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P:\Shared\Security-Team\Security Project SQL\Create PLISTS Spreadsheets\"/>
    </mc:Choice>
  </mc:AlternateContent>
  <xr:revisionPtr revIDLastSave="0" documentId="13_ncr:1_{FCEAB85C-E172-4BF6-86AF-BF371984AF79}" xr6:coauthVersionLast="47" xr6:coauthVersionMax="47" xr10:uidLastSave="{00000000-0000-0000-0000-000000000000}"/>
  <bookViews>
    <workbookView xWindow="-120" yWindow="-16320" windowWidth="29040" windowHeight="15720" tabRatio="724" activeTab="5" xr2:uid="{00000000-000D-0000-FFFF-FFFF00000000}"/>
  </bookViews>
  <sheets>
    <sheet name="DATA" sheetId="1" r:id="rId1"/>
    <sheet name="Sheet1" sheetId="22" state="hidden" r:id="rId2"/>
    <sheet name="Auth Access" sheetId="2" state="hidden" r:id="rId3"/>
    <sheet name="SQL Statement" sheetId="3" state="hidden" r:id="rId4"/>
    <sheet name="AuthActionsTable" sheetId="4" state="hidden" r:id="rId5"/>
    <sheet name="SQL Statements" sheetId="24" r:id="rId6"/>
    <sheet name="CLASSDEFN_AU" sheetId="5" r:id="rId7"/>
    <sheet name="CLASSDEFN_VW" sheetId="6" state="hidden" r:id="rId8"/>
    <sheet name="CLASSDEFN_AC" sheetId="7" state="hidden" r:id="rId9"/>
    <sheet name="PSAUTHITEM_VW" sheetId="9" state="hidden" r:id="rId10"/>
    <sheet name="PSAUTHITEM_C" sheetId="10" state="hidden" r:id="rId11"/>
    <sheet name="SIGNON_AU" sheetId="11" r:id="rId12"/>
    <sheet name="PSPRCSPRFL" sheetId="17" r:id="rId13"/>
    <sheet name="SCRTY_QUERY" sheetId="18" r:id="rId14"/>
    <sheet name="PSPTSCRTY_ADS_P" sheetId="20" r:id="rId15"/>
    <sheet name="MC_OPRID" sheetId="21" r:id="rId16"/>
    <sheet name="PSAUTHITEM_AU" sheetId="8" r:id="rId17"/>
    <sheet name="SIGNON_VW" sheetId="12" state="hidden" r:id="rId18"/>
    <sheet name="SIGNON_AC" sheetId="13" state="hidden" r:id="rId19"/>
    <sheet name="QUERY_PROFILE_AU" sheetId="14" state="hidden" r:id="rId20"/>
    <sheet name="QUERY_PROFILE_VW" sheetId="15" state="hidden" r:id="rId21"/>
    <sheet name="QUERY_PROFILE_AC" sheetId="16" state="hidden" r:id="rId22"/>
  </sheets>
  <definedNames>
    <definedName name="_xlnm._FilterDatabase" localSheetId="2" hidden="1">'Auth Access'!$A$1:$C$1000</definedName>
    <definedName name="_xlnm._FilterDatabase" localSheetId="0" hidden="1">DATA!$A$3:$L$2002</definedName>
    <definedName name="Prefix">DATA!$C$1</definedName>
    <definedName name="SignonBase">DATA!$I$1</definedName>
    <definedName name="UpdateID">DATA!$F$1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4" roundtripDataChecksum="rXKZnDLTCPksr5Jia9Jrc73hz2s6/IA8fJhbqyU2n7A="/>
    </ext>
  </extLst>
</workbook>
</file>

<file path=xl/calcChain.xml><?xml version="1.0" encoding="utf-8"?>
<calcChain xmlns="http://schemas.openxmlformats.org/spreadsheetml/2006/main">
  <c r="D2" i="1" l="1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32" i="24" s="1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50" i="24" s="1"/>
  <c r="A543" i="8"/>
  <c r="A544" i="8"/>
  <c r="A552" i="24" s="1"/>
  <c r="A545" i="8"/>
  <c r="A553" i="24" s="1"/>
  <c r="A546" i="8"/>
  <c r="A547" i="8"/>
  <c r="A548" i="8"/>
  <c r="A549" i="8"/>
  <c r="A550" i="8"/>
  <c r="A551" i="8"/>
  <c r="A552" i="8"/>
  <c r="A553" i="8"/>
  <c r="A554" i="8"/>
  <c r="A555" i="8"/>
  <c r="A563" i="24" s="1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94" i="24" s="1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9" i="24" s="1"/>
  <c r="A622" i="8"/>
  <c r="A623" i="8"/>
  <c r="A624" i="8"/>
  <c r="A625" i="8"/>
  <c r="A626" i="8"/>
  <c r="A627" i="8"/>
  <c r="A635" i="24" s="1"/>
  <c r="A628" i="8"/>
  <c r="A636" i="24" s="1"/>
  <c r="A629" i="8"/>
  <c r="A630" i="8"/>
  <c r="A631" i="8"/>
  <c r="A632" i="8"/>
  <c r="A633" i="8"/>
  <c r="A634" i="8"/>
  <c r="A635" i="8"/>
  <c r="A643" i="24" s="1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56" i="24" s="1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85" i="24" s="1"/>
  <c r="A678" i="8"/>
  <c r="A679" i="8"/>
  <c r="A680" i="8"/>
  <c r="A681" i="8"/>
  <c r="A682" i="8"/>
  <c r="A683" i="8"/>
  <c r="A684" i="8"/>
  <c r="A685" i="8"/>
  <c r="A686" i="8"/>
  <c r="A687" i="8"/>
  <c r="A695" i="24" s="1"/>
  <c r="A688" i="8"/>
  <c r="A689" i="8"/>
  <c r="A690" i="8"/>
  <c r="A691" i="8"/>
  <c r="A692" i="8"/>
  <c r="A693" i="8"/>
  <c r="A701" i="24" s="1"/>
  <c r="A694" i="8"/>
  <c r="A695" i="8"/>
  <c r="A696" i="8"/>
  <c r="A697" i="8"/>
  <c r="A698" i="8"/>
  <c r="A699" i="8"/>
  <c r="A700" i="8"/>
  <c r="A701" i="8"/>
  <c r="A702" i="8"/>
  <c r="A703" i="8"/>
  <c r="A704" i="8"/>
  <c r="A705" i="8"/>
  <c r="A713" i="24" s="1"/>
  <c r="A706" i="8"/>
  <c r="A714" i="24" s="1"/>
  <c r="A707" i="8"/>
  <c r="A708" i="8"/>
  <c r="A716" i="24" s="1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76" i="24" s="1"/>
  <c r="A769" i="8"/>
  <c r="A770" i="8"/>
  <c r="A771" i="8"/>
  <c r="A772" i="8"/>
  <c r="A773" i="8"/>
  <c r="A774" i="8"/>
  <c r="A775" i="8"/>
  <c r="A776" i="8"/>
  <c r="A777" i="8"/>
  <c r="A778" i="8"/>
  <c r="A779" i="8"/>
  <c r="A780" i="8"/>
  <c r="A781" i="8"/>
  <c r="A782" i="8"/>
  <c r="A783" i="8"/>
  <c r="A784" i="8"/>
  <c r="A785" i="8"/>
  <c r="A786" i="8"/>
  <c r="A787" i="8"/>
  <c r="A788" i="8"/>
  <c r="A789" i="8"/>
  <c r="A797" i="24" s="1"/>
  <c r="A790" i="8"/>
  <c r="A791" i="8"/>
  <c r="A792" i="8"/>
  <c r="A793" i="8"/>
  <c r="A794" i="8"/>
  <c r="A795" i="8"/>
  <c r="A796" i="8"/>
  <c r="A797" i="8"/>
  <c r="A798" i="8"/>
  <c r="A799" i="8"/>
  <c r="A800" i="8"/>
  <c r="A801" i="8"/>
  <c r="A802" i="8"/>
  <c r="A803" i="8"/>
  <c r="A804" i="8"/>
  <c r="A805" i="8"/>
  <c r="A806" i="8"/>
  <c r="A807" i="8"/>
  <c r="A808" i="8"/>
  <c r="A809" i="8"/>
  <c r="A817" i="24" s="1"/>
  <c r="A810" i="8"/>
  <c r="A818" i="24" s="1"/>
  <c r="A811" i="8"/>
  <c r="A812" i="8"/>
  <c r="A813" i="8"/>
  <c r="A814" i="8"/>
  <c r="A815" i="8"/>
  <c r="A816" i="8"/>
  <c r="A817" i="8"/>
  <c r="A818" i="8"/>
  <c r="A819" i="8"/>
  <c r="A820" i="8"/>
  <c r="A821" i="8"/>
  <c r="A822" i="8"/>
  <c r="A823" i="8"/>
  <c r="A824" i="8"/>
  <c r="A825" i="8"/>
  <c r="A826" i="8"/>
  <c r="A827" i="8"/>
  <c r="A828" i="8"/>
  <c r="A829" i="8"/>
  <c r="A830" i="8"/>
  <c r="A838" i="24" s="1"/>
  <c r="A831" i="8"/>
  <c r="A832" i="8"/>
  <c r="A833" i="8"/>
  <c r="A834" i="8"/>
  <c r="A835" i="8"/>
  <c r="A836" i="8"/>
  <c r="A837" i="8"/>
  <c r="A838" i="8"/>
  <c r="A839" i="8"/>
  <c r="A840" i="8"/>
  <c r="A841" i="8"/>
  <c r="A842" i="8"/>
  <c r="A843" i="8"/>
  <c r="A844" i="8"/>
  <c r="A845" i="8"/>
  <c r="A846" i="8"/>
  <c r="A847" i="8"/>
  <c r="A848" i="8"/>
  <c r="A849" i="8"/>
  <c r="A850" i="8"/>
  <c r="A851" i="8"/>
  <c r="A852" i="8"/>
  <c r="A853" i="8"/>
  <c r="A854" i="8"/>
  <c r="A855" i="8"/>
  <c r="A856" i="8"/>
  <c r="A857" i="8"/>
  <c r="A858" i="8"/>
  <c r="A859" i="8"/>
  <c r="A860" i="8"/>
  <c r="A861" i="8"/>
  <c r="A869" i="24" s="1"/>
  <c r="A862" i="8"/>
  <c r="A870" i="24" s="1"/>
  <c r="A863" i="8"/>
  <c r="A871" i="24" s="1"/>
  <c r="A864" i="8"/>
  <c r="A872" i="24" s="1"/>
  <c r="A865" i="8"/>
  <c r="A866" i="8"/>
  <c r="A867" i="8"/>
  <c r="A868" i="8"/>
  <c r="A869" i="8"/>
  <c r="A870" i="8"/>
  <c r="A871" i="8"/>
  <c r="A872" i="8"/>
  <c r="A873" i="8"/>
  <c r="A874" i="8"/>
  <c r="A875" i="8"/>
  <c r="A876" i="8"/>
  <c r="A877" i="8"/>
  <c r="A878" i="8"/>
  <c r="A879" i="8"/>
  <c r="A880" i="8"/>
  <c r="A881" i="8"/>
  <c r="A882" i="8"/>
  <c r="A883" i="8"/>
  <c r="A884" i="8"/>
  <c r="A885" i="8"/>
  <c r="A886" i="8"/>
  <c r="A887" i="8"/>
  <c r="A888" i="8"/>
  <c r="A889" i="8"/>
  <c r="A890" i="8"/>
  <c r="A891" i="8"/>
  <c r="A892" i="8"/>
  <c r="A900" i="24" s="1"/>
  <c r="A893" i="8"/>
  <c r="A901" i="24" s="1"/>
  <c r="A894" i="8"/>
  <c r="A895" i="8"/>
  <c r="A896" i="8"/>
  <c r="A897" i="8"/>
  <c r="A898" i="8"/>
  <c r="A899" i="8"/>
  <c r="A900" i="8"/>
  <c r="A901" i="8"/>
  <c r="A902" i="8"/>
  <c r="A903" i="8"/>
  <c r="A904" i="8"/>
  <c r="A905" i="8"/>
  <c r="A906" i="8"/>
  <c r="A907" i="8"/>
  <c r="A908" i="8"/>
  <c r="A909" i="8"/>
  <c r="A910" i="8"/>
  <c r="A911" i="8"/>
  <c r="A912" i="8"/>
  <c r="A913" i="8"/>
  <c r="A914" i="8"/>
  <c r="A915" i="8"/>
  <c r="A916" i="8"/>
  <c r="A917" i="8"/>
  <c r="A918" i="8"/>
  <c r="A919" i="8"/>
  <c r="A920" i="8"/>
  <c r="A921" i="8"/>
  <c r="A922" i="8"/>
  <c r="A923" i="8"/>
  <c r="A924" i="8"/>
  <c r="A925" i="8"/>
  <c r="A926" i="8"/>
  <c r="A927" i="8"/>
  <c r="A928" i="8"/>
  <c r="A929" i="8"/>
  <c r="A930" i="8"/>
  <c r="A931" i="8"/>
  <c r="A932" i="8"/>
  <c r="A933" i="8"/>
  <c r="A934" i="8"/>
  <c r="A935" i="8"/>
  <c r="A936" i="8"/>
  <c r="A937" i="8"/>
  <c r="A938" i="8"/>
  <c r="A946" i="24" s="1"/>
  <c r="A939" i="8"/>
  <c r="A940" i="8"/>
  <c r="A941" i="8"/>
  <c r="A942" i="8"/>
  <c r="A943" i="8"/>
  <c r="A944" i="8"/>
  <c r="A945" i="8"/>
  <c r="A946" i="8"/>
  <c r="A947" i="8"/>
  <c r="A948" i="8"/>
  <c r="A949" i="8"/>
  <c r="A950" i="8"/>
  <c r="A951" i="8"/>
  <c r="A952" i="8"/>
  <c r="A953" i="8"/>
  <c r="A954" i="8"/>
  <c r="A955" i="8"/>
  <c r="A956" i="8"/>
  <c r="A957" i="8"/>
  <c r="A958" i="8"/>
  <c r="A959" i="8"/>
  <c r="A960" i="8"/>
  <c r="A961" i="8"/>
  <c r="A962" i="8"/>
  <c r="A963" i="8"/>
  <c r="A964" i="8"/>
  <c r="A965" i="8"/>
  <c r="A966" i="8"/>
  <c r="A967" i="8"/>
  <c r="A968" i="8"/>
  <c r="A969" i="8"/>
  <c r="A970" i="8"/>
  <c r="A971" i="8"/>
  <c r="A972" i="8"/>
  <c r="A973" i="8"/>
  <c r="A974" i="8"/>
  <c r="A975" i="8"/>
  <c r="A976" i="8"/>
  <c r="A977" i="8"/>
  <c r="A978" i="8"/>
  <c r="A979" i="8"/>
  <c r="A980" i="8"/>
  <c r="A981" i="8"/>
  <c r="A982" i="8"/>
  <c r="A983" i="8"/>
  <c r="A984" i="8"/>
  <c r="A985" i="8"/>
  <c r="A986" i="8"/>
  <c r="A987" i="8"/>
  <c r="A988" i="8"/>
  <c r="A989" i="8"/>
  <c r="A990" i="8"/>
  <c r="A991" i="8"/>
  <c r="A992" i="8"/>
  <c r="A993" i="8"/>
  <c r="A994" i="8"/>
  <c r="A995" i="8"/>
  <c r="A996" i="8"/>
  <c r="A997" i="8"/>
  <c r="A998" i="8"/>
  <c r="A999" i="8"/>
  <c r="A1000" i="8"/>
  <c r="A1001" i="8"/>
  <c r="A1002" i="8"/>
  <c r="A1003" i="8"/>
  <c r="A1004" i="8"/>
  <c r="A1005" i="8"/>
  <c r="A1006" i="8"/>
  <c r="A1007" i="8"/>
  <c r="A1008" i="8"/>
  <c r="A1009" i="8"/>
  <c r="A1010" i="8"/>
  <c r="A1011" i="8"/>
  <c r="A1012" i="8"/>
  <c r="A1020" i="24" s="1"/>
  <c r="A1013" i="8"/>
  <c r="A1014" i="8"/>
  <c r="A1015" i="8"/>
  <c r="A1016" i="8"/>
  <c r="A1017" i="8"/>
  <c r="A1018" i="8"/>
  <c r="A1019" i="8"/>
  <c r="A1020" i="8"/>
  <c r="A1021" i="8"/>
  <c r="A1022" i="8"/>
  <c r="A1023" i="8"/>
  <c r="A1024" i="8"/>
  <c r="A1025" i="8"/>
  <c r="A1026" i="8"/>
  <c r="A1027" i="8"/>
  <c r="A1028" i="8"/>
  <c r="A1029" i="8"/>
  <c r="A1030" i="8"/>
  <c r="A1031" i="8"/>
  <c r="A1032" i="8"/>
  <c r="A1033" i="8"/>
  <c r="A1034" i="8"/>
  <c r="A1035" i="8"/>
  <c r="A1036" i="8"/>
  <c r="A1037" i="8"/>
  <c r="A1038" i="8"/>
  <c r="A1039" i="8"/>
  <c r="A1040" i="8"/>
  <c r="A1041" i="8"/>
  <c r="A1042" i="8"/>
  <c r="A1043" i="8"/>
  <c r="A1044" i="8"/>
  <c r="A1045" i="8"/>
  <c r="A1046" i="8"/>
  <c r="A1047" i="8"/>
  <c r="A1048" i="8"/>
  <c r="A1049" i="8"/>
  <c r="A1050" i="8"/>
  <c r="A1051" i="8"/>
  <c r="A1052" i="8"/>
  <c r="A1053" i="8"/>
  <c r="A1054" i="8"/>
  <c r="A1055" i="8"/>
  <c r="A1056" i="8"/>
  <c r="A1057" i="8"/>
  <c r="A1058" i="8"/>
  <c r="A1059" i="8"/>
  <c r="A1060" i="8"/>
  <c r="A1068" i="24" s="1"/>
  <c r="A1061" i="8"/>
  <c r="A1062" i="8"/>
  <c r="A1063" i="8"/>
  <c r="A1064" i="8"/>
  <c r="A1065" i="8"/>
  <c r="A1066" i="8"/>
  <c r="A1067" i="8"/>
  <c r="A1068" i="8"/>
  <c r="A1076" i="24" s="1"/>
  <c r="A1069" i="8"/>
  <c r="A1070" i="8"/>
  <c r="A1071" i="8"/>
  <c r="A1072" i="8"/>
  <c r="A1073" i="8"/>
  <c r="A1074" i="8"/>
  <c r="A1075" i="8"/>
  <c r="A1076" i="8"/>
  <c r="A1077" i="8"/>
  <c r="A1078" i="8"/>
  <c r="A1086" i="24" s="1"/>
  <c r="A1079" i="8"/>
  <c r="A1080" i="8"/>
  <c r="A1088" i="24" s="1"/>
  <c r="A1081" i="8"/>
  <c r="A1082" i="8"/>
  <c r="A1090" i="24" s="1"/>
  <c r="A1083" i="8"/>
  <c r="A1084" i="8"/>
  <c r="A1085" i="8"/>
  <c r="A1086" i="8"/>
  <c r="A1087" i="8"/>
  <c r="A1088" i="8"/>
  <c r="A1089" i="8"/>
  <c r="A1090" i="8"/>
  <c r="A1091" i="8"/>
  <c r="A1092" i="8"/>
  <c r="A1093" i="8"/>
  <c r="A1094" i="8"/>
  <c r="A1095" i="8"/>
  <c r="A1096" i="8"/>
  <c r="A1097" i="8"/>
  <c r="A1098" i="8"/>
  <c r="A1099" i="8"/>
  <c r="A1100" i="8"/>
  <c r="A1101" i="8"/>
  <c r="A1102" i="8"/>
  <c r="A1103" i="8"/>
  <c r="A1104" i="8"/>
  <c r="A1105" i="8"/>
  <c r="A1106" i="8"/>
  <c r="A1107" i="8"/>
  <c r="A1108" i="8"/>
  <c r="A1109" i="8"/>
  <c r="A1110" i="8"/>
  <c r="A1111" i="8"/>
  <c r="A1112" i="8"/>
  <c r="A1113" i="8"/>
  <c r="A1114" i="8"/>
  <c r="A1115" i="8"/>
  <c r="A1116" i="8"/>
  <c r="A1117" i="8"/>
  <c r="A1118" i="8"/>
  <c r="A1119" i="8"/>
  <c r="A1120" i="8"/>
  <c r="A1121" i="8"/>
  <c r="A1122" i="8"/>
  <c r="A1123" i="8"/>
  <c r="A1124" i="8"/>
  <c r="A1125" i="8"/>
  <c r="A1126" i="8"/>
  <c r="A1127" i="8"/>
  <c r="A1128" i="8"/>
  <c r="A1129" i="8"/>
  <c r="A1130" i="8"/>
  <c r="A1131" i="8"/>
  <c r="A1132" i="8"/>
  <c r="A1133" i="8"/>
  <c r="A1134" i="8"/>
  <c r="A1135" i="8"/>
  <c r="A1136" i="8"/>
  <c r="A1137" i="8"/>
  <c r="A1138" i="8"/>
  <c r="A1139" i="8"/>
  <c r="A1140" i="8"/>
  <c r="A1141" i="8"/>
  <c r="A1142" i="8"/>
  <c r="A1143" i="8"/>
  <c r="A1144" i="8"/>
  <c r="A1145" i="8"/>
  <c r="A1146" i="8"/>
  <c r="A1147" i="8"/>
  <c r="A1148" i="8"/>
  <c r="A1149" i="8"/>
  <c r="A1150" i="8"/>
  <c r="A1151" i="8"/>
  <c r="A1152" i="8"/>
  <c r="A1160" i="24" s="1"/>
  <c r="A1153" i="8"/>
  <c r="A1154" i="8"/>
  <c r="A1155" i="8"/>
  <c r="A1156" i="8"/>
  <c r="A1157" i="8"/>
  <c r="A1158" i="8"/>
  <c r="A1159" i="8"/>
  <c r="A1160" i="8"/>
  <c r="A1161" i="8"/>
  <c r="A1162" i="8"/>
  <c r="A1163" i="8"/>
  <c r="A1164" i="8"/>
  <c r="A1165" i="8"/>
  <c r="A1166" i="8"/>
  <c r="A1167" i="8"/>
  <c r="A1168" i="8"/>
  <c r="A1169" i="8"/>
  <c r="A1170" i="8"/>
  <c r="A1171" i="8"/>
  <c r="A1172" i="8"/>
  <c r="A1173" i="8"/>
  <c r="A1174" i="8"/>
  <c r="A1175" i="8"/>
  <c r="A1176" i="8"/>
  <c r="A1177" i="8"/>
  <c r="A1178" i="8"/>
  <c r="A1179" i="8"/>
  <c r="A1180" i="8"/>
  <c r="A1181" i="8"/>
  <c r="A1182" i="8"/>
  <c r="A1183" i="8"/>
  <c r="A1184" i="8"/>
  <c r="A1185" i="8"/>
  <c r="A1186" i="8"/>
  <c r="A1187" i="8"/>
  <c r="A1188" i="8"/>
  <c r="A1189" i="8"/>
  <c r="A1190" i="8"/>
  <c r="A1191" i="8"/>
  <c r="A1192" i="8"/>
  <c r="A1193" i="8"/>
  <c r="A1194" i="8"/>
  <c r="A1195" i="8"/>
  <c r="A1196" i="8"/>
  <c r="A1197" i="8"/>
  <c r="A1198" i="8"/>
  <c r="A1199" i="8"/>
  <c r="A1200" i="8"/>
  <c r="A1201" i="8"/>
  <c r="A1202" i="8"/>
  <c r="A1203" i="8"/>
  <c r="A1204" i="8"/>
  <c r="A1205" i="8"/>
  <c r="A1206" i="8"/>
  <c r="A1207" i="8"/>
  <c r="A1208" i="8"/>
  <c r="A1209" i="8"/>
  <c r="A1210" i="8"/>
  <c r="A1211" i="8"/>
  <c r="A1212" i="8"/>
  <c r="A1213" i="8"/>
  <c r="A1214" i="8"/>
  <c r="A1215" i="8"/>
  <c r="A1216" i="8"/>
  <c r="A1217" i="8"/>
  <c r="A1218" i="8"/>
  <c r="A1219" i="8"/>
  <c r="A1220" i="8"/>
  <c r="A1221" i="8"/>
  <c r="A1222" i="8"/>
  <c r="A1223" i="8"/>
  <c r="A1224" i="8"/>
  <c r="A1225" i="8"/>
  <c r="A1226" i="8"/>
  <c r="A1227" i="8"/>
  <c r="A1228" i="8"/>
  <c r="A1229" i="8"/>
  <c r="A1230" i="8"/>
  <c r="A1231" i="8"/>
  <c r="A1239" i="24" s="1"/>
  <c r="A1232" i="8"/>
  <c r="A1240" i="24" s="1"/>
  <c r="A1233" i="8"/>
  <c r="A1234" i="8"/>
  <c r="A1235" i="8"/>
  <c r="A1236" i="8"/>
  <c r="A1244" i="24" s="1"/>
  <c r="A1237" i="8"/>
  <c r="A1238" i="8"/>
  <c r="A1239" i="8"/>
  <c r="A1240" i="8"/>
  <c r="A1241" i="8"/>
  <c r="A1242" i="8"/>
  <c r="A1243" i="8"/>
  <c r="A1244" i="8"/>
  <c r="A1245" i="8"/>
  <c r="A1246" i="8"/>
  <c r="A1247" i="8"/>
  <c r="A1248" i="8"/>
  <c r="A1249" i="8"/>
  <c r="A1250" i="8"/>
  <c r="A1251" i="8"/>
  <c r="A1252" i="8"/>
  <c r="A1253" i="8"/>
  <c r="A1254" i="8"/>
  <c r="A1255" i="8"/>
  <c r="A1256" i="8"/>
  <c r="A1257" i="8"/>
  <c r="A1258" i="8"/>
  <c r="A1259" i="8"/>
  <c r="A1260" i="8"/>
  <c r="A1261" i="8"/>
  <c r="A1262" i="8"/>
  <c r="A1263" i="8"/>
  <c r="A1264" i="8"/>
  <c r="A1265" i="8"/>
  <c r="A1266" i="8"/>
  <c r="A1267" i="8"/>
  <c r="A1268" i="8"/>
  <c r="A1269" i="8"/>
  <c r="A1270" i="8"/>
  <c r="A1271" i="8"/>
  <c r="A1272" i="8"/>
  <c r="A1273" i="8"/>
  <c r="A1274" i="8"/>
  <c r="A1275" i="8"/>
  <c r="A1276" i="8"/>
  <c r="A1277" i="8"/>
  <c r="A1278" i="8"/>
  <c r="A1279" i="8"/>
  <c r="A1280" i="8"/>
  <c r="A1281" i="8"/>
  <c r="A1282" i="8"/>
  <c r="A1283" i="8"/>
  <c r="A1284" i="8"/>
  <c r="A1285" i="8"/>
  <c r="A1286" i="8"/>
  <c r="A1287" i="8"/>
  <c r="A1288" i="8"/>
  <c r="A1289" i="8"/>
  <c r="A1290" i="8"/>
  <c r="A1291" i="8"/>
  <c r="A1292" i="8"/>
  <c r="A1293" i="8"/>
  <c r="A1294" i="8"/>
  <c r="A1295" i="8"/>
  <c r="A1296" i="8"/>
  <c r="A1297" i="8"/>
  <c r="A1298" i="8"/>
  <c r="A1299" i="8"/>
  <c r="A1300" i="8"/>
  <c r="A1301" i="8"/>
  <c r="A1302" i="8"/>
  <c r="A1303" i="8"/>
  <c r="A1304" i="8"/>
  <c r="A1305" i="8"/>
  <c r="A1306" i="8"/>
  <c r="A1307" i="8"/>
  <c r="A1308" i="8"/>
  <c r="A1309" i="8"/>
  <c r="A1310" i="8"/>
  <c r="A1311" i="8"/>
  <c r="A1312" i="8"/>
  <c r="A1313" i="8"/>
  <c r="A1314" i="8"/>
  <c r="A1315" i="8"/>
  <c r="A1316" i="8"/>
  <c r="A1317" i="8"/>
  <c r="A1318" i="8"/>
  <c r="A1319" i="8"/>
  <c r="A1320" i="8"/>
  <c r="A1321" i="8"/>
  <c r="A1322" i="8"/>
  <c r="A1323" i="8"/>
  <c r="A1324" i="8"/>
  <c r="A1325" i="8"/>
  <c r="A1326" i="8"/>
  <c r="A1327" i="8"/>
  <c r="A1328" i="8"/>
  <c r="A1329" i="8"/>
  <c r="A1330" i="8"/>
  <c r="A1331" i="8"/>
  <c r="A1332" i="8"/>
  <c r="A1333" i="8"/>
  <c r="A1334" i="8"/>
  <c r="A1335" i="8"/>
  <c r="A1336" i="8"/>
  <c r="A1337" i="8"/>
  <c r="A1338" i="8"/>
  <c r="A1339" i="8"/>
  <c r="A1340" i="8"/>
  <c r="A1341" i="8"/>
  <c r="A1342" i="8"/>
  <c r="A1343" i="8"/>
  <c r="A1344" i="8"/>
  <c r="A1345" i="8"/>
  <c r="A1346" i="8"/>
  <c r="A1347" i="8"/>
  <c r="A1348" i="8"/>
  <c r="A1349" i="8"/>
  <c r="A1350" i="8"/>
  <c r="A1351" i="8"/>
  <c r="A1352" i="8"/>
  <c r="A1353" i="8"/>
  <c r="A1354" i="8"/>
  <c r="A1355" i="8"/>
  <c r="A1356" i="8"/>
  <c r="A1357" i="8"/>
  <c r="A1358" i="8"/>
  <c r="A1359" i="8"/>
  <c r="A1360" i="8"/>
  <c r="A1361" i="8"/>
  <c r="A1362" i="8"/>
  <c r="A1363" i="8"/>
  <c r="A1364" i="8"/>
  <c r="A1365" i="8"/>
  <c r="A1366" i="8"/>
  <c r="A1367" i="8"/>
  <c r="A1368" i="8"/>
  <c r="A1369" i="8"/>
  <c r="A1370" i="8"/>
  <c r="A1371" i="8"/>
  <c r="A1372" i="8"/>
  <c r="A1373" i="8"/>
  <c r="A1374" i="8"/>
  <c r="A1375" i="8"/>
  <c r="A1376" i="8"/>
  <c r="A1377" i="8"/>
  <c r="A1378" i="8"/>
  <c r="A1379" i="8"/>
  <c r="A1380" i="8"/>
  <c r="A1381" i="8"/>
  <c r="A1382" i="8"/>
  <c r="A1383" i="8"/>
  <c r="A1384" i="8"/>
  <c r="A1385" i="8"/>
  <c r="A1386" i="8"/>
  <c r="A1387" i="8"/>
  <c r="A1388" i="8"/>
  <c r="A1389" i="8"/>
  <c r="A1390" i="8"/>
  <c r="A1391" i="8"/>
  <c r="A1392" i="8"/>
  <c r="A1393" i="8"/>
  <c r="A1394" i="8"/>
  <c r="A1395" i="8"/>
  <c r="A1396" i="8"/>
  <c r="A1397" i="8"/>
  <c r="A1398" i="8"/>
  <c r="A1399" i="8"/>
  <c r="A1400" i="8"/>
  <c r="A1401" i="8"/>
  <c r="A1402" i="8"/>
  <c r="A1403" i="8"/>
  <c r="A1404" i="8"/>
  <c r="A1405" i="8"/>
  <c r="A1406" i="8"/>
  <c r="A1407" i="8"/>
  <c r="A1408" i="8"/>
  <c r="A1409" i="8"/>
  <c r="A1410" i="8"/>
  <c r="A1411" i="8"/>
  <c r="A1412" i="8"/>
  <c r="A1413" i="8"/>
  <c r="A1414" i="8"/>
  <c r="A1415" i="8"/>
  <c r="A1416" i="8"/>
  <c r="A1417" i="8"/>
  <c r="A1418" i="8"/>
  <c r="A1419" i="8"/>
  <c r="A1420" i="8"/>
  <c r="A1421" i="8"/>
  <c r="A1422" i="8"/>
  <c r="A1423" i="8"/>
  <c r="A1424" i="8"/>
  <c r="A1425" i="8"/>
  <c r="A1426" i="8"/>
  <c r="A1427" i="8"/>
  <c r="A1428" i="8"/>
  <c r="A1429" i="8"/>
  <c r="A1430" i="8"/>
  <c r="A1431" i="8"/>
  <c r="A1432" i="8"/>
  <c r="A1433" i="8"/>
  <c r="A1434" i="8"/>
  <c r="A1435" i="8"/>
  <c r="A1436" i="8"/>
  <c r="A1437" i="8"/>
  <c r="A1438" i="8"/>
  <c r="A1439" i="8"/>
  <c r="A1440" i="8"/>
  <c r="A1441" i="8"/>
  <c r="A1442" i="8"/>
  <c r="A1443" i="8"/>
  <c r="A1444" i="8"/>
  <c r="A1445" i="8"/>
  <c r="A1446" i="8"/>
  <c r="A1447" i="8"/>
  <c r="A1448" i="8"/>
  <c r="A1449" i="8"/>
  <c r="A1450" i="8"/>
  <c r="A1451" i="8"/>
  <c r="A1452" i="8"/>
  <c r="A1453" i="8"/>
  <c r="A1454" i="8"/>
  <c r="A1455" i="8"/>
  <c r="A1456" i="8"/>
  <c r="A1457" i="8"/>
  <c r="A1458" i="8"/>
  <c r="A1459" i="8"/>
  <c r="A1460" i="8"/>
  <c r="A1461" i="8"/>
  <c r="A1462" i="8"/>
  <c r="A1463" i="8"/>
  <c r="A1464" i="8"/>
  <c r="A1465" i="8"/>
  <c r="A1466" i="8"/>
  <c r="A1467" i="8"/>
  <c r="A1468" i="8"/>
  <c r="A1469" i="8"/>
  <c r="A1470" i="8"/>
  <c r="A1471" i="8"/>
  <c r="A1472" i="8"/>
  <c r="A1473" i="8"/>
  <c r="A1474" i="8"/>
  <c r="A1475" i="8"/>
  <c r="A1476" i="8"/>
  <c r="A1477" i="8"/>
  <c r="A1478" i="8"/>
  <c r="A1479" i="8"/>
  <c r="A1480" i="8"/>
  <c r="A1481" i="8"/>
  <c r="A1482" i="8"/>
  <c r="A1483" i="8"/>
  <c r="A1484" i="8"/>
  <c r="A1485" i="8"/>
  <c r="A1486" i="8"/>
  <c r="A1487" i="8"/>
  <c r="A1488" i="8"/>
  <c r="A1489" i="8"/>
  <c r="A1490" i="8"/>
  <c r="A1491" i="8"/>
  <c r="A1492" i="8"/>
  <c r="A1493" i="8"/>
  <c r="A1494" i="8"/>
  <c r="A1495" i="8"/>
  <c r="A1496" i="8"/>
  <c r="A1497" i="8"/>
  <c r="A1498" i="8"/>
  <c r="A1499" i="8"/>
  <c r="A1500" i="8"/>
  <c r="A1501" i="8"/>
  <c r="A1502" i="8"/>
  <c r="A1503" i="8"/>
  <c r="A1504" i="8"/>
  <c r="A1505" i="8"/>
  <c r="A1506" i="8"/>
  <c r="A1507" i="8"/>
  <c r="A1508" i="8"/>
  <c r="A1509" i="8"/>
  <c r="A1510" i="8"/>
  <c r="A1511" i="8"/>
  <c r="A1512" i="8"/>
  <c r="A1513" i="8"/>
  <c r="A1514" i="8"/>
  <c r="A1515" i="8"/>
  <c r="A1516" i="8"/>
  <c r="A1517" i="8"/>
  <c r="A1518" i="8"/>
  <c r="A1519" i="8"/>
  <c r="A1520" i="8"/>
  <c r="A1521" i="8"/>
  <c r="A1522" i="8"/>
  <c r="A1523" i="8"/>
  <c r="A1524" i="8"/>
  <c r="A1525" i="8"/>
  <c r="A1526" i="8"/>
  <c r="A1527" i="8"/>
  <c r="A1528" i="8"/>
  <c r="A1529" i="8"/>
  <c r="A1530" i="8"/>
  <c r="A1531" i="8"/>
  <c r="A1532" i="8"/>
  <c r="A1533" i="8"/>
  <c r="A1534" i="8"/>
  <c r="A1535" i="8"/>
  <c r="A1536" i="8"/>
  <c r="A1537" i="8"/>
  <c r="A1538" i="8"/>
  <c r="A1539" i="8"/>
  <c r="A1540" i="8"/>
  <c r="A1541" i="8"/>
  <c r="A1542" i="8"/>
  <c r="A1543" i="8"/>
  <c r="A1544" i="8"/>
  <c r="A1545" i="8"/>
  <c r="A1546" i="8"/>
  <c r="A1547" i="8"/>
  <c r="A1548" i="8"/>
  <c r="A1549" i="8"/>
  <c r="A1550" i="8"/>
  <c r="A1551" i="8"/>
  <c r="A1552" i="8"/>
  <c r="A1553" i="8"/>
  <c r="A1554" i="8"/>
  <c r="A1555" i="8"/>
  <c r="A1556" i="8"/>
  <c r="A1557" i="8"/>
  <c r="A1558" i="8"/>
  <c r="A1559" i="8"/>
  <c r="A1560" i="8"/>
  <c r="A1561" i="8"/>
  <c r="A1562" i="8"/>
  <c r="A1563" i="8"/>
  <c r="A1564" i="8"/>
  <c r="A1565" i="8"/>
  <c r="A1566" i="8"/>
  <c r="A1567" i="8"/>
  <c r="A1568" i="8"/>
  <c r="A1569" i="8"/>
  <c r="A1570" i="8"/>
  <c r="A1571" i="8"/>
  <c r="A1572" i="8"/>
  <c r="A1573" i="8"/>
  <c r="A1574" i="8"/>
  <c r="A1575" i="8"/>
  <c r="A1576" i="8"/>
  <c r="A1577" i="8"/>
  <c r="A1578" i="8"/>
  <c r="A1579" i="8"/>
  <c r="A1580" i="8"/>
  <c r="A1581" i="8"/>
  <c r="A1582" i="8"/>
  <c r="A1583" i="8"/>
  <c r="A1584" i="8"/>
  <c r="A1585" i="8"/>
  <c r="A1586" i="8"/>
  <c r="A1587" i="8"/>
  <c r="A1588" i="8"/>
  <c r="A1589" i="8"/>
  <c r="A1590" i="8"/>
  <c r="A1591" i="8"/>
  <c r="A1592" i="8"/>
  <c r="A1593" i="8"/>
  <c r="A1594" i="8"/>
  <c r="A1595" i="8"/>
  <c r="A1596" i="8"/>
  <c r="A1597" i="8"/>
  <c r="A1598" i="8"/>
  <c r="A1599" i="8"/>
  <c r="A1600" i="8"/>
  <c r="A1601" i="8"/>
  <c r="A1602" i="8"/>
  <c r="A1603" i="8"/>
  <c r="A1604" i="8"/>
  <c r="A1605" i="8"/>
  <c r="A1606" i="8"/>
  <c r="A1607" i="8"/>
  <c r="A1608" i="8"/>
  <c r="A1609" i="8"/>
  <c r="A1610" i="8"/>
  <c r="A1611" i="8"/>
  <c r="A1612" i="8"/>
  <c r="A1613" i="8"/>
  <c r="A1614" i="8"/>
  <c r="A1615" i="8"/>
  <c r="A1616" i="8"/>
  <c r="A1617" i="8"/>
  <c r="A1618" i="8"/>
  <c r="A1619" i="8"/>
  <c r="A1620" i="8"/>
  <c r="A1621" i="8"/>
  <c r="A1622" i="8"/>
  <c r="A1623" i="8"/>
  <c r="A1624" i="8"/>
  <c r="A1625" i="8"/>
  <c r="A1626" i="8"/>
  <c r="A1627" i="8"/>
  <c r="A1628" i="8"/>
  <c r="A1629" i="8"/>
  <c r="A1630" i="8"/>
  <c r="A1631" i="8"/>
  <c r="A1632" i="8"/>
  <c r="A1633" i="8"/>
  <c r="A1634" i="8"/>
  <c r="A1635" i="8"/>
  <c r="A1636" i="8"/>
  <c r="A1637" i="8"/>
  <c r="A1638" i="8"/>
  <c r="A1639" i="8"/>
  <c r="A1640" i="8"/>
  <c r="A1641" i="8"/>
  <c r="A1642" i="8"/>
  <c r="A1643" i="8"/>
  <c r="A1644" i="8"/>
  <c r="A1645" i="8"/>
  <c r="A1646" i="8"/>
  <c r="A1647" i="8"/>
  <c r="A1648" i="8"/>
  <c r="A1649" i="8"/>
  <c r="A1650" i="8"/>
  <c r="A1651" i="8"/>
  <c r="A1652" i="8"/>
  <c r="A1653" i="8"/>
  <c r="A1654" i="8"/>
  <c r="A1655" i="8"/>
  <c r="A1656" i="8"/>
  <c r="A1657" i="8"/>
  <c r="A1658" i="8"/>
  <c r="A1659" i="8"/>
  <c r="A1660" i="8"/>
  <c r="A1661" i="8"/>
  <c r="A1662" i="8"/>
  <c r="A1663" i="8"/>
  <c r="A1664" i="8"/>
  <c r="A1665" i="8"/>
  <c r="A1666" i="8"/>
  <c r="A1667" i="8"/>
  <c r="A1668" i="8"/>
  <c r="A1669" i="8"/>
  <c r="A1670" i="8"/>
  <c r="A1671" i="8"/>
  <c r="A1672" i="8"/>
  <c r="A1673" i="8"/>
  <c r="A1674" i="8"/>
  <c r="A1675" i="8"/>
  <c r="A1676" i="8"/>
  <c r="A1677" i="8"/>
  <c r="A1678" i="8"/>
  <c r="A1679" i="8"/>
  <c r="A1680" i="8"/>
  <c r="A1681" i="8"/>
  <c r="A1682" i="8"/>
  <c r="A1683" i="8"/>
  <c r="A1684" i="8"/>
  <c r="A1685" i="8"/>
  <c r="A1686" i="8"/>
  <c r="A1687" i="8"/>
  <c r="A1688" i="8"/>
  <c r="A1689" i="8"/>
  <c r="A1690" i="8"/>
  <c r="A1691" i="8"/>
  <c r="A1692" i="8"/>
  <c r="A1693" i="8"/>
  <c r="A1694" i="8"/>
  <c r="A1695" i="8"/>
  <c r="A1696" i="8"/>
  <c r="A1697" i="8"/>
  <c r="A1698" i="8"/>
  <c r="A1699" i="8"/>
  <c r="A1700" i="8"/>
  <c r="A1701" i="8"/>
  <c r="A1702" i="8"/>
  <c r="A1703" i="8"/>
  <c r="A1704" i="8"/>
  <c r="A1705" i="8"/>
  <c r="A1706" i="8"/>
  <c r="A1707" i="8"/>
  <c r="A1708" i="8"/>
  <c r="A1709" i="8"/>
  <c r="A1710" i="8"/>
  <c r="A1711" i="8"/>
  <c r="A1712" i="8"/>
  <c r="A1713" i="8"/>
  <c r="A1714" i="8"/>
  <c r="A1715" i="8"/>
  <c r="A1716" i="8"/>
  <c r="A1717" i="8"/>
  <c r="A1718" i="8"/>
  <c r="A1719" i="8"/>
  <c r="A1720" i="8"/>
  <c r="A1721" i="8"/>
  <c r="A1722" i="8"/>
  <c r="A1723" i="8"/>
  <c r="A1724" i="8"/>
  <c r="A1725" i="8"/>
  <c r="A1726" i="8"/>
  <c r="A1727" i="8"/>
  <c r="A1728" i="8"/>
  <c r="A1729" i="8"/>
  <c r="A1730" i="8"/>
  <c r="A1731" i="8"/>
  <c r="A1732" i="8"/>
  <c r="A1733" i="8"/>
  <c r="A1734" i="8"/>
  <c r="A1735" i="8"/>
  <c r="A1736" i="8"/>
  <c r="A1737" i="8"/>
  <c r="A1738" i="8"/>
  <c r="A1739" i="8"/>
  <c r="A1740" i="8"/>
  <c r="A1741" i="8"/>
  <c r="A1742" i="8"/>
  <c r="A1743" i="8"/>
  <c r="A1744" i="8"/>
  <c r="A1745" i="8"/>
  <c r="A1746" i="8"/>
  <c r="A1747" i="8"/>
  <c r="A1748" i="8"/>
  <c r="A1749" i="8"/>
  <c r="A1750" i="8"/>
  <c r="A1751" i="8"/>
  <c r="A1752" i="8"/>
  <c r="A1753" i="8"/>
  <c r="A1754" i="8"/>
  <c r="A1755" i="8"/>
  <c r="A1756" i="8"/>
  <c r="A1757" i="8"/>
  <c r="A1758" i="8"/>
  <c r="A1759" i="8"/>
  <c r="A1760" i="8"/>
  <c r="A1761" i="8"/>
  <c r="A1762" i="8"/>
  <c r="A1763" i="8"/>
  <c r="A1764" i="8"/>
  <c r="A1765" i="8"/>
  <c r="A1766" i="8"/>
  <c r="A1767" i="8"/>
  <c r="A1768" i="8"/>
  <c r="A1769" i="8"/>
  <c r="A1770" i="8"/>
  <c r="A1771" i="8"/>
  <c r="A1772" i="8"/>
  <c r="A1773" i="8"/>
  <c r="A1774" i="8"/>
  <c r="A1775" i="8"/>
  <c r="A1776" i="8"/>
  <c r="A1777" i="8"/>
  <c r="A1778" i="8"/>
  <c r="A1779" i="8"/>
  <c r="A1780" i="8"/>
  <c r="A1781" i="8"/>
  <c r="A1782" i="8"/>
  <c r="A1783" i="8"/>
  <c r="A1784" i="8"/>
  <c r="A1785" i="8"/>
  <c r="A1786" i="8"/>
  <c r="A1787" i="8"/>
  <c r="A1788" i="8"/>
  <c r="A1789" i="8"/>
  <c r="A1790" i="8"/>
  <c r="A1791" i="8"/>
  <c r="A1792" i="8"/>
  <c r="A1793" i="8"/>
  <c r="A1794" i="8"/>
  <c r="A1795" i="8"/>
  <c r="A1796" i="8"/>
  <c r="A1797" i="8"/>
  <c r="A1798" i="8"/>
  <c r="A1799" i="8"/>
  <c r="A1800" i="8"/>
  <c r="A1801" i="8"/>
  <c r="A1802" i="8"/>
  <c r="A1803" i="8"/>
  <c r="A1804" i="8"/>
  <c r="A1805" i="8"/>
  <c r="A1806" i="8"/>
  <c r="A1807" i="8"/>
  <c r="A1808" i="8"/>
  <c r="A1809" i="8"/>
  <c r="A1810" i="8"/>
  <c r="A1811" i="8"/>
  <c r="A1812" i="8"/>
  <c r="A1813" i="8"/>
  <c r="A1814" i="8"/>
  <c r="A1815" i="8"/>
  <c r="A1816" i="8"/>
  <c r="A1817" i="8"/>
  <c r="A1818" i="8"/>
  <c r="A1819" i="8"/>
  <c r="A1820" i="8"/>
  <c r="A1821" i="8"/>
  <c r="A1822" i="8"/>
  <c r="A1823" i="8"/>
  <c r="A1824" i="8"/>
  <c r="A1825" i="8"/>
  <c r="A1826" i="8"/>
  <c r="A1827" i="8"/>
  <c r="A1828" i="8"/>
  <c r="A1829" i="8"/>
  <c r="A1830" i="8"/>
  <c r="A1831" i="8"/>
  <c r="A1832" i="8"/>
  <c r="A1833" i="8"/>
  <c r="A1834" i="8"/>
  <c r="A1835" i="8"/>
  <c r="A1836" i="8"/>
  <c r="A1837" i="8"/>
  <c r="A1838" i="8"/>
  <c r="A1839" i="8"/>
  <c r="A1840" i="8"/>
  <c r="A1841" i="8"/>
  <c r="A1842" i="8"/>
  <c r="A1843" i="8"/>
  <c r="A1844" i="8"/>
  <c r="A1845" i="8"/>
  <c r="A1846" i="8"/>
  <c r="A1847" i="8"/>
  <c r="A1848" i="8"/>
  <c r="A1849" i="8"/>
  <c r="A1850" i="8"/>
  <c r="A1851" i="8"/>
  <c r="A1852" i="8"/>
  <c r="A1853" i="8"/>
  <c r="A1854" i="8"/>
  <c r="A1855" i="8"/>
  <c r="A1856" i="8"/>
  <c r="A1857" i="8"/>
  <c r="A1858" i="8"/>
  <c r="A1859" i="8"/>
  <c r="A1860" i="8"/>
  <c r="A1861" i="8"/>
  <c r="A1862" i="8"/>
  <c r="A1863" i="8"/>
  <c r="A1864" i="8"/>
  <c r="A1865" i="8"/>
  <c r="A1866" i="8"/>
  <c r="A1867" i="8"/>
  <c r="A1868" i="8"/>
  <c r="A1869" i="8"/>
  <c r="A1870" i="8"/>
  <c r="A1871" i="8"/>
  <c r="A1872" i="8"/>
  <c r="A1873" i="8"/>
  <c r="A1874" i="8"/>
  <c r="A1875" i="8"/>
  <c r="A1876" i="8"/>
  <c r="A1877" i="8"/>
  <c r="A1878" i="8"/>
  <c r="A1879" i="8"/>
  <c r="A1880" i="8"/>
  <c r="A1881" i="8"/>
  <c r="A1882" i="8"/>
  <c r="A1883" i="8"/>
  <c r="A1884" i="8"/>
  <c r="A1885" i="8"/>
  <c r="A1886" i="8"/>
  <c r="A1887" i="8"/>
  <c r="A1888" i="8"/>
  <c r="A1889" i="8"/>
  <c r="A1890" i="8"/>
  <c r="A1891" i="8"/>
  <c r="A1892" i="8"/>
  <c r="A1893" i="8"/>
  <c r="A1894" i="8"/>
  <c r="A1895" i="8"/>
  <c r="A1896" i="8"/>
  <c r="A1897" i="8"/>
  <c r="A1898" i="8"/>
  <c r="A1899" i="8"/>
  <c r="A1900" i="8"/>
  <c r="A1901" i="8"/>
  <c r="A1902" i="8"/>
  <c r="A1903" i="8"/>
  <c r="A1904" i="8"/>
  <c r="A1905" i="8"/>
  <c r="A1906" i="8"/>
  <c r="A1907" i="8"/>
  <c r="A1908" i="8"/>
  <c r="A1909" i="8"/>
  <c r="A1910" i="8"/>
  <c r="A1911" i="8"/>
  <c r="A1912" i="8"/>
  <c r="A1913" i="8"/>
  <c r="A1914" i="8"/>
  <c r="A1915" i="8"/>
  <c r="A1916" i="8"/>
  <c r="A1917" i="8"/>
  <c r="A1918" i="8"/>
  <c r="A1919" i="8"/>
  <c r="A1920" i="8"/>
  <c r="A1921" i="8"/>
  <c r="A1922" i="8"/>
  <c r="A1923" i="8"/>
  <c r="A1924" i="8"/>
  <c r="A1925" i="8"/>
  <c r="A1926" i="8"/>
  <c r="A1927" i="8"/>
  <c r="A1928" i="8"/>
  <c r="A1929" i="8"/>
  <c r="A1930" i="8"/>
  <c r="A1931" i="8"/>
  <c r="A1932" i="8"/>
  <c r="A1933" i="8"/>
  <c r="A1934" i="8"/>
  <c r="A1935" i="8"/>
  <c r="A1936" i="8"/>
  <c r="A1937" i="8"/>
  <c r="A1938" i="8"/>
  <c r="A1939" i="8"/>
  <c r="A1940" i="8"/>
  <c r="A1941" i="8"/>
  <c r="A1942" i="8"/>
  <c r="A1943" i="8"/>
  <c r="A1944" i="8"/>
  <c r="A1945" i="8"/>
  <c r="A1946" i="8"/>
  <c r="A1947" i="8"/>
  <c r="A1948" i="8"/>
  <c r="A1949" i="8"/>
  <c r="A1950" i="8"/>
  <c r="A1951" i="8"/>
  <c r="A1952" i="8"/>
  <c r="A1953" i="8"/>
  <c r="A1954" i="8"/>
  <c r="A1955" i="8"/>
  <c r="A1956" i="8"/>
  <c r="A1957" i="8"/>
  <c r="A1958" i="8"/>
  <c r="A1959" i="8"/>
  <c r="A1960" i="8"/>
  <c r="A1961" i="8"/>
  <c r="A1962" i="8"/>
  <c r="A1963" i="8"/>
  <c r="A1964" i="8"/>
  <c r="A1965" i="8"/>
  <c r="A1966" i="8"/>
  <c r="A1967" i="8"/>
  <c r="A1968" i="8"/>
  <c r="A1969" i="8"/>
  <c r="A1970" i="8"/>
  <c r="A1971" i="8"/>
  <c r="A1972" i="8"/>
  <c r="A1973" i="8"/>
  <c r="A1974" i="8"/>
  <c r="A1975" i="8"/>
  <c r="A1976" i="8"/>
  <c r="A1977" i="8"/>
  <c r="A1978" i="8"/>
  <c r="A1979" i="8"/>
  <c r="A1980" i="8"/>
  <c r="A1981" i="8"/>
  <c r="A1982" i="8"/>
  <c r="A1983" i="8"/>
  <c r="A1984" i="8"/>
  <c r="A1985" i="8"/>
  <c r="A1986" i="8"/>
  <c r="A1987" i="8"/>
  <c r="A1988" i="8"/>
  <c r="A1989" i="8"/>
  <c r="A1990" i="8"/>
  <c r="A1991" i="8"/>
  <c r="A1992" i="8"/>
  <c r="A1993" i="8"/>
  <c r="A1994" i="8"/>
  <c r="A1995" i="8"/>
  <c r="A1996" i="8"/>
  <c r="A1997" i="8"/>
  <c r="A1998" i="8"/>
  <c r="A1999" i="8"/>
  <c r="A2000" i="8"/>
  <c r="A2001" i="8"/>
  <c r="A2002" i="8"/>
  <c r="A2003" i="8"/>
  <c r="A2004" i="8"/>
  <c r="A2005" i="8"/>
  <c r="A2006" i="8"/>
  <c r="A2007" i="8"/>
  <c r="A2008" i="8"/>
  <c r="A2009" i="8"/>
  <c r="A2010" i="8"/>
  <c r="A2011" i="8"/>
  <c r="A2012" i="8"/>
  <c r="A2013" i="8"/>
  <c r="A2014" i="8"/>
  <c r="A2015" i="8"/>
  <c r="A2016" i="8"/>
  <c r="A2017" i="8"/>
  <c r="A2018" i="8"/>
  <c r="A2019" i="8"/>
  <c r="A2020" i="8"/>
  <c r="A2021" i="8"/>
  <c r="A2022" i="8"/>
  <c r="A2023" i="8"/>
  <c r="A2024" i="8"/>
  <c r="A2025" i="8"/>
  <c r="A2026" i="8"/>
  <c r="A2027" i="8"/>
  <c r="A2028" i="8"/>
  <c r="A2029" i="8"/>
  <c r="A2030" i="8"/>
  <c r="A2031" i="8"/>
  <c r="A2032" i="8"/>
  <c r="A2033" i="8"/>
  <c r="A2034" i="8"/>
  <c r="A2035" i="8"/>
  <c r="A2036" i="8"/>
  <c r="A2037" i="8"/>
  <c r="A2038" i="8"/>
  <c r="A2039" i="8"/>
  <c r="A2040" i="8"/>
  <c r="A2041" i="8"/>
  <c r="A2042" i="8"/>
  <c r="A2043" i="8"/>
  <c r="A2044" i="8"/>
  <c r="A2045" i="8"/>
  <c r="A2046" i="8"/>
  <c r="A2047" i="8"/>
  <c r="A2048" i="8"/>
  <c r="A2049" i="8"/>
  <c r="A2050" i="8"/>
  <c r="A2051" i="8"/>
  <c r="A2052" i="8"/>
  <c r="A2053" i="8"/>
  <c r="A2054" i="8"/>
  <c r="A2055" i="8"/>
  <c r="A2056" i="8"/>
  <c r="A2057" i="8"/>
  <c r="A2058" i="8"/>
  <c r="A2059" i="8"/>
  <c r="A2060" i="8"/>
  <c r="A2061" i="8"/>
  <c r="A2062" i="8"/>
  <c r="A2063" i="8"/>
  <c r="A2064" i="8"/>
  <c r="A2065" i="8"/>
  <c r="A2066" i="8"/>
  <c r="A2067" i="8"/>
  <c r="A2068" i="8"/>
  <c r="A2069" i="8"/>
  <c r="A2070" i="8"/>
  <c r="A2071" i="8"/>
  <c r="A2072" i="8"/>
  <c r="A2073" i="8"/>
  <c r="A2074" i="8"/>
  <c r="A2075" i="8"/>
  <c r="A2076" i="8"/>
  <c r="A2077" i="8"/>
  <c r="A2078" i="8"/>
  <c r="A2079" i="8"/>
  <c r="A2080" i="8"/>
  <c r="A2081" i="8"/>
  <c r="A2082" i="8"/>
  <c r="A2083" i="8"/>
  <c r="A2084" i="8"/>
  <c r="A2085" i="8"/>
  <c r="A2086" i="8"/>
  <c r="A2087" i="8"/>
  <c r="A2088" i="8"/>
  <c r="A2089" i="8"/>
  <c r="A2090" i="8"/>
  <c r="A2091" i="8"/>
  <c r="A2092" i="8"/>
  <c r="A2093" i="8"/>
  <c r="A2094" i="8"/>
  <c r="A2095" i="8"/>
  <c r="A2096" i="8"/>
  <c r="A2097" i="8"/>
  <c r="A2098" i="8"/>
  <c r="A2099" i="8"/>
  <c r="A2100" i="8"/>
  <c r="A2101" i="8"/>
  <c r="A2102" i="8"/>
  <c r="A2103" i="8"/>
  <c r="A2104" i="8"/>
  <c r="A2105" i="8"/>
  <c r="A2106" i="8"/>
  <c r="A2107" i="8"/>
  <c r="A2108" i="8"/>
  <c r="A2109" i="8"/>
  <c r="A2110" i="8"/>
  <c r="A2111" i="8"/>
  <c r="A2112" i="8"/>
  <c r="A2113" i="8"/>
  <c r="A2114" i="8"/>
  <c r="A2115" i="8"/>
  <c r="A2116" i="8"/>
  <c r="A2117" i="8"/>
  <c r="A2118" i="8"/>
  <c r="A2119" i="8"/>
  <c r="A2120" i="8"/>
  <c r="A2121" i="8"/>
  <c r="A2122" i="8"/>
  <c r="A2123" i="8"/>
  <c r="A2124" i="8"/>
  <c r="A2125" i="8"/>
  <c r="A2126" i="8"/>
  <c r="A2127" i="8"/>
  <c r="A2128" i="8"/>
  <c r="A2129" i="8"/>
  <c r="A2130" i="8"/>
  <c r="A2131" i="8"/>
  <c r="A2132" i="8"/>
  <c r="A2133" i="8"/>
  <c r="A2134" i="8"/>
  <c r="A2135" i="8"/>
  <c r="A2136" i="8"/>
  <c r="A2137" i="8"/>
  <c r="A2138" i="8"/>
  <c r="A2139" i="8"/>
  <c r="A2140" i="8"/>
  <c r="A2141" i="8"/>
  <c r="A2142" i="8"/>
  <c r="A2143" i="8"/>
  <c r="A2144" i="8"/>
  <c r="A2145" i="8"/>
  <c r="A2146" i="8"/>
  <c r="A2147" i="8"/>
  <c r="A2148" i="8"/>
  <c r="A2149" i="8"/>
  <c r="A2150" i="8"/>
  <c r="A2151" i="8"/>
  <c r="A2152" i="8"/>
  <c r="A2153" i="8"/>
  <c r="A2154" i="8"/>
  <c r="A2155" i="8"/>
  <c r="A2156" i="8"/>
  <c r="A2157" i="8"/>
  <c r="A2158" i="8"/>
  <c r="A2159" i="8"/>
  <c r="A2160" i="8"/>
  <c r="A2161" i="8"/>
  <c r="A2162" i="8"/>
  <c r="A2163" i="8"/>
  <c r="A2164" i="8"/>
  <c r="A2165" i="8"/>
  <c r="A2166" i="8"/>
  <c r="A2167" i="8"/>
  <c r="A2168" i="8"/>
  <c r="A2169" i="8"/>
  <c r="A2170" i="8"/>
  <c r="A2171" i="8"/>
  <c r="A2172" i="8"/>
  <c r="A2173" i="8"/>
  <c r="A2174" i="8"/>
  <c r="A2175" i="8"/>
  <c r="A2176" i="8"/>
  <c r="A2177" i="8"/>
  <c r="A2178" i="8"/>
  <c r="A2179" i="8"/>
  <c r="A2180" i="8"/>
  <c r="A2181" i="8"/>
  <c r="A2182" i="8"/>
  <c r="A2183" i="8"/>
  <c r="A2184" i="8"/>
  <c r="A2185" i="8"/>
  <c r="A2186" i="8"/>
  <c r="A2187" i="8"/>
  <c r="A2188" i="8"/>
  <c r="A2189" i="8"/>
  <c r="A2190" i="8"/>
  <c r="A2191" i="8"/>
  <c r="A2192" i="8"/>
  <c r="A2193" i="8"/>
  <c r="A2194" i="8"/>
  <c r="A2195" i="8"/>
  <c r="A2196" i="8"/>
  <c r="A2197" i="8"/>
  <c r="A2198" i="8"/>
  <c r="A2199" i="8"/>
  <c r="A2200" i="8"/>
  <c r="A2201" i="8"/>
  <c r="A2202" i="8"/>
  <c r="A2203" i="8"/>
  <c r="A2204" i="8"/>
  <c r="A2205" i="8"/>
  <c r="A2206" i="8"/>
  <c r="A2207" i="8"/>
  <c r="A2208" i="8"/>
  <c r="A2209" i="8"/>
  <c r="A2210" i="8"/>
  <c r="A2211" i="8"/>
  <c r="A2212" i="8"/>
  <c r="A2213" i="8"/>
  <c r="A2214" i="8"/>
  <c r="A2215" i="8"/>
  <c r="A2216" i="8"/>
  <c r="A2217" i="8"/>
  <c r="A2218" i="8"/>
  <c r="A2219" i="8"/>
  <c r="A2220" i="8"/>
  <c r="A2221" i="8"/>
  <c r="A2222" i="8"/>
  <c r="A2223" i="8"/>
  <c r="A2224" i="8"/>
  <c r="A2225" i="8"/>
  <c r="A2226" i="8"/>
  <c r="A2227" i="8"/>
  <c r="A2228" i="8"/>
  <c r="A2229" i="8"/>
  <c r="A2230" i="8"/>
  <c r="A2231" i="8"/>
  <c r="A2232" i="8"/>
  <c r="A2233" i="8"/>
  <c r="A2234" i="8"/>
  <c r="A2235" i="8"/>
  <c r="A2236" i="8"/>
  <c r="A2237" i="8"/>
  <c r="A2238" i="8"/>
  <c r="A2239" i="8"/>
  <c r="A2240" i="8"/>
  <c r="A2241" i="8"/>
  <c r="A2242" i="8"/>
  <c r="A2243" i="8"/>
  <c r="A2244" i="8"/>
  <c r="A2245" i="8"/>
  <c r="A2246" i="8"/>
  <c r="A2247" i="8"/>
  <c r="A2248" i="8"/>
  <c r="A2249" i="8"/>
  <c r="A2250" i="8"/>
  <c r="A2251" i="8"/>
  <c r="A2252" i="8"/>
  <c r="A2253" i="8"/>
  <c r="A2254" i="8"/>
  <c r="A2255" i="8"/>
  <c r="A2256" i="8"/>
  <c r="A2257" i="8"/>
  <c r="A2258" i="8"/>
  <c r="A2259" i="8"/>
  <c r="A2260" i="8"/>
  <c r="A2261" i="8"/>
  <c r="A2262" i="8"/>
  <c r="A2263" i="8"/>
  <c r="A2264" i="8"/>
  <c r="A2265" i="8"/>
  <c r="A2266" i="8"/>
  <c r="A2267" i="8"/>
  <c r="A2268" i="8"/>
  <c r="A2269" i="8"/>
  <c r="A2270" i="8"/>
  <c r="A2271" i="8"/>
  <c r="A2272" i="8"/>
  <c r="A2273" i="8"/>
  <c r="A2274" i="8"/>
  <c r="A2275" i="8"/>
  <c r="A2276" i="8"/>
  <c r="A2277" i="8"/>
  <c r="A2278" i="8"/>
  <c r="A2279" i="8"/>
  <c r="A2280" i="8"/>
  <c r="A2281" i="8"/>
  <c r="A2282" i="8"/>
  <c r="A2283" i="8"/>
  <c r="A2284" i="8"/>
  <c r="A2285" i="8"/>
  <c r="A2286" i="8"/>
  <c r="A2287" i="8"/>
  <c r="A2288" i="8"/>
  <c r="A2289" i="8"/>
  <c r="A2290" i="8"/>
  <c r="A2291" i="8"/>
  <c r="A2292" i="8"/>
  <c r="A2293" i="8"/>
  <c r="A2294" i="8"/>
  <c r="A2295" i="8"/>
  <c r="A2296" i="8"/>
  <c r="A2297" i="8"/>
  <c r="A2298" i="8"/>
  <c r="A2299" i="8"/>
  <c r="A2300" i="8"/>
  <c r="A2301" i="8"/>
  <c r="A2302" i="8"/>
  <c r="A2303" i="8"/>
  <c r="A2304" i="8"/>
  <c r="A2305" i="8"/>
  <c r="A2306" i="8"/>
  <c r="A2307" i="8"/>
  <c r="A2308" i="8"/>
  <c r="A2309" i="8"/>
  <c r="A2310" i="8"/>
  <c r="A2311" i="8"/>
  <c r="A2312" i="8"/>
  <c r="A2313" i="8"/>
  <c r="A2314" i="8"/>
  <c r="A2315" i="8"/>
  <c r="A2316" i="8"/>
  <c r="A2317" i="8"/>
  <c r="A2318" i="8"/>
  <c r="A2319" i="8"/>
  <c r="A2320" i="8"/>
  <c r="A2321" i="8"/>
  <c r="A2322" i="8"/>
  <c r="A2323" i="8"/>
  <c r="A2324" i="8"/>
  <c r="A2325" i="8"/>
  <c r="A2326" i="8"/>
  <c r="A2327" i="8"/>
  <c r="A2328" i="8"/>
  <c r="A2329" i="8"/>
  <c r="A2330" i="8"/>
  <c r="A2331" i="8"/>
  <c r="A2332" i="8"/>
  <c r="A2333" i="8"/>
  <c r="A2334" i="8"/>
  <c r="A2335" i="8"/>
  <c r="A2336" i="8"/>
  <c r="A2337" i="8"/>
  <c r="A2338" i="8"/>
  <c r="A2339" i="8"/>
  <c r="A2340" i="8"/>
  <c r="A2341" i="8"/>
  <c r="A2342" i="8"/>
  <c r="A2343" i="8"/>
  <c r="A2344" i="8"/>
  <c r="A2345" i="8"/>
  <c r="A2346" i="8"/>
  <c r="A2347" i="8"/>
  <c r="A2348" i="8"/>
  <c r="A2349" i="8"/>
  <c r="A2350" i="8"/>
  <c r="A2351" i="8"/>
  <c r="A2352" i="8"/>
  <c r="A2353" i="8"/>
  <c r="A2354" i="8"/>
  <c r="A2355" i="8"/>
  <c r="A2356" i="8"/>
  <c r="A2357" i="8"/>
  <c r="A2358" i="8"/>
  <c r="A2359" i="8"/>
  <c r="A2360" i="8"/>
  <c r="A2361" i="8"/>
  <c r="A2362" i="8"/>
  <c r="A2363" i="8"/>
  <c r="A2364" i="8"/>
  <c r="A2365" i="8"/>
  <c r="A2366" i="8"/>
  <c r="A2367" i="8"/>
  <c r="A2368" i="8"/>
  <c r="A2369" i="8"/>
  <c r="A2370" i="8"/>
  <c r="A2371" i="8"/>
  <c r="A2372" i="8"/>
  <c r="A2373" i="8"/>
  <c r="A2374" i="8"/>
  <c r="A2375" i="8"/>
  <c r="A2376" i="8"/>
  <c r="A2377" i="8"/>
  <c r="A2378" i="8"/>
  <c r="A2379" i="8"/>
  <c r="A2380" i="8"/>
  <c r="A2381" i="8"/>
  <c r="A2382" i="8"/>
  <c r="A2383" i="8"/>
  <c r="A2384" i="8"/>
  <c r="A2385" i="8"/>
  <c r="A2386" i="8"/>
  <c r="A2387" i="8"/>
  <c r="A2388" i="8"/>
  <c r="A2389" i="8"/>
  <c r="A2390" i="8"/>
  <c r="A2391" i="8"/>
  <c r="A2392" i="8"/>
  <c r="A2393" i="8"/>
  <c r="A2394" i="8"/>
  <c r="A2395" i="8"/>
  <c r="A2396" i="8"/>
  <c r="A2397" i="8"/>
  <c r="A2398" i="8"/>
  <c r="A2399" i="8"/>
  <c r="A2400" i="8"/>
  <c r="A2401" i="8"/>
  <c r="A2402" i="8"/>
  <c r="A2403" i="8"/>
  <c r="A2404" i="8"/>
  <c r="A2405" i="8"/>
  <c r="A2406" i="8"/>
  <c r="A2407" i="8"/>
  <c r="A2408" i="8"/>
  <c r="A2409" i="8"/>
  <c r="A2410" i="8"/>
  <c r="A2411" i="8"/>
  <c r="A2412" i="8"/>
  <c r="A2413" i="8"/>
  <c r="A2414" i="8"/>
  <c r="A2415" i="8"/>
  <c r="A2416" i="8"/>
  <c r="A2417" i="8"/>
  <c r="A2418" i="8"/>
  <c r="A2419" i="8"/>
  <c r="A2420" i="8"/>
  <c r="A2421" i="8"/>
  <c r="A2422" i="8"/>
  <c r="A2423" i="8"/>
  <c r="A2424" i="8"/>
  <c r="A2425" i="8"/>
  <c r="A2426" i="8"/>
  <c r="A2427" i="8"/>
  <c r="A2428" i="8"/>
  <c r="A2429" i="8"/>
  <c r="A2430" i="8"/>
  <c r="A2431" i="8"/>
  <c r="A2432" i="8"/>
  <c r="A2433" i="8"/>
  <c r="A2434" i="8"/>
  <c r="A2435" i="8"/>
  <c r="A2436" i="8"/>
  <c r="A2437" i="8"/>
  <c r="A2438" i="8"/>
  <c r="A2439" i="8"/>
  <c r="A2440" i="8"/>
  <c r="A2441" i="8"/>
  <c r="A2442" i="8"/>
  <c r="A2443" i="8"/>
  <c r="A2444" i="8"/>
  <c r="A2445" i="8"/>
  <c r="A2446" i="8"/>
  <c r="A2447" i="8"/>
  <c r="A2448" i="8"/>
  <c r="A2449" i="8"/>
  <c r="A2450" i="8"/>
  <c r="A2451" i="8"/>
  <c r="A2452" i="8"/>
  <c r="A2453" i="8"/>
  <c r="A2454" i="8"/>
  <c r="A2455" i="8"/>
  <c r="A2456" i="8"/>
  <c r="A2457" i="8"/>
  <c r="A2458" i="8"/>
  <c r="A2459" i="8"/>
  <c r="A2460" i="8"/>
  <c r="A2461" i="8"/>
  <c r="A2462" i="8"/>
  <c r="A2463" i="8"/>
  <c r="A2464" i="8"/>
  <c r="A2465" i="8"/>
  <c r="A2466" i="8"/>
  <c r="A2467" i="8"/>
  <c r="A2468" i="8"/>
  <c r="A2469" i="8"/>
  <c r="A2470" i="8"/>
  <c r="A2471" i="8"/>
  <c r="A2472" i="8"/>
  <c r="A2473" i="8"/>
  <c r="A2474" i="8"/>
  <c r="A2475" i="8"/>
  <c r="A2476" i="8"/>
  <c r="A2477" i="8"/>
  <c r="A2478" i="8"/>
  <c r="A2479" i="8"/>
  <c r="A2480" i="8"/>
  <c r="A2481" i="8"/>
  <c r="A2482" i="8"/>
  <c r="A2483" i="8"/>
  <c r="A2484" i="8"/>
  <c r="A2485" i="8"/>
  <c r="A2486" i="8"/>
  <c r="A2487" i="8"/>
  <c r="A2488" i="8"/>
  <c r="A2489" i="8"/>
  <c r="A2490" i="8"/>
  <c r="A2491" i="8"/>
  <c r="A2492" i="8"/>
  <c r="A2493" i="8"/>
  <c r="A2494" i="8"/>
  <c r="A2495" i="8"/>
  <c r="A2496" i="8"/>
  <c r="A2497" i="8"/>
  <c r="A2498" i="8"/>
  <c r="A2499" i="8"/>
  <c r="A2500" i="8"/>
  <c r="A2501" i="8"/>
  <c r="A2502" i="8"/>
  <c r="A2503" i="8"/>
  <c r="A2504" i="8"/>
  <c r="A2505" i="8"/>
  <c r="A2506" i="8"/>
  <c r="A2507" i="8"/>
  <c r="A2508" i="8"/>
  <c r="A2509" i="8"/>
  <c r="A2510" i="8"/>
  <c r="A2511" i="8"/>
  <c r="A2512" i="8"/>
  <c r="A2513" i="8"/>
  <c r="A2514" i="8"/>
  <c r="A2515" i="8"/>
  <c r="A2516" i="8"/>
  <c r="A2517" i="8"/>
  <c r="A2518" i="8"/>
  <c r="A2519" i="8"/>
  <c r="A2520" i="8"/>
  <c r="A2521" i="8"/>
  <c r="A2522" i="8"/>
  <c r="A2523" i="8"/>
  <c r="A2524" i="8"/>
  <c r="A2525" i="8"/>
  <c r="A2526" i="8"/>
  <c r="A2527" i="8"/>
  <c r="A2528" i="8"/>
  <c r="A2529" i="8"/>
  <c r="A2530" i="8"/>
  <c r="A2531" i="8"/>
  <c r="A2532" i="8"/>
  <c r="A2533" i="8"/>
  <c r="A2534" i="8"/>
  <c r="A2535" i="8"/>
  <c r="A2536" i="8"/>
  <c r="A2537" i="8"/>
  <c r="A2538" i="8"/>
  <c r="A2539" i="8"/>
  <c r="A2540" i="8"/>
  <c r="A2541" i="8"/>
  <c r="A2542" i="8"/>
  <c r="A2543" i="8"/>
  <c r="A2544" i="8"/>
  <c r="A2545" i="8"/>
  <c r="A2546" i="8"/>
  <c r="A2547" i="8"/>
  <c r="A2548" i="8"/>
  <c r="A2549" i="8"/>
  <c r="A2550" i="8"/>
  <c r="A2551" i="8"/>
  <c r="A2552" i="8"/>
  <c r="A2553" i="8"/>
  <c r="A2554" i="8"/>
  <c r="A2555" i="8"/>
  <c r="A2556" i="8"/>
  <c r="A2557" i="8"/>
  <c r="A2558" i="8"/>
  <c r="A2559" i="8"/>
  <c r="A2560" i="8"/>
  <c r="A2561" i="8"/>
  <c r="A2562" i="8"/>
  <c r="A2563" i="8"/>
  <c r="A2564" i="8"/>
  <c r="A2565" i="8"/>
  <c r="A2566" i="8"/>
  <c r="A2567" i="8"/>
  <c r="A2568" i="8"/>
  <c r="A2569" i="8"/>
  <c r="A2570" i="8"/>
  <c r="A2571" i="8"/>
  <c r="A2572" i="8"/>
  <c r="A2573" i="8"/>
  <c r="A2574" i="8"/>
  <c r="A2575" i="8"/>
  <c r="A2576" i="8"/>
  <c r="A2577" i="8"/>
  <c r="A2578" i="8"/>
  <c r="A2579" i="8"/>
  <c r="A2580" i="8"/>
  <c r="A2581" i="8"/>
  <c r="A2582" i="8"/>
  <c r="A2583" i="8"/>
  <c r="A2584" i="8"/>
  <c r="A2585" i="8"/>
  <c r="A2586" i="8"/>
  <c r="A2587" i="8"/>
  <c r="A2588" i="8"/>
  <c r="A2589" i="8"/>
  <c r="A2590" i="8"/>
  <c r="A2591" i="8"/>
  <c r="A2592" i="8"/>
  <c r="A2593" i="8"/>
  <c r="A2594" i="8"/>
  <c r="A2595" i="8"/>
  <c r="A2596" i="8"/>
  <c r="A2597" i="8"/>
  <c r="A2598" i="8"/>
  <c r="A2599" i="8"/>
  <c r="A2600" i="8"/>
  <c r="A2601" i="8"/>
  <c r="A2602" i="8"/>
  <c r="A2603" i="8"/>
  <c r="A2604" i="8"/>
  <c r="A2605" i="8"/>
  <c r="A2606" i="8"/>
  <c r="A2607" i="8"/>
  <c r="A2608" i="8"/>
  <c r="A2609" i="8"/>
  <c r="A2610" i="8"/>
  <c r="A2611" i="8"/>
  <c r="A2612" i="8"/>
  <c r="A2613" i="8"/>
  <c r="A2614" i="8"/>
  <c r="A2615" i="8"/>
  <c r="A2616" i="8"/>
  <c r="A2617" i="8"/>
  <c r="A2618" i="8"/>
  <c r="A2619" i="8"/>
  <c r="A2620" i="8"/>
  <c r="A2621" i="8"/>
  <c r="A2622" i="8"/>
  <c r="A2623" i="8"/>
  <c r="A2624" i="8"/>
  <c r="A2625" i="8"/>
  <c r="A2626" i="8"/>
  <c r="A2627" i="8"/>
  <c r="A2628" i="8"/>
  <c r="A2629" i="8"/>
  <c r="A2630" i="8"/>
  <c r="A2631" i="8"/>
  <c r="A2632" i="8"/>
  <c r="A2633" i="8"/>
  <c r="A2634" i="8"/>
  <c r="A2635" i="8"/>
  <c r="A2636" i="8"/>
  <c r="A2637" i="8"/>
  <c r="A2638" i="8"/>
  <c r="A2639" i="8"/>
  <c r="A2640" i="8"/>
  <c r="A2641" i="8"/>
  <c r="A2642" i="8"/>
  <c r="A2643" i="8"/>
  <c r="A2644" i="8"/>
  <c r="A2645" i="8"/>
  <c r="A2646" i="8"/>
  <c r="A2647" i="8"/>
  <c r="A2648" i="8"/>
  <c r="A2649" i="8"/>
  <c r="A2650" i="8"/>
  <c r="A2651" i="8"/>
  <c r="A2652" i="8"/>
  <c r="A2653" i="8"/>
  <c r="A2654" i="8"/>
  <c r="A2655" i="8"/>
  <c r="A2656" i="8"/>
  <c r="A2657" i="8"/>
  <c r="A2658" i="8"/>
  <c r="A2659" i="8"/>
  <c r="A2660" i="8"/>
  <c r="A2661" i="8"/>
  <c r="A2662" i="8"/>
  <c r="A2663" i="8"/>
  <c r="A2664" i="8"/>
  <c r="A2665" i="8"/>
  <c r="A2666" i="8"/>
  <c r="A2667" i="8"/>
  <c r="A2668" i="8"/>
  <c r="A2669" i="8"/>
  <c r="A2670" i="8"/>
  <c r="A2671" i="8"/>
  <c r="A2672" i="8"/>
  <c r="A2673" i="8"/>
  <c r="A2674" i="8"/>
  <c r="A2675" i="8"/>
  <c r="A2676" i="8"/>
  <c r="A2677" i="8"/>
  <c r="A2678" i="8"/>
  <c r="A2679" i="8"/>
  <c r="A2680" i="8"/>
  <c r="A2681" i="8"/>
  <c r="A2682" i="8"/>
  <c r="A2683" i="8"/>
  <c r="A2684" i="8"/>
  <c r="A2685" i="8"/>
  <c r="A2686" i="8"/>
  <c r="A2687" i="8"/>
  <c r="A2688" i="8"/>
  <c r="A2689" i="8"/>
  <c r="A2690" i="8"/>
  <c r="A2691" i="8"/>
  <c r="A2692" i="8"/>
  <c r="A2693" i="8"/>
  <c r="A2694" i="8"/>
  <c r="A2695" i="8"/>
  <c r="A2696" i="8"/>
  <c r="A2697" i="8"/>
  <c r="A2698" i="8"/>
  <c r="A2699" i="8"/>
  <c r="A2700" i="8"/>
  <c r="A2701" i="8"/>
  <c r="A2702" i="8"/>
  <c r="A2703" i="8"/>
  <c r="A2704" i="8"/>
  <c r="A2705" i="8"/>
  <c r="A2706" i="8"/>
  <c r="A2707" i="8"/>
  <c r="A2708" i="8"/>
  <c r="A2709" i="8"/>
  <c r="A2710" i="8"/>
  <c r="A2711" i="8"/>
  <c r="A2712" i="8"/>
  <c r="A2713" i="8"/>
  <c r="A2714" i="8"/>
  <c r="A2715" i="8"/>
  <c r="A2716" i="8"/>
  <c r="A2717" i="8"/>
  <c r="A2718" i="8"/>
  <c r="A2719" i="8"/>
  <c r="A2720" i="8"/>
  <c r="A2721" i="8"/>
  <c r="A2722" i="8"/>
  <c r="A2723" i="8"/>
  <c r="A2724" i="8"/>
  <c r="A2725" i="8"/>
  <c r="A2726" i="8"/>
  <c r="A2727" i="8"/>
  <c r="A2728" i="8"/>
  <c r="A2729" i="8"/>
  <c r="A2730" i="8"/>
  <c r="A2731" i="8"/>
  <c r="A2732" i="8"/>
  <c r="A2733" i="8"/>
  <c r="A2734" i="8"/>
  <c r="A2735" i="8"/>
  <c r="A2736" i="8"/>
  <c r="A2737" i="8"/>
  <c r="A2738" i="8"/>
  <c r="A2739" i="8"/>
  <c r="A2740" i="8"/>
  <c r="A2741" i="8"/>
  <c r="A2742" i="8"/>
  <c r="A2743" i="8"/>
  <c r="A2744" i="8"/>
  <c r="A2745" i="8"/>
  <c r="A2746" i="8"/>
  <c r="A2747" i="8"/>
  <c r="A2748" i="8"/>
  <c r="A2749" i="8"/>
  <c r="A2750" i="8"/>
  <c r="A2751" i="8"/>
  <c r="A2752" i="8"/>
  <c r="A2753" i="8"/>
  <c r="A2754" i="8"/>
  <c r="A2755" i="8"/>
  <c r="A2756" i="8"/>
  <c r="A2757" i="8"/>
  <c r="A2758" i="8"/>
  <c r="A2759" i="8"/>
  <c r="A2760" i="8"/>
  <c r="A2761" i="8"/>
  <c r="A2762" i="8"/>
  <c r="A2763" i="8"/>
  <c r="A2764" i="8"/>
  <c r="A2765" i="8"/>
  <c r="A2766" i="8"/>
  <c r="A2767" i="8"/>
  <c r="A2768" i="8"/>
  <c r="A2769" i="8"/>
  <c r="A2770" i="8"/>
  <c r="A2771" i="8"/>
  <c r="A2772" i="8"/>
  <c r="A2773" i="8"/>
  <c r="A2774" i="8"/>
  <c r="A2775" i="8"/>
  <c r="A2776" i="8"/>
  <c r="A2777" i="8"/>
  <c r="A2778" i="8"/>
  <c r="A2779" i="8"/>
  <c r="A2780" i="8"/>
  <c r="A2781" i="8"/>
  <c r="A2782" i="8"/>
  <c r="A2783" i="8"/>
  <c r="A2784" i="8"/>
  <c r="A2785" i="8"/>
  <c r="A2786" i="8"/>
  <c r="A2787" i="8"/>
  <c r="A2788" i="8"/>
  <c r="A2789" i="8"/>
  <c r="A2790" i="8"/>
  <c r="A2791" i="8"/>
  <c r="A2792" i="8"/>
  <c r="A2793" i="8"/>
  <c r="A2794" i="8"/>
  <c r="A2795" i="8"/>
  <c r="A2796" i="8"/>
  <c r="A2797" i="8"/>
  <c r="A2798" i="8"/>
  <c r="A2799" i="8"/>
  <c r="A2800" i="8"/>
  <c r="A2801" i="8"/>
  <c r="A2802" i="8"/>
  <c r="A2803" i="8"/>
  <c r="A2804" i="8"/>
  <c r="A2805" i="8"/>
  <c r="A2806" i="8"/>
  <c r="A2807" i="8"/>
  <c r="A2808" i="8"/>
  <c r="A2809" i="8"/>
  <c r="A2810" i="8"/>
  <c r="A2811" i="8"/>
  <c r="A2812" i="8"/>
  <c r="A2813" i="8"/>
  <c r="A2814" i="8"/>
  <c r="A2815" i="8"/>
  <c r="A2816" i="8"/>
  <c r="A2817" i="8"/>
  <c r="A2818" i="8"/>
  <c r="A2819" i="8"/>
  <c r="A2820" i="8"/>
  <c r="A2821" i="8"/>
  <c r="A2822" i="8"/>
  <c r="A2823" i="8"/>
  <c r="A2824" i="8"/>
  <c r="A2825" i="8"/>
  <c r="A2826" i="8"/>
  <c r="A2827" i="8"/>
  <c r="A2828" i="8"/>
  <c r="A2829" i="8"/>
  <c r="A2830" i="8"/>
  <c r="A2831" i="8"/>
  <c r="A2832" i="8"/>
  <c r="A2833" i="8"/>
  <c r="A2834" i="8"/>
  <c r="A2835" i="8"/>
  <c r="A2836" i="8"/>
  <c r="A2837" i="8"/>
  <c r="A2838" i="8"/>
  <c r="A2839" i="8"/>
  <c r="A2840" i="8"/>
  <c r="A2841" i="8"/>
  <c r="A2842" i="8"/>
  <c r="A2843" i="8"/>
  <c r="A2844" i="8"/>
  <c r="A2845" i="8"/>
  <c r="A2846" i="8"/>
  <c r="A2847" i="8"/>
  <c r="A2848" i="8"/>
  <c r="A2849" i="8"/>
  <c r="A2850" i="8"/>
  <c r="A2851" i="8"/>
  <c r="A2852" i="8"/>
  <c r="A2853" i="8"/>
  <c r="A2854" i="8"/>
  <c r="A2855" i="8"/>
  <c r="A2856" i="8"/>
  <c r="A2857" i="8"/>
  <c r="A2858" i="8"/>
  <c r="A2859" i="8"/>
  <c r="A2860" i="8"/>
  <c r="A2861" i="8"/>
  <c r="A2862" i="8"/>
  <c r="A2863" i="8"/>
  <c r="A2864" i="8"/>
  <c r="A2865" i="8"/>
  <c r="A2866" i="8"/>
  <c r="A2867" i="8"/>
  <c r="A2868" i="8"/>
  <c r="A2869" i="8"/>
  <c r="A2870" i="8"/>
  <c r="A2871" i="8"/>
  <c r="A2872" i="8"/>
  <c r="A2873" i="8"/>
  <c r="A2874" i="8"/>
  <c r="A2875" i="8"/>
  <c r="A2876" i="8"/>
  <c r="A2877" i="8"/>
  <c r="A2878" i="8"/>
  <c r="A2879" i="8"/>
  <c r="A2880" i="8"/>
  <c r="A2881" i="8"/>
  <c r="A2882" i="8"/>
  <c r="A2883" i="8"/>
  <c r="A2884" i="8"/>
  <c r="A2885" i="8"/>
  <c r="A2886" i="8"/>
  <c r="A2887" i="8"/>
  <c r="A2888" i="8"/>
  <c r="A2889" i="8"/>
  <c r="A2890" i="8"/>
  <c r="A2891" i="8"/>
  <c r="A2892" i="8"/>
  <c r="A2893" i="8"/>
  <c r="A2894" i="8"/>
  <c r="A2895" i="8"/>
  <c r="A2896" i="8"/>
  <c r="A2897" i="8"/>
  <c r="A2898" i="8"/>
  <c r="A2899" i="8"/>
  <c r="A2900" i="8"/>
  <c r="A2901" i="8"/>
  <c r="A2902" i="8"/>
  <c r="A2903" i="8"/>
  <c r="A2904" i="8"/>
  <c r="A2905" i="8"/>
  <c r="A2906" i="8"/>
  <c r="A2907" i="8"/>
  <c r="A2908" i="8"/>
  <c r="A2909" i="8"/>
  <c r="A2910" i="8"/>
  <c r="A2911" i="8"/>
  <c r="A2912" i="8"/>
  <c r="A2913" i="8"/>
  <c r="A2914" i="8"/>
  <c r="A2915" i="8"/>
  <c r="A2916" i="8"/>
  <c r="A2917" i="8"/>
  <c r="A2918" i="8"/>
  <c r="A2919" i="8"/>
  <c r="A2920" i="8"/>
  <c r="A2921" i="8"/>
  <c r="A2922" i="8"/>
  <c r="A2923" i="8"/>
  <c r="A2924" i="8"/>
  <c r="A2925" i="8"/>
  <c r="A2926" i="8"/>
  <c r="A2927" i="8"/>
  <c r="A2928" i="8"/>
  <c r="A2929" i="8"/>
  <c r="A2930" i="8"/>
  <c r="A2931" i="8"/>
  <c r="A2932" i="8"/>
  <c r="A2933" i="8"/>
  <c r="A2934" i="8"/>
  <c r="A2935" i="8"/>
  <c r="A2936" i="8"/>
  <c r="A2937" i="8"/>
  <c r="A2938" i="8"/>
  <c r="A2939" i="8"/>
  <c r="A2940" i="8"/>
  <c r="A2941" i="8"/>
  <c r="A2942" i="8"/>
  <c r="A2943" i="8"/>
  <c r="A2944" i="8"/>
  <c r="A2945" i="8"/>
  <c r="A2946" i="8"/>
  <c r="A2947" i="8"/>
  <c r="A2948" i="8"/>
  <c r="A2949" i="8"/>
  <c r="A2950" i="8"/>
  <c r="A2951" i="8"/>
  <c r="A2952" i="8"/>
  <c r="A2953" i="8"/>
  <c r="A2954" i="8"/>
  <c r="A2955" i="8"/>
  <c r="A2956" i="8"/>
  <c r="A2957" i="8"/>
  <c r="A2958" i="8"/>
  <c r="A2959" i="8"/>
  <c r="A2960" i="8"/>
  <c r="A2961" i="8"/>
  <c r="A2962" i="8"/>
  <c r="A2963" i="8"/>
  <c r="A2964" i="8"/>
  <c r="A2965" i="8"/>
  <c r="A2966" i="8"/>
  <c r="A2967" i="8"/>
  <c r="A2968" i="8"/>
  <c r="A2969" i="8"/>
  <c r="A2970" i="8"/>
  <c r="A2971" i="8"/>
  <c r="A2972" i="8"/>
  <c r="A2973" i="8"/>
  <c r="A2974" i="8"/>
  <c r="A2975" i="8"/>
  <c r="A2976" i="8"/>
  <c r="A2977" i="8"/>
  <c r="A2978" i="8"/>
  <c r="A2979" i="8"/>
  <c r="A2980" i="8"/>
  <c r="A2981" i="8"/>
  <c r="A2982" i="8"/>
  <c r="A2983" i="8"/>
  <c r="A2984" i="8"/>
  <c r="A2985" i="8"/>
  <c r="A2986" i="8"/>
  <c r="A2987" i="8"/>
  <c r="A2988" i="8"/>
  <c r="A2989" i="8"/>
  <c r="A2990" i="8"/>
  <c r="A2991" i="8"/>
  <c r="A2992" i="8"/>
  <c r="A2993" i="8"/>
  <c r="A2994" i="8"/>
  <c r="A2995" i="8"/>
  <c r="A2996" i="8"/>
  <c r="A2997" i="8"/>
  <c r="A2998" i="8"/>
  <c r="A2999" i="8"/>
  <c r="A3000" i="8"/>
  <c r="A3001" i="8"/>
  <c r="A3002" i="8"/>
  <c r="A3003" i="8"/>
  <c r="A3004" i="8"/>
  <c r="A3005" i="8"/>
  <c r="A3006" i="8"/>
  <c r="A3007" i="8"/>
  <c r="A3008" i="8"/>
  <c r="A3009" i="8"/>
  <c r="A3010" i="8"/>
  <c r="A3011" i="8"/>
  <c r="A3012" i="8"/>
  <c r="A3013" i="8"/>
  <c r="A3014" i="8"/>
  <c r="A3015" i="8"/>
  <c r="A3016" i="8"/>
  <c r="A3017" i="8"/>
  <c r="A3018" i="8"/>
  <c r="A3019" i="8"/>
  <c r="A3020" i="8"/>
  <c r="A3021" i="8"/>
  <c r="A3022" i="8"/>
  <c r="A3023" i="8"/>
  <c r="A3024" i="8"/>
  <c r="A3025" i="8"/>
  <c r="A3026" i="8"/>
  <c r="A3027" i="8"/>
  <c r="A3028" i="8"/>
  <c r="A3029" i="8"/>
  <c r="A3030" i="8"/>
  <c r="A3031" i="8"/>
  <c r="A3032" i="8"/>
  <c r="A3033" i="8"/>
  <c r="A3034" i="8"/>
  <c r="A3035" i="8"/>
  <c r="A3036" i="8"/>
  <c r="A3037" i="8"/>
  <c r="A3038" i="8"/>
  <c r="A3039" i="8"/>
  <c r="A3040" i="8"/>
  <c r="A3041" i="8"/>
  <c r="A3042" i="8"/>
  <c r="A3043" i="8"/>
  <c r="A3044" i="8"/>
  <c r="A3045" i="8"/>
  <c r="A3046" i="8"/>
  <c r="A3047" i="8"/>
  <c r="A3048" i="8"/>
  <c r="A3049" i="8"/>
  <c r="A3050" i="8"/>
  <c r="A3051" i="8"/>
  <c r="A3052" i="8"/>
  <c r="A3053" i="8"/>
  <c r="A3054" i="8"/>
  <c r="A3055" i="8"/>
  <c r="A3056" i="8"/>
  <c r="A3057" i="8"/>
  <c r="A3058" i="8"/>
  <c r="A3059" i="8"/>
  <c r="A3060" i="8"/>
  <c r="A3061" i="8"/>
  <c r="A3062" i="8"/>
  <c r="A3063" i="8"/>
  <c r="A3064" i="8"/>
  <c r="A3065" i="8"/>
  <c r="A3066" i="8"/>
  <c r="A3067" i="8"/>
  <c r="A3068" i="8"/>
  <c r="A3069" i="8"/>
  <c r="A3070" i="8"/>
  <c r="A3071" i="8"/>
  <c r="A3072" i="8"/>
  <c r="A3073" i="8"/>
  <c r="A3074" i="8"/>
  <c r="A3075" i="8"/>
  <c r="A3076" i="8"/>
  <c r="A3077" i="8"/>
  <c r="A3078" i="8"/>
  <c r="A3079" i="8"/>
  <c r="A3080" i="8"/>
  <c r="A3081" i="8"/>
  <c r="A3082" i="8"/>
  <c r="A3083" i="8"/>
  <c r="A3084" i="8"/>
  <c r="A3085" i="8"/>
  <c r="A3086" i="8"/>
  <c r="A3087" i="8"/>
  <c r="A3088" i="8"/>
  <c r="A3089" i="8"/>
  <c r="A3090" i="8"/>
  <c r="A3091" i="8"/>
  <c r="A3092" i="8"/>
  <c r="A3093" i="8"/>
  <c r="A3094" i="8"/>
  <c r="A3095" i="8"/>
  <c r="A3096" i="8"/>
  <c r="A3097" i="8"/>
  <c r="A3098" i="8"/>
  <c r="A3099" i="8"/>
  <c r="A3100" i="8"/>
  <c r="A3101" i="8"/>
  <c r="A3102" i="8"/>
  <c r="A3103" i="8"/>
  <c r="A3104" i="8"/>
  <c r="A3105" i="8"/>
  <c r="A3106" i="8"/>
  <c r="A3107" i="8"/>
  <c r="A3108" i="8"/>
  <c r="A3109" i="8"/>
  <c r="A3110" i="8"/>
  <c r="A3111" i="8"/>
  <c r="A3112" i="8"/>
  <c r="A3113" i="8"/>
  <c r="A3114" i="8"/>
  <c r="A3115" i="8"/>
  <c r="A3116" i="8"/>
  <c r="A3117" i="8"/>
  <c r="A3118" i="8"/>
  <c r="A3119" i="8"/>
  <c r="A3120" i="8"/>
  <c r="A3121" i="8"/>
  <c r="A3122" i="8"/>
  <c r="A3123" i="8"/>
  <c r="A3124" i="8"/>
  <c r="A3125" i="8"/>
  <c r="A3126" i="8"/>
  <c r="A3127" i="8"/>
  <c r="A3128" i="8"/>
  <c r="A3129" i="8"/>
  <c r="A3130" i="8"/>
  <c r="A3131" i="8"/>
  <c r="A3132" i="8"/>
  <c r="A3133" i="8"/>
  <c r="A3134" i="8"/>
  <c r="A3135" i="8"/>
  <c r="A3136" i="8"/>
  <c r="A3137" i="8"/>
  <c r="A3138" i="8"/>
  <c r="A3139" i="8"/>
  <c r="A3140" i="8"/>
  <c r="A3141" i="8"/>
  <c r="A3142" i="8"/>
  <c r="A3143" i="8"/>
  <c r="A3144" i="8"/>
  <c r="A3145" i="8"/>
  <c r="A3146" i="8"/>
  <c r="A3147" i="8"/>
  <c r="A3148" i="8"/>
  <c r="A3149" i="8"/>
  <c r="A3150" i="8"/>
  <c r="A3151" i="8"/>
  <c r="A3152" i="8"/>
  <c r="A3153" i="8"/>
  <c r="A3154" i="8"/>
  <c r="A3155" i="8"/>
  <c r="A3156" i="8"/>
  <c r="A3157" i="8"/>
  <c r="A3158" i="8"/>
  <c r="A3159" i="8"/>
  <c r="A3160" i="8"/>
  <c r="A3161" i="8"/>
  <c r="A3162" i="8"/>
  <c r="A3163" i="8"/>
  <c r="A3164" i="8"/>
  <c r="A3165" i="8"/>
  <c r="A3166" i="8"/>
  <c r="A3167" i="8"/>
  <c r="A3168" i="8"/>
  <c r="A3169" i="8"/>
  <c r="A3170" i="8"/>
  <c r="A3171" i="8"/>
  <c r="A3172" i="8"/>
  <c r="A3173" i="8"/>
  <c r="A3174" i="8"/>
  <c r="A3175" i="8"/>
  <c r="A3176" i="8"/>
  <c r="A3177" i="8"/>
  <c r="A3178" i="8"/>
  <c r="A3179" i="8"/>
  <c r="A3180" i="8"/>
  <c r="A3181" i="8"/>
  <c r="A3182" i="8"/>
  <c r="A3183" i="8"/>
  <c r="A3184" i="8"/>
  <c r="A3185" i="8"/>
  <c r="A3186" i="8"/>
  <c r="A3187" i="8"/>
  <c r="A3188" i="8"/>
  <c r="A3189" i="8"/>
  <c r="A3190" i="8"/>
  <c r="A3191" i="8"/>
  <c r="A3192" i="8"/>
  <c r="A3193" i="8"/>
  <c r="A3194" i="8"/>
  <c r="A3195" i="8"/>
  <c r="A3196" i="8"/>
  <c r="A3197" i="8"/>
  <c r="A3198" i="8"/>
  <c r="A3199" i="8"/>
  <c r="A3200" i="8"/>
  <c r="A3201" i="8"/>
  <c r="A3202" i="8"/>
  <c r="A3203" i="8"/>
  <c r="A3204" i="8"/>
  <c r="A3205" i="8"/>
  <c r="A3206" i="8"/>
  <c r="A3207" i="8"/>
  <c r="A3208" i="8"/>
  <c r="A3209" i="8"/>
  <c r="A3210" i="8"/>
  <c r="A3211" i="8"/>
  <c r="A3212" i="8"/>
  <c r="A3213" i="8"/>
  <c r="A3214" i="8"/>
  <c r="A3215" i="8"/>
  <c r="A3216" i="8"/>
  <c r="A3217" i="8"/>
  <c r="A3218" i="8"/>
  <c r="A3219" i="8"/>
  <c r="A3220" i="8"/>
  <c r="A3221" i="8"/>
  <c r="A3222" i="8"/>
  <c r="A3223" i="8"/>
  <c r="A3224" i="8"/>
  <c r="A3225" i="8"/>
  <c r="A3226" i="8"/>
  <c r="A3227" i="8"/>
  <c r="A3228" i="8"/>
  <c r="A3229" i="8"/>
  <c r="A3230" i="8"/>
  <c r="A3231" i="8"/>
  <c r="A3232" i="8"/>
  <c r="A3233" i="8"/>
  <c r="A3234" i="8"/>
  <c r="A3235" i="8"/>
  <c r="A3236" i="8"/>
  <c r="A3237" i="8"/>
  <c r="A3238" i="8"/>
  <c r="A3239" i="8"/>
  <c r="A3240" i="8"/>
  <c r="A3241" i="8"/>
  <c r="A3242" i="8"/>
  <c r="A3243" i="8"/>
  <c r="A3244" i="8"/>
  <c r="A3245" i="8"/>
  <c r="A3246" i="8"/>
  <c r="A3247" i="8"/>
  <c r="A3248" i="8"/>
  <c r="A3249" i="8"/>
  <c r="A3250" i="8"/>
  <c r="A3251" i="8"/>
  <c r="A3252" i="8"/>
  <c r="A3253" i="8"/>
  <c r="A3254" i="8"/>
  <c r="A3255" i="8"/>
  <c r="A3256" i="8"/>
  <c r="A3257" i="8"/>
  <c r="A3258" i="8"/>
  <c r="A3259" i="8"/>
  <c r="A3260" i="8"/>
  <c r="A3261" i="8"/>
  <c r="A3262" i="8"/>
  <c r="A3263" i="8"/>
  <c r="A3264" i="8"/>
  <c r="A3265" i="8"/>
  <c r="A3266" i="8"/>
  <c r="A3267" i="8"/>
  <c r="A3268" i="8"/>
  <c r="A3269" i="8"/>
  <c r="A3270" i="8"/>
  <c r="A3271" i="8"/>
  <c r="A3272" i="8"/>
  <c r="A3273" i="8"/>
  <c r="A3274" i="8"/>
  <c r="A3275" i="8"/>
  <c r="A3276" i="8"/>
  <c r="A3277" i="8"/>
  <c r="A3278" i="8"/>
  <c r="A3279" i="8"/>
  <c r="A3280" i="8"/>
  <c r="A3281" i="8"/>
  <c r="A3282" i="8"/>
  <c r="A3283" i="8"/>
  <c r="A3284" i="8"/>
  <c r="A3285" i="8"/>
  <c r="A3286" i="8"/>
  <c r="A3287" i="8"/>
  <c r="A3288" i="8"/>
  <c r="A3289" i="8"/>
  <c r="A3290" i="8"/>
  <c r="A3291" i="8"/>
  <c r="A3292" i="8"/>
  <c r="A3293" i="8"/>
  <c r="A3294" i="8"/>
  <c r="A3295" i="8"/>
  <c r="A3296" i="8"/>
  <c r="A3297" i="8"/>
  <c r="A3298" i="8"/>
  <c r="A3299" i="8"/>
  <c r="A3300" i="8"/>
  <c r="A3301" i="8"/>
  <c r="A3302" i="8"/>
  <c r="A3303" i="8"/>
  <c r="A3304" i="8"/>
  <c r="A3305" i="8"/>
  <c r="A3306" i="8"/>
  <c r="A3307" i="8"/>
  <c r="A3308" i="8"/>
  <c r="A3309" i="8"/>
  <c r="A3310" i="8"/>
  <c r="A3311" i="8"/>
  <c r="A3312" i="8"/>
  <c r="A3313" i="8"/>
  <c r="A3314" i="8"/>
  <c r="A3315" i="8"/>
  <c r="A3316" i="8"/>
  <c r="A3317" i="8"/>
  <c r="A3318" i="8"/>
  <c r="A3319" i="8"/>
  <c r="A3320" i="8"/>
  <c r="A3321" i="8"/>
  <c r="A3322" i="8"/>
  <c r="A3323" i="8"/>
  <c r="A3324" i="8"/>
  <c r="A3325" i="8"/>
  <c r="A3326" i="8"/>
  <c r="A3327" i="8"/>
  <c r="A3328" i="8"/>
  <c r="A3329" i="8"/>
  <c r="A3330" i="8"/>
  <c r="A3331" i="8"/>
  <c r="A3332" i="8"/>
  <c r="A3333" i="8"/>
  <c r="A3334" i="8"/>
  <c r="A3335" i="8"/>
  <c r="A3336" i="8"/>
  <c r="A3337" i="8"/>
  <c r="A3338" i="8"/>
  <c r="A3339" i="8"/>
  <c r="A3340" i="8"/>
  <c r="A3341" i="8"/>
  <c r="A3342" i="8"/>
  <c r="A3343" i="8"/>
  <c r="A3344" i="8"/>
  <c r="A3345" i="8"/>
  <c r="A3346" i="8"/>
  <c r="A3347" i="8"/>
  <c r="A3348" i="8"/>
  <c r="A3349" i="8"/>
  <c r="A3350" i="8"/>
  <c r="A3351" i="8"/>
  <c r="A3352" i="8"/>
  <c r="A3353" i="8"/>
  <c r="A3354" i="8"/>
  <c r="A3355" i="8"/>
  <c r="A3356" i="8"/>
  <c r="A3357" i="8"/>
  <c r="A3358" i="8"/>
  <c r="A3359" i="8"/>
  <c r="A3360" i="8"/>
  <c r="A3361" i="8"/>
  <c r="A3362" i="8"/>
  <c r="A3363" i="8"/>
  <c r="A3364" i="8"/>
  <c r="A3365" i="8"/>
  <c r="A3366" i="8"/>
  <c r="A3367" i="8"/>
  <c r="A3368" i="8"/>
  <c r="A3369" i="8"/>
  <c r="A3370" i="8"/>
  <c r="A3371" i="8"/>
  <c r="A3372" i="8"/>
  <c r="A3373" i="8"/>
  <c r="A3374" i="8"/>
  <c r="A3375" i="8"/>
  <c r="A3376" i="8"/>
  <c r="A3377" i="8"/>
  <c r="A3378" i="8"/>
  <c r="A3379" i="8"/>
  <c r="A3380" i="8"/>
  <c r="A3381" i="8"/>
  <c r="A3382" i="8"/>
  <c r="A3383" i="8"/>
  <c r="A3384" i="8"/>
  <c r="A3385" i="8"/>
  <c r="A3386" i="8"/>
  <c r="A3387" i="8"/>
  <c r="A3388" i="8"/>
  <c r="A3389" i="8"/>
  <c r="A3390" i="8"/>
  <c r="A3391" i="8"/>
  <c r="A3392" i="8"/>
  <c r="A3393" i="8"/>
  <c r="A3394" i="8"/>
  <c r="A3395" i="8"/>
  <c r="A3396" i="8"/>
  <c r="A3397" i="8"/>
  <c r="A3398" i="8"/>
  <c r="A3399" i="8"/>
  <c r="A3400" i="8"/>
  <c r="A3401" i="8"/>
  <c r="A3402" i="8"/>
  <c r="A3403" i="8"/>
  <c r="A3404" i="8"/>
  <c r="A3405" i="8"/>
  <c r="A3406" i="8"/>
  <c r="A3407" i="8"/>
  <c r="A3408" i="8"/>
  <c r="A3409" i="8"/>
  <c r="A3410" i="8"/>
  <c r="A3411" i="8"/>
  <c r="A3412" i="8"/>
  <c r="A3413" i="8"/>
  <c r="A3414" i="8"/>
  <c r="A3415" i="8"/>
  <c r="A3416" i="8"/>
  <c r="A3417" i="8"/>
  <c r="A3418" i="8"/>
  <c r="A3419" i="8"/>
  <c r="A3420" i="8"/>
  <c r="A3421" i="8"/>
  <c r="A3422" i="8"/>
  <c r="A3423" i="8"/>
  <c r="A3424" i="8"/>
  <c r="A3425" i="8"/>
  <c r="A3426" i="8"/>
  <c r="A3427" i="8"/>
  <c r="A3428" i="8"/>
  <c r="A3429" i="8"/>
  <c r="A3430" i="8"/>
  <c r="A3431" i="8"/>
  <c r="A3432" i="8"/>
  <c r="A3433" i="8"/>
  <c r="A3434" i="8"/>
  <c r="A3435" i="8"/>
  <c r="A3436" i="8"/>
  <c r="A3437" i="8"/>
  <c r="A3438" i="8"/>
  <c r="A3439" i="8"/>
  <c r="A3440" i="8"/>
  <c r="A3441" i="8"/>
  <c r="A3442" i="8"/>
  <c r="A3443" i="8"/>
  <c r="A3444" i="8"/>
  <c r="A3445" i="8"/>
  <c r="A3446" i="8"/>
  <c r="A3447" i="8"/>
  <c r="A3448" i="8"/>
  <c r="A3449" i="8"/>
  <c r="A3450" i="8"/>
  <c r="A3451" i="8"/>
  <c r="A3452" i="8"/>
  <c r="A3453" i="8"/>
  <c r="A3454" i="8"/>
  <c r="A3455" i="8"/>
  <c r="A3456" i="8"/>
  <c r="A3457" i="8"/>
  <c r="A3458" i="8"/>
  <c r="A3459" i="8"/>
  <c r="A3460" i="8"/>
  <c r="A3461" i="8"/>
  <c r="A3462" i="8"/>
  <c r="A3463" i="8"/>
  <c r="A3464" i="8"/>
  <c r="A3465" i="8"/>
  <c r="A3466" i="8"/>
  <c r="A3467" i="8"/>
  <c r="A3468" i="8"/>
  <c r="A3469" i="8"/>
  <c r="A3470" i="8"/>
  <c r="A3471" i="8"/>
  <c r="A3472" i="8"/>
  <c r="A3473" i="8"/>
  <c r="A3474" i="8"/>
  <c r="A3475" i="8"/>
  <c r="A3476" i="8"/>
  <c r="A3477" i="8"/>
  <c r="A3478" i="8"/>
  <c r="A3479" i="8"/>
  <c r="A3480" i="8"/>
  <c r="A3481" i="8"/>
  <c r="A3482" i="8"/>
  <c r="A3483" i="8"/>
  <c r="A3484" i="8"/>
  <c r="A3485" i="8"/>
  <c r="A3486" i="8"/>
  <c r="A3487" i="8"/>
  <c r="A3488" i="8"/>
  <c r="A3489" i="8"/>
  <c r="A3490" i="8"/>
  <c r="A3491" i="8"/>
  <c r="A3492" i="8"/>
  <c r="A3493" i="8"/>
  <c r="A3494" i="8"/>
  <c r="A3495" i="8"/>
  <c r="A3496" i="8"/>
  <c r="A3497" i="8"/>
  <c r="A3498" i="8"/>
  <c r="A3499" i="8"/>
  <c r="A3500" i="8"/>
  <c r="A3501" i="8"/>
  <c r="A3502" i="8"/>
  <c r="A3503" i="8"/>
  <c r="A3504" i="8"/>
  <c r="A3505" i="8"/>
  <c r="A3506" i="8"/>
  <c r="A3507" i="8"/>
  <c r="A3508" i="8"/>
  <c r="A3509" i="8"/>
  <c r="A3510" i="8"/>
  <c r="A3511" i="8"/>
  <c r="A3512" i="8"/>
  <c r="A3513" i="8"/>
  <c r="A3514" i="8"/>
  <c r="A3515" i="8"/>
  <c r="A3516" i="8"/>
  <c r="A3517" i="8"/>
  <c r="A3518" i="8"/>
  <c r="A3519" i="8"/>
  <c r="A3520" i="8"/>
  <c r="A3521" i="8"/>
  <c r="A3522" i="8"/>
  <c r="A3523" i="8"/>
  <c r="A3524" i="8"/>
  <c r="A3525" i="8"/>
  <c r="A3526" i="8"/>
  <c r="A3527" i="8"/>
  <c r="A3528" i="8"/>
  <c r="A3529" i="8"/>
  <c r="A3530" i="8"/>
  <c r="A3531" i="8"/>
  <c r="A3532" i="8"/>
  <c r="A3533" i="8"/>
  <c r="A3534" i="8"/>
  <c r="A3535" i="8"/>
  <c r="A3536" i="8"/>
  <c r="A3537" i="8"/>
  <c r="A3538" i="8"/>
  <c r="A3539" i="8"/>
  <c r="A3540" i="8"/>
  <c r="A3541" i="8"/>
  <c r="A3542" i="8"/>
  <c r="A3543" i="8"/>
  <c r="A3544" i="8"/>
  <c r="A3545" i="8"/>
  <c r="A3546" i="8"/>
  <c r="A3547" i="8"/>
  <c r="A3548" i="8"/>
  <c r="A3549" i="8"/>
  <c r="A3550" i="8"/>
  <c r="A3551" i="8"/>
  <c r="A3552" i="8"/>
  <c r="A3553" i="8"/>
  <c r="A3554" i="8"/>
  <c r="A3555" i="8"/>
  <c r="A3556" i="8"/>
  <c r="A3557" i="8"/>
  <c r="A3558" i="8"/>
  <c r="A3559" i="8"/>
  <c r="A3560" i="8"/>
  <c r="A3561" i="8"/>
  <c r="A3562" i="8"/>
  <c r="A3563" i="8"/>
  <c r="A3564" i="8"/>
  <c r="A3565" i="8"/>
  <c r="A3566" i="8"/>
  <c r="A3567" i="8"/>
  <c r="A3568" i="8"/>
  <c r="A3569" i="8"/>
  <c r="A3570" i="8"/>
  <c r="A3571" i="8"/>
  <c r="A3572" i="8"/>
  <c r="A3573" i="8"/>
  <c r="A3574" i="8"/>
  <c r="A3575" i="8"/>
  <c r="A3576" i="8"/>
  <c r="A3577" i="8"/>
  <c r="A3578" i="8"/>
  <c r="A3579" i="8"/>
  <c r="A3580" i="8"/>
  <c r="A3581" i="8"/>
  <c r="A3582" i="8"/>
  <c r="A3583" i="8"/>
  <c r="A3584" i="8"/>
  <c r="A3585" i="8"/>
  <c r="A3586" i="8"/>
  <c r="A3587" i="8"/>
  <c r="A3588" i="8"/>
  <c r="A3589" i="8"/>
  <c r="A3590" i="8"/>
  <c r="A3591" i="8"/>
  <c r="A3592" i="8"/>
  <c r="A3593" i="8"/>
  <c r="A3594" i="8"/>
  <c r="A3595" i="8"/>
  <c r="A3596" i="8"/>
  <c r="A3597" i="8"/>
  <c r="A3598" i="8"/>
  <c r="A3599" i="8"/>
  <c r="A3600" i="8"/>
  <c r="A3601" i="8"/>
  <c r="A3602" i="8"/>
  <c r="A3603" i="8"/>
  <c r="A3604" i="8"/>
  <c r="A3605" i="8"/>
  <c r="A3606" i="8"/>
  <c r="A3607" i="8"/>
  <c r="A3608" i="8"/>
  <c r="A3609" i="8"/>
  <c r="A3610" i="8"/>
  <c r="A3611" i="8"/>
  <c r="A3612" i="8"/>
  <c r="A3613" i="8"/>
  <c r="A3614" i="8"/>
  <c r="A3615" i="8"/>
  <c r="A3616" i="8"/>
  <c r="A3617" i="8"/>
  <c r="A3618" i="8"/>
  <c r="A3619" i="8"/>
  <c r="A3620" i="8"/>
  <c r="A3621" i="8"/>
  <c r="A3622" i="8"/>
  <c r="A3623" i="8"/>
  <c r="A3624" i="8"/>
  <c r="A3625" i="8"/>
  <c r="A3626" i="8"/>
  <c r="A3627" i="8"/>
  <c r="A3628" i="8"/>
  <c r="A3629" i="8"/>
  <c r="A3630" i="8"/>
  <c r="A3631" i="8"/>
  <c r="A3632" i="8"/>
  <c r="A3633" i="8"/>
  <c r="A3634" i="8"/>
  <c r="A3635" i="8"/>
  <c r="A3636" i="8"/>
  <c r="A3637" i="8"/>
  <c r="A3638" i="8"/>
  <c r="A3639" i="8"/>
  <c r="A3640" i="8"/>
  <c r="A3641" i="8"/>
  <c r="A3642" i="8"/>
  <c r="A3643" i="8"/>
  <c r="A3644" i="8"/>
  <c r="A3645" i="8"/>
  <c r="A3646" i="8"/>
  <c r="A3647" i="8"/>
  <c r="A3648" i="8"/>
  <c r="A3649" i="8"/>
  <c r="A3650" i="8"/>
  <c r="A3651" i="8"/>
  <c r="A3652" i="8"/>
  <c r="A3653" i="8"/>
  <c r="A3654" i="8"/>
  <c r="A3655" i="8"/>
  <c r="A3656" i="8"/>
  <c r="A3657" i="8"/>
  <c r="A3658" i="8"/>
  <c r="A3659" i="8"/>
  <c r="A3660" i="8"/>
  <c r="A3661" i="8"/>
  <c r="A3662" i="8"/>
  <c r="A3663" i="8"/>
  <c r="A3664" i="8"/>
  <c r="A3665" i="8"/>
  <c r="A3666" i="8"/>
  <c r="A3667" i="8"/>
  <c r="A3668" i="8"/>
  <c r="A3669" i="8"/>
  <c r="A3670" i="8"/>
  <c r="A3671" i="8"/>
  <c r="A3672" i="8"/>
  <c r="A3673" i="8"/>
  <c r="A3674" i="8"/>
  <c r="A3675" i="8"/>
  <c r="A3676" i="8"/>
  <c r="A3677" i="8"/>
  <c r="A3678" i="8"/>
  <c r="A3679" i="8"/>
  <c r="A3680" i="8"/>
  <c r="A3681" i="8"/>
  <c r="A3682" i="8"/>
  <c r="A3683" i="8"/>
  <c r="A3684" i="8"/>
  <c r="A3685" i="8"/>
  <c r="A3686" i="8"/>
  <c r="A3687" i="8"/>
  <c r="A3688" i="8"/>
  <c r="A3689" i="8"/>
  <c r="A3690" i="8"/>
  <c r="A3691" i="8"/>
  <c r="A3692" i="8"/>
  <c r="A3693" i="8"/>
  <c r="A3694" i="8"/>
  <c r="A3695" i="8"/>
  <c r="A3696" i="8"/>
  <c r="A3697" i="8"/>
  <c r="A3698" i="8"/>
  <c r="A3699" i="8"/>
  <c r="A3700" i="8"/>
  <c r="A3701" i="8"/>
  <c r="A3702" i="8"/>
  <c r="A3703" i="8"/>
  <c r="A3704" i="8"/>
  <c r="A3705" i="8"/>
  <c r="A3706" i="8"/>
  <c r="A3707" i="8"/>
  <c r="A3708" i="8"/>
  <c r="A3709" i="8"/>
  <c r="A3710" i="8"/>
  <c r="A3711" i="8"/>
  <c r="A3712" i="8"/>
  <c r="A3713" i="8"/>
  <c r="A3714" i="8"/>
  <c r="A3715" i="8"/>
  <c r="A3716" i="8"/>
  <c r="A3717" i="8"/>
  <c r="A3718" i="8"/>
  <c r="A3719" i="8"/>
  <c r="A3720" i="8"/>
  <c r="A3721" i="8"/>
  <c r="A3722" i="8"/>
  <c r="A3723" i="8"/>
  <c r="A3724" i="8"/>
  <c r="A3725" i="8"/>
  <c r="A3726" i="8"/>
  <c r="A3727" i="8"/>
  <c r="A3728" i="8"/>
  <c r="A3729" i="8"/>
  <c r="A3730" i="8"/>
  <c r="A3731" i="8"/>
  <c r="A3732" i="8"/>
  <c r="A3733" i="8"/>
  <c r="A3734" i="8"/>
  <c r="A3735" i="8"/>
  <c r="A3736" i="8"/>
  <c r="A3737" i="8"/>
  <c r="A3738" i="8"/>
  <c r="A3739" i="8"/>
  <c r="A3740" i="8"/>
  <c r="A3741" i="8"/>
  <c r="A3742" i="8"/>
  <c r="A3743" i="8"/>
  <c r="A3744" i="8"/>
  <c r="A3745" i="8"/>
  <c r="A3746" i="8"/>
  <c r="A3747" i="8"/>
  <c r="A3748" i="8"/>
  <c r="A3749" i="8"/>
  <c r="A3750" i="8"/>
  <c r="A3751" i="8"/>
  <c r="A3752" i="8"/>
  <c r="A3753" i="8"/>
  <c r="A3754" i="8"/>
  <c r="A3755" i="8"/>
  <c r="A3756" i="8"/>
  <c r="A3757" i="8"/>
  <c r="A3758" i="8"/>
  <c r="A3759" i="8"/>
  <c r="A3760" i="8"/>
  <c r="A3761" i="8"/>
  <c r="A3762" i="8"/>
  <c r="A3763" i="8"/>
  <c r="A3764" i="8"/>
  <c r="A3765" i="8"/>
  <c r="A3766" i="8"/>
  <c r="A3767" i="8"/>
  <c r="A3768" i="8"/>
  <c r="A3769" i="8"/>
  <c r="A3770" i="8"/>
  <c r="A3771" i="8"/>
  <c r="A3772" i="8"/>
  <c r="A3773" i="8"/>
  <c r="A3774" i="8"/>
  <c r="A3775" i="8"/>
  <c r="A3776" i="8"/>
  <c r="A3777" i="8"/>
  <c r="A3778" i="8"/>
  <c r="A3779" i="8"/>
  <c r="A3780" i="8"/>
  <c r="A3781" i="8"/>
  <c r="A3782" i="8"/>
  <c r="A3783" i="8"/>
  <c r="A3784" i="8"/>
  <c r="A3785" i="8"/>
  <c r="A3786" i="8"/>
  <c r="A3787" i="8"/>
  <c r="A3788" i="8"/>
  <c r="A3789" i="8"/>
  <c r="A3790" i="8"/>
  <c r="A3791" i="8"/>
  <c r="A3792" i="8"/>
  <c r="A3793" i="8"/>
  <c r="A3794" i="8"/>
  <c r="A3795" i="8"/>
  <c r="A3796" i="8"/>
  <c r="A3797" i="8"/>
  <c r="A3798" i="8"/>
  <c r="A3799" i="8"/>
  <c r="A3800" i="8"/>
  <c r="A3801" i="8"/>
  <c r="A3802" i="8"/>
  <c r="A3803" i="8"/>
  <c r="A3804" i="8"/>
  <c r="A3805" i="8"/>
  <c r="A3806" i="8"/>
  <c r="A3807" i="8"/>
  <c r="A3808" i="8"/>
  <c r="A3809" i="8"/>
  <c r="A3810" i="8"/>
  <c r="A3811" i="8"/>
  <c r="A3812" i="8"/>
  <c r="A3813" i="8"/>
  <c r="A3814" i="8"/>
  <c r="A3815" i="8"/>
  <c r="A3816" i="8"/>
  <c r="A3817" i="8"/>
  <c r="A3818" i="8"/>
  <c r="A3819" i="8"/>
  <c r="A3820" i="8"/>
  <c r="A3821" i="8"/>
  <c r="A3822" i="8"/>
  <c r="A3823" i="8"/>
  <c r="A3824" i="8"/>
  <c r="A3825" i="8"/>
  <c r="A3826" i="8"/>
  <c r="A3827" i="8"/>
  <c r="A3828" i="8"/>
  <c r="A3829" i="8"/>
  <c r="A3830" i="8"/>
  <c r="A3831" i="8"/>
  <c r="A3832" i="8"/>
  <c r="A3833" i="8"/>
  <c r="A3834" i="8"/>
  <c r="A3835" i="8"/>
  <c r="A3836" i="8"/>
  <c r="A3837" i="8"/>
  <c r="A3838" i="8"/>
  <c r="A3839" i="8"/>
  <c r="A3840" i="8"/>
  <c r="A3841" i="8"/>
  <c r="A3842" i="8"/>
  <c r="A3843" i="8"/>
  <c r="A3844" i="8"/>
  <c r="A3845" i="8"/>
  <c r="A3846" i="8"/>
  <c r="A3847" i="8"/>
  <c r="A3848" i="8"/>
  <c r="A3849" i="8"/>
  <c r="A3850" i="8"/>
  <c r="A3851" i="8"/>
  <c r="A3852" i="8"/>
  <c r="A3853" i="8"/>
  <c r="A3854" i="8"/>
  <c r="A3855" i="8"/>
  <c r="A3856" i="8"/>
  <c r="A3857" i="8"/>
  <c r="A3858" i="8"/>
  <c r="A3859" i="8"/>
  <c r="A3860" i="8"/>
  <c r="A3861" i="8"/>
  <c r="A3862" i="8"/>
  <c r="A3863" i="8"/>
  <c r="A3864" i="8"/>
  <c r="A3865" i="8"/>
  <c r="A3866" i="8"/>
  <c r="A3867" i="8"/>
  <c r="A3868" i="8"/>
  <c r="A3869" i="8"/>
  <c r="A3870" i="8"/>
  <c r="A3871" i="8"/>
  <c r="A3872" i="8"/>
  <c r="A3873" i="8"/>
  <c r="A3874" i="8"/>
  <c r="A3875" i="8"/>
  <c r="A3876" i="8"/>
  <c r="A3877" i="8"/>
  <c r="A3878" i="8"/>
  <c r="A3879" i="8"/>
  <c r="A3880" i="8"/>
  <c r="A3881" i="8"/>
  <c r="A3882" i="8"/>
  <c r="A3883" i="8"/>
  <c r="A3884" i="8"/>
  <c r="A3885" i="8"/>
  <c r="A3886" i="8"/>
  <c r="A3887" i="8"/>
  <c r="A3888" i="8"/>
  <c r="A3889" i="8"/>
  <c r="A3890" i="8"/>
  <c r="A3891" i="8"/>
  <c r="A3892" i="8"/>
  <c r="A3893" i="8"/>
  <c r="A3894" i="8"/>
  <c r="A3895" i="8"/>
  <c r="A3896" i="8"/>
  <c r="A3897" i="8"/>
  <c r="A3898" i="8"/>
  <c r="A3899" i="8"/>
  <c r="A3900" i="8"/>
  <c r="A3901" i="8"/>
  <c r="A3902" i="8"/>
  <c r="A3903" i="8"/>
  <c r="A3904" i="8"/>
  <c r="A3905" i="8"/>
  <c r="A3906" i="8"/>
  <c r="A3907" i="8"/>
  <c r="A3908" i="8"/>
  <c r="A3909" i="8"/>
  <c r="A3910" i="8"/>
  <c r="A3911" i="8"/>
  <c r="A3912" i="8"/>
  <c r="A3913" i="8"/>
  <c r="A3914" i="8"/>
  <c r="A3915" i="8"/>
  <c r="A3916" i="8"/>
  <c r="A3917" i="8"/>
  <c r="A3918" i="8"/>
  <c r="A3919" i="8"/>
  <c r="A3920" i="8"/>
  <c r="A3921" i="8"/>
  <c r="A3922" i="8"/>
  <c r="A3923" i="8"/>
  <c r="A3924" i="8"/>
  <c r="A3925" i="8"/>
  <c r="A3926" i="8"/>
  <c r="A3927" i="8"/>
  <c r="A3928" i="8"/>
  <c r="A3929" i="8"/>
  <c r="A3930" i="8"/>
  <c r="A3931" i="8"/>
  <c r="A3932" i="8"/>
  <c r="A3933" i="8"/>
  <c r="A3934" i="8"/>
  <c r="A3935" i="8"/>
  <c r="A3936" i="8"/>
  <c r="A3937" i="8"/>
  <c r="A3938" i="8"/>
  <c r="A3939" i="8"/>
  <c r="A3940" i="8"/>
  <c r="A3941" i="8"/>
  <c r="A3942" i="8"/>
  <c r="A3943" i="8"/>
  <c r="A3944" i="8"/>
  <c r="A3945" i="8"/>
  <c r="A3946" i="8"/>
  <c r="A3947" i="8"/>
  <c r="A3948" i="8"/>
  <c r="A3949" i="8"/>
  <c r="A3950" i="8"/>
  <c r="A3951" i="8"/>
  <c r="A3952" i="8"/>
  <c r="A3953" i="8"/>
  <c r="A3954" i="8"/>
  <c r="A3955" i="8"/>
  <c r="A3956" i="8"/>
  <c r="A3957" i="8"/>
  <c r="A3958" i="8"/>
  <c r="A3959" i="8"/>
  <c r="A3960" i="8"/>
  <c r="A3961" i="8"/>
  <c r="A3962" i="8"/>
  <c r="A3963" i="8"/>
  <c r="A3964" i="8"/>
  <c r="A3965" i="8"/>
  <c r="A3966" i="8"/>
  <c r="A3967" i="8"/>
  <c r="A3968" i="8"/>
  <c r="A3969" i="8"/>
  <c r="A3970" i="8"/>
  <c r="A3971" i="8"/>
  <c r="A3972" i="8"/>
  <c r="A3973" i="8"/>
  <c r="A3974" i="8"/>
  <c r="A3975" i="8"/>
  <c r="A3976" i="8"/>
  <c r="A3977" i="8"/>
  <c r="A3978" i="8"/>
  <c r="A3979" i="8"/>
  <c r="A3980" i="8"/>
  <c r="A3981" i="8"/>
  <c r="A3982" i="8"/>
  <c r="A3983" i="8"/>
  <c r="A3984" i="8"/>
  <c r="A3985" i="8"/>
  <c r="A3986" i="8"/>
  <c r="A3987" i="8"/>
  <c r="A3988" i="8"/>
  <c r="A3989" i="8"/>
  <c r="A3990" i="8"/>
  <c r="A3991" i="8"/>
  <c r="A3992" i="8"/>
  <c r="A3993" i="8"/>
  <c r="A3994" i="8"/>
  <c r="A3995" i="8"/>
  <c r="A3996" i="8"/>
  <c r="A3997" i="8"/>
  <c r="A3998" i="8"/>
  <c r="A3999" i="8"/>
  <c r="A4000" i="8"/>
  <c r="A4001" i="8"/>
  <c r="A4002" i="8"/>
  <c r="A4003" i="8"/>
  <c r="A4004" i="8"/>
  <c r="A4005" i="8"/>
  <c r="A4006" i="8"/>
  <c r="A4007" i="8"/>
  <c r="A4008" i="8"/>
  <c r="A4009" i="8"/>
  <c r="A4010" i="8"/>
  <c r="A4011" i="8"/>
  <c r="A4012" i="8"/>
  <c r="A4013" i="8"/>
  <c r="A4014" i="8"/>
  <c r="A4015" i="8"/>
  <c r="A4016" i="8"/>
  <c r="A4017" i="8"/>
  <c r="A4018" i="8"/>
  <c r="A4019" i="8"/>
  <c r="A4020" i="8"/>
  <c r="A4021" i="8"/>
  <c r="A4022" i="8"/>
  <c r="A4023" i="8"/>
  <c r="A4024" i="8"/>
  <c r="A4025" i="8"/>
  <c r="A4026" i="8"/>
  <c r="A4027" i="8"/>
  <c r="A4028" i="8"/>
  <c r="A4029" i="8"/>
  <c r="A4030" i="8"/>
  <c r="A4031" i="8"/>
  <c r="A4032" i="8"/>
  <c r="A4033" i="8"/>
  <c r="A4034" i="8"/>
  <c r="A4035" i="8"/>
  <c r="A4036" i="8"/>
  <c r="A4037" i="8"/>
  <c r="A4038" i="8"/>
  <c r="A4039" i="8"/>
  <c r="A4040" i="8"/>
  <c r="A4041" i="8"/>
  <c r="A4042" i="8"/>
  <c r="A4043" i="8"/>
  <c r="A4044" i="8"/>
  <c r="A4045" i="8"/>
  <c r="A4046" i="8"/>
  <c r="A4047" i="8"/>
  <c r="A4048" i="8"/>
  <c r="A4049" i="8"/>
  <c r="A4050" i="8"/>
  <c r="A4051" i="8"/>
  <c r="A4052" i="8"/>
  <c r="A4053" i="8"/>
  <c r="A4054" i="8"/>
  <c r="A4055" i="8"/>
  <c r="A4056" i="8"/>
  <c r="A4057" i="8"/>
  <c r="A4058" i="8"/>
  <c r="A4059" i="8"/>
  <c r="A4060" i="8"/>
  <c r="A4061" i="8"/>
  <c r="A4062" i="8"/>
  <c r="A4063" i="8"/>
  <c r="A4064" i="8"/>
  <c r="A4065" i="8"/>
  <c r="A4066" i="8"/>
  <c r="A4067" i="8"/>
  <c r="A4068" i="8"/>
  <c r="A4069" i="8"/>
  <c r="A4070" i="8"/>
  <c r="A4071" i="8"/>
  <c r="A4072" i="8"/>
  <c r="A4073" i="8"/>
  <c r="A4074" i="8"/>
  <c r="A4075" i="8"/>
  <c r="A4076" i="8"/>
  <c r="A4077" i="8"/>
  <c r="A4078" i="8"/>
  <c r="A4079" i="8"/>
  <c r="A4080" i="8"/>
  <c r="A4081" i="8"/>
  <c r="A4082" i="8"/>
  <c r="A4083" i="8"/>
  <c r="A4084" i="8"/>
  <c r="A4085" i="8"/>
  <c r="A4086" i="8"/>
  <c r="A4087" i="8"/>
  <c r="A4088" i="8"/>
  <c r="A4089" i="8"/>
  <c r="A4090" i="8"/>
  <c r="A4091" i="8"/>
  <c r="A4092" i="8"/>
  <c r="A4093" i="8"/>
  <c r="A4094" i="8"/>
  <c r="A4095" i="8"/>
  <c r="A4096" i="8"/>
  <c r="A4097" i="8"/>
  <c r="A4098" i="8"/>
  <c r="A4099" i="8"/>
  <c r="A4100" i="8"/>
  <c r="A4101" i="8"/>
  <c r="A4102" i="8"/>
  <c r="A4103" i="8"/>
  <c r="A4104" i="8"/>
  <c r="A4105" i="8"/>
  <c r="A4106" i="8"/>
  <c r="A4107" i="8"/>
  <c r="A4108" i="8"/>
  <c r="A4109" i="8"/>
  <c r="A4110" i="8"/>
  <c r="A4111" i="8"/>
  <c r="A4112" i="8"/>
  <c r="A4113" i="8"/>
  <c r="A4114" i="8"/>
  <c r="A4115" i="8"/>
  <c r="A4116" i="8"/>
  <c r="A4117" i="8"/>
  <c r="A4118" i="8"/>
  <c r="A4119" i="8"/>
  <c r="A4120" i="8"/>
  <c r="A4121" i="8"/>
  <c r="A4122" i="8"/>
  <c r="A4123" i="8"/>
  <c r="A4124" i="8"/>
  <c r="A4125" i="8"/>
  <c r="A4126" i="8"/>
  <c r="A4127" i="8"/>
  <c r="A4128" i="8"/>
  <c r="A4129" i="8"/>
  <c r="A4130" i="8"/>
  <c r="A4131" i="8"/>
  <c r="A4132" i="8"/>
  <c r="A4133" i="8"/>
  <c r="A4134" i="8"/>
  <c r="A4135" i="8"/>
  <c r="A4136" i="8"/>
  <c r="A4137" i="8"/>
  <c r="A4138" i="8"/>
  <c r="A4139" i="8"/>
  <c r="A4140" i="8"/>
  <c r="A4141" i="8"/>
  <c r="A4142" i="8"/>
  <c r="A4143" i="8"/>
  <c r="A4144" i="8"/>
  <c r="A4145" i="8"/>
  <c r="A4146" i="8"/>
  <c r="A4147" i="8"/>
  <c r="A4148" i="8"/>
  <c r="A4149" i="8"/>
  <c r="A4150" i="8"/>
  <c r="A4151" i="8"/>
  <c r="A4152" i="8"/>
  <c r="A4153" i="8"/>
  <c r="A4154" i="8"/>
  <c r="A4155" i="8"/>
  <c r="A4156" i="8"/>
  <c r="A4157" i="8"/>
  <c r="A4158" i="8"/>
  <c r="A4159" i="8"/>
  <c r="A4160" i="8"/>
  <c r="A4161" i="8"/>
  <c r="A4162" i="8"/>
  <c r="A4163" i="8"/>
  <c r="A4164" i="8"/>
  <c r="A4165" i="8"/>
  <c r="A4166" i="8"/>
  <c r="A4167" i="8"/>
  <c r="A4168" i="8"/>
  <c r="A4169" i="8"/>
  <c r="A4170" i="8"/>
  <c r="A4171" i="8"/>
  <c r="A4172" i="8"/>
  <c r="A4173" i="8"/>
  <c r="A4174" i="8"/>
  <c r="A4175" i="8"/>
  <c r="A4176" i="8"/>
  <c r="A4177" i="8"/>
  <c r="A4178" i="8"/>
  <c r="A4179" i="8"/>
  <c r="A4180" i="8"/>
  <c r="A4181" i="8"/>
  <c r="A4182" i="8"/>
  <c r="A4183" i="8"/>
  <c r="A4184" i="8"/>
  <c r="A4185" i="8"/>
  <c r="A4186" i="8"/>
  <c r="A4187" i="8"/>
  <c r="A4188" i="8"/>
  <c r="A4189" i="8"/>
  <c r="A4190" i="8"/>
  <c r="A4191" i="8"/>
  <c r="A4192" i="8"/>
  <c r="A4193" i="8"/>
  <c r="A4194" i="8"/>
  <c r="A4195" i="8"/>
  <c r="A4196" i="8"/>
  <c r="A4197" i="8"/>
  <c r="A4198" i="8"/>
  <c r="A4199" i="8"/>
  <c r="A4200" i="8"/>
  <c r="A4201" i="8"/>
  <c r="A4202" i="8"/>
  <c r="A4203" i="8"/>
  <c r="A4204" i="8"/>
  <c r="A4205" i="8"/>
  <c r="A4206" i="8"/>
  <c r="A4207" i="8"/>
  <c r="A4208" i="8"/>
  <c r="A4209" i="8"/>
  <c r="A4210" i="8"/>
  <c r="A4211" i="8"/>
  <c r="A4212" i="8"/>
  <c r="A4213" i="8"/>
  <c r="A4214" i="8"/>
  <c r="A4215" i="8"/>
  <c r="A4216" i="8"/>
  <c r="A4217" i="8"/>
  <c r="A4218" i="8"/>
  <c r="A4219" i="8"/>
  <c r="A4220" i="8"/>
  <c r="A4221" i="8"/>
  <c r="A4222" i="8"/>
  <c r="A4223" i="8"/>
  <c r="A4224" i="8"/>
  <c r="A4225" i="8"/>
  <c r="A4226" i="8"/>
  <c r="A4227" i="8"/>
  <c r="A4228" i="8"/>
  <c r="A4229" i="8"/>
  <c r="A4230" i="8"/>
  <c r="A4231" i="8"/>
  <c r="A4232" i="8"/>
  <c r="A4233" i="8"/>
  <c r="A4234" i="8"/>
  <c r="A4235" i="8"/>
  <c r="A4236" i="8"/>
  <c r="A4237" i="8"/>
  <c r="A4238" i="8"/>
  <c r="A4239" i="8"/>
  <c r="A4240" i="8"/>
  <c r="A4241" i="8"/>
  <c r="A4242" i="8"/>
  <c r="A4243" i="8"/>
  <c r="A4244" i="8"/>
  <c r="A4245" i="8"/>
  <c r="A4246" i="8"/>
  <c r="A4247" i="8"/>
  <c r="A4248" i="8"/>
  <c r="A4249" i="8"/>
  <c r="A4250" i="8"/>
  <c r="A4251" i="8"/>
  <c r="A4252" i="8"/>
  <c r="A4253" i="8"/>
  <c r="A4254" i="8"/>
  <c r="A4255" i="8"/>
  <c r="A4256" i="8"/>
  <c r="A4257" i="8"/>
  <c r="A4258" i="8"/>
  <c r="A4259" i="8"/>
  <c r="A4260" i="8"/>
  <c r="A4261" i="8"/>
  <c r="A4262" i="8"/>
  <c r="A4263" i="8"/>
  <c r="A4264" i="8"/>
  <c r="A4265" i="8"/>
  <c r="A4266" i="8"/>
  <c r="A4267" i="8"/>
  <c r="A4268" i="8"/>
  <c r="A4269" i="8"/>
  <c r="A4270" i="8"/>
  <c r="A4271" i="8"/>
  <c r="A4272" i="8"/>
  <c r="A4273" i="8"/>
  <c r="A4274" i="8"/>
  <c r="A4275" i="8"/>
  <c r="A4276" i="8"/>
  <c r="A4277" i="8"/>
  <c r="A4278" i="8"/>
  <c r="A4279" i="8"/>
  <c r="A4280" i="8"/>
  <c r="A4281" i="8"/>
  <c r="A4282" i="8"/>
  <c r="A4283" i="8"/>
  <c r="A4284" i="8"/>
  <c r="A4285" i="8"/>
  <c r="A4286" i="8"/>
  <c r="A4287" i="8"/>
  <c r="A4288" i="8"/>
  <c r="A4289" i="8"/>
  <c r="A4290" i="8"/>
  <c r="A4291" i="8"/>
  <c r="A4292" i="8"/>
  <c r="A4293" i="8"/>
  <c r="A4294" i="8"/>
  <c r="A4295" i="8"/>
  <c r="A4296" i="8"/>
  <c r="A4297" i="8"/>
  <c r="A4298" i="8"/>
  <c r="A4299" i="8"/>
  <c r="A4300" i="8"/>
  <c r="A4301" i="8"/>
  <c r="A4302" i="8"/>
  <c r="A4303" i="8"/>
  <c r="A4304" i="8"/>
  <c r="A4305" i="8"/>
  <c r="A4306" i="8"/>
  <c r="A4307" i="8"/>
  <c r="A4308" i="8"/>
  <c r="A4309" i="8"/>
  <c r="A4310" i="8"/>
  <c r="A4311" i="8"/>
  <c r="A4312" i="8"/>
  <c r="A4313" i="8"/>
  <c r="A4314" i="8"/>
  <c r="A4315" i="8"/>
  <c r="A4316" i="8"/>
  <c r="A4317" i="8"/>
  <c r="A4318" i="8"/>
  <c r="A4319" i="8"/>
  <c r="A4320" i="8"/>
  <c r="A4321" i="8"/>
  <c r="A4322" i="8"/>
  <c r="A4323" i="8"/>
  <c r="A4324" i="8"/>
  <c r="A4325" i="8"/>
  <c r="A4326" i="8"/>
  <c r="A4327" i="8"/>
  <c r="A4328" i="8"/>
  <c r="A4329" i="8"/>
  <c r="A4330" i="8"/>
  <c r="A4331" i="8"/>
  <c r="A4332" i="8"/>
  <c r="A4333" i="8"/>
  <c r="A4334" i="8"/>
  <c r="A4335" i="8"/>
  <c r="A4336" i="8"/>
  <c r="A4337" i="8"/>
  <c r="A4338" i="8"/>
  <c r="A4339" i="8"/>
  <c r="A4340" i="8"/>
  <c r="A4341" i="8"/>
  <c r="A4342" i="8"/>
  <c r="A4343" i="8"/>
  <c r="A4344" i="8"/>
  <c r="A4345" i="8"/>
  <c r="A4346" i="8"/>
  <c r="A4347" i="8"/>
  <c r="A4348" i="8"/>
  <c r="A4349" i="8"/>
  <c r="A4350" i="8"/>
  <c r="A4351" i="8"/>
  <c r="A4352" i="8"/>
  <c r="A4353" i="8"/>
  <c r="A4354" i="8"/>
  <c r="A4355" i="8"/>
  <c r="A4356" i="8"/>
  <c r="A4357" i="8"/>
  <c r="A4358" i="8"/>
  <c r="A4359" i="8"/>
  <c r="A4360" i="8"/>
  <c r="A4361" i="8"/>
  <c r="A4362" i="8"/>
  <c r="A4363" i="8"/>
  <c r="A4364" i="8"/>
  <c r="A4365" i="8"/>
  <c r="A4366" i="8"/>
  <c r="A4367" i="8"/>
  <c r="A4368" i="8"/>
  <c r="A4369" i="8"/>
  <c r="A4370" i="8"/>
  <c r="A4371" i="8"/>
  <c r="A4372" i="8"/>
  <c r="A4373" i="8"/>
  <c r="A4374" i="8"/>
  <c r="A4375" i="8"/>
  <c r="A4376" i="8"/>
  <c r="A4377" i="8"/>
  <c r="A4378" i="8"/>
  <c r="A4379" i="8"/>
  <c r="A4380" i="8"/>
  <c r="A4381" i="8"/>
  <c r="A4382" i="8"/>
  <c r="A4383" i="8"/>
  <c r="A4384" i="8"/>
  <c r="A4385" i="8"/>
  <c r="A4386" i="8"/>
  <c r="A4387" i="8"/>
  <c r="A4388" i="8"/>
  <c r="A4389" i="8"/>
  <c r="A4390" i="8"/>
  <c r="A4391" i="8"/>
  <c r="A4392" i="8"/>
  <c r="A4393" i="8"/>
  <c r="A4394" i="8"/>
  <c r="A4395" i="8"/>
  <c r="A4396" i="8"/>
  <c r="A4397" i="8"/>
  <c r="A4398" i="8"/>
  <c r="A4399" i="8"/>
  <c r="A4400" i="8"/>
  <c r="A4401" i="8"/>
  <c r="A4402" i="8"/>
  <c r="A4403" i="8"/>
  <c r="A4404" i="8"/>
  <c r="A4405" i="8"/>
  <c r="A4406" i="8"/>
  <c r="A4407" i="8"/>
  <c r="A4408" i="8"/>
  <c r="A4409" i="8"/>
  <c r="A4410" i="8"/>
  <c r="A4411" i="8"/>
  <c r="A4412" i="8"/>
  <c r="A4413" i="8"/>
  <c r="A4414" i="8"/>
  <c r="A4415" i="8"/>
  <c r="A4416" i="8"/>
  <c r="A4417" i="8"/>
  <c r="A4418" i="8"/>
  <c r="A4419" i="8"/>
  <c r="A4420" i="8"/>
  <c r="A4421" i="8"/>
  <c r="A4422" i="8"/>
  <c r="A4423" i="8"/>
  <c r="A4424" i="8"/>
  <c r="A4425" i="8"/>
  <c r="A4426" i="8"/>
  <c r="A4427" i="8"/>
  <c r="A4428" i="8"/>
  <c r="A4429" i="8"/>
  <c r="A4430" i="8"/>
  <c r="A4431" i="8"/>
  <c r="A4432" i="8"/>
  <c r="A4433" i="8"/>
  <c r="A4434" i="8"/>
  <c r="A4435" i="8"/>
  <c r="A4436" i="8"/>
  <c r="A4437" i="8"/>
  <c r="A4438" i="8"/>
  <c r="A4439" i="8"/>
  <c r="A4440" i="8"/>
  <c r="A4441" i="8"/>
  <c r="A4442" i="8"/>
  <c r="A4443" i="8"/>
  <c r="A4444" i="8"/>
  <c r="A4445" i="8"/>
  <c r="A4446" i="8"/>
  <c r="A4447" i="8"/>
  <c r="A4448" i="8"/>
  <c r="A4449" i="8"/>
  <c r="A4450" i="8"/>
  <c r="A4451" i="8"/>
  <c r="A4452" i="8"/>
  <c r="A4453" i="8"/>
  <c r="A4454" i="8"/>
  <c r="A4455" i="8"/>
  <c r="A4456" i="8"/>
  <c r="A4457" i="8"/>
  <c r="A4458" i="8"/>
  <c r="A4459" i="8"/>
  <c r="A4460" i="8"/>
  <c r="A4461" i="8"/>
  <c r="A4462" i="8"/>
  <c r="A4463" i="8"/>
  <c r="A4464" i="8"/>
  <c r="A4465" i="8"/>
  <c r="A4466" i="8"/>
  <c r="A4467" i="8"/>
  <c r="A4468" i="8"/>
  <c r="A4469" i="8"/>
  <c r="A4470" i="8"/>
  <c r="A4471" i="8"/>
  <c r="A4472" i="8"/>
  <c r="A4473" i="8"/>
  <c r="A4474" i="8"/>
  <c r="A4475" i="8"/>
  <c r="A4476" i="8"/>
  <c r="A4477" i="8"/>
  <c r="A4478" i="8"/>
  <c r="A4479" i="8"/>
  <c r="A4480" i="8"/>
  <c r="A4481" i="8"/>
  <c r="A4482" i="8"/>
  <c r="A4483" i="8"/>
  <c r="A4484" i="8"/>
  <c r="A4485" i="8"/>
  <c r="A4486" i="8"/>
  <c r="A4487" i="8"/>
  <c r="A4488" i="8"/>
  <c r="A4489" i="8"/>
  <c r="A4490" i="8"/>
  <c r="A4491" i="8"/>
  <c r="A4492" i="8"/>
  <c r="A4493" i="8"/>
  <c r="A4494" i="8"/>
  <c r="A4495" i="8"/>
  <c r="A4496" i="8"/>
  <c r="A4497" i="8"/>
  <c r="A4498" i="8"/>
  <c r="A4499" i="8"/>
  <c r="A4500" i="8"/>
  <c r="A4501" i="8"/>
  <c r="A4502" i="8"/>
  <c r="A4503" i="8"/>
  <c r="A4504" i="8"/>
  <c r="A4505" i="8"/>
  <c r="A4506" i="8"/>
  <c r="A4507" i="8"/>
  <c r="A4508" i="8"/>
  <c r="A4509" i="8"/>
  <c r="A4510" i="8"/>
  <c r="A4511" i="8"/>
  <c r="A4512" i="8"/>
  <c r="A4513" i="8"/>
  <c r="A4514" i="8"/>
  <c r="A4515" i="8"/>
  <c r="A4516" i="8"/>
  <c r="A4517" i="8"/>
  <c r="A4518" i="8"/>
  <c r="A4519" i="8"/>
  <c r="A4520" i="8"/>
  <c r="A4521" i="8"/>
  <c r="A4522" i="8"/>
  <c r="A4523" i="8"/>
  <c r="A4524" i="8"/>
  <c r="A4525" i="8"/>
  <c r="A4526" i="8"/>
  <c r="A4527" i="8"/>
  <c r="A4528" i="8"/>
  <c r="A4529" i="8"/>
  <c r="A4530" i="8"/>
  <c r="A4531" i="8"/>
  <c r="A4532" i="8"/>
  <c r="A4533" i="8"/>
  <c r="A4534" i="8"/>
  <c r="A4535" i="8"/>
  <c r="A4536" i="8"/>
  <c r="A4537" i="8"/>
  <c r="A4538" i="8"/>
  <c r="A4539" i="8"/>
  <c r="A4540" i="8"/>
  <c r="A4541" i="8"/>
  <c r="A4542" i="8"/>
  <c r="A4543" i="8"/>
  <c r="A4544" i="8"/>
  <c r="A4545" i="8"/>
  <c r="A4546" i="8"/>
  <c r="A4547" i="8"/>
  <c r="A4548" i="8"/>
  <c r="A4549" i="8"/>
  <c r="A4550" i="8"/>
  <c r="A4551" i="8"/>
  <c r="A4552" i="8"/>
  <c r="A4553" i="8"/>
  <c r="A4554" i="8"/>
  <c r="A4555" i="8"/>
  <c r="A4556" i="8"/>
  <c r="A4557" i="8"/>
  <c r="A4558" i="8"/>
  <c r="A4559" i="8"/>
  <c r="A4560" i="8"/>
  <c r="A4561" i="8"/>
  <c r="A4562" i="8"/>
  <c r="A4563" i="8"/>
  <c r="A4564" i="8"/>
  <c r="A4565" i="8"/>
  <c r="A4566" i="8"/>
  <c r="A4567" i="8"/>
  <c r="A4568" i="8"/>
  <c r="A4569" i="8"/>
  <c r="A4570" i="8"/>
  <c r="A4571" i="8"/>
  <c r="A4572" i="8"/>
  <c r="A4573" i="8"/>
  <c r="A4574" i="8"/>
  <c r="A4575" i="8"/>
  <c r="A4576" i="8"/>
  <c r="A4577" i="8"/>
  <c r="A4578" i="8"/>
  <c r="A4579" i="8"/>
  <c r="A4580" i="8"/>
  <c r="A4581" i="8"/>
  <c r="A4582" i="8"/>
  <c r="A4583" i="8"/>
  <c r="A4584" i="8"/>
  <c r="A4585" i="8"/>
  <c r="A4586" i="8"/>
  <c r="A4587" i="8"/>
  <c r="A4588" i="8"/>
  <c r="A4589" i="8"/>
  <c r="A4590" i="8"/>
  <c r="A4591" i="8"/>
  <c r="A4592" i="8"/>
  <c r="A4593" i="8"/>
  <c r="A4594" i="8"/>
  <c r="A4595" i="8"/>
  <c r="A4596" i="8"/>
  <c r="A4597" i="8"/>
  <c r="A4598" i="8"/>
  <c r="A4599" i="8"/>
  <c r="A4600" i="8"/>
  <c r="A4601" i="8"/>
  <c r="A4602" i="8"/>
  <c r="A4603" i="8"/>
  <c r="A4604" i="8"/>
  <c r="A4605" i="8"/>
  <c r="A4606" i="8"/>
  <c r="A4607" i="8"/>
  <c r="A4608" i="8"/>
  <c r="A4609" i="8"/>
  <c r="A4610" i="8"/>
  <c r="A4611" i="8"/>
  <c r="A4612" i="8"/>
  <c r="A4613" i="8"/>
  <c r="A4614" i="8"/>
  <c r="A4615" i="8"/>
  <c r="A4616" i="8"/>
  <c r="A4617" i="8"/>
  <c r="A4618" i="8"/>
  <c r="A4619" i="8"/>
  <c r="A4620" i="8"/>
  <c r="A4621" i="8"/>
  <c r="A4622" i="8"/>
  <c r="A4623" i="8"/>
  <c r="A4624" i="8"/>
  <c r="A4625" i="8"/>
  <c r="A4626" i="8"/>
  <c r="A4627" i="8"/>
  <c r="A4628" i="8"/>
  <c r="A4629" i="8"/>
  <c r="A4630" i="8"/>
  <c r="A4631" i="8"/>
  <c r="A4632" i="8"/>
  <c r="A4633" i="8"/>
  <c r="A4634" i="8"/>
  <c r="A4635" i="8"/>
  <c r="A4636" i="8"/>
  <c r="A4637" i="8"/>
  <c r="A4638" i="8"/>
  <c r="A4639" i="8"/>
  <c r="A4640" i="8"/>
  <c r="A4641" i="8"/>
  <c r="A4642" i="8"/>
  <c r="A4643" i="8"/>
  <c r="A4644" i="8"/>
  <c r="A4645" i="8"/>
  <c r="A4646" i="8"/>
  <c r="A4647" i="8"/>
  <c r="A4648" i="8"/>
  <c r="A4649" i="8"/>
  <c r="A4650" i="8"/>
  <c r="A4651" i="8"/>
  <c r="A4652" i="8"/>
  <c r="A4653" i="8"/>
  <c r="A4654" i="8"/>
  <c r="A4655" i="8"/>
  <c r="A4656" i="8"/>
  <c r="A4657" i="8"/>
  <c r="A4658" i="8"/>
  <c r="A4659" i="8"/>
  <c r="A4660" i="8"/>
  <c r="A4661" i="8"/>
  <c r="A4662" i="8"/>
  <c r="A4663" i="8"/>
  <c r="A4664" i="8"/>
  <c r="A4665" i="8"/>
  <c r="A4666" i="8"/>
  <c r="A4667" i="8"/>
  <c r="A4668" i="8"/>
  <c r="A4669" i="8"/>
  <c r="A4670" i="8"/>
  <c r="A4671" i="8"/>
  <c r="A4672" i="8"/>
  <c r="A4673" i="8"/>
  <c r="A4674" i="8"/>
  <c r="A4675" i="8"/>
  <c r="A4676" i="8"/>
  <c r="A4677" i="8"/>
  <c r="A4678" i="8"/>
  <c r="A4679" i="8"/>
  <c r="A4680" i="8"/>
  <c r="A4681" i="8"/>
  <c r="A4682" i="8"/>
  <c r="A4683" i="8"/>
  <c r="A4684" i="8"/>
  <c r="A4685" i="8"/>
  <c r="A4686" i="8"/>
  <c r="A4687" i="8"/>
  <c r="A4688" i="8"/>
  <c r="A4689" i="8"/>
  <c r="A4690" i="8"/>
  <c r="A4691" i="8"/>
  <c r="A4692" i="8"/>
  <c r="A4693" i="8"/>
  <c r="A4694" i="8"/>
  <c r="A4695" i="8"/>
  <c r="A4696" i="8"/>
  <c r="A4697" i="8"/>
  <c r="A4698" i="8"/>
  <c r="A4699" i="8"/>
  <c r="A4700" i="8"/>
  <c r="A4701" i="8"/>
  <c r="A4702" i="8"/>
  <c r="A4703" i="8"/>
  <c r="A4704" i="8"/>
  <c r="A4705" i="8"/>
  <c r="A4706" i="8"/>
  <c r="A4707" i="8"/>
  <c r="A4708" i="8"/>
  <c r="A4709" i="8"/>
  <c r="A4710" i="8"/>
  <c r="A4711" i="8"/>
  <c r="A4712" i="8"/>
  <c r="A4713" i="8"/>
  <c r="A4714" i="8"/>
  <c r="A4715" i="8"/>
  <c r="A4716" i="8"/>
  <c r="A4717" i="8"/>
  <c r="A4718" i="8"/>
  <c r="A4719" i="8"/>
  <c r="A4720" i="8"/>
  <c r="A4721" i="8"/>
  <c r="A4722" i="8"/>
  <c r="A4723" i="8"/>
  <c r="A4724" i="8"/>
  <c r="A4725" i="8"/>
  <c r="A4726" i="8"/>
  <c r="A4727" i="8"/>
  <c r="A4728" i="8"/>
  <c r="A4729" i="8"/>
  <c r="A4730" i="8"/>
  <c r="A4731" i="8"/>
  <c r="A4732" i="8"/>
  <c r="A4733" i="8"/>
  <c r="A4734" i="8"/>
  <c r="A4735" i="8"/>
  <c r="A4736" i="8"/>
  <c r="A4737" i="8"/>
  <c r="A4738" i="8"/>
  <c r="A4739" i="8"/>
  <c r="A4740" i="8"/>
  <c r="A4741" i="8"/>
  <c r="A4742" i="8"/>
  <c r="A4743" i="8"/>
  <c r="A4744" i="8"/>
  <c r="A4745" i="8"/>
  <c r="A4746" i="8"/>
  <c r="A4747" i="8"/>
  <c r="A4748" i="8"/>
  <c r="A4749" i="8"/>
  <c r="A4750" i="8"/>
  <c r="A4751" i="8"/>
  <c r="A4752" i="8"/>
  <c r="A4753" i="8"/>
  <c r="A4754" i="8"/>
  <c r="A4755" i="8"/>
  <c r="A4756" i="8"/>
  <c r="A4757" i="8"/>
  <c r="A4758" i="8"/>
  <c r="A4759" i="8"/>
  <c r="A4760" i="8"/>
  <c r="A4761" i="8"/>
  <c r="A4762" i="8"/>
  <c r="A4763" i="8"/>
  <c r="A4764" i="8"/>
  <c r="A4765" i="8"/>
  <c r="A4766" i="8"/>
  <c r="A4767" i="8"/>
  <c r="A4768" i="8"/>
  <c r="A4769" i="8"/>
  <c r="A4770" i="8"/>
  <c r="A4771" i="8"/>
  <c r="A4772" i="8"/>
  <c r="A4773" i="8"/>
  <c r="A4774" i="8"/>
  <c r="A4775" i="8"/>
  <c r="A4776" i="8"/>
  <c r="A4777" i="8"/>
  <c r="A4778" i="8"/>
  <c r="A4779" i="8"/>
  <c r="A4780" i="8"/>
  <c r="A4781" i="8"/>
  <c r="A4782" i="8"/>
  <c r="A4783" i="8"/>
  <c r="A4784" i="8"/>
  <c r="A4785" i="8"/>
  <c r="A4786" i="8"/>
  <c r="A4787" i="8"/>
  <c r="A4788" i="8"/>
  <c r="A4789" i="8"/>
  <c r="A4790" i="8"/>
  <c r="A4791" i="8"/>
  <c r="A4792" i="8"/>
  <c r="A4793" i="8"/>
  <c r="A4794" i="8"/>
  <c r="A4795" i="8"/>
  <c r="A4796" i="8"/>
  <c r="A4797" i="8"/>
  <c r="A4798" i="8"/>
  <c r="A4799" i="8"/>
  <c r="A4800" i="8"/>
  <c r="A4801" i="8"/>
  <c r="A4802" i="8"/>
  <c r="A4803" i="8"/>
  <c r="A4804" i="8"/>
  <c r="A4805" i="8"/>
  <c r="A4806" i="8"/>
  <c r="A4807" i="8"/>
  <c r="A4808" i="8"/>
  <c r="A4809" i="8"/>
  <c r="A4810" i="8"/>
  <c r="A4811" i="8"/>
  <c r="A4812" i="8"/>
  <c r="A4813" i="8"/>
  <c r="A4814" i="8"/>
  <c r="A4815" i="8"/>
  <c r="A4816" i="8"/>
  <c r="A4817" i="8"/>
  <c r="A4818" i="8"/>
  <c r="A4819" i="8"/>
  <c r="A4820" i="8"/>
  <c r="A4821" i="8"/>
  <c r="A4822" i="8"/>
  <c r="A4823" i="8"/>
  <c r="A4824" i="8"/>
  <c r="A4825" i="8"/>
  <c r="A4826" i="8"/>
  <c r="A4827" i="8"/>
  <c r="A4828" i="8"/>
  <c r="A4829" i="8"/>
  <c r="A4830" i="8"/>
  <c r="A4831" i="8"/>
  <c r="A4832" i="8"/>
  <c r="A4833" i="8"/>
  <c r="A4834" i="8"/>
  <c r="A4835" i="8"/>
  <c r="A4836" i="8"/>
  <c r="A4837" i="8"/>
  <c r="A4838" i="8"/>
  <c r="A4839" i="8"/>
  <c r="A4840" i="8"/>
  <c r="A4841" i="8"/>
  <c r="A4842" i="8"/>
  <c r="A4843" i="8"/>
  <c r="A4844" i="8"/>
  <c r="A4845" i="8"/>
  <c r="A4846" i="8"/>
  <c r="A4847" i="8"/>
  <c r="A4848" i="8"/>
  <c r="A4849" i="8"/>
  <c r="A4850" i="8"/>
  <c r="A4851" i="8"/>
  <c r="A4852" i="8"/>
  <c r="A4853" i="8"/>
  <c r="A4854" i="8"/>
  <c r="A4855" i="8"/>
  <c r="A4856" i="8"/>
  <c r="A4857" i="8"/>
  <c r="A4858" i="8"/>
  <c r="A4859" i="8"/>
  <c r="A4860" i="8"/>
  <c r="A4861" i="8"/>
  <c r="A4862" i="8"/>
  <c r="A4863" i="8"/>
  <c r="A4864" i="8"/>
  <c r="A4865" i="8"/>
  <c r="A4866" i="8"/>
  <c r="A4867" i="8"/>
  <c r="A4868" i="8"/>
  <c r="A4869" i="8"/>
  <c r="A4870" i="8"/>
  <c r="A4871" i="8"/>
  <c r="A4872" i="8"/>
  <c r="A4873" i="8"/>
  <c r="A4874" i="8"/>
  <c r="A4875" i="8"/>
  <c r="A4876" i="8"/>
  <c r="A4877" i="8"/>
  <c r="A4878" i="8"/>
  <c r="A4879" i="8"/>
  <c r="A4880" i="8"/>
  <c r="A4881" i="8"/>
  <c r="A4882" i="8"/>
  <c r="A4883" i="8"/>
  <c r="A4884" i="8"/>
  <c r="A4885" i="8"/>
  <c r="A4886" i="8"/>
  <c r="A4887" i="8"/>
  <c r="A4888" i="8"/>
  <c r="A4889" i="8"/>
  <c r="A4890" i="8"/>
  <c r="A4891" i="8"/>
  <c r="A4892" i="8"/>
  <c r="A4893" i="8"/>
  <c r="A4894" i="8"/>
  <c r="A4895" i="8"/>
  <c r="A4896" i="8"/>
  <c r="A4897" i="8"/>
  <c r="A4898" i="8"/>
  <c r="A4899" i="8"/>
  <c r="A4900" i="8"/>
  <c r="A4901" i="8"/>
  <c r="A4902" i="8"/>
  <c r="A4903" i="8"/>
  <c r="A4904" i="8"/>
  <c r="A4905" i="8"/>
  <c r="A4906" i="8"/>
  <c r="A4907" i="8"/>
  <c r="A4908" i="8"/>
  <c r="A4909" i="8"/>
  <c r="A4910" i="8"/>
  <c r="A4911" i="8"/>
  <c r="A4912" i="8"/>
  <c r="A4913" i="8"/>
  <c r="A4914" i="8"/>
  <c r="A4915" i="8"/>
  <c r="A4916" i="8"/>
  <c r="A4917" i="8"/>
  <c r="A4918" i="8"/>
  <c r="A4919" i="8"/>
  <c r="A4920" i="8"/>
  <c r="A4921" i="8"/>
  <c r="A4922" i="8"/>
  <c r="A4923" i="8"/>
  <c r="A4924" i="8"/>
  <c r="A4925" i="8"/>
  <c r="A4926" i="8"/>
  <c r="A4927" i="8"/>
  <c r="A4928" i="8"/>
  <c r="A4929" i="8"/>
  <c r="A4930" i="8"/>
  <c r="A4931" i="8"/>
  <c r="A4932" i="8"/>
  <c r="A4933" i="8"/>
  <c r="A4934" i="8"/>
  <c r="A4935" i="8"/>
  <c r="A4936" i="8"/>
  <c r="A4937" i="8"/>
  <c r="A4938" i="8"/>
  <c r="A4939" i="8"/>
  <c r="A4940" i="8"/>
  <c r="A4941" i="8"/>
  <c r="A4942" i="8"/>
  <c r="A4943" i="8"/>
  <c r="A4944" i="8"/>
  <c r="A4945" i="8"/>
  <c r="A4946" i="8"/>
  <c r="A4947" i="8"/>
  <c r="A4948" i="8"/>
  <c r="A4949" i="8"/>
  <c r="A4950" i="8"/>
  <c r="A4951" i="8"/>
  <c r="A4952" i="8"/>
  <c r="A4953" i="8"/>
  <c r="A4954" i="8"/>
  <c r="A4955" i="8"/>
  <c r="A4956" i="8"/>
  <c r="A4957" i="8"/>
  <c r="A4958" i="8"/>
  <c r="A4959" i="8"/>
  <c r="A4960" i="8"/>
  <c r="A4961" i="8"/>
  <c r="A4962" i="8"/>
  <c r="A4963" i="8"/>
  <c r="A4964" i="8"/>
  <c r="A4965" i="8"/>
  <c r="A4966" i="8"/>
  <c r="A4967" i="8"/>
  <c r="A4968" i="8"/>
  <c r="A4969" i="8"/>
  <c r="A4970" i="8"/>
  <c r="A4971" i="8"/>
  <c r="A4972" i="8"/>
  <c r="A4973" i="8"/>
  <c r="A4974" i="8"/>
  <c r="A4975" i="8"/>
  <c r="A4976" i="8"/>
  <c r="A4977" i="8"/>
  <c r="A4978" i="8"/>
  <c r="A4979" i="8"/>
  <c r="A4980" i="8"/>
  <c r="A4981" i="8"/>
  <c r="A4982" i="8"/>
  <c r="A4983" i="8"/>
  <c r="A4984" i="8"/>
  <c r="A4985" i="8"/>
  <c r="A4986" i="8"/>
  <c r="A4987" i="8"/>
  <c r="A4988" i="8"/>
  <c r="A4989" i="8"/>
  <c r="A4990" i="8"/>
  <c r="A4991" i="8"/>
  <c r="A4992" i="8"/>
  <c r="A4993" i="8"/>
  <c r="A4994" i="8"/>
  <c r="A4995" i="8"/>
  <c r="A4996" i="8"/>
  <c r="A4997" i="8"/>
  <c r="A4998" i="8"/>
  <c r="A4999" i="8"/>
  <c r="A5000" i="8"/>
  <c r="A5001" i="8"/>
  <c r="A5002" i="8"/>
  <c r="A5003" i="8"/>
  <c r="A5004" i="8"/>
  <c r="A5005" i="8"/>
  <c r="A5006" i="8"/>
  <c r="A5007" i="8"/>
  <c r="A5008" i="8"/>
  <c r="A5009" i="8"/>
  <c r="A5010" i="8"/>
  <c r="A5011" i="8"/>
  <c r="A5012" i="8"/>
  <c r="A5013" i="8"/>
  <c r="A5014" i="8"/>
  <c r="A5015" i="8"/>
  <c r="A5016" i="8"/>
  <c r="A5017" i="8"/>
  <c r="A5018" i="8"/>
  <c r="A5019" i="8"/>
  <c r="A5020" i="8"/>
  <c r="A5021" i="8"/>
  <c r="A5022" i="8"/>
  <c r="A5023" i="8"/>
  <c r="A5024" i="8"/>
  <c r="A5025" i="8"/>
  <c r="A5026" i="8"/>
  <c r="A5027" i="8"/>
  <c r="A5028" i="8"/>
  <c r="A5029" i="8"/>
  <c r="A5030" i="8"/>
  <c r="A5031" i="8"/>
  <c r="A5032" i="8"/>
  <c r="A5033" i="8"/>
  <c r="A5034" i="8"/>
  <c r="A5035" i="8"/>
  <c r="A5036" i="8"/>
  <c r="A5037" i="8"/>
  <c r="A5038" i="8"/>
  <c r="A5039" i="8"/>
  <c r="A5040" i="8"/>
  <c r="A5041" i="8"/>
  <c r="A5042" i="8"/>
  <c r="A5043" i="8"/>
  <c r="A5044" i="8"/>
  <c r="A5045" i="8"/>
  <c r="A5046" i="8"/>
  <c r="A5047" i="8"/>
  <c r="A5048" i="8"/>
  <c r="A5049" i="8"/>
  <c r="A5050" i="8"/>
  <c r="A5051" i="8"/>
  <c r="A5052" i="8"/>
  <c r="A5053" i="8"/>
  <c r="A5054" i="8"/>
  <c r="A5055" i="8"/>
  <c r="A5056" i="8"/>
  <c r="A5057" i="8"/>
  <c r="A5058" i="8"/>
  <c r="A5059" i="8"/>
  <c r="A5060" i="8"/>
  <c r="A5061" i="8"/>
  <c r="A5062" i="8"/>
  <c r="A5063" i="8"/>
  <c r="A5064" i="8"/>
  <c r="A5065" i="8"/>
  <c r="A5066" i="8"/>
  <c r="A5067" i="8"/>
  <c r="A5068" i="8"/>
  <c r="A5069" i="8"/>
  <c r="A5070" i="8"/>
  <c r="A5071" i="8"/>
  <c r="A5072" i="8"/>
  <c r="A5073" i="8"/>
  <c r="A5074" i="8"/>
  <c r="A5075" i="8"/>
  <c r="A5076" i="8"/>
  <c r="A5077" i="8"/>
  <c r="A5078" i="8"/>
  <c r="A5079" i="8"/>
  <c r="A5080" i="8"/>
  <c r="A5081" i="8"/>
  <c r="A5082" i="8"/>
  <c r="A5083" i="8"/>
  <c r="A5084" i="8"/>
  <c r="A5085" i="8"/>
  <c r="A5086" i="8"/>
  <c r="A5087" i="8"/>
  <c r="A5088" i="8"/>
  <c r="A5089" i="8"/>
  <c r="A5090" i="8"/>
  <c r="A5091" i="8"/>
  <c r="A5092" i="8"/>
  <c r="A5093" i="8"/>
  <c r="A5094" i="8"/>
  <c r="A5095" i="8"/>
  <c r="A5096" i="8"/>
  <c r="A5097" i="8"/>
  <c r="A5098" i="8"/>
  <c r="A5099" i="8"/>
  <c r="A5100" i="8"/>
  <c r="A5101" i="8"/>
  <c r="A5102" i="8"/>
  <c r="A5103" i="8"/>
  <c r="A5104" i="8"/>
  <c r="A5105" i="8"/>
  <c r="A5106" i="8"/>
  <c r="A5107" i="8"/>
  <c r="A5108" i="8"/>
  <c r="A5109" i="8"/>
  <c r="A5110" i="8"/>
  <c r="A5111" i="8"/>
  <c r="A5112" i="8"/>
  <c r="A5113" i="8"/>
  <c r="A5114" i="8"/>
  <c r="A5115" i="8"/>
  <c r="A5116" i="8"/>
  <c r="A5117" i="8"/>
  <c r="A5118" i="8"/>
  <c r="A5119" i="8"/>
  <c r="A5120" i="8"/>
  <c r="A5121" i="8"/>
  <c r="A5122" i="8"/>
  <c r="A5123" i="8"/>
  <c r="A5124" i="8"/>
  <c r="A5125" i="8"/>
  <c r="A5126" i="8"/>
  <c r="A5127" i="8"/>
  <c r="A5128" i="8"/>
  <c r="A5129" i="8"/>
  <c r="A5130" i="8"/>
  <c r="A5131" i="8"/>
  <c r="A5132" i="8"/>
  <c r="A5133" i="8"/>
  <c r="A5134" i="8"/>
  <c r="A5135" i="8"/>
  <c r="A5136" i="8"/>
  <c r="A5137" i="8"/>
  <c r="A5138" i="8"/>
  <c r="A5139" i="8"/>
  <c r="A5140" i="8"/>
  <c r="A5141" i="8"/>
  <c r="A5142" i="8"/>
  <c r="A5143" i="8"/>
  <c r="A5144" i="8"/>
  <c r="A5145" i="8"/>
  <c r="A5146" i="8"/>
  <c r="A5147" i="8"/>
  <c r="A5148" i="8"/>
  <c r="A5149" i="8"/>
  <c r="A5150" i="8"/>
  <c r="A5151" i="8"/>
  <c r="A5152" i="8"/>
  <c r="A5153" i="8"/>
  <c r="A5154" i="8"/>
  <c r="A5155" i="8"/>
  <c r="A5156" i="8"/>
  <c r="A5157" i="8"/>
  <c r="A5158" i="8"/>
  <c r="A5159" i="8"/>
  <c r="A5160" i="8"/>
  <c r="A5161" i="8"/>
  <c r="A5162" i="8"/>
  <c r="A5163" i="8"/>
  <c r="A5164" i="8"/>
  <c r="A5165" i="8"/>
  <c r="A5166" i="8"/>
  <c r="A5167" i="8"/>
  <c r="A5168" i="8"/>
  <c r="A5169" i="8"/>
  <c r="A5170" i="8"/>
  <c r="A5171" i="8"/>
  <c r="A5172" i="8"/>
  <c r="A5173" i="8"/>
  <c r="A5174" i="8"/>
  <c r="A5175" i="8"/>
  <c r="A5176" i="8"/>
  <c r="A5177" i="8"/>
  <c r="A5178" i="8"/>
  <c r="A5179" i="8"/>
  <c r="A5180" i="8"/>
  <c r="A5181" i="8"/>
  <c r="A5182" i="8"/>
  <c r="A5183" i="8"/>
  <c r="A5184" i="8"/>
  <c r="A5185" i="8"/>
  <c r="A5186" i="8"/>
  <c r="A5187" i="8"/>
  <c r="A5188" i="8"/>
  <c r="A5189" i="8"/>
  <c r="A5190" i="8"/>
  <c r="A5191" i="8"/>
  <c r="A5192" i="8"/>
  <c r="A5193" i="8"/>
  <c r="A5194" i="8"/>
  <c r="A5195" i="8"/>
  <c r="A5196" i="8"/>
  <c r="A5197" i="8"/>
  <c r="A5198" i="8"/>
  <c r="A5199" i="8"/>
  <c r="A5200" i="8"/>
  <c r="A5201" i="8"/>
  <c r="A5202" i="8"/>
  <c r="A5203" i="8"/>
  <c r="A5204" i="8"/>
  <c r="A5205" i="8"/>
  <c r="A5206" i="8"/>
  <c r="A5207" i="8"/>
  <c r="A5208" i="8"/>
  <c r="A5209" i="8"/>
  <c r="A5210" i="8"/>
  <c r="A5211" i="8"/>
  <c r="A5212" i="8"/>
  <c r="A5213" i="8"/>
  <c r="A5214" i="8"/>
  <c r="A5215" i="8"/>
  <c r="A5216" i="8"/>
  <c r="A5217" i="8"/>
  <c r="A5218" i="8"/>
  <c r="A5219" i="8"/>
  <c r="A5220" i="8"/>
  <c r="A5221" i="8"/>
  <c r="A5222" i="8"/>
  <c r="A5223" i="8"/>
  <c r="A5224" i="8"/>
  <c r="A5225" i="8"/>
  <c r="A5226" i="8"/>
  <c r="A5227" i="8"/>
  <c r="A5228" i="8"/>
  <c r="A5229" i="8"/>
  <c r="A5230" i="8"/>
  <c r="A5231" i="8"/>
  <c r="A5232" i="8"/>
  <c r="A5233" i="8"/>
  <c r="A5234" i="8"/>
  <c r="A5235" i="8"/>
  <c r="A5236" i="8"/>
  <c r="A5237" i="8"/>
  <c r="A5238" i="8"/>
  <c r="A5239" i="8"/>
  <c r="A5240" i="8"/>
  <c r="A5241" i="8"/>
  <c r="A5242" i="8"/>
  <c r="A5243" i="8"/>
  <c r="A5244" i="8"/>
  <c r="A5245" i="8"/>
  <c r="A5246" i="8"/>
  <c r="A5247" i="8"/>
  <c r="A5248" i="8"/>
  <c r="A5249" i="8"/>
  <c r="A5250" i="8"/>
  <c r="A5251" i="8"/>
  <c r="A5252" i="8"/>
  <c r="A5253" i="8"/>
  <c r="A5254" i="8"/>
  <c r="A5255" i="8"/>
  <c r="A5256" i="8"/>
  <c r="A5257" i="8"/>
  <c r="A5258" i="8"/>
  <c r="A5259" i="8"/>
  <c r="A5260" i="8"/>
  <c r="A5261" i="8"/>
  <c r="A5262" i="8"/>
  <c r="A5263" i="8"/>
  <c r="A5264" i="8"/>
  <c r="A5265" i="8"/>
  <c r="A5266" i="8"/>
  <c r="A5267" i="8"/>
  <c r="A5268" i="8"/>
  <c r="A5269" i="8"/>
  <c r="A5270" i="8"/>
  <c r="A5271" i="8"/>
  <c r="A5272" i="8"/>
  <c r="A5273" i="8"/>
  <c r="A5274" i="8"/>
  <c r="A5275" i="8"/>
  <c r="A5276" i="8"/>
  <c r="A5277" i="8"/>
  <c r="A5278" i="8"/>
  <c r="A5279" i="8"/>
  <c r="A5280" i="8"/>
  <c r="A5281" i="8"/>
  <c r="A5282" i="8"/>
  <c r="A5283" i="8"/>
  <c r="A5284" i="8"/>
  <c r="A5285" i="8"/>
  <c r="A5286" i="8"/>
  <c r="A5287" i="8"/>
  <c r="A5288" i="8"/>
  <c r="A5289" i="8"/>
  <c r="A5290" i="8"/>
  <c r="A5291" i="8"/>
  <c r="A5292" i="8"/>
  <c r="A5293" i="8"/>
  <c r="A5294" i="8"/>
  <c r="A5295" i="8"/>
  <c r="A5296" i="8"/>
  <c r="A5297" i="8"/>
  <c r="A5298" i="8"/>
  <c r="A5299" i="8"/>
  <c r="A5300" i="8"/>
  <c r="A5301" i="8"/>
  <c r="A5302" i="8"/>
  <c r="A5303" i="8"/>
  <c r="A5304" i="8"/>
  <c r="A5305" i="8"/>
  <c r="A5306" i="8"/>
  <c r="A5307" i="8"/>
  <c r="A5308" i="8"/>
  <c r="A5309" i="8"/>
  <c r="A5310" i="8"/>
  <c r="A5311" i="8"/>
  <c r="A5312" i="8"/>
  <c r="A5313" i="8"/>
  <c r="A5314" i="8"/>
  <c r="A5315" i="8"/>
  <c r="A5316" i="8"/>
  <c r="A5317" i="8"/>
  <c r="A5318" i="8"/>
  <c r="A5319" i="8"/>
  <c r="A5320" i="8"/>
  <c r="A5321" i="8"/>
  <c r="A5322" i="8"/>
  <c r="A5323" i="8"/>
  <c r="A5324" i="8"/>
  <c r="A5325" i="8"/>
  <c r="A5326" i="8"/>
  <c r="A5327" i="8"/>
  <c r="A5328" i="8"/>
  <c r="A5329" i="8"/>
  <c r="A5330" i="8"/>
  <c r="A5331" i="8"/>
  <c r="A5332" i="8"/>
  <c r="A5333" i="8"/>
  <c r="A5334" i="8"/>
  <c r="A5335" i="8"/>
  <c r="A5336" i="8"/>
  <c r="A5337" i="8"/>
  <c r="A5338" i="8"/>
  <c r="A5339" i="8"/>
  <c r="A5340" i="8"/>
  <c r="A5341" i="8"/>
  <c r="A5342" i="8"/>
  <c r="A5343" i="8"/>
  <c r="A5344" i="8"/>
  <c r="A5345" i="8"/>
  <c r="A5346" i="8"/>
  <c r="A5347" i="8"/>
  <c r="A5348" i="8"/>
  <c r="A5349" i="8"/>
  <c r="A5350" i="8"/>
  <c r="A5351" i="8"/>
  <c r="A5352" i="8"/>
  <c r="A5353" i="8"/>
  <c r="A5354" i="8"/>
  <c r="A5355" i="8"/>
  <c r="A5356" i="8"/>
  <c r="A5357" i="8"/>
  <c r="A5358" i="8"/>
  <c r="A5359" i="8"/>
  <c r="A5360" i="8"/>
  <c r="A5361" i="8"/>
  <c r="A5362" i="8"/>
  <c r="A5363" i="8"/>
  <c r="A5364" i="8"/>
  <c r="A5365" i="8"/>
  <c r="A5366" i="8"/>
  <c r="A5367" i="8"/>
  <c r="A5368" i="8"/>
  <c r="A5369" i="8"/>
  <c r="A5370" i="8"/>
  <c r="A5371" i="8"/>
  <c r="A5372" i="8"/>
  <c r="A5373" i="8"/>
  <c r="A5374" i="8"/>
  <c r="A5375" i="8"/>
  <c r="A5376" i="8"/>
  <c r="A5377" i="8"/>
  <c r="A5378" i="8"/>
  <c r="A5379" i="8"/>
  <c r="A5380" i="8"/>
  <c r="A5381" i="8"/>
  <c r="A5382" i="8"/>
  <c r="A5383" i="8"/>
  <c r="A5384" i="8"/>
  <c r="A5385" i="8"/>
  <c r="A5386" i="8"/>
  <c r="A5387" i="8"/>
  <c r="A5388" i="8"/>
  <c r="A5389" i="8"/>
  <c r="A5390" i="8"/>
  <c r="A5391" i="8"/>
  <c r="A5392" i="8"/>
  <c r="A5393" i="8"/>
  <c r="A5394" i="8"/>
  <c r="A5395" i="8"/>
  <c r="A5396" i="8"/>
  <c r="A5397" i="8"/>
  <c r="A5398" i="8"/>
  <c r="A5399" i="8"/>
  <c r="A5400" i="8"/>
  <c r="A5401" i="8"/>
  <c r="A5402" i="8"/>
  <c r="A5403" i="8"/>
  <c r="A5404" i="8"/>
  <c r="A5405" i="8"/>
  <c r="A5406" i="8"/>
  <c r="A5407" i="8"/>
  <c r="A5408" i="8"/>
  <c r="A5409" i="8"/>
  <c r="A5410" i="8"/>
  <c r="A5411" i="8"/>
  <c r="A5412" i="8"/>
  <c r="A5413" i="8"/>
  <c r="A5414" i="8"/>
  <c r="A5415" i="8"/>
  <c r="A5416" i="8"/>
  <c r="A5417" i="8"/>
  <c r="A5418" i="8"/>
  <c r="A5419" i="8"/>
  <c r="A5420" i="8"/>
  <c r="A5421" i="8"/>
  <c r="A5422" i="8"/>
  <c r="A5423" i="8"/>
  <c r="A5424" i="8"/>
  <c r="A5425" i="8"/>
  <c r="A5426" i="8"/>
  <c r="A5427" i="8"/>
  <c r="A5428" i="8"/>
  <c r="A5429" i="8"/>
  <c r="A5430" i="8"/>
  <c r="A5431" i="8"/>
  <c r="A5432" i="8"/>
  <c r="A5433" i="8"/>
  <c r="A5434" i="8"/>
  <c r="A5435" i="8"/>
  <c r="A5436" i="8"/>
  <c r="A5437" i="8"/>
  <c r="A5438" i="8"/>
  <c r="A5439" i="8"/>
  <c r="A5440" i="8"/>
  <c r="A5441" i="8"/>
  <c r="A5442" i="8"/>
  <c r="A5443" i="8"/>
  <c r="A5444" i="8"/>
  <c r="A5445" i="8"/>
  <c r="A5446" i="8"/>
  <c r="A5447" i="8"/>
  <c r="A5448" i="8"/>
  <c r="A5449" i="8"/>
  <c r="A5450" i="8"/>
  <c r="A5451" i="8"/>
  <c r="A5452" i="8"/>
  <c r="A5453" i="8"/>
  <c r="A5454" i="8"/>
  <c r="A5455" i="8"/>
  <c r="A5456" i="8"/>
  <c r="A5457" i="8"/>
  <c r="A5458" i="8"/>
  <c r="A5459" i="8"/>
  <c r="A5460" i="8"/>
  <c r="A5461" i="8"/>
  <c r="A5462" i="8"/>
  <c r="A5463" i="8"/>
  <c r="A5464" i="8"/>
  <c r="A5465" i="8"/>
  <c r="A5466" i="8"/>
  <c r="A5467" i="8"/>
  <c r="A5468" i="8"/>
  <c r="A5469" i="8"/>
  <c r="A5470" i="8"/>
  <c r="A5471" i="8"/>
  <c r="A5472" i="8"/>
  <c r="A5473" i="8"/>
  <c r="A5474" i="8"/>
  <c r="A5475" i="8"/>
  <c r="A5476" i="8"/>
  <c r="A5477" i="8"/>
  <c r="A5478" i="8"/>
  <c r="A5479" i="8"/>
  <c r="A5480" i="8"/>
  <c r="A5481" i="8"/>
  <c r="A5482" i="8"/>
  <c r="A5483" i="8"/>
  <c r="A5484" i="8"/>
  <c r="A5485" i="8"/>
  <c r="A5486" i="8"/>
  <c r="A5487" i="8"/>
  <c r="A5488" i="8"/>
  <c r="A5489" i="8"/>
  <c r="A5490" i="8"/>
  <c r="A5491" i="8"/>
  <c r="A5492" i="8"/>
  <c r="A5493" i="8"/>
  <c r="A5494" i="8"/>
  <c r="A5495" i="8"/>
  <c r="A5496" i="8"/>
  <c r="A5497" i="8"/>
  <c r="A5498" i="8"/>
  <c r="A5499" i="8"/>
  <c r="A5500" i="8"/>
  <c r="A5501" i="8"/>
  <c r="A5502" i="8"/>
  <c r="A5503" i="8"/>
  <c r="A5504" i="8"/>
  <c r="A5505" i="8"/>
  <c r="A5506" i="8"/>
  <c r="A5507" i="8"/>
  <c r="A5508" i="8"/>
  <c r="A5509" i="8"/>
  <c r="A5510" i="8"/>
  <c r="A5511" i="8"/>
  <c r="A5512" i="8"/>
  <c r="A5513" i="8"/>
  <c r="A5514" i="8"/>
  <c r="A5515" i="8"/>
  <c r="A5516" i="8"/>
  <c r="A5517" i="8"/>
  <c r="A5518" i="8"/>
  <c r="A5519" i="8"/>
  <c r="A5520" i="8"/>
  <c r="A5521" i="8"/>
  <c r="A5522" i="8"/>
  <c r="A5523" i="8"/>
  <c r="A5524" i="8"/>
  <c r="A5525" i="8"/>
  <c r="A5526" i="8"/>
  <c r="A5527" i="8"/>
  <c r="A5528" i="8"/>
  <c r="A5529" i="8"/>
  <c r="A5530" i="8"/>
  <c r="A5531" i="8"/>
  <c r="A5532" i="8"/>
  <c r="A5533" i="8"/>
  <c r="A5534" i="8"/>
  <c r="A5535" i="8"/>
  <c r="A5536" i="8"/>
  <c r="A5537" i="8"/>
  <c r="A5538" i="8"/>
  <c r="A5539" i="8"/>
  <c r="A5540" i="8"/>
  <c r="A5541" i="8"/>
  <c r="A5542" i="8"/>
  <c r="A5543" i="8"/>
  <c r="A5544" i="8"/>
  <c r="A5545" i="8"/>
  <c r="A5546" i="8"/>
  <c r="A5547" i="8"/>
  <c r="A5548" i="8"/>
  <c r="A5549" i="8"/>
  <c r="A5550" i="8"/>
  <c r="A5551" i="8"/>
  <c r="A5552" i="8"/>
  <c r="A5553" i="8"/>
  <c r="A5554" i="8"/>
  <c r="A5555" i="8"/>
  <c r="A5556" i="8"/>
  <c r="A5557" i="8"/>
  <c r="A5558" i="8"/>
  <c r="A5559" i="8"/>
  <c r="A5560" i="8"/>
  <c r="A5561" i="8"/>
  <c r="A5562" i="8"/>
  <c r="A5563" i="8"/>
  <c r="A5564" i="8"/>
  <c r="A5565" i="8"/>
  <c r="A5566" i="8"/>
  <c r="A5567" i="8"/>
  <c r="A5568" i="8"/>
  <c r="A5569" i="8"/>
  <c r="A5570" i="8"/>
  <c r="A5571" i="8"/>
  <c r="A5572" i="8"/>
  <c r="A5573" i="8"/>
  <c r="A5574" i="8"/>
  <c r="A5575" i="8"/>
  <c r="A5576" i="8"/>
  <c r="A5577" i="8"/>
  <c r="A5578" i="8"/>
  <c r="A5579" i="8"/>
  <c r="A5580" i="8"/>
  <c r="A5581" i="8"/>
  <c r="A5582" i="8"/>
  <c r="A5583" i="8"/>
  <c r="A5584" i="8"/>
  <c r="A5585" i="8"/>
  <c r="A5586" i="8"/>
  <c r="A5587" i="8"/>
  <c r="A5588" i="8"/>
  <c r="A5589" i="8"/>
  <c r="A5590" i="8"/>
  <c r="A5591" i="8"/>
  <c r="A5592" i="8"/>
  <c r="A5593" i="8"/>
  <c r="A5594" i="8"/>
  <c r="A5595" i="8"/>
  <c r="A5596" i="8"/>
  <c r="A5597" i="8"/>
  <c r="A5598" i="8"/>
  <c r="A5599" i="8"/>
  <c r="A5600" i="8"/>
  <c r="A5601" i="8"/>
  <c r="A5602" i="8"/>
  <c r="A5603" i="8"/>
  <c r="A5604" i="8"/>
  <c r="A5605" i="8"/>
  <c r="A5606" i="8"/>
  <c r="A5607" i="8"/>
  <c r="A5608" i="8"/>
  <c r="A5609" i="8"/>
  <c r="A5610" i="8"/>
  <c r="A5611" i="8"/>
  <c r="A5612" i="8"/>
  <c r="A5613" i="8"/>
  <c r="A5614" i="8"/>
  <c r="A5615" i="8"/>
  <c r="A5616" i="8"/>
  <c r="A5617" i="8"/>
  <c r="A5618" i="8"/>
  <c r="A5619" i="8"/>
  <c r="A5620" i="8"/>
  <c r="A5621" i="8"/>
  <c r="A5622" i="8"/>
  <c r="A5623" i="8"/>
  <c r="A5624" i="8"/>
  <c r="A5625" i="8"/>
  <c r="A5626" i="8"/>
  <c r="A5627" i="8"/>
  <c r="A5628" i="8"/>
  <c r="A5629" i="8"/>
  <c r="A5630" i="8"/>
  <c r="A5631" i="8"/>
  <c r="A5632" i="8"/>
  <c r="A5633" i="8"/>
  <c r="A5634" i="8"/>
  <c r="A5635" i="8"/>
  <c r="A5636" i="8"/>
  <c r="A5637" i="8"/>
  <c r="A5638" i="8"/>
  <c r="A5639" i="8"/>
  <c r="A5640" i="8"/>
  <c r="A5641" i="8"/>
  <c r="A5642" i="8"/>
  <c r="A5643" i="8"/>
  <c r="A5644" i="8"/>
  <c r="A5645" i="8"/>
  <c r="A5646" i="8"/>
  <c r="A5647" i="8"/>
  <c r="A5648" i="8"/>
  <c r="A5649" i="8"/>
  <c r="A5650" i="8"/>
  <c r="A5651" i="8"/>
  <c r="A5652" i="8"/>
  <c r="A5653" i="8"/>
  <c r="A5654" i="8"/>
  <c r="A5655" i="8"/>
  <c r="A5656" i="8"/>
  <c r="A5657" i="8"/>
  <c r="A5658" i="8"/>
  <c r="A5659" i="8"/>
  <c r="A5660" i="8"/>
  <c r="A5661" i="8"/>
  <c r="A5662" i="8"/>
  <c r="A5663" i="8"/>
  <c r="A5664" i="8"/>
  <c r="A5665" i="8"/>
  <c r="A5666" i="8"/>
  <c r="A5667" i="8"/>
  <c r="A5668" i="8"/>
  <c r="A5669" i="8"/>
  <c r="A5670" i="8"/>
  <c r="A5671" i="8"/>
  <c r="A5672" i="8"/>
  <c r="A5673" i="8"/>
  <c r="A5674" i="8"/>
  <c r="A5675" i="8"/>
  <c r="A5676" i="8"/>
  <c r="A5677" i="8"/>
  <c r="A5678" i="8"/>
  <c r="A5679" i="8"/>
  <c r="A5680" i="8"/>
  <c r="A5681" i="8"/>
  <c r="A5682" i="8"/>
  <c r="A5683" i="8"/>
  <c r="A5684" i="8"/>
  <c r="A5685" i="8"/>
  <c r="A5686" i="8"/>
  <c r="A5687" i="8"/>
  <c r="A5688" i="8"/>
  <c r="A5689" i="8"/>
  <c r="A5690" i="8"/>
  <c r="A5691" i="8"/>
  <c r="A5692" i="8"/>
  <c r="A5693" i="8"/>
  <c r="A5694" i="8"/>
  <c r="A5695" i="8"/>
  <c r="A5696" i="8"/>
  <c r="A5697" i="8"/>
  <c r="A5698" i="8"/>
  <c r="A5699" i="8"/>
  <c r="A5700" i="8"/>
  <c r="A5701" i="8"/>
  <c r="A5702" i="8"/>
  <c r="A5703" i="8"/>
  <c r="A5704" i="8"/>
  <c r="A5705" i="8"/>
  <c r="A5706" i="8"/>
  <c r="A5707" i="8"/>
  <c r="A5708" i="8"/>
  <c r="A5709" i="8"/>
  <c r="A5710" i="8"/>
  <c r="A5711" i="8"/>
  <c r="A5712" i="8"/>
  <c r="A5713" i="8"/>
  <c r="A5714" i="8"/>
  <c r="A5715" i="8"/>
  <c r="A5716" i="8"/>
  <c r="A5717" i="8"/>
  <c r="A5718" i="8"/>
  <c r="A5719" i="8"/>
  <c r="A5720" i="8"/>
  <c r="A5721" i="8"/>
  <c r="A5722" i="8"/>
  <c r="A5723" i="8"/>
  <c r="A5724" i="8"/>
  <c r="A5725" i="8"/>
  <c r="A5726" i="8"/>
  <c r="A5727" i="8"/>
  <c r="A5728" i="8"/>
  <c r="A5729" i="8"/>
  <c r="A5730" i="8"/>
  <c r="A5731" i="8"/>
  <c r="A5732" i="8"/>
  <c r="A5733" i="8"/>
  <c r="A5734" i="8"/>
  <c r="A5735" i="8"/>
  <c r="A5736" i="8"/>
  <c r="A5737" i="8"/>
  <c r="A5738" i="8"/>
  <c r="A5739" i="8"/>
  <c r="A5740" i="8"/>
  <c r="A5741" i="8"/>
  <c r="A5742" i="8"/>
  <c r="A5743" i="8"/>
  <c r="A5744" i="8"/>
  <c r="A5745" i="8"/>
  <c r="A5746" i="8"/>
  <c r="A5747" i="8"/>
  <c r="A5748" i="8"/>
  <c r="A5749" i="8"/>
  <c r="A5750" i="8"/>
  <c r="A5751" i="8"/>
  <c r="A5752" i="8"/>
  <c r="A5753" i="8"/>
  <c r="A5754" i="8"/>
  <c r="A5755" i="8"/>
  <c r="A5756" i="8"/>
  <c r="A5757" i="8"/>
  <c r="A5758" i="8"/>
  <c r="A5759" i="8"/>
  <c r="A5760" i="8"/>
  <c r="A5761" i="8"/>
  <c r="A5762" i="8"/>
  <c r="A5763" i="8"/>
  <c r="A5764" i="8"/>
  <c r="A5765" i="8"/>
  <c r="A5766" i="8"/>
  <c r="A5767" i="8"/>
  <c r="A5768" i="8"/>
  <c r="A5769" i="8"/>
  <c r="A5770" i="8"/>
  <c r="A5771" i="8"/>
  <c r="A5772" i="8"/>
  <c r="A5773" i="8"/>
  <c r="A5774" i="8"/>
  <c r="A5775" i="8"/>
  <c r="A5776" i="8"/>
  <c r="A5777" i="8"/>
  <c r="A5778" i="8"/>
  <c r="A5779" i="8"/>
  <c r="A5780" i="8"/>
  <c r="A5781" i="8"/>
  <c r="A5782" i="8"/>
  <c r="A5783" i="8"/>
  <c r="A5784" i="8"/>
  <c r="A5785" i="8"/>
  <c r="A5786" i="8"/>
  <c r="A5787" i="8"/>
  <c r="A5788" i="8"/>
  <c r="A5789" i="8"/>
  <c r="A5790" i="8"/>
  <c r="A5791" i="8"/>
  <c r="A5792" i="8"/>
  <c r="A5793" i="8"/>
  <c r="A5794" i="8"/>
  <c r="A5795" i="8"/>
  <c r="A5796" i="8"/>
  <c r="A5797" i="8"/>
  <c r="A5798" i="8"/>
  <c r="A5799" i="8"/>
  <c r="A5800" i="8"/>
  <c r="A5801" i="8"/>
  <c r="A5802" i="8"/>
  <c r="A5803" i="8"/>
  <c r="A5804" i="8"/>
  <c r="A5805" i="8"/>
  <c r="A5806" i="8"/>
  <c r="A5807" i="8"/>
  <c r="A5808" i="8"/>
  <c r="A5809" i="8"/>
  <c r="A5810" i="8"/>
  <c r="A5811" i="8"/>
  <c r="A5812" i="8"/>
  <c r="A5813" i="8"/>
  <c r="A5814" i="8"/>
  <c r="A5815" i="8"/>
  <c r="A5816" i="8"/>
  <c r="A5817" i="8"/>
  <c r="A5818" i="8"/>
  <c r="A5819" i="8"/>
  <c r="A5820" i="8"/>
  <c r="A5821" i="8"/>
  <c r="A5822" i="8"/>
  <c r="A5823" i="8"/>
  <c r="A5824" i="8"/>
  <c r="A5825" i="8"/>
  <c r="A5826" i="8"/>
  <c r="A5827" i="8"/>
  <c r="A5828" i="8"/>
  <c r="A5829" i="8"/>
  <c r="A5830" i="8"/>
  <c r="A5831" i="8"/>
  <c r="A5832" i="8"/>
  <c r="A5833" i="8"/>
  <c r="A5834" i="8"/>
  <c r="A5835" i="8"/>
  <c r="A5836" i="8"/>
  <c r="A5837" i="8"/>
  <c r="A5838" i="8"/>
  <c r="A5839" i="8"/>
  <c r="A5840" i="8"/>
  <c r="A5841" i="8"/>
  <c r="A5842" i="8"/>
  <c r="A5843" i="8"/>
  <c r="A5844" i="8"/>
  <c r="A5845" i="8"/>
  <c r="A5846" i="8"/>
  <c r="A5847" i="8"/>
  <c r="A5848" i="8"/>
  <c r="A5849" i="8"/>
  <c r="A5850" i="8"/>
  <c r="A5851" i="8"/>
  <c r="A5852" i="8"/>
  <c r="A5853" i="8"/>
  <c r="A5854" i="8"/>
  <c r="A5855" i="8"/>
  <c r="A5856" i="8"/>
  <c r="A5857" i="8"/>
  <c r="A5858" i="8"/>
  <c r="A5859" i="8"/>
  <c r="A5860" i="8"/>
  <c r="A5861" i="8"/>
  <c r="A5862" i="8"/>
  <c r="A5863" i="8"/>
  <c r="A5864" i="8"/>
  <c r="A5865" i="8"/>
  <c r="A5866" i="8"/>
  <c r="A5867" i="8"/>
  <c r="A5868" i="8"/>
  <c r="A5869" i="8"/>
  <c r="A5870" i="8"/>
  <c r="A5871" i="8"/>
  <c r="A5872" i="8"/>
  <c r="A5873" i="8"/>
  <c r="A5874" i="8"/>
  <c r="A5875" i="8"/>
  <c r="A5876" i="8"/>
  <c r="A5877" i="8"/>
  <c r="A5878" i="8"/>
  <c r="A5879" i="8"/>
  <c r="A5880" i="8"/>
  <c r="A5881" i="8"/>
  <c r="A5882" i="8"/>
  <c r="A5883" i="8"/>
  <c r="A5884" i="8"/>
  <c r="A5885" i="8"/>
  <c r="A5886" i="8"/>
  <c r="A5887" i="8"/>
  <c r="A5888" i="8"/>
  <c r="A5889" i="8"/>
  <c r="A5890" i="8"/>
  <c r="A5891" i="8"/>
  <c r="A5892" i="8"/>
  <c r="A5893" i="8"/>
  <c r="A5894" i="8"/>
  <c r="A5895" i="8"/>
  <c r="A5896" i="8"/>
  <c r="A5897" i="8"/>
  <c r="A5898" i="8"/>
  <c r="A5899" i="8"/>
  <c r="A5900" i="8"/>
  <c r="A5901" i="8"/>
  <c r="A5902" i="8"/>
  <c r="A5903" i="8"/>
  <c r="A5904" i="8"/>
  <c r="A5905" i="8"/>
  <c r="A5906" i="8"/>
  <c r="A5907" i="8"/>
  <c r="A5908" i="8"/>
  <c r="A5909" i="8"/>
  <c r="A5910" i="8"/>
  <c r="A5911" i="8"/>
  <c r="A5912" i="8"/>
  <c r="A5913" i="8"/>
  <c r="A5914" i="8"/>
  <c r="A5915" i="8"/>
  <c r="A5916" i="8"/>
  <c r="A5917" i="8"/>
  <c r="A5918" i="8"/>
  <c r="A5919" i="8"/>
  <c r="A5920" i="8"/>
  <c r="A5921" i="8"/>
  <c r="A5922" i="8"/>
  <c r="A5923" i="8"/>
  <c r="A5924" i="8"/>
  <c r="A5925" i="8"/>
  <c r="A5926" i="8"/>
  <c r="A5927" i="8"/>
  <c r="A5928" i="8"/>
  <c r="A5929" i="8"/>
  <c r="A5930" i="8"/>
  <c r="A5931" i="8"/>
  <c r="A5932" i="8"/>
  <c r="A5933" i="8"/>
  <c r="A5934" i="8"/>
  <c r="A5935" i="8"/>
  <c r="A5936" i="8"/>
  <c r="A5937" i="8"/>
  <c r="A5938" i="8"/>
  <c r="A5939" i="8"/>
  <c r="A5940" i="8"/>
  <c r="A5941" i="8"/>
  <c r="A5942" i="8"/>
  <c r="A5943" i="8"/>
  <c r="A5944" i="8"/>
  <c r="A5945" i="8"/>
  <c r="A5946" i="8"/>
  <c r="A5947" i="8"/>
  <c r="A5948" i="8"/>
  <c r="A5949" i="8"/>
  <c r="A5950" i="8"/>
  <c r="A5951" i="8"/>
  <c r="A5952" i="8"/>
  <c r="A5953" i="8"/>
  <c r="A5954" i="8"/>
  <c r="A5955" i="8"/>
  <c r="A5956" i="8"/>
  <c r="A5957" i="8"/>
  <c r="A5958" i="8"/>
  <c r="A5959" i="8"/>
  <c r="A5960" i="8"/>
  <c r="A5961" i="8"/>
  <c r="A5962" i="8"/>
  <c r="A5963" i="8"/>
  <c r="A5964" i="8"/>
  <c r="A5965" i="8"/>
  <c r="A5966" i="8"/>
  <c r="A5967" i="8"/>
  <c r="A5968" i="8"/>
  <c r="A5969" i="8"/>
  <c r="A5970" i="8"/>
  <c r="A5971" i="8"/>
  <c r="A5972" i="8"/>
  <c r="A5973" i="8"/>
  <c r="A5974" i="8"/>
  <c r="A5975" i="8"/>
  <c r="A5976" i="8"/>
  <c r="A5977" i="8"/>
  <c r="A5978" i="8"/>
  <c r="A5979" i="8"/>
  <c r="A5980" i="8"/>
  <c r="A5981" i="8"/>
  <c r="A5982" i="8"/>
  <c r="A5983" i="8"/>
  <c r="A5984" i="8"/>
  <c r="A5985" i="8"/>
  <c r="A5986" i="8"/>
  <c r="A5987" i="8"/>
  <c r="A5988" i="8"/>
  <c r="A5989" i="8"/>
  <c r="A5990" i="8"/>
  <c r="A5991" i="8"/>
  <c r="A5992" i="8"/>
  <c r="A5993" i="8"/>
  <c r="A5994" i="8"/>
  <c r="A5995" i="8"/>
  <c r="A5996" i="8"/>
  <c r="A5997" i="8"/>
  <c r="A5998" i="8"/>
  <c r="A5999" i="8"/>
  <c r="A6000" i="8"/>
  <c r="A6001" i="8"/>
  <c r="A6002" i="8"/>
  <c r="A6003" i="8"/>
  <c r="A6004" i="8"/>
  <c r="A6005" i="8"/>
  <c r="A6006" i="8"/>
  <c r="A6007" i="8"/>
  <c r="A6008" i="8"/>
  <c r="A6009" i="8"/>
  <c r="A6010" i="8"/>
  <c r="A6011" i="8"/>
  <c r="A6012" i="8"/>
  <c r="A6013" i="8"/>
  <c r="A6014" i="8"/>
  <c r="A6015" i="8"/>
  <c r="A6016" i="8"/>
  <c r="A6017" i="8"/>
  <c r="A6018" i="8"/>
  <c r="A6019" i="8"/>
  <c r="A6020" i="8"/>
  <c r="A6021" i="8"/>
  <c r="A6022" i="8"/>
  <c r="A6023" i="8"/>
  <c r="A6024" i="8"/>
  <c r="A6025" i="8"/>
  <c r="A6026" i="8"/>
  <c r="A6027" i="8"/>
  <c r="A6028" i="8"/>
  <c r="A6029" i="8"/>
  <c r="A6030" i="8"/>
  <c r="A6031" i="8"/>
  <c r="A6032" i="8"/>
  <c r="A6033" i="8"/>
  <c r="A6034" i="8"/>
  <c r="A6035" i="8"/>
  <c r="A6036" i="8"/>
  <c r="A6037" i="8"/>
  <c r="A6038" i="8"/>
  <c r="A6039" i="8"/>
  <c r="A6040" i="8"/>
  <c r="A6041" i="8"/>
  <c r="A6042" i="8"/>
  <c r="A6043" i="8"/>
  <c r="A6044" i="8"/>
  <c r="A6045" i="8"/>
  <c r="A6046" i="8"/>
  <c r="A6047" i="8"/>
  <c r="A6048" i="8"/>
  <c r="A6049" i="8"/>
  <c r="A6050" i="8"/>
  <c r="A6051" i="8"/>
  <c r="A6052" i="8"/>
  <c r="A6053" i="8"/>
  <c r="A6054" i="8"/>
  <c r="A6055" i="8"/>
  <c r="A6056" i="8"/>
  <c r="A6057" i="8"/>
  <c r="A6058" i="8"/>
  <c r="A6059" i="8"/>
  <c r="A6060" i="8"/>
  <c r="A6061" i="8"/>
  <c r="A6062" i="8"/>
  <c r="A6063" i="8"/>
  <c r="A6064" i="8"/>
  <c r="A6065" i="8"/>
  <c r="A6066" i="8"/>
  <c r="A6067" i="8"/>
  <c r="A6068" i="8"/>
  <c r="A6069" i="8"/>
  <c r="A6070" i="8"/>
  <c r="A6071" i="8"/>
  <c r="A6072" i="8"/>
  <c r="A6073" i="8"/>
  <c r="A6074" i="8"/>
  <c r="A6075" i="8"/>
  <c r="A6076" i="8"/>
  <c r="A6077" i="8"/>
  <c r="A6078" i="8"/>
  <c r="A6079" i="8"/>
  <c r="A6080" i="8"/>
  <c r="A6081" i="8"/>
  <c r="A6082" i="8"/>
  <c r="A6083" i="8"/>
  <c r="A6084" i="8"/>
  <c r="A6085" i="8"/>
  <c r="A6086" i="8"/>
  <c r="A6087" i="8"/>
  <c r="A6088" i="8"/>
  <c r="A6089" i="8"/>
  <c r="A6090" i="8"/>
  <c r="A6091" i="8"/>
  <c r="A6092" i="8"/>
  <c r="A6093" i="8"/>
  <c r="A6094" i="8"/>
  <c r="A6095" i="8"/>
  <c r="A6096" i="8"/>
  <c r="A6097" i="8"/>
  <c r="A6098" i="8"/>
  <c r="A6099" i="8"/>
  <c r="A6100" i="8"/>
  <c r="A6101" i="8"/>
  <c r="A6102" i="8"/>
  <c r="A6103" i="8"/>
  <c r="A6104" i="8"/>
  <c r="A6105" i="8"/>
  <c r="A6106" i="8"/>
  <c r="A6107" i="8"/>
  <c r="A6108" i="8"/>
  <c r="A6109" i="8"/>
  <c r="A6110" i="8"/>
  <c r="A6111" i="8"/>
  <c r="A6112" i="8"/>
  <c r="A6113" i="8"/>
  <c r="A6114" i="8"/>
  <c r="A6115" i="8"/>
  <c r="A6116" i="8"/>
  <c r="A6117" i="8"/>
  <c r="A6118" i="8"/>
  <c r="A6119" i="8"/>
  <c r="A6120" i="8"/>
  <c r="A6121" i="8"/>
  <c r="A6122" i="8"/>
  <c r="A6123" i="8"/>
  <c r="A6124" i="8"/>
  <c r="A6125" i="8"/>
  <c r="A6126" i="8"/>
  <c r="A6127" i="8"/>
  <c r="A6128" i="8"/>
  <c r="A6129" i="8"/>
  <c r="A6130" i="8"/>
  <c r="A6131" i="8"/>
  <c r="A6132" i="8"/>
  <c r="A6133" i="8"/>
  <c r="A6134" i="8"/>
  <c r="A6135" i="8"/>
  <c r="A6136" i="8"/>
  <c r="A6137" i="8"/>
  <c r="A6138" i="8"/>
  <c r="A6139" i="8"/>
  <c r="A6140" i="8"/>
  <c r="A6141" i="8"/>
  <c r="A6142" i="8"/>
  <c r="A6143" i="8"/>
  <c r="A6144" i="8"/>
  <c r="A6145" i="8"/>
  <c r="A6146" i="8"/>
  <c r="A6147" i="8"/>
  <c r="A6148" i="8"/>
  <c r="A6149" i="8"/>
  <c r="A6150" i="8"/>
  <c r="A6151" i="8"/>
  <c r="A6152" i="8"/>
  <c r="A6153" i="8"/>
  <c r="A6154" i="8"/>
  <c r="A6155" i="8"/>
  <c r="A6156" i="8"/>
  <c r="A6157" i="8"/>
  <c r="A6158" i="8"/>
  <c r="A6159" i="8"/>
  <c r="A6160" i="8"/>
  <c r="A6161" i="8"/>
  <c r="A6162" i="8"/>
  <c r="A6163" i="8"/>
  <c r="A6164" i="8"/>
  <c r="A6165" i="8"/>
  <c r="A6166" i="8"/>
  <c r="A6167" i="8"/>
  <c r="A6168" i="8"/>
  <c r="A6169" i="8"/>
  <c r="A6170" i="8"/>
  <c r="A6171" i="8"/>
  <c r="A6172" i="8"/>
  <c r="A6173" i="8"/>
  <c r="A6174" i="8"/>
  <c r="A6175" i="8"/>
  <c r="A6176" i="8"/>
  <c r="A6177" i="8"/>
  <c r="A6178" i="8"/>
  <c r="A6179" i="8"/>
  <c r="A6180" i="8"/>
  <c r="A6181" i="8"/>
  <c r="A6182" i="8"/>
  <c r="A6183" i="8"/>
  <c r="A6184" i="8"/>
  <c r="A6185" i="8"/>
  <c r="A6186" i="8"/>
  <c r="A6187" i="8"/>
  <c r="A6188" i="8"/>
  <c r="A6189" i="8"/>
  <c r="A6190" i="8"/>
  <c r="A6191" i="8"/>
  <c r="A6192" i="8"/>
  <c r="A6193" i="8"/>
  <c r="A6194" i="8"/>
  <c r="A6195" i="8"/>
  <c r="A6196" i="8"/>
  <c r="A6197" i="8"/>
  <c r="A6198" i="8"/>
  <c r="A6199" i="8"/>
  <c r="A6200" i="8"/>
  <c r="A6201" i="8"/>
  <c r="A6202" i="8"/>
  <c r="A6203" i="8"/>
  <c r="A6204" i="8"/>
  <c r="A6205" i="8"/>
  <c r="A6206" i="8"/>
  <c r="A6207" i="8"/>
  <c r="A6208" i="8"/>
  <c r="A6209" i="8"/>
  <c r="A6210" i="8"/>
  <c r="A6211" i="8"/>
  <c r="A6212" i="8"/>
  <c r="A6213" i="8"/>
  <c r="A6214" i="8"/>
  <c r="A6215" i="8"/>
  <c r="A6216" i="8"/>
  <c r="A6217" i="8"/>
  <c r="A6218" i="8"/>
  <c r="A6219" i="8"/>
  <c r="A6220" i="8"/>
  <c r="A6221" i="8"/>
  <c r="A6222" i="8"/>
  <c r="A6223" i="8"/>
  <c r="A6224" i="8"/>
  <c r="A6225" i="8"/>
  <c r="A6226" i="8"/>
  <c r="A6227" i="8"/>
  <c r="A6228" i="8"/>
  <c r="A6229" i="8"/>
  <c r="A6230" i="8"/>
  <c r="A6231" i="8"/>
  <c r="A6232" i="8"/>
  <c r="A6233" i="8"/>
  <c r="A6234" i="8"/>
  <c r="A6235" i="8"/>
  <c r="A6236" i="8"/>
  <c r="A6237" i="8"/>
  <c r="A6238" i="8"/>
  <c r="A6239" i="8"/>
  <c r="A6240" i="8"/>
  <c r="A6241" i="8"/>
  <c r="A6242" i="8"/>
  <c r="A6243" i="8"/>
  <c r="A6244" i="8"/>
  <c r="A6245" i="8"/>
  <c r="A6246" i="8"/>
  <c r="A6247" i="8"/>
  <c r="A6248" i="8"/>
  <c r="A6249" i="8"/>
  <c r="A6250" i="8"/>
  <c r="A6251" i="8"/>
  <c r="A6252" i="8"/>
  <c r="A6253" i="8"/>
  <c r="A6254" i="8"/>
  <c r="A6255" i="8"/>
  <c r="A6256" i="8"/>
  <c r="A6257" i="8"/>
  <c r="A6258" i="8"/>
  <c r="A6259" i="8"/>
  <c r="A6260" i="8"/>
  <c r="A6261" i="8"/>
  <c r="A6262" i="8"/>
  <c r="A6263" i="8"/>
  <c r="A6264" i="8"/>
  <c r="A6265" i="8"/>
  <c r="A6266" i="8"/>
  <c r="A6267" i="8"/>
  <c r="A6268" i="8"/>
  <c r="A6269" i="8"/>
  <c r="A6270" i="8"/>
  <c r="A6271" i="8"/>
  <c r="A6272" i="8"/>
  <c r="A6273" i="8"/>
  <c r="A6274" i="8"/>
  <c r="A6275" i="8"/>
  <c r="A6276" i="8"/>
  <c r="A6277" i="8"/>
  <c r="A6278" i="8"/>
  <c r="A6279" i="8"/>
  <c r="A6280" i="8"/>
  <c r="A6281" i="8"/>
  <c r="A6282" i="8"/>
  <c r="A6283" i="8"/>
  <c r="A6284" i="8"/>
  <c r="A6285" i="8"/>
  <c r="A6286" i="8"/>
  <c r="A6287" i="8"/>
  <c r="A6288" i="8"/>
  <c r="A6289" i="8"/>
  <c r="A6290" i="8"/>
  <c r="A6291" i="8"/>
  <c r="A6292" i="8"/>
  <c r="A6293" i="8"/>
  <c r="A6294" i="8"/>
  <c r="A6295" i="8"/>
  <c r="A6296" i="8"/>
  <c r="A6297" i="8"/>
  <c r="A6298" i="8"/>
  <c r="A6299" i="8"/>
  <c r="A6300" i="8"/>
  <c r="A6301" i="8"/>
  <c r="A6302" i="8"/>
  <c r="A6303" i="8"/>
  <c r="A6304" i="8"/>
  <c r="A6305" i="8"/>
  <c r="A6306" i="8"/>
  <c r="A6307" i="8"/>
  <c r="A6308" i="8"/>
  <c r="A6309" i="8"/>
  <c r="A6310" i="8"/>
  <c r="A6311" i="8"/>
  <c r="A6312" i="8"/>
  <c r="A6313" i="8"/>
  <c r="A6314" i="8"/>
  <c r="A6315" i="8"/>
  <c r="A6316" i="8"/>
  <c r="A6317" i="8"/>
  <c r="A6318" i="8"/>
  <c r="A6319" i="8"/>
  <c r="A6320" i="8"/>
  <c r="A6321" i="8"/>
  <c r="A6322" i="8"/>
  <c r="A6323" i="8"/>
  <c r="A6324" i="8"/>
  <c r="A6325" i="8"/>
  <c r="A6326" i="8"/>
  <c r="A6327" i="8"/>
  <c r="A6328" i="8"/>
  <c r="A6329" i="8"/>
  <c r="A6330" i="8"/>
  <c r="A6331" i="8"/>
  <c r="A6332" i="8"/>
  <c r="A6333" i="8"/>
  <c r="A6334" i="8"/>
  <c r="A6335" i="8"/>
  <c r="A6336" i="8"/>
  <c r="A6337" i="8"/>
  <c r="A6338" i="8"/>
  <c r="A6339" i="8"/>
  <c r="A6340" i="8"/>
  <c r="A6341" i="8"/>
  <c r="A6342" i="8"/>
  <c r="A6343" i="8"/>
  <c r="A6344" i="8"/>
  <c r="A6345" i="8"/>
  <c r="A6346" i="8"/>
  <c r="A6347" i="8"/>
  <c r="A6348" i="8"/>
  <c r="A6349" i="8"/>
  <c r="A6350" i="8"/>
  <c r="A6351" i="8"/>
  <c r="A6352" i="8"/>
  <c r="A6353" i="8"/>
  <c r="A6354" i="8"/>
  <c r="A6355" i="8"/>
  <c r="A6356" i="8"/>
  <c r="A6357" i="8"/>
  <c r="A6358" i="8"/>
  <c r="A6359" i="8"/>
  <c r="A6360" i="8"/>
  <c r="A6361" i="8"/>
  <c r="A6362" i="8"/>
  <c r="A6363" i="8"/>
  <c r="A6364" i="8"/>
  <c r="A6365" i="8"/>
  <c r="A6366" i="8"/>
  <c r="A6367" i="8"/>
  <c r="A6368" i="8"/>
  <c r="A6369" i="8"/>
  <c r="A6370" i="8"/>
  <c r="A6371" i="8"/>
  <c r="A6372" i="8"/>
  <c r="A6373" i="8"/>
  <c r="A6374" i="8"/>
  <c r="A6375" i="8"/>
  <c r="A6376" i="8"/>
  <c r="A6377" i="8"/>
  <c r="A6378" i="8"/>
  <c r="A6379" i="8"/>
  <c r="A6380" i="8"/>
  <c r="A6381" i="8"/>
  <c r="A6382" i="8"/>
  <c r="A6383" i="8"/>
  <c r="A6384" i="8"/>
  <c r="A6385" i="8"/>
  <c r="A6386" i="8"/>
  <c r="A6387" i="8"/>
  <c r="A6388" i="8"/>
  <c r="A6389" i="8"/>
  <c r="A6390" i="8"/>
  <c r="A6391" i="8"/>
  <c r="A6392" i="8"/>
  <c r="A6393" i="8"/>
  <c r="A6394" i="8"/>
  <c r="A6395" i="8"/>
  <c r="A6396" i="8"/>
  <c r="A6397" i="8"/>
  <c r="A6398" i="8"/>
  <c r="A6399" i="8"/>
  <c r="A6400" i="8"/>
  <c r="A6401" i="8"/>
  <c r="A6402" i="8"/>
  <c r="A6403" i="8"/>
  <c r="A6404" i="8"/>
  <c r="A6405" i="8"/>
  <c r="A6406" i="8"/>
  <c r="A6407" i="8"/>
  <c r="A6408" i="8"/>
  <c r="A6409" i="8"/>
  <c r="A6410" i="8"/>
  <c r="A6411" i="8"/>
  <c r="A6412" i="8"/>
  <c r="A6413" i="8"/>
  <c r="A6414" i="8"/>
  <c r="A6415" i="8"/>
  <c r="A6416" i="8"/>
  <c r="A6417" i="8"/>
  <c r="A6418" i="8"/>
  <c r="A6419" i="8"/>
  <c r="A6420" i="8"/>
  <c r="A6421" i="8"/>
  <c r="A6422" i="8"/>
  <c r="A6423" i="8"/>
  <c r="A6424" i="8"/>
  <c r="A6425" i="8"/>
  <c r="A6426" i="8"/>
  <c r="A6427" i="8"/>
  <c r="A6428" i="8"/>
  <c r="A6429" i="8"/>
  <c r="A6430" i="8"/>
  <c r="A6431" i="8"/>
  <c r="A6432" i="8"/>
  <c r="A6433" i="8"/>
  <c r="A6434" i="8"/>
  <c r="A6435" i="8"/>
  <c r="A6436" i="8"/>
  <c r="A6437" i="8"/>
  <c r="A6438" i="8"/>
  <c r="A6439" i="8"/>
  <c r="A6440" i="8"/>
  <c r="A6441" i="8"/>
  <c r="A6442" i="8"/>
  <c r="A6443" i="8"/>
  <c r="A6444" i="8"/>
  <c r="A6445" i="8"/>
  <c r="A6446" i="8"/>
  <c r="A6447" i="8"/>
  <c r="A6448" i="8"/>
  <c r="A6449" i="8"/>
  <c r="A6450" i="8"/>
  <c r="A6451" i="8"/>
  <c r="A6452" i="8"/>
  <c r="A6453" i="8"/>
  <c r="A6454" i="8"/>
  <c r="A6455" i="8"/>
  <c r="A6456" i="8"/>
  <c r="A6457" i="8"/>
  <c r="A6458" i="8"/>
  <c r="A6459" i="8"/>
  <c r="A6460" i="8"/>
  <c r="A6461" i="8"/>
  <c r="A6462" i="8"/>
  <c r="A6463" i="8"/>
  <c r="A6464" i="8"/>
  <c r="A6465" i="8"/>
  <c r="A6466" i="8"/>
  <c r="A6467" i="8"/>
  <c r="A6468" i="8"/>
  <c r="A6469" i="8"/>
  <c r="A6470" i="8"/>
  <c r="A6471" i="8"/>
  <c r="A6472" i="8"/>
  <c r="A6473" i="8"/>
  <c r="A6474" i="8"/>
  <c r="A6475" i="8"/>
  <c r="A6476" i="8"/>
  <c r="A6477" i="8"/>
  <c r="A6478" i="8"/>
  <c r="A6479" i="8"/>
  <c r="A6480" i="8"/>
  <c r="A6481" i="8"/>
  <c r="A6482" i="8"/>
  <c r="A6483" i="8"/>
  <c r="A6484" i="8"/>
  <c r="A6485" i="8"/>
  <c r="A6486" i="8"/>
  <c r="A6487" i="8"/>
  <c r="A6488" i="8"/>
  <c r="A6489" i="8"/>
  <c r="A6490" i="8"/>
  <c r="A6491" i="8"/>
  <c r="A6492" i="8"/>
  <c r="A6493" i="8"/>
  <c r="A6494" i="8"/>
  <c r="A6495" i="8"/>
  <c r="A6496" i="8"/>
  <c r="A6497" i="8"/>
  <c r="A6498" i="8"/>
  <c r="A6499" i="8"/>
  <c r="A6500" i="8"/>
  <c r="A6501" i="8"/>
  <c r="A6502" i="8"/>
  <c r="A6503" i="8"/>
  <c r="A6504" i="8"/>
  <c r="A6505" i="8"/>
  <c r="A6506" i="8"/>
  <c r="A6507" i="8"/>
  <c r="A6508" i="8"/>
  <c r="A6509" i="8"/>
  <c r="A6510" i="8"/>
  <c r="A6511" i="8"/>
  <c r="A6512" i="8"/>
  <c r="A6513" i="8"/>
  <c r="A6514" i="8"/>
  <c r="A6515" i="8"/>
  <c r="A6516" i="8"/>
  <c r="A6517" i="8"/>
  <c r="A6518" i="8"/>
  <c r="A6519" i="8"/>
  <c r="A6520" i="8"/>
  <c r="A6521" i="8"/>
  <c r="A6522" i="8"/>
  <c r="A6523" i="8"/>
  <c r="A6524" i="8"/>
  <c r="A6525" i="8"/>
  <c r="A6526" i="8"/>
  <c r="A6527" i="8"/>
  <c r="A6528" i="8"/>
  <c r="A6529" i="8"/>
  <c r="A6530" i="8"/>
  <c r="A6531" i="8"/>
  <c r="A6532" i="8"/>
  <c r="A6533" i="8"/>
  <c r="A6534" i="8"/>
  <c r="A6535" i="8"/>
  <c r="A6536" i="8"/>
  <c r="A6537" i="8"/>
  <c r="A6538" i="8"/>
  <c r="A6539" i="8"/>
  <c r="A6540" i="8"/>
  <c r="A6541" i="8"/>
  <c r="A6542" i="8"/>
  <c r="A6543" i="8"/>
  <c r="A6544" i="8"/>
  <c r="A6545" i="8"/>
  <c r="A6546" i="8"/>
  <c r="A6547" i="8"/>
  <c r="A6548" i="8"/>
  <c r="A6549" i="8"/>
  <c r="A6550" i="8"/>
  <c r="A6551" i="8"/>
  <c r="A6552" i="8"/>
  <c r="A6553" i="8"/>
  <c r="A6554" i="8"/>
  <c r="A6555" i="8"/>
  <c r="A6556" i="8"/>
  <c r="A6557" i="8"/>
  <c r="A6558" i="8"/>
  <c r="A6559" i="8"/>
  <c r="A6560" i="8"/>
  <c r="A6561" i="8"/>
  <c r="A6562" i="8"/>
  <c r="A6563" i="8"/>
  <c r="A6564" i="8"/>
  <c r="A6565" i="8"/>
  <c r="A6566" i="8"/>
  <c r="A6567" i="8"/>
  <c r="A6568" i="8"/>
  <c r="A6569" i="8"/>
  <c r="A6570" i="8"/>
  <c r="A6571" i="8"/>
  <c r="A6572" i="8"/>
  <c r="A6573" i="8"/>
  <c r="A6574" i="8"/>
  <c r="A6575" i="8"/>
  <c r="A6576" i="8"/>
  <c r="A6577" i="8"/>
  <c r="A6578" i="8"/>
  <c r="A6579" i="8"/>
  <c r="A6580" i="8"/>
  <c r="A6581" i="8"/>
  <c r="A6582" i="8"/>
  <c r="A6583" i="8"/>
  <c r="A6584" i="8"/>
  <c r="A6585" i="8"/>
  <c r="A6586" i="8"/>
  <c r="A6587" i="8"/>
  <c r="A6588" i="8"/>
  <c r="A6589" i="8"/>
  <c r="A6590" i="8"/>
  <c r="A6591" i="8"/>
  <c r="A6592" i="8"/>
  <c r="A6593" i="8"/>
  <c r="A6594" i="8"/>
  <c r="A6595" i="8"/>
  <c r="A6596" i="8"/>
  <c r="A6597" i="8"/>
  <c r="A6598" i="8"/>
  <c r="A6599" i="8"/>
  <c r="A6600" i="8"/>
  <c r="A6601" i="8"/>
  <c r="A6602" i="8"/>
  <c r="A6603" i="8"/>
  <c r="A6604" i="8"/>
  <c r="A6605" i="8"/>
  <c r="A6606" i="8"/>
  <c r="A6607" i="8"/>
  <c r="A6608" i="8"/>
  <c r="A6609" i="8"/>
  <c r="A6610" i="8"/>
  <c r="A6611" i="8"/>
  <c r="A6612" i="8"/>
  <c r="A6613" i="8"/>
  <c r="A6614" i="8"/>
  <c r="A6615" i="8"/>
  <c r="A6616" i="8"/>
  <c r="A6617" i="8"/>
  <c r="A6618" i="8"/>
  <c r="A6619" i="8"/>
  <c r="A6620" i="8"/>
  <c r="A6621" i="8"/>
  <c r="A6622" i="8"/>
  <c r="A6623" i="8"/>
  <c r="A6624" i="8"/>
  <c r="A6625" i="8"/>
  <c r="A6626" i="8"/>
  <c r="A6627" i="8"/>
  <c r="A6628" i="8"/>
  <c r="A6629" i="8"/>
  <c r="A6630" i="8"/>
  <c r="A6631" i="8"/>
  <c r="A6632" i="8"/>
  <c r="A6633" i="8"/>
  <c r="A6634" i="8"/>
  <c r="A6635" i="8"/>
  <c r="A6636" i="8"/>
  <c r="A6637" i="8"/>
  <c r="A6638" i="8"/>
  <c r="A6639" i="8"/>
  <c r="A6640" i="8"/>
  <c r="A6641" i="8"/>
  <c r="A6642" i="8"/>
  <c r="A6643" i="8"/>
  <c r="A6644" i="8"/>
  <c r="A6645" i="8"/>
  <c r="A6646" i="8"/>
  <c r="A6647" i="8"/>
  <c r="A6648" i="8"/>
  <c r="A6649" i="8"/>
  <c r="A6650" i="8"/>
  <c r="A6651" i="8"/>
  <c r="A6652" i="8"/>
  <c r="A6653" i="8"/>
  <c r="A6654" i="8"/>
  <c r="A6655" i="8"/>
  <c r="A6656" i="8"/>
  <c r="A6657" i="8"/>
  <c r="A6658" i="8"/>
  <c r="A6659" i="8"/>
  <c r="A6660" i="8"/>
  <c r="A6661" i="8"/>
  <c r="A6662" i="8"/>
  <c r="A6663" i="8"/>
  <c r="A6664" i="8"/>
  <c r="A6665" i="8"/>
  <c r="A6666" i="8"/>
  <c r="A6667" i="8"/>
  <c r="A6668" i="8"/>
  <c r="A6669" i="8"/>
  <c r="A6670" i="8"/>
  <c r="A6671" i="8"/>
  <c r="A6672" i="8"/>
  <c r="A6673" i="8"/>
  <c r="A6674" i="8"/>
  <c r="A6675" i="8"/>
  <c r="A6676" i="8"/>
  <c r="A6677" i="8"/>
  <c r="A6678" i="8"/>
  <c r="A6679" i="8"/>
  <c r="A6680" i="8"/>
  <c r="A6681" i="8"/>
  <c r="A6682" i="8"/>
  <c r="A6683" i="8"/>
  <c r="A6684" i="8"/>
  <c r="A6685" i="8"/>
  <c r="A6686" i="8"/>
  <c r="A6687" i="8"/>
  <c r="A6688" i="8"/>
  <c r="A6689" i="8"/>
  <c r="A6690" i="8"/>
  <c r="A6691" i="8"/>
  <c r="A6692" i="8"/>
  <c r="A6693" i="8"/>
  <c r="A6694" i="8"/>
  <c r="A6695" i="8"/>
  <c r="A6696" i="8"/>
  <c r="A6697" i="8"/>
  <c r="A6698" i="8"/>
  <c r="A6699" i="8"/>
  <c r="A6700" i="8"/>
  <c r="A6701" i="8"/>
  <c r="A6702" i="8"/>
  <c r="A6703" i="8"/>
  <c r="A6704" i="8"/>
  <c r="A6705" i="8"/>
  <c r="A6706" i="8"/>
  <c r="A6707" i="8"/>
  <c r="A6708" i="8"/>
  <c r="A6709" i="8"/>
  <c r="A6710" i="8"/>
  <c r="A6711" i="8"/>
  <c r="A6712" i="8"/>
  <c r="A6713" i="8"/>
  <c r="A6714" i="8"/>
  <c r="A6715" i="8"/>
  <c r="A6716" i="8"/>
  <c r="A6717" i="8"/>
  <c r="A6718" i="8"/>
  <c r="A6719" i="8"/>
  <c r="A6720" i="8"/>
  <c r="A6721" i="8"/>
  <c r="A6722" i="8"/>
  <c r="A6723" i="8"/>
  <c r="A6724" i="8"/>
  <c r="A6725" i="8"/>
  <c r="A6726" i="8"/>
  <c r="A6727" i="8"/>
  <c r="A6728" i="8"/>
  <c r="A6729" i="8"/>
  <c r="A6730" i="8"/>
  <c r="A6731" i="8"/>
  <c r="A6732" i="8"/>
  <c r="A6733" i="8"/>
  <c r="A6734" i="8"/>
  <c r="A6735" i="8"/>
  <c r="A6736" i="8"/>
  <c r="A6737" i="8"/>
  <c r="A6738" i="8"/>
  <c r="A6739" i="8"/>
  <c r="A6740" i="8"/>
  <c r="A6741" i="8"/>
  <c r="A6742" i="8"/>
  <c r="A6743" i="8"/>
  <c r="A6744" i="8"/>
  <c r="A6745" i="8"/>
  <c r="A6746" i="8"/>
  <c r="A6747" i="8"/>
  <c r="A6748" i="8"/>
  <c r="A6749" i="8"/>
  <c r="A6750" i="8"/>
  <c r="A6751" i="8"/>
  <c r="A6752" i="8"/>
  <c r="A6753" i="8"/>
  <c r="A6754" i="8"/>
  <c r="A6755" i="8"/>
  <c r="A6756" i="8"/>
  <c r="A6757" i="8"/>
  <c r="A6758" i="8"/>
  <c r="A6759" i="8"/>
  <c r="A6760" i="8"/>
  <c r="A6761" i="8"/>
  <c r="A6762" i="8"/>
  <c r="A6763" i="8"/>
  <c r="A6764" i="8"/>
  <c r="A6765" i="8"/>
  <c r="A6766" i="8"/>
  <c r="A6767" i="8"/>
  <c r="A6768" i="8"/>
  <c r="A6769" i="8"/>
  <c r="A6770" i="8"/>
  <c r="A6771" i="8"/>
  <c r="A6772" i="8"/>
  <c r="A6773" i="8"/>
  <c r="A6774" i="8"/>
  <c r="A6775" i="8"/>
  <c r="A6776" i="8"/>
  <c r="A6777" i="8"/>
  <c r="A6778" i="8"/>
  <c r="A6779" i="8"/>
  <c r="A6780" i="8"/>
  <c r="A6781" i="8"/>
  <c r="A6782" i="8"/>
  <c r="A6783" i="8"/>
  <c r="A6784" i="8"/>
  <c r="A6785" i="8"/>
  <c r="A6786" i="8"/>
  <c r="A6787" i="8"/>
  <c r="A6788" i="8"/>
  <c r="A6789" i="8"/>
  <c r="A6790" i="8"/>
  <c r="A6791" i="8"/>
  <c r="A6792" i="8"/>
  <c r="A6793" i="8"/>
  <c r="A6794" i="8"/>
  <c r="A6795" i="8"/>
  <c r="A6796" i="8"/>
  <c r="A6797" i="8"/>
  <c r="A6798" i="8"/>
  <c r="A6799" i="8"/>
  <c r="A6800" i="8"/>
  <c r="A6801" i="8"/>
  <c r="A6802" i="8"/>
  <c r="A6803" i="8"/>
  <c r="A6804" i="8"/>
  <c r="A6805" i="8"/>
  <c r="A6806" i="8"/>
  <c r="A6807" i="8"/>
  <c r="A6808" i="8"/>
  <c r="A6809" i="8"/>
  <c r="A6810" i="8"/>
  <c r="A6811" i="8"/>
  <c r="A6812" i="8"/>
  <c r="A6813" i="8"/>
  <c r="A6814" i="8"/>
  <c r="A6815" i="8"/>
  <c r="A6816" i="8"/>
  <c r="A6817" i="8"/>
  <c r="A6818" i="8"/>
  <c r="A6819" i="8"/>
  <c r="A6820" i="8"/>
  <c r="A6821" i="8"/>
  <c r="A6822" i="8"/>
  <c r="A6823" i="8"/>
  <c r="A6824" i="8"/>
  <c r="A6825" i="8"/>
  <c r="A6826" i="8"/>
  <c r="A6827" i="8"/>
  <c r="A6828" i="8"/>
  <c r="A6829" i="8"/>
  <c r="A6830" i="8"/>
  <c r="A6831" i="8"/>
  <c r="A6832" i="8"/>
  <c r="A6833" i="8"/>
  <c r="A6834" i="8"/>
  <c r="A6835" i="8"/>
  <c r="A6836" i="8"/>
  <c r="A6837" i="8"/>
  <c r="A6838" i="8"/>
  <c r="A6839" i="8"/>
  <c r="A6840" i="8"/>
  <c r="A6841" i="8"/>
  <c r="A6842" i="8"/>
  <c r="A6843" i="8"/>
  <c r="A6844" i="8"/>
  <c r="A6845" i="8"/>
  <c r="A6846" i="8"/>
  <c r="A6847" i="8"/>
  <c r="A6848" i="8"/>
  <c r="A6849" i="8"/>
  <c r="A6850" i="8"/>
  <c r="A6851" i="8"/>
  <c r="A6852" i="8"/>
  <c r="A6853" i="8"/>
  <c r="A6854" i="8"/>
  <c r="A6855" i="8"/>
  <c r="A6856" i="8"/>
  <c r="A6857" i="8"/>
  <c r="A6858" i="8"/>
  <c r="A6859" i="8"/>
  <c r="A6860" i="8"/>
  <c r="A6861" i="8"/>
  <c r="A6862" i="8"/>
  <c r="A6863" i="8"/>
  <c r="A6864" i="8"/>
  <c r="A6865" i="8"/>
  <c r="A6866" i="8"/>
  <c r="A6867" i="8"/>
  <c r="A6868" i="8"/>
  <c r="A6869" i="8"/>
  <c r="A6870" i="8"/>
  <c r="A6871" i="8"/>
  <c r="A6872" i="8"/>
  <c r="A6873" i="8"/>
  <c r="A6874" i="8"/>
  <c r="A6875" i="8"/>
  <c r="A6876" i="8"/>
  <c r="A6877" i="8"/>
  <c r="A6878" i="8"/>
  <c r="A6879" i="8"/>
  <c r="A6880" i="8"/>
  <c r="A6881" i="8"/>
  <c r="A6882" i="8"/>
  <c r="A6883" i="8"/>
  <c r="A6884" i="8"/>
  <c r="A6885" i="8"/>
  <c r="A6886" i="8"/>
  <c r="A6887" i="8"/>
  <c r="A6888" i="8"/>
  <c r="A6889" i="8"/>
  <c r="A6890" i="8"/>
  <c r="A6891" i="8"/>
  <c r="A6892" i="8"/>
  <c r="A6893" i="8"/>
  <c r="A6894" i="8"/>
  <c r="A6895" i="8"/>
  <c r="A6896" i="8"/>
  <c r="A6897" i="8"/>
  <c r="A6898" i="8"/>
  <c r="A6899" i="8"/>
  <c r="A6900" i="8"/>
  <c r="A6901" i="8"/>
  <c r="A6902" i="8"/>
  <c r="A6903" i="8"/>
  <c r="A6904" i="8"/>
  <c r="A6905" i="8"/>
  <c r="A6906" i="8"/>
  <c r="A6907" i="8"/>
  <c r="A6908" i="8"/>
  <c r="A6909" i="8"/>
  <c r="A6910" i="8"/>
  <c r="A6911" i="8"/>
  <c r="A6912" i="8"/>
  <c r="A6913" i="8"/>
  <c r="A6914" i="8"/>
  <c r="A6915" i="8"/>
  <c r="A6916" i="8"/>
  <c r="A6917" i="8"/>
  <c r="A6918" i="8"/>
  <c r="A6919" i="8"/>
  <c r="A6920" i="8"/>
  <c r="A6921" i="8"/>
  <c r="A6922" i="8"/>
  <c r="A6923" i="8"/>
  <c r="A6924" i="8"/>
  <c r="A6925" i="8"/>
  <c r="A6926" i="8"/>
  <c r="A6927" i="8"/>
  <c r="A6928" i="8"/>
  <c r="A6929" i="8"/>
  <c r="A6930" i="8"/>
  <c r="A6931" i="8"/>
  <c r="A6932" i="8"/>
  <c r="A6933" i="8"/>
  <c r="A6934" i="8"/>
  <c r="A6935" i="8"/>
  <c r="A6936" i="8"/>
  <c r="A6937" i="8"/>
  <c r="A6938" i="8"/>
  <c r="A6939" i="8"/>
  <c r="A6940" i="8"/>
  <c r="A6941" i="8"/>
  <c r="A6942" i="8"/>
  <c r="A6943" i="8"/>
  <c r="A6944" i="8"/>
  <c r="A6945" i="8"/>
  <c r="A6946" i="8"/>
  <c r="A6947" i="8"/>
  <c r="A6948" i="8"/>
  <c r="A6949" i="8"/>
  <c r="A6950" i="8"/>
  <c r="A6951" i="8"/>
  <c r="A6952" i="8"/>
  <c r="A6953" i="8"/>
  <c r="A6954" i="8"/>
  <c r="A6955" i="8"/>
  <c r="A6956" i="8"/>
  <c r="A6957" i="8"/>
  <c r="A6958" i="8"/>
  <c r="A6959" i="8"/>
  <c r="A6960" i="8"/>
  <c r="A6961" i="8"/>
  <c r="A6962" i="8"/>
  <c r="A6963" i="8"/>
  <c r="A6964" i="8"/>
  <c r="A6965" i="8"/>
  <c r="A6966" i="8"/>
  <c r="A6967" i="8"/>
  <c r="A6968" i="8"/>
  <c r="A6969" i="8"/>
  <c r="A6970" i="8"/>
  <c r="A6971" i="8"/>
  <c r="A6972" i="8"/>
  <c r="A6973" i="8"/>
  <c r="A6974" i="8"/>
  <c r="A6975" i="8"/>
  <c r="A6976" i="8"/>
  <c r="A6977" i="8"/>
  <c r="A6978" i="8"/>
  <c r="A6979" i="8"/>
  <c r="A6980" i="8"/>
  <c r="A6981" i="8"/>
  <c r="A6982" i="8"/>
  <c r="A6983" i="8"/>
  <c r="A6984" i="8"/>
  <c r="A6985" i="8"/>
  <c r="A6986" i="8"/>
  <c r="A6987" i="8"/>
  <c r="A6988" i="8"/>
  <c r="A6989" i="8"/>
  <c r="A6990" i="8"/>
  <c r="A6991" i="8"/>
  <c r="A6992" i="8"/>
  <c r="A6993" i="8"/>
  <c r="A6994" i="8"/>
  <c r="A6995" i="8"/>
  <c r="A6996" i="8"/>
  <c r="A6997" i="8"/>
  <c r="A6998" i="8"/>
  <c r="A6999" i="8"/>
  <c r="A7000" i="8"/>
  <c r="A7001" i="8"/>
  <c r="A7002" i="8"/>
  <c r="A7003" i="8"/>
  <c r="A7004" i="8"/>
  <c r="A7005" i="8"/>
  <c r="A7006" i="8"/>
  <c r="A7007" i="8"/>
  <c r="A7008" i="8"/>
  <c r="A7009" i="8"/>
  <c r="A7010" i="8"/>
  <c r="A7011" i="8"/>
  <c r="A7012" i="8"/>
  <c r="A7013" i="8"/>
  <c r="A7014" i="8"/>
  <c r="A7015" i="8"/>
  <c r="A7016" i="8"/>
  <c r="A7017" i="8"/>
  <c r="A7018" i="8"/>
  <c r="A7019" i="8"/>
  <c r="A7020" i="8"/>
  <c r="A7021" i="8"/>
  <c r="A7022" i="8"/>
  <c r="A7023" i="8"/>
  <c r="A7024" i="8"/>
  <c r="A7025" i="8"/>
  <c r="A7026" i="8"/>
  <c r="A7027" i="8"/>
  <c r="A7028" i="8"/>
  <c r="A7029" i="8"/>
  <c r="A7030" i="8"/>
  <c r="A7031" i="8"/>
  <c r="A7032" i="8"/>
  <c r="A7033" i="8"/>
  <c r="A7034" i="8"/>
  <c r="A7035" i="8"/>
  <c r="A7036" i="8"/>
  <c r="A7037" i="8"/>
  <c r="A7038" i="8"/>
  <c r="A7039" i="8"/>
  <c r="A7040" i="8"/>
  <c r="A7041" i="8"/>
  <c r="A7042" i="8"/>
  <c r="A7043" i="8"/>
  <c r="A7044" i="8"/>
  <c r="A7045" i="8"/>
  <c r="A7046" i="8"/>
  <c r="A7047" i="8"/>
  <c r="A7048" i="8"/>
  <c r="A7049" i="8"/>
  <c r="A7050" i="8"/>
  <c r="A7051" i="8"/>
  <c r="A7052" i="8"/>
  <c r="A7053" i="8"/>
  <c r="A7054" i="8"/>
  <c r="A7055" i="8"/>
  <c r="A7056" i="8"/>
  <c r="A7057" i="8"/>
  <c r="A7058" i="8"/>
  <c r="A7059" i="8"/>
  <c r="A7060" i="8"/>
  <c r="A7061" i="8"/>
  <c r="A7062" i="8"/>
  <c r="A7063" i="8"/>
  <c r="A7064" i="8"/>
  <c r="A7065" i="8"/>
  <c r="A7066" i="8"/>
  <c r="A7067" i="8"/>
  <c r="A7068" i="8"/>
  <c r="A7069" i="8"/>
  <c r="A7070" i="8"/>
  <c r="A7071" i="8"/>
  <c r="A7072" i="8"/>
  <c r="A7073" i="8"/>
  <c r="A7074" i="8"/>
  <c r="A7075" i="8"/>
  <c r="A7076" i="8"/>
  <c r="A7077" i="8"/>
  <c r="A7078" i="8"/>
  <c r="A7079" i="8"/>
  <c r="A7080" i="8"/>
  <c r="A7081" i="8"/>
  <c r="A7082" i="8"/>
  <c r="A7083" i="8"/>
  <c r="A7084" i="8"/>
  <c r="A7085" i="8"/>
  <c r="A7086" i="8"/>
  <c r="A7087" i="8"/>
  <c r="A7088" i="8"/>
  <c r="A7089" i="8"/>
  <c r="A7090" i="8"/>
  <c r="A7091" i="8"/>
  <c r="A7092" i="8"/>
  <c r="A7093" i="8"/>
  <c r="A7094" i="8"/>
  <c r="A7095" i="8"/>
  <c r="A7096" i="8"/>
  <c r="A7097" i="8"/>
  <c r="A7098" i="8"/>
  <c r="A7099" i="8"/>
  <c r="A7100" i="8"/>
  <c r="A7101" i="8"/>
  <c r="A7102" i="8"/>
  <c r="A7103" i="8"/>
  <c r="A7104" i="8"/>
  <c r="A7105" i="8"/>
  <c r="A7106" i="8"/>
  <c r="A7107" i="8"/>
  <c r="A7108" i="8"/>
  <c r="A7109" i="8"/>
  <c r="A7110" i="8"/>
  <c r="A7111" i="8"/>
  <c r="A7112" i="8"/>
  <c r="A7113" i="8"/>
  <c r="A7114" i="8"/>
  <c r="A7115" i="8"/>
  <c r="A7116" i="8"/>
  <c r="A7117" i="8"/>
  <c r="A7118" i="8"/>
  <c r="A7119" i="8"/>
  <c r="A7120" i="8"/>
  <c r="A7121" i="8"/>
  <c r="A7122" i="8"/>
  <c r="A7123" i="8"/>
  <c r="A7124" i="8"/>
  <c r="A7125" i="8"/>
  <c r="A7126" i="8"/>
  <c r="A7127" i="8"/>
  <c r="A7128" i="8"/>
  <c r="A7129" i="8"/>
  <c r="A7130" i="8"/>
  <c r="A7131" i="8"/>
  <c r="A7132" i="8"/>
  <c r="A7133" i="8"/>
  <c r="A7134" i="8"/>
  <c r="A7135" i="8"/>
  <c r="A7136" i="8"/>
  <c r="A7137" i="8"/>
  <c r="A7138" i="8"/>
  <c r="A7139" i="8"/>
  <c r="A7140" i="8"/>
  <c r="A7141" i="8"/>
  <c r="A7142" i="8"/>
  <c r="A7143" i="8"/>
  <c r="A7144" i="8"/>
  <c r="A7145" i="8"/>
  <c r="A7146" i="8"/>
  <c r="A7147" i="8"/>
  <c r="A7148" i="8"/>
  <c r="A7149" i="8"/>
  <c r="A7150" i="8"/>
  <c r="A7151" i="8"/>
  <c r="A7152" i="8"/>
  <c r="A7153" i="8"/>
  <c r="A7154" i="8"/>
  <c r="A7155" i="8"/>
  <c r="A7156" i="8"/>
  <c r="A7157" i="8"/>
  <c r="A7158" i="8"/>
  <c r="A7159" i="8"/>
  <c r="A7160" i="8"/>
  <c r="A7161" i="8"/>
  <c r="A7162" i="8"/>
  <c r="A7163" i="8"/>
  <c r="A7164" i="8"/>
  <c r="A7165" i="8"/>
  <c r="A7166" i="8"/>
  <c r="A7167" i="8"/>
  <c r="A7168" i="8"/>
  <c r="A7169" i="8"/>
  <c r="A7170" i="8"/>
  <c r="A7171" i="8"/>
  <c r="A7172" i="8"/>
  <c r="A7173" i="8"/>
  <c r="A7174" i="8"/>
  <c r="A7175" i="8"/>
  <c r="A7176" i="8"/>
  <c r="A7177" i="8"/>
  <c r="A7178" i="8"/>
  <c r="A7179" i="8"/>
  <c r="A7180" i="8"/>
  <c r="A7181" i="8"/>
  <c r="A7182" i="8"/>
  <c r="A7183" i="8"/>
  <c r="A7184" i="8"/>
  <c r="A7185" i="8"/>
  <c r="A7186" i="8"/>
  <c r="A7187" i="8"/>
  <c r="A7188" i="8"/>
  <c r="A7189" i="8"/>
  <c r="A7190" i="8"/>
  <c r="A7191" i="8"/>
  <c r="A7192" i="8"/>
  <c r="A7193" i="8"/>
  <c r="A7194" i="8"/>
  <c r="A7195" i="8"/>
  <c r="A7196" i="8"/>
  <c r="A7197" i="8"/>
  <c r="A7198" i="8"/>
  <c r="A7199" i="8"/>
  <c r="A7200" i="8"/>
  <c r="A7201" i="8"/>
  <c r="A7202" i="8"/>
  <c r="A7203" i="8"/>
  <c r="A7204" i="8"/>
  <c r="A7205" i="8"/>
  <c r="A7206" i="8"/>
  <c r="A7207" i="8"/>
  <c r="A7208" i="8"/>
  <c r="A7209" i="8"/>
  <c r="A7210" i="8"/>
  <c r="A7211" i="8"/>
  <c r="A7212" i="8"/>
  <c r="A7213" i="8"/>
  <c r="A7214" i="8"/>
  <c r="A7215" i="8"/>
  <c r="A7216" i="8"/>
  <c r="A7217" i="8"/>
  <c r="A7218" i="8"/>
  <c r="A7219" i="8"/>
  <c r="A7220" i="8"/>
  <c r="A7221" i="8"/>
  <c r="A7222" i="8"/>
  <c r="A7223" i="8"/>
  <c r="A7224" i="8"/>
  <c r="A7225" i="8"/>
  <c r="A7226" i="8"/>
  <c r="A7227" i="8"/>
  <c r="A7228" i="8"/>
  <c r="A7229" i="8"/>
  <c r="A7230" i="8"/>
  <c r="A7231" i="8"/>
  <c r="A7232" i="8"/>
  <c r="A7233" i="8"/>
  <c r="A7234" i="8"/>
  <c r="A7235" i="8"/>
  <c r="A7236" i="8"/>
  <c r="A7237" i="8"/>
  <c r="A7238" i="8"/>
  <c r="A7239" i="8"/>
  <c r="A7240" i="8"/>
  <c r="A7241" i="8"/>
  <c r="A7242" i="8"/>
  <c r="A7243" i="8"/>
  <c r="A7244" i="8"/>
  <c r="A7245" i="8"/>
  <c r="A7246" i="8"/>
  <c r="A7247" i="8"/>
  <c r="A7248" i="8"/>
  <c r="A7249" i="8"/>
  <c r="A7250" i="8"/>
  <c r="A7251" i="8"/>
  <c r="A7252" i="8"/>
  <c r="A7253" i="8"/>
  <c r="A7254" i="8"/>
  <c r="A7255" i="8"/>
  <c r="A7256" i="8"/>
  <c r="A7257" i="8"/>
  <c r="A7258" i="8"/>
  <c r="A7259" i="8"/>
  <c r="A7260" i="8"/>
  <c r="A7261" i="8"/>
  <c r="A7262" i="8"/>
  <c r="A7263" i="8"/>
  <c r="A7264" i="8"/>
  <c r="A7265" i="8"/>
  <c r="A7266" i="8"/>
  <c r="A7267" i="8"/>
  <c r="A7268" i="8"/>
  <c r="A7269" i="8"/>
  <c r="A7270" i="8"/>
  <c r="A7271" i="8"/>
  <c r="A7272" i="8"/>
  <c r="A7273" i="8"/>
  <c r="A7274" i="8"/>
  <c r="A7275" i="8"/>
  <c r="A7276" i="8"/>
  <c r="A7277" i="8"/>
  <c r="A7278" i="8"/>
  <c r="A7279" i="8"/>
  <c r="A7280" i="8"/>
  <c r="A7281" i="8"/>
  <c r="A7282" i="8"/>
  <c r="A7283" i="8"/>
  <c r="A7284" i="8"/>
  <c r="A7285" i="8"/>
  <c r="A7286" i="8"/>
  <c r="A7287" i="8"/>
  <c r="A7288" i="8"/>
  <c r="A7289" i="8"/>
  <c r="A7290" i="8"/>
  <c r="A7291" i="8"/>
  <c r="A7292" i="8"/>
  <c r="A7293" i="8"/>
  <c r="A7294" i="8"/>
  <c r="A7295" i="8"/>
  <c r="A7296" i="8"/>
  <c r="A7297" i="8"/>
  <c r="A7298" i="8"/>
  <c r="A7299" i="8"/>
  <c r="A7300" i="8"/>
  <c r="A7301" i="8"/>
  <c r="A7302" i="8"/>
  <c r="A7303" i="8"/>
  <c r="A7304" i="8"/>
  <c r="A7305" i="8"/>
  <c r="A7306" i="8"/>
  <c r="A7307" i="8"/>
  <c r="A7308" i="8"/>
  <c r="A7309" i="8"/>
  <c r="A7310" i="8"/>
  <c r="A7311" i="8"/>
  <c r="A7312" i="8"/>
  <c r="A7313" i="8"/>
  <c r="A7314" i="8"/>
  <c r="A7315" i="8"/>
  <c r="A7316" i="8"/>
  <c r="A7317" i="8"/>
  <c r="A7318" i="8"/>
  <c r="A7319" i="8"/>
  <c r="A7320" i="8"/>
  <c r="A7321" i="8"/>
  <c r="A7322" i="8"/>
  <c r="A7323" i="8"/>
  <c r="A7324" i="8"/>
  <c r="A7325" i="8"/>
  <c r="A7326" i="8"/>
  <c r="A7327" i="8"/>
  <c r="A7328" i="8"/>
  <c r="A7329" i="8"/>
  <c r="A7330" i="8"/>
  <c r="A7331" i="8"/>
  <c r="A7332" i="8"/>
  <c r="A7333" i="8"/>
  <c r="A7334" i="8"/>
  <c r="A7335" i="8"/>
  <c r="A7336" i="8"/>
  <c r="A7337" i="8"/>
  <c r="A7338" i="8"/>
  <c r="A7339" i="8"/>
  <c r="A7340" i="8"/>
  <c r="A7341" i="8"/>
  <c r="A7342" i="8"/>
  <c r="A7343" i="8"/>
  <c r="A7344" i="8"/>
  <c r="A7345" i="8"/>
  <c r="A7346" i="8"/>
  <c r="A7347" i="8"/>
  <c r="A7348" i="8"/>
  <c r="A7349" i="8"/>
  <c r="A7350" i="8"/>
  <c r="A7351" i="8"/>
  <c r="A7352" i="8"/>
  <c r="A7353" i="8"/>
  <c r="A7354" i="8"/>
  <c r="A7355" i="8"/>
  <c r="A7356" i="8"/>
  <c r="A7357" i="8"/>
  <c r="A7358" i="8"/>
  <c r="A7359" i="8"/>
  <c r="A7360" i="8"/>
  <c r="A7361" i="8"/>
  <c r="A7362" i="8"/>
  <c r="A7363" i="8"/>
  <c r="A7364" i="8"/>
  <c r="A7365" i="8"/>
  <c r="A7366" i="8"/>
  <c r="A7367" i="8"/>
  <c r="A7368" i="8"/>
  <c r="A7369" i="8"/>
  <c r="A7370" i="8"/>
  <c r="A7371" i="8"/>
  <c r="A7372" i="8"/>
  <c r="A7373" i="8"/>
  <c r="A7374" i="8"/>
  <c r="A7375" i="8"/>
  <c r="A7376" i="8"/>
  <c r="A7377" i="8"/>
  <c r="A7378" i="8"/>
  <c r="A7379" i="8"/>
  <c r="A7380" i="8"/>
  <c r="A7381" i="8"/>
  <c r="A7382" i="8"/>
  <c r="A7383" i="8"/>
  <c r="A7384" i="8"/>
  <c r="A7385" i="8"/>
  <c r="A7386" i="8"/>
  <c r="A7387" i="8"/>
  <c r="A7388" i="8"/>
  <c r="A7389" i="8"/>
  <c r="A7390" i="8"/>
  <c r="A7391" i="8"/>
  <c r="A7392" i="8"/>
  <c r="A7393" i="8"/>
  <c r="A7394" i="8"/>
  <c r="A7395" i="8"/>
  <c r="A7396" i="8"/>
  <c r="A7397" i="8"/>
  <c r="A7398" i="8"/>
  <c r="A7399" i="8"/>
  <c r="A7400" i="8"/>
  <c r="A7401" i="8"/>
  <c r="A7402" i="8"/>
  <c r="A7403" i="8"/>
  <c r="A7404" i="8"/>
  <c r="A7405" i="8"/>
  <c r="A7406" i="8"/>
  <c r="A7407" i="8"/>
  <c r="A7408" i="8"/>
  <c r="A7409" i="8"/>
  <c r="A7410" i="8"/>
  <c r="A7411" i="8"/>
  <c r="A7412" i="8"/>
  <c r="A7413" i="8"/>
  <c r="A7414" i="8"/>
  <c r="A7415" i="8"/>
  <c r="A7416" i="8"/>
  <c r="A7417" i="8"/>
  <c r="A7418" i="8"/>
  <c r="A7419" i="8"/>
  <c r="A7420" i="8"/>
  <c r="A7421" i="8"/>
  <c r="A7422" i="8"/>
  <c r="A7423" i="8"/>
  <c r="A7424" i="8"/>
  <c r="A7425" i="8"/>
  <c r="A7426" i="8"/>
  <c r="A7427" i="8"/>
  <c r="A7428" i="8"/>
  <c r="A7429" i="8"/>
  <c r="A7430" i="8"/>
  <c r="A7431" i="8"/>
  <c r="A7432" i="8"/>
  <c r="A7433" i="8"/>
  <c r="A7434" i="8"/>
  <c r="A7435" i="8"/>
  <c r="A7436" i="8"/>
  <c r="A7437" i="8"/>
  <c r="A7438" i="8"/>
  <c r="A7439" i="8"/>
  <c r="A7440" i="8"/>
  <c r="A7441" i="8"/>
  <c r="A7442" i="8"/>
  <c r="A7443" i="8"/>
  <c r="A7444" i="8"/>
  <c r="A7445" i="8"/>
  <c r="A7446" i="8"/>
  <c r="A7447" i="8"/>
  <c r="A7448" i="8"/>
  <c r="A7449" i="8"/>
  <c r="A7450" i="8"/>
  <c r="A7451" i="8"/>
  <c r="A7452" i="8"/>
  <c r="A7453" i="8"/>
  <c r="A7454" i="8"/>
  <c r="A7455" i="8"/>
  <c r="A7456" i="8"/>
  <c r="A7457" i="8"/>
  <c r="A7458" i="8"/>
  <c r="A7459" i="8"/>
  <c r="A7460" i="8"/>
  <c r="A7461" i="8"/>
  <c r="A7462" i="8"/>
  <c r="A7463" i="8"/>
  <c r="A7464" i="8"/>
  <c r="A7465" i="8"/>
  <c r="A7466" i="8"/>
  <c r="A7467" i="8"/>
  <c r="A7468" i="8"/>
  <c r="A7469" i="8"/>
  <c r="A7470" i="8"/>
  <c r="A7471" i="8"/>
  <c r="A7472" i="8"/>
  <c r="A7473" i="8"/>
  <c r="A7474" i="8"/>
  <c r="A7475" i="8"/>
  <c r="A7476" i="8"/>
  <c r="A7477" i="8"/>
  <c r="A7478" i="8"/>
  <c r="A7479" i="8"/>
  <c r="A7480" i="8"/>
  <c r="A7481" i="8"/>
  <c r="A7482" i="8"/>
  <c r="A7483" i="8"/>
  <c r="A7484" i="8"/>
  <c r="A7485" i="8"/>
  <c r="A7486" i="8"/>
  <c r="A7487" i="8"/>
  <c r="A7488" i="8"/>
  <c r="A7489" i="8"/>
  <c r="A7490" i="8"/>
  <c r="A7491" i="8"/>
  <c r="A7492" i="8"/>
  <c r="A7493" i="8"/>
  <c r="A7494" i="8"/>
  <c r="A7495" i="8"/>
  <c r="A7496" i="8"/>
  <c r="A7497" i="8"/>
  <c r="A7498" i="8"/>
  <c r="A7499" i="8"/>
  <c r="A7500" i="8"/>
  <c r="A7501" i="8"/>
  <c r="A7502" i="8"/>
  <c r="A7503" i="8"/>
  <c r="A7504" i="8"/>
  <c r="A7505" i="8"/>
  <c r="A7506" i="8"/>
  <c r="A7507" i="8"/>
  <c r="A7508" i="8"/>
  <c r="A7509" i="8"/>
  <c r="A7510" i="8"/>
  <c r="A7511" i="8"/>
  <c r="A7512" i="8"/>
  <c r="A7513" i="8"/>
  <c r="A7514" i="8"/>
  <c r="A7515" i="8"/>
  <c r="A7516" i="8"/>
  <c r="A7517" i="8"/>
  <c r="A7518" i="8"/>
  <c r="A7519" i="8"/>
  <c r="A7520" i="8"/>
  <c r="A7521" i="8"/>
  <c r="A7522" i="8"/>
  <c r="A7523" i="8"/>
  <c r="A7524" i="8"/>
  <c r="A7525" i="8"/>
  <c r="A7526" i="8"/>
  <c r="A7527" i="8"/>
  <c r="A7528" i="8"/>
  <c r="A7529" i="8"/>
  <c r="A7530" i="8"/>
  <c r="A7531" i="8"/>
  <c r="A7532" i="8"/>
  <c r="A7533" i="8"/>
  <c r="A7534" i="8"/>
  <c r="A7535" i="8"/>
  <c r="A7536" i="8"/>
  <c r="A7537" i="8"/>
  <c r="A7538" i="8"/>
  <c r="A7539" i="8"/>
  <c r="A7540" i="8"/>
  <c r="A7541" i="8"/>
  <c r="A7542" i="8"/>
  <c r="A7543" i="8"/>
  <c r="A7544" i="8"/>
  <c r="A7545" i="8"/>
  <c r="A7546" i="8"/>
  <c r="A7547" i="8"/>
  <c r="A7548" i="8"/>
  <c r="A7549" i="8"/>
  <c r="A7550" i="8"/>
  <c r="A7551" i="8"/>
  <c r="A7552" i="8"/>
  <c r="A7553" i="8"/>
  <c r="A7554" i="8"/>
  <c r="A7555" i="8"/>
  <c r="A7556" i="8"/>
  <c r="A7557" i="8"/>
  <c r="A7558" i="8"/>
  <c r="A7559" i="8"/>
  <c r="A7560" i="8"/>
  <c r="A7561" i="8"/>
  <c r="A7562" i="8"/>
  <c r="A7563" i="8"/>
  <c r="A7564" i="8"/>
  <c r="A7565" i="8"/>
  <c r="A7566" i="8"/>
  <c r="A7567" i="8"/>
  <c r="A7568" i="8"/>
  <c r="A7569" i="8"/>
  <c r="A7570" i="8"/>
  <c r="A7571" i="8"/>
  <c r="A7572" i="8"/>
  <c r="A7573" i="8"/>
  <c r="A7574" i="8"/>
  <c r="A7575" i="8"/>
  <c r="A7576" i="8"/>
  <c r="A7577" i="8"/>
  <c r="A7578" i="8"/>
  <c r="A7579" i="8"/>
  <c r="A7580" i="8"/>
  <c r="A7581" i="8"/>
  <c r="A7582" i="8"/>
  <c r="A7583" i="8"/>
  <c r="A7584" i="8"/>
  <c r="A7585" i="8"/>
  <c r="A7586" i="8"/>
  <c r="A7587" i="8"/>
  <c r="A7588" i="8"/>
  <c r="A7589" i="8"/>
  <c r="A7590" i="8"/>
  <c r="A7591" i="8"/>
  <c r="A7592" i="8"/>
  <c r="A7593" i="8"/>
  <c r="A7594" i="8"/>
  <c r="A7595" i="8"/>
  <c r="A7596" i="8"/>
  <c r="A7597" i="8"/>
  <c r="A7598" i="8"/>
  <c r="A7599" i="8"/>
  <c r="A7600" i="8"/>
  <c r="A7601" i="8"/>
  <c r="A7602" i="8"/>
  <c r="A7603" i="8"/>
  <c r="A7604" i="8"/>
  <c r="A7605" i="8"/>
  <c r="A7606" i="8"/>
  <c r="A7607" i="8"/>
  <c r="A7608" i="8"/>
  <c r="A7609" i="8"/>
  <c r="A7610" i="8"/>
  <c r="A7611" i="8"/>
  <c r="A7612" i="8"/>
  <c r="A7613" i="8"/>
  <c r="A7614" i="8"/>
  <c r="A7615" i="8"/>
  <c r="A7616" i="8"/>
  <c r="A7617" i="8"/>
  <c r="A7618" i="8"/>
  <c r="A7619" i="8"/>
  <c r="A7620" i="8"/>
  <c r="A7621" i="8"/>
  <c r="A7622" i="8"/>
  <c r="A7623" i="8"/>
  <c r="A7624" i="8"/>
  <c r="A7625" i="8"/>
  <c r="A7626" i="8"/>
  <c r="A7627" i="8"/>
  <c r="A7628" i="8"/>
  <c r="A7629" i="8"/>
  <c r="A7630" i="8"/>
  <c r="A7631" i="8"/>
  <c r="A7632" i="8"/>
  <c r="A7633" i="8"/>
  <c r="A7634" i="8"/>
  <c r="A7635" i="8"/>
  <c r="A7636" i="8"/>
  <c r="A7637" i="8"/>
  <c r="A7638" i="8"/>
  <c r="A7639" i="8"/>
  <c r="A7640" i="8"/>
  <c r="A7641" i="8"/>
  <c r="A7642" i="8"/>
  <c r="A7643" i="8"/>
  <c r="A7644" i="8"/>
  <c r="A7645" i="8"/>
  <c r="A7646" i="8"/>
  <c r="A7647" i="8"/>
  <c r="A7648" i="8"/>
  <c r="A7649" i="8"/>
  <c r="A7650" i="8"/>
  <c r="A7651" i="8"/>
  <c r="A7652" i="8"/>
  <c r="A7653" i="8"/>
  <c r="A7654" i="8"/>
  <c r="A7655" i="8"/>
  <c r="A7656" i="8"/>
  <c r="A7657" i="8"/>
  <c r="A7658" i="8"/>
  <c r="A7659" i="8"/>
  <c r="A7660" i="8"/>
  <c r="A7661" i="8"/>
  <c r="A7662" i="8"/>
  <c r="A7663" i="8"/>
  <c r="A7664" i="8"/>
  <c r="A7665" i="8"/>
  <c r="A7666" i="8"/>
  <c r="A7667" i="8"/>
  <c r="A7668" i="8"/>
  <c r="A7669" i="8"/>
  <c r="A7670" i="8"/>
  <c r="A7671" i="8"/>
  <c r="A7672" i="8"/>
  <c r="A7673" i="8"/>
  <c r="A7674" i="8"/>
  <c r="A7675" i="8"/>
  <c r="A7676" i="8"/>
  <c r="A7677" i="8"/>
  <c r="A7678" i="8"/>
  <c r="A7679" i="8"/>
  <c r="A7680" i="8"/>
  <c r="A7681" i="8"/>
  <c r="A7682" i="8"/>
  <c r="A7683" i="8"/>
  <c r="A7684" i="8"/>
  <c r="A7685" i="8"/>
  <c r="A7686" i="8"/>
  <c r="A7687" i="8"/>
  <c r="A7688" i="8"/>
  <c r="A7689" i="8"/>
  <c r="A7690" i="8"/>
  <c r="A7691" i="8"/>
  <c r="A7692" i="8"/>
  <c r="A7693" i="8"/>
  <c r="A7694" i="8"/>
  <c r="A7695" i="8"/>
  <c r="A7696" i="8"/>
  <c r="A7697" i="8"/>
  <c r="A7698" i="8"/>
  <c r="A7699" i="8"/>
  <c r="A7700" i="8"/>
  <c r="A7701" i="8"/>
  <c r="A7702" i="8"/>
  <c r="A7703" i="8"/>
  <c r="A7704" i="8"/>
  <c r="A7705" i="8"/>
  <c r="A7706" i="8"/>
  <c r="A7707" i="8"/>
  <c r="A7708" i="8"/>
  <c r="A7709" i="8"/>
  <c r="A7710" i="8"/>
  <c r="A7711" i="8"/>
  <c r="A7712" i="8"/>
  <c r="A7713" i="8"/>
  <c r="A7714" i="8"/>
  <c r="A7715" i="8"/>
  <c r="A7716" i="8"/>
  <c r="A7717" i="8"/>
  <c r="A7718" i="8"/>
  <c r="A7719" i="8"/>
  <c r="A7720" i="8"/>
  <c r="A7721" i="8"/>
  <c r="A7722" i="8"/>
  <c r="A7723" i="8"/>
  <c r="A7724" i="8"/>
  <c r="A7725" i="8"/>
  <c r="A7726" i="8"/>
  <c r="A7727" i="8"/>
  <c r="A7728" i="8"/>
  <c r="A7729" i="8"/>
  <c r="A7730" i="8"/>
  <c r="A7731" i="8"/>
  <c r="A7732" i="8"/>
  <c r="A7733" i="8"/>
  <c r="A7734" i="8"/>
  <c r="A7735" i="8"/>
  <c r="A7736" i="8"/>
  <c r="A7737" i="8"/>
  <c r="A7738" i="8"/>
  <c r="A7739" i="8"/>
  <c r="A7740" i="8"/>
  <c r="A7741" i="8"/>
  <c r="A7742" i="8"/>
  <c r="A7743" i="8"/>
  <c r="A7744" i="8"/>
  <c r="A7745" i="8"/>
  <c r="A7746" i="8"/>
  <c r="A7747" i="8"/>
  <c r="A7748" i="8"/>
  <c r="A7749" i="8"/>
  <c r="A7750" i="8"/>
  <c r="A7751" i="8"/>
  <c r="A7752" i="8"/>
  <c r="A7753" i="8"/>
  <c r="A7754" i="8"/>
  <c r="A7755" i="8"/>
  <c r="A7756" i="8"/>
  <c r="A7757" i="8"/>
  <c r="A7758" i="8"/>
  <c r="A7759" i="8"/>
  <c r="A7760" i="8"/>
  <c r="A7761" i="8"/>
  <c r="A7762" i="8"/>
  <c r="A7763" i="8"/>
  <c r="A7764" i="8"/>
  <c r="A7765" i="8"/>
  <c r="A7766" i="8"/>
  <c r="A7767" i="8"/>
  <c r="A7768" i="8"/>
  <c r="A7769" i="8"/>
  <c r="A7770" i="8"/>
  <c r="A7771" i="8"/>
  <c r="A7772" i="8"/>
  <c r="A7773" i="8"/>
  <c r="A7774" i="8"/>
  <c r="A7775" i="8"/>
  <c r="A7776" i="8"/>
  <c r="A7777" i="8"/>
  <c r="A7778" i="8"/>
  <c r="A7779" i="8"/>
  <c r="A7780" i="8"/>
  <c r="A7781" i="8"/>
  <c r="A7782" i="8"/>
  <c r="A7783" i="8"/>
  <c r="A7784" i="8"/>
  <c r="A7785" i="8"/>
  <c r="A7786" i="8"/>
  <c r="A7787" i="8"/>
  <c r="A7788" i="8"/>
  <c r="A7789" i="8"/>
  <c r="A7790" i="8"/>
  <c r="A7791" i="8"/>
  <c r="A7792" i="8"/>
  <c r="A7793" i="8"/>
  <c r="A7794" i="8"/>
  <c r="A7795" i="8"/>
  <c r="A7796" i="8"/>
  <c r="A7797" i="8"/>
  <c r="A7798" i="8"/>
  <c r="A7799" i="8"/>
  <c r="A7800" i="8"/>
  <c r="A7801" i="8"/>
  <c r="A7802" i="8"/>
  <c r="A7803" i="8"/>
  <c r="A7804" i="8"/>
  <c r="A7805" i="8"/>
  <c r="A7806" i="8"/>
  <c r="A7807" i="8"/>
  <c r="A7808" i="8"/>
  <c r="A7809" i="8"/>
  <c r="A7810" i="8"/>
  <c r="A7811" i="8"/>
  <c r="A7812" i="8"/>
  <c r="A7813" i="8"/>
  <c r="A7814" i="8"/>
  <c r="A7815" i="8"/>
  <c r="A7816" i="8"/>
  <c r="A7817" i="8"/>
  <c r="A7818" i="8"/>
  <c r="A7819" i="8"/>
  <c r="A7820" i="8"/>
  <c r="A7821" i="8"/>
  <c r="A7822" i="8"/>
  <c r="A7823" i="8"/>
  <c r="A7824" i="8"/>
  <c r="A7825" i="8"/>
  <c r="A7826" i="8"/>
  <c r="A7827" i="8"/>
  <c r="A7828" i="8"/>
  <c r="A7829" i="8"/>
  <c r="A7830" i="8"/>
  <c r="A7831" i="8"/>
  <c r="A7832" i="8"/>
  <c r="A7833" i="8"/>
  <c r="A7834" i="8"/>
  <c r="A7835" i="8"/>
  <c r="A7836" i="8"/>
  <c r="A7837" i="8"/>
  <c r="A7838" i="8"/>
  <c r="A7839" i="8"/>
  <c r="A7840" i="8"/>
  <c r="A7841" i="8"/>
  <c r="A7842" i="8"/>
  <c r="A7843" i="8"/>
  <c r="A7844" i="8"/>
  <c r="A7845" i="8"/>
  <c r="A7846" i="8"/>
  <c r="A7847" i="8"/>
  <c r="A7848" i="8"/>
  <c r="A7849" i="8"/>
  <c r="A7850" i="8"/>
  <c r="A7851" i="8"/>
  <c r="A7852" i="8"/>
  <c r="A7853" i="8"/>
  <c r="A7854" i="8"/>
  <c r="A7855" i="8"/>
  <c r="A7856" i="8"/>
  <c r="A7857" i="8"/>
  <c r="A7858" i="8"/>
  <c r="A7859" i="8"/>
  <c r="A7860" i="8"/>
  <c r="A7861" i="8"/>
  <c r="A7862" i="8"/>
  <c r="A7863" i="8"/>
  <c r="A7864" i="8"/>
  <c r="A7865" i="8"/>
  <c r="A7866" i="8"/>
  <c r="A7867" i="8"/>
  <c r="A7868" i="8"/>
  <c r="A7869" i="8"/>
  <c r="A7870" i="8"/>
  <c r="A7871" i="8"/>
  <c r="A7872" i="8"/>
  <c r="A7873" i="8"/>
  <c r="A7874" i="8"/>
  <c r="A7875" i="8"/>
  <c r="A7876" i="8"/>
  <c r="A7877" i="8"/>
  <c r="A7878" i="8"/>
  <c r="A7879" i="8"/>
  <c r="A7880" i="8"/>
  <c r="A7881" i="8"/>
  <c r="A7882" i="8"/>
  <c r="A7883" i="8"/>
  <c r="A7884" i="8"/>
  <c r="A7885" i="8"/>
  <c r="A7886" i="8"/>
  <c r="A7887" i="8"/>
  <c r="A7888" i="8"/>
  <c r="A7889" i="8"/>
  <c r="A7890" i="8"/>
  <c r="A7891" i="8"/>
  <c r="A7892" i="8"/>
  <c r="A7893" i="8"/>
  <c r="A7894" i="8"/>
  <c r="A7895" i="8"/>
  <c r="A7896" i="8"/>
  <c r="A7897" i="8"/>
  <c r="A7898" i="8"/>
  <c r="A7899" i="8"/>
  <c r="A7900" i="8"/>
  <c r="A7901" i="8"/>
  <c r="A7902" i="8"/>
  <c r="A7903" i="8"/>
  <c r="A7904" i="8"/>
  <c r="A7905" i="8"/>
  <c r="A7906" i="8"/>
  <c r="A7907" i="8"/>
  <c r="A7908" i="8"/>
  <c r="A7909" i="8"/>
  <c r="A7910" i="8"/>
  <c r="A7911" i="8"/>
  <c r="A7912" i="8"/>
  <c r="A7913" i="8"/>
  <c r="A7914" i="8"/>
  <c r="A7915" i="8"/>
  <c r="A7916" i="8"/>
  <c r="A7917" i="8"/>
  <c r="A7918" i="8"/>
  <c r="A7919" i="8"/>
  <c r="A7920" i="8"/>
  <c r="A7921" i="8"/>
  <c r="A7922" i="8"/>
  <c r="A7923" i="8"/>
  <c r="A7924" i="8"/>
  <c r="A7925" i="8"/>
  <c r="A7926" i="8"/>
  <c r="A7927" i="8"/>
  <c r="A7928" i="8"/>
  <c r="A7929" i="8"/>
  <c r="A7930" i="8"/>
  <c r="A7931" i="8"/>
  <c r="A7932" i="8"/>
  <c r="A7933" i="8"/>
  <c r="A7934" i="8"/>
  <c r="A7935" i="8"/>
  <c r="A7936" i="8"/>
  <c r="A7937" i="8"/>
  <c r="A7938" i="8"/>
  <c r="A7939" i="8"/>
  <c r="A7940" i="8"/>
  <c r="A7941" i="8"/>
  <c r="A7942" i="8"/>
  <c r="A7943" i="8"/>
  <c r="A7944" i="8"/>
  <c r="A7945" i="8"/>
  <c r="A7946" i="8"/>
  <c r="A7947" i="8"/>
  <c r="A7948" i="8"/>
  <c r="A7949" i="8"/>
  <c r="A7950" i="8"/>
  <c r="A7951" i="8"/>
  <c r="A7952" i="8"/>
  <c r="A7953" i="8"/>
  <c r="A7954" i="8"/>
  <c r="A7955" i="8"/>
  <c r="A7956" i="8"/>
  <c r="A7957" i="8"/>
  <c r="A7958" i="8"/>
  <c r="A7959" i="8"/>
  <c r="A7960" i="8"/>
  <c r="A7961" i="8"/>
  <c r="A7962" i="8"/>
  <c r="A7963" i="8"/>
  <c r="A7964" i="8"/>
  <c r="A7965" i="8"/>
  <c r="A7966" i="8"/>
  <c r="A7967" i="8"/>
  <c r="A7968" i="8"/>
  <c r="A7969" i="8"/>
  <c r="A7970" i="8"/>
  <c r="A7971" i="8"/>
  <c r="A7972" i="8"/>
  <c r="A7973" i="8"/>
  <c r="A7974" i="8"/>
  <c r="A7975" i="8"/>
  <c r="A7976" i="8"/>
  <c r="A7977" i="8"/>
  <c r="A7978" i="8"/>
  <c r="A7979" i="8"/>
  <c r="A7980" i="8"/>
  <c r="A7981" i="8"/>
  <c r="A7982" i="8"/>
  <c r="A7983" i="8"/>
  <c r="A7984" i="8"/>
  <c r="A7985" i="8"/>
  <c r="A7986" i="8"/>
  <c r="A7987" i="8"/>
  <c r="A7988" i="8"/>
  <c r="A7989" i="8"/>
  <c r="A7990" i="8"/>
  <c r="A7991" i="8"/>
  <c r="A7992" i="8"/>
  <c r="A7993" i="8"/>
  <c r="A7994" i="8"/>
  <c r="A7995" i="8"/>
  <c r="A7996" i="8"/>
  <c r="A7997" i="8"/>
  <c r="A7998" i="8"/>
  <c r="A7999" i="8"/>
  <c r="A8000" i="8"/>
  <c r="A8001" i="8"/>
  <c r="A8002" i="8"/>
  <c r="A8003" i="8"/>
  <c r="A8004" i="8"/>
  <c r="A8005" i="8"/>
  <c r="A8006" i="8"/>
  <c r="A8007" i="8"/>
  <c r="A8008" i="8"/>
  <c r="A8009" i="8"/>
  <c r="A8010" i="8"/>
  <c r="A8011" i="8"/>
  <c r="A8012" i="8"/>
  <c r="A8013" i="8"/>
  <c r="A8014" i="8"/>
  <c r="A8015" i="8"/>
  <c r="A8016" i="8"/>
  <c r="A8017" i="8"/>
  <c r="A8018" i="8"/>
  <c r="A8019" i="8"/>
  <c r="A8020" i="8"/>
  <c r="A8021" i="8"/>
  <c r="A8022" i="8"/>
  <c r="A8023" i="8"/>
  <c r="A8024" i="8"/>
  <c r="A8025" i="8"/>
  <c r="A8026" i="8"/>
  <c r="A8027" i="8"/>
  <c r="A8028" i="8"/>
  <c r="A8029" i="8"/>
  <c r="A8030" i="8"/>
  <c r="A8031" i="8"/>
  <c r="A8032" i="8"/>
  <c r="A8033" i="8"/>
  <c r="A8034" i="8"/>
  <c r="A8035" i="8"/>
  <c r="A8036" i="8"/>
  <c r="A8037" i="8"/>
  <c r="A8038" i="8"/>
  <c r="A8039" i="8"/>
  <c r="A8040" i="8"/>
  <c r="A8041" i="8"/>
  <c r="A8042" i="8"/>
  <c r="A8043" i="8"/>
  <c r="A8044" i="8"/>
  <c r="A8045" i="8"/>
  <c r="A8046" i="8"/>
  <c r="A8047" i="8"/>
  <c r="A8048" i="8"/>
  <c r="A8049" i="8"/>
  <c r="A8050" i="8"/>
  <c r="A8051" i="8"/>
  <c r="A8052" i="8"/>
  <c r="A8053" i="8"/>
  <c r="A8054" i="8"/>
  <c r="A8055" i="8"/>
  <c r="A8056" i="8"/>
  <c r="A8057" i="8"/>
  <c r="A8058" i="8"/>
  <c r="A8059" i="8"/>
  <c r="A8060" i="8"/>
  <c r="A8061" i="8"/>
  <c r="A8062" i="8"/>
  <c r="A8063" i="8"/>
  <c r="A8064" i="8"/>
  <c r="A8065" i="8"/>
  <c r="A8066" i="8"/>
  <c r="A8067" i="8"/>
  <c r="A8068" i="8"/>
  <c r="A8069" i="8"/>
  <c r="A8070" i="8"/>
  <c r="A8071" i="8"/>
  <c r="A8072" i="8"/>
  <c r="A8073" i="8"/>
  <c r="A8074" i="8"/>
  <c r="A8075" i="8"/>
  <c r="A8076" i="8"/>
  <c r="A8077" i="8"/>
  <c r="A8078" i="8"/>
  <c r="A8079" i="8"/>
  <c r="A8080" i="8"/>
  <c r="A8081" i="8"/>
  <c r="A8082" i="8"/>
  <c r="A8083" i="8"/>
  <c r="A8084" i="8"/>
  <c r="A8085" i="8"/>
  <c r="A8086" i="8"/>
  <c r="A8087" i="8"/>
  <c r="A8088" i="8"/>
  <c r="A8089" i="8"/>
  <c r="A8090" i="8"/>
  <c r="A8091" i="8"/>
  <c r="A8092" i="8"/>
  <c r="A8093" i="8"/>
  <c r="A8094" i="8"/>
  <c r="A8095" i="8"/>
  <c r="A8096" i="8"/>
  <c r="A8097" i="8"/>
  <c r="A8098" i="8"/>
  <c r="A8099" i="8"/>
  <c r="A8100" i="8"/>
  <c r="A8101" i="8"/>
  <c r="A8102" i="8"/>
  <c r="A8103" i="8"/>
  <c r="A8104" i="8"/>
  <c r="A8105" i="8"/>
  <c r="A8106" i="8"/>
  <c r="A8107" i="8"/>
  <c r="A8108" i="8"/>
  <c r="A8109" i="8"/>
  <c r="A8110" i="8"/>
  <c r="A8111" i="8"/>
  <c r="A8112" i="8"/>
  <c r="A8113" i="8"/>
  <c r="A8114" i="8"/>
  <c r="A8115" i="8"/>
  <c r="A8116" i="8"/>
  <c r="A8117" i="8"/>
  <c r="A8118" i="8"/>
  <c r="A8119" i="8"/>
  <c r="A8120" i="8"/>
  <c r="A8121" i="8"/>
  <c r="A8122" i="8"/>
  <c r="A8123" i="8"/>
  <c r="A8124" i="8"/>
  <c r="A8125" i="8"/>
  <c r="A8126" i="8"/>
  <c r="A8127" i="8"/>
  <c r="A8128" i="8"/>
  <c r="A8129" i="8"/>
  <c r="A8130" i="8"/>
  <c r="A8131" i="8"/>
  <c r="A8132" i="8"/>
  <c r="A8133" i="8"/>
  <c r="A8134" i="8"/>
  <c r="A8135" i="8"/>
  <c r="A8136" i="8"/>
  <c r="A8137" i="8"/>
  <c r="A8138" i="8"/>
  <c r="A8139" i="8"/>
  <c r="A8140" i="8"/>
  <c r="A8141" i="8"/>
  <c r="A8142" i="8"/>
  <c r="A8143" i="8"/>
  <c r="A8144" i="8"/>
  <c r="A8145" i="8"/>
  <c r="A8146" i="8"/>
  <c r="A8147" i="8"/>
  <c r="A8148" i="8"/>
  <c r="A8149" i="8"/>
  <c r="A8150" i="8"/>
  <c r="A8151" i="8"/>
  <c r="A8152" i="8"/>
  <c r="A8153" i="8"/>
  <c r="A8154" i="8"/>
  <c r="A8155" i="8"/>
  <c r="A8156" i="8"/>
  <c r="A8157" i="8"/>
  <c r="A8158" i="8"/>
  <c r="A8159" i="8"/>
  <c r="A8160" i="8"/>
  <c r="A8161" i="8"/>
  <c r="A8162" i="8"/>
  <c r="A8163" i="8"/>
  <c r="A8164" i="8"/>
  <c r="A8165" i="8"/>
  <c r="A8166" i="8"/>
  <c r="A8167" i="8"/>
  <c r="A8168" i="8"/>
  <c r="A8169" i="8"/>
  <c r="A8170" i="8"/>
  <c r="A8171" i="8"/>
  <c r="A8172" i="8"/>
  <c r="A8173" i="8"/>
  <c r="A8174" i="8"/>
  <c r="A8175" i="8"/>
  <c r="A8176" i="8"/>
  <c r="A8177" i="8"/>
  <c r="A8178" i="8"/>
  <c r="A8179" i="8"/>
  <c r="A8180" i="8"/>
  <c r="A8181" i="8"/>
  <c r="A8182" i="8"/>
  <c r="A8183" i="8"/>
  <c r="A8184" i="8"/>
  <c r="A8185" i="8"/>
  <c r="A8186" i="8"/>
  <c r="A8187" i="8"/>
  <c r="A8188" i="8"/>
  <c r="A8189" i="8"/>
  <c r="A8190" i="8"/>
  <c r="A8191" i="8"/>
  <c r="A8192" i="8"/>
  <c r="A8193" i="8"/>
  <c r="A8194" i="8"/>
  <c r="A8195" i="8"/>
  <c r="A8196" i="8"/>
  <c r="A8197" i="8"/>
  <c r="A8198" i="8"/>
  <c r="A8199" i="8"/>
  <c r="A8200" i="8"/>
  <c r="A8201" i="8"/>
  <c r="A8202" i="8"/>
  <c r="A8203" i="8"/>
  <c r="A8204" i="8"/>
  <c r="A8205" i="8"/>
  <c r="A8206" i="8"/>
  <c r="A8207" i="8"/>
  <c r="A8208" i="8"/>
  <c r="A8209" i="8"/>
  <c r="A8210" i="8"/>
  <c r="A8211" i="8"/>
  <c r="A8212" i="8"/>
  <c r="A8213" i="8"/>
  <c r="A8214" i="8"/>
  <c r="A8215" i="8"/>
  <c r="A8216" i="8"/>
  <c r="A8217" i="8"/>
  <c r="A8218" i="8"/>
  <c r="A8219" i="8"/>
  <c r="A8220" i="8"/>
  <c r="A8221" i="8"/>
  <c r="A8222" i="8"/>
  <c r="A8223" i="8"/>
  <c r="A8224" i="8"/>
  <c r="A8225" i="8"/>
  <c r="A8226" i="8"/>
  <c r="A8227" i="8"/>
  <c r="A8228" i="8"/>
  <c r="A8229" i="8"/>
  <c r="A8230" i="8"/>
  <c r="A8231" i="8"/>
  <c r="A8232" i="8"/>
  <c r="A8233" i="8"/>
  <c r="A8234" i="8"/>
  <c r="A8235" i="8"/>
  <c r="A8236" i="8"/>
  <c r="A8237" i="8"/>
  <c r="A8238" i="8"/>
  <c r="A8239" i="8"/>
  <c r="A8240" i="8"/>
  <c r="A8241" i="8"/>
  <c r="A8242" i="8"/>
  <c r="A8243" i="8"/>
  <c r="A8244" i="8"/>
  <c r="A8245" i="8"/>
  <c r="A8246" i="8"/>
  <c r="A8247" i="8"/>
  <c r="A8248" i="8"/>
  <c r="A8249" i="8"/>
  <c r="A8250" i="8"/>
  <c r="A8251" i="8"/>
  <c r="A8252" i="8"/>
  <c r="A8253" i="8"/>
  <c r="A8254" i="8"/>
  <c r="A8255" i="8"/>
  <c r="A8256" i="8"/>
  <c r="A8257" i="8"/>
  <c r="A8258" i="8"/>
  <c r="A8259" i="8"/>
  <c r="A8260" i="8"/>
  <c r="A8261" i="8"/>
  <c r="A8262" i="8"/>
  <c r="A8263" i="8"/>
  <c r="A8264" i="8"/>
  <c r="A8265" i="8"/>
  <c r="A8266" i="8"/>
  <c r="A8267" i="8"/>
  <c r="A8268" i="8"/>
  <c r="A8269" i="8"/>
  <c r="A8270" i="8"/>
  <c r="A8271" i="8"/>
  <c r="A8272" i="8"/>
  <c r="A8273" i="8"/>
  <c r="A8274" i="8"/>
  <c r="A8275" i="8"/>
  <c r="A8276" i="8"/>
  <c r="A8277" i="8"/>
  <c r="A8278" i="8"/>
  <c r="A8279" i="8"/>
  <c r="A8280" i="8"/>
  <c r="A8281" i="8"/>
  <c r="A8282" i="8"/>
  <c r="A8283" i="8"/>
  <c r="A8284" i="8"/>
  <c r="A8285" i="8"/>
  <c r="A8286" i="8"/>
  <c r="A8287" i="8"/>
  <c r="A8288" i="8"/>
  <c r="A8289" i="8"/>
  <c r="A8290" i="8"/>
  <c r="A8291" i="8"/>
  <c r="A8292" i="8"/>
  <c r="A8293" i="8"/>
  <c r="A8294" i="8"/>
  <c r="A8295" i="8"/>
  <c r="A8296" i="8"/>
  <c r="A8297" i="8"/>
  <c r="A8298" i="8"/>
  <c r="A8299" i="8"/>
  <c r="A8300" i="8"/>
  <c r="A8301" i="8"/>
  <c r="A8302" i="8"/>
  <c r="A8303" i="8"/>
  <c r="A8304" i="8"/>
  <c r="A8305" i="8"/>
  <c r="A8306" i="8"/>
  <c r="A8307" i="8"/>
  <c r="A8308" i="8"/>
  <c r="A8309" i="8"/>
  <c r="A8310" i="8"/>
  <c r="A8311" i="8"/>
  <c r="A8312" i="8"/>
  <c r="A8313" i="8"/>
  <c r="A8314" i="8"/>
  <c r="A8315" i="8"/>
  <c r="A8316" i="8"/>
  <c r="A8317" i="8"/>
  <c r="A8318" i="8"/>
  <c r="A8319" i="8"/>
  <c r="A8320" i="8"/>
  <c r="A8321" i="8"/>
  <c r="A8322" i="8"/>
  <c r="A8323" i="8"/>
  <c r="A8324" i="8"/>
  <c r="A8325" i="8"/>
  <c r="A8326" i="8"/>
  <c r="A8327" i="8"/>
  <c r="A8328" i="8"/>
  <c r="A8329" i="8"/>
  <c r="A8330" i="8"/>
  <c r="A8331" i="8"/>
  <c r="A8332" i="8"/>
  <c r="A8333" i="8"/>
  <c r="A8334" i="8"/>
  <c r="A8335" i="8"/>
  <c r="A8336" i="8"/>
  <c r="A8337" i="8"/>
  <c r="A8338" i="8"/>
  <c r="A8339" i="8"/>
  <c r="A8340" i="8"/>
  <c r="A8341" i="8"/>
  <c r="A8342" i="8"/>
  <c r="A8343" i="8"/>
  <c r="A8344" i="8"/>
  <c r="A8345" i="8"/>
  <c r="A8346" i="8"/>
  <c r="A8347" i="8"/>
  <c r="A8348" i="8"/>
  <c r="A8349" i="8"/>
  <c r="A8350" i="8"/>
  <c r="A8351" i="8"/>
  <c r="A8352" i="8"/>
  <c r="A8353" i="8"/>
  <c r="A8354" i="8"/>
  <c r="A8355" i="8"/>
  <c r="A8356" i="8"/>
  <c r="A8357" i="8"/>
  <c r="A8358" i="8"/>
  <c r="A8359" i="8"/>
  <c r="A8360" i="8"/>
  <c r="A8361" i="8"/>
  <c r="A8362" i="8"/>
  <c r="A8363" i="8"/>
  <c r="A8364" i="8"/>
  <c r="A8365" i="8"/>
  <c r="A8366" i="8"/>
  <c r="A8367" i="8"/>
  <c r="A8368" i="8"/>
  <c r="A8369" i="8"/>
  <c r="A8370" i="8"/>
  <c r="A8371" i="8"/>
  <c r="A8372" i="8"/>
  <c r="A8373" i="8"/>
  <c r="A8374" i="8"/>
  <c r="A8375" i="8"/>
  <c r="A8376" i="8"/>
  <c r="A8377" i="8"/>
  <c r="A8378" i="8"/>
  <c r="A8379" i="8"/>
  <c r="A8380" i="8"/>
  <c r="A8381" i="8"/>
  <c r="A8382" i="8"/>
  <c r="A8383" i="8"/>
  <c r="A8384" i="8"/>
  <c r="A8385" i="8"/>
  <c r="A8386" i="8"/>
  <c r="A8387" i="8"/>
  <c r="A8388" i="8"/>
  <c r="A8389" i="8"/>
  <c r="A8390" i="8"/>
  <c r="A8391" i="8"/>
  <c r="A8392" i="8"/>
  <c r="A8393" i="8"/>
  <c r="A8394" i="8"/>
  <c r="A8395" i="8"/>
  <c r="A8396" i="8"/>
  <c r="A8397" i="8"/>
  <c r="A8398" i="8"/>
  <c r="A8399" i="8"/>
  <c r="A8400" i="8"/>
  <c r="A8401" i="8"/>
  <c r="A8402" i="8"/>
  <c r="A8403" i="8"/>
  <c r="A8404" i="8"/>
  <c r="A8405" i="8"/>
  <c r="A8406" i="8"/>
  <c r="A8407" i="8"/>
  <c r="A8408" i="8"/>
  <c r="A8409" i="8"/>
  <c r="A8410" i="8"/>
  <c r="A8411" i="8"/>
  <c r="A8412" i="8"/>
  <c r="A8413" i="8"/>
  <c r="A8414" i="8"/>
  <c r="A8415" i="8"/>
  <c r="A8416" i="8"/>
  <c r="A8417" i="8"/>
  <c r="A8418" i="8"/>
  <c r="A8419" i="8"/>
  <c r="A8420" i="8"/>
  <c r="A8421" i="8"/>
  <c r="A8422" i="8"/>
  <c r="A8423" i="8"/>
  <c r="A8424" i="8"/>
  <c r="A8425" i="8"/>
  <c r="A8426" i="8"/>
  <c r="A8427" i="8"/>
  <c r="A8428" i="8"/>
  <c r="A8429" i="8"/>
  <c r="A8430" i="8"/>
  <c r="A8431" i="8"/>
  <c r="A8432" i="8"/>
  <c r="A8433" i="8"/>
  <c r="A8434" i="8"/>
  <c r="A8435" i="8"/>
  <c r="A8436" i="8"/>
  <c r="A8437" i="8"/>
  <c r="A8438" i="8"/>
  <c r="A8439" i="8"/>
  <c r="A8440" i="8"/>
  <c r="A8441" i="8"/>
  <c r="A8442" i="8"/>
  <c r="A8443" i="8"/>
  <c r="A8444" i="8"/>
  <c r="A8445" i="8"/>
  <c r="A8446" i="8"/>
  <c r="A8447" i="8"/>
  <c r="A8448" i="8"/>
  <c r="A8449" i="8"/>
  <c r="A8450" i="8"/>
  <c r="A8451" i="8"/>
  <c r="A8452" i="8"/>
  <c r="A8453" i="8"/>
  <c r="A8454" i="8"/>
  <c r="A8455" i="8"/>
  <c r="A8456" i="8"/>
  <c r="A8457" i="8"/>
  <c r="A8458" i="8"/>
  <c r="A8459" i="8"/>
  <c r="A8460" i="8"/>
  <c r="A8461" i="8"/>
  <c r="A8462" i="8"/>
  <c r="A8463" i="8"/>
  <c r="A8464" i="8"/>
  <c r="A8465" i="8"/>
  <c r="A8466" i="8"/>
  <c r="A8467" i="8"/>
  <c r="A8468" i="8"/>
  <c r="A8469" i="8"/>
  <c r="A8470" i="8"/>
  <c r="A8471" i="8"/>
  <c r="A8472" i="8"/>
  <c r="A8473" i="8"/>
  <c r="A8474" i="8"/>
  <c r="A8475" i="8"/>
  <c r="A8476" i="8"/>
  <c r="A8477" i="8"/>
  <c r="A8478" i="8"/>
  <c r="A8479" i="8"/>
  <c r="A8480" i="8"/>
  <c r="A8481" i="8"/>
  <c r="A8482" i="8"/>
  <c r="A8483" i="8"/>
  <c r="A8484" i="8"/>
  <c r="A8485" i="8"/>
  <c r="A8486" i="8"/>
  <c r="A8487" i="8"/>
  <c r="A8488" i="8"/>
  <c r="A8489" i="8"/>
  <c r="A8490" i="8"/>
  <c r="A8491" i="8"/>
  <c r="A8492" i="8"/>
  <c r="A8493" i="8"/>
  <c r="A8494" i="8"/>
  <c r="A8495" i="8"/>
  <c r="A8496" i="8"/>
  <c r="A8497" i="8"/>
  <c r="A8498" i="8"/>
  <c r="A8499" i="8"/>
  <c r="A8500" i="8"/>
  <c r="A8501" i="8"/>
  <c r="A8502" i="8"/>
  <c r="A8503" i="8"/>
  <c r="A8504" i="8"/>
  <c r="A8505" i="8"/>
  <c r="A8506" i="8"/>
  <c r="A8507" i="8"/>
  <c r="A8508" i="8"/>
  <c r="A8509" i="8"/>
  <c r="A8510" i="8"/>
  <c r="A8511" i="8"/>
  <c r="A8512" i="8"/>
  <c r="A8513" i="8"/>
  <c r="A8514" i="8"/>
  <c r="A8515" i="8"/>
  <c r="A8516" i="8"/>
  <c r="A8517" i="8"/>
  <c r="A8518" i="8"/>
  <c r="A8519" i="8"/>
  <c r="A8520" i="8"/>
  <c r="A8521" i="8"/>
  <c r="A8522" i="8"/>
  <c r="A8523" i="8"/>
  <c r="A8524" i="8"/>
  <c r="A8525" i="8"/>
  <c r="A8526" i="8"/>
  <c r="A8527" i="8"/>
  <c r="A8528" i="8"/>
  <c r="A8529" i="8"/>
  <c r="A8530" i="8"/>
  <c r="A8531" i="8"/>
  <c r="A8532" i="8"/>
  <c r="A8533" i="8"/>
  <c r="A8534" i="8"/>
  <c r="A8535" i="8"/>
  <c r="A8536" i="8"/>
  <c r="A8537" i="8"/>
  <c r="A8538" i="8"/>
  <c r="A8539" i="8"/>
  <c r="A8540" i="8"/>
  <c r="A8541" i="8"/>
  <c r="A8542" i="8"/>
  <c r="A8543" i="8"/>
  <c r="A8544" i="8"/>
  <c r="A8545" i="8"/>
  <c r="A8546" i="8"/>
  <c r="A8547" i="8"/>
  <c r="A8548" i="8"/>
  <c r="A8549" i="8"/>
  <c r="A8550" i="8"/>
  <c r="A8551" i="8"/>
  <c r="A8552" i="8"/>
  <c r="A8553" i="8"/>
  <c r="A8554" i="8"/>
  <c r="A8555" i="8"/>
  <c r="A8556" i="8"/>
  <c r="A8557" i="8"/>
  <c r="A8558" i="8"/>
  <c r="A8559" i="8"/>
  <c r="A8560" i="8"/>
  <c r="A8561" i="8"/>
  <c r="A8562" i="8"/>
  <c r="A8563" i="8"/>
  <c r="A8564" i="8"/>
  <c r="A8565" i="8"/>
  <c r="A8566" i="8"/>
  <c r="A8567" i="8"/>
  <c r="A8568" i="8"/>
  <c r="A8569" i="8"/>
  <c r="A8570" i="8"/>
  <c r="A8571" i="8"/>
  <c r="A8572" i="8"/>
  <c r="A8573" i="8"/>
  <c r="A8574" i="8"/>
  <c r="A8575" i="8"/>
  <c r="A8576" i="8"/>
  <c r="A8577" i="8"/>
  <c r="A8578" i="8"/>
  <c r="A8579" i="8"/>
  <c r="A8580" i="8"/>
  <c r="A8581" i="8"/>
  <c r="A8582" i="8"/>
  <c r="A8583" i="8"/>
  <c r="A8584" i="8"/>
  <c r="A8585" i="8"/>
  <c r="A8586" i="8"/>
  <c r="A8587" i="8"/>
  <c r="A8588" i="8"/>
  <c r="A8589" i="8"/>
  <c r="A8590" i="8"/>
  <c r="A8591" i="8"/>
  <c r="A8592" i="8"/>
  <c r="A8593" i="8"/>
  <c r="A8594" i="8"/>
  <c r="A8595" i="8"/>
  <c r="A8596" i="8"/>
  <c r="A8597" i="8"/>
  <c r="A8598" i="8"/>
  <c r="A8599" i="8"/>
  <c r="A8600" i="8"/>
  <c r="A8601" i="8"/>
  <c r="A8602" i="8"/>
  <c r="A8603" i="8"/>
  <c r="A8604" i="8"/>
  <c r="A8605" i="8"/>
  <c r="A8606" i="8"/>
  <c r="A8607" i="8"/>
  <c r="A8608" i="8"/>
  <c r="A8609" i="8"/>
  <c r="A8610" i="8"/>
  <c r="A8611" i="8"/>
  <c r="A8612" i="8"/>
  <c r="A8613" i="8"/>
  <c r="A8614" i="8"/>
  <c r="A8615" i="8"/>
  <c r="A8616" i="8"/>
  <c r="A8617" i="8"/>
  <c r="A8618" i="8"/>
  <c r="A8619" i="8"/>
  <c r="A8620" i="8"/>
  <c r="A8621" i="8"/>
  <c r="A8622" i="8"/>
  <c r="A8623" i="8"/>
  <c r="A8624" i="8"/>
  <c r="A8625" i="8"/>
  <c r="A8626" i="8"/>
  <c r="A8627" i="8"/>
  <c r="A8628" i="8"/>
  <c r="A8629" i="8"/>
  <c r="A8630" i="8"/>
  <c r="A8631" i="8"/>
  <c r="A8632" i="8"/>
  <c r="A8633" i="8"/>
  <c r="A8634" i="8"/>
  <c r="A8635" i="8"/>
  <c r="A8636" i="8"/>
  <c r="A8637" i="8"/>
  <c r="A8638" i="8"/>
  <c r="A8639" i="8"/>
  <c r="A8640" i="8"/>
  <c r="A8641" i="8"/>
  <c r="A8642" i="8"/>
  <c r="A8643" i="8"/>
  <c r="A8644" i="8"/>
  <c r="A8645" i="8"/>
  <c r="A8646" i="8"/>
  <c r="A8647" i="8"/>
  <c r="A8648" i="8"/>
  <c r="A8649" i="8"/>
  <c r="A8650" i="8"/>
  <c r="A8651" i="8"/>
  <c r="A8652" i="8"/>
  <c r="A8653" i="8"/>
  <c r="A8654" i="8"/>
  <c r="A8655" i="8"/>
  <c r="A8656" i="8"/>
  <c r="A8657" i="8"/>
  <c r="A8658" i="8"/>
  <c r="A8659" i="8"/>
  <c r="A8660" i="8"/>
  <c r="A8661" i="8"/>
  <c r="A8662" i="8"/>
  <c r="A8663" i="8"/>
  <c r="A8664" i="8"/>
  <c r="A8665" i="8"/>
  <c r="A8666" i="8"/>
  <c r="A8667" i="8"/>
  <c r="A8668" i="8"/>
  <c r="A8669" i="8"/>
  <c r="A8670" i="8"/>
  <c r="A8671" i="8"/>
  <c r="A8672" i="8"/>
  <c r="A8673" i="8"/>
  <c r="A8674" i="8"/>
  <c r="A8675" i="8"/>
  <c r="A8676" i="8"/>
  <c r="A8677" i="8"/>
  <c r="A8678" i="8"/>
  <c r="A8679" i="8"/>
  <c r="A8680" i="8"/>
  <c r="A8681" i="8"/>
  <c r="A8682" i="8"/>
  <c r="A8683" i="8"/>
  <c r="A8684" i="8"/>
  <c r="A8685" i="8"/>
  <c r="A8686" i="8"/>
  <c r="A8687" i="8"/>
  <c r="A8688" i="8"/>
  <c r="A8689" i="8"/>
  <c r="A8690" i="8"/>
  <c r="A8691" i="8"/>
  <c r="A8692" i="8"/>
  <c r="A8693" i="8"/>
  <c r="A8694" i="8"/>
  <c r="A8695" i="8"/>
  <c r="A8696" i="8"/>
  <c r="A8697" i="8"/>
  <c r="A8698" i="8"/>
  <c r="A8699" i="8"/>
  <c r="A8700" i="8"/>
  <c r="A8701" i="8"/>
  <c r="A8702" i="8"/>
  <c r="A8703" i="8"/>
  <c r="A8704" i="8"/>
  <c r="A8705" i="8"/>
  <c r="A8706" i="8"/>
  <c r="A8707" i="8"/>
  <c r="A8708" i="8"/>
  <c r="A8709" i="8"/>
  <c r="A8710" i="8"/>
  <c r="A8711" i="8"/>
  <c r="A8712" i="8"/>
  <c r="A8713" i="8"/>
  <c r="A8714" i="8"/>
  <c r="A8715" i="8"/>
  <c r="A8716" i="8"/>
  <c r="A8717" i="8"/>
  <c r="A8718" i="8"/>
  <c r="A8719" i="8"/>
  <c r="A8720" i="8"/>
  <c r="A8721" i="8"/>
  <c r="A8722" i="8"/>
  <c r="A8723" i="8"/>
  <c r="A8724" i="8"/>
  <c r="A8725" i="8"/>
  <c r="A8726" i="8"/>
  <c r="A8727" i="8"/>
  <c r="A8728" i="8"/>
  <c r="A8729" i="8"/>
  <c r="A8730" i="8"/>
  <c r="A8731" i="8"/>
  <c r="A8732" i="8"/>
  <c r="A8733" i="8"/>
  <c r="A8734" i="8"/>
  <c r="A8735" i="8"/>
  <c r="A8736" i="8"/>
  <c r="A8737" i="8"/>
  <c r="A8738" i="8"/>
  <c r="A8739" i="8"/>
  <c r="A8740" i="8"/>
  <c r="A8741" i="8"/>
  <c r="A8742" i="8"/>
  <c r="A8743" i="8"/>
  <c r="A8744" i="8"/>
  <c r="A8745" i="8"/>
  <c r="A8746" i="8"/>
  <c r="A8747" i="8"/>
  <c r="A8748" i="8"/>
  <c r="A8749" i="8"/>
  <c r="A8750" i="8"/>
  <c r="A8751" i="8"/>
  <c r="A8752" i="8"/>
  <c r="A8753" i="8"/>
  <c r="A8754" i="8"/>
  <c r="A8755" i="8"/>
  <c r="A8756" i="8"/>
  <c r="A8757" i="8"/>
  <c r="A8758" i="8"/>
  <c r="A8759" i="8"/>
  <c r="A8760" i="8"/>
  <c r="A8761" i="8"/>
  <c r="A8762" i="8"/>
  <c r="A8763" i="8"/>
  <c r="A8764" i="8"/>
  <c r="A8765" i="8"/>
  <c r="A8766" i="8"/>
  <c r="A8767" i="8"/>
  <c r="A8768" i="8"/>
  <c r="A8769" i="8"/>
  <c r="A8770" i="8"/>
  <c r="A8771" i="8"/>
  <c r="A8772" i="8"/>
  <c r="A8773" i="8"/>
  <c r="A8774" i="8"/>
  <c r="A8775" i="8"/>
  <c r="A8776" i="8"/>
  <c r="A8777" i="8"/>
  <c r="A8778" i="8"/>
  <c r="A8779" i="8"/>
  <c r="A8780" i="8"/>
  <c r="A8781" i="8"/>
  <c r="A8782" i="8"/>
  <c r="A8783" i="8"/>
  <c r="A8784" i="8"/>
  <c r="A8785" i="8"/>
  <c r="A8786" i="8"/>
  <c r="A8787" i="8"/>
  <c r="A8788" i="8"/>
  <c r="A8789" i="8"/>
  <c r="A8790" i="8"/>
  <c r="A8791" i="8"/>
  <c r="A8792" i="8"/>
  <c r="A8793" i="8"/>
  <c r="A8794" i="8"/>
  <c r="A8795" i="8"/>
  <c r="A8796" i="8"/>
  <c r="A8797" i="8"/>
  <c r="A8798" i="8"/>
  <c r="A8799" i="8"/>
  <c r="A8800" i="8"/>
  <c r="A8801" i="8"/>
  <c r="A8802" i="8"/>
  <c r="A8803" i="8"/>
  <c r="A8804" i="8"/>
  <c r="A8805" i="8"/>
  <c r="A8806" i="8"/>
  <c r="A8807" i="8"/>
  <c r="A8808" i="8"/>
  <c r="A8809" i="8"/>
  <c r="A8810" i="8"/>
  <c r="A8811" i="8"/>
  <c r="A8812" i="8"/>
  <c r="A8813" i="8"/>
  <c r="A8814" i="8"/>
  <c r="A8815" i="8"/>
  <c r="A8816" i="8"/>
  <c r="A8817" i="8"/>
  <c r="A8818" i="8"/>
  <c r="A8819" i="8"/>
  <c r="A8820" i="8"/>
  <c r="A8821" i="8"/>
  <c r="A8822" i="8"/>
  <c r="A8823" i="8"/>
  <c r="A8824" i="8"/>
  <c r="A8825" i="8"/>
  <c r="A8826" i="8"/>
  <c r="A8827" i="8"/>
  <c r="A8828" i="8"/>
  <c r="A8829" i="8"/>
  <c r="A8830" i="8"/>
  <c r="A8831" i="8"/>
  <c r="A8832" i="8"/>
  <c r="A8833" i="8"/>
  <c r="A8834" i="8"/>
  <c r="A8835" i="8"/>
  <c r="A8836" i="8"/>
  <c r="A8837" i="8"/>
  <c r="A8838" i="8"/>
  <c r="A8839" i="8"/>
  <c r="A8840" i="8"/>
  <c r="A8841" i="8"/>
  <c r="A8842" i="8"/>
  <c r="A8843" i="8"/>
  <c r="A8844" i="8"/>
  <c r="A8845" i="8"/>
  <c r="A8846" i="8"/>
  <c r="A8847" i="8"/>
  <c r="A8848" i="8"/>
  <c r="A8849" i="8"/>
  <c r="A8850" i="8"/>
  <c r="A8851" i="8"/>
  <c r="A8852" i="8"/>
  <c r="A8853" i="8"/>
  <c r="A8854" i="8"/>
  <c r="A8855" i="8"/>
  <c r="A8856" i="8"/>
  <c r="A8857" i="8"/>
  <c r="A8858" i="8"/>
  <c r="A8859" i="8"/>
  <c r="A8860" i="8"/>
  <c r="A8861" i="8"/>
  <c r="A8862" i="8"/>
  <c r="A8863" i="8"/>
  <c r="A8864" i="8"/>
  <c r="A8865" i="8"/>
  <c r="A8866" i="8"/>
  <c r="A8867" i="8"/>
  <c r="A8868" i="8"/>
  <c r="A8869" i="8"/>
  <c r="A8870" i="8"/>
  <c r="A8871" i="8"/>
  <c r="A8872" i="8"/>
  <c r="A8873" i="8"/>
  <c r="A8874" i="8"/>
  <c r="A8875" i="8"/>
  <c r="A8876" i="8"/>
  <c r="A8877" i="8"/>
  <c r="A8878" i="8"/>
  <c r="A8879" i="8"/>
  <c r="A8880" i="8"/>
  <c r="A8881" i="8"/>
  <c r="A8882" i="8"/>
  <c r="A8883" i="8"/>
  <c r="A8884" i="8"/>
  <c r="A8885" i="8"/>
  <c r="A8886" i="8"/>
  <c r="A8887" i="8"/>
  <c r="A8888" i="8"/>
  <c r="A8889" i="8"/>
  <c r="A8890" i="8"/>
  <c r="A8891" i="8"/>
  <c r="A8892" i="8"/>
  <c r="A8893" i="8"/>
  <c r="A8894" i="8"/>
  <c r="A8895" i="8"/>
  <c r="A8896" i="8"/>
  <c r="A8897" i="8"/>
  <c r="A8898" i="8"/>
  <c r="A8899" i="8"/>
  <c r="A8900" i="8"/>
  <c r="A8901" i="8"/>
  <c r="A8902" i="8"/>
  <c r="A8903" i="8"/>
  <c r="A8904" i="8"/>
  <c r="A8905" i="8"/>
  <c r="A8906" i="8"/>
  <c r="A8907" i="8"/>
  <c r="A8908" i="8"/>
  <c r="A8909" i="8"/>
  <c r="A8910" i="8"/>
  <c r="A8911" i="8"/>
  <c r="A8912" i="8"/>
  <c r="A8913" i="8"/>
  <c r="A8914" i="8"/>
  <c r="A8915" i="8"/>
  <c r="A8916" i="8"/>
  <c r="A8917" i="8"/>
  <c r="A8918" i="8"/>
  <c r="A8919" i="8"/>
  <c r="A8920" i="8"/>
  <c r="A8921" i="8"/>
  <c r="A8922" i="8"/>
  <c r="A8923" i="8"/>
  <c r="A8924" i="8"/>
  <c r="A8925" i="8"/>
  <c r="A8926" i="8"/>
  <c r="A8927" i="8"/>
  <c r="A8928" i="8"/>
  <c r="A8929" i="8"/>
  <c r="A8930" i="8"/>
  <c r="A8931" i="8"/>
  <c r="A8932" i="8"/>
  <c r="A8933" i="8"/>
  <c r="A8934" i="8"/>
  <c r="A8935" i="8"/>
  <c r="A8936" i="8"/>
  <c r="A8937" i="8"/>
  <c r="A8938" i="8"/>
  <c r="A8939" i="8"/>
  <c r="A8940" i="8"/>
  <c r="A8941" i="8"/>
  <c r="A8942" i="8"/>
  <c r="A8943" i="8"/>
  <c r="A8944" i="8"/>
  <c r="A8945" i="8"/>
  <c r="A8946" i="8"/>
  <c r="A8947" i="8"/>
  <c r="A8948" i="8"/>
  <c r="A8949" i="8"/>
  <c r="A8950" i="8"/>
  <c r="A8951" i="8"/>
  <c r="A8952" i="8"/>
  <c r="A8953" i="8"/>
  <c r="A8954" i="8"/>
  <c r="A8955" i="8"/>
  <c r="A8956" i="8"/>
  <c r="A8957" i="8"/>
  <c r="A8958" i="8"/>
  <c r="A8959" i="8"/>
  <c r="A8960" i="8"/>
  <c r="A8961" i="8"/>
  <c r="A8962" i="8"/>
  <c r="A8963" i="8"/>
  <c r="A8964" i="8"/>
  <c r="A8965" i="8"/>
  <c r="A8966" i="8"/>
  <c r="A8967" i="8"/>
  <c r="A8968" i="8"/>
  <c r="A8969" i="8"/>
  <c r="A8970" i="8"/>
  <c r="A8971" i="8"/>
  <c r="A8972" i="8"/>
  <c r="A8973" i="8"/>
  <c r="A8974" i="8"/>
  <c r="A8975" i="8"/>
  <c r="A8976" i="8"/>
  <c r="A8977" i="8"/>
  <c r="A8978" i="8"/>
  <c r="A8979" i="8"/>
  <c r="A8980" i="8"/>
  <c r="A8981" i="8"/>
  <c r="A8982" i="8"/>
  <c r="A8983" i="8"/>
  <c r="A8984" i="8"/>
  <c r="A8985" i="8"/>
  <c r="A8986" i="8"/>
  <c r="A8987" i="8"/>
  <c r="A8988" i="8"/>
  <c r="A8989" i="8"/>
  <c r="A8990" i="8"/>
  <c r="A8991" i="8"/>
  <c r="A8992" i="8"/>
  <c r="A8993" i="8"/>
  <c r="A8994" i="8"/>
  <c r="A8995" i="8"/>
  <c r="A8996" i="8"/>
  <c r="A8997" i="8"/>
  <c r="A8998" i="8"/>
  <c r="A8999" i="8"/>
  <c r="A9000" i="8"/>
  <c r="A9001" i="8"/>
  <c r="A9002" i="8"/>
  <c r="A9003" i="8"/>
  <c r="A9004" i="8"/>
  <c r="A9005" i="8"/>
  <c r="A9006" i="8"/>
  <c r="A9007" i="8"/>
  <c r="A9008" i="8"/>
  <c r="A9009" i="8"/>
  <c r="A9010" i="8"/>
  <c r="A9011" i="8"/>
  <c r="A9012" i="8"/>
  <c r="A9013" i="8"/>
  <c r="A9014" i="8"/>
  <c r="A9015" i="8"/>
  <c r="A9016" i="8"/>
  <c r="A9017" i="8"/>
  <c r="A9018" i="8"/>
  <c r="A9019" i="8"/>
  <c r="A9020" i="8"/>
  <c r="A9021" i="8"/>
  <c r="A9022" i="8"/>
  <c r="A9023" i="8"/>
  <c r="A9024" i="8"/>
  <c r="A9025" i="8"/>
  <c r="A9026" i="8"/>
  <c r="A9027" i="8"/>
  <c r="A9028" i="8"/>
  <c r="A9029" i="8"/>
  <c r="A9030" i="8"/>
  <c r="A9031" i="8"/>
  <c r="A9032" i="8"/>
  <c r="A9033" i="8"/>
  <c r="A9034" i="8"/>
  <c r="A9035" i="8"/>
  <c r="A9036" i="8"/>
  <c r="A9037" i="8"/>
  <c r="A9038" i="8"/>
  <c r="A9039" i="8"/>
  <c r="A9040" i="8"/>
  <c r="A9041" i="8"/>
  <c r="A9042" i="8"/>
  <c r="A9043" i="8"/>
  <c r="A9044" i="8"/>
  <c r="A9045" i="8"/>
  <c r="A9046" i="8"/>
  <c r="A9047" i="8"/>
  <c r="A9048" i="8"/>
  <c r="A9049" i="8"/>
  <c r="A9050" i="8"/>
  <c r="A9051" i="8"/>
  <c r="A9052" i="8"/>
  <c r="A9053" i="8"/>
  <c r="A9054" i="8"/>
  <c r="A9055" i="8"/>
  <c r="A9056" i="8"/>
  <c r="A9057" i="8"/>
  <c r="A9058" i="8"/>
  <c r="A9059" i="8"/>
  <c r="A9060" i="8"/>
  <c r="A9061" i="8"/>
  <c r="A9062" i="8"/>
  <c r="A9063" i="8"/>
  <c r="A9064" i="8"/>
  <c r="A9065" i="8"/>
  <c r="A9066" i="8"/>
  <c r="A9067" i="8"/>
  <c r="A9068" i="8"/>
  <c r="A9069" i="8"/>
  <c r="A9070" i="8"/>
  <c r="A9071" i="8"/>
  <c r="A9072" i="8"/>
  <c r="A9073" i="8"/>
  <c r="A9074" i="8"/>
  <c r="A9075" i="8"/>
  <c r="A9076" i="8"/>
  <c r="A9077" i="8"/>
  <c r="A9078" i="8"/>
  <c r="A9079" i="8"/>
  <c r="A9080" i="8"/>
  <c r="A9081" i="8"/>
  <c r="A9082" i="8"/>
  <c r="A9083" i="8"/>
  <c r="A9084" i="8"/>
  <c r="A9085" i="8"/>
  <c r="A9086" i="8"/>
  <c r="A9087" i="8"/>
  <c r="A9088" i="8"/>
  <c r="A9089" i="8"/>
  <c r="A9090" i="8"/>
  <c r="A9091" i="8"/>
  <c r="A9092" i="8"/>
  <c r="A9093" i="8"/>
  <c r="A9094" i="8"/>
  <c r="A9095" i="8"/>
  <c r="A9096" i="8"/>
  <c r="A9097" i="8"/>
  <c r="A9098" i="8"/>
  <c r="A9099" i="8"/>
  <c r="A9100" i="8"/>
  <c r="A9101" i="8"/>
  <c r="A9102" i="8"/>
  <c r="A9103" i="8"/>
  <c r="A9104" i="8"/>
  <c r="A9105" i="8"/>
  <c r="A9106" i="8"/>
  <c r="A9107" i="8"/>
  <c r="A9108" i="8"/>
  <c r="A9109" i="8"/>
  <c r="A9110" i="8"/>
  <c r="A9111" i="8"/>
  <c r="A9112" i="8"/>
  <c r="A9113" i="8"/>
  <c r="A9114" i="8"/>
  <c r="A9115" i="8"/>
  <c r="A9116" i="8"/>
  <c r="A9117" i="8"/>
  <c r="A9118" i="8"/>
  <c r="A9119" i="8"/>
  <c r="A9120" i="8"/>
  <c r="A9121" i="8"/>
  <c r="A9122" i="8"/>
  <c r="A9123" i="8"/>
  <c r="A9124" i="8"/>
  <c r="A9125" i="8"/>
  <c r="A9126" i="8"/>
  <c r="A9127" i="8"/>
  <c r="A9128" i="8"/>
  <c r="A9129" i="8"/>
  <c r="A9130" i="8"/>
  <c r="A9131" i="8"/>
  <c r="A9132" i="8"/>
  <c r="A9133" i="8"/>
  <c r="A9134" i="8"/>
  <c r="A9135" i="8"/>
  <c r="A9136" i="8"/>
  <c r="A9137" i="8"/>
  <c r="A9138" i="8"/>
  <c r="A9139" i="8"/>
  <c r="A9140" i="8"/>
  <c r="A9141" i="8"/>
  <c r="A9142" i="8"/>
  <c r="A9143" i="8"/>
  <c r="A9144" i="8"/>
  <c r="A9145" i="8"/>
  <c r="A9146" i="8"/>
  <c r="A9147" i="8"/>
  <c r="A9148" i="8"/>
  <c r="A9149" i="8"/>
  <c r="A9150" i="8"/>
  <c r="A9151" i="8"/>
  <c r="A9152" i="8"/>
  <c r="A9153" i="8"/>
  <c r="A9154" i="8"/>
  <c r="A9155" i="8"/>
  <c r="A9156" i="8"/>
  <c r="A9157" i="8"/>
  <c r="A9158" i="8"/>
  <c r="A9159" i="8"/>
  <c r="A9160" i="8"/>
  <c r="A9161" i="8"/>
  <c r="A9162" i="8"/>
  <c r="A9163" i="8"/>
  <c r="A9164" i="8"/>
  <c r="A9165" i="8"/>
  <c r="A9166" i="8"/>
  <c r="A9167" i="8"/>
  <c r="A9168" i="8"/>
  <c r="A9169" i="8"/>
  <c r="A9170" i="8"/>
  <c r="A9171" i="8"/>
  <c r="A9172" i="8"/>
  <c r="A9173" i="8"/>
  <c r="A9174" i="8"/>
  <c r="A9175" i="8"/>
  <c r="A9176" i="8"/>
  <c r="A9177" i="8"/>
  <c r="A9178" i="8"/>
  <c r="A9179" i="8"/>
  <c r="A9180" i="8"/>
  <c r="A9181" i="8"/>
  <c r="A9182" i="8"/>
  <c r="A9183" i="8"/>
  <c r="A9184" i="8"/>
  <c r="A9185" i="8"/>
  <c r="A9186" i="8"/>
  <c r="A9187" i="8"/>
  <c r="A9188" i="8"/>
  <c r="A9189" i="8"/>
  <c r="A9190" i="8"/>
  <c r="A9191" i="8"/>
  <c r="A9192" i="8"/>
  <c r="A9193" i="8"/>
  <c r="A9194" i="8"/>
  <c r="A9195" i="8"/>
  <c r="A9196" i="8"/>
  <c r="A9197" i="8"/>
  <c r="A9198" i="8"/>
  <c r="A9199" i="8"/>
  <c r="A9200" i="8"/>
  <c r="A9201" i="8"/>
  <c r="A9202" i="8"/>
  <c r="A9203" i="8"/>
  <c r="A9204" i="8"/>
  <c r="A9205" i="8"/>
  <c r="A9206" i="8"/>
  <c r="A9207" i="8"/>
  <c r="A9208" i="8"/>
  <c r="A9209" i="8"/>
  <c r="A9210" i="8"/>
  <c r="A9211" i="8"/>
  <c r="A9212" i="8"/>
  <c r="A9213" i="8"/>
  <c r="A9214" i="8"/>
  <c r="A9215" i="8"/>
  <c r="A9216" i="8"/>
  <c r="A9217" i="8"/>
  <c r="A9218" i="8"/>
  <c r="A9219" i="8"/>
  <c r="A9220" i="8"/>
  <c r="A9221" i="8"/>
  <c r="A9222" i="8"/>
  <c r="A9223" i="8"/>
  <c r="A9224" i="8"/>
  <c r="A9225" i="8"/>
  <c r="A9226" i="8"/>
  <c r="A9227" i="8"/>
  <c r="A9228" i="8"/>
  <c r="A9229" i="8"/>
  <c r="A9230" i="8"/>
  <c r="A9231" i="8"/>
  <c r="A9232" i="8"/>
  <c r="A9233" i="8"/>
  <c r="A9234" i="8"/>
  <c r="A9235" i="8"/>
  <c r="A9236" i="8"/>
  <c r="A9237" i="8"/>
  <c r="A9238" i="8"/>
  <c r="A9239" i="8"/>
  <c r="A9240" i="8"/>
  <c r="A9241" i="8"/>
  <c r="A9242" i="8"/>
  <c r="A9243" i="8"/>
  <c r="A9244" i="8"/>
  <c r="A9245" i="8"/>
  <c r="A9246" i="8"/>
  <c r="A9247" i="8"/>
  <c r="A9248" i="8"/>
  <c r="A9249" i="8"/>
  <c r="A9250" i="8"/>
  <c r="A9251" i="8"/>
  <c r="A9252" i="8"/>
  <c r="A9253" i="8"/>
  <c r="A9254" i="8"/>
  <c r="A9255" i="8"/>
  <c r="A9256" i="8"/>
  <c r="A9257" i="8"/>
  <c r="A9258" i="8"/>
  <c r="A9259" i="8"/>
  <c r="A9260" i="8"/>
  <c r="A9261" i="8"/>
  <c r="A9262" i="8"/>
  <c r="A9263" i="8"/>
  <c r="A9264" i="8"/>
  <c r="A9265" i="8"/>
  <c r="A9266" i="8"/>
  <c r="A9267" i="8"/>
  <c r="A9268" i="8"/>
  <c r="A9269" i="8"/>
  <c r="A9270" i="8"/>
  <c r="A9271" i="8"/>
  <c r="A9272" i="8"/>
  <c r="A9273" i="8"/>
  <c r="A9274" i="8"/>
  <c r="A9275" i="8"/>
  <c r="A9276" i="8"/>
  <c r="A9277" i="8"/>
  <c r="A9278" i="8"/>
  <c r="A9279" i="8"/>
  <c r="A9280" i="8"/>
  <c r="A9281" i="8"/>
  <c r="A9282" i="8"/>
  <c r="A9283" i="8"/>
  <c r="A9284" i="8"/>
  <c r="A9285" i="8"/>
  <c r="A9286" i="8"/>
  <c r="A9287" i="8"/>
  <c r="A9288" i="8"/>
  <c r="A9289" i="8"/>
  <c r="A9290" i="8"/>
  <c r="A9291" i="8"/>
  <c r="A9292" i="8"/>
  <c r="A9293" i="8"/>
  <c r="A9294" i="8"/>
  <c r="A9295" i="8"/>
  <c r="A9296" i="8"/>
  <c r="A9297" i="8"/>
  <c r="A9298" i="8"/>
  <c r="A9299" i="8"/>
  <c r="A9300" i="8"/>
  <c r="A9301" i="8"/>
  <c r="A9302" i="8"/>
  <c r="A9303" i="8"/>
  <c r="A9304" i="8"/>
  <c r="A9305" i="8"/>
  <c r="A9306" i="8"/>
  <c r="A9307" i="8"/>
  <c r="A9308" i="8"/>
  <c r="A9309" i="8"/>
  <c r="A9310" i="8"/>
  <c r="A9311" i="8"/>
  <c r="A9312" i="8"/>
  <c r="A9313" i="8"/>
  <c r="A9314" i="8"/>
  <c r="A9315" i="8"/>
  <c r="A9316" i="8"/>
  <c r="A9317" i="8"/>
  <c r="A9318" i="8"/>
  <c r="A9319" i="8"/>
  <c r="A9320" i="8"/>
  <c r="A9321" i="8"/>
  <c r="A9322" i="8"/>
  <c r="A9323" i="8"/>
  <c r="A9324" i="8"/>
  <c r="A9325" i="8"/>
  <c r="A9326" i="8"/>
  <c r="A9327" i="8"/>
  <c r="A9328" i="8"/>
  <c r="A9329" i="8"/>
  <c r="A9330" i="8"/>
  <c r="A9331" i="8"/>
  <c r="A9332" i="8"/>
  <c r="A9333" i="8"/>
  <c r="A9334" i="8"/>
  <c r="A9335" i="8"/>
  <c r="A9336" i="8"/>
  <c r="A9337" i="8"/>
  <c r="A9338" i="8"/>
  <c r="A9339" i="8"/>
  <c r="A9340" i="8"/>
  <c r="A9341" i="8"/>
  <c r="A9342" i="8"/>
  <c r="A9343" i="8"/>
  <c r="A9344" i="8"/>
  <c r="A9345" i="8"/>
  <c r="A9346" i="8"/>
  <c r="A9347" i="8"/>
  <c r="A9348" i="8"/>
  <c r="A9349" i="8"/>
  <c r="A9350" i="8"/>
  <c r="A9351" i="8"/>
  <c r="A9352" i="8"/>
  <c r="A9353" i="8"/>
  <c r="A9354" i="8"/>
  <c r="A9355" i="8"/>
  <c r="A9356" i="8"/>
  <c r="A9357" i="8"/>
  <c r="A9358" i="8"/>
  <c r="A9359" i="8"/>
  <c r="A9360" i="8"/>
  <c r="A9361" i="8"/>
  <c r="A9362" i="8"/>
  <c r="A9363" i="8"/>
  <c r="A9364" i="8"/>
  <c r="A9365" i="8"/>
  <c r="A9366" i="8"/>
  <c r="A9367" i="8"/>
  <c r="A9368" i="8"/>
  <c r="A9369" i="8"/>
  <c r="A9370" i="8"/>
  <c r="A9371" i="8"/>
  <c r="A9372" i="8"/>
  <c r="A9373" i="8"/>
  <c r="A9374" i="8"/>
  <c r="A9375" i="8"/>
  <c r="A9376" i="8"/>
  <c r="A9377" i="8"/>
  <c r="A9378" i="8"/>
  <c r="A9379" i="8"/>
  <c r="A9380" i="8"/>
  <c r="A9381" i="8"/>
  <c r="A9382" i="8"/>
  <c r="A9383" i="8"/>
  <c r="A9384" i="8"/>
  <c r="A9385" i="8"/>
  <c r="A9386" i="8"/>
  <c r="A9387" i="8"/>
  <c r="A9388" i="8"/>
  <c r="A9389" i="8"/>
  <c r="A9390" i="8"/>
  <c r="A9391" i="8"/>
  <c r="A9392" i="8"/>
  <c r="A9393" i="8"/>
  <c r="A9394" i="8"/>
  <c r="A9395" i="8"/>
  <c r="A9396" i="8"/>
  <c r="A9397" i="8"/>
  <c r="A9398" i="8"/>
  <c r="A9399" i="8"/>
  <c r="A9400" i="8"/>
  <c r="A9401" i="8"/>
  <c r="A9402" i="8"/>
  <c r="A9403" i="8"/>
  <c r="A9404" i="8"/>
  <c r="A9405" i="8"/>
  <c r="A9406" i="8"/>
  <c r="A9407" i="8"/>
  <c r="A9408" i="8"/>
  <c r="A9409" i="8"/>
  <c r="A9410" i="8"/>
  <c r="A9411" i="8"/>
  <c r="A9412" i="8"/>
  <c r="A9413" i="8"/>
  <c r="A9414" i="8"/>
  <c r="A9415" i="8"/>
  <c r="A9416" i="8"/>
  <c r="A9417" i="8"/>
  <c r="A9418" i="8"/>
  <c r="A9419" i="8"/>
  <c r="A9420" i="8"/>
  <c r="A9421" i="8"/>
  <c r="A9422" i="8"/>
  <c r="A9423" i="8"/>
  <c r="A9424" i="8"/>
  <c r="A9425" i="8"/>
  <c r="A9426" i="8"/>
  <c r="A9427" i="8"/>
  <c r="A9428" i="8"/>
  <c r="A9429" i="8"/>
  <c r="A9430" i="8"/>
  <c r="A9431" i="8"/>
  <c r="A9432" i="8"/>
  <c r="A9433" i="8"/>
  <c r="A9434" i="8"/>
  <c r="A9435" i="8"/>
  <c r="A9436" i="8"/>
  <c r="A9437" i="8"/>
  <c r="A9438" i="8"/>
  <c r="A9439" i="8"/>
  <c r="A9440" i="8"/>
  <c r="A9441" i="8"/>
  <c r="A9442" i="8"/>
  <c r="A9443" i="8"/>
  <c r="A9444" i="8"/>
  <c r="A9445" i="8"/>
  <c r="A9446" i="8"/>
  <c r="A9447" i="8"/>
  <c r="A9448" i="8"/>
  <c r="A9449" i="8"/>
  <c r="A9450" i="8"/>
  <c r="A9451" i="8"/>
  <c r="A9452" i="8"/>
  <c r="A9453" i="8"/>
  <c r="A9454" i="8"/>
  <c r="A9455" i="8"/>
  <c r="A9456" i="8"/>
  <c r="A9457" i="8"/>
  <c r="A9458" i="8"/>
  <c r="A9459" i="8"/>
  <c r="A9460" i="8"/>
  <c r="A9461" i="8"/>
  <c r="A9462" i="8"/>
  <c r="A9463" i="8"/>
  <c r="A9464" i="8"/>
  <c r="A9465" i="8"/>
  <c r="A9466" i="8"/>
  <c r="A9467" i="8"/>
  <c r="A9468" i="8"/>
  <c r="A9469" i="8"/>
  <c r="A9470" i="8"/>
  <c r="A9471" i="8"/>
  <c r="A9472" i="8"/>
  <c r="A9473" i="8"/>
  <c r="A9474" i="8"/>
  <c r="A9475" i="8"/>
  <c r="A9476" i="8"/>
  <c r="A9477" i="8"/>
  <c r="A9478" i="8"/>
  <c r="A9479" i="8"/>
  <c r="A9480" i="8"/>
  <c r="A9481" i="8"/>
  <c r="A9482" i="8"/>
  <c r="A9483" i="8"/>
  <c r="A9484" i="8"/>
  <c r="A9485" i="8"/>
  <c r="A9486" i="8"/>
  <c r="A9487" i="8"/>
  <c r="A9488" i="8"/>
  <c r="A9489" i="8"/>
  <c r="A9490" i="8"/>
  <c r="A9491" i="8"/>
  <c r="A9492" i="8"/>
  <c r="A9493" i="8"/>
  <c r="A9494" i="8"/>
  <c r="A9495" i="8"/>
  <c r="A9496" i="8"/>
  <c r="A9497" i="8"/>
  <c r="A9498" i="8"/>
  <c r="A9499" i="8"/>
  <c r="A9500" i="8"/>
  <c r="A9501" i="8"/>
  <c r="A9502" i="8"/>
  <c r="A9503" i="8"/>
  <c r="A9504" i="8"/>
  <c r="A9505" i="8"/>
  <c r="A9506" i="8"/>
  <c r="A9507" i="8"/>
  <c r="A9508" i="8"/>
  <c r="A9509" i="8"/>
  <c r="A9510" i="8"/>
  <c r="A9511" i="8"/>
  <c r="A9512" i="8"/>
  <c r="A9513" i="8"/>
  <c r="A9514" i="8"/>
  <c r="A9515" i="8"/>
  <c r="A9516" i="8"/>
  <c r="A9517" i="8"/>
  <c r="A9518" i="8"/>
  <c r="A9519" i="8"/>
  <c r="A9520" i="8"/>
  <c r="A9521" i="8"/>
  <c r="A9522" i="8"/>
  <c r="A9523" i="8"/>
  <c r="A9524" i="8"/>
  <c r="A9525" i="8"/>
  <c r="A9526" i="8"/>
  <c r="A9527" i="8"/>
  <c r="A9528" i="8"/>
  <c r="A9529" i="8"/>
  <c r="A9530" i="8"/>
  <c r="A9531" i="8"/>
  <c r="A9532" i="8"/>
  <c r="A9533" i="8"/>
  <c r="A9534" i="8"/>
  <c r="A9535" i="8"/>
  <c r="A9536" i="8"/>
  <c r="A9537" i="8"/>
  <c r="A9538" i="8"/>
  <c r="A9539" i="8"/>
  <c r="A9540" i="8"/>
  <c r="A9541" i="8"/>
  <c r="A9542" i="8"/>
  <c r="A9543" i="8"/>
  <c r="A9544" i="8"/>
  <c r="A9545" i="8"/>
  <c r="A9546" i="8"/>
  <c r="A9547" i="8"/>
  <c r="A9548" i="8"/>
  <c r="A9549" i="8"/>
  <c r="A9550" i="8"/>
  <c r="A9551" i="8"/>
  <c r="A9552" i="8"/>
  <c r="A9553" i="8"/>
  <c r="A9554" i="8"/>
  <c r="A9555" i="8"/>
  <c r="A9556" i="8"/>
  <c r="A9557" i="8"/>
  <c r="A9558" i="8"/>
  <c r="A9559" i="8"/>
  <c r="A9560" i="8"/>
  <c r="A9561" i="8"/>
  <c r="A9562" i="8"/>
  <c r="A9563" i="8"/>
  <c r="A9564" i="8"/>
  <c r="A9565" i="8"/>
  <c r="A9566" i="8"/>
  <c r="A9567" i="8"/>
  <c r="A9568" i="8"/>
  <c r="A9569" i="8"/>
  <c r="A9570" i="8"/>
  <c r="A9571" i="8"/>
  <c r="A9572" i="8"/>
  <c r="A9573" i="8"/>
  <c r="A9574" i="8"/>
  <c r="A9575" i="8"/>
  <c r="A9576" i="8"/>
  <c r="A9577" i="8"/>
  <c r="A9578" i="8"/>
  <c r="A9579" i="8"/>
  <c r="A9580" i="8"/>
  <c r="A9581" i="8"/>
  <c r="A9582" i="8"/>
  <c r="A9583" i="8"/>
  <c r="A9584" i="8"/>
  <c r="A9585" i="8"/>
  <c r="A9586" i="8"/>
  <c r="A9587" i="8"/>
  <c r="A9588" i="8"/>
  <c r="A9589" i="8"/>
  <c r="A9590" i="8"/>
  <c r="A9591" i="8"/>
  <c r="A9592" i="8"/>
  <c r="A9593" i="8"/>
  <c r="A9594" i="8"/>
  <c r="A9595" i="8"/>
  <c r="A9596" i="8"/>
  <c r="A9597" i="8"/>
  <c r="A9598" i="8"/>
  <c r="A9599" i="8"/>
  <c r="A9600" i="8"/>
  <c r="A9601" i="8"/>
  <c r="A9602" i="8"/>
  <c r="A9603" i="8"/>
  <c r="A9604" i="8"/>
  <c r="A9605" i="8"/>
  <c r="A9606" i="8"/>
  <c r="A9607" i="8"/>
  <c r="A9608" i="8"/>
  <c r="A9609" i="8"/>
  <c r="A9610" i="8"/>
  <c r="A9611" i="8"/>
  <c r="A9612" i="8"/>
  <c r="A9613" i="8"/>
  <c r="A9614" i="8"/>
  <c r="A9615" i="8"/>
  <c r="A9616" i="8"/>
  <c r="A9617" i="8"/>
  <c r="A9618" i="8"/>
  <c r="A9619" i="8"/>
  <c r="A9620" i="8"/>
  <c r="A9621" i="8"/>
  <c r="A9622" i="8"/>
  <c r="A9623" i="8"/>
  <c r="A9624" i="8"/>
  <c r="A9625" i="8"/>
  <c r="A9626" i="8"/>
  <c r="A9627" i="8"/>
  <c r="A9628" i="8"/>
  <c r="A9629" i="8"/>
  <c r="A9630" i="8"/>
  <c r="A9631" i="8"/>
  <c r="A9632" i="8"/>
  <c r="A9633" i="8"/>
  <c r="A9634" i="8"/>
  <c r="A9635" i="8"/>
  <c r="A9636" i="8"/>
  <c r="A9637" i="8"/>
  <c r="A9638" i="8"/>
  <c r="A9639" i="8"/>
  <c r="A9640" i="8"/>
  <c r="A9641" i="8"/>
  <c r="A9642" i="8"/>
  <c r="A9643" i="8"/>
  <c r="A9644" i="8"/>
  <c r="A9645" i="8"/>
  <c r="A9646" i="8"/>
  <c r="A9647" i="8"/>
  <c r="A9648" i="8"/>
  <c r="A9649" i="8"/>
  <c r="A9650" i="8"/>
  <c r="A9651" i="8"/>
  <c r="A9652" i="8"/>
  <c r="A9653" i="8"/>
  <c r="A9654" i="8"/>
  <c r="A9655" i="8"/>
  <c r="A9656" i="8"/>
  <c r="A9657" i="8"/>
  <c r="A9658" i="8"/>
  <c r="A9659" i="8"/>
  <c r="A9660" i="8"/>
  <c r="A9661" i="8"/>
  <c r="A9662" i="8"/>
  <c r="A9663" i="8"/>
  <c r="A9664" i="8"/>
  <c r="A9665" i="8"/>
  <c r="A9666" i="8"/>
  <c r="A9667" i="8"/>
  <c r="A9668" i="8"/>
  <c r="A9669" i="8"/>
  <c r="A9670" i="8"/>
  <c r="A9671" i="8"/>
  <c r="A9672" i="8"/>
  <c r="A9673" i="8"/>
  <c r="A9674" i="8"/>
  <c r="A9675" i="8"/>
  <c r="A9676" i="8"/>
  <c r="A9677" i="8"/>
  <c r="A9678" i="8"/>
  <c r="A9679" i="8"/>
  <c r="A9680" i="8"/>
  <c r="A9681" i="8"/>
  <c r="A9682" i="8"/>
  <c r="A9683" i="8"/>
  <c r="A9684" i="8"/>
  <c r="A9685" i="8"/>
  <c r="A9686" i="8"/>
  <c r="A9687" i="8"/>
  <c r="A9688" i="8"/>
  <c r="A9689" i="8"/>
  <c r="A9690" i="8"/>
  <c r="A9691" i="8"/>
  <c r="A9692" i="8"/>
  <c r="A9693" i="8"/>
  <c r="A9694" i="8"/>
  <c r="A9695" i="8"/>
  <c r="A9696" i="8"/>
  <c r="A9697" i="8"/>
  <c r="A9698" i="8"/>
  <c r="A9699" i="8"/>
  <c r="A9700" i="8"/>
  <c r="A9701" i="8"/>
  <c r="A9702" i="8"/>
  <c r="A9703" i="8"/>
  <c r="A9704" i="8"/>
  <c r="A9705" i="8"/>
  <c r="A9706" i="8"/>
  <c r="A9707" i="8"/>
  <c r="A9708" i="8"/>
  <c r="A9709" i="8"/>
  <c r="A9710" i="8"/>
  <c r="A9711" i="8"/>
  <c r="A9712" i="8"/>
  <c r="A9713" i="8"/>
  <c r="A9714" i="8"/>
  <c r="A9715" i="8"/>
  <c r="A9716" i="8"/>
  <c r="A9717" i="8"/>
  <c r="A9718" i="8"/>
  <c r="A9719" i="8"/>
  <c r="A9720" i="8"/>
  <c r="A9721" i="8"/>
  <c r="A9722" i="8"/>
  <c r="A9723" i="8"/>
  <c r="A9724" i="8"/>
  <c r="A9725" i="8"/>
  <c r="A9726" i="8"/>
  <c r="A9727" i="8"/>
  <c r="A9728" i="8"/>
  <c r="A9729" i="8"/>
  <c r="A9730" i="8"/>
  <c r="A9731" i="8"/>
  <c r="A9732" i="8"/>
  <c r="A9733" i="8"/>
  <c r="A9734" i="8"/>
  <c r="A9735" i="8"/>
  <c r="A9736" i="8"/>
  <c r="A9737" i="8"/>
  <c r="A9738" i="8"/>
  <c r="A9739" i="8"/>
  <c r="A9740" i="8"/>
  <c r="A9741" i="8"/>
  <c r="A9742" i="8"/>
  <c r="A9743" i="8"/>
  <c r="A9744" i="8"/>
  <c r="A9745" i="8"/>
  <c r="A9746" i="8"/>
  <c r="A9747" i="8"/>
  <c r="A9748" i="8"/>
  <c r="A9749" i="8"/>
  <c r="A9750" i="8"/>
  <c r="A9751" i="8"/>
  <c r="A9752" i="8"/>
  <c r="A9753" i="8"/>
  <c r="A9754" i="8"/>
  <c r="A9755" i="8"/>
  <c r="A9756" i="8"/>
  <c r="A9757" i="8"/>
  <c r="A9758" i="8"/>
  <c r="A9759" i="8"/>
  <c r="A9760" i="8"/>
  <c r="A9761" i="8"/>
  <c r="A9762" i="8"/>
  <c r="A9763" i="8"/>
  <c r="A9764" i="8"/>
  <c r="A9765" i="8"/>
  <c r="A9766" i="8"/>
  <c r="A9767" i="8"/>
  <c r="A9768" i="8"/>
  <c r="A9769" i="8"/>
  <c r="A9770" i="8"/>
  <c r="A9771" i="8"/>
  <c r="A9772" i="8"/>
  <c r="A9773" i="8"/>
  <c r="A9774" i="8"/>
  <c r="A9775" i="8"/>
  <c r="A9776" i="8"/>
  <c r="A9777" i="8"/>
  <c r="A9778" i="8"/>
  <c r="A9779" i="8"/>
  <c r="A9780" i="8"/>
  <c r="A9781" i="8"/>
  <c r="A9782" i="8"/>
  <c r="A9783" i="8"/>
  <c r="A9784" i="8"/>
  <c r="A9785" i="8"/>
  <c r="A9786" i="8"/>
  <c r="A9787" i="8"/>
  <c r="A9788" i="8"/>
  <c r="A9789" i="8"/>
  <c r="A9790" i="8"/>
  <c r="A9791" i="8"/>
  <c r="A9792" i="8"/>
  <c r="A9793" i="8"/>
  <c r="A9794" i="8"/>
  <c r="A9795" i="8"/>
  <c r="A9796" i="8"/>
  <c r="A9797" i="8"/>
  <c r="A9798" i="8"/>
  <c r="A9799" i="8"/>
  <c r="A9800" i="8"/>
  <c r="A9801" i="8"/>
  <c r="A9802" i="8"/>
  <c r="A9803" i="8"/>
  <c r="A9804" i="8"/>
  <c r="A9805" i="8"/>
  <c r="A9806" i="8"/>
  <c r="A9807" i="8"/>
  <c r="A9808" i="8"/>
  <c r="A9809" i="8"/>
  <c r="A9810" i="8"/>
  <c r="A9811" i="8"/>
  <c r="A9812" i="8"/>
  <c r="A9813" i="8"/>
  <c r="A9814" i="8"/>
  <c r="A9815" i="8"/>
  <c r="A9816" i="8"/>
  <c r="A9817" i="8"/>
  <c r="A9818" i="8"/>
  <c r="A9819" i="8"/>
  <c r="A9820" i="8"/>
  <c r="A9821" i="8"/>
  <c r="A9822" i="8"/>
  <c r="A9823" i="8"/>
  <c r="A9824" i="8"/>
  <c r="A9825" i="8"/>
  <c r="A9826" i="8"/>
  <c r="A9827" i="8"/>
  <c r="A9828" i="8"/>
  <c r="A9829" i="8"/>
  <c r="A9830" i="8"/>
  <c r="A9831" i="8"/>
  <c r="A9832" i="8"/>
  <c r="A9833" i="8"/>
  <c r="A9834" i="8"/>
  <c r="A9835" i="8"/>
  <c r="A9836" i="8"/>
  <c r="A9837" i="8"/>
  <c r="A9838" i="8"/>
  <c r="A9839" i="8"/>
  <c r="A9840" i="8"/>
  <c r="A9841" i="8"/>
  <c r="A9842" i="8"/>
  <c r="A9843" i="8"/>
  <c r="A9844" i="8"/>
  <c r="A9845" i="8"/>
  <c r="A9846" i="8"/>
  <c r="A9847" i="8"/>
  <c r="A9848" i="8"/>
  <c r="A9849" i="8"/>
  <c r="A9850" i="8"/>
  <c r="A9851" i="8"/>
  <c r="A9852" i="8"/>
  <c r="A9853" i="8"/>
  <c r="A9854" i="8"/>
  <c r="A9855" i="8"/>
  <c r="A9856" i="8"/>
  <c r="A9857" i="8"/>
  <c r="A9858" i="8"/>
  <c r="A9859" i="8"/>
  <c r="A9860" i="8"/>
  <c r="A9861" i="8"/>
  <c r="A9862" i="8"/>
  <c r="A9863" i="8"/>
  <c r="A9864" i="8"/>
  <c r="A9865" i="8"/>
  <c r="A9866" i="8"/>
  <c r="A9867" i="8"/>
  <c r="A9868" i="8"/>
  <c r="A9869" i="8"/>
  <c r="A9870" i="8"/>
  <c r="A9871" i="8"/>
  <c r="A9872" i="8"/>
  <c r="A9873" i="8"/>
  <c r="A9874" i="8"/>
  <c r="A9875" i="8"/>
  <c r="A9876" i="8"/>
  <c r="A9877" i="8"/>
  <c r="A9878" i="8"/>
  <c r="A9879" i="8"/>
  <c r="A9880" i="8"/>
  <c r="A9881" i="8"/>
  <c r="A9882" i="8"/>
  <c r="A9883" i="8"/>
  <c r="A9884" i="8"/>
  <c r="A9885" i="8"/>
  <c r="A9886" i="8"/>
  <c r="A9887" i="8"/>
  <c r="A9888" i="8"/>
  <c r="A9889" i="8"/>
  <c r="A9890" i="8"/>
  <c r="A9891" i="8"/>
  <c r="A9892" i="8"/>
  <c r="A9893" i="8"/>
  <c r="A9894" i="8"/>
  <c r="A9895" i="8"/>
  <c r="A9896" i="8"/>
  <c r="A9897" i="8"/>
  <c r="A9898" i="8"/>
  <c r="A9899" i="8"/>
  <c r="A9900" i="8"/>
  <c r="A9901" i="8"/>
  <c r="A9902" i="8"/>
  <c r="A9903" i="8"/>
  <c r="A9904" i="8"/>
  <c r="A9905" i="8"/>
  <c r="A9906" i="8"/>
  <c r="A9907" i="8"/>
  <c r="A9908" i="8"/>
  <c r="A9909" i="8"/>
  <c r="A9910" i="8"/>
  <c r="A9911" i="8"/>
  <c r="A9912" i="8"/>
  <c r="A9913" i="8"/>
  <c r="A9914" i="8"/>
  <c r="A9915" i="8"/>
  <c r="A9916" i="8"/>
  <c r="A9917" i="8"/>
  <c r="A9918" i="8"/>
  <c r="A9919" i="8"/>
  <c r="A9920" i="8"/>
  <c r="A9921" i="8"/>
  <c r="A9922" i="8"/>
  <c r="A9923" i="8"/>
  <c r="A9924" i="8"/>
  <c r="A9925" i="8"/>
  <c r="A9926" i="8"/>
  <c r="A9927" i="8"/>
  <c r="A9928" i="8"/>
  <c r="A9929" i="8"/>
  <c r="A9930" i="8"/>
  <c r="A9931" i="8"/>
  <c r="A9932" i="8"/>
  <c r="A9933" i="8"/>
  <c r="A9934" i="8"/>
  <c r="A9935" i="8"/>
  <c r="A9936" i="8"/>
  <c r="A9937" i="8"/>
  <c r="A9938" i="8"/>
  <c r="A9939" i="8"/>
  <c r="A9940" i="8"/>
  <c r="A9941" i="8"/>
  <c r="A9942" i="8"/>
  <c r="A9943" i="8"/>
  <c r="A9944" i="8"/>
  <c r="A9945" i="8"/>
  <c r="A9946" i="8"/>
  <c r="A9947" i="8"/>
  <c r="A9948" i="8"/>
  <c r="A9949" i="8"/>
  <c r="A9950" i="8"/>
  <c r="A9951" i="8"/>
  <c r="A9952" i="8"/>
  <c r="A9953" i="8"/>
  <c r="A9954" i="8"/>
  <c r="A9955" i="8"/>
  <c r="A9956" i="8"/>
  <c r="A9957" i="8"/>
  <c r="A9958" i="8"/>
  <c r="A9959" i="8"/>
  <c r="A9960" i="8"/>
  <c r="A9961" i="8"/>
  <c r="A9962" i="8"/>
  <c r="A9963" i="8"/>
  <c r="A9964" i="8"/>
  <c r="A9965" i="8"/>
  <c r="A9966" i="8"/>
  <c r="A9967" i="8"/>
  <c r="A9968" i="8"/>
  <c r="A9969" i="8"/>
  <c r="A9970" i="8"/>
  <c r="A9971" i="8"/>
  <c r="A9972" i="8"/>
  <c r="A9973" i="8"/>
  <c r="A9974" i="8"/>
  <c r="A9975" i="8"/>
  <c r="A9976" i="8"/>
  <c r="A9977" i="8"/>
  <c r="A9978" i="8"/>
  <c r="A9979" i="8"/>
  <c r="A9980" i="8"/>
  <c r="A9981" i="8"/>
  <c r="A9982" i="8"/>
  <c r="A9983" i="8"/>
  <c r="A9984" i="8"/>
  <c r="A9985" i="8"/>
  <c r="A9986" i="8"/>
  <c r="A9987" i="8"/>
  <c r="A9988" i="8"/>
  <c r="A9989" i="8"/>
  <c r="A9990" i="8"/>
  <c r="A9991" i="8"/>
  <c r="A9992" i="8"/>
  <c r="A9993" i="8"/>
  <c r="A9994" i="8"/>
  <c r="A9995" i="8"/>
  <c r="A9996" i="8"/>
  <c r="A9997" i="8"/>
  <c r="A9998" i="8"/>
  <c r="A9999" i="8"/>
  <c r="A10000" i="8"/>
  <c r="A10001" i="8"/>
  <c r="A10002" i="8"/>
  <c r="A10003" i="8"/>
  <c r="A10004" i="8"/>
  <c r="A10005" i="8"/>
  <c r="A10006" i="8"/>
  <c r="A10007" i="8"/>
  <c r="A10008" i="8"/>
  <c r="A10009" i="8"/>
  <c r="A10010" i="8"/>
  <c r="A10011" i="8"/>
  <c r="A10012" i="8"/>
  <c r="A10013" i="8"/>
  <c r="A10014" i="8"/>
  <c r="A10015" i="8"/>
  <c r="A10016" i="8"/>
  <c r="A10017" i="8"/>
  <c r="A10018" i="8"/>
  <c r="A10019" i="8"/>
  <c r="A10020" i="8"/>
  <c r="A10021" i="8"/>
  <c r="A10022" i="8"/>
  <c r="A10023" i="8"/>
  <c r="A10024" i="8"/>
  <c r="A10025" i="8"/>
  <c r="A10026" i="8"/>
  <c r="A10027" i="8"/>
  <c r="A10028" i="8"/>
  <c r="A10029" i="8"/>
  <c r="A10030" i="8"/>
  <c r="A10031" i="8"/>
  <c r="A10032" i="8"/>
  <c r="A10033" i="8"/>
  <c r="A10034" i="8"/>
  <c r="A10035" i="8"/>
  <c r="A10036" i="8"/>
  <c r="A10037" i="8"/>
  <c r="A10038" i="8"/>
  <c r="A10039" i="8"/>
  <c r="A10040" i="8"/>
  <c r="A10041" i="8"/>
  <c r="A10042" i="8"/>
  <c r="A10043" i="8"/>
  <c r="A10044" i="8"/>
  <c r="A10045" i="8"/>
  <c r="A10046" i="8"/>
  <c r="A10047" i="8"/>
  <c r="A10048" i="8"/>
  <c r="A10049" i="8"/>
  <c r="A10050" i="8"/>
  <c r="A10051" i="8"/>
  <c r="A10052" i="8"/>
  <c r="A10053" i="8"/>
  <c r="A10054" i="8"/>
  <c r="A10055" i="8"/>
  <c r="A10056" i="8"/>
  <c r="A10057" i="8"/>
  <c r="A10058" i="8"/>
  <c r="A10059" i="8"/>
  <c r="A10060" i="8"/>
  <c r="A10061" i="8"/>
  <c r="A10062" i="8"/>
  <c r="A10063" i="8"/>
  <c r="A10064" i="8"/>
  <c r="A10065" i="8"/>
  <c r="A10066" i="8"/>
  <c r="A10067" i="8"/>
  <c r="A10068" i="8"/>
  <c r="A10069" i="8"/>
  <c r="A10070" i="8"/>
  <c r="A10071" i="8"/>
  <c r="A10072" i="8"/>
  <c r="A10073" i="8"/>
  <c r="A10074" i="8"/>
  <c r="A10075" i="8"/>
  <c r="A10076" i="8"/>
  <c r="A10077" i="8"/>
  <c r="A10078" i="8"/>
  <c r="A10079" i="8"/>
  <c r="A10080" i="8"/>
  <c r="A10081" i="8"/>
  <c r="A10082" i="8"/>
  <c r="A10083" i="8"/>
  <c r="A10084" i="8"/>
  <c r="A10085" i="8"/>
  <c r="A10086" i="8"/>
  <c r="A10087" i="8"/>
  <c r="A10088" i="8"/>
  <c r="A10089" i="8"/>
  <c r="A10090" i="8"/>
  <c r="A10091" i="8"/>
  <c r="A10092" i="8"/>
  <c r="A10093" i="8"/>
  <c r="A10094" i="8"/>
  <c r="A10095" i="8"/>
  <c r="A10096" i="8"/>
  <c r="A10097" i="8"/>
  <c r="A10098" i="8"/>
  <c r="A10099" i="8"/>
  <c r="A10100" i="8"/>
  <c r="A10101" i="8"/>
  <c r="A10102" i="8"/>
  <c r="A10103" i="8"/>
  <c r="A10104" i="8"/>
  <c r="A10105" i="8"/>
  <c r="A10106" i="8"/>
  <c r="A10107" i="8"/>
  <c r="A10108" i="8"/>
  <c r="A10109" i="8"/>
  <c r="A10110" i="8"/>
  <c r="A10111" i="8"/>
  <c r="A10112" i="8"/>
  <c r="A10113" i="8"/>
  <c r="A10114" i="8"/>
  <c r="A10115" i="8"/>
  <c r="A10116" i="8"/>
  <c r="A10117" i="8"/>
  <c r="A10118" i="8"/>
  <c r="A10119" i="8"/>
  <c r="A10120" i="8"/>
  <c r="A10121" i="8"/>
  <c r="A10122" i="8"/>
  <c r="A10123" i="8"/>
  <c r="A10124" i="8"/>
  <c r="A10125" i="8"/>
  <c r="A10126" i="8"/>
  <c r="A10127" i="8"/>
  <c r="A10128" i="8"/>
  <c r="A10129" i="8"/>
  <c r="A10130" i="8"/>
  <c r="A10131" i="8"/>
  <c r="A10132" i="8"/>
  <c r="A10133" i="8"/>
  <c r="A10134" i="8"/>
  <c r="A10135" i="8"/>
  <c r="A10136" i="8"/>
  <c r="A10137" i="8"/>
  <c r="A10138" i="8"/>
  <c r="A10139" i="8"/>
  <c r="A10140" i="8"/>
  <c r="A10141" i="8"/>
  <c r="A10142" i="8"/>
  <c r="A10143" i="8"/>
  <c r="A10144" i="8"/>
  <c r="A10145" i="8"/>
  <c r="A10146" i="8"/>
  <c r="A10147" i="8"/>
  <c r="A10148" i="8"/>
  <c r="A10149" i="8"/>
  <c r="A10150" i="8"/>
  <c r="A10151" i="8"/>
  <c r="A10152" i="8"/>
  <c r="A10153" i="8"/>
  <c r="A10154" i="8"/>
  <c r="A10155" i="8"/>
  <c r="A10156" i="8"/>
  <c r="A10157" i="8"/>
  <c r="A10158" i="8"/>
  <c r="A10159" i="8"/>
  <c r="A10160" i="8"/>
  <c r="A10161" i="8"/>
  <c r="A10162" i="8"/>
  <c r="A10163" i="8"/>
  <c r="A10164" i="8"/>
  <c r="A10165" i="8"/>
  <c r="A10166" i="8"/>
  <c r="A10167" i="8"/>
  <c r="A10168" i="8"/>
  <c r="A10169" i="8"/>
  <c r="A10170" i="8"/>
  <c r="A10171" i="8"/>
  <c r="A10172" i="8"/>
  <c r="A10173" i="8"/>
  <c r="A10174" i="8"/>
  <c r="A10175" i="8"/>
  <c r="A10176" i="8"/>
  <c r="A10177" i="8"/>
  <c r="A10178" i="8"/>
  <c r="A10179" i="8"/>
  <c r="A10180" i="8"/>
  <c r="A10181" i="8"/>
  <c r="A10182" i="8"/>
  <c r="A10183" i="8"/>
  <c r="A10184" i="8"/>
  <c r="A10185" i="8"/>
  <c r="A10186" i="8"/>
  <c r="A10187" i="8"/>
  <c r="A10188" i="8"/>
  <c r="A10189" i="8"/>
  <c r="A10190" i="8"/>
  <c r="A10191" i="8"/>
  <c r="A10192" i="8"/>
  <c r="A10193" i="8"/>
  <c r="A10194" i="8"/>
  <c r="A10195" i="8"/>
  <c r="A10196" i="8"/>
  <c r="A10197" i="8"/>
  <c r="A10198" i="8"/>
  <c r="A10199" i="8"/>
  <c r="A10200" i="8"/>
  <c r="A10201" i="8"/>
  <c r="A10202" i="8"/>
  <c r="A10203" i="8"/>
  <c r="A10204" i="8"/>
  <c r="A10205" i="8"/>
  <c r="A10206" i="8"/>
  <c r="A10207" i="8"/>
  <c r="A10208" i="8"/>
  <c r="A10209" i="8"/>
  <c r="A10210" i="8"/>
  <c r="A10211" i="8"/>
  <c r="A10212" i="8"/>
  <c r="A10213" i="8"/>
  <c r="A10214" i="8"/>
  <c r="A10215" i="8"/>
  <c r="A10216" i="8"/>
  <c r="A10217" i="8"/>
  <c r="A10218" i="8"/>
  <c r="A10219" i="8"/>
  <c r="A10220" i="8"/>
  <c r="A10221" i="8"/>
  <c r="A10222" i="8"/>
  <c r="A10223" i="8"/>
  <c r="A10224" i="8"/>
  <c r="A10225" i="8"/>
  <c r="A10226" i="8"/>
  <c r="A10227" i="8"/>
  <c r="A10228" i="8"/>
  <c r="A10229" i="8"/>
  <c r="A10230" i="8"/>
  <c r="A10231" i="8"/>
  <c r="A10232" i="8"/>
  <c r="A10233" i="8"/>
  <c r="A10234" i="8"/>
  <c r="A10235" i="8"/>
  <c r="A10236" i="8"/>
  <c r="A10237" i="8"/>
  <c r="A10238" i="8"/>
  <c r="A10239" i="8"/>
  <c r="A10240" i="8"/>
  <c r="A10241" i="8"/>
  <c r="A10242" i="8"/>
  <c r="A10243" i="8"/>
  <c r="A10244" i="8"/>
  <c r="A10245" i="8"/>
  <c r="A10246" i="8"/>
  <c r="A10247" i="8"/>
  <c r="A10248" i="8"/>
  <c r="A10249" i="8"/>
  <c r="A10250" i="8"/>
  <c r="A10251" i="8"/>
  <c r="A10252" i="8"/>
  <c r="A10253" i="8"/>
  <c r="A10254" i="8"/>
  <c r="A10255" i="8"/>
  <c r="A10256" i="8"/>
  <c r="A10257" i="8"/>
  <c r="A10258" i="8"/>
  <c r="A10259" i="8"/>
  <c r="A10260" i="8"/>
  <c r="A10261" i="8"/>
  <c r="A10262" i="8"/>
  <c r="A10263" i="8"/>
  <c r="A10264" i="8"/>
  <c r="A10265" i="8"/>
  <c r="A10266" i="8"/>
  <c r="A10267" i="8"/>
  <c r="A10268" i="8"/>
  <c r="A10269" i="8"/>
  <c r="A10270" i="8"/>
  <c r="A10271" i="8"/>
  <c r="A10272" i="8"/>
  <c r="A10273" i="8"/>
  <c r="A10274" i="8"/>
  <c r="A10275" i="8"/>
  <c r="A10276" i="8"/>
  <c r="A10277" i="8"/>
  <c r="A10278" i="8"/>
  <c r="A10279" i="8"/>
  <c r="A10280" i="8"/>
  <c r="A10281" i="8"/>
  <c r="A10282" i="8"/>
  <c r="A10283" i="8"/>
  <c r="A10284" i="8"/>
  <c r="A10285" i="8"/>
  <c r="A10286" i="8"/>
  <c r="A10287" i="8"/>
  <c r="A10288" i="8"/>
  <c r="A10289" i="8"/>
  <c r="A10290" i="8"/>
  <c r="A10291" i="8"/>
  <c r="A10292" i="8"/>
  <c r="A10293" i="8"/>
  <c r="A10294" i="8"/>
  <c r="A10295" i="8"/>
  <c r="A10296" i="8"/>
  <c r="A10297" i="8"/>
  <c r="A10298" i="8"/>
  <c r="A10299" i="8"/>
  <c r="A10300" i="8"/>
  <c r="A10301" i="8"/>
  <c r="A10302" i="8"/>
  <c r="A10303" i="8"/>
  <c r="A10304" i="8"/>
  <c r="A10305" i="8"/>
  <c r="A10306" i="8"/>
  <c r="A10307" i="8"/>
  <c r="A10308" i="8"/>
  <c r="A10309" i="8"/>
  <c r="A10310" i="8"/>
  <c r="A10311" i="8"/>
  <c r="A10312" i="8"/>
  <c r="A10313" i="8"/>
  <c r="A10314" i="8"/>
  <c r="A10315" i="8"/>
  <c r="A10316" i="8"/>
  <c r="A10317" i="8"/>
  <c r="A10318" i="8"/>
  <c r="A10319" i="8"/>
  <c r="A10320" i="8"/>
  <c r="A10321" i="8"/>
  <c r="A10322" i="8"/>
  <c r="A10323" i="8"/>
  <c r="A10324" i="8"/>
  <c r="A10325" i="8"/>
  <c r="A10326" i="8"/>
  <c r="A10327" i="8"/>
  <c r="A10328" i="8"/>
  <c r="A10329" i="8"/>
  <c r="A10330" i="8"/>
  <c r="A10331" i="8"/>
  <c r="A10332" i="8"/>
  <c r="A10333" i="8"/>
  <c r="A10334" i="8"/>
  <c r="A10335" i="8"/>
  <c r="A10336" i="8"/>
  <c r="A10337" i="8"/>
  <c r="A10338" i="8"/>
  <c r="A10339" i="8"/>
  <c r="A10340" i="8"/>
  <c r="A10341" i="8"/>
  <c r="A10342" i="8"/>
  <c r="A10343" i="8"/>
  <c r="A10344" i="8"/>
  <c r="A10345" i="8"/>
  <c r="A10346" i="8"/>
  <c r="A10347" i="8"/>
  <c r="A10348" i="8"/>
  <c r="A10349" i="8"/>
  <c r="A10350" i="8"/>
  <c r="A10351" i="8"/>
  <c r="A10352" i="8"/>
  <c r="A10353" i="8"/>
  <c r="A10354" i="8"/>
  <c r="A10355" i="8"/>
  <c r="A10356" i="8"/>
  <c r="A10357" i="8"/>
  <c r="A10358" i="8"/>
  <c r="A10359" i="8"/>
  <c r="A10360" i="8"/>
  <c r="A10361" i="8"/>
  <c r="A10362" i="8"/>
  <c r="A10363" i="8"/>
  <c r="A10364" i="8"/>
  <c r="A10365" i="8"/>
  <c r="A10366" i="8"/>
  <c r="A10367" i="8"/>
  <c r="A10368" i="8"/>
  <c r="A10369" i="8"/>
  <c r="A10370" i="8"/>
  <c r="A10371" i="8"/>
  <c r="A10372" i="8"/>
  <c r="A10373" i="8"/>
  <c r="A10374" i="8"/>
  <c r="A10375" i="8"/>
  <c r="A10376" i="8"/>
  <c r="A10377" i="8"/>
  <c r="A10378" i="8"/>
  <c r="A10379" i="8"/>
  <c r="A10380" i="8"/>
  <c r="A10381" i="8"/>
  <c r="A10382" i="8"/>
  <c r="A10383" i="8"/>
  <c r="A10384" i="8"/>
  <c r="A10385" i="8"/>
  <c r="A10386" i="8"/>
  <c r="A10387" i="8"/>
  <c r="A10388" i="8"/>
  <c r="A10389" i="8"/>
  <c r="A10390" i="8"/>
  <c r="A10391" i="8"/>
  <c r="A10392" i="8"/>
  <c r="A10393" i="8"/>
  <c r="A10394" i="8"/>
  <c r="A10395" i="8"/>
  <c r="A10396" i="8"/>
  <c r="A10397" i="8"/>
  <c r="A10398" i="8"/>
  <c r="A10399" i="8"/>
  <c r="A10400" i="8"/>
  <c r="A10401" i="8"/>
  <c r="A10402" i="8"/>
  <c r="A10403" i="8"/>
  <c r="A10404" i="8"/>
  <c r="A10405" i="8"/>
  <c r="A10406" i="8"/>
  <c r="A10407" i="8"/>
  <c r="A10408" i="8"/>
  <c r="A10409" i="8"/>
  <c r="A10410" i="8"/>
  <c r="A10411" i="8"/>
  <c r="A10412" i="8"/>
  <c r="A10413" i="8"/>
  <c r="A10414" i="8"/>
  <c r="A10415" i="8"/>
  <c r="A10416" i="8"/>
  <c r="A10417" i="8"/>
  <c r="A10418" i="8"/>
  <c r="A10419" i="8"/>
  <c r="A10420" i="8"/>
  <c r="A10421" i="8"/>
  <c r="A10422" i="8"/>
  <c r="A10423" i="8"/>
  <c r="A10424" i="8"/>
  <c r="A10425" i="8"/>
  <c r="A10426" i="8"/>
  <c r="A10427" i="8"/>
  <c r="A10428" i="8"/>
  <c r="A10429" i="8"/>
  <c r="A10430" i="8"/>
  <c r="A10431" i="8"/>
  <c r="A10432" i="8"/>
  <c r="A10433" i="8"/>
  <c r="A10434" i="8"/>
  <c r="A10435" i="8"/>
  <c r="A10436" i="8"/>
  <c r="A10437" i="8"/>
  <c r="A10438" i="8"/>
  <c r="A10439" i="8"/>
  <c r="A10440" i="8"/>
  <c r="A10441" i="8"/>
  <c r="A10442" i="8"/>
  <c r="A10443" i="8"/>
  <c r="A10444" i="8"/>
  <c r="A10445" i="8"/>
  <c r="A10446" i="8"/>
  <c r="A10447" i="8"/>
  <c r="A10448" i="8"/>
  <c r="A10449" i="8"/>
  <c r="A10450" i="8"/>
  <c r="A10451" i="8"/>
  <c r="A10452" i="8"/>
  <c r="A10453" i="8"/>
  <c r="A10454" i="8"/>
  <c r="A10455" i="8"/>
  <c r="A10456" i="8"/>
  <c r="A10457" i="8"/>
  <c r="A10458" i="8"/>
  <c r="A10459" i="8"/>
  <c r="A10460" i="8"/>
  <c r="A10461" i="8"/>
  <c r="A10462" i="8"/>
  <c r="A10463" i="8"/>
  <c r="A10464" i="8"/>
  <c r="A10465" i="8"/>
  <c r="A10466" i="8"/>
  <c r="A10467" i="8"/>
  <c r="A10468" i="8"/>
  <c r="A10469" i="8"/>
  <c r="A10470" i="8"/>
  <c r="A10471" i="8"/>
  <c r="A10472" i="8"/>
  <c r="A10473" i="8"/>
  <c r="A10474" i="8"/>
  <c r="A10475" i="8"/>
  <c r="A10476" i="8"/>
  <c r="A10477" i="8"/>
  <c r="A10478" i="8"/>
  <c r="A10479" i="8"/>
  <c r="A10480" i="8"/>
  <c r="A10481" i="8"/>
  <c r="A10482" i="8"/>
  <c r="A10483" i="8"/>
  <c r="A10484" i="8"/>
  <c r="A10485" i="8"/>
  <c r="A10486" i="8"/>
  <c r="A10487" i="8"/>
  <c r="A10488" i="8"/>
  <c r="A10489" i="8"/>
  <c r="A10490" i="8"/>
  <c r="A10491" i="8"/>
  <c r="A10492" i="8"/>
  <c r="A10493" i="8"/>
  <c r="A10494" i="8"/>
  <c r="A10495" i="8"/>
  <c r="A10496" i="8"/>
  <c r="A10497" i="8"/>
  <c r="A10498" i="8"/>
  <c r="A10499" i="8"/>
  <c r="A10500" i="8"/>
  <c r="A10501" i="8"/>
  <c r="A10502" i="8"/>
  <c r="A10503" i="8"/>
  <c r="A10504" i="8"/>
  <c r="A10505" i="8"/>
  <c r="A10506" i="8"/>
  <c r="A10507" i="8"/>
  <c r="A10508" i="8"/>
  <c r="A10509" i="8"/>
  <c r="A10510" i="8"/>
  <c r="A10511" i="8"/>
  <c r="A10512" i="8"/>
  <c r="A10513" i="8"/>
  <c r="A10514" i="8"/>
  <c r="A10515" i="8"/>
  <c r="A10516" i="8"/>
  <c r="A10517" i="8"/>
  <c r="A10518" i="8"/>
  <c r="A10519" i="8"/>
  <c r="A10520" i="8"/>
  <c r="A10521" i="8"/>
  <c r="A10522" i="8"/>
  <c r="A10523" i="8"/>
  <c r="A10524" i="8"/>
  <c r="A10525" i="8"/>
  <c r="A10526" i="8"/>
  <c r="A10527" i="8"/>
  <c r="A10528" i="8"/>
  <c r="A10529" i="8"/>
  <c r="A10530" i="8"/>
  <c r="A10531" i="8"/>
  <c r="A10532" i="8"/>
  <c r="A10533" i="8"/>
  <c r="A10534" i="8"/>
  <c r="A10535" i="8"/>
  <c r="A10536" i="8"/>
  <c r="A10537" i="8"/>
  <c r="A10538" i="8"/>
  <c r="A10539" i="8"/>
  <c r="A10540" i="8"/>
  <c r="A10541" i="8"/>
  <c r="A10542" i="8"/>
  <c r="A10543" i="8"/>
  <c r="A10544" i="8"/>
  <c r="A10545" i="8"/>
  <c r="A10546" i="8"/>
  <c r="A10547" i="8"/>
  <c r="A10548" i="8"/>
  <c r="A10549" i="8"/>
  <c r="A10550" i="8"/>
  <c r="A10551" i="8"/>
  <c r="A10552" i="8"/>
  <c r="A10553" i="8"/>
  <c r="A10554" i="8"/>
  <c r="A10555" i="8"/>
  <c r="A10556" i="8"/>
  <c r="A10557" i="8"/>
  <c r="A10558" i="8"/>
  <c r="A10559" i="8"/>
  <c r="A10560" i="8"/>
  <c r="A10561" i="8"/>
  <c r="A10562" i="8"/>
  <c r="A10563" i="8"/>
  <c r="A10564" i="8"/>
  <c r="A10565" i="8"/>
  <c r="A10566" i="8"/>
  <c r="A10567" i="8"/>
  <c r="A10568" i="8"/>
  <c r="A10569" i="8"/>
  <c r="A10570" i="8"/>
  <c r="A10571" i="8"/>
  <c r="A10572" i="8"/>
  <c r="A10573" i="8"/>
  <c r="A10574" i="8"/>
  <c r="A10575" i="8"/>
  <c r="A10576" i="8"/>
  <c r="A10577" i="8"/>
  <c r="A10578" i="8"/>
  <c r="A10579" i="8"/>
  <c r="A10580" i="8"/>
  <c r="A10581" i="8"/>
  <c r="A10582" i="8"/>
  <c r="A10583" i="8"/>
  <c r="A10584" i="8"/>
  <c r="A10585" i="8"/>
  <c r="A10586" i="8"/>
  <c r="A10587" i="8"/>
  <c r="A10588" i="8"/>
  <c r="A10589" i="8"/>
  <c r="A10590" i="8"/>
  <c r="A10591" i="8"/>
  <c r="A10592" i="8"/>
  <c r="A10593" i="8"/>
  <c r="A10594" i="8"/>
  <c r="A10595" i="8"/>
  <c r="A10596" i="8"/>
  <c r="A10597" i="8"/>
  <c r="A10598" i="8"/>
  <c r="A10599" i="8"/>
  <c r="A10600" i="8"/>
  <c r="A10601" i="8"/>
  <c r="A10602" i="8"/>
  <c r="A10603" i="8"/>
  <c r="A10604" i="8"/>
  <c r="A10605" i="8"/>
  <c r="A10606" i="8"/>
  <c r="A10607" i="8"/>
  <c r="A10608" i="8"/>
  <c r="A10609" i="8"/>
  <c r="A10610" i="8"/>
  <c r="A10611" i="8"/>
  <c r="A10612" i="8"/>
  <c r="A10613" i="8"/>
  <c r="A10614" i="8"/>
  <c r="A10615" i="8"/>
  <c r="A10616" i="8"/>
  <c r="A10617" i="8"/>
  <c r="A10618" i="8"/>
  <c r="A10619" i="8"/>
  <c r="A10620" i="8"/>
  <c r="A10621" i="8"/>
  <c r="A10622" i="8"/>
  <c r="A10623" i="8"/>
  <c r="A10624" i="8"/>
  <c r="A10625" i="8"/>
  <c r="A10626" i="8"/>
  <c r="A10627" i="8"/>
  <c r="A10628" i="8"/>
  <c r="A10629" i="8"/>
  <c r="A10630" i="8"/>
  <c r="A10631" i="8"/>
  <c r="A10632" i="8"/>
  <c r="A10633" i="8"/>
  <c r="A10634" i="8"/>
  <c r="A10635" i="8"/>
  <c r="A10636" i="8"/>
  <c r="A10637" i="8"/>
  <c r="A10638" i="8"/>
  <c r="A10639" i="8"/>
  <c r="A10640" i="8"/>
  <c r="A10641" i="8"/>
  <c r="A10642" i="8"/>
  <c r="A10643" i="8"/>
  <c r="A10644" i="8"/>
  <c r="A10645" i="8"/>
  <c r="A10646" i="8"/>
  <c r="A10647" i="8"/>
  <c r="A10648" i="8"/>
  <c r="A10649" i="8"/>
  <c r="A10650" i="8"/>
  <c r="A10651" i="8"/>
  <c r="A10652" i="8"/>
  <c r="A10653" i="8"/>
  <c r="A10654" i="8"/>
  <c r="A10655" i="8"/>
  <c r="A10656" i="8"/>
  <c r="A10657" i="8"/>
  <c r="A10658" i="8"/>
  <c r="A10659" i="8"/>
  <c r="A10660" i="8"/>
  <c r="A10661" i="8"/>
  <c r="A10662" i="8"/>
  <c r="A10663" i="8"/>
  <c r="A10664" i="8"/>
  <c r="A10665" i="8"/>
  <c r="A10666" i="8"/>
  <c r="A10667" i="8"/>
  <c r="A10668" i="8"/>
  <c r="A10669" i="8"/>
  <c r="A10670" i="8"/>
  <c r="A10671" i="8"/>
  <c r="A10672" i="8"/>
  <c r="A10673" i="8"/>
  <c r="A10674" i="8"/>
  <c r="A10675" i="8"/>
  <c r="A10676" i="8"/>
  <c r="A10677" i="8"/>
  <c r="A10678" i="8"/>
  <c r="A10679" i="8"/>
  <c r="A10680" i="8"/>
  <c r="A10681" i="8"/>
  <c r="A10682" i="8"/>
  <c r="A10683" i="8"/>
  <c r="A10684" i="8"/>
  <c r="A10685" i="8"/>
  <c r="A10686" i="8"/>
  <c r="A10687" i="8"/>
  <c r="A10688" i="8"/>
  <c r="A10689" i="8"/>
  <c r="A10690" i="8"/>
  <c r="A10691" i="8"/>
  <c r="A10692" i="8"/>
  <c r="A10693" i="8"/>
  <c r="A10694" i="8"/>
  <c r="A10695" i="8"/>
  <c r="A10696" i="8"/>
  <c r="A10697" i="8"/>
  <c r="A10698" i="8"/>
  <c r="A10699" i="8"/>
  <c r="A10700" i="8"/>
  <c r="A10701" i="8"/>
  <c r="A10702" i="8"/>
  <c r="A10703" i="8"/>
  <c r="A10704" i="8"/>
  <c r="A10705" i="8"/>
  <c r="A10706" i="8"/>
  <c r="A10707" i="8"/>
  <c r="A10708" i="8"/>
  <c r="A10709" i="8"/>
  <c r="A10710" i="8"/>
  <c r="A10711" i="8"/>
  <c r="A10712" i="8"/>
  <c r="A10713" i="8"/>
  <c r="A10714" i="8"/>
  <c r="A10715" i="8"/>
  <c r="A10716" i="8"/>
  <c r="A10717" i="8"/>
  <c r="A10718" i="8"/>
  <c r="A10719" i="8"/>
  <c r="A10720" i="8"/>
  <c r="A10721" i="8"/>
  <c r="A10722" i="8"/>
  <c r="A10723" i="8"/>
  <c r="A10724" i="8"/>
  <c r="A10725" i="8"/>
  <c r="A10726" i="8"/>
  <c r="A10727" i="8"/>
  <c r="A10728" i="8"/>
  <c r="A10729" i="8"/>
  <c r="A10730" i="8"/>
  <c r="A10731" i="8"/>
  <c r="A10732" i="8"/>
  <c r="A10733" i="8"/>
  <c r="A10734" i="8"/>
  <c r="A10735" i="8"/>
  <c r="A10736" i="8"/>
  <c r="A10737" i="8"/>
  <c r="A10738" i="8"/>
  <c r="A10739" i="8"/>
  <c r="A10740" i="8"/>
  <c r="A10741" i="8"/>
  <c r="A10742" i="8"/>
  <c r="A10743" i="8"/>
  <c r="A10744" i="8"/>
  <c r="A10745" i="8"/>
  <c r="A10746" i="8"/>
  <c r="A10747" i="8"/>
  <c r="A10748" i="8"/>
  <c r="A10749" i="8"/>
  <c r="A10750" i="8"/>
  <c r="A10751" i="8"/>
  <c r="A10752" i="8"/>
  <c r="A10753" i="8"/>
  <c r="A10754" i="8"/>
  <c r="A10755" i="8"/>
  <c r="A10756" i="8"/>
  <c r="A10757" i="8"/>
  <c r="A10758" i="8"/>
  <c r="A10759" i="8"/>
  <c r="A10760" i="8"/>
  <c r="A10761" i="8"/>
  <c r="A10762" i="8"/>
  <c r="A10763" i="8"/>
  <c r="A10764" i="8"/>
  <c r="A10765" i="8"/>
  <c r="A10766" i="8"/>
  <c r="A10767" i="8"/>
  <c r="A10768" i="8"/>
  <c r="A10769" i="8"/>
  <c r="A10770" i="8"/>
  <c r="A10771" i="8"/>
  <c r="A10772" i="8"/>
  <c r="A10773" i="8"/>
  <c r="A10774" i="8"/>
  <c r="A10775" i="8"/>
  <c r="A10776" i="8"/>
  <c r="A10777" i="8"/>
  <c r="A10778" i="8"/>
  <c r="A10779" i="8"/>
  <c r="A10780" i="8"/>
  <c r="A10781" i="8"/>
  <c r="A10782" i="8"/>
  <c r="A10783" i="8"/>
  <c r="A10784" i="8"/>
  <c r="A10785" i="8"/>
  <c r="A10786" i="8"/>
  <c r="A10787" i="8"/>
  <c r="A10788" i="8"/>
  <c r="A10789" i="8"/>
  <c r="A10790" i="8"/>
  <c r="A10791" i="8"/>
  <c r="A10792" i="8"/>
  <c r="A10793" i="8"/>
  <c r="A10794" i="8"/>
  <c r="A10795" i="8"/>
  <c r="A10796" i="8"/>
  <c r="A10797" i="8"/>
  <c r="A10798" i="8"/>
  <c r="A10799" i="8"/>
  <c r="A10800" i="8"/>
  <c r="A10801" i="8"/>
  <c r="A10802" i="8"/>
  <c r="A10803" i="8"/>
  <c r="A10804" i="8"/>
  <c r="A10805" i="8"/>
  <c r="A10806" i="8"/>
  <c r="A10807" i="8"/>
  <c r="A10808" i="8"/>
  <c r="A10809" i="8"/>
  <c r="A10810" i="8"/>
  <c r="A10811" i="8"/>
  <c r="A10812" i="8"/>
  <c r="A10813" i="8"/>
  <c r="A10814" i="8"/>
  <c r="A10815" i="8"/>
  <c r="A10816" i="8"/>
  <c r="A10817" i="8"/>
  <c r="A10818" i="8"/>
  <c r="A10819" i="8"/>
  <c r="A10820" i="8"/>
  <c r="A10821" i="8"/>
  <c r="A10822" i="8"/>
  <c r="A10823" i="8"/>
  <c r="A10824" i="8"/>
  <c r="A10825" i="8"/>
  <c r="A10826" i="8"/>
  <c r="A10827" i="8"/>
  <c r="A10828" i="8"/>
  <c r="A10829" i="8"/>
  <c r="A10830" i="8"/>
  <c r="A10831" i="8"/>
  <c r="A10832" i="8"/>
  <c r="A10833" i="8"/>
  <c r="A10834" i="8"/>
  <c r="A10835" i="8"/>
  <c r="A10836" i="8"/>
  <c r="A10837" i="8"/>
  <c r="A10838" i="8"/>
  <c r="A10839" i="8"/>
  <c r="A10840" i="8"/>
  <c r="A10841" i="8"/>
  <c r="A10842" i="8"/>
  <c r="A10843" i="8"/>
  <c r="A10844" i="8"/>
  <c r="A10845" i="8"/>
  <c r="A10846" i="8"/>
  <c r="A10847" i="8"/>
  <c r="A10848" i="8"/>
  <c r="A10849" i="8"/>
  <c r="A10850" i="8"/>
  <c r="A10851" i="8"/>
  <c r="A10852" i="8"/>
  <c r="A10853" i="8"/>
  <c r="A10854" i="8"/>
  <c r="A10855" i="8"/>
  <c r="A10856" i="8"/>
  <c r="A10857" i="8"/>
  <c r="A10858" i="8"/>
  <c r="A10859" i="8"/>
  <c r="A10860" i="8"/>
  <c r="A10861" i="8"/>
  <c r="A10862" i="8"/>
  <c r="A10863" i="8"/>
  <c r="A10864" i="8"/>
  <c r="A10865" i="8"/>
  <c r="A10866" i="8"/>
  <c r="A10867" i="8"/>
  <c r="A10868" i="8"/>
  <c r="A10869" i="8"/>
  <c r="A10870" i="8"/>
  <c r="A10871" i="8"/>
  <c r="A10872" i="8"/>
  <c r="A10873" i="8"/>
  <c r="A10874" i="8"/>
  <c r="A10875" i="8"/>
  <c r="A10876" i="8"/>
  <c r="A10877" i="8"/>
  <c r="A10878" i="8"/>
  <c r="A10879" i="8"/>
  <c r="A10880" i="8"/>
  <c r="A10881" i="8"/>
  <c r="A10882" i="8"/>
  <c r="A10883" i="8"/>
  <c r="A10884" i="8"/>
  <c r="A10885" i="8"/>
  <c r="A10886" i="8"/>
  <c r="A10887" i="8"/>
  <c r="A10888" i="8"/>
  <c r="A10889" i="8"/>
  <c r="A10890" i="8"/>
  <c r="A10891" i="8"/>
  <c r="A10892" i="8"/>
  <c r="A10893" i="8"/>
  <c r="A10894" i="8"/>
  <c r="A10895" i="8"/>
  <c r="A10896" i="8"/>
  <c r="A10897" i="8"/>
  <c r="A10898" i="8"/>
  <c r="A10899" i="8"/>
  <c r="A10900" i="8"/>
  <c r="A10901" i="8"/>
  <c r="A10902" i="8"/>
  <c r="A10903" i="8"/>
  <c r="A10904" i="8"/>
  <c r="A10905" i="8"/>
  <c r="A10906" i="8"/>
  <c r="A10907" i="8"/>
  <c r="A10908" i="8"/>
  <c r="A10909" i="8"/>
  <c r="A10910" i="8"/>
  <c r="A10911" i="8"/>
  <c r="A10912" i="8"/>
  <c r="A10913" i="8"/>
  <c r="A10914" i="8"/>
  <c r="A10915" i="8"/>
  <c r="A10916" i="8"/>
  <c r="A10917" i="8"/>
  <c r="A10918" i="8"/>
  <c r="A10919" i="8"/>
  <c r="A10920" i="8"/>
  <c r="A10921" i="8"/>
  <c r="A10922" i="8"/>
  <c r="A10923" i="8"/>
  <c r="A10924" i="8"/>
  <c r="A10925" i="8"/>
  <c r="A10926" i="8"/>
  <c r="A10927" i="8"/>
  <c r="A10928" i="8"/>
  <c r="A10929" i="8"/>
  <c r="A10930" i="8"/>
  <c r="A10931" i="8"/>
  <c r="A10932" i="8"/>
  <c r="A10933" i="8"/>
  <c r="A10934" i="8"/>
  <c r="A10935" i="8"/>
  <c r="A10936" i="8"/>
  <c r="A10937" i="8"/>
  <c r="A10938" i="8"/>
  <c r="A10939" i="8"/>
  <c r="A10940" i="8"/>
  <c r="A10941" i="8"/>
  <c r="A10942" i="8"/>
  <c r="A10943" i="8"/>
  <c r="A10944" i="8"/>
  <c r="A10945" i="8"/>
  <c r="A10946" i="8"/>
  <c r="A10947" i="8"/>
  <c r="A10948" i="8"/>
  <c r="A10949" i="8"/>
  <c r="A10950" i="8"/>
  <c r="A10951" i="8"/>
  <c r="A10952" i="8"/>
  <c r="A10953" i="8"/>
  <c r="A10954" i="8"/>
  <c r="A10955" i="8"/>
  <c r="A10956" i="8"/>
  <c r="A10957" i="8"/>
  <c r="A10958" i="8"/>
  <c r="A10959" i="8"/>
  <c r="A10960" i="8"/>
  <c r="A10961" i="8"/>
  <c r="A10962" i="8"/>
  <c r="A10963" i="8"/>
  <c r="A10964" i="8"/>
  <c r="A10965" i="8"/>
  <c r="A10966" i="8"/>
  <c r="A10967" i="8"/>
  <c r="A10968" i="8"/>
  <c r="A10969" i="8"/>
  <c r="A10970" i="8"/>
  <c r="A10971" i="8"/>
  <c r="A10972" i="8"/>
  <c r="A10973" i="8"/>
  <c r="A10974" i="8"/>
  <c r="A10975" i="8"/>
  <c r="A10976" i="8"/>
  <c r="A10977" i="8"/>
  <c r="A10978" i="8"/>
  <c r="A10979" i="8"/>
  <c r="A10980" i="8"/>
  <c r="A10981" i="8"/>
  <c r="A10982" i="8"/>
  <c r="A10983" i="8"/>
  <c r="A10984" i="8"/>
  <c r="A10985" i="8"/>
  <c r="A10986" i="8"/>
  <c r="A10987" i="8"/>
  <c r="A10988" i="8"/>
  <c r="A10989" i="8"/>
  <c r="A10990" i="8"/>
  <c r="A10991" i="8"/>
  <c r="A10992" i="8"/>
  <c r="A10993" i="8"/>
  <c r="A10994" i="8"/>
  <c r="A10995" i="8"/>
  <c r="A10996" i="8"/>
  <c r="A10997" i="8"/>
  <c r="A10998" i="8"/>
  <c r="A10999" i="8"/>
  <c r="A11000" i="8"/>
  <c r="A11001" i="8"/>
  <c r="A11002" i="8"/>
  <c r="A11003" i="8"/>
  <c r="A11004" i="8"/>
  <c r="A11005" i="8"/>
  <c r="A11006" i="8"/>
  <c r="A11007" i="8"/>
  <c r="A11008" i="8"/>
  <c r="A11009" i="8"/>
  <c r="A11010" i="8"/>
  <c r="A11011" i="8"/>
  <c r="A11012" i="8"/>
  <c r="A11013" i="8"/>
  <c r="A11014" i="8"/>
  <c r="A11015" i="8"/>
  <c r="A11016" i="8"/>
  <c r="A11017" i="8"/>
  <c r="A11018" i="8"/>
  <c r="A11019" i="8"/>
  <c r="A11020" i="8"/>
  <c r="A11021" i="8"/>
  <c r="A11022" i="8"/>
  <c r="A11023" i="8"/>
  <c r="A11024" i="8"/>
  <c r="A11025" i="8"/>
  <c r="A11026" i="8"/>
  <c r="A11027" i="8"/>
  <c r="A11028" i="8"/>
  <c r="A11029" i="8"/>
  <c r="A11030" i="8"/>
  <c r="A11031" i="8"/>
  <c r="A11032" i="8"/>
  <c r="A11033" i="8"/>
  <c r="A11034" i="8"/>
  <c r="A11035" i="8"/>
  <c r="A11036" i="8"/>
  <c r="A11037" i="8"/>
  <c r="A11038" i="8"/>
  <c r="A11039" i="8"/>
  <c r="A11040" i="8"/>
  <c r="A11041" i="8"/>
  <c r="A11042" i="8"/>
  <c r="A11043" i="8"/>
  <c r="A11044" i="8"/>
  <c r="A11045" i="8"/>
  <c r="A11046" i="8"/>
  <c r="A11047" i="8"/>
  <c r="A11048" i="8"/>
  <c r="A11049" i="8"/>
  <c r="A11050" i="8"/>
  <c r="A11051" i="8"/>
  <c r="A11052" i="8"/>
  <c r="A11053" i="8"/>
  <c r="A11054" i="8"/>
  <c r="A11055" i="8"/>
  <c r="A11056" i="8"/>
  <c r="A11057" i="8"/>
  <c r="A11058" i="8"/>
  <c r="A11059" i="8"/>
  <c r="A11060" i="8"/>
  <c r="A11061" i="8"/>
  <c r="A11062" i="8"/>
  <c r="A11063" i="8"/>
  <c r="A11064" i="8"/>
  <c r="A11065" i="8"/>
  <c r="A11066" i="8"/>
  <c r="A11067" i="8"/>
  <c r="A11068" i="8"/>
  <c r="A11069" i="8"/>
  <c r="A11070" i="8"/>
  <c r="A11071" i="8"/>
  <c r="A11072" i="8"/>
  <c r="A11073" i="8"/>
  <c r="A11074" i="8"/>
  <c r="A11075" i="8"/>
  <c r="A11076" i="8"/>
  <c r="A11077" i="8"/>
  <c r="A11078" i="8"/>
  <c r="A11079" i="8"/>
  <c r="A11080" i="8"/>
  <c r="A11081" i="8"/>
  <c r="A11082" i="8"/>
  <c r="A11083" i="8"/>
  <c r="A11084" i="8"/>
  <c r="A11085" i="8"/>
  <c r="A11086" i="8"/>
  <c r="A11087" i="8"/>
  <c r="A11088" i="8"/>
  <c r="A11089" i="8"/>
  <c r="A11090" i="8"/>
  <c r="A11091" i="8"/>
  <c r="A11092" i="8"/>
  <c r="A11093" i="8"/>
  <c r="A11094" i="8"/>
  <c r="A11095" i="8"/>
  <c r="A11096" i="8"/>
  <c r="A11097" i="8"/>
  <c r="A11098" i="8"/>
  <c r="A11099" i="8"/>
  <c r="A11100" i="8"/>
  <c r="A11101" i="8"/>
  <c r="A11102" i="8"/>
  <c r="A11103" i="8"/>
  <c r="A11104" i="8"/>
  <c r="A11105" i="8"/>
  <c r="A11106" i="8"/>
  <c r="A11107" i="8"/>
  <c r="A11108" i="8"/>
  <c r="A11109" i="8"/>
  <c r="A11110" i="8"/>
  <c r="A11111" i="8"/>
  <c r="A11112" i="8"/>
  <c r="A11113" i="8"/>
  <c r="A11114" i="8"/>
  <c r="A11115" i="8"/>
  <c r="A11116" i="8"/>
  <c r="A11117" i="8"/>
  <c r="A11118" i="8"/>
  <c r="A11119" i="8"/>
  <c r="A11120" i="8"/>
  <c r="A11121" i="8"/>
  <c r="A11122" i="8"/>
  <c r="A11123" i="8"/>
  <c r="A11124" i="8"/>
  <c r="A11125" i="8"/>
  <c r="A11126" i="8"/>
  <c r="A11127" i="8"/>
  <c r="A11128" i="8"/>
  <c r="A11129" i="8"/>
  <c r="A11130" i="8"/>
  <c r="A11131" i="8"/>
  <c r="A11132" i="8"/>
  <c r="A11133" i="8"/>
  <c r="A11134" i="8"/>
  <c r="A11135" i="8"/>
  <c r="A11136" i="8"/>
  <c r="A11137" i="8"/>
  <c r="A11138" i="8"/>
  <c r="A11139" i="8"/>
  <c r="A11140" i="8"/>
  <c r="A11141" i="8"/>
  <c r="A11142" i="8"/>
  <c r="A11143" i="8"/>
  <c r="A11144" i="8"/>
  <c r="A11145" i="8"/>
  <c r="A11146" i="8"/>
  <c r="A11147" i="8"/>
  <c r="A11148" i="8"/>
  <c r="A11149" i="8"/>
  <c r="A11150" i="8"/>
  <c r="A11151" i="8"/>
  <c r="A11152" i="8"/>
  <c r="A11153" i="8"/>
  <c r="A11154" i="8"/>
  <c r="A11155" i="8"/>
  <c r="A11156" i="8"/>
  <c r="A11157" i="8"/>
  <c r="A11158" i="8"/>
  <c r="A11159" i="8"/>
  <c r="A11160" i="8"/>
  <c r="A11161" i="8"/>
  <c r="A11162" i="8"/>
  <c r="A11163" i="8"/>
  <c r="A11164" i="8"/>
  <c r="A11165" i="8"/>
  <c r="A11166" i="8"/>
  <c r="A11167" i="8"/>
  <c r="A11168" i="8"/>
  <c r="A11169" i="8"/>
  <c r="A11170" i="8"/>
  <c r="A11171" i="8"/>
  <c r="A11172" i="8"/>
  <c r="A11173" i="8"/>
  <c r="A11174" i="8"/>
  <c r="A11175" i="8"/>
  <c r="A11176" i="8"/>
  <c r="A11177" i="8"/>
  <c r="A11178" i="8"/>
  <c r="A11179" i="8"/>
  <c r="A11180" i="8"/>
  <c r="A11181" i="8"/>
  <c r="A11182" i="8"/>
  <c r="A11183" i="8"/>
  <c r="A11184" i="8"/>
  <c r="A11185" i="8"/>
  <c r="A11186" i="8"/>
  <c r="A11187" i="8"/>
  <c r="A11188" i="8"/>
  <c r="A11189" i="8"/>
  <c r="A11190" i="8"/>
  <c r="A11191" i="8"/>
  <c r="A11192" i="8"/>
  <c r="A11193" i="8"/>
  <c r="A11194" i="8"/>
  <c r="A11195" i="8"/>
  <c r="A11196" i="8"/>
  <c r="A11197" i="8"/>
  <c r="A11198" i="8"/>
  <c r="A11199" i="8"/>
  <c r="A11200" i="8"/>
  <c r="A11201" i="8"/>
  <c r="A11202" i="8"/>
  <c r="A11203" i="8"/>
  <c r="A11204" i="8"/>
  <c r="A11205" i="8"/>
  <c r="A11206" i="8"/>
  <c r="A11207" i="8"/>
  <c r="A11208" i="8"/>
  <c r="A11209" i="8"/>
  <c r="A11210" i="8"/>
  <c r="A11211" i="8"/>
  <c r="A11212" i="8"/>
  <c r="A11213" i="8"/>
  <c r="A11214" i="8"/>
  <c r="A11215" i="8"/>
  <c r="A11216" i="8"/>
  <c r="A11217" i="8"/>
  <c r="A11218" i="8"/>
  <c r="A11219" i="8"/>
  <c r="A11220" i="8"/>
  <c r="A11221" i="8"/>
  <c r="A11222" i="8"/>
  <c r="A11223" i="8"/>
  <c r="A11224" i="8"/>
  <c r="A11225" i="8"/>
  <c r="A11226" i="8"/>
  <c r="A11227" i="8"/>
  <c r="A11228" i="8"/>
  <c r="A11229" i="8"/>
  <c r="A11230" i="8"/>
  <c r="A11231" i="8"/>
  <c r="A11232" i="8"/>
  <c r="A11233" i="8"/>
  <c r="A11234" i="8"/>
  <c r="A11235" i="8"/>
  <c r="A11236" i="8"/>
  <c r="A11237" i="8"/>
  <c r="A11238" i="8"/>
  <c r="A11239" i="8"/>
  <c r="A11240" i="8"/>
  <c r="A11241" i="8"/>
  <c r="A11242" i="8"/>
  <c r="A11243" i="8"/>
  <c r="A11244" i="8"/>
  <c r="A11245" i="8"/>
  <c r="A11246" i="8"/>
  <c r="A11247" i="8"/>
  <c r="A11248" i="8"/>
  <c r="A11249" i="8"/>
  <c r="A11250" i="8"/>
  <c r="A11251" i="8"/>
  <c r="A11252" i="8"/>
  <c r="A11253" i="8"/>
  <c r="A11254" i="8"/>
  <c r="A11255" i="8"/>
  <c r="A11256" i="8"/>
  <c r="A11257" i="8"/>
  <c r="A11258" i="8"/>
  <c r="A11259" i="8"/>
  <c r="A11260" i="8"/>
  <c r="A11261" i="8"/>
  <c r="A11262" i="8"/>
  <c r="A11263" i="8"/>
  <c r="A11264" i="8"/>
  <c r="A11265" i="8"/>
  <c r="A11266" i="8"/>
  <c r="A11267" i="8"/>
  <c r="A11268" i="8"/>
  <c r="A11269" i="8"/>
  <c r="A11270" i="8"/>
  <c r="A11271" i="8"/>
  <c r="A11272" i="8"/>
  <c r="A11273" i="8"/>
  <c r="A11274" i="8"/>
  <c r="A11275" i="8"/>
  <c r="A11276" i="8"/>
  <c r="A11277" i="8"/>
  <c r="A11278" i="8"/>
  <c r="A11279" i="8"/>
  <c r="A11280" i="8"/>
  <c r="A11281" i="8"/>
  <c r="A11282" i="8"/>
  <c r="A11283" i="8"/>
  <c r="A11284" i="8"/>
  <c r="A11285" i="8"/>
  <c r="A11286" i="8"/>
  <c r="A11287" i="8"/>
  <c r="A11288" i="8"/>
  <c r="A11289" i="8"/>
  <c r="A11290" i="8"/>
  <c r="A11291" i="8"/>
  <c r="A11292" i="8"/>
  <c r="A11293" i="8"/>
  <c r="A11294" i="8"/>
  <c r="A11295" i="8"/>
  <c r="A11296" i="8"/>
  <c r="A11297" i="8"/>
  <c r="A11298" i="8"/>
  <c r="A11299" i="8"/>
  <c r="A11300" i="8"/>
  <c r="A11301" i="8"/>
  <c r="A11302" i="8"/>
  <c r="A11303" i="8"/>
  <c r="A11304" i="8"/>
  <c r="A11305" i="8"/>
  <c r="A11306" i="8"/>
  <c r="A11307" i="8"/>
  <c r="A11308" i="8"/>
  <c r="A11309" i="8"/>
  <c r="A11310" i="8"/>
  <c r="A11311" i="8"/>
  <c r="A11312" i="8"/>
  <c r="A11313" i="8"/>
  <c r="A11314" i="8"/>
  <c r="A11315" i="8"/>
  <c r="A11316" i="8"/>
  <c r="A11317" i="8"/>
  <c r="A11318" i="8"/>
  <c r="A11319" i="8"/>
  <c r="A11320" i="8"/>
  <c r="A11321" i="8"/>
  <c r="A11322" i="8"/>
  <c r="A11323" i="8"/>
  <c r="A11324" i="8"/>
  <c r="A11325" i="8"/>
  <c r="A11326" i="8"/>
  <c r="A11327" i="8"/>
  <c r="A11328" i="8"/>
  <c r="A11329" i="8"/>
  <c r="A11330" i="8"/>
  <c r="A11331" i="8"/>
  <c r="A11332" i="8"/>
  <c r="A11333" i="8"/>
  <c r="A11334" i="8"/>
  <c r="A11335" i="8"/>
  <c r="A11336" i="8"/>
  <c r="A11337" i="8"/>
  <c r="A11338" i="8"/>
  <c r="A11339" i="8"/>
  <c r="A11340" i="8"/>
  <c r="A11341" i="8"/>
  <c r="A11342" i="8"/>
  <c r="A11343" i="8"/>
  <c r="A11344" i="8"/>
  <c r="A11345" i="8"/>
  <c r="A11346" i="8"/>
  <c r="A11347" i="8"/>
  <c r="A11348" i="8"/>
  <c r="A11349" i="8"/>
  <c r="A11350" i="8"/>
  <c r="A11351" i="8"/>
  <c r="A11352" i="8"/>
  <c r="A11353" i="8"/>
  <c r="A11354" i="8"/>
  <c r="A11355" i="8"/>
  <c r="A11356" i="8"/>
  <c r="A11357" i="8"/>
  <c r="A11358" i="8"/>
  <c r="A11359" i="8"/>
  <c r="A11360" i="8"/>
  <c r="A11361" i="8"/>
  <c r="A11362" i="8"/>
  <c r="A11363" i="8"/>
  <c r="A11364" i="8"/>
  <c r="A11365" i="8"/>
  <c r="A11366" i="8"/>
  <c r="A11367" i="8"/>
  <c r="A11368" i="8"/>
  <c r="A11369" i="8"/>
  <c r="A11370" i="8"/>
  <c r="A11371" i="8"/>
  <c r="A11372" i="8"/>
  <c r="A11373" i="8"/>
  <c r="A11374" i="8"/>
  <c r="A11375" i="8"/>
  <c r="A11376" i="8"/>
  <c r="A11377" i="8"/>
  <c r="A11378" i="8"/>
  <c r="A11379" i="8"/>
  <c r="A11380" i="8"/>
  <c r="A11381" i="8"/>
  <c r="A11382" i="8"/>
  <c r="A11383" i="8"/>
  <c r="A11384" i="8"/>
  <c r="A11385" i="8"/>
  <c r="A11386" i="8"/>
  <c r="A11387" i="8"/>
  <c r="A11388" i="8"/>
  <c r="A11389" i="8"/>
  <c r="A11390" i="8"/>
  <c r="A11391" i="8"/>
  <c r="A11392" i="8"/>
  <c r="A11393" i="8"/>
  <c r="A11394" i="8"/>
  <c r="A11395" i="8"/>
  <c r="A11396" i="8"/>
  <c r="A11397" i="8"/>
  <c r="A11398" i="8"/>
  <c r="A11399" i="8"/>
  <c r="A11400" i="8"/>
  <c r="A11401" i="8"/>
  <c r="A11402" i="8"/>
  <c r="A11403" i="8"/>
  <c r="A11404" i="8"/>
  <c r="A11405" i="8"/>
  <c r="A11406" i="8"/>
  <c r="A11407" i="8"/>
  <c r="A11408" i="8"/>
  <c r="A11409" i="8"/>
  <c r="A11410" i="8"/>
  <c r="A11411" i="8"/>
  <c r="A11412" i="8"/>
  <c r="A11413" i="8"/>
  <c r="A11414" i="8"/>
  <c r="A11415" i="8"/>
  <c r="A11416" i="8"/>
  <c r="A11417" i="8"/>
  <c r="A11418" i="8"/>
  <c r="A11419" i="8"/>
  <c r="A11420" i="8"/>
  <c r="A11421" i="8"/>
  <c r="A11422" i="8"/>
  <c r="A11423" i="8"/>
  <c r="A11424" i="8"/>
  <c r="A11425" i="8"/>
  <c r="A11426" i="8"/>
  <c r="A11427" i="8"/>
  <c r="A11428" i="8"/>
  <c r="A11429" i="8"/>
  <c r="A11430" i="8"/>
  <c r="A11431" i="8"/>
  <c r="A11432" i="8"/>
  <c r="A11433" i="8"/>
  <c r="A11434" i="8"/>
  <c r="A11435" i="8"/>
  <c r="A11436" i="8"/>
  <c r="A11437" i="8"/>
  <c r="A11438" i="8"/>
  <c r="A11439" i="8"/>
  <c r="A11440" i="8"/>
  <c r="A11441" i="8"/>
  <c r="A11442" i="8"/>
  <c r="A11443" i="8"/>
  <c r="A11444" i="8"/>
  <c r="A11445" i="8"/>
  <c r="A11446" i="8"/>
  <c r="A11447" i="8"/>
  <c r="A11448" i="8"/>
  <c r="A11449" i="8"/>
  <c r="A11450" i="8"/>
  <c r="A11451" i="8"/>
  <c r="A11452" i="8"/>
  <c r="A11453" i="8"/>
  <c r="A11454" i="8"/>
  <c r="A11455" i="8"/>
  <c r="A11456" i="8"/>
  <c r="A11457" i="8"/>
  <c r="A11458" i="8"/>
  <c r="A11459" i="8"/>
  <c r="A11460" i="8"/>
  <c r="A11461" i="8"/>
  <c r="A11462" i="8"/>
  <c r="A11463" i="8"/>
  <c r="A11464" i="8"/>
  <c r="A11465" i="8"/>
  <c r="A11466" i="8"/>
  <c r="A11467" i="8"/>
  <c r="A11468" i="8"/>
  <c r="A11469" i="8"/>
  <c r="A11470" i="8"/>
  <c r="A11471" i="8"/>
  <c r="A11472" i="8"/>
  <c r="A11473" i="8"/>
  <c r="A11474" i="8"/>
  <c r="A11475" i="8"/>
  <c r="A11476" i="8"/>
  <c r="A11477" i="8"/>
  <c r="A11478" i="8"/>
  <c r="A11479" i="8"/>
  <c r="A11480" i="8"/>
  <c r="A11481" i="8"/>
  <c r="A11482" i="8"/>
  <c r="A11483" i="8"/>
  <c r="A11484" i="8"/>
  <c r="A11485" i="8"/>
  <c r="A11486" i="8"/>
  <c r="A11487" i="8"/>
  <c r="A11488" i="8"/>
  <c r="A11489" i="8"/>
  <c r="A11490" i="8"/>
  <c r="A11491" i="8"/>
  <c r="A11492" i="8"/>
  <c r="A11493" i="8"/>
  <c r="A11494" i="8"/>
  <c r="A11495" i="8"/>
  <c r="A11496" i="8"/>
  <c r="A11497" i="8"/>
  <c r="A11498" i="8"/>
  <c r="A11499" i="8"/>
  <c r="A11500" i="8"/>
  <c r="A11501" i="8"/>
  <c r="A11502" i="8"/>
  <c r="A11503" i="8"/>
  <c r="A11504" i="8"/>
  <c r="A11505" i="8"/>
  <c r="A11506" i="8"/>
  <c r="A11507" i="8"/>
  <c r="A11508" i="8"/>
  <c r="A11509" i="8"/>
  <c r="A11510" i="8"/>
  <c r="A11511" i="8"/>
  <c r="A11512" i="8"/>
  <c r="A11513" i="8"/>
  <c r="A11514" i="8"/>
  <c r="A11515" i="8"/>
  <c r="A11516" i="8"/>
  <c r="A11517" i="8"/>
  <c r="A11518" i="8"/>
  <c r="A11519" i="8"/>
  <c r="A11520" i="8"/>
  <c r="A11521" i="8"/>
  <c r="A11522" i="8"/>
  <c r="A11523" i="8"/>
  <c r="A11524" i="8"/>
  <c r="A11525" i="8"/>
  <c r="A11526" i="8"/>
  <c r="A11527" i="8"/>
  <c r="A11528" i="8"/>
  <c r="A11529" i="8"/>
  <c r="A11530" i="8"/>
  <c r="A11531" i="8"/>
  <c r="A11532" i="8"/>
  <c r="A11533" i="8"/>
  <c r="A11534" i="8"/>
  <c r="A11535" i="8"/>
  <c r="A11536" i="8"/>
  <c r="A11537" i="8"/>
  <c r="A11538" i="8"/>
  <c r="A11539" i="8"/>
  <c r="A11540" i="8"/>
  <c r="A11541" i="8"/>
  <c r="A11542" i="8"/>
  <c r="A11543" i="8"/>
  <c r="A11544" i="8"/>
  <c r="A11545" i="8"/>
  <c r="A11546" i="8"/>
  <c r="A11547" i="8"/>
  <c r="A11548" i="8"/>
  <c r="A11549" i="8"/>
  <c r="A11550" i="8"/>
  <c r="A11551" i="8"/>
  <c r="A11552" i="8"/>
  <c r="A11553" i="8"/>
  <c r="A11554" i="8"/>
  <c r="A11555" i="8"/>
  <c r="A11556" i="8"/>
  <c r="A11557" i="8"/>
  <c r="A11558" i="8"/>
  <c r="A11559" i="8"/>
  <c r="A11560" i="8"/>
  <c r="A11561" i="8"/>
  <c r="A11562" i="8"/>
  <c r="A11563" i="8"/>
  <c r="A11564" i="8"/>
  <c r="A11565" i="8"/>
  <c r="A11566" i="8"/>
  <c r="A11567" i="8"/>
  <c r="A11568" i="8"/>
  <c r="A11569" i="8"/>
  <c r="A11570" i="8"/>
  <c r="A11571" i="8"/>
  <c r="A11572" i="8"/>
  <c r="A11573" i="8"/>
  <c r="A11574" i="8"/>
  <c r="A11575" i="8"/>
  <c r="A11576" i="8"/>
  <c r="A11577" i="8"/>
  <c r="A11578" i="8"/>
  <c r="A11579" i="8"/>
  <c r="A11580" i="8"/>
  <c r="A11581" i="8"/>
  <c r="A11582" i="8"/>
  <c r="A11583" i="8"/>
  <c r="A11584" i="8"/>
  <c r="A11585" i="8"/>
  <c r="A11586" i="8"/>
  <c r="A11587" i="8"/>
  <c r="A11588" i="8"/>
  <c r="A11589" i="8"/>
  <c r="A11590" i="8"/>
  <c r="A11591" i="8"/>
  <c r="A11592" i="8"/>
  <c r="A11593" i="8"/>
  <c r="A11594" i="8"/>
  <c r="A11595" i="8"/>
  <c r="A11596" i="8"/>
  <c r="A11597" i="8"/>
  <c r="A11598" i="8"/>
  <c r="A11599" i="8"/>
  <c r="A11600" i="8"/>
  <c r="A11601" i="8"/>
  <c r="A11602" i="8"/>
  <c r="A11603" i="8"/>
  <c r="A11604" i="8"/>
  <c r="A11605" i="8"/>
  <c r="A11606" i="8"/>
  <c r="A11607" i="8"/>
  <c r="A11608" i="8"/>
  <c r="A11609" i="8"/>
  <c r="A11610" i="8"/>
  <c r="A11611" i="8"/>
  <c r="A11612" i="8"/>
  <c r="A11613" i="8"/>
  <c r="A11614" i="8"/>
  <c r="A11615" i="8"/>
  <c r="A11616" i="8"/>
  <c r="A11617" i="8"/>
  <c r="A11618" i="8"/>
  <c r="A11619" i="8"/>
  <c r="A11620" i="8"/>
  <c r="A11621" i="8"/>
  <c r="A11622" i="8"/>
  <c r="A11623" i="8"/>
  <c r="A11624" i="8"/>
  <c r="A11625" i="8"/>
  <c r="A11626" i="8"/>
  <c r="A11627" i="8"/>
  <c r="A11628" i="8"/>
  <c r="A11629" i="8"/>
  <c r="A11630" i="8"/>
  <c r="A11631" i="8"/>
  <c r="A11632" i="8"/>
  <c r="A11633" i="8"/>
  <c r="A11634" i="8"/>
  <c r="A11635" i="8"/>
  <c r="A11636" i="8"/>
  <c r="A11637" i="8"/>
  <c r="A11638" i="8"/>
  <c r="A11639" i="8"/>
  <c r="A11640" i="8"/>
  <c r="A11641" i="8"/>
  <c r="A11642" i="8"/>
  <c r="A11643" i="8"/>
  <c r="A11644" i="8"/>
  <c r="A11645" i="8"/>
  <c r="A11646" i="8"/>
  <c r="A11647" i="8"/>
  <c r="A11648" i="8"/>
  <c r="A11649" i="8"/>
  <c r="A11650" i="8"/>
  <c r="A11651" i="8"/>
  <c r="A11652" i="8"/>
  <c r="A11653" i="8"/>
  <c r="A11654" i="8"/>
  <c r="A11655" i="8"/>
  <c r="A11656" i="8"/>
  <c r="A11657" i="8"/>
  <c r="A11658" i="8"/>
  <c r="A11659" i="8"/>
  <c r="A11660" i="8"/>
  <c r="A11661" i="8"/>
  <c r="A11662" i="8"/>
  <c r="A11663" i="8"/>
  <c r="A11664" i="8"/>
  <c r="A11665" i="8"/>
  <c r="A11666" i="8"/>
  <c r="A11667" i="8"/>
  <c r="A11668" i="8"/>
  <c r="A11669" i="8"/>
  <c r="A11670" i="8"/>
  <c r="A11671" i="8"/>
  <c r="A11672" i="8"/>
  <c r="A11673" i="8"/>
  <c r="A11674" i="8"/>
  <c r="A11675" i="8"/>
  <c r="A11676" i="8"/>
  <c r="A11677" i="8"/>
  <c r="A11678" i="8"/>
  <c r="A11679" i="8"/>
  <c r="A11680" i="8"/>
  <c r="A11681" i="8"/>
  <c r="A11682" i="8"/>
  <c r="A11683" i="8"/>
  <c r="A11684" i="8"/>
  <c r="A11685" i="8"/>
  <c r="A11686" i="8"/>
  <c r="A11687" i="8"/>
  <c r="A11688" i="8"/>
  <c r="A11689" i="8"/>
  <c r="A11690" i="8"/>
  <c r="A11691" i="8"/>
  <c r="A11692" i="8"/>
  <c r="A11693" i="8"/>
  <c r="A11694" i="8"/>
  <c r="A11695" i="8"/>
  <c r="A11696" i="8"/>
  <c r="A11697" i="8"/>
  <c r="A11698" i="8"/>
  <c r="A11699" i="8"/>
  <c r="A11700" i="8"/>
  <c r="A11701" i="8"/>
  <c r="A11702" i="8"/>
  <c r="A11703" i="8"/>
  <c r="A11704" i="8"/>
  <c r="A11705" i="8"/>
  <c r="A11706" i="8"/>
  <c r="A11707" i="8"/>
  <c r="A11708" i="8"/>
  <c r="A11709" i="8"/>
  <c r="A11710" i="8"/>
  <c r="A11711" i="8"/>
  <c r="A11712" i="8"/>
  <c r="A11713" i="8"/>
  <c r="A11714" i="8"/>
  <c r="A11715" i="8"/>
  <c r="A11716" i="8"/>
  <c r="A11717" i="8"/>
  <c r="A11718" i="8"/>
  <c r="A11719" i="8"/>
  <c r="A11720" i="8"/>
  <c r="A11721" i="8"/>
  <c r="A11722" i="8"/>
  <c r="A11723" i="8"/>
  <c r="A11724" i="8"/>
  <c r="A11725" i="8"/>
  <c r="A11726" i="8"/>
  <c r="A11727" i="8"/>
  <c r="A11728" i="8"/>
  <c r="A11729" i="8"/>
  <c r="A11730" i="8"/>
  <c r="A11731" i="8"/>
  <c r="A11732" i="8"/>
  <c r="A11733" i="8"/>
  <c r="A11734" i="8"/>
  <c r="A11735" i="8"/>
  <c r="A11736" i="8"/>
  <c r="A11737" i="8"/>
  <c r="A11738" i="8"/>
  <c r="A11739" i="8"/>
  <c r="A11740" i="8"/>
  <c r="A11741" i="8"/>
  <c r="A11742" i="8"/>
  <c r="A11743" i="8"/>
  <c r="A11744" i="8"/>
  <c r="A11745" i="8"/>
  <c r="A11746" i="8"/>
  <c r="A11747" i="8"/>
  <c r="A11748" i="8"/>
  <c r="A11749" i="8"/>
  <c r="A11750" i="8"/>
  <c r="A11751" i="8"/>
  <c r="A11752" i="8"/>
  <c r="A11753" i="8"/>
  <c r="A11754" i="8"/>
  <c r="A11755" i="8"/>
  <c r="A11756" i="8"/>
  <c r="A11757" i="8"/>
  <c r="A11758" i="8"/>
  <c r="A11759" i="8"/>
  <c r="A11760" i="8"/>
  <c r="A11761" i="8"/>
  <c r="A11762" i="8"/>
  <c r="A11763" i="8"/>
  <c r="A11764" i="8"/>
  <c r="A11765" i="8"/>
  <c r="A11766" i="8"/>
  <c r="A11767" i="8"/>
  <c r="A11768" i="8"/>
  <c r="A11769" i="8"/>
  <c r="A11770" i="8"/>
  <c r="A11771" i="8"/>
  <c r="A11772" i="8"/>
  <c r="A11773" i="8"/>
  <c r="A11774" i="8"/>
  <c r="A11775" i="8"/>
  <c r="A11776" i="8"/>
  <c r="A11777" i="8"/>
  <c r="A11778" i="8"/>
  <c r="A11779" i="8"/>
  <c r="A11780" i="8"/>
  <c r="A11781" i="8"/>
  <c r="A11782" i="8"/>
  <c r="A11783" i="8"/>
  <c r="A11784" i="8"/>
  <c r="A11785" i="8"/>
  <c r="A11786" i="8"/>
  <c r="A11787" i="8"/>
  <c r="A11788" i="8"/>
  <c r="A11789" i="8"/>
  <c r="A11790" i="8"/>
  <c r="A11791" i="8"/>
  <c r="A11792" i="8"/>
  <c r="A11793" i="8"/>
  <c r="A11794" i="8"/>
  <c r="A11795" i="8"/>
  <c r="A11796" i="8"/>
  <c r="A11797" i="8"/>
  <c r="A11798" i="8"/>
  <c r="A11799" i="8"/>
  <c r="A11800" i="8"/>
  <c r="A11801" i="8"/>
  <c r="A11802" i="8"/>
  <c r="A11803" i="8"/>
  <c r="A11804" i="8"/>
  <c r="A11805" i="8"/>
  <c r="A11806" i="8"/>
  <c r="A11807" i="8"/>
  <c r="A11808" i="8"/>
  <c r="A11809" i="8"/>
  <c r="A11810" i="8"/>
  <c r="A11811" i="8"/>
  <c r="A11812" i="8"/>
  <c r="A11813" i="8"/>
  <c r="A11814" i="8"/>
  <c r="A11815" i="8"/>
  <c r="A11816" i="8"/>
  <c r="A11817" i="8"/>
  <c r="A11818" i="8"/>
  <c r="A11819" i="8"/>
  <c r="A11820" i="8"/>
  <c r="A11821" i="8"/>
  <c r="A11822" i="8"/>
  <c r="A11823" i="8"/>
  <c r="A11824" i="8"/>
  <c r="A11825" i="8"/>
  <c r="A11826" i="8"/>
  <c r="A11827" i="8"/>
  <c r="A11828" i="8"/>
  <c r="A11829" i="8"/>
  <c r="A11830" i="8"/>
  <c r="A11831" i="8"/>
  <c r="A11832" i="8"/>
  <c r="A11833" i="8"/>
  <c r="A11834" i="8"/>
  <c r="A11835" i="8"/>
  <c r="A11836" i="8"/>
  <c r="A11837" i="8"/>
  <c r="A11838" i="8"/>
  <c r="A11839" i="8"/>
  <c r="A11840" i="8"/>
  <c r="A11841" i="8"/>
  <c r="A11842" i="8"/>
  <c r="A11843" i="8"/>
  <c r="A11844" i="8"/>
  <c r="A11845" i="8"/>
  <c r="A11846" i="8"/>
  <c r="A11847" i="8"/>
  <c r="A11848" i="8"/>
  <c r="A11849" i="8"/>
  <c r="A11850" i="8"/>
  <c r="A11851" i="8"/>
  <c r="A11852" i="8"/>
  <c r="A11853" i="8"/>
  <c r="A11854" i="8"/>
  <c r="A11855" i="8"/>
  <c r="A11856" i="8"/>
  <c r="A11857" i="8"/>
  <c r="A11858" i="8"/>
  <c r="A11859" i="8"/>
  <c r="A11860" i="8"/>
  <c r="A11861" i="8"/>
  <c r="A11862" i="8"/>
  <c r="A11863" i="8"/>
  <c r="A11864" i="8"/>
  <c r="A11865" i="8"/>
  <c r="A11866" i="8"/>
  <c r="A11867" i="8"/>
  <c r="A11868" i="8"/>
  <c r="A11869" i="8"/>
  <c r="A11870" i="8"/>
  <c r="A11871" i="8"/>
  <c r="A11872" i="8"/>
  <c r="A11873" i="8"/>
  <c r="A11874" i="8"/>
  <c r="A11875" i="8"/>
  <c r="A11876" i="8"/>
  <c r="A11877" i="8"/>
  <c r="A11878" i="8"/>
  <c r="A11879" i="8"/>
  <c r="A11880" i="8"/>
  <c r="A11881" i="8"/>
  <c r="A11882" i="8"/>
  <c r="A11883" i="8"/>
  <c r="A11884" i="8"/>
  <c r="A11885" i="8"/>
  <c r="A11886" i="8"/>
  <c r="A11887" i="8"/>
  <c r="A11888" i="8"/>
  <c r="A11889" i="8"/>
  <c r="A11890" i="8"/>
  <c r="A11891" i="8"/>
  <c r="A11892" i="8"/>
  <c r="A11893" i="8"/>
  <c r="A11894" i="8"/>
  <c r="A11895" i="8"/>
  <c r="A11896" i="8"/>
  <c r="A11897" i="8"/>
  <c r="A11898" i="8"/>
  <c r="A11899" i="8"/>
  <c r="A11900" i="8"/>
  <c r="A11901" i="8"/>
  <c r="A11902" i="8"/>
  <c r="A11903" i="8"/>
  <c r="A11904" i="8"/>
  <c r="A11905" i="8"/>
  <c r="A11906" i="8"/>
  <c r="A11907" i="8"/>
  <c r="A11908" i="8"/>
  <c r="A11909" i="8"/>
  <c r="A11910" i="8"/>
  <c r="A11911" i="8"/>
  <c r="A11912" i="8"/>
  <c r="A11913" i="8"/>
  <c r="A11914" i="8"/>
  <c r="A11915" i="8"/>
  <c r="A11916" i="8"/>
  <c r="A11917" i="8"/>
  <c r="A11918" i="8"/>
  <c r="A11919" i="8"/>
  <c r="A11920" i="8"/>
  <c r="A11921" i="8"/>
  <c r="A11922" i="8"/>
  <c r="A11923" i="8"/>
  <c r="A11924" i="8"/>
  <c r="A11925" i="8"/>
  <c r="A11926" i="8"/>
  <c r="A11927" i="8"/>
  <c r="A11928" i="8"/>
  <c r="A11929" i="8"/>
  <c r="A11930" i="8"/>
  <c r="A11931" i="8"/>
  <c r="A11932" i="8"/>
  <c r="A11933" i="8"/>
  <c r="A11934" i="8"/>
  <c r="A11935" i="8"/>
  <c r="A11936" i="8"/>
  <c r="A11937" i="8"/>
  <c r="A11938" i="8"/>
  <c r="A11939" i="8"/>
  <c r="A11940" i="8"/>
  <c r="A11941" i="8"/>
  <c r="A11942" i="8"/>
  <c r="A11943" i="8"/>
  <c r="A11944" i="8"/>
  <c r="A11945" i="8"/>
  <c r="A11946" i="8"/>
  <c r="A11947" i="8"/>
  <c r="A11948" i="8"/>
  <c r="A11949" i="8"/>
  <c r="A11950" i="8"/>
  <c r="A11951" i="8"/>
  <c r="A11952" i="8"/>
  <c r="A11953" i="8"/>
  <c r="A11954" i="8"/>
  <c r="A11955" i="8"/>
  <c r="A11956" i="8"/>
  <c r="A11957" i="8"/>
  <c r="A11958" i="8"/>
  <c r="A11959" i="8"/>
  <c r="A11960" i="8"/>
  <c r="A11961" i="8"/>
  <c r="A11962" i="8"/>
  <c r="A11963" i="8"/>
  <c r="A11964" i="8"/>
  <c r="A11965" i="8"/>
  <c r="A11966" i="8"/>
  <c r="A11967" i="8"/>
  <c r="A11968" i="8"/>
  <c r="A11969" i="8"/>
  <c r="A11970" i="8"/>
  <c r="A11971" i="8"/>
  <c r="A11972" i="8"/>
  <c r="A11973" i="8"/>
  <c r="A11974" i="8"/>
  <c r="A11975" i="8"/>
  <c r="A11976" i="8"/>
  <c r="A11977" i="8"/>
  <c r="A11978" i="8"/>
  <c r="A11979" i="8"/>
  <c r="A11980" i="8"/>
  <c r="A11981" i="8"/>
  <c r="A11982" i="8"/>
  <c r="A11983" i="8"/>
  <c r="A11984" i="8"/>
  <c r="A11985" i="8"/>
  <c r="A11986" i="8"/>
  <c r="A11987" i="8"/>
  <c r="A11988" i="8"/>
  <c r="A11989" i="8"/>
  <c r="A11990" i="8"/>
  <c r="A11991" i="8"/>
  <c r="A11992" i="8"/>
  <c r="A11993" i="8"/>
  <c r="A11994" i="8"/>
  <c r="A11995" i="8"/>
  <c r="A11996" i="8"/>
  <c r="A11997" i="8"/>
  <c r="A11998" i="8"/>
  <c r="A11999" i="8"/>
  <c r="A12000" i="8"/>
  <c r="A12001" i="8"/>
  <c r="A12002" i="8"/>
  <c r="A12003" i="8"/>
  <c r="A12004" i="8"/>
  <c r="A12005" i="8"/>
  <c r="A12006" i="8"/>
  <c r="A12007" i="8"/>
  <c r="A12008" i="8"/>
  <c r="A12009" i="8"/>
  <c r="A12010" i="8"/>
  <c r="A12011" i="8"/>
  <c r="A12012" i="8"/>
  <c r="A12013" i="8"/>
  <c r="A12014" i="8"/>
  <c r="A12015" i="8"/>
  <c r="A12016" i="8"/>
  <c r="A12017" i="8"/>
  <c r="A12018" i="8"/>
  <c r="A12019" i="8"/>
  <c r="A12020" i="8"/>
  <c r="A12021" i="8"/>
  <c r="A12022" i="8"/>
  <c r="A12023" i="8"/>
  <c r="A12024" i="8"/>
  <c r="A12025" i="8"/>
  <c r="A12026" i="8"/>
  <c r="A12027" i="8"/>
  <c r="A12028" i="8"/>
  <c r="A12029" i="8"/>
  <c r="A12030" i="8"/>
  <c r="A12031" i="8"/>
  <c r="A12032" i="8"/>
  <c r="A12033" i="8"/>
  <c r="A12034" i="8"/>
  <c r="A12035" i="8"/>
  <c r="A12036" i="8"/>
  <c r="A12037" i="8"/>
  <c r="A12038" i="8"/>
  <c r="A12039" i="8"/>
  <c r="A12040" i="8"/>
  <c r="A12041" i="8"/>
  <c r="A12042" i="8"/>
  <c r="A12043" i="8"/>
  <c r="A12044" i="8"/>
  <c r="A12045" i="8"/>
  <c r="A12046" i="8"/>
  <c r="A12047" i="8"/>
  <c r="A12048" i="8"/>
  <c r="A12049" i="8"/>
  <c r="A12050" i="8"/>
  <c r="A12051" i="8"/>
  <c r="A12052" i="8"/>
  <c r="A12053" i="8"/>
  <c r="A12054" i="8"/>
  <c r="A12055" i="8"/>
  <c r="A12056" i="8"/>
  <c r="A12057" i="8"/>
  <c r="A12058" i="8"/>
  <c r="A12059" i="8"/>
  <c r="A12060" i="8"/>
  <c r="A12061" i="8"/>
  <c r="A12062" i="8"/>
  <c r="A12063" i="8"/>
  <c r="A12064" i="8"/>
  <c r="A12065" i="8"/>
  <c r="A12066" i="8"/>
  <c r="A12067" i="8"/>
  <c r="A12068" i="8"/>
  <c r="A12069" i="8"/>
  <c r="A12070" i="8"/>
  <c r="A12071" i="8"/>
  <c r="A12072" i="8"/>
  <c r="A12073" i="8"/>
  <c r="A12074" i="8"/>
  <c r="A12075" i="8"/>
  <c r="A12076" i="8"/>
  <c r="A12077" i="8"/>
  <c r="A12078" i="8"/>
  <c r="A12079" i="8"/>
  <c r="A12080" i="8"/>
  <c r="A12081" i="8"/>
  <c r="A12082" i="8"/>
  <c r="A12083" i="8"/>
  <c r="A12084" i="8"/>
  <c r="A12085" i="8"/>
  <c r="A12086" i="8"/>
  <c r="A12087" i="8"/>
  <c r="A12088" i="8"/>
  <c r="A12089" i="8"/>
  <c r="A12090" i="8"/>
  <c r="A12091" i="8"/>
  <c r="A12092" i="8"/>
  <c r="A12093" i="8"/>
  <c r="A12094" i="8"/>
  <c r="A12095" i="8"/>
  <c r="A12096" i="8"/>
  <c r="A12097" i="8"/>
  <c r="A12098" i="8"/>
  <c r="A12099" i="8"/>
  <c r="A12100" i="8"/>
  <c r="A12101" i="8"/>
  <c r="A12102" i="8"/>
  <c r="A12103" i="8"/>
  <c r="A12104" i="8"/>
  <c r="A12105" i="8"/>
  <c r="A12106" i="8"/>
  <c r="A12107" i="8"/>
  <c r="A12108" i="8"/>
  <c r="A12109" i="8"/>
  <c r="A12110" i="8"/>
  <c r="A12111" i="8"/>
  <c r="A12112" i="8"/>
  <c r="A12113" i="8"/>
  <c r="A12114" i="8"/>
  <c r="A12115" i="8"/>
  <c r="A12116" i="8"/>
  <c r="A12117" i="8"/>
  <c r="A12118" i="8"/>
  <c r="A12119" i="8"/>
  <c r="A12120" i="8"/>
  <c r="A12121" i="8"/>
  <c r="A12122" i="8"/>
  <c r="A12123" i="8"/>
  <c r="A12124" i="8"/>
  <c r="A12125" i="8"/>
  <c r="A12126" i="8"/>
  <c r="A12127" i="8"/>
  <c r="A12128" i="8"/>
  <c r="A12129" i="8"/>
  <c r="A12130" i="8"/>
  <c r="A12131" i="8"/>
  <c r="A12132" i="8"/>
  <c r="A12133" i="8"/>
  <c r="A12134" i="8"/>
  <c r="A12135" i="8"/>
  <c r="A12136" i="8"/>
  <c r="A12137" i="8"/>
  <c r="A12138" i="8"/>
  <c r="A12139" i="8"/>
  <c r="A12140" i="8"/>
  <c r="A12141" i="8"/>
  <c r="A12142" i="8"/>
  <c r="A12143" i="8"/>
  <c r="A12144" i="8"/>
  <c r="A12145" i="8"/>
  <c r="A12146" i="8"/>
  <c r="A12147" i="8"/>
  <c r="A12148" i="8"/>
  <c r="A12149" i="8"/>
  <c r="A12150" i="8"/>
  <c r="A12151" i="8"/>
  <c r="A12152" i="8"/>
  <c r="A12153" i="8"/>
  <c r="A12154" i="8"/>
  <c r="A12155" i="8"/>
  <c r="A12156" i="8"/>
  <c r="A12157" i="8"/>
  <c r="A12158" i="8"/>
  <c r="A12159" i="8"/>
  <c r="A12160" i="8"/>
  <c r="A12161" i="8"/>
  <c r="A12162" i="8"/>
  <c r="A12163" i="8"/>
  <c r="A12164" i="8"/>
  <c r="A12165" i="8"/>
  <c r="A12166" i="8"/>
  <c r="A12167" i="8"/>
  <c r="A12168" i="8"/>
  <c r="A12169" i="8"/>
  <c r="A12170" i="8"/>
  <c r="A12171" i="8"/>
  <c r="A12172" i="8"/>
  <c r="A12173" i="8"/>
  <c r="A12174" i="8"/>
  <c r="A12175" i="8"/>
  <c r="A12176" i="8"/>
  <c r="A12177" i="8"/>
  <c r="A12178" i="8"/>
  <c r="A12179" i="8"/>
  <c r="A12180" i="8"/>
  <c r="A12181" i="8"/>
  <c r="A12182" i="8"/>
  <c r="A12183" i="8"/>
  <c r="A12184" i="8"/>
  <c r="A12185" i="8"/>
  <c r="A12186" i="8"/>
  <c r="A12187" i="8"/>
  <c r="A12188" i="8"/>
  <c r="A12189" i="8"/>
  <c r="A12190" i="8"/>
  <c r="A12191" i="8"/>
  <c r="A12192" i="8"/>
  <c r="A12193" i="8"/>
  <c r="A12194" i="8"/>
  <c r="A12195" i="8"/>
  <c r="A12196" i="8"/>
  <c r="A12197" i="8"/>
  <c r="A12198" i="8"/>
  <c r="A12199" i="8"/>
  <c r="A12200" i="8"/>
  <c r="A12201" i="8"/>
  <c r="A12202" i="8"/>
  <c r="A12203" i="8"/>
  <c r="A12204" i="8"/>
  <c r="A12205" i="8"/>
  <c r="A12206" i="8"/>
  <c r="A12207" i="8"/>
  <c r="A12208" i="8"/>
  <c r="A12209" i="8"/>
  <c r="A12210" i="8"/>
  <c r="A12211" i="8"/>
  <c r="A12212" i="8"/>
  <c r="A12213" i="8"/>
  <c r="A12214" i="8"/>
  <c r="A12215" i="8"/>
  <c r="A12216" i="8"/>
  <c r="A12217" i="8"/>
  <c r="A12218" i="8"/>
  <c r="A12219" i="8"/>
  <c r="A12220" i="8"/>
  <c r="A12221" i="8"/>
  <c r="A12222" i="8"/>
  <c r="A12223" i="8"/>
  <c r="A12224" i="8"/>
  <c r="A12225" i="8"/>
  <c r="A12226" i="8"/>
  <c r="A12227" i="8"/>
  <c r="A12228" i="8"/>
  <c r="A12229" i="8"/>
  <c r="A12230" i="8"/>
  <c r="A12231" i="8"/>
  <c r="A12232" i="8"/>
  <c r="A12233" i="8"/>
  <c r="A12234" i="8"/>
  <c r="A12235" i="8"/>
  <c r="A12236" i="8"/>
  <c r="A12237" i="8"/>
  <c r="A12238" i="8"/>
  <c r="A12239" i="8"/>
  <c r="A12240" i="8"/>
  <c r="A12241" i="8"/>
  <c r="A12242" i="8"/>
  <c r="A12243" i="8"/>
  <c r="A12244" i="8"/>
  <c r="A12245" i="8"/>
  <c r="A12246" i="8"/>
  <c r="A12247" i="8"/>
  <c r="A12248" i="8"/>
  <c r="A12249" i="8"/>
  <c r="A12250" i="8"/>
  <c r="A12251" i="8"/>
  <c r="A12252" i="8"/>
  <c r="A12253" i="8"/>
  <c r="A12254" i="8"/>
  <c r="A12255" i="8"/>
  <c r="A12256" i="8"/>
  <c r="A12257" i="8"/>
  <c r="A12258" i="8"/>
  <c r="A12259" i="8"/>
  <c r="A12260" i="8"/>
  <c r="A12261" i="8"/>
  <c r="A12262" i="8"/>
  <c r="A12263" i="8"/>
  <c r="A12264" i="8"/>
  <c r="A12265" i="8"/>
  <c r="A12266" i="8"/>
  <c r="A12267" i="8"/>
  <c r="A12268" i="8"/>
  <c r="A12269" i="8"/>
  <c r="A12270" i="8"/>
  <c r="A12271" i="8"/>
  <c r="A12272" i="8"/>
  <c r="A12273" i="8"/>
  <c r="A12274" i="8"/>
  <c r="A12275" i="8"/>
  <c r="A12276" i="8"/>
  <c r="A12277" i="8"/>
  <c r="A12278" i="8"/>
  <c r="A12279" i="8"/>
  <c r="A12280" i="8"/>
  <c r="A12281" i="8"/>
  <c r="A12282" i="8"/>
  <c r="A12283" i="8"/>
  <c r="A12284" i="8"/>
  <c r="A12285" i="8"/>
  <c r="A12286" i="8"/>
  <c r="A12287" i="8"/>
  <c r="A12288" i="8"/>
  <c r="A12289" i="8"/>
  <c r="A12290" i="8"/>
  <c r="A12291" i="8"/>
  <c r="A12292" i="8"/>
  <c r="A12293" i="8"/>
  <c r="A12294" i="8"/>
  <c r="A12295" i="8"/>
  <c r="A12296" i="8"/>
  <c r="A12297" i="8"/>
  <c r="A12298" i="8"/>
  <c r="A12299" i="8"/>
  <c r="A12300" i="8"/>
  <c r="A12301" i="8"/>
  <c r="A12302" i="8"/>
  <c r="A12303" i="8"/>
  <c r="A12304" i="8"/>
  <c r="A12305" i="8"/>
  <c r="A12306" i="8"/>
  <c r="A12307" i="8"/>
  <c r="A12308" i="8"/>
  <c r="A12309" i="8"/>
  <c r="A12310" i="8"/>
  <c r="A12311" i="8"/>
  <c r="A12312" i="8"/>
  <c r="A12313" i="8"/>
  <c r="A12314" i="8"/>
  <c r="A12315" i="8"/>
  <c r="A12316" i="8"/>
  <c r="A12317" i="8"/>
  <c r="A12318" i="8"/>
  <c r="A12319" i="8"/>
  <c r="A12320" i="8"/>
  <c r="A12321" i="8"/>
  <c r="A12322" i="8"/>
  <c r="A12323" i="8"/>
  <c r="A12324" i="8"/>
  <c r="A12325" i="8"/>
  <c r="A12326" i="8"/>
  <c r="A12327" i="8"/>
  <c r="A12328" i="8"/>
  <c r="A12329" i="8"/>
  <c r="A12330" i="8"/>
  <c r="A12331" i="8"/>
  <c r="A12332" i="8"/>
  <c r="A12333" i="8"/>
  <c r="A12334" i="8"/>
  <c r="A12335" i="8"/>
  <c r="A12336" i="8"/>
  <c r="A12337" i="8"/>
  <c r="A12338" i="8"/>
  <c r="A12339" i="8"/>
  <c r="A12340" i="8"/>
  <c r="A12341" i="8"/>
  <c r="A12342" i="8"/>
  <c r="A12343" i="8"/>
  <c r="A12344" i="8"/>
  <c r="A12345" i="8"/>
  <c r="A12346" i="8"/>
  <c r="A12347" i="8"/>
  <c r="A12348" i="8"/>
  <c r="A12349" i="8"/>
  <c r="A12350" i="8"/>
  <c r="A12351" i="8"/>
  <c r="A12352" i="8"/>
  <c r="A12353" i="8"/>
  <c r="A12354" i="8"/>
  <c r="A12355" i="8"/>
  <c r="A12356" i="8"/>
  <c r="A12357" i="8"/>
  <c r="A12358" i="8"/>
  <c r="A12359" i="8"/>
  <c r="A12360" i="8"/>
  <c r="A12361" i="8"/>
  <c r="A12362" i="8"/>
  <c r="A12363" i="8"/>
  <c r="A12364" i="8"/>
  <c r="A12365" i="8"/>
  <c r="A12366" i="8"/>
  <c r="A12367" i="8"/>
  <c r="A12368" i="8"/>
  <c r="A12369" i="8"/>
  <c r="A12370" i="8"/>
  <c r="A12371" i="8"/>
  <c r="A12372" i="8"/>
  <c r="A12373" i="8"/>
  <c r="A12374" i="8"/>
  <c r="A12375" i="8"/>
  <c r="A12376" i="8"/>
  <c r="A12377" i="8"/>
  <c r="A12378" i="8"/>
  <c r="A12379" i="8"/>
  <c r="A12380" i="8"/>
  <c r="A12381" i="8"/>
  <c r="A12382" i="8"/>
  <c r="A12383" i="8"/>
  <c r="A12384" i="8"/>
  <c r="A12385" i="8"/>
  <c r="A12386" i="8"/>
  <c r="A12387" i="8"/>
  <c r="A12388" i="8"/>
  <c r="A12389" i="8"/>
  <c r="A12390" i="8"/>
  <c r="A12391" i="8"/>
  <c r="A12392" i="8"/>
  <c r="A12393" i="8"/>
  <c r="A12394" i="8"/>
  <c r="A12395" i="8"/>
  <c r="A12396" i="8"/>
  <c r="A12397" i="8"/>
  <c r="A12398" i="8"/>
  <c r="A12399" i="8"/>
  <c r="A12400" i="8"/>
  <c r="A12401" i="8"/>
  <c r="A12402" i="8"/>
  <c r="A12403" i="8"/>
  <c r="A12404" i="8"/>
  <c r="A12405" i="8"/>
  <c r="A12406" i="8"/>
  <c r="A12407" i="8"/>
  <c r="A12408" i="8"/>
  <c r="A12409" i="8"/>
  <c r="A12410" i="8"/>
  <c r="A12411" i="8"/>
  <c r="A12412" i="8"/>
  <c r="A12413" i="8"/>
  <c r="A12414" i="8"/>
  <c r="A12415" i="8"/>
  <c r="A12416" i="8"/>
  <c r="A12417" i="8"/>
  <c r="A12418" i="8"/>
  <c r="A12419" i="8"/>
  <c r="A12420" i="8"/>
  <c r="A12421" i="8"/>
  <c r="A12422" i="8"/>
  <c r="A12423" i="8"/>
  <c r="A12424" i="8"/>
  <c r="A12425" i="8"/>
  <c r="A12426" i="8"/>
  <c r="A12427" i="8"/>
  <c r="A12428" i="8"/>
  <c r="A12429" i="8"/>
  <c r="A12430" i="8"/>
  <c r="A12431" i="8"/>
  <c r="A12432" i="8"/>
  <c r="A12433" i="8"/>
  <c r="A12434" i="8"/>
  <c r="A12435" i="8"/>
  <c r="A12436" i="8"/>
  <c r="A12437" i="8"/>
  <c r="A12438" i="8"/>
  <c r="A12439" i="8"/>
  <c r="A12440" i="8"/>
  <c r="A12441" i="8"/>
  <c r="A12442" i="8"/>
  <c r="A12443" i="8"/>
  <c r="A12444" i="8"/>
  <c r="A12445" i="8"/>
  <c r="A12446" i="8"/>
  <c r="A12447" i="8"/>
  <c r="A12448" i="8"/>
  <c r="A12449" i="8"/>
  <c r="A12450" i="8"/>
  <c r="A12451" i="8"/>
  <c r="A12452" i="8"/>
  <c r="A12453" i="8"/>
  <c r="A12454" i="8"/>
  <c r="A12455" i="8"/>
  <c r="A12456" i="8"/>
  <c r="A12457" i="8"/>
  <c r="A12458" i="8"/>
  <c r="A12459" i="8"/>
  <c r="A12460" i="8"/>
  <c r="A12461" i="8"/>
  <c r="A12462" i="8"/>
  <c r="A12463" i="8"/>
  <c r="A12464" i="8"/>
  <c r="A12465" i="8"/>
  <c r="A12466" i="8"/>
  <c r="A12467" i="8"/>
  <c r="A12468" i="8"/>
  <c r="A12469" i="8"/>
  <c r="A12470" i="8"/>
  <c r="A12471" i="8"/>
  <c r="A12472" i="8"/>
  <c r="A12473" i="8"/>
  <c r="A12474" i="8"/>
  <c r="A12475" i="8"/>
  <c r="A12476" i="8"/>
  <c r="A12477" i="8"/>
  <c r="A12478" i="8"/>
  <c r="A12479" i="8"/>
  <c r="A12480" i="8"/>
  <c r="A12481" i="8"/>
  <c r="A12482" i="8"/>
  <c r="A12483" i="8"/>
  <c r="A12484" i="8"/>
  <c r="A12485" i="8"/>
  <c r="A12486" i="8"/>
  <c r="A12487" i="8"/>
  <c r="A12488" i="8"/>
  <c r="A12489" i="8"/>
  <c r="A12490" i="8"/>
  <c r="A12491" i="8"/>
  <c r="A12492" i="8"/>
  <c r="A12493" i="8"/>
  <c r="A12494" i="8"/>
  <c r="A12495" i="8"/>
  <c r="A12496" i="8"/>
  <c r="A12497" i="8"/>
  <c r="A12498" i="8"/>
  <c r="A12499" i="8"/>
  <c r="A12500" i="8"/>
  <c r="A12501" i="8"/>
  <c r="A12502" i="8"/>
  <c r="A12503" i="8"/>
  <c r="A12504" i="8"/>
  <c r="A12505" i="8"/>
  <c r="A12506" i="8"/>
  <c r="A12507" i="8"/>
  <c r="A12508" i="8"/>
  <c r="A12509" i="8"/>
  <c r="A12510" i="8"/>
  <c r="A12511" i="8"/>
  <c r="A12512" i="8"/>
  <c r="A12513" i="8"/>
  <c r="A12514" i="8"/>
  <c r="A12515" i="8"/>
  <c r="A12516" i="8"/>
  <c r="A12517" i="8"/>
  <c r="A12518" i="8"/>
  <c r="A12519" i="8"/>
  <c r="A12520" i="8"/>
  <c r="A12521" i="8"/>
  <c r="A12522" i="8"/>
  <c r="A12523" i="8"/>
  <c r="A12524" i="8"/>
  <c r="A12525" i="8"/>
  <c r="A12526" i="8"/>
  <c r="A12527" i="8"/>
  <c r="A12528" i="8"/>
  <c r="A12529" i="8"/>
  <c r="A12530" i="8"/>
  <c r="A12531" i="8"/>
  <c r="A12532" i="8"/>
  <c r="A12533" i="8"/>
  <c r="A12534" i="8"/>
  <c r="A12535" i="8"/>
  <c r="A12536" i="8"/>
  <c r="A12537" i="8"/>
  <c r="A12538" i="8"/>
  <c r="A12539" i="8"/>
  <c r="A12540" i="8"/>
  <c r="A12541" i="8"/>
  <c r="A12542" i="8"/>
  <c r="A12543" i="8"/>
  <c r="A12544" i="8"/>
  <c r="A12545" i="8"/>
  <c r="A12546" i="8"/>
  <c r="A12547" i="8"/>
  <c r="A12548" i="8"/>
  <c r="A12549" i="8"/>
  <c r="A12550" i="8"/>
  <c r="A12551" i="8"/>
  <c r="A12552" i="8"/>
  <c r="A12553" i="8"/>
  <c r="A12554" i="8"/>
  <c r="A12555" i="8"/>
  <c r="A12556" i="8"/>
  <c r="A12557" i="8"/>
  <c r="A12558" i="8"/>
  <c r="A12559" i="8"/>
  <c r="A12560" i="8"/>
  <c r="A12561" i="8"/>
  <c r="A12562" i="8"/>
  <c r="A12563" i="8"/>
  <c r="A12564" i="8"/>
  <c r="A12565" i="8"/>
  <c r="A12566" i="8"/>
  <c r="A12567" i="8"/>
  <c r="A12568" i="8"/>
  <c r="A12569" i="8"/>
  <c r="A12570" i="8"/>
  <c r="A12571" i="8"/>
  <c r="A12572" i="8"/>
  <c r="A12573" i="8"/>
  <c r="A12574" i="8"/>
  <c r="A12575" i="8"/>
  <c r="A12576" i="8"/>
  <c r="A12577" i="8"/>
  <c r="A12578" i="8"/>
  <c r="A12579" i="8"/>
  <c r="A12580" i="8"/>
  <c r="A12581" i="8"/>
  <c r="A12582" i="8"/>
  <c r="A12583" i="8"/>
  <c r="A12584" i="8"/>
  <c r="A12585" i="8"/>
  <c r="A12586" i="8"/>
  <c r="A12587" i="8"/>
  <c r="A12588" i="8"/>
  <c r="A12589" i="8"/>
  <c r="A12590" i="8"/>
  <c r="A12591" i="8"/>
  <c r="A12592" i="8"/>
  <c r="A12593" i="8"/>
  <c r="A12594" i="8"/>
  <c r="A12595" i="8"/>
  <c r="A12596" i="8"/>
  <c r="A12597" i="8"/>
  <c r="A12598" i="8"/>
  <c r="A12599" i="8"/>
  <c r="A12600" i="8"/>
  <c r="A12601" i="8"/>
  <c r="A12602" i="8"/>
  <c r="A12603" i="8"/>
  <c r="A12604" i="8"/>
  <c r="A12605" i="8"/>
  <c r="A12606" i="8"/>
  <c r="A12607" i="8"/>
  <c r="A12608" i="8"/>
  <c r="A12609" i="8"/>
  <c r="A12610" i="8"/>
  <c r="A12611" i="8"/>
  <c r="A12612" i="8"/>
  <c r="A12613" i="8"/>
  <c r="A12614" i="8"/>
  <c r="A12615" i="8"/>
  <c r="A12616" i="8"/>
  <c r="A12617" i="8"/>
  <c r="A12618" i="8"/>
  <c r="A12619" i="8"/>
  <c r="A12620" i="8"/>
  <c r="A12621" i="8"/>
  <c r="A12622" i="8"/>
  <c r="A12623" i="8"/>
  <c r="A12624" i="8"/>
  <c r="A12625" i="8"/>
  <c r="A12626" i="8"/>
  <c r="A12627" i="8"/>
  <c r="A12628" i="8"/>
  <c r="A12629" i="8"/>
  <c r="A12630" i="8"/>
  <c r="A12631" i="8"/>
  <c r="A12632" i="8"/>
  <c r="A12633" i="8"/>
  <c r="A12634" i="8"/>
  <c r="A12635" i="8"/>
  <c r="A12636" i="8"/>
  <c r="A12637" i="8"/>
  <c r="A12638" i="8"/>
  <c r="A12639" i="8"/>
  <c r="A12640" i="8"/>
  <c r="A12641" i="8"/>
  <c r="A12642" i="8"/>
  <c r="A12643" i="8"/>
  <c r="A12644" i="8"/>
  <c r="A12645" i="8"/>
  <c r="A12646" i="8"/>
  <c r="A12647" i="8"/>
  <c r="A12648" i="8"/>
  <c r="A12649" i="8"/>
  <c r="A12650" i="8"/>
  <c r="A12651" i="8"/>
  <c r="A12652" i="8"/>
  <c r="A12653" i="8"/>
  <c r="A12654" i="8"/>
  <c r="A12655" i="8"/>
  <c r="A12656" i="8"/>
  <c r="A12657" i="8"/>
  <c r="A12658" i="8"/>
  <c r="A12659" i="8"/>
  <c r="A12660" i="8"/>
  <c r="A12661" i="8"/>
  <c r="A12662" i="8"/>
  <c r="A12663" i="8"/>
  <c r="A12664" i="8"/>
  <c r="A12665" i="8"/>
  <c r="A12666" i="8"/>
  <c r="A12667" i="8"/>
  <c r="A12668" i="8"/>
  <c r="A12669" i="8"/>
  <c r="A12670" i="8"/>
  <c r="A12671" i="8"/>
  <c r="A12672" i="8"/>
  <c r="A12673" i="8"/>
  <c r="A12674" i="8"/>
  <c r="A12675" i="8"/>
  <c r="A12676" i="8"/>
  <c r="A12677" i="8"/>
  <c r="A12678" i="8"/>
  <c r="A12679" i="8"/>
  <c r="A12680" i="8"/>
  <c r="A12681" i="8"/>
  <c r="A12682" i="8"/>
  <c r="A12683" i="8"/>
  <c r="A12684" i="8"/>
  <c r="A12685" i="8"/>
  <c r="A12686" i="8"/>
  <c r="A12687" i="8"/>
  <c r="A12688" i="8"/>
  <c r="A12689" i="8"/>
  <c r="A12690" i="8"/>
  <c r="A12691" i="8"/>
  <c r="A12692" i="8"/>
  <c r="A12693" i="8"/>
  <c r="A12694" i="8"/>
  <c r="A12695" i="8"/>
  <c r="A12696" i="8"/>
  <c r="A12697" i="8"/>
  <c r="A12698" i="8"/>
  <c r="A12699" i="8"/>
  <c r="A12700" i="8"/>
  <c r="A12701" i="8"/>
  <c r="A12702" i="8"/>
  <c r="A12703" i="8"/>
  <c r="A12704" i="8"/>
  <c r="A12705" i="8"/>
  <c r="A12706" i="8"/>
  <c r="A12707" i="8"/>
  <c r="A12708" i="8"/>
  <c r="A12709" i="8"/>
  <c r="A12710" i="8"/>
  <c r="A12711" i="8"/>
  <c r="A12712" i="8"/>
  <c r="A12713" i="8"/>
  <c r="A12714" i="8"/>
  <c r="A12715" i="8"/>
  <c r="A12716" i="8"/>
  <c r="A12717" i="8"/>
  <c r="A12718" i="8"/>
  <c r="A12719" i="8"/>
  <c r="A12720" i="8"/>
  <c r="A12721" i="8"/>
  <c r="A12722" i="8"/>
  <c r="A12723" i="8"/>
  <c r="A12724" i="8"/>
  <c r="A12725" i="8"/>
  <c r="A12726" i="8"/>
  <c r="A12727" i="8"/>
  <c r="A12728" i="8"/>
  <c r="A12729" i="8"/>
  <c r="A12730" i="8"/>
  <c r="A12731" i="8"/>
  <c r="A12732" i="8"/>
  <c r="A12733" i="8"/>
  <c r="A12734" i="8"/>
  <c r="A12735" i="8"/>
  <c r="A12736" i="8"/>
  <c r="A12737" i="8"/>
  <c r="A12738" i="8"/>
  <c r="A12739" i="8"/>
  <c r="A12740" i="8"/>
  <c r="A12741" i="8"/>
  <c r="A12742" i="8"/>
  <c r="A12743" i="8"/>
  <c r="A12744" i="8"/>
  <c r="A12745" i="8"/>
  <c r="A12746" i="8"/>
  <c r="A12747" i="8"/>
  <c r="A12748" i="8"/>
  <c r="A12749" i="8"/>
  <c r="A12750" i="8"/>
  <c r="A12751" i="8"/>
  <c r="A12752" i="8"/>
  <c r="A12753" i="8"/>
  <c r="A12754" i="8"/>
  <c r="A12755" i="8"/>
  <c r="A12756" i="8"/>
  <c r="A12757" i="8"/>
  <c r="A12758" i="8"/>
  <c r="A12759" i="8"/>
  <c r="A12760" i="8"/>
  <c r="A12761" i="8"/>
  <c r="A12762" i="8"/>
  <c r="A12763" i="8"/>
  <c r="A12764" i="8"/>
  <c r="A12765" i="8"/>
  <c r="A12766" i="8"/>
  <c r="A12767" i="8"/>
  <c r="A12768" i="8"/>
  <c r="A12769" i="8"/>
  <c r="A12770" i="8"/>
  <c r="A12771" i="8"/>
  <c r="A12772" i="8"/>
  <c r="A12773" i="8"/>
  <c r="A12774" i="8"/>
  <c r="A12775" i="8"/>
  <c r="A12776" i="8"/>
  <c r="A12777" i="8"/>
  <c r="A12778" i="8"/>
  <c r="A12779" i="8"/>
  <c r="A12780" i="8"/>
  <c r="A12781" i="8"/>
  <c r="A12782" i="8"/>
  <c r="A12783" i="8"/>
  <c r="A12784" i="8"/>
  <c r="A12785" i="8"/>
  <c r="A12786" i="8"/>
  <c r="A12787" i="8"/>
  <c r="A12788" i="8"/>
  <c r="A12789" i="8"/>
  <c r="A12790" i="8"/>
  <c r="A12791" i="8"/>
  <c r="A12792" i="8"/>
  <c r="A12793" i="8"/>
  <c r="A12794" i="8"/>
  <c r="A12795" i="8"/>
  <c r="A12796" i="8"/>
  <c r="A12797" i="8"/>
  <c r="A12798" i="8"/>
  <c r="A12799" i="8"/>
  <c r="A12800" i="8"/>
  <c r="A12801" i="8"/>
  <c r="A12802" i="8"/>
  <c r="A12803" i="8"/>
  <c r="A12804" i="8"/>
  <c r="A12805" i="8"/>
  <c r="A12806" i="8"/>
  <c r="A12807" i="8"/>
  <c r="A12808" i="8"/>
  <c r="A12809" i="8"/>
  <c r="A12810" i="8"/>
  <c r="A12811" i="8"/>
  <c r="A12812" i="8"/>
  <c r="A12813" i="8"/>
  <c r="A12814" i="8"/>
  <c r="A12815" i="8"/>
  <c r="A12816" i="8"/>
  <c r="A12817" i="8"/>
  <c r="A12818" i="8"/>
  <c r="A12819" i="8"/>
  <c r="A12820" i="8"/>
  <c r="A12821" i="8"/>
  <c r="A12822" i="8"/>
  <c r="A12823" i="8"/>
  <c r="A12824" i="8"/>
  <c r="A12825" i="8"/>
  <c r="A12826" i="8"/>
  <c r="A12827" i="8"/>
  <c r="A12828" i="8"/>
  <c r="A12829" i="8"/>
  <c r="A12830" i="8"/>
  <c r="A12831" i="8"/>
  <c r="A12832" i="8"/>
  <c r="A12833" i="8"/>
  <c r="A12834" i="8"/>
  <c r="A12835" i="8"/>
  <c r="A12836" i="8"/>
  <c r="A12837" i="8"/>
  <c r="A12838" i="8"/>
  <c r="A12839" i="8"/>
  <c r="A12840" i="8"/>
  <c r="A12841" i="8"/>
  <c r="A12842" i="8"/>
  <c r="A12843" i="8"/>
  <c r="A12844" i="8"/>
  <c r="A12845" i="8"/>
  <c r="A12846" i="8"/>
  <c r="A12847" i="8"/>
  <c r="A12848" i="8"/>
  <c r="A12849" i="8"/>
  <c r="A12850" i="8"/>
  <c r="A12851" i="8"/>
  <c r="A12852" i="8"/>
  <c r="A12853" i="8"/>
  <c r="A12854" i="8"/>
  <c r="A12855" i="8"/>
  <c r="A12856" i="8"/>
  <c r="A12857" i="8"/>
  <c r="A12858" i="8"/>
  <c r="A12859" i="8"/>
  <c r="A12860" i="8"/>
  <c r="A12861" i="8"/>
  <c r="A12862" i="8"/>
  <c r="A12863" i="8"/>
  <c r="A12864" i="8"/>
  <c r="A12865" i="8"/>
  <c r="A12866" i="8"/>
  <c r="A12867" i="8"/>
  <c r="A12868" i="8"/>
  <c r="A12869" i="8"/>
  <c r="A12870" i="8"/>
  <c r="A12871" i="8"/>
  <c r="A12872" i="8"/>
  <c r="A12873" i="8"/>
  <c r="A12874" i="8"/>
  <c r="A12875" i="8"/>
  <c r="A12876" i="8"/>
  <c r="A12877" i="8"/>
  <c r="A12878" i="8"/>
  <c r="A12879" i="8"/>
  <c r="A12880" i="8"/>
  <c r="A12881" i="8"/>
  <c r="A12882" i="8"/>
  <c r="A12883" i="8"/>
  <c r="A12884" i="8"/>
  <c r="A12885" i="8"/>
  <c r="A12886" i="8"/>
  <c r="A12887" i="8"/>
  <c r="A12888" i="8"/>
  <c r="A12889" i="8"/>
  <c r="A12890" i="8"/>
  <c r="A12891" i="8"/>
  <c r="A12892" i="8"/>
  <c r="A12893" i="8"/>
  <c r="A12894" i="8"/>
  <c r="A12895" i="8"/>
  <c r="A12896" i="8"/>
  <c r="A12897" i="8"/>
  <c r="A12898" i="8"/>
  <c r="A12899" i="8"/>
  <c r="A12900" i="8"/>
  <c r="A12901" i="8"/>
  <c r="A12902" i="8"/>
  <c r="A12903" i="8"/>
  <c r="A12904" i="8"/>
  <c r="A12905" i="8"/>
  <c r="A12906" i="8"/>
  <c r="A12907" i="8"/>
  <c r="A12908" i="8"/>
  <c r="A12909" i="8"/>
  <c r="A12910" i="8"/>
  <c r="A12911" i="8"/>
  <c r="A12912" i="8"/>
  <c r="A12913" i="8"/>
  <c r="A12914" i="8"/>
  <c r="A12915" i="8"/>
  <c r="A12916" i="8"/>
  <c r="A12917" i="8"/>
  <c r="A12918" i="8"/>
  <c r="A12919" i="8"/>
  <c r="A12920" i="8"/>
  <c r="A12921" i="8"/>
  <c r="A12922" i="8"/>
  <c r="A12923" i="8"/>
  <c r="A12924" i="8"/>
  <c r="A12925" i="8"/>
  <c r="A12926" i="8"/>
  <c r="A12927" i="8"/>
  <c r="A12928" i="8"/>
  <c r="A12929" i="8"/>
  <c r="A12930" i="8"/>
  <c r="A12931" i="8"/>
  <c r="A12932" i="8"/>
  <c r="A12933" i="8"/>
  <c r="A12934" i="8"/>
  <c r="A12935" i="8"/>
  <c r="A12936" i="8"/>
  <c r="A12937" i="8"/>
  <c r="A12938" i="8"/>
  <c r="A12939" i="8"/>
  <c r="A12940" i="8"/>
  <c r="A12941" i="8"/>
  <c r="A12942" i="8"/>
  <c r="A12943" i="8"/>
  <c r="A12944" i="8"/>
  <c r="A12945" i="8"/>
  <c r="A12946" i="8"/>
  <c r="A12947" i="8"/>
  <c r="A12948" i="8"/>
  <c r="A12949" i="8"/>
  <c r="A12950" i="8"/>
  <c r="A12951" i="8"/>
  <c r="A12952" i="8"/>
  <c r="A12953" i="8"/>
  <c r="A12954" i="8"/>
  <c r="A12955" i="8"/>
  <c r="A12956" i="8"/>
  <c r="A12957" i="8"/>
  <c r="A12958" i="8"/>
  <c r="A12959" i="8"/>
  <c r="A12960" i="8"/>
  <c r="A12961" i="8"/>
  <c r="A12962" i="8"/>
  <c r="A12963" i="8"/>
  <c r="A12964" i="8"/>
  <c r="A12965" i="8"/>
  <c r="A12966" i="8"/>
  <c r="A12967" i="8"/>
  <c r="A12968" i="8"/>
  <c r="A12969" i="8"/>
  <c r="A12970" i="8"/>
  <c r="A12971" i="8"/>
  <c r="A12972" i="8"/>
  <c r="A12973" i="8"/>
  <c r="A12974" i="8"/>
  <c r="A12975" i="8"/>
  <c r="A12976" i="8"/>
  <c r="A12977" i="8"/>
  <c r="A12978" i="8"/>
  <c r="A12979" i="8"/>
  <c r="A12980" i="8"/>
  <c r="A12981" i="8"/>
  <c r="A12982" i="8"/>
  <c r="A12983" i="8"/>
  <c r="A12984" i="8"/>
  <c r="A12985" i="8"/>
  <c r="A12986" i="8"/>
  <c r="A12987" i="8"/>
  <c r="A12988" i="8"/>
  <c r="A12989" i="8"/>
  <c r="A12990" i="8"/>
  <c r="A12991" i="8"/>
  <c r="A12992" i="8"/>
  <c r="A12993" i="8"/>
  <c r="A12994" i="8"/>
  <c r="A12995" i="8"/>
  <c r="A12996" i="8"/>
  <c r="A12997" i="8"/>
  <c r="A12998" i="8"/>
  <c r="A12999" i="8"/>
  <c r="A13000" i="8"/>
  <c r="A13001" i="8"/>
  <c r="A13002" i="8"/>
  <c r="A13003" i="8"/>
  <c r="A13004" i="8"/>
  <c r="A13005" i="8"/>
  <c r="A13006" i="8"/>
  <c r="A13007" i="8"/>
  <c r="A13008" i="8"/>
  <c r="A13009" i="8"/>
  <c r="A13010" i="8"/>
  <c r="A13011" i="8"/>
  <c r="A13012" i="8"/>
  <c r="A13013" i="8"/>
  <c r="A13014" i="8"/>
  <c r="A13015" i="8"/>
  <c r="A13016" i="8"/>
  <c r="A13017" i="8"/>
  <c r="A13018" i="8"/>
  <c r="A13019" i="8"/>
  <c r="A13020" i="8"/>
  <c r="A13021" i="8"/>
  <c r="A13022" i="8"/>
  <c r="A13023" i="8"/>
  <c r="A13024" i="8"/>
  <c r="A13025" i="8"/>
  <c r="A13026" i="8"/>
  <c r="A13027" i="8"/>
  <c r="A13028" i="8"/>
  <c r="A13029" i="8"/>
  <c r="A13030" i="8"/>
  <c r="A13031" i="8"/>
  <c r="A13032" i="8"/>
  <c r="A13033" i="8"/>
  <c r="A13034" i="8"/>
  <c r="A13035" i="8"/>
  <c r="A13036" i="8"/>
  <c r="A13037" i="8"/>
  <c r="A13038" i="8"/>
  <c r="A13039" i="8"/>
  <c r="A13040" i="8"/>
  <c r="A13041" i="8"/>
  <c r="A13042" i="8"/>
  <c r="A13043" i="8"/>
  <c r="A13044" i="8"/>
  <c r="A13045" i="8"/>
  <c r="A13046" i="8"/>
  <c r="A13047" i="8"/>
  <c r="A13048" i="8"/>
  <c r="A13049" i="8"/>
  <c r="A13050" i="8"/>
  <c r="A13051" i="8"/>
  <c r="A13052" i="8"/>
  <c r="A13053" i="8"/>
  <c r="A13054" i="8"/>
  <c r="A13055" i="8"/>
  <c r="A13056" i="8"/>
  <c r="A13057" i="8"/>
  <c r="A13058" i="8"/>
  <c r="A13059" i="8"/>
  <c r="A13060" i="8"/>
  <c r="A13061" i="8"/>
  <c r="A13062" i="8"/>
  <c r="A13063" i="8"/>
  <c r="A13064" i="8"/>
  <c r="A13065" i="8"/>
  <c r="A13066" i="8"/>
  <c r="A13067" i="8"/>
  <c r="A13068" i="8"/>
  <c r="A13069" i="8"/>
  <c r="A13070" i="8"/>
  <c r="A13071" i="8"/>
  <c r="A13072" i="8"/>
  <c r="A13073" i="8"/>
  <c r="A13074" i="8"/>
  <c r="A13075" i="8"/>
  <c r="A13076" i="8"/>
  <c r="A13077" i="8"/>
  <c r="A13078" i="8"/>
  <c r="A13079" i="8"/>
  <c r="A13080" i="8"/>
  <c r="A13081" i="8"/>
  <c r="A13082" i="8"/>
  <c r="A13083" i="8"/>
  <c r="A13084" i="8"/>
  <c r="A13085" i="8"/>
  <c r="A13086" i="8"/>
  <c r="A13087" i="8"/>
  <c r="A13088" i="8"/>
  <c r="A13089" i="8"/>
  <c r="A13090" i="8"/>
  <c r="A13091" i="8"/>
  <c r="A13092" i="8"/>
  <c r="A13093" i="8"/>
  <c r="A13094" i="8"/>
  <c r="A13095" i="8"/>
  <c r="A13096" i="8"/>
  <c r="A13097" i="8"/>
  <c r="A13098" i="8"/>
  <c r="A13099" i="8"/>
  <c r="A13100" i="8"/>
  <c r="A13101" i="8"/>
  <c r="A13102" i="8"/>
  <c r="A13103" i="8"/>
  <c r="A13104" i="8"/>
  <c r="A13105" i="8"/>
  <c r="A13106" i="8"/>
  <c r="A13107" i="8"/>
  <c r="A13108" i="8"/>
  <c r="A13109" i="8"/>
  <c r="A13110" i="8"/>
  <c r="A13111" i="8"/>
  <c r="A13112" i="8"/>
  <c r="A13113" i="8"/>
  <c r="A13114" i="8"/>
  <c r="A13115" i="8"/>
  <c r="A13116" i="8"/>
  <c r="A13117" i="8"/>
  <c r="A13118" i="8"/>
  <c r="A13119" i="8"/>
  <c r="A13120" i="8"/>
  <c r="A13121" i="8"/>
  <c r="A13122" i="8"/>
  <c r="A13123" i="8"/>
  <c r="A13124" i="8"/>
  <c r="A13125" i="8"/>
  <c r="A13126" i="8"/>
  <c r="A13127" i="8"/>
  <c r="A13128" i="8"/>
  <c r="A13129" i="8"/>
  <c r="A13130" i="8"/>
  <c r="A13131" i="8"/>
  <c r="A13132" i="8"/>
  <c r="A13133" i="8"/>
  <c r="A13134" i="8"/>
  <c r="A13135" i="8"/>
  <c r="A13136" i="8"/>
  <c r="A13137" i="8"/>
  <c r="A13138" i="8"/>
  <c r="A13139" i="8"/>
  <c r="A13140" i="8"/>
  <c r="A13141" i="8"/>
  <c r="A13142" i="8"/>
  <c r="A13143" i="8"/>
  <c r="A13144" i="8"/>
  <c r="A13145" i="8"/>
  <c r="A13146" i="8"/>
  <c r="A13147" i="8"/>
  <c r="A13148" i="8"/>
  <c r="A13149" i="8"/>
  <c r="A13150" i="8"/>
  <c r="A13151" i="8"/>
  <c r="A13152" i="8"/>
  <c r="A13153" i="8"/>
  <c r="A13154" i="8"/>
  <c r="A13155" i="8"/>
  <c r="A13156" i="8"/>
  <c r="A13157" i="8"/>
  <c r="A13158" i="8"/>
  <c r="A13159" i="8"/>
  <c r="A13160" i="8"/>
  <c r="A13161" i="8"/>
  <c r="A13162" i="8"/>
  <c r="A13163" i="8"/>
  <c r="A13164" i="8"/>
  <c r="A13165" i="8"/>
  <c r="A13166" i="8"/>
  <c r="A13167" i="8"/>
  <c r="A13168" i="8"/>
  <c r="A13169" i="8"/>
  <c r="A13170" i="8"/>
  <c r="A13171" i="8"/>
  <c r="A13172" i="8"/>
  <c r="A13173" i="8"/>
  <c r="A13174" i="8"/>
  <c r="A13175" i="8"/>
  <c r="A13176" i="8"/>
  <c r="A13177" i="8"/>
  <c r="A13178" i="8"/>
  <c r="A13179" i="8"/>
  <c r="A13180" i="8"/>
  <c r="A13181" i="8"/>
  <c r="A13182" i="8"/>
  <c r="A13183" i="8"/>
  <c r="A13184" i="8"/>
  <c r="A13185" i="8"/>
  <c r="A13186" i="8"/>
  <c r="A13187" i="8"/>
  <c r="A13188" i="8"/>
  <c r="A13189" i="8"/>
  <c r="A13190" i="8"/>
  <c r="A13191" i="8"/>
  <c r="A13192" i="8"/>
  <c r="A13193" i="8"/>
  <c r="A13194" i="8"/>
  <c r="A13195" i="8"/>
  <c r="A13196" i="8"/>
  <c r="A13197" i="8"/>
  <c r="A13198" i="8"/>
  <c r="A13199" i="8"/>
  <c r="A13200" i="8"/>
  <c r="A13201" i="8"/>
  <c r="A13202" i="8"/>
  <c r="A13203" i="8"/>
  <c r="A13204" i="8"/>
  <c r="A13205" i="8"/>
  <c r="A13206" i="8"/>
  <c r="A13207" i="8"/>
  <c r="A13208" i="8"/>
  <c r="A13209" i="8"/>
  <c r="A13210" i="8"/>
  <c r="A13211" i="8"/>
  <c r="A13212" i="8"/>
  <c r="A13213" i="8"/>
  <c r="A13214" i="8"/>
  <c r="A13215" i="8"/>
  <c r="A13216" i="8"/>
  <c r="A13217" i="8"/>
  <c r="A13218" i="8"/>
  <c r="A13219" i="8"/>
  <c r="A13220" i="8"/>
  <c r="A13221" i="8"/>
  <c r="A13222" i="8"/>
  <c r="A13223" i="8"/>
  <c r="A13224" i="8"/>
  <c r="A13225" i="8"/>
  <c r="A13226" i="8"/>
  <c r="A13227" i="8"/>
  <c r="A13228" i="8"/>
  <c r="A13229" i="8"/>
  <c r="A13230" i="8"/>
  <c r="A13231" i="8"/>
  <c r="A13232" i="8"/>
  <c r="A13233" i="8"/>
  <c r="A13234" i="8"/>
  <c r="A13235" i="8"/>
  <c r="A13236" i="8"/>
  <c r="A13237" i="8"/>
  <c r="A13238" i="8"/>
  <c r="A13239" i="8"/>
  <c r="A13240" i="8"/>
  <c r="A13241" i="8"/>
  <c r="A13242" i="8"/>
  <c r="A13243" i="8"/>
  <c r="A13244" i="8"/>
  <c r="A13245" i="8"/>
  <c r="A13246" i="8"/>
  <c r="A13247" i="8"/>
  <c r="A13248" i="8"/>
  <c r="A13249" i="8"/>
  <c r="A13250" i="8"/>
  <c r="A13251" i="8"/>
  <c r="A13252" i="8"/>
  <c r="A13253" i="8"/>
  <c r="A13254" i="8"/>
  <c r="A13255" i="8"/>
  <c r="A13256" i="8"/>
  <c r="A13257" i="8"/>
  <c r="A13258" i="8"/>
  <c r="A13259" i="8"/>
  <c r="A13260" i="8"/>
  <c r="A13261" i="8"/>
  <c r="A13262" i="8"/>
  <c r="A13263" i="8"/>
  <c r="A13264" i="8"/>
  <c r="A13265" i="8"/>
  <c r="A13266" i="8"/>
  <c r="A13267" i="8"/>
  <c r="A13268" i="8"/>
  <c r="A13269" i="8"/>
  <c r="A13270" i="8"/>
  <c r="A13271" i="8"/>
  <c r="A13272" i="8"/>
  <c r="A13273" i="8"/>
  <c r="A13274" i="8"/>
  <c r="A13275" i="8"/>
  <c r="A13276" i="8"/>
  <c r="A13277" i="8"/>
  <c r="A13278" i="8"/>
  <c r="A13279" i="8"/>
  <c r="A13280" i="8"/>
  <c r="A13281" i="8"/>
  <c r="A13282" i="8"/>
  <c r="A13283" i="8"/>
  <c r="A13284" i="8"/>
  <c r="A13285" i="8"/>
  <c r="A13286" i="8"/>
  <c r="A13287" i="8"/>
  <c r="A13288" i="8"/>
  <c r="A13289" i="8"/>
  <c r="A13290" i="8"/>
  <c r="A13291" i="8"/>
  <c r="A13292" i="8"/>
  <c r="A13293" i="8"/>
  <c r="A13294" i="8"/>
  <c r="A13295" i="8"/>
  <c r="A13296" i="8"/>
  <c r="A13297" i="8"/>
  <c r="A13298" i="8"/>
  <c r="A13299" i="8"/>
  <c r="A13300" i="8"/>
  <c r="A13301" i="8"/>
  <c r="A13302" i="8"/>
  <c r="A13303" i="8"/>
  <c r="A13304" i="8"/>
  <c r="A13305" i="8"/>
  <c r="A13306" i="8"/>
  <c r="A13307" i="8"/>
  <c r="A13308" i="8"/>
  <c r="A13309" i="8"/>
  <c r="A13310" i="8"/>
  <c r="A13311" i="8"/>
  <c r="A13312" i="8"/>
  <c r="A13313" i="8"/>
  <c r="A13314" i="8"/>
  <c r="A13315" i="8"/>
  <c r="A13316" i="8"/>
  <c r="A13317" i="8"/>
  <c r="A13318" i="8"/>
  <c r="A13319" i="8"/>
  <c r="A13320" i="8"/>
  <c r="A13321" i="8"/>
  <c r="A13322" i="8"/>
  <c r="A13323" i="8"/>
  <c r="A13324" i="8"/>
  <c r="A13325" i="8"/>
  <c r="A13326" i="8"/>
  <c r="A13327" i="8"/>
  <c r="A13328" i="8"/>
  <c r="A13329" i="8"/>
  <c r="A13330" i="8"/>
  <c r="A13331" i="8"/>
  <c r="A13332" i="8"/>
  <c r="A13333" i="8"/>
  <c r="A13334" i="8"/>
  <c r="A13335" i="8"/>
  <c r="A13336" i="8"/>
  <c r="A13337" i="8"/>
  <c r="A13338" i="8"/>
  <c r="A13339" i="8"/>
  <c r="A13340" i="8"/>
  <c r="A13341" i="8"/>
  <c r="A13342" i="8"/>
  <c r="A13343" i="8"/>
  <c r="A13344" i="8"/>
  <c r="A13345" i="8"/>
  <c r="A13346" i="8"/>
  <c r="A13347" i="8"/>
  <c r="A13348" i="8"/>
  <c r="A13349" i="8"/>
  <c r="A13350" i="8"/>
  <c r="A13351" i="8"/>
  <c r="A13352" i="8"/>
  <c r="A13353" i="8"/>
  <c r="A13354" i="8"/>
  <c r="A13355" i="8"/>
  <c r="A13356" i="8"/>
  <c r="A13357" i="8"/>
  <c r="A13358" i="8"/>
  <c r="A13359" i="8"/>
  <c r="A13360" i="8"/>
  <c r="A13361" i="8"/>
  <c r="A13362" i="8"/>
  <c r="A13363" i="8"/>
  <c r="A13364" i="8"/>
  <c r="A13365" i="8"/>
  <c r="A13366" i="8"/>
  <c r="A13367" i="8"/>
  <c r="A13368" i="8"/>
  <c r="A13369" i="8"/>
  <c r="A13370" i="8"/>
  <c r="A13371" i="8"/>
  <c r="A13372" i="8"/>
  <c r="A13373" i="8"/>
  <c r="A13374" i="8"/>
  <c r="A13375" i="8"/>
  <c r="A13376" i="8"/>
  <c r="A13377" i="8"/>
  <c r="A13378" i="8"/>
  <c r="A13379" i="8"/>
  <c r="A13380" i="8"/>
  <c r="A13381" i="8"/>
  <c r="A13382" i="8"/>
  <c r="A13383" i="8"/>
  <c r="A13384" i="8"/>
  <c r="A13385" i="8"/>
  <c r="A13386" i="8"/>
  <c r="A13387" i="8"/>
  <c r="A13388" i="8"/>
  <c r="A13389" i="8"/>
  <c r="A13390" i="8"/>
  <c r="A13391" i="8"/>
  <c r="A13392" i="8"/>
  <c r="A13393" i="8"/>
  <c r="A13394" i="8"/>
  <c r="A13395" i="8"/>
  <c r="A13396" i="8"/>
  <c r="A13397" i="8"/>
  <c r="A13398" i="8"/>
  <c r="A13399" i="8"/>
  <c r="A13400" i="8"/>
  <c r="A13401" i="8"/>
  <c r="A13402" i="8"/>
  <c r="A13403" i="8"/>
  <c r="A13404" i="8"/>
  <c r="A13405" i="8"/>
  <c r="A13406" i="8"/>
  <c r="A13407" i="8"/>
  <c r="A13408" i="8"/>
  <c r="A13409" i="8"/>
  <c r="A13410" i="8"/>
  <c r="A13411" i="8"/>
  <c r="A13412" i="8"/>
  <c r="A13413" i="8"/>
  <c r="A13414" i="8"/>
  <c r="A13415" i="8"/>
  <c r="A13416" i="8"/>
  <c r="A13417" i="8"/>
  <c r="A13418" i="8"/>
  <c r="A13419" i="8"/>
  <c r="A13420" i="8"/>
  <c r="A13421" i="8"/>
  <c r="A13422" i="8"/>
  <c r="A13423" i="8"/>
  <c r="A13424" i="8"/>
  <c r="A13425" i="8"/>
  <c r="A13426" i="8"/>
  <c r="A13427" i="8"/>
  <c r="A13428" i="8"/>
  <c r="A13429" i="8"/>
  <c r="A13430" i="8"/>
  <c r="A13431" i="8"/>
  <c r="A13432" i="8"/>
  <c r="A13433" i="8"/>
  <c r="A13434" i="8"/>
  <c r="A13435" i="8"/>
  <c r="A13436" i="8"/>
  <c r="A13437" i="8"/>
  <c r="A13438" i="8"/>
  <c r="A13439" i="8"/>
  <c r="A13440" i="8"/>
  <c r="A13441" i="8"/>
  <c r="A13442" i="8"/>
  <c r="A13443" i="8"/>
  <c r="A13444" i="8"/>
  <c r="A13445" i="8"/>
  <c r="A13446" i="8"/>
  <c r="A13447" i="8"/>
  <c r="A13448" i="8"/>
  <c r="A13449" i="8"/>
  <c r="A13450" i="8"/>
  <c r="A13451" i="8"/>
  <c r="A13452" i="8"/>
  <c r="A13453" i="8"/>
  <c r="A13454" i="8"/>
  <c r="A13455" i="8"/>
  <c r="A13456" i="8"/>
  <c r="A13457" i="8"/>
  <c r="A13458" i="8"/>
  <c r="A13459" i="8"/>
  <c r="A13460" i="8"/>
  <c r="A13461" i="8"/>
  <c r="A13462" i="8"/>
  <c r="A13463" i="8"/>
  <c r="A13464" i="8"/>
  <c r="A13465" i="8"/>
  <c r="A13466" i="8"/>
  <c r="A13467" i="8"/>
  <c r="A13468" i="8"/>
  <c r="A13469" i="8"/>
  <c r="A13470" i="8"/>
  <c r="A13471" i="8"/>
  <c r="A13472" i="8"/>
  <c r="A13473" i="8"/>
  <c r="A13474" i="8"/>
  <c r="A13475" i="8"/>
  <c r="A13476" i="8"/>
  <c r="A13477" i="8"/>
  <c r="A13478" i="8"/>
  <c r="A13479" i="8"/>
  <c r="A13480" i="8"/>
  <c r="A13481" i="8"/>
  <c r="A13482" i="8"/>
  <c r="A13483" i="8"/>
  <c r="A13484" i="8"/>
  <c r="A13485" i="8"/>
  <c r="A13486" i="8"/>
  <c r="A13487" i="8"/>
  <c r="A13488" i="8"/>
  <c r="A13489" i="8"/>
  <c r="A13490" i="8"/>
  <c r="A13491" i="8"/>
  <c r="A13492" i="8"/>
  <c r="A13493" i="8"/>
  <c r="A13494" i="8"/>
  <c r="A13495" i="8"/>
  <c r="A13496" i="8"/>
  <c r="A13497" i="8"/>
  <c r="A13498" i="8"/>
  <c r="A13499" i="8"/>
  <c r="A13500" i="8"/>
  <c r="A13501" i="8"/>
  <c r="A13502" i="8"/>
  <c r="A13503" i="8"/>
  <c r="A13504" i="8"/>
  <c r="A13505" i="8"/>
  <c r="A13506" i="8"/>
  <c r="A13507" i="8"/>
  <c r="A13508" i="8"/>
  <c r="A13509" i="8"/>
  <c r="A13510" i="8"/>
  <c r="A13511" i="8"/>
  <c r="A13512" i="8"/>
  <c r="A13513" i="8"/>
  <c r="A13514" i="8"/>
  <c r="A13515" i="8"/>
  <c r="A13516" i="8"/>
  <c r="A13517" i="8"/>
  <c r="A13518" i="8"/>
  <c r="A13519" i="8"/>
  <c r="A13520" i="8"/>
  <c r="A13521" i="8"/>
  <c r="A13522" i="8"/>
  <c r="A13523" i="8"/>
  <c r="A13524" i="8"/>
  <c r="A13525" i="8"/>
  <c r="A13526" i="8"/>
  <c r="A13527" i="8"/>
  <c r="A13528" i="8"/>
  <c r="A13529" i="8"/>
  <c r="A13530" i="8"/>
  <c r="A13531" i="8"/>
  <c r="A13532" i="8"/>
  <c r="A13533" i="8"/>
  <c r="A13534" i="8"/>
  <c r="A13535" i="8"/>
  <c r="A13536" i="8"/>
  <c r="A13537" i="8"/>
  <c r="A13538" i="8"/>
  <c r="A13539" i="8"/>
  <c r="A13540" i="8"/>
  <c r="A13541" i="8"/>
  <c r="A13542" i="8"/>
  <c r="A13543" i="8"/>
  <c r="A13544" i="8"/>
  <c r="A13545" i="8"/>
  <c r="A13546" i="8"/>
  <c r="A13547" i="8"/>
  <c r="A13548" i="8"/>
  <c r="A13549" i="8"/>
  <c r="A13550" i="8"/>
  <c r="A13551" i="8"/>
  <c r="A13552" i="8"/>
  <c r="A13553" i="8"/>
  <c r="A13554" i="8"/>
  <c r="A13555" i="8"/>
  <c r="A13556" i="8"/>
  <c r="A13557" i="8"/>
  <c r="A13558" i="8"/>
  <c r="A13559" i="8"/>
  <c r="A13560" i="8"/>
  <c r="A13561" i="8"/>
  <c r="A13562" i="8"/>
  <c r="A13563" i="8"/>
  <c r="A13564" i="8"/>
  <c r="A13565" i="8"/>
  <c r="A13566" i="8"/>
  <c r="A13567" i="8"/>
  <c r="A13568" i="8"/>
  <c r="A13569" i="8"/>
  <c r="A13570" i="8"/>
  <c r="A13571" i="8"/>
  <c r="A13572" i="8"/>
  <c r="A13573" i="8"/>
  <c r="A13574" i="8"/>
  <c r="A13575" i="8"/>
  <c r="A13576" i="8"/>
  <c r="A13577" i="8"/>
  <c r="A13578" i="8"/>
  <c r="A13579" i="8"/>
  <c r="A13580" i="8"/>
  <c r="A13581" i="8"/>
  <c r="A13582" i="8"/>
  <c r="A13583" i="8"/>
  <c r="A13584" i="8"/>
  <c r="A13585" i="8"/>
  <c r="A13586" i="8"/>
  <c r="A13587" i="8"/>
  <c r="A13588" i="8"/>
  <c r="A13589" i="8"/>
  <c r="A13590" i="8"/>
  <c r="A13591" i="8"/>
  <c r="A13592" i="8"/>
  <c r="A13593" i="8"/>
  <c r="A13594" i="8"/>
  <c r="A13595" i="8"/>
  <c r="A13596" i="8"/>
  <c r="A13597" i="8"/>
  <c r="A13598" i="8"/>
  <c r="A13599" i="8"/>
  <c r="A13600" i="8"/>
  <c r="A13601" i="8"/>
  <c r="A13602" i="8"/>
  <c r="A13603" i="8"/>
  <c r="A13604" i="8"/>
  <c r="A13605" i="8"/>
  <c r="A13606" i="8"/>
  <c r="A13607" i="8"/>
  <c r="A13608" i="8"/>
  <c r="A13609" i="8"/>
  <c r="A13610" i="8"/>
  <c r="A13611" i="8"/>
  <c r="A13612" i="8"/>
  <c r="A13613" i="8"/>
  <c r="A13614" i="8"/>
  <c r="A13615" i="8"/>
  <c r="A13616" i="8"/>
  <c r="A13617" i="8"/>
  <c r="A13618" i="8"/>
  <c r="A13619" i="8"/>
  <c r="A13620" i="8"/>
  <c r="A13621" i="8"/>
  <c r="A13622" i="8"/>
  <c r="A13623" i="8"/>
  <c r="A13624" i="8"/>
  <c r="A13625" i="8"/>
  <c r="A13626" i="8"/>
  <c r="A13627" i="8"/>
  <c r="A13628" i="8"/>
  <c r="A13629" i="8"/>
  <c r="A13630" i="8"/>
  <c r="A13631" i="8"/>
  <c r="A13632" i="8"/>
  <c r="A13633" i="8"/>
  <c r="A13634" i="8"/>
  <c r="A13635" i="8"/>
  <c r="A13636" i="8"/>
  <c r="A13637" i="8"/>
  <c r="A13638" i="8"/>
  <c r="A13639" i="8"/>
  <c r="A13640" i="8"/>
  <c r="A13641" i="8"/>
  <c r="A13642" i="8"/>
  <c r="A13643" i="8"/>
  <c r="A13644" i="8"/>
  <c r="A13645" i="8"/>
  <c r="A13646" i="8"/>
  <c r="A13647" i="8"/>
  <c r="A13648" i="8"/>
  <c r="A13649" i="8"/>
  <c r="A13650" i="8"/>
  <c r="A13651" i="8"/>
  <c r="A13652" i="8"/>
  <c r="A13653" i="8"/>
  <c r="A13654" i="8"/>
  <c r="A13655" i="8"/>
  <c r="A13656" i="8"/>
  <c r="A13657" i="8"/>
  <c r="A13658" i="8"/>
  <c r="A13659" i="8"/>
  <c r="A13660" i="8"/>
  <c r="A13661" i="8"/>
  <c r="A13662" i="8"/>
  <c r="A13663" i="8"/>
  <c r="A13664" i="8"/>
  <c r="A13665" i="8"/>
  <c r="A13666" i="8"/>
  <c r="A13667" i="8"/>
  <c r="A13668" i="8"/>
  <c r="A13669" i="8"/>
  <c r="A13670" i="8"/>
  <c r="A13671" i="8"/>
  <c r="A13672" i="8"/>
  <c r="A13673" i="8"/>
  <c r="A13674" i="8"/>
  <c r="A13675" i="8"/>
  <c r="A13676" i="8"/>
  <c r="A13677" i="8"/>
  <c r="A13678" i="8"/>
  <c r="A13679" i="8"/>
  <c r="A13680" i="8"/>
  <c r="A13681" i="8"/>
  <c r="A13682" i="8"/>
  <c r="A13683" i="8"/>
  <c r="A13684" i="8"/>
  <c r="A13685" i="8"/>
  <c r="A13686" i="8"/>
  <c r="A13687" i="8"/>
  <c r="A13688" i="8"/>
  <c r="A13689" i="8"/>
  <c r="A13690" i="8"/>
  <c r="A13691" i="8"/>
  <c r="A13692" i="8"/>
  <c r="A13693" i="8"/>
  <c r="A13694" i="8"/>
  <c r="A13695" i="8"/>
  <c r="A13696" i="8"/>
  <c r="A13697" i="8"/>
  <c r="A13698" i="8"/>
  <c r="A13699" i="8"/>
  <c r="A13700" i="8"/>
  <c r="A13701" i="8"/>
  <c r="A13702" i="8"/>
  <c r="A13703" i="8"/>
  <c r="A13704" i="8"/>
  <c r="A13705" i="8"/>
  <c r="A13706" i="8"/>
  <c r="A13707" i="8"/>
  <c r="A13708" i="8"/>
  <c r="A13709" i="8"/>
  <c r="A13710" i="8"/>
  <c r="A13711" i="8"/>
  <c r="A13712" i="8"/>
  <c r="A13713" i="8"/>
  <c r="A13714" i="8"/>
  <c r="A13715" i="8"/>
  <c r="A13716" i="8"/>
  <c r="A13717" i="8"/>
  <c r="A13718" i="8"/>
  <c r="A13719" i="8"/>
  <c r="A13720" i="8"/>
  <c r="A13721" i="8"/>
  <c r="A13722" i="8"/>
  <c r="A13723" i="8"/>
  <c r="A13724" i="8"/>
  <c r="A13725" i="8"/>
  <c r="A13726" i="8"/>
  <c r="A13727" i="8"/>
  <c r="A13728" i="8"/>
  <c r="A13729" i="8"/>
  <c r="A13730" i="8"/>
  <c r="A13731" i="8"/>
  <c r="A13732" i="8"/>
  <c r="A13733" i="8"/>
  <c r="A13734" i="8"/>
  <c r="A13735" i="8"/>
  <c r="A13736" i="8"/>
  <c r="A13737" i="8"/>
  <c r="A13738" i="8"/>
  <c r="A13739" i="8"/>
  <c r="A13740" i="8"/>
  <c r="A13741" i="8"/>
  <c r="A13742" i="8"/>
  <c r="A13743" i="8"/>
  <c r="A13744" i="8"/>
  <c r="A13745" i="8"/>
  <c r="A13746" i="8"/>
  <c r="A13747" i="8"/>
  <c r="A13748" i="8"/>
  <c r="A13749" i="8"/>
  <c r="A13750" i="8"/>
  <c r="A13751" i="8"/>
  <c r="A13752" i="8"/>
  <c r="A13753" i="8"/>
  <c r="A13754" i="8"/>
  <c r="A13755" i="8"/>
  <c r="A13756" i="8"/>
  <c r="A13757" i="8"/>
  <c r="A13758" i="8"/>
  <c r="A13759" i="8"/>
  <c r="A13760" i="8"/>
  <c r="A13761" i="8"/>
  <c r="A13762" i="8"/>
  <c r="A13763" i="8"/>
  <c r="A13764" i="8"/>
  <c r="A13765" i="8"/>
  <c r="A13766" i="8"/>
  <c r="A13767" i="8"/>
  <c r="A13768" i="8"/>
  <c r="A13769" i="8"/>
  <c r="A13770" i="8"/>
  <c r="A13771" i="8"/>
  <c r="A13772" i="8"/>
  <c r="A13773" i="8"/>
  <c r="A13774" i="8"/>
  <c r="A13775" i="8"/>
  <c r="A13776" i="8"/>
  <c r="A13777" i="8"/>
  <c r="A13778" i="8"/>
  <c r="A13779" i="8"/>
  <c r="A13780" i="8"/>
  <c r="A13781" i="8"/>
  <c r="A13782" i="8"/>
  <c r="A13783" i="8"/>
  <c r="A13784" i="8"/>
  <c r="A13785" i="8"/>
  <c r="A13786" i="8"/>
  <c r="A13787" i="8"/>
  <c r="A13788" i="8"/>
  <c r="A13789" i="8"/>
  <c r="A13790" i="8"/>
  <c r="A13791" i="8"/>
  <c r="A13792" i="8"/>
  <c r="A13793" i="8"/>
  <c r="A13794" i="8"/>
  <c r="A13795" i="8"/>
  <c r="A13796" i="8"/>
  <c r="A13797" i="8"/>
  <c r="A13798" i="8"/>
  <c r="A13799" i="8"/>
  <c r="A13800" i="8"/>
  <c r="A13801" i="8"/>
  <c r="A13802" i="8"/>
  <c r="A13803" i="8"/>
  <c r="A13804" i="8"/>
  <c r="A13805" i="8"/>
  <c r="A13806" i="8"/>
  <c r="A13807" i="8"/>
  <c r="A13808" i="8"/>
  <c r="A13809" i="8"/>
  <c r="A13810" i="8"/>
  <c r="A13811" i="8"/>
  <c r="A13812" i="8"/>
  <c r="A13813" i="8"/>
  <c r="A13814" i="8"/>
  <c r="A13815" i="8"/>
  <c r="A13816" i="8"/>
  <c r="A13817" i="8"/>
  <c r="A13818" i="8"/>
  <c r="A13819" i="8"/>
  <c r="A13820" i="8"/>
  <c r="A13821" i="8"/>
  <c r="A13822" i="8"/>
  <c r="A13823" i="8"/>
  <c r="A13824" i="8"/>
  <c r="A13825" i="8"/>
  <c r="A13826" i="8"/>
  <c r="A13827" i="8"/>
  <c r="A13828" i="8"/>
  <c r="A13829" i="8"/>
  <c r="A13830" i="8"/>
  <c r="A13831" i="8"/>
  <c r="A13832" i="8"/>
  <c r="A13833" i="8"/>
  <c r="A13834" i="8"/>
  <c r="A13835" i="8"/>
  <c r="A13836" i="8"/>
  <c r="A13837" i="8"/>
  <c r="A13838" i="8"/>
  <c r="A13839" i="8"/>
  <c r="A13840" i="8"/>
  <c r="A13841" i="8"/>
  <c r="A13842" i="8"/>
  <c r="A13843" i="8"/>
  <c r="A13844" i="8"/>
  <c r="A13845" i="8"/>
  <c r="A13846" i="8"/>
  <c r="A13847" i="8"/>
  <c r="A13848" i="8"/>
  <c r="A13849" i="8"/>
  <c r="A13850" i="8"/>
  <c r="A13851" i="8"/>
  <c r="A13852" i="8"/>
  <c r="A13853" i="8"/>
  <c r="A13854" i="8"/>
  <c r="A13855" i="8"/>
  <c r="A13856" i="8"/>
  <c r="A13857" i="8"/>
  <c r="A13858" i="8"/>
  <c r="A13859" i="8"/>
  <c r="A13860" i="8"/>
  <c r="A13861" i="8"/>
  <c r="A13862" i="8"/>
  <c r="A13863" i="8"/>
  <c r="A13864" i="8"/>
  <c r="A13865" i="8"/>
  <c r="A13866" i="8"/>
  <c r="A13867" i="8"/>
  <c r="A13868" i="8"/>
  <c r="A13869" i="8"/>
  <c r="A13870" i="8"/>
  <c r="A13871" i="8"/>
  <c r="A13872" i="8"/>
  <c r="A13873" i="8"/>
  <c r="A13874" i="8"/>
  <c r="A13875" i="8"/>
  <c r="A13876" i="8"/>
  <c r="A13877" i="8"/>
  <c r="A13878" i="8"/>
  <c r="A13879" i="8"/>
  <c r="A13880" i="8"/>
  <c r="A13881" i="8"/>
  <c r="A13882" i="8"/>
  <c r="A13883" i="8"/>
  <c r="A13884" i="8"/>
  <c r="A13885" i="8"/>
  <c r="A13886" i="8"/>
  <c r="A13887" i="8"/>
  <c r="A13888" i="8"/>
  <c r="A13889" i="8"/>
  <c r="A13890" i="8"/>
  <c r="A13891" i="8"/>
  <c r="A13892" i="8"/>
  <c r="A13893" i="8"/>
  <c r="A13894" i="8"/>
  <c r="A13895" i="8"/>
  <c r="A13896" i="8"/>
  <c r="A13897" i="8"/>
  <c r="A13898" i="8"/>
  <c r="A13899" i="8"/>
  <c r="A13900" i="8"/>
  <c r="A13901" i="8"/>
  <c r="A13902" i="8"/>
  <c r="A13903" i="8"/>
  <c r="A13904" i="8"/>
  <c r="A13905" i="8"/>
  <c r="A13906" i="8"/>
  <c r="A13907" i="8"/>
  <c r="A13908" i="8"/>
  <c r="A13909" i="8"/>
  <c r="A13910" i="8"/>
  <c r="A13911" i="8"/>
  <c r="A13912" i="8"/>
  <c r="A13913" i="8"/>
  <c r="A13914" i="8"/>
  <c r="A13915" i="8"/>
  <c r="A13916" i="8"/>
  <c r="A13917" i="8"/>
  <c r="A13918" i="8"/>
  <c r="A13919" i="8"/>
  <c r="A13920" i="8"/>
  <c r="A13921" i="8"/>
  <c r="A13922" i="8"/>
  <c r="A13923" i="8"/>
  <c r="A13924" i="8"/>
  <c r="A13925" i="8"/>
  <c r="A13926" i="8"/>
  <c r="A13927" i="8"/>
  <c r="A13928" i="8"/>
  <c r="A13929" i="8"/>
  <c r="A13930" i="8"/>
  <c r="A13931" i="8"/>
  <c r="A13932" i="8"/>
  <c r="A13933" i="8"/>
  <c r="A13934" i="8"/>
  <c r="A13935" i="8"/>
  <c r="A13936" i="8"/>
  <c r="A13937" i="8"/>
  <c r="A13938" i="8"/>
  <c r="A13939" i="8"/>
  <c r="A13940" i="8"/>
  <c r="A13941" i="8"/>
  <c r="A13942" i="8"/>
  <c r="A13943" i="8"/>
  <c r="A13944" i="8"/>
  <c r="A13945" i="8"/>
  <c r="A13946" i="8"/>
  <c r="A13947" i="8"/>
  <c r="A13948" i="8"/>
  <c r="A13949" i="8"/>
  <c r="A13950" i="8"/>
  <c r="A13951" i="8"/>
  <c r="A13952" i="8"/>
  <c r="A13953" i="8"/>
  <c r="A13954" i="8"/>
  <c r="A13955" i="8"/>
  <c r="A13956" i="8"/>
  <c r="A13957" i="8"/>
  <c r="A13958" i="8"/>
  <c r="A13959" i="8"/>
  <c r="A13960" i="8"/>
  <c r="A13961" i="8"/>
  <c r="A13962" i="8"/>
  <c r="A13963" i="8"/>
  <c r="A13964" i="8"/>
  <c r="A13965" i="8"/>
  <c r="A13966" i="8"/>
  <c r="A13967" i="8"/>
  <c r="A13968" i="8"/>
  <c r="A13969" i="8"/>
  <c r="A13970" i="8"/>
  <c r="A13971" i="8"/>
  <c r="A13972" i="8"/>
  <c r="A13973" i="8"/>
  <c r="A13974" i="8"/>
  <c r="A13975" i="8"/>
  <c r="A13976" i="8"/>
  <c r="A13977" i="8"/>
  <c r="A13978" i="8"/>
  <c r="A13979" i="8"/>
  <c r="A13980" i="8"/>
  <c r="A13981" i="8"/>
  <c r="A13982" i="8"/>
  <c r="A13983" i="8"/>
  <c r="A13984" i="8"/>
  <c r="A13985" i="8"/>
  <c r="A13986" i="8"/>
  <c r="A13987" i="8"/>
  <c r="A13988" i="8"/>
  <c r="A13989" i="8"/>
  <c r="A13990" i="8"/>
  <c r="A13991" i="8"/>
  <c r="A13992" i="8"/>
  <c r="A13993" i="8"/>
  <c r="A13994" i="8"/>
  <c r="A13995" i="8"/>
  <c r="A13996" i="8"/>
  <c r="A13997" i="8"/>
  <c r="A13998" i="8"/>
  <c r="A13999" i="8"/>
  <c r="A14000" i="8"/>
  <c r="A14001" i="8"/>
  <c r="A14002" i="8"/>
  <c r="A14003" i="8"/>
  <c r="A14004" i="8"/>
  <c r="A14005" i="8"/>
  <c r="A14006" i="8"/>
  <c r="A14007" i="8"/>
  <c r="A14008" i="8"/>
  <c r="A14009" i="8"/>
  <c r="A14010" i="8"/>
  <c r="A14011" i="8"/>
  <c r="A14012" i="8"/>
  <c r="A14013" i="8"/>
  <c r="A14014" i="8"/>
  <c r="A14015" i="8"/>
  <c r="A14016" i="8"/>
  <c r="A14017" i="8"/>
  <c r="A14018" i="8"/>
  <c r="A14019" i="8"/>
  <c r="A14020" i="8"/>
  <c r="A14021" i="8"/>
  <c r="A14022" i="8"/>
  <c r="A14023" i="8"/>
  <c r="A14024" i="8"/>
  <c r="A14025" i="8"/>
  <c r="A14026" i="8"/>
  <c r="A14027" i="8"/>
  <c r="A14028" i="8"/>
  <c r="A14029" i="8"/>
  <c r="A14030" i="8"/>
  <c r="A14031" i="8"/>
  <c r="A14032" i="8"/>
  <c r="A14033" i="8"/>
  <c r="A14034" i="8"/>
  <c r="A14035" i="8"/>
  <c r="A14036" i="8"/>
  <c r="A14037" i="8"/>
  <c r="A14038" i="8"/>
  <c r="A14039" i="8"/>
  <c r="A14040" i="8"/>
  <c r="A14041" i="8"/>
  <c r="A14042" i="8"/>
  <c r="A14043" i="8"/>
  <c r="A14044" i="8"/>
  <c r="A14045" i="8"/>
  <c r="A14046" i="8"/>
  <c r="A14047" i="8"/>
  <c r="A14048" i="8"/>
  <c r="A14049" i="8"/>
  <c r="A14050" i="8"/>
  <c r="A14051" i="8"/>
  <c r="A14052" i="8"/>
  <c r="A14053" i="8"/>
  <c r="A14054" i="8"/>
  <c r="A14055" i="8"/>
  <c r="A14056" i="8"/>
  <c r="A14057" i="8"/>
  <c r="A14058" i="8"/>
  <c r="A14059" i="8"/>
  <c r="A14060" i="8"/>
  <c r="A14061" i="8"/>
  <c r="A14062" i="8"/>
  <c r="A14063" i="8"/>
  <c r="A14064" i="8"/>
  <c r="A14065" i="8"/>
  <c r="A14066" i="8"/>
  <c r="A14067" i="8"/>
  <c r="A14068" i="8"/>
  <c r="A14069" i="8"/>
  <c r="A14070" i="8"/>
  <c r="A14071" i="8"/>
  <c r="A14072" i="8"/>
  <c r="A14073" i="8"/>
  <c r="A14074" i="8"/>
  <c r="A14075" i="8"/>
  <c r="A14076" i="8"/>
  <c r="A14077" i="8"/>
  <c r="A14078" i="8"/>
  <c r="A14079" i="8"/>
  <c r="A14080" i="8"/>
  <c r="A14081" i="8"/>
  <c r="A14082" i="8"/>
  <c r="A14083" i="8"/>
  <c r="A14084" i="8"/>
  <c r="A14085" i="8"/>
  <c r="A14086" i="8"/>
  <c r="A14087" i="8"/>
  <c r="A14088" i="8"/>
  <c r="A14089" i="8"/>
  <c r="A14090" i="8"/>
  <c r="A14091" i="8"/>
  <c r="A14092" i="8"/>
  <c r="A14093" i="8"/>
  <c r="A14094" i="8"/>
  <c r="A14095" i="8"/>
  <c r="A14096" i="8"/>
  <c r="A14097" i="8"/>
  <c r="A14098" i="8"/>
  <c r="A14099" i="8"/>
  <c r="A14100" i="8"/>
  <c r="A14101" i="8"/>
  <c r="A14102" i="8"/>
  <c r="A14103" i="8"/>
  <c r="A14104" i="8"/>
  <c r="A14105" i="8"/>
  <c r="A14106" i="8"/>
  <c r="A14107" i="8"/>
  <c r="A14108" i="8"/>
  <c r="A14109" i="8"/>
  <c r="A14110" i="8"/>
  <c r="A14111" i="8"/>
  <c r="A14112" i="8"/>
  <c r="A14113" i="8"/>
  <c r="A14114" i="8"/>
  <c r="A14115" i="8"/>
  <c r="A14116" i="8"/>
  <c r="A14117" i="8"/>
  <c r="A14118" i="8"/>
  <c r="A14119" i="8"/>
  <c r="A14120" i="8"/>
  <c r="A14121" i="8"/>
  <c r="A14122" i="8"/>
  <c r="A14123" i="8"/>
  <c r="A14124" i="8"/>
  <c r="A14125" i="8"/>
  <c r="A14126" i="8"/>
  <c r="A14127" i="8"/>
  <c r="A14128" i="8"/>
  <c r="A14129" i="8"/>
  <c r="A14130" i="8"/>
  <c r="A14131" i="8"/>
  <c r="A14132" i="8"/>
  <c r="A14133" i="8"/>
  <c r="A14134" i="8"/>
  <c r="A14135" i="8"/>
  <c r="A14136" i="8"/>
  <c r="A14137" i="8"/>
  <c r="A14138" i="8"/>
  <c r="A14139" i="8"/>
  <c r="A14140" i="8"/>
  <c r="A14141" i="8"/>
  <c r="A14142" i="8"/>
  <c r="A14143" i="8"/>
  <c r="A14144" i="8"/>
  <c r="A14145" i="8"/>
  <c r="A14146" i="8"/>
  <c r="A14147" i="8"/>
  <c r="A14148" i="8"/>
  <c r="A14149" i="8"/>
  <c r="A14150" i="8"/>
  <c r="A14151" i="8"/>
  <c r="A14152" i="8"/>
  <c r="A14153" i="8"/>
  <c r="A14154" i="8"/>
  <c r="A14155" i="8"/>
  <c r="A14156" i="8"/>
  <c r="A14157" i="8"/>
  <c r="A14158" i="8"/>
  <c r="A14159" i="8"/>
  <c r="A14160" i="8"/>
  <c r="A14161" i="8"/>
  <c r="A14162" i="8"/>
  <c r="A14163" i="8"/>
  <c r="A14164" i="8"/>
  <c r="A14165" i="8"/>
  <c r="A14166" i="8"/>
  <c r="A14167" i="8"/>
  <c r="A14168" i="8"/>
  <c r="A14169" i="8"/>
  <c r="A14170" i="8"/>
  <c r="A14171" i="8"/>
  <c r="A14172" i="8"/>
  <c r="A14173" i="8"/>
  <c r="A14174" i="8"/>
  <c r="A14175" i="8"/>
  <c r="A14176" i="8"/>
  <c r="A14177" i="8"/>
  <c r="A14178" i="8"/>
  <c r="A14179" i="8"/>
  <c r="A14180" i="8"/>
  <c r="A14181" i="8"/>
  <c r="A14182" i="8"/>
  <c r="A14183" i="8"/>
  <c r="A14184" i="8"/>
  <c r="A14185" i="8"/>
  <c r="A14186" i="8"/>
  <c r="A14187" i="8"/>
  <c r="A14188" i="8"/>
  <c r="A14189" i="8"/>
  <c r="A14190" i="8"/>
  <c r="A14191" i="8"/>
  <c r="A14192" i="8"/>
  <c r="A14193" i="8"/>
  <c r="A14194" i="8"/>
  <c r="A14195" i="8"/>
  <c r="A14196" i="8"/>
  <c r="A14197" i="8"/>
  <c r="A14198" i="8"/>
  <c r="A14199" i="8"/>
  <c r="A14200" i="8"/>
  <c r="A14201" i="8"/>
  <c r="A14202" i="8"/>
  <c r="A14203" i="8"/>
  <c r="A14204" i="8"/>
  <c r="A14205" i="8"/>
  <c r="A14206" i="8"/>
  <c r="A14207" i="8"/>
  <c r="A14208" i="8"/>
  <c r="A14209" i="8"/>
  <c r="A14210" i="8"/>
  <c r="A14211" i="8"/>
  <c r="A14212" i="8"/>
  <c r="A14213" i="8"/>
  <c r="A14214" i="8"/>
  <c r="A14215" i="8"/>
  <c r="A14216" i="8"/>
  <c r="A14217" i="8"/>
  <c r="A14218" i="8"/>
  <c r="A14219" i="8"/>
  <c r="A14220" i="8"/>
  <c r="A14221" i="8"/>
  <c r="A14222" i="8"/>
  <c r="A14223" i="8"/>
  <c r="A14224" i="8"/>
  <c r="A14225" i="8"/>
  <c r="A14226" i="8"/>
  <c r="A14227" i="8"/>
  <c r="A14228" i="8"/>
  <c r="A14229" i="8"/>
  <c r="A14230" i="8"/>
  <c r="A14231" i="8"/>
  <c r="A14232" i="8"/>
  <c r="A14233" i="8"/>
  <c r="A14234" i="8"/>
  <c r="A14235" i="8"/>
  <c r="A14236" i="8"/>
  <c r="A14237" i="8"/>
  <c r="A14238" i="8"/>
  <c r="A14239" i="8"/>
  <c r="A14240" i="8"/>
  <c r="A14241" i="8"/>
  <c r="A14242" i="8"/>
  <c r="A14243" i="8"/>
  <c r="A14244" i="8"/>
  <c r="A14245" i="8"/>
  <c r="A14246" i="8"/>
  <c r="A14247" i="8"/>
  <c r="A14248" i="8"/>
  <c r="A14249" i="8"/>
  <c r="A14250" i="8"/>
  <c r="A14251" i="8"/>
  <c r="A14252" i="8"/>
  <c r="A14253" i="8"/>
  <c r="A14254" i="8"/>
  <c r="A14255" i="8"/>
  <c r="A14256" i="8"/>
  <c r="A14257" i="8"/>
  <c r="A14258" i="8"/>
  <c r="A14259" i="8"/>
  <c r="A14260" i="8"/>
  <c r="A14261" i="8"/>
  <c r="A14262" i="8"/>
  <c r="A14263" i="8"/>
  <c r="A14264" i="8"/>
  <c r="A14265" i="8"/>
  <c r="A14266" i="8"/>
  <c r="A14267" i="8"/>
  <c r="A14268" i="8"/>
  <c r="A14269" i="8"/>
  <c r="A14270" i="8"/>
  <c r="A14271" i="8"/>
  <c r="A14272" i="8"/>
  <c r="A14273" i="8"/>
  <c r="A14274" i="8"/>
  <c r="A14275" i="8"/>
  <c r="A14276" i="8"/>
  <c r="A14277" i="8"/>
  <c r="A14278" i="8"/>
  <c r="A14279" i="8"/>
  <c r="A14280" i="8"/>
  <c r="A14281" i="8"/>
  <c r="A14282" i="8"/>
  <c r="A14283" i="8"/>
  <c r="A14284" i="8"/>
  <c r="A14285" i="8"/>
  <c r="A14286" i="8"/>
  <c r="A14287" i="8"/>
  <c r="A14288" i="8"/>
  <c r="A14289" i="8"/>
  <c r="A14290" i="8"/>
  <c r="A14291" i="8"/>
  <c r="A14292" i="8"/>
  <c r="A14293" i="8"/>
  <c r="A14294" i="8"/>
  <c r="A14295" i="8"/>
  <c r="A14296" i="8"/>
  <c r="A14297" i="8"/>
  <c r="A14298" i="8"/>
  <c r="A14299" i="8"/>
  <c r="A14300" i="8"/>
  <c r="A14301" i="8"/>
  <c r="A14302" i="8"/>
  <c r="A14303" i="8"/>
  <c r="A14304" i="8"/>
  <c r="A14305" i="8"/>
  <c r="A14306" i="8"/>
  <c r="A14307" i="8"/>
  <c r="A14308" i="8"/>
  <c r="A14309" i="8"/>
  <c r="A14310" i="8"/>
  <c r="A14311" i="8"/>
  <c r="A14312" i="8"/>
  <c r="A14313" i="8"/>
  <c r="A14314" i="8"/>
  <c r="A14315" i="8"/>
  <c r="A14316" i="8"/>
  <c r="A14317" i="8"/>
  <c r="A14318" i="8"/>
  <c r="A14319" i="8"/>
  <c r="A14320" i="8"/>
  <c r="A14321" i="8"/>
  <c r="A14322" i="8"/>
  <c r="A14323" i="8"/>
  <c r="A14324" i="8"/>
  <c r="A14325" i="8"/>
  <c r="A14326" i="8"/>
  <c r="A14327" i="8"/>
  <c r="A14328" i="8"/>
  <c r="A14329" i="8"/>
  <c r="A14330" i="8"/>
  <c r="A14331" i="8"/>
  <c r="A14332" i="8"/>
  <c r="A14333" i="8"/>
  <c r="A14334" i="8"/>
  <c r="A14335" i="8"/>
  <c r="A14336" i="8"/>
  <c r="A14337" i="8"/>
  <c r="A14338" i="8"/>
  <c r="A14339" i="8"/>
  <c r="A14340" i="8"/>
  <c r="A14341" i="8"/>
  <c r="A14342" i="8"/>
  <c r="A14343" i="8"/>
  <c r="A14344" i="8"/>
  <c r="A14345" i="8"/>
  <c r="A14346" i="8"/>
  <c r="A14347" i="8"/>
  <c r="A14348" i="8"/>
  <c r="A14349" i="8"/>
  <c r="A14350" i="8"/>
  <c r="A14351" i="8"/>
  <c r="A14352" i="8"/>
  <c r="A14353" i="8"/>
  <c r="A14354" i="8"/>
  <c r="A14355" i="8"/>
  <c r="A14356" i="8"/>
  <c r="A14357" i="8"/>
  <c r="A14358" i="8"/>
  <c r="A14359" i="8"/>
  <c r="A14360" i="8"/>
  <c r="A14361" i="8"/>
  <c r="A14362" i="8"/>
  <c r="A14363" i="8"/>
  <c r="A14364" i="8"/>
  <c r="A14365" i="8"/>
  <c r="A14366" i="8"/>
  <c r="A14367" i="8"/>
  <c r="A14368" i="8"/>
  <c r="A14369" i="8"/>
  <c r="A14370" i="8"/>
  <c r="A14371" i="8"/>
  <c r="A14372" i="8"/>
  <c r="A14373" i="8"/>
  <c r="A14374" i="8"/>
  <c r="A14375" i="8"/>
  <c r="A14376" i="8"/>
  <c r="A14377" i="8"/>
  <c r="A14378" i="8"/>
  <c r="A14379" i="8"/>
  <c r="A14380" i="8"/>
  <c r="A14381" i="8"/>
  <c r="A14382" i="8"/>
  <c r="A14383" i="8"/>
  <c r="A14384" i="8"/>
  <c r="A14385" i="8"/>
  <c r="A14386" i="8"/>
  <c r="A14387" i="8"/>
  <c r="A14388" i="8"/>
  <c r="A14389" i="8"/>
  <c r="A14390" i="8"/>
  <c r="A14391" i="8"/>
  <c r="A14392" i="8"/>
  <c r="A14393" i="8"/>
  <c r="A14394" i="8"/>
  <c r="A14395" i="8"/>
  <c r="A14396" i="8"/>
  <c r="A14397" i="8"/>
  <c r="A14398" i="8"/>
  <c r="A14399" i="8"/>
  <c r="A14400" i="8"/>
  <c r="A14401" i="8"/>
  <c r="A14402" i="8"/>
  <c r="A14403" i="8"/>
  <c r="A14404" i="8"/>
  <c r="A14405" i="8"/>
  <c r="A14406" i="8"/>
  <c r="A14407" i="8"/>
  <c r="A14408" i="8"/>
  <c r="A14409" i="8"/>
  <c r="A14410" i="8"/>
  <c r="A14411" i="8"/>
  <c r="A14412" i="8"/>
  <c r="A14413" i="8"/>
  <c r="A14414" i="8"/>
  <c r="A14415" i="8"/>
  <c r="A14416" i="8"/>
  <c r="A14417" i="8"/>
  <c r="A14418" i="8"/>
  <c r="A14419" i="8"/>
  <c r="A14420" i="8"/>
  <c r="A14421" i="8"/>
  <c r="A14422" i="8"/>
  <c r="A14423" i="8"/>
  <c r="A14424" i="8"/>
  <c r="A14425" i="8"/>
  <c r="A14426" i="8"/>
  <c r="A14427" i="8"/>
  <c r="A14428" i="8"/>
  <c r="A14429" i="8"/>
  <c r="A14430" i="8"/>
  <c r="A14431" i="8"/>
  <c r="A14432" i="8"/>
  <c r="A14433" i="8"/>
  <c r="A14434" i="8"/>
  <c r="A14435" i="8"/>
  <c r="A14436" i="8"/>
  <c r="A14437" i="8"/>
  <c r="A14438" i="8"/>
  <c r="A14439" i="8"/>
  <c r="A14440" i="8"/>
  <c r="A14441" i="8"/>
  <c r="A14442" i="8"/>
  <c r="A14443" i="8"/>
  <c r="A14444" i="8"/>
  <c r="A14445" i="8"/>
  <c r="A14446" i="8"/>
  <c r="A14447" i="8"/>
  <c r="A14448" i="8"/>
  <c r="A14449" i="8"/>
  <c r="A14450" i="8"/>
  <c r="A14451" i="8"/>
  <c r="A14452" i="8"/>
  <c r="A14453" i="8"/>
  <c r="A14454" i="8"/>
  <c r="A14455" i="8"/>
  <c r="A14456" i="8"/>
  <c r="A14457" i="8"/>
  <c r="A14458" i="8"/>
  <c r="A14459" i="8"/>
  <c r="A14460" i="8"/>
  <c r="A14461" i="8"/>
  <c r="A14462" i="8"/>
  <c r="A14463" i="8"/>
  <c r="A14464" i="8"/>
  <c r="A14465" i="8"/>
  <c r="A14466" i="8"/>
  <c r="A14467" i="8"/>
  <c r="A14468" i="8"/>
  <c r="A14469" i="8"/>
  <c r="A14470" i="8"/>
  <c r="A14471" i="8"/>
  <c r="A14472" i="8"/>
  <c r="A14473" i="8"/>
  <c r="A14474" i="8"/>
  <c r="A14475" i="8"/>
  <c r="A14476" i="8"/>
  <c r="A14477" i="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908" i="24" l="1"/>
  <c r="A840" i="24"/>
  <c r="A489" i="24"/>
  <c r="A488" i="24"/>
  <c r="A476" i="24"/>
  <c r="A1147" i="24"/>
  <c r="A755" i="24"/>
  <c r="A475" i="24"/>
  <c r="A1146" i="24"/>
  <c r="A754" i="24"/>
  <c r="A474" i="24"/>
  <c r="A1035" i="24"/>
  <c r="A727" i="24"/>
  <c r="A420" i="24"/>
  <c r="A1034" i="24"/>
  <c r="A726" i="24"/>
  <c r="A418" i="24"/>
  <c r="A1021" i="24"/>
  <c r="A719" i="24"/>
  <c r="A1006" i="24"/>
  <c r="A691" i="24"/>
  <c r="A939" i="24"/>
  <c r="A670" i="24"/>
  <c r="A909" i="24"/>
  <c r="A642" i="24"/>
  <c r="A355" i="24"/>
  <c r="A327" i="24"/>
  <c r="A299" i="24"/>
  <c r="A942" i="24"/>
  <c r="A941" i="24"/>
  <c r="A661" i="24"/>
  <c r="A1025" i="24"/>
  <c r="A730" i="24"/>
  <c r="A577" i="24"/>
  <c r="A576" i="24"/>
  <c r="A1008" i="24"/>
  <c r="A815" i="24"/>
  <c r="A574" i="24"/>
  <c r="A1217" i="24"/>
  <c r="A452" i="24"/>
  <c r="A813" i="24"/>
  <c r="A449" i="24"/>
  <c r="A1189" i="24"/>
  <c r="A1082" i="24"/>
  <c r="A994" i="24"/>
  <c r="A881" i="24"/>
  <c r="A628" i="24"/>
  <c r="A534" i="24"/>
  <c r="A448" i="24"/>
  <c r="A197" i="24"/>
  <c r="A659" i="24"/>
  <c r="A1122" i="24"/>
  <c r="A1216" i="24"/>
  <c r="A1120" i="24"/>
  <c r="A715" i="24"/>
  <c r="A562" i="24"/>
  <c r="A451" i="24"/>
  <c r="A282" i="24"/>
  <c r="A1207" i="24"/>
  <c r="A1119" i="24"/>
  <c r="A812" i="24"/>
  <c r="A702" i="24"/>
  <c r="A633" i="24"/>
  <c r="A549" i="24"/>
  <c r="A450" i="24"/>
  <c r="A281" i="24"/>
  <c r="A1206" i="24"/>
  <c r="A1118" i="24"/>
  <c r="A995" i="24"/>
  <c r="A882" i="24"/>
  <c r="A782" i="24"/>
  <c r="A700" i="24"/>
  <c r="A535" i="24"/>
  <c r="A212" i="24"/>
  <c r="A1188" i="24"/>
  <c r="A1081" i="24"/>
  <c r="A993" i="24"/>
  <c r="A880" i="24"/>
  <c r="A775" i="24"/>
  <c r="A690" i="24"/>
  <c r="A605" i="24"/>
  <c r="A517" i="24"/>
  <c r="A447" i="24"/>
  <c r="A1124" i="24"/>
  <c r="A409" i="24"/>
  <c r="A1178" i="24"/>
  <c r="A1064" i="24"/>
  <c r="A966" i="24"/>
  <c r="A868" i="24"/>
  <c r="A758" i="24"/>
  <c r="A689" i="24"/>
  <c r="A604" i="24"/>
  <c r="A516" i="24"/>
  <c r="A446" i="24"/>
  <c r="A1123" i="24"/>
  <c r="A816" i="24"/>
  <c r="A1121" i="24"/>
  <c r="A814" i="24"/>
  <c r="A997" i="24"/>
  <c r="A996" i="24"/>
  <c r="A1174" i="24"/>
  <c r="A1063" i="24"/>
  <c r="A965" i="24"/>
  <c r="A853" i="24"/>
  <c r="A757" i="24"/>
  <c r="A688" i="24"/>
  <c r="A601" i="24"/>
  <c r="A507" i="24"/>
  <c r="A423" i="24"/>
  <c r="A660" i="24"/>
  <c r="A575" i="24"/>
  <c r="A573" i="24"/>
  <c r="A883" i="24"/>
  <c r="A1161" i="24"/>
  <c r="A1062" i="24"/>
  <c r="A943" i="24"/>
  <c r="A841" i="24"/>
  <c r="A756" i="24"/>
  <c r="A687" i="24"/>
  <c r="A600" i="24"/>
  <c r="A506" i="24"/>
  <c r="A422" i="24"/>
  <c r="A1200" i="24"/>
  <c r="A1116" i="24"/>
  <c r="A1004" i="24"/>
  <c r="A920" i="24"/>
  <c r="A794" i="24"/>
  <c r="A668" i="24"/>
  <c r="A1241" i="24"/>
  <c r="A1227" i="24"/>
  <c r="A1213" i="24"/>
  <c r="A1199" i="24"/>
  <c r="A1185" i="24"/>
  <c r="A1171" i="24"/>
  <c r="A1157" i="24"/>
  <c r="A1143" i="24"/>
  <c r="A1129" i="24"/>
  <c r="A1115" i="24"/>
  <c r="A1101" i="24"/>
  <c r="A1087" i="24"/>
  <c r="A1073" i="24"/>
  <c r="A1059" i="24"/>
  <c r="A1045" i="24"/>
  <c r="A1031" i="24"/>
  <c r="A1017" i="24"/>
  <c r="A1003" i="24"/>
  <c r="A989" i="24"/>
  <c r="A975" i="24"/>
  <c r="A961" i="24"/>
  <c r="A947" i="24"/>
  <c r="A933" i="24"/>
  <c r="A919" i="24"/>
  <c r="A905" i="24"/>
  <c r="A891" i="24"/>
  <c r="A877" i="24"/>
  <c r="A863" i="24"/>
  <c r="A849" i="24"/>
  <c r="A835" i="24"/>
  <c r="A821" i="24"/>
  <c r="A807" i="24"/>
  <c r="A793" i="24"/>
  <c r="A779" i="24"/>
  <c r="A765" i="24"/>
  <c r="A751" i="24"/>
  <c r="A737" i="24"/>
  <c r="A723" i="24"/>
  <c r="A709" i="24"/>
  <c r="A681" i="24"/>
  <c r="A667" i="24"/>
  <c r="A653" i="24"/>
  <c r="A639" i="24"/>
  <c r="A625" i="24"/>
  <c r="A611" i="24"/>
  <c r="A597" i="24"/>
  <c r="A583" i="24"/>
  <c r="A569" i="24"/>
  <c r="A555" i="24"/>
  <c r="A541" i="24"/>
  <c r="A527" i="24"/>
  <c r="A513" i="24"/>
  <c r="A499" i="24"/>
  <c r="A485" i="24"/>
  <c r="A471" i="24"/>
  <c r="A457" i="24"/>
  <c r="A443" i="24"/>
  <c r="A429" i="24"/>
  <c r="A415" i="24"/>
  <c r="A1186" i="24"/>
  <c r="A934" i="24"/>
  <c r="A654" i="24"/>
  <c r="A1226" i="24"/>
  <c r="A1212" i="24"/>
  <c r="A1198" i="24"/>
  <c r="A1184" i="24"/>
  <c r="A1170" i="24"/>
  <c r="A1156" i="24"/>
  <c r="A1142" i="24"/>
  <c r="A1128" i="24"/>
  <c r="A1114" i="24"/>
  <c r="A1100" i="24"/>
  <c r="A1072" i="24"/>
  <c r="A1058" i="24"/>
  <c r="A1044" i="24"/>
  <c r="A1030" i="24"/>
  <c r="A1016" i="24"/>
  <c r="A1002" i="24"/>
  <c r="A988" i="24"/>
  <c r="A974" i="24"/>
  <c r="A960" i="24"/>
  <c r="A932" i="24"/>
  <c r="A918" i="24"/>
  <c r="A904" i="24"/>
  <c r="A890" i="24"/>
  <c r="A876" i="24"/>
  <c r="A862" i="24"/>
  <c r="A848" i="24"/>
  <c r="A834" i="24"/>
  <c r="A820" i="24"/>
  <c r="A806" i="24"/>
  <c r="A792" i="24"/>
  <c r="A778" i="24"/>
  <c r="A764" i="24"/>
  <c r="A750" i="24"/>
  <c r="A736" i="24"/>
  <c r="A722" i="24"/>
  <c r="A708" i="24"/>
  <c r="A694" i="24"/>
  <c r="A680" i="24"/>
  <c r="A666" i="24"/>
  <c r="A652" i="24"/>
  <c r="A638" i="24"/>
  <c r="A624" i="24"/>
  <c r="A610" i="24"/>
  <c r="A596" i="24"/>
  <c r="A582" i="24"/>
  <c r="A568" i="24"/>
  <c r="A554" i="24"/>
  <c r="A540" i="24"/>
  <c r="A526" i="24"/>
  <c r="A512" i="24"/>
  <c r="A498" i="24"/>
  <c r="A484" i="24"/>
  <c r="A470" i="24"/>
  <c r="A456" i="24"/>
  <c r="A442" i="24"/>
  <c r="A428" i="24"/>
  <c r="A414" i="24"/>
  <c r="A1214" i="24"/>
  <c r="A1046" i="24"/>
  <c r="A976" i="24"/>
  <c r="A892" i="24"/>
  <c r="A808" i="24"/>
  <c r="A766" i="24"/>
  <c r="A696" i="24"/>
  <c r="A612" i="24"/>
  <c r="A444" i="24"/>
  <c r="A1197" i="24"/>
  <c r="A1113" i="24"/>
  <c r="A1029" i="24"/>
  <c r="A917" i="24"/>
  <c r="A735" i="24"/>
  <c r="A539" i="24"/>
  <c r="A1172" i="24"/>
  <c r="A1074" i="24"/>
  <c r="A836" i="24"/>
  <c r="A1211" i="24"/>
  <c r="A1141" i="24"/>
  <c r="A1057" i="24"/>
  <c r="A987" i="24"/>
  <c r="A931" i="24"/>
  <c r="A861" i="24"/>
  <c r="A819" i="24"/>
  <c r="A763" i="24"/>
  <c r="A707" i="24"/>
  <c r="A651" i="24"/>
  <c r="A595" i="24"/>
  <c r="A525" i="24"/>
  <c r="A455" i="24"/>
  <c r="A357" i="24"/>
  <c r="A1169" i="24"/>
  <c r="A1085" i="24"/>
  <c r="A1015" i="24"/>
  <c r="A959" i="24"/>
  <c r="A889" i="24"/>
  <c r="A805" i="24"/>
  <c r="A749" i="24"/>
  <c r="A693" i="24"/>
  <c r="A665" i="24"/>
  <c r="A623" i="24"/>
  <c r="A581" i="24"/>
  <c r="A497" i="24"/>
  <c r="A441" i="24"/>
  <c r="A399" i="24"/>
  <c r="A329" i="24"/>
  <c r="A986" i="24"/>
  <c r="A370" i="24"/>
  <c r="A328" i="24"/>
  <c r="A160" i="24"/>
  <c r="A510" i="24"/>
  <c r="A579" i="24"/>
  <c r="A369" i="24"/>
  <c r="A1181" i="24"/>
  <c r="A1056" i="24"/>
  <c r="A1222" i="24"/>
  <c r="A1194" i="24"/>
  <c r="A1166" i="24"/>
  <c r="A1152" i="24"/>
  <c r="A1138" i="24"/>
  <c r="A1110" i="24"/>
  <c r="A1040" i="24"/>
  <c r="A1026" i="24"/>
  <c r="A1012" i="24"/>
  <c r="A998" i="24"/>
  <c r="A984" i="24"/>
  <c r="A956" i="24"/>
  <c r="A914" i="24"/>
  <c r="A886" i="24"/>
  <c r="A858" i="24"/>
  <c r="A830" i="24"/>
  <c r="A802" i="24"/>
  <c r="A774" i="24"/>
  <c r="A760" i="24"/>
  <c r="A746" i="24"/>
  <c r="A732" i="24"/>
  <c r="A718" i="24"/>
  <c r="A704" i="24"/>
  <c r="A676" i="24"/>
  <c r="A648" i="24"/>
  <c r="A634" i="24"/>
  <c r="A620" i="24"/>
  <c r="A606" i="24"/>
  <c r="A592" i="24"/>
  <c r="A578" i="24"/>
  <c r="A564" i="24"/>
  <c r="A522" i="24"/>
  <c r="A494" i="24"/>
  <c r="A466" i="24"/>
  <c r="A438" i="24"/>
  <c r="A410" i="24"/>
  <c r="A1236" i="24"/>
  <c r="A1180" i="24"/>
  <c r="A1055" i="24"/>
  <c r="A930" i="24"/>
  <c r="A874" i="24"/>
  <c r="A508" i="24"/>
  <c r="A1014" i="24"/>
  <c r="A958" i="24"/>
  <c r="A916" i="24"/>
  <c r="A804" i="24"/>
  <c r="A440" i="24"/>
  <c r="A342" i="24"/>
  <c r="A1223" i="24"/>
  <c r="A873" i="24"/>
  <c r="A761" i="24"/>
  <c r="A733" i="24"/>
  <c r="A677" i="24"/>
  <c r="A607" i="24"/>
  <c r="A551" i="24"/>
  <c r="A495" i="24"/>
  <c r="A411" i="24"/>
  <c r="A1221" i="24"/>
  <c r="A1193" i="24"/>
  <c r="A1179" i="24"/>
  <c r="A1165" i="24"/>
  <c r="A1151" i="24"/>
  <c r="A1137" i="24"/>
  <c r="A1109" i="24"/>
  <c r="A1067" i="24"/>
  <c r="A1039" i="24"/>
  <c r="A1011" i="24"/>
  <c r="A983" i="24"/>
  <c r="A955" i="24"/>
  <c r="A927" i="24"/>
  <c r="A913" i="24"/>
  <c r="A899" i="24"/>
  <c r="A885" i="24"/>
  <c r="A857" i="24"/>
  <c r="A829" i="24"/>
  <c r="A801" i="24"/>
  <c r="A787" i="24"/>
  <c r="A1235" i="24"/>
  <c r="A1054" i="24"/>
  <c r="A929" i="24"/>
  <c r="A748" i="24"/>
  <c r="A566" i="24"/>
  <c r="A258" i="24"/>
  <c r="A1242" i="24"/>
  <c r="A1102" i="24"/>
  <c r="A990" i="24"/>
  <c r="A864" i="24"/>
  <c r="A752" i="24"/>
  <c r="A682" i="24"/>
  <c r="A598" i="24"/>
  <c r="A486" i="24"/>
  <c r="A1182" i="24"/>
  <c r="A1220" i="24"/>
  <c r="A1192" i="24"/>
  <c r="A1164" i="24"/>
  <c r="A1136" i="24"/>
  <c r="A1108" i="24"/>
  <c r="A1080" i="24"/>
  <c r="A1066" i="24"/>
  <c r="A1052" i="24"/>
  <c r="A1038" i="24"/>
  <c r="A1024" i="24"/>
  <c r="A1010" i="24"/>
  <c r="A982" i="24"/>
  <c r="A954" i="24"/>
  <c r="A940" i="24"/>
  <c r="A926" i="24"/>
  <c r="A912" i="24"/>
  <c r="A898" i="24"/>
  <c r="A884" i="24"/>
  <c r="A856" i="24"/>
  <c r="A828" i="24"/>
  <c r="A800" i="24"/>
  <c r="A772" i="24"/>
  <c r="A1234" i="24"/>
  <c r="A1053" i="24"/>
  <c r="A928" i="24"/>
  <c r="A747" i="24"/>
  <c r="A622" i="24"/>
  <c r="A1130" i="24"/>
  <c r="A1032" i="24"/>
  <c r="A948" i="24"/>
  <c r="A850" i="24"/>
  <c r="A780" i="24"/>
  <c r="A710" i="24"/>
  <c r="A640" i="24"/>
  <c r="A584" i="24"/>
  <c r="A570" i="24"/>
  <c r="A542" i="24"/>
  <c r="A528" i="24"/>
  <c r="A514" i="24"/>
  <c r="A500" i="24"/>
  <c r="A472" i="24"/>
  <c r="A416" i="24"/>
  <c r="A1225" i="24"/>
  <c r="A1155" i="24"/>
  <c r="A1099" i="24"/>
  <c r="A1043" i="24"/>
  <c r="A973" i="24"/>
  <c r="A903" i="24"/>
  <c r="A847" i="24"/>
  <c r="A777" i="24"/>
  <c r="A679" i="24"/>
  <c r="A483" i="24"/>
  <c r="A427" i="24"/>
  <c r="A385" i="24"/>
  <c r="A343" i="24"/>
  <c r="A301" i="24"/>
  <c r="A496" i="24"/>
  <c r="A412" i="24"/>
  <c r="A356" i="24"/>
  <c r="A314" i="24"/>
  <c r="A1111" i="24"/>
  <c r="A565" i="24"/>
  <c r="A425" i="24"/>
  <c r="A341" i="24"/>
  <c r="A313" i="24"/>
  <c r="A1233" i="24"/>
  <c r="A1219" i="24"/>
  <c r="A1205" i="24"/>
  <c r="A1191" i="24"/>
  <c r="A1177" i="24"/>
  <c r="A1163" i="24"/>
  <c r="A1135" i="24"/>
  <c r="A1107" i="24"/>
  <c r="A1093" i="24"/>
  <c r="A1079" i="24"/>
  <c r="A1065" i="24"/>
  <c r="A1051" i="24"/>
  <c r="A1037" i="24"/>
  <c r="A1023" i="24"/>
  <c r="A1009" i="24"/>
  <c r="A981" i="24"/>
  <c r="A953" i="24"/>
  <c r="A925" i="24"/>
  <c r="A897" i="24"/>
  <c r="A827" i="24"/>
  <c r="A799" i="24"/>
  <c r="A785" i="24"/>
  <c r="A771" i="24"/>
  <c r="A743" i="24"/>
  <c r="A673" i="24"/>
  <c r="A645" i="24"/>
  <c r="A631" i="24"/>
  <c r="A617" i="24"/>
  <c r="A589" i="24"/>
  <c r="A561" i="24"/>
  <c r="A533" i="24"/>
  <c r="A519" i="24"/>
  <c r="A505" i="24"/>
  <c r="A491" i="24"/>
  <c r="A477" i="24"/>
  <c r="A463" i="24"/>
  <c r="A435" i="24"/>
  <c r="A1096" i="24"/>
  <c r="A1036" i="24"/>
  <c r="A971" i="24"/>
  <c r="A911" i="24"/>
  <c r="A855" i="24"/>
  <c r="A790" i="24"/>
  <c r="A424" i="24"/>
  <c r="A1140" i="24"/>
  <c r="A1126" i="24"/>
  <c r="A1112" i="24"/>
  <c r="A1084" i="24"/>
  <c r="A1042" i="24"/>
  <c r="A1000" i="24"/>
  <c r="A944" i="24"/>
  <c r="A832" i="24"/>
  <c r="A524" i="24"/>
  <c r="A426" i="24"/>
  <c r="A985" i="24"/>
  <c r="A845" i="24"/>
  <c r="A593" i="24"/>
  <c r="A523" i="24"/>
  <c r="A467" i="24"/>
  <c r="A383" i="24"/>
  <c r="A1232" i="24"/>
  <c r="A1218" i="24"/>
  <c r="A1204" i="24"/>
  <c r="A1190" i="24"/>
  <c r="A1176" i="24"/>
  <c r="A1162" i="24"/>
  <c r="A1134" i="24"/>
  <c r="A1106" i="24"/>
  <c r="A1078" i="24"/>
  <c r="A1050" i="24"/>
  <c r="A1022" i="24"/>
  <c r="A980" i="24"/>
  <c r="A952" i="24"/>
  <c r="A938" i="24"/>
  <c r="A924" i="24"/>
  <c r="A896" i="24"/>
  <c r="A854" i="24"/>
  <c r="A826" i="24"/>
  <c r="A798" i="24"/>
  <c r="A784" i="24"/>
  <c r="A770" i="24"/>
  <c r="A742" i="24"/>
  <c r="A686" i="24"/>
  <c r="A672" i="24"/>
  <c r="A658" i="24"/>
  <c r="A644" i="24"/>
  <c r="A630" i="24"/>
  <c r="A616" i="24"/>
  <c r="A588" i="24"/>
  <c r="A560" i="24"/>
  <c r="A546" i="24"/>
  <c r="A518" i="24"/>
  <c r="A504" i="24"/>
  <c r="A490" i="24"/>
  <c r="A1154" i="24"/>
  <c r="A1095" i="24"/>
  <c r="A970" i="24"/>
  <c r="A910" i="24"/>
  <c r="A789" i="24"/>
  <c r="A729" i="24"/>
  <c r="A664" i="24"/>
  <c r="A547" i="24"/>
  <c r="A1228" i="24"/>
  <c r="A1018" i="24"/>
  <c r="A878" i="24"/>
  <c r="A738" i="24"/>
  <c r="A556" i="24"/>
  <c r="A1183" i="24"/>
  <c r="A1127" i="24"/>
  <c r="A1071" i="24"/>
  <c r="A1001" i="24"/>
  <c r="A945" i="24"/>
  <c r="A875" i="24"/>
  <c r="A833" i="24"/>
  <c r="A791" i="24"/>
  <c r="A721" i="24"/>
  <c r="A637" i="24"/>
  <c r="A609" i="24"/>
  <c r="A567" i="24"/>
  <c r="A511" i="24"/>
  <c r="A469" i="24"/>
  <c r="A413" i="24"/>
  <c r="A371" i="24"/>
  <c r="A315" i="24"/>
  <c r="A1196" i="24"/>
  <c r="A1070" i="24"/>
  <c r="A762" i="24"/>
  <c r="A720" i="24"/>
  <c r="A608" i="24"/>
  <c r="A384" i="24"/>
  <c r="A1167" i="24"/>
  <c r="A1125" i="24"/>
  <c r="A1069" i="24"/>
  <c r="A1041" i="24"/>
  <c r="A1013" i="24"/>
  <c r="A999" i="24"/>
  <c r="A957" i="24"/>
  <c r="A915" i="24"/>
  <c r="A831" i="24"/>
  <c r="A621" i="24"/>
  <c r="A481" i="24"/>
  <c r="A439" i="24"/>
  <c r="A397" i="24"/>
  <c r="A1210" i="24"/>
  <c r="A1150" i="24"/>
  <c r="A1094" i="24"/>
  <c r="A969" i="24"/>
  <c r="A844" i="24"/>
  <c r="A788" i="24"/>
  <c r="A728" i="24"/>
  <c r="A663" i="24"/>
  <c r="A603" i="24"/>
  <c r="A538" i="24"/>
  <c r="A482" i="24"/>
  <c r="A1158" i="24"/>
  <c r="A1060" i="24"/>
  <c r="A962" i="24"/>
  <c r="A822" i="24"/>
  <c r="A724" i="24"/>
  <c r="A626" i="24"/>
  <c r="A458" i="24"/>
  <c r="A1224" i="24"/>
  <c r="A1168" i="24"/>
  <c r="A1098" i="24"/>
  <c r="A972" i="24"/>
  <c r="A888" i="24"/>
  <c r="A734" i="24"/>
  <c r="A706" i="24"/>
  <c r="A678" i="24"/>
  <c r="A650" i="24"/>
  <c r="A468" i="24"/>
  <c r="A398" i="24"/>
  <c r="A300" i="24"/>
  <c r="A1195" i="24"/>
  <c r="A1153" i="24"/>
  <c r="A1139" i="24"/>
  <c r="A1097" i="24"/>
  <c r="A887" i="24"/>
  <c r="A859" i="24"/>
  <c r="A803" i="24"/>
  <c r="A705" i="24"/>
  <c r="A453" i="24"/>
  <c r="A1209" i="24"/>
  <c r="A1149" i="24"/>
  <c r="A1092" i="24"/>
  <c r="A1028" i="24"/>
  <c r="A968" i="24"/>
  <c r="A843" i="24"/>
  <c r="A786" i="24"/>
  <c r="A662" i="24"/>
  <c r="A602" i="24"/>
  <c r="A537" i="24"/>
  <c r="A480" i="24"/>
  <c r="A421" i="24"/>
  <c r="A1144" i="24"/>
  <c r="A906" i="24"/>
  <c r="A430" i="24"/>
  <c r="A1238" i="24"/>
  <c r="A860" i="24"/>
  <c r="A846" i="24"/>
  <c r="A692" i="24"/>
  <c r="A580" i="24"/>
  <c r="A454" i="24"/>
  <c r="A1237" i="24"/>
  <c r="A649" i="24"/>
  <c r="A509" i="24"/>
  <c r="A1208" i="24"/>
  <c r="A1148" i="24"/>
  <c r="A1083" i="24"/>
  <c r="A1027" i="24"/>
  <c r="A967" i="24"/>
  <c r="A902" i="24"/>
  <c r="A842" i="24"/>
  <c r="A536" i="24"/>
  <c r="A759" i="24"/>
  <c r="A717" i="24"/>
  <c r="A675" i="24"/>
  <c r="A591" i="24"/>
  <c r="A521" i="24"/>
  <c r="A479" i="24"/>
  <c r="A992" i="24"/>
  <c r="A867" i="24"/>
  <c r="A839" i="24"/>
  <c r="A810" i="24"/>
  <c r="A657" i="24"/>
  <c r="A408" i="24"/>
  <c r="A744" i="24"/>
  <c r="A674" i="24"/>
  <c r="A632" i="24"/>
  <c r="A548" i="24"/>
  <c r="A520" i="24"/>
  <c r="A478" i="24"/>
  <c r="A436" i="24"/>
  <c r="A114" i="24"/>
  <c r="A866" i="24"/>
  <c r="A773" i="24"/>
  <c r="A745" i="24"/>
  <c r="A113" i="24"/>
  <c r="A1231" i="24"/>
  <c r="A1202" i="24"/>
  <c r="A1049" i="24"/>
  <c r="A712" i="24"/>
  <c r="A684" i="24"/>
  <c r="A647" i="24"/>
  <c r="A619" i="24"/>
  <c r="A590" i="24"/>
  <c r="A559" i="24"/>
  <c r="A531" i="24"/>
  <c r="A437" i="24"/>
  <c r="A155" i="24"/>
  <c r="A462" i="24"/>
  <c r="A434" i="24"/>
  <c r="A1230" i="24"/>
  <c r="A1105" i="24"/>
  <c r="A1077" i="24"/>
  <c r="A646" i="24"/>
  <c r="A618" i="24"/>
  <c r="A586" i="24"/>
  <c r="A558" i="24"/>
  <c r="A530" i="24"/>
  <c r="A493" i="24"/>
  <c r="A465" i="24"/>
  <c r="A433" i="24"/>
  <c r="A1203" i="24"/>
  <c r="A1175" i="24"/>
  <c r="A1133" i="24"/>
  <c r="A1091" i="24"/>
  <c r="A1007" i="24"/>
  <c r="A979" i="24"/>
  <c r="A937" i="24"/>
  <c r="A895" i="24"/>
  <c r="A811" i="24"/>
  <c r="A783" i="24"/>
  <c r="A741" i="24"/>
  <c r="A699" i="24"/>
  <c r="A615" i="24"/>
  <c r="A587" i="24"/>
  <c r="A545" i="24"/>
  <c r="A503" i="24"/>
  <c r="A419" i="24"/>
  <c r="A1104" i="24"/>
  <c r="A951" i="24"/>
  <c r="A923" i="24"/>
  <c r="A492" i="24"/>
  <c r="A464" i="24"/>
  <c r="A432" i="24"/>
  <c r="A1132" i="24"/>
  <c r="A1048" i="24"/>
  <c r="A964" i="24"/>
  <c r="A936" i="24"/>
  <c r="A894" i="24"/>
  <c r="A852" i="24"/>
  <c r="A768" i="24"/>
  <c r="A740" i="24"/>
  <c r="A698" i="24"/>
  <c r="A572" i="24"/>
  <c r="A544" i="24"/>
  <c r="A502" i="24"/>
  <c r="A460" i="24"/>
  <c r="A978" i="24"/>
  <c r="A950" i="24"/>
  <c r="A922" i="24"/>
  <c r="A825" i="24"/>
  <c r="A769" i="24"/>
  <c r="A1243" i="24"/>
  <c r="A1229" i="24"/>
  <c r="A1215" i="24"/>
  <c r="A1201" i="24"/>
  <c r="A1187" i="24"/>
  <c r="A1173" i="24"/>
  <c r="A1159" i="24"/>
  <c r="A1145" i="24"/>
  <c r="A1131" i="24"/>
  <c r="A1117" i="24"/>
  <c r="A1103" i="24"/>
  <c r="A1089" i="24"/>
  <c r="A1075" i="24"/>
  <c r="A1061" i="24"/>
  <c r="A1047" i="24"/>
  <c r="A1033" i="24"/>
  <c r="A1019" i="24"/>
  <c r="A1005" i="24"/>
  <c r="A991" i="24"/>
  <c r="A977" i="24"/>
  <c r="A963" i="24"/>
  <c r="A949" i="24"/>
  <c r="A935" i="24"/>
  <c r="A921" i="24"/>
  <c r="A907" i="24"/>
  <c r="A893" i="24"/>
  <c r="A879" i="24"/>
  <c r="A865" i="24"/>
  <c r="A851" i="24"/>
  <c r="A837" i="24"/>
  <c r="A823" i="24"/>
  <c r="A809" i="24"/>
  <c r="A795" i="24"/>
  <c r="A781" i="24"/>
  <c r="A767" i="24"/>
  <c r="A753" i="24"/>
  <c r="A739" i="24"/>
  <c r="A725" i="24"/>
  <c r="A711" i="24"/>
  <c r="A697" i="24"/>
  <c r="A683" i="24"/>
  <c r="A669" i="24"/>
  <c r="A655" i="24"/>
  <c r="A641" i="24"/>
  <c r="A627" i="24"/>
  <c r="A613" i="24"/>
  <c r="A599" i="24"/>
  <c r="A585" i="24"/>
  <c r="A571" i="24"/>
  <c r="A557" i="24"/>
  <c r="A543" i="24"/>
  <c r="A529" i="24"/>
  <c r="A515" i="24"/>
  <c r="A501" i="24"/>
  <c r="A487" i="24"/>
  <c r="A473" i="24"/>
  <c r="A459" i="24"/>
  <c r="A445" i="24"/>
  <c r="A431" i="24"/>
  <c r="A417" i="24"/>
  <c r="A824" i="24"/>
  <c r="A796" i="24"/>
  <c r="A731" i="24"/>
  <c r="A703" i="24"/>
  <c r="A671" i="24"/>
  <c r="A614" i="24"/>
  <c r="A461" i="24"/>
  <c r="A223" i="24"/>
  <c r="A280" i="24"/>
  <c r="A111" i="24"/>
  <c r="A396" i="24"/>
  <c r="A382" i="24"/>
  <c r="A368" i="24"/>
  <c r="A354" i="24"/>
  <c r="A340" i="24"/>
  <c r="A326" i="24"/>
  <c r="A312" i="24"/>
  <c r="A298" i="24"/>
  <c r="A279" i="24"/>
  <c r="A211" i="24"/>
  <c r="A156" i="24"/>
  <c r="A395" i="24"/>
  <c r="A381" i="24"/>
  <c r="A367" i="24"/>
  <c r="A353" i="24"/>
  <c r="A339" i="24"/>
  <c r="A325" i="24"/>
  <c r="A311" i="24"/>
  <c r="A297" i="24"/>
  <c r="A210" i="24"/>
  <c r="A394" i="24"/>
  <c r="A380" i="24"/>
  <c r="A366" i="24"/>
  <c r="A352" i="24"/>
  <c r="A338" i="24"/>
  <c r="A324" i="24"/>
  <c r="A310" i="24"/>
  <c r="A296" i="24"/>
  <c r="A254" i="24"/>
  <c r="A209" i="24"/>
  <c r="A154" i="24"/>
  <c r="A224" i="24"/>
  <c r="A182" i="24"/>
  <c r="A181" i="24"/>
  <c r="A407" i="24"/>
  <c r="A393" i="24"/>
  <c r="A379" i="24"/>
  <c r="A365" i="24"/>
  <c r="A351" i="24"/>
  <c r="A337" i="24"/>
  <c r="A323" i="24"/>
  <c r="A309" i="24"/>
  <c r="A295" i="24"/>
  <c r="A253" i="24"/>
  <c r="A198" i="24"/>
  <c r="A153" i="24"/>
  <c r="A405" i="24"/>
  <c r="A391" i="24"/>
  <c r="A377" i="24"/>
  <c r="A363" i="24"/>
  <c r="A349" i="24"/>
  <c r="A335" i="24"/>
  <c r="A321" i="24"/>
  <c r="A307" i="24"/>
  <c r="A293" i="24"/>
  <c r="A251" i="24"/>
  <c r="A196" i="24"/>
  <c r="A139" i="24"/>
  <c r="A406" i="24"/>
  <c r="A364" i="24"/>
  <c r="A308" i="24"/>
  <c r="A140" i="24"/>
  <c r="A404" i="24"/>
  <c r="A390" i="24"/>
  <c r="A376" i="24"/>
  <c r="A362" i="24"/>
  <c r="A348" i="24"/>
  <c r="A334" i="24"/>
  <c r="A320" i="24"/>
  <c r="A306" i="24"/>
  <c r="A292" i="24"/>
  <c r="A238" i="24"/>
  <c r="A195" i="24"/>
  <c r="A132" i="24"/>
  <c r="A403" i="24"/>
  <c r="A389" i="24"/>
  <c r="A375" i="24"/>
  <c r="A361" i="24"/>
  <c r="A347" i="24"/>
  <c r="A333" i="24"/>
  <c r="A319" i="24"/>
  <c r="A305" i="24"/>
  <c r="A291" i="24"/>
  <c r="A237" i="24"/>
  <c r="A192" i="24"/>
  <c r="A128" i="24"/>
  <c r="A378" i="24"/>
  <c r="A350" i="24"/>
  <c r="A322" i="24"/>
  <c r="A294" i="24"/>
  <c r="A252" i="24"/>
  <c r="A402" i="24"/>
  <c r="A388" i="24"/>
  <c r="A374" i="24"/>
  <c r="A360" i="24"/>
  <c r="A346" i="24"/>
  <c r="A332" i="24"/>
  <c r="A318" i="24"/>
  <c r="A304" i="24"/>
  <c r="A290" i="24"/>
  <c r="A230" i="24"/>
  <c r="A188" i="24"/>
  <c r="A127" i="24"/>
  <c r="A392" i="24"/>
  <c r="A336" i="24"/>
  <c r="A401" i="24"/>
  <c r="A387" i="24"/>
  <c r="A373" i="24"/>
  <c r="A359" i="24"/>
  <c r="A345" i="24"/>
  <c r="A331" i="24"/>
  <c r="A317" i="24"/>
  <c r="A303" i="24"/>
  <c r="A289" i="24"/>
  <c r="A226" i="24"/>
  <c r="A184" i="24"/>
  <c r="A126" i="24"/>
  <c r="A400" i="24"/>
  <c r="A386" i="24"/>
  <c r="A372" i="24"/>
  <c r="A358" i="24"/>
  <c r="A344" i="24"/>
  <c r="A330" i="24"/>
  <c r="A316" i="24"/>
  <c r="A302" i="24"/>
  <c r="A286" i="24"/>
  <c r="A225" i="24"/>
  <c r="A183" i="24"/>
  <c r="A125" i="24"/>
  <c r="A264" i="24"/>
  <c r="A166" i="24"/>
  <c r="A263" i="24"/>
  <c r="A165" i="24"/>
  <c r="A262" i="24"/>
  <c r="A236" i="24"/>
  <c r="A164" i="24"/>
  <c r="A138" i="24"/>
  <c r="A235" i="24"/>
  <c r="A137" i="24"/>
  <c r="A234" i="24"/>
  <c r="A208" i="24"/>
  <c r="A136" i="24"/>
  <c r="A207" i="24"/>
  <c r="A278" i="24"/>
  <c r="A206" i="24"/>
  <c r="A180" i="24"/>
  <c r="A277" i="24"/>
  <c r="A202" i="24"/>
  <c r="A179" i="24"/>
  <c r="A276" i="24"/>
  <c r="A250" i="24"/>
  <c r="A178" i="24"/>
  <c r="A152" i="24"/>
  <c r="A272" i="24"/>
  <c r="A249" i="24"/>
  <c r="A174" i="24"/>
  <c r="A151" i="24"/>
  <c r="A268" i="24"/>
  <c r="A248" i="24"/>
  <c r="A222" i="24"/>
  <c r="A170" i="24"/>
  <c r="A150" i="24"/>
  <c r="A124" i="24"/>
  <c r="A267" i="24"/>
  <c r="A244" i="24"/>
  <c r="A221" i="24"/>
  <c r="A169" i="24"/>
  <c r="A146" i="24"/>
  <c r="A123" i="24"/>
  <c r="A266" i="24"/>
  <c r="A240" i="24"/>
  <c r="A220" i="24"/>
  <c r="A194" i="24"/>
  <c r="A168" i="24"/>
  <c r="A142" i="24"/>
  <c r="A122" i="24"/>
  <c r="A265" i="24"/>
  <c r="A239" i="24"/>
  <c r="A216" i="24"/>
  <c r="A193" i="24"/>
  <c r="A167" i="24"/>
  <c r="A141" i="24"/>
  <c r="A118" i="24"/>
  <c r="A288" i="24"/>
  <c r="A274" i="24"/>
  <c r="A260" i="24"/>
  <c r="A246" i="24"/>
  <c r="A232" i="24"/>
  <c r="A218" i="24"/>
  <c r="A204" i="24"/>
  <c r="A190" i="24"/>
  <c r="A176" i="24"/>
  <c r="A162" i="24"/>
  <c r="A148" i="24"/>
  <c r="A134" i="24"/>
  <c r="A120" i="24"/>
  <c r="A275" i="24"/>
  <c r="A261" i="24"/>
  <c r="A247" i="24"/>
  <c r="A233" i="24"/>
  <c r="A219" i="24"/>
  <c r="A205" i="24"/>
  <c r="A191" i="24"/>
  <c r="A177" i="24"/>
  <c r="A163" i="24"/>
  <c r="A149" i="24"/>
  <c r="A135" i="24"/>
  <c r="A121" i="24"/>
  <c r="A287" i="24"/>
  <c r="A273" i="24"/>
  <c r="A259" i="24"/>
  <c r="A245" i="24"/>
  <c r="A231" i="24"/>
  <c r="A217" i="24"/>
  <c r="A203" i="24"/>
  <c r="A189" i="24"/>
  <c r="A175" i="24"/>
  <c r="A161" i="24"/>
  <c r="A147" i="24"/>
  <c r="A133" i="24"/>
  <c r="A119" i="24"/>
  <c r="A285" i="24"/>
  <c r="A271" i="24"/>
  <c r="A257" i="24"/>
  <c r="A243" i="24"/>
  <c r="A229" i="24"/>
  <c r="A215" i="24"/>
  <c r="A201" i="24"/>
  <c r="A187" i="24"/>
  <c r="A173" i="24"/>
  <c r="A159" i="24"/>
  <c r="A145" i="24"/>
  <c r="A131" i="24"/>
  <c r="A117" i="24"/>
  <c r="A284" i="24"/>
  <c r="A270" i="24"/>
  <c r="A256" i="24"/>
  <c r="A242" i="24"/>
  <c r="A228" i="24"/>
  <c r="A214" i="24"/>
  <c r="A200" i="24"/>
  <c r="A186" i="24"/>
  <c r="A172" i="24"/>
  <c r="A158" i="24"/>
  <c r="A144" i="24"/>
  <c r="A130" i="24"/>
  <c r="A116" i="24"/>
  <c r="A283" i="24"/>
  <c r="A269" i="24"/>
  <c r="A255" i="24"/>
  <c r="A241" i="24"/>
  <c r="A227" i="24"/>
  <c r="A213" i="24"/>
  <c r="A199" i="24"/>
  <c r="A185" i="24"/>
  <c r="A171" i="24"/>
  <c r="A157" i="24"/>
  <c r="A143" i="24"/>
  <c r="A129" i="24"/>
  <c r="A115" i="24"/>
  <c r="A112" i="24"/>
  <c r="D1" i="1"/>
  <c r="B8" i="18" s="1"/>
  <c r="A4" i="18" s="1"/>
  <c r="A2000" i="21"/>
  <c r="A1999" i="21"/>
  <c r="A1998" i="21"/>
  <c r="A1997" i="21"/>
  <c r="A1996" i="21"/>
  <c r="A1995" i="21"/>
  <c r="A1994" i="21"/>
  <c r="A1993" i="21"/>
  <c r="A1992" i="21"/>
  <c r="A1991" i="21"/>
  <c r="A1990" i="21"/>
  <c r="A1989" i="21"/>
  <c r="A1988" i="21"/>
  <c r="A1987" i="21"/>
  <c r="A1986" i="21"/>
  <c r="A1985" i="21"/>
  <c r="A1984" i="21"/>
  <c r="A1983" i="21"/>
  <c r="A1982" i="21"/>
  <c r="A1981" i="21"/>
  <c r="A1980" i="21"/>
  <c r="A1979" i="21"/>
  <c r="A1978" i="21"/>
  <c r="A1977" i="21"/>
  <c r="A1976" i="21"/>
  <c r="A1975" i="21"/>
  <c r="A1974" i="21"/>
  <c r="A1973" i="21"/>
  <c r="A1972" i="21"/>
  <c r="A1971" i="21"/>
  <c r="A1970" i="21"/>
  <c r="A1969" i="21"/>
  <c r="A1968" i="21"/>
  <c r="A1967" i="21"/>
  <c r="A1966" i="21"/>
  <c r="A1965" i="21"/>
  <c r="A1964" i="21"/>
  <c r="A1963" i="21"/>
  <c r="A1962" i="21"/>
  <c r="A1961" i="21"/>
  <c r="A1960" i="21"/>
  <c r="A1959" i="21"/>
  <c r="A1958" i="21"/>
  <c r="A1957" i="21"/>
  <c r="A1956" i="21"/>
  <c r="A1955" i="21"/>
  <c r="A1954" i="21"/>
  <c r="A1953" i="21"/>
  <c r="A1952" i="21"/>
  <c r="A1951" i="21"/>
  <c r="A1950" i="21"/>
  <c r="A1949" i="21"/>
  <c r="A1948" i="21"/>
  <c r="A1947" i="21"/>
  <c r="A1946" i="21"/>
  <c r="A1945" i="21"/>
  <c r="A1944" i="21"/>
  <c r="A1943" i="21"/>
  <c r="A1942" i="21"/>
  <c r="A1941" i="21"/>
  <c r="A1940" i="21"/>
  <c r="A1939" i="21"/>
  <c r="A1938" i="21"/>
  <c r="A1937" i="21"/>
  <c r="A1936" i="21"/>
  <c r="A1935" i="21"/>
  <c r="A1934" i="21"/>
  <c r="A1933" i="21"/>
  <c r="A1932" i="21"/>
  <c r="A1931" i="21"/>
  <c r="A1930" i="21"/>
  <c r="A1929" i="21"/>
  <c r="A1928" i="21"/>
  <c r="A1927" i="21"/>
  <c r="A1926" i="21"/>
  <c r="A1925" i="21"/>
  <c r="A1924" i="21"/>
  <c r="A1923" i="21"/>
  <c r="A1922" i="21"/>
  <c r="A1921" i="21"/>
  <c r="A1920" i="21"/>
  <c r="A1919" i="21"/>
  <c r="A1918" i="21"/>
  <c r="A1917" i="21"/>
  <c r="A1916" i="21"/>
  <c r="A1915" i="21"/>
  <c r="A1914" i="21"/>
  <c r="A1913" i="21"/>
  <c r="A1912" i="21"/>
  <c r="A1911" i="21"/>
  <c r="A1910" i="21"/>
  <c r="A1909" i="21"/>
  <c r="A1908" i="21"/>
  <c r="A1907" i="21"/>
  <c r="A1906" i="21"/>
  <c r="A1905" i="21"/>
  <c r="A1904" i="21"/>
  <c r="A1903" i="21"/>
  <c r="A1902" i="21"/>
  <c r="A1901" i="21"/>
  <c r="A1900" i="21"/>
  <c r="A1899" i="21"/>
  <c r="A1898" i="21"/>
  <c r="A1897" i="21"/>
  <c r="A1896" i="21"/>
  <c r="A1895" i="21"/>
  <c r="A1894" i="21"/>
  <c r="A1893" i="21"/>
  <c r="A1892" i="21"/>
  <c r="A1891" i="21"/>
  <c r="A1890" i="21"/>
  <c r="A1889" i="21"/>
  <c r="A1888" i="21"/>
  <c r="A1887" i="21"/>
  <c r="A1886" i="21"/>
  <c r="A1885" i="21"/>
  <c r="A1884" i="21"/>
  <c r="A1883" i="21"/>
  <c r="A1882" i="21"/>
  <c r="A1881" i="21"/>
  <c r="A1880" i="21"/>
  <c r="A1879" i="21"/>
  <c r="A1878" i="21"/>
  <c r="A1877" i="21"/>
  <c r="A1876" i="21"/>
  <c r="A1875" i="21"/>
  <c r="A1874" i="21"/>
  <c r="A1873" i="21"/>
  <c r="A1872" i="21"/>
  <c r="A1871" i="21"/>
  <c r="A1870" i="21"/>
  <c r="A1869" i="21"/>
  <c r="A1868" i="21"/>
  <c r="A1867" i="21"/>
  <c r="A1866" i="21"/>
  <c r="A1865" i="21"/>
  <c r="A1864" i="21"/>
  <c r="A1863" i="21"/>
  <c r="A1862" i="21"/>
  <c r="A1861" i="21"/>
  <c r="A1860" i="21"/>
  <c r="A1859" i="21"/>
  <c r="A1858" i="21"/>
  <c r="A1857" i="21"/>
  <c r="A1856" i="21"/>
  <c r="A1855" i="21"/>
  <c r="A1854" i="21"/>
  <c r="A1853" i="21"/>
  <c r="A1852" i="21"/>
  <c r="A1851" i="21"/>
  <c r="A1850" i="21"/>
  <c r="A1849" i="21"/>
  <c r="A1848" i="21"/>
  <c r="A1847" i="21"/>
  <c r="A1846" i="21"/>
  <c r="A1845" i="21"/>
  <c r="A1844" i="21"/>
  <c r="A1843" i="21"/>
  <c r="A1842" i="21"/>
  <c r="A1841" i="21"/>
  <c r="A1840" i="21"/>
  <c r="A1839" i="21"/>
  <c r="A1838" i="21"/>
  <c r="A1837" i="21"/>
  <c r="A1836" i="21"/>
  <c r="A1835" i="21"/>
  <c r="A1834" i="21"/>
  <c r="A1833" i="21"/>
  <c r="A1832" i="21"/>
  <c r="A1831" i="21"/>
  <c r="A1830" i="21"/>
  <c r="A1829" i="21"/>
  <c r="A1828" i="21"/>
  <c r="A1827" i="21"/>
  <c r="A1826" i="21"/>
  <c r="A1825" i="21"/>
  <c r="A1824" i="21"/>
  <c r="A1823" i="21"/>
  <c r="A1822" i="21"/>
  <c r="A1821" i="21"/>
  <c r="A1820" i="21"/>
  <c r="A1819" i="21"/>
  <c r="A1818" i="21"/>
  <c r="A1817" i="21"/>
  <c r="A1816" i="21"/>
  <c r="A1815" i="21"/>
  <c r="A1814" i="21"/>
  <c r="A1813" i="21"/>
  <c r="A1812" i="21"/>
  <c r="A1811" i="21"/>
  <c r="A1810" i="21"/>
  <c r="A1809" i="21"/>
  <c r="A1808" i="21"/>
  <c r="A1807" i="21"/>
  <c r="A1806" i="21"/>
  <c r="A1805" i="21"/>
  <c r="A1804" i="21"/>
  <c r="A1803" i="21"/>
  <c r="A1802" i="21"/>
  <c r="A1801" i="21"/>
  <c r="A1800" i="21"/>
  <c r="A1799" i="21"/>
  <c r="A1798" i="21"/>
  <c r="A1797" i="21"/>
  <c r="A1796" i="21"/>
  <c r="A1795" i="21"/>
  <c r="A1794" i="21"/>
  <c r="A1793" i="21"/>
  <c r="A1792" i="21"/>
  <c r="A1791" i="21"/>
  <c r="A1790" i="21"/>
  <c r="A1789" i="21"/>
  <c r="A1788" i="21"/>
  <c r="A1787" i="21"/>
  <c r="A1786" i="21"/>
  <c r="A1785" i="21"/>
  <c r="A1784" i="21"/>
  <c r="A1783" i="21"/>
  <c r="A1782" i="21"/>
  <c r="A1781" i="21"/>
  <c r="A1780" i="21"/>
  <c r="A1779" i="21"/>
  <c r="A1778" i="21"/>
  <c r="A1777" i="21"/>
  <c r="A1776" i="21"/>
  <c r="A1775" i="21"/>
  <c r="A1774" i="21"/>
  <c r="A1773" i="21"/>
  <c r="A1772" i="21"/>
  <c r="A1771" i="21"/>
  <c r="A1770" i="21"/>
  <c r="A1769" i="21"/>
  <c r="A1768" i="21"/>
  <c r="A1767" i="21"/>
  <c r="A1766" i="21"/>
  <c r="A1765" i="21"/>
  <c r="A1764" i="21"/>
  <c r="A1763" i="21"/>
  <c r="A1762" i="21"/>
  <c r="A1761" i="21"/>
  <c r="A1760" i="21"/>
  <c r="A1759" i="21"/>
  <c r="A1758" i="21"/>
  <c r="A1757" i="21"/>
  <c r="A1756" i="21"/>
  <c r="A1755" i="21"/>
  <c r="A1754" i="21"/>
  <c r="A1753" i="21"/>
  <c r="A1752" i="21"/>
  <c r="A1751" i="21"/>
  <c r="A1750" i="21"/>
  <c r="A1749" i="21"/>
  <c r="A1748" i="21"/>
  <c r="A1747" i="21"/>
  <c r="A1746" i="21"/>
  <c r="A1745" i="21"/>
  <c r="A1744" i="21"/>
  <c r="A1743" i="21"/>
  <c r="A1742" i="21"/>
  <c r="A1741" i="21"/>
  <c r="A1740" i="21"/>
  <c r="A1739" i="21"/>
  <c r="A1738" i="21"/>
  <c r="A1737" i="21"/>
  <c r="A1736" i="21"/>
  <c r="A1735" i="21"/>
  <c r="A1734" i="21"/>
  <c r="A1733" i="21"/>
  <c r="A1732" i="21"/>
  <c r="A1731" i="21"/>
  <c r="A1730" i="21"/>
  <c r="A1729" i="21"/>
  <c r="A1728" i="21"/>
  <c r="A1727" i="21"/>
  <c r="A1726" i="21"/>
  <c r="A1725" i="21"/>
  <c r="A1724" i="21"/>
  <c r="A1723" i="21"/>
  <c r="A1722" i="21"/>
  <c r="A1721" i="21"/>
  <c r="A1720" i="21"/>
  <c r="A1719" i="21"/>
  <c r="A1718" i="21"/>
  <c r="A1717" i="21"/>
  <c r="A1716" i="21"/>
  <c r="A1715" i="21"/>
  <c r="A1714" i="21"/>
  <c r="A1713" i="21"/>
  <c r="A1712" i="21"/>
  <c r="A1711" i="21"/>
  <c r="A1710" i="21"/>
  <c r="A1709" i="21"/>
  <c r="A1708" i="21"/>
  <c r="A1707" i="21"/>
  <c r="A1706" i="21"/>
  <c r="A1705" i="21"/>
  <c r="A1704" i="21"/>
  <c r="A1703" i="21"/>
  <c r="A1702" i="21"/>
  <c r="A1701" i="21"/>
  <c r="A1700" i="21"/>
  <c r="A1699" i="21"/>
  <c r="A1698" i="21"/>
  <c r="A1697" i="21"/>
  <c r="A1696" i="21"/>
  <c r="A1695" i="21"/>
  <c r="A1694" i="21"/>
  <c r="A1693" i="21"/>
  <c r="A1692" i="21"/>
  <c r="A1691" i="21"/>
  <c r="A1690" i="21"/>
  <c r="A1689" i="21"/>
  <c r="A1688" i="21"/>
  <c r="A1687" i="21"/>
  <c r="A1686" i="21"/>
  <c r="A1685" i="21"/>
  <c r="A1684" i="21"/>
  <c r="A1683" i="21"/>
  <c r="A1682" i="21"/>
  <c r="A1681" i="21"/>
  <c r="A1680" i="21"/>
  <c r="A1679" i="21"/>
  <c r="A1678" i="21"/>
  <c r="A1677" i="21"/>
  <c r="A1676" i="21"/>
  <c r="A1675" i="21"/>
  <c r="A1674" i="21"/>
  <c r="A1673" i="21"/>
  <c r="A1672" i="21"/>
  <c r="A1671" i="21"/>
  <c r="A1670" i="21"/>
  <c r="A1669" i="21"/>
  <c r="A1668" i="21"/>
  <c r="A1667" i="21"/>
  <c r="A1666" i="21"/>
  <c r="A1665" i="21"/>
  <c r="A1664" i="21"/>
  <c r="A1663" i="21"/>
  <c r="A1662" i="21"/>
  <c r="A1661" i="21"/>
  <c r="A1660" i="21"/>
  <c r="A1659" i="21"/>
  <c r="A1658" i="21"/>
  <c r="A1657" i="21"/>
  <c r="A1656" i="21"/>
  <c r="A1655" i="21"/>
  <c r="A1654" i="21"/>
  <c r="A1653" i="21"/>
  <c r="A1652" i="21"/>
  <c r="A1651" i="21"/>
  <c r="A1650" i="21"/>
  <c r="A1649" i="21"/>
  <c r="A1648" i="21"/>
  <c r="A1647" i="21"/>
  <c r="A1646" i="21"/>
  <c r="A1645" i="21"/>
  <c r="A1644" i="21"/>
  <c r="A1643" i="21"/>
  <c r="A1642" i="21"/>
  <c r="A1641" i="21"/>
  <c r="A1640" i="21"/>
  <c r="A1639" i="21"/>
  <c r="A1638" i="21"/>
  <c r="A1637" i="21"/>
  <c r="A1636" i="21"/>
  <c r="A1635" i="21"/>
  <c r="A1634" i="21"/>
  <c r="A1633" i="21"/>
  <c r="A1632" i="21"/>
  <c r="A1631" i="21"/>
  <c r="A1630" i="21"/>
  <c r="A1629" i="21"/>
  <c r="A1628" i="21"/>
  <c r="A1627" i="21"/>
  <c r="A1626" i="21"/>
  <c r="A1625" i="21"/>
  <c r="A1624" i="21"/>
  <c r="A1623" i="21"/>
  <c r="A1622" i="21"/>
  <c r="A1621" i="21"/>
  <c r="A1620" i="21"/>
  <c r="A1619" i="21"/>
  <c r="A1618" i="21"/>
  <c r="A1617" i="21"/>
  <c r="A1616" i="21"/>
  <c r="A1615" i="21"/>
  <c r="A1614" i="21"/>
  <c r="A1613" i="21"/>
  <c r="A1612" i="21"/>
  <c r="A1611" i="21"/>
  <c r="A1610" i="21"/>
  <c r="A1609" i="21"/>
  <c r="A1608" i="21"/>
  <c r="A1607" i="21"/>
  <c r="A1606" i="21"/>
  <c r="A1605" i="21"/>
  <c r="A1604" i="21"/>
  <c r="A1603" i="21"/>
  <c r="A1602" i="21"/>
  <c r="A1601" i="21"/>
  <c r="A1600" i="21"/>
  <c r="A1599" i="21"/>
  <c r="A1598" i="21"/>
  <c r="A1597" i="21"/>
  <c r="A1596" i="21"/>
  <c r="A1595" i="21"/>
  <c r="A1594" i="21"/>
  <c r="A1593" i="21"/>
  <c r="A1592" i="21"/>
  <c r="A1591" i="21"/>
  <c r="A1590" i="21"/>
  <c r="A1589" i="21"/>
  <c r="A1588" i="21"/>
  <c r="A1587" i="21"/>
  <c r="A1586" i="21"/>
  <c r="A1585" i="21"/>
  <c r="A1584" i="21"/>
  <c r="A1583" i="21"/>
  <c r="A1582" i="21"/>
  <c r="A1581" i="21"/>
  <c r="A1580" i="21"/>
  <c r="A1579" i="21"/>
  <c r="A1578" i="21"/>
  <c r="A1577" i="21"/>
  <c r="A1576" i="21"/>
  <c r="A1575" i="21"/>
  <c r="A1574" i="21"/>
  <c r="A1573" i="21"/>
  <c r="A1572" i="21"/>
  <c r="A1571" i="21"/>
  <c r="A1570" i="21"/>
  <c r="A1569" i="21"/>
  <c r="A1568" i="21"/>
  <c r="A1567" i="21"/>
  <c r="A1566" i="21"/>
  <c r="A1565" i="21"/>
  <c r="A1564" i="21"/>
  <c r="A1563" i="21"/>
  <c r="A1562" i="21"/>
  <c r="A1561" i="21"/>
  <c r="A1560" i="21"/>
  <c r="A1559" i="21"/>
  <c r="A1558" i="21"/>
  <c r="A1557" i="21"/>
  <c r="A1556" i="21"/>
  <c r="A1555" i="21"/>
  <c r="A1554" i="21"/>
  <c r="A1553" i="21"/>
  <c r="A1552" i="21"/>
  <c r="A1551" i="21"/>
  <c r="A1550" i="21"/>
  <c r="A1549" i="21"/>
  <c r="A1548" i="21"/>
  <c r="A1547" i="21"/>
  <c r="A1546" i="21"/>
  <c r="A1545" i="21"/>
  <c r="A1544" i="21"/>
  <c r="A1543" i="21"/>
  <c r="A1542" i="21"/>
  <c r="A1541" i="21"/>
  <c r="A1540" i="21"/>
  <c r="A1539" i="21"/>
  <c r="A1538" i="21"/>
  <c r="A1537" i="21"/>
  <c r="A1536" i="21"/>
  <c r="A1535" i="21"/>
  <c r="A1534" i="21"/>
  <c r="A1533" i="21"/>
  <c r="A1532" i="21"/>
  <c r="A1531" i="21"/>
  <c r="A1530" i="21"/>
  <c r="A1529" i="21"/>
  <c r="A1528" i="21"/>
  <c r="A1527" i="21"/>
  <c r="A1526" i="21"/>
  <c r="A1525" i="21"/>
  <c r="A1524" i="21"/>
  <c r="A1523" i="21"/>
  <c r="A1522" i="21"/>
  <c r="A1521" i="21"/>
  <c r="A1520" i="21"/>
  <c r="A1519" i="21"/>
  <c r="A1518" i="21"/>
  <c r="A1517" i="21"/>
  <c r="A1516" i="21"/>
  <c r="A1515" i="21"/>
  <c r="A1514" i="21"/>
  <c r="A1513" i="21"/>
  <c r="A1512" i="21"/>
  <c r="A1511" i="21"/>
  <c r="A1510" i="21"/>
  <c r="A1509" i="21"/>
  <c r="A1508" i="21"/>
  <c r="A1507" i="21"/>
  <c r="A1506" i="21"/>
  <c r="A1505" i="21"/>
  <c r="A1504" i="21"/>
  <c r="A1503" i="21"/>
  <c r="A1502" i="21"/>
  <c r="A1501" i="21"/>
  <c r="A1500" i="21"/>
  <c r="A1499" i="21"/>
  <c r="A1498" i="21"/>
  <c r="A1497" i="21"/>
  <c r="A1496" i="21"/>
  <c r="A1495" i="21"/>
  <c r="A1494" i="21"/>
  <c r="A1493" i="21"/>
  <c r="A1492" i="21"/>
  <c r="A1491" i="21"/>
  <c r="A1490" i="21"/>
  <c r="A1489" i="21"/>
  <c r="A1488" i="21"/>
  <c r="A1487" i="21"/>
  <c r="A1486" i="21"/>
  <c r="A1485" i="21"/>
  <c r="A1484" i="21"/>
  <c r="A1483" i="21"/>
  <c r="A1482" i="21"/>
  <c r="A1481" i="21"/>
  <c r="A1480" i="21"/>
  <c r="A1479" i="21"/>
  <c r="A1478" i="21"/>
  <c r="A1477" i="21"/>
  <c r="A1476" i="21"/>
  <c r="A1475" i="21"/>
  <c r="A1474" i="21"/>
  <c r="A1473" i="21"/>
  <c r="A1472" i="21"/>
  <c r="A1471" i="21"/>
  <c r="A1470" i="21"/>
  <c r="A1469" i="21"/>
  <c r="A1468" i="21"/>
  <c r="A1467" i="21"/>
  <c r="A1466" i="21"/>
  <c r="A1465" i="21"/>
  <c r="A1464" i="21"/>
  <c r="A1463" i="21"/>
  <c r="A1462" i="21"/>
  <c r="A1461" i="21"/>
  <c r="A1460" i="21"/>
  <c r="A1459" i="21"/>
  <c r="A1458" i="21"/>
  <c r="A1457" i="21"/>
  <c r="A1456" i="21"/>
  <c r="A1455" i="21"/>
  <c r="A1454" i="21"/>
  <c r="A1453" i="21"/>
  <c r="A1452" i="21"/>
  <c r="A1451" i="21"/>
  <c r="A1450" i="21"/>
  <c r="A1449" i="21"/>
  <c r="A1448" i="21"/>
  <c r="A1447" i="21"/>
  <c r="A1446" i="21"/>
  <c r="A1445" i="21"/>
  <c r="A1444" i="21"/>
  <c r="A1443" i="21"/>
  <c r="A1442" i="21"/>
  <c r="A1441" i="21"/>
  <c r="A1440" i="21"/>
  <c r="A1439" i="21"/>
  <c r="A1438" i="21"/>
  <c r="A1437" i="21"/>
  <c r="A1436" i="21"/>
  <c r="A1435" i="21"/>
  <c r="A1434" i="21"/>
  <c r="A1433" i="21"/>
  <c r="A1432" i="21"/>
  <c r="A1431" i="21"/>
  <c r="A1430" i="21"/>
  <c r="A1429" i="21"/>
  <c r="A1428" i="21"/>
  <c r="A1427" i="21"/>
  <c r="A1426" i="21"/>
  <c r="A1425" i="21"/>
  <c r="A1424" i="21"/>
  <c r="A1423" i="21"/>
  <c r="A1422" i="21"/>
  <c r="A1421" i="21"/>
  <c r="A1420" i="21"/>
  <c r="A1419" i="21"/>
  <c r="A1418" i="21"/>
  <c r="A1417" i="21"/>
  <c r="A1416" i="21"/>
  <c r="A1415" i="21"/>
  <c r="A1414" i="21"/>
  <c r="A1413" i="21"/>
  <c r="A1412" i="21"/>
  <c r="A1411" i="21"/>
  <c r="A1410" i="21"/>
  <c r="A1409" i="21"/>
  <c r="A1408" i="21"/>
  <c r="A1407" i="21"/>
  <c r="A1406" i="21"/>
  <c r="A1405" i="21"/>
  <c r="A1404" i="21"/>
  <c r="A1403" i="21"/>
  <c r="A1402" i="21"/>
  <c r="A1401" i="21"/>
  <c r="A1400" i="21"/>
  <c r="A1399" i="21"/>
  <c r="A1398" i="21"/>
  <c r="A1397" i="21"/>
  <c r="A1396" i="21"/>
  <c r="A1395" i="21"/>
  <c r="A1394" i="21"/>
  <c r="A1393" i="21"/>
  <c r="A1392" i="21"/>
  <c r="A1391" i="21"/>
  <c r="A1390" i="21"/>
  <c r="A1389" i="21"/>
  <c r="A1388" i="21"/>
  <c r="A1387" i="21"/>
  <c r="A1386" i="21"/>
  <c r="A1385" i="21"/>
  <c r="A1384" i="21"/>
  <c r="A1383" i="21"/>
  <c r="A1382" i="21"/>
  <c r="A1381" i="21"/>
  <c r="A1380" i="21"/>
  <c r="A1379" i="21"/>
  <c r="A1378" i="21"/>
  <c r="A1377" i="21"/>
  <c r="A1376" i="21"/>
  <c r="A1375" i="21"/>
  <c r="A1374" i="21"/>
  <c r="A1373" i="21"/>
  <c r="A1372" i="21"/>
  <c r="A1371" i="21"/>
  <c r="A1370" i="21"/>
  <c r="A1369" i="21"/>
  <c r="A1368" i="21"/>
  <c r="A1367" i="21"/>
  <c r="A1366" i="21"/>
  <c r="A1365" i="21"/>
  <c r="A1364" i="21"/>
  <c r="A1363" i="21"/>
  <c r="A1362" i="21"/>
  <c r="A1361" i="21"/>
  <c r="A1360" i="21"/>
  <c r="A1359" i="21"/>
  <c r="A1358" i="21"/>
  <c r="A1357" i="21"/>
  <c r="A1356" i="21"/>
  <c r="A1355" i="21"/>
  <c r="A1354" i="21"/>
  <c r="A1353" i="21"/>
  <c r="A1352" i="21"/>
  <c r="A1351" i="21"/>
  <c r="A1350" i="21"/>
  <c r="A1349" i="21"/>
  <c r="A1348" i="21"/>
  <c r="A1347" i="21"/>
  <c r="A1346" i="21"/>
  <c r="A1345" i="21"/>
  <c r="A1344" i="21"/>
  <c r="A1343" i="21"/>
  <c r="A1342" i="21"/>
  <c r="A1341" i="21"/>
  <c r="A1340" i="21"/>
  <c r="A1339" i="21"/>
  <c r="A1338" i="21"/>
  <c r="A1337" i="21"/>
  <c r="A1336" i="21"/>
  <c r="A1335" i="21"/>
  <c r="A1334" i="21"/>
  <c r="A1333" i="21"/>
  <c r="A1332" i="21"/>
  <c r="A1331" i="21"/>
  <c r="A1330" i="21"/>
  <c r="A1329" i="21"/>
  <c r="A1328" i="21"/>
  <c r="A1327" i="21"/>
  <c r="A1326" i="21"/>
  <c r="A1325" i="21"/>
  <c r="A1324" i="21"/>
  <c r="A1323" i="21"/>
  <c r="A1322" i="21"/>
  <c r="A1321" i="21"/>
  <c r="A1320" i="21"/>
  <c r="A1319" i="21"/>
  <c r="A1318" i="21"/>
  <c r="A1317" i="21"/>
  <c r="A1316" i="21"/>
  <c r="A1315" i="21"/>
  <c r="A1314" i="21"/>
  <c r="A1313" i="21"/>
  <c r="A1312" i="21"/>
  <c r="A1311" i="21"/>
  <c r="A1310" i="21"/>
  <c r="A1309" i="21"/>
  <c r="A1308" i="21"/>
  <c r="A1307" i="21"/>
  <c r="A1306" i="21"/>
  <c r="A1305" i="21"/>
  <c r="A1304" i="21"/>
  <c r="A1303" i="21"/>
  <c r="A1302" i="21"/>
  <c r="A1301" i="21"/>
  <c r="A1300" i="21"/>
  <c r="A1299" i="21"/>
  <c r="A1298" i="21"/>
  <c r="A1297" i="21"/>
  <c r="A1296" i="21"/>
  <c r="A1295" i="21"/>
  <c r="A1294" i="21"/>
  <c r="A1293" i="21"/>
  <c r="A1292" i="21"/>
  <c r="A1291" i="21"/>
  <c r="A1290" i="21"/>
  <c r="A1289" i="21"/>
  <c r="A1288" i="21"/>
  <c r="A1287" i="21"/>
  <c r="A1286" i="21"/>
  <c r="A1285" i="21"/>
  <c r="A1284" i="21"/>
  <c r="A1283" i="21"/>
  <c r="A1282" i="21"/>
  <c r="A1281" i="21"/>
  <c r="A1280" i="21"/>
  <c r="A1279" i="21"/>
  <c r="A1278" i="21"/>
  <c r="A1277" i="21"/>
  <c r="A1276" i="21"/>
  <c r="A1275" i="21"/>
  <c r="A1274" i="21"/>
  <c r="A1273" i="21"/>
  <c r="A1272" i="21"/>
  <c r="A1271" i="21"/>
  <c r="A1270" i="21"/>
  <c r="A1269" i="21"/>
  <c r="A1268" i="21"/>
  <c r="A1267" i="21"/>
  <c r="A1266" i="21"/>
  <c r="A1265" i="21"/>
  <c r="A1264" i="21"/>
  <c r="A1263" i="21"/>
  <c r="A1262" i="21"/>
  <c r="A1261" i="21"/>
  <c r="A1260" i="21"/>
  <c r="A1259" i="21"/>
  <c r="A1258" i="21"/>
  <c r="A1257" i="21"/>
  <c r="A1256" i="21"/>
  <c r="A1255" i="21"/>
  <c r="A1254" i="21"/>
  <c r="A1253" i="21"/>
  <c r="A1252" i="21"/>
  <c r="A1251" i="21"/>
  <c r="A1250" i="21"/>
  <c r="A1249" i="21"/>
  <c r="A1248" i="21"/>
  <c r="A1247" i="21"/>
  <c r="A1246" i="21"/>
  <c r="A1245" i="21"/>
  <c r="A1244" i="21"/>
  <c r="A1243" i="21"/>
  <c r="A1242" i="21"/>
  <c r="A1241" i="21"/>
  <c r="A1240" i="21"/>
  <c r="A1239" i="21"/>
  <c r="A1238" i="21"/>
  <c r="A1237" i="21"/>
  <c r="A1236" i="21"/>
  <c r="A1235" i="21"/>
  <c r="A1234" i="21"/>
  <c r="A1233" i="21"/>
  <c r="A1232" i="21"/>
  <c r="A1231" i="21"/>
  <c r="A1230" i="21"/>
  <c r="A1229" i="21"/>
  <c r="A1228" i="21"/>
  <c r="A1227" i="21"/>
  <c r="A1226" i="21"/>
  <c r="A1225" i="21"/>
  <c r="A1224" i="21"/>
  <c r="A1223" i="21"/>
  <c r="A1222" i="21"/>
  <c r="A1221" i="21"/>
  <c r="A1220" i="21"/>
  <c r="A1219" i="21"/>
  <c r="A1218" i="21"/>
  <c r="A1217" i="21"/>
  <c r="A1216" i="21"/>
  <c r="A1215" i="21"/>
  <c r="A1214" i="21"/>
  <c r="A1213" i="21"/>
  <c r="A1212" i="21"/>
  <c r="A1211" i="21"/>
  <c r="A1210" i="21"/>
  <c r="A1209" i="21"/>
  <c r="A1208" i="21"/>
  <c r="A1207" i="21"/>
  <c r="A1206" i="21"/>
  <c r="A1205" i="21"/>
  <c r="A1204" i="21"/>
  <c r="A1203" i="21"/>
  <c r="A1202" i="21"/>
  <c r="A1201" i="21"/>
  <c r="A1200" i="21"/>
  <c r="A1199" i="21"/>
  <c r="A1198" i="21"/>
  <c r="A1197" i="21"/>
  <c r="A1196" i="21"/>
  <c r="A1195" i="21"/>
  <c r="A1194" i="21"/>
  <c r="A1193" i="21"/>
  <c r="A1192" i="21"/>
  <c r="A1191" i="21"/>
  <c r="A1190" i="21"/>
  <c r="A1189" i="21"/>
  <c r="A1188" i="21"/>
  <c r="A1187" i="21"/>
  <c r="A1186" i="21"/>
  <c r="A1185" i="21"/>
  <c r="A1184" i="21"/>
  <c r="A1183" i="21"/>
  <c r="A1182" i="21"/>
  <c r="A1181" i="21"/>
  <c r="A1180" i="21"/>
  <c r="A1179" i="21"/>
  <c r="A1178" i="21"/>
  <c r="A1177" i="21"/>
  <c r="A1176" i="21"/>
  <c r="A1175" i="21"/>
  <c r="A1174" i="21"/>
  <c r="A1173" i="21"/>
  <c r="A1172" i="21"/>
  <c r="A1171" i="21"/>
  <c r="A1170" i="21"/>
  <c r="A1169" i="21"/>
  <c r="A1168" i="21"/>
  <c r="A1167" i="21"/>
  <c r="A1166" i="21"/>
  <c r="A1165" i="21"/>
  <c r="A1164" i="21"/>
  <c r="A1163" i="21"/>
  <c r="A1162" i="21"/>
  <c r="A1161" i="21"/>
  <c r="A1160" i="21"/>
  <c r="A1159" i="21"/>
  <c r="A1158" i="21"/>
  <c r="A1157" i="21"/>
  <c r="A1156" i="21"/>
  <c r="A1155" i="21"/>
  <c r="A1154" i="21"/>
  <c r="A1153" i="21"/>
  <c r="A1152" i="21"/>
  <c r="A1151" i="21"/>
  <c r="A1150" i="21"/>
  <c r="A1149" i="21"/>
  <c r="A1148" i="21"/>
  <c r="A1147" i="21"/>
  <c r="A1146" i="21"/>
  <c r="A1145" i="21"/>
  <c r="A1144" i="21"/>
  <c r="A1143" i="21"/>
  <c r="A1142" i="21"/>
  <c r="A1141" i="21"/>
  <c r="A1140" i="21"/>
  <c r="A1139" i="21"/>
  <c r="A1138" i="21"/>
  <c r="A1137" i="21"/>
  <c r="A1136" i="21"/>
  <c r="A1135" i="21"/>
  <c r="A1134" i="21"/>
  <c r="A1133" i="21"/>
  <c r="A1132" i="21"/>
  <c r="A1131" i="21"/>
  <c r="A1130" i="21"/>
  <c r="A1129" i="21"/>
  <c r="A1128" i="21"/>
  <c r="A1127" i="21"/>
  <c r="A1126" i="21"/>
  <c r="A1125" i="21"/>
  <c r="A1124" i="21"/>
  <c r="A1123" i="21"/>
  <c r="A1122" i="21"/>
  <c r="A1121" i="21"/>
  <c r="A1120" i="21"/>
  <c r="A1119" i="21"/>
  <c r="A1118" i="21"/>
  <c r="A1117" i="21"/>
  <c r="A1116" i="21"/>
  <c r="A1115" i="21"/>
  <c r="A1114" i="21"/>
  <c r="A1113" i="21"/>
  <c r="A1112" i="21"/>
  <c r="A1111" i="21"/>
  <c r="A1110" i="21"/>
  <c r="A1109" i="21"/>
  <c r="A1108" i="21"/>
  <c r="A1107" i="21"/>
  <c r="A1106" i="21"/>
  <c r="A1105" i="21"/>
  <c r="A1104" i="21"/>
  <c r="A1103" i="21"/>
  <c r="A1102" i="21"/>
  <c r="A1101" i="21"/>
  <c r="A1100" i="21"/>
  <c r="A1099" i="21"/>
  <c r="A1098" i="21"/>
  <c r="A1097" i="21"/>
  <c r="A1096" i="21"/>
  <c r="A1095" i="21"/>
  <c r="A1094" i="21"/>
  <c r="A1093" i="21"/>
  <c r="A1092" i="21"/>
  <c r="A1091" i="21"/>
  <c r="A1090" i="21"/>
  <c r="A1089" i="21"/>
  <c r="A1088" i="21"/>
  <c r="A1087" i="21"/>
  <c r="A1086" i="21"/>
  <c r="A1085" i="21"/>
  <c r="A1084" i="21"/>
  <c r="A1083" i="21"/>
  <c r="A1082" i="21"/>
  <c r="A1081" i="21"/>
  <c r="A1080" i="21"/>
  <c r="A1079" i="21"/>
  <c r="A1078" i="21"/>
  <c r="A1077" i="21"/>
  <c r="A1076" i="21"/>
  <c r="A1075" i="21"/>
  <c r="A1074" i="21"/>
  <c r="A1073" i="21"/>
  <c r="A1072" i="21"/>
  <c r="A1071" i="21"/>
  <c r="A1070" i="21"/>
  <c r="A1069" i="21"/>
  <c r="A1068" i="21"/>
  <c r="A1067" i="21"/>
  <c r="A1066" i="21"/>
  <c r="A1065" i="21"/>
  <c r="A1064" i="21"/>
  <c r="A1063" i="21"/>
  <c r="A1062" i="21"/>
  <c r="A1061" i="21"/>
  <c r="A1060" i="21"/>
  <c r="A1059" i="21"/>
  <c r="A1058" i="21"/>
  <c r="A1057" i="21"/>
  <c r="A1056" i="21"/>
  <c r="A1055" i="21"/>
  <c r="A1054" i="21"/>
  <c r="A1053" i="21"/>
  <c r="A1052" i="21"/>
  <c r="A1051" i="21"/>
  <c r="A1050" i="21"/>
  <c r="A1049" i="21"/>
  <c r="A1048" i="21"/>
  <c r="A1047" i="21"/>
  <c r="A1046" i="21"/>
  <c r="A1045" i="21"/>
  <c r="A1044" i="21"/>
  <c r="A1043" i="21"/>
  <c r="A1042" i="21"/>
  <c r="A1041" i="21"/>
  <c r="A1040" i="21"/>
  <c r="A1039" i="21"/>
  <c r="A1038" i="21"/>
  <c r="A1037" i="21"/>
  <c r="A1036" i="21"/>
  <c r="A1035" i="21"/>
  <c r="A1034" i="21"/>
  <c r="A1033" i="21"/>
  <c r="A1032" i="21"/>
  <c r="A1031" i="21"/>
  <c r="A1030" i="21"/>
  <c r="A1029" i="21"/>
  <c r="A1028" i="21"/>
  <c r="A1027" i="21"/>
  <c r="A1026" i="21"/>
  <c r="A1025" i="21"/>
  <c r="A1024" i="21"/>
  <c r="A1023" i="21"/>
  <c r="A1022" i="21"/>
  <c r="A1021" i="21"/>
  <c r="A1020" i="21"/>
  <c r="A1019" i="21"/>
  <c r="A1018" i="21"/>
  <c r="A1017" i="21"/>
  <c r="A1016" i="21"/>
  <c r="A1015" i="21"/>
  <c r="A1014" i="21"/>
  <c r="A1013" i="21"/>
  <c r="A1012" i="21"/>
  <c r="A1011" i="21"/>
  <c r="A1010" i="21"/>
  <c r="A1009" i="21"/>
  <c r="A1008" i="21"/>
  <c r="A1007" i="21"/>
  <c r="A1006" i="21"/>
  <c r="A1005" i="21"/>
  <c r="A1004" i="21"/>
  <c r="A1003" i="21"/>
  <c r="A1002" i="21"/>
  <c r="A1001" i="21"/>
  <c r="A1000" i="21"/>
  <c r="A999" i="21"/>
  <c r="A998" i="21"/>
  <c r="A997" i="21"/>
  <c r="A996" i="21"/>
  <c r="A995" i="21"/>
  <c r="A994" i="21"/>
  <c r="A993" i="21"/>
  <c r="A992" i="21"/>
  <c r="A991" i="21"/>
  <c r="A990" i="21"/>
  <c r="A989" i="21"/>
  <c r="A988" i="21"/>
  <c r="A987" i="21"/>
  <c r="A986" i="21"/>
  <c r="A985" i="21"/>
  <c r="A984" i="21"/>
  <c r="A983" i="21"/>
  <c r="A982" i="21"/>
  <c r="A981" i="21"/>
  <c r="A980" i="21"/>
  <c r="A979" i="21"/>
  <c r="A978" i="21"/>
  <c r="A977" i="21"/>
  <c r="A976" i="21"/>
  <c r="A975" i="21"/>
  <c r="A974" i="21"/>
  <c r="A973" i="21"/>
  <c r="A972" i="21"/>
  <c r="A971" i="21"/>
  <c r="A970" i="21"/>
  <c r="A969" i="21"/>
  <c r="A968" i="21"/>
  <c r="A967" i="21"/>
  <c r="A966" i="21"/>
  <c r="A965" i="21"/>
  <c r="A964" i="21"/>
  <c r="A963" i="21"/>
  <c r="A962" i="21"/>
  <c r="A961" i="21"/>
  <c r="A960" i="21"/>
  <c r="A959" i="21"/>
  <c r="A958" i="21"/>
  <c r="A957" i="21"/>
  <c r="A956" i="21"/>
  <c r="A955" i="21"/>
  <c r="A954" i="21"/>
  <c r="A953" i="21"/>
  <c r="A952" i="21"/>
  <c r="A951" i="21"/>
  <c r="A950" i="21"/>
  <c r="A949" i="21"/>
  <c r="A948" i="21"/>
  <c r="A947" i="21"/>
  <c r="A946" i="21"/>
  <c r="A945" i="21"/>
  <c r="A944" i="21"/>
  <c r="A943" i="21"/>
  <c r="A942" i="21"/>
  <c r="A941" i="21"/>
  <c r="A940" i="21"/>
  <c r="A939" i="21"/>
  <c r="A938" i="21"/>
  <c r="A937" i="21"/>
  <c r="A936" i="21"/>
  <c r="A935" i="21"/>
  <c r="A934" i="21"/>
  <c r="A933" i="21"/>
  <c r="A932" i="21"/>
  <c r="A931" i="21"/>
  <c r="A930" i="21"/>
  <c r="A929" i="21"/>
  <c r="A928" i="21"/>
  <c r="A927" i="21"/>
  <c r="A926" i="21"/>
  <c r="A925" i="21"/>
  <c r="A924" i="21"/>
  <c r="A923" i="21"/>
  <c r="A922" i="21"/>
  <c r="A921" i="21"/>
  <c r="A920" i="21"/>
  <c r="A919" i="21"/>
  <c r="A918" i="21"/>
  <c r="A917" i="21"/>
  <c r="A916" i="21"/>
  <c r="A915" i="21"/>
  <c r="A914" i="21"/>
  <c r="A913" i="21"/>
  <c r="A912" i="21"/>
  <c r="A911" i="21"/>
  <c r="A910" i="21"/>
  <c r="A909" i="21"/>
  <c r="A908" i="21"/>
  <c r="A907" i="21"/>
  <c r="A906" i="21"/>
  <c r="A905" i="21"/>
  <c r="A904" i="21"/>
  <c r="A903" i="21"/>
  <c r="A902" i="21"/>
  <c r="A901" i="21"/>
  <c r="A900" i="21"/>
  <c r="A899" i="21"/>
  <c r="A898" i="21"/>
  <c r="A897" i="21"/>
  <c r="A896" i="21"/>
  <c r="A895" i="21"/>
  <c r="A894" i="21"/>
  <c r="A893" i="21"/>
  <c r="A892" i="21"/>
  <c r="A891" i="21"/>
  <c r="A890" i="21"/>
  <c r="A889" i="21"/>
  <c r="A888" i="21"/>
  <c r="A887" i="21"/>
  <c r="A886" i="21"/>
  <c r="A885" i="21"/>
  <c r="A884" i="21"/>
  <c r="A883" i="21"/>
  <c r="A882" i="21"/>
  <c r="A881" i="21"/>
  <c r="A880" i="21"/>
  <c r="A879" i="21"/>
  <c r="A878" i="21"/>
  <c r="A877" i="21"/>
  <c r="A876" i="21"/>
  <c r="A875" i="21"/>
  <c r="A874" i="21"/>
  <c r="A873" i="21"/>
  <c r="A872" i="21"/>
  <c r="A871" i="21"/>
  <c r="A870" i="21"/>
  <c r="A869" i="21"/>
  <c r="A868" i="21"/>
  <c r="A867" i="21"/>
  <c r="A866" i="21"/>
  <c r="A865" i="21"/>
  <c r="A864" i="21"/>
  <c r="A863" i="21"/>
  <c r="A862" i="21"/>
  <c r="A861" i="21"/>
  <c r="A860" i="21"/>
  <c r="A859" i="21"/>
  <c r="A858" i="21"/>
  <c r="A857" i="21"/>
  <c r="A856" i="21"/>
  <c r="A855" i="21"/>
  <c r="A854" i="21"/>
  <c r="A853" i="21"/>
  <c r="A852" i="21"/>
  <c r="A851" i="21"/>
  <c r="A850" i="21"/>
  <c r="A849" i="21"/>
  <c r="A848" i="21"/>
  <c r="A847" i="21"/>
  <c r="A846" i="21"/>
  <c r="A845" i="21"/>
  <c r="A844" i="21"/>
  <c r="A843" i="21"/>
  <c r="A842" i="21"/>
  <c r="A841" i="21"/>
  <c r="A840" i="21"/>
  <c r="A839" i="21"/>
  <c r="A838" i="21"/>
  <c r="A837" i="21"/>
  <c r="A836" i="21"/>
  <c r="A835" i="21"/>
  <c r="A834" i="21"/>
  <c r="A833" i="21"/>
  <c r="A832" i="21"/>
  <c r="A831" i="21"/>
  <c r="A830" i="21"/>
  <c r="A829" i="21"/>
  <c r="A828" i="21"/>
  <c r="A827" i="21"/>
  <c r="A826" i="21"/>
  <c r="A825" i="21"/>
  <c r="A824" i="21"/>
  <c r="A823" i="21"/>
  <c r="A822" i="21"/>
  <c r="A821" i="21"/>
  <c r="A820" i="21"/>
  <c r="A819" i="21"/>
  <c r="A818" i="21"/>
  <c r="A817" i="21"/>
  <c r="A816" i="21"/>
  <c r="A815" i="21"/>
  <c r="A814" i="21"/>
  <c r="A813" i="21"/>
  <c r="A812" i="21"/>
  <c r="A811" i="21"/>
  <c r="A810" i="21"/>
  <c r="A809" i="21"/>
  <c r="A808" i="21"/>
  <c r="A807" i="21"/>
  <c r="A806" i="21"/>
  <c r="A805" i="21"/>
  <c r="A804" i="21"/>
  <c r="A803" i="21"/>
  <c r="A802" i="21"/>
  <c r="A801" i="21"/>
  <c r="A800" i="21"/>
  <c r="A799" i="21"/>
  <c r="A798" i="21"/>
  <c r="A797" i="21"/>
  <c r="A796" i="21"/>
  <c r="A795" i="21"/>
  <c r="A794" i="21"/>
  <c r="A793" i="21"/>
  <c r="A792" i="21"/>
  <c r="A791" i="21"/>
  <c r="A790" i="21"/>
  <c r="A789" i="21"/>
  <c r="A788" i="21"/>
  <c r="A787" i="21"/>
  <c r="A786" i="21"/>
  <c r="A785" i="21"/>
  <c r="A784" i="21"/>
  <c r="A783" i="21"/>
  <c r="A782" i="21"/>
  <c r="A781" i="21"/>
  <c r="A780" i="21"/>
  <c r="A779" i="21"/>
  <c r="A778" i="21"/>
  <c r="A777" i="21"/>
  <c r="A776" i="21"/>
  <c r="A775" i="21"/>
  <c r="A774" i="21"/>
  <c r="A773" i="21"/>
  <c r="A772" i="21"/>
  <c r="A771" i="21"/>
  <c r="A770" i="21"/>
  <c r="A769" i="21"/>
  <c r="A768" i="21"/>
  <c r="A767" i="21"/>
  <c r="A766" i="21"/>
  <c r="A765" i="21"/>
  <c r="A764" i="21"/>
  <c r="A763" i="21"/>
  <c r="A762" i="21"/>
  <c r="A761" i="21"/>
  <c r="A760" i="21"/>
  <c r="A759" i="21"/>
  <c r="A758" i="21"/>
  <c r="A757" i="21"/>
  <c r="A756" i="21"/>
  <c r="A755" i="21"/>
  <c r="A754" i="21"/>
  <c r="A753" i="21"/>
  <c r="A752" i="21"/>
  <c r="A751" i="21"/>
  <c r="A750" i="21"/>
  <c r="A749" i="21"/>
  <c r="A748" i="21"/>
  <c r="A747" i="21"/>
  <c r="A746" i="21"/>
  <c r="A745" i="21"/>
  <c r="A744" i="21"/>
  <c r="A743" i="21"/>
  <c r="A742" i="21"/>
  <c r="A741" i="21"/>
  <c r="A740" i="21"/>
  <c r="A739" i="21"/>
  <c r="A738" i="21"/>
  <c r="A737" i="21"/>
  <c r="A736" i="21"/>
  <c r="A735" i="21"/>
  <c r="A734" i="21"/>
  <c r="A733" i="21"/>
  <c r="A732" i="21"/>
  <c r="A731" i="21"/>
  <c r="A730" i="21"/>
  <c r="A729" i="21"/>
  <c r="A728" i="21"/>
  <c r="A727" i="21"/>
  <c r="A726" i="21"/>
  <c r="A725" i="21"/>
  <c r="A724" i="21"/>
  <c r="A723" i="21"/>
  <c r="A722" i="21"/>
  <c r="A721" i="21"/>
  <c r="A720" i="21"/>
  <c r="A719" i="21"/>
  <c r="A718" i="21"/>
  <c r="A717" i="21"/>
  <c r="A716" i="21"/>
  <c r="A715" i="21"/>
  <c r="A714" i="21"/>
  <c r="A713" i="21"/>
  <c r="A712" i="21"/>
  <c r="A711" i="21"/>
  <c r="A710" i="21"/>
  <c r="A709" i="21"/>
  <c r="A708" i="21"/>
  <c r="A707" i="21"/>
  <c r="A706" i="21"/>
  <c r="A705" i="21"/>
  <c r="A704" i="21"/>
  <c r="A703" i="21"/>
  <c r="A702" i="21"/>
  <c r="A701" i="21"/>
  <c r="A700" i="21"/>
  <c r="A699" i="21"/>
  <c r="A698" i="21"/>
  <c r="A697" i="21"/>
  <c r="A696" i="21"/>
  <c r="A695" i="21"/>
  <c r="A694" i="21"/>
  <c r="A693" i="21"/>
  <c r="A692" i="21"/>
  <c r="A691" i="21"/>
  <c r="A690" i="21"/>
  <c r="A689" i="21"/>
  <c r="A688" i="21"/>
  <c r="A687" i="21"/>
  <c r="A686" i="21"/>
  <c r="A685" i="21"/>
  <c r="A684" i="21"/>
  <c r="A683" i="21"/>
  <c r="A682" i="21"/>
  <c r="A681" i="21"/>
  <c r="A680" i="21"/>
  <c r="A679" i="21"/>
  <c r="A678" i="21"/>
  <c r="A677" i="21"/>
  <c r="A676" i="21"/>
  <c r="A675" i="21"/>
  <c r="A674" i="21"/>
  <c r="A673" i="21"/>
  <c r="A672" i="21"/>
  <c r="A671" i="21"/>
  <c r="A670" i="21"/>
  <c r="A669" i="21"/>
  <c r="A668" i="21"/>
  <c r="A667" i="21"/>
  <c r="A666" i="21"/>
  <c r="A665" i="21"/>
  <c r="A664" i="21"/>
  <c r="A663" i="21"/>
  <c r="A662" i="21"/>
  <c r="A661" i="21"/>
  <c r="A660" i="21"/>
  <c r="A659" i="21"/>
  <c r="A658" i="21"/>
  <c r="A657" i="21"/>
  <c r="A656" i="21"/>
  <c r="A655" i="21"/>
  <c r="A654" i="21"/>
  <c r="A653" i="21"/>
  <c r="A652" i="21"/>
  <c r="A651" i="21"/>
  <c r="A650" i="21"/>
  <c r="A649" i="21"/>
  <c r="A648" i="21"/>
  <c r="A647" i="21"/>
  <c r="A646" i="21"/>
  <c r="A645" i="21"/>
  <c r="A644" i="21"/>
  <c r="A643" i="21"/>
  <c r="A642" i="21"/>
  <c r="A641" i="21"/>
  <c r="A640" i="21"/>
  <c r="A639" i="21"/>
  <c r="A638" i="21"/>
  <c r="A637" i="21"/>
  <c r="A636" i="21"/>
  <c r="A635" i="21"/>
  <c r="A634" i="21"/>
  <c r="A633" i="21"/>
  <c r="A632" i="21"/>
  <c r="A631" i="21"/>
  <c r="A630" i="21"/>
  <c r="A629" i="21"/>
  <c r="A628" i="21"/>
  <c r="A627" i="21"/>
  <c r="A626" i="21"/>
  <c r="A625" i="21"/>
  <c r="A624" i="21"/>
  <c r="A623" i="21"/>
  <c r="A622" i="21"/>
  <c r="A621" i="21"/>
  <c r="A620" i="21"/>
  <c r="A619" i="21"/>
  <c r="A618" i="21"/>
  <c r="A617" i="21"/>
  <c r="A616" i="21"/>
  <c r="A615" i="21"/>
  <c r="A614" i="21"/>
  <c r="A613" i="21"/>
  <c r="A612" i="21"/>
  <c r="A611" i="21"/>
  <c r="A610" i="21"/>
  <c r="A609" i="21"/>
  <c r="A608" i="21"/>
  <c r="A607" i="21"/>
  <c r="A606" i="21"/>
  <c r="A605" i="21"/>
  <c r="A604" i="21"/>
  <c r="A603" i="21"/>
  <c r="A602" i="21"/>
  <c r="A601" i="21"/>
  <c r="A600" i="21"/>
  <c r="A599" i="21"/>
  <c r="A598" i="21"/>
  <c r="A597" i="21"/>
  <c r="A596" i="21"/>
  <c r="A595" i="21"/>
  <c r="A594" i="21"/>
  <c r="A593" i="21"/>
  <c r="A592" i="21"/>
  <c r="A591" i="21"/>
  <c r="A590" i="21"/>
  <c r="A589" i="21"/>
  <c r="A588" i="21"/>
  <c r="A587" i="21"/>
  <c r="A586" i="21"/>
  <c r="A585" i="21"/>
  <c r="A584" i="21"/>
  <c r="A583" i="21"/>
  <c r="A582" i="21"/>
  <c r="A581" i="21"/>
  <c r="A580" i="21"/>
  <c r="A579" i="21"/>
  <c r="A578" i="21"/>
  <c r="A577" i="21"/>
  <c r="A576" i="21"/>
  <c r="A575" i="21"/>
  <c r="A574" i="21"/>
  <c r="A573" i="21"/>
  <c r="A572" i="21"/>
  <c r="A571" i="21"/>
  <c r="A570" i="21"/>
  <c r="A569" i="21"/>
  <c r="A568" i="21"/>
  <c r="A567" i="21"/>
  <c r="A566" i="21"/>
  <c r="A565" i="21"/>
  <c r="A564" i="21"/>
  <c r="A563" i="21"/>
  <c r="A562" i="21"/>
  <c r="A561" i="21"/>
  <c r="A560" i="21"/>
  <c r="A559" i="21"/>
  <c r="A558" i="21"/>
  <c r="A557" i="21"/>
  <c r="A556" i="21"/>
  <c r="A555" i="21"/>
  <c r="A554" i="21"/>
  <c r="A553" i="21"/>
  <c r="A552" i="21"/>
  <c r="A551" i="21"/>
  <c r="A550" i="21"/>
  <c r="A549" i="21"/>
  <c r="A548" i="21"/>
  <c r="A547" i="21"/>
  <c r="A546" i="21"/>
  <c r="A545" i="21"/>
  <c r="A544" i="21"/>
  <c r="A543" i="21"/>
  <c r="A542" i="21"/>
  <c r="A541" i="21"/>
  <c r="A540" i="21"/>
  <c r="A539" i="21"/>
  <c r="A538" i="21"/>
  <c r="A537" i="21"/>
  <c r="A536" i="21"/>
  <c r="A535" i="21"/>
  <c r="A534" i="21"/>
  <c r="A533" i="21"/>
  <c r="A532" i="21"/>
  <c r="A531" i="21"/>
  <c r="A530" i="21"/>
  <c r="A529" i="21"/>
  <c r="A528" i="21"/>
  <c r="A527" i="21"/>
  <c r="A526" i="21"/>
  <c r="A525" i="21"/>
  <c r="A524" i="21"/>
  <c r="A523" i="21"/>
  <c r="A522" i="21"/>
  <c r="A521" i="21"/>
  <c r="A520" i="21"/>
  <c r="A519" i="21"/>
  <c r="A518" i="21"/>
  <c r="A517" i="21"/>
  <c r="A516" i="21"/>
  <c r="A515" i="21"/>
  <c r="A514" i="21"/>
  <c r="A513" i="21"/>
  <c r="A512" i="21"/>
  <c r="A511" i="21"/>
  <c r="A510" i="21"/>
  <c r="A509" i="21"/>
  <c r="A508" i="21"/>
  <c r="A507" i="21"/>
  <c r="A506" i="21"/>
  <c r="A505" i="21"/>
  <c r="A504" i="21"/>
  <c r="A503" i="21"/>
  <c r="A502" i="21"/>
  <c r="A501" i="21"/>
  <c r="A500" i="21"/>
  <c r="A499" i="21"/>
  <c r="A498" i="21"/>
  <c r="A497" i="21"/>
  <c r="A496" i="21"/>
  <c r="A495" i="21"/>
  <c r="A494" i="21"/>
  <c r="A493" i="21"/>
  <c r="A492" i="21"/>
  <c r="A491" i="21"/>
  <c r="A490" i="21"/>
  <c r="A489" i="21"/>
  <c r="A488" i="21"/>
  <c r="A487" i="21"/>
  <c r="A486" i="21"/>
  <c r="A485" i="21"/>
  <c r="A484" i="21"/>
  <c r="A483" i="21"/>
  <c r="A482" i="21"/>
  <c r="A481" i="21"/>
  <c r="A480" i="21"/>
  <c r="A479" i="21"/>
  <c r="A478" i="21"/>
  <c r="A477" i="21"/>
  <c r="A476" i="21"/>
  <c r="A475" i="21"/>
  <c r="A474" i="21"/>
  <c r="A473" i="21"/>
  <c r="A472" i="21"/>
  <c r="A471" i="21"/>
  <c r="A470" i="21"/>
  <c r="A469" i="21"/>
  <c r="A468" i="21"/>
  <c r="A467" i="21"/>
  <c r="A466" i="21"/>
  <c r="A465" i="21"/>
  <c r="A464" i="21"/>
  <c r="A463" i="21"/>
  <c r="A462" i="21"/>
  <c r="A461" i="21"/>
  <c r="A460" i="21"/>
  <c r="A459" i="21"/>
  <c r="A458" i="21"/>
  <c r="A457" i="21"/>
  <c r="A456" i="21"/>
  <c r="A455" i="21"/>
  <c r="A454" i="21"/>
  <c r="A453" i="21"/>
  <c r="A452" i="21"/>
  <c r="A451" i="21"/>
  <c r="A450" i="21"/>
  <c r="A449" i="21"/>
  <c r="A448" i="21"/>
  <c r="A447" i="21"/>
  <c r="A446" i="21"/>
  <c r="A445" i="21"/>
  <c r="A444" i="21"/>
  <c r="A443" i="21"/>
  <c r="A442" i="21"/>
  <c r="A441" i="21"/>
  <c r="A440" i="21"/>
  <c r="A439" i="21"/>
  <c r="A438" i="21"/>
  <c r="A437" i="21"/>
  <c r="A436" i="21"/>
  <c r="A435" i="21"/>
  <c r="A434" i="21"/>
  <c r="A433" i="21"/>
  <c r="A432" i="21"/>
  <c r="A431" i="21"/>
  <c r="A430" i="21"/>
  <c r="A429" i="21"/>
  <c r="A428" i="21"/>
  <c r="A427" i="21"/>
  <c r="A426" i="21"/>
  <c r="A425" i="21"/>
  <c r="A424" i="21"/>
  <c r="A423" i="21"/>
  <c r="A422" i="21"/>
  <c r="A421" i="21"/>
  <c r="A420" i="21"/>
  <c r="A419" i="2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2000" i="20"/>
  <c r="A1999" i="20"/>
  <c r="A1998" i="20"/>
  <c r="A1997" i="20"/>
  <c r="A1996" i="20"/>
  <c r="A1995" i="20"/>
  <c r="A1994" i="20"/>
  <c r="A1993" i="20"/>
  <c r="A1992" i="20"/>
  <c r="A1991" i="20"/>
  <c r="A1990" i="20"/>
  <c r="A1989" i="20"/>
  <c r="A1988" i="20"/>
  <c r="A1987" i="20"/>
  <c r="A1986" i="20"/>
  <c r="A1985" i="20"/>
  <c r="A1984" i="20"/>
  <c r="A1983" i="20"/>
  <c r="A1982" i="20"/>
  <c r="A1981" i="20"/>
  <c r="A1980" i="20"/>
  <c r="A1979" i="20"/>
  <c r="A1978" i="20"/>
  <c r="A1977" i="20"/>
  <c r="A1976" i="20"/>
  <c r="A1975" i="20"/>
  <c r="A1974" i="20"/>
  <c r="A1973" i="20"/>
  <c r="A1972" i="20"/>
  <c r="A1971" i="20"/>
  <c r="A1970" i="20"/>
  <c r="A1969" i="20"/>
  <c r="A1968" i="20"/>
  <c r="A1967" i="20"/>
  <c r="A1966" i="20"/>
  <c r="A1965" i="20"/>
  <c r="A1964" i="20"/>
  <c r="A1963" i="20"/>
  <c r="A1962" i="20"/>
  <c r="A1961" i="20"/>
  <c r="A1960" i="20"/>
  <c r="A1959" i="20"/>
  <c r="A1958" i="20"/>
  <c r="A1957" i="20"/>
  <c r="A1956" i="20"/>
  <c r="A1955" i="20"/>
  <c r="A1954" i="20"/>
  <c r="A1953" i="20"/>
  <c r="A1952" i="20"/>
  <c r="A1951" i="20"/>
  <c r="A1950" i="20"/>
  <c r="A1949" i="20"/>
  <c r="A1948" i="20"/>
  <c r="A1947" i="20"/>
  <c r="A1946" i="20"/>
  <c r="A1945" i="20"/>
  <c r="A1944" i="20"/>
  <c r="A1943" i="20"/>
  <c r="A1942" i="20"/>
  <c r="A1941" i="20"/>
  <c r="A1940" i="20"/>
  <c r="A1939" i="20"/>
  <c r="A1938" i="20"/>
  <c r="A1937" i="20"/>
  <c r="A1936" i="20"/>
  <c r="A1935" i="20"/>
  <c r="A1934" i="20"/>
  <c r="A1933" i="20"/>
  <c r="A1932" i="20"/>
  <c r="A1931" i="20"/>
  <c r="A1930" i="20"/>
  <c r="A1929" i="20"/>
  <c r="A1928" i="20"/>
  <c r="A1927" i="20"/>
  <c r="A1926" i="20"/>
  <c r="A1925" i="20"/>
  <c r="A1924" i="20"/>
  <c r="A1923" i="20"/>
  <c r="A1922" i="20"/>
  <c r="A1921" i="20"/>
  <c r="A1920" i="20"/>
  <c r="A1919" i="20"/>
  <c r="A1918" i="20"/>
  <c r="A1917" i="20"/>
  <c r="A1916" i="20"/>
  <c r="A1915" i="20"/>
  <c r="A1914" i="20"/>
  <c r="A1913" i="20"/>
  <c r="A1912" i="20"/>
  <c r="A1911" i="20"/>
  <c r="A1910" i="20"/>
  <c r="A1909" i="20"/>
  <c r="A1908" i="20"/>
  <c r="A1907" i="20"/>
  <c r="A1906" i="20"/>
  <c r="A1905" i="20"/>
  <c r="A1904" i="20"/>
  <c r="A1903" i="20"/>
  <c r="A1902" i="20"/>
  <c r="A1901" i="20"/>
  <c r="A1900" i="20"/>
  <c r="A1899" i="20"/>
  <c r="A1898" i="20"/>
  <c r="A1897" i="20"/>
  <c r="A1896" i="20"/>
  <c r="A1895" i="20"/>
  <c r="A1894" i="20"/>
  <c r="A1893" i="20"/>
  <c r="A1892" i="20"/>
  <c r="A1891" i="20"/>
  <c r="A1890" i="20"/>
  <c r="A1889" i="20"/>
  <c r="A1888" i="20"/>
  <c r="A1887" i="20"/>
  <c r="A1886" i="20"/>
  <c r="A1885" i="20"/>
  <c r="A1884" i="20"/>
  <c r="A1883" i="20"/>
  <c r="A1882" i="20"/>
  <c r="A1881" i="20"/>
  <c r="A1880" i="20"/>
  <c r="A1879" i="20"/>
  <c r="A1878" i="20"/>
  <c r="A1877" i="20"/>
  <c r="A1876" i="20"/>
  <c r="A1875" i="20"/>
  <c r="A1874" i="20"/>
  <c r="A1873" i="20"/>
  <c r="A1872" i="20"/>
  <c r="A1871" i="20"/>
  <c r="A1870" i="20"/>
  <c r="A1869" i="20"/>
  <c r="A1868" i="20"/>
  <c r="A1867" i="20"/>
  <c r="A1866" i="20"/>
  <c r="A1865" i="20"/>
  <c r="A1864" i="20"/>
  <c r="A1863" i="20"/>
  <c r="A1862" i="20"/>
  <c r="A1861" i="20"/>
  <c r="A1860" i="20"/>
  <c r="A1859" i="20"/>
  <c r="A1858" i="20"/>
  <c r="A1857" i="20"/>
  <c r="A1856" i="20"/>
  <c r="A1855" i="20"/>
  <c r="A1854" i="20"/>
  <c r="A1853" i="20"/>
  <c r="A1852" i="20"/>
  <c r="A1851" i="20"/>
  <c r="A1850" i="20"/>
  <c r="A1849" i="20"/>
  <c r="A1848" i="20"/>
  <c r="A1847" i="20"/>
  <c r="A1846" i="20"/>
  <c r="A1845" i="20"/>
  <c r="A1844" i="20"/>
  <c r="A1843" i="20"/>
  <c r="A1842" i="20"/>
  <c r="A1841" i="20"/>
  <c r="A1840" i="20"/>
  <c r="A1839" i="20"/>
  <c r="A1838" i="20"/>
  <c r="A1837" i="20"/>
  <c r="A1836" i="20"/>
  <c r="A1835" i="20"/>
  <c r="A1834" i="20"/>
  <c r="A1833" i="20"/>
  <c r="A1832" i="20"/>
  <c r="A1831" i="20"/>
  <c r="A1830" i="20"/>
  <c r="A1829" i="20"/>
  <c r="A1828" i="20"/>
  <c r="A1827" i="20"/>
  <c r="A1826" i="20"/>
  <c r="A1825" i="20"/>
  <c r="A1824" i="20"/>
  <c r="A1823" i="20"/>
  <c r="A1822" i="20"/>
  <c r="A1821" i="20"/>
  <c r="A1820" i="20"/>
  <c r="A1819" i="20"/>
  <c r="A1818" i="20"/>
  <c r="A1817" i="20"/>
  <c r="A1816" i="20"/>
  <c r="A1815" i="20"/>
  <c r="A1814" i="20"/>
  <c r="A1813" i="20"/>
  <c r="A1812" i="20"/>
  <c r="A1811" i="20"/>
  <c r="A1810" i="20"/>
  <c r="A1809" i="20"/>
  <c r="A1808" i="20"/>
  <c r="A1807" i="20"/>
  <c r="A1806" i="20"/>
  <c r="A1805" i="20"/>
  <c r="A1804" i="20"/>
  <c r="A1803" i="20"/>
  <c r="A1802" i="20"/>
  <c r="A1801" i="20"/>
  <c r="A1800" i="20"/>
  <c r="A1799" i="20"/>
  <c r="A1798" i="20"/>
  <c r="A1797" i="20"/>
  <c r="A1796" i="20"/>
  <c r="A1795" i="20"/>
  <c r="A1794" i="20"/>
  <c r="A1793" i="20"/>
  <c r="A1792" i="20"/>
  <c r="A1791" i="20"/>
  <c r="A1790" i="20"/>
  <c r="A1789" i="20"/>
  <c r="A1788" i="20"/>
  <c r="A1787" i="20"/>
  <c r="A1786" i="20"/>
  <c r="A1785" i="20"/>
  <c r="A1784" i="20"/>
  <c r="A1783" i="20"/>
  <c r="A1782" i="20"/>
  <c r="A1781" i="20"/>
  <c r="A1780" i="20"/>
  <c r="A1779" i="20"/>
  <c r="A1778" i="20"/>
  <c r="A1777" i="20"/>
  <c r="A1776" i="20"/>
  <c r="A1775" i="20"/>
  <c r="A1774" i="20"/>
  <c r="A1773" i="20"/>
  <c r="A1772" i="20"/>
  <c r="A1771" i="20"/>
  <c r="A1770" i="20"/>
  <c r="A1769" i="20"/>
  <c r="A1768" i="20"/>
  <c r="A1767" i="20"/>
  <c r="A1766" i="20"/>
  <c r="A1765" i="20"/>
  <c r="A1764" i="20"/>
  <c r="A1763" i="20"/>
  <c r="A1762" i="20"/>
  <c r="A1761" i="20"/>
  <c r="A1760" i="20"/>
  <c r="A1759" i="20"/>
  <c r="A1758" i="20"/>
  <c r="A1757" i="20"/>
  <c r="A1756" i="20"/>
  <c r="A1755" i="20"/>
  <c r="A1754" i="20"/>
  <c r="A1753" i="20"/>
  <c r="A1752" i="20"/>
  <c r="A1751" i="20"/>
  <c r="A1750" i="20"/>
  <c r="A1749" i="20"/>
  <c r="A1748" i="20"/>
  <c r="A1747" i="20"/>
  <c r="A1746" i="20"/>
  <c r="A1745" i="20"/>
  <c r="A1744" i="20"/>
  <c r="A1743" i="20"/>
  <c r="A1742" i="20"/>
  <c r="A1741" i="20"/>
  <c r="A1740" i="20"/>
  <c r="A1739" i="20"/>
  <c r="A1738" i="20"/>
  <c r="A1737" i="20"/>
  <c r="A1736" i="20"/>
  <c r="A1735" i="20"/>
  <c r="A1734" i="20"/>
  <c r="A1733" i="20"/>
  <c r="A1732" i="20"/>
  <c r="A1731" i="20"/>
  <c r="A1730" i="20"/>
  <c r="A1729" i="20"/>
  <c r="A1728" i="20"/>
  <c r="A1727" i="20"/>
  <c r="A1726" i="20"/>
  <c r="A1725" i="20"/>
  <c r="A1724" i="20"/>
  <c r="A1723" i="20"/>
  <c r="A1722" i="20"/>
  <c r="A1721" i="20"/>
  <c r="A1720" i="20"/>
  <c r="A1719" i="20"/>
  <c r="A1718" i="20"/>
  <c r="A1717" i="20"/>
  <c r="A1716" i="20"/>
  <c r="A1715" i="20"/>
  <c r="A1714" i="20"/>
  <c r="A1713" i="20"/>
  <c r="A1712" i="20"/>
  <c r="A1711" i="20"/>
  <c r="A1710" i="20"/>
  <c r="A1709" i="20"/>
  <c r="A1708" i="20"/>
  <c r="A1707" i="20"/>
  <c r="A1706" i="20"/>
  <c r="A1705" i="20"/>
  <c r="A1704" i="20"/>
  <c r="A1703" i="20"/>
  <c r="A1702" i="20"/>
  <c r="A1701" i="20"/>
  <c r="A1700" i="20"/>
  <c r="A1699" i="20"/>
  <c r="A1698" i="20"/>
  <c r="A1697" i="20"/>
  <c r="A1696" i="20"/>
  <c r="A1695" i="20"/>
  <c r="A1694" i="20"/>
  <c r="A1693" i="20"/>
  <c r="A1692" i="20"/>
  <c r="A1691" i="20"/>
  <c r="A1690" i="20"/>
  <c r="A1689" i="20"/>
  <c r="A1688" i="20"/>
  <c r="A1687" i="20"/>
  <c r="A1686" i="20"/>
  <c r="A1685" i="20"/>
  <c r="A1684" i="20"/>
  <c r="A1683" i="20"/>
  <c r="A1682" i="20"/>
  <c r="A1681" i="20"/>
  <c r="A1680" i="20"/>
  <c r="A1679" i="20"/>
  <c r="A1678" i="20"/>
  <c r="A1677" i="20"/>
  <c r="A1676" i="20"/>
  <c r="A1675" i="20"/>
  <c r="A1674" i="20"/>
  <c r="A1673" i="20"/>
  <c r="A1672" i="20"/>
  <c r="A1671" i="20"/>
  <c r="A1670" i="20"/>
  <c r="A1669" i="20"/>
  <c r="A1668" i="20"/>
  <c r="A1667" i="20"/>
  <c r="A1666" i="20"/>
  <c r="A1665" i="20"/>
  <c r="A1664" i="20"/>
  <c r="A1663" i="20"/>
  <c r="A1662" i="20"/>
  <c r="A1661" i="20"/>
  <c r="A1660" i="20"/>
  <c r="A1659" i="20"/>
  <c r="A1658" i="20"/>
  <c r="A1657" i="20"/>
  <c r="A1656" i="20"/>
  <c r="A1655" i="20"/>
  <c r="A1654" i="20"/>
  <c r="A1653" i="20"/>
  <c r="A1652" i="20"/>
  <c r="A1651" i="20"/>
  <c r="A1650" i="20"/>
  <c r="A1649" i="20"/>
  <c r="A1648" i="20"/>
  <c r="A1647" i="20"/>
  <c r="A1646" i="20"/>
  <c r="A1645" i="20"/>
  <c r="A1644" i="20"/>
  <c r="A1643" i="20"/>
  <c r="A1642" i="20"/>
  <c r="A1641" i="20"/>
  <c r="A1640" i="20"/>
  <c r="A1639" i="20"/>
  <c r="A1638" i="20"/>
  <c r="A1637" i="20"/>
  <c r="A1636" i="20"/>
  <c r="A1635" i="20"/>
  <c r="A1634" i="20"/>
  <c r="A1633" i="20"/>
  <c r="A1632" i="20"/>
  <c r="A1631" i="20"/>
  <c r="A1630" i="20"/>
  <c r="A1629" i="20"/>
  <c r="A1628" i="20"/>
  <c r="A1627" i="20"/>
  <c r="A1626" i="20"/>
  <c r="A1625" i="20"/>
  <c r="A1624" i="20"/>
  <c r="A1623" i="20"/>
  <c r="A1622" i="20"/>
  <c r="A1621" i="20"/>
  <c r="A1620" i="20"/>
  <c r="A1619" i="20"/>
  <c r="A1618" i="20"/>
  <c r="A1617" i="20"/>
  <c r="A1616" i="20"/>
  <c r="A1615" i="20"/>
  <c r="A1614" i="20"/>
  <c r="A1613" i="20"/>
  <c r="A1612" i="20"/>
  <c r="A1611" i="20"/>
  <c r="A1610" i="20"/>
  <c r="A1609" i="20"/>
  <c r="A1608" i="20"/>
  <c r="A1607" i="20"/>
  <c r="A1606" i="20"/>
  <c r="A1605" i="20"/>
  <c r="A1604" i="20"/>
  <c r="A1603" i="20"/>
  <c r="A1602" i="20"/>
  <c r="A1601" i="20"/>
  <c r="A1600" i="20"/>
  <c r="A1599" i="20"/>
  <c r="A1598" i="20"/>
  <c r="A1597" i="20"/>
  <c r="A1596" i="20"/>
  <c r="A1595" i="20"/>
  <c r="A1594" i="20"/>
  <c r="A1593" i="20"/>
  <c r="A1592" i="20"/>
  <c r="A1591" i="20"/>
  <c r="A1590" i="20"/>
  <c r="A1589" i="20"/>
  <c r="A1588" i="20"/>
  <c r="A1587" i="20"/>
  <c r="A1586" i="20"/>
  <c r="A1585" i="20"/>
  <c r="A1584" i="20"/>
  <c r="A1583" i="20"/>
  <c r="A1582" i="20"/>
  <c r="A1581" i="20"/>
  <c r="A1580" i="20"/>
  <c r="A1579" i="20"/>
  <c r="A1578" i="20"/>
  <c r="A1577" i="20"/>
  <c r="A1576" i="20"/>
  <c r="A1575" i="20"/>
  <c r="A1574" i="20"/>
  <c r="A1573" i="20"/>
  <c r="A1572" i="20"/>
  <c r="A1571" i="20"/>
  <c r="A1570" i="20"/>
  <c r="A1569" i="20"/>
  <c r="A1568" i="20"/>
  <c r="A1567" i="20"/>
  <c r="A1566" i="20"/>
  <c r="A1565" i="20"/>
  <c r="A1564" i="20"/>
  <c r="A1563" i="20"/>
  <c r="A1562" i="20"/>
  <c r="A1561" i="20"/>
  <c r="A1560" i="20"/>
  <c r="A1559" i="20"/>
  <c r="A1558" i="20"/>
  <c r="A1557" i="20"/>
  <c r="A1556" i="20"/>
  <c r="A1555" i="20"/>
  <c r="A1554" i="20"/>
  <c r="A1553" i="20"/>
  <c r="A1552" i="20"/>
  <c r="A1551" i="20"/>
  <c r="A1550" i="20"/>
  <c r="A1549" i="20"/>
  <c r="A1548" i="20"/>
  <c r="A1547" i="20"/>
  <c r="A1546" i="20"/>
  <c r="A1545" i="20"/>
  <c r="A1544" i="20"/>
  <c r="A1543" i="20"/>
  <c r="A1542" i="20"/>
  <c r="A1541" i="20"/>
  <c r="A1540" i="20"/>
  <c r="A1539" i="20"/>
  <c r="A1538" i="20"/>
  <c r="A1537" i="20"/>
  <c r="A1536" i="20"/>
  <c r="A1535" i="20"/>
  <c r="A1534" i="20"/>
  <c r="A1533" i="20"/>
  <c r="A1532" i="20"/>
  <c r="A1531" i="20"/>
  <c r="A1530" i="20"/>
  <c r="A1529" i="20"/>
  <c r="A1528" i="20"/>
  <c r="A1527" i="20"/>
  <c r="A1526" i="20"/>
  <c r="A1525" i="20"/>
  <c r="A1524" i="20"/>
  <c r="A1523" i="20"/>
  <c r="A1522" i="20"/>
  <c r="A1521" i="20"/>
  <c r="A1520" i="20"/>
  <c r="A1519" i="20"/>
  <c r="A1518" i="20"/>
  <c r="A1517" i="20"/>
  <c r="A1516" i="20"/>
  <c r="A1515" i="20"/>
  <c r="A1514" i="20"/>
  <c r="A1513" i="20"/>
  <c r="A1512" i="20"/>
  <c r="A1511" i="20"/>
  <c r="A1510" i="20"/>
  <c r="A1509" i="20"/>
  <c r="A1508" i="20"/>
  <c r="A1507" i="20"/>
  <c r="A1506" i="20"/>
  <c r="A1505" i="20"/>
  <c r="A1504" i="20"/>
  <c r="A1503" i="20"/>
  <c r="A1502" i="20"/>
  <c r="A1501" i="20"/>
  <c r="A1500" i="20"/>
  <c r="A1499" i="20"/>
  <c r="A1498" i="20"/>
  <c r="A1497" i="20"/>
  <c r="A1496" i="20"/>
  <c r="A1495" i="20"/>
  <c r="A1494" i="20"/>
  <c r="A1493" i="20"/>
  <c r="A1492" i="20"/>
  <c r="A1491" i="20"/>
  <c r="A1490" i="20"/>
  <c r="A1489" i="20"/>
  <c r="A1488" i="20"/>
  <c r="A1487" i="20"/>
  <c r="A1486" i="20"/>
  <c r="A1485" i="20"/>
  <c r="A1484" i="20"/>
  <c r="A1483" i="20"/>
  <c r="A1482" i="20"/>
  <c r="A1481" i="20"/>
  <c r="A1480" i="20"/>
  <c r="A1479" i="20"/>
  <c r="A1478" i="20"/>
  <c r="A1477" i="20"/>
  <c r="A1476" i="20"/>
  <c r="A1475" i="20"/>
  <c r="A1474" i="20"/>
  <c r="A1473" i="20"/>
  <c r="A1472" i="20"/>
  <c r="A1471" i="20"/>
  <c r="A1470" i="20"/>
  <c r="A1469" i="20"/>
  <c r="A1468" i="20"/>
  <c r="A1467" i="20"/>
  <c r="A1466" i="20"/>
  <c r="A1465" i="20"/>
  <c r="A1464" i="20"/>
  <c r="A1463" i="20"/>
  <c r="A1462" i="20"/>
  <c r="A1461" i="20"/>
  <c r="A1460" i="20"/>
  <c r="A1459" i="20"/>
  <c r="A1458" i="20"/>
  <c r="A1457" i="20"/>
  <c r="A1456" i="20"/>
  <c r="A1455" i="20"/>
  <c r="A1454" i="20"/>
  <c r="A1453" i="20"/>
  <c r="A1452" i="20"/>
  <c r="A1451" i="20"/>
  <c r="A1450" i="20"/>
  <c r="A1449" i="20"/>
  <c r="A1448" i="20"/>
  <c r="A1447" i="20"/>
  <c r="A1446" i="20"/>
  <c r="A1445" i="20"/>
  <c r="A1444" i="20"/>
  <c r="A1443" i="20"/>
  <c r="A1442" i="20"/>
  <c r="A1441" i="20"/>
  <c r="A1440" i="20"/>
  <c r="A1439" i="20"/>
  <c r="A1438" i="20"/>
  <c r="A1437" i="20"/>
  <c r="A1436" i="20"/>
  <c r="A1435" i="20"/>
  <c r="A1434" i="20"/>
  <c r="A1433" i="20"/>
  <c r="A1432" i="20"/>
  <c r="A1431" i="20"/>
  <c r="A1430" i="20"/>
  <c r="A1429" i="20"/>
  <c r="A1428" i="20"/>
  <c r="A1427" i="20"/>
  <c r="A1426" i="20"/>
  <c r="A1425" i="20"/>
  <c r="A1424" i="20"/>
  <c r="A1423" i="20"/>
  <c r="A1422" i="20"/>
  <c r="A1421" i="20"/>
  <c r="A1420" i="20"/>
  <c r="A1419" i="20"/>
  <c r="A1418" i="20"/>
  <c r="A1417" i="20"/>
  <c r="A1416" i="20"/>
  <c r="A1415" i="20"/>
  <c r="A1414" i="20"/>
  <c r="A1413" i="20"/>
  <c r="A1412" i="20"/>
  <c r="A1411" i="20"/>
  <c r="A1410" i="20"/>
  <c r="A1409" i="20"/>
  <c r="A1408" i="20"/>
  <c r="A1407" i="20"/>
  <c r="A1406" i="20"/>
  <c r="A1405" i="20"/>
  <c r="A1404" i="20"/>
  <c r="A1403" i="20"/>
  <c r="A1402" i="20"/>
  <c r="A1401" i="20"/>
  <c r="A1400" i="20"/>
  <c r="A1399" i="20"/>
  <c r="A1398" i="20"/>
  <c r="A1397" i="20"/>
  <c r="A1396" i="20"/>
  <c r="A1395" i="20"/>
  <c r="A1394" i="20"/>
  <c r="A1393" i="20"/>
  <c r="A1392" i="20"/>
  <c r="A1391" i="20"/>
  <c r="A1390" i="20"/>
  <c r="A1389" i="20"/>
  <c r="A1388" i="20"/>
  <c r="A1387" i="20"/>
  <c r="A1386" i="20"/>
  <c r="A1385" i="20"/>
  <c r="A1384" i="20"/>
  <c r="A1383" i="20"/>
  <c r="A1382" i="20"/>
  <c r="A1381" i="20"/>
  <c r="A1380" i="20"/>
  <c r="A1379" i="20"/>
  <c r="A1378" i="20"/>
  <c r="A1377" i="20"/>
  <c r="A1376" i="20"/>
  <c r="A1375" i="20"/>
  <c r="A1374" i="20"/>
  <c r="A1373" i="20"/>
  <c r="A1372" i="20"/>
  <c r="A1371" i="20"/>
  <c r="A1370" i="20"/>
  <c r="A1369" i="20"/>
  <c r="A1368" i="20"/>
  <c r="A1367" i="20"/>
  <c r="A1366" i="20"/>
  <c r="A1365" i="20"/>
  <c r="A1364" i="20"/>
  <c r="A1363" i="20"/>
  <c r="A1362" i="20"/>
  <c r="A1361" i="20"/>
  <c r="A1360" i="20"/>
  <c r="A1359" i="20"/>
  <c r="A1358" i="20"/>
  <c r="A1357" i="20"/>
  <c r="A1356" i="20"/>
  <c r="A1355" i="20"/>
  <c r="A1354" i="20"/>
  <c r="A1353" i="20"/>
  <c r="A1352" i="20"/>
  <c r="A1351" i="20"/>
  <c r="A1350" i="20"/>
  <c r="A1349" i="20"/>
  <c r="A1348" i="20"/>
  <c r="A1347" i="20"/>
  <c r="A1346" i="20"/>
  <c r="A1345" i="20"/>
  <c r="A1344" i="20"/>
  <c r="A1343" i="20"/>
  <c r="A1342" i="20"/>
  <c r="A1341" i="20"/>
  <c r="A1340" i="20"/>
  <c r="A1339" i="20"/>
  <c r="A1338" i="20"/>
  <c r="A1337" i="20"/>
  <c r="A1336" i="20"/>
  <c r="A1335" i="20"/>
  <c r="A1334" i="20"/>
  <c r="A1333" i="20"/>
  <c r="A1332" i="20"/>
  <c r="A1331" i="20"/>
  <c r="A1330" i="20"/>
  <c r="A1329" i="20"/>
  <c r="A1328" i="20"/>
  <c r="A1327" i="20"/>
  <c r="A1326" i="20"/>
  <c r="A1325" i="20"/>
  <c r="A1324" i="20"/>
  <c r="A1323" i="20"/>
  <c r="A1322" i="20"/>
  <c r="A1321" i="20"/>
  <c r="A1320" i="20"/>
  <c r="A1319" i="20"/>
  <c r="A1318" i="20"/>
  <c r="A1317" i="20"/>
  <c r="A1316" i="20"/>
  <c r="A1315" i="20"/>
  <c r="A1314" i="20"/>
  <c r="A1313" i="20"/>
  <c r="A1312" i="20"/>
  <c r="A1311" i="20"/>
  <c r="A1310" i="20"/>
  <c r="A1309" i="20"/>
  <c r="A1308" i="20"/>
  <c r="A1307" i="20"/>
  <c r="A1306" i="20"/>
  <c r="A1305" i="20"/>
  <c r="A1304" i="20"/>
  <c r="A1303" i="20"/>
  <c r="A1302" i="20"/>
  <c r="A1301" i="20"/>
  <c r="A1300" i="20"/>
  <c r="A1299" i="20"/>
  <c r="A1298" i="20"/>
  <c r="A1297" i="20"/>
  <c r="A1296" i="20"/>
  <c r="A1295" i="20"/>
  <c r="A1294" i="20"/>
  <c r="A1293" i="20"/>
  <c r="A1292" i="20"/>
  <c r="A1291" i="20"/>
  <c r="A1290" i="20"/>
  <c r="A1289" i="20"/>
  <c r="A1288" i="20"/>
  <c r="A1287" i="20"/>
  <c r="A1286" i="20"/>
  <c r="A1285" i="20"/>
  <c r="A1284" i="20"/>
  <c r="A1283" i="20"/>
  <c r="A1282" i="20"/>
  <c r="A1281" i="20"/>
  <c r="A1280" i="20"/>
  <c r="A1279" i="20"/>
  <c r="A1278" i="20"/>
  <c r="A1277" i="20"/>
  <c r="A1276" i="20"/>
  <c r="A1275" i="20"/>
  <c r="A1274" i="20"/>
  <c r="A1273" i="20"/>
  <c r="A1272" i="20"/>
  <c r="A1271" i="20"/>
  <c r="A1270" i="20"/>
  <c r="A1269" i="20"/>
  <c r="A1268" i="20"/>
  <c r="A1267" i="20"/>
  <c r="A1266" i="20"/>
  <c r="A1265" i="20"/>
  <c r="A1264" i="20"/>
  <c r="A1263" i="20"/>
  <c r="A1262" i="20"/>
  <c r="A1261" i="20"/>
  <c r="A1260" i="20"/>
  <c r="A1259" i="20"/>
  <c r="A1258" i="20"/>
  <c r="A1257" i="20"/>
  <c r="A1256" i="20"/>
  <c r="A1255" i="20"/>
  <c r="A1254" i="20"/>
  <c r="A1253" i="20"/>
  <c r="A1252" i="20"/>
  <c r="A1251" i="20"/>
  <c r="A1250" i="20"/>
  <c r="A1249" i="20"/>
  <c r="A1248" i="20"/>
  <c r="A1247" i="20"/>
  <c r="A1246" i="20"/>
  <c r="A1245" i="20"/>
  <c r="A1244" i="20"/>
  <c r="A1243" i="20"/>
  <c r="A1242" i="20"/>
  <c r="A1241" i="20"/>
  <c r="A1240" i="20"/>
  <c r="A1239" i="20"/>
  <c r="A1238" i="20"/>
  <c r="A1237" i="20"/>
  <c r="A1236" i="20"/>
  <c r="A1235" i="20"/>
  <c r="A1234" i="20"/>
  <c r="A1233" i="20"/>
  <c r="A1232" i="20"/>
  <c r="A1231" i="20"/>
  <c r="A1230" i="20"/>
  <c r="A1229" i="20"/>
  <c r="A1228" i="20"/>
  <c r="A1227" i="20"/>
  <c r="A1226" i="20"/>
  <c r="A1225" i="20"/>
  <c r="A1224" i="20"/>
  <c r="A1223" i="20"/>
  <c r="A1222" i="20"/>
  <c r="A1221" i="20"/>
  <c r="A1220" i="20"/>
  <c r="A1219" i="20"/>
  <c r="A1218" i="20"/>
  <c r="A1217" i="20"/>
  <c r="A1216" i="20"/>
  <c r="A1215" i="20"/>
  <c r="A1214" i="20"/>
  <c r="A1213" i="20"/>
  <c r="A1212" i="20"/>
  <c r="A1211" i="20"/>
  <c r="A1210" i="20"/>
  <c r="A1209" i="20"/>
  <c r="A1208" i="20"/>
  <c r="A1207" i="20"/>
  <c r="A1206" i="20"/>
  <c r="A1205" i="20"/>
  <c r="A1204" i="20"/>
  <c r="A1203" i="20"/>
  <c r="A1202" i="20"/>
  <c r="A1201" i="20"/>
  <c r="A1200" i="20"/>
  <c r="A1199" i="20"/>
  <c r="A1198" i="20"/>
  <c r="A1197" i="20"/>
  <c r="A1196" i="20"/>
  <c r="A1195" i="20"/>
  <c r="A1194" i="20"/>
  <c r="A1193" i="20"/>
  <c r="A1192" i="20"/>
  <c r="A1191" i="20"/>
  <c r="A1190" i="20"/>
  <c r="A1189" i="20"/>
  <c r="A1188" i="20"/>
  <c r="A1187" i="20"/>
  <c r="A1186" i="20"/>
  <c r="A1185" i="20"/>
  <c r="A1184" i="20"/>
  <c r="A1183" i="20"/>
  <c r="A1182" i="20"/>
  <c r="A1181" i="20"/>
  <c r="A1180" i="20"/>
  <c r="A1179" i="20"/>
  <c r="A1178" i="20"/>
  <c r="A1177" i="20"/>
  <c r="A1176" i="20"/>
  <c r="A1175" i="20"/>
  <c r="A1174" i="20"/>
  <c r="A1173" i="20"/>
  <c r="A1172" i="20"/>
  <c r="A1171" i="20"/>
  <c r="A1170" i="20"/>
  <c r="A1169" i="20"/>
  <c r="A1168" i="20"/>
  <c r="A1167" i="20"/>
  <c r="A1166" i="20"/>
  <c r="A1165" i="20"/>
  <c r="A1164" i="20"/>
  <c r="A1163" i="20"/>
  <c r="A1162" i="20"/>
  <c r="A1161" i="20"/>
  <c r="A1160" i="20"/>
  <c r="A1159" i="20"/>
  <c r="A1158" i="20"/>
  <c r="A1157" i="20"/>
  <c r="A1156" i="20"/>
  <c r="A1155" i="20"/>
  <c r="A1154" i="20"/>
  <c r="A1153" i="20"/>
  <c r="A1152" i="20"/>
  <c r="A1151" i="20"/>
  <c r="A1150" i="20"/>
  <c r="A1149" i="20"/>
  <c r="A1148" i="20"/>
  <c r="A1147" i="20"/>
  <c r="A1146" i="20"/>
  <c r="A1145" i="20"/>
  <c r="A1144" i="20"/>
  <c r="A1143" i="20"/>
  <c r="A1142" i="20"/>
  <c r="A1141" i="20"/>
  <c r="A1140" i="20"/>
  <c r="A1139" i="20"/>
  <c r="A1138" i="20"/>
  <c r="A1137" i="20"/>
  <c r="A1136" i="20"/>
  <c r="A1135" i="20"/>
  <c r="A1134" i="20"/>
  <c r="A1133" i="20"/>
  <c r="A1132" i="20"/>
  <c r="A1131" i="20"/>
  <c r="A1130" i="20"/>
  <c r="A1129" i="20"/>
  <c r="A1128" i="20"/>
  <c r="A1127" i="20"/>
  <c r="A1126" i="20"/>
  <c r="A1125" i="20"/>
  <c r="A1124" i="20"/>
  <c r="A1123" i="20"/>
  <c r="A1122" i="20"/>
  <c r="A1121" i="20"/>
  <c r="A1120" i="20"/>
  <c r="A1119" i="20"/>
  <c r="A1118" i="20"/>
  <c r="A1117" i="20"/>
  <c r="A1116" i="20"/>
  <c r="A1115" i="20"/>
  <c r="A1114" i="20"/>
  <c r="A1113" i="20"/>
  <c r="A1112" i="20"/>
  <c r="A1111" i="20"/>
  <c r="A1110" i="20"/>
  <c r="A1109" i="20"/>
  <c r="A1108" i="20"/>
  <c r="A1107" i="20"/>
  <c r="A1106" i="20"/>
  <c r="A1105" i="20"/>
  <c r="A1104" i="20"/>
  <c r="A1103" i="20"/>
  <c r="A1102" i="20"/>
  <c r="A1101" i="20"/>
  <c r="A1100" i="20"/>
  <c r="A1099" i="20"/>
  <c r="A1098" i="20"/>
  <c r="A1097" i="20"/>
  <c r="A1096" i="20"/>
  <c r="A1095" i="20"/>
  <c r="A1094" i="20"/>
  <c r="A1093" i="20"/>
  <c r="A1092" i="20"/>
  <c r="A1091" i="20"/>
  <c r="A1090" i="20"/>
  <c r="A1089" i="20"/>
  <c r="A1088" i="20"/>
  <c r="A1087" i="20"/>
  <c r="A1086" i="20"/>
  <c r="A1085" i="20"/>
  <c r="A1084" i="20"/>
  <c r="A1083" i="20"/>
  <c r="A1082" i="20"/>
  <c r="A1081" i="20"/>
  <c r="A1080" i="20"/>
  <c r="A1079" i="20"/>
  <c r="A1078" i="20"/>
  <c r="A1077" i="20"/>
  <c r="A1076" i="20"/>
  <c r="A1075" i="20"/>
  <c r="A1074" i="20"/>
  <c r="A1073" i="20"/>
  <c r="A1072" i="20"/>
  <c r="A1071" i="20"/>
  <c r="A1070" i="20"/>
  <c r="A1069" i="20"/>
  <c r="A1068" i="20"/>
  <c r="A1067" i="20"/>
  <c r="A1066" i="20"/>
  <c r="A1065" i="20"/>
  <c r="A1064" i="20"/>
  <c r="A1063" i="20"/>
  <c r="A1062" i="20"/>
  <c r="A1061" i="20"/>
  <c r="A1060" i="20"/>
  <c r="A1059" i="20"/>
  <c r="A1058" i="20"/>
  <c r="A1057" i="20"/>
  <c r="A1056" i="20"/>
  <c r="A1055" i="20"/>
  <c r="A1054" i="20"/>
  <c r="A1053" i="20"/>
  <c r="A1052" i="20"/>
  <c r="A1051" i="20"/>
  <c r="A1050" i="20"/>
  <c r="A1049" i="20"/>
  <c r="A1048" i="20"/>
  <c r="A1047" i="20"/>
  <c r="A1046" i="20"/>
  <c r="A1045" i="20"/>
  <c r="A1044" i="20"/>
  <c r="A1043" i="20"/>
  <c r="A1042" i="20"/>
  <c r="A1041" i="20"/>
  <c r="A1040" i="20"/>
  <c r="A1039" i="20"/>
  <c r="A1038" i="20"/>
  <c r="A1037" i="20"/>
  <c r="A1036" i="20"/>
  <c r="A1035" i="20"/>
  <c r="A1034" i="20"/>
  <c r="A1033" i="20"/>
  <c r="A1032" i="20"/>
  <c r="A1031" i="20"/>
  <c r="A1030" i="20"/>
  <c r="A1029" i="20"/>
  <c r="A1028" i="20"/>
  <c r="A1027" i="20"/>
  <c r="A1026" i="20"/>
  <c r="A1025" i="20"/>
  <c r="A1024" i="20"/>
  <c r="A1023" i="20"/>
  <c r="A1022" i="20"/>
  <c r="A1021" i="20"/>
  <c r="A1020" i="20"/>
  <c r="A1019" i="20"/>
  <c r="A1018" i="20"/>
  <c r="A1017" i="20"/>
  <c r="A1016" i="20"/>
  <c r="A1015" i="20"/>
  <c r="A1014" i="20"/>
  <c r="A1013" i="20"/>
  <c r="A1012" i="20"/>
  <c r="A1011" i="20"/>
  <c r="A1010" i="20"/>
  <c r="A1009" i="20"/>
  <c r="A1008" i="20"/>
  <c r="A1007" i="20"/>
  <c r="A1006" i="20"/>
  <c r="A1005" i="20"/>
  <c r="A1004" i="20"/>
  <c r="A1003" i="20"/>
  <c r="A1002" i="20"/>
  <c r="A1001" i="20"/>
  <c r="A1000" i="20"/>
  <c r="A999" i="20"/>
  <c r="A998" i="20"/>
  <c r="A997" i="20"/>
  <c r="A996" i="20"/>
  <c r="A995" i="20"/>
  <c r="A994" i="20"/>
  <c r="A993" i="20"/>
  <c r="A992" i="20"/>
  <c r="A991" i="20"/>
  <c r="A990" i="20"/>
  <c r="A989" i="20"/>
  <c r="A988" i="20"/>
  <c r="A987" i="20"/>
  <c r="A986" i="20"/>
  <c r="A985" i="20"/>
  <c r="A984" i="20"/>
  <c r="A983" i="20"/>
  <c r="A982" i="20"/>
  <c r="A981" i="20"/>
  <c r="A980" i="20"/>
  <c r="A979" i="20"/>
  <c r="A978" i="20"/>
  <c r="A977" i="20"/>
  <c r="A976" i="20"/>
  <c r="A975" i="20"/>
  <c r="A974" i="20"/>
  <c r="A973" i="20"/>
  <c r="A972" i="20"/>
  <c r="A971" i="20"/>
  <c r="A970" i="20"/>
  <c r="A969" i="20"/>
  <c r="A968" i="20"/>
  <c r="A967" i="20"/>
  <c r="A966" i="20"/>
  <c r="A965" i="20"/>
  <c r="A964" i="20"/>
  <c r="A963" i="20"/>
  <c r="A962" i="20"/>
  <c r="A961" i="20"/>
  <c r="A960" i="20"/>
  <c r="A959" i="20"/>
  <c r="A958" i="20"/>
  <c r="A957" i="20"/>
  <c r="A956" i="20"/>
  <c r="A955" i="20"/>
  <c r="A954" i="20"/>
  <c r="A953" i="20"/>
  <c r="A952" i="20"/>
  <c r="A951" i="20"/>
  <c r="A950" i="20"/>
  <c r="A949" i="20"/>
  <c r="A948" i="20"/>
  <c r="A947" i="20"/>
  <c r="A946" i="20"/>
  <c r="A945" i="20"/>
  <c r="A944" i="20"/>
  <c r="A943" i="20"/>
  <c r="A942" i="20"/>
  <c r="A941" i="20"/>
  <c r="A940" i="20"/>
  <c r="A939" i="20"/>
  <c r="A938" i="20"/>
  <c r="A937" i="20"/>
  <c r="A936" i="20"/>
  <c r="A935" i="20"/>
  <c r="A934" i="20"/>
  <c r="A933" i="20"/>
  <c r="A932" i="20"/>
  <c r="A931" i="20"/>
  <c r="A930" i="20"/>
  <c r="A929" i="20"/>
  <c r="A928" i="20"/>
  <c r="A927" i="20"/>
  <c r="A926" i="20"/>
  <c r="A925" i="20"/>
  <c r="A924" i="20"/>
  <c r="A923" i="20"/>
  <c r="A922" i="20"/>
  <c r="A921" i="20"/>
  <c r="A920" i="20"/>
  <c r="A919" i="20"/>
  <c r="A918" i="20"/>
  <c r="A917" i="20"/>
  <c r="A916" i="20"/>
  <c r="A915" i="20"/>
  <c r="A914" i="20"/>
  <c r="A913" i="20"/>
  <c r="A912" i="20"/>
  <c r="A911" i="20"/>
  <c r="A910" i="20"/>
  <c r="A909" i="20"/>
  <c r="A908" i="20"/>
  <c r="A907" i="20"/>
  <c r="A906" i="20"/>
  <c r="A905" i="20"/>
  <c r="A904" i="20"/>
  <c r="A903" i="20"/>
  <c r="A902" i="20"/>
  <c r="A901" i="20"/>
  <c r="A900" i="20"/>
  <c r="A899" i="20"/>
  <c r="A898" i="20"/>
  <c r="A897" i="20"/>
  <c r="A896" i="20"/>
  <c r="A895" i="20"/>
  <c r="A894" i="20"/>
  <c r="A893" i="20"/>
  <c r="A892" i="20"/>
  <c r="A891" i="20"/>
  <c r="A890" i="20"/>
  <c r="A889" i="20"/>
  <c r="A888" i="20"/>
  <c r="A887" i="20"/>
  <c r="A886" i="20"/>
  <c r="A885" i="20"/>
  <c r="A884" i="20"/>
  <c r="A883" i="20"/>
  <c r="A882" i="20"/>
  <c r="A881" i="20"/>
  <c r="A880" i="20"/>
  <c r="A879" i="20"/>
  <c r="A878" i="20"/>
  <c r="A877" i="20"/>
  <c r="A876" i="20"/>
  <c r="A875" i="20"/>
  <c r="A874" i="20"/>
  <c r="A873" i="20"/>
  <c r="A872" i="20"/>
  <c r="A871" i="20"/>
  <c r="A870" i="20"/>
  <c r="A869" i="20"/>
  <c r="A868" i="20"/>
  <c r="A867" i="20"/>
  <c r="A866" i="20"/>
  <c r="A865" i="20"/>
  <c r="A864" i="20"/>
  <c r="A863" i="20"/>
  <c r="A862" i="20"/>
  <c r="A861" i="20"/>
  <c r="A860" i="20"/>
  <c r="A859" i="20"/>
  <c r="A858" i="20"/>
  <c r="A857" i="20"/>
  <c r="A856" i="20"/>
  <c r="A855" i="20"/>
  <c r="A854" i="20"/>
  <c r="A853" i="20"/>
  <c r="A852" i="20"/>
  <c r="A851" i="20"/>
  <c r="A850" i="20"/>
  <c r="A849" i="20"/>
  <c r="A848" i="20"/>
  <c r="A847" i="20"/>
  <c r="A846" i="20"/>
  <c r="A845" i="20"/>
  <c r="A844" i="20"/>
  <c r="A843" i="20"/>
  <c r="A842" i="20"/>
  <c r="A841" i="20"/>
  <c r="A840" i="20"/>
  <c r="A839" i="20"/>
  <c r="A838" i="20"/>
  <c r="A837" i="20"/>
  <c r="A836" i="20"/>
  <c r="A835" i="20"/>
  <c r="A834" i="20"/>
  <c r="A833" i="20"/>
  <c r="A832" i="20"/>
  <c r="A831" i="20"/>
  <c r="A830" i="20"/>
  <c r="A829" i="20"/>
  <c r="A828" i="20"/>
  <c r="A827" i="20"/>
  <c r="A826" i="20"/>
  <c r="A825" i="20"/>
  <c r="A824" i="20"/>
  <c r="A823" i="20"/>
  <c r="A822" i="20"/>
  <c r="A821" i="20"/>
  <c r="A820" i="20"/>
  <c r="A819" i="20"/>
  <c r="A818" i="20"/>
  <c r="A817" i="20"/>
  <c r="A816" i="20"/>
  <c r="A815" i="20"/>
  <c r="A814" i="20"/>
  <c r="A813" i="20"/>
  <c r="A812" i="20"/>
  <c r="A811" i="20"/>
  <c r="A810" i="20"/>
  <c r="A809" i="20"/>
  <c r="A808" i="20"/>
  <c r="A807" i="20"/>
  <c r="A806" i="20"/>
  <c r="A805" i="20"/>
  <c r="A804" i="20"/>
  <c r="A803" i="20"/>
  <c r="A802" i="20"/>
  <c r="A801" i="20"/>
  <c r="A800" i="20"/>
  <c r="A799" i="20"/>
  <c r="A798" i="20"/>
  <c r="A797" i="20"/>
  <c r="A796" i="20"/>
  <c r="A795" i="20"/>
  <c r="A794" i="20"/>
  <c r="A793" i="20"/>
  <c r="A792" i="20"/>
  <c r="A791" i="20"/>
  <c r="A790" i="20"/>
  <c r="A789" i="20"/>
  <c r="A788" i="20"/>
  <c r="A787" i="20"/>
  <c r="A786" i="20"/>
  <c r="A785" i="20"/>
  <c r="A784" i="20"/>
  <c r="A783" i="20"/>
  <c r="A782" i="20"/>
  <c r="A781" i="20"/>
  <c r="A780" i="20"/>
  <c r="A779" i="20"/>
  <c r="A778" i="20"/>
  <c r="A777" i="20"/>
  <c r="A776" i="20"/>
  <c r="A775" i="20"/>
  <c r="A774" i="20"/>
  <c r="A773" i="20"/>
  <c r="A772" i="20"/>
  <c r="A771" i="20"/>
  <c r="A770" i="20"/>
  <c r="A769" i="20"/>
  <c r="A768" i="20"/>
  <c r="A767" i="20"/>
  <c r="A766" i="20"/>
  <c r="A765" i="20"/>
  <c r="A764" i="20"/>
  <c r="A763" i="20"/>
  <c r="A762" i="20"/>
  <c r="A761" i="20"/>
  <c r="A760" i="20"/>
  <c r="A759" i="20"/>
  <c r="A758" i="20"/>
  <c r="A757" i="20"/>
  <c r="A756" i="20"/>
  <c r="A755" i="20"/>
  <c r="A754" i="20"/>
  <c r="A753" i="20"/>
  <c r="A752" i="20"/>
  <c r="A751" i="20"/>
  <c r="A750" i="20"/>
  <c r="A749" i="20"/>
  <c r="A748" i="20"/>
  <c r="A747" i="20"/>
  <c r="A746" i="20"/>
  <c r="A745" i="20"/>
  <c r="A744" i="20"/>
  <c r="A743" i="20"/>
  <c r="A742" i="20"/>
  <c r="A741" i="20"/>
  <c r="A740" i="20"/>
  <c r="A739" i="20"/>
  <c r="A738" i="20"/>
  <c r="A737" i="20"/>
  <c r="A736" i="20"/>
  <c r="A735" i="20"/>
  <c r="A734" i="20"/>
  <c r="A733" i="20"/>
  <c r="A732" i="20"/>
  <c r="A731" i="20"/>
  <c r="A730" i="20"/>
  <c r="A729" i="20"/>
  <c r="A728" i="20"/>
  <c r="A727" i="20"/>
  <c r="A726" i="20"/>
  <c r="A725" i="20"/>
  <c r="A724" i="20"/>
  <c r="A723" i="20"/>
  <c r="A722" i="20"/>
  <c r="A721" i="20"/>
  <c r="A720" i="20"/>
  <c r="A719" i="20"/>
  <c r="A718" i="20"/>
  <c r="A717" i="20"/>
  <c r="A716" i="20"/>
  <c r="A715" i="20"/>
  <c r="A714" i="20"/>
  <c r="A713" i="20"/>
  <c r="A712" i="20"/>
  <c r="A711" i="20"/>
  <c r="A710" i="20"/>
  <c r="A709" i="20"/>
  <c r="A708" i="20"/>
  <c r="A707" i="20"/>
  <c r="A706" i="20"/>
  <c r="A705" i="20"/>
  <c r="A704" i="20"/>
  <c r="A703" i="20"/>
  <c r="A702" i="20"/>
  <c r="A701" i="20"/>
  <c r="A700" i="20"/>
  <c r="A699" i="20"/>
  <c r="A698" i="20"/>
  <c r="A697" i="20"/>
  <c r="A696" i="20"/>
  <c r="A695" i="20"/>
  <c r="A694" i="20"/>
  <c r="A693" i="20"/>
  <c r="A692" i="20"/>
  <c r="A691" i="20"/>
  <c r="A690" i="20"/>
  <c r="A689" i="20"/>
  <c r="A688" i="20"/>
  <c r="A687" i="20"/>
  <c r="A686" i="20"/>
  <c r="A685" i="20"/>
  <c r="A684" i="20"/>
  <c r="A683" i="20"/>
  <c r="A682" i="20"/>
  <c r="A681" i="20"/>
  <c r="A680" i="20"/>
  <c r="A679" i="20"/>
  <c r="A678" i="20"/>
  <c r="A677" i="20"/>
  <c r="A676" i="20"/>
  <c r="A675" i="20"/>
  <c r="A674" i="20"/>
  <c r="A673" i="20"/>
  <c r="A672" i="20"/>
  <c r="A671" i="20"/>
  <c r="A670" i="20"/>
  <c r="A669" i="20"/>
  <c r="A668" i="20"/>
  <c r="A667" i="20"/>
  <c r="A666" i="20"/>
  <c r="A665" i="20"/>
  <c r="A664" i="20"/>
  <c r="A663" i="20"/>
  <c r="A662" i="20"/>
  <c r="A661" i="20"/>
  <c r="A660" i="20"/>
  <c r="A659" i="20"/>
  <c r="A658" i="20"/>
  <c r="A657" i="20"/>
  <c r="A656" i="20"/>
  <c r="A655" i="20"/>
  <c r="A654" i="20"/>
  <c r="A653" i="20"/>
  <c r="A652" i="20"/>
  <c r="A651" i="20"/>
  <c r="A650" i="20"/>
  <c r="A649" i="20"/>
  <c r="A648" i="20"/>
  <c r="A647" i="20"/>
  <c r="A646" i="20"/>
  <c r="A645" i="20"/>
  <c r="A644" i="20"/>
  <c r="A643" i="20"/>
  <c r="A642" i="20"/>
  <c r="A641" i="20"/>
  <c r="A640" i="20"/>
  <c r="A639" i="20"/>
  <c r="A638" i="20"/>
  <c r="A637" i="20"/>
  <c r="A636" i="20"/>
  <c r="A635" i="20"/>
  <c r="A634" i="20"/>
  <c r="A633" i="20"/>
  <c r="A632" i="20"/>
  <c r="A631" i="20"/>
  <c r="A630" i="20"/>
  <c r="A629" i="20"/>
  <c r="A628" i="20"/>
  <c r="A627" i="20"/>
  <c r="A626" i="20"/>
  <c r="A625" i="20"/>
  <c r="A624" i="20"/>
  <c r="A623" i="20"/>
  <c r="A622" i="20"/>
  <c r="A621" i="20"/>
  <c r="A620" i="20"/>
  <c r="A619" i="20"/>
  <c r="A618" i="20"/>
  <c r="A617" i="20"/>
  <c r="A616" i="20"/>
  <c r="A615" i="20"/>
  <c r="A614" i="20"/>
  <c r="A613" i="20"/>
  <c r="A612" i="20"/>
  <c r="A611" i="20"/>
  <c r="A610" i="20"/>
  <c r="A609" i="20"/>
  <c r="A608" i="20"/>
  <c r="A607" i="20"/>
  <c r="A606" i="20"/>
  <c r="A605" i="20"/>
  <c r="A604" i="20"/>
  <c r="A603" i="20"/>
  <c r="A602" i="20"/>
  <c r="A601" i="20"/>
  <c r="A600" i="20"/>
  <c r="A599" i="20"/>
  <c r="A598" i="20"/>
  <c r="A597" i="20"/>
  <c r="A596" i="20"/>
  <c r="A595" i="20"/>
  <c r="A594" i="20"/>
  <c r="A593" i="20"/>
  <c r="A592" i="20"/>
  <c r="A591" i="20"/>
  <c r="A590" i="20"/>
  <c r="A589" i="20"/>
  <c r="A588" i="20"/>
  <c r="A587" i="20"/>
  <c r="A586" i="20"/>
  <c r="A585" i="20"/>
  <c r="A584" i="20"/>
  <c r="A583" i="20"/>
  <c r="A582" i="20"/>
  <c r="A581" i="20"/>
  <c r="A580" i="20"/>
  <c r="A579" i="20"/>
  <c r="A578" i="20"/>
  <c r="A577" i="20"/>
  <c r="A576" i="20"/>
  <c r="A575" i="20"/>
  <c r="A574" i="20"/>
  <c r="A573" i="20"/>
  <c r="A572" i="20"/>
  <c r="A571" i="20"/>
  <c r="A570" i="20"/>
  <c r="A569" i="20"/>
  <c r="A568" i="20"/>
  <c r="A567" i="20"/>
  <c r="A566" i="20"/>
  <c r="A565" i="20"/>
  <c r="A564" i="20"/>
  <c r="A563" i="20"/>
  <c r="A562" i="20"/>
  <c r="A561" i="20"/>
  <c r="A560" i="20"/>
  <c r="A559" i="20"/>
  <c r="A558" i="20"/>
  <c r="A557" i="20"/>
  <c r="A556" i="20"/>
  <c r="A555" i="20"/>
  <c r="A554" i="20"/>
  <c r="A553" i="20"/>
  <c r="A552" i="20"/>
  <c r="A551" i="20"/>
  <c r="A550" i="20"/>
  <c r="A549" i="20"/>
  <c r="A548" i="20"/>
  <c r="A547" i="20"/>
  <c r="A546" i="20"/>
  <c r="A545" i="20"/>
  <c r="A544" i="20"/>
  <c r="A543" i="20"/>
  <c r="A542" i="20"/>
  <c r="A541" i="20"/>
  <c r="A540" i="20"/>
  <c r="A539" i="20"/>
  <c r="A538" i="20"/>
  <c r="A537" i="20"/>
  <c r="A536" i="20"/>
  <c r="A535" i="20"/>
  <c r="A534" i="20"/>
  <c r="A533" i="20"/>
  <c r="A532" i="20"/>
  <c r="A531" i="20"/>
  <c r="A530" i="20"/>
  <c r="A529" i="20"/>
  <c r="A528" i="20"/>
  <c r="A527" i="20"/>
  <c r="A526" i="20"/>
  <c r="A525" i="20"/>
  <c r="A524" i="20"/>
  <c r="A523" i="20"/>
  <c r="A522" i="20"/>
  <c r="A521" i="20"/>
  <c r="A520" i="20"/>
  <c r="A519" i="20"/>
  <c r="A518" i="20"/>
  <c r="A517" i="20"/>
  <c r="A516" i="20"/>
  <c r="A515" i="20"/>
  <c r="A514" i="20"/>
  <c r="A513" i="20"/>
  <c r="A512" i="20"/>
  <c r="A511" i="20"/>
  <c r="A510" i="20"/>
  <c r="A509" i="20"/>
  <c r="A508" i="20"/>
  <c r="A507" i="20"/>
  <c r="A506" i="20"/>
  <c r="A505" i="20"/>
  <c r="A504" i="20"/>
  <c r="A503" i="20"/>
  <c r="A502" i="20"/>
  <c r="A501" i="20"/>
  <c r="A500" i="20"/>
  <c r="A499" i="20"/>
  <c r="A498" i="20"/>
  <c r="A497" i="20"/>
  <c r="A496" i="20"/>
  <c r="A495" i="20"/>
  <c r="A494" i="20"/>
  <c r="A493" i="20"/>
  <c r="A492" i="20"/>
  <c r="A491" i="20"/>
  <c r="A490" i="20"/>
  <c r="A489" i="20"/>
  <c r="A488" i="20"/>
  <c r="A487" i="20"/>
  <c r="A486" i="20"/>
  <c r="A485" i="20"/>
  <c r="A484" i="20"/>
  <c r="A483" i="20"/>
  <c r="A482" i="20"/>
  <c r="A481" i="20"/>
  <c r="A480" i="20"/>
  <c r="A479" i="20"/>
  <c r="A478" i="20"/>
  <c r="A477" i="20"/>
  <c r="A476" i="20"/>
  <c r="A475" i="20"/>
  <c r="A474" i="20"/>
  <c r="A473" i="20"/>
  <c r="A472" i="20"/>
  <c r="A471" i="20"/>
  <c r="A470" i="20"/>
  <c r="A469" i="20"/>
  <c r="A468" i="20"/>
  <c r="A467" i="20"/>
  <c r="A466" i="20"/>
  <c r="A465" i="20"/>
  <c r="A464" i="20"/>
  <c r="A463" i="20"/>
  <c r="A462" i="20"/>
  <c r="A461" i="20"/>
  <c r="A460" i="20"/>
  <c r="A459" i="20"/>
  <c r="A458" i="20"/>
  <c r="A457" i="20"/>
  <c r="A456" i="20"/>
  <c r="A455" i="20"/>
  <c r="A454" i="20"/>
  <c r="A453" i="20"/>
  <c r="A452" i="20"/>
  <c r="A451" i="20"/>
  <c r="A450" i="20"/>
  <c r="A449" i="20"/>
  <c r="A448" i="20"/>
  <c r="A447" i="20"/>
  <c r="A446" i="20"/>
  <c r="A445" i="20"/>
  <c r="A444" i="20"/>
  <c r="A443" i="20"/>
  <c r="A442" i="20"/>
  <c r="A441" i="20"/>
  <c r="A440" i="20"/>
  <c r="A439" i="20"/>
  <c r="A438" i="20"/>
  <c r="A437" i="20"/>
  <c r="A436" i="20"/>
  <c r="A435" i="20"/>
  <c r="A434" i="20"/>
  <c r="A433" i="20"/>
  <c r="A432" i="20"/>
  <c r="A431" i="20"/>
  <c r="A430" i="20"/>
  <c r="A429" i="20"/>
  <c r="A428" i="20"/>
  <c r="A427" i="20"/>
  <c r="A426" i="20"/>
  <c r="A425" i="20"/>
  <c r="A424" i="20"/>
  <c r="A423" i="20"/>
  <c r="A422" i="20"/>
  <c r="A421" i="20"/>
  <c r="A420" i="20"/>
  <c r="A419" i="20"/>
  <c r="A418" i="20"/>
  <c r="A417" i="20"/>
  <c r="A416" i="20"/>
  <c r="A415" i="20"/>
  <c r="A414" i="20"/>
  <c r="A413" i="20"/>
  <c r="A412" i="20"/>
  <c r="A411" i="20"/>
  <c r="A410" i="20"/>
  <c r="A409" i="20"/>
  <c r="A408" i="20"/>
  <c r="A407" i="20"/>
  <c r="A406" i="20"/>
  <c r="A405" i="20"/>
  <c r="A404" i="20"/>
  <c r="A403" i="20"/>
  <c r="A402" i="20"/>
  <c r="A401" i="20"/>
  <c r="A400" i="20"/>
  <c r="A399" i="20"/>
  <c r="A398" i="20"/>
  <c r="A397" i="20"/>
  <c r="A396" i="20"/>
  <c r="A395" i="20"/>
  <c r="A394" i="20"/>
  <c r="A393" i="20"/>
  <c r="A392" i="20"/>
  <c r="A391" i="20"/>
  <c r="A390" i="20"/>
  <c r="A389" i="20"/>
  <c r="A388" i="20"/>
  <c r="A387" i="20"/>
  <c r="A386" i="20"/>
  <c r="A385" i="20"/>
  <c r="A384" i="20"/>
  <c r="A383" i="20"/>
  <c r="A382" i="20"/>
  <c r="A381" i="20"/>
  <c r="A380" i="20"/>
  <c r="A379" i="20"/>
  <c r="A378" i="20"/>
  <c r="A377" i="20"/>
  <c r="A376" i="20"/>
  <c r="A375" i="20"/>
  <c r="A374" i="20"/>
  <c r="A373" i="20"/>
  <c r="A372" i="20"/>
  <c r="A371" i="20"/>
  <c r="A370" i="20"/>
  <c r="A369" i="20"/>
  <c r="A368" i="20"/>
  <c r="A367" i="20"/>
  <c r="A366" i="20"/>
  <c r="A365" i="20"/>
  <c r="A364" i="20"/>
  <c r="A363" i="20"/>
  <c r="A362" i="20"/>
  <c r="A361" i="20"/>
  <c r="A360" i="20"/>
  <c r="A359" i="20"/>
  <c r="A358" i="20"/>
  <c r="A357" i="20"/>
  <c r="A356" i="20"/>
  <c r="A355" i="20"/>
  <c r="A354" i="20"/>
  <c r="A353" i="20"/>
  <c r="A352" i="20"/>
  <c r="A351" i="20"/>
  <c r="A350" i="20"/>
  <c r="A349" i="20"/>
  <c r="A348" i="20"/>
  <c r="A347" i="20"/>
  <c r="A346" i="20"/>
  <c r="A345" i="20"/>
  <c r="A344" i="20"/>
  <c r="A343" i="20"/>
  <c r="A342" i="20"/>
  <c r="A341" i="20"/>
  <c r="A340" i="20"/>
  <c r="A339" i="20"/>
  <c r="A338" i="20"/>
  <c r="A337" i="20"/>
  <c r="A336" i="20"/>
  <c r="A335" i="20"/>
  <c r="A334" i="20"/>
  <c r="A333" i="20"/>
  <c r="A332" i="20"/>
  <c r="A331" i="20"/>
  <c r="A330" i="20"/>
  <c r="A329" i="20"/>
  <c r="A328" i="20"/>
  <c r="A327" i="20"/>
  <c r="A326" i="20"/>
  <c r="A325" i="20"/>
  <c r="A324" i="20"/>
  <c r="A323" i="20"/>
  <c r="A322" i="20"/>
  <c r="A321" i="20"/>
  <c r="A320" i="20"/>
  <c r="A319" i="20"/>
  <c r="A318" i="20"/>
  <c r="A317" i="20"/>
  <c r="A316" i="20"/>
  <c r="A315" i="20"/>
  <c r="A314" i="20"/>
  <c r="A313" i="20"/>
  <c r="A312" i="20"/>
  <c r="A311" i="20"/>
  <c r="A310" i="20"/>
  <c r="A309" i="20"/>
  <c r="A308" i="20"/>
  <c r="A307" i="20"/>
  <c r="A306" i="20"/>
  <c r="A305" i="20"/>
  <c r="A304" i="20"/>
  <c r="A303" i="20"/>
  <c r="A302" i="20"/>
  <c r="A301" i="20"/>
  <c r="A300" i="20"/>
  <c r="A299" i="20"/>
  <c r="A298" i="20"/>
  <c r="A297" i="20"/>
  <c r="A296" i="20"/>
  <c r="A295" i="20"/>
  <c r="A294" i="20"/>
  <c r="A293" i="20"/>
  <c r="A292" i="20"/>
  <c r="A291" i="20"/>
  <c r="A290" i="20"/>
  <c r="A289" i="20"/>
  <c r="A288" i="20"/>
  <c r="A287" i="20"/>
  <c r="A286" i="20"/>
  <c r="A285" i="20"/>
  <c r="A284" i="20"/>
  <c r="A283" i="20"/>
  <c r="A282" i="20"/>
  <c r="A281" i="20"/>
  <c r="A280" i="20"/>
  <c r="A279" i="20"/>
  <c r="A278" i="20"/>
  <c r="A277" i="20"/>
  <c r="A276" i="20"/>
  <c r="A275" i="20"/>
  <c r="A274" i="20"/>
  <c r="A273" i="20"/>
  <c r="A272" i="20"/>
  <c r="A271" i="20"/>
  <c r="A270" i="20"/>
  <c r="A269" i="20"/>
  <c r="A268" i="20"/>
  <c r="A267" i="20"/>
  <c r="A266" i="20"/>
  <c r="A265" i="20"/>
  <c r="A264" i="20"/>
  <c r="A263" i="20"/>
  <c r="A262" i="20"/>
  <c r="A261" i="20"/>
  <c r="A260" i="20"/>
  <c r="A259" i="20"/>
  <c r="A258" i="20"/>
  <c r="A257" i="20"/>
  <c r="A256" i="20"/>
  <c r="A255" i="20"/>
  <c r="A254" i="20"/>
  <c r="A253" i="20"/>
  <c r="A252" i="20"/>
  <c r="A251" i="20"/>
  <c r="A250" i="20"/>
  <c r="A249" i="20"/>
  <c r="A248" i="20"/>
  <c r="A247" i="20"/>
  <c r="A246" i="20"/>
  <c r="A245" i="20"/>
  <c r="A244" i="20"/>
  <c r="A243" i="20"/>
  <c r="A242" i="20"/>
  <c r="A241" i="20"/>
  <c r="A240" i="20"/>
  <c r="A239" i="20"/>
  <c r="A238" i="20"/>
  <c r="A237" i="20"/>
  <c r="A236" i="20"/>
  <c r="A235" i="20"/>
  <c r="A234" i="20"/>
  <c r="A233" i="20"/>
  <c r="A232" i="20"/>
  <c r="A231" i="20"/>
  <c r="A230" i="20"/>
  <c r="A229" i="20"/>
  <c r="A228" i="20"/>
  <c r="A227" i="20"/>
  <c r="A226" i="20"/>
  <c r="A225" i="20"/>
  <c r="A224" i="20"/>
  <c r="A223" i="20"/>
  <c r="A222" i="20"/>
  <c r="A221" i="20"/>
  <c r="A220" i="20"/>
  <c r="A219" i="20"/>
  <c r="A218" i="20"/>
  <c r="A217" i="20"/>
  <c r="A216" i="20"/>
  <c r="A215" i="20"/>
  <c r="A214" i="20"/>
  <c r="A213" i="20"/>
  <c r="A212" i="20"/>
  <c r="A211" i="20"/>
  <c r="A210" i="20"/>
  <c r="A209" i="20"/>
  <c r="A208" i="20"/>
  <c r="A207" i="20"/>
  <c r="A206" i="20"/>
  <c r="A205" i="20"/>
  <c r="A204" i="20"/>
  <c r="A203" i="20"/>
  <c r="A202" i="20"/>
  <c r="A201" i="20"/>
  <c r="A200" i="20"/>
  <c r="A199" i="20"/>
  <c r="A198" i="20"/>
  <c r="A197" i="20"/>
  <c r="A196" i="20"/>
  <c r="A195" i="20"/>
  <c r="A194" i="20"/>
  <c r="A193" i="20"/>
  <c r="A192" i="20"/>
  <c r="A191" i="20"/>
  <c r="A190" i="20"/>
  <c r="A189" i="20"/>
  <c r="A188" i="20"/>
  <c r="A187" i="20"/>
  <c r="A186" i="20"/>
  <c r="A185" i="20"/>
  <c r="A184" i="20"/>
  <c r="A183" i="20"/>
  <c r="A182" i="20"/>
  <c r="A181" i="20"/>
  <c r="A180" i="20"/>
  <c r="A179" i="20"/>
  <c r="A178" i="20"/>
  <c r="A177" i="20"/>
  <c r="A176" i="20"/>
  <c r="A175" i="20"/>
  <c r="A174" i="20"/>
  <c r="A173" i="20"/>
  <c r="A172" i="20"/>
  <c r="A171" i="20"/>
  <c r="A170" i="20"/>
  <c r="A169" i="20"/>
  <c r="A168" i="20"/>
  <c r="A167" i="20"/>
  <c r="A166" i="20"/>
  <c r="A165" i="20"/>
  <c r="A164" i="20"/>
  <c r="A163" i="20"/>
  <c r="A162" i="20"/>
  <c r="A161" i="20"/>
  <c r="A160" i="20"/>
  <c r="A159" i="20"/>
  <c r="A158" i="20"/>
  <c r="A157" i="20"/>
  <c r="A156" i="20"/>
  <c r="A155" i="20"/>
  <c r="A154" i="20"/>
  <c r="A153" i="20"/>
  <c r="A152" i="20"/>
  <c r="A151" i="20"/>
  <c r="A150" i="20"/>
  <c r="A149" i="20"/>
  <c r="A148" i="20"/>
  <c r="A147" i="20"/>
  <c r="A146" i="20"/>
  <c r="A145" i="20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A129" i="20"/>
  <c r="A128" i="20"/>
  <c r="A127" i="20"/>
  <c r="A126" i="20"/>
  <c r="A125" i="20"/>
  <c r="A124" i="20"/>
  <c r="A123" i="20"/>
  <c r="A122" i="20"/>
  <c r="A121" i="20"/>
  <c r="A120" i="20"/>
  <c r="A119" i="20"/>
  <c r="A118" i="20"/>
  <c r="A117" i="20"/>
  <c r="A116" i="20"/>
  <c r="A115" i="20"/>
  <c r="A114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95" i="20"/>
  <c r="A94" i="20"/>
  <c r="A93" i="20"/>
  <c r="A92" i="20"/>
  <c r="A91" i="20"/>
  <c r="A90" i="20"/>
  <c r="A89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000" i="18"/>
  <c r="A1999" i="18"/>
  <c r="A1998" i="18"/>
  <c r="A1997" i="18"/>
  <c r="A1996" i="18"/>
  <c r="A1995" i="18"/>
  <c r="A1994" i="18"/>
  <c r="A1993" i="18"/>
  <c r="A1992" i="18"/>
  <c r="A1991" i="18"/>
  <c r="A1990" i="18"/>
  <c r="A1989" i="18"/>
  <c r="A1988" i="18"/>
  <c r="A1987" i="18"/>
  <c r="A1986" i="18"/>
  <c r="A1985" i="18"/>
  <c r="A1984" i="18"/>
  <c r="A1983" i="18"/>
  <c r="A1982" i="18"/>
  <c r="A1981" i="18"/>
  <c r="A1980" i="18"/>
  <c r="A1979" i="18"/>
  <c r="A1978" i="18"/>
  <c r="A1977" i="18"/>
  <c r="A1976" i="18"/>
  <c r="A1975" i="18"/>
  <c r="A1974" i="18"/>
  <c r="A1973" i="18"/>
  <c r="A1972" i="18"/>
  <c r="A1971" i="18"/>
  <c r="A1970" i="18"/>
  <c r="A1969" i="18"/>
  <c r="A1968" i="18"/>
  <c r="A1967" i="18"/>
  <c r="A1966" i="18"/>
  <c r="A1965" i="18"/>
  <c r="A1964" i="18"/>
  <c r="A1963" i="18"/>
  <c r="A1962" i="18"/>
  <c r="A1961" i="18"/>
  <c r="A1960" i="18"/>
  <c r="A1959" i="18"/>
  <c r="A1958" i="18"/>
  <c r="A1957" i="18"/>
  <c r="A1956" i="18"/>
  <c r="A1955" i="18"/>
  <c r="A1954" i="18"/>
  <c r="A1953" i="18"/>
  <c r="A1952" i="18"/>
  <c r="A1951" i="18"/>
  <c r="A1950" i="18"/>
  <c r="A1949" i="18"/>
  <c r="A1948" i="18"/>
  <c r="A1947" i="18"/>
  <c r="A1946" i="18"/>
  <c r="A1945" i="18"/>
  <c r="A1944" i="18"/>
  <c r="A1943" i="18"/>
  <c r="A1942" i="18"/>
  <c r="A1941" i="18"/>
  <c r="A1940" i="18"/>
  <c r="A1939" i="18"/>
  <c r="A1938" i="18"/>
  <c r="A1937" i="18"/>
  <c r="A1936" i="18"/>
  <c r="A1935" i="18"/>
  <c r="A1934" i="18"/>
  <c r="A1933" i="18"/>
  <c r="A1932" i="18"/>
  <c r="A1931" i="18"/>
  <c r="A1930" i="18"/>
  <c r="A1929" i="18"/>
  <c r="A1928" i="18"/>
  <c r="A1927" i="18"/>
  <c r="A1926" i="18"/>
  <c r="A1925" i="18"/>
  <c r="A1924" i="18"/>
  <c r="A1923" i="18"/>
  <c r="A1922" i="18"/>
  <c r="A1921" i="18"/>
  <c r="A1920" i="18"/>
  <c r="A1919" i="18"/>
  <c r="A1918" i="18"/>
  <c r="A1917" i="18"/>
  <c r="A1916" i="18"/>
  <c r="A1915" i="18"/>
  <c r="A1914" i="18"/>
  <c r="A1913" i="18"/>
  <c r="A1912" i="18"/>
  <c r="A1911" i="18"/>
  <c r="A1910" i="18"/>
  <c r="A1909" i="18"/>
  <c r="A1908" i="18"/>
  <c r="A1907" i="18"/>
  <c r="A1906" i="18"/>
  <c r="A1905" i="18"/>
  <c r="A1904" i="18"/>
  <c r="A1903" i="18"/>
  <c r="A1902" i="18"/>
  <c r="A1901" i="18"/>
  <c r="A1900" i="18"/>
  <c r="A1899" i="18"/>
  <c r="A1898" i="18"/>
  <c r="A1897" i="18"/>
  <c r="A1896" i="18"/>
  <c r="A1895" i="18"/>
  <c r="A1894" i="18"/>
  <c r="A1893" i="18"/>
  <c r="A1892" i="18"/>
  <c r="A1891" i="18"/>
  <c r="A1890" i="18"/>
  <c r="A1889" i="18"/>
  <c r="A1888" i="18"/>
  <c r="A1887" i="18"/>
  <c r="A1886" i="18"/>
  <c r="A1885" i="18"/>
  <c r="A1884" i="18"/>
  <c r="A1883" i="18"/>
  <c r="A1882" i="18"/>
  <c r="A1881" i="18"/>
  <c r="A1880" i="18"/>
  <c r="A1879" i="18"/>
  <c r="A1878" i="18"/>
  <c r="A1877" i="18"/>
  <c r="A1876" i="18"/>
  <c r="A1875" i="18"/>
  <c r="A1874" i="18"/>
  <c r="A1873" i="18"/>
  <c r="A1872" i="18"/>
  <c r="A1871" i="18"/>
  <c r="A1870" i="18"/>
  <c r="A1869" i="18"/>
  <c r="A1868" i="18"/>
  <c r="A1867" i="18"/>
  <c r="A1866" i="18"/>
  <c r="A1865" i="18"/>
  <c r="A1864" i="18"/>
  <c r="A1863" i="18"/>
  <c r="A1862" i="18"/>
  <c r="A1861" i="18"/>
  <c r="A1860" i="18"/>
  <c r="A1859" i="18"/>
  <c r="A1858" i="18"/>
  <c r="A1857" i="18"/>
  <c r="A1856" i="18"/>
  <c r="A1855" i="18"/>
  <c r="A1854" i="18"/>
  <c r="A1853" i="18"/>
  <c r="A1852" i="18"/>
  <c r="A1851" i="18"/>
  <c r="A1850" i="18"/>
  <c r="A1849" i="18"/>
  <c r="A1848" i="18"/>
  <c r="A1847" i="18"/>
  <c r="A1846" i="18"/>
  <c r="A1845" i="18"/>
  <c r="A1844" i="18"/>
  <c r="A1843" i="18"/>
  <c r="A1842" i="18"/>
  <c r="A1841" i="18"/>
  <c r="A1840" i="18"/>
  <c r="A1839" i="18"/>
  <c r="A1838" i="18"/>
  <c r="A1837" i="18"/>
  <c r="A1836" i="18"/>
  <c r="A1835" i="18"/>
  <c r="A1834" i="18"/>
  <c r="A1833" i="18"/>
  <c r="A1832" i="18"/>
  <c r="A1831" i="18"/>
  <c r="A1830" i="18"/>
  <c r="A1829" i="18"/>
  <c r="A1828" i="18"/>
  <c r="A1827" i="18"/>
  <c r="A1826" i="18"/>
  <c r="A1825" i="18"/>
  <c r="A1824" i="18"/>
  <c r="A1823" i="18"/>
  <c r="A1822" i="18"/>
  <c r="A1821" i="18"/>
  <c r="A1820" i="18"/>
  <c r="A1819" i="18"/>
  <c r="A1818" i="18"/>
  <c r="A1817" i="18"/>
  <c r="A1816" i="18"/>
  <c r="A1815" i="18"/>
  <c r="A1814" i="18"/>
  <c r="A1813" i="18"/>
  <c r="A1812" i="18"/>
  <c r="A1811" i="18"/>
  <c r="A1810" i="18"/>
  <c r="A1809" i="18"/>
  <c r="A1808" i="18"/>
  <c r="A1807" i="18"/>
  <c r="A1806" i="18"/>
  <c r="A1805" i="18"/>
  <c r="A1804" i="18"/>
  <c r="A1803" i="18"/>
  <c r="A1802" i="18"/>
  <c r="A1801" i="18"/>
  <c r="A1800" i="18"/>
  <c r="A1799" i="18"/>
  <c r="A1798" i="18"/>
  <c r="A1797" i="18"/>
  <c r="A1796" i="18"/>
  <c r="A1795" i="18"/>
  <c r="A1794" i="18"/>
  <c r="A1793" i="18"/>
  <c r="A1792" i="18"/>
  <c r="A1791" i="18"/>
  <c r="A1790" i="18"/>
  <c r="A1789" i="18"/>
  <c r="A1788" i="18"/>
  <c r="A1787" i="18"/>
  <c r="A1786" i="18"/>
  <c r="A1785" i="18"/>
  <c r="A1784" i="18"/>
  <c r="A1783" i="18"/>
  <c r="A1782" i="18"/>
  <c r="A1781" i="18"/>
  <c r="A1780" i="18"/>
  <c r="A1779" i="18"/>
  <c r="A1778" i="18"/>
  <c r="A1777" i="18"/>
  <c r="A1776" i="18"/>
  <c r="A1775" i="18"/>
  <c r="A1774" i="18"/>
  <c r="A1773" i="18"/>
  <c r="A1772" i="18"/>
  <c r="A1771" i="18"/>
  <c r="A1770" i="18"/>
  <c r="A1769" i="18"/>
  <c r="A1768" i="18"/>
  <c r="A1767" i="18"/>
  <c r="A1766" i="18"/>
  <c r="A1765" i="18"/>
  <c r="A1764" i="18"/>
  <c r="A1763" i="18"/>
  <c r="A1762" i="18"/>
  <c r="A1761" i="18"/>
  <c r="A1760" i="18"/>
  <c r="A1759" i="18"/>
  <c r="A1758" i="18"/>
  <c r="A1757" i="18"/>
  <c r="A1756" i="18"/>
  <c r="A1755" i="18"/>
  <c r="A1754" i="18"/>
  <c r="A1753" i="18"/>
  <c r="A1752" i="18"/>
  <c r="A1751" i="18"/>
  <c r="A1750" i="18"/>
  <c r="A1749" i="18"/>
  <c r="A1748" i="18"/>
  <c r="A1747" i="18"/>
  <c r="A1746" i="18"/>
  <c r="A1745" i="18"/>
  <c r="A1744" i="18"/>
  <c r="A1743" i="18"/>
  <c r="A1742" i="18"/>
  <c r="A1741" i="18"/>
  <c r="A1740" i="18"/>
  <c r="A1739" i="18"/>
  <c r="A1738" i="18"/>
  <c r="A1737" i="18"/>
  <c r="A1736" i="18"/>
  <c r="A1735" i="18"/>
  <c r="A1734" i="18"/>
  <c r="A1733" i="18"/>
  <c r="A1732" i="18"/>
  <c r="A1731" i="18"/>
  <c r="A1730" i="18"/>
  <c r="A1729" i="18"/>
  <c r="A1728" i="18"/>
  <c r="A1727" i="18"/>
  <c r="A1726" i="18"/>
  <c r="A1725" i="18"/>
  <c r="A1724" i="18"/>
  <c r="A1723" i="18"/>
  <c r="A1722" i="18"/>
  <c r="A1721" i="18"/>
  <c r="A1720" i="18"/>
  <c r="A1719" i="18"/>
  <c r="A1718" i="18"/>
  <c r="A1717" i="18"/>
  <c r="A1716" i="18"/>
  <c r="A1715" i="18"/>
  <c r="A1714" i="18"/>
  <c r="A1713" i="18"/>
  <c r="A1712" i="18"/>
  <c r="A1711" i="18"/>
  <c r="A1710" i="18"/>
  <c r="A1709" i="18"/>
  <c r="A1708" i="18"/>
  <c r="A1707" i="18"/>
  <c r="A1706" i="18"/>
  <c r="A1705" i="18"/>
  <c r="A1704" i="18"/>
  <c r="A1703" i="18"/>
  <c r="A1702" i="18"/>
  <c r="A1701" i="18"/>
  <c r="A1700" i="18"/>
  <c r="A1699" i="18"/>
  <c r="A1698" i="18"/>
  <c r="A1697" i="18"/>
  <c r="A1696" i="18"/>
  <c r="A1695" i="18"/>
  <c r="A1694" i="18"/>
  <c r="A1693" i="18"/>
  <c r="A1692" i="18"/>
  <c r="A1691" i="18"/>
  <c r="A1690" i="18"/>
  <c r="A1689" i="18"/>
  <c r="A1688" i="18"/>
  <c r="A1687" i="18"/>
  <c r="A1686" i="18"/>
  <c r="A1685" i="18"/>
  <c r="A1684" i="18"/>
  <c r="A1683" i="18"/>
  <c r="A1682" i="18"/>
  <c r="A1681" i="18"/>
  <c r="A1680" i="18"/>
  <c r="A1679" i="18"/>
  <c r="A1678" i="18"/>
  <c r="A1677" i="18"/>
  <c r="A1676" i="18"/>
  <c r="A1675" i="18"/>
  <c r="A1674" i="18"/>
  <c r="A1673" i="18"/>
  <c r="A1672" i="18"/>
  <c r="A1671" i="18"/>
  <c r="A1670" i="18"/>
  <c r="A1669" i="18"/>
  <c r="A1668" i="18"/>
  <c r="A1667" i="18"/>
  <c r="A1666" i="18"/>
  <c r="A1665" i="18"/>
  <c r="A1664" i="18"/>
  <c r="A1663" i="18"/>
  <c r="A1662" i="18"/>
  <c r="A1661" i="18"/>
  <c r="A1660" i="18"/>
  <c r="A1659" i="18"/>
  <c r="A1658" i="18"/>
  <c r="A1657" i="18"/>
  <c r="A1656" i="18"/>
  <c r="A1655" i="18"/>
  <c r="A1654" i="18"/>
  <c r="A1653" i="18"/>
  <c r="A1652" i="18"/>
  <c r="A1651" i="18"/>
  <c r="A1650" i="18"/>
  <c r="A1649" i="18"/>
  <c r="A1648" i="18"/>
  <c r="A1647" i="18"/>
  <c r="A1646" i="18"/>
  <c r="A1645" i="18"/>
  <c r="A1644" i="18"/>
  <c r="A1643" i="18"/>
  <c r="A1642" i="18"/>
  <c r="A1641" i="18"/>
  <c r="A1640" i="18"/>
  <c r="A1639" i="18"/>
  <c r="A1638" i="18"/>
  <c r="A1637" i="18"/>
  <c r="A1636" i="18"/>
  <c r="A1635" i="18"/>
  <c r="A1634" i="18"/>
  <c r="A1633" i="18"/>
  <c r="A1632" i="18"/>
  <c r="A1631" i="18"/>
  <c r="A1630" i="18"/>
  <c r="A1629" i="18"/>
  <c r="A1628" i="18"/>
  <c r="A1627" i="18"/>
  <c r="A1626" i="18"/>
  <c r="A1625" i="18"/>
  <c r="A1624" i="18"/>
  <c r="A1623" i="18"/>
  <c r="A1622" i="18"/>
  <c r="A1621" i="18"/>
  <c r="A1620" i="18"/>
  <c r="A1619" i="18"/>
  <c r="A1618" i="18"/>
  <c r="A1617" i="18"/>
  <c r="A1616" i="18"/>
  <c r="A1615" i="18"/>
  <c r="A1614" i="18"/>
  <c r="A1613" i="18"/>
  <c r="A1612" i="18"/>
  <c r="A1611" i="18"/>
  <c r="A1610" i="18"/>
  <c r="A1609" i="18"/>
  <c r="A1608" i="18"/>
  <c r="A1607" i="18"/>
  <c r="A1606" i="18"/>
  <c r="A1605" i="18"/>
  <c r="A1604" i="18"/>
  <c r="A1603" i="18"/>
  <c r="A1602" i="18"/>
  <c r="A1601" i="18"/>
  <c r="A1600" i="18"/>
  <c r="A1599" i="18"/>
  <c r="A1598" i="18"/>
  <c r="A1597" i="18"/>
  <c r="A1596" i="18"/>
  <c r="A1595" i="18"/>
  <c r="A1594" i="18"/>
  <c r="A1593" i="18"/>
  <c r="A1592" i="18"/>
  <c r="A1591" i="18"/>
  <c r="A1590" i="18"/>
  <c r="A1589" i="18"/>
  <c r="A1588" i="18"/>
  <c r="A1587" i="18"/>
  <c r="A1586" i="18"/>
  <c r="A1585" i="18"/>
  <c r="A1584" i="18"/>
  <c r="A1583" i="18"/>
  <c r="A1582" i="18"/>
  <c r="A1581" i="18"/>
  <c r="A1580" i="18"/>
  <c r="A1579" i="18"/>
  <c r="A1578" i="18"/>
  <c r="A1577" i="18"/>
  <c r="A1576" i="18"/>
  <c r="A1575" i="18"/>
  <c r="A1574" i="18"/>
  <c r="A1573" i="18"/>
  <c r="A1572" i="18"/>
  <c r="A1571" i="18"/>
  <c r="A1570" i="18"/>
  <c r="A1569" i="18"/>
  <c r="A1568" i="18"/>
  <c r="A1567" i="18"/>
  <c r="A1566" i="18"/>
  <c r="A1565" i="18"/>
  <c r="A1564" i="18"/>
  <c r="A1563" i="18"/>
  <c r="A1562" i="18"/>
  <c r="A1561" i="18"/>
  <c r="A1560" i="18"/>
  <c r="A1559" i="18"/>
  <c r="A1558" i="18"/>
  <c r="A1557" i="18"/>
  <c r="A1556" i="18"/>
  <c r="A1555" i="18"/>
  <c r="A1554" i="18"/>
  <c r="A1553" i="18"/>
  <c r="A1552" i="18"/>
  <c r="A1551" i="18"/>
  <c r="A1550" i="18"/>
  <c r="A1549" i="18"/>
  <c r="A1548" i="18"/>
  <c r="A1547" i="18"/>
  <c r="A1546" i="18"/>
  <c r="A1545" i="18"/>
  <c r="A1544" i="18"/>
  <c r="A1543" i="18"/>
  <c r="A1542" i="18"/>
  <c r="A1541" i="18"/>
  <c r="A1540" i="18"/>
  <c r="A1539" i="18"/>
  <c r="A1538" i="18"/>
  <c r="A1537" i="18"/>
  <c r="A1536" i="18"/>
  <c r="A1535" i="18"/>
  <c r="A1534" i="18"/>
  <c r="A1533" i="18"/>
  <c r="A1532" i="18"/>
  <c r="A1531" i="18"/>
  <c r="A1530" i="18"/>
  <c r="A1529" i="18"/>
  <c r="A1528" i="18"/>
  <c r="A1527" i="18"/>
  <c r="A1526" i="18"/>
  <c r="A1525" i="18"/>
  <c r="A1524" i="18"/>
  <c r="A1523" i="18"/>
  <c r="A1522" i="18"/>
  <c r="A1521" i="18"/>
  <c r="A1520" i="18"/>
  <c r="A1519" i="18"/>
  <c r="A1518" i="18"/>
  <c r="A1517" i="18"/>
  <c r="A1516" i="18"/>
  <c r="A1515" i="18"/>
  <c r="A1514" i="18"/>
  <c r="A1513" i="18"/>
  <c r="A1512" i="18"/>
  <c r="A1511" i="18"/>
  <c r="A1510" i="18"/>
  <c r="A1509" i="18"/>
  <c r="A1508" i="18"/>
  <c r="A1507" i="18"/>
  <c r="A1506" i="18"/>
  <c r="A1505" i="18"/>
  <c r="A1504" i="18"/>
  <c r="A1503" i="18"/>
  <c r="A1502" i="18"/>
  <c r="A1501" i="18"/>
  <c r="A1500" i="18"/>
  <c r="A1499" i="18"/>
  <c r="A1498" i="18"/>
  <c r="A1497" i="18"/>
  <c r="A1496" i="18"/>
  <c r="A1495" i="18"/>
  <c r="A1494" i="18"/>
  <c r="A1493" i="18"/>
  <c r="A1492" i="18"/>
  <c r="A1491" i="18"/>
  <c r="A1490" i="18"/>
  <c r="A1489" i="18"/>
  <c r="A1488" i="18"/>
  <c r="A1487" i="18"/>
  <c r="A1486" i="18"/>
  <c r="A1485" i="18"/>
  <c r="A1484" i="18"/>
  <c r="A1483" i="18"/>
  <c r="A1482" i="18"/>
  <c r="A1481" i="18"/>
  <c r="A1480" i="18"/>
  <c r="A1479" i="18"/>
  <c r="A1478" i="18"/>
  <c r="A1477" i="18"/>
  <c r="A1476" i="18"/>
  <c r="A1475" i="18"/>
  <c r="A1474" i="18"/>
  <c r="A1473" i="18"/>
  <c r="A1472" i="18"/>
  <c r="A1471" i="18"/>
  <c r="A1470" i="18"/>
  <c r="A1469" i="18"/>
  <c r="A1468" i="18"/>
  <c r="A1467" i="18"/>
  <c r="A1466" i="18"/>
  <c r="A1465" i="18"/>
  <c r="A1464" i="18"/>
  <c r="A1463" i="18"/>
  <c r="A1462" i="18"/>
  <c r="A1461" i="18"/>
  <c r="A1460" i="18"/>
  <c r="A1459" i="18"/>
  <c r="A1458" i="18"/>
  <c r="A1457" i="18"/>
  <c r="A1456" i="18"/>
  <c r="A1455" i="18"/>
  <c r="A1454" i="18"/>
  <c r="A1453" i="18"/>
  <c r="A1452" i="18"/>
  <c r="A1451" i="18"/>
  <c r="A1450" i="18"/>
  <c r="A1449" i="18"/>
  <c r="A1448" i="18"/>
  <c r="A1447" i="18"/>
  <c r="A1446" i="18"/>
  <c r="A1445" i="18"/>
  <c r="A1444" i="18"/>
  <c r="A1443" i="18"/>
  <c r="A1442" i="18"/>
  <c r="A1441" i="18"/>
  <c r="A1440" i="18"/>
  <c r="A1439" i="18"/>
  <c r="A1438" i="18"/>
  <c r="A1437" i="18"/>
  <c r="A1436" i="18"/>
  <c r="A1435" i="18"/>
  <c r="A1434" i="18"/>
  <c r="A1433" i="18"/>
  <c r="A1432" i="18"/>
  <c r="A1431" i="18"/>
  <c r="A1430" i="18"/>
  <c r="A1429" i="18"/>
  <c r="A1428" i="18"/>
  <c r="A1427" i="18"/>
  <c r="A1426" i="18"/>
  <c r="A1425" i="18"/>
  <c r="A1424" i="18"/>
  <c r="A1423" i="18"/>
  <c r="A1422" i="18"/>
  <c r="A1421" i="18"/>
  <c r="A1420" i="18"/>
  <c r="A1419" i="18"/>
  <c r="A1418" i="18"/>
  <c r="A1417" i="18"/>
  <c r="A1416" i="18"/>
  <c r="A1415" i="18"/>
  <c r="A1414" i="18"/>
  <c r="A1413" i="18"/>
  <c r="A1412" i="18"/>
  <c r="A1411" i="18"/>
  <c r="A1410" i="18"/>
  <c r="A1409" i="18"/>
  <c r="A1408" i="18"/>
  <c r="A1407" i="18"/>
  <c r="A1406" i="18"/>
  <c r="A1405" i="18"/>
  <c r="A1404" i="18"/>
  <c r="A1403" i="18"/>
  <c r="A1402" i="18"/>
  <c r="A1401" i="18"/>
  <c r="A1400" i="18"/>
  <c r="A1399" i="18"/>
  <c r="A1398" i="18"/>
  <c r="A1397" i="18"/>
  <c r="A1396" i="18"/>
  <c r="A1395" i="18"/>
  <c r="A1394" i="18"/>
  <c r="A1393" i="18"/>
  <c r="A1392" i="18"/>
  <c r="A1391" i="18"/>
  <c r="A1390" i="18"/>
  <c r="A1389" i="18"/>
  <c r="A1388" i="18"/>
  <c r="A1387" i="18"/>
  <c r="A1386" i="18"/>
  <c r="A1385" i="18"/>
  <c r="A1384" i="18"/>
  <c r="A1383" i="18"/>
  <c r="A1382" i="18"/>
  <c r="A1381" i="18"/>
  <c r="A1380" i="18"/>
  <c r="A1379" i="18"/>
  <c r="A1378" i="18"/>
  <c r="A1377" i="18"/>
  <c r="A1376" i="18"/>
  <c r="A1375" i="18"/>
  <c r="A1374" i="18"/>
  <c r="A1373" i="18"/>
  <c r="A1372" i="18"/>
  <c r="A1371" i="18"/>
  <c r="A1370" i="18"/>
  <c r="A1369" i="18"/>
  <c r="A1368" i="18"/>
  <c r="A1367" i="18"/>
  <c r="A1366" i="18"/>
  <c r="A1365" i="18"/>
  <c r="A1364" i="18"/>
  <c r="A1363" i="18"/>
  <c r="A1362" i="18"/>
  <c r="A1361" i="18"/>
  <c r="A1360" i="18"/>
  <c r="A1359" i="18"/>
  <c r="A1358" i="18"/>
  <c r="A1357" i="18"/>
  <c r="A1356" i="18"/>
  <c r="A1355" i="18"/>
  <c r="A1354" i="18"/>
  <c r="A1353" i="18"/>
  <c r="A1352" i="18"/>
  <c r="A1351" i="18"/>
  <c r="A1350" i="18"/>
  <c r="A1349" i="18"/>
  <c r="A1348" i="18"/>
  <c r="A1347" i="18"/>
  <c r="A1346" i="18"/>
  <c r="A1345" i="18"/>
  <c r="A1344" i="18"/>
  <c r="A1343" i="18"/>
  <c r="A1342" i="18"/>
  <c r="A1341" i="18"/>
  <c r="A1340" i="18"/>
  <c r="A1339" i="18"/>
  <c r="A1338" i="18"/>
  <c r="A1337" i="18"/>
  <c r="A1336" i="18"/>
  <c r="A1335" i="18"/>
  <c r="A1334" i="18"/>
  <c r="A1333" i="18"/>
  <c r="A1332" i="18"/>
  <c r="A1331" i="18"/>
  <c r="A1330" i="18"/>
  <c r="A1329" i="18"/>
  <c r="A1328" i="18"/>
  <c r="A1327" i="18"/>
  <c r="A1326" i="18"/>
  <c r="A1325" i="18"/>
  <c r="A1324" i="18"/>
  <c r="A1323" i="18"/>
  <c r="A1322" i="18"/>
  <c r="A1321" i="18"/>
  <c r="A1320" i="18"/>
  <c r="A1319" i="18"/>
  <c r="A1318" i="18"/>
  <c r="A1317" i="18"/>
  <c r="A1316" i="18"/>
  <c r="A1315" i="18"/>
  <c r="A1314" i="18"/>
  <c r="A1313" i="18"/>
  <c r="A1312" i="18"/>
  <c r="A1311" i="18"/>
  <c r="A1310" i="18"/>
  <c r="A1309" i="18"/>
  <c r="A1308" i="18"/>
  <c r="A1307" i="18"/>
  <c r="A1306" i="18"/>
  <c r="A1305" i="18"/>
  <c r="A1304" i="18"/>
  <c r="A1303" i="18"/>
  <c r="A1302" i="18"/>
  <c r="A1301" i="18"/>
  <c r="A1300" i="18"/>
  <c r="A1299" i="18"/>
  <c r="A1298" i="18"/>
  <c r="A1297" i="18"/>
  <c r="A1296" i="18"/>
  <c r="A1295" i="18"/>
  <c r="A1294" i="18"/>
  <c r="A1293" i="18"/>
  <c r="A1292" i="18"/>
  <c r="A1291" i="18"/>
  <c r="A1290" i="18"/>
  <c r="A1289" i="18"/>
  <c r="A1288" i="18"/>
  <c r="A1287" i="18"/>
  <c r="A1286" i="18"/>
  <c r="A1285" i="18"/>
  <c r="A1284" i="18"/>
  <c r="A1283" i="18"/>
  <c r="A1282" i="18"/>
  <c r="A1281" i="18"/>
  <c r="A1280" i="18"/>
  <c r="A1279" i="18"/>
  <c r="A1278" i="18"/>
  <c r="A1277" i="18"/>
  <c r="A1276" i="18"/>
  <c r="A1275" i="18"/>
  <c r="A1274" i="18"/>
  <c r="A1273" i="18"/>
  <c r="A1272" i="18"/>
  <c r="A1271" i="18"/>
  <c r="A1270" i="18"/>
  <c r="A1269" i="18"/>
  <c r="A1268" i="18"/>
  <c r="A1267" i="18"/>
  <c r="A1266" i="18"/>
  <c r="A1265" i="18"/>
  <c r="A1264" i="18"/>
  <c r="A1263" i="18"/>
  <c r="A1262" i="18"/>
  <c r="A1261" i="18"/>
  <c r="A1260" i="18"/>
  <c r="A1259" i="18"/>
  <c r="A1258" i="18"/>
  <c r="A1257" i="18"/>
  <c r="A1256" i="18"/>
  <c r="A1255" i="18"/>
  <c r="A1254" i="18"/>
  <c r="A1253" i="18"/>
  <c r="A1252" i="18"/>
  <c r="A1251" i="18"/>
  <c r="A1250" i="18"/>
  <c r="A1249" i="18"/>
  <c r="A1248" i="18"/>
  <c r="A1247" i="18"/>
  <c r="A1246" i="18"/>
  <c r="A1245" i="18"/>
  <c r="A1244" i="18"/>
  <c r="A1243" i="18"/>
  <c r="A1242" i="18"/>
  <c r="A1241" i="18"/>
  <c r="A1240" i="18"/>
  <c r="A1239" i="18"/>
  <c r="A1238" i="18"/>
  <c r="A1237" i="18"/>
  <c r="A1236" i="18"/>
  <c r="A1235" i="18"/>
  <c r="A1234" i="18"/>
  <c r="A1233" i="18"/>
  <c r="A1232" i="18"/>
  <c r="A1231" i="18"/>
  <c r="A1230" i="18"/>
  <c r="A1229" i="18"/>
  <c r="A1228" i="18"/>
  <c r="A1227" i="18"/>
  <c r="A1226" i="18"/>
  <c r="A1225" i="18"/>
  <c r="A1224" i="18"/>
  <c r="A1223" i="18"/>
  <c r="A1222" i="18"/>
  <c r="A1221" i="18"/>
  <c r="A1220" i="18"/>
  <c r="A1219" i="18"/>
  <c r="A1218" i="18"/>
  <c r="A1217" i="18"/>
  <c r="A1216" i="18"/>
  <c r="A1215" i="18"/>
  <c r="A1214" i="18"/>
  <c r="A1213" i="18"/>
  <c r="A1212" i="18"/>
  <c r="A1211" i="18"/>
  <c r="A1210" i="18"/>
  <c r="A1209" i="18"/>
  <c r="A1208" i="18"/>
  <c r="A1207" i="18"/>
  <c r="A1206" i="18"/>
  <c r="A1205" i="18"/>
  <c r="A1204" i="18"/>
  <c r="A1203" i="18"/>
  <c r="A1202" i="18"/>
  <c r="A1201" i="18"/>
  <c r="A1200" i="18"/>
  <c r="A1199" i="18"/>
  <c r="A1198" i="18"/>
  <c r="A1197" i="18"/>
  <c r="A1196" i="18"/>
  <c r="A1195" i="18"/>
  <c r="A1194" i="18"/>
  <c r="A1193" i="18"/>
  <c r="A1192" i="18"/>
  <c r="A1191" i="18"/>
  <c r="A1190" i="18"/>
  <c r="A1189" i="18"/>
  <c r="A1188" i="18"/>
  <c r="A1187" i="18"/>
  <c r="A1186" i="18"/>
  <c r="A1185" i="18"/>
  <c r="A1184" i="18"/>
  <c r="A1183" i="18"/>
  <c r="A1182" i="18"/>
  <c r="A1181" i="18"/>
  <c r="A1180" i="18"/>
  <c r="A1179" i="18"/>
  <c r="A1178" i="18"/>
  <c r="A1177" i="18"/>
  <c r="A1176" i="18"/>
  <c r="A1175" i="18"/>
  <c r="A1174" i="18"/>
  <c r="A1173" i="18"/>
  <c r="A1172" i="18"/>
  <c r="A1171" i="18"/>
  <c r="A1170" i="18"/>
  <c r="A1169" i="18"/>
  <c r="A1168" i="18"/>
  <c r="A1167" i="18"/>
  <c r="A1166" i="18"/>
  <c r="A1165" i="18"/>
  <c r="A1164" i="18"/>
  <c r="A1163" i="18"/>
  <c r="A1162" i="18"/>
  <c r="A1161" i="18"/>
  <c r="A1160" i="18"/>
  <c r="A1159" i="18"/>
  <c r="A1158" i="18"/>
  <c r="A1157" i="18"/>
  <c r="A1156" i="18"/>
  <c r="A1155" i="18"/>
  <c r="A1154" i="18"/>
  <c r="A1153" i="18"/>
  <c r="A1152" i="18"/>
  <c r="A1151" i="18"/>
  <c r="A1150" i="18"/>
  <c r="A1149" i="18"/>
  <c r="A1148" i="18"/>
  <c r="A1147" i="18"/>
  <c r="A1146" i="18"/>
  <c r="A1145" i="18"/>
  <c r="A1144" i="18"/>
  <c r="A1143" i="18"/>
  <c r="A1142" i="18"/>
  <c r="A1141" i="18"/>
  <c r="A1140" i="18"/>
  <c r="A1139" i="18"/>
  <c r="A1138" i="18"/>
  <c r="A1137" i="18"/>
  <c r="A1136" i="18"/>
  <c r="A1135" i="18"/>
  <c r="A1134" i="18"/>
  <c r="A1133" i="18"/>
  <c r="A1132" i="18"/>
  <c r="A1131" i="18"/>
  <c r="A1130" i="18"/>
  <c r="A1129" i="18"/>
  <c r="A1128" i="18"/>
  <c r="A1127" i="18"/>
  <c r="A1126" i="18"/>
  <c r="A1125" i="18"/>
  <c r="A1124" i="18"/>
  <c r="A1123" i="18"/>
  <c r="A1122" i="18"/>
  <c r="A1121" i="18"/>
  <c r="A1120" i="18"/>
  <c r="A1119" i="18"/>
  <c r="A1118" i="18"/>
  <c r="A1117" i="18"/>
  <c r="A1116" i="18"/>
  <c r="A1115" i="18"/>
  <c r="A1114" i="18"/>
  <c r="A1113" i="18"/>
  <c r="A1112" i="18"/>
  <c r="A1111" i="18"/>
  <c r="A1110" i="18"/>
  <c r="A1109" i="18"/>
  <c r="A1108" i="18"/>
  <c r="A1107" i="18"/>
  <c r="A1106" i="18"/>
  <c r="A1105" i="18"/>
  <c r="A1104" i="18"/>
  <c r="A1103" i="18"/>
  <c r="A1102" i="18"/>
  <c r="A1101" i="18"/>
  <c r="A1100" i="18"/>
  <c r="A1099" i="18"/>
  <c r="A1098" i="18"/>
  <c r="A1097" i="18"/>
  <c r="A1096" i="18"/>
  <c r="A1095" i="18"/>
  <c r="A1094" i="18"/>
  <c r="A1093" i="18"/>
  <c r="A1092" i="18"/>
  <c r="A1091" i="18"/>
  <c r="A1090" i="18"/>
  <c r="A1089" i="18"/>
  <c r="A1088" i="18"/>
  <c r="A1087" i="18"/>
  <c r="A1086" i="18"/>
  <c r="A1085" i="18"/>
  <c r="A1084" i="18"/>
  <c r="A1083" i="18"/>
  <c r="A1082" i="18"/>
  <c r="A1081" i="18"/>
  <c r="A1080" i="18"/>
  <c r="A1079" i="18"/>
  <c r="A1078" i="18"/>
  <c r="A1077" i="18"/>
  <c r="A1076" i="18"/>
  <c r="A1075" i="18"/>
  <c r="A1074" i="18"/>
  <c r="A1073" i="18"/>
  <c r="A1072" i="18"/>
  <c r="A1071" i="18"/>
  <c r="A1070" i="18"/>
  <c r="A1069" i="18"/>
  <c r="A1068" i="18"/>
  <c r="A1067" i="18"/>
  <c r="A1066" i="18"/>
  <c r="A1065" i="18"/>
  <c r="A1064" i="18"/>
  <c r="A1063" i="18"/>
  <c r="A1062" i="18"/>
  <c r="A1061" i="18"/>
  <c r="A1060" i="18"/>
  <c r="A1059" i="18"/>
  <c r="A1058" i="18"/>
  <c r="A1057" i="18"/>
  <c r="A1056" i="18"/>
  <c r="A1055" i="18"/>
  <c r="A1054" i="18"/>
  <c r="A1053" i="18"/>
  <c r="A1052" i="18"/>
  <c r="A1051" i="18"/>
  <c r="A1050" i="18"/>
  <c r="A1049" i="18"/>
  <c r="A1048" i="18"/>
  <c r="A1047" i="18"/>
  <c r="A1046" i="18"/>
  <c r="A1045" i="18"/>
  <c r="A1044" i="18"/>
  <c r="A1043" i="18"/>
  <c r="A1042" i="18"/>
  <c r="A1041" i="18"/>
  <c r="A1040" i="18"/>
  <c r="A1039" i="18"/>
  <c r="A1038" i="18"/>
  <c r="A1037" i="18"/>
  <c r="A1036" i="18"/>
  <c r="A1035" i="18"/>
  <c r="A1034" i="18"/>
  <c r="A1033" i="18"/>
  <c r="A1032" i="18"/>
  <c r="A1031" i="18"/>
  <c r="A1030" i="18"/>
  <c r="A1029" i="18"/>
  <c r="A1028" i="18"/>
  <c r="A1027" i="18"/>
  <c r="A1026" i="18"/>
  <c r="A1025" i="18"/>
  <c r="A1024" i="18"/>
  <c r="A1023" i="18"/>
  <c r="A1022" i="18"/>
  <c r="A1021" i="18"/>
  <c r="A1020" i="18"/>
  <c r="A1019" i="18"/>
  <c r="A1018" i="18"/>
  <c r="A1017" i="18"/>
  <c r="A1016" i="18"/>
  <c r="A1015" i="18"/>
  <c r="A1014" i="18"/>
  <c r="A1013" i="18"/>
  <c r="A1012" i="18"/>
  <c r="A1011" i="18"/>
  <c r="A1010" i="18"/>
  <c r="A1009" i="18"/>
  <c r="A1008" i="18"/>
  <c r="A1007" i="18"/>
  <c r="A1006" i="18"/>
  <c r="A1005" i="18"/>
  <c r="A1004" i="18"/>
  <c r="A1003" i="18"/>
  <c r="A1002" i="18"/>
  <c r="A1001" i="18"/>
  <c r="A1000" i="18"/>
  <c r="A999" i="18"/>
  <c r="A998" i="18"/>
  <c r="A997" i="18"/>
  <c r="A996" i="18"/>
  <c r="A995" i="18"/>
  <c r="A994" i="18"/>
  <c r="A993" i="18"/>
  <c r="A992" i="18"/>
  <c r="A991" i="18"/>
  <c r="A990" i="18"/>
  <c r="A989" i="18"/>
  <c r="A988" i="18"/>
  <c r="A987" i="18"/>
  <c r="A986" i="18"/>
  <c r="A985" i="18"/>
  <c r="A984" i="18"/>
  <c r="A983" i="18"/>
  <c r="A982" i="18"/>
  <c r="A981" i="18"/>
  <c r="A980" i="18"/>
  <c r="A979" i="18"/>
  <c r="A978" i="18"/>
  <c r="A977" i="18"/>
  <c r="A976" i="18"/>
  <c r="A975" i="18"/>
  <c r="A974" i="18"/>
  <c r="A973" i="18"/>
  <c r="A972" i="18"/>
  <c r="A971" i="18"/>
  <c r="A970" i="18"/>
  <c r="A969" i="18"/>
  <c r="A968" i="18"/>
  <c r="A967" i="18"/>
  <c r="A966" i="18"/>
  <c r="A965" i="18"/>
  <c r="A964" i="18"/>
  <c r="A963" i="18"/>
  <c r="A962" i="18"/>
  <c r="A961" i="18"/>
  <c r="A960" i="18"/>
  <c r="A959" i="18"/>
  <c r="A958" i="18"/>
  <c r="A957" i="18"/>
  <c r="A956" i="18"/>
  <c r="A955" i="18"/>
  <c r="A954" i="18"/>
  <c r="A953" i="18"/>
  <c r="A952" i="18"/>
  <c r="A951" i="18"/>
  <c r="A950" i="18"/>
  <c r="A949" i="18"/>
  <c r="A948" i="18"/>
  <c r="A947" i="18"/>
  <c r="A946" i="18"/>
  <c r="A945" i="18"/>
  <c r="A944" i="18"/>
  <c r="A943" i="18"/>
  <c r="A942" i="18"/>
  <c r="A941" i="18"/>
  <c r="A940" i="18"/>
  <c r="A939" i="18"/>
  <c r="A938" i="18"/>
  <c r="A937" i="18"/>
  <c r="A936" i="18"/>
  <c r="A935" i="18"/>
  <c r="A934" i="18"/>
  <c r="A933" i="18"/>
  <c r="A932" i="18"/>
  <c r="A931" i="18"/>
  <c r="A930" i="18"/>
  <c r="A929" i="18"/>
  <c r="A928" i="18"/>
  <c r="A927" i="18"/>
  <c r="A926" i="18"/>
  <c r="A925" i="18"/>
  <c r="A924" i="18"/>
  <c r="A923" i="18"/>
  <c r="A922" i="18"/>
  <c r="A921" i="18"/>
  <c r="A920" i="18"/>
  <c r="A919" i="18"/>
  <c r="A918" i="18"/>
  <c r="A917" i="18"/>
  <c r="A916" i="18"/>
  <c r="A915" i="18"/>
  <c r="A914" i="18"/>
  <c r="A913" i="18"/>
  <c r="A912" i="18"/>
  <c r="A911" i="18"/>
  <c r="A910" i="18"/>
  <c r="A909" i="18"/>
  <c r="A908" i="18"/>
  <c r="A907" i="18"/>
  <c r="A906" i="18"/>
  <c r="A905" i="18"/>
  <c r="A904" i="18"/>
  <c r="A903" i="18"/>
  <c r="A902" i="18"/>
  <c r="A901" i="18"/>
  <c r="A900" i="18"/>
  <c r="A899" i="18"/>
  <c r="A898" i="18"/>
  <c r="A897" i="18"/>
  <c r="A896" i="18"/>
  <c r="A895" i="18"/>
  <c r="A894" i="18"/>
  <c r="A893" i="18"/>
  <c r="A892" i="18"/>
  <c r="A891" i="18"/>
  <c r="A890" i="18"/>
  <c r="A889" i="18"/>
  <c r="A888" i="18"/>
  <c r="A887" i="18"/>
  <c r="A886" i="18"/>
  <c r="A885" i="18"/>
  <c r="A884" i="18"/>
  <c r="A883" i="18"/>
  <c r="A882" i="18"/>
  <c r="A881" i="18"/>
  <c r="A880" i="18"/>
  <c r="A879" i="18"/>
  <c r="A878" i="18"/>
  <c r="A877" i="18"/>
  <c r="A876" i="18"/>
  <c r="A875" i="18"/>
  <c r="A874" i="18"/>
  <c r="A873" i="18"/>
  <c r="A872" i="18"/>
  <c r="A871" i="18"/>
  <c r="A870" i="18"/>
  <c r="A869" i="18"/>
  <c r="A868" i="18"/>
  <c r="A867" i="18"/>
  <c r="A866" i="18"/>
  <c r="A865" i="18"/>
  <c r="A864" i="18"/>
  <c r="A863" i="18"/>
  <c r="A862" i="18"/>
  <c r="A861" i="18"/>
  <c r="A860" i="18"/>
  <c r="A859" i="18"/>
  <c r="A858" i="18"/>
  <c r="A857" i="18"/>
  <c r="A856" i="18"/>
  <c r="A855" i="18"/>
  <c r="A854" i="18"/>
  <c r="A853" i="18"/>
  <c r="A852" i="18"/>
  <c r="A851" i="18"/>
  <c r="A850" i="18"/>
  <c r="A849" i="18"/>
  <c r="A848" i="18"/>
  <c r="A847" i="18"/>
  <c r="A846" i="18"/>
  <c r="A845" i="18"/>
  <c r="A844" i="18"/>
  <c r="A843" i="18"/>
  <c r="A842" i="18"/>
  <c r="A841" i="18"/>
  <c r="A840" i="18"/>
  <c r="A839" i="18"/>
  <c r="A838" i="18"/>
  <c r="A837" i="18"/>
  <c r="A836" i="18"/>
  <c r="A835" i="18"/>
  <c r="A834" i="18"/>
  <c r="A833" i="18"/>
  <c r="A832" i="18"/>
  <c r="A831" i="18"/>
  <c r="A830" i="18"/>
  <c r="A829" i="18"/>
  <c r="A828" i="18"/>
  <c r="A827" i="18"/>
  <c r="A826" i="18"/>
  <c r="A825" i="18"/>
  <c r="A824" i="18"/>
  <c r="A823" i="18"/>
  <c r="A822" i="18"/>
  <c r="A821" i="18"/>
  <c r="A820" i="18"/>
  <c r="A819" i="18"/>
  <c r="A818" i="18"/>
  <c r="A817" i="18"/>
  <c r="A816" i="18"/>
  <c r="A815" i="18"/>
  <c r="A814" i="18"/>
  <c r="A813" i="18"/>
  <c r="A812" i="18"/>
  <c r="A811" i="18"/>
  <c r="A810" i="18"/>
  <c r="A809" i="18"/>
  <c r="A808" i="18"/>
  <c r="A807" i="18"/>
  <c r="A806" i="18"/>
  <c r="A805" i="18"/>
  <c r="A804" i="18"/>
  <c r="A803" i="18"/>
  <c r="A802" i="18"/>
  <c r="A801" i="18"/>
  <c r="A800" i="18"/>
  <c r="A799" i="18"/>
  <c r="A798" i="18"/>
  <c r="A797" i="18"/>
  <c r="A796" i="18"/>
  <c r="A795" i="18"/>
  <c r="A794" i="18"/>
  <c r="A793" i="18"/>
  <c r="A792" i="18"/>
  <c r="A791" i="18"/>
  <c r="A790" i="18"/>
  <c r="A789" i="18"/>
  <c r="A788" i="18"/>
  <c r="A787" i="18"/>
  <c r="A786" i="18"/>
  <c r="A785" i="18"/>
  <c r="A784" i="18"/>
  <c r="A783" i="18"/>
  <c r="A782" i="18"/>
  <c r="A781" i="18"/>
  <c r="A780" i="18"/>
  <c r="A779" i="18"/>
  <c r="A778" i="18"/>
  <c r="A777" i="18"/>
  <c r="A776" i="18"/>
  <c r="A775" i="18"/>
  <c r="A774" i="18"/>
  <c r="A773" i="18"/>
  <c r="A772" i="18"/>
  <c r="A771" i="18"/>
  <c r="A770" i="18"/>
  <c r="A769" i="18"/>
  <c r="A768" i="18"/>
  <c r="A767" i="18"/>
  <c r="A766" i="18"/>
  <c r="A765" i="18"/>
  <c r="A764" i="18"/>
  <c r="A763" i="18"/>
  <c r="A762" i="18"/>
  <c r="A761" i="18"/>
  <c r="A760" i="18"/>
  <c r="A759" i="18"/>
  <c r="A758" i="18"/>
  <c r="A757" i="18"/>
  <c r="A756" i="18"/>
  <c r="A755" i="18"/>
  <c r="A754" i="18"/>
  <c r="A753" i="18"/>
  <c r="A752" i="18"/>
  <c r="A751" i="18"/>
  <c r="A750" i="18"/>
  <c r="A749" i="18"/>
  <c r="A748" i="18"/>
  <c r="A747" i="18"/>
  <c r="A746" i="18"/>
  <c r="A745" i="18"/>
  <c r="A744" i="18"/>
  <c r="A743" i="18"/>
  <c r="A742" i="18"/>
  <c r="A741" i="18"/>
  <c r="A740" i="18"/>
  <c r="A739" i="18"/>
  <c r="A738" i="18"/>
  <c r="A737" i="18"/>
  <c r="A736" i="18"/>
  <c r="A735" i="18"/>
  <c r="A734" i="18"/>
  <c r="A733" i="18"/>
  <c r="A732" i="18"/>
  <c r="A731" i="18"/>
  <c r="A730" i="18"/>
  <c r="A729" i="18"/>
  <c r="A728" i="18"/>
  <c r="A727" i="18"/>
  <c r="A726" i="18"/>
  <c r="A725" i="18"/>
  <c r="A724" i="18"/>
  <c r="A723" i="18"/>
  <c r="A722" i="18"/>
  <c r="A721" i="18"/>
  <c r="A720" i="18"/>
  <c r="A719" i="18"/>
  <c r="A718" i="18"/>
  <c r="A717" i="18"/>
  <c r="A716" i="18"/>
  <c r="A715" i="18"/>
  <c r="A714" i="18"/>
  <c r="A713" i="18"/>
  <c r="A712" i="18"/>
  <c r="A711" i="18"/>
  <c r="A710" i="18"/>
  <c r="A709" i="18"/>
  <c r="A708" i="18"/>
  <c r="A707" i="18"/>
  <c r="A706" i="18"/>
  <c r="A705" i="18"/>
  <c r="A704" i="18"/>
  <c r="A703" i="18"/>
  <c r="A702" i="18"/>
  <c r="A701" i="18"/>
  <c r="A700" i="18"/>
  <c r="A699" i="18"/>
  <c r="A698" i="18"/>
  <c r="A697" i="18"/>
  <c r="A696" i="18"/>
  <c r="A695" i="18"/>
  <c r="A694" i="18"/>
  <c r="A693" i="18"/>
  <c r="A692" i="18"/>
  <c r="A691" i="18"/>
  <c r="A690" i="18"/>
  <c r="A689" i="18"/>
  <c r="A688" i="18"/>
  <c r="A687" i="18"/>
  <c r="A686" i="18"/>
  <c r="A685" i="18"/>
  <c r="A684" i="18"/>
  <c r="A683" i="18"/>
  <c r="A682" i="18"/>
  <c r="A681" i="18"/>
  <c r="A680" i="18"/>
  <c r="A679" i="18"/>
  <c r="A678" i="18"/>
  <c r="A677" i="18"/>
  <c r="A676" i="18"/>
  <c r="A675" i="18"/>
  <c r="A674" i="18"/>
  <c r="A673" i="18"/>
  <c r="A672" i="18"/>
  <c r="A671" i="18"/>
  <c r="A670" i="18"/>
  <c r="A669" i="18"/>
  <c r="A668" i="18"/>
  <c r="A667" i="18"/>
  <c r="A666" i="18"/>
  <c r="A665" i="18"/>
  <c r="A664" i="18"/>
  <c r="A663" i="18"/>
  <c r="A662" i="18"/>
  <c r="A661" i="18"/>
  <c r="A660" i="18"/>
  <c r="A659" i="18"/>
  <c r="A658" i="18"/>
  <c r="A657" i="18"/>
  <c r="A656" i="18"/>
  <c r="A655" i="18"/>
  <c r="A654" i="18"/>
  <c r="A653" i="18"/>
  <c r="A652" i="18"/>
  <c r="A651" i="18"/>
  <c r="A650" i="18"/>
  <c r="A649" i="18"/>
  <c r="A648" i="18"/>
  <c r="A647" i="18"/>
  <c r="A646" i="18"/>
  <c r="A645" i="18"/>
  <c r="A644" i="18"/>
  <c r="A643" i="18"/>
  <c r="A642" i="18"/>
  <c r="A641" i="18"/>
  <c r="A640" i="18"/>
  <c r="A639" i="18"/>
  <c r="A638" i="18"/>
  <c r="A637" i="18"/>
  <c r="A636" i="18"/>
  <c r="A635" i="18"/>
  <c r="A634" i="18"/>
  <c r="A633" i="18"/>
  <c r="A632" i="18"/>
  <c r="A631" i="18"/>
  <c r="A630" i="18"/>
  <c r="A629" i="18"/>
  <c r="A628" i="18"/>
  <c r="A627" i="18"/>
  <c r="A626" i="18"/>
  <c r="A625" i="18"/>
  <c r="A624" i="18"/>
  <c r="A623" i="18"/>
  <c r="A622" i="18"/>
  <c r="A621" i="18"/>
  <c r="A620" i="18"/>
  <c r="A619" i="18"/>
  <c r="A618" i="18"/>
  <c r="A617" i="18"/>
  <c r="A616" i="18"/>
  <c r="A615" i="18"/>
  <c r="A614" i="18"/>
  <c r="A613" i="18"/>
  <c r="A612" i="18"/>
  <c r="A611" i="18"/>
  <c r="A610" i="18"/>
  <c r="A609" i="18"/>
  <c r="A608" i="18"/>
  <c r="A607" i="18"/>
  <c r="A606" i="18"/>
  <c r="A605" i="18"/>
  <c r="A604" i="18"/>
  <c r="A603" i="18"/>
  <c r="A602" i="18"/>
  <c r="A601" i="18"/>
  <c r="A600" i="18"/>
  <c r="A599" i="18"/>
  <c r="A598" i="18"/>
  <c r="A597" i="18"/>
  <c r="A596" i="18"/>
  <c r="A595" i="18"/>
  <c r="A594" i="18"/>
  <c r="A593" i="18"/>
  <c r="A592" i="18"/>
  <c r="A591" i="18"/>
  <c r="A590" i="18"/>
  <c r="A589" i="18"/>
  <c r="A588" i="18"/>
  <c r="A587" i="18"/>
  <c r="A586" i="18"/>
  <c r="A585" i="18"/>
  <c r="A584" i="18"/>
  <c r="A583" i="18"/>
  <c r="A582" i="18"/>
  <c r="A581" i="18"/>
  <c r="A580" i="18"/>
  <c r="A579" i="18"/>
  <c r="A578" i="18"/>
  <c r="A577" i="18"/>
  <c r="A576" i="18"/>
  <c r="A575" i="18"/>
  <c r="A574" i="18"/>
  <c r="A573" i="18"/>
  <c r="A572" i="18"/>
  <c r="A571" i="18"/>
  <c r="A570" i="18"/>
  <c r="A569" i="18"/>
  <c r="A568" i="18"/>
  <c r="A567" i="18"/>
  <c r="A566" i="18"/>
  <c r="A565" i="18"/>
  <c r="A564" i="18"/>
  <c r="A563" i="18"/>
  <c r="A562" i="18"/>
  <c r="A561" i="18"/>
  <c r="A560" i="18"/>
  <c r="A559" i="18"/>
  <c r="A558" i="18"/>
  <c r="A557" i="18"/>
  <c r="A556" i="18"/>
  <c r="A555" i="18"/>
  <c r="A554" i="18"/>
  <c r="A553" i="18"/>
  <c r="A552" i="18"/>
  <c r="A551" i="18"/>
  <c r="A550" i="18"/>
  <c r="A549" i="18"/>
  <c r="A548" i="18"/>
  <c r="A547" i="18"/>
  <c r="A546" i="18"/>
  <c r="A545" i="18"/>
  <c r="A544" i="18"/>
  <c r="A543" i="18"/>
  <c r="A542" i="18"/>
  <c r="A541" i="18"/>
  <c r="A540" i="18"/>
  <c r="A539" i="18"/>
  <c r="A538" i="18"/>
  <c r="A537" i="18"/>
  <c r="A536" i="18"/>
  <c r="A535" i="18"/>
  <c r="A534" i="18"/>
  <c r="A533" i="18"/>
  <c r="A532" i="18"/>
  <c r="A531" i="18"/>
  <c r="A530" i="18"/>
  <c r="A529" i="18"/>
  <c r="A528" i="18"/>
  <c r="A527" i="18"/>
  <c r="A526" i="18"/>
  <c r="A525" i="18"/>
  <c r="A524" i="18"/>
  <c r="A523" i="18"/>
  <c r="A522" i="18"/>
  <c r="A521" i="18"/>
  <c r="A520" i="18"/>
  <c r="A519" i="18"/>
  <c r="A518" i="18"/>
  <c r="A517" i="18"/>
  <c r="A516" i="18"/>
  <c r="A515" i="18"/>
  <c r="A514" i="18"/>
  <c r="A513" i="18"/>
  <c r="A512" i="18"/>
  <c r="A511" i="18"/>
  <c r="A510" i="18"/>
  <c r="A509" i="18"/>
  <c r="A508" i="18"/>
  <c r="A507" i="18"/>
  <c r="A506" i="18"/>
  <c r="A505" i="18"/>
  <c r="A504" i="18"/>
  <c r="A503" i="18"/>
  <c r="A502" i="18"/>
  <c r="A501" i="18"/>
  <c r="A500" i="18"/>
  <c r="A499" i="18"/>
  <c r="A498" i="18"/>
  <c r="A497" i="18"/>
  <c r="A496" i="18"/>
  <c r="A495" i="18"/>
  <c r="A494" i="18"/>
  <c r="A493" i="18"/>
  <c r="A492" i="18"/>
  <c r="A491" i="18"/>
  <c r="A490" i="18"/>
  <c r="A489" i="18"/>
  <c r="A488" i="18"/>
  <c r="A487" i="18"/>
  <c r="A486" i="18"/>
  <c r="A485" i="18"/>
  <c r="A484" i="18"/>
  <c r="A483" i="18"/>
  <c r="A482" i="18"/>
  <c r="A481" i="18"/>
  <c r="A480" i="18"/>
  <c r="A479" i="18"/>
  <c r="A478" i="18"/>
  <c r="A477" i="18"/>
  <c r="A476" i="18"/>
  <c r="A475" i="18"/>
  <c r="A474" i="18"/>
  <c r="A473" i="18"/>
  <c r="A472" i="18"/>
  <c r="A471" i="18"/>
  <c r="A470" i="18"/>
  <c r="A469" i="18"/>
  <c r="A468" i="18"/>
  <c r="A467" i="18"/>
  <c r="A466" i="18"/>
  <c r="A465" i="18"/>
  <c r="A464" i="18"/>
  <c r="A463" i="18"/>
  <c r="A462" i="18"/>
  <c r="A461" i="18"/>
  <c r="A460" i="18"/>
  <c r="A459" i="18"/>
  <c r="A458" i="18"/>
  <c r="A457" i="18"/>
  <c r="A456" i="18"/>
  <c r="A455" i="18"/>
  <c r="A454" i="18"/>
  <c r="A453" i="18"/>
  <c r="A452" i="18"/>
  <c r="A451" i="18"/>
  <c r="A450" i="18"/>
  <c r="A449" i="18"/>
  <c r="A448" i="18"/>
  <c r="A447" i="18"/>
  <c r="A446" i="18"/>
  <c r="A445" i="18"/>
  <c r="A444" i="18"/>
  <c r="A443" i="18"/>
  <c r="A442" i="18"/>
  <c r="A441" i="18"/>
  <c r="A440" i="18"/>
  <c r="A439" i="18"/>
  <c r="A438" i="18"/>
  <c r="A437" i="18"/>
  <c r="A436" i="18"/>
  <c r="A435" i="18"/>
  <c r="A434" i="18"/>
  <c r="A433" i="18"/>
  <c r="A432" i="18"/>
  <c r="A431" i="18"/>
  <c r="A430" i="18"/>
  <c r="A429" i="18"/>
  <c r="A428" i="18"/>
  <c r="A427" i="18"/>
  <c r="A426" i="18"/>
  <c r="A425" i="18"/>
  <c r="A424" i="18"/>
  <c r="A423" i="18"/>
  <c r="A422" i="18"/>
  <c r="A421" i="18"/>
  <c r="A420" i="18"/>
  <c r="A419" i="18"/>
  <c r="A418" i="18"/>
  <c r="A417" i="18"/>
  <c r="A416" i="18"/>
  <c r="A415" i="18"/>
  <c r="A414" i="18"/>
  <c r="A413" i="18"/>
  <c r="A412" i="18"/>
  <c r="A411" i="18"/>
  <c r="A410" i="18"/>
  <c r="A409" i="18"/>
  <c r="A408" i="18"/>
  <c r="A407" i="18"/>
  <c r="A406" i="18"/>
  <c r="A405" i="18"/>
  <c r="A404" i="18"/>
  <c r="A403" i="18"/>
  <c r="A402" i="18"/>
  <c r="A401" i="18"/>
  <c r="A400" i="18"/>
  <c r="A399" i="18"/>
  <c r="A398" i="18"/>
  <c r="A397" i="18"/>
  <c r="A396" i="18"/>
  <c r="A395" i="18"/>
  <c r="A394" i="18"/>
  <c r="A393" i="18"/>
  <c r="A392" i="18"/>
  <c r="A391" i="18"/>
  <c r="A390" i="18"/>
  <c r="A389" i="18"/>
  <c r="A388" i="18"/>
  <c r="A387" i="18"/>
  <c r="A386" i="18"/>
  <c r="A385" i="18"/>
  <c r="A384" i="18"/>
  <c r="A383" i="18"/>
  <c r="A382" i="18"/>
  <c r="A381" i="18"/>
  <c r="A380" i="18"/>
  <c r="A379" i="18"/>
  <c r="A378" i="18"/>
  <c r="A377" i="18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64" i="18"/>
  <c r="A363" i="18"/>
  <c r="A362" i="18"/>
  <c r="A361" i="18"/>
  <c r="A360" i="18"/>
  <c r="A359" i="18"/>
  <c r="A358" i="18"/>
  <c r="A357" i="18"/>
  <c r="A356" i="18"/>
  <c r="A355" i="18"/>
  <c r="A354" i="18"/>
  <c r="A353" i="18"/>
  <c r="A352" i="18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2000" i="17"/>
  <c r="A1999" i="17"/>
  <c r="A1998" i="17"/>
  <c r="A1997" i="17"/>
  <c r="A1996" i="17"/>
  <c r="A1995" i="17"/>
  <c r="A1994" i="17"/>
  <c r="A1993" i="17"/>
  <c r="A1992" i="17"/>
  <c r="A1991" i="17"/>
  <c r="A1990" i="17"/>
  <c r="A1989" i="17"/>
  <c r="A1988" i="17"/>
  <c r="A1987" i="17"/>
  <c r="A1986" i="17"/>
  <c r="A1985" i="17"/>
  <c r="A1984" i="17"/>
  <c r="A1983" i="17"/>
  <c r="A1982" i="17"/>
  <c r="A1981" i="17"/>
  <c r="A1980" i="17"/>
  <c r="A1979" i="17"/>
  <c r="A1978" i="17"/>
  <c r="A1977" i="17"/>
  <c r="A1976" i="17"/>
  <c r="A1975" i="17"/>
  <c r="A1974" i="17"/>
  <c r="A1973" i="17"/>
  <c r="A1972" i="17"/>
  <c r="A1971" i="17"/>
  <c r="A1970" i="17"/>
  <c r="A1969" i="17"/>
  <c r="A1968" i="17"/>
  <c r="A1967" i="17"/>
  <c r="A1966" i="17"/>
  <c r="A1965" i="17"/>
  <c r="A1964" i="17"/>
  <c r="A1963" i="17"/>
  <c r="A1962" i="17"/>
  <c r="A1961" i="17"/>
  <c r="A1960" i="17"/>
  <c r="A1959" i="17"/>
  <c r="A1958" i="17"/>
  <c r="A1957" i="17"/>
  <c r="A1956" i="17"/>
  <c r="A1955" i="17"/>
  <c r="A1954" i="17"/>
  <c r="A1953" i="17"/>
  <c r="A1952" i="17"/>
  <c r="A1951" i="17"/>
  <c r="A1950" i="17"/>
  <c r="A1949" i="17"/>
  <c r="A1948" i="17"/>
  <c r="A1947" i="17"/>
  <c r="A1946" i="17"/>
  <c r="A1945" i="17"/>
  <c r="A1944" i="17"/>
  <c r="A1943" i="17"/>
  <c r="A1942" i="17"/>
  <c r="A1941" i="17"/>
  <c r="A1940" i="17"/>
  <c r="A1939" i="17"/>
  <c r="A1938" i="17"/>
  <c r="A1937" i="17"/>
  <c r="A1936" i="17"/>
  <c r="A1935" i="17"/>
  <c r="A1934" i="17"/>
  <c r="A1933" i="17"/>
  <c r="A1932" i="17"/>
  <c r="A1931" i="17"/>
  <c r="A1930" i="17"/>
  <c r="A1929" i="17"/>
  <c r="A1928" i="17"/>
  <c r="A1927" i="17"/>
  <c r="A1926" i="17"/>
  <c r="A1925" i="17"/>
  <c r="A1924" i="17"/>
  <c r="A1923" i="17"/>
  <c r="A1922" i="17"/>
  <c r="A1921" i="17"/>
  <c r="A1920" i="17"/>
  <c r="A1919" i="17"/>
  <c r="A1918" i="17"/>
  <c r="A1917" i="17"/>
  <c r="A1916" i="17"/>
  <c r="A1915" i="17"/>
  <c r="A1914" i="17"/>
  <c r="A1913" i="17"/>
  <c r="A1912" i="17"/>
  <c r="A1911" i="17"/>
  <c r="A1910" i="17"/>
  <c r="A1909" i="17"/>
  <c r="A1908" i="17"/>
  <c r="A1907" i="17"/>
  <c r="A1906" i="17"/>
  <c r="A1905" i="17"/>
  <c r="A1904" i="17"/>
  <c r="A1903" i="17"/>
  <c r="A1902" i="17"/>
  <c r="A1901" i="17"/>
  <c r="A1900" i="17"/>
  <c r="A1899" i="17"/>
  <c r="A1898" i="17"/>
  <c r="A1897" i="17"/>
  <c r="A1896" i="17"/>
  <c r="A1895" i="17"/>
  <c r="A1894" i="17"/>
  <c r="A1893" i="17"/>
  <c r="A1892" i="17"/>
  <c r="A1891" i="17"/>
  <c r="A1890" i="17"/>
  <c r="A1889" i="17"/>
  <c r="A1888" i="17"/>
  <c r="A1887" i="17"/>
  <c r="A1886" i="17"/>
  <c r="A1885" i="17"/>
  <c r="A1884" i="17"/>
  <c r="A1883" i="17"/>
  <c r="A1882" i="17"/>
  <c r="A1881" i="17"/>
  <c r="A1880" i="17"/>
  <c r="A1879" i="17"/>
  <c r="A1878" i="17"/>
  <c r="A1877" i="17"/>
  <c r="A1876" i="17"/>
  <c r="A1875" i="17"/>
  <c r="A1874" i="17"/>
  <c r="A1873" i="17"/>
  <c r="A1872" i="17"/>
  <c r="A1871" i="17"/>
  <c r="A1870" i="17"/>
  <c r="A1869" i="17"/>
  <c r="A1868" i="17"/>
  <c r="A1867" i="17"/>
  <c r="A1866" i="17"/>
  <c r="A1865" i="17"/>
  <c r="A1864" i="17"/>
  <c r="A1863" i="17"/>
  <c r="A1862" i="17"/>
  <c r="A1861" i="17"/>
  <c r="A1860" i="17"/>
  <c r="A1859" i="17"/>
  <c r="A1858" i="17"/>
  <c r="A1857" i="17"/>
  <c r="A1856" i="17"/>
  <c r="A1855" i="17"/>
  <c r="A1854" i="17"/>
  <c r="A1853" i="17"/>
  <c r="A1852" i="17"/>
  <c r="A1851" i="17"/>
  <c r="A1850" i="17"/>
  <c r="A1849" i="17"/>
  <c r="A1848" i="17"/>
  <c r="A1847" i="17"/>
  <c r="A1846" i="17"/>
  <c r="A1845" i="17"/>
  <c r="A1844" i="17"/>
  <c r="A1843" i="17"/>
  <c r="A1842" i="17"/>
  <c r="A1841" i="17"/>
  <c r="A1840" i="17"/>
  <c r="A1839" i="17"/>
  <c r="A1838" i="17"/>
  <c r="A1837" i="17"/>
  <c r="A1836" i="17"/>
  <c r="A1835" i="17"/>
  <c r="A1834" i="17"/>
  <c r="A1833" i="17"/>
  <c r="A1832" i="17"/>
  <c r="A1831" i="17"/>
  <c r="A1830" i="17"/>
  <c r="A1829" i="17"/>
  <c r="A1828" i="17"/>
  <c r="A1827" i="17"/>
  <c r="A1826" i="17"/>
  <c r="A1825" i="17"/>
  <c r="A1824" i="17"/>
  <c r="A1823" i="17"/>
  <c r="A1822" i="17"/>
  <c r="A1821" i="17"/>
  <c r="A1820" i="17"/>
  <c r="A1819" i="17"/>
  <c r="A1818" i="17"/>
  <c r="A1817" i="17"/>
  <c r="A1816" i="17"/>
  <c r="A1815" i="17"/>
  <c r="A1814" i="17"/>
  <c r="A1813" i="17"/>
  <c r="A1812" i="17"/>
  <c r="A1811" i="17"/>
  <c r="A1810" i="17"/>
  <c r="A1809" i="17"/>
  <c r="A1808" i="17"/>
  <c r="A1807" i="17"/>
  <c r="A1806" i="17"/>
  <c r="A1805" i="17"/>
  <c r="A1804" i="17"/>
  <c r="A1803" i="17"/>
  <c r="A1802" i="17"/>
  <c r="A1801" i="17"/>
  <c r="A1800" i="17"/>
  <c r="A1799" i="17"/>
  <c r="A1798" i="17"/>
  <c r="A1797" i="17"/>
  <c r="A1796" i="17"/>
  <c r="A1795" i="17"/>
  <c r="A1794" i="17"/>
  <c r="A1793" i="17"/>
  <c r="A1792" i="17"/>
  <c r="A1791" i="17"/>
  <c r="A1790" i="17"/>
  <c r="A1789" i="17"/>
  <c r="A1788" i="17"/>
  <c r="A1787" i="17"/>
  <c r="A1786" i="17"/>
  <c r="A1785" i="17"/>
  <c r="A1784" i="17"/>
  <c r="A1783" i="17"/>
  <c r="A1782" i="17"/>
  <c r="A1781" i="17"/>
  <c r="A1780" i="17"/>
  <c r="A1779" i="17"/>
  <c r="A1778" i="17"/>
  <c r="A1777" i="17"/>
  <c r="A1776" i="17"/>
  <c r="A1775" i="17"/>
  <c r="A1774" i="17"/>
  <c r="A1773" i="17"/>
  <c r="A1772" i="17"/>
  <c r="A1771" i="17"/>
  <c r="A1770" i="17"/>
  <c r="A1769" i="17"/>
  <c r="A1768" i="17"/>
  <c r="A1767" i="17"/>
  <c r="A1766" i="17"/>
  <c r="A1765" i="17"/>
  <c r="A1764" i="17"/>
  <c r="A1763" i="17"/>
  <c r="A1762" i="17"/>
  <c r="A1761" i="17"/>
  <c r="A1760" i="17"/>
  <c r="A1759" i="17"/>
  <c r="A1758" i="17"/>
  <c r="A1757" i="17"/>
  <c r="A1756" i="17"/>
  <c r="A1755" i="17"/>
  <c r="A1754" i="17"/>
  <c r="A1753" i="17"/>
  <c r="A1752" i="17"/>
  <c r="A1751" i="17"/>
  <c r="A1750" i="17"/>
  <c r="A1749" i="17"/>
  <c r="A1748" i="17"/>
  <c r="A1747" i="17"/>
  <c r="A1746" i="17"/>
  <c r="A1745" i="17"/>
  <c r="A1744" i="17"/>
  <c r="A1743" i="17"/>
  <c r="A1742" i="17"/>
  <c r="A1741" i="17"/>
  <c r="A1740" i="17"/>
  <c r="A1739" i="17"/>
  <c r="A1738" i="17"/>
  <c r="A1737" i="17"/>
  <c r="A1736" i="17"/>
  <c r="A1735" i="17"/>
  <c r="A1734" i="17"/>
  <c r="A1733" i="17"/>
  <c r="A1732" i="17"/>
  <c r="A1731" i="17"/>
  <c r="A1730" i="17"/>
  <c r="A1729" i="17"/>
  <c r="A1728" i="17"/>
  <c r="A1727" i="17"/>
  <c r="A1726" i="17"/>
  <c r="A1725" i="17"/>
  <c r="A1724" i="17"/>
  <c r="A1723" i="17"/>
  <c r="A1722" i="17"/>
  <c r="A1721" i="17"/>
  <c r="A1720" i="17"/>
  <c r="A1719" i="17"/>
  <c r="A1718" i="17"/>
  <c r="A1717" i="17"/>
  <c r="A1716" i="17"/>
  <c r="A1715" i="17"/>
  <c r="A1714" i="17"/>
  <c r="A1713" i="17"/>
  <c r="A1712" i="17"/>
  <c r="A1711" i="17"/>
  <c r="A1710" i="17"/>
  <c r="A1709" i="17"/>
  <c r="A1708" i="17"/>
  <c r="A1707" i="17"/>
  <c r="A1706" i="17"/>
  <c r="A1705" i="17"/>
  <c r="A1704" i="17"/>
  <c r="A1703" i="17"/>
  <c r="A1702" i="17"/>
  <c r="A1701" i="17"/>
  <c r="A1700" i="17"/>
  <c r="A1699" i="17"/>
  <c r="A1698" i="17"/>
  <c r="A1697" i="17"/>
  <c r="A1696" i="17"/>
  <c r="A1695" i="17"/>
  <c r="A1694" i="17"/>
  <c r="A1693" i="17"/>
  <c r="A1692" i="17"/>
  <c r="A1691" i="17"/>
  <c r="A1690" i="17"/>
  <c r="A1689" i="17"/>
  <c r="A1688" i="17"/>
  <c r="A1687" i="17"/>
  <c r="A1686" i="17"/>
  <c r="A1685" i="17"/>
  <c r="A1684" i="17"/>
  <c r="A1683" i="17"/>
  <c r="A1682" i="17"/>
  <c r="A1681" i="17"/>
  <c r="A1680" i="17"/>
  <c r="A1679" i="17"/>
  <c r="A1678" i="17"/>
  <c r="A1677" i="17"/>
  <c r="A1676" i="17"/>
  <c r="A1675" i="17"/>
  <c r="A1674" i="17"/>
  <c r="A1673" i="17"/>
  <c r="A1672" i="17"/>
  <c r="A1671" i="17"/>
  <c r="A1670" i="17"/>
  <c r="A1669" i="17"/>
  <c r="A1668" i="17"/>
  <c r="A1667" i="17"/>
  <c r="A1666" i="17"/>
  <c r="A1665" i="17"/>
  <c r="A1664" i="17"/>
  <c r="A1663" i="17"/>
  <c r="A1662" i="17"/>
  <c r="A1661" i="17"/>
  <c r="A1660" i="17"/>
  <c r="A1659" i="17"/>
  <c r="A1658" i="17"/>
  <c r="A1657" i="17"/>
  <c r="A1656" i="17"/>
  <c r="A1655" i="17"/>
  <c r="A1654" i="17"/>
  <c r="A1653" i="17"/>
  <c r="A1652" i="17"/>
  <c r="A1651" i="17"/>
  <c r="A1650" i="17"/>
  <c r="A1649" i="17"/>
  <c r="A1648" i="17"/>
  <c r="A1647" i="17"/>
  <c r="A1646" i="17"/>
  <c r="A1645" i="17"/>
  <c r="A1644" i="17"/>
  <c r="A1643" i="17"/>
  <c r="A1642" i="17"/>
  <c r="A1641" i="17"/>
  <c r="A1640" i="17"/>
  <c r="A1639" i="17"/>
  <c r="A1638" i="17"/>
  <c r="A1637" i="17"/>
  <c r="A1636" i="17"/>
  <c r="A1635" i="17"/>
  <c r="A1634" i="17"/>
  <c r="A1633" i="17"/>
  <c r="A1632" i="17"/>
  <c r="A1631" i="17"/>
  <c r="A1630" i="17"/>
  <c r="A1629" i="17"/>
  <c r="A1628" i="17"/>
  <c r="A1627" i="17"/>
  <c r="A1626" i="17"/>
  <c r="A1625" i="17"/>
  <c r="A1624" i="17"/>
  <c r="A1623" i="17"/>
  <c r="A1622" i="17"/>
  <c r="A1621" i="17"/>
  <c r="A1620" i="17"/>
  <c r="A1619" i="17"/>
  <c r="A1618" i="17"/>
  <c r="A1617" i="17"/>
  <c r="A1616" i="17"/>
  <c r="A1615" i="17"/>
  <c r="A1614" i="17"/>
  <c r="A1613" i="17"/>
  <c r="A1612" i="17"/>
  <c r="A1611" i="17"/>
  <c r="A1610" i="17"/>
  <c r="A1609" i="17"/>
  <c r="A1608" i="17"/>
  <c r="A1607" i="17"/>
  <c r="A1606" i="17"/>
  <c r="A1605" i="17"/>
  <c r="A1604" i="17"/>
  <c r="A1603" i="17"/>
  <c r="A1602" i="17"/>
  <c r="A1601" i="17"/>
  <c r="A1600" i="17"/>
  <c r="A1599" i="17"/>
  <c r="A1598" i="17"/>
  <c r="A1597" i="17"/>
  <c r="A1596" i="17"/>
  <c r="A1595" i="17"/>
  <c r="A1594" i="17"/>
  <c r="A1593" i="17"/>
  <c r="A1592" i="17"/>
  <c r="A1591" i="17"/>
  <c r="A1590" i="17"/>
  <c r="A1589" i="17"/>
  <c r="A1588" i="17"/>
  <c r="A1587" i="17"/>
  <c r="A1586" i="17"/>
  <c r="A1585" i="17"/>
  <c r="A1584" i="17"/>
  <c r="A1583" i="17"/>
  <c r="A1582" i="17"/>
  <c r="A1581" i="17"/>
  <c r="A1580" i="17"/>
  <c r="A1579" i="17"/>
  <c r="A1578" i="17"/>
  <c r="A1577" i="17"/>
  <c r="A1576" i="17"/>
  <c r="A1575" i="17"/>
  <c r="A1574" i="17"/>
  <c r="A1573" i="17"/>
  <c r="A1572" i="17"/>
  <c r="A1571" i="17"/>
  <c r="A1570" i="17"/>
  <c r="A1569" i="17"/>
  <c r="A1568" i="17"/>
  <c r="A1567" i="17"/>
  <c r="A1566" i="17"/>
  <c r="A1565" i="17"/>
  <c r="A1564" i="17"/>
  <c r="A1563" i="17"/>
  <c r="A1562" i="17"/>
  <c r="A1561" i="17"/>
  <c r="A1560" i="17"/>
  <c r="A1559" i="17"/>
  <c r="A1558" i="17"/>
  <c r="A1557" i="17"/>
  <c r="A1556" i="17"/>
  <c r="A1555" i="17"/>
  <c r="A1554" i="17"/>
  <c r="A1553" i="17"/>
  <c r="A1552" i="17"/>
  <c r="A1551" i="17"/>
  <c r="A1550" i="17"/>
  <c r="A1549" i="17"/>
  <c r="A1548" i="17"/>
  <c r="A1547" i="17"/>
  <c r="A1546" i="17"/>
  <c r="A1545" i="17"/>
  <c r="A1544" i="17"/>
  <c r="A1543" i="17"/>
  <c r="A1542" i="17"/>
  <c r="A1541" i="17"/>
  <c r="A1540" i="17"/>
  <c r="A1539" i="17"/>
  <c r="A1538" i="17"/>
  <c r="A1537" i="17"/>
  <c r="A1536" i="17"/>
  <c r="A1535" i="17"/>
  <c r="A1534" i="17"/>
  <c r="A1533" i="17"/>
  <c r="A1532" i="17"/>
  <c r="A1531" i="17"/>
  <c r="A1530" i="17"/>
  <c r="A1529" i="17"/>
  <c r="A1528" i="17"/>
  <c r="A1527" i="17"/>
  <c r="A1526" i="17"/>
  <c r="A1525" i="17"/>
  <c r="A1524" i="17"/>
  <c r="A1523" i="17"/>
  <c r="A1522" i="17"/>
  <c r="A1521" i="17"/>
  <c r="A1520" i="17"/>
  <c r="A1519" i="17"/>
  <c r="A1518" i="17"/>
  <c r="A1517" i="17"/>
  <c r="A1516" i="17"/>
  <c r="A1515" i="17"/>
  <c r="A1514" i="17"/>
  <c r="A1513" i="17"/>
  <c r="A1512" i="17"/>
  <c r="A1511" i="17"/>
  <c r="A1510" i="17"/>
  <c r="A1509" i="17"/>
  <c r="A1508" i="17"/>
  <c r="A1507" i="17"/>
  <c r="A1506" i="17"/>
  <c r="A1505" i="17"/>
  <c r="A1504" i="17"/>
  <c r="A1503" i="17"/>
  <c r="A1502" i="17"/>
  <c r="A1501" i="17"/>
  <c r="A1500" i="17"/>
  <c r="A1499" i="17"/>
  <c r="A1498" i="17"/>
  <c r="A1497" i="17"/>
  <c r="A1496" i="17"/>
  <c r="A1495" i="17"/>
  <c r="A1494" i="17"/>
  <c r="A1493" i="17"/>
  <c r="A1492" i="17"/>
  <c r="A1491" i="17"/>
  <c r="A1490" i="17"/>
  <c r="A1489" i="17"/>
  <c r="A1488" i="17"/>
  <c r="A1487" i="17"/>
  <c r="A1486" i="17"/>
  <c r="A1485" i="17"/>
  <c r="A1484" i="17"/>
  <c r="A1483" i="17"/>
  <c r="A1482" i="17"/>
  <c r="A1481" i="17"/>
  <c r="A1480" i="17"/>
  <c r="A1479" i="17"/>
  <c r="A1478" i="17"/>
  <c r="A1477" i="17"/>
  <c r="A1476" i="17"/>
  <c r="A1475" i="17"/>
  <c r="A1474" i="17"/>
  <c r="A1473" i="17"/>
  <c r="A1472" i="17"/>
  <c r="A1471" i="17"/>
  <c r="A1470" i="17"/>
  <c r="A1469" i="17"/>
  <c r="A1468" i="17"/>
  <c r="A1467" i="17"/>
  <c r="A1466" i="17"/>
  <c r="A1465" i="17"/>
  <c r="A1464" i="17"/>
  <c r="A1463" i="17"/>
  <c r="A1462" i="17"/>
  <c r="A1461" i="17"/>
  <c r="A1460" i="17"/>
  <c r="A1459" i="17"/>
  <c r="A1458" i="17"/>
  <c r="A1457" i="17"/>
  <c r="A1456" i="17"/>
  <c r="A1455" i="17"/>
  <c r="A1454" i="17"/>
  <c r="A1453" i="17"/>
  <c r="A1452" i="17"/>
  <c r="A1451" i="17"/>
  <c r="A1450" i="17"/>
  <c r="A1449" i="17"/>
  <c r="A1448" i="17"/>
  <c r="A1447" i="17"/>
  <c r="A1446" i="17"/>
  <c r="A1445" i="17"/>
  <c r="A1444" i="17"/>
  <c r="A1443" i="17"/>
  <c r="A1442" i="17"/>
  <c r="A1441" i="17"/>
  <c r="A1440" i="17"/>
  <c r="A1439" i="17"/>
  <c r="A1438" i="17"/>
  <c r="A1437" i="17"/>
  <c r="A1436" i="17"/>
  <c r="A1435" i="17"/>
  <c r="A1434" i="17"/>
  <c r="A1433" i="17"/>
  <c r="A1432" i="17"/>
  <c r="A1431" i="17"/>
  <c r="A1430" i="17"/>
  <c r="A1429" i="17"/>
  <c r="A1428" i="17"/>
  <c r="A1427" i="17"/>
  <c r="A1426" i="17"/>
  <c r="A1425" i="17"/>
  <c r="A1424" i="17"/>
  <c r="A1423" i="17"/>
  <c r="A1422" i="17"/>
  <c r="A1421" i="17"/>
  <c r="A1420" i="17"/>
  <c r="A1419" i="17"/>
  <c r="A1418" i="17"/>
  <c r="A1417" i="17"/>
  <c r="A1416" i="17"/>
  <c r="A1415" i="17"/>
  <c r="A1414" i="17"/>
  <c r="A1413" i="17"/>
  <c r="A1412" i="17"/>
  <c r="A1411" i="17"/>
  <c r="A1410" i="17"/>
  <c r="A1409" i="17"/>
  <c r="A1408" i="17"/>
  <c r="A1407" i="17"/>
  <c r="A1406" i="17"/>
  <c r="A1405" i="17"/>
  <c r="A1404" i="17"/>
  <c r="A1403" i="17"/>
  <c r="A1402" i="17"/>
  <c r="A1401" i="17"/>
  <c r="A1400" i="17"/>
  <c r="A1399" i="17"/>
  <c r="A1398" i="17"/>
  <c r="A1397" i="17"/>
  <c r="A1396" i="17"/>
  <c r="A1395" i="17"/>
  <c r="A1394" i="17"/>
  <c r="A1393" i="17"/>
  <c r="A1392" i="17"/>
  <c r="A1391" i="17"/>
  <c r="A1390" i="17"/>
  <c r="A1389" i="17"/>
  <c r="A1388" i="17"/>
  <c r="A1387" i="17"/>
  <c r="A1386" i="17"/>
  <c r="A1385" i="17"/>
  <c r="A1384" i="17"/>
  <c r="A1383" i="17"/>
  <c r="A1382" i="17"/>
  <c r="A1381" i="17"/>
  <c r="A1380" i="17"/>
  <c r="A1379" i="17"/>
  <c r="A1378" i="17"/>
  <c r="A1377" i="17"/>
  <c r="A1376" i="17"/>
  <c r="A1375" i="17"/>
  <c r="A1374" i="17"/>
  <c r="A1373" i="17"/>
  <c r="A1372" i="17"/>
  <c r="A1371" i="17"/>
  <c r="A1370" i="17"/>
  <c r="A1369" i="17"/>
  <c r="A1368" i="17"/>
  <c r="A1367" i="17"/>
  <c r="A1366" i="17"/>
  <c r="A1365" i="17"/>
  <c r="A1364" i="17"/>
  <c r="A1363" i="17"/>
  <c r="A1362" i="17"/>
  <c r="A1361" i="17"/>
  <c r="A1360" i="17"/>
  <c r="A1359" i="17"/>
  <c r="A1358" i="17"/>
  <c r="A1357" i="17"/>
  <c r="A1356" i="17"/>
  <c r="A1355" i="17"/>
  <c r="A1354" i="17"/>
  <c r="A1353" i="17"/>
  <c r="A1352" i="17"/>
  <c r="A1351" i="17"/>
  <c r="A1350" i="17"/>
  <c r="A1349" i="17"/>
  <c r="A1348" i="17"/>
  <c r="A1347" i="17"/>
  <c r="A1346" i="17"/>
  <c r="A1345" i="17"/>
  <c r="A1344" i="17"/>
  <c r="A1343" i="17"/>
  <c r="A1342" i="17"/>
  <c r="A1341" i="17"/>
  <c r="A1340" i="17"/>
  <c r="A1339" i="17"/>
  <c r="A1338" i="17"/>
  <c r="A1337" i="17"/>
  <c r="A1336" i="17"/>
  <c r="A1335" i="17"/>
  <c r="A1334" i="17"/>
  <c r="A1333" i="17"/>
  <c r="A1332" i="17"/>
  <c r="A1331" i="17"/>
  <c r="A1330" i="17"/>
  <c r="A1329" i="17"/>
  <c r="A1328" i="17"/>
  <c r="A1327" i="17"/>
  <c r="A1326" i="17"/>
  <c r="A1325" i="17"/>
  <c r="A1324" i="17"/>
  <c r="A1323" i="17"/>
  <c r="A1322" i="17"/>
  <c r="A1321" i="17"/>
  <c r="A1320" i="17"/>
  <c r="A1319" i="17"/>
  <c r="A1318" i="17"/>
  <c r="A1317" i="17"/>
  <c r="A1316" i="17"/>
  <c r="A1315" i="17"/>
  <c r="A1314" i="17"/>
  <c r="A1313" i="17"/>
  <c r="A1312" i="17"/>
  <c r="A1311" i="17"/>
  <c r="A1310" i="17"/>
  <c r="A1309" i="17"/>
  <c r="A1308" i="17"/>
  <c r="A1307" i="17"/>
  <c r="A1306" i="17"/>
  <c r="A1305" i="17"/>
  <c r="A1304" i="17"/>
  <c r="A1303" i="17"/>
  <c r="A1302" i="17"/>
  <c r="A1301" i="17"/>
  <c r="A1300" i="17"/>
  <c r="A1299" i="17"/>
  <c r="A1298" i="17"/>
  <c r="A1297" i="17"/>
  <c r="A1296" i="17"/>
  <c r="A1295" i="17"/>
  <c r="A1294" i="17"/>
  <c r="A1293" i="17"/>
  <c r="A1292" i="17"/>
  <c r="A1291" i="17"/>
  <c r="A1290" i="17"/>
  <c r="A1289" i="17"/>
  <c r="A1288" i="17"/>
  <c r="A1287" i="17"/>
  <c r="A1286" i="17"/>
  <c r="A1285" i="17"/>
  <c r="A1284" i="17"/>
  <c r="A1283" i="17"/>
  <c r="A1282" i="17"/>
  <c r="A1281" i="17"/>
  <c r="A1280" i="17"/>
  <c r="A1279" i="17"/>
  <c r="A1278" i="17"/>
  <c r="A1277" i="17"/>
  <c r="A1276" i="17"/>
  <c r="A1275" i="17"/>
  <c r="A1274" i="17"/>
  <c r="A1273" i="17"/>
  <c r="A1272" i="17"/>
  <c r="A1271" i="17"/>
  <c r="A1270" i="17"/>
  <c r="A1269" i="17"/>
  <c r="A1268" i="17"/>
  <c r="A1267" i="17"/>
  <c r="A1266" i="17"/>
  <c r="A1265" i="17"/>
  <c r="A1264" i="17"/>
  <c r="A1263" i="17"/>
  <c r="A1262" i="17"/>
  <c r="A1261" i="17"/>
  <c r="A1260" i="17"/>
  <c r="A1259" i="17"/>
  <c r="A1258" i="17"/>
  <c r="A1257" i="17"/>
  <c r="A1256" i="17"/>
  <c r="A1255" i="17"/>
  <c r="A1254" i="17"/>
  <c r="A1253" i="17"/>
  <c r="A1252" i="17"/>
  <c r="A1251" i="17"/>
  <c r="A1250" i="17"/>
  <c r="A1249" i="17"/>
  <c r="A1248" i="17"/>
  <c r="A1247" i="17"/>
  <c r="A1246" i="17"/>
  <c r="A1245" i="17"/>
  <c r="A1244" i="17"/>
  <c r="A1243" i="17"/>
  <c r="A1242" i="17"/>
  <c r="A1241" i="17"/>
  <c r="A1240" i="17"/>
  <c r="A1239" i="17"/>
  <c r="A1238" i="17"/>
  <c r="A1237" i="17"/>
  <c r="A1236" i="17"/>
  <c r="A1235" i="17"/>
  <c r="A1234" i="17"/>
  <c r="A1233" i="17"/>
  <c r="A1232" i="17"/>
  <c r="A1231" i="17"/>
  <c r="A1230" i="17"/>
  <c r="A1229" i="17"/>
  <c r="A1228" i="17"/>
  <c r="A1227" i="17"/>
  <c r="A1226" i="17"/>
  <c r="A1225" i="17"/>
  <c r="A1224" i="17"/>
  <c r="A1223" i="17"/>
  <c r="A1222" i="17"/>
  <c r="A1221" i="17"/>
  <c r="A1220" i="17"/>
  <c r="A1219" i="17"/>
  <c r="A1218" i="17"/>
  <c r="A1217" i="17"/>
  <c r="A1216" i="17"/>
  <c r="A1215" i="17"/>
  <c r="A1214" i="17"/>
  <c r="A1213" i="17"/>
  <c r="A1212" i="17"/>
  <c r="A1211" i="17"/>
  <c r="A1210" i="17"/>
  <c r="A1209" i="17"/>
  <c r="A1208" i="17"/>
  <c r="A1207" i="17"/>
  <c r="A1206" i="17"/>
  <c r="A1205" i="17"/>
  <c r="A1204" i="17"/>
  <c r="A1203" i="17"/>
  <c r="A1202" i="17"/>
  <c r="A1201" i="17"/>
  <c r="A1200" i="17"/>
  <c r="A1199" i="17"/>
  <c r="A1198" i="17"/>
  <c r="A1197" i="17"/>
  <c r="A1196" i="17"/>
  <c r="A1195" i="17"/>
  <c r="A1194" i="17"/>
  <c r="A1193" i="17"/>
  <c r="A1192" i="17"/>
  <c r="A1191" i="17"/>
  <c r="A1190" i="17"/>
  <c r="A1189" i="17"/>
  <c r="A1188" i="17"/>
  <c r="A1187" i="17"/>
  <c r="A1186" i="17"/>
  <c r="A1185" i="17"/>
  <c r="A1184" i="17"/>
  <c r="A1183" i="17"/>
  <c r="A1182" i="17"/>
  <c r="A1181" i="17"/>
  <c r="A1180" i="17"/>
  <c r="A1179" i="17"/>
  <c r="A1178" i="17"/>
  <c r="A1177" i="17"/>
  <c r="A1176" i="17"/>
  <c r="A1175" i="17"/>
  <c r="A1174" i="17"/>
  <c r="A1173" i="17"/>
  <c r="A1172" i="17"/>
  <c r="A1171" i="17"/>
  <c r="A1170" i="17"/>
  <c r="A1169" i="17"/>
  <c r="A1168" i="17"/>
  <c r="A1167" i="17"/>
  <c r="A1166" i="17"/>
  <c r="A1165" i="17"/>
  <c r="A1164" i="17"/>
  <c r="A1163" i="17"/>
  <c r="A1162" i="17"/>
  <c r="A1161" i="17"/>
  <c r="A1160" i="17"/>
  <c r="A1159" i="17"/>
  <c r="A1158" i="17"/>
  <c r="A1157" i="17"/>
  <c r="A1156" i="17"/>
  <c r="A1155" i="17"/>
  <c r="A1154" i="17"/>
  <c r="A1153" i="17"/>
  <c r="A1152" i="17"/>
  <c r="A1151" i="17"/>
  <c r="A1150" i="17"/>
  <c r="A1149" i="17"/>
  <c r="A1148" i="17"/>
  <c r="A1147" i="17"/>
  <c r="A1146" i="17"/>
  <c r="A1145" i="17"/>
  <c r="A1144" i="17"/>
  <c r="A1143" i="17"/>
  <c r="A1142" i="17"/>
  <c r="A1141" i="17"/>
  <c r="A1140" i="17"/>
  <c r="A1139" i="17"/>
  <c r="A1138" i="17"/>
  <c r="A1137" i="17"/>
  <c r="A1136" i="17"/>
  <c r="A1135" i="17"/>
  <c r="A1134" i="17"/>
  <c r="A1133" i="17"/>
  <c r="A1132" i="17"/>
  <c r="A1131" i="17"/>
  <c r="A1130" i="17"/>
  <c r="A1129" i="17"/>
  <c r="A1128" i="17"/>
  <c r="A1127" i="17"/>
  <c r="A1126" i="17"/>
  <c r="A1125" i="17"/>
  <c r="A1124" i="17"/>
  <c r="A1123" i="17"/>
  <c r="A1122" i="17"/>
  <c r="A1121" i="17"/>
  <c r="A1120" i="17"/>
  <c r="A1119" i="17"/>
  <c r="A1118" i="17"/>
  <c r="A1117" i="17"/>
  <c r="A1116" i="17"/>
  <c r="A1115" i="17"/>
  <c r="A1114" i="17"/>
  <c r="A1113" i="17"/>
  <c r="A1112" i="17"/>
  <c r="A1111" i="17"/>
  <c r="A1110" i="17"/>
  <c r="A1109" i="17"/>
  <c r="A1108" i="17"/>
  <c r="A1107" i="17"/>
  <c r="A1106" i="17"/>
  <c r="A1105" i="17"/>
  <c r="A1104" i="17"/>
  <c r="A1103" i="17"/>
  <c r="A1102" i="17"/>
  <c r="A1101" i="17"/>
  <c r="A1100" i="17"/>
  <c r="A1099" i="17"/>
  <c r="A1098" i="17"/>
  <c r="A1097" i="17"/>
  <c r="A1096" i="17"/>
  <c r="A1095" i="17"/>
  <c r="A1094" i="17"/>
  <c r="A1093" i="17"/>
  <c r="A1092" i="17"/>
  <c r="A1091" i="17"/>
  <c r="A1090" i="17"/>
  <c r="A1089" i="17"/>
  <c r="A1088" i="17"/>
  <c r="A1087" i="17"/>
  <c r="A1086" i="17"/>
  <c r="A1085" i="17"/>
  <c r="A1084" i="17"/>
  <c r="A1083" i="17"/>
  <c r="A1082" i="17"/>
  <c r="A1081" i="17"/>
  <c r="A1080" i="17"/>
  <c r="A1079" i="17"/>
  <c r="A1078" i="17"/>
  <c r="A1077" i="17"/>
  <c r="A1076" i="17"/>
  <c r="A1075" i="17"/>
  <c r="A1074" i="17"/>
  <c r="A1073" i="17"/>
  <c r="A1072" i="17"/>
  <c r="A1071" i="17"/>
  <c r="A1070" i="17"/>
  <c r="A1069" i="17"/>
  <c r="A1068" i="17"/>
  <c r="A1067" i="17"/>
  <c r="A1066" i="17"/>
  <c r="A1065" i="17"/>
  <c r="A1064" i="17"/>
  <c r="A1063" i="17"/>
  <c r="A1062" i="17"/>
  <c r="A1061" i="17"/>
  <c r="A1060" i="17"/>
  <c r="A1059" i="17"/>
  <c r="A1058" i="17"/>
  <c r="A1057" i="17"/>
  <c r="A1056" i="17"/>
  <c r="A1055" i="17"/>
  <c r="A1054" i="17"/>
  <c r="A1053" i="17"/>
  <c r="A1052" i="17"/>
  <c r="A1051" i="17"/>
  <c r="A1050" i="17"/>
  <c r="A1049" i="17"/>
  <c r="A1048" i="17"/>
  <c r="A1047" i="17"/>
  <c r="A1046" i="17"/>
  <c r="A1045" i="17"/>
  <c r="A1044" i="17"/>
  <c r="A1043" i="17"/>
  <c r="A1042" i="17"/>
  <c r="A1041" i="17"/>
  <c r="A1040" i="17"/>
  <c r="A1039" i="17"/>
  <c r="A1038" i="17"/>
  <c r="A1037" i="17"/>
  <c r="A1036" i="17"/>
  <c r="A1035" i="17"/>
  <c r="A1034" i="17"/>
  <c r="A1033" i="17"/>
  <c r="A1032" i="17"/>
  <c r="A1031" i="17"/>
  <c r="A1030" i="17"/>
  <c r="A1029" i="17"/>
  <c r="A1028" i="17"/>
  <c r="A1027" i="17"/>
  <c r="A1026" i="17"/>
  <c r="A1025" i="17"/>
  <c r="A1024" i="17"/>
  <c r="A1023" i="17"/>
  <c r="A1022" i="17"/>
  <c r="A1021" i="17"/>
  <c r="A1020" i="17"/>
  <c r="A1019" i="17"/>
  <c r="A1018" i="17"/>
  <c r="A1017" i="17"/>
  <c r="A1016" i="17"/>
  <c r="A1015" i="17"/>
  <c r="A1014" i="17"/>
  <c r="A1013" i="17"/>
  <c r="A1012" i="17"/>
  <c r="A1011" i="17"/>
  <c r="A1010" i="17"/>
  <c r="A1009" i="17"/>
  <c r="A1008" i="17"/>
  <c r="A1007" i="17"/>
  <c r="A1006" i="17"/>
  <c r="A1005" i="17"/>
  <c r="A1004" i="17"/>
  <c r="A1003" i="17"/>
  <c r="A1002" i="17"/>
  <c r="A1001" i="17"/>
  <c r="A1000" i="17"/>
  <c r="A999" i="17"/>
  <c r="A998" i="17"/>
  <c r="A997" i="17"/>
  <c r="A996" i="17"/>
  <c r="A995" i="17"/>
  <c r="A994" i="17"/>
  <c r="A993" i="17"/>
  <c r="A992" i="17"/>
  <c r="A991" i="17"/>
  <c r="A990" i="17"/>
  <c r="A989" i="17"/>
  <c r="A988" i="17"/>
  <c r="A987" i="17"/>
  <c r="A986" i="17"/>
  <c r="A985" i="17"/>
  <c r="A984" i="17"/>
  <c r="A983" i="17"/>
  <c r="A982" i="17"/>
  <c r="A981" i="17"/>
  <c r="A980" i="17"/>
  <c r="A979" i="17"/>
  <c r="A978" i="17"/>
  <c r="A977" i="17"/>
  <c r="A976" i="17"/>
  <c r="A975" i="17"/>
  <c r="A974" i="17"/>
  <c r="A973" i="17"/>
  <c r="A972" i="17"/>
  <c r="A971" i="17"/>
  <c r="A970" i="17"/>
  <c r="A969" i="17"/>
  <c r="A968" i="17"/>
  <c r="A967" i="17"/>
  <c r="A966" i="17"/>
  <c r="A965" i="17"/>
  <c r="A964" i="17"/>
  <c r="A963" i="17"/>
  <c r="A962" i="17"/>
  <c r="A961" i="17"/>
  <c r="A960" i="17"/>
  <c r="A959" i="17"/>
  <c r="A958" i="17"/>
  <c r="A957" i="17"/>
  <c r="A956" i="17"/>
  <c r="A955" i="17"/>
  <c r="A954" i="17"/>
  <c r="A953" i="17"/>
  <c r="A952" i="17"/>
  <c r="A951" i="17"/>
  <c r="A950" i="17"/>
  <c r="A949" i="17"/>
  <c r="A948" i="17"/>
  <c r="A947" i="17"/>
  <c r="A946" i="17"/>
  <c r="A945" i="17"/>
  <c r="A944" i="17"/>
  <c r="A943" i="17"/>
  <c r="A942" i="17"/>
  <c r="A941" i="17"/>
  <c r="A940" i="17"/>
  <c r="A939" i="17"/>
  <c r="A938" i="17"/>
  <c r="A937" i="17"/>
  <c r="A936" i="17"/>
  <c r="A935" i="17"/>
  <c r="A934" i="17"/>
  <c r="A933" i="17"/>
  <c r="A932" i="17"/>
  <c r="A931" i="17"/>
  <c r="A930" i="17"/>
  <c r="A929" i="17"/>
  <c r="A928" i="17"/>
  <c r="A927" i="17"/>
  <c r="A926" i="17"/>
  <c r="A925" i="17"/>
  <c r="A924" i="17"/>
  <c r="A923" i="17"/>
  <c r="A922" i="17"/>
  <c r="A921" i="17"/>
  <c r="A920" i="17"/>
  <c r="A919" i="17"/>
  <c r="A918" i="17"/>
  <c r="A917" i="17"/>
  <c r="A916" i="17"/>
  <c r="A915" i="17"/>
  <c r="A914" i="17"/>
  <c r="A913" i="17"/>
  <c r="A912" i="17"/>
  <c r="A911" i="17"/>
  <c r="A910" i="17"/>
  <c r="A909" i="17"/>
  <c r="A908" i="17"/>
  <c r="A907" i="17"/>
  <c r="A906" i="17"/>
  <c r="A905" i="17"/>
  <c r="A904" i="17"/>
  <c r="A903" i="17"/>
  <c r="A902" i="17"/>
  <c r="A901" i="17"/>
  <c r="A900" i="17"/>
  <c r="A899" i="17"/>
  <c r="A898" i="17"/>
  <c r="A897" i="17"/>
  <c r="A896" i="17"/>
  <c r="A895" i="17"/>
  <c r="A894" i="17"/>
  <c r="A893" i="17"/>
  <c r="A892" i="17"/>
  <c r="A891" i="17"/>
  <c r="A890" i="17"/>
  <c r="A889" i="17"/>
  <c r="A888" i="17"/>
  <c r="A887" i="17"/>
  <c r="A886" i="17"/>
  <c r="A885" i="17"/>
  <c r="A884" i="17"/>
  <c r="A883" i="17"/>
  <c r="A882" i="17"/>
  <c r="A881" i="17"/>
  <c r="A880" i="17"/>
  <c r="A879" i="17"/>
  <c r="A878" i="17"/>
  <c r="A877" i="17"/>
  <c r="A876" i="17"/>
  <c r="A875" i="17"/>
  <c r="A874" i="17"/>
  <c r="A873" i="17"/>
  <c r="A872" i="17"/>
  <c r="A871" i="17"/>
  <c r="A870" i="17"/>
  <c r="A869" i="17"/>
  <c r="A868" i="17"/>
  <c r="A867" i="17"/>
  <c r="A866" i="17"/>
  <c r="A865" i="17"/>
  <c r="A864" i="17"/>
  <c r="A863" i="17"/>
  <c r="A862" i="17"/>
  <c r="A861" i="17"/>
  <c r="A860" i="17"/>
  <c r="A859" i="17"/>
  <c r="A858" i="17"/>
  <c r="A857" i="17"/>
  <c r="A856" i="17"/>
  <c r="A855" i="17"/>
  <c r="A854" i="17"/>
  <c r="A853" i="17"/>
  <c r="A852" i="17"/>
  <c r="A851" i="17"/>
  <c r="A850" i="17"/>
  <c r="A849" i="17"/>
  <c r="A848" i="17"/>
  <c r="A847" i="17"/>
  <c r="A846" i="17"/>
  <c r="A845" i="17"/>
  <c r="A844" i="17"/>
  <c r="A843" i="17"/>
  <c r="A842" i="17"/>
  <c r="A841" i="17"/>
  <c r="A840" i="17"/>
  <c r="A839" i="17"/>
  <c r="A838" i="17"/>
  <c r="A837" i="17"/>
  <c r="A836" i="17"/>
  <c r="A835" i="17"/>
  <c r="A834" i="17"/>
  <c r="A833" i="17"/>
  <c r="A832" i="17"/>
  <c r="A831" i="17"/>
  <c r="A830" i="17"/>
  <c r="A829" i="17"/>
  <c r="A828" i="17"/>
  <c r="A827" i="17"/>
  <c r="A826" i="17"/>
  <c r="A825" i="17"/>
  <c r="A824" i="17"/>
  <c r="A823" i="17"/>
  <c r="A822" i="17"/>
  <c r="A821" i="17"/>
  <c r="A820" i="17"/>
  <c r="A819" i="17"/>
  <c r="A818" i="17"/>
  <c r="A817" i="17"/>
  <c r="A816" i="17"/>
  <c r="A815" i="17"/>
  <c r="A814" i="17"/>
  <c r="A813" i="17"/>
  <c r="A812" i="17"/>
  <c r="A811" i="17"/>
  <c r="A810" i="17"/>
  <c r="A809" i="17"/>
  <c r="A808" i="17"/>
  <c r="A807" i="17"/>
  <c r="A806" i="17"/>
  <c r="A805" i="17"/>
  <c r="A804" i="17"/>
  <c r="A803" i="17"/>
  <c r="A802" i="17"/>
  <c r="A801" i="17"/>
  <c r="A800" i="17"/>
  <c r="A799" i="17"/>
  <c r="A798" i="17"/>
  <c r="A797" i="17"/>
  <c r="A796" i="17"/>
  <c r="A795" i="17"/>
  <c r="A794" i="17"/>
  <c r="A793" i="17"/>
  <c r="A792" i="17"/>
  <c r="A791" i="17"/>
  <c r="A790" i="17"/>
  <c r="A789" i="17"/>
  <c r="A788" i="17"/>
  <c r="A787" i="17"/>
  <c r="A786" i="17"/>
  <c r="A785" i="17"/>
  <c r="A784" i="17"/>
  <c r="A783" i="17"/>
  <c r="A782" i="17"/>
  <c r="A781" i="17"/>
  <c r="A780" i="17"/>
  <c r="A779" i="17"/>
  <c r="A778" i="17"/>
  <c r="A777" i="17"/>
  <c r="A776" i="17"/>
  <c r="A775" i="17"/>
  <c r="A774" i="17"/>
  <c r="A773" i="17"/>
  <c r="A772" i="17"/>
  <c r="A771" i="17"/>
  <c r="A770" i="17"/>
  <c r="A769" i="17"/>
  <c r="A768" i="17"/>
  <c r="A767" i="17"/>
  <c r="A766" i="17"/>
  <c r="A765" i="17"/>
  <c r="A764" i="17"/>
  <c r="A763" i="17"/>
  <c r="A762" i="17"/>
  <c r="A761" i="17"/>
  <c r="A760" i="17"/>
  <c r="A759" i="17"/>
  <c r="A758" i="17"/>
  <c r="A757" i="17"/>
  <c r="A756" i="17"/>
  <c r="A755" i="17"/>
  <c r="A754" i="17"/>
  <c r="A753" i="17"/>
  <c r="A752" i="17"/>
  <c r="A751" i="17"/>
  <c r="A750" i="17"/>
  <c r="A749" i="17"/>
  <c r="A748" i="17"/>
  <c r="A747" i="17"/>
  <c r="A746" i="17"/>
  <c r="A745" i="17"/>
  <c r="A744" i="17"/>
  <c r="A743" i="17"/>
  <c r="A742" i="17"/>
  <c r="A741" i="17"/>
  <c r="A740" i="17"/>
  <c r="A739" i="17"/>
  <c r="A738" i="17"/>
  <c r="A737" i="17"/>
  <c r="A736" i="17"/>
  <c r="A735" i="17"/>
  <c r="A734" i="17"/>
  <c r="A733" i="17"/>
  <c r="A732" i="17"/>
  <c r="A731" i="17"/>
  <c r="A730" i="17"/>
  <c r="A729" i="17"/>
  <c r="A728" i="17"/>
  <c r="A727" i="17"/>
  <c r="A726" i="17"/>
  <c r="A725" i="17"/>
  <c r="A724" i="17"/>
  <c r="A723" i="17"/>
  <c r="A722" i="17"/>
  <c r="A721" i="17"/>
  <c r="A720" i="17"/>
  <c r="A719" i="17"/>
  <c r="A718" i="17"/>
  <c r="A717" i="17"/>
  <c r="A716" i="17"/>
  <c r="A715" i="17"/>
  <c r="A714" i="17"/>
  <c r="A713" i="17"/>
  <c r="A712" i="17"/>
  <c r="A711" i="17"/>
  <c r="A710" i="17"/>
  <c r="A709" i="17"/>
  <c r="A708" i="17"/>
  <c r="A707" i="17"/>
  <c r="A706" i="17"/>
  <c r="A705" i="17"/>
  <c r="A704" i="17"/>
  <c r="A703" i="17"/>
  <c r="A702" i="17"/>
  <c r="A701" i="17"/>
  <c r="A700" i="17"/>
  <c r="A699" i="17"/>
  <c r="A698" i="17"/>
  <c r="A697" i="17"/>
  <c r="A696" i="17"/>
  <c r="A695" i="17"/>
  <c r="A694" i="17"/>
  <c r="A693" i="17"/>
  <c r="A692" i="17"/>
  <c r="A691" i="17"/>
  <c r="A690" i="17"/>
  <c r="A689" i="17"/>
  <c r="A688" i="17"/>
  <c r="A687" i="17"/>
  <c r="A686" i="17"/>
  <c r="A685" i="17"/>
  <c r="A684" i="17"/>
  <c r="A683" i="17"/>
  <c r="A682" i="17"/>
  <c r="A681" i="17"/>
  <c r="A680" i="17"/>
  <c r="A679" i="17"/>
  <c r="A678" i="17"/>
  <c r="A677" i="17"/>
  <c r="A676" i="17"/>
  <c r="A675" i="17"/>
  <c r="A674" i="17"/>
  <c r="A673" i="17"/>
  <c r="A672" i="17"/>
  <c r="A671" i="17"/>
  <c r="A670" i="17"/>
  <c r="A669" i="17"/>
  <c r="A668" i="17"/>
  <c r="A667" i="17"/>
  <c r="A666" i="17"/>
  <c r="A665" i="17"/>
  <c r="A664" i="17"/>
  <c r="A663" i="17"/>
  <c r="A662" i="17"/>
  <c r="A661" i="17"/>
  <c r="A660" i="17"/>
  <c r="A659" i="17"/>
  <c r="A658" i="17"/>
  <c r="A657" i="17"/>
  <c r="A656" i="17"/>
  <c r="A655" i="17"/>
  <c r="A654" i="17"/>
  <c r="A653" i="17"/>
  <c r="A652" i="17"/>
  <c r="A651" i="17"/>
  <c r="A650" i="17"/>
  <c r="A649" i="17"/>
  <c r="A648" i="17"/>
  <c r="A647" i="17"/>
  <c r="A646" i="17"/>
  <c r="A645" i="17"/>
  <c r="A644" i="17"/>
  <c r="A643" i="17"/>
  <c r="A642" i="17"/>
  <c r="A641" i="17"/>
  <c r="A640" i="17"/>
  <c r="A639" i="17"/>
  <c r="A638" i="17"/>
  <c r="A637" i="17"/>
  <c r="A636" i="17"/>
  <c r="A635" i="17"/>
  <c r="A634" i="17"/>
  <c r="A633" i="17"/>
  <c r="A632" i="17"/>
  <c r="A631" i="17"/>
  <c r="A630" i="17"/>
  <c r="A629" i="17"/>
  <c r="A628" i="17"/>
  <c r="A627" i="17"/>
  <c r="A626" i="17"/>
  <c r="A625" i="17"/>
  <c r="A624" i="17"/>
  <c r="A623" i="17"/>
  <c r="A622" i="17"/>
  <c r="A621" i="17"/>
  <c r="A620" i="17"/>
  <c r="A619" i="17"/>
  <c r="A618" i="17"/>
  <c r="A617" i="17"/>
  <c r="A616" i="17"/>
  <c r="A615" i="17"/>
  <c r="A614" i="17"/>
  <c r="A613" i="17"/>
  <c r="A612" i="17"/>
  <c r="A611" i="17"/>
  <c r="A610" i="17"/>
  <c r="A609" i="17"/>
  <c r="A608" i="17"/>
  <c r="A607" i="17"/>
  <c r="A606" i="17"/>
  <c r="A605" i="17"/>
  <c r="A604" i="17"/>
  <c r="A603" i="17"/>
  <c r="A602" i="17"/>
  <c r="A601" i="17"/>
  <c r="A600" i="17"/>
  <c r="A599" i="17"/>
  <c r="A598" i="17"/>
  <c r="A597" i="17"/>
  <c r="A596" i="17"/>
  <c r="A595" i="17"/>
  <c r="A594" i="17"/>
  <c r="A593" i="17"/>
  <c r="A592" i="17"/>
  <c r="A591" i="17"/>
  <c r="A590" i="17"/>
  <c r="A589" i="17"/>
  <c r="A588" i="17"/>
  <c r="A587" i="17"/>
  <c r="A586" i="17"/>
  <c r="A585" i="17"/>
  <c r="A584" i="17"/>
  <c r="A583" i="17"/>
  <c r="A582" i="17"/>
  <c r="A581" i="17"/>
  <c r="A580" i="17"/>
  <c r="A579" i="17"/>
  <c r="A578" i="17"/>
  <c r="A577" i="17"/>
  <c r="A576" i="17"/>
  <c r="A575" i="17"/>
  <c r="A574" i="17"/>
  <c r="A573" i="17"/>
  <c r="A572" i="17"/>
  <c r="A571" i="17"/>
  <c r="A570" i="17"/>
  <c r="A569" i="17"/>
  <c r="A568" i="17"/>
  <c r="A567" i="17"/>
  <c r="A566" i="17"/>
  <c r="A565" i="17"/>
  <c r="A564" i="17"/>
  <c r="A563" i="17"/>
  <c r="A562" i="17"/>
  <c r="A561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8" i="17"/>
  <c r="A497" i="17"/>
  <c r="A496" i="17"/>
  <c r="A495" i="17"/>
  <c r="A494" i="17"/>
  <c r="A493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" i="1"/>
  <c r="A12" i="10"/>
  <c r="A4" i="10"/>
  <c r="A2000" i="16"/>
  <c r="A1999" i="16"/>
  <c r="A1998" i="16"/>
  <c r="A1997" i="16"/>
  <c r="A1996" i="16"/>
  <c r="A1995" i="16"/>
  <c r="A1994" i="16"/>
  <c r="A1993" i="16"/>
  <c r="A1992" i="16"/>
  <c r="A1991" i="16"/>
  <c r="A1990" i="16"/>
  <c r="A1989" i="16"/>
  <c r="A1988" i="16"/>
  <c r="A1987" i="16"/>
  <c r="A1986" i="16"/>
  <c r="A1985" i="16"/>
  <c r="A1984" i="16"/>
  <c r="A1983" i="16"/>
  <c r="A1982" i="16"/>
  <c r="A1981" i="16"/>
  <c r="A1980" i="16"/>
  <c r="A1979" i="16"/>
  <c r="A1978" i="16"/>
  <c r="A1977" i="16"/>
  <c r="A1976" i="16"/>
  <c r="A1975" i="16"/>
  <c r="A1974" i="16"/>
  <c r="A1973" i="16"/>
  <c r="A1972" i="16"/>
  <c r="A1971" i="16"/>
  <c r="A1970" i="16"/>
  <c r="A1969" i="16"/>
  <c r="A1968" i="16"/>
  <c r="A1967" i="16"/>
  <c r="A1966" i="16"/>
  <c r="A1965" i="16"/>
  <c r="A1964" i="16"/>
  <c r="A1963" i="16"/>
  <c r="A1962" i="16"/>
  <c r="A1961" i="16"/>
  <c r="A1960" i="16"/>
  <c r="A1959" i="16"/>
  <c r="A1958" i="16"/>
  <c r="A1957" i="16"/>
  <c r="A1956" i="16"/>
  <c r="A1955" i="16"/>
  <c r="A1954" i="16"/>
  <c r="A1953" i="16"/>
  <c r="A1952" i="16"/>
  <c r="A1951" i="16"/>
  <c r="A1950" i="16"/>
  <c r="A1949" i="16"/>
  <c r="A1948" i="16"/>
  <c r="A1947" i="16"/>
  <c r="A1946" i="16"/>
  <c r="A1945" i="16"/>
  <c r="A1944" i="16"/>
  <c r="A1943" i="16"/>
  <c r="A1942" i="16"/>
  <c r="A1941" i="16"/>
  <c r="A1940" i="16"/>
  <c r="A1939" i="16"/>
  <c r="A1938" i="16"/>
  <c r="A1937" i="16"/>
  <c r="A1936" i="16"/>
  <c r="A1935" i="16"/>
  <c r="A1934" i="16"/>
  <c r="A1933" i="16"/>
  <c r="A1932" i="16"/>
  <c r="A1931" i="16"/>
  <c r="A1930" i="16"/>
  <c r="A1929" i="16"/>
  <c r="A1928" i="16"/>
  <c r="A1927" i="16"/>
  <c r="A1926" i="16"/>
  <c r="A1925" i="16"/>
  <c r="A1924" i="16"/>
  <c r="A1923" i="16"/>
  <c r="A1922" i="16"/>
  <c r="A1921" i="16"/>
  <c r="A1920" i="16"/>
  <c r="A1919" i="16"/>
  <c r="A1918" i="16"/>
  <c r="A1917" i="16"/>
  <c r="A1916" i="16"/>
  <c r="A1915" i="16"/>
  <c r="A1914" i="16"/>
  <c r="A1913" i="16"/>
  <c r="A1912" i="16"/>
  <c r="A1911" i="16"/>
  <c r="A1910" i="16"/>
  <c r="A1909" i="16"/>
  <c r="A1908" i="16"/>
  <c r="A1907" i="16"/>
  <c r="A1906" i="16"/>
  <c r="A1905" i="16"/>
  <c r="A1904" i="16"/>
  <c r="A1903" i="16"/>
  <c r="A1902" i="16"/>
  <c r="A1901" i="16"/>
  <c r="A1900" i="16"/>
  <c r="A1899" i="16"/>
  <c r="A1898" i="16"/>
  <c r="A1897" i="16"/>
  <c r="A1896" i="16"/>
  <c r="A1895" i="16"/>
  <c r="A1894" i="16"/>
  <c r="A1893" i="16"/>
  <c r="A1892" i="16"/>
  <c r="A1891" i="16"/>
  <c r="A1890" i="16"/>
  <c r="A1889" i="16"/>
  <c r="A1888" i="16"/>
  <c r="A1887" i="16"/>
  <c r="A1886" i="16"/>
  <c r="A1885" i="16"/>
  <c r="A1884" i="16"/>
  <c r="A1883" i="16"/>
  <c r="A1882" i="16"/>
  <c r="A1881" i="16"/>
  <c r="A1880" i="16"/>
  <c r="A1879" i="16"/>
  <c r="A1878" i="16"/>
  <c r="A1877" i="16"/>
  <c r="A1876" i="16"/>
  <c r="A1875" i="16"/>
  <c r="A1874" i="16"/>
  <c r="A1873" i="16"/>
  <c r="A1872" i="16"/>
  <c r="A1871" i="16"/>
  <c r="A1870" i="16"/>
  <c r="A1869" i="16"/>
  <c r="A1868" i="16"/>
  <c r="A1867" i="16"/>
  <c r="A1866" i="16"/>
  <c r="A1865" i="16"/>
  <c r="A1864" i="16"/>
  <c r="A1863" i="16"/>
  <c r="A1862" i="16"/>
  <c r="A1861" i="16"/>
  <c r="A1860" i="16"/>
  <c r="A1859" i="16"/>
  <c r="A1858" i="16"/>
  <c r="A1857" i="16"/>
  <c r="A1856" i="16"/>
  <c r="A1855" i="16"/>
  <c r="A1854" i="16"/>
  <c r="A1853" i="16"/>
  <c r="A1852" i="16"/>
  <c r="A1851" i="16"/>
  <c r="A1850" i="16"/>
  <c r="A1849" i="16"/>
  <c r="A1848" i="16"/>
  <c r="A1847" i="16"/>
  <c r="A1846" i="16"/>
  <c r="A1845" i="16"/>
  <c r="A1844" i="16"/>
  <c r="A1843" i="16"/>
  <c r="A1842" i="16"/>
  <c r="A1841" i="16"/>
  <c r="A1840" i="16"/>
  <c r="A1839" i="16"/>
  <c r="A1838" i="16"/>
  <c r="A1837" i="16"/>
  <c r="A1836" i="16"/>
  <c r="A1835" i="16"/>
  <c r="A1834" i="16"/>
  <c r="A1833" i="16"/>
  <c r="A1832" i="16"/>
  <c r="A1831" i="16"/>
  <c r="A1830" i="16"/>
  <c r="A1829" i="16"/>
  <c r="A1828" i="16"/>
  <c r="A1827" i="16"/>
  <c r="A1826" i="16"/>
  <c r="A1825" i="16"/>
  <c r="A1824" i="16"/>
  <c r="A1823" i="16"/>
  <c r="A1822" i="16"/>
  <c r="A1821" i="16"/>
  <c r="A1820" i="16"/>
  <c r="A1819" i="16"/>
  <c r="A1818" i="16"/>
  <c r="A1817" i="16"/>
  <c r="A1816" i="16"/>
  <c r="A1815" i="16"/>
  <c r="A1814" i="16"/>
  <c r="A1813" i="16"/>
  <c r="A1812" i="16"/>
  <c r="A1811" i="16"/>
  <c r="A1810" i="16"/>
  <c r="A1809" i="16"/>
  <c r="A1808" i="16"/>
  <c r="A1807" i="16"/>
  <c r="A1806" i="16"/>
  <c r="A1805" i="16"/>
  <c r="A1804" i="16"/>
  <c r="A1803" i="16"/>
  <c r="A1802" i="16"/>
  <c r="A1801" i="16"/>
  <c r="A1800" i="16"/>
  <c r="A1799" i="16"/>
  <c r="A1798" i="16"/>
  <c r="A1797" i="16"/>
  <c r="A1796" i="16"/>
  <c r="A1795" i="16"/>
  <c r="A1794" i="16"/>
  <c r="A1793" i="16"/>
  <c r="A1792" i="16"/>
  <c r="A1791" i="16"/>
  <c r="A1790" i="16"/>
  <c r="A1789" i="16"/>
  <c r="A1788" i="16"/>
  <c r="A1787" i="16"/>
  <c r="A1786" i="16"/>
  <c r="A1785" i="16"/>
  <c r="A1784" i="16"/>
  <c r="A1783" i="16"/>
  <c r="A1782" i="16"/>
  <c r="A1781" i="16"/>
  <c r="A1780" i="16"/>
  <c r="A1779" i="16"/>
  <c r="A1778" i="16"/>
  <c r="A1777" i="16"/>
  <c r="A1776" i="16"/>
  <c r="A1775" i="16"/>
  <c r="A1774" i="16"/>
  <c r="A1773" i="16"/>
  <c r="A1772" i="16"/>
  <c r="A1771" i="16"/>
  <c r="A1770" i="16"/>
  <c r="A1769" i="16"/>
  <c r="A1768" i="16"/>
  <c r="A1767" i="16"/>
  <c r="A1766" i="16"/>
  <c r="A1765" i="16"/>
  <c r="A1764" i="16"/>
  <c r="A1763" i="16"/>
  <c r="A1762" i="16"/>
  <c r="A1761" i="16"/>
  <c r="A1760" i="16"/>
  <c r="A1759" i="16"/>
  <c r="A1758" i="16"/>
  <c r="A1757" i="16"/>
  <c r="A1756" i="16"/>
  <c r="A1755" i="16"/>
  <c r="A1754" i="16"/>
  <c r="A1753" i="16"/>
  <c r="A1752" i="16"/>
  <c r="A1751" i="16"/>
  <c r="A1750" i="16"/>
  <c r="A1749" i="16"/>
  <c r="A1748" i="16"/>
  <c r="A1747" i="16"/>
  <c r="A1746" i="16"/>
  <c r="A1745" i="16"/>
  <c r="A1744" i="16"/>
  <c r="A1743" i="16"/>
  <c r="A1742" i="16"/>
  <c r="A1741" i="16"/>
  <c r="A1740" i="16"/>
  <c r="A1739" i="16"/>
  <c r="A1738" i="16"/>
  <c r="A1737" i="16"/>
  <c r="A1736" i="16"/>
  <c r="A1735" i="16"/>
  <c r="A1734" i="16"/>
  <c r="A1733" i="16"/>
  <c r="A1732" i="16"/>
  <c r="A1731" i="16"/>
  <c r="A1730" i="16"/>
  <c r="A1729" i="16"/>
  <c r="A1728" i="16"/>
  <c r="A1727" i="16"/>
  <c r="A1726" i="16"/>
  <c r="A1725" i="16"/>
  <c r="A1724" i="16"/>
  <c r="A1723" i="16"/>
  <c r="A1722" i="16"/>
  <c r="A1721" i="16"/>
  <c r="A1720" i="16"/>
  <c r="A1719" i="16"/>
  <c r="A1718" i="16"/>
  <c r="A1717" i="16"/>
  <c r="A1716" i="16"/>
  <c r="A1715" i="16"/>
  <c r="A1714" i="16"/>
  <c r="A1713" i="16"/>
  <c r="A1712" i="16"/>
  <c r="A1711" i="16"/>
  <c r="A1710" i="16"/>
  <c r="A1709" i="16"/>
  <c r="A1708" i="16"/>
  <c r="A1707" i="16"/>
  <c r="A1706" i="16"/>
  <c r="A1705" i="16"/>
  <c r="A1704" i="16"/>
  <c r="A1703" i="16"/>
  <c r="A1702" i="16"/>
  <c r="A1701" i="16"/>
  <c r="A1700" i="16"/>
  <c r="A1699" i="16"/>
  <c r="A1698" i="16"/>
  <c r="A1697" i="16"/>
  <c r="A1696" i="16"/>
  <c r="A1695" i="16"/>
  <c r="A1694" i="16"/>
  <c r="A1693" i="16"/>
  <c r="A1692" i="16"/>
  <c r="A1691" i="16"/>
  <c r="A1690" i="16"/>
  <c r="A1689" i="16"/>
  <c r="A1688" i="16"/>
  <c r="A1687" i="16"/>
  <c r="A1686" i="16"/>
  <c r="A1685" i="16"/>
  <c r="A1684" i="16"/>
  <c r="A1683" i="16"/>
  <c r="A1682" i="16"/>
  <c r="A1681" i="16"/>
  <c r="A1680" i="16"/>
  <c r="A1679" i="16"/>
  <c r="A1678" i="16"/>
  <c r="A1677" i="16"/>
  <c r="A1676" i="16"/>
  <c r="A1675" i="16"/>
  <c r="A1674" i="16"/>
  <c r="A1673" i="16"/>
  <c r="A1672" i="16"/>
  <c r="A1671" i="16"/>
  <c r="A1670" i="16"/>
  <c r="A1669" i="16"/>
  <c r="A1668" i="16"/>
  <c r="A1667" i="16"/>
  <c r="A1666" i="16"/>
  <c r="A1665" i="16"/>
  <c r="A1664" i="16"/>
  <c r="A1663" i="16"/>
  <c r="A1662" i="16"/>
  <c r="A1661" i="16"/>
  <c r="A1660" i="16"/>
  <c r="A1659" i="16"/>
  <c r="A1658" i="16"/>
  <c r="A1657" i="16"/>
  <c r="A1656" i="16"/>
  <c r="A1655" i="16"/>
  <c r="A1654" i="16"/>
  <c r="A1653" i="16"/>
  <c r="A1652" i="16"/>
  <c r="A1651" i="16"/>
  <c r="A1650" i="16"/>
  <c r="A1649" i="16"/>
  <c r="A1648" i="16"/>
  <c r="A1647" i="16"/>
  <c r="A1646" i="16"/>
  <c r="A1645" i="16"/>
  <c r="A1644" i="16"/>
  <c r="A1643" i="16"/>
  <c r="A1642" i="16"/>
  <c r="A1641" i="16"/>
  <c r="A1640" i="16"/>
  <c r="A1639" i="16"/>
  <c r="A1638" i="16"/>
  <c r="A1637" i="16"/>
  <c r="A1636" i="16"/>
  <c r="A1635" i="16"/>
  <c r="A1634" i="16"/>
  <c r="A1633" i="16"/>
  <c r="A1632" i="16"/>
  <c r="A1631" i="16"/>
  <c r="A1630" i="16"/>
  <c r="A1629" i="16"/>
  <c r="A1628" i="16"/>
  <c r="A1627" i="16"/>
  <c r="A1626" i="16"/>
  <c r="A1625" i="16"/>
  <c r="A1624" i="16"/>
  <c r="A1623" i="16"/>
  <c r="A1622" i="16"/>
  <c r="A1621" i="16"/>
  <c r="A1620" i="16"/>
  <c r="A1619" i="16"/>
  <c r="A1618" i="16"/>
  <c r="A1617" i="16"/>
  <c r="A1616" i="16"/>
  <c r="A1615" i="16"/>
  <c r="A1614" i="16"/>
  <c r="A1613" i="16"/>
  <c r="A1612" i="16"/>
  <c r="A1611" i="16"/>
  <c r="A1610" i="16"/>
  <c r="A1609" i="16"/>
  <c r="A1608" i="16"/>
  <c r="A1607" i="16"/>
  <c r="A1606" i="16"/>
  <c r="A1605" i="16"/>
  <c r="A1604" i="16"/>
  <c r="A1603" i="16"/>
  <c r="A1602" i="16"/>
  <c r="A1601" i="16"/>
  <c r="A1600" i="16"/>
  <c r="A1599" i="16"/>
  <c r="A1598" i="16"/>
  <c r="A1597" i="16"/>
  <c r="A1596" i="16"/>
  <c r="A1595" i="16"/>
  <c r="A1594" i="16"/>
  <c r="A1593" i="16"/>
  <c r="A1592" i="16"/>
  <c r="A1591" i="16"/>
  <c r="A1590" i="16"/>
  <c r="A1589" i="16"/>
  <c r="A1588" i="16"/>
  <c r="A1587" i="16"/>
  <c r="A1586" i="16"/>
  <c r="A1585" i="16"/>
  <c r="A1584" i="16"/>
  <c r="A1583" i="16"/>
  <c r="A1582" i="16"/>
  <c r="A1581" i="16"/>
  <c r="A1580" i="16"/>
  <c r="A1579" i="16"/>
  <c r="A1578" i="16"/>
  <c r="A1577" i="16"/>
  <c r="A1576" i="16"/>
  <c r="A1575" i="16"/>
  <c r="A1574" i="16"/>
  <c r="A1573" i="16"/>
  <c r="A1572" i="16"/>
  <c r="A1571" i="16"/>
  <c r="A1570" i="16"/>
  <c r="A1569" i="16"/>
  <c r="A1568" i="16"/>
  <c r="A1567" i="16"/>
  <c r="A1566" i="16"/>
  <c r="A1565" i="16"/>
  <c r="A1564" i="16"/>
  <c r="A1563" i="16"/>
  <c r="A1562" i="16"/>
  <c r="A1561" i="16"/>
  <c r="A1560" i="16"/>
  <c r="A1559" i="16"/>
  <c r="A1558" i="16"/>
  <c r="A1557" i="16"/>
  <c r="A1556" i="16"/>
  <c r="A1555" i="16"/>
  <c r="A1554" i="16"/>
  <c r="A1553" i="16"/>
  <c r="A1552" i="16"/>
  <c r="A1551" i="16"/>
  <c r="A1550" i="16"/>
  <c r="A1549" i="16"/>
  <c r="A1548" i="16"/>
  <c r="A1547" i="16"/>
  <c r="A1546" i="16"/>
  <c r="A1545" i="16"/>
  <c r="A1544" i="16"/>
  <c r="A1543" i="16"/>
  <c r="A1542" i="16"/>
  <c r="A1541" i="16"/>
  <c r="A1540" i="16"/>
  <c r="A1539" i="16"/>
  <c r="A1538" i="16"/>
  <c r="A1537" i="16"/>
  <c r="A1536" i="16"/>
  <c r="A1535" i="16"/>
  <c r="A1534" i="16"/>
  <c r="A1533" i="16"/>
  <c r="A1532" i="16"/>
  <c r="A1531" i="16"/>
  <c r="A1530" i="16"/>
  <c r="A1529" i="16"/>
  <c r="A1528" i="16"/>
  <c r="A1527" i="16"/>
  <c r="A1526" i="16"/>
  <c r="A1525" i="16"/>
  <c r="A1524" i="16"/>
  <c r="A1523" i="16"/>
  <c r="A1522" i="16"/>
  <c r="A1521" i="16"/>
  <c r="A1520" i="16"/>
  <c r="A1519" i="16"/>
  <c r="A1518" i="16"/>
  <c r="A1517" i="16"/>
  <c r="A1516" i="16"/>
  <c r="A1515" i="16"/>
  <c r="A1514" i="16"/>
  <c r="A1513" i="16"/>
  <c r="A1512" i="16"/>
  <c r="A1511" i="16"/>
  <c r="A1510" i="16"/>
  <c r="A1509" i="16"/>
  <c r="A1508" i="16"/>
  <c r="A1507" i="16"/>
  <c r="A1506" i="16"/>
  <c r="A1505" i="16"/>
  <c r="A1504" i="16"/>
  <c r="A1503" i="16"/>
  <c r="A1502" i="16"/>
  <c r="A1501" i="16"/>
  <c r="A1500" i="16"/>
  <c r="A1499" i="16"/>
  <c r="A1498" i="16"/>
  <c r="A1497" i="16"/>
  <c r="A1496" i="16"/>
  <c r="A1495" i="16"/>
  <c r="A1494" i="16"/>
  <c r="A1493" i="16"/>
  <c r="A1492" i="16"/>
  <c r="A1491" i="16"/>
  <c r="A1490" i="16"/>
  <c r="A1489" i="16"/>
  <c r="A1488" i="16"/>
  <c r="A1487" i="16"/>
  <c r="A1486" i="16"/>
  <c r="A1485" i="16"/>
  <c r="A1484" i="16"/>
  <c r="A1483" i="16"/>
  <c r="A1482" i="16"/>
  <c r="A1481" i="16"/>
  <c r="A1480" i="16"/>
  <c r="A1479" i="16"/>
  <c r="A1478" i="16"/>
  <c r="A1477" i="16"/>
  <c r="A1476" i="16"/>
  <c r="A1475" i="16"/>
  <c r="A1474" i="16"/>
  <c r="A1473" i="16"/>
  <c r="A1472" i="16"/>
  <c r="A1471" i="16"/>
  <c r="A1470" i="16"/>
  <c r="A1469" i="16"/>
  <c r="A1468" i="16"/>
  <c r="A1467" i="16"/>
  <c r="A1466" i="16"/>
  <c r="A1465" i="16"/>
  <c r="A1464" i="16"/>
  <c r="A1463" i="16"/>
  <c r="A1462" i="16"/>
  <c r="A1461" i="16"/>
  <c r="A1460" i="16"/>
  <c r="A1459" i="16"/>
  <c r="A1458" i="16"/>
  <c r="A1457" i="16"/>
  <c r="A1456" i="16"/>
  <c r="A1455" i="16"/>
  <c r="A1454" i="16"/>
  <c r="A1453" i="16"/>
  <c r="A1452" i="16"/>
  <c r="A1451" i="16"/>
  <c r="A1450" i="16"/>
  <c r="A1449" i="16"/>
  <c r="A1448" i="16"/>
  <c r="A1447" i="16"/>
  <c r="A1446" i="16"/>
  <c r="A1445" i="16"/>
  <c r="A1444" i="16"/>
  <c r="A1443" i="16"/>
  <c r="A1442" i="16"/>
  <c r="A1441" i="16"/>
  <c r="A1440" i="16"/>
  <c r="A1439" i="16"/>
  <c r="A1438" i="16"/>
  <c r="A1437" i="16"/>
  <c r="A1436" i="16"/>
  <c r="A1435" i="16"/>
  <c r="A1434" i="16"/>
  <c r="A1433" i="16"/>
  <c r="A1432" i="16"/>
  <c r="A1431" i="16"/>
  <c r="A1430" i="16"/>
  <c r="A1429" i="16"/>
  <c r="A1428" i="16"/>
  <c r="A1427" i="16"/>
  <c r="A1426" i="16"/>
  <c r="A1425" i="16"/>
  <c r="A1424" i="16"/>
  <c r="A1423" i="16"/>
  <c r="A1422" i="16"/>
  <c r="A1421" i="16"/>
  <c r="A1420" i="16"/>
  <c r="A1419" i="16"/>
  <c r="A1418" i="16"/>
  <c r="A1417" i="16"/>
  <c r="A1416" i="16"/>
  <c r="A1415" i="16"/>
  <c r="A1414" i="16"/>
  <c r="A1413" i="16"/>
  <c r="A1412" i="16"/>
  <c r="A1411" i="16"/>
  <c r="A1410" i="16"/>
  <c r="A1409" i="16"/>
  <c r="A1408" i="16"/>
  <c r="A1407" i="16"/>
  <c r="A1406" i="16"/>
  <c r="A1405" i="16"/>
  <c r="A1404" i="16"/>
  <c r="A1403" i="16"/>
  <c r="A1402" i="16"/>
  <c r="A1401" i="16"/>
  <c r="A1400" i="16"/>
  <c r="A1399" i="16"/>
  <c r="A1398" i="16"/>
  <c r="A1397" i="16"/>
  <c r="A1396" i="16"/>
  <c r="A1395" i="16"/>
  <c r="A1394" i="16"/>
  <c r="A1393" i="16"/>
  <c r="A1392" i="16"/>
  <c r="A1391" i="16"/>
  <c r="A1390" i="16"/>
  <c r="A1389" i="16"/>
  <c r="A1388" i="16"/>
  <c r="A1387" i="16"/>
  <c r="A1386" i="16"/>
  <c r="A1385" i="16"/>
  <c r="A1384" i="16"/>
  <c r="A1383" i="16"/>
  <c r="A1382" i="16"/>
  <c r="A1381" i="16"/>
  <c r="A1380" i="16"/>
  <c r="A1379" i="16"/>
  <c r="A1378" i="16"/>
  <c r="A1377" i="16"/>
  <c r="A1376" i="16"/>
  <c r="A1375" i="16"/>
  <c r="A1374" i="16"/>
  <c r="A1373" i="16"/>
  <c r="A1372" i="16"/>
  <c r="A1371" i="16"/>
  <c r="A1370" i="16"/>
  <c r="A1369" i="16"/>
  <c r="A1368" i="16"/>
  <c r="A1367" i="16"/>
  <c r="A1366" i="16"/>
  <c r="A1365" i="16"/>
  <c r="A1364" i="16"/>
  <c r="A1363" i="16"/>
  <c r="A1362" i="16"/>
  <c r="A1361" i="16"/>
  <c r="A1360" i="16"/>
  <c r="A1359" i="16"/>
  <c r="A1358" i="16"/>
  <c r="A1357" i="16"/>
  <c r="A1356" i="16"/>
  <c r="A1355" i="16"/>
  <c r="A1354" i="16"/>
  <c r="A1353" i="16"/>
  <c r="A1352" i="16"/>
  <c r="A1351" i="16"/>
  <c r="A1350" i="16"/>
  <c r="A1349" i="16"/>
  <c r="A1348" i="16"/>
  <c r="A1347" i="16"/>
  <c r="A1346" i="16"/>
  <c r="A1345" i="16"/>
  <c r="A1344" i="16"/>
  <c r="A1343" i="16"/>
  <c r="A1342" i="16"/>
  <c r="A1341" i="16"/>
  <c r="A1340" i="16"/>
  <c r="A1339" i="16"/>
  <c r="A1338" i="16"/>
  <c r="A1337" i="16"/>
  <c r="A1336" i="16"/>
  <c r="A1335" i="16"/>
  <c r="A1334" i="16"/>
  <c r="A1333" i="16"/>
  <c r="A1332" i="16"/>
  <c r="A1331" i="16"/>
  <c r="A1330" i="16"/>
  <c r="A1329" i="16"/>
  <c r="A1328" i="16"/>
  <c r="A1327" i="16"/>
  <c r="A1326" i="16"/>
  <c r="A1325" i="16"/>
  <c r="A1324" i="16"/>
  <c r="A1323" i="16"/>
  <c r="A1322" i="16"/>
  <c r="A1321" i="16"/>
  <c r="A1320" i="16"/>
  <c r="A1319" i="16"/>
  <c r="A1318" i="16"/>
  <c r="A1317" i="16"/>
  <c r="A1316" i="16"/>
  <c r="A1315" i="16"/>
  <c r="A1314" i="16"/>
  <c r="A1313" i="16"/>
  <c r="A1312" i="16"/>
  <c r="A1311" i="16"/>
  <c r="A1310" i="16"/>
  <c r="A1309" i="16"/>
  <c r="A1308" i="16"/>
  <c r="A1307" i="16"/>
  <c r="A1306" i="16"/>
  <c r="A1305" i="16"/>
  <c r="A1304" i="16"/>
  <c r="A1303" i="16"/>
  <c r="A1302" i="16"/>
  <c r="A1301" i="16"/>
  <c r="A1300" i="16"/>
  <c r="A1299" i="16"/>
  <c r="A1298" i="16"/>
  <c r="A1297" i="16"/>
  <c r="A1296" i="16"/>
  <c r="A1295" i="16"/>
  <c r="A1294" i="16"/>
  <c r="A1293" i="16"/>
  <c r="A1292" i="16"/>
  <c r="A1291" i="16"/>
  <c r="A1290" i="16"/>
  <c r="A1289" i="16"/>
  <c r="A1288" i="16"/>
  <c r="A1287" i="16"/>
  <c r="A1286" i="16"/>
  <c r="A1285" i="16"/>
  <c r="A1284" i="16"/>
  <c r="A1283" i="16"/>
  <c r="A1282" i="16"/>
  <c r="A1281" i="16"/>
  <c r="A1280" i="16"/>
  <c r="A1279" i="16"/>
  <c r="A1278" i="16"/>
  <c r="A1277" i="16"/>
  <c r="A1276" i="16"/>
  <c r="A1275" i="16"/>
  <c r="A1274" i="16"/>
  <c r="A1273" i="16"/>
  <c r="A1272" i="16"/>
  <c r="A1271" i="16"/>
  <c r="A1270" i="16"/>
  <c r="A1269" i="16"/>
  <c r="A1268" i="16"/>
  <c r="A1267" i="16"/>
  <c r="A1266" i="16"/>
  <c r="A1265" i="16"/>
  <c r="A1264" i="16"/>
  <c r="A1263" i="16"/>
  <c r="A1262" i="16"/>
  <c r="A1261" i="16"/>
  <c r="A1260" i="16"/>
  <c r="A1259" i="16"/>
  <c r="A1258" i="16"/>
  <c r="A1257" i="16"/>
  <c r="A1256" i="16"/>
  <c r="A1255" i="16"/>
  <c r="A1254" i="16"/>
  <c r="A1253" i="16"/>
  <c r="A1252" i="16"/>
  <c r="A1251" i="16"/>
  <c r="A1250" i="16"/>
  <c r="A1249" i="16"/>
  <c r="A1248" i="16"/>
  <c r="A1247" i="16"/>
  <c r="A1246" i="16"/>
  <c r="A1245" i="16"/>
  <c r="A1244" i="16"/>
  <c r="A1243" i="16"/>
  <c r="A1242" i="16"/>
  <c r="A1241" i="16"/>
  <c r="A1240" i="16"/>
  <c r="A1239" i="16"/>
  <c r="A1238" i="16"/>
  <c r="A1237" i="16"/>
  <c r="A1236" i="16"/>
  <c r="A1235" i="16"/>
  <c r="A1234" i="16"/>
  <c r="A1233" i="16"/>
  <c r="A1232" i="16"/>
  <c r="A1231" i="16"/>
  <c r="A1230" i="16"/>
  <c r="A1229" i="16"/>
  <c r="A1228" i="16"/>
  <c r="A1227" i="16"/>
  <c r="A1226" i="16"/>
  <c r="A1225" i="16"/>
  <c r="A1224" i="16"/>
  <c r="A1223" i="16"/>
  <c r="A1222" i="16"/>
  <c r="A1221" i="16"/>
  <c r="A1220" i="16"/>
  <c r="A1219" i="16"/>
  <c r="A1218" i="16"/>
  <c r="A1217" i="16"/>
  <c r="A1216" i="16"/>
  <c r="A1215" i="16"/>
  <c r="A1214" i="16"/>
  <c r="A1213" i="16"/>
  <c r="A1212" i="16"/>
  <c r="A1211" i="16"/>
  <c r="A1210" i="16"/>
  <c r="A1209" i="16"/>
  <c r="A1208" i="16"/>
  <c r="A1207" i="16"/>
  <c r="A1206" i="16"/>
  <c r="A1205" i="16"/>
  <c r="A1204" i="16"/>
  <c r="A1203" i="16"/>
  <c r="A1202" i="16"/>
  <c r="A1201" i="16"/>
  <c r="A1200" i="16"/>
  <c r="A1199" i="16"/>
  <c r="A1198" i="16"/>
  <c r="A1197" i="16"/>
  <c r="A1196" i="16"/>
  <c r="A1195" i="16"/>
  <c r="A1194" i="16"/>
  <c r="A1193" i="16"/>
  <c r="A1192" i="16"/>
  <c r="A1191" i="16"/>
  <c r="A1190" i="16"/>
  <c r="A1189" i="16"/>
  <c r="A1188" i="16"/>
  <c r="A1187" i="16"/>
  <c r="A1186" i="16"/>
  <c r="A1185" i="16"/>
  <c r="A1184" i="16"/>
  <c r="A1183" i="16"/>
  <c r="A1182" i="16"/>
  <c r="A1181" i="16"/>
  <c r="A1180" i="16"/>
  <c r="A1179" i="16"/>
  <c r="A1178" i="16"/>
  <c r="A1177" i="16"/>
  <c r="A1176" i="16"/>
  <c r="A1175" i="16"/>
  <c r="A1174" i="16"/>
  <c r="A1173" i="16"/>
  <c r="A1172" i="16"/>
  <c r="A1171" i="16"/>
  <c r="A1170" i="16"/>
  <c r="A1169" i="16"/>
  <c r="A1168" i="16"/>
  <c r="A1167" i="16"/>
  <c r="A1166" i="16"/>
  <c r="A1165" i="16"/>
  <c r="A1164" i="16"/>
  <c r="A1163" i="16"/>
  <c r="A1162" i="16"/>
  <c r="A1161" i="16"/>
  <c r="A1160" i="16"/>
  <c r="A1159" i="16"/>
  <c r="A1158" i="16"/>
  <c r="A1157" i="16"/>
  <c r="A1156" i="16"/>
  <c r="A1155" i="16"/>
  <c r="A1154" i="16"/>
  <c r="A1153" i="16"/>
  <c r="A1152" i="16"/>
  <c r="A1151" i="16"/>
  <c r="A1150" i="16"/>
  <c r="A1149" i="16"/>
  <c r="A1148" i="16"/>
  <c r="A1147" i="16"/>
  <c r="A1146" i="16"/>
  <c r="A1145" i="16"/>
  <c r="A1144" i="16"/>
  <c r="A1143" i="16"/>
  <c r="A1142" i="16"/>
  <c r="A1141" i="16"/>
  <c r="A1140" i="16"/>
  <c r="A1139" i="16"/>
  <c r="A1138" i="16"/>
  <c r="A1137" i="16"/>
  <c r="A1136" i="16"/>
  <c r="A1135" i="16"/>
  <c r="A1134" i="16"/>
  <c r="A1133" i="16"/>
  <c r="A1132" i="16"/>
  <c r="A1131" i="16"/>
  <c r="A1130" i="16"/>
  <c r="A1129" i="16"/>
  <c r="A1128" i="16"/>
  <c r="A1127" i="16"/>
  <c r="A1126" i="16"/>
  <c r="A1125" i="16"/>
  <c r="A1124" i="16"/>
  <c r="A1123" i="16"/>
  <c r="A1122" i="16"/>
  <c r="A1121" i="16"/>
  <c r="A1120" i="16"/>
  <c r="A1119" i="16"/>
  <c r="A1118" i="16"/>
  <c r="A1117" i="16"/>
  <c r="A1116" i="16"/>
  <c r="A1115" i="16"/>
  <c r="A1114" i="16"/>
  <c r="A1113" i="16"/>
  <c r="A1112" i="16"/>
  <c r="A1111" i="16"/>
  <c r="A1110" i="16"/>
  <c r="A1109" i="16"/>
  <c r="A1108" i="16"/>
  <c r="A1107" i="16"/>
  <c r="A1106" i="16"/>
  <c r="A1105" i="16"/>
  <c r="A1104" i="16"/>
  <c r="A1103" i="16"/>
  <c r="A1102" i="16"/>
  <c r="A1101" i="16"/>
  <c r="A1100" i="16"/>
  <c r="A1099" i="16"/>
  <c r="A1098" i="16"/>
  <c r="A1097" i="16"/>
  <c r="A1096" i="16"/>
  <c r="A1095" i="16"/>
  <c r="A1094" i="16"/>
  <c r="A1093" i="16"/>
  <c r="A1092" i="16"/>
  <c r="A1091" i="16"/>
  <c r="A1090" i="16"/>
  <c r="A1089" i="16"/>
  <c r="A1088" i="16"/>
  <c r="A1087" i="16"/>
  <c r="A1086" i="16"/>
  <c r="A1085" i="16"/>
  <c r="A1084" i="16"/>
  <c r="A1083" i="16"/>
  <c r="A1082" i="16"/>
  <c r="A1081" i="16"/>
  <c r="A1080" i="16"/>
  <c r="A1079" i="16"/>
  <c r="A1078" i="16"/>
  <c r="A1077" i="16"/>
  <c r="A1076" i="16"/>
  <c r="A1075" i="16"/>
  <c r="A1074" i="16"/>
  <c r="A1073" i="16"/>
  <c r="A1072" i="16"/>
  <c r="A1071" i="16"/>
  <c r="A1070" i="16"/>
  <c r="A1069" i="16"/>
  <c r="A1068" i="16"/>
  <c r="A1067" i="16"/>
  <c r="A1066" i="16"/>
  <c r="A1065" i="16"/>
  <c r="A1064" i="16"/>
  <c r="A1063" i="16"/>
  <c r="A1062" i="16"/>
  <c r="A1061" i="16"/>
  <c r="A1060" i="16"/>
  <c r="A1059" i="16"/>
  <c r="A1058" i="16"/>
  <c r="A1057" i="16"/>
  <c r="A1056" i="16"/>
  <c r="A1055" i="16"/>
  <c r="A1054" i="16"/>
  <c r="A1053" i="16"/>
  <c r="A1052" i="16"/>
  <c r="A1051" i="16"/>
  <c r="A1050" i="16"/>
  <c r="A1049" i="16"/>
  <c r="A1048" i="16"/>
  <c r="A1047" i="16"/>
  <c r="A1046" i="16"/>
  <c r="A1045" i="16"/>
  <c r="A1044" i="16"/>
  <c r="A1043" i="16"/>
  <c r="A1042" i="16"/>
  <c r="A1041" i="16"/>
  <c r="A1040" i="16"/>
  <c r="A1039" i="16"/>
  <c r="A1038" i="16"/>
  <c r="A1037" i="16"/>
  <c r="A1036" i="16"/>
  <c r="A1035" i="16"/>
  <c r="A1034" i="16"/>
  <c r="A1033" i="16"/>
  <c r="A1032" i="16"/>
  <c r="A1031" i="16"/>
  <c r="A1030" i="16"/>
  <c r="A1029" i="16"/>
  <c r="A1028" i="16"/>
  <c r="A1027" i="16"/>
  <c r="A1026" i="16"/>
  <c r="A1025" i="16"/>
  <c r="A1024" i="16"/>
  <c r="A1023" i="16"/>
  <c r="A1022" i="16"/>
  <c r="A1021" i="16"/>
  <c r="A1020" i="16"/>
  <c r="A1019" i="16"/>
  <c r="A1018" i="16"/>
  <c r="A1017" i="16"/>
  <c r="A1016" i="16"/>
  <c r="A1015" i="16"/>
  <c r="A1014" i="16"/>
  <c r="A1013" i="16"/>
  <c r="A1012" i="16"/>
  <c r="A1011" i="16"/>
  <c r="A1010" i="16"/>
  <c r="A1009" i="16"/>
  <c r="A1008" i="16"/>
  <c r="A1007" i="16"/>
  <c r="A1006" i="16"/>
  <c r="A1005" i="16"/>
  <c r="A1004" i="16"/>
  <c r="A1003" i="16"/>
  <c r="A1002" i="16"/>
  <c r="A1001" i="16"/>
  <c r="A1000" i="16"/>
  <c r="A999" i="16"/>
  <c r="A998" i="16"/>
  <c r="A997" i="16"/>
  <c r="A996" i="16"/>
  <c r="A995" i="16"/>
  <c r="A994" i="16"/>
  <c r="A993" i="16"/>
  <c r="A992" i="16"/>
  <c r="A991" i="16"/>
  <c r="A990" i="16"/>
  <c r="A989" i="16"/>
  <c r="A988" i="16"/>
  <c r="A987" i="16"/>
  <c r="A986" i="16"/>
  <c r="A985" i="16"/>
  <c r="A984" i="16"/>
  <c r="A983" i="16"/>
  <c r="A982" i="16"/>
  <c r="A981" i="16"/>
  <c r="A980" i="16"/>
  <c r="A979" i="16"/>
  <c r="A978" i="16"/>
  <c r="A977" i="16"/>
  <c r="A976" i="16"/>
  <c r="A975" i="16"/>
  <c r="A974" i="16"/>
  <c r="A973" i="16"/>
  <c r="A972" i="16"/>
  <c r="A971" i="16"/>
  <c r="A970" i="16"/>
  <c r="A969" i="16"/>
  <c r="A968" i="16"/>
  <c r="A967" i="16"/>
  <c r="A966" i="16"/>
  <c r="A965" i="16"/>
  <c r="A964" i="16"/>
  <c r="A963" i="16"/>
  <c r="A962" i="16"/>
  <c r="A961" i="16"/>
  <c r="A960" i="16"/>
  <c r="A959" i="16"/>
  <c r="A958" i="16"/>
  <c r="A957" i="16"/>
  <c r="A956" i="16"/>
  <c r="A955" i="16"/>
  <c r="A954" i="16"/>
  <c r="A953" i="16"/>
  <c r="A952" i="16"/>
  <c r="A951" i="16"/>
  <c r="A950" i="16"/>
  <c r="A949" i="16"/>
  <c r="A948" i="16"/>
  <c r="A947" i="16"/>
  <c r="A946" i="16"/>
  <c r="A945" i="16"/>
  <c r="A944" i="16"/>
  <c r="A943" i="16"/>
  <c r="A942" i="16"/>
  <c r="A941" i="16"/>
  <c r="A940" i="16"/>
  <c r="A939" i="16"/>
  <c r="A938" i="16"/>
  <c r="A937" i="16"/>
  <c r="A936" i="16"/>
  <c r="A935" i="16"/>
  <c r="A934" i="16"/>
  <c r="A933" i="16"/>
  <c r="A932" i="16"/>
  <c r="A931" i="16"/>
  <c r="A930" i="16"/>
  <c r="A929" i="16"/>
  <c r="A928" i="16"/>
  <c r="A927" i="16"/>
  <c r="A926" i="16"/>
  <c r="A925" i="16"/>
  <c r="A924" i="16"/>
  <c r="A923" i="16"/>
  <c r="A922" i="16"/>
  <c r="A921" i="16"/>
  <c r="A920" i="16"/>
  <c r="A919" i="16"/>
  <c r="A918" i="16"/>
  <c r="A917" i="16"/>
  <c r="A916" i="16"/>
  <c r="A915" i="16"/>
  <c r="A914" i="16"/>
  <c r="A913" i="16"/>
  <c r="A912" i="16"/>
  <c r="A911" i="16"/>
  <c r="A910" i="16"/>
  <c r="A909" i="16"/>
  <c r="A908" i="16"/>
  <c r="A907" i="16"/>
  <c r="A906" i="16"/>
  <c r="A905" i="16"/>
  <c r="A904" i="16"/>
  <c r="A903" i="16"/>
  <c r="A902" i="16"/>
  <c r="A901" i="16"/>
  <c r="A900" i="16"/>
  <c r="A899" i="16"/>
  <c r="A898" i="16"/>
  <c r="A897" i="16"/>
  <c r="A896" i="16"/>
  <c r="A895" i="16"/>
  <c r="A894" i="16"/>
  <c r="A893" i="16"/>
  <c r="A892" i="16"/>
  <c r="A891" i="16"/>
  <c r="A890" i="16"/>
  <c r="A889" i="16"/>
  <c r="A888" i="16"/>
  <c r="A887" i="16"/>
  <c r="A886" i="16"/>
  <c r="A885" i="16"/>
  <c r="A884" i="16"/>
  <c r="A883" i="16"/>
  <c r="A882" i="16"/>
  <c r="A881" i="16"/>
  <c r="A880" i="16"/>
  <c r="A879" i="16"/>
  <c r="A878" i="16"/>
  <c r="A877" i="16"/>
  <c r="A876" i="16"/>
  <c r="A875" i="16"/>
  <c r="A874" i="16"/>
  <c r="A873" i="16"/>
  <c r="A872" i="16"/>
  <c r="A871" i="16"/>
  <c r="A870" i="16"/>
  <c r="A869" i="16"/>
  <c r="A868" i="16"/>
  <c r="A867" i="16"/>
  <c r="A866" i="16"/>
  <c r="A865" i="16"/>
  <c r="A864" i="16"/>
  <c r="A863" i="16"/>
  <c r="A862" i="16"/>
  <c r="A861" i="16"/>
  <c r="A860" i="16"/>
  <c r="A859" i="16"/>
  <c r="A858" i="16"/>
  <c r="A857" i="16"/>
  <c r="A856" i="16"/>
  <c r="A855" i="16"/>
  <c r="A854" i="16"/>
  <c r="A853" i="16"/>
  <c r="A852" i="16"/>
  <c r="A851" i="16"/>
  <c r="A850" i="16"/>
  <c r="A849" i="16"/>
  <c r="A848" i="16"/>
  <c r="A847" i="16"/>
  <c r="A846" i="16"/>
  <c r="A845" i="16"/>
  <c r="A844" i="16"/>
  <c r="A843" i="16"/>
  <c r="A842" i="16"/>
  <c r="A841" i="16"/>
  <c r="A840" i="16"/>
  <c r="A839" i="16"/>
  <c r="A838" i="16"/>
  <c r="A837" i="16"/>
  <c r="A836" i="16"/>
  <c r="A835" i="16"/>
  <c r="A834" i="16"/>
  <c r="A833" i="16"/>
  <c r="A832" i="16"/>
  <c r="A831" i="16"/>
  <c r="A830" i="16"/>
  <c r="A829" i="16"/>
  <c r="A828" i="16"/>
  <c r="A827" i="16"/>
  <c r="A826" i="16"/>
  <c r="A825" i="16"/>
  <c r="A824" i="16"/>
  <c r="A823" i="16"/>
  <c r="A822" i="16"/>
  <c r="A821" i="16"/>
  <c r="A820" i="16"/>
  <c r="A819" i="16"/>
  <c r="A818" i="16"/>
  <c r="A817" i="16"/>
  <c r="A816" i="16"/>
  <c r="A815" i="16"/>
  <c r="A814" i="16"/>
  <c r="A813" i="16"/>
  <c r="A812" i="16"/>
  <c r="A811" i="16"/>
  <c r="A810" i="16"/>
  <c r="A809" i="16"/>
  <c r="A808" i="16"/>
  <c r="A807" i="16"/>
  <c r="A806" i="16"/>
  <c r="A805" i="16"/>
  <c r="A804" i="16"/>
  <c r="A803" i="16"/>
  <c r="A802" i="16"/>
  <c r="A801" i="16"/>
  <c r="A800" i="16"/>
  <c r="A799" i="16"/>
  <c r="A798" i="16"/>
  <c r="A797" i="16"/>
  <c r="A796" i="16"/>
  <c r="A795" i="16"/>
  <c r="A794" i="16"/>
  <c r="A793" i="16"/>
  <c r="A792" i="16"/>
  <c r="A791" i="16"/>
  <c r="A790" i="16"/>
  <c r="A789" i="16"/>
  <c r="A788" i="16"/>
  <c r="A787" i="16"/>
  <c r="A786" i="16"/>
  <c r="A785" i="16"/>
  <c r="A784" i="16"/>
  <c r="A783" i="16"/>
  <c r="A782" i="16"/>
  <c r="A781" i="16"/>
  <c r="A780" i="16"/>
  <c r="A779" i="16"/>
  <c r="A778" i="16"/>
  <c r="A777" i="16"/>
  <c r="A776" i="16"/>
  <c r="A775" i="16"/>
  <c r="A774" i="16"/>
  <c r="A773" i="16"/>
  <c r="A772" i="16"/>
  <c r="A771" i="16"/>
  <c r="A770" i="16"/>
  <c r="A769" i="16"/>
  <c r="A768" i="16"/>
  <c r="A767" i="16"/>
  <c r="A766" i="16"/>
  <c r="A765" i="16"/>
  <c r="A764" i="16"/>
  <c r="A763" i="16"/>
  <c r="A762" i="16"/>
  <c r="A761" i="16"/>
  <c r="A760" i="16"/>
  <c r="A759" i="16"/>
  <c r="A758" i="16"/>
  <c r="A757" i="16"/>
  <c r="A756" i="16"/>
  <c r="A755" i="16"/>
  <c r="A754" i="16"/>
  <c r="A753" i="16"/>
  <c r="A752" i="16"/>
  <c r="A751" i="16"/>
  <c r="A750" i="16"/>
  <c r="A749" i="16"/>
  <c r="A748" i="16"/>
  <c r="A747" i="16"/>
  <c r="A746" i="16"/>
  <c r="A745" i="16"/>
  <c r="A744" i="16"/>
  <c r="A743" i="16"/>
  <c r="A742" i="16"/>
  <c r="A741" i="16"/>
  <c r="A740" i="16"/>
  <c r="A739" i="16"/>
  <c r="A738" i="16"/>
  <c r="A737" i="16"/>
  <c r="A736" i="16"/>
  <c r="A735" i="16"/>
  <c r="A734" i="16"/>
  <c r="A733" i="16"/>
  <c r="A732" i="16"/>
  <c r="A731" i="16"/>
  <c r="A730" i="16"/>
  <c r="A729" i="16"/>
  <c r="A728" i="16"/>
  <c r="A727" i="16"/>
  <c r="A726" i="16"/>
  <c r="A725" i="16"/>
  <c r="A724" i="16"/>
  <c r="A723" i="16"/>
  <c r="A722" i="16"/>
  <c r="A721" i="16"/>
  <c r="A720" i="16"/>
  <c r="A719" i="16"/>
  <c r="A718" i="16"/>
  <c r="A717" i="16"/>
  <c r="A716" i="16"/>
  <c r="A715" i="16"/>
  <c r="A714" i="16"/>
  <c r="A713" i="16"/>
  <c r="A712" i="16"/>
  <c r="A711" i="16"/>
  <c r="A710" i="16"/>
  <c r="A709" i="16"/>
  <c r="A708" i="16"/>
  <c r="A707" i="16"/>
  <c r="A706" i="16"/>
  <c r="A705" i="16"/>
  <c r="A704" i="16"/>
  <c r="A703" i="16"/>
  <c r="A702" i="16"/>
  <c r="A701" i="16"/>
  <c r="A700" i="16"/>
  <c r="A699" i="16"/>
  <c r="A698" i="16"/>
  <c r="A697" i="16"/>
  <c r="A696" i="16"/>
  <c r="A695" i="16"/>
  <c r="A694" i="16"/>
  <c r="A693" i="16"/>
  <c r="A692" i="16"/>
  <c r="A691" i="16"/>
  <c r="A690" i="16"/>
  <c r="A689" i="16"/>
  <c r="A688" i="16"/>
  <c r="A687" i="16"/>
  <c r="A686" i="16"/>
  <c r="A685" i="16"/>
  <c r="A684" i="16"/>
  <c r="A683" i="16"/>
  <c r="A682" i="16"/>
  <c r="A681" i="16"/>
  <c r="A680" i="16"/>
  <c r="A679" i="16"/>
  <c r="A678" i="16"/>
  <c r="A677" i="16"/>
  <c r="A676" i="16"/>
  <c r="A675" i="16"/>
  <c r="A674" i="16"/>
  <c r="A673" i="16"/>
  <c r="A672" i="16"/>
  <c r="A671" i="16"/>
  <c r="A670" i="16"/>
  <c r="A669" i="16"/>
  <c r="A668" i="16"/>
  <c r="A667" i="16"/>
  <c r="A666" i="16"/>
  <c r="A665" i="16"/>
  <c r="A664" i="16"/>
  <c r="A663" i="16"/>
  <c r="A662" i="16"/>
  <c r="A661" i="16"/>
  <c r="A660" i="16"/>
  <c r="A659" i="16"/>
  <c r="A658" i="16"/>
  <c r="A657" i="16"/>
  <c r="A656" i="16"/>
  <c r="A655" i="16"/>
  <c r="A654" i="16"/>
  <c r="A653" i="16"/>
  <c r="A652" i="16"/>
  <c r="A651" i="16"/>
  <c r="A650" i="16"/>
  <c r="A649" i="16"/>
  <c r="A648" i="16"/>
  <c r="A647" i="16"/>
  <c r="A646" i="16"/>
  <c r="A645" i="16"/>
  <c r="A644" i="16"/>
  <c r="A643" i="16"/>
  <c r="A642" i="16"/>
  <c r="A641" i="16"/>
  <c r="A640" i="16"/>
  <c r="A639" i="16"/>
  <c r="A638" i="16"/>
  <c r="A637" i="16"/>
  <c r="A636" i="16"/>
  <c r="A635" i="16"/>
  <c r="A634" i="16"/>
  <c r="A633" i="16"/>
  <c r="A632" i="16"/>
  <c r="A631" i="16"/>
  <c r="A630" i="16"/>
  <c r="A629" i="16"/>
  <c r="A628" i="16"/>
  <c r="A627" i="16"/>
  <c r="A626" i="16"/>
  <c r="A625" i="16"/>
  <c r="A624" i="16"/>
  <c r="A623" i="16"/>
  <c r="A622" i="16"/>
  <c r="A621" i="16"/>
  <c r="A620" i="16"/>
  <c r="A619" i="16"/>
  <c r="A618" i="16"/>
  <c r="A617" i="16"/>
  <c r="A616" i="16"/>
  <c r="A615" i="16"/>
  <c r="A614" i="16"/>
  <c r="A613" i="16"/>
  <c r="A612" i="16"/>
  <c r="A611" i="16"/>
  <c r="A610" i="16"/>
  <c r="A609" i="16"/>
  <c r="A608" i="16"/>
  <c r="A607" i="16"/>
  <c r="A606" i="16"/>
  <c r="A605" i="16"/>
  <c r="A604" i="16"/>
  <c r="A603" i="16"/>
  <c r="A602" i="16"/>
  <c r="A601" i="16"/>
  <c r="A600" i="16"/>
  <c r="A599" i="16"/>
  <c r="A598" i="16"/>
  <c r="A597" i="16"/>
  <c r="A596" i="16"/>
  <c r="A595" i="16"/>
  <c r="A594" i="16"/>
  <c r="A593" i="16"/>
  <c r="A592" i="16"/>
  <c r="A591" i="16"/>
  <c r="A590" i="16"/>
  <c r="A589" i="16"/>
  <c r="A588" i="16"/>
  <c r="A587" i="16"/>
  <c r="A586" i="16"/>
  <c r="A585" i="16"/>
  <c r="A584" i="16"/>
  <c r="A583" i="16"/>
  <c r="A582" i="16"/>
  <c r="A581" i="16"/>
  <c r="A580" i="16"/>
  <c r="A579" i="16"/>
  <c r="A578" i="16"/>
  <c r="A577" i="16"/>
  <c r="A576" i="16"/>
  <c r="A575" i="16"/>
  <c r="A574" i="16"/>
  <c r="A573" i="16"/>
  <c r="A572" i="16"/>
  <c r="A571" i="16"/>
  <c r="A570" i="16"/>
  <c r="A569" i="16"/>
  <c r="A568" i="16"/>
  <c r="A567" i="16"/>
  <c r="A566" i="16"/>
  <c r="A565" i="16"/>
  <c r="A564" i="16"/>
  <c r="A563" i="16"/>
  <c r="A562" i="16"/>
  <c r="A561" i="16"/>
  <c r="A560" i="16"/>
  <c r="A559" i="16"/>
  <c r="A558" i="16"/>
  <c r="A557" i="16"/>
  <c r="A556" i="16"/>
  <c r="A555" i="16"/>
  <c r="A554" i="16"/>
  <c r="A553" i="16"/>
  <c r="A552" i="16"/>
  <c r="A551" i="16"/>
  <c r="A550" i="16"/>
  <c r="A549" i="16"/>
  <c r="A548" i="16"/>
  <c r="A547" i="16"/>
  <c r="A546" i="16"/>
  <c r="A545" i="16"/>
  <c r="A544" i="16"/>
  <c r="A543" i="16"/>
  <c r="A542" i="16"/>
  <c r="A541" i="16"/>
  <c r="A540" i="16"/>
  <c r="A539" i="16"/>
  <c r="A538" i="16"/>
  <c r="A537" i="16"/>
  <c r="A536" i="16"/>
  <c r="A535" i="16"/>
  <c r="A534" i="16"/>
  <c r="A533" i="16"/>
  <c r="A532" i="16"/>
  <c r="A531" i="16"/>
  <c r="A530" i="16"/>
  <c r="A529" i="16"/>
  <c r="A528" i="16"/>
  <c r="A527" i="16"/>
  <c r="A526" i="16"/>
  <c r="A525" i="16"/>
  <c r="A524" i="16"/>
  <c r="A523" i="16"/>
  <c r="A522" i="16"/>
  <c r="A521" i="16"/>
  <c r="A520" i="16"/>
  <c r="A519" i="16"/>
  <c r="A518" i="16"/>
  <c r="A517" i="16"/>
  <c r="A516" i="16"/>
  <c r="A515" i="16"/>
  <c r="A514" i="16"/>
  <c r="A513" i="16"/>
  <c r="A512" i="16"/>
  <c r="A511" i="16"/>
  <c r="A510" i="16"/>
  <c r="A509" i="16"/>
  <c r="A508" i="16"/>
  <c r="A507" i="16"/>
  <c r="A506" i="16"/>
  <c r="A505" i="16"/>
  <c r="A504" i="16"/>
  <c r="A503" i="16"/>
  <c r="A502" i="16"/>
  <c r="A501" i="16"/>
  <c r="A500" i="16"/>
  <c r="A499" i="16"/>
  <c r="A498" i="16"/>
  <c r="A497" i="16"/>
  <c r="A496" i="16"/>
  <c r="A495" i="16"/>
  <c r="A494" i="16"/>
  <c r="A493" i="16"/>
  <c r="A492" i="16"/>
  <c r="A491" i="16"/>
  <c r="A490" i="16"/>
  <c r="A489" i="16"/>
  <c r="A488" i="16"/>
  <c r="A487" i="16"/>
  <c r="A486" i="16"/>
  <c r="A485" i="16"/>
  <c r="A484" i="16"/>
  <c r="A483" i="16"/>
  <c r="A482" i="16"/>
  <c r="A481" i="16"/>
  <c r="A480" i="16"/>
  <c r="A479" i="16"/>
  <c r="A478" i="16"/>
  <c r="A477" i="16"/>
  <c r="A476" i="16"/>
  <c r="A475" i="16"/>
  <c r="A474" i="16"/>
  <c r="A473" i="16"/>
  <c r="A472" i="16"/>
  <c r="A471" i="16"/>
  <c r="A470" i="16"/>
  <c r="A469" i="16"/>
  <c r="A468" i="16"/>
  <c r="A467" i="16"/>
  <c r="A466" i="16"/>
  <c r="A465" i="16"/>
  <c r="A464" i="16"/>
  <c r="A463" i="16"/>
  <c r="A462" i="16"/>
  <c r="A461" i="16"/>
  <c r="A460" i="16"/>
  <c r="A459" i="16"/>
  <c r="A458" i="16"/>
  <c r="A457" i="16"/>
  <c r="A456" i="16"/>
  <c r="A455" i="16"/>
  <c r="A454" i="16"/>
  <c r="A453" i="16"/>
  <c r="A452" i="16"/>
  <c r="A451" i="16"/>
  <c r="A450" i="16"/>
  <c r="A449" i="16"/>
  <c r="A448" i="16"/>
  <c r="A447" i="16"/>
  <c r="A446" i="16"/>
  <c r="A445" i="16"/>
  <c r="A444" i="16"/>
  <c r="A443" i="16"/>
  <c r="A442" i="16"/>
  <c r="A441" i="16"/>
  <c r="A440" i="16"/>
  <c r="A439" i="16"/>
  <c r="A438" i="16"/>
  <c r="A437" i="16"/>
  <c r="A436" i="16"/>
  <c r="A435" i="16"/>
  <c r="A434" i="16"/>
  <c r="A433" i="16"/>
  <c r="A432" i="16"/>
  <c r="A431" i="16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5" i="16"/>
  <c r="A414" i="16"/>
  <c r="A413" i="16"/>
  <c r="A412" i="16"/>
  <c r="A411" i="16"/>
  <c r="A410" i="16"/>
  <c r="A409" i="16"/>
  <c r="A408" i="16"/>
  <c r="A407" i="16"/>
  <c r="A406" i="16"/>
  <c r="A405" i="16"/>
  <c r="A404" i="16"/>
  <c r="A403" i="16"/>
  <c r="A402" i="16"/>
  <c r="A401" i="16"/>
  <c r="A400" i="16"/>
  <c r="A399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" i="16"/>
  <c r="A2000" i="15"/>
  <c r="A1999" i="15"/>
  <c r="A1998" i="15"/>
  <c r="A1997" i="15"/>
  <c r="A1996" i="15"/>
  <c r="A1995" i="15"/>
  <c r="A1994" i="15"/>
  <c r="A1993" i="15"/>
  <c r="A1992" i="15"/>
  <c r="A1991" i="15"/>
  <c r="A1990" i="15"/>
  <c r="A1989" i="15"/>
  <c r="A1988" i="15"/>
  <c r="A1987" i="15"/>
  <c r="A1986" i="15"/>
  <c r="A1985" i="15"/>
  <c r="A1984" i="15"/>
  <c r="A1983" i="15"/>
  <c r="A1982" i="15"/>
  <c r="A1981" i="15"/>
  <c r="A1980" i="15"/>
  <c r="A1979" i="15"/>
  <c r="A1978" i="15"/>
  <c r="A1977" i="15"/>
  <c r="A1976" i="15"/>
  <c r="A1975" i="15"/>
  <c r="A1974" i="15"/>
  <c r="A1973" i="15"/>
  <c r="A1972" i="15"/>
  <c r="A1971" i="15"/>
  <c r="A1970" i="15"/>
  <c r="A1969" i="15"/>
  <c r="A1968" i="15"/>
  <c r="A1967" i="15"/>
  <c r="A1966" i="15"/>
  <c r="A1965" i="15"/>
  <c r="A1964" i="15"/>
  <c r="A1963" i="15"/>
  <c r="A1962" i="15"/>
  <c r="A1961" i="15"/>
  <c r="A1960" i="15"/>
  <c r="A1959" i="15"/>
  <c r="A1958" i="15"/>
  <c r="A1957" i="15"/>
  <c r="A1956" i="15"/>
  <c r="A1955" i="15"/>
  <c r="A1954" i="15"/>
  <c r="A1953" i="15"/>
  <c r="A1952" i="15"/>
  <c r="A1951" i="15"/>
  <c r="A1950" i="15"/>
  <c r="A1949" i="15"/>
  <c r="A1948" i="15"/>
  <c r="A1947" i="15"/>
  <c r="A1946" i="15"/>
  <c r="A1945" i="15"/>
  <c r="A1944" i="15"/>
  <c r="A1943" i="15"/>
  <c r="A1942" i="15"/>
  <c r="A1941" i="15"/>
  <c r="A1940" i="15"/>
  <c r="A1939" i="15"/>
  <c r="A1938" i="15"/>
  <c r="A1937" i="15"/>
  <c r="A1936" i="15"/>
  <c r="A1935" i="15"/>
  <c r="A1934" i="15"/>
  <c r="A1933" i="15"/>
  <c r="A1932" i="15"/>
  <c r="A1931" i="15"/>
  <c r="A1930" i="15"/>
  <c r="A1929" i="15"/>
  <c r="A1928" i="15"/>
  <c r="A1927" i="15"/>
  <c r="A1926" i="15"/>
  <c r="A1925" i="15"/>
  <c r="A1924" i="15"/>
  <c r="A1923" i="15"/>
  <c r="A1922" i="15"/>
  <c r="A1921" i="15"/>
  <c r="A1920" i="15"/>
  <c r="A1919" i="15"/>
  <c r="A1918" i="15"/>
  <c r="A1917" i="15"/>
  <c r="A1916" i="15"/>
  <c r="A1915" i="15"/>
  <c r="A1914" i="15"/>
  <c r="A1913" i="15"/>
  <c r="A1912" i="15"/>
  <c r="A1911" i="15"/>
  <c r="A1910" i="15"/>
  <c r="A1909" i="15"/>
  <c r="A1908" i="15"/>
  <c r="A1907" i="15"/>
  <c r="A1906" i="15"/>
  <c r="A1905" i="15"/>
  <c r="A1904" i="15"/>
  <c r="A1903" i="15"/>
  <c r="A1902" i="15"/>
  <c r="A1901" i="15"/>
  <c r="A1900" i="15"/>
  <c r="A1899" i="15"/>
  <c r="A1898" i="15"/>
  <c r="A1897" i="15"/>
  <c r="A1896" i="15"/>
  <c r="A1895" i="15"/>
  <c r="A1894" i="15"/>
  <c r="A1893" i="15"/>
  <c r="A1892" i="15"/>
  <c r="A1891" i="15"/>
  <c r="A1890" i="15"/>
  <c r="A1889" i="15"/>
  <c r="A1888" i="15"/>
  <c r="A1887" i="15"/>
  <c r="A1886" i="15"/>
  <c r="A1885" i="15"/>
  <c r="A1884" i="15"/>
  <c r="A1883" i="15"/>
  <c r="A1882" i="15"/>
  <c r="A1881" i="15"/>
  <c r="A1880" i="15"/>
  <c r="A1879" i="15"/>
  <c r="A1878" i="15"/>
  <c r="A1877" i="15"/>
  <c r="A1876" i="15"/>
  <c r="A1875" i="15"/>
  <c r="A1874" i="15"/>
  <c r="A1873" i="15"/>
  <c r="A1872" i="15"/>
  <c r="A1871" i="15"/>
  <c r="A1870" i="15"/>
  <c r="A1869" i="15"/>
  <c r="A1868" i="15"/>
  <c r="A1867" i="15"/>
  <c r="A1866" i="15"/>
  <c r="A1865" i="15"/>
  <c r="A1864" i="15"/>
  <c r="A1863" i="15"/>
  <c r="A1862" i="15"/>
  <c r="A1861" i="15"/>
  <c r="A1860" i="15"/>
  <c r="A1859" i="15"/>
  <c r="A1858" i="15"/>
  <c r="A1857" i="15"/>
  <c r="A1856" i="15"/>
  <c r="A1855" i="15"/>
  <c r="A1854" i="15"/>
  <c r="A1853" i="15"/>
  <c r="A1852" i="15"/>
  <c r="A1851" i="15"/>
  <c r="A1850" i="15"/>
  <c r="A1849" i="15"/>
  <c r="A1848" i="15"/>
  <c r="A1847" i="15"/>
  <c r="A1846" i="15"/>
  <c r="A1845" i="15"/>
  <c r="A1844" i="15"/>
  <c r="A1843" i="15"/>
  <c r="A1842" i="15"/>
  <c r="A1841" i="15"/>
  <c r="A1840" i="15"/>
  <c r="A1839" i="15"/>
  <c r="A1838" i="15"/>
  <c r="A1837" i="15"/>
  <c r="A1836" i="15"/>
  <c r="A1835" i="15"/>
  <c r="A1834" i="15"/>
  <c r="A1833" i="15"/>
  <c r="A1832" i="15"/>
  <c r="A1831" i="15"/>
  <c r="A1830" i="15"/>
  <c r="A1829" i="15"/>
  <c r="A1828" i="15"/>
  <c r="A1827" i="15"/>
  <c r="A1826" i="15"/>
  <c r="A1825" i="15"/>
  <c r="A1824" i="15"/>
  <c r="A1823" i="15"/>
  <c r="A1822" i="15"/>
  <c r="A1821" i="15"/>
  <c r="A1820" i="15"/>
  <c r="A1819" i="15"/>
  <c r="A1818" i="15"/>
  <c r="A1817" i="15"/>
  <c r="A1816" i="15"/>
  <c r="A1815" i="15"/>
  <c r="A1814" i="15"/>
  <c r="A1813" i="15"/>
  <c r="A1812" i="15"/>
  <c r="A1811" i="15"/>
  <c r="A1810" i="15"/>
  <c r="A1809" i="15"/>
  <c r="A1808" i="15"/>
  <c r="A1807" i="15"/>
  <c r="A1806" i="15"/>
  <c r="A1805" i="15"/>
  <c r="A1804" i="15"/>
  <c r="A1803" i="15"/>
  <c r="A1802" i="15"/>
  <c r="A1801" i="15"/>
  <c r="A1800" i="15"/>
  <c r="A1799" i="15"/>
  <c r="A1798" i="15"/>
  <c r="A1797" i="15"/>
  <c r="A1796" i="15"/>
  <c r="A1795" i="15"/>
  <c r="A1794" i="15"/>
  <c r="A1793" i="15"/>
  <c r="A1792" i="15"/>
  <c r="A1791" i="15"/>
  <c r="A1790" i="15"/>
  <c r="A1789" i="15"/>
  <c r="A1788" i="15"/>
  <c r="A1787" i="15"/>
  <c r="A1786" i="15"/>
  <c r="A1785" i="15"/>
  <c r="A1784" i="15"/>
  <c r="A1783" i="15"/>
  <c r="A1782" i="15"/>
  <c r="A1781" i="15"/>
  <c r="A1780" i="15"/>
  <c r="A1779" i="15"/>
  <c r="A1778" i="15"/>
  <c r="A1777" i="15"/>
  <c r="A1776" i="15"/>
  <c r="A1775" i="15"/>
  <c r="A1774" i="15"/>
  <c r="A1773" i="15"/>
  <c r="A1772" i="15"/>
  <c r="A1771" i="15"/>
  <c r="A1770" i="15"/>
  <c r="A1769" i="15"/>
  <c r="A1768" i="15"/>
  <c r="A1767" i="15"/>
  <c r="A1766" i="15"/>
  <c r="A1765" i="15"/>
  <c r="A1764" i="15"/>
  <c r="A1763" i="15"/>
  <c r="A1762" i="15"/>
  <c r="A1761" i="15"/>
  <c r="A1760" i="15"/>
  <c r="A1759" i="15"/>
  <c r="A1758" i="15"/>
  <c r="A1757" i="15"/>
  <c r="A1756" i="15"/>
  <c r="A1755" i="15"/>
  <c r="A1754" i="15"/>
  <c r="A1753" i="15"/>
  <c r="A1752" i="15"/>
  <c r="A1751" i="15"/>
  <c r="A1750" i="15"/>
  <c r="A1749" i="15"/>
  <c r="A1748" i="15"/>
  <c r="A1747" i="15"/>
  <c r="A1746" i="15"/>
  <c r="A1745" i="15"/>
  <c r="A1744" i="15"/>
  <c r="A1743" i="15"/>
  <c r="A1742" i="15"/>
  <c r="A1741" i="15"/>
  <c r="A1740" i="15"/>
  <c r="A1739" i="15"/>
  <c r="A1738" i="15"/>
  <c r="A1737" i="15"/>
  <c r="A1736" i="15"/>
  <c r="A1735" i="15"/>
  <c r="A1734" i="15"/>
  <c r="A1733" i="15"/>
  <c r="A1732" i="15"/>
  <c r="A1731" i="15"/>
  <c r="A1730" i="15"/>
  <c r="A1729" i="15"/>
  <c r="A1728" i="15"/>
  <c r="A1727" i="15"/>
  <c r="A1726" i="15"/>
  <c r="A1725" i="15"/>
  <c r="A1724" i="15"/>
  <c r="A1723" i="15"/>
  <c r="A1722" i="15"/>
  <c r="A1721" i="15"/>
  <c r="A1720" i="15"/>
  <c r="A1719" i="15"/>
  <c r="A1718" i="15"/>
  <c r="A1717" i="15"/>
  <c r="A1716" i="15"/>
  <c r="A1715" i="15"/>
  <c r="A1714" i="15"/>
  <c r="A1713" i="15"/>
  <c r="A1712" i="15"/>
  <c r="A1711" i="15"/>
  <c r="A1710" i="15"/>
  <c r="A1709" i="15"/>
  <c r="A1708" i="15"/>
  <c r="A1707" i="15"/>
  <c r="A1706" i="15"/>
  <c r="A1705" i="15"/>
  <c r="A1704" i="15"/>
  <c r="A1703" i="15"/>
  <c r="A1702" i="15"/>
  <c r="A1701" i="15"/>
  <c r="A1700" i="15"/>
  <c r="A1699" i="15"/>
  <c r="A1698" i="15"/>
  <c r="A1697" i="15"/>
  <c r="A1696" i="15"/>
  <c r="A1695" i="15"/>
  <c r="A1694" i="15"/>
  <c r="A1693" i="15"/>
  <c r="A1692" i="15"/>
  <c r="A1691" i="15"/>
  <c r="A1690" i="15"/>
  <c r="A1689" i="15"/>
  <c r="A1688" i="15"/>
  <c r="A1687" i="15"/>
  <c r="A1686" i="15"/>
  <c r="A1685" i="15"/>
  <c r="A1684" i="15"/>
  <c r="A1683" i="15"/>
  <c r="A1682" i="15"/>
  <c r="A1681" i="15"/>
  <c r="A1680" i="15"/>
  <c r="A1679" i="15"/>
  <c r="A1678" i="15"/>
  <c r="A1677" i="15"/>
  <c r="A1676" i="15"/>
  <c r="A1675" i="15"/>
  <c r="A1674" i="15"/>
  <c r="A1673" i="15"/>
  <c r="A1672" i="15"/>
  <c r="A1671" i="15"/>
  <c r="A1670" i="15"/>
  <c r="A1669" i="15"/>
  <c r="A1668" i="15"/>
  <c r="A1667" i="15"/>
  <c r="A1666" i="15"/>
  <c r="A1665" i="15"/>
  <c r="A1664" i="15"/>
  <c r="A1663" i="15"/>
  <c r="A1662" i="15"/>
  <c r="A1661" i="15"/>
  <c r="A1660" i="15"/>
  <c r="A1659" i="15"/>
  <c r="A1658" i="15"/>
  <c r="A1657" i="15"/>
  <c r="A1656" i="15"/>
  <c r="A1655" i="15"/>
  <c r="A1654" i="15"/>
  <c r="A1653" i="15"/>
  <c r="A1652" i="15"/>
  <c r="A1651" i="15"/>
  <c r="A1650" i="15"/>
  <c r="A1649" i="15"/>
  <c r="A1648" i="15"/>
  <c r="A1647" i="15"/>
  <c r="A1646" i="15"/>
  <c r="A1645" i="15"/>
  <c r="A1644" i="15"/>
  <c r="A1643" i="15"/>
  <c r="A1642" i="15"/>
  <c r="A1641" i="15"/>
  <c r="A1640" i="15"/>
  <c r="A1639" i="15"/>
  <c r="A1638" i="15"/>
  <c r="A1637" i="15"/>
  <c r="A1636" i="15"/>
  <c r="A1635" i="15"/>
  <c r="A1634" i="15"/>
  <c r="A1633" i="15"/>
  <c r="A1632" i="15"/>
  <c r="A1631" i="15"/>
  <c r="A1630" i="15"/>
  <c r="A1629" i="15"/>
  <c r="A1628" i="15"/>
  <c r="A1627" i="15"/>
  <c r="A1626" i="15"/>
  <c r="A1625" i="15"/>
  <c r="A1624" i="15"/>
  <c r="A1623" i="15"/>
  <c r="A1622" i="15"/>
  <c r="A1621" i="15"/>
  <c r="A1620" i="15"/>
  <c r="A1619" i="15"/>
  <c r="A1618" i="15"/>
  <c r="A1617" i="15"/>
  <c r="A1616" i="15"/>
  <c r="A1615" i="15"/>
  <c r="A1614" i="15"/>
  <c r="A1613" i="15"/>
  <c r="A1612" i="15"/>
  <c r="A1611" i="15"/>
  <c r="A1610" i="15"/>
  <c r="A1609" i="15"/>
  <c r="A1608" i="15"/>
  <c r="A1607" i="15"/>
  <c r="A1606" i="15"/>
  <c r="A1605" i="15"/>
  <c r="A1604" i="15"/>
  <c r="A1603" i="15"/>
  <c r="A1602" i="15"/>
  <c r="A1601" i="15"/>
  <c r="A1600" i="15"/>
  <c r="A1599" i="15"/>
  <c r="A1598" i="15"/>
  <c r="A1597" i="15"/>
  <c r="A1596" i="15"/>
  <c r="A1595" i="15"/>
  <c r="A1594" i="15"/>
  <c r="A1593" i="15"/>
  <c r="A1592" i="15"/>
  <c r="A1591" i="15"/>
  <c r="A1590" i="15"/>
  <c r="A1589" i="15"/>
  <c r="A1588" i="15"/>
  <c r="A1587" i="15"/>
  <c r="A1586" i="15"/>
  <c r="A1585" i="15"/>
  <c r="A1584" i="15"/>
  <c r="A1583" i="15"/>
  <c r="A1582" i="15"/>
  <c r="A1581" i="15"/>
  <c r="A1580" i="15"/>
  <c r="A1579" i="15"/>
  <c r="A1578" i="15"/>
  <c r="A1577" i="15"/>
  <c r="A1576" i="15"/>
  <c r="A1575" i="15"/>
  <c r="A1574" i="15"/>
  <c r="A1573" i="15"/>
  <c r="A1572" i="15"/>
  <c r="A1571" i="15"/>
  <c r="A1570" i="15"/>
  <c r="A1569" i="15"/>
  <c r="A1568" i="15"/>
  <c r="A1567" i="15"/>
  <c r="A1566" i="15"/>
  <c r="A1565" i="15"/>
  <c r="A1564" i="15"/>
  <c r="A1563" i="15"/>
  <c r="A1562" i="15"/>
  <c r="A1561" i="15"/>
  <c r="A1560" i="15"/>
  <c r="A1559" i="15"/>
  <c r="A1558" i="15"/>
  <c r="A1557" i="15"/>
  <c r="A1556" i="15"/>
  <c r="A1555" i="15"/>
  <c r="A1554" i="15"/>
  <c r="A1553" i="15"/>
  <c r="A1552" i="15"/>
  <c r="A1551" i="15"/>
  <c r="A1550" i="15"/>
  <c r="A1549" i="15"/>
  <c r="A1548" i="15"/>
  <c r="A1547" i="15"/>
  <c r="A1546" i="15"/>
  <c r="A1545" i="15"/>
  <c r="A1544" i="15"/>
  <c r="A1543" i="15"/>
  <c r="A1542" i="15"/>
  <c r="A1541" i="15"/>
  <c r="A1540" i="15"/>
  <c r="A1539" i="15"/>
  <c r="A1538" i="15"/>
  <c r="A1537" i="15"/>
  <c r="A1536" i="15"/>
  <c r="A1535" i="15"/>
  <c r="A1534" i="15"/>
  <c r="A1533" i="15"/>
  <c r="A1532" i="15"/>
  <c r="A1531" i="15"/>
  <c r="A1530" i="15"/>
  <c r="A1529" i="15"/>
  <c r="A1528" i="15"/>
  <c r="A1527" i="15"/>
  <c r="A1526" i="15"/>
  <c r="A1525" i="15"/>
  <c r="A1524" i="15"/>
  <c r="A1523" i="15"/>
  <c r="A1522" i="15"/>
  <c r="A1521" i="15"/>
  <c r="A1520" i="15"/>
  <c r="A1519" i="15"/>
  <c r="A1518" i="15"/>
  <c r="A1517" i="15"/>
  <c r="A1516" i="15"/>
  <c r="A1515" i="15"/>
  <c r="A1514" i="15"/>
  <c r="A1513" i="15"/>
  <c r="A1512" i="15"/>
  <c r="A1511" i="15"/>
  <c r="A1510" i="15"/>
  <c r="A1509" i="15"/>
  <c r="A1508" i="15"/>
  <c r="A1507" i="15"/>
  <c r="A1506" i="15"/>
  <c r="A1505" i="15"/>
  <c r="A1504" i="15"/>
  <c r="A1503" i="15"/>
  <c r="A1502" i="15"/>
  <c r="A1501" i="15"/>
  <c r="A1500" i="15"/>
  <c r="A1499" i="15"/>
  <c r="A1498" i="15"/>
  <c r="A1497" i="15"/>
  <c r="A1496" i="15"/>
  <c r="A1495" i="15"/>
  <c r="A1494" i="15"/>
  <c r="A1493" i="15"/>
  <c r="A1492" i="15"/>
  <c r="A1491" i="15"/>
  <c r="A1490" i="15"/>
  <c r="A1489" i="15"/>
  <c r="A1488" i="15"/>
  <c r="A1487" i="15"/>
  <c r="A1486" i="15"/>
  <c r="A1485" i="15"/>
  <c r="A1484" i="15"/>
  <c r="A1483" i="15"/>
  <c r="A1482" i="15"/>
  <c r="A1481" i="15"/>
  <c r="A1480" i="15"/>
  <c r="A1479" i="15"/>
  <c r="A1478" i="15"/>
  <c r="A1477" i="15"/>
  <c r="A1476" i="15"/>
  <c r="A1475" i="15"/>
  <c r="A1474" i="15"/>
  <c r="A1473" i="15"/>
  <c r="A1472" i="15"/>
  <c r="A1471" i="15"/>
  <c r="A1470" i="15"/>
  <c r="A1469" i="15"/>
  <c r="A1468" i="15"/>
  <c r="A1467" i="15"/>
  <c r="A1466" i="15"/>
  <c r="A1465" i="15"/>
  <c r="A1464" i="15"/>
  <c r="A1463" i="15"/>
  <c r="A1462" i="15"/>
  <c r="A1461" i="15"/>
  <c r="A1460" i="15"/>
  <c r="A1459" i="15"/>
  <c r="A1458" i="15"/>
  <c r="A1457" i="15"/>
  <c r="A1456" i="15"/>
  <c r="A1455" i="15"/>
  <c r="A1454" i="15"/>
  <c r="A1453" i="15"/>
  <c r="A1452" i="15"/>
  <c r="A1451" i="15"/>
  <c r="A1450" i="15"/>
  <c r="A1449" i="15"/>
  <c r="A1448" i="15"/>
  <c r="A1447" i="15"/>
  <c r="A1446" i="15"/>
  <c r="A1445" i="15"/>
  <c r="A1444" i="15"/>
  <c r="A1443" i="15"/>
  <c r="A1442" i="15"/>
  <c r="A1441" i="15"/>
  <c r="A1440" i="15"/>
  <c r="A1439" i="15"/>
  <c r="A1438" i="15"/>
  <c r="A1437" i="15"/>
  <c r="A1436" i="15"/>
  <c r="A1435" i="15"/>
  <c r="A1434" i="15"/>
  <c r="A1433" i="15"/>
  <c r="A1432" i="15"/>
  <c r="A1431" i="15"/>
  <c r="A1430" i="15"/>
  <c r="A1429" i="15"/>
  <c r="A1428" i="15"/>
  <c r="A1427" i="15"/>
  <c r="A1426" i="15"/>
  <c r="A1425" i="15"/>
  <c r="A1424" i="15"/>
  <c r="A1423" i="15"/>
  <c r="A1422" i="15"/>
  <c r="A1421" i="15"/>
  <c r="A1420" i="15"/>
  <c r="A1419" i="15"/>
  <c r="A1418" i="15"/>
  <c r="A1417" i="15"/>
  <c r="A1416" i="15"/>
  <c r="A1415" i="15"/>
  <c r="A1414" i="15"/>
  <c r="A1413" i="15"/>
  <c r="A1412" i="15"/>
  <c r="A1411" i="15"/>
  <c r="A1410" i="15"/>
  <c r="A1409" i="15"/>
  <c r="A1408" i="15"/>
  <c r="A1407" i="15"/>
  <c r="A1406" i="15"/>
  <c r="A1405" i="15"/>
  <c r="A1404" i="15"/>
  <c r="A1403" i="15"/>
  <c r="A1402" i="15"/>
  <c r="A1401" i="15"/>
  <c r="A1400" i="15"/>
  <c r="A1399" i="15"/>
  <c r="A1398" i="15"/>
  <c r="A1397" i="15"/>
  <c r="A1396" i="15"/>
  <c r="A1395" i="15"/>
  <c r="A1394" i="15"/>
  <c r="A1393" i="15"/>
  <c r="A1392" i="15"/>
  <c r="A1391" i="15"/>
  <c r="A1390" i="15"/>
  <c r="A1389" i="15"/>
  <c r="A1388" i="15"/>
  <c r="A1387" i="15"/>
  <c r="A1386" i="15"/>
  <c r="A1385" i="15"/>
  <c r="A1384" i="15"/>
  <c r="A1383" i="15"/>
  <c r="A1382" i="15"/>
  <c r="A1381" i="15"/>
  <c r="A1380" i="15"/>
  <c r="A1379" i="15"/>
  <c r="A1378" i="15"/>
  <c r="A1377" i="15"/>
  <c r="A1376" i="15"/>
  <c r="A1375" i="15"/>
  <c r="A1374" i="15"/>
  <c r="A1373" i="15"/>
  <c r="A1372" i="15"/>
  <c r="A1371" i="15"/>
  <c r="A1370" i="15"/>
  <c r="A1369" i="15"/>
  <c r="A1368" i="15"/>
  <c r="A1367" i="15"/>
  <c r="A1366" i="15"/>
  <c r="A1365" i="15"/>
  <c r="A1364" i="15"/>
  <c r="A1363" i="15"/>
  <c r="A1362" i="15"/>
  <c r="A1361" i="15"/>
  <c r="A1360" i="15"/>
  <c r="A1359" i="15"/>
  <c r="A1358" i="15"/>
  <c r="A1357" i="15"/>
  <c r="A1356" i="15"/>
  <c r="A1355" i="15"/>
  <c r="A1354" i="15"/>
  <c r="A1353" i="15"/>
  <c r="A1352" i="15"/>
  <c r="A1351" i="15"/>
  <c r="A1350" i="15"/>
  <c r="A1349" i="15"/>
  <c r="A1348" i="15"/>
  <c r="A1347" i="15"/>
  <c r="A1346" i="15"/>
  <c r="A1345" i="15"/>
  <c r="A1344" i="15"/>
  <c r="A1343" i="15"/>
  <c r="A1342" i="15"/>
  <c r="A1341" i="15"/>
  <c r="A1340" i="15"/>
  <c r="A1339" i="15"/>
  <c r="A1338" i="15"/>
  <c r="A1337" i="15"/>
  <c r="A1336" i="15"/>
  <c r="A1335" i="15"/>
  <c r="A1334" i="15"/>
  <c r="A1333" i="15"/>
  <c r="A1332" i="15"/>
  <c r="A1331" i="15"/>
  <c r="A1330" i="15"/>
  <c r="A1329" i="15"/>
  <c r="A1328" i="15"/>
  <c r="A1327" i="15"/>
  <c r="A1326" i="15"/>
  <c r="A1325" i="15"/>
  <c r="A1324" i="15"/>
  <c r="A1323" i="15"/>
  <c r="A1322" i="15"/>
  <c r="A1321" i="15"/>
  <c r="A1320" i="15"/>
  <c r="A1319" i="15"/>
  <c r="A1318" i="15"/>
  <c r="A1317" i="15"/>
  <c r="A1316" i="15"/>
  <c r="A1315" i="15"/>
  <c r="A1314" i="15"/>
  <c r="A1313" i="15"/>
  <c r="A1312" i="15"/>
  <c r="A1311" i="15"/>
  <c r="A1310" i="15"/>
  <c r="A1309" i="15"/>
  <c r="A1308" i="15"/>
  <c r="A1307" i="15"/>
  <c r="A1306" i="15"/>
  <c r="A1305" i="15"/>
  <c r="A1304" i="15"/>
  <c r="A1303" i="15"/>
  <c r="A1302" i="15"/>
  <c r="A1301" i="15"/>
  <c r="A1300" i="15"/>
  <c r="A1299" i="15"/>
  <c r="A1298" i="15"/>
  <c r="A1297" i="15"/>
  <c r="A1296" i="15"/>
  <c r="A1295" i="15"/>
  <c r="A1294" i="15"/>
  <c r="A1293" i="15"/>
  <c r="A1292" i="15"/>
  <c r="A1291" i="15"/>
  <c r="A1290" i="15"/>
  <c r="A1289" i="15"/>
  <c r="A1288" i="15"/>
  <c r="A1287" i="15"/>
  <c r="A1286" i="15"/>
  <c r="A1285" i="15"/>
  <c r="A1284" i="15"/>
  <c r="A1283" i="15"/>
  <c r="A1282" i="15"/>
  <c r="A1281" i="15"/>
  <c r="A1280" i="15"/>
  <c r="A1279" i="15"/>
  <c r="A1278" i="15"/>
  <c r="A1277" i="15"/>
  <c r="A1276" i="15"/>
  <c r="A1275" i="15"/>
  <c r="A1274" i="15"/>
  <c r="A1273" i="15"/>
  <c r="A1272" i="15"/>
  <c r="A1271" i="15"/>
  <c r="A1270" i="15"/>
  <c r="A1269" i="15"/>
  <c r="A1268" i="15"/>
  <c r="A1267" i="15"/>
  <c r="A1266" i="15"/>
  <c r="A1265" i="15"/>
  <c r="A1264" i="15"/>
  <c r="A1263" i="15"/>
  <c r="A1262" i="15"/>
  <c r="A1261" i="15"/>
  <c r="A1260" i="15"/>
  <c r="A1259" i="15"/>
  <c r="A1258" i="15"/>
  <c r="A1257" i="15"/>
  <c r="A1256" i="15"/>
  <c r="A1255" i="15"/>
  <c r="A1254" i="15"/>
  <c r="A1253" i="15"/>
  <c r="A1252" i="15"/>
  <c r="A1251" i="15"/>
  <c r="A1250" i="15"/>
  <c r="A1249" i="15"/>
  <c r="A1248" i="15"/>
  <c r="A1247" i="15"/>
  <c r="A1246" i="15"/>
  <c r="A1245" i="15"/>
  <c r="A1244" i="15"/>
  <c r="A1243" i="15"/>
  <c r="A1242" i="15"/>
  <c r="A1241" i="15"/>
  <c r="A1240" i="15"/>
  <c r="A1239" i="15"/>
  <c r="A1238" i="15"/>
  <c r="A1237" i="15"/>
  <c r="A1236" i="15"/>
  <c r="A1235" i="15"/>
  <c r="A1234" i="15"/>
  <c r="A1233" i="15"/>
  <c r="A1232" i="15"/>
  <c r="A1231" i="15"/>
  <c r="A1230" i="15"/>
  <c r="A1229" i="15"/>
  <c r="A1228" i="15"/>
  <c r="A1227" i="15"/>
  <c r="A1226" i="15"/>
  <c r="A1225" i="15"/>
  <c r="A1224" i="15"/>
  <c r="A1223" i="15"/>
  <c r="A1222" i="15"/>
  <c r="A1221" i="15"/>
  <c r="A1220" i="15"/>
  <c r="A1219" i="15"/>
  <c r="A1218" i="15"/>
  <c r="A1217" i="15"/>
  <c r="A1216" i="15"/>
  <c r="A1215" i="15"/>
  <c r="A1214" i="15"/>
  <c r="A1213" i="15"/>
  <c r="A1212" i="15"/>
  <c r="A1211" i="15"/>
  <c r="A1210" i="15"/>
  <c r="A1209" i="15"/>
  <c r="A1208" i="15"/>
  <c r="A1207" i="15"/>
  <c r="A1206" i="15"/>
  <c r="A1205" i="15"/>
  <c r="A1204" i="15"/>
  <c r="A1203" i="15"/>
  <c r="A1202" i="15"/>
  <c r="A1201" i="15"/>
  <c r="A1200" i="15"/>
  <c r="A1199" i="15"/>
  <c r="A1198" i="15"/>
  <c r="A1197" i="15"/>
  <c r="A1196" i="15"/>
  <c r="A1195" i="15"/>
  <c r="A1194" i="15"/>
  <c r="A1193" i="15"/>
  <c r="A1192" i="15"/>
  <c r="A1191" i="15"/>
  <c r="A1190" i="15"/>
  <c r="A1189" i="15"/>
  <c r="A1188" i="15"/>
  <c r="A1187" i="15"/>
  <c r="A1186" i="15"/>
  <c r="A1185" i="15"/>
  <c r="A1184" i="15"/>
  <c r="A1183" i="15"/>
  <c r="A1182" i="15"/>
  <c r="A1181" i="15"/>
  <c r="A1180" i="15"/>
  <c r="A1179" i="15"/>
  <c r="A1178" i="15"/>
  <c r="A1177" i="15"/>
  <c r="A1176" i="15"/>
  <c r="A1175" i="15"/>
  <c r="A1174" i="15"/>
  <c r="A1173" i="15"/>
  <c r="A1172" i="15"/>
  <c r="A1171" i="15"/>
  <c r="A1170" i="15"/>
  <c r="A1169" i="15"/>
  <c r="A1168" i="15"/>
  <c r="A1167" i="15"/>
  <c r="A1166" i="15"/>
  <c r="A1165" i="15"/>
  <c r="A1164" i="15"/>
  <c r="A1163" i="15"/>
  <c r="A1162" i="15"/>
  <c r="A1161" i="15"/>
  <c r="A1160" i="15"/>
  <c r="A1159" i="15"/>
  <c r="A1158" i="15"/>
  <c r="A1157" i="15"/>
  <c r="A1156" i="15"/>
  <c r="A1155" i="15"/>
  <c r="A1154" i="15"/>
  <c r="A1153" i="15"/>
  <c r="A1152" i="15"/>
  <c r="A1151" i="15"/>
  <c r="A1150" i="15"/>
  <c r="A1149" i="15"/>
  <c r="A1148" i="15"/>
  <c r="A1147" i="15"/>
  <c r="A1146" i="15"/>
  <c r="A1145" i="15"/>
  <c r="A1144" i="15"/>
  <c r="A1143" i="15"/>
  <c r="A1142" i="15"/>
  <c r="A1141" i="15"/>
  <c r="A1140" i="15"/>
  <c r="A1139" i="15"/>
  <c r="A1138" i="15"/>
  <c r="A1137" i="15"/>
  <c r="A1136" i="15"/>
  <c r="A1135" i="15"/>
  <c r="A1134" i="15"/>
  <c r="A1133" i="15"/>
  <c r="A1132" i="15"/>
  <c r="A1131" i="15"/>
  <c r="A1130" i="15"/>
  <c r="A1129" i="15"/>
  <c r="A1128" i="15"/>
  <c r="A1127" i="15"/>
  <c r="A1126" i="15"/>
  <c r="A1125" i="15"/>
  <c r="A1124" i="15"/>
  <c r="A1123" i="15"/>
  <c r="A1122" i="15"/>
  <c r="A1121" i="15"/>
  <c r="A1120" i="15"/>
  <c r="A1119" i="15"/>
  <c r="A1118" i="15"/>
  <c r="A1117" i="15"/>
  <c r="A1116" i="15"/>
  <c r="A1115" i="15"/>
  <c r="A1114" i="15"/>
  <c r="A1113" i="15"/>
  <c r="A1112" i="15"/>
  <c r="A1111" i="15"/>
  <c r="A1110" i="15"/>
  <c r="A1109" i="15"/>
  <c r="A1108" i="15"/>
  <c r="A1107" i="15"/>
  <c r="A1106" i="15"/>
  <c r="A1105" i="15"/>
  <c r="A1104" i="15"/>
  <c r="A1103" i="15"/>
  <c r="A1102" i="15"/>
  <c r="A1101" i="15"/>
  <c r="A1100" i="15"/>
  <c r="A1099" i="15"/>
  <c r="A1098" i="15"/>
  <c r="A1097" i="15"/>
  <c r="A1096" i="15"/>
  <c r="A1095" i="15"/>
  <c r="A1094" i="15"/>
  <c r="A1093" i="15"/>
  <c r="A1092" i="15"/>
  <c r="A1091" i="15"/>
  <c r="A1090" i="15"/>
  <c r="A1089" i="15"/>
  <c r="A1088" i="15"/>
  <c r="A1087" i="15"/>
  <c r="A1086" i="15"/>
  <c r="A1085" i="15"/>
  <c r="A1084" i="15"/>
  <c r="A1083" i="15"/>
  <c r="A1082" i="15"/>
  <c r="A1081" i="15"/>
  <c r="A1080" i="15"/>
  <c r="A1079" i="15"/>
  <c r="A1078" i="15"/>
  <c r="A1077" i="15"/>
  <c r="A1076" i="15"/>
  <c r="A1075" i="15"/>
  <c r="A1074" i="15"/>
  <c r="A1073" i="15"/>
  <c r="A1072" i="15"/>
  <c r="A1071" i="15"/>
  <c r="A1070" i="15"/>
  <c r="A1069" i="15"/>
  <c r="A1068" i="15"/>
  <c r="A1067" i="15"/>
  <c r="A1066" i="15"/>
  <c r="A1065" i="15"/>
  <c r="A1064" i="15"/>
  <c r="A1063" i="15"/>
  <c r="A1062" i="15"/>
  <c r="A1061" i="15"/>
  <c r="A1060" i="15"/>
  <c r="A1059" i="15"/>
  <c r="A1058" i="15"/>
  <c r="A1057" i="15"/>
  <c r="A1056" i="15"/>
  <c r="A1055" i="15"/>
  <c r="A1054" i="15"/>
  <c r="A1053" i="15"/>
  <c r="A1052" i="15"/>
  <c r="A1051" i="15"/>
  <c r="A1050" i="15"/>
  <c r="A1049" i="15"/>
  <c r="A1048" i="15"/>
  <c r="A1047" i="15"/>
  <c r="A1046" i="15"/>
  <c r="A1045" i="15"/>
  <c r="A1044" i="15"/>
  <c r="A1043" i="15"/>
  <c r="A1042" i="15"/>
  <c r="A1041" i="15"/>
  <c r="A1040" i="15"/>
  <c r="A1039" i="15"/>
  <c r="A1038" i="15"/>
  <c r="A1037" i="15"/>
  <c r="A1036" i="15"/>
  <c r="A1035" i="15"/>
  <c r="A1034" i="15"/>
  <c r="A1033" i="15"/>
  <c r="A1032" i="15"/>
  <c r="A1031" i="15"/>
  <c r="A1030" i="15"/>
  <c r="A1029" i="15"/>
  <c r="A1028" i="15"/>
  <c r="A1027" i="15"/>
  <c r="A1026" i="15"/>
  <c r="A1025" i="15"/>
  <c r="A1024" i="15"/>
  <c r="A1023" i="15"/>
  <c r="A1022" i="15"/>
  <c r="A1021" i="15"/>
  <c r="A1020" i="15"/>
  <c r="A1019" i="15"/>
  <c r="A1018" i="15"/>
  <c r="A1017" i="15"/>
  <c r="A1016" i="15"/>
  <c r="A1015" i="15"/>
  <c r="A1014" i="15"/>
  <c r="A1013" i="15"/>
  <c r="A1012" i="15"/>
  <c r="A1011" i="15"/>
  <c r="A1010" i="15"/>
  <c r="A1009" i="15"/>
  <c r="A1008" i="15"/>
  <c r="A1007" i="15"/>
  <c r="A1006" i="15"/>
  <c r="A1005" i="15"/>
  <c r="A1004" i="15"/>
  <c r="A1003" i="15"/>
  <c r="A1002" i="15"/>
  <c r="A1001" i="15"/>
  <c r="A1000" i="15"/>
  <c r="A999" i="15"/>
  <c r="A998" i="15"/>
  <c r="A997" i="15"/>
  <c r="A996" i="15"/>
  <c r="A995" i="15"/>
  <c r="A994" i="15"/>
  <c r="A993" i="15"/>
  <c r="A992" i="15"/>
  <c r="A991" i="15"/>
  <c r="A990" i="15"/>
  <c r="A989" i="15"/>
  <c r="A988" i="15"/>
  <c r="A987" i="15"/>
  <c r="A986" i="15"/>
  <c r="A985" i="15"/>
  <c r="A984" i="15"/>
  <c r="A983" i="15"/>
  <c r="A982" i="15"/>
  <c r="A981" i="15"/>
  <c r="A980" i="15"/>
  <c r="A979" i="15"/>
  <c r="A978" i="15"/>
  <c r="A977" i="15"/>
  <c r="A976" i="15"/>
  <c r="A975" i="15"/>
  <c r="A974" i="15"/>
  <c r="A973" i="15"/>
  <c r="A972" i="15"/>
  <c r="A971" i="15"/>
  <c r="A970" i="15"/>
  <c r="A969" i="15"/>
  <c r="A968" i="15"/>
  <c r="A967" i="15"/>
  <c r="A966" i="15"/>
  <c r="A965" i="15"/>
  <c r="A964" i="15"/>
  <c r="A963" i="15"/>
  <c r="A962" i="15"/>
  <c r="A961" i="15"/>
  <c r="A960" i="15"/>
  <c r="A959" i="15"/>
  <c r="A958" i="15"/>
  <c r="A957" i="15"/>
  <c r="A956" i="15"/>
  <c r="A955" i="15"/>
  <c r="A954" i="15"/>
  <c r="A953" i="15"/>
  <c r="A952" i="15"/>
  <c r="A951" i="15"/>
  <c r="A950" i="15"/>
  <c r="A949" i="15"/>
  <c r="A948" i="15"/>
  <c r="A947" i="15"/>
  <c r="A946" i="15"/>
  <c r="A945" i="15"/>
  <c r="A944" i="15"/>
  <c r="A943" i="15"/>
  <c r="A942" i="15"/>
  <c r="A941" i="15"/>
  <c r="A940" i="15"/>
  <c r="A939" i="15"/>
  <c r="A938" i="15"/>
  <c r="A937" i="15"/>
  <c r="A936" i="15"/>
  <c r="A935" i="15"/>
  <c r="A934" i="15"/>
  <c r="A933" i="15"/>
  <c r="A932" i="15"/>
  <c r="A931" i="15"/>
  <c r="A930" i="15"/>
  <c r="A929" i="15"/>
  <c r="A928" i="15"/>
  <c r="A927" i="15"/>
  <c r="A926" i="15"/>
  <c r="A925" i="15"/>
  <c r="A924" i="15"/>
  <c r="A923" i="15"/>
  <c r="A922" i="15"/>
  <c r="A921" i="15"/>
  <c r="A920" i="15"/>
  <c r="A919" i="15"/>
  <c r="A918" i="15"/>
  <c r="A917" i="15"/>
  <c r="A916" i="15"/>
  <c r="A915" i="15"/>
  <c r="A914" i="15"/>
  <c r="A913" i="15"/>
  <c r="A912" i="15"/>
  <c r="A911" i="15"/>
  <c r="A910" i="15"/>
  <c r="A909" i="15"/>
  <c r="A908" i="15"/>
  <c r="A907" i="15"/>
  <c r="A906" i="15"/>
  <c r="A905" i="15"/>
  <c r="A904" i="15"/>
  <c r="A903" i="15"/>
  <c r="A902" i="15"/>
  <c r="A901" i="15"/>
  <c r="A900" i="15"/>
  <c r="A899" i="15"/>
  <c r="A898" i="15"/>
  <c r="A897" i="15"/>
  <c r="A896" i="15"/>
  <c r="A895" i="15"/>
  <c r="A894" i="15"/>
  <c r="A893" i="15"/>
  <c r="A892" i="15"/>
  <c r="A891" i="15"/>
  <c r="A890" i="15"/>
  <c r="A889" i="15"/>
  <c r="A888" i="15"/>
  <c r="A887" i="15"/>
  <c r="A886" i="15"/>
  <c r="A885" i="15"/>
  <c r="A884" i="15"/>
  <c r="A883" i="15"/>
  <c r="A882" i="15"/>
  <c r="A881" i="15"/>
  <c r="A880" i="15"/>
  <c r="A879" i="15"/>
  <c r="A878" i="15"/>
  <c r="A877" i="15"/>
  <c r="A876" i="15"/>
  <c r="A875" i="15"/>
  <c r="A874" i="15"/>
  <c r="A873" i="15"/>
  <c r="A872" i="15"/>
  <c r="A871" i="15"/>
  <c r="A870" i="15"/>
  <c r="A869" i="15"/>
  <c r="A868" i="15"/>
  <c r="A867" i="15"/>
  <c r="A866" i="15"/>
  <c r="A865" i="15"/>
  <c r="A864" i="15"/>
  <c r="A863" i="15"/>
  <c r="A862" i="15"/>
  <c r="A861" i="15"/>
  <c r="A860" i="15"/>
  <c r="A859" i="15"/>
  <c r="A858" i="15"/>
  <c r="A857" i="15"/>
  <c r="A856" i="15"/>
  <c r="A855" i="15"/>
  <c r="A854" i="15"/>
  <c r="A853" i="15"/>
  <c r="A852" i="15"/>
  <c r="A851" i="15"/>
  <c r="A850" i="15"/>
  <c r="A849" i="15"/>
  <c r="A848" i="15"/>
  <c r="A847" i="15"/>
  <c r="A846" i="15"/>
  <c r="A845" i="15"/>
  <c r="A844" i="15"/>
  <c r="A843" i="15"/>
  <c r="A842" i="15"/>
  <c r="A841" i="15"/>
  <c r="A840" i="15"/>
  <c r="A839" i="15"/>
  <c r="A838" i="15"/>
  <c r="A837" i="15"/>
  <c r="A836" i="15"/>
  <c r="A835" i="15"/>
  <c r="A834" i="15"/>
  <c r="A833" i="15"/>
  <c r="A832" i="15"/>
  <c r="A831" i="15"/>
  <c r="A830" i="15"/>
  <c r="A829" i="15"/>
  <c r="A828" i="15"/>
  <c r="A827" i="15"/>
  <c r="A826" i="15"/>
  <c r="A825" i="15"/>
  <c r="A824" i="15"/>
  <c r="A823" i="15"/>
  <c r="A822" i="15"/>
  <c r="A821" i="15"/>
  <c r="A820" i="15"/>
  <c r="A819" i="15"/>
  <c r="A818" i="15"/>
  <c r="A817" i="15"/>
  <c r="A816" i="15"/>
  <c r="A815" i="15"/>
  <c r="A814" i="15"/>
  <c r="A813" i="15"/>
  <c r="A812" i="15"/>
  <c r="A811" i="15"/>
  <c r="A810" i="15"/>
  <c r="A809" i="15"/>
  <c r="A808" i="15"/>
  <c r="A807" i="15"/>
  <c r="A806" i="15"/>
  <c r="A805" i="15"/>
  <c r="A804" i="15"/>
  <c r="A803" i="15"/>
  <c r="A802" i="15"/>
  <c r="A801" i="15"/>
  <c r="A800" i="15"/>
  <c r="A799" i="15"/>
  <c r="A798" i="15"/>
  <c r="A797" i="15"/>
  <c r="A796" i="15"/>
  <c r="A795" i="15"/>
  <c r="A794" i="15"/>
  <c r="A793" i="15"/>
  <c r="A792" i="15"/>
  <c r="A791" i="15"/>
  <c r="A790" i="15"/>
  <c r="A789" i="15"/>
  <c r="A788" i="15"/>
  <c r="A787" i="15"/>
  <c r="A786" i="15"/>
  <c r="A785" i="15"/>
  <c r="A784" i="15"/>
  <c r="A783" i="15"/>
  <c r="A782" i="15"/>
  <c r="A781" i="15"/>
  <c r="A780" i="15"/>
  <c r="A779" i="15"/>
  <c r="A778" i="15"/>
  <c r="A777" i="15"/>
  <c r="A776" i="15"/>
  <c r="A775" i="15"/>
  <c r="A774" i="15"/>
  <c r="A773" i="15"/>
  <c r="A772" i="15"/>
  <c r="A771" i="15"/>
  <c r="A770" i="15"/>
  <c r="A769" i="15"/>
  <c r="A768" i="15"/>
  <c r="A767" i="15"/>
  <c r="A766" i="15"/>
  <c r="A765" i="15"/>
  <c r="A764" i="15"/>
  <c r="A763" i="15"/>
  <c r="A762" i="15"/>
  <c r="A761" i="15"/>
  <c r="A760" i="15"/>
  <c r="A759" i="15"/>
  <c r="A758" i="15"/>
  <c r="A757" i="15"/>
  <c r="A756" i="15"/>
  <c r="A755" i="15"/>
  <c r="A754" i="15"/>
  <c r="A753" i="15"/>
  <c r="A752" i="15"/>
  <c r="A751" i="15"/>
  <c r="A750" i="15"/>
  <c r="A749" i="15"/>
  <c r="A748" i="15"/>
  <c r="A747" i="15"/>
  <c r="A746" i="15"/>
  <c r="A745" i="15"/>
  <c r="A744" i="15"/>
  <c r="A743" i="15"/>
  <c r="A742" i="15"/>
  <c r="A741" i="15"/>
  <c r="A740" i="15"/>
  <c r="A739" i="15"/>
  <c r="A738" i="15"/>
  <c r="A737" i="15"/>
  <c r="A736" i="15"/>
  <c r="A735" i="15"/>
  <c r="A734" i="15"/>
  <c r="A733" i="15"/>
  <c r="A732" i="15"/>
  <c r="A731" i="15"/>
  <c r="A730" i="15"/>
  <c r="A729" i="15"/>
  <c r="A728" i="15"/>
  <c r="A727" i="15"/>
  <c r="A726" i="15"/>
  <c r="A725" i="15"/>
  <c r="A724" i="15"/>
  <c r="A723" i="15"/>
  <c r="A722" i="15"/>
  <c r="A721" i="15"/>
  <c r="A720" i="15"/>
  <c r="A719" i="15"/>
  <c r="A718" i="15"/>
  <c r="A717" i="15"/>
  <c r="A716" i="15"/>
  <c r="A715" i="15"/>
  <c r="A714" i="15"/>
  <c r="A713" i="15"/>
  <c r="A712" i="15"/>
  <c r="A711" i="15"/>
  <c r="A710" i="15"/>
  <c r="A709" i="15"/>
  <c r="A708" i="15"/>
  <c r="A707" i="15"/>
  <c r="A706" i="15"/>
  <c r="A705" i="15"/>
  <c r="A704" i="15"/>
  <c r="A703" i="15"/>
  <c r="A702" i="15"/>
  <c r="A701" i="15"/>
  <c r="A700" i="15"/>
  <c r="A699" i="15"/>
  <c r="A698" i="15"/>
  <c r="A697" i="15"/>
  <c r="A696" i="15"/>
  <c r="A695" i="15"/>
  <c r="A694" i="15"/>
  <c r="A693" i="15"/>
  <c r="A692" i="15"/>
  <c r="A691" i="15"/>
  <c r="A690" i="15"/>
  <c r="A689" i="15"/>
  <c r="A688" i="15"/>
  <c r="A687" i="15"/>
  <c r="A686" i="15"/>
  <c r="A685" i="15"/>
  <c r="A684" i="15"/>
  <c r="A683" i="15"/>
  <c r="A682" i="15"/>
  <c r="A681" i="15"/>
  <c r="A680" i="15"/>
  <c r="A679" i="15"/>
  <c r="A678" i="15"/>
  <c r="A677" i="15"/>
  <c r="A676" i="15"/>
  <c r="A675" i="15"/>
  <c r="A674" i="15"/>
  <c r="A673" i="15"/>
  <c r="A672" i="15"/>
  <c r="A671" i="15"/>
  <c r="A670" i="15"/>
  <c r="A669" i="15"/>
  <c r="A668" i="15"/>
  <c r="A667" i="15"/>
  <c r="A666" i="15"/>
  <c r="A665" i="15"/>
  <c r="A664" i="15"/>
  <c r="A663" i="15"/>
  <c r="A662" i="15"/>
  <c r="A661" i="15"/>
  <c r="A660" i="15"/>
  <c r="A659" i="15"/>
  <c r="A658" i="15"/>
  <c r="A657" i="15"/>
  <c r="A656" i="15"/>
  <c r="A655" i="15"/>
  <c r="A654" i="15"/>
  <c r="A653" i="15"/>
  <c r="A652" i="15"/>
  <c r="A651" i="15"/>
  <c r="A650" i="15"/>
  <c r="A649" i="15"/>
  <c r="A648" i="15"/>
  <c r="A647" i="15"/>
  <c r="A646" i="15"/>
  <c r="A645" i="15"/>
  <c r="A644" i="15"/>
  <c r="A643" i="15"/>
  <c r="A642" i="15"/>
  <c r="A641" i="15"/>
  <c r="A640" i="15"/>
  <c r="A639" i="15"/>
  <c r="A638" i="15"/>
  <c r="A637" i="15"/>
  <c r="A636" i="15"/>
  <c r="A635" i="15"/>
  <c r="A634" i="15"/>
  <c r="A633" i="15"/>
  <c r="A632" i="15"/>
  <c r="A631" i="15"/>
  <c r="A630" i="15"/>
  <c r="A629" i="15"/>
  <c r="A628" i="15"/>
  <c r="A627" i="15"/>
  <c r="A626" i="15"/>
  <c r="A625" i="15"/>
  <c r="A624" i="15"/>
  <c r="A623" i="15"/>
  <c r="A622" i="15"/>
  <c r="A621" i="15"/>
  <c r="A620" i="15"/>
  <c r="A619" i="15"/>
  <c r="A618" i="15"/>
  <c r="A617" i="15"/>
  <c r="A616" i="15"/>
  <c r="A615" i="15"/>
  <c r="A614" i="15"/>
  <c r="A613" i="15"/>
  <c r="A612" i="15"/>
  <c r="A611" i="15"/>
  <c r="A610" i="15"/>
  <c r="A609" i="15"/>
  <c r="A608" i="15"/>
  <c r="A607" i="15"/>
  <c r="A606" i="15"/>
  <c r="A605" i="15"/>
  <c r="A604" i="15"/>
  <c r="A603" i="15"/>
  <c r="A602" i="15"/>
  <c r="A601" i="15"/>
  <c r="A600" i="15"/>
  <c r="A599" i="15"/>
  <c r="A598" i="15"/>
  <c r="A597" i="15"/>
  <c r="A596" i="15"/>
  <c r="A595" i="15"/>
  <c r="A594" i="15"/>
  <c r="A593" i="15"/>
  <c r="A592" i="15"/>
  <c r="A591" i="15"/>
  <c r="A590" i="15"/>
  <c r="A589" i="15"/>
  <c r="A588" i="15"/>
  <c r="A587" i="15"/>
  <c r="A586" i="15"/>
  <c r="A585" i="15"/>
  <c r="A584" i="15"/>
  <c r="A583" i="15"/>
  <c r="A582" i="15"/>
  <c r="A581" i="15"/>
  <c r="A580" i="15"/>
  <c r="A579" i="15"/>
  <c r="A578" i="15"/>
  <c r="A577" i="15"/>
  <c r="A576" i="15"/>
  <c r="A575" i="15"/>
  <c r="A574" i="15"/>
  <c r="A573" i="15"/>
  <c r="A572" i="15"/>
  <c r="A571" i="15"/>
  <c r="A570" i="15"/>
  <c r="A569" i="15"/>
  <c r="A568" i="15"/>
  <c r="A567" i="15"/>
  <c r="A566" i="15"/>
  <c r="A565" i="15"/>
  <c r="A564" i="15"/>
  <c r="A563" i="15"/>
  <c r="A562" i="15"/>
  <c r="A561" i="15"/>
  <c r="A560" i="15"/>
  <c r="A559" i="15"/>
  <c r="A558" i="15"/>
  <c r="A557" i="15"/>
  <c r="A556" i="15"/>
  <c r="A555" i="15"/>
  <c r="A554" i="15"/>
  <c r="A553" i="15"/>
  <c r="A552" i="15"/>
  <c r="A551" i="15"/>
  <c r="A550" i="15"/>
  <c r="A549" i="15"/>
  <c r="A548" i="15"/>
  <c r="A547" i="15"/>
  <c r="A546" i="15"/>
  <c r="A545" i="15"/>
  <c r="A544" i="15"/>
  <c r="A543" i="15"/>
  <c r="A542" i="15"/>
  <c r="A541" i="15"/>
  <c r="A540" i="15"/>
  <c r="A539" i="15"/>
  <c r="A538" i="15"/>
  <c r="A537" i="15"/>
  <c r="A536" i="15"/>
  <c r="A535" i="15"/>
  <c r="A534" i="15"/>
  <c r="A533" i="15"/>
  <c r="A532" i="15"/>
  <c r="A531" i="15"/>
  <c r="A530" i="15"/>
  <c r="A529" i="15"/>
  <c r="A528" i="15"/>
  <c r="A527" i="15"/>
  <c r="A526" i="15"/>
  <c r="A525" i="15"/>
  <c r="A524" i="15"/>
  <c r="A523" i="15"/>
  <c r="A522" i="15"/>
  <c r="A521" i="15"/>
  <c r="A520" i="15"/>
  <c r="A519" i="15"/>
  <c r="A518" i="15"/>
  <c r="A517" i="15"/>
  <c r="A516" i="15"/>
  <c r="A515" i="15"/>
  <c r="A514" i="15"/>
  <c r="A513" i="15"/>
  <c r="A512" i="15"/>
  <c r="A511" i="15"/>
  <c r="A510" i="15"/>
  <c r="A509" i="15"/>
  <c r="A508" i="15"/>
  <c r="A507" i="15"/>
  <c r="A506" i="15"/>
  <c r="A505" i="15"/>
  <c r="A504" i="15"/>
  <c r="A503" i="15"/>
  <c r="A502" i="15"/>
  <c r="A501" i="15"/>
  <c r="A500" i="15"/>
  <c r="A499" i="15"/>
  <c r="A498" i="15"/>
  <c r="A497" i="15"/>
  <c r="A496" i="15"/>
  <c r="A495" i="15"/>
  <c r="A494" i="15"/>
  <c r="A493" i="15"/>
  <c r="A492" i="15"/>
  <c r="A491" i="15"/>
  <c r="A490" i="15"/>
  <c r="A489" i="15"/>
  <c r="A488" i="15"/>
  <c r="A487" i="15"/>
  <c r="A486" i="15"/>
  <c r="A485" i="15"/>
  <c r="A484" i="15"/>
  <c r="A483" i="15"/>
  <c r="A482" i="15"/>
  <c r="A481" i="15"/>
  <c r="A480" i="15"/>
  <c r="A479" i="15"/>
  <c r="A478" i="15"/>
  <c r="A477" i="15"/>
  <c r="A476" i="15"/>
  <c r="A475" i="15"/>
  <c r="A474" i="15"/>
  <c r="A473" i="15"/>
  <c r="A472" i="15"/>
  <c r="A471" i="15"/>
  <c r="A470" i="15"/>
  <c r="A469" i="15"/>
  <c r="A468" i="15"/>
  <c r="A467" i="15"/>
  <c r="A466" i="15"/>
  <c r="A465" i="15"/>
  <c r="A464" i="15"/>
  <c r="A463" i="15"/>
  <c r="A462" i="15"/>
  <c r="A461" i="15"/>
  <c r="A460" i="15"/>
  <c r="A459" i="15"/>
  <c r="A458" i="15"/>
  <c r="A457" i="15"/>
  <c r="A456" i="15"/>
  <c r="A455" i="15"/>
  <c r="A454" i="15"/>
  <c r="A453" i="15"/>
  <c r="A452" i="15"/>
  <c r="A451" i="15"/>
  <c r="A450" i="15"/>
  <c r="A449" i="15"/>
  <c r="A448" i="15"/>
  <c r="A447" i="15"/>
  <c r="A446" i="15"/>
  <c r="A445" i="15"/>
  <c r="A444" i="15"/>
  <c r="A443" i="15"/>
  <c r="A442" i="15"/>
  <c r="A441" i="15"/>
  <c r="A440" i="15"/>
  <c r="A439" i="15"/>
  <c r="A438" i="15"/>
  <c r="A437" i="15"/>
  <c r="A436" i="15"/>
  <c r="A435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420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407" i="15"/>
  <c r="A406" i="15"/>
  <c r="A405" i="15"/>
  <c r="A404" i="15"/>
  <c r="A403" i="15"/>
  <c r="A402" i="15"/>
  <c r="A401" i="15"/>
  <c r="A400" i="15"/>
  <c r="A399" i="15"/>
  <c r="A398" i="15"/>
  <c r="A397" i="15"/>
  <c r="A396" i="15"/>
  <c r="A395" i="15"/>
  <c r="A394" i="15"/>
  <c r="A393" i="15"/>
  <c r="A392" i="15"/>
  <c r="A391" i="15"/>
  <c r="A390" i="15"/>
  <c r="A389" i="15"/>
  <c r="A388" i="15"/>
  <c r="A387" i="15"/>
  <c r="A386" i="15"/>
  <c r="A385" i="15"/>
  <c r="A384" i="15"/>
  <c r="A383" i="15"/>
  <c r="A382" i="15"/>
  <c r="A381" i="15"/>
  <c r="A380" i="15"/>
  <c r="A379" i="15"/>
  <c r="A378" i="15"/>
  <c r="A377" i="15"/>
  <c r="A376" i="15"/>
  <c r="A375" i="15"/>
  <c r="A374" i="15"/>
  <c r="A373" i="15"/>
  <c r="A372" i="15"/>
  <c r="A371" i="15"/>
  <c r="A370" i="15"/>
  <c r="A369" i="15"/>
  <c r="A368" i="15"/>
  <c r="A367" i="15"/>
  <c r="A366" i="15"/>
  <c r="A365" i="15"/>
  <c r="A364" i="15"/>
  <c r="A363" i="15"/>
  <c r="A362" i="15"/>
  <c r="A361" i="15"/>
  <c r="A360" i="15"/>
  <c r="A359" i="15"/>
  <c r="A358" i="15"/>
  <c r="A357" i="15"/>
  <c r="A356" i="15"/>
  <c r="A355" i="15"/>
  <c r="A354" i="15"/>
  <c r="A353" i="15"/>
  <c r="A352" i="15"/>
  <c r="A351" i="15"/>
  <c r="A350" i="15"/>
  <c r="A349" i="15"/>
  <c r="A348" i="15"/>
  <c r="A347" i="15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B1" i="15"/>
  <c r="A2000" i="14"/>
  <c r="A1999" i="14"/>
  <c r="A1998" i="14"/>
  <c r="A1997" i="14"/>
  <c r="A1996" i="14"/>
  <c r="A1995" i="14"/>
  <c r="A1994" i="14"/>
  <c r="A1993" i="14"/>
  <c r="A1992" i="14"/>
  <c r="A1991" i="14"/>
  <c r="A1990" i="14"/>
  <c r="A1989" i="14"/>
  <c r="A1988" i="14"/>
  <c r="A1987" i="14"/>
  <c r="A1986" i="14"/>
  <c r="A1985" i="14"/>
  <c r="A1984" i="14"/>
  <c r="A1983" i="14"/>
  <c r="A1982" i="14"/>
  <c r="A1981" i="14"/>
  <c r="A1980" i="14"/>
  <c r="A1979" i="14"/>
  <c r="A1978" i="14"/>
  <c r="A1977" i="14"/>
  <c r="A1976" i="14"/>
  <c r="A1975" i="14"/>
  <c r="A1974" i="14"/>
  <c r="A1973" i="14"/>
  <c r="A1972" i="14"/>
  <c r="A1971" i="14"/>
  <c r="A1970" i="14"/>
  <c r="A1969" i="14"/>
  <c r="A1968" i="14"/>
  <c r="A1967" i="14"/>
  <c r="A1966" i="14"/>
  <c r="A1965" i="14"/>
  <c r="A1964" i="14"/>
  <c r="A1963" i="14"/>
  <c r="A1962" i="14"/>
  <c r="A1961" i="14"/>
  <c r="A1960" i="14"/>
  <c r="A1959" i="14"/>
  <c r="A1958" i="14"/>
  <c r="A1957" i="14"/>
  <c r="A1956" i="14"/>
  <c r="A1955" i="14"/>
  <c r="A1954" i="14"/>
  <c r="A1953" i="14"/>
  <c r="A1952" i="14"/>
  <c r="A1951" i="14"/>
  <c r="A1950" i="14"/>
  <c r="A1949" i="14"/>
  <c r="A1948" i="14"/>
  <c r="A1947" i="14"/>
  <c r="A1946" i="14"/>
  <c r="A1945" i="14"/>
  <c r="A1944" i="14"/>
  <c r="A1943" i="14"/>
  <c r="A1942" i="14"/>
  <c r="A1941" i="14"/>
  <c r="A1940" i="14"/>
  <c r="A1939" i="14"/>
  <c r="A1938" i="14"/>
  <c r="A1937" i="14"/>
  <c r="A1936" i="14"/>
  <c r="A1935" i="14"/>
  <c r="A1934" i="14"/>
  <c r="A1933" i="14"/>
  <c r="A1932" i="14"/>
  <c r="A1931" i="14"/>
  <c r="A1930" i="14"/>
  <c r="A1929" i="14"/>
  <c r="A1928" i="14"/>
  <c r="A1927" i="14"/>
  <c r="A1926" i="14"/>
  <c r="A1925" i="14"/>
  <c r="A1924" i="14"/>
  <c r="A1923" i="14"/>
  <c r="A1922" i="14"/>
  <c r="A1921" i="14"/>
  <c r="A1920" i="14"/>
  <c r="A1919" i="14"/>
  <c r="A1918" i="14"/>
  <c r="A1917" i="14"/>
  <c r="A1916" i="14"/>
  <c r="A1915" i="14"/>
  <c r="A1914" i="14"/>
  <c r="A1913" i="14"/>
  <c r="A1912" i="14"/>
  <c r="A1911" i="14"/>
  <c r="A1910" i="14"/>
  <c r="A1909" i="14"/>
  <c r="A1908" i="14"/>
  <c r="A1907" i="14"/>
  <c r="A1906" i="14"/>
  <c r="A1905" i="14"/>
  <c r="A1904" i="14"/>
  <c r="A1903" i="14"/>
  <c r="A1902" i="14"/>
  <c r="A1901" i="14"/>
  <c r="A1900" i="14"/>
  <c r="A1899" i="14"/>
  <c r="A1898" i="14"/>
  <c r="A1897" i="14"/>
  <c r="A1896" i="14"/>
  <c r="A1895" i="14"/>
  <c r="A1894" i="14"/>
  <c r="A1893" i="14"/>
  <c r="A1892" i="14"/>
  <c r="A1891" i="14"/>
  <c r="A1890" i="14"/>
  <c r="A1889" i="14"/>
  <c r="A1888" i="14"/>
  <c r="A1887" i="14"/>
  <c r="A1886" i="14"/>
  <c r="A1885" i="14"/>
  <c r="A1884" i="14"/>
  <c r="A1883" i="14"/>
  <c r="A1882" i="14"/>
  <c r="A1881" i="14"/>
  <c r="A1880" i="14"/>
  <c r="A1879" i="14"/>
  <c r="A1878" i="14"/>
  <c r="A1877" i="14"/>
  <c r="A1876" i="14"/>
  <c r="A1875" i="14"/>
  <c r="A1874" i="14"/>
  <c r="A1873" i="14"/>
  <c r="A1872" i="14"/>
  <c r="A1871" i="14"/>
  <c r="A1870" i="14"/>
  <c r="A1869" i="14"/>
  <c r="A1868" i="14"/>
  <c r="A1867" i="14"/>
  <c r="A1866" i="14"/>
  <c r="A1865" i="14"/>
  <c r="A1864" i="14"/>
  <c r="A1863" i="14"/>
  <c r="A1862" i="14"/>
  <c r="A1861" i="14"/>
  <c r="A1860" i="14"/>
  <c r="A1859" i="14"/>
  <c r="A1858" i="14"/>
  <c r="A1857" i="14"/>
  <c r="A1856" i="14"/>
  <c r="A1855" i="14"/>
  <c r="A1854" i="14"/>
  <c r="A1853" i="14"/>
  <c r="A1852" i="14"/>
  <c r="A1851" i="14"/>
  <c r="A1850" i="14"/>
  <c r="A1849" i="14"/>
  <c r="A1848" i="14"/>
  <c r="A1847" i="14"/>
  <c r="A1846" i="14"/>
  <c r="A1845" i="14"/>
  <c r="A1844" i="14"/>
  <c r="A1843" i="14"/>
  <c r="A1842" i="14"/>
  <c r="A1841" i="14"/>
  <c r="A1840" i="14"/>
  <c r="A1839" i="14"/>
  <c r="A1838" i="14"/>
  <c r="A1837" i="14"/>
  <c r="A1836" i="14"/>
  <c r="A1835" i="14"/>
  <c r="A1834" i="14"/>
  <c r="A1833" i="14"/>
  <c r="A1832" i="14"/>
  <c r="A1831" i="14"/>
  <c r="A1830" i="14"/>
  <c r="A1829" i="14"/>
  <c r="A1828" i="14"/>
  <c r="A1827" i="14"/>
  <c r="A1826" i="14"/>
  <c r="A1825" i="14"/>
  <c r="A1824" i="14"/>
  <c r="A1823" i="14"/>
  <c r="A1822" i="14"/>
  <c r="A1821" i="14"/>
  <c r="A1820" i="14"/>
  <c r="A1819" i="14"/>
  <c r="A1818" i="14"/>
  <c r="A1817" i="14"/>
  <c r="A1816" i="14"/>
  <c r="A1815" i="14"/>
  <c r="A1814" i="14"/>
  <c r="A1813" i="14"/>
  <c r="A1812" i="14"/>
  <c r="A1811" i="14"/>
  <c r="A1810" i="14"/>
  <c r="A1809" i="14"/>
  <c r="A1808" i="14"/>
  <c r="A1807" i="14"/>
  <c r="A1806" i="14"/>
  <c r="A1805" i="14"/>
  <c r="A1804" i="14"/>
  <c r="A1803" i="14"/>
  <c r="A1802" i="14"/>
  <c r="A1801" i="14"/>
  <c r="A1800" i="14"/>
  <c r="A1799" i="14"/>
  <c r="A1798" i="14"/>
  <c r="A1797" i="14"/>
  <c r="A1796" i="14"/>
  <c r="A1795" i="14"/>
  <c r="A1794" i="14"/>
  <c r="A1793" i="14"/>
  <c r="A1792" i="14"/>
  <c r="A1791" i="14"/>
  <c r="A1790" i="14"/>
  <c r="A1789" i="14"/>
  <c r="A1788" i="14"/>
  <c r="A1787" i="14"/>
  <c r="A1786" i="14"/>
  <c r="A1785" i="14"/>
  <c r="A1784" i="14"/>
  <c r="A1783" i="14"/>
  <c r="A1782" i="14"/>
  <c r="A1781" i="14"/>
  <c r="A1780" i="14"/>
  <c r="A1779" i="14"/>
  <c r="A1778" i="14"/>
  <c r="A1777" i="14"/>
  <c r="A1776" i="14"/>
  <c r="A1775" i="14"/>
  <c r="A1774" i="14"/>
  <c r="A1773" i="14"/>
  <c r="A1772" i="14"/>
  <c r="A1771" i="14"/>
  <c r="A1770" i="14"/>
  <c r="A1769" i="14"/>
  <c r="A1768" i="14"/>
  <c r="A1767" i="14"/>
  <c r="A1766" i="14"/>
  <c r="A1765" i="14"/>
  <c r="A1764" i="14"/>
  <c r="A1763" i="14"/>
  <c r="A1762" i="14"/>
  <c r="A1761" i="14"/>
  <c r="A1760" i="14"/>
  <c r="A1759" i="14"/>
  <c r="A1758" i="14"/>
  <c r="A1757" i="14"/>
  <c r="A1756" i="14"/>
  <c r="A1755" i="14"/>
  <c r="A1754" i="14"/>
  <c r="A1753" i="14"/>
  <c r="A1752" i="14"/>
  <c r="A1751" i="14"/>
  <c r="A1750" i="14"/>
  <c r="A1749" i="14"/>
  <c r="A1748" i="14"/>
  <c r="A1747" i="14"/>
  <c r="A1746" i="14"/>
  <c r="A1745" i="14"/>
  <c r="A1744" i="14"/>
  <c r="A1743" i="14"/>
  <c r="A1742" i="14"/>
  <c r="A1741" i="14"/>
  <c r="A1740" i="14"/>
  <c r="A1739" i="14"/>
  <c r="A1738" i="14"/>
  <c r="A1737" i="14"/>
  <c r="A1736" i="14"/>
  <c r="A1735" i="14"/>
  <c r="A1734" i="14"/>
  <c r="A1733" i="14"/>
  <c r="A1732" i="14"/>
  <c r="A1731" i="14"/>
  <c r="A1730" i="14"/>
  <c r="A1729" i="14"/>
  <c r="A1728" i="14"/>
  <c r="A1727" i="14"/>
  <c r="A1726" i="14"/>
  <c r="A1725" i="14"/>
  <c r="A1724" i="14"/>
  <c r="A1723" i="14"/>
  <c r="A1722" i="14"/>
  <c r="A1721" i="14"/>
  <c r="A1720" i="14"/>
  <c r="A1719" i="14"/>
  <c r="A1718" i="14"/>
  <c r="A1717" i="14"/>
  <c r="A1716" i="14"/>
  <c r="A1715" i="14"/>
  <c r="A1714" i="14"/>
  <c r="A1713" i="14"/>
  <c r="A1712" i="14"/>
  <c r="A1711" i="14"/>
  <c r="A1710" i="14"/>
  <c r="A1709" i="14"/>
  <c r="A1708" i="14"/>
  <c r="A1707" i="14"/>
  <c r="A1706" i="14"/>
  <c r="A1705" i="14"/>
  <c r="A1704" i="14"/>
  <c r="A1703" i="14"/>
  <c r="A1702" i="14"/>
  <c r="A1701" i="14"/>
  <c r="A1700" i="14"/>
  <c r="A1699" i="14"/>
  <c r="A1698" i="14"/>
  <c r="A1697" i="14"/>
  <c r="A1696" i="14"/>
  <c r="A1695" i="14"/>
  <c r="A1694" i="14"/>
  <c r="A1693" i="14"/>
  <c r="A1692" i="14"/>
  <c r="A1691" i="14"/>
  <c r="A1690" i="14"/>
  <c r="A1689" i="14"/>
  <c r="A1688" i="14"/>
  <c r="A1687" i="14"/>
  <c r="A1686" i="14"/>
  <c r="A1685" i="14"/>
  <c r="A1684" i="14"/>
  <c r="A1683" i="14"/>
  <c r="A1682" i="14"/>
  <c r="A1681" i="14"/>
  <c r="A1680" i="14"/>
  <c r="A1679" i="14"/>
  <c r="A1678" i="14"/>
  <c r="A1677" i="14"/>
  <c r="A1676" i="14"/>
  <c r="A1675" i="14"/>
  <c r="A1674" i="14"/>
  <c r="A1673" i="14"/>
  <c r="A1672" i="14"/>
  <c r="A1671" i="14"/>
  <c r="A1670" i="14"/>
  <c r="A1669" i="14"/>
  <c r="A1668" i="14"/>
  <c r="A1667" i="14"/>
  <c r="A1666" i="14"/>
  <c r="A1665" i="14"/>
  <c r="A1664" i="14"/>
  <c r="A1663" i="14"/>
  <c r="A1662" i="14"/>
  <c r="A1661" i="14"/>
  <c r="A1660" i="14"/>
  <c r="A1659" i="14"/>
  <c r="A1658" i="14"/>
  <c r="A1657" i="14"/>
  <c r="A1656" i="14"/>
  <c r="A1655" i="14"/>
  <c r="A1654" i="14"/>
  <c r="A1653" i="14"/>
  <c r="A1652" i="14"/>
  <c r="A1651" i="14"/>
  <c r="A1650" i="14"/>
  <c r="A1649" i="14"/>
  <c r="A1648" i="14"/>
  <c r="A1647" i="14"/>
  <c r="A1646" i="14"/>
  <c r="A1645" i="14"/>
  <c r="A1644" i="14"/>
  <c r="A1643" i="14"/>
  <c r="A1642" i="14"/>
  <c r="A1641" i="14"/>
  <c r="A1640" i="14"/>
  <c r="A1639" i="14"/>
  <c r="A1638" i="14"/>
  <c r="A1637" i="14"/>
  <c r="A1636" i="14"/>
  <c r="A1635" i="14"/>
  <c r="A1634" i="14"/>
  <c r="A1633" i="14"/>
  <c r="A1632" i="14"/>
  <c r="A1631" i="14"/>
  <c r="A1630" i="14"/>
  <c r="A1629" i="14"/>
  <c r="A1628" i="14"/>
  <c r="A1627" i="14"/>
  <c r="A1626" i="14"/>
  <c r="A1625" i="14"/>
  <c r="A1624" i="14"/>
  <c r="A1623" i="14"/>
  <c r="A1622" i="14"/>
  <c r="A1621" i="14"/>
  <c r="A1620" i="14"/>
  <c r="A1619" i="14"/>
  <c r="A1618" i="14"/>
  <c r="A1617" i="14"/>
  <c r="A1616" i="14"/>
  <c r="A1615" i="14"/>
  <c r="A1614" i="14"/>
  <c r="A1613" i="14"/>
  <c r="A1612" i="14"/>
  <c r="A1611" i="14"/>
  <c r="A1610" i="14"/>
  <c r="A1609" i="14"/>
  <c r="A1608" i="14"/>
  <c r="A1607" i="14"/>
  <c r="A1606" i="14"/>
  <c r="A1605" i="14"/>
  <c r="A1604" i="14"/>
  <c r="A1603" i="14"/>
  <c r="A1602" i="14"/>
  <c r="A1601" i="14"/>
  <c r="A1600" i="14"/>
  <c r="A1599" i="14"/>
  <c r="A1598" i="14"/>
  <c r="A1597" i="14"/>
  <c r="A1596" i="14"/>
  <c r="A1595" i="14"/>
  <c r="A1594" i="14"/>
  <c r="A1593" i="14"/>
  <c r="A1592" i="14"/>
  <c r="A1591" i="14"/>
  <c r="A1590" i="14"/>
  <c r="A1589" i="14"/>
  <c r="A1588" i="14"/>
  <c r="A1587" i="14"/>
  <c r="A1586" i="14"/>
  <c r="A1585" i="14"/>
  <c r="A1584" i="14"/>
  <c r="A1583" i="14"/>
  <c r="A1582" i="14"/>
  <c r="A1581" i="14"/>
  <c r="A1580" i="14"/>
  <c r="A1579" i="14"/>
  <c r="A1578" i="14"/>
  <c r="A1577" i="14"/>
  <c r="A1576" i="14"/>
  <c r="A1575" i="14"/>
  <c r="A1574" i="14"/>
  <c r="A1573" i="14"/>
  <c r="A1572" i="14"/>
  <c r="A1571" i="14"/>
  <c r="A1570" i="14"/>
  <c r="A1569" i="14"/>
  <c r="A1568" i="14"/>
  <c r="A1567" i="14"/>
  <c r="A1566" i="14"/>
  <c r="A1565" i="14"/>
  <c r="A1564" i="14"/>
  <c r="A1563" i="14"/>
  <c r="A1562" i="14"/>
  <c r="A1561" i="14"/>
  <c r="A1560" i="14"/>
  <c r="A1559" i="14"/>
  <c r="A1558" i="14"/>
  <c r="A1557" i="14"/>
  <c r="A1556" i="14"/>
  <c r="A1555" i="14"/>
  <c r="A1554" i="14"/>
  <c r="A1553" i="14"/>
  <c r="A1552" i="14"/>
  <c r="A1551" i="14"/>
  <c r="A1550" i="14"/>
  <c r="A1549" i="14"/>
  <c r="A1548" i="14"/>
  <c r="A1547" i="14"/>
  <c r="A1546" i="14"/>
  <c r="A1545" i="14"/>
  <c r="A1544" i="14"/>
  <c r="A1543" i="14"/>
  <c r="A1542" i="14"/>
  <c r="A1541" i="14"/>
  <c r="A1540" i="14"/>
  <c r="A1539" i="14"/>
  <c r="A1538" i="14"/>
  <c r="A1537" i="14"/>
  <c r="A1536" i="14"/>
  <c r="A1535" i="14"/>
  <c r="A1534" i="14"/>
  <c r="A1533" i="14"/>
  <c r="A1532" i="14"/>
  <c r="A1531" i="14"/>
  <c r="A1530" i="14"/>
  <c r="A1529" i="14"/>
  <c r="A1528" i="14"/>
  <c r="A1527" i="14"/>
  <c r="A1526" i="14"/>
  <c r="A1525" i="14"/>
  <c r="A1524" i="14"/>
  <c r="A1523" i="14"/>
  <c r="A1522" i="14"/>
  <c r="A1521" i="14"/>
  <c r="A1520" i="14"/>
  <c r="A1519" i="14"/>
  <c r="A1518" i="14"/>
  <c r="A1517" i="14"/>
  <c r="A1516" i="14"/>
  <c r="A1515" i="14"/>
  <c r="A1514" i="14"/>
  <c r="A1513" i="14"/>
  <c r="A1512" i="14"/>
  <c r="A1511" i="14"/>
  <c r="A1510" i="14"/>
  <c r="A1509" i="14"/>
  <c r="A1508" i="14"/>
  <c r="A1507" i="14"/>
  <c r="A1506" i="14"/>
  <c r="A1505" i="14"/>
  <c r="A1504" i="14"/>
  <c r="A1503" i="14"/>
  <c r="A1502" i="14"/>
  <c r="A1501" i="14"/>
  <c r="A1500" i="14"/>
  <c r="A1499" i="14"/>
  <c r="A1498" i="14"/>
  <c r="A1497" i="14"/>
  <c r="A1496" i="14"/>
  <c r="A1495" i="14"/>
  <c r="A1494" i="14"/>
  <c r="A1493" i="14"/>
  <c r="A1492" i="14"/>
  <c r="A1491" i="14"/>
  <c r="A1490" i="14"/>
  <c r="A1489" i="14"/>
  <c r="A1488" i="14"/>
  <c r="A1487" i="14"/>
  <c r="A1486" i="14"/>
  <c r="A1485" i="14"/>
  <c r="A1484" i="14"/>
  <c r="A1483" i="14"/>
  <c r="A1482" i="14"/>
  <c r="A1481" i="14"/>
  <c r="A1480" i="14"/>
  <c r="A1479" i="14"/>
  <c r="A1478" i="14"/>
  <c r="A1477" i="14"/>
  <c r="A1476" i="14"/>
  <c r="A1475" i="14"/>
  <c r="A1474" i="14"/>
  <c r="A1473" i="14"/>
  <c r="A1472" i="14"/>
  <c r="A1471" i="14"/>
  <c r="A1470" i="14"/>
  <c r="A1469" i="14"/>
  <c r="A1468" i="14"/>
  <c r="A1467" i="14"/>
  <c r="A1466" i="14"/>
  <c r="A1465" i="14"/>
  <c r="A1464" i="14"/>
  <c r="A1463" i="14"/>
  <c r="A1462" i="14"/>
  <c r="A1461" i="14"/>
  <c r="A1460" i="14"/>
  <c r="A1459" i="14"/>
  <c r="A1458" i="14"/>
  <c r="A1457" i="14"/>
  <c r="A1456" i="14"/>
  <c r="A1455" i="14"/>
  <c r="A1454" i="14"/>
  <c r="A1453" i="14"/>
  <c r="A1452" i="14"/>
  <c r="A1451" i="14"/>
  <c r="A1450" i="14"/>
  <c r="A1449" i="14"/>
  <c r="A1448" i="14"/>
  <c r="A1447" i="14"/>
  <c r="A1446" i="14"/>
  <c r="A1445" i="14"/>
  <c r="A1444" i="14"/>
  <c r="A1443" i="14"/>
  <c r="A1442" i="14"/>
  <c r="A1441" i="14"/>
  <c r="A1440" i="14"/>
  <c r="A1439" i="14"/>
  <c r="A1438" i="14"/>
  <c r="A1437" i="14"/>
  <c r="A1436" i="14"/>
  <c r="A1435" i="14"/>
  <c r="A1434" i="14"/>
  <c r="A1433" i="14"/>
  <c r="A1432" i="14"/>
  <c r="A1431" i="14"/>
  <c r="A1430" i="14"/>
  <c r="A1429" i="14"/>
  <c r="A1428" i="14"/>
  <c r="A1427" i="14"/>
  <c r="A1426" i="14"/>
  <c r="A1425" i="14"/>
  <c r="A1424" i="14"/>
  <c r="A1423" i="14"/>
  <c r="A1422" i="14"/>
  <c r="A1421" i="14"/>
  <c r="A1420" i="14"/>
  <c r="A1419" i="14"/>
  <c r="A1418" i="14"/>
  <c r="A1417" i="14"/>
  <c r="A1416" i="14"/>
  <c r="A1415" i="14"/>
  <c r="A1414" i="14"/>
  <c r="A1413" i="14"/>
  <c r="A1412" i="14"/>
  <c r="A1411" i="14"/>
  <c r="A1410" i="14"/>
  <c r="A1409" i="14"/>
  <c r="A1408" i="14"/>
  <c r="A1407" i="14"/>
  <c r="A1406" i="14"/>
  <c r="A1405" i="14"/>
  <c r="A1404" i="14"/>
  <c r="A1403" i="14"/>
  <c r="A1402" i="14"/>
  <c r="A1401" i="14"/>
  <c r="A1400" i="14"/>
  <c r="A1399" i="14"/>
  <c r="A1398" i="14"/>
  <c r="A1397" i="14"/>
  <c r="A1396" i="14"/>
  <c r="A1395" i="14"/>
  <c r="A1394" i="14"/>
  <c r="A1393" i="14"/>
  <c r="A1392" i="14"/>
  <c r="A1391" i="14"/>
  <c r="A1390" i="14"/>
  <c r="A1389" i="14"/>
  <c r="A1388" i="14"/>
  <c r="A1387" i="14"/>
  <c r="A1386" i="14"/>
  <c r="A1385" i="14"/>
  <c r="A1384" i="14"/>
  <c r="A1383" i="14"/>
  <c r="A1382" i="14"/>
  <c r="A1381" i="14"/>
  <c r="A1380" i="14"/>
  <c r="A1379" i="14"/>
  <c r="A1378" i="14"/>
  <c r="A1377" i="14"/>
  <c r="A1376" i="14"/>
  <c r="A1375" i="14"/>
  <c r="A1374" i="14"/>
  <c r="A1373" i="14"/>
  <c r="A1372" i="14"/>
  <c r="A1371" i="14"/>
  <c r="A1370" i="14"/>
  <c r="A1369" i="14"/>
  <c r="A1368" i="14"/>
  <c r="A1367" i="14"/>
  <c r="A1366" i="14"/>
  <c r="A1365" i="14"/>
  <c r="A1364" i="14"/>
  <c r="A1363" i="14"/>
  <c r="A1362" i="14"/>
  <c r="A1361" i="14"/>
  <c r="A1360" i="14"/>
  <c r="A1359" i="14"/>
  <c r="A1358" i="14"/>
  <c r="A1357" i="14"/>
  <c r="A1356" i="14"/>
  <c r="A1355" i="14"/>
  <c r="A1354" i="14"/>
  <c r="A1353" i="14"/>
  <c r="A1352" i="14"/>
  <c r="A1351" i="14"/>
  <c r="A1350" i="14"/>
  <c r="A1349" i="14"/>
  <c r="A1348" i="14"/>
  <c r="A1347" i="14"/>
  <c r="A1346" i="14"/>
  <c r="A1345" i="14"/>
  <c r="A1344" i="14"/>
  <c r="A1343" i="14"/>
  <c r="A1342" i="14"/>
  <c r="A1341" i="14"/>
  <c r="A1340" i="14"/>
  <c r="A1339" i="14"/>
  <c r="A1338" i="14"/>
  <c r="A1337" i="14"/>
  <c r="A1336" i="14"/>
  <c r="A1335" i="14"/>
  <c r="A1334" i="14"/>
  <c r="A1333" i="14"/>
  <c r="A1332" i="14"/>
  <c r="A1331" i="14"/>
  <c r="A1330" i="14"/>
  <c r="A1329" i="14"/>
  <c r="A1328" i="14"/>
  <c r="A1327" i="14"/>
  <c r="A1326" i="14"/>
  <c r="A1325" i="14"/>
  <c r="A1324" i="14"/>
  <c r="A1323" i="14"/>
  <c r="A1322" i="14"/>
  <c r="A1321" i="14"/>
  <c r="A1320" i="14"/>
  <c r="A1319" i="14"/>
  <c r="A1318" i="14"/>
  <c r="A1317" i="14"/>
  <c r="A1316" i="14"/>
  <c r="A1315" i="14"/>
  <c r="A1314" i="14"/>
  <c r="A1313" i="14"/>
  <c r="A1312" i="14"/>
  <c r="A1311" i="14"/>
  <c r="A1310" i="14"/>
  <c r="A1309" i="14"/>
  <c r="A1308" i="14"/>
  <c r="A1307" i="14"/>
  <c r="A1306" i="14"/>
  <c r="A1305" i="14"/>
  <c r="A1304" i="14"/>
  <c r="A1303" i="14"/>
  <c r="A1302" i="14"/>
  <c r="A1301" i="14"/>
  <c r="A1300" i="14"/>
  <c r="A1299" i="14"/>
  <c r="A1298" i="14"/>
  <c r="A1297" i="14"/>
  <c r="A1296" i="14"/>
  <c r="A1295" i="14"/>
  <c r="A1294" i="14"/>
  <c r="A1293" i="14"/>
  <c r="A1292" i="14"/>
  <c r="A1291" i="14"/>
  <c r="A1290" i="14"/>
  <c r="A1289" i="14"/>
  <c r="A1288" i="14"/>
  <c r="A1287" i="14"/>
  <c r="A1286" i="14"/>
  <c r="A1285" i="14"/>
  <c r="A1284" i="14"/>
  <c r="A1283" i="14"/>
  <c r="A1282" i="14"/>
  <c r="A1281" i="14"/>
  <c r="A1280" i="14"/>
  <c r="A1279" i="14"/>
  <c r="A1278" i="14"/>
  <c r="A1277" i="14"/>
  <c r="A1276" i="14"/>
  <c r="A1275" i="14"/>
  <c r="A1274" i="14"/>
  <c r="A1273" i="14"/>
  <c r="A1272" i="14"/>
  <c r="A1271" i="14"/>
  <c r="A1270" i="14"/>
  <c r="A1269" i="14"/>
  <c r="A1268" i="14"/>
  <c r="A1267" i="14"/>
  <c r="A1266" i="14"/>
  <c r="A1265" i="14"/>
  <c r="A1264" i="14"/>
  <c r="A1263" i="14"/>
  <c r="A1262" i="14"/>
  <c r="A1261" i="14"/>
  <c r="A1260" i="14"/>
  <c r="A1259" i="14"/>
  <c r="A1258" i="14"/>
  <c r="A1257" i="14"/>
  <c r="A1256" i="14"/>
  <c r="A1255" i="14"/>
  <c r="A1254" i="14"/>
  <c r="A1253" i="14"/>
  <c r="A1252" i="14"/>
  <c r="A1251" i="14"/>
  <c r="A1250" i="14"/>
  <c r="A1249" i="14"/>
  <c r="A1248" i="14"/>
  <c r="A1247" i="14"/>
  <c r="A1246" i="14"/>
  <c r="A1245" i="14"/>
  <c r="A1244" i="14"/>
  <c r="A1243" i="14"/>
  <c r="A1242" i="14"/>
  <c r="A1241" i="14"/>
  <c r="A1240" i="14"/>
  <c r="A1239" i="14"/>
  <c r="A1238" i="14"/>
  <c r="A1237" i="14"/>
  <c r="A1236" i="14"/>
  <c r="A1235" i="14"/>
  <c r="A1234" i="14"/>
  <c r="A1233" i="14"/>
  <c r="A1232" i="14"/>
  <c r="A1231" i="14"/>
  <c r="A1230" i="14"/>
  <c r="A1229" i="14"/>
  <c r="A1228" i="14"/>
  <c r="A1227" i="14"/>
  <c r="A1226" i="14"/>
  <c r="A1225" i="14"/>
  <c r="A1224" i="14"/>
  <c r="A1223" i="14"/>
  <c r="A1222" i="14"/>
  <c r="A1221" i="14"/>
  <c r="A1220" i="14"/>
  <c r="A1219" i="14"/>
  <c r="A1218" i="14"/>
  <c r="A1217" i="14"/>
  <c r="A1216" i="14"/>
  <c r="A1215" i="14"/>
  <c r="A1214" i="14"/>
  <c r="A1213" i="14"/>
  <c r="A1212" i="14"/>
  <c r="A1211" i="14"/>
  <c r="A1210" i="14"/>
  <c r="A1209" i="14"/>
  <c r="A1208" i="14"/>
  <c r="A1207" i="14"/>
  <c r="A1206" i="14"/>
  <c r="A1205" i="14"/>
  <c r="A1204" i="14"/>
  <c r="A1203" i="14"/>
  <c r="A1202" i="14"/>
  <c r="A1201" i="14"/>
  <c r="A1200" i="14"/>
  <c r="A1199" i="14"/>
  <c r="A1198" i="14"/>
  <c r="A1197" i="14"/>
  <c r="A1196" i="14"/>
  <c r="A1195" i="14"/>
  <c r="A1194" i="14"/>
  <c r="A1193" i="14"/>
  <c r="A1192" i="14"/>
  <c r="A1191" i="14"/>
  <c r="A1190" i="14"/>
  <c r="A1189" i="14"/>
  <c r="A1188" i="14"/>
  <c r="A1187" i="14"/>
  <c r="A1186" i="14"/>
  <c r="A1185" i="14"/>
  <c r="A1184" i="14"/>
  <c r="A1183" i="14"/>
  <c r="A1182" i="14"/>
  <c r="A1181" i="14"/>
  <c r="A1180" i="14"/>
  <c r="A1179" i="14"/>
  <c r="A1178" i="14"/>
  <c r="A1177" i="14"/>
  <c r="A1176" i="14"/>
  <c r="A1175" i="14"/>
  <c r="A1174" i="14"/>
  <c r="A1173" i="14"/>
  <c r="A1172" i="14"/>
  <c r="A1171" i="14"/>
  <c r="A1170" i="14"/>
  <c r="A1169" i="14"/>
  <c r="A1168" i="14"/>
  <c r="A1167" i="14"/>
  <c r="A1166" i="14"/>
  <c r="A1165" i="14"/>
  <c r="A1164" i="14"/>
  <c r="A1163" i="14"/>
  <c r="A1162" i="14"/>
  <c r="A1161" i="14"/>
  <c r="A1160" i="14"/>
  <c r="A1159" i="14"/>
  <c r="A1158" i="14"/>
  <c r="A1157" i="14"/>
  <c r="A1156" i="14"/>
  <c r="A1155" i="14"/>
  <c r="A1154" i="14"/>
  <c r="A1153" i="14"/>
  <c r="A1152" i="14"/>
  <c r="A1151" i="14"/>
  <c r="A1150" i="14"/>
  <c r="A1149" i="14"/>
  <c r="A1148" i="14"/>
  <c r="A1147" i="14"/>
  <c r="A1146" i="14"/>
  <c r="A1145" i="14"/>
  <c r="A1144" i="14"/>
  <c r="A1143" i="14"/>
  <c r="A1142" i="14"/>
  <c r="A1141" i="14"/>
  <c r="A1140" i="14"/>
  <c r="A1139" i="14"/>
  <c r="A1138" i="14"/>
  <c r="A1137" i="14"/>
  <c r="A1136" i="14"/>
  <c r="A1135" i="14"/>
  <c r="A1134" i="14"/>
  <c r="A1133" i="14"/>
  <c r="A1132" i="14"/>
  <c r="A1131" i="14"/>
  <c r="A1130" i="14"/>
  <c r="A1129" i="14"/>
  <c r="A1128" i="14"/>
  <c r="A1127" i="14"/>
  <c r="A1126" i="14"/>
  <c r="A1125" i="14"/>
  <c r="A1124" i="14"/>
  <c r="A1123" i="14"/>
  <c r="A1122" i="14"/>
  <c r="A1121" i="14"/>
  <c r="A1120" i="14"/>
  <c r="A1119" i="14"/>
  <c r="A1118" i="14"/>
  <c r="A1117" i="14"/>
  <c r="A1116" i="14"/>
  <c r="A1115" i="14"/>
  <c r="A1114" i="14"/>
  <c r="A1113" i="14"/>
  <c r="A1112" i="14"/>
  <c r="A1111" i="14"/>
  <c r="A1110" i="14"/>
  <c r="A1109" i="14"/>
  <c r="A1108" i="14"/>
  <c r="A1107" i="14"/>
  <c r="A1106" i="14"/>
  <c r="A1105" i="14"/>
  <c r="A1104" i="14"/>
  <c r="A1103" i="14"/>
  <c r="A1102" i="14"/>
  <c r="A1101" i="14"/>
  <c r="A1100" i="14"/>
  <c r="A1099" i="14"/>
  <c r="A1098" i="14"/>
  <c r="A1097" i="14"/>
  <c r="A1096" i="14"/>
  <c r="A1095" i="14"/>
  <c r="A1094" i="14"/>
  <c r="A1093" i="14"/>
  <c r="A1092" i="14"/>
  <c r="A1091" i="14"/>
  <c r="A1090" i="14"/>
  <c r="A1089" i="14"/>
  <c r="A1088" i="14"/>
  <c r="A1087" i="14"/>
  <c r="A1086" i="14"/>
  <c r="A1085" i="14"/>
  <c r="A1084" i="14"/>
  <c r="A1083" i="14"/>
  <c r="A1082" i="14"/>
  <c r="A1081" i="14"/>
  <c r="A1080" i="14"/>
  <c r="A1079" i="14"/>
  <c r="A1078" i="14"/>
  <c r="A1077" i="14"/>
  <c r="A1076" i="14"/>
  <c r="A1075" i="14"/>
  <c r="A1074" i="14"/>
  <c r="A1073" i="14"/>
  <c r="A1072" i="14"/>
  <c r="A1071" i="14"/>
  <c r="A1070" i="14"/>
  <c r="A1069" i="14"/>
  <c r="A1068" i="14"/>
  <c r="A1067" i="14"/>
  <c r="A1066" i="14"/>
  <c r="A1065" i="14"/>
  <c r="A1064" i="14"/>
  <c r="A1063" i="14"/>
  <c r="A1062" i="14"/>
  <c r="A1061" i="14"/>
  <c r="A1060" i="14"/>
  <c r="A1059" i="14"/>
  <c r="A1058" i="14"/>
  <c r="A1057" i="14"/>
  <c r="A1056" i="14"/>
  <c r="A1055" i="14"/>
  <c r="A1054" i="14"/>
  <c r="A1053" i="14"/>
  <c r="A1052" i="14"/>
  <c r="A1051" i="14"/>
  <c r="A1050" i="14"/>
  <c r="A1049" i="14"/>
  <c r="A1048" i="14"/>
  <c r="A1047" i="14"/>
  <c r="A1046" i="14"/>
  <c r="A1045" i="14"/>
  <c r="A1044" i="14"/>
  <c r="A1043" i="14"/>
  <c r="A1042" i="14"/>
  <c r="A1041" i="14"/>
  <c r="A1040" i="14"/>
  <c r="A1039" i="14"/>
  <c r="A1038" i="14"/>
  <c r="A1037" i="14"/>
  <c r="A1036" i="14"/>
  <c r="A1035" i="14"/>
  <c r="A1034" i="14"/>
  <c r="A1033" i="14"/>
  <c r="A1032" i="14"/>
  <c r="A1031" i="14"/>
  <c r="A1030" i="14"/>
  <c r="A1029" i="14"/>
  <c r="A1028" i="14"/>
  <c r="A1027" i="14"/>
  <c r="A1026" i="14"/>
  <c r="A1025" i="14"/>
  <c r="A1024" i="14"/>
  <c r="A1023" i="14"/>
  <c r="A1022" i="14"/>
  <c r="A1021" i="14"/>
  <c r="A1020" i="14"/>
  <c r="A1019" i="14"/>
  <c r="A1018" i="14"/>
  <c r="A1017" i="14"/>
  <c r="A1016" i="14"/>
  <c r="A1015" i="14"/>
  <c r="A1014" i="14"/>
  <c r="A1013" i="14"/>
  <c r="A1012" i="14"/>
  <c r="A1011" i="14"/>
  <c r="A1010" i="14"/>
  <c r="A1009" i="14"/>
  <c r="A1008" i="14"/>
  <c r="A1007" i="14"/>
  <c r="A1006" i="14"/>
  <c r="A1005" i="14"/>
  <c r="A1004" i="14"/>
  <c r="A1003" i="14"/>
  <c r="A1002" i="14"/>
  <c r="A1001" i="14"/>
  <c r="A1000" i="14"/>
  <c r="A999" i="14"/>
  <c r="A998" i="14"/>
  <c r="A997" i="14"/>
  <c r="A996" i="14"/>
  <c r="A995" i="14"/>
  <c r="A994" i="14"/>
  <c r="A993" i="14"/>
  <c r="A992" i="14"/>
  <c r="A991" i="14"/>
  <c r="A990" i="14"/>
  <c r="A989" i="14"/>
  <c r="A988" i="14"/>
  <c r="A987" i="14"/>
  <c r="A986" i="14"/>
  <c r="A985" i="14"/>
  <c r="A984" i="14"/>
  <c r="A983" i="14"/>
  <c r="A982" i="14"/>
  <c r="A981" i="14"/>
  <c r="A980" i="14"/>
  <c r="A979" i="14"/>
  <c r="A978" i="14"/>
  <c r="A977" i="14"/>
  <c r="A976" i="14"/>
  <c r="A975" i="14"/>
  <c r="A974" i="14"/>
  <c r="A973" i="14"/>
  <c r="A972" i="14"/>
  <c r="A971" i="14"/>
  <c r="A970" i="14"/>
  <c r="A969" i="14"/>
  <c r="A968" i="14"/>
  <c r="A967" i="14"/>
  <c r="A966" i="14"/>
  <c r="A965" i="14"/>
  <c r="A964" i="14"/>
  <c r="A963" i="14"/>
  <c r="A962" i="14"/>
  <c r="A961" i="14"/>
  <c r="A960" i="14"/>
  <c r="A959" i="14"/>
  <c r="A958" i="14"/>
  <c r="A957" i="14"/>
  <c r="A956" i="14"/>
  <c r="A955" i="14"/>
  <c r="A954" i="14"/>
  <c r="A953" i="14"/>
  <c r="A952" i="14"/>
  <c r="A951" i="14"/>
  <c r="A950" i="14"/>
  <c r="A949" i="14"/>
  <c r="A948" i="14"/>
  <c r="A947" i="14"/>
  <c r="A946" i="14"/>
  <c r="A945" i="14"/>
  <c r="A944" i="14"/>
  <c r="A943" i="14"/>
  <c r="A942" i="14"/>
  <c r="A941" i="14"/>
  <c r="A940" i="14"/>
  <c r="A939" i="14"/>
  <c r="A938" i="14"/>
  <c r="A937" i="14"/>
  <c r="A936" i="14"/>
  <c r="A935" i="14"/>
  <c r="A934" i="14"/>
  <c r="A933" i="14"/>
  <c r="A932" i="14"/>
  <c r="A931" i="14"/>
  <c r="A930" i="14"/>
  <c r="A929" i="14"/>
  <c r="A928" i="14"/>
  <c r="A927" i="14"/>
  <c r="A926" i="14"/>
  <c r="A925" i="14"/>
  <c r="A924" i="14"/>
  <c r="A923" i="14"/>
  <c r="A922" i="14"/>
  <c r="A921" i="14"/>
  <c r="A920" i="14"/>
  <c r="A919" i="14"/>
  <c r="A918" i="14"/>
  <c r="A917" i="14"/>
  <c r="A916" i="14"/>
  <c r="A915" i="14"/>
  <c r="A914" i="14"/>
  <c r="A913" i="14"/>
  <c r="A912" i="14"/>
  <c r="A911" i="14"/>
  <c r="A910" i="14"/>
  <c r="A909" i="14"/>
  <c r="A908" i="14"/>
  <c r="A907" i="14"/>
  <c r="A906" i="14"/>
  <c r="A905" i="14"/>
  <c r="A904" i="14"/>
  <c r="A903" i="14"/>
  <c r="A902" i="14"/>
  <c r="A901" i="14"/>
  <c r="A900" i="14"/>
  <c r="A899" i="14"/>
  <c r="A898" i="14"/>
  <c r="A897" i="14"/>
  <c r="A896" i="14"/>
  <c r="A895" i="14"/>
  <c r="A894" i="14"/>
  <c r="A893" i="14"/>
  <c r="A892" i="14"/>
  <c r="A891" i="14"/>
  <c r="A890" i="14"/>
  <c r="A889" i="14"/>
  <c r="A888" i="14"/>
  <c r="A887" i="14"/>
  <c r="A886" i="14"/>
  <c r="A885" i="14"/>
  <c r="A884" i="14"/>
  <c r="A883" i="14"/>
  <c r="A882" i="14"/>
  <c r="A881" i="14"/>
  <c r="A880" i="14"/>
  <c r="A879" i="14"/>
  <c r="A878" i="14"/>
  <c r="A877" i="14"/>
  <c r="A876" i="14"/>
  <c r="A875" i="14"/>
  <c r="A874" i="14"/>
  <c r="A873" i="14"/>
  <c r="A872" i="14"/>
  <c r="A871" i="14"/>
  <c r="A870" i="14"/>
  <c r="A869" i="14"/>
  <c r="A868" i="14"/>
  <c r="A867" i="14"/>
  <c r="A866" i="14"/>
  <c r="A865" i="14"/>
  <c r="A864" i="14"/>
  <c r="A863" i="14"/>
  <c r="A862" i="14"/>
  <c r="A861" i="14"/>
  <c r="A860" i="14"/>
  <c r="A859" i="14"/>
  <c r="A858" i="14"/>
  <c r="A857" i="14"/>
  <c r="A856" i="14"/>
  <c r="A855" i="14"/>
  <c r="A854" i="14"/>
  <c r="A853" i="14"/>
  <c r="A852" i="14"/>
  <c r="A851" i="14"/>
  <c r="A850" i="14"/>
  <c r="A849" i="14"/>
  <c r="A848" i="14"/>
  <c r="A847" i="14"/>
  <c r="A846" i="14"/>
  <c r="A845" i="14"/>
  <c r="A844" i="14"/>
  <c r="A843" i="14"/>
  <c r="A842" i="14"/>
  <c r="A841" i="14"/>
  <c r="A840" i="14"/>
  <c r="A839" i="14"/>
  <c r="A838" i="14"/>
  <c r="A837" i="14"/>
  <c r="A836" i="14"/>
  <c r="A835" i="14"/>
  <c r="A834" i="14"/>
  <c r="A833" i="14"/>
  <c r="A832" i="14"/>
  <c r="A831" i="14"/>
  <c r="A830" i="14"/>
  <c r="A829" i="14"/>
  <c r="A828" i="14"/>
  <c r="A827" i="14"/>
  <c r="A826" i="14"/>
  <c r="A825" i="14"/>
  <c r="A824" i="14"/>
  <c r="A823" i="14"/>
  <c r="A822" i="14"/>
  <c r="A821" i="14"/>
  <c r="A820" i="14"/>
  <c r="A819" i="14"/>
  <c r="A818" i="14"/>
  <c r="A817" i="14"/>
  <c r="A816" i="14"/>
  <c r="A815" i="14"/>
  <c r="A814" i="14"/>
  <c r="A813" i="14"/>
  <c r="A812" i="14"/>
  <c r="A811" i="14"/>
  <c r="A810" i="14"/>
  <c r="A809" i="14"/>
  <c r="A808" i="14"/>
  <c r="A807" i="14"/>
  <c r="A806" i="14"/>
  <c r="A805" i="14"/>
  <c r="A804" i="14"/>
  <c r="A803" i="14"/>
  <c r="A802" i="14"/>
  <c r="A801" i="14"/>
  <c r="A800" i="14"/>
  <c r="A799" i="14"/>
  <c r="A798" i="14"/>
  <c r="A797" i="14"/>
  <c r="A796" i="14"/>
  <c r="A795" i="14"/>
  <c r="A794" i="14"/>
  <c r="A793" i="14"/>
  <c r="A792" i="14"/>
  <c r="A791" i="14"/>
  <c r="A790" i="14"/>
  <c r="A789" i="14"/>
  <c r="A788" i="14"/>
  <c r="A787" i="14"/>
  <c r="A786" i="14"/>
  <c r="A785" i="14"/>
  <c r="A784" i="14"/>
  <c r="A783" i="14"/>
  <c r="A782" i="14"/>
  <c r="A781" i="14"/>
  <c r="A780" i="14"/>
  <c r="A779" i="14"/>
  <c r="A778" i="14"/>
  <c r="A777" i="14"/>
  <c r="A776" i="14"/>
  <c r="A775" i="14"/>
  <c r="A774" i="14"/>
  <c r="A773" i="14"/>
  <c r="A772" i="14"/>
  <c r="A771" i="14"/>
  <c r="A770" i="14"/>
  <c r="A769" i="14"/>
  <c r="A768" i="14"/>
  <c r="A767" i="14"/>
  <c r="A766" i="14"/>
  <c r="A765" i="14"/>
  <c r="A764" i="14"/>
  <c r="A763" i="14"/>
  <c r="A762" i="14"/>
  <c r="A761" i="14"/>
  <c r="A760" i="14"/>
  <c r="A759" i="14"/>
  <c r="A758" i="14"/>
  <c r="A757" i="14"/>
  <c r="A756" i="14"/>
  <c r="A755" i="14"/>
  <c r="A754" i="14"/>
  <c r="A753" i="14"/>
  <c r="A752" i="14"/>
  <c r="A751" i="14"/>
  <c r="A750" i="14"/>
  <c r="A749" i="14"/>
  <c r="A748" i="14"/>
  <c r="A747" i="14"/>
  <c r="A746" i="14"/>
  <c r="A745" i="14"/>
  <c r="A744" i="14"/>
  <c r="A743" i="14"/>
  <c r="A742" i="14"/>
  <c r="A741" i="14"/>
  <c r="A740" i="14"/>
  <c r="A739" i="14"/>
  <c r="A738" i="14"/>
  <c r="A737" i="14"/>
  <c r="A736" i="14"/>
  <c r="A735" i="14"/>
  <c r="A734" i="14"/>
  <c r="A733" i="14"/>
  <c r="A732" i="14"/>
  <c r="A731" i="14"/>
  <c r="A730" i="14"/>
  <c r="A729" i="14"/>
  <c r="A728" i="14"/>
  <c r="A727" i="14"/>
  <c r="A726" i="14"/>
  <c r="A725" i="14"/>
  <c r="A724" i="14"/>
  <c r="A723" i="14"/>
  <c r="A722" i="14"/>
  <c r="A721" i="14"/>
  <c r="A720" i="14"/>
  <c r="A719" i="14"/>
  <c r="A718" i="14"/>
  <c r="A717" i="14"/>
  <c r="A716" i="14"/>
  <c r="A715" i="14"/>
  <c r="A714" i="14"/>
  <c r="A713" i="14"/>
  <c r="A712" i="14"/>
  <c r="A711" i="14"/>
  <c r="A710" i="14"/>
  <c r="A709" i="14"/>
  <c r="A708" i="14"/>
  <c r="A707" i="14"/>
  <c r="A706" i="14"/>
  <c r="A705" i="14"/>
  <c r="A704" i="14"/>
  <c r="A703" i="14"/>
  <c r="A702" i="14"/>
  <c r="A701" i="14"/>
  <c r="A700" i="14"/>
  <c r="A699" i="14"/>
  <c r="A698" i="14"/>
  <c r="A697" i="14"/>
  <c r="A696" i="14"/>
  <c r="A695" i="14"/>
  <c r="A694" i="14"/>
  <c r="A693" i="14"/>
  <c r="A692" i="14"/>
  <c r="A691" i="14"/>
  <c r="A690" i="14"/>
  <c r="A689" i="14"/>
  <c r="A688" i="14"/>
  <c r="A687" i="14"/>
  <c r="A686" i="14"/>
  <c r="A685" i="14"/>
  <c r="A684" i="14"/>
  <c r="A683" i="14"/>
  <c r="A682" i="14"/>
  <c r="A681" i="14"/>
  <c r="A680" i="14"/>
  <c r="A679" i="14"/>
  <c r="A678" i="14"/>
  <c r="A677" i="14"/>
  <c r="A676" i="14"/>
  <c r="A675" i="14"/>
  <c r="A674" i="14"/>
  <c r="A673" i="14"/>
  <c r="A672" i="14"/>
  <c r="A671" i="14"/>
  <c r="A670" i="14"/>
  <c r="A669" i="14"/>
  <c r="A668" i="14"/>
  <c r="A667" i="14"/>
  <c r="A666" i="14"/>
  <c r="A665" i="14"/>
  <c r="A664" i="14"/>
  <c r="A663" i="14"/>
  <c r="A662" i="14"/>
  <c r="A661" i="14"/>
  <c r="A660" i="14"/>
  <c r="A659" i="14"/>
  <c r="A658" i="14"/>
  <c r="A657" i="14"/>
  <c r="A656" i="14"/>
  <c r="A655" i="14"/>
  <c r="A654" i="14"/>
  <c r="A653" i="14"/>
  <c r="A652" i="14"/>
  <c r="A651" i="14"/>
  <c r="A650" i="14"/>
  <c r="A649" i="14"/>
  <c r="A648" i="14"/>
  <c r="A647" i="14"/>
  <c r="A646" i="14"/>
  <c r="A645" i="14"/>
  <c r="A644" i="14"/>
  <c r="A643" i="14"/>
  <c r="A642" i="14"/>
  <c r="A641" i="14"/>
  <c r="A640" i="14"/>
  <c r="A639" i="14"/>
  <c r="A638" i="14"/>
  <c r="A637" i="14"/>
  <c r="A636" i="14"/>
  <c r="A635" i="14"/>
  <c r="A634" i="14"/>
  <c r="A633" i="14"/>
  <c r="A632" i="14"/>
  <c r="A631" i="14"/>
  <c r="A630" i="14"/>
  <c r="A629" i="14"/>
  <c r="A628" i="14"/>
  <c r="A627" i="14"/>
  <c r="A626" i="14"/>
  <c r="A625" i="14"/>
  <c r="A624" i="14"/>
  <c r="A623" i="14"/>
  <c r="A622" i="14"/>
  <c r="A621" i="14"/>
  <c r="A620" i="14"/>
  <c r="A619" i="14"/>
  <c r="A618" i="14"/>
  <c r="A617" i="14"/>
  <c r="A616" i="14"/>
  <c r="A615" i="14"/>
  <c r="A614" i="14"/>
  <c r="A613" i="14"/>
  <c r="A612" i="14"/>
  <c r="A611" i="14"/>
  <c r="A610" i="14"/>
  <c r="A609" i="14"/>
  <c r="A608" i="14"/>
  <c r="A607" i="14"/>
  <c r="A606" i="14"/>
  <c r="A605" i="14"/>
  <c r="A604" i="14"/>
  <c r="A603" i="14"/>
  <c r="A602" i="14"/>
  <c r="A601" i="14"/>
  <c r="A600" i="14"/>
  <c r="A599" i="14"/>
  <c r="A598" i="14"/>
  <c r="A597" i="14"/>
  <c r="A596" i="14"/>
  <c r="A595" i="14"/>
  <c r="A594" i="14"/>
  <c r="A593" i="14"/>
  <c r="A592" i="14"/>
  <c r="A591" i="14"/>
  <c r="A590" i="14"/>
  <c r="A589" i="14"/>
  <c r="A588" i="14"/>
  <c r="A587" i="14"/>
  <c r="A586" i="14"/>
  <c r="A585" i="14"/>
  <c r="A584" i="14"/>
  <c r="A583" i="14"/>
  <c r="A582" i="14"/>
  <c r="A581" i="14"/>
  <c r="A580" i="14"/>
  <c r="A579" i="14"/>
  <c r="A578" i="14"/>
  <c r="A577" i="14"/>
  <c r="A576" i="14"/>
  <c r="A575" i="14"/>
  <c r="A574" i="14"/>
  <c r="A573" i="14"/>
  <c r="A572" i="14"/>
  <c r="A571" i="14"/>
  <c r="A570" i="14"/>
  <c r="A569" i="14"/>
  <c r="A568" i="14"/>
  <c r="A567" i="14"/>
  <c r="A566" i="14"/>
  <c r="A565" i="14"/>
  <c r="A564" i="14"/>
  <c r="A563" i="14"/>
  <c r="A562" i="14"/>
  <c r="A561" i="14"/>
  <c r="A560" i="14"/>
  <c r="A559" i="14"/>
  <c r="A558" i="14"/>
  <c r="A557" i="14"/>
  <c r="A556" i="14"/>
  <c r="A555" i="14"/>
  <c r="A554" i="14"/>
  <c r="A553" i="14"/>
  <c r="A552" i="14"/>
  <c r="A551" i="14"/>
  <c r="A550" i="14"/>
  <c r="A549" i="14"/>
  <c r="A548" i="14"/>
  <c r="A547" i="14"/>
  <c r="A546" i="14"/>
  <c r="A545" i="14"/>
  <c r="A544" i="14"/>
  <c r="A543" i="14"/>
  <c r="A542" i="14"/>
  <c r="A541" i="14"/>
  <c r="A540" i="14"/>
  <c r="A539" i="14"/>
  <c r="A538" i="14"/>
  <c r="A537" i="14"/>
  <c r="A536" i="14"/>
  <c r="A535" i="14"/>
  <c r="A534" i="14"/>
  <c r="A533" i="14"/>
  <c r="A532" i="14"/>
  <c r="A531" i="14"/>
  <c r="A530" i="14"/>
  <c r="A529" i="14"/>
  <c r="A528" i="14"/>
  <c r="A527" i="14"/>
  <c r="A526" i="14"/>
  <c r="A525" i="14"/>
  <c r="A524" i="14"/>
  <c r="A523" i="14"/>
  <c r="A522" i="14"/>
  <c r="A521" i="14"/>
  <c r="A520" i="14"/>
  <c r="A519" i="14"/>
  <c r="A518" i="14"/>
  <c r="A517" i="14"/>
  <c r="A516" i="14"/>
  <c r="A515" i="14"/>
  <c r="A514" i="14"/>
  <c r="A513" i="14"/>
  <c r="A512" i="14"/>
  <c r="A511" i="14"/>
  <c r="A510" i="14"/>
  <c r="A509" i="14"/>
  <c r="A508" i="14"/>
  <c r="A507" i="14"/>
  <c r="A506" i="14"/>
  <c r="A505" i="14"/>
  <c r="A504" i="14"/>
  <c r="A503" i="14"/>
  <c r="A502" i="14"/>
  <c r="A501" i="14"/>
  <c r="A500" i="14"/>
  <c r="A499" i="14"/>
  <c r="A498" i="14"/>
  <c r="A497" i="14"/>
  <c r="A496" i="14"/>
  <c r="A495" i="14"/>
  <c r="A494" i="14"/>
  <c r="A493" i="14"/>
  <c r="A492" i="14"/>
  <c r="A491" i="14"/>
  <c r="A490" i="14"/>
  <c r="A489" i="14"/>
  <c r="A488" i="14"/>
  <c r="A487" i="14"/>
  <c r="A486" i="14"/>
  <c r="A485" i="14"/>
  <c r="A484" i="14"/>
  <c r="A483" i="14"/>
  <c r="A482" i="14"/>
  <c r="A481" i="14"/>
  <c r="A480" i="14"/>
  <c r="A479" i="14"/>
  <c r="A478" i="14"/>
  <c r="A477" i="14"/>
  <c r="A476" i="14"/>
  <c r="A475" i="14"/>
  <c r="A474" i="14"/>
  <c r="A473" i="14"/>
  <c r="A472" i="14"/>
  <c r="A471" i="14"/>
  <c r="A470" i="14"/>
  <c r="A469" i="14"/>
  <c r="A468" i="14"/>
  <c r="A467" i="14"/>
  <c r="A466" i="14"/>
  <c r="A465" i="14"/>
  <c r="A464" i="14"/>
  <c r="A463" i="14"/>
  <c r="A462" i="14"/>
  <c r="A461" i="14"/>
  <c r="A460" i="14"/>
  <c r="A459" i="14"/>
  <c r="A458" i="14"/>
  <c r="A457" i="14"/>
  <c r="A456" i="14"/>
  <c r="A455" i="14"/>
  <c r="A454" i="14"/>
  <c r="A453" i="14"/>
  <c r="A452" i="14"/>
  <c r="A451" i="14"/>
  <c r="A450" i="14"/>
  <c r="A449" i="14"/>
  <c r="A448" i="14"/>
  <c r="A447" i="14"/>
  <c r="A446" i="14"/>
  <c r="A445" i="14"/>
  <c r="A444" i="14"/>
  <c r="A443" i="14"/>
  <c r="A442" i="14"/>
  <c r="A441" i="14"/>
  <c r="A440" i="14"/>
  <c r="A439" i="14"/>
  <c r="A438" i="14"/>
  <c r="A437" i="14"/>
  <c r="A436" i="14"/>
  <c r="A435" i="14"/>
  <c r="A434" i="14"/>
  <c r="A433" i="14"/>
  <c r="A432" i="14"/>
  <c r="A431" i="14"/>
  <c r="A430" i="14"/>
  <c r="A429" i="14"/>
  <c r="A428" i="14"/>
  <c r="A427" i="14"/>
  <c r="A426" i="14"/>
  <c r="A425" i="14"/>
  <c r="A424" i="14"/>
  <c r="A423" i="14"/>
  <c r="A422" i="14"/>
  <c r="A421" i="14"/>
  <c r="A420" i="14"/>
  <c r="A419" i="14"/>
  <c r="A418" i="14"/>
  <c r="A417" i="14"/>
  <c r="A416" i="14"/>
  <c r="A415" i="14"/>
  <c r="A414" i="14"/>
  <c r="A413" i="14"/>
  <c r="A412" i="14"/>
  <c r="A411" i="14"/>
  <c r="A410" i="14"/>
  <c r="A409" i="14"/>
  <c r="A408" i="14"/>
  <c r="A407" i="14"/>
  <c r="A406" i="14"/>
  <c r="A405" i="14"/>
  <c r="A404" i="14"/>
  <c r="A403" i="14"/>
  <c r="A402" i="14"/>
  <c r="A401" i="14"/>
  <c r="A400" i="14"/>
  <c r="A399" i="14"/>
  <c r="A398" i="14"/>
  <c r="A397" i="14"/>
  <c r="A396" i="14"/>
  <c r="A395" i="14"/>
  <c r="A394" i="14"/>
  <c r="A393" i="14"/>
  <c r="A392" i="14"/>
  <c r="A391" i="14"/>
  <c r="A390" i="14"/>
  <c r="A389" i="14"/>
  <c r="A388" i="14"/>
  <c r="A387" i="14"/>
  <c r="A386" i="14"/>
  <c r="A385" i="14"/>
  <c r="A384" i="14"/>
  <c r="A383" i="14"/>
  <c r="A382" i="14"/>
  <c r="A381" i="14"/>
  <c r="A380" i="14"/>
  <c r="A379" i="14"/>
  <c r="A378" i="14"/>
  <c r="A377" i="14"/>
  <c r="A376" i="14"/>
  <c r="A375" i="14"/>
  <c r="A374" i="14"/>
  <c r="A373" i="14"/>
  <c r="A372" i="14"/>
  <c r="A371" i="14"/>
  <c r="A370" i="14"/>
  <c r="A369" i="14"/>
  <c r="A368" i="14"/>
  <c r="A367" i="14"/>
  <c r="A366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352" i="14"/>
  <c r="A351" i="14"/>
  <c r="A350" i="14"/>
  <c r="A349" i="14"/>
  <c r="A348" i="14"/>
  <c r="A347" i="14"/>
  <c r="A346" i="14"/>
  <c r="A345" i="14"/>
  <c r="A344" i="14"/>
  <c r="A343" i="14"/>
  <c r="A342" i="14"/>
  <c r="A341" i="14"/>
  <c r="A340" i="14"/>
  <c r="A339" i="14"/>
  <c r="A338" i="14"/>
  <c r="A337" i="14"/>
  <c r="A336" i="14"/>
  <c r="A335" i="14"/>
  <c r="A334" i="14"/>
  <c r="A333" i="14"/>
  <c r="A332" i="14"/>
  <c r="A331" i="14"/>
  <c r="A330" i="14"/>
  <c r="A329" i="14"/>
  <c r="A328" i="14"/>
  <c r="A327" i="14"/>
  <c r="A326" i="14"/>
  <c r="A325" i="14"/>
  <c r="A324" i="14"/>
  <c r="A323" i="14"/>
  <c r="A322" i="14"/>
  <c r="A321" i="14"/>
  <c r="A320" i="14"/>
  <c r="A319" i="14"/>
  <c r="A318" i="14"/>
  <c r="A317" i="14"/>
  <c r="A316" i="14"/>
  <c r="A315" i="14"/>
  <c r="A314" i="14"/>
  <c r="A313" i="14"/>
  <c r="A312" i="14"/>
  <c r="A311" i="14"/>
  <c r="A310" i="14"/>
  <c r="A309" i="14"/>
  <c r="A308" i="14"/>
  <c r="A307" i="14"/>
  <c r="A306" i="14"/>
  <c r="A305" i="14"/>
  <c r="A304" i="14"/>
  <c r="A303" i="14"/>
  <c r="A302" i="14"/>
  <c r="A301" i="14"/>
  <c r="A300" i="14"/>
  <c r="A299" i="14"/>
  <c r="A298" i="14"/>
  <c r="A297" i="14"/>
  <c r="A296" i="14"/>
  <c r="A295" i="14"/>
  <c r="A294" i="14"/>
  <c r="A293" i="14"/>
  <c r="A292" i="14"/>
  <c r="A291" i="14"/>
  <c r="A290" i="14"/>
  <c r="A289" i="14"/>
  <c r="A288" i="14"/>
  <c r="A287" i="14"/>
  <c r="A286" i="14"/>
  <c r="A285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B1" i="14"/>
  <c r="A2000" i="13"/>
  <c r="A1999" i="13"/>
  <c r="A1998" i="13"/>
  <c r="A1997" i="13"/>
  <c r="A1996" i="13"/>
  <c r="A1995" i="13"/>
  <c r="A1994" i="13"/>
  <c r="A1993" i="13"/>
  <c r="A1992" i="13"/>
  <c r="A1991" i="13"/>
  <c r="A1990" i="13"/>
  <c r="A1989" i="13"/>
  <c r="A1988" i="13"/>
  <c r="A1987" i="13"/>
  <c r="A1986" i="13"/>
  <c r="A1985" i="13"/>
  <c r="A1984" i="13"/>
  <c r="A1983" i="13"/>
  <c r="A1982" i="13"/>
  <c r="A1981" i="13"/>
  <c r="A1980" i="13"/>
  <c r="A1979" i="13"/>
  <c r="A1978" i="13"/>
  <c r="A1977" i="13"/>
  <c r="A1976" i="13"/>
  <c r="A1975" i="13"/>
  <c r="A1974" i="13"/>
  <c r="A1973" i="13"/>
  <c r="A1972" i="13"/>
  <c r="A1971" i="13"/>
  <c r="A1970" i="13"/>
  <c r="A1969" i="13"/>
  <c r="A1968" i="13"/>
  <c r="A1967" i="13"/>
  <c r="A1966" i="13"/>
  <c r="A1965" i="13"/>
  <c r="A1964" i="13"/>
  <c r="A1963" i="13"/>
  <c r="A1962" i="13"/>
  <c r="A1961" i="13"/>
  <c r="A1960" i="13"/>
  <c r="A1959" i="13"/>
  <c r="A1958" i="13"/>
  <c r="A1957" i="13"/>
  <c r="A1956" i="13"/>
  <c r="A1955" i="13"/>
  <c r="A1954" i="13"/>
  <c r="A1953" i="13"/>
  <c r="A1952" i="13"/>
  <c r="A1951" i="13"/>
  <c r="A1950" i="13"/>
  <c r="A1949" i="13"/>
  <c r="A1948" i="13"/>
  <c r="A1947" i="13"/>
  <c r="A1946" i="13"/>
  <c r="A1945" i="13"/>
  <c r="A1944" i="13"/>
  <c r="A1943" i="13"/>
  <c r="A1942" i="13"/>
  <c r="A1941" i="13"/>
  <c r="A1940" i="13"/>
  <c r="A1939" i="13"/>
  <c r="A1938" i="13"/>
  <c r="A1937" i="13"/>
  <c r="A1936" i="13"/>
  <c r="A1935" i="13"/>
  <c r="A1934" i="13"/>
  <c r="A1933" i="13"/>
  <c r="A1932" i="13"/>
  <c r="A1931" i="13"/>
  <c r="A1930" i="13"/>
  <c r="A1929" i="13"/>
  <c r="A1928" i="13"/>
  <c r="A1927" i="13"/>
  <c r="A1926" i="13"/>
  <c r="A1925" i="13"/>
  <c r="A1924" i="13"/>
  <c r="A1923" i="13"/>
  <c r="A1922" i="13"/>
  <c r="A1921" i="13"/>
  <c r="A1920" i="13"/>
  <c r="A1919" i="13"/>
  <c r="A1918" i="13"/>
  <c r="A1917" i="13"/>
  <c r="A1916" i="13"/>
  <c r="A1915" i="13"/>
  <c r="A1914" i="13"/>
  <c r="A1913" i="13"/>
  <c r="A1912" i="13"/>
  <c r="A1911" i="13"/>
  <c r="A1910" i="13"/>
  <c r="A1909" i="13"/>
  <c r="A1908" i="13"/>
  <c r="A1907" i="13"/>
  <c r="A1906" i="13"/>
  <c r="A1905" i="13"/>
  <c r="A1904" i="13"/>
  <c r="A1903" i="13"/>
  <c r="A1902" i="13"/>
  <c r="A1901" i="13"/>
  <c r="A1900" i="13"/>
  <c r="A1899" i="13"/>
  <c r="A1898" i="13"/>
  <c r="A1897" i="13"/>
  <c r="A1896" i="13"/>
  <c r="A1895" i="13"/>
  <c r="A1894" i="13"/>
  <c r="A1893" i="13"/>
  <c r="A1892" i="13"/>
  <c r="A1891" i="13"/>
  <c r="A1890" i="13"/>
  <c r="A1889" i="13"/>
  <c r="A1888" i="13"/>
  <c r="A1887" i="13"/>
  <c r="A1886" i="13"/>
  <c r="A1885" i="13"/>
  <c r="A1884" i="13"/>
  <c r="A1883" i="13"/>
  <c r="A1882" i="13"/>
  <c r="A1881" i="13"/>
  <c r="A1880" i="13"/>
  <c r="A1879" i="13"/>
  <c r="A1878" i="13"/>
  <c r="A1877" i="13"/>
  <c r="A1876" i="13"/>
  <c r="A1875" i="13"/>
  <c r="A1874" i="13"/>
  <c r="A1873" i="13"/>
  <c r="A1872" i="13"/>
  <c r="A1871" i="13"/>
  <c r="A1870" i="13"/>
  <c r="A1869" i="13"/>
  <c r="A1868" i="13"/>
  <c r="A1867" i="13"/>
  <c r="A1866" i="13"/>
  <c r="A1865" i="13"/>
  <c r="A1864" i="13"/>
  <c r="A1863" i="13"/>
  <c r="A1862" i="13"/>
  <c r="A1861" i="13"/>
  <c r="A1860" i="13"/>
  <c r="A1859" i="13"/>
  <c r="A1858" i="13"/>
  <c r="A1857" i="13"/>
  <c r="A1856" i="13"/>
  <c r="A1855" i="13"/>
  <c r="A1854" i="13"/>
  <c r="A1853" i="13"/>
  <c r="A1852" i="13"/>
  <c r="A1851" i="13"/>
  <c r="A1850" i="13"/>
  <c r="A1849" i="13"/>
  <c r="A1848" i="13"/>
  <c r="A1847" i="13"/>
  <c r="A1846" i="13"/>
  <c r="A1845" i="13"/>
  <c r="A1844" i="13"/>
  <c r="A1843" i="13"/>
  <c r="A1842" i="13"/>
  <c r="A1841" i="13"/>
  <c r="A1840" i="13"/>
  <c r="A1839" i="13"/>
  <c r="A1838" i="13"/>
  <c r="A1837" i="13"/>
  <c r="A1836" i="13"/>
  <c r="A1835" i="13"/>
  <c r="A1834" i="13"/>
  <c r="A1833" i="13"/>
  <c r="A1832" i="13"/>
  <c r="A1831" i="13"/>
  <c r="A1830" i="13"/>
  <c r="A1829" i="13"/>
  <c r="A1828" i="13"/>
  <c r="A1827" i="13"/>
  <c r="A1826" i="13"/>
  <c r="A1825" i="13"/>
  <c r="A1824" i="13"/>
  <c r="A1823" i="13"/>
  <c r="A1822" i="13"/>
  <c r="A1821" i="13"/>
  <c r="A1820" i="13"/>
  <c r="A1819" i="13"/>
  <c r="A1818" i="13"/>
  <c r="A1817" i="13"/>
  <c r="A1816" i="13"/>
  <c r="A1815" i="13"/>
  <c r="A1814" i="13"/>
  <c r="A1813" i="13"/>
  <c r="A1812" i="13"/>
  <c r="A1811" i="13"/>
  <c r="A1810" i="13"/>
  <c r="A1809" i="13"/>
  <c r="A1808" i="13"/>
  <c r="A1807" i="13"/>
  <c r="A1806" i="13"/>
  <c r="A1805" i="13"/>
  <c r="A1804" i="13"/>
  <c r="A1803" i="13"/>
  <c r="A1802" i="13"/>
  <c r="A1801" i="13"/>
  <c r="A1800" i="13"/>
  <c r="A1799" i="13"/>
  <c r="A1798" i="13"/>
  <c r="A1797" i="13"/>
  <c r="A1796" i="13"/>
  <c r="A1795" i="13"/>
  <c r="A1794" i="13"/>
  <c r="A1793" i="13"/>
  <c r="A1792" i="13"/>
  <c r="A1791" i="13"/>
  <c r="A1790" i="13"/>
  <c r="A1789" i="13"/>
  <c r="A1788" i="13"/>
  <c r="A1787" i="13"/>
  <c r="A1786" i="13"/>
  <c r="A1785" i="13"/>
  <c r="A1784" i="13"/>
  <c r="A1783" i="13"/>
  <c r="A1782" i="13"/>
  <c r="A1781" i="13"/>
  <c r="A1780" i="13"/>
  <c r="A1779" i="13"/>
  <c r="A1778" i="13"/>
  <c r="A1777" i="13"/>
  <c r="A1776" i="13"/>
  <c r="A1775" i="13"/>
  <c r="A1774" i="13"/>
  <c r="A1773" i="13"/>
  <c r="A1772" i="13"/>
  <c r="A1771" i="13"/>
  <c r="A1770" i="13"/>
  <c r="A1769" i="13"/>
  <c r="A1768" i="13"/>
  <c r="A1767" i="13"/>
  <c r="A1766" i="13"/>
  <c r="A1765" i="13"/>
  <c r="A1764" i="13"/>
  <c r="A1763" i="13"/>
  <c r="A1762" i="13"/>
  <c r="A1761" i="13"/>
  <c r="A1760" i="13"/>
  <c r="A1759" i="13"/>
  <c r="A1758" i="13"/>
  <c r="A1757" i="13"/>
  <c r="A1756" i="13"/>
  <c r="A1755" i="13"/>
  <c r="A1754" i="13"/>
  <c r="A1753" i="13"/>
  <c r="A1752" i="13"/>
  <c r="A1751" i="13"/>
  <c r="A1750" i="13"/>
  <c r="A1749" i="13"/>
  <c r="A1748" i="13"/>
  <c r="A1747" i="13"/>
  <c r="A1746" i="13"/>
  <c r="A1745" i="13"/>
  <c r="A1744" i="13"/>
  <c r="A1743" i="13"/>
  <c r="A1742" i="13"/>
  <c r="A1741" i="13"/>
  <c r="A1740" i="13"/>
  <c r="A1739" i="13"/>
  <c r="A1738" i="13"/>
  <c r="A1737" i="13"/>
  <c r="A1736" i="13"/>
  <c r="A1735" i="13"/>
  <c r="A1734" i="13"/>
  <c r="A1733" i="13"/>
  <c r="A1732" i="13"/>
  <c r="A1731" i="13"/>
  <c r="A1730" i="13"/>
  <c r="A1729" i="13"/>
  <c r="A1728" i="13"/>
  <c r="A1727" i="13"/>
  <c r="A1726" i="13"/>
  <c r="A1725" i="13"/>
  <c r="A1724" i="13"/>
  <c r="A1723" i="13"/>
  <c r="A1722" i="13"/>
  <c r="A1721" i="13"/>
  <c r="A1720" i="13"/>
  <c r="A1719" i="13"/>
  <c r="A1718" i="13"/>
  <c r="A1717" i="13"/>
  <c r="A1716" i="13"/>
  <c r="A1715" i="13"/>
  <c r="A1714" i="13"/>
  <c r="A1713" i="13"/>
  <c r="A1712" i="13"/>
  <c r="A1711" i="13"/>
  <c r="A1710" i="13"/>
  <c r="A1709" i="13"/>
  <c r="A1708" i="13"/>
  <c r="A1707" i="13"/>
  <c r="A1706" i="13"/>
  <c r="A1705" i="13"/>
  <c r="A1704" i="13"/>
  <c r="A1703" i="13"/>
  <c r="A1702" i="13"/>
  <c r="A1701" i="13"/>
  <c r="A1700" i="13"/>
  <c r="A1699" i="13"/>
  <c r="A1698" i="13"/>
  <c r="A1697" i="13"/>
  <c r="A1696" i="13"/>
  <c r="A1695" i="13"/>
  <c r="A1694" i="13"/>
  <c r="A1693" i="13"/>
  <c r="A1692" i="13"/>
  <c r="A1691" i="13"/>
  <c r="A1690" i="13"/>
  <c r="A1689" i="13"/>
  <c r="A1688" i="13"/>
  <c r="A1687" i="13"/>
  <c r="A1686" i="13"/>
  <c r="A1685" i="13"/>
  <c r="A1684" i="13"/>
  <c r="A1683" i="13"/>
  <c r="A1682" i="13"/>
  <c r="A1681" i="13"/>
  <c r="A1680" i="13"/>
  <c r="A1679" i="13"/>
  <c r="A1678" i="13"/>
  <c r="A1677" i="13"/>
  <c r="A1676" i="13"/>
  <c r="A1675" i="13"/>
  <c r="A1674" i="13"/>
  <c r="A1673" i="13"/>
  <c r="A1672" i="13"/>
  <c r="A1671" i="13"/>
  <c r="A1670" i="13"/>
  <c r="A1669" i="13"/>
  <c r="A1668" i="13"/>
  <c r="A1667" i="13"/>
  <c r="A1666" i="13"/>
  <c r="A1665" i="13"/>
  <c r="A1664" i="13"/>
  <c r="A1663" i="13"/>
  <c r="A1662" i="13"/>
  <c r="A1661" i="13"/>
  <c r="A1660" i="13"/>
  <c r="A1659" i="13"/>
  <c r="A1658" i="13"/>
  <c r="A1657" i="13"/>
  <c r="A1656" i="13"/>
  <c r="A1655" i="13"/>
  <c r="A1654" i="13"/>
  <c r="A1653" i="13"/>
  <c r="A1652" i="13"/>
  <c r="A1651" i="13"/>
  <c r="A1650" i="13"/>
  <c r="A1649" i="13"/>
  <c r="A1648" i="13"/>
  <c r="A1647" i="13"/>
  <c r="A1646" i="13"/>
  <c r="A1645" i="13"/>
  <c r="A1644" i="13"/>
  <c r="A1643" i="13"/>
  <c r="A1642" i="13"/>
  <c r="A1641" i="13"/>
  <c r="A1640" i="13"/>
  <c r="A1639" i="13"/>
  <c r="A1638" i="13"/>
  <c r="A1637" i="13"/>
  <c r="A1636" i="13"/>
  <c r="A1635" i="13"/>
  <c r="A1634" i="13"/>
  <c r="A1633" i="13"/>
  <c r="A1632" i="13"/>
  <c r="A1631" i="13"/>
  <c r="A1630" i="13"/>
  <c r="A1629" i="13"/>
  <c r="A1628" i="13"/>
  <c r="A1627" i="13"/>
  <c r="A1626" i="13"/>
  <c r="A1625" i="13"/>
  <c r="A1624" i="13"/>
  <c r="A1623" i="13"/>
  <c r="A1622" i="13"/>
  <c r="A1621" i="13"/>
  <c r="A1620" i="13"/>
  <c r="A1619" i="13"/>
  <c r="A1618" i="13"/>
  <c r="A1617" i="13"/>
  <c r="A1616" i="13"/>
  <c r="A1615" i="13"/>
  <c r="A1614" i="13"/>
  <c r="A1613" i="13"/>
  <c r="A1612" i="13"/>
  <c r="A1611" i="13"/>
  <c r="A1610" i="13"/>
  <c r="A1609" i="13"/>
  <c r="A1608" i="13"/>
  <c r="A1607" i="13"/>
  <c r="A1606" i="13"/>
  <c r="A1605" i="13"/>
  <c r="A1604" i="13"/>
  <c r="A1603" i="13"/>
  <c r="A1602" i="13"/>
  <c r="A1601" i="13"/>
  <c r="A1600" i="13"/>
  <c r="A1599" i="13"/>
  <c r="A1598" i="13"/>
  <c r="A1597" i="13"/>
  <c r="A1596" i="13"/>
  <c r="A1595" i="13"/>
  <c r="A1594" i="13"/>
  <c r="A1593" i="13"/>
  <c r="A1592" i="13"/>
  <c r="A1591" i="13"/>
  <c r="A1590" i="13"/>
  <c r="A1589" i="13"/>
  <c r="A1588" i="13"/>
  <c r="A1587" i="13"/>
  <c r="A1586" i="13"/>
  <c r="A1585" i="13"/>
  <c r="A1584" i="13"/>
  <c r="A1583" i="13"/>
  <c r="A1582" i="13"/>
  <c r="A1581" i="13"/>
  <c r="A1580" i="13"/>
  <c r="A1579" i="13"/>
  <c r="A1578" i="13"/>
  <c r="A1577" i="13"/>
  <c r="A1576" i="13"/>
  <c r="A1575" i="13"/>
  <c r="A1574" i="13"/>
  <c r="A1573" i="13"/>
  <c r="A1572" i="13"/>
  <c r="A1571" i="13"/>
  <c r="A1570" i="13"/>
  <c r="A1569" i="13"/>
  <c r="A1568" i="13"/>
  <c r="A1567" i="13"/>
  <c r="A1566" i="13"/>
  <c r="A1565" i="13"/>
  <c r="A1564" i="13"/>
  <c r="A1563" i="13"/>
  <c r="A1562" i="13"/>
  <c r="A1561" i="13"/>
  <c r="A1560" i="13"/>
  <c r="A1559" i="13"/>
  <c r="A1558" i="13"/>
  <c r="A1557" i="13"/>
  <c r="A1556" i="13"/>
  <c r="A1555" i="13"/>
  <c r="A1554" i="13"/>
  <c r="A1553" i="13"/>
  <c r="A1552" i="13"/>
  <c r="A1551" i="13"/>
  <c r="A1550" i="13"/>
  <c r="A1549" i="13"/>
  <c r="A1548" i="13"/>
  <c r="A1547" i="13"/>
  <c r="A1546" i="13"/>
  <c r="A1545" i="13"/>
  <c r="A1544" i="13"/>
  <c r="A1543" i="13"/>
  <c r="A1542" i="13"/>
  <c r="A1541" i="13"/>
  <c r="A1540" i="13"/>
  <c r="A1539" i="13"/>
  <c r="A1538" i="13"/>
  <c r="A1537" i="13"/>
  <c r="A1536" i="13"/>
  <c r="A1535" i="13"/>
  <c r="A1534" i="13"/>
  <c r="A1533" i="13"/>
  <c r="A1532" i="13"/>
  <c r="A1531" i="13"/>
  <c r="A1530" i="13"/>
  <c r="A1529" i="13"/>
  <c r="A1528" i="13"/>
  <c r="A1527" i="13"/>
  <c r="A1526" i="13"/>
  <c r="A1525" i="13"/>
  <c r="A1524" i="13"/>
  <c r="A1523" i="13"/>
  <c r="A1522" i="13"/>
  <c r="A1521" i="13"/>
  <c r="A1520" i="13"/>
  <c r="A1519" i="13"/>
  <c r="A1518" i="13"/>
  <c r="A1517" i="13"/>
  <c r="A1516" i="13"/>
  <c r="A1515" i="13"/>
  <c r="A1514" i="13"/>
  <c r="A1513" i="13"/>
  <c r="A1512" i="13"/>
  <c r="A1511" i="13"/>
  <c r="A1510" i="13"/>
  <c r="A1509" i="13"/>
  <c r="A1508" i="13"/>
  <c r="A1507" i="13"/>
  <c r="A1506" i="13"/>
  <c r="A1505" i="13"/>
  <c r="A1504" i="13"/>
  <c r="A1503" i="13"/>
  <c r="A1502" i="13"/>
  <c r="A1501" i="13"/>
  <c r="A1500" i="13"/>
  <c r="A1499" i="13"/>
  <c r="A1498" i="13"/>
  <c r="A1497" i="13"/>
  <c r="A1496" i="13"/>
  <c r="A1495" i="13"/>
  <c r="A1494" i="13"/>
  <c r="A1493" i="13"/>
  <c r="A1492" i="13"/>
  <c r="A1491" i="13"/>
  <c r="A1490" i="13"/>
  <c r="A1489" i="13"/>
  <c r="A1488" i="13"/>
  <c r="A1487" i="13"/>
  <c r="A1486" i="13"/>
  <c r="A1485" i="13"/>
  <c r="A1484" i="13"/>
  <c r="A1483" i="13"/>
  <c r="A1482" i="13"/>
  <c r="A1481" i="13"/>
  <c r="A1480" i="13"/>
  <c r="A1479" i="13"/>
  <c r="A1478" i="13"/>
  <c r="A1477" i="13"/>
  <c r="A1476" i="13"/>
  <c r="A1475" i="13"/>
  <c r="A1474" i="13"/>
  <c r="A1473" i="13"/>
  <c r="A1472" i="13"/>
  <c r="A1471" i="13"/>
  <c r="A1470" i="13"/>
  <c r="A1469" i="13"/>
  <c r="A1468" i="13"/>
  <c r="A1467" i="13"/>
  <c r="A1466" i="13"/>
  <c r="A1465" i="13"/>
  <c r="A1464" i="13"/>
  <c r="A1463" i="13"/>
  <c r="A1462" i="13"/>
  <c r="A1461" i="13"/>
  <c r="A1460" i="13"/>
  <c r="A1459" i="13"/>
  <c r="A1458" i="13"/>
  <c r="A1457" i="13"/>
  <c r="A1456" i="13"/>
  <c r="A1455" i="13"/>
  <c r="A1454" i="13"/>
  <c r="A1453" i="13"/>
  <c r="A1452" i="13"/>
  <c r="A1451" i="13"/>
  <c r="A1450" i="13"/>
  <c r="A1449" i="13"/>
  <c r="A1448" i="13"/>
  <c r="A1447" i="13"/>
  <c r="A1446" i="13"/>
  <c r="A1445" i="13"/>
  <c r="A1444" i="13"/>
  <c r="A1443" i="13"/>
  <c r="A1442" i="13"/>
  <c r="A1441" i="13"/>
  <c r="A1440" i="13"/>
  <c r="A1439" i="13"/>
  <c r="A1438" i="13"/>
  <c r="A1437" i="13"/>
  <c r="A1436" i="13"/>
  <c r="A1435" i="13"/>
  <c r="A1434" i="13"/>
  <c r="A1433" i="13"/>
  <c r="A1432" i="13"/>
  <c r="A1431" i="13"/>
  <c r="A1430" i="13"/>
  <c r="A1429" i="13"/>
  <c r="A1428" i="13"/>
  <c r="A1427" i="13"/>
  <c r="A1426" i="13"/>
  <c r="A1425" i="13"/>
  <c r="A1424" i="13"/>
  <c r="A1423" i="13"/>
  <c r="A1422" i="13"/>
  <c r="A1421" i="13"/>
  <c r="A1420" i="13"/>
  <c r="A1419" i="13"/>
  <c r="A1418" i="13"/>
  <c r="A1417" i="13"/>
  <c r="A1416" i="13"/>
  <c r="A1415" i="13"/>
  <c r="A1414" i="13"/>
  <c r="A1413" i="13"/>
  <c r="A1412" i="13"/>
  <c r="A1411" i="13"/>
  <c r="A1410" i="13"/>
  <c r="A1409" i="13"/>
  <c r="A1408" i="13"/>
  <c r="A1407" i="13"/>
  <c r="A1406" i="13"/>
  <c r="A1405" i="13"/>
  <c r="A1404" i="13"/>
  <c r="A1403" i="13"/>
  <c r="A1402" i="13"/>
  <c r="A1401" i="13"/>
  <c r="A1400" i="13"/>
  <c r="A1399" i="13"/>
  <c r="A1398" i="13"/>
  <c r="A1397" i="13"/>
  <c r="A1396" i="13"/>
  <c r="A1395" i="13"/>
  <c r="A1394" i="13"/>
  <c r="A1393" i="13"/>
  <c r="A1392" i="13"/>
  <c r="A1391" i="13"/>
  <c r="A1390" i="13"/>
  <c r="A1389" i="13"/>
  <c r="A1388" i="13"/>
  <c r="A1387" i="13"/>
  <c r="A1386" i="13"/>
  <c r="A1385" i="13"/>
  <c r="A1384" i="13"/>
  <c r="A1383" i="13"/>
  <c r="A1382" i="13"/>
  <c r="A1381" i="13"/>
  <c r="A1380" i="13"/>
  <c r="A1379" i="13"/>
  <c r="A1378" i="13"/>
  <c r="A1377" i="13"/>
  <c r="A1376" i="13"/>
  <c r="A1375" i="13"/>
  <c r="A1374" i="13"/>
  <c r="A1373" i="13"/>
  <c r="A1372" i="13"/>
  <c r="A1371" i="13"/>
  <c r="A1370" i="13"/>
  <c r="A1369" i="13"/>
  <c r="A1368" i="13"/>
  <c r="A1367" i="13"/>
  <c r="A1366" i="13"/>
  <c r="A1365" i="13"/>
  <c r="A1364" i="13"/>
  <c r="A1363" i="13"/>
  <c r="A1362" i="13"/>
  <c r="A1361" i="13"/>
  <c r="A1360" i="13"/>
  <c r="A1359" i="13"/>
  <c r="A1358" i="13"/>
  <c r="A1357" i="13"/>
  <c r="A1356" i="13"/>
  <c r="A1355" i="13"/>
  <c r="A1354" i="13"/>
  <c r="A1353" i="13"/>
  <c r="A1352" i="13"/>
  <c r="A1351" i="13"/>
  <c r="A1350" i="13"/>
  <c r="A1349" i="13"/>
  <c r="A1348" i="13"/>
  <c r="A1347" i="13"/>
  <c r="A1346" i="13"/>
  <c r="A1345" i="13"/>
  <c r="A1344" i="13"/>
  <c r="A1343" i="13"/>
  <c r="A1342" i="13"/>
  <c r="A1341" i="13"/>
  <c r="A1340" i="13"/>
  <c r="A1339" i="13"/>
  <c r="A1338" i="13"/>
  <c r="A1337" i="13"/>
  <c r="A1336" i="13"/>
  <c r="A1335" i="13"/>
  <c r="A1334" i="13"/>
  <c r="A1333" i="13"/>
  <c r="A1332" i="13"/>
  <c r="A1331" i="13"/>
  <c r="A1330" i="13"/>
  <c r="A1329" i="13"/>
  <c r="A1328" i="13"/>
  <c r="A1327" i="13"/>
  <c r="A1326" i="13"/>
  <c r="A1325" i="13"/>
  <c r="A1324" i="13"/>
  <c r="A1323" i="13"/>
  <c r="A1322" i="13"/>
  <c r="A1321" i="13"/>
  <c r="A1320" i="13"/>
  <c r="A1319" i="13"/>
  <c r="A1318" i="13"/>
  <c r="A1317" i="13"/>
  <c r="A1316" i="13"/>
  <c r="A1315" i="13"/>
  <c r="A1314" i="13"/>
  <c r="A1313" i="13"/>
  <c r="A1312" i="13"/>
  <c r="A1311" i="13"/>
  <c r="A1310" i="13"/>
  <c r="A1309" i="13"/>
  <c r="A1308" i="13"/>
  <c r="A1307" i="13"/>
  <c r="A1306" i="13"/>
  <c r="A1305" i="13"/>
  <c r="A1304" i="13"/>
  <c r="A1303" i="13"/>
  <c r="A1302" i="13"/>
  <c r="A1301" i="13"/>
  <c r="A1300" i="13"/>
  <c r="A1299" i="13"/>
  <c r="A1298" i="13"/>
  <c r="A1297" i="13"/>
  <c r="A1296" i="13"/>
  <c r="A1295" i="13"/>
  <c r="A1294" i="13"/>
  <c r="A1293" i="13"/>
  <c r="A1292" i="13"/>
  <c r="A1291" i="13"/>
  <c r="A1290" i="13"/>
  <c r="A1289" i="13"/>
  <c r="A1288" i="13"/>
  <c r="A1287" i="13"/>
  <c r="A1286" i="13"/>
  <c r="A1285" i="13"/>
  <c r="A1284" i="13"/>
  <c r="A1283" i="13"/>
  <c r="A1282" i="13"/>
  <c r="A1281" i="13"/>
  <c r="A1280" i="13"/>
  <c r="A1279" i="13"/>
  <c r="A1278" i="13"/>
  <c r="A1277" i="13"/>
  <c r="A1276" i="13"/>
  <c r="A1275" i="13"/>
  <c r="A1274" i="13"/>
  <c r="A1273" i="13"/>
  <c r="A1272" i="13"/>
  <c r="A1271" i="13"/>
  <c r="A1270" i="13"/>
  <c r="A1269" i="13"/>
  <c r="A1268" i="13"/>
  <c r="A1267" i="13"/>
  <c r="A1266" i="13"/>
  <c r="A1265" i="13"/>
  <c r="A1264" i="13"/>
  <c r="A1263" i="13"/>
  <c r="A1262" i="13"/>
  <c r="A1261" i="13"/>
  <c r="A1260" i="13"/>
  <c r="A1259" i="13"/>
  <c r="A1258" i="13"/>
  <c r="A1257" i="13"/>
  <c r="A1256" i="13"/>
  <c r="A1255" i="13"/>
  <c r="A1254" i="13"/>
  <c r="A1253" i="13"/>
  <c r="A1252" i="13"/>
  <c r="A1251" i="13"/>
  <c r="A1250" i="13"/>
  <c r="A1249" i="13"/>
  <c r="A1248" i="13"/>
  <c r="A1247" i="13"/>
  <c r="A1246" i="13"/>
  <c r="A1245" i="13"/>
  <c r="A1244" i="13"/>
  <c r="A1243" i="13"/>
  <c r="A1242" i="13"/>
  <c r="A1241" i="13"/>
  <c r="A1240" i="13"/>
  <c r="A1239" i="13"/>
  <c r="A1238" i="13"/>
  <c r="A1237" i="13"/>
  <c r="A1236" i="13"/>
  <c r="A1235" i="13"/>
  <c r="A1234" i="13"/>
  <c r="A1233" i="13"/>
  <c r="A1232" i="13"/>
  <c r="A1231" i="13"/>
  <c r="A1230" i="13"/>
  <c r="A1229" i="13"/>
  <c r="A1228" i="13"/>
  <c r="A1227" i="13"/>
  <c r="A1226" i="13"/>
  <c r="A1225" i="13"/>
  <c r="A1224" i="13"/>
  <c r="A1223" i="13"/>
  <c r="A1222" i="13"/>
  <c r="A1221" i="13"/>
  <c r="A1220" i="13"/>
  <c r="A1219" i="13"/>
  <c r="A1218" i="13"/>
  <c r="A1217" i="13"/>
  <c r="A1216" i="13"/>
  <c r="A1215" i="13"/>
  <c r="A1214" i="13"/>
  <c r="A1213" i="13"/>
  <c r="A1212" i="13"/>
  <c r="A1211" i="13"/>
  <c r="A1210" i="13"/>
  <c r="A1209" i="13"/>
  <c r="A1208" i="13"/>
  <c r="A1207" i="13"/>
  <c r="A1206" i="13"/>
  <c r="A1205" i="13"/>
  <c r="A1204" i="13"/>
  <c r="A1203" i="13"/>
  <c r="A1202" i="13"/>
  <c r="A1201" i="13"/>
  <c r="A1200" i="13"/>
  <c r="A1199" i="13"/>
  <c r="A1198" i="13"/>
  <c r="A1197" i="13"/>
  <c r="A1196" i="13"/>
  <c r="A1195" i="13"/>
  <c r="A1194" i="13"/>
  <c r="A1193" i="13"/>
  <c r="A1192" i="13"/>
  <c r="A1191" i="13"/>
  <c r="A1190" i="13"/>
  <c r="A1189" i="13"/>
  <c r="A1188" i="13"/>
  <c r="A1187" i="13"/>
  <c r="A1186" i="13"/>
  <c r="A1185" i="13"/>
  <c r="A1184" i="13"/>
  <c r="A1183" i="13"/>
  <c r="A1182" i="13"/>
  <c r="A1181" i="13"/>
  <c r="A1180" i="13"/>
  <c r="A1179" i="13"/>
  <c r="A1178" i="13"/>
  <c r="A1177" i="13"/>
  <c r="A1176" i="13"/>
  <c r="A1175" i="13"/>
  <c r="A1174" i="13"/>
  <c r="A1173" i="13"/>
  <c r="A1172" i="13"/>
  <c r="A1171" i="13"/>
  <c r="A1170" i="13"/>
  <c r="A1169" i="13"/>
  <c r="A1168" i="13"/>
  <c r="A1167" i="13"/>
  <c r="A1166" i="13"/>
  <c r="A1165" i="13"/>
  <c r="A1164" i="13"/>
  <c r="A1163" i="13"/>
  <c r="A1162" i="13"/>
  <c r="A1161" i="13"/>
  <c r="A1160" i="13"/>
  <c r="A1159" i="13"/>
  <c r="A1158" i="13"/>
  <c r="A1157" i="13"/>
  <c r="A1156" i="13"/>
  <c r="A1155" i="13"/>
  <c r="A1154" i="13"/>
  <c r="A1153" i="13"/>
  <c r="A1152" i="13"/>
  <c r="A1151" i="13"/>
  <c r="A1150" i="13"/>
  <c r="A1149" i="13"/>
  <c r="A1148" i="13"/>
  <c r="A1147" i="13"/>
  <c r="A1146" i="13"/>
  <c r="A1145" i="13"/>
  <c r="A1144" i="13"/>
  <c r="A1143" i="13"/>
  <c r="A1142" i="13"/>
  <c r="A1141" i="13"/>
  <c r="A1140" i="13"/>
  <c r="A1139" i="13"/>
  <c r="A1138" i="13"/>
  <c r="A1137" i="13"/>
  <c r="A1136" i="13"/>
  <c r="A1135" i="13"/>
  <c r="A1134" i="13"/>
  <c r="A1133" i="13"/>
  <c r="A1132" i="13"/>
  <c r="A1131" i="13"/>
  <c r="A1130" i="13"/>
  <c r="A1129" i="13"/>
  <c r="A1128" i="13"/>
  <c r="A1127" i="13"/>
  <c r="A1126" i="13"/>
  <c r="A1125" i="13"/>
  <c r="A1124" i="13"/>
  <c r="A1123" i="13"/>
  <c r="A1122" i="13"/>
  <c r="A1121" i="13"/>
  <c r="A1120" i="13"/>
  <c r="A1119" i="13"/>
  <c r="A1118" i="13"/>
  <c r="A1117" i="13"/>
  <c r="A1116" i="13"/>
  <c r="A1115" i="13"/>
  <c r="A1114" i="13"/>
  <c r="A1113" i="13"/>
  <c r="A1112" i="13"/>
  <c r="A1111" i="13"/>
  <c r="A1110" i="13"/>
  <c r="A1109" i="13"/>
  <c r="A1108" i="13"/>
  <c r="A1107" i="13"/>
  <c r="A1106" i="13"/>
  <c r="A1105" i="13"/>
  <c r="A1104" i="13"/>
  <c r="A1103" i="13"/>
  <c r="A1102" i="13"/>
  <c r="A1101" i="13"/>
  <c r="A1100" i="13"/>
  <c r="A1099" i="13"/>
  <c r="A1098" i="13"/>
  <c r="A1097" i="13"/>
  <c r="A1096" i="13"/>
  <c r="A1095" i="13"/>
  <c r="A1094" i="13"/>
  <c r="A1093" i="13"/>
  <c r="A1092" i="13"/>
  <c r="A1091" i="13"/>
  <c r="A1090" i="13"/>
  <c r="A1089" i="13"/>
  <c r="A1088" i="13"/>
  <c r="A1087" i="13"/>
  <c r="A1086" i="13"/>
  <c r="A1085" i="13"/>
  <c r="A1084" i="13"/>
  <c r="A1083" i="13"/>
  <c r="A1082" i="13"/>
  <c r="A1081" i="13"/>
  <c r="A1080" i="13"/>
  <c r="A1079" i="13"/>
  <c r="A1078" i="13"/>
  <c r="A1077" i="13"/>
  <c r="A1076" i="13"/>
  <c r="A1075" i="13"/>
  <c r="A1074" i="13"/>
  <c r="A1073" i="13"/>
  <c r="A1072" i="13"/>
  <c r="A1071" i="13"/>
  <c r="A1070" i="13"/>
  <c r="A1069" i="13"/>
  <c r="A1068" i="13"/>
  <c r="A1067" i="13"/>
  <c r="A1066" i="13"/>
  <c r="A1065" i="13"/>
  <c r="A1064" i="13"/>
  <c r="A1063" i="13"/>
  <c r="A1062" i="13"/>
  <c r="A1061" i="13"/>
  <c r="A1060" i="13"/>
  <c r="A1059" i="13"/>
  <c r="A1058" i="13"/>
  <c r="A1057" i="13"/>
  <c r="A1056" i="13"/>
  <c r="A1055" i="13"/>
  <c r="A1054" i="13"/>
  <c r="A1053" i="13"/>
  <c r="A1052" i="13"/>
  <c r="A1051" i="13"/>
  <c r="A1050" i="13"/>
  <c r="A1049" i="13"/>
  <c r="A1048" i="13"/>
  <c r="A1047" i="13"/>
  <c r="A1046" i="13"/>
  <c r="A1045" i="13"/>
  <c r="A1044" i="13"/>
  <c r="A1043" i="13"/>
  <c r="A1042" i="13"/>
  <c r="A1041" i="13"/>
  <c r="A1040" i="13"/>
  <c r="A1039" i="13"/>
  <c r="A1038" i="13"/>
  <c r="A1037" i="13"/>
  <c r="A1036" i="13"/>
  <c r="A1035" i="13"/>
  <c r="A1034" i="13"/>
  <c r="A1033" i="13"/>
  <c r="A1032" i="13"/>
  <c r="A1031" i="13"/>
  <c r="A1030" i="13"/>
  <c r="A1029" i="13"/>
  <c r="A1028" i="13"/>
  <c r="A1027" i="13"/>
  <c r="A1026" i="13"/>
  <c r="A1025" i="13"/>
  <c r="A1024" i="13"/>
  <c r="A1023" i="13"/>
  <c r="A1022" i="13"/>
  <c r="A1021" i="13"/>
  <c r="A1020" i="13"/>
  <c r="A1019" i="13"/>
  <c r="A1018" i="13"/>
  <c r="A1017" i="13"/>
  <c r="A1016" i="13"/>
  <c r="A1015" i="13"/>
  <c r="A1014" i="13"/>
  <c r="A1013" i="13"/>
  <c r="A1012" i="13"/>
  <c r="A1011" i="13"/>
  <c r="A1010" i="13"/>
  <c r="A1009" i="13"/>
  <c r="A1008" i="13"/>
  <c r="A1007" i="13"/>
  <c r="A1006" i="13"/>
  <c r="A1005" i="13"/>
  <c r="A1004" i="13"/>
  <c r="A1003" i="13"/>
  <c r="A1002" i="13"/>
  <c r="A1001" i="13"/>
  <c r="A1000" i="13"/>
  <c r="A999" i="13"/>
  <c r="A998" i="13"/>
  <c r="A997" i="13"/>
  <c r="A996" i="13"/>
  <c r="A995" i="13"/>
  <c r="A994" i="13"/>
  <c r="A993" i="13"/>
  <c r="A992" i="13"/>
  <c r="A991" i="13"/>
  <c r="A990" i="13"/>
  <c r="A989" i="13"/>
  <c r="A988" i="13"/>
  <c r="A987" i="13"/>
  <c r="A986" i="13"/>
  <c r="A985" i="13"/>
  <c r="A984" i="13"/>
  <c r="A983" i="13"/>
  <c r="A982" i="13"/>
  <c r="A981" i="13"/>
  <c r="A980" i="13"/>
  <c r="A979" i="13"/>
  <c r="A978" i="13"/>
  <c r="A977" i="13"/>
  <c r="A976" i="13"/>
  <c r="A975" i="13"/>
  <c r="A974" i="13"/>
  <c r="A973" i="13"/>
  <c r="A972" i="13"/>
  <c r="A971" i="13"/>
  <c r="A970" i="13"/>
  <c r="A969" i="13"/>
  <c r="A968" i="13"/>
  <c r="A967" i="13"/>
  <c r="A966" i="13"/>
  <c r="A965" i="13"/>
  <c r="A964" i="13"/>
  <c r="A963" i="13"/>
  <c r="A962" i="13"/>
  <c r="A961" i="13"/>
  <c r="A960" i="13"/>
  <c r="A959" i="13"/>
  <c r="A958" i="13"/>
  <c r="A957" i="13"/>
  <c r="A956" i="13"/>
  <c r="A955" i="13"/>
  <c r="A954" i="13"/>
  <c r="A953" i="13"/>
  <c r="A952" i="13"/>
  <c r="A951" i="13"/>
  <c r="A950" i="13"/>
  <c r="A949" i="13"/>
  <c r="A948" i="13"/>
  <c r="A947" i="13"/>
  <c r="A946" i="13"/>
  <c r="A945" i="13"/>
  <c r="A944" i="13"/>
  <c r="A943" i="13"/>
  <c r="A942" i="13"/>
  <c r="A941" i="13"/>
  <c r="A940" i="13"/>
  <c r="A939" i="13"/>
  <c r="A938" i="13"/>
  <c r="A937" i="13"/>
  <c r="A936" i="13"/>
  <c r="A935" i="13"/>
  <c r="A934" i="13"/>
  <c r="A933" i="13"/>
  <c r="A932" i="13"/>
  <c r="A931" i="13"/>
  <c r="A930" i="13"/>
  <c r="A929" i="13"/>
  <c r="A928" i="13"/>
  <c r="A927" i="13"/>
  <c r="A926" i="13"/>
  <c r="A925" i="13"/>
  <c r="A924" i="13"/>
  <c r="A923" i="13"/>
  <c r="A922" i="13"/>
  <c r="A921" i="13"/>
  <c r="A920" i="13"/>
  <c r="A919" i="13"/>
  <c r="A918" i="13"/>
  <c r="A917" i="13"/>
  <c r="A916" i="13"/>
  <c r="A915" i="13"/>
  <c r="A914" i="13"/>
  <c r="A913" i="13"/>
  <c r="A912" i="13"/>
  <c r="A911" i="13"/>
  <c r="A910" i="13"/>
  <c r="A909" i="13"/>
  <c r="A908" i="13"/>
  <c r="A907" i="13"/>
  <c r="A906" i="13"/>
  <c r="A905" i="13"/>
  <c r="A904" i="13"/>
  <c r="A903" i="13"/>
  <c r="A902" i="13"/>
  <c r="A901" i="13"/>
  <c r="A900" i="13"/>
  <c r="A899" i="13"/>
  <c r="A898" i="13"/>
  <c r="A897" i="13"/>
  <c r="A896" i="13"/>
  <c r="A895" i="13"/>
  <c r="A894" i="13"/>
  <c r="A893" i="13"/>
  <c r="A892" i="13"/>
  <c r="A891" i="13"/>
  <c r="A890" i="13"/>
  <c r="A889" i="13"/>
  <c r="A888" i="13"/>
  <c r="A887" i="13"/>
  <c r="A886" i="13"/>
  <c r="A885" i="13"/>
  <c r="A884" i="13"/>
  <c r="A883" i="13"/>
  <c r="A882" i="13"/>
  <c r="A881" i="13"/>
  <c r="A880" i="13"/>
  <c r="A879" i="13"/>
  <c r="A878" i="13"/>
  <c r="A877" i="13"/>
  <c r="A876" i="13"/>
  <c r="A875" i="13"/>
  <c r="A874" i="13"/>
  <c r="A873" i="13"/>
  <c r="A872" i="13"/>
  <c r="A871" i="13"/>
  <c r="A870" i="13"/>
  <c r="A869" i="13"/>
  <c r="A868" i="13"/>
  <c r="A867" i="13"/>
  <c r="A866" i="13"/>
  <c r="A865" i="13"/>
  <c r="A864" i="13"/>
  <c r="A863" i="13"/>
  <c r="A862" i="13"/>
  <c r="A861" i="13"/>
  <c r="A860" i="13"/>
  <c r="A859" i="13"/>
  <c r="A858" i="13"/>
  <c r="A857" i="13"/>
  <c r="A856" i="13"/>
  <c r="A855" i="13"/>
  <c r="A854" i="13"/>
  <c r="A853" i="13"/>
  <c r="A852" i="13"/>
  <c r="A851" i="13"/>
  <c r="A850" i="13"/>
  <c r="A849" i="13"/>
  <c r="A848" i="13"/>
  <c r="A847" i="13"/>
  <c r="A846" i="13"/>
  <c r="A845" i="13"/>
  <c r="A844" i="13"/>
  <c r="A843" i="13"/>
  <c r="A842" i="13"/>
  <c r="A841" i="13"/>
  <c r="A840" i="13"/>
  <c r="A839" i="13"/>
  <c r="A838" i="13"/>
  <c r="A837" i="13"/>
  <c r="A836" i="13"/>
  <c r="A835" i="13"/>
  <c r="A834" i="13"/>
  <c r="A833" i="13"/>
  <c r="A832" i="13"/>
  <c r="A831" i="13"/>
  <c r="A830" i="13"/>
  <c r="A829" i="13"/>
  <c r="A828" i="13"/>
  <c r="A827" i="13"/>
  <c r="A826" i="13"/>
  <c r="A825" i="13"/>
  <c r="A824" i="13"/>
  <c r="A823" i="13"/>
  <c r="A822" i="13"/>
  <c r="A821" i="13"/>
  <c r="A820" i="13"/>
  <c r="A819" i="13"/>
  <c r="A818" i="13"/>
  <c r="A817" i="13"/>
  <c r="A816" i="13"/>
  <c r="A815" i="13"/>
  <c r="A814" i="13"/>
  <c r="A813" i="13"/>
  <c r="A812" i="13"/>
  <c r="A811" i="13"/>
  <c r="A810" i="13"/>
  <c r="A809" i="13"/>
  <c r="A808" i="13"/>
  <c r="A807" i="13"/>
  <c r="A806" i="13"/>
  <c r="A805" i="13"/>
  <c r="A804" i="13"/>
  <c r="A803" i="13"/>
  <c r="A802" i="13"/>
  <c r="A801" i="13"/>
  <c r="A800" i="13"/>
  <c r="A799" i="13"/>
  <c r="A798" i="13"/>
  <c r="A797" i="13"/>
  <c r="A796" i="13"/>
  <c r="A795" i="13"/>
  <c r="A794" i="13"/>
  <c r="A793" i="13"/>
  <c r="A792" i="13"/>
  <c r="A791" i="13"/>
  <c r="A790" i="13"/>
  <c r="A789" i="13"/>
  <c r="A788" i="13"/>
  <c r="A787" i="13"/>
  <c r="A786" i="13"/>
  <c r="A785" i="13"/>
  <c r="A784" i="13"/>
  <c r="A783" i="13"/>
  <c r="A782" i="13"/>
  <c r="A781" i="13"/>
  <c r="A780" i="13"/>
  <c r="A779" i="13"/>
  <c r="A778" i="13"/>
  <c r="A777" i="13"/>
  <c r="A776" i="13"/>
  <c r="A775" i="13"/>
  <c r="A774" i="13"/>
  <c r="A773" i="13"/>
  <c r="A772" i="13"/>
  <c r="A771" i="13"/>
  <c r="A770" i="13"/>
  <c r="A769" i="13"/>
  <c r="A768" i="13"/>
  <c r="A767" i="13"/>
  <c r="A766" i="13"/>
  <c r="A765" i="13"/>
  <c r="A764" i="13"/>
  <c r="A763" i="13"/>
  <c r="A762" i="13"/>
  <c r="A761" i="13"/>
  <c r="A760" i="13"/>
  <c r="A759" i="13"/>
  <c r="A758" i="13"/>
  <c r="A757" i="13"/>
  <c r="A756" i="13"/>
  <c r="A755" i="13"/>
  <c r="A754" i="13"/>
  <c r="A753" i="13"/>
  <c r="A752" i="13"/>
  <c r="A751" i="13"/>
  <c r="A750" i="13"/>
  <c r="A749" i="13"/>
  <c r="A748" i="13"/>
  <c r="A747" i="13"/>
  <c r="A746" i="13"/>
  <c r="A745" i="13"/>
  <c r="A744" i="13"/>
  <c r="A743" i="13"/>
  <c r="A742" i="13"/>
  <c r="A741" i="13"/>
  <c r="A740" i="13"/>
  <c r="A739" i="13"/>
  <c r="A738" i="13"/>
  <c r="A737" i="13"/>
  <c r="A736" i="13"/>
  <c r="A735" i="13"/>
  <c r="A734" i="13"/>
  <c r="A733" i="13"/>
  <c r="A732" i="13"/>
  <c r="A731" i="13"/>
  <c r="A730" i="13"/>
  <c r="A729" i="13"/>
  <c r="A728" i="13"/>
  <c r="A727" i="13"/>
  <c r="A726" i="13"/>
  <c r="A725" i="13"/>
  <c r="A724" i="13"/>
  <c r="A723" i="13"/>
  <c r="A722" i="13"/>
  <c r="A721" i="13"/>
  <c r="A720" i="13"/>
  <c r="A719" i="13"/>
  <c r="A718" i="13"/>
  <c r="A717" i="13"/>
  <c r="A716" i="13"/>
  <c r="A715" i="13"/>
  <c r="A714" i="13"/>
  <c r="A713" i="13"/>
  <c r="A712" i="13"/>
  <c r="A711" i="13"/>
  <c r="A710" i="13"/>
  <c r="A709" i="13"/>
  <c r="A708" i="13"/>
  <c r="A707" i="13"/>
  <c r="A706" i="13"/>
  <c r="A705" i="13"/>
  <c r="A704" i="13"/>
  <c r="A703" i="13"/>
  <c r="A702" i="13"/>
  <c r="A701" i="13"/>
  <c r="A700" i="13"/>
  <c r="A699" i="13"/>
  <c r="A698" i="13"/>
  <c r="A697" i="13"/>
  <c r="A696" i="13"/>
  <c r="A695" i="13"/>
  <c r="A694" i="13"/>
  <c r="A693" i="13"/>
  <c r="A692" i="13"/>
  <c r="A691" i="13"/>
  <c r="A690" i="13"/>
  <c r="A689" i="13"/>
  <c r="A688" i="13"/>
  <c r="A687" i="13"/>
  <c r="A686" i="13"/>
  <c r="A685" i="13"/>
  <c r="A684" i="13"/>
  <c r="A683" i="13"/>
  <c r="A682" i="13"/>
  <c r="A681" i="13"/>
  <c r="A680" i="13"/>
  <c r="A679" i="13"/>
  <c r="A678" i="13"/>
  <c r="A677" i="13"/>
  <c r="A676" i="13"/>
  <c r="A675" i="13"/>
  <c r="A674" i="13"/>
  <c r="A673" i="13"/>
  <c r="A672" i="13"/>
  <c r="A671" i="13"/>
  <c r="A670" i="13"/>
  <c r="A669" i="13"/>
  <c r="A668" i="13"/>
  <c r="A667" i="13"/>
  <c r="A666" i="13"/>
  <c r="A665" i="13"/>
  <c r="A664" i="13"/>
  <c r="A663" i="13"/>
  <c r="A662" i="13"/>
  <c r="A661" i="13"/>
  <c r="A660" i="13"/>
  <c r="A659" i="13"/>
  <c r="A658" i="13"/>
  <c r="A657" i="13"/>
  <c r="A656" i="13"/>
  <c r="A655" i="13"/>
  <c r="A654" i="13"/>
  <c r="A653" i="13"/>
  <c r="A652" i="13"/>
  <c r="A651" i="13"/>
  <c r="A650" i="13"/>
  <c r="A649" i="13"/>
  <c r="A648" i="13"/>
  <c r="A647" i="13"/>
  <c r="A646" i="13"/>
  <c r="A645" i="13"/>
  <c r="A644" i="13"/>
  <c r="A643" i="13"/>
  <c r="A642" i="13"/>
  <c r="A641" i="13"/>
  <c r="A640" i="13"/>
  <c r="A639" i="13"/>
  <c r="A638" i="13"/>
  <c r="A637" i="13"/>
  <c r="A636" i="13"/>
  <c r="A635" i="13"/>
  <c r="A634" i="13"/>
  <c r="A633" i="13"/>
  <c r="A632" i="13"/>
  <c r="A631" i="13"/>
  <c r="A630" i="13"/>
  <c r="A629" i="13"/>
  <c r="A628" i="13"/>
  <c r="A627" i="13"/>
  <c r="A626" i="13"/>
  <c r="A625" i="13"/>
  <c r="A624" i="13"/>
  <c r="A623" i="13"/>
  <c r="A622" i="13"/>
  <c r="A621" i="13"/>
  <c r="A620" i="13"/>
  <c r="A619" i="13"/>
  <c r="A618" i="13"/>
  <c r="A617" i="13"/>
  <c r="A616" i="13"/>
  <c r="A615" i="13"/>
  <c r="A614" i="13"/>
  <c r="A613" i="13"/>
  <c r="A612" i="13"/>
  <c r="A611" i="13"/>
  <c r="A610" i="13"/>
  <c r="A609" i="13"/>
  <c r="A608" i="13"/>
  <c r="A607" i="13"/>
  <c r="A606" i="13"/>
  <c r="A605" i="13"/>
  <c r="A604" i="13"/>
  <c r="A603" i="13"/>
  <c r="A602" i="13"/>
  <c r="A601" i="13"/>
  <c r="A600" i="13"/>
  <c r="A599" i="13"/>
  <c r="A598" i="13"/>
  <c r="A597" i="13"/>
  <c r="A596" i="13"/>
  <c r="A595" i="13"/>
  <c r="A594" i="13"/>
  <c r="A593" i="13"/>
  <c r="A592" i="13"/>
  <c r="A591" i="13"/>
  <c r="A590" i="13"/>
  <c r="A589" i="13"/>
  <c r="A588" i="13"/>
  <c r="A587" i="13"/>
  <c r="A586" i="13"/>
  <c r="A585" i="13"/>
  <c r="A584" i="13"/>
  <c r="A583" i="13"/>
  <c r="A582" i="13"/>
  <c r="A581" i="13"/>
  <c r="A580" i="13"/>
  <c r="A579" i="13"/>
  <c r="A578" i="13"/>
  <c r="A577" i="13"/>
  <c r="A576" i="13"/>
  <c r="A575" i="13"/>
  <c r="A574" i="13"/>
  <c r="A573" i="13"/>
  <c r="A572" i="13"/>
  <c r="A571" i="13"/>
  <c r="A570" i="13"/>
  <c r="A569" i="13"/>
  <c r="A568" i="13"/>
  <c r="A567" i="13"/>
  <c r="A566" i="13"/>
  <c r="A565" i="13"/>
  <c r="A564" i="13"/>
  <c r="A563" i="13"/>
  <c r="A562" i="13"/>
  <c r="A561" i="13"/>
  <c r="A560" i="13"/>
  <c r="A559" i="13"/>
  <c r="A558" i="13"/>
  <c r="A557" i="13"/>
  <c r="A556" i="13"/>
  <c r="A555" i="13"/>
  <c r="A554" i="13"/>
  <c r="A553" i="13"/>
  <c r="A552" i="13"/>
  <c r="A551" i="13"/>
  <c r="A550" i="13"/>
  <c r="A549" i="13"/>
  <c r="A548" i="13"/>
  <c r="A547" i="13"/>
  <c r="A546" i="13"/>
  <c r="A545" i="13"/>
  <c r="A544" i="13"/>
  <c r="A543" i="13"/>
  <c r="A542" i="13"/>
  <c r="A541" i="13"/>
  <c r="A540" i="13"/>
  <c r="A539" i="13"/>
  <c r="A538" i="13"/>
  <c r="A537" i="13"/>
  <c r="A536" i="13"/>
  <c r="A535" i="13"/>
  <c r="A534" i="13"/>
  <c r="A533" i="13"/>
  <c r="A532" i="13"/>
  <c r="A531" i="13"/>
  <c r="A530" i="13"/>
  <c r="A529" i="13"/>
  <c r="A528" i="13"/>
  <c r="A527" i="13"/>
  <c r="A526" i="13"/>
  <c r="A525" i="13"/>
  <c r="A524" i="13"/>
  <c r="A523" i="13"/>
  <c r="A522" i="13"/>
  <c r="A521" i="13"/>
  <c r="A520" i="13"/>
  <c r="A519" i="13"/>
  <c r="A518" i="13"/>
  <c r="A517" i="13"/>
  <c r="A516" i="13"/>
  <c r="A515" i="13"/>
  <c r="A514" i="13"/>
  <c r="A513" i="13"/>
  <c r="A512" i="13"/>
  <c r="A511" i="13"/>
  <c r="A510" i="13"/>
  <c r="A509" i="13"/>
  <c r="A508" i="13"/>
  <c r="A507" i="13"/>
  <c r="A506" i="13"/>
  <c r="A505" i="13"/>
  <c r="A504" i="13"/>
  <c r="A503" i="13"/>
  <c r="A502" i="13"/>
  <c r="A501" i="13"/>
  <c r="A500" i="13"/>
  <c r="A499" i="13"/>
  <c r="A498" i="13"/>
  <c r="A497" i="13"/>
  <c r="A496" i="13"/>
  <c r="A495" i="13"/>
  <c r="A494" i="13"/>
  <c r="A493" i="13"/>
  <c r="A492" i="13"/>
  <c r="A491" i="13"/>
  <c r="A490" i="13"/>
  <c r="A489" i="13"/>
  <c r="A488" i="13"/>
  <c r="A487" i="13"/>
  <c r="A486" i="13"/>
  <c r="A485" i="13"/>
  <c r="A484" i="13"/>
  <c r="A483" i="13"/>
  <c r="A482" i="13"/>
  <c r="A481" i="13"/>
  <c r="A480" i="13"/>
  <c r="A479" i="13"/>
  <c r="A478" i="13"/>
  <c r="A477" i="13"/>
  <c r="A476" i="13"/>
  <c r="A475" i="13"/>
  <c r="A474" i="13"/>
  <c r="A473" i="13"/>
  <c r="A472" i="13"/>
  <c r="A471" i="13"/>
  <c r="A470" i="13"/>
  <c r="A469" i="13"/>
  <c r="A468" i="13"/>
  <c r="A467" i="13"/>
  <c r="A466" i="13"/>
  <c r="A465" i="13"/>
  <c r="A464" i="13"/>
  <c r="A463" i="13"/>
  <c r="A462" i="13"/>
  <c r="A461" i="13"/>
  <c r="A460" i="13"/>
  <c r="A459" i="13"/>
  <c r="A458" i="13"/>
  <c r="A457" i="13"/>
  <c r="A456" i="13"/>
  <c r="A455" i="13"/>
  <c r="A454" i="13"/>
  <c r="A453" i="13"/>
  <c r="A452" i="13"/>
  <c r="A451" i="13"/>
  <c r="A450" i="13"/>
  <c r="A449" i="13"/>
  <c r="A448" i="13"/>
  <c r="A447" i="13"/>
  <c r="A446" i="13"/>
  <c r="A445" i="13"/>
  <c r="A444" i="13"/>
  <c r="A443" i="13"/>
  <c r="A442" i="13"/>
  <c r="A441" i="13"/>
  <c r="A440" i="13"/>
  <c r="A439" i="13"/>
  <c r="A438" i="13"/>
  <c r="A437" i="13"/>
  <c r="A436" i="13"/>
  <c r="A435" i="13"/>
  <c r="A434" i="13"/>
  <c r="A433" i="13"/>
  <c r="A432" i="13"/>
  <c r="A431" i="13"/>
  <c r="A430" i="13"/>
  <c r="A429" i="13"/>
  <c r="A428" i="13"/>
  <c r="A427" i="13"/>
  <c r="A426" i="13"/>
  <c r="A425" i="13"/>
  <c r="A424" i="13"/>
  <c r="A423" i="13"/>
  <c r="A422" i="13"/>
  <c r="A421" i="13"/>
  <c r="A420" i="13"/>
  <c r="A419" i="13"/>
  <c r="A418" i="13"/>
  <c r="A417" i="13"/>
  <c r="A416" i="13"/>
  <c r="A415" i="13"/>
  <c r="A414" i="13"/>
  <c r="A413" i="13"/>
  <c r="A412" i="13"/>
  <c r="A411" i="13"/>
  <c r="A410" i="13"/>
  <c r="A409" i="13"/>
  <c r="A408" i="13"/>
  <c r="A407" i="13"/>
  <c r="A406" i="13"/>
  <c r="A405" i="13"/>
  <c r="A404" i="13"/>
  <c r="A403" i="13"/>
  <c r="A402" i="13"/>
  <c r="A401" i="13"/>
  <c r="A400" i="13"/>
  <c r="A399" i="13"/>
  <c r="A398" i="13"/>
  <c r="A397" i="13"/>
  <c r="A396" i="13"/>
  <c r="A395" i="13"/>
  <c r="A394" i="13"/>
  <c r="A393" i="13"/>
  <c r="A392" i="13"/>
  <c r="A391" i="13"/>
  <c r="A390" i="13"/>
  <c r="A389" i="13"/>
  <c r="A388" i="13"/>
  <c r="A387" i="13"/>
  <c r="A386" i="13"/>
  <c r="A385" i="13"/>
  <c r="A384" i="13"/>
  <c r="A383" i="13"/>
  <c r="A382" i="13"/>
  <c r="A381" i="13"/>
  <c r="A380" i="13"/>
  <c r="A379" i="13"/>
  <c r="A378" i="13"/>
  <c r="A377" i="13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B1" i="13"/>
  <c r="A2000" i="12"/>
  <c r="A1999" i="12"/>
  <c r="A1998" i="12"/>
  <c r="A1997" i="12"/>
  <c r="A1996" i="12"/>
  <c r="A1995" i="12"/>
  <c r="A1994" i="12"/>
  <c r="A1993" i="12"/>
  <c r="A1992" i="12"/>
  <c r="A1991" i="12"/>
  <c r="A1990" i="12"/>
  <c r="A1989" i="12"/>
  <c r="A1988" i="12"/>
  <c r="A1987" i="12"/>
  <c r="A1986" i="12"/>
  <c r="A1985" i="12"/>
  <c r="A1984" i="12"/>
  <c r="A1983" i="12"/>
  <c r="A1982" i="12"/>
  <c r="A1981" i="12"/>
  <c r="A1980" i="12"/>
  <c r="A1979" i="12"/>
  <c r="A1978" i="12"/>
  <c r="A1977" i="12"/>
  <c r="A1976" i="12"/>
  <c r="A1975" i="12"/>
  <c r="A1974" i="12"/>
  <c r="A1973" i="12"/>
  <c r="A1972" i="12"/>
  <c r="A1971" i="12"/>
  <c r="A1970" i="12"/>
  <c r="A1969" i="12"/>
  <c r="A1968" i="12"/>
  <c r="A1967" i="12"/>
  <c r="A1966" i="12"/>
  <c r="A1965" i="12"/>
  <c r="A1964" i="12"/>
  <c r="A1963" i="12"/>
  <c r="A1962" i="12"/>
  <c r="A1961" i="12"/>
  <c r="A1960" i="12"/>
  <c r="A1959" i="12"/>
  <c r="A1958" i="12"/>
  <c r="A1957" i="12"/>
  <c r="A1956" i="12"/>
  <c r="A1955" i="12"/>
  <c r="A1954" i="12"/>
  <c r="A1953" i="12"/>
  <c r="A1952" i="12"/>
  <c r="A1951" i="12"/>
  <c r="A1950" i="12"/>
  <c r="A1949" i="12"/>
  <c r="A1948" i="12"/>
  <c r="A1947" i="12"/>
  <c r="A1946" i="12"/>
  <c r="A1945" i="12"/>
  <c r="A1944" i="12"/>
  <c r="A1943" i="12"/>
  <c r="A1942" i="12"/>
  <c r="A1941" i="12"/>
  <c r="A1940" i="12"/>
  <c r="A1939" i="12"/>
  <c r="A1938" i="12"/>
  <c r="A1937" i="12"/>
  <c r="A1936" i="12"/>
  <c r="A1935" i="12"/>
  <c r="A1934" i="12"/>
  <c r="A1933" i="12"/>
  <c r="A1932" i="12"/>
  <c r="A1931" i="12"/>
  <c r="A1930" i="12"/>
  <c r="A1929" i="12"/>
  <c r="A1928" i="12"/>
  <c r="A1927" i="12"/>
  <c r="A1926" i="12"/>
  <c r="A1925" i="12"/>
  <c r="A1924" i="12"/>
  <c r="A1923" i="12"/>
  <c r="A1922" i="12"/>
  <c r="A1921" i="12"/>
  <c r="A1920" i="12"/>
  <c r="A1919" i="12"/>
  <c r="A1918" i="12"/>
  <c r="A1917" i="12"/>
  <c r="A1916" i="12"/>
  <c r="A1915" i="12"/>
  <c r="A1914" i="12"/>
  <c r="A1913" i="12"/>
  <c r="A1912" i="12"/>
  <c r="A1911" i="12"/>
  <c r="A1910" i="12"/>
  <c r="A1909" i="12"/>
  <c r="A1908" i="12"/>
  <c r="A1907" i="12"/>
  <c r="A1906" i="12"/>
  <c r="A1905" i="12"/>
  <c r="A1904" i="12"/>
  <c r="A1903" i="12"/>
  <c r="A1902" i="12"/>
  <c r="A1901" i="12"/>
  <c r="A1900" i="12"/>
  <c r="A1899" i="12"/>
  <c r="A1898" i="12"/>
  <c r="A1897" i="12"/>
  <c r="A1896" i="12"/>
  <c r="A1895" i="12"/>
  <c r="A1894" i="12"/>
  <c r="A1893" i="12"/>
  <c r="A1892" i="12"/>
  <c r="A1891" i="12"/>
  <c r="A1890" i="12"/>
  <c r="A1889" i="12"/>
  <c r="A1888" i="12"/>
  <c r="A1887" i="12"/>
  <c r="A1886" i="12"/>
  <c r="A1885" i="12"/>
  <c r="A1884" i="12"/>
  <c r="A1883" i="12"/>
  <c r="A1882" i="12"/>
  <c r="A1881" i="12"/>
  <c r="A1880" i="12"/>
  <c r="A1879" i="12"/>
  <c r="A1878" i="12"/>
  <c r="A1877" i="12"/>
  <c r="A1876" i="12"/>
  <c r="A1875" i="12"/>
  <c r="A1874" i="12"/>
  <c r="A1873" i="12"/>
  <c r="A1872" i="12"/>
  <c r="A1871" i="12"/>
  <c r="A1870" i="12"/>
  <c r="A1869" i="12"/>
  <c r="A1868" i="12"/>
  <c r="A1867" i="12"/>
  <c r="A1866" i="12"/>
  <c r="A1865" i="12"/>
  <c r="A1864" i="12"/>
  <c r="A1863" i="12"/>
  <c r="A1862" i="12"/>
  <c r="A1861" i="12"/>
  <c r="A1860" i="12"/>
  <c r="A1859" i="12"/>
  <c r="A1858" i="12"/>
  <c r="A1857" i="12"/>
  <c r="A1856" i="12"/>
  <c r="A1855" i="12"/>
  <c r="A1854" i="12"/>
  <c r="A1853" i="12"/>
  <c r="A1852" i="12"/>
  <c r="A1851" i="12"/>
  <c r="A1850" i="12"/>
  <c r="A1849" i="12"/>
  <c r="A1848" i="12"/>
  <c r="A1847" i="12"/>
  <c r="A1846" i="12"/>
  <c r="A1845" i="12"/>
  <c r="A1844" i="12"/>
  <c r="A1843" i="12"/>
  <c r="A1842" i="12"/>
  <c r="A1841" i="12"/>
  <c r="A1840" i="12"/>
  <c r="A1839" i="12"/>
  <c r="A1838" i="12"/>
  <c r="A1837" i="12"/>
  <c r="A1836" i="12"/>
  <c r="A1835" i="12"/>
  <c r="A1834" i="12"/>
  <c r="A1833" i="12"/>
  <c r="A1832" i="12"/>
  <c r="A1831" i="12"/>
  <c r="A1830" i="12"/>
  <c r="A1829" i="12"/>
  <c r="A1828" i="12"/>
  <c r="A1827" i="12"/>
  <c r="A1826" i="12"/>
  <c r="A1825" i="12"/>
  <c r="A1824" i="12"/>
  <c r="A1823" i="12"/>
  <c r="A1822" i="12"/>
  <c r="A1821" i="12"/>
  <c r="A1820" i="12"/>
  <c r="A1819" i="12"/>
  <c r="A1818" i="12"/>
  <c r="A1817" i="12"/>
  <c r="A1816" i="12"/>
  <c r="A1815" i="12"/>
  <c r="A1814" i="12"/>
  <c r="A1813" i="12"/>
  <c r="A1812" i="12"/>
  <c r="A1811" i="12"/>
  <c r="A1810" i="12"/>
  <c r="A1809" i="12"/>
  <c r="A1808" i="12"/>
  <c r="A1807" i="12"/>
  <c r="A1806" i="12"/>
  <c r="A1805" i="12"/>
  <c r="A1804" i="12"/>
  <c r="A1803" i="12"/>
  <c r="A1802" i="12"/>
  <c r="A1801" i="12"/>
  <c r="A1800" i="12"/>
  <c r="A1799" i="12"/>
  <c r="A1798" i="12"/>
  <c r="A1797" i="12"/>
  <c r="A1796" i="12"/>
  <c r="A1795" i="12"/>
  <c r="A1794" i="12"/>
  <c r="A1793" i="12"/>
  <c r="A1792" i="12"/>
  <c r="A1791" i="12"/>
  <c r="A1790" i="12"/>
  <c r="A1789" i="12"/>
  <c r="A1788" i="12"/>
  <c r="A1787" i="12"/>
  <c r="A1786" i="12"/>
  <c r="A1785" i="12"/>
  <c r="A1784" i="12"/>
  <c r="A1783" i="12"/>
  <c r="A1782" i="12"/>
  <c r="A1781" i="12"/>
  <c r="A1780" i="12"/>
  <c r="A1779" i="12"/>
  <c r="A1778" i="12"/>
  <c r="A1777" i="12"/>
  <c r="A1776" i="12"/>
  <c r="A1775" i="12"/>
  <c r="A1774" i="12"/>
  <c r="A1773" i="12"/>
  <c r="A1772" i="12"/>
  <c r="A1771" i="12"/>
  <c r="A1770" i="12"/>
  <c r="A1769" i="12"/>
  <c r="A1768" i="12"/>
  <c r="A1767" i="12"/>
  <c r="A1766" i="12"/>
  <c r="A1765" i="12"/>
  <c r="A1764" i="12"/>
  <c r="A1763" i="12"/>
  <c r="A1762" i="12"/>
  <c r="A1761" i="12"/>
  <c r="A1760" i="12"/>
  <c r="A1759" i="12"/>
  <c r="A1758" i="12"/>
  <c r="A1757" i="12"/>
  <c r="A1756" i="12"/>
  <c r="A1755" i="12"/>
  <c r="A1754" i="12"/>
  <c r="A1753" i="12"/>
  <c r="A1752" i="12"/>
  <c r="A1751" i="12"/>
  <c r="A1750" i="12"/>
  <c r="A1749" i="12"/>
  <c r="A1748" i="12"/>
  <c r="A1747" i="12"/>
  <c r="A1746" i="12"/>
  <c r="A1745" i="12"/>
  <c r="A1744" i="12"/>
  <c r="A1743" i="12"/>
  <c r="A1742" i="12"/>
  <c r="A1741" i="12"/>
  <c r="A1740" i="12"/>
  <c r="A1739" i="12"/>
  <c r="A1738" i="12"/>
  <c r="A1737" i="12"/>
  <c r="A1736" i="12"/>
  <c r="A1735" i="12"/>
  <c r="A1734" i="12"/>
  <c r="A1733" i="12"/>
  <c r="A1732" i="12"/>
  <c r="A1731" i="12"/>
  <c r="A1730" i="12"/>
  <c r="A1729" i="12"/>
  <c r="A1728" i="12"/>
  <c r="A1727" i="12"/>
  <c r="A1726" i="12"/>
  <c r="A1725" i="12"/>
  <c r="A1724" i="12"/>
  <c r="A1723" i="12"/>
  <c r="A1722" i="12"/>
  <c r="A1721" i="12"/>
  <c r="A1720" i="12"/>
  <c r="A1719" i="12"/>
  <c r="A1718" i="12"/>
  <c r="A1717" i="12"/>
  <c r="A1716" i="12"/>
  <c r="A1715" i="12"/>
  <c r="A1714" i="12"/>
  <c r="A1713" i="12"/>
  <c r="A1712" i="12"/>
  <c r="A1711" i="12"/>
  <c r="A1710" i="12"/>
  <c r="A1709" i="12"/>
  <c r="A1708" i="12"/>
  <c r="A1707" i="12"/>
  <c r="A1706" i="12"/>
  <c r="A1705" i="12"/>
  <c r="A1704" i="12"/>
  <c r="A1703" i="12"/>
  <c r="A1702" i="12"/>
  <c r="A1701" i="12"/>
  <c r="A1700" i="12"/>
  <c r="A1699" i="12"/>
  <c r="A1698" i="12"/>
  <c r="A1697" i="12"/>
  <c r="A1696" i="12"/>
  <c r="A1695" i="12"/>
  <c r="A1694" i="12"/>
  <c r="A1693" i="12"/>
  <c r="A1692" i="12"/>
  <c r="A1691" i="12"/>
  <c r="A1690" i="12"/>
  <c r="A1689" i="12"/>
  <c r="A1688" i="12"/>
  <c r="A1687" i="12"/>
  <c r="A1686" i="12"/>
  <c r="A1685" i="12"/>
  <c r="A1684" i="12"/>
  <c r="A1683" i="12"/>
  <c r="A1682" i="12"/>
  <c r="A1681" i="12"/>
  <c r="A1680" i="12"/>
  <c r="A1679" i="12"/>
  <c r="A1678" i="12"/>
  <c r="A1677" i="12"/>
  <c r="A1676" i="12"/>
  <c r="A1675" i="12"/>
  <c r="A1674" i="12"/>
  <c r="A1673" i="12"/>
  <c r="A1672" i="12"/>
  <c r="A1671" i="12"/>
  <c r="A1670" i="12"/>
  <c r="A1669" i="12"/>
  <c r="A1668" i="12"/>
  <c r="A1667" i="12"/>
  <c r="A1666" i="12"/>
  <c r="A1665" i="12"/>
  <c r="A1664" i="12"/>
  <c r="A1663" i="12"/>
  <c r="A1662" i="12"/>
  <c r="A1661" i="12"/>
  <c r="A1660" i="12"/>
  <c r="A1659" i="12"/>
  <c r="A1658" i="12"/>
  <c r="A1657" i="12"/>
  <c r="A1656" i="12"/>
  <c r="A1655" i="12"/>
  <c r="A1654" i="12"/>
  <c r="A1653" i="12"/>
  <c r="A1652" i="12"/>
  <c r="A1651" i="12"/>
  <c r="A1650" i="12"/>
  <c r="A1649" i="12"/>
  <c r="A1648" i="12"/>
  <c r="A1647" i="12"/>
  <c r="A1646" i="12"/>
  <c r="A1645" i="12"/>
  <c r="A1644" i="12"/>
  <c r="A1643" i="12"/>
  <c r="A1642" i="12"/>
  <c r="A1641" i="12"/>
  <c r="A1640" i="12"/>
  <c r="A1639" i="12"/>
  <c r="A1638" i="12"/>
  <c r="A1637" i="12"/>
  <c r="A1636" i="12"/>
  <c r="A1635" i="12"/>
  <c r="A1634" i="12"/>
  <c r="A1633" i="12"/>
  <c r="A1632" i="12"/>
  <c r="A1631" i="12"/>
  <c r="A1630" i="12"/>
  <c r="A1629" i="12"/>
  <c r="A1628" i="12"/>
  <c r="A1627" i="12"/>
  <c r="A1626" i="12"/>
  <c r="A1625" i="12"/>
  <c r="A1624" i="12"/>
  <c r="A1623" i="12"/>
  <c r="A1622" i="12"/>
  <c r="A1621" i="12"/>
  <c r="A1620" i="12"/>
  <c r="A1619" i="12"/>
  <c r="A1618" i="12"/>
  <c r="A1617" i="12"/>
  <c r="A1616" i="12"/>
  <c r="A1615" i="12"/>
  <c r="A1614" i="12"/>
  <c r="A1613" i="12"/>
  <c r="A1612" i="12"/>
  <c r="A1611" i="12"/>
  <c r="A1610" i="12"/>
  <c r="A1609" i="12"/>
  <c r="A1608" i="12"/>
  <c r="A1607" i="12"/>
  <c r="A1606" i="12"/>
  <c r="A1605" i="12"/>
  <c r="A1604" i="12"/>
  <c r="A1603" i="12"/>
  <c r="A1602" i="12"/>
  <c r="A1601" i="12"/>
  <c r="A1600" i="12"/>
  <c r="A1599" i="12"/>
  <c r="A1598" i="12"/>
  <c r="A1597" i="12"/>
  <c r="A1596" i="12"/>
  <c r="A1595" i="12"/>
  <c r="A1594" i="12"/>
  <c r="A1593" i="12"/>
  <c r="A1592" i="12"/>
  <c r="A1591" i="12"/>
  <c r="A1590" i="12"/>
  <c r="A1589" i="12"/>
  <c r="A1588" i="12"/>
  <c r="A1587" i="12"/>
  <c r="A1586" i="12"/>
  <c r="A1585" i="12"/>
  <c r="A1584" i="12"/>
  <c r="A1583" i="12"/>
  <c r="A1582" i="12"/>
  <c r="A1581" i="12"/>
  <c r="A1580" i="12"/>
  <c r="A1579" i="12"/>
  <c r="A1578" i="12"/>
  <c r="A1577" i="12"/>
  <c r="A1576" i="12"/>
  <c r="A1575" i="12"/>
  <c r="A1574" i="12"/>
  <c r="A1573" i="12"/>
  <c r="A1572" i="12"/>
  <c r="A1571" i="12"/>
  <c r="A1570" i="12"/>
  <c r="A1569" i="12"/>
  <c r="A1568" i="12"/>
  <c r="A1567" i="12"/>
  <c r="A1566" i="12"/>
  <c r="A1565" i="12"/>
  <c r="A1564" i="12"/>
  <c r="A1563" i="12"/>
  <c r="A1562" i="12"/>
  <c r="A1561" i="12"/>
  <c r="A1560" i="12"/>
  <c r="A1559" i="12"/>
  <c r="A1558" i="12"/>
  <c r="A1557" i="12"/>
  <c r="A1556" i="12"/>
  <c r="A1555" i="12"/>
  <c r="A1554" i="12"/>
  <c r="A1553" i="12"/>
  <c r="A1552" i="12"/>
  <c r="A1551" i="12"/>
  <c r="A1550" i="12"/>
  <c r="A1549" i="12"/>
  <c r="A1548" i="12"/>
  <c r="A1547" i="12"/>
  <c r="A1546" i="12"/>
  <c r="A1545" i="12"/>
  <c r="A1544" i="12"/>
  <c r="A1543" i="12"/>
  <c r="A1542" i="12"/>
  <c r="A1541" i="12"/>
  <c r="A1540" i="12"/>
  <c r="A1539" i="12"/>
  <c r="A1538" i="12"/>
  <c r="A1537" i="12"/>
  <c r="A1536" i="12"/>
  <c r="A1535" i="12"/>
  <c r="A1534" i="12"/>
  <c r="A1533" i="12"/>
  <c r="A1532" i="12"/>
  <c r="A1531" i="12"/>
  <c r="A1530" i="12"/>
  <c r="A1529" i="12"/>
  <c r="A1528" i="12"/>
  <c r="A1527" i="12"/>
  <c r="A1526" i="12"/>
  <c r="A1525" i="12"/>
  <c r="A1524" i="12"/>
  <c r="A1523" i="12"/>
  <c r="A1522" i="12"/>
  <c r="A1521" i="12"/>
  <c r="A1520" i="12"/>
  <c r="A1519" i="12"/>
  <c r="A1518" i="12"/>
  <c r="A1517" i="12"/>
  <c r="A1516" i="12"/>
  <c r="A1515" i="12"/>
  <c r="A1514" i="12"/>
  <c r="A1513" i="12"/>
  <c r="A1512" i="12"/>
  <c r="A1511" i="12"/>
  <c r="A1510" i="12"/>
  <c r="A1509" i="12"/>
  <c r="A1508" i="12"/>
  <c r="A1507" i="12"/>
  <c r="A1506" i="12"/>
  <c r="A1505" i="12"/>
  <c r="A1504" i="12"/>
  <c r="A1503" i="12"/>
  <c r="A1502" i="12"/>
  <c r="A1501" i="12"/>
  <c r="A1500" i="12"/>
  <c r="A1499" i="12"/>
  <c r="A1498" i="12"/>
  <c r="A1497" i="12"/>
  <c r="A1496" i="12"/>
  <c r="A1495" i="12"/>
  <c r="A1494" i="12"/>
  <c r="A1493" i="12"/>
  <c r="A1492" i="12"/>
  <c r="A1491" i="12"/>
  <c r="A1490" i="12"/>
  <c r="A1489" i="12"/>
  <c r="A1488" i="12"/>
  <c r="A1487" i="12"/>
  <c r="A1486" i="12"/>
  <c r="A1485" i="12"/>
  <c r="A1484" i="12"/>
  <c r="A1483" i="12"/>
  <c r="A1482" i="12"/>
  <c r="A1481" i="12"/>
  <c r="A1480" i="12"/>
  <c r="A1479" i="12"/>
  <c r="A1478" i="12"/>
  <c r="A1477" i="12"/>
  <c r="A1476" i="12"/>
  <c r="A1475" i="12"/>
  <c r="A1474" i="12"/>
  <c r="A1473" i="12"/>
  <c r="A1472" i="12"/>
  <c r="A1471" i="12"/>
  <c r="A1470" i="12"/>
  <c r="A1469" i="12"/>
  <c r="A1468" i="12"/>
  <c r="A1467" i="12"/>
  <c r="A1466" i="12"/>
  <c r="A1465" i="12"/>
  <c r="A1464" i="12"/>
  <c r="A1463" i="12"/>
  <c r="A1462" i="12"/>
  <c r="A1461" i="12"/>
  <c r="A1460" i="12"/>
  <c r="A1459" i="12"/>
  <c r="A1458" i="12"/>
  <c r="A1457" i="12"/>
  <c r="A1456" i="12"/>
  <c r="A1455" i="12"/>
  <c r="A1454" i="12"/>
  <c r="A1453" i="12"/>
  <c r="A1452" i="12"/>
  <c r="A1451" i="12"/>
  <c r="A1450" i="12"/>
  <c r="A1449" i="12"/>
  <c r="A1448" i="12"/>
  <c r="A1447" i="12"/>
  <c r="A1446" i="12"/>
  <c r="A1445" i="12"/>
  <c r="A1444" i="12"/>
  <c r="A1443" i="12"/>
  <c r="A1442" i="12"/>
  <c r="A1441" i="12"/>
  <c r="A1440" i="12"/>
  <c r="A1439" i="12"/>
  <c r="A1438" i="12"/>
  <c r="A1437" i="12"/>
  <c r="A1436" i="12"/>
  <c r="A1435" i="12"/>
  <c r="A1434" i="12"/>
  <c r="A1433" i="12"/>
  <c r="A1432" i="12"/>
  <c r="A1431" i="12"/>
  <c r="A1430" i="12"/>
  <c r="A1429" i="12"/>
  <c r="A1428" i="12"/>
  <c r="A1427" i="12"/>
  <c r="A1426" i="12"/>
  <c r="A1425" i="12"/>
  <c r="A1424" i="12"/>
  <c r="A1423" i="12"/>
  <c r="A1422" i="12"/>
  <c r="A1421" i="12"/>
  <c r="A1420" i="12"/>
  <c r="A1419" i="12"/>
  <c r="A1418" i="12"/>
  <c r="A1417" i="12"/>
  <c r="A1416" i="12"/>
  <c r="A1415" i="12"/>
  <c r="A1414" i="12"/>
  <c r="A1413" i="12"/>
  <c r="A1412" i="12"/>
  <c r="A1411" i="12"/>
  <c r="A1410" i="12"/>
  <c r="A1409" i="12"/>
  <c r="A1408" i="12"/>
  <c r="A1407" i="12"/>
  <c r="A1406" i="12"/>
  <c r="A1405" i="12"/>
  <c r="A1404" i="12"/>
  <c r="A1403" i="12"/>
  <c r="A1402" i="12"/>
  <c r="A1401" i="12"/>
  <c r="A1400" i="12"/>
  <c r="A1399" i="12"/>
  <c r="A1398" i="12"/>
  <c r="A1397" i="12"/>
  <c r="A1396" i="12"/>
  <c r="A1395" i="12"/>
  <c r="A1394" i="12"/>
  <c r="A1393" i="12"/>
  <c r="A1392" i="12"/>
  <c r="A1391" i="12"/>
  <c r="A1390" i="12"/>
  <c r="A1389" i="12"/>
  <c r="A1388" i="12"/>
  <c r="A1387" i="12"/>
  <c r="A1386" i="12"/>
  <c r="A1385" i="12"/>
  <c r="A1384" i="12"/>
  <c r="A1383" i="12"/>
  <c r="A1382" i="12"/>
  <c r="A1381" i="12"/>
  <c r="A1380" i="12"/>
  <c r="A1379" i="12"/>
  <c r="A1378" i="12"/>
  <c r="A1377" i="12"/>
  <c r="A1376" i="12"/>
  <c r="A1375" i="12"/>
  <c r="A1374" i="12"/>
  <c r="A1373" i="12"/>
  <c r="A1372" i="12"/>
  <c r="A1371" i="12"/>
  <c r="A1370" i="12"/>
  <c r="A1369" i="12"/>
  <c r="A1368" i="12"/>
  <c r="A1367" i="12"/>
  <c r="A1366" i="12"/>
  <c r="A1365" i="12"/>
  <c r="A1364" i="12"/>
  <c r="A1363" i="12"/>
  <c r="A1362" i="12"/>
  <c r="A1361" i="12"/>
  <c r="A1360" i="12"/>
  <c r="A1359" i="12"/>
  <c r="A1358" i="12"/>
  <c r="A1357" i="12"/>
  <c r="A1356" i="12"/>
  <c r="A1355" i="12"/>
  <c r="A1354" i="12"/>
  <c r="A1353" i="12"/>
  <c r="A1352" i="12"/>
  <c r="A1351" i="12"/>
  <c r="A1350" i="12"/>
  <c r="A1349" i="12"/>
  <c r="A1348" i="12"/>
  <c r="A1347" i="12"/>
  <c r="A1346" i="12"/>
  <c r="A1345" i="12"/>
  <c r="A1344" i="12"/>
  <c r="A1343" i="12"/>
  <c r="A1342" i="12"/>
  <c r="A1341" i="12"/>
  <c r="A1340" i="12"/>
  <c r="A1339" i="12"/>
  <c r="A1338" i="12"/>
  <c r="A1337" i="12"/>
  <c r="A1336" i="12"/>
  <c r="A1335" i="12"/>
  <c r="A1334" i="12"/>
  <c r="A1333" i="12"/>
  <c r="A1332" i="12"/>
  <c r="A1331" i="12"/>
  <c r="A1330" i="12"/>
  <c r="A1329" i="12"/>
  <c r="A1328" i="12"/>
  <c r="A1327" i="12"/>
  <c r="A1326" i="12"/>
  <c r="A1325" i="12"/>
  <c r="A1324" i="12"/>
  <c r="A1323" i="12"/>
  <c r="A1322" i="12"/>
  <c r="A1321" i="12"/>
  <c r="A1320" i="12"/>
  <c r="A1319" i="12"/>
  <c r="A1318" i="12"/>
  <c r="A1317" i="12"/>
  <c r="A1316" i="12"/>
  <c r="A1315" i="12"/>
  <c r="A1314" i="12"/>
  <c r="A1313" i="12"/>
  <c r="A1312" i="12"/>
  <c r="A1311" i="12"/>
  <c r="A1310" i="12"/>
  <c r="A1309" i="12"/>
  <c r="A1308" i="12"/>
  <c r="A1307" i="12"/>
  <c r="A1306" i="12"/>
  <c r="A1305" i="12"/>
  <c r="A1304" i="12"/>
  <c r="A1303" i="12"/>
  <c r="A1302" i="12"/>
  <c r="A1301" i="12"/>
  <c r="A1300" i="12"/>
  <c r="A1299" i="12"/>
  <c r="A1298" i="12"/>
  <c r="A1297" i="12"/>
  <c r="A1296" i="12"/>
  <c r="A1295" i="12"/>
  <c r="A1294" i="12"/>
  <c r="A1293" i="12"/>
  <c r="A1292" i="12"/>
  <c r="A1291" i="12"/>
  <c r="A1290" i="12"/>
  <c r="A1289" i="12"/>
  <c r="A1288" i="12"/>
  <c r="A1287" i="12"/>
  <c r="A1286" i="12"/>
  <c r="A1285" i="12"/>
  <c r="A1284" i="12"/>
  <c r="A1283" i="12"/>
  <c r="A1282" i="12"/>
  <c r="A1281" i="12"/>
  <c r="A1280" i="12"/>
  <c r="A1279" i="12"/>
  <c r="A1278" i="12"/>
  <c r="A1277" i="12"/>
  <c r="A1276" i="12"/>
  <c r="A1275" i="12"/>
  <c r="A1274" i="12"/>
  <c r="A1273" i="12"/>
  <c r="A1272" i="12"/>
  <c r="A1271" i="12"/>
  <c r="A1270" i="12"/>
  <c r="A1269" i="12"/>
  <c r="A1268" i="12"/>
  <c r="A1267" i="12"/>
  <c r="A1266" i="12"/>
  <c r="A1265" i="12"/>
  <c r="A1264" i="12"/>
  <c r="A1263" i="12"/>
  <c r="A1262" i="12"/>
  <c r="A1261" i="12"/>
  <c r="A1260" i="12"/>
  <c r="A1259" i="12"/>
  <c r="A1258" i="12"/>
  <c r="A1257" i="12"/>
  <c r="A1256" i="12"/>
  <c r="A1255" i="12"/>
  <c r="A1254" i="12"/>
  <c r="A1253" i="12"/>
  <c r="A1252" i="12"/>
  <c r="A1251" i="12"/>
  <c r="A1250" i="12"/>
  <c r="A1249" i="12"/>
  <c r="A1248" i="12"/>
  <c r="A1247" i="12"/>
  <c r="A1246" i="12"/>
  <c r="A1245" i="12"/>
  <c r="A1244" i="12"/>
  <c r="A1243" i="12"/>
  <c r="A1242" i="12"/>
  <c r="A1241" i="12"/>
  <c r="A1240" i="12"/>
  <c r="A1239" i="12"/>
  <c r="A1238" i="12"/>
  <c r="A1237" i="12"/>
  <c r="A1236" i="12"/>
  <c r="A1235" i="12"/>
  <c r="A1234" i="12"/>
  <c r="A1233" i="12"/>
  <c r="A1232" i="12"/>
  <c r="A1231" i="12"/>
  <c r="A1230" i="12"/>
  <c r="A1229" i="12"/>
  <c r="A1228" i="12"/>
  <c r="A1227" i="12"/>
  <c r="A1226" i="12"/>
  <c r="A1225" i="12"/>
  <c r="A1224" i="12"/>
  <c r="A1223" i="12"/>
  <c r="A1222" i="12"/>
  <c r="A1221" i="12"/>
  <c r="A1220" i="12"/>
  <c r="A1219" i="12"/>
  <c r="A1218" i="12"/>
  <c r="A1217" i="12"/>
  <c r="A1216" i="12"/>
  <c r="A1215" i="12"/>
  <c r="A1214" i="12"/>
  <c r="A1213" i="12"/>
  <c r="A1212" i="12"/>
  <c r="A1211" i="12"/>
  <c r="A1210" i="12"/>
  <c r="A1209" i="12"/>
  <c r="A1208" i="12"/>
  <c r="A1207" i="12"/>
  <c r="A1206" i="12"/>
  <c r="A1205" i="12"/>
  <c r="A1204" i="12"/>
  <c r="A1203" i="12"/>
  <c r="A1202" i="12"/>
  <c r="A1201" i="12"/>
  <c r="A1200" i="12"/>
  <c r="A1199" i="12"/>
  <c r="A1198" i="12"/>
  <c r="A1197" i="12"/>
  <c r="A1196" i="12"/>
  <c r="A1195" i="12"/>
  <c r="A1194" i="12"/>
  <c r="A1193" i="12"/>
  <c r="A1192" i="12"/>
  <c r="A1191" i="12"/>
  <c r="A1190" i="12"/>
  <c r="A1189" i="12"/>
  <c r="A1188" i="12"/>
  <c r="A1187" i="12"/>
  <c r="A1186" i="12"/>
  <c r="A1185" i="12"/>
  <c r="A1184" i="12"/>
  <c r="A1183" i="12"/>
  <c r="A1182" i="12"/>
  <c r="A1181" i="12"/>
  <c r="A1180" i="12"/>
  <c r="A1179" i="12"/>
  <c r="A1178" i="12"/>
  <c r="A1177" i="12"/>
  <c r="A1176" i="12"/>
  <c r="A1175" i="12"/>
  <c r="A1174" i="12"/>
  <c r="A1173" i="12"/>
  <c r="A1172" i="12"/>
  <c r="A1171" i="12"/>
  <c r="A1170" i="12"/>
  <c r="A1169" i="12"/>
  <c r="A1168" i="12"/>
  <c r="A1167" i="12"/>
  <c r="A1166" i="12"/>
  <c r="A1165" i="12"/>
  <c r="A1164" i="12"/>
  <c r="A1163" i="12"/>
  <c r="A1162" i="12"/>
  <c r="A1161" i="12"/>
  <c r="A1160" i="12"/>
  <c r="A1159" i="12"/>
  <c r="A1158" i="12"/>
  <c r="A1157" i="12"/>
  <c r="A1156" i="12"/>
  <c r="A1155" i="12"/>
  <c r="A1154" i="12"/>
  <c r="A1153" i="12"/>
  <c r="A1152" i="12"/>
  <c r="A1151" i="12"/>
  <c r="A1150" i="12"/>
  <c r="A1149" i="12"/>
  <c r="A1148" i="12"/>
  <c r="A1147" i="12"/>
  <c r="A1146" i="12"/>
  <c r="A1145" i="12"/>
  <c r="A1144" i="12"/>
  <c r="A1143" i="12"/>
  <c r="A1142" i="12"/>
  <c r="A1141" i="12"/>
  <c r="A1140" i="12"/>
  <c r="A1139" i="12"/>
  <c r="A1138" i="12"/>
  <c r="A1137" i="12"/>
  <c r="A1136" i="12"/>
  <c r="A1135" i="12"/>
  <c r="A1134" i="12"/>
  <c r="A1133" i="12"/>
  <c r="A1132" i="12"/>
  <c r="A1131" i="12"/>
  <c r="A1130" i="12"/>
  <c r="A1129" i="12"/>
  <c r="A1128" i="12"/>
  <c r="A1127" i="12"/>
  <c r="A1126" i="12"/>
  <c r="A1125" i="12"/>
  <c r="A1124" i="12"/>
  <c r="A1123" i="12"/>
  <c r="A1122" i="12"/>
  <c r="A1121" i="12"/>
  <c r="A1120" i="12"/>
  <c r="A1119" i="12"/>
  <c r="A1118" i="12"/>
  <c r="A1117" i="12"/>
  <c r="A1116" i="12"/>
  <c r="A1115" i="12"/>
  <c r="A1114" i="12"/>
  <c r="A1113" i="12"/>
  <c r="A1112" i="12"/>
  <c r="A1111" i="12"/>
  <c r="A1110" i="12"/>
  <c r="A1109" i="12"/>
  <c r="A1108" i="12"/>
  <c r="A1107" i="12"/>
  <c r="A1106" i="12"/>
  <c r="A1105" i="12"/>
  <c r="A1104" i="12"/>
  <c r="A1103" i="12"/>
  <c r="A1102" i="12"/>
  <c r="A1101" i="12"/>
  <c r="A1100" i="12"/>
  <c r="A1099" i="12"/>
  <c r="A1098" i="12"/>
  <c r="A1097" i="12"/>
  <c r="A1096" i="12"/>
  <c r="A1095" i="12"/>
  <c r="A1094" i="12"/>
  <c r="A1093" i="12"/>
  <c r="A1092" i="12"/>
  <c r="A1091" i="12"/>
  <c r="A1090" i="12"/>
  <c r="A1089" i="12"/>
  <c r="A1088" i="12"/>
  <c r="A1087" i="12"/>
  <c r="A1086" i="12"/>
  <c r="A1085" i="12"/>
  <c r="A1084" i="12"/>
  <c r="A1083" i="12"/>
  <c r="A1082" i="12"/>
  <c r="A1081" i="12"/>
  <c r="A1080" i="12"/>
  <c r="A1079" i="12"/>
  <c r="A1078" i="12"/>
  <c r="A1077" i="12"/>
  <c r="A1076" i="12"/>
  <c r="A1075" i="12"/>
  <c r="A1074" i="12"/>
  <c r="A1073" i="12"/>
  <c r="A1072" i="12"/>
  <c r="A1071" i="12"/>
  <c r="A1070" i="12"/>
  <c r="A1069" i="12"/>
  <c r="A1068" i="12"/>
  <c r="A1067" i="12"/>
  <c r="A1066" i="12"/>
  <c r="A1065" i="12"/>
  <c r="A1064" i="12"/>
  <c r="A1063" i="12"/>
  <c r="A1062" i="12"/>
  <c r="A1061" i="12"/>
  <c r="A1060" i="12"/>
  <c r="A1059" i="12"/>
  <c r="A1058" i="12"/>
  <c r="A1057" i="12"/>
  <c r="A1056" i="12"/>
  <c r="A1055" i="12"/>
  <c r="A1054" i="12"/>
  <c r="A1053" i="12"/>
  <c r="A1052" i="12"/>
  <c r="A1051" i="12"/>
  <c r="A1050" i="12"/>
  <c r="A1049" i="12"/>
  <c r="A1048" i="12"/>
  <c r="A1047" i="12"/>
  <c r="A1046" i="12"/>
  <c r="A1045" i="12"/>
  <c r="A1044" i="12"/>
  <c r="A1043" i="12"/>
  <c r="A1042" i="12"/>
  <c r="A1041" i="12"/>
  <c r="A1040" i="12"/>
  <c r="A1039" i="12"/>
  <c r="A1038" i="12"/>
  <c r="A1037" i="12"/>
  <c r="A1036" i="12"/>
  <c r="A1035" i="12"/>
  <c r="A1034" i="12"/>
  <c r="A1033" i="12"/>
  <c r="A1032" i="12"/>
  <c r="A1031" i="12"/>
  <c r="A1030" i="12"/>
  <c r="A1029" i="12"/>
  <c r="A1028" i="12"/>
  <c r="A1027" i="12"/>
  <c r="A1026" i="12"/>
  <c r="A1025" i="12"/>
  <c r="A1024" i="12"/>
  <c r="A1023" i="12"/>
  <c r="A1022" i="12"/>
  <c r="A1021" i="12"/>
  <c r="A1020" i="12"/>
  <c r="A1019" i="12"/>
  <c r="A1018" i="12"/>
  <c r="A1017" i="12"/>
  <c r="A1016" i="12"/>
  <c r="A1015" i="12"/>
  <c r="A1014" i="12"/>
  <c r="A1013" i="12"/>
  <c r="A1012" i="12"/>
  <c r="A1011" i="12"/>
  <c r="A1010" i="12"/>
  <c r="A1009" i="12"/>
  <c r="A1008" i="12"/>
  <c r="A1007" i="12"/>
  <c r="A1006" i="12"/>
  <c r="A1005" i="12"/>
  <c r="A1004" i="12"/>
  <c r="A1003" i="12"/>
  <c r="A1002" i="12"/>
  <c r="A1001" i="12"/>
  <c r="A1000" i="12"/>
  <c r="A999" i="12"/>
  <c r="A998" i="12"/>
  <c r="A997" i="12"/>
  <c r="A996" i="12"/>
  <c r="A995" i="12"/>
  <c r="A994" i="12"/>
  <c r="A993" i="12"/>
  <c r="A992" i="12"/>
  <c r="A991" i="12"/>
  <c r="A990" i="12"/>
  <c r="A989" i="12"/>
  <c r="A988" i="12"/>
  <c r="A987" i="12"/>
  <c r="A986" i="12"/>
  <c r="A985" i="12"/>
  <c r="A984" i="12"/>
  <c r="A983" i="12"/>
  <c r="A982" i="12"/>
  <c r="A981" i="12"/>
  <c r="A980" i="12"/>
  <c r="A979" i="12"/>
  <c r="A978" i="12"/>
  <c r="A977" i="12"/>
  <c r="A976" i="12"/>
  <c r="A975" i="12"/>
  <c r="A974" i="12"/>
  <c r="A973" i="12"/>
  <c r="A972" i="12"/>
  <c r="A971" i="12"/>
  <c r="A970" i="12"/>
  <c r="A969" i="12"/>
  <c r="A968" i="12"/>
  <c r="A967" i="12"/>
  <c r="A966" i="12"/>
  <c r="A965" i="12"/>
  <c r="A964" i="12"/>
  <c r="A963" i="12"/>
  <c r="A962" i="12"/>
  <c r="A961" i="12"/>
  <c r="A960" i="12"/>
  <c r="A959" i="12"/>
  <c r="A958" i="12"/>
  <c r="A957" i="12"/>
  <c r="A956" i="12"/>
  <c r="A955" i="12"/>
  <c r="A954" i="12"/>
  <c r="A953" i="12"/>
  <c r="A952" i="12"/>
  <c r="A951" i="12"/>
  <c r="A950" i="12"/>
  <c r="A949" i="12"/>
  <c r="A948" i="12"/>
  <c r="A947" i="12"/>
  <c r="A946" i="12"/>
  <c r="A945" i="12"/>
  <c r="A944" i="12"/>
  <c r="A943" i="12"/>
  <c r="A942" i="12"/>
  <c r="A941" i="12"/>
  <c r="A940" i="12"/>
  <c r="A939" i="12"/>
  <c r="A938" i="12"/>
  <c r="A937" i="12"/>
  <c r="A936" i="12"/>
  <c r="A935" i="12"/>
  <c r="A934" i="12"/>
  <c r="A933" i="12"/>
  <c r="A932" i="12"/>
  <c r="A931" i="12"/>
  <c r="A930" i="12"/>
  <c r="A929" i="12"/>
  <c r="A928" i="12"/>
  <c r="A927" i="12"/>
  <c r="A926" i="12"/>
  <c r="A925" i="12"/>
  <c r="A924" i="12"/>
  <c r="A923" i="12"/>
  <c r="A922" i="12"/>
  <c r="A921" i="12"/>
  <c r="A920" i="12"/>
  <c r="A919" i="12"/>
  <c r="A918" i="12"/>
  <c r="A917" i="12"/>
  <c r="A916" i="12"/>
  <c r="A915" i="12"/>
  <c r="A914" i="12"/>
  <c r="A913" i="12"/>
  <c r="A912" i="12"/>
  <c r="A911" i="12"/>
  <c r="A910" i="12"/>
  <c r="A909" i="12"/>
  <c r="A908" i="12"/>
  <c r="A907" i="12"/>
  <c r="A906" i="12"/>
  <c r="A905" i="12"/>
  <c r="A904" i="12"/>
  <c r="A903" i="12"/>
  <c r="A902" i="12"/>
  <c r="A901" i="12"/>
  <c r="A900" i="12"/>
  <c r="A899" i="12"/>
  <c r="A898" i="12"/>
  <c r="A897" i="12"/>
  <c r="A896" i="12"/>
  <c r="A895" i="12"/>
  <c r="A894" i="12"/>
  <c r="A893" i="12"/>
  <c r="A892" i="12"/>
  <c r="A891" i="12"/>
  <c r="A890" i="12"/>
  <c r="A889" i="12"/>
  <c r="A888" i="12"/>
  <c r="A887" i="12"/>
  <c r="A886" i="12"/>
  <c r="A885" i="12"/>
  <c r="A884" i="12"/>
  <c r="A883" i="12"/>
  <c r="A882" i="12"/>
  <c r="A881" i="12"/>
  <c r="A880" i="12"/>
  <c r="A879" i="12"/>
  <c r="A878" i="12"/>
  <c r="A877" i="12"/>
  <c r="A876" i="12"/>
  <c r="A875" i="12"/>
  <c r="A874" i="12"/>
  <c r="A873" i="12"/>
  <c r="A872" i="12"/>
  <c r="A871" i="12"/>
  <c r="A870" i="12"/>
  <c r="A869" i="12"/>
  <c r="A868" i="12"/>
  <c r="A867" i="12"/>
  <c r="A866" i="12"/>
  <c r="A865" i="12"/>
  <c r="A864" i="12"/>
  <c r="A863" i="12"/>
  <c r="A862" i="12"/>
  <c r="A861" i="12"/>
  <c r="A860" i="12"/>
  <c r="A859" i="12"/>
  <c r="A858" i="12"/>
  <c r="A857" i="12"/>
  <c r="A856" i="12"/>
  <c r="A855" i="12"/>
  <c r="A854" i="12"/>
  <c r="A853" i="12"/>
  <c r="A852" i="12"/>
  <c r="A851" i="12"/>
  <c r="A850" i="12"/>
  <c r="A849" i="12"/>
  <c r="A848" i="12"/>
  <c r="A847" i="12"/>
  <c r="A846" i="12"/>
  <c r="A845" i="12"/>
  <c r="A844" i="12"/>
  <c r="A843" i="12"/>
  <c r="A842" i="12"/>
  <c r="A841" i="12"/>
  <c r="A840" i="12"/>
  <c r="A839" i="12"/>
  <c r="A838" i="12"/>
  <c r="A837" i="12"/>
  <c r="A836" i="12"/>
  <c r="A835" i="12"/>
  <c r="A834" i="12"/>
  <c r="A833" i="12"/>
  <c r="A832" i="12"/>
  <c r="A831" i="12"/>
  <c r="A830" i="12"/>
  <c r="A829" i="12"/>
  <c r="A828" i="12"/>
  <c r="A827" i="12"/>
  <c r="A826" i="12"/>
  <c r="A825" i="12"/>
  <c r="A824" i="12"/>
  <c r="A823" i="12"/>
  <c r="A822" i="12"/>
  <c r="A821" i="12"/>
  <c r="A820" i="12"/>
  <c r="A819" i="12"/>
  <c r="A818" i="12"/>
  <c r="A817" i="12"/>
  <c r="A816" i="12"/>
  <c r="A815" i="12"/>
  <c r="A814" i="12"/>
  <c r="A813" i="12"/>
  <c r="A812" i="12"/>
  <c r="A811" i="12"/>
  <c r="A810" i="12"/>
  <c r="A809" i="12"/>
  <c r="A808" i="12"/>
  <c r="A807" i="12"/>
  <c r="A806" i="12"/>
  <c r="A805" i="12"/>
  <c r="A804" i="12"/>
  <c r="A803" i="12"/>
  <c r="A802" i="12"/>
  <c r="A801" i="12"/>
  <c r="A800" i="12"/>
  <c r="A799" i="12"/>
  <c r="A798" i="12"/>
  <c r="A797" i="12"/>
  <c r="A796" i="12"/>
  <c r="A795" i="12"/>
  <c r="A794" i="12"/>
  <c r="A793" i="12"/>
  <c r="A792" i="12"/>
  <c r="A791" i="12"/>
  <c r="A790" i="12"/>
  <c r="A789" i="12"/>
  <c r="A788" i="12"/>
  <c r="A787" i="12"/>
  <c r="A786" i="12"/>
  <c r="A785" i="12"/>
  <c r="A784" i="12"/>
  <c r="A783" i="12"/>
  <c r="A782" i="12"/>
  <c r="A781" i="12"/>
  <c r="A780" i="12"/>
  <c r="A779" i="12"/>
  <c r="A778" i="12"/>
  <c r="A777" i="12"/>
  <c r="A776" i="12"/>
  <c r="A775" i="12"/>
  <c r="A774" i="12"/>
  <c r="A773" i="12"/>
  <c r="A772" i="12"/>
  <c r="A771" i="12"/>
  <c r="A770" i="12"/>
  <c r="A769" i="12"/>
  <c r="A768" i="12"/>
  <c r="A767" i="12"/>
  <c r="A766" i="12"/>
  <c r="A765" i="12"/>
  <c r="A764" i="12"/>
  <c r="A763" i="12"/>
  <c r="A762" i="12"/>
  <c r="A761" i="12"/>
  <c r="A760" i="12"/>
  <c r="A759" i="12"/>
  <c r="A758" i="12"/>
  <c r="A757" i="12"/>
  <c r="A756" i="12"/>
  <c r="A755" i="12"/>
  <c r="A754" i="12"/>
  <c r="A753" i="12"/>
  <c r="A752" i="12"/>
  <c r="A751" i="12"/>
  <c r="A750" i="12"/>
  <c r="A749" i="12"/>
  <c r="A748" i="12"/>
  <c r="A747" i="12"/>
  <c r="A746" i="12"/>
  <c r="A745" i="12"/>
  <c r="A744" i="12"/>
  <c r="A743" i="12"/>
  <c r="A742" i="12"/>
  <c r="A741" i="12"/>
  <c r="A740" i="12"/>
  <c r="A739" i="12"/>
  <c r="A738" i="12"/>
  <c r="A737" i="12"/>
  <c r="A736" i="12"/>
  <c r="A735" i="12"/>
  <c r="A734" i="12"/>
  <c r="A733" i="12"/>
  <c r="A732" i="12"/>
  <c r="A731" i="12"/>
  <c r="A730" i="12"/>
  <c r="A729" i="12"/>
  <c r="A728" i="12"/>
  <c r="A727" i="12"/>
  <c r="A726" i="12"/>
  <c r="A725" i="12"/>
  <c r="A724" i="12"/>
  <c r="A723" i="12"/>
  <c r="A722" i="12"/>
  <c r="A721" i="12"/>
  <c r="A720" i="12"/>
  <c r="A719" i="12"/>
  <c r="A718" i="12"/>
  <c r="A717" i="12"/>
  <c r="A716" i="12"/>
  <c r="A715" i="12"/>
  <c r="A714" i="12"/>
  <c r="A713" i="12"/>
  <c r="A712" i="12"/>
  <c r="A711" i="12"/>
  <c r="A710" i="12"/>
  <c r="A709" i="12"/>
  <c r="A708" i="12"/>
  <c r="A707" i="12"/>
  <c r="A706" i="12"/>
  <c r="A705" i="12"/>
  <c r="A704" i="12"/>
  <c r="A703" i="12"/>
  <c r="A702" i="12"/>
  <c r="A701" i="12"/>
  <c r="A700" i="12"/>
  <c r="A699" i="12"/>
  <c r="A698" i="12"/>
  <c r="A697" i="12"/>
  <c r="A696" i="12"/>
  <c r="A695" i="12"/>
  <c r="A694" i="12"/>
  <c r="A693" i="12"/>
  <c r="A692" i="12"/>
  <c r="A691" i="12"/>
  <c r="A690" i="12"/>
  <c r="A689" i="12"/>
  <c r="A688" i="12"/>
  <c r="A687" i="12"/>
  <c r="A686" i="12"/>
  <c r="A685" i="12"/>
  <c r="A684" i="12"/>
  <c r="A683" i="12"/>
  <c r="A682" i="12"/>
  <c r="A681" i="12"/>
  <c r="A680" i="12"/>
  <c r="A679" i="12"/>
  <c r="A678" i="12"/>
  <c r="A677" i="12"/>
  <c r="A676" i="12"/>
  <c r="A675" i="12"/>
  <c r="A674" i="12"/>
  <c r="A673" i="12"/>
  <c r="A672" i="12"/>
  <c r="A671" i="12"/>
  <c r="A670" i="12"/>
  <c r="A669" i="12"/>
  <c r="A668" i="12"/>
  <c r="A667" i="12"/>
  <c r="A666" i="12"/>
  <c r="A665" i="12"/>
  <c r="A664" i="12"/>
  <c r="A663" i="12"/>
  <c r="A662" i="12"/>
  <c r="A661" i="12"/>
  <c r="A660" i="12"/>
  <c r="A659" i="12"/>
  <c r="A658" i="12"/>
  <c r="A657" i="12"/>
  <c r="A656" i="12"/>
  <c r="A655" i="12"/>
  <c r="A654" i="12"/>
  <c r="A653" i="12"/>
  <c r="A652" i="12"/>
  <c r="A651" i="12"/>
  <c r="A650" i="12"/>
  <c r="A649" i="12"/>
  <c r="A648" i="12"/>
  <c r="A647" i="12"/>
  <c r="A646" i="12"/>
  <c r="A645" i="12"/>
  <c r="A644" i="12"/>
  <c r="A643" i="12"/>
  <c r="A642" i="12"/>
  <c r="A641" i="12"/>
  <c r="A640" i="12"/>
  <c r="A639" i="12"/>
  <c r="A638" i="12"/>
  <c r="A637" i="12"/>
  <c r="A636" i="12"/>
  <c r="A635" i="12"/>
  <c r="A634" i="12"/>
  <c r="A633" i="12"/>
  <c r="A632" i="12"/>
  <c r="A631" i="12"/>
  <c r="A630" i="12"/>
  <c r="A629" i="12"/>
  <c r="A628" i="12"/>
  <c r="A627" i="12"/>
  <c r="A626" i="12"/>
  <c r="A625" i="12"/>
  <c r="A624" i="12"/>
  <c r="A623" i="12"/>
  <c r="A622" i="12"/>
  <c r="A621" i="12"/>
  <c r="A620" i="12"/>
  <c r="A619" i="12"/>
  <c r="A618" i="12"/>
  <c r="A617" i="12"/>
  <c r="A616" i="12"/>
  <c r="A615" i="12"/>
  <c r="A614" i="12"/>
  <c r="A613" i="12"/>
  <c r="A612" i="12"/>
  <c r="A611" i="12"/>
  <c r="A610" i="12"/>
  <c r="A609" i="12"/>
  <c r="A608" i="12"/>
  <c r="A607" i="12"/>
  <c r="A606" i="12"/>
  <c r="A605" i="12"/>
  <c r="A604" i="12"/>
  <c r="A603" i="12"/>
  <c r="A602" i="12"/>
  <c r="A601" i="12"/>
  <c r="A600" i="12"/>
  <c r="A599" i="12"/>
  <c r="A598" i="12"/>
  <c r="A597" i="12"/>
  <c r="A596" i="12"/>
  <c r="A595" i="12"/>
  <c r="A594" i="12"/>
  <c r="A593" i="12"/>
  <c r="A592" i="12"/>
  <c r="A591" i="12"/>
  <c r="A590" i="12"/>
  <c r="A589" i="12"/>
  <c r="A588" i="12"/>
  <c r="A587" i="12"/>
  <c r="A586" i="12"/>
  <c r="A585" i="12"/>
  <c r="A584" i="12"/>
  <c r="A583" i="12"/>
  <c r="A582" i="12"/>
  <c r="A581" i="12"/>
  <c r="A580" i="12"/>
  <c r="A579" i="12"/>
  <c r="A578" i="12"/>
  <c r="A577" i="12"/>
  <c r="A576" i="12"/>
  <c r="A575" i="12"/>
  <c r="A574" i="12"/>
  <c r="A573" i="12"/>
  <c r="A572" i="12"/>
  <c r="A571" i="12"/>
  <c r="A570" i="12"/>
  <c r="A569" i="12"/>
  <c r="A568" i="12"/>
  <c r="A567" i="12"/>
  <c r="A566" i="12"/>
  <c r="A565" i="12"/>
  <c r="A564" i="12"/>
  <c r="A563" i="12"/>
  <c r="A562" i="12"/>
  <c r="A561" i="12"/>
  <c r="A560" i="12"/>
  <c r="A559" i="12"/>
  <c r="A558" i="12"/>
  <c r="A557" i="12"/>
  <c r="A556" i="12"/>
  <c r="A555" i="12"/>
  <c r="A554" i="12"/>
  <c r="A553" i="12"/>
  <c r="A552" i="12"/>
  <c r="A551" i="12"/>
  <c r="A550" i="12"/>
  <c r="A549" i="12"/>
  <c r="A548" i="12"/>
  <c r="A547" i="12"/>
  <c r="A546" i="12"/>
  <c r="A545" i="12"/>
  <c r="A544" i="12"/>
  <c r="A543" i="12"/>
  <c r="A542" i="12"/>
  <c r="A541" i="12"/>
  <c r="A540" i="12"/>
  <c r="A539" i="12"/>
  <c r="A538" i="12"/>
  <c r="A537" i="12"/>
  <c r="A536" i="12"/>
  <c r="A535" i="12"/>
  <c r="A534" i="12"/>
  <c r="A533" i="12"/>
  <c r="A532" i="12"/>
  <c r="A531" i="12"/>
  <c r="A530" i="12"/>
  <c r="A529" i="12"/>
  <c r="A528" i="12"/>
  <c r="A527" i="12"/>
  <c r="A526" i="12"/>
  <c r="A525" i="12"/>
  <c r="A524" i="12"/>
  <c r="A523" i="12"/>
  <c r="A522" i="12"/>
  <c r="A521" i="12"/>
  <c r="A520" i="12"/>
  <c r="A519" i="12"/>
  <c r="A518" i="12"/>
  <c r="A517" i="12"/>
  <c r="A516" i="12"/>
  <c r="A515" i="12"/>
  <c r="A514" i="12"/>
  <c r="A513" i="12"/>
  <c r="A512" i="12"/>
  <c r="A511" i="12"/>
  <c r="A510" i="12"/>
  <c r="A509" i="12"/>
  <c r="A508" i="12"/>
  <c r="A507" i="12"/>
  <c r="A506" i="12"/>
  <c r="A505" i="12"/>
  <c r="A504" i="12"/>
  <c r="A503" i="12"/>
  <c r="A502" i="12"/>
  <c r="A501" i="12"/>
  <c r="A500" i="12"/>
  <c r="A499" i="12"/>
  <c r="A498" i="12"/>
  <c r="A497" i="12"/>
  <c r="A496" i="12"/>
  <c r="A495" i="12"/>
  <c r="A494" i="12"/>
  <c r="A493" i="12"/>
  <c r="A492" i="12"/>
  <c r="A491" i="12"/>
  <c r="A490" i="12"/>
  <c r="A489" i="12"/>
  <c r="A488" i="12"/>
  <c r="A487" i="12"/>
  <c r="A486" i="12"/>
  <c r="A485" i="12"/>
  <c r="A484" i="12"/>
  <c r="A483" i="12"/>
  <c r="A482" i="12"/>
  <c r="A481" i="12"/>
  <c r="A480" i="12"/>
  <c r="A479" i="12"/>
  <c r="A478" i="12"/>
  <c r="A477" i="12"/>
  <c r="A476" i="12"/>
  <c r="A475" i="12"/>
  <c r="A474" i="12"/>
  <c r="A473" i="12"/>
  <c r="A472" i="12"/>
  <c r="A471" i="12"/>
  <c r="A470" i="12"/>
  <c r="A469" i="12"/>
  <c r="A468" i="12"/>
  <c r="A467" i="12"/>
  <c r="A466" i="12"/>
  <c r="A465" i="12"/>
  <c r="A464" i="12"/>
  <c r="A463" i="12"/>
  <c r="A462" i="12"/>
  <c r="A461" i="12"/>
  <c r="A460" i="12"/>
  <c r="A459" i="12"/>
  <c r="A458" i="12"/>
  <c r="A457" i="12"/>
  <c r="A456" i="12"/>
  <c r="A455" i="12"/>
  <c r="A454" i="12"/>
  <c r="A453" i="12"/>
  <c r="A452" i="12"/>
  <c r="A451" i="12"/>
  <c r="A450" i="12"/>
  <c r="A449" i="12"/>
  <c r="A448" i="12"/>
  <c r="A447" i="12"/>
  <c r="A446" i="12"/>
  <c r="A445" i="12"/>
  <c r="A444" i="12"/>
  <c r="A443" i="12"/>
  <c r="A442" i="12"/>
  <c r="A441" i="12"/>
  <c r="A440" i="12"/>
  <c r="A439" i="12"/>
  <c r="A438" i="12"/>
  <c r="A437" i="12"/>
  <c r="A436" i="12"/>
  <c r="A435" i="12"/>
  <c r="A434" i="12"/>
  <c r="A433" i="12"/>
  <c r="A432" i="12"/>
  <c r="A431" i="12"/>
  <c r="A430" i="12"/>
  <c r="A429" i="12"/>
  <c r="A428" i="12"/>
  <c r="A427" i="12"/>
  <c r="A426" i="12"/>
  <c r="A425" i="12"/>
  <c r="A424" i="12"/>
  <c r="A423" i="12"/>
  <c r="A422" i="12"/>
  <c r="A421" i="12"/>
  <c r="A420" i="12"/>
  <c r="A419" i="12"/>
  <c r="A418" i="12"/>
  <c r="A417" i="12"/>
  <c r="A416" i="12"/>
  <c r="A415" i="12"/>
  <c r="A414" i="12"/>
  <c r="A413" i="12"/>
  <c r="A412" i="12"/>
  <c r="A411" i="12"/>
  <c r="A410" i="12"/>
  <c r="A409" i="12"/>
  <c r="A408" i="12"/>
  <c r="A407" i="12"/>
  <c r="A406" i="12"/>
  <c r="A405" i="12"/>
  <c r="A404" i="12"/>
  <c r="A403" i="12"/>
  <c r="A402" i="12"/>
  <c r="A401" i="12"/>
  <c r="A400" i="12"/>
  <c r="A399" i="12"/>
  <c r="A398" i="12"/>
  <c r="A397" i="12"/>
  <c r="A396" i="12"/>
  <c r="A395" i="12"/>
  <c r="A394" i="12"/>
  <c r="A393" i="12"/>
  <c r="A392" i="12"/>
  <c r="A391" i="12"/>
  <c r="A390" i="12"/>
  <c r="A389" i="12"/>
  <c r="A388" i="12"/>
  <c r="A387" i="12"/>
  <c r="A386" i="12"/>
  <c r="A385" i="12"/>
  <c r="A384" i="12"/>
  <c r="A383" i="12"/>
  <c r="A382" i="12"/>
  <c r="A381" i="12"/>
  <c r="A380" i="12"/>
  <c r="A379" i="12"/>
  <c r="A378" i="12"/>
  <c r="A377" i="12"/>
  <c r="A376" i="12"/>
  <c r="A375" i="12"/>
  <c r="A374" i="12"/>
  <c r="A373" i="12"/>
  <c r="A372" i="12"/>
  <c r="A371" i="12"/>
  <c r="A370" i="12"/>
  <c r="A369" i="12"/>
  <c r="A368" i="12"/>
  <c r="A367" i="12"/>
  <c r="A366" i="12"/>
  <c r="A365" i="12"/>
  <c r="A364" i="12"/>
  <c r="A363" i="12"/>
  <c r="A362" i="12"/>
  <c r="A361" i="12"/>
  <c r="A360" i="12"/>
  <c r="A359" i="12"/>
  <c r="A358" i="12"/>
  <c r="A357" i="12"/>
  <c r="A356" i="12"/>
  <c r="A355" i="12"/>
  <c r="A354" i="12"/>
  <c r="A353" i="12"/>
  <c r="A352" i="12"/>
  <c r="A351" i="12"/>
  <c r="A350" i="12"/>
  <c r="A349" i="12"/>
  <c r="A348" i="12"/>
  <c r="A347" i="12"/>
  <c r="A346" i="12"/>
  <c r="A345" i="12"/>
  <c r="A344" i="12"/>
  <c r="A343" i="12"/>
  <c r="A342" i="12"/>
  <c r="A341" i="12"/>
  <c r="A340" i="12"/>
  <c r="A339" i="12"/>
  <c r="A338" i="12"/>
  <c r="A337" i="12"/>
  <c r="A336" i="12"/>
  <c r="A335" i="12"/>
  <c r="A334" i="12"/>
  <c r="A333" i="12"/>
  <c r="A332" i="12"/>
  <c r="A331" i="12"/>
  <c r="A330" i="12"/>
  <c r="A329" i="12"/>
  <c r="A328" i="12"/>
  <c r="A327" i="12"/>
  <c r="A326" i="12"/>
  <c r="A325" i="12"/>
  <c r="A324" i="12"/>
  <c r="A323" i="12"/>
  <c r="A322" i="12"/>
  <c r="A321" i="12"/>
  <c r="A320" i="12"/>
  <c r="A319" i="12"/>
  <c r="A318" i="12"/>
  <c r="A317" i="12"/>
  <c r="A316" i="12"/>
  <c r="A315" i="12"/>
  <c r="A314" i="12"/>
  <c r="A313" i="12"/>
  <c r="A312" i="12"/>
  <c r="A311" i="12"/>
  <c r="A310" i="12"/>
  <c r="A309" i="12"/>
  <c r="A308" i="12"/>
  <c r="A307" i="12"/>
  <c r="A306" i="12"/>
  <c r="A305" i="12"/>
  <c r="A304" i="12"/>
  <c r="A303" i="12"/>
  <c r="A302" i="12"/>
  <c r="A301" i="12"/>
  <c r="A300" i="12"/>
  <c r="A299" i="12"/>
  <c r="A298" i="12"/>
  <c r="A297" i="12"/>
  <c r="A296" i="12"/>
  <c r="A295" i="12"/>
  <c r="A294" i="12"/>
  <c r="A293" i="12"/>
  <c r="A292" i="12"/>
  <c r="A291" i="12"/>
  <c r="A290" i="12"/>
  <c r="A289" i="12"/>
  <c r="A288" i="12"/>
  <c r="A287" i="12"/>
  <c r="A286" i="12"/>
  <c r="A285" i="12"/>
  <c r="A284" i="12"/>
  <c r="A283" i="12"/>
  <c r="A282" i="12"/>
  <c r="A281" i="12"/>
  <c r="A280" i="12"/>
  <c r="A279" i="12"/>
  <c r="A278" i="12"/>
  <c r="A277" i="12"/>
  <c r="A276" i="12"/>
  <c r="A275" i="12"/>
  <c r="A274" i="12"/>
  <c r="A273" i="12"/>
  <c r="A272" i="12"/>
  <c r="A271" i="12"/>
  <c r="A270" i="12"/>
  <c r="A269" i="12"/>
  <c r="A268" i="12"/>
  <c r="A267" i="12"/>
  <c r="A266" i="12"/>
  <c r="A265" i="12"/>
  <c r="A264" i="12"/>
  <c r="A263" i="12"/>
  <c r="A262" i="12"/>
  <c r="A261" i="12"/>
  <c r="A260" i="12"/>
  <c r="A259" i="12"/>
  <c r="A258" i="12"/>
  <c r="A257" i="12"/>
  <c r="A256" i="12"/>
  <c r="A255" i="12"/>
  <c r="A254" i="12"/>
  <c r="A253" i="12"/>
  <c r="A252" i="12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9" i="12"/>
  <c r="A238" i="12"/>
  <c r="A237" i="12"/>
  <c r="A236" i="12"/>
  <c r="A235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2000" i="11"/>
  <c r="A1999" i="11"/>
  <c r="A1998" i="11"/>
  <c r="A1997" i="11"/>
  <c r="A1996" i="11"/>
  <c r="A1995" i="11"/>
  <c r="A1994" i="11"/>
  <c r="A1993" i="11"/>
  <c r="A1992" i="11"/>
  <c r="A1991" i="11"/>
  <c r="A1990" i="11"/>
  <c r="A1989" i="11"/>
  <c r="A1988" i="11"/>
  <c r="A1987" i="11"/>
  <c r="A1986" i="11"/>
  <c r="A1985" i="11"/>
  <c r="A1984" i="11"/>
  <c r="A1983" i="11"/>
  <c r="A1982" i="11"/>
  <c r="A1981" i="11"/>
  <c r="A1980" i="11"/>
  <c r="A1979" i="11"/>
  <c r="A1978" i="11"/>
  <c r="A1977" i="11"/>
  <c r="A1976" i="11"/>
  <c r="A1975" i="11"/>
  <c r="A1974" i="11"/>
  <c r="A1973" i="11"/>
  <c r="A1972" i="11"/>
  <c r="A1971" i="11"/>
  <c r="A1970" i="11"/>
  <c r="A1969" i="11"/>
  <c r="A1968" i="11"/>
  <c r="A1967" i="11"/>
  <c r="A1966" i="11"/>
  <c r="A1965" i="11"/>
  <c r="A1964" i="11"/>
  <c r="A1963" i="11"/>
  <c r="A1962" i="11"/>
  <c r="A1961" i="11"/>
  <c r="A1960" i="11"/>
  <c r="A1959" i="11"/>
  <c r="A1958" i="11"/>
  <c r="A1957" i="11"/>
  <c r="A1956" i="11"/>
  <c r="A1955" i="11"/>
  <c r="A1954" i="11"/>
  <c r="A1953" i="11"/>
  <c r="A1952" i="11"/>
  <c r="A1951" i="11"/>
  <c r="A1950" i="11"/>
  <c r="A1949" i="11"/>
  <c r="A1948" i="11"/>
  <c r="A1947" i="11"/>
  <c r="A1946" i="11"/>
  <c r="A1945" i="11"/>
  <c r="A1944" i="11"/>
  <c r="A1943" i="11"/>
  <c r="A1942" i="11"/>
  <c r="A1941" i="11"/>
  <c r="A1940" i="11"/>
  <c r="A1939" i="11"/>
  <c r="A1938" i="11"/>
  <c r="A1937" i="11"/>
  <c r="A1936" i="11"/>
  <c r="A1935" i="11"/>
  <c r="A1934" i="11"/>
  <c r="A1933" i="11"/>
  <c r="A1932" i="11"/>
  <c r="A1931" i="11"/>
  <c r="A1930" i="11"/>
  <c r="A1929" i="11"/>
  <c r="A1928" i="11"/>
  <c r="A1927" i="11"/>
  <c r="A1926" i="11"/>
  <c r="A1925" i="11"/>
  <c r="A1924" i="11"/>
  <c r="A1923" i="11"/>
  <c r="A1922" i="11"/>
  <c r="A1921" i="11"/>
  <c r="A1920" i="11"/>
  <c r="A1919" i="11"/>
  <c r="A1918" i="11"/>
  <c r="A1917" i="11"/>
  <c r="A1916" i="11"/>
  <c r="A1915" i="11"/>
  <c r="A1914" i="11"/>
  <c r="A1913" i="11"/>
  <c r="A1912" i="11"/>
  <c r="A1911" i="11"/>
  <c r="A1910" i="11"/>
  <c r="A1909" i="11"/>
  <c r="A1908" i="11"/>
  <c r="A1907" i="11"/>
  <c r="A1906" i="11"/>
  <c r="A1905" i="11"/>
  <c r="A1904" i="11"/>
  <c r="A1903" i="11"/>
  <c r="A1902" i="11"/>
  <c r="A1901" i="11"/>
  <c r="A1900" i="11"/>
  <c r="A1899" i="11"/>
  <c r="A1898" i="11"/>
  <c r="A1897" i="11"/>
  <c r="A1896" i="11"/>
  <c r="A1895" i="11"/>
  <c r="A1894" i="11"/>
  <c r="A1893" i="11"/>
  <c r="A1892" i="11"/>
  <c r="A1891" i="11"/>
  <c r="A1890" i="11"/>
  <c r="A1889" i="11"/>
  <c r="A1888" i="11"/>
  <c r="A1887" i="11"/>
  <c r="A1886" i="11"/>
  <c r="A1885" i="11"/>
  <c r="A1884" i="11"/>
  <c r="A1883" i="11"/>
  <c r="A1882" i="11"/>
  <c r="A1881" i="11"/>
  <c r="A1880" i="11"/>
  <c r="A1879" i="11"/>
  <c r="A1878" i="11"/>
  <c r="A1877" i="11"/>
  <c r="A1876" i="11"/>
  <c r="A1875" i="11"/>
  <c r="A1874" i="11"/>
  <c r="A1873" i="11"/>
  <c r="A1872" i="11"/>
  <c r="A1871" i="11"/>
  <c r="A1870" i="11"/>
  <c r="A1869" i="11"/>
  <c r="A1868" i="11"/>
  <c r="A1867" i="11"/>
  <c r="A1866" i="11"/>
  <c r="A1865" i="11"/>
  <c r="A1864" i="11"/>
  <c r="A1863" i="11"/>
  <c r="A1862" i="11"/>
  <c r="A1861" i="11"/>
  <c r="A1860" i="11"/>
  <c r="A1859" i="11"/>
  <c r="A1858" i="11"/>
  <c r="A1857" i="11"/>
  <c r="A1856" i="11"/>
  <c r="A1855" i="11"/>
  <c r="A1854" i="11"/>
  <c r="A1853" i="11"/>
  <c r="A1852" i="11"/>
  <c r="A1851" i="11"/>
  <c r="A1850" i="11"/>
  <c r="A1849" i="11"/>
  <c r="A1848" i="11"/>
  <c r="A1847" i="11"/>
  <c r="A1846" i="11"/>
  <c r="A1845" i="11"/>
  <c r="A1844" i="11"/>
  <c r="A1843" i="11"/>
  <c r="A1842" i="11"/>
  <c r="A1841" i="11"/>
  <c r="A1840" i="11"/>
  <c r="A1839" i="11"/>
  <c r="A1838" i="11"/>
  <c r="A1837" i="11"/>
  <c r="A1836" i="11"/>
  <c r="A1835" i="11"/>
  <c r="A1834" i="11"/>
  <c r="A1833" i="11"/>
  <c r="A1832" i="11"/>
  <c r="A1831" i="11"/>
  <c r="A1830" i="11"/>
  <c r="A1829" i="11"/>
  <c r="A1828" i="11"/>
  <c r="A1827" i="11"/>
  <c r="A1826" i="11"/>
  <c r="A1825" i="11"/>
  <c r="A1824" i="11"/>
  <c r="A1823" i="11"/>
  <c r="A1822" i="11"/>
  <c r="A1821" i="11"/>
  <c r="A1820" i="11"/>
  <c r="A1819" i="11"/>
  <c r="A1818" i="11"/>
  <c r="A1817" i="11"/>
  <c r="A1816" i="11"/>
  <c r="A1815" i="11"/>
  <c r="A1814" i="11"/>
  <c r="A1813" i="11"/>
  <c r="A1812" i="11"/>
  <c r="A1811" i="11"/>
  <c r="A1810" i="11"/>
  <c r="A1809" i="11"/>
  <c r="A1808" i="11"/>
  <c r="A1807" i="11"/>
  <c r="A1806" i="11"/>
  <c r="A1805" i="11"/>
  <c r="A1804" i="11"/>
  <c r="A1803" i="11"/>
  <c r="A1802" i="11"/>
  <c r="A1801" i="11"/>
  <c r="A1800" i="11"/>
  <c r="A1799" i="11"/>
  <c r="A1798" i="11"/>
  <c r="A1797" i="11"/>
  <c r="A1796" i="11"/>
  <c r="A1795" i="11"/>
  <c r="A1794" i="11"/>
  <c r="A1793" i="11"/>
  <c r="A1792" i="11"/>
  <c r="A1791" i="11"/>
  <c r="A1790" i="11"/>
  <c r="A1789" i="11"/>
  <c r="A1788" i="11"/>
  <c r="A1787" i="11"/>
  <c r="A1786" i="11"/>
  <c r="A1785" i="11"/>
  <c r="A1784" i="11"/>
  <c r="A1783" i="11"/>
  <c r="A1782" i="11"/>
  <c r="A1781" i="11"/>
  <c r="A1780" i="11"/>
  <c r="A1779" i="11"/>
  <c r="A1778" i="11"/>
  <c r="A1777" i="11"/>
  <c r="A1776" i="11"/>
  <c r="A1775" i="11"/>
  <c r="A1774" i="11"/>
  <c r="A1773" i="11"/>
  <c r="A1772" i="11"/>
  <c r="A1771" i="11"/>
  <c r="A1770" i="11"/>
  <c r="A1769" i="11"/>
  <c r="A1768" i="11"/>
  <c r="A1767" i="11"/>
  <c r="A1766" i="11"/>
  <c r="A1765" i="11"/>
  <c r="A1764" i="11"/>
  <c r="A1763" i="11"/>
  <c r="A1762" i="11"/>
  <c r="A1761" i="11"/>
  <c r="A1760" i="11"/>
  <c r="A1759" i="11"/>
  <c r="A1758" i="11"/>
  <c r="A1757" i="11"/>
  <c r="A1756" i="11"/>
  <c r="A1755" i="11"/>
  <c r="A1754" i="11"/>
  <c r="A1753" i="11"/>
  <c r="A1752" i="11"/>
  <c r="A1751" i="11"/>
  <c r="A1750" i="11"/>
  <c r="A1749" i="11"/>
  <c r="A1748" i="11"/>
  <c r="A1747" i="11"/>
  <c r="A1746" i="11"/>
  <c r="A1745" i="11"/>
  <c r="A1744" i="11"/>
  <c r="A1743" i="11"/>
  <c r="A1742" i="11"/>
  <c r="A1741" i="11"/>
  <c r="A1740" i="11"/>
  <c r="A1739" i="11"/>
  <c r="A1738" i="11"/>
  <c r="A1737" i="11"/>
  <c r="A1736" i="11"/>
  <c r="A1735" i="11"/>
  <c r="A1734" i="11"/>
  <c r="A1733" i="11"/>
  <c r="A1732" i="11"/>
  <c r="A1731" i="11"/>
  <c r="A1730" i="11"/>
  <c r="A1729" i="11"/>
  <c r="A1728" i="11"/>
  <c r="A1727" i="11"/>
  <c r="A1726" i="11"/>
  <c r="A1725" i="11"/>
  <c r="A1724" i="11"/>
  <c r="A1723" i="11"/>
  <c r="A1722" i="11"/>
  <c r="A1721" i="11"/>
  <c r="A1720" i="11"/>
  <c r="A1719" i="11"/>
  <c r="A1718" i="11"/>
  <c r="A1717" i="11"/>
  <c r="A1716" i="11"/>
  <c r="A1715" i="11"/>
  <c r="A1714" i="11"/>
  <c r="A1713" i="11"/>
  <c r="A1712" i="11"/>
  <c r="A1711" i="11"/>
  <c r="A1710" i="11"/>
  <c r="A1709" i="11"/>
  <c r="A1708" i="11"/>
  <c r="A1707" i="11"/>
  <c r="A1706" i="11"/>
  <c r="A1705" i="11"/>
  <c r="A1704" i="11"/>
  <c r="A1703" i="11"/>
  <c r="A1702" i="11"/>
  <c r="A1701" i="11"/>
  <c r="A1700" i="11"/>
  <c r="A1699" i="11"/>
  <c r="A1698" i="11"/>
  <c r="A1697" i="11"/>
  <c r="A1696" i="11"/>
  <c r="A1695" i="11"/>
  <c r="A1694" i="11"/>
  <c r="A1693" i="11"/>
  <c r="A1692" i="11"/>
  <c r="A1691" i="11"/>
  <c r="A1690" i="11"/>
  <c r="A1689" i="11"/>
  <c r="A1688" i="11"/>
  <c r="A1687" i="11"/>
  <c r="A1686" i="11"/>
  <c r="A1685" i="11"/>
  <c r="A1684" i="11"/>
  <c r="A1683" i="11"/>
  <c r="A1682" i="11"/>
  <c r="A1681" i="11"/>
  <c r="A1680" i="11"/>
  <c r="A1679" i="11"/>
  <c r="A1678" i="11"/>
  <c r="A1677" i="11"/>
  <c r="A1676" i="11"/>
  <c r="A1675" i="11"/>
  <c r="A1674" i="11"/>
  <c r="A1673" i="11"/>
  <c r="A1672" i="11"/>
  <c r="A1671" i="11"/>
  <c r="A1670" i="11"/>
  <c r="A1669" i="11"/>
  <c r="A1668" i="11"/>
  <c r="A1667" i="11"/>
  <c r="A1666" i="11"/>
  <c r="A1665" i="11"/>
  <c r="A1664" i="11"/>
  <c r="A1663" i="11"/>
  <c r="A1662" i="11"/>
  <c r="A1661" i="11"/>
  <c r="A1660" i="11"/>
  <c r="A1659" i="11"/>
  <c r="A1658" i="11"/>
  <c r="A1657" i="11"/>
  <c r="A1656" i="11"/>
  <c r="A1655" i="11"/>
  <c r="A1654" i="11"/>
  <c r="A1653" i="11"/>
  <c r="A1652" i="11"/>
  <c r="A1651" i="11"/>
  <c r="A1650" i="11"/>
  <c r="A1649" i="11"/>
  <c r="A1648" i="11"/>
  <c r="A1647" i="11"/>
  <c r="A1646" i="11"/>
  <c r="A1645" i="11"/>
  <c r="A1644" i="11"/>
  <c r="A1643" i="11"/>
  <c r="A1642" i="11"/>
  <c r="A1641" i="11"/>
  <c r="A1640" i="11"/>
  <c r="A1639" i="11"/>
  <c r="A1638" i="11"/>
  <c r="A1637" i="11"/>
  <c r="A1636" i="11"/>
  <c r="A1635" i="11"/>
  <c r="A1634" i="11"/>
  <c r="A1633" i="11"/>
  <c r="A1632" i="11"/>
  <c r="A1631" i="11"/>
  <c r="A1630" i="11"/>
  <c r="A1629" i="11"/>
  <c r="A1628" i="11"/>
  <c r="A1627" i="11"/>
  <c r="A1626" i="11"/>
  <c r="A1625" i="11"/>
  <c r="A1624" i="11"/>
  <c r="A1623" i="11"/>
  <c r="A1622" i="11"/>
  <c r="A1621" i="11"/>
  <c r="A1620" i="11"/>
  <c r="A1619" i="11"/>
  <c r="A1618" i="11"/>
  <c r="A1617" i="11"/>
  <c r="A1616" i="11"/>
  <c r="A1615" i="11"/>
  <c r="A1614" i="11"/>
  <c r="A1613" i="11"/>
  <c r="A1612" i="11"/>
  <c r="A1611" i="11"/>
  <c r="A1610" i="11"/>
  <c r="A1609" i="11"/>
  <c r="A1608" i="11"/>
  <c r="A1607" i="11"/>
  <c r="A1606" i="11"/>
  <c r="A1605" i="11"/>
  <c r="A1604" i="11"/>
  <c r="A1603" i="11"/>
  <c r="A1602" i="11"/>
  <c r="A1601" i="11"/>
  <c r="A1600" i="11"/>
  <c r="A1599" i="11"/>
  <c r="A1598" i="11"/>
  <c r="A1597" i="11"/>
  <c r="A1596" i="11"/>
  <c r="A1595" i="11"/>
  <c r="A1594" i="11"/>
  <c r="A1593" i="11"/>
  <c r="A1592" i="11"/>
  <c r="A1591" i="11"/>
  <c r="A1590" i="11"/>
  <c r="A1589" i="11"/>
  <c r="A1588" i="11"/>
  <c r="A1587" i="11"/>
  <c r="A1586" i="11"/>
  <c r="A1585" i="11"/>
  <c r="A1584" i="11"/>
  <c r="A1583" i="11"/>
  <c r="A1582" i="11"/>
  <c r="A1581" i="11"/>
  <c r="A1580" i="11"/>
  <c r="A1579" i="11"/>
  <c r="A1578" i="11"/>
  <c r="A1577" i="11"/>
  <c r="A1576" i="11"/>
  <c r="A1575" i="11"/>
  <c r="A1574" i="11"/>
  <c r="A1573" i="11"/>
  <c r="A1572" i="11"/>
  <c r="A1571" i="11"/>
  <c r="A1570" i="11"/>
  <c r="A1569" i="11"/>
  <c r="A1568" i="11"/>
  <c r="A1567" i="11"/>
  <c r="A1566" i="11"/>
  <c r="A1565" i="11"/>
  <c r="A1564" i="11"/>
  <c r="A1563" i="11"/>
  <c r="A1562" i="11"/>
  <c r="A1561" i="11"/>
  <c r="A1560" i="11"/>
  <c r="A1559" i="11"/>
  <c r="A1558" i="11"/>
  <c r="A1557" i="11"/>
  <c r="A1556" i="11"/>
  <c r="A1555" i="11"/>
  <c r="A1554" i="11"/>
  <c r="A1553" i="11"/>
  <c r="A1552" i="11"/>
  <c r="A1551" i="11"/>
  <c r="A1550" i="11"/>
  <c r="A1549" i="11"/>
  <c r="A1548" i="11"/>
  <c r="A1547" i="11"/>
  <c r="A1546" i="11"/>
  <c r="A1545" i="11"/>
  <c r="A1544" i="11"/>
  <c r="A1543" i="11"/>
  <c r="A1542" i="11"/>
  <c r="A1541" i="11"/>
  <c r="A1540" i="11"/>
  <c r="A1539" i="11"/>
  <c r="A1538" i="11"/>
  <c r="A1537" i="11"/>
  <c r="A1536" i="11"/>
  <c r="A1535" i="11"/>
  <c r="A1534" i="11"/>
  <c r="A1533" i="11"/>
  <c r="A1532" i="11"/>
  <c r="A1531" i="11"/>
  <c r="A1530" i="11"/>
  <c r="A1529" i="11"/>
  <c r="A1528" i="11"/>
  <c r="A1527" i="11"/>
  <c r="A1526" i="11"/>
  <c r="A1525" i="11"/>
  <c r="A1524" i="11"/>
  <c r="A1523" i="11"/>
  <c r="A1522" i="11"/>
  <c r="A1521" i="11"/>
  <c r="A1520" i="11"/>
  <c r="A1519" i="11"/>
  <c r="A1518" i="11"/>
  <c r="A1517" i="11"/>
  <c r="A1516" i="11"/>
  <c r="A1515" i="11"/>
  <c r="A1514" i="11"/>
  <c r="A1513" i="11"/>
  <c r="A1512" i="11"/>
  <c r="A1511" i="11"/>
  <c r="A1510" i="11"/>
  <c r="A1509" i="11"/>
  <c r="A1508" i="11"/>
  <c r="A1507" i="11"/>
  <c r="A1506" i="11"/>
  <c r="A1505" i="11"/>
  <c r="A1504" i="11"/>
  <c r="A1503" i="11"/>
  <c r="A1502" i="11"/>
  <c r="A1501" i="11"/>
  <c r="A1500" i="11"/>
  <c r="A1499" i="11"/>
  <c r="A1498" i="11"/>
  <c r="A1497" i="11"/>
  <c r="A1496" i="11"/>
  <c r="A1495" i="11"/>
  <c r="A1494" i="11"/>
  <c r="A1493" i="11"/>
  <c r="A1492" i="11"/>
  <c r="A1491" i="11"/>
  <c r="A1490" i="11"/>
  <c r="A1489" i="11"/>
  <c r="A1488" i="11"/>
  <c r="A1487" i="11"/>
  <c r="A1486" i="11"/>
  <c r="A1485" i="11"/>
  <c r="A1484" i="11"/>
  <c r="A1483" i="11"/>
  <c r="A1482" i="11"/>
  <c r="A1481" i="11"/>
  <c r="A1480" i="11"/>
  <c r="A1479" i="11"/>
  <c r="A1478" i="11"/>
  <c r="A1477" i="11"/>
  <c r="A1476" i="11"/>
  <c r="A1475" i="11"/>
  <c r="A1474" i="11"/>
  <c r="A1473" i="11"/>
  <c r="A1472" i="11"/>
  <c r="A1471" i="11"/>
  <c r="A1470" i="11"/>
  <c r="A1469" i="11"/>
  <c r="A1468" i="11"/>
  <c r="A1467" i="11"/>
  <c r="A1466" i="11"/>
  <c r="A1465" i="11"/>
  <c r="A1464" i="11"/>
  <c r="A1463" i="11"/>
  <c r="A1462" i="11"/>
  <c r="A1461" i="11"/>
  <c r="A1460" i="11"/>
  <c r="A1459" i="11"/>
  <c r="A1458" i="11"/>
  <c r="A1457" i="11"/>
  <c r="A1456" i="11"/>
  <c r="A1455" i="11"/>
  <c r="A1454" i="11"/>
  <c r="A1453" i="11"/>
  <c r="A1452" i="11"/>
  <c r="A1451" i="11"/>
  <c r="A1450" i="11"/>
  <c r="A1449" i="11"/>
  <c r="A1448" i="11"/>
  <c r="A1447" i="11"/>
  <c r="A1446" i="11"/>
  <c r="A1445" i="11"/>
  <c r="A1444" i="11"/>
  <c r="A1443" i="11"/>
  <c r="A1442" i="11"/>
  <c r="A1441" i="11"/>
  <c r="A1440" i="11"/>
  <c r="A1439" i="11"/>
  <c r="A1438" i="11"/>
  <c r="A1437" i="11"/>
  <c r="A1436" i="11"/>
  <c r="A1435" i="11"/>
  <c r="A1434" i="11"/>
  <c r="A1433" i="11"/>
  <c r="A1432" i="11"/>
  <c r="A1431" i="11"/>
  <c r="A1430" i="11"/>
  <c r="A1429" i="11"/>
  <c r="A1428" i="11"/>
  <c r="A1427" i="11"/>
  <c r="A1426" i="11"/>
  <c r="A1425" i="11"/>
  <c r="A1424" i="11"/>
  <c r="A1423" i="11"/>
  <c r="A1422" i="11"/>
  <c r="A1421" i="11"/>
  <c r="A1420" i="11"/>
  <c r="A1419" i="11"/>
  <c r="A1418" i="11"/>
  <c r="A1417" i="11"/>
  <c r="A1416" i="11"/>
  <c r="A1415" i="11"/>
  <c r="A1414" i="11"/>
  <c r="A1413" i="11"/>
  <c r="A1412" i="11"/>
  <c r="A1411" i="11"/>
  <c r="A1410" i="11"/>
  <c r="A1409" i="11"/>
  <c r="A1408" i="11"/>
  <c r="A1407" i="11"/>
  <c r="A1406" i="11"/>
  <c r="A1405" i="11"/>
  <c r="A1404" i="11"/>
  <c r="A1403" i="11"/>
  <c r="A1402" i="11"/>
  <c r="A1401" i="11"/>
  <c r="A1400" i="11"/>
  <c r="A1399" i="11"/>
  <c r="A1398" i="11"/>
  <c r="A1397" i="11"/>
  <c r="A1396" i="11"/>
  <c r="A1395" i="11"/>
  <c r="A1394" i="11"/>
  <c r="A1393" i="11"/>
  <c r="A1392" i="11"/>
  <c r="A1391" i="11"/>
  <c r="A1390" i="11"/>
  <c r="A1389" i="11"/>
  <c r="A1388" i="11"/>
  <c r="A1387" i="11"/>
  <c r="A1386" i="11"/>
  <c r="A1385" i="11"/>
  <c r="A1384" i="11"/>
  <c r="A1383" i="11"/>
  <c r="A1382" i="11"/>
  <c r="A1381" i="11"/>
  <c r="A1380" i="11"/>
  <c r="A1379" i="11"/>
  <c r="A1378" i="11"/>
  <c r="A1377" i="11"/>
  <c r="A1376" i="11"/>
  <c r="A1375" i="11"/>
  <c r="A1374" i="11"/>
  <c r="A1373" i="11"/>
  <c r="A1372" i="11"/>
  <c r="A1371" i="11"/>
  <c r="A1370" i="11"/>
  <c r="A1369" i="11"/>
  <c r="A1368" i="11"/>
  <c r="A1367" i="11"/>
  <c r="A1366" i="11"/>
  <c r="A1365" i="11"/>
  <c r="A1364" i="11"/>
  <c r="A1363" i="11"/>
  <c r="A1362" i="11"/>
  <c r="A1361" i="11"/>
  <c r="A1360" i="11"/>
  <c r="A1359" i="11"/>
  <c r="A1358" i="11"/>
  <c r="A1357" i="11"/>
  <c r="A1356" i="11"/>
  <c r="A1355" i="11"/>
  <c r="A1354" i="11"/>
  <c r="A1353" i="11"/>
  <c r="A1352" i="11"/>
  <c r="A1351" i="11"/>
  <c r="A1350" i="11"/>
  <c r="A1349" i="11"/>
  <c r="A1348" i="11"/>
  <c r="A1347" i="11"/>
  <c r="A1346" i="11"/>
  <c r="A1345" i="11"/>
  <c r="A1344" i="11"/>
  <c r="A1343" i="11"/>
  <c r="A1342" i="11"/>
  <c r="A1341" i="11"/>
  <c r="A1340" i="11"/>
  <c r="A1339" i="11"/>
  <c r="A1338" i="11"/>
  <c r="A1337" i="11"/>
  <c r="A1336" i="11"/>
  <c r="A1335" i="11"/>
  <c r="A1334" i="11"/>
  <c r="A1333" i="11"/>
  <c r="A1332" i="11"/>
  <c r="A1331" i="11"/>
  <c r="A1330" i="11"/>
  <c r="A1329" i="11"/>
  <c r="A1328" i="11"/>
  <c r="A1327" i="11"/>
  <c r="A1326" i="11"/>
  <c r="A1325" i="11"/>
  <c r="A1324" i="11"/>
  <c r="A1323" i="11"/>
  <c r="A1322" i="11"/>
  <c r="A1321" i="11"/>
  <c r="A1320" i="11"/>
  <c r="A1319" i="11"/>
  <c r="A1318" i="11"/>
  <c r="A1317" i="11"/>
  <c r="A1316" i="11"/>
  <c r="A1315" i="11"/>
  <c r="A1314" i="11"/>
  <c r="A1313" i="11"/>
  <c r="A1312" i="11"/>
  <c r="A1311" i="11"/>
  <c r="A1310" i="11"/>
  <c r="A1309" i="11"/>
  <c r="A1308" i="11"/>
  <c r="A1307" i="11"/>
  <c r="A1306" i="11"/>
  <c r="A1305" i="11"/>
  <c r="A1304" i="11"/>
  <c r="A1303" i="11"/>
  <c r="A1302" i="11"/>
  <c r="A1301" i="11"/>
  <c r="A1300" i="11"/>
  <c r="A1299" i="11"/>
  <c r="A1298" i="11"/>
  <c r="A1297" i="11"/>
  <c r="A1296" i="11"/>
  <c r="A1295" i="11"/>
  <c r="A1294" i="11"/>
  <c r="A1293" i="11"/>
  <c r="A1292" i="11"/>
  <c r="A1291" i="11"/>
  <c r="A1290" i="11"/>
  <c r="A1289" i="11"/>
  <c r="A1288" i="11"/>
  <c r="A1287" i="11"/>
  <c r="A1286" i="11"/>
  <c r="A1285" i="11"/>
  <c r="A1284" i="11"/>
  <c r="A1283" i="11"/>
  <c r="A1282" i="11"/>
  <c r="A1281" i="11"/>
  <c r="A1280" i="11"/>
  <c r="A1279" i="11"/>
  <c r="A1278" i="11"/>
  <c r="A1277" i="11"/>
  <c r="A1276" i="11"/>
  <c r="A1275" i="11"/>
  <c r="A1274" i="11"/>
  <c r="A1273" i="11"/>
  <c r="A1272" i="11"/>
  <c r="A1271" i="11"/>
  <c r="A1270" i="11"/>
  <c r="A1269" i="11"/>
  <c r="A1268" i="11"/>
  <c r="A1267" i="11"/>
  <c r="A1266" i="11"/>
  <c r="A1265" i="11"/>
  <c r="A1264" i="11"/>
  <c r="A1263" i="11"/>
  <c r="A1262" i="11"/>
  <c r="A1261" i="11"/>
  <c r="A1260" i="11"/>
  <c r="A1259" i="11"/>
  <c r="A1258" i="11"/>
  <c r="A1257" i="11"/>
  <c r="A1256" i="11"/>
  <c r="A1255" i="11"/>
  <c r="A1254" i="11"/>
  <c r="A1253" i="11"/>
  <c r="A1252" i="11"/>
  <c r="A1251" i="11"/>
  <c r="A1250" i="11"/>
  <c r="A1249" i="11"/>
  <c r="A1248" i="11"/>
  <c r="A1247" i="11"/>
  <c r="A1246" i="11"/>
  <c r="A1245" i="11"/>
  <c r="A1244" i="11"/>
  <c r="A1243" i="11"/>
  <c r="A1242" i="11"/>
  <c r="A1241" i="11"/>
  <c r="A1240" i="11"/>
  <c r="A1239" i="11"/>
  <c r="A1238" i="11"/>
  <c r="A1237" i="11"/>
  <c r="A1236" i="11"/>
  <c r="A1235" i="11"/>
  <c r="A1234" i="11"/>
  <c r="A1233" i="11"/>
  <c r="A1232" i="11"/>
  <c r="A1231" i="11"/>
  <c r="A1230" i="11"/>
  <c r="A1229" i="11"/>
  <c r="A1228" i="11"/>
  <c r="A1227" i="11"/>
  <c r="A1226" i="11"/>
  <c r="A1225" i="11"/>
  <c r="A1224" i="11"/>
  <c r="A1223" i="11"/>
  <c r="A1222" i="11"/>
  <c r="A1221" i="11"/>
  <c r="A1220" i="11"/>
  <c r="A1219" i="11"/>
  <c r="A1218" i="11"/>
  <c r="A1217" i="11"/>
  <c r="A1216" i="11"/>
  <c r="A1215" i="11"/>
  <c r="A1214" i="11"/>
  <c r="A1213" i="11"/>
  <c r="A1212" i="11"/>
  <c r="A1211" i="11"/>
  <c r="A1210" i="11"/>
  <c r="A1209" i="11"/>
  <c r="A1208" i="11"/>
  <c r="A1207" i="11"/>
  <c r="A1206" i="11"/>
  <c r="A1205" i="11"/>
  <c r="A1204" i="11"/>
  <c r="A1203" i="11"/>
  <c r="A1202" i="11"/>
  <c r="A1201" i="11"/>
  <c r="A1200" i="11"/>
  <c r="A1199" i="11"/>
  <c r="A1198" i="11"/>
  <c r="A1197" i="11"/>
  <c r="A1196" i="11"/>
  <c r="A1195" i="11"/>
  <c r="A1194" i="11"/>
  <c r="A1193" i="11"/>
  <c r="A1192" i="11"/>
  <c r="A1191" i="11"/>
  <c r="A1190" i="11"/>
  <c r="A1189" i="11"/>
  <c r="A1188" i="11"/>
  <c r="A1187" i="11"/>
  <c r="A1186" i="11"/>
  <c r="A1185" i="11"/>
  <c r="A1184" i="11"/>
  <c r="A1183" i="11"/>
  <c r="A1182" i="11"/>
  <c r="A1181" i="11"/>
  <c r="A1180" i="11"/>
  <c r="A1179" i="11"/>
  <c r="A1178" i="11"/>
  <c r="A1177" i="11"/>
  <c r="A1176" i="11"/>
  <c r="A1175" i="11"/>
  <c r="A1174" i="11"/>
  <c r="A1173" i="11"/>
  <c r="A1172" i="11"/>
  <c r="A1171" i="11"/>
  <c r="A1170" i="11"/>
  <c r="A1169" i="11"/>
  <c r="A1168" i="11"/>
  <c r="A1167" i="11"/>
  <c r="A1166" i="11"/>
  <c r="A1165" i="11"/>
  <c r="A1164" i="11"/>
  <c r="A1163" i="11"/>
  <c r="A1162" i="11"/>
  <c r="A1161" i="11"/>
  <c r="A1160" i="11"/>
  <c r="A1159" i="11"/>
  <c r="A1158" i="11"/>
  <c r="A1157" i="11"/>
  <c r="A1156" i="11"/>
  <c r="A1155" i="11"/>
  <c r="A1154" i="11"/>
  <c r="A1153" i="11"/>
  <c r="A1152" i="11"/>
  <c r="A1151" i="11"/>
  <c r="A1150" i="11"/>
  <c r="A1149" i="11"/>
  <c r="A1148" i="11"/>
  <c r="A1147" i="11"/>
  <c r="A1146" i="11"/>
  <c r="A1145" i="11"/>
  <c r="A1144" i="11"/>
  <c r="A1143" i="11"/>
  <c r="A1142" i="11"/>
  <c r="A1141" i="11"/>
  <c r="A1140" i="11"/>
  <c r="A1139" i="11"/>
  <c r="A1138" i="11"/>
  <c r="A1137" i="11"/>
  <c r="A1136" i="11"/>
  <c r="A1135" i="11"/>
  <c r="A1134" i="11"/>
  <c r="A1133" i="11"/>
  <c r="A1132" i="11"/>
  <c r="A1131" i="11"/>
  <c r="A1130" i="11"/>
  <c r="A1129" i="11"/>
  <c r="A1128" i="11"/>
  <c r="A1127" i="11"/>
  <c r="A1126" i="11"/>
  <c r="A1125" i="11"/>
  <c r="A1124" i="11"/>
  <c r="A1123" i="11"/>
  <c r="A1122" i="11"/>
  <c r="A1121" i="11"/>
  <c r="A1120" i="11"/>
  <c r="A1119" i="11"/>
  <c r="A1118" i="11"/>
  <c r="A1117" i="11"/>
  <c r="A1116" i="11"/>
  <c r="A1115" i="11"/>
  <c r="A1114" i="11"/>
  <c r="A1113" i="11"/>
  <c r="A1112" i="11"/>
  <c r="A1111" i="11"/>
  <c r="A1110" i="11"/>
  <c r="A1109" i="11"/>
  <c r="A1108" i="11"/>
  <c r="A1107" i="11"/>
  <c r="A1106" i="11"/>
  <c r="A1105" i="11"/>
  <c r="A1104" i="11"/>
  <c r="A1103" i="11"/>
  <c r="A1102" i="11"/>
  <c r="A1101" i="11"/>
  <c r="A1100" i="11"/>
  <c r="A1099" i="11"/>
  <c r="A1098" i="11"/>
  <c r="A1097" i="11"/>
  <c r="A1096" i="11"/>
  <c r="A1095" i="11"/>
  <c r="A1094" i="11"/>
  <c r="A1093" i="11"/>
  <c r="A1092" i="11"/>
  <c r="A1091" i="11"/>
  <c r="A1090" i="11"/>
  <c r="A1089" i="11"/>
  <c r="A1088" i="11"/>
  <c r="A1087" i="11"/>
  <c r="A1086" i="11"/>
  <c r="A1085" i="11"/>
  <c r="A1084" i="11"/>
  <c r="A1083" i="11"/>
  <c r="A1082" i="11"/>
  <c r="A1081" i="11"/>
  <c r="A1080" i="11"/>
  <c r="A1079" i="11"/>
  <c r="A1078" i="11"/>
  <c r="A1077" i="11"/>
  <c r="A1076" i="11"/>
  <c r="A1075" i="11"/>
  <c r="A1074" i="11"/>
  <c r="A1073" i="11"/>
  <c r="A1072" i="11"/>
  <c r="A1071" i="11"/>
  <c r="A1070" i="11"/>
  <c r="A1069" i="11"/>
  <c r="A1068" i="11"/>
  <c r="A1067" i="11"/>
  <c r="A1066" i="11"/>
  <c r="A1065" i="11"/>
  <c r="A1064" i="11"/>
  <c r="A1063" i="11"/>
  <c r="A1062" i="11"/>
  <c r="A1061" i="11"/>
  <c r="A1060" i="11"/>
  <c r="A1059" i="11"/>
  <c r="A1058" i="11"/>
  <c r="A1057" i="11"/>
  <c r="A1056" i="11"/>
  <c r="A1055" i="11"/>
  <c r="A1054" i="11"/>
  <c r="A1053" i="11"/>
  <c r="A1052" i="11"/>
  <c r="A1051" i="11"/>
  <c r="A1050" i="11"/>
  <c r="A1049" i="11"/>
  <c r="A1048" i="11"/>
  <c r="A1047" i="11"/>
  <c r="A1046" i="11"/>
  <c r="A1045" i="11"/>
  <c r="A1044" i="11"/>
  <c r="A1043" i="11"/>
  <c r="A1042" i="11"/>
  <c r="A1041" i="11"/>
  <c r="A1040" i="11"/>
  <c r="A1039" i="11"/>
  <c r="A1038" i="11"/>
  <c r="A1037" i="11"/>
  <c r="A1036" i="11"/>
  <c r="A1035" i="11"/>
  <c r="A1034" i="11"/>
  <c r="A1033" i="11"/>
  <c r="A1032" i="11"/>
  <c r="A1031" i="11"/>
  <c r="A1030" i="11"/>
  <c r="A1029" i="11"/>
  <c r="A1028" i="11"/>
  <c r="A1027" i="11"/>
  <c r="A1026" i="11"/>
  <c r="A1025" i="11"/>
  <c r="A1024" i="11"/>
  <c r="A1023" i="11"/>
  <c r="A1022" i="11"/>
  <c r="A1021" i="11"/>
  <c r="A1020" i="11"/>
  <c r="A1019" i="11"/>
  <c r="A1018" i="11"/>
  <c r="A1017" i="11"/>
  <c r="A1016" i="11"/>
  <c r="A1015" i="11"/>
  <c r="A1014" i="11"/>
  <c r="A1013" i="11"/>
  <c r="A1012" i="11"/>
  <c r="A1011" i="11"/>
  <c r="A1010" i="11"/>
  <c r="A1009" i="11"/>
  <c r="A1008" i="11"/>
  <c r="A1007" i="11"/>
  <c r="A1006" i="11"/>
  <c r="A1005" i="11"/>
  <c r="A1004" i="11"/>
  <c r="A1003" i="11"/>
  <c r="A1002" i="11"/>
  <c r="A1001" i="11"/>
  <c r="A1000" i="11"/>
  <c r="A999" i="11"/>
  <c r="A998" i="11"/>
  <c r="A997" i="11"/>
  <c r="A996" i="11"/>
  <c r="A995" i="11"/>
  <c r="A994" i="11"/>
  <c r="A993" i="11"/>
  <c r="A992" i="11"/>
  <c r="A991" i="11"/>
  <c r="A990" i="11"/>
  <c r="A989" i="11"/>
  <c r="A988" i="11"/>
  <c r="A987" i="11"/>
  <c r="A986" i="11"/>
  <c r="A985" i="11"/>
  <c r="A984" i="11"/>
  <c r="A983" i="11"/>
  <c r="A982" i="11"/>
  <c r="A981" i="11"/>
  <c r="A980" i="11"/>
  <c r="A979" i="11"/>
  <c r="A978" i="11"/>
  <c r="A977" i="11"/>
  <c r="A976" i="11"/>
  <c r="A975" i="11"/>
  <c r="A974" i="11"/>
  <c r="A973" i="11"/>
  <c r="A972" i="11"/>
  <c r="A971" i="11"/>
  <c r="A970" i="11"/>
  <c r="A969" i="11"/>
  <c r="A968" i="11"/>
  <c r="A967" i="11"/>
  <c r="A966" i="11"/>
  <c r="A965" i="11"/>
  <c r="A964" i="11"/>
  <c r="A963" i="11"/>
  <c r="A962" i="11"/>
  <c r="A961" i="11"/>
  <c r="A960" i="11"/>
  <c r="A959" i="11"/>
  <c r="A958" i="11"/>
  <c r="A957" i="11"/>
  <c r="A956" i="11"/>
  <c r="A955" i="11"/>
  <c r="A954" i="11"/>
  <c r="A953" i="11"/>
  <c r="A952" i="11"/>
  <c r="A951" i="11"/>
  <c r="A950" i="11"/>
  <c r="A949" i="11"/>
  <c r="A948" i="11"/>
  <c r="A947" i="11"/>
  <c r="A946" i="11"/>
  <c r="A945" i="11"/>
  <c r="A944" i="11"/>
  <c r="A943" i="11"/>
  <c r="A942" i="11"/>
  <c r="A941" i="11"/>
  <c r="A940" i="11"/>
  <c r="A939" i="11"/>
  <c r="A938" i="11"/>
  <c r="A937" i="11"/>
  <c r="A936" i="11"/>
  <c r="A935" i="11"/>
  <c r="A934" i="11"/>
  <c r="A933" i="11"/>
  <c r="A932" i="11"/>
  <c r="A931" i="11"/>
  <c r="A930" i="11"/>
  <c r="A929" i="11"/>
  <c r="A928" i="11"/>
  <c r="A927" i="11"/>
  <c r="A926" i="11"/>
  <c r="A925" i="11"/>
  <c r="A924" i="11"/>
  <c r="A923" i="11"/>
  <c r="A922" i="11"/>
  <c r="A921" i="11"/>
  <c r="A920" i="11"/>
  <c r="A919" i="11"/>
  <c r="A918" i="11"/>
  <c r="A917" i="11"/>
  <c r="A916" i="11"/>
  <c r="A915" i="11"/>
  <c r="A914" i="11"/>
  <c r="A913" i="11"/>
  <c r="A912" i="11"/>
  <c r="A911" i="11"/>
  <c r="A910" i="11"/>
  <c r="A909" i="11"/>
  <c r="A908" i="11"/>
  <c r="A907" i="11"/>
  <c r="A906" i="11"/>
  <c r="A905" i="11"/>
  <c r="A904" i="11"/>
  <c r="A903" i="11"/>
  <c r="A902" i="11"/>
  <c r="A901" i="11"/>
  <c r="A900" i="11"/>
  <c r="A899" i="11"/>
  <c r="A898" i="11"/>
  <c r="A897" i="11"/>
  <c r="A896" i="11"/>
  <c r="A895" i="11"/>
  <c r="A894" i="11"/>
  <c r="A893" i="11"/>
  <c r="A892" i="11"/>
  <c r="A891" i="11"/>
  <c r="A890" i="11"/>
  <c r="A889" i="11"/>
  <c r="A888" i="11"/>
  <c r="A887" i="11"/>
  <c r="A886" i="11"/>
  <c r="A885" i="11"/>
  <c r="A884" i="11"/>
  <c r="A883" i="11"/>
  <c r="A882" i="11"/>
  <c r="A881" i="11"/>
  <c r="A880" i="11"/>
  <c r="A879" i="11"/>
  <c r="A878" i="11"/>
  <c r="A877" i="11"/>
  <c r="A876" i="11"/>
  <c r="A875" i="11"/>
  <c r="A874" i="11"/>
  <c r="A873" i="11"/>
  <c r="A872" i="11"/>
  <c r="A871" i="11"/>
  <c r="A870" i="11"/>
  <c r="A869" i="11"/>
  <c r="A868" i="11"/>
  <c r="A867" i="11"/>
  <c r="A866" i="11"/>
  <c r="A865" i="11"/>
  <c r="A864" i="11"/>
  <c r="A863" i="11"/>
  <c r="A862" i="11"/>
  <c r="A861" i="11"/>
  <c r="A860" i="11"/>
  <c r="A859" i="11"/>
  <c r="A858" i="11"/>
  <c r="A857" i="11"/>
  <c r="A856" i="11"/>
  <c r="A855" i="11"/>
  <c r="A854" i="11"/>
  <c r="A853" i="11"/>
  <c r="A852" i="11"/>
  <c r="A851" i="11"/>
  <c r="A850" i="11"/>
  <c r="A849" i="11"/>
  <c r="A848" i="11"/>
  <c r="A847" i="11"/>
  <c r="A846" i="11"/>
  <c r="A845" i="11"/>
  <c r="A844" i="11"/>
  <c r="A843" i="11"/>
  <c r="A842" i="11"/>
  <c r="A841" i="11"/>
  <c r="A840" i="11"/>
  <c r="A839" i="11"/>
  <c r="A838" i="11"/>
  <c r="A837" i="11"/>
  <c r="A836" i="11"/>
  <c r="A835" i="11"/>
  <c r="A834" i="11"/>
  <c r="A833" i="11"/>
  <c r="A832" i="11"/>
  <c r="A831" i="11"/>
  <c r="A830" i="11"/>
  <c r="A829" i="11"/>
  <c r="A828" i="11"/>
  <c r="A827" i="11"/>
  <c r="A826" i="11"/>
  <c r="A825" i="11"/>
  <c r="A824" i="11"/>
  <c r="A823" i="11"/>
  <c r="A822" i="11"/>
  <c r="A821" i="11"/>
  <c r="A820" i="11"/>
  <c r="A819" i="11"/>
  <c r="A818" i="11"/>
  <c r="A817" i="11"/>
  <c r="A816" i="11"/>
  <c r="A815" i="11"/>
  <c r="A814" i="11"/>
  <c r="A813" i="11"/>
  <c r="A812" i="11"/>
  <c r="A811" i="11"/>
  <c r="A810" i="11"/>
  <c r="A809" i="11"/>
  <c r="A808" i="11"/>
  <c r="A807" i="11"/>
  <c r="A806" i="11"/>
  <c r="A805" i="11"/>
  <c r="A804" i="11"/>
  <c r="A803" i="11"/>
  <c r="A802" i="11"/>
  <c r="A801" i="11"/>
  <c r="A800" i="11"/>
  <c r="A799" i="11"/>
  <c r="A798" i="11"/>
  <c r="A797" i="11"/>
  <c r="A796" i="11"/>
  <c r="A795" i="11"/>
  <c r="A794" i="11"/>
  <c r="A793" i="11"/>
  <c r="A792" i="11"/>
  <c r="A791" i="11"/>
  <c r="A790" i="11"/>
  <c r="A789" i="11"/>
  <c r="A788" i="11"/>
  <c r="A787" i="11"/>
  <c r="A786" i="11"/>
  <c r="A785" i="11"/>
  <c r="A784" i="11"/>
  <c r="A783" i="11"/>
  <c r="A782" i="11"/>
  <c r="A781" i="11"/>
  <c r="A780" i="11"/>
  <c r="A779" i="11"/>
  <c r="A778" i="11"/>
  <c r="A777" i="11"/>
  <c r="A776" i="11"/>
  <c r="A775" i="11"/>
  <c r="A774" i="11"/>
  <c r="A773" i="11"/>
  <c r="A772" i="11"/>
  <c r="A771" i="11"/>
  <c r="A770" i="11"/>
  <c r="A769" i="11"/>
  <c r="A768" i="11"/>
  <c r="A767" i="11"/>
  <c r="A766" i="11"/>
  <c r="A765" i="11"/>
  <c r="A764" i="11"/>
  <c r="A763" i="11"/>
  <c r="A762" i="11"/>
  <c r="A761" i="11"/>
  <c r="A760" i="11"/>
  <c r="A759" i="11"/>
  <c r="A758" i="11"/>
  <c r="A757" i="11"/>
  <c r="A756" i="11"/>
  <c r="A755" i="11"/>
  <c r="A754" i="11"/>
  <c r="A753" i="11"/>
  <c r="A752" i="11"/>
  <c r="A751" i="11"/>
  <c r="A750" i="11"/>
  <c r="A749" i="11"/>
  <c r="A748" i="11"/>
  <c r="A747" i="11"/>
  <c r="A746" i="11"/>
  <c r="A745" i="11"/>
  <c r="A744" i="11"/>
  <c r="A743" i="11"/>
  <c r="A742" i="11"/>
  <c r="A741" i="11"/>
  <c r="A740" i="11"/>
  <c r="A739" i="11"/>
  <c r="A738" i="11"/>
  <c r="A737" i="11"/>
  <c r="A736" i="11"/>
  <c r="A735" i="11"/>
  <c r="A734" i="11"/>
  <c r="A733" i="11"/>
  <c r="A732" i="11"/>
  <c r="A731" i="11"/>
  <c r="A730" i="11"/>
  <c r="A729" i="11"/>
  <c r="A728" i="11"/>
  <c r="A727" i="11"/>
  <c r="A726" i="11"/>
  <c r="A725" i="11"/>
  <c r="A724" i="11"/>
  <c r="A723" i="11"/>
  <c r="A722" i="11"/>
  <c r="A721" i="11"/>
  <c r="A720" i="11"/>
  <c r="A719" i="11"/>
  <c r="A718" i="11"/>
  <c r="A717" i="11"/>
  <c r="A716" i="11"/>
  <c r="A715" i="11"/>
  <c r="A714" i="11"/>
  <c r="A713" i="11"/>
  <c r="A712" i="11"/>
  <c r="A711" i="11"/>
  <c r="A710" i="11"/>
  <c r="A709" i="11"/>
  <c r="A708" i="11"/>
  <c r="A707" i="11"/>
  <c r="A706" i="11"/>
  <c r="A705" i="11"/>
  <c r="A704" i="11"/>
  <c r="A703" i="11"/>
  <c r="A702" i="11"/>
  <c r="A701" i="11"/>
  <c r="A700" i="11"/>
  <c r="A699" i="11"/>
  <c r="A698" i="11"/>
  <c r="A697" i="11"/>
  <c r="A696" i="11"/>
  <c r="A695" i="11"/>
  <c r="A694" i="11"/>
  <c r="A693" i="11"/>
  <c r="A692" i="11"/>
  <c r="A691" i="11"/>
  <c r="A690" i="11"/>
  <c r="A689" i="11"/>
  <c r="A688" i="11"/>
  <c r="A687" i="11"/>
  <c r="A686" i="11"/>
  <c r="A685" i="11"/>
  <c r="A684" i="11"/>
  <c r="A683" i="11"/>
  <c r="A682" i="11"/>
  <c r="A681" i="11"/>
  <c r="A680" i="11"/>
  <c r="A679" i="11"/>
  <c r="A678" i="11"/>
  <c r="A677" i="11"/>
  <c r="A676" i="11"/>
  <c r="A675" i="11"/>
  <c r="A674" i="11"/>
  <c r="A673" i="11"/>
  <c r="A672" i="11"/>
  <c r="A671" i="11"/>
  <c r="A670" i="11"/>
  <c r="A669" i="11"/>
  <c r="A668" i="11"/>
  <c r="A667" i="11"/>
  <c r="A666" i="11"/>
  <c r="A665" i="11"/>
  <c r="A664" i="11"/>
  <c r="A663" i="11"/>
  <c r="A662" i="11"/>
  <c r="A661" i="11"/>
  <c r="A660" i="11"/>
  <c r="A659" i="11"/>
  <c r="A658" i="11"/>
  <c r="A657" i="11"/>
  <c r="A656" i="11"/>
  <c r="A655" i="11"/>
  <c r="A654" i="11"/>
  <c r="A653" i="11"/>
  <c r="A652" i="11"/>
  <c r="A651" i="11"/>
  <c r="A650" i="11"/>
  <c r="A649" i="11"/>
  <c r="A648" i="11"/>
  <c r="A647" i="11"/>
  <c r="A646" i="11"/>
  <c r="A645" i="11"/>
  <c r="A644" i="11"/>
  <c r="A643" i="11"/>
  <c r="A642" i="11"/>
  <c r="A641" i="11"/>
  <c r="A640" i="11"/>
  <c r="A639" i="11"/>
  <c r="A638" i="11"/>
  <c r="A637" i="11"/>
  <c r="A636" i="11"/>
  <c r="A635" i="11"/>
  <c r="A634" i="11"/>
  <c r="A633" i="11"/>
  <c r="A632" i="11"/>
  <c r="A631" i="11"/>
  <c r="A630" i="11"/>
  <c r="A629" i="11"/>
  <c r="A628" i="11"/>
  <c r="A627" i="11"/>
  <c r="A626" i="11"/>
  <c r="A625" i="11"/>
  <c r="A624" i="11"/>
  <c r="A623" i="11"/>
  <c r="A622" i="11"/>
  <c r="A621" i="11"/>
  <c r="A620" i="11"/>
  <c r="A619" i="11"/>
  <c r="A618" i="11"/>
  <c r="A617" i="11"/>
  <c r="A616" i="11"/>
  <c r="A615" i="11"/>
  <c r="A614" i="11"/>
  <c r="A613" i="11"/>
  <c r="A612" i="11"/>
  <c r="A611" i="11"/>
  <c r="A610" i="11"/>
  <c r="A609" i="11"/>
  <c r="A608" i="11"/>
  <c r="A607" i="11"/>
  <c r="A606" i="11"/>
  <c r="A605" i="11"/>
  <c r="A604" i="11"/>
  <c r="A603" i="11"/>
  <c r="A602" i="11"/>
  <c r="A601" i="11"/>
  <c r="A600" i="11"/>
  <c r="A599" i="11"/>
  <c r="A598" i="11"/>
  <c r="A597" i="11"/>
  <c r="A596" i="11"/>
  <c r="A595" i="11"/>
  <c r="A594" i="11"/>
  <c r="A593" i="11"/>
  <c r="A592" i="11"/>
  <c r="A591" i="11"/>
  <c r="A590" i="11"/>
  <c r="A589" i="11"/>
  <c r="A588" i="11"/>
  <c r="A587" i="11"/>
  <c r="A586" i="11"/>
  <c r="A585" i="11"/>
  <c r="A584" i="11"/>
  <c r="A583" i="11"/>
  <c r="A582" i="11"/>
  <c r="A581" i="11"/>
  <c r="A580" i="11"/>
  <c r="A579" i="11"/>
  <c r="A578" i="11"/>
  <c r="A577" i="11"/>
  <c r="A576" i="11"/>
  <c r="A575" i="11"/>
  <c r="A574" i="11"/>
  <c r="A573" i="11"/>
  <c r="A572" i="11"/>
  <c r="A571" i="11"/>
  <c r="A570" i="11"/>
  <c r="A569" i="11"/>
  <c r="A568" i="11"/>
  <c r="A567" i="11"/>
  <c r="A566" i="11"/>
  <c r="A565" i="11"/>
  <c r="A564" i="11"/>
  <c r="A563" i="11"/>
  <c r="A562" i="11"/>
  <c r="A561" i="11"/>
  <c r="A560" i="11"/>
  <c r="A559" i="11"/>
  <c r="A558" i="11"/>
  <c r="A557" i="11"/>
  <c r="A556" i="11"/>
  <c r="A555" i="11"/>
  <c r="A554" i="11"/>
  <c r="A553" i="11"/>
  <c r="A552" i="11"/>
  <c r="A551" i="11"/>
  <c r="A550" i="11"/>
  <c r="A549" i="11"/>
  <c r="A548" i="11"/>
  <c r="A547" i="11"/>
  <c r="A546" i="11"/>
  <c r="A545" i="11"/>
  <c r="A544" i="11"/>
  <c r="A543" i="11"/>
  <c r="A542" i="11"/>
  <c r="A541" i="11"/>
  <c r="A540" i="11"/>
  <c r="A539" i="11"/>
  <c r="A538" i="11"/>
  <c r="A537" i="11"/>
  <c r="A536" i="11"/>
  <c r="A535" i="11"/>
  <c r="A534" i="11"/>
  <c r="A533" i="11"/>
  <c r="A532" i="11"/>
  <c r="A531" i="11"/>
  <c r="A530" i="11"/>
  <c r="A529" i="11"/>
  <c r="A528" i="11"/>
  <c r="A527" i="11"/>
  <c r="A526" i="11"/>
  <c r="A525" i="11"/>
  <c r="A524" i="11"/>
  <c r="A523" i="11"/>
  <c r="A522" i="11"/>
  <c r="A521" i="11"/>
  <c r="A520" i="11"/>
  <c r="A519" i="11"/>
  <c r="A518" i="11"/>
  <c r="A517" i="11"/>
  <c r="A516" i="11"/>
  <c r="A515" i="11"/>
  <c r="A514" i="11"/>
  <c r="A513" i="11"/>
  <c r="A512" i="11"/>
  <c r="A511" i="11"/>
  <c r="A510" i="11"/>
  <c r="A509" i="11"/>
  <c r="A508" i="11"/>
  <c r="A507" i="11"/>
  <c r="A506" i="11"/>
  <c r="A505" i="11"/>
  <c r="A504" i="11"/>
  <c r="A503" i="11"/>
  <c r="A502" i="11"/>
  <c r="A501" i="11"/>
  <c r="A500" i="11"/>
  <c r="A499" i="11"/>
  <c r="A498" i="11"/>
  <c r="A497" i="11"/>
  <c r="A496" i="11"/>
  <c r="A495" i="11"/>
  <c r="A494" i="11"/>
  <c r="A493" i="11"/>
  <c r="A492" i="11"/>
  <c r="A491" i="11"/>
  <c r="A490" i="11"/>
  <c r="A489" i="11"/>
  <c r="A488" i="11"/>
  <c r="A487" i="11"/>
  <c r="A486" i="11"/>
  <c r="A485" i="11"/>
  <c r="A484" i="11"/>
  <c r="A483" i="11"/>
  <c r="A482" i="11"/>
  <c r="A481" i="11"/>
  <c r="A480" i="11"/>
  <c r="A479" i="11"/>
  <c r="A478" i="11"/>
  <c r="A477" i="11"/>
  <c r="A476" i="11"/>
  <c r="A475" i="11"/>
  <c r="A474" i="11"/>
  <c r="A473" i="11"/>
  <c r="A472" i="11"/>
  <c r="A471" i="11"/>
  <c r="A470" i="11"/>
  <c r="A469" i="11"/>
  <c r="A468" i="11"/>
  <c r="A467" i="11"/>
  <c r="A466" i="11"/>
  <c r="A465" i="11"/>
  <c r="A464" i="11"/>
  <c r="A463" i="11"/>
  <c r="A462" i="11"/>
  <c r="A461" i="11"/>
  <c r="A460" i="11"/>
  <c r="A459" i="11"/>
  <c r="A458" i="11"/>
  <c r="A457" i="11"/>
  <c r="A456" i="11"/>
  <c r="A455" i="11"/>
  <c r="A454" i="11"/>
  <c r="A453" i="11"/>
  <c r="A452" i="11"/>
  <c r="A451" i="11"/>
  <c r="A450" i="11"/>
  <c r="A449" i="11"/>
  <c r="A448" i="11"/>
  <c r="A447" i="11"/>
  <c r="A446" i="11"/>
  <c r="A445" i="11"/>
  <c r="A444" i="11"/>
  <c r="A443" i="11"/>
  <c r="A442" i="11"/>
  <c r="A441" i="11"/>
  <c r="A440" i="11"/>
  <c r="A439" i="11"/>
  <c r="A438" i="11"/>
  <c r="A437" i="11"/>
  <c r="A436" i="11"/>
  <c r="A435" i="11"/>
  <c r="A434" i="11"/>
  <c r="A433" i="11"/>
  <c r="A432" i="11"/>
  <c r="A431" i="11"/>
  <c r="A430" i="11"/>
  <c r="A429" i="11"/>
  <c r="A428" i="11"/>
  <c r="A427" i="11"/>
  <c r="A426" i="11"/>
  <c r="A425" i="11"/>
  <c r="A424" i="11"/>
  <c r="A423" i="11"/>
  <c r="A422" i="11"/>
  <c r="A421" i="11"/>
  <c r="A420" i="11"/>
  <c r="A419" i="11"/>
  <c r="A418" i="11"/>
  <c r="A417" i="11"/>
  <c r="A416" i="11"/>
  <c r="A415" i="11"/>
  <c r="A414" i="11"/>
  <c r="A413" i="11"/>
  <c r="A412" i="11"/>
  <c r="A411" i="11"/>
  <c r="A410" i="11"/>
  <c r="A409" i="11"/>
  <c r="A408" i="11"/>
  <c r="A407" i="11"/>
  <c r="A406" i="11"/>
  <c r="A405" i="11"/>
  <c r="A404" i="11"/>
  <c r="A403" i="11"/>
  <c r="A402" i="11"/>
  <c r="A401" i="11"/>
  <c r="A400" i="11"/>
  <c r="A399" i="11"/>
  <c r="A398" i="11"/>
  <c r="A397" i="11"/>
  <c r="A396" i="11"/>
  <c r="A395" i="11"/>
  <c r="A394" i="11"/>
  <c r="A393" i="11"/>
  <c r="A392" i="11"/>
  <c r="A391" i="11"/>
  <c r="A390" i="11"/>
  <c r="A389" i="11"/>
  <c r="A388" i="11"/>
  <c r="A387" i="11"/>
  <c r="A386" i="11"/>
  <c r="A385" i="11"/>
  <c r="A384" i="11"/>
  <c r="A383" i="11"/>
  <c r="A382" i="11"/>
  <c r="A381" i="11"/>
  <c r="A380" i="11"/>
  <c r="A379" i="11"/>
  <c r="A378" i="11"/>
  <c r="A377" i="11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B1" i="11"/>
  <c r="A2000" i="10"/>
  <c r="A1999" i="10"/>
  <c r="A1998" i="10"/>
  <c r="A1997" i="10"/>
  <c r="A1996" i="10"/>
  <c r="A1995" i="10"/>
  <c r="A1994" i="10"/>
  <c r="A1993" i="10"/>
  <c r="A1992" i="10"/>
  <c r="A1991" i="10"/>
  <c r="A1990" i="10"/>
  <c r="A1989" i="10"/>
  <c r="A1988" i="10"/>
  <c r="A1987" i="10"/>
  <c r="A1986" i="10"/>
  <c r="A1985" i="10"/>
  <c r="A1984" i="10"/>
  <c r="A1983" i="10"/>
  <c r="A1982" i="10"/>
  <c r="A1981" i="10"/>
  <c r="A1980" i="10"/>
  <c r="A1979" i="10"/>
  <c r="A1978" i="10"/>
  <c r="A1977" i="10"/>
  <c r="A1976" i="10"/>
  <c r="A1975" i="10"/>
  <c r="A1974" i="10"/>
  <c r="A1973" i="10"/>
  <c r="A1972" i="10"/>
  <c r="A1971" i="10"/>
  <c r="A1970" i="10"/>
  <c r="A1969" i="10"/>
  <c r="A1968" i="10"/>
  <c r="A1967" i="10"/>
  <c r="A1966" i="10"/>
  <c r="A1965" i="10"/>
  <c r="A1964" i="10"/>
  <c r="A1963" i="10"/>
  <c r="A1962" i="10"/>
  <c r="A1961" i="10"/>
  <c r="A1960" i="10"/>
  <c r="A1959" i="10"/>
  <c r="A1958" i="10"/>
  <c r="A1957" i="10"/>
  <c r="A1956" i="10"/>
  <c r="A1955" i="10"/>
  <c r="A1954" i="10"/>
  <c r="A1953" i="10"/>
  <c r="A1952" i="10"/>
  <c r="A1951" i="10"/>
  <c r="A1950" i="10"/>
  <c r="A1949" i="10"/>
  <c r="A1948" i="10"/>
  <c r="A1947" i="10"/>
  <c r="A1946" i="10"/>
  <c r="A1945" i="10"/>
  <c r="A1944" i="10"/>
  <c r="A1943" i="10"/>
  <c r="A1942" i="10"/>
  <c r="A1941" i="10"/>
  <c r="A1940" i="10"/>
  <c r="A1939" i="10"/>
  <c r="A1938" i="10"/>
  <c r="A1937" i="10"/>
  <c r="A1936" i="10"/>
  <c r="A1935" i="10"/>
  <c r="A1934" i="10"/>
  <c r="A1933" i="10"/>
  <c r="A1932" i="10"/>
  <c r="A1931" i="10"/>
  <c r="A1930" i="10"/>
  <c r="A1929" i="10"/>
  <c r="A1928" i="10"/>
  <c r="A1927" i="10"/>
  <c r="A1926" i="10"/>
  <c r="A1925" i="10"/>
  <c r="A1924" i="10"/>
  <c r="A1923" i="10"/>
  <c r="A1922" i="10"/>
  <c r="A1921" i="10"/>
  <c r="A1920" i="10"/>
  <c r="A1919" i="10"/>
  <c r="A1918" i="10"/>
  <c r="A1917" i="10"/>
  <c r="A1916" i="10"/>
  <c r="A1915" i="10"/>
  <c r="A1914" i="10"/>
  <c r="A1913" i="10"/>
  <c r="A1912" i="10"/>
  <c r="A1911" i="10"/>
  <c r="A1910" i="10"/>
  <c r="A1909" i="10"/>
  <c r="A1908" i="10"/>
  <c r="A1907" i="10"/>
  <c r="A1906" i="10"/>
  <c r="A1905" i="10"/>
  <c r="A1904" i="10"/>
  <c r="A1903" i="10"/>
  <c r="A1902" i="10"/>
  <c r="A1901" i="10"/>
  <c r="A1900" i="10"/>
  <c r="A1899" i="10"/>
  <c r="A1898" i="10"/>
  <c r="A1897" i="10"/>
  <c r="A1896" i="10"/>
  <c r="A1895" i="10"/>
  <c r="A1894" i="10"/>
  <c r="A1893" i="10"/>
  <c r="A1892" i="10"/>
  <c r="A1891" i="10"/>
  <c r="A1890" i="10"/>
  <c r="A1889" i="10"/>
  <c r="A1888" i="10"/>
  <c r="A1887" i="10"/>
  <c r="A1886" i="10"/>
  <c r="A1885" i="10"/>
  <c r="A1884" i="10"/>
  <c r="A1883" i="10"/>
  <c r="A1882" i="10"/>
  <c r="A1881" i="10"/>
  <c r="A1880" i="10"/>
  <c r="A1879" i="10"/>
  <c r="A1878" i="10"/>
  <c r="A1877" i="10"/>
  <c r="A1876" i="10"/>
  <c r="A1875" i="10"/>
  <c r="A1874" i="10"/>
  <c r="A1873" i="10"/>
  <c r="A1872" i="10"/>
  <c r="A1871" i="10"/>
  <c r="A1870" i="10"/>
  <c r="A1869" i="10"/>
  <c r="A1868" i="10"/>
  <c r="A1867" i="10"/>
  <c r="A1866" i="10"/>
  <c r="A1865" i="10"/>
  <c r="A1864" i="10"/>
  <c r="A1863" i="10"/>
  <c r="A1862" i="10"/>
  <c r="A1861" i="10"/>
  <c r="A1860" i="10"/>
  <c r="A1859" i="10"/>
  <c r="A1858" i="10"/>
  <c r="A1857" i="10"/>
  <c r="A1856" i="10"/>
  <c r="A1855" i="10"/>
  <c r="A1854" i="10"/>
  <c r="A1853" i="10"/>
  <c r="A1852" i="10"/>
  <c r="A1851" i="10"/>
  <c r="A1850" i="10"/>
  <c r="A1849" i="10"/>
  <c r="A1848" i="10"/>
  <c r="A1847" i="10"/>
  <c r="A1846" i="10"/>
  <c r="A1845" i="10"/>
  <c r="A1844" i="10"/>
  <c r="A1843" i="10"/>
  <c r="A1842" i="10"/>
  <c r="A1841" i="10"/>
  <c r="A1840" i="10"/>
  <c r="A1839" i="10"/>
  <c r="A1838" i="10"/>
  <c r="A1837" i="10"/>
  <c r="A1836" i="10"/>
  <c r="A1835" i="10"/>
  <c r="A1834" i="10"/>
  <c r="A1833" i="10"/>
  <c r="A1832" i="10"/>
  <c r="A1831" i="10"/>
  <c r="A1830" i="10"/>
  <c r="A1829" i="10"/>
  <c r="A1828" i="10"/>
  <c r="A1827" i="10"/>
  <c r="A1826" i="10"/>
  <c r="A1825" i="10"/>
  <c r="A1824" i="10"/>
  <c r="A1823" i="10"/>
  <c r="A1822" i="10"/>
  <c r="A1821" i="10"/>
  <c r="A1820" i="10"/>
  <c r="A1819" i="10"/>
  <c r="A1818" i="10"/>
  <c r="A1817" i="10"/>
  <c r="A1816" i="10"/>
  <c r="A1815" i="10"/>
  <c r="A1814" i="10"/>
  <c r="A1813" i="10"/>
  <c r="A1812" i="10"/>
  <c r="A1811" i="10"/>
  <c r="A1810" i="10"/>
  <c r="A1809" i="10"/>
  <c r="A1808" i="10"/>
  <c r="A1807" i="10"/>
  <c r="A1806" i="10"/>
  <c r="A1805" i="10"/>
  <c r="A1804" i="10"/>
  <c r="A1803" i="10"/>
  <c r="A1802" i="10"/>
  <c r="A1801" i="10"/>
  <c r="A1800" i="10"/>
  <c r="A1799" i="10"/>
  <c r="A1798" i="10"/>
  <c r="A1797" i="10"/>
  <c r="A1796" i="10"/>
  <c r="A1795" i="10"/>
  <c r="A1794" i="10"/>
  <c r="A1793" i="10"/>
  <c r="A1792" i="10"/>
  <c r="A1791" i="10"/>
  <c r="A1790" i="10"/>
  <c r="A1789" i="10"/>
  <c r="A1788" i="10"/>
  <c r="A1787" i="10"/>
  <c r="A1786" i="10"/>
  <c r="A1785" i="10"/>
  <c r="A1784" i="10"/>
  <c r="A1783" i="10"/>
  <c r="A1782" i="10"/>
  <c r="A1781" i="10"/>
  <c r="A1780" i="10"/>
  <c r="A1779" i="10"/>
  <c r="A1778" i="10"/>
  <c r="A1777" i="10"/>
  <c r="A1776" i="10"/>
  <c r="A1775" i="10"/>
  <c r="A1774" i="10"/>
  <c r="A1773" i="10"/>
  <c r="A1772" i="10"/>
  <c r="A1771" i="10"/>
  <c r="A1770" i="10"/>
  <c r="A1769" i="10"/>
  <c r="A1768" i="10"/>
  <c r="A1767" i="10"/>
  <c r="A1766" i="10"/>
  <c r="A1765" i="10"/>
  <c r="A1764" i="10"/>
  <c r="A1763" i="10"/>
  <c r="A1762" i="10"/>
  <c r="A1761" i="10"/>
  <c r="A1760" i="10"/>
  <c r="A1759" i="10"/>
  <c r="A1758" i="10"/>
  <c r="A1757" i="10"/>
  <c r="A1756" i="10"/>
  <c r="A1755" i="10"/>
  <c r="A1754" i="10"/>
  <c r="A1753" i="10"/>
  <c r="A1752" i="10"/>
  <c r="A1751" i="10"/>
  <c r="A1750" i="10"/>
  <c r="A1749" i="10"/>
  <c r="A1748" i="10"/>
  <c r="A1747" i="10"/>
  <c r="A1746" i="10"/>
  <c r="A1745" i="10"/>
  <c r="A1744" i="10"/>
  <c r="A1743" i="10"/>
  <c r="A1742" i="10"/>
  <c r="A1741" i="10"/>
  <c r="A1740" i="10"/>
  <c r="A1739" i="10"/>
  <c r="A1738" i="10"/>
  <c r="A1737" i="10"/>
  <c r="A1736" i="10"/>
  <c r="A1735" i="10"/>
  <c r="A1734" i="10"/>
  <c r="A1733" i="10"/>
  <c r="A1732" i="10"/>
  <c r="A1731" i="10"/>
  <c r="A1730" i="10"/>
  <c r="A1729" i="10"/>
  <c r="A1728" i="10"/>
  <c r="A1727" i="10"/>
  <c r="A1726" i="10"/>
  <c r="A1725" i="10"/>
  <c r="A1724" i="10"/>
  <c r="A1723" i="10"/>
  <c r="A1722" i="10"/>
  <c r="A1721" i="10"/>
  <c r="A1720" i="10"/>
  <c r="A1719" i="10"/>
  <c r="A1718" i="10"/>
  <c r="A1717" i="10"/>
  <c r="A1716" i="10"/>
  <c r="A1715" i="10"/>
  <c r="A1714" i="10"/>
  <c r="A1713" i="10"/>
  <c r="A1712" i="10"/>
  <c r="A1711" i="10"/>
  <c r="A1710" i="10"/>
  <c r="A1709" i="10"/>
  <c r="A1708" i="10"/>
  <c r="A1707" i="10"/>
  <c r="A1706" i="10"/>
  <c r="A1705" i="10"/>
  <c r="A1704" i="10"/>
  <c r="A1703" i="10"/>
  <c r="A1702" i="10"/>
  <c r="A1701" i="10"/>
  <c r="A1700" i="10"/>
  <c r="A1699" i="10"/>
  <c r="A1698" i="10"/>
  <c r="A1697" i="10"/>
  <c r="A1696" i="10"/>
  <c r="A1695" i="10"/>
  <c r="A1694" i="10"/>
  <c r="A1693" i="10"/>
  <c r="A1692" i="10"/>
  <c r="A1691" i="10"/>
  <c r="A1690" i="10"/>
  <c r="A1689" i="10"/>
  <c r="A1688" i="10"/>
  <c r="A1687" i="10"/>
  <c r="A1686" i="10"/>
  <c r="A1685" i="10"/>
  <c r="A1684" i="10"/>
  <c r="A1683" i="10"/>
  <c r="A1682" i="10"/>
  <c r="A1681" i="10"/>
  <c r="A1680" i="10"/>
  <c r="A1679" i="10"/>
  <c r="A1678" i="10"/>
  <c r="A1677" i="10"/>
  <c r="A1676" i="10"/>
  <c r="A1675" i="10"/>
  <c r="A1674" i="10"/>
  <c r="A1673" i="10"/>
  <c r="A1672" i="10"/>
  <c r="A1671" i="10"/>
  <c r="A1670" i="10"/>
  <c r="A1669" i="10"/>
  <c r="A1668" i="10"/>
  <c r="A1667" i="10"/>
  <c r="A1666" i="10"/>
  <c r="A1665" i="10"/>
  <c r="A1664" i="10"/>
  <c r="A1663" i="10"/>
  <c r="A1662" i="10"/>
  <c r="A1661" i="10"/>
  <c r="A1660" i="10"/>
  <c r="A1659" i="10"/>
  <c r="A1658" i="10"/>
  <c r="A1657" i="10"/>
  <c r="A1656" i="10"/>
  <c r="A1655" i="10"/>
  <c r="A1654" i="10"/>
  <c r="A1653" i="10"/>
  <c r="A1652" i="10"/>
  <c r="A1651" i="10"/>
  <c r="A1650" i="10"/>
  <c r="A1649" i="10"/>
  <c r="A1648" i="10"/>
  <c r="A1647" i="10"/>
  <c r="A1646" i="10"/>
  <c r="A1645" i="10"/>
  <c r="A1644" i="10"/>
  <c r="A1643" i="10"/>
  <c r="A1642" i="10"/>
  <c r="A1641" i="10"/>
  <c r="A1640" i="10"/>
  <c r="A1639" i="10"/>
  <c r="A1638" i="10"/>
  <c r="A1637" i="10"/>
  <c r="A1636" i="10"/>
  <c r="A1635" i="10"/>
  <c r="A1634" i="10"/>
  <c r="A1633" i="10"/>
  <c r="A1632" i="10"/>
  <c r="A1631" i="10"/>
  <c r="A1630" i="10"/>
  <c r="A1629" i="10"/>
  <c r="A1628" i="10"/>
  <c r="A1627" i="10"/>
  <c r="A1626" i="10"/>
  <c r="A1625" i="10"/>
  <c r="A1624" i="10"/>
  <c r="A1623" i="10"/>
  <c r="A1622" i="10"/>
  <c r="A1621" i="10"/>
  <c r="A1620" i="10"/>
  <c r="A1619" i="10"/>
  <c r="A1618" i="10"/>
  <c r="A1617" i="10"/>
  <c r="A1616" i="10"/>
  <c r="A1615" i="10"/>
  <c r="A1614" i="10"/>
  <c r="A1613" i="10"/>
  <c r="A1612" i="10"/>
  <c r="A1611" i="10"/>
  <c r="A1610" i="10"/>
  <c r="A1609" i="10"/>
  <c r="A1608" i="10"/>
  <c r="A1607" i="10"/>
  <c r="A1606" i="10"/>
  <c r="A1605" i="10"/>
  <c r="A1604" i="10"/>
  <c r="A1603" i="10"/>
  <c r="A1602" i="10"/>
  <c r="A1601" i="10"/>
  <c r="A1600" i="10"/>
  <c r="A1599" i="10"/>
  <c r="A1598" i="10"/>
  <c r="A1597" i="10"/>
  <c r="A1596" i="10"/>
  <c r="A1595" i="10"/>
  <c r="A1594" i="10"/>
  <c r="A1593" i="10"/>
  <c r="A1592" i="10"/>
  <c r="A1591" i="10"/>
  <c r="A1590" i="10"/>
  <c r="A1589" i="10"/>
  <c r="A1588" i="10"/>
  <c r="A1587" i="10"/>
  <c r="A1586" i="10"/>
  <c r="A1585" i="10"/>
  <c r="A1584" i="10"/>
  <c r="A1583" i="10"/>
  <c r="A1582" i="10"/>
  <c r="A1581" i="10"/>
  <c r="A1580" i="10"/>
  <c r="A1579" i="10"/>
  <c r="A1578" i="10"/>
  <c r="A1577" i="10"/>
  <c r="A1576" i="10"/>
  <c r="A1575" i="10"/>
  <c r="A1574" i="10"/>
  <c r="A1573" i="10"/>
  <c r="A1572" i="10"/>
  <c r="A1571" i="10"/>
  <c r="A1570" i="10"/>
  <c r="A1569" i="10"/>
  <c r="A1568" i="10"/>
  <c r="A1567" i="10"/>
  <c r="A1566" i="10"/>
  <c r="A1565" i="10"/>
  <c r="A1564" i="10"/>
  <c r="A1563" i="10"/>
  <c r="A1562" i="10"/>
  <c r="A1561" i="10"/>
  <c r="A1560" i="10"/>
  <c r="A1559" i="10"/>
  <c r="A1558" i="10"/>
  <c r="A1557" i="10"/>
  <c r="A1556" i="10"/>
  <c r="A1555" i="10"/>
  <c r="A1554" i="10"/>
  <c r="A1553" i="10"/>
  <c r="A1552" i="10"/>
  <c r="A1551" i="10"/>
  <c r="A1550" i="10"/>
  <c r="A1549" i="10"/>
  <c r="A1548" i="10"/>
  <c r="A1547" i="10"/>
  <c r="A1546" i="10"/>
  <c r="A1545" i="10"/>
  <c r="A1544" i="10"/>
  <c r="A1543" i="10"/>
  <c r="A1542" i="10"/>
  <c r="A1541" i="10"/>
  <c r="A1540" i="10"/>
  <c r="A1539" i="10"/>
  <c r="A1538" i="10"/>
  <c r="A1537" i="10"/>
  <c r="A1536" i="10"/>
  <c r="A1535" i="10"/>
  <c r="A1534" i="10"/>
  <c r="A1533" i="10"/>
  <c r="A1532" i="10"/>
  <c r="A1531" i="10"/>
  <c r="A1530" i="10"/>
  <c r="A1529" i="10"/>
  <c r="A1528" i="10"/>
  <c r="A1527" i="10"/>
  <c r="A1526" i="10"/>
  <c r="A1525" i="10"/>
  <c r="A1524" i="10"/>
  <c r="A1523" i="10"/>
  <c r="A1522" i="10"/>
  <c r="A1521" i="10"/>
  <c r="A1520" i="10"/>
  <c r="A1519" i="10"/>
  <c r="A1518" i="10"/>
  <c r="A1517" i="10"/>
  <c r="A1516" i="10"/>
  <c r="A1515" i="10"/>
  <c r="A1514" i="10"/>
  <c r="A1513" i="10"/>
  <c r="A1512" i="10"/>
  <c r="A1511" i="10"/>
  <c r="A1510" i="10"/>
  <c r="A1509" i="10"/>
  <c r="A1508" i="10"/>
  <c r="A1507" i="10"/>
  <c r="A1506" i="10"/>
  <c r="A1505" i="10"/>
  <c r="A1504" i="10"/>
  <c r="A1503" i="10"/>
  <c r="A1502" i="10"/>
  <c r="A1501" i="10"/>
  <c r="A1500" i="10"/>
  <c r="A1499" i="10"/>
  <c r="A1498" i="10"/>
  <c r="A1497" i="10"/>
  <c r="A1496" i="10"/>
  <c r="A1495" i="10"/>
  <c r="A1494" i="10"/>
  <c r="A1493" i="10"/>
  <c r="A1492" i="10"/>
  <c r="A1491" i="10"/>
  <c r="A1490" i="10"/>
  <c r="A1489" i="10"/>
  <c r="A1488" i="10"/>
  <c r="A1487" i="10"/>
  <c r="A1486" i="10"/>
  <c r="A1485" i="10"/>
  <c r="A1484" i="10"/>
  <c r="A1483" i="10"/>
  <c r="A1482" i="10"/>
  <c r="A1481" i="10"/>
  <c r="A1480" i="10"/>
  <c r="A1479" i="10"/>
  <c r="A1478" i="10"/>
  <c r="A1477" i="10"/>
  <c r="A1476" i="10"/>
  <c r="A1475" i="10"/>
  <c r="A1474" i="10"/>
  <c r="A1473" i="10"/>
  <c r="A1472" i="10"/>
  <c r="A1471" i="10"/>
  <c r="A1470" i="10"/>
  <c r="A1469" i="10"/>
  <c r="A1468" i="10"/>
  <c r="A1467" i="10"/>
  <c r="A1466" i="10"/>
  <c r="A1465" i="10"/>
  <c r="A1464" i="10"/>
  <c r="A1463" i="10"/>
  <c r="A1462" i="10"/>
  <c r="A1461" i="10"/>
  <c r="A1460" i="10"/>
  <c r="A1459" i="10"/>
  <c r="A1458" i="10"/>
  <c r="A1457" i="10"/>
  <c r="A1456" i="10"/>
  <c r="A1455" i="10"/>
  <c r="A1454" i="10"/>
  <c r="A1453" i="10"/>
  <c r="A1452" i="10"/>
  <c r="A1451" i="10"/>
  <c r="A1450" i="10"/>
  <c r="A1449" i="10"/>
  <c r="A1448" i="10"/>
  <c r="A1447" i="10"/>
  <c r="A1446" i="10"/>
  <c r="A1445" i="10"/>
  <c r="A1444" i="10"/>
  <c r="A1443" i="10"/>
  <c r="A1442" i="10"/>
  <c r="A1441" i="10"/>
  <c r="A1440" i="10"/>
  <c r="A1439" i="10"/>
  <c r="A1438" i="10"/>
  <c r="A1437" i="10"/>
  <c r="A1436" i="10"/>
  <c r="A1435" i="10"/>
  <c r="A1434" i="10"/>
  <c r="A1433" i="10"/>
  <c r="A1432" i="10"/>
  <c r="A1431" i="10"/>
  <c r="A1430" i="10"/>
  <c r="A1429" i="10"/>
  <c r="A1428" i="10"/>
  <c r="A1427" i="10"/>
  <c r="A1426" i="10"/>
  <c r="A1425" i="10"/>
  <c r="A1424" i="10"/>
  <c r="A1423" i="10"/>
  <c r="A1422" i="10"/>
  <c r="A1421" i="10"/>
  <c r="A1420" i="10"/>
  <c r="A1419" i="10"/>
  <c r="A1418" i="10"/>
  <c r="A1417" i="10"/>
  <c r="A1416" i="10"/>
  <c r="A1415" i="10"/>
  <c r="A1414" i="10"/>
  <c r="A1413" i="10"/>
  <c r="A1412" i="10"/>
  <c r="A1411" i="10"/>
  <c r="A1410" i="10"/>
  <c r="A1409" i="10"/>
  <c r="A1408" i="10"/>
  <c r="A1407" i="10"/>
  <c r="A1406" i="10"/>
  <c r="A1405" i="10"/>
  <c r="A1404" i="10"/>
  <c r="A1403" i="10"/>
  <c r="A1402" i="10"/>
  <c r="A1401" i="10"/>
  <c r="A1400" i="10"/>
  <c r="A1399" i="10"/>
  <c r="A1398" i="10"/>
  <c r="A1397" i="10"/>
  <c r="A1396" i="10"/>
  <c r="A1395" i="10"/>
  <c r="A1394" i="10"/>
  <c r="A1393" i="10"/>
  <c r="A1392" i="10"/>
  <c r="A1391" i="10"/>
  <c r="A1390" i="10"/>
  <c r="A1389" i="10"/>
  <c r="A1388" i="10"/>
  <c r="A1387" i="10"/>
  <c r="A1386" i="10"/>
  <c r="A1385" i="10"/>
  <c r="A1384" i="10"/>
  <c r="A1383" i="10"/>
  <c r="A1382" i="10"/>
  <c r="A1381" i="10"/>
  <c r="A1380" i="10"/>
  <c r="A1379" i="10"/>
  <c r="A1378" i="10"/>
  <c r="A1377" i="10"/>
  <c r="A1376" i="10"/>
  <c r="A1375" i="10"/>
  <c r="A1374" i="10"/>
  <c r="A1373" i="10"/>
  <c r="A1372" i="10"/>
  <c r="A1371" i="10"/>
  <c r="A1370" i="10"/>
  <c r="A1369" i="10"/>
  <c r="A1368" i="10"/>
  <c r="A1367" i="10"/>
  <c r="A1366" i="10"/>
  <c r="A1365" i="10"/>
  <c r="A1364" i="10"/>
  <c r="A1363" i="10"/>
  <c r="A1362" i="10"/>
  <c r="A1361" i="10"/>
  <c r="A1360" i="10"/>
  <c r="A1359" i="10"/>
  <c r="A1358" i="10"/>
  <c r="A1357" i="10"/>
  <c r="A1356" i="10"/>
  <c r="A1355" i="10"/>
  <c r="A1354" i="10"/>
  <c r="A1353" i="10"/>
  <c r="A1352" i="10"/>
  <c r="A1351" i="10"/>
  <c r="A1350" i="10"/>
  <c r="A1349" i="10"/>
  <c r="A1348" i="10"/>
  <c r="A1347" i="10"/>
  <c r="A1346" i="10"/>
  <c r="A1345" i="10"/>
  <c r="A1344" i="10"/>
  <c r="A1343" i="10"/>
  <c r="A1342" i="10"/>
  <c r="A1341" i="10"/>
  <c r="A1340" i="10"/>
  <c r="A1339" i="10"/>
  <c r="A1338" i="10"/>
  <c r="A1337" i="10"/>
  <c r="A1336" i="10"/>
  <c r="A1335" i="10"/>
  <c r="A1334" i="10"/>
  <c r="A1333" i="10"/>
  <c r="A1332" i="10"/>
  <c r="A1331" i="10"/>
  <c r="A1330" i="10"/>
  <c r="A1329" i="10"/>
  <c r="A1328" i="10"/>
  <c r="A1327" i="10"/>
  <c r="A1326" i="10"/>
  <c r="A1325" i="10"/>
  <c r="A1324" i="10"/>
  <c r="A1323" i="10"/>
  <c r="A1322" i="10"/>
  <c r="A1321" i="10"/>
  <c r="A1320" i="10"/>
  <c r="A1319" i="10"/>
  <c r="A1318" i="10"/>
  <c r="A1317" i="10"/>
  <c r="A1316" i="10"/>
  <c r="A1315" i="10"/>
  <c r="A1314" i="10"/>
  <c r="A1313" i="10"/>
  <c r="A1312" i="10"/>
  <c r="A1311" i="10"/>
  <c r="A1310" i="10"/>
  <c r="A1309" i="10"/>
  <c r="A1308" i="10"/>
  <c r="A1307" i="10"/>
  <c r="A1306" i="10"/>
  <c r="A1305" i="10"/>
  <c r="A1304" i="10"/>
  <c r="A1303" i="10"/>
  <c r="A1302" i="10"/>
  <c r="A1301" i="10"/>
  <c r="A1300" i="10"/>
  <c r="A1299" i="10"/>
  <c r="A1298" i="10"/>
  <c r="A1297" i="10"/>
  <c r="A1296" i="10"/>
  <c r="A1295" i="10"/>
  <c r="A1294" i="10"/>
  <c r="A1293" i="10"/>
  <c r="A1292" i="10"/>
  <c r="A1291" i="10"/>
  <c r="A1290" i="10"/>
  <c r="A1289" i="10"/>
  <c r="A1288" i="10"/>
  <c r="A1287" i="10"/>
  <c r="A1286" i="10"/>
  <c r="A1285" i="10"/>
  <c r="A1284" i="10"/>
  <c r="A1283" i="10"/>
  <c r="A1282" i="10"/>
  <c r="A1281" i="10"/>
  <c r="A1280" i="10"/>
  <c r="A1279" i="10"/>
  <c r="A1278" i="10"/>
  <c r="A1277" i="10"/>
  <c r="A1276" i="10"/>
  <c r="A1275" i="10"/>
  <c r="A1274" i="10"/>
  <c r="A1273" i="10"/>
  <c r="A1272" i="10"/>
  <c r="A1271" i="10"/>
  <c r="A1270" i="10"/>
  <c r="A1269" i="10"/>
  <c r="A1268" i="10"/>
  <c r="A1267" i="10"/>
  <c r="A1266" i="10"/>
  <c r="A1265" i="10"/>
  <c r="A1264" i="10"/>
  <c r="A1263" i="10"/>
  <c r="A1262" i="10"/>
  <c r="A1261" i="10"/>
  <c r="A1260" i="10"/>
  <c r="A1259" i="10"/>
  <c r="A1258" i="10"/>
  <c r="A1257" i="10"/>
  <c r="A1256" i="10"/>
  <c r="A1255" i="10"/>
  <c r="A1254" i="10"/>
  <c r="A1253" i="10"/>
  <c r="A1252" i="10"/>
  <c r="A1251" i="10"/>
  <c r="A1250" i="10"/>
  <c r="A1249" i="10"/>
  <c r="A1248" i="10"/>
  <c r="A1247" i="10"/>
  <c r="A1246" i="10"/>
  <c r="A1245" i="10"/>
  <c r="A1244" i="10"/>
  <c r="A1243" i="10"/>
  <c r="A1242" i="10"/>
  <c r="A1241" i="10"/>
  <c r="A1240" i="10"/>
  <c r="A1239" i="10"/>
  <c r="A1238" i="10"/>
  <c r="A1237" i="10"/>
  <c r="A1236" i="10"/>
  <c r="A1235" i="10"/>
  <c r="A1234" i="10"/>
  <c r="A1233" i="10"/>
  <c r="A1232" i="10"/>
  <c r="A1231" i="10"/>
  <c r="A1230" i="10"/>
  <c r="A1229" i="10"/>
  <c r="A1228" i="10"/>
  <c r="A1227" i="10"/>
  <c r="A1226" i="10"/>
  <c r="A1225" i="10"/>
  <c r="A1224" i="10"/>
  <c r="A1223" i="10"/>
  <c r="A1222" i="10"/>
  <c r="A1221" i="10"/>
  <c r="A1220" i="10"/>
  <c r="A1219" i="10"/>
  <c r="A1218" i="10"/>
  <c r="A1217" i="10"/>
  <c r="A1216" i="10"/>
  <c r="A1215" i="10"/>
  <c r="A1214" i="10"/>
  <c r="A1213" i="10"/>
  <c r="A1212" i="10"/>
  <c r="A1211" i="10"/>
  <c r="A1210" i="10"/>
  <c r="A1209" i="10"/>
  <c r="A1208" i="10"/>
  <c r="A1207" i="10"/>
  <c r="A1206" i="10"/>
  <c r="A1205" i="10"/>
  <c r="A1204" i="10"/>
  <c r="A1203" i="10"/>
  <c r="A1202" i="10"/>
  <c r="A1201" i="10"/>
  <c r="A1200" i="10"/>
  <c r="A1199" i="10"/>
  <c r="A1198" i="10"/>
  <c r="A1197" i="10"/>
  <c r="A1196" i="10"/>
  <c r="A1195" i="10"/>
  <c r="A1194" i="10"/>
  <c r="A1193" i="10"/>
  <c r="A1192" i="10"/>
  <c r="A1191" i="10"/>
  <c r="A1190" i="10"/>
  <c r="A1189" i="10"/>
  <c r="A1188" i="10"/>
  <c r="A1187" i="10"/>
  <c r="A1186" i="10"/>
  <c r="A1185" i="10"/>
  <c r="A1184" i="10"/>
  <c r="A1183" i="10"/>
  <c r="A1182" i="10"/>
  <c r="A1181" i="10"/>
  <c r="A1180" i="10"/>
  <c r="A1179" i="10"/>
  <c r="A1178" i="10"/>
  <c r="A1177" i="10"/>
  <c r="A1176" i="10"/>
  <c r="A1175" i="10"/>
  <c r="A1174" i="10"/>
  <c r="A1173" i="10"/>
  <c r="A1172" i="10"/>
  <c r="A1171" i="10"/>
  <c r="A1170" i="10"/>
  <c r="A1169" i="10"/>
  <c r="A1168" i="10"/>
  <c r="A1167" i="10"/>
  <c r="A1166" i="10"/>
  <c r="A1165" i="10"/>
  <c r="A1164" i="10"/>
  <c r="A1163" i="10"/>
  <c r="A1162" i="10"/>
  <c r="A1161" i="10"/>
  <c r="A1160" i="10"/>
  <c r="A1159" i="10"/>
  <c r="A1158" i="10"/>
  <c r="A1157" i="10"/>
  <c r="A1156" i="10"/>
  <c r="A1155" i="10"/>
  <c r="A1154" i="10"/>
  <c r="A1153" i="10"/>
  <c r="A1152" i="10"/>
  <c r="A1151" i="10"/>
  <c r="A1150" i="10"/>
  <c r="A1149" i="10"/>
  <c r="A1148" i="10"/>
  <c r="A1147" i="10"/>
  <c r="A1146" i="10"/>
  <c r="A1145" i="10"/>
  <c r="A1144" i="10"/>
  <c r="A1143" i="10"/>
  <c r="A1142" i="10"/>
  <c r="A1141" i="10"/>
  <c r="A1140" i="10"/>
  <c r="A1139" i="10"/>
  <c r="A1138" i="10"/>
  <c r="A1137" i="10"/>
  <c r="A1136" i="10"/>
  <c r="A1135" i="10"/>
  <c r="A1134" i="10"/>
  <c r="A1133" i="10"/>
  <c r="A1132" i="10"/>
  <c r="A1131" i="10"/>
  <c r="A1130" i="10"/>
  <c r="A1129" i="10"/>
  <c r="A1128" i="10"/>
  <c r="A1127" i="10"/>
  <c r="A1126" i="10"/>
  <c r="A1125" i="10"/>
  <c r="A1124" i="10"/>
  <c r="A1123" i="10"/>
  <c r="A1122" i="10"/>
  <c r="A1121" i="10"/>
  <c r="A1120" i="10"/>
  <c r="A1119" i="10"/>
  <c r="A1118" i="10"/>
  <c r="A1117" i="10"/>
  <c r="A1116" i="10"/>
  <c r="A1115" i="10"/>
  <c r="A1114" i="10"/>
  <c r="A1113" i="10"/>
  <c r="A1112" i="10"/>
  <c r="A1111" i="10"/>
  <c r="A1110" i="10"/>
  <c r="A1109" i="10"/>
  <c r="A1108" i="10"/>
  <c r="A1107" i="10"/>
  <c r="A1106" i="10"/>
  <c r="A1105" i="10"/>
  <c r="A1104" i="10"/>
  <c r="A1103" i="10"/>
  <c r="A1102" i="10"/>
  <c r="A1101" i="10"/>
  <c r="A1100" i="10"/>
  <c r="A1099" i="10"/>
  <c r="A1098" i="10"/>
  <c r="A1097" i="10"/>
  <c r="A1096" i="10"/>
  <c r="A1095" i="10"/>
  <c r="A1094" i="10"/>
  <c r="A1093" i="10"/>
  <c r="A1092" i="10"/>
  <c r="A1091" i="10"/>
  <c r="A1090" i="10"/>
  <c r="A1089" i="10"/>
  <c r="A1088" i="10"/>
  <c r="A1087" i="10"/>
  <c r="A1086" i="10"/>
  <c r="A1085" i="10"/>
  <c r="A1084" i="10"/>
  <c r="A1083" i="10"/>
  <c r="A1082" i="10"/>
  <c r="A1081" i="10"/>
  <c r="A1080" i="10"/>
  <c r="A1079" i="10"/>
  <c r="A1078" i="10"/>
  <c r="A1077" i="10"/>
  <c r="A1076" i="10"/>
  <c r="A1075" i="10"/>
  <c r="A1074" i="10"/>
  <c r="A1073" i="10"/>
  <c r="A1072" i="10"/>
  <c r="A1071" i="10"/>
  <c r="A1070" i="10"/>
  <c r="A1069" i="10"/>
  <c r="A1068" i="10"/>
  <c r="A1067" i="10"/>
  <c r="A1066" i="10"/>
  <c r="A1065" i="10"/>
  <c r="A1064" i="10"/>
  <c r="A1063" i="10"/>
  <c r="A1062" i="10"/>
  <c r="A1061" i="10"/>
  <c r="A1060" i="10"/>
  <c r="A1059" i="10"/>
  <c r="A1058" i="10"/>
  <c r="A1057" i="10"/>
  <c r="A1056" i="10"/>
  <c r="A1055" i="10"/>
  <c r="A1054" i="10"/>
  <c r="A1053" i="10"/>
  <c r="A1052" i="10"/>
  <c r="A1051" i="10"/>
  <c r="A1050" i="10"/>
  <c r="A1049" i="10"/>
  <c r="A1048" i="10"/>
  <c r="A1047" i="10"/>
  <c r="A1046" i="10"/>
  <c r="A1045" i="10"/>
  <c r="A1044" i="10"/>
  <c r="A1043" i="10"/>
  <c r="A1042" i="10"/>
  <c r="A1041" i="10"/>
  <c r="A1040" i="10"/>
  <c r="A1039" i="10"/>
  <c r="A1038" i="10"/>
  <c r="A1037" i="10"/>
  <c r="A1036" i="10"/>
  <c r="A1035" i="10"/>
  <c r="A1034" i="10"/>
  <c r="A1033" i="10"/>
  <c r="A1032" i="10"/>
  <c r="A1031" i="10"/>
  <c r="A1030" i="10"/>
  <c r="A1029" i="10"/>
  <c r="A1028" i="10"/>
  <c r="A1027" i="10"/>
  <c r="A1026" i="10"/>
  <c r="A1025" i="10"/>
  <c r="A1024" i="10"/>
  <c r="A1023" i="10"/>
  <c r="A1022" i="10"/>
  <c r="A1021" i="10"/>
  <c r="A1020" i="10"/>
  <c r="A1019" i="10"/>
  <c r="A1018" i="10"/>
  <c r="A1017" i="10"/>
  <c r="A1016" i="10"/>
  <c r="A1015" i="10"/>
  <c r="A1014" i="10"/>
  <c r="A1013" i="10"/>
  <c r="A1012" i="10"/>
  <c r="A1011" i="10"/>
  <c r="A1010" i="10"/>
  <c r="A1009" i="10"/>
  <c r="A1008" i="10"/>
  <c r="A1007" i="10"/>
  <c r="A1006" i="10"/>
  <c r="A1005" i="10"/>
  <c r="A1004" i="10"/>
  <c r="A1003" i="10"/>
  <c r="A1002" i="10"/>
  <c r="A1001" i="10"/>
  <c r="A1000" i="10"/>
  <c r="A999" i="10"/>
  <c r="A998" i="10"/>
  <c r="A997" i="10"/>
  <c r="A996" i="10"/>
  <c r="A995" i="10"/>
  <c r="A994" i="10"/>
  <c r="A993" i="10"/>
  <c r="A992" i="10"/>
  <c r="A991" i="10"/>
  <c r="A990" i="10"/>
  <c r="A989" i="10"/>
  <c r="A988" i="10"/>
  <c r="A987" i="10"/>
  <c r="A986" i="10"/>
  <c r="A985" i="10"/>
  <c r="A984" i="10"/>
  <c r="A983" i="10"/>
  <c r="A982" i="10"/>
  <c r="A981" i="10"/>
  <c r="A980" i="10"/>
  <c r="A979" i="10"/>
  <c r="A978" i="10"/>
  <c r="A977" i="10"/>
  <c r="A976" i="10"/>
  <c r="A975" i="10"/>
  <c r="A974" i="10"/>
  <c r="A973" i="10"/>
  <c r="A972" i="10"/>
  <c r="A971" i="10"/>
  <c r="A970" i="10"/>
  <c r="A969" i="10"/>
  <c r="A968" i="10"/>
  <c r="A967" i="10"/>
  <c r="A966" i="10"/>
  <c r="A965" i="10"/>
  <c r="A964" i="10"/>
  <c r="A963" i="10"/>
  <c r="A962" i="10"/>
  <c r="A961" i="10"/>
  <c r="A960" i="10"/>
  <c r="A959" i="10"/>
  <c r="A958" i="10"/>
  <c r="A957" i="10"/>
  <c r="A956" i="10"/>
  <c r="A955" i="10"/>
  <c r="A954" i="10"/>
  <c r="A953" i="10"/>
  <c r="A952" i="10"/>
  <c r="A951" i="10"/>
  <c r="A950" i="10"/>
  <c r="A949" i="10"/>
  <c r="A948" i="10"/>
  <c r="A947" i="10"/>
  <c r="A946" i="10"/>
  <c r="A945" i="10"/>
  <c r="A944" i="10"/>
  <c r="A943" i="10"/>
  <c r="A942" i="10"/>
  <c r="A941" i="10"/>
  <c r="A940" i="10"/>
  <c r="A939" i="10"/>
  <c r="A938" i="10"/>
  <c r="A937" i="10"/>
  <c r="A936" i="10"/>
  <c r="A935" i="10"/>
  <c r="A934" i="10"/>
  <c r="A933" i="10"/>
  <c r="A932" i="10"/>
  <c r="A931" i="10"/>
  <c r="A930" i="10"/>
  <c r="A929" i="10"/>
  <c r="A928" i="10"/>
  <c r="A927" i="10"/>
  <c r="A926" i="10"/>
  <c r="A925" i="10"/>
  <c r="A924" i="10"/>
  <c r="A923" i="10"/>
  <c r="A922" i="10"/>
  <c r="A921" i="10"/>
  <c r="A920" i="10"/>
  <c r="A919" i="10"/>
  <c r="A918" i="10"/>
  <c r="A917" i="10"/>
  <c r="A916" i="10"/>
  <c r="A915" i="10"/>
  <c r="A914" i="10"/>
  <c r="A913" i="10"/>
  <c r="A912" i="10"/>
  <c r="A911" i="10"/>
  <c r="A910" i="10"/>
  <c r="A909" i="10"/>
  <c r="A908" i="10"/>
  <c r="A907" i="10"/>
  <c r="A906" i="10"/>
  <c r="A905" i="10"/>
  <c r="A904" i="10"/>
  <c r="A903" i="10"/>
  <c r="A902" i="10"/>
  <c r="A901" i="10"/>
  <c r="A900" i="10"/>
  <c r="A899" i="10"/>
  <c r="A898" i="10"/>
  <c r="A897" i="10"/>
  <c r="A896" i="10"/>
  <c r="A895" i="10"/>
  <c r="A894" i="10"/>
  <c r="A893" i="10"/>
  <c r="A892" i="10"/>
  <c r="A891" i="10"/>
  <c r="A890" i="10"/>
  <c r="A889" i="10"/>
  <c r="A888" i="10"/>
  <c r="A887" i="10"/>
  <c r="A886" i="10"/>
  <c r="A885" i="10"/>
  <c r="A884" i="10"/>
  <c r="A883" i="10"/>
  <c r="A882" i="10"/>
  <c r="A881" i="10"/>
  <c r="A880" i="10"/>
  <c r="A879" i="10"/>
  <c r="A878" i="10"/>
  <c r="A877" i="10"/>
  <c r="A876" i="10"/>
  <c r="A875" i="10"/>
  <c r="A874" i="10"/>
  <c r="A873" i="10"/>
  <c r="A872" i="10"/>
  <c r="A871" i="10"/>
  <c r="A870" i="10"/>
  <c r="A869" i="10"/>
  <c r="A868" i="10"/>
  <c r="A867" i="10"/>
  <c r="A866" i="10"/>
  <c r="A865" i="10"/>
  <c r="A864" i="10"/>
  <c r="A863" i="10"/>
  <c r="A862" i="10"/>
  <c r="A861" i="10"/>
  <c r="A860" i="10"/>
  <c r="A859" i="10"/>
  <c r="A858" i="10"/>
  <c r="A857" i="10"/>
  <c r="A856" i="10"/>
  <c r="A855" i="10"/>
  <c r="A854" i="10"/>
  <c r="A853" i="10"/>
  <c r="A852" i="10"/>
  <c r="A851" i="10"/>
  <c r="A850" i="10"/>
  <c r="A849" i="10"/>
  <c r="A848" i="10"/>
  <c r="A847" i="10"/>
  <c r="A846" i="10"/>
  <c r="A845" i="10"/>
  <c r="A844" i="10"/>
  <c r="A843" i="10"/>
  <c r="A842" i="10"/>
  <c r="A841" i="10"/>
  <c r="A840" i="10"/>
  <c r="A839" i="10"/>
  <c r="A838" i="10"/>
  <c r="A837" i="10"/>
  <c r="A836" i="10"/>
  <c r="A835" i="10"/>
  <c r="A834" i="10"/>
  <c r="A833" i="10"/>
  <c r="A832" i="10"/>
  <c r="A831" i="10"/>
  <c r="A830" i="10"/>
  <c r="A829" i="10"/>
  <c r="A828" i="10"/>
  <c r="A827" i="10"/>
  <c r="A826" i="10"/>
  <c r="A825" i="10"/>
  <c r="A824" i="10"/>
  <c r="A823" i="10"/>
  <c r="A822" i="10"/>
  <c r="A821" i="10"/>
  <c r="A820" i="10"/>
  <c r="A819" i="10"/>
  <c r="A818" i="10"/>
  <c r="A817" i="10"/>
  <c r="A816" i="10"/>
  <c r="A815" i="10"/>
  <c r="A814" i="10"/>
  <c r="A813" i="10"/>
  <c r="A812" i="10"/>
  <c r="A811" i="10"/>
  <c r="A810" i="10"/>
  <c r="A809" i="10"/>
  <c r="A808" i="10"/>
  <c r="A807" i="10"/>
  <c r="A806" i="10"/>
  <c r="A805" i="10"/>
  <c r="A804" i="10"/>
  <c r="A803" i="10"/>
  <c r="A802" i="10"/>
  <c r="A801" i="10"/>
  <c r="A800" i="10"/>
  <c r="A799" i="10"/>
  <c r="A798" i="10"/>
  <c r="A797" i="10"/>
  <c r="A796" i="10"/>
  <c r="A795" i="10"/>
  <c r="A794" i="10"/>
  <c r="A793" i="10"/>
  <c r="A792" i="10"/>
  <c r="A791" i="10"/>
  <c r="A790" i="10"/>
  <c r="A789" i="10"/>
  <c r="A788" i="10"/>
  <c r="A787" i="10"/>
  <c r="A786" i="10"/>
  <c r="A785" i="10"/>
  <c r="A784" i="10"/>
  <c r="A783" i="10"/>
  <c r="A782" i="10"/>
  <c r="A781" i="10"/>
  <c r="A780" i="10"/>
  <c r="A779" i="10"/>
  <c r="A778" i="10"/>
  <c r="A777" i="10"/>
  <c r="A776" i="10"/>
  <c r="A775" i="10"/>
  <c r="A774" i="10"/>
  <c r="A773" i="10"/>
  <c r="A772" i="10"/>
  <c r="A771" i="10"/>
  <c r="A770" i="10"/>
  <c r="A769" i="10"/>
  <c r="A768" i="10"/>
  <c r="A767" i="10"/>
  <c r="A766" i="10"/>
  <c r="A765" i="10"/>
  <c r="A764" i="10"/>
  <c r="A763" i="10"/>
  <c r="A762" i="10"/>
  <c r="A761" i="10"/>
  <c r="A760" i="10"/>
  <c r="A759" i="10"/>
  <c r="A758" i="10"/>
  <c r="A757" i="10"/>
  <c r="A756" i="10"/>
  <c r="A755" i="10"/>
  <c r="A754" i="10"/>
  <c r="A753" i="10"/>
  <c r="A752" i="10"/>
  <c r="A751" i="10"/>
  <c r="A750" i="10"/>
  <c r="A749" i="10"/>
  <c r="A748" i="10"/>
  <c r="A747" i="10"/>
  <c r="A746" i="10"/>
  <c r="A745" i="10"/>
  <c r="A744" i="10"/>
  <c r="A743" i="10"/>
  <c r="A742" i="10"/>
  <c r="A741" i="10"/>
  <c r="A740" i="10"/>
  <c r="A739" i="10"/>
  <c r="A738" i="10"/>
  <c r="A737" i="10"/>
  <c r="A736" i="10"/>
  <c r="A735" i="10"/>
  <c r="A734" i="10"/>
  <c r="A733" i="10"/>
  <c r="A732" i="10"/>
  <c r="A731" i="10"/>
  <c r="A730" i="10"/>
  <c r="A729" i="10"/>
  <c r="A728" i="10"/>
  <c r="A727" i="10"/>
  <c r="A726" i="10"/>
  <c r="A725" i="10"/>
  <c r="A724" i="10"/>
  <c r="A723" i="10"/>
  <c r="A722" i="10"/>
  <c r="A721" i="10"/>
  <c r="A720" i="10"/>
  <c r="A719" i="10"/>
  <c r="A718" i="10"/>
  <c r="A717" i="10"/>
  <c r="A716" i="10"/>
  <c r="A715" i="10"/>
  <c r="A714" i="10"/>
  <c r="A713" i="10"/>
  <c r="A712" i="10"/>
  <c r="A711" i="10"/>
  <c r="A710" i="10"/>
  <c r="A709" i="10"/>
  <c r="A708" i="10"/>
  <c r="A707" i="10"/>
  <c r="A706" i="10"/>
  <c r="A705" i="10"/>
  <c r="A704" i="10"/>
  <c r="A703" i="10"/>
  <c r="A702" i="10"/>
  <c r="A701" i="10"/>
  <c r="A700" i="10"/>
  <c r="A699" i="10"/>
  <c r="A698" i="10"/>
  <c r="A697" i="10"/>
  <c r="A696" i="10"/>
  <c r="A695" i="10"/>
  <c r="A694" i="10"/>
  <c r="A693" i="10"/>
  <c r="A692" i="10"/>
  <c r="A691" i="10"/>
  <c r="A690" i="10"/>
  <c r="A689" i="10"/>
  <c r="A688" i="10"/>
  <c r="A687" i="10"/>
  <c r="A686" i="10"/>
  <c r="A685" i="10"/>
  <c r="A684" i="10"/>
  <c r="A683" i="10"/>
  <c r="A682" i="10"/>
  <c r="A681" i="10"/>
  <c r="A680" i="10"/>
  <c r="A679" i="10"/>
  <c r="A678" i="10"/>
  <c r="A677" i="10"/>
  <c r="A676" i="10"/>
  <c r="A675" i="10"/>
  <c r="A674" i="10"/>
  <c r="A673" i="10"/>
  <c r="A672" i="10"/>
  <c r="A671" i="10"/>
  <c r="A670" i="10"/>
  <c r="A669" i="10"/>
  <c r="A668" i="10"/>
  <c r="A667" i="10"/>
  <c r="A666" i="10"/>
  <c r="A665" i="10"/>
  <c r="A664" i="10"/>
  <c r="A663" i="10"/>
  <c r="A662" i="10"/>
  <c r="A661" i="10"/>
  <c r="A660" i="10"/>
  <c r="A659" i="10"/>
  <c r="A658" i="10"/>
  <c r="A657" i="10"/>
  <c r="A656" i="10"/>
  <c r="A655" i="10"/>
  <c r="A654" i="10"/>
  <c r="A653" i="10"/>
  <c r="A652" i="10"/>
  <c r="A651" i="10"/>
  <c r="A650" i="10"/>
  <c r="A649" i="10"/>
  <c r="A648" i="10"/>
  <c r="A647" i="10"/>
  <c r="A646" i="10"/>
  <c r="A645" i="10"/>
  <c r="A644" i="10"/>
  <c r="A643" i="10"/>
  <c r="A642" i="10"/>
  <c r="A641" i="10"/>
  <c r="A640" i="10"/>
  <c r="A639" i="10"/>
  <c r="A638" i="10"/>
  <c r="A637" i="10"/>
  <c r="A636" i="10"/>
  <c r="A635" i="10"/>
  <c r="A634" i="10"/>
  <c r="A633" i="10"/>
  <c r="A632" i="10"/>
  <c r="A631" i="10"/>
  <c r="A630" i="10"/>
  <c r="A629" i="10"/>
  <c r="A628" i="10"/>
  <c r="A627" i="10"/>
  <c r="A626" i="10"/>
  <c r="A625" i="10"/>
  <c r="A624" i="10"/>
  <c r="A623" i="10"/>
  <c r="A622" i="10"/>
  <c r="A621" i="10"/>
  <c r="A620" i="10"/>
  <c r="A619" i="10"/>
  <c r="A618" i="10"/>
  <c r="A617" i="10"/>
  <c r="A616" i="10"/>
  <c r="A615" i="10"/>
  <c r="A614" i="10"/>
  <c r="A613" i="10"/>
  <c r="A612" i="10"/>
  <c r="A611" i="10"/>
  <c r="A610" i="10"/>
  <c r="A609" i="10"/>
  <c r="A608" i="10"/>
  <c r="A607" i="10"/>
  <c r="A606" i="10"/>
  <c r="A605" i="10"/>
  <c r="A604" i="10"/>
  <c r="A603" i="10"/>
  <c r="A602" i="10"/>
  <c r="A601" i="10"/>
  <c r="A600" i="10"/>
  <c r="A599" i="10"/>
  <c r="A598" i="10"/>
  <c r="A597" i="10"/>
  <c r="A596" i="10"/>
  <c r="A595" i="10"/>
  <c r="A594" i="10"/>
  <c r="A593" i="10"/>
  <c r="A592" i="10"/>
  <c r="A591" i="10"/>
  <c r="A590" i="10"/>
  <c r="A589" i="10"/>
  <c r="A588" i="10"/>
  <c r="A587" i="10"/>
  <c r="A586" i="10"/>
  <c r="A585" i="10"/>
  <c r="A584" i="10"/>
  <c r="A583" i="10"/>
  <c r="A582" i="10"/>
  <c r="A581" i="10"/>
  <c r="A580" i="10"/>
  <c r="A579" i="10"/>
  <c r="A578" i="10"/>
  <c r="A577" i="10"/>
  <c r="A576" i="10"/>
  <c r="A575" i="10"/>
  <c r="A574" i="10"/>
  <c r="A573" i="10"/>
  <c r="A572" i="10"/>
  <c r="A571" i="10"/>
  <c r="A570" i="10"/>
  <c r="A569" i="10"/>
  <c r="A568" i="10"/>
  <c r="A567" i="10"/>
  <c r="A566" i="10"/>
  <c r="A565" i="10"/>
  <c r="A564" i="10"/>
  <c r="A563" i="10"/>
  <c r="A562" i="10"/>
  <c r="A561" i="10"/>
  <c r="A560" i="10"/>
  <c r="A559" i="10"/>
  <c r="A558" i="10"/>
  <c r="A557" i="10"/>
  <c r="A556" i="10"/>
  <c r="A555" i="10"/>
  <c r="A554" i="10"/>
  <c r="A553" i="10"/>
  <c r="A552" i="10"/>
  <c r="A551" i="10"/>
  <c r="A550" i="10"/>
  <c r="A549" i="10"/>
  <c r="A548" i="10"/>
  <c r="A547" i="10"/>
  <c r="A546" i="10"/>
  <c r="A545" i="10"/>
  <c r="A544" i="10"/>
  <c r="A543" i="10"/>
  <c r="A542" i="10"/>
  <c r="A541" i="10"/>
  <c r="A540" i="10"/>
  <c r="A539" i="10"/>
  <c r="A538" i="10"/>
  <c r="A537" i="10"/>
  <c r="A536" i="10"/>
  <c r="A535" i="10"/>
  <c r="A534" i="10"/>
  <c r="A533" i="10"/>
  <c r="A532" i="10"/>
  <c r="A531" i="10"/>
  <c r="A530" i="10"/>
  <c r="A529" i="10"/>
  <c r="A528" i="10"/>
  <c r="A527" i="10"/>
  <c r="A526" i="10"/>
  <c r="A525" i="10"/>
  <c r="A524" i="10"/>
  <c r="A523" i="10"/>
  <c r="A522" i="10"/>
  <c r="A521" i="10"/>
  <c r="A520" i="10"/>
  <c r="A519" i="10"/>
  <c r="A518" i="10"/>
  <c r="A517" i="10"/>
  <c r="A516" i="10"/>
  <c r="A515" i="10"/>
  <c r="A514" i="10"/>
  <c r="A513" i="10"/>
  <c r="A512" i="10"/>
  <c r="A511" i="10"/>
  <c r="A510" i="10"/>
  <c r="A509" i="10"/>
  <c r="A508" i="10"/>
  <c r="A507" i="10"/>
  <c r="A506" i="10"/>
  <c r="A505" i="10"/>
  <c r="A504" i="10"/>
  <c r="A503" i="10"/>
  <c r="A502" i="10"/>
  <c r="A501" i="10"/>
  <c r="A500" i="10"/>
  <c r="A499" i="10"/>
  <c r="A498" i="10"/>
  <c r="A497" i="10"/>
  <c r="A496" i="10"/>
  <c r="A495" i="10"/>
  <c r="A494" i="10"/>
  <c r="A493" i="10"/>
  <c r="A492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4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6" i="10"/>
  <c r="A284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6" i="10"/>
  <c r="A215" i="10"/>
  <c r="A214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1" i="10"/>
  <c r="A110" i="10"/>
  <c r="A109" i="10"/>
  <c r="A108" i="10"/>
  <c r="A105" i="10"/>
  <c r="A104" i="10"/>
  <c r="A103" i="10"/>
  <c r="A102" i="10"/>
  <c r="A101" i="10"/>
  <c r="A96" i="10"/>
  <c r="A94" i="10"/>
  <c r="A93" i="10"/>
  <c r="A91" i="10"/>
  <c r="A90" i="10"/>
  <c r="A89" i="10"/>
  <c r="A88" i="10"/>
  <c r="A87" i="10"/>
  <c r="A86" i="10"/>
  <c r="A85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1" i="10"/>
  <c r="A50" i="10"/>
  <c r="A49" i="10"/>
  <c r="A48" i="10"/>
  <c r="A47" i="10"/>
  <c r="A46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17" i="10"/>
  <c r="A16" i="10"/>
  <c r="A15" i="10"/>
  <c r="A14" i="10"/>
  <c r="A13" i="10"/>
  <c r="A11" i="10"/>
  <c r="A10" i="10"/>
  <c r="A9" i="10"/>
  <c r="A7" i="10"/>
  <c r="A6" i="10"/>
  <c r="A5" i="10"/>
  <c r="B1" i="10"/>
  <c r="A106" i="10" s="1"/>
  <c r="A2000" i="9"/>
  <c r="A1999" i="9"/>
  <c r="A1998" i="9"/>
  <c r="A1997" i="9"/>
  <c r="A1996" i="9"/>
  <c r="A1989" i="9"/>
  <c r="A1988" i="9"/>
  <c r="A1987" i="9"/>
  <c r="A1986" i="9"/>
  <c r="A1985" i="9"/>
  <c r="A1983" i="9"/>
  <c r="A1982" i="9"/>
  <c r="A1981" i="9"/>
  <c r="A1977" i="9"/>
  <c r="A1976" i="9"/>
  <c r="A1973" i="9"/>
  <c r="A1972" i="9"/>
  <c r="A1971" i="9"/>
  <c r="A1969" i="9"/>
  <c r="A1968" i="9"/>
  <c r="A1965" i="9"/>
  <c r="A1962" i="9"/>
  <c r="A1961" i="9"/>
  <c r="A1960" i="9"/>
  <c r="A1959" i="9"/>
  <c r="A1956" i="9"/>
  <c r="A1955" i="9"/>
  <c r="A1954" i="9"/>
  <c r="A1953" i="9"/>
  <c r="A1951" i="9"/>
  <c r="A1950" i="9"/>
  <c r="A1945" i="9"/>
  <c r="A1944" i="9"/>
  <c r="A1943" i="9"/>
  <c r="A1942" i="9"/>
  <c r="A1939" i="9"/>
  <c r="A1937" i="9"/>
  <c r="A1936" i="9"/>
  <c r="A1935" i="9"/>
  <c r="A1932" i="9"/>
  <c r="A1931" i="9"/>
  <c r="A1929" i="9"/>
  <c r="A1928" i="9"/>
  <c r="A1927" i="9"/>
  <c r="A1925" i="9"/>
  <c r="A1921" i="9"/>
  <c r="A1920" i="9"/>
  <c r="A1917" i="9"/>
  <c r="A1916" i="9"/>
  <c r="A1915" i="9"/>
  <c r="A1914" i="9"/>
  <c r="A1912" i="9"/>
  <c r="A1911" i="9"/>
  <c r="A1909" i="9"/>
  <c r="A1908" i="9"/>
  <c r="A1907" i="9"/>
  <c r="A1902" i="9"/>
  <c r="A1900" i="9"/>
  <c r="A1899" i="9"/>
  <c r="A1898" i="9"/>
  <c r="A1897" i="9"/>
  <c r="A1894" i="9"/>
  <c r="A1893" i="9"/>
  <c r="A1892" i="9"/>
  <c r="A1891" i="9"/>
  <c r="A1890" i="9"/>
  <c r="A1885" i="9"/>
  <c r="A1884" i="9"/>
  <c r="A1883" i="9"/>
  <c r="A1881" i="9"/>
  <c r="A1879" i="9"/>
  <c r="A1877" i="9"/>
  <c r="A1876" i="9"/>
  <c r="A1875" i="9"/>
  <c r="A1872" i="9"/>
  <c r="A1871" i="9"/>
  <c r="A1867" i="9"/>
  <c r="A1866" i="9"/>
  <c r="A1865" i="9"/>
  <c r="A1864" i="9"/>
  <c r="A1863" i="9"/>
  <c r="A1862" i="9"/>
  <c r="A1860" i="9"/>
  <c r="A1856" i="9"/>
  <c r="A1855" i="9"/>
  <c r="A1853" i="9"/>
  <c r="A1850" i="9"/>
  <c r="A1849" i="9"/>
  <c r="A1848" i="9"/>
  <c r="A1847" i="9"/>
  <c r="A1846" i="9"/>
  <c r="A1845" i="9"/>
  <c r="A1841" i="9"/>
  <c r="A1839" i="9"/>
  <c r="A1838" i="9"/>
  <c r="A1837" i="9"/>
  <c r="A1833" i="9"/>
  <c r="A1832" i="9"/>
  <c r="A1831" i="9"/>
  <c r="A1830" i="9"/>
  <c r="A1827" i="9"/>
  <c r="A1825" i="9"/>
  <c r="A1823" i="9"/>
  <c r="A1822" i="9"/>
  <c r="A1821" i="9"/>
  <c r="A1820" i="9"/>
  <c r="A1819" i="9"/>
  <c r="A1816" i="9"/>
  <c r="A1815" i="9"/>
  <c r="A1810" i="9"/>
  <c r="A1809" i="9"/>
  <c r="A1808" i="9"/>
  <c r="A1806" i="9"/>
  <c r="A1805" i="9"/>
  <c r="A1804" i="9"/>
  <c r="A1803" i="9"/>
  <c r="A1802" i="9"/>
  <c r="A1796" i="9"/>
  <c r="A1795" i="9"/>
  <c r="A1794" i="9"/>
  <c r="A1793" i="9"/>
  <c r="A1792" i="9"/>
  <c r="A1789" i="9"/>
  <c r="A1788" i="9"/>
  <c r="A1787" i="9"/>
  <c r="A1786" i="9"/>
  <c r="A1785" i="9"/>
  <c r="A1779" i="9"/>
  <c r="A1778" i="9"/>
  <c r="A1777" i="9"/>
  <c r="A1776" i="9"/>
  <c r="A1775" i="9"/>
  <c r="A1774" i="9"/>
  <c r="A1772" i="9"/>
  <c r="A1771" i="9"/>
  <c r="A1766" i="9"/>
  <c r="A1765" i="9"/>
  <c r="A1762" i="9"/>
  <c r="A1761" i="9"/>
  <c r="A1760" i="9"/>
  <c r="A1759" i="9"/>
  <c r="A1758" i="9"/>
  <c r="A1757" i="9"/>
  <c r="A1754" i="9"/>
  <c r="A1751" i="9"/>
  <c r="A1750" i="9"/>
  <c r="A1749" i="9"/>
  <c r="A1748" i="9"/>
  <c r="A1744" i="9"/>
  <c r="A1743" i="9"/>
  <c r="A1741" i="9"/>
  <c r="A1740" i="9"/>
  <c r="A1739" i="9"/>
  <c r="A1735" i="9"/>
  <c r="A1734" i="9"/>
  <c r="A1733" i="9"/>
  <c r="A1732" i="9"/>
  <c r="A1731" i="9"/>
  <c r="A1727" i="9"/>
  <c r="A1726" i="9"/>
  <c r="A1725" i="9"/>
  <c r="A1721" i="9"/>
  <c r="A1720" i="9"/>
  <c r="A1718" i="9"/>
  <c r="A1717" i="9"/>
  <c r="A1716" i="9"/>
  <c r="A1715" i="9"/>
  <c r="A1713" i="9"/>
  <c r="A1710" i="9"/>
  <c r="A1709" i="9"/>
  <c r="A1706" i="9"/>
  <c r="A1705" i="9"/>
  <c r="A1704" i="9"/>
  <c r="A1703" i="9"/>
  <c r="A1699" i="9"/>
  <c r="A1698" i="9"/>
  <c r="A1697" i="9"/>
  <c r="A1696" i="9"/>
  <c r="A1691" i="9"/>
  <c r="A1690" i="9"/>
  <c r="A1689" i="9"/>
  <c r="A1688" i="9"/>
  <c r="A1687" i="9"/>
  <c r="A1685" i="9"/>
  <c r="A1683" i="9"/>
  <c r="A1682" i="9"/>
  <c r="A1681" i="9"/>
  <c r="A1679" i="9"/>
  <c r="A1674" i="9"/>
  <c r="A1673" i="9"/>
  <c r="A1671" i="9"/>
  <c r="A1670" i="9"/>
  <c r="A1669" i="9"/>
  <c r="A1668" i="9"/>
  <c r="A1666" i="9"/>
  <c r="A1665" i="9"/>
  <c r="A1664" i="9"/>
  <c r="A1661" i="9"/>
  <c r="A1660" i="9"/>
  <c r="A1656" i="9"/>
  <c r="A1654" i="9"/>
  <c r="A1653" i="9"/>
  <c r="A1652" i="9"/>
  <c r="A1651" i="9"/>
  <c r="A1649" i="9"/>
  <c r="A1646" i="9"/>
  <c r="A1645" i="9"/>
  <c r="A1643" i="9"/>
  <c r="A1642" i="9"/>
  <c r="A1639" i="9"/>
  <c r="A1638" i="9"/>
  <c r="A1637" i="9"/>
  <c r="A1636" i="9"/>
  <c r="A1634" i="9"/>
  <c r="A1629" i="9"/>
  <c r="A1628" i="9"/>
  <c r="A1627" i="9"/>
  <c r="A1626" i="9"/>
  <c r="A1625" i="9"/>
  <c r="A1622" i="9"/>
  <c r="A1621" i="9"/>
  <c r="A1620" i="9"/>
  <c r="A1619" i="9"/>
  <c r="A1615" i="9"/>
  <c r="A1614" i="9"/>
  <c r="A1612" i="9"/>
  <c r="A1610" i="9"/>
  <c r="A1609" i="9"/>
  <c r="A1608" i="9"/>
  <c r="A1605" i="9"/>
  <c r="A1604" i="9"/>
  <c r="A1600" i="9"/>
  <c r="A1599" i="9"/>
  <c r="A1598" i="9"/>
  <c r="A1597" i="9"/>
  <c r="A1595" i="9"/>
  <c r="A1594" i="9"/>
  <c r="A1593" i="9"/>
  <c r="A1592" i="9"/>
  <c r="A1585" i="9"/>
  <c r="A1584" i="9"/>
  <c r="A1583" i="9"/>
  <c r="A1582" i="9"/>
  <c r="A1581" i="9"/>
  <c r="A1580" i="9"/>
  <c r="A1578" i="9"/>
  <c r="A1577" i="9"/>
  <c r="A1576" i="9"/>
  <c r="A1575" i="9"/>
  <c r="A1573" i="9"/>
  <c r="A1568" i="9"/>
  <c r="A1567" i="9"/>
  <c r="A1565" i="9"/>
  <c r="A1564" i="9"/>
  <c r="A1563" i="9"/>
  <c r="A1561" i="9"/>
  <c r="A1559" i="9"/>
  <c r="A1558" i="9"/>
  <c r="A1555" i="9"/>
  <c r="A1554" i="9"/>
  <c r="A1551" i="9"/>
  <c r="A1550" i="9"/>
  <c r="A1549" i="9"/>
  <c r="A1548" i="9"/>
  <c r="A1547" i="9"/>
  <c r="A1543" i="9"/>
  <c r="A1540" i="9"/>
  <c r="A1539" i="9"/>
  <c r="A1538" i="9"/>
  <c r="A1537" i="9"/>
  <c r="A1534" i="9"/>
  <c r="A1533" i="9"/>
  <c r="A1531" i="9"/>
  <c r="A1530" i="9"/>
  <c r="A1529" i="9"/>
  <c r="A1528" i="9"/>
  <c r="A1524" i="9"/>
  <c r="A1523" i="9"/>
  <c r="A1521" i="9"/>
  <c r="A1520" i="9"/>
  <c r="A1516" i="9"/>
  <c r="A1515" i="9"/>
  <c r="A1514" i="9"/>
  <c r="A1513" i="9"/>
  <c r="A1510" i="9"/>
  <c r="A1509" i="9"/>
  <c r="A1507" i="9"/>
  <c r="A1506" i="9"/>
  <c r="A1505" i="9"/>
  <c r="A1503" i="9"/>
  <c r="A1502" i="9"/>
  <c r="A1498" i="9"/>
  <c r="A1495" i="9"/>
  <c r="A1494" i="9"/>
  <c r="A1493" i="9"/>
  <c r="A1492" i="9"/>
  <c r="A1489" i="9"/>
  <c r="A1488" i="9"/>
  <c r="A1487" i="9"/>
  <c r="A1486" i="9"/>
  <c r="A1485" i="9"/>
  <c r="A1480" i="9"/>
  <c r="A1479" i="9"/>
  <c r="A1478" i="9"/>
  <c r="A1475" i="9"/>
  <c r="A1474" i="9"/>
  <c r="A1472" i="9"/>
  <c r="A1471" i="9"/>
  <c r="A1470" i="9"/>
  <c r="A1469" i="9"/>
  <c r="A1468" i="9"/>
  <c r="A1463" i="9"/>
  <c r="A1461" i="9"/>
  <c r="A1460" i="9"/>
  <c r="A1459" i="9"/>
  <c r="A1458" i="9"/>
  <c r="A1457" i="9"/>
  <c r="A1454" i="9"/>
  <c r="A1453" i="9"/>
  <c r="A1450" i="9"/>
  <c r="A1449" i="9"/>
  <c r="A1445" i="9"/>
  <c r="A1444" i="9"/>
  <c r="A1443" i="9"/>
  <c r="A1442" i="9"/>
  <c r="A1441" i="9"/>
  <c r="A1440" i="9"/>
  <c r="A1438" i="9"/>
  <c r="A1435" i="9"/>
  <c r="A1433" i="9"/>
  <c r="A1431" i="9"/>
  <c r="A1428" i="9"/>
  <c r="A1427" i="9"/>
  <c r="A1426" i="9"/>
  <c r="A1425" i="9"/>
  <c r="A1424" i="9"/>
  <c r="A1423" i="9"/>
  <c r="A1418" i="9"/>
  <c r="A1417" i="9"/>
  <c r="A1416" i="9"/>
  <c r="A1415" i="9"/>
  <c r="A1414" i="9"/>
  <c r="A1411" i="9"/>
  <c r="A1409" i="9"/>
  <c r="A1408" i="9"/>
  <c r="A1404" i="9"/>
  <c r="A1403" i="9"/>
  <c r="A1401" i="9"/>
  <c r="A1400" i="9"/>
  <c r="A1399" i="9"/>
  <c r="A1398" i="9"/>
  <c r="A1397" i="9"/>
  <c r="A1394" i="9"/>
  <c r="A1393" i="9"/>
  <c r="A1389" i="9"/>
  <c r="A1388" i="9"/>
  <c r="A1386" i="9"/>
  <c r="A1384" i="9"/>
  <c r="A1383" i="9"/>
  <c r="A1382" i="9"/>
  <c r="A1381" i="9"/>
  <c r="A1380" i="9"/>
  <c r="A1374" i="9"/>
  <c r="A1373" i="9"/>
  <c r="A1372" i="9"/>
  <c r="A1371" i="9"/>
  <c r="A1370" i="9"/>
  <c r="A1369" i="9"/>
  <c r="A1367" i="9"/>
  <c r="A1365" i="9"/>
  <c r="A1363" i="9"/>
  <c r="A1362" i="9"/>
  <c r="A1357" i="9"/>
  <c r="A1356" i="9"/>
  <c r="A1355" i="9"/>
  <c r="A1354" i="9"/>
  <c r="A1353" i="9"/>
  <c r="A1352" i="9"/>
  <c r="A1349" i="9"/>
  <c r="A1348" i="9"/>
  <c r="A1347" i="9"/>
  <c r="A1344" i="9"/>
  <c r="A1340" i="9"/>
  <c r="A1339" i="9"/>
  <c r="A1338" i="9"/>
  <c r="A1337" i="9"/>
  <c r="A1335" i="9"/>
  <c r="A1334" i="9"/>
  <c r="A1332" i="9"/>
  <c r="A1329" i="9"/>
  <c r="A1328" i="9"/>
  <c r="A1327" i="9"/>
  <c r="A1326" i="9"/>
  <c r="A1323" i="9"/>
  <c r="A1321" i="9"/>
  <c r="A1319" i="9"/>
  <c r="A1318" i="9"/>
  <c r="A1317" i="9"/>
  <c r="A1313" i="9"/>
  <c r="A1312" i="9"/>
  <c r="A1311" i="9"/>
  <c r="A1310" i="9"/>
  <c r="A1309" i="9"/>
  <c r="A1305" i="9"/>
  <c r="A1304" i="9"/>
  <c r="A1303" i="9"/>
  <c r="A1302" i="9"/>
  <c r="A1299" i="9"/>
  <c r="A1296" i="9"/>
  <c r="A1295" i="9"/>
  <c r="A1293" i="9"/>
  <c r="A1292" i="9"/>
  <c r="A1291" i="9"/>
  <c r="A1288" i="9"/>
  <c r="A1287" i="9"/>
  <c r="A1284" i="9"/>
  <c r="A1283" i="9"/>
  <c r="A1282" i="9"/>
  <c r="A1281" i="9"/>
  <c r="A1278" i="9"/>
  <c r="A1277" i="9"/>
  <c r="A1275" i="9"/>
  <c r="A1274" i="9"/>
  <c r="A1269" i="9"/>
  <c r="A1268" i="9"/>
  <c r="A1267" i="9"/>
  <c r="A1265" i="9"/>
  <c r="A1264" i="9"/>
  <c r="A1263" i="9"/>
  <c r="A1261" i="9"/>
  <c r="A1260" i="9"/>
  <c r="A1259" i="9"/>
  <c r="A1258" i="9"/>
  <c r="A1257" i="9"/>
  <c r="A1250" i="9"/>
  <c r="A1249" i="9"/>
  <c r="A1248" i="9"/>
  <c r="A1247" i="9"/>
  <c r="A1246" i="9"/>
  <c r="A1244" i="9"/>
  <c r="A1243" i="9"/>
  <c r="A1242" i="9"/>
  <c r="A1239" i="9"/>
  <c r="A1237" i="9"/>
  <c r="A1234" i="9"/>
  <c r="A1233" i="9"/>
  <c r="A1232" i="9"/>
  <c r="A1230" i="9"/>
  <c r="A1229" i="9"/>
  <c r="A1227" i="9"/>
  <c r="A1223" i="9"/>
  <c r="A1222" i="9"/>
  <c r="A1221" i="9"/>
  <c r="A1220" i="9"/>
  <c r="A1217" i="9"/>
  <c r="A1216" i="9"/>
  <c r="A1215" i="9"/>
  <c r="A1214" i="9"/>
  <c r="A1213" i="9"/>
  <c r="A1212" i="9"/>
  <c r="A1206" i="9"/>
  <c r="A1205" i="9"/>
  <c r="A1204" i="9"/>
  <c r="A1203" i="9"/>
  <c r="A1200" i="9"/>
  <c r="A1199" i="9"/>
  <c r="A1198" i="9"/>
  <c r="A1197" i="9"/>
  <c r="A1193" i="9"/>
  <c r="A1192" i="9"/>
  <c r="A1190" i="9"/>
  <c r="A1189" i="9"/>
  <c r="A1188" i="9"/>
  <c r="A1186" i="9"/>
  <c r="A1183" i="9"/>
  <c r="A1181" i="9"/>
  <c r="A1178" i="9"/>
  <c r="A1177" i="9"/>
  <c r="A1176" i="9"/>
  <c r="A1175" i="9"/>
  <c r="A1173" i="9"/>
  <c r="A1172" i="9"/>
  <c r="A1171" i="9"/>
  <c r="A1170" i="9"/>
  <c r="A1169" i="9"/>
  <c r="A1163" i="9"/>
  <c r="A1161" i="9"/>
  <c r="A1160" i="9"/>
  <c r="A1159" i="9"/>
  <c r="A1158" i="9"/>
  <c r="A1156" i="9"/>
  <c r="A1155" i="9"/>
  <c r="A1153" i="9"/>
  <c r="A1152" i="9"/>
  <c r="A1151" i="9"/>
  <c r="A1146" i="9"/>
  <c r="A1145" i="9"/>
  <c r="A1144" i="9"/>
  <c r="A1143" i="9"/>
  <c r="A1141" i="9"/>
  <c r="A1138" i="9"/>
  <c r="A1137" i="9"/>
  <c r="A1136" i="9"/>
  <c r="A1133" i="9"/>
  <c r="A1132" i="9"/>
  <c r="A1129" i="9"/>
  <c r="A1128" i="9"/>
  <c r="A1127" i="9"/>
  <c r="A1125" i="9"/>
  <c r="A1124" i="9"/>
  <c r="A1123" i="9"/>
  <c r="A1121" i="9"/>
  <c r="A1117" i="9"/>
  <c r="A1116" i="9"/>
  <c r="A1115" i="9"/>
  <c r="A1111" i="9"/>
  <c r="A1110" i="9"/>
  <c r="A1109" i="9"/>
  <c r="A1108" i="9"/>
  <c r="A1107" i="9"/>
  <c r="A1106" i="9"/>
  <c r="A1102" i="9"/>
  <c r="A1101" i="9"/>
  <c r="A1100" i="9"/>
  <c r="A1099" i="9"/>
  <c r="A1094" i="9"/>
  <c r="A1093" i="9"/>
  <c r="A1092" i="9"/>
  <c r="A1091" i="9"/>
  <c r="A1088" i="9"/>
  <c r="A1087" i="9"/>
  <c r="A1085" i="9"/>
  <c r="A1083" i="9"/>
  <c r="A1082" i="9"/>
  <c r="A1081" i="9"/>
  <c r="A1080" i="9"/>
  <c r="A1077" i="9"/>
  <c r="A1076" i="9"/>
  <c r="A1072" i="9"/>
  <c r="A1071" i="9"/>
  <c r="A1069" i="9"/>
  <c r="A1067" i="9"/>
  <c r="A1066" i="9"/>
  <c r="A1065" i="9"/>
  <c r="A1064" i="9"/>
  <c r="A1063" i="9"/>
  <c r="A1058" i="9"/>
  <c r="A1057" i="9"/>
  <c r="A1055" i="9"/>
  <c r="A1054" i="9"/>
  <c r="A1053" i="9"/>
  <c r="A1050" i="9"/>
  <c r="A1049" i="9"/>
  <c r="A1048" i="9"/>
  <c r="A1047" i="9"/>
  <c r="A1046" i="9"/>
  <c r="A1040" i="9"/>
  <c r="A1039" i="9"/>
  <c r="A1038" i="9"/>
  <c r="A1037" i="9"/>
  <c r="A1036" i="9"/>
  <c r="A1035" i="9"/>
  <c r="A1033" i="9"/>
  <c r="A1032" i="9"/>
  <c r="A1027" i="9"/>
  <c r="A1026" i="9"/>
  <c r="A1023" i="9"/>
  <c r="A1022" i="9"/>
  <c r="A1021" i="9"/>
  <c r="A1020" i="9"/>
  <c r="A1019" i="9"/>
  <c r="A1018" i="9"/>
  <c r="A1016" i="9"/>
  <c r="A1012" i="9"/>
  <c r="A1011" i="9"/>
  <c r="A1010" i="9"/>
  <c r="A1009" i="9"/>
  <c r="A1005" i="9"/>
  <c r="A1004" i="9"/>
  <c r="A1003" i="9"/>
  <c r="A1002" i="9"/>
  <c r="A1001" i="9"/>
  <c r="A996" i="9"/>
  <c r="A995" i="9"/>
  <c r="A994" i="9"/>
  <c r="A993" i="9"/>
  <c r="A992" i="9"/>
  <c r="A989" i="9"/>
  <c r="A988" i="9"/>
  <c r="A987" i="9"/>
  <c r="A982" i="9"/>
  <c r="A981" i="9"/>
  <c r="A979" i="9"/>
  <c r="A978" i="9"/>
  <c r="A977" i="9"/>
  <c r="A976" i="9"/>
  <c r="A975" i="9"/>
  <c r="A971" i="9"/>
  <c r="A970" i="9"/>
  <c r="A967" i="9"/>
  <c r="A966" i="9"/>
  <c r="A965" i="9"/>
  <c r="A964" i="9"/>
  <c r="A961" i="9"/>
  <c r="A960" i="9"/>
  <c r="A959" i="9"/>
  <c r="A957" i="9"/>
  <c r="A952" i="9"/>
  <c r="A951" i="9"/>
  <c r="A950" i="9"/>
  <c r="A949" i="9"/>
  <c r="A948" i="9"/>
  <c r="A947" i="9"/>
  <c r="A945" i="9"/>
  <c r="A943" i="9"/>
  <c r="A942" i="9"/>
  <c r="A940" i="9"/>
  <c r="A935" i="9"/>
  <c r="A934" i="9"/>
  <c r="A933" i="9"/>
  <c r="A932" i="9"/>
  <c r="A931" i="9"/>
  <c r="A929" i="9"/>
  <c r="A927" i="9"/>
  <c r="A926" i="9"/>
  <c r="A925" i="9"/>
  <c r="A922" i="9"/>
  <c r="A921" i="9"/>
  <c r="A918" i="9"/>
  <c r="A915" i="9"/>
  <c r="A914" i="9"/>
  <c r="A913" i="9"/>
  <c r="A912" i="9"/>
  <c r="A910" i="9"/>
  <c r="A907" i="9"/>
  <c r="A906" i="9"/>
  <c r="A905" i="9"/>
  <c r="A904" i="9"/>
  <c r="A900" i="9"/>
  <c r="A899" i="9"/>
  <c r="A898" i="9"/>
  <c r="A897" i="9"/>
  <c r="A895" i="9"/>
  <c r="A891" i="9"/>
  <c r="A890" i="9"/>
  <c r="A889" i="9"/>
  <c r="A887" i="9"/>
  <c r="A886" i="9"/>
  <c r="A883" i="9"/>
  <c r="A882" i="9"/>
  <c r="A881" i="9"/>
  <c r="A880" i="9"/>
  <c r="A877" i="9"/>
  <c r="A876" i="9"/>
  <c r="A873" i="9"/>
  <c r="A871" i="9"/>
  <c r="A870" i="9"/>
  <c r="A869" i="9"/>
  <c r="A866" i="9"/>
  <c r="A865" i="9"/>
  <c r="A862" i="9"/>
  <c r="A861" i="9"/>
  <c r="A859" i="9"/>
  <c r="A858" i="9"/>
  <c r="A856" i="9"/>
  <c r="A855" i="9"/>
  <c r="A854" i="9"/>
  <c r="A853" i="9"/>
  <c r="A847" i="9"/>
  <c r="A845" i="9"/>
  <c r="A844" i="9"/>
  <c r="A843" i="9"/>
  <c r="A842" i="9"/>
  <c r="A841" i="9"/>
  <c r="A839" i="9"/>
  <c r="A838" i="9"/>
  <c r="A837" i="9"/>
  <c r="A836" i="9"/>
  <c r="A835" i="9"/>
  <c r="A829" i="9"/>
  <c r="A828" i="9"/>
  <c r="A826" i="9"/>
  <c r="A825" i="9"/>
  <c r="A824" i="9"/>
  <c r="A822" i="9"/>
  <c r="A821" i="9"/>
  <c r="A820" i="9"/>
  <c r="A816" i="9"/>
  <c r="A815" i="9"/>
  <c r="A812" i="9"/>
  <c r="A811" i="9"/>
  <c r="A810" i="9"/>
  <c r="A809" i="9"/>
  <c r="A808" i="9"/>
  <c r="A805" i="9"/>
  <c r="A802" i="9"/>
  <c r="A801" i="9"/>
  <c r="A800" i="9"/>
  <c r="A799" i="9"/>
  <c r="A796" i="9"/>
  <c r="A795" i="9"/>
  <c r="A794" i="9"/>
  <c r="A793" i="9"/>
  <c r="A792" i="9"/>
  <c r="A791" i="9"/>
  <c r="A787" i="9"/>
  <c r="A786" i="9"/>
  <c r="A784" i="9"/>
  <c r="A783" i="9"/>
  <c r="A780" i="9"/>
  <c r="A779" i="9"/>
  <c r="A778" i="9"/>
  <c r="A777" i="9"/>
  <c r="A774" i="9"/>
  <c r="A773" i="9"/>
  <c r="A771" i="9"/>
  <c r="A770" i="9"/>
  <c r="A769" i="9"/>
  <c r="A768" i="9"/>
  <c r="A767" i="9"/>
  <c r="A763" i="9"/>
  <c r="A760" i="9"/>
  <c r="A759" i="9"/>
  <c r="A758" i="9"/>
  <c r="A757" i="9"/>
  <c r="A755" i="9"/>
  <c r="A754" i="9"/>
  <c r="A753" i="9"/>
  <c r="A752" i="9"/>
  <c r="A751" i="9"/>
  <c r="A746" i="9"/>
  <c r="A745" i="9"/>
  <c r="A744" i="9"/>
  <c r="A742" i="9"/>
  <c r="A741" i="9"/>
  <c r="A739" i="9"/>
  <c r="A738" i="9"/>
  <c r="A737" i="9"/>
  <c r="A736" i="9"/>
  <c r="A735" i="9"/>
  <c r="A730" i="9"/>
  <c r="A729" i="9"/>
  <c r="A728" i="9"/>
  <c r="A727" i="9"/>
  <c r="A726" i="9"/>
  <c r="A725" i="9"/>
  <c r="A722" i="9"/>
  <c r="A721" i="9"/>
  <c r="A720" i="9"/>
  <c r="A718" i="9"/>
  <c r="A715" i="9"/>
  <c r="A714" i="9"/>
  <c r="A713" i="9"/>
  <c r="A712" i="9"/>
  <c r="A711" i="9"/>
  <c r="A710" i="9"/>
  <c r="A708" i="9"/>
  <c r="A707" i="9"/>
  <c r="A706" i="9"/>
  <c r="A703" i="9"/>
  <c r="A700" i="9"/>
  <c r="A699" i="9"/>
  <c r="A698" i="9"/>
  <c r="A697" i="9"/>
  <c r="A696" i="9"/>
  <c r="A695" i="9"/>
  <c r="A693" i="9"/>
  <c r="A692" i="9"/>
  <c r="A690" i="9"/>
  <c r="A689" i="9"/>
  <c r="A688" i="9"/>
  <c r="A685" i="9"/>
  <c r="A683" i="9"/>
  <c r="A682" i="9"/>
  <c r="A681" i="9"/>
  <c r="A680" i="9"/>
  <c r="A678" i="9"/>
  <c r="A676" i="9"/>
  <c r="A675" i="9"/>
  <c r="A674" i="9"/>
  <c r="A673" i="9"/>
  <c r="A670" i="9"/>
  <c r="A669" i="9"/>
  <c r="A668" i="9"/>
  <c r="A667" i="9"/>
  <c r="A665" i="9"/>
  <c r="A662" i="9"/>
  <c r="A661" i="9"/>
  <c r="A660" i="9"/>
  <c r="A659" i="9"/>
  <c r="A658" i="9"/>
  <c r="A655" i="9"/>
  <c r="A654" i="9"/>
  <c r="A653" i="9"/>
  <c r="A652" i="9"/>
  <c r="A651" i="9"/>
  <c r="A650" i="9"/>
  <c r="A647" i="9"/>
  <c r="A645" i="9"/>
  <c r="A644" i="9"/>
  <c r="A643" i="9"/>
  <c r="A640" i="9"/>
  <c r="A639" i="9"/>
  <c r="A638" i="9"/>
  <c r="A637" i="9"/>
  <c r="A636" i="9"/>
  <c r="A634" i="9"/>
  <c r="A632" i="9"/>
  <c r="A631" i="9"/>
  <c r="A630" i="9"/>
  <c r="A629" i="9"/>
  <c r="A625" i="9"/>
  <c r="A624" i="9"/>
  <c r="A623" i="9"/>
  <c r="A622" i="9"/>
  <c r="A620" i="9"/>
  <c r="A619" i="9"/>
  <c r="A617" i="9"/>
  <c r="A616" i="9"/>
  <c r="A615" i="9"/>
  <c r="A614" i="9"/>
  <c r="A613" i="9"/>
  <c r="A610" i="9"/>
  <c r="A609" i="9"/>
  <c r="A606" i="9"/>
  <c r="A605" i="9"/>
  <c r="A604" i="9"/>
  <c r="A602" i="9"/>
  <c r="A601" i="9"/>
  <c r="A600" i="9"/>
  <c r="A599" i="9"/>
  <c r="A598" i="9"/>
  <c r="A595" i="9"/>
  <c r="A594" i="9"/>
  <c r="A592" i="9"/>
  <c r="A591" i="9"/>
  <c r="A590" i="9"/>
  <c r="A587" i="9"/>
  <c r="A586" i="9"/>
  <c r="A585" i="9"/>
  <c r="A584" i="9"/>
  <c r="A583" i="9"/>
  <c r="A580" i="9"/>
  <c r="A578" i="9"/>
  <c r="A577" i="9"/>
  <c r="A576" i="9"/>
  <c r="A575" i="9"/>
  <c r="A574" i="9"/>
  <c r="A572" i="9"/>
  <c r="A571" i="9"/>
  <c r="A569" i="9"/>
  <c r="A568" i="9"/>
  <c r="A564" i="9"/>
  <c r="A563" i="9"/>
  <c r="A562" i="9"/>
  <c r="A561" i="9"/>
  <c r="A560" i="9"/>
  <c r="A559" i="9"/>
  <c r="A557" i="9"/>
  <c r="A556" i="9"/>
  <c r="A555" i="9"/>
  <c r="A554" i="9"/>
  <c r="A553" i="9"/>
  <c r="A548" i="9"/>
  <c r="A547" i="9"/>
  <c r="A546" i="9"/>
  <c r="A545" i="9"/>
  <c r="A544" i="9"/>
  <c r="A542" i="9"/>
  <c r="A541" i="9"/>
  <c r="A540" i="9"/>
  <c r="A539" i="9"/>
  <c r="A538" i="9"/>
  <c r="A534" i="9"/>
  <c r="A533" i="9"/>
  <c r="A532" i="9"/>
  <c r="A530" i="9"/>
  <c r="A529" i="9"/>
  <c r="A528" i="9"/>
  <c r="A527" i="9"/>
  <c r="A526" i="9"/>
  <c r="A525" i="9"/>
  <c r="A524" i="9"/>
  <c r="A522" i="9"/>
  <c r="A519" i="9"/>
  <c r="A518" i="9"/>
  <c r="A517" i="9"/>
  <c r="A516" i="9"/>
  <c r="A515" i="9"/>
  <c r="A513" i="9"/>
  <c r="A512" i="9"/>
  <c r="A511" i="9"/>
  <c r="A510" i="9"/>
  <c r="A508" i="9"/>
  <c r="A507" i="9"/>
  <c r="A504" i="9"/>
  <c r="A503" i="9"/>
  <c r="A502" i="9"/>
  <c r="A501" i="9"/>
  <c r="A500" i="9"/>
  <c r="A499" i="9"/>
  <c r="A498" i="9"/>
  <c r="A496" i="9"/>
  <c r="A494" i="9"/>
  <c r="A493" i="9"/>
  <c r="A492" i="9"/>
  <c r="A489" i="9"/>
  <c r="A488" i="9"/>
  <c r="A487" i="9"/>
  <c r="A486" i="9"/>
  <c r="A485" i="9"/>
  <c r="A484" i="9"/>
  <c r="A483" i="9"/>
  <c r="A482" i="9"/>
  <c r="A480" i="9"/>
  <c r="A478" i="9"/>
  <c r="A477" i="9"/>
  <c r="A474" i="9"/>
  <c r="A473" i="9"/>
  <c r="A472" i="9"/>
  <c r="A471" i="9"/>
  <c r="A470" i="9"/>
  <c r="A469" i="9"/>
  <c r="A468" i="9"/>
  <c r="A466" i="9"/>
  <c r="A465" i="9"/>
  <c r="A464" i="9"/>
  <c r="A463" i="9"/>
  <c r="A459" i="9"/>
  <c r="A458" i="9"/>
  <c r="A457" i="9"/>
  <c r="A456" i="9"/>
  <c r="A455" i="9"/>
  <c r="A454" i="9"/>
  <c r="A452" i="9"/>
  <c r="A451" i="9"/>
  <c r="A450" i="9"/>
  <c r="A449" i="9"/>
  <c r="A448" i="9"/>
  <c r="A447" i="9"/>
  <c r="A444" i="9"/>
  <c r="A442" i="9"/>
  <c r="A441" i="9"/>
  <c r="A440" i="9"/>
  <c r="A438" i="9"/>
  <c r="A437" i="9"/>
  <c r="A436" i="9"/>
  <c r="A435" i="9"/>
  <c r="A434" i="9"/>
  <c r="A433" i="9"/>
  <c r="A432" i="9"/>
  <c r="A429" i="9"/>
  <c r="A428" i="9"/>
  <c r="A427" i="9"/>
  <c r="A424" i="9"/>
  <c r="A423" i="9"/>
  <c r="A422" i="9"/>
  <c r="A421" i="9"/>
  <c r="A420" i="9"/>
  <c r="A419" i="9"/>
  <c r="A418" i="9"/>
  <c r="A417" i="9"/>
  <c r="A414" i="9"/>
  <c r="A413" i="9"/>
  <c r="A412" i="9"/>
  <c r="A410" i="9"/>
  <c r="A409" i="9"/>
  <c r="A407" i="9"/>
  <c r="A406" i="9"/>
  <c r="A405" i="9"/>
  <c r="A404" i="9"/>
  <c r="A403" i="9"/>
  <c r="A402" i="9"/>
  <c r="A399" i="9"/>
  <c r="A398" i="9"/>
  <c r="A397" i="9"/>
  <c r="A396" i="9"/>
  <c r="A395" i="9"/>
  <c r="A394" i="9"/>
  <c r="A393" i="9"/>
  <c r="A391" i="9"/>
  <c r="A390" i="9"/>
  <c r="A389" i="9"/>
  <c r="A388" i="9"/>
  <c r="A385" i="9"/>
  <c r="A384" i="9"/>
  <c r="A383" i="9"/>
  <c r="A382" i="9"/>
  <c r="A381" i="9"/>
  <c r="A380" i="9"/>
  <c r="A379" i="9"/>
  <c r="A378" i="9"/>
  <c r="A377" i="9"/>
  <c r="A375" i="9"/>
  <c r="A374" i="9"/>
  <c r="A371" i="9"/>
  <c r="A370" i="9"/>
  <c r="A369" i="9"/>
  <c r="A368" i="9"/>
  <c r="A367" i="9"/>
  <c r="A366" i="9"/>
  <c r="A365" i="9"/>
  <c r="A364" i="9"/>
  <c r="A363" i="9"/>
  <c r="A362" i="9"/>
  <c r="A361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3" i="9"/>
  <c r="A341" i="9"/>
  <c r="A340" i="9"/>
  <c r="A339" i="9"/>
  <c r="A338" i="9"/>
  <c r="A337" i="9"/>
  <c r="A336" i="9"/>
  <c r="A335" i="9"/>
  <c r="A334" i="9"/>
  <c r="A333" i="9"/>
  <c r="A331" i="9"/>
  <c r="A328" i="9"/>
  <c r="A327" i="9"/>
  <c r="A326" i="9"/>
  <c r="A324" i="9"/>
  <c r="A323" i="9"/>
  <c r="A322" i="9"/>
  <c r="A321" i="9"/>
  <c r="A320" i="9"/>
  <c r="A319" i="9"/>
  <c r="A318" i="9"/>
  <c r="A317" i="9"/>
  <c r="A314" i="9"/>
  <c r="A313" i="9"/>
  <c r="A312" i="9"/>
  <c r="A311" i="9"/>
  <c r="A310" i="9"/>
  <c r="A308" i="9"/>
  <c r="A305" i="9"/>
  <c r="A303" i="9"/>
  <c r="A299" i="9"/>
  <c r="A298" i="9"/>
  <c r="A297" i="9"/>
  <c r="A296" i="9"/>
  <c r="A295" i="9"/>
  <c r="A294" i="9"/>
  <c r="A292" i="9"/>
  <c r="A291" i="9"/>
  <c r="A286" i="9"/>
  <c r="A284" i="9"/>
  <c r="A282" i="9"/>
  <c r="A281" i="9"/>
  <c r="A280" i="9"/>
  <c r="A279" i="9"/>
  <c r="A278" i="9"/>
  <c r="A276" i="9"/>
  <c r="A275" i="9"/>
  <c r="A272" i="9"/>
  <c r="A269" i="9"/>
  <c r="A267" i="9"/>
  <c r="A265" i="9"/>
  <c r="A264" i="9"/>
  <c r="A263" i="9"/>
  <c r="A262" i="9"/>
  <c r="A258" i="9"/>
  <c r="A257" i="9"/>
  <c r="A256" i="9"/>
  <c r="A255" i="9"/>
  <c r="A252" i="9"/>
  <c r="A250" i="9"/>
  <c r="A248" i="9"/>
  <c r="A247" i="9"/>
  <c r="A244" i="9"/>
  <c r="A242" i="9"/>
  <c r="A241" i="9"/>
  <c r="A240" i="9"/>
  <c r="A239" i="9"/>
  <c r="A238" i="9"/>
  <c r="A235" i="9"/>
  <c r="A233" i="9"/>
  <c r="A229" i="9"/>
  <c r="A228" i="9"/>
  <c r="A226" i="9"/>
  <c r="A225" i="9"/>
  <c r="A224" i="9"/>
  <c r="A223" i="9"/>
  <c r="A222" i="9"/>
  <c r="A221" i="9"/>
  <c r="A216" i="9"/>
  <c r="A214" i="9"/>
  <c r="A212" i="9"/>
  <c r="A210" i="9"/>
  <c r="A209" i="9"/>
  <c r="A208" i="9"/>
  <c r="A207" i="9"/>
  <c r="A206" i="9"/>
  <c r="A205" i="9"/>
  <c r="A202" i="9"/>
  <c r="A199" i="9"/>
  <c r="A197" i="9"/>
  <c r="A194" i="9"/>
  <c r="A193" i="9"/>
  <c r="A192" i="9"/>
  <c r="A191" i="9"/>
  <c r="A188" i="9"/>
  <c r="A187" i="9"/>
  <c r="A186" i="9"/>
  <c r="A185" i="9"/>
  <c r="A182" i="9"/>
  <c r="A180" i="9"/>
  <c r="A177" i="9"/>
  <c r="A174" i="9"/>
  <c r="A173" i="9"/>
  <c r="A172" i="9"/>
  <c r="A171" i="9"/>
  <c r="A170" i="9"/>
  <c r="A169" i="9"/>
  <c r="A168" i="9"/>
  <c r="A165" i="9"/>
  <c r="A160" i="9"/>
  <c r="A158" i="9"/>
  <c r="A157" i="9"/>
  <c r="A156" i="9"/>
  <c r="A155" i="9"/>
  <c r="A154" i="9"/>
  <c r="A153" i="9"/>
  <c r="A152" i="9"/>
  <c r="A151" i="9"/>
  <c r="A146" i="9"/>
  <c r="A143" i="9"/>
  <c r="A141" i="9"/>
  <c r="A140" i="9"/>
  <c r="A139" i="9"/>
  <c r="A138" i="9"/>
  <c r="A137" i="9"/>
  <c r="A136" i="9"/>
  <c r="A135" i="9"/>
  <c r="A132" i="9"/>
  <c r="A128" i="9"/>
  <c r="A126" i="9"/>
  <c r="A124" i="9"/>
  <c r="A123" i="9"/>
  <c r="A122" i="9"/>
  <c r="A121" i="9"/>
  <c r="A118" i="9"/>
  <c r="A117" i="9"/>
  <c r="A116" i="9"/>
  <c r="A115" i="9"/>
  <c r="B1" i="9"/>
  <c r="A307" i="9" s="1"/>
  <c r="B1" i="8"/>
  <c r="A2000" i="7"/>
  <c r="A1999" i="7"/>
  <c r="A1998" i="7"/>
  <c r="A1997" i="7"/>
  <c r="A1996" i="7"/>
  <c r="A1995" i="7"/>
  <c r="A1994" i="7"/>
  <c r="A1993" i="7"/>
  <c r="A1992" i="7"/>
  <c r="A1991" i="7"/>
  <c r="A1990" i="7"/>
  <c r="A1989" i="7"/>
  <c r="A1988" i="7"/>
  <c r="A1987" i="7"/>
  <c r="A1986" i="7"/>
  <c r="A1985" i="7"/>
  <c r="A1984" i="7"/>
  <c r="A1983" i="7"/>
  <c r="A1982" i="7"/>
  <c r="A1981" i="7"/>
  <c r="A1980" i="7"/>
  <c r="A1979" i="7"/>
  <c r="A1978" i="7"/>
  <c r="A1977" i="7"/>
  <c r="A1976" i="7"/>
  <c r="A1975" i="7"/>
  <c r="A1974" i="7"/>
  <c r="A1973" i="7"/>
  <c r="A1972" i="7"/>
  <c r="A1971" i="7"/>
  <c r="A1970" i="7"/>
  <c r="A1969" i="7"/>
  <c r="A1968" i="7"/>
  <c r="A1967" i="7"/>
  <c r="A1966" i="7"/>
  <c r="A1965" i="7"/>
  <c r="A1964" i="7"/>
  <c r="A1963" i="7"/>
  <c r="A1962" i="7"/>
  <c r="A1961" i="7"/>
  <c r="A1960" i="7"/>
  <c r="A1959" i="7"/>
  <c r="A1958" i="7"/>
  <c r="A1957" i="7"/>
  <c r="A1956" i="7"/>
  <c r="A1955" i="7"/>
  <c r="A1954" i="7"/>
  <c r="A1953" i="7"/>
  <c r="A1952" i="7"/>
  <c r="A1951" i="7"/>
  <c r="A1950" i="7"/>
  <c r="A1949" i="7"/>
  <c r="A1948" i="7"/>
  <c r="A1947" i="7"/>
  <c r="A1946" i="7"/>
  <c r="A1945" i="7"/>
  <c r="A1944" i="7"/>
  <c r="A1943" i="7"/>
  <c r="A1942" i="7"/>
  <c r="A1941" i="7"/>
  <c r="A1940" i="7"/>
  <c r="A1939" i="7"/>
  <c r="A1938" i="7"/>
  <c r="A1937" i="7"/>
  <c r="A1936" i="7"/>
  <c r="A1935" i="7"/>
  <c r="A1934" i="7"/>
  <c r="A1933" i="7"/>
  <c r="A1932" i="7"/>
  <c r="A1931" i="7"/>
  <c r="A1930" i="7"/>
  <c r="A1929" i="7"/>
  <c r="A1928" i="7"/>
  <c r="A1927" i="7"/>
  <c r="A1926" i="7"/>
  <c r="A1925" i="7"/>
  <c r="A1924" i="7"/>
  <c r="A1923" i="7"/>
  <c r="A1922" i="7"/>
  <c r="A1921" i="7"/>
  <c r="A1920" i="7"/>
  <c r="A1919" i="7"/>
  <c r="A1918" i="7"/>
  <c r="A1917" i="7"/>
  <c r="A1916" i="7"/>
  <c r="A1915" i="7"/>
  <c r="A1914" i="7"/>
  <c r="A1913" i="7"/>
  <c r="A1912" i="7"/>
  <c r="A1911" i="7"/>
  <c r="A1910" i="7"/>
  <c r="A1909" i="7"/>
  <c r="A1908" i="7"/>
  <c r="A1907" i="7"/>
  <c r="A1906" i="7"/>
  <c r="A1905" i="7"/>
  <c r="A1904" i="7"/>
  <c r="A1903" i="7"/>
  <c r="A1902" i="7"/>
  <c r="A1901" i="7"/>
  <c r="A1900" i="7"/>
  <c r="A1899" i="7"/>
  <c r="A1898" i="7"/>
  <c r="A1897" i="7"/>
  <c r="A1896" i="7"/>
  <c r="A1895" i="7"/>
  <c r="A1894" i="7"/>
  <c r="A1893" i="7"/>
  <c r="A1892" i="7"/>
  <c r="A1891" i="7"/>
  <c r="A1890" i="7"/>
  <c r="A1889" i="7"/>
  <c r="A1888" i="7"/>
  <c r="A1887" i="7"/>
  <c r="A1886" i="7"/>
  <c r="A1885" i="7"/>
  <c r="A1884" i="7"/>
  <c r="A1883" i="7"/>
  <c r="A1882" i="7"/>
  <c r="A1881" i="7"/>
  <c r="A1880" i="7"/>
  <c r="A1879" i="7"/>
  <c r="A1878" i="7"/>
  <c r="A1877" i="7"/>
  <c r="A1876" i="7"/>
  <c r="A1875" i="7"/>
  <c r="A1874" i="7"/>
  <c r="A1873" i="7"/>
  <c r="A1872" i="7"/>
  <c r="A1871" i="7"/>
  <c r="A1870" i="7"/>
  <c r="A1869" i="7"/>
  <c r="A1868" i="7"/>
  <c r="A1867" i="7"/>
  <c r="A1866" i="7"/>
  <c r="A1865" i="7"/>
  <c r="A1864" i="7"/>
  <c r="A1863" i="7"/>
  <c r="A1862" i="7"/>
  <c r="A1861" i="7"/>
  <c r="A1860" i="7"/>
  <c r="A1859" i="7"/>
  <c r="A1858" i="7"/>
  <c r="A1857" i="7"/>
  <c r="A1856" i="7"/>
  <c r="A1855" i="7"/>
  <c r="A1854" i="7"/>
  <c r="A1853" i="7"/>
  <c r="A1852" i="7"/>
  <c r="A1851" i="7"/>
  <c r="A1850" i="7"/>
  <c r="A1849" i="7"/>
  <c r="A1848" i="7"/>
  <c r="A1847" i="7"/>
  <c r="A1846" i="7"/>
  <c r="A1845" i="7"/>
  <c r="A1844" i="7"/>
  <c r="A1843" i="7"/>
  <c r="A1842" i="7"/>
  <c r="A1841" i="7"/>
  <c r="A1840" i="7"/>
  <c r="A1839" i="7"/>
  <c r="A1838" i="7"/>
  <c r="A1837" i="7"/>
  <c r="A1836" i="7"/>
  <c r="A1835" i="7"/>
  <c r="A1834" i="7"/>
  <c r="A1833" i="7"/>
  <c r="A1832" i="7"/>
  <c r="A1831" i="7"/>
  <c r="A1830" i="7"/>
  <c r="A1829" i="7"/>
  <c r="A1828" i="7"/>
  <c r="A1827" i="7"/>
  <c r="A1826" i="7"/>
  <c r="A1825" i="7"/>
  <c r="A1824" i="7"/>
  <c r="A1823" i="7"/>
  <c r="A1822" i="7"/>
  <c r="A1821" i="7"/>
  <c r="A1820" i="7"/>
  <c r="A1819" i="7"/>
  <c r="A1818" i="7"/>
  <c r="A1817" i="7"/>
  <c r="A1816" i="7"/>
  <c r="A1815" i="7"/>
  <c r="A1814" i="7"/>
  <c r="A1813" i="7"/>
  <c r="A1812" i="7"/>
  <c r="A1811" i="7"/>
  <c r="A1810" i="7"/>
  <c r="A1809" i="7"/>
  <c r="A1808" i="7"/>
  <c r="A1807" i="7"/>
  <c r="A1806" i="7"/>
  <c r="A1805" i="7"/>
  <c r="A1804" i="7"/>
  <c r="A1803" i="7"/>
  <c r="A1802" i="7"/>
  <c r="A1801" i="7"/>
  <c r="A1800" i="7"/>
  <c r="A1799" i="7"/>
  <c r="A1798" i="7"/>
  <c r="A1797" i="7"/>
  <c r="A1796" i="7"/>
  <c r="A1795" i="7"/>
  <c r="A1794" i="7"/>
  <c r="A1793" i="7"/>
  <c r="A1792" i="7"/>
  <c r="A1791" i="7"/>
  <c r="A1790" i="7"/>
  <c r="A1789" i="7"/>
  <c r="A1788" i="7"/>
  <c r="A1787" i="7"/>
  <c r="A1786" i="7"/>
  <c r="A1785" i="7"/>
  <c r="A1784" i="7"/>
  <c r="A1783" i="7"/>
  <c r="A1782" i="7"/>
  <c r="A1781" i="7"/>
  <c r="A1780" i="7"/>
  <c r="A1779" i="7"/>
  <c r="A1778" i="7"/>
  <c r="A1777" i="7"/>
  <c r="A1776" i="7"/>
  <c r="A1775" i="7"/>
  <c r="A1774" i="7"/>
  <c r="A1773" i="7"/>
  <c r="A1772" i="7"/>
  <c r="A1771" i="7"/>
  <c r="A1770" i="7"/>
  <c r="A1769" i="7"/>
  <c r="A1768" i="7"/>
  <c r="A1767" i="7"/>
  <c r="A1766" i="7"/>
  <c r="A1765" i="7"/>
  <c r="A1764" i="7"/>
  <c r="A1763" i="7"/>
  <c r="A1762" i="7"/>
  <c r="A1761" i="7"/>
  <c r="A1760" i="7"/>
  <c r="A1759" i="7"/>
  <c r="A1758" i="7"/>
  <c r="A1757" i="7"/>
  <c r="A1756" i="7"/>
  <c r="A1755" i="7"/>
  <c r="A1754" i="7"/>
  <c r="A1753" i="7"/>
  <c r="A1752" i="7"/>
  <c r="A1751" i="7"/>
  <c r="A1750" i="7"/>
  <c r="A1749" i="7"/>
  <c r="A1748" i="7"/>
  <c r="A1747" i="7"/>
  <c r="A1746" i="7"/>
  <c r="A1745" i="7"/>
  <c r="A1744" i="7"/>
  <c r="A1743" i="7"/>
  <c r="A1742" i="7"/>
  <c r="A1741" i="7"/>
  <c r="A1740" i="7"/>
  <c r="A1739" i="7"/>
  <c r="A1738" i="7"/>
  <c r="A1737" i="7"/>
  <c r="A1736" i="7"/>
  <c r="A1735" i="7"/>
  <c r="A1734" i="7"/>
  <c r="A1733" i="7"/>
  <c r="A1732" i="7"/>
  <c r="A1731" i="7"/>
  <c r="A1730" i="7"/>
  <c r="A1729" i="7"/>
  <c r="A1728" i="7"/>
  <c r="A1727" i="7"/>
  <c r="A1726" i="7"/>
  <c r="A1725" i="7"/>
  <c r="A1724" i="7"/>
  <c r="A1723" i="7"/>
  <c r="A1722" i="7"/>
  <c r="A1721" i="7"/>
  <c r="A1720" i="7"/>
  <c r="A1719" i="7"/>
  <c r="A1718" i="7"/>
  <c r="A1717" i="7"/>
  <c r="A1716" i="7"/>
  <c r="A1715" i="7"/>
  <c r="A1714" i="7"/>
  <c r="A1713" i="7"/>
  <c r="A1712" i="7"/>
  <c r="A1711" i="7"/>
  <c r="A1710" i="7"/>
  <c r="A1709" i="7"/>
  <c r="A1708" i="7"/>
  <c r="A1707" i="7"/>
  <c r="A1706" i="7"/>
  <c r="A1705" i="7"/>
  <c r="A1704" i="7"/>
  <c r="A1703" i="7"/>
  <c r="A1702" i="7"/>
  <c r="A1701" i="7"/>
  <c r="A1700" i="7"/>
  <c r="A1699" i="7"/>
  <c r="A1698" i="7"/>
  <c r="A1697" i="7"/>
  <c r="A1696" i="7"/>
  <c r="A1695" i="7"/>
  <c r="A1694" i="7"/>
  <c r="A1693" i="7"/>
  <c r="A1692" i="7"/>
  <c r="A1691" i="7"/>
  <c r="A1690" i="7"/>
  <c r="A1689" i="7"/>
  <c r="A1688" i="7"/>
  <c r="A1687" i="7"/>
  <c r="A1686" i="7"/>
  <c r="A1685" i="7"/>
  <c r="A1684" i="7"/>
  <c r="A1683" i="7"/>
  <c r="A1682" i="7"/>
  <c r="A1681" i="7"/>
  <c r="A1680" i="7"/>
  <c r="A1679" i="7"/>
  <c r="A1678" i="7"/>
  <c r="A1677" i="7"/>
  <c r="A1676" i="7"/>
  <c r="A1675" i="7"/>
  <c r="A1674" i="7"/>
  <c r="A1673" i="7"/>
  <c r="A1672" i="7"/>
  <c r="A1671" i="7"/>
  <c r="A1670" i="7"/>
  <c r="A1669" i="7"/>
  <c r="A1668" i="7"/>
  <c r="A1667" i="7"/>
  <c r="A1666" i="7"/>
  <c r="A1665" i="7"/>
  <c r="A1664" i="7"/>
  <c r="A1663" i="7"/>
  <c r="A1662" i="7"/>
  <c r="A1661" i="7"/>
  <c r="A1660" i="7"/>
  <c r="A1659" i="7"/>
  <c r="A1658" i="7"/>
  <c r="A1657" i="7"/>
  <c r="A1656" i="7"/>
  <c r="A1655" i="7"/>
  <c r="A1654" i="7"/>
  <c r="A1653" i="7"/>
  <c r="A1652" i="7"/>
  <c r="A1651" i="7"/>
  <c r="A1650" i="7"/>
  <c r="A1649" i="7"/>
  <c r="A1648" i="7"/>
  <c r="A1647" i="7"/>
  <c r="A1646" i="7"/>
  <c r="A1645" i="7"/>
  <c r="A1644" i="7"/>
  <c r="A1643" i="7"/>
  <c r="A1642" i="7"/>
  <c r="A1641" i="7"/>
  <c r="A1640" i="7"/>
  <c r="A1639" i="7"/>
  <c r="A1638" i="7"/>
  <c r="A1637" i="7"/>
  <c r="A1636" i="7"/>
  <c r="A1635" i="7"/>
  <c r="A1634" i="7"/>
  <c r="A1633" i="7"/>
  <c r="A1632" i="7"/>
  <c r="A1631" i="7"/>
  <c r="A1630" i="7"/>
  <c r="A1629" i="7"/>
  <c r="A1628" i="7"/>
  <c r="A1627" i="7"/>
  <c r="A1626" i="7"/>
  <c r="A1625" i="7"/>
  <c r="A1624" i="7"/>
  <c r="A1623" i="7"/>
  <c r="A1622" i="7"/>
  <c r="A1621" i="7"/>
  <c r="A1620" i="7"/>
  <c r="A1619" i="7"/>
  <c r="A1618" i="7"/>
  <c r="A1617" i="7"/>
  <c r="A1616" i="7"/>
  <c r="A1615" i="7"/>
  <c r="A1614" i="7"/>
  <c r="A1613" i="7"/>
  <c r="A1612" i="7"/>
  <c r="A1611" i="7"/>
  <c r="A1610" i="7"/>
  <c r="A1609" i="7"/>
  <c r="A1608" i="7"/>
  <c r="A1607" i="7"/>
  <c r="A1606" i="7"/>
  <c r="A1605" i="7"/>
  <c r="A1604" i="7"/>
  <c r="A1603" i="7"/>
  <c r="A1602" i="7"/>
  <c r="A1601" i="7"/>
  <c r="A1600" i="7"/>
  <c r="A1599" i="7"/>
  <c r="A1598" i="7"/>
  <c r="A1597" i="7"/>
  <c r="A1596" i="7"/>
  <c r="A1595" i="7"/>
  <c r="A1594" i="7"/>
  <c r="A1593" i="7"/>
  <c r="A1592" i="7"/>
  <c r="A1591" i="7"/>
  <c r="A1590" i="7"/>
  <c r="A1589" i="7"/>
  <c r="A1588" i="7"/>
  <c r="A1587" i="7"/>
  <c r="A1586" i="7"/>
  <c r="A1585" i="7"/>
  <c r="A1584" i="7"/>
  <c r="A1583" i="7"/>
  <c r="A1582" i="7"/>
  <c r="A1581" i="7"/>
  <c r="A1580" i="7"/>
  <c r="A1579" i="7"/>
  <c r="A1578" i="7"/>
  <c r="A1577" i="7"/>
  <c r="A1576" i="7"/>
  <c r="A1575" i="7"/>
  <c r="A1574" i="7"/>
  <c r="A1573" i="7"/>
  <c r="A1572" i="7"/>
  <c r="A1571" i="7"/>
  <c r="A1570" i="7"/>
  <c r="A1569" i="7"/>
  <c r="A1568" i="7"/>
  <c r="A1567" i="7"/>
  <c r="A1566" i="7"/>
  <c r="A1565" i="7"/>
  <c r="A1564" i="7"/>
  <c r="A1563" i="7"/>
  <c r="A1562" i="7"/>
  <c r="A1561" i="7"/>
  <c r="A1560" i="7"/>
  <c r="A1559" i="7"/>
  <c r="A1558" i="7"/>
  <c r="A1557" i="7"/>
  <c r="A1556" i="7"/>
  <c r="A1555" i="7"/>
  <c r="A1554" i="7"/>
  <c r="A1553" i="7"/>
  <c r="A1552" i="7"/>
  <c r="A1551" i="7"/>
  <c r="A1550" i="7"/>
  <c r="A1549" i="7"/>
  <c r="A1548" i="7"/>
  <c r="A1547" i="7"/>
  <c r="A1546" i="7"/>
  <c r="A1545" i="7"/>
  <c r="A1544" i="7"/>
  <c r="A1543" i="7"/>
  <c r="A1542" i="7"/>
  <c r="A1541" i="7"/>
  <c r="A1540" i="7"/>
  <c r="A1539" i="7"/>
  <c r="A1538" i="7"/>
  <c r="A1537" i="7"/>
  <c r="A1536" i="7"/>
  <c r="A1535" i="7"/>
  <c r="A1534" i="7"/>
  <c r="A1533" i="7"/>
  <c r="A1532" i="7"/>
  <c r="A1531" i="7"/>
  <c r="A1530" i="7"/>
  <c r="A1529" i="7"/>
  <c r="A1528" i="7"/>
  <c r="A1527" i="7"/>
  <c r="A1526" i="7"/>
  <c r="A1525" i="7"/>
  <c r="A1524" i="7"/>
  <c r="A1523" i="7"/>
  <c r="A1522" i="7"/>
  <c r="A1521" i="7"/>
  <c r="A1520" i="7"/>
  <c r="A1519" i="7"/>
  <c r="A1518" i="7"/>
  <c r="A1517" i="7"/>
  <c r="A1516" i="7"/>
  <c r="A1515" i="7"/>
  <c r="A1514" i="7"/>
  <c r="A1513" i="7"/>
  <c r="A1512" i="7"/>
  <c r="A1511" i="7"/>
  <c r="A1510" i="7"/>
  <c r="A1509" i="7"/>
  <c r="A1508" i="7"/>
  <c r="A1507" i="7"/>
  <c r="A1506" i="7"/>
  <c r="A1505" i="7"/>
  <c r="A1504" i="7"/>
  <c r="A1503" i="7"/>
  <c r="A1502" i="7"/>
  <c r="A1501" i="7"/>
  <c r="A1500" i="7"/>
  <c r="A1499" i="7"/>
  <c r="A1498" i="7"/>
  <c r="A1497" i="7"/>
  <c r="A1496" i="7"/>
  <c r="A1495" i="7"/>
  <c r="A1494" i="7"/>
  <c r="A1493" i="7"/>
  <c r="A1492" i="7"/>
  <c r="A1491" i="7"/>
  <c r="A1490" i="7"/>
  <c r="A1489" i="7"/>
  <c r="A1488" i="7"/>
  <c r="A1487" i="7"/>
  <c r="A1486" i="7"/>
  <c r="A1485" i="7"/>
  <c r="A1484" i="7"/>
  <c r="A1483" i="7"/>
  <c r="A1482" i="7"/>
  <c r="A1481" i="7"/>
  <c r="A1480" i="7"/>
  <c r="A1479" i="7"/>
  <c r="A1478" i="7"/>
  <c r="A1477" i="7"/>
  <c r="A1476" i="7"/>
  <c r="A1475" i="7"/>
  <c r="A1474" i="7"/>
  <c r="A1473" i="7"/>
  <c r="A1472" i="7"/>
  <c r="A1471" i="7"/>
  <c r="A1470" i="7"/>
  <c r="A1469" i="7"/>
  <c r="A1468" i="7"/>
  <c r="A1467" i="7"/>
  <c r="A1466" i="7"/>
  <c r="A1465" i="7"/>
  <c r="A1464" i="7"/>
  <c r="A1463" i="7"/>
  <c r="A1462" i="7"/>
  <c r="A1461" i="7"/>
  <c r="A1460" i="7"/>
  <c r="A1459" i="7"/>
  <c r="A1458" i="7"/>
  <c r="A1457" i="7"/>
  <c r="A1456" i="7"/>
  <c r="A1455" i="7"/>
  <c r="A1454" i="7"/>
  <c r="A1453" i="7"/>
  <c r="A1452" i="7"/>
  <c r="A1451" i="7"/>
  <c r="A1450" i="7"/>
  <c r="A1449" i="7"/>
  <c r="A1448" i="7"/>
  <c r="A1447" i="7"/>
  <c r="A1446" i="7"/>
  <c r="A1445" i="7"/>
  <c r="A1444" i="7"/>
  <c r="A1443" i="7"/>
  <c r="A1442" i="7"/>
  <c r="A1441" i="7"/>
  <c r="A1440" i="7"/>
  <c r="A1439" i="7"/>
  <c r="A1438" i="7"/>
  <c r="A1437" i="7"/>
  <c r="A1436" i="7"/>
  <c r="A1435" i="7"/>
  <c r="A1434" i="7"/>
  <c r="A1433" i="7"/>
  <c r="A1432" i="7"/>
  <c r="A1431" i="7"/>
  <c r="A1430" i="7"/>
  <c r="A1429" i="7"/>
  <c r="A1428" i="7"/>
  <c r="A1427" i="7"/>
  <c r="A1426" i="7"/>
  <c r="A1425" i="7"/>
  <c r="A1424" i="7"/>
  <c r="A1423" i="7"/>
  <c r="A1422" i="7"/>
  <c r="A1421" i="7"/>
  <c r="A1420" i="7"/>
  <c r="A1419" i="7"/>
  <c r="A1418" i="7"/>
  <c r="A1417" i="7"/>
  <c r="A1416" i="7"/>
  <c r="A1415" i="7"/>
  <c r="A1414" i="7"/>
  <c r="A1413" i="7"/>
  <c r="A1412" i="7"/>
  <c r="A1411" i="7"/>
  <c r="A1410" i="7"/>
  <c r="A1409" i="7"/>
  <c r="A1408" i="7"/>
  <c r="A1407" i="7"/>
  <c r="A1406" i="7"/>
  <c r="A1405" i="7"/>
  <c r="A1404" i="7"/>
  <c r="A1403" i="7"/>
  <c r="A1402" i="7"/>
  <c r="A1401" i="7"/>
  <c r="A1400" i="7"/>
  <c r="A1399" i="7"/>
  <c r="A1398" i="7"/>
  <c r="A1397" i="7"/>
  <c r="A1396" i="7"/>
  <c r="A1395" i="7"/>
  <c r="A1394" i="7"/>
  <c r="A1393" i="7"/>
  <c r="A1392" i="7"/>
  <c r="A1391" i="7"/>
  <c r="A1390" i="7"/>
  <c r="A1389" i="7"/>
  <c r="A1388" i="7"/>
  <c r="A1387" i="7"/>
  <c r="A1386" i="7"/>
  <c r="A1385" i="7"/>
  <c r="A1384" i="7"/>
  <c r="A1383" i="7"/>
  <c r="A1382" i="7"/>
  <c r="A1381" i="7"/>
  <c r="A1380" i="7"/>
  <c r="A1379" i="7"/>
  <c r="A1378" i="7"/>
  <c r="A1377" i="7"/>
  <c r="A1376" i="7"/>
  <c r="A1375" i="7"/>
  <c r="A1374" i="7"/>
  <c r="A1373" i="7"/>
  <c r="A1372" i="7"/>
  <c r="A1371" i="7"/>
  <c r="A1370" i="7"/>
  <c r="A1369" i="7"/>
  <c r="A1368" i="7"/>
  <c r="A1367" i="7"/>
  <c r="A1366" i="7"/>
  <c r="A1365" i="7"/>
  <c r="A1364" i="7"/>
  <c r="A1363" i="7"/>
  <c r="A1362" i="7"/>
  <c r="A1361" i="7"/>
  <c r="A1360" i="7"/>
  <c r="A1359" i="7"/>
  <c r="A1358" i="7"/>
  <c r="A1357" i="7"/>
  <c r="A1356" i="7"/>
  <c r="A1355" i="7"/>
  <c r="A1354" i="7"/>
  <c r="A1353" i="7"/>
  <c r="A1352" i="7"/>
  <c r="A1351" i="7"/>
  <c r="A1350" i="7"/>
  <c r="A1349" i="7"/>
  <c r="A1348" i="7"/>
  <c r="A1347" i="7"/>
  <c r="A1346" i="7"/>
  <c r="A1345" i="7"/>
  <c r="A1344" i="7"/>
  <c r="A1343" i="7"/>
  <c r="A1342" i="7"/>
  <c r="A1341" i="7"/>
  <c r="A1340" i="7"/>
  <c r="A1339" i="7"/>
  <c r="A1338" i="7"/>
  <c r="A1337" i="7"/>
  <c r="A1336" i="7"/>
  <c r="A1335" i="7"/>
  <c r="A1334" i="7"/>
  <c r="A1333" i="7"/>
  <c r="A1332" i="7"/>
  <c r="A1331" i="7"/>
  <c r="A1330" i="7"/>
  <c r="A1329" i="7"/>
  <c r="A1328" i="7"/>
  <c r="A1327" i="7"/>
  <c r="A1326" i="7"/>
  <c r="A1325" i="7"/>
  <c r="A1324" i="7"/>
  <c r="A1323" i="7"/>
  <c r="A1322" i="7"/>
  <c r="A1321" i="7"/>
  <c r="A1320" i="7"/>
  <c r="A1319" i="7"/>
  <c r="A1318" i="7"/>
  <c r="A1317" i="7"/>
  <c r="A1316" i="7"/>
  <c r="A1315" i="7"/>
  <c r="A1314" i="7"/>
  <c r="A1313" i="7"/>
  <c r="A1312" i="7"/>
  <c r="A1311" i="7"/>
  <c r="A1310" i="7"/>
  <c r="A1309" i="7"/>
  <c r="A1308" i="7"/>
  <c r="A1307" i="7"/>
  <c r="A1306" i="7"/>
  <c r="A1305" i="7"/>
  <c r="A1304" i="7"/>
  <c r="A1303" i="7"/>
  <c r="A1302" i="7"/>
  <c r="A1301" i="7"/>
  <c r="A1300" i="7"/>
  <c r="A1299" i="7"/>
  <c r="A1298" i="7"/>
  <c r="A1297" i="7"/>
  <c r="A1296" i="7"/>
  <c r="A1295" i="7"/>
  <c r="A1294" i="7"/>
  <c r="A1293" i="7"/>
  <c r="A1292" i="7"/>
  <c r="A1291" i="7"/>
  <c r="A1290" i="7"/>
  <c r="A1289" i="7"/>
  <c r="A1288" i="7"/>
  <c r="A1287" i="7"/>
  <c r="A1286" i="7"/>
  <c r="A1285" i="7"/>
  <c r="A1284" i="7"/>
  <c r="A1283" i="7"/>
  <c r="A1282" i="7"/>
  <c r="A1281" i="7"/>
  <c r="A1280" i="7"/>
  <c r="A1279" i="7"/>
  <c r="A1278" i="7"/>
  <c r="A1277" i="7"/>
  <c r="A1276" i="7"/>
  <c r="A1275" i="7"/>
  <c r="A1274" i="7"/>
  <c r="A1273" i="7"/>
  <c r="A1272" i="7"/>
  <c r="A1271" i="7"/>
  <c r="A1270" i="7"/>
  <c r="A1269" i="7"/>
  <c r="A1268" i="7"/>
  <c r="A1267" i="7"/>
  <c r="A1266" i="7"/>
  <c r="A1265" i="7"/>
  <c r="A1264" i="7"/>
  <c r="A1263" i="7"/>
  <c r="A1262" i="7"/>
  <c r="A1261" i="7"/>
  <c r="A1260" i="7"/>
  <c r="A1259" i="7"/>
  <c r="A1258" i="7"/>
  <c r="A1257" i="7"/>
  <c r="A1256" i="7"/>
  <c r="A1255" i="7"/>
  <c r="A1254" i="7"/>
  <c r="A1253" i="7"/>
  <c r="A1252" i="7"/>
  <c r="A1251" i="7"/>
  <c r="A1250" i="7"/>
  <c r="A1249" i="7"/>
  <c r="A1248" i="7"/>
  <c r="A1247" i="7"/>
  <c r="A1246" i="7"/>
  <c r="A1245" i="7"/>
  <c r="A1244" i="7"/>
  <c r="A1243" i="7"/>
  <c r="A1242" i="7"/>
  <c r="A1241" i="7"/>
  <c r="A1240" i="7"/>
  <c r="A1239" i="7"/>
  <c r="A1238" i="7"/>
  <c r="A1237" i="7"/>
  <c r="A1236" i="7"/>
  <c r="A1235" i="7"/>
  <c r="A1234" i="7"/>
  <c r="A1233" i="7"/>
  <c r="A1232" i="7"/>
  <c r="A1231" i="7"/>
  <c r="A1230" i="7"/>
  <c r="A1229" i="7"/>
  <c r="A1228" i="7"/>
  <c r="A1227" i="7"/>
  <c r="A1226" i="7"/>
  <c r="A1225" i="7"/>
  <c r="A1224" i="7"/>
  <c r="A1223" i="7"/>
  <c r="A1222" i="7"/>
  <c r="A1221" i="7"/>
  <c r="A1220" i="7"/>
  <c r="A1219" i="7"/>
  <c r="A1218" i="7"/>
  <c r="A1217" i="7"/>
  <c r="A1216" i="7"/>
  <c r="A1215" i="7"/>
  <c r="A1214" i="7"/>
  <c r="A1213" i="7"/>
  <c r="A1212" i="7"/>
  <c r="A1211" i="7"/>
  <c r="A1210" i="7"/>
  <c r="A1209" i="7"/>
  <c r="A1208" i="7"/>
  <c r="A1207" i="7"/>
  <c r="A1206" i="7"/>
  <c r="A1205" i="7"/>
  <c r="A1204" i="7"/>
  <c r="A1203" i="7"/>
  <c r="A1202" i="7"/>
  <c r="A1201" i="7"/>
  <c r="A1200" i="7"/>
  <c r="A1199" i="7"/>
  <c r="A1198" i="7"/>
  <c r="A1197" i="7"/>
  <c r="A1196" i="7"/>
  <c r="A1195" i="7"/>
  <c r="A1194" i="7"/>
  <c r="A1193" i="7"/>
  <c r="A1192" i="7"/>
  <c r="A1191" i="7"/>
  <c r="A1190" i="7"/>
  <c r="A1189" i="7"/>
  <c r="A1188" i="7"/>
  <c r="A1187" i="7"/>
  <c r="A1186" i="7"/>
  <c r="A1185" i="7"/>
  <c r="A1184" i="7"/>
  <c r="A1183" i="7"/>
  <c r="A1182" i="7"/>
  <c r="A1181" i="7"/>
  <c r="A1180" i="7"/>
  <c r="A1179" i="7"/>
  <c r="A1178" i="7"/>
  <c r="A1177" i="7"/>
  <c r="A1176" i="7"/>
  <c r="A1175" i="7"/>
  <c r="A1174" i="7"/>
  <c r="A1173" i="7"/>
  <c r="A1172" i="7"/>
  <c r="A1171" i="7"/>
  <c r="A1170" i="7"/>
  <c r="A1169" i="7"/>
  <c r="A1168" i="7"/>
  <c r="A1167" i="7"/>
  <c r="A1166" i="7"/>
  <c r="A1165" i="7"/>
  <c r="A1164" i="7"/>
  <c r="A1163" i="7"/>
  <c r="A1162" i="7"/>
  <c r="A1161" i="7"/>
  <c r="A1160" i="7"/>
  <c r="A1159" i="7"/>
  <c r="A1158" i="7"/>
  <c r="A1157" i="7"/>
  <c r="A1156" i="7"/>
  <c r="A1155" i="7"/>
  <c r="A1154" i="7"/>
  <c r="A1153" i="7"/>
  <c r="A1152" i="7"/>
  <c r="A1151" i="7"/>
  <c r="A1150" i="7"/>
  <c r="A1149" i="7"/>
  <c r="A1148" i="7"/>
  <c r="A1147" i="7"/>
  <c r="A1146" i="7"/>
  <c r="A1145" i="7"/>
  <c r="A1144" i="7"/>
  <c r="A1143" i="7"/>
  <c r="A1142" i="7"/>
  <c r="A1141" i="7"/>
  <c r="A1140" i="7"/>
  <c r="A1139" i="7"/>
  <c r="A1138" i="7"/>
  <c r="A1137" i="7"/>
  <c r="A1136" i="7"/>
  <c r="A1135" i="7"/>
  <c r="A1134" i="7"/>
  <c r="A1133" i="7"/>
  <c r="A1132" i="7"/>
  <c r="A1131" i="7"/>
  <c r="A1130" i="7"/>
  <c r="A1129" i="7"/>
  <c r="A1128" i="7"/>
  <c r="A1127" i="7"/>
  <c r="A1126" i="7"/>
  <c r="A1125" i="7"/>
  <c r="A1124" i="7"/>
  <c r="A1123" i="7"/>
  <c r="A1122" i="7"/>
  <c r="A1121" i="7"/>
  <c r="A1120" i="7"/>
  <c r="A1119" i="7"/>
  <c r="A1118" i="7"/>
  <c r="A1117" i="7"/>
  <c r="A1116" i="7"/>
  <c r="A1115" i="7"/>
  <c r="A1114" i="7"/>
  <c r="A1113" i="7"/>
  <c r="A1112" i="7"/>
  <c r="A1111" i="7"/>
  <c r="A1110" i="7"/>
  <c r="A1109" i="7"/>
  <c r="A1108" i="7"/>
  <c r="A1107" i="7"/>
  <c r="A1106" i="7"/>
  <c r="A1105" i="7"/>
  <c r="A1104" i="7"/>
  <c r="A1103" i="7"/>
  <c r="A1102" i="7"/>
  <c r="A1101" i="7"/>
  <c r="A1100" i="7"/>
  <c r="A1099" i="7"/>
  <c r="A1098" i="7"/>
  <c r="A1097" i="7"/>
  <c r="A1096" i="7"/>
  <c r="A1095" i="7"/>
  <c r="A1094" i="7"/>
  <c r="A1093" i="7"/>
  <c r="A1092" i="7"/>
  <c r="A1091" i="7"/>
  <c r="A1090" i="7"/>
  <c r="A1089" i="7"/>
  <c r="A1088" i="7"/>
  <c r="A1087" i="7"/>
  <c r="A1086" i="7"/>
  <c r="A1085" i="7"/>
  <c r="A1084" i="7"/>
  <c r="A1083" i="7"/>
  <c r="A1082" i="7"/>
  <c r="A1081" i="7"/>
  <c r="A1080" i="7"/>
  <c r="A1079" i="7"/>
  <c r="A1078" i="7"/>
  <c r="A1077" i="7"/>
  <c r="A1076" i="7"/>
  <c r="A1075" i="7"/>
  <c r="A1074" i="7"/>
  <c r="A1073" i="7"/>
  <c r="A1072" i="7"/>
  <c r="A1071" i="7"/>
  <c r="A1070" i="7"/>
  <c r="A1069" i="7"/>
  <c r="A1068" i="7"/>
  <c r="A1067" i="7"/>
  <c r="A1066" i="7"/>
  <c r="A1065" i="7"/>
  <c r="A1064" i="7"/>
  <c r="A1063" i="7"/>
  <c r="A1062" i="7"/>
  <c r="A1061" i="7"/>
  <c r="A1060" i="7"/>
  <c r="A1059" i="7"/>
  <c r="A1058" i="7"/>
  <c r="A1057" i="7"/>
  <c r="A1056" i="7"/>
  <c r="A1055" i="7"/>
  <c r="A1054" i="7"/>
  <c r="A1053" i="7"/>
  <c r="A1052" i="7"/>
  <c r="A1051" i="7"/>
  <c r="A1050" i="7"/>
  <c r="A1049" i="7"/>
  <c r="A1048" i="7"/>
  <c r="A1047" i="7"/>
  <c r="A1046" i="7"/>
  <c r="A1045" i="7"/>
  <c r="A1044" i="7"/>
  <c r="A1043" i="7"/>
  <c r="A1042" i="7"/>
  <c r="A1041" i="7"/>
  <c r="A1040" i="7"/>
  <c r="A1039" i="7"/>
  <c r="A1038" i="7"/>
  <c r="A1037" i="7"/>
  <c r="A1036" i="7"/>
  <c r="A1035" i="7"/>
  <c r="A1034" i="7"/>
  <c r="A1033" i="7"/>
  <c r="A1032" i="7"/>
  <c r="A1031" i="7"/>
  <c r="A1030" i="7"/>
  <c r="A1029" i="7"/>
  <c r="A1028" i="7"/>
  <c r="A1027" i="7"/>
  <c r="A1026" i="7"/>
  <c r="A1025" i="7"/>
  <c r="A1024" i="7"/>
  <c r="A1023" i="7"/>
  <c r="A1022" i="7"/>
  <c r="A1021" i="7"/>
  <c r="A1020" i="7"/>
  <c r="A1019" i="7"/>
  <c r="A1018" i="7"/>
  <c r="A1017" i="7"/>
  <c r="A1016" i="7"/>
  <c r="A1015" i="7"/>
  <c r="A1014" i="7"/>
  <c r="A1013" i="7"/>
  <c r="A1012" i="7"/>
  <c r="A1011" i="7"/>
  <c r="A1010" i="7"/>
  <c r="A1009" i="7"/>
  <c r="A1008" i="7"/>
  <c r="A1007" i="7"/>
  <c r="A1006" i="7"/>
  <c r="A1005" i="7"/>
  <c r="A1004" i="7"/>
  <c r="A1003" i="7"/>
  <c r="A1002" i="7"/>
  <c r="A1001" i="7"/>
  <c r="A1000" i="7"/>
  <c r="A999" i="7"/>
  <c r="A998" i="7"/>
  <c r="A997" i="7"/>
  <c r="A996" i="7"/>
  <c r="A995" i="7"/>
  <c r="A994" i="7"/>
  <c r="A993" i="7"/>
  <c r="A992" i="7"/>
  <c r="A991" i="7"/>
  <c r="A990" i="7"/>
  <c r="A989" i="7"/>
  <c r="A988" i="7"/>
  <c r="A987" i="7"/>
  <c r="A986" i="7"/>
  <c r="A985" i="7"/>
  <c r="A984" i="7"/>
  <c r="A983" i="7"/>
  <c r="A982" i="7"/>
  <c r="A981" i="7"/>
  <c r="A980" i="7"/>
  <c r="A979" i="7"/>
  <c r="A978" i="7"/>
  <c r="A977" i="7"/>
  <c r="A976" i="7"/>
  <c r="A975" i="7"/>
  <c r="A974" i="7"/>
  <c r="A973" i="7"/>
  <c r="A972" i="7"/>
  <c r="A971" i="7"/>
  <c r="A970" i="7"/>
  <c r="A969" i="7"/>
  <c r="A968" i="7"/>
  <c r="A967" i="7"/>
  <c r="A966" i="7"/>
  <c r="A965" i="7"/>
  <c r="A964" i="7"/>
  <c r="A963" i="7"/>
  <c r="A962" i="7"/>
  <c r="A961" i="7"/>
  <c r="A960" i="7"/>
  <c r="A959" i="7"/>
  <c r="A958" i="7"/>
  <c r="A957" i="7"/>
  <c r="A956" i="7"/>
  <c r="A955" i="7"/>
  <c r="A954" i="7"/>
  <c r="A953" i="7"/>
  <c r="A952" i="7"/>
  <c r="A951" i="7"/>
  <c r="A950" i="7"/>
  <c r="A949" i="7"/>
  <c r="A948" i="7"/>
  <c r="A947" i="7"/>
  <c r="A946" i="7"/>
  <c r="A945" i="7"/>
  <c r="A944" i="7"/>
  <c r="A943" i="7"/>
  <c r="A942" i="7"/>
  <c r="A941" i="7"/>
  <c r="A940" i="7"/>
  <c r="A939" i="7"/>
  <c r="A938" i="7"/>
  <c r="A937" i="7"/>
  <c r="A936" i="7"/>
  <c r="A935" i="7"/>
  <c r="A934" i="7"/>
  <c r="A933" i="7"/>
  <c r="A932" i="7"/>
  <c r="A931" i="7"/>
  <c r="A930" i="7"/>
  <c r="A929" i="7"/>
  <c r="A928" i="7"/>
  <c r="A927" i="7"/>
  <c r="A926" i="7"/>
  <c r="A925" i="7"/>
  <c r="A924" i="7"/>
  <c r="A923" i="7"/>
  <c r="A922" i="7"/>
  <c r="A921" i="7"/>
  <c r="A920" i="7"/>
  <c r="A919" i="7"/>
  <c r="A918" i="7"/>
  <c r="A917" i="7"/>
  <c r="A916" i="7"/>
  <c r="A915" i="7"/>
  <c r="A914" i="7"/>
  <c r="A913" i="7"/>
  <c r="A912" i="7"/>
  <c r="A911" i="7"/>
  <c r="A910" i="7"/>
  <c r="A909" i="7"/>
  <c r="A908" i="7"/>
  <c r="A907" i="7"/>
  <c r="A906" i="7"/>
  <c r="A905" i="7"/>
  <c r="A904" i="7"/>
  <c r="A903" i="7"/>
  <c r="A902" i="7"/>
  <c r="A901" i="7"/>
  <c r="A900" i="7"/>
  <c r="A899" i="7"/>
  <c r="A898" i="7"/>
  <c r="A897" i="7"/>
  <c r="A896" i="7"/>
  <c r="A895" i="7"/>
  <c r="A894" i="7"/>
  <c r="A893" i="7"/>
  <c r="A892" i="7"/>
  <c r="A891" i="7"/>
  <c r="A890" i="7"/>
  <c r="A889" i="7"/>
  <c r="A888" i="7"/>
  <c r="A887" i="7"/>
  <c r="A886" i="7"/>
  <c r="A885" i="7"/>
  <c r="A884" i="7"/>
  <c r="A883" i="7"/>
  <c r="A882" i="7"/>
  <c r="A881" i="7"/>
  <c r="A880" i="7"/>
  <c r="A879" i="7"/>
  <c r="A878" i="7"/>
  <c r="A877" i="7"/>
  <c r="A876" i="7"/>
  <c r="A875" i="7"/>
  <c r="A874" i="7"/>
  <c r="A873" i="7"/>
  <c r="A872" i="7"/>
  <c r="A871" i="7"/>
  <c r="A870" i="7"/>
  <c r="A869" i="7"/>
  <c r="A868" i="7"/>
  <c r="A867" i="7"/>
  <c r="A866" i="7"/>
  <c r="A865" i="7"/>
  <c r="A864" i="7"/>
  <c r="A863" i="7"/>
  <c r="A862" i="7"/>
  <c r="A861" i="7"/>
  <c r="A860" i="7"/>
  <c r="A859" i="7"/>
  <c r="A858" i="7"/>
  <c r="A857" i="7"/>
  <c r="A856" i="7"/>
  <c r="A855" i="7"/>
  <c r="A854" i="7"/>
  <c r="A853" i="7"/>
  <c r="A852" i="7"/>
  <c r="A851" i="7"/>
  <c r="A850" i="7"/>
  <c r="A849" i="7"/>
  <c r="A848" i="7"/>
  <c r="A847" i="7"/>
  <c r="A846" i="7"/>
  <c r="A845" i="7"/>
  <c r="A844" i="7"/>
  <c r="A843" i="7"/>
  <c r="A842" i="7"/>
  <c r="A841" i="7"/>
  <c r="A840" i="7"/>
  <c r="A839" i="7"/>
  <c r="A838" i="7"/>
  <c r="A837" i="7"/>
  <c r="A836" i="7"/>
  <c r="A835" i="7"/>
  <c r="A834" i="7"/>
  <c r="A833" i="7"/>
  <c r="A832" i="7"/>
  <c r="A831" i="7"/>
  <c r="A830" i="7"/>
  <c r="A829" i="7"/>
  <c r="A828" i="7"/>
  <c r="A827" i="7"/>
  <c r="A826" i="7"/>
  <c r="A825" i="7"/>
  <c r="A824" i="7"/>
  <c r="A823" i="7"/>
  <c r="A822" i="7"/>
  <c r="A821" i="7"/>
  <c r="A820" i="7"/>
  <c r="A819" i="7"/>
  <c r="A818" i="7"/>
  <c r="A817" i="7"/>
  <c r="A816" i="7"/>
  <c r="A815" i="7"/>
  <c r="A814" i="7"/>
  <c r="A813" i="7"/>
  <c r="A812" i="7"/>
  <c r="A811" i="7"/>
  <c r="A810" i="7"/>
  <c r="A809" i="7"/>
  <c r="A808" i="7"/>
  <c r="A807" i="7"/>
  <c r="A806" i="7"/>
  <c r="A805" i="7"/>
  <c r="A804" i="7"/>
  <c r="A803" i="7"/>
  <c r="A802" i="7"/>
  <c r="A801" i="7"/>
  <c r="A800" i="7"/>
  <c r="A799" i="7"/>
  <c r="A798" i="7"/>
  <c r="A797" i="7"/>
  <c r="A796" i="7"/>
  <c r="A795" i="7"/>
  <c r="A794" i="7"/>
  <c r="A793" i="7"/>
  <c r="A792" i="7"/>
  <c r="A791" i="7"/>
  <c r="A790" i="7"/>
  <c r="A789" i="7"/>
  <c r="A788" i="7"/>
  <c r="A787" i="7"/>
  <c r="A786" i="7"/>
  <c r="A785" i="7"/>
  <c r="A784" i="7"/>
  <c r="A783" i="7"/>
  <c r="A782" i="7"/>
  <c r="A781" i="7"/>
  <c r="A780" i="7"/>
  <c r="A779" i="7"/>
  <c r="A778" i="7"/>
  <c r="A777" i="7"/>
  <c r="A776" i="7"/>
  <c r="A775" i="7"/>
  <c r="A774" i="7"/>
  <c r="A773" i="7"/>
  <c r="A772" i="7"/>
  <c r="A771" i="7"/>
  <c r="A770" i="7"/>
  <c r="A769" i="7"/>
  <c r="A768" i="7"/>
  <c r="A767" i="7"/>
  <c r="A766" i="7"/>
  <c r="A765" i="7"/>
  <c r="A764" i="7"/>
  <c r="A763" i="7"/>
  <c r="A762" i="7"/>
  <c r="A761" i="7"/>
  <c r="A760" i="7"/>
  <c r="A759" i="7"/>
  <c r="A758" i="7"/>
  <c r="A757" i="7"/>
  <c r="A756" i="7"/>
  <c r="A755" i="7"/>
  <c r="A754" i="7"/>
  <c r="A753" i="7"/>
  <c r="A752" i="7"/>
  <c r="A751" i="7"/>
  <c r="A750" i="7"/>
  <c r="A749" i="7"/>
  <c r="A748" i="7"/>
  <c r="A747" i="7"/>
  <c r="A746" i="7"/>
  <c r="A745" i="7"/>
  <c r="A744" i="7"/>
  <c r="A743" i="7"/>
  <c r="A742" i="7"/>
  <c r="A741" i="7"/>
  <c r="A740" i="7"/>
  <c r="A739" i="7"/>
  <c r="A738" i="7"/>
  <c r="A737" i="7"/>
  <c r="A736" i="7"/>
  <c r="A735" i="7"/>
  <c r="A734" i="7"/>
  <c r="A733" i="7"/>
  <c r="A732" i="7"/>
  <c r="A731" i="7"/>
  <c r="A730" i="7"/>
  <c r="A729" i="7"/>
  <c r="A728" i="7"/>
  <c r="A727" i="7"/>
  <c r="A726" i="7"/>
  <c r="A725" i="7"/>
  <c r="A724" i="7"/>
  <c r="A723" i="7"/>
  <c r="A722" i="7"/>
  <c r="A721" i="7"/>
  <c r="A720" i="7"/>
  <c r="A719" i="7"/>
  <c r="A718" i="7"/>
  <c r="A717" i="7"/>
  <c r="A716" i="7"/>
  <c r="A715" i="7"/>
  <c r="A714" i="7"/>
  <c r="A713" i="7"/>
  <c r="A712" i="7"/>
  <c r="A711" i="7"/>
  <c r="A710" i="7"/>
  <c r="A709" i="7"/>
  <c r="A708" i="7"/>
  <c r="A707" i="7"/>
  <c r="A706" i="7"/>
  <c r="A705" i="7"/>
  <c r="A704" i="7"/>
  <c r="A703" i="7"/>
  <c r="A702" i="7"/>
  <c r="A701" i="7"/>
  <c r="A700" i="7"/>
  <c r="A699" i="7"/>
  <c r="A698" i="7"/>
  <c r="A697" i="7"/>
  <c r="A696" i="7"/>
  <c r="A695" i="7"/>
  <c r="A694" i="7"/>
  <c r="A693" i="7"/>
  <c r="A692" i="7"/>
  <c r="A691" i="7"/>
  <c r="A690" i="7"/>
  <c r="A689" i="7"/>
  <c r="A688" i="7"/>
  <c r="A687" i="7"/>
  <c r="A686" i="7"/>
  <c r="A685" i="7"/>
  <c r="A684" i="7"/>
  <c r="A683" i="7"/>
  <c r="A682" i="7"/>
  <c r="A681" i="7"/>
  <c r="A680" i="7"/>
  <c r="A679" i="7"/>
  <c r="A678" i="7"/>
  <c r="A677" i="7"/>
  <c r="A676" i="7"/>
  <c r="A675" i="7"/>
  <c r="A674" i="7"/>
  <c r="A673" i="7"/>
  <c r="A672" i="7"/>
  <c r="A671" i="7"/>
  <c r="A670" i="7"/>
  <c r="A669" i="7"/>
  <c r="A668" i="7"/>
  <c r="A667" i="7"/>
  <c r="A666" i="7"/>
  <c r="A665" i="7"/>
  <c r="A664" i="7"/>
  <c r="A663" i="7"/>
  <c r="A662" i="7"/>
  <c r="A661" i="7"/>
  <c r="A660" i="7"/>
  <c r="A659" i="7"/>
  <c r="A658" i="7"/>
  <c r="A657" i="7"/>
  <c r="A656" i="7"/>
  <c r="A655" i="7"/>
  <c r="A654" i="7"/>
  <c r="A653" i="7"/>
  <c r="A652" i="7"/>
  <c r="A651" i="7"/>
  <c r="A650" i="7"/>
  <c r="A649" i="7"/>
  <c r="A648" i="7"/>
  <c r="A647" i="7"/>
  <c r="A646" i="7"/>
  <c r="A645" i="7"/>
  <c r="A644" i="7"/>
  <c r="A643" i="7"/>
  <c r="A642" i="7"/>
  <c r="A641" i="7"/>
  <c r="A640" i="7"/>
  <c r="A639" i="7"/>
  <c r="A638" i="7"/>
  <c r="A637" i="7"/>
  <c r="A636" i="7"/>
  <c r="A635" i="7"/>
  <c r="A634" i="7"/>
  <c r="A633" i="7"/>
  <c r="A632" i="7"/>
  <c r="A631" i="7"/>
  <c r="A630" i="7"/>
  <c r="A629" i="7"/>
  <c r="A628" i="7"/>
  <c r="A627" i="7"/>
  <c r="A626" i="7"/>
  <c r="A625" i="7"/>
  <c r="A624" i="7"/>
  <c r="A623" i="7"/>
  <c r="A622" i="7"/>
  <c r="A621" i="7"/>
  <c r="A620" i="7"/>
  <c r="A619" i="7"/>
  <c r="A618" i="7"/>
  <c r="A617" i="7"/>
  <c r="A616" i="7"/>
  <c r="A615" i="7"/>
  <c r="A614" i="7"/>
  <c r="A613" i="7"/>
  <c r="A612" i="7"/>
  <c r="A611" i="7"/>
  <c r="A610" i="7"/>
  <c r="A609" i="7"/>
  <c r="A608" i="7"/>
  <c r="A607" i="7"/>
  <c r="A606" i="7"/>
  <c r="A605" i="7"/>
  <c r="A604" i="7"/>
  <c r="A603" i="7"/>
  <c r="A602" i="7"/>
  <c r="A601" i="7"/>
  <c r="A600" i="7"/>
  <c r="A599" i="7"/>
  <c r="A598" i="7"/>
  <c r="A597" i="7"/>
  <c r="A596" i="7"/>
  <c r="A595" i="7"/>
  <c r="A594" i="7"/>
  <c r="A593" i="7"/>
  <c r="A592" i="7"/>
  <c r="A591" i="7"/>
  <c r="A590" i="7"/>
  <c r="A589" i="7"/>
  <c r="A588" i="7"/>
  <c r="A587" i="7"/>
  <c r="A586" i="7"/>
  <c r="A585" i="7"/>
  <c r="A584" i="7"/>
  <c r="A583" i="7"/>
  <c r="A582" i="7"/>
  <c r="A581" i="7"/>
  <c r="A580" i="7"/>
  <c r="A579" i="7"/>
  <c r="A578" i="7"/>
  <c r="A577" i="7"/>
  <c r="A576" i="7"/>
  <c r="A575" i="7"/>
  <c r="A574" i="7"/>
  <c r="A573" i="7"/>
  <c r="A572" i="7"/>
  <c r="A571" i="7"/>
  <c r="A570" i="7"/>
  <c r="A569" i="7"/>
  <c r="A568" i="7"/>
  <c r="A567" i="7"/>
  <c r="A566" i="7"/>
  <c r="A565" i="7"/>
  <c r="A564" i="7"/>
  <c r="A563" i="7"/>
  <c r="A562" i="7"/>
  <c r="A561" i="7"/>
  <c r="A560" i="7"/>
  <c r="A559" i="7"/>
  <c r="A558" i="7"/>
  <c r="A557" i="7"/>
  <c r="A556" i="7"/>
  <c r="A555" i="7"/>
  <c r="A554" i="7"/>
  <c r="A553" i="7"/>
  <c r="A552" i="7"/>
  <c r="A551" i="7"/>
  <c r="A550" i="7"/>
  <c r="A549" i="7"/>
  <c r="A548" i="7"/>
  <c r="A547" i="7"/>
  <c r="A546" i="7"/>
  <c r="A545" i="7"/>
  <c r="A544" i="7"/>
  <c r="A543" i="7"/>
  <c r="A542" i="7"/>
  <c r="A541" i="7"/>
  <c r="A540" i="7"/>
  <c r="A539" i="7"/>
  <c r="A538" i="7"/>
  <c r="A537" i="7"/>
  <c r="A536" i="7"/>
  <c r="A535" i="7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B1" i="7"/>
  <c r="A2000" i="6"/>
  <c r="A1999" i="6"/>
  <c r="A1998" i="6"/>
  <c r="A1997" i="6"/>
  <c r="A1996" i="6"/>
  <c r="A1995" i="6"/>
  <c r="A1994" i="6"/>
  <c r="A1993" i="6"/>
  <c r="A1992" i="6"/>
  <c r="A1991" i="6"/>
  <c r="A1990" i="6"/>
  <c r="A1989" i="6"/>
  <c r="A1988" i="6"/>
  <c r="A1987" i="6"/>
  <c r="A1986" i="6"/>
  <c r="A1985" i="6"/>
  <c r="A1984" i="6"/>
  <c r="A1983" i="6"/>
  <c r="A1982" i="6"/>
  <c r="A1981" i="6"/>
  <c r="A1980" i="6"/>
  <c r="A1979" i="6"/>
  <c r="A1978" i="6"/>
  <c r="A1977" i="6"/>
  <c r="A1976" i="6"/>
  <c r="A1975" i="6"/>
  <c r="A1974" i="6"/>
  <c r="A1973" i="6"/>
  <c r="A1972" i="6"/>
  <c r="A1971" i="6"/>
  <c r="A1970" i="6"/>
  <c r="A1969" i="6"/>
  <c r="A1968" i="6"/>
  <c r="A1967" i="6"/>
  <c r="A1966" i="6"/>
  <c r="A1965" i="6"/>
  <c r="A1964" i="6"/>
  <c r="A1963" i="6"/>
  <c r="A1962" i="6"/>
  <c r="A1961" i="6"/>
  <c r="A1960" i="6"/>
  <c r="A1959" i="6"/>
  <c r="A1958" i="6"/>
  <c r="A1957" i="6"/>
  <c r="A1956" i="6"/>
  <c r="A1955" i="6"/>
  <c r="A1954" i="6"/>
  <c r="A1953" i="6"/>
  <c r="A1952" i="6"/>
  <c r="A1951" i="6"/>
  <c r="A1950" i="6"/>
  <c r="A1949" i="6"/>
  <c r="A1948" i="6"/>
  <c r="A1947" i="6"/>
  <c r="A1946" i="6"/>
  <c r="A1945" i="6"/>
  <c r="A1944" i="6"/>
  <c r="A1943" i="6"/>
  <c r="A1942" i="6"/>
  <c r="A1941" i="6"/>
  <c r="A1940" i="6"/>
  <c r="A1939" i="6"/>
  <c r="A1938" i="6"/>
  <c r="A1937" i="6"/>
  <c r="A1936" i="6"/>
  <c r="A1935" i="6"/>
  <c r="A1934" i="6"/>
  <c r="A1933" i="6"/>
  <c r="A1932" i="6"/>
  <c r="A1931" i="6"/>
  <c r="A1930" i="6"/>
  <c r="A1929" i="6"/>
  <c r="A1928" i="6"/>
  <c r="A1927" i="6"/>
  <c r="A1926" i="6"/>
  <c r="A1925" i="6"/>
  <c r="A1924" i="6"/>
  <c r="A1923" i="6"/>
  <c r="A1922" i="6"/>
  <c r="A1921" i="6"/>
  <c r="A1920" i="6"/>
  <c r="A1919" i="6"/>
  <c r="A1918" i="6"/>
  <c r="A1917" i="6"/>
  <c r="A1916" i="6"/>
  <c r="A1915" i="6"/>
  <c r="A1914" i="6"/>
  <c r="A1913" i="6"/>
  <c r="A1912" i="6"/>
  <c r="A1911" i="6"/>
  <c r="A1910" i="6"/>
  <c r="A1909" i="6"/>
  <c r="A1908" i="6"/>
  <c r="A1907" i="6"/>
  <c r="A1906" i="6"/>
  <c r="A1905" i="6"/>
  <c r="A1904" i="6"/>
  <c r="A1903" i="6"/>
  <c r="A1902" i="6"/>
  <c r="A1901" i="6"/>
  <c r="A1900" i="6"/>
  <c r="A1899" i="6"/>
  <c r="A1898" i="6"/>
  <c r="A1897" i="6"/>
  <c r="A1896" i="6"/>
  <c r="A1895" i="6"/>
  <c r="A1894" i="6"/>
  <c r="A1893" i="6"/>
  <c r="A1892" i="6"/>
  <c r="A1891" i="6"/>
  <c r="A1890" i="6"/>
  <c r="A1889" i="6"/>
  <c r="A1888" i="6"/>
  <c r="A1887" i="6"/>
  <c r="A1886" i="6"/>
  <c r="A1885" i="6"/>
  <c r="A1884" i="6"/>
  <c r="A1883" i="6"/>
  <c r="A1882" i="6"/>
  <c r="A1881" i="6"/>
  <c r="A1880" i="6"/>
  <c r="A1879" i="6"/>
  <c r="A1878" i="6"/>
  <c r="A1877" i="6"/>
  <c r="A1876" i="6"/>
  <c r="A1875" i="6"/>
  <c r="A1874" i="6"/>
  <c r="A1873" i="6"/>
  <c r="A1872" i="6"/>
  <c r="A1871" i="6"/>
  <c r="A1870" i="6"/>
  <c r="A1869" i="6"/>
  <c r="A1868" i="6"/>
  <c r="A1867" i="6"/>
  <c r="A1866" i="6"/>
  <c r="A1865" i="6"/>
  <c r="A1864" i="6"/>
  <c r="A1863" i="6"/>
  <c r="A1862" i="6"/>
  <c r="A1861" i="6"/>
  <c r="A1860" i="6"/>
  <c r="A1859" i="6"/>
  <c r="A1858" i="6"/>
  <c r="A1857" i="6"/>
  <c r="A1856" i="6"/>
  <c r="A1855" i="6"/>
  <c r="A1854" i="6"/>
  <c r="A1853" i="6"/>
  <c r="A1852" i="6"/>
  <c r="A1851" i="6"/>
  <c r="A1850" i="6"/>
  <c r="A1849" i="6"/>
  <c r="A1848" i="6"/>
  <c r="A1847" i="6"/>
  <c r="A1846" i="6"/>
  <c r="A1845" i="6"/>
  <c r="A1844" i="6"/>
  <c r="A1843" i="6"/>
  <c r="A1842" i="6"/>
  <c r="A1841" i="6"/>
  <c r="A1840" i="6"/>
  <c r="A1839" i="6"/>
  <c r="A1838" i="6"/>
  <c r="A1837" i="6"/>
  <c r="A1836" i="6"/>
  <c r="A1835" i="6"/>
  <c r="A1834" i="6"/>
  <c r="A1833" i="6"/>
  <c r="A1832" i="6"/>
  <c r="A1831" i="6"/>
  <c r="A1830" i="6"/>
  <c r="A1829" i="6"/>
  <c r="A1828" i="6"/>
  <c r="A1827" i="6"/>
  <c r="A1826" i="6"/>
  <c r="A1825" i="6"/>
  <c r="A1824" i="6"/>
  <c r="A1823" i="6"/>
  <c r="A1822" i="6"/>
  <c r="A1821" i="6"/>
  <c r="A1820" i="6"/>
  <c r="A1819" i="6"/>
  <c r="A1818" i="6"/>
  <c r="A1817" i="6"/>
  <c r="A1816" i="6"/>
  <c r="A1815" i="6"/>
  <c r="A1814" i="6"/>
  <c r="A1813" i="6"/>
  <c r="A1812" i="6"/>
  <c r="A1811" i="6"/>
  <c r="A1810" i="6"/>
  <c r="A1809" i="6"/>
  <c r="A1808" i="6"/>
  <c r="A1807" i="6"/>
  <c r="A1806" i="6"/>
  <c r="A1805" i="6"/>
  <c r="A1804" i="6"/>
  <c r="A1803" i="6"/>
  <c r="A1802" i="6"/>
  <c r="A1801" i="6"/>
  <c r="A1800" i="6"/>
  <c r="A1799" i="6"/>
  <c r="A1798" i="6"/>
  <c r="A1797" i="6"/>
  <c r="A1796" i="6"/>
  <c r="A1795" i="6"/>
  <c r="A1794" i="6"/>
  <c r="A1793" i="6"/>
  <c r="A1792" i="6"/>
  <c r="A1791" i="6"/>
  <c r="A1790" i="6"/>
  <c r="A1789" i="6"/>
  <c r="A1788" i="6"/>
  <c r="A1787" i="6"/>
  <c r="A1786" i="6"/>
  <c r="A1785" i="6"/>
  <c r="A1784" i="6"/>
  <c r="A1783" i="6"/>
  <c r="A1782" i="6"/>
  <c r="A1781" i="6"/>
  <c r="A1780" i="6"/>
  <c r="A1779" i="6"/>
  <c r="A1778" i="6"/>
  <c r="A1777" i="6"/>
  <c r="A1776" i="6"/>
  <c r="A1775" i="6"/>
  <c r="A1774" i="6"/>
  <c r="A1773" i="6"/>
  <c r="A1772" i="6"/>
  <c r="A1771" i="6"/>
  <c r="A1770" i="6"/>
  <c r="A1769" i="6"/>
  <c r="A1768" i="6"/>
  <c r="A1767" i="6"/>
  <c r="A1766" i="6"/>
  <c r="A1765" i="6"/>
  <c r="A1764" i="6"/>
  <c r="A1763" i="6"/>
  <c r="A1762" i="6"/>
  <c r="A1761" i="6"/>
  <c r="A1760" i="6"/>
  <c r="A1759" i="6"/>
  <c r="A1758" i="6"/>
  <c r="A1757" i="6"/>
  <c r="A1756" i="6"/>
  <c r="A1755" i="6"/>
  <c r="A1754" i="6"/>
  <c r="A1753" i="6"/>
  <c r="A1752" i="6"/>
  <c r="A1751" i="6"/>
  <c r="A1750" i="6"/>
  <c r="A1749" i="6"/>
  <c r="A1748" i="6"/>
  <c r="A1747" i="6"/>
  <c r="A1746" i="6"/>
  <c r="A1745" i="6"/>
  <c r="A1744" i="6"/>
  <c r="A1743" i="6"/>
  <c r="A1742" i="6"/>
  <c r="A1741" i="6"/>
  <c r="A1740" i="6"/>
  <c r="A1739" i="6"/>
  <c r="A1738" i="6"/>
  <c r="A1737" i="6"/>
  <c r="A1736" i="6"/>
  <c r="A1735" i="6"/>
  <c r="A1734" i="6"/>
  <c r="A1733" i="6"/>
  <c r="A1732" i="6"/>
  <c r="A1731" i="6"/>
  <c r="A1730" i="6"/>
  <c r="A1729" i="6"/>
  <c r="A1728" i="6"/>
  <c r="A1727" i="6"/>
  <c r="A1726" i="6"/>
  <c r="A1725" i="6"/>
  <c r="A1724" i="6"/>
  <c r="A1723" i="6"/>
  <c r="A1722" i="6"/>
  <c r="A1721" i="6"/>
  <c r="A1720" i="6"/>
  <c r="A1719" i="6"/>
  <c r="A1718" i="6"/>
  <c r="A1717" i="6"/>
  <c r="A1716" i="6"/>
  <c r="A1715" i="6"/>
  <c r="A1714" i="6"/>
  <c r="A1713" i="6"/>
  <c r="A1712" i="6"/>
  <c r="A1711" i="6"/>
  <c r="A1710" i="6"/>
  <c r="A1709" i="6"/>
  <c r="A1708" i="6"/>
  <c r="A1707" i="6"/>
  <c r="A1706" i="6"/>
  <c r="A1705" i="6"/>
  <c r="A1704" i="6"/>
  <c r="A1703" i="6"/>
  <c r="A1702" i="6"/>
  <c r="A1701" i="6"/>
  <c r="A1700" i="6"/>
  <c r="A1699" i="6"/>
  <c r="A1698" i="6"/>
  <c r="A1697" i="6"/>
  <c r="A1696" i="6"/>
  <c r="A1695" i="6"/>
  <c r="A1694" i="6"/>
  <c r="A1693" i="6"/>
  <c r="A1692" i="6"/>
  <c r="A1691" i="6"/>
  <c r="A1690" i="6"/>
  <c r="A1689" i="6"/>
  <c r="A1688" i="6"/>
  <c r="A1687" i="6"/>
  <c r="A1686" i="6"/>
  <c r="A1685" i="6"/>
  <c r="A1684" i="6"/>
  <c r="A1683" i="6"/>
  <c r="A1682" i="6"/>
  <c r="A1681" i="6"/>
  <c r="A1680" i="6"/>
  <c r="A1679" i="6"/>
  <c r="A1678" i="6"/>
  <c r="A1677" i="6"/>
  <c r="A1676" i="6"/>
  <c r="A1675" i="6"/>
  <c r="A1674" i="6"/>
  <c r="A1673" i="6"/>
  <c r="A1672" i="6"/>
  <c r="A1671" i="6"/>
  <c r="A1670" i="6"/>
  <c r="A1669" i="6"/>
  <c r="A1668" i="6"/>
  <c r="A1667" i="6"/>
  <c r="A1666" i="6"/>
  <c r="A1665" i="6"/>
  <c r="A1664" i="6"/>
  <c r="A1663" i="6"/>
  <c r="A1662" i="6"/>
  <c r="A1661" i="6"/>
  <c r="A1660" i="6"/>
  <c r="A1659" i="6"/>
  <c r="A1658" i="6"/>
  <c r="A1657" i="6"/>
  <c r="A1656" i="6"/>
  <c r="A1655" i="6"/>
  <c r="A1654" i="6"/>
  <c r="A1653" i="6"/>
  <c r="A1652" i="6"/>
  <c r="A1651" i="6"/>
  <c r="A1650" i="6"/>
  <c r="A1649" i="6"/>
  <c r="A1648" i="6"/>
  <c r="A1647" i="6"/>
  <c r="A1646" i="6"/>
  <c r="A1645" i="6"/>
  <c r="A1644" i="6"/>
  <c r="A1643" i="6"/>
  <c r="A1642" i="6"/>
  <c r="A1641" i="6"/>
  <c r="A1640" i="6"/>
  <c r="A1639" i="6"/>
  <c r="A1638" i="6"/>
  <c r="A1637" i="6"/>
  <c r="A1636" i="6"/>
  <c r="A1635" i="6"/>
  <c r="A1634" i="6"/>
  <c r="A1633" i="6"/>
  <c r="A1632" i="6"/>
  <c r="A1631" i="6"/>
  <c r="A1630" i="6"/>
  <c r="A1629" i="6"/>
  <c r="A1628" i="6"/>
  <c r="A1627" i="6"/>
  <c r="A1626" i="6"/>
  <c r="A1625" i="6"/>
  <c r="A1624" i="6"/>
  <c r="A1623" i="6"/>
  <c r="A1622" i="6"/>
  <c r="A1621" i="6"/>
  <c r="A1620" i="6"/>
  <c r="A1619" i="6"/>
  <c r="A1618" i="6"/>
  <c r="A1617" i="6"/>
  <c r="A1616" i="6"/>
  <c r="A1615" i="6"/>
  <c r="A1614" i="6"/>
  <c r="A1613" i="6"/>
  <c r="A1612" i="6"/>
  <c r="A1611" i="6"/>
  <c r="A1610" i="6"/>
  <c r="A1609" i="6"/>
  <c r="A1608" i="6"/>
  <c r="A1607" i="6"/>
  <c r="A1606" i="6"/>
  <c r="A1605" i="6"/>
  <c r="A1604" i="6"/>
  <c r="A1603" i="6"/>
  <c r="A1602" i="6"/>
  <c r="A1601" i="6"/>
  <c r="A1600" i="6"/>
  <c r="A1599" i="6"/>
  <c r="A1598" i="6"/>
  <c r="A1597" i="6"/>
  <c r="A1596" i="6"/>
  <c r="A1595" i="6"/>
  <c r="A1594" i="6"/>
  <c r="A1593" i="6"/>
  <c r="A1592" i="6"/>
  <c r="A1591" i="6"/>
  <c r="A1590" i="6"/>
  <c r="A1589" i="6"/>
  <c r="A1588" i="6"/>
  <c r="A1587" i="6"/>
  <c r="A1586" i="6"/>
  <c r="A1585" i="6"/>
  <c r="A1584" i="6"/>
  <c r="A1583" i="6"/>
  <c r="A1582" i="6"/>
  <c r="A1581" i="6"/>
  <c r="A1580" i="6"/>
  <c r="A1579" i="6"/>
  <c r="A1578" i="6"/>
  <c r="A1577" i="6"/>
  <c r="A1576" i="6"/>
  <c r="A1575" i="6"/>
  <c r="A1574" i="6"/>
  <c r="A1573" i="6"/>
  <c r="A1572" i="6"/>
  <c r="A1571" i="6"/>
  <c r="A1570" i="6"/>
  <c r="A1569" i="6"/>
  <c r="A1568" i="6"/>
  <c r="A1567" i="6"/>
  <c r="A1566" i="6"/>
  <c r="A1565" i="6"/>
  <c r="A1564" i="6"/>
  <c r="A1563" i="6"/>
  <c r="A1562" i="6"/>
  <c r="A1561" i="6"/>
  <c r="A1560" i="6"/>
  <c r="A1559" i="6"/>
  <c r="A1558" i="6"/>
  <c r="A1557" i="6"/>
  <c r="A1556" i="6"/>
  <c r="A1555" i="6"/>
  <c r="A1554" i="6"/>
  <c r="A1553" i="6"/>
  <c r="A1552" i="6"/>
  <c r="A1551" i="6"/>
  <c r="A1550" i="6"/>
  <c r="A1549" i="6"/>
  <c r="A1548" i="6"/>
  <c r="A1547" i="6"/>
  <c r="A1546" i="6"/>
  <c r="A1545" i="6"/>
  <c r="A1544" i="6"/>
  <c r="A1543" i="6"/>
  <c r="A1542" i="6"/>
  <c r="A1541" i="6"/>
  <c r="A1540" i="6"/>
  <c r="A1539" i="6"/>
  <c r="A1538" i="6"/>
  <c r="A1537" i="6"/>
  <c r="A1536" i="6"/>
  <c r="A1535" i="6"/>
  <c r="A1534" i="6"/>
  <c r="A1533" i="6"/>
  <c r="A1532" i="6"/>
  <c r="A1531" i="6"/>
  <c r="A1530" i="6"/>
  <c r="A1529" i="6"/>
  <c r="A1528" i="6"/>
  <c r="A1527" i="6"/>
  <c r="A1526" i="6"/>
  <c r="A1525" i="6"/>
  <c r="A1524" i="6"/>
  <c r="A1523" i="6"/>
  <c r="A1522" i="6"/>
  <c r="A1521" i="6"/>
  <c r="A1520" i="6"/>
  <c r="A1519" i="6"/>
  <c r="A1518" i="6"/>
  <c r="A1517" i="6"/>
  <c r="A1516" i="6"/>
  <c r="A1515" i="6"/>
  <c r="A1514" i="6"/>
  <c r="A1513" i="6"/>
  <c r="A1512" i="6"/>
  <c r="A1511" i="6"/>
  <c r="A1510" i="6"/>
  <c r="A1509" i="6"/>
  <c r="A1508" i="6"/>
  <c r="A1507" i="6"/>
  <c r="A1506" i="6"/>
  <c r="A1505" i="6"/>
  <c r="A1504" i="6"/>
  <c r="A1503" i="6"/>
  <c r="A1502" i="6"/>
  <c r="A1501" i="6"/>
  <c r="A1500" i="6"/>
  <c r="A1499" i="6"/>
  <c r="A1498" i="6"/>
  <c r="A1497" i="6"/>
  <c r="A1496" i="6"/>
  <c r="A1495" i="6"/>
  <c r="A1494" i="6"/>
  <c r="A1493" i="6"/>
  <c r="A1492" i="6"/>
  <c r="A1491" i="6"/>
  <c r="A1490" i="6"/>
  <c r="A1489" i="6"/>
  <c r="A1488" i="6"/>
  <c r="A1487" i="6"/>
  <c r="A1486" i="6"/>
  <c r="A1485" i="6"/>
  <c r="A1484" i="6"/>
  <c r="A1483" i="6"/>
  <c r="A1482" i="6"/>
  <c r="A1481" i="6"/>
  <c r="A1480" i="6"/>
  <c r="A1479" i="6"/>
  <c r="A1478" i="6"/>
  <c r="A1477" i="6"/>
  <c r="A1476" i="6"/>
  <c r="A1475" i="6"/>
  <c r="A1474" i="6"/>
  <c r="A1473" i="6"/>
  <c r="A1472" i="6"/>
  <c r="A1471" i="6"/>
  <c r="A1470" i="6"/>
  <c r="A1469" i="6"/>
  <c r="A1468" i="6"/>
  <c r="A1467" i="6"/>
  <c r="A1466" i="6"/>
  <c r="A1465" i="6"/>
  <c r="A1464" i="6"/>
  <c r="A1463" i="6"/>
  <c r="A1462" i="6"/>
  <c r="A1461" i="6"/>
  <c r="A1460" i="6"/>
  <c r="A1459" i="6"/>
  <c r="A1458" i="6"/>
  <c r="A1457" i="6"/>
  <c r="A1456" i="6"/>
  <c r="A1455" i="6"/>
  <c r="A1454" i="6"/>
  <c r="A1453" i="6"/>
  <c r="A1452" i="6"/>
  <c r="A1451" i="6"/>
  <c r="A1450" i="6"/>
  <c r="A1449" i="6"/>
  <c r="A1448" i="6"/>
  <c r="A1447" i="6"/>
  <c r="A1446" i="6"/>
  <c r="A1445" i="6"/>
  <c r="A1444" i="6"/>
  <c r="A1443" i="6"/>
  <c r="A1442" i="6"/>
  <c r="A1441" i="6"/>
  <c r="A1440" i="6"/>
  <c r="A1439" i="6"/>
  <c r="A1438" i="6"/>
  <c r="A1437" i="6"/>
  <c r="A1436" i="6"/>
  <c r="A1435" i="6"/>
  <c r="A1434" i="6"/>
  <c r="A1433" i="6"/>
  <c r="A1432" i="6"/>
  <c r="A1431" i="6"/>
  <c r="A1430" i="6"/>
  <c r="A1429" i="6"/>
  <c r="A1428" i="6"/>
  <c r="A1427" i="6"/>
  <c r="A1426" i="6"/>
  <c r="A1425" i="6"/>
  <c r="A1424" i="6"/>
  <c r="A1423" i="6"/>
  <c r="A1422" i="6"/>
  <c r="A1421" i="6"/>
  <c r="A1420" i="6"/>
  <c r="A1419" i="6"/>
  <c r="A1418" i="6"/>
  <c r="A1417" i="6"/>
  <c r="A1416" i="6"/>
  <c r="A1415" i="6"/>
  <c r="A1414" i="6"/>
  <c r="A1413" i="6"/>
  <c r="A1412" i="6"/>
  <c r="A1411" i="6"/>
  <c r="A1410" i="6"/>
  <c r="A1409" i="6"/>
  <c r="A1408" i="6"/>
  <c r="A1407" i="6"/>
  <c r="A1406" i="6"/>
  <c r="A1405" i="6"/>
  <c r="A1404" i="6"/>
  <c r="A1403" i="6"/>
  <c r="A1402" i="6"/>
  <c r="A1401" i="6"/>
  <c r="A1400" i="6"/>
  <c r="A1399" i="6"/>
  <c r="A1398" i="6"/>
  <c r="A1397" i="6"/>
  <c r="A1396" i="6"/>
  <c r="A1395" i="6"/>
  <c r="A1394" i="6"/>
  <c r="A1393" i="6"/>
  <c r="A1392" i="6"/>
  <c r="A1391" i="6"/>
  <c r="A1390" i="6"/>
  <c r="A1389" i="6"/>
  <c r="A1388" i="6"/>
  <c r="A1387" i="6"/>
  <c r="A1386" i="6"/>
  <c r="A1385" i="6"/>
  <c r="A1384" i="6"/>
  <c r="A1383" i="6"/>
  <c r="A1382" i="6"/>
  <c r="A1381" i="6"/>
  <c r="A1380" i="6"/>
  <c r="A1379" i="6"/>
  <c r="A1378" i="6"/>
  <c r="A1377" i="6"/>
  <c r="A1376" i="6"/>
  <c r="A1375" i="6"/>
  <c r="A1374" i="6"/>
  <c r="A1373" i="6"/>
  <c r="A1372" i="6"/>
  <c r="A1371" i="6"/>
  <c r="A1370" i="6"/>
  <c r="A1369" i="6"/>
  <c r="A1368" i="6"/>
  <c r="A1367" i="6"/>
  <c r="A1366" i="6"/>
  <c r="A1365" i="6"/>
  <c r="A1364" i="6"/>
  <c r="A1363" i="6"/>
  <c r="A1362" i="6"/>
  <c r="A1361" i="6"/>
  <c r="A1360" i="6"/>
  <c r="A1359" i="6"/>
  <c r="A1358" i="6"/>
  <c r="A1357" i="6"/>
  <c r="A1356" i="6"/>
  <c r="A1355" i="6"/>
  <c r="A1354" i="6"/>
  <c r="A1353" i="6"/>
  <c r="A1352" i="6"/>
  <c r="A1351" i="6"/>
  <c r="A1350" i="6"/>
  <c r="A1349" i="6"/>
  <c r="A1348" i="6"/>
  <c r="A1347" i="6"/>
  <c r="A1346" i="6"/>
  <c r="A1345" i="6"/>
  <c r="A1344" i="6"/>
  <c r="A1343" i="6"/>
  <c r="A1342" i="6"/>
  <c r="A1341" i="6"/>
  <c r="A1340" i="6"/>
  <c r="A1339" i="6"/>
  <c r="A1338" i="6"/>
  <c r="A1337" i="6"/>
  <c r="A1336" i="6"/>
  <c r="A1335" i="6"/>
  <c r="A1334" i="6"/>
  <c r="A1333" i="6"/>
  <c r="A1332" i="6"/>
  <c r="A1331" i="6"/>
  <c r="A1330" i="6"/>
  <c r="A1329" i="6"/>
  <c r="A1328" i="6"/>
  <c r="A1327" i="6"/>
  <c r="A1326" i="6"/>
  <c r="A1325" i="6"/>
  <c r="A1324" i="6"/>
  <c r="A1323" i="6"/>
  <c r="A1322" i="6"/>
  <c r="A1321" i="6"/>
  <c r="A1320" i="6"/>
  <c r="A1319" i="6"/>
  <c r="A1318" i="6"/>
  <c r="A1317" i="6"/>
  <c r="A1316" i="6"/>
  <c r="A1315" i="6"/>
  <c r="A1314" i="6"/>
  <c r="A1313" i="6"/>
  <c r="A1312" i="6"/>
  <c r="A1311" i="6"/>
  <c r="A1310" i="6"/>
  <c r="A1309" i="6"/>
  <c r="A1308" i="6"/>
  <c r="A1307" i="6"/>
  <c r="A1306" i="6"/>
  <c r="A1305" i="6"/>
  <c r="A1304" i="6"/>
  <c r="A1303" i="6"/>
  <c r="A1302" i="6"/>
  <c r="A1301" i="6"/>
  <c r="A1300" i="6"/>
  <c r="A1299" i="6"/>
  <c r="A1298" i="6"/>
  <c r="A1297" i="6"/>
  <c r="A1296" i="6"/>
  <c r="A1295" i="6"/>
  <c r="A1294" i="6"/>
  <c r="A1293" i="6"/>
  <c r="A1292" i="6"/>
  <c r="A1291" i="6"/>
  <c r="A1290" i="6"/>
  <c r="A1289" i="6"/>
  <c r="A1288" i="6"/>
  <c r="A1287" i="6"/>
  <c r="A1286" i="6"/>
  <c r="A1285" i="6"/>
  <c r="A1284" i="6"/>
  <c r="A1283" i="6"/>
  <c r="A1282" i="6"/>
  <c r="A1281" i="6"/>
  <c r="A1280" i="6"/>
  <c r="A1279" i="6"/>
  <c r="A1278" i="6"/>
  <c r="A1277" i="6"/>
  <c r="A1276" i="6"/>
  <c r="A1275" i="6"/>
  <c r="A1274" i="6"/>
  <c r="A1273" i="6"/>
  <c r="A1272" i="6"/>
  <c r="A1271" i="6"/>
  <c r="A1270" i="6"/>
  <c r="A1269" i="6"/>
  <c r="A1268" i="6"/>
  <c r="A1267" i="6"/>
  <c r="A1266" i="6"/>
  <c r="A1265" i="6"/>
  <c r="A1264" i="6"/>
  <c r="A1263" i="6"/>
  <c r="A1262" i="6"/>
  <c r="A1261" i="6"/>
  <c r="A1260" i="6"/>
  <c r="A1259" i="6"/>
  <c r="A1258" i="6"/>
  <c r="A1257" i="6"/>
  <c r="A1256" i="6"/>
  <c r="A1255" i="6"/>
  <c r="A1254" i="6"/>
  <c r="A1253" i="6"/>
  <c r="A1252" i="6"/>
  <c r="A1251" i="6"/>
  <c r="A1250" i="6"/>
  <c r="A1249" i="6"/>
  <c r="A1248" i="6"/>
  <c r="A1247" i="6"/>
  <c r="A1246" i="6"/>
  <c r="A1245" i="6"/>
  <c r="A1244" i="6"/>
  <c r="A1243" i="6"/>
  <c r="A1242" i="6"/>
  <c r="A1241" i="6"/>
  <c r="A1240" i="6"/>
  <c r="A1239" i="6"/>
  <c r="A1238" i="6"/>
  <c r="A1237" i="6"/>
  <c r="A1236" i="6"/>
  <c r="A1235" i="6"/>
  <c r="A1234" i="6"/>
  <c r="A1233" i="6"/>
  <c r="A1232" i="6"/>
  <c r="A1231" i="6"/>
  <c r="A1230" i="6"/>
  <c r="A1229" i="6"/>
  <c r="A1228" i="6"/>
  <c r="A1227" i="6"/>
  <c r="A1226" i="6"/>
  <c r="A1225" i="6"/>
  <c r="A1224" i="6"/>
  <c r="A1223" i="6"/>
  <c r="A1222" i="6"/>
  <c r="A1221" i="6"/>
  <c r="A1220" i="6"/>
  <c r="A1219" i="6"/>
  <c r="A1218" i="6"/>
  <c r="A1217" i="6"/>
  <c r="A1216" i="6"/>
  <c r="A1215" i="6"/>
  <c r="A1214" i="6"/>
  <c r="A1213" i="6"/>
  <c r="A1212" i="6"/>
  <c r="A1211" i="6"/>
  <c r="A1210" i="6"/>
  <c r="A1209" i="6"/>
  <c r="A1208" i="6"/>
  <c r="A1207" i="6"/>
  <c r="A1206" i="6"/>
  <c r="A1205" i="6"/>
  <c r="A1204" i="6"/>
  <c r="A1203" i="6"/>
  <c r="A1202" i="6"/>
  <c r="A1201" i="6"/>
  <c r="A1200" i="6"/>
  <c r="A1199" i="6"/>
  <c r="A1198" i="6"/>
  <c r="A1197" i="6"/>
  <c r="A1196" i="6"/>
  <c r="A1195" i="6"/>
  <c r="A1194" i="6"/>
  <c r="A1193" i="6"/>
  <c r="A1192" i="6"/>
  <c r="A1191" i="6"/>
  <c r="A1190" i="6"/>
  <c r="A1189" i="6"/>
  <c r="A1188" i="6"/>
  <c r="A1187" i="6"/>
  <c r="A1186" i="6"/>
  <c r="A1185" i="6"/>
  <c r="A1184" i="6"/>
  <c r="A1183" i="6"/>
  <c r="A1182" i="6"/>
  <c r="A1181" i="6"/>
  <c r="A1180" i="6"/>
  <c r="A1179" i="6"/>
  <c r="A1178" i="6"/>
  <c r="A1177" i="6"/>
  <c r="A1176" i="6"/>
  <c r="A1175" i="6"/>
  <c r="A1174" i="6"/>
  <c r="A1173" i="6"/>
  <c r="A1172" i="6"/>
  <c r="A1171" i="6"/>
  <c r="A1170" i="6"/>
  <c r="A1169" i="6"/>
  <c r="A1168" i="6"/>
  <c r="A1167" i="6"/>
  <c r="A1166" i="6"/>
  <c r="A1165" i="6"/>
  <c r="A1164" i="6"/>
  <c r="A1163" i="6"/>
  <c r="A1162" i="6"/>
  <c r="A1161" i="6"/>
  <c r="A1160" i="6"/>
  <c r="A1159" i="6"/>
  <c r="A1158" i="6"/>
  <c r="A1157" i="6"/>
  <c r="A1156" i="6"/>
  <c r="A1155" i="6"/>
  <c r="A1154" i="6"/>
  <c r="A1153" i="6"/>
  <c r="A1152" i="6"/>
  <c r="A1151" i="6"/>
  <c r="A1150" i="6"/>
  <c r="A1149" i="6"/>
  <c r="A1148" i="6"/>
  <c r="A1147" i="6"/>
  <c r="A1146" i="6"/>
  <c r="A1145" i="6"/>
  <c r="A1144" i="6"/>
  <c r="A1143" i="6"/>
  <c r="A1142" i="6"/>
  <c r="A1141" i="6"/>
  <c r="A1140" i="6"/>
  <c r="A1139" i="6"/>
  <c r="A1138" i="6"/>
  <c r="A1137" i="6"/>
  <c r="A1136" i="6"/>
  <c r="A1135" i="6"/>
  <c r="A1134" i="6"/>
  <c r="A1133" i="6"/>
  <c r="A1132" i="6"/>
  <c r="A1131" i="6"/>
  <c r="A1130" i="6"/>
  <c r="A1129" i="6"/>
  <c r="A1128" i="6"/>
  <c r="A1127" i="6"/>
  <c r="A1126" i="6"/>
  <c r="A1125" i="6"/>
  <c r="A1124" i="6"/>
  <c r="A1123" i="6"/>
  <c r="A1122" i="6"/>
  <c r="A1121" i="6"/>
  <c r="A1120" i="6"/>
  <c r="A1119" i="6"/>
  <c r="A1118" i="6"/>
  <c r="A1117" i="6"/>
  <c r="A1116" i="6"/>
  <c r="A1115" i="6"/>
  <c r="A1114" i="6"/>
  <c r="A1113" i="6"/>
  <c r="A1112" i="6"/>
  <c r="A1111" i="6"/>
  <c r="A1110" i="6"/>
  <c r="A1109" i="6"/>
  <c r="A1108" i="6"/>
  <c r="A1107" i="6"/>
  <c r="A1106" i="6"/>
  <c r="A1105" i="6"/>
  <c r="A1104" i="6"/>
  <c r="A1103" i="6"/>
  <c r="A1102" i="6"/>
  <c r="A1101" i="6"/>
  <c r="A1100" i="6"/>
  <c r="A1099" i="6"/>
  <c r="A1098" i="6"/>
  <c r="A1097" i="6"/>
  <c r="A1096" i="6"/>
  <c r="A1095" i="6"/>
  <c r="A1094" i="6"/>
  <c r="A1093" i="6"/>
  <c r="A1092" i="6"/>
  <c r="A1091" i="6"/>
  <c r="A1090" i="6"/>
  <c r="A1089" i="6"/>
  <c r="A1088" i="6"/>
  <c r="A1087" i="6"/>
  <c r="A1086" i="6"/>
  <c r="A1085" i="6"/>
  <c r="A1084" i="6"/>
  <c r="A1083" i="6"/>
  <c r="A1082" i="6"/>
  <c r="A1081" i="6"/>
  <c r="A1080" i="6"/>
  <c r="A1079" i="6"/>
  <c r="A1078" i="6"/>
  <c r="A1077" i="6"/>
  <c r="A1076" i="6"/>
  <c r="A1075" i="6"/>
  <c r="A1074" i="6"/>
  <c r="A1073" i="6"/>
  <c r="A1072" i="6"/>
  <c r="A1071" i="6"/>
  <c r="A1070" i="6"/>
  <c r="A1069" i="6"/>
  <c r="A1068" i="6"/>
  <c r="A1067" i="6"/>
  <c r="A1066" i="6"/>
  <c r="A1065" i="6"/>
  <c r="A1064" i="6"/>
  <c r="A1063" i="6"/>
  <c r="A1062" i="6"/>
  <c r="A1061" i="6"/>
  <c r="A1060" i="6"/>
  <c r="A1059" i="6"/>
  <c r="A1058" i="6"/>
  <c r="A1057" i="6"/>
  <c r="A1056" i="6"/>
  <c r="A1055" i="6"/>
  <c r="A1054" i="6"/>
  <c r="A1053" i="6"/>
  <c r="A1052" i="6"/>
  <c r="A1051" i="6"/>
  <c r="A1050" i="6"/>
  <c r="A1049" i="6"/>
  <c r="A1048" i="6"/>
  <c r="A1047" i="6"/>
  <c r="A1046" i="6"/>
  <c r="A1045" i="6"/>
  <c r="A1044" i="6"/>
  <c r="A1043" i="6"/>
  <c r="A1042" i="6"/>
  <c r="A1041" i="6"/>
  <c r="A1040" i="6"/>
  <c r="A1039" i="6"/>
  <c r="A1038" i="6"/>
  <c r="A1037" i="6"/>
  <c r="A1036" i="6"/>
  <c r="A1035" i="6"/>
  <c r="A1034" i="6"/>
  <c r="A1033" i="6"/>
  <c r="A1032" i="6"/>
  <c r="A1031" i="6"/>
  <c r="A1030" i="6"/>
  <c r="A1029" i="6"/>
  <c r="A1028" i="6"/>
  <c r="A1027" i="6"/>
  <c r="A1026" i="6"/>
  <c r="A1025" i="6"/>
  <c r="A1024" i="6"/>
  <c r="A1023" i="6"/>
  <c r="A1022" i="6"/>
  <c r="A1021" i="6"/>
  <c r="A1020" i="6"/>
  <c r="A1019" i="6"/>
  <c r="A1018" i="6"/>
  <c r="A1017" i="6"/>
  <c r="A1016" i="6"/>
  <c r="A1015" i="6"/>
  <c r="A1014" i="6"/>
  <c r="A1013" i="6"/>
  <c r="A1012" i="6"/>
  <c r="A1011" i="6"/>
  <c r="A1010" i="6"/>
  <c r="A1009" i="6"/>
  <c r="A1008" i="6"/>
  <c r="A1007" i="6"/>
  <c r="A1006" i="6"/>
  <c r="A1005" i="6"/>
  <c r="A1004" i="6"/>
  <c r="A1003" i="6"/>
  <c r="A1002" i="6"/>
  <c r="A1001" i="6"/>
  <c r="A1000" i="6"/>
  <c r="A999" i="6"/>
  <c r="A998" i="6"/>
  <c r="A997" i="6"/>
  <c r="A996" i="6"/>
  <c r="A995" i="6"/>
  <c r="A994" i="6"/>
  <c r="A993" i="6"/>
  <c r="A992" i="6"/>
  <c r="A991" i="6"/>
  <c r="A990" i="6"/>
  <c r="A989" i="6"/>
  <c r="A988" i="6"/>
  <c r="A987" i="6"/>
  <c r="A986" i="6"/>
  <c r="A985" i="6"/>
  <c r="A984" i="6"/>
  <c r="A983" i="6"/>
  <c r="A982" i="6"/>
  <c r="A981" i="6"/>
  <c r="A980" i="6"/>
  <c r="A979" i="6"/>
  <c r="A978" i="6"/>
  <c r="A977" i="6"/>
  <c r="A976" i="6"/>
  <c r="A975" i="6"/>
  <c r="A974" i="6"/>
  <c r="A973" i="6"/>
  <c r="A972" i="6"/>
  <c r="A971" i="6"/>
  <c r="A970" i="6"/>
  <c r="A969" i="6"/>
  <c r="A968" i="6"/>
  <c r="A967" i="6"/>
  <c r="A966" i="6"/>
  <c r="A965" i="6"/>
  <c r="A964" i="6"/>
  <c r="A963" i="6"/>
  <c r="A962" i="6"/>
  <c r="A961" i="6"/>
  <c r="A960" i="6"/>
  <c r="A959" i="6"/>
  <c r="A958" i="6"/>
  <c r="A957" i="6"/>
  <c r="A956" i="6"/>
  <c r="A955" i="6"/>
  <c r="A954" i="6"/>
  <c r="A953" i="6"/>
  <c r="A952" i="6"/>
  <c r="A951" i="6"/>
  <c r="A950" i="6"/>
  <c r="A949" i="6"/>
  <c r="A948" i="6"/>
  <c r="A947" i="6"/>
  <c r="A946" i="6"/>
  <c r="A945" i="6"/>
  <c r="A944" i="6"/>
  <c r="A943" i="6"/>
  <c r="A942" i="6"/>
  <c r="A941" i="6"/>
  <c r="A940" i="6"/>
  <c r="A939" i="6"/>
  <c r="A938" i="6"/>
  <c r="A937" i="6"/>
  <c r="A936" i="6"/>
  <c r="A935" i="6"/>
  <c r="A934" i="6"/>
  <c r="A933" i="6"/>
  <c r="A932" i="6"/>
  <c r="A931" i="6"/>
  <c r="A930" i="6"/>
  <c r="A929" i="6"/>
  <c r="A928" i="6"/>
  <c r="A927" i="6"/>
  <c r="A926" i="6"/>
  <c r="A925" i="6"/>
  <c r="A924" i="6"/>
  <c r="A923" i="6"/>
  <c r="A922" i="6"/>
  <c r="A921" i="6"/>
  <c r="A920" i="6"/>
  <c r="A919" i="6"/>
  <c r="A918" i="6"/>
  <c r="A917" i="6"/>
  <c r="A916" i="6"/>
  <c r="A915" i="6"/>
  <c r="A914" i="6"/>
  <c r="A913" i="6"/>
  <c r="A912" i="6"/>
  <c r="A911" i="6"/>
  <c r="A910" i="6"/>
  <c r="A909" i="6"/>
  <c r="A908" i="6"/>
  <c r="A907" i="6"/>
  <c r="A906" i="6"/>
  <c r="A905" i="6"/>
  <c r="A904" i="6"/>
  <c r="A903" i="6"/>
  <c r="A902" i="6"/>
  <c r="A901" i="6"/>
  <c r="A900" i="6"/>
  <c r="A899" i="6"/>
  <c r="A898" i="6"/>
  <c r="A897" i="6"/>
  <c r="A896" i="6"/>
  <c r="A895" i="6"/>
  <c r="A894" i="6"/>
  <c r="A893" i="6"/>
  <c r="A892" i="6"/>
  <c r="A891" i="6"/>
  <c r="A890" i="6"/>
  <c r="A889" i="6"/>
  <c r="A888" i="6"/>
  <c r="A887" i="6"/>
  <c r="A886" i="6"/>
  <c r="A885" i="6"/>
  <c r="A884" i="6"/>
  <c r="A883" i="6"/>
  <c r="A882" i="6"/>
  <c r="A881" i="6"/>
  <c r="A880" i="6"/>
  <c r="A879" i="6"/>
  <c r="A878" i="6"/>
  <c r="A877" i="6"/>
  <c r="A876" i="6"/>
  <c r="A875" i="6"/>
  <c r="A874" i="6"/>
  <c r="A873" i="6"/>
  <c r="A872" i="6"/>
  <c r="A871" i="6"/>
  <c r="A870" i="6"/>
  <c r="A869" i="6"/>
  <c r="A868" i="6"/>
  <c r="A867" i="6"/>
  <c r="A866" i="6"/>
  <c r="A865" i="6"/>
  <c r="A864" i="6"/>
  <c r="A863" i="6"/>
  <c r="A862" i="6"/>
  <c r="A861" i="6"/>
  <c r="A860" i="6"/>
  <c r="A859" i="6"/>
  <c r="A858" i="6"/>
  <c r="A857" i="6"/>
  <c r="A856" i="6"/>
  <c r="A855" i="6"/>
  <c r="A854" i="6"/>
  <c r="A853" i="6"/>
  <c r="A852" i="6"/>
  <c r="A851" i="6"/>
  <c r="A850" i="6"/>
  <c r="A849" i="6"/>
  <c r="A848" i="6"/>
  <c r="A847" i="6"/>
  <c r="A846" i="6"/>
  <c r="A845" i="6"/>
  <c r="A844" i="6"/>
  <c r="A843" i="6"/>
  <c r="A842" i="6"/>
  <c r="A841" i="6"/>
  <c r="A840" i="6"/>
  <c r="A839" i="6"/>
  <c r="A838" i="6"/>
  <c r="A837" i="6"/>
  <c r="A836" i="6"/>
  <c r="A835" i="6"/>
  <c r="A834" i="6"/>
  <c r="A833" i="6"/>
  <c r="A832" i="6"/>
  <c r="A831" i="6"/>
  <c r="A830" i="6"/>
  <c r="A829" i="6"/>
  <c r="A828" i="6"/>
  <c r="A827" i="6"/>
  <c r="A826" i="6"/>
  <c r="A825" i="6"/>
  <c r="A824" i="6"/>
  <c r="A823" i="6"/>
  <c r="A822" i="6"/>
  <c r="A821" i="6"/>
  <c r="A820" i="6"/>
  <c r="A819" i="6"/>
  <c r="A818" i="6"/>
  <c r="A817" i="6"/>
  <c r="A816" i="6"/>
  <c r="A815" i="6"/>
  <c r="A814" i="6"/>
  <c r="A813" i="6"/>
  <c r="A812" i="6"/>
  <c r="A811" i="6"/>
  <c r="A810" i="6"/>
  <c r="A809" i="6"/>
  <c r="A808" i="6"/>
  <c r="A807" i="6"/>
  <c r="A806" i="6"/>
  <c r="A805" i="6"/>
  <c r="A804" i="6"/>
  <c r="A803" i="6"/>
  <c r="A802" i="6"/>
  <c r="A801" i="6"/>
  <c r="A800" i="6"/>
  <c r="A799" i="6"/>
  <c r="A798" i="6"/>
  <c r="A797" i="6"/>
  <c r="A796" i="6"/>
  <c r="A795" i="6"/>
  <c r="A794" i="6"/>
  <c r="A793" i="6"/>
  <c r="A792" i="6"/>
  <c r="A791" i="6"/>
  <c r="A790" i="6"/>
  <c r="A789" i="6"/>
  <c r="A788" i="6"/>
  <c r="A787" i="6"/>
  <c r="A786" i="6"/>
  <c r="A785" i="6"/>
  <c r="A784" i="6"/>
  <c r="A783" i="6"/>
  <c r="A782" i="6"/>
  <c r="A781" i="6"/>
  <c r="A780" i="6"/>
  <c r="A779" i="6"/>
  <c r="A778" i="6"/>
  <c r="A777" i="6"/>
  <c r="A776" i="6"/>
  <c r="A775" i="6"/>
  <c r="A774" i="6"/>
  <c r="A773" i="6"/>
  <c r="A772" i="6"/>
  <c r="A771" i="6"/>
  <c r="A770" i="6"/>
  <c r="A769" i="6"/>
  <c r="A768" i="6"/>
  <c r="A767" i="6"/>
  <c r="A766" i="6"/>
  <c r="A765" i="6"/>
  <c r="A764" i="6"/>
  <c r="A763" i="6"/>
  <c r="A762" i="6"/>
  <c r="A761" i="6"/>
  <c r="A760" i="6"/>
  <c r="A759" i="6"/>
  <c r="A758" i="6"/>
  <c r="A757" i="6"/>
  <c r="A756" i="6"/>
  <c r="A755" i="6"/>
  <c r="A754" i="6"/>
  <c r="A753" i="6"/>
  <c r="A752" i="6"/>
  <c r="A751" i="6"/>
  <c r="A750" i="6"/>
  <c r="A749" i="6"/>
  <c r="A748" i="6"/>
  <c r="A747" i="6"/>
  <c r="A746" i="6"/>
  <c r="A745" i="6"/>
  <c r="A744" i="6"/>
  <c r="A743" i="6"/>
  <c r="A742" i="6"/>
  <c r="A741" i="6"/>
  <c r="A740" i="6"/>
  <c r="A739" i="6"/>
  <c r="A738" i="6"/>
  <c r="A737" i="6"/>
  <c r="A736" i="6"/>
  <c r="A735" i="6"/>
  <c r="A734" i="6"/>
  <c r="A733" i="6"/>
  <c r="A732" i="6"/>
  <c r="A731" i="6"/>
  <c r="A730" i="6"/>
  <c r="A729" i="6"/>
  <c r="A728" i="6"/>
  <c r="A727" i="6"/>
  <c r="A726" i="6"/>
  <c r="A725" i="6"/>
  <c r="A724" i="6"/>
  <c r="A723" i="6"/>
  <c r="A722" i="6"/>
  <c r="A721" i="6"/>
  <c r="A720" i="6"/>
  <c r="A719" i="6"/>
  <c r="A718" i="6"/>
  <c r="A717" i="6"/>
  <c r="A716" i="6"/>
  <c r="A715" i="6"/>
  <c r="A714" i="6"/>
  <c r="A713" i="6"/>
  <c r="A712" i="6"/>
  <c r="A711" i="6"/>
  <c r="A710" i="6"/>
  <c r="A709" i="6"/>
  <c r="A708" i="6"/>
  <c r="A707" i="6"/>
  <c r="A706" i="6"/>
  <c r="A705" i="6"/>
  <c r="A704" i="6"/>
  <c r="A703" i="6"/>
  <c r="A702" i="6"/>
  <c r="A701" i="6"/>
  <c r="A700" i="6"/>
  <c r="A699" i="6"/>
  <c r="A698" i="6"/>
  <c r="A697" i="6"/>
  <c r="A696" i="6"/>
  <c r="A695" i="6"/>
  <c r="A694" i="6"/>
  <c r="A693" i="6"/>
  <c r="A692" i="6"/>
  <c r="A691" i="6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B1" i="6"/>
  <c r="A5" i="6" s="1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5" i="5"/>
  <c r="B1" i="5"/>
  <c r="A52" i="10" l="1"/>
  <c r="A53" i="10"/>
  <c r="A39" i="8"/>
  <c r="A53" i="8"/>
  <c r="A67" i="8"/>
  <c r="A81" i="8"/>
  <c r="A95" i="8"/>
  <c r="A15" i="8"/>
  <c r="A86" i="8"/>
  <c r="A73" i="8"/>
  <c r="A21" i="8"/>
  <c r="A74" i="8"/>
  <c r="A102" i="8"/>
  <c r="A8" i="8"/>
  <c r="A33" i="8"/>
  <c r="A75" i="8"/>
  <c r="A10" i="8"/>
  <c r="A49" i="8"/>
  <c r="A91" i="8"/>
  <c r="A64" i="8"/>
  <c r="A51" i="8"/>
  <c r="A40" i="8"/>
  <c r="A54" i="8"/>
  <c r="A68" i="8"/>
  <c r="A82" i="8"/>
  <c r="A96" i="8"/>
  <c r="A16" i="8"/>
  <c r="A18" i="8"/>
  <c r="A19" i="8"/>
  <c r="A72" i="8"/>
  <c r="A7" i="8"/>
  <c r="A60" i="8"/>
  <c r="A61" i="8"/>
  <c r="A48" i="8"/>
  <c r="A90" i="8"/>
  <c r="A63" i="8"/>
  <c r="A77" i="8"/>
  <c r="A41" i="8"/>
  <c r="A55" i="8"/>
  <c r="A69" i="8"/>
  <c r="A83" i="8"/>
  <c r="A97" i="8"/>
  <c r="A17" i="8"/>
  <c r="A6" i="8"/>
  <c r="A9" i="8"/>
  <c r="A24" i="8"/>
  <c r="A11" i="8"/>
  <c r="A36" i="8"/>
  <c r="A37" i="8"/>
  <c r="A93" i="8"/>
  <c r="A42" i="8"/>
  <c r="A56" i="8"/>
  <c r="A70" i="8"/>
  <c r="A84" i="8"/>
  <c r="A98" i="8"/>
  <c r="A30" i="8"/>
  <c r="A44" i="8"/>
  <c r="A58" i="8"/>
  <c r="A100" i="8"/>
  <c r="A20" i="8"/>
  <c r="A31" i="8"/>
  <c r="A45" i="8"/>
  <c r="A59" i="8"/>
  <c r="A87" i="8"/>
  <c r="A32" i="8"/>
  <c r="A23" i="8"/>
  <c r="A62" i="8"/>
  <c r="A35" i="8"/>
  <c r="A29" i="8"/>
  <c r="A43" i="8"/>
  <c r="A57" i="8"/>
  <c r="A71" i="8"/>
  <c r="A85" i="8"/>
  <c r="A99" i="8"/>
  <c r="A101" i="8"/>
  <c r="A46" i="8"/>
  <c r="A88" i="8"/>
  <c r="A22" i="8"/>
  <c r="A47" i="8"/>
  <c r="A89" i="8"/>
  <c r="A34" i="8"/>
  <c r="A76" i="8"/>
  <c r="A13" i="8"/>
  <c r="A28" i="8"/>
  <c r="A12" i="8"/>
  <c r="A80" i="8"/>
  <c r="A25" i="8"/>
  <c r="A50" i="8"/>
  <c r="A27" i="8"/>
  <c r="A92" i="8"/>
  <c r="A79" i="8"/>
  <c r="A78" i="8"/>
  <c r="A65" i="8"/>
  <c r="A66" i="8"/>
  <c r="A52" i="8"/>
  <c r="A26" i="8"/>
  <c r="A94" i="8"/>
  <c r="A38" i="8"/>
  <c r="A14" i="8"/>
  <c r="A7" i="24"/>
  <c r="A4" i="8"/>
  <c r="A5" i="8"/>
  <c r="A5" i="12"/>
  <c r="A5" i="17"/>
  <c r="A5" i="20"/>
  <c r="A5" i="15"/>
  <c r="A45" i="10"/>
  <c r="A5" i="14"/>
  <c r="A5" i="11"/>
  <c r="A5" i="21"/>
  <c r="A125" i="9"/>
  <c r="A142" i="9"/>
  <c r="A159" i="9"/>
  <c r="A178" i="9"/>
  <c r="A196" i="9"/>
  <c r="A213" i="9"/>
  <c r="A230" i="9"/>
  <c r="A249" i="9"/>
  <c r="A266" i="9"/>
  <c r="A283" i="9"/>
  <c r="A300" i="9"/>
  <c r="A21" i="10"/>
  <c r="A213" i="10"/>
  <c r="A283" i="10"/>
  <c r="A127" i="9"/>
  <c r="A144" i="9"/>
  <c r="A164" i="9"/>
  <c r="A181" i="9"/>
  <c r="A198" i="9"/>
  <c r="A215" i="9"/>
  <c r="A234" i="9"/>
  <c r="A251" i="9"/>
  <c r="A268" i="9"/>
  <c r="A285" i="9"/>
  <c r="A304" i="9"/>
  <c r="A285" i="10"/>
  <c r="A313" i="10"/>
  <c r="A4" i="5"/>
  <c r="A4" i="24" s="1"/>
  <c r="A4" i="20"/>
  <c r="A130" i="9"/>
  <c r="A149" i="9"/>
  <c r="A166" i="9"/>
  <c r="A183" i="9"/>
  <c r="A200" i="9"/>
  <c r="A219" i="9"/>
  <c r="A236" i="9"/>
  <c r="A253" i="9"/>
  <c r="A270" i="9"/>
  <c r="A289" i="9"/>
  <c r="A306" i="9"/>
  <c r="A217" i="10"/>
  <c r="A287" i="10"/>
  <c r="A315" i="10"/>
  <c r="A114" i="9"/>
  <c r="A131" i="9"/>
  <c r="A150" i="9"/>
  <c r="A167" i="9"/>
  <c r="A184" i="9"/>
  <c r="A201" i="9"/>
  <c r="A220" i="9"/>
  <c r="A237" i="9"/>
  <c r="A254" i="9"/>
  <c r="A271" i="9"/>
  <c r="A290" i="9"/>
  <c r="A68" i="10"/>
  <c r="A288" i="10"/>
  <c r="A316" i="10"/>
  <c r="A1" i="1"/>
  <c r="A4" i="21"/>
  <c r="A4" i="14"/>
  <c r="A332" i="9"/>
  <c r="A1994" i="9"/>
  <c r="A1980" i="9"/>
  <c r="A1966" i="9"/>
  <c r="A1952" i="9"/>
  <c r="A1938" i="9"/>
  <c r="A1924" i="9"/>
  <c r="A1910" i="9"/>
  <c r="A1896" i="9"/>
  <c r="A1882" i="9"/>
  <c r="A1868" i="9"/>
  <c r="A1854" i="9"/>
  <c r="A1840" i="9"/>
  <c r="A1826" i="9"/>
  <c r="A1812" i="9"/>
  <c r="A1798" i="9"/>
  <c r="A1784" i="9"/>
  <c r="A1770" i="9"/>
  <c r="A1756" i="9"/>
  <c r="A1742" i="9"/>
  <c r="A1728" i="9"/>
  <c r="A1714" i="9"/>
  <c r="A1700" i="9"/>
  <c r="A1686" i="9"/>
  <c r="A1672" i="9"/>
  <c r="A1658" i="9"/>
  <c r="A1644" i="9"/>
  <c r="A1630" i="9"/>
  <c r="A1616" i="9"/>
  <c r="A1602" i="9"/>
  <c r="A1588" i="9"/>
  <c r="A1574" i="9"/>
  <c r="A1560" i="9"/>
  <c r="A1546" i="9"/>
  <c r="A1532" i="9"/>
  <c r="A1518" i="9"/>
  <c r="A1504" i="9"/>
  <c r="A1490" i="9"/>
  <c r="A1476" i="9"/>
  <c r="A1462" i="9"/>
  <c r="A1448" i="9"/>
  <c r="A1434" i="9"/>
  <c r="A1420" i="9"/>
  <c r="A1406" i="9"/>
  <c r="A1392" i="9"/>
  <c r="A1378" i="9"/>
  <c r="A1364" i="9"/>
  <c r="A1350" i="9"/>
  <c r="A1336" i="9"/>
  <c r="A1322" i="9"/>
  <c r="A1308" i="9"/>
  <c r="A1294" i="9"/>
  <c r="A1280" i="9"/>
  <c r="A1266" i="9"/>
  <c r="A1252" i="9"/>
  <c r="A1238" i="9"/>
  <c r="A1224" i="9"/>
  <c r="A1210" i="9"/>
  <c r="A1196" i="9"/>
  <c r="A1182" i="9"/>
  <c r="A1168" i="9"/>
  <c r="A1154" i="9"/>
  <c r="A1140" i="9"/>
  <c r="A1126" i="9"/>
  <c r="A1112" i="9"/>
  <c r="A1098" i="9"/>
  <c r="A1084" i="9"/>
  <c r="A1070" i="9"/>
  <c r="A1056" i="9"/>
  <c r="A1042" i="9"/>
  <c r="A1028" i="9"/>
  <c r="A1014" i="9"/>
  <c r="A1000" i="9"/>
  <c r="A986" i="9"/>
  <c r="A972" i="9"/>
  <c r="A958" i="9"/>
  <c r="A944" i="9"/>
  <c r="A930" i="9"/>
  <c r="A916" i="9"/>
  <c r="A902" i="9"/>
  <c r="A888" i="9"/>
  <c r="A874" i="9"/>
  <c r="A860" i="9"/>
  <c r="A846" i="9"/>
  <c r="A832" i="9"/>
  <c r="A818" i="9"/>
  <c r="A1995" i="9"/>
  <c r="A1979" i="9"/>
  <c r="A1964" i="9"/>
  <c r="A1949" i="9"/>
  <c r="A1934" i="9"/>
  <c r="A1919" i="9"/>
  <c r="A1904" i="9"/>
  <c r="A1889" i="9"/>
  <c r="A1874" i="9"/>
  <c r="A1859" i="9"/>
  <c r="A1844" i="9"/>
  <c r="A1829" i="9"/>
  <c r="A1814" i="9"/>
  <c r="A1799" i="9"/>
  <c r="A1783" i="9"/>
  <c r="A1768" i="9"/>
  <c r="A1753" i="9"/>
  <c r="A1738" i="9"/>
  <c r="A1723" i="9"/>
  <c r="A1708" i="9"/>
  <c r="A1693" i="9"/>
  <c r="A1678" i="9"/>
  <c r="A1663" i="9"/>
  <c r="A1648" i="9"/>
  <c r="A1633" i="9"/>
  <c r="A1618" i="9"/>
  <c r="A1603" i="9"/>
  <c r="A1587" i="9"/>
  <c r="A1572" i="9"/>
  <c r="A1557" i="9"/>
  <c r="A1542" i="9"/>
  <c r="A1527" i="9"/>
  <c r="A1512" i="9"/>
  <c r="A1497" i="9"/>
  <c r="A1482" i="9"/>
  <c r="A1467" i="9"/>
  <c r="A1452" i="9"/>
  <c r="A1437" i="9"/>
  <c r="A1422" i="9"/>
  <c r="A1407" i="9"/>
  <c r="A1391" i="9"/>
  <c r="A1376" i="9"/>
  <c r="A1361" i="9"/>
  <c r="A1346" i="9"/>
  <c r="A1331" i="9"/>
  <c r="A1316" i="9"/>
  <c r="A1301" i="9"/>
  <c r="A1286" i="9"/>
  <c r="A1271" i="9"/>
  <c r="A1256" i="9"/>
  <c r="A1241" i="9"/>
  <c r="A1226" i="9"/>
  <c r="A1211" i="9"/>
  <c r="A1195" i="9"/>
  <c r="A1180" i="9"/>
  <c r="A1165" i="9"/>
  <c r="A1150" i="9"/>
  <c r="A1135" i="9"/>
  <c r="A1120" i="9"/>
  <c r="A1105" i="9"/>
  <c r="A1090" i="9"/>
  <c r="A1075" i="9"/>
  <c r="A1060" i="9"/>
  <c r="A1045" i="9"/>
  <c r="A1030" i="9"/>
  <c r="A1015" i="9"/>
  <c r="A999" i="9"/>
  <c r="A984" i="9"/>
  <c r="A969" i="9"/>
  <c r="A954" i="9"/>
  <c r="A939" i="9"/>
  <c r="A924" i="9"/>
  <c r="A909" i="9"/>
  <c r="A894" i="9"/>
  <c r="A879" i="9"/>
  <c r="A864" i="9"/>
  <c r="A849" i="9"/>
  <c r="A834" i="9"/>
  <c r="A819" i="9"/>
  <c r="A804" i="9"/>
  <c r="A790" i="9"/>
  <c r="A776" i="9"/>
  <c r="A762" i="9"/>
  <c r="A748" i="9"/>
  <c r="A734" i="9"/>
  <c r="A1993" i="9"/>
  <c r="A1978" i="9"/>
  <c r="A1963" i="9"/>
  <c r="A1948" i="9"/>
  <c r="A1933" i="9"/>
  <c r="A1918" i="9"/>
  <c r="A1903" i="9"/>
  <c r="A1888" i="9"/>
  <c r="A1873" i="9"/>
  <c r="A1858" i="9"/>
  <c r="A1843" i="9"/>
  <c r="A1828" i="9"/>
  <c r="A1813" i="9"/>
  <c r="A1797" i="9"/>
  <c r="A1782" i="9"/>
  <c r="A1767" i="9"/>
  <c r="A1752" i="9"/>
  <c r="A1737" i="9"/>
  <c r="A1722" i="9"/>
  <c r="A1707" i="9"/>
  <c r="A1692" i="9"/>
  <c r="A1677" i="9"/>
  <c r="A1662" i="9"/>
  <c r="A1647" i="9"/>
  <c r="A1632" i="9"/>
  <c r="A1617" i="9"/>
  <c r="A1601" i="9"/>
  <c r="A1586" i="9"/>
  <c r="A1571" i="9"/>
  <c r="A1556" i="9"/>
  <c r="A1541" i="9"/>
  <c r="A1526" i="9"/>
  <c r="A1511" i="9"/>
  <c r="A1496" i="9"/>
  <c r="A1481" i="9"/>
  <c r="A1466" i="9"/>
  <c r="A1451" i="9"/>
  <c r="A1436" i="9"/>
  <c r="A1421" i="9"/>
  <c r="A1405" i="9"/>
  <c r="A1390" i="9"/>
  <c r="A1375" i="9"/>
  <c r="A1360" i="9"/>
  <c r="A1345" i="9"/>
  <c r="A1330" i="9"/>
  <c r="A1315" i="9"/>
  <c r="A1300" i="9"/>
  <c r="A1285" i="9"/>
  <c r="A1270" i="9"/>
  <c r="A1255" i="9"/>
  <c r="A1240" i="9"/>
  <c r="A1225" i="9"/>
  <c r="A1209" i="9"/>
  <c r="A1194" i="9"/>
  <c r="A1179" i="9"/>
  <c r="A1164" i="9"/>
  <c r="A1149" i="9"/>
  <c r="A1134" i="9"/>
  <c r="A1119" i="9"/>
  <c r="A1104" i="9"/>
  <c r="A1089" i="9"/>
  <c r="A1074" i="9"/>
  <c r="A1059" i="9"/>
  <c r="A1044" i="9"/>
  <c r="A1029" i="9"/>
  <c r="A1013" i="9"/>
  <c r="A998" i="9"/>
  <c r="A983" i="9"/>
  <c r="A968" i="9"/>
  <c r="A953" i="9"/>
  <c r="A938" i="9"/>
  <c r="A923" i="9"/>
  <c r="A908" i="9"/>
  <c r="A893" i="9"/>
  <c r="A878" i="9"/>
  <c r="A863" i="9"/>
  <c r="A848" i="9"/>
  <c r="A833" i="9"/>
  <c r="A817" i="9"/>
  <c r="A803" i="9"/>
  <c r="A789" i="9"/>
  <c r="A775" i="9"/>
  <c r="A761" i="9"/>
  <c r="A747" i="9"/>
  <c r="A733" i="9"/>
  <c r="A719" i="9"/>
  <c r="A705" i="9"/>
  <c r="A691" i="9"/>
  <c r="A677" i="9"/>
  <c r="A663" i="9"/>
  <c r="A649" i="9"/>
  <c r="A635" i="9"/>
  <c r="A621" i="9"/>
  <c r="A607" i="9"/>
  <c r="A593" i="9"/>
  <c r="A579" i="9"/>
  <c r="A565" i="9"/>
  <c r="A551" i="9"/>
  <c r="A537" i="9"/>
  <c r="A523" i="9"/>
  <c r="A509" i="9"/>
  <c r="A495" i="9"/>
  <c r="A481" i="9"/>
  <c r="A467" i="9"/>
  <c r="A453" i="9"/>
  <c r="A439" i="9"/>
  <c r="A425" i="9"/>
  <c r="A411" i="9"/>
  <c r="A1992" i="9"/>
  <c r="A1975" i="9"/>
  <c r="A1958" i="9"/>
  <c r="A1941" i="9"/>
  <c r="A1923" i="9"/>
  <c r="A1906" i="9"/>
  <c r="A1887" i="9"/>
  <c r="A1870" i="9"/>
  <c r="A1852" i="9"/>
  <c r="A1835" i="9"/>
  <c r="A1818" i="9"/>
  <c r="A1801" i="9"/>
  <c r="A1781" i="9"/>
  <c r="A1764" i="9"/>
  <c r="A1747" i="9"/>
  <c r="A1730" i="9"/>
  <c r="A1712" i="9"/>
  <c r="A1695" i="9"/>
  <c r="A1676" i="9"/>
  <c r="A1659" i="9"/>
  <c r="A1641" i="9"/>
  <c r="A1624" i="9"/>
  <c r="A1607" i="9"/>
  <c r="A1590" i="9"/>
  <c r="A1570" i="9"/>
  <c r="A1553" i="9"/>
  <c r="A1536" i="9"/>
  <c r="A1519" i="9"/>
  <c r="A1501" i="9"/>
  <c r="A1484" i="9"/>
  <c r="A1465" i="9"/>
  <c r="A1447" i="9"/>
  <c r="A1430" i="9"/>
  <c r="A1413" i="9"/>
  <c r="A1396" i="9"/>
  <c r="A1379" i="9"/>
  <c r="A1359" i="9"/>
  <c r="A1342" i="9"/>
  <c r="A1325" i="9"/>
  <c r="A1307" i="9"/>
  <c r="A1290" i="9"/>
  <c r="A1273" i="9"/>
  <c r="A1254" i="9"/>
  <c r="A1236" i="9"/>
  <c r="A1219" i="9"/>
  <c r="A1202" i="9"/>
  <c r="A1185" i="9"/>
  <c r="A1167" i="9"/>
  <c r="A1148" i="9"/>
  <c r="A1131" i="9"/>
  <c r="A1114" i="9"/>
  <c r="A1096" i="9"/>
  <c r="A1079" i="9"/>
  <c r="A1062" i="9"/>
  <c r="A1043" i="9"/>
  <c r="A1025" i="9"/>
  <c r="A1008" i="9"/>
  <c r="A991" i="9"/>
  <c r="A974" i="9"/>
  <c r="A956" i="9"/>
  <c r="A937" i="9"/>
  <c r="A920" i="9"/>
  <c r="A903" i="9"/>
  <c r="A885" i="9"/>
  <c r="A868" i="9"/>
  <c r="A851" i="9"/>
  <c r="A831" i="9"/>
  <c r="A814" i="9"/>
  <c r="A798" i="9"/>
  <c r="A782" i="9"/>
  <c r="A766" i="9"/>
  <c r="A750" i="9"/>
  <c r="A732" i="9"/>
  <c r="A717" i="9"/>
  <c r="A702" i="9"/>
  <c r="A687" i="9"/>
  <c r="A672" i="9"/>
  <c r="A657" i="9"/>
  <c r="A642" i="9"/>
  <c r="A627" i="9"/>
  <c r="A612" i="9"/>
  <c r="A597" i="9"/>
  <c r="A582" i="9"/>
  <c r="A567" i="9"/>
  <c r="A552" i="9"/>
  <c r="A536" i="9"/>
  <c r="A521" i="9"/>
  <c r="A506" i="9"/>
  <c r="A491" i="9"/>
  <c r="A476" i="9"/>
  <c r="A461" i="9"/>
  <c r="A446" i="9"/>
  <c r="A431" i="9"/>
  <c r="A416" i="9"/>
  <c r="A401" i="9"/>
  <c r="A387" i="9"/>
  <c r="A373" i="9"/>
  <c r="A359" i="9"/>
  <c r="A345" i="9"/>
  <c r="A330" i="9"/>
  <c r="A316" i="9"/>
  <c r="A302" i="9"/>
  <c r="A288" i="9"/>
  <c r="A274" i="9"/>
  <c r="A260" i="9"/>
  <c r="A246" i="9"/>
  <c r="A232" i="9"/>
  <c r="A218" i="9"/>
  <c r="A204" i="9"/>
  <c r="A190" i="9"/>
  <c r="A176" i="9"/>
  <c r="A162" i="9"/>
  <c r="A148" i="9"/>
  <c r="A134" i="9"/>
  <c r="A120" i="9"/>
  <c r="A1991" i="9"/>
  <c r="A1974" i="9"/>
  <c r="A1957" i="9"/>
  <c r="A1940" i="9"/>
  <c r="A1922" i="9"/>
  <c r="A1905" i="9"/>
  <c r="A1886" i="9"/>
  <c r="A1869" i="9"/>
  <c r="A1851" i="9"/>
  <c r="A1834" i="9"/>
  <c r="A1817" i="9"/>
  <c r="A1800" i="9"/>
  <c r="A1780" i="9"/>
  <c r="A1763" i="9"/>
  <c r="A1746" i="9"/>
  <c r="A1729" i="9"/>
  <c r="A1711" i="9"/>
  <c r="A1694" i="9"/>
  <c r="A1675" i="9"/>
  <c r="A1657" i="9"/>
  <c r="A1640" i="9"/>
  <c r="A1623" i="9"/>
  <c r="A1606" i="9"/>
  <c r="A1589" i="9"/>
  <c r="A1569" i="9"/>
  <c r="A1552" i="9"/>
  <c r="A1535" i="9"/>
  <c r="A1517" i="9"/>
  <c r="A1500" i="9"/>
  <c r="A1483" i="9"/>
  <c r="A1464" i="9"/>
  <c r="A1446" i="9"/>
  <c r="A1429" i="9"/>
  <c r="A1412" i="9"/>
  <c r="A1395" i="9"/>
  <c r="A1377" i="9"/>
  <c r="A1358" i="9"/>
  <c r="A1341" i="9"/>
  <c r="A1324" i="9"/>
  <c r="A1306" i="9"/>
  <c r="A1289" i="9"/>
  <c r="A1272" i="9"/>
  <c r="A1253" i="9"/>
  <c r="A1235" i="9"/>
  <c r="A1218" i="9"/>
  <c r="A1201" i="9"/>
  <c r="A1184" i="9"/>
  <c r="A1166" i="9"/>
  <c r="A1147" i="9"/>
  <c r="A1130" i="9"/>
  <c r="A1113" i="9"/>
  <c r="A1095" i="9"/>
  <c r="A1078" i="9"/>
  <c r="A1061" i="9"/>
  <c r="A1041" i="9"/>
  <c r="A1024" i="9"/>
  <c r="A1007" i="9"/>
  <c r="A990" i="9"/>
  <c r="A973" i="9"/>
  <c r="A955" i="9"/>
  <c r="A936" i="9"/>
  <c r="A919" i="9"/>
  <c r="A901" i="9"/>
  <c r="A884" i="9"/>
  <c r="A867" i="9"/>
  <c r="A850" i="9"/>
  <c r="A830" i="9"/>
  <c r="A813" i="9"/>
  <c r="A797" i="9"/>
  <c r="A781" i="9"/>
  <c r="A765" i="9"/>
  <c r="A749" i="9"/>
  <c r="A731" i="9"/>
  <c r="A716" i="9"/>
  <c r="A701" i="9"/>
  <c r="A686" i="9"/>
  <c r="A671" i="9"/>
  <c r="A656" i="9"/>
  <c r="A641" i="9"/>
  <c r="A626" i="9"/>
  <c r="A611" i="9"/>
  <c r="A596" i="9"/>
  <c r="A581" i="9"/>
  <c r="A566" i="9"/>
  <c r="A550" i="9"/>
  <c r="A535" i="9"/>
  <c r="A520" i="9"/>
  <c r="A505" i="9"/>
  <c r="A490" i="9"/>
  <c r="A475" i="9"/>
  <c r="A460" i="9"/>
  <c r="A445" i="9"/>
  <c r="A430" i="9"/>
  <c r="A415" i="9"/>
  <c r="A400" i="9"/>
  <c r="A386" i="9"/>
  <c r="A372" i="9"/>
  <c r="A358" i="9"/>
  <c r="A344" i="9"/>
  <c r="A329" i="9"/>
  <c r="A315" i="9"/>
  <c r="A301" i="9"/>
  <c r="A287" i="9"/>
  <c r="A273" i="9"/>
  <c r="A259" i="9"/>
  <c r="A245" i="9"/>
  <c r="A231" i="9"/>
  <c r="A217" i="9"/>
  <c r="A203" i="9"/>
  <c r="A189" i="9"/>
  <c r="A175" i="9"/>
  <c r="A161" i="9"/>
  <c r="A147" i="9"/>
  <c r="A133" i="9"/>
  <c r="A119" i="9"/>
  <c r="A1984" i="9"/>
  <c r="A1967" i="9"/>
  <c r="A1947" i="9"/>
  <c r="A1930" i="9"/>
  <c r="A1913" i="9"/>
  <c r="A1895" i="9"/>
  <c r="A1878" i="9"/>
  <c r="A1861" i="9"/>
  <c r="A1842" i="9"/>
  <c r="A1824" i="9"/>
  <c r="A1807" i="9"/>
  <c r="A1790" i="9"/>
  <c r="A1773" i="9"/>
  <c r="A1755" i="9"/>
  <c r="A1736" i="9"/>
  <c r="A1719" i="9"/>
  <c r="A1702" i="9"/>
  <c r="A1684" i="9"/>
  <c r="A1667" i="9"/>
  <c r="A1650" i="9"/>
  <c r="A1631" i="9"/>
  <c r="A1613" i="9"/>
  <c r="A1596" i="9"/>
  <c r="A1579" i="9"/>
  <c r="A1562" i="9"/>
  <c r="A1544" i="9"/>
  <c r="A1525" i="9"/>
  <c r="A1508" i="9"/>
  <c r="A1491" i="9"/>
  <c r="A1473" i="9"/>
  <c r="A1456" i="9"/>
  <c r="A1439" i="9"/>
  <c r="A1419" i="9"/>
  <c r="A1402" i="9"/>
  <c r="A1385" i="9"/>
  <c r="A1368" i="9"/>
  <c r="A1351" i="9"/>
  <c r="A1333" i="9"/>
  <c r="A1314" i="9"/>
  <c r="A1297" i="9"/>
  <c r="A1279" i="9"/>
  <c r="A1262" i="9"/>
  <c r="A1245" i="9"/>
  <c r="A1228" i="9"/>
  <c r="A1208" i="9"/>
  <c r="A1191" i="9"/>
  <c r="A1174" i="9"/>
  <c r="A1157" i="9"/>
  <c r="A1139" i="9"/>
  <c r="A1122" i="9"/>
  <c r="A1103" i="9"/>
  <c r="A1086" i="9"/>
  <c r="A1068" i="9"/>
  <c r="A1051" i="9"/>
  <c r="A1034" i="9"/>
  <c r="A1017" i="9"/>
  <c r="A997" i="9"/>
  <c r="A980" i="9"/>
  <c r="A963" i="9"/>
  <c r="A946" i="9"/>
  <c r="A928" i="9"/>
  <c r="A911" i="9"/>
  <c r="A892" i="9"/>
  <c r="A875" i="9"/>
  <c r="A857" i="9"/>
  <c r="A840" i="9"/>
  <c r="A823" i="9"/>
  <c r="A806" i="9"/>
  <c r="A788" i="9"/>
  <c r="A772" i="9"/>
  <c r="A756" i="9"/>
  <c r="A740" i="9"/>
  <c r="A724" i="9"/>
  <c r="A709" i="9"/>
  <c r="A694" i="9"/>
  <c r="A679" i="9"/>
  <c r="A664" i="9"/>
  <c r="A648" i="9"/>
  <c r="A633" i="9"/>
  <c r="A618" i="9"/>
  <c r="A603" i="9"/>
  <c r="A588" i="9"/>
  <c r="A573" i="9"/>
  <c r="A558" i="9"/>
  <c r="A543" i="9"/>
  <c r="A129" i="9"/>
  <c r="A145" i="9"/>
  <c r="A163" i="9"/>
  <c r="A179" i="9"/>
  <c r="A195" i="9"/>
  <c r="A211" i="9"/>
  <c r="A227" i="9"/>
  <c r="A243" i="9"/>
  <c r="A261" i="9"/>
  <c r="A277" i="9"/>
  <c r="A293" i="9"/>
  <c r="A309" i="9"/>
  <c r="A325" i="9"/>
  <c r="A342" i="9"/>
  <c r="A360" i="9"/>
  <c r="A376" i="9"/>
  <c r="A392" i="9"/>
  <c r="A408" i="9"/>
  <c r="A426" i="9"/>
  <c r="A443" i="9"/>
  <c r="A462" i="9"/>
  <c r="A479" i="9"/>
  <c r="A497" i="9"/>
  <c r="A514" i="9"/>
  <c r="A531" i="9"/>
  <c r="A549" i="9"/>
  <c r="A570" i="9"/>
  <c r="A589" i="9"/>
  <c r="A608" i="9"/>
  <c r="A628" i="9"/>
  <c r="A646" i="9"/>
  <c r="A666" i="9"/>
  <c r="A684" i="9"/>
  <c r="A704" i="9"/>
  <c r="A723" i="9"/>
  <c r="A743" i="9"/>
  <c r="A764" i="9"/>
  <c r="A785" i="9"/>
  <c r="A807" i="9"/>
  <c r="A827" i="9"/>
  <c r="A852" i="9"/>
  <c r="A872" i="9"/>
  <c r="A896" i="9"/>
  <c r="A917" i="9"/>
  <c r="A941" i="9"/>
  <c r="A962" i="9"/>
  <c r="A985" i="9"/>
  <c r="A1006" i="9"/>
  <c r="A1031" i="9"/>
  <c r="A1052" i="9"/>
  <c r="A1073" i="9"/>
  <c r="A1097" i="9"/>
  <c r="A1118" i="9"/>
  <c r="A1142" i="9"/>
  <c r="A1162" i="9"/>
  <c r="A1187" i="9"/>
  <c r="A1207" i="9"/>
  <c r="A1231" i="9"/>
  <c r="A1251" i="9"/>
  <c r="A1276" i="9"/>
  <c r="A1298" i="9"/>
  <c r="A1320" i="9"/>
  <c r="A1343" i="9"/>
  <c r="A1366" i="9"/>
  <c r="A1387" i="9"/>
  <c r="A1410" i="9"/>
  <c r="A1432" i="9"/>
  <c r="A1455" i="9"/>
  <c r="A1477" i="9"/>
  <c r="A1499" i="9"/>
  <c r="A1522" i="9"/>
  <c r="A1545" i="9"/>
  <c r="A1566" i="9"/>
  <c r="A1591" i="9"/>
  <c r="A1611" i="9"/>
  <c r="A1635" i="9"/>
  <c r="A1655" i="9"/>
  <c r="A1680" i="9"/>
  <c r="A1701" i="9"/>
  <c r="A1724" i="9"/>
  <c r="A1745" i="9"/>
  <c r="A1769" i="9"/>
  <c r="A1791" i="9"/>
  <c r="A1811" i="9"/>
  <c r="A1836" i="9"/>
  <c r="A1857" i="9"/>
  <c r="A1880" i="9"/>
  <c r="A1901" i="9"/>
  <c r="A1926" i="9"/>
  <c r="A1946" i="9"/>
  <c r="A1970" i="9"/>
  <c r="A1990" i="9"/>
  <c r="A111" i="9"/>
  <c r="A97" i="10"/>
  <c r="A4" i="11"/>
  <c r="A47" i="9"/>
  <c r="A79" i="9"/>
  <c r="A17" i="9"/>
  <c r="A51" i="9"/>
  <c r="A83" i="9"/>
  <c r="A92" i="10"/>
  <c r="A4" i="17"/>
  <c r="A23" i="9"/>
  <c r="A54" i="9"/>
  <c r="A86" i="9"/>
  <c r="A24" i="9"/>
  <c r="A55" i="9"/>
  <c r="A87" i="9"/>
  <c r="A112" i="10"/>
  <c r="A26" i="9"/>
  <c r="A56" i="9"/>
  <c r="A88" i="9"/>
  <c r="A95" i="10"/>
  <c r="A27" i="9"/>
  <c r="A58" i="9"/>
  <c r="A90" i="9"/>
  <c r="A82" i="9"/>
  <c r="A29" i="9"/>
  <c r="A59" i="9"/>
  <c r="A91" i="9"/>
  <c r="A31" i="9"/>
  <c r="A63" i="9"/>
  <c r="A95" i="9"/>
  <c r="A99" i="10"/>
  <c r="A34" i="9"/>
  <c r="A66" i="9"/>
  <c r="A98" i="9"/>
  <c r="A100" i="10"/>
  <c r="A35" i="9"/>
  <c r="A67" i="9"/>
  <c r="A99" i="9"/>
  <c r="A84" i="10"/>
  <c r="A38" i="9"/>
  <c r="A70" i="9"/>
  <c r="A102" i="9"/>
  <c r="A50" i="9"/>
  <c r="A39" i="9"/>
  <c r="A71" i="9"/>
  <c r="A103" i="9"/>
  <c r="A40" i="9"/>
  <c r="A72" i="9"/>
  <c r="A104" i="9"/>
  <c r="A42" i="9"/>
  <c r="A74" i="9"/>
  <c r="A106" i="9"/>
  <c r="A43" i="9"/>
  <c r="A75" i="9"/>
  <c r="A107" i="9"/>
  <c r="A107" i="10"/>
  <c r="A25" i="9"/>
  <c r="A41" i="9"/>
  <c r="A57" i="9"/>
  <c r="A73" i="9"/>
  <c r="A89" i="9"/>
  <c r="A105" i="9"/>
  <c r="A98" i="10"/>
  <c r="A28" i="9"/>
  <c r="A44" i="9"/>
  <c r="A60" i="9"/>
  <c r="A76" i="9"/>
  <c r="A92" i="9"/>
  <c r="A108" i="9"/>
  <c r="A45" i="9"/>
  <c r="A61" i="9"/>
  <c r="A77" i="9"/>
  <c r="A93" i="9"/>
  <c r="A109" i="9"/>
  <c r="A30" i="9"/>
  <c r="A46" i="9"/>
  <c r="A62" i="9"/>
  <c r="A78" i="9"/>
  <c r="A94" i="9"/>
  <c r="A110" i="9"/>
  <c r="A32" i="9"/>
  <c r="A48" i="9"/>
  <c r="A64" i="9"/>
  <c r="A80" i="9"/>
  <c r="A96" i="9"/>
  <c r="A112" i="9"/>
  <c r="A33" i="9"/>
  <c r="A49" i="9"/>
  <c r="A65" i="9"/>
  <c r="A81" i="9"/>
  <c r="A97" i="9"/>
  <c r="A113" i="9"/>
  <c r="A36" i="9"/>
  <c r="A52" i="9"/>
  <c r="A68" i="9"/>
  <c r="A84" i="9"/>
  <c r="A100" i="9"/>
  <c r="A37" i="9"/>
  <c r="A53" i="9"/>
  <c r="A69" i="9"/>
  <c r="A85" i="9"/>
  <c r="A101" i="9"/>
  <c r="A18" i="10"/>
  <c r="A20" i="9"/>
  <c r="A21" i="9"/>
  <c r="A22" i="9"/>
  <c r="A6" i="9"/>
  <c r="A7" i="9"/>
  <c r="A19" i="10"/>
  <c r="A8" i="9"/>
  <c r="A20" i="10"/>
  <c r="A12" i="9"/>
  <c r="A13" i="9"/>
  <c r="A14" i="9"/>
  <c r="A8" i="10"/>
  <c r="A15" i="9"/>
  <c r="A16" i="9"/>
  <c r="A9" i="9"/>
  <c r="A10" i="9"/>
  <c r="A11" i="9"/>
  <c r="A18" i="9"/>
  <c r="A5" i="9"/>
  <c r="A19" i="9"/>
  <c r="A4" i="9"/>
  <c r="A4" i="16"/>
  <c r="A4" i="12"/>
  <c r="A4" i="15"/>
  <c r="A4" i="6"/>
  <c r="A38" i="24" l="1"/>
  <c r="A110" i="24"/>
  <c r="A74" i="24"/>
  <c r="A97" i="24"/>
  <c r="A31" i="24"/>
  <c r="A64" i="24"/>
  <c r="A49" i="24"/>
  <c r="A76" i="24"/>
  <c r="A81" i="24"/>
  <c r="A106" i="24"/>
  <c r="A43" i="24"/>
  <c r="A90" i="24"/>
  <c r="A73" i="24"/>
  <c r="A55" i="24"/>
  <c r="A40" i="24"/>
  <c r="A50" i="24"/>
  <c r="A85" i="24"/>
  <c r="A62" i="24"/>
  <c r="A94" i="24"/>
  <c r="A51" i="24"/>
  <c r="A102" i="24"/>
  <c r="A84" i="24"/>
  <c r="A29" i="24"/>
  <c r="A86" i="24"/>
  <c r="A30" i="24"/>
  <c r="A95" i="24"/>
  <c r="A101" i="24"/>
  <c r="A71" i="24"/>
  <c r="A48" i="24"/>
  <c r="A23" i="24"/>
  <c r="A36" i="24"/>
  <c r="A87" i="24"/>
  <c r="A96" i="24"/>
  <c r="A67" i="24"/>
  <c r="A45" i="24"/>
  <c r="A98" i="24"/>
  <c r="A59" i="24"/>
  <c r="A103" i="24"/>
  <c r="A24" i="24"/>
  <c r="A34" i="24"/>
  <c r="A63" i="24"/>
  <c r="A100" i="24"/>
  <c r="A54" i="24"/>
  <c r="A53" i="24"/>
  <c r="A44" i="24"/>
  <c r="A56" i="24"/>
  <c r="A72" i="24"/>
  <c r="A89" i="24"/>
  <c r="A16" i="24"/>
  <c r="A21" i="24"/>
  <c r="A104" i="24"/>
  <c r="A60" i="24"/>
  <c r="A35" i="24"/>
  <c r="A109" i="24"/>
  <c r="A39" i="24"/>
  <c r="A19" i="24"/>
  <c r="A69" i="24"/>
  <c r="A99" i="24"/>
  <c r="A75" i="24"/>
  <c r="A58" i="24"/>
  <c r="A107" i="24"/>
  <c r="A28" i="24"/>
  <c r="A32" i="24"/>
  <c r="A68" i="24"/>
  <c r="A57" i="24"/>
  <c r="A61" i="24"/>
  <c r="A105" i="24"/>
  <c r="A91" i="24"/>
  <c r="A77" i="24"/>
  <c r="A42" i="24"/>
  <c r="A33" i="24"/>
  <c r="A93" i="24"/>
  <c r="A108" i="24"/>
  <c r="A17" i="24"/>
  <c r="A15" i="24"/>
  <c r="A18" i="24"/>
  <c r="A47" i="24"/>
  <c r="A46" i="24"/>
  <c r="A92" i="24"/>
  <c r="A78" i="24"/>
  <c r="A88" i="24"/>
  <c r="A79" i="24"/>
  <c r="A66" i="24"/>
  <c r="A14" i="24"/>
  <c r="A80" i="24"/>
  <c r="A83" i="24"/>
  <c r="A26" i="24"/>
  <c r="A37" i="24"/>
  <c r="A82" i="24"/>
  <c r="A70" i="24"/>
  <c r="A22" i="24"/>
  <c r="A20" i="24"/>
  <c r="A65" i="24"/>
  <c r="A52" i="24"/>
  <c r="A25" i="24"/>
  <c r="A27" i="24"/>
  <c r="A41" i="24"/>
  <c r="A8" i="24"/>
  <c r="A5" i="24"/>
  <c r="A6" i="24"/>
  <c r="A9" i="24"/>
  <c r="A13" i="24"/>
  <c r="A12" i="24"/>
</calcChain>
</file>

<file path=xl/sharedStrings.xml><?xml version="1.0" encoding="utf-8"?>
<sst xmlns="http://schemas.openxmlformats.org/spreadsheetml/2006/main" count="1902" uniqueCount="379">
  <si>
    <t>Prefix:</t>
  </si>
  <si>
    <t>Update ID:</t>
  </si>
  <si>
    <t>1940408</t>
  </si>
  <si>
    <t>Base signon PL:</t>
  </si>
  <si>
    <t>UC_SPSIGNON</t>
  </si>
  <si>
    <t>MARKET</t>
  </si>
  <si>
    <t>DESCR</t>
  </si>
  <si>
    <t>MENUNAME</t>
  </si>
  <si>
    <t>BARNAME</t>
  </si>
  <si>
    <t>ITEMNAME</t>
  </si>
  <si>
    <t>ITEMNAME_1</t>
  </si>
  <si>
    <t>Display Only</t>
  </si>
  <si>
    <t>ACTIONS</t>
  </si>
  <si>
    <t>AU Access</t>
  </si>
  <si>
    <t>View</t>
  </si>
  <si>
    <t>ObjectownerID</t>
  </si>
  <si>
    <t>PAGEACCESSDESCR</t>
  </si>
  <si>
    <t>If this</t>
  </si>
  <si>
    <t>Than AU</t>
  </si>
  <si>
    <t>Add</t>
  </si>
  <si>
    <t>Update/Display</t>
  </si>
  <si>
    <t>Add Update/Display</t>
  </si>
  <si>
    <t>Update/Display All</t>
  </si>
  <si>
    <t>Add Update/Display All</t>
  </si>
  <si>
    <t>Update/Display Update/Display All</t>
  </si>
  <si>
    <t>Add Update/Display Update/Display All</t>
  </si>
  <si>
    <t>Correction</t>
  </si>
  <si>
    <t>Add Correction</t>
  </si>
  <si>
    <t>Update/Display Correction</t>
  </si>
  <si>
    <t>Add Update/Display Correction</t>
  </si>
  <si>
    <t>Update/Display All Correction</t>
  </si>
  <si>
    <t>Add Update/Display All Correction</t>
  </si>
  <si>
    <t>Update/Display Update/Display All Correction</t>
  </si>
  <si>
    <t>Add Update/Display Update/Display All Correction</t>
  </si>
  <si>
    <t>Data Entry</t>
  </si>
  <si>
    <t>Add Data Entry</t>
  </si>
  <si>
    <t>Update/Display Data Entry</t>
  </si>
  <si>
    <t>Add Update/Display Data Entry</t>
  </si>
  <si>
    <t>Update/Display All Data Entry</t>
  </si>
  <si>
    <t>Add Update/Display All Data Entry</t>
  </si>
  <si>
    <t>Update/Display Update/Display All Data Entry</t>
  </si>
  <si>
    <t>Add Update/Display Update/Display All Data Entry</t>
  </si>
  <si>
    <t>Correction Data Entry</t>
  </si>
  <si>
    <t>Add Correction Data Entry</t>
  </si>
  <si>
    <t>Update/Display Correction Data Entry</t>
  </si>
  <si>
    <t>Add Update/Display Correction Data Entry</t>
  </si>
  <si>
    <t>Update/Display All Correction Data Entry</t>
  </si>
  <si>
    <t>Add Update/Display All Correction Data Entry</t>
  </si>
  <si>
    <t>Update/Display Update/Display All Correction Data Entry</t>
  </si>
  <si>
    <t>Add Update/Display Update/Display All Correction Data Entry</t>
  </si>
  <si>
    <t>SQL Statement</t>
  </si>
  <si>
    <t>select a.pnlgrpname, b.market, a.descr, c.menuname, c.barname, c.itemname, B.ITEMNAME, a.actions
from pspnlgroup b, pspnlgrpdefn a, psmenuitem c
where a.pnlgrpname = b.pnlgrpname
and a.market = b.market
and a.market = c.market
and c.pnlgrpname = a.pnlgrpname
and a.pnlgrpname IN ('PSXPSETUPRPTCAT',
'PSXPSETUPDWNLD',
'PSXPDATASRC',
'PSXPRPTDEFN',
'PSXPSUBTMPLDEFN',
'PSXPTMPLTRNS',
'PSXPQRYVIEWER',
'PSXPRUNQRYRPT',
'PSXP_REPORTMGR')
order by 1, 2, 3, 4</t>
  </si>
  <si>
    <t>Process Group SQL</t>
  </si>
  <si>
    <t>select * 
from PS_PRCSDEFNPNL a,
ps_PRCSDEFNGRP b
where a.pnlgrpname in ('UW_CLN_BATCH_CLNS',
'ISIR_SUSP_CNTRL_17',
'INAS_IM_SMRY_14',
'ISIR_EFC_SMRY_DT14',
'PROFILE_DATA_14',
'INAS_IM_SMRY_17',
'INAS_SIMULATION_17',
'ISIR_CORRPIA17',
'ISIR_EFC_SMRY_DT17',
'LOCAL_POLICY_PT_17',
'PROFILE_DATA_17',
'SFA_ATB_CODE_XREF')
and a.prcstype = b.prcstype
and a.prcsname = b.prcsname;</t>
  </si>
  <si>
    <t>AUTHORIZEDACTIONS</t>
  </si>
  <si>
    <t>View Access should be:</t>
  </si>
  <si>
    <t>Includes Add</t>
  </si>
  <si>
    <t>A</t>
  </si>
  <si>
    <t>User</t>
  </si>
  <si>
    <t>Base PL</t>
  </si>
  <si>
    <t>BASE PL:</t>
  </si>
  <si>
    <t>UW_SYS_CUSTOM</t>
  </si>
  <si>
    <t>UC_CS_BASE_USER</t>
  </si>
  <si>
    <t xml:space="preserve">QRY_RUN_ONLY, QRY_CREATE_PUBLIC, QRY_CREATE_WFLOW, QRY_MAX_FETCH, QRY_MAX_RUN, QRY_ADV_DISTINCT, </t>
  </si>
  <si>
    <t xml:space="preserve">QRY_ADV_ANY_JOIN, QRY_ADV_SUBQUERY, QRY_ADV_UNION, QRY_ADV_EXPR, QRY_MAX_JOINS, QRY_MAX_IN_TREE, </t>
  </si>
  <si>
    <t xml:space="preserve">QRY_OUT_LISTBOX, QRY_OUT_NVISION, QRY_OUT_CRYSTAL, QRY_ADM_AUTOPUBLIC, QRY_ADM_AUTOPRIV, QRY_ADM_LIMUNAPPRV, </t>
  </si>
  <si>
    <t xml:space="preserve">INSERT INTO SYSADM.PS_SCRTY_QUERY SELECT </t>
  </si>
  <si>
    <t xml:space="preserve">, (SELECT VERSION FROM SYSADM.PSVERSION WHERE OBJECTTYPENAME = 'CLM'),  </t>
  </si>
  <si>
    <t>QRY_ADM_UNAPP_ROWS FROM SYSADM.PS_SCRTY_QUERY WHERE CLASSID =</t>
  </si>
  <si>
    <t>INQUIRE</t>
  </si>
  <si>
    <t>USE</t>
  </si>
  <si>
    <t>SETUP</t>
  </si>
  <si>
    <t>Description</t>
  </si>
  <si>
    <t>MAINTAIN_SERVICE_INDICATORS</t>
  </si>
  <si>
    <t>SERVICE_INDICATOR_DATA</t>
  </si>
  <si>
    <t>SERVICE_INDICATOR_DATA_1</t>
  </si>
  <si>
    <t>MAINTAIN_SERVICE_IND_STDNT</t>
  </si>
  <si>
    <t>MAIN</t>
  </si>
  <si>
    <t>SSS_STDNTCTR_ADMIN</t>
  </si>
  <si>
    <t>ACAD_CAL_WRK</t>
  </si>
  <si>
    <t>SCC_SUM_WORK</t>
  </si>
  <si>
    <t>SSR_SSENRL_KEYS</t>
  </si>
  <si>
    <t>SSS_STDNT_CTR_WRK</t>
  </si>
  <si>
    <t>SSS_STUDENT_CENTER</t>
  </si>
  <si>
    <t>TRACK_STUDENT_CAREERS</t>
  </si>
  <si>
    <t>SS_ADVR_EMPLID</t>
  </si>
  <si>
    <t>MANAGE_ACADEMIC_RECORDS</t>
  </si>
  <si>
    <t>STUDENT_ADVISOR</t>
  </si>
  <si>
    <t>STUDENT_MILESTONE1</t>
  </si>
  <si>
    <t>Permission List Name</t>
  </si>
  <si>
    <t>GBL</t>
  </si>
  <si>
    <t>SSR_ADVISEE_OVRD</t>
  </si>
  <si>
    <t>ADVISEMENT</t>
  </si>
  <si>
    <t>SAA_SS_DPR_ADB</t>
  </si>
  <si>
    <t>SAA_DPR_ADB_WRK</t>
  </si>
  <si>
    <t>SAA_SS_ADBREQ_WRK</t>
  </si>
  <si>
    <t>SAA_SS_DPR_AAL_WC</t>
  </si>
  <si>
    <t>SAA_SS_DPR_ADB_DTL</t>
  </si>
  <si>
    <t>SSS_DISPLAY_MSG</t>
  </si>
  <si>
    <t>SSS_MYPLANNER_WRK2</t>
  </si>
  <si>
    <t>SAA_SS_WHATIF</t>
  </si>
  <si>
    <t>SAA_SS_WHATIF_WRK</t>
  </si>
  <si>
    <t>SAA_SS_WHATIF_SEL</t>
  </si>
  <si>
    <t>CATALOG</t>
  </si>
  <si>
    <t>SSS_BCC_SEL_CRSE</t>
  </si>
  <si>
    <t>SSS_BCC_WRK2</t>
  </si>
  <si>
    <t>SSS_BROWSE_CATLG</t>
  </si>
  <si>
    <t>SSS_CRSE_OFFER_DTL</t>
  </si>
  <si>
    <t>SSS_BCC_SELCAR</t>
  </si>
  <si>
    <t>SSS_CRSE_OFFER_WRK</t>
  </si>
  <si>
    <t>CSU_DA_TRN_CDT</t>
  </si>
  <si>
    <t>CSU_DA_TRN_CDT90</t>
  </si>
  <si>
    <t>SSS_ADVISEE_LIST</t>
  </si>
  <si>
    <t>SSR_NO_EMAIL</t>
  </si>
  <si>
    <t>SSS_ADVISEE_CMTEE</t>
  </si>
  <si>
    <t>SSS_ADVISEE_COMEMB</t>
  </si>
  <si>
    <t>SSS_ADVISEE_PHOTO</t>
  </si>
  <si>
    <t>SSS_MY_ADVISEES_WK</t>
  </si>
  <si>
    <t>UC_AA_EXCEPTIONS</t>
  </si>
  <si>
    <t>SCV_EXISTS_EXCEPTS</t>
  </si>
  <si>
    <t>UC_TC_TRN_CDT_FL</t>
  </si>
  <si>
    <t>UC_TC_INFO_SCF</t>
  </si>
  <si>
    <t>UCCS_UXDSP_</t>
  </si>
  <si>
    <t>CC_BIO_DEMO_DATA_STDNT</t>
  </si>
  <si>
    <t>ETHNICITY_DETAIL</t>
  </si>
  <si>
    <t>CC_SERVICES_DATA_STDNT</t>
  </si>
  <si>
    <t>DECEDENT_DATA</t>
  </si>
  <si>
    <t>SA_DECEASED_DATA</t>
  </si>
  <si>
    <t>SCC_ADDR_PERS_INQ</t>
  </si>
  <si>
    <t>SCC_BIO_DEMO</t>
  </si>
  <si>
    <t>SCC_BIO_DEMO_ADDR</t>
  </si>
  <si>
    <t>SCC_BIO_DEMO_PERS</t>
  </si>
  <si>
    <t>SCC_PERSONAL_INFO</t>
  </si>
  <si>
    <t>SCC_BIO_DEMO_REG</t>
  </si>
  <si>
    <t>SCC_BIO_DEMO_CITI</t>
  </si>
  <si>
    <t>SCC_BIO_DEMO_VISA</t>
  </si>
  <si>
    <t>SCC_EADDR_PERS_INQ</t>
  </si>
  <si>
    <t>SCC_NAMES_INQ</t>
  </si>
  <si>
    <t>SCC_PHONE_PERS_INQ</t>
  </si>
  <si>
    <t>WORK_EXPERIENCE</t>
  </si>
  <si>
    <t>PRIOR_WORK_EXP_SA</t>
  </si>
  <si>
    <t>EMERGENCY_CONTACTS</t>
  </si>
  <si>
    <t>SCC_EMERG_CNTCT2</t>
  </si>
  <si>
    <t>SCC_EMERG_CNTCT1</t>
  </si>
  <si>
    <t>SCC_LANGUAGES_PERS</t>
  </si>
  <si>
    <t>SCC_LANGUAGES</t>
  </si>
  <si>
    <t>ESTABLISH_COURSES</t>
  </si>
  <si>
    <t>SCHEDULE_OF_CLASSES</t>
  </si>
  <si>
    <t>CLASS_ATTR_WRK</t>
  </si>
  <si>
    <t>CLASS_ENROLLMENT_CONTROL</t>
  </si>
  <si>
    <t>CLASS_EXAM</t>
  </si>
  <si>
    <t>CLASS_MEETING_PATTERN/INSTR</t>
  </si>
  <si>
    <t>CLASS_MEETING_PATTERN_WRK</t>
  </si>
  <si>
    <t>CLASS_NOTES</t>
  </si>
  <si>
    <t>CLASS_RESERVE_CAPACITY</t>
  </si>
  <si>
    <t>CLASS_SCHEDULE_ENTRY</t>
  </si>
  <si>
    <t>CLASS_TBL_GL_WRK</t>
  </si>
  <si>
    <t>WORKLOAD_WRK</t>
  </si>
  <si>
    <t>STUDENT_PROGRAM_PLAN</t>
  </si>
  <si>
    <t>CAN_RPT_STD_ENR</t>
  </si>
  <si>
    <t>STDNT_PROG_CAF</t>
  </si>
  <si>
    <t>STDNT_PLAN_WRK</t>
  </si>
  <si>
    <t>STDNT_ATTRIBUTES</t>
  </si>
  <si>
    <t>STUDENT_DEGREE</t>
  </si>
  <si>
    <t>STUDENT_SUB-PLAN</t>
  </si>
  <si>
    <t>STUDENT_PLAN</t>
  </si>
  <si>
    <t>STUDENT_PROGRAM</t>
  </si>
  <si>
    <t>SSR_STDNT_PLAN_WK2</t>
  </si>
  <si>
    <t>SCC_STDNTCTR_WORK</t>
  </si>
  <si>
    <t>COMMUNITY_ACCESS</t>
  </si>
  <si>
    <t>TASKS</t>
  </si>
  <si>
    <t>SSR_CLSRCH_DTL</t>
  </si>
  <si>
    <t>SSR_CLSRCH_ENTRY</t>
  </si>
  <si>
    <t>SSR_CLSRCH_RSLT</t>
  </si>
  <si>
    <t>SSR_CLSRCH_WRK</t>
  </si>
  <si>
    <t>TERM_ACTIVATION</t>
  </si>
  <si>
    <t>ENROLLMENT_LIMIT</t>
  </si>
  <si>
    <t>STDNT_TUITION_CALC</t>
  </si>
  <si>
    <t>H_DP_SP_ADVISOR</t>
  </si>
  <si>
    <t>H_DP_SP_TRANSFER</t>
  </si>
  <si>
    <t>DEFINE_ACADEMIC_REQUIREMENTS</t>
  </si>
  <si>
    <t>SCI_APPT_ADVSS</t>
  </si>
  <si>
    <t>SCI_APPT_ADV</t>
  </si>
  <si>
    <t>SCI_APPT_ADVBLOCK</t>
  </si>
  <si>
    <t>SCI_APPT_ADV_APPTS</t>
  </si>
  <si>
    <t>UC_AA_ADVTXN_FL</t>
  </si>
  <si>
    <t>UC_AA_ADVTXNRL_SCF</t>
  </si>
  <si>
    <t>UC_AA_ADVTXNSI_FL</t>
  </si>
  <si>
    <t>UC_AA_ADVTXNSI_SCF</t>
  </si>
  <si>
    <t>UC_AA_ADVTXNTR_FL</t>
  </si>
  <si>
    <t>SCV_EXCEPTIONENTRY</t>
  </si>
  <si>
    <t>AA_OVERRIDE</t>
  </si>
  <si>
    <t>AA_OVRD_COLLISION</t>
  </si>
  <si>
    <t>SCV_EXCEPTION_WRK</t>
  </si>
  <si>
    <t>UC_EXCEPTIONENTRY</t>
  </si>
  <si>
    <t>PROCESSMONITOR</t>
  </si>
  <si>
    <t>PMN_PRCSLIST</t>
  </si>
  <si>
    <t>PMN_SRVRLIST</t>
  </si>
  <si>
    <t>QUERY_MANAGER</t>
  </si>
  <si>
    <t>PROCESS</t>
  </si>
  <si>
    <t>SCHEDQUERY</t>
  </si>
  <si>
    <t>QUERY_RUN_CONTROL</t>
  </si>
  <si>
    <t>QUERYVIEWER</t>
  </si>
  <si>
    <t>QRY_VIEWER_SRCH</t>
  </si>
  <si>
    <t>QUERY_VIEWER</t>
  </si>
  <si>
    <t>UC_QUERY_VIEWER</t>
  </si>
  <si>
    <t>REPORT_MANAGER</t>
  </si>
  <si>
    <t>CONTENT_LIST</t>
  </si>
  <si>
    <t>CDM_CONTLIST</t>
  </si>
  <si>
    <t>CDM_CONTLIST_ARCH</t>
  </si>
  <si>
    <t>PSRF_REPORTS_CHRON</t>
  </si>
  <si>
    <t>PSRF_REPORT_VIEWER</t>
  </si>
  <si>
    <t>XMLPUBLISHER</t>
  </si>
  <si>
    <t>PSXPQRYVIEWER</t>
  </si>
  <si>
    <t>PSXPRUNQRYRPT</t>
  </si>
  <si>
    <t>PSXPQRYRUNCNTRL</t>
  </si>
  <si>
    <t>PSXP_REPORTMGR</t>
  </si>
  <si>
    <t>PSXPRPTMGR</t>
  </si>
  <si>
    <t>ACADEMICS</t>
  </si>
  <si>
    <t>SSS_TSRQST_UNOFF</t>
  </si>
  <si>
    <t>SSS_TSRQST_UNOFF2</t>
  </si>
  <si>
    <t>SS_REPORT_RESULT_A</t>
  </si>
  <si>
    <t>DEGREE_AUDIT</t>
  </si>
  <si>
    <t>AUD_ACAD_DEGR</t>
  </si>
  <si>
    <t>AUD_ACAD_DEGR_H</t>
  </si>
  <si>
    <t>AUD_ACAD_DEGR_P</t>
  </si>
  <si>
    <t>AUD_ACAD_DEGR_S</t>
  </si>
  <si>
    <t>STUDENT_CAREER</t>
  </si>
  <si>
    <t>HONORS_AND_AWARDS</t>
  </si>
  <si>
    <t>STUDENT_DEGREES</t>
  </si>
  <si>
    <t>ACAD_DEGREE</t>
  </si>
  <si>
    <t>ACAD_DEGREE_HONORS</t>
  </si>
  <si>
    <t>ACAD_DEGREE_PLAN</t>
  </si>
  <si>
    <t>ACAD_DEGREE_SUBPLN</t>
  </si>
  <si>
    <t>MAINTAIN_CUSTOMERS</t>
  </si>
  <si>
    <t>CUSTOMER_ACCOUNTS</t>
  </si>
  <si>
    <t>TUIT_CALC_REQ_WRK</t>
  </si>
  <si>
    <t>MANAGE_CHECKLISTS</t>
  </si>
  <si>
    <t>CHECKLIST_SUMMARY</t>
  </si>
  <si>
    <t>OPERATOR_3C_GROUPS</t>
  </si>
  <si>
    <t>TRACKING_INQUIRY</t>
  </si>
  <si>
    <t>TRACKING_SUMMARY</t>
  </si>
  <si>
    <t>CCI_COMMUNICATION_CENTER</t>
  </si>
  <si>
    <t>FLUID</t>
  </si>
  <si>
    <t>CCI_COMM_CENTR_LNC</t>
  </si>
  <si>
    <t>CCI_COMM_MSG_EXP</t>
  </si>
  <si>
    <t>CCI_COMM_INST_TBL</t>
  </si>
  <si>
    <t>CCI_COMM_NTF_GRP</t>
  </si>
  <si>
    <t>CCI_COMM_PNL_TBL</t>
  </si>
  <si>
    <t>CCI_COMM_RSN_TBL</t>
  </si>
  <si>
    <t>CCI_COMM_SETUP</t>
  </si>
  <si>
    <t>CCI_COMM_SETUP_COMP</t>
  </si>
  <si>
    <t>CCI_COMM_MSG_APPLY</t>
  </si>
  <si>
    <t>MANAGE_COMMUNICATIONS</t>
  </si>
  <si>
    <t>COMMUNICATION_DETAIL</t>
  </si>
  <si>
    <t>COMMUNICATION_DETAIL_1</t>
  </si>
  <si>
    <t>COMM_RECPNT_DATA</t>
  </si>
  <si>
    <t>COMMUNICATION_SUMMARY</t>
  </si>
  <si>
    <t>OPERATOR_3C_GROUPS_SUM</t>
  </si>
  <si>
    <t>ORG_COMMUNICATION_SUMMARY</t>
  </si>
  <si>
    <t>OPR_GRP_3C_SUM</t>
  </si>
  <si>
    <t>COMMUNICATION_MANAGEMENT</t>
  </si>
  <si>
    <t>COMMUNICATION_MANAGEMENT_1</t>
  </si>
  <si>
    <t>ACTIVE_SERVICE_INDICATORS</t>
  </si>
  <si>
    <t>SERVICE_INDICATOR_SUMMARY</t>
  </si>
  <si>
    <t>SCC_SI_AUDIT_SRCH</t>
  </si>
  <si>
    <t>SERVICE_INDICATOR_AUDIT</t>
  </si>
  <si>
    <t>SCC_SIAUDIT_DATA</t>
  </si>
  <si>
    <t>CALCULATE_TUITION_AND_FEES</t>
  </si>
  <si>
    <t>FEES_AFTER_CALCULATION</t>
  </si>
  <si>
    <t>STDNT_EQUTN_VARS</t>
  </si>
  <si>
    <t>STDNT_EQUTIN_CHAR</t>
  </si>
  <si>
    <t>STDNT_EQUTN_FLAG</t>
  </si>
  <si>
    <t>STDNT_EQUTN_NUM</t>
  </si>
  <si>
    <t>TUITION_CALC</t>
  </si>
  <si>
    <t>EXTERNAL_SYSTEM_ID</t>
  </si>
  <si>
    <t>ACCOUNT_SUMMARY</t>
  </si>
  <si>
    <t>SF_ACCT_SUMM</t>
  </si>
  <si>
    <t>SF_TCALC_REQ_WRK</t>
  </si>
  <si>
    <t>MAINTAIN_RECEIVABLES</t>
  </si>
  <si>
    <t>ITEM_DUE_SF</t>
  </si>
  <si>
    <t>ITEM_LINE_VIEW</t>
  </si>
  <si>
    <t>ITEM_LINE_SF</t>
  </si>
  <si>
    <t>ITEM_VIEW</t>
  </si>
  <si>
    <t>ITEM_SF</t>
  </si>
  <si>
    <t>PAYMENT_SHUFFLE</t>
  </si>
  <si>
    <t>ITEM_SF_XREF</t>
  </si>
  <si>
    <t>SCC_ADMIN_OVRD_STDNT</t>
  </si>
  <si>
    <t>FINANCES</t>
  </si>
  <si>
    <t>ACCT_ACTIVITY</t>
  </si>
  <si>
    <t>SSF_SS_ACCT_ACTVTY</t>
  </si>
  <si>
    <t>ACCT_SUMM</t>
  </si>
  <si>
    <t>SSF_SS_ACCT_SUMM</t>
  </si>
  <si>
    <t>CHRGS_DUE</t>
  </si>
  <si>
    <t>SSF_SS_CHRGS_DUE</t>
  </si>
  <si>
    <t>PAYMENT_HIST</t>
  </si>
  <si>
    <t>SSF_SS_PMT_HIST</t>
  </si>
  <si>
    <t>SSS_SUM_FIN</t>
  </si>
  <si>
    <t>SCC_SUM_NODATA</t>
  </si>
  <si>
    <t>SSS_SUM_FINANCES</t>
  </si>
  <si>
    <t>SSS_SUM_WORK</t>
  </si>
  <si>
    <t>CC_HEALTH_DATA</t>
  </si>
  <si>
    <t>SCC_ACCOM_REQUEST</t>
  </si>
  <si>
    <t>SCC_ACCOMM_OPTION</t>
  </si>
  <si>
    <t>SCC_ACCOMM_REQUEST</t>
  </si>
  <si>
    <t>CC_HEALTH_DATA_STDNT</t>
  </si>
  <si>
    <t>CC_IDENTIFICATION_DATA_STDNT</t>
  </si>
  <si>
    <t>RESIDENCY_DATA</t>
  </si>
  <si>
    <t>RESIDENCY_APPEAL</t>
  </si>
  <si>
    <t>RESIDENCY_OFFICIAL_1</t>
  </si>
  <si>
    <t>RESIDENCY_OFFICIAL_2</t>
  </si>
  <si>
    <t>RESIDENCY_SELF</t>
  </si>
  <si>
    <t>DEFINE_STUDENT_ADMINISTRATION</t>
  </si>
  <si>
    <t>GROUP_3C_TABLE</t>
  </si>
  <si>
    <t>DEFINE_STUDENT_RECORDS</t>
  </si>
  <si>
    <t>STUDENT_GROUP_TABLE</t>
  </si>
  <si>
    <t>STDNT_GROUP_TABLE</t>
  </si>
  <si>
    <t>CLASS_ROSTER</t>
  </si>
  <si>
    <t>CLASS_ASSOCIATIONS</t>
  </si>
  <si>
    <t>CLASS_ASSOC_CMPNT</t>
  </si>
  <si>
    <t>CLASS_ASSOCIATION_REQUISITES</t>
  </si>
  <si>
    <t>RQS_CAT_WRK</t>
  </si>
  <si>
    <t>CLASS_PERMISSION_NUMBERS</t>
  </si>
  <si>
    <t>CLASS_PERMISSION_DROP</t>
  </si>
  <si>
    <t>CLASS_PERMISSION_ENRL</t>
  </si>
  <si>
    <t>SECTIONS_COMBINED</t>
  </si>
  <si>
    <t>CATALOG_SEARCH</t>
  </si>
  <si>
    <t>SSR_CATLSRCH_ENTRY</t>
  </si>
  <si>
    <t>SSR_CATLSRCH_RSLT</t>
  </si>
  <si>
    <t>CLASS_SEARCH</t>
  </si>
  <si>
    <t>ENRL_REQ1_INQUIRY</t>
  </si>
  <si>
    <t>ENROLLMENT_SUMMARY</t>
  </si>
  <si>
    <t>TERM_STATISTICS</t>
  </si>
  <si>
    <t>SS_ES_STUDY_LIST_P</t>
  </si>
  <si>
    <t>SS_ES_STUDY_LIST</t>
  </si>
  <si>
    <t>STUDENT_TERM_SEARCH</t>
  </si>
  <si>
    <t>SSR_APPT_TABLE</t>
  </si>
  <si>
    <t>APPOINTMENT_TABLE</t>
  </si>
  <si>
    <t>APPOINTMENTS</t>
  </si>
  <si>
    <t>STUDENT_ENROLLMENT_APPOINTMENT</t>
  </si>
  <si>
    <t>ENROLLMENT_REQUEST</t>
  </si>
  <si>
    <t>LISTING_WORK_PANEL</t>
  </si>
  <si>
    <t>REQUEST_WORK_PANEL</t>
  </si>
  <si>
    <t>SSR_VB_DATA</t>
  </si>
  <si>
    <t>SSR_VB_PAY_HIST</t>
  </si>
  <si>
    <t>SSR_VB_TERM_CERT</t>
  </si>
  <si>
    <t>SSR_VB_ENRL_CERT</t>
  </si>
  <si>
    <t>SSR_VB_TUI_WS</t>
  </si>
  <si>
    <t>SSR_VB_TUI_WS_FED</t>
  </si>
  <si>
    <t>SSR_VB_TUI_WS_STA</t>
  </si>
  <si>
    <t>CAREER_RESIDENCY</t>
  </si>
  <si>
    <t>STDNT_EXT_STUDY</t>
  </si>
  <si>
    <t>STDNT_SESSION</t>
  </si>
  <si>
    <t>TERM CONTROL DATES</t>
  </si>
  <si>
    <t>TERM_ACTIVATION_WRK</t>
  </si>
  <si>
    <t>TERM_HISTORY</t>
  </si>
  <si>
    <t>ACAD_STDNG_ACTN</t>
  </si>
  <si>
    <t>STDNT_SESSION_WDWL</t>
  </si>
  <si>
    <t>TERM_ACTIVATION_WORK_PANEL</t>
  </si>
  <si>
    <t>TERM_HISTORY_WRK</t>
  </si>
  <si>
    <t>WITHDRAWAL</t>
  </si>
  <si>
    <t>CHECKLIST_MANAGEMENT</t>
  </si>
  <si>
    <t>CHECKLIST_MANAGEMENT_1</t>
  </si>
  <si>
    <t>CHECKLIST_MANAGEMENT_2</t>
  </si>
  <si>
    <t>SECURE_STUDENT_ADMIN</t>
  </si>
  <si>
    <t>OPRID</t>
  </si>
  <si>
    <t>SCRTY_APPL_CENTER</t>
  </si>
  <si>
    <t>SCRTY_TBL_PLAN</t>
  </si>
  <si>
    <t>ACAD_PLAN_SCRTY</t>
  </si>
  <si>
    <t>STUDENT_ADMINISTRATION_ACCESS</t>
  </si>
  <si>
    <t>STDNT_GROUPS_INQS</t>
  </si>
  <si>
    <t>STDNT_GROUPS_SINQ</t>
  </si>
  <si>
    <t>EXTRACURRICULAR_ACTIVITY</t>
  </si>
  <si>
    <t>LS_EXTRA_ACTVTY</t>
  </si>
  <si>
    <t>SAA_ADV_NOTE</t>
  </si>
  <si>
    <t>STUDENT_GROUPS</t>
  </si>
  <si>
    <t>SSR_STD_PRG_AUS</t>
  </si>
  <si>
    <t>STDT DISABILITY SUPV 2</t>
  </si>
  <si>
    <t>STDNT_DISBLTY_SUPV2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</si>
</sst>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Dialog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name val="Dialog"/>
    </font>
    <font>
      <sz val="11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C0C0C0"/>
        <bgColor rgb="FFC0C0C0"/>
      </patternFill>
    </fill>
    <fill>
      <patternFill patternType="solid">
        <fgColor rgb="FFB8CCE4"/>
        <bgColor rgb="FFB8CCE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49" fontId="2" fillId="2" borderId="1" xfId="0" applyNumberFormat="1" applyFont="1" applyFill="1" applyBorder="1"/>
    <xf numFmtId="0" fontId="2" fillId="0" borderId="0" xfId="0" applyFont="1" applyAlignment="1">
      <alignment wrapText="1"/>
    </xf>
    <xf numFmtId="0" fontId="2" fillId="0" borderId="0" xfId="0" applyFont="1"/>
    <xf numFmtId="0" fontId="2" fillId="3" borderId="1" xfId="0" applyFont="1" applyFill="1" applyBorder="1"/>
    <xf numFmtId="0" fontId="3" fillId="0" borderId="0" xfId="0" applyFont="1" applyAlignment="1">
      <alignment horizontal="right"/>
    </xf>
    <xf numFmtId="0" fontId="2" fillId="4" borderId="1" xfId="0" applyFont="1" applyFill="1" applyBorder="1"/>
    <xf numFmtId="3" fontId="2" fillId="0" borderId="0" xfId="0" applyNumberFormat="1" applyFont="1"/>
    <xf numFmtId="49" fontId="2" fillId="0" borderId="0" xfId="0" applyNumberFormat="1" applyFont="1"/>
    <xf numFmtId="0" fontId="2" fillId="5" borderId="1" xfId="0" applyFont="1" applyFill="1" applyBorder="1"/>
    <xf numFmtId="49" fontId="0" fillId="0" borderId="0" xfId="0" applyNumberFormat="1"/>
    <xf numFmtId="49" fontId="5" fillId="0" borderId="0" xfId="0" applyNumberFormat="1" applyFont="1"/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</cellXfs>
  <cellStyles count="1">
    <cellStyle name="Normal" xfId="0" builtinId="0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AuthActionsTabl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32">
  <tableColumns count="5">
    <tableColumn id="1" xr3:uid="{00000000-0010-0000-0000-000001000000}" name="AUTHORIZEDACTIONS"/>
    <tableColumn id="2" xr3:uid="{00000000-0010-0000-0000-000002000000}" name="PAGEACCESSDESCR"/>
    <tableColumn id="3" xr3:uid="{00000000-0010-0000-0000-000003000000}" name="View Access should be:"/>
    <tableColumn id="4" xr3:uid="{00000000-0010-0000-0000-000004000000}" name="Includes Add"/>
    <tableColumn id="5" xr3:uid="{00000000-0010-0000-0000-000005000000}" name="AU Access"/>
  </tableColumns>
  <tableStyleInfo name="AuthActionsTab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>
      <pane ySplit="3" topLeftCell="A4" activePane="bottomLeft" state="frozen"/>
      <selection pane="bottomLeft" activeCell="C253" sqref="A5:C253"/>
    </sheetView>
  </sheetViews>
  <sheetFormatPr defaultColWidth="12.54296875" defaultRowHeight="15" customHeight="1"/>
  <cols>
    <col min="1" max="1" width="19.453125" customWidth="1"/>
    <col min="2" max="2" width="8.54296875" customWidth="1"/>
    <col min="3" max="3" width="25.54296875" customWidth="1"/>
    <col min="4" max="4" width="34.1796875" customWidth="1"/>
    <col min="5" max="5" width="10.1796875" customWidth="1"/>
    <col min="6" max="6" width="26.453125" customWidth="1"/>
    <col min="7" max="7" width="36.54296875" customWidth="1"/>
    <col min="8" max="8" width="8.54296875" customWidth="1"/>
    <col min="9" max="9" width="13.81640625" customWidth="1"/>
    <col min="10" max="10" width="12.7265625" customWidth="1"/>
    <col min="11" max="11" width="11.54296875" customWidth="1"/>
    <col min="12" max="26" width="8.54296875" customWidth="1"/>
  </cols>
  <sheetData>
    <row r="1" spans="1:12" ht="12.75" customHeight="1">
      <c r="A1">
        <f>LEN(D1)</f>
        <v>30</v>
      </c>
      <c r="B1" s="1" t="s">
        <v>0</v>
      </c>
      <c r="C1" s="2" t="s">
        <v>122</v>
      </c>
      <c r="D1" s="2" t="str">
        <f>CONCATENATE(C1, A4)</f>
        <v>UCCS_UXDSP_STDNT_DISBLTY_SUPV2</v>
      </c>
      <c r="E1" s="1" t="s">
        <v>1</v>
      </c>
      <c r="F1" s="3" t="s">
        <v>2</v>
      </c>
      <c r="H1" s="4" t="s">
        <v>3</v>
      </c>
      <c r="I1" s="2" t="s">
        <v>4</v>
      </c>
    </row>
    <row r="2" spans="1:12" ht="12.75" customHeight="1">
      <c r="A2">
        <f>LEN(C4)</f>
        <v>22</v>
      </c>
      <c r="C2" s="14" t="s">
        <v>72</v>
      </c>
      <c r="D2" t="str">
        <f>C4</f>
        <v>STDT DISABILITY SUPV 2</v>
      </c>
    </row>
    <row r="3" spans="1:12" ht="12.75" customHeight="1">
      <c r="A3" s="5" t="s">
        <v>89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6" t="s">
        <v>13</v>
      </c>
      <c r="K3" s="6" t="s">
        <v>14</v>
      </c>
      <c r="L3" s="1" t="s">
        <v>15</v>
      </c>
    </row>
    <row r="4" spans="1:12" ht="12.75" customHeight="1">
      <c r="A4" s="1" t="s">
        <v>378</v>
      </c>
      <c r="B4" s="1" t="s">
        <v>90</v>
      </c>
      <c r="C4" s="16" t="s">
        <v>377</v>
      </c>
      <c r="D4" t="s">
        <v>268</v>
      </c>
      <c r="E4" t="s">
        <v>69</v>
      </c>
      <c r="F4" t="s">
        <v>269</v>
      </c>
      <c r="G4" t="s">
        <v>269</v>
      </c>
      <c r="H4" s="15">
        <v>0</v>
      </c>
      <c r="I4" s="15">
        <v>2</v>
      </c>
      <c r="J4" s="15">
        <v>2</v>
      </c>
      <c r="L4" s="1"/>
    </row>
    <row r="5" spans="1:12" ht="12.75" customHeight="1">
      <c r="A5" s="1" t="s">
        <v>378</v>
      </c>
      <c r="B5" s="1" t="s">
        <v>90</v>
      </c>
      <c r="C5" s="16" t="s">
        <v>377</v>
      </c>
      <c r="D5" t="s">
        <v>268</v>
      </c>
      <c r="E5" t="s">
        <v>70</v>
      </c>
      <c r="F5" t="s">
        <v>270</v>
      </c>
      <c r="G5" t="s">
        <v>271</v>
      </c>
      <c r="H5" s="15">
        <v>1</v>
      </c>
      <c r="I5" s="15">
        <v>2</v>
      </c>
      <c r="J5" s="15">
        <v>2</v>
      </c>
      <c r="L5" s="1"/>
    </row>
    <row r="6" spans="1:12" ht="12.75" customHeight="1">
      <c r="A6" s="1" t="s">
        <v>378</v>
      </c>
      <c r="B6" s="1" t="s">
        <v>90</v>
      </c>
      <c r="C6" s="16" t="s">
        <v>377</v>
      </c>
      <c r="D6" t="s">
        <v>268</v>
      </c>
      <c r="E6" t="s">
        <v>70</v>
      </c>
      <c r="F6" t="s">
        <v>270</v>
      </c>
      <c r="G6" t="s">
        <v>272</v>
      </c>
      <c r="H6" s="15">
        <v>1</v>
      </c>
      <c r="I6" s="15">
        <v>2</v>
      </c>
      <c r="J6" s="15">
        <v>2</v>
      </c>
      <c r="L6" s="1"/>
    </row>
    <row r="7" spans="1:12" ht="12.75" customHeight="1">
      <c r="A7" s="1" t="s">
        <v>378</v>
      </c>
      <c r="B7" s="1" t="s">
        <v>90</v>
      </c>
      <c r="C7" s="16" t="s">
        <v>377</v>
      </c>
      <c r="D7" t="s">
        <v>268</v>
      </c>
      <c r="E7" t="s">
        <v>70</v>
      </c>
      <c r="F7" t="s">
        <v>270</v>
      </c>
      <c r="G7" t="s">
        <v>273</v>
      </c>
      <c r="H7" s="15">
        <v>1</v>
      </c>
      <c r="I7" s="15">
        <v>2</v>
      </c>
      <c r="J7" s="15">
        <v>2</v>
      </c>
      <c r="L7" s="1"/>
    </row>
    <row r="8" spans="1:12" ht="12.75" customHeight="1">
      <c r="A8" s="1" t="s">
        <v>378</v>
      </c>
      <c r="B8" s="1" t="s">
        <v>90</v>
      </c>
      <c r="C8" s="16" t="s">
        <v>377</v>
      </c>
      <c r="D8" t="s">
        <v>268</v>
      </c>
      <c r="E8" t="s">
        <v>70</v>
      </c>
      <c r="F8" t="s">
        <v>274</v>
      </c>
      <c r="G8" t="s">
        <v>177</v>
      </c>
      <c r="H8" s="15">
        <v>0</v>
      </c>
      <c r="I8" s="15">
        <v>2</v>
      </c>
      <c r="J8" s="15">
        <v>2</v>
      </c>
      <c r="L8" s="1"/>
    </row>
    <row r="9" spans="1:12" ht="12.75" customHeight="1">
      <c r="A9" s="1" t="s">
        <v>378</v>
      </c>
      <c r="B9" s="1" t="s">
        <v>90</v>
      </c>
      <c r="C9" s="16" t="s">
        <v>377</v>
      </c>
      <c r="D9" t="s">
        <v>123</v>
      </c>
      <c r="E9" t="s">
        <v>69</v>
      </c>
      <c r="F9" t="s">
        <v>128</v>
      </c>
      <c r="G9" t="s">
        <v>128</v>
      </c>
      <c r="H9" s="15">
        <v>1</v>
      </c>
      <c r="I9" s="15">
        <v>8</v>
      </c>
      <c r="J9" s="15">
        <v>8</v>
      </c>
      <c r="L9" s="1"/>
    </row>
    <row r="10" spans="1:12" ht="12.75" customHeight="1">
      <c r="A10" s="1" t="s">
        <v>378</v>
      </c>
      <c r="B10" s="1" t="s">
        <v>90</v>
      </c>
      <c r="C10" s="16" t="s">
        <v>377</v>
      </c>
      <c r="D10" t="s">
        <v>123</v>
      </c>
      <c r="E10" t="s">
        <v>69</v>
      </c>
      <c r="F10" t="s">
        <v>136</v>
      </c>
      <c r="G10" t="s">
        <v>136</v>
      </c>
      <c r="H10" s="15">
        <v>1</v>
      </c>
      <c r="I10" s="15">
        <v>8</v>
      </c>
      <c r="J10" s="15">
        <v>8</v>
      </c>
      <c r="L10" s="1"/>
    </row>
    <row r="11" spans="1:12" ht="12.75" customHeight="1">
      <c r="A11" s="1" t="s">
        <v>378</v>
      </c>
      <c r="B11" s="1" t="s">
        <v>90</v>
      </c>
      <c r="C11" s="16" t="s">
        <v>377</v>
      </c>
      <c r="D11" t="s">
        <v>123</v>
      </c>
      <c r="E11" t="s">
        <v>69</v>
      </c>
      <c r="F11" t="s">
        <v>137</v>
      </c>
      <c r="G11" t="s">
        <v>137</v>
      </c>
      <c r="H11" s="15">
        <v>1</v>
      </c>
      <c r="I11" s="15">
        <v>8</v>
      </c>
      <c r="J11" s="15">
        <v>8</v>
      </c>
      <c r="L11" s="1"/>
    </row>
    <row r="12" spans="1:12" ht="12.75" customHeight="1">
      <c r="A12" s="1" t="s">
        <v>378</v>
      </c>
      <c r="B12" s="1" t="s">
        <v>90</v>
      </c>
      <c r="C12" s="16" t="s">
        <v>377</v>
      </c>
      <c r="D12" t="s">
        <v>123</v>
      </c>
      <c r="E12" t="s">
        <v>69</v>
      </c>
      <c r="F12" t="s">
        <v>138</v>
      </c>
      <c r="G12" t="s">
        <v>138</v>
      </c>
      <c r="H12" s="15">
        <v>1</v>
      </c>
      <c r="I12" s="15">
        <v>8</v>
      </c>
      <c r="J12" s="15">
        <v>8</v>
      </c>
      <c r="L12" s="1"/>
    </row>
    <row r="13" spans="1:12" ht="12.75" customHeight="1">
      <c r="A13" s="1" t="s">
        <v>378</v>
      </c>
      <c r="B13" s="1" t="s">
        <v>90</v>
      </c>
      <c r="C13" s="16" t="s">
        <v>377</v>
      </c>
      <c r="D13" t="s">
        <v>123</v>
      </c>
      <c r="E13" t="s">
        <v>70</v>
      </c>
      <c r="F13" t="s">
        <v>141</v>
      </c>
      <c r="G13" t="s">
        <v>143</v>
      </c>
      <c r="H13" s="15">
        <v>1</v>
      </c>
      <c r="I13" s="15">
        <v>2</v>
      </c>
      <c r="J13" s="15">
        <v>2</v>
      </c>
      <c r="L13" s="1"/>
    </row>
    <row r="14" spans="1:12" ht="12.75" customHeight="1">
      <c r="A14" s="1" t="s">
        <v>378</v>
      </c>
      <c r="B14" s="1" t="s">
        <v>90</v>
      </c>
      <c r="C14" s="16" t="s">
        <v>377</v>
      </c>
      <c r="D14" t="s">
        <v>123</v>
      </c>
      <c r="E14" t="s">
        <v>70</v>
      </c>
      <c r="F14" t="s">
        <v>141</v>
      </c>
      <c r="G14" t="s">
        <v>142</v>
      </c>
      <c r="H14" s="15">
        <v>1</v>
      </c>
      <c r="I14" s="15">
        <v>2</v>
      </c>
      <c r="J14" s="15">
        <v>2</v>
      </c>
      <c r="L14" s="1"/>
    </row>
    <row r="15" spans="1:12" ht="12.75" customHeight="1">
      <c r="A15" s="1" t="s">
        <v>378</v>
      </c>
      <c r="B15" s="1" t="s">
        <v>90</v>
      </c>
      <c r="C15" s="16" t="s">
        <v>377</v>
      </c>
      <c r="D15" t="s">
        <v>123</v>
      </c>
      <c r="E15" t="s">
        <v>70</v>
      </c>
      <c r="F15" t="s">
        <v>124</v>
      </c>
      <c r="G15" t="s">
        <v>124</v>
      </c>
      <c r="H15" s="15">
        <v>1</v>
      </c>
      <c r="I15" s="15">
        <v>2</v>
      </c>
      <c r="J15" s="15">
        <v>2</v>
      </c>
      <c r="L15" s="1"/>
    </row>
    <row r="16" spans="1:12" ht="12.75" customHeight="1">
      <c r="A16" s="1" t="s">
        <v>378</v>
      </c>
      <c r="B16" s="1" t="s">
        <v>90</v>
      </c>
      <c r="C16" s="16" t="s">
        <v>377</v>
      </c>
      <c r="D16" t="s">
        <v>123</v>
      </c>
      <c r="E16" t="s">
        <v>70</v>
      </c>
      <c r="F16" t="s">
        <v>129</v>
      </c>
      <c r="G16" t="s">
        <v>130</v>
      </c>
      <c r="H16" s="15">
        <v>1</v>
      </c>
      <c r="I16" s="15">
        <v>6</v>
      </c>
      <c r="J16" s="15">
        <v>6</v>
      </c>
      <c r="L16" s="1"/>
    </row>
    <row r="17" spans="1:12" ht="12.75" customHeight="1">
      <c r="A17" s="1" t="s">
        <v>378</v>
      </c>
      <c r="B17" s="1" t="s">
        <v>90</v>
      </c>
      <c r="C17" s="16" t="s">
        <v>377</v>
      </c>
      <c r="D17" t="s">
        <v>123</v>
      </c>
      <c r="E17" t="s">
        <v>70</v>
      </c>
      <c r="F17" t="s">
        <v>129</v>
      </c>
      <c r="G17" t="s">
        <v>134</v>
      </c>
      <c r="H17" s="15">
        <v>1</v>
      </c>
      <c r="I17" s="15">
        <v>6</v>
      </c>
      <c r="J17" s="15">
        <v>6</v>
      </c>
      <c r="L17" s="1"/>
    </row>
    <row r="18" spans="1:12" ht="12.75" customHeight="1">
      <c r="A18" s="1" t="s">
        <v>378</v>
      </c>
      <c r="B18" s="1" t="s">
        <v>90</v>
      </c>
      <c r="C18" s="16" t="s">
        <v>377</v>
      </c>
      <c r="D18" t="s">
        <v>123</v>
      </c>
      <c r="E18" t="s">
        <v>70</v>
      </c>
      <c r="F18" t="s">
        <v>129</v>
      </c>
      <c r="G18" t="s">
        <v>131</v>
      </c>
      <c r="H18" s="15">
        <v>1</v>
      </c>
      <c r="I18" s="15">
        <v>6</v>
      </c>
      <c r="J18" s="15">
        <v>6</v>
      </c>
      <c r="L18" s="1"/>
    </row>
    <row r="19" spans="1:12" ht="12.75" customHeight="1">
      <c r="A19" s="1" t="s">
        <v>378</v>
      </c>
      <c r="B19" s="1" t="s">
        <v>90</v>
      </c>
      <c r="C19" s="16" t="s">
        <v>377</v>
      </c>
      <c r="D19" t="s">
        <v>123</v>
      </c>
      <c r="E19" t="s">
        <v>70</v>
      </c>
      <c r="F19" t="s">
        <v>129</v>
      </c>
      <c r="G19" t="s">
        <v>133</v>
      </c>
      <c r="H19" s="15">
        <v>1</v>
      </c>
      <c r="I19" s="15">
        <v>6</v>
      </c>
      <c r="J19" s="15">
        <v>6</v>
      </c>
      <c r="L19" s="1"/>
    </row>
    <row r="20" spans="1:12" ht="12.75" customHeight="1">
      <c r="A20" s="1" t="s">
        <v>378</v>
      </c>
      <c r="B20" s="1" t="s">
        <v>90</v>
      </c>
      <c r="C20" s="16" t="s">
        <v>377</v>
      </c>
      <c r="D20" t="s">
        <v>123</v>
      </c>
      <c r="E20" t="s">
        <v>70</v>
      </c>
      <c r="F20" t="s">
        <v>129</v>
      </c>
      <c r="G20" t="s">
        <v>135</v>
      </c>
      <c r="H20" s="15">
        <v>1</v>
      </c>
      <c r="I20" s="15">
        <v>6</v>
      </c>
      <c r="J20" s="15">
        <v>6</v>
      </c>
      <c r="L20" s="1"/>
    </row>
    <row r="21" spans="1:12" ht="12.75" customHeight="1">
      <c r="A21" s="1" t="s">
        <v>378</v>
      </c>
      <c r="B21" s="1" t="s">
        <v>90</v>
      </c>
      <c r="C21" s="16" t="s">
        <v>377</v>
      </c>
      <c r="D21" t="s">
        <v>123</v>
      </c>
      <c r="E21" t="s">
        <v>70</v>
      </c>
      <c r="F21" t="s">
        <v>129</v>
      </c>
      <c r="G21" t="s">
        <v>132</v>
      </c>
      <c r="H21" s="15">
        <v>1</v>
      </c>
      <c r="I21" s="15">
        <v>6</v>
      </c>
      <c r="J21" s="15">
        <v>6</v>
      </c>
      <c r="L21" s="1"/>
    </row>
    <row r="22" spans="1:12" ht="12.75" customHeight="1">
      <c r="A22" s="1" t="s">
        <v>378</v>
      </c>
      <c r="B22" s="1" t="s">
        <v>90</v>
      </c>
      <c r="C22" s="16" t="s">
        <v>377</v>
      </c>
      <c r="D22" t="s">
        <v>123</v>
      </c>
      <c r="E22" t="s">
        <v>70</v>
      </c>
      <c r="F22" t="s">
        <v>144</v>
      </c>
      <c r="G22" t="s">
        <v>145</v>
      </c>
      <c r="H22" s="15">
        <v>1</v>
      </c>
      <c r="I22" s="15">
        <v>2</v>
      </c>
      <c r="J22" s="15">
        <v>2</v>
      </c>
      <c r="L22" s="1"/>
    </row>
    <row r="23" spans="1:12" ht="12.75" customHeight="1">
      <c r="A23" s="1" t="s">
        <v>378</v>
      </c>
      <c r="B23" s="1" t="s">
        <v>90</v>
      </c>
      <c r="C23" s="16" t="s">
        <v>377</v>
      </c>
      <c r="D23" t="s">
        <v>123</v>
      </c>
      <c r="E23" t="s">
        <v>70</v>
      </c>
      <c r="F23" t="s">
        <v>139</v>
      </c>
      <c r="G23" t="s">
        <v>140</v>
      </c>
      <c r="H23" s="15">
        <v>1</v>
      </c>
      <c r="I23" s="15">
        <v>2</v>
      </c>
      <c r="J23" s="15">
        <v>2</v>
      </c>
      <c r="L23" s="1"/>
    </row>
    <row r="24" spans="1:12" ht="12.75" customHeight="1">
      <c r="A24" s="1" t="s">
        <v>378</v>
      </c>
      <c r="B24" s="1" t="s">
        <v>90</v>
      </c>
      <c r="C24" s="16" t="s">
        <v>377</v>
      </c>
      <c r="D24" t="s">
        <v>301</v>
      </c>
      <c r="E24" t="s">
        <v>70</v>
      </c>
      <c r="F24" t="s">
        <v>302</v>
      </c>
      <c r="G24" t="s">
        <v>303</v>
      </c>
      <c r="H24">
        <v>0</v>
      </c>
      <c r="I24" s="15">
        <v>2</v>
      </c>
      <c r="J24" s="15">
        <v>2</v>
      </c>
      <c r="L24" s="1"/>
    </row>
    <row r="25" spans="1:12" ht="12.75" customHeight="1">
      <c r="A25" s="1" t="s">
        <v>378</v>
      </c>
      <c r="B25" s="1" t="s">
        <v>90</v>
      </c>
      <c r="C25" s="16" t="s">
        <v>377</v>
      </c>
      <c r="D25" t="s">
        <v>301</v>
      </c>
      <c r="E25" t="s">
        <v>70</v>
      </c>
      <c r="F25" t="s">
        <v>302</v>
      </c>
      <c r="G25" t="s">
        <v>304</v>
      </c>
      <c r="H25">
        <v>0</v>
      </c>
      <c r="I25" s="15">
        <v>2</v>
      </c>
      <c r="J25" s="15">
        <v>2</v>
      </c>
      <c r="L25" s="1"/>
    </row>
    <row r="26" spans="1:12" ht="12.75" customHeight="1">
      <c r="A26" s="1" t="s">
        <v>378</v>
      </c>
      <c r="B26" s="1" t="s">
        <v>90</v>
      </c>
      <c r="C26" s="16" t="s">
        <v>377</v>
      </c>
      <c r="D26" t="s">
        <v>305</v>
      </c>
      <c r="E26" t="s">
        <v>70</v>
      </c>
      <c r="F26" t="s">
        <v>302</v>
      </c>
      <c r="G26" t="s">
        <v>303</v>
      </c>
      <c r="H26">
        <v>0</v>
      </c>
      <c r="I26" s="15">
        <v>2</v>
      </c>
      <c r="J26" s="15">
        <v>2</v>
      </c>
      <c r="L26" s="1"/>
    </row>
    <row r="27" spans="1:12" ht="12.75" customHeight="1">
      <c r="A27" s="1" t="s">
        <v>378</v>
      </c>
      <c r="B27" s="1" t="s">
        <v>90</v>
      </c>
      <c r="C27" s="16" t="s">
        <v>377</v>
      </c>
      <c r="D27" t="s">
        <v>305</v>
      </c>
      <c r="E27" t="s">
        <v>70</v>
      </c>
      <c r="F27" t="s">
        <v>302</v>
      </c>
      <c r="G27" t="s">
        <v>304</v>
      </c>
      <c r="H27">
        <v>0</v>
      </c>
      <c r="I27" s="15">
        <v>2</v>
      </c>
      <c r="J27" s="15">
        <v>2</v>
      </c>
      <c r="L27" s="1"/>
    </row>
    <row r="28" spans="1:12" ht="12.75" customHeight="1">
      <c r="A28" s="1" t="s">
        <v>378</v>
      </c>
      <c r="B28" s="1" t="s">
        <v>90</v>
      </c>
      <c r="C28" s="16" t="s">
        <v>377</v>
      </c>
      <c r="D28" t="s">
        <v>306</v>
      </c>
      <c r="E28" t="s">
        <v>70</v>
      </c>
      <c r="F28" t="s">
        <v>307</v>
      </c>
      <c r="G28" t="s">
        <v>308</v>
      </c>
      <c r="H28" s="15">
        <v>1</v>
      </c>
      <c r="I28" s="15">
        <v>6</v>
      </c>
      <c r="J28" s="15">
        <v>6</v>
      </c>
      <c r="L28" s="1"/>
    </row>
    <row r="29" spans="1:12" ht="12.75" customHeight="1">
      <c r="A29" s="1" t="s">
        <v>378</v>
      </c>
      <c r="B29" s="1" t="s">
        <v>90</v>
      </c>
      <c r="C29" s="16" t="s">
        <v>377</v>
      </c>
      <c r="D29" t="s">
        <v>306</v>
      </c>
      <c r="E29" t="s">
        <v>70</v>
      </c>
      <c r="F29" t="s">
        <v>307</v>
      </c>
      <c r="G29" t="s">
        <v>309</v>
      </c>
      <c r="H29" s="15">
        <v>1</v>
      </c>
      <c r="I29" s="15">
        <v>6</v>
      </c>
      <c r="J29" s="15">
        <v>6</v>
      </c>
      <c r="L29" s="1"/>
    </row>
    <row r="30" spans="1:12" ht="12.75" customHeight="1">
      <c r="A30" s="1" t="s">
        <v>378</v>
      </c>
      <c r="B30" s="1" t="s">
        <v>90</v>
      </c>
      <c r="C30" s="16" t="s">
        <v>377</v>
      </c>
      <c r="D30" t="s">
        <v>306</v>
      </c>
      <c r="E30" t="s">
        <v>70</v>
      </c>
      <c r="F30" t="s">
        <v>307</v>
      </c>
      <c r="G30" t="s">
        <v>310</v>
      </c>
      <c r="H30" s="15">
        <v>1</v>
      </c>
      <c r="I30" s="15">
        <v>6</v>
      </c>
      <c r="J30" s="15">
        <v>6</v>
      </c>
      <c r="L30" s="1"/>
    </row>
    <row r="31" spans="1:12" ht="12.75" customHeight="1">
      <c r="A31" s="1" t="s">
        <v>378</v>
      </c>
      <c r="B31" s="1" t="s">
        <v>90</v>
      </c>
      <c r="C31" s="16" t="s">
        <v>377</v>
      </c>
      <c r="D31" t="s">
        <v>306</v>
      </c>
      <c r="E31" t="s">
        <v>70</v>
      </c>
      <c r="F31" t="s">
        <v>307</v>
      </c>
      <c r="G31" t="s">
        <v>311</v>
      </c>
      <c r="H31" s="15">
        <v>1</v>
      </c>
      <c r="I31" s="15">
        <v>6</v>
      </c>
      <c r="J31" s="15">
        <v>6</v>
      </c>
    </row>
    <row r="32" spans="1:12" ht="12.75" customHeight="1">
      <c r="A32" s="1" t="s">
        <v>378</v>
      </c>
      <c r="B32" s="1" t="s">
        <v>90</v>
      </c>
      <c r="C32" s="16" t="s">
        <v>377</v>
      </c>
      <c r="D32" t="s">
        <v>125</v>
      </c>
      <c r="E32" t="s">
        <v>70</v>
      </c>
      <c r="F32" t="s">
        <v>126</v>
      </c>
      <c r="G32" t="s">
        <v>127</v>
      </c>
      <c r="H32" s="15">
        <v>1</v>
      </c>
      <c r="I32" s="15">
        <v>2</v>
      </c>
      <c r="J32" s="15">
        <v>2</v>
      </c>
    </row>
    <row r="33" spans="1:10" ht="12.75" customHeight="1">
      <c r="A33" s="1" t="s">
        <v>378</v>
      </c>
      <c r="B33" s="1" t="s">
        <v>90</v>
      </c>
      <c r="C33" s="16" t="s">
        <v>377</v>
      </c>
      <c r="D33" t="s">
        <v>125</v>
      </c>
      <c r="E33" t="s">
        <v>70</v>
      </c>
      <c r="F33" t="s">
        <v>275</v>
      </c>
      <c r="G33" t="s">
        <v>275</v>
      </c>
      <c r="H33" s="15">
        <v>1</v>
      </c>
      <c r="I33" s="15">
        <v>6</v>
      </c>
      <c r="J33" s="15">
        <v>6</v>
      </c>
    </row>
    <row r="34" spans="1:10" ht="12.75" customHeight="1">
      <c r="A34" s="1" t="s">
        <v>378</v>
      </c>
      <c r="B34" s="1" t="s">
        <v>90</v>
      </c>
      <c r="C34" s="16" t="s">
        <v>377</v>
      </c>
      <c r="D34" t="s">
        <v>242</v>
      </c>
      <c r="E34" t="s">
        <v>243</v>
      </c>
      <c r="F34" t="s">
        <v>244</v>
      </c>
      <c r="G34" t="s">
        <v>244</v>
      </c>
      <c r="H34" s="15">
        <v>0</v>
      </c>
      <c r="I34" s="15">
        <v>2</v>
      </c>
      <c r="J34" s="15">
        <v>2</v>
      </c>
    </row>
    <row r="35" spans="1:10" ht="12.75" customHeight="1">
      <c r="A35" s="1" t="s">
        <v>378</v>
      </c>
      <c r="B35" s="1" t="s">
        <v>90</v>
      </c>
      <c r="C35" s="16" t="s">
        <v>377</v>
      </c>
      <c r="D35" t="s">
        <v>242</v>
      </c>
      <c r="E35" t="s">
        <v>199</v>
      </c>
      <c r="F35" t="s">
        <v>245</v>
      </c>
      <c r="G35" t="s">
        <v>245</v>
      </c>
      <c r="H35" s="15">
        <v>0</v>
      </c>
      <c r="I35" s="15">
        <v>3</v>
      </c>
      <c r="J35" s="15">
        <v>3</v>
      </c>
    </row>
    <row r="36" spans="1:10" ht="12.75" customHeight="1">
      <c r="A36" s="1" t="s">
        <v>378</v>
      </c>
      <c r="B36" s="1" t="s">
        <v>90</v>
      </c>
      <c r="C36" s="16" t="s">
        <v>377</v>
      </c>
      <c r="D36" t="s">
        <v>242</v>
      </c>
      <c r="E36" t="s">
        <v>71</v>
      </c>
      <c r="F36" t="s">
        <v>246</v>
      </c>
      <c r="G36" t="s">
        <v>246</v>
      </c>
      <c r="H36" s="15">
        <v>0</v>
      </c>
      <c r="I36" s="15">
        <v>3</v>
      </c>
      <c r="J36" s="15">
        <v>3</v>
      </c>
    </row>
    <row r="37" spans="1:10" ht="12.75" customHeight="1">
      <c r="A37" s="1" t="s">
        <v>378</v>
      </c>
      <c r="B37" s="1" t="s">
        <v>90</v>
      </c>
      <c r="C37" s="16" t="s">
        <v>377</v>
      </c>
      <c r="D37" t="s">
        <v>242</v>
      </c>
      <c r="E37" t="s">
        <v>71</v>
      </c>
      <c r="F37" t="s">
        <v>247</v>
      </c>
      <c r="G37" t="s">
        <v>247</v>
      </c>
      <c r="H37" s="15">
        <v>0</v>
      </c>
      <c r="I37" s="15">
        <v>15</v>
      </c>
      <c r="J37" s="15">
        <v>15</v>
      </c>
    </row>
    <row r="38" spans="1:10" ht="12.75" customHeight="1">
      <c r="A38" s="1" t="s">
        <v>378</v>
      </c>
      <c r="B38" s="1" t="s">
        <v>90</v>
      </c>
      <c r="C38" s="16" t="s">
        <v>377</v>
      </c>
      <c r="D38" t="s">
        <v>242</v>
      </c>
      <c r="E38" t="s">
        <v>71</v>
      </c>
      <c r="F38" t="s">
        <v>248</v>
      </c>
      <c r="G38" t="s">
        <v>248</v>
      </c>
      <c r="H38" s="15">
        <v>0</v>
      </c>
      <c r="I38" s="15">
        <v>11</v>
      </c>
      <c r="J38" s="15">
        <v>11</v>
      </c>
    </row>
    <row r="39" spans="1:10" ht="12.75" customHeight="1">
      <c r="A39" s="1" t="s">
        <v>378</v>
      </c>
      <c r="B39" s="1" t="s">
        <v>90</v>
      </c>
      <c r="C39" s="16" t="s">
        <v>377</v>
      </c>
      <c r="D39" t="s">
        <v>242</v>
      </c>
      <c r="E39" t="s">
        <v>71</v>
      </c>
      <c r="F39" t="s">
        <v>249</v>
      </c>
      <c r="G39" t="s">
        <v>249</v>
      </c>
      <c r="H39" s="15">
        <v>0</v>
      </c>
      <c r="I39" s="15">
        <v>11</v>
      </c>
      <c r="J39" s="15">
        <v>11</v>
      </c>
    </row>
    <row r="40" spans="1:10" ht="12.75" customHeight="1">
      <c r="A40" s="1" t="s">
        <v>378</v>
      </c>
      <c r="B40" s="1" t="s">
        <v>90</v>
      </c>
      <c r="C40" s="16" t="s">
        <v>377</v>
      </c>
      <c r="D40" t="s">
        <v>242</v>
      </c>
      <c r="E40" t="s">
        <v>71</v>
      </c>
      <c r="F40" t="s">
        <v>250</v>
      </c>
      <c r="G40" t="s">
        <v>250</v>
      </c>
      <c r="H40" s="15">
        <v>0</v>
      </c>
      <c r="I40" s="15">
        <v>15</v>
      </c>
      <c r="J40" s="15">
        <v>15</v>
      </c>
    </row>
    <row r="41" spans="1:10" ht="12.75" customHeight="1">
      <c r="A41" s="1" t="s">
        <v>378</v>
      </c>
      <c r="B41" s="1" t="s">
        <v>90</v>
      </c>
      <c r="C41" s="16" t="s">
        <v>377</v>
      </c>
      <c r="D41" t="s">
        <v>242</v>
      </c>
      <c r="E41" t="s">
        <v>71</v>
      </c>
      <c r="F41" t="s">
        <v>250</v>
      </c>
      <c r="G41" t="s">
        <v>251</v>
      </c>
      <c r="H41" s="15">
        <v>0</v>
      </c>
      <c r="I41" s="15">
        <v>15</v>
      </c>
      <c r="J41" s="15">
        <v>15</v>
      </c>
    </row>
    <row r="42" spans="1:10" ht="12.75" customHeight="1">
      <c r="A42" s="1" t="s">
        <v>378</v>
      </c>
      <c r="B42" s="1" t="s">
        <v>90</v>
      </c>
      <c r="C42" s="16" t="s">
        <v>377</v>
      </c>
      <c r="D42" t="s">
        <v>242</v>
      </c>
      <c r="E42" t="s">
        <v>70</v>
      </c>
      <c r="F42" t="s">
        <v>252</v>
      </c>
      <c r="G42" t="s">
        <v>252</v>
      </c>
      <c r="H42" s="15">
        <v>0</v>
      </c>
      <c r="I42" s="15">
        <v>2</v>
      </c>
      <c r="J42" s="15">
        <v>2</v>
      </c>
    </row>
    <row r="43" spans="1:10" ht="12.75" customHeight="1">
      <c r="A43" s="1" t="s">
        <v>378</v>
      </c>
      <c r="B43" s="1" t="s">
        <v>90</v>
      </c>
      <c r="C43" s="16" t="s">
        <v>377</v>
      </c>
      <c r="D43" t="s">
        <v>169</v>
      </c>
      <c r="E43" t="s">
        <v>170</v>
      </c>
      <c r="F43" t="s">
        <v>147</v>
      </c>
      <c r="G43" t="s">
        <v>171</v>
      </c>
      <c r="H43" s="15">
        <v>0</v>
      </c>
      <c r="I43" s="15">
        <v>3</v>
      </c>
      <c r="J43" s="15">
        <v>3</v>
      </c>
    </row>
    <row r="44" spans="1:10" ht="12.75" customHeight="1">
      <c r="A44" s="1" t="s">
        <v>378</v>
      </c>
      <c r="B44" s="1" t="s">
        <v>90</v>
      </c>
      <c r="C44" s="16" t="s">
        <v>377</v>
      </c>
      <c r="D44" t="s">
        <v>169</v>
      </c>
      <c r="E44" t="s">
        <v>170</v>
      </c>
      <c r="F44" t="s">
        <v>147</v>
      </c>
      <c r="G44" t="s">
        <v>172</v>
      </c>
      <c r="H44" s="15">
        <v>0</v>
      </c>
      <c r="I44" s="15">
        <v>3</v>
      </c>
      <c r="J44" s="15">
        <v>3</v>
      </c>
    </row>
    <row r="45" spans="1:10" ht="12.75" customHeight="1">
      <c r="A45" s="1" t="s">
        <v>378</v>
      </c>
      <c r="B45" s="1" t="s">
        <v>90</v>
      </c>
      <c r="C45" s="16" t="s">
        <v>377</v>
      </c>
      <c r="D45" t="s">
        <v>169</v>
      </c>
      <c r="E45" t="s">
        <v>170</v>
      </c>
      <c r="F45" t="s">
        <v>147</v>
      </c>
      <c r="G45" t="s">
        <v>173</v>
      </c>
      <c r="H45" s="15">
        <v>0</v>
      </c>
      <c r="I45" s="15">
        <v>3</v>
      </c>
      <c r="J45" s="15">
        <v>3</v>
      </c>
    </row>
    <row r="46" spans="1:10" ht="12.75" customHeight="1">
      <c r="A46" s="1" t="s">
        <v>378</v>
      </c>
      <c r="B46" s="1" t="s">
        <v>90</v>
      </c>
      <c r="C46" s="16" t="s">
        <v>377</v>
      </c>
      <c r="D46" t="s">
        <v>169</v>
      </c>
      <c r="E46" t="s">
        <v>170</v>
      </c>
      <c r="F46" t="s">
        <v>147</v>
      </c>
      <c r="G46" t="s">
        <v>174</v>
      </c>
      <c r="H46" s="15">
        <v>0</v>
      </c>
      <c r="I46" s="15">
        <v>3</v>
      </c>
      <c r="J46" s="15">
        <v>3</v>
      </c>
    </row>
    <row r="47" spans="1:10" ht="12.75" customHeight="1">
      <c r="A47" s="1" t="s">
        <v>378</v>
      </c>
      <c r="B47" s="1" t="s">
        <v>90</v>
      </c>
      <c r="C47" s="16" t="s">
        <v>377</v>
      </c>
      <c r="D47" t="s">
        <v>180</v>
      </c>
      <c r="E47" t="s">
        <v>70</v>
      </c>
      <c r="F47" t="s">
        <v>93</v>
      </c>
      <c r="G47" t="s">
        <v>94</v>
      </c>
      <c r="H47" s="15">
        <v>0</v>
      </c>
      <c r="I47" s="15">
        <v>3</v>
      </c>
      <c r="J47" s="15">
        <v>3</v>
      </c>
    </row>
    <row r="48" spans="1:10" ht="12.75" customHeight="1">
      <c r="A48" s="1" t="s">
        <v>378</v>
      </c>
      <c r="B48" s="1" t="s">
        <v>90</v>
      </c>
      <c r="C48" s="16" t="s">
        <v>377</v>
      </c>
      <c r="D48" t="s">
        <v>180</v>
      </c>
      <c r="E48" t="s">
        <v>70</v>
      </c>
      <c r="F48" t="s">
        <v>93</v>
      </c>
      <c r="G48" t="s">
        <v>95</v>
      </c>
      <c r="H48" s="15">
        <v>0</v>
      </c>
      <c r="I48" s="15">
        <v>3</v>
      </c>
      <c r="J48" s="15">
        <v>3</v>
      </c>
    </row>
    <row r="49" spans="1:10" ht="12.75" customHeight="1">
      <c r="A49" s="1" t="s">
        <v>378</v>
      </c>
      <c r="B49" s="1" t="s">
        <v>90</v>
      </c>
      <c r="C49" s="16" t="s">
        <v>377</v>
      </c>
      <c r="D49" t="s">
        <v>180</v>
      </c>
      <c r="E49" t="s">
        <v>70</v>
      </c>
      <c r="F49" t="s">
        <v>93</v>
      </c>
      <c r="G49" t="s">
        <v>96</v>
      </c>
      <c r="H49" s="15">
        <v>0</v>
      </c>
      <c r="I49" s="15">
        <v>3</v>
      </c>
      <c r="J49" s="15">
        <v>3</v>
      </c>
    </row>
    <row r="50" spans="1:10" ht="12.75" customHeight="1">
      <c r="A50" s="1" t="s">
        <v>378</v>
      </c>
      <c r="B50" s="1" t="s">
        <v>90</v>
      </c>
      <c r="C50" s="16" t="s">
        <v>377</v>
      </c>
      <c r="D50" t="s">
        <v>180</v>
      </c>
      <c r="E50" t="s">
        <v>70</v>
      </c>
      <c r="F50" t="s">
        <v>93</v>
      </c>
      <c r="G50" t="s">
        <v>93</v>
      </c>
      <c r="H50" s="15">
        <v>0</v>
      </c>
      <c r="I50" s="15">
        <v>3</v>
      </c>
      <c r="J50" s="15">
        <v>3</v>
      </c>
    </row>
    <row r="51" spans="1:10" ht="12.75" customHeight="1">
      <c r="A51" s="1" t="s">
        <v>378</v>
      </c>
      <c r="B51" s="1" t="s">
        <v>90</v>
      </c>
      <c r="C51" s="16" t="s">
        <v>377</v>
      </c>
      <c r="D51" t="s">
        <v>180</v>
      </c>
      <c r="E51" t="s">
        <v>70</v>
      </c>
      <c r="F51" t="s">
        <v>93</v>
      </c>
      <c r="G51" t="s">
        <v>97</v>
      </c>
      <c r="H51" s="15">
        <v>0</v>
      </c>
      <c r="I51" s="15">
        <v>3</v>
      </c>
      <c r="J51" s="15">
        <v>3</v>
      </c>
    </row>
    <row r="52" spans="1:10" ht="12.75" customHeight="1">
      <c r="A52" s="1" t="s">
        <v>378</v>
      </c>
      <c r="B52" s="1" t="s">
        <v>90</v>
      </c>
      <c r="C52" s="16" t="s">
        <v>377</v>
      </c>
      <c r="D52" t="s">
        <v>180</v>
      </c>
      <c r="E52" t="s">
        <v>70</v>
      </c>
      <c r="F52" t="s">
        <v>93</v>
      </c>
      <c r="G52" t="s">
        <v>98</v>
      </c>
      <c r="H52" s="15">
        <v>0</v>
      </c>
      <c r="I52" s="15">
        <v>3</v>
      </c>
      <c r="J52" s="15">
        <v>3</v>
      </c>
    </row>
    <row r="53" spans="1:10" ht="12.75" customHeight="1">
      <c r="A53" s="1" t="s">
        <v>378</v>
      </c>
      <c r="B53" s="1" t="s">
        <v>90</v>
      </c>
      <c r="C53" s="16" t="s">
        <v>377</v>
      </c>
      <c r="D53" t="s">
        <v>180</v>
      </c>
      <c r="E53" t="s">
        <v>70</v>
      </c>
      <c r="F53" t="s">
        <v>93</v>
      </c>
      <c r="G53" t="s">
        <v>99</v>
      </c>
      <c r="H53" s="15">
        <v>0</v>
      </c>
      <c r="I53" s="15">
        <v>3</v>
      </c>
      <c r="J53" s="15">
        <v>3</v>
      </c>
    </row>
    <row r="54" spans="1:10" ht="12.75" customHeight="1">
      <c r="A54" s="1" t="s">
        <v>378</v>
      </c>
      <c r="B54" s="1" t="s">
        <v>90</v>
      </c>
      <c r="C54" s="16" t="s">
        <v>377</v>
      </c>
      <c r="D54" t="s">
        <v>312</v>
      </c>
      <c r="E54" t="s">
        <v>71</v>
      </c>
      <c r="F54" t="s">
        <v>313</v>
      </c>
      <c r="G54" t="s">
        <v>313</v>
      </c>
      <c r="H54" s="15">
        <v>1</v>
      </c>
      <c r="I54" s="15">
        <v>2</v>
      </c>
      <c r="J54" s="15">
        <v>2</v>
      </c>
    </row>
    <row r="55" spans="1:10" ht="12.75" customHeight="1">
      <c r="A55" s="1" t="s">
        <v>378</v>
      </c>
      <c r="B55" s="1" t="s">
        <v>90</v>
      </c>
      <c r="C55" s="16" t="s">
        <v>377</v>
      </c>
      <c r="D55" t="s">
        <v>314</v>
      </c>
      <c r="E55" t="s">
        <v>71</v>
      </c>
      <c r="F55" t="s">
        <v>315</v>
      </c>
      <c r="G55" t="s">
        <v>316</v>
      </c>
      <c r="H55" s="15">
        <v>1</v>
      </c>
      <c r="I55" s="15">
        <v>6</v>
      </c>
      <c r="J55" s="15">
        <v>6</v>
      </c>
    </row>
    <row r="56" spans="1:10" ht="12.75" customHeight="1">
      <c r="A56" s="1" t="s">
        <v>378</v>
      </c>
      <c r="B56" s="1" t="s">
        <v>90</v>
      </c>
      <c r="C56" s="16" t="s">
        <v>377</v>
      </c>
      <c r="D56" t="s">
        <v>146</v>
      </c>
      <c r="E56" t="s">
        <v>69</v>
      </c>
      <c r="F56" t="s">
        <v>317</v>
      </c>
      <c r="G56" t="s">
        <v>317</v>
      </c>
      <c r="H56" s="15">
        <v>0</v>
      </c>
      <c r="I56" s="15">
        <v>2</v>
      </c>
      <c r="J56" s="15">
        <v>2</v>
      </c>
    </row>
    <row r="57" spans="1:10" ht="12.75" customHeight="1">
      <c r="A57" s="1" t="s">
        <v>378</v>
      </c>
      <c r="B57" s="1" t="s">
        <v>90</v>
      </c>
      <c r="C57" s="16" t="s">
        <v>377</v>
      </c>
      <c r="D57" t="s">
        <v>146</v>
      </c>
      <c r="E57" t="s">
        <v>70</v>
      </c>
      <c r="F57" t="s">
        <v>318</v>
      </c>
      <c r="G57" t="s">
        <v>319</v>
      </c>
      <c r="H57" s="15">
        <v>1</v>
      </c>
      <c r="I57" s="15">
        <v>2</v>
      </c>
      <c r="J57" s="15">
        <v>2</v>
      </c>
    </row>
    <row r="58" spans="1:10" ht="12.75" customHeight="1">
      <c r="A58" s="1" t="s">
        <v>378</v>
      </c>
      <c r="B58" s="1" t="s">
        <v>90</v>
      </c>
      <c r="C58" s="16" t="s">
        <v>377</v>
      </c>
      <c r="D58" t="s">
        <v>146</v>
      </c>
      <c r="E58" t="s">
        <v>70</v>
      </c>
      <c r="F58" t="s">
        <v>318</v>
      </c>
      <c r="G58" t="s">
        <v>320</v>
      </c>
      <c r="H58" s="15">
        <v>1</v>
      </c>
      <c r="I58" s="15">
        <v>2</v>
      </c>
      <c r="J58" s="15">
        <v>2</v>
      </c>
    </row>
    <row r="59" spans="1:10" ht="12.75" customHeight="1">
      <c r="A59" s="1" t="s">
        <v>378</v>
      </c>
      <c r="B59" s="1" t="s">
        <v>90</v>
      </c>
      <c r="C59" s="16" t="s">
        <v>377</v>
      </c>
      <c r="D59" t="s">
        <v>146</v>
      </c>
      <c r="E59" t="s">
        <v>70</v>
      </c>
      <c r="F59" t="s">
        <v>318</v>
      </c>
      <c r="G59" t="s">
        <v>318</v>
      </c>
      <c r="H59" s="15">
        <v>1</v>
      </c>
      <c r="I59" s="15">
        <v>2</v>
      </c>
      <c r="J59" s="15">
        <v>2</v>
      </c>
    </row>
    <row r="60" spans="1:10" ht="12.75" customHeight="1">
      <c r="A60" s="1" t="s">
        <v>378</v>
      </c>
      <c r="B60" s="1" t="s">
        <v>90</v>
      </c>
      <c r="C60" s="16" t="s">
        <v>377</v>
      </c>
      <c r="D60" t="s">
        <v>146</v>
      </c>
      <c r="E60" t="s">
        <v>70</v>
      </c>
      <c r="F60" t="s">
        <v>318</v>
      </c>
      <c r="G60" t="s">
        <v>321</v>
      </c>
      <c r="H60" s="15">
        <v>1</v>
      </c>
      <c r="I60" s="15">
        <v>2</v>
      </c>
      <c r="J60" s="15">
        <v>2</v>
      </c>
    </row>
    <row r="61" spans="1:10" ht="12.75" customHeight="1">
      <c r="A61" s="1" t="s">
        <v>378</v>
      </c>
      <c r="B61" s="1" t="s">
        <v>90</v>
      </c>
      <c r="C61" s="16" t="s">
        <v>377</v>
      </c>
      <c r="D61" t="s">
        <v>146</v>
      </c>
      <c r="E61" t="s">
        <v>70</v>
      </c>
      <c r="F61" t="s">
        <v>322</v>
      </c>
      <c r="G61" t="s">
        <v>323</v>
      </c>
      <c r="H61" s="15">
        <v>1</v>
      </c>
      <c r="I61" s="15">
        <v>2</v>
      </c>
      <c r="J61" s="15">
        <v>2</v>
      </c>
    </row>
    <row r="62" spans="1:10" ht="12.75" customHeight="1">
      <c r="A62" s="1" t="s">
        <v>378</v>
      </c>
      <c r="B62" s="1" t="s">
        <v>90</v>
      </c>
      <c r="C62" s="16" t="s">
        <v>377</v>
      </c>
      <c r="D62" t="s">
        <v>146</v>
      </c>
      <c r="E62" t="s">
        <v>70</v>
      </c>
      <c r="F62" t="s">
        <v>322</v>
      </c>
      <c r="G62" t="s">
        <v>324</v>
      </c>
      <c r="H62" s="15">
        <v>1</v>
      </c>
      <c r="I62" s="15">
        <v>2</v>
      </c>
      <c r="J62" s="15">
        <v>2</v>
      </c>
    </row>
    <row r="63" spans="1:10" ht="12.75" customHeight="1">
      <c r="A63" s="1" t="s">
        <v>378</v>
      </c>
      <c r="B63" s="1" t="s">
        <v>90</v>
      </c>
      <c r="C63" s="16" t="s">
        <v>377</v>
      </c>
      <c r="D63" t="s">
        <v>146</v>
      </c>
      <c r="E63" t="s">
        <v>70</v>
      </c>
      <c r="F63" t="s">
        <v>147</v>
      </c>
      <c r="G63" t="s">
        <v>148</v>
      </c>
      <c r="H63" s="15">
        <v>1</v>
      </c>
      <c r="I63" s="15">
        <v>2</v>
      </c>
      <c r="J63" s="15">
        <v>2</v>
      </c>
    </row>
    <row r="64" spans="1:10" ht="12.75" customHeight="1">
      <c r="A64" s="1" t="s">
        <v>378</v>
      </c>
      <c r="B64" s="1" t="s">
        <v>90</v>
      </c>
      <c r="C64" s="16" t="s">
        <v>377</v>
      </c>
      <c r="D64" t="s">
        <v>146</v>
      </c>
      <c r="E64" t="s">
        <v>70</v>
      </c>
      <c r="F64" t="s">
        <v>147</v>
      </c>
      <c r="G64" t="s">
        <v>149</v>
      </c>
      <c r="H64" s="15">
        <v>1</v>
      </c>
      <c r="I64" s="15">
        <v>2</v>
      </c>
      <c r="J64" s="15">
        <v>2</v>
      </c>
    </row>
    <row r="65" spans="1:10" ht="12.75" customHeight="1">
      <c r="A65" s="1" t="s">
        <v>378</v>
      </c>
      <c r="B65" s="1" t="s">
        <v>90</v>
      </c>
      <c r="C65" s="16" t="s">
        <v>377</v>
      </c>
      <c r="D65" t="s">
        <v>146</v>
      </c>
      <c r="E65" t="s">
        <v>70</v>
      </c>
      <c r="F65" t="s">
        <v>147</v>
      </c>
      <c r="G65" t="s">
        <v>150</v>
      </c>
      <c r="H65" s="15">
        <v>1</v>
      </c>
      <c r="I65" s="15">
        <v>2</v>
      </c>
      <c r="J65" s="15">
        <v>2</v>
      </c>
    </row>
    <row r="66" spans="1:10" ht="12.75" customHeight="1">
      <c r="A66" s="1" t="s">
        <v>378</v>
      </c>
      <c r="B66" s="1" t="s">
        <v>90</v>
      </c>
      <c r="C66" s="16" t="s">
        <v>377</v>
      </c>
      <c r="D66" t="s">
        <v>146</v>
      </c>
      <c r="E66" t="s">
        <v>70</v>
      </c>
      <c r="F66" t="s">
        <v>147</v>
      </c>
      <c r="G66" t="s">
        <v>151</v>
      </c>
      <c r="H66" s="15">
        <v>1</v>
      </c>
      <c r="I66" s="15">
        <v>2</v>
      </c>
      <c r="J66" s="15">
        <v>2</v>
      </c>
    </row>
    <row r="67" spans="1:10" ht="12.75" customHeight="1">
      <c r="A67" s="1" t="s">
        <v>378</v>
      </c>
      <c r="B67" s="1" t="s">
        <v>90</v>
      </c>
      <c r="C67" s="16" t="s">
        <v>377</v>
      </c>
      <c r="D67" t="s">
        <v>146</v>
      </c>
      <c r="E67" t="s">
        <v>70</v>
      </c>
      <c r="F67" t="s">
        <v>147</v>
      </c>
      <c r="G67" t="s">
        <v>152</v>
      </c>
      <c r="H67" s="15">
        <v>1</v>
      </c>
      <c r="I67" s="15">
        <v>2</v>
      </c>
      <c r="J67" s="15">
        <v>2</v>
      </c>
    </row>
    <row r="68" spans="1:10" ht="12.75" customHeight="1">
      <c r="A68" s="1" t="s">
        <v>378</v>
      </c>
      <c r="B68" s="1" t="s">
        <v>90</v>
      </c>
      <c r="C68" s="16" t="s">
        <v>377</v>
      </c>
      <c r="D68" t="s">
        <v>146</v>
      </c>
      <c r="E68" t="s">
        <v>70</v>
      </c>
      <c r="F68" t="s">
        <v>147</v>
      </c>
      <c r="G68" t="s">
        <v>153</v>
      </c>
      <c r="H68" s="15">
        <v>1</v>
      </c>
      <c r="I68" s="15">
        <v>2</v>
      </c>
      <c r="J68" s="15">
        <v>2</v>
      </c>
    </row>
    <row r="69" spans="1:10" ht="12.75" customHeight="1">
      <c r="A69" s="1" t="s">
        <v>378</v>
      </c>
      <c r="B69" s="1" t="s">
        <v>90</v>
      </c>
      <c r="C69" s="16" t="s">
        <v>377</v>
      </c>
      <c r="D69" t="s">
        <v>146</v>
      </c>
      <c r="E69" t="s">
        <v>70</v>
      </c>
      <c r="F69" t="s">
        <v>147</v>
      </c>
      <c r="G69" t="s">
        <v>154</v>
      </c>
      <c r="H69" s="15">
        <v>1</v>
      </c>
      <c r="I69" s="15">
        <v>2</v>
      </c>
      <c r="J69" s="15">
        <v>2</v>
      </c>
    </row>
    <row r="70" spans="1:10" ht="12.75" customHeight="1">
      <c r="A70" s="1" t="s">
        <v>378</v>
      </c>
      <c r="B70" s="1" t="s">
        <v>90</v>
      </c>
      <c r="C70" s="16" t="s">
        <v>377</v>
      </c>
      <c r="D70" t="s">
        <v>146</v>
      </c>
      <c r="E70" t="s">
        <v>70</v>
      </c>
      <c r="F70" t="s">
        <v>147</v>
      </c>
      <c r="G70" t="s">
        <v>155</v>
      </c>
      <c r="H70" s="15">
        <v>1</v>
      </c>
      <c r="I70" s="15">
        <v>2</v>
      </c>
      <c r="J70" s="15">
        <v>2</v>
      </c>
    </row>
    <row r="71" spans="1:10" ht="12.75" customHeight="1">
      <c r="A71" s="1" t="s">
        <v>378</v>
      </c>
      <c r="B71" s="1" t="s">
        <v>90</v>
      </c>
      <c r="C71" s="16" t="s">
        <v>377</v>
      </c>
      <c r="D71" t="s">
        <v>146</v>
      </c>
      <c r="E71" t="s">
        <v>70</v>
      </c>
      <c r="F71" t="s">
        <v>147</v>
      </c>
      <c r="G71" t="s">
        <v>156</v>
      </c>
      <c r="H71" s="15">
        <v>1</v>
      </c>
      <c r="I71" s="15">
        <v>2</v>
      </c>
      <c r="J71" s="15">
        <v>2</v>
      </c>
    </row>
    <row r="72" spans="1:10" ht="12.75" customHeight="1">
      <c r="A72" s="1" t="s">
        <v>378</v>
      </c>
      <c r="B72" s="1" t="s">
        <v>90</v>
      </c>
      <c r="C72" s="16" t="s">
        <v>377</v>
      </c>
      <c r="D72" t="s">
        <v>146</v>
      </c>
      <c r="E72" t="s">
        <v>70</v>
      </c>
      <c r="F72" t="s">
        <v>147</v>
      </c>
      <c r="G72" t="s">
        <v>157</v>
      </c>
      <c r="H72" s="15">
        <v>1</v>
      </c>
      <c r="I72" s="15">
        <v>2</v>
      </c>
      <c r="J72" s="15">
        <v>2</v>
      </c>
    </row>
    <row r="73" spans="1:10" ht="12.75" customHeight="1">
      <c r="A73" s="1" t="s">
        <v>378</v>
      </c>
      <c r="B73" s="1" t="s">
        <v>90</v>
      </c>
      <c r="C73" s="16" t="s">
        <v>377</v>
      </c>
      <c r="D73" t="s">
        <v>146</v>
      </c>
      <c r="E73" t="s">
        <v>70</v>
      </c>
      <c r="F73" t="s">
        <v>325</v>
      </c>
      <c r="G73" t="s">
        <v>325</v>
      </c>
      <c r="H73" s="15">
        <v>1</v>
      </c>
      <c r="I73" s="15">
        <v>2</v>
      </c>
      <c r="J73" s="15">
        <v>2</v>
      </c>
    </row>
    <row r="74" spans="1:10" ht="12.75" customHeight="1">
      <c r="A74" s="1" t="s">
        <v>378</v>
      </c>
      <c r="B74" s="1" t="s">
        <v>90</v>
      </c>
      <c r="C74" s="16" t="s">
        <v>377</v>
      </c>
      <c r="D74" t="s">
        <v>146</v>
      </c>
      <c r="E74" t="s">
        <v>70</v>
      </c>
      <c r="F74" t="s">
        <v>325</v>
      </c>
      <c r="G74" t="s">
        <v>157</v>
      </c>
      <c r="H74" s="15">
        <v>1</v>
      </c>
      <c r="I74" s="15">
        <v>2</v>
      </c>
      <c r="J74" s="15">
        <v>2</v>
      </c>
    </row>
    <row r="75" spans="1:10" ht="12.75" customHeight="1">
      <c r="A75" s="1" t="s">
        <v>378</v>
      </c>
      <c r="B75" s="1" t="s">
        <v>90</v>
      </c>
      <c r="C75" s="16" t="s">
        <v>377</v>
      </c>
      <c r="D75" t="s">
        <v>178</v>
      </c>
      <c r="E75" t="s">
        <v>70</v>
      </c>
      <c r="F75" t="s">
        <v>179</v>
      </c>
      <c r="G75" t="s">
        <v>179</v>
      </c>
      <c r="H75" s="15">
        <v>0</v>
      </c>
      <c r="I75" s="15">
        <v>2</v>
      </c>
      <c r="J75" s="15">
        <v>2</v>
      </c>
    </row>
    <row r="76" spans="1:10" ht="12.75" customHeight="1">
      <c r="A76" s="1" t="s">
        <v>378</v>
      </c>
      <c r="B76" s="1" t="s">
        <v>90</v>
      </c>
      <c r="C76" s="16" t="s">
        <v>377</v>
      </c>
      <c r="D76" t="s">
        <v>234</v>
      </c>
      <c r="E76" t="s">
        <v>69</v>
      </c>
      <c r="F76" t="s">
        <v>276</v>
      </c>
      <c r="G76" t="s">
        <v>277</v>
      </c>
      <c r="H76" s="15">
        <v>0</v>
      </c>
      <c r="I76" s="15">
        <v>2</v>
      </c>
      <c r="J76" s="15">
        <v>2</v>
      </c>
    </row>
    <row r="77" spans="1:10" ht="12.75" customHeight="1">
      <c r="A77" s="1" t="s">
        <v>378</v>
      </c>
      <c r="B77" s="1" t="s">
        <v>90</v>
      </c>
      <c r="C77" s="16" t="s">
        <v>377</v>
      </c>
      <c r="D77" t="s">
        <v>234</v>
      </c>
      <c r="E77" t="s">
        <v>69</v>
      </c>
      <c r="F77" t="s">
        <v>276</v>
      </c>
      <c r="G77" t="s">
        <v>278</v>
      </c>
      <c r="H77" s="15">
        <v>0</v>
      </c>
      <c r="I77" s="15">
        <v>2</v>
      </c>
      <c r="J77" s="15">
        <v>2</v>
      </c>
    </row>
    <row r="78" spans="1:10" ht="12.75" customHeight="1">
      <c r="A78" s="1" t="s">
        <v>378</v>
      </c>
      <c r="B78" s="1" t="s">
        <v>90</v>
      </c>
      <c r="C78" s="16" t="s">
        <v>377</v>
      </c>
      <c r="D78" t="s">
        <v>234</v>
      </c>
      <c r="E78" t="s">
        <v>69</v>
      </c>
      <c r="F78" t="s">
        <v>235</v>
      </c>
      <c r="G78" t="s">
        <v>235</v>
      </c>
      <c r="H78" s="15">
        <v>0</v>
      </c>
      <c r="I78" s="15">
        <v>2</v>
      </c>
      <c r="J78" s="15">
        <v>2</v>
      </c>
    </row>
    <row r="79" spans="1:10" ht="12.75" customHeight="1">
      <c r="A79" s="1" t="s">
        <v>378</v>
      </c>
      <c r="B79" s="1" t="s">
        <v>90</v>
      </c>
      <c r="C79" s="16" t="s">
        <v>377</v>
      </c>
      <c r="D79" t="s">
        <v>234</v>
      </c>
      <c r="E79" t="s">
        <v>69</v>
      </c>
      <c r="F79" t="s">
        <v>235</v>
      </c>
      <c r="G79" t="s">
        <v>236</v>
      </c>
      <c r="H79" s="15">
        <v>0</v>
      </c>
      <c r="I79" s="15">
        <v>2</v>
      </c>
      <c r="J79" s="15">
        <v>2</v>
      </c>
    </row>
    <row r="80" spans="1:10" ht="12.75" customHeight="1">
      <c r="A80" s="1" t="s">
        <v>378</v>
      </c>
      <c r="B80" s="1" t="s">
        <v>90</v>
      </c>
      <c r="C80" s="16" t="s">
        <v>377</v>
      </c>
      <c r="D80" t="s">
        <v>279</v>
      </c>
      <c r="E80" t="s">
        <v>69</v>
      </c>
      <c r="F80" t="s">
        <v>280</v>
      </c>
      <c r="G80" t="s">
        <v>280</v>
      </c>
      <c r="H80" s="15">
        <v>0</v>
      </c>
      <c r="I80" s="15">
        <v>2</v>
      </c>
      <c r="J80" s="15">
        <v>2</v>
      </c>
    </row>
    <row r="81" spans="1:10" ht="12.75" customHeight="1">
      <c r="A81" s="1" t="s">
        <v>378</v>
      </c>
      <c r="B81" s="1" t="s">
        <v>90</v>
      </c>
      <c r="C81" s="16" t="s">
        <v>377</v>
      </c>
      <c r="D81" t="s">
        <v>279</v>
      </c>
      <c r="E81" t="s">
        <v>69</v>
      </c>
      <c r="F81" t="s">
        <v>280</v>
      </c>
      <c r="G81" t="s">
        <v>236</v>
      </c>
      <c r="H81" s="15">
        <v>0</v>
      </c>
      <c r="I81" s="15">
        <v>2</v>
      </c>
      <c r="J81" s="15">
        <v>2</v>
      </c>
    </row>
    <row r="82" spans="1:10" ht="12.75" customHeight="1">
      <c r="A82" s="1" t="s">
        <v>378</v>
      </c>
      <c r="B82" s="1" t="s">
        <v>90</v>
      </c>
      <c r="C82" s="16" t="s">
        <v>377</v>
      </c>
      <c r="D82" t="s">
        <v>279</v>
      </c>
      <c r="E82" t="s">
        <v>69</v>
      </c>
      <c r="F82" t="s">
        <v>281</v>
      </c>
      <c r="G82" t="s">
        <v>282</v>
      </c>
      <c r="H82" s="15">
        <v>0</v>
      </c>
      <c r="I82" s="15">
        <v>2</v>
      </c>
      <c r="J82" s="15">
        <v>2</v>
      </c>
    </row>
    <row r="83" spans="1:10" ht="12.75" customHeight="1">
      <c r="A83" s="1" t="s">
        <v>378</v>
      </c>
      <c r="B83" s="1" t="s">
        <v>90</v>
      </c>
      <c r="C83" s="16" t="s">
        <v>377</v>
      </c>
      <c r="D83" t="s">
        <v>279</v>
      </c>
      <c r="E83" t="s">
        <v>69</v>
      </c>
      <c r="F83" t="s">
        <v>281</v>
      </c>
      <c r="G83" t="s">
        <v>236</v>
      </c>
      <c r="H83" s="15">
        <v>0</v>
      </c>
      <c r="I83" s="15">
        <v>2</v>
      </c>
      <c r="J83" s="15">
        <v>2</v>
      </c>
    </row>
    <row r="84" spans="1:10" ht="12.75" customHeight="1">
      <c r="A84" s="1" t="s">
        <v>378</v>
      </c>
      <c r="B84" s="1" t="s">
        <v>90</v>
      </c>
      <c r="C84" s="16" t="s">
        <v>377</v>
      </c>
      <c r="D84" t="s">
        <v>279</v>
      </c>
      <c r="E84" t="s">
        <v>69</v>
      </c>
      <c r="F84" t="s">
        <v>283</v>
      </c>
      <c r="G84" t="s">
        <v>284</v>
      </c>
      <c r="H84" s="15">
        <v>0</v>
      </c>
      <c r="I84" s="15">
        <v>2</v>
      </c>
      <c r="J84" s="15">
        <v>2</v>
      </c>
    </row>
    <row r="85" spans="1:10" ht="12.75" customHeight="1">
      <c r="A85" s="1" t="s">
        <v>378</v>
      </c>
      <c r="B85" s="1" t="s">
        <v>90</v>
      </c>
      <c r="C85" s="16" t="s">
        <v>377</v>
      </c>
      <c r="D85" t="s">
        <v>279</v>
      </c>
      <c r="E85" t="s">
        <v>69</v>
      </c>
      <c r="F85" t="s">
        <v>283</v>
      </c>
      <c r="G85" t="s">
        <v>236</v>
      </c>
      <c r="H85" s="15">
        <v>0</v>
      </c>
      <c r="I85" s="15">
        <v>2</v>
      </c>
      <c r="J85" s="15">
        <v>2</v>
      </c>
    </row>
    <row r="86" spans="1:10" ht="12.75" customHeight="1">
      <c r="A86" s="1" t="s">
        <v>378</v>
      </c>
      <c r="B86" s="1" t="s">
        <v>90</v>
      </c>
      <c r="C86" s="16" t="s">
        <v>377</v>
      </c>
      <c r="D86" t="s">
        <v>279</v>
      </c>
      <c r="E86" t="s">
        <v>69</v>
      </c>
      <c r="F86" t="s">
        <v>285</v>
      </c>
      <c r="G86" t="s">
        <v>286</v>
      </c>
      <c r="H86" s="15">
        <v>0</v>
      </c>
      <c r="I86" s="15">
        <v>2</v>
      </c>
      <c r="J86" s="15">
        <v>2</v>
      </c>
    </row>
    <row r="87" spans="1:10" ht="12.75" customHeight="1">
      <c r="A87" s="1" t="s">
        <v>378</v>
      </c>
      <c r="B87" s="1" t="s">
        <v>90</v>
      </c>
      <c r="C87" s="16" t="s">
        <v>377</v>
      </c>
      <c r="D87" t="s">
        <v>279</v>
      </c>
      <c r="E87" t="s">
        <v>69</v>
      </c>
      <c r="F87" t="s">
        <v>285</v>
      </c>
      <c r="G87" t="s">
        <v>236</v>
      </c>
      <c r="H87" s="15">
        <v>0</v>
      </c>
      <c r="I87" s="15">
        <v>2</v>
      </c>
      <c r="J87" s="15">
        <v>2</v>
      </c>
    </row>
    <row r="88" spans="1:10" ht="12.75" customHeight="1">
      <c r="A88" s="1" t="s">
        <v>378</v>
      </c>
      <c r="B88" s="1" t="s">
        <v>90</v>
      </c>
      <c r="C88" s="16" t="s">
        <v>377</v>
      </c>
      <c r="D88" t="s">
        <v>76</v>
      </c>
      <c r="E88" t="s">
        <v>69</v>
      </c>
      <c r="F88" t="s">
        <v>263</v>
      </c>
      <c r="G88" t="s">
        <v>264</v>
      </c>
      <c r="H88" s="15">
        <v>0</v>
      </c>
      <c r="I88" s="15">
        <v>2</v>
      </c>
      <c r="J88" s="15">
        <v>2</v>
      </c>
    </row>
    <row r="89" spans="1:10" ht="12.75" customHeight="1">
      <c r="A89" s="1" t="s">
        <v>378</v>
      </c>
      <c r="B89" s="1" t="s">
        <v>90</v>
      </c>
      <c r="C89" s="16" t="s">
        <v>377</v>
      </c>
      <c r="D89" t="s">
        <v>76</v>
      </c>
      <c r="E89" t="s">
        <v>69</v>
      </c>
      <c r="F89" t="s">
        <v>265</v>
      </c>
      <c r="G89" t="s">
        <v>265</v>
      </c>
      <c r="H89" s="15">
        <v>0</v>
      </c>
      <c r="I89" s="15">
        <v>2</v>
      </c>
      <c r="J89" s="15">
        <v>2</v>
      </c>
    </row>
    <row r="90" spans="1:10" ht="12.75" customHeight="1">
      <c r="A90" s="1" t="s">
        <v>378</v>
      </c>
      <c r="B90" s="1" t="s">
        <v>90</v>
      </c>
      <c r="C90" s="16" t="s">
        <v>377</v>
      </c>
      <c r="D90" t="s">
        <v>76</v>
      </c>
      <c r="E90" t="s">
        <v>70</v>
      </c>
      <c r="F90" t="s">
        <v>74</v>
      </c>
      <c r="G90" t="s">
        <v>75</v>
      </c>
      <c r="H90" s="15">
        <v>0</v>
      </c>
      <c r="I90" s="15">
        <v>7</v>
      </c>
      <c r="J90" s="15">
        <v>7</v>
      </c>
    </row>
    <row r="91" spans="1:10" ht="12.75" customHeight="1">
      <c r="A91" s="1" t="s">
        <v>378</v>
      </c>
      <c r="B91" s="1" t="s">
        <v>90</v>
      </c>
      <c r="C91" s="16" t="s">
        <v>377</v>
      </c>
      <c r="D91" t="s">
        <v>73</v>
      </c>
      <c r="E91" t="s">
        <v>69</v>
      </c>
      <c r="F91" t="s">
        <v>263</v>
      </c>
      <c r="G91" t="s">
        <v>264</v>
      </c>
      <c r="H91" s="15">
        <v>0</v>
      </c>
      <c r="I91" s="15">
        <v>2</v>
      </c>
      <c r="J91" s="15">
        <v>2</v>
      </c>
    </row>
    <row r="92" spans="1:10" ht="12.75" customHeight="1">
      <c r="A92" s="1" t="s">
        <v>378</v>
      </c>
      <c r="B92" s="1" t="s">
        <v>90</v>
      </c>
      <c r="C92" s="16" t="s">
        <v>377</v>
      </c>
      <c r="D92" t="s">
        <v>73</v>
      </c>
      <c r="E92" t="s">
        <v>69</v>
      </c>
      <c r="F92" t="s">
        <v>265</v>
      </c>
      <c r="G92" t="s">
        <v>265</v>
      </c>
      <c r="H92" s="15">
        <v>0</v>
      </c>
      <c r="I92" s="15">
        <v>2</v>
      </c>
      <c r="J92" s="15">
        <v>2</v>
      </c>
    </row>
    <row r="93" spans="1:10" ht="12.75" customHeight="1">
      <c r="A93" s="1" t="s">
        <v>378</v>
      </c>
      <c r="B93" s="1" t="s">
        <v>90</v>
      </c>
      <c r="C93" s="16" t="s">
        <v>377</v>
      </c>
      <c r="D93" t="s">
        <v>73</v>
      </c>
      <c r="E93" t="s">
        <v>69</v>
      </c>
      <c r="F93" t="s">
        <v>266</v>
      </c>
      <c r="G93" t="s">
        <v>267</v>
      </c>
      <c r="H93" s="15">
        <v>0</v>
      </c>
      <c r="I93" s="15">
        <v>2</v>
      </c>
      <c r="J93" s="15">
        <v>2</v>
      </c>
    </row>
    <row r="94" spans="1:10" ht="12.75" customHeight="1">
      <c r="A94" s="1" t="s">
        <v>378</v>
      </c>
      <c r="B94" s="1" t="s">
        <v>90</v>
      </c>
      <c r="C94" s="16" t="s">
        <v>377</v>
      </c>
      <c r="D94" t="s">
        <v>73</v>
      </c>
      <c r="E94" t="s">
        <v>70</v>
      </c>
      <c r="F94" t="s">
        <v>74</v>
      </c>
      <c r="G94" t="s">
        <v>75</v>
      </c>
      <c r="H94" s="15">
        <v>0</v>
      </c>
      <c r="I94" s="15">
        <v>7</v>
      </c>
      <c r="J94" s="15">
        <v>7</v>
      </c>
    </row>
    <row r="95" spans="1:10" ht="12.75" customHeight="1">
      <c r="A95" s="1" t="s">
        <v>378</v>
      </c>
      <c r="B95" s="1" t="s">
        <v>90</v>
      </c>
      <c r="C95" s="16" t="s">
        <v>377</v>
      </c>
      <c r="D95" t="s">
        <v>86</v>
      </c>
      <c r="E95" t="s">
        <v>69</v>
      </c>
      <c r="F95" t="s">
        <v>326</v>
      </c>
      <c r="G95" t="s">
        <v>327</v>
      </c>
      <c r="H95" s="15">
        <v>0</v>
      </c>
      <c r="I95" s="15">
        <v>2</v>
      </c>
      <c r="J95" s="15">
        <v>2</v>
      </c>
    </row>
    <row r="96" spans="1:10" ht="12.75" customHeight="1">
      <c r="A96" s="1" t="s">
        <v>378</v>
      </c>
      <c r="B96" s="1" t="s">
        <v>90</v>
      </c>
      <c r="C96" s="16" t="s">
        <v>377</v>
      </c>
      <c r="D96" t="s">
        <v>86</v>
      </c>
      <c r="E96" t="s">
        <v>69</v>
      </c>
      <c r="F96" t="s">
        <v>326</v>
      </c>
      <c r="G96" t="s">
        <v>328</v>
      </c>
      <c r="H96" s="15">
        <v>0</v>
      </c>
      <c r="I96" s="15">
        <v>2</v>
      </c>
      <c r="J96" s="15">
        <v>2</v>
      </c>
    </row>
    <row r="97" spans="1:10" ht="12.75" customHeight="1">
      <c r="A97" s="1" t="s">
        <v>378</v>
      </c>
      <c r="B97" s="1" t="s">
        <v>90</v>
      </c>
      <c r="C97" s="16" t="s">
        <v>377</v>
      </c>
      <c r="D97" t="s">
        <v>86</v>
      </c>
      <c r="E97" t="s">
        <v>69</v>
      </c>
      <c r="F97" t="s">
        <v>329</v>
      </c>
      <c r="G97" t="s">
        <v>171</v>
      </c>
      <c r="H97" s="15">
        <v>0</v>
      </c>
      <c r="I97" s="15">
        <v>3</v>
      </c>
      <c r="J97" s="15">
        <v>3</v>
      </c>
    </row>
    <row r="98" spans="1:10" ht="12.75" customHeight="1">
      <c r="A98" s="1" t="s">
        <v>378</v>
      </c>
      <c r="B98" s="1" t="s">
        <v>90</v>
      </c>
      <c r="C98" s="16" t="s">
        <v>377</v>
      </c>
      <c r="D98" t="s">
        <v>86</v>
      </c>
      <c r="E98" t="s">
        <v>69</v>
      </c>
      <c r="F98" t="s">
        <v>329</v>
      </c>
      <c r="G98" t="s">
        <v>172</v>
      </c>
      <c r="H98" s="15">
        <v>0</v>
      </c>
      <c r="I98" s="15">
        <v>3</v>
      </c>
      <c r="J98" s="15">
        <v>3</v>
      </c>
    </row>
    <row r="99" spans="1:10" ht="12.75" customHeight="1">
      <c r="A99" s="1" t="s">
        <v>378</v>
      </c>
      <c r="B99" s="1" t="s">
        <v>90</v>
      </c>
      <c r="C99" s="16" t="s">
        <v>377</v>
      </c>
      <c r="D99" t="s">
        <v>86</v>
      </c>
      <c r="E99" t="s">
        <v>69</v>
      </c>
      <c r="F99" t="s">
        <v>329</v>
      </c>
      <c r="G99" t="s">
        <v>173</v>
      </c>
      <c r="H99" s="15">
        <v>0</v>
      </c>
      <c r="I99" s="15">
        <v>3</v>
      </c>
      <c r="J99" s="15">
        <v>3</v>
      </c>
    </row>
    <row r="100" spans="1:10" ht="12.75" customHeight="1">
      <c r="A100" s="1" t="s">
        <v>378</v>
      </c>
      <c r="B100" s="1" t="s">
        <v>90</v>
      </c>
      <c r="C100" s="16" t="s">
        <v>377</v>
      </c>
      <c r="D100" t="s">
        <v>86</v>
      </c>
      <c r="E100" t="s">
        <v>69</v>
      </c>
      <c r="F100" t="s">
        <v>329</v>
      </c>
      <c r="G100" t="s">
        <v>174</v>
      </c>
      <c r="H100" s="15">
        <v>0</v>
      </c>
      <c r="I100" s="15">
        <v>3</v>
      </c>
      <c r="J100" s="15">
        <v>3</v>
      </c>
    </row>
    <row r="101" spans="1:10" ht="12.75" customHeight="1">
      <c r="A101" s="1" t="s">
        <v>378</v>
      </c>
      <c r="B101" s="1" t="s">
        <v>90</v>
      </c>
      <c r="C101" s="16" t="s">
        <v>377</v>
      </c>
      <c r="D101" t="s">
        <v>86</v>
      </c>
      <c r="E101" t="s">
        <v>69</v>
      </c>
      <c r="F101" t="s">
        <v>330</v>
      </c>
      <c r="G101" t="s">
        <v>330</v>
      </c>
      <c r="H101" s="15">
        <v>0</v>
      </c>
      <c r="I101" s="15">
        <v>2</v>
      </c>
      <c r="J101" s="15">
        <v>2</v>
      </c>
    </row>
    <row r="102" spans="1:10" ht="12.75" customHeight="1">
      <c r="A102" s="1" t="s">
        <v>378</v>
      </c>
      <c r="B102" s="1" t="s">
        <v>90</v>
      </c>
      <c r="C102" s="16" t="s">
        <v>377</v>
      </c>
      <c r="D102" t="s">
        <v>86</v>
      </c>
      <c r="E102" t="s">
        <v>69</v>
      </c>
      <c r="F102" t="s">
        <v>331</v>
      </c>
      <c r="G102" t="s">
        <v>331</v>
      </c>
      <c r="H102" s="15">
        <v>0</v>
      </c>
      <c r="I102" s="15">
        <v>2</v>
      </c>
      <c r="J102" s="15">
        <v>2</v>
      </c>
    </row>
    <row r="103" spans="1:10" ht="12.75" customHeight="1">
      <c r="A103" s="1" t="s">
        <v>378</v>
      </c>
      <c r="B103" s="1" t="s">
        <v>90</v>
      </c>
      <c r="C103" s="16" t="s">
        <v>377</v>
      </c>
      <c r="D103" t="s">
        <v>86</v>
      </c>
      <c r="E103" t="s">
        <v>69</v>
      </c>
      <c r="F103" t="s">
        <v>331</v>
      </c>
      <c r="G103" t="s">
        <v>332</v>
      </c>
      <c r="H103" s="15">
        <v>0</v>
      </c>
      <c r="I103" s="15">
        <v>2</v>
      </c>
      <c r="J103" s="15">
        <v>2</v>
      </c>
    </row>
    <row r="104" spans="1:10" ht="12.75" customHeight="1">
      <c r="A104" s="1" t="s">
        <v>378</v>
      </c>
      <c r="B104" s="1" t="s">
        <v>90</v>
      </c>
      <c r="C104" s="16" t="s">
        <v>377</v>
      </c>
      <c r="D104" t="s">
        <v>86</v>
      </c>
      <c r="E104" t="s">
        <v>69</v>
      </c>
      <c r="F104" t="s">
        <v>333</v>
      </c>
      <c r="G104" t="s">
        <v>79</v>
      </c>
      <c r="H104" s="15">
        <v>0</v>
      </c>
      <c r="I104" s="15">
        <v>2</v>
      </c>
      <c r="J104" s="15">
        <v>2</v>
      </c>
    </row>
    <row r="105" spans="1:10" ht="12.75" customHeight="1">
      <c r="A105" s="1" t="s">
        <v>378</v>
      </c>
      <c r="B105" s="1" t="s">
        <v>90</v>
      </c>
      <c r="C105" s="16" t="s">
        <v>377</v>
      </c>
      <c r="D105" t="s">
        <v>86</v>
      </c>
      <c r="E105" t="s">
        <v>69</v>
      </c>
      <c r="F105" t="s">
        <v>333</v>
      </c>
      <c r="G105" t="s">
        <v>334</v>
      </c>
      <c r="H105" s="15">
        <v>0</v>
      </c>
      <c r="I105" s="15">
        <v>2</v>
      </c>
      <c r="J105" s="15">
        <v>2</v>
      </c>
    </row>
    <row r="106" spans="1:10" ht="12.75" customHeight="1">
      <c r="A106" s="1" t="s">
        <v>378</v>
      </c>
      <c r="B106" s="1" t="s">
        <v>90</v>
      </c>
      <c r="C106" s="16" t="s">
        <v>377</v>
      </c>
      <c r="D106" t="s">
        <v>86</v>
      </c>
      <c r="E106" t="s">
        <v>69</v>
      </c>
      <c r="F106" t="s">
        <v>335</v>
      </c>
      <c r="G106" t="s">
        <v>335</v>
      </c>
      <c r="H106" s="15">
        <v>0</v>
      </c>
      <c r="I106" s="15">
        <v>2</v>
      </c>
      <c r="J106" s="15">
        <v>2</v>
      </c>
    </row>
    <row r="107" spans="1:10" ht="12.75" customHeight="1">
      <c r="A107" s="1" t="s">
        <v>378</v>
      </c>
      <c r="B107" s="1" t="s">
        <v>90</v>
      </c>
      <c r="C107" s="16" t="s">
        <v>377</v>
      </c>
      <c r="D107" t="s">
        <v>86</v>
      </c>
      <c r="E107" t="s">
        <v>71</v>
      </c>
      <c r="F107" t="s">
        <v>336</v>
      </c>
      <c r="G107" t="s">
        <v>337</v>
      </c>
      <c r="H107" s="15">
        <v>1</v>
      </c>
      <c r="I107" s="15">
        <v>2</v>
      </c>
      <c r="J107" s="15">
        <v>2</v>
      </c>
    </row>
    <row r="108" spans="1:10" ht="12.75" customHeight="1">
      <c r="A108" s="1" t="s">
        <v>378</v>
      </c>
      <c r="B108" s="1" t="s">
        <v>90</v>
      </c>
      <c r="C108" s="16" t="s">
        <v>377</v>
      </c>
      <c r="D108" t="s">
        <v>86</v>
      </c>
      <c r="E108" t="s">
        <v>70</v>
      </c>
      <c r="F108" t="s">
        <v>338</v>
      </c>
      <c r="G108" t="s">
        <v>339</v>
      </c>
      <c r="H108" s="15">
        <v>1</v>
      </c>
      <c r="I108" s="15">
        <v>2</v>
      </c>
      <c r="J108" s="15">
        <v>2</v>
      </c>
    </row>
    <row r="109" spans="1:10" ht="12.75" customHeight="1">
      <c r="A109" s="1" t="s">
        <v>378</v>
      </c>
      <c r="B109" s="1" t="s">
        <v>90</v>
      </c>
      <c r="C109" s="16" t="s">
        <v>377</v>
      </c>
      <c r="D109" t="s">
        <v>86</v>
      </c>
      <c r="E109" t="s">
        <v>70</v>
      </c>
      <c r="F109" t="s">
        <v>340</v>
      </c>
      <c r="G109" t="s">
        <v>340</v>
      </c>
      <c r="H109" s="15">
        <v>0</v>
      </c>
      <c r="I109" s="15">
        <v>3</v>
      </c>
      <c r="J109" s="15">
        <v>3</v>
      </c>
    </row>
    <row r="110" spans="1:10" ht="12.75" customHeight="1">
      <c r="A110" s="1" t="s">
        <v>378</v>
      </c>
      <c r="B110" s="1" t="s">
        <v>90</v>
      </c>
      <c r="C110" s="16" t="s">
        <v>377</v>
      </c>
      <c r="D110" t="s">
        <v>86</v>
      </c>
      <c r="E110" t="s">
        <v>70</v>
      </c>
      <c r="F110" t="s">
        <v>340</v>
      </c>
      <c r="G110" t="s">
        <v>341</v>
      </c>
      <c r="H110" s="15">
        <v>0</v>
      </c>
      <c r="I110" s="15">
        <v>3</v>
      </c>
      <c r="J110" s="15">
        <v>3</v>
      </c>
    </row>
    <row r="111" spans="1:10" ht="12.75" customHeight="1">
      <c r="A111" s="1" t="s">
        <v>378</v>
      </c>
      <c r="B111" s="1" t="s">
        <v>90</v>
      </c>
      <c r="C111" s="16" t="s">
        <v>377</v>
      </c>
      <c r="D111" t="s">
        <v>86</v>
      </c>
      <c r="E111" t="s">
        <v>70</v>
      </c>
      <c r="F111" t="s">
        <v>340</v>
      </c>
      <c r="G111" t="s">
        <v>342</v>
      </c>
      <c r="H111" s="15">
        <v>0</v>
      </c>
      <c r="I111" s="15">
        <v>3</v>
      </c>
      <c r="J111" s="15">
        <v>3</v>
      </c>
    </row>
    <row r="112" spans="1:10" ht="12.75" customHeight="1">
      <c r="A112" s="1" t="s">
        <v>378</v>
      </c>
      <c r="B112" s="1" t="s">
        <v>90</v>
      </c>
      <c r="C112" s="16" t="s">
        <v>377</v>
      </c>
      <c r="D112" t="s">
        <v>86</v>
      </c>
      <c r="E112" t="s">
        <v>70</v>
      </c>
      <c r="F112" t="s">
        <v>334</v>
      </c>
      <c r="G112" t="s">
        <v>79</v>
      </c>
      <c r="H112" s="15">
        <v>0</v>
      </c>
      <c r="I112" s="15">
        <v>2</v>
      </c>
      <c r="J112" s="15">
        <v>2</v>
      </c>
    </row>
    <row r="113" spans="1:10" ht="12.75" customHeight="1">
      <c r="A113" s="1" t="s">
        <v>378</v>
      </c>
      <c r="B113" s="1" t="s">
        <v>90</v>
      </c>
      <c r="C113" s="16" t="s">
        <v>377</v>
      </c>
      <c r="D113" t="s">
        <v>86</v>
      </c>
      <c r="E113" t="s">
        <v>70</v>
      </c>
      <c r="F113" t="s">
        <v>334</v>
      </c>
      <c r="G113" t="s">
        <v>334</v>
      </c>
      <c r="H113" s="15">
        <v>0</v>
      </c>
      <c r="I113" s="15">
        <v>2</v>
      </c>
      <c r="J113" s="15">
        <v>2</v>
      </c>
    </row>
    <row r="114" spans="1:10" ht="12.75" customHeight="1">
      <c r="A114" s="1" t="s">
        <v>378</v>
      </c>
      <c r="B114" s="1" t="s">
        <v>90</v>
      </c>
      <c r="C114" s="16" t="s">
        <v>377</v>
      </c>
      <c r="D114" t="s">
        <v>86</v>
      </c>
      <c r="E114" t="s">
        <v>70</v>
      </c>
      <c r="F114" t="s">
        <v>343</v>
      </c>
      <c r="G114" t="s">
        <v>343</v>
      </c>
      <c r="H114" s="15">
        <v>1</v>
      </c>
      <c r="I114" s="15">
        <v>2</v>
      </c>
      <c r="J114" s="15">
        <v>2</v>
      </c>
    </row>
    <row r="115" spans="1:10" ht="12.75" customHeight="1">
      <c r="A115" s="1" t="s">
        <v>378</v>
      </c>
      <c r="B115" s="1" t="s">
        <v>90</v>
      </c>
      <c r="C115" s="16" t="s">
        <v>377</v>
      </c>
      <c r="D115" t="s">
        <v>86</v>
      </c>
      <c r="E115" t="s">
        <v>70</v>
      </c>
      <c r="F115" t="s">
        <v>344</v>
      </c>
      <c r="G115" t="s">
        <v>344</v>
      </c>
      <c r="H115" s="15">
        <v>1</v>
      </c>
      <c r="I115" s="15">
        <v>2</v>
      </c>
      <c r="J115" s="15">
        <v>2</v>
      </c>
    </row>
    <row r="116" spans="1:10" ht="12.75" customHeight="1">
      <c r="A116" s="1" t="s">
        <v>378</v>
      </c>
      <c r="B116" s="1" t="s">
        <v>90</v>
      </c>
      <c r="C116" s="16" t="s">
        <v>377</v>
      </c>
      <c r="D116" t="s">
        <v>86</v>
      </c>
      <c r="E116" t="s">
        <v>70</v>
      </c>
      <c r="F116" t="s">
        <v>345</v>
      </c>
      <c r="G116" t="s">
        <v>346</v>
      </c>
      <c r="H116" s="15">
        <v>1</v>
      </c>
      <c r="I116" s="15">
        <v>2</v>
      </c>
      <c r="J116" s="15">
        <v>2</v>
      </c>
    </row>
    <row r="117" spans="1:10" ht="12.75" customHeight="1">
      <c r="A117" s="1" t="s">
        <v>378</v>
      </c>
      <c r="B117" s="1" t="s">
        <v>90</v>
      </c>
      <c r="C117" s="16" t="s">
        <v>377</v>
      </c>
      <c r="D117" t="s">
        <v>86</v>
      </c>
      <c r="E117" t="s">
        <v>70</v>
      </c>
      <c r="F117" t="s">
        <v>347</v>
      </c>
      <c r="G117" t="s">
        <v>348</v>
      </c>
      <c r="H117" s="15">
        <v>1</v>
      </c>
      <c r="I117" s="15">
        <v>2</v>
      </c>
      <c r="J117" s="15">
        <v>2</v>
      </c>
    </row>
    <row r="118" spans="1:10" ht="12.75" customHeight="1">
      <c r="A118" s="1" t="s">
        <v>378</v>
      </c>
      <c r="B118" s="1" t="s">
        <v>90</v>
      </c>
      <c r="C118" s="16" t="s">
        <v>377</v>
      </c>
      <c r="D118" t="s">
        <v>86</v>
      </c>
      <c r="E118" t="s">
        <v>70</v>
      </c>
      <c r="F118" t="s">
        <v>347</v>
      </c>
      <c r="G118" t="s">
        <v>349</v>
      </c>
      <c r="H118" s="15">
        <v>1</v>
      </c>
      <c r="I118" s="15">
        <v>2</v>
      </c>
      <c r="J118" s="15">
        <v>2</v>
      </c>
    </row>
    <row r="119" spans="1:10" ht="12.75" customHeight="1">
      <c r="A119" s="1" t="s">
        <v>378</v>
      </c>
      <c r="B119" s="1" t="s">
        <v>90</v>
      </c>
      <c r="C119" s="16" t="s">
        <v>377</v>
      </c>
      <c r="D119" t="s">
        <v>86</v>
      </c>
      <c r="E119" t="s">
        <v>70</v>
      </c>
      <c r="F119" t="s">
        <v>88</v>
      </c>
      <c r="G119" t="s">
        <v>88</v>
      </c>
      <c r="H119" s="15">
        <v>0</v>
      </c>
      <c r="I119" s="15">
        <v>7</v>
      </c>
      <c r="J119" s="15">
        <v>7</v>
      </c>
    </row>
    <row r="120" spans="1:10" ht="12.75" customHeight="1">
      <c r="A120" s="1" t="s">
        <v>378</v>
      </c>
      <c r="B120" s="1" t="s">
        <v>90</v>
      </c>
      <c r="C120" s="16" t="s">
        <v>377</v>
      </c>
      <c r="D120" t="s">
        <v>86</v>
      </c>
      <c r="E120" t="s">
        <v>70</v>
      </c>
      <c r="F120" t="s">
        <v>175</v>
      </c>
      <c r="G120" t="s">
        <v>350</v>
      </c>
      <c r="H120" s="15">
        <v>1</v>
      </c>
      <c r="I120" s="15">
        <v>2</v>
      </c>
      <c r="J120" s="15">
        <v>2</v>
      </c>
    </row>
    <row r="121" spans="1:10" ht="12.75" customHeight="1">
      <c r="A121" s="1" t="s">
        <v>378</v>
      </c>
      <c r="B121" s="1" t="s">
        <v>90</v>
      </c>
      <c r="C121" s="16" t="s">
        <v>377</v>
      </c>
      <c r="D121" t="s">
        <v>86</v>
      </c>
      <c r="E121" t="s">
        <v>70</v>
      </c>
      <c r="F121" t="s">
        <v>175</v>
      </c>
      <c r="G121" t="s">
        <v>176</v>
      </c>
      <c r="H121" s="15">
        <v>0</v>
      </c>
      <c r="I121" s="15">
        <v>2</v>
      </c>
      <c r="J121" s="15">
        <v>2</v>
      </c>
    </row>
    <row r="122" spans="1:10" ht="12.75" customHeight="1">
      <c r="A122" s="1" t="s">
        <v>378</v>
      </c>
      <c r="B122" s="1" t="s">
        <v>90</v>
      </c>
      <c r="C122" s="16" t="s">
        <v>377</v>
      </c>
      <c r="D122" t="s">
        <v>86</v>
      </c>
      <c r="E122" t="s">
        <v>70</v>
      </c>
      <c r="F122" t="s">
        <v>175</v>
      </c>
      <c r="G122" t="s">
        <v>351</v>
      </c>
      <c r="H122" s="15">
        <v>1</v>
      </c>
      <c r="I122" s="15">
        <v>2</v>
      </c>
      <c r="J122" s="15">
        <v>2</v>
      </c>
    </row>
    <row r="123" spans="1:10" ht="12.75" customHeight="1">
      <c r="A123" s="1" t="s">
        <v>378</v>
      </c>
      <c r="B123" s="1" t="s">
        <v>90</v>
      </c>
      <c r="C123" s="16" t="s">
        <v>377</v>
      </c>
      <c r="D123" t="s">
        <v>86</v>
      </c>
      <c r="E123" t="s">
        <v>70</v>
      </c>
      <c r="F123" t="s">
        <v>175</v>
      </c>
      <c r="G123" t="s">
        <v>352</v>
      </c>
      <c r="H123" s="15">
        <v>1</v>
      </c>
      <c r="I123" s="15">
        <v>2</v>
      </c>
      <c r="J123" s="15">
        <v>2</v>
      </c>
    </row>
    <row r="124" spans="1:10" ht="12.75" customHeight="1">
      <c r="A124" s="1" t="s">
        <v>378</v>
      </c>
      <c r="B124" s="1" t="s">
        <v>90</v>
      </c>
      <c r="C124" s="16" t="s">
        <v>377</v>
      </c>
      <c r="D124" t="s">
        <v>86</v>
      </c>
      <c r="E124" t="s">
        <v>70</v>
      </c>
      <c r="F124" t="s">
        <v>175</v>
      </c>
      <c r="G124" t="s">
        <v>353</v>
      </c>
      <c r="H124" s="15">
        <v>1</v>
      </c>
      <c r="I124" s="15">
        <v>2</v>
      </c>
      <c r="J124" s="15">
        <v>2</v>
      </c>
    </row>
    <row r="125" spans="1:10" ht="12.75" customHeight="1">
      <c r="A125" s="1" t="s">
        <v>378</v>
      </c>
      <c r="B125" s="1" t="s">
        <v>90</v>
      </c>
      <c r="C125" s="16" t="s">
        <v>377</v>
      </c>
      <c r="D125" t="s">
        <v>86</v>
      </c>
      <c r="E125" t="s">
        <v>70</v>
      </c>
      <c r="F125" t="s">
        <v>175</v>
      </c>
      <c r="G125" t="s">
        <v>175</v>
      </c>
      <c r="H125" s="15">
        <v>1</v>
      </c>
      <c r="I125" s="15">
        <v>2</v>
      </c>
      <c r="J125" s="15">
        <v>2</v>
      </c>
    </row>
    <row r="126" spans="1:10" ht="12.75" customHeight="1">
      <c r="A126" s="1" t="s">
        <v>378</v>
      </c>
      <c r="B126" s="1" t="s">
        <v>90</v>
      </c>
      <c r="C126" s="16" t="s">
        <v>377</v>
      </c>
      <c r="D126" t="s">
        <v>86</v>
      </c>
      <c r="E126" t="s">
        <v>70</v>
      </c>
      <c r="F126" t="s">
        <v>175</v>
      </c>
      <c r="G126" t="s">
        <v>354</v>
      </c>
      <c r="H126" s="15">
        <v>1</v>
      </c>
      <c r="I126" s="15">
        <v>2</v>
      </c>
      <c r="J126" s="15">
        <v>2</v>
      </c>
    </row>
    <row r="127" spans="1:10" ht="12.75" customHeight="1">
      <c r="A127" s="1" t="s">
        <v>378</v>
      </c>
      <c r="B127" s="1" t="s">
        <v>90</v>
      </c>
      <c r="C127" s="16" t="s">
        <v>377</v>
      </c>
      <c r="D127" t="s">
        <v>86</v>
      </c>
      <c r="E127" t="s">
        <v>70</v>
      </c>
      <c r="F127" t="s">
        <v>355</v>
      </c>
      <c r="G127" t="s">
        <v>356</v>
      </c>
      <c r="H127" s="15">
        <v>1</v>
      </c>
      <c r="I127" s="15">
        <v>6</v>
      </c>
      <c r="J127" s="15">
        <v>6</v>
      </c>
    </row>
    <row r="128" spans="1:10" ht="12.75" customHeight="1">
      <c r="A128" s="1" t="s">
        <v>378</v>
      </c>
      <c r="B128" s="1" t="s">
        <v>90</v>
      </c>
      <c r="C128" s="16" t="s">
        <v>377</v>
      </c>
      <c r="D128" t="s">
        <v>86</v>
      </c>
      <c r="E128" t="s">
        <v>70</v>
      </c>
      <c r="F128" t="s">
        <v>355</v>
      </c>
      <c r="G128" t="s">
        <v>357</v>
      </c>
      <c r="H128" s="15">
        <v>1</v>
      </c>
      <c r="I128" s="15">
        <v>6</v>
      </c>
      <c r="J128" s="15">
        <v>6</v>
      </c>
    </row>
    <row r="129" spans="1:10" ht="12.75" customHeight="1">
      <c r="A129" s="1" t="s">
        <v>378</v>
      </c>
      <c r="B129" s="1" t="s">
        <v>90</v>
      </c>
      <c r="C129" s="16" t="s">
        <v>377</v>
      </c>
      <c r="D129" t="s">
        <v>86</v>
      </c>
      <c r="E129" t="s">
        <v>70</v>
      </c>
      <c r="F129" t="s">
        <v>355</v>
      </c>
      <c r="G129" t="s">
        <v>358</v>
      </c>
      <c r="H129" s="15">
        <v>1</v>
      </c>
      <c r="I129" s="15">
        <v>6</v>
      </c>
      <c r="J129" s="15">
        <v>6</v>
      </c>
    </row>
    <row r="130" spans="1:10" ht="12.75" customHeight="1">
      <c r="A130" s="1" t="s">
        <v>378</v>
      </c>
      <c r="B130" s="1" t="s">
        <v>90</v>
      </c>
      <c r="C130" s="16" t="s">
        <v>377</v>
      </c>
      <c r="D130" t="s">
        <v>86</v>
      </c>
      <c r="E130" t="s">
        <v>70</v>
      </c>
      <c r="F130" t="s">
        <v>355</v>
      </c>
      <c r="G130" t="s">
        <v>359</v>
      </c>
      <c r="H130" s="15">
        <v>1</v>
      </c>
      <c r="I130" s="15">
        <v>6</v>
      </c>
      <c r="J130" s="15">
        <v>6</v>
      </c>
    </row>
    <row r="131" spans="1:10" ht="12.75" customHeight="1">
      <c r="A131" s="1" t="s">
        <v>378</v>
      </c>
      <c r="B131" s="1" t="s">
        <v>90</v>
      </c>
      <c r="C131" s="16" t="s">
        <v>377</v>
      </c>
      <c r="D131" t="s">
        <v>86</v>
      </c>
      <c r="E131" t="s">
        <v>70</v>
      </c>
      <c r="F131" t="s">
        <v>355</v>
      </c>
      <c r="G131" t="s">
        <v>360</v>
      </c>
      <c r="H131" s="15">
        <v>1</v>
      </c>
      <c r="I131" s="15">
        <v>6</v>
      </c>
      <c r="J131" s="15">
        <v>6</v>
      </c>
    </row>
    <row r="132" spans="1:10" ht="12.75" customHeight="1">
      <c r="A132" s="1" t="s">
        <v>378</v>
      </c>
      <c r="B132" s="1" t="s">
        <v>90</v>
      </c>
      <c r="C132" s="16" t="s">
        <v>377</v>
      </c>
      <c r="D132" t="s">
        <v>237</v>
      </c>
      <c r="E132" t="s">
        <v>69</v>
      </c>
      <c r="F132" t="s">
        <v>238</v>
      </c>
      <c r="G132" t="s">
        <v>238</v>
      </c>
      <c r="H132" s="15">
        <v>0</v>
      </c>
      <c r="I132" s="15">
        <v>2</v>
      </c>
      <c r="J132" s="15">
        <v>2</v>
      </c>
    </row>
    <row r="133" spans="1:10" ht="12.75" customHeight="1">
      <c r="A133" s="1" t="s">
        <v>378</v>
      </c>
      <c r="B133" s="1" t="s">
        <v>90</v>
      </c>
      <c r="C133" s="16" t="s">
        <v>377</v>
      </c>
      <c r="D133" t="s">
        <v>237</v>
      </c>
      <c r="E133" t="s">
        <v>69</v>
      </c>
      <c r="F133" t="s">
        <v>238</v>
      </c>
      <c r="G133" t="s">
        <v>239</v>
      </c>
      <c r="H133" s="15">
        <v>0</v>
      </c>
      <c r="I133" s="15">
        <v>2</v>
      </c>
      <c r="J133" s="15">
        <v>2</v>
      </c>
    </row>
    <row r="134" spans="1:10" ht="12.75" customHeight="1">
      <c r="A134" s="1" t="s">
        <v>378</v>
      </c>
      <c r="B134" s="1" t="s">
        <v>90</v>
      </c>
      <c r="C134" s="16" t="s">
        <v>377</v>
      </c>
      <c r="D134" t="s">
        <v>237</v>
      </c>
      <c r="E134" t="s">
        <v>69</v>
      </c>
      <c r="F134" t="s">
        <v>240</v>
      </c>
      <c r="G134" t="s">
        <v>240</v>
      </c>
      <c r="H134" s="15">
        <v>0</v>
      </c>
      <c r="I134" s="15">
        <v>2</v>
      </c>
      <c r="J134" s="15">
        <v>2</v>
      </c>
    </row>
    <row r="135" spans="1:10" ht="12.75" customHeight="1">
      <c r="A135" s="1" t="s">
        <v>378</v>
      </c>
      <c r="B135" s="1" t="s">
        <v>90</v>
      </c>
      <c r="C135" s="16" t="s">
        <v>377</v>
      </c>
      <c r="D135" t="s">
        <v>237</v>
      </c>
      <c r="E135" t="s">
        <v>69</v>
      </c>
      <c r="F135" t="s">
        <v>241</v>
      </c>
      <c r="G135" t="s">
        <v>241</v>
      </c>
      <c r="H135" s="15">
        <v>0</v>
      </c>
      <c r="I135" s="15">
        <v>2</v>
      </c>
      <c r="J135" s="15">
        <v>2</v>
      </c>
    </row>
    <row r="136" spans="1:10" ht="12.75" customHeight="1">
      <c r="A136" s="1" t="s">
        <v>378</v>
      </c>
      <c r="B136" s="1" t="s">
        <v>90</v>
      </c>
      <c r="C136" s="16" t="s">
        <v>377</v>
      </c>
      <c r="D136" t="s">
        <v>237</v>
      </c>
      <c r="E136" t="s">
        <v>70</v>
      </c>
      <c r="F136" t="s">
        <v>361</v>
      </c>
      <c r="G136" t="s">
        <v>362</v>
      </c>
      <c r="H136" s="15">
        <v>1</v>
      </c>
      <c r="I136" s="15">
        <v>3</v>
      </c>
      <c r="J136" s="15">
        <v>3</v>
      </c>
    </row>
    <row r="137" spans="1:10" ht="12.75" customHeight="1">
      <c r="A137" s="1" t="s">
        <v>378</v>
      </c>
      <c r="B137" s="1" t="s">
        <v>90</v>
      </c>
      <c r="C137" s="16" t="s">
        <v>377</v>
      </c>
      <c r="D137" t="s">
        <v>237</v>
      </c>
      <c r="E137" t="s">
        <v>70</v>
      </c>
      <c r="F137" t="s">
        <v>361</v>
      </c>
      <c r="G137" t="s">
        <v>363</v>
      </c>
      <c r="H137" s="15">
        <v>1</v>
      </c>
      <c r="I137" s="15">
        <v>3</v>
      </c>
      <c r="J137" s="15">
        <v>3</v>
      </c>
    </row>
    <row r="138" spans="1:10" ht="12.75" customHeight="1">
      <c r="A138" s="1" t="s">
        <v>378</v>
      </c>
      <c r="B138" s="1" t="s">
        <v>90</v>
      </c>
      <c r="C138" s="16" t="s">
        <v>377</v>
      </c>
      <c r="D138" t="s">
        <v>253</v>
      </c>
      <c r="E138" t="s">
        <v>69</v>
      </c>
      <c r="F138" t="s">
        <v>254</v>
      </c>
      <c r="G138" t="s">
        <v>256</v>
      </c>
      <c r="H138" s="15">
        <v>1</v>
      </c>
      <c r="I138" s="15">
        <v>2</v>
      </c>
      <c r="J138" s="15">
        <v>2</v>
      </c>
    </row>
    <row r="139" spans="1:10" ht="12.75" customHeight="1">
      <c r="A139" s="1" t="s">
        <v>378</v>
      </c>
      <c r="B139" s="1" t="s">
        <v>90</v>
      </c>
      <c r="C139" s="16" t="s">
        <v>377</v>
      </c>
      <c r="D139" t="s">
        <v>253</v>
      </c>
      <c r="E139" t="s">
        <v>69</v>
      </c>
      <c r="F139" t="s">
        <v>254</v>
      </c>
      <c r="G139" t="s">
        <v>255</v>
      </c>
      <c r="H139" s="15">
        <v>1</v>
      </c>
      <c r="I139" s="15">
        <v>2</v>
      </c>
      <c r="J139" s="15">
        <v>2</v>
      </c>
    </row>
    <row r="140" spans="1:10" ht="12.75" customHeight="1">
      <c r="A140" s="1" t="s">
        <v>378</v>
      </c>
      <c r="B140" s="1" t="s">
        <v>90</v>
      </c>
      <c r="C140" s="16" t="s">
        <v>377</v>
      </c>
      <c r="D140" t="s">
        <v>253</v>
      </c>
      <c r="E140" t="s">
        <v>69</v>
      </c>
      <c r="F140" t="s">
        <v>257</v>
      </c>
      <c r="G140" t="s">
        <v>257</v>
      </c>
      <c r="H140" s="15">
        <v>0</v>
      </c>
      <c r="I140" s="15">
        <v>2</v>
      </c>
      <c r="J140" s="15">
        <v>2</v>
      </c>
    </row>
    <row r="141" spans="1:10" ht="12.75" customHeight="1">
      <c r="A141" s="1" t="s">
        <v>378</v>
      </c>
      <c r="B141" s="1" t="s">
        <v>90</v>
      </c>
      <c r="C141" s="16" t="s">
        <v>377</v>
      </c>
      <c r="D141" t="s">
        <v>253</v>
      </c>
      <c r="E141" t="s">
        <v>69</v>
      </c>
      <c r="F141" t="s">
        <v>257</v>
      </c>
      <c r="G141" t="s">
        <v>258</v>
      </c>
      <c r="H141" s="15">
        <v>0</v>
      </c>
      <c r="I141" s="15">
        <v>2</v>
      </c>
      <c r="J141" s="15">
        <v>2</v>
      </c>
    </row>
    <row r="142" spans="1:10" ht="12.75" customHeight="1">
      <c r="A142" s="1" t="s">
        <v>378</v>
      </c>
      <c r="B142" s="1" t="s">
        <v>90</v>
      </c>
      <c r="C142" s="16" t="s">
        <v>377</v>
      </c>
      <c r="D142" t="s">
        <v>253</v>
      </c>
      <c r="E142" t="s">
        <v>69</v>
      </c>
      <c r="F142" t="s">
        <v>259</v>
      </c>
      <c r="G142" t="s">
        <v>260</v>
      </c>
      <c r="H142" s="15">
        <v>0</v>
      </c>
      <c r="I142" s="15">
        <v>2</v>
      </c>
      <c r="J142" s="15">
        <v>2</v>
      </c>
    </row>
    <row r="143" spans="1:10" ht="12.75" customHeight="1">
      <c r="A143" s="1" t="s">
        <v>378</v>
      </c>
      <c r="B143" s="1" t="s">
        <v>90</v>
      </c>
      <c r="C143" s="16" t="s">
        <v>377</v>
      </c>
      <c r="D143" t="s">
        <v>253</v>
      </c>
      <c r="E143" t="s">
        <v>69</v>
      </c>
      <c r="F143" t="s">
        <v>259</v>
      </c>
      <c r="G143" t="s">
        <v>259</v>
      </c>
      <c r="H143" s="15">
        <v>0</v>
      </c>
      <c r="I143" s="15">
        <v>2</v>
      </c>
      <c r="J143" s="15">
        <v>2</v>
      </c>
    </row>
    <row r="144" spans="1:10" ht="12.75" customHeight="1">
      <c r="A144" s="1" t="s">
        <v>378</v>
      </c>
      <c r="B144" s="1" t="s">
        <v>90</v>
      </c>
      <c r="C144" s="16" t="s">
        <v>377</v>
      </c>
      <c r="D144" t="s">
        <v>253</v>
      </c>
      <c r="E144" t="s">
        <v>70</v>
      </c>
      <c r="F144" t="s">
        <v>261</v>
      </c>
      <c r="G144" t="s">
        <v>256</v>
      </c>
      <c r="H144" s="15">
        <v>1</v>
      </c>
      <c r="I144" s="15">
        <v>2</v>
      </c>
      <c r="J144" s="15">
        <v>2</v>
      </c>
    </row>
    <row r="145" spans="1:10" ht="12.75" customHeight="1">
      <c r="A145" s="1" t="s">
        <v>378</v>
      </c>
      <c r="B145" s="1" t="s">
        <v>90</v>
      </c>
      <c r="C145" s="16" t="s">
        <v>377</v>
      </c>
      <c r="D145" t="s">
        <v>253</v>
      </c>
      <c r="E145" t="s">
        <v>70</v>
      </c>
      <c r="F145" t="s">
        <v>261</v>
      </c>
      <c r="G145" t="s">
        <v>262</v>
      </c>
      <c r="H145" s="15">
        <v>1</v>
      </c>
      <c r="I145" s="15">
        <v>2</v>
      </c>
      <c r="J145" s="15">
        <v>2</v>
      </c>
    </row>
    <row r="146" spans="1:10" ht="12.75" customHeight="1">
      <c r="A146" s="1" t="s">
        <v>378</v>
      </c>
      <c r="B146" s="1" t="s">
        <v>90</v>
      </c>
      <c r="C146" s="16" t="s">
        <v>377</v>
      </c>
      <c r="D146" t="s">
        <v>195</v>
      </c>
      <c r="E146" t="s">
        <v>69</v>
      </c>
      <c r="F146" t="s">
        <v>195</v>
      </c>
      <c r="G146" t="s">
        <v>196</v>
      </c>
      <c r="H146" s="15">
        <v>0</v>
      </c>
      <c r="I146" s="15">
        <v>2</v>
      </c>
      <c r="J146" s="15">
        <v>2</v>
      </c>
    </row>
    <row r="147" spans="1:10" ht="12.75" customHeight="1">
      <c r="A147" s="1" t="s">
        <v>378</v>
      </c>
      <c r="B147" s="1" t="s">
        <v>90</v>
      </c>
      <c r="C147" s="16" t="s">
        <v>377</v>
      </c>
      <c r="D147" t="s">
        <v>195</v>
      </c>
      <c r="E147" t="s">
        <v>69</v>
      </c>
      <c r="F147" t="s">
        <v>195</v>
      </c>
      <c r="G147" t="s">
        <v>197</v>
      </c>
      <c r="H147" s="15">
        <v>0</v>
      </c>
      <c r="I147" s="15">
        <v>2</v>
      </c>
      <c r="J147" s="15">
        <v>2</v>
      </c>
    </row>
    <row r="148" spans="1:10" ht="12.75" customHeight="1">
      <c r="A148" s="1" t="s">
        <v>378</v>
      </c>
      <c r="B148" s="1" t="s">
        <v>90</v>
      </c>
      <c r="C148" s="16" t="s">
        <v>377</v>
      </c>
      <c r="D148" t="s">
        <v>198</v>
      </c>
      <c r="E148" t="s">
        <v>199</v>
      </c>
      <c r="F148" t="s">
        <v>200</v>
      </c>
      <c r="G148" t="s">
        <v>201</v>
      </c>
      <c r="H148" s="15">
        <v>0</v>
      </c>
      <c r="I148" s="15">
        <v>3</v>
      </c>
      <c r="J148" s="15">
        <v>3</v>
      </c>
    </row>
    <row r="149" spans="1:10" ht="12.75" customHeight="1">
      <c r="A149" s="1" t="s">
        <v>378</v>
      </c>
      <c r="B149" s="1" t="s">
        <v>90</v>
      </c>
      <c r="C149" s="16" t="s">
        <v>377</v>
      </c>
      <c r="D149" t="s">
        <v>198</v>
      </c>
      <c r="E149" t="s">
        <v>70</v>
      </c>
      <c r="F149" t="s">
        <v>202</v>
      </c>
      <c r="G149" t="s">
        <v>203</v>
      </c>
      <c r="H149" s="15">
        <v>0</v>
      </c>
      <c r="I149" s="15">
        <v>2</v>
      </c>
      <c r="J149" s="15">
        <v>2</v>
      </c>
    </row>
    <row r="150" spans="1:10" ht="12.75" customHeight="1">
      <c r="A150" s="1" t="s">
        <v>378</v>
      </c>
      <c r="B150" s="1" t="s">
        <v>90</v>
      </c>
      <c r="C150" s="16" t="s">
        <v>377</v>
      </c>
      <c r="D150" t="s">
        <v>198</v>
      </c>
      <c r="E150" t="s">
        <v>70</v>
      </c>
      <c r="F150" t="s">
        <v>202</v>
      </c>
      <c r="G150" t="s">
        <v>204</v>
      </c>
      <c r="H150" s="15">
        <v>0</v>
      </c>
      <c r="I150" s="15">
        <v>2</v>
      </c>
      <c r="J150" s="15">
        <v>2</v>
      </c>
    </row>
    <row r="151" spans="1:10" ht="12.75" customHeight="1">
      <c r="A151" s="1" t="s">
        <v>378</v>
      </c>
      <c r="B151" s="1" t="s">
        <v>90</v>
      </c>
      <c r="C151" s="16" t="s">
        <v>377</v>
      </c>
      <c r="D151" t="s">
        <v>206</v>
      </c>
      <c r="E151" t="s">
        <v>69</v>
      </c>
      <c r="F151" t="s">
        <v>207</v>
      </c>
      <c r="G151" t="s">
        <v>208</v>
      </c>
      <c r="H151" s="15">
        <v>0</v>
      </c>
      <c r="I151" s="15">
        <v>2</v>
      </c>
      <c r="J151" s="15">
        <v>2</v>
      </c>
    </row>
    <row r="152" spans="1:10" ht="12.75" customHeight="1">
      <c r="A152" s="1" t="s">
        <v>378</v>
      </c>
      <c r="B152" s="1" t="s">
        <v>90</v>
      </c>
      <c r="C152" s="16" t="s">
        <v>377</v>
      </c>
      <c r="D152" t="s">
        <v>206</v>
      </c>
      <c r="E152" t="s">
        <v>69</v>
      </c>
      <c r="F152" t="s">
        <v>207</v>
      </c>
      <c r="G152" t="s">
        <v>209</v>
      </c>
      <c r="H152" s="15">
        <v>0</v>
      </c>
      <c r="I152" s="15">
        <v>2</v>
      </c>
      <c r="J152" s="15">
        <v>2</v>
      </c>
    </row>
    <row r="153" spans="1:10" ht="12.75" customHeight="1">
      <c r="A153" s="1" t="s">
        <v>378</v>
      </c>
      <c r="B153" s="1" t="s">
        <v>90</v>
      </c>
      <c r="C153" s="16" t="s">
        <v>377</v>
      </c>
      <c r="D153" t="s">
        <v>206</v>
      </c>
      <c r="E153" t="s">
        <v>69</v>
      </c>
      <c r="F153" t="s">
        <v>207</v>
      </c>
      <c r="G153" t="s">
        <v>211</v>
      </c>
      <c r="H153" s="15">
        <v>0</v>
      </c>
      <c r="I153" s="15">
        <v>2</v>
      </c>
      <c r="J153" s="15">
        <v>2</v>
      </c>
    </row>
    <row r="154" spans="1:10" ht="12.75" customHeight="1">
      <c r="A154" s="1" t="s">
        <v>378</v>
      </c>
      <c r="B154" s="1" t="s">
        <v>90</v>
      </c>
      <c r="C154" s="16" t="s">
        <v>377</v>
      </c>
      <c r="D154" t="s">
        <v>206</v>
      </c>
      <c r="E154" t="s">
        <v>69</v>
      </c>
      <c r="F154" t="s">
        <v>207</v>
      </c>
      <c r="G154" t="s">
        <v>210</v>
      </c>
      <c r="H154" s="15">
        <v>0</v>
      </c>
      <c r="I154" s="15">
        <v>2</v>
      </c>
      <c r="J154" s="15">
        <v>2</v>
      </c>
    </row>
    <row r="155" spans="1:10" ht="12.75" customHeight="1">
      <c r="A155" s="1" t="s">
        <v>378</v>
      </c>
      <c r="B155" s="1" t="s">
        <v>90</v>
      </c>
      <c r="C155" s="16" t="s">
        <v>377</v>
      </c>
      <c r="D155" t="s">
        <v>287</v>
      </c>
      <c r="E155" t="s">
        <v>288</v>
      </c>
      <c r="F155" t="s">
        <v>289</v>
      </c>
      <c r="G155" t="s">
        <v>290</v>
      </c>
      <c r="H155" s="15">
        <v>0</v>
      </c>
      <c r="I155" s="15">
        <v>2</v>
      </c>
      <c r="J155" s="15">
        <v>2</v>
      </c>
    </row>
    <row r="156" spans="1:10" ht="12.75" customHeight="1">
      <c r="A156" s="1" t="s">
        <v>378</v>
      </c>
      <c r="B156" s="1" t="s">
        <v>90</v>
      </c>
      <c r="C156" s="16" t="s">
        <v>377</v>
      </c>
      <c r="D156" t="s">
        <v>287</v>
      </c>
      <c r="E156" t="s">
        <v>288</v>
      </c>
      <c r="F156" t="s">
        <v>291</v>
      </c>
      <c r="G156" t="s">
        <v>292</v>
      </c>
      <c r="H156" s="15">
        <v>0</v>
      </c>
      <c r="I156" s="15">
        <v>2</v>
      </c>
      <c r="J156" s="15">
        <v>2</v>
      </c>
    </row>
    <row r="157" spans="1:10" ht="12.75" customHeight="1">
      <c r="A157" s="1" t="s">
        <v>378</v>
      </c>
      <c r="B157" s="1" t="s">
        <v>90</v>
      </c>
      <c r="C157" s="16" t="s">
        <v>377</v>
      </c>
      <c r="D157" t="s">
        <v>287</v>
      </c>
      <c r="E157" t="s">
        <v>288</v>
      </c>
      <c r="F157" t="s">
        <v>293</v>
      </c>
      <c r="G157" t="s">
        <v>294</v>
      </c>
      <c r="H157" s="15">
        <v>0</v>
      </c>
      <c r="I157" s="15">
        <v>2</v>
      </c>
      <c r="J157" s="15">
        <v>2</v>
      </c>
    </row>
    <row r="158" spans="1:10" ht="12.75" customHeight="1">
      <c r="A158" s="1" t="s">
        <v>378</v>
      </c>
      <c r="B158" s="1" t="s">
        <v>90</v>
      </c>
      <c r="C158" s="16" t="s">
        <v>377</v>
      </c>
      <c r="D158" t="s">
        <v>287</v>
      </c>
      <c r="E158" t="s">
        <v>288</v>
      </c>
      <c r="F158" t="s">
        <v>295</v>
      </c>
      <c r="G158" t="s">
        <v>296</v>
      </c>
      <c r="H158" s="15">
        <v>0</v>
      </c>
      <c r="I158" s="15">
        <v>2</v>
      </c>
      <c r="J158" s="15">
        <v>2</v>
      </c>
    </row>
    <row r="159" spans="1:10" ht="12.75" customHeight="1">
      <c r="A159" s="1" t="s">
        <v>378</v>
      </c>
      <c r="B159" s="1" t="s">
        <v>90</v>
      </c>
      <c r="C159" s="16" t="s">
        <v>377</v>
      </c>
      <c r="D159" t="s">
        <v>287</v>
      </c>
      <c r="E159" t="s">
        <v>77</v>
      </c>
      <c r="F159" t="s">
        <v>78</v>
      </c>
      <c r="G159" t="s">
        <v>79</v>
      </c>
      <c r="H159" s="15">
        <v>0</v>
      </c>
      <c r="I159" s="15">
        <v>2</v>
      </c>
      <c r="J159" s="15">
        <v>2</v>
      </c>
    </row>
    <row r="160" spans="1:10" ht="12.75" customHeight="1">
      <c r="A160" s="1" t="s">
        <v>378</v>
      </c>
      <c r="B160" s="1" t="s">
        <v>90</v>
      </c>
      <c r="C160" s="16" t="s">
        <v>377</v>
      </c>
      <c r="D160" t="s">
        <v>287</v>
      </c>
      <c r="E160" t="s">
        <v>77</v>
      </c>
      <c r="F160" t="s">
        <v>78</v>
      </c>
      <c r="G160" t="s">
        <v>80</v>
      </c>
      <c r="H160" s="15">
        <v>0</v>
      </c>
      <c r="I160" s="15">
        <v>2</v>
      </c>
      <c r="J160" s="15">
        <v>2</v>
      </c>
    </row>
    <row r="161" spans="1:10" ht="12.75" customHeight="1">
      <c r="A161" s="1" t="s">
        <v>378</v>
      </c>
      <c r="B161" s="1" t="s">
        <v>90</v>
      </c>
      <c r="C161" s="16" t="s">
        <v>377</v>
      </c>
      <c r="D161" t="s">
        <v>287</v>
      </c>
      <c r="E161" t="s">
        <v>77</v>
      </c>
      <c r="F161" t="s">
        <v>78</v>
      </c>
      <c r="G161" t="s">
        <v>81</v>
      </c>
      <c r="H161" s="15">
        <v>0</v>
      </c>
      <c r="I161" s="15">
        <v>2</v>
      </c>
      <c r="J161" s="15">
        <v>2</v>
      </c>
    </row>
    <row r="162" spans="1:10" ht="12.75" customHeight="1">
      <c r="A162" s="1" t="s">
        <v>378</v>
      </c>
      <c r="B162" s="1" t="s">
        <v>90</v>
      </c>
      <c r="C162" s="16" t="s">
        <v>377</v>
      </c>
      <c r="D162" t="s">
        <v>287</v>
      </c>
      <c r="E162" t="s">
        <v>77</v>
      </c>
      <c r="F162" t="s">
        <v>78</v>
      </c>
      <c r="G162" t="s">
        <v>82</v>
      </c>
      <c r="H162" s="15">
        <v>0</v>
      </c>
      <c r="I162" s="15">
        <v>2</v>
      </c>
      <c r="J162" s="15">
        <v>2</v>
      </c>
    </row>
    <row r="163" spans="1:10" ht="12.75" customHeight="1">
      <c r="A163" s="1" t="s">
        <v>378</v>
      </c>
      <c r="B163" s="1" t="s">
        <v>90</v>
      </c>
      <c r="C163" s="16" t="s">
        <v>377</v>
      </c>
      <c r="D163" t="s">
        <v>287</v>
      </c>
      <c r="E163" t="s">
        <v>77</v>
      </c>
      <c r="F163" t="s">
        <v>78</v>
      </c>
      <c r="G163" t="s">
        <v>83</v>
      </c>
      <c r="H163" s="15">
        <v>0</v>
      </c>
      <c r="I163" s="15">
        <v>2</v>
      </c>
      <c r="J163" s="15">
        <v>2</v>
      </c>
    </row>
    <row r="164" spans="1:10" ht="12.75" customHeight="1">
      <c r="A164" s="1" t="s">
        <v>378</v>
      </c>
      <c r="B164" s="1" t="s">
        <v>90</v>
      </c>
      <c r="C164" s="16" t="s">
        <v>377</v>
      </c>
      <c r="D164" t="s">
        <v>287</v>
      </c>
      <c r="E164" t="s">
        <v>77</v>
      </c>
      <c r="F164" t="s">
        <v>297</v>
      </c>
      <c r="G164" t="s">
        <v>298</v>
      </c>
      <c r="H164" s="15">
        <v>0</v>
      </c>
      <c r="I164" s="15">
        <v>2</v>
      </c>
      <c r="J164" s="15">
        <v>2</v>
      </c>
    </row>
    <row r="165" spans="1:10" ht="12.75" customHeight="1">
      <c r="A165" s="1" t="s">
        <v>378</v>
      </c>
      <c r="B165" s="1" t="s">
        <v>90</v>
      </c>
      <c r="C165" s="16" t="s">
        <v>377</v>
      </c>
      <c r="D165" t="s">
        <v>287</v>
      </c>
      <c r="E165" t="s">
        <v>77</v>
      </c>
      <c r="F165" t="s">
        <v>297</v>
      </c>
      <c r="G165" t="s">
        <v>299</v>
      </c>
      <c r="H165" s="15">
        <v>0</v>
      </c>
      <c r="I165" s="15">
        <v>2</v>
      </c>
      <c r="J165" s="15">
        <v>2</v>
      </c>
    </row>
    <row r="166" spans="1:10" ht="12.75" customHeight="1">
      <c r="A166" s="1" t="s">
        <v>378</v>
      </c>
      <c r="B166" s="1" t="s">
        <v>90</v>
      </c>
      <c r="C166" s="16" t="s">
        <v>377</v>
      </c>
      <c r="D166" t="s">
        <v>287</v>
      </c>
      <c r="E166" t="s">
        <v>77</v>
      </c>
      <c r="F166" t="s">
        <v>297</v>
      </c>
      <c r="G166" t="s">
        <v>300</v>
      </c>
      <c r="H166" s="15">
        <v>0</v>
      </c>
      <c r="I166" s="15">
        <v>2</v>
      </c>
      <c r="J166" s="15">
        <v>2</v>
      </c>
    </row>
    <row r="167" spans="1:10" ht="12.75" customHeight="1">
      <c r="A167" s="1" t="s">
        <v>378</v>
      </c>
      <c r="B167" s="1" t="s">
        <v>90</v>
      </c>
      <c r="C167" s="16" t="s">
        <v>377</v>
      </c>
      <c r="D167" t="s">
        <v>181</v>
      </c>
      <c r="E167" t="s">
        <v>70</v>
      </c>
      <c r="F167" t="s">
        <v>182</v>
      </c>
      <c r="G167" t="s">
        <v>183</v>
      </c>
      <c r="H167" s="15">
        <v>0</v>
      </c>
      <c r="I167" s="15">
        <v>15</v>
      </c>
      <c r="J167" s="15">
        <v>15</v>
      </c>
    </row>
    <row r="168" spans="1:10" ht="12.75" customHeight="1">
      <c r="A168" s="1" t="s">
        <v>378</v>
      </c>
      <c r="B168" s="1" t="s">
        <v>90</v>
      </c>
      <c r="C168" s="16" t="s">
        <v>377</v>
      </c>
      <c r="D168" t="s">
        <v>181</v>
      </c>
      <c r="E168" t="s">
        <v>70</v>
      </c>
      <c r="F168" t="s">
        <v>184</v>
      </c>
      <c r="G168" t="s">
        <v>184</v>
      </c>
      <c r="H168" s="15">
        <v>0</v>
      </c>
      <c r="I168" s="15">
        <v>2</v>
      </c>
      <c r="J168" s="15">
        <v>2</v>
      </c>
    </row>
    <row r="169" spans="1:10" ht="12.75" customHeight="1">
      <c r="A169" s="1" t="s">
        <v>378</v>
      </c>
      <c r="B169" s="1" t="s">
        <v>90</v>
      </c>
      <c r="C169" s="16" t="s">
        <v>377</v>
      </c>
      <c r="D169" t="s">
        <v>364</v>
      </c>
      <c r="E169" t="s">
        <v>365</v>
      </c>
      <c r="F169" t="s">
        <v>366</v>
      </c>
      <c r="G169" t="s">
        <v>366</v>
      </c>
      <c r="H169" s="15">
        <v>1</v>
      </c>
      <c r="I169" s="15">
        <v>2</v>
      </c>
      <c r="J169" s="15">
        <v>2</v>
      </c>
    </row>
    <row r="170" spans="1:10" ht="12" customHeight="1">
      <c r="A170" s="1" t="s">
        <v>378</v>
      </c>
      <c r="B170" s="1" t="s">
        <v>90</v>
      </c>
      <c r="C170" s="16" t="s">
        <v>377</v>
      </c>
      <c r="D170" t="s">
        <v>364</v>
      </c>
      <c r="E170" t="s">
        <v>365</v>
      </c>
      <c r="F170" t="s">
        <v>367</v>
      </c>
      <c r="G170" t="s">
        <v>368</v>
      </c>
      <c r="H170" s="15">
        <v>1</v>
      </c>
      <c r="I170" s="15">
        <v>2</v>
      </c>
      <c r="J170" s="15">
        <v>2</v>
      </c>
    </row>
    <row r="171" spans="1:10" ht="12.75" customHeight="1">
      <c r="A171" s="1" t="s">
        <v>378</v>
      </c>
      <c r="B171" s="1" t="s">
        <v>90</v>
      </c>
      <c r="C171" s="16" t="s">
        <v>377</v>
      </c>
      <c r="D171" t="s">
        <v>364</v>
      </c>
      <c r="E171" t="s">
        <v>365</v>
      </c>
      <c r="F171" t="s">
        <v>369</v>
      </c>
      <c r="G171" t="s">
        <v>369</v>
      </c>
      <c r="H171" s="15">
        <v>1</v>
      </c>
      <c r="I171" s="15">
        <v>2</v>
      </c>
      <c r="J171" s="15">
        <v>2</v>
      </c>
    </row>
    <row r="172" spans="1:10" ht="12.75" customHeight="1">
      <c r="A172" s="1" t="s">
        <v>378</v>
      </c>
      <c r="B172" s="1" t="s">
        <v>90</v>
      </c>
      <c r="C172" s="16" t="s">
        <v>377</v>
      </c>
      <c r="D172" t="s">
        <v>91</v>
      </c>
      <c r="E172" t="s">
        <v>218</v>
      </c>
      <c r="F172" t="s">
        <v>219</v>
      </c>
      <c r="G172" t="s">
        <v>85</v>
      </c>
      <c r="H172" s="15">
        <v>0</v>
      </c>
      <c r="I172" s="15">
        <v>3</v>
      </c>
      <c r="J172" s="15">
        <v>3</v>
      </c>
    </row>
    <row r="173" spans="1:10" ht="12.75" customHeight="1">
      <c r="A173" s="1" t="s">
        <v>378</v>
      </c>
      <c r="B173" s="1" t="s">
        <v>90</v>
      </c>
      <c r="C173" s="16" t="s">
        <v>377</v>
      </c>
      <c r="D173" t="s">
        <v>91</v>
      </c>
      <c r="E173" t="s">
        <v>218</v>
      </c>
      <c r="F173" t="s">
        <v>219</v>
      </c>
      <c r="G173" t="s">
        <v>221</v>
      </c>
      <c r="H173" s="15">
        <v>0</v>
      </c>
      <c r="I173" s="15">
        <v>3</v>
      </c>
      <c r="J173" s="15">
        <v>3</v>
      </c>
    </row>
    <row r="174" spans="1:10" ht="12.75" customHeight="1">
      <c r="A174" s="1" t="s">
        <v>378</v>
      </c>
      <c r="B174" s="1" t="s">
        <v>90</v>
      </c>
      <c r="C174" s="16" t="s">
        <v>377</v>
      </c>
      <c r="D174" t="s">
        <v>91</v>
      </c>
      <c r="E174" t="s">
        <v>218</v>
      </c>
      <c r="F174" t="s">
        <v>219</v>
      </c>
      <c r="G174" t="s">
        <v>219</v>
      </c>
      <c r="H174" s="15">
        <v>0</v>
      </c>
      <c r="I174" s="15">
        <v>3</v>
      </c>
      <c r="J174" s="15">
        <v>3</v>
      </c>
    </row>
    <row r="175" spans="1:10" ht="12.75" customHeight="1">
      <c r="A175" s="1" t="s">
        <v>378</v>
      </c>
      <c r="B175" s="1" t="s">
        <v>90</v>
      </c>
      <c r="C175" s="16" t="s">
        <v>377</v>
      </c>
      <c r="D175" t="s">
        <v>91</v>
      </c>
      <c r="E175" t="s">
        <v>218</v>
      </c>
      <c r="F175" t="s">
        <v>219</v>
      </c>
      <c r="G175" t="s">
        <v>220</v>
      </c>
      <c r="H175" s="15">
        <v>0</v>
      </c>
      <c r="I175" s="15">
        <v>3</v>
      </c>
      <c r="J175" s="15">
        <v>3</v>
      </c>
    </row>
    <row r="176" spans="1:10" ht="12.75" customHeight="1">
      <c r="A176" s="1" t="s">
        <v>378</v>
      </c>
      <c r="B176" s="1" t="s">
        <v>90</v>
      </c>
      <c r="C176" s="16" t="s">
        <v>377</v>
      </c>
      <c r="D176" t="s">
        <v>91</v>
      </c>
      <c r="E176" t="s">
        <v>92</v>
      </c>
      <c r="F176" t="s">
        <v>93</v>
      </c>
      <c r="G176" t="s">
        <v>94</v>
      </c>
      <c r="H176" s="15">
        <v>0</v>
      </c>
      <c r="I176" s="15">
        <v>3</v>
      </c>
      <c r="J176" s="15">
        <v>3</v>
      </c>
    </row>
    <row r="177" spans="1:10" ht="12.75" customHeight="1">
      <c r="A177" s="1" t="s">
        <v>378</v>
      </c>
      <c r="B177" s="1" t="s">
        <v>90</v>
      </c>
      <c r="C177" s="16" t="s">
        <v>377</v>
      </c>
      <c r="D177" t="s">
        <v>91</v>
      </c>
      <c r="E177" t="s">
        <v>92</v>
      </c>
      <c r="F177" t="s">
        <v>93</v>
      </c>
      <c r="G177" t="s">
        <v>95</v>
      </c>
      <c r="H177" s="15">
        <v>0</v>
      </c>
      <c r="I177" s="15">
        <v>3</v>
      </c>
      <c r="J177" s="15">
        <v>3</v>
      </c>
    </row>
    <row r="178" spans="1:10" ht="12.75" customHeight="1">
      <c r="A178" s="1" t="s">
        <v>378</v>
      </c>
      <c r="B178" s="1" t="s">
        <v>90</v>
      </c>
      <c r="C178" s="16" t="s">
        <v>377</v>
      </c>
      <c r="D178" t="s">
        <v>91</v>
      </c>
      <c r="E178" t="s">
        <v>92</v>
      </c>
      <c r="F178" t="s">
        <v>93</v>
      </c>
      <c r="G178" t="s">
        <v>96</v>
      </c>
      <c r="H178" s="15">
        <v>0</v>
      </c>
      <c r="I178" s="15">
        <v>3</v>
      </c>
      <c r="J178" s="15">
        <v>3</v>
      </c>
    </row>
    <row r="179" spans="1:10" ht="12.75" customHeight="1">
      <c r="A179" s="1" t="s">
        <v>378</v>
      </c>
      <c r="B179" s="1" t="s">
        <v>90</v>
      </c>
      <c r="C179" s="16" t="s">
        <v>377</v>
      </c>
      <c r="D179" t="s">
        <v>91</v>
      </c>
      <c r="E179" t="s">
        <v>92</v>
      </c>
      <c r="F179" t="s">
        <v>93</v>
      </c>
      <c r="G179" t="s">
        <v>93</v>
      </c>
      <c r="H179" s="15">
        <v>0</v>
      </c>
      <c r="I179" s="15">
        <v>3</v>
      </c>
      <c r="J179" s="15">
        <v>3</v>
      </c>
    </row>
    <row r="180" spans="1:10" ht="12.75" customHeight="1">
      <c r="A180" s="1" t="s">
        <v>378</v>
      </c>
      <c r="B180" s="1" t="s">
        <v>90</v>
      </c>
      <c r="C180" s="16" t="s">
        <v>377</v>
      </c>
      <c r="D180" t="s">
        <v>91</v>
      </c>
      <c r="E180" t="s">
        <v>92</v>
      </c>
      <c r="F180" t="s">
        <v>93</v>
      </c>
      <c r="G180" t="s">
        <v>97</v>
      </c>
      <c r="H180" s="15">
        <v>0</v>
      </c>
      <c r="I180" s="15">
        <v>3</v>
      </c>
      <c r="J180" s="15">
        <v>3</v>
      </c>
    </row>
    <row r="181" spans="1:10" ht="12.75" customHeight="1">
      <c r="A181" s="1" t="s">
        <v>378</v>
      </c>
      <c r="B181" s="1" t="s">
        <v>90</v>
      </c>
      <c r="C181" s="16" t="s">
        <v>377</v>
      </c>
      <c r="D181" t="s">
        <v>91</v>
      </c>
      <c r="E181" t="s">
        <v>92</v>
      </c>
      <c r="F181" t="s">
        <v>93</v>
      </c>
      <c r="G181" t="s">
        <v>98</v>
      </c>
      <c r="H181" s="15">
        <v>0</v>
      </c>
      <c r="I181" s="15">
        <v>3</v>
      </c>
      <c r="J181" s="15">
        <v>3</v>
      </c>
    </row>
    <row r="182" spans="1:10" ht="12.75" customHeight="1">
      <c r="A182" s="1" t="s">
        <v>378</v>
      </c>
      <c r="B182" s="1" t="s">
        <v>90</v>
      </c>
      <c r="C182" s="16" t="s">
        <v>377</v>
      </c>
      <c r="D182" t="s">
        <v>91</v>
      </c>
      <c r="E182" t="s">
        <v>92</v>
      </c>
      <c r="F182" t="s">
        <v>93</v>
      </c>
      <c r="G182" t="s">
        <v>99</v>
      </c>
      <c r="H182" s="15">
        <v>0</v>
      </c>
      <c r="I182" s="15">
        <v>3</v>
      </c>
      <c r="J182" s="15">
        <v>3</v>
      </c>
    </row>
    <row r="183" spans="1:10" ht="12.75" customHeight="1">
      <c r="A183" s="1" t="s">
        <v>378</v>
      </c>
      <c r="B183" s="1" t="s">
        <v>90</v>
      </c>
      <c r="C183" s="16" t="s">
        <v>377</v>
      </c>
      <c r="D183" t="s">
        <v>91</v>
      </c>
      <c r="E183" t="s">
        <v>92</v>
      </c>
      <c r="F183" t="s">
        <v>100</v>
      </c>
      <c r="G183" t="s">
        <v>100</v>
      </c>
      <c r="H183" s="15">
        <v>0</v>
      </c>
      <c r="I183" s="15">
        <v>2</v>
      </c>
      <c r="J183" s="15">
        <v>2</v>
      </c>
    </row>
    <row r="184" spans="1:10" ht="12.75" customHeight="1">
      <c r="A184" s="1" t="s">
        <v>378</v>
      </c>
      <c r="B184" s="1" t="s">
        <v>90</v>
      </c>
      <c r="C184" s="16" t="s">
        <v>377</v>
      </c>
      <c r="D184" t="s">
        <v>91</v>
      </c>
      <c r="E184" t="s">
        <v>92</v>
      </c>
      <c r="F184" t="s">
        <v>100</v>
      </c>
      <c r="G184" t="s">
        <v>101</v>
      </c>
      <c r="H184" s="15">
        <v>0</v>
      </c>
      <c r="I184" s="15">
        <v>2</v>
      </c>
      <c r="J184" s="15">
        <v>2</v>
      </c>
    </row>
    <row r="185" spans="1:10" ht="12.75" customHeight="1">
      <c r="A185" s="1" t="s">
        <v>378</v>
      </c>
      <c r="B185" s="1" t="s">
        <v>90</v>
      </c>
      <c r="C185" s="16" t="s">
        <v>377</v>
      </c>
      <c r="D185" t="s">
        <v>91</v>
      </c>
      <c r="E185" t="s">
        <v>92</v>
      </c>
      <c r="F185" t="s">
        <v>100</v>
      </c>
      <c r="G185" t="s">
        <v>98</v>
      </c>
      <c r="H185" s="15">
        <v>0</v>
      </c>
      <c r="I185" s="15">
        <v>2</v>
      </c>
      <c r="J185" s="15">
        <v>2</v>
      </c>
    </row>
    <row r="186" spans="1:10" ht="12.75" customHeight="1">
      <c r="A186" s="1" t="s">
        <v>378</v>
      </c>
      <c r="B186" s="1" t="s">
        <v>90</v>
      </c>
      <c r="C186" s="16" t="s">
        <v>377</v>
      </c>
      <c r="D186" t="s">
        <v>91</v>
      </c>
      <c r="E186" t="s">
        <v>92</v>
      </c>
      <c r="F186" t="s">
        <v>102</v>
      </c>
      <c r="G186" t="s">
        <v>102</v>
      </c>
      <c r="H186" s="15">
        <v>0</v>
      </c>
      <c r="I186" s="15">
        <v>2</v>
      </c>
      <c r="J186" s="15">
        <v>2</v>
      </c>
    </row>
    <row r="187" spans="1:10" ht="12.75" customHeight="1">
      <c r="A187" s="1" t="s">
        <v>378</v>
      </c>
      <c r="B187" s="1" t="s">
        <v>90</v>
      </c>
      <c r="C187" s="16" t="s">
        <v>377</v>
      </c>
      <c r="D187" t="s">
        <v>91</v>
      </c>
      <c r="E187" t="s">
        <v>103</v>
      </c>
      <c r="F187" t="s">
        <v>104</v>
      </c>
      <c r="G187" t="s">
        <v>104</v>
      </c>
      <c r="H187" s="15">
        <v>0</v>
      </c>
      <c r="I187" s="15">
        <v>2</v>
      </c>
      <c r="J187" s="15">
        <v>2</v>
      </c>
    </row>
    <row r="188" spans="1:10" ht="12.75" customHeight="1">
      <c r="A188" s="1" t="s">
        <v>378</v>
      </c>
      <c r="B188" s="1" t="s">
        <v>90</v>
      </c>
      <c r="C188" s="16" t="s">
        <v>377</v>
      </c>
      <c r="D188" t="s">
        <v>91</v>
      </c>
      <c r="E188" t="s">
        <v>103</v>
      </c>
      <c r="F188" t="s">
        <v>104</v>
      </c>
      <c r="G188" t="s">
        <v>105</v>
      </c>
      <c r="H188" s="15">
        <v>0</v>
      </c>
      <c r="I188" s="15">
        <v>2</v>
      </c>
      <c r="J188" s="15">
        <v>2</v>
      </c>
    </row>
    <row r="189" spans="1:10" ht="12.75" customHeight="1">
      <c r="A189" s="1" t="s">
        <v>378</v>
      </c>
      <c r="B189" s="1" t="s">
        <v>90</v>
      </c>
      <c r="C189" s="16" t="s">
        <v>377</v>
      </c>
      <c r="D189" t="s">
        <v>91</v>
      </c>
      <c r="E189" t="s">
        <v>103</v>
      </c>
      <c r="F189" t="s">
        <v>104</v>
      </c>
      <c r="G189" t="s">
        <v>99</v>
      </c>
      <c r="H189" s="15">
        <v>0</v>
      </c>
      <c r="I189" s="15">
        <v>2</v>
      </c>
      <c r="J189" s="15">
        <v>2</v>
      </c>
    </row>
    <row r="190" spans="1:10" ht="12.75" customHeight="1">
      <c r="A190" s="1" t="s">
        <v>378</v>
      </c>
      <c r="B190" s="1" t="s">
        <v>90</v>
      </c>
      <c r="C190" s="16" t="s">
        <v>377</v>
      </c>
      <c r="D190" t="s">
        <v>91</v>
      </c>
      <c r="E190" t="s">
        <v>103</v>
      </c>
      <c r="F190" t="s">
        <v>106</v>
      </c>
      <c r="G190" t="s">
        <v>105</v>
      </c>
      <c r="H190" s="15">
        <v>0</v>
      </c>
      <c r="I190" s="15">
        <v>2</v>
      </c>
      <c r="J190" s="15">
        <v>2</v>
      </c>
    </row>
    <row r="191" spans="1:10" ht="12.75" customHeight="1">
      <c r="A191" s="1" t="s">
        <v>378</v>
      </c>
      <c r="B191" s="1" t="s">
        <v>90</v>
      </c>
      <c r="C191" s="16" t="s">
        <v>377</v>
      </c>
      <c r="D191" t="s">
        <v>91</v>
      </c>
      <c r="E191" t="s">
        <v>103</v>
      </c>
      <c r="F191" t="s">
        <v>106</v>
      </c>
      <c r="G191" t="s">
        <v>106</v>
      </c>
      <c r="H191" s="15">
        <v>0</v>
      </c>
      <c r="I191" s="15">
        <v>2</v>
      </c>
      <c r="J191" s="15">
        <v>2</v>
      </c>
    </row>
    <row r="192" spans="1:10" ht="12.75" customHeight="1">
      <c r="A192" s="1" t="s">
        <v>378</v>
      </c>
      <c r="B192" s="1" t="s">
        <v>90</v>
      </c>
      <c r="C192" s="16" t="s">
        <v>377</v>
      </c>
      <c r="D192" t="s">
        <v>91</v>
      </c>
      <c r="E192" t="s">
        <v>103</v>
      </c>
      <c r="F192" t="s">
        <v>107</v>
      </c>
      <c r="G192" t="s">
        <v>108</v>
      </c>
      <c r="H192" s="15">
        <v>0</v>
      </c>
      <c r="I192" s="15">
        <v>2</v>
      </c>
      <c r="J192" s="15">
        <v>2</v>
      </c>
    </row>
    <row r="193" spans="1:10" ht="12.75" customHeight="1">
      <c r="A193" s="1" t="s">
        <v>378</v>
      </c>
      <c r="B193" s="1" t="s">
        <v>90</v>
      </c>
      <c r="C193" s="16" t="s">
        <v>377</v>
      </c>
      <c r="D193" t="s">
        <v>91</v>
      </c>
      <c r="E193" t="s">
        <v>103</v>
      </c>
      <c r="F193" t="s">
        <v>107</v>
      </c>
      <c r="G193" t="s">
        <v>107</v>
      </c>
      <c r="H193" s="15">
        <v>0</v>
      </c>
      <c r="I193" s="15">
        <v>2</v>
      </c>
      <c r="J193" s="15">
        <v>2</v>
      </c>
    </row>
    <row r="194" spans="1:10" ht="12.75" customHeight="1">
      <c r="A194" s="1" t="s">
        <v>378</v>
      </c>
      <c r="B194" s="1" t="s">
        <v>90</v>
      </c>
      <c r="C194" s="16" t="s">
        <v>377</v>
      </c>
      <c r="D194" t="s">
        <v>91</v>
      </c>
      <c r="E194" t="s">
        <v>103</v>
      </c>
      <c r="F194" t="s">
        <v>107</v>
      </c>
      <c r="G194" t="s">
        <v>109</v>
      </c>
      <c r="H194" s="15">
        <v>0</v>
      </c>
      <c r="I194" s="15">
        <v>2</v>
      </c>
      <c r="J194" s="15">
        <v>2</v>
      </c>
    </row>
    <row r="195" spans="1:10" ht="12.75" customHeight="1">
      <c r="A195" s="1" t="s">
        <v>378</v>
      </c>
      <c r="B195" s="1" t="s">
        <v>90</v>
      </c>
      <c r="C195" s="16" t="s">
        <v>377</v>
      </c>
      <c r="D195" t="s">
        <v>91</v>
      </c>
      <c r="E195" t="s">
        <v>103</v>
      </c>
      <c r="F195" t="s">
        <v>107</v>
      </c>
      <c r="G195" t="s">
        <v>99</v>
      </c>
      <c r="H195" s="15">
        <v>0</v>
      </c>
      <c r="I195" s="15">
        <v>2</v>
      </c>
      <c r="J195" s="15">
        <v>2</v>
      </c>
    </row>
    <row r="196" spans="1:10" ht="12.75" customHeight="1">
      <c r="A196" s="1" t="s">
        <v>378</v>
      </c>
      <c r="B196" s="1" t="s">
        <v>90</v>
      </c>
      <c r="C196" s="16" t="s">
        <v>377</v>
      </c>
      <c r="D196" t="s">
        <v>91</v>
      </c>
      <c r="E196" t="s">
        <v>77</v>
      </c>
      <c r="F196" t="s">
        <v>110</v>
      </c>
      <c r="G196" t="s">
        <v>111</v>
      </c>
      <c r="H196" s="15">
        <v>0</v>
      </c>
      <c r="I196" s="15">
        <v>2</v>
      </c>
      <c r="J196" s="15">
        <v>2</v>
      </c>
    </row>
    <row r="197" spans="1:10" ht="12.75" customHeight="1">
      <c r="A197" s="1" t="s">
        <v>378</v>
      </c>
      <c r="B197" s="1" t="s">
        <v>90</v>
      </c>
      <c r="C197" s="16" t="s">
        <v>377</v>
      </c>
      <c r="D197" t="s">
        <v>91</v>
      </c>
      <c r="E197" t="s">
        <v>77</v>
      </c>
      <c r="F197" t="s">
        <v>112</v>
      </c>
      <c r="G197" t="s">
        <v>85</v>
      </c>
      <c r="H197" s="15">
        <v>0</v>
      </c>
      <c r="I197" s="15">
        <v>2</v>
      </c>
      <c r="J197" s="15">
        <v>2</v>
      </c>
    </row>
    <row r="198" spans="1:10" ht="12.75" customHeight="1">
      <c r="A198" s="1" t="s">
        <v>378</v>
      </c>
      <c r="B198" s="1" t="s">
        <v>90</v>
      </c>
      <c r="C198" s="16" t="s">
        <v>377</v>
      </c>
      <c r="D198" t="s">
        <v>91</v>
      </c>
      <c r="E198" t="s">
        <v>77</v>
      </c>
      <c r="F198" t="s">
        <v>112</v>
      </c>
      <c r="G198" t="s">
        <v>113</v>
      </c>
      <c r="H198" s="15">
        <v>0</v>
      </c>
      <c r="I198" s="15">
        <v>2</v>
      </c>
      <c r="J198" s="15">
        <v>2</v>
      </c>
    </row>
    <row r="199" spans="1:10" ht="12.75" customHeight="1">
      <c r="A199" s="1" t="s">
        <v>378</v>
      </c>
      <c r="B199" s="1" t="s">
        <v>90</v>
      </c>
      <c r="C199" s="16" t="s">
        <v>377</v>
      </c>
      <c r="D199" t="s">
        <v>91</v>
      </c>
      <c r="E199" t="s">
        <v>77</v>
      </c>
      <c r="F199" t="s">
        <v>112</v>
      </c>
      <c r="G199" t="s">
        <v>114</v>
      </c>
      <c r="H199" s="15">
        <v>0</v>
      </c>
      <c r="I199" s="15">
        <v>2</v>
      </c>
      <c r="J199" s="15">
        <v>2</v>
      </c>
    </row>
    <row r="200" spans="1:10" ht="12.75" customHeight="1">
      <c r="A200" s="1" t="s">
        <v>378</v>
      </c>
      <c r="B200" s="1" t="s">
        <v>90</v>
      </c>
      <c r="C200" s="16" t="s">
        <v>377</v>
      </c>
      <c r="D200" t="s">
        <v>91</v>
      </c>
      <c r="E200" t="s">
        <v>77</v>
      </c>
      <c r="F200" t="s">
        <v>112</v>
      </c>
      <c r="G200" t="s">
        <v>115</v>
      </c>
      <c r="H200" s="15">
        <v>0</v>
      </c>
      <c r="I200" s="15">
        <v>2</v>
      </c>
      <c r="J200" s="15">
        <v>2</v>
      </c>
    </row>
    <row r="201" spans="1:10" ht="12.75" customHeight="1">
      <c r="A201" s="1" t="s">
        <v>378</v>
      </c>
      <c r="B201" s="1" t="s">
        <v>90</v>
      </c>
      <c r="C201" s="16" t="s">
        <v>377</v>
      </c>
      <c r="D201" t="s">
        <v>91</v>
      </c>
      <c r="E201" t="s">
        <v>77</v>
      </c>
      <c r="F201" t="s">
        <v>112</v>
      </c>
      <c r="G201" t="s">
        <v>112</v>
      </c>
      <c r="H201" s="15">
        <v>0</v>
      </c>
      <c r="I201" s="15">
        <v>2</v>
      </c>
      <c r="J201" s="15">
        <v>2</v>
      </c>
    </row>
    <row r="202" spans="1:10" ht="12.75" customHeight="1">
      <c r="A202" s="1" t="s">
        <v>378</v>
      </c>
      <c r="B202" s="1" t="s">
        <v>90</v>
      </c>
      <c r="C202" s="16" t="s">
        <v>377</v>
      </c>
      <c r="D202" t="s">
        <v>91</v>
      </c>
      <c r="E202" t="s">
        <v>77</v>
      </c>
      <c r="F202" t="s">
        <v>112</v>
      </c>
      <c r="G202" t="s">
        <v>116</v>
      </c>
      <c r="H202" s="15">
        <v>0</v>
      </c>
      <c r="I202" s="15">
        <v>2</v>
      </c>
      <c r="J202" s="15">
        <v>2</v>
      </c>
    </row>
    <row r="203" spans="1:10" ht="12.75" customHeight="1">
      <c r="A203" s="1" t="s">
        <v>378</v>
      </c>
      <c r="B203" s="1" t="s">
        <v>90</v>
      </c>
      <c r="C203" s="16" t="s">
        <v>377</v>
      </c>
      <c r="D203" t="s">
        <v>91</v>
      </c>
      <c r="E203" t="s">
        <v>77</v>
      </c>
      <c r="F203" t="s">
        <v>112</v>
      </c>
      <c r="G203" t="s">
        <v>117</v>
      </c>
      <c r="H203" s="15">
        <v>0</v>
      </c>
      <c r="I203" s="15">
        <v>2</v>
      </c>
      <c r="J203" s="15">
        <v>2</v>
      </c>
    </row>
    <row r="204" spans="1:10" ht="12.75" customHeight="1">
      <c r="A204" s="1" t="s">
        <v>378</v>
      </c>
      <c r="B204" s="1" t="s">
        <v>90</v>
      </c>
      <c r="C204" s="16" t="s">
        <v>377</v>
      </c>
      <c r="D204" t="s">
        <v>91</v>
      </c>
      <c r="E204" t="s">
        <v>77</v>
      </c>
      <c r="F204" t="s">
        <v>78</v>
      </c>
      <c r="G204" t="s">
        <v>79</v>
      </c>
      <c r="H204" s="15">
        <v>0</v>
      </c>
      <c r="I204" s="15">
        <v>2</v>
      </c>
      <c r="J204" s="15">
        <v>2</v>
      </c>
    </row>
    <row r="205" spans="1:10" ht="12.75" customHeight="1">
      <c r="A205" s="1" t="s">
        <v>378</v>
      </c>
      <c r="B205" s="1" t="s">
        <v>90</v>
      </c>
      <c r="C205" s="16" t="s">
        <v>377</v>
      </c>
      <c r="D205" t="s">
        <v>91</v>
      </c>
      <c r="E205" t="s">
        <v>77</v>
      </c>
      <c r="F205" t="s">
        <v>78</v>
      </c>
      <c r="G205" t="s">
        <v>80</v>
      </c>
      <c r="H205" s="15">
        <v>0</v>
      </c>
      <c r="I205" s="15">
        <v>2</v>
      </c>
      <c r="J205" s="15">
        <v>2</v>
      </c>
    </row>
    <row r="206" spans="1:10" ht="12.75" customHeight="1">
      <c r="A206" s="1" t="s">
        <v>378</v>
      </c>
      <c r="B206" s="1" t="s">
        <v>90</v>
      </c>
      <c r="C206" s="16" t="s">
        <v>377</v>
      </c>
      <c r="D206" t="s">
        <v>91</v>
      </c>
      <c r="E206" t="s">
        <v>77</v>
      </c>
      <c r="F206" t="s">
        <v>78</v>
      </c>
      <c r="G206" t="s">
        <v>81</v>
      </c>
      <c r="H206" s="15">
        <v>0</v>
      </c>
      <c r="I206" s="15">
        <v>2</v>
      </c>
      <c r="J206" s="15">
        <v>2</v>
      </c>
    </row>
    <row r="207" spans="1:10" ht="12.75" customHeight="1">
      <c r="A207" s="1" t="s">
        <v>378</v>
      </c>
      <c r="B207" s="1" t="s">
        <v>90</v>
      </c>
      <c r="C207" s="16" t="s">
        <v>377</v>
      </c>
      <c r="D207" t="s">
        <v>91</v>
      </c>
      <c r="E207" t="s">
        <v>77</v>
      </c>
      <c r="F207" t="s">
        <v>78</v>
      </c>
      <c r="G207" t="s">
        <v>82</v>
      </c>
      <c r="H207" s="15">
        <v>0</v>
      </c>
      <c r="I207" s="15">
        <v>2</v>
      </c>
      <c r="J207" s="15">
        <v>2</v>
      </c>
    </row>
    <row r="208" spans="1:10" ht="12.75" customHeight="1">
      <c r="A208" s="1" t="s">
        <v>378</v>
      </c>
      <c r="B208" s="1" t="s">
        <v>90</v>
      </c>
      <c r="C208" s="16" t="s">
        <v>377</v>
      </c>
      <c r="D208" t="s">
        <v>91</v>
      </c>
      <c r="E208" t="s">
        <v>77</v>
      </c>
      <c r="F208" t="s">
        <v>78</v>
      </c>
      <c r="G208" t="s">
        <v>83</v>
      </c>
      <c r="H208" s="15">
        <v>0</v>
      </c>
      <c r="I208" s="15">
        <v>2</v>
      </c>
      <c r="J208" s="15">
        <v>2</v>
      </c>
    </row>
    <row r="209" spans="1:10" ht="12.75" customHeight="1">
      <c r="A209" s="1" t="s">
        <v>378</v>
      </c>
      <c r="B209" s="1" t="s">
        <v>90</v>
      </c>
      <c r="C209" s="16" t="s">
        <v>377</v>
      </c>
      <c r="D209" t="s">
        <v>84</v>
      </c>
      <c r="E209" t="s">
        <v>69</v>
      </c>
      <c r="F209" t="s">
        <v>222</v>
      </c>
      <c r="G209" t="s">
        <v>223</v>
      </c>
      <c r="H209" s="15">
        <v>0</v>
      </c>
      <c r="I209" s="15">
        <v>2</v>
      </c>
      <c r="J209" s="15">
        <v>2</v>
      </c>
    </row>
    <row r="210" spans="1:10" ht="12.75" customHeight="1">
      <c r="A210" s="1" t="s">
        <v>378</v>
      </c>
      <c r="B210" s="1" t="s">
        <v>90</v>
      </c>
      <c r="C210" s="16" t="s">
        <v>377</v>
      </c>
      <c r="D210" t="s">
        <v>84</v>
      </c>
      <c r="E210" t="s">
        <v>69</v>
      </c>
      <c r="F210" t="s">
        <v>222</v>
      </c>
      <c r="G210" t="s">
        <v>224</v>
      </c>
      <c r="H210" s="15">
        <v>0</v>
      </c>
      <c r="I210" s="15">
        <v>2</v>
      </c>
      <c r="J210" s="15">
        <v>2</v>
      </c>
    </row>
    <row r="211" spans="1:10" ht="12.75" customHeight="1">
      <c r="A211" s="1" t="s">
        <v>378</v>
      </c>
      <c r="B211" s="1" t="s">
        <v>90</v>
      </c>
      <c r="C211" s="16" t="s">
        <v>377</v>
      </c>
      <c r="D211" t="s">
        <v>84</v>
      </c>
      <c r="E211" t="s">
        <v>69</v>
      </c>
      <c r="F211" t="s">
        <v>222</v>
      </c>
      <c r="G211" t="s">
        <v>225</v>
      </c>
      <c r="H211" s="15">
        <v>0</v>
      </c>
      <c r="I211" s="15">
        <v>2</v>
      </c>
      <c r="J211" s="15">
        <v>2</v>
      </c>
    </row>
    <row r="212" spans="1:10" ht="12.75" customHeight="1">
      <c r="A212" s="1" t="s">
        <v>378</v>
      </c>
      <c r="B212" s="1" t="s">
        <v>90</v>
      </c>
      <c r="C212" s="16" t="s">
        <v>377</v>
      </c>
      <c r="D212" t="s">
        <v>84</v>
      </c>
      <c r="E212" t="s">
        <v>69</v>
      </c>
      <c r="F212" t="s">
        <v>222</v>
      </c>
      <c r="G212" t="s">
        <v>226</v>
      </c>
      <c r="H212" s="15">
        <v>0</v>
      </c>
      <c r="I212" s="15">
        <v>2</v>
      </c>
      <c r="J212" s="15">
        <v>2</v>
      </c>
    </row>
    <row r="213" spans="1:10" ht="12.75" customHeight="1">
      <c r="A213" s="1" t="s">
        <v>378</v>
      </c>
      <c r="B213" s="1" t="s">
        <v>90</v>
      </c>
      <c r="C213" s="16" t="s">
        <v>377</v>
      </c>
      <c r="D213" t="s">
        <v>84</v>
      </c>
      <c r="E213" t="s">
        <v>69</v>
      </c>
      <c r="F213" t="s">
        <v>222</v>
      </c>
      <c r="G213" t="s">
        <v>222</v>
      </c>
      <c r="H213" s="15">
        <v>0</v>
      </c>
      <c r="I213" s="15">
        <v>2</v>
      </c>
      <c r="J213" s="15">
        <v>2</v>
      </c>
    </row>
    <row r="214" spans="1:10" ht="12.75" customHeight="1">
      <c r="A214" s="1" t="s">
        <v>378</v>
      </c>
      <c r="B214" s="1" t="s">
        <v>90</v>
      </c>
      <c r="C214" s="16" t="s">
        <v>377</v>
      </c>
      <c r="D214" t="s">
        <v>84</v>
      </c>
      <c r="E214" t="s">
        <v>69</v>
      </c>
      <c r="F214" t="s">
        <v>370</v>
      </c>
      <c r="G214" t="s">
        <v>371</v>
      </c>
      <c r="H214" s="15">
        <v>0</v>
      </c>
      <c r="I214" s="15">
        <v>2</v>
      </c>
      <c r="J214" s="15">
        <v>2</v>
      </c>
    </row>
    <row r="215" spans="1:10" ht="12.75" customHeight="1">
      <c r="A215" s="1" t="s">
        <v>378</v>
      </c>
      <c r="B215" s="1" t="s">
        <v>90</v>
      </c>
      <c r="C215" s="16" t="s">
        <v>377</v>
      </c>
      <c r="D215" t="s">
        <v>84</v>
      </c>
      <c r="E215" t="s">
        <v>69</v>
      </c>
      <c r="F215" t="s">
        <v>227</v>
      </c>
      <c r="G215" t="s">
        <v>227</v>
      </c>
      <c r="H215" s="15">
        <v>0</v>
      </c>
      <c r="I215" s="15">
        <v>6</v>
      </c>
      <c r="J215" s="15">
        <v>6</v>
      </c>
    </row>
    <row r="216" spans="1:10" ht="12.75" customHeight="1">
      <c r="A216" s="1" t="s">
        <v>378</v>
      </c>
      <c r="B216" s="1" t="s">
        <v>90</v>
      </c>
      <c r="C216" s="16" t="s">
        <v>377</v>
      </c>
      <c r="D216" t="s">
        <v>84</v>
      </c>
      <c r="E216" t="s">
        <v>70</v>
      </c>
      <c r="F216" t="s">
        <v>372</v>
      </c>
      <c r="G216" t="s">
        <v>373</v>
      </c>
      <c r="H216" s="15">
        <v>1</v>
      </c>
      <c r="I216" s="15">
        <v>2</v>
      </c>
      <c r="J216" s="15">
        <v>2</v>
      </c>
    </row>
    <row r="217" spans="1:10" ht="12.75" customHeight="1">
      <c r="A217" s="1" t="s">
        <v>378</v>
      </c>
      <c r="B217" s="1" t="s">
        <v>90</v>
      </c>
      <c r="C217" s="16" t="s">
        <v>377</v>
      </c>
      <c r="D217" t="s">
        <v>84</v>
      </c>
      <c r="E217" t="s">
        <v>70</v>
      </c>
      <c r="F217" t="s">
        <v>228</v>
      </c>
      <c r="G217" t="s">
        <v>228</v>
      </c>
      <c r="H217" s="15">
        <v>1</v>
      </c>
      <c r="I217" s="15">
        <v>2</v>
      </c>
      <c r="J217" s="15">
        <v>2</v>
      </c>
    </row>
    <row r="218" spans="1:10" ht="12.75" customHeight="1">
      <c r="A218" s="1" t="s">
        <v>378</v>
      </c>
      <c r="B218" s="1" t="s">
        <v>90</v>
      </c>
      <c r="C218" s="16" t="s">
        <v>377</v>
      </c>
      <c r="D218" t="s">
        <v>84</v>
      </c>
      <c r="E218" t="s">
        <v>70</v>
      </c>
      <c r="F218" t="s">
        <v>374</v>
      </c>
      <c r="G218" t="s">
        <v>374</v>
      </c>
      <c r="H218" s="15">
        <v>0</v>
      </c>
      <c r="I218" s="15">
        <v>7</v>
      </c>
      <c r="J218" s="15">
        <v>7</v>
      </c>
    </row>
    <row r="219" spans="1:10" ht="12.75" customHeight="1">
      <c r="A219" s="1" t="s">
        <v>378</v>
      </c>
      <c r="B219" s="1" t="s">
        <v>90</v>
      </c>
      <c r="C219" s="16" t="s">
        <v>377</v>
      </c>
      <c r="D219" t="s">
        <v>84</v>
      </c>
      <c r="E219" t="s">
        <v>70</v>
      </c>
      <c r="F219" t="s">
        <v>374</v>
      </c>
      <c r="G219" t="s">
        <v>85</v>
      </c>
      <c r="H219" s="15">
        <v>0</v>
      </c>
      <c r="I219" s="15">
        <v>7</v>
      </c>
      <c r="J219" s="15">
        <v>7</v>
      </c>
    </row>
    <row r="220" spans="1:10" ht="12.75" customHeight="1">
      <c r="A220" s="1" t="s">
        <v>378</v>
      </c>
      <c r="B220" s="1" t="s">
        <v>90</v>
      </c>
      <c r="C220" s="16" t="s">
        <v>377</v>
      </c>
      <c r="D220" t="s">
        <v>84</v>
      </c>
      <c r="E220" t="s">
        <v>70</v>
      </c>
      <c r="F220" t="s">
        <v>87</v>
      </c>
      <c r="G220" t="s">
        <v>87</v>
      </c>
      <c r="H220" s="15">
        <v>0</v>
      </c>
      <c r="I220" s="15">
        <v>6</v>
      </c>
      <c r="J220" s="15">
        <v>6</v>
      </c>
    </row>
    <row r="221" spans="1:10" ht="12.75" customHeight="1">
      <c r="A221" s="1" t="s">
        <v>378</v>
      </c>
      <c r="B221" s="1" t="s">
        <v>90</v>
      </c>
      <c r="C221" s="16" t="s">
        <v>377</v>
      </c>
      <c r="D221" t="s">
        <v>84</v>
      </c>
      <c r="E221" t="s">
        <v>70</v>
      </c>
      <c r="F221" t="s">
        <v>229</v>
      </c>
      <c r="G221" t="s">
        <v>230</v>
      </c>
      <c r="H221" s="15">
        <v>1</v>
      </c>
      <c r="I221" s="15">
        <v>2</v>
      </c>
      <c r="J221" s="15">
        <v>2</v>
      </c>
    </row>
    <row r="222" spans="1:10" ht="12.75" customHeight="1">
      <c r="A222" s="1" t="s">
        <v>378</v>
      </c>
      <c r="B222" s="1" t="s">
        <v>90</v>
      </c>
      <c r="C222" s="16" t="s">
        <v>377</v>
      </c>
      <c r="D222" t="s">
        <v>84</v>
      </c>
      <c r="E222" t="s">
        <v>70</v>
      </c>
      <c r="F222" t="s">
        <v>229</v>
      </c>
      <c r="G222" t="s">
        <v>231</v>
      </c>
      <c r="H222" s="15">
        <v>1</v>
      </c>
      <c r="I222" s="15">
        <v>2</v>
      </c>
      <c r="J222" s="15">
        <v>2</v>
      </c>
    </row>
    <row r="223" spans="1:10" ht="12.75" customHeight="1">
      <c r="A223" s="1" t="s">
        <v>378</v>
      </c>
      <c r="B223" s="1" t="s">
        <v>90</v>
      </c>
      <c r="C223" s="16" t="s">
        <v>377</v>
      </c>
      <c r="D223" t="s">
        <v>84</v>
      </c>
      <c r="E223" t="s">
        <v>70</v>
      </c>
      <c r="F223" t="s">
        <v>229</v>
      </c>
      <c r="G223" t="s">
        <v>232</v>
      </c>
      <c r="H223" s="15">
        <v>1</v>
      </c>
      <c r="I223" s="15">
        <v>2</v>
      </c>
      <c r="J223" s="15">
        <v>2</v>
      </c>
    </row>
    <row r="224" spans="1:10" ht="12.75" customHeight="1">
      <c r="A224" s="1" t="s">
        <v>378</v>
      </c>
      <c r="B224" s="1" t="s">
        <v>90</v>
      </c>
      <c r="C224" s="16" t="s">
        <v>377</v>
      </c>
      <c r="D224" t="s">
        <v>84</v>
      </c>
      <c r="E224" t="s">
        <v>70</v>
      </c>
      <c r="F224" t="s">
        <v>229</v>
      </c>
      <c r="G224" t="s">
        <v>233</v>
      </c>
      <c r="H224" s="15">
        <v>1</v>
      </c>
      <c r="I224" s="15">
        <v>2</v>
      </c>
      <c r="J224" s="15">
        <v>2</v>
      </c>
    </row>
    <row r="225" spans="1:10" ht="12.75" customHeight="1">
      <c r="A225" s="1" t="s">
        <v>378</v>
      </c>
      <c r="B225" s="1" t="s">
        <v>90</v>
      </c>
      <c r="C225" s="16" t="s">
        <v>377</v>
      </c>
      <c r="D225" t="s">
        <v>84</v>
      </c>
      <c r="E225" t="s">
        <v>70</v>
      </c>
      <c r="F225" t="s">
        <v>375</v>
      </c>
      <c r="G225" t="s">
        <v>375</v>
      </c>
      <c r="H225" s="15">
        <v>1</v>
      </c>
      <c r="I225" s="15">
        <v>6</v>
      </c>
      <c r="J225" s="15">
        <v>6</v>
      </c>
    </row>
    <row r="226" spans="1:10" ht="12.75" customHeight="1">
      <c r="A226" s="1" t="s">
        <v>378</v>
      </c>
      <c r="B226" s="1" t="s">
        <v>90</v>
      </c>
      <c r="C226" s="16" t="s">
        <v>377</v>
      </c>
      <c r="D226" t="s">
        <v>84</v>
      </c>
      <c r="E226" t="s">
        <v>70</v>
      </c>
      <c r="F226" t="s">
        <v>158</v>
      </c>
      <c r="G226" t="s">
        <v>159</v>
      </c>
      <c r="H226" s="15">
        <v>1</v>
      </c>
      <c r="I226" s="15">
        <v>6</v>
      </c>
      <c r="J226" s="15">
        <v>6</v>
      </c>
    </row>
    <row r="227" spans="1:10" ht="12.75" customHeight="1">
      <c r="A227" s="1" t="s">
        <v>378</v>
      </c>
      <c r="B227" s="1" t="s">
        <v>90</v>
      </c>
      <c r="C227" s="16" t="s">
        <v>377</v>
      </c>
      <c r="D227" t="s">
        <v>84</v>
      </c>
      <c r="E227" t="s">
        <v>70</v>
      </c>
      <c r="F227" t="s">
        <v>158</v>
      </c>
      <c r="G227" t="s">
        <v>168</v>
      </c>
      <c r="H227" s="15">
        <v>1</v>
      </c>
      <c r="I227" s="15">
        <v>6</v>
      </c>
      <c r="J227" s="15">
        <v>6</v>
      </c>
    </row>
    <row r="228" spans="1:10" ht="12.75" customHeight="1">
      <c r="A228" s="1" t="s">
        <v>378</v>
      </c>
      <c r="B228" s="1" t="s">
        <v>90</v>
      </c>
      <c r="C228" s="16" t="s">
        <v>377</v>
      </c>
      <c r="D228" t="s">
        <v>84</v>
      </c>
      <c r="E228" t="s">
        <v>70</v>
      </c>
      <c r="F228" t="s">
        <v>158</v>
      </c>
      <c r="G228" t="s">
        <v>376</v>
      </c>
      <c r="H228" s="15">
        <v>1</v>
      </c>
      <c r="I228" s="15">
        <v>6</v>
      </c>
      <c r="J228" s="15">
        <v>6</v>
      </c>
    </row>
    <row r="229" spans="1:10" ht="12.75" customHeight="1">
      <c r="A229" s="1" t="s">
        <v>378</v>
      </c>
      <c r="B229" s="1" t="s">
        <v>90</v>
      </c>
      <c r="C229" s="16" t="s">
        <v>377</v>
      </c>
      <c r="D229" t="s">
        <v>84</v>
      </c>
      <c r="E229" t="s">
        <v>70</v>
      </c>
      <c r="F229" t="s">
        <v>158</v>
      </c>
      <c r="G229" t="s">
        <v>167</v>
      </c>
      <c r="H229" s="15">
        <v>1</v>
      </c>
      <c r="I229" s="15">
        <v>6</v>
      </c>
      <c r="J229" s="15">
        <v>6</v>
      </c>
    </row>
    <row r="230" spans="1:10" ht="12.75" customHeight="1">
      <c r="A230" s="1" t="s">
        <v>378</v>
      </c>
      <c r="B230" s="1" t="s">
        <v>90</v>
      </c>
      <c r="C230" s="16" t="s">
        <v>377</v>
      </c>
      <c r="D230" t="s">
        <v>84</v>
      </c>
      <c r="E230" t="s">
        <v>70</v>
      </c>
      <c r="F230" t="s">
        <v>158</v>
      </c>
      <c r="G230" t="s">
        <v>162</v>
      </c>
      <c r="H230" s="15">
        <v>1</v>
      </c>
      <c r="I230" s="15">
        <v>6</v>
      </c>
      <c r="J230" s="15">
        <v>6</v>
      </c>
    </row>
    <row r="231" spans="1:10" ht="12.75" customHeight="1">
      <c r="A231" s="1" t="s">
        <v>378</v>
      </c>
      <c r="B231" s="1" t="s">
        <v>90</v>
      </c>
      <c r="C231" s="16" t="s">
        <v>377</v>
      </c>
      <c r="D231" t="s">
        <v>84</v>
      </c>
      <c r="E231" t="s">
        <v>70</v>
      </c>
      <c r="F231" t="s">
        <v>158</v>
      </c>
      <c r="G231" t="s">
        <v>161</v>
      </c>
      <c r="H231" s="15">
        <v>1</v>
      </c>
      <c r="I231" s="15">
        <v>6</v>
      </c>
      <c r="J231" s="15">
        <v>6</v>
      </c>
    </row>
    <row r="232" spans="1:10" ht="12.75" customHeight="1">
      <c r="A232" s="1" t="s">
        <v>378</v>
      </c>
      <c r="B232" s="1" t="s">
        <v>90</v>
      </c>
      <c r="C232" s="16" t="s">
        <v>377</v>
      </c>
      <c r="D232" t="s">
        <v>84</v>
      </c>
      <c r="E232" t="s">
        <v>70</v>
      </c>
      <c r="F232" t="s">
        <v>158</v>
      </c>
      <c r="G232" t="s">
        <v>160</v>
      </c>
      <c r="H232" s="15">
        <v>1</v>
      </c>
      <c r="I232" s="15">
        <v>6</v>
      </c>
      <c r="J232" s="15">
        <v>6</v>
      </c>
    </row>
    <row r="233" spans="1:10" ht="12.75" customHeight="1">
      <c r="A233" s="1" t="s">
        <v>378</v>
      </c>
      <c r="B233" s="1" t="s">
        <v>90</v>
      </c>
      <c r="C233" s="16" t="s">
        <v>377</v>
      </c>
      <c r="D233" t="s">
        <v>84</v>
      </c>
      <c r="E233" t="s">
        <v>70</v>
      </c>
      <c r="F233" t="s">
        <v>158</v>
      </c>
      <c r="G233" t="s">
        <v>163</v>
      </c>
      <c r="H233" s="15">
        <v>1</v>
      </c>
      <c r="I233" s="15">
        <v>6</v>
      </c>
      <c r="J233" s="15">
        <v>6</v>
      </c>
    </row>
    <row r="234" spans="1:10" ht="12.75" customHeight="1">
      <c r="A234" s="1" t="s">
        <v>378</v>
      </c>
      <c r="B234" s="1" t="s">
        <v>90</v>
      </c>
      <c r="C234" s="16" t="s">
        <v>377</v>
      </c>
      <c r="D234" t="s">
        <v>84</v>
      </c>
      <c r="E234" t="s">
        <v>70</v>
      </c>
      <c r="F234" t="s">
        <v>158</v>
      </c>
      <c r="G234" t="s">
        <v>165</v>
      </c>
      <c r="H234" s="15">
        <v>1</v>
      </c>
      <c r="I234" s="15">
        <v>6</v>
      </c>
      <c r="J234" s="15">
        <v>6</v>
      </c>
    </row>
    <row r="235" spans="1:10" ht="12.75" customHeight="1">
      <c r="A235" s="1" t="s">
        <v>378</v>
      </c>
      <c r="B235" s="1" t="s">
        <v>90</v>
      </c>
      <c r="C235" s="16" t="s">
        <v>377</v>
      </c>
      <c r="D235" t="s">
        <v>84</v>
      </c>
      <c r="E235" t="s">
        <v>70</v>
      </c>
      <c r="F235" t="s">
        <v>158</v>
      </c>
      <c r="G235" t="s">
        <v>166</v>
      </c>
      <c r="H235" s="15">
        <v>1</v>
      </c>
      <c r="I235" s="15">
        <v>6</v>
      </c>
      <c r="J235" s="15">
        <v>6</v>
      </c>
    </row>
    <row r="236" spans="1:10" ht="12.75" customHeight="1">
      <c r="A236" s="1" t="s">
        <v>378</v>
      </c>
      <c r="B236" s="1" t="s">
        <v>90</v>
      </c>
      <c r="C236" s="16" t="s">
        <v>377</v>
      </c>
      <c r="D236" t="s">
        <v>84</v>
      </c>
      <c r="E236" t="s">
        <v>70</v>
      </c>
      <c r="F236" t="s">
        <v>158</v>
      </c>
      <c r="G236" t="s">
        <v>164</v>
      </c>
      <c r="H236" s="15">
        <v>1</v>
      </c>
      <c r="I236" s="15">
        <v>6</v>
      </c>
      <c r="J236" s="15">
        <v>6</v>
      </c>
    </row>
    <row r="237" spans="1:10" ht="12.75" customHeight="1">
      <c r="A237" s="1" t="s">
        <v>378</v>
      </c>
      <c r="B237" s="1" t="s">
        <v>90</v>
      </c>
      <c r="C237" s="16" t="s">
        <v>377</v>
      </c>
      <c r="D237" t="s">
        <v>185</v>
      </c>
      <c r="E237" t="s">
        <v>70</v>
      </c>
      <c r="F237" t="s">
        <v>185</v>
      </c>
      <c r="G237" t="s">
        <v>186</v>
      </c>
      <c r="H237" s="15">
        <v>0</v>
      </c>
      <c r="I237" s="15">
        <v>2</v>
      </c>
      <c r="J237" s="15">
        <v>2</v>
      </c>
    </row>
    <row r="238" spans="1:10" ht="12.75" customHeight="1">
      <c r="A238" s="1" t="s">
        <v>378</v>
      </c>
      <c r="B238" s="1" t="s">
        <v>90</v>
      </c>
      <c r="C238" s="16" t="s">
        <v>377</v>
      </c>
      <c r="D238" t="s">
        <v>185</v>
      </c>
      <c r="E238" t="s">
        <v>70</v>
      </c>
      <c r="F238" t="s">
        <v>185</v>
      </c>
      <c r="G238" t="s">
        <v>187</v>
      </c>
      <c r="H238" s="15">
        <v>0</v>
      </c>
      <c r="I238" s="15">
        <v>2</v>
      </c>
      <c r="J238" s="15">
        <v>2</v>
      </c>
    </row>
    <row r="239" spans="1:10" ht="12.75" customHeight="1">
      <c r="A239" s="1" t="s">
        <v>378</v>
      </c>
      <c r="B239" s="1" t="s">
        <v>90</v>
      </c>
      <c r="C239" s="16" t="s">
        <v>377</v>
      </c>
      <c r="D239" t="s">
        <v>185</v>
      </c>
      <c r="E239" t="s">
        <v>70</v>
      </c>
      <c r="F239" t="s">
        <v>185</v>
      </c>
      <c r="G239" t="s">
        <v>188</v>
      </c>
      <c r="H239" s="15">
        <v>0</v>
      </c>
      <c r="I239" s="15">
        <v>2</v>
      </c>
      <c r="J239" s="15">
        <v>2</v>
      </c>
    </row>
    <row r="240" spans="1:10" ht="12.75" customHeight="1">
      <c r="A240" s="1" t="s">
        <v>378</v>
      </c>
      <c r="B240" s="1" t="s">
        <v>90</v>
      </c>
      <c r="C240" s="16" t="s">
        <v>377</v>
      </c>
      <c r="D240" t="s">
        <v>185</v>
      </c>
      <c r="E240" t="s">
        <v>70</v>
      </c>
      <c r="F240" t="s">
        <v>185</v>
      </c>
      <c r="G240" t="s">
        <v>189</v>
      </c>
      <c r="H240" s="15">
        <v>0</v>
      </c>
      <c r="I240" s="15">
        <v>2</v>
      </c>
      <c r="J240" s="15">
        <v>2</v>
      </c>
    </row>
    <row r="241" spans="1:10" ht="12.75" customHeight="1">
      <c r="A241" s="1" t="s">
        <v>378</v>
      </c>
      <c r="B241" s="1" t="s">
        <v>90</v>
      </c>
      <c r="C241" s="16" t="s">
        <v>377</v>
      </c>
      <c r="D241" t="s">
        <v>118</v>
      </c>
      <c r="E241" t="s">
        <v>70</v>
      </c>
      <c r="F241" t="s">
        <v>190</v>
      </c>
      <c r="G241" t="s">
        <v>191</v>
      </c>
      <c r="H241" s="15">
        <v>0</v>
      </c>
      <c r="I241" s="15">
        <v>15</v>
      </c>
      <c r="J241" s="15">
        <v>15</v>
      </c>
    </row>
    <row r="242" spans="1:10" ht="12.75" customHeight="1">
      <c r="A242" s="1" t="s">
        <v>378</v>
      </c>
      <c r="B242" s="1" t="s">
        <v>90</v>
      </c>
      <c r="C242" s="16" t="s">
        <v>377</v>
      </c>
      <c r="D242" t="s">
        <v>118</v>
      </c>
      <c r="E242" t="s">
        <v>70</v>
      </c>
      <c r="F242" t="s">
        <v>190</v>
      </c>
      <c r="G242" t="s">
        <v>192</v>
      </c>
      <c r="H242" s="15">
        <v>0</v>
      </c>
      <c r="I242" s="15">
        <v>15</v>
      </c>
      <c r="J242" s="15">
        <v>15</v>
      </c>
    </row>
    <row r="243" spans="1:10" ht="12.75" customHeight="1">
      <c r="A243" s="1" t="s">
        <v>378</v>
      </c>
      <c r="B243" s="1" t="s">
        <v>90</v>
      </c>
      <c r="C243" s="16" t="s">
        <v>377</v>
      </c>
      <c r="D243" t="s">
        <v>118</v>
      </c>
      <c r="E243" t="s">
        <v>70</v>
      </c>
      <c r="F243" t="s">
        <v>190</v>
      </c>
      <c r="G243" t="s">
        <v>193</v>
      </c>
      <c r="H243" s="15">
        <v>0</v>
      </c>
      <c r="I243" s="15">
        <v>15</v>
      </c>
      <c r="J243" s="15">
        <v>15</v>
      </c>
    </row>
    <row r="244" spans="1:10" ht="12.75" customHeight="1">
      <c r="A244" s="1" t="s">
        <v>378</v>
      </c>
      <c r="B244" s="1" t="s">
        <v>90</v>
      </c>
      <c r="C244" s="16" t="s">
        <v>377</v>
      </c>
      <c r="D244" t="s">
        <v>118</v>
      </c>
      <c r="E244" t="s">
        <v>70</v>
      </c>
      <c r="F244" t="s">
        <v>190</v>
      </c>
      <c r="G244" t="s">
        <v>190</v>
      </c>
      <c r="H244" s="15">
        <v>0</v>
      </c>
      <c r="I244" s="15">
        <v>15</v>
      </c>
      <c r="J244" s="15">
        <v>15</v>
      </c>
    </row>
    <row r="245" spans="1:10" ht="12.75" customHeight="1">
      <c r="A245" s="1" t="s">
        <v>378</v>
      </c>
      <c r="B245" s="1" t="s">
        <v>90</v>
      </c>
      <c r="C245" s="16" t="s">
        <v>377</v>
      </c>
      <c r="D245" t="s">
        <v>118</v>
      </c>
      <c r="E245" t="s">
        <v>70</v>
      </c>
      <c r="F245" t="s">
        <v>190</v>
      </c>
      <c r="G245" t="s">
        <v>194</v>
      </c>
      <c r="H245" s="15">
        <v>0</v>
      </c>
      <c r="I245" s="15">
        <v>15</v>
      </c>
      <c r="J245" s="15">
        <v>15</v>
      </c>
    </row>
    <row r="246" spans="1:10" ht="12.75" customHeight="1">
      <c r="A246" s="1" t="s">
        <v>378</v>
      </c>
      <c r="B246" s="1" t="s">
        <v>90</v>
      </c>
      <c r="C246" s="16" t="s">
        <v>377</v>
      </c>
      <c r="D246" t="s">
        <v>118</v>
      </c>
      <c r="E246" t="s">
        <v>70</v>
      </c>
      <c r="F246" t="s">
        <v>119</v>
      </c>
      <c r="G246" t="s">
        <v>119</v>
      </c>
      <c r="H246" s="15">
        <v>0</v>
      </c>
      <c r="I246" s="15">
        <v>3</v>
      </c>
      <c r="J246" s="15">
        <v>3</v>
      </c>
    </row>
    <row r="247" spans="1:10" ht="12.75" customHeight="1">
      <c r="A247" s="1" t="s">
        <v>378</v>
      </c>
      <c r="B247" s="1" t="s">
        <v>90</v>
      </c>
      <c r="C247" s="16" t="s">
        <v>377</v>
      </c>
      <c r="D247" t="s">
        <v>205</v>
      </c>
      <c r="E247" t="s">
        <v>70</v>
      </c>
      <c r="F247" t="s">
        <v>205</v>
      </c>
      <c r="G247" t="s">
        <v>203</v>
      </c>
      <c r="H247" s="15">
        <v>0</v>
      </c>
      <c r="I247" s="15">
        <v>2</v>
      </c>
      <c r="J247" s="15">
        <v>2</v>
      </c>
    </row>
    <row r="248" spans="1:10" ht="12.75" customHeight="1">
      <c r="A248" s="1" t="s">
        <v>378</v>
      </c>
      <c r="B248" s="1" t="s">
        <v>90</v>
      </c>
      <c r="C248" s="16" t="s">
        <v>377</v>
      </c>
      <c r="D248" t="s">
        <v>205</v>
      </c>
      <c r="E248" t="s">
        <v>70</v>
      </c>
      <c r="F248" t="s">
        <v>205</v>
      </c>
      <c r="G248" t="s">
        <v>204</v>
      </c>
      <c r="H248" s="15">
        <v>0</v>
      </c>
      <c r="I248" s="15">
        <v>2</v>
      </c>
      <c r="J248" s="15">
        <v>2</v>
      </c>
    </row>
    <row r="249" spans="1:10" ht="12.75" customHeight="1">
      <c r="A249" s="1" t="s">
        <v>378</v>
      </c>
      <c r="B249" s="1" t="s">
        <v>90</v>
      </c>
      <c r="C249" s="16" t="s">
        <v>377</v>
      </c>
      <c r="D249" t="s">
        <v>120</v>
      </c>
      <c r="E249" t="s">
        <v>70</v>
      </c>
      <c r="F249" t="s">
        <v>120</v>
      </c>
      <c r="G249" t="s">
        <v>121</v>
      </c>
      <c r="H249" s="15">
        <v>0</v>
      </c>
      <c r="I249" s="15">
        <v>2</v>
      </c>
      <c r="J249" s="15">
        <v>2</v>
      </c>
    </row>
    <row r="250" spans="1:10" ht="12.75" customHeight="1">
      <c r="A250" s="1" t="s">
        <v>378</v>
      </c>
      <c r="B250" s="1" t="s">
        <v>90</v>
      </c>
      <c r="C250" s="16" t="s">
        <v>377</v>
      </c>
      <c r="D250" t="s">
        <v>120</v>
      </c>
      <c r="E250" t="s">
        <v>70</v>
      </c>
      <c r="F250" t="s">
        <v>120</v>
      </c>
      <c r="G250" t="s">
        <v>120</v>
      </c>
      <c r="H250" s="15">
        <v>0</v>
      </c>
      <c r="I250" s="15">
        <v>2</v>
      </c>
      <c r="J250" s="15">
        <v>2</v>
      </c>
    </row>
    <row r="251" spans="1:10" ht="12.75" customHeight="1">
      <c r="A251" s="1" t="s">
        <v>378</v>
      </c>
      <c r="B251" s="1" t="s">
        <v>90</v>
      </c>
      <c r="C251" s="16" t="s">
        <v>377</v>
      </c>
      <c r="D251" t="s">
        <v>212</v>
      </c>
      <c r="E251" t="s">
        <v>199</v>
      </c>
      <c r="F251" t="s">
        <v>213</v>
      </c>
      <c r="G251" t="s">
        <v>213</v>
      </c>
      <c r="H251" s="15">
        <v>0</v>
      </c>
      <c r="I251" s="15">
        <v>2</v>
      </c>
      <c r="J251" s="15">
        <v>2</v>
      </c>
    </row>
    <row r="252" spans="1:10" ht="12.75" customHeight="1">
      <c r="A252" s="1" t="s">
        <v>378</v>
      </c>
      <c r="B252" s="1" t="s">
        <v>90</v>
      </c>
      <c r="C252" s="16" t="s">
        <v>377</v>
      </c>
      <c r="D252" t="s">
        <v>212</v>
      </c>
      <c r="E252" t="s">
        <v>199</v>
      </c>
      <c r="F252" t="s">
        <v>214</v>
      </c>
      <c r="G252" t="s">
        <v>215</v>
      </c>
      <c r="H252" s="15">
        <v>0</v>
      </c>
      <c r="I252" s="15">
        <v>3</v>
      </c>
      <c r="J252" s="15">
        <v>3</v>
      </c>
    </row>
    <row r="253" spans="1:10" ht="12.75" customHeight="1">
      <c r="A253" s="1" t="s">
        <v>378</v>
      </c>
      <c r="B253" s="1" t="s">
        <v>90</v>
      </c>
      <c r="C253" s="16" t="s">
        <v>377</v>
      </c>
      <c r="D253" t="s">
        <v>212</v>
      </c>
      <c r="E253" t="s">
        <v>70</v>
      </c>
      <c r="F253" t="s">
        <v>216</v>
      </c>
      <c r="G253" t="s">
        <v>217</v>
      </c>
      <c r="H253" s="15">
        <v>0</v>
      </c>
      <c r="I253" s="15">
        <v>2</v>
      </c>
      <c r="J253" s="15">
        <v>2</v>
      </c>
    </row>
    <row r="254" spans="1:10" ht="12.75" customHeight="1">
      <c r="A254" s="1"/>
      <c r="B254" s="1"/>
      <c r="C254" s="16"/>
      <c r="H254" s="15"/>
      <c r="I254" s="15"/>
      <c r="J254" s="15"/>
    </row>
    <row r="255" spans="1:10" ht="12.5" customHeight="1">
      <c r="A255" s="1"/>
      <c r="B255" s="1"/>
      <c r="C255" s="16"/>
      <c r="H255" s="15"/>
      <c r="I255" s="15"/>
      <c r="J255" s="15"/>
    </row>
    <row r="256" spans="1:10" ht="12.75" customHeight="1">
      <c r="A256" s="1"/>
      <c r="B256" s="1"/>
      <c r="C256" s="16"/>
      <c r="H256" s="15"/>
      <c r="I256" s="15"/>
      <c r="J256" s="15"/>
    </row>
    <row r="257" spans="1:10" ht="12.75" customHeight="1">
      <c r="A257" s="1"/>
      <c r="B257" s="1"/>
      <c r="C257" s="16"/>
      <c r="H257" s="15"/>
      <c r="I257" s="15"/>
      <c r="J257" s="15"/>
    </row>
    <row r="258" spans="1:10" ht="12.75" customHeight="1">
      <c r="A258" s="1"/>
      <c r="B258" s="1"/>
      <c r="C258" s="16"/>
      <c r="H258" s="15"/>
      <c r="I258" s="15"/>
      <c r="J258" s="15"/>
    </row>
    <row r="259" spans="1:10" ht="12.75" customHeight="1">
      <c r="A259" s="1"/>
      <c r="B259" s="1"/>
      <c r="C259" s="16"/>
      <c r="H259" s="15"/>
      <c r="I259" s="15"/>
      <c r="J259" s="15"/>
    </row>
    <row r="260" spans="1:10" ht="12.75" customHeight="1">
      <c r="A260" s="1"/>
      <c r="B260" s="1"/>
      <c r="C260" s="16"/>
      <c r="H260" s="15"/>
      <c r="I260" s="15"/>
      <c r="J260" s="15"/>
    </row>
    <row r="261" spans="1:10" ht="12.75" customHeight="1">
      <c r="A261" s="1"/>
      <c r="B261" s="1"/>
      <c r="C261" s="16"/>
      <c r="H261" s="15"/>
      <c r="I261" s="15"/>
      <c r="J261" s="15"/>
    </row>
    <row r="262" spans="1:10" ht="12.75" customHeight="1">
      <c r="A262" s="1"/>
      <c r="B262" s="1"/>
      <c r="C262" s="16"/>
      <c r="H262" s="15"/>
      <c r="I262" s="15"/>
      <c r="J262" s="15"/>
    </row>
    <row r="263" spans="1:10" ht="12.75" customHeight="1">
      <c r="A263" s="1"/>
      <c r="B263" s="1"/>
      <c r="C263" s="16"/>
      <c r="H263" s="15"/>
      <c r="I263" s="15"/>
      <c r="J263" s="15"/>
    </row>
    <row r="264" spans="1:10" ht="12.75" customHeight="1">
      <c r="A264" s="1"/>
      <c r="B264" s="1"/>
      <c r="C264" s="16"/>
      <c r="H264" s="15"/>
      <c r="I264" s="15"/>
      <c r="J264" s="15"/>
    </row>
    <row r="265" spans="1:10" ht="12.75" customHeight="1">
      <c r="A265" s="1"/>
      <c r="B265" s="1"/>
      <c r="C265" s="16"/>
      <c r="H265" s="15"/>
      <c r="I265" s="15"/>
      <c r="J265" s="15"/>
    </row>
    <row r="266" spans="1:10" ht="12.75" customHeight="1">
      <c r="A266" s="1"/>
      <c r="B266" s="1"/>
      <c r="C266" s="16"/>
      <c r="H266" s="15"/>
      <c r="I266" s="15"/>
      <c r="J266" s="15"/>
    </row>
    <row r="267" spans="1:10" ht="12.75" customHeight="1">
      <c r="A267" s="1"/>
      <c r="B267" s="1"/>
      <c r="C267" s="16"/>
      <c r="H267" s="15"/>
      <c r="I267" s="15"/>
      <c r="J267" s="15"/>
    </row>
    <row r="268" spans="1:10" ht="12.75" customHeight="1">
      <c r="A268" s="1"/>
      <c r="B268" s="1"/>
      <c r="C268" s="16"/>
      <c r="H268" s="15"/>
      <c r="I268" s="15"/>
      <c r="J268" s="15"/>
    </row>
    <row r="269" spans="1:10" ht="12.75" customHeight="1">
      <c r="A269" s="1"/>
      <c r="B269" s="1"/>
      <c r="C269" s="16"/>
      <c r="H269" s="15"/>
      <c r="I269" s="15"/>
      <c r="J269" s="15"/>
    </row>
    <row r="270" spans="1:10" ht="12.75" customHeight="1">
      <c r="A270" s="1"/>
      <c r="B270" s="1"/>
      <c r="C270" s="16"/>
      <c r="H270" s="15"/>
      <c r="I270" s="15"/>
      <c r="J270" s="15"/>
    </row>
    <row r="271" spans="1:10" ht="12.75" customHeight="1">
      <c r="A271" s="1"/>
      <c r="B271" s="1"/>
      <c r="C271" s="16"/>
      <c r="H271" s="15"/>
      <c r="I271" s="15"/>
      <c r="J271" s="15"/>
    </row>
    <row r="272" spans="1:10" ht="12.75" customHeight="1">
      <c r="A272" s="1"/>
      <c r="B272" s="1"/>
      <c r="C272" s="16"/>
      <c r="H272" s="15"/>
      <c r="I272" s="15"/>
      <c r="J272" s="15"/>
    </row>
    <row r="273" spans="1:10" ht="12.75" customHeight="1">
      <c r="A273" s="1"/>
      <c r="B273" s="1"/>
      <c r="C273" s="16"/>
      <c r="H273" s="15"/>
      <c r="I273" s="15"/>
      <c r="J273" s="15"/>
    </row>
    <row r="274" spans="1:10" ht="12.75" customHeight="1">
      <c r="A274" s="1"/>
      <c r="B274" s="1"/>
      <c r="C274" s="16"/>
      <c r="H274" s="15"/>
      <c r="I274" s="15"/>
      <c r="J274" s="15"/>
    </row>
    <row r="275" spans="1:10" ht="12.75" customHeight="1">
      <c r="A275" s="1"/>
      <c r="B275" s="1"/>
      <c r="C275" s="16"/>
      <c r="H275" s="15"/>
      <c r="I275" s="15"/>
      <c r="J275" s="15"/>
    </row>
    <row r="276" spans="1:10" ht="12.75" customHeight="1">
      <c r="A276" s="1"/>
      <c r="B276" s="1"/>
      <c r="C276" s="16"/>
      <c r="H276" s="15"/>
      <c r="I276" s="15"/>
      <c r="J276" s="15"/>
    </row>
    <row r="277" spans="1:10" ht="12.75" customHeight="1">
      <c r="A277" s="1"/>
      <c r="B277" s="1"/>
      <c r="C277" s="16"/>
      <c r="H277" s="15"/>
      <c r="I277" s="15"/>
      <c r="J277" s="15"/>
    </row>
    <row r="278" spans="1:10" ht="12.75" customHeight="1">
      <c r="A278" s="1"/>
      <c r="B278" s="1"/>
      <c r="C278" s="16"/>
      <c r="H278" s="15"/>
      <c r="I278" s="15"/>
      <c r="J278" s="15"/>
    </row>
    <row r="279" spans="1:10" ht="12.75" customHeight="1">
      <c r="A279" s="1"/>
      <c r="B279" s="1"/>
      <c r="C279" s="16"/>
      <c r="H279" s="15"/>
      <c r="I279" s="15"/>
      <c r="J279" s="15"/>
    </row>
    <row r="280" spans="1:10" ht="12.75" customHeight="1">
      <c r="A280" s="1"/>
      <c r="B280" s="1"/>
      <c r="C280" s="16"/>
      <c r="H280" s="15"/>
      <c r="I280" s="15"/>
      <c r="J280" s="15"/>
    </row>
    <row r="281" spans="1:10" ht="12.75" customHeight="1">
      <c r="A281" s="1"/>
      <c r="B281" s="1"/>
      <c r="C281" s="16"/>
      <c r="H281" s="15"/>
      <c r="I281" s="15"/>
      <c r="J281" s="15"/>
    </row>
    <row r="282" spans="1:10" ht="12.75" customHeight="1">
      <c r="A282" s="1"/>
      <c r="B282" s="1"/>
      <c r="C282" s="16"/>
      <c r="H282" s="15"/>
      <c r="I282" s="15"/>
      <c r="J282" s="15"/>
    </row>
    <row r="283" spans="1:10" ht="12.75" customHeight="1">
      <c r="A283" s="1"/>
      <c r="B283" s="1"/>
      <c r="C283" s="16"/>
      <c r="H283" s="15"/>
      <c r="I283" s="15"/>
      <c r="J283" s="15"/>
    </row>
    <row r="284" spans="1:10" ht="12.75" customHeight="1">
      <c r="A284" s="1"/>
      <c r="B284" s="1"/>
      <c r="C284" s="16"/>
      <c r="H284" s="15"/>
      <c r="I284" s="15"/>
      <c r="J284" s="15"/>
    </row>
    <row r="285" spans="1:10" ht="12.75" customHeight="1">
      <c r="A285" s="1"/>
      <c r="B285" s="1"/>
      <c r="C285" s="16"/>
      <c r="H285" s="15"/>
      <c r="I285" s="15"/>
      <c r="J285" s="15"/>
    </row>
    <row r="286" spans="1:10" ht="12.75" customHeight="1">
      <c r="A286" s="1"/>
      <c r="B286" s="1"/>
      <c r="C286" s="16"/>
      <c r="H286" s="15"/>
      <c r="I286" s="15"/>
      <c r="J286" s="15"/>
    </row>
    <row r="287" spans="1:10" ht="12.75" customHeight="1">
      <c r="A287" s="1"/>
      <c r="B287" s="1"/>
      <c r="C287" s="16"/>
      <c r="H287" s="15"/>
      <c r="I287" s="15"/>
      <c r="J287" s="15"/>
    </row>
    <row r="288" spans="1:10" ht="12.75" customHeight="1">
      <c r="A288" s="1"/>
      <c r="B288" s="1"/>
      <c r="C288" s="16"/>
      <c r="H288" s="15"/>
      <c r="I288" s="15"/>
      <c r="J288" s="15"/>
    </row>
    <row r="289" spans="1:10" ht="12.75" customHeight="1">
      <c r="A289" s="1"/>
      <c r="B289" s="1"/>
      <c r="C289" s="16"/>
      <c r="H289" s="15"/>
      <c r="I289" s="15"/>
      <c r="J289" s="15"/>
    </row>
    <row r="290" spans="1:10" ht="12.75" customHeight="1">
      <c r="A290" s="1"/>
      <c r="B290" s="1"/>
      <c r="C290" s="16"/>
      <c r="H290" s="15"/>
      <c r="I290" s="15"/>
      <c r="J290" s="15"/>
    </row>
    <row r="291" spans="1:10" ht="12.75" customHeight="1">
      <c r="A291" s="1"/>
      <c r="B291" s="1"/>
      <c r="C291" s="16"/>
      <c r="H291" s="15"/>
      <c r="I291" s="15"/>
      <c r="J291" s="15"/>
    </row>
    <row r="292" spans="1:10" ht="12.75" customHeight="1">
      <c r="A292" s="1"/>
      <c r="B292" s="1"/>
      <c r="C292" s="16"/>
      <c r="H292" s="15"/>
      <c r="I292" s="15"/>
      <c r="J292" s="15"/>
    </row>
    <row r="293" spans="1:10" ht="12.75" customHeight="1">
      <c r="A293" s="1"/>
      <c r="B293" s="1"/>
      <c r="C293" s="16"/>
      <c r="H293" s="15"/>
      <c r="I293" s="15"/>
      <c r="J293" s="15"/>
    </row>
    <row r="294" spans="1:10" ht="12.75" customHeight="1">
      <c r="A294" s="1"/>
      <c r="B294" s="1"/>
      <c r="C294" s="16"/>
      <c r="I294" s="15"/>
      <c r="J294" s="15"/>
    </row>
    <row r="295" spans="1:10" ht="12.75" customHeight="1">
      <c r="A295" s="1"/>
      <c r="B295" s="1"/>
      <c r="C295" s="16"/>
      <c r="I295" s="15"/>
      <c r="J295" s="15"/>
    </row>
    <row r="296" spans="1:10" ht="12.75" customHeight="1">
      <c r="A296" s="1"/>
      <c r="B296" s="1"/>
      <c r="C296" s="16"/>
      <c r="I296" s="15"/>
      <c r="J296" s="15"/>
    </row>
    <row r="297" spans="1:10" ht="12.75" customHeight="1">
      <c r="A297" s="1"/>
      <c r="B297" s="1"/>
      <c r="C297" s="16"/>
      <c r="I297" s="15"/>
      <c r="J297" s="15"/>
    </row>
    <row r="298" spans="1:10" ht="12.75" customHeight="1">
      <c r="A298" s="1"/>
      <c r="B298" s="1"/>
      <c r="C298" s="16"/>
      <c r="I298" s="15"/>
      <c r="J298" s="15"/>
    </row>
    <row r="299" spans="1:10" ht="12.75" customHeight="1">
      <c r="A299" s="1"/>
      <c r="B299" s="1"/>
      <c r="C299" s="16"/>
      <c r="I299" s="15"/>
      <c r="J299" s="15"/>
    </row>
    <row r="300" spans="1:10" ht="12.75" customHeight="1">
      <c r="A300" s="1"/>
      <c r="B300" s="1"/>
      <c r="C300" s="16"/>
      <c r="I300" s="15"/>
      <c r="J300" s="15"/>
    </row>
    <row r="301" spans="1:10" ht="12.75" customHeight="1">
      <c r="A301" s="1"/>
      <c r="B301" s="1"/>
      <c r="C301" s="16"/>
      <c r="I301" s="15"/>
      <c r="J301" s="15"/>
    </row>
    <row r="302" spans="1:10" ht="12.75" customHeight="1">
      <c r="A302" s="1"/>
      <c r="B302" s="1"/>
      <c r="C302" s="16"/>
      <c r="I302" s="15"/>
      <c r="J302" s="15"/>
    </row>
    <row r="303" spans="1:10" ht="12.75" customHeight="1">
      <c r="A303" s="1"/>
      <c r="B303" s="1"/>
      <c r="C303" s="16"/>
      <c r="I303" s="15"/>
      <c r="J303" s="15"/>
    </row>
    <row r="304" spans="1:10" ht="12.75" customHeight="1">
      <c r="A304" s="1"/>
      <c r="B304" s="1"/>
      <c r="C304" s="16"/>
      <c r="I304" s="15"/>
      <c r="J304" s="15"/>
    </row>
    <row r="305" spans="1:10" ht="12.75" customHeight="1">
      <c r="A305" s="1"/>
      <c r="B305" s="1"/>
      <c r="C305" s="16"/>
      <c r="I305" s="15"/>
      <c r="J305" s="15"/>
    </row>
    <row r="306" spans="1:10" ht="12.75" customHeight="1">
      <c r="A306" s="1"/>
      <c r="B306" s="1"/>
      <c r="C306" s="16"/>
      <c r="I306" s="15"/>
      <c r="J306" s="15"/>
    </row>
    <row r="307" spans="1:10" ht="12.75" customHeight="1">
      <c r="A307" s="1"/>
      <c r="B307" s="1"/>
      <c r="C307" s="16"/>
      <c r="I307" s="15"/>
      <c r="J307" s="15"/>
    </row>
    <row r="308" spans="1:10" ht="12.75" customHeight="1">
      <c r="A308" s="1"/>
      <c r="B308" s="1"/>
      <c r="C308" s="16"/>
      <c r="I308" s="15"/>
      <c r="J308" s="15"/>
    </row>
    <row r="309" spans="1:10" ht="12.75" customHeight="1">
      <c r="A309" s="1"/>
      <c r="B309" s="1"/>
      <c r="C309" s="16"/>
      <c r="I309" s="15"/>
      <c r="J309" s="15"/>
    </row>
    <row r="310" spans="1:10" ht="12.75" customHeight="1">
      <c r="A310" s="1"/>
      <c r="B310" s="1"/>
      <c r="C310" s="16"/>
      <c r="I310" s="15"/>
      <c r="J310" s="15"/>
    </row>
    <row r="311" spans="1:10" ht="12.75" customHeight="1">
      <c r="A311" s="1"/>
      <c r="B311" s="1"/>
      <c r="C311" s="16"/>
      <c r="I311" s="15"/>
      <c r="J311" s="15"/>
    </row>
    <row r="312" spans="1:10" ht="12.75" customHeight="1">
      <c r="A312" s="1"/>
      <c r="B312" s="1"/>
      <c r="C312" s="16"/>
      <c r="I312" s="15"/>
      <c r="J312" s="15"/>
    </row>
    <row r="313" spans="1:10" ht="12.75" customHeight="1">
      <c r="A313" s="1"/>
      <c r="B313" s="1"/>
      <c r="C313" s="16"/>
      <c r="I313" s="15"/>
      <c r="J313" s="15"/>
    </row>
    <row r="314" spans="1:10" ht="12.75" customHeight="1">
      <c r="A314" s="1"/>
      <c r="B314" s="1"/>
      <c r="C314" s="16"/>
      <c r="I314" s="15"/>
      <c r="J314" s="15"/>
    </row>
    <row r="315" spans="1:10" ht="12.75" customHeight="1">
      <c r="A315" s="1"/>
      <c r="B315" s="1"/>
      <c r="C315" s="16"/>
      <c r="I315" s="15"/>
      <c r="J315" s="15"/>
    </row>
    <row r="316" spans="1:10" ht="12.75" customHeight="1">
      <c r="A316" s="1"/>
      <c r="B316" s="1"/>
      <c r="C316" s="16"/>
      <c r="I316" s="15"/>
      <c r="J316" s="15"/>
    </row>
    <row r="317" spans="1:10" ht="12.75" customHeight="1">
      <c r="A317" s="1"/>
      <c r="B317" s="1"/>
      <c r="C317" s="16"/>
      <c r="I317" s="15"/>
      <c r="J317" s="15"/>
    </row>
    <row r="318" spans="1:10" ht="12.75" customHeight="1">
      <c r="A318" s="1"/>
      <c r="B318" s="1"/>
      <c r="C318" s="16"/>
      <c r="I318" s="15"/>
      <c r="J318" s="15"/>
    </row>
    <row r="319" spans="1:10" ht="12.75" customHeight="1">
      <c r="A319" s="1"/>
      <c r="B319" s="1"/>
      <c r="C319" s="16"/>
      <c r="I319" s="15"/>
      <c r="J319" s="15"/>
    </row>
    <row r="320" spans="1:10" ht="12.75" customHeight="1">
      <c r="A320" s="1"/>
      <c r="B320" s="1"/>
      <c r="C320" s="16"/>
      <c r="I320" s="15"/>
      <c r="J320" s="15"/>
    </row>
    <row r="321" spans="1:10" ht="12.75" customHeight="1">
      <c r="A321" s="1"/>
      <c r="B321" s="1"/>
      <c r="C321" s="16"/>
      <c r="I321" s="15"/>
      <c r="J321" s="15"/>
    </row>
    <row r="322" spans="1:10" ht="12.75" customHeight="1">
      <c r="A322" s="1"/>
      <c r="B322" s="1"/>
      <c r="C322" s="16"/>
      <c r="I322" s="15"/>
      <c r="J322" s="15"/>
    </row>
    <row r="323" spans="1:10" ht="12.75" customHeight="1">
      <c r="A323" s="1"/>
      <c r="B323" s="1"/>
      <c r="C323" s="16"/>
      <c r="I323" s="15"/>
      <c r="J323" s="15"/>
    </row>
    <row r="324" spans="1:10" ht="12.75" customHeight="1">
      <c r="A324" s="1"/>
      <c r="B324" s="1"/>
      <c r="C324" s="16"/>
      <c r="I324" s="15"/>
      <c r="J324" s="15"/>
    </row>
    <row r="325" spans="1:10" ht="12.75" customHeight="1">
      <c r="A325" s="1"/>
      <c r="B325" s="1"/>
      <c r="C325" s="16"/>
      <c r="I325" s="15"/>
      <c r="J325" s="15"/>
    </row>
    <row r="326" spans="1:10" ht="12.75" customHeight="1">
      <c r="A326" s="1"/>
      <c r="B326" s="1"/>
      <c r="C326" s="16"/>
      <c r="I326" s="15"/>
      <c r="J326" s="15"/>
    </row>
    <row r="327" spans="1:10" ht="12.75" customHeight="1">
      <c r="A327" s="1"/>
      <c r="B327" s="1"/>
      <c r="C327" s="16"/>
      <c r="I327" s="15"/>
      <c r="J327" s="15"/>
    </row>
    <row r="328" spans="1:10" ht="12.75" customHeight="1">
      <c r="A328" s="1"/>
      <c r="B328" s="1"/>
      <c r="C328" s="16"/>
      <c r="I328" s="15"/>
      <c r="J328" s="15"/>
    </row>
    <row r="329" spans="1:10" ht="12.75" customHeight="1">
      <c r="A329" s="1"/>
      <c r="B329" s="1"/>
      <c r="C329" s="16"/>
      <c r="I329" s="15"/>
      <c r="J329" s="15"/>
    </row>
    <row r="330" spans="1:10" ht="12.75" customHeight="1">
      <c r="A330" s="1"/>
      <c r="B330" s="1"/>
      <c r="C330" s="16"/>
      <c r="I330" s="15"/>
      <c r="J330" s="15"/>
    </row>
    <row r="331" spans="1:10" ht="12.75" customHeight="1">
      <c r="A331" s="1"/>
      <c r="B331" s="1"/>
      <c r="C331" s="16"/>
      <c r="I331" s="15"/>
      <c r="J331" s="15"/>
    </row>
    <row r="332" spans="1:10" ht="12.75" customHeight="1">
      <c r="A332" s="1"/>
      <c r="B332" s="1"/>
      <c r="C332" s="16"/>
      <c r="I332" s="15"/>
      <c r="J332" s="15"/>
    </row>
    <row r="333" spans="1:10" ht="12.75" customHeight="1">
      <c r="A333" s="1"/>
      <c r="B333" s="1"/>
      <c r="C333" s="16"/>
      <c r="I333" s="15"/>
      <c r="J333" s="15"/>
    </row>
    <row r="334" spans="1:10" ht="12.75" customHeight="1">
      <c r="A334" s="1"/>
      <c r="B334" s="1"/>
      <c r="C334" s="16"/>
      <c r="I334" s="15"/>
      <c r="J334" s="15"/>
    </row>
    <row r="335" spans="1:10" ht="12.75" customHeight="1">
      <c r="A335" s="1"/>
      <c r="B335" s="1"/>
      <c r="C335" s="16"/>
      <c r="I335" s="15"/>
      <c r="J335" s="15"/>
    </row>
    <row r="336" spans="1:10" ht="12.75" customHeight="1">
      <c r="A336" s="1"/>
      <c r="B336" s="1"/>
      <c r="C336" s="16"/>
      <c r="I336" s="15"/>
      <c r="J336" s="15"/>
    </row>
    <row r="337" spans="1:10" ht="12.75" customHeight="1">
      <c r="A337" s="1"/>
      <c r="B337" s="1"/>
      <c r="C337" s="16"/>
      <c r="I337" s="15"/>
      <c r="J337" s="15"/>
    </row>
    <row r="338" spans="1:10" ht="12.75" customHeight="1">
      <c r="A338" s="1"/>
      <c r="B338" s="1"/>
      <c r="C338" s="16"/>
      <c r="I338" s="15"/>
      <c r="J338" s="15"/>
    </row>
    <row r="339" spans="1:10" ht="12.75" customHeight="1">
      <c r="A339" s="1"/>
      <c r="B339" s="1"/>
      <c r="C339" s="16"/>
      <c r="I339" s="15"/>
      <c r="J339" s="15"/>
    </row>
    <row r="340" spans="1:10" ht="12.75" customHeight="1">
      <c r="A340" s="1"/>
      <c r="B340" s="1"/>
      <c r="C340" s="16"/>
      <c r="I340" s="15"/>
      <c r="J340" s="15"/>
    </row>
    <row r="341" spans="1:10" ht="12.75" customHeight="1">
      <c r="A341" s="1"/>
      <c r="B341" s="1"/>
      <c r="C341" s="16"/>
      <c r="I341" s="15"/>
      <c r="J341" s="15"/>
    </row>
    <row r="342" spans="1:10" ht="12.75" customHeight="1">
      <c r="A342" s="1"/>
      <c r="B342" s="1"/>
      <c r="C342" s="16"/>
      <c r="I342" s="15"/>
      <c r="J342" s="15"/>
    </row>
    <row r="343" spans="1:10" ht="12.75" customHeight="1">
      <c r="A343" s="1"/>
      <c r="B343" s="1"/>
      <c r="C343" s="16"/>
      <c r="I343" s="15"/>
      <c r="J343" s="15"/>
    </row>
    <row r="344" spans="1:10" ht="12.75" customHeight="1">
      <c r="A344" s="1"/>
      <c r="B344" s="1"/>
      <c r="C344" s="16"/>
      <c r="I344" s="15"/>
      <c r="J344" s="15"/>
    </row>
    <row r="345" spans="1:10" ht="12.75" customHeight="1">
      <c r="A345" s="1"/>
      <c r="B345" s="1"/>
      <c r="C345" s="16"/>
      <c r="I345" s="15"/>
      <c r="J345" s="15"/>
    </row>
    <row r="346" spans="1:10" ht="12.75" customHeight="1">
      <c r="A346" s="1"/>
      <c r="B346" s="1"/>
      <c r="C346" s="16"/>
      <c r="I346" s="15"/>
      <c r="J346" s="15"/>
    </row>
    <row r="347" spans="1:10" ht="12.75" customHeight="1">
      <c r="A347" s="1"/>
      <c r="B347" s="1"/>
      <c r="C347" s="16"/>
      <c r="I347" s="15"/>
      <c r="J347" s="15"/>
    </row>
    <row r="348" spans="1:10" ht="12.75" customHeight="1">
      <c r="A348" s="1"/>
      <c r="B348" s="1"/>
      <c r="C348" s="16"/>
      <c r="I348" s="15"/>
      <c r="J348" s="15"/>
    </row>
    <row r="349" spans="1:10" ht="12.75" customHeight="1">
      <c r="A349" s="1"/>
      <c r="B349" s="1"/>
      <c r="C349" s="16"/>
      <c r="I349" s="15"/>
      <c r="J349" s="15"/>
    </row>
    <row r="350" spans="1:10" ht="12.75" customHeight="1">
      <c r="A350" s="1"/>
      <c r="B350" s="1"/>
      <c r="C350" s="16"/>
      <c r="I350" s="15"/>
      <c r="J350" s="15"/>
    </row>
    <row r="351" spans="1:10" ht="12.75" customHeight="1">
      <c r="A351" s="1"/>
      <c r="B351" s="1"/>
      <c r="C351" s="16"/>
      <c r="I351" s="15"/>
      <c r="J351" s="15"/>
    </row>
    <row r="352" spans="1:10" ht="12.75" customHeight="1">
      <c r="A352" s="1"/>
      <c r="B352" s="1"/>
      <c r="C352" s="16"/>
      <c r="I352" s="15"/>
      <c r="J352" s="15"/>
    </row>
    <row r="353" spans="1:10" ht="12.75" customHeight="1">
      <c r="A353" s="1"/>
      <c r="B353" s="1"/>
      <c r="C353" s="16"/>
      <c r="I353" s="15"/>
      <c r="J353" s="15"/>
    </row>
    <row r="354" spans="1:10" ht="12.75" customHeight="1">
      <c r="A354" s="1"/>
      <c r="B354" s="1"/>
      <c r="C354" s="16"/>
      <c r="I354" s="15"/>
      <c r="J354" s="15"/>
    </row>
    <row r="355" spans="1:10" ht="12.75" customHeight="1">
      <c r="A355" s="1"/>
      <c r="B355" s="1"/>
      <c r="C355" s="16"/>
      <c r="I355" s="15"/>
      <c r="J355" s="15"/>
    </row>
    <row r="356" spans="1:10" ht="12.75" customHeight="1">
      <c r="A356" s="1"/>
      <c r="B356" s="1"/>
      <c r="C356" s="16"/>
      <c r="I356" s="15"/>
      <c r="J356" s="15"/>
    </row>
    <row r="357" spans="1:10" ht="12.75" customHeight="1">
      <c r="A357" s="1"/>
      <c r="B357" s="1"/>
      <c r="C357" s="16"/>
      <c r="I357" s="15"/>
      <c r="J357" s="15"/>
    </row>
    <row r="358" spans="1:10" ht="12.75" customHeight="1">
      <c r="A358" s="1"/>
      <c r="B358" s="1"/>
      <c r="C358" s="16"/>
      <c r="I358" s="15"/>
      <c r="J358" s="15"/>
    </row>
    <row r="359" spans="1:10" ht="12.75" customHeight="1">
      <c r="A359" s="1"/>
      <c r="B359" s="1"/>
      <c r="C359" s="16"/>
      <c r="I359" s="15"/>
      <c r="J359" s="15"/>
    </row>
    <row r="360" spans="1:10" ht="12.75" customHeight="1">
      <c r="A360" s="1"/>
      <c r="B360" s="1"/>
      <c r="C360" s="16"/>
      <c r="I360" s="15"/>
      <c r="J360" s="15"/>
    </row>
    <row r="361" spans="1:10" ht="12.75" customHeight="1">
      <c r="A361" s="1"/>
      <c r="B361" s="1"/>
      <c r="C361" s="16"/>
      <c r="I361" s="15"/>
      <c r="J361" s="15"/>
    </row>
    <row r="362" spans="1:10" ht="12.75" customHeight="1">
      <c r="A362" s="1"/>
      <c r="B362" s="1"/>
      <c r="C362" s="16"/>
      <c r="I362" s="15"/>
      <c r="J362" s="15"/>
    </row>
    <row r="363" spans="1:10" ht="12.75" customHeight="1">
      <c r="A363" s="1"/>
      <c r="B363" s="1"/>
      <c r="C363" s="16"/>
      <c r="I363" s="15"/>
      <c r="J363" s="15"/>
    </row>
    <row r="364" spans="1:10" ht="12.75" customHeight="1">
      <c r="A364" s="1"/>
      <c r="B364" s="1"/>
      <c r="C364" s="16"/>
      <c r="I364" s="15"/>
      <c r="J364" s="15"/>
    </row>
    <row r="365" spans="1:10" ht="12.75" customHeight="1">
      <c r="A365" s="1"/>
      <c r="B365" s="1"/>
      <c r="C365" s="16"/>
      <c r="I365" s="15"/>
      <c r="J365" s="15"/>
    </row>
    <row r="366" spans="1:10" ht="12.75" customHeight="1">
      <c r="A366" s="1"/>
      <c r="B366" s="1"/>
      <c r="C366" s="16"/>
      <c r="I366" s="15"/>
      <c r="J366" s="15"/>
    </row>
    <row r="367" spans="1:10" ht="12.75" customHeight="1">
      <c r="A367" s="1"/>
      <c r="B367" s="1"/>
      <c r="C367" s="16"/>
      <c r="I367" s="15"/>
      <c r="J367" s="15"/>
    </row>
    <row r="368" spans="1:10" ht="12.75" customHeight="1">
      <c r="A368" s="1"/>
      <c r="B368" s="1"/>
      <c r="C368" s="16"/>
      <c r="I368" s="15"/>
      <c r="J368" s="15"/>
    </row>
    <row r="369" spans="1:10" ht="12.75" customHeight="1">
      <c r="A369" s="1"/>
      <c r="B369" s="1"/>
      <c r="C369" s="16"/>
      <c r="I369" s="15"/>
      <c r="J369" s="15"/>
    </row>
    <row r="370" spans="1:10" ht="12.75" customHeight="1">
      <c r="A370" s="1"/>
      <c r="B370" s="1"/>
      <c r="C370" s="16"/>
      <c r="I370" s="15"/>
      <c r="J370" s="15"/>
    </row>
    <row r="371" spans="1:10" ht="12.75" customHeight="1">
      <c r="A371" s="1"/>
      <c r="B371" s="1"/>
      <c r="C371" s="16"/>
      <c r="I371" s="15"/>
      <c r="J371" s="15"/>
    </row>
    <row r="372" spans="1:10" ht="12.75" customHeight="1">
      <c r="A372" s="1"/>
      <c r="B372" s="1"/>
      <c r="C372" s="16"/>
      <c r="I372" s="15"/>
      <c r="J372" s="15"/>
    </row>
    <row r="373" spans="1:10" ht="12.75" customHeight="1">
      <c r="A373" s="1"/>
      <c r="B373" s="1"/>
      <c r="C373" s="16"/>
      <c r="I373" s="15"/>
      <c r="J373" s="15"/>
    </row>
    <row r="374" spans="1:10" ht="12.75" customHeight="1">
      <c r="A374" s="1"/>
      <c r="B374" s="1"/>
      <c r="C374" s="16"/>
      <c r="I374" s="15"/>
      <c r="J374" s="15"/>
    </row>
    <row r="375" spans="1:10" ht="12.75" customHeight="1">
      <c r="A375" s="1"/>
      <c r="B375" s="1"/>
      <c r="C375" s="16"/>
      <c r="I375" s="15"/>
      <c r="J375" s="15"/>
    </row>
    <row r="376" spans="1:10" ht="12.75" customHeight="1">
      <c r="A376" s="1"/>
      <c r="B376" s="1"/>
      <c r="C376" s="16"/>
      <c r="I376" s="15"/>
      <c r="J376" s="15"/>
    </row>
    <row r="377" spans="1:10" ht="12.75" customHeight="1">
      <c r="A377" s="1"/>
      <c r="B377" s="1"/>
      <c r="C377" s="16"/>
      <c r="I377" s="15"/>
      <c r="J377" s="15"/>
    </row>
    <row r="378" spans="1:10" ht="12.75" customHeight="1">
      <c r="A378" s="1"/>
      <c r="B378" s="1"/>
      <c r="C378" s="16"/>
      <c r="I378" s="15"/>
      <c r="J378" s="15"/>
    </row>
    <row r="379" spans="1:10" ht="12.75" customHeight="1">
      <c r="A379" s="1"/>
      <c r="B379" s="1"/>
      <c r="C379" s="16"/>
      <c r="I379" s="15"/>
      <c r="J379" s="15"/>
    </row>
    <row r="380" spans="1:10" ht="12.75" customHeight="1">
      <c r="A380" s="1"/>
      <c r="B380" s="1"/>
      <c r="C380" s="16"/>
      <c r="I380" s="15"/>
      <c r="J380" s="15"/>
    </row>
    <row r="381" spans="1:10" ht="12.75" customHeight="1">
      <c r="A381" s="1"/>
      <c r="B381" s="1"/>
      <c r="C381" s="16"/>
      <c r="I381" s="15"/>
      <c r="J381" s="15"/>
    </row>
    <row r="382" spans="1:10" ht="12.75" customHeight="1">
      <c r="A382" s="1"/>
      <c r="B382" s="1"/>
      <c r="C382" s="16"/>
      <c r="I382" s="15"/>
      <c r="J382" s="15"/>
    </row>
    <row r="383" spans="1:10" ht="12.75" customHeight="1">
      <c r="A383" s="1"/>
      <c r="B383" s="1"/>
      <c r="C383" s="16"/>
      <c r="I383" s="15"/>
      <c r="J383" s="15"/>
    </row>
    <row r="384" spans="1:10" ht="12.75" customHeight="1">
      <c r="A384" s="1"/>
      <c r="B384" s="1"/>
      <c r="C384" s="16"/>
      <c r="I384" s="15"/>
      <c r="J384" s="15"/>
    </row>
    <row r="385" spans="1:10" ht="12.75" customHeight="1">
      <c r="A385" s="1"/>
      <c r="B385" s="1"/>
      <c r="C385" s="16"/>
      <c r="I385" s="15"/>
      <c r="J385" s="15"/>
    </row>
    <row r="386" spans="1:10" ht="12.75" customHeight="1">
      <c r="A386" s="1"/>
      <c r="B386" s="1"/>
      <c r="C386" s="16"/>
      <c r="I386" s="15"/>
      <c r="J386" s="15"/>
    </row>
    <row r="387" spans="1:10" ht="12.75" customHeight="1">
      <c r="A387" s="1"/>
      <c r="B387" s="1"/>
      <c r="C387" s="16"/>
      <c r="H387" s="15"/>
      <c r="I387" s="15"/>
      <c r="J387" s="15"/>
    </row>
    <row r="388" spans="1:10" ht="12.75" customHeight="1">
      <c r="A388" s="1"/>
      <c r="B388" s="1"/>
      <c r="C388" s="16"/>
      <c r="H388" s="15"/>
      <c r="I388" s="15"/>
      <c r="J388" s="15"/>
    </row>
    <row r="389" spans="1:10" ht="12.75" customHeight="1">
      <c r="A389" s="1"/>
      <c r="B389" s="1"/>
      <c r="C389" s="16"/>
      <c r="H389" s="15"/>
      <c r="I389" s="15"/>
      <c r="J389" s="15"/>
    </row>
    <row r="390" spans="1:10" ht="12.75" customHeight="1">
      <c r="A390" s="1"/>
      <c r="B390" s="1"/>
      <c r="C390" s="16"/>
      <c r="H390" s="15"/>
      <c r="I390" s="15"/>
      <c r="J390" s="15"/>
    </row>
    <row r="391" spans="1:10" ht="12.75" customHeight="1">
      <c r="A391" s="1"/>
      <c r="B391" s="1"/>
      <c r="C391" s="16"/>
      <c r="H391" s="15"/>
      <c r="I391" s="15"/>
      <c r="J391" s="15"/>
    </row>
    <row r="392" spans="1:10" ht="12.75" customHeight="1">
      <c r="A392" s="1"/>
      <c r="B392" s="1"/>
      <c r="C392" s="16"/>
      <c r="H392" s="15"/>
      <c r="I392" s="15"/>
      <c r="J392" s="15"/>
    </row>
    <row r="393" spans="1:10" ht="12.75" customHeight="1">
      <c r="A393" s="1"/>
      <c r="B393" s="1"/>
      <c r="C393" s="16"/>
      <c r="H393" s="15"/>
      <c r="I393" s="15"/>
      <c r="J393" s="15"/>
    </row>
    <row r="394" spans="1:10" ht="12.75" customHeight="1">
      <c r="A394" s="1"/>
      <c r="B394" s="1"/>
      <c r="C394" s="16"/>
      <c r="H394" s="15"/>
      <c r="I394" s="15"/>
      <c r="J394" s="15"/>
    </row>
    <row r="395" spans="1:10" ht="12.75" customHeight="1">
      <c r="A395" s="1"/>
      <c r="B395" s="1"/>
      <c r="C395" s="16"/>
      <c r="H395" s="15"/>
      <c r="I395" s="15"/>
      <c r="J395" s="15"/>
    </row>
    <row r="396" spans="1:10" ht="12.75" customHeight="1">
      <c r="A396" s="1"/>
      <c r="B396" s="1"/>
      <c r="C396" s="16"/>
      <c r="H396" s="15"/>
      <c r="I396" s="15"/>
      <c r="J396" s="15"/>
    </row>
    <row r="397" spans="1:10" ht="12.75" customHeight="1">
      <c r="A397" s="1"/>
      <c r="B397" s="1"/>
      <c r="C397" s="16"/>
      <c r="H397" s="15"/>
      <c r="I397" s="15"/>
      <c r="J397" s="15"/>
    </row>
    <row r="398" spans="1:10" ht="12.75" customHeight="1">
      <c r="A398" s="1"/>
      <c r="B398" s="1"/>
      <c r="C398" s="16"/>
      <c r="H398" s="15"/>
      <c r="I398" s="15"/>
      <c r="J398" s="15"/>
    </row>
    <row r="399" spans="1:10" ht="12.75" customHeight="1">
      <c r="A399" s="1"/>
      <c r="B399" s="1"/>
      <c r="C399" s="16"/>
      <c r="H399" s="15"/>
      <c r="I399" s="15"/>
      <c r="J399" s="15"/>
    </row>
    <row r="400" spans="1:10" ht="12.75" customHeight="1">
      <c r="A400" s="1"/>
      <c r="B400" s="1"/>
      <c r="C400" s="16"/>
      <c r="H400" s="15"/>
      <c r="I400" s="15"/>
      <c r="J400" s="15"/>
    </row>
    <row r="401" spans="1:10" ht="12.75" customHeight="1">
      <c r="A401" s="1"/>
      <c r="B401" s="1"/>
      <c r="C401" s="16"/>
      <c r="H401" s="15"/>
      <c r="I401" s="15"/>
      <c r="J401" s="15"/>
    </row>
    <row r="402" spans="1:10" ht="12.75" customHeight="1">
      <c r="A402" s="1"/>
      <c r="B402" s="1"/>
      <c r="C402" s="16"/>
      <c r="H402" s="15"/>
      <c r="I402" s="15"/>
      <c r="J402" s="15"/>
    </row>
    <row r="403" spans="1:10" ht="12.75" customHeight="1">
      <c r="A403" s="1"/>
      <c r="B403" s="1"/>
      <c r="C403" s="16"/>
      <c r="H403" s="15"/>
      <c r="I403" s="15"/>
      <c r="J403" s="15"/>
    </row>
    <row r="404" spans="1:10" ht="12.75" customHeight="1">
      <c r="A404" s="1"/>
      <c r="B404" s="1"/>
      <c r="C404" s="16"/>
      <c r="H404" s="15"/>
      <c r="I404" s="15"/>
      <c r="J404" s="15"/>
    </row>
    <row r="405" spans="1:10" ht="12.75" customHeight="1">
      <c r="A405" s="1"/>
      <c r="B405" s="1"/>
      <c r="C405" s="16"/>
      <c r="H405" s="15"/>
      <c r="I405" s="15"/>
      <c r="J405" s="15"/>
    </row>
    <row r="406" spans="1:10" ht="12.75" customHeight="1">
      <c r="A406" s="1"/>
      <c r="B406" s="1"/>
      <c r="C406" s="16"/>
      <c r="I406" s="15"/>
      <c r="J406" s="15"/>
    </row>
    <row r="407" spans="1:10" ht="12.75" customHeight="1">
      <c r="A407" s="1"/>
      <c r="B407" s="1"/>
      <c r="C407" s="16"/>
      <c r="I407" s="15"/>
      <c r="J407" s="15"/>
    </row>
    <row r="408" spans="1:10" ht="12.75" customHeight="1">
      <c r="A408" s="1"/>
      <c r="B408" s="1"/>
      <c r="C408" s="16"/>
      <c r="I408" s="15"/>
      <c r="J408" s="15"/>
    </row>
    <row r="409" spans="1:10" ht="12.75" customHeight="1">
      <c r="A409" s="1"/>
      <c r="B409" s="1"/>
      <c r="C409" s="16"/>
      <c r="I409" s="15"/>
      <c r="J409" s="15"/>
    </row>
    <row r="410" spans="1:10" ht="12.75" customHeight="1">
      <c r="A410" s="1"/>
      <c r="B410" s="1"/>
      <c r="C410" s="16"/>
      <c r="H410" s="15"/>
      <c r="I410" s="15"/>
      <c r="J410" s="15"/>
    </row>
    <row r="411" spans="1:10" ht="12.75" customHeight="1">
      <c r="A411" s="1"/>
      <c r="B411" s="1"/>
      <c r="C411" s="16"/>
      <c r="H411" s="15"/>
      <c r="I411" s="15"/>
      <c r="J411" s="15"/>
    </row>
    <row r="412" spans="1:10" ht="12.75" customHeight="1">
      <c r="A412" s="1"/>
      <c r="B412" s="1"/>
      <c r="C412" s="16"/>
      <c r="H412" s="15"/>
      <c r="I412" s="15"/>
      <c r="J412" s="15"/>
    </row>
    <row r="413" spans="1:10" ht="12.75" customHeight="1">
      <c r="A413" s="1"/>
      <c r="B413" s="1"/>
      <c r="C413" s="16"/>
      <c r="H413" s="15"/>
      <c r="I413" s="15"/>
      <c r="J413" s="15"/>
    </row>
    <row r="414" spans="1:10" ht="12.75" customHeight="1">
      <c r="A414" s="1"/>
      <c r="B414" s="1"/>
      <c r="C414" s="16"/>
      <c r="H414" s="15"/>
      <c r="I414" s="15"/>
      <c r="J414" s="15"/>
    </row>
    <row r="415" spans="1:10" ht="12.75" customHeight="1">
      <c r="A415" s="1"/>
      <c r="B415" s="1"/>
      <c r="C415" s="16"/>
      <c r="H415" s="15"/>
      <c r="I415" s="15"/>
      <c r="J415" s="15"/>
    </row>
    <row r="416" spans="1:10" ht="12.75" customHeight="1">
      <c r="A416" s="1"/>
      <c r="B416" s="1"/>
      <c r="C416" s="16"/>
      <c r="H416" s="15"/>
      <c r="I416" s="15"/>
      <c r="J416" s="15"/>
    </row>
    <row r="417" spans="1:10" ht="12.75" customHeight="1">
      <c r="A417" s="1"/>
      <c r="B417" s="1"/>
      <c r="C417" s="16"/>
      <c r="H417" s="15"/>
      <c r="I417" s="15"/>
      <c r="J417" s="15"/>
    </row>
    <row r="418" spans="1:10" ht="12.75" customHeight="1">
      <c r="A418" s="1"/>
      <c r="B418" s="1"/>
      <c r="C418" s="16"/>
      <c r="H418" s="15"/>
      <c r="I418" s="15"/>
      <c r="J418" s="15"/>
    </row>
    <row r="419" spans="1:10" ht="12.75" customHeight="1">
      <c r="A419" s="1"/>
      <c r="B419" s="1"/>
      <c r="C419" s="16"/>
      <c r="H419" s="15"/>
      <c r="I419" s="15"/>
      <c r="J419" s="15"/>
    </row>
    <row r="420" spans="1:10" ht="12.75" customHeight="1">
      <c r="A420" s="1"/>
      <c r="B420" s="1"/>
      <c r="C420" s="16"/>
      <c r="H420" s="15"/>
      <c r="I420" s="15"/>
      <c r="J420" s="15"/>
    </row>
    <row r="421" spans="1:10" ht="12.75" customHeight="1">
      <c r="A421" s="1"/>
      <c r="B421" s="1"/>
      <c r="C421" s="16"/>
      <c r="H421" s="15"/>
      <c r="I421" s="15"/>
      <c r="J421" s="15"/>
    </row>
    <row r="422" spans="1:10" ht="12.75" customHeight="1">
      <c r="A422" s="1"/>
      <c r="B422" s="1"/>
      <c r="C422" s="16"/>
      <c r="H422" s="15"/>
      <c r="I422" s="15"/>
      <c r="J422" s="15"/>
    </row>
    <row r="423" spans="1:10" ht="12.75" customHeight="1">
      <c r="A423" s="1"/>
      <c r="B423" s="1"/>
      <c r="C423" s="16"/>
      <c r="H423" s="15"/>
      <c r="I423" s="15"/>
      <c r="J423" s="15"/>
    </row>
    <row r="424" spans="1:10" ht="12.75" customHeight="1">
      <c r="A424" s="1"/>
      <c r="B424" s="1"/>
      <c r="C424" s="16"/>
      <c r="H424" s="15"/>
      <c r="I424" s="15"/>
      <c r="J424" s="15"/>
    </row>
    <row r="425" spans="1:10" ht="12.75" customHeight="1">
      <c r="A425" s="1"/>
      <c r="B425" s="1"/>
      <c r="C425" s="16"/>
      <c r="H425" s="15"/>
      <c r="I425" s="15"/>
      <c r="J425" s="15"/>
    </row>
    <row r="426" spans="1:10" ht="12.75" customHeight="1">
      <c r="A426" s="1"/>
      <c r="B426" s="1"/>
      <c r="C426" s="16"/>
      <c r="H426" s="15"/>
      <c r="I426" s="15"/>
      <c r="J426" s="15"/>
    </row>
    <row r="427" spans="1:10" ht="12.75" customHeight="1">
      <c r="A427" s="1"/>
      <c r="B427" s="1"/>
      <c r="C427" s="16"/>
      <c r="H427" s="15"/>
      <c r="I427" s="15"/>
      <c r="J427" s="15"/>
    </row>
    <row r="428" spans="1:10" ht="12.75" customHeight="1">
      <c r="A428" s="1"/>
      <c r="B428" s="1"/>
      <c r="C428" s="16"/>
      <c r="H428" s="15"/>
      <c r="I428" s="15"/>
      <c r="J428" s="15"/>
    </row>
    <row r="429" spans="1:10" ht="12.75" customHeight="1">
      <c r="A429" s="1"/>
      <c r="B429" s="1"/>
      <c r="C429" s="16"/>
      <c r="H429" s="15"/>
      <c r="I429" s="15"/>
      <c r="J429" s="15"/>
    </row>
    <row r="430" spans="1:10" ht="12.75" customHeight="1">
      <c r="A430" s="1"/>
      <c r="B430" s="1"/>
      <c r="C430" s="16"/>
      <c r="H430" s="15"/>
      <c r="I430" s="15"/>
      <c r="J430" s="15"/>
    </row>
    <row r="431" spans="1:10" ht="12.75" customHeight="1">
      <c r="A431" s="1"/>
      <c r="B431" s="1"/>
      <c r="C431" s="16"/>
      <c r="H431" s="15"/>
      <c r="I431" s="15"/>
      <c r="J431" s="15"/>
    </row>
    <row r="432" spans="1:10" ht="12.75" customHeight="1">
      <c r="A432" s="1"/>
      <c r="B432" s="1"/>
      <c r="C432" s="16"/>
      <c r="H432" s="15"/>
      <c r="I432" s="15"/>
      <c r="J432" s="15"/>
    </row>
    <row r="433" spans="1:10" ht="12.75" customHeight="1">
      <c r="A433" s="1"/>
      <c r="B433" s="1"/>
      <c r="C433" s="16"/>
      <c r="H433" s="15"/>
      <c r="I433" s="15"/>
      <c r="J433" s="15"/>
    </row>
    <row r="434" spans="1:10" ht="12.75" customHeight="1">
      <c r="A434" s="1"/>
      <c r="B434" s="1"/>
      <c r="C434" s="16"/>
      <c r="I434" s="15"/>
      <c r="J434" s="15"/>
    </row>
    <row r="435" spans="1:10" ht="12.75" customHeight="1">
      <c r="A435" s="1"/>
      <c r="B435" s="1"/>
      <c r="C435" s="16"/>
      <c r="H435" s="15"/>
      <c r="I435" s="15"/>
      <c r="J435" s="15"/>
    </row>
    <row r="436" spans="1:10" ht="12.75" customHeight="1">
      <c r="A436" s="1"/>
      <c r="B436" s="1"/>
      <c r="C436" s="16"/>
      <c r="H436" s="15"/>
      <c r="I436" s="15"/>
      <c r="J436" s="15"/>
    </row>
    <row r="437" spans="1:10" ht="12.75" customHeight="1">
      <c r="A437" s="1"/>
      <c r="B437" s="1"/>
      <c r="C437" s="16"/>
      <c r="H437" s="15"/>
      <c r="I437" s="15"/>
      <c r="J437" s="15"/>
    </row>
    <row r="438" spans="1:10" ht="12.75" customHeight="1">
      <c r="A438" s="1"/>
      <c r="B438" s="1"/>
      <c r="C438" s="16"/>
      <c r="H438" s="15"/>
      <c r="I438" s="15"/>
      <c r="J438" s="15"/>
    </row>
    <row r="439" spans="1:10" ht="12.75" customHeight="1">
      <c r="A439" s="1"/>
      <c r="B439" s="1"/>
      <c r="C439" s="16"/>
      <c r="H439" s="15"/>
      <c r="I439" s="15"/>
      <c r="J439" s="15"/>
    </row>
    <row r="440" spans="1:10" ht="12.75" customHeight="1">
      <c r="A440" s="1"/>
      <c r="B440" s="1"/>
      <c r="C440" s="16"/>
      <c r="H440" s="15"/>
      <c r="I440" s="15"/>
      <c r="J440" s="15"/>
    </row>
    <row r="441" spans="1:10" ht="12.75" customHeight="1">
      <c r="A441" s="1"/>
      <c r="B441" s="1"/>
      <c r="C441" s="16"/>
      <c r="H441" s="15"/>
      <c r="I441" s="15"/>
      <c r="J441" s="15"/>
    </row>
    <row r="442" spans="1:10" ht="12.75" customHeight="1">
      <c r="A442" s="1"/>
      <c r="B442" s="1"/>
      <c r="C442" s="16"/>
      <c r="H442" s="15"/>
      <c r="I442" s="15"/>
      <c r="J442" s="15"/>
    </row>
    <row r="443" spans="1:10" ht="12.75" customHeight="1">
      <c r="A443" s="1"/>
      <c r="B443" s="1"/>
      <c r="C443" s="16"/>
      <c r="H443" s="15"/>
      <c r="I443" s="15"/>
      <c r="J443" s="15"/>
    </row>
    <row r="444" spans="1:10" ht="12.75" customHeight="1">
      <c r="A444" s="1"/>
      <c r="B444" s="1"/>
      <c r="C444" s="16"/>
      <c r="H444" s="15"/>
      <c r="I444" s="15"/>
      <c r="J444" s="15"/>
    </row>
    <row r="445" spans="1:10" ht="12.75" customHeight="1">
      <c r="A445" s="1"/>
      <c r="B445" s="1"/>
      <c r="C445" s="16"/>
      <c r="H445" s="15"/>
      <c r="I445" s="15"/>
      <c r="J445" s="15"/>
    </row>
    <row r="446" spans="1:10" ht="12.75" customHeight="1">
      <c r="A446" s="1"/>
      <c r="B446" s="1"/>
      <c r="C446" s="16"/>
      <c r="H446" s="15"/>
      <c r="I446" s="15"/>
      <c r="J446" s="15"/>
    </row>
    <row r="447" spans="1:10" ht="12.75" customHeight="1">
      <c r="A447" s="1"/>
      <c r="B447" s="1"/>
      <c r="C447" s="16"/>
      <c r="I447" s="15"/>
      <c r="J447" s="15"/>
    </row>
    <row r="448" spans="1:10" ht="12.75" customHeight="1">
      <c r="A448" s="1"/>
      <c r="B448" s="1"/>
      <c r="C448" s="16"/>
      <c r="I448" s="15"/>
      <c r="J448" s="15"/>
    </row>
    <row r="449" spans="1:10" ht="12.75" customHeight="1">
      <c r="A449" s="1"/>
      <c r="B449" s="1"/>
      <c r="C449" s="16"/>
      <c r="I449" s="15"/>
      <c r="J449" s="15"/>
    </row>
    <row r="450" spans="1:10" ht="12.75" customHeight="1">
      <c r="A450" s="1"/>
      <c r="B450" s="1"/>
      <c r="C450" s="16"/>
      <c r="I450" s="15"/>
      <c r="J450" s="15"/>
    </row>
    <row r="451" spans="1:10" ht="12.75" customHeight="1">
      <c r="A451" s="1"/>
      <c r="B451" s="1"/>
      <c r="C451" s="16"/>
      <c r="I451" s="15"/>
      <c r="J451" s="15"/>
    </row>
    <row r="452" spans="1:10" ht="12.75" customHeight="1">
      <c r="A452" s="1"/>
      <c r="B452" s="1"/>
      <c r="C452" s="16"/>
      <c r="I452" s="15"/>
      <c r="J452" s="15"/>
    </row>
    <row r="453" spans="1:10" ht="12.75" customHeight="1">
      <c r="A453" s="1"/>
      <c r="B453" s="1"/>
      <c r="C453" s="16"/>
      <c r="I453" s="15"/>
      <c r="J453" s="15"/>
    </row>
    <row r="454" spans="1:10" ht="12.75" customHeight="1">
      <c r="A454" s="1"/>
      <c r="B454" s="1"/>
      <c r="C454" s="16"/>
      <c r="I454" s="15"/>
      <c r="J454" s="15"/>
    </row>
    <row r="455" spans="1:10" ht="12.75" customHeight="1">
      <c r="A455" s="1"/>
      <c r="B455" s="1"/>
      <c r="C455" s="16"/>
      <c r="I455" s="15"/>
      <c r="J455" s="15"/>
    </row>
    <row r="456" spans="1:10" ht="12.75" customHeight="1">
      <c r="A456" s="1"/>
      <c r="B456" s="1"/>
      <c r="C456" s="16"/>
      <c r="H456" s="15"/>
      <c r="I456" s="15"/>
      <c r="J456" s="15"/>
    </row>
    <row r="457" spans="1:10" ht="12.75" customHeight="1">
      <c r="A457" s="1"/>
      <c r="B457" s="1"/>
      <c r="C457" s="16"/>
      <c r="I457" s="15"/>
      <c r="J457" s="15"/>
    </row>
    <row r="458" spans="1:10" ht="12.75" customHeight="1">
      <c r="A458" s="1"/>
      <c r="B458" s="1"/>
      <c r="C458" s="16"/>
      <c r="I458" s="15"/>
      <c r="J458" s="15"/>
    </row>
    <row r="459" spans="1:10" ht="12.75" customHeight="1">
      <c r="A459" s="1"/>
      <c r="B459" s="1"/>
      <c r="C459" s="16"/>
      <c r="I459" s="15"/>
      <c r="J459" s="15"/>
    </row>
    <row r="460" spans="1:10" ht="12.75" customHeight="1">
      <c r="A460" s="1"/>
      <c r="B460" s="1"/>
      <c r="C460" s="16"/>
      <c r="I460" s="15"/>
      <c r="J460" s="15"/>
    </row>
    <row r="461" spans="1:10" ht="12.75" customHeight="1">
      <c r="A461" s="1"/>
      <c r="B461" s="1"/>
      <c r="C461" s="16"/>
      <c r="I461" s="15"/>
      <c r="J461" s="15"/>
    </row>
    <row r="462" spans="1:10" ht="12.75" customHeight="1">
      <c r="A462" s="1"/>
      <c r="B462" s="1"/>
      <c r="C462" s="16"/>
      <c r="I462" s="15"/>
      <c r="J462" s="15"/>
    </row>
    <row r="463" spans="1:10" ht="12.75" customHeight="1">
      <c r="A463" s="1"/>
      <c r="B463" s="1"/>
      <c r="C463" s="16"/>
      <c r="I463" s="15"/>
      <c r="J463" s="15"/>
    </row>
    <row r="464" spans="1:10" ht="12.75" customHeight="1">
      <c r="A464" s="1"/>
      <c r="B464" s="1"/>
      <c r="C464" s="16"/>
      <c r="I464" s="15"/>
      <c r="J464" s="15"/>
    </row>
    <row r="465" spans="1:10" ht="12.75" customHeight="1">
      <c r="A465" s="1"/>
      <c r="B465" s="1"/>
      <c r="C465" s="16"/>
      <c r="I465" s="15"/>
      <c r="J465" s="15"/>
    </row>
    <row r="466" spans="1:10" ht="12.75" customHeight="1">
      <c r="A466" s="1"/>
      <c r="B466" s="1"/>
      <c r="C466" s="16"/>
      <c r="I466" s="15"/>
      <c r="J466" s="15"/>
    </row>
    <row r="467" spans="1:10" ht="12.75" customHeight="1">
      <c r="A467" s="1"/>
      <c r="B467" s="1"/>
      <c r="C467" s="16"/>
      <c r="I467" s="15"/>
      <c r="J467" s="15"/>
    </row>
    <row r="468" spans="1:10" ht="12.75" customHeight="1">
      <c r="A468" s="1"/>
      <c r="B468" s="1"/>
      <c r="C468" s="16"/>
      <c r="I468" s="15"/>
      <c r="J468" s="15"/>
    </row>
    <row r="469" spans="1:10" ht="12.75" customHeight="1">
      <c r="A469" s="1"/>
      <c r="B469" s="1"/>
      <c r="C469" s="16"/>
      <c r="I469" s="15"/>
      <c r="J469" s="15"/>
    </row>
    <row r="470" spans="1:10" ht="12.75" customHeight="1">
      <c r="A470" s="1"/>
      <c r="B470" s="1"/>
      <c r="C470" s="16"/>
      <c r="I470" s="15"/>
      <c r="J470" s="15"/>
    </row>
    <row r="471" spans="1:10" ht="12.75" customHeight="1">
      <c r="A471" s="1"/>
      <c r="B471" s="1"/>
      <c r="C471" s="16"/>
      <c r="I471" s="15"/>
      <c r="J471" s="15"/>
    </row>
    <row r="472" spans="1:10" ht="12.75" customHeight="1">
      <c r="A472" s="1"/>
      <c r="B472" s="1"/>
      <c r="C472" s="16"/>
      <c r="I472" s="15"/>
      <c r="J472" s="15"/>
    </row>
    <row r="473" spans="1:10" ht="12.75" customHeight="1">
      <c r="A473" s="1"/>
      <c r="B473" s="1"/>
      <c r="C473" s="16"/>
      <c r="H473" s="15"/>
      <c r="I473" s="15"/>
      <c r="J473" s="15"/>
    </row>
    <row r="474" spans="1:10" ht="12.75" customHeight="1">
      <c r="A474" s="1"/>
      <c r="B474" s="1"/>
      <c r="C474" s="16"/>
      <c r="H474" s="15"/>
      <c r="I474" s="15"/>
      <c r="J474" s="15"/>
    </row>
    <row r="475" spans="1:10" ht="12.75" customHeight="1">
      <c r="A475" s="1"/>
      <c r="B475" s="1"/>
      <c r="C475" s="16"/>
      <c r="H475" s="15"/>
      <c r="I475" s="15"/>
      <c r="J475" s="15"/>
    </row>
    <row r="476" spans="1:10" ht="12.75" customHeight="1">
      <c r="A476" s="1"/>
      <c r="B476" s="1"/>
      <c r="C476" s="16"/>
      <c r="H476" s="15"/>
      <c r="I476" s="15"/>
      <c r="J476" s="15"/>
    </row>
    <row r="477" spans="1:10" ht="12.75" customHeight="1">
      <c r="A477" s="1"/>
      <c r="B477" s="1"/>
      <c r="C477" s="16"/>
      <c r="H477" s="15"/>
      <c r="I477" s="15"/>
      <c r="J477" s="15"/>
    </row>
    <row r="478" spans="1:10" ht="12.75" customHeight="1">
      <c r="A478" s="1"/>
      <c r="B478" s="1"/>
      <c r="C478" s="16"/>
      <c r="H478" s="15"/>
      <c r="I478" s="15"/>
      <c r="J478" s="15"/>
    </row>
    <row r="479" spans="1:10" ht="12.75" customHeight="1">
      <c r="A479" s="1"/>
      <c r="B479" s="1"/>
      <c r="C479" s="16"/>
      <c r="H479" s="15"/>
      <c r="I479" s="15"/>
      <c r="J479" s="15"/>
    </row>
    <row r="480" spans="1:10" ht="12.75" customHeight="1">
      <c r="A480" s="1"/>
      <c r="B480" s="1"/>
      <c r="C480" s="16"/>
      <c r="H480" s="15"/>
      <c r="I480" s="15"/>
      <c r="J480" s="15"/>
    </row>
    <row r="481" spans="1:10" ht="12.75" customHeight="1">
      <c r="A481" s="1"/>
      <c r="B481" s="1"/>
      <c r="C481" s="16"/>
      <c r="H481" s="15"/>
      <c r="I481" s="15"/>
      <c r="J481" s="15"/>
    </row>
    <row r="482" spans="1:10" ht="12.75" customHeight="1">
      <c r="A482" s="1"/>
      <c r="B482" s="1"/>
      <c r="C482" s="16"/>
      <c r="H482" s="15"/>
      <c r="I482" s="15"/>
      <c r="J482" s="15"/>
    </row>
    <row r="483" spans="1:10" ht="12.75" customHeight="1">
      <c r="A483" s="1"/>
      <c r="B483" s="1"/>
      <c r="C483" s="16"/>
      <c r="I483" s="15"/>
      <c r="J483" s="15"/>
    </row>
    <row r="484" spans="1:10" ht="12.75" customHeight="1">
      <c r="A484" s="1"/>
      <c r="B484" s="1"/>
      <c r="C484" s="16"/>
      <c r="I484" s="15"/>
      <c r="J484" s="15"/>
    </row>
    <row r="485" spans="1:10" ht="12.75" customHeight="1">
      <c r="A485" s="1"/>
      <c r="B485" s="1"/>
      <c r="C485" s="16"/>
      <c r="I485" s="15"/>
      <c r="J485" s="15"/>
    </row>
    <row r="486" spans="1:10" ht="12.75" customHeight="1">
      <c r="A486" s="1"/>
      <c r="B486" s="1"/>
      <c r="C486" s="16"/>
      <c r="I486" s="15"/>
      <c r="J486" s="15"/>
    </row>
    <row r="487" spans="1:10" ht="12.75" customHeight="1">
      <c r="A487" s="1"/>
      <c r="B487" s="1"/>
      <c r="C487" s="16"/>
      <c r="I487" s="15"/>
      <c r="J487" s="15"/>
    </row>
    <row r="488" spans="1:10" ht="12.75" customHeight="1">
      <c r="A488" s="1"/>
      <c r="B488" s="1"/>
      <c r="C488" s="16"/>
      <c r="I488" s="15"/>
      <c r="J488" s="15"/>
    </row>
    <row r="489" spans="1:10" ht="12.75" customHeight="1">
      <c r="A489" s="1"/>
      <c r="B489" s="1"/>
      <c r="C489" s="16"/>
      <c r="H489" s="15"/>
      <c r="I489" s="15"/>
      <c r="J489" s="15"/>
    </row>
    <row r="490" spans="1:10" ht="12.75" customHeight="1">
      <c r="A490" s="1"/>
      <c r="B490" s="1"/>
      <c r="C490" s="16"/>
      <c r="H490" s="15"/>
      <c r="I490" s="15"/>
      <c r="J490" s="15"/>
    </row>
    <row r="491" spans="1:10" ht="12.75" customHeight="1">
      <c r="A491" s="1"/>
      <c r="B491" s="1"/>
      <c r="C491" s="16"/>
      <c r="I491" s="15"/>
      <c r="J491" s="15"/>
    </row>
    <row r="492" spans="1:10" ht="12.75" customHeight="1">
      <c r="A492" s="1"/>
      <c r="B492" s="1"/>
      <c r="C492" s="16"/>
      <c r="I492" s="15"/>
      <c r="J492" s="15"/>
    </row>
    <row r="493" spans="1:10" ht="12.75" customHeight="1">
      <c r="A493" s="1"/>
      <c r="B493" s="1"/>
      <c r="C493" s="16"/>
      <c r="I493" s="15"/>
      <c r="J493" s="15"/>
    </row>
    <row r="494" spans="1:10" ht="12.75" customHeight="1">
      <c r="A494" s="1"/>
      <c r="B494" s="1"/>
      <c r="C494" s="16"/>
      <c r="I494" s="15"/>
      <c r="J494" s="15"/>
    </row>
    <row r="495" spans="1:10" ht="12.75" customHeight="1">
      <c r="A495" s="1"/>
      <c r="B495" s="1"/>
      <c r="C495" s="16"/>
      <c r="I495" s="15"/>
      <c r="J495" s="15"/>
    </row>
    <row r="496" spans="1:10" ht="12.75" customHeight="1">
      <c r="A496" s="1"/>
      <c r="B496" s="1"/>
      <c r="C496" s="16"/>
      <c r="I496" s="15"/>
      <c r="J496" s="15"/>
    </row>
    <row r="497" spans="1:10" ht="12.75" customHeight="1">
      <c r="A497" s="1"/>
      <c r="B497" s="1"/>
      <c r="C497" s="16"/>
      <c r="I497" s="15"/>
      <c r="J497" s="15"/>
    </row>
    <row r="498" spans="1:10" ht="12.75" customHeight="1">
      <c r="A498" s="1"/>
      <c r="B498" s="1"/>
      <c r="C498" s="16"/>
      <c r="I498" s="15"/>
      <c r="J498" s="15"/>
    </row>
    <row r="499" spans="1:10" ht="12.75" customHeight="1">
      <c r="A499" s="1"/>
      <c r="B499" s="1"/>
      <c r="C499" s="16"/>
      <c r="I499" s="15"/>
      <c r="J499" s="15"/>
    </row>
    <row r="500" spans="1:10" ht="12.75" customHeight="1">
      <c r="A500" s="1"/>
      <c r="B500" s="1"/>
      <c r="C500" s="16"/>
      <c r="I500" s="15"/>
      <c r="J500" s="15"/>
    </row>
    <row r="501" spans="1:10" ht="12.75" customHeight="1">
      <c r="A501" s="1"/>
      <c r="B501" s="1"/>
      <c r="C501" s="16"/>
      <c r="I501" s="15"/>
      <c r="J501" s="15"/>
    </row>
    <row r="502" spans="1:10" ht="12.75" customHeight="1">
      <c r="A502" s="1"/>
      <c r="B502" s="1"/>
      <c r="C502" s="16"/>
      <c r="I502" s="15"/>
      <c r="J502" s="15"/>
    </row>
    <row r="503" spans="1:10" ht="12.75" customHeight="1">
      <c r="A503" s="1"/>
      <c r="B503" s="1"/>
      <c r="C503" s="16"/>
      <c r="I503" s="15"/>
      <c r="J503" s="15"/>
    </row>
    <row r="504" spans="1:10" ht="12.75" customHeight="1">
      <c r="A504" s="1"/>
      <c r="B504" s="1"/>
      <c r="C504" s="16"/>
      <c r="I504" s="15"/>
      <c r="J504" s="15"/>
    </row>
    <row r="505" spans="1:10" ht="12.75" customHeight="1">
      <c r="A505" s="1"/>
      <c r="B505" s="1"/>
      <c r="C505" s="16"/>
      <c r="I505" s="15"/>
      <c r="J505" s="15"/>
    </row>
    <row r="506" spans="1:10" ht="12.75" customHeight="1">
      <c r="A506" s="1"/>
      <c r="B506" s="1"/>
      <c r="C506" s="16"/>
      <c r="I506" s="15"/>
      <c r="J506" s="15"/>
    </row>
    <row r="507" spans="1:10" ht="12.75" customHeight="1">
      <c r="A507" s="1"/>
      <c r="B507" s="1"/>
      <c r="C507" s="16"/>
      <c r="I507" s="15"/>
      <c r="J507" s="15"/>
    </row>
    <row r="508" spans="1:10" ht="12.75" customHeight="1">
      <c r="A508" s="1"/>
      <c r="B508" s="1"/>
      <c r="C508" s="16"/>
      <c r="I508" s="15"/>
      <c r="J508" s="15"/>
    </row>
    <row r="509" spans="1:10" ht="12.75" customHeight="1">
      <c r="A509" s="1"/>
      <c r="B509" s="1"/>
      <c r="C509" s="16"/>
      <c r="H509" s="15"/>
      <c r="I509" s="15"/>
      <c r="J509" s="15"/>
    </row>
    <row r="510" spans="1:10" ht="12.75" customHeight="1">
      <c r="A510" s="1"/>
      <c r="B510" s="1"/>
      <c r="C510" s="16"/>
      <c r="H510" s="15"/>
      <c r="I510" s="15"/>
      <c r="J510" s="15"/>
    </row>
    <row r="511" spans="1:10" ht="12.75" customHeight="1">
      <c r="A511" s="1"/>
      <c r="B511" s="1"/>
      <c r="C511" s="16"/>
      <c r="H511" s="15"/>
      <c r="I511" s="15"/>
      <c r="J511" s="15"/>
    </row>
    <row r="512" spans="1:10" ht="12.75" customHeight="1">
      <c r="A512" s="1"/>
      <c r="B512" s="1"/>
      <c r="C512" s="16"/>
      <c r="I512" s="15"/>
      <c r="J512" s="15"/>
    </row>
    <row r="513" spans="1:10" ht="12.75" customHeight="1">
      <c r="A513" s="1"/>
      <c r="B513" s="1"/>
      <c r="C513" s="16"/>
      <c r="I513" s="15"/>
      <c r="J513" s="15"/>
    </row>
    <row r="514" spans="1:10" ht="12.75" customHeight="1">
      <c r="A514" s="1"/>
      <c r="B514" s="1"/>
      <c r="C514" s="16"/>
      <c r="I514" s="15"/>
      <c r="J514" s="15"/>
    </row>
    <row r="515" spans="1:10" ht="12.75" customHeight="1">
      <c r="A515" s="1"/>
      <c r="B515" s="1"/>
      <c r="C515" s="16"/>
      <c r="I515" s="15"/>
      <c r="J515" s="15"/>
    </row>
    <row r="516" spans="1:10" ht="12.75" customHeight="1">
      <c r="A516" s="1"/>
      <c r="B516" s="1"/>
      <c r="C516" s="16"/>
      <c r="I516" s="15"/>
      <c r="J516" s="15"/>
    </row>
    <row r="517" spans="1:10" ht="12.75" customHeight="1">
      <c r="A517" s="1"/>
      <c r="B517" s="1"/>
      <c r="C517" s="16"/>
      <c r="I517" s="15"/>
      <c r="J517" s="15"/>
    </row>
    <row r="518" spans="1:10" ht="12.75" customHeight="1">
      <c r="A518" s="1"/>
      <c r="B518" s="1"/>
      <c r="C518" s="16"/>
    </row>
    <row r="519" spans="1:10" ht="12.75" customHeight="1">
      <c r="A519" s="1"/>
      <c r="B519" s="1"/>
      <c r="C519" s="16"/>
    </row>
    <row r="520" spans="1:10" ht="12.75" customHeight="1">
      <c r="A520" s="1"/>
      <c r="B520" s="1"/>
      <c r="C520" s="16"/>
    </row>
    <row r="521" spans="1:10" ht="12.75" customHeight="1">
      <c r="A521" s="1"/>
      <c r="B521" s="1"/>
      <c r="C521" s="16"/>
    </row>
    <row r="522" spans="1:10" ht="12.75" customHeight="1">
      <c r="A522" s="1"/>
      <c r="B522" s="1"/>
      <c r="C522" s="16"/>
    </row>
    <row r="523" spans="1:10" ht="12.75" customHeight="1">
      <c r="A523" s="1"/>
      <c r="B523" s="1"/>
      <c r="C523" s="16"/>
    </row>
    <row r="524" spans="1:10" ht="12.75" customHeight="1">
      <c r="A524" s="1"/>
      <c r="B524" s="1"/>
      <c r="C524" s="16"/>
    </row>
    <row r="525" spans="1:10" ht="12.75" customHeight="1">
      <c r="A525" s="1"/>
      <c r="B525" s="1"/>
      <c r="C525" s="16"/>
    </row>
    <row r="526" spans="1:10" ht="12.75" customHeight="1">
      <c r="A526" s="1"/>
      <c r="B526" s="1"/>
      <c r="C526" s="16"/>
    </row>
    <row r="527" spans="1:10" ht="12.75" customHeight="1">
      <c r="A527" s="1"/>
      <c r="B527" s="1"/>
      <c r="C527" s="16"/>
    </row>
    <row r="528" spans="1:10" ht="12.75" customHeight="1">
      <c r="A528" s="1"/>
      <c r="B528" s="1"/>
      <c r="C528" s="16"/>
    </row>
    <row r="529" spans="1:3" ht="12.75" customHeight="1">
      <c r="A529" s="1"/>
      <c r="B529" s="1"/>
      <c r="C529" s="16"/>
    </row>
    <row r="530" spans="1:3" ht="12.75" customHeight="1">
      <c r="A530" s="1"/>
      <c r="B530" s="1"/>
      <c r="C530" s="16"/>
    </row>
    <row r="531" spans="1:3" ht="12.75" customHeight="1">
      <c r="A531" s="1"/>
      <c r="B531" s="1"/>
      <c r="C531" s="16"/>
    </row>
    <row r="532" spans="1:3" ht="12.75" customHeight="1">
      <c r="A532" s="1"/>
      <c r="B532" s="1"/>
      <c r="C532" s="16"/>
    </row>
    <row r="533" spans="1:3" ht="12.75" customHeight="1">
      <c r="A533" s="1"/>
      <c r="B533" s="1"/>
      <c r="C533" s="16"/>
    </row>
    <row r="534" spans="1:3" ht="12.75" customHeight="1">
      <c r="A534" s="1"/>
      <c r="B534" s="1"/>
      <c r="C534" s="16"/>
    </row>
    <row r="535" spans="1:3" ht="12.75" customHeight="1">
      <c r="A535" s="1"/>
      <c r="B535" s="1"/>
      <c r="C535" s="16"/>
    </row>
    <row r="536" spans="1:3" ht="12.75" customHeight="1">
      <c r="A536" s="1"/>
      <c r="B536" s="1"/>
      <c r="C536" s="16"/>
    </row>
    <row r="537" spans="1:3" ht="12.75" customHeight="1">
      <c r="A537" s="1"/>
      <c r="B537" s="1"/>
      <c r="C537" s="16"/>
    </row>
    <row r="538" spans="1:3" ht="12.75" customHeight="1">
      <c r="A538" s="1"/>
      <c r="B538" s="1"/>
      <c r="C538" s="16"/>
    </row>
    <row r="539" spans="1:3" ht="12.75" customHeight="1">
      <c r="A539" s="1"/>
      <c r="B539" s="1"/>
      <c r="C539" s="16"/>
    </row>
    <row r="540" spans="1:3" ht="12.75" customHeight="1">
      <c r="A540" s="1"/>
      <c r="B540" s="1"/>
      <c r="C540" s="16"/>
    </row>
    <row r="541" spans="1:3" ht="12.75" customHeight="1">
      <c r="A541" s="1"/>
      <c r="B541" s="1"/>
      <c r="C541" s="16"/>
    </row>
    <row r="542" spans="1:3" ht="12.75" customHeight="1">
      <c r="A542" s="1"/>
      <c r="B542" s="1"/>
      <c r="C542" s="16"/>
    </row>
    <row r="543" spans="1:3" ht="12.75" customHeight="1">
      <c r="A543" s="1"/>
      <c r="B543" s="1"/>
      <c r="C543" s="16"/>
    </row>
    <row r="544" spans="1:3" ht="12.75" customHeight="1">
      <c r="A544" s="1"/>
      <c r="B544" s="1"/>
      <c r="C544" s="16"/>
    </row>
    <row r="545" spans="1:3" ht="12.75" customHeight="1">
      <c r="A545" s="1"/>
      <c r="B545" s="1"/>
      <c r="C545" s="16"/>
    </row>
    <row r="546" spans="1:3" ht="12.75" customHeight="1">
      <c r="A546" s="1"/>
      <c r="B546" s="1"/>
      <c r="C546" s="16"/>
    </row>
    <row r="547" spans="1:3" ht="12.75" customHeight="1">
      <c r="A547" s="1"/>
      <c r="B547" s="1"/>
      <c r="C547" s="16"/>
    </row>
    <row r="548" spans="1:3" ht="12.75" customHeight="1">
      <c r="A548" s="1"/>
      <c r="B548" s="1"/>
      <c r="C548" s="16"/>
    </row>
    <row r="549" spans="1:3" ht="12.75" customHeight="1">
      <c r="A549" s="1"/>
      <c r="B549" s="1"/>
      <c r="C549" s="16"/>
    </row>
    <row r="550" spans="1:3" ht="12.75" customHeight="1">
      <c r="A550" s="1"/>
      <c r="B550" s="1"/>
      <c r="C550" s="16"/>
    </row>
    <row r="551" spans="1:3" ht="12.75" customHeight="1">
      <c r="A551" s="1"/>
      <c r="B551" s="1"/>
      <c r="C551" s="16"/>
    </row>
    <row r="552" spans="1:3" ht="12.75" customHeight="1">
      <c r="A552" s="1"/>
      <c r="B552" s="1"/>
      <c r="C552" s="16"/>
    </row>
    <row r="553" spans="1:3" ht="12.75" customHeight="1">
      <c r="A553" s="1"/>
      <c r="B553" s="1"/>
      <c r="C553" s="16"/>
    </row>
    <row r="554" spans="1:3" ht="12.75" customHeight="1">
      <c r="A554" s="1"/>
      <c r="B554" s="1"/>
      <c r="C554" s="16"/>
    </row>
    <row r="555" spans="1:3" ht="12.75" customHeight="1">
      <c r="A555" s="1"/>
      <c r="B555" s="1"/>
      <c r="C555" s="16"/>
    </row>
    <row r="556" spans="1:3" ht="12.75" customHeight="1">
      <c r="A556" s="1"/>
      <c r="B556" s="1"/>
      <c r="C556" s="16"/>
    </row>
    <row r="557" spans="1:3" ht="12.75" customHeight="1">
      <c r="A557" s="1"/>
      <c r="B557" s="1"/>
      <c r="C557" s="16"/>
    </row>
    <row r="558" spans="1:3" ht="12.75" customHeight="1">
      <c r="A558" s="1"/>
      <c r="B558" s="1"/>
      <c r="C558" s="16"/>
    </row>
    <row r="559" spans="1:3" ht="12.75" customHeight="1">
      <c r="A559" s="1"/>
      <c r="B559" s="1"/>
      <c r="C559" s="16"/>
    </row>
    <row r="560" spans="1:3" ht="12.75" customHeight="1">
      <c r="A560" s="1"/>
      <c r="B560" s="1"/>
      <c r="C560" s="16"/>
    </row>
    <row r="561" spans="1:3" ht="12.75" customHeight="1">
      <c r="A561" s="1"/>
      <c r="B561" s="1"/>
      <c r="C561" s="16"/>
    </row>
    <row r="562" spans="1:3" ht="12.75" customHeight="1">
      <c r="A562" s="1"/>
      <c r="B562" s="1"/>
      <c r="C562" s="16"/>
    </row>
    <row r="563" spans="1:3" ht="12.75" customHeight="1">
      <c r="A563" s="1"/>
      <c r="B563" s="1"/>
      <c r="C563" s="16"/>
    </row>
    <row r="564" spans="1:3" ht="12.75" customHeight="1">
      <c r="A564" s="1"/>
      <c r="B564" s="1"/>
      <c r="C564" s="16"/>
    </row>
    <row r="565" spans="1:3" ht="12.75" customHeight="1">
      <c r="A565" s="1"/>
      <c r="B565" s="1"/>
      <c r="C565" s="16"/>
    </row>
    <row r="566" spans="1:3" ht="12.75" customHeight="1">
      <c r="A566" s="1"/>
      <c r="B566" s="1"/>
      <c r="C566" s="16"/>
    </row>
    <row r="567" spans="1:3" ht="12.75" customHeight="1">
      <c r="A567" s="1"/>
      <c r="B567" s="1"/>
      <c r="C567" s="16"/>
    </row>
    <row r="568" spans="1:3" ht="12.75" customHeight="1">
      <c r="A568" s="1"/>
      <c r="B568" s="1"/>
      <c r="C568" s="16"/>
    </row>
    <row r="569" spans="1:3" ht="12.75" customHeight="1">
      <c r="A569" s="1"/>
      <c r="B569" s="1"/>
      <c r="C569" s="16"/>
    </row>
    <row r="570" spans="1:3" ht="12.75" customHeight="1">
      <c r="A570" s="1"/>
      <c r="B570" s="1"/>
      <c r="C570" s="16"/>
    </row>
    <row r="571" spans="1:3" ht="12.75" customHeight="1">
      <c r="A571" s="1"/>
      <c r="B571" s="1"/>
      <c r="C571" s="16"/>
    </row>
    <row r="572" spans="1:3" ht="12.75" customHeight="1">
      <c r="A572" s="1"/>
      <c r="B572" s="1"/>
      <c r="C572" s="16"/>
    </row>
    <row r="573" spans="1:3" ht="12.75" customHeight="1">
      <c r="A573" s="1"/>
      <c r="B573" s="1"/>
      <c r="C573" s="16"/>
    </row>
    <row r="574" spans="1:3" ht="12.75" customHeight="1">
      <c r="A574" s="1"/>
      <c r="B574" s="1"/>
      <c r="C574" s="16"/>
    </row>
    <row r="575" spans="1:3" ht="12.75" customHeight="1">
      <c r="A575" s="1"/>
      <c r="B575" s="1"/>
      <c r="C575" s="16"/>
    </row>
    <row r="576" spans="1:3" ht="12.75" customHeight="1">
      <c r="A576" s="1"/>
      <c r="B576" s="1"/>
      <c r="C576" s="16"/>
    </row>
    <row r="577" spans="1:3" ht="12.75" customHeight="1">
      <c r="A577" s="1"/>
      <c r="B577" s="1"/>
      <c r="C577" s="16"/>
    </row>
    <row r="578" spans="1:3" ht="12.75" customHeight="1">
      <c r="A578" s="1"/>
      <c r="B578" s="1"/>
      <c r="C578" s="16"/>
    </row>
    <row r="579" spans="1:3" ht="12.75" customHeight="1">
      <c r="A579" s="1"/>
      <c r="B579" s="1"/>
      <c r="C579" s="16"/>
    </row>
    <row r="580" spans="1:3" ht="12.75" customHeight="1">
      <c r="A580" s="1"/>
      <c r="B580" s="1"/>
      <c r="C580" s="16"/>
    </row>
    <row r="581" spans="1:3" ht="12.75" customHeight="1">
      <c r="A581" s="1"/>
      <c r="B581" s="1"/>
      <c r="C581" s="16"/>
    </row>
    <row r="582" spans="1:3" ht="12.75" customHeight="1">
      <c r="A582" s="1"/>
      <c r="B582" s="1"/>
      <c r="C582" s="16"/>
    </row>
    <row r="583" spans="1:3" ht="12.75" customHeight="1">
      <c r="A583" s="1"/>
      <c r="B583" s="1"/>
      <c r="C583" s="16"/>
    </row>
    <row r="584" spans="1:3" ht="12.75" customHeight="1">
      <c r="A584" s="1"/>
      <c r="B584" s="1"/>
      <c r="C584" s="16"/>
    </row>
    <row r="585" spans="1:3" ht="12.75" customHeight="1">
      <c r="A585" s="1"/>
      <c r="B585" s="1"/>
      <c r="C585" s="16"/>
    </row>
    <row r="586" spans="1:3" ht="12.75" customHeight="1">
      <c r="A586" s="1"/>
      <c r="B586" s="1"/>
      <c r="C586" s="16"/>
    </row>
    <row r="587" spans="1:3" ht="12.75" customHeight="1">
      <c r="A587" s="1"/>
      <c r="B587" s="1"/>
      <c r="C587" s="16"/>
    </row>
    <row r="588" spans="1:3" ht="12.75" customHeight="1">
      <c r="A588" s="1"/>
      <c r="B588" s="1"/>
      <c r="C588" s="16"/>
    </row>
    <row r="589" spans="1:3" ht="12.75" customHeight="1">
      <c r="A589" s="1"/>
      <c r="B589" s="1"/>
      <c r="C589" s="16"/>
    </row>
    <row r="590" spans="1:3" ht="12.75" customHeight="1">
      <c r="A590" s="1"/>
      <c r="B590" s="1"/>
      <c r="C590" s="16"/>
    </row>
    <row r="591" spans="1:3" ht="12.75" customHeight="1">
      <c r="A591" s="1"/>
      <c r="B591" s="1"/>
      <c r="C591" s="16"/>
    </row>
    <row r="592" spans="1:3" ht="12.75" customHeight="1">
      <c r="A592" s="1"/>
      <c r="B592" s="1"/>
      <c r="C592" s="16"/>
    </row>
    <row r="593" spans="1:3" ht="12.75" customHeight="1">
      <c r="A593" s="1"/>
      <c r="B593" s="1"/>
      <c r="C593" s="16"/>
    </row>
    <row r="594" spans="1:3" ht="12.75" customHeight="1">
      <c r="A594" s="1"/>
      <c r="B594" s="1"/>
      <c r="C594" s="16"/>
    </row>
    <row r="595" spans="1:3" ht="12.75" customHeight="1">
      <c r="A595" s="1"/>
      <c r="B595" s="1"/>
      <c r="C595" s="16"/>
    </row>
    <row r="596" spans="1:3" ht="12.75" customHeight="1">
      <c r="A596" s="1"/>
      <c r="B596" s="1"/>
      <c r="C596" s="16"/>
    </row>
    <row r="597" spans="1:3" ht="12.75" customHeight="1">
      <c r="A597" s="1"/>
      <c r="B597" s="1"/>
      <c r="C597" s="16"/>
    </row>
    <row r="598" spans="1:3" ht="12.75" customHeight="1">
      <c r="A598" s="1"/>
      <c r="B598" s="1"/>
      <c r="C598" s="16"/>
    </row>
    <row r="599" spans="1:3" ht="12.75" customHeight="1">
      <c r="A599" s="1"/>
      <c r="B599" s="1"/>
      <c r="C599" s="16"/>
    </row>
    <row r="600" spans="1:3" ht="12.75" customHeight="1">
      <c r="A600" s="1"/>
      <c r="B600" s="1"/>
      <c r="C600" s="16"/>
    </row>
    <row r="601" spans="1:3" ht="12.75" customHeight="1">
      <c r="A601" s="1"/>
      <c r="B601" s="1"/>
      <c r="C601" s="16"/>
    </row>
    <row r="602" spans="1:3" ht="12.75" customHeight="1">
      <c r="A602" s="1"/>
      <c r="B602" s="1"/>
      <c r="C602" s="16"/>
    </row>
    <row r="603" spans="1:3" ht="12.75" customHeight="1">
      <c r="A603" s="1"/>
      <c r="B603" s="1"/>
      <c r="C603" s="16"/>
    </row>
    <row r="604" spans="1:3" ht="12.75" customHeight="1">
      <c r="A604" s="1"/>
      <c r="B604" s="1"/>
      <c r="C604" s="16"/>
    </row>
    <row r="605" spans="1:3" ht="12.75" customHeight="1">
      <c r="A605" s="1"/>
      <c r="B605" s="1"/>
      <c r="C605" s="16"/>
    </row>
    <row r="606" spans="1:3" ht="12.75" customHeight="1">
      <c r="A606" s="1"/>
      <c r="B606" s="1"/>
      <c r="C606" s="16"/>
    </row>
    <row r="607" spans="1:3" ht="12.75" customHeight="1">
      <c r="A607" s="1"/>
      <c r="B607" s="1"/>
      <c r="C607" s="16"/>
    </row>
    <row r="608" spans="1:3" ht="12.75" customHeight="1">
      <c r="A608" s="1"/>
      <c r="B608" s="1"/>
      <c r="C608" s="16"/>
    </row>
    <row r="609" spans="1:3" ht="12.75" customHeight="1">
      <c r="A609" s="1"/>
      <c r="B609" s="1"/>
      <c r="C609" s="16"/>
    </row>
    <row r="610" spans="1:3" ht="12.75" customHeight="1">
      <c r="A610" s="1"/>
      <c r="B610" s="1"/>
      <c r="C610" s="16"/>
    </row>
    <row r="611" spans="1:3" ht="12.75" customHeight="1">
      <c r="A611" s="1"/>
      <c r="B611" s="1"/>
      <c r="C611" s="16"/>
    </row>
    <row r="612" spans="1:3" ht="12.75" customHeight="1">
      <c r="A612" s="1"/>
      <c r="B612" s="1"/>
      <c r="C612" s="16"/>
    </row>
    <row r="613" spans="1:3" ht="12.75" customHeight="1">
      <c r="A613" s="1"/>
      <c r="B613" s="1"/>
      <c r="C613" s="16"/>
    </row>
    <row r="614" spans="1:3" ht="12.75" customHeight="1">
      <c r="A614" s="1"/>
      <c r="B614" s="1"/>
      <c r="C614" s="16"/>
    </row>
    <row r="615" spans="1:3" ht="12.75" customHeight="1">
      <c r="A615" s="1"/>
      <c r="B615" s="1"/>
      <c r="C615" s="16"/>
    </row>
    <row r="616" spans="1:3" ht="12.75" customHeight="1">
      <c r="A616" s="1"/>
      <c r="B616" s="1"/>
      <c r="C616" s="16"/>
    </row>
    <row r="617" spans="1:3" ht="12.75" customHeight="1">
      <c r="A617" s="1"/>
      <c r="B617" s="1"/>
      <c r="C617" s="16"/>
    </row>
    <row r="618" spans="1:3" ht="12.75" customHeight="1">
      <c r="A618" s="1"/>
      <c r="B618" s="1"/>
      <c r="C618" s="16"/>
    </row>
    <row r="619" spans="1:3" ht="12.75" customHeight="1">
      <c r="A619" s="1"/>
      <c r="B619" s="1"/>
      <c r="C619" s="16"/>
    </row>
    <row r="620" spans="1:3" ht="12.75" customHeight="1">
      <c r="A620" s="1"/>
      <c r="B620" s="1"/>
      <c r="C620" s="16"/>
    </row>
    <row r="621" spans="1:3" ht="12.75" customHeight="1">
      <c r="A621" s="1"/>
      <c r="B621" s="1"/>
      <c r="C621" s="16"/>
    </row>
    <row r="622" spans="1:3" ht="12.75" customHeight="1">
      <c r="A622" s="1"/>
      <c r="B622" s="1"/>
      <c r="C622" s="16"/>
    </row>
    <row r="623" spans="1:3" ht="12.75" customHeight="1">
      <c r="A623" s="1"/>
      <c r="B623" s="1"/>
      <c r="C623" s="16"/>
    </row>
    <row r="624" spans="1:3" ht="12.75" customHeight="1">
      <c r="A624" s="1"/>
      <c r="B624" s="1"/>
      <c r="C624" s="16"/>
    </row>
    <row r="625" spans="1:3" ht="12.75" customHeight="1">
      <c r="A625" s="1"/>
      <c r="B625" s="1"/>
      <c r="C625" s="16"/>
    </row>
    <row r="626" spans="1:3" ht="12.75" customHeight="1">
      <c r="A626" s="1"/>
      <c r="B626" s="1"/>
      <c r="C626" s="16"/>
    </row>
    <row r="627" spans="1:3" ht="12.75" customHeight="1">
      <c r="A627" s="1"/>
      <c r="B627" s="1"/>
      <c r="C627" s="16"/>
    </row>
    <row r="628" spans="1:3" ht="12.75" customHeight="1">
      <c r="A628" s="1"/>
      <c r="B628" s="1"/>
      <c r="C628" s="16"/>
    </row>
    <row r="629" spans="1:3" ht="12.75" customHeight="1">
      <c r="A629" s="1"/>
      <c r="B629" s="1"/>
      <c r="C629" s="16"/>
    </row>
    <row r="630" spans="1:3" ht="12.75" customHeight="1">
      <c r="A630" s="1"/>
      <c r="B630" s="1"/>
      <c r="C630" s="16"/>
    </row>
    <row r="631" spans="1:3" ht="12.75" customHeight="1">
      <c r="A631" s="1"/>
      <c r="B631" s="1"/>
      <c r="C631" s="16"/>
    </row>
    <row r="632" spans="1:3" ht="12.75" customHeight="1">
      <c r="A632" s="1"/>
      <c r="B632" s="1"/>
      <c r="C632" s="16"/>
    </row>
    <row r="633" spans="1:3" ht="12.75" customHeight="1">
      <c r="A633" s="1"/>
      <c r="B633" s="1"/>
      <c r="C633" s="16"/>
    </row>
    <row r="634" spans="1:3" ht="12.75" customHeight="1">
      <c r="A634" s="1"/>
      <c r="B634" s="1"/>
      <c r="C634" s="16"/>
    </row>
    <row r="635" spans="1:3" ht="12.75" customHeight="1">
      <c r="A635" s="1"/>
      <c r="B635" s="1"/>
      <c r="C635" s="16"/>
    </row>
    <row r="636" spans="1:3" ht="12.75" customHeight="1">
      <c r="A636" s="1"/>
      <c r="B636" s="1"/>
      <c r="C636" s="16"/>
    </row>
    <row r="637" spans="1:3" ht="12.75" customHeight="1">
      <c r="A637" s="1"/>
      <c r="B637" s="1"/>
      <c r="C637" s="16"/>
    </row>
    <row r="638" spans="1:3" ht="12.75" customHeight="1">
      <c r="A638" s="1"/>
      <c r="B638" s="1"/>
      <c r="C638" s="16"/>
    </row>
    <row r="639" spans="1:3" ht="12.75" customHeight="1">
      <c r="A639" s="1"/>
      <c r="B639" s="1"/>
      <c r="C639" s="16"/>
    </row>
    <row r="640" spans="1:3" ht="12.75" customHeight="1">
      <c r="A640" s="1"/>
      <c r="B640" s="1"/>
      <c r="C640" s="16"/>
    </row>
    <row r="641" spans="1:3" ht="12.75" customHeight="1">
      <c r="A641" s="1"/>
      <c r="B641" s="1"/>
      <c r="C641" s="16"/>
    </row>
    <row r="642" spans="1:3" ht="12.75" customHeight="1">
      <c r="A642" s="1"/>
      <c r="B642" s="1"/>
      <c r="C642" s="16"/>
    </row>
    <row r="643" spans="1:3" ht="12.75" customHeight="1">
      <c r="A643" s="1"/>
      <c r="B643" s="1"/>
      <c r="C643" s="16"/>
    </row>
    <row r="644" spans="1:3" ht="12.75" customHeight="1">
      <c r="A644" s="1"/>
      <c r="B644" s="1"/>
      <c r="C644" s="16"/>
    </row>
    <row r="645" spans="1:3" ht="12.75" customHeight="1">
      <c r="A645" s="1"/>
      <c r="B645" s="1"/>
      <c r="C645" s="16"/>
    </row>
    <row r="646" spans="1:3" ht="12.75" customHeight="1">
      <c r="A646" s="1"/>
      <c r="B646" s="1"/>
      <c r="C646" s="16"/>
    </row>
    <row r="647" spans="1:3" ht="12.75" customHeight="1">
      <c r="A647" s="1"/>
      <c r="B647" s="1"/>
      <c r="C647" s="16"/>
    </row>
    <row r="648" spans="1:3" ht="12.75" customHeight="1">
      <c r="A648" s="1"/>
      <c r="B648" s="1"/>
      <c r="C648" s="16"/>
    </row>
    <row r="649" spans="1:3" ht="12.75" customHeight="1">
      <c r="A649" s="1"/>
      <c r="B649" s="1"/>
      <c r="C649" s="16"/>
    </row>
    <row r="650" spans="1:3" ht="12.75" customHeight="1">
      <c r="A650" s="1"/>
      <c r="B650" s="1"/>
      <c r="C650" s="16"/>
    </row>
    <row r="651" spans="1:3" ht="12.75" customHeight="1">
      <c r="A651" s="1"/>
      <c r="B651" s="1"/>
      <c r="C651" s="16"/>
    </row>
    <row r="652" spans="1:3" ht="12.75" customHeight="1">
      <c r="A652" s="1"/>
      <c r="B652" s="1"/>
      <c r="C652" s="16"/>
    </row>
    <row r="653" spans="1:3" ht="12.75" customHeight="1">
      <c r="A653" s="1"/>
      <c r="B653" s="1"/>
      <c r="C653" s="16"/>
    </row>
    <row r="654" spans="1:3" ht="12.75" customHeight="1">
      <c r="A654" s="1"/>
      <c r="B654" s="1"/>
      <c r="C654" s="16"/>
    </row>
    <row r="655" spans="1:3" ht="12.75" customHeight="1">
      <c r="A655" s="1"/>
      <c r="B655" s="1"/>
      <c r="C655" s="16"/>
    </row>
    <row r="656" spans="1:3" ht="12.75" customHeight="1">
      <c r="A656" s="1"/>
      <c r="B656" s="1"/>
      <c r="C656" s="16"/>
    </row>
    <row r="657" spans="1:3" ht="12.75" customHeight="1">
      <c r="A657" s="1"/>
      <c r="B657" s="1"/>
      <c r="C657" s="16"/>
    </row>
    <row r="658" spans="1:3" ht="12.75" customHeight="1">
      <c r="A658" s="1"/>
      <c r="B658" s="1"/>
      <c r="C658" s="16"/>
    </row>
    <row r="659" spans="1:3" ht="12.75" customHeight="1">
      <c r="A659" s="1"/>
      <c r="B659" s="1"/>
      <c r="C659" s="16"/>
    </row>
    <row r="660" spans="1:3" ht="12.75" customHeight="1">
      <c r="A660" s="1"/>
      <c r="B660" s="1"/>
      <c r="C660" s="16"/>
    </row>
    <row r="661" spans="1:3" ht="12.75" customHeight="1">
      <c r="A661" s="1"/>
      <c r="B661" s="1"/>
      <c r="C661" s="16"/>
    </row>
    <row r="662" spans="1:3" ht="12.75" customHeight="1">
      <c r="A662" s="1"/>
      <c r="B662" s="1"/>
      <c r="C662" s="16"/>
    </row>
    <row r="663" spans="1:3" ht="12.75" customHeight="1">
      <c r="A663" s="1"/>
      <c r="B663" s="1"/>
      <c r="C663" s="16"/>
    </row>
    <row r="664" spans="1:3" ht="12.75" customHeight="1">
      <c r="A664" s="1"/>
      <c r="B664" s="1"/>
      <c r="C664" s="16"/>
    </row>
    <row r="665" spans="1:3" ht="12.75" customHeight="1">
      <c r="A665" s="1"/>
      <c r="B665" s="1"/>
      <c r="C665" s="16"/>
    </row>
    <row r="666" spans="1:3" ht="12.75" customHeight="1">
      <c r="A666" s="1"/>
      <c r="B666" s="1"/>
      <c r="C666" s="16"/>
    </row>
    <row r="667" spans="1:3" ht="12.75" customHeight="1">
      <c r="A667" s="1"/>
      <c r="B667" s="1"/>
      <c r="C667" s="16"/>
    </row>
    <row r="668" spans="1:3" ht="12.75" customHeight="1">
      <c r="A668" s="1"/>
      <c r="B668" s="1"/>
      <c r="C668" s="16"/>
    </row>
    <row r="669" spans="1:3" ht="12.75" customHeight="1">
      <c r="A669" s="1"/>
      <c r="B669" s="1"/>
      <c r="C669" s="16"/>
    </row>
    <row r="670" spans="1:3" ht="12.75" customHeight="1">
      <c r="A670" s="1"/>
      <c r="B670" s="1"/>
      <c r="C670" s="16"/>
    </row>
    <row r="671" spans="1:3" ht="12.75" customHeight="1">
      <c r="A671" s="1"/>
      <c r="B671" s="1"/>
      <c r="C671" s="16"/>
    </row>
    <row r="672" spans="1:3" ht="12.75" customHeight="1">
      <c r="A672" s="1"/>
      <c r="B672" s="1"/>
      <c r="C672" s="16"/>
    </row>
    <row r="673" spans="1:3" ht="12.75" customHeight="1">
      <c r="A673" s="1"/>
      <c r="B673" s="1"/>
      <c r="C673" s="16"/>
    </row>
    <row r="674" spans="1:3" ht="12.75" customHeight="1">
      <c r="A674" s="1"/>
      <c r="B674" s="1"/>
      <c r="C674" s="16"/>
    </row>
    <row r="675" spans="1:3" ht="12.75" customHeight="1">
      <c r="A675" s="1"/>
      <c r="B675" s="1"/>
      <c r="C675" s="16"/>
    </row>
    <row r="676" spans="1:3" ht="12.75" customHeight="1">
      <c r="A676" s="1"/>
      <c r="B676" s="1"/>
      <c r="C676" s="16"/>
    </row>
    <row r="677" spans="1:3" ht="12.75" customHeight="1">
      <c r="A677" s="1"/>
      <c r="B677" s="1"/>
      <c r="C677" s="16"/>
    </row>
    <row r="678" spans="1:3" ht="12.75" customHeight="1">
      <c r="A678" s="1"/>
      <c r="B678" s="1"/>
      <c r="C678" s="16"/>
    </row>
    <row r="679" spans="1:3" ht="12.75" customHeight="1">
      <c r="A679" s="1"/>
      <c r="B679" s="1"/>
      <c r="C679" s="16"/>
    </row>
    <row r="680" spans="1:3" ht="12.75" customHeight="1">
      <c r="A680" s="1"/>
      <c r="B680" s="1"/>
      <c r="C680" s="16"/>
    </row>
    <row r="681" spans="1:3" ht="12.75" customHeight="1">
      <c r="A681" s="1"/>
      <c r="B681" s="1"/>
      <c r="C681" s="16"/>
    </row>
    <row r="682" spans="1:3" ht="12.75" customHeight="1">
      <c r="A682" s="1"/>
      <c r="B682" s="1"/>
      <c r="C682" s="16"/>
    </row>
    <row r="683" spans="1:3" ht="12.75" customHeight="1">
      <c r="A683" s="1"/>
      <c r="B683" s="1"/>
      <c r="C683" s="16"/>
    </row>
    <row r="684" spans="1:3" ht="12.75" customHeight="1">
      <c r="A684" s="1"/>
      <c r="B684" s="1"/>
      <c r="C684" s="16"/>
    </row>
    <row r="685" spans="1:3" ht="12.75" customHeight="1">
      <c r="A685" s="1"/>
      <c r="B685" s="1"/>
      <c r="C685" s="16"/>
    </row>
    <row r="686" spans="1:3" ht="12.75" customHeight="1">
      <c r="A686" s="1"/>
      <c r="B686" s="1"/>
      <c r="C686" s="16"/>
    </row>
    <row r="687" spans="1:3" ht="12.75" customHeight="1">
      <c r="A687" s="1"/>
      <c r="B687" s="1"/>
      <c r="C687" s="16"/>
    </row>
    <row r="688" spans="1:3" ht="12.75" customHeight="1">
      <c r="A688" s="1"/>
      <c r="B688" s="1"/>
      <c r="C688" s="16"/>
    </row>
    <row r="689" spans="1:3" ht="12.75" customHeight="1">
      <c r="A689" s="1"/>
      <c r="B689" s="1"/>
      <c r="C689" s="16"/>
    </row>
    <row r="690" spans="1:3" ht="12.75" customHeight="1">
      <c r="A690" s="1"/>
      <c r="B690" s="1"/>
      <c r="C690" s="16"/>
    </row>
    <row r="691" spans="1:3" ht="12.75" customHeight="1">
      <c r="A691" s="1"/>
      <c r="B691" s="1"/>
      <c r="C691" s="16"/>
    </row>
    <row r="692" spans="1:3" ht="12.75" customHeight="1">
      <c r="A692" s="1"/>
      <c r="B692" s="1"/>
      <c r="C692" s="16"/>
    </row>
    <row r="693" spans="1:3" ht="12.75" customHeight="1">
      <c r="A693" s="1"/>
      <c r="B693" s="1"/>
      <c r="C693" s="16"/>
    </row>
    <row r="694" spans="1:3" ht="12.75" customHeight="1">
      <c r="A694" s="1"/>
      <c r="B694" s="1"/>
      <c r="C694" s="16"/>
    </row>
    <row r="695" spans="1:3" ht="12.75" customHeight="1">
      <c r="A695" s="1"/>
      <c r="B695" s="1"/>
      <c r="C695" s="16"/>
    </row>
    <row r="696" spans="1:3" ht="12.75" customHeight="1">
      <c r="A696" s="1"/>
      <c r="B696" s="1"/>
      <c r="C696" s="16"/>
    </row>
    <row r="697" spans="1:3" ht="12.75" customHeight="1">
      <c r="A697" s="1"/>
      <c r="B697" s="1"/>
      <c r="C697" s="16"/>
    </row>
    <row r="698" spans="1:3" ht="12.75" customHeight="1">
      <c r="A698" s="1"/>
      <c r="B698" s="1"/>
      <c r="C698" s="16"/>
    </row>
    <row r="699" spans="1:3" ht="12.75" customHeight="1">
      <c r="A699" s="1"/>
      <c r="B699" s="1"/>
      <c r="C699" s="16"/>
    </row>
    <row r="700" spans="1:3" ht="12.75" customHeight="1">
      <c r="A700" s="1"/>
      <c r="B700" s="1"/>
      <c r="C700" s="16"/>
    </row>
    <row r="701" spans="1:3" ht="12.75" customHeight="1">
      <c r="A701" s="1"/>
      <c r="B701" s="1"/>
      <c r="C701" s="16"/>
    </row>
    <row r="702" spans="1:3" ht="12.75" customHeight="1">
      <c r="A702" s="1"/>
      <c r="B702" s="1"/>
      <c r="C702" s="16"/>
    </row>
    <row r="703" spans="1:3" ht="12.75" customHeight="1">
      <c r="A703" s="1"/>
      <c r="B703" s="1"/>
      <c r="C703" s="16"/>
    </row>
    <row r="704" spans="1:3" ht="12.75" customHeight="1">
      <c r="A704" s="1"/>
      <c r="B704" s="1"/>
      <c r="C704" s="16"/>
    </row>
    <row r="705" spans="1:3" ht="12.75" customHeight="1">
      <c r="A705" s="1"/>
      <c r="B705" s="1"/>
      <c r="C705" s="16"/>
    </row>
    <row r="706" spans="1:3" ht="12.75" customHeight="1">
      <c r="A706" s="1"/>
      <c r="B706" s="1"/>
      <c r="C706" s="16"/>
    </row>
    <row r="707" spans="1:3" ht="12.75" customHeight="1">
      <c r="A707" s="1"/>
      <c r="B707" s="1"/>
      <c r="C707" s="16"/>
    </row>
    <row r="708" spans="1:3" ht="12.75" customHeight="1">
      <c r="A708" s="1"/>
      <c r="B708" s="1"/>
      <c r="C708" s="16"/>
    </row>
    <row r="709" spans="1:3" ht="12.75" customHeight="1">
      <c r="A709" s="1"/>
      <c r="B709" s="1"/>
      <c r="C709" s="16"/>
    </row>
    <row r="710" spans="1:3" ht="12.75" customHeight="1">
      <c r="A710" s="1"/>
      <c r="B710" s="1"/>
      <c r="C710" s="16"/>
    </row>
    <row r="711" spans="1:3" ht="12.75" customHeight="1">
      <c r="A711" s="1"/>
      <c r="B711" s="1"/>
      <c r="C711" s="16"/>
    </row>
    <row r="712" spans="1:3" ht="12.75" customHeight="1">
      <c r="A712" s="1"/>
      <c r="B712" s="1"/>
      <c r="C712" s="16"/>
    </row>
    <row r="713" spans="1:3" ht="12.75" customHeight="1">
      <c r="A713" s="1"/>
      <c r="B713" s="1"/>
      <c r="C713" s="16"/>
    </row>
    <row r="714" spans="1:3" ht="12.75" customHeight="1">
      <c r="A714" s="1"/>
      <c r="B714" s="1"/>
      <c r="C714" s="16"/>
    </row>
    <row r="715" spans="1:3" ht="12.75" customHeight="1">
      <c r="A715" s="1"/>
      <c r="B715" s="1"/>
      <c r="C715" s="16"/>
    </row>
    <row r="716" spans="1:3" ht="12.75" customHeight="1">
      <c r="A716" s="1"/>
      <c r="B716" s="1"/>
      <c r="C716" s="16"/>
    </row>
    <row r="717" spans="1:3" ht="12.75" customHeight="1">
      <c r="A717" s="1"/>
      <c r="B717" s="1"/>
      <c r="C717" s="16"/>
    </row>
    <row r="718" spans="1:3" ht="12.75" customHeight="1">
      <c r="A718" s="1"/>
      <c r="B718" s="1"/>
      <c r="C718" s="16"/>
    </row>
    <row r="719" spans="1:3" ht="12.75" customHeight="1">
      <c r="A719" s="1"/>
      <c r="B719" s="1"/>
      <c r="C719" s="16"/>
    </row>
    <row r="720" spans="1:3" ht="12.75" customHeight="1">
      <c r="A720" s="1"/>
      <c r="B720" s="1"/>
      <c r="C720" s="16"/>
    </row>
    <row r="721" spans="1:3" ht="12.75" customHeight="1">
      <c r="A721" s="1"/>
      <c r="B721" s="1"/>
      <c r="C721" s="16"/>
    </row>
    <row r="722" spans="1:3" ht="12.75" customHeight="1">
      <c r="A722" s="1"/>
      <c r="B722" s="1"/>
      <c r="C722" s="16"/>
    </row>
    <row r="723" spans="1:3" ht="12.75" customHeight="1">
      <c r="A723" s="1"/>
      <c r="B723" s="1"/>
      <c r="C723" s="16"/>
    </row>
    <row r="724" spans="1:3" ht="12.75" customHeight="1">
      <c r="A724" s="1"/>
      <c r="B724" s="1"/>
      <c r="C724" s="16"/>
    </row>
    <row r="725" spans="1:3" ht="12.75" customHeight="1">
      <c r="A725" s="1"/>
      <c r="B725" s="1"/>
      <c r="C725" s="16"/>
    </row>
    <row r="726" spans="1:3" ht="12.75" customHeight="1">
      <c r="A726" s="1"/>
      <c r="B726" s="1"/>
      <c r="C726" s="16"/>
    </row>
    <row r="727" spans="1:3" ht="12.75" customHeight="1">
      <c r="A727" s="1"/>
      <c r="B727" s="1"/>
      <c r="C727" s="16"/>
    </row>
    <row r="728" spans="1:3" ht="12.75" customHeight="1">
      <c r="A728" s="1"/>
      <c r="B728" s="1"/>
      <c r="C728" s="16"/>
    </row>
    <row r="729" spans="1:3" ht="12.75" customHeight="1">
      <c r="A729" s="1"/>
      <c r="B729" s="1"/>
      <c r="C729" s="16"/>
    </row>
    <row r="730" spans="1:3" ht="12.75" customHeight="1">
      <c r="A730" s="1"/>
      <c r="B730" s="1"/>
      <c r="C730" s="16"/>
    </row>
    <row r="731" spans="1:3" ht="12.75" customHeight="1">
      <c r="A731" s="1"/>
      <c r="B731" s="1"/>
      <c r="C731" s="16"/>
    </row>
    <row r="732" spans="1:3" ht="12.75" customHeight="1">
      <c r="A732" s="1"/>
      <c r="B732" s="1"/>
      <c r="C732" s="16"/>
    </row>
    <row r="733" spans="1:3" ht="12.75" customHeight="1">
      <c r="A733" s="1"/>
      <c r="B733" s="1"/>
      <c r="C733" s="16"/>
    </row>
    <row r="734" spans="1:3" ht="12.75" customHeight="1">
      <c r="A734" s="1"/>
      <c r="B734" s="1"/>
      <c r="C734" s="16"/>
    </row>
    <row r="735" spans="1:3" ht="12.75" customHeight="1">
      <c r="A735" s="1"/>
      <c r="B735" s="1"/>
      <c r="C735" s="16"/>
    </row>
    <row r="736" spans="1:3" ht="12.75" customHeight="1">
      <c r="A736" s="1"/>
      <c r="B736" s="1"/>
      <c r="C736" s="16"/>
    </row>
    <row r="737" spans="1:3" ht="12.75" customHeight="1">
      <c r="A737" s="1"/>
      <c r="B737" s="1"/>
      <c r="C737" s="16"/>
    </row>
    <row r="738" spans="1:3" ht="12.75" customHeight="1">
      <c r="A738" s="1"/>
      <c r="B738" s="1"/>
      <c r="C738" s="16"/>
    </row>
    <row r="739" spans="1:3" ht="12.75" customHeight="1">
      <c r="A739" s="1"/>
      <c r="B739" s="1"/>
      <c r="C739" s="16"/>
    </row>
    <row r="740" spans="1:3" ht="12.75" customHeight="1">
      <c r="A740" s="1"/>
      <c r="B740" s="1"/>
      <c r="C740" s="16"/>
    </row>
    <row r="741" spans="1:3" ht="12.75" customHeight="1">
      <c r="A741" s="1"/>
      <c r="B741" s="1"/>
      <c r="C741" s="16"/>
    </row>
    <row r="742" spans="1:3" ht="12.75" customHeight="1">
      <c r="A742" s="1"/>
      <c r="B742" s="1"/>
      <c r="C742" s="16"/>
    </row>
    <row r="743" spans="1:3" ht="12.75" customHeight="1">
      <c r="A743" s="1"/>
      <c r="B743" s="1"/>
      <c r="C743" s="16"/>
    </row>
    <row r="744" spans="1:3" ht="12.75" customHeight="1">
      <c r="A744" s="1"/>
      <c r="B744" s="1"/>
      <c r="C744" s="16"/>
    </row>
    <row r="745" spans="1:3" ht="12.75" customHeight="1">
      <c r="A745" s="1"/>
      <c r="B745" s="1"/>
      <c r="C745" s="16"/>
    </row>
    <row r="746" spans="1:3" ht="12.75" customHeight="1">
      <c r="A746" s="1"/>
      <c r="B746" s="1"/>
      <c r="C746" s="16"/>
    </row>
    <row r="747" spans="1:3" ht="12.75" customHeight="1">
      <c r="A747" s="1"/>
      <c r="B747" s="1"/>
      <c r="C747" s="16"/>
    </row>
    <row r="748" spans="1:3" ht="12.75" customHeight="1">
      <c r="A748" s="1"/>
      <c r="B748" s="1"/>
      <c r="C748" s="16"/>
    </row>
    <row r="749" spans="1:3" ht="12.75" customHeight="1">
      <c r="A749" s="1"/>
      <c r="B749" s="1"/>
      <c r="C749" s="16"/>
    </row>
    <row r="750" spans="1:3" ht="12.75" customHeight="1">
      <c r="A750" s="1"/>
      <c r="B750" s="1"/>
      <c r="C750" s="16"/>
    </row>
    <row r="751" spans="1:3" ht="12.75" customHeight="1">
      <c r="A751" s="1"/>
      <c r="B751" s="1"/>
      <c r="C751" s="16"/>
    </row>
    <row r="752" spans="1:3" ht="12.75" customHeight="1">
      <c r="A752" s="1"/>
      <c r="B752" s="1"/>
      <c r="C752" s="16"/>
    </row>
    <row r="753" spans="1:3" ht="12.75" customHeight="1">
      <c r="A753" s="1"/>
      <c r="B753" s="1"/>
      <c r="C753" s="16"/>
    </row>
    <row r="754" spans="1:3" ht="12.75" customHeight="1">
      <c r="A754" s="1"/>
      <c r="B754" s="1"/>
      <c r="C754" s="16"/>
    </row>
    <row r="755" spans="1:3" ht="12.75" customHeight="1">
      <c r="A755" s="1"/>
      <c r="B755" s="1"/>
      <c r="C755" s="16"/>
    </row>
    <row r="756" spans="1:3" ht="12.75" customHeight="1">
      <c r="A756" s="1"/>
      <c r="B756" s="1"/>
      <c r="C756" s="16"/>
    </row>
    <row r="757" spans="1:3" ht="12.75" customHeight="1">
      <c r="A757" s="1"/>
      <c r="B757" s="1"/>
      <c r="C757" s="16"/>
    </row>
    <row r="758" spans="1:3" ht="12.75" customHeight="1">
      <c r="A758" s="1"/>
      <c r="B758" s="1"/>
      <c r="C758" s="16"/>
    </row>
    <row r="759" spans="1:3" ht="12.75" customHeight="1">
      <c r="A759" s="1"/>
      <c r="B759" s="1"/>
      <c r="C759" s="16"/>
    </row>
    <row r="760" spans="1:3" ht="12.75" customHeight="1">
      <c r="A760" s="1"/>
      <c r="B760" s="1"/>
      <c r="C760" s="16"/>
    </row>
    <row r="761" spans="1:3" ht="12.75" customHeight="1">
      <c r="A761" s="1"/>
      <c r="B761" s="1"/>
      <c r="C761" s="16"/>
    </row>
    <row r="762" spans="1:3" ht="12.75" customHeight="1">
      <c r="A762" s="1"/>
      <c r="B762" s="1"/>
      <c r="C762" s="16"/>
    </row>
    <row r="763" spans="1:3" ht="12.75" customHeight="1">
      <c r="A763" s="1"/>
      <c r="B763" s="1"/>
      <c r="C763" s="16"/>
    </row>
    <row r="764" spans="1:3" ht="12.75" customHeight="1">
      <c r="A764" s="1"/>
      <c r="B764" s="1"/>
      <c r="C764" s="16"/>
    </row>
    <row r="765" spans="1:3" ht="12.75" customHeight="1">
      <c r="A765" s="1"/>
      <c r="B765" s="1"/>
      <c r="C765" s="16"/>
    </row>
    <row r="766" spans="1:3" ht="12.75" customHeight="1">
      <c r="A766" s="1"/>
      <c r="B766" s="1"/>
      <c r="C766" s="16"/>
    </row>
    <row r="767" spans="1:3" ht="12.75" customHeight="1">
      <c r="A767" s="1"/>
      <c r="B767" s="1"/>
      <c r="C767" s="16"/>
    </row>
    <row r="768" spans="1:3" ht="12.75" customHeight="1">
      <c r="A768" s="1"/>
      <c r="B768" s="1"/>
      <c r="C768" s="16"/>
    </row>
    <row r="769" spans="1:3" ht="12.75" customHeight="1">
      <c r="A769" s="1"/>
      <c r="B769" s="1"/>
      <c r="C769" s="16"/>
    </row>
    <row r="770" spans="1:3" ht="12.75" customHeight="1">
      <c r="A770" s="1"/>
      <c r="B770" s="1"/>
      <c r="C770" s="16"/>
    </row>
    <row r="771" spans="1:3" ht="12.75" customHeight="1">
      <c r="A771" s="1"/>
      <c r="B771" s="1"/>
      <c r="C771" s="16"/>
    </row>
    <row r="772" spans="1:3" ht="12.75" customHeight="1">
      <c r="A772" s="1"/>
      <c r="B772" s="1"/>
      <c r="C772" s="16"/>
    </row>
    <row r="773" spans="1:3" ht="12.75" customHeight="1">
      <c r="A773" s="1"/>
      <c r="B773" s="1"/>
      <c r="C773" s="16"/>
    </row>
    <row r="774" spans="1:3" ht="12.75" customHeight="1">
      <c r="A774" s="1"/>
      <c r="B774" s="1"/>
      <c r="C774" s="16"/>
    </row>
    <row r="775" spans="1:3" ht="12.75" customHeight="1">
      <c r="A775" s="1"/>
      <c r="B775" s="1"/>
      <c r="C775" s="16"/>
    </row>
    <row r="776" spans="1:3" ht="12.75" customHeight="1">
      <c r="A776" s="1"/>
      <c r="B776" s="1"/>
      <c r="C776" s="16"/>
    </row>
    <row r="777" spans="1:3" ht="12.75" customHeight="1">
      <c r="A777" s="1"/>
      <c r="B777" s="1"/>
      <c r="C777" s="16"/>
    </row>
    <row r="778" spans="1:3" ht="12.75" customHeight="1">
      <c r="A778" s="1"/>
      <c r="B778" s="1"/>
      <c r="C778" s="16"/>
    </row>
    <row r="779" spans="1:3" ht="12.75" customHeight="1">
      <c r="A779" s="1"/>
      <c r="B779" s="1"/>
      <c r="C779" s="16"/>
    </row>
    <row r="780" spans="1:3" ht="12.75" customHeight="1">
      <c r="A780" s="1"/>
      <c r="B780" s="1"/>
      <c r="C780" s="16"/>
    </row>
    <row r="781" spans="1:3" ht="12.75" customHeight="1">
      <c r="A781" s="1"/>
      <c r="B781" s="1"/>
      <c r="C781" s="16"/>
    </row>
    <row r="782" spans="1:3" ht="12.75" customHeight="1">
      <c r="A782" s="1"/>
      <c r="B782" s="1"/>
      <c r="C782" s="16"/>
    </row>
    <row r="783" spans="1:3" ht="12.75" customHeight="1">
      <c r="A783" s="1"/>
      <c r="B783" s="1"/>
      <c r="C783" s="16"/>
    </row>
    <row r="784" spans="1:3" ht="12.75" customHeight="1">
      <c r="A784" s="1"/>
      <c r="B784" s="1"/>
      <c r="C784" s="16"/>
    </row>
    <row r="785" spans="1:3" ht="12.75" customHeight="1">
      <c r="A785" s="1"/>
      <c r="B785" s="1"/>
      <c r="C785" s="16"/>
    </row>
    <row r="786" spans="1:3" ht="12.75" customHeight="1">
      <c r="A786" s="1"/>
      <c r="B786" s="1"/>
      <c r="C786" s="16"/>
    </row>
    <row r="787" spans="1:3" ht="12.75" customHeight="1">
      <c r="A787" s="1"/>
      <c r="B787" s="1"/>
      <c r="C787" s="16"/>
    </row>
    <row r="788" spans="1:3" ht="12.75" customHeight="1">
      <c r="A788" s="1"/>
      <c r="B788" s="1"/>
      <c r="C788" s="16"/>
    </row>
    <row r="789" spans="1:3" ht="12.75" customHeight="1">
      <c r="A789" s="1"/>
      <c r="B789" s="1"/>
      <c r="C789" s="16"/>
    </row>
    <row r="790" spans="1:3" ht="12.75" customHeight="1">
      <c r="A790" s="1"/>
      <c r="B790" s="1"/>
      <c r="C790" s="16"/>
    </row>
    <row r="791" spans="1:3" ht="12.75" customHeight="1">
      <c r="A791" s="1"/>
      <c r="B791" s="1"/>
      <c r="C791" s="16"/>
    </row>
    <row r="792" spans="1:3" ht="12.75" customHeight="1">
      <c r="A792" s="1"/>
      <c r="B792" s="1"/>
      <c r="C792" s="16"/>
    </row>
    <row r="793" spans="1:3" ht="12.75" customHeight="1">
      <c r="A793" s="1"/>
      <c r="B793" s="1"/>
      <c r="C793" s="16"/>
    </row>
    <row r="794" spans="1:3" ht="12.75" customHeight="1">
      <c r="A794" s="1"/>
      <c r="B794" s="1"/>
      <c r="C794" s="16"/>
    </row>
    <row r="795" spans="1:3" ht="12.75" customHeight="1">
      <c r="A795" s="1"/>
      <c r="B795" s="1"/>
      <c r="C795" s="16"/>
    </row>
    <row r="796" spans="1:3" ht="12.75" customHeight="1">
      <c r="A796" s="1"/>
      <c r="B796" s="1"/>
      <c r="C796" s="16"/>
    </row>
    <row r="797" spans="1:3" ht="12.75" customHeight="1">
      <c r="A797" s="1"/>
      <c r="B797" s="1"/>
      <c r="C797" s="16"/>
    </row>
    <row r="798" spans="1:3" ht="12.75" customHeight="1">
      <c r="A798" s="1"/>
      <c r="B798" s="1"/>
      <c r="C798" s="16"/>
    </row>
    <row r="799" spans="1:3" ht="12.75" customHeight="1">
      <c r="A799" s="1"/>
      <c r="B799" s="1"/>
      <c r="C799" s="16"/>
    </row>
    <row r="800" spans="1:3" ht="12.75" customHeight="1">
      <c r="A800" s="1"/>
      <c r="B800" s="1"/>
      <c r="C800" s="16"/>
    </row>
    <row r="801" spans="1:3" ht="12.75" customHeight="1">
      <c r="A801" s="1"/>
      <c r="B801" s="1"/>
      <c r="C801" s="16"/>
    </row>
    <row r="802" spans="1:3" ht="12.75" customHeight="1">
      <c r="A802" s="1"/>
      <c r="B802" s="1"/>
      <c r="C802" s="16"/>
    </row>
    <row r="803" spans="1:3" ht="12.75" customHeight="1">
      <c r="A803" s="1"/>
      <c r="B803" s="1"/>
      <c r="C803" s="16"/>
    </row>
    <row r="804" spans="1:3" ht="12.75" customHeight="1">
      <c r="A804" s="1"/>
      <c r="B804" s="1"/>
      <c r="C804" s="16"/>
    </row>
    <row r="805" spans="1:3" ht="12.75" customHeight="1">
      <c r="A805" s="1"/>
      <c r="B805" s="1"/>
      <c r="C805" s="16"/>
    </row>
    <row r="806" spans="1:3" ht="12.75" customHeight="1">
      <c r="A806" s="1"/>
      <c r="B806" s="1"/>
      <c r="C806" s="16"/>
    </row>
    <row r="807" spans="1:3" ht="12.75" customHeight="1">
      <c r="A807" s="1"/>
      <c r="B807" s="1"/>
      <c r="C807" s="16"/>
    </row>
    <row r="808" spans="1:3" ht="12.75" customHeight="1">
      <c r="A808" s="1"/>
      <c r="B808" s="1"/>
      <c r="C808" s="16"/>
    </row>
    <row r="809" spans="1:3" ht="12.75" customHeight="1">
      <c r="A809" s="1"/>
      <c r="B809" s="1"/>
      <c r="C809" s="16"/>
    </row>
    <row r="810" spans="1:3" ht="12.75" customHeight="1">
      <c r="A810" s="1"/>
      <c r="B810" s="1"/>
      <c r="C810" s="16"/>
    </row>
    <row r="811" spans="1:3" ht="12.75" customHeight="1">
      <c r="A811" s="1"/>
      <c r="B811" s="1"/>
      <c r="C811" s="16"/>
    </row>
    <row r="812" spans="1:3" ht="12.75" customHeight="1">
      <c r="A812" s="1"/>
      <c r="B812" s="1"/>
      <c r="C812" s="16"/>
    </row>
    <row r="813" spans="1:3" ht="12.75" customHeight="1">
      <c r="A813" s="1"/>
      <c r="B813" s="1"/>
      <c r="C813" s="16"/>
    </row>
    <row r="814" spans="1:3" ht="12.75" customHeight="1">
      <c r="A814" s="1"/>
      <c r="B814" s="1"/>
      <c r="C814" s="16"/>
    </row>
    <row r="815" spans="1:3" ht="12.75" customHeight="1">
      <c r="A815" s="1"/>
      <c r="B815" s="1"/>
      <c r="C815" s="16"/>
    </row>
    <row r="816" spans="1:3" ht="12.75" customHeight="1">
      <c r="A816" s="1"/>
      <c r="B816" s="1"/>
      <c r="C816" s="16"/>
    </row>
    <row r="817" spans="1:3" ht="12.75" customHeight="1">
      <c r="A817" s="1"/>
      <c r="B817" s="1"/>
      <c r="C817" s="16"/>
    </row>
    <row r="818" spans="1:3" ht="12.75" customHeight="1">
      <c r="A818" s="1"/>
      <c r="B818" s="1"/>
      <c r="C818" s="16"/>
    </row>
    <row r="819" spans="1:3" ht="12.75" customHeight="1">
      <c r="A819" s="1"/>
      <c r="B819" s="1"/>
      <c r="C819" s="16"/>
    </row>
    <row r="820" spans="1:3" ht="12.75" customHeight="1">
      <c r="A820" s="1"/>
      <c r="B820" s="1"/>
      <c r="C820" s="16"/>
    </row>
    <row r="821" spans="1:3" ht="12.75" customHeight="1">
      <c r="A821" s="1"/>
      <c r="B821" s="1"/>
      <c r="C821" s="16"/>
    </row>
    <row r="822" spans="1:3" ht="12.75" customHeight="1">
      <c r="A822" s="1"/>
      <c r="B822" s="1"/>
      <c r="C822" s="16"/>
    </row>
    <row r="823" spans="1:3" ht="12.75" customHeight="1">
      <c r="A823" s="1"/>
      <c r="B823" s="1"/>
      <c r="C823" s="16"/>
    </row>
    <row r="824" spans="1:3" ht="12.75" customHeight="1">
      <c r="A824" s="1"/>
      <c r="B824" s="1"/>
      <c r="C824" s="16"/>
    </row>
    <row r="825" spans="1:3" ht="12.75" customHeight="1">
      <c r="A825" s="1"/>
      <c r="B825" s="1"/>
      <c r="C825" s="16"/>
    </row>
    <row r="826" spans="1:3" ht="12.75" customHeight="1">
      <c r="A826" s="1"/>
      <c r="B826" s="1"/>
      <c r="C826" s="16"/>
    </row>
    <row r="827" spans="1:3" ht="12.75" customHeight="1">
      <c r="A827" s="1"/>
      <c r="B827" s="1"/>
      <c r="C827" s="16"/>
    </row>
    <row r="828" spans="1:3" ht="12.75" customHeight="1">
      <c r="A828" s="1"/>
      <c r="B828" s="1"/>
      <c r="C828" s="16"/>
    </row>
    <row r="829" spans="1:3" ht="12.75" customHeight="1">
      <c r="A829" s="1"/>
      <c r="B829" s="1"/>
      <c r="C829" s="16"/>
    </row>
    <row r="830" spans="1:3" ht="12.75" customHeight="1">
      <c r="A830" s="1"/>
      <c r="B830" s="1"/>
      <c r="C830" s="16"/>
    </row>
    <row r="831" spans="1:3" ht="12.75" customHeight="1">
      <c r="A831" s="1"/>
      <c r="B831" s="1"/>
      <c r="C831" s="16"/>
    </row>
    <row r="832" spans="1:3" ht="12.75" customHeight="1">
      <c r="A832" s="1"/>
      <c r="B832" s="1"/>
      <c r="C832" s="16"/>
    </row>
    <row r="833" spans="1:3" ht="12.75" customHeight="1">
      <c r="A833" s="1"/>
      <c r="B833" s="1"/>
      <c r="C833" s="16"/>
    </row>
    <row r="834" spans="1:3" ht="12.75" customHeight="1">
      <c r="A834" s="1"/>
      <c r="B834" s="1"/>
      <c r="C834" s="16"/>
    </row>
    <row r="835" spans="1:3" ht="12.75" customHeight="1">
      <c r="A835" s="1"/>
      <c r="B835" s="1"/>
      <c r="C835" s="16"/>
    </row>
    <row r="836" spans="1:3" ht="12.75" customHeight="1">
      <c r="A836" s="1"/>
      <c r="B836" s="1"/>
      <c r="C836" s="16"/>
    </row>
    <row r="837" spans="1:3" ht="12.75" customHeight="1">
      <c r="A837" s="1"/>
      <c r="B837" s="1"/>
      <c r="C837" s="16"/>
    </row>
    <row r="838" spans="1:3" ht="12.75" customHeight="1">
      <c r="A838" s="1"/>
      <c r="B838" s="1"/>
      <c r="C838" s="16"/>
    </row>
    <row r="839" spans="1:3" ht="12.75" customHeight="1">
      <c r="A839" s="1"/>
      <c r="B839" s="1"/>
      <c r="C839" s="16"/>
    </row>
    <row r="840" spans="1:3" ht="12.75" customHeight="1">
      <c r="A840" s="1"/>
      <c r="B840" s="1"/>
      <c r="C840" s="16"/>
    </row>
    <row r="841" spans="1:3" ht="12.75" customHeight="1">
      <c r="A841" s="1"/>
      <c r="B841" s="1"/>
      <c r="C841" s="16"/>
    </row>
    <row r="842" spans="1:3" ht="12.75" customHeight="1">
      <c r="A842" s="1"/>
      <c r="B842" s="1"/>
      <c r="C842" s="16"/>
    </row>
    <row r="843" spans="1:3" ht="12.75" customHeight="1">
      <c r="A843" s="1"/>
      <c r="B843" s="1"/>
      <c r="C843" s="16"/>
    </row>
    <row r="844" spans="1:3" ht="12.75" customHeight="1">
      <c r="A844" s="1"/>
      <c r="B844" s="1"/>
      <c r="C844" s="16"/>
    </row>
    <row r="845" spans="1:3" ht="12.75" customHeight="1">
      <c r="A845" s="1"/>
      <c r="B845" s="1"/>
      <c r="C845" s="16"/>
    </row>
    <row r="846" spans="1:3" ht="12.75" customHeight="1">
      <c r="A846" s="1"/>
      <c r="B846" s="1"/>
      <c r="C846" s="16"/>
    </row>
    <row r="847" spans="1:3" ht="12.75" customHeight="1">
      <c r="A847" s="1"/>
      <c r="B847" s="1"/>
      <c r="C847" s="16"/>
    </row>
    <row r="848" spans="1:3" ht="12.75" customHeight="1">
      <c r="A848" s="1"/>
      <c r="B848" s="1"/>
      <c r="C848" s="16"/>
    </row>
    <row r="849" spans="1:3" ht="12.75" customHeight="1">
      <c r="A849" s="1"/>
      <c r="B849" s="1"/>
      <c r="C849" s="16"/>
    </row>
    <row r="850" spans="1:3" ht="12.75" customHeight="1">
      <c r="A850" s="1"/>
      <c r="B850" s="1"/>
      <c r="C850" s="16"/>
    </row>
    <row r="851" spans="1:3" ht="12.75" customHeight="1">
      <c r="A851" s="1"/>
      <c r="B851" s="1"/>
      <c r="C851" s="16"/>
    </row>
    <row r="852" spans="1:3" ht="12.75" customHeight="1">
      <c r="A852" s="1"/>
      <c r="B852" s="1"/>
      <c r="C852" s="16"/>
    </row>
    <row r="853" spans="1:3" ht="12.75" customHeight="1">
      <c r="A853" s="1"/>
      <c r="B853" s="1"/>
      <c r="C853" s="16"/>
    </row>
    <row r="854" spans="1:3" ht="12.75" customHeight="1">
      <c r="A854" s="1"/>
      <c r="B854" s="1"/>
      <c r="C854" s="16"/>
    </row>
    <row r="855" spans="1:3" ht="12.75" customHeight="1">
      <c r="A855" s="1"/>
      <c r="B855" s="1"/>
      <c r="C855" s="16"/>
    </row>
    <row r="856" spans="1:3" ht="12.75" customHeight="1">
      <c r="A856" s="1"/>
      <c r="B856" s="1"/>
      <c r="C856" s="16"/>
    </row>
    <row r="857" spans="1:3" ht="12.75" customHeight="1">
      <c r="A857" s="1"/>
      <c r="B857" s="1"/>
      <c r="C857" s="16"/>
    </row>
    <row r="858" spans="1:3" ht="12.75" customHeight="1">
      <c r="A858" s="1"/>
      <c r="B858" s="1"/>
      <c r="C858" s="16"/>
    </row>
    <row r="859" spans="1:3" ht="12.75" customHeight="1">
      <c r="A859" s="1"/>
      <c r="B859" s="1"/>
      <c r="C859" s="16"/>
    </row>
    <row r="860" spans="1:3" ht="12.75" customHeight="1">
      <c r="A860" s="1"/>
      <c r="B860" s="1"/>
      <c r="C860" s="16"/>
    </row>
    <row r="861" spans="1:3" ht="12.75" customHeight="1">
      <c r="A861" s="1"/>
      <c r="B861" s="1"/>
      <c r="C861" s="16"/>
    </row>
    <row r="862" spans="1:3" ht="12.75" customHeight="1">
      <c r="A862" s="1"/>
      <c r="B862" s="1"/>
      <c r="C862" s="16"/>
    </row>
    <row r="863" spans="1:3" ht="12.75" customHeight="1">
      <c r="A863" s="1"/>
      <c r="B863" s="1"/>
      <c r="C863" s="16"/>
    </row>
    <row r="864" spans="1:3" ht="12.75" customHeight="1">
      <c r="A864" s="1"/>
      <c r="B864" s="1"/>
      <c r="C864" s="16"/>
    </row>
    <row r="865" spans="1:3" ht="12.75" customHeight="1">
      <c r="A865" s="1"/>
      <c r="B865" s="1"/>
      <c r="C865" s="16"/>
    </row>
    <row r="866" spans="1:3" ht="12.75" customHeight="1">
      <c r="A866" s="1"/>
      <c r="B866" s="1"/>
      <c r="C866" s="16"/>
    </row>
    <row r="867" spans="1:3" ht="12.75" customHeight="1">
      <c r="A867" s="1"/>
      <c r="B867" s="1"/>
      <c r="C867" s="16"/>
    </row>
    <row r="868" spans="1:3" ht="12.75" customHeight="1">
      <c r="A868" s="1"/>
      <c r="B868" s="1"/>
      <c r="C868" s="16"/>
    </row>
    <row r="869" spans="1:3" ht="12.75" customHeight="1">
      <c r="A869" s="1"/>
      <c r="B869" s="1"/>
      <c r="C869" s="16"/>
    </row>
    <row r="870" spans="1:3" ht="12.75" customHeight="1">
      <c r="A870" s="1"/>
      <c r="B870" s="1"/>
      <c r="C870" s="16"/>
    </row>
    <row r="871" spans="1:3" ht="12.75" customHeight="1">
      <c r="A871" s="1"/>
      <c r="B871" s="1"/>
      <c r="C871" s="16"/>
    </row>
    <row r="872" spans="1:3" ht="12.75" customHeight="1">
      <c r="A872" s="1"/>
      <c r="B872" s="1"/>
      <c r="C872" s="16"/>
    </row>
    <row r="873" spans="1:3" ht="12.75" customHeight="1">
      <c r="A873" s="1"/>
      <c r="B873" s="1"/>
      <c r="C873" s="16"/>
    </row>
    <row r="874" spans="1:3" ht="12.75" customHeight="1">
      <c r="A874" s="1"/>
      <c r="B874" s="1"/>
      <c r="C874" s="16"/>
    </row>
    <row r="875" spans="1:3" ht="12.75" customHeight="1">
      <c r="A875" s="1"/>
      <c r="B875" s="1"/>
      <c r="C875" s="16"/>
    </row>
    <row r="876" spans="1:3" ht="12.75" customHeight="1">
      <c r="A876" s="1"/>
      <c r="B876" s="1"/>
      <c r="C876" s="16"/>
    </row>
    <row r="877" spans="1:3" ht="12.75" customHeight="1">
      <c r="A877" s="1"/>
      <c r="B877" s="1"/>
      <c r="C877" s="16"/>
    </row>
    <row r="878" spans="1:3" ht="12.75" customHeight="1">
      <c r="A878" s="1"/>
      <c r="B878" s="1"/>
      <c r="C878" s="16"/>
    </row>
    <row r="879" spans="1:3" ht="12.75" customHeight="1">
      <c r="A879" s="1"/>
      <c r="B879" s="1"/>
      <c r="C879" s="16"/>
    </row>
    <row r="880" spans="1:3" ht="12.75" customHeight="1">
      <c r="A880" s="1"/>
      <c r="B880" s="1"/>
      <c r="C880" s="16"/>
    </row>
    <row r="881" spans="1:3" ht="12.75" customHeight="1">
      <c r="A881" s="1"/>
      <c r="B881" s="1"/>
      <c r="C881" s="16"/>
    </row>
    <row r="882" spans="1:3" ht="12.75" customHeight="1">
      <c r="A882" s="1"/>
      <c r="B882" s="1"/>
      <c r="C882" s="16"/>
    </row>
    <row r="883" spans="1:3" ht="12.75" customHeight="1">
      <c r="A883" s="1"/>
      <c r="B883" s="1"/>
      <c r="C883" s="16"/>
    </row>
    <row r="884" spans="1:3" ht="12.75" customHeight="1">
      <c r="A884" s="1"/>
      <c r="B884" s="1"/>
      <c r="C884" s="16"/>
    </row>
    <row r="885" spans="1:3" ht="12.75" customHeight="1">
      <c r="A885" s="1"/>
      <c r="B885" s="1"/>
      <c r="C885" s="16"/>
    </row>
    <row r="886" spans="1:3" ht="12.75" customHeight="1">
      <c r="A886" s="1"/>
      <c r="B886" s="1"/>
      <c r="C886" s="16"/>
    </row>
    <row r="887" spans="1:3" ht="12.75" customHeight="1">
      <c r="A887" s="1"/>
      <c r="B887" s="1"/>
      <c r="C887" s="16"/>
    </row>
    <row r="888" spans="1:3" ht="12.75" customHeight="1">
      <c r="A888" s="1"/>
      <c r="B888" s="1"/>
      <c r="C888" s="16"/>
    </row>
    <row r="889" spans="1:3" ht="12.75" customHeight="1">
      <c r="A889" s="1"/>
      <c r="B889" s="1"/>
      <c r="C889" s="16"/>
    </row>
    <row r="890" spans="1:3" ht="12.75" customHeight="1">
      <c r="A890" s="1"/>
      <c r="B890" s="1"/>
      <c r="C890" s="16"/>
    </row>
    <row r="891" spans="1:3" ht="12.75" customHeight="1">
      <c r="A891" s="1"/>
      <c r="B891" s="1"/>
      <c r="C891" s="16"/>
    </row>
    <row r="892" spans="1:3" ht="12.75" customHeight="1">
      <c r="A892" s="1"/>
      <c r="B892" s="1"/>
      <c r="C892" s="16"/>
    </row>
    <row r="893" spans="1:3" ht="12.75" customHeight="1">
      <c r="A893" s="1"/>
      <c r="B893" s="1"/>
      <c r="C893" s="16"/>
    </row>
    <row r="894" spans="1:3" ht="12.75" customHeight="1">
      <c r="A894" s="1"/>
      <c r="B894" s="1"/>
      <c r="C894" s="16"/>
    </row>
    <row r="895" spans="1:3" ht="12.75" customHeight="1">
      <c r="A895" s="1"/>
      <c r="B895" s="1"/>
      <c r="C895" s="16"/>
    </row>
    <row r="896" spans="1:3" ht="12.75" customHeight="1">
      <c r="A896" s="1"/>
      <c r="B896" s="1"/>
      <c r="C896" s="16"/>
    </row>
    <row r="897" spans="1:3" ht="12.75" customHeight="1">
      <c r="A897" s="1"/>
      <c r="B897" s="1"/>
      <c r="C897" s="16"/>
    </row>
    <row r="898" spans="1:3" ht="12.75" customHeight="1">
      <c r="A898" s="1"/>
      <c r="B898" s="1"/>
      <c r="C898" s="16"/>
    </row>
    <row r="899" spans="1:3" ht="12.75" customHeight="1">
      <c r="A899" s="1"/>
      <c r="B899" s="1"/>
      <c r="C899" s="16"/>
    </row>
    <row r="900" spans="1:3" ht="12.75" customHeight="1">
      <c r="A900" s="1"/>
      <c r="B900" s="1"/>
      <c r="C900" s="16"/>
    </row>
    <row r="901" spans="1:3" ht="12.75" customHeight="1">
      <c r="A901" s="1"/>
      <c r="B901" s="1"/>
      <c r="C901" s="16"/>
    </row>
    <row r="902" spans="1:3" ht="12.75" customHeight="1">
      <c r="A902" s="1"/>
      <c r="B902" s="1"/>
      <c r="C902" s="16"/>
    </row>
    <row r="903" spans="1:3" ht="12.75" customHeight="1">
      <c r="A903" s="1"/>
      <c r="B903" s="1"/>
      <c r="C903" s="16"/>
    </row>
    <row r="904" spans="1:3" ht="12.75" customHeight="1">
      <c r="A904" s="1"/>
      <c r="B904" s="1"/>
      <c r="C904" s="16"/>
    </row>
    <row r="905" spans="1:3" ht="12.75" customHeight="1">
      <c r="A905" s="1"/>
      <c r="B905" s="1"/>
      <c r="C905" s="16"/>
    </row>
    <row r="906" spans="1:3" ht="12.75" customHeight="1">
      <c r="A906" s="1"/>
      <c r="B906" s="1"/>
      <c r="C906" s="16"/>
    </row>
    <row r="907" spans="1:3" ht="12.75" customHeight="1">
      <c r="A907" s="1"/>
      <c r="B907" s="1"/>
      <c r="C907" s="16"/>
    </row>
    <row r="908" spans="1:3" ht="12.75" customHeight="1">
      <c r="A908" s="1"/>
      <c r="B908" s="1"/>
      <c r="C908" s="16"/>
    </row>
    <row r="909" spans="1:3" ht="12.75" customHeight="1">
      <c r="A909" s="1"/>
      <c r="B909" s="1"/>
      <c r="C909" s="16"/>
    </row>
    <row r="910" spans="1:3" ht="12.75" customHeight="1">
      <c r="A910" s="1"/>
      <c r="B910" s="1"/>
      <c r="C910" s="16"/>
    </row>
    <row r="911" spans="1:3" ht="12.75" customHeight="1">
      <c r="A911" s="1"/>
      <c r="B911" s="1"/>
      <c r="C911" s="16"/>
    </row>
    <row r="912" spans="1:3" ht="12.75" customHeight="1">
      <c r="A912" s="1"/>
      <c r="B912" s="1"/>
      <c r="C912" s="16"/>
    </row>
    <row r="913" spans="1:3" ht="12.75" customHeight="1">
      <c r="A913" s="1"/>
      <c r="B913" s="1"/>
      <c r="C913" s="16"/>
    </row>
    <row r="914" spans="1:3" ht="12.75" customHeight="1">
      <c r="A914" s="1"/>
      <c r="B914" s="1"/>
      <c r="C914" s="16"/>
    </row>
    <row r="915" spans="1:3" ht="12.75" customHeight="1">
      <c r="A915" s="1"/>
      <c r="B915" s="1"/>
      <c r="C915" s="16"/>
    </row>
    <row r="916" spans="1:3" ht="12.75" customHeight="1">
      <c r="A916" s="1"/>
      <c r="B916" s="1"/>
      <c r="C916" s="16"/>
    </row>
    <row r="917" spans="1:3" ht="12.75" customHeight="1">
      <c r="A917" s="1"/>
      <c r="B917" s="1"/>
      <c r="C917" s="16"/>
    </row>
    <row r="918" spans="1:3" ht="12.75" customHeight="1">
      <c r="A918" s="1"/>
      <c r="B918" s="1"/>
      <c r="C918" s="16"/>
    </row>
    <row r="919" spans="1:3" ht="12.75" customHeight="1">
      <c r="A919" s="1"/>
      <c r="B919" s="1"/>
      <c r="C919" s="16"/>
    </row>
    <row r="920" spans="1:3" ht="12.75" customHeight="1">
      <c r="A920" s="1"/>
      <c r="B920" s="1"/>
      <c r="C920" s="16"/>
    </row>
    <row r="921" spans="1:3" ht="12.75" customHeight="1">
      <c r="A921" s="1"/>
      <c r="B921" s="1"/>
      <c r="C921" s="16"/>
    </row>
    <row r="922" spans="1:3" ht="12.75" customHeight="1">
      <c r="A922" s="1"/>
      <c r="B922" s="1"/>
      <c r="C922" s="16"/>
    </row>
    <row r="923" spans="1:3" ht="12.75" customHeight="1">
      <c r="A923" s="1"/>
      <c r="B923" s="1"/>
      <c r="C923" s="16"/>
    </row>
    <row r="924" spans="1:3" ht="12.75" customHeight="1">
      <c r="A924" s="1"/>
      <c r="B924" s="1"/>
      <c r="C924" s="16"/>
    </row>
    <row r="925" spans="1:3" ht="12.75" customHeight="1">
      <c r="A925" s="1"/>
      <c r="B925" s="1"/>
      <c r="C925" s="16"/>
    </row>
    <row r="926" spans="1:3" ht="12.75" customHeight="1">
      <c r="A926" s="1"/>
      <c r="B926" s="1"/>
      <c r="C926" s="16"/>
    </row>
    <row r="927" spans="1:3" ht="12.75" customHeight="1">
      <c r="A927" s="1"/>
      <c r="B927" s="1"/>
      <c r="C927" s="16"/>
    </row>
    <row r="928" spans="1:3" ht="12.75" customHeight="1">
      <c r="A928" s="1"/>
      <c r="B928" s="1"/>
      <c r="C928" s="16"/>
    </row>
    <row r="929" spans="1:3" ht="12.75" customHeight="1">
      <c r="A929" s="1"/>
      <c r="B929" s="1"/>
      <c r="C929" s="16"/>
    </row>
    <row r="930" spans="1:3" ht="12.75" customHeight="1">
      <c r="A930" s="1"/>
      <c r="B930" s="1"/>
      <c r="C930" s="16"/>
    </row>
    <row r="931" spans="1:3" ht="12.75" customHeight="1">
      <c r="A931" s="1"/>
      <c r="B931" s="1"/>
      <c r="C931" s="16"/>
    </row>
    <row r="932" spans="1:3" ht="12.75" customHeight="1">
      <c r="A932" s="1"/>
      <c r="B932" s="1"/>
      <c r="C932" s="16"/>
    </row>
    <row r="933" spans="1:3" ht="12.75" customHeight="1">
      <c r="A933" s="1"/>
      <c r="B933" s="1"/>
      <c r="C933" s="16"/>
    </row>
    <row r="934" spans="1:3" ht="12.75" customHeight="1">
      <c r="A934" s="1"/>
      <c r="B934" s="1"/>
      <c r="C934" s="16"/>
    </row>
    <row r="935" spans="1:3" ht="12.75" customHeight="1">
      <c r="A935" s="1"/>
      <c r="B935" s="1"/>
      <c r="C935" s="16"/>
    </row>
    <row r="936" spans="1:3" ht="12.75" customHeight="1">
      <c r="A936" s="1"/>
      <c r="B936" s="1"/>
      <c r="C936" s="16"/>
    </row>
    <row r="937" spans="1:3" ht="12.75" customHeight="1">
      <c r="A937" s="1"/>
      <c r="B937" s="1"/>
      <c r="C937" s="16"/>
    </row>
    <row r="938" spans="1:3" ht="12.75" customHeight="1">
      <c r="A938" s="1"/>
      <c r="B938" s="1"/>
      <c r="C938" s="16"/>
    </row>
    <row r="939" spans="1:3" ht="12.75" customHeight="1">
      <c r="A939" s="1"/>
      <c r="B939" s="1"/>
      <c r="C939" s="16"/>
    </row>
    <row r="940" spans="1:3" ht="12.75" customHeight="1">
      <c r="A940" s="1"/>
      <c r="B940" s="1"/>
      <c r="C940" s="16"/>
    </row>
    <row r="941" spans="1:3" ht="12.75" customHeight="1">
      <c r="A941" s="1"/>
      <c r="B941" s="1"/>
      <c r="C941" s="16"/>
    </row>
    <row r="942" spans="1:3" ht="12.75" customHeight="1">
      <c r="A942" s="1"/>
      <c r="B942" s="1"/>
      <c r="C942" s="16"/>
    </row>
    <row r="943" spans="1:3" ht="12.75" customHeight="1">
      <c r="A943" s="1"/>
      <c r="B943" s="1"/>
      <c r="C943" s="16"/>
    </row>
    <row r="944" spans="1:3" ht="12.75" customHeight="1">
      <c r="A944" s="1"/>
      <c r="B944" s="1"/>
      <c r="C944" s="16"/>
    </row>
    <row r="945" spans="1:3" ht="12.75" customHeight="1">
      <c r="A945" s="1"/>
      <c r="B945" s="1"/>
      <c r="C945" s="16"/>
    </row>
    <row r="946" spans="1:3" ht="12.75" customHeight="1">
      <c r="A946" s="1"/>
      <c r="B946" s="1"/>
      <c r="C946" s="16"/>
    </row>
    <row r="947" spans="1:3" ht="12.75" customHeight="1">
      <c r="A947" s="1"/>
      <c r="B947" s="1"/>
      <c r="C947" s="16"/>
    </row>
    <row r="948" spans="1:3" ht="12.75" customHeight="1">
      <c r="A948" s="1"/>
      <c r="B948" s="1"/>
      <c r="C948" s="16"/>
    </row>
    <row r="949" spans="1:3" ht="12.75" customHeight="1">
      <c r="A949" s="1"/>
      <c r="B949" s="1"/>
      <c r="C949" s="16"/>
    </row>
    <row r="950" spans="1:3" ht="12.75" customHeight="1">
      <c r="A950" s="1"/>
      <c r="B950" s="1"/>
      <c r="C950" s="16"/>
    </row>
    <row r="951" spans="1:3" ht="12.75" customHeight="1">
      <c r="A951" s="1"/>
      <c r="B951" s="1"/>
      <c r="C951" s="16"/>
    </row>
    <row r="952" spans="1:3" ht="12.75" customHeight="1">
      <c r="A952" s="1"/>
      <c r="B952" s="1"/>
      <c r="C952" s="16"/>
    </row>
    <row r="953" spans="1:3" ht="12.75" customHeight="1">
      <c r="A953" s="1"/>
      <c r="B953" s="1"/>
      <c r="C953" s="16"/>
    </row>
    <row r="954" spans="1:3" ht="12.75" customHeight="1">
      <c r="A954" s="1"/>
      <c r="B954" s="1"/>
      <c r="C954" s="16"/>
    </row>
    <row r="955" spans="1:3" ht="12.75" customHeight="1">
      <c r="A955" s="1"/>
      <c r="B955" s="1"/>
      <c r="C955" s="16"/>
    </row>
    <row r="956" spans="1:3" ht="12.75" customHeight="1">
      <c r="A956" s="1"/>
      <c r="B956" s="1"/>
      <c r="C956" s="16"/>
    </row>
    <row r="957" spans="1:3" ht="12.75" customHeight="1">
      <c r="A957" s="1"/>
      <c r="B957" s="1"/>
      <c r="C957" s="16"/>
    </row>
    <row r="958" spans="1:3" ht="12.75" customHeight="1">
      <c r="A958" s="1"/>
      <c r="B958" s="1"/>
      <c r="C958" s="16"/>
    </row>
    <row r="959" spans="1:3" ht="12.75" customHeight="1">
      <c r="A959" s="1"/>
      <c r="B959" s="1"/>
      <c r="C959" s="16"/>
    </row>
    <row r="960" spans="1:3" ht="12.75" customHeight="1">
      <c r="A960" s="1"/>
      <c r="B960" s="1"/>
      <c r="C960" s="16"/>
    </row>
    <row r="961" spans="1:3" ht="12.75" customHeight="1">
      <c r="A961" s="1"/>
      <c r="B961" s="1"/>
      <c r="C961" s="16"/>
    </row>
    <row r="962" spans="1:3" ht="12.75" customHeight="1">
      <c r="A962" s="1"/>
      <c r="B962" s="1"/>
      <c r="C962" s="16"/>
    </row>
    <row r="963" spans="1:3" ht="12.75" customHeight="1">
      <c r="A963" s="1"/>
      <c r="B963" s="1"/>
      <c r="C963" s="16"/>
    </row>
    <row r="964" spans="1:3" ht="12.75" customHeight="1">
      <c r="A964" s="1"/>
      <c r="B964" s="1"/>
      <c r="C964" s="16"/>
    </row>
    <row r="965" spans="1:3" ht="12.75" customHeight="1">
      <c r="A965" s="1"/>
      <c r="B965" s="1"/>
      <c r="C965" s="16"/>
    </row>
    <row r="966" spans="1:3" ht="12.75" customHeight="1">
      <c r="A966" s="1"/>
      <c r="B966" s="1"/>
      <c r="C966" s="16"/>
    </row>
    <row r="967" spans="1:3" ht="12.75" customHeight="1">
      <c r="A967" s="1"/>
      <c r="B967" s="1"/>
      <c r="C967" s="16"/>
    </row>
    <row r="968" spans="1:3" ht="12.75" customHeight="1">
      <c r="A968" s="1"/>
      <c r="B968" s="1"/>
      <c r="C968" s="16"/>
    </row>
    <row r="969" spans="1:3" ht="12.75" customHeight="1">
      <c r="A969" s="1"/>
      <c r="B969" s="1"/>
      <c r="C969" s="16"/>
    </row>
    <row r="970" spans="1:3" ht="12.75" customHeight="1">
      <c r="A970" s="1"/>
      <c r="B970" s="1"/>
      <c r="C970" s="16"/>
    </row>
    <row r="971" spans="1:3" ht="12.75" customHeight="1">
      <c r="A971" s="1"/>
      <c r="B971" s="1"/>
      <c r="C971" s="16"/>
    </row>
    <row r="972" spans="1:3" ht="12.75" customHeight="1">
      <c r="A972" s="1"/>
      <c r="B972" s="1"/>
      <c r="C972" s="16"/>
    </row>
    <row r="973" spans="1:3" ht="12.75" customHeight="1">
      <c r="A973" s="1"/>
      <c r="B973" s="1"/>
      <c r="C973" s="16"/>
    </row>
    <row r="974" spans="1:3" ht="12.75" customHeight="1">
      <c r="A974" s="1"/>
      <c r="B974" s="1"/>
      <c r="C974" s="16"/>
    </row>
    <row r="975" spans="1:3" ht="12.75" customHeight="1">
      <c r="A975" s="1"/>
      <c r="B975" s="1"/>
      <c r="C975" s="16"/>
    </row>
    <row r="976" spans="1:3" ht="12.75" customHeight="1">
      <c r="A976" s="1"/>
      <c r="B976" s="1"/>
      <c r="C976" s="16"/>
    </row>
    <row r="977" spans="1:3" ht="12.75" customHeight="1">
      <c r="A977" s="1"/>
      <c r="B977" s="1"/>
      <c r="C977" s="16"/>
    </row>
    <row r="978" spans="1:3" ht="12.75" customHeight="1">
      <c r="A978" s="1"/>
      <c r="B978" s="1"/>
      <c r="C978" s="16"/>
    </row>
    <row r="979" spans="1:3" ht="12.75" customHeight="1">
      <c r="A979" s="1"/>
      <c r="B979" s="1"/>
      <c r="C979" s="16"/>
    </row>
    <row r="980" spans="1:3" ht="12.75" customHeight="1">
      <c r="A980" s="1"/>
      <c r="B980" s="1"/>
      <c r="C980" s="16"/>
    </row>
    <row r="981" spans="1:3" ht="12.75" customHeight="1">
      <c r="A981" s="1"/>
      <c r="B981" s="1"/>
      <c r="C981" s="16"/>
    </row>
    <row r="982" spans="1:3" ht="12.75" customHeight="1">
      <c r="A982" s="1"/>
      <c r="B982" s="1"/>
      <c r="C982" s="16"/>
    </row>
    <row r="983" spans="1:3" ht="12.75" customHeight="1">
      <c r="A983" s="1"/>
      <c r="B983" s="1"/>
      <c r="C983" s="16"/>
    </row>
    <row r="984" spans="1:3" ht="12.75" customHeight="1">
      <c r="A984" s="1"/>
      <c r="B984" s="1"/>
      <c r="C984" s="16"/>
    </row>
    <row r="985" spans="1:3" ht="12.75" customHeight="1">
      <c r="A985" s="1"/>
      <c r="B985" s="1"/>
      <c r="C985" s="16"/>
    </row>
    <row r="986" spans="1:3" ht="12.75" customHeight="1">
      <c r="A986" s="1"/>
      <c r="B986" s="1"/>
      <c r="C986" s="16"/>
    </row>
    <row r="987" spans="1:3" ht="12.75" customHeight="1">
      <c r="A987" s="1"/>
      <c r="B987" s="1"/>
      <c r="C987" s="16"/>
    </row>
    <row r="988" spans="1:3" ht="12.75" customHeight="1">
      <c r="A988" s="1"/>
      <c r="B988" s="1"/>
      <c r="C988" s="16"/>
    </row>
    <row r="989" spans="1:3" ht="12.75" customHeight="1">
      <c r="A989" s="1"/>
      <c r="B989" s="1"/>
      <c r="C989" s="16"/>
    </row>
    <row r="990" spans="1:3" ht="12.75" customHeight="1">
      <c r="A990" s="1"/>
      <c r="B990" s="1"/>
      <c r="C990" s="16"/>
    </row>
    <row r="991" spans="1:3" ht="12.75" customHeight="1">
      <c r="A991" s="1"/>
      <c r="B991" s="1"/>
      <c r="C991" s="16"/>
    </row>
    <row r="992" spans="1:3" ht="12.75" customHeight="1">
      <c r="A992" s="1"/>
      <c r="B992" s="1"/>
      <c r="C992" s="16"/>
    </row>
    <row r="993" spans="1:3" ht="12.75" customHeight="1">
      <c r="A993" s="1"/>
      <c r="B993" s="1"/>
      <c r="C993" s="16"/>
    </row>
    <row r="994" spans="1:3" ht="12.75" customHeight="1">
      <c r="A994" s="1"/>
      <c r="B994" s="1"/>
      <c r="C994" s="16"/>
    </row>
    <row r="995" spans="1:3" ht="12.75" customHeight="1">
      <c r="A995" s="1"/>
      <c r="B995" s="1"/>
      <c r="C995" s="16"/>
    </row>
    <row r="996" spans="1:3" ht="12.75" customHeight="1">
      <c r="A996" s="1"/>
      <c r="B996" s="1"/>
      <c r="C996" s="16"/>
    </row>
    <row r="997" spans="1:3" ht="12.75" customHeight="1">
      <c r="A997" s="1"/>
      <c r="B997" s="1"/>
      <c r="C997" s="16"/>
    </row>
    <row r="998" spans="1:3" ht="12.75" customHeight="1">
      <c r="A998" s="1"/>
      <c r="B998" s="1"/>
      <c r="C998" s="16"/>
    </row>
    <row r="999" spans="1:3" ht="12.75" customHeight="1">
      <c r="A999" s="1"/>
      <c r="B999" s="1"/>
      <c r="C999" s="16"/>
    </row>
    <row r="1000" spans="1:3" ht="12.75" customHeight="1">
      <c r="A1000" s="1"/>
      <c r="B1000" s="1"/>
      <c r="C1000" s="16"/>
    </row>
    <row r="1001" spans="1:3" ht="12.75" customHeight="1">
      <c r="A1001" s="1"/>
      <c r="B1001" s="1"/>
      <c r="C1001" s="16"/>
    </row>
    <row r="1002" spans="1:3" ht="12.75" customHeight="1">
      <c r="A1002" s="1"/>
      <c r="B1002" s="1"/>
      <c r="C1002" s="16"/>
    </row>
    <row r="1003" spans="1:3" ht="12.75" customHeight="1">
      <c r="A1003" s="1"/>
      <c r="B1003" s="1"/>
      <c r="C1003" s="16"/>
    </row>
    <row r="1004" spans="1:3" ht="12.75" customHeight="1">
      <c r="A1004" s="1"/>
      <c r="B1004" s="1"/>
      <c r="C1004" s="16"/>
    </row>
    <row r="1005" spans="1:3" ht="12.75" customHeight="1">
      <c r="A1005" s="1"/>
      <c r="B1005" s="1"/>
      <c r="C1005" s="16"/>
    </row>
    <row r="1006" spans="1:3" ht="12.75" customHeight="1">
      <c r="A1006" s="1"/>
      <c r="B1006" s="1"/>
      <c r="C1006" s="16"/>
    </row>
    <row r="1007" spans="1:3" ht="12.75" customHeight="1">
      <c r="A1007" s="1"/>
      <c r="B1007" s="1"/>
      <c r="C1007" s="16"/>
    </row>
    <row r="1008" spans="1:3" ht="12.75" customHeight="1">
      <c r="A1008" s="1"/>
      <c r="B1008" s="1"/>
      <c r="C1008" s="16"/>
    </row>
    <row r="1009" spans="1:3" ht="12.75" customHeight="1">
      <c r="A1009" s="1"/>
      <c r="B1009" s="1"/>
      <c r="C1009" s="16"/>
    </row>
    <row r="1010" spans="1:3" ht="12.75" customHeight="1">
      <c r="A1010" s="1"/>
      <c r="B1010" s="1"/>
      <c r="C1010" s="16"/>
    </row>
    <row r="1011" spans="1:3" ht="12.75" customHeight="1">
      <c r="A1011" s="1"/>
      <c r="B1011" s="1"/>
      <c r="C1011" s="16"/>
    </row>
    <row r="1012" spans="1:3" ht="12.75" customHeight="1">
      <c r="A1012" s="1"/>
      <c r="B1012" s="1"/>
      <c r="C1012" s="16"/>
    </row>
    <row r="1013" spans="1:3" ht="12.75" customHeight="1">
      <c r="A1013" s="1"/>
      <c r="B1013" s="1"/>
      <c r="C1013" s="16"/>
    </row>
    <row r="1014" spans="1:3" ht="12.75" customHeight="1">
      <c r="A1014" s="1"/>
      <c r="B1014" s="1"/>
      <c r="C1014" s="16"/>
    </row>
    <row r="1015" spans="1:3" ht="12.75" customHeight="1">
      <c r="A1015" s="1"/>
      <c r="B1015" s="1"/>
      <c r="C1015" s="16"/>
    </row>
    <row r="1016" spans="1:3" ht="12.75" customHeight="1">
      <c r="A1016" s="1"/>
      <c r="B1016" s="1"/>
      <c r="C1016" s="16"/>
    </row>
    <row r="1017" spans="1:3" ht="12.75" customHeight="1">
      <c r="A1017" s="1"/>
      <c r="B1017" s="1"/>
      <c r="C1017" s="16"/>
    </row>
    <row r="1018" spans="1:3" ht="12.75" customHeight="1">
      <c r="A1018" s="1"/>
      <c r="B1018" s="1"/>
      <c r="C1018" s="16"/>
    </row>
    <row r="1019" spans="1:3" ht="12.75" customHeight="1">
      <c r="A1019" s="1"/>
      <c r="B1019" s="1"/>
      <c r="C1019" s="16"/>
    </row>
    <row r="1020" spans="1:3" ht="12.75" customHeight="1">
      <c r="A1020" s="1"/>
      <c r="B1020" s="1"/>
      <c r="C1020" s="16"/>
    </row>
    <row r="1021" spans="1:3" ht="12.75" customHeight="1">
      <c r="A1021" s="1"/>
      <c r="B1021" s="1"/>
      <c r="C1021" s="16"/>
    </row>
    <row r="1022" spans="1:3" ht="12.75" customHeight="1">
      <c r="A1022" s="1"/>
      <c r="B1022" s="1"/>
      <c r="C1022" s="16"/>
    </row>
    <row r="1023" spans="1:3" ht="12.75" customHeight="1">
      <c r="A1023" s="1"/>
      <c r="B1023" s="1"/>
      <c r="C1023" s="16"/>
    </row>
    <row r="1024" spans="1:3" ht="12.75" customHeight="1">
      <c r="A1024" s="1"/>
      <c r="B1024" s="1"/>
      <c r="C1024" s="16"/>
    </row>
    <row r="1025" spans="1:3" ht="12.75" customHeight="1">
      <c r="A1025" s="1"/>
      <c r="B1025" s="1"/>
      <c r="C1025" s="16"/>
    </row>
    <row r="1026" spans="1:3" ht="12.75" customHeight="1">
      <c r="A1026" s="1"/>
      <c r="B1026" s="1"/>
      <c r="C1026" s="16"/>
    </row>
    <row r="1027" spans="1:3" ht="12.75" customHeight="1">
      <c r="A1027" s="1"/>
      <c r="B1027" s="1"/>
      <c r="C1027" s="16"/>
    </row>
    <row r="1028" spans="1:3" ht="12.75" customHeight="1">
      <c r="A1028" s="1"/>
      <c r="B1028" s="1"/>
      <c r="C1028" s="16"/>
    </row>
    <row r="1029" spans="1:3" ht="12.75" customHeight="1">
      <c r="A1029" s="1"/>
      <c r="B1029" s="1"/>
      <c r="C1029" s="16"/>
    </row>
    <row r="1030" spans="1:3" ht="12.75" customHeight="1">
      <c r="A1030" s="1"/>
      <c r="B1030" s="1"/>
      <c r="C1030" s="16"/>
    </row>
    <row r="1031" spans="1:3" ht="12.75" customHeight="1">
      <c r="A1031" s="1"/>
      <c r="B1031" s="1"/>
      <c r="C1031" s="16"/>
    </row>
    <row r="1032" spans="1:3" ht="12.75" customHeight="1">
      <c r="A1032" s="1"/>
      <c r="B1032" s="1"/>
      <c r="C1032" s="16"/>
    </row>
    <row r="1033" spans="1:3" ht="12.75" customHeight="1">
      <c r="A1033" s="1"/>
      <c r="B1033" s="1"/>
      <c r="C1033" s="16"/>
    </row>
    <row r="1034" spans="1:3" ht="12.75" customHeight="1">
      <c r="A1034" s="1"/>
      <c r="B1034" s="1"/>
      <c r="C1034" s="16"/>
    </row>
    <row r="1035" spans="1:3" ht="12.75" customHeight="1">
      <c r="A1035" s="1"/>
      <c r="B1035" s="1"/>
      <c r="C1035" s="16"/>
    </row>
    <row r="1036" spans="1:3" ht="12.75" customHeight="1">
      <c r="A1036" s="1"/>
      <c r="B1036" s="1"/>
      <c r="C1036" s="16"/>
    </row>
    <row r="1037" spans="1:3" ht="12.75" customHeight="1">
      <c r="A1037" s="1"/>
      <c r="B1037" s="1"/>
      <c r="C1037" s="16"/>
    </row>
    <row r="1038" spans="1:3" ht="12.75" customHeight="1">
      <c r="A1038" s="1"/>
      <c r="B1038" s="1"/>
      <c r="C1038" s="16"/>
    </row>
    <row r="1039" spans="1:3" ht="12.75" customHeight="1">
      <c r="A1039" s="1"/>
      <c r="B1039" s="1"/>
      <c r="C1039" s="16"/>
    </row>
    <row r="1040" spans="1:3" ht="12.75" customHeight="1">
      <c r="A1040" s="1"/>
      <c r="B1040" s="1"/>
      <c r="C1040" s="16"/>
    </row>
    <row r="1041" spans="1:3" ht="12.75" customHeight="1">
      <c r="A1041" s="1"/>
      <c r="B1041" s="1"/>
      <c r="C1041" s="16"/>
    </row>
    <row r="1042" spans="1:3" ht="12.75" customHeight="1">
      <c r="A1042" s="1"/>
      <c r="B1042" s="1"/>
      <c r="C1042" s="16"/>
    </row>
    <row r="1043" spans="1:3" ht="12.75" customHeight="1">
      <c r="A1043" s="1"/>
      <c r="B1043" s="1"/>
      <c r="C1043" s="16"/>
    </row>
    <row r="1044" spans="1:3" ht="12.75" customHeight="1">
      <c r="A1044" s="1"/>
      <c r="B1044" s="1"/>
      <c r="C1044" s="16"/>
    </row>
    <row r="1045" spans="1:3" ht="12.75" customHeight="1">
      <c r="A1045" s="1"/>
      <c r="B1045" s="1"/>
      <c r="C1045" s="16"/>
    </row>
    <row r="1046" spans="1:3" ht="12.75" customHeight="1">
      <c r="A1046" s="1"/>
      <c r="B1046" s="1"/>
      <c r="C1046" s="16"/>
    </row>
    <row r="1047" spans="1:3" ht="12.75" customHeight="1">
      <c r="A1047" s="1"/>
      <c r="B1047" s="1"/>
      <c r="C1047" s="16"/>
    </row>
    <row r="1048" spans="1:3" ht="12.75" customHeight="1">
      <c r="A1048" s="1"/>
      <c r="B1048" s="1"/>
      <c r="C1048" s="16"/>
    </row>
    <row r="1049" spans="1:3" ht="12.75" customHeight="1">
      <c r="A1049" s="1"/>
      <c r="B1049" s="1"/>
      <c r="C1049" s="16"/>
    </row>
    <row r="1050" spans="1:3" ht="12.75" customHeight="1">
      <c r="A1050" s="1"/>
      <c r="B1050" s="1"/>
      <c r="C1050" s="16"/>
    </row>
    <row r="1051" spans="1:3" ht="12.75" customHeight="1">
      <c r="A1051" s="1"/>
      <c r="B1051" s="1"/>
      <c r="C1051" s="16"/>
    </row>
    <row r="1052" spans="1:3" ht="12.75" customHeight="1">
      <c r="A1052" s="1"/>
      <c r="B1052" s="1"/>
      <c r="C1052" s="16"/>
    </row>
    <row r="1053" spans="1:3" ht="12.75" customHeight="1">
      <c r="A1053" s="1"/>
      <c r="B1053" s="1"/>
      <c r="C1053" s="16"/>
    </row>
    <row r="1054" spans="1:3" ht="12.75" customHeight="1">
      <c r="A1054" s="1"/>
      <c r="B1054" s="1"/>
      <c r="C1054" s="16"/>
    </row>
    <row r="1055" spans="1:3" ht="12.75" customHeight="1">
      <c r="A1055" s="1"/>
      <c r="B1055" s="1"/>
      <c r="C1055" s="16"/>
    </row>
    <row r="1056" spans="1:3" ht="12.75" customHeight="1">
      <c r="A1056" s="1"/>
      <c r="B1056" s="1"/>
      <c r="C1056" s="16"/>
    </row>
    <row r="1057" spans="1:3" ht="12.75" customHeight="1">
      <c r="A1057" s="1"/>
      <c r="B1057" s="1"/>
      <c r="C1057" s="16"/>
    </row>
    <row r="1058" spans="1:3" ht="12.75" customHeight="1">
      <c r="A1058" s="1"/>
      <c r="B1058" s="1"/>
      <c r="C1058" s="16"/>
    </row>
    <row r="1059" spans="1:3" ht="12.75" customHeight="1">
      <c r="A1059" s="1"/>
      <c r="B1059" s="1"/>
      <c r="C1059" s="16"/>
    </row>
    <row r="1060" spans="1:3" ht="12.75" customHeight="1">
      <c r="A1060" s="1"/>
      <c r="B1060" s="1"/>
      <c r="C1060" s="16"/>
    </row>
    <row r="1061" spans="1:3" ht="12.75" customHeight="1">
      <c r="A1061" s="1"/>
      <c r="B1061" s="1"/>
      <c r="C1061" s="16"/>
    </row>
    <row r="1062" spans="1:3" ht="12.75" customHeight="1">
      <c r="A1062" s="1"/>
      <c r="B1062" s="1"/>
      <c r="C1062" s="16"/>
    </row>
    <row r="1063" spans="1:3" ht="12.75" customHeight="1">
      <c r="A1063" s="1"/>
      <c r="B1063" s="1"/>
      <c r="C1063" s="16"/>
    </row>
    <row r="1064" spans="1:3" ht="12.75" customHeight="1">
      <c r="A1064" s="1"/>
      <c r="B1064" s="1"/>
      <c r="C1064" s="16"/>
    </row>
    <row r="1065" spans="1:3" ht="12.75" customHeight="1">
      <c r="A1065" s="1"/>
      <c r="B1065" s="1"/>
      <c r="C1065" s="16"/>
    </row>
    <row r="1066" spans="1:3" ht="12.75" customHeight="1">
      <c r="A1066" s="1"/>
      <c r="B1066" s="1"/>
      <c r="C1066" s="16"/>
    </row>
    <row r="1067" spans="1:3" ht="12.75" customHeight="1">
      <c r="A1067" s="1"/>
      <c r="B1067" s="1"/>
      <c r="C1067" s="16"/>
    </row>
    <row r="1068" spans="1:3" ht="12.75" customHeight="1">
      <c r="A1068" s="1"/>
      <c r="B1068" s="1"/>
      <c r="C1068" s="16"/>
    </row>
    <row r="1069" spans="1:3" ht="12.75" customHeight="1">
      <c r="A1069" s="1"/>
      <c r="B1069" s="1"/>
      <c r="C1069" s="16"/>
    </row>
    <row r="1070" spans="1:3" ht="12.75" customHeight="1">
      <c r="A1070" s="1"/>
      <c r="B1070" s="1"/>
      <c r="C1070" s="16"/>
    </row>
    <row r="1071" spans="1:3" ht="12.75" customHeight="1">
      <c r="A1071" s="1"/>
      <c r="B1071" s="1"/>
      <c r="C1071" s="16"/>
    </row>
    <row r="1072" spans="1:3" ht="12.75" customHeight="1">
      <c r="A1072" s="1"/>
      <c r="B1072" s="1"/>
      <c r="C1072" s="16"/>
    </row>
    <row r="1073" spans="1:3" ht="12.75" customHeight="1">
      <c r="A1073" s="1"/>
      <c r="B1073" s="1"/>
      <c r="C1073" s="16"/>
    </row>
    <row r="1074" spans="1:3" ht="12.75" customHeight="1">
      <c r="A1074" s="1"/>
      <c r="B1074" s="1"/>
      <c r="C1074" s="16"/>
    </row>
    <row r="1075" spans="1:3" ht="12.75" customHeight="1">
      <c r="A1075" s="1"/>
      <c r="B1075" s="1"/>
      <c r="C1075" s="16"/>
    </row>
    <row r="1076" spans="1:3" ht="12.75" customHeight="1">
      <c r="A1076" s="1"/>
      <c r="B1076" s="1"/>
      <c r="C1076" s="16"/>
    </row>
    <row r="1077" spans="1:3" ht="12.75" customHeight="1">
      <c r="A1077" s="1"/>
      <c r="B1077" s="1"/>
      <c r="C1077" s="16"/>
    </row>
    <row r="1078" spans="1:3" ht="12.75" customHeight="1">
      <c r="A1078" s="1"/>
      <c r="B1078" s="1"/>
      <c r="C1078" s="16"/>
    </row>
    <row r="1079" spans="1:3" ht="12.75" customHeight="1">
      <c r="A1079" s="1"/>
      <c r="B1079" s="1"/>
      <c r="C1079" s="16"/>
    </row>
    <row r="1080" spans="1:3" ht="12.75" customHeight="1">
      <c r="A1080" s="1"/>
      <c r="B1080" s="1"/>
      <c r="C1080" s="16"/>
    </row>
    <row r="1081" spans="1:3" ht="12.75" customHeight="1">
      <c r="A1081" s="1"/>
      <c r="B1081" s="1"/>
      <c r="C1081" s="16"/>
    </row>
    <row r="1082" spans="1:3" ht="12.75" customHeight="1">
      <c r="A1082" s="1"/>
      <c r="B1082" s="1"/>
      <c r="C1082" s="16"/>
    </row>
    <row r="1083" spans="1:3" ht="12.75" customHeight="1">
      <c r="A1083" s="1"/>
      <c r="B1083" s="1"/>
      <c r="C1083" s="16"/>
    </row>
    <row r="1084" spans="1:3" ht="12.75" customHeight="1">
      <c r="A1084" s="1"/>
      <c r="B1084" s="1"/>
      <c r="C1084" s="16"/>
    </row>
    <row r="1085" spans="1:3" ht="12.75" customHeight="1">
      <c r="A1085" s="1"/>
      <c r="B1085" s="1"/>
      <c r="C1085" s="16"/>
    </row>
    <row r="1086" spans="1:3" ht="12.75" customHeight="1">
      <c r="A1086" s="1"/>
      <c r="B1086" s="1"/>
      <c r="C1086" s="16"/>
    </row>
    <row r="1087" spans="1:3" ht="12.75" customHeight="1">
      <c r="A1087" s="1"/>
      <c r="B1087" s="1"/>
      <c r="C1087" s="16"/>
    </row>
    <row r="1088" spans="1:3" ht="12.75" customHeight="1">
      <c r="A1088" s="1"/>
      <c r="B1088" s="1"/>
      <c r="C1088" s="16"/>
    </row>
    <row r="1089" spans="1:3" ht="12.75" customHeight="1">
      <c r="A1089" s="1"/>
      <c r="B1089" s="1"/>
      <c r="C1089" s="16"/>
    </row>
    <row r="1090" spans="1:3" ht="12.75" customHeight="1">
      <c r="A1090" s="1"/>
      <c r="B1090" s="1"/>
      <c r="C1090" s="16"/>
    </row>
    <row r="1091" spans="1:3" ht="12.75" customHeight="1">
      <c r="A1091" s="1"/>
      <c r="B1091" s="1"/>
      <c r="C1091" s="16"/>
    </row>
    <row r="1092" spans="1:3" ht="12.75" customHeight="1">
      <c r="A1092" s="1"/>
      <c r="B1092" s="1"/>
      <c r="C1092" s="16"/>
    </row>
    <row r="1093" spans="1:3" ht="12.75" customHeight="1">
      <c r="A1093" s="1"/>
      <c r="B1093" s="1"/>
      <c r="C1093" s="16"/>
    </row>
    <row r="1094" spans="1:3" ht="12.75" customHeight="1">
      <c r="A1094" s="1"/>
      <c r="B1094" s="1"/>
      <c r="C1094" s="16"/>
    </row>
    <row r="1095" spans="1:3" ht="12.75" customHeight="1">
      <c r="A1095" s="1"/>
      <c r="B1095" s="1"/>
      <c r="C1095" s="16"/>
    </row>
    <row r="1096" spans="1:3" ht="12.75" customHeight="1">
      <c r="A1096" s="1"/>
      <c r="B1096" s="1"/>
      <c r="C1096" s="16"/>
    </row>
    <row r="1097" spans="1:3" ht="12.75" customHeight="1">
      <c r="A1097" s="1"/>
      <c r="B1097" s="1"/>
      <c r="C1097" s="16"/>
    </row>
    <row r="1098" spans="1:3" ht="12.75" customHeight="1">
      <c r="A1098" s="1"/>
      <c r="B1098" s="1"/>
      <c r="C1098" s="16"/>
    </row>
    <row r="1099" spans="1:3" ht="12.75" customHeight="1">
      <c r="A1099" s="1"/>
      <c r="B1099" s="1"/>
      <c r="C1099" s="16"/>
    </row>
    <row r="1100" spans="1:3" ht="12.75" customHeight="1">
      <c r="A1100" s="1"/>
      <c r="B1100" s="1"/>
      <c r="C1100" s="16"/>
    </row>
    <row r="1101" spans="1:3" ht="12.75" customHeight="1">
      <c r="A1101" s="1"/>
      <c r="B1101" s="1"/>
      <c r="C1101" s="16"/>
    </row>
    <row r="1102" spans="1:3" ht="12.75" customHeight="1">
      <c r="A1102" s="1"/>
      <c r="B1102" s="1"/>
      <c r="C1102" s="16"/>
    </row>
    <row r="1103" spans="1:3" ht="12.75" customHeight="1">
      <c r="A1103" s="1"/>
      <c r="B1103" s="1"/>
      <c r="C1103" s="16"/>
    </row>
    <row r="1104" spans="1:3" ht="12.75" customHeight="1">
      <c r="A1104" s="1"/>
      <c r="B1104" s="1"/>
      <c r="C1104" s="16"/>
    </row>
    <row r="1105" spans="1:3" ht="12.75" customHeight="1">
      <c r="A1105" s="1"/>
      <c r="B1105" s="1"/>
      <c r="C1105" s="16"/>
    </row>
    <row r="1106" spans="1:3" ht="12.75" customHeight="1">
      <c r="A1106" s="1"/>
      <c r="B1106" s="1"/>
      <c r="C1106" s="16"/>
    </row>
    <row r="1107" spans="1:3" ht="12.75" customHeight="1">
      <c r="A1107" s="1"/>
      <c r="B1107" s="1"/>
      <c r="C1107" s="16"/>
    </row>
    <row r="1108" spans="1:3" ht="12.75" customHeight="1">
      <c r="A1108" s="1"/>
      <c r="B1108" s="1"/>
      <c r="C1108" s="16"/>
    </row>
    <row r="1109" spans="1:3" ht="12.75" customHeight="1">
      <c r="A1109" s="1"/>
      <c r="B1109" s="1"/>
      <c r="C1109" s="16"/>
    </row>
    <row r="1110" spans="1:3" ht="12.75" customHeight="1">
      <c r="A1110" s="1"/>
      <c r="B1110" s="1"/>
      <c r="C1110" s="16"/>
    </row>
    <row r="1111" spans="1:3" ht="12.75" customHeight="1">
      <c r="A1111" s="1"/>
      <c r="B1111" s="1"/>
      <c r="C1111" s="16"/>
    </row>
    <row r="1112" spans="1:3" ht="12.75" customHeight="1">
      <c r="A1112" s="1"/>
      <c r="B1112" s="1"/>
      <c r="C1112" s="16"/>
    </row>
    <row r="1113" spans="1:3" ht="12.75" customHeight="1">
      <c r="A1113" s="1"/>
      <c r="B1113" s="1"/>
      <c r="C1113" s="16"/>
    </row>
    <row r="1114" spans="1:3" ht="12.75" customHeight="1">
      <c r="A1114" s="1"/>
      <c r="B1114" s="1"/>
      <c r="C1114" s="16"/>
    </row>
    <row r="1115" spans="1:3" ht="12.75" customHeight="1">
      <c r="A1115" s="1"/>
      <c r="B1115" s="1"/>
      <c r="C1115" s="16"/>
    </row>
    <row r="1116" spans="1:3" ht="12.75" customHeight="1">
      <c r="A1116" s="1"/>
      <c r="B1116" s="1"/>
      <c r="C1116" s="16"/>
    </row>
    <row r="1117" spans="1:3" ht="12.75" customHeight="1">
      <c r="A1117" s="1"/>
      <c r="B1117" s="1"/>
      <c r="C1117" s="16"/>
    </row>
    <row r="1118" spans="1:3" ht="12.75" customHeight="1">
      <c r="A1118" s="1"/>
      <c r="B1118" s="1"/>
      <c r="C1118" s="16"/>
    </row>
    <row r="1119" spans="1:3" ht="12.75" customHeight="1">
      <c r="A1119" s="1"/>
      <c r="B1119" s="1"/>
      <c r="C1119" s="16"/>
    </row>
    <row r="1120" spans="1:3" ht="12.75" customHeight="1">
      <c r="A1120" s="1"/>
      <c r="B1120" s="1"/>
      <c r="C1120" s="16"/>
    </row>
    <row r="1121" spans="1:3" ht="12.75" customHeight="1">
      <c r="A1121" s="1"/>
      <c r="B1121" s="1"/>
      <c r="C1121" s="16"/>
    </row>
    <row r="1122" spans="1:3" ht="12.75" customHeight="1">
      <c r="A1122" s="1"/>
      <c r="B1122" s="1"/>
      <c r="C1122" s="16"/>
    </row>
    <row r="1123" spans="1:3" ht="12.75" customHeight="1">
      <c r="A1123" s="1"/>
      <c r="B1123" s="1"/>
      <c r="C1123" s="16"/>
    </row>
    <row r="1124" spans="1:3" ht="12.75" customHeight="1">
      <c r="A1124" s="1"/>
      <c r="B1124" s="1"/>
      <c r="C1124" s="16"/>
    </row>
    <row r="1125" spans="1:3" ht="12.75" customHeight="1">
      <c r="A1125" s="1"/>
      <c r="B1125" s="1"/>
      <c r="C1125" s="16"/>
    </row>
    <row r="1126" spans="1:3" ht="12.75" customHeight="1">
      <c r="A1126" s="1"/>
      <c r="B1126" s="1"/>
      <c r="C1126" s="16"/>
    </row>
    <row r="1127" spans="1:3" ht="12.75" customHeight="1">
      <c r="A1127" s="1"/>
      <c r="B1127" s="1"/>
      <c r="C1127" s="16"/>
    </row>
    <row r="1128" spans="1:3" ht="12.75" customHeight="1">
      <c r="A1128" s="1"/>
      <c r="B1128" s="1"/>
      <c r="C1128" s="16"/>
    </row>
    <row r="1129" spans="1:3" ht="12.75" customHeight="1">
      <c r="A1129" s="1"/>
      <c r="B1129" s="1"/>
      <c r="C1129" s="16"/>
    </row>
    <row r="1130" spans="1:3" ht="12.75" customHeight="1">
      <c r="A1130" s="1"/>
      <c r="B1130" s="1"/>
      <c r="C1130" s="16"/>
    </row>
    <row r="1131" spans="1:3" ht="12.75" customHeight="1">
      <c r="A1131" s="1"/>
      <c r="B1131" s="1"/>
      <c r="C1131" s="16"/>
    </row>
    <row r="1132" spans="1:3" ht="12.75" customHeight="1">
      <c r="A1132" s="1"/>
      <c r="B1132" s="1"/>
      <c r="C1132" s="16"/>
    </row>
    <row r="1133" spans="1:3" ht="12.75" customHeight="1">
      <c r="A1133" s="1"/>
      <c r="B1133" s="1"/>
      <c r="C1133" s="16"/>
    </row>
    <row r="1134" spans="1:3" ht="12.75" customHeight="1">
      <c r="A1134" s="1"/>
      <c r="B1134" s="1"/>
      <c r="C1134" s="16"/>
    </row>
    <row r="1135" spans="1:3" ht="12.75" customHeight="1">
      <c r="A1135" s="1"/>
      <c r="B1135" s="1"/>
      <c r="C1135" s="16"/>
    </row>
    <row r="1136" spans="1:3" ht="12.75" customHeight="1">
      <c r="A1136" s="1"/>
      <c r="B1136" s="1"/>
      <c r="C1136" s="16"/>
    </row>
    <row r="1137" spans="1:3" ht="12.75" customHeight="1">
      <c r="A1137" s="1"/>
      <c r="B1137" s="1"/>
      <c r="C1137" s="16"/>
    </row>
    <row r="1138" spans="1:3" ht="12.75" customHeight="1">
      <c r="A1138" s="1"/>
      <c r="B1138" s="1"/>
      <c r="C1138" s="16"/>
    </row>
    <row r="1139" spans="1:3" ht="12.75" customHeight="1">
      <c r="A1139" s="1"/>
      <c r="B1139" s="1"/>
      <c r="C1139" s="16"/>
    </row>
    <row r="1140" spans="1:3" ht="12.75" customHeight="1">
      <c r="A1140" s="1"/>
      <c r="B1140" s="1"/>
      <c r="C1140" s="16"/>
    </row>
    <row r="1141" spans="1:3" ht="12.75" customHeight="1">
      <c r="A1141" s="1"/>
      <c r="B1141" s="1"/>
      <c r="C1141" s="16"/>
    </row>
    <row r="1142" spans="1:3" ht="12.75" customHeight="1">
      <c r="A1142" s="1"/>
      <c r="B1142" s="1"/>
      <c r="C1142" s="16"/>
    </row>
    <row r="1143" spans="1:3" ht="12.75" customHeight="1">
      <c r="A1143" s="1"/>
      <c r="B1143" s="1"/>
      <c r="C1143" s="16"/>
    </row>
    <row r="1144" spans="1:3" ht="12.75" customHeight="1">
      <c r="A1144" s="1"/>
      <c r="B1144" s="1"/>
      <c r="C1144" s="16"/>
    </row>
    <row r="1145" spans="1:3" ht="12.75" customHeight="1">
      <c r="A1145" s="1"/>
      <c r="B1145" s="1"/>
      <c r="C1145" s="16"/>
    </row>
    <row r="1146" spans="1:3" ht="12.75" customHeight="1">
      <c r="A1146" s="1"/>
      <c r="B1146" s="1"/>
      <c r="C1146" s="16"/>
    </row>
    <row r="1147" spans="1:3" ht="12.75" customHeight="1">
      <c r="A1147" s="1"/>
      <c r="B1147" s="1"/>
      <c r="C1147" s="16"/>
    </row>
    <row r="1148" spans="1:3" ht="12.75" customHeight="1">
      <c r="A1148" s="1"/>
      <c r="B1148" s="1"/>
      <c r="C1148" s="16"/>
    </row>
    <row r="1149" spans="1:3" ht="12.75" customHeight="1">
      <c r="A1149" s="1"/>
      <c r="B1149" s="1"/>
      <c r="C1149" s="16"/>
    </row>
    <row r="1150" spans="1:3" ht="12.75" customHeight="1">
      <c r="A1150" s="1"/>
      <c r="B1150" s="1"/>
      <c r="C1150" s="16"/>
    </row>
    <row r="1151" spans="1:3" ht="12.75" customHeight="1">
      <c r="A1151" s="1"/>
      <c r="B1151" s="1"/>
      <c r="C1151" s="16"/>
    </row>
    <row r="1152" spans="1:3" ht="12.75" customHeight="1">
      <c r="A1152" s="1"/>
      <c r="B1152" s="1"/>
      <c r="C1152" s="16"/>
    </row>
    <row r="1153" spans="1:3" ht="12.75" customHeight="1">
      <c r="A1153" s="1"/>
      <c r="B1153" s="1"/>
      <c r="C1153" s="16"/>
    </row>
    <row r="1154" spans="1:3" ht="12.75" customHeight="1">
      <c r="A1154" s="1"/>
      <c r="B1154" s="1"/>
      <c r="C1154" s="16"/>
    </row>
    <row r="1155" spans="1:3" ht="12.75" customHeight="1">
      <c r="A1155" s="1"/>
      <c r="B1155" s="1"/>
      <c r="C1155" s="16"/>
    </row>
    <row r="1156" spans="1:3" ht="12.75" customHeight="1">
      <c r="A1156" s="1"/>
      <c r="B1156" s="1"/>
      <c r="C1156" s="16"/>
    </row>
    <row r="1157" spans="1:3" ht="12.75" customHeight="1">
      <c r="A1157" s="1"/>
      <c r="B1157" s="1"/>
      <c r="C1157" s="16"/>
    </row>
    <row r="1158" spans="1:3" ht="12.75" customHeight="1">
      <c r="A1158" s="1"/>
      <c r="B1158" s="1"/>
      <c r="C1158" s="16"/>
    </row>
    <row r="1159" spans="1:3" ht="12.75" customHeight="1">
      <c r="A1159" s="1"/>
      <c r="B1159" s="1"/>
      <c r="C1159" s="16"/>
    </row>
    <row r="1160" spans="1:3" ht="12.75" customHeight="1">
      <c r="A1160" s="1"/>
      <c r="B1160" s="1"/>
      <c r="C1160" s="16"/>
    </row>
    <row r="1161" spans="1:3" ht="12.75" customHeight="1">
      <c r="A1161" s="1"/>
      <c r="B1161" s="1"/>
      <c r="C1161" s="16"/>
    </row>
    <row r="1162" spans="1:3" ht="12.75" customHeight="1">
      <c r="A1162" s="1"/>
      <c r="B1162" s="1"/>
      <c r="C1162" s="16"/>
    </row>
    <row r="1163" spans="1:3" ht="12.75" customHeight="1">
      <c r="A1163" s="1"/>
      <c r="B1163" s="1"/>
      <c r="C1163" s="16"/>
    </row>
    <row r="1164" spans="1:3" ht="12.75" customHeight="1">
      <c r="A1164" s="1"/>
      <c r="B1164" s="1"/>
      <c r="C1164" s="16"/>
    </row>
    <row r="1165" spans="1:3" ht="12.75" customHeight="1">
      <c r="A1165" s="1"/>
      <c r="B1165" s="1"/>
      <c r="C1165" s="16"/>
    </row>
    <row r="1166" spans="1:3" ht="12.75" customHeight="1">
      <c r="A1166" s="1"/>
      <c r="B1166" s="1"/>
      <c r="C1166" s="16"/>
    </row>
    <row r="1167" spans="1:3" ht="12.75" customHeight="1">
      <c r="A1167" s="1"/>
      <c r="B1167" s="1"/>
      <c r="C1167" s="16"/>
    </row>
    <row r="1168" spans="1:3" ht="12.75" customHeight="1">
      <c r="A1168" s="1"/>
      <c r="B1168" s="1"/>
      <c r="C1168" s="16"/>
    </row>
    <row r="1169" spans="1:3" ht="12.75" customHeight="1">
      <c r="A1169" s="1"/>
      <c r="B1169" s="1"/>
      <c r="C1169" s="16"/>
    </row>
    <row r="1170" spans="1:3" ht="12.75" customHeight="1">
      <c r="A1170" s="1"/>
      <c r="B1170" s="1"/>
      <c r="C1170" s="16"/>
    </row>
    <row r="1171" spans="1:3" ht="12.75" customHeight="1">
      <c r="A1171" s="1"/>
      <c r="B1171" s="1"/>
      <c r="C1171" s="16"/>
    </row>
    <row r="1172" spans="1:3" ht="12.75" customHeight="1">
      <c r="A1172" s="1"/>
      <c r="B1172" s="1"/>
      <c r="C1172" s="16"/>
    </row>
    <row r="1173" spans="1:3" ht="12.75" customHeight="1">
      <c r="A1173" s="1"/>
      <c r="B1173" s="1"/>
      <c r="C1173" s="16"/>
    </row>
    <row r="1174" spans="1:3" ht="12.75" customHeight="1">
      <c r="A1174" s="1"/>
      <c r="B1174" s="1"/>
      <c r="C1174" s="16"/>
    </row>
    <row r="1175" spans="1:3" ht="12.75" customHeight="1">
      <c r="A1175" s="1"/>
      <c r="B1175" s="1"/>
      <c r="C1175" s="16"/>
    </row>
    <row r="1176" spans="1:3" ht="12.75" customHeight="1">
      <c r="A1176" s="1"/>
      <c r="B1176" s="1"/>
      <c r="C1176" s="16"/>
    </row>
    <row r="1177" spans="1:3" ht="12.75" customHeight="1">
      <c r="A1177" s="1"/>
      <c r="B1177" s="1"/>
      <c r="C1177" s="16"/>
    </row>
    <row r="1178" spans="1:3" ht="12.75" customHeight="1">
      <c r="A1178" s="1"/>
      <c r="B1178" s="1"/>
      <c r="C1178" s="16"/>
    </row>
    <row r="1179" spans="1:3" ht="12.75" customHeight="1">
      <c r="A1179" s="1"/>
      <c r="B1179" s="1"/>
      <c r="C1179" s="16"/>
    </row>
    <row r="1180" spans="1:3" ht="12.75" customHeight="1">
      <c r="A1180" s="1"/>
      <c r="B1180" s="1"/>
      <c r="C1180" s="16"/>
    </row>
    <row r="1181" spans="1:3" ht="12.75" customHeight="1">
      <c r="A1181" s="1"/>
      <c r="B1181" s="1"/>
      <c r="C1181" s="16"/>
    </row>
    <row r="1182" spans="1:3" ht="12.75" customHeight="1">
      <c r="A1182" s="1"/>
      <c r="B1182" s="1"/>
      <c r="C1182" s="16"/>
    </row>
    <row r="1183" spans="1:3" ht="12.75" customHeight="1">
      <c r="A1183" s="1"/>
      <c r="B1183" s="1"/>
      <c r="C1183" s="16"/>
    </row>
    <row r="1184" spans="1:3" ht="12.75" customHeight="1">
      <c r="A1184" s="1"/>
      <c r="B1184" s="1"/>
      <c r="C1184" s="16"/>
    </row>
    <row r="1185" spans="1:3" ht="12.75" customHeight="1">
      <c r="A1185" s="1"/>
      <c r="B1185" s="1"/>
      <c r="C1185" s="16"/>
    </row>
    <row r="1186" spans="1:3" ht="12.75" customHeight="1">
      <c r="A1186" s="1"/>
      <c r="B1186" s="1"/>
      <c r="C1186" s="16"/>
    </row>
    <row r="1187" spans="1:3" ht="12.75" customHeight="1">
      <c r="A1187" s="1"/>
      <c r="B1187" s="1"/>
      <c r="C1187" s="16"/>
    </row>
    <row r="1188" spans="1:3" ht="12.75" customHeight="1">
      <c r="A1188" s="1"/>
      <c r="B1188" s="1"/>
      <c r="C1188" s="16"/>
    </row>
    <row r="1189" spans="1:3" ht="12.75" customHeight="1">
      <c r="A1189" s="1"/>
      <c r="B1189" s="1"/>
      <c r="C1189" s="16"/>
    </row>
    <row r="1190" spans="1:3" ht="12.75" customHeight="1">
      <c r="A1190" s="1"/>
      <c r="B1190" s="1"/>
      <c r="C1190" s="16"/>
    </row>
    <row r="1191" spans="1:3" ht="12.75" customHeight="1">
      <c r="A1191" s="1"/>
      <c r="B1191" s="1"/>
      <c r="C1191" s="16"/>
    </row>
    <row r="1192" spans="1:3" ht="12.75" customHeight="1">
      <c r="A1192" s="1"/>
      <c r="B1192" s="1"/>
      <c r="C1192" s="16"/>
    </row>
    <row r="1193" spans="1:3" ht="12.75" customHeight="1">
      <c r="A1193" s="1"/>
      <c r="B1193" s="1"/>
      <c r="C1193" s="16"/>
    </row>
    <row r="1194" spans="1:3" ht="12.75" customHeight="1">
      <c r="A1194" s="1"/>
      <c r="B1194" s="1"/>
      <c r="C1194" s="16"/>
    </row>
    <row r="1195" spans="1:3" ht="12.75" customHeight="1">
      <c r="A1195" s="1"/>
      <c r="B1195" s="1"/>
      <c r="C1195" s="16"/>
    </row>
    <row r="1196" spans="1:3" ht="12.75" customHeight="1">
      <c r="A1196" s="1"/>
      <c r="B1196" s="1"/>
      <c r="C1196" s="16"/>
    </row>
    <row r="1197" spans="1:3" ht="12.75" customHeight="1">
      <c r="A1197" s="1"/>
      <c r="B1197" s="1"/>
      <c r="C1197" s="16"/>
    </row>
    <row r="1198" spans="1:3" ht="12.75" customHeight="1">
      <c r="A1198" s="1"/>
      <c r="B1198" s="1"/>
      <c r="C1198" s="16"/>
    </row>
    <row r="1199" spans="1:3" ht="12.75" customHeight="1">
      <c r="A1199" s="1"/>
      <c r="B1199" s="1"/>
      <c r="C1199" s="16"/>
    </row>
    <row r="1200" spans="1:3" ht="12.75" customHeight="1">
      <c r="A1200" s="1"/>
      <c r="B1200" s="1"/>
      <c r="C1200" s="16"/>
    </row>
    <row r="1201" spans="1:3" ht="12.75" customHeight="1">
      <c r="A1201" s="1"/>
      <c r="B1201" s="1"/>
      <c r="C1201" s="16"/>
    </row>
    <row r="1202" spans="1:3" ht="12.75" customHeight="1">
      <c r="A1202" s="1"/>
      <c r="B1202" s="1"/>
      <c r="C1202" s="16"/>
    </row>
    <row r="1203" spans="1:3" ht="12.75" customHeight="1">
      <c r="A1203" s="1"/>
      <c r="B1203" s="1"/>
      <c r="C1203" s="16"/>
    </row>
    <row r="1204" spans="1:3" ht="12.75" customHeight="1">
      <c r="A1204" s="1"/>
      <c r="B1204" s="1"/>
      <c r="C1204" s="16"/>
    </row>
    <row r="1205" spans="1:3" ht="12.75" customHeight="1">
      <c r="A1205" s="1"/>
      <c r="B1205" s="1"/>
      <c r="C1205" s="16"/>
    </row>
    <row r="1206" spans="1:3" ht="12.75" customHeight="1">
      <c r="A1206" s="1"/>
      <c r="B1206" s="1"/>
      <c r="C1206" s="16"/>
    </row>
    <row r="1207" spans="1:3" ht="12.75" customHeight="1">
      <c r="A1207" s="1"/>
      <c r="B1207" s="1"/>
      <c r="C1207" s="16"/>
    </row>
    <row r="1208" spans="1:3" ht="12.75" customHeight="1">
      <c r="A1208" s="1"/>
      <c r="B1208" s="1"/>
      <c r="C1208" s="16"/>
    </row>
    <row r="1209" spans="1:3" ht="12.75" customHeight="1">
      <c r="A1209" s="1"/>
      <c r="B1209" s="1"/>
      <c r="C1209" s="16"/>
    </row>
    <row r="1210" spans="1:3" ht="12.75" customHeight="1">
      <c r="A1210" s="1"/>
      <c r="B1210" s="1"/>
      <c r="C1210" s="16"/>
    </row>
    <row r="1211" spans="1:3" ht="12.75" customHeight="1">
      <c r="A1211" s="1"/>
      <c r="B1211" s="1"/>
      <c r="C1211" s="16"/>
    </row>
    <row r="1212" spans="1:3" ht="12.75" customHeight="1">
      <c r="A1212" s="1"/>
      <c r="B1212" s="1"/>
      <c r="C1212" s="16"/>
    </row>
    <row r="1213" spans="1:3" ht="12.75" customHeight="1">
      <c r="A1213" s="1"/>
      <c r="B1213" s="1"/>
      <c r="C1213" s="16"/>
    </row>
    <row r="1214" spans="1:3" ht="12.75" customHeight="1">
      <c r="A1214" s="1"/>
      <c r="B1214" s="1"/>
      <c r="C1214" s="16"/>
    </row>
    <row r="1215" spans="1:3" ht="12.75" customHeight="1">
      <c r="A1215" s="1"/>
      <c r="B1215" s="1"/>
      <c r="C1215" s="16"/>
    </row>
    <row r="1216" spans="1:3" ht="12.75" customHeight="1">
      <c r="A1216" s="1"/>
      <c r="B1216" s="1"/>
      <c r="C1216" s="16"/>
    </row>
    <row r="1217" spans="1:3" ht="12.75" customHeight="1">
      <c r="A1217" s="1"/>
      <c r="B1217" s="1"/>
      <c r="C1217" s="16"/>
    </row>
    <row r="1218" spans="1:3" ht="12.75" customHeight="1">
      <c r="A1218" s="1"/>
      <c r="B1218" s="1"/>
      <c r="C1218" s="16"/>
    </row>
    <row r="1219" spans="1:3" ht="12.75" customHeight="1">
      <c r="A1219" s="1"/>
      <c r="B1219" s="1"/>
      <c r="C1219" s="16"/>
    </row>
    <row r="1220" spans="1:3" ht="12.75" customHeight="1">
      <c r="A1220" s="1"/>
      <c r="B1220" s="1"/>
      <c r="C1220" s="16"/>
    </row>
    <row r="1221" spans="1:3" ht="12.75" customHeight="1">
      <c r="A1221" s="1"/>
      <c r="B1221" s="1"/>
      <c r="C1221" s="16"/>
    </row>
    <row r="1222" spans="1:3" ht="12.75" customHeight="1">
      <c r="A1222" s="1"/>
      <c r="B1222" s="1"/>
      <c r="C1222" s="16"/>
    </row>
    <row r="1223" spans="1:3" ht="12.75" customHeight="1">
      <c r="A1223" s="1"/>
      <c r="B1223" s="1"/>
      <c r="C1223" s="16"/>
    </row>
    <row r="1224" spans="1:3" ht="12.75" customHeight="1">
      <c r="A1224" s="1"/>
      <c r="B1224" s="1"/>
      <c r="C1224" s="16"/>
    </row>
    <row r="1225" spans="1:3" ht="12.75" customHeight="1">
      <c r="A1225" s="1"/>
      <c r="B1225" s="1"/>
      <c r="C1225" s="16"/>
    </row>
    <row r="1226" spans="1:3" ht="12.75" customHeight="1">
      <c r="A1226" s="1"/>
      <c r="B1226" s="1"/>
      <c r="C1226" s="16"/>
    </row>
    <row r="1227" spans="1:3" ht="12.75" customHeight="1">
      <c r="A1227" s="1"/>
      <c r="B1227" s="1"/>
      <c r="C1227" s="16"/>
    </row>
    <row r="1228" spans="1:3" ht="12.75" customHeight="1">
      <c r="A1228" s="1"/>
      <c r="B1228" s="1"/>
      <c r="C1228" s="16"/>
    </row>
    <row r="1229" spans="1:3" ht="12.75" customHeight="1">
      <c r="A1229" s="1"/>
      <c r="B1229" s="1"/>
      <c r="C1229" s="16"/>
    </row>
    <row r="1230" spans="1:3" ht="12.75" customHeight="1">
      <c r="A1230" s="1"/>
      <c r="B1230" s="1"/>
      <c r="C1230" s="16"/>
    </row>
    <row r="1231" spans="1:3" ht="12.75" customHeight="1">
      <c r="A1231" s="1"/>
      <c r="B1231" s="1"/>
      <c r="C1231" s="16"/>
    </row>
    <row r="1232" spans="1:3" ht="12.75" customHeight="1">
      <c r="A1232" s="1"/>
      <c r="B1232" s="1"/>
      <c r="C1232" s="16"/>
    </row>
    <row r="1233" spans="1:3" ht="12.75" customHeight="1">
      <c r="A1233" s="1"/>
      <c r="B1233" s="1"/>
      <c r="C1233" s="16"/>
    </row>
    <row r="1234" spans="1:3" ht="12.75" customHeight="1">
      <c r="A1234" s="1"/>
      <c r="B1234" s="1"/>
      <c r="C1234" s="16"/>
    </row>
    <row r="1235" spans="1:3" ht="12.75" customHeight="1">
      <c r="A1235" s="1"/>
      <c r="B1235" s="1"/>
      <c r="C1235" s="16"/>
    </row>
    <row r="1236" spans="1:3" ht="12.75" customHeight="1">
      <c r="A1236" s="1"/>
      <c r="B1236" s="1"/>
      <c r="C1236" s="16"/>
    </row>
    <row r="1237" spans="1:3" ht="12.75" customHeight="1">
      <c r="A1237" s="1"/>
      <c r="B1237" s="1"/>
      <c r="C1237" s="16"/>
    </row>
    <row r="1238" spans="1:3" ht="12.75" customHeight="1">
      <c r="A1238" s="1"/>
      <c r="B1238" s="1"/>
      <c r="C1238" s="16"/>
    </row>
    <row r="1239" spans="1:3" ht="12.75" customHeight="1">
      <c r="A1239" s="1"/>
      <c r="B1239" s="1"/>
      <c r="C1239" s="16"/>
    </row>
    <row r="1240" spans="1:3" ht="12.75" customHeight="1">
      <c r="A1240" s="1"/>
      <c r="B1240" s="1"/>
      <c r="C1240" s="16"/>
    </row>
    <row r="1241" spans="1:3" ht="12.75" customHeight="1">
      <c r="A1241" s="1"/>
      <c r="B1241" s="1"/>
      <c r="C1241" s="16"/>
    </row>
    <row r="1242" spans="1:3" ht="12.75" customHeight="1">
      <c r="A1242" s="1"/>
      <c r="B1242" s="1"/>
      <c r="C1242" s="16"/>
    </row>
    <row r="1243" spans="1:3" ht="12.75" customHeight="1">
      <c r="A1243" s="1"/>
      <c r="B1243" s="1"/>
      <c r="C1243" s="16"/>
    </row>
    <row r="1244" spans="1:3" ht="12.75" customHeight="1">
      <c r="A1244" s="1"/>
      <c r="B1244" s="1"/>
      <c r="C1244" s="16"/>
    </row>
    <row r="1245" spans="1:3" ht="12.75" customHeight="1">
      <c r="A1245" s="1"/>
      <c r="B1245" s="1"/>
      <c r="C1245" s="16"/>
    </row>
    <row r="1246" spans="1:3" ht="12.75" customHeight="1">
      <c r="A1246" s="1"/>
      <c r="B1246" s="1"/>
      <c r="C1246" s="16"/>
    </row>
    <row r="1247" spans="1:3" ht="12.75" customHeight="1">
      <c r="A1247" s="1"/>
      <c r="B1247" s="1"/>
      <c r="C1247" s="16"/>
    </row>
    <row r="1248" spans="1:3" ht="12.75" customHeight="1">
      <c r="A1248" s="1"/>
      <c r="B1248" s="1"/>
      <c r="C1248" s="16"/>
    </row>
    <row r="1249" spans="1:3" ht="12.75" customHeight="1">
      <c r="A1249" s="1"/>
      <c r="B1249" s="1"/>
      <c r="C1249" s="16"/>
    </row>
    <row r="1250" spans="1:3" ht="12.75" customHeight="1">
      <c r="A1250" s="1"/>
      <c r="B1250" s="1"/>
      <c r="C1250" s="16"/>
    </row>
    <row r="1251" spans="1:3" ht="12.75" customHeight="1">
      <c r="A1251" s="1"/>
      <c r="B1251" s="1"/>
      <c r="C1251" s="16"/>
    </row>
    <row r="1252" spans="1:3" ht="12.75" customHeight="1">
      <c r="A1252" s="1"/>
      <c r="B1252" s="1"/>
      <c r="C1252" s="16"/>
    </row>
    <row r="1253" spans="1:3" ht="12.75" customHeight="1">
      <c r="A1253" s="1"/>
      <c r="B1253" s="1"/>
      <c r="C1253" s="16"/>
    </row>
    <row r="1254" spans="1:3" ht="12.75" customHeight="1">
      <c r="A1254" s="1"/>
      <c r="B1254" s="1"/>
      <c r="C1254" s="16"/>
    </row>
    <row r="1255" spans="1:3" ht="12.75" customHeight="1">
      <c r="A1255" s="1"/>
      <c r="B1255" s="1"/>
      <c r="C1255" s="16"/>
    </row>
    <row r="1256" spans="1:3" ht="12.75" customHeight="1">
      <c r="A1256" s="1"/>
      <c r="B1256" s="1"/>
      <c r="C1256" s="16"/>
    </row>
    <row r="1257" spans="1:3" ht="12.75" customHeight="1">
      <c r="A1257" s="1"/>
      <c r="B1257" s="1"/>
      <c r="C1257" s="16"/>
    </row>
    <row r="1258" spans="1:3" ht="12.75" customHeight="1">
      <c r="A1258" s="1"/>
      <c r="B1258" s="1"/>
      <c r="C1258" s="16"/>
    </row>
    <row r="1259" spans="1:3" ht="12.75" customHeight="1">
      <c r="A1259" s="1"/>
      <c r="B1259" s="1"/>
      <c r="C1259" s="16"/>
    </row>
    <row r="1260" spans="1:3" ht="12.75" customHeight="1">
      <c r="A1260" s="1"/>
      <c r="B1260" s="1"/>
      <c r="C1260" s="16"/>
    </row>
    <row r="1261" spans="1:3" ht="12.75" customHeight="1">
      <c r="A1261" s="1"/>
      <c r="B1261" s="1"/>
      <c r="C1261" s="16"/>
    </row>
    <row r="1262" spans="1:3" ht="12.75" customHeight="1">
      <c r="A1262" s="1"/>
      <c r="B1262" s="1"/>
      <c r="C1262" s="16"/>
    </row>
    <row r="1263" spans="1:3" ht="12.75" customHeight="1">
      <c r="A1263" s="1"/>
      <c r="B1263" s="1"/>
      <c r="C1263" s="16"/>
    </row>
    <row r="1264" spans="1:3" ht="12.75" customHeight="1">
      <c r="A1264" s="1"/>
      <c r="B1264" s="1"/>
      <c r="C1264" s="16"/>
    </row>
    <row r="1265" spans="1:3" ht="12.75" customHeight="1">
      <c r="A1265" s="1"/>
      <c r="B1265" s="1"/>
      <c r="C1265" s="16"/>
    </row>
    <row r="1266" spans="1:3" ht="12.75" customHeight="1">
      <c r="A1266" s="1"/>
      <c r="B1266" s="1"/>
      <c r="C1266" s="16"/>
    </row>
    <row r="1267" spans="1:3" ht="12.75" customHeight="1">
      <c r="A1267" s="1"/>
      <c r="B1267" s="1"/>
      <c r="C1267" s="16"/>
    </row>
    <row r="1268" spans="1:3" ht="12.75" customHeight="1">
      <c r="A1268" s="1"/>
      <c r="B1268" s="1"/>
      <c r="C1268" s="16"/>
    </row>
    <row r="1269" spans="1:3" ht="12.75" customHeight="1">
      <c r="A1269" s="1"/>
      <c r="B1269" s="1"/>
      <c r="C1269" s="16"/>
    </row>
    <row r="1270" spans="1:3" ht="12.75" customHeight="1">
      <c r="A1270" s="1"/>
      <c r="B1270" s="1"/>
      <c r="C1270" s="16"/>
    </row>
    <row r="1271" spans="1:3" ht="12.75" customHeight="1">
      <c r="A1271" s="1"/>
      <c r="B1271" s="1"/>
      <c r="C1271" s="16"/>
    </row>
    <row r="1272" spans="1:3" ht="12.75" customHeight="1">
      <c r="A1272" s="1"/>
      <c r="B1272" s="1"/>
      <c r="C1272" s="16"/>
    </row>
    <row r="1273" spans="1:3" ht="12.75" customHeight="1">
      <c r="A1273" s="1"/>
      <c r="B1273" s="1"/>
      <c r="C1273" s="16"/>
    </row>
    <row r="1274" spans="1:3" ht="12.75" customHeight="1">
      <c r="A1274" s="1"/>
      <c r="B1274" s="1"/>
      <c r="C1274" s="16"/>
    </row>
    <row r="1275" spans="1:3" ht="12.75" customHeight="1">
      <c r="A1275" s="1"/>
      <c r="B1275" s="1"/>
      <c r="C1275" s="16"/>
    </row>
    <row r="1276" spans="1:3" ht="12.75" customHeight="1">
      <c r="A1276" s="1"/>
      <c r="B1276" s="1"/>
      <c r="C1276" s="16"/>
    </row>
    <row r="1277" spans="1:3" ht="12.75" customHeight="1">
      <c r="A1277" s="1"/>
      <c r="B1277" s="1"/>
      <c r="C1277" s="16"/>
    </row>
    <row r="1278" spans="1:3" ht="12.75" customHeight="1">
      <c r="A1278" s="1"/>
      <c r="B1278" s="1"/>
      <c r="C1278" s="16"/>
    </row>
    <row r="1279" spans="1:3" ht="12.75" customHeight="1">
      <c r="A1279" s="1"/>
      <c r="B1279" s="1"/>
      <c r="C1279" s="16"/>
    </row>
    <row r="1280" spans="1:3" ht="12.75" customHeight="1">
      <c r="A1280" s="1"/>
      <c r="B1280" s="1"/>
      <c r="C1280" s="16"/>
    </row>
    <row r="1281" spans="1:3" ht="12.75" customHeight="1">
      <c r="A1281" s="1"/>
      <c r="B1281" s="1"/>
      <c r="C1281" s="16"/>
    </row>
    <row r="1282" spans="1:3" ht="12.75" customHeight="1">
      <c r="A1282" s="1"/>
      <c r="B1282" s="1"/>
      <c r="C1282" s="16"/>
    </row>
    <row r="1283" spans="1:3" ht="12.75" customHeight="1">
      <c r="A1283" s="1"/>
      <c r="B1283" s="1"/>
      <c r="C1283" s="16"/>
    </row>
    <row r="1284" spans="1:3" ht="12.75" customHeight="1">
      <c r="A1284" s="1"/>
      <c r="B1284" s="1"/>
      <c r="C1284" s="16"/>
    </row>
    <row r="1285" spans="1:3" ht="12.75" customHeight="1">
      <c r="A1285" s="1"/>
      <c r="B1285" s="1"/>
      <c r="C1285" s="16"/>
    </row>
    <row r="1286" spans="1:3" ht="12.75" customHeight="1">
      <c r="A1286" s="1"/>
      <c r="B1286" s="1"/>
      <c r="C1286" s="16"/>
    </row>
    <row r="1287" spans="1:3" ht="12.75" customHeight="1">
      <c r="A1287" s="1"/>
      <c r="B1287" s="1"/>
      <c r="C1287" s="16"/>
    </row>
    <row r="1288" spans="1:3" ht="12.75" customHeight="1">
      <c r="A1288" s="1"/>
      <c r="B1288" s="1"/>
      <c r="C1288" s="16"/>
    </row>
    <row r="1289" spans="1:3" ht="12.75" customHeight="1">
      <c r="A1289" s="1"/>
      <c r="B1289" s="1"/>
      <c r="C1289" s="16"/>
    </row>
    <row r="1290" spans="1:3" ht="12.75" customHeight="1">
      <c r="A1290" s="1"/>
      <c r="B1290" s="1"/>
      <c r="C1290" s="16"/>
    </row>
    <row r="1291" spans="1:3" ht="12.75" customHeight="1">
      <c r="A1291" s="1"/>
      <c r="B1291" s="1"/>
      <c r="C1291" s="16"/>
    </row>
    <row r="1292" spans="1:3" ht="12.75" customHeight="1">
      <c r="A1292" s="1"/>
      <c r="B1292" s="1"/>
      <c r="C1292" s="16"/>
    </row>
    <row r="1293" spans="1:3" ht="12.75" customHeight="1">
      <c r="A1293" s="1"/>
      <c r="B1293" s="1"/>
      <c r="C1293" s="16"/>
    </row>
    <row r="1294" spans="1:3" ht="12.75" customHeight="1">
      <c r="A1294" s="1"/>
      <c r="B1294" s="1"/>
      <c r="C1294" s="16"/>
    </row>
    <row r="1295" spans="1:3" ht="12.75" customHeight="1">
      <c r="A1295" s="1"/>
      <c r="B1295" s="1"/>
      <c r="C1295" s="16"/>
    </row>
    <row r="1296" spans="1:3" ht="12.75" customHeight="1">
      <c r="A1296" s="1"/>
      <c r="B1296" s="1"/>
      <c r="C1296" s="16"/>
    </row>
    <row r="1297" spans="1:3" ht="12.75" customHeight="1">
      <c r="A1297" s="1"/>
      <c r="B1297" s="1"/>
      <c r="C1297" s="16"/>
    </row>
    <row r="1298" spans="1:3" ht="12.75" customHeight="1">
      <c r="A1298" s="1"/>
      <c r="B1298" s="1"/>
      <c r="C1298" s="16"/>
    </row>
    <row r="1299" spans="1:3" ht="12.75" customHeight="1">
      <c r="A1299" s="1"/>
      <c r="B1299" s="1"/>
      <c r="C1299" s="16"/>
    </row>
    <row r="1300" spans="1:3" ht="12.75" customHeight="1">
      <c r="A1300" s="1"/>
      <c r="B1300" s="1"/>
      <c r="C1300" s="16"/>
    </row>
    <row r="1301" spans="1:3" ht="12.75" customHeight="1">
      <c r="A1301" s="1"/>
      <c r="B1301" s="1"/>
      <c r="C1301" s="16"/>
    </row>
    <row r="1302" spans="1:3" ht="12.75" customHeight="1">
      <c r="A1302" s="1"/>
      <c r="B1302" s="1"/>
      <c r="C1302" s="16"/>
    </row>
    <row r="1303" spans="1:3" ht="12.75" customHeight="1">
      <c r="A1303" s="1"/>
      <c r="B1303" s="1"/>
      <c r="C1303" s="16"/>
    </row>
    <row r="1304" spans="1:3" ht="12.75" customHeight="1">
      <c r="A1304" s="1"/>
      <c r="B1304" s="1"/>
      <c r="C1304" s="16"/>
    </row>
    <row r="1305" spans="1:3" ht="12.75" customHeight="1">
      <c r="A1305" s="1"/>
      <c r="B1305" s="1"/>
      <c r="C1305" s="16"/>
    </row>
    <row r="1306" spans="1:3" ht="12.75" customHeight="1">
      <c r="A1306" s="1"/>
      <c r="B1306" s="1"/>
      <c r="C1306" s="16"/>
    </row>
    <row r="1307" spans="1:3" ht="12.75" customHeight="1">
      <c r="A1307" s="1"/>
      <c r="B1307" s="1"/>
      <c r="C1307" s="16"/>
    </row>
    <row r="1308" spans="1:3" ht="12.75" customHeight="1">
      <c r="A1308" s="1"/>
      <c r="B1308" s="1"/>
      <c r="C1308" s="16"/>
    </row>
    <row r="1309" spans="1:3" ht="12.75" customHeight="1">
      <c r="A1309" s="1"/>
      <c r="B1309" s="1"/>
      <c r="C1309" s="16"/>
    </row>
    <row r="1310" spans="1:3" ht="12.75" customHeight="1">
      <c r="A1310" s="1"/>
      <c r="B1310" s="1"/>
      <c r="C1310" s="16"/>
    </row>
    <row r="1311" spans="1:3" ht="12.75" customHeight="1">
      <c r="A1311" s="1"/>
      <c r="B1311" s="1"/>
      <c r="C1311" s="16"/>
    </row>
    <row r="1312" spans="1:3" ht="12.75" customHeight="1">
      <c r="A1312" s="1"/>
      <c r="B1312" s="1"/>
      <c r="C1312" s="16"/>
    </row>
    <row r="1313" spans="1:3" ht="12.75" customHeight="1">
      <c r="A1313" s="1"/>
      <c r="B1313" s="1"/>
      <c r="C1313" s="16"/>
    </row>
    <row r="1314" spans="1:3" ht="12.75" customHeight="1">
      <c r="A1314" s="1"/>
      <c r="B1314" s="1"/>
      <c r="C1314" s="16"/>
    </row>
    <row r="1315" spans="1:3" ht="12.75" customHeight="1">
      <c r="A1315" s="1"/>
      <c r="B1315" s="1"/>
      <c r="C1315" s="16"/>
    </row>
    <row r="1316" spans="1:3" ht="12.75" customHeight="1">
      <c r="A1316" s="1"/>
      <c r="B1316" s="1"/>
      <c r="C1316" s="16"/>
    </row>
    <row r="1317" spans="1:3" ht="12.75" customHeight="1">
      <c r="A1317" s="1"/>
      <c r="B1317" s="1"/>
      <c r="C1317" s="16"/>
    </row>
    <row r="1318" spans="1:3" ht="12.75" customHeight="1">
      <c r="A1318" s="1"/>
      <c r="B1318" s="1"/>
      <c r="C1318" s="16"/>
    </row>
    <row r="1319" spans="1:3" ht="12.75" customHeight="1">
      <c r="A1319" s="1"/>
      <c r="B1319" s="1"/>
      <c r="C1319" s="16"/>
    </row>
    <row r="1320" spans="1:3" ht="12.75" customHeight="1">
      <c r="A1320" s="1"/>
      <c r="B1320" s="1"/>
      <c r="C1320" s="16"/>
    </row>
    <row r="1321" spans="1:3" ht="12.75" customHeight="1">
      <c r="A1321" s="1"/>
      <c r="B1321" s="1"/>
      <c r="C1321" s="16"/>
    </row>
    <row r="1322" spans="1:3" ht="12.75" customHeight="1">
      <c r="A1322" s="1"/>
      <c r="B1322" s="1"/>
      <c r="C1322" s="16"/>
    </row>
    <row r="1323" spans="1:3" ht="12.75" customHeight="1">
      <c r="A1323" s="1"/>
      <c r="B1323" s="1"/>
      <c r="C1323" s="16"/>
    </row>
    <row r="1324" spans="1:3" ht="12.75" customHeight="1">
      <c r="A1324" s="1"/>
      <c r="B1324" s="1"/>
      <c r="C1324" s="16"/>
    </row>
    <row r="1325" spans="1:3" ht="12.75" customHeight="1">
      <c r="A1325" s="1"/>
      <c r="B1325" s="1"/>
      <c r="C1325" s="16"/>
    </row>
    <row r="1326" spans="1:3" ht="12.75" customHeight="1">
      <c r="A1326" s="1"/>
      <c r="B1326" s="1"/>
      <c r="C1326" s="16"/>
    </row>
    <row r="1327" spans="1:3" ht="12.75" customHeight="1">
      <c r="A1327" s="1"/>
      <c r="B1327" s="1"/>
      <c r="C1327" s="16"/>
    </row>
    <row r="1328" spans="1:3" ht="12.75" customHeight="1">
      <c r="A1328" s="1"/>
      <c r="B1328" s="1"/>
      <c r="C1328" s="16"/>
    </row>
    <row r="1329" spans="1:3" ht="12.75" customHeight="1">
      <c r="A1329" s="1"/>
      <c r="B1329" s="1"/>
      <c r="C1329" s="16"/>
    </row>
    <row r="1330" spans="1:3" ht="12.75" customHeight="1">
      <c r="A1330" s="1"/>
      <c r="B1330" s="1"/>
      <c r="C1330" s="16"/>
    </row>
    <row r="1331" spans="1:3" ht="12.75" customHeight="1">
      <c r="A1331" s="1"/>
      <c r="B1331" s="1"/>
      <c r="C1331" s="16"/>
    </row>
    <row r="1332" spans="1:3" ht="12.75" customHeight="1">
      <c r="A1332" s="1"/>
      <c r="B1332" s="1"/>
      <c r="C1332" s="16"/>
    </row>
    <row r="1333" spans="1:3" ht="12.75" customHeight="1">
      <c r="A1333" s="1"/>
      <c r="B1333" s="1"/>
      <c r="C1333" s="16"/>
    </row>
    <row r="1334" spans="1:3" ht="12.75" customHeight="1">
      <c r="A1334" s="1"/>
      <c r="B1334" s="1"/>
      <c r="C1334" s="16"/>
    </row>
    <row r="1335" spans="1:3" ht="12.75" customHeight="1">
      <c r="A1335" s="1"/>
      <c r="B1335" s="1"/>
      <c r="C1335" s="16"/>
    </row>
    <row r="1336" spans="1:3" ht="12.75" customHeight="1">
      <c r="A1336" s="1"/>
      <c r="B1336" s="1"/>
      <c r="C1336" s="16"/>
    </row>
    <row r="1337" spans="1:3" ht="12.75" customHeight="1">
      <c r="A1337" s="1"/>
      <c r="B1337" s="1"/>
      <c r="C1337" s="16"/>
    </row>
    <row r="1338" spans="1:3" ht="12.75" customHeight="1">
      <c r="A1338" s="1"/>
      <c r="B1338" s="1"/>
      <c r="C1338" s="16"/>
    </row>
    <row r="1339" spans="1:3" ht="12.75" customHeight="1">
      <c r="A1339" s="1"/>
      <c r="B1339" s="1"/>
      <c r="C1339" s="16"/>
    </row>
    <row r="1340" spans="1:3" ht="12.75" customHeight="1">
      <c r="A1340" s="1"/>
      <c r="B1340" s="1"/>
      <c r="C1340" s="16"/>
    </row>
    <row r="1341" spans="1:3" ht="12.75" customHeight="1">
      <c r="A1341" s="1"/>
      <c r="B1341" s="1"/>
      <c r="C1341" s="16"/>
    </row>
    <row r="1342" spans="1:3" ht="12.75" customHeight="1">
      <c r="A1342" s="1"/>
      <c r="B1342" s="1"/>
      <c r="C1342" s="16"/>
    </row>
    <row r="1343" spans="1:3" ht="12.75" customHeight="1">
      <c r="A1343" s="1"/>
      <c r="B1343" s="1"/>
      <c r="C1343" s="16"/>
    </row>
    <row r="1344" spans="1:3" ht="12.75" customHeight="1">
      <c r="A1344" s="1"/>
      <c r="B1344" s="1"/>
      <c r="C1344" s="16"/>
    </row>
    <row r="1345" spans="1:3" ht="12.75" customHeight="1">
      <c r="A1345" s="1"/>
      <c r="B1345" s="1"/>
      <c r="C1345" s="16"/>
    </row>
    <row r="1346" spans="1:3" ht="12.75" customHeight="1">
      <c r="A1346" s="1"/>
      <c r="B1346" s="1"/>
      <c r="C1346" s="16"/>
    </row>
    <row r="1347" spans="1:3" ht="12.75" customHeight="1">
      <c r="A1347" s="1"/>
      <c r="B1347" s="1"/>
      <c r="C1347" s="16"/>
    </row>
    <row r="1348" spans="1:3" ht="12.75" customHeight="1">
      <c r="A1348" s="1"/>
      <c r="B1348" s="1"/>
      <c r="C1348" s="16"/>
    </row>
    <row r="1349" spans="1:3" ht="12.75" customHeight="1">
      <c r="A1349" s="1"/>
      <c r="B1349" s="1"/>
      <c r="C1349" s="16"/>
    </row>
    <row r="1350" spans="1:3" ht="12.75" customHeight="1">
      <c r="A1350" s="1"/>
      <c r="B1350" s="1"/>
      <c r="C1350" s="16"/>
    </row>
    <row r="1351" spans="1:3" ht="12.75" customHeight="1">
      <c r="A1351" s="1"/>
      <c r="B1351" s="1"/>
      <c r="C1351" s="16"/>
    </row>
    <row r="1352" spans="1:3" ht="12.75" customHeight="1">
      <c r="A1352" s="1"/>
      <c r="B1352" s="1"/>
      <c r="C1352" s="16"/>
    </row>
    <row r="1353" spans="1:3" ht="12.75" customHeight="1">
      <c r="A1353" s="1"/>
      <c r="B1353" s="1"/>
      <c r="C1353" s="16"/>
    </row>
    <row r="1354" spans="1:3" ht="12.75" customHeight="1">
      <c r="A1354" s="1"/>
      <c r="B1354" s="1"/>
      <c r="C1354" s="16"/>
    </row>
    <row r="1355" spans="1:3" ht="12.75" customHeight="1">
      <c r="A1355" s="1"/>
      <c r="B1355" s="1"/>
      <c r="C1355" s="16"/>
    </row>
    <row r="1356" spans="1:3" ht="12.75" customHeight="1">
      <c r="A1356" s="1"/>
      <c r="B1356" s="1"/>
      <c r="C1356" s="16"/>
    </row>
    <row r="1357" spans="1:3" ht="12.75" customHeight="1">
      <c r="A1357" s="1"/>
      <c r="B1357" s="1"/>
      <c r="C1357" s="16"/>
    </row>
    <row r="1358" spans="1:3" ht="12.75" customHeight="1">
      <c r="A1358" s="1"/>
      <c r="B1358" s="1"/>
      <c r="C1358" s="16"/>
    </row>
    <row r="1359" spans="1:3" ht="12.75" customHeight="1">
      <c r="A1359" s="1"/>
      <c r="B1359" s="1"/>
      <c r="C1359" s="16"/>
    </row>
    <row r="1360" spans="1:3" ht="12.75" customHeight="1">
      <c r="A1360" s="1"/>
      <c r="B1360" s="1"/>
      <c r="C1360" s="16"/>
    </row>
    <row r="1361" spans="1:3" ht="12.75" customHeight="1">
      <c r="A1361" s="1"/>
      <c r="B1361" s="1"/>
      <c r="C1361" s="16"/>
    </row>
    <row r="1362" spans="1:3" ht="12.75" customHeight="1">
      <c r="A1362" s="1"/>
      <c r="B1362" s="1"/>
      <c r="C1362" s="16"/>
    </row>
    <row r="1363" spans="1:3" ht="12.75" customHeight="1">
      <c r="A1363" s="1"/>
      <c r="B1363" s="1"/>
      <c r="C1363" s="16"/>
    </row>
    <row r="1364" spans="1:3" ht="12.75" customHeight="1">
      <c r="A1364" s="1"/>
      <c r="B1364" s="1"/>
      <c r="C1364" s="16"/>
    </row>
    <row r="1365" spans="1:3" ht="12.75" customHeight="1">
      <c r="A1365" s="1"/>
      <c r="B1365" s="1"/>
      <c r="C1365" s="16"/>
    </row>
    <row r="1366" spans="1:3" ht="12.75" customHeight="1">
      <c r="A1366" s="1"/>
      <c r="B1366" s="1"/>
      <c r="C1366" s="16"/>
    </row>
    <row r="1367" spans="1:3" ht="12.75" customHeight="1">
      <c r="A1367" s="1"/>
      <c r="B1367" s="1"/>
      <c r="C1367" s="16"/>
    </row>
    <row r="1368" spans="1:3" ht="12.75" customHeight="1">
      <c r="A1368" s="1"/>
      <c r="B1368" s="1"/>
      <c r="C1368" s="16"/>
    </row>
    <row r="1369" spans="1:3" ht="12.75" customHeight="1">
      <c r="A1369" s="1"/>
      <c r="B1369" s="1"/>
      <c r="C1369" s="16"/>
    </row>
    <row r="1370" spans="1:3" ht="12.75" customHeight="1">
      <c r="A1370" s="1"/>
      <c r="B1370" s="1"/>
      <c r="C1370" s="16"/>
    </row>
    <row r="1371" spans="1:3" ht="12.75" customHeight="1">
      <c r="A1371" s="1"/>
      <c r="B1371" s="1"/>
      <c r="C1371" s="16"/>
    </row>
    <row r="1372" spans="1:3" ht="12.75" customHeight="1">
      <c r="A1372" s="1"/>
      <c r="B1372" s="1"/>
      <c r="C1372" s="16"/>
    </row>
    <row r="1373" spans="1:3" ht="12.75" customHeight="1">
      <c r="A1373" s="1"/>
      <c r="B1373" s="1"/>
      <c r="C1373" s="16"/>
    </row>
    <row r="1374" spans="1:3" ht="12.75" customHeight="1">
      <c r="A1374" s="1"/>
      <c r="B1374" s="1"/>
      <c r="C1374" s="16"/>
    </row>
    <row r="1375" spans="1:3" ht="12.75" customHeight="1">
      <c r="A1375" s="1"/>
      <c r="B1375" s="1"/>
      <c r="C1375" s="16"/>
    </row>
    <row r="1376" spans="1:3" ht="12.75" customHeight="1">
      <c r="A1376" s="1"/>
      <c r="B1376" s="1"/>
      <c r="C1376" s="16"/>
    </row>
    <row r="1377" spans="1:3" ht="12.75" customHeight="1">
      <c r="A1377" s="1"/>
      <c r="B1377" s="1"/>
      <c r="C1377" s="16"/>
    </row>
    <row r="1378" spans="1:3" ht="12.75" customHeight="1">
      <c r="A1378" s="1"/>
      <c r="B1378" s="1"/>
      <c r="C1378" s="16"/>
    </row>
    <row r="1379" spans="1:3" ht="12.75" customHeight="1">
      <c r="A1379" s="1"/>
      <c r="B1379" s="1"/>
      <c r="C1379" s="16"/>
    </row>
    <row r="1380" spans="1:3" ht="12.75" customHeight="1">
      <c r="A1380" s="1"/>
      <c r="B1380" s="1"/>
      <c r="C1380" s="16"/>
    </row>
    <row r="1381" spans="1:3" ht="12.75" customHeight="1">
      <c r="A1381" s="1"/>
      <c r="B1381" s="1"/>
      <c r="C1381" s="16"/>
    </row>
    <row r="1382" spans="1:3" ht="12.75" customHeight="1">
      <c r="A1382" s="1"/>
      <c r="B1382" s="1"/>
      <c r="C1382" s="16"/>
    </row>
    <row r="1383" spans="1:3" ht="12.75" customHeight="1">
      <c r="A1383" s="1"/>
      <c r="B1383" s="1"/>
      <c r="C1383" s="16"/>
    </row>
    <row r="1384" spans="1:3" ht="12.75" customHeight="1">
      <c r="A1384" s="1"/>
      <c r="B1384" s="1"/>
      <c r="C1384" s="16"/>
    </row>
    <row r="1385" spans="1:3" ht="12.75" customHeight="1">
      <c r="A1385" s="1"/>
      <c r="B1385" s="1"/>
      <c r="C1385" s="16"/>
    </row>
    <row r="1386" spans="1:3" ht="12.75" customHeight="1">
      <c r="A1386" s="1"/>
      <c r="B1386" s="1"/>
      <c r="C1386" s="16"/>
    </row>
    <row r="1387" spans="1:3" ht="12.75" customHeight="1">
      <c r="A1387" s="1"/>
      <c r="B1387" s="1"/>
      <c r="C1387" s="16"/>
    </row>
    <row r="1388" spans="1:3" ht="12.75" customHeight="1">
      <c r="A1388" s="1"/>
      <c r="B1388" s="1"/>
      <c r="C1388" s="16"/>
    </row>
    <row r="1389" spans="1:3" ht="12.75" customHeight="1">
      <c r="A1389" s="1"/>
      <c r="B1389" s="1"/>
      <c r="C1389" s="16"/>
    </row>
    <row r="1390" spans="1:3" ht="12.75" customHeight="1">
      <c r="A1390" s="1"/>
      <c r="B1390" s="1"/>
      <c r="C1390" s="16"/>
    </row>
    <row r="1391" spans="1:3" ht="12.75" customHeight="1">
      <c r="A1391" s="1"/>
      <c r="B1391" s="1"/>
      <c r="C1391" s="16"/>
    </row>
    <row r="1392" spans="1:3" ht="12.75" customHeight="1">
      <c r="A1392" s="1"/>
      <c r="B1392" s="1"/>
      <c r="C1392" s="16"/>
    </row>
    <row r="1393" spans="1:3" ht="12.75" customHeight="1">
      <c r="A1393" s="1"/>
      <c r="B1393" s="1"/>
      <c r="C1393" s="16"/>
    </row>
    <row r="1394" spans="1:3" ht="12.75" customHeight="1">
      <c r="A1394" s="1"/>
      <c r="B1394" s="1"/>
      <c r="C1394" s="16"/>
    </row>
    <row r="1395" spans="1:3" ht="12.75" customHeight="1">
      <c r="A1395" s="1"/>
      <c r="B1395" s="1"/>
      <c r="C1395" s="16"/>
    </row>
    <row r="1396" spans="1:3" ht="12.75" customHeight="1">
      <c r="A1396" s="1"/>
      <c r="B1396" s="1"/>
      <c r="C1396" s="16"/>
    </row>
    <row r="1397" spans="1:3" ht="12.75" customHeight="1">
      <c r="A1397" s="1"/>
      <c r="B1397" s="1"/>
      <c r="C1397" s="16"/>
    </row>
    <row r="1398" spans="1:3" ht="12.75" customHeight="1">
      <c r="A1398" s="1"/>
      <c r="B1398" s="1"/>
      <c r="C1398" s="16"/>
    </row>
    <row r="1399" spans="1:3" ht="12.75" customHeight="1">
      <c r="A1399" s="1"/>
      <c r="B1399" s="1"/>
      <c r="C1399" s="16"/>
    </row>
    <row r="1400" spans="1:3" ht="12.75" customHeight="1">
      <c r="A1400" s="1"/>
      <c r="B1400" s="1"/>
      <c r="C1400" s="16"/>
    </row>
    <row r="1401" spans="1:3" ht="12.75" customHeight="1">
      <c r="A1401" s="1"/>
      <c r="B1401" s="1"/>
      <c r="C1401" s="16"/>
    </row>
    <row r="1402" spans="1:3" ht="12.75" customHeight="1">
      <c r="A1402" s="1"/>
      <c r="B1402" s="1"/>
      <c r="C1402" s="16"/>
    </row>
    <row r="1403" spans="1:3" ht="12.75" customHeight="1">
      <c r="A1403" s="1"/>
      <c r="B1403" s="1"/>
      <c r="C1403" s="16"/>
    </row>
    <row r="1404" spans="1:3" ht="12.75" customHeight="1">
      <c r="A1404" s="1"/>
      <c r="B1404" s="1"/>
      <c r="C1404" s="16"/>
    </row>
    <row r="1405" spans="1:3" ht="12.75" customHeight="1">
      <c r="A1405" s="1"/>
      <c r="B1405" s="1"/>
      <c r="C1405" s="16"/>
    </row>
    <row r="1406" spans="1:3" ht="12.75" customHeight="1">
      <c r="A1406" s="1"/>
      <c r="B1406" s="1"/>
      <c r="C1406" s="16"/>
    </row>
    <row r="1407" spans="1:3" ht="12.75" customHeight="1">
      <c r="A1407" s="1"/>
      <c r="B1407" s="1"/>
      <c r="C1407" s="16"/>
    </row>
    <row r="1408" spans="1:3" ht="12.75" customHeight="1">
      <c r="A1408" s="1"/>
      <c r="B1408" s="1"/>
      <c r="C1408" s="16"/>
    </row>
    <row r="1409" spans="1:3" ht="12.75" customHeight="1">
      <c r="A1409" s="1"/>
      <c r="B1409" s="1"/>
      <c r="C1409" s="16"/>
    </row>
    <row r="1410" spans="1:3" ht="12.75" customHeight="1">
      <c r="A1410" s="1"/>
      <c r="B1410" s="1"/>
      <c r="C1410" s="16"/>
    </row>
    <row r="1411" spans="1:3" ht="12.75" customHeight="1">
      <c r="A1411" s="1"/>
      <c r="B1411" s="1"/>
      <c r="C1411" s="16"/>
    </row>
    <row r="1412" spans="1:3" ht="12.75" customHeight="1">
      <c r="A1412" s="1"/>
      <c r="B1412" s="1"/>
      <c r="C1412" s="16"/>
    </row>
    <row r="1413" spans="1:3" ht="12.75" customHeight="1">
      <c r="A1413" s="1"/>
      <c r="B1413" s="1"/>
      <c r="C1413" s="16"/>
    </row>
    <row r="1414" spans="1:3" ht="12.75" customHeight="1">
      <c r="A1414" s="1"/>
      <c r="B1414" s="1"/>
      <c r="C1414" s="16"/>
    </row>
    <row r="1415" spans="1:3" ht="12.75" customHeight="1">
      <c r="A1415" s="1"/>
      <c r="B1415" s="1"/>
      <c r="C1415" s="16"/>
    </row>
    <row r="1416" spans="1:3" ht="12.75" customHeight="1">
      <c r="A1416" s="1"/>
      <c r="B1416" s="1"/>
      <c r="C1416" s="16"/>
    </row>
    <row r="1417" spans="1:3" ht="12.75" customHeight="1">
      <c r="A1417" s="1"/>
      <c r="B1417" s="1"/>
      <c r="C1417" s="16"/>
    </row>
    <row r="1418" spans="1:3" ht="12.75" customHeight="1">
      <c r="A1418" s="1"/>
      <c r="B1418" s="1"/>
      <c r="C1418" s="16"/>
    </row>
    <row r="1419" spans="1:3" ht="12.75" customHeight="1">
      <c r="A1419" s="1"/>
      <c r="B1419" s="1"/>
      <c r="C1419" s="16"/>
    </row>
    <row r="1420" spans="1:3" ht="12.75" customHeight="1">
      <c r="A1420" s="1"/>
      <c r="B1420" s="1"/>
      <c r="C1420" s="16"/>
    </row>
    <row r="1421" spans="1:3" ht="12.75" customHeight="1">
      <c r="A1421" s="1"/>
      <c r="B1421" s="1"/>
      <c r="C1421" s="16"/>
    </row>
    <row r="1422" spans="1:3" ht="12.75" customHeight="1">
      <c r="A1422" s="1"/>
      <c r="B1422" s="1"/>
      <c r="C1422" s="16"/>
    </row>
    <row r="1423" spans="1:3" ht="12.75" customHeight="1">
      <c r="A1423" s="1"/>
      <c r="B1423" s="1"/>
      <c r="C1423" s="16"/>
    </row>
    <row r="1424" spans="1:3" ht="12.75" customHeight="1">
      <c r="A1424" s="1"/>
      <c r="B1424" s="1"/>
      <c r="C1424" s="16"/>
    </row>
    <row r="1425" spans="1:3" ht="12.75" customHeight="1">
      <c r="A1425" s="1"/>
      <c r="B1425" s="1"/>
      <c r="C1425" s="16"/>
    </row>
    <row r="1426" spans="1:3" ht="12.75" customHeight="1">
      <c r="A1426" s="1"/>
      <c r="B1426" s="1"/>
      <c r="C1426" s="16"/>
    </row>
    <row r="1427" spans="1:3" ht="12.75" customHeight="1">
      <c r="A1427" s="1"/>
      <c r="B1427" s="1"/>
      <c r="C1427" s="16"/>
    </row>
    <row r="1428" spans="1:3" ht="12.75" customHeight="1">
      <c r="A1428" s="1"/>
      <c r="B1428" s="1"/>
      <c r="C1428" s="16"/>
    </row>
    <row r="1429" spans="1:3" ht="12.75" customHeight="1">
      <c r="A1429" s="1"/>
      <c r="B1429" s="1"/>
      <c r="C1429" s="16"/>
    </row>
    <row r="1430" spans="1:3" ht="12.75" customHeight="1">
      <c r="A1430" s="1"/>
      <c r="B1430" s="1"/>
      <c r="C1430" s="16"/>
    </row>
    <row r="1431" spans="1:3" ht="12.75" customHeight="1">
      <c r="A1431" s="1"/>
      <c r="B1431" s="1"/>
      <c r="C1431" s="16"/>
    </row>
    <row r="1432" spans="1:3" ht="12.75" customHeight="1">
      <c r="A1432" s="1"/>
      <c r="B1432" s="1"/>
      <c r="C1432" s="16"/>
    </row>
    <row r="1433" spans="1:3" ht="12.75" customHeight="1">
      <c r="A1433" s="1"/>
      <c r="B1433" s="1"/>
      <c r="C1433" s="16"/>
    </row>
    <row r="1434" spans="1:3" ht="12.75" customHeight="1">
      <c r="A1434" s="1"/>
      <c r="B1434" s="1"/>
      <c r="C1434" s="16"/>
    </row>
    <row r="1435" spans="1:3" ht="12.75" customHeight="1">
      <c r="A1435" s="1"/>
      <c r="B1435" s="1"/>
      <c r="C1435" s="16"/>
    </row>
    <row r="1436" spans="1:3" ht="12.75" customHeight="1">
      <c r="A1436" s="1"/>
      <c r="B1436" s="1"/>
      <c r="C1436" s="16"/>
    </row>
    <row r="1437" spans="1:3" ht="12.75" customHeight="1">
      <c r="A1437" s="1"/>
      <c r="B1437" s="1"/>
      <c r="C1437" s="16"/>
    </row>
    <row r="1438" spans="1:3" ht="12.75" customHeight="1">
      <c r="A1438" s="1"/>
      <c r="B1438" s="1"/>
      <c r="C1438" s="16"/>
    </row>
    <row r="1439" spans="1:3" ht="12.75" customHeight="1">
      <c r="A1439" s="1"/>
      <c r="B1439" s="1"/>
      <c r="C1439" s="16"/>
    </row>
    <row r="1440" spans="1:3" ht="12.75" customHeight="1">
      <c r="A1440" s="1"/>
      <c r="B1440" s="1"/>
      <c r="C1440" s="16"/>
    </row>
    <row r="1441" spans="1:3" ht="12.75" customHeight="1">
      <c r="A1441" s="1"/>
      <c r="B1441" s="1"/>
      <c r="C1441" s="16"/>
    </row>
    <row r="1442" spans="1:3" ht="12.75" customHeight="1">
      <c r="A1442" s="1"/>
      <c r="B1442" s="1"/>
      <c r="C1442" s="16"/>
    </row>
    <row r="1443" spans="1:3" ht="12.75" customHeight="1">
      <c r="A1443" s="1"/>
      <c r="B1443" s="1"/>
      <c r="C1443" s="16"/>
    </row>
    <row r="1444" spans="1:3" ht="12.75" customHeight="1">
      <c r="A1444" s="1"/>
      <c r="B1444" s="1"/>
      <c r="C1444" s="16"/>
    </row>
    <row r="1445" spans="1:3" ht="12.75" customHeight="1">
      <c r="A1445" s="1"/>
      <c r="B1445" s="1"/>
      <c r="C1445" s="16"/>
    </row>
    <row r="1446" spans="1:3" ht="12.75" customHeight="1">
      <c r="A1446" s="1"/>
      <c r="B1446" s="1"/>
      <c r="C1446" s="16"/>
    </row>
    <row r="1447" spans="1:3" ht="12.75" customHeight="1">
      <c r="A1447" s="1"/>
      <c r="B1447" s="1"/>
      <c r="C1447" s="16"/>
    </row>
    <row r="1448" spans="1:3" ht="12.75" customHeight="1">
      <c r="A1448" s="1"/>
      <c r="B1448" s="1"/>
      <c r="C1448" s="16"/>
    </row>
    <row r="1449" spans="1:3" ht="12.75" customHeight="1">
      <c r="A1449" s="1"/>
      <c r="B1449" s="1"/>
      <c r="C1449" s="16"/>
    </row>
    <row r="1450" spans="1:3" ht="12.75" customHeight="1">
      <c r="A1450" s="1"/>
      <c r="B1450" s="1"/>
      <c r="C1450" s="16"/>
    </row>
    <row r="1451" spans="1:3" ht="12.75" customHeight="1">
      <c r="A1451" s="1"/>
      <c r="B1451" s="1"/>
      <c r="C1451" s="16"/>
    </row>
    <row r="1452" spans="1:3" ht="12.75" customHeight="1">
      <c r="A1452" s="1"/>
      <c r="B1452" s="1"/>
      <c r="C1452" s="16"/>
    </row>
    <row r="1453" spans="1:3" ht="12.75" customHeight="1">
      <c r="A1453" s="1"/>
      <c r="B1453" s="1"/>
      <c r="C1453" s="16"/>
    </row>
    <row r="1454" spans="1:3" ht="12.75" customHeight="1">
      <c r="A1454" s="1"/>
      <c r="B1454" s="1"/>
      <c r="C1454" s="16"/>
    </row>
    <row r="1455" spans="1:3" ht="12.75" customHeight="1">
      <c r="A1455" s="1"/>
      <c r="B1455" s="1"/>
      <c r="C1455" s="16"/>
    </row>
    <row r="1456" spans="1:3" ht="12.75" customHeight="1">
      <c r="A1456" s="1"/>
      <c r="B1456" s="1"/>
      <c r="C1456" s="16"/>
    </row>
    <row r="1457" spans="1:3" ht="12.75" customHeight="1">
      <c r="A1457" s="1"/>
      <c r="B1457" s="1"/>
      <c r="C1457" s="16"/>
    </row>
    <row r="1458" spans="1:3" ht="12.75" customHeight="1">
      <c r="A1458" s="1"/>
      <c r="B1458" s="1"/>
      <c r="C1458" s="16"/>
    </row>
    <row r="1459" spans="1:3" ht="12.75" customHeight="1">
      <c r="A1459" s="1"/>
      <c r="B1459" s="1"/>
      <c r="C1459" s="16"/>
    </row>
    <row r="1460" spans="1:3" ht="12.75" customHeight="1">
      <c r="A1460" s="1"/>
      <c r="B1460" s="1"/>
      <c r="C1460" s="16"/>
    </row>
    <row r="1461" spans="1:3" ht="12.75" customHeight="1">
      <c r="A1461" s="1"/>
      <c r="B1461" s="1"/>
      <c r="C1461" s="16"/>
    </row>
    <row r="1462" spans="1:3" ht="12.75" customHeight="1">
      <c r="A1462" s="1"/>
      <c r="B1462" s="1"/>
      <c r="C1462" s="16"/>
    </row>
    <row r="1463" spans="1:3" ht="12.75" customHeight="1">
      <c r="A1463" s="1"/>
      <c r="B1463" s="1"/>
      <c r="C1463" s="16"/>
    </row>
    <row r="1464" spans="1:3" ht="12.75" customHeight="1">
      <c r="A1464" s="1"/>
      <c r="B1464" s="1"/>
      <c r="C1464" s="16"/>
    </row>
    <row r="1465" spans="1:3" ht="12.75" customHeight="1">
      <c r="A1465" s="1"/>
      <c r="B1465" s="1"/>
      <c r="C1465" s="16"/>
    </row>
    <row r="1466" spans="1:3" ht="12.75" customHeight="1">
      <c r="A1466" s="1"/>
      <c r="B1466" s="1"/>
      <c r="C1466" s="16"/>
    </row>
    <row r="1467" spans="1:3" ht="12.75" customHeight="1">
      <c r="A1467" s="1"/>
      <c r="B1467" s="1"/>
      <c r="C1467" s="16"/>
    </row>
    <row r="1468" spans="1:3" ht="12.75" customHeight="1">
      <c r="A1468" s="1"/>
      <c r="B1468" s="1"/>
      <c r="C1468" s="16"/>
    </row>
    <row r="1469" spans="1:3" ht="12.75" customHeight="1">
      <c r="A1469" s="1"/>
      <c r="B1469" s="1"/>
      <c r="C1469" s="16"/>
    </row>
    <row r="1470" spans="1:3" ht="12.75" customHeight="1">
      <c r="A1470" s="1"/>
      <c r="B1470" s="1"/>
      <c r="C1470" s="16"/>
    </row>
    <row r="1471" spans="1:3" ht="12.75" customHeight="1">
      <c r="A1471" s="1"/>
      <c r="B1471" s="1"/>
      <c r="C1471" s="16"/>
    </row>
    <row r="1472" spans="1:3" ht="12.75" customHeight="1">
      <c r="A1472" s="1"/>
      <c r="B1472" s="1"/>
      <c r="C1472" s="16"/>
    </row>
    <row r="1473" spans="1:3" ht="12.75" customHeight="1">
      <c r="A1473" s="1"/>
      <c r="B1473" s="1"/>
      <c r="C1473" s="16"/>
    </row>
    <row r="1474" spans="1:3" ht="12.75" customHeight="1">
      <c r="A1474" s="1"/>
      <c r="B1474" s="1"/>
      <c r="C1474" s="16"/>
    </row>
    <row r="1475" spans="1:3" ht="12.75" customHeight="1">
      <c r="A1475" s="1"/>
      <c r="B1475" s="1"/>
      <c r="C1475" s="16"/>
    </row>
    <row r="1476" spans="1:3" ht="12.75" customHeight="1">
      <c r="A1476" s="1"/>
      <c r="B1476" s="1"/>
      <c r="C1476" s="16"/>
    </row>
    <row r="1477" spans="1:3" ht="12.75" customHeight="1">
      <c r="A1477" s="1"/>
      <c r="B1477" s="1"/>
      <c r="C1477" s="16"/>
    </row>
    <row r="1478" spans="1:3" ht="12.75" customHeight="1">
      <c r="A1478" s="1"/>
      <c r="B1478" s="1"/>
      <c r="C1478" s="16"/>
    </row>
    <row r="1479" spans="1:3" ht="12.75" customHeight="1">
      <c r="A1479" s="1"/>
      <c r="B1479" s="1"/>
      <c r="C1479" s="16"/>
    </row>
    <row r="1480" spans="1:3" ht="12.75" customHeight="1">
      <c r="A1480" s="1"/>
      <c r="B1480" s="1"/>
      <c r="C1480" s="16"/>
    </row>
    <row r="1481" spans="1:3" ht="12.75" customHeight="1">
      <c r="A1481" s="1"/>
      <c r="B1481" s="1"/>
      <c r="C1481" s="16"/>
    </row>
    <row r="1482" spans="1:3" ht="12.75" customHeight="1">
      <c r="A1482" s="1"/>
      <c r="B1482" s="1"/>
      <c r="C1482" s="16"/>
    </row>
    <row r="1483" spans="1:3" ht="12.75" customHeight="1">
      <c r="A1483" s="1"/>
      <c r="B1483" s="1"/>
      <c r="C1483" s="16"/>
    </row>
    <row r="1484" spans="1:3" ht="12.75" customHeight="1">
      <c r="A1484" s="1"/>
      <c r="B1484" s="1"/>
      <c r="C1484" s="16"/>
    </row>
    <row r="1485" spans="1:3" ht="12.75" customHeight="1">
      <c r="A1485" s="1"/>
      <c r="B1485" s="1"/>
      <c r="C1485" s="16"/>
    </row>
    <row r="1486" spans="1:3" ht="12.75" customHeight="1">
      <c r="A1486" s="1"/>
      <c r="B1486" s="1"/>
      <c r="C1486" s="16"/>
    </row>
    <row r="1487" spans="1:3" ht="12.75" customHeight="1">
      <c r="A1487" s="1"/>
      <c r="B1487" s="1"/>
      <c r="C1487" s="16"/>
    </row>
    <row r="1488" spans="1:3" ht="12.75" customHeight="1">
      <c r="A1488" s="1"/>
      <c r="B1488" s="1"/>
      <c r="C1488" s="16"/>
    </row>
    <row r="1489" spans="1:3" ht="12.75" customHeight="1">
      <c r="A1489" s="1"/>
      <c r="B1489" s="1"/>
      <c r="C1489" s="16"/>
    </row>
    <row r="1490" spans="1:3" ht="12.75" customHeight="1">
      <c r="A1490" s="1"/>
      <c r="B1490" s="1"/>
      <c r="C1490" s="16"/>
    </row>
    <row r="1491" spans="1:3" ht="12.75" customHeight="1">
      <c r="A1491" s="1"/>
      <c r="B1491" s="1"/>
      <c r="C1491" s="16"/>
    </row>
    <row r="1492" spans="1:3" ht="12.75" customHeight="1">
      <c r="A1492" s="1"/>
      <c r="B1492" s="1"/>
      <c r="C1492" s="16"/>
    </row>
    <row r="1493" spans="1:3" ht="12.75" customHeight="1">
      <c r="A1493" s="1"/>
      <c r="B1493" s="1"/>
      <c r="C1493" s="16"/>
    </row>
    <row r="1494" spans="1:3" ht="12.75" customHeight="1">
      <c r="A1494" s="1"/>
      <c r="B1494" s="1"/>
      <c r="C1494" s="16"/>
    </row>
    <row r="1495" spans="1:3" ht="12.75" customHeight="1">
      <c r="A1495" s="1"/>
      <c r="B1495" s="1"/>
      <c r="C1495" s="16"/>
    </row>
    <row r="1496" spans="1:3" ht="12.75" customHeight="1">
      <c r="A1496" s="1"/>
      <c r="B1496" s="1"/>
      <c r="C1496" s="16"/>
    </row>
    <row r="1497" spans="1:3" ht="12.75" customHeight="1">
      <c r="A1497" s="1"/>
      <c r="B1497" s="1"/>
      <c r="C1497" s="16"/>
    </row>
    <row r="1498" spans="1:3" ht="12.75" customHeight="1">
      <c r="A1498" s="1"/>
      <c r="B1498" s="1"/>
      <c r="C1498" s="16"/>
    </row>
    <row r="1499" spans="1:3" ht="12.75" customHeight="1">
      <c r="A1499" s="1"/>
      <c r="B1499" s="1"/>
      <c r="C1499" s="16"/>
    </row>
    <row r="1500" spans="1:3" ht="12.75" customHeight="1">
      <c r="A1500" s="1"/>
      <c r="B1500" s="1"/>
      <c r="C1500" s="16"/>
    </row>
    <row r="1501" spans="1:3" ht="12.75" customHeight="1">
      <c r="A1501" s="1"/>
      <c r="B1501" s="1"/>
      <c r="C1501" s="16"/>
    </row>
    <row r="1502" spans="1:3" ht="12.75" customHeight="1">
      <c r="A1502" s="1"/>
      <c r="B1502" s="1"/>
      <c r="C1502" s="16"/>
    </row>
    <row r="1503" spans="1:3" ht="12.75" customHeight="1">
      <c r="A1503" s="1"/>
      <c r="B1503" s="1"/>
      <c r="C1503" s="16"/>
    </row>
    <row r="1504" spans="1:3" ht="12.75" customHeight="1">
      <c r="A1504" s="1"/>
      <c r="B1504" s="1"/>
      <c r="C1504" s="16"/>
    </row>
    <row r="1505" spans="1:3" ht="12.75" customHeight="1">
      <c r="A1505" s="1"/>
      <c r="B1505" s="1"/>
      <c r="C1505" s="16"/>
    </row>
    <row r="1506" spans="1:3" ht="12.75" customHeight="1">
      <c r="A1506" s="1"/>
      <c r="B1506" s="1"/>
      <c r="C1506" s="16"/>
    </row>
    <row r="1507" spans="1:3" ht="12.75" customHeight="1">
      <c r="A1507" s="1"/>
      <c r="B1507" s="1"/>
      <c r="C1507" s="16"/>
    </row>
    <row r="1508" spans="1:3" ht="12.75" customHeight="1">
      <c r="A1508" s="1"/>
      <c r="B1508" s="1"/>
      <c r="C1508" s="16"/>
    </row>
    <row r="1509" spans="1:3" ht="12.75" customHeight="1">
      <c r="A1509" s="1"/>
      <c r="B1509" s="1"/>
      <c r="C1509" s="16"/>
    </row>
    <row r="1510" spans="1:3" ht="12.75" customHeight="1">
      <c r="A1510" s="1"/>
      <c r="B1510" s="1"/>
      <c r="C1510" s="16"/>
    </row>
    <row r="1511" spans="1:3" ht="12.75" customHeight="1">
      <c r="A1511" s="1"/>
      <c r="B1511" s="1"/>
      <c r="C1511" s="16"/>
    </row>
    <row r="1512" spans="1:3" ht="12.75" customHeight="1">
      <c r="A1512" s="1"/>
      <c r="B1512" s="1"/>
      <c r="C1512" s="16"/>
    </row>
    <row r="1513" spans="1:3" ht="12.75" customHeight="1">
      <c r="A1513" s="1"/>
      <c r="B1513" s="1"/>
      <c r="C1513" s="16"/>
    </row>
    <row r="1514" spans="1:3" ht="12.75" customHeight="1">
      <c r="A1514" s="1"/>
      <c r="B1514" s="1"/>
      <c r="C1514" s="16"/>
    </row>
    <row r="1515" spans="1:3" ht="12.75" customHeight="1">
      <c r="A1515" s="1"/>
      <c r="B1515" s="1"/>
      <c r="C1515" s="16"/>
    </row>
    <row r="1516" spans="1:3" ht="12.75" customHeight="1">
      <c r="A1516" s="1"/>
      <c r="B1516" s="1"/>
      <c r="C1516" s="16"/>
    </row>
    <row r="1517" spans="1:3" ht="12.75" customHeight="1">
      <c r="A1517" s="1"/>
      <c r="B1517" s="1"/>
      <c r="C1517" s="16"/>
    </row>
    <row r="1518" spans="1:3" ht="12.75" customHeight="1">
      <c r="A1518" s="1"/>
      <c r="B1518" s="1"/>
      <c r="C1518" s="16"/>
    </row>
    <row r="1519" spans="1:3" ht="12.75" customHeight="1">
      <c r="A1519" s="1"/>
      <c r="B1519" s="1"/>
      <c r="C1519" s="16"/>
    </row>
    <row r="1520" spans="1:3" ht="12.75" customHeight="1">
      <c r="A1520" s="1"/>
      <c r="B1520" s="1"/>
      <c r="C1520" s="16"/>
    </row>
    <row r="1521" spans="1:3" ht="12.75" customHeight="1">
      <c r="A1521" s="1"/>
      <c r="B1521" s="1"/>
      <c r="C1521" s="16"/>
    </row>
    <row r="1522" spans="1:3" ht="12.75" customHeight="1">
      <c r="A1522" s="1"/>
      <c r="B1522" s="1"/>
      <c r="C1522" s="16"/>
    </row>
    <row r="1523" spans="1:3" ht="12.75" customHeight="1">
      <c r="A1523" s="1"/>
      <c r="B1523" s="1"/>
      <c r="C1523" s="16"/>
    </row>
    <row r="1524" spans="1:3" ht="12.75" customHeight="1">
      <c r="A1524" s="1"/>
      <c r="B1524" s="1"/>
      <c r="C1524" s="16"/>
    </row>
    <row r="1525" spans="1:3" ht="12.75" customHeight="1">
      <c r="A1525" s="1"/>
      <c r="B1525" s="1"/>
      <c r="C1525" s="16"/>
    </row>
    <row r="1526" spans="1:3" ht="12.75" customHeight="1">
      <c r="A1526" s="1"/>
      <c r="B1526" s="1"/>
      <c r="C1526" s="16"/>
    </row>
    <row r="1527" spans="1:3" ht="12.75" customHeight="1">
      <c r="A1527" s="1"/>
      <c r="B1527" s="1"/>
      <c r="C1527" s="16"/>
    </row>
    <row r="1528" spans="1:3" ht="12.75" customHeight="1">
      <c r="A1528" s="1"/>
      <c r="B1528" s="1"/>
      <c r="C1528" s="16"/>
    </row>
    <row r="1529" spans="1:3" ht="12.75" customHeight="1">
      <c r="A1529" s="1"/>
      <c r="B1529" s="1"/>
      <c r="C1529" s="16"/>
    </row>
    <row r="1530" spans="1:3" ht="12.75" customHeight="1">
      <c r="A1530" s="1"/>
      <c r="B1530" s="1"/>
      <c r="C1530" s="16"/>
    </row>
    <row r="1531" spans="1:3" ht="12.75" customHeight="1">
      <c r="A1531" s="1"/>
      <c r="B1531" s="1"/>
      <c r="C1531" s="16"/>
    </row>
    <row r="1532" spans="1:3" ht="12.75" customHeight="1">
      <c r="A1532" s="1"/>
      <c r="B1532" s="1"/>
      <c r="C1532" s="16"/>
    </row>
    <row r="1533" spans="1:3" ht="12.75" customHeight="1">
      <c r="A1533" s="1"/>
      <c r="B1533" s="1"/>
      <c r="C1533" s="16"/>
    </row>
    <row r="1534" spans="1:3" ht="12.75" customHeight="1">
      <c r="A1534" s="1"/>
      <c r="B1534" s="1"/>
      <c r="C1534" s="16"/>
    </row>
    <row r="1535" spans="1:3" ht="12.75" customHeight="1">
      <c r="A1535" s="1"/>
      <c r="B1535" s="1"/>
      <c r="C1535" s="16"/>
    </row>
    <row r="1536" spans="1:3" ht="12.75" customHeight="1">
      <c r="A1536" s="1"/>
      <c r="B1536" s="1"/>
      <c r="C1536" s="16"/>
    </row>
    <row r="1537" spans="1:3" ht="12.75" customHeight="1">
      <c r="A1537" s="1"/>
      <c r="B1537" s="1"/>
      <c r="C1537" s="16"/>
    </row>
    <row r="1538" spans="1:3" ht="12.75" customHeight="1">
      <c r="A1538" s="1"/>
      <c r="B1538" s="1"/>
      <c r="C1538" s="16"/>
    </row>
    <row r="1539" spans="1:3" ht="12.75" customHeight="1">
      <c r="A1539" s="1"/>
      <c r="B1539" s="1"/>
      <c r="C1539" s="16"/>
    </row>
    <row r="1540" spans="1:3" ht="12.75" customHeight="1">
      <c r="A1540" s="1"/>
      <c r="B1540" s="1"/>
      <c r="C1540" s="16"/>
    </row>
    <row r="1541" spans="1:3" ht="12.75" customHeight="1">
      <c r="A1541" s="1"/>
      <c r="B1541" s="1"/>
      <c r="C1541" s="16"/>
    </row>
    <row r="1542" spans="1:3" ht="12.75" customHeight="1">
      <c r="A1542" s="1"/>
      <c r="B1542" s="1"/>
      <c r="C1542" s="16"/>
    </row>
    <row r="1543" spans="1:3" ht="12.75" customHeight="1">
      <c r="A1543" s="1"/>
      <c r="B1543" s="1"/>
      <c r="C1543" s="16"/>
    </row>
    <row r="1544" spans="1:3" ht="12.75" customHeight="1">
      <c r="A1544" s="1"/>
      <c r="B1544" s="1"/>
      <c r="C1544" s="16"/>
    </row>
    <row r="1545" spans="1:3" ht="12.75" customHeight="1">
      <c r="A1545" s="1"/>
      <c r="B1545" s="1"/>
      <c r="C1545" s="16"/>
    </row>
    <row r="1546" spans="1:3" ht="12.75" customHeight="1">
      <c r="A1546" s="1"/>
      <c r="B1546" s="1"/>
      <c r="C1546" s="16"/>
    </row>
    <row r="1547" spans="1:3" ht="12.75" customHeight="1">
      <c r="A1547" s="1"/>
      <c r="B1547" s="1"/>
      <c r="C1547" s="16"/>
    </row>
    <row r="1548" spans="1:3" ht="12.75" customHeight="1">
      <c r="A1548" s="1"/>
      <c r="B1548" s="1"/>
      <c r="C1548" s="16"/>
    </row>
    <row r="1549" spans="1:3" ht="12.75" customHeight="1">
      <c r="A1549" s="1"/>
      <c r="B1549" s="1"/>
      <c r="C1549" s="16"/>
    </row>
    <row r="1550" spans="1:3" ht="12.75" customHeight="1">
      <c r="A1550" s="1"/>
      <c r="B1550" s="1"/>
      <c r="C1550" s="16"/>
    </row>
    <row r="1551" spans="1:3" ht="12.75" customHeight="1">
      <c r="A1551" s="1"/>
      <c r="B1551" s="1"/>
      <c r="C1551" s="16"/>
    </row>
    <row r="1552" spans="1:3" ht="12.75" customHeight="1">
      <c r="A1552" s="1"/>
      <c r="B1552" s="1"/>
      <c r="C1552" s="16"/>
    </row>
    <row r="1553" spans="1:3" ht="12.75" customHeight="1">
      <c r="A1553" s="1"/>
      <c r="B1553" s="1"/>
      <c r="C1553" s="16"/>
    </row>
    <row r="1554" spans="1:3" ht="12.75" customHeight="1">
      <c r="A1554" s="1"/>
      <c r="B1554" s="1"/>
      <c r="C1554" s="16"/>
    </row>
    <row r="1555" spans="1:3" ht="12.75" customHeight="1">
      <c r="A1555" s="1"/>
      <c r="B1555" s="1"/>
      <c r="C1555" s="16"/>
    </row>
    <row r="1556" spans="1:3" ht="12.75" customHeight="1">
      <c r="A1556" s="1"/>
      <c r="B1556" s="1"/>
      <c r="C1556" s="16"/>
    </row>
    <row r="1557" spans="1:3" ht="12.75" customHeight="1">
      <c r="A1557" s="1"/>
      <c r="B1557" s="1"/>
      <c r="C1557" s="16"/>
    </row>
    <row r="1558" spans="1:3" ht="12.75" customHeight="1">
      <c r="A1558" s="1"/>
      <c r="B1558" s="1"/>
      <c r="C1558" s="16"/>
    </row>
    <row r="1559" spans="1:3" ht="12.75" customHeight="1">
      <c r="A1559" s="1"/>
      <c r="B1559" s="1"/>
      <c r="C1559" s="16"/>
    </row>
    <row r="1560" spans="1:3" ht="12.75" customHeight="1">
      <c r="A1560" s="1"/>
      <c r="B1560" s="1"/>
      <c r="C1560" s="16"/>
    </row>
    <row r="1561" spans="1:3" ht="12.75" customHeight="1">
      <c r="A1561" s="1"/>
      <c r="B1561" s="1"/>
      <c r="C1561" s="16"/>
    </row>
    <row r="1562" spans="1:3" ht="12.75" customHeight="1">
      <c r="A1562" s="1"/>
      <c r="B1562" s="1"/>
      <c r="C1562" s="16"/>
    </row>
    <row r="1563" spans="1:3" ht="12.75" customHeight="1">
      <c r="A1563" s="1"/>
      <c r="B1563" s="1"/>
      <c r="C1563" s="16"/>
    </row>
    <row r="1564" spans="1:3" ht="12.75" customHeight="1">
      <c r="A1564" s="1"/>
      <c r="B1564" s="1"/>
      <c r="C1564" s="16"/>
    </row>
    <row r="1565" spans="1:3" ht="12.75" customHeight="1">
      <c r="A1565" s="1"/>
      <c r="B1565" s="1"/>
      <c r="C1565" s="16"/>
    </row>
    <row r="1566" spans="1:3" ht="12.75" customHeight="1">
      <c r="A1566" s="1"/>
      <c r="B1566" s="1"/>
      <c r="C1566" s="16"/>
    </row>
    <row r="1567" spans="1:3" ht="12.75" customHeight="1">
      <c r="A1567" s="1"/>
      <c r="B1567" s="1"/>
      <c r="C1567" s="16"/>
    </row>
    <row r="1568" spans="1:3" ht="12.75" customHeight="1">
      <c r="A1568" s="1"/>
      <c r="B1568" s="1"/>
      <c r="C1568" s="16"/>
    </row>
    <row r="1569" spans="1:3" ht="12.75" customHeight="1">
      <c r="A1569" s="1"/>
      <c r="B1569" s="1"/>
      <c r="C1569" s="16"/>
    </row>
    <row r="1570" spans="1:3" ht="12.75" customHeight="1">
      <c r="A1570" s="1"/>
      <c r="B1570" s="1"/>
      <c r="C1570" s="16"/>
    </row>
    <row r="1571" spans="1:3" ht="12.75" customHeight="1">
      <c r="A1571" s="1"/>
      <c r="B1571" s="1"/>
      <c r="C1571" s="16"/>
    </row>
    <row r="1572" spans="1:3" ht="12.75" customHeight="1">
      <c r="A1572" s="1"/>
      <c r="B1572" s="1"/>
      <c r="C1572" s="16"/>
    </row>
    <row r="1573" spans="1:3" ht="12.75" customHeight="1">
      <c r="A1573" s="1"/>
      <c r="B1573" s="1"/>
      <c r="C1573" s="16"/>
    </row>
    <row r="1574" spans="1:3" ht="12.75" customHeight="1">
      <c r="A1574" s="1"/>
      <c r="B1574" s="1"/>
      <c r="C1574" s="16"/>
    </row>
    <row r="1575" spans="1:3" ht="12.75" customHeight="1">
      <c r="A1575" s="1"/>
      <c r="B1575" s="1"/>
      <c r="C1575" s="16"/>
    </row>
    <row r="1576" spans="1:3" ht="12.75" customHeight="1">
      <c r="A1576" s="1"/>
      <c r="B1576" s="1"/>
      <c r="C1576" s="16"/>
    </row>
    <row r="1577" spans="1:3" ht="12.75" customHeight="1">
      <c r="A1577" s="1"/>
      <c r="B1577" s="1"/>
      <c r="C1577" s="16"/>
    </row>
    <row r="1578" spans="1:3" ht="12.75" customHeight="1">
      <c r="A1578" s="1"/>
      <c r="B1578" s="1"/>
      <c r="C1578" s="16"/>
    </row>
    <row r="1579" spans="1:3" ht="12.75" customHeight="1">
      <c r="A1579" s="1"/>
      <c r="B1579" s="1"/>
      <c r="C1579" s="16"/>
    </row>
    <row r="1580" spans="1:3" ht="12.75" customHeight="1">
      <c r="A1580" s="1"/>
      <c r="B1580" s="1"/>
      <c r="C1580" s="16"/>
    </row>
    <row r="1581" spans="1:3" ht="12.75" customHeight="1">
      <c r="A1581" s="1"/>
      <c r="B1581" s="1"/>
      <c r="C1581" s="16"/>
    </row>
    <row r="1582" spans="1:3" ht="12.75" customHeight="1">
      <c r="A1582" s="1"/>
      <c r="B1582" s="1"/>
      <c r="C1582" s="16"/>
    </row>
    <row r="1583" spans="1:3" ht="12.75" customHeight="1">
      <c r="A1583" s="1"/>
      <c r="B1583" s="1"/>
      <c r="C1583" s="16"/>
    </row>
    <row r="1584" spans="1:3" ht="12.75" customHeight="1">
      <c r="A1584" s="1"/>
      <c r="B1584" s="1"/>
      <c r="C1584" s="16"/>
    </row>
    <row r="1585" spans="1:3" ht="12.75" customHeight="1">
      <c r="A1585" s="1"/>
      <c r="B1585" s="1"/>
      <c r="C1585" s="16"/>
    </row>
    <row r="1586" spans="1:3" ht="12.75" customHeight="1">
      <c r="A1586" s="1"/>
      <c r="B1586" s="1"/>
      <c r="C1586" s="16"/>
    </row>
    <row r="1587" spans="1:3" ht="12.75" customHeight="1">
      <c r="A1587" s="1"/>
      <c r="B1587" s="1"/>
      <c r="C1587" s="16"/>
    </row>
    <row r="1588" spans="1:3" ht="12.75" customHeight="1">
      <c r="A1588" s="1"/>
      <c r="B1588" s="1"/>
      <c r="C1588" s="16"/>
    </row>
    <row r="1589" spans="1:3" ht="12.75" customHeight="1">
      <c r="A1589" s="1"/>
      <c r="B1589" s="1"/>
      <c r="C1589" s="16"/>
    </row>
    <row r="1590" spans="1:3" ht="12.75" customHeight="1">
      <c r="A1590" s="1"/>
      <c r="B1590" s="1"/>
      <c r="C1590" s="16"/>
    </row>
    <row r="1591" spans="1:3" ht="12.75" customHeight="1">
      <c r="A1591" s="1"/>
      <c r="B1591" s="1"/>
      <c r="C1591" s="16"/>
    </row>
    <row r="1592" spans="1:3" ht="12.75" customHeight="1">
      <c r="A1592" s="1"/>
      <c r="B1592" s="1"/>
      <c r="C1592" s="16"/>
    </row>
    <row r="1593" spans="1:3" ht="12.75" customHeight="1">
      <c r="A1593" s="1"/>
      <c r="B1593" s="1"/>
      <c r="C1593" s="16"/>
    </row>
    <row r="1594" spans="1:3" ht="12.75" customHeight="1">
      <c r="A1594" s="1"/>
      <c r="B1594" s="1"/>
      <c r="C1594" s="16"/>
    </row>
    <row r="1595" spans="1:3" ht="12.75" customHeight="1">
      <c r="A1595" s="1"/>
      <c r="B1595" s="1"/>
      <c r="C1595" s="16"/>
    </row>
    <row r="1596" spans="1:3" ht="12.75" customHeight="1">
      <c r="A1596" s="1"/>
      <c r="B1596" s="1"/>
      <c r="C1596" s="16"/>
    </row>
    <row r="1597" spans="1:3" ht="12.75" customHeight="1">
      <c r="A1597" s="1"/>
      <c r="B1597" s="1"/>
      <c r="C1597" s="16"/>
    </row>
    <row r="1598" spans="1:3" ht="12.75" customHeight="1">
      <c r="A1598" s="1"/>
      <c r="B1598" s="1"/>
      <c r="C1598" s="16"/>
    </row>
    <row r="1599" spans="1:3" ht="12.75" customHeight="1">
      <c r="A1599" s="1"/>
      <c r="B1599" s="1"/>
      <c r="C1599" s="16"/>
    </row>
    <row r="1600" spans="1:3" ht="12.75" customHeight="1">
      <c r="A1600" s="1"/>
      <c r="B1600" s="1"/>
      <c r="C1600" s="16"/>
    </row>
    <row r="1601" spans="1:3" ht="12.75" customHeight="1">
      <c r="A1601" s="1"/>
      <c r="B1601" s="1"/>
      <c r="C1601" s="16"/>
    </row>
    <row r="1602" spans="1:3" ht="12.75" customHeight="1">
      <c r="A1602" s="1"/>
      <c r="B1602" s="1"/>
      <c r="C1602" s="16"/>
    </row>
    <row r="1603" spans="1:3" ht="12.75" customHeight="1">
      <c r="A1603" s="1"/>
      <c r="B1603" s="1"/>
      <c r="C1603" s="16"/>
    </row>
    <row r="1604" spans="1:3" ht="12.75" customHeight="1">
      <c r="A1604" s="1"/>
      <c r="B1604" s="1"/>
      <c r="C1604" s="16"/>
    </row>
    <row r="1605" spans="1:3" ht="12.75" customHeight="1">
      <c r="A1605" s="1"/>
      <c r="B1605" s="1"/>
      <c r="C1605" s="16"/>
    </row>
    <row r="1606" spans="1:3" ht="12.75" customHeight="1">
      <c r="A1606" s="1"/>
      <c r="B1606" s="1"/>
      <c r="C1606" s="16"/>
    </row>
    <row r="1607" spans="1:3" ht="12.75" customHeight="1">
      <c r="A1607" s="1"/>
      <c r="B1607" s="1"/>
      <c r="C1607" s="16"/>
    </row>
    <row r="1608" spans="1:3" ht="12.75" customHeight="1">
      <c r="A1608" s="1"/>
      <c r="B1608" s="1"/>
      <c r="C1608" s="16"/>
    </row>
    <row r="1609" spans="1:3" ht="12.75" customHeight="1">
      <c r="A1609" s="1"/>
      <c r="B1609" s="1"/>
      <c r="C1609" s="16"/>
    </row>
    <row r="1610" spans="1:3" ht="12.75" customHeight="1">
      <c r="A1610" s="1"/>
      <c r="B1610" s="1"/>
      <c r="C1610" s="16"/>
    </row>
    <row r="1611" spans="1:3" ht="12.75" customHeight="1">
      <c r="A1611" s="1"/>
      <c r="B1611" s="1"/>
      <c r="C1611" s="16"/>
    </row>
    <row r="1612" spans="1:3" ht="12.75" customHeight="1">
      <c r="A1612" s="1"/>
      <c r="B1612" s="1"/>
      <c r="C1612" s="16"/>
    </row>
    <row r="1613" spans="1:3" ht="12.75" customHeight="1">
      <c r="A1613" s="1"/>
      <c r="B1613" s="1"/>
      <c r="C1613" s="16"/>
    </row>
    <row r="1614" spans="1:3" ht="12.75" customHeight="1">
      <c r="A1614" s="1"/>
      <c r="B1614" s="1"/>
      <c r="C1614" s="16"/>
    </row>
    <row r="1615" spans="1:3" ht="12.75" customHeight="1">
      <c r="A1615" s="1"/>
      <c r="B1615" s="1"/>
      <c r="C1615" s="16"/>
    </row>
    <row r="1616" spans="1:3" ht="12.75" customHeight="1">
      <c r="A1616" s="1"/>
      <c r="B1616" s="1"/>
      <c r="C1616" s="16"/>
    </row>
    <row r="1617" spans="1:3" ht="12.75" customHeight="1">
      <c r="A1617" s="1"/>
      <c r="B1617" s="1"/>
      <c r="C1617" s="16"/>
    </row>
    <row r="1618" spans="1:3" ht="12.75" customHeight="1">
      <c r="A1618" s="1"/>
      <c r="B1618" s="1"/>
      <c r="C1618" s="16"/>
    </row>
    <row r="1619" spans="1:3" ht="12.75" customHeight="1">
      <c r="A1619" s="1"/>
      <c r="B1619" s="1"/>
      <c r="C1619" s="16"/>
    </row>
    <row r="1620" spans="1:3" ht="12.75" customHeight="1">
      <c r="A1620" s="1"/>
      <c r="B1620" s="1"/>
      <c r="C1620" s="16"/>
    </row>
    <row r="1621" spans="1:3" ht="12.75" customHeight="1">
      <c r="A1621" s="1"/>
      <c r="B1621" s="1"/>
      <c r="C1621" s="16"/>
    </row>
    <row r="1622" spans="1:3" ht="12.75" customHeight="1">
      <c r="A1622" s="1"/>
      <c r="B1622" s="1"/>
      <c r="C1622" s="16"/>
    </row>
    <row r="1623" spans="1:3" ht="12.75" customHeight="1">
      <c r="A1623" s="1"/>
      <c r="B1623" s="1"/>
      <c r="C1623" s="16"/>
    </row>
    <row r="1624" spans="1:3" ht="12.75" customHeight="1">
      <c r="A1624" s="1"/>
      <c r="B1624" s="1"/>
      <c r="C1624" s="16"/>
    </row>
    <row r="1625" spans="1:3" ht="12.75" customHeight="1">
      <c r="A1625" s="1"/>
      <c r="B1625" s="1"/>
      <c r="C1625" s="16"/>
    </row>
    <row r="1626" spans="1:3" ht="12.75" customHeight="1">
      <c r="A1626" s="1"/>
      <c r="B1626" s="1"/>
      <c r="C1626" s="16"/>
    </row>
    <row r="1627" spans="1:3" ht="12.75" customHeight="1">
      <c r="A1627" s="1"/>
      <c r="B1627" s="1"/>
      <c r="C1627" s="16"/>
    </row>
    <row r="1628" spans="1:3" ht="12.75" customHeight="1">
      <c r="A1628" s="1"/>
      <c r="B1628" s="1"/>
      <c r="C1628" s="16"/>
    </row>
    <row r="1629" spans="1:3" ht="12.75" customHeight="1">
      <c r="A1629" s="1"/>
      <c r="B1629" s="1"/>
      <c r="C1629" s="16"/>
    </row>
    <row r="1630" spans="1:3" ht="12.75" customHeight="1">
      <c r="A1630" s="1"/>
      <c r="B1630" s="1"/>
      <c r="C1630" s="16"/>
    </row>
    <row r="1631" spans="1:3" ht="12.75" customHeight="1">
      <c r="A1631" s="1"/>
      <c r="B1631" s="1"/>
      <c r="C1631" s="16"/>
    </row>
    <row r="1632" spans="1:3" ht="12.75" customHeight="1">
      <c r="A1632" s="1"/>
      <c r="B1632" s="1"/>
      <c r="C1632" s="16"/>
    </row>
    <row r="1633" spans="1:3" ht="12.75" customHeight="1">
      <c r="A1633" s="1"/>
      <c r="B1633" s="1"/>
      <c r="C1633" s="16"/>
    </row>
    <row r="1634" spans="1:3" ht="12.75" customHeight="1">
      <c r="A1634" s="1"/>
      <c r="B1634" s="1"/>
      <c r="C1634" s="16"/>
    </row>
    <row r="1635" spans="1:3" ht="12.75" customHeight="1">
      <c r="A1635" s="1"/>
      <c r="B1635" s="1"/>
      <c r="C1635" s="16"/>
    </row>
    <row r="1636" spans="1:3" ht="12.75" customHeight="1">
      <c r="A1636" s="1"/>
      <c r="B1636" s="1"/>
      <c r="C1636" s="16"/>
    </row>
    <row r="1637" spans="1:3" ht="12.75" customHeight="1">
      <c r="A1637" s="1"/>
      <c r="B1637" s="1"/>
      <c r="C1637" s="16"/>
    </row>
    <row r="1638" spans="1:3" ht="12.75" customHeight="1">
      <c r="A1638" s="1"/>
      <c r="B1638" s="1"/>
      <c r="C1638" s="16"/>
    </row>
    <row r="1639" spans="1:3" ht="12.75" customHeight="1">
      <c r="A1639" s="1"/>
      <c r="B1639" s="1"/>
      <c r="C1639" s="16"/>
    </row>
    <row r="1640" spans="1:3" ht="12.75" customHeight="1">
      <c r="A1640" s="1"/>
      <c r="B1640" s="1"/>
      <c r="C1640" s="16"/>
    </row>
    <row r="1641" spans="1:3" ht="12.75" customHeight="1">
      <c r="A1641" s="1"/>
      <c r="B1641" s="1"/>
      <c r="C1641" s="16"/>
    </row>
    <row r="1642" spans="1:3" ht="12.75" customHeight="1">
      <c r="A1642" s="1"/>
      <c r="B1642" s="1"/>
      <c r="C1642" s="16"/>
    </row>
    <row r="1643" spans="1:3" ht="12.75" customHeight="1">
      <c r="A1643" s="1"/>
      <c r="B1643" s="1"/>
      <c r="C1643" s="16"/>
    </row>
    <row r="1644" spans="1:3" ht="12.75" customHeight="1">
      <c r="A1644" s="1"/>
      <c r="B1644" s="1"/>
      <c r="C1644" s="16"/>
    </row>
    <row r="1645" spans="1:3" ht="12.75" customHeight="1">
      <c r="A1645" s="1"/>
      <c r="B1645" s="1"/>
      <c r="C1645" s="16"/>
    </row>
    <row r="1646" spans="1:3" ht="12.75" customHeight="1">
      <c r="A1646" s="1"/>
      <c r="B1646" s="1"/>
      <c r="C1646" s="16"/>
    </row>
    <row r="1647" spans="1:3" ht="12.75" customHeight="1">
      <c r="A1647" s="1"/>
      <c r="B1647" s="1"/>
      <c r="C1647" s="16"/>
    </row>
    <row r="1648" spans="1:3" ht="12.75" customHeight="1">
      <c r="A1648" s="1"/>
      <c r="B1648" s="1"/>
      <c r="C1648" s="16"/>
    </row>
    <row r="1649" spans="1:3" ht="12.75" customHeight="1">
      <c r="A1649" s="1"/>
      <c r="B1649" s="1"/>
      <c r="C1649" s="16"/>
    </row>
    <row r="1650" spans="1:3" ht="12.75" customHeight="1">
      <c r="A1650" s="1"/>
      <c r="B1650" s="1"/>
      <c r="C1650" s="16"/>
    </row>
    <row r="1651" spans="1:3" ht="12.75" customHeight="1">
      <c r="A1651" s="1"/>
      <c r="B1651" s="1"/>
      <c r="C1651" s="16"/>
    </row>
    <row r="1652" spans="1:3" ht="12.75" customHeight="1">
      <c r="A1652" s="1"/>
      <c r="B1652" s="1"/>
      <c r="C1652" s="16"/>
    </row>
    <row r="1653" spans="1:3" ht="12.75" customHeight="1">
      <c r="A1653" s="1"/>
      <c r="B1653" s="1"/>
      <c r="C1653" s="16"/>
    </row>
    <row r="1654" spans="1:3" ht="12.75" customHeight="1">
      <c r="A1654" s="1"/>
      <c r="B1654" s="1"/>
      <c r="C1654" s="16"/>
    </row>
    <row r="1655" spans="1:3" ht="12.75" customHeight="1">
      <c r="A1655" s="1"/>
      <c r="B1655" s="1"/>
      <c r="C1655" s="16"/>
    </row>
    <row r="1656" spans="1:3" ht="12.75" customHeight="1">
      <c r="A1656" s="1"/>
      <c r="B1656" s="1"/>
      <c r="C1656" s="16"/>
    </row>
    <row r="1657" spans="1:3" ht="12.75" customHeight="1">
      <c r="A1657" s="1"/>
      <c r="B1657" s="1"/>
      <c r="C1657" s="16"/>
    </row>
    <row r="1658" spans="1:3" ht="12.75" customHeight="1">
      <c r="A1658" s="1"/>
      <c r="B1658" s="1"/>
      <c r="C1658" s="16"/>
    </row>
    <row r="1659" spans="1:3" ht="12.75" customHeight="1">
      <c r="A1659" s="1"/>
      <c r="B1659" s="1"/>
      <c r="C1659" s="16"/>
    </row>
    <row r="1660" spans="1:3" ht="12.75" customHeight="1">
      <c r="A1660" s="1"/>
      <c r="B1660" s="1"/>
      <c r="C1660" s="16"/>
    </row>
    <row r="1661" spans="1:3" ht="12.75" customHeight="1">
      <c r="A1661" s="1"/>
      <c r="B1661" s="1"/>
      <c r="C1661" s="16"/>
    </row>
    <row r="1662" spans="1:3" ht="12.75" customHeight="1">
      <c r="A1662" s="1"/>
      <c r="B1662" s="1"/>
      <c r="C1662" s="16"/>
    </row>
    <row r="1663" spans="1:3" ht="12.75" customHeight="1">
      <c r="A1663" s="1"/>
      <c r="B1663" s="1"/>
      <c r="C1663" s="16"/>
    </row>
    <row r="1664" spans="1:3" ht="12.75" customHeight="1">
      <c r="A1664" s="1"/>
      <c r="B1664" s="1"/>
      <c r="C1664" s="16"/>
    </row>
    <row r="1665" spans="1:3" ht="12.75" customHeight="1">
      <c r="A1665" s="1"/>
      <c r="B1665" s="1"/>
      <c r="C1665" s="16"/>
    </row>
    <row r="1666" spans="1:3" ht="12.75" customHeight="1">
      <c r="A1666" s="1"/>
      <c r="B1666" s="1"/>
      <c r="C1666" s="16"/>
    </row>
    <row r="1667" spans="1:3" ht="12.75" customHeight="1">
      <c r="A1667" s="1"/>
      <c r="B1667" s="1"/>
      <c r="C1667" s="16"/>
    </row>
    <row r="1668" spans="1:3" ht="12.75" customHeight="1">
      <c r="A1668" s="1"/>
      <c r="B1668" s="1"/>
      <c r="C1668" s="16"/>
    </row>
    <row r="1669" spans="1:3" ht="12.75" customHeight="1">
      <c r="A1669" s="1"/>
      <c r="B1669" s="1"/>
      <c r="C1669" s="16"/>
    </row>
    <row r="1670" spans="1:3" ht="12.75" customHeight="1">
      <c r="A1670" s="1"/>
      <c r="B1670" s="1"/>
      <c r="C1670" s="16"/>
    </row>
    <row r="1671" spans="1:3" ht="12.75" customHeight="1">
      <c r="A1671" s="1"/>
      <c r="B1671" s="1"/>
      <c r="C1671" s="16"/>
    </row>
    <row r="1672" spans="1:3" ht="12.75" customHeight="1">
      <c r="A1672" s="1"/>
      <c r="B1672" s="1"/>
      <c r="C1672" s="16"/>
    </row>
    <row r="1673" spans="1:3" ht="12.75" customHeight="1">
      <c r="A1673" s="1"/>
      <c r="B1673" s="1"/>
      <c r="C1673" s="16"/>
    </row>
    <row r="1674" spans="1:3" ht="12.75" customHeight="1">
      <c r="A1674" s="1"/>
      <c r="B1674" s="1"/>
      <c r="C1674" s="16"/>
    </row>
    <row r="1675" spans="1:3" ht="12.75" customHeight="1">
      <c r="A1675" s="1"/>
      <c r="B1675" s="1"/>
      <c r="C1675" s="16"/>
    </row>
    <row r="1676" spans="1:3" ht="12.75" customHeight="1">
      <c r="A1676" s="1"/>
      <c r="B1676" s="1"/>
      <c r="C1676" s="16"/>
    </row>
    <row r="1677" spans="1:3" ht="12.75" customHeight="1">
      <c r="A1677" s="1"/>
      <c r="B1677" s="1"/>
      <c r="C1677" s="16"/>
    </row>
    <row r="1678" spans="1:3" ht="12.75" customHeight="1">
      <c r="A1678" s="1"/>
      <c r="B1678" s="1"/>
      <c r="C1678" s="16"/>
    </row>
    <row r="1679" spans="1:3" ht="12.75" customHeight="1">
      <c r="A1679" s="1"/>
      <c r="B1679" s="1"/>
      <c r="C1679" s="16"/>
    </row>
    <row r="1680" spans="1:3" ht="12.75" customHeight="1">
      <c r="A1680" s="1"/>
      <c r="B1680" s="1"/>
      <c r="C1680" s="16"/>
    </row>
    <row r="1681" spans="1:3" ht="12.75" customHeight="1">
      <c r="A1681" s="1"/>
      <c r="B1681" s="1"/>
      <c r="C1681" s="16"/>
    </row>
    <row r="1682" spans="1:3" ht="12.75" customHeight="1">
      <c r="A1682" s="1"/>
      <c r="B1682" s="1"/>
      <c r="C1682" s="16"/>
    </row>
    <row r="1683" spans="1:3" ht="12.75" customHeight="1">
      <c r="A1683" s="1"/>
      <c r="B1683" s="1"/>
      <c r="C1683" s="16"/>
    </row>
    <row r="1684" spans="1:3" ht="12.75" customHeight="1">
      <c r="A1684" s="1"/>
      <c r="B1684" s="1"/>
      <c r="C1684" s="16"/>
    </row>
    <row r="1685" spans="1:3" ht="12.75" customHeight="1">
      <c r="A1685" s="1"/>
      <c r="B1685" s="1"/>
      <c r="C1685" s="16"/>
    </row>
    <row r="1686" spans="1:3" ht="12.75" customHeight="1">
      <c r="A1686" s="1"/>
      <c r="B1686" s="1"/>
      <c r="C1686" s="16"/>
    </row>
    <row r="1687" spans="1:3" ht="12.75" customHeight="1">
      <c r="A1687" s="1"/>
      <c r="B1687" s="1"/>
      <c r="C1687" s="16"/>
    </row>
    <row r="1688" spans="1:3" ht="12.75" customHeight="1">
      <c r="A1688" s="1"/>
      <c r="B1688" s="1"/>
      <c r="C1688" s="16"/>
    </row>
    <row r="1689" spans="1:3" ht="12.75" customHeight="1">
      <c r="A1689" s="1"/>
      <c r="B1689" s="1"/>
      <c r="C1689" s="16"/>
    </row>
    <row r="1690" spans="1:3" ht="12.75" customHeight="1">
      <c r="A1690" s="1"/>
      <c r="B1690" s="1"/>
      <c r="C1690" s="16"/>
    </row>
    <row r="1691" spans="1:3" ht="12.75" customHeight="1">
      <c r="A1691" s="1"/>
      <c r="B1691" s="1"/>
      <c r="C1691" s="16"/>
    </row>
    <row r="1692" spans="1:3" ht="12.75" customHeight="1">
      <c r="A1692" s="1"/>
      <c r="B1692" s="1"/>
      <c r="C1692" s="16"/>
    </row>
    <row r="1693" spans="1:3" ht="12.75" customHeight="1">
      <c r="A1693" s="1"/>
      <c r="B1693" s="1"/>
      <c r="C1693" s="16"/>
    </row>
    <row r="1694" spans="1:3" ht="12.75" customHeight="1">
      <c r="A1694" s="1"/>
      <c r="B1694" s="1"/>
      <c r="C1694" s="16"/>
    </row>
    <row r="1695" spans="1:3" ht="12.75" customHeight="1">
      <c r="A1695" s="1"/>
      <c r="B1695" s="1"/>
      <c r="C1695" s="16"/>
    </row>
    <row r="1696" spans="1:3" ht="12.75" customHeight="1">
      <c r="A1696" s="1"/>
      <c r="B1696" s="1"/>
      <c r="C1696" s="16"/>
    </row>
    <row r="1697" spans="1:3" ht="12.75" customHeight="1">
      <c r="A1697" s="1"/>
      <c r="B1697" s="1"/>
      <c r="C1697" s="16"/>
    </row>
    <row r="1698" spans="1:3" ht="12.75" customHeight="1">
      <c r="A1698" s="1"/>
      <c r="B1698" s="1"/>
      <c r="C1698" s="16"/>
    </row>
    <row r="1699" spans="1:3" ht="12.75" customHeight="1">
      <c r="A1699" s="1"/>
      <c r="B1699" s="1"/>
      <c r="C1699" s="16"/>
    </row>
    <row r="1700" spans="1:3" ht="12.75" customHeight="1">
      <c r="A1700" s="1"/>
      <c r="B1700" s="1"/>
      <c r="C1700" s="16"/>
    </row>
    <row r="1701" spans="1:3" ht="12.75" customHeight="1">
      <c r="A1701" s="1"/>
      <c r="B1701" s="1"/>
      <c r="C1701" s="16"/>
    </row>
    <row r="1702" spans="1:3" ht="12.75" customHeight="1">
      <c r="A1702" s="1"/>
      <c r="B1702" s="1"/>
      <c r="C1702" s="16"/>
    </row>
    <row r="1703" spans="1:3" ht="12.75" customHeight="1">
      <c r="A1703" s="1"/>
      <c r="B1703" s="1"/>
      <c r="C1703" s="16"/>
    </row>
    <row r="1704" spans="1:3" ht="12.75" customHeight="1">
      <c r="A1704" s="1"/>
      <c r="B1704" s="1"/>
      <c r="C1704" s="16"/>
    </row>
    <row r="1705" spans="1:3" ht="12.75" customHeight="1">
      <c r="A1705" s="1"/>
      <c r="B1705" s="1"/>
      <c r="C1705" s="16"/>
    </row>
    <row r="1706" spans="1:3" ht="12.75" customHeight="1">
      <c r="A1706" s="1"/>
      <c r="B1706" s="1"/>
      <c r="C1706" s="16"/>
    </row>
    <row r="1707" spans="1:3" ht="12.75" customHeight="1">
      <c r="A1707" s="1"/>
      <c r="B1707" s="1"/>
      <c r="C1707" s="16"/>
    </row>
    <row r="1708" spans="1:3" ht="12.75" customHeight="1">
      <c r="A1708" s="1"/>
      <c r="B1708" s="1"/>
      <c r="C1708" s="16"/>
    </row>
    <row r="1709" spans="1:3" ht="12.75" customHeight="1">
      <c r="A1709" s="1"/>
      <c r="B1709" s="1"/>
      <c r="C1709" s="16"/>
    </row>
    <row r="1710" spans="1:3" ht="12.75" customHeight="1">
      <c r="A1710" s="1"/>
      <c r="B1710" s="1"/>
      <c r="C1710" s="16"/>
    </row>
    <row r="1711" spans="1:3" ht="12.75" customHeight="1">
      <c r="A1711" s="1"/>
      <c r="B1711" s="1"/>
      <c r="C1711" s="16"/>
    </row>
    <row r="1712" spans="1:3" ht="12.75" customHeight="1">
      <c r="A1712" s="1"/>
      <c r="B1712" s="1"/>
      <c r="C1712" s="16"/>
    </row>
    <row r="1713" spans="1:3" ht="12.75" customHeight="1">
      <c r="A1713" s="1"/>
      <c r="B1713" s="1"/>
      <c r="C1713" s="16"/>
    </row>
    <row r="1714" spans="1:3" ht="12.75" customHeight="1">
      <c r="A1714" s="1"/>
      <c r="B1714" s="1"/>
      <c r="C1714" s="16"/>
    </row>
    <row r="1715" spans="1:3" ht="12.75" customHeight="1">
      <c r="A1715" s="1"/>
      <c r="B1715" s="1"/>
      <c r="C1715" s="16"/>
    </row>
    <row r="1716" spans="1:3" ht="12.75" customHeight="1">
      <c r="A1716" s="1"/>
      <c r="B1716" s="1"/>
      <c r="C1716" s="16"/>
    </row>
    <row r="1717" spans="1:3" ht="12.75" customHeight="1">
      <c r="A1717" s="1"/>
      <c r="B1717" s="1"/>
      <c r="C1717" s="16"/>
    </row>
    <row r="1718" spans="1:3" ht="12.75" customHeight="1">
      <c r="A1718" s="1"/>
      <c r="B1718" s="1"/>
      <c r="C1718" s="16"/>
    </row>
    <row r="1719" spans="1:3" ht="12.75" customHeight="1">
      <c r="A1719" s="1"/>
      <c r="B1719" s="1"/>
      <c r="C1719" s="16"/>
    </row>
    <row r="1720" spans="1:3" ht="12.75" customHeight="1">
      <c r="A1720" s="1"/>
      <c r="B1720" s="1"/>
      <c r="C1720" s="16"/>
    </row>
    <row r="1721" spans="1:3" ht="12.75" customHeight="1">
      <c r="A1721" s="1"/>
      <c r="B1721" s="1"/>
      <c r="C1721" s="16"/>
    </row>
    <row r="1722" spans="1:3" ht="12.75" customHeight="1">
      <c r="A1722" s="1"/>
      <c r="B1722" s="1"/>
      <c r="C1722" s="16"/>
    </row>
    <row r="1723" spans="1:3" ht="12.75" customHeight="1">
      <c r="A1723" s="1"/>
      <c r="B1723" s="1"/>
      <c r="C1723" s="16"/>
    </row>
    <row r="1724" spans="1:3" ht="12.75" customHeight="1">
      <c r="A1724" s="1"/>
      <c r="B1724" s="1"/>
      <c r="C1724" s="16"/>
    </row>
    <row r="1725" spans="1:3" ht="12.75" customHeight="1">
      <c r="A1725" s="1"/>
      <c r="B1725" s="1"/>
      <c r="C1725" s="16"/>
    </row>
    <row r="1726" spans="1:3" ht="12.75" customHeight="1">
      <c r="A1726" s="1"/>
      <c r="B1726" s="1"/>
      <c r="C1726" s="16"/>
    </row>
    <row r="1727" spans="1:3" ht="12.75" customHeight="1">
      <c r="A1727" s="1"/>
      <c r="B1727" s="1"/>
      <c r="C1727" s="16"/>
    </row>
    <row r="1728" spans="1:3" ht="12.75" customHeight="1">
      <c r="A1728" s="1"/>
      <c r="B1728" s="1"/>
      <c r="C1728" s="16"/>
    </row>
    <row r="1729" spans="1:3" ht="12.75" customHeight="1">
      <c r="A1729" s="1"/>
      <c r="B1729" s="1"/>
      <c r="C1729" s="16"/>
    </row>
    <row r="1730" spans="1:3" ht="12.75" customHeight="1">
      <c r="A1730" s="1"/>
      <c r="B1730" s="1"/>
      <c r="C1730" s="16"/>
    </row>
    <row r="1731" spans="1:3" ht="12.75" customHeight="1">
      <c r="A1731" s="1"/>
      <c r="B1731" s="1"/>
      <c r="C1731" s="16"/>
    </row>
    <row r="1732" spans="1:3" ht="12.75" customHeight="1">
      <c r="A1732" s="1"/>
      <c r="B1732" s="1"/>
      <c r="C1732" s="16"/>
    </row>
    <row r="1733" spans="1:3" ht="12.75" customHeight="1">
      <c r="A1733" s="1"/>
      <c r="B1733" s="1"/>
      <c r="C1733" s="16"/>
    </row>
    <row r="1734" spans="1:3" ht="12.75" customHeight="1">
      <c r="A1734" s="1"/>
      <c r="B1734" s="1"/>
      <c r="C1734" s="16"/>
    </row>
    <row r="1735" spans="1:3" ht="12.75" customHeight="1">
      <c r="A1735" s="1"/>
      <c r="B1735" s="1"/>
      <c r="C1735" s="16"/>
    </row>
    <row r="1736" spans="1:3" ht="12.75" customHeight="1">
      <c r="A1736" s="1"/>
      <c r="B1736" s="1"/>
      <c r="C1736" s="16"/>
    </row>
    <row r="1737" spans="1:3" ht="12.75" customHeight="1">
      <c r="A1737" s="1"/>
      <c r="B1737" s="1"/>
      <c r="C1737" s="16"/>
    </row>
    <row r="1738" spans="1:3" ht="12.75" customHeight="1">
      <c r="A1738" s="1"/>
      <c r="B1738" s="1"/>
      <c r="C1738" s="16"/>
    </row>
    <row r="1739" spans="1:3" ht="12.75" customHeight="1">
      <c r="A1739" s="1"/>
      <c r="B1739" s="1"/>
      <c r="C1739" s="16"/>
    </row>
    <row r="1740" spans="1:3" ht="12.75" customHeight="1">
      <c r="A1740" s="1"/>
      <c r="B1740" s="1"/>
      <c r="C1740" s="16"/>
    </row>
    <row r="1741" spans="1:3" ht="12.75" customHeight="1">
      <c r="A1741" s="1"/>
      <c r="B1741" s="1"/>
      <c r="C1741" s="16"/>
    </row>
    <row r="1742" spans="1:3" ht="12.75" customHeight="1">
      <c r="A1742" s="1"/>
      <c r="B1742" s="1"/>
      <c r="C1742" s="16"/>
    </row>
    <row r="1743" spans="1:3" ht="12.75" customHeight="1">
      <c r="A1743" s="1"/>
      <c r="B1743" s="1"/>
      <c r="C1743" s="16"/>
    </row>
    <row r="1744" spans="1:3" ht="12.75" customHeight="1">
      <c r="A1744" s="1"/>
      <c r="B1744" s="1"/>
      <c r="C1744" s="16"/>
    </row>
    <row r="1745" spans="1:3" ht="12.75" customHeight="1">
      <c r="A1745" s="1"/>
      <c r="B1745" s="1"/>
      <c r="C1745" s="16"/>
    </row>
    <row r="1746" spans="1:3" ht="12.75" customHeight="1">
      <c r="A1746" s="1"/>
      <c r="B1746" s="1"/>
      <c r="C1746" s="16"/>
    </row>
    <row r="1747" spans="1:3" ht="12.75" customHeight="1">
      <c r="A1747" s="1"/>
      <c r="B1747" s="1"/>
      <c r="C1747" s="16"/>
    </row>
    <row r="1748" spans="1:3" ht="12.75" customHeight="1">
      <c r="A1748" s="1"/>
      <c r="B1748" s="1"/>
      <c r="C1748" s="16"/>
    </row>
    <row r="1749" spans="1:3" ht="12.75" customHeight="1">
      <c r="A1749" s="1"/>
      <c r="B1749" s="1"/>
      <c r="C1749" s="16"/>
    </row>
    <row r="1750" spans="1:3" ht="12.75" customHeight="1">
      <c r="A1750" s="1"/>
      <c r="B1750" s="1"/>
      <c r="C1750" s="16"/>
    </row>
    <row r="1751" spans="1:3" ht="12.75" customHeight="1">
      <c r="A1751" s="1"/>
      <c r="B1751" s="1"/>
      <c r="C1751" s="16"/>
    </row>
    <row r="1752" spans="1:3" ht="12.75" customHeight="1">
      <c r="A1752" s="1"/>
      <c r="B1752" s="1"/>
      <c r="C1752" s="16"/>
    </row>
    <row r="1753" spans="1:3" ht="12.75" customHeight="1">
      <c r="A1753" s="1"/>
      <c r="B1753" s="1"/>
      <c r="C1753" s="16"/>
    </row>
    <row r="1754" spans="1:3" ht="12.75" customHeight="1">
      <c r="A1754" s="1"/>
      <c r="B1754" s="1"/>
      <c r="C1754" s="16"/>
    </row>
    <row r="1755" spans="1:3" ht="12.75" customHeight="1">
      <c r="A1755" s="1"/>
      <c r="B1755" s="1"/>
      <c r="C1755" s="16"/>
    </row>
    <row r="1756" spans="1:3" ht="12.75" customHeight="1">
      <c r="A1756" s="1"/>
      <c r="B1756" s="1"/>
      <c r="C1756" s="16"/>
    </row>
    <row r="1757" spans="1:3" ht="12.75" customHeight="1">
      <c r="A1757" s="1"/>
      <c r="B1757" s="1"/>
      <c r="C1757" s="16"/>
    </row>
    <row r="1758" spans="1:3" ht="12.75" customHeight="1">
      <c r="A1758" s="1"/>
      <c r="B1758" s="1"/>
      <c r="C1758" s="16"/>
    </row>
    <row r="1759" spans="1:3" ht="12.75" customHeight="1">
      <c r="A1759" s="1"/>
      <c r="B1759" s="1"/>
      <c r="C1759" s="16"/>
    </row>
    <row r="1760" spans="1:3" ht="12.75" customHeight="1">
      <c r="A1760" s="1"/>
      <c r="B1760" s="1"/>
      <c r="C1760" s="16"/>
    </row>
    <row r="1761" spans="1:3" ht="12.75" customHeight="1">
      <c r="A1761" s="1"/>
      <c r="B1761" s="1"/>
      <c r="C1761" s="16"/>
    </row>
    <row r="1762" spans="1:3" ht="12.75" customHeight="1">
      <c r="A1762" s="1"/>
      <c r="B1762" s="1"/>
      <c r="C1762" s="16"/>
    </row>
    <row r="1763" spans="1:3" ht="12.75" customHeight="1">
      <c r="A1763" s="1"/>
      <c r="B1763" s="1"/>
      <c r="C1763" s="16"/>
    </row>
    <row r="1764" spans="1:3" ht="12.75" customHeight="1">
      <c r="A1764" s="1"/>
      <c r="B1764" s="1"/>
      <c r="C1764" s="16"/>
    </row>
    <row r="1765" spans="1:3" ht="12.75" customHeight="1">
      <c r="A1765" s="1"/>
      <c r="B1765" s="1"/>
      <c r="C1765" s="16"/>
    </row>
    <row r="1766" spans="1:3" ht="12.75" customHeight="1">
      <c r="A1766" s="1"/>
      <c r="B1766" s="1"/>
      <c r="C1766" s="16"/>
    </row>
    <row r="1767" spans="1:3" ht="12.75" customHeight="1">
      <c r="A1767" s="1"/>
      <c r="B1767" s="1"/>
      <c r="C1767" s="16"/>
    </row>
    <row r="1768" spans="1:3" ht="12.75" customHeight="1">
      <c r="A1768" s="1"/>
      <c r="B1768" s="1"/>
      <c r="C1768" s="16"/>
    </row>
    <row r="1769" spans="1:3" ht="12.75" customHeight="1">
      <c r="A1769" s="1"/>
      <c r="B1769" s="1"/>
      <c r="C1769" s="16"/>
    </row>
    <row r="1770" spans="1:3" ht="12.75" customHeight="1">
      <c r="A1770" s="1"/>
      <c r="B1770" s="1"/>
      <c r="C1770" s="16"/>
    </row>
    <row r="1771" spans="1:3" ht="12.75" customHeight="1">
      <c r="A1771" s="1"/>
      <c r="B1771" s="1"/>
      <c r="C1771" s="16"/>
    </row>
    <row r="1772" spans="1:3" ht="12.75" customHeight="1">
      <c r="A1772" s="1"/>
      <c r="B1772" s="1"/>
      <c r="C1772" s="16"/>
    </row>
    <row r="1773" spans="1:3" ht="12.75" customHeight="1">
      <c r="A1773" s="1"/>
      <c r="B1773" s="1"/>
      <c r="C1773" s="16"/>
    </row>
    <row r="1774" spans="1:3" ht="12.75" customHeight="1">
      <c r="A1774" s="1"/>
      <c r="B1774" s="1"/>
      <c r="C1774" s="16"/>
    </row>
    <row r="1775" spans="1:3" ht="12.75" customHeight="1">
      <c r="A1775" s="1"/>
      <c r="B1775" s="1"/>
      <c r="C1775" s="16"/>
    </row>
    <row r="1776" spans="1:3" ht="12.75" customHeight="1">
      <c r="A1776" s="1"/>
      <c r="B1776" s="1"/>
      <c r="C1776" s="16"/>
    </row>
    <row r="1777" spans="1:3" ht="12.75" customHeight="1">
      <c r="A1777" s="1"/>
      <c r="B1777" s="1"/>
      <c r="C1777" s="16"/>
    </row>
    <row r="1778" spans="1:3" ht="12.75" customHeight="1">
      <c r="A1778" s="1"/>
      <c r="B1778" s="1"/>
      <c r="C1778" s="16"/>
    </row>
    <row r="1779" spans="1:3" ht="12.75" customHeight="1">
      <c r="A1779" s="1"/>
      <c r="B1779" s="1"/>
      <c r="C1779" s="16"/>
    </row>
    <row r="1780" spans="1:3" ht="12.75" customHeight="1">
      <c r="A1780" s="1"/>
      <c r="B1780" s="1"/>
      <c r="C1780" s="16"/>
    </row>
    <row r="1781" spans="1:3" ht="12.75" customHeight="1">
      <c r="A1781" s="1"/>
      <c r="B1781" s="1"/>
      <c r="C1781" s="16"/>
    </row>
    <row r="1782" spans="1:3" ht="12.75" customHeight="1">
      <c r="A1782" s="1"/>
      <c r="B1782" s="1"/>
      <c r="C1782" s="16"/>
    </row>
    <row r="1783" spans="1:3" ht="12.75" customHeight="1">
      <c r="A1783" s="1"/>
      <c r="B1783" s="1"/>
      <c r="C1783" s="16"/>
    </row>
    <row r="1784" spans="1:3" ht="12.75" customHeight="1">
      <c r="A1784" s="1"/>
      <c r="B1784" s="1"/>
      <c r="C1784" s="16"/>
    </row>
    <row r="1785" spans="1:3" ht="12.75" customHeight="1">
      <c r="A1785" s="1"/>
      <c r="B1785" s="1"/>
      <c r="C1785" s="16"/>
    </row>
    <row r="1786" spans="1:3" ht="12.75" customHeight="1">
      <c r="A1786" s="1"/>
      <c r="B1786" s="1"/>
      <c r="C1786" s="16"/>
    </row>
    <row r="1787" spans="1:3" ht="12.75" customHeight="1">
      <c r="A1787" s="1"/>
      <c r="B1787" s="1"/>
      <c r="C1787" s="16"/>
    </row>
    <row r="1788" spans="1:3" ht="12.75" customHeight="1">
      <c r="A1788" s="1"/>
      <c r="B1788" s="1"/>
      <c r="C1788" s="16"/>
    </row>
    <row r="1789" spans="1:3" ht="12.75" customHeight="1">
      <c r="A1789" s="1"/>
      <c r="B1789" s="1"/>
      <c r="C1789" s="16"/>
    </row>
    <row r="1790" spans="1:3" ht="12.75" customHeight="1">
      <c r="A1790" s="1"/>
      <c r="B1790" s="1"/>
      <c r="C1790" s="16"/>
    </row>
    <row r="1791" spans="1:3" ht="12.75" customHeight="1">
      <c r="A1791" s="1"/>
      <c r="B1791" s="1"/>
      <c r="C1791" s="16"/>
    </row>
    <row r="1792" spans="1:3" ht="12.75" customHeight="1">
      <c r="A1792" s="1"/>
      <c r="B1792" s="1"/>
      <c r="C1792" s="16"/>
    </row>
    <row r="1793" spans="1:3" ht="12.75" customHeight="1">
      <c r="A1793" s="1"/>
      <c r="B1793" s="1"/>
      <c r="C1793" s="16"/>
    </row>
    <row r="1794" spans="1:3" ht="12.75" customHeight="1">
      <c r="A1794" s="1"/>
      <c r="B1794" s="1"/>
      <c r="C1794" s="16"/>
    </row>
    <row r="1795" spans="1:3" ht="12.75" customHeight="1">
      <c r="A1795" s="1"/>
      <c r="B1795" s="1"/>
      <c r="C1795" s="16"/>
    </row>
    <row r="1796" spans="1:3" ht="12.75" customHeight="1">
      <c r="A1796" s="1"/>
      <c r="B1796" s="1"/>
      <c r="C1796" s="16"/>
    </row>
    <row r="1797" spans="1:3" ht="12.75" customHeight="1">
      <c r="A1797" s="1"/>
      <c r="B1797" s="1"/>
      <c r="C1797" s="16"/>
    </row>
    <row r="1798" spans="1:3" ht="12.75" customHeight="1">
      <c r="A1798" s="1"/>
      <c r="B1798" s="1"/>
      <c r="C1798" s="16"/>
    </row>
    <row r="1799" spans="1:3" ht="12.75" customHeight="1">
      <c r="A1799" s="1"/>
      <c r="B1799" s="1"/>
      <c r="C1799" s="16"/>
    </row>
    <row r="1800" spans="1:3" ht="12.75" customHeight="1">
      <c r="A1800" s="1"/>
      <c r="B1800" s="1"/>
      <c r="C1800" s="16"/>
    </row>
    <row r="1801" spans="1:3" ht="12.75" customHeight="1">
      <c r="A1801" s="1"/>
      <c r="B1801" s="1"/>
      <c r="C1801" s="16"/>
    </row>
    <row r="1802" spans="1:3" ht="12.75" customHeight="1">
      <c r="A1802" s="1"/>
      <c r="B1802" s="1"/>
      <c r="C1802" s="16"/>
    </row>
    <row r="1803" spans="1:3" ht="12.75" customHeight="1">
      <c r="A1803" s="1"/>
      <c r="B1803" s="1"/>
      <c r="C1803" s="16"/>
    </row>
    <row r="1804" spans="1:3" ht="12.75" customHeight="1">
      <c r="A1804" s="1"/>
      <c r="B1804" s="1"/>
      <c r="C1804" s="16"/>
    </row>
    <row r="1805" spans="1:3" ht="12.75" customHeight="1">
      <c r="A1805" s="1"/>
      <c r="B1805" s="1"/>
      <c r="C1805" s="16"/>
    </row>
    <row r="1806" spans="1:3" ht="12.75" customHeight="1">
      <c r="A1806" s="1"/>
      <c r="B1806" s="1"/>
      <c r="C1806" s="16"/>
    </row>
    <row r="1807" spans="1:3" ht="12.75" customHeight="1">
      <c r="A1807" s="1"/>
      <c r="B1807" s="1"/>
      <c r="C1807" s="16"/>
    </row>
    <row r="1808" spans="1:3" ht="12.75" customHeight="1">
      <c r="A1808" s="1"/>
      <c r="B1808" s="1"/>
      <c r="C1808" s="16"/>
    </row>
    <row r="1809" spans="1:3" ht="12.75" customHeight="1">
      <c r="A1809" s="1"/>
      <c r="B1809" s="1"/>
      <c r="C1809" s="16"/>
    </row>
    <row r="1810" spans="1:3" ht="12.75" customHeight="1">
      <c r="A1810" s="1"/>
      <c r="B1810" s="1"/>
      <c r="C1810" s="16"/>
    </row>
    <row r="1811" spans="1:3" ht="12.75" customHeight="1">
      <c r="A1811" s="1"/>
      <c r="B1811" s="1"/>
      <c r="C1811" s="16"/>
    </row>
    <row r="1812" spans="1:3" ht="12.75" customHeight="1">
      <c r="A1812" s="1"/>
      <c r="B1812" s="1"/>
      <c r="C1812" s="16"/>
    </row>
    <row r="1813" spans="1:3" ht="12.75" customHeight="1">
      <c r="A1813" s="1"/>
      <c r="B1813" s="1"/>
      <c r="C1813" s="16"/>
    </row>
    <row r="1814" spans="1:3" ht="12.75" customHeight="1">
      <c r="A1814" s="1"/>
      <c r="B1814" s="1"/>
      <c r="C1814" s="16"/>
    </row>
    <row r="1815" spans="1:3" ht="12.75" customHeight="1">
      <c r="A1815" s="1"/>
      <c r="B1815" s="1"/>
      <c r="C1815" s="16"/>
    </row>
    <row r="1816" spans="1:3" ht="12.75" customHeight="1">
      <c r="A1816" s="1"/>
      <c r="B1816" s="1"/>
      <c r="C1816" s="16"/>
    </row>
    <row r="1817" spans="1:3" ht="12.75" customHeight="1">
      <c r="A1817" s="1"/>
      <c r="B1817" s="1"/>
      <c r="C1817" s="16"/>
    </row>
    <row r="1818" spans="1:3" ht="12.75" customHeight="1">
      <c r="A1818" s="1"/>
      <c r="B1818" s="1"/>
      <c r="C1818" s="16"/>
    </row>
    <row r="1819" spans="1:3" ht="12.75" customHeight="1">
      <c r="A1819" s="1"/>
      <c r="B1819" s="1"/>
      <c r="C1819" s="16"/>
    </row>
    <row r="1820" spans="1:3" ht="12.75" customHeight="1">
      <c r="A1820" s="1"/>
      <c r="B1820" s="1"/>
      <c r="C1820" s="16"/>
    </row>
    <row r="1821" spans="1:3" ht="12.75" customHeight="1">
      <c r="A1821" s="1"/>
      <c r="B1821" s="1"/>
      <c r="C1821" s="16"/>
    </row>
    <row r="1822" spans="1:3" ht="12.75" customHeight="1">
      <c r="A1822" s="1"/>
      <c r="B1822" s="1"/>
      <c r="C1822" s="16"/>
    </row>
    <row r="1823" spans="1:3" ht="12.75" customHeight="1">
      <c r="A1823" s="1"/>
      <c r="B1823" s="1"/>
      <c r="C1823" s="16"/>
    </row>
    <row r="1824" spans="1:3" ht="12.75" customHeight="1">
      <c r="A1824" s="1"/>
      <c r="B1824" s="1"/>
      <c r="C1824" s="16"/>
    </row>
    <row r="1825" spans="1:3" ht="12.75" customHeight="1">
      <c r="A1825" s="1"/>
      <c r="B1825" s="1"/>
      <c r="C1825" s="16"/>
    </row>
    <row r="1826" spans="1:3" ht="12.75" customHeight="1">
      <c r="A1826" s="1"/>
      <c r="B1826" s="1"/>
      <c r="C1826" s="16"/>
    </row>
    <row r="1827" spans="1:3" ht="12.75" customHeight="1">
      <c r="A1827" s="1"/>
      <c r="B1827" s="1"/>
      <c r="C1827" s="16"/>
    </row>
    <row r="1828" spans="1:3" ht="12.75" customHeight="1">
      <c r="A1828" s="1"/>
      <c r="B1828" s="1"/>
      <c r="C1828" s="16"/>
    </row>
    <row r="1829" spans="1:3" ht="12.75" customHeight="1">
      <c r="A1829" s="1"/>
      <c r="B1829" s="1"/>
      <c r="C1829" s="16"/>
    </row>
    <row r="1830" spans="1:3" ht="12.75" customHeight="1">
      <c r="A1830" s="1"/>
      <c r="B1830" s="1"/>
      <c r="C1830" s="16"/>
    </row>
    <row r="1831" spans="1:3" ht="12.75" customHeight="1">
      <c r="A1831" s="1"/>
      <c r="B1831" s="1"/>
      <c r="C1831" s="16"/>
    </row>
    <row r="1832" spans="1:3" ht="12.75" customHeight="1">
      <c r="A1832" s="1"/>
      <c r="B1832" s="1"/>
      <c r="C1832" s="16"/>
    </row>
    <row r="1833" spans="1:3" ht="12.75" customHeight="1">
      <c r="A1833" s="1"/>
      <c r="B1833" s="1"/>
      <c r="C1833" s="16"/>
    </row>
    <row r="1834" spans="1:3" ht="12.75" customHeight="1">
      <c r="A1834" s="1"/>
      <c r="B1834" s="1"/>
      <c r="C1834" s="16"/>
    </row>
    <row r="1835" spans="1:3" ht="12.75" customHeight="1">
      <c r="A1835" s="1"/>
      <c r="B1835" s="1"/>
      <c r="C1835" s="16"/>
    </row>
    <row r="1836" spans="1:3" ht="12.75" customHeight="1">
      <c r="A1836" s="1"/>
      <c r="B1836" s="1"/>
      <c r="C1836" s="16"/>
    </row>
    <row r="1837" spans="1:3" ht="12.75" customHeight="1">
      <c r="A1837" s="1"/>
      <c r="B1837" s="1"/>
      <c r="C1837" s="16"/>
    </row>
    <row r="1838" spans="1:3" ht="12.75" customHeight="1">
      <c r="A1838" s="1"/>
      <c r="B1838" s="1"/>
      <c r="C1838" s="16"/>
    </row>
    <row r="1839" spans="1:3" ht="12.75" customHeight="1">
      <c r="A1839" s="1"/>
      <c r="B1839" s="1"/>
      <c r="C1839" s="16"/>
    </row>
    <row r="1840" spans="1:3" ht="12.75" customHeight="1">
      <c r="A1840" s="1"/>
      <c r="B1840" s="1"/>
      <c r="C1840" s="16"/>
    </row>
    <row r="1841" spans="1:3" ht="12.75" customHeight="1">
      <c r="A1841" s="1"/>
      <c r="B1841" s="1"/>
      <c r="C1841" s="16"/>
    </row>
    <row r="1842" spans="1:3" ht="12.75" customHeight="1">
      <c r="A1842" s="1"/>
      <c r="B1842" s="1"/>
      <c r="C1842" s="16"/>
    </row>
    <row r="1843" spans="1:3" ht="12.75" customHeight="1">
      <c r="A1843" s="1"/>
      <c r="B1843" s="1"/>
      <c r="C1843" s="16"/>
    </row>
    <row r="1844" spans="1:3" ht="12.75" customHeight="1">
      <c r="A1844" s="1"/>
      <c r="B1844" s="1"/>
      <c r="C1844" s="16"/>
    </row>
    <row r="1845" spans="1:3" ht="12.75" customHeight="1">
      <c r="A1845" s="1"/>
      <c r="B1845" s="1"/>
      <c r="C1845" s="16"/>
    </row>
    <row r="1846" spans="1:3" ht="12.75" customHeight="1">
      <c r="A1846" s="1"/>
      <c r="B1846" s="1"/>
      <c r="C1846" s="16"/>
    </row>
    <row r="1847" spans="1:3" ht="12.75" customHeight="1">
      <c r="A1847" s="1"/>
      <c r="B1847" s="1"/>
      <c r="C1847" s="16"/>
    </row>
    <row r="1848" spans="1:3" ht="12.75" customHeight="1">
      <c r="A1848" s="1"/>
      <c r="B1848" s="1"/>
      <c r="C1848" s="16"/>
    </row>
    <row r="1849" spans="1:3" ht="12.75" customHeight="1">
      <c r="A1849" s="1"/>
      <c r="B1849" s="1"/>
      <c r="C1849" s="16"/>
    </row>
    <row r="1850" spans="1:3" ht="12.75" customHeight="1">
      <c r="A1850" s="1"/>
      <c r="B1850" s="1"/>
      <c r="C1850" s="16"/>
    </row>
    <row r="1851" spans="1:3" ht="12.75" customHeight="1">
      <c r="A1851" s="1"/>
      <c r="B1851" s="1"/>
      <c r="C1851" s="16"/>
    </row>
    <row r="1852" spans="1:3" ht="12.75" customHeight="1">
      <c r="A1852" s="1"/>
      <c r="B1852" s="1"/>
      <c r="C1852" s="16"/>
    </row>
    <row r="1853" spans="1:3" ht="12.75" customHeight="1">
      <c r="A1853" s="1"/>
      <c r="B1853" s="1"/>
      <c r="C1853" s="16"/>
    </row>
    <row r="1854" spans="1:3" ht="12.75" customHeight="1">
      <c r="A1854" s="1"/>
      <c r="B1854" s="1"/>
      <c r="C1854" s="16"/>
    </row>
    <row r="1855" spans="1:3" ht="12.75" customHeight="1">
      <c r="A1855" s="1"/>
      <c r="B1855" s="1"/>
      <c r="C1855" s="16"/>
    </row>
    <row r="1856" spans="1:3" ht="12.75" customHeight="1">
      <c r="A1856" s="1"/>
      <c r="B1856" s="1"/>
      <c r="C1856" s="16"/>
    </row>
    <row r="1857" spans="1:3" ht="12.75" customHeight="1">
      <c r="A1857" s="1"/>
      <c r="B1857" s="1"/>
      <c r="C1857" s="16"/>
    </row>
    <row r="1858" spans="1:3" ht="12.75" customHeight="1">
      <c r="A1858" s="1"/>
      <c r="B1858" s="1"/>
      <c r="C1858" s="16"/>
    </row>
    <row r="1859" spans="1:3" ht="12.75" customHeight="1">
      <c r="A1859" s="1"/>
      <c r="B1859" s="1"/>
      <c r="C1859" s="16"/>
    </row>
    <row r="1860" spans="1:3" ht="12.75" customHeight="1">
      <c r="A1860" s="1"/>
      <c r="B1860" s="1"/>
      <c r="C1860" s="16"/>
    </row>
    <row r="1861" spans="1:3" ht="12.75" customHeight="1">
      <c r="A1861" s="1"/>
      <c r="B1861" s="1"/>
      <c r="C1861" s="16"/>
    </row>
    <row r="1862" spans="1:3" ht="12.75" customHeight="1">
      <c r="A1862" s="1"/>
      <c r="B1862" s="1"/>
      <c r="C1862" s="16"/>
    </row>
    <row r="1863" spans="1:3" ht="12.75" customHeight="1">
      <c r="A1863" s="1"/>
      <c r="B1863" s="1"/>
      <c r="C1863" s="16"/>
    </row>
    <row r="1864" spans="1:3" ht="12.75" customHeight="1">
      <c r="A1864" s="1"/>
      <c r="B1864" s="1"/>
      <c r="C1864" s="16"/>
    </row>
    <row r="1865" spans="1:3" ht="12.75" customHeight="1">
      <c r="A1865" s="1"/>
      <c r="B1865" s="1"/>
      <c r="C1865" s="16"/>
    </row>
    <row r="1866" spans="1:3" ht="12.75" customHeight="1">
      <c r="A1866" s="1"/>
      <c r="B1866" s="1"/>
      <c r="C1866" s="16"/>
    </row>
    <row r="1867" spans="1:3" ht="12.75" customHeight="1">
      <c r="A1867" s="1"/>
      <c r="B1867" s="1"/>
      <c r="C1867" s="16"/>
    </row>
    <row r="1868" spans="1:3" ht="12.75" customHeight="1">
      <c r="A1868" s="1"/>
      <c r="B1868" s="1"/>
      <c r="C1868" s="16"/>
    </row>
    <row r="1869" spans="1:3" ht="12.75" customHeight="1">
      <c r="A1869" s="1"/>
      <c r="B1869" s="1"/>
      <c r="C1869" s="16"/>
    </row>
    <row r="1870" spans="1:3" ht="12.75" customHeight="1">
      <c r="A1870" s="1"/>
      <c r="B1870" s="1"/>
      <c r="C1870" s="16"/>
    </row>
    <row r="1871" spans="1:3" ht="12.75" customHeight="1">
      <c r="A1871" s="1"/>
      <c r="B1871" s="1"/>
      <c r="C1871" s="16"/>
    </row>
    <row r="1872" spans="1:3" ht="12.75" customHeight="1">
      <c r="A1872" s="1"/>
      <c r="B1872" s="1"/>
      <c r="C1872" s="16"/>
    </row>
    <row r="1873" spans="1:3" ht="12.75" customHeight="1">
      <c r="A1873" s="1"/>
      <c r="B1873" s="1"/>
      <c r="C1873" s="16"/>
    </row>
    <row r="1874" spans="1:3" ht="12.75" customHeight="1">
      <c r="A1874" s="1"/>
      <c r="B1874" s="1"/>
      <c r="C1874" s="16"/>
    </row>
    <row r="1875" spans="1:3" ht="12.75" customHeight="1">
      <c r="A1875" s="1"/>
      <c r="B1875" s="1"/>
      <c r="C1875" s="16"/>
    </row>
    <row r="1876" spans="1:3" ht="12.75" customHeight="1">
      <c r="A1876" s="1"/>
      <c r="B1876" s="1"/>
      <c r="C1876" s="16"/>
    </row>
    <row r="1877" spans="1:3" ht="12.75" customHeight="1">
      <c r="A1877" s="1"/>
      <c r="B1877" s="1"/>
      <c r="C1877" s="16"/>
    </row>
    <row r="1878" spans="1:3" ht="12.75" customHeight="1">
      <c r="A1878" s="1"/>
      <c r="B1878" s="1"/>
      <c r="C1878" s="16"/>
    </row>
    <row r="1879" spans="1:3" ht="12.75" customHeight="1">
      <c r="A1879" s="1"/>
      <c r="B1879" s="1"/>
      <c r="C1879" s="16"/>
    </row>
    <row r="1880" spans="1:3" ht="12.75" customHeight="1">
      <c r="A1880" s="1"/>
      <c r="B1880" s="1"/>
      <c r="C1880" s="16"/>
    </row>
    <row r="1881" spans="1:3" ht="12.75" customHeight="1">
      <c r="A1881" s="1"/>
      <c r="B1881" s="1"/>
      <c r="C1881" s="16"/>
    </row>
    <row r="1882" spans="1:3" ht="12.75" customHeight="1">
      <c r="A1882" s="1"/>
      <c r="B1882" s="1"/>
      <c r="C1882" s="16"/>
    </row>
    <row r="1883" spans="1:3" ht="12.75" customHeight="1">
      <c r="A1883" s="1"/>
      <c r="B1883" s="1"/>
      <c r="C1883" s="16"/>
    </row>
    <row r="1884" spans="1:3" ht="12.75" customHeight="1">
      <c r="A1884" s="1"/>
      <c r="B1884" s="1"/>
      <c r="C1884" s="16"/>
    </row>
    <row r="1885" spans="1:3" ht="12.75" customHeight="1">
      <c r="A1885" s="1"/>
      <c r="B1885" s="1"/>
      <c r="C1885" s="16"/>
    </row>
    <row r="1886" spans="1:3" ht="12.75" customHeight="1">
      <c r="A1886" s="1"/>
      <c r="B1886" s="1"/>
      <c r="C1886" s="16"/>
    </row>
    <row r="1887" spans="1:3" ht="12.75" customHeight="1">
      <c r="A1887" s="1"/>
      <c r="B1887" s="1"/>
      <c r="C1887" s="16"/>
    </row>
    <row r="1888" spans="1:3" ht="12.75" customHeight="1">
      <c r="A1888" s="1"/>
      <c r="B1888" s="1"/>
      <c r="C1888" s="16"/>
    </row>
    <row r="1889" spans="1:3" ht="12.75" customHeight="1">
      <c r="A1889" s="1"/>
      <c r="B1889" s="1"/>
      <c r="C1889" s="16"/>
    </row>
    <row r="1890" spans="1:3" ht="12.75" customHeight="1">
      <c r="A1890" s="1"/>
      <c r="B1890" s="1"/>
      <c r="C1890" s="16"/>
    </row>
    <row r="1891" spans="1:3" ht="12.75" customHeight="1">
      <c r="A1891" s="1"/>
      <c r="B1891" s="1"/>
      <c r="C1891" s="16"/>
    </row>
    <row r="1892" spans="1:3" ht="12.75" customHeight="1">
      <c r="A1892" s="1"/>
      <c r="B1892" s="1"/>
      <c r="C1892" s="16"/>
    </row>
    <row r="1893" spans="1:3" ht="12.75" customHeight="1">
      <c r="A1893" s="1"/>
      <c r="B1893" s="1"/>
      <c r="C1893" s="16"/>
    </row>
    <row r="1894" spans="1:3" ht="12.75" customHeight="1">
      <c r="A1894" s="1"/>
      <c r="B1894" s="1"/>
      <c r="C1894" s="16"/>
    </row>
    <row r="1895" spans="1:3" ht="12.75" customHeight="1">
      <c r="A1895" s="1"/>
      <c r="B1895" s="1"/>
      <c r="C1895" s="16"/>
    </row>
    <row r="1896" spans="1:3" ht="12.75" customHeight="1">
      <c r="A1896" s="1"/>
      <c r="B1896" s="1"/>
      <c r="C1896" s="16"/>
    </row>
    <row r="1897" spans="1:3" ht="12.75" customHeight="1">
      <c r="A1897" s="1"/>
      <c r="B1897" s="1"/>
      <c r="C1897" s="16"/>
    </row>
    <row r="1898" spans="1:3" ht="12.75" customHeight="1">
      <c r="A1898" s="1"/>
      <c r="B1898" s="1"/>
      <c r="C1898" s="16"/>
    </row>
    <row r="1899" spans="1:3" ht="12.75" customHeight="1">
      <c r="A1899" s="1"/>
      <c r="B1899" s="1"/>
      <c r="C1899" s="16"/>
    </row>
    <row r="1900" spans="1:3" ht="12.75" customHeight="1">
      <c r="A1900" s="1"/>
      <c r="B1900" s="1"/>
      <c r="C1900" s="16"/>
    </row>
    <row r="1901" spans="1:3" ht="12.75" customHeight="1">
      <c r="A1901" s="1"/>
      <c r="B1901" s="1"/>
      <c r="C1901" s="16"/>
    </row>
    <row r="1902" spans="1:3" ht="12.75" customHeight="1">
      <c r="A1902" s="1"/>
      <c r="B1902" s="1"/>
      <c r="C1902" s="16"/>
    </row>
    <row r="1903" spans="1:3" ht="12.75" customHeight="1">
      <c r="A1903" s="1"/>
      <c r="B1903" s="1"/>
      <c r="C1903" s="16"/>
    </row>
    <row r="1904" spans="1:3" ht="12.75" customHeight="1">
      <c r="A1904" s="1"/>
      <c r="B1904" s="1"/>
      <c r="C1904" s="16"/>
    </row>
    <row r="1905" spans="1:3" ht="12.75" customHeight="1">
      <c r="A1905" s="1"/>
      <c r="B1905" s="1"/>
      <c r="C1905" s="16"/>
    </row>
    <row r="1906" spans="1:3" ht="12.75" customHeight="1">
      <c r="A1906" s="1"/>
      <c r="B1906" s="1"/>
      <c r="C1906" s="16"/>
    </row>
    <row r="1907" spans="1:3" ht="12.75" customHeight="1">
      <c r="A1907" s="1"/>
      <c r="B1907" s="1"/>
      <c r="C1907" s="16"/>
    </row>
    <row r="1908" spans="1:3" ht="12.75" customHeight="1">
      <c r="A1908" s="1"/>
      <c r="B1908" s="1"/>
      <c r="C1908" s="16"/>
    </row>
    <row r="1909" spans="1:3" ht="12.75" customHeight="1">
      <c r="A1909" s="1"/>
      <c r="B1909" s="1"/>
      <c r="C1909" s="16"/>
    </row>
    <row r="1910" spans="1:3" ht="12.75" customHeight="1">
      <c r="A1910" s="1"/>
      <c r="B1910" s="1"/>
      <c r="C1910" s="16"/>
    </row>
    <row r="1911" spans="1:3" ht="12.75" customHeight="1">
      <c r="A1911" s="1"/>
      <c r="B1911" s="1"/>
      <c r="C1911" s="16"/>
    </row>
    <row r="1912" spans="1:3" ht="12.75" customHeight="1">
      <c r="A1912" s="1"/>
      <c r="B1912" s="1"/>
      <c r="C1912" s="16"/>
    </row>
    <row r="1913" spans="1:3" ht="12.75" customHeight="1">
      <c r="A1913" s="1"/>
      <c r="B1913" s="1"/>
      <c r="C1913" s="16"/>
    </row>
    <row r="1914" spans="1:3" ht="12.75" customHeight="1">
      <c r="A1914" s="1"/>
      <c r="B1914" s="1"/>
      <c r="C1914" s="16"/>
    </row>
    <row r="1915" spans="1:3" ht="12.75" customHeight="1">
      <c r="A1915" s="1"/>
      <c r="B1915" s="1"/>
      <c r="C1915" s="16"/>
    </row>
    <row r="1916" spans="1:3" ht="12.75" customHeight="1">
      <c r="A1916" s="1"/>
      <c r="B1916" s="1"/>
      <c r="C1916" s="16"/>
    </row>
    <row r="1917" spans="1:3" ht="12.75" customHeight="1">
      <c r="A1917" s="1"/>
      <c r="B1917" s="1"/>
      <c r="C1917" s="16"/>
    </row>
    <row r="1918" spans="1:3" ht="12.75" customHeight="1">
      <c r="A1918" s="1"/>
      <c r="B1918" s="1"/>
      <c r="C1918" s="16"/>
    </row>
    <row r="1919" spans="1:3" ht="12.75" customHeight="1">
      <c r="A1919" s="1"/>
      <c r="B1919" s="1"/>
      <c r="C1919" s="16"/>
    </row>
    <row r="1920" spans="1:3" ht="12.75" customHeight="1">
      <c r="A1920" s="1"/>
      <c r="B1920" s="1"/>
      <c r="C1920" s="16"/>
    </row>
    <row r="1921" spans="1:3" ht="12.75" customHeight="1">
      <c r="A1921" s="1"/>
      <c r="B1921" s="1"/>
      <c r="C1921" s="16"/>
    </row>
    <row r="1922" spans="1:3" ht="12.75" customHeight="1">
      <c r="A1922" s="1"/>
      <c r="B1922" s="1"/>
      <c r="C1922" s="16"/>
    </row>
    <row r="1923" spans="1:3" ht="12.75" customHeight="1">
      <c r="A1923" s="1"/>
      <c r="B1923" s="1"/>
      <c r="C1923" s="16"/>
    </row>
    <row r="1924" spans="1:3" ht="12.75" customHeight="1">
      <c r="A1924" s="1"/>
      <c r="B1924" s="1"/>
      <c r="C1924" s="16"/>
    </row>
    <row r="1925" spans="1:3" ht="12.75" customHeight="1">
      <c r="A1925" s="1"/>
      <c r="B1925" s="1"/>
      <c r="C1925" s="16"/>
    </row>
    <row r="1926" spans="1:3" ht="12.75" customHeight="1">
      <c r="A1926" s="1"/>
      <c r="B1926" s="1"/>
      <c r="C1926" s="16"/>
    </row>
    <row r="1927" spans="1:3" ht="12.75" customHeight="1">
      <c r="A1927" s="1"/>
      <c r="B1927" s="1"/>
      <c r="C1927" s="16"/>
    </row>
    <row r="1928" spans="1:3" ht="12.75" customHeight="1">
      <c r="A1928" s="1"/>
      <c r="B1928" s="1"/>
      <c r="C1928" s="16"/>
    </row>
    <row r="1929" spans="1:3" ht="12.75" customHeight="1">
      <c r="A1929" s="1"/>
      <c r="B1929" s="1"/>
      <c r="C1929" s="16"/>
    </row>
    <row r="1930" spans="1:3" ht="12.75" customHeight="1">
      <c r="A1930" s="1"/>
      <c r="B1930" s="1"/>
      <c r="C1930" s="16"/>
    </row>
    <row r="1931" spans="1:3" ht="12.75" customHeight="1">
      <c r="A1931" s="1"/>
      <c r="B1931" s="1"/>
      <c r="C1931" s="16"/>
    </row>
    <row r="1932" spans="1:3" ht="12.75" customHeight="1">
      <c r="A1932" s="1"/>
      <c r="B1932" s="1"/>
      <c r="C1932" s="16"/>
    </row>
    <row r="1933" spans="1:3" ht="12.75" customHeight="1">
      <c r="A1933" s="1"/>
      <c r="B1933" s="1"/>
      <c r="C1933" s="16"/>
    </row>
    <row r="1934" spans="1:3" ht="12.75" customHeight="1">
      <c r="A1934" s="1"/>
      <c r="B1934" s="1"/>
      <c r="C1934" s="16"/>
    </row>
    <row r="1935" spans="1:3" ht="12.75" customHeight="1">
      <c r="A1935" s="1"/>
      <c r="B1935" s="1"/>
      <c r="C1935" s="16"/>
    </row>
    <row r="1936" spans="1:3" ht="12.75" customHeight="1">
      <c r="A1936" s="1"/>
      <c r="B1936" s="1"/>
      <c r="C1936" s="16"/>
    </row>
    <row r="1937" spans="1:3" ht="12.75" customHeight="1">
      <c r="A1937" s="1"/>
      <c r="B1937" s="1"/>
      <c r="C1937" s="16"/>
    </row>
    <row r="1938" spans="1:3" ht="12.75" customHeight="1">
      <c r="A1938" s="1"/>
      <c r="B1938" s="1"/>
      <c r="C1938" s="16"/>
    </row>
    <row r="1939" spans="1:3" ht="12.75" customHeight="1">
      <c r="A1939" s="1"/>
      <c r="B1939" s="1"/>
      <c r="C1939" s="16"/>
    </row>
    <row r="1940" spans="1:3" ht="12.75" customHeight="1">
      <c r="A1940" s="1"/>
      <c r="B1940" s="1"/>
      <c r="C1940" s="16"/>
    </row>
    <row r="1941" spans="1:3" ht="12.75" customHeight="1">
      <c r="A1941" s="1"/>
      <c r="B1941" s="1"/>
      <c r="C1941" s="16"/>
    </row>
    <row r="1942" spans="1:3" ht="12.75" customHeight="1">
      <c r="A1942" s="1"/>
      <c r="B1942" s="1"/>
      <c r="C1942" s="16"/>
    </row>
    <row r="1943" spans="1:3" ht="12.75" customHeight="1">
      <c r="A1943" s="1"/>
      <c r="B1943" s="1"/>
      <c r="C1943" s="16"/>
    </row>
    <row r="1944" spans="1:3" ht="12.75" customHeight="1">
      <c r="A1944" s="1"/>
      <c r="B1944" s="1"/>
      <c r="C1944" s="16"/>
    </row>
    <row r="1945" spans="1:3" ht="12.75" customHeight="1">
      <c r="A1945" s="1"/>
      <c r="B1945" s="1"/>
      <c r="C1945" s="16"/>
    </row>
    <row r="1946" spans="1:3" ht="12.75" customHeight="1">
      <c r="A1946" s="1"/>
      <c r="B1946" s="1"/>
      <c r="C1946" s="16"/>
    </row>
    <row r="1947" spans="1:3" ht="12.75" customHeight="1">
      <c r="A1947" s="1"/>
      <c r="B1947" s="1"/>
      <c r="C1947" s="16"/>
    </row>
    <row r="1948" spans="1:3" ht="12.75" customHeight="1">
      <c r="A1948" s="1"/>
      <c r="B1948" s="1"/>
      <c r="C1948" s="16"/>
    </row>
    <row r="1949" spans="1:3" ht="12.75" customHeight="1">
      <c r="A1949" s="1"/>
      <c r="B1949" s="1"/>
      <c r="C1949" s="16"/>
    </row>
    <row r="1950" spans="1:3" ht="12.75" customHeight="1">
      <c r="A1950" s="1"/>
      <c r="B1950" s="1"/>
      <c r="C1950" s="16"/>
    </row>
    <row r="1951" spans="1:3" ht="12.75" customHeight="1">
      <c r="A1951" s="1"/>
      <c r="B1951" s="1"/>
      <c r="C1951" s="16"/>
    </row>
    <row r="1952" spans="1:3" ht="12.75" customHeight="1">
      <c r="A1952" s="1"/>
      <c r="B1952" s="1"/>
      <c r="C1952" s="16"/>
    </row>
    <row r="1953" spans="1:3" ht="12.75" customHeight="1">
      <c r="A1953" s="1"/>
      <c r="B1953" s="1"/>
      <c r="C1953" s="16"/>
    </row>
    <row r="1954" spans="1:3" ht="12.75" customHeight="1">
      <c r="A1954" s="1"/>
      <c r="B1954" s="1"/>
      <c r="C1954" s="16"/>
    </row>
    <row r="1955" spans="1:3" ht="12.75" customHeight="1">
      <c r="A1955" s="1"/>
      <c r="B1955" s="1"/>
      <c r="C1955" s="16"/>
    </row>
    <row r="1956" spans="1:3" ht="12.75" customHeight="1">
      <c r="A1956" s="1"/>
      <c r="B1956" s="1"/>
      <c r="C1956" s="16"/>
    </row>
    <row r="1957" spans="1:3" ht="12.75" customHeight="1">
      <c r="A1957" s="1"/>
      <c r="B1957" s="1"/>
      <c r="C1957" s="16"/>
    </row>
    <row r="1958" spans="1:3" ht="12.75" customHeight="1">
      <c r="A1958" s="1"/>
      <c r="B1958" s="1"/>
      <c r="C1958" s="16"/>
    </row>
    <row r="1959" spans="1:3" ht="12.75" customHeight="1">
      <c r="A1959" s="1"/>
      <c r="B1959" s="1"/>
      <c r="C1959" s="16"/>
    </row>
    <row r="1960" spans="1:3" ht="12.75" customHeight="1">
      <c r="A1960" s="1"/>
      <c r="B1960" s="1"/>
      <c r="C1960" s="16"/>
    </row>
    <row r="1961" spans="1:3" ht="12.75" customHeight="1">
      <c r="A1961" s="1"/>
      <c r="B1961" s="1"/>
      <c r="C1961" s="16"/>
    </row>
    <row r="1962" spans="1:3" ht="12.75" customHeight="1">
      <c r="A1962" s="1"/>
      <c r="B1962" s="1"/>
      <c r="C1962" s="16"/>
    </row>
    <row r="1963" spans="1:3" ht="12.75" customHeight="1">
      <c r="A1963" s="1"/>
      <c r="B1963" s="1"/>
      <c r="C1963" s="16"/>
    </row>
    <row r="1964" spans="1:3" ht="12.75" customHeight="1">
      <c r="A1964" s="1"/>
      <c r="B1964" s="1"/>
      <c r="C1964" s="16"/>
    </row>
    <row r="1965" spans="1:3" ht="12.75" customHeight="1">
      <c r="A1965" s="1"/>
      <c r="B1965" s="1"/>
      <c r="C1965" s="16"/>
    </row>
    <row r="1966" spans="1:3" ht="12.75" customHeight="1">
      <c r="A1966" s="1"/>
      <c r="B1966" s="1"/>
      <c r="C1966" s="16"/>
    </row>
    <row r="1967" spans="1:3" ht="12.75" customHeight="1">
      <c r="A1967" s="1"/>
      <c r="B1967" s="1"/>
      <c r="C1967" s="16"/>
    </row>
    <row r="1968" spans="1:3" ht="12.75" customHeight="1">
      <c r="A1968" s="1"/>
      <c r="B1968" s="1"/>
      <c r="C1968" s="16"/>
    </row>
    <row r="1969" spans="1:3" ht="12.75" customHeight="1">
      <c r="A1969" s="1"/>
      <c r="B1969" s="1"/>
      <c r="C1969" s="16"/>
    </row>
    <row r="1970" spans="1:3" ht="12.75" customHeight="1">
      <c r="A1970" s="1"/>
      <c r="B1970" s="1"/>
      <c r="C1970" s="16"/>
    </row>
    <row r="1971" spans="1:3" ht="12.75" customHeight="1">
      <c r="A1971" s="1"/>
      <c r="B1971" s="1"/>
      <c r="C1971" s="16"/>
    </row>
    <row r="1972" spans="1:3" ht="12.75" customHeight="1">
      <c r="A1972" s="1"/>
      <c r="B1972" s="1"/>
      <c r="C1972" s="16"/>
    </row>
    <row r="1973" spans="1:3" ht="12.75" customHeight="1">
      <c r="A1973" s="1"/>
      <c r="B1973" s="1"/>
      <c r="C1973" s="16"/>
    </row>
    <row r="1974" spans="1:3" ht="12.75" customHeight="1">
      <c r="A1974" s="1"/>
      <c r="B1974" s="1"/>
      <c r="C1974" s="16"/>
    </row>
    <row r="1975" spans="1:3" ht="12.75" customHeight="1">
      <c r="A1975" s="1"/>
      <c r="B1975" s="1"/>
      <c r="C1975" s="16"/>
    </row>
    <row r="1976" spans="1:3" ht="12.75" customHeight="1">
      <c r="A1976" s="1"/>
      <c r="B1976" s="1"/>
      <c r="C1976" s="16"/>
    </row>
    <row r="1977" spans="1:3" ht="12.75" customHeight="1">
      <c r="A1977" s="1"/>
      <c r="B1977" s="1"/>
      <c r="C1977" s="16"/>
    </row>
    <row r="1978" spans="1:3" ht="12.75" customHeight="1">
      <c r="A1978" s="1"/>
      <c r="B1978" s="1"/>
      <c r="C1978" s="16"/>
    </row>
    <row r="1979" spans="1:3" ht="12.75" customHeight="1">
      <c r="A1979" s="1"/>
      <c r="B1979" s="1"/>
      <c r="C1979" s="16"/>
    </row>
    <row r="1980" spans="1:3" ht="12.75" customHeight="1">
      <c r="A1980" s="1"/>
      <c r="B1980" s="1"/>
      <c r="C1980" s="16"/>
    </row>
    <row r="1981" spans="1:3" ht="12.75" customHeight="1">
      <c r="A1981" s="1"/>
      <c r="B1981" s="1"/>
      <c r="C1981" s="16"/>
    </row>
    <row r="1982" spans="1:3" ht="12.75" customHeight="1">
      <c r="A1982" s="1"/>
      <c r="B1982" s="1"/>
      <c r="C1982" s="16"/>
    </row>
    <row r="1983" spans="1:3" ht="12.75" customHeight="1">
      <c r="A1983" s="1"/>
      <c r="B1983" s="1"/>
      <c r="C1983" s="16"/>
    </row>
    <row r="1984" spans="1:3" ht="12.75" customHeight="1">
      <c r="A1984" s="1"/>
      <c r="B1984" s="1"/>
      <c r="C1984" s="16"/>
    </row>
    <row r="1985" spans="1:3" ht="12.75" customHeight="1">
      <c r="A1985" s="1"/>
      <c r="B1985" s="1"/>
      <c r="C1985" s="16"/>
    </row>
    <row r="1986" spans="1:3" ht="12.75" customHeight="1">
      <c r="A1986" s="1"/>
      <c r="B1986" s="1"/>
      <c r="C1986" s="16"/>
    </row>
    <row r="1987" spans="1:3" ht="12.75" customHeight="1">
      <c r="A1987" s="1"/>
      <c r="B1987" s="1"/>
      <c r="C1987" s="16"/>
    </row>
    <row r="1988" spans="1:3" ht="12.75" customHeight="1">
      <c r="A1988" s="1"/>
      <c r="B1988" s="1"/>
      <c r="C1988" s="16"/>
    </row>
    <row r="1989" spans="1:3" ht="12.75" customHeight="1">
      <c r="A1989" s="1"/>
      <c r="B1989" s="1"/>
      <c r="C1989" s="16"/>
    </row>
    <row r="1990" spans="1:3" ht="12.75" customHeight="1">
      <c r="A1990" s="1"/>
      <c r="B1990" s="1"/>
      <c r="C1990" s="16"/>
    </row>
    <row r="1991" spans="1:3" ht="12.75" customHeight="1">
      <c r="A1991" s="1"/>
      <c r="B1991" s="1"/>
      <c r="C1991" s="16"/>
    </row>
    <row r="1992" spans="1:3" ht="12.75" customHeight="1">
      <c r="A1992" s="1"/>
      <c r="B1992" s="1"/>
      <c r="C1992" s="16"/>
    </row>
    <row r="1993" spans="1:3" ht="12.75" customHeight="1">
      <c r="A1993" s="1"/>
      <c r="B1993" s="1"/>
      <c r="C1993" s="16"/>
    </row>
    <row r="1994" spans="1:3" ht="12.75" customHeight="1">
      <c r="A1994" s="1"/>
      <c r="B1994" s="1"/>
      <c r="C1994" s="16"/>
    </row>
    <row r="1995" spans="1:3" ht="12.75" customHeight="1">
      <c r="A1995" s="1"/>
      <c r="B1995" s="1"/>
      <c r="C1995" s="16"/>
    </row>
    <row r="1996" spans="1:3" ht="12.75" customHeight="1">
      <c r="A1996" s="1"/>
      <c r="B1996" s="1"/>
      <c r="C1996" s="16"/>
    </row>
    <row r="1997" spans="1:3" ht="12.75" customHeight="1">
      <c r="A1997" s="1"/>
      <c r="B1997" s="1"/>
      <c r="C1997" s="16"/>
    </row>
    <row r="1998" spans="1:3" ht="12.75" customHeight="1">
      <c r="A1998" s="1"/>
      <c r="B1998" s="1"/>
      <c r="C1998" s="16"/>
    </row>
    <row r="1999" spans="1:3" ht="12.75" customHeight="1">
      <c r="A1999" s="1"/>
      <c r="B1999" s="1"/>
      <c r="C1999" s="16"/>
    </row>
    <row r="2000" spans="1:3" ht="12.75" customHeight="1">
      <c r="A2000" s="1"/>
      <c r="B2000" s="1"/>
      <c r="C2000" s="16"/>
    </row>
    <row r="2001" spans="1:3" ht="12.75" customHeight="1">
      <c r="A2001" s="1"/>
      <c r="B2001" s="1"/>
      <c r="C2001" s="16"/>
    </row>
  </sheetData>
  <autoFilter ref="A3:L2002" xr:uid="{00000000-0009-0000-0000-000000000000}"/>
  <phoneticPr fontId="4" type="noConversion"/>
  <pageMargins left="0.75" right="0.75" top="1" bottom="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A9D4-9F16-481B-9802-2B90B870AF48}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activeCell="B7" sqref="B7:C8"/>
    </sheetView>
  </sheetViews>
  <sheetFormatPr defaultColWidth="12.54296875" defaultRowHeight="15" customHeight="1"/>
  <cols>
    <col min="1" max="1" width="53.1796875" customWidth="1"/>
    <col min="2" max="4" width="16.453125" customWidth="1"/>
    <col min="5" max="26" width="8.54296875" customWidth="1"/>
  </cols>
  <sheetData>
    <row r="1" spans="1:3" ht="12.75" customHeight="1">
      <c r="A1" s="1" t="s">
        <v>16</v>
      </c>
      <c r="B1" s="1" t="s">
        <v>17</v>
      </c>
      <c r="C1" s="1" t="s">
        <v>18</v>
      </c>
    </row>
    <row r="2" spans="1:3" ht="12.75" customHeight="1">
      <c r="A2" s="1" t="s">
        <v>19</v>
      </c>
      <c r="B2" s="7">
        <v>1</v>
      </c>
      <c r="C2" s="1">
        <v>1</v>
      </c>
    </row>
    <row r="3" spans="1:3" ht="12.75" customHeight="1">
      <c r="A3" s="1" t="s">
        <v>20</v>
      </c>
      <c r="B3" s="7">
        <v>2</v>
      </c>
      <c r="C3" s="1">
        <v>2</v>
      </c>
    </row>
    <row r="4" spans="1:3" ht="12.75" customHeight="1">
      <c r="A4" s="1" t="s">
        <v>21</v>
      </c>
      <c r="B4" s="7">
        <v>3</v>
      </c>
      <c r="C4" s="7">
        <v>2</v>
      </c>
    </row>
    <row r="5" spans="1:3" ht="12.75" customHeight="1">
      <c r="A5" s="1" t="s">
        <v>22</v>
      </c>
      <c r="B5" s="7">
        <v>4</v>
      </c>
      <c r="C5" s="7">
        <v>4</v>
      </c>
    </row>
    <row r="6" spans="1:3" ht="12.75" customHeight="1">
      <c r="A6" s="1" t="s">
        <v>23</v>
      </c>
      <c r="B6" s="7">
        <v>5</v>
      </c>
      <c r="C6" s="7">
        <v>4</v>
      </c>
    </row>
    <row r="7" spans="1:3" ht="12.75" customHeight="1">
      <c r="A7" s="1" t="s">
        <v>24</v>
      </c>
      <c r="B7" s="7">
        <v>6</v>
      </c>
      <c r="C7" s="7">
        <v>6</v>
      </c>
    </row>
    <row r="8" spans="1:3" ht="12.75" customHeight="1">
      <c r="A8" s="1" t="s">
        <v>25</v>
      </c>
      <c r="B8" s="7">
        <v>7</v>
      </c>
      <c r="C8" s="7">
        <v>6</v>
      </c>
    </row>
    <row r="9" spans="1:3" ht="12.75" customHeight="1">
      <c r="A9" s="1" t="s">
        <v>26</v>
      </c>
      <c r="B9" s="7">
        <v>8</v>
      </c>
      <c r="C9" s="7">
        <v>8</v>
      </c>
    </row>
    <row r="10" spans="1:3" ht="12.75" customHeight="1">
      <c r="A10" s="1" t="s">
        <v>27</v>
      </c>
      <c r="B10" s="7">
        <v>9</v>
      </c>
      <c r="C10" s="7">
        <v>8</v>
      </c>
    </row>
    <row r="11" spans="1:3" ht="12.75" customHeight="1">
      <c r="A11" s="1" t="s">
        <v>28</v>
      </c>
      <c r="B11" s="7">
        <v>10</v>
      </c>
      <c r="C11" s="1">
        <v>2</v>
      </c>
    </row>
    <row r="12" spans="1:3" ht="12.75" customHeight="1">
      <c r="A12" s="1" t="s">
        <v>29</v>
      </c>
      <c r="B12" s="7">
        <v>11</v>
      </c>
      <c r="C12" s="7">
        <v>2</v>
      </c>
    </row>
    <row r="13" spans="1:3" ht="12.75" customHeight="1">
      <c r="A13" s="1" t="s">
        <v>30</v>
      </c>
      <c r="B13" s="7">
        <v>12</v>
      </c>
      <c r="C13" s="7">
        <v>4</v>
      </c>
    </row>
    <row r="14" spans="1:3" ht="12.75" customHeight="1">
      <c r="A14" s="1" t="s">
        <v>31</v>
      </c>
      <c r="B14" s="7">
        <v>13</v>
      </c>
      <c r="C14" s="7">
        <v>4</v>
      </c>
    </row>
    <row r="15" spans="1:3" ht="12.75" customHeight="1">
      <c r="A15" s="1" t="s">
        <v>32</v>
      </c>
      <c r="B15" s="7">
        <v>14</v>
      </c>
      <c r="C15" s="7">
        <v>6</v>
      </c>
    </row>
    <row r="16" spans="1:3" ht="12.75" customHeight="1">
      <c r="A16" s="1" t="s">
        <v>33</v>
      </c>
      <c r="B16" s="7">
        <v>15</v>
      </c>
      <c r="C16" s="7">
        <v>6</v>
      </c>
    </row>
    <row r="17" spans="1:3" ht="12.75" customHeight="1">
      <c r="A17" s="1" t="s">
        <v>34</v>
      </c>
      <c r="B17" s="7">
        <v>128</v>
      </c>
      <c r="C17" s="7">
        <v>8</v>
      </c>
    </row>
    <row r="18" spans="1:3" ht="12.75" customHeight="1">
      <c r="A18" s="1" t="s">
        <v>35</v>
      </c>
      <c r="B18" s="7">
        <v>129</v>
      </c>
      <c r="C18" s="7">
        <v>8</v>
      </c>
    </row>
    <row r="19" spans="1:3" ht="12.75" customHeight="1">
      <c r="A19" s="1" t="s">
        <v>36</v>
      </c>
      <c r="B19" s="7">
        <v>130</v>
      </c>
      <c r="C19" s="1">
        <v>2</v>
      </c>
    </row>
    <row r="20" spans="1:3" ht="12.75" customHeight="1">
      <c r="A20" s="1" t="s">
        <v>37</v>
      </c>
      <c r="B20" s="7">
        <v>131</v>
      </c>
      <c r="C20" s="7">
        <v>2</v>
      </c>
    </row>
    <row r="21" spans="1:3" ht="12.75" customHeight="1">
      <c r="A21" s="1" t="s">
        <v>38</v>
      </c>
      <c r="B21" s="7">
        <v>132</v>
      </c>
      <c r="C21" s="7">
        <v>4</v>
      </c>
    </row>
    <row r="22" spans="1:3" ht="12.75" customHeight="1">
      <c r="A22" s="1" t="s">
        <v>39</v>
      </c>
      <c r="B22" s="7">
        <v>133</v>
      </c>
      <c r="C22" s="7">
        <v>4</v>
      </c>
    </row>
    <row r="23" spans="1:3" ht="12.75" customHeight="1">
      <c r="A23" s="1" t="s">
        <v>40</v>
      </c>
      <c r="B23" s="7">
        <v>134</v>
      </c>
      <c r="C23" s="7">
        <v>6</v>
      </c>
    </row>
    <row r="24" spans="1:3" ht="12.75" customHeight="1">
      <c r="A24" s="1" t="s">
        <v>41</v>
      </c>
      <c r="B24" s="7">
        <v>135</v>
      </c>
      <c r="C24" s="7">
        <v>6</v>
      </c>
    </row>
    <row r="25" spans="1:3" ht="12.75" customHeight="1">
      <c r="A25" s="1" t="s">
        <v>42</v>
      </c>
      <c r="B25" s="7">
        <v>136</v>
      </c>
      <c r="C25" s="7">
        <v>8</v>
      </c>
    </row>
    <row r="26" spans="1:3" ht="12.75" customHeight="1">
      <c r="A26" s="1" t="s">
        <v>43</v>
      </c>
      <c r="B26" s="7">
        <v>137</v>
      </c>
      <c r="C26" s="7">
        <v>8</v>
      </c>
    </row>
    <row r="27" spans="1:3" ht="12.75" customHeight="1">
      <c r="A27" s="1" t="s">
        <v>44</v>
      </c>
      <c r="B27" s="7">
        <v>138</v>
      </c>
      <c r="C27" s="1">
        <v>2</v>
      </c>
    </row>
    <row r="28" spans="1:3" ht="12.75" customHeight="1">
      <c r="A28" s="1" t="s">
        <v>45</v>
      </c>
      <c r="B28" s="7">
        <v>139</v>
      </c>
      <c r="C28" s="7">
        <v>2</v>
      </c>
    </row>
    <row r="29" spans="1:3" ht="12.75" customHeight="1">
      <c r="A29" s="1" t="s">
        <v>46</v>
      </c>
      <c r="B29" s="7">
        <v>140</v>
      </c>
      <c r="C29" s="7">
        <v>4</v>
      </c>
    </row>
    <row r="30" spans="1:3" ht="12.75" customHeight="1">
      <c r="A30" s="1" t="s">
        <v>47</v>
      </c>
      <c r="B30" s="7">
        <v>141</v>
      </c>
      <c r="C30" s="7">
        <v>4</v>
      </c>
    </row>
    <row r="31" spans="1:3" ht="12.75" customHeight="1">
      <c r="A31" s="1" t="s">
        <v>48</v>
      </c>
      <c r="B31" s="7">
        <v>142</v>
      </c>
      <c r="C31" s="7">
        <v>6</v>
      </c>
    </row>
    <row r="32" spans="1:3" ht="12.75" customHeight="1">
      <c r="A32" s="1" t="s">
        <v>49</v>
      </c>
      <c r="B32" s="7">
        <v>143</v>
      </c>
      <c r="C32" s="7">
        <v>6</v>
      </c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A1:C1000" xr:uid="{00000000-0001-0000-0100-000000000000}">
    <sortState xmlns:xlrd2="http://schemas.microsoft.com/office/spreadsheetml/2017/richdata2" ref="A2:C1000">
      <sortCondition descending="1" ref="A1:A1000"/>
    </sortState>
  </autoFilter>
  <sortState xmlns:xlrd2="http://schemas.microsoft.com/office/spreadsheetml/2017/richdata2" ref="A2:C1000">
    <sortCondition ref="B2:B1000"/>
  </sortState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54296875" defaultRowHeight="15" customHeight="1"/>
  <cols>
    <col min="1" max="1" width="181.81640625" customWidth="1"/>
    <col min="2" max="26" width="8.54296875" customWidth="1"/>
  </cols>
  <sheetData>
    <row r="1" spans="1:1" ht="12.75" customHeight="1">
      <c r="A1" s="8" t="s">
        <v>50</v>
      </c>
    </row>
    <row r="2" spans="1:1" ht="12.75" customHeight="1">
      <c r="A2" s="4" t="s">
        <v>51</v>
      </c>
    </row>
    <row r="3" spans="1:1" ht="12.75" customHeight="1"/>
    <row r="4" spans="1:1" ht="12.75" customHeight="1">
      <c r="A4" s="1" t="s">
        <v>52</v>
      </c>
    </row>
    <row r="5" spans="1:1" ht="12.75" customHeight="1">
      <c r="A5" s="4" t="s">
        <v>53</v>
      </c>
    </row>
    <row r="6" spans="1:1" ht="12.75" customHeight="1"/>
    <row r="7" spans="1:1" ht="12.75" customHeight="1"/>
    <row r="8" spans="1:1" ht="12.75" customHeight="1"/>
    <row r="9" spans="1:1" ht="12.75" customHeight="1"/>
    <row r="10" spans="1:1" ht="12.75" customHeight="1"/>
    <row r="11" spans="1:1" ht="12.75" customHeight="1"/>
    <row r="12" spans="1:1" ht="12.75" customHeight="1"/>
    <row r="13" spans="1:1" ht="12.75" customHeight="1"/>
    <row r="14" spans="1:1" ht="12.75" customHeight="1"/>
    <row r="15" spans="1:1" ht="12.75" customHeight="1"/>
    <row r="16" spans="1: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2.54296875" defaultRowHeight="15" customHeight="1"/>
  <cols>
    <col min="1" max="1" width="23.54296875" customWidth="1"/>
    <col min="2" max="2" width="53.1796875" customWidth="1"/>
    <col min="3" max="3" width="24.81640625" customWidth="1"/>
    <col min="4" max="4" width="16.1796875" customWidth="1"/>
    <col min="5" max="26" width="8.54296875" customWidth="1"/>
  </cols>
  <sheetData>
    <row r="1" spans="1:5" ht="12.75" customHeight="1">
      <c r="A1" s="1" t="s">
        <v>54</v>
      </c>
      <c r="B1" s="1" t="s">
        <v>16</v>
      </c>
      <c r="C1" s="1" t="s">
        <v>55</v>
      </c>
      <c r="D1" s="1" t="s">
        <v>56</v>
      </c>
      <c r="E1" s="1" t="s">
        <v>13</v>
      </c>
    </row>
    <row r="2" spans="1:5" ht="12.75" customHeight="1">
      <c r="A2" s="9">
        <v>1</v>
      </c>
      <c r="B2" s="10" t="s">
        <v>19</v>
      </c>
      <c r="C2" s="1">
        <v>1</v>
      </c>
      <c r="D2" s="1" t="s">
        <v>57</v>
      </c>
      <c r="E2" s="1">
        <v>1</v>
      </c>
    </row>
    <row r="3" spans="1:5" ht="12.75" customHeight="1">
      <c r="A3" s="9">
        <v>2</v>
      </c>
      <c r="B3" s="10" t="s">
        <v>20</v>
      </c>
      <c r="C3" s="1">
        <v>2</v>
      </c>
      <c r="D3" s="1"/>
      <c r="E3" s="1">
        <v>2</v>
      </c>
    </row>
    <row r="4" spans="1:5" ht="12.75" customHeight="1">
      <c r="A4" s="9">
        <v>3</v>
      </c>
      <c r="B4" s="10" t="s">
        <v>21</v>
      </c>
      <c r="C4" s="1">
        <v>2</v>
      </c>
      <c r="D4" s="1" t="s">
        <v>57</v>
      </c>
      <c r="E4" s="1">
        <v>3</v>
      </c>
    </row>
    <row r="5" spans="1:5" ht="12.75" customHeight="1">
      <c r="A5" s="9">
        <v>4</v>
      </c>
      <c r="B5" s="10" t="s">
        <v>22</v>
      </c>
      <c r="C5" s="1">
        <v>4</v>
      </c>
      <c r="D5" s="1"/>
      <c r="E5" s="1">
        <v>4</v>
      </c>
    </row>
    <row r="6" spans="1:5" ht="12.75" customHeight="1">
      <c r="A6" s="9">
        <v>5</v>
      </c>
      <c r="B6" s="10" t="s">
        <v>23</v>
      </c>
      <c r="C6" s="1">
        <v>4</v>
      </c>
      <c r="D6" s="1" t="s">
        <v>57</v>
      </c>
      <c r="E6" s="1">
        <v>5</v>
      </c>
    </row>
    <row r="7" spans="1:5" ht="12.75" customHeight="1">
      <c r="A7" s="9">
        <v>6</v>
      </c>
      <c r="B7" s="10" t="s">
        <v>24</v>
      </c>
      <c r="C7" s="1">
        <v>6</v>
      </c>
      <c r="D7" s="1"/>
      <c r="E7" s="1">
        <v>6</v>
      </c>
    </row>
    <row r="8" spans="1:5" ht="12.75" customHeight="1">
      <c r="A8" s="9">
        <v>7</v>
      </c>
      <c r="B8" s="10" t="s">
        <v>25</v>
      </c>
      <c r="C8" s="1">
        <v>6</v>
      </c>
      <c r="D8" s="1" t="s">
        <v>57</v>
      </c>
      <c r="E8" s="1">
        <v>7</v>
      </c>
    </row>
    <row r="9" spans="1:5" ht="12.75" customHeight="1">
      <c r="A9" s="9">
        <v>8</v>
      </c>
      <c r="B9" s="10" t="s">
        <v>26</v>
      </c>
      <c r="C9" s="1">
        <v>8</v>
      </c>
      <c r="D9" s="1"/>
      <c r="E9" s="1">
        <v>8</v>
      </c>
    </row>
    <row r="10" spans="1:5" ht="12.75" customHeight="1">
      <c r="A10" s="9">
        <v>9</v>
      </c>
      <c r="B10" s="10" t="s">
        <v>27</v>
      </c>
      <c r="C10" s="1">
        <v>8</v>
      </c>
      <c r="D10" s="1" t="s">
        <v>57</v>
      </c>
      <c r="E10" s="1">
        <v>1</v>
      </c>
    </row>
    <row r="11" spans="1:5" ht="12.75" customHeight="1">
      <c r="A11" s="9">
        <v>10</v>
      </c>
      <c r="B11" s="10" t="s">
        <v>28</v>
      </c>
      <c r="C11" s="1">
        <v>2</v>
      </c>
      <c r="D11" s="1"/>
      <c r="E11" s="1">
        <v>2</v>
      </c>
    </row>
    <row r="12" spans="1:5" ht="12.75" customHeight="1">
      <c r="A12" s="9">
        <v>11</v>
      </c>
      <c r="B12" s="10" t="s">
        <v>29</v>
      </c>
      <c r="C12" s="1">
        <v>2</v>
      </c>
      <c r="D12" s="1" t="s">
        <v>57</v>
      </c>
      <c r="E12" s="1">
        <v>3</v>
      </c>
    </row>
    <row r="13" spans="1:5" ht="12.75" customHeight="1">
      <c r="A13" s="9">
        <v>12</v>
      </c>
      <c r="B13" s="10" t="s">
        <v>30</v>
      </c>
      <c r="C13" s="1">
        <v>4</v>
      </c>
      <c r="D13" s="1"/>
      <c r="E13" s="1">
        <v>4</v>
      </c>
    </row>
    <row r="14" spans="1:5" ht="12.75" customHeight="1">
      <c r="A14" s="9">
        <v>13</v>
      </c>
      <c r="B14" s="10" t="s">
        <v>31</v>
      </c>
      <c r="C14" s="1">
        <v>4</v>
      </c>
      <c r="D14" s="1" t="s">
        <v>57</v>
      </c>
      <c r="E14" s="1">
        <v>5</v>
      </c>
    </row>
    <row r="15" spans="1:5" ht="12.75" customHeight="1">
      <c r="A15" s="9">
        <v>14</v>
      </c>
      <c r="B15" s="10" t="s">
        <v>32</v>
      </c>
      <c r="C15" s="1">
        <v>6</v>
      </c>
      <c r="D15" s="1"/>
      <c r="E15" s="1">
        <v>6</v>
      </c>
    </row>
    <row r="16" spans="1:5" ht="12.75" customHeight="1">
      <c r="A16" s="9">
        <v>15</v>
      </c>
      <c r="B16" s="10" t="s">
        <v>33</v>
      </c>
      <c r="C16" s="1">
        <v>6</v>
      </c>
      <c r="D16" s="1" t="s">
        <v>57</v>
      </c>
      <c r="E16" s="1">
        <v>7</v>
      </c>
    </row>
    <row r="17" spans="1:5" ht="12.75" customHeight="1">
      <c r="A17" s="9">
        <v>128</v>
      </c>
      <c r="B17" s="10" t="s">
        <v>34</v>
      </c>
      <c r="C17" s="1">
        <v>128</v>
      </c>
      <c r="D17" s="1"/>
      <c r="E17" s="1">
        <v>128</v>
      </c>
    </row>
    <row r="18" spans="1:5" ht="12.75" customHeight="1">
      <c r="A18" s="9">
        <v>129</v>
      </c>
      <c r="B18" s="10" t="s">
        <v>35</v>
      </c>
      <c r="C18" s="1">
        <v>128</v>
      </c>
      <c r="D18" s="1" t="s">
        <v>57</v>
      </c>
      <c r="E18" s="1">
        <v>129</v>
      </c>
    </row>
    <row r="19" spans="1:5" ht="12.75" customHeight="1">
      <c r="A19" s="9">
        <v>130</v>
      </c>
      <c r="B19" s="10" t="s">
        <v>36</v>
      </c>
      <c r="C19" s="1">
        <v>130</v>
      </c>
      <c r="D19" s="1"/>
      <c r="E19" s="1">
        <v>130</v>
      </c>
    </row>
    <row r="20" spans="1:5" ht="12.75" customHeight="1">
      <c r="A20" s="9">
        <v>131</v>
      </c>
      <c r="B20" s="10" t="s">
        <v>37</v>
      </c>
      <c r="C20" s="1">
        <v>130</v>
      </c>
      <c r="D20" s="1" t="s">
        <v>57</v>
      </c>
      <c r="E20" s="1">
        <v>131</v>
      </c>
    </row>
    <row r="21" spans="1:5" ht="12.75" customHeight="1">
      <c r="A21" s="9">
        <v>132</v>
      </c>
      <c r="B21" s="10" t="s">
        <v>38</v>
      </c>
      <c r="C21" s="1">
        <v>132</v>
      </c>
      <c r="D21" s="1"/>
      <c r="E21" s="1">
        <v>132</v>
      </c>
    </row>
    <row r="22" spans="1:5" ht="12.75" customHeight="1">
      <c r="A22" s="9">
        <v>133</v>
      </c>
      <c r="B22" s="10" t="s">
        <v>39</v>
      </c>
      <c r="C22" s="1">
        <v>132</v>
      </c>
      <c r="D22" s="1" t="s">
        <v>57</v>
      </c>
      <c r="E22" s="1">
        <v>133</v>
      </c>
    </row>
    <row r="23" spans="1:5" ht="12.75" customHeight="1">
      <c r="A23" s="9">
        <v>134</v>
      </c>
      <c r="B23" s="10" t="s">
        <v>40</v>
      </c>
      <c r="C23" s="1">
        <v>134</v>
      </c>
      <c r="D23" s="1"/>
      <c r="E23" s="1">
        <v>134</v>
      </c>
    </row>
    <row r="24" spans="1:5" ht="12.75" customHeight="1">
      <c r="A24" s="9">
        <v>135</v>
      </c>
      <c r="B24" s="10" t="s">
        <v>41</v>
      </c>
      <c r="C24" s="1">
        <v>134</v>
      </c>
      <c r="D24" s="1" t="s">
        <v>57</v>
      </c>
      <c r="E24" s="1">
        <v>135</v>
      </c>
    </row>
    <row r="25" spans="1:5" ht="12.75" customHeight="1">
      <c r="A25" s="9">
        <v>136</v>
      </c>
      <c r="B25" s="10" t="s">
        <v>42</v>
      </c>
      <c r="C25" s="1">
        <v>128</v>
      </c>
      <c r="D25" s="1"/>
      <c r="E25" s="1">
        <v>128</v>
      </c>
    </row>
    <row r="26" spans="1:5" ht="12.75" customHeight="1">
      <c r="A26" s="9">
        <v>137</v>
      </c>
      <c r="B26" s="10" t="s">
        <v>43</v>
      </c>
      <c r="C26" s="1">
        <v>128</v>
      </c>
      <c r="D26" s="1" t="s">
        <v>57</v>
      </c>
      <c r="E26" s="1">
        <v>129</v>
      </c>
    </row>
    <row r="27" spans="1:5" ht="12.75" customHeight="1">
      <c r="A27" s="9">
        <v>138</v>
      </c>
      <c r="B27" s="10" t="s">
        <v>44</v>
      </c>
      <c r="C27" s="1">
        <v>130</v>
      </c>
      <c r="D27" s="1"/>
      <c r="E27" s="1">
        <v>130</v>
      </c>
    </row>
    <row r="28" spans="1:5" ht="12.75" customHeight="1">
      <c r="A28" s="9">
        <v>139</v>
      </c>
      <c r="B28" s="10" t="s">
        <v>45</v>
      </c>
      <c r="C28" s="1">
        <v>130</v>
      </c>
      <c r="D28" s="1" t="s">
        <v>57</v>
      </c>
      <c r="E28" s="1">
        <v>130</v>
      </c>
    </row>
    <row r="29" spans="1:5" ht="12.75" customHeight="1">
      <c r="A29" s="9">
        <v>140</v>
      </c>
      <c r="B29" s="10" t="s">
        <v>46</v>
      </c>
      <c r="C29" s="1">
        <v>132</v>
      </c>
      <c r="D29" s="1"/>
      <c r="E29" s="1">
        <v>132</v>
      </c>
    </row>
    <row r="30" spans="1:5" ht="12.75" customHeight="1">
      <c r="A30" s="9">
        <v>141</v>
      </c>
      <c r="B30" s="10" t="s">
        <v>47</v>
      </c>
      <c r="C30" s="1">
        <v>132</v>
      </c>
      <c r="D30" s="1" t="s">
        <v>57</v>
      </c>
      <c r="E30" s="1">
        <v>133</v>
      </c>
    </row>
    <row r="31" spans="1:5" ht="12.75" customHeight="1">
      <c r="A31" s="9">
        <v>142</v>
      </c>
      <c r="B31" s="10" t="s">
        <v>48</v>
      </c>
      <c r="C31" s="1">
        <v>134</v>
      </c>
      <c r="D31" s="1"/>
      <c r="E31" s="1">
        <v>134</v>
      </c>
    </row>
    <row r="32" spans="1:5" ht="12.75" customHeight="1">
      <c r="A32" s="9">
        <v>143</v>
      </c>
      <c r="B32" s="10" t="s">
        <v>49</v>
      </c>
      <c r="C32" s="1">
        <v>134</v>
      </c>
      <c r="D32" s="1" t="s">
        <v>57</v>
      </c>
      <c r="E32" s="1">
        <v>135</v>
      </c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56869-BDF9-4A45-812F-C3BC61534502}">
  <dimension ref="A4:A1244"/>
  <sheetViews>
    <sheetView tabSelected="1" topLeftCell="A229" workbookViewId="0">
      <selection activeCell="A271" sqref="A1:A271"/>
    </sheetView>
  </sheetViews>
  <sheetFormatPr defaultRowHeight="12.5"/>
  <sheetData>
    <row r="4" spans="1:1">
      <c r="A4" t="str">
        <f>CLASSDEFN_AU!A4</f>
        <v>INSERT INTO SYSADM.PSCLASSDEFN VALUES('UCCS_UXDSP_STDNT_DISBLTY_SUPV2', (SELECT VERSION FROM SYSADM.PSVERSION WHERE OBJECTTYPENAME = 'CLM'), 'STDT DISABILITY SUPV 2', 30, ' ', 0, 0, SYSDATE, '1940408');</v>
      </c>
    </row>
    <row r="5" spans="1:1">
      <c r="A5" t="str">
        <f>SIGNON_AU!A4</f>
        <v>INSERT INTO SYSADM.PSAUTHSIGNON SELECT 'UCCS_UXDSP_STDNT_DISBLTY_SUPV2', DAYOFWEEK, STARTTIME, ENDTIME FROM SYSADM.PSAUTHSIGNON WHERE CLASSID = 'UC_SPSIGNON';</v>
      </c>
    </row>
    <row r="6" spans="1:1">
      <c r="A6" t="str">
        <f>PSPRCSPRFL!A4</f>
        <v>INSERT INTO SYSADM.PSPRCSPRFL SELECT 'UCCS_UXDSP_STDNT_DISBLTY_SUPV2', SRVRDESTFILE, SRVRDESTPRNT, CLIENTDESTFILE, CLIENTDESTPRNT, OVRDOUTDEST, OVRDSRVRPARMS, RQSTSTATUSUPD, RQSTSTATUSVIEW, SRVRSTATUSUPD, SRVRSTATUSVIEW, MVSJOBNAME, MVSJOBACCT, RECURUPD FROM SYSADM.PSPRCSPRFL WHERE CLASSID = 'UC_SPSIGNON';</v>
      </c>
    </row>
    <row r="7" spans="1:1">
      <c r="A7" t="str">
        <f>SCRTY_QUERY!A4</f>
        <v>INSERT INTO SYSADM.PS_SCRTY_QUERY SELECT  'UCCS_UXDSP_STDNT_DISBLTY_SUPV2', (SELECT VERSION FROM SYSADM.PSVERSION WHERE OBJECTTYPENAME = 'CLM'),  QRY_RUN_ONLY, QRY_CREATE_PUBLIC, QRY_CREATE_WFLOW, QRY_MAX_FETCH, QRY_MAX_RUN, QRY_ADV_DISTINCT, QRY_ADV_ANY_JOIN, QRY_ADV_SUBQUERY, QRY_ADV_UNION, QRY_ADV_EXPR, QRY_MAX_JOINS, QRY_MAX_IN_TREE, QRY_OUT_LISTBOX, QRY_OUT_NVISION, QRY_OUT_CRYSTAL, QRY_ADM_AUTOPUBLIC, QRY_ADM_AUTOPRIV, QRY_ADM_LIMUNAPPRV, QRY_ADM_UNAPP_ROWS FROM SYSADM.PS_SCRTY_QUERY WHERE CLASSID ='UC_CS_BASE_USER';</v>
      </c>
    </row>
    <row r="8" spans="1:1">
      <c r="A8" t="str">
        <f>PSPTSCRTY_ADS_P!A4</f>
        <v>INSERT INTO SYSADM.PSPTSCRTY_ADS_P VALUES( 'UCCS_UXDSP_STDNT_DISBLTY_SUPV2', 'NO', 'N', 'NO');</v>
      </c>
    </row>
    <row r="9" spans="1:1">
      <c r="A9" t="str">
        <f>MC_OPRID!A4</f>
        <v>INSERT INTO SYSADM.PS_MC_OPRID VALUES('UCCS_UXDSP_STDNT_DISBLTY_SUPV2','N');</v>
      </c>
    </row>
    <row r="12" spans="1:1">
      <c r="A12" t="str">
        <f>PSAUTHITEM_AU!A4</f>
        <v>INSERT INTO SYSADM.PSAUTHITEM VALUES ('UCCS_UXDSP_STDNT_DISBLTY_SUPV2', 'CALCULATE_TUITION_AND_FEES', 'INQUIRE', 'FEES_AFTER_CALCULATION', 'FEES_AFTER_CALCULATION', '0', 2);</v>
      </c>
    </row>
    <row r="13" spans="1:1">
      <c r="A13" t="str">
        <f>PSAUTHITEM_AU!A5</f>
        <v>INSERT INTO SYSADM.PSAUTHITEM VALUES ('UCCS_UXDSP_STDNT_DISBLTY_SUPV2', 'CALCULATE_TUITION_AND_FEES', 'USE', 'STDNT_EQUTN_VARS', 'STDNT_EQUTIN_CHAR', '1', 2);</v>
      </c>
    </row>
    <row r="14" spans="1:1">
      <c r="A14" t="str">
        <f>PSAUTHITEM_AU!A6</f>
        <v>INSERT INTO SYSADM.PSAUTHITEM VALUES ('UCCS_UXDSP_STDNT_DISBLTY_SUPV2', 'CALCULATE_TUITION_AND_FEES', 'USE', 'STDNT_EQUTN_VARS', 'STDNT_EQUTN_FLAG', '1', 2);</v>
      </c>
    </row>
    <row r="15" spans="1:1">
      <c r="A15" t="str">
        <f>PSAUTHITEM_AU!A7</f>
        <v>INSERT INTO SYSADM.PSAUTHITEM VALUES ('UCCS_UXDSP_STDNT_DISBLTY_SUPV2', 'CALCULATE_TUITION_AND_FEES', 'USE', 'STDNT_EQUTN_VARS', 'STDNT_EQUTN_NUM', '1', 2);</v>
      </c>
    </row>
    <row r="16" spans="1:1">
      <c r="A16" t="str">
        <f>PSAUTHITEM_AU!A8</f>
        <v>INSERT INTO SYSADM.PSAUTHITEM VALUES ('UCCS_UXDSP_STDNT_DISBLTY_SUPV2', 'CALCULATE_TUITION_AND_FEES', 'USE', 'TUITION_CALC', 'STDNT_TUITION_CALC', '0', 2);</v>
      </c>
    </row>
    <row r="17" spans="1:1">
      <c r="A17" t="str">
        <f>PSAUTHITEM_AU!A9</f>
        <v>INSERT INTO SYSADM.PSAUTHITEM VALUES ('UCCS_UXDSP_STDNT_DISBLTY_SUPV2', 'CC_BIO_DEMO_DATA_STDNT', 'INQUIRE', 'SCC_ADDR_PERS_INQ', 'SCC_ADDR_PERS_INQ', '1', 8);</v>
      </c>
    </row>
    <row r="18" spans="1:1">
      <c r="A18" t="str">
        <f>PSAUTHITEM_AU!A10</f>
        <v>INSERT INTO SYSADM.PSAUTHITEM VALUES ('UCCS_UXDSP_STDNT_DISBLTY_SUPV2', 'CC_BIO_DEMO_DATA_STDNT', 'INQUIRE', 'SCC_EADDR_PERS_INQ', 'SCC_EADDR_PERS_INQ', '1', 8);</v>
      </c>
    </row>
    <row r="19" spans="1:1">
      <c r="A19" t="str">
        <f>PSAUTHITEM_AU!A11</f>
        <v>INSERT INTO SYSADM.PSAUTHITEM VALUES ('UCCS_UXDSP_STDNT_DISBLTY_SUPV2', 'CC_BIO_DEMO_DATA_STDNT', 'INQUIRE', 'SCC_NAMES_INQ', 'SCC_NAMES_INQ', '1', 8);</v>
      </c>
    </row>
    <row r="20" spans="1:1">
      <c r="A20" t="str">
        <f>PSAUTHITEM_AU!A12</f>
        <v>INSERT INTO SYSADM.PSAUTHITEM VALUES ('UCCS_UXDSP_STDNT_DISBLTY_SUPV2', 'CC_BIO_DEMO_DATA_STDNT', 'INQUIRE', 'SCC_PHONE_PERS_INQ', 'SCC_PHONE_PERS_INQ', '1', 8);</v>
      </c>
    </row>
    <row r="21" spans="1:1">
      <c r="A21" t="str">
        <f>PSAUTHITEM_AU!A13</f>
        <v>INSERT INTO SYSADM.PSAUTHITEM VALUES ('UCCS_UXDSP_STDNT_DISBLTY_SUPV2', 'CC_BIO_DEMO_DATA_STDNT', 'USE', 'EMERGENCY_CONTACTS', 'SCC_EMERG_CNTCT1', '1', 2);</v>
      </c>
    </row>
    <row r="22" spans="1:1">
      <c r="A22" t="str">
        <f>PSAUTHITEM_AU!A14</f>
        <v>INSERT INTO SYSADM.PSAUTHITEM VALUES ('UCCS_UXDSP_STDNT_DISBLTY_SUPV2', 'CC_BIO_DEMO_DATA_STDNT', 'USE', 'EMERGENCY_CONTACTS', 'SCC_EMERG_CNTCT2', '1', 2);</v>
      </c>
    </row>
    <row r="23" spans="1:1">
      <c r="A23" t="str">
        <f>PSAUTHITEM_AU!A15</f>
        <v>INSERT INTO SYSADM.PSAUTHITEM VALUES ('UCCS_UXDSP_STDNT_DISBLTY_SUPV2', 'CC_BIO_DEMO_DATA_STDNT', 'USE', 'ETHNICITY_DETAIL', 'ETHNICITY_DETAIL', '1', 2);</v>
      </c>
    </row>
    <row r="24" spans="1:1">
      <c r="A24" t="str">
        <f>PSAUTHITEM_AU!A16</f>
        <v>INSERT INTO SYSADM.PSAUTHITEM VALUES ('UCCS_UXDSP_STDNT_DISBLTY_SUPV2', 'CC_BIO_DEMO_DATA_STDNT', 'USE', 'SCC_BIO_DEMO', 'SCC_BIO_DEMO_ADDR', '1', 6);</v>
      </c>
    </row>
    <row r="25" spans="1:1">
      <c r="A25" t="str">
        <f>PSAUTHITEM_AU!A17</f>
        <v>INSERT INTO SYSADM.PSAUTHITEM VALUES ('UCCS_UXDSP_STDNT_DISBLTY_SUPV2', 'CC_BIO_DEMO_DATA_STDNT', 'USE', 'SCC_BIO_DEMO', 'SCC_BIO_DEMO_CITI', '1', 6);</v>
      </c>
    </row>
    <row r="26" spans="1:1">
      <c r="A26" t="str">
        <f>PSAUTHITEM_AU!A18</f>
        <v>INSERT INTO SYSADM.PSAUTHITEM VALUES ('UCCS_UXDSP_STDNT_DISBLTY_SUPV2', 'CC_BIO_DEMO_DATA_STDNT', 'USE', 'SCC_BIO_DEMO', 'SCC_BIO_DEMO_PERS', '1', 6);</v>
      </c>
    </row>
    <row r="27" spans="1:1">
      <c r="A27" t="str">
        <f>PSAUTHITEM_AU!A19</f>
        <v>INSERT INTO SYSADM.PSAUTHITEM VALUES ('UCCS_UXDSP_STDNT_DISBLTY_SUPV2', 'CC_BIO_DEMO_DATA_STDNT', 'USE', 'SCC_BIO_DEMO', 'SCC_BIO_DEMO_REG', '1', 6);</v>
      </c>
    </row>
    <row r="28" spans="1:1">
      <c r="A28" t="str">
        <f>PSAUTHITEM_AU!A20</f>
        <v>INSERT INTO SYSADM.PSAUTHITEM VALUES ('UCCS_UXDSP_STDNT_DISBLTY_SUPV2', 'CC_BIO_DEMO_DATA_STDNT', 'USE', 'SCC_BIO_DEMO', 'SCC_BIO_DEMO_VISA', '1', 6);</v>
      </c>
    </row>
    <row r="29" spans="1:1">
      <c r="A29" t="str">
        <f>PSAUTHITEM_AU!A21</f>
        <v>INSERT INTO SYSADM.PSAUTHITEM VALUES ('UCCS_UXDSP_STDNT_DISBLTY_SUPV2', 'CC_BIO_DEMO_DATA_STDNT', 'USE', 'SCC_BIO_DEMO', 'SCC_PERSONAL_INFO', '1', 6);</v>
      </c>
    </row>
    <row r="30" spans="1:1">
      <c r="A30" t="str">
        <f>PSAUTHITEM_AU!A22</f>
        <v>INSERT INTO SYSADM.PSAUTHITEM VALUES ('UCCS_UXDSP_STDNT_DISBLTY_SUPV2', 'CC_BIO_DEMO_DATA_STDNT', 'USE', 'SCC_LANGUAGES_PERS', 'SCC_LANGUAGES', '1', 2);</v>
      </c>
    </row>
    <row r="31" spans="1:1">
      <c r="A31" t="str">
        <f>PSAUTHITEM_AU!A23</f>
        <v>INSERT INTO SYSADM.PSAUTHITEM VALUES ('UCCS_UXDSP_STDNT_DISBLTY_SUPV2', 'CC_BIO_DEMO_DATA_STDNT', 'USE', 'WORK_EXPERIENCE', 'PRIOR_WORK_EXP_SA', '1', 2);</v>
      </c>
    </row>
    <row r="32" spans="1:1">
      <c r="A32" t="str">
        <f>PSAUTHITEM_AU!A24</f>
        <v>INSERT INTO SYSADM.PSAUTHITEM VALUES ('UCCS_UXDSP_STDNT_DISBLTY_SUPV2', 'CC_HEALTH_DATA', 'USE', 'SCC_ACCOM_REQUEST', 'SCC_ACCOMM_OPTION', '0', 2);</v>
      </c>
    </row>
    <row r="33" spans="1:1">
      <c r="A33" t="str">
        <f>PSAUTHITEM_AU!A25</f>
        <v>INSERT INTO SYSADM.PSAUTHITEM VALUES ('UCCS_UXDSP_STDNT_DISBLTY_SUPV2', 'CC_HEALTH_DATA', 'USE', 'SCC_ACCOM_REQUEST', 'SCC_ACCOMM_REQUEST', '0', 2);</v>
      </c>
    </row>
    <row r="34" spans="1:1">
      <c r="A34" t="str">
        <f>PSAUTHITEM_AU!A26</f>
        <v>INSERT INTO SYSADM.PSAUTHITEM VALUES ('UCCS_UXDSP_STDNT_DISBLTY_SUPV2', 'CC_HEALTH_DATA_STDNT', 'USE', 'SCC_ACCOM_REQUEST', 'SCC_ACCOMM_OPTION', '0', 2);</v>
      </c>
    </row>
    <row r="35" spans="1:1">
      <c r="A35" t="str">
        <f>PSAUTHITEM_AU!A27</f>
        <v>INSERT INTO SYSADM.PSAUTHITEM VALUES ('UCCS_UXDSP_STDNT_DISBLTY_SUPV2', 'CC_HEALTH_DATA_STDNT', 'USE', 'SCC_ACCOM_REQUEST', 'SCC_ACCOMM_REQUEST', '0', 2);</v>
      </c>
    </row>
    <row r="36" spans="1:1">
      <c r="A36" t="str">
        <f>PSAUTHITEM_AU!A28</f>
        <v>INSERT INTO SYSADM.PSAUTHITEM VALUES ('UCCS_UXDSP_STDNT_DISBLTY_SUPV2', 'CC_IDENTIFICATION_DATA_STDNT', 'USE', 'RESIDENCY_DATA', 'RESIDENCY_APPEAL', '1', 6);</v>
      </c>
    </row>
    <row r="37" spans="1:1">
      <c r="A37" t="str">
        <f>PSAUTHITEM_AU!A29</f>
        <v>INSERT INTO SYSADM.PSAUTHITEM VALUES ('UCCS_UXDSP_STDNT_DISBLTY_SUPV2', 'CC_IDENTIFICATION_DATA_STDNT', 'USE', 'RESIDENCY_DATA', 'RESIDENCY_OFFICIAL_1', '1', 6);</v>
      </c>
    </row>
    <row r="38" spans="1:1">
      <c r="A38" t="str">
        <f>PSAUTHITEM_AU!A30</f>
        <v>INSERT INTO SYSADM.PSAUTHITEM VALUES ('UCCS_UXDSP_STDNT_DISBLTY_SUPV2', 'CC_IDENTIFICATION_DATA_STDNT', 'USE', 'RESIDENCY_DATA', 'RESIDENCY_OFFICIAL_2', '1', 6);</v>
      </c>
    </row>
    <row r="39" spans="1:1">
      <c r="A39" t="str">
        <f>PSAUTHITEM_AU!A31</f>
        <v>INSERT INTO SYSADM.PSAUTHITEM VALUES ('UCCS_UXDSP_STDNT_DISBLTY_SUPV2', 'CC_IDENTIFICATION_DATA_STDNT', 'USE', 'RESIDENCY_DATA', 'RESIDENCY_SELF', '1', 6);</v>
      </c>
    </row>
    <row r="40" spans="1:1">
      <c r="A40" t="str">
        <f>PSAUTHITEM_AU!A32</f>
        <v>INSERT INTO SYSADM.PSAUTHITEM VALUES ('UCCS_UXDSP_STDNT_DISBLTY_SUPV2', 'CC_SERVICES_DATA_STDNT', 'USE', 'DECEDENT_DATA', 'SA_DECEASED_DATA', '1', 2);</v>
      </c>
    </row>
    <row r="41" spans="1:1">
      <c r="A41" t="str">
        <f>PSAUTHITEM_AU!A33</f>
        <v>INSERT INTO SYSADM.PSAUTHITEM VALUES ('UCCS_UXDSP_STDNT_DISBLTY_SUPV2', 'CC_SERVICES_DATA_STDNT', 'USE', 'EXTERNAL_SYSTEM_ID', 'EXTERNAL_SYSTEM_ID', '1', 6);</v>
      </c>
    </row>
    <row r="42" spans="1:1">
      <c r="A42" t="str">
        <f>PSAUTHITEM_AU!A34</f>
        <v>INSERT INTO SYSADM.PSAUTHITEM VALUES ('UCCS_UXDSP_STDNT_DISBLTY_SUPV2', 'CCI_COMMUNICATION_CENTER', 'FLUID', 'CCI_COMM_CENTR_LNC', 'CCI_COMM_CENTR_LNC', '0', 2);</v>
      </c>
    </row>
    <row r="43" spans="1:1">
      <c r="A43" t="str">
        <f>PSAUTHITEM_AU!A35</f>
        <v>INSERT INTO SYSADM.PSAUTHITEM VALUES ('UCCS_UXDSP_STDNT_DISBLTY_SUPV2', 'CCI_COMMUNICATION_CENTER', 'PROCESS', 'CCI_COMM_MSG_EXP', 'CCI_COMM_MSG_EXP', '0', 3);</v>
      </c>
    </row>
    <row r="44" spans="1:1">
      <c r="A44" t="str">
        <f>PSAUTHITEM_AU!A36</f>
        <v>INSERT INTO SYSADM.PSAUTHITEM VALUES ('UCCS_UXDSP_STDNT_DISBLTY_SUPV2', 'CCI_COMMUNICATION_CENTER', 'SETUP', 'CCI_COMM_INST_TBL', 'CCI_COMM_INST_TBL', '0', 3);</v>
      </c>
    </row>
    <row r="45" spans="1:1">
      <c r="A45" t="str">
        <f>PSAUTHITEM_AU!A37</f>
        <v>INSERT INTO SYSADM.PSAUTHITEM VALUES ('UCCS_UXDSP_STDNT_DISBLTY_SUPV2', 'CCI_COMMUNICATION_CENTER', 'SETUP', 'CCI_COMM_NTF_GRP', 'CCI_COMM_NTF_GRP', '0', 15);</v>
      </c>
    </row>
    <row r="46" spans="1:1">
      <c r="A46" t="str">
        <f>PSAUTHITEM_AU!A38</f>
        <v>INSERT INTO SYSADM.PSAUTHITEM VALUES ('UCCS_UXDSP_STDNT_DISBLTY_SUPV2', 'CCI_COMMUNICATION_CENTER', 'SETUP', 'CCI_COMM_PNL_TBL', 'CCI_COMM_PNL_TBL', '0', 11);</v>
      </c>
    </row>
    <row r="47" spans="1:1">
      <c r="A47" t="str">
        <f>PSAUTHITEM_AU!A39</f>
        <v>INSERT INTO SYSADM.PSAUTHITEM VALUES ('UCCS_UXDSP_STDNT_DISBLTY_SUPV2', 'CCI_COMMUNICATION_CENTER', 'SETUP', 'CCI_COMM_RSN_TBL', 'CCI_COMM_RSN_TBL', '0', 11);</v>
      </c>
    </row>
    <row r="48" spans="1:1">
      <c r="A48" t="str">
        <f>PSAUTHITEM_AU!A40</f>
        <v>INSERT INTO SYSADM.PSAUTHITEM VALUES ('UCCS_UXDSP_STDNT_DISBLTY_SUPV2', 'CCI_COMMUNICATION_CENTER', 'SETUP', 'CCI_COMM_SETUP', 'CCI_COMM_SETUP', '0', 15);</v>
      </c>
    </row>
    <row r="49" spans="1:1">
      <c r="A49" t="str">
        <f>PSAUTHITEM_AU!A41</f>
        <v>INSERT INTO SYSADM.PSAUTHITEM VALUES ('UCCS_UXDSP_STDNT_DISBLTY_SUPV2', 'CCI_COMMUNICATION_CENTER', 'SETUP', 'CCI_COMM_SETUP', 'CCI_COMM_SETUP_COMP', '0', 15);</v>
      </c>
    </row>
    <row r="50" spans="1:1">
      <c r="A50" t="str">
        <f>PSAUTHITEM_AU!A42</f>
        <v>INSERT INTO SYSADM.PSAUTHITEM VALUES ('UCCS_UXDSP_STDNT_DISBLTY_SUPV2', 'CCI_COMMUNICATION_CENTER', 'USE', 'CCI_COMM_MSG_APPLY', 'CCI_COMM_MSG_APPLY', '0', 2);</v>
      </c>
    </row>
    <row r="51" spans="1:1">
      <c r="A51" t="str">
        <f>PSAUTHITEM_AU!A43</f>
        <v>INSERT INTO SYSADM.PSAUTHITEM VALUES ('UCCS_UXDSP_STDNT_DISBLTY_SUPV2', 'COMMUNITY_ACCESS', 'TASKS', 'SCHEDULE_OF_CLASSES', 'SSR_CLSRCH_DTL', '0', 3);</v>
      </c>
    </row>
    <row r="52" spans="1:1">
      <c r="A52" t="str">
        <f>PSAUTHITEM_AU!A44</f>
        <v>INSERT INTO SYSADM.PSAUTHITEM VALUES ('UCCS_UXDSP_STDNT_DISBLTY_SUPV2', 'COMMUNITY_ACCESS', 'TASKS', 'SCHEDULE_OF_CLASSES', 'SSR_CLSRCH_ENTRY', '0', 3);</v>
      </c>
    </row>
    <row r="53" spans="1:1">
      <c r="A53" t="str">
        <f>PSAUTHITEM_AU!A45</f>
        <v>INSERT INTO SYSADM.PSAUTHITEM VALUES ('UCCS_UXDSP_STDNT_DISBLTY_SUPV2', 'COMMUNITY_ACCESS', 'TASKS', 'SCHEDULE_OF_CLASSES', 'SSR_CLSRCH_RSLT', '0', 3);</v>
      </c>
    </row>
    <row r="54" spans="1:1">
      <c r="A54" t="str">
        <f>PSAUTHITEM_AU!A46</f>
        <v>INSERT INTO SYSADM.PSAUTHITEM VALUES ('UCCS_UXDSP_STDNT_DISBLTY_SUPV2', 'COMMUNITY_ACCESS', 'TASKS', 'SCHEDULE_OF_CLASSES', 'SSR_CLSRCH_WRK', '0', 3);</v>
      </c>
    </row>
    <row r="55" spans="1:1">
      <c r="A55" t="str">
        <f>PSAUTHITEM_AU!A47</f>
        <v>INSERT INTO SYSADM.PSAUTHITEM VALUES ('UCCS_UXDSP_STDNT_DISBLTY_SUPV2', 'DEFINE_ACADEMIC_REQUIREMENTS', 'USE', 'SAA_SS_DPR_ADB', 'SAA_DPR_ADB_WRK', '0', 3);</v>
      </c>
    </row>
    <row r="56" spans="1:1">
      <c r="A56" t="str">
        <f>PSAUTHITEM_AU!A48</f>
        <v>INSERT INTO SYSADM.PSAUTHITEM VALUES ('UCCS_UXDSP_STDNT_DISBLTY_SUPV2', 'DEFINE_ACADEMIC_REQUIREMENTS', 'USE', 'SAA_SS_DPR_ADB', 'SAA_SS_ADBREQ_WRK', '0', 3);</v>
      </c>
    </row>
    <row r="57" spans="1:1">
      <c r="A57" t="str">
        <f>PSAUTHITEM_AU!A49</f>
        <v>INSERT INTO SYSADM.PSAUTHITEM VALUES ('UCCS_UXDSP_STDNT_DISBLTY_SUPV2', 'DEFINE_ACADEMIC_REQUIREMENTS', 'USE', 'SAA_SS_DPR_ADB', 'SAA_SS_DPR_AAL_WC', '0', 3);</v>
      </c>
    </row>
    <row r="58" spans="1:1">
      <c r="A58" t="str">
        <f>PSAUTHITEM_AU!A50</f>
        <v>INSERT INTO SYSADM.PSAUTHITEM VALUES ('UCCS_UXDSP_STDNT_DISBLTY_SUPV2', 'DEFINE_ACADEMIC_REQUIREMENTS', 'USE', 'SAA_SS_DPR_ADB', 'SAA_SS_DPR_ADB', '0', 3);</v>
      </c>
    </row>
    <row r="59" spans="1:1">
      <c r="A59" t="str">
        <f>PSAUTHITEM_AU!A51</f>
        <v>INSERT INTO SYSADM.PSAUTHITEM VALUES ('UCCS_UXDSP_STDNT_DISBLTY_SUPV2', 'DEFINE_ACADEMIC_REQUIREMENTS', 'USE', 'SAA_SS_DPR_ADB', 'SAA_SS_DPR_ADB_DTL', '0', 3);</v>
      </c>
    </row>
    <row r="60" spans="1:1">
      <c r="A60" t="str">
        <f>PSAUTHITEM_AU!A52</f>
        <v>INSERT INTO SYSADM.PSAUTHITEM VALUES ('UCCS_UXDSP_STDNT_DISBLTY_SUPV2', 'DEFINE_ACADEMIC_REQUIREMENTS', 'USE', 'SAA_SS_DPR_ADB', 'SSS_DISPLAY_MSG', '0', 3);</v>
      </c>
    </row>
    <row r="61" spans="1:1">
      <c r="A61" t="str">
        <f>PSAUTHITEM_AU!A53</f>
        <v>INSERT INTO SYSADM.PSAUTHITEM VALUES ('UCCS_UXDSP_STDNT_DISBLTY_SUPV2', 'DEFINE_ACADEMIC_REQUIREMENTS', 'USE', 'SAA_SS_DPR_ADB', 'SSS_MYPLANNER_WRK2', '0', 3);</v>
      </c>
    </row>
    <row r="62" spans="1:1">
      <c r="A62" t="str">
        <f>PSAUTHITEM_AU!A54</f>
        <v>INSERT INTO SYSADM.PSAUTHITEM VALUES ('UCCS_UXDSP_STDNT_DISBLTY_SUPV2', 'DEFINE_STUDENT_ADMINISTRATION', 'SETUP', 'GROUP_3C_TABLE', 'GROUP_3C_TABLE', '1', 2);</v>
      </c>
    </row>
    <row r="63" spans="1:1">
      <c r="A63" t="str">
        <f>PSAUTHITEM_AU!A55</f>
        <v>INSERT INTO SYSADM.PSAUTHITEM VALUES ('UCCS_UXDSP_STDNT_DISBLTY_SUPV2', 'DEFINE_STUDENT_RECORDS', 'SETUP', 'STUDENT_GROUP_TABLE', 'STDNT_GROUP_TABLE', '1', 6);</v>
      </c>
    </row>
    <row r="64" spans="1:1">
      <c r="A64" t="str">
        <f>PSAUTHITEM_AU!A56</f>
        <v>INSERT INTO SYSADM.PSAUTHITEM VALUES ('UCCS_UXDSP_STDNT_DISBLTY_SUPV2', 'ESTABLISH_COURSES', 'INQUIRE', 'CLASS_ROSTER', 'CLASS_ROSTER', '0', 2);</v>
      </c>
    </row>
    <row r="65" spans="1:1">
      <c r="A65" t="str">
        <f>PSAUTHITEM_AU!A57</f>
        <v>INSERT INTO SYSADM.PSAUTHITEM VALUES ('UCCS_UXDSP_STDNT_DISBLTY_SUPV2', 'ESTABLISH_COURSES', 'USE', 'CLASS_ASSOCIATIONS', 'CLASS_ASSOC_CMPNT', '1', 2);</v>
      </c>
    </row>
    <row r="66" spans="1:1">
      <c r="A66" t="str">
        <f>PSAUTHITEM_AU!A58</f>
        <v>INSERT INTO SYSADM.PSAUTHITEM VALUES ('UCCS_UXDSP_STDNT_DISBLTY_SUPV2', 'ESTABLISH_COURSES', 'USE', 'CLASS_ASSOCIATIONS', 'CLASS_ASSOCIATION_REQUISITES', '1', 2);</v>
      </c>
    </row>
    <row r="67" spans="1:1">
      <c r="A67" t="str">
        <f>PSAUTHITEM_AU!A59</f>
        <v>INSERT INTO SYSADM.PSAUTHITEM VALUES ('UCCS_UXDSP_STDNT_DISBLTY_SUPV2', 'ESTABLISH_COURSES', 'USE', 'CLASS_ASSOCIATIONS', 'CLASS_ASSOCIATIONS', '1', 2);</v>
      </c>
    </row>
    <row r="68" spans="1:1">
      <c r="A68" t="str">
        <f>PSAUTHITEM_AU!A60</f>
        <v>INSERT INTO SYSADM.PSAUTHITEM VALUES ('UCCS_UXDSP_STDNT_DISBLTY_SUPV2', 'ESTABLISH_COURSES', 'USE', 'CLASS_ASSOCIATIONS', 'RQS_CAT_WRK', '1', 2);</v>
      </c>
    </row>
    <row r="69" spans="1:1">
      <c r="A69" t="str">
        <f>PSAUTHITEM_AU!A61</f>
        <v>INSERT INTO SYSADM.PSAUTHITEM VALUES ('UCCS_UXDSP_STDNT_DISBLTY_SUPV2', 'ESTABLISH_COURSES', 'USE', 'CLASS_PERMISSION_NUMBERS', 'CLASS_PERMISSION_DROP', '1', 2);</v>
      </c>
    </row>
    <row r="70" spans="1:1">
      <c r="A70" t="str">
        <f>PSAUTHITEM_AU!A62</f>
        <v>INSERT INTO SYSADM.PSAUTHITEM VALUES ('UCCS_UXDSP_STDNT_DISBLTY_SUPV2', 'ESTABLISH_COURSES', 'USE', 'CLASS_PERMISSION_NUMBERS', 'CLASS_PERMISSION_ENRL', '1', 2);</v>
      </c>
    </row>
    <row r="71" spans="1:1">
      <c r="A71" t="str">
        <f>PSAUTHITEM_AU!A63</f>
        <v>INSERT INTO SYSADM.PSAUTHITEM VALUES ('UCCS_UXDSP_STDNT_DISBLTY_SUPV2', 'ESTABLISH_COURSES', 'USE', 'SCHEDULE_OF_CLASSES', 'CLASS_ATTR_WRK', '1', 2);</v>
      </c>
    </row>
    <row r="72" spans="1:1">
      <c r="A72" t="str">
        <f>PSAUTHITEM_AU!A64</f>
        <v>INSERT INTO SYSADM.PSAUTHITEM VALUES ('UCCS_UXDSP_STDNT_DISBLTY_SUPV2', 'ESTABLISH_COURSES', 'USE', 'SCHEDULE_OF_CLASSES', 'CLASS_ENROLLMENT_CONTROL', '1', 2);</v>
      </c>
    </row>
    <row r="73" spans="1:1">
      <c r="A73" t="str">
        <f>PSAUTHITEM_AU!A65</f>
        <v>INSERT INTO SYSADM.PSAUTHITEM VALUES ('UCCS_UXDSP_STDNT_DISBLTY_SUPV2', 'ESTABLISH_COURSES', 'USE', 'SCHEDULE_OF_CLASSES', 'CLASS_EXAM', '1', 2);</v>
      </c>
    </row>
    <row r="74" spans="1:1">
      <c r="A74" t="str">
        <f>PSAUTHITEM_AU!A66</f>
        <v>INSERT INTO SYSADM.PSAUTHITEM VALUES ('UCCS_UXDSP_STDNT_DISBLTY_SUPV2', 'ESTABLISH_COURSES', 'USE', 'SCHEDULE_OF_CLASSES', 'CLASS_MEETING_PATTERN/INSTR', '1', 2);</v>
      </c>
    </row>
    <row r="75" spans="1:1">
      <c r="A75" t="str">
        <f>PSAUTHITEM_AU!A67</f>
        <v>INSERT INTO SYSADM.PSAUTHITEM VALUES ('UCCS_UXDSP_STDNT_DISBLTY_SUPV2', 'ESTABLISH_COURSES', 'USE', 'SCHEDULE_OF_CLASSES', 'CLASS_MEETING_PATTERN_WRK', '1', 2);</v>
      </c>
    </row>
    <row r="76" spans="1:1">
      <c r="A76" t="str">
        <f>PSAUTHITEM_AU!A68</f>
        <v>INSERT INTO SYSADM.PSAUTHITEM VALUES ('UCCS_UXDSP_STDNT_DISBLTY_SUPV2', 'ESTABLISH_COURSES', 'USE', 'SCHEDULE_OF_CLASSES', 'CLASS_NOTES', '1', 2);</v>
      </c>
    </row>
    <row r="77" spans="1:1">
      <c r="A77" t="str">
        <f>PSAUTHITEM_AU!A69</f>
        <v>INSERT INTO SYSADM.PSAUTHITEM VALUES ('UCCS_UXDSP_STDNT_DISBLTY_SUPV2', 'ESTABLISH_COURSES', 'USE', 'SCHEDULE_OF_CLASSES', 'CLASS_RESERVE_CAPACITY', '1', 2);</v>
      </c>
    </row>
    <row r="78" spans="1:1">
      <c r="A78" t="str">
        <f>PSAUTHITEM_AU!A70</f>
        <v>INSERT INTO SYSADM.PSAUTHITEM VALUES ('UCCS_UXDSP_STDNT_DISBLTY_SUPV2', 'ESTABLISH_COURSES', 'USE', 'SCHEDULE_OF_CLASSES', 'CLASS_SCHEDULE_ENTRY', '1', 2);</v>
      </c>
    </row>
    <row r="79" spans="1:1">
      <c r="A79" t="str">
        <f>PSAUTHITEM_AU!A71</f>
        <v>INSERT INTO SYSADM.PSAUTHITEM VALUES ('UCCS_UXDSP_STDNT_DISBLTY_SUPV2', 'ESTABLISH_COURSES', 'USE', 'SCHEDULE_OF_CLASSES', 'CLASS_TBL_GL_WRK', '1', 2);</v>
      </c>
    </row>
    <row r="80" spans="1:1">
      <c r="A80" t="str">
        <f>PSAUTHITEM_AU!A72</f>
        <v>INSERT INTO SYSADM.PSAUTHITEM VALUES ('UCCS_UXDSP_STDNT_DISBLTY_SUPV2', 'ESTABLISH_COURSES', 'USE', 'SCHEDULE_OF_CLASSES', 'WORKLOAD_WRK', '1', 2);</v>
      </c>
    </row>
    <row r="81" spans="1:1">
      <c r="A81" t="str">
        <f>PSAUTHITEM_AU!A73</f>
        <v>INSERT INTO SYSADM.PSAUTHITEM VALUES ('UCCS_UXDSP_STDNT_DISBLTY_SUPV2', 'ESTABLISH_COURSES', 'USE', 'SECTIONS_COMBINED', 'SECTIONS_COMBINED', '1', 2);</v>
      </c>
    </row>
    <row r="82" spans="1:1">
      <c r="A82" t="str">
        <f>PSAUTHITEM_AU!A74</f>
        <v>INSERT INTO SYSADM.PSAUTHITEM VALUES ('UCCS_UXDSP_STDNT_DISBLTY_SUPV2', 'ESTABLISH_COURSES', 'USE', 'SECTIONS_COMBINED', 'WORKLOAD_WRK', '1', 2);</v>
      </c>
    </row>
    <row r="83" spans="1:1">
      <c r="A83" t="str">
        <f>PSAUTHITEM_AU!A75</f>
        <v>INSERT INTO SYSADM.PSAUTHITEM VALUES ('UCCS_UXDSP_STDNT_DISBLTY_SUPV2', 'H_DP_SP_ADVISOR', 'USE', 'H_DP_SP_TRANSFER', 'H_DP_SP_TRANSFER', '0', 2);</v>
      </c>
    </row>
    <row r="84" spans="1:1">
      <c r="A84" t="str">
        <f>PSAUTHITEM_AU!A76</f>
        <v>INSERT INTO SYSADM.PSAUTHITEM VALUES ('UCCS_UXDSP_STDNT_DISBLTY_SUPV2', 'MAINTAIN_CUSTOMERS', 'INQUIRE', 'ACCOUNT_SUMMARY', 'SF_ACCT_SUMM', '0', 2);</v>
      </c>
    </row>
    <row r="85" spans="1:1">
      <c r="A85" t="str">
        <f>PSAUTHITEM_AU!A77</f>
        <v>INSERT INTO SYSADM.PSAUTHITEM VALUES ('UCCS_UXDSP_STDNT_DISBLTY_SUPV2', 'MAINTAIN_CUSTOMERS', 'INQUIRE', 'ACCOUNT_SUMMARY', 'SF_TCALC_REQ_WRK', '0', 2);</v>
      </c>
    </row>
    <row r="86" spans="1:1">
      <c r="A86" t="str">
        <f>PSAUTHITEM_AU!A78</f>
        <v>INSERT INTO SYSADM.PSAUTHITEM VALUES ('UCCS_UXDSP_STDNT_DISBLTY_SUPV2', 'MAINTAIN_CUSTOMERS', 'INQUIRE', 'CUSTOMER_ACCOUNTS', 'CUSTOMER_ACCOUNTS', '0', 2);</v>
      </c>
    </row>
    <row r="87" spans="1:1">
      <c r="A87" t="str">
        <f>PSAUTHITEM_AU!A79</f>
        <v>INSERT INTO SYSADM.PSAUTHITEM VALUES ('UCCS_UXDSP_STDNT_DISBLTY_SUPV2', 'MAINTAIN_CUSTOMERS', 'INQUIRE', 'CUSTOMER_ACCOUNTS', 'TUIT_CALC_REQ_WRK', '0', 2);</v>
      </c>
    </row>
    <row r="88" spans="1:1">
      <c r="A88" t="str">
        <f>PSAUTHITEM_AU!A80</f>
        <v>INSERT INTO SYSADM.PSAUTHITEM VALUES ('UCCS_UXDSP_STDNT_DISBLTY_SUPV2', 'MAINTAIN_RECEIVABLES', 'INQUIRE', 'ITEM_DUE_SF', 'ITEM_DUE_SF', '0', 2);</v>
      </c>
    </row>
    <row r="89" spans="1:1">
      <c r="A89" t="str">
        <f>PSAUTHITEM_AU!A81</f>
        <v>INSERT INTO SYSADM.PSAUTHITEM VALUES ('UCCS_UXDSP_STDNT_DISBLTY_SUPV2', 'MAINTAIN_RECEIVABLES', 'INQUIRE', 'ITEM_DUE_SF', 'TUIT_CALC_REQ_WRK', '0', 2);</v>
      </c>
    </row>
    <row r="90" spans="1:1">
      <c r="A90" t="str">
        <f>PSAUTHITEM_AU!A82</f>
        <v>INSERT INTO SYSADM.PSAUTHITEM VALUES ('UCCS_UXDSP_STDNT_DISBLTY_SUPV2', 'MAINTAIN_RECEIVABLES', 'INQUIRE', 'ITEM_LINE_VIEW', 'ITEM_LINE_SF', '0', 2);</v>
      </c>
    </row>
    <row r="91" spans="1:1">
      <c r="A91" t="str">
        <f>PSAUTHITEM_AU!A83</f>
        <v>INSERT INTO SYSADM.PSAUTHITEM VALUES ('UCCS_UXDSP_STDNT_DISBLTY_SUPV2', 'MAINTAIN_RECEIVABLES', 'INQUIRE', 'ITEM_LINE_VIEW', 'TUIT_CALC_REQ_WRK', '0', 2);</v>
      </c>
    </row>
    <row r="92" spans="1:1">
      <c r="A92" t="str">
        <f>PSAUTHITEM_AU!A84</f>
        <v>INSERT INTO SYSADM.PSAUTHITEM VALUES ('UCCS_UXDSP_STDNT_DISBLTY_SUPV2', 'MAINTAIN_RECEIVABLES', 'INQUIRE', 'ITEM_VIEW', 'ITEM_SF', '0', 2);</v>
      </c>
    </row>
    <row r="93" spans="1:1">
      <c r="A93" t="str">
        <f>PSAUTHITEM_AU!A85</f>
        <v>INSERT INTO SYSADM.PSAUTHITEM VALUES ('UCCS_UXDSP_STDNT_DISBLTY_SUPV2', 'MAINTAIN_RECEIVABLES', 'INQUIRE', 'ITEM_VIEW', 'TUIT_CALC_REQ_WRK', '0', 2);</v>
      </c>
    </row>
    <row r="94" spans="1:1">
      <c r="A94" t="str">
        <f>PSAUTHITEM_AU!A86</f>
        <v>INSERT INTO SYSADM.PSAUTHITEM VALUES ('UCCS_UXDSP_STDNT_DISBLTY_SUPV2', 'MAINTAIN_RECEIVABLES', 'INQUIRE', 'PAYMENT_SHUFFLE', 'ITEM_SF_XREF', '0', 2);</v>
      </c>
    </row>
    <row r="95" spans="1:1">
      <c r="A95" t="str">
        <f>PSAUTHITEM_AU!A87</f>
        <v>INSERT INTO SYSADM.PSAUTHITEM VALUES ('UCCS_UXDSP_STDNT_DISBLTY_SUPV2', 'MAINTAIN_RECEIVABLES', 'INQUIRE', 'PAYMENT_SHUFFLE', 'TUIT_CALC_REQ_WRK', '0', 2);</v>
      </c>
    </row>
    <row r="96" spans="1:1">
      <c r="A96" t="str">
        <f>PSAUTHITEM_AU!A88</f>
        <v>INSERT INTO SYSADM.PSAUTHITEM VALUES ('UCCS_UXDSP_STDNT_DISBLTY_SUPV2', 'MAINTAIN_SERVICE_IND_STDNT', 'INQUIRE', 'ACTIVE_SERVICE_INDICATORS', 'SERVICE_INDICATOR_SUMMARY', '0', 2);</v>
      </c>
    </row>
    <row r="97" spans="1:1">
      <c r="A97" t="str">
        <f>PSAUTHITEM_AU!A89</f>
        <v>INSERT INTO SYSADM.PSAUTHITEM VALUES ('UCCS_UXDSP_STDNT_DISBLTY_SUPV2', 'MAINTAIN_SERVICE_IND_STDNT', 'INQUIRE', 'SCC_SI_AUDIT_SRCH', 'SCC_SI_AUDIT_SRCH', '0', 2);</v>
      </c>
    </row>
    <row r="98" spans="1:1">
      <c r="A98" t="str">
        <f>PSAUTHITEM_AU!A90</f>
        <v>INSERT INTO SYSADM.PSAUTHITEM VALUES ('UCCS_UXDSP_STDNT_DISBLTY_SUPV2', 'MAINTAIN_SERVICE_IND_STDNT', 'USE', 'SERVICE_INDICATOR_DATA', 'SERVICE_INDICATOR_DATA_1', '0', 7);</v>
      </c>
    </row>
    <row r="99" spans="1:1">
      <c r="A99" t="str">
        <f>PSAUTHITEM_AU!A91</f>
        <v>INSERT INTO SYSADM.PSAUTHITEM VALUES ('UCCS_UXDSP_STDNT_DISBLTY_SUPV2', 'MAINTAIN_SERVICE_INDICATORS', 'INQUIRE', 'ACTIVE_SERVICE_INDICATORS', 'SERVICE_INDICATOR_SUMMARY', '0', 2);</v>
      </c>
    </row>
    <row r="100" spans="1:1">
      <c r="A100" t="str">
        <f>PSAUTHITEM_AU!A92</f>
        <v>INSERT INTO SYSADM.PSAUTHITEM VALUES ('UCCS_UXDSP_STDNT_DISBLTY_SUPV2', 'MAINTAIN_SERVICE_INDICATORS', 'INQUIRE', 'SCC_SI_AUDIT_SRCH', 'SCC_SI_AUDIT_SRCH', '0', 2);</v>
      </c>
    </row>
    <row r="101" spans="1:1">
      <c r="A101" t="str">
        <f>PSAUTHITEM_AU!A93</f>
        <v>INSERT INTO SYSADM.PSAUTHITEM VALUES ('UCCS_UXDSP_STDNT_DISBLTY_SUPV2', 'MAINTAIN_SERVICE_INDICATORS', 'INQUIRE', 'SERVICE_INDICATOR_AUDIT', 'SCC_SIAUDIT_DATA', '0', 2);</v>
      </c>
    </row>
    <row r="102" spans="1:1">
      <c r="A102" t="str">
        <f>PSAUTHITEM_AU!A94</f>
        <v>INSERT INTO SYSADM.PSAUTHITEM VALUES ('UCCS_UXDSP_STDNT_DISBLTY_SUPV2', 'MAINTAIN_SERVICE_INDICATORS', 'USE', 'SERVICE_INDICATOR_DATA', 'SERVICE_INDICATOR_DATA_1', '0', 7);</v>
      </c>
    </row>
    <row r="103" spans="1:1">
      <c r="A103" t="str">
        <f>PSAUTHITEM_AU!A95</f>
        <v>INSERT INTO SYSADM.PSAUTHITEM VALUES ('UCCS_UXDSP_STDNT_DISBLTY_SUPV2', 'MANAGE_ACADEMIC_RECORDS', 'INQUIRE', 'CATALOG_SEARCH', 'SSR_CATLSRCH_ENTRY', '0', 2);</v>
      </c>
    </row>
    <row r="104" spans="1:1">
      <c r="A104" t="str">
        <f>PSAUTHITEM_AU!A96</f>
        <v>INSERT INTO SYSADM.PSAUTHITEM VALUES ('UCCS_UXDSP_STDNT_DISBLTY_SUPV2', 'MANAGE_ACADEMIC_RECORDS', 'INQUIRE', 'CATALOG_SEARCH', 'SSR_CATLSRCH_RSLT', '0', 2);</v>
      </c>
    </row>
    <row r="105" spans="1:1">
      <c r="A105" t="str">
        <f>PSAUTHITEM_AU!A97</f>
        <v>INSERT INTO SYSADM.PSAUTHITEM VALUES ('UCCS_UXDSP_STDNT_DISBLTY_SUPV2', 'MANAGE_ACADEMIC_RECORDS', 'INQUIRE', 'CLASS_SEARCH', 'SSR_CLSRCH_DTL', '0', 3);</v>
      </c>
    </row>
    <row r="106" spans="1:1">
      <c r="A106" t="str">
        <f>PSAUTHITEM_AU!A98</f>
        <v>INSERT INTO SYSADM.PSAUTHITEM VALUES ('UCCS_UXDSP_STDNT_DISBLTY_SUPV2', 'MANAGE_ACADEMIC_RECORDS', 'INQUIRE', 'CLASS_SEARCH', 'SSR_CLSRCH_ENTRY', '0', 3);</v>
      </c>
    </row>
    <row r="107" spans="1:1">
      <c r="A107" t="str">
        <f>PSAUTHITEM_AU!A99</f>
        <v>INSERT INTO SYSADM.PSAUTHITEM VALUES ('UCCS_UXDSP_STDNT_DISBLTY_SUPV2', 'MANAGE_ACADEMIC_RECORDS', 'INQUIRE', 'CLASS_SEARCH', 'SSR_CLSRCH_RSLT', '0', 3);</v>
      </c>
    </row>
    <row r="108" spans="1:1">
      <c r="A108" t="str">
        <f>PSAUTHITEM_AU!A100</f>
        <v>INSERT INTO SYSADM.PSAUTHITEM VALUES ('UCCS_UXDSP_STDNT_DISBLTY_SUPV2', 'MANAGE_ACADEMIC_RECORDS', 'INQUIRE', 'CLASS_SEARCH', 'SSR_CLSRCH_WRK', '0', 3);</v>
      </c>
    </row>
    <row r="109" spans="1:1">
      <c r="A109" t="str">
        <f>PSAUTHITEM_AU!A101</f>
        <v>INSERT INTO SYSADM.PSAUTHITEM VALUES ('UCCS_UXDSP_STDNT_DISBLTY_SUPV2', 'MANAGE_ACADEMIC_RECORDS', 'INQUIRE', 'ENRL_REQ1_INQUIRY', 'ENRL_REQ1_INQUIRY', '0', 2);</v>
      </c>
    </row>
    <row r="110" spans="1:1">
      <c r="A110" t="str">
        <f>PSAUTHITEM_AU!A102</f>
        <v>INSERT INTO SYSADM.PSAUTHITEM VALUES ('UCCS_UXDSP_STDNT_DISBLTY_SUPV2', 'MANAGE_ACADEMIC_RECORDS', 'INQUIRE', 'ENROLLMENT_SUMMARY', 'ENROLLMENT_SUMMARY', '0', 2);</v>
      </c>
    </row>
    <row r="111" spans="1:1">
      <c r="A111" t="str">
        <f>PSAUTHITEM_AU!A103</f>
        <v>INSERT INTO SYSADM.PSAUTHITEM VALUES ('UCCS_UXDSP_STDNT_DISBLTY_SUPV2', 'MANAGE_ACADEMIC_RECORDS', 'INQUIRE', 'ENROLLMENT_SUMMARY', 'TERM_STATISTICS', '0', 2);</v>
      </c>
    </row>
    <row r="112" spans="1:1">
      <c r="A112" t="str">
        <f>PSAUTHITEM_AU!A104</f>
        <v>INSERT INTO SYSADM.PSAUTHITEM VALUES ('UCCS_UXDSP_STDNT_DISBLTY_SUPV2', 'MANAGE_ACADEMIC_RECORDS', 'INQUIRE', 'SS_ES_STUDY_LIST_P', 'ACAD_CAL_WRK', '0', 2);</v>
      </c>
    </row>
    <row r="113" spans="1:1">
      <c r="A113" t="str">
        <f>PSAUTHITEM_AU!A105</f>
        <v>INSERT INTO SYSADM.PSAUTHITEM VALUES ('UCCS_UXDSP_STDNT_DISBLTY_SUPV2', 'MANAGE_ACADEMIC_RECORDS', 'INQUIRE', 'SS_ES_STUDY_LIST_P', 'SS_ES_STUDY_LIST', '0', 2);</v>
      </c>
    </row>
    <row r="114" spans="1:1">
      <c r="A114" t="str">
        <f>PSAUTHITEM_AU!A106</f>
        <v>INSERT INTO SYSADM.PSAUTHITEM VALUES ('UCCS_UXDSP_STDNT_DISBLTY_SUPV2', 'MANAGE_ACADEMIC_RECORDS', 'INQUIRE', 'STUDENT_TERM_SEARCH', 'STUDENT_TERM_SEARCH', '0', 2);</v>
      </c>
    </row>
    <row r="115" spans="1:1">
      <c r="A115" t="str">
        <f>PSAUTHITEM_AU!A107</f>
        <v>INSERT INTO SYSADM.PSAUTHITEM VALUES ('UCCS_UXDSP_STDNT_DISBLTY_SUPV2', 'MANAGE_ACADEMIC_RECORDS', 'SETUP', 'SSR_APPT_TABLE', 'APPOINTMENT_TABLE', '1', 2);</v>
      </c>
    </row>
    <row r="116" spans="1:1">
      <c r="A116" t="str">
        <f>PSAUTHITEM_AU!A108</f>
        <v>INSERT INTO SYSADM.PSAUTHITEM VALUES ('UCCS_UXDSP_STDNT_DISBLTY_SUPV2', 'MANAGE_ACADEMIC_RECORDS', 'USE', 'APPOINTMENTS', 'STUDENT_ENROLLMENT_APPOINTMENT', '1', 2);</v>
      </c>
    </row>
    <row r="117" spans="1:1">
      <c r="A117" t="str">
        <f>PSAUTHITEM_AU!A109</f>
        <v>INSERT INTO SYSADM.PSAUTHITEM VALUES ('UCCS_UXDSP_STDNT_DISBLTY_SUPV2', 'MANAGE_ACADEMIC_RECORDS', 'USE', 'ENROLLMENT_REQUEST', 'ENROLLMENT_REQUEST', '0', 3);</v>
      </c>
    </row>
    <row r="118" spans="1:1">
      <c r="A118" t="str">
        <f>PSAUTHITEM_AU!A110</f>
        <v>INSERT INTO SYSADM.PSAUTHITEM VALUES ('UCCS_UXDSP_STDNT_DISBLTY_SUPV2', 'MANAGE_ACADEMIC_RECORDS', 'USE', 'ENROLLMENT_REQUEST', 'LISTING_WORK_PANEL', '0', 3);</v>
      </c>
    </row>
    <row r="119" spans="1:1">
      <c r="A119" t="str">
        <f>PSAUTHITEM_AU!A111</f>
        <v>INSERT INTO SYSADM.PSAUTHITEM VALUES ('UCCS_UXDSP_STDNT_DISBLTY_SUPV2', 'MANAGE_ACADEMIC_RECORDS', 'USE', 'ENROLLMENT_REQUEST', 'REQUEST_WORK_PANEL', '0', 3);</v>
      </c>
    </row>
    <row r="120" spans="1:1">
      <c r="A120" t="str">
        <f>PSAUTHITEM_AU!A112</f>
        <v>INSERT INTO SYSADM.PSAUTHITEM VALUES ('UCCS_UXDSP_STDNT_DISBLTY_SUPV2', 'MANAGE_ACADEMIC_RECORDS', 'USE', 'SS_ES_STUDY_LIST', 'ACAD_CAL_WRK', '0', 2);</v>
      </c>
    </row>
    <row r="121" spans="1:1">
      <c r="A121" t="str">
        <f>PSAUTHITEM_AU!A113</f>
        <v>INSERT INTO SYSADM.PSAUTHITEM VALUES ('UCCS_UXDSP_STDNT_DISBLTY_SUPV2', 'MANAGE_ACADEMIC_RECORDS', 'USE', 'SS_ES_STUDY_LIST', 'SS_ES_STUDY_LIST', '0', 2);</v>
      </c>
    </row>
    <row r="122" spans="1:1">
      <c r="A122" t="str">
        <f>PSAUTHITEM_AU!A114</f>
        <v>INSERT INTO SYSADM.PSAUTHITEM VALUES ('UCCS_UXDSP_STDNT_DISBLTY_SUPV2', 'MANAGE_ACADEMIC_RECORDS', 'USE', 'SSR_VB_DATA', 'SSR_VB_DATA', '1', 2);</v>
      </c>
    </row>
    <row r="123" spans="1:1">
      <c r="A123" t="str">
        <f>PSAUTHITEM_AU!A115</f>
        <v>INSERT INTO SYSADM.PSAUTHITEM VALUES ('UCCS_UXDSP_STDNT_DISBLTY_SUPV2', 'MANAGE_ACADEMIC_RECORDS', 'USE', 'SSR_VB_PAY_HIST', 'SSR_VB_PAY_HIST', '1', 2);</v>
      </c>
    </row>
    <row r="124" spans="1:1">
      <c r="A124" t="str">
        <f>PSAUTHITEM_AU!A116</f>
        <v>INSERT INTO SYSADM.PSAUTHITEM VALUES ('UCCS_UXDSP_STDNT_DISBLTY_SUPV2', 'MANAGE_ACADEMIC_RECORDS', 'USE', 'SSR_VB_TERM_CERT', 'SSR_VB_ENRL_CERT', '1', 2);</v>
      </c>
    </row>
    <row r="125" spans="1:1">
      <c r="A125" t="str">
        <f>PSAUTHITEM_AU!A117</f>
        <v>INSERT INTO SYSADM.PSAUTHITEM VALUES ('UCCS_UXDSP_STDNT_DISBLTY_SUPV2', 'MANAGE_ACADEMIC_RECORDS', 'USE', 'SSR_VB_TUI_WS', 'SSR_VB_TUI_WS_FED', '1', 2);</v>
      </c>
    </row>
    <row r="126" spans="1:1">
      <c r="A126" t="str">
        <f>PSAUTHITEM_AU!A118</f>
        <v>INSERT INTO SYSADM.PSAUTHITEM VALUES ('UCCS_UXDSP_STDNT_DISBLTY_SUPV2', 'MANAGE_ACADEMIC_RECORDS', 'USE', 'SSR_VB_TUI_WS', 'SSR_VB_TUI_WS_STA', '1', 2);</v>
      </c>
    </row>
    <row r="127" spans="1:1">
      <c r="A127" t="str">
        <f>PSAUTHITEM_AU!A119</f>
        <v>INSERT INTO SYSADM.PSAUTHITEM VALUES ('UCCS_UXDSP_STDNT_DISBLTY_SUPV2', 'MANAGE_ACADEMIC_RECORDS', 'USE', 'STUDENT_MILESTONE1', 'STUDENT_MILESTONE1', '0', 7);</v>
      </c>
    </row>
    <row r="128" spans="1:1">
      <c r="A128" t="str">
        <f>PSAUTHITEM_AU!A120</f>
        <v>INSERT INTO SYSADM.PSAUTHITEM VALUES ('UCCS_UXDSP_STDNT_DISBLTY_SUPV2', 'MANAGE_ACADEMIC_RECORDS', 'USE', 'TERM_ACTIVATION', 'CAREER_RESIDENCY', '1', 2);</v>
      </c>
    </row>
    <row r="129" spans="1:1">
      <c r="A129" t="str">
        <f>PSAUTHITEM_AU!A121</f>
        <v>INSERT INTO SYSADM.PSAUTHITEM VALUES ('UCCS_UXDSP_STDNT_DISBLTY_SUPV2', 'MANAGE_ACADEMIC_RECORDS', 'USE', 'TERM_ACTIVATION', 'ENROLLMENT_LIMIT', '0', 2);</v>
      </c>
    </row>
    <row r="130" spans="1:1">
      <c r="A130" t="str">
        <f>PSAUTHITEM_AU!A122</f>
        <v>INSERT INTO SYSADM.PSAUTHITEM VALUES ('UCCS_UXDSP_STDNT_DISBLTY_SUPV2', 'MANAGE_ACADEMIC_RECORDS', 'USE', 'TERM_ACTIVATION', 'STDNT_EXT_STUDY', '1', 2);</v>
      </c>
    </row>
    <row r="131" spans="1:1">
      <c r="A131" t="str">
        <f>PSAUTHITEM_AU!A123</f>
        <v>INSERT INTO SYSADM.PSAUTHITEM VALUES ('UCCS_UXDSP_STDNT_DISBLTY_SUPV2', 'MANAGE_ACADEMIC_RECORDS', 'USE', 'TERM_ACTIVATION', 'STDNT_SESSION', '1', 2);</v>
      </c>
    </row>
    <row r="132" spans="1:1">
      <c r="A132" t="str">
        <f>PSAUTHITEM_AU!A124</f>
        <v>INSERT INTO SYSADM.PSAUTHITEM VALUES ('UCCS_UXDSP_STDNT_DISBLTY_SUPV2', 'MANAGE_ACADEMIC_RECORDS', 'USE', 'TERM_ACTIVATION', 'TERM CONTROL DATES', '1', 2);</v>
      </c>
    </row>
    <row r="133" spans="1:1">
      <c r="A133" t="str">
        <f>PSAUTHITEM_AU!A125</f>
        <v>INSERT INTO SYSADM.PSAUTHITEM VALUES ('UCCS_UXDSP_STDNT_DISBLTY_SUPV2', 'MANAGE_ACADEMIC_RECORDS', 'USE', 'TERM_ACTIVATION', 'TERM_ACTIVATION', '1', 2);</v>
      </c>
    </row>
    <row r="134" spans="1:1">
      <c r="A134" t="str">
        <f>PSAUTHITEM_AU!A126</f>
        <v>INSERT INTO SYSADM.PSAUTHITEM VALUES ('UCCS_UXDSP_STDNT_DISBLTY_SUPV2', 'MANAGE_ACADEMIC_RECORDS', 'USE', 'TERM_ACTIVATION', 'TERM_ACTIVATION_WRK', '1', 2);</v>
      </c>
    </row>
    <row r="135" spans="1:1">
      <c r="A135" t="str">
        <f>PSAUTHITEM_AU!A127</f>
        <v>INSERT INTO SYSADM.PSAUTHITEM VALUES ('UCCS_UXDSP_STDNT_DISBLTY_SUPV2', 'MANAGE_ACADEMIC_RECORDS', 'USE', 'TERM_HISTORY', 'ACAD_STDNG_ACTN', '1', 6);</v>
      </c>
    </row>
    <row r="136" spans="1:1">
      <c r="A136" t="str">
        <f>PSAUTHITEM_AU!A128</f>
        <v>INSERT INTO SYSADM.PSAUTHITEM VALUES ('UCCS_UXDSP_STDNT_DISBLTY_SUPV2', 'MANAGE_ACADEMIC_RECORDS', 'USE', 'TERM_HISTORY', 'STDNT_SESSION_WDWL', '1', 6);</v>
      </c>
    </row>
    <row r="137" spans="1:1">
      <c r="A137" t="str">
        <f>PSAUTHITEM_AU!A129</f>
        <v>INSERT INTO SYSADM.PSAUTHITEM VALUES ('UCCS_UXDSP_STDNT_DISBLTY_SUPV2', 'MANAGE_ACADEMIC_RECORDS', 'USE', 'TERM_HISTORY', 'TERM_ACTIVATION_WORK_PANEL', '1', 6);</v>
      </c>
    </row>
    <row r="138" spans="1:1">
      <c r="A138" t="str">
        <f>PSAUTHITEM_AU!A130</f>
        <v>INSERT INTO SYSADM.PSAUTHITEM VALUES ('UCCS_UXDSP_STDNT_DISBLTY_SUPV2', 'MANAGE_ACADEMIC_RECORDS', 'USE', 'TERM_HISTORY', 'TERM_HISTORY_WRK', '1', 6);</v>
      </c>
    </row>
    <row r="139" spans="1:1">
      <c r="A139" t="str">
        <f>PSAUTHITEM_AU!A131</f>
        <v>INSERT INTO SYSADM.PSAUTHITEM VALUES ('UCCS_UXDSP_STDNT_DISBLTY_SUPV2', 'MANAGE_ACADEMIC_RECORDS', 'USE', 'TERM_HISTORY', 'WITHDRAWAL', '1', 6);</v>
      </c>
    </row>
    <row r="140" spans="1:1">
      <c r="A140" t="str">
        <f>PSAUTHITEM_AU!A132</f>
        <v>INSERT INTO SYSADM.PSAUTHITEM VALUES ('UCCS_UXDSP_STDNT_DISBLTY_SUPV2', 'MANAGE_CHECKLISTS', 'INQUIRE', 'CHECKLIST_SUMMARY', 'CHECKLIST_SUMMARY', '0', 2);</v>
      </c>
    </row>
    <row r="141" spans="1:1">
      <c r="A141" t="str">
        <f>PSAUTHITEM_AU!A133</f>
        <v>INSERT INTO SYSADM.PSAUTHITEM VALUES ('UCCS_UXDSP_STDNT_DISBLTY_SUPV2', 'MANAGE_CHECKLISTS', 'INQUIRE', 'CHECKLIST_SUMMARY', 'OPERATOR_3C_GROUPS', '0', 2);</v>
      </c>
    </row>
    <row r="142" spans="1:1">
      <c r="A142" t="str">
        <f>PSAUTHITEM_AU!A134</f>
        <v>INSERT INTO SYSADM.PSAUTHITEM VALUES ('UCCS_UXDSP_STDNT_DISBLTY_SUPV2', 'MANAGE_CHECKLISTS', 'INQUIRE', 'TRACKING_INQUIRY', 'TRACKING_INQUIRY', '0', 2);</v>
      </c>
    </row>
    <row r="143" spans="1:1">
      <c r="A143" t="str">
        <f>PSAUTHITEM_AU!A135</f>
        <v>INSERT INTO SYSADM.PSAUTHITEM VALUES ('UCCS_UXDSP_STDNT_DISBLTY_SUPV2', 'MANAGE_CHECKLISTS', 'INQUIRE', 'TRACKING_SUMMARY', 'TRACKING_SUMMARY', '0', 2);</v>
      </c>
    </row>
    <row r="144" spans="1:1">
      <c r="A144" t="str">
        <f>PSAUTHITEM_AU!A136</f>
        <v>INSERT INTO SYSADM.PSAUTHITEM VALUES ('UCCS_UXDSP_STDNT_DISBLTY_SUPV2', 'MANAGE_CHECKLISTS', 'USE', 'CHECKLIST_MANAGEMENT', 'CHECKLIST_MANAGEMENT_1', '1', 3);</v>
      </c>
    </row>
    <row r="145" spans="1:1">
      <c r="A145" t="str">
        <f>PSAUTHITEM_AU!A137</f>
        <v>INSERT INTO SYSADM.PSAUTHITEM VALUES ('UCCS_UXDSP_STDNT_DISBLTY_SUPV2', 'MANAGE_CHECKLISTS', 'USE', 'CHECKLIST_MANAGEMENT', 'CHECKLIST_MANAGEMENT_2', '1', 3);</v>
      </c>
    </row>
    <row r="146" spans="1:1">
      <c r="A146" t="str">
        <f>PSAUTHITEM_AU!A138</f>
        <v>INSERT INTO SYSADM.PSAUTHITEM VALUES ('UCCS_UXDSP_STDNT_DISBLTY_SUPV2', 'MANAGE_COMMUNICATIONS', 'INQUIRE', 'COMMUNICATION_DETAIL', 'COMM_RECPNT_DATA', '1', 2);</v>
      </c>
    </row>
    <row r="147" spans="1:1">
      <c r="A147" t="str">
        <f>PSAUTHITEM_AU!A139</f>
        <v>INSERT INTO SYSADM.PSAUTHITEM VALUES ('UCCS_UXDSP_STDNT_DISBLTY_SUPV2', 'MANAGE_COMMUNICATIONS', 'INQUIRE', 'COMMUNICATION_DETAIL', 'COMMUNICATION_DETAIL_1', '1', 2);</v>
      </c>
    </row>
    <row r="148" spans="1:1">
      <c r="A148" t="str">
        <f>PSAUTHITEM_AU!A140</f>
        <v>INSERT INTO SYSADM.PSAUTHITEM VALUES ('UCCS_UXDSP_STDNT_DISBLTY_SUPV2', 'MANAGE_COMMUNICATIONS', 'INQUIRE', 'COMMUNICATION_SUMMARY', 'COMMUNICATION_SUMMARY', '0', 2);</v>
      </c>
    </row>
    <row r="149" spans="1:1">
      <c r="A149" t="str">
        <f>PSAUTHITEM_AU!A141</f>
        <v>INSERT INTO SYSADM.PSAUTHITEM VALUES ('UCCS_UXDSP_STDNT_DISBLTY_SUPV2', 'MANAGE_COMMUNICATIONS', 'INQUIRE', 'COMMUNICATION_SUMMARY', 'OPERATOR_3C_GROUPS_SUM', '0', 2);</v>
      </c>
    </row>
    <row r="150" spans="1:1">
      <c r="A150" t="str">
        <f>PSAUTHITEM_AU!A142</f>
        <v>INSERT INTO SYSADM.PSAUTHITEM VALUES ('UCCS_UXDSP_STDNT_DISBLTY_SUPV2', 'MANAGE_COMMUNICATIONS', 'INQUIRE', 'ORG_COMMUNICATION_SUMMARY', 'OPR_GRP_3C_SUM', '0', 2);</v>
      </c>
    </row>
    <row r="151" spans="1:1">
      <c r="A151" t="str">
        <f>PSAUTHITEM_AU!A143</f>
        <v>INSERT INTO SYSADM.PSAUTHITEM VALUES ('UCCS_UXDSP_STDNT_DISBLTY_SUPV2', 'MANAGE_COMMUNICATIONS', 'INQUIRE', 'ORG_COMMUNICATION_SUMMARY', 'ORG_COMMUNICATION_SUMMARY', '0', 2);</v>
      </c>
    </row>
    <row r="152" spans="1:1">
      <c r="A152" t="str">
        <f>PSAUTHITEM_AU!A144</f>
        <v>INSERT INTO SYSADM.PSAUTHITEM VALUES ('UCCS_UXDSP_STDNT_DISBLTY_SUPV2', 'MANAGE_COMMUNICATIONS', 'USE', 'COMMUNICATION_MANAGEMENT', 'COMM_RECPNT_DATA', '1', 2);</v>
      </c>
    </row>
    <row r="153" spans="1:1">
      <c r="A153" t="str">
        <f>PSAUTHITEM_AU!A145</f>
        <v>INSERT INTO SYSADM.PSAUTHITEM VALUES ('UCCS_UXDSP_STDNT_DISBLTY_SUPV2', 'MANAGE_COMMUNICATIONS', 'USE', 'COMMUNICATION_MANAGEMENT', 'COMMUNICATION_MANAGEMENT_1', '1', 2);</v>
      </c>
    </row>
    <row r="154" spans="1:1">
      <c r="A154" t="str">
        <f>PSAUTHITEM_AU!A146</f>
        <v>INSERT INTO SYSADM.PSAUTHITEM VALUES ('UCCS_UXDSP_STDNT_DISBLTY_SUPV2', 'PROCESSMONITOR', 'INQUIRE', 'PROCESSMONITOR', 'PMN_PRCSLIST', '0', 2);</v>
      </c>
    </row>
    <row r="155" spans="1:1">
      <c r="A155" t="str">
        <f>PSAUTHITEM_AU!A147</f>
        <v>INSERT INTO SYSADM.PSAUTHITEM VALUES ('UCCS_UXDSP_STDNT_DISBLTY_SUPV2', 'PROCESSMONITOR', 'INQUIRE', 'PROCESSMONITOR', 'PMN_SRVRLIST', '0', 2);</v>
      </c>
    </row>
    <row r="156" spans="1:1">
      <c r="A156" t="str">
        <f>PSAUTHITEM_AU!A148</f>
        <v>INSERT INTO SYSADM.PSAUTHITEM VALUES ('UCCS_UXDSP_STDNT_DISBLTY_SUPV2', 'QUERY_MANAGER', 'PROCESS', 'SCHEDQUERY', 'QUERY_RUN_CONTROL', '0', 3);</v>
      </c>
    </row>
    <row r="157" spans="1:1">
      <c r="A157" t="str">
        <f>PSAUTHITEM_AU!A149</f>
        <v>INSERT INTO SYSADM.PSAUTHITEM VALUES ('UCCS_UXDSP_STDNT_DISBLTY_SUPV2', 'QUERY_MANAGER', 'USE', 'QUERYVIEWER', 'QRY_VIEWER_SRCH', '0', 2);</v>
      </c>
    </row>
    <row r="158" spans="1:1">
      <c r="A158" t="str">
        <f>PSAUTHITEM_AU!A150</f>
        <v>INSERT INTO SYSADM.PSAUTHITEM VALUES ('UCCS_UXDSP_STDNT_DISBLTY_SUPV2', 'QUERY_MANAGER', 'USE', 'QUERYVIEWER', 'QUERY_VIEWER', '0', 2);</v>
      </c>
    </row>
    <row r="159" spans="1:1">
      <c r="A159" t="str">
        <f>PSAUTHITEM_AU!A151</f>
        <v>INSERT INTO SYSADM.PSAUTHITEM VALUES ('UCCS_UXDSP_STDNT_DISBLTY_SUPV2', 'REPORT_MANAGER', 'INQUIRE', 'CONTENT_LIST', 'CDM_CONTLIST', '0', 2);</v>
      </c>
    </row>
    <row r="160" spans="1:1">
      <c r="A160" t="str">
        <f>PSAUTHITEM_AU!A152</f>
        <v>INSERT INTO SYSADM.PSAUTHITEM VALUES ('UCCS_UXDSP_STDNT_DISBLTY_SUPV2', 'REPORT_MANAGER', 'INQUIRE', 'CONTENT_LIST', 'CDM_CONTLIST_ARCH', '0', 2);</v>
      </c>
    </row>
    <row r="161" spans="1:1">
      <c r="A161" t="str">
        <f>PSAUTHITEM_AU!A153</f>
        <v>INSERT INTO SYSADM.PSAUTHITEM VALUES ('UCCS_UXDSP_STDNT_DISBLTY_SUPV2', 'REPORT_MANAGER', 'INQUIRE', 'CONTENT_LIST', 'PSRF_REPORT_VIEWER', '0', 2);</v>
      </c>
    </row>
    <row r="162" spans="1:1">
      <c r="A162" t="str">
        <f>PSAUTHITEM_AU!A154</f>
        <v>INSERT INTO SYSADM.PSAUTHITEM VALUES ('UCCS_UXDSP_STDNT_DISBLTY_SUPV2', 'REPORT_MANAGER', 'INQUIRE', 'CONTENT_LIST', 'PSRF_REPORTS_CHRON', '0', 2);</v>
      </c>
    </row>
    <row r="163" spans="1:1">
      <c r="A163" t="str">
        <f>PSAUTHITEM_AU!A155</f>
        <v>INSERT INTO SYSADM.PSAUTHITEM VALUES ('UCCS_UXDSP_STDNT_DISBLTY_SUPV2', 'SCC_ADMIN_OVRD_STDNT', 'FINANCES', 'ACCT_ACTIVITY', 'SSF_SS_ACCT_ACTVTY', '0', 2);</v>
      </c>
    </row>
    <row r="164" spans="1:1">
      <c r="A164" t="str">
        <f>PSAUTHITEM_AU!A156</f>
        <v>INSERT INTO SYSADM.PSAUTHITEM VALUES ('UCCS_UXDSP_STDNT_DISBLTY_SUPV2', 'SCC_ADMIN_OVRD_STDNT', 'FINANCES', 'ACCT_SUMM', 'SSF_SS_ACCT_SUMM', '0', 2);</v>
      </c>
    </row>
    <row r="165" spans="1:1">
      <c r="A165" t="str">
        <f>PSAUTHITEM_AU!A157</f>
        <v>INSERT INTO SYSADM.PSAUTHITEM VALUES ('UCCS_UXDSP_STDNT_DISBLTY_SUPV2', 'SCC_ADMIN_OVRD_STDNT', 'FINANCES', 'CHRGS_DUE', 'SSF_SS_CHRGS_DUE', '0', 2);</v>
      </c>
    </row>
    <row r="166" spans="1:1">
      <c r="A166" t="str">
        <f>PSAUTHITEM_AU!A158</f>
        <v>INSERT INTO SYSADM.PSAUTHITEM VALUES ('UCCS_UXDSP_STDNT_DISBLTY_SUPV2', 'SCC_ADMIN_OVRD_STDNT', 'FINANCES', 'PAYMENT_HIST', 'SSF_SS_PMT_HIST', '0', 2);</v>
      </c>
    </row>
    <row r="167" spans="1:1">
      <c r="A167" t="str">
        <f>PSAUTHITEM_AU!A159</f>
        <v>INSERT INTO SYSADM.PSAUTHITEM VALUES ('UCCS_UXDSP_STDNT_DISBLTY_SUPV2', 'SCC_ADMIN_OVRD_STDNT', 'MAIN', 'SSS_STDNTCTR_ADMIN', 'ACAD_CAL_WRK', '0', 2);</v>
      </c>
    </row>
    <row r="168" spans="1:1">
      <c r="A168" t="str">
        <f>PSAUTHITEM_AU!A160</f>
        <v>INSERT INTO SYSADM.PSAUTHITEM VALUES ('UCCS_UXDSP_STDNT_DISBLTY_SUPV2', 'SCC_ADMIN_OVRD_STDNT', 'MAIN', 'SSS_STDNTCTR_ADMIN', 'SCC_SUM_WORK', '0', 2);</v>
      </c>
    </row>
    <row r="169" spans="1:1">
      <c r="A169" t="str">
        <f>PSAUTHITEM_AU!A161</f>
        <v>INSERT INTO SYSADM.PSAUTHITEM VALUES ('UCCS_UXDSP_STDNT_DISBLTY_SUPV2', 'SCC_ADMIN_OVRD_STDNT', 'MAIN', 'SSS_STDNTCTR_ADMIN', 'SSR_SSENRL_KEYS', '0', 2);</v>
      </c>
    </row>
    <row r="170" spans="1:1">
      <c r="A170" t="str">
        <f>PSAUTHITEM_AU!A162</f>
        <v>INSERT INTO SYSADM.PSAUTHITEM VALUES ('UCCS_UXDSP_STDNT_DISBLTY_SUPV2', 'SCC_ADMIN_OVRD_STDNT', 'MAIN', 'SSS_STDNTCTR_ADMIN', 'SSS_STDNT_CTR_WRK', '0', 2);</v>
      </c>
    </row>
    <row r="171" spans="1:1">
      <c r="A171" t="str">
        <f>PSAUTHITEM_AU!A163</f>
        <v>INSERT INTO SYSADM.PSAUTHITEM VALUES ('UCCS_UXDSP_STDNT_DISBLTY_SUPV2', 'SCC_ADMIN_OVRD_STDNT', 'MAIN', 'SSS_STDNTCTR_ADMIN', 'SSS_STUDENT_CENTER', '0', 2);</v>
      </c>
    </row>
    <row r="172" spans="1:1">
      <c r="A172" t="str">
        <f>PSAUTHITEM_AU!A164</f>
        <v>INSERT INTO SYSADM.PSAUTHITEM VALUES ('UCCS_UXDSP_STDNT_DISBLTY_SUPV2', 'SCC_ADMIN_OVRD_STDNT', 'MAIN', 'SSS_SUM_FIN', 'SCC_SUM_NODATA', '0', 2);</v>
      </c>
    </row>
    <row r="173" spans="1:1">
      <c r="A173" t="str">
        <f>PSAUTHITEM_AU!A165</f>
        <v>INSERT INTO SYSADM.PSAUTHITEM VALUES ('UCCS_UXDSP_STDNT_DISBLTY_SUPV2', 'SCC_ADMIN_OVRD_STDNT', 'MAIN', 'SSS_SUM_FIN', 'SSS_SUM_FINANCES', '0', 2);</v>
      </c>
    </row>
    <row r="174" spans="1:1">
      <c r="A174" t="str">
        <f>PSAUTHITEM_AU!A166</f>
        <v>INSERT INTO SYSADM.PSAUTHITEM VALUES ('UCCS_UXDSP_STDNT_DISBLTY_SUPV2', 'SCC_ADMIN_OVRD_STDNT', 'MAIN', 'SSS_SUM_FIN', 'SSS_SUM_WORK', '0', 2);</v>
      </c>
    </row>
    <row r="175" spans="1:1">
      <c r="A175" t="str">
        <f>PSAUTHITEM_AU!A167</f>
        <v>INSERT INTO SYSADM.PSAUTHITEM VALUES ('UCCS_UXDSP_STDNT_DISBLTY_SUPV2', 'SCI_APPT_ADVSS', 'USE', 'SCI_APPT_ADV', 'SCI_APPT_ADVBLOCK', '0', 15);</v>
      </c>
    </row>
    <row r="176" spans="1:1">
      <c r="A176" t="str">
        <f>PSAUTHITEM_AU!A168</f>
        <v>INSERT INTO SYSADM.PSAUTHITEM VALUES ('UCCS_UXDSP_STDNT_DISBLTY_SUPV2', 'SCI_APPT_ADVSS', 'USE', 'SCI_APPT_ADV_APPTS', 'SCI_APPT_ADV_APPTS', '0', 2);</v>
      </c>
    </row>
    <row r="177" spans="1:1">
      <c r="A177" t="str">
        <f>PSAUTHITEM_AU!A169</f>
        <v>INSERT INTO SYSADM.PSAUTHITEM VALUES ('UCCS_UXDSP_STDNT_DISBLTY_SUPV2', 'SECURE_STUDENT_ADMIN', 'OPRID', 'SCRTY_APPL_CENTER', 'SCRTY_APPL_CENTER', '1', 2);</v>
      </c>
    </row>
    <row r="178" spans="1:1">
      <c r="A178" t="str">
        <f>PSAUTHITEM_AU!A170</f>
        <v>INSERT INTO SYSADM.PSAUTHITEM VALUES ('UCCS_UXDSP_STDNT_DISBLTY_SUPV2', 'SECURE_STUDENT_ADMIN', 'OPRID', 'SCRTY_TBL_PLAN', 'ACAD_PLAN_SCRTY', '1', 2);</v>
      </c>
    </row>
    <row r="179" spans="1:1">
      <c r="A179" t="str">
        <f>PSAUTHITEM_AU!A171</f>
        <v>INSERT INTO SYSADM.PSAUTHITEM VALUES ('UCCS_UXDSP_STDNT_DISBLTY_SUPV2', 'SECURE_STUDENT_ADMIN', 'OPRID', 'STUDENT_ADMINISTRATION_ACCESS', 'STUDENT_ADMINISTRATION_ACCESS', '1', 2);</v>
      </c>
    </row>
    <row r="180" spans="1:1">
      <c r="A180" t="str">
        <f>PSAUTHITEM_AU!A172</f>
        <v>INSERT INTO SYSADM.PSAUTHITEM VALUES ('UCCS_UXDSP_STDNT_DISBLTY_SUPV2', 'SSR_ADVISEE_OVRD', 'ACADEMICS', 'SSS_TSRQST_UNOFF', 'SS_ADVR_EMPLID', '0', 3);</v>
      </c>
    </row>
    <row r="181" spans="1:1">
      <c r="A181" t="str">
        <f>PSAUTHITEM_AU!A173</f>
        <v>INSERT INTO SYSADM.PSAUTHITEM VALUES ('UCCS_UXDSP_STDNT_DISBLTY_SUPV2', 'SSR_ADVISEE_OVRD', 'ACADEMICS', 'SSS_TSRQST_UNOFF', 'SS_REPORT_RESULT_A', '0', 3);</v>
      </c>
    </row>
    <row r="182" spans="1:1">
      <c r="A182" t="str">
        <f>PSAUTHITEM_AU!A174</f>
        <v>INSERT INTO SYSADM.PSAUTHITEM VALUES ('UCCS_UXDSP_STDNT_DISBLTY_SUPV2', 'SSR_ADVISEE_OVRD', 'ACADEMICS', 'SSS_TSRQST_UNOFF', 'SSS_TSRQST_UNOFF', '0', 3);</v>
      </c>
    </row>
    <row r="183" spans="1:1">
      <c r="A183" t="str">
        <f>PSAUTHITEM_AU!A175</f>
        <v>INSERT INTO SYSADM.PSAUTHITEM VALUES ('UCCS_UXDSP_STDNT_DISBLTY_SUPV2', 'SSR_ADVISEE_OVRD', 'ACADEMICS', 'SSS_TSRQST_UNOFF', 'SSS_TSRQST_UNOFF2', '0', 3);</v>
      </c>
    </row>
    <row r="184" spans="1:1">
      <c r="A184" t="str">
        <f>PSAUTHITEM_AU!A176</f>
        <v>INSERT INTO SYSADM.PSAUTHITEM VALUES ('UCCS_UXDSP_STDNT_DISBLTY_SUPV2', 'SSR_ADVISEE_OVRD', 'ADVISEMENT', 'SAA_SS_DPR_ADB', 'SAA_DPR_ADB_WRK', '0', 3);</v>
      </c>
    </row>
    <row r="185" spans="1:1">
      <c r="A185" t="str">
        <f>PSAUTHITEM_AU!A177</f>
        <v>INSERT INTO SYSADM.PSAUTHITEM VALUES ('UCCS_UXDSP_STDNT_DISBLTY_SUPV2', 'SSR_ADVISEE_OVRD', 'ADVISEMENT', 'SAA_SS_DPR_ADB', 'SAA_SS_ADBREQ_WRK', '0', 3);</v>
      </c>
    </row>
    <row r="186" spans="1:1">
      <c r="A186" t="str">
        <f>PSAUTHITEM_AU!A178</f>
        <v>INSERT INTO SYSADM.PSAUTHITEM VALUES ('UCCS_UXDSP_STDNT_DISBLTY_SUPV2', 'SSR_ADVISEE_OVRD', 'ADVISEMENT', 'SAA_SS_DPR_ADB', 'SAA_SS_DPR_AAL_WC', '0', 3);</v>
      </c>
    </row>
    <row r="187" spans="1:1">
      <c r="A187" t="str">
        <f>PSAUTHITEM_AU!A179</f>
        <v>INSERT INTO SYSADM.PSAUTHITEM VALUES ('UCCS_UXDSP_STDNT_DISBLTY_SUPV2', 'SSR_ADVISEE_OVRD', 'ADVISEMENT', 'SAA_SS_DPR_ADB', 'SAA_SS_DPR_ADB', '0', 3);</v>
      </c>
    </row>
    <row r="188" spans="1:1">
      <c r="A188" t="str">
        <f>PSAUTHITEM_AU!A180</f>
        <v>INSERT INTO SYSADM.PSAUTHITEM VALUES ('UCCS_UXDSP_STDNT_DISBLTY_SUPV2', 'SSR_ADVISEE_OVRD', 'ADVISEMENT', 'SAA_SS_DPR_ADB', 'SAA_SS_DPR_ADB_DTL', '0', 3);</v>
      </c>
    </row>
    <row r="189" spans="1:1">
      <c r="A189" t="str">
        <f>PSAUTHITEM_AU!A181</f>
        <v>INSERT INTO SYSADM.PSAUTHITEM VALUES ('UCCS_UXDSP_STDNT_DISBLTY_SUPV2', 'SSR_ADVISEE_OVRD', 'ADVISEMENT', 'SAA_SS_DPR_ADB', 'SSS_DISPLAY_MSG', '0', 3);</v>
      </c>
    </row>
    <row r="190" spans="1:1">
      <c r="A190" t="str">
        <f>PSAUTHITEM_AU!A182</f>
        <v>INSERT INTO SYSADM.PSAUTHITEM VALUES ('UCCS_UXDSP_STDNT_DISBLTY_SUPV2', 'SSR_ADVISEE_OVRD', 'ADVISEMENT', 'SAA_SS_DPR_ADB', 'SSS_MYPLANNER_WRK2', '0', 3);</v>
      </c>
    </row>
    <row r="191" spans="1:1">
      <c r="A191" t="str">
        <f>PSAUTHITEM_AU!A183</f>
        <v>INSERT INTO SYSADM.PSAUTHITEM VALUES ('UCCS_UXDSP_STDNT_DISBLTY_SUPV2', 'SSR_ADVISEE_OVRD', 'ADVISEMENT', 'SAA_SS_WHATIF', 'SAA_SS_WHATIF', '0', 2);</v>
      </c>
    </row>
    <row r="192" spans="1:1">
      <c r="A192" t="str">
        <f>PSAUTHITEM_AU!A184</f>
        <v>INSERT INTO SYSADM.PSAUTHITEM VALUES ('UCCS_UXDSP_STDNT_DISBLTY_SUPV2', 'SSR_ADVISEE_OVRD', 'ADVISEMENT', 'SAA_SS_WHATIF', 'SAA_SS_WHATIF_WRK', '0', 2);</v>
      </c>
    </row>
    <row r="193" spans="1:1">
      <c r="A193" t="str">
        <f>PSAUTHITEM_AU!A185</f>
        <v>INSERT INTO SYSADM.PSAUTHITEM VALUES ('UCCS_UXDSP_STDNT_DISBLTY_SUPV2', 'SSR_ADVISEE_OVRD', 'ADVISEMENT', 'SAA_SS_WHATIF', 'SSS_DISPLAY_MSG', '0', 2);</v>
      </c>
    </row>
    <row r="194" spans="1:1">
      <c r="A194" t="str">
        <f>PSAUTHITEM_AU!A186</f>
        <v>INSERT INTO SYSADM.PSAUTHITEM VALUES ('UCCS_UXDSP_STDNT_DISBLTY_SUPV2', 'SSR_ADVISEE_OVRD', 'ADVISEMENT', 'SAA_SS_WHATIF_SEL', 'SAA_SS_WHATIF_SEL', '0', 2);</v>
      </c>
    </row>
    <row r="195" spans="1:1">
      <c r="A195" t="str">
        <f>PSAUTHITEM_AU!A187</f>
        <v>INSERT INTO SYSADM.PSAUTHITEM VALUES ('UCCS_UXDSP_STDNT_DISBLTY_SUPV2', 'SSR_ADVISEE_OVRD', 'CATALOG', 'SSS_BCC_SEL_CRSE', 'SSS_BCC_SEL_CRSE', '0', 2);</v>
      </c>
    </row>
    <row r="196" spans="1:1">
      <c r="A196" t="str">
        <f>PSAUTHITEM_AU!A188</f>
        <v>INSERT INTO SYSADM.PSAUTHITEM VALUES ('UCCS_UXDSP_STDNT_DISBLTY_SUPV2', 'SSR_ADVISEE_OVRD', 'CATALOG', 'SSS_BCC_SEL_CRSE', 'SSS_BCC_WRK2', '0', 2);</v>
      </c>
    </row>
    <row r="197" spans="1:1">
      <c r="A197" t="str">
        <f>PSAUTHITEM_AU!A189</f>
        <v>INSERT INTO SYSADM.PSAUTHITEM VALUES ('UCCS_UXDSP_STDNT_DISBLTY_SUPV2', 'SSR_ADVISEE_OVRD', 'CATALOG', 'SSS_BCC_SEL_CRSE', 'SSS_MYPLANNER_WRK2', '0', 2);</v>
      </c>
    </row>
    <row r="198" spans="1:1">
      <c r="A198" t="str">
        <f>PSAUTHITEM_AU!A190</f>
        <v>INSERT INTO SYSADM.PSAUTHITEM VALUES ('UCCS_UXDSP_STDNT_DISBLTY_SUPV2', 'SSR_ADVISEE_OVRD', 'CATALOG', 'SSS_BROWSE_CATLG', 'SSS_BCC_WRK2', '0', 2);</v>
      </c>
    </row>
    <row r="199" spans="1:1">
      <c r="A199" t="str">
        <f>PSAUTHITEM_AU!A191</f>
        <v>INSERT INTO SYSADM.PSAUTHITEM VALUES ('UCCS_UXDSP_STDNT_DISBLTY_SUPV2', 'SSR_ADVISEE_OVRD', 'CATALOG', 'SSS_BROWSE_CATLG', 'SSS_BROWSE_CATLG', '0', 2);</v>
      </c>
    </row>
    <row r="200" spans="1:1">
      <c r="A200" t="str">
        <f>PSAUTHITEM_AU!A192</f>
        <v>INSERT INTO SYSADM.PSAUTHITEM VALUES ('UCCS_UXDSP_STDNT_DISBLTY_SUPV2', 'SSR_ADVISEE_OVRD', 'CATALOG', 'SSS_CRSE_OFFER_DTL', 'SSS_BCC_SELCAR', '0', 2);</v>
      </c>
    </row>
    <row r="201" spans="1:1">
      <c r="A201" t="str">
        <f>PSAUTHITEM_AU!A193</f>
        <v>INSERT INTO SYSADM.PSAUTHITEM VALUES ('UCCS_UXDSP_STDNT_DISBLTY_SUPV2', 'SSR_ADVISEE_OVRD', 'CATALOG', 'SSS_CRSE_OFFER_DTL', 'SSS_CRSE_OFFER_DTL', '0', 2);</v>
      </c>
    </row>
    <row r="202" spans="1:1">
      <c r="A202" t="str">
        <f>PSAUTHITEM_AU!A194</f>
        <v>INSERT INTO SYSADM.PSAUTHITEM VALUES ('UCCS_UXDSP_STDNT_DISBLTY_SUPV2', 'SSR_ADVISEE_OVRD', 'CATALOG', 'SSS_CRSE_OFFER_DTL', 'SSS_CRSE_OFFER_WRK', '0', 2);</v>
      </c>
    </row>
    <row r="203" spans="1:1">
      <c r="A203" t="str">
        <f>PSAUTHITEM_AU!A195</f>
        <v>INSERT INTO SYSADM.PSAUTHITEM VALUES ('UCCS_UXDSP_STDNT_DISBLTY_SUPV2', 'SSR_ADVISEE_OVRD', 'CATALOG', 'SSS_CRSE_OFFER_DTL', 'SSS_MYPLANNER_WRK2', '0', 2);</v>
      </c>
    </row>
    <row r="204" spans="1:1">
      <c r="A204" t="str">
        <f>PSAUTHITEM_AU!A196</f>
        <v>INSERT INTO SYSADM.PSAUTHITEM VALUES ('UCCS_UXDSP_STDNT_DISBLTY_SUPV2', 'SSR_ADVISEE_OVRD', 'MAIN', 'CSU_DA_TRN_CDT', 'CSU_DA_TRN_CDT90', '0', 2);</v>
      </c>
    </row>
    <row r="205" spans="1:1">
      <c r="A205" t="str">
        <f>PSAUTHITEM_AU!A197</f>
        <v>INSERT INTO SYSADM.PSAUTHITEM VALUES ('UCCS_UXDSP_STDNT_DISBLTY_SUPV2', 'SSR_ADVISEE_OVRD', 'MAIN', 'SSS_ADVISEE_LIST', 'SS_ADVR_EMPLID', '0', 2);</v>
      </c>
    </row>
    <row r="206" spans="1:1">
      <c r="A206" t="str">
        <f>PSAUTHITEM_AU!A198</f>
        <v>INSERT INTO SYSADM.PSAUTHITEM VALUES ('UCCS_UXDSP_STDNT_DISBLTY_SUPV2', 'SSR_ADVISEE_OVRD', 'MAIN', 'SSS_ADVISEE_LIST', 'SSR_NO_EMAIL', '0', 2);</v>
      </c>
    </row>
    <row r="207" spans="1:1">
      <c r="A207" t="str">
        <f>PSAUTHITEM_AU!A199</f>
        <v>INSERT INTO SYSADM.PSAUTHITEM VALUES ('UCCS_UXDSP_STDNT_DISBLTY_SUPV2', 'SSR_ADVISEE_OVRD', 'MAIN', 'SSS_ADVISEE_LIST', 'SSS_ADVISEE_CMTEE', '0', 2);</v>
      </c>
    </row>
    <row r="208" spans="1:1">
      <c r="A208" t="str">
        <f>PSAUTHITEM_AU!A200</f>
        <v>INSERT INTO SYSADM.PSAUTHITEM VALUES ('UCCS_UXDSP_STDNT_DISBLTY_SUPV2', 'SSR_ADVISEE_OVRD', 'MAIN', 'SSS_ADVISEE_LIST', 'SSS_ADVISEE_COMEMB', '0', 2);</v>
      </c>
    </row>
    <row r="209" spans="1:1">
      <c r="A209" t="str">
        <f>PSAUTHITEM_AU!A201</f>
        <v>INSERT INTO SYSADM.PSAUTHITEM VALUES ('UCCS_UXDSP_STDNT_DISBLTY_SUPV2', 'SSR_ADVISEE_OVRD', 'MAIN', 'SSS_ADVISEE_LIST', 'SSS_ADVISEE_LIST', '0', 2);</v>
      </c>
    </row>
    <row r="210" spans="1:1">
      <c r="A210" t="str">
        <f>PSAUTHITEM_AU!A202</f>
        <v>INSERT INTO SYSADM.PSAUTHITEM VALUES ('UCCS_UXDSP_STDNT_DISBLTY_SUPV2', 'SSR_ADVISEE_OVRD', 'MAIN', 'SSS_ADVISEE_LIST', 'SSS_ADVISEE_PHOTO', '0', 2);</v>
      </c>
    </row>
    <row r="211" spans="1:1">
      <c r="A211" t="str">
        <f>PSAUTHITEM_AU!A203</f>
        <v>INSERT INTO SYSADM.PSAUTHITEM VALUES ('UCCS_UXDSP_STDNT_DISBLTY_SUPV2', 'SSR_ADVISEE_OVRD', 'MAIN', 'SSS_ADVISEE_LIST', 'SSS_MY_ADVISEES_WK', '0', 2);</v>
      </c>
    </row>
    <row r="212" spans="1:1">
      <c r="A212" t="str">
        <f>PSAUTHITEM_AU!A204</f>
        <v>INSERT INTO SYSADM.PSAUTHITEM VALUES ('UCCS_UXDSP_STDNT_DISBLTY_SUPV2', 'SSR_ADVISEE_OVRD', 'MAIN', 'SSS_STDNTCTR_ADMIN', 'ACAD_CAL_WRK', '0', 2);</v>
      </c>
    </row>
    <row r="213" spans="1:1">
      <c r="A213" t="str">
        <f>PSAUTHITEM_AU!A205</f>
        <v>INSERT INTO SYSADM.PSAUTHITEM VALUES ('UCCS_UXDSP_STDNT_DISBLTY_SUPV2', 'SSR_ADVISEE_OVRD', 'MAIN', 'SSS_STDNTCTR_ADMIN', 'SCC_SUM_WORK', '0', 2);</v>
      </c>
    </row>
    <row r="214" spans="1:1">
      <c r="A214" t="str">
        <f>PSAUTHITEM_AU!A206</f>
        <v>INSERT INTO SYSADM.PSAUTHITEM VALUES ('UCCS_UXDSP_STDNT_DISBLTY_SUPV2', 'SSR_ADVISEE_OVRD', 'MAIN', 'SSS_STDNTCTR_ADMIN', 'SSR_SSENRL_KEYS', '0', 2);</v>
      </c>
    </row>
    <row r="215" spans="1:1">
      <c r="A215" t="str">
        <f>PSAUTHITEM_AU!A207</f>
        <v>INSERT INTO SYSADM.PSAUTHITEM VALUES ('UCCS_UXDSP_STDNT_DISBLTY_SUPV2', 'SSR_ADVISEE_OVRD', 'MAIN', 'SSS_STDNTCTR_ADMIN', 'SSS_STDNT_CTR_WRK', '0', 2);</v>
      </c>
    </row>
    <row r="216" spans="1:1">
      <c r="A216" t="str">
        <f>PSAUTHITEM_AU!A208</f>
        <v>INSERT INTO SYSADM.PSAUTHITEM VALUES ('UCCS_UXDSP_STDNT_DISBLTY_SUPV2', 'SSR_ADVISEE_OVRD', 'MAIN', 'SSS_STDNTCTR_ADMIN', 'SSS_STUDENT_CENTER', '0', 2);</v>
      </c>
    </row>
    <row r="217" spans="1:1">
      <c r="A217" t="str">
        <f>PSAUTHITEM_AU!A209</f>
        <v>INSERT INTO SYSADM.PSAUTHITEM VALUES ('UCCS_UXDSP_STDNT_DISBLTY_SUPV2', 'TRACK_STUDENT_CAREERS', 'INQUIRE', 'DEGREE_AUDIT', 'AUD_ACAD_DEGR', '0', 2);</v>
      </c>
    </row>
    <row r="218" spans="1:1">
      <c r="A218" t="str">
        <f>PSAUTHITEM_AU!A210</f>
        <v>INSERT INTO SYSADM.PSAUTHITEM VALUES ('UCCS_UXDSP_STDNT_DISBLTY_SUPV2', 'TRACK_STUDENT_CAREERS', 'INQUIRE', 'DEGREE_AUDIT', 'AUD_ACAD_DEGR_H', '0', 2);</v>
      </c>
    </row>
    <row r="219" spans="1:1">
      <c r="A219" t="str">
        <f>PSAUTHITEM_AU!A211</f>
        <v>INSERT INTO SYSADM.PSAUTHITEM VALUES ('UCCS_UXDSP_STDNT_DISBLTY_SUPV2', 'TRACK_STUDENT_CAREERS', 'INQUIRE', 'DEGREE_AUDIT', 'AUD_ACAD_DEGR_P', '0', 2);</v>
      </c>
    </row>
    <row r="220" spans="1:1">
      <c r="A220" t="str">
        <f>PSAUTHITEM_AU!A212</f>
        <v>INSERT INTO SYSADM.PSAUTHITEM VALUES ('UCCS_UXDSP_STDNT_DISBLTY_SUPV2', 'TRACK_STUDENT_CAREERS', 'INQUIRE', 'DEGREE_AUDIT', 'AUD_ACAD_DEGR_S', '0', 2);</v>
      </c>
    </row>
    <row r="221" spans="1:1">
      <c r="A221" t="str">
        <f>PSAUTHITEM_AU!A213</f>
        <v>INSERT INTO SYSADM.PSAUTHITEM VALUES ('UCCS_UXDSP_STDNT_DISBLTY_SUPV2', 'TRACK_STUDENT_CAREERS', 'INQUIRE', 'DEGREE_AUDIT', 'DEGREE_AUDIT', '0', 2);</v>
      </c>
    </row>
    <row r="222" spans="1:1">
      <c r="A222" t="str">
        <f>PSAUTHITEM_AU!A214</f>
        <v>INSERT INTO SYSADM.PSAUTHITEM VALUES ('UCCS_UXDSP_STDNT_DISBLTY_SUPV2', 'TRACK_STUDENT_CAREERS', 'INQUIRE', 'STDNT_GROUPS_INQS', 'STDNT_GROUPS_SINQ', '0', 2);</v>
      </c>
    </row>
    <row r="223" spans="1:1">
      <c r="A223" t="str">
        <f>PSAUTHITEM_AU!A215</f>
        <v>INSERT INTO SYSADM.PSAUTHITEM VALUES ('UCCS_UXDSP_STDNT_DISBLTY_SUPV2', 'TRACK_STUDENT_CAREERS', 'INQUIRE', 'STUDENT_CAREER', 'STUDENT_CAREER', '0', 6);</v>
      </c>
    </row>
    <row r="224" spans="1:1">
      <c r="A224" t="str">
        <f>PSAUTHITEM_AU!A216</f>
        <v>INSERT INTO SYSADM.PSAUTHITEM VALUES ('UCCS_UXDSP_STDNT_DISBLTY_SUPV2', 'TRACK_STUDENT_CAREERS', 'USE', 'EXTRACURRICULAR_ACTIVITY', 'LS_EXTRA_ACTVTY', '1', 2);</v>
      </c>
    </row>
    <row r="225" spans="1:1">
      <c r="A225" t="str">
        <f>PSAUTHITEM_AU!A217</f>
        <v>INSERT INTO SYSADM.PSAUTHITEM VALUES ('UCCS_UXDSP_STDNT_DISBLTY_SUPV2', 'TRACK_STUDENT_CAREERS', 'USE', 'HONORS_AND_AWARDS', 'HONORS_AND_AWARDS', '1', 2);</v>
      </c>
    </row>
    <row r="226" spans="1:1">
      <c r="A226" t="str">
        <f>PSAUTHITEM_AU!A218</f>
        <v>INSERT INTO SYSADM.PSAUTHITEM VALUES ('UCCS_UXDSP_STDNT_DISBLTY_SUPV2', 'TRACK_STUDENT_CAREERS', 'USE', 'SAA_ADV_NOTE', 'SAA_ADV_NOTE', '0', 7);</v>
      </c>
    </row>
    <row r="227" spans="1:1">
      <c r="A227" t="str">
        <f>PSAUTHITEM_AU!A219</f>
        <v>INSERT INTO SYSADM.PSAUTHITEM VALUES ('UCCS_UXDSP_STDNT_DISBLTY_SUPV2', 'TRACK_STUDENT_CAREERS', 'USE', 'SAA_ADV_NOTE', 'SS_ADVR_EMPLID', '0', 7);</v>
      </c>
    </row>
    <row r="228" spans="1:1">
      <c r="A228" t="str">
        <f>PSAUTHITEM_AU!A220</f>
        <v>INSERT INTO SYSADM.PSAUTHITEM VALUES ('UCCS_UXDSP_STDNT_DISBLTY_SUPV2', 'TRACK_STUDENT_CAREERS', 'USE', 'STUDENT_ADVISOR', 'STUDENT_ADVISOR', '0', 6);</v>
      </c>
    </row>
    <row r="229" spans="1:1">
      <c r="A229" t="str">
        <f>PSAUTHITEM_AU!A221</f>
        <v>INSERT INTO SYSADM.PSAUTHITEM VALUES ('UCCS_UXDSP_STDNT_DISBLTY_SUPV2', 'TRACK_STUDENT_CAREERS', 'USE', 'STUDENT_DEGREES', 'ACAD_DEGREE', '1', 2);</v>
      </c>
    </row>
    <row r="230" spans="1:1">
      <c r="A230" t="str">
        <f>PSAUTHITEM_AU!A222</f>
        <v>INSERT INTO SYSADM.PSAUTHITEM VALUES ('UCCS_UXDSP_STDNT_DISBLTY_SUPV2', 'TRACK_STUDENT_CAREERS', 'USE', 'STUDENT_DEGREES', 'ACAD_DEGREE_HONORS', '1', 2);</v>
      </c>
    </row>
    <row r="231" spans="1:1">
      <c r="A231" t="str">
        <f>PSAUTHITEM_AU!A223</f>
        <v>INSERT INTO SYSADM.PSAUTHITEM VALUES ('UCCS_UXDSP_STDNT_DISBLTY_SUPV2', 'TRACK_STUDENT_CAREERS', 'USE', 'STUDENT_DEGREES', 'ACAD_DEGREE_PLAN', '1', 2);</v>
      </c>
    </row>
    <row r="232" spans="1:1">
      <c r="A232" t="str">
        <f>PSAUTHITEM_AU!A224</f>
        <v>INSERT INTO SYSADM.PSAUTHITEM VALUES ('UCCS_UXDSP_STDNT_DISBLTY_SUPV2', 'TRACK_STUDENT_CAREERS', 'USE', 'STUDENT_DEGREES', 'ACAD_DEGREE_SUBPLN', '1', 2);</v>
      </c>
    </row>
    <row r="233" spans="1:1">
      <c r="A233" t="str">
        <f>PSAUTHITEM_AU!A225</f>
        <v>INSERT INTO SYSADM.PSAUTHITEM VALUES ('UCCS_UXDSP_STDNT_DISBLTY_SUPV2', 'TRACK_STUDENT_CAREERS', 'USE', 'STUDENT_GROUPS', 'STUDENT_GROUPS', '1', 6);</v>
      </c>
    </row>
    <row r="234" spans="1:1">
      <c r="A234" t="str">
        <f>PSAUTHITEM_AU!A226</f>
        <v>INSERT INTO SYSADM.PSAUTHITEM VALUES ('UCCS_UXDSP_STDNT_DISBLTY_SUPV2', 'TRACK_STUDENT_CAREERS', 'USE', 'STUDENT_PROGRAM_PLAN', 'CAN_RPT_STD_ENR', '1', 6);</v>
      </c>
    </row>
    <row r="235" spans="1:1">
      <c r="A235" t="str">
        <f>PSAUTHITEM_AU!A227</f>
        <v>INSERT INTO SYSADM.PSAUTHITEM VALUES ('UCCS_UXDSP_STDNT_DISBLTY_SUPV2', 'TRACK_STUDENT_CAREERS', 'USE', 'STUDENT_PROGRAM_PLAN', 'SCC_STDNTCTR_WORK', '1', 6);</v>
      </c>
    </row>
    <row r="236" spans="1:1">
      <c r="A236" t="str">
        <f>PSAUTHITEM_AU!A228</f>
        <v>INSERT INTO SYSADM.PSAUTHITEM VALUES ('UCCS_UXDSP_STDNT_DISBLTY_SUPV2', 'TRACK_STUDENT_CAREERS', 'USE', 'STUDENT_PROGRAM_PLAN', 'SSR_STD_PRG_AUS', '1', 6);</v>
      </c>
    </row>
    <row r="237" spans="1:1">
      <c r="A237" t="str">
        <f>PSAUTHITEM_AU!A229</f>
        <v>INSERT INTO SYSADM.PSAUTHITEM VALUES ('UCCS_UXDSP_STDNT_DISBLTY_SUPV2', 'TRACK_STUDENT_CAREERS', 'USE', 'STUDENT_PROGRAM_PLAN', 'SSR_STDNT_PLAN_WK2', '1', 6);</v>
      </c>
    </row>
    <row r="238" spans="1:1">
      <c r="A238" t="str">
        <f>PSAUTHITEM_AU!A230</f>
        <v>INSERT INTO SYSADM.PSAUTHITEM VALUES ('UCCS_UXDSP_STDNT_DISBLTY_SUPV2', 'TRACK_STUDENT_CAREERS', 'USE', 'STUDENT_PROGRAM_PLAN', 'STDNT_ATTRIBUTES', '1', 6);</v>
      </c>
    </row>
    <row r="239" spans="1:1">
      <c r="A239" t="str">
        <f>PSAUTHITEM_AU!A231</f>
        <v>INSERT INTO SYSADM.PSAUTHITEM VALUES ('UCCS_UXDSP_STDNT_DISBLTY_SUPV2', 'TRACK_STUDENT_CAREERS', 'USE', 'STUDENT_PROGRAM_PLAN', 'STDNT_PLAN_WRK', '1', 6);</v>
      </c>
    </row>
    <row r="240" spans="1:1">
      <c r="A240" t="str">
        <f>PSAUTHITEM_AU!A232</f>
        <v>INSERT INTO SYSADM.PSAUTHITEM VALUES ('UCCS_UXDSP_STDNT_DISBLTY_SUPV2', 'TRACK_STUDENT_CAREERS', 'USE', 'STUDENT_PROGRAM_PLAN', 'STDNT_PROG_CAF', '1', 6);</v>
      </c>
    </row>
    <row r="241" spans="1:1">
      <c r="A241" t="str">
        <f>PSAUTHITEM_AU!A233</f>
        <v>INSERT INTO SYSADM.PSAUTHITEM VALUES ('UCCS_UXDSP_STDNT_DISBLTY_SUPV2', 'TRACK_STUDENT_CAREERS', 'USE', 'STUDENT_PROGRAM_PLAN', 'STUDENT_DEGREE', '1', 6);</v>
      </c>
    </row>
    <row r="242" spans="1:1">
      <c r="A242" t="str">
        <f>PSAUTHITEM_AU!A234</f>
        <v>INSERT INTO SYSADM.PSAUTHITEM VALUES ('UCCS_UXDSP_STDNT_DISBLTY_SUPV2', 'TRACK_STUDENT_CAREERS', 'USE', 'STUDENT_PROGRAM_PLAN', 'STUDENT_PLAN', '1', 6);</v>
      </c>
    </row>
    <row r="243" spans="1:1">
      <c r="A243" t="str">
        <f>PSAUTHITEM_AU!A235</f>
        <v>INSERT INTO SYSADM.PSAUTHITEM VALUES ('UCCS_UXDSP_STDNT_DISBLTY_SUPV2', 'TRACK_STUDENT_CAREERS', 'USE', 'STUDENT_PROGRAM_PLAN', 'STUDENT_PROGRAM', '1', 6);</v>
      </c>
    </row>
    <row r="244" spans="1:1">
      <c r="A244" t="str">
        <f>PSAUTHITEM_AU!A236</f>
        <v>INSERT INTO SYSADM.PSAUTHITEM VALUES ('UCCS_UXDSP_STDNT_DISBLTY_SUPV2', 'TRACK_STUDENT_CAREERS', 'USE', 'STUDENT_PROGRAM_PLAN', 'STUDENT_SUB-PLAN', '1', 6);</v>
      </c>
    </row>
    <row r="245" spans="1:1">
      <c r="A245" t="str">
        <f>PSAUTHITEM_AU!A237</f>
        <v>INSERT INTO SYSADM.PSAUTHITEM VALUES ('UCCS_UXDSP_STDNT_DISBLTY_SUPV2', 'UC_AA_ADVTXN_FL', 'USE', 'UC_AA_ADVTXN_FL', 'UC_AA_ADVTXNRL_SCF', '0', 2);</v>
      </c>
    </row>
    <row r="246" spans="1:1">
      <c r="A246" t="str">
        <f>PSAUTHITEM_AU!A238</f>
        <v>INSERT INTO SYSADM.PSAUTHITEM VALUES ('UCCS_UXDSP_STDNT_DISBLTY_SUPV2', 'UC_AA_ADVTXN_FL', 'USE', 'UC_AA_ADVTXN_FL', 'UC_AA_ADVTXNSI_FL', '0', 2);</v>
      </c>
    </row>
    <row r="247" spans="1:1">
      <c r="A247" t="str">
        <f>PSAUTHITEM_AU!A239</f>
        <v>INSERT INTO SYSADM.PSAUTHITEM VALUES ('UCCS_UXDSP_STDNT_DISBLTY_SUPV2', 'UC_AA_ADVTXN_FL', 'USE', 'UC_AA_ADVTXN_FL', 'UC_AA_ADVTXNSI_SCF', '0', 2);</v>
      </c>
    </row>
    <row r="248" spans="1:1">
      <c r="A248" t="str">
        <f>PSAUTHITEM_AU!A240</f>
        <v>INSERT INTO SYSADM.PSAUTHITEM VALUES ('UCCS_UXDSP_STDNT_DISBLTY_SUPV2', 'UC_AA_ADVTXN_FL', 'USE', 'UC_AA_ADVTXN_FL', 'UC_AA_ADVTXNTR_FL', '0', 2);</v>
      </c>
    </row>
    <row r="249" spans="1:1">
      <c r="A249" t="str">
        <f>PSAUTHITEM_AU!A241</f>
        <v>INSERT INTO SYSADM.PSAUTHITEM VALUES ('UCCS_UXDSP_STDNT_DISBLTY_SUPV2', 'UC_AA_EXCEPTIONS', 'USE', 'SCV_EXCEPTIONENTRY', 'AA_OVERRIDE', '0', 15);</v>
      </c>
    </row>
    <row r="250" spans="1:1">
      <c r="A250" t="str">
        <f>PSAUTHITEM_AU!A242</f>
        <v>INSERT INTO SYSADM.PSAUTHITEM VALUES ('UCCS_UXDSP_STDNT_DISBLTY_SUPV2', 'UC_AA_EXCEPTIONS', 'USE', 'SCV_EXCEPTIONENTRY', 'AA_OVRD_COLLISION', '0', 15);</v>
      </c>
    </row>
    <row r="251" spans="1:1">
      <c r="A251" t="str">
        <f>PSAUTHITEM_AU!A243</f>
        <v>INSERT INTO SYSADM.PSAUTHITEM VALUES ('UCCS_UXDSP_STDNT_DISBLTY_SUPV2', 'UC_AA_EXCEPTIONS', 'USE', 'SCV_EXCEPTIONENTRY', 'SCV_EXCEPTION_WRK', '0', 15);</v>
      </c>
    </row>
    <row r="252" spans="1:1">
      <c r="A252" t="str">
        <f>PSAUTHITEM_AU!A244</f>
        <v>INSERT INTO SYSADM.PSAUTHITEM VALUES ('UCCS_UXDSP_STDNT_DISBLTY_SUPV2', 'UC_AA_EXCEPTIONS', 'USE', 'SCV_EXCEPTIONENTRY', 'SCV_EXCEPTIONENTRY', '0', 15);</v>
      </c>
    </row>
    <row r="253" spans="1:1">
      <c r="A253" t="str">
        <f>PSAUTHITEM_AU!A245</f>
        <v>INSERT INTO SYSADM.PSAUTHITEM VALUES ('UCCS_UXDSP_STDNT_DISBLTY_SUPV2', 'UC_AA_EXCEPTIONS', 'USE', 'SCV_EXCEPTIONENTRY', 'UC_EXCEPTIONENTRY', '0', 15);</v>
      </c>
    </row>
    <row r="254" spans="1:1">
      <c r="A254" t="str">
        <f>PSAUTHITEM_AU!A246</f>
        <v>INSERT INTO SYSADM.PSAUTHITEM VALUES ('UCCS_UXDSP_STDNT_DISBLTY_SUPV2', 'UC_AA_EXCEPTIONS', 'USE', 'SCV_EXISTS_EXCEPTS', 'SCV_EXISTS_EXCEPTS', '0', 3);</v>
      </c>
    </row>
    <row r="255" spans="1:1">
      <c r="A255" t="str">
        <f>PSAUTHITEM_AU!A247</f>
        <v>INSERT INTO SYSADM.PSAUTHITEM VALUES ('UCCS_UXDSP_STDNT_DISBLTY_SUPV2', 'UC_QUERY_VIEWER', 'USE', 'UC_QUERY_VIEWER', 'QRY_VIEWER_SRCH', '0', 2);</v>
      </c>
    </row>
    <row r="256" spans="1:1">
      <c r="A256" t="str">
        <f>PSAUTHITEM_AU!A248</f>
        <v>INSERT INTO SYSADM.PSAUTHITEM VALUES ('UCCS_UXDSP_STDNT_DISBLTY_SUPV2', 'UC_QUERY_VIEWER', 'USE', 'UC_QUERY_VIEWER', 'QUERY_VIEWER', '0', 2);</v>
      </c>
    </row>
    <row r="257" spans="1:1">
      <c r="A257" t="str">
        <f>PSAUTHITEM_AU!A249</f>
        <v>INSERT INTO SYSADM.PSAUTHITEM VALUES ('UCCS_UXDSP_STDNT_DISBLTY_SUPV2', 'UC_TC_TRN_CDT_FL', 'USE', 'UC_TC_TRN_CDT_FL', 'UC_TC_INFO_SCF', '0', 2);</v>
      </c>
    </row>
    <row r="258" spans="1:1">
      <c r="A258" t="str">
        <f>PSAUTHITEM_AU!A250</f>
        <v>INSERT INTO SYSADM.PSAUTHITEM VALUES ('UCCS_UXDSP_STDNT_DISBLTY_SUPV2', 'UC_TC_TRN_CDT_FL', 'USE', 'UC_TC_TRN_CDT_FL', 'UC_TC_TRN_CDT_FL', '0', 2);</v>
      </c>
    </row>
    <row r="259" spans="1:1">
      <c r="A259" t="str">
        <f>PSAUTHITEM_AU!A251</f>
        <v>INSERT INTO SYSADM.PSAUTHITEM VALUES ('UCCS_UXDSP_STDNT_DISBLTY_SUPV2', 'XMLPUBLISHER', 'PROCESS', 'PSXPQRYVIEWER', 'PSXPQRYVIEWER', '0', 2);</v>
      </c>
    </row>
    <row r="260" spans="1:1">
      <c r="A260" t="str">
        <f>PSAUTHITEM_AU!A252</f>
        <v>INSERT INTO SYSADM.PSAUTHITEM VALUES ('UCCS_UXDSP_STDNT_DISBLTY_SUPV2', 'XMLPUBLISHER', 'PROCESS', 'PSXPRUNQRYRPT', 'PSXPQRYRUNCNTRL', '0', 3);</v>
      </c>
    </row>
    <row r="261" spans="1:1">
      <c r="A261" t="str">
        <f>PSAUTHITEM_AU!A253</f>
        <v>INSERT INTO SYSADM.PSAUTHITEM VALUES ('UCCS_UXDSP_STDNT_DISBLTY_SUPV2', 'XMLPUBLISHER', 'USE', 'PSXP_REPORTMGR', 'PSXPRPTMGR', '0', 2);</v>
      </c>
    </row>
    <row r="262" spans="1:1">
      <c r="A262" t="str">
        <f>PSAUTHITEM_AU!A254</f>
        <v/>
      </c>
    </row>
    <row r="263" spans="1:1">
      <c r="A263" t="str">
        <f>PSAUTHITEM_AU!A255</f>
        <v/>
      </c>
    </row>
    <row r="264" spans="1:1">
      <c r="A264" t="str">
        <f>PSAUTHITEM_AU!A256</f>
        <v/>
      </c>
    </row>
    <row r="265" spans="1:1">
      <c r="A265" t="str">
        <f>PSAUTHITEM_AU!A257</f>
        <v/>
      </c>
    </row>
    <row r="266" spans="1:1">
      <c r="A266" t="str">
        <f>PSAUTHITEM_AU!A258</f>
        <v/>
      </c>
    </row>
    <row r="267" spans="1:1">
      <c r="A267" t="str">
        <f>PSAUTHITEM_AU!A259</f>
        <v/>
      </c>
    </row>
    <row r="268" spans="1:1">
      <c r="A268" t="str">
        <f>PSAUTHITEM_AU!A260</f>
        <v/>
      </c>
    </row>
    <row r="269" spans="1:1">
      <c r="A269" t="str">
        <f>PSAUTHITEM_AU!A261</f>
        <v/>
      </c>
    </row>
    <row r="270" spans="1:1">
      <c r="A270" t="str">
        <f>PSAUTHITEM_AU!A262</f>
        <v/>
      </c>
    </row>
    <row r="271" spans="1:1">
      <c r="A271" t="str">
        <f>PSAUTHITEM_AU!A263</f>
        <v/>
      </c>
    </row>
    <row r="272" spans="1:1">
      <c r="A272" t="str">
        <f>PSAUTHITEM_AU!A264</f>
        <v/>
      </c>
    </row>
    <row r="273" spans="1:1">
      <c r="A273" t="str">
        <f>PSAUTHITEM_AU!A265</f>
        <v/>
      </c>
    </row>
    <row r="274" spans="1:1">
      <c r="A274" t="str">
        <f>PSAUTHITEM_AU!A266</f>
        <v/>
      </c>
    </row>
    <row r="275" spans="1:1">
      <c r="A275" t="str">
        <f>PSAUTHITEM_AU!A267</f>
        <v/>
      </c>
    </row>
    <row r="276" spans="1:1">
      <c r="A276" t="str">
        <f>PSAUTHITEM_AU!A268</f>
        <v/>
      </c>
    </row>
    <row r="277" spans="1:1">
      <c r="A277" t="str">
        <f>PSAUTHITEM_AU!A269</f>
        <v/>
      </c>
    </row>
    <row r="278" spans="1:1">
      <c r="A278" t="str">
        <f>PSAUTHITEM_AU!A270</f>
        <v/>
      </c>
    </row>
    <row r="279" spans="1:1">
      <c r="A279" t="str">
        <f>PSAUTHITEM_AU!A271</f>
        <v/>
      </c>
    </row>
    <row r="280" spans="1:1">
      <c r="A280" t="str">
        <f>PSAUTHITEM_AU!A272</f>
        <v/>
      </c>
    </row>
    <row r="281" spans="1:1">
      <c r="A281" t="str">
        <f>PSAUTHITEM_AU!A273</f>
        <v/>
      </c>
    </row>
    <row r="282" spans="1:1">
      <c r="A282" t="str">
        <f>PSAUTHITEM_AU!A274</f>
        <v/>
      </c>
    </row>
    <row r="283" spans="1:1">
      <c r="A283" t="str">
        <f>PSAUTHITEM_AU!A275</f>
        <v/>
      </c>
    </row>
    <row r="284" spans="1:1">
      <c r="A284" t="str">
        <f>PSAUTHITEM_AU!A276</f>
        <v/>
      </c>
    </row>
    <row r="285" spans="1:1">
      <c r="A285" t="str">
        <f>PSAUTHITEM_AU!A277</f>
        <v/>
      </c>
    </row>
    <row r="286" spans="1:1">
      <c r="A286" t="str">
        <f>PSAUTHITEM_AU!A278</f>
        <v/>
      </c>
    </row>
    <row r="287" spans="1:1">
      <c r="A287" t="str">
        <f>PSAUTHITEM_AU!A279</f>
        <v/>
      </c>
    </row>
    <row r="288" spans="1:1">
      <c r="A288" t="str">
        <f>PSAUTHITEM_AU!A280</f>
        <v/>
      </c>
    </row>
    <row r="289" spans="1:1">
      <c r="A289" t="str">
        <f>PSAUTHITEM_AU!A281</f>
        <v/>
      </c>
    </row>
    <row r="290" spans="1:1">
      <c r="A290" t="str">
        <f>PSAUTHITEM_AU!A282</f>
        <v/>
      </c>
    </row>
    <row r="291" spans="1:1">
      <c r="A291" t="str">
        <f>PSAUTHITEM_AU!A283</f>
        <v/>
      </c>
    </row>
    <row r="292" spans="1:1">
      <c r="A292" t="str">
        <f>PSAUTHITEM_AU!A284</f>
        <v/>
      </c>
    </row>
    <row r="293" spans="1:1">
      <c r="A293" t="str">
        <f>PSAUTHITEM_AU!A285</f>
        <v/>
      </c>
    </row>
    <row r="294" spans="1:1">
      <c r="A294" t="str">
        <f>PSAUTHITEM_AU!A286</f>
        <v/>
      </c>
    </row>
    <row r="295" spans="1:1">
      <c r="A295" t="str">
        <f>PSAUTHITEM_AU!A287</f>
        <v/>
      </c>
    </row>
    <row r="296" spans="1:1">
      <c r="A296" t="str">
        <f>PSAUTHITEM_AU!A288</f>
        <v/>
      </c>
    </row>
    <row r="297" spans="1:1">
      <c r="A297" t="str">
        <f>PSAUTHITEM_AU!A289</f>
        <v/>
      </c>
    </row>
    <row r="298" spans="1:1">
      <c r="A298" t="str">
        <f>PSAUTHITEM_AU!A290</f>
        <v/>
      </c>
    </row>
    <row r="299" spans="1:1">
      <c r="A299" t="str">
        <f>PSAUTHITEM_AU!A291</f>
        <v/>
      </c>
    </row>
    <row r="300" spans="1:1">
      <c r="A300" t="str">
        <f>PSAUTHITEM_AU!A292</f>
        <v/>
      </c>
    </row>
    <row r="301" spans="1:1">
      <c r="A301" t="str">
        <f>PSAUTHITEM_AU!A293</f>
        <v/>
      </c>
    </row>
    <row r="302" spans="1:1">
      <c r="A302" t="str">
        <f>PSAUTHITEM_AU!A294</f>
        <v/>
      </c>
    </row>
    <row r="303" spans="1:1">
      <c r="A303" t="str">
        <f>PSAUTHITEM_AU!A295</f>
        <v/>
      </c>
    </row>
    <row r="304" spans="1:1">
      <c r="A304" t="str">
        <f>PSAUTHITEM_AU!A296</f>
        <v/>
      </c>
    </row>
    <row r="305" spans="1:1">
      <c r="A305" t="str">
        <f>PSAUTHITEM_AU!A297</f>
        <v/>
      </c>
    </row>
    <row r="306" spans="1:1">
      <c r="A306" t="str">
        <f>PSAUTHITEM_AU!A298</f>
        <v/>
      </c>
    </row>
    <row r="307" spans="1:1">
      <c r="A307" t="str">
        <f>PSAUTHITEM_AU!A299</f>
        <v/>
      </c>
    </row>
    <row r="308" spans="1:1">
      <c r="A308" t="str">
        <f>PSAUTHITEM_AU!A300</f>
        <v/>
      </c>
    </row>
    <row r="309" spans="1:1">
      <c r="A309" t="str">
        <f>PSAUTHITEM_AU!A301</f>
        <v/>
      </c>
    </row>
    <row r="310" spans="1:1">
      <c r="A310" t="str">
        <f>PSAUTHITEM_AU!A302</f>
        <v/>
      </c>
    </row>
    <row r="311" spans="1:1">
      <c r="A311" t="str">
        <f>PSAUTHITEM_AU!A303</f>
        <v/>
      </c>
    </row>
    <row r="312" spans="1:1">
      <c r="A312" t="str">
        <f>PSAUTHITEM_AU!A304</f>
        <v/>
      </c>
    </row>
    <row r="313" spans="1:1">
      <c r="A313" t="str">
        <f>PSAUTHITEM_AU!A305</f>
        <v/>
      </c>
    </row>
    <row r="314" spans="1:1">
      <c r="A314" t="str">
        <f>PSAUTHITEM_AU!A306</f>
        <v/>
      </c>
    </row>
    <row r="315" spans="1:1">
      <c r="A315" t="str">
        <f>PSAUTHITEM_AU!A307</f>
        <v/>
      </c>
    </row>
    <row r="316" spans="1:1">
      <c r="A316" t="str">
        <f>PSAUTHITEM_AU!A308</f>
        <v/>
      </c>
    </row>
    <row r="317" spans="1:1">
      <c r="A317" t="str">
        <f>PSAUTHITEM_AU!A309</f>
        <v/>
      </c>
    </row>
    <row r="318" spans="1:1">
      <c r="A318" t="str">
        <f>PSAUTHITEM_AU!A310</f>
        <v/>
      </c>
    </row>
    <row r="319" spans="1:1">
      <c r="A319" t="str">
        <f>PSAUTHITEM_AU!A311</f>
        <v/>
      </c>
    </row>
    <row r="320" spans="1:1">
      <c r="A320" t="str">
        <f>PSAUTHITEM_AU!A312</f>
        <v/>
      </c>
    </row>
    <row r="321" spans="1:1">
      <c r="A321" t="str">
        <f>PSAUTHITEM_AU!A313</f>
        <v/>
      </c>
    </row>
    <row r="322" spans="1:1">
      <c r="A322" t="str">
        <f>PSAUTHITEM_AU!A314</f>
        <v/>
      </c>
    </row>
    <row r="323" spans="1:1">
      <c r="A323" t="str">
        <f>PSAUTHITEM_AU!A315</f>
        <v/>
      </c>
    </row>
    <row r="324" spans="1:1">
      <c r="A324" t="str">
        <f>PSAUTHITEM_AU!A316</f>
        <v/>
      </c>
    </row>
    <row r="325" spans="1:1">
      <c r="A325" t="str">
        <f>PSAUTHITEM_AU!A317</f>
        <v/>
      </c>
    </row>
    <row r="326" spans="1:1">
      <c r="A326" t="str">
        <f>PSAUTHITEM_AU!A318</f>
        <v/>
      </c>
    </row>
    <row r="327" spans="1:1">
      <c r="A327" t="str">
        <f>PSAUTHITEM_AU!A319</f>
        <v/>
      </c>
    </row>
    <row r="328" spans="1:1">
      <c r="A328" t="str">
        <f>PSAUTHITEM_AU!A320</f>
        <v/>
      </c>
    </row>
    <row r="329" spans="1:1">
      <c r="A329" t="str">
        <f>PSAUTHITEM_AU!A321</f>
        <v/>
      </c>
    </row>
    <row r="330" spans="1:1">
      <c r="A330" t="str">
        <f>PSAUTHITEM_AU!A322</f>
        <v/>
      </c>
    </row>
    <row r="331" spans="1:1">
      <c r="A331" t="str">
        <f>PSAUTHITEM_AU!A323</f>
        <v/>
      </c>
    </row>
    <row r="332" spans="1:1">
      <c r="A332" t="str">
        <f>PSAUTHITEM_AU!A324</f>
        <v/>
      </c>
    </row>
    <row r="333" spans="1:1">
      <c r="A333" t="str">
        <f>PSAUTHITEM_AU!A325</f>
        <v/>
      </c>
    </row>
    <row r="334" spans="1:1">
      <c r="A334" t="str">
        <f>PSAUTHITEM_AU!A326</f>
        <v/>
      </c>
    </row>
    <row r="335" spans="1:1">
      <c r="A335" t="str">
        <f>PSAUTHITEM_AU!A327</f>
        <v/>
      </c>
    </row>
    <row r="336" spans="1:1">
      <c r="A336" t="str">
        <f>PSAUTHITEM_AU!A328</f>
        <v/>
      </c>
    </row>
    <row r="337" spans="1:1">
      <c r="A337" t="str">
        <f>PSAUTHITEM_AU!A329</f>
        <v/>
      </c>
    </row>
    <row r="338" spans="1:1">
      <c r="A338" t="str">
        <f>PSAUTHITEM_AU!A330</f>
        <v/>
      </c>
    </row>
    <row r="339" spans="1:1">
      <c r="A339" t="str">
        <f>PSAUTHITEM_AU!A331</f>
        <v/>
      </c>
    </row>
    <row r="340" spans="1:1">
      <c r="A340" t="str">
        <f>PSAUTHITEM_AU!A332</f>
        <v/>
      </c>
    </row>
    <row r="341" spans="1:1">
      <c r="A341" t="str">
        <f>PSAUTHITEM_AU!A333</f>
        <v/>
      </c>
    </row>
    <row r="342" spans="1:1">
      <c r="A342" t="str">
        <f>PSAUTHITEM_AU!A334</f>
        <v/>
      </c>
    </row>
    <row r="343" spans="1:1">
      <c r="A343" t="str">
        <f>PSAUTHITEM_AU!A335</f>
        <v/>
      </c>
    </row>
    <row r="344" spans="1:1">
      <c r="A344" t="str">
        <f>PSAUTHITEM_AU!A336</f>
        <v/>
      </c>
    </row>
    <row r="345" spans="1:1">
      <c r="A345" t="str">
        <f>PSAUTHITEM_AU!A337</f>
        <v/>
      </c>
    </row>
    <row r="346" spans="1:1">
      <c r="A346" t="str">
        <f>PSAUTHITEM_AU!A338</f>
        <v/>
      </c>
    </row>
    <row r="347" spans="1:1">
      <c r="A347" t="str">
        <f>PSAUTHITEM_AU!A339</f>
        <v/>
      </c>
    </row>
    <row r="348" spans="1:1">
      <c r="A348" t="str">
        <f>PSAUTHITEM_AU!A340</f>
        <v/>
      </c>
    </row>
    <row r="349" spans="1:1">
      <c r="A349" t="str">
        <f>PSAUTHITEM_AU!A341</f>
        <v/>
      </c>
    </row>
    <row r="350" spans="1:1">
      <c r="A350" t="str">
        <f>PSAUTHITEM_AU!A342</f>
        <v/>
      </c>
    </row>
    <row r="351" spans="1:1">
      <c r="A351" t="str">
        <f>PSAUTHITEM_AU!A343</f>
        <v/>
      </c>
    </row>
    <row r="352" spans="1:1">
      <c r="A352" t="str">
        <f>PSAUTHITEM_AU!A344</f>
        <v/>
      </c>
    </row>
    <row r="353" spans="1:1">
      <c r="A353" t="str">
        <f>PSAUTHITEM_AU!A345</f>
        <v/>
      </c>
    </row>
    <row r="354" spans="1:1">
      <c r="A354" t="str">
        <f>PSAUTHITEM_AU!A346</f>
        <v/>
      </c>
    </row>
    <row r="355" spans="1:1">
      <c r="A355" t="str">
        <f>PSAUTHITEM_AU!A347</f>
        <v/>
      </c>
    </row>
    <row r="356" spans="1:1">
      <c r="A356" t="str">
        <f>PSAUTHITEM_AU!A348</f>
        <v/>
      </c>
    </row>
    <row r="357" spans="1:1">
      <c r="A357" t="str">
        <f>PSAUTHITEM_AU!A349</f>
        <v/>
      </c>
    </row>
    <row r="358" spans="1:1">
      <c r="A358" t="str">
        <f>PSAUTHITEM_AU!A350</f>
        <v/>
      </c>
    </row>
    <row r="359" spans="1:1">
      <c r="A359" t="str">
        <f>PSAUTHITEM_AU!A351</f>
        <v/>
      </c>
    </row>
    <row r="360" spans="1:1">
      <c r="A360" t="str">
        <f>PSAUTHITEM_AU!A352</f>
        <v/>
      </c>
    </row>
    <row r="361" spans="1:1">
      <c r="A361" t="str">
        <f>PSAUTHITEM_AU!A353</f>
        <v/>
      </c>
    </row>
    <row r="362" spans="1:1">
      <c r="A362" t="str">
        <f>PSAUTHITEM_AU!A354</f>
        <v/>
      </c>
    </row>
    <row r="363" spans="1:1">
      <c r="A363" t="str">
        <f>PSAUTHITEM_AU!A355</f>
        <v/>
      </c>
    </row>
    <row r="364" spans="1:1">
      <c r="A364" t="str">
        <f>PSAUTHITEM_AU!A356</f>
        <v/>
      </c>
    </row>
    <row r="365" spans="1:1">
      <c r="A365" t="str">
        <f>PSAUTHITEM_AU!A357</f>
        <v/>
      </c>
    </row>
    <row r="366" spans="1:1">
      <c r="A366" t="str">
        <f>PSAUTHITEM_AU!A358</f>
        <v/>
      </c>
    </row>
    <row r="367" spans="1:1">
      <c r="A367" t="str">
        <f>PSAUTHITEM_AU!A359</f>
        <v/>
      </c>
    </row>
    <row r="368" spans="1:1">
      <c r="A368" t="str">
        <f>PSAUTHITEM_AU!A360</f>
        <v/>
      </c>
    </row>
    <row r="369" spans="1:1">
      <c r="A369" t="str">
        <f>PSAUTHITEM_AU!A361</f>
        <v/>
      </c>
    </row>
    <row r="370" spans="1:1">
      <c r="A370" t="str">
        <f>PSAUTHITEM_AU!A362</f>
        <v/>
      </c>
    </row>
    <row r="371" spans="1:1">
      <c r="A371" t="str">
        <f>PSAUTHITEM_AU!A363</f>
        <v/>
      </c>
    </row>
    <row r="372" spans="1:1">
      <c r="A372" t="str">
        <f>PSAUTHITEM_AU!A364</f>
        <v/>
      </c>
    </row>
    <row r="373" spans="1:1">
      <c r="A373" t="str">
        <f>PSAUTHITEM_AU!A365</f>
        <v/>
      </c>
    </row>
    <row r="374" spans="1:1">
      <c r="A374" t="str">
        <f>PSAUTHITEM_AU!A366</f>
        <v/>
      </c>
    </row>
    <row r="375" spans="1:1">
      <c r="A375" t="str">
        <f>PSAUTHITEM_AU!A367</f>
        <v/>
      </c>
    </row>
    <row r="376" spans="1:1">
      <c r="A376" t="str">
        <f>PSAUTHITEM_AU!A368</f>
        <v/>
      </c>
    </row>
    <row r="377" spans="1:1">
      <c r="A377" t="str">
        <f>PSAUTHITEM_AU!A369</f>
        <v/>
      </c>
    </row>
    <row r="378" spans="1:1">
      <c r="A378" t="str">
        <f>PSAUTHITEM_AU!A370</f>
        <v/>
      </c>
    </row>
    <row r="379" spans="1:1">
      <c r="A379" t="str">
        <f>PSAUTHITEM_AU!A371</f>
        <v/>
      </c>
    </row>
    <row r="380" spans="1:1">
      <c r="A380" t="str">
        <f>PSAUTHITEM_AU!A372</f>
        <v/>
      </c>
    </row>
    <row r="381" spans="1:1">
      <c r="A381" t="str">
        <f>PSAUTHITEM_AU!A373</f>
        <v/>
      </c>
    </row>
    <row r="382" spans="1:1">
      <c r="A382" t="str">
        <f>PSAUTHITEM_AU!A374</f>
        <v/>
      </c>
    </row>
    <row r="383" spans="1:1">
      <c r="A383" t="str">
        <f>PSAUTHITEM_AU!A375</f>
        <v/>
      </c>
    </row>
    <row r="384" spans="1:1">
      <c r="A384" t="str">
        <f>PSAUTHITEM_AU!A376</f>
        <v/>
      </c>
    </row>
    <row r="385" spans="1:1">
      <c r="A385" t="str">
        <f>PSAUTHITEM_AU!A377</f>
        <v/>
      </c>
    </row>
    <row r="386" spans="1:1">
      <c r="A386" t="str">
        <f>PSAUTHITEM_AU!A378</f>
        <v/>
      </c>
    </row>
    <row r="387" spans="1:1">
      <c r="A387" t="str">
        <f>PSAUTHITEM_AU!A379</f>
        <v/>
      </c>
    </row>
    <row r="388" spans="1:1">
      <c r="A388" t="str">
        <f>PSAUTHITEM_AU!A380</f>
        <v/>
      </c>
    </row>
    <row r="389" spans="1:1">
      <c r="A389" t="str">
        <f>PSAUTHITEM_AU!A381</f>
        <v/>
      </c>
    </row>
    <row r="390" spans="1:1">
      <c r="A390" t="str">
        <f>PSAUTHITEM_AU!A382</f>
        <v/>
      </c>
    </row>
    <row r="391" spans="1:1">
      <c r="A391" t="str">
        <f>PSAUTHITEM_AU!A383</f>
        <v/>
      </c>
    </row>
    <row r="392" spans="1:1">
      <c r="A392" t="str">
        <f>PSAUTHITEM_AU!A384</f>
        <v/>
      </c>
    </row>
    <row r="393" spans="1:1">
      <c r="A393" t="str">
        <f>PSAUTHITEM_AU!A385</f>
        <v/>
      </c>
    </row>
    <row r="394" spans="1:1">
      <c r="A394" t="str">
        <f>PSAUTHITEM_AU!A386</f>
        <v/>
      </c>
    </row>
    <row r="395" spans="1:1">
      <c r="A395" t="str">
        <f>PSAUTHITEM_AU!A387</f>
        <v/>
      </c>
    </row>
    <row r="396" spans="1:1">
      <c r="A396" t="str">
        <f>PSAUTHITEM_AU!A388</f>
        <v/>
      </c>
    </row>
    <row r="397" spans="1:1">
      <c r="A397" t="str">
        <f>PSAUTHITEM_AU!A389</f>
        <v/>
      </c>
    </row>
    <row r="398" spans="1:1">
      <c r="A398" t="str">
        <f>PSAUTHITEM_AU!A390</f>
        <v/>
      </c>
    </row>
    <row r="399" spans="1:1">
      <c r="A399" t="str">
        <f>PSAUTHITEM_AU!A391</f>
        <v/>
      </c>
    </row>
    <row r="400" spans="1:1">
      <c r="A400" t="str">
        <f>PSAUTHITEM_AU!A392</f>
        <v/>
      </c>
    </row>
    <row r="401" spans="1:1">
      <c r="A401" t="str">
        <f>PSAUTHITEM_AU!A393</f>
        <v/>
      </c>
    </row>
    <row r="402" spans="1:1">
      <c r="A402" t="str">
        <f>PSAUTHITEM_AU!A394</f>
        <v/>
      </c>
    </row>
    <row r="403" spans="1:1">
      <c r="A403" t="str">
        <f>PSAUTHITEM_AU!A395</f>
        <v/>
      </c>
    </row>
    <row r="404" spans="1:1">
      <c r="A404" t="str">
        <f>PSAUTHITEM_AU!A396</f>
        <v/>
      </c>
    </row>
    <row r="405" spans="1:1">
      <c r="A405" t="str">
        <f>PSAUTHITEM_AU!A397</f>
        <v/>
      </c>
    </row>
    <row r="406" spans="1:1">
      <c r="A406" t="str">
        <f>PSAUTHITEM_AU!A398</f>
        <v/>
      </c>
    </row>
    <row r="407" spans="1:1">
      <c r="A407" t="str">
        <f>PSAUTHITEM_AU!A399</f>
        <v/>
      </c>
    </row>
    <row r="408" spans="1:1">
      <c r="A408" t="str">
        <f>PSAUTHITEM_AU!A400</f>
        <v/>
      </c>
    </row>
    <row r="409" spans="1:1">
      <c r="A409" t="str">
        <f>PSAUTHITEM_AU!A401</f>
        <v/>
      </c>
    </row>
    <row r="410" spans="1:1">
      <c r="A410" t="str">
        <f>PSAUTHITEM_AU!A402</f>
        <v/>
      </c>
    </row>
    <row r="411" spans="1:1">
      <c r="A411" t="str">
        <f>PSAUTHITEM_AU!A403</f>
        <v/>
      </c>
    </row>
    <row r="412" spans="1:1">
      <c r="A412" t="str">
        <f>PSAUTHITEM_AU!A404</f>
        <v/>
      </c>
    </row>
    <row r="413" spans="1:1">
      <c r="A413" t="str">
        <f>PSAUTHITEM_AU!A405</f>
        <v/>
      </c>
    </row>
    <row r="414" spans="1:1">
      <c r="A414" t="str">
        <f>PSAUTHITEM_AU!A406</f>
        <v/>
      </c>
    </row>
    <row r="415" spans="1:1">
      <c r="A415" t="str">
        <f>PSAUTHITEM_AU!A407</f>
        <v/>
      </c>
    </row>
    <row r="416" spans="1:1">
      <c r="A416" t="str">
        <f>PSAUTHITEM_AU!A408</f>
        <v/>
      </c>
    </row>
    <row r="417" spans="1:1">
      <c r="A417" t="str">
        <f>PSAUTHITEM_AU!A409</f>
        <v/>
      </c>
    </row>
    <row r="418" spans="1:1">
      <c r="A418" t="str">
        <f>PSAUTHITEM_AU!A410</f>
        <v/>
      </c>
    </row>
    <row r="419" spans="1:1">
      <c r="A419" t="str">
        <f>PSAUTHITEM_AU!A411</f>
        <v/>
      </c>
    </row>
    <row r="420" spans="1:1">
      <c r="A420" t="str">
        <f>PSAUTHITEM_AU!A412</f>
        <v/>
      </c>
    </row>
    <row r="421" spans="1:1">
      <c r="A421" t="str">
        <f>PSAUTHITEM_AU!A413</f>
        <v/>
      </c>
    </row>
    <row r="422" spans="1:1">
      <c r="A422" t="str">
        <f>PSAUTHITEM_AU!A414</f>
        <v/>
      </c>
    </row>
    <row r="423" spans="1:1">
      <c r="A423" t="str">
        <f>PSAUTHITEM_AU!A415</f>
        <v/>
      </c>
    </row>
    <row r="424" spans="1:1">
      <c r="A424" t="str">
        <f>PSAUTHITEM_AU!A416</f>
        <v/>
      </c>
    </row>
    <row r="425" spans="1:1">
      <c r="A425" t="str">
        <f>PSAUTHITEM_AU!A417</f>
        <v/>
      </c>
    </row>
    <row r="426" spans="1:1">
      <c r="A426" t="str">
        <f>PSAUTHITEM_AU!A418</f>
        <v/>
      </c>
    </row>
    <row r="427" spans="1:1">
      <c r="A427" t="str">
        <f>PSAUTHITEM_AU!A419</f>
        <v/>
      </c>
    </row>
    <row r="428" spans="1:1">
      <c r="A428" t="str">
        <f>PSAUTHITEM_AU!A420</f>
        <v/>
      </c>
    </row>
    <row r="429" spans="1:1">
      <c r="A429" t="str">
        <f>PSAUTHITEM_AU!A421</f>
        <v/>
      </c>
    </row>
    <row r="430" spans="1:1">
      <c r="A430" t="str">
        <f>PSAUTHITEM_AU!A422</f>
        <v/>
      </c>
    </row>
    <row r="431" spans="1:1">
      <c r="A431" t="str">
        <f>PSAUTHITEM_AU!A423</f>
        <v/>
      </c>
    </row>
    <row r="432" spans="1:1">
      <c r="A432" t="str">
        <f>PSAUTHITEM_AU!A424</f>
        <v/>
      </c>
    </row>
    <row r="433" spans="1:1">
      <c r="A433" t="str">
        <f>PSAUTHITEM_AU!A425</f>
        <v/>
      </c>
    </row>
    <row r="434" spans="1:1">
      <c r="A434" t="str">
        <f>PSAUTHITEM_AU!A426</f>
        <v/>
      </c>
    </row>
    <row r="435" spans="1:1">
      <c r="A435" t="str">
        <f>PSAUTHITEM_AU!A427</f>
        <v/>
      </c>
    </row>
    <row r="436" spans="1:1">
      <c r="A436" t="str">
        <f>PSAUTHITEM_AU!A428</f>
        <v/>
      </c>
    </row>
    <row r="437" spans="1:1">
      <c r="A437" t="str">
        <f>PSAUTHITEM_AU!A429</f>
        <v/>
      </c>
    </row>
    <row r="438" spans="1:1">
      <c r="A438" t="str">
        <f>PSAUTHITEM_AU!A430</f>
        <v/>
      </c>
    </row>
    <row r="439" spans="1:1">
      <c r="A439" t="str">
        <f>PSAUTHITEM_AU!A431</f>
        <v/>
      </c>
    </row>
    <row r="440" spans="1:1">
      <c r="A440" t="str">
        <f>PSAUTHITEM_AU!A432</f>
        <v/>
      </c>
    </row>
    <row r="441" spans="1:1">
      <c r="A441" t="str">
        <f>PSAUTHITEM_AU!A433</f>
        <v/>
      </c>
    </row>
    <row r="442" spans="1:1">
      <c r="A442" t="str">
        <f>PSAUTHITEM_AU!A434</f>
        <v/>
      </c>
    </row>
    <row r="443" spans="1:1">
      <c r="A443" t="str">
        <f>PSAUTHITEM_AU!A435</f>
        <v/>
      </c>
    </row>
    <row r="444" spans="1:1">
      <c r="A444" t="str">
        <f>PSAUTHITEM_AU!A436</f>
        <v/>
      </c>
    </row>
    <row r="445" spans="1:1">
      <c r="A445" t="str">
        <f>PSAUTHITEM_AU!A437</f>
        <v/>
      </c>
    </row>
    <row r="446" spans="1:1">
      <c r="A446" t="str">
        <f>PSAUTHITEM_AU!A438</f>
        <v/>
      </c>
    </row>
    <row r="447" spans="1:1">
      <c r="A447" t="str">
        <f>PSAUTHITEM_AU!A439</f>
        <v/>
      </c>
    </row>
    <row r="448" spans="1:1">
      <c r="A448" t="str">
        <f>PSAUTHITEM_AU!A440</f>
        <v/>
      </c>
    </row>
    <row r="449" spans="1:1">
      <c r="A449" t="str">
        <f>PSAUTHITEM_AU!A441</f>
        <v/>
      </c>
    </row>
    <row r="450" spans="1:1">
      <c r="A450" t="str">
        <f>PSAUTHITEM_AU!A442</f>
        <v/>
      </c>
    </row>
    <row r="451" spans="1:1">
      <c r="A451" t="str">
        <f>PSAUTHITEM_AU!A443</f>
        <v/>
      </c>
    </row>
    <row r="452" spans="1:1">
      <c r="A452" t="str">
        <f>PSAUTHITEM_AU!A444</f>
        <v/>
      </c>
    </row>
    <row r="453" spans="1:1">
      <c r="A453" t="str">
        <f>PSAUTHITEM_AU!A445</f>
        <v/>
      </c>
    </row>
    <row r="454" spans="1:1">
      <c r="A454" t="str">
        <f>PSAUTHITEM_AU!A446</f>
        <v/>
      </c>
    </row>
    <row r="455" spans="1:1">
      <c r="A455" t="str">
        <f>PSAUTHITEM_AU!A447</f>
        <v/>
      </c>
    </row>
    <row r="456" spans="1:1">
      <c r="A456" t="str">
        <f>PSAUTHITEM_AU!A448</f>
        <v/>
      </c>
    </row>
    <row r="457" spans="1:1">
      <c r="A457" t="str">
        <f>PSAUTHITEM_AU!A449</f>
        <v/>
      </c>
    </row>
    <row r="458" spans="1:1">
      <c r="A458" t="str">
        <f>PSAUTHITEM_AU!A450</f>
        <v/>
      </c>
    </row>
    <row r="459" spans="1:1">
      <c r="A459" t="str">
        <f>PSAUTHITEM_AU!A451</f>
        <v/>
      </c>
    </row>
    <row r="460" spans="1:1">
      <c r="A460" t="str">
        <f>PSAUTHITEM_AU!A452</f>
        <v/>
      </c>
    </row>
    <row r="461" spans="1:1">
      <c r="A461" t="str">
        <f>PSAUTHITEM_AU!A453</f>
        <v/>
      </c>
    </row>
    <row r="462" spans="1:1">
      <c r="A462" t="str">
        <f>PSAUTHITEM_AU!A454</f>
        <v/>
      </c>
    </row>
    <row r="463" spans="1:1">
      <c r="A463" t="str">
        <f>PSAUTHITEM_AU!A455</f>
        <v/>
      </c>
    </row>
    <row r="464" spans="1:1">
      <c r="A464" t="str">
        <f>PSAUTHITEM_AU!A456</f>
        <v/>
      </c>
    </row>
    <row r="465" spans="1:1">
      <c r="A465" t="str">
        <f>PSAUTHITEM_AU!A457</f>
        <v/>
      </c>
    </row>
    <row r="466" spans="1:1">
      <c r="A466" t="str">
        <f>PSAUTHITEM_AU!A458</f>
        <v/>
      </c>
    </row>
    <row r="467" spans="1:1">
      <c r="A467" t="str">
        <f>PSAUTHITEM_AU!A459</f>
        <v/>
      </c>
    </row>
    <row r="468" spans="1:1">
      <c r="A468" t="str">
        <f>PSAUTHITEM_AU!A460</f>
        <v/>
      </c>
    </row>
    <row r="469" spans="1:1">
      <c r="A469" t="str">
        <f>PSAUTHITEM_AU!A461</f>
        <v/>
      </c>
    </row>
    <row r="470" spans="1:1">
      <c r="A470" t="str">
        <f>PSAUTHITEM_AU!A462</f>
        <v/>
      </c>
    </row>
    <row r="471" spans="1:1">
      <c r="A471" t="str">
        <f>PSAUTHITEM_AU!A463</f>
        <v/>
      </c>
    </row>
    <row r="472" spans="1:1">
      <c r="A472" t="str">
        <f>PSAUTHITEM_AU!A464</f>
        <v/>
      </c>
    </row>
    <row r="473" spans="1:1">
      <c r="A473" t="str">
        <f>PSAUTHITEM_AU!A465</f>
        <v/>
      </c>
    </row>
    <row r="474" spans="1:1">
      <c r="A474" t="str">
        <f>PSAUTHITEM_AU!A466</f>
        <v/>
      </c>
    </row>
    <row r="475" spans="1:1">
      <c r="A475" t="str">
        <f>PSAUTHITEM_AU!A467</f>
        <v/>
      </c>
    </row>
    <row r="476" spans="1:1">
      <c r="A476" t="str">
        <f>PSAUTHITEM_AU!A468</f>
        <v/>
      </c>
    </row>
    <row r="477" spans="1:1">
      <c r="A477" t="str">
        <f>PSAUTHITEM_AU!A469</f>
        <v/>
      </c>
    </row>
    <row r="478" spans="1:1">
      <c r="A478" t="str">
        <f>PSAUTHITEM_AU!A470</f>
        <v/>
      </c>
    </row>
    <row r="479" spans="1:1">
      <c r="A479" t="str">
        <f>PSAUTHITEM_AU!A471</f>
        <v/>
      </c>
    </row>
    <row r="480" spans="1:1">
      <c r="A480" t="str">
        <f>PSAUTHITEM_AU!A472</f>
        <v/>
      </c>
    </row>
    <row r="481" spans="1:1">
      <c r="A481" t="str">
        <f>PSAUTHITEM_AU!A473</f>
        <v/>
      </c>
    </row>
    <row r="482" spans="1:1">
      <c r="A482" t="str">
        <f>PSAUTHITEM_AU!A474</f>
        <v/>
      </c>
    </row>
    <row r="483" spans="1:1">
      <c r="A483" t="str">
        <f>PSAUTHITEM_AU!A475</f>
        <v/>
      </c>
    </row>
    <row r="484" spans="1:1">
      <c r="A484" t="str">
        <f>PSAUTHITEM_AU!A476</f>
        <v/>
      </c>
    </row>
    <row r="485" spans="1:1">
      <c r="A485" t="str">
        <f>PSAUTHITEM_AU!A477</f>
        <v/>
      </c>
    </row>
    <row r="486" spans="1:1">
      <c r="A486" t="str">
        <f>PSAUTHITEM_AU!A478</f>
        <v/>
      </c>
    </row>
    <row r="487" spans="1:1">
      <c r="A487" t="str">
        <f>PSAUTHITEM_AU!A479</f>
        <v/>
      </c>
    </row>
    <row r="488" spans="1:1">
      <c r="A488" t="str">
        <f>PSAUTHITEM_AU!A480</f>
        <v/>
      </c>
    </row>
    <row r="489" spans="1:1">
      <c r="A489" t="str">
        <f>PSAUTHITEM_AU!A481</f>
        <v/>
      </c>
    </row>
    <row r="490" spans="1:1">
      <c r="A490" t="str">
        <f>PSAUTHITEM_AU!A482</f>
        <v/>
      </c>
    </row>
    <row r="491" spans="1:1">
      <c r="A491" t="str">
        <f>PSAUTHITEM_AU!A483</f>
        <v/>
      </c>
    </row>
    <row r="492" spans="1:1">
      <c r="A492" t="str">
        <f>PSAUTHITEM_AU!A484</f>
        <v/>
      </c>
    </row>
    <row r="493" spans="1:1">
      <c r="A493" t="str">
        <f>PSAUTHITEM_AU!A485</f>
        <v/>
      </c>
    </row>
    <row r="494" spans="1:1">
      <c r="A494" t="str">
        <f>PSAUTHITEM_AU!A486</f>
        <v/>
      </c>
    </row>
    <row r="495" spans="1:1">
      <c r="A495" t="str">
        <f>PSAUTHITEM_AU!A487</f>
        <v/>
      </c>
    </row>
    <row r="496" spans="1:1">
      <c r="A496" t="str">
        <f>PSAUTHITEM_AU!A488</f>
        <v/>
      </c>
    </row>
    <row r="497" spans="1:1">
      <c r="A497" t="str">
        <f>PSAUTHITEM_AU!A489</f>
        <v/>
      </c>
    </row>
    <row r="498" spans="1:1">
      <c r="A498" t="str">
        <f>PSAUTHITEM_AU!A490</f>
        <v/>
      </c>
    </row>
    <row r="499" spans="1:1">
      <c r="A499" t="str">
        <f>PSAUTHITEM_AU!A491</f>
        <v/>
      </c>
    </row>
    <row r="500" spans="1:1">
      <c r="A500" t="str">
        <f>PSAUTHITEM_AU!A492</f>
        <v/>
      </c>
    </row>
    <row r="501" spans="1:1">
      <c r="A501" t="str">
        <f>PSAUTHITEM_AU!A493</f>
        <v/>
      </c>
    </row>
    <row r="502" spans="1:1">
      <c r="A502" t="str">
        <f>PSAUTHITEM_AU!A494</f>
        <v/>
      </c>
    </row>
    <row r="503" spans="1:1">
      <c r="A503" t="str">
        <f>PSAUTHITEM_AU!A495</f>
        <v/>
      </c>
    </row>
    <row r="504" spans="1:1">
      <c r="A504" t="str">
        <f>PSAUTHITEM_AU!A496</f>
        <v/>
      </c>
    </row>
    <row r="505" spans="1:1">
      <c r="A505" t="str">
        <f>PSAUTHITEM_AU!A497</f>
        <v/>
      </c>
    </row>
    <row r="506" spans="1:1">
      <c r="A506" t="str">
        <f>PSAUTHITEM_AU!A498</f>
        <v/>
      </c>
    </row>
    <row r="507" spans="1:1">
      <c r="A507" t="str">
        <f>PSAUTHITEM_AU!A499</f>
        <v/>
      </c>
    </row>
    <row r="508" spans="1:1">
      <c r="A508" t="str">
        <f>PSAUTHITEM_AU!A500</f>
        <v/>
      </c>
    </row>
    <row r="509" spans="1:1">
      <c r="A509" t="str">
        <f>PSAUTHITEM_AU!A501</f>
        <v/>
      </c>
    </row>
    <row r="510" spans="1:1">
      <c r="A510" t="str">
        <f>PSAUTHITEM_AU!A502</f>
        <v/>
      </c>
    </row>
    <row r="511" spans="1:1">
      <c r="A511" t="str">
        <f>PSAUTHITEM_AU!A503</f>
        <v/>
      </c>
    </row>
    <row r="512" spans="1:1">
      <c r="A512" t="str">
        <f>PSAUTHITEM_AU!A504</f>
        <v/>
      </c>
    </row>
    <row r="513" spans="1:1">
      <c r="A513" t="str">
        <f>PSAUTHITEM_AU!A505</f>
        <v/>
      </c>
    </row>
    <row r="514" spans="1:1">
      <c r="A514" t="str">
        <f>PSAUTHITEM_AU!A506</f>
        <v/>
      </c>
    </row>
    <row r="515" spans="1:1">
      <c r="A515" t="str">
        <f>PSAUTHITEM_AU!A507</f>
        <v/>
      </c>
    </row>
    <row r="516" spans="1:1">
      <c r="A516" t="str">
        <f>PSAUTHITEM_AU!A508</f>
        <v/>
      </c>
    </row>
    <row r="517" spans="1:1">
      <c r="A517" t="str">
        <f>PSAUTHITEM_AU!A509</f>
        <v/>
      </c>
    </row>
    <row r="518" spans="1:1">
      <c r="A518" t="str">
        <f>PSAUTHITEM_AU!A510</f>
        <v/>
      </c>
    </row>
    <row r="519" spans="1:1">
      <c r="A519" t="str">
        <f>PSAUTHITEM_AU!A511</f>
        <v/>
      </c>
    </row>
    <row r="520" spans="1:1">
      <c r="A520" t="str">
        <f>PSAUTHITEM_AU!A512</f>
        <v/>
      </c>
    </row>
    <row r="521" spans="1:1">
      <c r="A521" t="str">
        <f>PSAUTHITEM_AU!A513</f>
        <v/>
      </c>
    </row>
    <row r="522" spans="1:1">
      <c r="A522" t="str">
        <f>PSAUTHITEM_AU!A514</f>
        <v/>
      </c>
    </row>
    <row r="523" spans="1:1">
      <c r="A523" t="str">
        <f>PSAUTHITEM_AU!A515</f>
        <v/>
      </c>
    </row>
    <row r="524" spans="1:1">
      <c r="A524" t="str">
        <f>PSAUTHITEM_AU!A516</f>
        <v/>
      </c>
    </row>
    <row r="525" spans="1:1">
      <c r="A525" t="str">
        <f>PSAUTHITEM_AU!A517</f>
        <v/>
      </c>
    </row>
    <row r="526" spans="1:1">
      <c r="A526" t="str">
        <f>PSAUTHITEM_AU!A518</f>
        <v/>
      </c>
    </row>
    <row r="527" spans="1:1">
      <c r="A527" t="str">
        <f>PSAUTHITEM_AU!A519</f>
        <v/>
      </c>
    </row>
    <row r="528" spans="1:1">
      <c r="A528" t="str">
        <f>PSAUTHITEM_AU!A520</f>
        <v/>
      </c>
    </row>
    <row r="529" spans="1:1">
      <c r="A529" t="str">
        <f>PSAUTHITEM_AU!A521</f>
        <v/>
      </c>
    </row>
    <row r="530" spans="1:1">
      <c r="A530" t="str">
        <f>PSAUTHITEM_AU!A522</f>
        <v/>
      </c>
    </row>
    <row r="531" spans="1:1">
      <c r="A531" t="str">
        <f>PSAUTHITEM_AU!A523</f>
        <v/>
      </c>
    </row>
    <row r="532" spans="1:1">
      <c r="A532" t="str">
        <f>PSAUTHITEM_AU!A524</f>
        <v/>
      </c>
    </row>
    <row r="533" spans="1:1">
      <c r="A533" t="str">
        <f>PSAUTHITEM_AU!A525</f>
        <v/>
      </c>
    </row>
    <row r="534" spans="1:1">
      <c r="A534" t="str">
        <f>PSAUTHITEM_AU!A526</f>
        <v/>
      </c>
    </row>
    <row r="535" spans="1:1">
      <c r="A535" t="str">
        <f>PSAUTHITEM_AU!A527</f>
        <v/>
      </c>
    </row>
    <row r="536" spans="1:1">
      <c r="A536" t="str">
        <f>PSAUTHITEM_AU!A528</f>
        <v/>
      </c>
    </row>
    <row r="537" spans="1:1">
      <c r="A537" t="str">
        <f>PSAUTHITEM_AU!A529</f>
        <v/>
      </c>
    </row>
    <row r="538" spans="1:1">
      <c r="A538" t="str">
        <f>PSAUTHITEM_AU!A530</f>
        <v/>
      </c>
    </row>
    <row r="539" spans="1:1">
      <c r="A539" t="str">
        <f>PSAUTHITEM_AU!A531</f>
        <v/>
      </c>
    </row>
    <row r="540" spans="1:1">
      <c r="A540" t="str">
        <f>PSAUTHITEM_AU!A532</f>
        <v/>
      </c>
    </row>
    <row r="541" spans="1:1">
      <c r="A541" t="str">
        <f>PSAUTHITEM_AU!A533</f>
        <v/>
      </c>
    </row>
    <row r="542" spans="1:1">
      <c r="A542" t="str">
        <f>PSAUTHITEM_AU!A534</f>
        <v/>
      </c>
    </row>
    <row r="543" spans="1:1">
      <c r="A543" t="str">
        <f>PSAUTHITEM_AU!A535</f>
        <v/>
      </c>
    </row>
    <row r="544" spans="1:1">
      <c r="A544" t="str">
        <f>PSAUTHITEM_AU!A536</f>
        <v/>
      </c>
    </row>
    <row r="545" spans="1:1">
      <c r="A545" t="str">
        <f>PSAUTHITEM_AU!A537</f>
        <v/>
      </c>
    </row>
    <row r="546" spans="1:1">
      <c r="A546" t="str">
        <f>PSAUTHITEM_AU!A538</f>
        <v/>
      </c>
    </row>
    <row r="547" spans="1:1">
      <c r="A547" t="str">
        <f>PSAUTHITEM_AU!A539</f>
        <v/>
      </c>
    </row>
    <row r="548" spans="1:1">
      <c r="A548" t="str">
        <f>PSAUTHITEM_AU!A540</f>
        <v/>
      </c>
    </row>
    <row r="549" spans="1:1">
      <c r="A549" t="str">
        <f>PSAUTHITEM_AU!A541</f>
        <v/>
      </c>
    </row>
    <row r="550" spans="1:1">
      <c r="A550" t="str">
        <f>PSAUTHITEM_AU!A542</f>
        <v/>
      </c>
    </row>
    <row r="551" spans="1:1">
      <c r="A551" t="str">
        <f>PSAUTHITEM_AU!A543</f>
        <v/>
      </c>
    </row>
    <row r="552" spans="1:1">
      <c r="A552" t="str">
        <f>PSAUTHITEM_AU!A544</f>
        <v/>
      </c>
    </row>
    <row r="553" spans="1:1">
      <c r="A553" t="str">
        <f>PSAUTHITEM_AU!A545</f>
        <v/>
      </c>
    </row>
    <row r="554" spans="1:1">
      <c r="A554" t="str">
        <f>PSAUTHITEM_AU!A546</f>
        <v/>
      </c>
    </row>
    <row r="555" spans="1:1">
      <c r="A555" t="str">
        <f>PSAUTHITEM_AU!A547</f>
        <v/>
      </c>
    </row>
    <row r="556" spans="1:1">
      <c r="A556" t="str">
        <f>PSAUTHITEM_AU!A548</f>
        <v/>
      </c>
    </row>
    <row r="557" spans="1:1">
      <c r="A557" t="str">
        <f>PSAUTHITEM_AU!A549</f>
        <v/>
      </c>
    </row>
    <row r="558" spans="1:1">
      <c r="A558" t="str">
        <f>PSAUTHITEM_AU!A550</f>
        <v/>
      </c>
    </row>
    <row r="559" spans="1:1">
      <c r="A559" t="str">
        <f>PSAUTHITEM_AU!A551</f>
        <v/>
      </c>
    </row>
    <row r="560" spans="1:1">
      <c r="A560" t="str">
        <f>PSAUTHITEM_AU!A552</f>
        <v/>
      </c>
    </row>
    <row r="561" spans="1:1">
      <c r="A561" t="str">
        <f>PSAUTHITEM_AU!A553</f>
        <v/>
      </c>
    </row>
    <row r="562" spans="1:1">
      <c r="A562" t="str">
        <f>PSAUTHITEM_AU!A554</f>
        <v/>
      </c>
    </row>
    <row r="563" spans="1:1">
      <c r="A563" t="str">
        <f>PSAUTHITEM_AU!A555</f>
        <v/>
      </c>
    </row>
    <row r="564" spans="1:1">
      <c r="A564" t="str">
        <f>PSAUTHITEM_AU!A556</f>
        <v/>
      </c>
    </row>
    <row r="565" spans="1:1">
      <c r="A565" t="str">
        <f>PSAUTHITEM_AU!A557</f>
        <v/>
      </c>
    </row>
    <row r="566" spans="1:1">
      <c r="A566" t="str">
        <f>PSAUTHITEM_AU!A558</f>
        <v/>
      </c>
    </row>
    <row r="567" spans="1:1">
      <c r="A567" t="str">
        <f>PSAUTHITEM_AU!A559</f>
        <v/>
      </c>
    </row>
    <row r="568" spans="1:1">
      <c r="A568" t="str">
        <f>PSAUTHITEM_AU!A560</f>
        <v/>
      </c>
    </row>
    <row r="569" spans="1:1">
      <c r="A569" t="str">
        <f>PSAUTHITEM_AU!A561</f>
        <v/>
      </c>
    </row>
    <row r="570" spans="1:1">
      <c r="A570" t="str">
        <f>PSAUTHITEM_AU!A562</f>
        <v/>
      </c>
    </row>
    <row r="571" spans="1:1">
      <c r="A571" t="str">
        <f>PSAUTHITEM_AU!A563</f>
        <v/>
      </c>
    </row>
    <row r="572" spans="1:1">
      <c r="A572" t="str">
        <f>PSAUTHITEM_AU!A564</f>
        <v/>
      </c>
    </row>
    <row r="573" spans="1:1">
      <c r="A573" t="str">
        <f>PSAUTHITEM_AU!A565</f>
        <v/>
      </c>
    </row>
    <row r="574" spans="1:1">
      <c r="A574" t="str">
        <f>PSAUTHITEM_AU!A566</f>
        <v/>
      </c>
    </row>
    <row r="575" spans="1:1">
      <c r="A575" t="str">
        <f>PSAUTHITEM_AU!A567</f>
        <v/>
      </c>
    </row>
    <row r="576" spans="1:1">
      <c r="A576" t="str">
        <f>PSAUTHITEM_AU!A568</f>
        <v/>
      </c>
    </row>
    <row r="577" spans="1:1">
      <c r="A577" t="str">
        <f>PSAUTHITEM_AU!A569</f>
        <v/>
      </c>
    </row>
    <row r="578" spans="1:1">
      <c r="A578" t="str">
        <f>PSAUTHITEM_AU!A570</f>
        <v/>
      </c>
    </row>
    <row r="579" spans="1:1">
      <c r="A579" t="str">
        <f>PSAUTHITEM_AU!A571</f>
        <v/>
      </c>
    </row>
    <row r="580" spans="1:1">
      <c r="A580" t="str">
        <f>PSAUTHITEM_AU!A572</f>
        <v/>
      </c>
    </row>
    <row r="581" spans="1:1">
      <c r="A581" t="str">
        <f>PSAUTHITEM_AU!A573</f>
        <v/>
      </c>
    </row>
    <row r="582" spans="1:1">
      <c r="A582" t="str">
        <f>PSAUTHITEM_AU!A574</f>
        <v/>
      </c>
    </row>
    <row r="583" spans="1:1">
      <c r="A583" t="str">
        <f>PSAUTHITEM_AU!A575</f>
        <v/>
      </c>
    </row>
    <row r="584" spans="1:1">
      <c r="A584" t="str">
        <f>PSAUTHITEM_AU!A576</f>
        <v/>
      </c>
    </row>
    <row r="585" spans="1:1">
      <c r="A585" t="str">
        <f>PSAUTHITEM_AU!A577</f>
        <v/>
      </c>
    </row>
    <row r="586" spans="1:1">
      <c r="A586" t="str">
        <f>PSAUTHITEM_AU!A578</f>
        <v/>
      </c>
    </row>
    <row r="587" spans="1:1">
      <c r="A587" t="str">
        <f>PSAUTHITEM_AU!A579</f>
        <v/>
      </c>
    </row>
    <row r="588" spans="1:1">
      <c r="A588" t="str">
        <f>PSAUTHITEM_AU!A580</f>
        <v/>
      </c>
    </row>
    <row r="589" spans="1:1">
      <c r="A589" t="str">
        <f>PSAUTHITEM_AU!A581</f>
        <v/>
      </c>
    </row>
    <row r="590" spans="1:1">
      <c r="A590" t="str">
        <f>PSAUTHITEM_AU!A582</f>
        <v/>
      </c>
    </row>
    <row r="591" spans="1:1">
      <c r="A591" t="str">
        <f>PSAUTHITEM_AU!A583</f>
        <v/>
      </c>
    </row>
    <row r="592" spans="1:1">
      <c r="A592" t="str">
        <f>PSAUTHITEM_AU!A584</f>
        <v/>
      </c>
    </row>
    <row r="593" spans="1:1">
      <c r="A593" t="str">
        <f>PSAUTHITEM_AU!A585</f>
        <v/>
      </c>
    </row>
    <row r="594" spans="1:1">
      <c r="A594" t="str">
        <f>PSAUTHITEM_AU!A586</f>
        <v/>
      </c>
    </row>
    <row r="595" spans="1:1">
      <c r="A595" t="str">
        <f>PSAUTHITEM_AU!A587</f>
        <v/>
      </c>
    </row>
    <row r="596" spans="1:1">
      <c r="A596" t="str">
        <f>PSAUTHITEM_AU!A588</f>
        <v/>
      </c>
    </row>
    <row r="597" spans="1:1">
      <c r="A597" t="str">
        <f>PSAUTHITEM_AU!A589</f>
        <v/>
      </c>
    </row>
    <row r="598" spans="1:1">
      <c r="A598" t="str">
        <f>PSAUTHITEM_AU!A590</f>
        <v/>
      </c>
    </row>
    <row r="599" spans="1:1">
      <c r="A599" t="str">
        <f>PSAUTHITEM_AU!A591</f>
        <v/>
      </c>
    </row>
    <row r="600" spans="1:1">
      <c r="A600" t="str">
        <f>PSAUTHITEM_AU!A592</f>
        <v/>
      </c>
    </row>
    <row r="601" spans="1:1">
      <c r="A601" t="str">
        <f>PSAUTHITEM_AU!A593</f>
        <v/>
      </c>
    </row>
    <row r="602" spans="1:1">
      <c r="A602" t="str">
        <f>PSAUTHITEM_AU!A594</f>
        <v/>
      </c>
    </row>
    <row r="603" spans="1:1">
      <c r="A603" t="str">
        <f>PSAUTHITEM_AU!A595</f>
        <v/>
      </c>
    </row>
    <row r="604" spans="1:1">
      <c r="A604" t="str">
        <f>PSAUTHITEM_AU!A596</f>
        <v/>
      </c>
    </row>
    <row r="605" spans="1:1">
      <c r="A605" t="str">
        <f>PSAUTHITEM_AU!A597</f>
        <v/>
      </c>
    </row>
    <row r="606" spans="1:1">
      <c r="A606" t="str">
        <f>PSAUTHITEM_AU!A598</f>
        <v/>
      </c>
    </row>
    <row r="607" spans="1:1">
      <c r="A607" t="str">
        <f>PSAUTHITEM_AU!A599</f>
        <v/>
      </c>
    </row>
    <row r="608" spans="1:1">
      <c r="A608" t="str">
        <f>PSAUTHITEM_AU!A600</f>
        <v/>
      </c>
    </row>
    <row r="609" spans="1:1">
      <c r="A609" t="str">
        <f>PSAUTHITEM_AU!A601</f>
        <v/>
      </c>
    </row>
    <row r="610" spans="1:1">
      <c r="A610" t="str">
        <f>PSAUTHITEM_AU!A602</f>
        <v/>
      </c>
    </row>
    <row r="611" spans="1:1">
      <c r="A611" t="str">
        <f>PSAUTHITEM_AU!A603</f>
        <v/>
      </c>
    </row>
    <row r="612" spans="1:1">
      <c r="A612" t="str">
        <f>PSAUTHITEM_AU!A604</f>
        <v/>
      </c>
    </row>
    <row r="613" spans="1:1">
      <c r="A613" t="str">
        <f>PSAUTHITEM_AU!A605</f>
        <v/>
      </c>
    </row>
    <row r="614" spans="1:1">
      <c r="A614" t="str">
        <f>PSAUTHITEM_AU!A606</f>
        <v/>
      </c>
    </row>
    <row r="615" spans="1:1">
      <c r="A615" t="str">
        <f>PSAUTHITEM_AU!A607</f>
        <v/>
      </c>
    </row>
    <row r="616" spans="1:1">
      <c r="A616" t="str">
        <f>PSAUTHITEM_AU!A608</f>
        <v/>
      </c>
    </row>
    <row r="617" spans="1:1">
      <c r="A617" t="str">
        <f>PSAUTHITEM_AU!A609</f>
        <v/>
      </c>
    </row>
    <row r="618" spans="1:1">
      <c r="A618" t="str">
        <f>PSAUTHITEM_AU!A610</f>
        <v/>
      </c>
    </row>
    <row r="619" spans="1:1">
      <c r="A619" t="str">
        <f>PSAUTHITEM_AU!A611</f>
        <v/>
      </c>
    </row>
    <row r="620" spans="1:1">
      <c r="A620" t="str">
        <f>PSAUTHITEM_AU!A612</f>
        <v/>
      </c>
    </row>
    <row r="621" spans="1:1">
      <c r="A621" t="str">
        <f>PSAUTHITEM_AU!A613</f>
        <v/>
      </c>
    </row>
    <row r="622" spans="1:1">
      <c r="A622" t="str">
        <f>PSAUTHITEM_AU!A614</f>
        <v/>
      </c>
    </row>
    <row r="623" spans="1:1">
      <c r="A623" t="str">
        <f>PSAUTHITEM_AU!A615</f>
        <v/>
      </c>
    </row>
    <row r="624" spans="1:1">
      <c r="A624" t="str">
        <f>PSAUTHITEM_AU!A616</f>
        <v/>
      </c>
    </row>
    <row r="625" spans="1:1">
      <c r="A625" t="str">
        <f>PSAUTHITEM_AU!A617</f>
        <v/>
      </c>
    </row>
    <row r="626" spans="1:1">
      <c r="A626" t="str">
        <f>PSAUTHITEM_AU!A618</f>
        <v/>
      </c>
    </row>
    <row r="627" spans="1:1">
      <c r="A627" t="str">
        <f>PSAUTHITEM_AU!A619</f>
        <v/>
      </c>
    </row>
    <row r="628" spans="1:1">
      <c r="A628" t="str">
        <f>PSAUTHITEM_AU!A620</f>
        <v/>
      </c>
    </row>
    <row r="629" spans="1:1">
      <c r="A629" t="str">
        <f>PSAUTHITEM_AU!A621</f>
        <v/>
      </c>
    </row>
    <row r="630" spans="1:1">
      <c r="A630" t="str">
        <f>PSAUTHITEM_AU!A622</f>
        <v/>
      </c>
    </row>
    <row r="631" spans="1:1">
      <c r="A631" t="str">
        <f>PSAUTHITEM_AU!A623</f>
        <v/>
      </c>
    </row>
    <row r="632" spans="1:1">
      <c r="A632" t="str">
        <f>PSAUTHITEM_AU!A624</f>
        <v/>
      </c>
    </row>
    <row r="633" spans="1:1">
      <c r="A633" t="str">
        <f>PSAUTHITEM_AU!A625</f>
        <v/>
      </c>
    </row>
    <row r="634" spans="1:1">
      <c r="A634" t="str">
        <f>PSAUTHITEM_AU!A626</f>
        <v/>
      </c>
    </row>
    <row r="635" spans="1:1">
      <c r="A635" t="str">
        <f>PSAUTHITEM_AU!A627</f>
        <v/>
      </c>
    </row>
    <row r="636" spans="1:1">
      <c r="A636" t="str">
        <f>PSAUTHITEM_AU!A628</f>
        <v/>
      </c>
    </row>
    <row r="637" spans="1:1">
      <c r="A637" t="str">
        <f>PSAUTHITEM_AU!A629</f>
        <v/>
      </c>
    </row>
    <row r="638" spans="1:1">
      <c r="A638" t="str">
        <f>PSAUTHITEM_AU!A630</f>
        <v/>
      </c>
    </row>
    <row r="639" spans="1:1">
      <c r="A639" t="str">
        <f>PSAUTHITEM_AU!A631</f>
        <v/>
      </c>
    </row>
    <row r="640" spans="1:1">
      <c r="A640" t="str">
        <f>PSAUTHITEM_AU!A632</f>
        <v/>
      </c>
    </row>
    <row r="641" spans="1:1">
      <c r="A641" t="str">
        <f>PSAUTHITEM_AU!A633</f>
        <v/>
      </c>
    </row>
    <row r="642" spans="1:1">
      <c r="A642" t="str">
        <f>PSAUTHITEM_AU!A634</f>
        <v/>
      </c>
    </row>
    <row r="643" spans="1:1">
      <c r="A643" t="str">
        <f>PSAUTHITEM_AU!A635</f>
        <v/>
      </c>
    </row>
    <row r="644" spans="1:1">
      <c r="A644" t="str">
        <f>PSAUTHITEM_AU!A636</f>
        <v/>
      </c>
    </row>
    <row r="645" spans="1:1">
      <c r="A645" t="str">
        <f>PSAUTHITEM_AU!A637</f>
        <v/>
      </c>
    </row>
    <row r="646" spans="1:1">
      <c r="A646" t="str">
        <f>PSAUTHITEM_AU!A638</f>
        <v/>
      </c>
    </row>
    <row r="647" spans="1:1">
      <c r="A647" t="str">
        <f>PSAUTHITEM_AU!A639</f>
        <v/>
      </c>
    </row>
    <row r="648" spans="1:1">
      <c r="A648" t="str">
        <f>PSAUTHITEM_AU!A640</f>
        <v/>
      </c>
    </row>
    <row r="649" spans="1:1">
      <c r="A649" t="str">
        <f>PSAUTHITEM_AU!A641</f>
        <v/>
      </c>
    </row>
    <row r="650" spans="1:1">
      <c r="A650" t="str">
        <f>PSAUTHITEM_AU!A642</f>
        <v/>
      </c>
    </row>
    <row r="651" spans="1:1">
      <c r="A651" t="str">
        <f>PSAUTHITEM_AU!A643</f>
        <v/>
      </c>
    </row>
    <row r="652" spans="1:1">
      <c r="A652" t="str">
        <f>PSAUTHITEM_AU!A644</f>
        <v/>
      </c>
    </row>
    <row r="653" spans="1:1">
      <c r="A653" t="str">
        <f>PSAUTHITEM_AU!A645</f>
        <v/>
      </c>
    </row>
    <row r="654" spans="1:1">
      <c r="A654" t="str">
        <f>PSAUTHITEM_AU!A646</f>
        <v/>
      </c>
    </row>
    <row r="655" spans="1:1">
      <c r="A655" t="str">
        <f>PSAUTHITEM_AU!A647</f>
        <v/>
      </c>
    </row>
    <row r="656" spans="1:1">
      <c r="A656" t="str">
        <f>PSAUTHITEM_AU!A648</f>
        <v/>
      </c>
    </row>
    <row r="657" spans="1:1">
      <c r="A657" t="str">
        <f>PSAUTHITEM_AU!A649</f>
        <v/>
      </c>
    </row>
    <row r="658" spans="1:1">
      <c r="A658" t="str">
        <f>PSAUTHITEM_AU!A650</f>
        <v/>
      </c>
    </row>
    <row r="659" spans="1:1">
      <c r="A659" t="str">
        <f>PSAUTHITEM_AU!A651</f>
        <v/>
      </c>
    </row>
    <row r="660" spans="1:1">
      <c r="A660" t="str">
        <f>PSAUTHITEM_AU!A652</f>
        <v/>
      </c>
    </row>
    <row r="661" spans="1:1">
      <c r="A661" t="str">
        <f>PSAUTHITEM_AU!A653</f>
        <v/>
      </c>
    </row>
    <row r="662" spans="1:1">
      <c r="A662" t="str">
        <f>PSAUTHITEM_AU!A654</f>
        <v/>
      </c>
    </row>
    <row r="663" spans="1:1">
      <c r="A663" t="str">
        <f>PSAUTHITEM_AU!A655</f>
        <v/>
      </c>
    </row>
    <row r="664" spans="1:1">
      <c r="A664" t="str">
        <f>PSAUTHITEM_AU!A656</f>
        <v/>
      </c>
    </row>
    <row r="665" spans="1:1">
      <c r="A665" t="str">
        <f>PSAUTHITEM_AU!A657</f>
        <v/>
      </c>
    </row>
    <row r="666" spans="1:1">
      <c r="A666" t="str">
        <f>PSAUTHITEM_AU!A658</f>
        <v/>
      </c>
    </row>
    <row r="667" spans="1:1">
      <c r="A667" t="str">
        <f>PSAUTHITEM_AU!A659</f>
        <v/>
      </c>
    </row>
    <row r="668" spans="1:1">
      <c r="A668" t="str">
        <f>PSAUTHITEM_AU!A660</f>
        <v/>
      </c>
    </row>
    <row r="669" spans="1:1">
      <c r="A669" t="str">
        <f>PSAUTHITEM_AU!A661</f>
        <v/>
      </c>
    </row>
    <row r="670" spans="1:1">
      <c r="A670" t="str">
        <f>PSAUTHITEM_AU!A662</f>
        <v/>
      </c>
    </row>
    <row r="671" spans="1:1">
      <c r="A671" t="str">
        <f>PSAUTHITEM_AU!A663</f>
        <v/>
      </c>
    </row>
    <row r="672" spans="1:1">
      <c r="A672" t="str">
        <f>PSAUTHITEM_AU!A664</f>
        <v/>
      </c>
    </row>
    <row r="673" spans="1:1">
      <c r="A673" t="str">
        <f>PSAUTHITEM_AU!A665</f>
        <v/>
      </c>
    </row>
    <row r="674" spans="1:1">
      <c r="A674" t="str">
        <f>PSAUTHITEM_AU!A666</f>
        <v/>
      </c>
    </row>
    <row r="675" spans="1:1">
      <c r="A675" t="str">
        <f>PSAUTHITEM_AU!A667</f>
        <v/>
      </c>
    </row>
    <row r="676" spans="1:1">
      <c r="A676" t="str">
        <f>PSAUTHITEM_AU!A668</f>
        <v/>
      </c>
    </row>
    <row r="677" spans="1:1">
      <c r="A677" t="str">
        <f>PSAUTHITEM_AU!A669</f>
        <v/>
      </c>
    </row>
    <row r="678" spans="1:1">
      <c r="A678" t="str">
        <f>PSAUTHITEM_AU!A670</f>
        <v/>
      </c>
    </row>
    <row r="679" spans="1:1">
      <c r="A679" t="str">
        <f>PSAUTHITEM_AU!A671</f>
        <v/>
      </c>
    </row>
    <row r="680" spans="1:1">
      <c r="A680" t="str">
        <f>PSAUTHITEM_AU!A672</f>
        <v/>
      </c>
    </row>
    <row r="681" spans="1:1">
      <c r="A681" t="str">
        <f>PSAUTHITEM_AU!A673</f>
        <v/>
      </c>
    </row>
    <row r="682" spans="1:1">
      <c r="A682" t="str">
        <f>PSAUTHITEM_AU!A674</f>
        <v/>
      </c>
    </row>
    <row r="683" spans="1:1">
      <c r="A683" t="str">
        <f>PSAUTHITEM_AU!A675</f>
        <v/>
      </c>
    </row>
    <row r="684" spans="1:1">
      <c r="A684" t="str">
        <f>PSAUTHITEM_AU!A676</f>
        <v/>
      </c>
    </row>
    <row r="685" spans="1:1">
      <c r="A685" t="str">
        <f>PSAUTHITEM_AU!A677</f>
        <v/>
      </c>
    </row>
    <row r="686" spans="1:1">
      <c r="A686" t="str">
        <f>PSAUTHITEM_AU!A678</f>
        <v/>
      </c>
    </row>
    <row r="687" spans="1:1">
      <c r="A687" t="str">
        <f>PSAUTHITEM_AU!A679</f>
        <v/>
      </c>
    </row>
    <row r="688" spans="1:1">
      <c r="A688" t="str">
        <f>PSAUTHITEM_AU!A680</f>
        <v/>
      </c>
    </row>
    <row r="689" spans="1:1">
      <c r="A689" t="str">
        <f>PSAUTHITEM_AU!A681</f>
        <v/>
      </c>
    </row>
    <row r="690" spans="1:1">
      <c r="A690" t="str">
        <f>PSAUTHITEM_AU!A682</f>
        <v/>
      </c>
    </row>
    <row r="691" spans="1:1">
      <c r="A691" t="str">
        <f>PSAUTHITEM_AU!A683</f>
        <v/>
      </c>
    </row>
    <row r="692" spans="1:1">
      <c r="A692" t="str">
        <f>PSAUTHITEM_AU!A684</f>
        <v/>
      </c>
    </row>
    <row r="693" spans="1:1">
      <c r="A693" t="str">
        <f>PSAUTHITEM_AU!A685</f>
        <v/>
      </c>
    </row>
    <row r="694" spans="1:1">
      <c r="A694" t="str">
        <f>PSAUTHITEM_AU!A686</f>
        <v/>
      </c>
    </row>
    <row r="695" spans="1:1">
      <c r="A695" t="str">
        <f>PSAUTHITEM_AU!A687</f>
        <v/>
      </c>
    </row>
    <row r="696" spans="1:1">
      <c r="A696" t="str">
        <f>PSAUTHITEM_AU!A688</f>
        <v/>
      </c>
    </row>
    <row r="697" spans="1:1">
      <c r="A697" t="str">
        <f>PSAUTHITEM_AU!A689</f>
        <v/>
      </c>
    </row>
    <row r="698" spans="1:1">
      <c r="A698" t="str">
        <f>PSAUTHITEM_AU!A690</f>
        <v/>
      </c>
    </row>
    <row r="699" spans="1:1">
      <c r="A699" t="str">
        <f>PSAUTHITEM_AU!A691</f>
        <v/>
      </c>
    </row>
    <row r="700" spans="1:1">
      <c r="A700" t="str">
        <f>PSAUTHITEM_AU!A692</f>
        <v/>
      </c>
    </row>
    <row r="701" spans="1:1">
      <c r="A701" t="str">
        <f>PSAUTHITEM_AU!A693</f>
        <v/>
      </c>
    </row>
    <row r="702" spans="1:1">
      <c r="A702" t="str">
        <f>PSAUTHITEM_AU!A694</f>
        <v/>
      </c>
    </row>
    <row r="703" spans="1:1">
      <c r="A703" t="str">
        <f>PSAUTHITEM_AU!A695</f>
        <v/>
      </c>
    </row>
    <row r="704" spans="1:1">
      <c r="A704" t="str">
        <f>PSAUTHITEM_AU!A696</f>
        <v/>
      </c>
    </row>
    <row r="705" spans="1:1">
      <c r="A705" t="str">
        <f>PSAUTHITEM_AU!A697</f>
        <v/>
      </c>
    </row>
    <row r="706" spans="1:1">
      <c r="A706" t="str">
        <f>PSAUTHITEM_AU!A698</f>
        <v/>
      </c>
    </row>
    <row r="707" spans="1:1">
      <c r="A707" t="str">
        <f>PSAUTHITEM_AU!A699</f>
        <v/>
      </c>
    </row>
    <row r="708" spans="1:1">
      <c r="A708" t="str">
        <f>PSAUTHITEM_AU!A700</f>
        <v/>
      </c>
    </row>
    <row r="709" spans="1:1">
      <c r="A709" t="str">
        <f>PSAUTHITEM_AU!A701</f>
        <v/>
      </c>
    </row>
    <row r="710" spans="1:1">
      <c r="A710" t="str">
        <f>PSAUTHITEM_AU!A702</f>
        <v/>
      </c>
    </row>
    <row r="711" spans="1:1">
      <c r="A711" t="str">
        <f>PSAUTHITEM_AU!A703</f>
        <v/>
      </c>
    </row>
    <row r="712" spans="1:1">
      <c r="A712" t="str">
        <f>PSAUTHITEM_AU!A704</f>
        <v/>
      </c>
    </row>
    <row r="713" spans="1:1">
      <c r="A713" t="str">
        <f>PSAUTHITEM_AU!A705</f>
        <v/>
      </c>
    </row>
    <row r="714" spans="1:1">
      <c r="A714" t="str">
        <f>PSAUTHITEM_AU!A706</f>
        <v/>
      </c>
    </row>
    <row r="715" spans="1:1">
      <c r="A715" t="str">
        <f>PSAUTHITEM_AU!A707</f>
        <v/>
      </c>
    </row>
    <row r="716" spans="1:1">
      <c r="A716" t="str">
        <f>PSAUTHITEM_AU!A708</f>
        <v/>
      </c>
    </row>
    <row r="717" spans="1:1">
      <c r="A717" t="str">
        <f>PSAUTHITEM_AU!A709</f>
        <v/>
      </c>
    </row>
    <row r="718" spans="1:1">
      <c r="A718" t="str">
        <f>PSAUTHITEM_AU!A710</f>
        <v/>
      </c>
    </row>
    <row r="719" spans="1:1">
      <c r="A719" t="str">
        <f>PSAUTHITEM_AU!A711</f>
        <v/>
      </c>
    </row>
    <row r="720" spans="1:1">
      <c r="A720" t="str">
        <f>PSAUTHITEM_AU!A712</f>
        <v/>
      </c>
    </row>
    <row r="721" spans="1:1">
      <c r="A721" t="str">
        <f>PSAUTHITEM_AU!A713</f>
        <v/>
      </c>
    </row>
    <row r="722" spans="1:1">
      <c r="A722" t="str">
        <f>PSAUTHITEM_AU!A714</f>
        <v/>
      </c>
    </row>
    <row r="723" spans="1:1">
      <c r="A723" t="str">
        <f>PSAUTHITEM_AU!A715</f>
        <v/>
      </c>
    </row>
    <row r="724" spans="1:1">
      <c r="A724" t="str">
        <f>PSAUTHITEM_AU!A716</f>
        <v/>
      </c>
    </row>
    <row r="725" spans="1:1">
      <c r="A725" t="str">
        <f>PSAUTHITEM_AU!A717</f>
        <v/>
      </c>
    </row>
    <row r="726" spans="1:1">
      <c r="A726" t="str">
        <f>PSAUTHITEM_AU!A718</f>
        <v/>
      </c>
    </row>
    <row r="727" spans="1:1">
      <c r="A727" t="str">
        <f>PSAUTHITEM_AU!A719</f>
        <v/>
      </c>
    </row>
    <row r="728" spans="1:1">
      <c r="A728" t="str">
        <f>PSAUTHITEM_AU!A720</f>
        <v/>
      </c>
    </row>
    <row r="729" spans="1:1">
      <c r="A729" t="str">
        <f>PSAUTHITEM_AU!A721</f>
        <v/>
      </c>
    </row>
    <row r="730" spans="1:1">
      <c r="A730" t="str">
        <f>PSAUTHITEM_AU!A722</f>
        <v/>
      </c>
    </row>
    <row r="731" spans="1:1">
      <c r="A731" t="str">
        <f>PSAUTHITEM_AU!A723</f>
        <v/>
      </c>
    </row>
    <row r="732" spans="1:1">
      <c r="A732" t="str">
        <f>PSAUTHITEM_AU!A724</f>
        <v/>
      </c>
    </row>
    <row r="733" spans="1:1">
      <c r="A733" t="str">
        <f>PSAUTHITEM_AU!A725</f>
        <v/>
      </c>
    </row>
    <row r="734" spans="1:1">
      <c r="A734" t="str">
        <f>PSAUTHITEM_AU!A726</f>
        <v/>
      </c>
    </row>
    <row r="735" spans="1:1">
      <c r="A735" t="str">
        <f>PSAUTHITEM_AU!A727</f>
        <v/>
      </c>
    </row>
    <row r="736" spans="1:1">
      <c r="A736" t="str">
        <f>PSAUTHITEM_AU!A728</f>
        <v/>
      </c>
    </row>
    <row r="737" spans="1:1">
      <c r="A737" t="str">
        <f>PSAUTHITEM_AU!A729</f>
        <v/>
      </c>
    </row>
    <row r="738" spans="1:1">
      <c r="A738" t="str">
        <f>PSAUTHITEM_AU!A730</f>
        <v/>
      </c>
    </row>
    <row r="739" spans="1:1">
      <c r="A739" t="str">
        <f>PSAUTHITEM_AU!A731</f>
        <v/>
      </c>
    </row>
    <row r="740" spans="1:1">
      <c r="A740" t="str">
        <f>PSAUTHITEM_AU!A732</f>
        <v/>
      </c>
    </row>
    <row r="741" spans="1:1">
      <c r="A741" t="str">
        <f>PSAUTHITEM_AU!A733</f>
        <v/>
      </c>
    </row>
    <row r="742" spans="1:1">
      <c r="A742" t="str">
        <f>PSAUTHITEM_AU!A734</f>
        <v/>
      </c>
    </row>
    <row r="743" spans="1:1">
      <c r="A743" t="str">
        <f>PSAUTHITEM_AU!A735</f>
        <v/>
      </c>
    </row>
    <row r="744" spans="1:1">
      <c r="A744" t="str">
        <f>PSAUTHITEM_AU!A736</f>
        <v/>
      </c>
    </row>
    <row r="745" spans="1:1">
      <c r="A745" t="str">
        <f>PSAUTHITEM_AU!A737</f>
        <v/>
      </c>
    </row>
    <row r="746" spans="1:1">
      <c r="A746" t="str">
        <f>PSAUTHITEM_AU!A738</f>
        <v/>
      </c>
    </row>
    <row r="747" spans="1:1">
      <c r="A747" t="str">
        <f>PSAUTHITEM_AU!A739</f>
        <v/>
      </c>
    </row>
    <row r="748" spans="1:1">
      <c r="A748" t="str">
        <f>PSAUTHITEM_AU!A740</f>
        <v/>
      </c>
    </row>
    <row r="749" spans="1:1">
      <c r="A749" t="str">
        <f>PSAUTHITEM_AU!A741</f>
        <v/>
      </c>
    </row>
    <row r="750" spans="1:1">
      <c r="A750" t="str">
        <f>PSAUTHITEM_AU!A742</f>
        <v/>
      </c>
    </row>
    <row r="751" spans="1:1">
      <c r="A751" t="str">
        <f>PSAUTHITEM_AU!A743</f>
        <v/>
      </c>
    </row>
    <row r="752" spans="1:1">
      <c r="A752" t="str">
        <f>PSAUTHITEM_AU!A744</f>
        <v/>
      </c>
    </row>
    <row r="753" spans="1:1">
      <c r="A753" t="str">
        <f>PSAUTHITEM_AU!A745</f>
        <v/>
      </c>
    </row>
    <row r="754" spans="1:1">
      <c r="A754" t="str">
        <f>PSAUTHITEM_AU!A746</f>
        <v/>
      </c>
    </row>
    <row r="755" spans="1:1">
      <c r="A755" t="str">
        <f>PSAUTHITEM_AU!A747</f>
        <v/>
      </c>
    </row>
    <row r="756" spans="1:1">
      <c r="A756" t="str">
        <f>PSAUTHITEM_AU!A748</f>
        <v/>
      </c>
    </row>
    <row r="757" spans="1:1">
      <c r="A757" t="str">
        <f>PSAUTHITEM_AU!A749</f>
        <v/>
      </c>
    </row>
    <row r="758" spans="1:1">
      <c r="A758" t="str">
        <f>PSAUTHITEM_AU!A750</f>
        <v/>
      </c>
    </row>
    <row r="759" spans="1:1">
      <c r="A759" t="str">
        <f>PSAUTHITEM_AU!A751</f>
        <v/>
      </c>
    </row>
    <row r="760" spans="1:1">
      <c r="A760" t="str">
        <f>PSAUTHITEM_AU!A752</f>
        <v/>
      </c>
    </row>
    <row r="761" spans="1:1">
      <c r="A761" t="str">
        <f>PSAUTHITEM_AU!A753</f>
        <v/>
      </c>
    </row>
    <row r="762" spans="1:1">
      <c r="A762" t="str">
        <f>PSAUTHITEM_AU!A754</f>
        <v/>
      </c>
    </row>
    <row r="763" spans="1:1">
      <c r="A763" t="str">
        <f>PSAUTHITEM_AU!A755</f>
        <v/>
      </c>
    </row>
    <row r="764" spans="1:1">
      <c r="A764" t="str">
        <f>PSAUTHITEM_AU!A756</f>
        <v/>
      </c>
    </row>
    <row r="765" spans="1:1">
      <c r="A765" t="str">
        <f>PSAUTHITEM_AU!A757</f>
        <v/>
      </c>
    </row>
    <row r="766" spans="1:1">
      <c r="A766" t="str">
        <f>PSAUTHITEM_AU!A758</f>
        <v/>
      </c>
    </row>
    <row r="767" spans="1:1">
      <c r="A767" t="str">
        <f>PSAUTHITEM_AU!A759</f>
        <v/>
      </c>
    </row>
    <row r="768" spans="1:1">
      <c r="A768" t="str">
        <f>PSAUTHITEM_AU!A760</f>
        <v/>
      </c>
    </row>
    <row r="769" spans="1:1">
      <c r="A769" t="str">
        <f>PSAUTHITEM_AU!A761</f>
        <v/>
      </c>
    </row>
    <row r="770" spans="1:1">
      <c r="A770" t="str">
        <f>PSAUTHITEM_AU!A762</f>
        <v/>
      </c>
    </row>
    <row r="771" spans="1:1">
      <c r="A771" t="str">
        <f>PSAUTHITEM_AU!A763</f>
        <v/>
      </c>
    </row>
    <row r="772" spans="1:1">
      <c r="A772" t="str">
        <f>PSAUTHITEM_AU!A764</f>
        <v/>
      </c>
    </row>
    <row r="773" spans="1:1">
      <c r="A773" t="str">
        <f>PSAUTHITEM_AU!A765</f>
        <v/>
      </c>
    </row>
    <row r="774" spans="1:1">
      <c r="A774" t="str">
        <f>PSAUTHITEM_AU!A766</f>
        <v/>
      </c>
    </row>
    <row r="775" spans="1:1">
      <c r="A775" t="str">
        <f>PSAUTHITEM_AU!A767</f>
        <v/>
      </c>
    </row>
    <row r="776" spans="1:1">
      <c r="A776" t="str">
        <f>PSAUTHITEM_AU!A768</f>
        <v/>
      </c>
    </row>
    <row r="777" spans="1:1">
      <c r="A777" t="str">
        <f>PSAUTHITEM_AU!A769</f>
        <v/>
      </c>
    </row>
    <row r="778" spans="1:1">
      <c r="A778" t="str">
        <f>PSAUTHITEM_AU!A770</f>
        <v/>
      </c>
    </row>
    <row r="779" spans="1:1">
      <c r="A779" t="str">
        <f>PSAUTHITEM_AU!A771</f>
        <v/>
      </c>
    </row>
    <row r="780" spans="1:1">
      <c r="A780" t="str">
        <f>PSAUTHITEM_AU!A772</f>
        <v/>
      </c>
    </row>
    <row r="781" spans="1:1">
      <c r="A781" t="str">
        <f>PSAUTHITEM_AU!A773</f>
        <v/>
      </c>
    </row>
    <row r="782" spans="1:1">
      <c r="A782" t="str">
        <f>PSAUTHITEM_AU!A774</f>
        <v/>
      </c>
    </row>
    <row r="783" spans="1:1">
      <c r="A783" t="str">
        <f>PSAUTHITEM_AU!A775</f>
        <v/>
      </c>
    </row>
    <row r="784" spans="1:1">
      <c r="A784" t="str">
        <f>PSAUTHITEM_AU!A776</f>
        <v/>
      </c>
    </row>
    <row r="785" spans="1:1">
      <c r="A785" t="str">
        <f>PSAUTHITEM_AU!A777</f>
        <v/>
      </c>
    </row>
    <row r="786" spans="1:1">
      <c r="A786" t="str">
        <f>PSAUTHITEM_AU!A778</f>
        <v/>
      </c>
    </row>
    <row r="787" spans="1:1">
      <c r="A787" t="str">
        <f>PSAUTHITEM_AU!A779</f>
        <v/>
      </c>
    </row>
    <row r="788" spans="1:1">
      <c r="A788" t="str">
        <f>PSAUTHITEM_AU!A780</f>
        <v/>
      </c>
    </row>
    <row r="789" spans="1:1">
      <c r="A789" t="str">
        <f>PSAUTHITEM_AU!A781</f>
        <v/>
      </c>
    </row>
    <row r="790" spans="1:1">
      <c r="A790" t="str">
        <f>PSAUTHITEM_AU!A782</f>
        <v/>
      </c>
    </row>
    <row r="791" spans="1:1">
      <c r="A791" t="str">
        <f>PSAUTHITEM_AU!A783</f>
        <v/>
      </c>
    </row>
    <row r="792" spans="1:1">
      <c r="A792" t="str">
        <f>PSAUTHITEM_AU!A784</f>
        <v/>
      </c>
    </row>
    <row r="793" spans="1:1">
      <c r="A793" t="str">
        <f>PSAUTHITEM_AU!A785</f>
        <v/>
      </c>
    </row>
    <row r="794" spans="1:1">
      <c r="A794" t="str">
        <f>PSAUTHITEM_AU!A786</f>
        <v/>
      </c>
    </row>
    <row r="795" spans="1:1">
      <c r="A795" t="str">
        <f>PSAUTHITEM_AU!A787</f>
        <v/>
      </c>
    </row>
    <row r="796" spans="1:1">
      <c r="A796" t="str">
        <f>PSAUTHITEM_AU!A788</f>
        <v/>
      </c>
    </row>
    <row r="797" spans="1:1">
      <c r="A797" t="str">
        <f>PSAUTHITEM_AU!A789</f>
        <v/>
      </c>
    </row>
    <row r="798" spans="1:1">
      <c r="A798" t="str">
        <f>PSAUTHITEM_AU!A790</f>
        <v/>
      </c>
    </row>
    <row r="799" spans="1:1">
      <c r="A799" t="str">
        <f>PSAUTHITEM_AU!A791</f>
        <v/>
      </c>
    </row>
    <row r="800" spans="1:1">
      <c r="A800" t="str">
        <f>PSAUTHITEM_AU!A792</f>
        <v/>
      </c>
    </row>
    <row r="801" spans="1:1">
      <c r="A801" t="str">
        <f>PSAUTHITEM_AU!A793</f>
        <v/>
      </c>
    </row>
    <row r="802" spans="1:1">
      <c r="A802" t="str">
        <f>PSAUTHITEM_AU!A794</f>
        <v/>
      </c>
    </row>
    <row r="803" spans="1:1">
      <c r="A803" t="str">
        <f>PSAUTHITEM_AU!A795</f>
        <v/>
      </c>
    </row>
    <row r="804" spans="1:1">
      <c r="A804" t="str">
        <f>PSAUTHITEM_AU!A796</f>
        <v/>
      </c>
    </row>
    <row r="805" spans="1:1">
      <c r="A805" t="str">
        <f>PSAUTHITEM_AU!A797</f>
        <v/>
      </c>
    </row>
    <row r="806" spans="1:1">
      <c r="A806" t="str">
        <f>PSAUTHITEM_AU!A798</f>
        <v/>
      </c>
    </row>
    <row r="807" spans="1:1">
      <c r="A807" t="str">
        <f>PSAUTHITEM_AU!A799</f>
        <v/>
      </c>
    </row>
    <row r="808" spans="1:1">
      <c r="A808" t="str">
        <f>PSAUTHITEM_AU!A800</f>
        <v/>
      </c>
    </row>
    <row r="809" spans="1:1">
      <c r="A809" t="str">
        <f>PSAUTHITEM_AU!A801</f>
        <v/>
      </c>
    </row>
    <row r="810" spans="1:1">
      <c r="A810" t="str">
        <f>PSAUTHITEM_AU!A802</f>
        <v/>
      </c>
    </row>
    <row r="811" spans="1:1">
      <c r="A811" t="str">
        <f>PSAUTHITEM_AU!A803</f>
        <v/>
      </c>
    </row>
    <row r="812" spans="1:1">
      <c r="A812" t="str">
        <f>PSAUTHITEM_AU!A804</f>
        <v/>
      </c>
    </row>
    <row r="813" spans="1:1">
      <c r="A813" t="str">
        <f>PSAUTHITEM_AU!A805</f>
        <v/>
      </c>
    </row>
    <row r="814" spans="1:1">
      <c r="A814" t="str">
        <f>PSAUTHITEM_AU!A806</f>
        <v/>
      </c>
    </row>
    <row r="815" spans="1:1">
      <c r="A815" t="str">
        <f>PSAUTHITEM_AU!A807</f>
        <v/>
      </c>
    </row>
    <row r="816" spans="1:1">
      <c r="A816" t="str">
        <f>PSAUTHITEM_AU!A808</f>
        <v/>
      </c>
    </row>
    <row r="817" spans="1:1">
      <c r="A817" t="str">
        <f>PSAUTHITEM_AU!A809</f>
        <v/>
      </c>
    </row>
    <row r="818" spans="1:1">
      <c r="A818" t="str">
        <f>PSAUTHITEM_AU!A810</f>
        <v/>
      </c>
    </row>
    <row r="819" spans="1:1">
      <c r="A819" t="str">
        <f>PSAUTHITEM_AU!A811</f>
        <v/>
      </c>
    </row>
    <row r="820" spans="1:1">
      <c r="A820" t="str">
        <f>PSAUTHITEM_AU!A812</f>
        <v/>
      </c>
    </row>
    <row r="821" spans="1:1">
      <c r="A821" t="str">
        <f>PSAUTHITEM_AU!A813</f>
        <v/>
      </c>
    </row>
    <row r="822" spans="1:1">
      <c r="A822" t="str">
        <f>PSAUTHITEM_AU!A814</f>
        <v/>
      </c>
    </row>
    <row r="823" spans="1:1">
      <c r="A823" t="str">
        <f>PSAUTHITEM_AU!A815</f>
        <v/>
      </c>
    </row>
    <row r="824" spans="1:1">
      <c r="A824" t="str">
        <f>PSAUTHITEM_AU!A816</f>
        <v/>
      </c>
    </row>
    <row r="825" spans="1:1">
      <c r="A825" t="str">
        <f>PSAUTHITEM_AU!A817</f>
        <v/>
      </c>
    </row>
    <row r="826" spans="1:1">
      <c r="A826" t="str">
        <f>PSAUTHITEM_AU!A818</f>
        <v/>
      </c>
    </row>
    <row r="827" spans="1:1">
      <c r="A827" t="str">
        <f>PSAUTHITEM_AU!A819</f>
        <v/>
      </c>
    </row>
    <row r="828" spans="1:1">
      <c r="A828" t="str">
        <f>PSAUTHITEM_AU!A820</f>
        <v/>
      </c>
    </row>
    <row r="829" spans="1:1">
      <c r="A829" t="str">
        <f>PSAUTHITEM_AU!A821</f>
        <v/>
      </c>
    </row>
    <row r="830" spans="1:1">
      <c r="A830" t="str">
        <f>PSAUTHITEM_AU!A822</f>
        <v/>
      </c>
    </row>
    <row r="831" spans="1:1">
      <c r="A831" t="str">
        <f>PSAUTHITEM_AU!A823</f>
        <v/>
      </c>
    </row>
    <row r="832" spans="1:1">
      <c r="A832" t="str">
        <f>PSAUTHITEM_AU!A824</f>
        <v/>
      </c>
    </row>
    <row r="833" spans="1:1">
      <c r="A833" t="str">
        <f>PSAUTHITEM_AU!A825</f>
        <v/>
      </c>
    </row>
    <row r="834" spans="1:1">
      <c r="A834" t="str">
        <f>PSAUTHITEM_AU!A826</f>
        <v/>
      </c>
    </row>
    <row r="835" spans="1:1">
      <c r="A835" t="str">
        <f>PSAUTHITEM_AU!A827</f>
        <v/>
      </c>
    </row>
    <row r="836" spans="1:1">
      <c r="A836" t="str">
        <f>PSAUTHITEM_AU!A828</f>
        <v/>
      </c>
    </row>
    <row r="837" spans="1:1">
      <c r="A837" t="str">
        <f>PSAUTHITEM_AU!A829</f>
        <v/>
      </c>
    </row>
    <row r="838" spans="1:1">
      <c r="A838" t="str">
        <f>PSAUTHITEM_AU!A830</f>
        <v/>
      </c>
    </row>
    <row r="839" spans="1:1">
      <c r="A839" t="str">
        <f>PSAUTHITEM_AU!A831</f>
        <v/>
      </c>
    </row>
    <row r="840" spans="1:1">
      <c r="A840" t="str">
        <f>PSAUTHITEM_AU!A832</f>
        <v/>
      </c>
    </row>
    <row r="841" spans="1:1">
      <c r="A841" t="str">
        <f>PSAUTHITEM_AU!A833</f>
        <v/>
      </c>
    </row>
    <row r="842" spans="1:1">
      <c r="A842" t="str">
        <f>PSAUTHITEM_AU!A834</f>
        <v/>
      </c>
    </row>
    <row r="843" spans="1:1">
      <c r="A843" t="str">
        <f>PSAUTHITEM_AU!A835</f>
        <v/>
      </c>
    </row>
    <row r="844" spans="1:1">
      <c r="A844" t="str">
        <f>PSAUTHITEM_AU!A836</f>
        <v/>
      </c>
    </row>
    <row r="845" spans="1:1">
      <c r="A845" t="str">
        <f>PSAUTHITEM_AU!A837</f>
        <v/>
      </c>
    </row>
    <row r="846" spans="1:1">
      <c r="A846" t="str">
        <f>PSAUTHITEM_AU!A838</f>
        <v/>
      </c>
    </row>
    <row r="847" spans="1:1">
      <c r="A847" t="str">
        <f>PSAUTHITEM_AU!A839</f>
        <v/>
      </c>
    </row>
    <row r="848" spans="1:1">
      <c r="A848" t="str">
        <f>PSAUTHITEM_AU!A840</f>
        <v/>
      </c>
    </row>
    <row r="849" spans="1:1">
      <c r="A849" t="str">
        <f>PSAUTHITEM_AU!A841</f>
        <v/>
      </c>
    </row>
    <row r="850" spans="1:1">
      <c r="A850" t="str">
        <f>PSAUTHITEM_AU!A842</f>
        <v/>
      </c>
    </row>
    <row r="851" spans="1:1">
      <c r="A851" t="str">
        <f>PSAUTHITEM_AU!A843</f>
        <v/>
      </c>
    </row>
    <row r="852" spans="1:1">
      <c r="A852" t="str">
        <f>PSAUTHITEM_AU!A844</f>
        <v/>
      </c>
    </row>
    <row r="853" spans="1:1">
      <c r="A853" t="str">
        <f>PSAUTHITEM_AU!A845</f>
        <v/>
      </c>
    </row>
    <row r="854" spans="1:1">
      <c r="A854" t="str">
        <f>PSAUTHITEM_AU!A846</f>
        <v/>
      </c>
    </row>
    <row r="855" spans="1:1">
      <c r="A855" t="str">
        <f>PSAUTHITEM_AU!A847</f>
        <v/>
      </c>
    </row>
    <row r="856" spans="1:1">
      <c r="A856" t="str">
        <f>PSAUTHITEM_AU!A848</f>
        <v/>
      </c>
    </row>
    <row r="857" spans="1:1">
      <c r="A857" t="str">
        <f>PSAUTHITEM_AU!A849</f>
        <v/>
      </c>
    </row>
    <row r="858" spans="1:1">
      <c r="A858" t="str">
        <f>PSAUTHITEM_AU!A850</f>
        <v/>
      </c>
    </row>
    <row r="859" spans="1:1">
      <c r="A859" t="str">
        <f>PSAUTHITEM_AU!A851</f>
        <v/>
      </c>
    </row>
    <row r="860" spans="1:1">
      <c r="A860" t="str">
        <f>PSAUTHITEM_AU!A852</f>
        <v/>
      </c>
    </row>
    <row r="861" spans="1:1">
      <c r="A861" t="str">
        <f>PSAUTHITEM_AU!A853</f>
        <v/>
      </c>
    </row>
    <row r="862" spans="1:1">
      <c r="A862" t="str">
        <f>PSAUTHITEM_AU!A854</f>
        <v/>
      </c>
    </row>
    <row r="863" spans="1:1">
      <c r="A863" t="str">
        <f>PSAUTHITEM_AU!A855</f>
        <v/>
      </c>
    </row>
    <row r="864" spans="1:1">
      <c r="A864" t="str">
        <f>PSAUTHITEM_AU!A856</f>
        <v/>
      </c>
    </row>
    <row r="865" spans="1:1">
      <c r="A865" t="str">
        <f>PSAUTHITEM_AU!A857</f>
        <v/>
      </c>
    </row>
    <row r="866" spans="1:1">
      <c r="A866" t="str">
        <f>PSAUTHITEM_AU!A858</f>
        <v/>
      </c>
    </row>
    <row r="867" spans="1:1">
      <c r="A867" t="str">
        <f>PSAUTHITEM_AU!A859</f>
        <v/>
      </c>
    </row>
    <row r="868" spans="1:1">
      <c r="A868" t="str">
        <f>PSAUTHITEM_AU!A860</f>
        <v/>
      </c>
    </row>
    <row r="869" spans="1:1">
      <c r="A869" t="str">
        <f>PSAUTHITEM_AU!A861</f>
        <v/>
      </c>
    </row>
    <row r="870" spans="1:1">
      <c r="A870" t="str">
        <f>PSAUTHITEM_AU!A862</f>
        <v/>
      </c>
    </row>
    <row r="871" spans="1:1">
      <c r="A871" t="str">
        <f>PSAUTHITEM_AU!A863</f>
        <v/>
      </c>
    </row>
    <row r="872" spans="1:1">
      <c r="A872" t="str">
        <f>PSAUTHITEM_AU!A864</f>
        <v/>
      </c>
    </row>
    <row r="873" spans="1:1">
      <c r="A873" t="str">
        <f>PSAUTHITEM_AU!A865</f>
        <v/>
      </c>
    </row>
    <row r="874" spans="1:1">
      <c r="A874" t="str">
        <f>PSAUTHITEM_AU!A866</f>
        <v/>
      </c>
    </row>
    <row r="875" spans="1:1">
      <c r="A875" t="str">
        <f>PSAUTHITEM_AU!A867</f>
        <v/>
      </c>
    </row>
    <row r="876" spans="1:1">
      <c r="A876" t="str">
        <f>PSAUTHITEM_AU!A868</f>
        <v/>
      </c>
    </row>
    <row r="877" spans="1:1">
      <c r="A877" t="str">
        <f>PSAUTHITEM_AU!A869</f>
        <v/>
      </c>
    </row>
    <row r="878" spans="1:1">
      <c r="A878" t="str">
        <f>PSAUTHITEM_AU!A870</f>
        <v/>
      </c>
    </row>
    <row r="879" spans="1:1">
      <c r="A879" t="str">
        <f>PSAUTHITEM_AU!A871</f>
        <v/>
      </c>
    </row>
    <row r="880" spans="1:1">
      <c r="A880" t="str">
        <f>PSAUTHITEM_AU!A872</f>
        <v/>
      </c>
    </row>
    <row r="881" spans="1:1">
      <c r="A881" t="str">
        <f>PSAUTHITEM_AU!A873</f>
        <v/>
      </c>
    </row>
    <row r="882" spans="1:1">
      <c r="A882" t="str">
        <f>PSAUTHITEM_AU!A874</f>
        <v/>
      </c>
    </row>
    <row r="883" spans="1:1">
      <c r="A883" t="str">
        <f>PSAUTHITEM_AU!A875</f>
        <v/>
      </c>
    </row>
    <row r="884" spans="1:1">
      <c r="A884" t="str">
        <f>PSAUTHITEM_AU!A876</f>
        <v/>
      </c>
    </row>
    <row r="885" spans="1:1">
      <c r="A885" t="str">
        <f>PSAUTHITEM_AU!A877</f>
        <v/>
      </c>
    </row>
    <row r="886" spans="1:1">
      <c r="A886" t="str">
        <f>PSAUTHITEM_AU!A878</f>
        <v/>
      </c>
    </row>
    <row r="887" spans="1:1">
      <c r="A887" t="str">
        <f>PSAUTHITEM_AU!A879</f>
        <v/>
      </c>
    </row>
    <row r="888" spans="1:1">
      <c r="A888" t="str">
        <f>PSAUTHITEM_AU!A880</f>
        <v/>
      </c>
    </row>
    <row r="889" spans="1:1">
      <c r="A889" t="str">
        <f>PSAUTHITEM_AU!A881</f>
        <v/>
      </c>
    </row>
    <row r="890" spans="1:1">
      <c r="A890" t="str">
        <f>PSAUTHITEM_AU!A882</f>
        <v/>
      </c>
    </row>
    <row r="891" spans="1:1">
      <c r="A891" t="str">
        <f>PSAUTHITEM_AU!A883</f>
        <v/>
      </c>
    </row>
    <row r="892" spans="1:1">
      <c r="A892" t="str">
        <f>PSAUTHITEM_AU!A884</f>
        <v/>
      </c>
    </row>
    <row r="893" spans="1:1">
      <c r="A893" t="str">
        <f>PSAUTHITEM_AU!A885</f>
        <v/>
      </c>
    </row>
    <row r="894" spans="1:1">
      <c r="A894" t="str">
        <f>PSAUTHITEM_AU!A886</f>
        <v/>
      </c>
    </row>
    <row r="895" spans="1:1">
      <c r="A895" t="str">
        <f>PSAUTHITEM_AU!A887</f>
        <v/>
      </c>
    </row>
    <row r="896" spans="1:1">
      <c r="A896" t="str">
        <f>PSAUTHITEM_AU!A888</f>
        <v/>
      </c>
    </row>
    <row r="897" spans="1:1">
      <c r="A897" t="str">
        <f>PSAUTHITEM_AU!A889</f>
        <v/>
      </c>
    </row>
    <row r="898" spans="1:1">
      <c r="A898" t="str">
        <f>PSAUTHITEM_AU!A890</f>
        <v/>
      </c>
    </row>
    <row r="899" spans="1:1">
      <c r="A899" t="str">
        <f>PSAUTHITEM_AU!A891</f>
        <v/>
      </c>
    </row>
    <row r="900" spans="1:1">
      <c r="A900" t="str">
        <f>PSAUTHITEM_AU!A892</f>
        <v/>
      </c>
    </row>
    <row r="901" spans="1:1">
      <c r="A901" t="str">
        <f>PSAUTHITEM_AU!A893</f>
        <v/>
      </c>
    </row>
    <row r="902" spans="1:1">
      <c r="A902" t="str">
        <f>PSAUTHITEM_AU!A894</f>
        <v/>
      </c>
    </row>
    <row r="903" spans="1:1">
      <c r="A903" t="str">
        <f>PSAUTHITEM_AU!A895</f>
        <v/>
      </c>
    </row>
    <row r="904" spans="1:1">
      <c r="A904" t="str">
        <f>PSAUTHITEM_AU!A896</f>
        <v/>
      </c>
    </row>
    <row r="905" spans="1:1">
      <c r="A905" t="str">
        <f>PSAUTHITEM_AU!A897</f>
        <v/>
      </c>
    </row>
    <row r="906" spans="1:1">
      <c r="A906" t="str">
        <f>PSAUTHITEM_AU!A898</f>
        <v/>
      </c>
    </row>
    <row r="907" spans="1:1">
      <c r="A907" t="str">
        <f>PSAUTHITEM_AU!A899</f>
        <v/>
      </c>
    </row>
    <row r="908" spans="1:1">
      <c r="A908" t="str">
        <f>PSAUTHITEM_AU!A900</f>
        <v/>
      </c>
    </row>
    <row r="909" spans="1:1">
      <c r="A909" t="str">
        <f>PSAUTHITEM_AU!A901</f>
        <v/>
      </c>
    </row>
    <row r="910" spans="1:1">
      <c r="A910" t="str">
        <f>PSAUTHITEM_AU!A902</f>
        <v/>
      </c>
    </row>
    <row r="911" spans="1:1">
      <c r="A911" t="str">
        <f>PSAUTHITEM_AU!A903</f>
        <v/>
      </c>
    </row>
    <row r="912" spans="1:1">
      <c r="A912" t="str">
        <f>PSAUTHITEM_AU!A904</f>
        <v/>
      </c>
    </row>
    <row r="913" spans="1:1">
      <c r="A913" t="str">
        <f>PSAUTHITEM_AU!A905</f>
        <v/>
      </c>
    </row>
    <row r="914" spans="1:1">
      <c r="A914" t="str">
        <f>PSAUTHITEM_AU!A906</f>
        <v/>
      </c>
    </row>
    <row r="915" spans="1:1">
      <c r="A915" t="str">
        <f>PSAUTHITEM_AU!A907</f>
        <v/>
      </c>
    </row>
    <row r="916" spans="1:1">
      <c r="A916" t="str">
        <f>PSAUTHITEM_AU!A908</f>
        <v/>
      </c>
    </row>
    <row r="917" spans="1:1">
      <c r="A917" t="str">
        <f>PSAUTHITEM_AU!A909</f>
        <v/>
      </c>
    </row>
    <row r="918" spans="1:1">
      <c r="A918" t="str">
        <f>PSAUTHITEM_AU!A910</f>
        <v/>
      </c>
    </row>
    <row r="919" spans="1:1">
      <c r="A919" t="str">
        <f>PSAUTHITEM_AU!A911</f>
        <v/>
      </c>
    </row>
    <row r="920" spans="1:1">
      <c r="A920" t="str">
        <f>PSAUTHITEM_AU!A912</f>
        <v/>
      </c>
    </row>
    <row r="921" spans="1:1">
      <c r="A921" t="str">
        <f>PSAUTHITEM_AU!A913</f>
        <v/>
      </c>
    </row>
    <row r="922" spans="1:1">
      <c r="A922" t="str">
        <f>PSAUTHITEM_AU!A914</f>
        <v/>
      </c>
    </row>
    <row r="923" spans="1:1">
      <c r="A923" t="str">
        <f>PSAUTHITEM_AU!A915</f>
        <v/>
      </c>
    </row>
    <row r="924" spans="1:1">
      <c r="A924" t="str">
        <f>PSAUTHITEM_AU!A916</f>
        <v/>
      </c>
    </row>
    <row r="925" spans="1:1">
      <c r="A925" t="str">
        <f>PSAUTHITEM_AU!A917</f>
        <v/>
      </c>
    </row>
    <row r="926" spans="1:1">
      <c r="A926" t="str">
        <f>PSAUTHITEM_AU!A918</f>
        <v/>
      </c>
    </row>
    <row r="927" spans="1:1">
      <c r="A927" t="str">
        <f>PSAUTHITEM_AU!A919</f>
        <v/>
      </c>
    </row>
    <row r="928" spans="1:1">
      <c r="A928" t="str">
        <f>PSAUTHITEM_AU!A920</f>
        <v/>
      </c>
    </row>
    <row r="929" spans="1:1">
      <c r="A929" t="str">
        <f>PSAUTHITEM_AU!A921</f>
        <v/>
      </c>
    </row>
    <row r="930" spans="1:1">
      <c r="A930" t="str">
        <f>PSAUTHITEM_AU!A922</f>
        <v/>
      </c>
    </row>
    <row r="931" spans="1:1">
      <c r="A931" t="str">
        <f>PSAUTHITEM_AU!A923</f>
        <v/>
      </c>
    </row>
    <row r="932" spans="1:1">
      <c r="A932" t="str">
        <f>PSAUTHITEM_AU!A924</f>
        <v/>
      </c>
    </row>
    <row r="933" spans="1:1">
      <c r="A933" t="str">
        <f>PSAUTHITEM_AU!A925</f>
        <v/>
      </c>
    </row>
    <row r="934" spans="1:1">
      <c r="A934" t="str">
        <f>PSAUTHITEM_AU!A926</f>
        <v/>
      </c>
    </row>
    <row r="935" spans="1:1">
      <c r="A935" t="str">
        <f>PSAUTHITEM_AU!A927</f>
        <v/>
      </c>
    </row>
    <row r="936" spans="1:1">
      <c r="A936" t="str">
        <f>PSAUTHITEM_AU!A928</f>
        <v/>
      </c>
    </row>
    <row r="937" spans="1:1">
      <c r="A937" t="str">
        <f>PSAUTHITEM_AU!A929</f>
        <v/>
      </c>
    </row>
    <row r="938" spans="1:1">
      <c r="A938" t="str">
        <f>PSAUTHITEM_AU!A930</f>
        <v/>
      </c>
    </row>
    <row r="939" spans="1:1">
      <c r="A939" t="str">
        <f>PSAUTHITEM_AU!A931</f>
        <v/>
      </c>
    </row>
    <row r="940" spans="1:1">
      <c r="A940" t="str">
        <f>PSAUTHITEM_AU!A932</f>
        <v/>
      </c>
    </row>
    <row r="941" spans="1:1">
      <c r="A941" t="str">
        <f>PSAUTHITEM_AU!A933</f>
        <v/>
      </c>
    </row>
    <row r="942" spans="1:1">
      <c r="A942" t="str">
        <f>PSAUTHITEM_AU!A934</f>
        <v/>
      </c>
    </row>
    <row r="943" spans="1:1">
      <c r="A943" t="str">
        <f>PSAUTHITEM_AU!A935</f>
        <v/>
      </c>
    </row>
    <row r="944" spans="1:1">
      <c r="A944" t="str">
        <f>PSAUTHITEM_AU!A936</f>
        <v/>
      </c>
    </row>
    <row r="945" spans="1:1">
      <c r="A945" t="str">
        <f>PSAUTHITEM_AU!A937</f>
        <v/>
      </c>
    </row>
    <row r="946" spans="1:1">
      <c r="A946" t="str">
        <f>PSAUTHITEM_AU!A938</f>
        <v/>
      </c>
    </row>
    <row r="947" spans="1:1">
      <c r="A947" t="str">
        <f>PSAUTHITEM_AU!A939</f>
        <v/>
      </c>
    </row>
    <row r="948" spans="1:1">
      <c r="A948" t="str">
        <f>PSAUTHITEM_AU!A940</f>
        <v/>
      </c>
    </row>
    <row r="949" spans="1:1">
      <c r="A949" t="str">
        <f>PSAUTHITEM_AU!A941</f>
        <v/>
      </c>
    </row>
    <row r="950" spans="1:1">
      <c r="A950" t="str">
        <f>PSAUTHITEM_AU!A942</f>
        <v/>
      </c>
    </row>
    <row r="951" spans="1:1">
      <c r="A951" t="str">
        <f>PSAUTHITEM_AU!A943</f>
        <v/>
      </c>
    </row>
    <row r="952" spans="1:1">
      <c r="A952" t="str">
        <f>PSAUTHITEM_AU!A944</f>
        <v/>
      </c>
    </row>
    <row r="953" spans="1:1">
      <c r="A953" t="str">
        <f>PSAUTHITEM_AU!A945</f>
        <v/>
      </c>
    </row>
    <row r="954" spans="1:1">
      <c r="A954" t="str">
        <f>PSAUTHITEM_AU!A946</f>
        <v/>
      </c>
    </row>
    <row r="955" spans="1:1">
      <c r="A955" t="str">
        <f>PSAUTHITEM_AU!A947</f>
        <v/>
      </c>
    </row>
    <row r="956" spans="1:1">
      <c r="A956" t="str">
        <f>PSAUTHITEM_AU!A948</f>
        <v/>
      </c>
    </row>
    <row r="957" spans="1:1">
      <c r="A957" t="str">
        <f>PSAUTHITEM_AU!A949</f>
        <v/>
      </c>
    </row>
    <row r="958" spans="1:1">
      <c r="A958" t="str">
        <f>PSAUTHITEM_AU!A950</f>
        <v/>
      </c>
    </row>
    <row r="959" spans="1:1">
      <c r="A959" t="str">
        <f>PSAUTHITEM_AU!A951</f>
        <v/>
      </c>
    </row>
    <row r="960" spans="1:1">
      <c r="A960" t="str">
        <f>PSAUTHITEM_AU!A952</f>
        <v/>
      </c>
    </row>
    <row r="961" spans="1:1">
      <c r="A961" t="str">
        <f>PSAUTHITEM_AU!A953</f>
        <v/>
      </c>
    </row>
    <row r="962" spans="1:1">
      <c r="A962" t="str">
        <f>PSAUTHITEM_AU!A954</f>
        <v/>
      </c>
    </row>
    <row r="963" spans="1:1">
      <c r="A963" t="str">
        <f>PSAUTHITEM_AU!A955</f>
        <v/>
      </c>
    </row>
    <row r="964" spans="1:1">
      <c r="A964" t="str">
        <f>PSAUTHITEM_AU!A956</f>
        <v/>
      </c>
    </row>
    <row r="965" spans="1:1">
      <c r="A965" t="str">
        <f>PSAUTHITEM_AU!A957</f>
        <v/>
      </c>
    </row>
    <row r="966" spans="1:1">
      <c r="A966" t="str">
        <f>PSAUTHITEM_AU!A958</f>
        <v/>
      </c>
    </row>
    <row r="967" spans="1:1">
      <c r="A967" t="str">
        <f>PSAUTHITEM_AU!A959</f>
        <v/>
      </c>
    </row>
    <row r="968" spans="1:1">
      <c r="A968" t="str">
        <f>PSAUTHITEM_AU!A960</f>
        <v/>
      </c>
    </row>
    <row r="969" spans="1:1">
      <c r="A969" t="str">
        <f>PSAUTHITEM_AU!A961</f>
        <v/>
      </c>
    </row>
    <row r="970" spans="1:1">
      <c r="A970" t="str">
        <f>PSAUTHITEM_AU!A962</f>
        <v/>
      </c>
    </row>
    <row r="971" spans="1:1">
      <c r="A971" t="str">
        <f>PSAUTHITEM_AU!A963</f>
        <v/>
      </c>
    </row>
    <row r="972" spans="1:1">
      <c r="A972" t="str">
        <f>PSAUTHITEM_AU!A964</f>
        <v/>
      </c>
    </row>
    <row r="973" spans="1:1">
      <c r="A973" t="str">
        <f>PSAUTHITEM_AU!A965</f>
        <v/>
      </c>
    </row>
    <row r="974" spans="1:1">
      <c r="A974" t="str">
        <f>PSAUTHITEM_AU!A966</f>
        <v/>
      </c>
    </row>
    <row r="975" spans="1:1">
      <c r="A975" t="str">
        <f>PSAUTHITEM_AU!A967</f>
        <v/>
      </c>
    </row>
    <row r="976" spans="1:1">
      <c r="A976" t="str">
        <f>PSAUTHITEM_AU!A968</f>
        <v/>
      </c>
    </row>
    <row r="977" spans="1:1">
      <c r="A977" t="str">
        <f>PSAUTHITEM_AU!A969</f>
        <v/>
      </c>
    </row>
    <row r="978" spans="1:1">
      <c r="A978" t="str">
        <f>PSAUTHITEM_AU!A970</f>
        <v/>
      </c>
    </row>
    <row r="979" spans="1:1">
      <c r="A979" t="str">
        <f>PSAUTHITEM_AU!A971</f>
        <v/>
      </c>
    </row>
    <row r="980" spans="1:1">
      <c r="A980" t="str">
        <f>PSAUTHITEM_AU!A972</f>
        <v/>
      </c>
    </row>
    <row r="981" spans="1:1">
      <c r="A981" t="str">
        <f>PSAUTHITEM_AU!A973</f>
        <v/>
      </c>
    </row>
    <row r="982" spans="1:1">
      <c r="A982" t="str">
        <f>PSAUTHITEM_AU!A974</f>
        <v/>
      </c>
    </row>
    <row r="983" spans="1:1">
      <c r="A983" t="str">
        <f>PSAUTHITEM_AU!A975</f>
        <v/>
      </c>
    </row>
    <row r="984" spans="1:1">
      <c r="A984" t="str">
        <f>PSAUTHITEM_AU!A976</f>
        <v/>
      </c>
    </row>
    <row r="985" spans="1:1">
      <c r="A985" t="str">
        <f>PSAUTHITEM_AU!A977</f>
        <v/>
      </c>
    </row>
    <row r="986" spans="1:1">
      <c r="A986" t="str">
        <f>PSAUTHITEM_AU!A978</f>
        <v/>
      </c>
    </row>
    <row r="987" spans="1:1">
      <c r="A987" t="str">
        <f>PSAUTHITEM_AU!A979</f>
        <v/>
      </c>
    </row>
    <row r="988" spans="1:1">
      <c r="A988" t="str">
        <f>PSAUTHITEM_AU!A980</f>
        <v/>
      </c>
    </row>
    <row r="989" spans="1:1">
      <c r="A989" t="str">
        <f>PSAUTHITEM_AU!A981</f>
        <v/>
      </c>
    </row>
    <row r="990" spans="1:1">
      <c r="A990" t="str">
        <f>PSAUTHITEM_AU!A982</f>
        <v/>
      </c>
    </row>
    <row r="991" spans="1:1">
      <c r="A991" t="str">
        <f>PSAUTHITEM_AU!A983</f>
        <v/>
      </c>
    </row>
    <row r="992" spans="1:1">
      <c r="A992" t="str">
        <f>PSAUTHITEM_AU!A984</f>
        <v/>
      </c>
    </row>
    <row r="993" spans="1:1">
      <c r="A993" t="str">
        <f>PSAUTHITEM_AU!A985</f>
        <v/>
      </c>
    </row>
    <row r="994" spans="1:1">
      <c r="A994" t="str">
        <f>PSAUTHITEM_AU!A986</f>
        <v/>
      </c>
    </row>
    <row r="995" spans="1:1">
      <c r="A995" t="str">
        <f>PSAUTHITEM_AU!A987</f>
        <v/>
      </c>
    </row>
    <row r="996" spans="1:1">
      <c r="A996" t="str">
        <f>PSAUTHITEM_AU!A988</f>
        <v/>
      </c>
    </row>
    <row r="997" spans="1:1">
      <c r="A997" t="str">
        <f>PSAUTHITEM_AU!A989</f>
        <v/>
      </c>
    </row>
    <row r="998" spans="1:1">
      <c r="A998" t="str">
        <f>PSAUTHITEM_AU!A990</f>
        <v/>
      </c>
    </row>
    <row r="999" spans="1:1">
      <c r="A999" t="str">
        <f>PSAUTHITEM_AU!A991</f>
        <v/>
      </c>
    </row>
    <row r="1000" spans="1:1">
      <c r="A1000" t="str">
        <f>PSAUTHITEM_AU!A992</f>
        <v/>
      </c>
    </row>
    <row r="1001" spans="1:1">
      <c r="A1001" t="str">
        <f>PSAUTHITEM_AU!A993</f>
        <v/>
      </c>
    </row>
    <row r="1002" spans="1:1">
      <c r="A1002" t="str">
        <f>PSAUTHITEM_AU!A994</f>
        <v/>
      </c>
    </row>
    <row r="1003" spans="1:1">
      <c r="A1003" t="str">
        <f>PSAUTHITEM_AU!A995</f>
        <v/>
      </c>
    </row>
    <row r="1004" spans="1:1">
      <c r="A1004" t="str">
        <f>PSAUTHITEM_AU!A996</f>
        <v/>
      </c>
    </row>
    <row r="1005" spans="1:1">
      <c r="A1005" t="str">
        <f>PSAUTHITEM_AU!A997</f>
        <v/>
      </c>
    </row>
    <row r="1006" spans="1:1">
      <c r="A1006" t="str">
        <f>PSAUTHITEM_AU!A998</f>
        <v/>
      </c>
    </row>
    <row r="1007" spans="1:1">
      <c r="A1007" t="str">
        <f>PSAUTHITEM_AU!A999</f>
        <v/>
      </c>
    </row>
    <row r="1008" spans="1:1">
      <c r="A1008" t="str">
        <f>PSAUTHITEM_AU!A1000</f>
        <v/>
      </c>
    </row>
    <row r="1009" spans="1:1">
      <c r="A1009" t="str">
        <f>PSAUTHITEM_AU!A1001</f>
        <v/>
      </c>
    </row>
    <row r="1010" spans="1:1">
      <c r="A1010" t="str">
        <f>PSAUTHITEM_AU!A1002</f>
        <v/>
      </c>
    </row>
    <row r="1011" spans="1:1">
      <c r="A1011" t="str">
        <f>PSAUTHITEM_AU!A1003</f>
        <v/>
      </c>
    </row>
    <row r="1012" spans="1:1">
      <c r="A1012" t="str">
        <f>PSAUTHITEM_AU!A1004</f>
        <v/>
      </c>
    </row>
    <row r="1013" spans="1:1">
      <c r="A1013" t="str">
        <f>PSAUTHITEM_AU!A1005</f>
        <v/>
      </c>
    </row>
    <row r="1014" spans="1:1">
      <c r="A1014" t="str">
        <f>PSAUTHITEM_AU!A1006</f>
        <v/>
      </c>
    </row>
    <row r="1015" spans="1:1">
      <c r="A1015" t="str">
        <f>PSAUTHITEM_AU!A1007</f>
        <v/>
      </c>
    </row>
    <row r="1016" spans="1:1">
      <c r="A1016" t="str">
        <f>PSAUTHITEM_AU!A1008</f>
        <v/>
      </c>
    </row>
    <row r="1017" spans="1:1">
      <c r="A1017" t="str">
        <f>PSAUTHITEM_AU!A1009</f>
        <v/>
      </c>
    </row>
    <row r="1018" spans="1:1">
      <c r="A1018" t="str">
        <f>PSAUTHITEM_AU!A1010</f>
        <v/>
      </c>
    </row>
    <row r="1019" spans="1:1">
      <c r="A1019" t="str">
        <f>PSAUTHITEM_AU!A1011</f>
        <v/>
      </c>
    </row>
    <row r="1020" spans="1:1">
      <c r="A1020" t="str">
        <f>PSAUTHITEM_AU!A1012</f>
        <v/>
      </c>
    </row>
    <row r="1021" spans="1:1">
      <c r="A1021" t="str">
        <f>PSAUTHITEM_AU!A1013</f>
        <v/>
      </c>
    </row>
    <row r="1022" spans="1:1">
      <c r="A1022" t="str">
        <f>PSAUTHITEM_AU!A1014</f>
        <v/>
      </c>
    </row>
    <row r="1023" spans="1:1">
      <c r="A1023" t="str">
        <f>PSAUTHITEM_AU!A1015</f>
        <v/>
      </c>
    </row>
    <row r="1024" spans="1:1">
      <c r="A1024" t="str">
        <f>PSAUTHITEM_AU!A1016</f>
        <v/>
      </c>
    </row>
    <row r="1025" spans="1:1">
      <c r="A1025" t="str">
        <f>PSAUTHITEM_AU!A1017</f>
        <v/>
      </c>
    </row>
    <row r="1026" spans="1:1">
      <c r="A1026" t="str">
        <f>PSAUTHITEM_AU!A1018</f>
        <v/>
      </c>
    </row>
    <row r="1027" spans="1:1">
      <c r="A1027" t="str">
        <f>PSAUTHITEM_AU!A1019</f>
        <v/>
      </c>
    </row>
    <row r="1028" spans="1:1">
      <c r="A1028" t="str">
        <f>PSAUTHITEM_AU!A1020</f>
        <v/>
      </c>
    </row>
    <row r="1029" spans="1:1">
      <c r="A1029" t="str">
        <f>PSAUTHITEM_AU!A1021</f>
        <v/>
      </c>
    </row>
    <row r="1030" spans="1:1">
      <c r="A1030" t="str">
        <f>PSAUTHITEM_AU!A1022</f>
        <v/>
      </c>
    </row>
    <row r="1031" spans="1:1">
      <c r="A1031" t="str">
        <f>PSAUTHITEM_AU!A1023</f>
        <v/>
      </c>
    </row>
    <row r="1032" spans="1:1">
      <c r="A1032" t="str">
        <f>PSAUTHITEM_AU!A1024</f>
        <v/>
      </c>
    </row>
    <row r="1033" spans="1:1">
      <c r="A1033" t="str">
        <f>PSAUTHITEM_AU!A1025</f>
        <v/>
      </c>
    </row>
    <row r="1034" spans="1:1">
      <c r="A1034" t="str">
        <f>PSAUTHITEM_AU!A1026</f>
        <v/>
      </c>
    </row>
    <row r="1035" spans="1:1">
      <c r="A1035" t="str">
        <f>PSAUTHITEM_AU!A1027</f>
        <v/>
      </c>
    </row>
    <row r="1036" spans="1:1">
      <c r="A1036" t="str">
        <f>PSAUTHITEM_AU!A1028</f>
        <v/>
      </c>
    </row>
    <row r="1037" spans="1:1">
      <c r="A1037" t="str">
        <f>PSAUTHITEM_AU!A1029</f>
        <v/>
      </c>
    </row>
    <row r="1038" spans="1:1">
      <c r="A1038" t="str">
        <f>PSAUTHITEM_AU!A1030</f>
        <v/>
      </c>
    </row>
    <row r="1039" spans="1:1">
      <c r="A1039" t="str">
        <f>PSAUTHITEM_AU!A1031</f>
        <v/>
      </c>
    </row>
    <row r="1040" spans="1:1">
      <c r="A1040" t="str">
        <f>PSAUTHITEM_AU!A1032</f>
        <v/>
      </c>
    </row>
    <row r="1041" spans="1:1">
      <c r="A1041" t="str">
        <f>PSAUTHITEM_AU!A1033</f>
        <v/>
      </c>
    </row>
    <row r="1042" spans="1:1">
      <c r="A1042" t="str">
        <f>PSAUTHITEM_AU!A1034</f>
        <v/>
      </c>
    </row>
    <row r="1043" spans="1:1">
      <c r="A1043" t="str">
        <f>PSAUTHITEM_AU!A1035</f>
        <v/>
      </c>
    </row>
    <row r="1044" spans="1:1">
      <c r="A1044" t="str">
        <f>PSAUTHITEM_AU!A1036</f>
        <v/>
      </c>
    </row>
    <row r="1045" spans="1:1">
      <c r="A1045" t="str">
        <f>PSAUTHITEM_AU!A1037</f>
        <v/>
      </c>
    </row>
    <row r="1046" spans="1:1">
      <c r="A1046" t="str">
        <f>PSAUTHITEM_AU!A1038</f>
        <v/>
      </c>
    </row>
    <row r="1047" spans="1:1">
      <c r="A1047" t="str">
        <f>PSAUTHITEM_AU!A1039</f>
        <v/>
      </c>
    </row>
    <row r="1048" spans="1:1">
      <c r="A1048" t="str">
        <f>PSAUTHITEM_AU!A1040</f>
        <v/>
      </c>
    </row>
    <row r="1049" spans="1:1">
      <c r="A1049" t="str">
        <f>PSAUTHITEM_AU!A1041</f>
        <v/>
      </c>
    </row>
    <row r="1050" spans="1:1">
      <c r="A1050" t="str">
        <f>PSAUTHITEM_AU!A1042</f>
        <v/>
      </c>
    </row>
    <row r="1051" spans="1:1">
      <c r="A1051" t="str">
        <f>PSAUTHITEM_AU!A1043</f>
        <v/>
      </c>
    </row>
    <row r="1052" spans="1:1">
      <c r="A1052" t="str">
        <f>PSAUTHITEM_AU!A1044</f>
        <v/>
      </c>
    </row>
    <row r="1053" spans="1:1">
      <c r="A1053" t="str">
        <f>PSAUTHITEM_AU!A1045</f>
        <v/>
      </c>
    </row>
    <row r="1054" spans="1:1">
      <c r="A1054" t="str">
        <f>PSAUTHITEM_AU!A1046</f>
        <v/>
      </c>
    </row>
    <row r="1055" spans="1:1">
      <c r="A1055" t="str">
        <f>PSAUTHITEM_AU!A1047</f>
        <v/>
      </c>
    </row>
    <row r="1056" spans="1:1">
      <c r="A1056" t="str">
        <f>PSAUTHITEM_AU!A1048</f>
        <v/>
      </c>
    </row>
    <row r="1057" spans="1:1">
      <c r="A1057" t="str">
        <f>PSAUTHITEM_AU!A1049</f>
        <v/>
      </c>
    </row>
    <row r="1058" spans="1:1">
      <c r="A1058" t="str">
        <f>PSAUTHITEM_AU!A1050</f>
        <v/>
      </c>
    </row>
    <row r="1059" spans="1:1">
      <c r="A1059" t="str">
        <f>PSAUTHITEM_AU!A1051</f>
        <v/>
      </c>
    </row>
    <row r="1060" spans="1:1">
      <c r="A1060" t="str">
        <f>PSAUTHITEM_AU!A1052</f>
        <v/>
      </c>
    </row>
    <row r="1061" spans="1:1">
      <c r="A1061" t="str">
        <f>PSAUTHITEM_AU!A1053</f>
        <v/>
      </c>
    </row>
    <row r="1062" spans="1:1">
      <c r="A1062" t="str">
        <f>PSAUTHITEM_AU!A1054</f>
        <v/>
      </c>
    </row>
    <row r="1063" spans="1:1">
      <c r="A1063" t="str">
        <f>PSAUTHITEM_AU!A1055</f>
        <v/>
      </c>
    </row>
    <row r="1064" spans="1:1">
      <c r="A1064" t="str">
        <f>PSAUTHITEM_AU!A1056</f>
        <v/>
      </c>
    </row>
    <row r="1065" spans="1:1">
      <c r="A1065" t="str">
        <f>PSAUTHITEM_AU!A1057</f>
        <v/>
      </c>
    </row>
    <row r="1066" spans="1:1">
      <c r="A1066" t="str">
        <f>PSAUTHITEM_AU!A1058</f>
        <v/>
      </c>
    </row>
    <row r="1067" spans="1:1">
      <c r="A1067" t="str">
        <f>PSAUTHITEM_AU!A1059</f>
        <v/>
      </c>
    </row>
    <row r="1068" spans="1:1">
      <c r="A1068" t="str">
        <f>PSAUTHITEM_AU!A1060</f>
        <v/>
      </c>
    </row>
    <row r="1069" spans="1:1">
      <c r="A1069" t="str">
        <f>PSAUTHITEM_AU!A1061</f>
        <v/>
      </c>
    </row>
    <row r="1070" spans="1:1">
      <c r="A1070" t="str">
        <f>PSAUTHITEM_AU!A1062</f>
        <v/>
      </c>
    </row>
    <row r="1071" spans="1:1">
      <c r="A1071" t="str">
        <f>PSAUTHITEM_AU!A1063</f>
        <v/>
      </c>
    </row>
    <row r="1072" spans="1:1">
      <c r="A1072" t="str">
        <f>PSAUTHITEM_AU!A1064</f>
        <v/>
      </c>
    </row>
    <row r="1073" spans="1:1">
      <c r="A1073" t="str">
        <f>PSAUTHITEM_AU!A1065</f>
        <v/>
      </c>
    </row>
    <row r="1074" spans="1:1">
      <c r="A1074" t="str">
        <f>PSAUTHITEM_AU!A1066</f>
        <v/>
      </c>
    </row>
    <row r="1075" spans="1:1">
      <c r="A1075" t="str">
        <f>PSAUTHITEM_AU!A1067</f>
        <v/>
      </c>
    </row>
    <row r="1076" spans="1:1">
      <c r="A1076" t="str">
        <f>PSAUTHITEM_AU!A1068</f>
        <v/>
      </c>
    </row>
    <row r="1077" spans="1:1">
      <c r="A1077" t="str">
        <f>PSAUTHITEM_AU!A1069</f>
        <v/>
      </c>
    </row>
    <row r="1078" spans="1:1">
      <c r="A1078" t="str">
        <f>PSAUTHITEM_AU!A1070</f>
        <v/>
      </c>
    </row>
    <row r="1079" spans="1:1">
      <c r="A1079" t="str">
        <f>PSAUTHITEM_AU!A1071</f>
        <v/>
      </c>
    </row>
    <row r="1080" spans="1:1">
      <c r="A1080" t="str">
        <f>PSAUTHITEM_AU!A1072</f>
        <v/>
      </c>
    </row>
    <row r="1081" spans="1:1">
      <c r="A1081" t="str">
        <f>PSAUTHITEM_AU!A1073</f>
        <v/>
      </c>
    </row>
    <row r="1082" spans="1:1">
      <c r="A1082" t="str">
        <f>PSAUTHITEM_AU!A1074</f>
        <v/>
      </c>
    </row>
    <row r="1083" spans="1:1">
      <c r="A1083" t="str">
        <f>PSAUTHITEM_AU!A1075</f>
        <v/>
      </c>
    </row>
    <row r="1084" spans="1:1">
      <c r="A1084" t="str">
        <f>PSAUTHITEM_AU!A1076</f>
        <v/>
      </c>
    </row>
    <row r="1085" spans="1:1">
      <c r="A1085" t="str">
        <f>PSAUTHITEM_AU!A1077</f>
        <v/>
      </c>
    </row>
    <row r="1086" spans="1:1">
      <c r="A1086" t="str">
        <f>PSAUTHITEM_AU!A1078</f>
        <v/>
      </c>
    </row>
    <row r="1087" spans="1:1">
      <c r="A1087" t="str">
        <f>PSAUTHITEM_AU!A1079</f>
        <v/>
      </c>
    </row>
    <row r="1088" spans="1:1">
      <c r="A1088" t="str">
        <f>PSAUTHITEM_AU!A1080</f>
        <v/>
      </c>
    </row>
    <row r="1089" spans="1:1">
      <c r="A1089" t="str">
        <f>PSAUTHITEM_AU!A1081</f>
        <v/>
      </c>
    </row>
    <row r="1090" spans="1:1">
      <c r="A1090" t="str">
        <f>PSAUTHITEM_AU!A1082</f>
        <v/>
      </c>
    </row>
    <row r="1091" spans="1:1">
      <c r="A1091" t="str">
        <f>PSAUTHITEM_AU!A1083</f>
        <v/>
      </c>
    </row>
    <row r="1092" spans="1:1">
      <c r="A1092" t="str">
        <f>PSAUTHITEM_AU!A1084</f>
        <v/>
      </c>
    </row>
    <row r="1093" spans="1:1">
      <c r="A1093" t="str">
        <f>PSAUTHITEM_AU!A1085</f>
        <v/>
      </c>
    </row>
    <row r="1094" spans="1:1">
      <c r="A1094" t="str">
        <f>PSAUTHITEM_AU!A1086</f>
        <v/>
      </c>
    </row>
    <row r="1095" spans="1:1">
      <c r="A1095" t="str">
        <f>PSAUTHITEM_AU!A1087</f>
        <v/>
      </c>
    </row>
    <row r="1096" spans="1:1">
      <c r="A1096" t="str">
        <f>PSAUTHITEM_AU!A1088</f>
        <v/>
      </c>
    </row>
    <row r="1097" spans="1:1">
      <c r="A1097" t="str">
        <f>PSAUTHITEM_AU!A1089</f>
        <v/>
      </c>
    </row>
    <row r="1098" spans="1:1">
      <c r="A1098" t="str">
        <f>PSAUTHITEM_AU!A1090</f>
        <v/>
      </c>
    </row>
    <row r="1099" spans="1:1">
      <c r="A1099" t="str">
        <f>PSAUTHITEM_AU!A1091</f>
        <v/>
      </c>
    </row>
    <row r="1100" spans="1:1">
      <c r="A1100" t="str">
        <f>PSAUTHITEM_AU!A1092</f>
        <v/>
      </c>
    </row>
    <row r="1101" spans="1:1">
      <c r="A1101" t="str">
        <f>PSAUTHITEM_AU!A1093</f>
        <v/>
      </c>
    </row>
    <row r="1102" spans="1:1">
      <c r="A1102" t="str">
        <f>PSAUTHITEM_AU!A1094</f>
        <v/>
      </c>
    </row>
    <row r="1103" spans="1:1">
      <c r="A1103" t="str">
        <f>PSAUTHITEM_AU!A1095</f>
        <v/>
      </c>
    </row>
    <row r="1104" spans="1:1">
      <c r="A1104" t="str">
        <f>PSAUTHITEM_AU!A1096</f>
        <v/>
      </c>
    </row>
    <row r="1105" spans="1:1">
      <c r="A1105" t="str">
        <f>PSAUTHITEM_AU!A1097</f>
        <v/>
      </c>
    </row>
    <row r="1106" spans="1:1">
      <c r="A1106" t="str">
        <f>PSAUTHITEM_AU!A1098</f>
        <v/>
      </c>
    </row>
    <row r="1107" spans="1:1">
      <c r="A1107" t="str">
        <f>PSAUTHITEM_AU!A1099</f>
        <v/>
      </c>
    </row>
    <row r="1108" spans="1:1">
      <c r="A1108" t="str">
        <f>PSAUTHITEM_AU!A1100</f>
        <v/>
      </c>
    </row>
    <row r="1109" spans="1:1">
      <c r="A1109" t="str">
        <f>PSAUTHITEM_AU!A1101</f>
        <v/>
      </c>
    </row>
    <row r="1110" spans="1:1">
      <c r="A1110" t="str">
        <f>PSAUTHITEM_AU!A1102</f>
        <v/>
      </c>
    </row>
    <row r="1111" spans="1:1">
      <c r="A1111" t="str">
        <f>PSAUTHITEM_AU!A1103</f>
        <v/>
      </c>
    </row>
    <row r="1112" spans="1:1">
      <c r="A1112" t="str">
        <f>PSAUTHITEM_AU!A1104</f>
        <v/>
      </c>
    </row>
    <row r="1113" spans="1:1">
      <c r="A1113" t="str">
        <f>PSAUTHITEM_AU!A1105</f>
        <v/>
      </c>
    </row>
    <row r="1114" spans="1:1">
      <c r="A1114" t="str">
        <f>PSAUTHITEM_AU!A1106</f>
        <v/>
      </c>
    </row>
    <row r="1115" spans="1:1">
      <c r="A1115" t="str">
        <f>PSAUTHITEM_AU!A1107</f>
        <v/>
      </c>
    </row>
    <row r="1116" spans="1:1">
      <c r="A1116" t="str">
        <f>PSAUTHITEM_AU!A1108</f>
        <v/>
      </c>
    </row>
    <row r="1117" spans="1:1">
      <c r="A1117" t="str">
        <f>PSAUTHITEM_AU!A1109</f>
        <v/>
      </c>
    </row>
    <row r="1118" spans="1:1">
      <c r="A1118" t="str">
        <f>PSAUTHITEM_AU!A1110</f>
        <v/>
      </c>
    </row>
    <row r="1119" spans="1:1">
      <c r="A1119" t="str">
        <f>PSAUTHITEM_AU!A1111</f>
        <v/>
      </c>
    </row>
    <row r="1120" spans="1:1">
      <c r="A1120" t="str">
        <f>PSAUTHITEM_AU!A1112</f>
        <v/>
      </c>
    </row>
    <row r="1121" spans="1:1">
      <c r="A1121" t="str">
        <f>PSAUTHITEM_AU!A1113</f>
        <v/>
      </c>
    </row>
    <row r="1122" spans="1:1">
      <c r="A1122" t="str">
        <f>PSAUTHITEM_AU!A1114</f>
        <v/>
      </c>
    </row>
    <row r="1123" spans="1:1">
      <c r="A1123" t="str">
        <f>PSAUTHITEM_AU!A1115</f>
        <v/>
      </c>
    </row>
    <row r="1124" spans="1:1">
      <c r="A1124" t="str">
        <f>PSAUTHITEM_AU!A1116</f>
        <v/>
      </c>
    </row>
    <row r="1125" spans="1:1">
      <c r="A1125" t="str">
        <f>PSAUTHITEM_AU!A1117</f>
        <v/>
      </c>
    </row>
    <row r="1126" spans="1:1">
      <c r="A1126" t="str">
        <f>PSAUTHITEM_AU!A1118</f>
        <v/>
      </c>
    </row>
    <row r="1127" spans="1:1">
      <c r="A1127" t="str">
        <f>PSAUTHITEM_AU!A1119</f>
        <v/>
      </c>
    </row>
    <row r="1128" spans="1:1">
      <c r="A1128" t="str">
        <f>PSAUTHITEM_AU!A1120</f>
        <v/>
      </c>
    </row>
    <row r="1129" spans="1:1">
      <c r="A1129" t="str">
        <f>PSAUTHITEM_AU!A1121</f>
        <v/>
      </c>
    </row>
    <row r="1130" spans="1:1">
      <c r="A1130" t="str">
        <f>PSAUTHITEM_AU!A1122</f>
        <v/>
      </c>
    </row>
    <row r="1131" spans="1:1">
      <c r="A1131" t="str">
        <f>PSAUTHITEM_AU!A1123</f>
        <v/>
      </c>
    </row>
    <row r="1132" spans="1:1">
      <c r="A1132" t="str">
        <f>PSAUTHITEM_AU!A1124</f>
        <v/>
      </c>
    </row>
    <row r="1133" spans="1:1">
      <c r="A1133" t="str">
        <f>PSAUTHITEM_AU!A1125</f>
        <v/>
      </c>
    </row>
    <row r="1134" spans="1:1">
      <c r="A1134" t="str">
        <f>PSAUTHITEM_AU!A1126</f>
        <v/>
      </c>
    </row>
    <row r="1135" spans="1:1">
      <c r="A1135" t="str">
        <f>PSAUTHITEM_AU!A1127</f>
        <v/>
      </c>
    </row>
    <row r="1136" spans="1:1">
      <c r="A1136" t="str">
        <f>PSAUTHITEM_AU!A1128</f>
        <v/>
      </c>
    </row>
    <row r="1137" spans="1:1">
      <c r="A1137" t="str">
        <f>PSAUTHITEM_AU!A1129</f>
        <v/>
      </c>
    </row>
    <row r="1138" spans="1:1">
      <c r="A1138" t="str">
        <f>PSAUTHITEM_AU!A1130</f>
        <v/>
      </c>
    </row>
    <row r="1139" spans="1:1">
      <c r="A1139" t="str">
        <f>PSAUTHITEM_AU!A1131</f>
        <v/>
      </c>
    </row>
    <row r="1140" spans="1:1">
      <c r="A1140" t="str">
        <f>PSAUTHITEM_AU!A1132</f>
        <v/>
      </c>
    </row>
    <row r="1141" spans="1:1">
      <c r="A1141" t="str">
        <f>PSAUTHITEM_AU!A1133</f>
        <v/>
      </c>
    </row>
    <row r="1142" spans="1:1">
      <c r="A1142" t="str">
        <f>PSAUTHITEM_AU!A1134</f>
        <v/>
      </c>
    </row>
    <row r="1143" spans="1:1">
      <c r="A1143" t="str">
        <f>PSAUTHITEM_AU!A1135</f>
        <v/>
      </c>
    </row>
    <row r="1144" spans="1:1">
      <c r="A1144" t="str">
        <f>PSAUTHITEM_AU!A1136</f>
        <v/>
      </c>
    </row>
    <row r="1145" spans="1:1">
      <c r="A1145" t="str">
        <f>PSAUTHITEM_AU!A1137</f>
        <v/>
      </c>
    </row>
    <row r="1146" spans="1:1">
      <c r="A1146" t="str">
        <f>PSAUTHITEM_AU!A1138</f>
        <v/>
      </c>
    </row>
    <row r="1147" spans="1:1">
      <c r="A1147" t="str">
        <f>PSAUTHITEM_AU!A1139</f>
        <v/>
      </c>
    </row>
    <row r="1148" spans="1:1">
      <c r="A1148" t="str">
        <f>PSAUTHITEM_AU!A1140</f>
        <v/>
      </c>
    </row>
    <row r="1149" spans="1:1">
      <c r="A1149" t="str">
        <f>PSAUTHITEM_AU!A1141</f>
        <v/>
      </c>
    </row>
    <row r="1150" spans="1:1">
      <c r="A1150" t="str">
        <f>PSAUTHITEM_AU!A1142</f>
        <v/>
      </c>
    </row>
    <row r="1151" spans="1:1">
      <c r="A1151" t="str">
        <f>PSAUTHITEM_AU!A1143</f>
        <v/>
      </c>
    </row>
    <row r="1152" spans="1:1">
      <c r="A1152" t="str">
        <f>PSAUTHITEM_AU!A1144</f>
        <v/>
      </c>
    </row>
    <row r="1153" spans="1:1">
      <c r="A1153" t="str">
        <f>PSAUTHITEM_AU!A1145</f>
        <v/>
      </c>
    </row>
    <row r="1154" spans="1:1">
      <c r="A1154" t="str">
        <f>PSAUTHITEM_AU!A1146</f>
        <v/>
      </c>
    </row>
    <row r="1155" spans="1:1">
      <c r="A1155" t="str">
        <f>PSAUTHITEM_AU!A1147</f>
        <v/>
      </c>
    </row>
    <row r="1156" spans="1:1">
      <c r="A1156" t="str">
        <f>PSAUTHITEM_AU!A1148</f>
        <v/>
      </c>
    </row>
    <row r="1157" spans="1:1">
      <c r="A1157" t="str">
        <f>PSAUTHITEM_AU!A1149</f>
        <v/>
      </c>
    </row>
    <row r="1158" spans="1:1">
      <c r="A1158" t="str">
        <f>PSAUTHITEM_AU!A1150</f>
        <v/>
      </c>
    </row>
    <row r="1159" spans="1:1">
      <c r="A1159" t="str">
        <f>PSAUTHITEM_AU!A1151</f>
        <v/>
      </c>
    </row>
    <row r="1160" spans="1:1">
      <c r="A1160" t="str">
        <f>PSAUTHITEM_AU!A1152</f>
        <v/>
      </c>
    </row>
    <row r="1161" spans="1:1">
      <c r="A1161" t="str">
        <f>PSAUTHITEM_AU!A1153</f>
        <v/>
      </c>
    </row>
    <row r="1162" spans="1:1">
      <c r="A1162" t="str">
        <f>PSAUTHITEM_AU!A1154</f>
        <v/>
      </c>
    </row>
    <row r="1163" spans="1:1">
      <c r="A1163" t="str">
        <f>PSAUTHITEM_AU!A1155</f>
        <v/>
      </c>
    </row>
    <row r="1164" spans="1:1">
      <c r="A1164" t="str">
        <f>PSAUTHITEM_AU!A1156</f>
        <v/>
      </c>
    </row>
    <row r="1165" spans="1:1">
      <c r="A1165" t="str">
        <f>PSAUTHITEM_AU!A1157</f>
        <v/>
      </c>
    </row>
    <row r="1166" spans="1:1">
      <c r="A1166" t="str">
        <f>PSAUTHITEM_AU!A1158</f>
        <v/>
      </c>
    </row>
    <row r="1167" spans="1:1">
      <c r="A1167" t="str">
        <f>PSAUTHITEM_AU!A1159</f>
        <v/>
      </c>
    </row>
    <row r="1168" spans="1:1">
      <c r="A1168" t="str">
        <f>PSAUTHITEM_AU!A1160</f>
        <v/>
      </c>
    </row>
    <row r="1169" spans="1:1">
      <c r="A1169" t="str">
        <f>PSAUTHITEM_AU!A1161</f>
        <v/>
      </c>
    </row>
    <row r="1170" spans="1:1">
      <c r="A1170" t="str">
        <f>PSAUTHITEM_AU!A1162</f>
        <v/>
      </c>
    </row>
    <row r="1171" spans="1:1">
      <c r="A1171" t="str">
        <f>PSAUTHITEM_AU!A1163</f>
        <v/>
      </c>
    </row>
    <row r="1172" spans="1:1">
      <c r="A1172" t="str">
        <f>PSAUTHITEM_AU!A1164</f>
        <v/>
      </c>
    </row>
    <row r="1173" spans="1:1">
      <c r="A1173" t="str">
        <f>PSAUTHITEM_AU!A1165</f>
        <v/>
      </c>
    </row>
    <row r="1174" spans="1:1">
      <c r="A1174" t="str">
        <f>PSAUTHITEM_AU!A1166</f>
        <v/>
      </c>
    </row>
    <row r="1175" spans="1:1">
      <c r="A1175" t="str">
        <f>PSAUTHITEM_AU!A1167</f>
        <v/>
      </c>
    </row>
    <row r="1176" spans="1:1">
      <c r="A1176" t="str">
        <f>PSAUTHITEM_AU!A1168</f>
        <v/>
      </c>
    </row>
    <row r="1177" spans="1:1">
      <c r="A1177" t="str">
        <f>PSAUTHITEM_AU!A1169</f>
        <v/>
      </c>
    </row>
    <row r="1178" spans="1:1">
      <c r="A1178" t="str">
        <f>PSAUTHITEM_AU!A1170</f>
        <v/>
      </c>
    </row>
    <row r="1179" spans="1:1">
      <c r="A1179" t="str">
        <f>PSAUTHITEM_AU!A1171</f>
        <v/>
      </c>
    </row>
    <row r="1180" spans="1:1">
      <c r="A1180" t="str">
        <f>PSAUTHITEM_AU!A1172</f>
        <v/>
      </c>
    </row>
    <row r="1181" spans="1:1">
      <c r="A1181" t="str">
        <f>PSAUTHITEM_AU!A1173</f>
        <v/>
      </c>
    </row>
    <row r="1182" spans="1:1">
      <c r="A1182" t="str">
        <f>PSAUTHITEM_AU!A1174</f>
        <v/>
      </c>
    </row>
    <row r="1183" spans="1:1">
      <c r="A1183" t="str">
        <f>PSAUTHITEM_AU!A1175</f>
        <v/>
      </c>
    </row>
    <row r="1184" spans="1:1">
      <c r="A1184" t="str">
        <f>PSAUTHITEM_AU!A1176</f>
        <v/>
      </c>
    </row>
    <row r="1185" spans="1:1">
      <c r="A1185" t="str">
        <f>PSAUTHITEM_AU!A1177</f>
        <v/>
      </c>
    </row>
    <row r="1186" spans="1:1">
      <c r="A1186" t="str">
        <f>PSAUTHITEM_AU!A1178</f>
        <v/>
      </c>
    </row>
    <row r="1187" spans="1:1">
      <c r="A1187" t="str">
        <f>PSAUTHITEM_AU!A1179</f>
        <v/>
      </c>
    </row>
    <row r="1188" spans="1:1">
      <c r="A1188" t="str">
        <f>PSAUTHITEM_AU!A1180</f>
        <v/>
      </c>
    </row>
    <row r="1189" spans="1:1">
      <c r="A1189" t="str">
        <f>PSAUTHITEM_AU!A1181</f>
        <v/>
      </c>
    </row>
    <row r="1190" spans="1:1">
      <c r="A1190" t="str">
        <f>PSAUTHITEM_AU!A1182</f>
        <v/>
      </c>
    </row>
    <row r="1191" spans="1:1">
      <c r="A1191" t="str">
        <f>PSAUTHITEM_AU!A1183</f>
        <v/>
      </c>
    </row>
    <row r="1192" spans="1:1">
      <c r="A1192" t="str">
        <f>PSAUTHITEM_AU!A1184</f>
        <v/>
      </c>
    </row>
    <row r="1193" spans="1:1">
      <c r="A1193" t="str">
        <f>PSAUTHITEM_AU!A1185</f>
        <v/>
      </c>
    </row>
    <row r="1194" spans="1:1">
      <c r="A1194" t="str">
        <f>PSAUTHITEM_AU!A1186</f>
        <v/>
      </c>
    </row>
    <row r="1195" spans="1:1">
      <c r="A1195" t="str">
        <f>PSAUTHITEM_AU!A1187</f>
        <v/>
      </c>
    </row>
    <row r="1196" spans="1:1">
      <c r="A1196" t="str">
        <f>PSAUTHITEM_AU!A1188</f>
        <v/>
      </c>
    </row>
    <row r="1197" spans="1:1">
      <c r="A1197" t="str">
        <f>PSAUTHITEM_AU!A1189</f>
        <v/>
      </c>
    </row>
    <row r="1198" spans="1:1">
      <c r="A1198" t="str">
        <f>PSAUTHITEM_AU!A1190</f>
        <v/>
      </c>
    </row>
    <row r="1199" spans="1:1">
      <c r="A1199" t="str">
        <f>PSAUTHITEM_AU!A1191</f>
        <v/>
      </c>
    </row>
    <row r="1200" spans="1:1">
      <c r="A1200" t="str">
        <f>PSAUTHITEM_AU!A1192</f>
        <v/>
      </c>
    </row>
    <row r="1201" spans="1:1">
      <c r="A1201" t="str">
        <f>PSAUTHITEM_AU!A1193</f>
        <v/>
      </c>
    </row>
    <row r="1202" spans="1:1">
      <c r="A1202" t="str">
        <f>PSAUTHITEM_AU!A1194</f>
        <v/>
      </c>
    </row>
    <row r="1203" spans="1:1">
      <c r="A1203" t="str">
        <f>PSAUTHITEM_AU!A1195</f>
        <v/>
      </c>
    </row>
    <row r="1204" spans="1:1">
      <c r="A1204" t="str">
        <f>PSAUTHITEM_AU!A1196</f>
        <v/>
      </c>
    </row>
    <row r="1205" spans="1:1">
      <c r="A1205" t="str">
        <f>PSAUTHITEM_AU!A1197</f>
        <v/>
      </c>
    </row>
    <row r="1206" spans="1:1">
      <c r="A1206" t="str">
        <f>PSAUTHITEM_AU!A1198</f>
        <v/>
      </c>
    </row>
    <row r="1207" spans="1:1">
      <c r="A1207" t="str">
        <f>PSAUTHITEM_AU!A1199</f>
        <v/>
      </c>
    </row>
    <row r="1208" spans="1:1">
      <c r="A1208" t="str">
        <f>PSAUTHITEM_AU!A1200</f>
        <v/>
      </c>
    </row>
    <row r="1209" spans="1:1">
      <c r="A1209" t="str">
        <f>PSAUTHITEM_AU!A1201</f>
        <v/>
      </c>
    </row>
    <row r="1210" spans="1:1">
      <c r="A1210" t="str">
        <f>PSAUTHITEM_AU!A1202</f>
        <v/>
      </c>
    </row>
    <row r="1211" spans="1:1">
      <c r="A1211" t="str">
        <f>PSAUTHITEM_AU!A1203</f>
        <v/>
      </c>
    </row>
    <row r="1212" spans="1:1">
      <c r="A1212" t="str">
        <f>PSAUTHITEM_AU!A1204</f>
        <v/>
      </c>
    </row>
    <row r="1213" spans="1:1">
      <c r="A1213" t="str">
        <f>PSAUTHITEM_AU!A1205</f>
        <v/>
      </c>
    </row>
    <row r="1214" spans="1:1">
      <c r="A1214" t="str">
        <f>PSAUTHITEM_AU!A1206</f>
        <v/>
      </c>
    </row>
    <row r="1215" spans="1:1">
      <c r="A1215" t="str">
        <f>PSAUTHITEM_AU!A1207</f>
        <v/>
      </c>
    </row>
    <row r="1216" spans="1:1">
      <c r="A1216" t="str">
        <f>PSAUTHITEM_AU!A1208</f>
        <v/>
      </c>
    </row>
    <row r="1217" spans="1:1">
      <c r="A1217" t="str">
        <f>PSAUTHITEM_AU!A1209</f>
        <v/>
      </c>
    </row>
    <row r="1218" spans="1:1">
      <c r="A1218" t="str">
        <f>PSAUTHITEM_AU!A1210</f>
        <v/>
      </c>
    </row>
    <row r="1219" spans="1:1">
      <c r="A1219" t="str">
        <f>PSAUTHITEM_AU!A1211</f>
        <v/>
      </c>
    </row>
    <row r="1220" spans="1:1">
      <c r="A1220" t="str">
        <f>PSAUTHITEM_AU!A1212</f>
        <v/>
      </c>
    </row>
    <row r="1221" spans="1:1">
      <c r="A1221" t="str">
        <f>PSAUTHITEM_AU!A1213</f>
        <v/>
      </c>
    </row>
    <row r="1222" spans="1:1">
      <c r="A1222" t="str">
        <f>PSAUTHITEM_AU!A1214</f>
        <v/>
      </c>
    </row>
    <row r="1223" spans="1:1">
      <c r="A1223" t="str">
        <f>PSAUTHITEM_AU!A1215</f>
        <v/>
      </c>
    </row>
    <row r="1224" spans="1:1">
      <c r="A1224" t="str">
        <f>PSAUTHITEM_AU!A1216</f>
        <v/>
      </c>
    </row>
    <row r="1225" spans="1:1">
      <c r="A1225" t="str">
        <f>PSAUTHITEM_AU!A1217</f>
        <v/>
      </c>
    </row>
    <row r="1226" spans="1:1">
      <c r="A1226" t="str">
        <f>PSAUTHITEM_AU!A1218</f>
        <v/>
      </c>
    </row>
    <row r="1227" spans="1:1">
      <c r="A1227" t="str">
        <f>PSAUTHITEM_AU!A1219</f>
        <v/>
      </c>
    </row>
    <row r="1228" spans="1:1">
      <c r="A1228" t="str">
        <f>PSAUTHITEM_AU!A1220</f>
        <v/>
      </c>
    </row>
    <row r="1229" spans="1:1">
      <c r="A1229" t="str">
        <f>PSAUTHITEM_AU!A1221</f>
        <v/>
      </c>
    </row>
    <row r="1230" spans="1:1">
      <c r="A1230" t="str">
        <f>PSAUTHITEM_AU!A1222</f>
        <v/>
      </c>
    </row>
    <row r="1231" spans="1:1">
      <c r="A1231" t="str">
        <f>PSAUTHITEM_AU!A1223</f>
        <v/>
      </c>
    </row>
    <row r="1232" spans="1:1">
      <c r="A1232" t="str">
        <f>PSAUTHITEM_AU!A1224</f>
        <v/>
      </c>
    </row>
    <row r="1233" spans="1:1">
      <c r="A1233" t="str">
        <f>PSAUTHITEM_AU!A1225</f>
        <v/>
      </c>
    </row>
    <row r="1234" spans="1:1">
      <c r="A1234" t="str">
        <f>PSAUTHITEM_AU!A1226</f>
        <v/>
      </c>
    </row>
    <row r="1235" spans="1:1">
      <c r="A1235" t="str">
        <f>PSAUTHITEM_AU!A1227</f>
        <v/>
      </c>
    </row>
    <row r="1236" spans="1:1">
      <c r="A1236" t="str">
        <f>PSAUTHITEM_AU!A1228</f>
        <v/>
      </c>
    </row>
    <row r="1237" spans="1:1">
      <c r="A1237" t="str">
        <f>PSAUTHITEM_AU!A1229</f>
        <v/>
      </c>
    </row>
    <row r="1238" spans="1:1">
      <c r="A1238" t="str">
        <f>PSAUTHITEM_AU!A1230</f>
        <v/>
      </c>
    </row>
    <row r="1239" spans="1:1">
      <c r="A1239" t="str">
        <f>PSAUTHITEM_AU!A1231</f>
        <v/>
      </c>
    </row>
    <row r="1240" spans="1:1">
      <c r="A1240" t="str">
        <f>PSAUTHITEM_AU!A1232</f>
        <v/>
      </c>
    </row>
    <row r="1241" spans="1:1">
      <c r="A1241" t="str">
        <f>PSAUTHITEM_AU!A1233</f>
        <v/>
      </c>
    </row>
    <row r="1242" spans="1:1">
      <c r="A1242" t="str">
        <f>PSAUTHITEM_AU!A1234</f>
        <v/>
      </c>
    </row>
    <row r="1243" spans="1:1">
      <c r="A1243" t="str">
        <f>PSAUTHITEM_AU!A1235</f>
        <v/>
      </c>
    </row>
    <row r="1244" spans="1:1">
      <c r="A1244" t="str">
        <f>PSAUTHITEM_AU!A1236</f>
        <v/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DD4"/>
  </sheetPr>
  <dimension ref="A1:B2000"/>
  <sheetViews>
    <sheetView workbookViewId="0">
      <selection activeCell="A4" sqref="A4"/>
    </sheetView>
  </sheetViews>
  <sheetFormatPr defaultColWidth="12.54296875" defaultRowHeight="15" customHeight="1"/>
  <cols>
    <col min="1" max="26" width="8.54296875" customWidth="1"/>
  </cols>
  <sheetData>
    <row r="1" spans="1:2" ht="12.75" customHeight="1">
      <c r="A1" s="1" t="s">
        <v>58</v>
      </c>
      <c r="B1" s="10" t="str">
        <f>UpdateID</f>
        <v>1940408</v>
      </c>
    </row>
    <row r="2" spans="1:2" ht="12.75" customHeight="1"/>
    <row r="3" spans="1:2" ht="12.75" customHeight="1">
      <c r="A3" s="1" t="s">
        <v>50</v>
      </c>
    </row>
    <row r="4" spans="1:2" ht="12.75" customHeight="1">
      <c r="A4" s="1" t="str">
        <f>IF(AND(NOT(ISBLANK(DATA!A4)),DATA!A4&lt;&gt;DATA!A3),"INSERT INTO SYSADM.PSCLASSDEFN VALUES('"&amp;PSAUTHITEM_AU!$B$1 &amp; DATA!A4&amp;"', (SELECT VERSION FROM SYSADM.PSVERSION WHERE OBJECTTYPENAME = 'CLM'), '"&amp;IF(DATA!C4=" ",DATA!A4,DATA!C4)&amp;"', 30, ' ', 0, 0, SYSDATE, '"&amp;UpdateID&amp;"');","")</f>
        <v>INSERT INTO SYSADM.PSCLASSDEFN VALUES('UCCS_UXDSP_STDNT_DISBLTY_SUPV2', (SELECT VERSION FROM SYSADM.PSVERSION WHERE OBJECTTYPENAME = 'CLM'), 'STDT DISABILITY SUPV 2', 30, ' ', 0, 0, SYSDATE, '1940408');</v>
      </c>
    </row>
    <row r="5" spans="1:2" ht="12.75" customHeight="1">
      <c r="A5" s="1" t="str">
        <f>IF(AND(NOT(ISBLANK(DATA!A5)),DATA!A5&lt;&gt;DATA!A4),"INSERT INTO SYSADM.PSCLASSDEFN VALUES('"&amp;PSAUTHITEM_AU!$B$1 &amp; DATA!A5&amp;", (SELECT VERSION FROM SYSADM.PSVERSION WHERE OBJECTTYPENAME = 'CLM'), '"&amp;IF(DATA!C5=" ",DATA!A5,DATA!C5)&amp;"', 30, ' ', 0, 0, SYSDATE, '"&amp;UpdateID&amp;"');","")</f>
        <v/>
      </c>
    </row>
    <row r="6" spans="1:2" ht="12.75" customHeight="1">
      <c r="A6" s="1" t="str">
        <f>IF(AND(NOT(ISBLANK(DATA!A6)),DATA!A6&lt;&gt;DATA!A5),"INSERT INTO SYSADM.PSCLASSDEFN VALUES('"&amp;PSAUTHITEM_AU!$B$1 &amp; DATA!A6&amp;", (SELECT VERSION FROM SYSADM.PSVERSION WHERE OBJECTTYPENAME = 'CLM'), '"&amp;IF(DATA!C6=" ",DATA!A6,DATA!C6)&amp;"', 30, ' ', 0, 0, SYSDATE, '"&amp;UpdateID&amp;"');","")</f>
        <v/>
      </c>
    </row>
    <row r="7" spans="1:2" ht="12.75" customHeight="1">
      <c r="A7" s="1" t="str">
        <f>IF(AND(NOT(ISBLANK(DATA!A7)),DATA!A7&lt;&gt;DATA!A6),"INSERT INTO SYSADM.PSCLASSDEFN VALUES('"&amp;PSAUTHITEM_AU!$B$1 &amp; DATA!A7&amp;", (SELECT VERSION FROM SYSADM.PSVERSION WHERE OBJECTTYPENAME = 'CLM'), '"&amp;IF(DATA!C7=" ",DATA!A7,DATA!C7)&amp;"', 30, ' ', 0, 0, SYSDATE, '"&amp;UpdateID&amp;"');","")</f>
        <v/>
      </c>
    </row>
    <row r="8" spans="1:2" ht="12.75" customHeight="1">
      <c r="A8" s="1" t="str">
        <f>IF(AND(NOT(ISBLANK(DATA!A8)),DATA!A8&lt;&gt;DATA!A7),"INSERT INTO SYSADM.PSCLASSDEFN VALUES('"&amp;PSAUTHITEM_AU!$B$1 &amp; DATA!A8&amp;", (SELECT VERSION FROM SYSADM.PSVERSION WHERE OBJECTTYPENAME = 'CLM'), '"&amp;IF(DATA!C8=" ",DATA!A8,DATA!C8)&amp;"', 30, ' ', 0, 0, SYSDATE, '"&amp;UpdateID&amp;"');","")</f>
        <v/>
      </c>
    </row>
    <row r="9" spans="1:2" ht="12.75" customHeight="1">
      <c r="A9" s="1" t="str">
        <f>IF(AND(NOT(ISBLANK(DATA!A9)),DATA!A9&lt;&gt;DATA!A8),"INSERT INTO SYSADM.PSCLASSDEFN VALUES('"&amp;PSAUTHITEM_AU!$B$1 &amp; DATA!A9&amp;", (SELECT VERSION FROM SYSADM.PSVERSION WHERE OBJECTTYPENAME = 'CLM'), '"&amp;IF(DATA!C9=" ",DATA!A9,DATA!C9)&amp;"', 30, ' ', 0, 0, SYSDATE, '"&amp;UpdateID&amp;"');","")</f>
        <v/>
      </c>
    </row>
    <row r="10" spans="1:2" ht="12.75" customHeight="1">
      <c r="A10" s="1" t="str">
        <f>IF(AND(NOT(ISBLANK(DATA!A10)),DATA!A10&lt;&gt;DATA!A9),"INSERT INTO SYSADM.PSCLASSDEFN VALUES('"&amp;PSAUTHITEM_AU!$B$1 &amp; DATA!A10&amp;", (SELECT VERSION FROM SYSADM.PSVERSION WHERE OBJECTTYPENAME = 'CLM'), '"&amp;IF(DATA!C10=" ",DATA!A10,DATA!C10)&amp;"', 30, ' ', 0, 0, SYSDATE, '"&amp;UpdateID&amp;"');","")</f>
        <v/>
      </c>
    </row>
    <row r="11" spans="1:2" ht="12.75" customHeight="1">
      <c r="A11" s="1" t="str">
        <f>IF(AND(NOT(ISBLANK(DATA!A11)),DATA!A11&lt;&gt;DATA!A10),"INSERT INTO SYSADM.PSCLASSDEFN VALUES('"&amp;PSAUTHITEM_AU!$B$1 &amp; DATA!A11&amp;", (SELECT VERSION FROM SYSADM.PSVERSION WHERE OBJECTTYPENAME = 'CLM'), '"&amp;IF(DATA!C11=" ",DATA!A11,DATA!C11)&amp;"', 30, ' ', 0, 0, SYSDATE, '"&amp;UpdateID&amp;"');","")</f>
        <v/>
      </c>
    </row>
    <row r="12" spans="1:2" ht="12.75" customHeight="1">
      <c r="A12" s="1" t="str">
        <f>IF(AND(NOT(ISBLANK(DATA!A12)),DATA!A12&lt;&gt;DATA!A11),"INSERT INTO SYSADM.PSCLASSDEFN VALUES('"&amp;PSAUTHITEM_AU!$B$1 &amp; DATA!A12&amp;", (SELECT VERSION FROM SYSADM.PSVERSION WHERE OBJECTTYPENAME = 'CLM'), '"&amp;IF(DATA!C12=" ",DATA!A12,DATA!C12)&amp;"', 30, ' ', 0, 0, SYSDATE, '"&amp;UpdateID&amp;"');","")</f>
        <v/>
      </c>
    </row>
    <row r="13" spans="1:2" ht="12.75" customHeight="1">
      <c r="A13" s="1" t="str">
        <f>IF(AND(NOT(ISBLANK(DATA!A13)),DATA!A13&lt;&gt;DATA!A12),"INSERT INTO SYSADM.PSCLASSDEFN VALUES('"&amp;PSAUTHITEM_AU!$B$1 &amp; DATA!A13&amp;", (SELECT VERSION FROM SYSADM.PSVERSION WHERE OBJECTTYPENAME = 'CLM'), '"&amp;IF(DATA!C13=" ",DATA!A13,DATA!C13)&amp;"', 30, ' ', 0, 0, SYSDATE, '"&amp;UpdateID&amp;"');","")</f>
        <v/>
      </c>
    </row>
    <row r="14" spans="1:2" ht="12.75" customHeight="1">
      <c r="A14" s="1" t="str">
        <f>IF(AND(NOT(ISBLANK(DATA!A14)),DATA!A14&lt;&gt;DATA!A13),"INSERT INTO SYSADM.PSCLASSDEFN VALUES('"&amp;PSAUTHITEM_AU!$B$1 &amp; DATA!A14&amp;", (SELECT VERSION FROM SYSADM.PSVERSION WHERE OBJECTTYPENAME = 'CLM'), '"&amp;IF(DATA!C14=" ",DATA!A14,DATA!C14)&amp;"', 30, ' ', 0, 0, SYSDATE, '"&amp;UpdateID&amp;"');","")</f>
        <v/>
      </c>
    </row>
    <row r="15" spans="1:2" ht="12.75" customHeight="1">
      <c r="A15" s="1" t="str">
        <f>IF(AND(NOT(ISBLANK(DATA!A15)),DATA!A15&lt;&gt;DATA!A14),"INSERT INTO SYSADM.PSCLASSDEFN VALUES('"&amp;PSAUTHITEM_AU!$B$1 &amp; DATA!A15&amp;", (SELECT VERSION FROM SYSADM.PSVERSION WHERE OBJECTTYPENAME = 'CLM'), '"&amp;IF(DATA!C15=" ",DATA!A15,DATA!C15)&amp;"', 30, ' ', 0, 0, SYSDATE, '"&amp;UpdateID&amp;"');","")</f>
        <v/>
      </c>
    </row>
    <row r="16" spans="1:2" ht="12.75" customHeight="1">
      <c r="A16" s="1" t="str">
        <f>IF(AND(NOT(ISBLANK(DATA!A16)),DATA!A16&lt;&gt;DATA!A15),"INSERT INTO SYSADM.PSCLASSDEFN VALUES('"&amp;PSAUTHITEM_AU!$B$1 &amp; DATA!A16&amp;", (SELECT VERSION FROM SYSADM.PSVERSION WHERE OBJECTTYPENAME = 'CLM'), '"&amp;IF(DATA!C16=" ",DATA!A16,DATA!C16)&amp;"', 30, ' ', 0, 0, SYSDATE, '"&amp;UpdateID&amp;"');","")</f>
        <v/>
      </c>
    </row>
    <row r="17" spans="1:1" ht="12.75" customHeight="1">
      <c r="A17" s="1" t="str">
        <f>IF(AND(NOT(ISBLANK(DATA!A17)),DATA!A17&lt;&gt;DATA!A16),"INSERT INTO SYSADM.PSCLASSDEFN VALUES('"&amp;PSAUTHITEM_AU!$B$1 &amp; DATA!A17&amp;", (SELECT VERSION FROM SYSADM.PSVERSION WHERE OBJECTTYPENAME = 'CLM'), '"&amp;IF(DATA!C17=" ",DATA!A17,DATA!C17)&amp;"', 30, ' ', 0, 0, SYSDATE, '"&amp;UpdateID&amp;"');","")</f>
        <v/>
      </c>
    </row>
    <row r="18" spans="1:1" ht="12.75" customHeight="1">
      <c r="A18" s="1" t="str">
        <f>IF(AND(NOT(ISBLANK(DATA!A18)),DATA!A18&lt;&gt;DATA!A17),"INSERT INTO SYSADM.PSCLASSDEFN VALUES('"&amp;PSAUTHITEM_AU!$B$1 &amp; DATA!A18&amp;", (SELECT VERSION FROM SYSADM.PSVERSION WHERE OBJECTTYPENAME = 'CLM'), '"&amp;IF(DATA!C18=" ",DATA!A18,DATA!C18)&amp;"', 30, ' ', 0, 0, SYSDATE, '"&amp;UpdateID&amp;"');","")</f>
        <v/>
      </c>
    </row>
    <row r="19" spans="1:1" ht="12.75" customHeight="1">
      <c r="A19" s="1" t="str">
        <f>IF(AND(NOT(ISBLANK(DATA!A19)),DATA!A19&lt;&gt;DATA!A18),"INSERT INTO SYSADM.PSCLASSDEFN VALUES('"&amp;PSAUTHITEM_AU!$B$1 &amp; DATA!A19&amp;", (SELECT VERSION FROM SYSADM.PSVERSION WHERE OBJECTTYPENAME = 'CLM'), '"&amp;IF(DATA!C19=" ",DATA!A19,DATA!C19)&amp;"', 30, ' ', 0, 0, SYSDATE, '"&amp;UpdateID&amp;"');","")</f>
        <v/>
      </c>
    </row>
    <row r="20" spans="1:1" ht="12.75" customHeight="1">
      <c r="A20" s="1" t="str">
        <f>IF(AND(NOT(ISBLANK(DATA!A20)),DATA!A20&lt;&gt;DATA!A19),"INSERT INTO SYSADM.PSCLASSDEFN VALUES('"&amp;PSAUTHITEM_AU!$B$1 &amp; DATA!A20&amp;", (SELECT VERSION FROM SYSADM.PSVERSION WHERE OBJECTTYPENAME = 'CLM'), '"&amp;IF(DATA!C20=" ",DATA!A20,DATA!C20)&amp;"', 30, ' ', 0, 0, SYSDATE, '"&amp;UpdateID&amp;"');","")</f>
        <v/>
      </c>
    </row>
    <row r="21" spans="1:1" ht="12.75" customHeight="1">
      <c r="A21" s="1" t="str">
        <f>IF(AND(NOT(ISBLANK(DATA!A21)),DATA!A21&lt;&gt;DATA!A20),"INSERT INTO SYSADM.PSCLASSDEFN VALUES('"&amp;PSAUTHITEM_AU!$B$1 &amp; DATA!A21&amp;", (SELECT VERSION FROM SYSADM.PSVERSION WHERE OBJECTTYPENAME = 'CLM'), '"&amp;IF(DATA!C21=" ",DATA!A21,DATA!C21)&amp;"', 30, ' ', 0, 0, SYSDATE, '"&amp;UpdateID&amp;"');","")</f>
        <v/>
      </c>
    </row>
    <row r="22" spans="1:1" ht="12.75" customHeight="1">
      <c r="A22" s="1" t="str">
        <f>IF(AND(NOT(ISBLANK(DATA!A22)),DATA!A22&lt;&gt;DATA!A21),"INSERT INTO SYSADM.PSCLASSDEFN VALUES('"&amp;PSAUTHITEM_AU!$B$1 &amp; DATA!A22&amp;", (SELECT VERSION FROM SYSADM.PSVERSION WHERE OBJECTTYPENAME = 'CLM'), '"&amp;IF(DATA!C22=" ",DATA!A22,DATA!C22)&amp;"', 30, ' ', 0, 0, SYSDATE, '"&amp;UpdateID&amp;"');","")</f>
        <v/>
      </c>
    </row>
    <row r="23" spans="1:1" ht="12.75" customHeight="1">
      <c r="A23" s="1" t="str">
        <f>IF(AND(NOT(ISBLANK(DATA!A23)),DATA!A23&lt;&gt;DATA!A22),"INSERT INTO SYSADM.PSCLASSDEFN VALUES('"&amp;PSAUTHITEM_AU!$B$1 &amp; DATA!A23&amp;", (SELECT VERSION FROM SYSADM.PSVERSION WHERE OBJECTTYPENAME = 'CLM'), '"&amp;IF(DATA!C23=" ",DATA!A23,DATA!C23)&amp;"', 30, ' ', 0, 0, SYSDATE, '"&amp;UpdateID&amp;"');","")</f>
        <v/>
      </c>
    </row>
    <row r="24" spans="1:1" ht="12.75" customHeight="1">
      <c r="A24" s="1" t="str">
        <f>IF(AND(NOT(ISBLANK(DATA!A24)),DATA!A24&lt;&gt;DATA!A23),"INSERT INTO SYSADM.PSCLASSDEFN VALUES('"&amp;PSAUTHITEM_AU!$B$1 &amp; DATA!A24&amp;", (SELECT VERSION FROM SYSADM.PSVERSION WHERE OBJECTTYPENAME = 'CLM'), '"&amp;IF(DATA!C24=" ",DATA!A24,DATA!C24)&amp;"', 30, ' ', 0, 0, SYSDATE, '"&amp;UpdateID&amp;"');","")</f>
        <v/>
      </c>
    </row>
    <row r="25" spans="1:1" ht="12.75" customHeight="1">
      <c r="A25" s="1" t="str">
        <f>IF(AND(NOT(ISBLANK(DATA!A25)),DATA!A25&lt;&gt;DATA!A24),"INSERT INTO SYSADM.PSCLASSDEFN VALUES('"&amp;PSAUTHITEM_AU!$B$1 &amp; DATA!A25&amp;", (SELECT VERSION FROM SYSADM.PSVERSION WHERE OBJECTTYPENAME = 'CLM'), '"&amp;IF(DATA!C25=" ",DATA!A25,DATA!C25)&amp;"', 30, ' ', 0, 0, SYSDATE, '"&amp;UpdateID&amp;"');","")</f>
        <v/>
      </c>
    </row>
    <row r="26" spans="1:1" ht="12.75" customHeight="1">
      <c r="A26" s="1" t="str">
        <f>IF(AND(NOT(ISBLANK(DATA!A26)),DATA!A26&lt;&gt;DATA!A25),"INSERT INTO SYSADM.PSCLASSDEFN VALUES('"&amp;PSAUTHITEM_AU!$B$1 &amp; DATA!A26&amp;", (SELECT VERSION FROM SYSADM.PSVERSION WHERE OBJECTTYPENAME = 'CLM'), '"&amp;IF(DATA!C26=" ",DATA!A26,DATA!C26)&amp;"', 30, ' ', 0, 0, SYSDATE, '"&amp;UpdateID&amp;"');","")</f>
        <v/>
      </c>
    </row>
    <row r="27" spans="1:1" ht="12.75" customHeight="1">
      <c r="A27" s="1" t="str">
        <f>IF(AND(NOT(ISBLANK(DATA!A27)),DATA!A27&lt;&gt;DATA!A26),"INSERT INTO SYSADM.PSCLASSDEFN VALUES('"&amp;PSAUTHITEM_AU!$B$1 &amp; DATA!A27&amp;", (SELECT VERSION FROM SYSADM.PSVERSION WHERE OBJECTTYPENAME = 'CLM'), '"&amp;IF(DATA!C27=" ",DATA!A27,DATA!C27)&amp;"', 30, ' ', 0, 0, SYSDATE, '"&amp;UpdateID&amp;"');","")</f>
        <v/>
      </c>
    </row>
    <row r="28" spans="1:1" ht="12.75" customHeight="1">
      <c r="A28" s="1" t="str">
        <f>IF(AND(NOT(ISBLANK(DATA!A28)),DATA!A28&lt;&gt;DATA!A27),"INSERT INTO SYSADM.PSCLASSDEFN VALUES('"&amp;PSAUTHITEM_AU!$B$1 &amp; DATA!A28&amp;", (SELECT VERSION FROM SYSADM.PSVERSION WHERE OBJECTTYPENAME = 'CLM'), '"&amp;IF(DATA!C28=" ",DATA!A28,DATA!C28)&amp;"', 30, ' ', 0, 0, SYSDATE, '"&amp;UpdateID&amp;"');","")</f>
        <v/>
      </c>
    </row>
    <row r="29" spans="1:1" ht="12.75" customHeight="1">
      <c r="A29" s="1" t="str">
        <f>IF(AND(NOT(ISBLANK(DATA!A29)),DATA!A29&lt;&gt;DATA!A28),"INSERT INTO SYSADM.PSCLASSDEFN VALUES('"&amp;PSAUTHITEM_AU!$B$1 &amp; DATA!A29&amp;", (SELECT VERSION FROM SYSADM.PSVERSION WHERE OBJECTTYPENAME = 'CLM'), '"&amp;IF(DATA!C29=" ",DATA!A29,DATA!C29)&amp;"', 30, ' ', 0, 0, SYSDATE, '"&amp;UpdateID&amp;"');","")</f>
        <v/>
      </c>
    </row>
    <row r="30" spans="1:1" ht="12.75" customHeight="1">
      <c r="A30" s="1" t="str">
        <f>IF(AND(NOT(ISBLANK(DATA!A30)),DATA!A30&lt;&gt;DATA!A29),"INSERT INTO SYSADM.PSCLASSDEFN VALUES('"&amp;PSAUTHITEM_AU!$B$1 &amp; DATA!A30&amp;", (SELECT VERSION FROM SYSADM.PSVERSION WHERE OBJECTTYPENAME = 'CLM'), '"&amp;IF(DATA!C30=" ",DATA!A30,DATA!C30)&amp;"', 30, ' ', 0, 0, SYSDATE, '"&amp;UpdateID&amp;"');","")</f>
        <v/>
      </c>
    </row>
    <row r="31" spans="1:1" ht="12.75" customHeight="1">
      <c r="A31" s="1" t="str">
        <f>IF(AND(NOT(ISBLANK(DATA!A29)),DATA!A29&lt;&gt;DATA!A28),"INSERT INTO SYSADM.PSCLASSDEFN VALUES('"&amp;PSAUTHITEM_AU!$B$1 &amp; DATA!A29&amp;", (SELECT VERSION FROM SYSADM.PSVERSION WHERE OBJECTTYPENAME = 'CLM'), '"&amp;IF(DATA!C29=" ",DATA!A29,DATA!C29)&amp;"', 30, ' ', 0, 0, SYSDATE, '"&amp;UpdateID&amp;"');","")</f>
        <v/>
      </c>
    </row>
    <row r="32" spans="1:1" ht="12.75" customHeight="1">
      <c r="A32" s="1" t="str">
        <f>IF(AND(NOT(ISBLANK(DATA!A30)),DATA!A30&lt;&gt;DATA!A29),"INSERT INTO SYSADM.PSCLASSDEFN VALUES('"&amp;PSAUTHITEM_AU!$B$1 &amp; DATA!A30&amp;", (SELECT VERSION FROM SYSADM.PSVERSION WHERE OBJECTTYPENAME = 'CLM'), '"&amp;IF(DATA!C30=" ",DATA!A30,DATA!C30)&amp;"', 30, ' ', 0, 0, SYSDATE, '"&amp;UpdateID&amp;"');","")</f>
        <v/>
      </c>
    </row>
    <row r="33" spans="1:1" ht="12.75" customHeight="1">
      <c r="A33" s="1" t="str">
        <f>IF(AND(NOT(ISBLANK(DATA!A31)),DATA!A31&lt;&gt;DATA!A30),"INSERT INTO SYSADM.PSCLASSDEFN VALUES('"&amp;PSAUTHITEM_AU!$B$1 &amp; DATA!A31&amp;", (SELECT VERSION FROM SYSADM.PSVERSION WHERE OBJECTTYPENAME = 'CLM'), '"&amp;IF(DATA!C31=" ",DATA!A31,DATA!C31)&amp;"', 30, ' ', 0, 0, SYSDATE, '"&amp;UpdateID&amp;"');","")</f>
        <v/>
      </c>
    </row>
    <row r="34" spans="1:1" ht="12.75" customHeight="1">
      <c r="A34" s="1" t="str">
        <f>IF(AND(NOT(ISBLANK(DATA!A32)),DATA!A32&lt;&gt;DATA!A31),"INSERT INTO SYSADM.PSCLASSDEFN VALUES('"&amp;PSAUTHITEM_AU!$B$1 &amp; DATA!A32&amp;", (SELECT VERSION FROM SYSADM.PSVERSION WHERE OBJECTTYPENAME = 'CLM'), '"&amp;IF(DATA!C32=" ",DATA!A32,DATA!C32)&amp;"', 30, ' ', 0, 0, SYSDATE, '"&amp;UpdateID&amp;"');","")</f>
        <v/>
      </c>
    </row>
    <row r="35" spans="1:1" ht="12.75" customHeight="1">
      <c r="A35" s="1" t="str">
        <f>IF(AND(NOT(ISBLANK(DATA!A33)),DATA!A33&lt;&gt;DATA!A32),"INSERT INTO SYSADM.PSCLASSDEFN VALUES('"&amp;PSAUTHITEM_AU!$B$1 &amp; DATA!A33&amp;", (SELECT VERSION FROM SYSADM.PSVERSION WHERE OBJECTTYPENAME = 'CLM'), '"&amp;IF(DATA!C33=" ",DATA!A33,DATA!C33)&amp;"', 30, ' ', 0, 0, SYSDATE, '"&amp;UpdateID&amp;"');","")</f>
        <v/>
      </c>
    </row>
    <row r="36" spans="1:1" ht="12.75" customHeight="1">
      <c r="A36" s="1" t="str">
        <f>IF(AND(NOT(ISBLANK(DATA!A34)),DATA!A34&lt;&gt;DATA!A33),"INSERT INTO SYSADM.PSCLASSDEFN VALUES('"&amp;PSAUTHITEM_AU!$B$1 &amp; DATA!A34&amp;", (SELECT VERSION FROM SYSADM.PSVERSION WHERE OBJECTTYPENAME = 'CLM'), '"&amp;IF(DATA!C34=" ",DATA!A34,DATA!C34)&amp;"', 30, ' ', 0, 0, SYSDATE, '"&amp;UpdateID&amp;"');","")</f>
        <v/>
      </c>
    </row>
    <row r="37" spans="1:1" ht="12.75" customHeight="1">
      <c r="A37" s="1" t="str">
        <f>IF(AND(NOT(ISBLANK(DATA!A35)),DATA!A35&lt;&gt;DATA!A34),"INSERT INTO SYSADM.PSCLASSDEFN VALUES('"&amp;PSAUTHITEM_AU!$B$1 &amp; DATA!A35&amp;", (SELECT VERSION FROM SYSADM.PSVERSION WHERE OBJECTTYPENAME = 'CLM'), '"&amp;IF(DATA!C35=" ",DATA!A35,DATA!C35)&amp;"', 30, ' ', 0, 0, SYSDATE, '"&amp;UpdateID&amp;"');","")</f>
        <v/>
      </c>
    </row>
    <row r="38" spans="1:1" ht="12.75" customHeight="1">
      <c r="A38" s="1" t="str">
        <f>IF(AND(NOT(ISBLANK(DATA!A36)),DATA!A36&lt;&gt;DATA!A35),"INSERT INTO SYSADM.PSCLASSDEFN VALUES('"&amp;PSAUTHITEM_AU!$B$1 &amp; DATA!A36&amp;", (SELECT VERSION FROM SYSADM.PSVERSION WHERE OBJECTTYPENAME = 'CLM'), '"&amp;IF(DATA!C36=" ",DATA!A36,DATA!C36)&amp;"', 30, ' ', 0, 0, SYSDATE, '"&amp;UpdateID&amp;"');","")</f>
        <v/>
      </c>
    </row>
    <row r="39" spans="1:1" ht="12.75" customHeight="1">
      <c r="A39" s="1" t="str">
        <f>IF(AND(NOT(ISBLANK(DATA!A37)),DATA!A37&lt;&gt;DATA!A36),"INSERT INTO SYSADM.PSCLASSDEFN VALUES('"&amp;PSAUTHITEM_AU!$B$1 &amp; DATA!A37&amp;", (SELECT VERSION FROM SYSADM.PSVERSION WHERE OBJECTTYPENAME = 'CLM'), '"&amp;IF(DATA!C37=" ",DATA!A37,DATA!C37)&amp;"', 30, ' ', 0, 0, SYSDATE, '"&amp;UpdateID&amp;"');","")</f>
        <v/>
      </c>
    </row>
    <row r="40" spans="1:1" ht="12.75" customHeight="1">
      <c r="A40" s="1" t="str">
        <f>IF(AND(NOT(ISBLANK(DATA!A38)),DATA!A38&lt;&gt;DATA!A37),"INSERT INTO SYSADM.PSCLASSDEFN VALUES('"&amp;PSAUTHITEM_AU!$B$1 &amp; DATA!A38&amp;", (SELECT VERSION FROM SYSADM.PSVERSION WHERE OBJECTTYPENAME = 'CLM'), '"&amp;IF(DATA!C38=" ",DATA!A38,DATA!C38)&amp;"', 30, ' ', 0, 0, SYSDATE, '"&amp;UpdateID&amp;"');","")</f>
        <v/>
      </c>
    </row>
    <row r="41" spans="1:1" ht="12.75" customHeight="1">
      <c r="A41" s="1" t="str">
        <f>IF(AND(NOT(ISBLANK(DATA!A39)),DATA!A39&lt;&gt;DATA!A38),"INSERT INTO SYSADM.PSCLASSDEFN VALUES('"&amp;PSAUTHITEM_AU!$B$1 &amp; DATA!A39&amp;", (SELECT VERSION FROM SYSADM.PSVERSION WHERE OBJECTTYPENAME = 'CLM'), '"&amp;IF(DATA!C39=" ",DATA!A39,DATA!C39)&amp;"', 30, ' ', 0, 0, SYSDATE, '"&amp;UpdateID&amp;"');","")</f>
        <v/>
      </c>
    </row>
    <row r="42" spans="1:1" ht="12.75" customHeight="1">
      <c r="A42" s="1" t="str">
        <f>IF(AND(NOT(ISBLANK(DATA!A40)),DATA!A40&lt;&gt;DATA!A39),"INSERT INTO SYSADM.PSCLASSDEFN VALUES('"&amp;PSAUTHITEM_AU!$B$1 &amp; DATA!A40&amp;", (SELECT VERSION FROM SYSADM.PSVERSION WHERE OBJECTTYPENAME = 'CLM'), '"&amp;IF(DATA!C40=" ",DATA!A40,DATA!C40)&amp;"', 30, ' ', 0, 0, SYSDATE, '"&amp;UpdateID&amp;"');","")</f>
        <v/>
      </c>
    </row>
    <row r="43" spans="1:1" ht="12.75" customHeight="1">
      <c r="A43" s="1" t="str">
        <f>IF(AND(NOT(ISBLANK(DATA!A41)),DATA!A41&lt;&gt;DATA!A40),"INSERT INTO SYSADM.PSCLASSDEFN VALUES('"&amp;PSAUTHITEM_AU!$B$1 &amp; DATA!A41&amp;", (SELECT VERSION FROM SYSADM.PSVERSION WHERE OBJECTTYPENAME = 'CLM'), '"&amp;IF(DATA!C41=" ",DATA!A41,DATA!C41)&amp;"', 30, ' ', 0, 0, SYSDATE, '"&amp;UpdateID&amp;"');","")</f>
        <v/>
      </c>
    </row>
    <row r="44" spans="1:1" ht="12.75" customHeight="1">
      <c r="A44" s="1" t="str">
        <f>IF(AND(NOT(ISBLANK(DATA!A42)),DATA!A42&lt;&gt;DATA!A41),"INSERT INTO SYSADM.PSCLASSDEFN VALUES('"&amp;PSAUTHITEM_AU!$B$1 &amp; DATA!A42&amp;", (SELECT VERSION FROM SYSADM.PSVERSION WHERE OBJECTTYPENAME = 'CLM'), '"&amp;IF(DATA!C42=" ",DATA!A42,DATA!C42)&amp;"', 30, ' ', 0, 0, SYSDATE, '"&amp;UpdateID&amp;"');","")</f>
        <v/>
      </c>
    </row>
    <row r="45" spans="1:1" ht="12.75" customHeight="1">
      <c r="A45" s="1" t="str">
        <f>IF(AND(NOT(ISBLANK(DATA!A43)),DATA!A43&lt;&gt;DATA!A42),"INSERT INTO SYSADM.PSCLASSDEFN VALUES('"&amp;PSAUTHITEM_AU!$B$1 &amp; DATA!A43&amp;", (SELECT VERSION FROM SYSADM.PSVERSION WHERE OBJECTTYPENAME = 'CLM'), '"&amp;IF(DATA!C43=" ",DATA!A43,DATA!C43)&amp;"', 30, ' ', 0, 0, SYSDATE, '"&amp;UpdateID&amp;"');","")</f>
        <v/>
      </c>
    </row>
    <row r="46" spans="1:1" ht="12.75" customHeight="1">
      <c r="A46" s="1" t="str">
        <f>IF(AND(NOT(ISBLANK(DATA!A44)),DATA!A44&lt;&gt;DATA!A43),"INSERT INTO SYSADM.PSCLASSDEFN VALUES('"&amp;PSAUTHITEM_AU!$B$1 &amp; DATA!A44&amp;", (SELECT VERSION FROM SYSADM.PSVERSION WHERE OBJECTTYPENAME = 'CLM'), '"&amp;IF(DATA!C44=" ",DATA!A44,DATA!C44)&amp;"', 30, ' ', 0, 0, SYSDATE, '"&amp;UpdateID&amp;"');","")</f>
        <v/>
      </c>
    </row>
    <row r="47" spans="1:1" ht="12.75" customHeight="1">
      <c r="A47" s="1" t="str">
        <f>IF(AND(NOT(ISBLANK(DATA!A45)),DATA!A45&lt;&gt;DATA!A44),"INSERT INTO SYSADM.PSCLASSDEFN VALUES('"&amp;PSAUTHITEM_AU!$B$1 &amp; DATA!A45&amp;", (SELECT VERSION FROM SYSADM.PSVERSION WHERE OBJECTTYPENAME = 'CLM'), '"&amp;IF(DATA!C45=" ",DATA!A45,DATA!C45)&amp;"', 30, ' ', 0, 0, SYSDATE, '"&amp;UpdateID&amp;"');","")</f>
        <v/>
      </c>
    </row>
    <row r="48" spans="1:1" ht="12.75" customHeight="1">
      <c r="A48" s="1" t="str">
        <f>IF(AND(NOT(ISBLANK(DATA!A46)),DATA!A46&lt;&gt;DATA!A45),"INSERT INTO SYSADM.PSCLASSDEFN VALUES('"&amp;PSAUTHITEM_AU!$B$1 &amp; DATA!A46&amp;", (SELECT VERSION FROM SYSADM.PSVERSION WHERE OBJECTTYPENAME = 'CLM'), '"&amp;IF(DATA!C46=" ",DATA!A46,DATA!C46)&amp;"', 30, ' ', 0, 0, SYSDATE, '"&amp;UpdateID&amp;"');","")</f>
        <v/>
      </c>
    </row>
    <row r="49" spans="1:1" ht="12.75" customHeight="1">
      <c r="A49" s="1" t="str">
        <f>IF(AND(NOT(ISBLANK(DATA!A47)),DATA!A47&lt;&gt;DATA!A46),"INSERT INTO SYSADM.PSCLASSDEFN VALUES('"&amp;PSAUTHITEM_AU!$B$1 &amp; DATA!A47&amp;", (SELECT VERSION FROM SYSADM.PSVERSION WHERE OBJECTTYPENAME = 'CLM'), '"&amp;IF(DATA!C47=" ",DATA!A47,DATA!C47)&amp;"', 30, ' ', 0, 0, SYSDATE, '"&amp;UpdateID&amp;"');","")</f>
        <v/>
      </c>
    </row>
    <row r="50" spans="1:1" ht="12.75" customHeight="1">
      <c r="A50" s="1" t="str">
        <f>IF(AND(NOT(ISBLANK(DATA!A48)),DATA!A48&lt;&gt;DATA!A47),"INSERT INTO SYSADM.PSCLASSDEFN VALUES('"&amp;PSAUTHITEM_AU!$B$1 &amp; DATA!A48&amp;", (SELECT VERSION FROM SYSADM.PSVERSION WHERE OBJECTTYPENAME = 'CLM'), '"&amp;IF(DATA!C48=" ",DATA!A48,DATA!C48)&amp;"', 30, ' ', 0, 0, SYSDATE, '"&amp;UpdateID&amp;"');","")</f>
        <v/>
      </c>
    </row>
    <row r="51" spans="1:1" ht="12.75" customHeight="1">
      <c r="A51" s="1" t="str">
        <f>IF(AND(NOT(ISBLANK(DATA!A49)),DATA!A49&lt;&gt;DATA!A48),"INSERT INTO SYSADM.PSCLASSDEFN VALUES('"&amp;PSAUTHITEM_AU!$B$1 &amp; DATA!A49&amp;", (SELECT VERSION FROM SYSADM.PSVERSION WHERE OBJECTTYPENAME = 'CLM'), '"&amp;IF(DATA!C49=" ",DATA!A49,DATA!C49)&amp;"', 30, ' ', 0, 0, SYSDATE, '"&amp;UpdateID&amp;"');","")</f>
        <v/>
      </c>
    </row>
    <row r="52" spans="1:1" ht="12.75" customHeight="1">
      <c r="A52" s="1" t="str">
        <f>IF(AND(NOT(ISBLANK(DATA!A50)),DATA!A50&lt;&gt;DATA!A49),"INSERT INTO SYSADM.PSCLASSDEFN VALUES('"&amp;PSAUTHITEM_AU!$B$1 &amp; DATA!A50&amp;", (SELECT VERSION FROM SYSADM.PSVERSION WHERE OBJECTTYPENAME = 'CLM'), '"&amp;IF(DATA!C50=" ",DATA!A50,DATA!C50)&amp;"', 30, ' ', 0, 0, SYSDATE, '"&amp;UpdateID&amp;"');","")</f>
        <v/>
      </c>
    </row>
    <row r="53" spans="1:1" ht="12.75" customHeight="1">
      <c r="A53" s="1" t="str">
        <f>IF(AND(NOT(ISBLANK(DATA!A51)),DATA!A51&lt;&gt;DATA!A50),"INSERT INTO SYSADM.PSCLASSDEFN VALUES('"&amp;PSAUTHITEM_AU!$B$1 &amp; DATA!A51&amp;", (SELECT VERSION FROM SYSADM.PSVERSION WHERE OBJECTTYPENAME = 'CLM'), '"&amp;IF(DATA!C51=" ",DATA!A51,DATA!C51)&amp;"', 30, ' ', 0, 0, SYSDATE, '"&amp;UpdateID&amp;"');","")</f>
        <v/>
      </c>
    </row>
    <row r="54" spans="1:1" ht="12.75" customHeight="1">
      <c r="A54" s="1" t="str">
        <f>IF(AND(NOT(ISBLANK(DATA!A52)),DATA!A52&lt;&gt;DATA!A51),"INSERT INTO SYSADM.PSCLASSDEFN VALUES('"&amp;PSAUTHITEM_AU!$B$1 &amp; DATA!A52&amp;", (SELECT VERSION FROM SYSADM.PSVERSION WHERE OBJECTTYPENAME = 'CLM'), '"&amp;IF(DATA!C52=" ",DATA!A52,DATA!C52)&amp;"', 30, ' ', 0, 0, SYSDATE, '"&amp;UpdateID&amp;"');","")</f>
        <v/>
      </c>
    </row>
    <row r="55" spans="1:1" ht="12.75" customHeight="1">
      <c r="A55" s="1" t="str">
        <f>IF(AND(NOT(ISBLANK(DATA!A53)),DATA!A53&lt;&gt;DATA!A52),"INSERT INTO SYSADM.PSCLASSDEFN VALUES('"&amp;PSAUTHITEM_AU!$B$1 &amp; DATA!A53&amp;", (SELECT VERSION FROM SYSADM.PSVERSION WHERE OBJECTTYPENAME = 'CLM'), '"&amp;IF(DATA!C53=" ",DATA!A53,DATA!C53)&amp;"', 30, ' ', 0, 0, SYSDATE, '"&amp;UpdateID&amp;"');","")</f>
        <v/>
      </c>
    </row>
    <row r="56" spans="1:1" ht="12.75" customHeight="1">
      <c r="A56" s="1" t="str">
        <f>IF(AND(NOT(ISBLANK(DATA!A54)),DATA!A54&lt;&gt;DATA!A53),"INSERT INTO SYSADM.PSCLASSDEFN VALUES('"&amp;PSAUTHITEM_AU!$B$1 &amp; DATA!A54&amp;", (SELECT VERSION FROM SYSADM.PSVERSION WHERE OBJECTTYPENAME = 'CLM'), '"&amp;IF(DATA!C54=" ",DATA!A54,DATA!C54)&amp;"', 30, ' ', 0, 0, SYSDATE, '"&amp;UpdateID&amp;"');","")</f>
        <v/>
      </c>
    </row>
    <row r="57" spans="1:1" ht="12.75" customHeight="1">
      <c r="A57" s="1" t="str">
        <f>IF(AND(NOT(ISBLANK(DATA!A55)),DATA!A55&lt;&gt;DATA!A54),"INSERT INTO SYSADM.PSCLASSDEFN VALUES('"&amp;PSAUTHITEM_AU!$B$1 &amp; DATA!A55&amp;", (SELECT VERSION FROM SYSADM.PSVERSION WHERE OBJECTTYPENAME = 'CLM'), '"&amp;IF(DATA!C55=" ",DATA!A55,DATA!C55)&amp;"', 30, ' ', 0, 0, SYSDATE, '"&amp;UpdateID&amp;"');","")</f>
        <v/>
      </c>
    </row>
    <row r="58" spans="1:1" ht="12.75" customHeight="1">
      <c r="A58" s="1" t="str">
        <f>IF(AND(NOT(ISBLANK(DATA!A56)),DATA!A56&lt;&gt;DATA!A55),"INSERT INTO SYSADM.PSCLASSDEFN VALUES('"&amp;PSAUTHITEM_AU!$B$1 &amp; DATA!A56&amp;", (SELECT VERSION FROM SYSADM.PSVERSION WHERE OBJECTTYPENAME = 'CLM'), '"&amp;IF(DATA!C56=" ",DATA!A56,DATA!C56)&amp;"', 30, ' ', 0, 0, SYSDATE, '"&amp;UpdateID&amp;"');","")</f>
        <v/>
      </c>
    </row>
    <row r="59" spans="1:1" ht="12.75" customHeight="1">
      <c r="A59" s="1" t="str">
        <f>IF(AND(NOT(ISBLANK(DATA!A57)),DATA!A57&lt;&gt;DATA!A56),"INSERT INTO SYSADM.PSCLASSDEFN VALUES('"&amp;PSAUTHITEM_AU!$B$1 &amp; DATA!A57&amp;", (SELECT VERSION FROM SYSADM.PSVERSION WHERE OBJECTTYPENAME = 'CLM'), '"&amp;IF(DATA!C57=" ",DATA!A57,DATA!C57)&amp;"', 30, ' ', 0, 0, SYSDATE, '"&amp;UpdateID&amp;"');","")</f>
        <v/>
      </c>
    </row>
    <row r="60" spans="1:1" ht="12.75" customHeight="1">
      <c r="A60" s="1" t="str">
        <f>IF(AND(NOT(ISBLANK(DATA!A58)),DATA!A58&lt;&gt;DATA!A57),"INSERT INTO SYSADM.PSCLASSDEFN VALUES('"&amp;PSAUTHITEM_AU!$B$1 &amp; DATA!A58&amp;", (SELECT VERSION FROM SYSADM.PSVERSION WHERE OBJECTTYPENAME = 'CLM'), '"&amp;IF(DATA!C58=" ",DATA!A58,DATA!C58)&amp;"', 30, ' ', 0, 0, SYSDATE, '"&amp;UpdateID&amp;"');","")</f>
        <v/>
      </c>
    </row>
    <row r="61" spans="1:1" ht="12.75" customHeight="1">
      <c r="A61" s="1" t="str">
        <f>IF(AND(NOT(ISBLANK(DATA!A59)),DATA!A59&lt;&gt;DATA!A58),"INSERT INTO SYSADM.PSCLASSDEFN VALUES('"&amp;PSAUTHITEM_AU!$B$1 &amp; DATA!A59&amp;", (SELECT VERSION FROM SYSADM.PSVERSION WHERE OBJECTTYPENAME = 'CLM'), '"&amp;IF(DATA!C59=" ",DATA!A59,DATA!C59)&amp;"', 30, ' ', 0, 0, SYSDATE, '"&amp;UpdateID&amp;"');","")</f>
        <v/>
      </c>
    </row>
    <row r="62" spans="1:1" ht="12.75" customHeight="1">
      <c r="A62" s="1" t="str">
        <f>IF(AND(NOT(ISBLANK(DATA!A60)),DATA!A60&lt;&gt;DATA!A59),"INSERT INTO SYSADM.PSCLASSDEFN VALUES('"&amp;PSAUTHITEM_AU!$B$1 &amp; DATA!A60&amp;", (SELECT VERSION FROM SYSADM.PSVERSION WHERE OBJECTTYPENAME = 'CLM'), '"&amp;IF(DATA!C60=" ",DATA!A60,DATA!C60)&amp;"', 30, ' ', 0, 0, SYSDATE, '"&amp;UpdateID&amp;"');","")</f>
        <v/>
      </c>
    </row>
    <row r="63" spans="1:1" ht="12.75" customHeight="1">
      <c r="A63" s="1" t="str">
        <f>IF(AND(NOT(ISBLANK(DATA!A61)),DATA!A61&lt;&gt;DATA!A60),"INSERT INTO SYSADM.PSCLASSDEFN VALUES('"&amp;PSAUTHITEM_AU!$B$1 &amp; DATA!A61&amp;", (SELECT VERSION FROM SYSADM.PSVERSION WHERE OBJECTTYPENAME = 'CLM'), '"&amp;IF(DATA!C61=" ",DATA!A61,DATA!C61)&amp;"', 30, ' ', 0, 0, SYSDATE, '"&amp;UpdateID&amp;"');","")</f>
        <v/>
      </c>
    </row>
    <row r="64" spans="1:1" ht="12.75" customHeight="1">
      <c r="A64" s="1" t="str">
        <f>IF(AND(NOT(ISBLANK(DATA!A62)),DATA!A62&lt;&gt;DATA!A61),"INSERT INTO SYSADM.PSCLASSDEFN VALUES('"&amp;PSAUTHITEM_AU!$B$1 &amp; DATA!A62&amp;", (SELECT VERSION FROM SYSADM.PSVERSION WHERE OBJECTTYPENAME = 'CLM'), '"&amp;IF(DATA!C62=" ",DATA!A62,DATA!C62)&amp;"', 30, ' ', 0, 0, SYSDATE, '"&amp;UpdateID&amp;"');","")</f>
        <v/>
      </c>
    </row>
    <row r="65" spans="1:1" ht="12.75" customHeight="1">
      <c r="A65" s="1" t="str">
        <f>IF(AND(NOT(ISBLANK(DATA!A63)),DATA!A63&lt;&gt;DATA!A62),"INSERT INTO SYSADM.PSCLASSDEFN VALUES('"&amp;PSAUTHITEM_AU!$B$1 &amp; DATA!A63&amp;", (SELECT VERSION FROM SYSADM.PSVERSION WHERE OBJECTTYPENAME = 'CLM'), '"&amp;IF(DATA!C63=" ",DATA!A63,DATA!C63)&amp;"', 30, ' ', 0, 0, SYSDATE, '"&amp;UpdateID&amp;"');","")</f>
        <v/>
      </c>
    </row>
    <row r="66" spans="1:1" ht="12.75" customHeight="1">
      <c r="A66" s="1" t="str">
        <f>IF(AND(NOT(ISBLANK(DATA!A64)),DATA!A64&lt;&gt;DATA!A63),"INSERT INTO SYSADM.PSCLASSDEFN VALUES('"&amp;PSAUTHITEM_AU!$B$1 &amp; DATA!A64&amp;", (SELECT VERSION FROM SYSADM.PSVERSION WHERE OBJECTTYPENAME = 'CLM'), '"&amp;IF(DATA!C64=" ",DATA!A64,DATA!C64)&amp;"', 30, ' ', 0, 0, SYSDATE, '"&amp;UpdateID&amp;"');","")</f>
        <v/>
      </c>
    </row>
    <row r="67" spans="1:1" ht="12.75" customHeight="1">
      <c r="A67" s="1" t="str">
        <f>IF(AND(NOT(ISBLANK(DATA!A65)),DATA!A65&lt;&gt;DATA!A64),"INSERT INTO SYSADM.PSCLASSDEFN VALUES('"&amp;PSAUTHITEM_AU!$B$1 &amp; DATA!A65&amp;", (SELECT VERSION FROM SYSADM.PSVERSION WHERE OBJECTTYPENAME = 'CLM'), '"&amp;IF(DATA!C65=" ",DATA!A65,DATA!C65)&amp;"', 30, ' ', 0, 0, SYSDATE, '"&amp;UpdateID&amp;"');","")</f>
        <v/>
      </c>
    </row>
    <row r="68" spans="1:1" ht="12.75" customHeight="1">
      <c r="A68" s="1" t="str">
        <f>IF(AND(NOT(ISBLANK(DATA!A66)),DATA!A66&lt;&gt;DATA!A65),"INSERT INTO SYSADM.PSCLASSDEFN VALUES('"&amp;PSAUTHITEM_AU!$B$1 &amp; DATA!A66&amp;", (SELECT VERSION FROM SYSADM.PSVERSION WHERE OBJECTTYPENAME = 'CLM'), '"&amp;IF(DATA!C66=" ",DATA!A66,DATA!C66)&amp;"', 30, ' ', 0, 0, SYSDATE, '"&amp;UpdateID&amp;"');","")</f>
        <v/>
      </c>
    </row>
    <row r="69" spans="1:1" ht="12.75" customHeight="1">
      <c r="A69" s="1" t="str">
        <f>IF(AND(NOT(ISBLANK(DATA!A67)),DATA!A67&lt;&gt;DATA!A66),"INSERT INTO SYSADM.PSCLASSDEFN VALUES('"&amp;PSAUTHITEM_AU!$B$1 &amp; DATA!A67&amp;", (SELECT VERSION FROM SYSADM.PSVERSION WHERE OBJECTTYPENAME = 'CLM'), '"&amp;IF(DATA!C67=" ",DATA!A67,DATA!C67)&amp;"', 30, ' ', 0, 0, SYSDATE, '"&amp;UpdateID&amp;"');","")</f>
        <v/>
      </c>
    </row>
    <row r="70" spans="1:1" ht="12.75" customHeight="1">
      <c r="A70" s="1" t="str">
        <f>IF(AND(NOT(ISBLANK(DATA!A68)),DATA!A68&lt;&gt;DATA!A67),"INSERT INTO SYSADM.PSCLASSDEFN VALUES('"&amp;PSAUTHITEM_AU!$B$1 &amp; DATA!A68&amp;", (SELECT VERSION FROM SYSADM.PSVERSION WHERE OBJECTTYPENAME = 'CLM'), '"&amp;IF(DATA!C68=" ",DATA!A68,DATA!C68)&amp;"', 30, ' ', 0, 0, SYSDATE, '"&amp;UpdateID&amp;"');","")</f>
        <v/>
      </c>
    </row>
    <row r="71" spans="1:1" ht="12.75" customHeight="1">
      <c r="A71" s="1" t="str">
        <f>IF(AND(NOT(ISBLANK(DATA!A69)),DATA!A69&lt;&gt;DATA!A68),"INSERT INTO SYSADM.PSCLASSDEFN VALUES('"&amp;PSAUTHITEM_AU!$B$1 &amp; DATA!A69&amp;", (SELECT VERSION FROM SYSADM.PSVERSION WHERE OBJECTTYPENAME = 'CLM'), '"&amp;IF(DATA!C69=" ",DATA!A69,DATA!C69)&amp;"', 30, ' ', 0, 0, SYSDATE, '"&amp;UpdateID&amp;"');","")</f>
        <v/>
      </c>
    </row>
    <row r="72" spans="1:1" ht="12.75" customHeight="1">
      <c r="A72" s="1" t="str">
        <f>IF(AND(NOT(ISBLANK(DATA!A70)),DATA!A70&lt;&gt;DATA!A69),"INSERT INTO SYSADM.PSCLASSDEFN VALUES('"&amp;PSAUTHITEM_AU!$B$1 &amp; DATA!A70&amp;", (SELECT VERSION FROM SYSADM.PSVERSION WHERE OBJECTTYPENAME = 'CLM'), '"&amp;IF(DATA!C70=" ",DATA!A70,DATA!C70)&amp;"', 30, ' ', 0, 0, SYSDATE, '"&amp;UpdateID&amp;"');","")</f>
        <v/>
      </c>
    </row>
    <row r="73" spans="1:1" ht="12.75" customHeight="1">
      <c r="A73" s="1" t="str">
        <f>IF(AND(NOT(ISBLANK(DATA!A71)),DATA!A71&lt;&gt;DATA!A70),"INSERT INTO SYSADM.PSCLASSDEFN VALUES('"&amp;PSAUTHITEM_AU!$B$1 &amp; DATA!A71&amp;", (SELECT VERSION FROM SYSADM.PSVERSION WHERE OBJECTTYPENAME = 'CLM'), '"&amp;IF(DATA!C71=" ",DATA!A71,DATA!C71)&amp;"', 30, ' ', 0, 0, SYSDATE, '"&amp;UpdateID&amp;"');","")</f>
        <v/>
      </c>
    </row>
    <row r="74" spans="1:1" ht="12.75" customHeight="1">
      <c r="A74" s="1" t="str">
        <f>IF(AND(NOT(ISBLANK(DATA!A72)),DATA!A72&lt;&gt;DATA!A71),"INSERT INTO SYSADM.PSCLASSDEFN VALUES('"&amp;PSAUTHITEM_AU!$B$1 &amp; DATA!A72&amp;", (SELECT VERSION FROM SYSADM.PSVERSION WHERE OBJECTTYPENAME = 'CLM'), '"&amp;IF(DATA!C72=" ",DATA!A72,DATA!C72)&amp;"', 30, ' ', 0, 0, SYSDATE, '"&amp;UpdateID&amp;"');","")</f>
        <v/>
      </c>
    </row>
    <row r="75" spans="1:1" ht="12.75" customHeight="1">
      <c r="A75" s="1" t="str">
        <f>IF(AND(NOT(ISBLANK(DATA!A73)),DATA!A73&lt;&gt;DATA!A72),"INSERT INTO SYSADM.PSCLASSDEFN VALUES('"&amp;PSAUTHITEM_AU!$B$1 &amp; DATA!A73&amp;", (SELECT VERSION FROM SYSADM.PSVERSION WHERE OBJECTTYPENAME = 'CLM'), '"&amp;IF(DATA!C73=" ",DATA!A73,DATA!C73)&amp;"', 30, ' ', 0, 0, SYSDATE, '"&amp;UpdateID&amp;"');","")</f>
        <v/>
      </c>
    </row>
    <row r="76" spans="1:1" ht="12.75" customHeight="1">
      <c r="A76" s="1" t="str">
        <f>IF(AND(NOT(ISBLANK(DATA!A74)),DATA!A74&lt;&gt;DATA!A73),"INSERT INTO SYSADM.PSCLASSDEFN VALUES('"&amp;PSAUTHITEM_AU!$B$1 &amp; DATA!A74&amp;", (SELECT VERSION FROM SYSADM.PSVERSION WHERE OBJECTTYPENAME = 'CLM'), '"&amp;IF(DATA!C74=" ",DATA!A74,DATA!C74)&amp;"', 30, ' ', 0, 0, SYSDATE, '"&amp;UpdateID&amp;"');","")</f>
        <v/>
      </c>
    </row>
    <row r="77" spans="1:1" ht="12.75" customHeight="1">
      <c r="A77" s="1" t="str">
        <f>IF(AND(NOT(ISBLANK(DATA!A75)),DATA!A75&lt;&gt;DATA!A74),"INSERT INTO SYSADM.PSCLASSDEFN VALUES('"&amp;PSAUTHITEM_AU!$B$1 &amp; DATA!A75&amp;", (SELECT VERSION FROM SYSADM.PSVERSION WHERE OBJECTTYPENAME = 'CLM'), '"&amp;IF(DATA!C75=" ",DATA!A75,DATA!C75)&amp;"', 30, ' ', 0, 0, SYSDATE, '"&amp;UpdateID&amp;"');","")</f>
        <v/>
      </c>
    </row>
    <row r="78" spans="1:1" ht="12.75" customHeight="1">
      <c r="A78" s="1" t="str">
        <f>IF(AND(NOT(ISBLANK(DATA!A76)),DATA!A76&lt;&gt;DATA!A75),"INSERT INTO SYSADM.PSCLASSDEFN VALUES('"&amp;PSAUTHITEM_AU!$B$1 &amp; DATA!A76&amp;", (SELECT VERSION FROM SYSADM.PSVERSION WHERE OBJECTTYPENAME = 'CLM'), '"&amp;IF(DATA!C76=" ",DATA!A76,DATA!C76)&amp;"', 30, ' ', 0, 0, SYSDATE, '"&amp;UpdateID&amp;"');","")</f>
        <v/>
      </c>
    </row>
    <row r="79" spans="1:1" ht="12.75" customHeight="1">
      <c r="A79" s="1" t="str">
        <f>IF(AND(NOT(ISBLANK(DATA!A77)),DATA!A77&lt;&gt;DATA!A76),"INSERT INTO SYSADM.PSCLASSDEFN VALUES('"&amp;PSAUTHITEM_AU!$B$1 &amp; DATA!A77&amp;", (SELECT VERSION FROM SYSADM.PSVERSION WHERE OBJECTTYPENAME = 'CLM'), '"&amp;IF(DATA!C77=" ",DATA!A77,DATA!C77)&amp;"', 30, ' ', 0, 0, SYSDATE, '"&amp;UpdateID&amp;"');","")</f>
        <v/>
      </c>
    </row>
    <row r="80" spans="1:1" ht="12.75" customHeight="1">
      <c r="A80" s="1" t="str">
        <f>IF(AND(NOT(ISBLANK(DATA!A78)),DATA!A78&lt;&gt;DATA!A77),"INSERT INTO SYSADM.PSCLASSDEFN VALUES('"&amp;PSAUTHITEM_AU!$B$1 &amp; DATA!A78&amp;", (SELECT VERSION FROM SYSADM.PSVERSION WHERE OBJECTTYPENAME = 'CLM'), '"&amp;IF(DATA!C78=" ",DATA!A78,DATA!C78)&amp;"', 30, ' ', 0, 0, SYSDATE, '"&amp;UpdateID&amp;"');","")</f>
        <v/>
      </c>
    </row>
    <row r="81" spans="1:1" ht="12.75" customHeight="1">
      <c r="A81" s="1" t="str">
        <f>IF(AND(NOT(ISBLANK(DATA!A79)),DATA!A79&lt;&gt;DATA!A78),"INSERT INTO SYSADM.PSCLASSDEFN VALUES('"&amp;PSAUTHITEM_AU!$B$1 &amp; DATA!A79&amp;", (SELECT VERSION FROM SYSADM.PSVERSION WHERE OBJECTTYPENAME = 'CLM'), '"&amp;IF(DATA!C79=" ",DATA!A79,DATA!C79)&amp;"', 30, ' ', 0, 0, SYSDATE, '"&amp;UpdateID&amp;"');","")</f>
        <v/>
      </c>
    </row>
    <row r="82" spans="1:1" ht="12.75" customHeight="1">
      <c r="A82" s="1" t="str">
        <f>IF(AND(NOT(ISBLANK(DATA!A80)),DATA!A80&lt;&gt;DATA!A79),"INSERT INTO SYSADM.PSCLASSDEFN VALUES('"&amp;PSAUTHITEM_AU!$B$1 &amp; DATA!A80&amp;", (SELECT VERSION FROM SYSADM.PSVERSION WHERE OBJECTTYPENAME = 'CLM'), '"&amp;IF(DATA!C80=" ",DATA!A80,DATA!C80)&amp;"', 30, ' ', 0, 0, SYSDATE, '"&amp;UpdateID&amp;"');","")</f>
        <v/>
      </c>
    </row>
    <row r="83" spans="1:1" ht="12.75" customHeight="1">
      <c r="A83" s="1" t="str">
        <f>IF(AND(NOT(ISBLANK(DATA!A81)),DATA!A81&lt;&gt;DATA!A80),"INSERT INTO SYSADM.PSCLASSDEFN VALUES('"&amp;PSAUTHITEM_AU!$B$1 &amp; DATA!A81&amp;", (SELECT VERSION FROM SYSADM.PSVERSION WHERE OBJECTTYPENAME = 'CLM'), '"&amp;IF(DATA!C81=" ",DATA!A81,DATA!C81)&amp;"', 30, ' ', 0, 0, SYSDATE, '"&amp;UpdateID&amp;"');","")</f>
        <v/>
      </c>
    </row>
    <row r="84" spans="1:1" ht="12.75" customHeight="1">
      <c r="A84" s="1" t="str">
        <f>IF(AND(NOT(ISBLANK(DATA!A82)),DATA!A82&lt;&gt;DATA!A81),"INSERT INTO SYSADM.PSCLASSDEFN VALUES('"&amp;PSAUTHITEM_AU!$B$1 &amp; DATA!A82&amp;", (SELECT VERSION FROM SYSADM.PSVERSION WHERE OBJECTTYPENAME = 'CLM'), '"&amp;IF(DATA!C82=" ",DATA!A82,DATA!C82)&amp;"', 30, ' ', 0, 0, SYSDATE, '"&amp;UpdateID&amp;"');","")</f>
        <v/>
      </c>
    </row>
    <row r="85" spans="1:1" ht="12.75" customHeight="1">
      <c r="A85" s="1" t="str">
        <f>IF(AND(NOT(ISBLANK(DATA!A83)),DATA!A83&lt;&gt;DATA!A82),"INSERT INTO SYSADM.PSCLASSDEFN VALUES('"&amp;PSAUTHITEM_AU!$B$1 &amp; DATA!A83&amp;", (SELECT VERSION FROM SYSADM.PSVERSION WHERE OBJECTTYPENAME = 'CLM'), '"&amp;IF(DATA!C83=" ",DATA!A83,DATA!C83)&amp;"', 30, ' ', 0, 0, SYSDATE, '"&amp;UpdateID&amp;"');","")</f>
        <v/>
      </c>
    </row>
    <row r="86" spans="1:1" ht="12.75" customHeight="1">
      <c r="A86" s="1" t="str">
        <f>IF(AND(NOT(ISBLANK(DATA!A84)),DATA!A84&lt;&gt;DATA!A83),"INSERT INTO SYSADM.PSCLASSDEFN VALUES('"&amp;PSAUTHITEM_AU!$B$1 &amp; DATA!A84&amp;", (SELECT VERSION FROM SYSADM.PSVERSION WHERE OBJECTTYPENAME = 'CLM'), '"&amp;IF(DATA!C84=" ",DATA!A84,DATA!C84)&amp;"', 30, ' ', 0, 0, SYSDATE, '"&amp;UpdateID&amp;"');","")</f>
        <v/>
      </c>
    </row>
    <row r="87" spans="1:1" ht="12.75" customHeight="1">
      <c r="A87" s="1" t="str">
        <f>IF(AND(NOT(ISBLANK(DATA!A85)),DATA!A85&lt;&gt;DATA!A84),"INSERT INTO SYSADM.PSCLASSDEFN VALUES('"&amp;PSAUTHITEM_AU!$B$1 &amp; DATA!A85&amp;", (SELECT VERSION FROM SYSADM.PSVERSION WHERE OBJECTTYPENAME = 'CLM'), '"&amp;IF(DATA!C85=" ",DATA!A85,DATA!C85)&amp;"', 30, ' ', 0, 0, SYSDATE, '"&amp;UpdateID&amp;"');","")</f>
        <v/>
      </c>
    </row>
    <row r="88" spans="1:1" ht="12.75" customHeight="1">
      <c r="A88" s="1" t="str">
        <f>IF(AND(NOT(ISBLANK(DATA!A86)),DATA!A86&lt;&gt;DATA!A85),"INSERT INTO SYSADM.PSCLASSDEFN VALUES('"&amp;PSAUTHITEM_AU!$B$1 &amp; DATA!A86&amp;", (SELECT VERSION FROM SYSADM.PSVERSION WHERE OBJECTTYPENAME = 'CLM'), '"&amp;IF(DATA!C86=" ",DATA!A86,DATA!C86)&amp;"', 30, ' ', 0, 0, SYSDATE, '"&amp;UpdateID&amp;"');","")</f>
        <v/>
      </c>
    </row>
    <row r="89" spans="1:1" ht="12.75" customHeight="1">
      <c r="A89" s="1" t="str">
        <f>IF(AND(NOT(ISBLANK(DATA!A87)),DATA!A87&lt;&gt;DATA!A86),"INSERT INTO SYSADM.PSCLASSDEFN VALUES('"&amp;PSAUTHITEM_AU!$B$1 &amp; DATA!A87&amp;", (SELECT VERSION FROM SYSADM.PSVERSION WHERE OBJECTTYPENAME = 'CLM'), '"&amp;IF(DATA!C87=" ",DATA!A87,DATA!C87)&amp;"', 30, ' ', 0, 0, SYSDATE, '"&amp;UpdateID&amp;"');","")</f>
        <v/>
      </c>
    </row>
    <row r="90" spans="1:1" ht="12.75" customHeight="1">
      <c r="A90" s="1" t="str">
        <f>IF(AND(NOT(ISBLANK(DATA!A88)),DATA!A88&lt;&gt;DATA!A87),"INSERT INTO SYSADM.PSCLASSDEFN VALUES('"&amp;PSAUTHITEM_AU!$B$1 &amp; DATA!A88&amp;", (SELECT VERSION FROM SYSADM.PSVERSION WHERE OBJECTTYPENAME = 'CLM'), '"&amp;IF(DATA!C88=" ",DATA!A88,DATA!C88)&amp;"', 30, ' ', 0, 0, SYSDATE, '"&amp;UpdateID&amp;"');","")</f>
        <v/>
      </c>
    </row>
    <row r="91" spans="1:1" ht="12.75" customHeight="1">
      <c r="A91" s="1" t="str">
        <f>IF(AND(NOT(ISBLANK(DATA!A89)),DATA!A89&lt;&gt;DATA!A88),"INSERT INTO SYSADM.PSCLASSDEFN VALUES('"&amp;PSAUTHITEM_AU!$B$1 &amp; DATA!A89&amp;", (SELECT VERSION FROM SYSADM.PSVERSION WHERE OBJECTTYPENAME = 'CLM'), '"&amp;IF(DATA!C89=" ",DATA!A89,DATA!C89)&amp;"', 30, ' ', 0, 0, SYSDATE, '"&amp;UpdateID&amp;"');","")</f>
        <v/>
      </c>
    </row>
    <row r="92" spans="1:1" ht="12.75" customHeight="1">
      <c r="A92" s="1" t="str">
        <f>IF(AND(NOT(ISBLANK(DATA!A90)),DATA!A90&lt;&gt;DATA!A89),"INSERT INTO SYSADM.PSCLASSDEFN VALUES('"&amp;PSAUTHITEM_AU!$B$1 &amp; DATA!A90&amp;", (SELECT VERSION FROM SYSADM.PSVERSION WHERE OBJECTTYPENAME = 'CLM'), '"&amp;IF(DATA!C90=" ",DATA!A90,DATA!C90)&amp;"', 30, ' ', 0, 0, SYSDATE, '"&amp;UpdateID&amp;"');","")</f>
        <v/>
      </c>
    </row>
    <row r="93" spans="1:1" ht="12.75" customHeight="1">
      <c r="A93" s="1" t="str">
        <f>IF(AND(NOT(ISBLANK(DATA!A91)),DATA!A91&lt;&gt;DATA!A90),"INSERT INTO SYSADM.PSCLASSDEFN VALUES('"&amp;PSAUTHITEM_AU!$B$1 &amp; DATA!A91&amp;", (SELECT VERSION FROM SYSADM.PSVERSION WHERE OBJECTTYPENAME = 'CLM'), '"&amp;IF(DATA!C91=" ",DATA!A91,DATA!C91)&amp;"', 30, ' ', 0, 0, SYSDATE, '"&amp;UpdateID&amp;"');","")</f>
        <v/>
      </c>
    </row>
    <row r="94" spans="1:1" ht="12.75" customHeight="1">
      <c r="A94" s="1" t="str">
        <f>IF(AND(NOT(ISBLANK(DATA!A92)),DATA!A92&lt;&gt;DATA!A91),"INSERT INTO SYSADM.PSCLASSDEFN VALUES('"&amp;PSAUTHITEM_AU!$B$1 &amp; DATA!A92&amp;", (SELECT VERSION FROM SYSADM.PSVERSION WHERE OBJECTTYPENAME = 'CLM'), '"&amp;IF(DATA!C92=" ",DATA!A92,DATA!C92)&amp;"', 30, ' ', 0, 0, SYSDATE, '"&amp;UpdateID&amp;"');","")</f>
        <v/>
      </c>
    </row>
    <row r="95" spans="1:1" ht="12.75" customHeight="1">
      <c r="A95" s="1" t="str">
        <f>IF(AND(NOT(ISBLANK(DATA!A93)),DATA!A93&lt;&gt;DATA!A92),"INSERT INTO SYSADM.PSCLASSDEFN VALUES('"&amp;PSAUTHITEM_AU!$B$1 &amp; DATA!A93&amp;", (SELECT VERSION FROM SYSADM.PSVERSION WHERE OBJECTTYPENAME = 'CLM'), '"&amp;IF(DATA!C93=" ",DATA!A93,DATA!C93)&amp;"', 30, ' ', 0, 0, SYSDATE, '"&amp;UpdateID&amp;"');","")</f>
        <v/>
      </c>
    </row>
    <row r="96" spans="1:1" ht="12.75" customHeight="1">
      <c r="A96" s="1" t="str">
        <f>IF(AND(NOT(ISBLANK(DATA!A94)),DATA!A94&lt;&gt;DATA!A93),"INSERT INTO SYSADM.PSCLASSDEFN VALUES('"&amp;PSAUTHITEM_AU!$B$1 &amp; DATA!A94&amp;", (SELECT VERSION FROM SYSADM.PSVERSION WHERE OBJECTTYPENAME = 'CLM'), '"&amp;IF(DATA!C94=" ",DATA!A94,DATA!C94)&amp;"', 30, ' ', 0, 0, SYSDATE, '"&amp;UpdateID&amp;"');","")</f>
        <v/>
      </c>
    </row>
    <row r="97" spans="1:1" ht="12.75" customHeight="1">
      <c r="A97" s="1" t="str">
        <f>IF(AND(NOT(ISBLANK(DATA!A95)),DATA!A95&lt;&gt;DATA!A94),"INSERT INTO SYSADM.PSCLASSDEFN VALUES('"&amp;PSAUTHITEM_AU!$B$1 &amp; DATA!A95&amp;", (SELECT VERSION FROM SYSADM.PSVERSION WHERE OBJECTTYPENAME = 'CLM'), '"&amp;IF(DATA!C95=" ",DATA!A95,DATA!C95)&amp;"', 30, ' ', 0, 0, SYSDATE, '"&amp;UpdateID&amp;"');","")</f>
        <v/>
      </c>
    </row>
    <row r="98" spans="1:1" ht="12.75" customHeight="1">
      <c r="A98" s="1" t="str">
        <f>IF(AND(NOT(ISBLANK(DATA!A96)),DATA!A96&lt;&gt;DATA!A95),"INSERT INTO SYSADM.PSCLASSDEFN VALUES('"&amp;PSAUTHITEM_AU!$B$1 &amp; DATA!A96&amp;", (SELECT VERSION FROM SYSADM.PSVERSION WHERE OBJECTTYPENAME = 'CLM'), '"&amp;IF(DATA!C96=" ",DATA!A96,DATA!C96)&amp;"', 30, ' ', 0, 0, SYSDATE, '"&amp;UpdateID&amp;"');","")</f>
        <v/>
      </c>
    </row>
    <row r="99" spans="1:1" ht="12.75" customHeight="1">
      <c r="A99" s="1" t="str">
        <f>IF(AND(NOT(ISBLANK(DATA!A97)),DATA!A97&lt;&gt;DATA!A96),"INSERT INTO SYSADM.PSCLASSDEFN VALUES('"&amp;PSAUTHITEM_AU!$B$1 &amp; DATA!A97&amp;", (SELECT VERSION FROM SYSADM.PSVERSION WHERE OBJECTTYPENAME = 'CLM'), '"&amp;IF(DATA!C97=" ",DATA!A97,DATA!C97)&amp;"', 30, ' ', 0, 0, SYSDATE, '"&amp;UpdateID&amp;"');","")</f>
        <v/>
      </c>
    </row>
    <row r="100" spans="1:1" ht="12.75" customHeight="1">
      <c r="A100" s="1" t="str">
        <f>IF(AND(NOT(ISBLANK(DATA!A98)),DATA!A98&lt;&gt;DATA!A97),"INSERT INTO SYSADM.PSCLASSDEFN VALUES('"&amp;PSAUTHITEM_AU!$B$1 &amp; DATA!A98&amp;", (SELECT VERSION FROM SYSADM.PSVERSION WHERE OBJECTTYPENAME = 'CLM'), '"&amp;IF(DATA!C98=" ",DATA!A98,DATA!C98)&amp;"', 30, ' ', 0, 0, SYSDATE, '"&amp;UpdateID&amp;"');","")</f>
        <v/>
      </c>
    </row>
    <row r="101" spans="1:1" ht="12.75" customHeight="1">
      <c r="A101" s="1" t="str">
        <f>IF(AND(NOT(ISBLANK(DATA!A99)),DATA!A99&lt;&gt;DATA!A98),"INSERT INTO SYSADM.PSCLASSDEFN VALUES('"&amp;PSAUTHITEM_AU!$B$1 &amp; DATA!A99&amp;", (SELECT VERSION FROM SYSADM.PSVERSION WHERE OBJECTTYPENAME = 'CLM'), '"&amp;IF(DATA!C99=" ",DATA!A99,DATA!C99)&amp;"', 30, ' ', 0, 0, SYSDATE, '"&amp;UpdateID&amp;"');","")</f>
        <v/>
      </c>
    </row>
    <row r="102" spans="1:1" ht="12.75" customHeight="1">
      <c r="A102" s="1" t="str">
        <f>IF(AND(NOT(ISBLANK(DATA!A100)),DATA!A100&lt;&gt;DATA!A99),"INSERT INTO SYSADM.PSCLASSDEFN VALUES('"&amp;PSAUTHITEM_AU!$B$1 &amp; DATA!A100&amp;", (SELECT VERSION FROM SYSADM.PSVERSION WHERE OBJECTTYPENAME = 'CLM'), '"&amp;IF(DATA!C100=" ",DATA!A100,DATA!C100)&amp;"', 30, ' ', 0, 0, SYSDATE, '"&amp;UpdateID&amp;"');","")</f>
        <v/>
      </c>
    </row>
    <row r="103" spans="1:1" ht="12.75" customHeight="1">
      <c r="A103" s="1" t="str">
        <f>IF(AND(NOT(ISBLANK(DATA!A101)),DATA!A101&lt;&gt;DATA!A100),"INSERT INTO SYSADM.PSCLASSDEFN VALUES('"&amp;PSAUTHITEM_AU!$B$1 &amp; DATA!A101&amp;", (SELECT VERSION FROM SYSADM.PSVERSION WHERE OBJECTTYPENAME = 'CLM'), '"&amp;IF(DATA!C101=" ",DATA!A101,DATA!C101)&amp;"', 30, ' ', 0, 0, SYSDATE, '"&amp;UpdateID&amp;"');","")</f>
        <v/>
      </c>
    </row>
    <row r="104" spans="1:1" ht="12.75" customHeight="1">
      <c r="A104" s="1" t="str">
        <f>IF(AND(NOT(ISBLANK(DATA!A102)),DATA!A102&lt;&gt;DATA!A101),"INSERT INTO SYSADM.PSCLASSDEFN VALUES('"&amp;PSAUTHITEM_AU!$B$1 &amp; DATA!A102&amp;", (SELECT VERSION FROM SYSADM.PSVERSION WHERE OBJECTTYPENAME = 'CLM'), '"&amp;IF(DATA!C102=" ",DATA!A102,DATA!C102)&amp;"', 30, ' ', 0, 0, SYSDATE, '"&amp;UpdateID&amp;"');","")</f>
        <v/>
      </c>
    </row>
    <row r="105" spans="1:1" ht="12.75" customHeight="1">
      <c r="A105" s="1" t="str">
        <f>IF(AND(NOT(ISBLANK(DATA!A103)),DATA!A103&lt;&gt;DATA!A102),"INSERT INTO SYSADM.PSCLASSDEFN VALUES('"&amp;PSAUTHITEM_AU!$B$1 &amp; DATA!A103&amp;", (SELECT VERSION FROM SYSADM.PSVERSION WHERE OBJECTTYPENAME = 'CLM'), '"&amp;IF(DATA!C103=" ",DATA!A103,DATA!C103)&amp;"', 30, ' ', 0, 0, SYSDATE, '"&amp;UpdateID&amp;"');","")</f>
        <v/>
      </c>
    </row>
    <row r="106" spans="1:1" ht="12.75" customHeight="1">
      <c r="A106" s="1" t="str">
        <f>IF(AND(NOT(ISBLANK(DATA!A104)),DATA!A104&lt;&gt;DATA!A103),"INSERT INTO SYSADM.PSCLASSDEFN VALUES('"&amp;PSAUTHITEM_AU!$B$1 &amp; DATA!A104&amp;", (SELECT VERSION FROM SYSADM.PSVERSION WHERE OBJECTTYPENAME = 'CLM'), '"&amp;IF(DATA!C104=" ",DATA!A104,DATA!C104)&amp;"', 30, ' ', 0, 0, SYSDATE, '"&amp;UpdateID&amp;"');","")</f>
        <v/>
      </c>
    </row>
    <row r="107" spans="1:1" ht="12.75" customHeight="1">
      <c r="A107" s="1" t="str">
        <f>IF(AND(NOT(ISBLANK(DATA!A105)),DATA!A105&lt;&gt;DATA!A104),"INSERT INTO SYSADM.PSCLASSDEFN VALUES('"&amp;PSAUTHITEM_AU!$B$1 &amp; DATA!A105&amp;", (SELECT VERSION FROM SYSADM.PSVERSION WHERE OBJECTTYPENAME = 'CLM'), '"&amp;IF(DATA!C105=" ",DATA!A105,DATA!C105)&amp;"', 30, ' ', 0, 0, SYSDATE, '"&amp;UpdateID&amp;"');","")</f>
        <v/>
      </c>
    </row>
    <row r="108" spans="1:1" ht="12.75" customHeight="1">
      <c r="A108" s="1" t="str">
        <f>IF(AND(NOT(ISBLANK(DATA!A106)),DATA!A106&lt;&gt;DATA!A105),"INSERT INTO SYSADM.PSCLASSDEFN VALUES('"&amp;PSAUTHITEM_AU!$B$1 &amp; DATA!A106&amp;", (SELECT VERSION FROM SYSADM.PSVERSION WHERE OBJECTTYPENAME = 'CLM'), '"&amp;IF(DATA!C106=" ",DATA!A106,DATA!C106)&amp;"', 30, ' ', 0, 0, SYSDATE, '"&amp;UpdateID&amp;"');","")</f>
        <v/>
      </c>
    </row>
    <row r="109" spans="1:1" ht="12.75" customHeight="1">
      <c r="A109" s="1" t="str">
        <f>IF(AND(NOT(ISBLANK(DATA!A107)),DATA!A107&lt;&gt;DATA!A106),"INSERT INTO SYSADM.PSCLASSDEFN VALUES('"&amp;PSAUTHITEM_AU!$B$1 &amp; DATA!A107&amp;", (SELECT VERSION FROM SYSADM.PSVERSION WHERE OBJECTTYPENAME = 'CLM'), '"&amp;IF(DATA!C107=" ",DATA!A107,DATA!C107)&amp;"', 30, ' ', 0, 0, SYSDATE, '"&amp;UpdateID&amp;"');","")</f>
        <v/>
      </c>
    </row>
    <row r="110" spans="1:1" ht="12.75" customHeight="1">
      <c r="A110" s="1" t="str">
        <f>IF(AND(NOT(ISBLANK(DATA!A108)),DATA!A108&lt;&gt;DATA!A107),"INSERT INTO SYSADM.PSCLASSDEFN VALUES('"&amp;PSAUTHITEM_AU!$B$1 &amp; DATA!A108&amp;", (SELECT VERSION FROM SYSADM.PSVERSION WHERE OBJECTTYPENAME = 'CLM'), '"&amp;IF(DATA!C108=" ",DATA!A108,DATA!C108)&amp;"', 30, ' ', 0, 0, SYSDATE, '"&amp;UpdateID&amp;"');","")</f>
        <v/>
      </c>
    </row>
    <row r="111" spans="1:1" ht="12.75" customHeight="1">
      <c r="A111" s="1" t="str">
        <f>IF(AND(NOT(ISBLANK(DATA!A109)),DATA!A109&lt;&gt;DATA!A108),"INSERT INTO SYSADM.PSCLASSDEFN VALUES('"&amp;PSAUTHITEM_AU!$B$1 &amp; DATA!A109&amp;", (SELECT VERSION FROM SYSADM.PSVERSION WHERE OBJECTTYPENAME = 'CLM'), '"&amp;IF(DATA!C109=" ",DATA!A109,DATA!C109)&amp;"', 30, ' ', 0, 0, SYSDATE, '"&amp;UpdateID&amp;"');","")</f>
        <v/>
      </c>
    </row>
    <row r="112" spans="1:1" ht="12.75" customHeight="1">
      <c r="A112" s="1" t="str">
        <f>IF(AND(NOT(ISBLANK(DATA!A110)),DATA!A110&lt;&gt;DATA!A109),"INSERT INTO SYSADM.PSCLASSDEFN VALUES('"&amp;PSAUTHITEM_AU!$B$1 &amp; DATA!A110&amp;", (SELECT VERSION FROM SYSADM.PSVERSION WHERE OBJECTTYPENAME = 'CLM'), '"&amp;IF(DATA!C110=" ",DATA!A110,DATA!C110)&amp;"', 30, ' ', 0, 0, SYSDATE, '"&amp;UpdateID&amp;"');","")</f>
        <v/>
      </c>
    </row>
    <row r="113" spans="1:1" ht="12.75" customHeight="1">
      <c r="A113" s="1" t="str">
        <f>IF(AND(NOT(ISBLANK(DATA!A111)),DATA!A111&lt;&gt;DATA!A110),"INSERT INTO SYSADM.PSCLASSDEFN VALUES('"&amp;PSAUTHITEM_AU!$B$1 &amp; DATA!A111&amp;", (SELECT VERSION FROM SYSADM.PSVERSION WHERE OBJECTTYPENAME = 'CLM'), '"&amp;IF(DATA!C111=" ",DATA!A111,DATA!C111)&amp;"', 30, ' ', 0, 0, SYSDATE, '"&amp;UpdateID&amp;"');","")</f>
        <v/>
      </c>
    </row>
    <row r="114" spans="1:1" ht="12.75" customHeight="1">
      <c r="A114" s="1" t="str">
        <f>IF(AND(NOT(ISBLANK(DATA!A112)),DATA!A112&lt;&gt;DATA!A111),"INSERT INTO SYSADM.PSCLASSDEFN VALUES('"&amp;PSAUTHITEM_AU!$B$1 &amp; DATA!A112&amp;", (SELECT VERSION FROM SYSADM.PSVERSION WHERE OBJECTTYPENAME = 'CLM'), '"&amp;IF(DATA!C112=" ",DATA!A112,DATA!C112)&amp;"', 30, ' ', 0, 0, SYSDATE, '"&amp;UpdateID&amp;"');","")</f>
        <v/>
      </c>
    </row>
    <row r="115" spans="1:1" ht="12.75" customHeight="1">
      <c r="A115" s="1" t="str">
        <f>IF(AND(NOT(ISBLANK(DATA!A113)),DATA!A113&lt;&gt;DATA!A112),"INSERT INTO SYSADM.PSCLASSDEFN VALUES('"&amp;PSAUTHITEM_AU!$B$1 &amp; DATA!A113&amp;", (SELECT VERSION FROM SYSADM.PSVERSION WHERE OBJECTTYPENAME = 'CLM'), '"&amp;IF(DATA!C113=" ",DATA!A113,DATA!C113)&amp;"', 30, ' ', 0, 0, SYSDATE, '"&amp;UpdateID&amp;"');","")</f>
        <v/>
      </c>
    </row>
    <row r="116" spans="1:1" ht="12.75" customHeight="1">
      <c r="A116" s="1" t="str">
        <f>IF(AND(NOT(ISBLANK(DATA!A114)),DATA!A114&lt;&gt;DATA!A113),"INSERT INTO SYSADM.PSCLASSDEFN VALUES('"&amp;PSAUTHITEM_AU!$B$1 &amp; DATA!A114&amp;", (SELECT VERSION FROM SYSADM.PSVERSION WHERE OBJECTTYPENAME = 'CLM'), '"&amp;IF(DATA!C114=" ",DATA!A114,DATA!C114)&amp;"', 30, ' ', 0, 0, SYSDATE, '"&amp;UpdateID&amp;"');","")</f>
        <v/>
      </c>
    </row>
    <row r="117" spans="1:1" ht="12.75" customHeight="1">
      <c r="A117" s="1" t="str">
        <f>IF(AND(NOT(ISBLANK(DATA!A115)),DATA!A115&lt;&gt;DATA!A114),"INSERT INTO SYSADM.PSCLASSDEFN VALUES('"&amp;PSAUTHITEM_AU!$B$1 &amp; DATA!A115&amp;", (SELECT VERSION FROM SYSADM.PSVERSION WHERE OBJECTTYPENAME = 'CLM'), '"&amp;IF(DATA!C115=" ",DATA!A115,DATA!C115)&amp;"', 30, ' ', 0, 0, SYSDATE, '"&amp;UpdateID&amp;"');","")</f>
        <v/>
      </c>
    </row>
    <row r="118" spans="1:1" ht="12.75" customHeight="1">
      <c r="A118" s="1" t="str">
        <f>IF(AND(NOT(ISBLANK(DATA!A116)),DATA!A116&lt;&gt;DATA!A115),"INSERT INTO SYSADM.PSCLASSDEFN VALUES('"&amp;PSAUTHITEM_AU!$B$1 &amp; DATA!A116&amp;", (SELECT VERSION FROM SYSADM.PSVERSION WHERE OBJECTTYPENAME = 'CLM'), '"&amp;IF(DATA!C116=" ",DATA!A116,DATA!C116)&amp;"', 30, ' ', 0, 0, SYSDATE, '"&amp;UpdateID&amp;"');","")</f>
        <v/>
      </c>
    </row>
    <row r="119" spans="1:1" ht="12.75" customHeight="1">
      <c r="A119" s="1" t="str">
        <f>IF(AND(NOT(ISBLANK(DATA!A117)),DATA!A117&lt;&gt;DATA!A116),"INSERT INTO SYSADM.PSCLASSDEFN VALUES('"&amp;PSAUTHITEM_AU!$B$1 &amp; DATA!A117&amp;", (SELECT VERSION FROM SYSADM.PSVERSION WHERE OBJECTTYPENAME = 'CLM'), '"&amp;IF(DATA!C117=" ",DATA!A117,DATA!C117)&amp;"', 30, ' ', 0, 0, SYSDATE, '"&amp;UpdateID&amp;"');","")</f>
        <v/>
      </c>
    </row>
    <row r="120" spans="1:1" ht="12.75" customHeight="1">
      <c r="A120" s="1" t="str">
        <f>IF(AND(NOT(ISBLANK(DATA!A118)),DATA!A118&lt;&gt;DATA!A117),"INSERT INTO SYSADM.PSCLASSDEFN VALUES('"&amp;PSAUTHITEM_AU!$B$1 &amp; DATA!A118&amp;", (SELECT VERSION FROM SYSADM.PSVERSION WHERE OBJECTTYPENAME = 'CLM'), '"&amp;IF(DATA!C118=" ",DATA!A118,DATA!C118)&amp;"', 30, ' ', 0, 0, SYSDATE, '"&amp;UpdateID&amp;"');","")</f>
        <v/>
      </c>
    </row>
    <row r="121" spans="1:1" ht="12.75" customHeight="1">
      <c r="A121" s="1" t="str">
        <f>IF(AND(NOT(ISBLANK(DATA!A119)),DATA!A119&lt;&gt;DATA!A118),"INSERT INTO SYSADM.PSCLASSDEFN VALUES('"&amp;PSAUTHITEM_AU!$B$1 &amp; DATA!A119&amp;", (SELECT VERSION FROM SYSADM.PSVERSION WHERE OBJECTTYPENAME = 'CLM'), '"&amp;IF(DATA!C119=" ",DATA!A119,DATA!C119)&amp;"', 30, ' ', 0, 0, SYSDATE, '"&amp;UpdateID&amp;"');","")</f>
        <v/>
      </c>
    </row>
    <row r="122" spans="1:1" ht="12.75" customHeight="1">
      <c r="A122" s="1" t="str">
        <f>IF(AND(NOT(ISBLANK(DATA!A120)),DATA!A120&lt;&gt;DATA!A119),"INSERT INTO SYSADM.PSCLASSDEFN VALUES('"&amp;PSAUTHITEM_AU!$B$1 &amp; DATA!A120&amp;", (SELECT VERSION FROM SYSADM.PSVERSION WHERE OBJECTTYPENAME = 'CLM'), '"&amp;IF(DATA!C120=" ",DATA!A120,DATA!C120)&amp;"', 30, ' ', 0, 0, SYSDATE, '"&amp;UpdateID&amp;"');","")</f>
        <v/>
      </c>
    </row>
    <row r="123" spans="1:1" ht="12.75" customHeight="1">
      <c r="A123" s="1" t="str">
        <f>IF(AND(NOT(ISBLANK(DATA!A121)),DATA!A121&lt;&gt;DATA!A120),"INSERT INTO SYSADM.PSCLASSDEFN VALUES('"&amp;PSAUTHITEM_AU!$B$1 &amp; DATA!A121&amp;", (SELECT VERSION FROM SYSADM.PSVERSION WHERE OBJECTTYPENAME = 'CLM'), '"&amp;IF(DATA!C121=" ",DATA!A121,DATA!C121)&amp;"', 30, ' ', 0, 0, SYSDATE, '"&amp;UpdateID&amp;"');","")</f>
        <v/>
      </c>
    </row>
    <row r="124" spans="1:1" ht="12.75" customHeight="1">
      <c r="A124" s="1" t="str">
        <f>IF(AND(NOT(ISBLANK(DATA!A122)),DATA!A122&lt;&gt;DATA!A121),"INSERT INTO SYSADM.PSCLASSDEFN VALUES('"&amp;PSAUTHITEM_AU!$B$1 &amp; DATA!A122&amp;", (SELECT VERSION FROM SYSADM.PSVERSION WHERE OBJECTTYPENAME = 'CLM'), '"&amp;IF(DATA!C122=" ",DATA!A122,DATA!C122)&amp;"', 30, ' ', 0, 0, SYSDATE, '"&amp;UpdateID&amp;"');","")</f>
        <v/>
      </c>
    </row>
    <row r="125" spans="1:1" ht="12.75" customHeight="1">
      <c r="A125" s="1" t="str">
        <f>IF(AND(NOT(ISBLANK(DATA!A123)),DATA!A123&lt;&gt;DATA!A122),"INSERT INTO SYSADM.PSCLASSDEFN VALUES('"&amp;PSAUTHITEM_AU!$B$1 &amp; DATA!A123&amp;", (SELECT VERSION FROM SYSADM.PSVERSION WHERE OBJECTTYPENAME = 'CLM'), '"&amp;IF(DATA!C123=" ",DATA!A123,DATA!C123)&amp;"', 30, ' ', 0, 0, SYSDATE, '"&amp;UpdateID&amp;"');","")</f>
        <v/>
      </c>
    </row>
    <row r="126" spans="1:1" ht="12.75" customHeight="1">
      <c r="A126" s="1" t="str">
        <f>IF(AND(NOT(ISBLANK(DATA!A124)),DATA!A124&lt;&gt;DATA!A123),"INSERT INTO SYSADM.PSCLASSDEFN VALUES('"&amp;PSAUTHITEM_AU!$B$1 &amp; DATA!A124&amp;", (SELECT VERSION FROM SYSADM.PSVERSION WHERE OBJECTTYPENAME = 'CLM'), '"&amp;IF(DATA!C124=" ",DATA!A124,DATA!C124)&amp;"', 30, ' ', 0, 0, SYSDATE, '"&amp;UpdateID&amp;"');","")</f>
        <v/>
      </c>
    </row>
    <row r="127" spans="1:1" ht="12.75" customHeight="1">
      <c r="A127" s="1" t="str">
        <f>IF(AND(NOT(ISBLANK(DATA!A125)),DATA!A125&lt;&gt;DATA!A124),"INSERT INTO SYSADM.PSCLASSDEFN VALUES('"&amp;PSAUTHITEM_AU!$B$1 &amp; DATA!A125&amp;", (SELECT VERSION FROM SYSADM.PSVERSION WHERE OBJECTTYPENAME = 'CLM'), '"&amp;IF(DATA!C125=" ",DATA!A125,DATA!C125)&amp;"', 30, ' ', 0, 0, SYSDATE, '"&amp;UpdateID&amp;"');","")</f>
        <v/>
      </c>
    </row>
    <row r="128" spans="1:1" ht="12.75" customHeight="1">
      <c r="A128" s="1" t="str">
        <f>IF(AND(NOT(ISBLANK(DATA!A126)),DATA!A126&lt;&gt;DATA!A125),"INSERT INTO SYSADM.PSCLASSDEFN VALUES('"&amp;PSAUTHITEM_AU!$B$1 &amp; DATA!A126&amp;", (SELECT VERSION FROM SYSADM.PSVERSION WHERE OBJECTTYPENAME = 'CLM'), '"&amp;IF(DATA!C126=" ",DATA!A126,DATA!C126)&amp;"', 30, ' ', 0, 0, SYSDATE, '"&amp;UpdateID&amp;"');","")</f>
        <v/>
      </c>
    </row>
    <row r="129" spans="1:1" ht="12.75" customHeight="1">
      <c r="A129" s="1" t="str">
        <f>IF(AND(NOT(ISBLANK(DATA!A127)),DATA!A127&lt;&gt;DATA!A126),"INSERT INTO SYSADM.PSCLASSDEFN VALUES('"&amp;PSAUTHITEM_AU!$B$1 &amp; DATA!A127&amp;", (SELECT VERSION FROM SYSADM.PSVERSION WHERE OBJECTTYPENAME = 'CLM'), '"&amp;IF(DATA!C127=" ",DATA!A127,DATA!C127)&amp;"', 30, ' ', 0, 0, SYSDATE, '"&amp;UpdateID&amp;"');","")</f>
        <v/>
      </c>
    </row>
    <row r="130" spans="1:1" ht="12.75" customHeight="1">
      <c r="A130" s="1" t="str">
        <f>IF(AND(NOT(ISBLANK(DATA!A128)),DATA!A128&lt;&gt;DATA!A127),"INSERT INTO SYSADM.PSCLASSDEFN VALUES('"&amp;PSAUTHITEM_AU!$B$1 &amp; DATA!A128&amp;", (SELECT VERSION FROM SYSADM.PSVERSION WHERE OBJECTTYPENAME = 'CLM'), '"&amp;IF(DATA!C128=" ",DATA!A128,DATA!C128)&amp;"', 30, ' ', 0, 0, SYSDATE, '"&amp;UpdateID&amp;"');","")</f>
        <v/>
      </c>
    </row>
    <row r="131" spans="1:1" ht="12.75" customHeight="1">
      <c r="A131" s="1" t="str">
        <f>IF(AND(NOT(ISBLANK(DATA!A129)),DATA!A129&lt;&gt;DATA!A128),"INSERT INTO SYSADM.PSCLASSDEFN VALUES('"&amp;PSAUTHITEM_AU!$B$1 &amp; DATA!A129&amp;", (SELECT VERSION FROM SYSADM.PSVERSION WHERE OBJECTTYPENAME = 'CLM'), '"&amp;IF(DATA!C129=" ",DATA!A129,DATA!C129)&amp;"', 30, ' ', 0, 0, SYSDATE, '"&amp;UpdateID&amp;"');","")</f>
        <v/>
      </c>
    </row>
    <row r="132" spans="1:1" ht="12.75" customHeight="1">
      <c r="A132" s="1" t="str">
        <f>IF(AND(NOT(ISBLANK(DATA!A130)),DATA!A130&lt;&gt;DATA!A129),"INSERT INTO SYSADM.PSCLASSDEFN VALUES('"&amp;PSAUTHITEM_AU!$B$1 &amp; DATA!A130&amp;", (SELECT VERSION FROM SYSADM.PSVERSION WHERE OBJECTTYPENAME = 'CLM'), '"&amp;IF(DATA!C130=" ",DATA!A130,DATA!C130)&amp;"', 30, ' ', 0, 0, SYSDATE, '"&amp;UpdateID&amp;"');","")</f>
        <v/>
      </c>
    </row>
    <row r="133" spans="1:1" ht="12.75" customHeight="1">
      <c r="A133" s="1" t="str">
        <f>IF(AND(NOT(ISBLANK(DATA!A131)),DATA!A131&lt;&gt;DATA!A130),"INSERT INTO SYSADM.PSCLASSDEFN VALUES('"&amp;PSAUTHITEM_AU!$B$1 &amp; DATA!A131&amp;", (SELECT VERSION FROM SYSADM.PSVERSION WHERE OBJECTTYPENAME = 'CLM'), '"&amp;IF(DATA!C131=" ",DATA!A131,DATA!C131)&amp;"', 30, ' ', 0, 0, SYSDATE, '"&amp;UpdateID&amp;"');","")</f>
        <v/>
      </c>
    </row>
    <row r="134" spans="1:1" ht="12.75" customHeight="1">
      <c r="A134" s="1" t="str">
        <f>IF(AND(NOT(ISBLANK(DATA!A132)),DATA!A132&lt;&gt;DATA!A131),"INSERT INTO SYSADM.PSCLASSDEFN VALUES('"&amp;PSAUTHITEM_AU!$B$1 &amp; DATA!A132&amp;", (SELECT VERSION FROM SYSADM.PSVERSION WHERE OBJECTTYPENAME = 'CLM'), '"&amp;IF(DATA!C132=" ",DATA!A132,DATA!C132)&amp;"', 30, ' ', 0, 0, SYSDATE, '"&amp;UpdateID&amp;"');","")</f>
        <v/>
      </c>
    </row>
    <row r="135" spans="1:1" ht="12.75" customHeight="1">
      <c r="A135" s="1" t="str">
        <f>IF(AND(NOT(ISBLANK(DATA!A133)),DATA!A133&lt;&gt;DATA!A132),"INSERT INTO SYSADM.PSCLASSDEFN VALUES('"&amp;PSAUTHITEM_AU!$B$1 &amp; DATA!A133&amp;", (SELECT VERSION FROM SYSADM.PSVERSION WHERE OBJECTTYPENAME = 'CLM'), '"&amp;IF(DATA!C133=" ",DATA!A133,DATA!C133)&amp;"', 30, ' ', 0, 0, SYSDATE, '"&amp;UpdateID&amp;"');","")</f>
        <v/>
      </c>
    </row>
    <row r="136" spans="1:1" ht="12.75" customHeight="1">
      <c r="A136" s="1" t="str">
        <f>IF(AND(NOT(ISBLANK(DATA!A134)),DATA!A134&lt;&gt;DATA!A133),"INSERT INTO SYSADM.PSCLASSDEFN VALUES('"&amp;PSAUTHITEM_AU!$B$1 &amp; DATA!A134&amp;", (SELECT VERSION FROM SYSADM.PSVERSION WHERE OBJECTTYPENAME = 'CLM'), '"&amp;IF(DATA!C134=" ",DATA!A134,DATA!C134)&amp;"', 30, ' ', 0, 0, SYSDATE, '"&amp;UpdateID&amp;"');","")</f>
        <v/>
      </c>
    </row>
    <row r="137" spans="1:1" ht="12.75" customHeight="1">
      <c r="A137" s="1" t="str">
        <f>IF(AND(NOT(ISBLANK(DATA!A135)),DATA!A135&lt;&gt;DATA!A134),"INSERT INTO SYSADM.PSCLASSDEFN VALUES('"&amp;PSAUTHITEM_AU!$B$1 &amp; DATA!A135&amp;", (SELECT VERSION FROM SYSADM.PSVERSION WHERE OBJECTTYPENAME = 'CLM'), '"&amp;IF(DATA!C135=" ",DATA!A135,DATA!C135)&amp;"', 30, ' ', 0, 0, SYSDATE, '"&amp;UpdateID&amp;"');","")</f>
        <v/>
      </c>
    </row>
    <row r="138" spans="1:1" ht="12.75" customHeight="1">
      <c r="A138" s="1" t="str">
        <f>IF(AND(NOT(ISBLANK(DATA!A136)),DATA!A136&lt;&gt;DATA!A135),"INSERT INTO SYSADM.PSCLASSDEFN VALUES('"&amp;PSAUTHITEM_AU!$B$1 &amp; DATA!A136&amp;", (SELECT VERSION FROM SYSADM.PSVERSION WHERE OBJECTTYPENAME = 'CLM'), '"&amp;IF(DATA!C136=" ",DATA!A136,DATA!C136)&amp;"', 30, ' ', 0, 0, SYSDATE, '"&amp;UpdateID&amp;"');","")</f>
        <v/>
      </c>
    </row>
    <row r="139" spans="1:1" ht="12.75" customHeight="1">
      <c r="A139" s="1" t="str">
        <f>IF(AND(NOT(ISBLANK(DATA!A137)),DATA!A137&lt;&gt;DATA!A136),"INSERT INTO SYSADM.PSCLASSDEFN VALUES('"&amp;PSAUTHITEM_AU!$B$1 &amp; DATA!A137&amp;", (SELECT VERSION FROM SYSADM.PSVERSION WHERE OBJECTTYPENAME = 'CLM'), '"&amp;IF(DATA!C137=" ",DATA!A137,DATA!C137)&amp;"', 30, ' ', 0, 0, SYSDATE, '"&amp;UpdateID&amp;"');","")</f>
        <v/>
      </c>
    </row>
    <row r="140" spans="1:1" ht="12.75" customHeight="1">
      <c r="A140" s="1" t="str">
        <f>IF(AND(NOT(ISBLANK(DATA!A138)),DATA!A138&lt;&gt;DATA!A137),"INSERT INTO SYSADM.PSCLASSDEFN VALUES('"&amp;PSAUTHITEM_AU!$B$1 &amp; DATA!A138&amp;", (SELECT VERSION FROM SYSADM.PSVERSION WHERE OBJECTTYPENAME = 'CLM'), '"&amp;IF(DATA!C138=" ",DATA!A138,DATA!C138)&amp;"', 30, ' ', 0, 0, SYSDATE, '"&amp;UpdateID&amp;"');","")</f>
        <v/>
      </c>
    </row>
    <row r="141" spans="1:1" ht="12.75" customHeight="1">
      <c r="A141" s="1" t="str">
        <f>IF(AND(NOT(ISBLANK(DATA!A139)),DATA!A139&lt;&gt;DATA!A138),"INSERT INTO SYSADM.PSCLASSDEFN VALUES('"&amp;PSAUTHITEM_AU!$B$1 &amp; DATA!A139&amp;", (SELECT VERSION FROM SYSADM.PSVERSION WHERE OBJECTTYPENAME = 'CLM'), '"&amp;IF(DATA!C139=" ",DATA!A139,DATA!C139)&amp;"', 30, ' ', 0, 0, SYSDATE, '"&amp;UpdateID&amp;"');","")</f>
        <v/>
      </c>
    </row>
    <row r="142" spans="1:1" ht="12.75" customHeight="1">
      <c r="A142" s="1" t="str">
        <f>IF(AND(NOT(ISBLANK(DATA!A140)),DATA!A140&lt;&gt;DATA!A139),"INSERT INTO SYSADM.PSCLASSDEFN VALUES('"&amp;PSAUTHITEM_AU!$B$1 &amp; DATA!A140&amp;", (SELECT VERSION FROM SYSADM.PSVERSION WHERE OBJECTTYPENAME = 'CLM'), '"&amp;IF(DATA!C140=" ",DATA!A140,DATA!C140)&amp;"', 30, ' ', 0, 0, SYSDATE, '"&amp;UpdateID&amp;"');","")</f>
        <v/>
      </c>
    </row>
    <row r="143" spans="1:1" ht="12.75" customHeight="1">
      <c r="A143" s="1" t="str">
        <f>IF(AND(NOT(ISBLANK(DATA!A141)),DATA!A141&lt;&gt;DATA!A140),"INSERT INTO SYSADM.PSCLASSDEFN VALUES('"&amp;PSAUTHITEM_AU!$B$1 &amp; DATA!A141&amp;", (SELECT VERSION FROM SYSADM.PSVERSION WHERE OBJECTTYPENAME = 'CLM'), '"&amp;IF(DATA!C141=" ",DATA!A141,DATA!C141)&amp;"', 30, ' ', 0, 0, SYSDATE, '"&amp;UpdateID&amp;"');","")</f>
        <v/>
      </c>
    </row>
    <row r="144" spans="1:1" ht="12.75" customHeight="1">
      <c r="A144" s="1" t="str">
        <f>IF(AND(NOT(ISBLANK(DATA!A142)),DATA!A142&lt;&gt;DATA!A141),"INSERT INTO SYSADM.PSCLASSDEFN VALUES('"&amp;PSAUTHITEM_AU!$B$1 &amp; DATA!A142&amp;", (SELECT VERSION FROM SYSADM.PSVERSION WHERE OBJECTTYPENAME = 'CLM'), '"&amp;IF(DATA!C142=" ",DATA!A142,DATA!C142)&amp;"', 30, ' ', 0, 0, SYSDATE, '"&amp;UpdateID&amp;"');","")</f>
        <v/>
      </c>
    </row>
    <row r="145" spans="1:1" ht="12.75" customHeight="1">
      <c r="A145" s="1" t="str">
        <f>IF(AND(NOT(ISBLANK(DATA!A143)),DATA!A143&lt;&gt;DATA!A142),"INSERT INTO SYSADM.PSCLASSDEFN VALUES('"&amp;PSAUTHITEM_AU!$B$1 &amp; DATA!A143&amp;", (SELECT VERSION FROM SYSADM.PSVERSION WHERE OBJECTTYPENAME = 'CLM'), '"&amp;IF(DATA!C143=" ",DATA!A143,DATA!C143)&amp;"', 30, ' ', 0, 0, SYSDATE, '"&amp;UpdateID&amp;"');","")</f>
        <v/>
      </c>
    </row>
    <row r="146" spans="1:1" ht="12.75" customHeight="1">
      <c r="A146" s="1" t="str">
        <f>IF(AND(NOT(ISBLANK(DATA!A144)),DATA!A144&lt;&gt;DATA!A143),"INSERT INTO SYSADM.PSCLASSDEFN VALUES('"&amp;PSAUTHITEM_AU!$B$1 &amp; DATA!A144&amp;", (SELECT VERSION FROM SYSADM.PSVERSION WHERE OBJECTTYPENAME = 'CLM'), '"&amp;IF(DATA!C144=" ",DATA!A144,DATA!C144)&amp;"', 30, ' ', 0, 0, SYSDATE, '"&amp;UpdateID&amp;"');","")</f>
        <v/>
      </c>
    </row>
    <row r="147" spans="1:1" ht="12.75" customHeight="1">
      <c r="A147" s="1" t="str">
        <f>IF(AND(NOT(ISBLANK(DATA!A145)),DATA!A145&lt;&gt;DATA!A144),"INSERT INTO SYSADM.PSCLASSDEFN VALUES('"&amp;PSAUTHITEM_AU!$B$1 &amp; DATA!A145&amp;", (SELECT VERSION FROM SYSADM.PSVERSION WHERE OBJECTTYPENAME = 'CLM'), '"&amp;IF(DATA!C145=" ",DATA!A145,DATA!C145)&amp;"', 30, ' ', 0, 0, SYSDATE, '"&amp;UpdateID&amp;"');","")</f>
        <v/>
      </c>
    </row>
    <row r="148" spans="1:1" ht="12.75" customHeight="1">
      <c r="A148" s="1" t="str">
        <f>IF(AND(NOT(ISBLANK(DATA!A146)),DATA!A146&lt;&gt;DATA!A145),"INSERT INTO SYSADM.PSCLASSDEFN VALUES('"&amp;PSAUTHITEM_AU!$B$1 &amp; DATA!A146&amp;", (SELECT VERSION FROM SYSADM.PSVERSION WHERE OBJECTTYPENAME = 'CLM'), '"&amp;IF(DATA!C146=" ",DATA!A146,DATA!C146)&amp;"', 30, ' ', 0, 0, SYSDATE, '"&amp;UpdateID&amp;"');","")</f>
        <v/>
      </c>
    </row>
    <row r="149" spans="1:1" ht="12.75" customHeight="1">
      <c r="A149" s="1" t="str">
        <f>IF(AND(NOT(ISBLANK(DATA!A147)),DATA!A147&lt;&gt;DATA!A146),"INSERT INTO SYSADM.PSCLASSDEFN VALUES('"&amp;PSAUTHITEM_AU!$B$1 &amp; DATA!A147&amp;", (SELECT VERSION FROM SYSADM.PSVERSION WHERE OBJECTTYPENAME = 'CLM'), '"&amp;IF(DATA!C147=" ",DATA!A147,DATA!C147)&amp;"', 30, ' ', 0, 0, SYSDATE, '"&amp;UpdateID&amp;"');","")</f>
        <v/>
      </c>
    </row>
    <row r="150" spans="1:1" ht="12.75" customHeight="1">
      <c r="A150" s="1" t="str">
        <f>IF(AND(NOT(ISBLANK(DATA!A148)),DATA!A148&lt;&gt;DATA!A147),"INSERT INTO SYSADM.PSCLASSDEFN VALUES('"&amp;PSAUTHITEM_AU!$B$1 &amp; DATA!A148&amp;", (SELECT VERSION FROM SYSADM.PSVERSION WHERE OBJECTTYPENAME = 'CLM'), '"&amp;IF(DATA!C148=" ",DATA!A148,DATA!C148)&amp;"', 30, ' ', 0, 0, SYSDATE, '"&amp;UpdateID&amp;"');","")</f>
        <v/>
      </c>
    </row>
    <row r="151" spans="1:1" ht="12.75" customHeight="1">
      <c r="A151" s="1" t="str">
        <f>IF(AND(NOT(ISBLANK(DATA!A149)),DATA!A149&lt;&gt;DATA!A148),"INSERT INTO SYSADM.PSCLASSDEFN VALUES('"&amp;PSAUTHITEM_AU!$B$1 &amp; DATA!A149&amp;", (SELECT VERSION FROM SYSADM.PSVERSION WHERE OBJECTTYPENAME = 'CLM'), '"&amp;IF(DATA!C149=" ",DATA!A149,DATA!C149)&amp;"', 30, ' ', 0, 0, SYSDATE, '"&amp;UpdateID&amp;"');","")</f>
        <v/>
      </c>
    </row>
    <row r="152" spans="1:1" ht="12.75" customHeight="1">
      <c r="A152" s="1" t="str">
        <f>IF(AND(NOT(ISBLANK(DATA!A150)),DATA!A150&lt;&gt;DATA!A149),"INSERT INTO SYSADM.PSCLASSDEFN VALUES('"&amp;PSAUTHITEM_AU!$B$1 &amp; DATA!A150&amp;", (SELECT VERSION FROM SYSADM.PSVERSION WHERE OBJECTTYPENAME = 'CLM'), '"&amp;IF(DATA!C150=" ",DATA!A150,DATA!C150)&amp;"', 30, ' ', 0, 0, SYSDATE, '"&amp;UpdateID&amp;"');","")</f>
        <v/>
      </c>
    </row>
    <row r="153" spans="1:1" ht="12.75" customHeight="1">
      <c r="A153" s="1" t="str">
        <f>IF(AND(NOT(ISBLANK(DATA!A151)),DATA!A151&lt;&gt;DATA!A150),"INSERT INTO SYSADM.PSCLASSDEFN VALUES('"&amp;PSAUTHITEM_AU!$B$1 &amp; DATA!A151&amp;", (SELECT VERSION FROM SYSADM.PSVERSION WHERE OBJECTTYPENAME = 'CLM'), '"&amp;IF(DATA!C151=" ",DATA!A151,DATA!C151)&amp;"', 30, ' ', 0, 0, SYSDATE, '"&amp;UpdateID&amp;"');","")</f>
        <v/>
      </c>
    </row>
    <row r="154" spans="1:1" ht="12.75" customHeight="1">
      <c r="A154" s="1" t="str">
        <f>IF(AND(NOT(ISBLANK(DATA!A152)),DATA!A152&lt;&gt;DATA!A151),"INSERT INTO SYSADM.PSCLASSDEFN VALUES('"&amp;PSAUTHITEM_AU!$B$1 &amp; DATA!A152&amp;", (SELECT VERSION FROM SYSADM.PSVERSION WHERE OBJECTTYPENAME = 'CLM'), '"&amp;IF(DATA!C152=" ",DATA!A152,DATA!C152)&amp;"', 30, ' ', 0, 0, SYSDATE, '"&amp;UpdateID&amp;"');","")</f>
        <v/>
      </c>
    </row>
    <row r="155" spans="1:1" ht="12.75" customHeight="1">
      <c r="A155" s="1" t="str">
        <f>IF(AND(NOT(ISBLANK(DATA!A153)),DATA!A153&lt;&gt;DATA!A152),"INSERT INTO SYSADM.PSCLASSDEFN VALUES('"&amp;PSAUTHITEM_AU!$B$1 &amp; DATA!A153&amp;", (SELECT VERSION FROM SYSADM.PSVERSION WHERE OBJECTTYPENAME = 'CLM'), '"&amp;IF(DATA!C153=" ",DATA!A153,DATA!C153)&amp;"', 30, ' ', 0, 0, SYSDATE, '"&amp;UpdateID&amp;"');","")</f>
        <v/>
      </c>
    </row>
    <row r="156" spans="1:1" ht="12.75" customHeight="1">
      <c r="A156" s="1" t="str">
        <f>IF(AND(NOT(ISBLANK(DATA!A154)),DATA!A154&lt;&gt;DATA!A153),"INSERT INTO SYSADM.PSCLASSDEFN VALUES('"&amp;PSAUTHITEM_AU!$B$1 &amp; DATA!A154&amp;", (SELECT VERSION FROM SYSADM.PSVERSION WHERE OBJECTTYPENAME = 'CLM'), '"&amp;IF(DATA!C154=" ",DATA!A154,DATA!C154)&amp;"', 30, ' ', 0, 0, SYSDATE, '"&amp;UpdateID&amp;"');","")</f>
        <v/>
      </c>
    </row>
    <row r="157" spans="1:1" ht="12.75" customHeight="1">
      <c r="A157" s="1" t="str">
        <f>IF(AND(NOT(ISBLANK(DATA!A155)),DATA!A155&lt;&gt;DATA!A154),"INSERT INTO SYSADM.PSCLASSDEFN VALUES('"&amp;PSAUTHITEM_AU!$B$1 &amp; DATA!A155&amp;", (SELECT VERSION FROM SYSADM.PSVERSION WHERE OBJECTTYPENAME = 'CLM'), '"&amp;IF(DATA!C155=" ",DATA!A155,DATA!C155)&amp;"', 30, ' ', 0, 0, SYSDATE, '"&amp;UpdateID&amp;"');","")</f>
        <v/>
      </c>
    </row>
    <row r="158" spans="1:1" ht="12.75" customHeight="1">
      <c r="A158" s="1" t="str">
        <f>IF(AND(NOT(ISBLANK(DATA!A156)),DATA!A156&lt;&gt;DATA!A155),"INSERT INTO SYSADM.PSCLASSDEFN VALUES('"&amp;PSAUTHITEM_AU!$B$1 &amp; DATA!A156&amp;", (SELECT VERSION FROM SYSADM.PSVERSION WHERE OBJECTTYPENAME = 'CLM'), '"&amp;IF(DATA!C156=" ",DATA!A156,DATA!C156)&amp;"', 30, ' ', 0, 0, SYSDATE, '"&amp;UpdateID&amp;"');","")</f>
        <v/>
      </c>
    </row>
    <row r="159" spans="1:1" ht="12.75" customHeight="1">
      <c r="A159" s="1" t="str">
        <f>IF(AND(NOT(ISBLANK(DATA!A157)),DATA!A157&lt;&gt;DATA!A156),"INSERT INTO SYSADM.PSCLASSDEFN VALUES('"&amp;PSAUTHITEM_AU!$B$1 &amp; DATA!A157&amp;", (SELECT VERSION FROM SYSADM.PSVERSION WHERE OBJECTTYPENAME = 'CLM'), '"&amp;IF(DATA!C157=" ",DATA!A157,DATA!C157)&amp;"', 30, ' ', 0, 0, SYSDATE, '"&amp;UpdateID&amp;"');","")</f>
        <v/>
      </c>
    </row>
    <row r="160" spans="1:1" ht="12.75" customHeight="1">
      <c r="A160" s="1" t="str">
        <f>IF(AND(NOT(ISBLANK(DATA!A158)),DATA!A158&lt;&gt;DATA!A157),"INSERT INTO SYSADM.PSCLASSDEFN VALUES('"&amp;PSAUTHITEM_AU!$B$1 &amp; DATA!A158&amp;", (SELECT VERSION FROM SYSADM.PSVERSION WHERE OBJECTTYPENAME = 'CLM'), '"&amp;IF(DATA!C158=" ",DATA!A158,DATA!C158)&amp;"', 30, ' ', 0, 0, SYSDATE, '"&amp;UpdateID&amp;"');","")</f>
        <v/>
      </c>
    </row>
    <row r="161" spans="1:1" ht="12.75" customHeight="1">
      <c r="A161" s="1" t="str">
        <f>IF(AND(NOT(ISBLANK(DATA!A159)),DATA!A159&lt;&gt;DATA!A158),"INSERT INTO SYSADM.PSCLASSDEFN VALUES('"&amp;PSAUTHITEM_AU!$B$1 &amp; DATA!A159&amp;", (SELECT VERSION FROM SYSADM.PSVERSION WHERE OBJECTTYPENAME = 'CLM'), '"&amp;IF(DATA!C159=" ",DATA!A159,DATA!C159)&amp;"', 30, ' ', 0, 0, SYSDATE, '"&amp;UpdateID&amp;"');","")</f>
        <v/>
      </c>
    </row>
    <row r="162" spans="1:1" ht="12.75" customHeight="1">
      <c r="A162" s="1" t="str">
        <f>IF(AND(NOT(ISBLANK(DATA!A160)),DATA!A160&lt;&gt;DATA!A159),"INSERT INTO SYSADM.PSCLASSDEFN VALUES('"&amp;PSAUTHITEM_AU!$B$1 &amp; DATA!A160&amp;", (SELECT VERSION FROM SYSADM.PSVERSION WHERE OBJECTTYPENAME = 'CLM'), '"&amp;IF(DATA!C160=" ",DATA!A160,DATA!C160)&amp;"', 30, ' ', 0, 0, SYSDATE, '"&amp;UpdateID&amp;"');","")</f>
        <v/>
      </c>
    </row>
    <row r="163" spans="1:1" ht="12.75" customHeight="1">
      <c r="A163" s="1" t="str">
        <f>IF(AND(NOT(ISBLANK(DATA!A161)),DATA!A161&lt;&gt;DATA!A160),"INSERT INTO SYSADM.PSCLASSDEFN VALUES('"&amp;PSAUTHITEM_AU!$B$1 &amp; DATA!A161&amp;", (SELECT VERSION FROM SYSADM.PSVERSION WHERE OBJECTTYPENAME = 'CLM'), '"&amp;IF(DATA!C161=" ",DATA!A161,DATA!C161)&amp;"', 30, ' ', 0, 0, SYSDATE, '"&amp;UpdateID&amp;"');","")</f>
        <v/>
      </c>
    </row>
    <row r="164" spans="1:1" ht="12.75" customHeight="1">
      <c r="A164" s="1" t="str">
        <f>IF(AND(NOT(ISBLANK(DATA!A162)),DATA!A162&lt;&gt;DATA!A161),"INSERT INTO SYSADM.PSCLASSDEFN VALUES('"&amp;PSAUTHITEM_AU!$B$1 &amp; DATA!A162&amp;", (SELECT VERSION FROM SYSADM.PSVERSION WHERE OBJECTTYPENAME = 'CLM'), '"&amp;IF(DATA!C162=" ",DATA!A162,DATA!C162)&amp;"', 30, ' ', 0, 0, SYSDATE, '"&amp;UpdateID&amp;"');","")</f>
        <v/>
      </c>
    </row>
    <row r="165" spans="1:1" ht="12.75" customHeight="1">
      <c r="A165" s="1" t="str">
        <f>IF(AND(NOT(ISBLANK(DATA!A163)),DATA!A163&lt;&gt;DATA!A162),"INSERT INTO SYSADM.PSCLASSDEFN VALUES('"&amp;PSAUTHITEM_AU!$B$1 &amp; DATA!A163&amp;", (SELECT VERSION FROM SYSADM.PSVERSION WHERE OBJECTTYPENAME = 'CLM'), '"&amp;IF(DATA!C163=" ",DATA!A163,DATA!C163)&amp;"', 30, ' ', 0, 0, SYSDATE, '"&amp;UpdateID&amp;"');","")</f>
        <v/>
      </c>
    </row>
    <row r="166" spans="1:1" ht="12.75" customHeight="1">
      <c r="A166" s="1" t="str">
        <f>IF(AND(NOT(ISBLANK(DATA!A164)),DATA!A164&lt;&gt;DATA!A163),"INSERT INTO SYSADM.PSCLASSDEFN VALUES('"&amp;PSAUTHITEM_AU!$B$1 &amp; DATA!A164&amp;", (SELECT VERSION FROM SYSADM.PSVERSION WHERE OBJECTTYPENAME = 'CLM'), '"&amp;IF(DATA!C164=" ",DATA!A164,DATA!C164)&amp;"', 30, ' ', 0, 0, SYSDATE, '"&amp;UpdateID&amp;"');","")</f>
        <v/>
      </c>
    </row>
    <row r="167" spans="1:1" ht="12.75" customHeight="1">
      <c r="A167" s="1" t="str">
        <f>IF(AND(NOT(ISBLANK(DATA!A165)),DATA!A165&lt;&gt;DATA!A164),"INSERT INTO SYSADM.PSCLASSDEFN VALUES('"&amp;PSAUTHITEM_AU!$B$1 &amp; DATA!A165&amp;", (SELECT VERSION FROM SYSADM.PSVERSION WHERE OBJECTTYPENAME = 'CLM'), '"&amp;IF(DATA!C165=" ",DATA!A165,DATA!C165)&amp;"', 30, ' ', 0, 0, SYSDATE, '"&amp;UpdateID&amp;"');","")</f>
        <v/>
      </c>
    </row>
    <row r="168" spans="1:1" ht="12.75" customHeight="1">
      <c r="A168" s="1" t="str">
        <f>IF(AND(NOT(ISBLANK(DATA!A166)),DATA!A166&lt;&gt;DATA!A165),"INSERT INTO SYSADM.PSCLASSDEFN VALUES('"&amp;PSAUTHITEM_AU!$B$1 &amp; DATA!A166&amp;", (SELECT VERSION FROM SYSADM.PSVERSION WHERE OBJECTTYPENAME = 'CLM'), '"&amp;IF(DATA!C166=" ",DATA!A166,DATA!C166)&amp;"', 30, ' ', 0, 0, SYSDATE, '"&amp;UpdateID&amp;"');","")</f>
        <v/>
      </c>
    </row>
    <row r="169" spans="1:1" ht="12.75" customHeight="1">
      <c r="A169" s="1" t="str">
        <f>IF(AND(NOT(ISBLANK(DATA!A167)),DATA!A167&lt;&gt;DATA!A166),"INSERT INTO SYSADM.PSCLASSDEFN VALUES('"&amp;PSAUTHITEM_AU!$B$1 &amp; DATA!A167&amp;", (SELECT VERSION FROM SYSADM.PSVERSION WHERE OBJECTTYPENAME = 'CLM'), '"&amp;IF(DATA!C167=" ",DATA!A167,DATA!C167)&amp;"', 30, ' ', 0, 0, SYSDATE, '"&amp;UpdateID&amp;"');","")</f>
        <v/>
      </c>
    </row>
    <row r="170" spans="1:1" ht="12.75" customHeight="1">
      <c r="A170" s="1" t="str">
        <f>IF(AND(NOT(ISBLANK(DATA!A168)),DATA!A168&lt;&gt;DATA!A167),"INSERT INTO SYSADM.PSCLASSDEFN VALUES('"&amp;PSAUTHITEM_AU!$B$1 &amp; DATA!A168&amp;", (SELECT VERSION FROM SYSADM.PSVERSION WHERE OBJECTTYPENAME = 'CLM'), '"&amp;IF(DATA!C168=" ",DATA!A168,DATA!C168)&amp;"', 30, ' ', 0, 0, SYSDATE, '"&amp;UpdateID&amp;"');","")</f>
        <v/>
      </c>
    </row>
    <row r="171" spans="1:1" ht="12.75" customHeight="1">
      <c r="A171" s="1" t="str">
        <f>IF(AND(NOT(ISBLANK(DATA!A169)),DATA!A169&lt;&gt;DATA!A168),"INSERT INTO SYSADM.PSCLASSDEFN VALUES('"&amp;PSAUTHITEM_AU!$B$1 &amp; DATA!A169&amp;", (SELECT VERSION FROM SYSADM.PSVERSION WHERE OBJECTTYPENAME = 'CLM'), '"&amp;IF(DATA!C169=" ",DATA!A169,DATA!C169)&amp;"', 30, ' ', 0, 0, SYSDATE, '"&amp;UpdateID&amp;"');","")</f>
        <v/>
      </c>
    </row>
    <row r="172" spans="1:1" ht="12.75" customHeight="1">
      <c r="A172" s="1" t="str">
        <f>IF(AND(NOT(ISBLANK(DATA!A170)),DATA!A170&lt;&gt;DATA!A169),"INSERT INTO SYSADM.PSCLASSDEFN VALUES('"&amp;PSAUTHITEM_AU!$B$1 &amp; DATA!A170&amp;", (SELECT VERSION FROM SYSADM.PSVERSION WHERE OBJECTTYPENAME = 'CLM'), '"&amp;IF(DATA!C170=" ",DATA!A170,DATA!C170)&amp;"', 30, ' ', 0, 0, SYSDATE, '"&amp;UpdateID&amp;"');","")</f>
        <v/>
      </c>
    </row>
    <row r="173" spans="1:1" ht="12.75" customHeight="1">
      <c r="A173" s="1" t="str">
        <f>IF(AND(NOT(ISBLANK(DATA!A171)),DATA!A171&lt;&gt;DATA!A170),"INSERT INTO SYSADM.PSCLASSDEFN VALUES('"&amp;PSAUTHITEM_AU!$B$1 &amp; DATA!A171&amp;", (SELECT VERSION FROM SYSADM.PSVERSION WHERE OBJECTTYPENAME = 'CLM'), '"&amp;IF(DATA!C171=" ",DATA!A171,DATA!C171)&amp;"', 30, ' ', 0, 0, SYSDATE, '"&amp;UpdateID&amp;"');","")</f>
        <v/>
      </c>
    </row>
    <row r="174" spans="1:1" ht="12.75" customHeight="1">
      <c r="A174" s="1" t="str">
        <f>IF(AND(NOT(ISBLANK(DATA!A172)),DATA!A172&lt;&gt;DATA!A171),"INSERT INTO SYSADM.PSCLASSDEFN VALUES('"&amp;PSAUTHITEM_AU!$B$1 &amp; DATA!A172&amp;", (SELECT VERSION FROM SYSADM.PSVERSION WHERE OBJECTTYPENAME = 'CLM'), '"&amp;IF(DATA!C172=" ",DATA!A172,DATA!C172)&amp;"', 30, ' ', 0, 0, SYSDATE, '"&amp;UpdateID&amp;"');","")</f>
        <v/>
      </c>
    </row>
    <row r="175" spans="1:1" ht="12.75" customHeight="1">
      <c r="A175" s="1" t="str">
        <f>IF(AND(NOT(ISBLANK(DATA!A173)),DATA!A173&lt;&gt;DATA!A172),"INSERT INTO SYSADM.PSCLASSDEFN VALUES('"&amp;PSAUTHITEM_AU!$B$1 &amp; DATA!A173&amp;", (SELECT VERSION FROM SYSADM.PSVERSION WHERE OBJECTTYPENAME = 'CLM'), '"&amp;IF(DATA!C173=" ",DATA!A173,DATA!C173)&amp;"', 30, ' ', 0, 0, SYSDATE, '"&amp;UpdateID&amp;"');","")</f>
        <v/>
      </c>
    </row>
    <row r="176" spans="1:1" ht="12.75" customHeight="1">
      <c r="A176" s="1" t="str">
        <f>IF(AND(NOT(ISBLANK(DATA!A174)),DATA!A174&lt;&gt;DATA!A173),"INSERT INTO SYSADM.PSCLASSDEFN VALUES('"&amp;PSAUTHITEM_AU!$B$1 &amp; DATA!A174&amp;", (SELECT VERSION FROM SYSADM.PSVERSION WHERE OBJECTTYPENAME = 'CLM'), '"&amp;IF(DATA!C174=" ",DATA!A174,DATA!C174)&amp;"', 30, ' ', 0, 0, SYSDATE, '"&amp;UpdateID&amp;"');","")</f>
        <v/>
      </c>
    </row>
    <row r="177" spans="1:1" ht="12.75" customHeight="1">
      <c r="A177" s="1" t="str">
        <f>IF(AND(NOT(ISBLANK(DATA!A175)),DATA!A175&lt;&gt;DATA!A174),"INSERT INTO SYSADM.PSCLASSDEFN VALUES('"&amp;PSAUTHITEM_AU!$B$1 &amp; DATA!A175&amp;", (SELECT VERSION FROM SYSADM.PSVERSION WHERE OBJECTTYPENAME = 'CLM'), '"&amp;IF(DATA!C175=" ",DATA!A175,DATA!C175)&amp;"', 30, ' ', 0, 0, SYSDATE, '"&amp;UpdateID&amp;"');","")</f>
        <v/>
      </c>
    </row>
    <row r="178" spans="1:1" ht="12.75" customHeight="1">
      <c r="A178" s="1" t="str">
        <f>IF(AND(NOT(ISBLANK(DATA!A176)),DATA!A176&lt;&gt;DATA!A175),"INSERT INTO SYSADM.PSCLASSDEFN VALUES('"&amp;PSAUTHITEM_AU!$B$1 &amp; DATA!A176&amp;", (SELECT VERSION FROM SYSADM.PSVERSION WHERE OBJECTTYPENAME = 'CLM'), '"&amp;IF(DATA!C176=" ",DATA!A176,DATA!C176)&amp;"', 30, ' ', 0, 0, SYSDATE, '"&amp;UpdateID&amp;"');","")</f>
        <v/>
      </c>
    </row>
    <row r="179" spans="1:1" ht="12.75" customHeight="1">
      <c r="A179" s="1" t="str">
        <f>IF(AND(NOT(ISBLANK(DATA!A177)),DATA!A177&lt;&gt;DATA!A176),"INSERT INTO SYSADM.PSCLASSDEFN VALUES('"&amp;PSAUTHITEM_AU!$B$1 &amp; DATA!A177&amp;", (SELECT VERSION FROM SYSADM.PSVERSION WHERE OBJECTTYPENAME = 'CLM'), '"&amp;IF(DATA!C177=" ",DATA!A177,DATA!C177)&amp;"', 30, ' ', 0, 0, SYSDATE, '"&amp;UpdateID&amp;"');","")</f>
        <v/>
      </c>
    </row>
    <row r="180" spans="1:1" ht="12.75" customHeight="1">
      <c r="A180" s="1" t="str">
        <f>IF(AND(NOT(ISBLANK(DATA!A178)),DATA!A178&lt;&gt;DATA!A177),"INSERT INTO SYSADM.PSCLASSDEFN VALUES('"&amp;PSAUTHITEM_AU!$B$1 &amp; DATA!A178&amp;", (SELECT VERSION FROM SYSADM.PSVERSION WHERE OBJECTTYPENAME = 'CLM'), '"&amp;IF(DATA!C178=" ",DATA!A178,DATA!C178)&amp;"', 30, ' ', 0, 0, SYSDATE, '"&amp;UpdateID&amp;"');","")</f>
        <v/>
      </c>
    </row>
    <row r="181" spans="1:1" ht="12.75" customHeight="1">
      <c r="A181" s="1" t="str">
        <f>IF(AND(NOT(ISBLANK(DATA!A179)),DATA!A179&lt;&gt;DATA!A178),"INSERT INTO SYSADM.PSCLASSDEFN VALUES('"&amp;PSAUTHITEM_AU!$B$1 &amp; DATA!A179&amp;", (SELECT VERSION FROM SYSADM.PSVERSION WHERE OBJECTTYPENAME = 'CLM'), '"&amp;IF(DATA!C179=" ",DATA!A179,DATA!C179)&amp;"', 30, ' ', 0, 0, SYSDATE, '"&amp;UpdateID&amp;"');","")</f>
        <v/>
      </c>
    </row>
    <row r="182" spans="1:1" ht="12.75" customHeight="1">
      <c r="A182" s="1" t="str">
        <f>IF(AND(NOT(ISBLANK(DATA!A180)),DATA!A180&lt;&gt;DATA!A179),"INSERT INTO SYSADM.PSCLASSDEFN VALUES('"&amp;PSAUTHITEM_AU!$B$1 &amp; DATA!A180&amp;", (SELECT VERSION FROM SYSADM.PSVERSION WHERE OBJECTTYPENAME = 'CLM'), '"&amp;IF(DATA!C180=" ",DATA!A180,DATA!C180)&amp;"', 30, ' ', 0, 0, SYSDATE, '"&amp;UpdateID&amp;"');","")</f>
        <v/>
      </c>
    </row>
    <row r="183" spans="1:1" ht="12.75" customHeight="1">
      <c r="A183" s="1" t="str">
        <f>IF(AND(NOT(ISBLANK(DATA!A181)),DATA!A181&lt;&gt;DATA!A180),"INSERT INTO SYSADM.PSCLASSDEFN VALUES('"&amp;PSAUTHITEM_AU!$B$1 &amp; DATA!A181&amp;", (SELECT VERSION FROM SYSADM.PSVERSION WHERE OBJECTTYPENAME = 'CLM'), '"&amp;IF(DATA!C181=" ",DATA!A181,DATA!C181)&amp;"', 30, ' ', 0, 0, SYSDATE, '"&amp;UpdateID&amp;"');","")</f>
        <v/>
      </c>
    </row>
    <row r="184" spans="1:1" ht="12.75" customHeight="1">
      <c r="A184" s="1" t="str">
        <f>IF(AND(NOT(ISBLANK(DATA!A182)),DATA!A182&lt;&gt;DATA!A181),"INSERT INTO SYSADM.PSCLASSDEFN VALUES('"&amp;PSAUTHITEM_AU!$B$1 &amp; DATA!A182&amp;", (SELECT VERSION FROM SYSADM.PSVERSION WHERE OBJECTTYPENAME = 'CLM'), '"&amp;IF(DATA!C182=" ",DATA!A182,DATA!C182)&amp;"', 30, ' ', 0, 0, SYSDATE, '"&amp;UpdateID&amp;"');","")</f>
        <v/>
      </c>
    </row>
    <row r="185" spans="1:1" ht="12.75" customHeight="1">
      <c r="A185" s="1" t="str">
        <f>IF(AND(NOT(ISBLANK(DATA!A183)),DATA!A183&lt;&gt;DATA!A182),"INSERT INTO SYSADM.PSCLASSDEFN VALUES('"&amp;PSAUTHITEM_AU!$B$1 &amp; DATA!A183&amp;", (SELECT VERSION FROM SYSADM.PSVERSION WHERE OBJECTTYPENAME = 'CLM'), '"&amp;IF(DATA!C183=" ",DATA!A183,DATA!C183)&amp;"', 30, ' ', 0, 0, SYSDATE, '"&amp;UpdateID&amp;"');","")</f>
        <v/>
      </c>
    </row>
    <row r="186" spans="1:1" ht="12.75" customHeight="1">
      <c r="A186" s="1" t="str">
        <f>IF(AND(NOT(ISBLANK(DATA!A184)),DATA!A184&lt;&gt;DATA!A183),"INSERT INTO SYSADM.PSCLASSDEFN VALUES('"&amp;PSAUTHITEM_AU!$B$1 &amp; DATA!A184&amp;", (SELECT VERSION FROM SYSADM.PSVERSION WHERE OBJECTTYPENAME = 'CLM'), '"&amp;IF(DATA!C184=" ",DATA!A184,DATA!C184)&amp;"', 30, ' ', 0, 0, SYSDATE, '"&amp;UpdateID&amp;"');","")</f>
        <v/>
      </c>
    </row>
    <row r="187" spans="1:1" ht="12.75" customHeight="1">
      <c r="A187" s="1" t="str">
        <f>IF(AND(NOT(ISBLANK(DATA!A185)),DATA!A185&lt;&gt;DATA!A184),"INSERT INTO SYSADM.PSCLASSDEFN VALUES('"&amp;PSAUTHITEM_AU!$B$1 &amp; DATA!A185&amp;", (SELECT VERSION FROM SYSADM.PSVERSION WHERE OBJECTTYPENAME = 'CLM'), '"&amp;IF(DATA!C185=" ",DATA!A185,DATA!C185)&amp;"', 30, ' ', 0, 0, SYSDATE, '"&amp;UpdateID&amp;"');","")</f>
        <v/>
      </c>
    </row>
    <row r="188" spans="1:1" ht="12.75" customHeight="1">
      <c r="A188" s="1" t="str">
        <f>IF(AND(NOT(ISBLANK(DATA!A186)),DATA!A186&lt;&gt;DATA!A185),"INSERT INTO SYSADM.PSCLASSDEFN VALUES('"&amp;PSAUTHITEM_AU!$B$1 &amp; DATA!A186&amp;", (SELECT VERSION FROM SYSADM.PSVERSION WHERE OBJECTTYPENAME = 'CLM'), '"&amp;IF(DATA!C186=" ",DATA!A186,DATA!C186)&amp;"', 30, ' ', 0, 0, SYSDATE, '"&amp;UpdateID&amp;"');","")</f>
        <v/>
      </c>
    </row>
    <row r="189" spans="1:1" ht="12.75" customHeight="1">
      <c r="A189" s="1" t="str">
        <f>IF(AND(NOT(ISBLANK(DATA!A187)),DATA!A187&lt;&gt;DATA!A186),"INSERT INTO SYSADM.PSCLASSDEFN VALUES('"&amp;PSAUTHITEM_AU!$B$1 &amp; DATA!A187&amp;", (SELECT VERSION FROM SYSADM.PSVERSION WHERE OBJECTTYPENAME = 'CLM'), '"&amp;IF(DATA!C187=" ",DATA!A187,DATA!C187)&amp;"', 30, ' ', 0, 0, SYSDATE, '"&amp;UpdateID&amp;"');","")</f>
        <v/>
      </c>
    </row>
    <row r="190" spans="1:1" ht="12.75" customHeight="1">
      <c r="A190" s="1" t="str">
        <f>IF(AND(NOT(ISBLANK(DATA!A188)),DATA!A188&lt;&gt;DATA!A187),"INSERT INTO SYSADM.PSCLASSDEFN VALUES('"&amp;PSAUTHITEM_AU!$B$1 &amp; DATA!A188&amp;", (SELECT VERSION FROM SYSADM.PSVERSION WHERE OBJECTTYPENAME = 'CLM'), '"&amp;IF(DATA!C188=" ",DATA!A188,DATA!C188)&amp;"', 30, ' ', 0, 0, SYSDATE, '"&amp;UpdateID&amp;"');","")</f>
        <v/>
      </c>
    </row>
    <row r="191" spans="1:1" ht="12.75" customHeight="1">
      <c r="A191" s="1" t="str">
        <f>IF(AND(NOT(ISBLANK(DATA!A189)),DATA!A189&lt;&gt;DATA!A188),"INSERT INTO SYSADM.PSCLASSDEFN VALUES('"&amp;PSAUTHITEM_AU!$B$1 &amp; DATA!A189&amp;", (SELECT VERSION FROM SYSADM.PSVERSION WHERE OBJECTTYPENAME = 'CLM'), '"&amp;IF(DATA!C189=" ",DATA!A189,DATA!C189)&amp;"', 30, ' ', 0, 0, SYSDATE, '"&amp;UpdateID&amp;"');","")</f>
        <v/>
      </c>
    </row>
    <row r="192" spans="1:1" ht="12.75" customHeight="1">
      <c r="A192" s="1" t="str">
        <f>IF(AND(NOT(ISBLANK(DATA!A190)),DATA!A190&lt;&gt;DATA!A189),"INSERT INTO SYSADM.PSCLASSDEFN VALUES('"&amp;PSAUTHITEM_AU!$B$1 &amp; DATA!A190&amp;", (SELECT VERSION FROM SYSADM.PSVERSION WHERE OBJECTTYPENAME = 'CLM'), '"&amp;IF(DATA!C190=" ",DATA!A190,DATA!C190)&amp;"', 30, ' ', 0, 0, SYSDATE, '"&amp;UpdateID&amp;"');","")</f>
        <v/>
      </c>
    </row>
    <row r="193" spans="1:1" ht="12.75" customHeight="1">
      <c r="A193" s="1" t="str">
        <f>IF(AND(NOT(ISBLANK(DATA!A191)),DATA!A191&lt;&gt;DATA!A190),"INSERT INTO SYSADM.PSCLASSDEFN VALUES('"&amp;PSAUTHITEM_AU!$B$1 &amp; DATA!A191&amp;", (SELECT VERSION FROM SYSADM.PSVERSION WHERE OBJECTTYPENAME = 'CLM'), '"&amp;IF(DATA!C191=" ",DATA!A191,DATA!C191)&amp;"', 30, ' ', 0, 0, SYSDATE, '"&amp;UpdateID&amp;"');","")</f>
        <v/>
      </c>
    </row>
    <row r="194" spans="1:1" ht="12.75" customHeight="1">
      <c r="A194" s="1" t="str">
        <f>IF(AND(NOT(ISBLANK(DATA!A192)),DATA!A192&lt;&gt;DATA!A191),"INSERT INTO SYSADM.PSCLASSDEFN VALUES('"&amp;PSAUTHITEM_AU!$B$1 &amp; DATA!A192&amp;", (SELECT VERSION FROM SYSADM.PSVERSION WHERE OBJECTTYPENAME = 'CLM'), '"&amp;IF(DATA!C192=" ",DATA!A192,DATA!C192)&amp;"', 30, ' ', 0, 0, SYSDATE, '"&amp;UpdateID&amp;"');","")</f>
        <v/>
      </c>
    </row>
    <row r="195" spans="1:1" ht="12.75" customHeight="1">
      <c r="A195" s="1" t="str">
        <f>IF(AND(NOT(ISBLANK(DATA!A193)),DATA!A193&lt;&gt;DATA!A192),"INSERT INTO SYSADM.PSCLASSDEFN VALUES('"&amp;PSAUTHITEM_AU!$B$1 &amp; DATA!A193&amp;", (SELECT VERSION FROM SYSADM.PSVERSION WHERE OBJECTTYPENAME = 'CLM'), '"&amp;IF(DATA!C193=" ",DATA!A193,DATA!C193)&amp;"', 30, ' ', 0, 0, SYSDATE, '"&amp;UpdateID&amp;"');","")</f>
        <v/>
      </c>
    </row>
    <row r="196" spans="1:1" ht="12.75" customHeight="1">
      <c r="A196" s="1" t="str">
        <f>IF(AND(NOT(ISBLANK(DATA!A194)),DATA!A194&lt;&gt;DATA!A193),"INSERT INTO SYSADM.PSCLASSDEFN VALUES('"&amp;PSAUTHITEM_AU!$B$1 &amp; DATA!A194&amp;", (SELECT VERSION FROM SYSADM.PSVERSION WHERE OBJECTTYPENAME = 'CLM'), '"&amp;IF(DATA!C194=" ",DATA!A194,DATA!C194)&amp;"', 30, ' ', 0, 0, SYSDATE, '"&amp;UpdateID&amp;"');","")</f>
        <v/>
      </c>
    </row>
    <row r="197" spans="1:1" ht="12.75" customHeight="1">
      <c r="A197" s="1" t="str">
        <f>IF(AND(NOT(ISBLANK(DATA!A195)),DATA!A195&lt;&gt;DATA!A194),"INSERT INTO SYSADM.PSCLASSDEFN VALUES('"&amp;PSAUTHITEM_AU!$B$1 &amp; DATA!A195&amp;", (SELECT VERSION FROM SYSADM.PSVERSION WHERE OBJECTTYPENAME = 'CLM'), '"&amp;IF(DATA!C195=" ",DATA!A195,DATA!C195)&amp;"', 30, ' ', 0, 0, SYSDATE, '"&amp;UpdateID&amp;"');","")</f>
        <v/>
      </c>
    </row>
    <row r="198" spans="1:1" ht="12.75" customHeight="1">
      <c r="A198" s="1" t="str">
        <f>IF(AND(NOT(ISBLANK(DATA!A196)),DATA!A196&lt;&gt;DATA!A195),"INSERT INTO SYSADM.PSCLASSDEFN VALUES('"&amp;PSAUTHITEM_AU!$B$1 &amp; DATA!A196&amp;", (SELECT VERSION FROM SYSADM.PSVERSION WHERE OBJECTTYPENAME = 'CLM'), '"&amp;IF(DATA!C196=" ",DATA!A196,DATA!C196)&amp;"', 30, ' ', 0, 0, SYSDATE, '"&amp;UpdateID&amp;"');","")</f>
        <v/>
      </c>
    </row>
    <row r="199" spans="1:1" ht="12.75" customHeight="1">
      <c r="A199" s="1" t="str">
        <f>IF(AND(NOT(ISBLANK(DATA!A197)),DATA!A197&lt;&gt;DATA!A196),"INSERT INTO SYSADM.PSCLASSDEFN VALUES('"&amp;PSAUTHITEM_AU!$B$1 &amp; DATA!A197&amp;", (SELECT VERSION FROM SYSADM.PSVERSION WHERE OBJECTTYPENAME = 'CLM'), '"&amp;IF(DATA!C197=" ",DATA!A197,DATA!C197)&amp;"', 30, ' ', 0, 0, SYSDATE, '"&amp;UpdateID&amp;"');","")</f>
        <v/>
      </c>
    </row>
    <row r="200" spans="1:1" ht="12.75" customHeight="1">
      <c r="A200" s="1" t="str">
        <f>IF(AND(NOT(ISBLANK(DATA!A198)),DATA!A198&lt;&gt;DATA!A197),"INSERT INTO SYSADM.PSCLASSDEFN VALUES('"&amp;PSAUTHITEM_AU!$B$1 &amp; DATA!A198&amp;", (SELECT VERSION FROM SYSADM.PSVERSION WHERE OBJECTTYPENAME = 'CLM'), '"&amp;IF(DATA!C198=" ",DATA!A198,DATA!C198)&amp;"', 30, ' ', 0, 0, SYSDATE, '"&amp;UpdateID&amp;"');","")</f>
        <v/>
      </c>
    </row>
    <row r="201" spans="1:1" ht="12.75" customHeight="1">
      <c r="A201" s="1" t="str">
        <f>IF(AND(NOT(ISBLANK(DATA!A199)),DATA!A199&lt;&gt;DATA!A198),"INSERT INTO SYSADM.PSCLASSDEFN VALUES('"&amp;PSAUTHITEM_AU!$B$1 &amp; DATA!A199&amp;", (SELECT VERSION FROM SYSADM.PSVERSION WHERE OBJECTTYPENAME = 'CLM'), '"&amp;IF(DATA!C199=" ",DATA!A199,DATA!C199)&amp;"', 30, ' ', 0, 0, SYSDATE, '"&amp;UpdateID&amp;"');","")</f>
        <v/>
      </c>
    </row>
    <row r="202" spans="1:1" ht="12.75" customHeight="1">
      <c r="A202" s="1" t="str">
        <f>IF(AND(NOT(ISBLANK(DATA!A200)),DATA!A200&lt;&gt;DATA!A199),"INSERT INTO SYSADM.PSCLASSDEFN VALUES('"&amp;PSAUTHITEM_AU!$B$1 &amp; DATA!A200&amp;", (SELECT VERSION FROM SYSADM.PSVERSION WHERE OBJECTTYPENAME = 'CLM'), '"&amp;IF(DATA!C200=" ",DATA!A200,DATA!C200)&amp;"', 30, ' ', 0, 0, SYSDATE, '"&amp;UpdateID&amp;"');","")</f>
        <v/>
      </c>
    </row>
    <row r="203" spans="1:1" ht="12.75" customHeight="1">
      <c r="A203" s="1" t="str">
        <f>IF(AND(NOT(ISBLANK(DATA!A201)),DATA!A201&lt;&gt;DATA!A200),"INSERT INTO SYSADM.PSCLASSDEFN VALUES('"&amp;PSAUTHITEM_AU!$B$1 &amp; DATA!A201&amp;", (SELECT VERSION FROM SYSADM.PSVERSION WHERE OBJECTTYPENAME = 'CLM'), '"&amp;IF(DATA!C201=" ",DATA!A201,DATA!C201)&amp;"', 30, ' ', 0, 0, SYSDATE, '"&amp;UpdateID&amp;"');","")</f>
        <v/>
      </c>
    </row>
    <row r="204" spans="1:1" ht="12.75" customHeight="1">
      <c r="A204" s="1" t="str">
        <f>IF(AND(NOT(ISBLANK(DATA!A202)),DATA!A202&lt;&gt;DATA!A201),"INSERT INTO SYSADM.PSCLASSDEFN VALUES('"&amp;PSAUTHITEM_AU!$B$1 &amp; DATA!A202&amp;", (SELECT VERSION FROM SYSADM.PSVERSION WHERE OBJECTTYPENAME = 'CLM'), '"&amp;IF(DATA!C202=" ",DATA!A202,DATA!C202)&amp;"', 30, ' ', 0, 0, SYSDATE, '"&amp;UpdateID&amp;"');","")</f>
        <v/>
      </c>
    </row>
    <row r="205" spans="1:1" ht="12.75" customHeight="1">
      <c r="A205" s="1" t="str">
        <f>IF(AND(NOT(ISBLANK(DATA!A203)),DATA!A203&lt;&gt;DATA!A202),"INSERT INTO SYSADM.PSCLASSDEFN VALUES('"&amp;PSAUTHITEM_AU!$B$1 &amp; DATA!A203&amp;", (SELECT VERSION FROM SYSADM.PSVERSION WHERE OBJECTTYPENAME = 'CLM'), '"&amp;IF(DATA!C203=" ",DATA!A203,DATA!C203)&amp;"', 30, ' ', 0, 0, SYSDATE, '"&amp;UpdateID&amp;"');","")</f>
        <v/>
      </c>
    </row>
    <row r="206" spans="1:1" ht="12.75" customHeight="1">
      <c r="A206" s="1" t="str">
        <f>IF(AND(NOT(ISBLANK(DATA!A204)),DATA!A204&lt;&gt;DATA!A203),"INSERT INTO SYSADM.PSCLASSDEFN VALUES('"&amp;PSAUTHITEM_AU!$B$1 &amp; DATA!A204&amp;", (SELECT VERSION FROM SYSADM.PSVERSION WHERE OBJECTTYPENAME = 'CLM'), '"&amp;IF(DATA!C204=" ",DATA!A204,DATA!C204)&amp;"', 30, ' ', 0, 0, SYSDATE, '"&amp;UpdateID&amp;"');","")</f>
        <v/>
      </c>
    </row>
    <row r="207" spans="1:1" ht="12.75" customHeight="1">
      <c r="A207" s="1" t="str">
        <f>IF(AND(NOT(ISBLANK(DATA!A205)),DATA!A205&lt;&gt;DATA!A204),"INSERT INTO SYSADM.PSCLASSDEFN VALUES('"&amp;PSAUTHITEM_AU!$B$1 &amp; DATA!A205&amp;", (SELECT VERSION FROM SYSADM.PSVERSION WHERE OBJECTTYPENAME = 'CLM'), '"&amp;IF(DATA!C205=" ",DATA!A205,DATA!C205)&amp;"', 30, ' ', 0, 0, SYSDATE, '"&amp;UpdateID&amp;"');","")</f>
        <v/>
      </c>
    </row>
    <row r="208" spans="1:1" ht="12.75" customHeight="1">
      <c r="A208" s="1" t="str">
        <f>IF(AND(NOT(ISBLANK(DATA!A206)),DATA!A206&lt;&gt;DATA!A205),"INSERT INTO SYSADM.PSCLASSDEFN VALUES('"&amp;PSAUTHITEM_AU!$B$1 &amp; DATA!A206&amp;", (SELECT VERSION FROM SYSADM.PSVERSION WHERE OBJECTTYPENAME = 'CLM'), '"&amp;IF(DATA!C206=" ",DATA!A206,DATA!C206)&amp;"', 30, ' ', 0, 0, SYSDATE, '"&amp;UpdateID&amp;"');","")</f>
        <v/>
      </c>
    </row>
    <row r="209" spans="1:1" ht="12.75" customHeight="1">
      <c r="A209" s="1" t="str">
        <f>IF(AND(NOT(ISBLANK(DATA!A207)),DATA!A207&lt;&gt;DATA!A206),"INSERT INTO SYSADM.PSCLASSDEFN VALUES('"&amp;PSAUTHITEM_AU!$B$1 &amp; DATA!A207&amp;", (SELECT VERSION FROM SYSADM.PSVERSION WHERE OBJECTTYPENAME = 'CLM'), '"&amp;IF(DATA!C207=" ",DATA!A207,DATA!C207)&amp;"', 30, ' ', 0, 0, SYSDATE, '"&amp;UpdateID&amp;"');","")</f>
        <v/>
      </c>
    </row>
    <row r="210" spans="1:1" ht="12.75" customHeight="1">
      <c r="A210" s="1" t="str">
        <f>IF(AND(NOT(ISBLANK(DATA!A208)),DATA!A208&lt;&gt;DATA!A207),"INSERT INTO SYSADM.PSCLASSDEFN VALUES('"&amp;PSAUTHITEM_AU!$B$1 &amp; DATA!A208&amp;", (SELECT VERSION FROM SYSADM.PSVERSION WHERE OBJECTTYPENAME = 'CLM'), '"&amp;IF(DATA!C208=" ",DATA!A208,DATA!C208)&amp;"', 30, ' ', 0, 0, SYSDATE, '"&amp;UpdateID&amp;"');","")</f>
        <v/>
      </c>
    </row>
    <row r="211" spans="1:1" ht="12.75" customHeight="1">
      <c r="A211" s="1" t="str">
        <f>IF(AND(NOT(ISBLANK(DATA!A209)),DATA!A209&lt;&gt;DATA!A208),"INSERT INTO SYSADM.PSCLASSDEFN VALUES('"&amp;PSAUTHITEM_AU!$B$1 &amp; DATA!A209&amp;", (SELECT VERSION FROM SYSADM.PSVERSION WHERE OBJECTTYPENAME = 'CLM'), '"&amp;IF(DATA!C209=" ",DATA!A209,DATA!C209)&amp;"', 30, ' ', 0, 0, SYSDATE, '"&amp;UpdateID&amp;"');","")</f>
        <v/>
      </c>
    </row>
    <row r="212" spans="1:1" ht="12.75" customHeight="1">
      <c r="A212" s="1" t="str">
        <f>IF(AND(NOT(ISBLANK(DATA!A210)),DATA!A210&lt;&gt;DATA!A209),"INSERT INTO SYSADM.PSCLASSDEFN VALUES('"&amp;PSAUTHITEM_AU!$B$1 &amp; DATA!A210&amp;", (SELECT VERSION FROM SYSADM.PSVERSION WHERE OBJECTTYPENAME = 'CLM'), '"&amp;IF(DATA!C210=" ",DATA!A210,DATA!C210)&amp;"', 30, ' ', 0, 0, SYSDATE, '"&amp;UpdateID&amp;"');","")</f>
        <v/>
      </c>
    </row>
    <row r="213" spans="1:1" ht="12.75" customHeight="1">
      <c r="A213" s="1" t="str">
        <f>IF(AND(NOT(ISBLANK(DATA!A211)),DATA!A211&lt;&gt;DATA!A210),"INSERT INTO SYSADM.PSCLASSDEFN VALUES('"&amp;PSAUTHITEM_AU!$B$1 &amp; DATA!A211&amp;", (SELECT VERSION FROM SYSADM.PSVERSION WHERE OBJECTTYPENAME = 'CLM'), '"&amp;IF(DATA!C211=" ",DATA!A211,DATA!C211)&amp;"', 30, ' ', 0, 0, SYSDATE, '"&amp;UpdateID&amp;"');","")</f>
        <v/>
      </c>
    </row>
    <row r="214" spans="1:1" ht="12.75" customHeight="1">
      <c r="A214" s="1" t="str">
        <f>IF(AND(NOT(ISBLANK(DATA!A212)),DATA!A212&lt;&gt;DATA!A211),"INSERT INTO SYSADM.PSCLASSDEFN VALUES('"&amp;PSAUTHITEM_AU!$B$1 &amp; DATA!A212&amp;", (SELECT VERSION FROM SYSADM.PSVERSION WHERE OBJECTTYPENAME = 'CLM'), '"&amp;IF(DATA!C212=" ",DATA!A212,DATA!C212)&amp;"', 30, ' ', 0, 0, SYSDATE, '"&amp;UpdateID&amp;"');","")</f>
        <v/>
      </c>
    </row>
    <row r="215" spans="1:1" ht="12.75" customHeight="1">
      <c r="A215" s="1" t="str">
        <f>IF(AND(NOT(ISBLANK(DATA!A213)),DATA!A213&lt;&gt;DATA!A212),"INSERT INTO SYSADM.PSCLASSDEFN VALUES('"&amp;PSAUTHITEM_AU!$B$1 &amp; DATA!A213&amp;", (SELECT VERSION FROM SYSADM.PSVERSION WHERE OBJECTTYPENAME = 'CLM'), '"&amp;IF(DATA!C213=" ",DATA!A213,DATA!C213)&amp;"', 30, ' ', 0, 0, SYSDATE, '"&amp;UpdateID&amp;"');","")</f>
        <v/>
      </c>
    </row>
    <row r="216" spans="1:1" ht="12.75" customHeight="1">
      <c r="A216" s="1" t="str">
        <f>IF(AND(NOT(ISBLANK(DATA!A214)),DATA!A214&lt;&gt;DATA!A213),"INSERT INTO SYSADM.PSCLASSDEFN VALUES('"&amp;PSAUTHITEM_AU!$B$1 &amp; DATA!A214&amp;", (SELECT VERSION FROM SYSADM.PSVERSION WHERE OBJECTTYPENAME = 'CLM'), '"&amp;IF(DATA!C214=" ",DATA!A214,DATA!C214)&amp;"', 30, ' ', 0, 0, SYSDATE, '"&amp;UpdateID&amp;"');","")</f>
        <v/>
      </c>
    </row>
    <row r="217" spans="1:1" ht="12.75" customHeight="1">
      <c r="A217" s="1" t="str">
        <f>IF(AND(NOT(ISBLANK(DATA!A215)),DATA!A215&lt;&gt;DATA!A214),"INSERT INTO SYSADM.PSCLASSDEFN VALUES('"&amp;PSAUTHITEM_AU!$B$1 &amp; DATA!A215&amp;", (SELECT VERSION FROM SYSADM.PSVERSION WHERE OBJECTTYPENAME = 'CLM'), '"&amp;IF(DATA!C215=" ",DATA!A215,DATA!C215)&amp;"', 30, ' ', 0, 0, SYSDATE, '"&amp;UpdateID&amp;"');","")</f>
        <v/>
      </c>
    </row>
    <row r="218" spans="1:1" ht="12.75" customHeight="1">
      <c r="A218" s="1" t="str">
        <f>IF(AND(NOT(ISBLANK(DATA!A216)),DATA!A216&lt;&gt;DATA!A215),"INSERT INTO SYSADM.PSCLASSDEFN VALUES('"&amp;PSAUTHITEM_AU!$B$1 &amp; DATA!A216&amp;", (SELECT VERSION FROM SYSADM.PSVERSION WHERE OBJECTTYPENAME = 'CLM'), '"&amp;IF(DATA!C216=" ",DATA!A216,DATA!C216)&amp;"', 30, ' ', 0, 0, SYSDATE, '"&amp;UpdateID&amp;"');","")</f>
        <v/>
      </c>
    </row>
    <row r="219" spans="1:1" ht="12.75" customHeight="1">
      <c r="A219" s="1" t="str">
        <f>IF(AND(NOT(ISBLANK(DATA!A217)),DATA!A217&lt;&gt;DATA!A216),"INSERT INTO SYSADM.PSCLASSDEFN VALUES('"&amp;PSAUTHITEM_AU!$B$1 &amp; DATA!A217&amp;", (SELECT VERSION FROM SYSADM.PSVERSION WHERE OBJECTTYPENAME = 'CLM'), '"&amp;IF(DATA!C217=" ",DATA!A217,DATA!C217)&amp;"', 30, ' ', 0, 0, SYSDATE, '"&amp;UpdateID&amp;"');","")</f>
        <v/>
      </c>
    </row>
    <row r="220" spans="1:1" ht="12.75" customHeight="1">
      <c r="A220" s="1" t="str">
        <f>IF(AND(NOT(ISBLANK(DATA!A218)),DATA!A218&lt;&gt;DATA!A217),"INSERT INTO SYSADM.PSCLASSDEFN VALUES('"&amp;PSAUTHITEM_AU!$B$1 &amp; DATA!A218&amp;", (SELECT VERSION FROM SYSADM.PSVERSION WHERE OBJECTTYPENAME = 'CLM'), '"&amp;IF(DATA!C218=" ",DATA!A218,DATA!C218)&amp;"', 30, ' ', 0, 0, SYSDATE, '"&amp;UpdateID&amp;"');","")</f>
        <v/>
      </c>
    </row>
    <row r="221" spans="1:1" ht="12.75" customHeight="1">
      <c r="A221" s="1" t="str">
        <f>IF(AND(NOT(ISBLANK(DATA!A219)),DATA!A219&lt;&gt;DATA!A218),"INSERT INTO SYSADM.PSCLASSDEFN VALUES('"&amp;PSAUTHITEM_AU!$B$1 &amp; DATA!A219&amp;", (SELECT VERSION FROM SYSADM.PSVERSION WHERE OBJECTTYPENAME = 'CLM'), '"&amp;IF(DATA!C219=" ",DATA!A219,DATA!C219)&amp;"', 30, ' ', 0, 0, SYSDATE, '"&amp;UpdateID&amp;"');","")</f>
        <v/>
      </c>
    </row>
    <row r="222" spans="1:1" ht="12.75" customHeight="1">
      <c r="A222" s="1" t="str">
        <f>IF(AND(NOT(ISBLANK(DATA!A220)),DATA!A220&lt;&gt;DATA!A219),"INSERT INTO SYSADM.PSCLASSDEFN VALUES('"&amp;PSAUTHITEM_AU!$B$1 &amp; DATA!A220&amp;", (SELECT VERSION FROM SYSADM.PSVERSION WHERE OBJECTTYPENAME = 'CLM'), '"&amp;IF(DATA!C220=" ",DATA!A220,DATA!C220)&amp;"', 30, ' ', 0, 0, SYSDATE, '"&amp;UpdateID&amp;"');","")</f>
        <v/>
      </c>
    </row>
    <row r="223" spans="1:1" ht="12.75" customHeight="1">
      <c r="A223" s="1" t="str">
        <f>IF(AND(NOT(ISBLANK(DATA!A221)),DATA!A221&lt;&gt;DATA!A220),"INSERT INTO SYSADM.PSCLASSDEFN VALUES('"&amp;PSAUTHITEM_AU!$B$1 &amp; DATA!A221&amp;", (SELECT VERSION FROM SYSADM.PSVERSION WHERE OBJECTTYPENAME = 'CLM'), '"&amp;IF(DATA!C221=" ",DATA!A221,DATA!C221)&amp;"', 30, ' ', 0, 0, SYSDATE, '"&amp;UpdateID&amp;"');","")</f>
        <v/>
      </c>
    </row>
    <row r="224" spans="1:1" ht="12.75" customHeight="1">
      <c r="A224" s="1" t="str">
        <f>IF(AND(NOT(ISBLANK(DATA!A222)),DATA!A222&lt;&gt;DATA!A221),"INSERT INTO SYSADM.PSCLASSDEFN VALUES('"&amp;PSAUTHITEM_AU!$B$1 &amp; DATA!A222&amp;", (SELECT VERSION FROM SYSADM.PSVERSION WHERE OBJECTTYPENAME = 'CLM'), '"&amp;IF(DATA!C222=" ",DATA!A222,DATA!C222)&amp;"', 30, ' ', 0, 0, SYSDATE, '"&amp;UpdateID&amp;"');","")</f>
        <v/>
      </c>
    </row>
    <row r="225" spans="1:1" ht="12.75" customHeight="1">
      <c r="A225" s="1" t="str">
        <f>IF(AND(NOT(ISBLANK(DATA!A223)),DATA!A223&lt;&gt;DATA!A222),"INSERT INTO SYSADM.PSCLASSDEFN VALUES('"&amp;PSAUTHITEM_AU!$B$1 &amp; DATA!A223&amp;", (SELECT VERSION FROM SYSADM.PSVERSION WHERE OBJECTTYPENAME = 'CLM'), '"&amp;IF(DATA!C223=" ",DATA!A223,DATA!C223)&amp;"', 30, ' ', 0, 0, SYSDATE, '"&amp;UpdateID&amp;"');","")</f>
        <v/>
      </c>
    </row>
    <row r="226" spans="1:1" ht="12.75" customHeight="1">
      <c r="A226" s="1" t="str">
        <f>IF(AND(NOT(ISBLANK(DATA!A224)),DATA!A224&lt;&gt;DATA!A223),"INSERT INTO SYSADM.PSCLASSDEFN VALUES('"&amp;PSAUTHITEM_AU!$B$1 &amp; DATA!A224&amp;", (SELECT VERSION FROM SYSADM.PSVERSION WHERE OBJECTTYPENAME = 'CLM'), '"&amp;IF(DATA!C224=" ",DATA!A224,DATA!C224)&amp;"', 30, ' ', 0, 0, SYSDATE, '"&amp;UpdateID&amp;"');","")</f>
        <v/>
      </c>
    </row>
    <row r="227" spans="1:1" ht="12.75" customHeight="1">
      <c r="A227" s="1" t="str">
        <f>IF(AND(NOT(ISBLANK(DATA!A225)),DATA!A225&lt;&gt;DATA!A224),"INSERT INTO SYSADM.PSCLASSDEFN VALUES('"&amp;PSAUTHITEM_AU!$B$1 &amp; DATA!A225&amp;", (SELECT VERSION FROM SYSADM.PSVERSION WHERE OBJECTTYPENAME = 'CLM'), '"&amp;IF(DATA!C225=" ",DATA!A225,DATA!C225)&amp;"', 30, ' ', 0, 0, SYSDATE, '"&amp;UpdateID&amp;"');","")</f>
        <v/>
      </c>
    </row>
    <row r="228" spans="1:1" ht="12.75" customHeight="1">
      <c r="A228" s="1" t="str">
        <f>IF(AND(NOT(ISBLANK(DATA!A226)),DATA!A226&lt;&gt;DATA!A225),"INSERT INTO SYSADM.PSCLASSDEFN VALUES('"&amp;PSAUTHITEM_AU!$B$1 &amp; DATA!A226&amp;", (SELECT VERSION FROM SYSADM.PSVERSION WHERE OBJECTTYPENAME = 'CLM'), '"&amp;IF(DATA!C226=" ",DATA!A226,DATA!C226)&amp;"', 30, ' ', 0, 0, SYSDATE, '"&amp;UpdateID&amp;"');","")</f>
        <v/>
      </c>
    </row>
    <row r="229" spans="1:1" ht="12.75" customHeight="1">
      <c r="A229" s="1" t="str">
        <f>IF(AND(NOT(ISBLANK(DATA!A227)),DATA!A227&lt;&gt;DATA!A226),"INSERT INTO SYSADM.PSCLASSDEFN VALUES('"&amp;PSAUTHITEM_AU!$B$1 &amp; DATA!A227&amp;", (SELECT VERSION FROM SYSADM.PSVERSION WHERE OBJECTTYPENAME = 'CLM'), '"&amp;IF(DATA!C227=" ",DATA!A227,DATA!C227)&amp;"', 30, ' ', 0, 0, SYSDATE, '"&amp;UpdateID&amp;"');","")</f>
        <v/>
      </c>
    </row>
    <row r="230" spans="1:1" ht="12.75" customHeight="1">
      <c r="A230" s="1" t="str">
        <f>IF(AND(NOT(ISBLANK(DATA!A228)),DATA!A228&lt;&gt;DATA!A227),"INSERT INTO SYSADM.PSCLASSDEFN VALUES('"&amp;PSAUTHITEM_AU!$B$1 &amp; DATA!A228&amp;", (SELECT VERSION FROM SYSADM.PSVERSION WHERE OBJECTTYPENAME = 'CLM'), '"&amp;IF(DATA!C228=" ",DATA!A228,DATA!C228)&amp;"', 30, ' ', 0, 0, SYSDATE, '"&amp;UpdateID&amp;"');","")</f>
        <v/>
      </c>
    </row>
    <row r="231" spans="1:1" ht="12.75" customHeight="1">
      <c r="A231" s="1" t="str">
        <f>IF(AND(NOT(ISBLANK(DATA!A229)),DATA!A229&lt;&gt;DATA!A228),"INSERT INTO SYSADM.PSCLASSDEFN VALUES('"&amp;PSAUTHITEM_AU!$B$1 &amp; DATA!A229&amp;", (SELECT VERSION FROM SYSADM.PSVERSION WHERE OBJECTTYPENAME = 'CLM'), '"&amp;IF(DATA!C229=" ",DATA!A229,DATA!C229)&amp;"', 30, ' ', 0, 0, SYSDATE, '"&amp;UpdateID&amp;"');","")</f>
        <v/>
      </c>
    </row>
    <row r="232" spans="1:1" ht="12.75" customHeight="1">
      <c r="A232" s="1" t="str">
        <f>IF(AND(NOT(ISBLANK(DATA!A230)),DATA!A230&lt;&gt;DATA!A229),"INSERT INTO SYSADM.PSCLASSDEFN VALUES('"&amp;PSAUTHITEM_AU!$B$1 &amp; DATA!A230&amp;", (SELECT VERSION FROM SYSADM.PSVERSION WHERE OBJECTTYPENAME = 'CLM'), '"&amp;IF(DATA!C230=" ",DATA!A230,DATA!C230)&amp;"', 30, ' ', 0, 0, SYSDATE, '"&amp;UpdateID&amp;"');","")</f>
        <v/>
      </c>
    </row>
    <row r="233" spans="1:1" ht="12.75" customHeight="1">
      <c r="A233" s="1" t="str">
        <f>IF(AND(NOT(ISBLANK(DATA!A231)),DATA!A231&lt;&gt;DATA!A230),"INSERT INTO SYSADM.PSCLASSDEFN VALUES('"&amp;PSAUTHITEM_AU!$B$1 &amp; DATA!A231&amp;", (SELECT VERSION FROM SYSADM.PSVERSION WHERE OBJECTTYPENAME = 'CLM'), '"&amp;IF(DATA!C231=" ",DATA!A231,DATA!C231)&amp;"', 30, ' ', 0, 0, SYSDATE, '"&amp;UpdateID&amp;"');","")</f>
        <v/>
      </c>
    </row>
    <row r="234" spans="1:1" ht="12.75" customHeight="1">
      <c r="A234" s="1" t="str">
        <f>IF(AND(NOT(ISBLANK(DATA!A232)),DATA!A232&lt;&gt;DATA!A231),"INSERT INTO SYSADM.PSCLASSDEFN VALUES('"&amp;PSAUTHITEM_AU!$B$1 &amp; DATA!A232&amp;", (SELECT VERSION FROM SYSADM.PSVERSION WHERE OBJECTTYPENAME = 'CLM'), '"&amp;IF(DATA!C232=" ",DATA!A232,DATA!C232)&amp;"', 30, ' ', 0, 0, SYSDATE, '"&amp;UpdateID&amp;"');","")</f>
        <v/>
      </c>
    </row>
    <row r="235" spans="1:1" ht="12.75" customHeight="1">
      <c r="A235" s="1" t="str">
        <f>IF(AND(NOT(ISBLANK(DATA!A233)),DATA!A233&lt;&gt;DATA!A232),"INSERT INTO SYSADM.PSCLASSDEFN VALUES('"&amp;PSAUTHITEM_AU!$B$1 &amp; DATA!A233&amp;", (SELECT VERSION FROM SYSADM.PSVERSION WHERE OBJECTTYPENAME = 'CLM'), '"&amp;IF(DATA!C233=" ",DATA!A233,DATA!C233)&amp;"', 30, ' ', 0, 0, SYSDATE, '"&amp;UpdateID&amp;"');","")</f>
        <v/>
      </c>
    </row>
    <row r="236" spans="1:1" ht="12.75" customHeight="1">
      <c r="A236" s="1" t="str">
        <f>IF(AND(NOT(ISBLANK(DATA!A234)),DATA!A234&lt;&gt;DATA!A233),"INSERT INTO SYSADM.PSCLASSDEFN VALUES('"&amp;PSAUTHITEM_AU!$B$1 &amp; DATA!A234&amp;", (SELECT VERSION FROM SYSADM.PSVERSION WHERE OBJECTTYPENAME = 'CLM'), '"&amp;IF(DATA!C234=" ",DATA!A234,DATA!C234)&amp;"', 30, ' ', 0, 0, SYSDATE, '"&amp;UpdateID&amp;"');","")</f>
        <v/>
      </c>
    </row>
    <row r="237" spans="1:1" ht="12.75" customHeight="1">
      <c r="A237" s="1" t="str">
        <f>IF(AND(NOT(ISBLANK(DATA!A235)),DATA!A235&lt;&gt;DATA!A234),"INSERT INTO SYSADM.PSCLASSDEFN VALUES('"&amp;PSAUTHITEM_AU!$B$1 &amp; DATA!A235&amp;", (SELECT VERSION FROM SYSADM.PSVERSION WHERE OBJECTTYPENAME = 'CLM'), '"&amp;IF(DATA!C235=" ",DATA!A235,DATA!C235)&amp;"', 30, ' ', 0, 0, SYSDATE, '"&amp;UpdateID&amp;"');","")</f>
        <v/>
      </c>
    </row>
    <row r="238" spans="1:1" ht="12.75" customHeight="1">
      <c r="A238" s="1" t="str">
        <f>IF(AND(NOT(ISBLANK(DATA!A236)),DATA!A236&lt;&gt;DATA!A235),"INSERT INTO SYSADM.PSCLASSDEFN VALUES('"&amp;PSAUTHITEM_AU!$B$1 &amp; DATA!A236&amp;", (SELECT VERSION FROM SYSADM.PSVERSION WHERE OBJECTTYPENAME = 'CLM'), '"&amp;IF(DATA!C236=" ",DATA!A236,DATA!C236)&amp;"', 30, ' ', 0, 0, SYSDATE, '"&amp;UpdateID&amp;"');","")</f>
        <v/>
      </c>
    </row>
    <row r="239" spans="1:1" ht="12.75" customHeight="1">
      <c r="A239" s="1" t="str">
        <f>IF(AND(NOT(ISBLANK(DATA!A237)),DATA!A237&lt;&gt;DATA!A236),"INSERT INTO SYSADM.PSCLASSDEFN VALUES('"&amp;PSAUTHITEM_AU!$B$1 &amp; DATA!A237&amp;", (SELECT VERSION FROM SYSADM.PSVERSION WHERE OBJECTTYPENAME = 'CLM'), '"&amp;IF(DATA!C237=" ",DATA!A237,DATA!C237)&amp;"', 30, ' ', 0, 0, SYSDATE, '"&amp;UpdateID&amp;"');","")</f>
        <v/>
      </c>
    </row>
    <row r="240" spans="1:1" ht="12.75" customHeight="1">
      <c r="A240" s="1" t="str">
        <f>IF(AND(NOT(ISBLANK(DATA!A238)),DATA!A238&lt;&gt;DATA!A237),"INSERT INTO SYSADM.PSCLASSDEFN VALUES('"&amp;PSAUTHITEM_AU!$B$1 &amp; DATA!A238&amp;", (SELECT VERSION FROM SYSADM.PSVERSION WHERE OBJECTTYPENAME = 'CLM'), '"&amp;IF(DATA!C238=" ",DATA!A238,DATA!C238)&amp;"', 30, ' ', 0, 0, SYSDATE, '"&amp;UpdateID&amp;"');","")</f>
        <v/>
      </c>
    </row>
    <row r="241" spans="1:1" ht="12.75" customHeight="1">
      <c r="A241" s="1" t="str">
        <f>IF(AND(NOT(ISBLANK(DATA!A239)),DATA!A239&lt;&gt;DATA!A238),"INSERT INTO SYSADM.PSCLASSDEFN VALUES('"&amp;PSAUTHITEM_AU!$B$1 &amp; DATA!A239&amp;", (SELECT VERSION FROM SYSADM.PSVERSION WHERE OBJECTTYPENAME = 'CLM'), '"&amp;IF(DATA!C239=" ",DATA!A239,DATA!C239)&amp;"', 30, ' ', 0, 0, SYSDATE, '"&amp;UpdateID&amp;"');","")</f>
        <v/>
      </c>
    </row>
    <row r="242" spans="1:1" ht="12.75" customHeight="1">
      <c r="A242" s="1" t="str">
        <f>IF(AND(NOT(ISBLANK(DATA!A240)),DATA!A240&lt;&gt;DATA!A239),"INSERT INTO SYSADM.PSCLASSDEFN VALUES('"&amp;PSAUTHITEM_AU!$B$1 &amp; DATA!A240&amp;", (SELECT VERSION FROM SYSADM.PSVERSION WHERE OBJECTTYPENAME = 'CLM'), '"&amp;IF(DATA!C240=" ",DATA!A240,DATA!C240)&amp;"', 30, ' ', 0, 0, SYSDATE, '"&amp;UpdateID&amp;"');","")</f>
        <v/>
      </c>
    </row>
    <row r="243" spans="1:1" ht="12.75" customHeight="1">
      <c r="A243" s="1" t="str">
        <f>IF(AND(NOT(ISBLANK(DATA!A241)),DATA!A241&lt;&gt;DATA!A240),"INSERT INTO SYSADM.PSCLASSDEFN VALUES('"&amp;PSAUTHITEM_AU!$B$1 &amp; DATA!A241&amp;", (SELECT VERSION FROM SYSADM.PSVERSION WHERE OBJECTTYPENAME = 'CLM'), '"&amp;IF(DATA!C241=" ",DATA!A241,DATA!C241)&amp;"', 30, ' ', 0, 0, SYSDATE, '"&amp;UpdateID&amp;"');","")</f>
        <v/>
      </c>
    </row>
    <row r="244" spans="1:1" ht="12.75" customHeight="1">
      <c r="A244" s="1" t="str">
        <f>IF(AND(NOT(ISBLANK(DATA!A242)),DATA!A242&lt;&gt;DATA!A241),"INSERT INTO SYSADM.PSCLASSDEFN VALUES('"&amp;PSAUTHITEM_AU!$B$1 &amp; DATA!A242&amp;", (SELECT VERSION FROM SYSADM.PSVERSION WHERE OBJECTTYPENAME = 'CLM'), '"&amp;IF(DATA!C242=" ",DATA!A242,DATA!C242)&amp;"', 30, ' ', 0, 0, SYSDATE, '"&amp;UpdateID&amp;"');","")</f>
        <v/>
      </c>
    </row>
    <row r="245" spans="1:1" ht="12.75" customHeight="1">
      <c r="A245" s="1" t="str">
        <f>IF(AND(NOT(ISBLANK(DATA!A243)),DATA!A243&lt;&gt;DATA!A242),"INSERT INTO SYSADM.PSCLASSDEFN VALUES('"&amp;PSAUTHITEM_AU!$B$1 &amp; DATA!A243&amp;", (SELECT VERSION FROM SYSADM.PSVERSION WHERE OBJECTTYPENAME = 'CLM'), '"&amp;IF(DATA!C243=" ",DATA!A243,DATA!C243)&amp;"', 30, ' ', 0, 0, SYSDATE, '"&amp;UpdateID&amp;"');","")</f>
        <v/>
      </c>
    </row>
    <row r="246" spans="1:1" ht="12.75" customHeight="1">
      <c r="A246" s="1" t="str">
        <f>IF(AND(NOT(ISBLANK(DATA!A244)),DATA!A244&lt;&gt;DATA!A243),"INSERT INTO SYSADM.PSCLASSDEFN VALUES('"&amp;PSAUTHITEM_AU!$B$1 &amp; DATA!A244&amp;", (SELECT VERSION FROM SYSADM.PSVERSION WHERE OBJECTTYPENAME = 'CLM'), '"&amp;IF(DATA!C244=" ",DATA!A244,DATA!C244)&amp;"', 30, ' ', 0, 0, SYSDATE, '"&amp;UpdateID&amp;"');","")</f>
        <v/>
      </c>
    </row>
    <row r="247" spans="1:1" ht="12.75" customHeight="1">
      <c r="A247" s="1" t="str">
        <f>IF(AND(NOT(ISBLANK(DATA!A245)),DATA!A245&lt;&gt;DATA!A244),"INSERT INTO SYSADM.PSCLASSDEFN VALUES('"&amp;PSAUTHITEM_AU!$B$1 &amp; DATA!A245&amp;", (SELECT VERSION FROM SYSADM.PSVERSION WHERE OBJECTTYPENAME = 'CLM'), '"&amp;IF(DATA!C245=" ",DATA!A245,DATA!C245)&amp;"', 30, ' ', 0, 0, SYSDATE, '"&amp;UpdateID&amp;"');","")</f>
        <v/>
      </c>
    </row>
    <row r="248" spans="1:1" ht="12.75" customHeight="1">
      <c r="A248" s="1" t="str">
        <f>IF(AND(NOT(ISBLANK(DATA!A246)),DATA!A246&lt;&gt;DATA!A245),"INSERT INTO SYSADM.PSCLASSDEFN VALUES('"&amp;PSAUTHITEM_AU!$B$1 &amp; DATA!A246&amp;", (SELECT VERSION FROM SYSADM.PSVERSION WHERE OBJECTTYPENAME = 'CLM'), '"&amp;IF(DATA!C246=" ",DATA!A246,DATA!C246)&amp;"', 30, ' ', 0, 0, SYSDATE, '"&amp;UpdateID&amp;"');","")</f>
        <v/>
      </c>
    </row>
    <row r="249" spans="1:1" ht="12.75" customHeight="1">
      <c r="A249" s="1" t="str">
        <f>IF(AND(NOT(ISBLANK(DATA!A247)),DATA!A247&lt;&gt;DATA!A246),"INSERT INTO SYSADM.PSCLASSDEFN VALUES('"&amp;PSAUTHITEM_AU!$B$1 &amp; DATA!A247&amp;", (SELECT VERSION FROM SYSADM.PSVERSION WHERE OBJECTTYPENAME = 'CLM'), '"&amp;IF(DATA!C247=" ",DATA!A247,DATA!C247)&amp;"', 30, ' ', 0, 0, SYSDATE, '"&amp;UpdateID&amp;"');","")</f>
        <v/>
      </c>
    </row>
    <row r="250" spans="1:1" ht="12.75" customHeight="1">
      <c r="A250" s="1" t="str">
        <f>IF(AND(NOT(ISBLANK(DATA!A248)),DATA!A248&lt;&gt;DATA!A247),"INSERT INTO SYSADM.PSCLASSDEFN VALUES('"&amp;PSAUTHITEM_AU!$B$1 &amp; DATA!A248&amp;", (SELECT VERSION FROM SYSADM.PSVERSION WHERE OBJECTTYPENAME = 'CLM'), '"&amp;IF(DATA!C248=" ",DATA!A248,DATA!C248)&amp;"', 30, ' ', 0, 0, SYSDATE, '"&amp;UpdateID&amp;"');","")</f>
        <v/>
      </c>
    </row>
    <row r="251" spans="1:1" ht="12.75" customHeight="1">
      <c r="A251" s="1" t="str">
        <f>IF(AND(NOT(ISBLANK(DATA!A249)),DATA!A249&lt;&gt;DATA!A248),"INSERT INTO SYSADM.PSCLASSDEFN VALUES('"&amp;PSAUTHITEM_AU!$B$1 &amp; DATA!A249&amp;", (SELECT VERSION FROM SYSADM.PSVERSION WHERE OBJECTTYPENAME = 'CLM'), '"&amp;IF(DATA!C249=" ",DATA!A249,DATA!C249)&amp;"', 30, ' ', 0, 0, SYSDATE, '"&amp;UpdateID&amp;"');","")</f>
        <v/>
      </c>
    </row>
    <row r="252" spans="1:1" ht="12.75" customHeight="1">
      <c r="A252" s="1" t="str">
        <f>IF(AND(NOT(ISBLANK(DATA!A250)),DATA!A250&lt;&gt;DATA!A249),"INSERT INTO SYSADM.PSCLASSDEFN VALUES('"&amp;PSAUTHITEM_AU!$B$1 &amp; DATA!A250&amp;", (SELECT VERSION FROM SYSADM.PSVERSION WHERE OBJECTTYPENAME = 'CLM'), '"&amp;IF(DATA!C250=" ",DATA!A250,DATA!C250)&amp;"', 30, ' ', 0, 0, SYSDATE, '"&amp;UpdateID&amp;"');","")</f>
        <v/>
      </c>
    </row>
    <row r="253" spans="1:1" ht="12.75" customHeight="1">
      <c r="A253" s="1" t="str">
        <f>IF(AND(NOT(ISBLANK(DATA!A251)),DATA!A251&lt;&gt;DATA!A250),"INSERT INTO SYSADM.PSCLASSDEFN VALUES('"&amp;PSAUTHITEM_AU!$B$1 &amp; DATA!A251&amp;", (SELECT VERSION FROM SYSADM.PSVERSION WHERE OBJECTTYPENAME = 'CLM'), '"&amp;IF(DATA!C251=" ",DATA!A251,DATA!C251)&amp;"', 30, ' ', 0, 0, SYSDATE, '"&amp;UpdateID&amp;"');","")</f>
        <v/>
      </c>
    </row>
    <row r="254" spans="1:1" ht="12.75" customHeight="1">
      <c r="A254" s="1" t="str">
        <f>IF(AND(NOT(ISBLANK(DATA!A252)),DATA!A252&lt;&gt;DATA!A251),"INSERT INTO SYSADM.PSCLASSDEFN VALUES('"&amp;PSAUTHITEM_AU!$B$1 &amp; DATA!A252&amp;", (SELECT VERSION FROM SYSADM.PSVERSION WHERE OBJECTTYPENAME = 'CLM'), '"&amp;IF(DATA!C252=" ",DATA!A252,DATA!C252)&amp;"', 30, ' ', 0, 0, SYSDATE, '"&amp;UpdateID&amp;"');","")</f>
        <v/>
      </c>
    </row>
    <row r="255" spans="1:1" ht="12.75" customHeight="1">
      <c r="A255" s="1" t="str">
        <f>IF(AND(NOT(ISBLANK(DATA!A253)),DATA!A253&lt;&gt;DATA!A252),"INSERT INTO SYSADM.PSCLASSDEFN VALUES('"&amp;PSAUTHITEM_AU!$B$1 &amp; DATA!A253&amp;", (SELECT VERSION FROM SYSADM.PSVERSION WHERE OBJECTTYPENAME = 'CLM'), '"&amp;IF(DATA!C253=" ",DATA!A253,DATA!C253)&amp;"', 30, ' ', 0, 0, SYSDATE, '"&amp;UpdateID&amp;"');","")</f>
        <v/>
      </c>
    </row>
    <row r="256" spans="1:1" ht="12.75" customHeight="1">
      <c r="A256" s="1" t="str">
        <f>IF(AND(NOT(ISBLANK(DATA!A254)),DATA!A254&lt;&gt;DATA!A253),"INSERT INTO SYSADM.PSCLASSDEFN VALUES('"&amp;PSAUTHITEM_AU!$B$1 &amp; DATA!A254&amp;", (SELECT VERSION FROM SYSADM.PSVERSION WHERE OBJECTTYPENAME = 'CLM'), '"&amp;IF(DATA!C254=" ",DATA!A254,DATA!C254)&amp;"', 30, ' ', 0, 0, SYSDATE, '"&amp;UpdateID&amp;"');","")</f>
        <v/>
      </c>
    </row>
    <row r="257" spans="1:1" ht="12.75" customHeight="1">
      <c r="A257" s="1" t="str">
        <f>IF(AND(NOT(ISBLANK(DATA!A255)),DATA!A255&lt;&gt;DATA!A254),"INSERT INTO SYSADM.PSCLASSDEFN VALUES('"&amp;PSAUTHITEM_AU!$B$1 &amp; DATA!A255&amp;", (SELECT VERSION FROM SYSADM.PSVERSION WHERE OBJECTTYPENAME = 'CLM'), '"&amp;IF(DATA!C255=" ",DATA!A255,DATA!C255)&amp;"', 30, ' ', 0, 0, SYSDATE, '"&amp;UpdateID&amp;"');","")</f>
        <v/>
      </c>
    </row>
    <row r="258" spans="1:1" ht="12.75" customHeight="1">
      <c r="A258" s="1" t="str">
        <f>IF(AND(NOT(ISBLANK(DATA!A256)),DATA!A256&lt;&gt;DATA!A255),"INSERT INTO SYSADM.PSCLASSDEFN VALUES('"&amp;PSAUTHITEM_AU!$B$1 &amp; DATA!A256&amp;", (SELECT VERSION FROM SYSADM.PSVERSION WHERE OBJECTTYPENAME = 'CLM'), '"&amp;IF(DATA!C256=" ",DATA!A256,DATA!C256)&amp;"', 30, ' ', 0, 0, SYSDATE, '"&amp;UpdateID&amp;"');","")</f>
        <v/>
      </c>
    </row>
    <row r="259" spans="1:1" ht="12.75" customHeight="1">
      <c r="A259" s="1" t="str">
        <f>IF(AND(NOT(ISBLANK(DATA!A257)),DATA!A257&lt;&gt;DATA!A256),"INSERT INTO SYSADM.PSCLASSDEFN VALUES('"&amp;PSAUTHITEM_AU!$B$1 &amp; DATA!A257&amp;", (SELECT VERSION FROM SYSADM.PSVERSION WHERE OBJECTTYPENAME = 'CLM'), '"&amp;IF(DATA!C257=" ",DATA!A257,DATA!C257)&amp;"', 30, ' ', 0, 0, SYSDATE, '"&amp;UpdateID&amp;"');","")</f>
        <v/>
      </c>
    </row>
    <row r="260" spans="1:1" ht="12.75" customHeight="1">
      <c r="A260" s="1" t="str">
        <f>IF(AND(NOT(ISBLANK(DATA!A258)),DATA!A258&lt;&gt;DATA!A257),"INSERT INTO SYSADM.PSCLASSDEFN VALUES('"&amp;PSAUTHITEM_AU!$B$1 &amp; DATA!A258&amp;", (SELECT VERSION FROM SYSADM.PSVERSION WHERE OBJECTTYPENAME = 'CLM'), '"&amp;IF(DATA!C258=" ",DATA!A258,DATA!C258)&amp;"', 30, ' ', 0, 0, SYSDATE, '"&amp;UpdateID&amp;"');","")</f>
        <v/>
      </c>
    </row>
    <row r="261" spans="1:1" ht="12.75" customHeight="1">
      <c r="A261" s="1" t="str">
        <f>IF(AND(NOT(ISBLANK(DATA!A259)),DATA!A259&lt;&gt;DATA!A258),"INSERT INTO SYSADM.PSCLASSDEFN VALUES('"&amp;PSAUTHITEM_AU!$B$1 &amp; DATA!A259&amp;", (SELECT VERSION FROM SYSADM.PSVERSION WHERE OBJECTTYPENAME = 'CLM'), '"&amp;IF(DATA!C259=" ",DATA!A259,DATA!C259)&amp;"', 30, ' ', 0, 0, SYSDATE, '"&amp;UpdateID&amp;"');","")</f>
        <v/>
      </c>
    </row>
    <row r="262" spans="1:1" ht="12.75" customHeight="1">
      <c r="A262" s="1" t="str">
        <f>IF(AND(NOT(ISBLANK(DATA!A260)),DATA!A260&lt;&gt;DATA!A259),"INSERT INTO SYSADM.PSCLASSDEFN VALUES('"&amp;PSAUTHITEM_AU!$B$1 &amp; DATA!A260&amp;", (SELECT VERSION FROM SYSADM.PSVERSION WHERE OBJECTTYPENAME = 'CLM'), '"&amp;IF(DATA!C260=" ",DATA!A260,DATA!C260)&amp;"', 30, ' ', 0, 0, SYSDATE, '"&amp;UpdateID&amp;"');","")</f>
        <v/>
      </c>
    </row>
    <row r="263" spans="1:1" ht="12.75" customHeight="1">
      <c r="A263" s="1" t="str">
        <f>IF(AND(NOT(ISBLANK(DATA!A261)),DATA!A261&lt;&gt;DATA!A260),"INSERT INTO SYSADM.PSCLASSDEFN VALUES('"&amp;PSAUTHITEM_AU!$B$1 &amp; DATA!A261&amp;", (SELECT VERSION FROM SYSADM.PSVERSION WHERE OBJECTTYPENAME = 'CLM'), '"&amp;IF(DATA!C261=" ",DATA!A261,DATA!C261)&amp;"', 30, ' ', 0, 0, SYSDATE, '"&amp;UpdateID&amp;"');","")</f>
        <v/>
      </c>
    </row>
    <row r="264" spans="1:1" ht="12.75" customHeight="1">
      <c r="A264" s="1" t="str">
        <f>IF(AND(NOT(ISBLANK(DATA!A262)),DATA!A262&lt;&gt;DATA!A261),"INSERT INTO SYSADM.PSCLASSDEFN VALUES('"&amp;PSAUTHITEM_AU!$B$1 &amp; DATA!A262&amp;", (SELECT VERSION FROM SYSADM.PSVERSION WHERE OBJECTTYPENAME = 'CLM'), '"&amp;IF(DATA!C262=" ",DATA!A262,DATA!C262)&amp;"', 30, ' ', 0, 0, SYSDATE, '"&amp;UpdateID&amp;"');","")</f>
        <v/>
      </c>
    </row>
    <row r="265" spans="1:1" ht="12.75" customHeight="1">
      <c r="A265" s="1" t="str">
        <f>IF(AND(NOT(ISBLANK(DATA!A263)),DATA!A263&lt;&gt;DATA!A262),"INSERT INTO SYSADM.PSCLASSDEFN VALUES('"&amp;PSAUTHITEM_AU!$B$1 &amp; DATA!A263&amp;", (SELECT VERSION FROM SYSADM.PSVERSION WHERE OBJECTTYPENAME = 'CLM'), '"&amp;IF(DATA!C263=" ",DATA!A263,DATA!C263)&amp;"', 30, ' ', 0, 0, SYSDATE, '"&amp;UpdateID&amp;"');","")</f>
        <v/>
      </c>
    </row>
    <row r="266" spans="1:1" ht="12.75" customHeight="1">
      <c r="A266" s="1" t="str">
        <f>IF(AND(NOT(ISBLANK(DATA!A264)),DATA!A264&lt;&gt;DATA!A263),"INSERT INTO SYSADM.PSCLASSDEFN VALUES('"&amp;PSAUTHITEM_AU!$B$1 &amp; DATA!A264&amp;", (SELECT VERSION FROM SYSADM.PSVERSION WHERE OBJECTTYPENAME = 'CLM'), '"&amp;IF(DATA!C264=" ",DATA!A264,DATA!C264)&amp;"', 30, ' ', 0, 0, SYSDATE, '"&amp;UpdateID&amp;"');","")</f>
        <v/>
      </c>
    </row>
    <row r="267" spans="1:1" ht="12.75" customHeight="1">
      <c r="A267" s="1" t="str">
        <f>IF(AND(NOT(ISBLANK(DATA!A265)),DATA!A265&lt;&gt;DATA!A264),"INSERT INTO SYSADM.PSCLASSDEFN VALUES('"&amp;PSAUTHITEM_AU!$B$1 &amp; DATA!A265&amp;", (SELECT VERSION FROM SYSADM.PSVERSION WHERE OBJECTTYPENAME = 'CLM'), '"&amp;IF(DATA!C265=" ",DATA!A265,DATA!C265)&amp;"', 30, ' ', 0, 0, SYSDATE, '"&amp;UpdateID&amp;"');","")</f>
        <v/>
      </c>
    </row>
    <row r="268" spans="1:1" ht="12.75" customHeight="1">
      <c r="A268" s="1" t="str">
        <f>IF(AND(NOT(ISBLANK(DATA!A266)),DATA!A266&lt;&gt;DATA!A265),"INSERT INTO SYSADM.PSCLASSDEFN VALUES('"&amp;PSAUTHITEM_AU!$B$1 &amp; DATA!A266&amp;", (SELECT VERSION FROM SYSADM.PSVERSION WHERE OBJECTTYPENAME = 'CLM'), '"&amp;IF(DATA!C266=" ",DATA!A266,DATA!C266)&amp;"', 30, ' ', 0, 0, SYSDATE, '"&amp;UpdateID&amp;"');","")</f>
        <v/>
      </c>
    </row>
    <row r="269" spans="1:1" ht="12.75" customHeight="1">
      <c r="A269" s="1" t="str">
        <f>IF(AND(NOT(ISBLANK(DATA!A267)),DATA!A267&lt;&gt;DATA!A266),"INSERT INTO SYSADM.PSCLASSDEFN VALUES('"&amp;PSAUTHITEM_AU!$B$1 &amp; DATA!A267&amp;", (SELECT VERSION FROM SYSADM.PSVERSION WHERE OBJECTTYPENAME = 'CLM'), '"&amp;IF(DATA!C267=" ",DATA!A267,DATA!C267)&amp;"', 30, ' ', 0, 0, SYSDATE, '"&amp;UpdateID&amp;"');","")</f>
        <v/>
      </c>
    </row>
    <row r="270" spans="1:1" ht="12.75" customHeight="1">
      <c r="A270" s="1" t="str">
        <f>IF(AND(NOT(ISBLANK(DATA!A268)),DATA!A268&lt;&gt;DATA!A267),"INSERT INTO SYSADM.PSCLASSDEFN VALUES('"&amp;PSAUTHITEM_AU!$B$1 &amp; DATA!A268&amp;", (SELECT VERSION FROM SYSADM.PSVERSION WHERE OBJECTTYPENAME = 'CLM'), '"&amp;IF(DATA!C268=" ",DATA!A268,DATA!C268)&amp;"', 30, ' ', 0, 0, SYSDATE, '"&amp;UpdateID&amp;"');","")</f>
        <v/>
      </c>
    </row>
    <row r="271" spans="1:1" ht="12.75" customHeight="1">
      <c r="A271" s="1" t="str">
        <f>IF(AND(NOT(ISBLANK(DATA!A269)),DATA!A269&lt;&gt;DATA!A268),"INSERT INTO SYSADM.PSCLASSDEFN VALUES('"&amp;PSAUTHITEM_AU!$B$1 &amp; DATA!A269&amp;", (SELECT VERSION FROM SYSADM.PSVERSION WHERE OBJECTTYPENAME = 'CLM'), '"&amp;IF(DATA!C269=" ",DATA!A269,DATA!C269)&amp;"', 30, ' ', 0, 0, SYSDATE, '"&amp;UpdateID&amp;"');","")</f>
        <v/>
      </c>
    </row>
    <row r="272" spans="1:1" ht="12.75" customHeight="1">
      <c r="A272" s="1" t="str">
        <f>IF(AND(NOT(ISBLANK(DATA!A270)),DATA!A270&lt;&gt;DATA!A269),"INSERT INTO SYSADM.PSCLASSDEFN VALUES('"&amp;PSAUTHITEM_AU!$B$1 &amp; DATA!A270&amp;", (SELECT VERSION FROM SYSADM.PSVERSION WHERE OBJECTTYPENAME = 'CLM'), '"&amp;IF(DATA!C270=" ",DATA!A270,DATA!C270)&amp;"', 30, ' ', 0, 0, SYSDATE, '"&amp;UpdateID&amp;"');","")</f>
        <v/>
      </c>
    </row>
    <row r="273" spans="1:1" ht="12.75" customHeight="1">
      <c r="A273" s="1" t="str">
        <f>IF(AND(NOT(ISBLANK(DATA!A271)),DATA!A271&lt;&gt;DATA!A270),"INSERT INTO SYSADM.PSCLASSDEFN VALUES('"&amp;PSAUTHITEM_AU!$B$1 &amp; DATA!A271&amp;", (SELECT VERSION FROM SYSADM.PSVERSION WHERE OBJECTTYPENAME = 'CLM'), '"&amp;IF(DATA!C271=" ",DATA!A271,DATA!C271)&amp;"', 30, ' ', 0, 0, SYSDATE, '"&amp;UpdateID&amp;"');","")</f>
        <v/>
      </c>
    </row>
    <row r="274" spans="1:1" ht="12.75" customHeight="1">
      <c r="A274" s="1" t="str">
        <f>IF(AND(NOT(ISBLANK(DATA!A272)),DATA!A272&lt;&gt;DATA!A271),"INSERT INTO SYSADM.PSCLASSDEFN VALUES('"&amp;PSAUTHITEM_AU!$B$1 &amp; DATA!A272&amp;", (SELECT VERSION FROM SYSADM.PSVERSION WHERE OBJECTTYPENAME = 'CLM'), '"&amp;IF(DATA!C272=" ",DATA!A272,DATA!C272)&amp;"', 30, ' ', 0, 0, SYSDATE, '"&amp;UpdateID&amp;"');","")</f>
        <v/>
      </c>
    </row>
    <row r="275" spans="1:1" ht="12.75" customHeight="1">
      <c r="A275" s="1" t="str">
        <f>IF(AND(NOT(ISBLANK(DATA!A273)),DATA!A273&lt;&gt;DATA!A272),"INSERT INTO SYSADM.PSCLASSDEFN VALUES('"&amp;PSAUTHITEM_AU!$B$1 &amp; DATA!A273&amp;", (SELECT VERSION FROM SYSADM.PSVERSION WHERE OBJECTTYPENAME = 'CLM'), '"&amp;IF(DATA!C273=" ",DATA!A273,DATA!C273)&amp;"', 30, ' ', 0, 0, SYSDATE, '"&amp;UpdateID&amp;"');","")</f>
        <v/>
      </c>
    </row>
    <row r="276" spans="1:1" ht="12.75" customHeight="1">
      <c r="A276" s="1" t="str">
        <f>IF(AND(NOT(ISBLANK(DATA!A274)),DATA!A274&lt;&gt;DATA!A273),"INSERT INTO SYSADM.PSCLASSDEFN VALUES('"&amp;PSAUTHITEM_AU!$B$1 &amp; DATA!A274&amp;", (SELECT VERSION FROM SYSADM.PSVERSION WHERE OBJECTTYPENAME = 'CLM'), '"&amp;IF(DATA!C274=" ",DATA!A274,DATA!C274)&amp;"', 30, ' ', 0, 0, SYSDATE, '"&amp;UpdateID&amp;"');","")</f>
        <v/>
      </c>
    </row>
    <row r="277" spans="1:1" ht="12.75" customHeight="1">
      <c r="A277" s="1" t="str">
        <f>IF(AND(NOT(ISBLANK(DATA!A275)),DATA!A275&lt;&gt;DATA!A274),"INSERT INTO SYSADM.PSCLASSDEFN VALUES('"&amp;PSAUTHITEM_AU!$B$1 &amp; DATA!A275&amp;", (SELECT VERSION FROM SYSADM.PSVERSION WHERE OBJECTTYPENAME = 'CLM'), '"&amp;IF(DATA!C275=" ",DATA!A275,DATA!C275)&amp;"', 30, ' ', 0, 0, SYSDATE, '"&amp;UpdateID&amp;"');","")</f>
        <v/>
      </c>
    </row>
    <row r="278" spans="1:1" ht="12.75" customHeight="1">
      <c r="A278" s="1" t="str">
        <f>IF(AND(NOT(ISBLANK(DATA!A276)),DATA!A276&lt;&gt;DATA!A275),"INSERT INTO SYSADM.PSCLASSDEFN VALUES('"&amp;PSAUTHITEM_AU!$B$1 &amp; DATA!A276&amp;", (SELECT VERSION FROM SYSADM.PSVERSION WHERE OBJECTTYPENAME = 'CLM'), '"&amp;IF(DATA!C276=" ",DATA!A276,DATA!C276)&amp;"', 30, ' ', 0, 0, SYSDATE, '"&amp;UpdateID&amp;"');","")</f>
        <v/>
      </c>
    </row>
    <row r="279" spans="1:1" ht="12.75" customHeight="1">
      <c r="A279" s="1" t="str">
        <f>IF(AND(NOT(ISBLANK(DATA!A277)),DATA!A277&lt;&gt;DATA!A276),"INSERT INTO SYSADM.PSCLASSDEFN VALUES('"&amp;PSAUTHITEM_AU!$B$1 &amp; DATA!A277&amp;", (SELECT VERSION FROM SYSADM.PSVERSION WHERE OBJECTTYPENAME = 'CLM'), '"&amp;IF(DATA!C277=" ",DATA!A277,DATA!C277)&amp;"', 30, ' ', 0, 0, SYSDATE, '"&amp;UpdateID&amp;"');","")</f>
        <v/>
      </c>
    </row>
    <row r="280" spans="1:1" ht="12.75" customHeight="1">
      <c r="A280" s="1" t="str">
        <f>IF(AND(NOT(ISBLANK(DATA!A278)),DATA!A278&lt;&gt;DATA!A277),"INSERT INTO SYSADM.PSCLASSDEFN VALUES('"&amp;PSAUTHITEM_AU!$B$1 &amp; DATA!A278&amp;", (SELECT VERSION FROM SYSADM.PSVERSION WHERE OBJECTTYPENAME = 'CLM'), '"&amp;IF(DATA!C278=" ",DATA!A278,DATA!C278)&amp;"', 30, ' ', 0, 0, SYSDATE, '"&amp;UpdateID&amp;"');","")</f>
        <v/>
      </c>
    </row>
    <row r="281" spans="1:1" ht="12.75" customHeight="1">
      <c r="A281" s="1" t="str">
        <f>IF(AND(NOT(ISBLANK(DATA!A279)),DATA!A279&lt;&gt;DATA!A278),"INSERT INTO SYSADM.PSCLASSDEFN VALUES('"&amp;PSAUTHITEM_AU!$B$1 &amp; DATA!A279&amp;", (SELECT VERSION FROM SYSADM.PSVERSION WHERE OBJECTTYPENAME = 'CLM'), '"&amp;IF(DATA!C279=" ",DATA!A279,DATA!C279)&amp;"', 30, ' ', 0, 0, SYSDATE, '"&amp;UpdateID&amp;"');","")</f>
        <v/>
      </c>
    </row>
    <row r="282" spans="1:1" ht="12.75" customHeight="1">
      <c r="A282" s="1" t="str">
        <f>IF(AND(NOT(ISBLANK(DATA!A280)),DATA!A280&lt;&gt;DATA!A279),"INSERT INTO SYSADM.PSCLASSDEFN VALUES('"&amp;PSAUTHITEM_AU!$B$1 &amp; DATA!A280&amp;", (SELECT VERSION FROM SYSADM.PSVERSION WHERE OBJECTTYPENAME = 'CLM'), '"&amp;IF(DATA!C280=" ",DATA!A280,DATA!C280)&amp;"', 30, ' ', 0, 0, SYSDATE, '"&amp;UpdateID&amp;"');","")</f>
        <v/>
      </c>
    </row>
    <row r="283" spans="1:1" ht="12.75" customHeight="1">
      <c r="A283" s="1" t="str">
        <f>IF(AND(NOT(ISBLANK(DATA!A281)),DATA!A281&lt;&gt;DATA!A280),"INSERT INTO SYSADM.PSCLASSDEFN VALUES('"&amp;PSAUTHITEM_AU!$B$1 &amp; DATA!A281&amp;", (SELECT VERSION FROM SYSADM.PSVERSION WHERE OBJECTTYPENAME = 'CLM'), '"&amp;IF(DATA!C281=" ",DATA!A281,DATA!C281)&amp;"', 30, ' ', 0, 0, SYSDATE, '"&amp;UpdateID&amp;"');","")</f>
        <v/>
      </c>
    </row>
    <row r="284" spans="1:1" ht="12.75" customHeight="1">
      <c r="A284" s="1" t="str">
        <f>IF(AND(NOT(ISBLANK(DATA!A282)),DATA!A282&lt;&gt;DATA!A281),"INSERT INTO SYSADM.PSCLASSDEFN VALUES('"&amp;PSAUTHITEM_AU!$B$1 &amp; DATA!A282&amp;", (SELECT VERSION FROM SYSADM.PSVERSION WHERE OBJECTTYPENAME = 'CLM'), '"&amp;IF(DATA!C282=" ",DATA!A282,DATA!C282)&amp;"', 30, ' ', 0, 0, SYSDATE, '"&amp;UpdateID&amp;"');","")</f>
        <v/>
      </c>
    </row>
    <row r="285" spans="1:1" ht="12.75" customHeight="1">
      <c r="A285" s="1" t="str">
        <f>IF(AND(NOT(ISBLANK(DATA!A283)),DATA!A283&lt;&gt;DATA!A282),"INSERT INTO SYSADM.PSCLASSDEFN VALUES('"&amp;PSAUTHITEM_AU!$B$1 &amp; DATA!A283&amp;", (SELECT VERSION FROM SYSADM.PSVERSION WHERE OBJECTTYPENAME = 'CLM'), '"&amp;IF(DATA!C283=" ",DATA!A283,DATA!C283)&amp;"', 30, ' ', 0, 0, SYSDATE, '"&amp;UpdateID&amp;"');","")</f>
        <v/>
      </c>
    </row>
    <row r="286" spans="1:1" ht="12.75" customHeight="1">
      <c r="A286" s="1" t="str">
        <f>IF(AND(NOT(ISBLANK(DATA!A284)),DATA!A284&lt;&gt;DATA!A283),"INSERT INTO SYSADM.PSCLASSDEFN VALUES('"&amp;PSAUTHITEM_AU!$B$1 &amp; DATA!A284&amp;", (SELECT VERSION FROM SYSADM.PSVERSION WHERE OBJECTTYPENAME = 'CLM'), '"&amp;IF(DATA!C284=" ",DATA!A284,DATA!C284)&amp;"', 30, ' ', 0, 0, SYSDATE, '"&amp;UpdateID&amp;"');","")</f>
        <v/>
      </c>
    </row>
    <row r="287" spans="1:1" ht="12.75" customHeight="1">
      <c r="A287" s="1" t="str">
        <f>IF(AND(NOT(ISBLANK(DATA!A285)),DATA!A285&lt;&gt;DATA!A284),"INSERT INTO SYSADM.PSCLASSDEFN VALUES('"&amp;PSAUTHITEM_AU!$B$1 &amp; DATA!A285&amp;", (SELECT VERSION FROM SYSADM.PSVERSION WHERE OBJECTTYPENAME = 'CLM'), '"&amp;IF(DATA!C285=" ",DATA!A285,DATA!C285)&amp;"', 30, ' ', 0, 0, SYSDATE, '"&amp;UpdateID&amp;"');","")</f>
        <v/>
      </c>
    </row>
    <row r="288" spans="1:1" ht="12.75" customHeight="1">
      <c r="A288" s="1" t="str">
        <f>IF(AND(NOT(ISBLANK(DATA!A286)),DATA!A286&lt;&gt;DATA!A285),"INSERT INTO SYSADM.PSCLASSDEFN VALUES('"&amp;PSAUTHITEM_AU!$B$1 &amp; DATA!A286&amp;", (SELECT VERSION FROM SYSADM.PSVERSION WHERE OBJECTTYPENAME = 'CLM'), '"&amp;IF(DATA!C286=" ",DATA!A286,DATA!C286)&amp;"', 30, ' ', 0, 0, SYSDATE, '"&amp;UpdateID&amp;"');","")</f>
        <v/>
      </c>
    </row>
    <row r="289" spans="1:1" ht="12.75" customHeight="1">
      <c r="A289" s="1" t="str">
        <f>IF(AND(NOT(ISBLANK(DATA!A287)),DATA!A287&lt;&gt;DATA!A286),"INSERT INTO SYSADM.PSCLASSDEFN VALUES('"&amp;PSAUTHITEM_AU!$B$1 &amp; DATA!A287&amp;", (SELECT VERSION FROM SYSADM.PSVERSION WHERE OBJECTTYPENAME = 'CLM'), '"&amp;IF(DATA!C287=" ",DATA!A287,DATA!C287)&amp;"', 30, ' ', 0, 0, SYSDATE, '"&amp;UpdateID&amp;"');","")</f>
        <v/>
      </c>
    </row>
    <row r="290" spans="1:1" ht="12.75" customHeight="1">
      <c r="A290" s="1" t="str">
        <f>IF(AND(NOT(ISBLANK(DATA!A288)),DATA!A288&lt;&gt;DATA!A287),"INSERT INTO SYSADM.PSCLASSDEFN VALUES('"&amp;PSAUTHITEM_AU!$B$1 &amp; DATA!A288&amp;", (SELECT VERSION FROM SYSADM.PSVERSION WHERE OBJECTTYPENAME = 'CLM'), '"&amp;IF(DATA!C288=" ",DATA!A288,DATA!C288)&amp;"', 30, ' ', 0, 0, SYSDATE, '"&amp;UpdateID&amp;"');","")</f>
        <v/>
      </c>
    </row>
    <row r="291" spans="1:1" ht="12.75" customHeight="1">
      <c r="A291" s="1" t="str">
        <f>IF(AND(NOT(ISBLANK(DATA!A289)),DATA!A289&lt;&gt;DATA!A288),"INSERT INTO SYSADM.PSCLASSDEFN VALUES('"&amp;PSAUTHITEM_AU!$B$1 &amp; DATA!A289&amp;", (SELECT VERSION FROM SYSADM.PSVERSION WHERE OBJECTTYPENAME = 'CLM'), '"&amp;IF(DATA!C289=" ",DATA!A289,DATA!C289)&amp;"', 30, ' ', 0, 0, SYSDATE, '"&amp;UpdateID&amp;"');","")</f>
        <v/>
      </c>
    </row>
    <row r="292" spans="1:1" ht="12.75" customHeight="1">
      <c r="A292" s="1" t="str">
        <f>IF(AND(NOT(ISBLANK(DATA!A290)),DATA!A290&lt;&gt;DATA!A289),"INSERT INTO SYSADM.PSCLASSDEFN VALUES('"&amp;PSAUTHITEM_AU!$B$1 &amp; DATA!A290&amp;", (SELECT VERSION FROM SYSADM.PSVERSION WHERE OBJECTTYPENAME = 'CLM'), '"&amp;IF(DATA!C290=" ",DATA!A290,DATA!C290)&amp;"', 30, ' ', 0, 0, SYSDATE, '"&amp;UpdateID&amp;"');","")</f>
        <v/>
      </c>
    </row>
    <row r="293" spans="1:1" ht="12.75" customHeight="1">
      <c r="A293" s="1" t="str">
        <f>IF(AND(NOT(ISBLANK(DATA!A291)),DATA!A291&lt;&gt;DATA!A290),"INSERT INTO SYSADM.PSCLASSDEFN VALUES('"&amp;PSAUTHITEM_AU!$B$1 &amp; DATA!A291&amp;", (SELECT VERSION FROM SYSADM.PSVERSION WHERE OBJECTTYPENAME = 'CLM'), '"&amp;IF(DATA!C291=" ",DATA!A291,DATA!C291)&amp;"', 30, ' ', 0, 0, SYSDATE, '"&amp;UpdateID&amp;"');","")</f>
        <v/>
      </c>
    </row>
    <row r="294" spans="1:1" ht="12.75" customHeight="1">
      <c r="A294" s="1" t="str">
        <f>IF(AND(NOT(ISBLANK(DATA!A292)),DATA!A292&lt;&gt;DATA!A291),"INSERT INTO SYSADM.PSCLASSDEFN VALUES('"&amp;PSAUTHITEM_AU!$B$1 &amp; DATA!A292&amp;", (SELECT VERSION FROM SYSADM.PSVERSION WHERE OBJECTTYPENAME = 'CLM'), '"&amp;IF(DATA!C292=" ",DATA!A292,DATA!C292)&amp;"', 30, ' ', 0, 0, SYSDATE, '"&amp;UpdateID&amp;"');","")</f>
        <v/>
      </c>
    </row>
    <row r="295" spans="1:1" ht="12.75" customHeight="1">
      <c r="A295" s="1" t="str">
        <f>IF(AND(NOT(ISBLANK(DATA!A293)),DATA!A293&lt;&gt;DATA!A292),"INSERT INTO SYSADM.PSCLASSDEFN VALUES('"&amp;PSAUTHITEM_AU!$B$1 &amp; DATA!A293&amp;", (SELECT VERSION FROM SYSADM.PSVERSION WHERE OBJECTTYPENAME = 'CLM'), '"&amp;IF(DATA!C293=" ",DATA!A293,DATA!C293)&amp;"', 30, ' ', 0, 0, SYSDATE, '"&amp;UpdateID&amp;"');","")</f>
        <v/>
      </c>
    </row>
    <row r="296" spans="1:1" ht="12.75" customHeight="1">
      <c r="A296" s="1" t="str">
        <f>IF(AND(NOT(ISBLANK(DATA!A294)),DATA!A294&lt;&gt;DATA!A293),"INSERT INTO SYSADM.PSCLASSDEFN VALUES('"&amp;PSAUTHITEM_AU!$B$1 &amp; DATA!A294&amp;", (SELECT VERSION FROM SYSADM.PSVERSION WHERE OBJECTTYPENAME = 'CLM'), '"&amp;IF(DATA!C294=" ",DATA!A294,DATA!C294)&amp;"', 30, ' ', 0, 0, SYSDATE, '"&amp;UpdateID&amp;"');","")</f>
        <v/>
      </c>
    </row>
    <row r="297" spans="1:1" ht="12.75" customHeight="1">
      <c r="A297" s="1" t="str">
        <f>IF(AND(NOT(ISBLANK(DATA!A295)),DATA!A295&lt;&gt;DATA!A294),"INSERT INTO SYSADM.PSCLASSDEFN VALUES('"&amp;PSAUTHITEM_AU!$B$1 &amp; DATA!A295&amp;", (SELECT VERSION FROM SYSADM.PSVERSION WHERE OBJECTTYPENAME = 'CLM'), '"&amp;IF(DATA!C295=" ",DATA!A295,DATA!C295)&amp;"', 30, ' ', 0, 0, SYSDATE, '"&amp;UpdateID&amp;"');","")</f>
        <v/>
      </c>
    </row>
    <row r="298" spans="1:1" ht="12.75" customHeight="1">
      <c r="A298" s="1" t="str">
        <f>IF(AND(NOT(ISBLANK(DATA!A296)),DATA!A296&lt;&gt;DATA!A295),"INSERT INTO SYSADM.PSCLASSDEFN VALUES('"&amp;PSAUTHITEM_AU!$B$1 &amp; DATA!A296&amp;", (SELECT VERSION FROM SYSADM.PSVERSION WHERE OBJECTTYPENAME = 'CLM'), '"&amp;IF(DATA!C296=" ",DATA!A296,DATA!C296)&amp;"', 30, ' ', 0, 0, SYSDATE, '"&amp;UpdateID&amp;"');","")</f>
        <v/>
      </c>
    </row>
    <row r="299" spans="1:1" ht="12.75" customHeight="1">
      <c r="A299" s="1" t="str">
        <f>IF(AND(NOT(ISBLANK(DATA!A297)),DATA!A297&lt;&gt;DATA!A296),"INSERT INTO SYSADM.PSCLASSDEFN VALUES('"&amp;PSAUTHITEM_AU!$B$1 &amp; DATA!A297&amp;", (SELECT VERSION FROM SYSADM.PSVERSION WHERE OBJECTTYPENAME = 'CLM'), '"&amp;IF(DATA!C297=" ",DATA!A297,DATA!C297)&amp;"', 30, ' ', 0, 0, SYSDATE, '"&amp;UpdateID&amp;"');","")</f>
        <v/>
      </c>
    </row>
    <row r="300" spans="1:1" ht="12.75" customHeight="1">
      <c r="A300" s="1" t="str">
        <f>IF(AND(NOT(ISBLANK(DATA!A298)),DATA!A298&lt;&gt;DATA!A297),"INSERT INTO SYSADM.PSCLASSDEFN VALUES('"&amp;PSAUTHITEM_AU!$B$1 &amp; DATA!A298&amp;", (SELECT VERSION FROM SYSADM.PSVERSION WHERE OBJECTTYPENAME = 'CLM'), '"&amp;IF(DATA!C298=" ",DATA!A298,DATA!C298)&amp;"', 30, ' ', 0, 0, SYSDATE, '"&amp;UpdateID&amp;"');","")</f>
        <v/>
      </c>
    </row>
    <row r="301" spans="1:1" ht="12.75" customHeight="1">
      <c r="A301" s="1" t="str">
        <f>IF(AND(NOT(ISBLANK(DATA!A299)),DATA!A299&lt;&gt;DATA!A298),"INSERT INTO SYSADM.PSCLASSDEFN VALUES('"&amp;PSAUTHITEM_AU!$B$1 &amp; DATA!A299&amp;", (SELECT VERSION FROM SYSADM.PSVERSION WHERE OBJECTTYPENAME = 'CLM'), '"&amp;IF(DATA!C299=" ",DATA!A299,DATA!C299)&amp;"', 30, ' ', 0, 0, SYSDATE, '"&amp;UpdateID&amp;"');","")</f>
        <v/>
      </c>
    </row>
    <row r="302" spans="1:1" ht="12.75" customHeight="1">
      <c r="A302" s="1" t="str">
        <f>IF(AND(NOT(ISBLANK(DATA!A300)),DATA!A300&lt;&gt;DATA!A299),"INSERT INTO SYSADM.PSCLASSDEFN VALUES('"&amp;PSAUTHITEM_AU!$B$1 &amp; DATA!A300&amp;", (SELECT VERSION FROM SYSADM.PSVERSION WHERE OBJECTTYPENAME = 'CLM'), '"&amp;IF(DATA!C300=" ",DATA!A300,DATA!C300)&amp;"', 30, ' ', 0, 0, SYSDATE, '"&amp;UpdateID&amp;"');","")</f>
        <v/>
      </c>
    </row>
    <row r="303" spans="1:1" ht="12.75" customHeight="1">
      <c r="A303" s="1" t="str">
        <f>IF(AND(NOT(ISBLANK(DATA!A301)),DATA!A301&lt;&gt;DATA!A300),"INSERT INTO SYSADM.PSCLASSDEFN VALUES('"&amp;PSAUTHITEM_AU!$B$1 &amp; DATA!A301&amp;", (SELECT VERSION FROM SYSADM.PSVERSION WHERE OBJECTTYPENAME = 'CLM'), '"&amp;IF(DATA!C301=" ",DATA!A301,DATA!C301)&amp;"', 30, ' ', 0, 0, SYSDATE, '"&amp;UpdateID&amp;"');","")</f>
        <v/>
      </c>
    </row>
    <row r="304" spans="1:1" ht="12.75" customHeight="1">
      <c r="A304" s="1" t="str">
        <f>IF(AND(NOT(ISBLANK(DATA!A302)),DATA!A302&lt;&gt;DATA!A301),"INSERT INTO SYSADM.PSCLASSDEFN VALUES('"&amp;PSAUTHITEM_AU!$B$1 &amp; DATA!A302&amp;", (SELECT VERSION FROM SYSADM.PSVERSION WHERE OBJECTTYPENAME = 'CLM'), '"&amp;IF(DATA!C302=" ",DATA!A302,DATA!C302)&amp;"', 30, ' ', 0, 0, SYSDATE, '"&amp;UpdateID&amp;"');","")</f>
        <v/>
      </c>
    </row>
    <row r="305" spans="1:1" ht="12.75" customHeight="1">
      <c r="A305" s="1" t="str">
        <f>IF(AND(NOT(ISBLANK(DATA!A303)),DATA!A303&lt;&gt;DATA!A302),"INSERT INTO SYSADM.PSCLASSDEFN VALUES('"&amp;PSAUTHITEM_AU!$B$1 &amp; DATA!A303&amp;", (SELECT VERSION FROM SYSADM.PSVERSION WHERE OBJECTTYPENAME = 'CLM'), '"&amp;IF(DATA!C303=" ",DATA!A303,DATA!C303)&amp;"', 30, ' ', 0, 0, SYSDATE, '"&amp;UpdateID&amp;"');","")</f>
        <v/>
      </c>
    </row>
    <row r="306" spans="1:1" ht="12.75" customHeight="1">
      <c r="A306" s="1" t="str">
        <f>IF(AND(NOT(ISBLANK(DATA!A304)),DATA!A304&lt;&gt;DATA!A303),"INSERT INTO SYSADM.PSCLASSDEFN VALUES('"&amp;PSAUTHITEM_AU!$B$1 &amp; DATA!A304&amp;", (SELECT VERSION FROM SYSADM.PSVERSION WHERE OBJECTTYPENAME = 'CLM'), '"&amp;IF(DATA!C304=" ",DATA!A304,DATA!C304)&amp;"', 30, ' ', 0, 0, SYSDATE, '"&amp;UpdateID&amp;"');","")</f>
        <v/>
      </c>
    </row>
    <row r="307" spans="1:1" ht="12.75" customHeight="1">
      <c r="A307" s="1" t="str">
        <f>IF(AND(NOT(ISBLANK(DATA!A305)),DATA!A305&lt;&gt;DATA!A304),"INSERT INTO SYSADM.PSCLASSDEFN VALUES('"&amp;PSAUTHITEM_AU!$B$1 &amp; DATA!A305&amp;", (SELECT VERSION FROM SYSADM.PSVERSION WHERE OBJECTTYPENAME = 'CLM'), '"&amp;IF(DATA!C305=" ",DATA!A305,DATA!C305)&amp;"', 30, ' ', 0, 0, SYSDATE, '"&amp;UpdateID&amp;"');","")</f>
        <v/>
      </c>
    </row>
    <row r="308" spans="1:1" ht="12.75" customHeight="1">
      <c r="A308" s="1" t="str">
        <f>IF(AND(NOT(ISBLANK(DATA!A306)),DATA!A306&lt;&gt;DATA!A305),"INSERT INTO SYSADM.PSCLASSDEFN VALUES('"&amp;PSAUTHITEM_AU!$B$1 &amp; DATA!A306&amp;", (SELECT VERSION FROM SYSADM.PSVERSION WHERE OBJECTTYPENAME = 'CLM'), '"&amp;IF(DATA!C306=" ",DATA!A306,DATA!C306)&amp;"', 30, ' ', 0, 0, SYSDATE, '"&amp;UpdateID&amp;"');","")</f>
        <v/>
      </c>
    </row>
    <row r="309" spans="1:1" ht="12.75" customHeight="1">
      <c r="A309" s="1" t="str">
        <f>IF(AND(NOT(ISBLANK(DATA!A307)),DATA!A307&lt;&gt;DATA!A306),"INSERT INTO SYSADM.PSCLASSDEFN VALUES('"&amp;PSAUTHITEM_AU!$B$1 &amp; DATA!A307&amp;", (SELECT VERSION FROM SYSADM.PSVERSION WHERE OBJECTTYPENAME = 'CLM'), '"&amp;IF(DATA!C307=" ",DATA!A307,DATA!C307)&amp;"', 30, ' ', 0, 0, SYSDATE, '"&amp;UpdateID&amp;"');","")</f>
        <v/>
      </c>
    </row>
    <row r="310" spans="1:1" ht="12.75" customHeight="1">
      <c r="A310" s="1" t="str">
        <f>IF(AND(NOT(ISBLANK(DATA!A308)),DATA!A308&lt;&gt;DATA!A307),"INSERT INTO SYSADM.PSCLASSDEFN VALUES('"&amp;PSAUTHITEM_AU!$B$1 &amp; DATA!A308&amp;", (SELECT VERSION FROM SYSADM.PSVERSION WHERE OBJECTTYPENAME = 'CLM'), '"&amp;IF(DATA!C308=" ",DATA!A308,DATA!C308)&amp;"', 30, ' ', 0, 0, SYSDATE, '"&amp;UpdateID&amp;"');","")</f>
        <v/>
      </c>
    </row>
    <row r="311" spans="1:1" ht="12.75" customHeight="1">
      <c r="A311" s="1" t="str">
        <f>IF(AND(NOT(ISBLANK(DATA!A309)),DATA!A309&lt;&gt;DATA!A308),"INSERT INTO SYSADM.PSCLASSDEFN VALUES('"&amp;PSAUTHITEM_AU!$B$1 &amp; DATA!A309&amp;", (SELECT VERSION FROM SYSADM.PSVERSION WHERE OBJECTTYPENAME = 'CLM'), '"&amp;IF(DATA!C309=" ",DATA!A309,DATA!C309)&amp;"', 30, ' ', 0, 0, SYSDATE, '"&amp;UpdateID&amp;"');","")</f>
        <v/>
      </c>
    </row>
    <row r="312" spans="1:1" ht="12.75" customHeight="1">
      <c r="A312" s="1" t="str">
        <f>IF(AND(NOT(ISBLANK(DATA!A310)),DATA!A310&lt;&gt;DATA!A309),"INSERT INTO SYSADM.PSCLASSDEFN VALUES('"&amp;PSAUTHITEM_AU!$B$1 &amp; DATA!A310&amp;", (SELECT VERSION FROM SYSADM.PSVERSION WHERE OBJECTTYPENAME = 'CLM'), '"&amp;IF(DATA!C310=" ",DATA!A310,DATA!C310)&amp;"', 30, ' ', 0, 0, SYSDATE, '"&amp;UpdateID&amp;"');","")</f>
        <v/>
      </c>
    </row>
    <row r="313" spans="1:1" ht="12.75" customHeight="1">
      <c r="A313" s="1" t="str">
        <f>IF(AND(NOT(ISBLANK(DATA!A311)),DATA!A311&lt;&gt;DATA!A310),"INSERT INTO SYSADM.PSCLASSDEFN VALUES('"&amp;PSAUTHITEM_AU!$B$1 &amp; DATA!A311&amp;", (SELECT VERSION FROM SYSADM.PSVERSION WHERE OBJECTTYPENAME = 'CLM'), '"&amp;IF(DATA!C311=" ",DATA!A311,DATA!C311)&amp;"', 30, ' ', 0, 0, SYSDATE, '"&amp;UpdateID&amp;"');","")</f>
        <v/>
      </c>
    </row>
    <row r="314" spans="1:1" ht="12.75" customHeight="1">
      <c r="A314" s="1" t="str">
        <f>IF(AND(NOT(ISBLANK(DATA!A312)),DATA!A312&lt;&gt;DATA!A311),"INSERT INTO SYSADM.PSCLASSDEFN VALUES('"&amp;PSAUTHITEM_AU!$B$1 &amp; DATA!A312&amp;", (SELECT VERSION FROM SYSADM.PSVERSION WHERE OBJECTTYPENAME = 'CLM'), '"&amp;IF(DATA!C312=" ",DATA!A312,DATA!C312)&amp;"', 30, ' ', 0, 0, SYSDATE, '"&amp;UpdateID&amp;"');","")</f>
        <v/>
      </c>
    </row>
    <row r="315" spans="1:1" ht="12.75" customHeight="1">
      <c r="A315" s="1" t="str">
        <f>IF(AND(NOT(ISBLANK(DATA!A313)),DATA!A313&lt;&gt;DATA!A312),"INSERT INTO SYSADM.PSCLASSDEFN VALUES('"&amp;PSAUTHITEM_AU!$B$1 &amp; DATA!A313&amp;", (SELECT VERSION FROM SYSADM.PSVERSION WHERE OBJECTTYPENAME = 'CLM'), '"&amp;IF(DATA!C313=" ",DATA!A313,DATA!C313)&amp;"', 30, ' ', 0, 0, SYSDATE, '"&amp;UpdateID&amp;"');","")</f>
        <v/>
      </c>
    </row>
    <row r="316" spans="1:1" ht="12.75" customHeight="1">
      <c r="A316" s="1" t="str">
        <f>IF(AND(NOT(ISBLANK(DATA!A314)),DATA!A314&lt;&gt;DATA!A313),"INSERT INTO SYSADM.PSCLASSDEFN VALUES('"&amp;PSAUTHITEM_AU!$B$1 &amp; DATA!A314&amp;", (SELECT VERSION FROM SYSADM.PSVERSION WHERE OBJECTTYPENAME = 'CLM'), '"&amp;IF(DATA!C314=" ",DATA!A314,DATA!C314)&amp;"', 30, ' ', 0, 0, SYSDATE, '"&amp;UpdateID&amp;"');","")</f>
        <v/>
      </c>
    </row>
    <row r="317" spans="1:1" ht="12.75" customHeight="1">
      <c r="A317" s="1" t="str">
        <f>IF(AND(NOT(ISBLANK(DATA!A315)),DATA!A315&lt;&gt;DATA!A314),"INSERT INTO SYSADM.PSCLASSDEFN VALUES('"&amp;PSAUTHITEM_AU!$B$1 &amp; DATA!A315&amp;", (SELECT VERSION FROM SYSADM.PSVERSION WHERE OBJECTTYPENAME = 'CLM'), '"&amp;IF(DATA!C315=" ",DATA!A315,DATA!C315)&amp;"', 30, ' ', 0, 0, SYSDATE, '"&amp;UpdateID&amp;"');","")</f>
        <v/>
      </c>
    </row>
    <row r="318" spans="1:1" ht="12.75" customHeight="1">
      <c r="A318" s="1" t="str">
        <f>IF(AND(NOT(ISBLANK(DATA!A316)),DATA!A316&lt;&gt;DATA!A315),"INSERT INTO SYSADM.PSCLASSDEFN VALUES('"&amp;PSAUTHITEM_AU!$B$1 &amp; DATA!A316&amp;", (SELECT VERSION FROM SYSADM.PSVERSION WHERE OBJECTTYPENAME = 'CLM'), '"&amp;IF(DATA!C316=" ",DATA!A316,DATA!C316)&amp;"', 30, ' ', 0, 0, SYSDATE, '"&amp;UpdateID&amp;"');","")</f>
        <v/>
      </c>
    </row>
    <row r="319" spans="1:1" ht="12.75" customHeight="1">
      <c r="A319" s="1" t="str">
        <f>IF(AND(NOT(ISBLANK(DATA!A317)),DATA!A317&lt;&gt;DATA!A316),"INSERT INTO SYSADM.PSCLASSDEFN VALUES('"&amp;PSAUTHITEM_AU!$B$1 &amp; DATA!A317&amp;", (SELECT VERSION FROM SYSADM.PSVERSION WHERE OBJECTTYPENAME = 'CLM'), '"&amp;IF(DATA!C317=" ",DATA!A317,DATA!C317)&amp;"', 30, ' ', 0, 0, SYSDATE, '"&amp;UpdateID&amp;"');","")</f>
        <v/>
      </c>
    </row>
    <row r="320" spans="1:1" ht="12.75" customHeight="1">
      <c r="A320" s="1" t="str">
        <f>IF(AND(NOT(ISBLANK(DATA!A318)),DATA!A318&lt;&gt;DATA!A317),"INSERT INTO SYSADM.PSCLASSDEFN VALUES('"&amp;PSAUTHITEM_AU!$B$1 &amp; DATA!A318&amp;", (SELECT VERSION FROM SYSADM.PSVERSION WHERE OBJECTTYPENAME = 'CLM'), '"&amp;IF(DATA!C318=" ",DATA!A318,DATA!C318)&amp;"', 30, ' ', 0, 0, SYSDATE, '"&amp;UpdateID&amp;"');","")</f>
        <v/>
      </c>
    </row>
    <row r="321" spans="1:1" ht="12.75" customHeight="1">
      <c r="A321" s="1" t="str">
        <f>IF(AND(NOT(ISBLANK(DATA!A319)),DATA!A319&lt;&gt;DATA!A318),"INSERT INTO SYSADM.PSCLASSDEFN VALUES('"&amp;PSAUTHITEM_AU!$B$1 &amp; DATA!A319&amp;", (SELECT VERSION FROM SYSADM.PSVERSION WHERE OBJECTTYPENAME = 'CLM'), '"&amp;IF(DATA!C319=" ",DATA!A319,DATA!C319)&amp;"', 30, ' ', 0, 0, SYSDATE, '"&amp;UpdateID&amp;"');","")</f>
        <v/>
      </c>
    </row>
    <row r="322" spans="1:1" ht="12.75" customHeight="1">
      <c r="A322" s="1" t="str">
        <f>IF(AND(NOT(ISBLANK(DATA!A320)),DATA!A320&lt;&gt;DATA!A319),"INSERT INTO SYSADM.PSCLASSDEFN VALUES('"&amp;PSAUTHITEM_AU!$B$1 &amp; DATA!A320&amp;", (SELECT VERSION FROM SYSADM.PSVERSION WHERE OBJECTTYPENAME = 'CLM'), '"&amp;IF(DATA!C320=" ",DATA!A320,DATA!C320)&amp;"', 30, ' ', 0, 0, SYSDATE, '"&amp;UpdateID&amp;"');","")</f>
        <v/>
      </c>
    </row>
    <row r="323" spans="1:1" ht="12.75" customHeight="1">
      <c r="A323" s="1" t="str">
        <f>IF(AND(NOT(ISBLANK(DATA!A321)),DATA!A321&lt;&gt;DATA!A320),"INSERT INTO SYSADM.PSCLASSDEFN VALUES('"&amp;PSAUTHITEM_AU!$B$1 &amp; DATA!A321&amp;", (SELECT VERSION FROM SYSADM.PSVERSION WHERE OBJECTTYPENAME = 'CLM'), '"&amp;IF(DATA!C321=" ",DATA!A321,DATA!C321)&amp;"', 30, ' ', 0, 0, SYSDATE, '"&amp;UpdateID&amp;"');","")</f>
        <v/>
      </c>
    </row>
    <row r="324" spans="1:1" ht="12.75" customHeight="1">
      <c r="A324" s="1" t="str">
        <f>IF(AND(NOT(ISBLANK(DATA!A322)),DATA!A322&lt;&gt;DATA!A321),"INSERT INTO SYSADM.PSCLASSDEFN VALUES('"&amp;PSAUTHITEM_AU!$B$1 &amp; DATA!A322&amp;", (SELECT VERSION FROM SYSADM.PSVERSION WHERE OBJECTTYPENAME = 'CLM'), '"&amp;IF(DATA!C322=" ",DATA!A322,DATA!C322)&amp;"', 30, ' ', 0, 0, SYSDATE, '"&amp;UpdateID&amp;"');","")</f>
        <v/>
      </c>
    </row>
    <row r="325" spans="1:1" ht="12.75" customHeight="1">
      <c r="A325" s="1" t="str">
        <f>IF(AND(NOT(ISBLANK(DATA!A323)),DATA!A323&lt;&gt;DATA!A322),"INSERT INTO SYSADM.PSCLASSDEFN VALUES('"&amp;PSAUTHITEM_AU!$B$1 &amp; DATA!A323&amp;", (SELECT VERSION FROM SYSADM.PSVERSION WHERE OBJECTTYPENAME = 'CLM'), '"&amp;IF(DATA!C323=" ",DATA!A323,DATA!C323)&amp;"', 30, ' ', 0, 0, SYSDATE, '"&amp;UpdateID&amp;"');","")</f>
        <v/>
      </c>
    </row>
    <row r="326" spans="1:1" ht="12.75" customHeight="1">
      <c r="A326" s="1" t="str">
        <f>IF(AND(NOT(ISBLANK(DATA!A324)),DATA!A324&lt;&gt;DATA!A323),"INSERT INTO SYSADM.PSCLASSDEFN VALUES('"&amp;PSAUTHITEM_AU!$B$1 &amp; DATA!A324&amp;", (SELECT VERSION FROM SYSADM.PSVERSION WHERE OBJECTTYPENAME = 'CLM'), '"&amp;IF(DATA!C324=" ",DATA!A324,DATA!C324)&amp;"', 30, ' ', 0, 0, SYSDATE, '"&amp;UpdateID&amp;"');","")</f>
        <v/>
      </c>
    </row>
    <row r="327" spans="1:1" ht="12.75" customHeight="1">
      <c r="A327" s="1" t="str">
        <f>IF(AND(NOT(ISBLANK(DATA!A325)),DATA!A325&lt;&gt;DATA!A324),"INSERT INTO SYSADM.PSCLASSDEFN VALUES('"&amp;PSAUTHITEM_AU!$B$1 &amp; DATA!A325&amp;", (SELECT VERSION FROM SYSADM.PSVERSION WHERE OBJECTTYPENAME = 'CLM'), '"&amp;IF(DATA!C325=" ",DATA!A325,DATA!C325)&amp;"', 30, ' ', 0, 0, SYSDATE, '"&amp;UpdateID&amp;"');","")</f>
        <v/>
      </c>
    </row>
    <row r="328" spans="1:1" ht="12.75" customHeight="1">
      <c r="A328" s="1" t="str">
        <f>IF(AND(NOT(ISBLANK(DATA!A326)),DATA!A326&lt;&gt;DATA!A325),"INSERT INTO SYSADM.PSCLASSDEFN VALUES('"&amp;PSAUTHITEM_AU!$B$1 &amp; DATA!A326&amp;", (SELECT VERSION FROM SYSADM.PSVERSION WHERE OBJECTTYPENAME = 'CLM'), '"&amp;IF(DATA!C326=" ",DATA!A326,DATA!C326)&amp;"', 30, ' ', 0, 0, SYSDATE, '"&amp;UpdateID&amp;"');","")</f>
        <v/>
      </c>
    </row>
    <row r="329" spans="1:1" ht="12.75" customHeight="1">
      <c r="A329" s="1" t="str">
        <f>IF(AND(NOT(ISBLANK(DATA!A327)),DATA!A327&lt;&gt;DATA!A326),"INSERT INTO SYSADM.PSCLASSDEFN VALUES('"&amp;PSAUTHITEM_AU!$B$1 &amp; DATA!A327&amp;", (SELECT VERSION FROM SYSADM.PSVERSION WHERE OBJECTTYPENAME = 'CLM'), '"&amp;IF(DATA!C327=" ",DATA!A327,DATA!C327)&amp;"', 30, ' ', 0, 0, SYSDATE, '"&amp;UpdateID&amp;"');","")</f>
        <v/>
      </c>
    </row>
    <row r="330" spans="1:1" ht="12.75" customHeight="1">
      <c r="A330" s="1" t="str">
        <f>IF(AND(NOT(ISBLANK(DATA!A328)),DATA!A328&lt;&gt;DATA!A327),"INSERT INTO SYSADM.PSCLASSDEFN VALUES('"&amp;PSAUTHITEM_AU!$B$1 &amp; DATA!A328&amp;", (SELECT VERSION FROM SYSADM.PSVERSION WHERE OBJECTTYPENAME = 'CLM'), '"&amp;IF(DATA!C328=" ",DATA!A328,DATA!C328)&amp;"', 30, ' ', 0, 0, SYSDATE, '"&amp;UpdateID&amp;"');","")</f>
        <v/>
      </c>
    </row>
    <row r="331" spans="1:1" ht="12.75" customHeight="1">
      <c r="A331" s="1" t="str">
        <f>IF(AND(NOT(ISBLANK(DATA!A329)),DATA!A329&lt;&gt;DATA!A328),"INSERT INTO SYSADM.PSCLASSDEFN VALUES('"&amp;PSAUTHITEM_AU!$B$1 &amp; DATA!A329&amp;", (SELECT VERSION FROM SYSADM.PSVERSION WHERE OBJECTTYPENAME = 'CLM'), '"&amp;IF(DATA!C329=" ",DATA!A329,DATA!C329)&amp;"', 30, ' ', 0, 0, SYSDATE, '"&amp;UpdateID&amp;"');","")</f>
        <v/>
      </c>
    </row>
    <row r="332" spans="1:1" ht="12.75" customHeight="1">
      <c r="A332" s="1" t="str">
        <f>IF(AND(NOT(ISBLANK(DATA!A330)),DATA!A330&lt;&gt;DATA!A329),"INSERT INTO SYSADM.PSCLASSDEFN VALUES('"&amp;PSAUTHITEM_AU!$B$1 &amp; DATA!A330&amp;", (SELECT VERSION FROM SYSADM.PSVERSION WHERE OBJECTTYPENAME = 'CLM'), '"&amp;IF(DATA!C330=" ",DATA!A330,DATA!C330)&amp;"', 30, ' ', 0, 0, SYSDATE, '"&amp;UpdateID&amp;"');","")</f>
        <v/>
      </c>
    </row>
    <row r="333" spans="1:1" ht="12.75" customHeight="1">
      <c r="A333" s="1" t="str">
        <f>IF(AND(NOT(ISBLANK(DATA!A331)),DATA!A331&lt;&gt;DATA!A330),"INSERT INTO SYSADM.PSCLASSDEFN VALUES('"&amp;PSAUTHITEM_AU!$B$1 &amp; DATA!A331&amp;", (SELECT VERSION FROM SYSADM.PSVERSION WHERE OBJECTTYPENAME = 'CLM'), '"&amp;IF(DATA!C331=" ",DATA!A331,DATA!C331)&amp;"', 30, ' ', 0, 0, SYSDATE, '"&amp;UpdateID&amp;"');","")</f>
        <v/>
      </c>
    </row>
    <row r="334" spans="1:1" ht="12.75" customHeight="1">
      <c r="A334" s="1" t="str">
        <f>IF(AND(NOT(ISBLANK(DATA!A332)),DATA!A332&lt;&gt;DATA!A331),"INSERT INTO SYSADM.PSCLASSDEFN VALUES('"&amp;PSAUTHITEM_AU!$B$1 &amp; DATA!A332&amp;", (SELECT VERSION FROM SYSADM.PSVERSION WHERE OBJECTTYPENAME = 'CLM'), '"&amp;IF(DATA!C332=" ",DATA!A332,DATA!C332)&amp;"', 30, ' ', 0, 0, SYSDATE, '"&amp;UpdateID&amp;"');","")</f>
        <v/>
      </c>
    </row>
    <row r="335" spans="1:1" ht="12.75" customHeight="1">
      <c r="A335" s="1" t="str">
        <f>IF(AND(NOT(ISBLANK(DATA!A333)),DATA!A333&lt;&gt;DATA!A332),"INSERT INTO SYSADM.PSCLASSDEFN VALUES('"&amp;PSAUTHITEM_AU!$B$1 &amp; DATA!A333&amp;", (SELECT VERSION FROM SYSADM.PSVERSION WHERE OBJECTTYPENAME = 'CLM'), '"&amp;IF(DATA!C333=" ",DATA!A333,DATA!C333)&amp;"', 30, ' ', 0, 0, SYSDATE, '"&amp;UpdateID&amp;"');","")</f>
        <v/>
      </c>
    </row>
    <row r="336" spans="1:1" ht="12.75" customHeight="1">
      <c r="A336" s="1" t="str">
        <f>IF(AND(NOT(ISBLANK(DATA!A334)),DATA!A334&lt;&gt;DATA!A333),"INSERT INTO SYSADM.PSCLASSDEFN VALUES('"&amp;PSAUTHITEM_AU!$B$1 &amp; DATA!A334&amp;", (SELECT VERSION FROM SYSADM.PSVERSION WHERE OBJECTTYPENAME = 'CLM'), '"&amp;IF(DATA!C334=" ",DATA!A334,DATA!C334)&amp;"', 30, ' ', 0, 0, SYSDATE, '"&amp;UpdateID&amp;"');","")</f>
        <v/>
      </c>
    </row>
    <row r="337" spans="1:1" ht="12.75" customHeight="1">
      <c r="A337" s="1" t="str">
        <f>IF(AND(NOT(ISBLANK(DATA!A335)),DATA!A335&lt;&gt;DATA!A334),"INSERT INTO SYSADM.PSCLASSDEFN VALUES('"&amp;PSAUTHITEM_AU!$B$1 &amp; DATA!A335&amp;", (SELECT VERSION FROM SYSADM.PSVERSION WHERE OBJECTTYPENAME = 'CLM'), '"&amp;IF(DATA!C335=" ",DATA!A335,DATA!C335)&amp;"', 30, ' ', 0, 0, SYSDATE, '"&amp;UpdateID&amp;"');","")</f>
        <v/>
      </c>
    </row>
    <row r="338" spans="1:1" ht="12.75" customHeight="1">
      <c r="A338" s="1" t="str">
        <f>IF(AND(NOT(ISBLANK(DATA!A336)),DATA!A336&lt;&gt;DATA!A335),"INSERT INTO SYSADM.PSCLASSDEFN VALUES('"&amp;PSAUTHITEM_AU!$B$1 &amp; DATA!A336&amp;", (SELECT VERSION FROM SYSADM.PSVERSION WHERE OBJECTTYPENAME = 'CLM'), '"&amp;IF(DATA!C336=" ",DATA!A336,DATA!C336)&amp;"', 30, ' ', 0, 0, SYSDATE, '"&amp;UpdateID&amp;"');","")</f>
        <v/>
      </c>
    </row>
    <row r="339" spans="1:1" ht="12.75" customHeight="1">
      <c r="A339" s="1" t="str">
        <f>IF(AND(NOT(ISBLANK(DATA!A337)),DATA!A337&lt;&gt;DATA!A336),"INSERT INTO SYSADM.PSCLASSDEFN VALUES('"&amp;PSAUTHITEM_AU!$B$1 &amp; DATA!A337&amp;", (SELECT VERSION FROM SYSADM.PSVERSION WHERE OBJECTTYPENAME = 'CLM'), '"&amp;IF(DATA!C337=" ",DATA!A337,DATA!C337)&amp;"', 30, ' ', 0, 0, SYSDATE, '"&amp;UpdateID&amp;"');","")</f>
        <v/>
      </c>
    </row>
    <row r="340" spans="1:1" ht="12.75" customHeight="1">
      <c r="A340" s="1" t="str">
        <f>IF(AND(NOT(ISBLANK(DATA!A338)),DATA!A338&lt;&gt;DATA!A337),"INSERT INTO SYSADM.PSCLASSDEFN VALUES('"&amp;PSAUTHITEM_AU!$B$1 &amp; DATA!A338&amp;", (SELECT VERSION FROM SYSADM.PSVERSION WHERE OBJECTTYPENAME = 'CLM'), '"&amp;IF(DATA!C338=" ",DATA!A338,DATA!C338)&amp;"', 30, ' ', 0, 0, SYSDATE, '"&amp;UpdateID&amp;"');","")</f>
        <v/>
      </c>
    </row>
    <row r="341" spans="1:1" ht="12.75" customHeight="1">
      <c r="A341" s="1" t="str">
        <f>IF(AND(NOT(ISBLANK(DATA!A339)),DATA!A339&lt;&gt;DATA!A338),"INSERT INTO SYSADM.PSCLASSDEFN VALUES('"&amp;PSAUTHITEM_AU!$B$1 &amp; DATA!A339&amp;", (SELECT VERSION FROM SYSADM.PSVERSION WHERE OBJECTTYPENAME = 'CLM'), '"&amp;IF(DATA!C339=" ",DATA!A339,DATA!C339)&amp;"', 30, ' ', 0, 0, SYSDATE, '"&amp;UpdateID&amp;"');","")</f>
        <v/>
      </c>
    </row>
    <row r="342" spans="1:1" ht="12.75" customHeight="1">
      <c r="A342" s="1" t="str">
        <f>IF(AND(NOT(ISBLANK(DATA!A340)),DATA!A340&lt;&gt;DATA!A339),"INSERT INTO SYSADM.PSCLASSDEFN VALUES('"&amp;PSAUTHITEM_AU!$B$1 &amp; DATA!A340&amp;", (SELECT VERSION FROM SYSADM.PSVERSION WHERE OBJECTTYPENAME = 'CLM'), '"&amp;IF(DATA!C340=" ",DATA!A340,DATA!C340)&amp;"', 30, ' ', 0, 0, SYSDATE, '"&amp;UpdateID&amp;"');","")</f>
        <v/>
      </c>
    </row>
    <row r="343" spans="1:1" ht="12.75" customHeight="1">
      <c r="A343" s="1" t="str">
        <f>IF(AND(NOT(ISBLANK(DATA!A341)),DATA!A341&lt;&gt;DATA!A340),"INSERT INTO SYSADM.PSCLASSDEFN VALUES('"&amp;PSAUTHITEM_AU!$B$1 &amp; DATA!A341&amp;", (SELECT VERSION FROM SYSADM.PSVERSION WHERE OBJECTTYPENAME = 'CLM'), '"&amp;IF(DATA!C341=" ",DATA!A341,DATA!C341)&amp;"', 30, ' ', 0, 0, SYSDATE, '"&amp;UpdateID&amp;"');","")</f>
        <v/>
      </c>
    </row>
    <row r="344" spans="1:1" ht="12.75" customHeight="1">
      <c r="A344" s="1" t="str">
        <f>IF(AND(NOT(ISBLANK(DATA!A342)),DATA!A342&lt;&gt;DATA!A341),"INSERT INTO SYSADM.PSCLASSDEFN VALUES('"&amp;PSAUTHITEM_AU!$B$1 &amp; DATA!A342&amp;", (SELECT VERSION FROM SYSADM.PSVERSION WHERE OBJECTTYPENAME = 'CLM'), '"&amp;IF(DATA!C342=" ",DATA!A342,DATA!C342)&amp;"', 30, ' ', 0, 0, SYSDATE, '"&amp;UpdateID&amp;"');","")</f>
        <v/>
      </c>
    </row>
    <row r="345" spans="1:1" ht="12.75" customHeight="1">
      <c r="A345" s="1" t="str">
        <f>IF(AND(NOT(ISBLANK(DATA!A343)),DATA!A343&lt;&gt;DATA!A342),"INSERT INTO SYSADM.PSCLASSDEFN VALUES('"&amp;PSAUTHITEM_AU!$B$1 &amp; DATA!A343&amp;", (SELECT VERSION FROM SYSADM.PSVERSION WHERE OBJECTTYPENAME = 'CLM'), '"&amp;IF(DATA!C343=" ",DATA!A343,DATA!C343)&amp;"', 30, ' ', 0, 0, SYSDATE, '"&amp;UpdateID&amp;"');","")</f>
        <v/>
      </c>
    </row>
    <row r="346" spans="1:1" ht="12.75" customHeight="1">
      <c r="A346" s="1" t="str">
        <f>IF(AND(NOT(ISBLANK(DATA!A344)),DATA!A344&lt;&gt;DATA!A343),"INSERT INTO SYSADM.PSCLASSDEFN VALUES('"&amp;PSAUTHITEM_AU!$B$1 &amp; DATA!A344&amp;", (SELECT VERSION FROM SYSADM.PSVERSION WHERE OBJECTTYPENAME = 'CLM'), '"&amp;IF(DATA!C344=" ",DATA!A344,DATA!C344)&amp;"', 30, ' ', 0, 0, SYSDATE, '"&amp;UpdateID&amp;"');","")</f>
        <v/>
      </c>
    </row>
    <row r="347" spans="1:1" ht="12.75" customHeight="1">
      <c r="A347" s="1" t="str">
        <f>IF(AND(NOT(ISBLANK(DATA!A345)),DATA!A345&lt;&gt;DATA!A344),"INSERT INTO SYSADM.PSCLASSDEFN VALUES('"&amp;PSAUTHITEM_AU!$B$1 &amp; DATA!A345&amp;", (SELECT VERSION FROM SYSADM.PSVERSION WHERE OBJECTTYPENAME = 'CLM'), '"&amp;IF(DATA!C345=" ",DATA!A345,DATA!C345)&amp;"', 30, ' ', 0, 0, SYSDATE, '"&amp;UpdateID&amp;"');","")</f>
        <v/>
      </c>
    </row>
    <row r="348" spans="1:1" ht="12.75" customHeight="1">
      <c r="A348" s="1" t="str">
        <f>IF(AND(NOT(ISBLANK(DATA!A346)),DATA!A346&lt;&gt;DATA!A345),"INSERT INTO SYSADM.PSCLASSDEFN VALUES('"&amp;PSAUTHITEM_AU!$B$1 &amp; DATA!A346&amp;", (SELECT VERSION FROM SYSADM.PSVERSION WHERE OBJECTTYPENAME = 'CLM'), '"&amp;IF(DATA!C346=" ",DATA!A346,DATA!C346)&amp;"', 30, ' ', 0, 0, SYSDATE, '"&amp;UpdateID&amp;"');","")</f>
        <v/>
      </c>
    </row>
    <row r="349" spans="1:1" ht="12.75" customHeight="1">
      <c r="A349" s="1" t="str">
        <f>IF(AND(NOT(ISBLANK(DATA!A347)),DATA!A347&lt;&gt;DATA!A346),"INSERT INTO SYSADM.PSCLASSDEFN VALUES('"&amp;PSAUTHITEM_AU!$B$1 &amp; DATA!A347&amp;", (SELECT VERSION FROM SYSADM.PSVERSION WHERE OBJECTTYPENAME = 'CLM'), '"&amp;IF(DATA!C347=" ",DATA!A347,DATA!C347)&amp;"', 30, ' ', 0, 0, SYSDATE, '"&amp;UpdateID&amp;"');","")</f>
        <v/>
      </c>
    </row>
    <row r="350" spans="1:1" ht="12.75" customHeight="1">
      <c r="A350" s="1" t="str">
        <f>IF(AND(NOT(ISBLANK(DATA!A348)),DATA!A348&lt;&gt;DATA!A347),"INSERT INTO SYSADM.PSCLASSDEFN VALUES('"&amp;PSAUTHITEM_AU!$B$1 &amp; DATA!A348&amp;", (SELECT VERSION FROM SYSADM.PSVERSION WHERE OBJECTTYPENAME = 'CLM'), '"&amp;IF(DATA!C348=" ",DATA!A348,DATA!C348)&amp;"', 30, ' ', 0, 0, SYSDATE, '"&amp;UpdateID&amp;"');","")</f>
        <v/>
      </c>
    </row>
    <row r="351" spans="1:1" ht="12.75" customHeight="1">
      <c r="A351" s="1" t="str">
        <f>IF(AND(NOT(ISBLANK(DATA!A349)),DATA!A349&lt;&gt;DATA!A348),"INSERT INTO SYSADM.PSCLASSDEFN VALUES('"&amp;PSAUTHITEM_AU!$B$1 &amp; DATA!A349&amp;", (SELECT VERSION FROM SYSADM.PSVERSION WHERE OBJECTTYPENAME = 'CLM'), '"&amp;IF(DATA!C349=" ",DATA!A349,DATA!C349)&amp;"', 30, ' ', 0, 0, SYSDATE, '"&amp;UpdateID&amp;"');","")</f>
        <v/>
      </c>
    </row>
    <row r="352" spans="1:1" ht="12.75" customHeight="1">
      <c r="A352" s="1" t="str">
        <f>IF(AND(NOT(ISBLANK(DATA!A350)),DATA!A350&lt;&gt;DATA!A349),"INSERT INTO SYSADM.PSCLASSDEFN VALUES('"&amp;PSAUTHITEM_AU!$B$1 &amp; DATA!A350&amp;", (SELECT VERSION FROM SYSADM.PSVERSION WHERE OBJECTTYPENAME = 'CLM'), '"&amp;IF(DATA!C350=" ",DATA!A350,DATA!C350)&amp;"', 30, ' ', 0, 0, SYSDATE, '"&amp;UpdateID&amp;"');","")</f>
        <v/>
      </c>
    </row>
    <row r="353" spans="1:1" ht="12.75" customHeight="1">
      <c r="A353" s="1" t="str">
        <f>IF(AND(NOT(ISBLANK(DATA!A351)),DATA!A351&lt;&gt;DATA!A350),"INSERT INTO SYSADM.PSCLASSDEFN VALUES('"&amp;PSAUTHITEM_AU!$B$1 &amp; DATA!A351&amp;", (SELECT VERSION FROM SYSADM.PSVERSION WHERE OBJECTTYPENAME = 'CLM'), '"&amp;IF(DATA!C351=" ",DATA!A351,DATA!C351)&amp;"', 30, ' ', 0, 0, SYSDATE, '"&amp;UpdateID&amp;"');","")</f>
        <v/>
      </c>
    </row>
    <row r="354" spans="1:1" ht="12.75" customHeight="1">
      <c r="A354" s="1" t="str">
        <f>IF(AND(NOT(ISBLANK(DATA!A352)),DATA!A352&lt;&gt;DATA!A351),"INSERT INTO SYSADM.PSCLASSDEFN VALUES('"&amp;PSAUTHITEM_AU!$B$1 &amp; DATA!A352&amp;", (SELECT VERSION FROM SYSADM.PSVERSION WHERE OBJECTTYPENAME = 'CLM'), '"&amp;IF(DATA!C352=" ",DATA!A352,DATA!C352)&amp;"', 30, ' ', 0, 0, SYSDATE, '"&amp;UpdateID&amp;"');","")</f>
        <v/>
      </c>
    </row>
    <row r="355" spans="1:1" ht="12.75" customHeight="1">
      <c r="A355" s="1" t="str">
        <f>IF(AND(NOT(ISBLANK(DATA!A353)),DATA!A353&lt;&gt;DATA!A352),"INSERT INTO SYSADM.PSCLASSDEFN VALUES('"&amp;PSAUTHITEM_AU!$B$1 &amp; DATA!A353&amp;", (SELECT VERSION FROM SYSADM.PSVERSION WHERE OBJECTTYPENAME = 'CLM'), '"&amp;IF(DATA!C353=" ",DATA!A353,DATA!C353)&amp;"', 30, ' ', 0, 0, SYSDATE, '"&amp;UpdateID&amp;"');","")</f>
        <v/>
      </c>
    </row>
    <row r="356" spans="1:1" ht="12.75" customHeight="1">
      <c r="A356" s="1" t="str">
        <f>IF(AND(NOT(ISBLANK(DATA!A354)),DATA!A354&lt;&gt;DATA!A353),"INSERT INTO SYSADM.PSCLASSDEFN VALUES('"&amp;PSAUTHITEM_AU!$B$1 &amp; DATA!A354&amp;", (SELECT VERSION FROM SYSADM.PSVERSION WHERE OBJECTTYPENAME = 'CLM'), '"&amp;IF(DATA!C354=" ",DATA!A354,DATA!C354)&amp;"', 30, ' ', 0, 0, SYSDATE, '"&amp;UpdateID&amp;"');","")</f>
        <v/>
      </c>
    </row>
    <row r="357" spans="1:1" ht="12.75" customHeight="1">
      <c r="A357" s="1" t="str">
        <f>IF(AND(NOT(ISBLANK(DATA!A355)),DATA!A355&lt;&gt;DATA!A354),"INSERT INTO SYSADM.PSCLASSDEFN VALUES('"&amp;PSAUTHITEM_AU!$B$1 &amp; DATA!A355&amp;", (SELECT VERSION FROM SYSADM.PSVERSION WHERE OBJECTTYPENAME = 'CLM'), '"&amp;IF(DATA!C355=" ",DATA!A355,DATA!C355)&amp;"', 30, ' ', 0, 0, SYSDATE, '"&amp;UpdateID&amp;"');","")</f>
        <v/>
      </c>
    </row>
    <row r="358" spans="1:1" ht="12.75" customHeight="1">
      <c r="A358" s="1" t="str">
        <f>IF(AND(NOT(ISBLANK(DATA!A356)),DATA!A356&lt;&gt;DATA!A355),"INSERT INTO SYSADM.PSCLASSDEFN VALUES('"&amp;PSAUTHITEM_AU!$B$1 &amp; DATA!A356&amp;", (SELECT VERSION FROM SYSADM.PSVERSION WHERE OBJECTTYPENAME = 'CLM'), '"&amp;IF(DATA!C356=" ",DATA!A356,DATA!C356)&amp;"', 30, ' ', 0, 0, SYSDATE, '"&amp;UpdateID&amp;"');","")</f>
        <v/>
      </c>
    </row>
    <row r="359" spans="1:1" ht="12.75" customHeight="1">
      <c r="A359" s="1" t="str">
        <f>IF(AND(NOT(ISBLANK(DATA!A357)),DATA!A357&lt;&gt;DATA!A356),"INSERT INTO SYSADM.PSCLASSDEFN VALUES('"&amp;PSAUTHITEM_AU!$B$1 &amp; DATA!A357&amp;", (SELECT VERSION FROM SYSADM.PSVERSION WHERE OBJECTTYPENAME = 'CLM'), '"&amp;IF(DATA!C357=" ",DATA!A357,DATA!C357)&amp;"', 30, ' ', 0, 0, SYSDATE, '"&amp;UpdateID&amp;"');","")</f>
        <v/>
      </c>
    </row>
    <row r="360" spans="1:1" ht="12.75" customHeight="1">
      <c r="A360" s="1" t="str">
        <f>IF(AND(NOT(ISBLANK(DATA!A358)),DATA!A358&lt;&gt;DATA!A357),"INSERT INTO SYSADM.PSCLASSDEFN VALUES('"&amp;PSAUTHITEM_AU!$B$1 &amp; DATA!A358&amp;", (SELECT VERSION FROM SYSADM.PSVERSION WHERE OBJECTTYPENAME = 'CLM'), '"&amp;IF(DATA!C358=" ",DATA!A358,DATA!C358)&amp;"', 30, ' ', 0, 0, SYSDATE, '"&amp;UpdateID&amp;"');","")</f>
        <v/>
      </c>
    </row>
    <row r="361" spans="1:1" ht="12.75" customHeight="1">
      <c r="A361" s="1" t="str">
        <f>IF(AND(NOT(ISBLANK(DATA!A359)),DATA!A359&lt;&gt;DATA!A358),"INSERT INTO SYSADM.PSCLASSDEFN VALUES('"&amp;PSAUTHITEM_AU!$B$1 &amp; DATA!A359&amp;", (SELECT VERSION FROM SYSADM.PSVERSION WHERE OBJECTTYPENAME = 'CLM'), '"&amp;IF(DATA!C359=" ",DATA!A359,DATA!C359)&amp;"', 30, ' ', 0, 0, SYSDATE, '"&amp;UpdateID&amp;"');","")</f>
        <v/>
      </c>
    </row>
    <row r="362" spans="1:1" ht="12.75" customHeight="1">
      <c r="A362" s="1" t="str">
        <f>IF(AND(NOT(ISBLANK(DATA!A360)),DATA!A360&lt;&gt;DATA!A359),"INSERT INTO SYSADM.PSCLASSDEFN VALUES('"&amp;PSAUTHITEM_AU!$B$1 &amp; DATA!A360&amp;", (SELECT VERSION FROM SYSADM.PSVERSION WHERE OBJECTTYPENAME = 'CLM'), '"&amp;IF(DATA!C360=" ",DATA!A360,DATA!C360)&amp;"', 30, ' ', 0, 0, SYSDATE, '"&amp;UpdateID&amp;"');","")</f>
        <v/>
      </c>
    </row>
    <row r="363" spans="1:1" ht="12.75" customHeight="1">
      <c r="A363" s="1" t="str">
        <f>IF(AND(NOT(ISBLANK(DATA!A361)),DATA!A361&lt;&gt;DATA!A360),"INSERT INTO SYSADM.PSCLASSDEFN VALUES('"&amp;PSAUTHITEM_AU!$B$1 &amp; DATA!A361&amp;", (SELECT VERSION FROM SYSADM.PSVERSION WHERE OBJECTTYPENAME = 'CLM'), '"&amp;IF(DATA!C361=" ",DATA!A361,DATA!C361)&amp;"', 30, ' ', 0, 0, SYSDATE, '"&amp;UpdateID&amp;"');","")</f>
        <v/>
      </c>
    </row>
    <row r="364" spans="1:1" ht="12.75" customHeight="1">
      <c r="A364" s="1" t="str">
        <f>IF(AND(NOT(ISBLANK(DATA!A362)),DATA!A362&lt;&gt;DATA!A361),"INSERT INTO SYSADM.PSCLASSDEFN VALUES('"&amp;PSAUTHITEM_AU!$B$1 &amp; DATA!A362&amp;", (SELECT VERSION FROM SYSADM.PSVERSION WHERE OBJECTTYPENAME = 'CLM'), '"&amp;IF(DATA!C362=" ",DATA!A362,DATA!C362)&amp;"', 30, ' ', 0, 0, SYSDATE, '"&amp;UpdateID&amp;"');","")</f>
        <v/>
      </c>
    </row>
    <row r="365" spans="1:1" ht="12.75" customHeight="1">
      <c r="A365" s="1" t="str">
        <f>IF(AND(NOT(ISBLANK(DATA!A363)),DATA!A363&lt;&gt;DATA!A362),"INSERT INTO SYSADM.PSCLASSDEFN VALUES('"&amp;PSAUTHITEM_AU!$B$1 &amp; DATA!A363&amp;", (SELECT VERSION FROM SYSADM.PSVERSION WHERE OBJECTTYPENAME = 'CLM'), '"&amp;IF(DATA!C363=" ",DATA!A363,DATA!C363)&amp;"', 30, ' ', 0, 0, SYSDATE, '"&amp;UpdateID&amp;"');","")</f>
        <v/>
      </c>
    </row>
    <row r="366" spans="1:1" ht="12.75" customHeight="1">
      <c r="A366" s="1" t="str">
        <f>IF(AND(NOT(ISBLANK(DATA!A364)),DATA!A364&lt;&gt;DATA!A363),"INSERT INTO SYSADM.PSCLASSDEFN VALUES('"&amp;PSAUTHITEM_AU!$B$1 &amp; DATA!A364&amp;", (SELECT VERSION FROM SYSADM.PSVERSION WHERE OBJECTTYPENAME = 'CLM'), '"&amp;IF(DATA!C364=" ",DATA!A364,DATA!C364)&amp;"', 30, ' ', 0, 0, SYSDATE, '"&amp;UpdateID&amp;"');","")</f>
        <v/>
      </c>
    </row>
    <row r="367" spans="1:1" ht="12.75" customHeight="1">
      <c r="A367" s="1" t="str">
        <f>IF(AND(NOT(ISBLANK(DATA!A365)),DATA!A365&lt;&gt;DATA!A364),"INSERT INTO SYSADM.PSCLASSDEFN VALUES('"&amp;PSAUTHITEM_AU!$B$1 &amp; DATA!A365&amp;", (SELECT VERSION FROM SYSADM.PSVERSION WHERE OBJECTTYPENAME = 'CLM'), '"&amp;IF(DATA!C365=" ",DATA!A365,DATA!C365)&amp;"', 30, ' ', 0, 0, SYSDATE, '"&amp;UpdateID&amp;"');","")</f>
        <v/>
      </c>
    </row>
    <row r="368" spans="1:1" ht="12.75" customHeight="1">
      <c r="A368" s="1" t="str">
        <f>IF(AND(NOT(ISBLANK(DATA!A366)),DATA!A366&lt;&gt;DATA!A365),"INSERT INTO SYSADM.PSCLASSDEFN VALUES('"&amp;PSAUTHITEM_AU!$B$1 &amp; DATA!A366&amp;", (SELECT VERSION FROM SYSADM.PSVERSION WHERE OBJECTTYPENAME = 'CLM'), '"&amp;IF(DATA!C366=" ",DATA!A366,DATA!C366)&amp;"', 30, ' ', 0, 0, SYSDATE, '"&amp;UpdateID&amp;"');","")</f>
        <v/>
      </c>
    </row>
    <row r="369" spans="1:1" ht="12.75" customHeight="1">
      <c r="A369" s="1" t="str">
        <f>IF(AND(NOT(ISBLANK(DATA!A367)),DATA!A367&lt;&gt;DATA!A366),"INSERT INTO SYSADM.PSCLASSDEFN VALUES('"&amp;PSAUTHITEM_AU!$B$1 &amp; DATA!A367&amp;", (SELECT VERSION FROM SYSADM.PSVERSION WHERE OBJECTTYPENAME = 'CLM'), '"&amp;IF(DATA!C367=" ",DATA!A367,DATA!C367)&amp;"', 30, ' ', 0, 0, SYSDATE, '"&amp;UpdateID&amp;"');","")</f>
        <v/>
      </c>
    </row>
    <row r="370" spans="1:1" ht="12.75" customHeight="1">
      <c r="A370" s="1" t="str">
        <f>IF(AND(NOT(ISBLANK(DATA!A368)),DATA!A368&lt;&gt;DATA!A367),"INSERT INTO SYSADM.PSCLASSDEFN VALUES('"&amp;PSAUTHITEM_AU!$B$1 &amp; DATA!A368&amp;", (SELECT VERSION FROM SYSADM.PSVERSION WHERE OBJECTTYPENAME = 'CLM'), '"&amp;IF(DATA!C368=" ",DATA!A368,DATA!C368)&amp;"', 30, ' ', 0, 0, SYSDATE, '"&amp;UpdateID&amp;"');","")</f>
        <v/>
      </c>
    </row>
    <row r="371" spans="1:1" ht="12.75" customHeight="1">
      <c r="A371" s="1" t="str">
        <f>IF(AND(NOT(ISBLANK(DATA!A369)),DATA!A369&lt;&gt;DATA!A368),"INSERT INTO SYSADM.PSCLASSDEFN VALUES('"&amp;PSAUTHITEM_AU!$B$1 &amp; DATA!A369&amp;", (SELECT VERSION FROM SYSADM.PSVERSION WHERE OBJECTTYPENAME = 'CLM'), '"&amp;IF(DATA!C369=" ",DATA!A369,DATA!C369)&amp;"', 30, ' ', 0, 0, SYSDATE, '"&amp;UpdateID&amp;"');","")</f>
        <v/>
      </c>
    </row>
    <row r="372" spans="1:1" ht="12.75" customHeight="1">
      <c r="A372" s="1" t="str">
        <f>IF(AND(NOT(ISBLANK(DATA!A370)),DATA!A370&lt;&gt;DATA!A369),"INSERT INTO SYSADM.PSCLASSDEFN VALUES('"&amp;PSAUTHITEM_AU!$B$1 &amp; DATA!A370&amp;", (SELECT VERSION FROM SYSADM.PSVERSION WHERE OBJECTTYPENAME = 'CLM'), '"&amp;IF(DATA!C370=" ",DATA!A370,DATA!C370)&amp;"', 30, ' ', 0, 0, SYSDATE, '"&amp;UpdateID&amp;"');","")</f>
        <v/>
      </c>
    </row>
    <row r="373" spans="1:1" ht="12.75" customHeight="1">
      <c r="A373" s="1" t="str">
        <f>IF(AND(NOT(ISBLANK(DATA!A371)),DATA!A371&lt;&gt;DATA!A370),"INSERT INTO SYSADM.PSCLASSDEFN VALUES('"&amp;PSAUTHITEM_AU!$B$1 &amp; DATA!A371&amp;", (SELECT VERSION FROM SYSADM.PSVERSION WHERE OBJECTTYPENAME = 'CLM'), '"&amp;IF(DATA!C371=" ",DATA!A371,DATA!C371)&amp;"', 30, ' ', 0, 0, SYSDATE, '"&amp;UpdateID&amp;"');","")</f>
        <v/>
      </c>
    </row>
    <row r="374" spans="1:1" ht="12.75" customHeight="1">
      <c r="A374" s="1" t="str">
        <f>IF(AND(NOT(ISBLANK(DATA!A372)),DATA!A372&lt;&gt;DATA!A371),"INSERT INTO SYSADM.PSCLASSDEFN VALUES('"&amp;PSAUTHITEM_AU!$B$1 &amp; DATA!A372&amp;", (SELECT VERSION FROM SYSADM.PSVERSION WHERE OBJECTTYPENAME = 'CLM'), '"&amp;IF(DATA!C372=" ",DATA!A372,DATA!C372)&amp;"', 30, ' ', 0, 0, SYSDATE, '"&amp;UpdateID&amp;"');","")</f>
        <v/>
      </c>
    </row>
    <row r="375" spans="1:1" ht="12.75" customHeight="1">
      <c r="A375" s="1" t="str">
        <f>IF(AND(NOT(ISBLANK(DATA!A373)),DATA!A373&lt;&gt;DATA!A372),"INSERT INTO SYSADM.PSCLASSDEFN VALUES('"&amp;PSAUTHITEM_AU!$B$1 &amp; DATA!A373&amp;", (SELECT VERSION FROM SYSADM.PSVERSION WHERE OBJECTTYPENAME = 'CLM'), '"&amp;IF(DATA!C373=" ",DATA!A373,DATA!C373)&amp;"', 30, ' ', 0, 0, SYSDATE, '"&amp;UpdateID&amp;"');","")</f>
        <v/>
      </c>
    </row>
    <row r="376" spans="1:1" ht="12.75" customHeight="1">
      <c r="A376" s="1" t="str">
        <f>IF(AND(NOT(ISBLANK(DATA!A374)),DATA!A374&lt;&gt;DATA!A373),"INSERT INTO SYSADM.PSCLASSDEFN VALUES('"&amp;PSAUTHITEM_AU!$B$1 &amp; DATA!A374&amp;", (SELECT VERSION FROM SYSADM.PSVERSION WHERE OBJECTTYPENAME = 'CLM'), '"&amp;IF(DATA!C374=" ",DATA!A374,DATA!C374)&amp;"', 30, ' ', 0, 0, SYSDATE, '"&amp;UpdateID&amp;"');","")</f>
        <v/>
      </c>
    </row>
    <row r="377" spans="1:1" ht="12.75" customHeight="1">
      <c r="A377" s="1" t="str">
        <f>IF(AND(NOT(ISBLANK(DATA!A375)),DATA!A375&lt;&gt;DATA!A374),"INSERT INTO SYSADM.PSCLASSDEFN VALUES('"&amp;PSAUTHITEM_AU!$B$1 &amp; DATA!A375&amp;", (SELECT VERSION FROM SYSADM.PSVERSION WHERE OBJECTTYPENAME = 'CLM'), '"&amp;IF(DATA!C375=" ",DATA!A375,DATA!C375)&amp;"', 30, ' ', 0, 0, SYSDATE, '"&amp;UpdateID&amp;"');","")</f>
        <v/>
      </c>
    </row>
    <row r="378" spans="1:1" ht="12.75" customHeight="1">
      <c r="A378" s="1" t="str">
        <f>IF(AND(NOT(ISBLANK(DATA!A376)),DATA!A376&lt;&gt;DATA!A375),"INSERT INTO SYSADM.PSCLASSDEFN VALUES('"&amp;PSAUTHITEM_AU!$B$1 &amp; DATA!A376&amp;", (SELECT VERSION FROM SYSADM.PSVERSION WHERE OBJECTTYPENAME = 'CLM'), '"&amp;IF(DATA!C376=" ",DATA!A376,DATA!C376)&amp;"', 30, ' ', 0, 0, SYSDATE, '"&amp;UpdateID&amp;"');","")</f>
        <v/>
      </c>
    </row>
    <row r="379" spans="1:1" ht="12.75" customHeight="1">
      <c r="A379" s="1" t="str">
        <f>IF(AND(NOT(ISBLANK(DATA!A377)),DATA!A377&lt;&gt;DATA!A376),"INSERT INTO SYSADM.PSCLASSDEFN VALUES('"&amp;PSAUTHITEM_AU!$B$1 &amp; DATA!A377&amp;", (SELECT VERSION FROM SYSADM.PSVERSION WHERE OBJECTTYPENAME = 'CLM'), '"&amp;IF(DATA!C377=" ",DATA!A377,DATA!C377)&amp;"', 30, ' ', 0, 0, SYSDATE, '"&amp;UpdateID&amp;"');","")</f>
        <v/>
      </c>
    </row>
    <row r="380" spans="1:1" ht="12.75" customHeight="1">
      <c r="A380" s="1" t="str">
        <f>IF(AND(NOT(ISBLANK(DATA!A378)),DATA!A378&lt;&gt;DATA!A377),"INSERT INTO SYSADM.PSCLASSDEFN VALUES('"&amp;PSAUTHITEM_AU!$B$1 &amp; DATA!A378&amp;", (SELECT VERSION FROM SYSADM.PSVERSION WHERE OBJECTTYPENAME = 'CLM'), '"&amp;IF(DATA!C378=" ",DATA!A378,DATA!C378)&amp;"', 30, ' ', 0, 0, SYSDATE, '"&amp;UpdateID&amp;"');","")</f>
        <v/>
      </c>
    </row>
    <row r="381" spans="1:1" ht="12.75" customHeight="1">
      <c r="A381" s="1" t="str">
        <f>IF(AND(NOT(ISBLANK(DATA!A379)),DATA!A379&lt;&gt;DATA!A378),"INSERT INTO SYSADM.PSCLASSDEFN VALUES('"&amp;PSAUTHITEM_AU!$B$1 &amp; DATA!A379&amp;", (SELECT VERSION FROM SYSADM.PSVERSION WHERE OBJECTTYPENAME = 'CLM'), '"&amp;IF(DATA!C379=" ",DATA!A379,DATA!C379)&amp;"', 30, ' ', 0, 0, SYSDATE, '"&amp;UpdateID&amp;"');","")</f>
        <v/>
      </c>
    </row>
    <row r="382" spans="1:1" ht="12.75" customHeight="1">
      <c r="A382" s="1" t="str">
        <f>IF(AND(NOT(ISBLANK(DATA!A380)),DATA!A380&lt;&gt;DATA!A379),"INSERT INTO SYSADM.PSCLASSDEFN VALUES('"&amp;PSAUTHITEM_AU!$B$1 &amp; DATA!A380&amp;", (SELECT VERSION FROM SYSADM.PSVERSION WHERE OBJECTTYPENAME = 'CLM'), '"&amp;IF(DATA!C380=" ",DATA!A380,DATA!C380)&amp;"', 30, ' ', 0, 0, SYSDATE, '"&amp;UpdateID&amp;"');","")</f>
        <v/>
      </c>
    </row>
    <row r="383" spans="1:1" ht="12.75" customHeight="1">
      <c r="A383" s="1" t="str">
        <f>IF(AND(NOT(ISBLANK(DATA!A381)),DATA!A381&lt;&gt;DATA!A380),"INSERT INTO SYSADM.PSCLASSDEFN VALUES('"&amp;PSAUTHITEM_AU!$B$1 &amp; DATA!A381&amp;", (SELECT VERSION FROM SYSADM.PSVERSION WHERE OBJECTTYPENAME = 'CLM'), '"&amp;IF(DATA!C381=" ",DATA!A381,DATA!C381)&amp;"', 30, ' ', 0, 0, SYSDATE, '"&amp;UpdateID&amp;"');","")</f>
        <v/>
      </c>
    </row>
    <row r="384" spans="1:1" ht="12.75" customHeight="1">
      <c r="A384" s="1" t="str">
        <f>IF(AND(NOT(ISBLANK(DATA!A382)),DATA!A382&lt;&gt;DATA!A381),"INSERT INTO SYSADM.PSCLASSDEFN VALUES('"&amp;PSAUTHITEM_AU!$B$1 &amp; DATA!A382&amp;", (SELECT VERSION FROM SYSADM.PSVERSION WHERE OBJECTTYPENAME = 'CLM'), '"&amp;IF(DATA!C382=" ",DATA!A382,DATA!C382)&amp;"', 30, ' ', 0, 0, SYSDATE, '"&amp;UpdateID&amp;"');","")</f>
        <v/>
      </c>
    </row>
    <row r="385" spans="1:1" ht="12.75" customHeight="1">
      <c r="A385" s="1" t="str">
        <f>IF(AND(NOT(ISBLANK(DATA!A383)),DATA!A383&lt;&gt;DATA!A382),"INSERT INTO SYSADM.PSCLASSDEFN VALUES('"&amp;PSAUTHITEM_AU!$B$1 &amp; DATA!A383&amp;", (SELECT VERSION FROM SYSADM.PSVERSION WHERE OBJECTTYPENAME = 'CLM'), '"&amp;IF(DATA!C383=" ",DATA!A383,DATA!C383)&amp;"', 30, ' ', 0, 0, SYSDATE, '"&amp;UpdateID&amp;"');","")</f>
        <v/>
      </c>
    </row>
    <row r="386" spans="1:1" ht="12.75" customHeight="1">
      <c r="A386" s="1" t="str">
        <f>IF(AND(NOT(ISBLANK(DATA!A384)),DATA!A384&lt;&gt;DATA!A383),"INSERT INTO SYSADM.PSCLASSDEFN VALUES('"&amp;PSAUTHITEM_AU!$B$1 &amp; DATA!A384&amp;", (SELECT VERSION FROM SYSADM.PSVERSION WHERE OBJECTTYPENAME = 'CLM'), '"&amp;IF(DATA!C384=" ",DATA!A384,DATA!C384)&amp;"', 30, ' ', 0, 0, SYSDATE, '"&amp;UpdateID&amp;"');","")</f>
        <v/>
      </c>
    </row>
    <row r="387" spans="1:1" ht="12.75" customHeight="1">
      <c r="A387" s="1" t="str">
        <f>IF(AND(NOT(ISBLANK(DATA!A385)),DATA!A385&lt;&gt;DATA!A384),"INSERT INTO SYSADM.PSCLASSDEFN VALUES('"&amp;PSAUTHITEM_AU!$B$1 &amp; DATA!A385&amp;", (SELECT VERSION FROM SYSADM.PSVERSION WHERE OBJECTTYPENAME = 'CLM'), '"&amp;IF(DATA!C385=" ",DATA!A385,DATA!C385)&amp;"', 30, ' ', 0, 0, SYSDATE, '"&amp;UpdateID&amp;"');","")</f>
        <v/>
      </c>
    </row>
    <row r="388" spans="1:1" ht="12.75" customHeight="1">
      <c r="A388" s="1" t="str">
        <f>IF(AND(NOT(ISBLANK(DATA!A386)),DATA!A386&lt;&gt;DATA!A385),"INSERT INTO SYSADM.PSCLASSDEFN VALUES('"&amp;PSAUTHITEM_AU!$B$1 &amp; DATA!A386&amp;", (SELECT VERSION FROM SYSADM.PSVERSION WHERE OBJECTTYPENAME = 'CLM'), '"&amp;IF(DATA!C386=" ",DATA!A386,DATA!C386)&amp;"', 30, ' ', 0, 0, SYSDATE, '"&amp;UpdateID&amp;"');","")</f>
        <v/>
      </c>
    </row>
    <row r="389" spans="1:1" ht="12.75" customHeight="1">
      <c r="A389" s="1" t="str">
        <f>IF(AND(NOT(ISBLANK(DATA!A387)),DATA!A387&lt;&gt;DATA!A386),"INSERT INTO SYSADM.PSCLASSDEFN VALUES('"&amp;PSAUTHITEM_AU!$B$1 &amp; DATA!A387&amp;", (SELECT VERSION FROM SYSADM.PSVERSION WHERE OBJECTTYPENAME = 'CLM'), '"&amp;IF(DATA!C387=" ",DATA!A387,DATA!C387)&amp;"', 30, ' ', 0, 0, SYSDATE, '"&amp;UpdateID&amp;"');","")</f>
        <v/>
      </c>
    </row>
    <row r="390" spans="1:1" ht="12.75" customHeight="1">
      <c r="A390" s="1" t="str">
        <f>IF(AND(NOT(ISBLANK(DATA!A388)),DATA!A388&lt;&gt;DATA!A387),"INSERT INTO SYSADM.PSCLASSDEFN VALUES('"&amp;PSAUTHITEM_AU!$B$1 &amp; DATA!A388&amp;", (SELECT VERSION FROM SYSADM.PSVERSION WHERE OBJECTTYPENAME = 'CLM'), '"&amp;IF(DATA!C388=" ",DATA!A388,DATA!C388)&amp;"', 30, ' ', 0, 0, SYSDATE, '"&amp;UpdateID&amp;"');","")</f>
        <v/>
      </c>
    </row>
    <row r="391" spans="1:1" ht="12.75" customHeight="1">
      <c r="A391" s="1" t="str">
        <f>IF(AND(NOT(ISBLANK(DATA!A389)),DATA!A389&lt;&gt;DATA!A388),"INSERT INTO SYSADM.PSCLASSDEFN VALUES('"&amp;PSAUTHITEM_AU!$B$1 &amp; DATA!A389&amp;", (SELECT VERSION FROM SYSADM.PSVERSION WHERE OBJECTTYPENAME = 'CLM'), '"&amp;IF(DATA!C389=" ",DATA!A389,DATA!C389)&amp;"', 30, ' ', 0, 0, SYSDATE, '"&amp;UpdateID&amp;"');","")</f>
        <v/>
      </c>
    </row>
    <row r="392" spans="1:1" ht="12.75" customHeight="1">
      <c r="A392" s="1" t="str">
        <f>IF(AND(NOT(ISBLANK(DATA!A390)),DATA!A390&lt;&gt;DATA!A389),"INSERT INTO SYSADM.PSCLASSDEFN VALUES('"&amp;PSAUTHITEM_AU!$B$1 &amp; DATA!A390&amp;", (SELECT VERSION FROM SYSADM.PSVERSION WHERE OBJECTTYPENAME = 'CLM'), '"&amp;IF(DATA!C390=" ",DATA!A390,DATA!C390)&amp;"', 30, ' ', 0, 0, SYSDATE, '"&amp;UpdateID&amp;"');","")</f>
        <v/>
      </c>
    </row>
    <row r="393" spans="1:1" ht="12.75" customHeight="1">
      <c r="A393" s="1" t="str">
        <f>IF(AND(NOT(ISBLANK(DATA!A391)),DATA!A391&lt;&gt;DATA!A390),"INSERT INTO SYSADM.PSCLASSDEFN VALUES('"&amp;PSAUTHITEM_AU!$B$1 &amp; DATA!A391&amp;", (SELECT VERSION FROM SYSADM.PSVERSION WHERE OBJECTTYPENAME = 'CLM'), '"&amp;IF(DATA!C391=" ",DATA!A391,DATA!C391)&amp;"', 30, ' ', 0, 0, SYSDATE, '"&amp;UpdateID&amp;"');","")</f>
        <v/>
      </c>
    </row>
    <row r="394" spans="1:1" ht="12.75" customHeight="1">
      <c r="A394" s="1" t="str">
        <f>IF(AND(NOT(ISBLANK(DATA!A392)),DATA!A392&lt;&gt;DATA!A391),"INSERT INTO SYSADM.PSCLASSDEFN VALUES('"&amp;PSAUTHITEM_AU!$B$1 &amp; DATA!A392&amp;", (SELECT VERSION FROM SYSADM.PSVERSION WHERE OBJECTTYPENAME = 'CLM'), '"&amp;IF(DATA!C392=" ",DATA!A392,DATA!C392)&amp;"', 30, ' ', 0, 0, SYSDATE, '"&amp;UpdateID&amp;"');","")</f>
        <v/>
      </c>
    </row>
    <row r="395" spans="1:1" ht="12.75" customHeight="1">
      <c r="A395" s="1" t="str">
        <f>IF(AND(NOT(ISBLANK(DATA!A393)),DATA!A393&lt;&gt;DATA!A392),"INSERT INTO SYSADM.PSCLASSDEFN VALUES('"&amp;PSAUTHITEM_AU!$B$1 &amp; DATA!A393&amp;", (SELECT VERSION FROM SYSADM.PSVERSION WHERE OBJECTTYPENAME = 'CLM'), '"&amp;IF(DATA!C393=" ",DATA!A393,DATA!C393)&amp;"', 30, ' ', 0, 0, SYSDATE, '"&amp;UpdateID&amp;"');","")</f>
        <v/>
      </c>
    </row>
    <row r="396" spans="1:1" ht="12.75" customHeight="1">
      <c r="A396" s="1" t="str">
        <f>IF(AND(NOT(ISBLANK(DATA!A394)),DATA!A394&lt;&gt;DATA!A393),"INSERT INTO SYSADM.PSCLASSDEFN VALUES('"&amp;PSAUTHITEM_AU!$B$1 &amp; DATA!A394&amp;", (SELECT VERSION FROM SYSADM.PSVERSION WHERE OBJECTTYPENAME = 'CLM'), '"&amp;IF(DATA!C394=" ",DATA!A394,DATA!C394)&amp;"', 30, ' ', 0, 0, SYSDATE, '"&amp;UpdateID&amp;"');","")</f>
        <v/>
      </c>
    </row>
    <row r="397" spans="1:1" ht="12.75" customHeight="1">
      <c r="A397" s="1" t="str">
        <f>IF(AND(NOT(ISBLANK(DATA!A395)),DATA!A395&lt;&gt;DATA!A394),"INSERT INTO SYSADM.PSCLASSDEFN VALUES('"&amp;PSAUTHITEM_AU!$B$1 &amp; DATA!A395&amp;", (SELECT VERSION FROM SYSADM.PSVERSION WHERE OBJECTTYPENAME = 'CLM'), '"&amp;IF(DATA!C395=" ",DATA!A395,DATA!C395)&amp;"', 30, ' ', 0, 0, SYSDATE, '"&amp;UpdateID&amp;"');","")</f>
        <v/>
      </c>
    </row>
    <row r="398" spans="1:1" ht="12.75" customHeight="1">
      <c r="A398" s="1" t="str">
        <f>IF(AND(NOT(ISBLANK(DATA!A396)),DATA!A396&lt;&gt;DATA!A395),"INSERT INTO SYSADM.PSCLASSDEFN VALUES('"&amp;PSAUTHITEM_AU!$B$1 &amp; DATA!A396&amp;", (SELECT VERSION FROM SYSADM.PSVERSION WHERE OBJECTTYPENAME = 'CLM'), '"&amp;IF(DATA!C396=" ",DATA!A396,DATA!C396)&amp;"', 30, ' ', 0, 0, SYSDATE, '"&amp;UpdateID&amp;"');","")</f>
        <v/>
      </c>
    </row>
    <row r="399" spans="1:1" ht="12.75" customHeight="1">
      <c r="A399" s="1" t="str">
        <f>IF(AND(NOT(ISBLANK(DATA!A397)),DATA!A397&lt;&gt;DATA!A396),"INSERT INTO SYSADM.PSCLASSDEFN VALUES('"&amp;PSAUTHITEM_AU!$B$1 &amp; DATA!A397&amp;", (SELECT VERSION FROM SYSADM.PSVERSION WHERE OBJECTTYPENAME = 'CLM'), '"&amp;IF(DATA!C397=" ",DATA!A397,DATA!C397)&amp;"', 30, ' ', 0, 0, SYSDATE, '"&amp;UpdateID&amp;"');","")</f>
        <v/>
      </c>
    </row>
    <row r="400" spans="1:1" ht="12.75" customHeight="1">
      <c r="A400" s="1" t="str">
        <f>IF(AND(NOT(ISBLANK(DATA!A398)),DATA!A398&lt;&gt;DATA!A397),"INSERT INTO SYSADM.PSCLASSDEFN VALUES('"&amp;PSAUTHITEM_AU!$B$1 &amp; DATA!A398&amp;", (SELECT VERSION FROM SYSADM.PSVERSION WHERE OBJECTTYPENAME = 'CLM'), '"&amp;IF(DATA!C398=" ",DATA!A398,DATA!C398)&amp;"', 30, ' ', 0, 0, SYSDATE, '"&amp;UpdateID&amp;"');","")</f>
        <v/>
      </c>
    </row>
    <row r="401" spans="1:1" ht="12.75" customHeight="1">
      <c r="A401" s="1" t="str">
        <f>IF(AND(NOT(ISBLANK(DATA!A399)),DATA!A399&lt;&gt;DATA!A398),"INSERT INTO SYSADM.PSCLASSDEFN VALUES('"&amp;PSAUTHITEM_AU!$B$1 &amp; DATA!A399&amp;", (SELECT VERSION FROM SYSADM.PSVERSION WHERE OBJECTTYPENAME = 'CLM'), '"&amp;IF(DATA!C399=" ",DATA!A399,DATA!C399)&amp;"', 30, ' ', 0, 0, SYSDATE, '"&amp;UpdateID&amp;"');","")</f>
        <v/>
      </c>
    </row>
    <row r="402" spans="1:1" ht="12.75" customHeight="1">
      <c r="A402" s="1" t="str">
        <f>IF(AND(NOT(ISBLANK(DATA!A400)),DATA!A400&lt;&gt;DATA!A399),"INSERT INTO SYSADM.PSCLASSDEFN VALUES('"&amp;PSAUTHITEM_AU!$B$1 &amp; DATA!A400&amp;", (SELECT VERSION FROM SYSADM.PSVERSION WHERE OBJECTTYPENAME = 'CLM'), '"&amp;IF(DATA!C400=" ",DATA!A400,DATA!C400)&amp;"', 30, ' ', 0, 0, SYSDATE, '"&amp;UpdateID&amp;"');","")</f>
        <v/>
      </c>
    </row>
    <row r="403" spans="1:1" ht="12.75" customHeight="1">
      <c r="A403" s="1" t="str">
        <f>IF(AND(NOT(ISBLANK(DATA!A401)),DATA!A401&lt;&gt;DATA!A400),"INSERT INTO SYSADM.PSCLASSDEFN VALUES('"&amp;PSAUTHITEM_AU!$B$1 &amp; DATA!A401&amp;", (SELECT VERSION FROM SYSADM.PSVERSION WHERE OBJECTTYPENAME = 'CLM'), '"&amp;IF(DATA!C401=" ",DATA!A401,DATA!C401)&amp;"', 30, ' ', 0, 0, SYSDATE, '"&amp;UpdateID&amp;"');","")</f>
        <v/>
      </c>
    </row>
    <row r="404" spans="1:1" ht="12.75" customHeight="1">
      <c r="A404" s="1" t="str">
        <f>IF(AND(NOT(ISBLANK(DATA!A402)),DATA!A402&lt;&gt;DATA!A401),"INSERT INTO SYSADM.PSCLASSDEFN VALUES('"&amp;PSAUTHITEM_AU!$B$1 &amp; DATA!A402&amp;", (SELECT VERSION FROM SYSADM.PSVERSION WHERE OBJECTTYPENAME = 'CLM'), '"&amp;IF(DATA!C402=" ",DATA!A402,DATA!C402)&amp;"', 30, ' ', 0, 0, SYSDATE, '"&amp;UpdateID&amp;"');","")</f>
        <v/>
      </c>
    </row>
    <row r="405" spans="1:1" ht="12.75" customHeight="1">
      <c r="A405" s="1" t="str">
        <f>IF(AND(NOT(ISBLANK(DATA!A403)),DATA!A403&lt;&gt;DATA!A402),"INSERT INTO SYSADM.PSCLASSDEFN VALUES('"&amp;PSAUTHITEM_AU!$B$1 &amp; DATA!A403&amp;", (SELECT VERSION FROM SYSADM.PSVERSION WHERE OBJECTTYPENAME = 'CLM'), '"&amp;IF(DATA!C403=" ",DATA!A403,DATA!C403)&amp;"', 30, ' ', 0, 0, SYSDATE, '"&amp;UpdateID&amp;"');","")</f>
        <v/>
      </c>
    </row>
    <row r="406" spans="1:1" ht="12.75" customHeight="1">
      <c r="A406" s="1" t="str">
        <f>IF(AND(NOT(ISBLANK(DATA!A404)),DATA!A404&lt;&gt;DATA!A403),"INSERT INTO SYSADM.PSCLASSDEFN VALUES('"&amp;PSAUTHITEM_AU!$B$1 &amp; DATA!A404&amp;", (SELECT VERSION FROM SYSADM.PSVERSION WHERE OBJECTTYPENAME = 'CLM'), '"&amp;IF(DATA!C404=" ",DATA!A404,DATA!C404)&amp;"', 30, ' ', 0, 0, SYSDATE, '"&amp;UpdateID&amp;"');","")</f>
        <v/>
      </c>
    </row>
    <row r="407" spans="1:1" ht="12.75" customHeight="1">
      <c r="A407" s="1" t="str">
        <f>IF(AND(NOT(ISBLANK(DATA!A405)),DATA!A405&lt;&gt;DATA!A404),"INSERT INTO SYSADM.PSCLASSDEFN VALUES('"&amp;PSAUTHITEM_AU!$B$1 &amp; DATA!A405&amp;", (SELECT VERSION FROM SYSADM.PSVERSION WHERE OBJECTTYPENAME = 'CLM'), '"&amp;IF(DATA!C405=" ",DATA!A405,DATA!C405)&amp;"', 30, ' ', 0, 0, SYSDATE, '"&amp;UpdateID&amp;"');","")</f>
        <v/>
      </c>
    </row>
    <row r="408" spans="1:1" ht="12.75" customHeight="1">
      <c r="A408" s="1" t="str">
        <f>IF(AND(NOT(ISBLANK(DATA!A406)),DATA!A406&lt;&gt;DATA!A405),"INSERT INTO SYSADM.PSCLASSDEFN VALUES('"&amp;PSAUTHITEM_AU!$B$1 &amp; DATA!A406&amp;", (SELECT VERSION FROM SYSADM.PSVERSION WHERE OBJECTTYPENAME = 'CLM'), '"&amp;IF(DATA!C406=" ",DATA!A406,DATA!C406)&amp;"', 30, ' ', 0, 0, SYSDATE, '"&amp;UpdateID&amp;"');","")</f>
        <v/>
      </c>
    </row>
    <row r="409" spans="1:1" ht="12.75" customHeight="1">
      <c r="A409" s="1" t="str">
        <f>IF(AND(NOT(ISBLANK(DATA!A407)),DATA!A407&lt;&gt;DATA!A406),"INSERT INTO SYSADM.PSCLASSDEFN VALUES('"&amp;PSAUTHITEM_AU!$B$1 &amp; DATA!A407&amp;", (SELECT VERSION FROM SYSADM.PSVERSION WHERE OBJECTTYPENAME = 'CLM'), '"&amp;IF(DATA!C407=" ",DATA!A407,DATA!C407)&amp;"', 30, ' ', 0, 0, SYSDATE, '"&amp;UpdateID&amp;"');","")</f>
        <v/>
      </c>
    </row>
    <row r="410" spans="1:1" ht="12.75" customHeight="1">
      <c r="A410" s="1" t="str">
        <f>IF(AND(NOT(ISBLANK(DATA!A408)),DATA!A408&lt;&gt;DATA!A407),"INSERT INTO SYSADM.PSCLASSDEFN VALUES('"&amp;PSAUTHITEM_AU!$B$1 &amp; DATA!A408&amp;", (SELECT VERSION FROM SYSADM.PSVERSION WHERE OBJECTTYPENAME = 'CLM'), '"&amp;IF(DATA!C408=" ",DATA!A408,DATA!C408)&amp;"', 30, ' ', 0, 0, SYSDATE, '"&amp;UpdateID&amp;"');","")</f>
        <v/>
      </c>
    </row>
    <row r="411" spans="1:1" ht="12.75" customHeight="1">
      <c r="A411" s="1" t="str">
        <f>IF(AND(NOT(ISBLANK(DATA!A409)),DATA!A409&lt;&gt;DATA!A408),"INSERT INTO SYSADM.PSCLASSDEFN VALUES('"&amp;PSAUTHITEM_AU!$B$1 &amp; DATA!A409&amp;", (SELECT VERSION FROM SYSADM.PSVERSION WHERE OBJECTTYPENAME = 'CLM'), '"&amp;IF(DATA!C409=" ",DATA!A409,DATA!C409)&amp;"', 30, ' ', 0, 0, SYSDATE, '"&amp;UpdateID&amp;"');","")</f>
        <v/>
      </c>
    </row>
    <row r="412" spans="1:1" ht="12.75" customHeight="1">
      <c r="A412" s="1" t="str">
        <f>IF(AND(NOT(ISBLANK(DATA!A410)),DATA!A410&lt;&gt;DATA!A409),"INSERT INTO SYSADM.PSCLASSDEFN VALUES('"&amp;PSAUTHITEM_AU!$B$1 &amp; DATA!A410&amp;", (SELECT VERSION FROM SYSADM.PSVERSION WHERE OBJECTTYPENAME = 'CLM'), '"&amp;IF(DATA!C410=" ",DATA!A410,DATA!C410)&amp;"', 30, ' ', 0, 0, SYSDATE, '"&amp;UpdateID&amp;"');","")</f>
        <v/>
      </c>
    </row>
    <row r="413" spans="1:1" ht="12.75" customHeight="1">
      <c r="A413" s="1" t="str">
        <f>IF(AND(NOT(ISBLANK(DATA!A411)),DATA!A411&lt;&gt;DATA!A410),"INSERT INTO SYSADM.PSCLASSDEFN VALUES('"&amp;PSAUTHITEM_AU!$B$1 &amp; DATA!A411&amp;", (SELECT VERSION FROM SYSADM.PSVERSION WHERE OBJECTTYPENAME = 'CLM'), '"&amp;IF(DATA!C411=" ",DATA!A411,DATA!C411)&amp;"', 30, ' ', 0, 0, SYSDATE, '"&amp;UpdateID&amp;"');","")</f>
        <v/>
      </c>
    </row>
    <row r="414" spans="1:1" ht="12.75" customHeight="1">
      <c r="A414" s="1" t="str">
        <f>IF(AND(NOT(ISBLANK(DATA!A412)),DATA!A412&lt;&gt;DATA!A411),"INSERT INTO SYSADM.PSCLASSDEFN VALUES('"&amp;PSAUTHITEM_AU!$B$1 &amp; DATA!A412&amp;", (SELECT VERSION FROM SYSADM.PSVERSION WHERE OBJECTTYPENAME = 'CLM'), '"&amp;IF(DATA!C412=" ",DATA!A412,DATA!C412)&amp;"', 30, ' ', 0, 0, SYSDATE, '"&amp;UpdateID&amp;"');","")</f>
        <v/>
      </c>
    </row>
    <row r="415" spans="1:1" ht="12.75" customHeight="1">
      <c r="A415" s="1" t="str">
        <f>IF(AND(NOT(ISBLANK(DATA!A413)),DATA!A413&lt;&gt;DATA!A412),"INSERT INTO SYSADM.PSCLASSDEFN VALUES('"&amp;PSAUTHITEM_AU!$B$1 &amp; DATA!A413&amp;", (SELECT VERSION FROM SYSADM.PSVERSION WHERE OBJECTTYPENAME = 'CLM'), '"&amp;IF(DATA!C413=" ",DATA!A413,DATA!C413)&amp;"', 30, ' ', 0, 0, SYSDATE, '"&amp;UpdateID&amp;"');","")</f>
        <v/>
      </c>
    </row>
    <row r="416" spans="1:1" ht="12.75" customHeight="1">
      <c r="A416" s="1" t="str">
        <f>IF(AND(NOT(ISBLANK(DATA!A414)),DATA!A414&lt;&gt;DATA!A413),"INSERT INTO SYSADM.PSCLASSDEFN VALUES('"&amp;PSAUTHITEM_AU!$B$1 &amp; DATA!A414&amp;", (SELECT VERSION FROM SYSADM.PSVERSION WHERE OBJECTTYPENAME = 'CLM'), '"&amp;IF(DATA!C414=" ",DATA!A414,DATA!C414)&amp;"', 30, ' ', 0, 0, SYSDATE, '"&amp;UpdateID&amp;"');","")</f>
        <v/>
      </c>
    </row>
    <row r="417" spans="1:1" ht="12.75" customHeight="1">
      <c r="A417" s="1" t="str">
        <f>IF(AND(NOT(ISBLANK(DATA!A415)),DATA!A415&lt;&gt;DATA!A414),"INSERT INTO SYSADM.PSCLASSDEFN VALUES('"&amp;PSAUTHITEM_AU!$B$1 &amp; DATA!A415&amp;", (SELECT VERSION FROM SYSADM.PSVERSION WHERE OBJECTTYPENAME = 'CLM'), '"&amp;IF(DATA!C415=" ",DATA!A415,DATA!C415)&amp;"', 30, ' ', 0, 0, SYSDATE, '"&amp;UpdateID&amp;"');","")</f>
        <v/>
      </c>
    </row>
    <row r="418" spans="1:1" ht="12.75" customHeight="1">
      <c r="A418" s="1" t="str">
        <f>IF(AND(NOT(ISBLANK(DATA!A416)),DATA!A416&lt;&gt;DATA!A415),"INSERT INTO SYSADM.PSCLASSDEFN VALUES('"&amp;PSAUTHITEM_AU!$B$1 &amp; DATA!A416&amp;", (SELECT VERSION FROM SYSADM.PSVERSION WHERE OBJECTTYPENAME = 'CLM'), '"&amp;IF(DATA!C416=" ",DATA!A416,DATA!C416)&amp;"', 30, ' ', 0, 0, SYSDATE, '"&amp;UpdateID&amp;"');","")</f>
        <v/>
      </c>
    </row>
    <row r="419" spans="1:1" ht="12.75" customHeight="1">
      <c r="A419" s="1" t="str">
        <f>IF(AND(NOT(ISBLANK(DATA!A417)),DATA!A417&lt;&gt;DATA!A416),"INSERT INTO SYSADM.PSCLASSDEFN VALUES('"&amp;PSAUTHITEM_AU!$B$1 &amp; DATA!A417&amp;", (SELECT VERSION FROM SYSADM.PSVERSION WHERE OBJECTTYPENAME = 'CLM'), '"&amp;IF(DATA!C417=" ",DATA!A417,DATA!C417)&amp;"', 30, ' ', 0, 0, SYSDATE, '"&amp;UpdateID&amp;"');","")</f>
        <v/>
      </c>
    </row>
    <row r="420" spans="1:1" ht="12.75" customHeight="1">
      <c r="A420" s="1" t="str">
        <f>IF(AND(NOT(ISBLANK(DATA!A418)),DATA!A418&lt;&gt;DATA!A417),"INSERT INTO SYSADM.PSCLASSDEFN VALUES('"&amp;PSAUTHITEM_AU!$B$1 &amp; DATA!A418&amp;", (SELECT VERSION FROM SYSADM.PSVERSION WHERE OBJECTTYPENAME = 'CLM'), '"&amp;IF(DATA!C418=" ",DATA!A418,DATA!C418)&amp;"', 30, ' ', 0, 0, SYSDATE, '"&amp;UpdateID&amp;"');","")</f>
        <v/>
      </c>
    </row>
    <row r="421" spans="1:1" ht="12.75" customHeight="1">
      <c r="A421" s="1" t="str">
        <f>IF(AND(NOT(ISBLANK(DATA!A419)),DATA!A419&lt;&gt;DATA!A418),"INSERT INTO SYSADM.PSCLASSDEFN VALUES('"&amp;PSAUTHITEM_AU!$B$1 &amp; DATA!A419&amp;", (SELECT VERSION FROM SYSADM.PSVERSION WHERE OBJECTTYPENAME = 'CLM'), '"&amp;IF(DATA!C419=" ",DATA!A419,DATA!C419)&amp;"', 30, ' ', 0, 0, SYSDATE, '"&amp;UpdateID&amp;"');","")</f>
        <v/>
      </c>
    </row>
    <row r="422" spans="1:1" ht="12.75" customHeight="1">
      <c r="A422" s="1" t="str">
        <f>IF(AND(NOT(ISBLANK(DATA!A420)),DATA!A420&lt;&gt;DATA!A419),"INSERT INTO SYSADM.PSCLASSDEFN VALUES('"&amp;PSAUTHITEM_AU!$B$1 &amp; DATA!A420&amp;", (SELECT VERSION FROM SYSADM.PSVERSION WHERE OBJECTTYPENAME = 'CLM'), '"&amp;IF(DATA!C420=" ",DATA!A420,DATA!C420)&amp;"', 30, ' ', 0, 0, SYSDATE, '"&amp;UpdateID&amp;"');","")</f>
        <v/>
      </c>
    </row>
    <row r="423" spans="1:1" ht="12.75" customHeight="1">
      <c r="A423" s="1" t="str">
        <f>IF(AND(NOT(ISBLANK(DATA!A421)),DATA!A421&lt;&gt;DATA!A420),"INSERT INTO SYSADM.PSCLASSDEFN VALUES('"&amp;PSAUTHITEM_AU!$B$1 &amp; DATA!A421&amp;", (SELECT VERSION FROM SYSADM.PSVERSION WHERE OBJECTTYPENAME = 'CLM'), '"&amp;IF(DATA!C421=" ",DATA!A421,DATA!C421)&amp;"', 30, ' ', 0, 0, SYSDATE, '"&amp;UpdateID&amp;"');","")</f>
        <v/>
      </c>
    </row>
    <row r="424" spans="1:1" ht="12.75" customHeight="1">
      <c r="A424" s="1" t="str">
        <f>IF(AND(NOT(ISBLANK(DATA!A422)),DATA!A422&lt;&gt;DATA!A421),"INSERT INTO SYSADM.PSCLASSDEFN VALUES('"&amp;PSAUTHITEM_AU!$B$1 &amp; DATA!A422&amp;", (SELECT VERSION FROM SYSADM.PSVERSION WHERE OBJECTTYPENAME = 'CLM'), '"&amp;IF(DATA!C422=" ",DATA!A422,DATA!C422)&amp;"', 30, ' ', 0, 0, SYSDATE, '"&amp;UpdateID&amp;"');","")</f>
        <v/>
      </c>
    </row>
    <row r="425" spans="1:1" ht="12.75" customHeight="1">
      <c r="A425" s="1" t="str">
        <f>IF(AND(NOT(ISBLANK(DATA!A423)),DATA!A423&lt;&gt;DATA!A422),"INSERT INTO SYSADM.PSCLASSDEFN VALUES('"&amp;PSAUTHITEM_AU!$B$1 &amp; DATA!A423&amp;", (SELECT VERSION FROM SYSADM.PSVERSION WHERE OBJECTTYPENAME = 'CLM'), '"&amp;IF(DATA!C423=" ",DATA!A423,DATA!C423)&amp;"', 30, ' ', 0, 0, SYSDATE, '"&amp;UpdateID&amp;"');","")</f>
        <v/>
      </c>
    </row>
    <row r="426" spans="1:1" ht="12.75" customHeight="1">
      <c r="A426" s="1" t="str">
        <f>IF(AND(NOT(ISBLANK(DATA!A424)),DATA!A424&lt;&gt;DATA!A423),"INSERT INTO SYSADM.PSCLASSDEFN VALUES('"&amp;PSAUTHITEM_AU!$B$1 &amp; DATA!A424&amp;", (SELECT VERSION FROM SYSADM.PSVERSION WHERE OBJECTTYPENAME = 'CLM'), '"&amp;IF(DATA!C424=" ",DATA!A424,DATA!C424)&amp;"', 30, ' ', 0, 0, SYSDATE, '"&amp;UpdateID&amp;"');","")</f>
        <v/>
      </c>
    </row>
    <row r="427" spans="1:1" ht="12.75" customHeight="1">
      <c r="A427" s="1" t="str">
        <f>IF(AND(NOT(ISBLANK(DATA!A425)),DATA!A425&lt;&gt;DATA!A424),"INSERT INTO SYSADM.PSCLASSDEFN VALUES('"&amp;PSAUTHITEM_AU!$B$1 &amp; DATA!A425&amp;", (SELECT VERSION FROM SYSADM.PSVERSION WHERE OBJECTTYPENAME = 'CLM'), '"&amp;IF(DATA!C425=" ",DATA!A425,DATA!C425)&amp;"', 30, ' ', 0, 0, SYSDATE, '"&amp;UpdateID&amp;"');","")</f>
        <v/>
      </c>
    </row>
    <row r="428" spans="1:1" ht="12.75" customHeight="1">
      <c r="A428" s="1" t="str">
        <f>IF(AND(NOT(ISBLANK(DATA!A426)),DATA!A426&lt;&gt;DATA!A425),"INSERT INTO SYSADM.PSCLASSDEFN VALUES('"&amp;PSAUTHITEM_AU!$B$1 &amp; DATA!A426&amp;", (SELECT VERSION FROM SYSADM.PSVERSION WHERE OBJECTTYPENAME = 'CLM'), '"&amp;IF(DATA!C426=" ",DATA!A426,DATA!C426)&amp;"', 30, ' ', 0, 0, SYSDATE, '"&amp;UpdateID&amp;"');","")</f>
        <v/>
      </c>
    </row>
    <row r="429" spans="1:1" ht="12.75" customHeight="1">
      <c r="A429" s="1" t="str">
        <f>IF(AND(NOT(ISBLANK(DATA!A427)),DATA!A427&lt;&gt;DATA!A426),"INSERT INTO SYSADM.PSCLASSDEFN VALUES('"&amp;PSAUTHITEM_AU!$B$1 &amp; DATA!A427&amp;", (SELECT VERSION FROM SYSADM.PSVERSION WHERE OBJECTTYPENAME = 'CLM'), '"&amp;IF(DATA!C427=" ",DATA!A427,DATA!C427)&amp;"', 30, ' ', 0, 0, SYSDATE, '"&amp;UpdateID&amp;"');","")</f>
        <v/>
      </c>
    </row>
    <row r="430" spans="1:1" ht="12.75" customHeight="1">
      <c r="A430" s="1" t="str">
        <f>IF(AND(NOT(ISBLANK(DATA!A428)),DATA!A428&lt;&gt;DATA!A427),"INSERT INTO SYSADM.PSCLASSDEFN VALUES('"&amp;PSAUTHITEM_AU!$B$1 &amp; DATA!A428&amp;", (SELECT VERSION FROM SYSADM.PSVERSION WHERE OBJECTTYPENAME = 'CLM'), '"&amp;IF(DATA!C428=" ",DATA!A428,DATA!C428)&amp;"', 30, ' ', 0, 0, SYSDATE, '"&amp;UpdateID&amp;"');","")</f>
        <v/>
      </c>
    </row>
    <row r="431" spans="1:1" ht="12.75" customHeight="1">
      <c r="A431" s="1" t="str">
        <f>IF(AND(NOT(ISBLANK(DATA!A429)),DATA!A429&lt;&gt;DATA!A428),"INSERT INTO SYSADM.PSCLASSDEFN VALUES('"&amp;PSAUTHITEM_AU!$B$1 &amp; DATA!A429&amp;", (SELECT VERSION FROM SYSADM.PSVERSION WHERE OBJECTTYPENAME = 'CLM'), '"&amp;IF(DATA!C429=" ",DATA!A429,DATA!C429)&amp;"', 30, ' ', 0, 0, SYSDATE, '"&amp;UpdateID&amp;"');","")</f>
        <v/>
      </c>
    </row>
    <row r="432" spans="1:1" ht="12.75" customHeight="1">
      <c r="A432" s="1" t="str">
        <f>IF(AND(NOT(ISBLANK(DATA!A430)),DATA!A430&lt;&gt;DATA!A429),"INSERT INTO SYSADM.PSCLASSDEFN VALUES('"&amp;PSAUTHITEM_AU!$B$1 &amp; DATA!A430&amp;", (SELECT VERSION FROM SYSADM.PSVERSION WHERE OBJECTTYPENAME = 'CLM'), '"&amp;IF(DATA!C430=" ",DATA!A430,DATA!C430)&amp;"', 30, ' ', 0, 0, SYSDATE, '"&amp;UpdateID&amp;"');","")</f>
        <v/>
      </c>
    </row>
    <row r="433" spans="1:1" ht="12.75" customHeight="1">
      <c r="A433" s="1" t="str">
        <f>IF(AND(NOT(ISBLANK(DATA!A431)),DATA!A431&lt;&gt;DATA!A430),"INSERT INTO SYSADM.PSCLASSDEFN VALUES('"&amp;PSAUTHITEM_AU!$B$1 &amp; DATA!A431&amp;", (SELECT VERSION FROM SYSADM.PSVERSION WHERE OBJECTTYPENAME = 'CLM'), '"&amp;IF(DATA!C431=" ",DATA!A431,DATA!C431)&amp;"', 30, ' ', 0, 0, SYSDATE, '"&amp;UpdateID&amp;"');","")</f>
        <v/>
      </c>
    </row>
    <row r="434" spans="1:1" ht="12.75" customHeight="1">
      <c r="A434" s="1" t="str">
        <f>IF(AND(NOT(ISBLANK(DATA!A432)),DATA!A432&lt;&gt;DATA!A431),"INSERT INTO SYSADM.PSCLASSDEFN VALUES('"&amp;PSAUTHITEM_AU!$B$1 &amp; DATA!A432&amp;", (SELECT VERSION FROM SYSADM.PSVERSION WHERE OBJECTTYPENAME = 'CLM'), '"&amp;IF(DATA!C432=" ",DATA!A432,DATA!C432)&amp;"', 30, ' ', 0, 0, SYSDATE, '"&amp;UpdateID&amp;"');","")</f>
        <v/>
      </c>
    </row>
    <row r="435" spans="1:1" ht="12.75" customHeight="1">
      <c r="A435" s="1" t="str">
        <f>IF(AND(NOT(ISBLANK(DATA!A433)),DATA!A433&lt;&gt;DATA!A432),"INSERT INTO SYSADM.PSCLASSDEFN VALUES('"&amp;PSAUTHITEM_AU!$B$1 &amp; DATA!A433&amp;", (SELECT VERSION FROM SYSADM.PSVERSION WHERE OBJECTTYPENAME = 'CLM'), '"&amp;IF(DATA!C433=" ",DATA!A433,DATA!C433)&amp;"', 30, ' ', 0, 0, SYSDATE, '"&amp;UpdateID&amp;"');","")</f>
        <v/>
      </c>
    </row>
    <row r="436" spans="1:1" ht="12.75" customHeight="1">
      <c r="A436" s="1" t="str">
        <f>IF(AND(NOT(ISBLANK(DATA!A434)),DATA!A434&lt;&gt;DATA!A433),"INSERT INTO SYSADM.PSCLASSDEFN VALUES('"&amp;PSAUTHITEM_AU!$B$1 &amp; DATA!A434&amp;", (SELECT VERSION FROM SYSADM.PSVERSION WHERE OBJECTTYPENAME = 'CLM'), '"&amp;IF(DATA!C434=" ",DATA!A434,DATA!C434)&amp;"', 30, ' ', 0, 0, SYSDATE, '"&amp;UpdateID&amp;"');","")</f>
        <v/>
      </c>
    </row>
    <row r="437" spans="1:1" ht="12.75" customHeight="1">
      <c r="A437" s="1" t="str">
        <f>IF(AND(NOT(ISBLANK(DATA!A435)),DATA!A435&lt;&gt;DATA!A434),"INSERT INTO SYSADM.PSCLASSDEFN VALUES('"&amp;PSAUTHITEM_AU!$B$1 &amp; DATA!A435&amp;", (SELECT VERSION FROM SYSADM.PSVERSION WHERE OBJECTTYPENAME = 'CLM'), '"&amp;IF(DATA!C435=" ",DATA!A435,DATA!C435)&amp;"', 30, ' ', 0, 0, SYSDATE, '"&amp;UpdateID&amp;"');","")</f>
        <v/>
      </c>
    </row>
    <row r="438" spans="1:1" ht="12.75" customHeight="1">
      <c r="A438" s="1" t="str">
        <f>IF(AND(NOT(ISBLANK(DATA!A436)),DATA!A436&lt;&gt;DATA!A435),"INSERT INTO SYSADM.PSCLASSDEFN VALUES('"&amp;PSAUTHITEM_AU!$B$1 &amp; DATA!A436&amp;", (SELECT VERSION FROM SYSADM.PSVERSION WHERE OBJECTTYPENAME = 'CLM'), '"&amp;IF(DATA!C436=" ",DATA!A436,DATA!C436)&amp;"', 30, ' ', 0, 0, SYSDATE, '"&amp;UpdateID&amp;"');","")</f>
        <v/>
      </c>
    </row>
    <row r="439" spans="1:1" ht="12.75" customHeight="1">
      <c r="A439" s="1" t="str">
        <f>IF(AND(NOT(ISBLANK(DATA!A437)),DATA!A437&lt;&gt;DATA!A436),"INSERT INTO SYSADM.PSCLASSDEFN VALUES('"&amp;PSAUTHITEM_AU!$B$1 &amp; DATA!A437&amp;", (SELECT VERSION FROM SYSADM.PSVERSION WHERE OBJECTTYPENAME = 'CLM'), '"&amp;IF(DATA!C437=" ",DATA!A437,DATA!C437)&amp;"', 30, ' ', 0, 0, SYSDATE, '"&amp;UpdateID&amp;"');","")</f>
        <v/>
      </c>
    </row>
    <row r="440" spans="1:1" ht="12.75" customHeight="1">
      <c r="A440" s="1" t="str">
        <f>IF(AND(NOT(ISBLANK(DATA!A438)),DATA!A438&lt;&gt;DATA!A437),"INSERT INTO SYSADM.PSCLASSDEFN VALUES('"&amp;PSAUTHITEM_AU!$B$1 &amp; DATA!A438&amp;", (SELECT VERSION FROM SYSADM.PSVERSION WHERE OBJECTTYPENAME = 'CLM'), '"&amp;IF(DATA!C438=" ",DATA!A438,DATA!C438)&amp;"', 30, ' ', 0, 0, SYSDATE, '"&amp;UpdateID&amp;"');","")</f>
        <v/>
      </c>
    </row>
    <row r="441" spans="1:1" ht="12.75" customHeight="1">
      <c r="A441" s="1" t="str">
        <f>IF(AND(NOT(ISBLANK(DATA!A439)),DATA!A439&lt;&gt;DATA!A438),"INSERT INTO SYSADM.PSCLASSDEFN VALUES('"&amp;PSAUTHITEM_AU!$B$1 &amp; DATA!A439&amp;", (SELECT VERSION FROM SYSADM.PSVERSION WHERE OBJECTTYPENAME = 'CLM'), '"&amp;IF(DATA!C439=" ",DATA!A439,DATA!C439)&amp;"', 30, ' ', 0, 0, SYSDATE, '"&amp;UpdateID&amp;"');","")</f>
        <v/>
      </c>
    </row>
    <row r="442" spans="1:1" ht="12.75" customHeight="1">
      <c r="A442" s="1" t="str">
        <f>IF(AND(NOT(ISBLANK(DATA!A440)),DATA!A440&lt;&gt;DATA!A439),"INSERT INTO SYSADM.PSCLASSDEFN VALUES('"&amp;PSAUTHITEM_AU!$B$1 &amp; DATA!A440&amp;", (SELECT VERSION FROM SYSADM.PSVERSION WHERE OBJECTTYPENAME = 'CLM'), '"&amp;IF(DATA!C440=" ",DATA!A440,DATA!C440)&amp;"', 30, ' ', 0, 0, SYSDATE, '"&amp;UpdateID&amp;"');","")</f>
        <v/>
      </c>
    </row>
    <row r="443" spans="1:1" ht="12.75" customHeight="1">
      <c r="A443" s="1" t="str">
        <f>IF(AND(NOT(ISBLANK(DATA!A441)),DATA!A441&lt;&gt;DATA!A440),"INSERT INTO SYSADM.PSCLASSDEFN VALUES('"&amp;PSAUTHITEM_AU!$B$1 &amp; DATA!A441&amp;", (SELECT VERSION FROM SYSADM.PSVERSION WHERE OBJECTTYPENAME = 'CLM'), '"&amp;IF(DATA!C441=" ",DATA!A441,DATA!C441)&amp;"', 30, ' ', 0, 0, SYSDATE, '"&amp;UpdateID&amp;"');","")</f>
        <v/>
      </c>
    </row>
    <row r="444" spans="1:1" ht="12.75" customHeight="1">
      <c r="A444" s="1" t="str">
        <f>IF(AND(NOT(ISBLANK(DATA!A442)),DATA!A442&lt;&gt;DATA!A441),"INSERT INTO SYSADM.PSCLASSDEFN VALUES('"&amp;PSAUTHITEM_AU!$B$1 &amp; DATA!A442&amp;", (SELECT VERSION FROM SYSADM.PSVERSION WHERE OBJECTTYPENAME = 'CLM'), '"&amp;IF(DATA!C442=" ",DATA!A442,DATA!C442)&amp;"', 30, ' ', 0, 0, SYSDATE, '"&amp;UpdateID&amp;"');","")</f>
        <v/>
      </c>
    </row>
    <row r="445" spans="1:1" ht="12.75" customHeight="1">
      <c r="A445" s="1" t="str">
        <f>IF(AND(NOT(ISBLANK(DATA!A443)),DATA!A443&lt;&gt;DATA!A442),"INSERT INTO SYSADM.PSCLASSDEFN VALUES('"&amp;PSAUTHITEM_AU!$B$1 &amp; DATA!A443&amp;", (SELECT VERSION FROM SYSADM.PSVERSION WHERE OBJECTTYPENAME = 'CLM'), '"&amp;IF(DATA!C443=" ",DATA!A443,DATA!C443)&amp;"', 30, ' ', 0, 0, SYSDATE, '"&amp;UpdateID&amp;"');","")</f>
        <v/>
      </c>
    </row>
    <row r="446" spans="1:1" ht="12.75" customHeight="1">
      <c r="A446" s="1" t="str">
        <f>IF(AND(NOT(ISBLANK(DATA!A444)),DATA!A444&lt;&gt;DATA!A443),"INSERT INTO SYSADM.PSCLASSDEFN VALUES('"&amp;PSAUTHITEM_AU!$B$1 &amp; DATA!A444&amp;", (SELECT VERSION FROM SYSADM.PSVERSION WHERE OBJECTTYPENAME = 'CLM'), '"&amp;IF(DATA!C444=" ",DATA!A444,DATA!C444)&amp;"', 30, ' ', 0, 0, SYSDATE, '"&amp;UpdateID&amp;"');","")</f>
        <v/>
      </c>
    </row>
    <row r="447" spans="1:1" ht="12.75" customHeight="1">
      <c r="A447" s="1" t="str">
        <f>IF(AND(NOT(ISBLANK(DATA!A445)),DATA!A445&lt;&gt;DATA!A444),"INSERT INTO SYSADM.PSCLASSDEFN VALUES('"&amp;PSAUTHITEM_AU!$B$1 &amp; DATA!A445&amp;", (SELECT VERSION FROM SYSADM.PSVERSION WHERE OBJECTTYPENAME = 'CLM'), '"&amp;IF(DATA!C445=" ",DATA!A445,DATA!C445)&amp;"', 30, ' ', 0, 0, SYSDATE, '"&amp;UpdateID&amp;"');","")</f>
        <v/>
      </c>
    </row>
    <row r="448" spans="1:1" ht="12.75" customHeight="1">
      <c r="A448" s="1" t="str">
        <f>IF(AND(NOT(ISBLANK(DATA!A446)),DATA!A446&lt;&gt;DATA!A445),"INSERT INTO SYSADM.PSCLASSDEFN VALUES('"&amp;PSAUTHITEM_AU!$B$1 &amp; DATA!A446&amp;", (SELECT VERSION FROM SYSADM.PSVERSION WHERE OBJECTTYPENAME = 'CLM'), '"&amp;IF(DATA!C446=" ",DATA!A446,DATA!C446)&amp;"', 30, ' ', 0, 0, SYSDATE, '"&amp;UpdateID&amp;"');","")</f>
        <v/>
      </c>
    </row>
    <row r="449" spans="1:1" ht="12.75" customHeight="1">
      <c r="A449" s="1" t="str">
        <f>IF(AND(NOT(ISBLANK(DATA!A447)),DATA!A447&lt;&gt;DATA!A446),"INSERT INTO SYSADM.PSCLASSDEFN VALUES('"&amp;PSAUTHITEM_AU!$B$1 &amp; DATA!A447&amp;", (SELECT VERSION FROM SYSADM.PSVERSION WHERE OBJECTTYPENAME = 'CLM'), '"&amp;IF(DATA!C447=" ",DATA!A447,DATA!C447)&amp;"', 30, ' ', 0, 0, SYSDATE, '"&amp;UpdateID&amp;"');","")</f>
        <v/>
      </c>
    </row>
    <row r="450" spans="1:1" ht="12.75" customHeight="1">
      <c r="A450" s="1" t="str">
        <f>IF(AND(NOT(ISBLANK(DATA!A448)),DATA!A448&lt;&gt;DATA!A447),"INSERT INTO SYSADM.PSCLASSDEFN VALUES('"&amp;PSAUTHITEM_AU!$B$1 &amp; DATA!A448&amp;", (SELECT VERSION FROM SYSADM.PSVERSION WHERE OBJECTTYPENAME = 'CLM'), '"&amp;IF(DATA!C448=" ",DATA!A448,DATA!C448)&amp;"', 30, ' ', 0, 0, SYSDATE, '"&amp;UpdateID&amp;"');","")</f>
        <v/>
      </c>
    </row>
    <row r="451" spans="1:1" ht="12.75" customHeight="1">
      <c r="A451" s="1" t="str">
        <f>IF(AND(NOT(ISBLANK(DATA!A449)),DATA!A449&lt;&gt;DATA!A448),"INSERT INTO SYSADM.PSCLASSDEFN VALUES('"&amp;PSAUTHITEM_AU!$B$1 &amp; DATA!A449&amp;", (SELECT VERSION FROM SYSADM.PSVERSION WHERE OBJECTTYPENAME = 'CLM'), '"&amp;IF(DATA!C449=" ",DATA!A449,DATA!C449)&amp;"', 30, ' ', 0, 0, SYSDATE, '"&amp;UpdateID&amp;"');","")</f>
        <v/>
      </c>
    </row>
    <row r="452" spans="1:1" ht="12.75" customHeight="1">
      <c r="A452" s="1" t="str">
        <f>IF(AND(NOT(ISBLANK(DATA!A450)),DATA!A450&lt;&gt;DATA!A449),"INSERT INTO SYSADM.PSCLASSDEFN VALUES('"&amp;PSAUTHITEM_AU!$B$1 &amp; DATA!A450&amp;", (SELECT VERSION FROM SYSADM.PSVERSION WHERE OBJECTTYPENAME = 'CLM'), '"&amp;IF(DATA!C450=" ",DATA!A450,DATA!C450)&amp;"', 30, ' ', 0, 0, SYSDATE, '"&amp;UpdateID&amp;"');","")</f>
        <v/>
      </c>
    </row>
    <row r="453" spans="1:1" ht="12.75" customHeight="1">
      <c r="A453" s="1" t="str">
        <f>IF(AND(NOT(ISBLANK(DATA!A451)),DATA!A451&lt;&gt;DATA!A450),"INSERT INTO SYSADM.PSCLASSDEFN VALUES('"&amp;PSAUTHITEM_AU!$B$1 &amp; DATA!A451&amp;", (SELECT VERSION FROM SYSADM.PSVERSION WHERE OBJECTTYPENAME = 'CLM'), '"&amp;IF(DATA!C451=" ",DATA!A451,DATA!C451)&amp;"', 30, ' ', 0, 0, SYSDATE, '"&amp;UpdateID&amp;"');","")</f>
        <v/>
      </c>
    </row>
    <row r="454" spans="1:1" ht="12.75" customHeight="1">
      <c r="A454" s="1" t="str">
        <f>IF(AND(NOT(ISBLANK(DATA!A452)),DATA!A452&lt;&gt;DATA!A451),"INSERT INTO SYSADM.PSCLASSDEFN VALUES('"&amp;PSAUTHITEM_AU!$B$1 &amp; DATA!A452&amp;", (SELECT VERSION FROM SYSADM.PSVERSION WHERE OBJECTTYPENAME = 'CLM'), '"&amp;IF(DATA!C452=" ",DATA!A452,DATA!C452)&amp;"', 30, ' ', 0, 0, SYSDATE, '"&amp;UpdateID&amp;"');","")</f>
        <v/>
      </c>
    </row>
    <row r="455" spans="1:1" ht="12.75" customHeight="1">
      <c r="A455" s="1" t="str">
        <f>IF(AND(NOT(ISBLANK(DATA!A453)),DATA!A453&lt;&gt;DATA!A452),"INSERT INTO SYSADM.PSCLASSDEFN VALUES('"&amp;PSAUTHITEM_AU!$B$1 &amp; DATA!A453&amp;", (SELECT VERSION FROM SYSADM.PSVERSION WHERE OBJECTTYPENAME = 'CLM'), '"&amp;IF(DATA!C453=" ",DATA!A453,DATA!C453)&amp;"', 30, ' ', 0, 0, SYSDATE, '"&amp;UpdateID&amp;"');","")</f>
        <v/>
      </c>
    </row>
    <row r="456" spans="1:1" ht="12.75" customHeight="1">
      <c r="A456" s="1" t="str">
        <f>IF(AND(NOT(ISBLANK(DATA!A454)),DATA!A454&lt;&gt;DATA!A453),"INSERT INTO SYSADM.PSCLASSDEFN VALUES('"&amp;PSAUTHITEM_AU!$B$1 &amp; DATA!A454&amp;", (SELECT VERSION FROM SYSADM.PSVERSION WHERE OBJECTTYPENAME = 'CLM'), '"&amp;IF(DATA!C454=" ",DATA!A454,DATA!C454)&amp;"', 30, ' ', 0, 0, SYSDATE, '"&amp;UpdateID&amp;"');","")</f>
        <v/>
      </c>
    </row>
    <row r="457" spans="1:1" ht="12.75" customHeight="1">
      <c r="A457" s="1" t="str">
        <f>IF(AND(NOT(ISBLANK(DATA!A455)),DATA!A455&lt;&gt;DATA!A454),"INSERT INTO SYSADM.PSCLASSDEFN VALUES('"&amp;PSAUTHITEM_AU!$B$1 &amp; DATA!A455&amp;", (SELECT VERSION FROM SYSADM.PSVERSION WHERE OBJECTTYPENAME = 'CLM'), '"&amp;IF(DATA!C455=" ",DATA!A455,DATA!C455)&amp;"', 30, ' ', 0, 0, SYSDATE, '"&amp;UpdateID&amp;"');","")</f>
        <v/>
      </c>
    </row>
    <row r="458" spans="1:1" ht="12.75" customHeight="1">
      <c r="A458" s="1" t="str">
        <f>IF(AND(NOT(ISBLANK(DATA!A456)),DATA!A456&lt;&gt;DATA!A455),"INSERT INTO SYSADM.PSCLASSDEFN VALUES('"&amp;PSAUTHITEM_AU!$B$1 &amp; DATA!A456&amp;", (SELECT VERSION FROM SYSADM.PSVERSION WHERE OBJECTTYPENAME = 'CLM'), '"&amp;IF(DATA!C456=" ",DATA!A456,DATA!C456)&amp;"', 30, ' ', 0, 0, SYSDATE, '"&amp;UpdateID&amp;"');","")</f>
        <v/>
      </c>
    </row>
    <row r="459" spans="1:1" ht="12.75" customHeight="1">
      <c r="A459" s="1" t="str">
        <f>IF(AND(NOT(ISBLANK(DATA!A457)),DATA!A457&lt;&gt;DATA!A456),"INSERT INTO SYSADM.PSCLASSDEFN VALUES('"&amp;PSAUTHITEM_AU!$B$1 &amp; DATA!A457&amp;", (SELECT VERSION FROM SYSADM.PSVERSION WHERE OBJECTTYPENAME = 'CLM'), '"&amp;IF(DATA!C457=" ",DATA!A457,DATA!C457)&amp;"', 30, ' ', 0, 0, SYSDATE, '"&amp;UpdateID&amp;"');","")</f>
        <v/>
      </c>
    </row>
    <row r="460" spans="1:1" ht="12.75" customHeight="1">
      <c r="A460" s="1" t="str">
        <f>IF(AND(NOT(ISBLANK(DATA!A458)),DATA!A458&lt;&gt;DATA!A457),"INSERT INTO SYSADM.PSCLASSDEFN VALUES('"&amp;PSAUTHITEM_AU!$B$1 &amp; DATA!A458&amp;", (SELECT VERSION FROM SYSADM.PSVERSION WHERE OBJECTTYPENAME = 'CLM'), '"&amp;IF(DATA!C458=" ",DATA!A458,DATA!C458)&amp;"', 30, ' ', 0, 0, SYSDATE, '"&amp;UpdateID&amp;"');","")</f>
        <v/>
      </c>
    </row>
    <row r="461" spans="1:1" ht="12.75" customHeight="1">
      <c r="A461" s="1" t="str">
        <f>IF(AND(NOT(ISBLANK(DATA!A459)),DATA!A459&lt;&gt;DATA!A458),"INSERT INTO SYSADM.PSCLASSDEFN VALUES('"&amp;PSAUTHITEM_AU!$B$1 &amp; DATA!A459&amp;", (SELECT VERSION FROM SYSADM.PSVERSION WHERE OBJECTTYPENAME = 'CLM'), '"&amp;IF(DATA!C459=" ",DATA!A459,DATA!C459)&amp;"', 30, ' ', 0, 0, SYSDATE, '"&amp;UpdateID&amp;"');","")</f>
        <v/>
      </c>
    </row>
    <row r="462" spans="1:1" ht="12.75" customHeight="1">
      <c r="A462" s="1" t="str">
        <f>IF(AND(NOT(ISBLANK(DATA!A460)),DATA!A460&lt;&gt;DATA!A459),"INSERT INTO SYSADM.PSCLASSDEFN VALUES('"&amp;PSAUTHITEM_AU!$B$1 &amp; DATA!A460&amp;", (SELECT VERSION FROM SYSADM.PSVERSION WHERE OBJECTTYPENAME = 'CLM'), '"&amp;IF(DATA!C460=" ",DATA!A460,DATA!C460)&amp;"', 30, ' ', 0, 0, SYSDATE, '"&amp;UpdateID&amp;"');","")</f>
        <v/>
      </c>
    </row>
    <row r="463" spans="1:1" ht="12.75" customHeight="1">
      <c r="A463" s="1" t="str">
        <f>IF(AND(NOT(ISBLANK(DATA!A461)),DATA!A461&lt;&gt;DATA!A460),"INSERT INTO SYSADM.PSCLASSDEFN VALUES('"&amp;PSAUTHITEM_AU!$B$1 &amp; DATA!A461&amp;", (SELECT VERSION FROM SYSADM.PSVERSION WHERE OBJECTTYPENAME = 'CLM'), '"&amp;IF(DATA!C461=" ",DATA!A461,DATA!C461)&amp;"', 30, ' ', 0, 0, SYSDATE, '"&amp;UpdateID&amp;"');","")</f>
        <v/>
      </c>
    </row>
    <row r="464" spans="1:1" ht="12.75" customHeight="1">
      <c r="A464" s="1" t="str">
        <f>IF(AND(NOT(ISBLANK(DATA!A462)),DATA!A462&lt;&gt;DATA!A461),"INSERT INTO SYSADM.PSCLASSDEFN VALUES('"&amp;PSAUTHITEM_AU!$B$1 &amp; DATA!A462&amp;", (SELECT VERSION FROM SYSADM.PSVERSION WHERE OBJECTTYPENAME = 'CLM'), '"&amp;IF(DATA!C462=" ",DATA!A462,DATA!C462)&amp;"', 30, ' ', 0, 0, SYSDATE, '"&amp;UpdateID&amp;"');","")</f>
        <v/>
      </c>
    </row>
    <row r="465" spans="1:1" ht="12.75" customHeight="1">
      <c r="A465" s="1" t="str">
        <f>IF(AND(NOT(ISBLANK(DATA!A463)),DATA!A463&lt;&gt;DATA!A462),"INSERT INTO SYSADM.PSCLASSDEFN VALUES('"&amp;PSAUTHITEM_AU!$B$1 &amp; DATA!A463&amp;", (SELECT VERSION FROM SYSADM.PSVERSION WHERE OBJECTTYPENAME = 'CLM'), '"&amp;IF(DATA!C463=" ",DATA!A463,DATA!C463)&amp;"', 30, ' ', 0, 0, SYSDATE, '"&amp;UpdateID&amp;"');","")</f>
        <v/>
      </c>
    </row>
    <row r="466" spans="1:1" ht="12.75" customHeight="1">
      <c r="A466" s="1" t="str">
        <f>IF(AND(NOT(ISBLANK(DATA!A464)),DATA!A464&lt;&gt;DATA!A463),"INSERT INTO SYSADM.PSCLASSDEFN VALUES('"&amp;PSAUTHITEM_AU!$B$1 &amp; DATA!A464&amp;", (SELECT VERSION FROM SYSADM.PSVERSION WHERE OBJECTTYPENAME = 'CLM'), '"&amp;IF(DATA!C464=" ",DATA!A464,DATA!C464)&amp;"', 30, ' ', 0, 0, SYSDATE, '"&amp;UpdateID&amp;"');","")</f>
        <v/>
      </c>
    </row>
    <row r="467" spans="1:1" ht="12.75" customHeight="1">
      <c r="A467" s="1" t="str">
        <f>IF(AND(NOT(ISBLANK(DATA!A465)),DATA!A465&lt;&gt;DATA!A464),"INSERT INTO SYSADM.PSCLASSDEFN VALUES('"&amp;PSAUTHITEM_AU!$B$1 &amp; DATA!A465&amp;", (SELECT VERSION FROM SYSADM.PSVERSION WHERE OBJECTTYPENAME = 'CLM'), '"&amp;IF(DATA!C465=" ",DATA!A465,DATA!C465)&amp;"', 30, ' ', 0, 0, SYSDATE, '"&amp;UpdateID&amp;"');","")</f>
        <v/>
      </c>
    </row>
    <row r="468" spans="1:1" ht="12.75" customHeight="1">
      <c r="A468" s="1" t="str">
        <f>IF(AND(NOT(ISBLANK(DATA!A466)),DATA!A466&lt;&gt;DATA!A465),"INSERT INTO SYSADM.PSCLASSDEFN VALUES('"&amp;PSAUTHITEM_AU!$B$1 &amp; DATA!A466&amp;", (SELECT VERSION FROM SYSADM.PSVERSION WHERE OBJECTTYPENAME = 'CLM'), '"&amp;IF(DATA!C466=" ",DATA!A466,DATA!C466)&amp;"', 30, ' ', 0, 0, SYSDATE, '"&amp;UpdateID&amp;"');","")</f>
        <v/>
      </c>
    </row>
    <row r="469" spans="1:1" ht="12.75" customHeight="1">
      <c r="A469" s="1" t="str">
        <f>IF(AND(NOT(ISBLANK(DATA!A467)),DATA!A467&lt;&gt;DATA!A466),"INSERT INTO SYSADM.PSCLASSDEFN VALUES('"&amp;PSAUTHITEM_AU!$B$1 &amp; DATA!A467&amp;", (SELECT VERSION FROM SYSADM.PSVERSION WHERE OBJECTTYPENAME = 'CLM'), '"&amp;IF(DATA!C467=" ",DATA!A467,DATA!C467)&amp;"', 30, ' ', 0, 0, SYSDATE, '"&amp;UpdateID&amp;"');","")</f>
        <v/>
      </c>
    </row>
    <row r="470" spans="1:1" ht="12.75" customHeight="1">
      <c r="A470" s="1" t="str">
        <f>IF(AND(NOT(ISBLANK(DATA!A468)),DATA!A468&lt;&gt;DATA!A467),"INSERT INTO SYSADM.PSCLASSDEFN VALUES('"&amp;PSAUTHITEM_AU!$B$1 &amp; DATA!A468&amp;", (SELECT VERSION FROM SYSADM.PSVERSION WHERE OBJECTTYPENAME = 'CLM'), '"&amp;IF(DATA!C468=" ",DATA!A468,DATA!C468)&amp;"', 30, ' ', 0, 0, SYSDATE, '"&amp;UpdateID&amp;"');","")</f>
        <v/>
      </c>
    </row>
    <row r="471" spans="1:1" ht="12.75" customHeight="1">
      <c r="A471" s="1" t="str">
        <f>IF(AND(NOT(ISBLANK(DATA!A469)),DATA!A469&lt;&gt;DATA!A468),"INSERT INTO SYSADM.PSCLASSDEFN VALUES('"&amp;PSAUTHITEM_AU!$B$1 &amp; DATA!A469&amp;", (SELECT VERSION FROM SYSADM.PSVERSION WHERE OBJECTTYPENAME = 'CLM'), '"&amp;IF(DATA!C469=" ",DATA!A469,DATA!C469)&amp;"', 30, ' ', 0, 0, SYSDATE, '"&amp;UpdateID&amp;"');","")</f>
        <v/>
      </c>
    </row>
    <row r="472" spans="1:1" ht="12.75" customHeight="1">
      <c r="A472" s="1" t="str">
        <f>IF(AND(NOT(ISBLANK(DATA!A470)),DATA!A470&lt;&gt;DATA!A469),"INSERT INTO SYSADM.PSCLASSDEFN VALUES('"&amp;PSAUTHITEM_AU!$B$1 &amp; DATA!A470&amp;", (SELECT VERSION FROM SYSADM.PSVERSION WHERE OBJECTTYPENAME = 'CLM'), '"&amp;IF(DATA!C470=" ",DATA!A470,DATA!C470)&amp;"', 30, ' ', 0, 0, SYSDATE, '"&amp;UpdateID&amp;"');","")</f>
        <v/>
      </c>
    </row>
    <row r="473" spans="1:1" ht="12.75" customHeight="1">
      <c r="A473" s="1" t="str">
        <f>IF(AND(NOT(ISBLANK(DATA!A471)),DATA!A471&lt;&gt;DATA!A470),"INSERT INTO SYSADM.PSCLASSDEFN VALUES('"&amp;PSAUTHITEM_AU!$B$1 &amp; DATA!A471&amp;", (SELECT VERSION FROM SYSADM.PSVERSION WHERE OBJECTTYPENAME = 'CLM'), '"&amp;IF(DATA!C471=" ",DATA!A471,DATA!C471)&amp;"', 30, ' ', 0, 0, SYSDATE, '"&amp;UpdateID&amp;"');","")</f>
        <v/>
      </c>
    </row>
    <row r="474" spans="1:1" ht="12.75" customHeight="1">
      <c r="A474" s="1" t="str">
        <f>IF(AND(NOT(ISBLANK(DATA!A472)),DATA!A472&lt;&gt;DATA!A471),"INSERT INTO SYSADM.PSCLASSDEFN VALUES('"&amp;PSAUTHITEM_AU!$B$1 &amp; DATA!A472&amp;", (SELECT VERSION FROM SYSADM.PSVERSION WHERE OBJECTTYPENAME = 'CLM'), '"&amp;IF(DATA!C472=" ",DATA!A472,DATA!C472)&amp;"', 30, ' ', 0, 0, SYSDATE, '"&amp;UpdateID&amp;"');","")</f>
        <v/>
      </c>
    </row>
    <row r="475" spans="1:1" ht="12.75" customHeight="1">
      <c r="A475" s="1" t="str">
        <f>IF(AND(NOT(ISBLANK(DATA!A473)),DATA!A473&lt;&gt;DATA!A472),"INSERT INTO SYSADM.PSCLASSDEFN VALUES('"&amp;PSAUTHITEM_AU!$B$1 &amp; DATA!A473&amp;", (SELECT VERSION FROM SYSADM.PSVERSION WHERE OBJECTTYPENAME = 'CLM'), '"&amp;IF(DATA!C473=" ",DATA!A473,DATA!C473)&amp;"', 30, ' ', 0, 0, SYSDATE, '"&amp;UpdateID&amp;"');","")</f>
        <v/>
      </c>
    </row>
    <row r="476" spans="1:1" ht="12.75" customHeight="1">
      <c r="A476" s="1" t="str">
        <f>IF(AND(NOT(ISBLANK(DATA!A474)),DATA!A474&lt;&gt;DATA!A473),"INSERT INTO SYSADM.PSCLASSDEFN VALUES('"&amp;PSAUTHITEM_AU!$B$1 &amp; DATA!A474&amp;", (SELECT VERSION FROM SYSADM.PSVERSION WHERE OBJECTTYPENAME = 'CLM'), '"&amp;IF(DATA!C474=" ",DATA!A474,DATA!C474)&amp;"', 30, ' ', 0, 0, SYSDATE, '"&amp;UpdateID&amp;"');","")</f>
        <v/>
      </c>
    </row>
    <row r="477" spans="1:1" ht="12.75" customHeight="1">
      <c r="A477" s="1" t="str">
        <f>IF(AND(NOT(ISBLANK(DATA!A475)),DATA!A475&lt;&gt;DATA!A474),"INSERT INTO SYSADM.PSCLASSDEFN VALUES('"&amp;PSAUTHITEM_AU!$B$1 &amp; DATA!A475&amp;", (SELECT VERSION FROM SYSADM.PSVERSION WHERE OBJECTTYPENAME = 'CLM'), '"&amp;IF(DATA!C475=" ",DATA!A475,DATA!C475)&amp;"', 30, ' ', 0, 0, SYSDATE, '"&amp;UpdateID&amp;"');","")</f>
        <v/>
      </c>
    </row>
    <row r="478" spans="1:1" ht="12.75" customHeight="1">
      <c r="A478" s="1" t="str">
        <f>IF(AND(NOT(ISBLANK(DATA!A476)),DATA!A476&lt;&gt;DATA!A475),"INSERT INTO SYSADM.PSCLASSDEFN VALUES('"&amp;PSAUTHITEM_AU!$B$1 &amp; DATA!A476&amp;", (SELECT VERSION FROM SYSADM.PSVERSION WHERE OBJECTTYPENAME = 'CLM'), '"&amp;IF(DATA!C476=" ",DATA!A476,DATA!C476)&amp;"', 30, ' ', 0, 0, SYSDATE, '"&amp;UpdateID&amp;"');","")</f>
        <v/>
      </c>
    </row>
    <row r="479" spans="1:1" ht="12.75" customHeight="1">
      <c r="A479" s="1" t="str">
        <f>IF(AND(NOT(ISBLANK(DATA!A477)),DATA!A477&lt;&gt;DATA!A476),"INSERT INTO SYSADM.PSCLASSDEFN VALUES('"&amp;PSAUTHITEM_AU!$B$1 &amp; DATA!A477&amp;", (SELECT VERSION FROM SYSADM.PSVERSION WHERE OBJECTTYPENAME = 'CLM'), '"&amp;IF(DATA!C477=" ",DATA!A477,DATA!C477)&amp;"', 30, ' ', 0, 0, SYSDATE, '"&amp;UpdateID&amp;"');","")</f>
        <v/>
      </c>
    </row>
    <row r="480" spans="1:1" ht="12.75" customHeight="1">
      <c r="A480" s="1" t="str">
        <f>IF(AND(NOT(ISBLANK(DATA!A478)),DATA!A478&lt;&gt;DATA!A477),"INSERT INTO SYSADM.PSCLASSDEFN VALUES('"&amp;PSAUTHITEM_AU!$B$1 &amp; DATA!A478&amp;", (SELECT VERSION FROM SYSADM.PSVERSION WHERE OBJECTTYPENAME = 'CLM'), '"&amp;IF(DATA!C478=" ",DATA!A478,DATA!C478)&amp;"', 30, ' ', 0, 0, SYSDATE, '"&amp;UpdateID&amp;"');","")</f>
        <v/>
      </c>
    </row>
    <row r="481" spans="1:1" ht="12.75" customHeight="1">
      <c r="A481" s="1" t="str">
        <f>IF(AND(NOT(ISBLANK(DATA!A479)),DATA!A479&lt;&gt;DATA!A478),"INSERT INTO SYSADM.PSCLASSDEFN VALUES('"&amp;PSAUTHITEM_AU!$B$1 &amp; DATA!A479&amp;", (SELECT VERSION FROM SYSADM.PSVERSION WHERE OBJECTTYPENAME = 'CLM'), '"&amp;IF(DATA!C479=" ",DATA!A479,DATA!C479)&amp;"', 30, ' ', 0, 0, SYSDATE, '"&amp;UpdateID&amp;"');","")</f>
        <v/>
      </c>
    </row>
    <row r="482" spans="1:1" ht="12.75" customHeight="1">
      <c r="A482" s="1" t="str">
        <f>IF(AND(NOT(ISBLANK(DATA!A480)),DATA!A480&lt;&gt;DATA!A479),"INSERT INTO SYSADM.PSCLASSDEFN VALUES('"&amp;PSAUTHITEM_AU!$B$1 &amp; DATA!A480&amp;", (SELECT VERSION FROM SYSADM.PSVERSION WHERE OBJECTTYPENAME = 'CLM'), '"&amp;IF(DATA!C480=" ",DATA!A480,DATA!C480)&amp;"', 30, ' ', 0, 0, SYSDATE, '"&amp;UpdateID&amp;"');","")</f>
        <v/>
      </c>
    </row>
    <row r="483" spans="1:1" ht="12.75" customHeight="1">
      <c r="A483" s="1" t="str">
        <f>IF(AND(NOT(ISBLANK(DATA!A481)),DATA!A481&lt;&gt;DATA!A480),"INSERT INTO SYSADM.PSCLASSDEFN VALUES('"&amp;PSAUTHITEM_AU!$B$1 &amp; DATA!A481&amp;", (SELECT VERSION FROM SYSADM.PSVERSION WHERE OBJECTTYPENAME = 'CLM'), '"&amp;IF(DATA!C481=" ",DATA!A481,DATA!C481)&amp;"', 30, ' ', 0, 0, SYSDATE, '"&amp;UpdateID&amp;"');","")</f>
        <v/>
      </c>
    </row>
    <row r="484" spans="1:1" ht="12.75" customHeight="1">
      <c r="A484" s="1" t="str">
        <f>IF(AND(NOT(ISBLANK(DATA!A482)),DATA!A482&lt;&gt;DATA!A481),"INSERT INTO SYSADM.PSCLASSDEFN VALUES('"&amp;PSAUTHITEM_AU!$B$1 &amp; DATA!A482&amp;", (SELECT VERSION FROM SYSADM.PSVERSION WHERE OBJECTTYPENAME = 'CLM'), '"&amp;IF(DATA!C482=" ",DATA!A482,DATA!C482)&amp;"', 30, ' ', 0, 0, SYSDATE, '"&amp;UpdateID&amp;"');","")</f>
        <v/>
      </c>
    </row>
    <row r="485" spans="1:1" ht="12.75" customHeight="1">
      <c r="A485" s="1" t="str">
        <f>IF(AND(NOT(ISBLANK(DATA!A483)),DATA!A483&lt;&gt;DATA!A482),"INSERT INTO SYSADM.PSCLASSDEFN VALUES('"&amp;PSAUTHITEM_AU!$B$1 &amp; DATA!A483&amp;", (SELECT VERSION FROM SYSADM.PSVERSION WHERE OBJECTTYPENAME = 'CLM'), '"&amp;IF(DATA!C483=" ",DATA!A483,DATA!C483)&amp;"', 30, ' ', 0, 0, SYSDATE, '"&amp;UpdateID&amp;"');","")</f>
        <v/>
      </c>
    </row>
    <row r="486" spans="1:1" ht="12.75" customHeight="1">
      <c r="A486" s="1" t="str">
        <f>IF(AND(NOT(ISBLANK(DATA!A484)),DATA!A484&lt;&gt;DATA!A483),"INSERT INTO SYSADM.PSCLASSDEFN VALUES('"&amp;PSAUTHITEM_AU!$B$1 &amp; DATA!A484&amp;", (SELECT VERSION FROM SYSADM.PSVERSION WHERE OBJECTTYPENAME = 'CLM'), '"&amp;IF(DATA!C484=" ",DATA!A484,DATA!C484)&amp;"', 30, ' ', 0, 0, SYSDATE, '"&amp;UpdateID&amp;"');","")</f>
        <v/>
      </c>
    </row>
    <row r="487" spans="1:1" ht="12.75" customHeight="1">
      <c r="A487" s="1" t="str">
        <f>IF(AND(NOT(ISBLANK(DATA!A485)),DATA!A485&lt;&gt;DATA!A484),"INSERT INTO SYSADM.PSCLASSDEFN VALUES('"&amp;PSAUTHITEM_AU!$B$1 &amp; DATA!A485&amp;", (SELECT VERSION FROM SYSADM.PSVERSION WHERE OBJECTTYPENAME = 'CLM'), '"&amp;IF(DATA!C485=" ",DATA!A485,DATA!C485)&amp;"', 30, ' ', 0, 0, SYSDATE, '"&amp;UpdateID&amp;"');","")</f>
        <v/>
      </c>
    </row>
    <row r="488" spans="1:1" ht="12.75" customHeight="1">
      <c r="A488" s="1" t="str">
        <f>IF(AND(NOT(ISBLANK(DATA!A486)),DATA!A486&lt;&gt;DATA!A485),"INSERT INTO SYSADM.PSCLASSDEFN VALUES('"&amp;PSAUTHITEM_AU!$B$1 &amp; DATA!A486&amp;", (SELECT VERSION FROM SYSADM.PSVERSION WHERE OBJECTTYPENAME = 'CLM'), '"&amp;IF(DATA!C486=" ",DATA!A486,DATA!C486)&amp;"', 30, ' ', 0, 0, SYSDATE, '"&amp;UpdateID&amp;"');","")</f>
        <v/>
      </c>
    </row>
    <row r="489" spans="1:1" ht="12.75" customHeight="1">
      <c r="A489" s="1" t="str">
        <f>IF(AND(NOT(ISBLANK(DATA!A487)),DATA!A487&lt;&gt;DATA!A486),"INSERT INTO SYSADM.PSCLASSDEFN VALUES('"&amp;PSAUTHITEM_AU!$B$1 &amp; DATA!A487&amp;", (SELECT VERSION FROM SYSADM.PSVERSION WHERE OBJECTTYPENAME = 'CLM'), '"&amp;IF(DATA!C487=" ",DATA!A487,DATA!C487)&amp;"', 30, ' ', 0, 0, SYSDATE, '"&amp;UpdateID&amp;"');","")</f>
        <v/>
      </c>
    </row>
    <row r="490" spans="1:1" ht="12.75" customHeight="1">
      <c r="A490" s="1" t="str">
        <f>IF(AND(NOT(ISBLANK(DATA!A488)),DATA!A488&lt;&gt;DATA!A487),"INSERT INTO SYSADM.PSCLASSDEFN VALUES('"&amp;PSAUTHITEM_AU!$B$1 &amp; DATA!A488&amp;", (SELECT VERSION FROM SYSADM.PSVERSION WHERE OBJECTTYPENAME = 'CLM'), '"&amp;IF(DATA!C488=" ",DATA!A488,DATA!C488)&amp;"', 30, ' ', 0, 0, SYSDATE, '"&amp;UpdateID&amp;"');","")</f>
        <v/>
      </c>
    </row>
    <row r="491" spans="1:1" ht="12.75" customHeight="1">
      <c r="A491" s="1" t="str">
        <f>IF(AND(NOT(ISBLANK(DATA!A489)),DATA!A489&lt;&gt;DATA!A488),"INSERT INTO SYSADM.PSCLASSDEFN VALUES('"&amp;PSAUTHITEM_AU!$B$1 &amp; DATA!A489&amp;", (SELECT VERSION FROM SYSADM.PSVERSION WHERE OBJECTTYPENAME = 'CLM'), '"&amp;IF(DATA!C489=" ",DATA!A489,DATA!C489)&amp;"', 30, ' ', 0, 0, SYSDATE, '"&amp;UpdateID&amp;"');","")</f>
        <v/>
      </c>
    </row>
    <row r="492" spans="1:1" ht="12.75" customHeight="1">
      <c r="A492" s="1" t="str">
        <f>IF(AND(NOT(ISBLANK(DATA!A490)),DATA!A490&lt;&gt;DATA!A489),"INSERT INTO SYSADM.PSCLASSDEFN VALUES('"&amp;PSAUTHITEM_AU!$B$1 &amp; DATA!A490&amp;", (SELECT VERSION FROM SYSADM.PSVERSION WHERE OBJECTTYPENAME = 'CLM'), '"&amp;IF(DATA!C490=" ",DATA!A490,DATA!C490)&amp;"', 30, ' ', 0, 0, SYSDATE, '"&amp;UpdateID&amp;"');","")</f>
        <v/>
      </c>
    </row>
    <row r="493" spans="1:1" ht="12.75" customHeight="1">
      <c r="A493" s="1" t="str">
        <f>IF(AND(NOT(ISBLANK(DATA!A491)),DATA!A491&lt;&gt;DATA!A490),"INSERT INTO SYSADM.PSCLASSDEFN VALUES('"&amp;PSAUTHITEM_AU!$B$1 &amp; DATA!A491&amp;", (SELECT VERSION FROM SYSADM.PSVERSION WHERE OBJECTTYPENAME = 'CLM'), '"&amp;IF(DATA!C491=" ",DATA!A491,DATA!C491)&amp;"', 30, ' ', 0, 0, SYSDATE, '"&amp;UpdateID&amp;"');","")</f>
        <v/>
      </c>
    </row>
    <row r="494" spans="1:1" ht="12.75" customHeight="1">
      <c r="A494" s="1" t="str">
        <f>IF(AND(NOT(ISBLANK(DATA!A492)),DATA!A492&lt;&gt;DATA!A491),"INSERT INTO SYSADM.PSCLASSDEFN VALUES('"&amp;PSAUTHITEM_AU!$B$1 &amp; DATA!A492&amp;", (SELECT VERSION FROM SYSADM.PSVERSION WHERE OBJECTTYPENAME = 'CLM'), '"&amp;IF(DATA!C492=" ",DATA!A492,DATA!C492)&amp;"', 30, ' ', 0, 0, SYSDATE, '"&amp;UpdateID&amp;"');","")</f>
        <v/>
      </c>
    </row>
    <row r="495" spans="1:1" ht="12.75" customHeight="1">
      <c r="A495" s="1" t="str">
        <f>IF(AND(NOT(ISBLANK(DATA!A493)),DATA!A493&lt;&gt;DATA!A492),"INSERT INTO SYSADM.PSCLASSDEFN VALUES('"&amp;PSAUTHITEM_AU!$B$1 &amp; DATA!A493&amp;", (SELECT VERSION FROM SYSADM.PSVERSION WHERE OBJECTTYPENAME = 'CLM'), '"&amp;IF(DATA!C493=" ",DATA!A493,DATA!C493)&amp;"', 30, ' ', 0, 0, SYSDATE, '"&amp;UpdateID&amp;"');","")</f>
        <v/>
      </c>
    </row>
    <row r="496" spans="1:1" ht="12.75" customHeight="1">
      <c r="A496" s="1" t="str">
        <f>IF(AND(NOT(ISBLANK(DATA!A494)),DATA!A494&lt;&gt;DATA!A493),"INSERT INTO SYSADM.PSCLASSDEFN VALUES('"&amp;PSAUTHITEM_AU!$B$1 &amp; DATA!A494&amp;", (SELECT VERSION FROM SYSADM.PSVERSION WHERE OBJECTTYPENAME = 'CLM'), '"&amp;IF(DATA!C494=" ",DATA!A494,DATA!C494)&amp;"', 30, ' ', 0, 0, SYSDATE, '"&amp;UpdateID&amp;"');","")</f>
        <v/>
      </c>
    </row>
    <row r="497" spans="1:1" ht="12.75" customHeight="1">
      <c r="A497" s="1" t="str">
        <f>IF(AND(NOT(ISBLANK(DATA!A495)),DATA!A495&lt;&gt;DATA!A494),"INSERT INTO SYSADM.PSCLASSDEFN VALUES('"&amp;PSAUTHITEM_AU!$B$1 &amp; DATA!A495&amp;", (SELECT VERSION FROM SYSADM.PSVERSION WHERE OBJECTTYPENAME = 'CLM'), '"&amp;IF(DATA!C495=" ",DATA!A495,DATA!C495)&amp;"', 30, ' ', 0, 0, SYSDATE, '"&amp;UpdateID&amp;"');","")</f>
        <v/>
      </c>
    </row>
    <row r="498" spans="1:1" ht="12.75" customHeight="1">
      <c r="A498" s="1" t="str">
        <f>IF(AND(NOT(ISBLANK(DATA!A496)),DATA!A496&lt;&gt;DATA!A495),"INSERT INTO SYSADM.PSCLASSDEFN VALUES('"&amp;PSAUTHITEM_AU!$B$1 &amp; DATA!A496&amp;", (SELECT VERSION FROM SYSADM.PSVERSION WHERE OBJECTTYPENAME = 'CLM'), '"&amp;IF(DATA!C496=" ",DATA!A496,DATA!C496)&amp;"', 30, ' ', 0, 0, SYSDATE, '"&amp;UpdateID&amp;"');","")</f>
        <v/>
      </c>
    </row>
    <row r="499" spans="1:1" ht="12.75" customHeight="1">
      <c r="A499" s="1" t="str">
        <f>IF(AND(NOT(ISBLANK(DATA!A497)),DATA!A497&lt;&gt;DATA!A496),"INSERT INTO SYSADM.PSCLASSDEFN VALUES('"&amp;PSAUTHITEM_AU!$B$1 &amp; DATA!A497&amp;", (SELECT VERSION FROM SYSADM.PSVERSION WHERE OBJECTTYPENAME = 'CLM'), '"&amp;IF(DATA!C497=" ",DATA!A497,DATA!C497)&amp;"', 30, ' ', 0, 0, SYSDATE, '"&amp;UpdateID&amp;"');","")</f>
        <v/>
      </c>
    </row>
    <row r="500" spans="1:1" ht="12.75" customHeight="1">
      <c r="A500" s="1" t="str">
        <f>IF(AND(NOT(ISBLANK(DATA!A498)),DATA!A498&lt;&gt;DATA!A497),"INSERT INTO SYSADM.PSCLASSDEFN VALUES('"&amp;PSAUTHITEM_AU!$B$1 &amp; DATA!A498&amp;", (SELECT VERSION FROM SYSADM.PSVERSION WHERE OBJECTTYPENAME = 'CLM'), '"&amp;IF(DATA!C498=" ",DATA!A498,DATA!C498)&amp;"', 30, ' ', 0, 0, SYSDATE, '"&amp;UpdateID&amp;"');","")</f>
        <v/>
      </c>
    </row>
    <row r="501" spans="1:1" ht="12.75" customHeight="1">
      <c r="A501" s="1" t="str">
        <f>IF(AND(NOT(ISBLANK(DATA!A499)),DATA!A499&lt;&gt;DATA!A498),"INSERT INTO SYSADM.PSCLASSDEFN VALUES('"&amp;PSAUTHITEM_AU!$B$1 &amp; DATA!A499&amp;", (SELECT VERSION FROM SYSADM.PSVERSION WHERE OBJECTTYPENAME = 'CLM'), '"&amp;IF(DATA!C499=" ",DATA!A499,DATA!C499)&amp;"', 30, ' ', 0, 0, SYSDATE, '"&amp;UpdateID&amp;"');","")</f>
        <v/>
      </c>
    </row>
    <row r="502" spans="1:1" ht="12.75" customHeight="1">
      <c r="A502" s="1" t="str">
        <f>IF(AND(NOT(ISBLANK(DATA!A500)),DATA!A500&lt;&gt;DATA!A499),"INSERT INTO SYSADM.PSCLASSDEFN VALUES('"&amp;PSAUTHITEM_AU!$B$1 &amp; DATA!A500&amp;", (SELECT VERSION FROM SYSADM.PSVERSION WHERE OBJECTTYPENAME = 'CLM'), '"&amp;IF(DATA!C500=" ",DATA!A500,DATA!C500)&amp;"', 30, ' ', 0, 0, SYSDATE, '"&amp;UpdateID&amp;"');","")</f>
        <v/>
      </c>
    </row>
    <row r="503" spans="1:1" ht="12.75" customHeight="1">
      <c r="A503" s="1" t="str">
        <f>IF(AND(NOT(ISBLANK(DATA!A501)),DATA!A501&lt;&gt;DATA!A500),"INSERT INTO SYSADM.PSCLASSDEFN VALUES('"&amp;PSAUTHITEM_AU!$B$1 &amp; DATA!A501&amp;", (SELECT VERSION FROM SYSADM.PSVERSION WHERE OBJECTTYPENAME = 'CLM'), '"&amp;IF(DATA!C501=" ",DATA!A501,DATA!C501)&amp;"', 30, ' ', 0, 0, SYSDATE, '"&amp;UpdateID&amp;"');","")</f>
        <v/>
      </c>
    </row>
    <row r="504" spans="1:1" ht="12.75" customHeight="1">
      <c r="A504" s="1" t="str">
        <f>IF(AND(NOT(ISBLANK(DATA!A502)),DATA!A502&lt;&gt;DATA!A501),"INSERT INTO SYSADM.PSCLASSDEFN VALUES('"&amp;PSAUTHITEM_AU!$B$1 &amp; DATA!A502&amp;", (SELECT VERSION FROM SYSADM.PSVERSION WHERE OBJECTTYPENAME = 'CLM'), '"&amp;IF(DATA!C502=" ",DATA!A502,DATA!C502)&amp;"', 30, ' ', 0, 0, SYSDATE, '"&amp;UpdateID&amp;"');","")</f>
        <v/>
      </c>
    </row>
    <row r="505" spans="1:1" ht="12.75" customHeight="1">
      <c r="A505" s="1" t="str">
        <f>IF(AND(NOT(ISBLANK(DATA!A503)),DATA!A503&lt;&gt;DATA!A502),"INSERT INTO SYSADM.PSCLASSDEFN VALUES('"&amp;PSAUTHITEM_AU!$B$1 &amp; DATA!A503&amp;", (SELECT VERSION FROM SYSADM.PSVERSION WHERE OBJECTTYPENAME = 'CLM'), '"&amp;IF(DATA!C503=" ",DATA!A503,DATA!C503)&amp;"', 30, ' ', 0, 0, SYSDATE, '"&amp;UpdateID&amp;"');","")</f>
        <v/>
      </c>
    </row>
    <row r="506" spans="1:1" ht="12.75" customHeight="1">
      <c r="A506" s="1" t="str">
        <f>IF(AND(NOT(ISBLANK(DATA!A504)),DATA!A504&lt;&gt;DATA!A503),"INSERT INTO SYSADM.PSCLASSDEFN VALUES('"&amp;PSAUTHITEM_AU!$B$1 &amp; DATA!A504&amp;", (SELECT VERSION FROM SYSADM.PSVERSION WHERE OBJECTTYPENAME = 'CLM'), '"&amp;IF(DATA!C504=" ",DATA!A504,DATA!C504)&amp;"', 30, ' ', 0, 0, SYSDATE, '"&amp;UpdateID&amp;"');","")</f>
        <v/>
      </c>
    </row>
    <row r="507" spans="1:1" ht="12.75" customHeight="1">
      <c r="A507" s="1" t="str">
        <f>IF(AND(NOT(ISBLANK(DATA!A505)),DATA!A505&lt;&gt;DATA!A504),"INSERT INTO SYSADM.PSCLASSDEFN VALUES('"&amp;PSAUTHITEM_AU!$B$1 &amp; DATA!A505&amp;", (SELECT VERSION FROM SYSADM.PSVERSION WHERE OBJECTTYPENAME = 'CLM'), '"&amp;IF(DATA!C505=" ",DATA!A505,DATA!C505)&amp;"', 30, ' ', 0, 0, SYSDATE, '"&amp;UpdateID&amp;"');","")</f>
        <v/>
      </c>
    </row>
    <row r="508" spans="1:1" ht="12.75" customHeight="1">
      <c r="A508" s="1" t="str">
        <f>IF(AND(NOT(ISBLANK(DATA!A506)),DATA!A506&lt;&gt;DATA!A505),"INSERT INTO SYSADM.PSCLASSDEFN VALUES('"&amp;PSAUTHITEM_AU!$B$1 &amp; DATA!A506&amp;", (SELECT VERSION FROM SYSADM.PSVERSION WHERE OBJECTTYPENAME = 'CLM'), '"&amp;IF(DATA!C506=" ",DATA!A506,DATA!C506)&amp;"', 30, ' ', 0, 0, SYSDATE, '"&amp;UpdateID&amp;"');","")</f>
        <v/>
      </c>
    </row>
    <row r="509" spans="1:1" ht="12.75" customHeight="1">
      <c r="A509" s="1" t="str">
        <f>IF(AND(NOT(ISBLANK(DATA!A507)),DATA!A507&lt;&gt;DATA!A506),"INSERT INTO SYSADM.PSCLASSDEFN VALUES('"&amp;PSAUTHITEM_AU!$B$1 &amp; DATA!A507&amp;", (SELECT VERSION FROM SYSADM.PSVERSION WHERE OBJECTTYPENAME = 'CLM'), '"&amp;IF(DATA!C507=" ",DATA!A507,DATA!C507)&amp;"', 30, ' ', 0, 0, SYSDATE, '"&amp;UpdateID&amp;"');","")</f>
        <v/>
      </c>
    </row>
    <row r="510" spans="1:1" ht="12.75" customHeight="1">
      <c r="A510" s="1" t="str">
        <f>IF(AND(NOT(ISBLANK(DATA!A508)),DATA!A508&lt;&gt;DATA!A507),"INSERT INTO SYSADM.PSCLASSDEFN VALUES('"&amp;PSAUTHITEM_AU!$B$1 &amp; DATA!A508&amp;", (SELECT VERSION FROM SYSADM.PSVERSION WHERE OBJECTTYPENAME = 'CLM'), '"&amp;IF(DATA!C508=" ",DATA!A508,DATA!C508)&amp;"', 30, ' ', 0, 0, SYSDATE, '"&amp;UpdateID&amp;"');","")</f>
        <v/>
      </c>
    </row>
    <row r="511" spans="1:1" ht="12.75" customHeight="1">
      <c r="A511" s="1" t="str">
        <f>IF(AND(NOT(ISBLANK(DATA!A509)),DATA!A509&lt;&gt;DATA!A508),"INSERT INTO SYSADM.PSCLASSDEFN VALUES('"&amp;PSAUTHITEM_AU!$B$1 &amp; DATA!A509&amp;", (SELECT VERSION FROM SYSADM.PSVERSION WHERE OBJECTTYPENAME = 'CLM'), '"&amp;IF(DATA!C509=" ",DATA!A509,DATA!C509)&amp;"', 30, ' ', 0, 0, SYSDATE, '"&amp;UpdateID&amp;"');","")</f>
        <v/>
      </c>
    </row>
    <row r="512" spans="1:1" ht="12.75" customHeight="1">
      <c r="A512" s="1" t="str">
        <f>IF(AND(NOT(ISBLANK(DATA!A510)),DATA!A510&lt;&gt;DATA!A509),"INSERT INTO SYSADM.PSCLASSDEFN VALUES('"&amp;PSAUTHITEM_AU!$B$1 &amp; DATA!A510&amp;", (SELECT VERSION FROM SYSADM.PSVERSION WHERE OBJECTTYPENAME = 'CLM'), '"&amp;IF(DATA!C510=" ",DATA!A510,DATA!C510)&amp;"', 30, ' ', 0, 0, SYSDATE, '"&amp;UpdateID&amp;"');","")</f>
        <v/>
      </c>
    </row>
    <row r="513" spans="1:1" ht="12.75" customHeight="1">
      <c r="A513" s="1" t="str">
        <f>IF(AND(NOT(ISBLANK(DATA!A511)),DATA!A511&lt;&gt;DATA!A510),"INSERT INTO SYSADM.PSCLASSDEFN VALUES('"&amp;PSAUTHITEM_AU!$B$1 &amp; DATA!A511&amp;", (SELECT VERSION FROM SYSADM.PSVERSION WHERE OBJECTTYPENAME = 'CLM'), '"&amp;IF(DATA!C511=" ",DATA!A511,DATA!C511)&amp;"', 30, ' ', 0, 0, SYSDATE, '"&amp;UpdateID&amp;"');","")</f>
        <v/>
      </c>
    </row>
    <row r="514" spans="1:1" ht="12.75" customHeight="1">
      <c r="A514" s="1" t="str">
        <f>IF(AND(NOT(ISBLANK(DATA!A512)),DATA!A512&lt;&gt;DATA!A511),"INSERT INTO SYSADM.PSCLASSDEFN VALUES('"&amp;PSAUTHITEM_AU!$B$1 &amp; DATA!A512&amp;", (SELECT VERSION FROM SYSADM.PSVERSION WHERE OBJECTTYPENAME = 'CLM'), '"&amp;IF(DATA!C512=" ",DATA!A512,DATA!C512)&amp;"', 30, ' ', 0, 0, SYSDATE, '"&amp;UpdateID&amp;"');","")</f>
        <v/>
      </c>
    </row>
    <row r="515" spans="1:1" ht="12.75" customHeight="1">
      <c r="A515" s="1" t="str">
        <f>IF(AND(NOT(ISBLANK(DATA!A513)),DATA!A513&lt;&gt;DATA!A512),"INSERT INTO SYSADM.PSCLASSDEFN VALUES('"&amp;PSAUTHITEM_AU!$B$1 &amp; DATA!A513&amp;", (SELECT VERSION FROM SYSADM.PSVERSION WHERE OBJECTTYPENAME = 'CLM'), '"&amp;IF(DATA!C513=" ",DATA!A513,DATA!C513)&amp;"', 30, ' ', 0, 0, SYSDATE, '"&amp;UpdateID&amp;"');","")</f>
        <v/>
      </c>
    </row>
    <row r="516" spans="1:1" ht="12.75" customHeight="1">
      <c r="A516" s="1" t="str">
        <f>IF(AND(NOT(ISBLANK(DATA!A514)),DATA!A514&lt;&gt;DATA!A513),"INSERT INTO SYSADM.PSCLASSDEFN VALUES('"&amp;PSAUTHITEM_AU!$B$1 &amp; DATA!A514&amp;", (SELECT VERSION FROM SYSADM.PSVERSION WHERE OBJECTTYPENAME = 'CLM'), '"&amp;IF(DATA!C514=" ",DATA!A514,DATA!C514)&amp;"', 30, ' ', 0, 0, SYSDATE, '"&amp;UpdateID&amp;"');","")</f>
        <v/>
      </c>
    </row>
    <row r="517" spans="1:1" ht="12.75" customHeight="1">
      <c r="A517" s="1" t="str">
        <f>IF(AND(NOT(ISBLANK(DATA!A515)),DATA!A515&lt;&gt;DATA!A514),"INSERT INTO SYSADM.PSCLASSDEFN VALUES('"&amp;PSAUTHITEM_AU!$B$1 &amp; DATA!A515&amp;", (SELECT VERSION FROM SYSADM.PSVERSION WHERE OBJECTTYPENAME = 'CLM'), '"&amp;IF(DATA!C515=" ",DATA!A515,DATA!C515)&amp;"', 30, ' ', 0, 0, SYSDATE, '"&amp;UpdateID&amp;"');","")</f>
        <v/>
      </c>
    </row>
    <row r="518" spans="1:1" ht="12.75" customHeight="1">
      <c r="A518" s="1" t="str">
        <f>IF(AND(NOT(ISBLANK(DATA!A516)),DATA!A516&lt;&gt;DATA!A515),"INSERT INTO SYSADM.PSCLASSDEFN VALUES('"&amp;PSAUTHITEM_AU!$B$1 &amp; DATA!A516&amp;", (SELECT VERSION FROM SYSADM.PSVERSION WHERE OBJECTTYPENAME = 'CLM'), '"&amp;IF(DATA!C516=" ",DATA!A516,DATA!C516)&amp;"', 30, ' ', 0, 0, SYSDATE, '"&amp;UpdateID&amp;"');","")</f>
        <v/>
      </c>
    </row>
    <row r="519" spans="1:1" ht="12.75" customHeight="1">
      <c r="A519" s="1" t="str">
        <f>IF(AND(NOT(ISBLANK(DATA!A517)),DATA!A517&lt;&gt;DATA!A516),"INSERT INTO SYSADM.PSCLASSDEFN VALUES('"&amp;PSAUTHITEM_AU!$B$1 &amp; DATA!A517&amp;", (SELECT VERSION FROM SYSADM.PSVERSION WHERE OBJECTTYPENAME = 'CLM'), '"&amp;IF(DATA!C517=" ",DATA!A517,DATA!C517)&amp;"', 30, ' ', 0, 0, SYSDATE, '"&amp;UpdateID&amp;"');","")</f>
        <v/>
      </c>
    </row>
    <row r="520" spans="1:1" ht="12.75" customHeight="1">
      <c r="A520" s="1" t="str">
        <f>IF(AND(NOT(ISBLANK(DATA!A518)),DATA!A518&lt;&gt;DATA!A517),"INSERT INTO SYSADM.PSCLASSDEFN VALUES('"&amp;PSAUTHITEM_AU!$B$1 &amp; DATA!A518&amp;", (SELECT VERSION FROM SYSADM.PSVERSION WHERE OBJECTTYPENAME = 'CLM'), '"&amp;IF(DATA!C518=" ",DATA!A518,DATA!C518)&amp;"', 30, ' ', 0, 0, SYSDATE, '"&amp;UpdateID&amp;"');","")</f>
        <v/>
      </c>
    </row>
    <row r="521" spans="1:1" ht="12.75" customHeight="1">
      <c r="A521" s="1" t="str">
        <f>IF(AND(NOT(ISBLANK(DATA!A519)),DATA!A519&lt;&gt;DATA!A518),"INSERT INTO SYSADM.PSCLASSDEFN VALUES('"&amp;PSAUTHITEM_AU!$B$1 &amp; DATA!A519&amp;", (SELECT VERSION FROM SYSADM.PSVERSION WHERE OBJECTTYPENAME = 'CLM'), '"&amp;IF(DATA!C519=" ",DATA!A519,DATA!C519)&amp;"', 30, ' ', 0, 0, SYSDATE, '"&amp;UpdateID&amp;"');","")</f>
        <v/>
      </c>
    </row>
    <row r="522" spans="1:1" ht="12.75" customHeight="1">
      <c r="A522" s="1" t="str">
        <f>IF(AND(NOT(ISBLANK(DATA!A520)),DATA!A520&lt;&gt;DATA!A519),"INSERT INTO SYSADM.PSCLASSDEFN VALUES('"&amp;PSAUTHITEM_AU!$B$1 &amp; DATA!A520&amp;", (SELECT VERSION FROM SYSADM.PSVERSION WHERE OBJECTTYPENAME = 'CLM'), '"&amp;IF(DATA!C520=" ",DATA!A520,DATA!C520)&amp;"', 30, ' ', 0, 0, SYSDATE, '"&amp;UpdateID&amp;"');","")</f>
        <v/>
      </c>
    </row>
    <row r="523" spans="1:1" ht="12.75" customHeight="1">
      <c r="A523" s="1" t="str">
        <f>IF(AND(NOT(ISBLANK(DATA!A521)),DATA!A521&lt;&gt;DATA!A520),"INSERT INTO SYSADM.PSCLASSDEFN VALUES('"&amp;PSAUTHITEM_AU!$B$1 &amp; DATA!A521&amp;", (SELECT VERSION FROM SYSADM.PSVERSION WHERE OBJECTTYPENAME = 'CLM'), '"&amp;IF(DATA!C521=" ",DATA!A521,DATA!C521)&amp;"', 30, ' ', 0, 0, SYSDATE, '"&amp;UpdateID&amp;"');","")</f>
        <v/>
      </c>
    </row>
    <row r="524" spans="1:1" ht="12.75" customHeight="1">
      <c r="A524" s="1" t="str">
        <f>IF(AND(NOT(ISBLANK(DATA!A522)),DATA!A522&lt;&gt;DATA!A521),"INSERT INTO SYSADM.PSCLASSDEFN VALUES('"&amp;PSAUTHITEM_AU!$B$1 &amp; DATA!A522&amp;", (SELECT VERSION FROM SYSADM.PSVERSION WHERE OBJECTTYPENAME = 'CLM'), '"&amp;IF(DATA!C522=" ",DATA!A522,DATA!C522)&amp;"', 30, ' ', 0, 0, SYSDATE, '"&amp;UpdateID&amp;"');","")</f>
        <v/>
      </c>
    </row>
    <row r="525" spans="1:1" ht="12.75" customHeight="1">
      <c r="A525" s="1" t="str">
        <f>IF(AND(NOT(ISBLANK(DATA!A523)),DATA!A523&lt;&gt;DATA!A522),"INSERT INTO SYSADM.PSCLASSDEFN VALUES('"&amp;PSAUTHITEM_AU!$B$1 &amp; DATA!A523&amp;", (SELECT VERSION FROM SYSADM.PSVERSION WHERE OBJECTTYPENAME = 'CLM'), '"&amp;IF(DATA!C523=" ",DATA!A523,DATA!C523)&amp;"', 30, ' ', 0, 0, SYSDATE, '"&amp;UpdateID&amp;"');","")</f>
        <v/>
      </c>
    </row>
    <row r="526" spans="1:1" ht="12.75" customHeight="1">
      <c r="A526" s="1" t="str">
        <f>IF(AND(NOT(ISBLANK(DATA!A524)),DATA!A524&lt;&gt;DATA!A523),"INSERT INTO SYSADM.PSCLASSDEFN VALUES('"&amp;PSAUTHITEM_AU!$B$1 &amp; DATA!A524&amp;", (SELECT VERSION FROM SYSADM.PSVERSION WHERE OBJECTTYPENAME = 'CLM'), '"&amp;IF(DATA!C524=" ",DATA!A524,DATA!C524)&amp;"', 30, ' ', 0, 0, SYSDATE, '"&amp;UpdateID&amp;"');","")</f>
        <v/>
      </c>
    </row>
    <row r="527" spans="1:1" ht="12.75" customHeight="1">
      <c r="A527" s="1" t="str">
        <f>IF(AND(NOT(ISBLANK(DATA!A525)),DATA!A525&lt;&gt;DATA!A524),"INSERT INTO SYSADM.PSCLASSDEFN VALUES('"&amp;PSAUTHITEM_AU!$B$1 &amp; DATA!A525&amp;", (SELECT VERSION FROM SYSADM.PSVERSION WHERE OBJECTTYPENAME = 'CLM'), '"&amp;IF(DATA!C525=" ",DATA!A525,DATA!C525)&amp;"', 30, ' ', 0, 0, SYSDATE, '"&amp;UpdateID&amp;"');","")</f>
        <v/>
      </c>
    </row>
    <row r="528" spans="1:1" ht="12.75" customHeight="1">
      <c r="A528" s="1" t="str">
        <f>IF(AND(NOT(ISBLANK(DATA!A526)),DATA!A526&lt;&gt;DATA!A525),"INSERT INTO SYSADM.PSCLASSDEFN VALUES('"&amp;PSAUTHITEM_AU!$B$1 &amp; DATA!A526&amp;", (SELECT VERSION FROM SYSADM.PSVERSION WHERE OBJECTTYPENAME = 'CLM'), '"&amp;IF(DATA!C526=" ",DATA!A526,DATA!C526)&amp;"', 30, ' ', 0, 0, SYSDATE, '"&amp;UpdateID&amp;"');","")</f>
        <v/>
      </c>
    </row>
    <row r="529" spans="1:1" ht="12.75" customHeight="1">
      <c r="A529" s="1" t="str">
        <f>IF(AND(NOT(ISBLANK(DATA!A527)),DATA!A527&lt;&gt;DATA!A526),"INSERT INTO SYSADM.PSCLASSDEFN VALUES('"&amp;PSAUTHITEM_AU!$B$1 &amp; DATA!A527&amp;", (SELECT VERSION FROM SYSADM.PSVERSION WHERE OBJECTTYPENAME = 'CLM'), '"&amp;IF(DATA!C527=" ",DATA!A527,DATA!C527)&amp;"', 30, ' ', 0, 0, SYSDATE, '"&amp;UpdateID&amp;"');","")</f>
        <v/>
      </c>
    </row>
    <row r="530" spans="1:1" ht="12.75" customHeight="1">
      <c r="A530" s="1" t="str">
        <f>IF(AND(NOT(ISBLANK(DATA!A528)),DATA!A528&lt;&gt;DATA!A527),"INSERT INTO SYSADM.PSCLASSDEFN VALUES('"&amp;PSAUTHITEM_AU!$B$1 &amp; DATA!A528&amp;", (SELECT VERSION FROM SYSADM.PSVERSION WHERE OBJECTTYPENAME = 'CLM'), '"&amp;IF(DATA!C528=" ",DATA!A528,DATA!C528)&amp;"', 30, ' ', 0, 0, SYSDATE, '"&amp;UpdateID&amp;"');","")</f>
        <v/>
      </c>
    </row>
    <row r="531" spans="1:1" ht="12.75" customHeight="1">
      <c r="A531" s="1" t="str">
        <f>IF(AND(NOT(ISBLANK(DATA!A529)),DATA!A529&lt;&gt;DATA!A528),"INSERT INTO SYSADM.PSCLASSDEFN VALUES('"&amp;PSAUTHITEM_AU!$B$1 &amp; DATA!A529&amp;", (SELECT VERSION FROM SYSADM.PSVERSION WHERE OBJECTTYPENAME = 'CLM'), '"&amp;IF(DATA!C529=" ",DATA!A529,DATA!C529)&amp;"', 30, ' ', 0, 0, SYSDATE, '"&amp;UpdateID&amp;"');","")</f>
        <v/>
      </c>
    </row>
    <row r="532" spans="1:1" ht="12.75" customHeight="1">
      <c r="A532" s="1" t="str">
        <f>IF(AND(NOT(ISBLANK(DATA!A530)),DATA!A530&lt;&gt;DATA!A529),"INSERT INTO SYSADM.PSCLASSDEFN VALUES('"&amp;PSAUTHITEM_AU!$B$1 &amp; DATA!A530&amp;", (SELECT VERSION FROM SYSADM.PSVERSION WHERE OBJECTTYPENAME = 'CLM'), '"&amp;IF(DATA!C530=" ",DATA!A530,DATA!C530)&amp;"', 30, ' ', 0, 0, SYSDATE, '"&amp;UpdateID&amp;"');","")</f>
        <v/>
      </c>
    </row>
    <row r="533" spans="1:1" ht="12.75" customHeight="1">
      <c r="A533" s="1" t="str">
        <f>IF(AND(NOT(ISBLANK(DATA!A531)),DATA!A531&lt;&gt;DATA!A530),"INSERT INTO SYSADM.PSCLASSDEFN VALUES('"&amp;PSAUTHITEM_AU!$B$1 &amp; DATA!A531&amp;", (SELECT VERSION FROM SYSADM.PSVERSION WHERE OBJECTTYPENAME = 'CLM'), '"&amp;IF(DATA!C531=" ",DATA!A531,DATA!C531)&amp;"', 30, ' ', 0, 0, SYSDATE, '"&amp;UpdateID&amp;"');","")</f>
        <v/>
      </c>
    </row>
    <row r="534" spans="1:1" ht="12.75" customHeight="1">
      <c r="A534" s="1" t="str">
        <f>IF(AND(NOT(ISBLANK(DATA!A532)),DATA!A532&lt;&gt;DATA!A531),"INSERT INTO SYSADM.PSCLASSDEFN VALUES('"&amp;PSAUTHITEM_AU!$B$1 &amp; DATA!A532&amp;", (SELECT VERSION FROM SYSADM.PSVERSION WHERE OBJECTTYPENAME = 'CLM'), '"&amp;IF(DATA!C532=" ",DATA!A532,DATA!C532)&amp;"', 30, ' ', 0, 0, SYSDATE, '"&amp;UpdateID&amp;"');","")</f>
        <v/>
      </c>
    </row>
    <row r="535" spans="1:1" ht="12.75" customHeight="1">
      <c r="A535" s="1" t="str">
        <f>IF(AND(NOT(ISBLANK(DATA!A533)),DATA!A533&lt;&gt;DATA!A532),"INSERT INTO SYSADM.PSCLASSDEFN VALUES('"&amp;PSAUTHITEM_AU!$B$1 &amp; DATA!A533&amp;", (SELECT VERSION FROM SYSADM.PSVERSION WHERE OBJECTTYPENAME = 'CLM'), '"&amp;IF(DATA!C533=" ",DATA!A533,DATA!C533)&amp;"', 30, ' ', 0, 0, SYSDATE, '"&amp;UpdateID&amp;"');","")</f>
        <v/>
      </c>
    </row>
    <row r="536" spans="1:1" ht="12.75" customHeight="1">
      <c r="A536" s="1" t="str">
        <f>IF(AND(NOT(ISBLANK(DATA!A534)),DATA!A534&lt;&gt;DATA!A533),"INSERT INTO SYSADM.PSCLASSDEFN VALUES('"&amp;PSAUTHITEM_AU!$B$1 &amp; DATA!A534&amp;", (SELECT VERSION FROM SYSADM.PSVERSION WHERE OBJECTTYPENAME = 'CLM'), '"&amp;IF(DATA!C534=" ",DATA!A534,DATA!C534)&amp;"', 30, ' ', 0, 0, SYSDATE, '"&amp;UpdateID&amp;"');","")</f>
        <v/>
      </c>
    </row>
    <row r="537" spans="1:1" ht="12.75" customHeight="1">
      <c r="A537" s="1" t="str">
        <f>IF(AND(NOT(ISBLANK(DATA!A535)),DATA!A535&lt;&gt;DATA!A534),"INSERT INTO SYSADM.PSCLASSDEFN VALUES('"&amp;PSAUTHITEM_AU!$B$1 &amp; DATA!A535&amp;", (SELECT VERSION FROM SYSADM.PSVERSION WHERE OBJECTTYPENAME = 'CLM'), '"&amp;IF(DATA!C535=" ",DATA!A535,DATA!C535)&amp;"', 30, ' ', 0, 0, SYSDATE, '"&amp;UpdateID&amp;"');","")</f>
        <v/>
      </c>
    </row>
    <row r="538" spans="1:1" ht="12.75" customHeight="1">
      <c r="A538" s="1" t="str">
        <f>IF(AND(NOT(ISBLANK(DATA!A536)),DATA!A536&lt;&gt;DATA!A535),"INSERT INTO SYSADM.PSCLASSDEFN VALUES('"&amp;PSAUTHITEM_AU!$B$1 &amp; DATA!A536&amp;", (SELECT VERSION FROM SYSADM.PSVERSION WHERE OBJECTTYPENAME = 'CLM'), '"&amp;IF(DATA!C536=" ",DATA!A536,DATA!C536)&amp;"', 30, ' ', 0, 0, SYSDATE, '"&amp;UpdateID&amp;"');","")</f>
        <v/>
      </c>
    </row>
    <row r="539" spans="1:1" ht="12.75" customHeight="1">
      <c r="A539" s="1" t="str">
        <f>IF(AND(NOT(ISBLANK(DATA!A537)),DATA!A537&lt;&gt;DATA!A536),"INSERT INTO SYSADM.PSCLASSDEFN VALUES('"&amp;PSAUTHITEM_AU!$B$1 &amp; DATA!A537&amp;", (SELECT VERSION FROM SYSADM.PSVERSION WHERE OBJECTTYPENAME = 'CLM'), '"&amp;IF(DATA!C537=" ",DATA!A537,DATA!C537)&amp;"', 30, ' ', 0, 0, SYSDATE, '"&amp;UpdateID&amp;"');","")</f>
        <v/>
      </c>
    </row>
    <row r="540" spans="1:1" ht="12.75" customHeight="1">
      <c r="A540" s="1" t="str">
        <f>IF(AND(NOT(ISBLANK(DATA!A538)),DATA!A538&lt;&gt;DATA!A537),"INSERT INTO SYSADM.PSCLASSDEFN VALUES('"&amp;PSAUTHITEM_AU!$B$1 &amp; DATA!A538&amp;", (SELECT VERSION FROM SYSADM.PSVERSION WHERE OBJECTTYPENAME = 'CLM'), '"&amp;IF(DATA!C538=" ",DATA!A538,DATA!C538)&amp;"', 30, ' ', 0, 0, SYSDATE, '"&amp;UpdateID&amp;"');","")</f>
        <v/>
      </c>
    </row>
    <row r="541" spans="1:1" ht="12.75" customHeight="1">
      <c r="A541" s="1" t="str">
        <f>IF(AND(NOT(ISBLANK(DATA!A539)),DATA!A539&lt;&gt;DATA!A538),"INSERT INTO SYSADM.PSCLASSDEFN VALUES('"&amp;PSAUTHITEM_AU!$B$1 &amp; DATA!A539&amp;", (SELECT VERSION FROM SYSADM.PSVERSION WHERE OBJECTTYPENAME = 'CLM'), '"&amp;IF(DATA!C539=" ",DATA!A539,DATA!C539)&amp;"', 30, ' ', 0, 0, SYSDATE, '"&amp;UpdateID&amp;"');","")</f>
        <v/>
      </c>
    </row>
    <row r="542" spans="1:1" ht="12.75" customHeight="1">
      <c r="A542" s="1" t="str">
        <f>IF(AND(NOT(ISBLANK(DATA!A540)),DATA!A540&lt;&gt;DATA!A539),"INSERT INTO SYSADM.PSCLASSDEFN VALUES('"&amp;PSAUTHITEM_AU!$B$1 &amp; DATA!A540&amp;", (SELECT VERSION FROM SYSADM.PSVERSION WHERE OBJECTTYPENAME = 'CLM'), '"&amp;IF(DATA!C540=" ",DATA!A540,DATA!C540)&amp;"', 30, ' ', 0, 0, SYSDATE, '"&amp;UpdateID&amp;"');","")</f>
        <v/>
      </c>
    </row>
    <row r="543" spans="1:1" ht="12.75" customHeight="1">
      <c r="A543" s="1" t="str">
        <f>IF(AND(NOT(ISBLANK(DATA!A541)),DATA!A541&lt;&gt;DATA!A540),"INSERT INTO SYSADM.PSCLASSDEFN VALUES('"&amp;PSAUTHITEM_AU!$B$1 &amp; DATA!A541&amp;", (SELECT VERSION FROM SYSADM.PSVERSION WHERE OBJECTTYPENAME = 'CLM'), '"&amp;IF(DATA!C541=" ",DATA!A541,DATA!C541)&amp;"', 30, ' ', 0, 0, SYSDATE, '"&amp;UpdateID&amp;"');","")</f>
        <v/>
      </c>
    </row>
    <row r="544" spans="1:1" ht="12.75" customHeight="1">
      <c r="A544" s="1" t="str">
        <f>IF(AND(NOT(ISBLANK(DATA!A542)),DATA!A542&lt;&gt;DATA!A541),"INSERT INTO SYSADM.PSCLASSDEFN VALUES('"&amp;PSAUTHITEM_AU!$B$1 &amp; DATA!A542&amp;", (SELECT VERSION FROM SYSADM.PSVERSION WHERE OBJECTTYPENAME = 'CLM'), '"&amp;IF(DATA!C542=" ",DATA!A542,DATA!C542)&amp;"', 30, ' ', 0, 0, SYSDATE, '"&amp;UpdateID&amp;"');","")</f>
        <v/>
      </c>
    </row>
    <row r="545" spans="1:1" ht="12.75" customHeight="1">
      <c r="A545" s="1" t="str">
        <f>IF(AND(NOT(ISBLANK(DATA!A543)),DATA!A543&lt;&gt;DATA!A542),"INSERT INTO SYSADM.PSCLASSDEFN VALUES('"&amp;PSAUTHITEM_AU!$B$1 &amp; DATA!A543&amp;", (SELECT VERSION FROM SYSADM.PSVERSION WHERE OBJECTTYPENAME = 'CLM'), '"&amp;IF(DATA!C543=" ",DATA!A543,DATA!C543)&amp;"', 30, ' ', 0, 0, SYSDATE, '"&amp;UpdateID&amp;"');","")</f>
        <v/>
      </c>
    </row>
    <row r="546" spans="1:1" ht="12.75" customHeight="1">
      <c r="A546" s="1" t="str">
        <f>IF(AND(NOT(ISBLANK(DATA!A544)),DATA!A544&lt;&gt;DATA!A543),"INSERT INTO SYSADM.PSCLASSDEFN VALUES('"&amp;PSAUTHITEM_AU!$B$1 &amp; DATA!A544&amp;", (SELECT VERSION FROM SYSADM.PSVERSION WHERE OBJECTTYPENAME = 'CLM'), '"&amp;IF(DATA!C544=" ",DATA!A544,DATA!C544)&amp;"', 30, ' ', 0, 0, SYSDATE, '"&amp;UpdateID&amp;"');","")</f>
        <v/>
      </c>
    </row>
    <row r="547" spans="1:1" ht="12.75" customHeight="1">
      <c r="A547" s="1" t="str">
        <f>IF(AND(NOT(ISBLANK(DATA!A545)),DATA!A545&lt;&gt;DATA!A544),"INSERT INTO SYSADM.PSCLASSDEFN VALUES('"&amp;PSAUTHITEM_AU!$B$1 &amp; DATA!A545&amp;", (SELECT VERSION FROM SYSADM.PSVERSION WHERE OBJECTTYPENAME = 'CLM'), '"&amp;IF(DATA!C545=" ",DATA!A545,DATA!C545)&amp;"', 30, ' ', 0, 0, SYSDATE, '"&amp;UpdateID&amp;"');","")</f>
        <v/>
      </c>
    </row>
    <row r="548" spans="1:1" ht="12.75" customHeight="1">
      <c r="A548" s="1" t="str">
        <f>IF(AND(NOT(ISBLANK(DATA!A546)),DATA!A546&lt;&gt;DATA!A545),"INSERT INTO SYSADM.PSCLASSDEFN VALUES('"&amp;PSAUTHITEM_AU!$B$1 &amp; DATA!A546&amp;", (SELECT VERSION FROM SYSADM.PSVERSION WHERE OBJECTTYPENAME = 'CLM'), '"&amp;IF(DATA!C546=" ",DATA!A546,DATA!C546)&amp;"', 30, ' ', 0, 0, SYSDATE, '"&amp;UpdateID&amp;"');","")</f>
        <v/>
      </c>
    </row>
    <row r="549" spans="1:1" ht="12.75" customHeight="1">
      <c r="A549" s="1" t="str">
        <f>IF(AND(NOT(ISBLANK(DATA!A547)),DATA!A547&lt;&gt;DATA!A546),"INSERT INTO SYSADM.PSCLASSDEFN VALUES('"&amp;PSAUTHITEM_AU!$B$1 &amp; DATA!A547&amp;", (SELECT VERSION FROM SYSADM.PSVERSION WHERE OBJECTTYPENAME = 'CLM'), '"&amp;IF(DATA!C547=" ",DATA!A547,DATA!C547)&amp;"', 30, ' ', 0, 0, SYSDATE, '"&amp;UpdateID&amp;"');","")</f>
        <v/>
      </c>
    </row>
    <row r="550" spans="1:1" ht="12.75" customHeight="1">
      <c r="A550" s="1" t="str">
        <f>IF(AND(NOT(ISBLANK(DATA!A548)),DATA!A548&lt;&gt;DATA!A547),"INSERT INTO SYSADM.PSCLASSDEFN VALUES('"&amp;PSAUTHITEM_AU!$B$1 &amp; DATA!A548&amp;", (SELECT VERSION FROM SYSADM.PSVERSION WHERE OBJECTTYPENAME = 'CLM'), '"&amp;IF(DATA!C548=" ",DATA!A548,DATA!C548)&amp;"', 30, ' ', 0, 0, SYSDATE, '"&amp;UpdateID&amp;"');","")</f>
        <v/>
      </c>
    </row>
    <row r="551" spans="1:1" ht="12.75" customHeight="1">
      <c r="A551" s="1" t="str">
        <f>IF(AND(NOT(ISBLANK(DATA!A549)),DATA!A549&lt;&gt;DATA!A548),"INSERT INTO SYSADM.PSCLASSDEFN VALUES('"&amp;PSAUTHITEM_AU!$B$1 &amp; DATA!A549&amp;", (SELECT VERSION FROM SYSADM.PSVERSION WHERE OBJECTTYPENAME = 'CLM'), '"&amp;IF(DATA!C549=" ",DATA!A549,DATA!C549)&amp;"', 30, ' ', 0, 0, SYSDATE, '"&amp;UpdateID&amp;"');","")</f>
        <v/>
      </c>
    </row>
    <row r="552" spans="1:1" ht="12.75" customHeight="1">
      <c r="A552" s="1" t="str">
        <f>IF(AND(NOT(ISBLANK(DATA!A550)),DATA!A550&lt;&gt;DATA!A549),"INSERT INTO SYSADM.PSCLASSDEFN VALUES('"&amp;PSAUTHITEM_AU!$B$1 &amp; DATA!A550&amp;", (SELECT VERSION FROM SYSADM.PSVERSION WHERE OBJECTTYPENAME = 'CLM'), '"&amp;IF(DATA!C550=" ",DATA!A550,DATA!C550)&amp;"', 30, ' ', 0, 0, SYSDATE, '"&amp;UpdateID&amp;"');","")</f>
        <v/>
      </c>
    </row>
    <row r="553" spans="1:1" ht="12.75" customHeight="1">
      <c r="A553" s="1" t="str">
        <f>IF(AND(NOT(ISBLANK(DATA!A551)),DATA!A551&lt;&gt;DATA!A550),"INSERT INTO SYSADM.PSCLASSDEFN VALUES('"&amp;PSAUTHITEM_AU!$B$1 &amp; DATA!A551&amp;", (SELECT VERSION FROM SYSADM.PSVERSION WHERE OBJECTTYPENAME = 'CLM'), '"&amp;IF(DATA!C551=" ",DATA!A551,DATA!C551)&amp;"', 30, ' ', 0, 0, SYSDATE, '"&amp;UpdateID&amp;"');","")</f>
        <v/>
      </c>
    </row>
    <row r="554" spans="1:1" ht="12.75" customHeight="1">
      <c r="A554" s="1" t="str">
        <f>IF(AND(NOT(ISBLANK(DATA!A552)),DATA!A552&lt;&gt;DATA!A551),"INSERT INTO SYSADM.PSCLASSDEFN VALUES('"&amp;PSAUTHITEM_AU!$B$1 &amp; DATA!A552&amp;", (SELECT VERSION FROM SYSADM.PSVERSION WHERE OBJECTTYPENAME = 'CLM'), '"&amp;IF(DATA!C552=" ",DATA!A552,DATA!C552)&amp;"', 30, ' ', 0, 0, SYSDATE, '"&amp;UpdateID&amp;"');","")</f>
        <v/>
      </c>
    </row>
    <row r="555" spans="1:1" ht="12.75" customHeight="1">
      <c r="A555" s="1" t="str">
        <f>IF(AND(NOT(ISBLANK(DATA!A553)),DATA!A553&lt;&gt;DATA!A552),"INSERT INTO SYSADM.PSCLASSDEFN VALUES('"&amp;PSAUTHITEM_AU!$B$1 &amp; DATA!A553&amp;", (SELECT VERSION FROM SYSADM.PSVERSION WHERE OBJECTTYPENAME = 'CLM'), '"&amp;IF(DATA!C553=" ",DATA!A553,DATA!C553)&amp;"', 30, ' ', 0, 0, SYSDATE, '"&amp;UpdateID&amp;"');","")</f>
        <v/>
      </c>
    </row>
    <row r="556" spans="1:1" ht="12.75" customHeight="1">
      <c r="A556" s="1" t="str">
        <f>IF(AND(NOT(ISBLANK(DATA!A554)),DATA!A554&lt;&gt;DATA!A553),"INSERT INTO SYSADM.PSCLASSDEFN VALUES('"&amp;PSAUTHITEM_AU!$B$1 &amp; DATA!A554&amp;", (SELECT VERSION FROM SYSADM.PSVERSION WHERE OBJECTTYPENAME = 'CLM'), '"&amp;IF(DATA!C554=" ",DATA!A554,DATA!C554)&amp;"', 30, ' ', 0, 0, SYSDATE, '"&amp;UpdateID&amp;"');","")</f>
        <v/>
      </c>
    </row>
    <row r="557" spans="1:1" ht="12.75" customHeight="1">
      <c r="A557" s="1" t="str">
        <f>IF(AND(NOT(ISBLANK(DATA!A555)),DATA!A555&lt;&gt;DATA!A554),"INSERT INTO SYSADM.PSCLASSDEFN VALUES('"&amp;PSAUTHITEM_AU!$B$1 &amp; DATA!A555&amp;", (SELECT VERSION FROM SYSADM.PSVERSION WHERE OBJECTTYPENAME = 'CLM'), '"&amp;IF(DATA!C555=" ",DATA!A555,DATA!C555)&amp;"', 30, ' ', 0, 0, SYSDATE, '"&amp;UpdateID&amp;"');","")</f>
        <v/>
      </c>
    </row>
    <row r="558" spans="1:1" ht="12.75" customHeight="1">
      <c r="A558" s="1" t="str">
        <f>IF(AND(NOT(ISBLANK(DATA!A556)),DATA!A556&lt;&gt;DATA!A555),"INSERT INTO SYSADM.PSCLASSDEFN VALUES('"&amp;PSAUTHITEM_AU!$B$1 &amp; DATA!A556&amp;", (SELECT VERSION FROM SYSADM.PSVERSION WHERE OBJECTTYPENAME = 'CLM'), '"&amp;IF(DATA!C556=" ",DATA!A556,DATA!C556)&amp;"', 30, ' ', 0, 0, SYSDATE, '"&amp;UpdateID&amp;"');","")</f>
        <v/>
      </c>
    </row>
    <row r="559" spans="1:1" ht="12.75" customHeight="1">
      <c r="A559" s="1" t="str">
        <f>IF(AND(NOT(ISBLANK(DATA!A557)),DATA!A557&lt;&gt;DATA!A556),"INSERT INTO SYSADM.PSCLASSDEFN VALUES('"&amp;PSAUTHITEM_AU!$B$1 &amp; DATA!A557&amp;", (SELECT VERSION FROM SYSADM.PSVERSION WHERE OBJECTTYPENAME = 'CLM'), '"&amp;IF(DATA!C557=" ",DATA!A557,DATA!C557)&amp;"', 30, ' ', 0, 0, SYSDATE, '"&amp;UpdateID&amp;"');","")</f>
        <v/>
      </c>
    </row>
    <row r="560" spans="1:1" ht="12.75" customHeight="1">
      <c r="A560" s="1" t="str">
        <f>IF(AND(NOT(ISBLANK(DATA!A558)),DATA!A558&lt;&gt;DATA!A557),"INSERT INTO SYSADM.PSCLASSDEFN VALUES('"&amp;PSAUTHITEM_AU!$B$1 &amp; DATA!A558&amp;", (SELECT VERSION FROM SYSADM.PSVERSION WHERE OBJECTTYPENAME = 'CLM'), '"&amp;IF(DATA!C558=" ",DATA!A558,DATA!C558)&amp;"', 30, ' ', 0, 0, SYSDATE, '"&amp;UpdateID&amp;"');","")</f>
        <v/>
      </c>
    </row>
    <row r="561" spans="1:1" ht="12.75" customHeight="1">
      <c r="A561" s="1" t="str">
        <f>IF(AND(NOT(ISBLANK(DATA!A559)),DATA!A559&lt;&gt;DATA!A558),"INSERT INTO SYSADM.PSCLASSDEFN VALUES('"&amp;PSAUTHITEM_AU!$B$1 &amp; DATA!A559&amp;", (SELECT VERSION FROM SYSADM.PSVERSION WHERE OBJECTTYPENAME = 'CLM'), '"&amp;IF(DATA!C559=" ",DATA!A559,DATA!C559)&amp;"', 30, ' ', 0, 0, SYSDATE, '"&amp;UpdateID&amp;"');","")</f>
        <v/>
      </c>
    </row>
    <row r="562" spans="1:1" ht="12.75" customHeight="1">
      <c r="A562" s="1" t="str">
        <f>IF(AND(NOT(ISBLANK(DATA!A560)),DATA!A560&lt;&gt;DATA!A559),"INSERT INTO SYSADM.PSCLASSDEFN VALUES('"&amp;PSAUTHITEM_AU!$B$1 &amp; DATA!A560&amp;", (SELECT VERSION FROM SYSADM.PSVERSION WHERE OBJECTTYPENAME = 'CLM'), '"&amp;IF(DATA!C560=" ",DATA!A560,DATA!C560)&amp;"', 30, ' ', 0, 0, SYSDATE, '"&amp;UpdateID&amp;"');","")</f>
        <v/>
      </c>
    </row>
    <row r="563" spans="1:1" ht="12.75" customHeight="1">
      <c r="A563" s="1" t="str">
        <f>IF(AND(NOT(ISBLANK(DATA!A561)),DATA!A561&lt;&gt;DATA!A560),"INSERT INTO SYSADM.PSCLASSDEFN VALUES('"&amp;PSAUTHITEM_AU!$B$1 &amp; DATA!A561&amp;", (SELECT VERSION FROM SYSADM.PSVERSION WHERE OBJECTTYPENAME = 'CLM'), '"&amp;IF(DATA!C561=" ",DATA!A561,DATA!C561)&amp;"', 30, ' ', 0, 0, SYSDATE, '"&amp;UpdateID&amp;"');","")</f>
        <v/>
      </c>
    </row>
    <row r="564" spans="1:1" ht="12.75" customHeight="1">
      <c r="A564" s="1" t="str">
        <f>IF(AND(NOT(ISBLANK(DATA!A562)),DATA!A562&lt;&gt;DATA!A561),"INSERT INTO SYSADM.PSCLASSDEFN VALUES('"&amp;PSAUTHITEM_AU!$B$1 &amp; DATA!A562&amp;", (SELECT VERSION FROM SYSADM.PSVERSION WHERE OBJECTTYPENAME = 'CLM'), '"&amp;IF(DATA!C562=" ",DATA!A562,DATA!C562)&amp;"', 30, ' ', 0, 0, SYSDATE, '"&amp;UpdateID&amp;"');","")</f>
        <v/>
      </c>
    </row>
    <row r="565" spans="1:1" ht="12.75" customHeight="1">
      <c r="A565" s="1" t="str">
        <f>IF(AND(NOT(ISBLANK(DATA!A563)),DATA!A563&lt;&gt;DATA!A562),"INSERT INTO SYSADM.PSCLASSDEFN VALUES('"&amp;PSAUTHITEM_AU!$B$1 &amp; DATA!A563&amp;", (SELECT VERSION FROM SYSADM.PSVERSION WHERE OBJECTTYPENAME = 'CLM'), '"&amp;IF(DATA!C563=" ",DATA!A563,DATA!C563)&amp;"', 30, ' ', 0, 0, SYSDATE, '"&amp;UpdateID&amp;"');","")</f>
        <v/>
      </c>
    </row>
    <row r="566" spans="1:1" ht="12.75" customHeight="1">
      <c r="A566" s="1" t="str">
        <f>IF(AND(NOT(ISBLANK(DATA!A564)),DATA!A564&lt;&gt;DATA!A563),"INSERT INTO SYSADM.PSCLASSDEFN VALUES('"&amp;PSAUTHITEM_AU!$B$1 &amp; DATA!A564&amp;", (SELECT VERSION FROM SYSADM.PSVERSION WHERE OBJECTTYPENAME = 'CLM'), '"&amp;IF(DATA!C564=" ",DATA!A564,DATA!C564)&amp;"', 30, ' ', 0, 0, SYSDATE, '"&amp;UpdateID&amp;"');","")</f>
        <v/>
      </c>
    </row>
    <row r="567" spans="1:1" ht="12.75" customHeight="1">
      <c r="A567" s="1" t="str">
        <f>IF(AND(NOT(ISBLANK(DATA!A565)),DATA!A565&lt;&gt;DATA!A564),"INSERT INTO SYSADM.PSCLASSDEFN VALUES('"&amp;PSAUTHITEM_AU!$B$1 &amp; DATA!A565&amp;", (SELECT VERSION FROM SYSADM.PSVERSION WHERE OBJECTTYPENAME = 'CLM'), '"&amp;IF(DATA!C565=" ",DATA!A565,DATA!C565)&amp;"', 30, ' ', 0, 0, SYSDATE, '"&amp;UpdateID&amp;"');","")</f>
        <v/>
      </c>
    </row>
    <row r="568" spans="1:1" ht="12.75" customHeight="1">
      <c r="A568" s="1" t="str">
        <f>IF(AND(NOT(ISBLANK(DATA!A566)),DATA!A566&lt;&gt;DATA!A565),"INSERT INTO SYSADM.PSCLASSDEFN VALUES('"&amp;PSAUTHITEM_AU!$B$1 &amp; DATA!A566&amp;", (SELECT VERSION FROM SYSADM.PSVERSION WHERE OBJECTTYPENAME = 'CLM'), '"&amp;IF(DATA!C566=" ",DATA!A566,DATA!C566)&amp;"', 30, ' ', 0, 0, SYSDATE, '"&amp;UpdateID&amp;"');","")</f>
        <v/>
      </c>
    </row>
    <row r="569" spans="1:1" ht="12.75" customHeight="1">
      <c r="A569" s="1" t="str">
        <f>IF(AND(NOT(ISBLANK(DATA!A567)),DATA!A567&lt;&gt;DATA!A566),"INSERT INTO SYSADM.PSCLASSDEFN VALUES('"&amp;PSAUTHITEM_AU!$B$1 &amp; DATA!A567&amp;", (SELECT VERSION FROM SYSADM.PSVERSION WHERE OBJECTTYPENAME = 'CLM'), '"&amp;IF(DATA!C567=" ",DATA!A567,DATA!C567)&amp;"', 30, ' ', 0, 0, SYSDATE, '"&amp;UpdateID&amp;"');","")</f>
        <v/>
      </c>
    </row>
    <row r="570" spans="1:1" ht="12.75" customHeight="1">
      <c r="A570" s="1" t="str">
        <f>IF(AND(NOT(ISBLANK(DATA!A568)),DATA!A568&lt;&gt;DATA!A567),"INSERT INTO SYSADM.PSCLASSDEFN VALUES('"&amp;PSAUTHITEM_AU!$B$1 &amp; DATA!A568&amp;", (SELECT VERSION FROM SYSADM.PSVERSION WHERE OBJECTTYPENAME = 'CLM'), '"&amp;IF(DATA!C568=" ",DATA!A568,DATA!C568)&amp;"', 30, ' ', 0, 0, SYSDATE, '"&amp;UpdateID&amp;"');","")</f>
        <v/>
      </c>
    </row>
    <row r="571" spans="1:1" ht="12.75" customHeight="1">
      <c r="A571" s="1" t="str">
        <f>IF(AND(NOT(ISBLANK(DATA!A569)),DATA!A569&lt;&gt;DATA!A568),"INSERT INTO SYSADM.PSCLASSDEFN VALUES('"&amp;PSAUTHITEM_AU!$B$1 &amp; DATA!A569&amp;", (SELECT VERSION FROM SYSADM.PSVERSION WHERE OBJECTTYPENAME = 'CLM'), '"&amp;IF(DATA!C569=" ",DATA!A569,DATA!C569)&amp;"', 30, ' ', 0, 0, SYSDATE, '"&amp;UpdateID&amp;"');","")</f>
        <v/>
      </c>
    </row>
    <row r="572" spans="1:1" ht="12.75" customHeight="1">
      <c r="A572" s="1" t="str">
        <f>IF(AND(NOT(ISBLANK(DATA!A570)),DATA!A570&lt;&gt;DATA!A569),"INSERT INTO SYSADM.PSCLASSDEFN VALUES('"&amp;PSAUTHITEM_AU!$B$1 &amp; DATA!A570&amp;", (SELECT VERSION FROM SYSADM.PSVERSION WHERE OBJECTTYPENAME = 'CLM'), '"&amp;IF(DATA!C570=" ",DATA!A570,DATA!C570)&amp;"', 30, ' ', 0, 0, SYSDATE, '"&amp;UpdateID&amp;"');","")</f>
        <v/>
      </c>
    </row>
    <row r="573" spans="1:1" ht="12.75" customHeight="1">
      <c r="A573" s="1" t="str">
        <f>IF(AND(NOT(ISBLANK(DATA!A571)),DATA!A571&lt;&gt;DATA!A570),"INSERT INTO SYSADM.PSCLASSDEFN VALUES('"&amp;PSAUTHITEM_AU!$B$1 &amp; DATA!A571&amp;", (SELECT VERSION FROM SYSADM.PSVERSION WHERE OBJECTTYPENAME = 'CLM'), '"&amp;IF(DATA!C571=" ",DATA!A571,DATA!C571)&amp;"', 30, ' ', 0, 0, SYSDATE, '"&amp;UpdateID&amp;"');","")</f>
        <v/>
      </c>
    </row>
    <row r="574" spans="1:1" ht="12.75" customHeight="1">
      <c r="A574" s="1" t="str">
        <f>IF(AND(NOT(ISBLANK(DATA!A572)),DATA!A572&lt;&gt;DATA!A571),"INSERT INTO SYSADM.PSCLASSDEFN VALUES('"&amp;PSAUTHITEM_AU!$B$1 &amp; DATA!A572&amp;", (SELECT VERSION FROM SYSADM.PSVERSION WHERE OBJECTTYPENAME = 'CLM'), '"&amp;IF(DATA!C572=" ",DATA!A572,DATA!C572)&amp;"', 30, ' ', 0, 0, SYSDATE, '"&amp;UpdateID&amp;"');","")</f>
        <v/>
      </c>
    </row>
    <row r="575" spans="1:1" ht="12.75" customHeight="1">
      <c r="A575" s="1" t="str">
        <f>IF(AND(NOT(ISBLANK(DATA!A573)),DATA!A573&lt;&gt;DATA!A572),"INSERT INTO SYSADM.PSCLASSDEFN VALUES('"&amp;PSAUTHITEM_AU!$B$1 &amp; DATA!A573&amp;", (SELECT VERSION FROM SYSADM.PSVERSION WHERE OBJECTTYPENAME = 'CLM'), '"&amp;IF(DATA!C573=" ",DATA!A573,DATA!C573)&amp;"', 30, ' ', 0, 0, SYSDATE, '"&amp;UpdateID&amp;"');","")</f>
        <v/>
      </c>
    </row>
    <row r="576" spans="1:1" ht="12.75" customHeight="1">
      <c r="A576" s="1" t="str">
        <f>IF(AND(NOT(ISBLANK(DATA!A574)),DATA!A574&lt;&gt;DATA!A573),"INSERT INTO SYSADM.PSCLASSDEFN VALUES('"&amp;PSAUTHITEM_AU!$B$1 &amp; DATA!A574&amp;", (SELECT VERSION FROM SYSADM.PSVERSION WHERE OBJECTTYPENAME = 'CLM'), '"&amp;IF(DATA!C574=" ",DATA!A574,DATA!C574)&amp;"', 30, ' ', 0, 0, SYSDATE, '"&amp;UpdateID&amp;"');","")</f>
        <v/>
      </c>
    </row>
    <row r="577" spans="1:1" ht="12.75" customHeight="1">
      <c r="A577" s="1" t="str">
        <f>IF(AND(NOT(ISBLANK(DATA!A575)),DATA!A575&lt;&gt;DATA!A574),"INSERT INTO SYSADM.PSCLASSDEFN VALUES('"&amp;PSAUTHITEM_AU!$B$1 &amp; DATA!A575&amp;", (SELECT VERSION FROM SYSADM.PSVERSION WHERE OBJECTTYPENAME = 'CLM'), '"&amp;IF(DATA!C575=" ",DATA!A575,DATA!C575)&amp;"', 30, ' ', 0, 0, SYSDATE, '"&amp;UpdateID&amp;"');","")</f>
        <v/>
      </c>
    </row>
    <row r="578" spans="1:1" ht="12.75" customHeight="1">
      <c r="A578" s="1" t="str">
        <f>IF(AND(NOT(ISBLANK(DATA!A576)),DATA!A576&lt;&gt;DATA!A575),"INSERT INTO SYSADM.PSCLASSDEFN VALUES('"&amp;PSAUTHITEM_AU!$B$1 &amp; DATA!A576&amp;", (SELECT VERSION FROM SYSADM.PSVERSION WHERE OBJECTTYPENAME = 'CLM'), '"&amp;IF(DATA!C576=" ",DATA!A576,DATA!C576)&amp;"', 30, ' ', 0, 0, SYSDATE, '"&amp;UpdateID&amp;"');","")</f>
        <v/>
      </c>
    </row>
    <row r="579" spans="1:1" ht="12.75" customHeight="1">
      <c r="A579" s="1" t="str">
        <f>IF(AND(NOT(ISBLANK(DATA!A577)),DATA!A577&lt;&gt;DATA!A576),"INSERT INTO SYSADM.PSCLASSDEFN VALUES('"&amp;PSAUTHITEM_AU!$B$1 &amp; DATA!A577&amp;", (SELECT VERSION FROM SYSADM.PSVERSION WHERE OBJECTTYPENAME = 'CLM'), '"&amp;IF(DATA!C577=" ",DATA!A577,DATA!C577)&amp;"', 30, ' ', 0, 0, SYSDATE, '"&amp;UpdateID&amp;"');","")</f>
        <v/>
      </c>
    </row>
    <row r="580" spans="1:1" ht="12.75" customHeight="1">
      <c r="A580" s="1" t="str">
        <f>IF(AND(NOT(ISBLANK(DATA!A578)),DATA!A578&lt;&gt;DATA!A577),"INSERT INTO SYSADM.PSCLASSDEFN VALUES('"&amp;PSAUTHITEM_AU!$B$1 &amp; DATA!A578&amp;", (SELECT VERSION FROM SYSADM.PSVERSION WHERE OBJECTTYPENAME = 'CLM'), '"&amp;IF(DATA!C578=" ",DATA!A578,DATA!C578)&amp;"', 30, ' ', 0, 0, SYSDATE, '"&amp;UpdateID&amp;"');","")</f>
        <v/>
      </c>
    </row>
    <row r="581" spans="1:1" ht="12.75" customHeight="1">
      <c r="A581" s="1" t="str">
        <f>IF(AND(NOT(ISBLANK(DATA!A579)),DATA!A579&lt;&gt;DATA!A578),"INSERT INTO SYSADM.PSCLASSDEFN VALUES('"&amp;PSAUTHITEM_AU!$B$1 &amp; DATA!A579&amp;", (SELECT VERSION FROM SYSADM.PSVERSION WHERE OBJECTTYPENAME = 'CLM'), '"&amp;IF(DATA!C579=" ",DATA!A579,DATA!C579)&amp;"', 30, ' ', 0, 0, SYSDATE, '"&amp;UpdateID&amp;"');","")</f>
        <v/>
      </c>
    </row>
    <row r="582" spans="1:1" ht="12.75" customHeight="1">
      <c r="A582" s="1" t="str">
        <f>IF(AND(NOT(ISBLANK(DATA!A580)),DATA!A580&lt;&gt;DATA!A579),"INSERT INTO SYSADM.PSCLASSDEFN VALUES('"&amp;PSAUTHITEM_AU!$B$1 &amp; DATA!A580&amp;", (SELECT VERSION FROM SYSADM.PSVERSION WHERE OBJECTTYPENAME = 'CLM'), '"&amp;IF(DATA!C580=" ",DATA!A580,DATA!C580)&amp;"', 30, ' ', 0, 0, SYSDATE, '"&amp;UpdateID&amp;"');","")</f>
        <v/>
      </c>
    </row>
    <row r="583" spans="1:1" ht="12.75" customHeight="1">
      <c r="A583" s="1" t="str">
        <f>IF(AND(NOT(ISBLANK(DATA!A581)),DATA!A581&lt;&gt;DATA!A580),"INSERT INTO SYSADM.PSCLASSDEFN VALUES('"&amp;PSAUTHITEM_AU!$B$1 &amp; DATA!A581&amp;", (SELECT VERSION FROM SYSADM.PSVERSION WHERE OBJECTTYPENAME = 'CLM'), '"&amp;IF(DATA!C581=" ",DATA!A581,DATA!C581)&amp;"', 30, ' ', 0, 0, SYSDATE, '"&amp;UpdateID&amp;"');","")</f>
        <v/>
      </c>
    </row>
    <row r="584" spans="1:1" ht="12.75" customHeight="1">
      <c r="A584" s="1" t="str">
        <f>IF(AND(NOT(ISBLANK(DATA!A582)),DATA!A582&lt;&gt;DATA!A581),"INSERT INTO SYSADM.PSCLASSDEFN VALUES('"&amp;PSAUTHITEM_AU!$B$1 &amp; DATA!A582&amp;", (SELECT VERSION FROM SYSADM.PSVERSION WHERE OBJECTTYPENAME = 'CLM'), '"&amp;IF(DATA!C582=" ",DATA!A582,DATA!C582)&amp;"', 30, ' ', 0, 0, SYSDATE, '"&amp;UpdateID&amp;"');","")</f>
        <v/>
      </c>
    </row>
    <row r="585" spans="1:1" ht="12.75" customHeight="1">
      <c r="A585" s="1" t="str">
        <f>IF(AND(NOT(ISBLANK(DATA!A583)),DATA!A583&lt;&gt;DATA!A582),"INSERT INTO SYSADM.PSCLASSDEFN VALUES('"&amp;PSAUTHITEM_AU!$B$1 &amp; DATA!A583&amp;", (SELECT VERSION FROM SYSADM.PSVERSION WHERE OBJECTTYPENAME = 'CLM'), '"&amp;IF(DATA!C583=" ",DATA!A583,DATA!C583)&amp;"', 30, ' ', 0, 0, SYSDATE, '"&amp;UpdateID&amp;"');","")</f>
        <v/>
      </c>
    </row>
    <row r="586" spans="1:1" ht="12.75" customHeight="1">
      <c r="A586" s="1" t="str">
        <f>IF(AND(NOT(ISBLANK(DATA!A584)),DATA!A584&lt;&gt;DATA!A583),"INSERT INTO SYSADM.PSCLASSDEFN VALUES('"&amp;PSAUTHITEM_AU!$B$1 &amp; DATA!A584&amp;", (SELECT VERSION FROM SYSADM.PSVERSION WHERE OBJECTTYPENAME = 'CLM'), '"&amp;IF(DATA!C584=" ",DATA!A584,DATA!C584)&amp;"', 30, ' ', 0, 0, SYSDATE, '"&amp;UpdateID&amp;"');","")</f>
        <v/>
      </c>
    </row>
    <row r="587" spans="1:1" ht="12.75" customHeight="1">
      <c r="A587" s="1" t="str">
        <f>IF(AND(NOT(ISBLANK(DATA!A585)),DATA!A585&lt;&gt;DATA!A584),"INSERT INTO SYSADM.PSCLASSDEFN VALUES('"&amp;PSAUTHITEM_AU!$B$1 &amp; DATA!A585&amp;", (SELECT VERSION FROM SYSADM.PSVERSION WHERE OBJECTTYPENAME = 'CLM'), '"&amp;IF(DATA!C585=" ",DATA!A585,DATA!C585)&amp;"', 30, ' ', 0, 0, SYSDATE, '"&amp;UpdateID&amp;"');","")</f>
        <v/>
      </c>
    </row>
    <row r="588" spans="1:1" ht="12.75" customHeight="1">
      <c r="A588" s="1" t="str">
        <f>IF(AND(NOT(ISBLANK(DATA!A586)),DATA!A586&lt;&gt;DATA!A585),"INSERT INTO SYSADM.PSCLASSDEFN VALUES('"&amp;PSAUTHITEM_AU!$B$1 &amp; DATA!A586&amp;", (SELECT VERSION FROM SYSADM.PSVERSION WHERE OBJECTTYPENAME = 'CLM'), '"&amp;IF(DATA!C586=" ",DATA!A586,DATA!C586)&amp;"', 30, ' ', 0, 0, SYSDATE, '"&amp;UpdateID&amp;"');","")</f>
        <v/>
      </c>
    </row>
    <row r="589" spans="1:1" ht="12.75" customHeight="1">
      <c r="A589" s="1" t="str">
        <f>IF(AND(NOT(ISBLANK(DATA!A587)),DATA!A587&lt;&gt;DATA!A586),"INSERT INTO SYSADM.PSCLASSDEFN VALUES('"&amp;PSAUTHITEM_AU!$B$1 &amp; DATA!A587&amp;", (SELECT VERSION FROM SYSADM.PSVERSION WHERE OBJECTTYPENAME = 'CLM'), '"&amp;IF(DATA!C587=" ",DATA!A587,DATA!C587)&amp;"', 30, ' ', 0, 0, SYSDATE, '"&amp;UpdateID&amp;"');","")</f>
        <v/>
      </c>
    </row>
    <row r="590" spans="1:1" ht="12.75" customHeight="1">
      <c r="A590" s="1" t="str">
        <f>IF(AND(NOT(ISBLANK(DATA!A588)),DATA!A588&lt;&gt;DATA!A587),"INSERT INTO SYSADM.PSCLASSDEFN VALUES('"&amp;PSAUTHITEM_AU!$B$1 &amp; DATA!A588&amp;", (SELECT VERSION FROM SYSADM.PSVERSION WHERE OBJECTTYPENAME = 'CLM'), '"&amp;IF(DATA!C588=" ",DATA!A588,DATA!C588)&amp;"', 30, ' ', 0, 0, SYSDATE, '"&amp;UpdateID&amp;"');","")</f>
        <v/>
      </c>
    </row>
    <row r="591" spans="1:1" ht="12.75" customHeight="1">
      <c r="A591" s="1" t="str">
        <f>IF(AND(NOT(ISBLANK(DATA!A589)),DATA!A589&lt;&gt;DATA!A588),"INSERT INTO SYSADM.PSCLASSDEFN VALUES('"&amp;PSAUTHITEM_AU!$B$1 &amp; DATA!A589&amp;", (SELECT VERSION FROM SYSADM.PSVERSION WHERE OBJECTTYPENAME = 'CLM'), '"&amp;IF(DATA!C589=" ",DATA!A589,DATA!C589)&amp;"', 30, ' ', 0, 0, SYSDATE, '"&amp;UpdateID&amp;"');","")</f>
        <v/>
      </c>
    </row>
    <row r="592" spans="1:1" ht="12.75" customHeight="1">
      <c r="A592" s="1" t="str">
        <f>IF(AND(NOT(ISBLANK(DATA!A590)),DATA!A590&lt;&gt;DATA!A589),"INSERT INTO SYSADM.PSCLASSDEFN VALUES('"&amp;PSAUTHITEM_AU!$B$1 &amp; DATA!A590&amp;", (SELECT VERSION FROM SYSADM.PSVERSION WHERE OBJECTTYPENAME = 'CLM'), '"&amp;IF(DATA!C590=" ",DATA!A590,DATA!C590)&amp;"', 30, ' ', 0, 0, SYSDATE, '"&amp;UpdateID&amp;"');","")</f>
        <v/>
      </c>
    </row>
    <row r="593" spans="1:1" ht="12.75" customHeight="1">
      <c r="A593" s="1" t="str">
        <f>IF(AND(NOT(ISBLANK(DATA!A591)),DATA!A591&lt;&gt;DATA!A590),"INSERT INTO SYSADM.PSCLASSDEFN VALUES('"&amp;PSAUTHITEM_AU!$B$1 &amp; DATA!A591&amp;", (SELECT VERSION FROM SYSADM.PSVERSION WHERE OBJECTTYPENAME = 'CLM'), '"&amp;IF(DATA!C591=" ",DATA!A591,DATA!C591)&amp;"', 30, ' ', 0, 0, SYSDATE, '"&amp;UpdateID&amp;"');","")</f>
        <v/>
      </c>
    </row>
    <row r="594" spans="1:1" ht="12.75" customHeight="1">
      <c r="A594" s="1" t="str">
        <f>IF(AND(NOT(ISBLANK(DATA!A592)),DATA!A592&lt;&gt;DATA!A591),"INSERT INTO SYSADM.PSCLASSDEFN VALUES('"&amp;PSAUTHITEM_AU!$B$1 &amp; DATA!A592&amp;", (SELECT VERSION FROM SYSADM.PSVERSION WHERE OBJECTTYPENAME = 'CLM'), '"&amp;IF(DATA!C592=" ",DATA!A592,DATA!C592)&amp;"', 30, ' ', 0, 0, SYSDATE, '"&amp;UpdateID&amp;"');","")</f>
        <v/>
      </c>
    </row>
    <row r="595" spans="1:1" ht="12.75" customHeight="1">
      <c r="A595" s="1" t="str">
        <f>IF(AND(NOT(ISBLANK(DATA!A593)),DATA!A593&lt;&gt;DATA!A592),"INSERT INTO SYSADM.PSCLASSDEFN VALUES('"&amp;PSAUTHITEM_AU!$B$1 &amp; DATA!A593&amp;", (SELECT VERSION FROM SYSADM.PSVERSION WHERE OBJECTTYPENAME = 'CLM'), '"&amp;IF(DATA!C593=" ",DATA!A593,DATA!C593)&amp;"', 30, ' ', 0, 0, SYSDATE, '"&amp;UpdateID&amp;"');","")</f>
        <v/>
      </c>
    </row>
    <row r="596" spans="1:1" ht="12.75" customHeight="1">
      <c r="A596" s="1" t="str">
        <f>IF(AND(NOT(ISBLANK(DATA!A594)),DATA!A594&lt;&gt;DATA!A593),"INSERT INTO SYSADM.PSCLASSDEFN VALUES('"&amp;PSAUTHITEM_AU!$B$1 &amp; DATA!A594&amp;", (SELECT VERSION FROM SYSADM.PSVERSION WHERE OBJECTTYPENAME = 'CLM'), '"&amp;IF(DATA!C594=" ",DATA!A594,DATA!C594)&amp;"', 30, ' ', 0, 0, SYSDATE, '"&amp;UpdateID&amp;"');","")</f>
        <v/>
      </c>
    </row>
    <row r="597" spans="1:1" ht="12.75" customHeight="1">
      <c r="A597" s="1" t="str">
        <f>IF(AND(NOT(ISBLANK(DATA!A595)),DATA!A595&lt;&gt;DATA!A594),"INSERT INTO SYSADM.PSCLASSDEFN VALUES('"&amp;PSAUTHITEM_AU!$B$1 &amp; DATA!A595&amp;", (SELECT VERSION FROM SYSADM.PSVERSION WHERE OBJECTTYPENAME = 'CLM'), '"&amp;IF(DATA!C595=" ",DATA!A595,DATA!C595)&amp;"', 30, ' ', 0, 0, SYSDATE, '"&amp;UpdateID&amp;"');","")</f>
        <v/>
      </c>
    </row>
    <row r="598" spans="1:1" ht="12.75" customHeight="1">
      <c r="A598" s="1" t="str">
        <f>IF(AND(NOT(ISBLANK(DATA!A596)),DATA!A596&lt;&gt;DATA!A595),"INSERT INTO SYSADM.PSCLASSDEFN VALUES('"&amp;PSAUTHITEM_AU!$B$1 &amp; DATA!A596&amp;", (SELECT VERSION FROM SYSADM.PSVERSION WHERE OBJECTTYPENAME = 'CLM'), '"&amp;IF(DATA!C596=" ",DATA!A596,DATA!C596)&amp;"', 30, ' ', 0, 0, SYSDATE, '"&amp;UpdateID&amp;"');","")</f>
        <v/>
      </c>
    </row>
    <row r="599" spans="1:1" ht="12.75" customHeight="1">
      <c r="A599" s="1" t="str">
        <f>IF(AND(NOT(ISBLANK(DATA!A597)),DATA!A597&lt;&gt;DATA!A596),"INSERT INTO SYSADM.PSCLASSDEFN VALUES('"&amp;PSAUTHITEM_AU!$B$1 &amp; DATA!A597&amp;", (SELECT VERSION FROM SYSADM.PSVERSION WHERE OBJECTTYPENAME = 'CLM'), '"&amp;IF(DATA!C597=" ",DATA!A597,DATA!C597)&amp;"', 30, ' ', 0, 0, SYSDATE, '"&amp;UpdateID&amp;"');","")</f>
        <v/>
      </c>
    </row>
    <row r="600" spans="1:1" ht="12.75" customHeight="1">
      <c r="A600" s="1" t="str">
        <f>IF(AND(NOT(ISBLANK(DATA!A598)),DATA!A598&lt;&gt;DATA!A597),"INSERT INTO SYSADM.PSCLASSDEFN VALUES('"&amp;PSAUTHITEM_AU!$B$1 &amp; DATA!A598&amp;", (SELECT VERSION FROM SYSADM.PSVERSION WHERE OBJECTTYPENAME = 'CLM'), '"&amp;IF(DATA!C598=" ",DATA!A598,DATA!C598)&amp;"', 30, ' ', 0, 0, SYSDATE, '"&amp;UpdateID&amp;"');","")</f>
        <v/>
      </c>
    </row>
    <row r="601" spans="1:1" ht="12.75" customHeight="1">
      <c r="A601" s="1" t="str">
        <f>IF(AND(NOT(ISBLANK(DATA!A599)),DATA!A599&lt;&gt;DATA!A598),"INSERT INTO SYSADM.PSCLASSDEFN VALUES('"&amp;PSAUTHITEM_AU!$B$1 &amp; DATA!A599&amp;", (SELECT VERSION FROM SYSADM.PSVERSION WHERE OBJECTTYPENAME = 'CLM'), '"&amp;IF(DATA!C599=" ",DATA!A599,DATA!C599)&amp;"', 30, ' ', 0, 0, SYSDATE, '"&amp;UpdateID&amp;"');","")</f>
        <v/>
      </c>
    </row>
    <row r="602" spans="1:1" ht="12.75" customHeight="1">
      <c r="A602" s="1" t="str">
        <f>IF(AND(NOT(ISBLANK(DATA!A600)),DATA!A600&lt;&gt;DATA!A599),"INSERT INTO SYSADM.PSCLASSDEFN VALUES('"&amp;PSAUTHITEM_AU!$B$1 &amp; DATA!A600&amp;", (SELECT VERSION FROM SYSADM.PSVERSION WHERE OBJECTTYPENAME = 'CLM'), '"&amp;IF(DATA!C600=" ",DATA!A600,DATA!C600)&amp;"', 30, ' ', 0, 0, SYSDATE, '"&amp;UpdateID&amp;"');","")</f>
        <v/>
      </c>
    </row>
    <row r="603" spans="1:1" ht="12.75" customHeight="1">
      <c r="A603" s="1" t="str">
        <f>IF(AND(NOT(ISBLANK(DATA!A601)),DATA!A601&lt;&gt;DATA!A600),"INSERT INTO SYSADM.PSCLASSDEFN VALUES('"&amp;PSAUTHITEM_AU!$B$1 &amp; DATA!A601&amp;", (SELECT VERSION FROM SYSADM.PSVERSION WHERE OBJECTTYPENAME = 'CLM'), '"&amp;IF(DATA!C601=" ",DATA!A601,DATA!C601)&amp;"', 30, ' ', 0, 0, SYSDATE, '"&amp;UpdateID&amp;"');","")</f>
        <v/>
      </c>
    </row>
    <row r="604" spans="1:1" ht="12.75" customHeight="1">
      <c r="A604" s="1" t="str">
        <f>IF(AND(NOT(ISBLANK(DATA!A602)),DATA!A602&lt;&gt;DATA!A601),"INSERT INTO SYSADM.PSCLASSDEFN VALUES('"&amp;PSAUTHITEM_AU!$B$1 &amp; DATA!A602&amp;", (SELECT VERSION FROM SYSADM.PSVERSION WHERE OBJECTTYPENAME = 'CLM'), '"&amp;IF(DATA!C602=" ",DATA!A602,DATA!C602)&amp;"', 30, ' ', 0, 0, SYSDATE, '"&amp;UpdateID&amp;"');","")</f>
        <v/>
      </c>
    </row>
    <row r="605" spans="1:1" ht="12.75" customHeight="1">
      <c r="A605" s="1" t="str">
        <f>IF(AND(NOT(ISBLANK(DATA!A603)),DATA!A603&lt;&gt;DATA!A602),"INSERT INTO SYSADM.PSCLASSDEFN VALUES('"&amp;PSAUTHITEM_AU!$B$1 &amp; DATA!A603&amp;", (SELECT VERSION FROM SYSADM.PSVERSION WHERE OBJECTTYPENAME = 'CLM'), '"&amp;IF(DATA!C603=" ",DATA!A603,DATA!C603)&amp;"', 30, ' ', 0, 0, SYSDATE, '"&amp;UpdateID&amp;"');","")</f>
        <v/>
      </c>
    </row>
    <row r="606" spans="1:1" ht="12.75" customHeight="1">
      <c r="A606" s="1" t="str">
        <f>IF(AND(NOT(ISBLANK(DATA!A604)),DATA!A604&lt;&gt;DATA!A603),"INSERT INTO SYSADM.PSCLASSDEFN VALUES('"&amp;PSAUTHITEM_AU!$B$1 &amp; DATA!A604&amp;", (SELECT VERSION FROM SYSADM.PSVERSION WHERE OBJECTTYPENAME = 'CLM'), '"&amp;IF(DATA!C604=" ",DATA!A604,DATA!C604)&amp;"', 30, ' ', 0, 0, SYSDATE, '"&amp;UpdateID&amp;"');","")</f>
        <v/>
      </c>
    </row>
    <row r="607" spans="1:1" ht="12.75" customHeight="1">
      <c r="A607" s="1" t="str">
        <f>IF(AND(NOT(ISBLANK(DATA!A605)),DATA!A605&lt;&gt;DATA!A604),"INSERT INTO SYSADM.PSCLASSDEFN VALUES('"&amp;PSAUTHITEM_AU!$B$1 &amp; DATA!A605&amp;", (SELECT VERSION FROM SYSADM.PSVERSION WHERE OBJECTTYPENAME = 'CLM'), '"&amp;IF(DATA!C605=" ",DATA!A605,DATA!C605)&amp;"', 30, ' ', 0, 0, SYSDATE, '"&amp;UpdateID&amp;"');","")</f>
        <v/>
      </c>
    </row>
    <row r="608" spans="1:1" ht="12.75" customHeight="1">
      <c r="A608" s="1" t="str">
        <f>IF(AND(NOT(ISBLANK(DATA!A606)),DATA!A606&lt;&gt;DATA!A605),"INSERT INTO SYSADM.PSCLASSDEFN VALUES('"&amp;PSAUTHITEM_AU!$B$1 &amp; DATA!A606&amp;", (SELECT VERSION FROM SYSADM.PSVERSION WHERE OBJECTTYPENAME = 'CLM'), '"&amp;IF(DATA!C606=" ",DATA!A606,DATA!C606)&amp;"', 30, ' ', 0, 0, SYSDATE, '"&amp;UpdateID&amp;"');","")</f>
        <v/>
      </c>
    </row>
    <row r="609" spans="1:1" ht="12.75" customHeight="1">
      <c r="A609" s="1" t="str">
        <f>IF(AND(NOT(ISBLANK(DATA!A607)),DATA!A607&lt;&gt;DATA!A606),"INSERT INTO SYSADM.PSCLASSDEFN VALUES('"&amp;PSAUTHITEM_AU!$B$1 &amp; DATA!A607&amp;", (SELECT VERSION FROM SYSADM.PSVERSION WHERE OBJECTTYPENAME = 'CLM'), '"&amp;IF(DATA!C607=" ",DATA!A607,DATA!C607)&amp;"', 30, ' ', 0, 0, SYSDATE, '"&amp;UpdateID&amp;"');","")</f>
        <v/>
      </c>
    </row>
    <row r="610" spans="1:1" ht="12.75" customHeight="1">
      <c r="A610" s="1" t="str">
        <f>IF(AND(NOT(ISBLANK(DATA!A608)),DATA!A608&lt;&gt;DATA!A607),"INSERT INTO SYSADM.PSCLASSDEFN VALUES('"&amp;PSAUTHITEM_AU!$B$1 &amp; DATA!A608&amp;", (SELECT VERSION FROM SYSADM.PSVERSION WHERE OBJECTTYPENAME = 'CLM'), '"&amp;IF(DATA!C608=" ",DATA!A608,DATA!C608)&amp;"', 30, ' ', 0, 0, SYSDATE, '"&amp;UpdateID&amp;"');","")</f>
        <v/>
      </c>
    </row>
    <row r="611" spans="1:1" ht="12.75" customHeight="1">
      <c r="A611" s="1" t="str">
        <f>IF(AND(NOT(ISBLANK(DATA!A609)),DATA!A609&lt;&gt;DATA!A608),"INSERT INTO SYSADM.PSCLASSDEFN VALUES('"&amp;PSAUTHITEM_AU!$B$1 &amp; DATA!A609&amp;", (SELECT VERSION FROM SYSADM.PSVERSION WHERE OBJECTTYPENAME = 'CLM'), '"&amp;IF(DATA!C609=" ",DATA!A609,DATA!C609)&amp;"', 30, ' ', 0, 0, SYSDATE, '"&amp;UpdateID&amp;"');","")</f>
        <v/>
      </c>
    </row>
    <row r="612" spans="1:1" ht="12.75" customHeight="1">
      <c r="A612" s="1" t="str">
        <f>IF(AND(NOT(ISBLANK(DATA!A610)),DATA!A610&lt;&gt;DATA!A609),"INSERT INTO SYSADM.PSCLASSDEFN VALUES('"&amp;PSAUTHITEM_AU!$B$1 &amp; DATA!A610&amp;", (SELECT VERSION FROM SYSADM.PSVERSION WHERE OBJECTTYPENAME = 'CLM'), '"&amp;IF(DATA!C610=" ",DATA!A610,DATA!C610)&amp;"', 30, ' ', 0, 0, SYSDATE, '"&amp;UpdateID&amp;"');","")</f>
        <v/>
      </c>
    </row>
    <row r="613" spans="1:1" ht="12.75" customHeight="1">
      <c r="A613" s="1" t="str">
        <f>IF(AND(NOT(ISBLANK(DATA!A611)),DATA!A611&lt;&gt;DATA!A610),"INSERT INTO SYSADM.PSCLASSDEFN VALUES('"&amp;PSAUTHITEM_AU!$B$1 &amp; DATA!A611&amp;", (SELECT VERSION FROM SYSADM.PSVERSION WHERE OBJECTTYPENAME = 'CLM'), '"&amp;IF(DATA!C611=" ",DATA!A611,DATA!C611)&amp;"', 30, ' ', 0, 0, SYSDATE, '"&amp;UpdateID&amp;"');","")</f>
        <v/>
      </c>
    </row>
    <row r="614" spans="1:1" ht="12.75" customHeight="1">
      <c r="A614" s="1" t="str">
        <f>IF(AND(NOT(ISBLANK(DATA!A612)),DATA!A612&lt;&gt;DATA!A611),"INSERT INTO SYSADM.PSCLASSDEFN VALUES('"&amp;PSAUTHITEM_AU!$B$1 &amp; DATA!A612&amp;", (SELECT VERSION FROM SYSADM.PSVERSION WHERE OBJECTTYPENAME = 'CLM'), '"&amp;IF(DATA!C612=" ",DATA!A612,DATA!C612)&amp;"', 30, ' ', 0, 0, SYSDATE, '"&amp;UpdateID&amp;"');","")</f>
        <v/>
      </c>
    </row>
    <row r="615" spans="1:1" ht="12.75" customHeight="1">
      <c r="A615" s="1" t="str">
        <f>IF(AND(NOT(ISBLANK(DATA!A613)),DATA!A613&lt;&gt;DATA!A612),"INSERT INTO SYSADM.PSCLASSDEFN VALUES('"&amp;PSAUTHITEM_AU!$B$1 &amp; DATA!A613&amp;", (SELECT VERSION FROM SYSADM.PSVERSION WHERE OBJECTTYPENAME = 'CLM'), '"&amp;IF(DATA!C613=" ",DATA!A613,DATA!C613)&amp;"', 30, ' ', 0, 0, SYSDATE, '"&amp;UpdateID&amp;"');","")</f>
        <v/>
      </c>
    </row>
    <row r="616" spans="1:1" ht="12.75" customHeight="1">
      <c r="A616" s="1" t="str">
        <f>IF(AND(NOT(ISBLANK(DATA!A614)),DATA!A614&lt;&gt;DATA!A613),"INSERT INTO SYSADM.PSCLASSDEFN VALUES('"&amp;PSAUTHITEM_AU!$B$1 &amp; DATA!A614&amp;", (SELECT VERSION FROM SYSADM.PSVERSION WHERE OBJECTTYPENAME = 'CLM'), '"&amp;IF(DATA!C614=" ",DATA!A614,DATA!C614)&amp;"', 30, ' ', 0, 0, SYSDATE, '"&amp;UpdateID&amp;"');","")</f>
        <v/>
      </c>
    </row>
    <row r="617" spans="1:1" ht="12.75" customHeight="1">
      <c r="A617" s="1" t="str">
        <f>IF(AND(NOT(ISBLANK(DATA!A615)),DATA!A615&lt;&gt;DATA!A614),"INSERT INTO SYSADM.PSCLASSDEFN VALUES('"&amp;PSAUTHITEM_AU!$B$1 &amp; DATA!A615&amp;", (SELECT VERSION FROM SYSADM.PSVERSION WHERE OBJECTTYPENAME = 'CLM'), '"&amp;IF(DATA!C615=" ",DATA!A615,DATA!C615)&amp;"', 30, ' ', 0, 0, SYSDATE, '"&amp;UpdateID&amp;"');","")</f>
        <v/>
      </c>
    </row>
    <row r="618" spans="1:1" ht="12.75" customHeight="1">
      <c r="A618" s="1" t="str">
        <f>IF(AND(NOT(ISBLANK(DATA!A616)),DATA!A616&lt;&gt;DATA!A615),"INSERT INTO SYSADM.PSCLASSDEFN VALUES('"&amp;PSAUTHITEM_AU!$B$1 &amp; DATA!A616&amp;", (SELECT VERSION FROM SYSADM.PSVERSION WHERE OBJECTTYPENAME = 'CLM'), '"&amp;IF(DATA!C616=" ",DATA!A616,DATA!C616)&amp;"', 30, ' ', 0, 0, SYSDATE, '"&amp;UpdateID&amp;"');","")</f>
        <v/>
      </c>
    </row>
    <row r="619" spans="1:1" ht="12.75" customHeight="1">
      <c r="A619" s="1" t="str">
        <f>IF(AND(NOT(ISBLANK(DATA!A617)),DATA!A617&lt;&gt;DATA!A616),"INSERT INTO SYSADM.PSCLASSDEFN VALUES('"&amp;PSAUTHITEM_AU!$B$1 &amp; DATA!A617&amp;", (SELECT VERSION FROM SYSADM.PSVERSION WHERE OBJECTTYPENAME = 'CLM'), '"&amp;IF(DATA!C617=" ",DATA!A617,DATA!C617)&amp;"', 30, ' ', 0, 0, SYSDATE, '"&amp;UpdateID&amp;"');","")</f>
        <v/>
      </c>
    </row>
    <row r="620" spans="1:1" ht="12.75" customHeight="1">
      <c r="A620" s="1" t="str">
        <f>IF(AND(NOT(ISBLANK(DATA!A618)),DATA!A618&lt;&gt;DATA!A617),"INSERT INTO SYSADM.PSCLASSDEFN VALUES('"&amp;PSAUTHITEM_AU!$B$1 &amp; DATA!A618&amp;", (SELECT VERSION FROM SYSADM.PSVERSION WHERE OBJECTTYPENAME = 'CLM'), '"&amp;IF(DATA!C618=" ",DATA!A618,DATA!C618)&amp;"', 30, ' ', 0, 0, SYSDATE, '"&amp;UpdateID&amp;"');","")</f>
        <v/>
      </c>
    </row>
    <row r="621" spans="1:1" ht="12.75" customHeight="1">
      <c r="A621" s="1" t="str">
        <f>IF(AND(NOT(ISBLANK(DATA!A619)),DATA!A619&lt;&gt;DATA!A618),"INSERT INTO SYSADM.PSCLASSDEFN VALUES('"&amp;PSAUTHITEM_AU!$B$1 &amp; DATA!A619&amp;", (SELECT VERSION FROM SYSADM.PSVERSION WHERE OBJECTTYPENAME = 'CLM'), '"&amp;IF(DATA!C619=" ",DATA!A619,DATA!C619)&amp;"', 30, ' ', 0, 0, SYSDATE, '"&amp;UpdateID&amp;"');","")</f>
        <v/>
      </c>
    </row>
    <row r="622" spans="1:1" ht="12.75" customHeight="1">
      <c r="A622" s="1" t="str">
        <f>IF(AND(NOT(ISBLANK(DATA!A620)),DATA!A620&lt;&gt;DATA!A619),"INSERT INTO SYSADM.PSCLASSDEFN VALUES('"&amp;PSAUTHITEM_AU!$B$1 &amp; DATA!A620&amp;", (SELECT VERSION FROM SYSADM.PSVERSION WHERE OBJECTTYPENAME = 'CLM'), '"&amp;IF(DATA!C620=" ",DATA!A620,DATA!C620)&amp;"', 30, ' ', 0, 0, SYSDATE, '"&amp;UpdateID&amp;"');","")</f>
        <v/>
      </c>
    </row>
    <row r="623" spans="1:1" ht="12.75" customHeight="1">
      <c r="A623" s="1" t="str">
        <f>IF(AND(NOT(ISBLANK(DATA!A621)),DATA!A621&lt;&gt;DATA!A620),"INSERT INTO SYSADM.PSCLASSDEFN VALUES('"&amp;PSAUTHITEM_AU!$B$1 &amp; DATA!A621&amp;", (SELECT VERSION FROM SYSADM.PSVERSION WHERE OBJECTTYPENAME = 'CLM'), '"&amp;IF(DATA!C621=" ",DATA!A621,DATA!C621)&amp;"', 30, ' ', 0, 0, SYSDATE, '"&amp;UpdateID&amp;"');","")</f>
        <v/>
      </c>
    </row>
    <row r="624" spans="1:1" ht="12.75" customHeight="1">
      <c r="A624" s="1" t="str">
        <f>IF(AND(NOT(ISBLANK(DATA!A622)),DATA!A622&lt;&gt;DATA!A621),"INSERT INTO SYSADM.PSCLASSDEFN VALUES('"&amp;PSAUTHITEM_AU!$B$1 &amp; DATA!A622&amp;", (SELECT VERSION FROM SYSADM.PSVERSION WHERE OBJECTTYPENAME = 'CLM'), '"&amp;IF(DATA!C622=" ",DATA!A622,DATA!C622)&amp;"', 30, ' ', 0, 0, SYSDATE, '"&amp;UpdateID&amp;"');","")</f>
        <v/>
      </c>
    </row>
    <row r="625" spans="1:1" ht="12.75" customHeight="1">
      <c r="A625" s="1" t="str">
        <f>IF(AND(NOT(ISBLANK(DATA!A623)),DATA!A623&lt;&gt;DATA!A622),"INSERT INTO SYSADM.PSCLASSDEFN VALUES('"&amp;PSAUTHITEM_AU!$B$1 &amp; DATA!A623&amp;", (SELECT VERSION FROM SYSADM.PSVERSION WHERE OBJECTTYPENAME = 'CLM'), '"&amp;IF(DATA!C623=" ",DATA!A623,DATA!C623)&amp;"', 30, ' ', 0, 0, SYSDATE, '"&amp;UpdateID&amp;"');","")</f>
        <v/>
      </c>
    </row>
    <row r="626" spans="1:1" ht="12.75" customHeight="1">
      <c r="A626" s="1" t="str">
        <f>IF(AND(NOT(ISBLANK(DATA!A624)),DATA!A624&lt;&gt;DATA!A623),"INSERT INTO SYSADM.PSCLASSDEFN VALUES('"&amp;PSAUTHITEM_AU!$B$1 &amp; DATA!A624&amp;", (SELECT VERSION FROM SYSADM.PSVERSION WHERE OBJECTTYPENAME = 'CLM'), '"&amp;IF(DATA!C624=" ",DATA!A624,DATA!C624)&amp;"', 30, ' ', 0, 0, SYSDATE, '"&amp;UpdateID&amp;"');","")</f>
        <v/>
      </c>
    </row>
    <row r="627" spans="1:1" ht="12.75" customHeight="1">
      <c r="A627" s="1" t="str">
        <f>IF(AND(NOT(ISBLANK(DATA!A625)),DATA!A625&lt;&gt;DATA!A624),"INSERT INTO SYSADM.PSCLASSDEFN VALUES('"&amp;PSAUTHITEM_AU!$B$1 &amp; DATA!A625&amp;", (SELECT VERSION FROM SYSADM.PSVERSION WHERE OBJECTTYPENAME = 'CLM'), '"&amp;IF(DATA!C625=" ",DATA!A625,DATA!C625)&amp;"', 30, ' ', 0, 0, SYSDATE, '"&amp;UpdateID&amp;"');","")</f>
        <v/>
      </c>
    </row>
    <row r="628" spans="1:1" ht="12.75" customHeight="1">
      <c r="A628" s="1" t="str">
        <f>IF(AND(NOT(ISBLANK(DATA!A626)),DATA!A626&lt;&gt;DATA!A625),"INSERT INTO SYSADM.PSCLASSDEFN VALUES('"&amp;PSAUTHITEM_AU!$B$1 &amp; DATA!A626&amp;", (SELECT VERSION FROM SYSADM.PSVERSION WHERE OBJECTTYPENAME = 'CLM'), '"&amp;IF(DATA!C626=" ",DATA!A626,DATA!C626)&amp;"', 30, ' ', 0, 0, SYSDATE, '"&amp;UpdateID&amp;"');","")</f>
        <v/>
      </c>
    </row>
    <row r="629" spans="1:1" ht="12.75" customHeight="1">
      <c r="A629" s="1" t="str">
        <f>IF(AND(NOT(ISBLANK(DATA!A627)),DATA!A627&lt;&gt;DATA!A626),"INSERT INTO SYSADM.PSCLASSDEFN VALUES('"&amp;PSAUTHITEM_AU!$B$1 &amp; DATA!A627&amp;", (SELECT VERSION FROM SYSADM.PSVERSION WHERE OBJECTTYPENAME = 'CLM'), '"&amp;IF(DATA!C627=" ",DATA!A627,DATA!C627)&amp;"', 30, ' ', 0, 0, SYSDATE, '"&amp;UpdateID&amp;"');","")</f>
        <v/>
      </c>
    </row>
    <row r="630" spans="1:1" ht="12.75" customHeight="1">
      <c r="A630" s="1" t="str">
        <f>IF(AND(NOT(ISBLANK(DATA!A628)),DATA!A628&lt;&gt;DATA!A627),"INSERT INTO SYSADM.PSCLASSDEFN VALUES('"&amp;PSAUTHITEM_AU!$B$1 &amp; DATA!A628&amp;", (SELECT VERSION FROM SYSADM.PSVERSION WHERE OBJECTTYPENAME = 'CLM'), '"&amp;IF(DATA!C628=" ",DATA!A628,DATA!C628)&amp;"', 30, ' ', 0, 0, SYSDATE, '"&amp;UpdateID&amp;"');","")</f>
        <v/>
      </c>
    </row>
    <row r="631" spans="1:1" ht="12.75" customHeight="1">
      <c r="A631" s="1" t="str">
        <f>IF(AND(NOT(ISBLANK(DATA!A629)),DATA!A629&lt;&gt;DATA!A628),"INSERT INTO SYSADM.PSCLASSDEFN VALUES('"&amp;PSAUTHITEM_AU!$B$1 &amp; DATA!A629&amp;", (SELECT VERSION FROM SYSADM.PSVERSION WHERE OBJECTTYPENAME = 'CLM'), '"&amp;IF(DATA!C629=" ",DATA!A629,DATA!C629)&amp;"', 30, ' ', 0, 0, SYSDATE, '"&amp;UpdateID&amp;"');","")</f>
        <v/>
      </c>
    </row>
    <row r="632" spans="1:1" ht="12.75" customHeight="1">
      <c r="A632" s="1" t="str">
        <f>IF(AND(NOT(ISBLANK(DATA!A630)),DATA!A630&lt;&gt;DATA!A629),"INSERT INTO SYSADM.PSCLASSDEFN VALUES('"&amp;PSAUTHITEM_AU!$B$1 &amp; DATA!A630&amp;", (SELECT VERSION FROM SYSADM.PSVERSION WHERE OBJECTTYPENAME = 'CLM'), '"&amp;IF(DATA!C630=" ",DATA!A630,DATA!C630)&amp;"', 30, ' ', 0, 0, SYSDATE, '"&amp;UpdateID&amp;"');","")</f>
        <v/>
      </c>
    </row>
    <row r="633" spans="1:1" ht="12.75" customHeight="1">
      <c r="A633" s="1" t="str">
        <f>IF(AND(NOT(ISBLANK(DATA!A631)),DATA!A631&lt;&gt;DATA!A630),"INSERT INTO SYSADM.PSCLASSDEFN VALUES('"&amp;PSAUTHITEM_AU!$B$1 &amp; DATA!A631&amp;", (SELECT VERSION FROM SYSADM.PSVERSION WHERE OBJECTTYPENAME = 'CLM'), '"&amp;IF(DATA!C631=" ",DATA!A631,DATA!C631)&amp;"', 30, ' ', 0, 0, SYSDATE, '"&amp;UpdateID&amp;"');","")</f>
        <v/>
      </c>
    </row>
    <row r="634" spans="1:1" ht="12.75" customHeight="1">
      <c r="A634" s="1" t="str">
        <f>IF(AND(NOT(ISBLANK(DATA!A632)),DATA!A632&lt;&gt;DATA!A631),"INSERT INTO SYSADM.PSCLASSDEFN VALUES('"&amp;PSAUTHITEM_AU!$B$1 &amp; DATA!A632&amp;", (SELECT VERSION FROM SYSADM.PSVERSION WHERE OBJECTTYPENAME = 'CLM'), '"&amp;IF(DATA!C632=" ",DATA!A632,DATA!C632)&amp;"', 30, ' ', 0, 0, SYSDATE, '"&amp;UpdateID&amp;"');","")</f>
        <v/>
      </c>
    </row>
    <row r="635" spans="1:1" ht="12.75" customHeight="1">
      <c r="A635" s="1" t="str">
        <f>IF(AND(NOT(ISBLANK(DATA!A633)),DATA!A633&lt;&gt;DATA!A632),"INSERT INTO SYSADM.PSCLASSDEFN VALUES('"&amp;PSAUTHITEM_AU!$B$1 &amp; DATA!A633&amp;", (SELECT VERSION FROM SYSADM.PSVERSION WHERE OBJECTTYPENAME = 'CLM'), '"&amp;IF(DATA!C633=" ",DATA!A633,DATA!C633)&amp;"', 30, ' ', 0, 0, SYSDATE, '"&amp;UpdateID&amp;"');","")</f>
        <v/>
      </c>
    </row>
    <row r="636" spans="1:1" ht="12.75" customHeight="1">
      <c r="A636" s="1" t="str">
        <f>IF(AND(NOT(ISBLANK(DATA!A634)),DATA!A634&lt;&gt;DATA!A633),"INSERT INTO SYSADM.PSCLASSDEFN VALUES('"&amp;PSAUTHITEM_AU!$B$1 &amp; DATA!A634&amp;", (SELECT VERSION FROM SYSADM.PSVERSION WHERE OBJECTTYPENAME = 'CLM'), '"&amp;IF(DATA!C634=" ",DATA!A634,DATA!C634)&amp;"', 30, ' ', 0, 0, SYSDATE, '"&amp;UpdateID&amp;"');","")</f>
        <v/>
      </c>
    </row>
    <row r="637" spans="1:1" ht="12.75" customHeight="1">
      <c r="A637" s="1" t="str">
        <f>IF(AND(NOT(ISBLANK(DATA!A635)),DATA!A635&lt;&gt;DATA!A634),"INSERT INTO SYSADM.PSCLASSDEFN VALUES('"&amp;PSAUTHITEM_AU!$B$1 &amp; DATA!A635&amp;", (SELECT VERSION FROM SYSADM.PSVERSION WHERE OBJECTTYPENAME = 'CLM'), '"&amp;IF(DATA!C635=" ",DATA!A635,DATA!C635)&amp;"', 30, ' ', 0, 0, SYSDATE, '"&amp;UpdateID&amp;"');","")</f>
        <v/>
      </c>
    </row>
    <row r="638" spans="1:1" ht="12.75" customHeight="1">
      <c r="A638" s="1" t="str">
        <f>IF(AND(NOT(ISBLANK(DATA!A636)),DATA!A636&lt;&gt;DATA!A635),"INSERT INTO SYSADM.PSCLASSDEFN VALUES('"&amp;PSAUTHITEM_AU!$B$1 &amp; DATA!A636&amp;", (SELECT VERSION FROM SYSADM.PSVERSION WHERE OBJECTTYPENAME = 'CLM'), '"&amp;IF(DATA!C636=" ",DATA!A636,DATA!C636)&amp;"', 30, ' ', 0, 0, SYSDATE, '"&amp;UpdateID&amp;"');","")</f>
        <v/>
      </c>
    </row>
    <row r="639" spans="1:1" ht="12.75" customHeight="1">
      <c r="A639" s="1" t="str">
        <f>IF(AND(NOT(ISBLANK(DATA!A637)),DATA!A637&lt;&gt;DATA!A636),"INSERT INTO SYSADM.PSCLASSDEFN VALUES('"&amp;PSAUTHITEM_AU!$B$1 &amp; DATA!A637&amp;", (SELECT VERSION FROM SYSADM.PSVERSION WHERE OBJECTTYPENAME = 'CLM'), '"&amp;IF(DATA!C637=" ",DATA!A637,DATA!C637)&amp;"', 30, ' ', 0, 0, SYSDATE, '"&amp;UpdateID&amp;"');","")</f>
        <v/>
      </c>
    </row>
    <row r="640" spans="1:1" ht="12.75" customHeight="1">
      <c r="A640" s="1" t="str">
        <f>IF(AND(NOT(ISBLANK(DATA!A638)),DATA!A638&lt;&gt;DATA!A637),"INSERT INTO SYSADM.PSCLASSDEFN VALUES('"&amp;PSAUTHITEM_AU!$B$1 &amp; DATA!A638&amp;", (SELECT VERSION FROM SYSADM.PSVERSION WHERE OBJECTTYPENAME = 'CLM'), '"&amp;IF(DATA!C638=" ",DATA!A638,DATA!C638)&amp;"', 30, ' ', 0, 0, SYSDATE, '"&amp;UpdateID&amp;"');","")</f>
        <v/>
      </c>
    </row>
    <row r="641" spans="1:1" ht="12.75" customHeight="1">
      <c r="A641" s="1" t="str">
        <f>IF(AND(NOT(ISBLANK(DATA!A639)),DATA!A639&lt;&gt;DATA!A638),"INSERT INTO SYSADM.PSCLASSDEFN VALUES('"&amp;PSAUTHITEM_AU!$B$1 &amp; DATA!A639&amp;", (SELECT VERSION FROM SYSADM.PSVERSION WHERE OBJECTTYPENAME = 'CLM'), '"&amp;IF(DATA!C639=" ",DATA!A639,DATA!C639)&amp;"', 30, ' ', 0, 0, SYSDATE, '"&amp;UpdateID&amp;"');","")</f>
        <v/>
      </c>
    </row>
    <row r="642" spans="1:1" ht="12.75" customHeight="1">
      <c r="A642" s="1" t="str">
        <f>IF(AND(NOT(ISBLANK(DATA!A640)),DATA!A640&lt;&gt;DATA!A639),"INSERT INTO SYSADM.PSCLASSDEFN VALUES('"&amp;PSAUTHITEM_AU!$B$1 &amp; DATA!A640&amp;", (SELECT VERSION FROM SYSADM.PSVERSION WHERE OBJECTTYPENAME = 'CLM'), '"&amp;IF(DATA!C640=" ",DATA!A640,DATA!C640)&amp;"', 30, ' ', 0, 0, SYSDATE, '"&amp;UpdateID&amp;"');","")</f>
        <v/>
      </c>
    </row>
    <row r="643" spans="1:1" ht="12.75" customHeight="1">
      <c r="A643" s="1" t="str">
        <f>IF(AND(NOT(ISBLANK(DATA!A641)),DATA!A641&lt;&gt;DATA!A640),"INSERT INTO SYSADM.PSCLASSDEFN VALUES('"&amp;PSAUTHITEM_AU!$B$1 &amp; DATA!A641&amp;", (SELECT VERSION FROM SYSADM.PSVERSION WHERE OBJECTTYPENAME = 'CLM'), '"&amp;IF(DATA!C641=" ",DATA!A641,DATA!C641)&amp;"', 30, ' ', 0, 0, SYSDATE, '"&amp;UpdateID&amp;"');","")</f>
        <v/>
      </c>
    </row>
    <row r="644" spans="1:1" ht="12.75" customHeight="1">
      <c r="A644" s="1" t="str">
        <f>IF(AND(NOT(ISBLANK(DATA!A642)),DATA!A642&lt;&gt;DATA!A641),"INSERT INTO SYSADM.PSCLASSDEFN VALUES('"&amp;PSAUTHITEM_AU!$B$1 &amp; DATA!A642&amp;", (SELECT VERSION FROM SYSADM.PSVERSION WHERE OBJECTTYPENAME = 'CLM'), '"&amp;IF(DATA!C642=" ",DATA!A642,DATA!C642)&amp;"', 30, ' ', 0, 0, SYSDATE, '"&amp;UpdateID&amp;"');","")</f>
        <v/>
      </c>
    </row>
    <row r="645" spans="1:1" ht="12.75" customHeight="1">
      <c r="A645" s="1" t="str">
        <f>IF(AND(NOT(ISBLANK(DATA!A643)),DATA!A643&lt;&gt;DATA!A642),"INSERT INTO SYSADM.PSCLASSDEFN VALUES('"&amp;PSAUTHITEM_AU!$B$1 &amp; DATA!A643&amp;", (SELECT VERSION FROM SYSADM.PSVERSION WHERE OBJECTTYPENAME = 'CLM'), '"&amp;IF(DATA!C643=" ",DATA!A643,DATA!C643)&amp;"', 30, ' ', 0, 0, SYSDATE, '"&amp;UpdateID&amp;"');","")</f>
        <v/>
      </c>
    </row>
    <row r="646" spans="1:1" ht="12.75" customHeight="1">
      <c r="A646" s="1" t="str">
        <f>IF(AND(NOT(ISBLANK(DATA!A644)),DATA!A644&lt;&gt;DATA!A643),"INSERT INTO SYSADM.PSCLASSDEFN VALUES('"&amp;PSAUTHITEM_AU!$B$1 &amp; DATA!A644&amp;", (SELECT VERSION FROM SYSADM.PSVERSION WHERE OBJECTTYPENAME = 'CLM'), '"&amp;IF(DATA!C644=" ",DATA!A644,DATA!C644)&amp;"', 30, ' ', 0, 0, SYSDATE, '"&amp;UpdateID&amp;"');","")</f>
        <v/>
      </c>
    </row>
    <row r="647" spans="1:1" ht="12.75" customHeight="1">
      <c r="A647" s="1" t="str">
        <f>IF(AND(NOT(ISBLANK(DATA!A645)),DATA!A645&lt;&gt;DATA!A644),"INSERT INTO SYSADM.PSCLASSDEFN VALUES('"&amp;PSAUTHITEM_AU!$B$1 &amp; DATA!A645&amp;", (SELECT VERSION FROM SYSADM.PSVERSION WHERE OBJECTTYPENAME = 'CLM'), '"&amp;IF(DATA!C645=" ",DATA!A645,DATA!C645)&amp;"', 30, ' ', 0, 0, SYSDATE, '"&amp;UpdateID&amp;"');","")</f>
        <v/>
      </c>
    </row>
    <row r="648" spans="1:1" ht="12.75" customHeight="1">
      <c r="A648" s="1" t="str">
        <f>IF(AND(NOT(ISBLANK(DATA!A646)),DATA!A646&lt;&gt;DATA!A645),"INSERT INTO SYSADM.PSCLASSDEFN VALUES('"&amp;PSAUTHITEM_AU!$B$1 &amp; DATA!A646&amp;", (SELECT VERSION FROM SYSADM.PSVERSION WHERE OBJECTTYPENAME = 'CLM'), '"&amp;IF(DATA!C646=" ",DATA!A646,DATA!C646)&amp;"', 30, ' ', 0, 0, SYSDATE, '"&amp;UpdateID&amp;"');","")</f>
        <v/>
      </c>
    </row>
    <row r="649" spans="1:1" ht="12.75" customHeight="1">
      <c r="A649" s="1" t="str">
        <f>IF(AND(NOT(ISBLANK(DATA!A647)),DATA!A647&lt;&gt;DATA!A646),"INSERT INTO SYSADM.PSCLASSDEFN VALUES('"&amp;PSAUTHITEM_AU!$B$1 &amp; DATA!A647&amp;", (SELECT VERSION FROM SYSADM.PSVERSION WHERE OBJECTTYPENAME = 'CLM'), '"&amp;IF(DATA!C647=" ",DATA!A647,DATA!C647)&amp;"', 30, ' ', 0, 0, SYSDATE, '"&amp;UpdateID&amp;"');","")</f>
        <v/>
      </c>
    </row>
    <row r="650" spans="1:1" ht="12.75" customHeight="1">
      <c r="A650" s="1" t="str">
        <f>IF(AND(NOT(ISBLANK(DATA!A648)),DATA!A648&lt;&gt;DATA!A647),"INSERT INTO SYSADM.PSCLASSDEFN VALUES('"&amp;PSAUTHITEM_AU!$B$1 &amp; DATA!A648&amp;", (SELECT VERSION FROM SYSADM.PSVERSION WHERE OBJECTTYPENAME = 'CLM'), '"&amp;IF(DATA!C648=" ",DATA!A648,DATA!C648)&amp;"', 30, ' ', 0, 0, SYSDATE, '"&amp;UpdateID&amp;"');","")</f>
        <v/>
      </c>
    </row>
    <row r="651" spans="1:1" ht="12.75" customHeight="1">
      <c r="A651" s="1" t="str">
        <f>IF(AND(NOT(ISBLANK(DATA!A649)),DATA!A649&lt;&gt;DATA!A648),"INSERT INTO SYSADM.PSCLASSDEFN VALUES('"&amp;PSAUTHITEM_AU!$B$1 &amp; DATA!A649&amp;", (SELECT VERSION FROM SYSADM.PSVERSION WHERE OBJECTTYPENAME = 'CLM'), '"&amp;IF(DATA!C649=" ",DATA!A649,DATA!C649)&amp;"', 30, ' ', 0, 0, SYSDATE, '"&amp;UpdateID&amp;"');","")</f>
        <v/>
      </c>
    </row>
    <row r="652" spans="1:1" ht="12.75" customHeight="1">
      <c r="A652" s="1" t="str">
        <f>IF(AND(NOT(ISBLANK(DATA!A650)),DATA!A650&lt;&gt;DATA!A649),"INSERT INTO SYSADM.PSCLASSDEFN VALUES('"&amp;PSAUTHITEM_AU!$B$1 &amp; DATA!A650&amp;", (SELECT VERSION FROM SYSADM.PSVERSION WHERE OBJECTTYPENAME = 'CLM'), '"&amp;IF(DATA!C650=" ",DATA!A650,DATA!C650)&amp;"', 30, ' ', 0, 0, SYSDATE, '"&amp;UpdateID&amp;"');","")</f>
        <v/>
      </c>
    </row>
    <row r="653" spans="1:1" ht="12.75" customHeight="1">
      <c r="A653" s="1" t="str">
        <f>IF(AND(NOT(ISBLANK(DATA!A651)),DATA!A651&lt;&gt;DATA!A650),"INSERT INTO SYSADM.PSCLASSDEFN VALUES('"&amp;PSAUTHITEM_AU!$B$1 &amp; DATA!A651&amp;", (SELECT VERSION FROM SYSADM.PSVERSION WHERE OBJECTTYPENAME = 'CLM'), '"&amp;IF(DATA!C651=" ",DATA!A651,DATA!C651)&amp;"', 30, ' ', 0, 0, SYSDATE, '"&amp;UpdateID&amp;"');","")</f>
        <v/>
      </c>
    </row>
    <row r="654" spans="1:1" ht="12.75" customHeight="1">
      <c r="A654" s="1" t="str">
        <f>IF(AND(NOT(ISBLANK(DATA!A652)),DATA!A652&lt;&gt;DATA!A651),"INSERT INTO SYSADM.PSCLASSDEFN VALUES('"&amp;PSAUTHITEM_AU!$B$1 &amp; DATA!A652&amp;", (SELECT VERSION FROM SYSADM.PSVERSION WHERE OBJECTTYPENAME = 'CLM'), '"&amp;IF(DATA!C652=" ",DATA!A652,DATA!C652)&amp;"', 30, ' ', 0, 0, SYSDATE, '"&amp;UpdateID&amp;"');","")</f>
        <v/>
      </c>
    </row>
    <row r="655" spans="1:1" ht="12.75" customHeight="1">
      <c r="A655" s="1" t="str">
        <f>IF(AND(NOT(ISBLANK(DATA!A653)),DATA!A653&lt;&gt;DATA!A652),"INSERT INTO SYSADM.PSCLASSDEFN VALUES('"&amp;PSAUTHITEM_AU!$B$1 &amp; DATA!A653&amp;", (SELECT VERSION FROM SYSADM.PSVERSION WHERE OBJECTTYPENAME = 'CLM'), '"&amp;IF(DATA!C653=" ",DATA!A653,DATA!C653)&amp;"', 30, ' ', 0, 0, SYSDATE, '"&amp;UpdateID&amp;"');","")</f>
        <v/>
      </c>
    </row>
    <row r="656" spans="1:1" ht="12.75" customHeight="1">
      <c r="A656" s="1" t="str">
        <f>IF(AND(NOT(ISBLANK(DATA!A654)),DATA!A654&lt;&gt;DATA!A653),"INSERT INTO SYSADM.PSCLASSDEFN VALUES('"&amp;PSAUTHITEM_AU!$B$1 &amp; DATA!A654&amp;", (SELECT VERSION FROM SYSADM.PSVERSION WHERE OBJECTTYPENAME = 'CLM'), '"&amp;IF(DATA!C654=" ",DATA!A654,DATA!C654)&amp;"', 30, ' ', 0, 0, SYSDATE, '"&amp;UpdateID&amp;"');","")</f>
        <v/>
      </c>
    </row>
    <row r="657" spans="1:1" ht="12.75" customHeight="1">
      <c r="A657" s="1" t="str">
        <f>IF(AND(NOT(ISBLANK(DATA!A655)),DATA!A655&lt;&gt;DATA!A654),"INSERT INTO SYSADM.PSCLASSDEFN VALUES('"&amp;PSAUTHITEM_AU!$B$1 &amp; DATA!A655&amp;", (SELECT VERSION FROM SYSADM.PSVERSION WHERE OBJECTTYPENAME = 'CLM'), '"&amp;IF(DATA!C655=" ",DATA!A655,DATA!C655)&amp;"', 30, ' ', 0, 0, SYSDATE, '"&amp;UpdateID&amp;"');","")</f>
        <v/>
      </c>
    </row>
    <row r="658" spans="1:1" ht="12.75" customHeight="1">
      <c r="A658" s="1" t="str">
        <f>IF(AND(NOT(ISBLANK(DATA!A656)),DATA!A656&lt;&gt;DATA!A655),"INSERT INTO SYSADM.PSCLASSDEFN VALUES('"&amp;PSAUTHITEM_AU!$B$1 &amp; DATA!A656&amp;", (SELECT VERSION FROM SYSADM.PSVERSION WHERE OBJECTTYPENAME = 'CLM'), '"&amp;IF(DATA!C656=" ",DATA!A656,DATA!C656)&amp;"', 30, ' ', 0, 0, SYSDATE, '"&amp;UpdateID&amp;"');","")</f>
        <v/>
      </c>
    </row>
    <row r="659" spans="1:1" ht="12.75" customHeight="1">
      <c r="A659" s="1" t="str">
        <f>IF(AND(NOT(ISBLANK(DATA!A657)),DATA!A657&lt;&gt;DATA!A656),"INSERT INTO SYSADM.PSCLASSDEFN VALUES('"&amp;PSAUTHITEM_AU!$B$1 &amp; DATA!A657&amp;", (SELECT VERSION FROM SYSADM.PSVERSION WHERE OBJECTTYPENAME = 'CLM'), '"&amp;IF(DATA!C657=" ",DATA!A657,DATA!C657)&amp;"', 30, ' ', 0, 0, SYSDATE, '"&amp;UpdateID&amp;"');","")</f>
        <v/>
      </c>
    </row>
    <row r="660" spans="1:1" ht="12.75" customHeight="1">
      <c r="A660" s="1" t="str">
        <f>IF(AND(NOT(ISBLANK(DATA!A658)),DATA!A658&lt;&gt;DATA!A657),"INSERT INTO SYSADM.PSCLASSDEFN VALUES('"&amp;PSAUTHITEM_AU!$B$1 &amp; DATA!A658&amp;", (SELECT VERSION FROM SYSADM.PSVERSION WHERE OBJECTTYPENAME = 'CLM'), '"&amp;IF(DATA!C658=" ",DATA!A658,DATA!C658)&amp;"', 30, ' ', 0, 0, SYSDATE, '"&amp;UpdateID&amp;"');","")</f>
        <v/>
      </c>
    </row>
    <row r="661" spans="1:1" ht="12.75" customHeight="1">
      <c r="A661" s="1" t="str">
        <f>IF(AND(NOT(ISBLANK(DATA!A659)),DATA!A659&lt;&gt;DATA!A658),"INSERT INTO SYSADM.PSCLASSDEFN VALUES('"&amp;PSAUTHITEM_AU!$B$1 &amp; DATA!A659&amp;", (SELECT VERSION FROM SYSADM.PSVERSION WHERE OBJECTTYPENAME = 'CLM'), '"&amp;IF(DATA!C659=" ",DATA!A659,DATA!C659)&amp;"', 30, ' ', 0, 0, SYSDATE, '"&amp;UpdateID&amp;"');","")</f>
        <v/>
      </c>
    </row>
    <row r="662" spans="1:1" ht="12.75" customHeight="1">
      <c r="A662" s="1" t="str">
        <f>IF(AND(NOT(ISBLANK(DATA!A660)),DATA!A660&lt;&gt;DATA!A659),"INSERT INTO SYSADM.PSCLASSDEFN VALUES('"&amp;PSAUTHITEM_AU!$B$1 &amp; DATA!A660&amp;", (SELECT VERSION FROM SYSADM.PSVERSION WHERE OBJECTTYPENAME = 'CLM'), '"&amp;IF(DATA!C660=" ",DATA!A660,DATA!C660)&amp;"', 30, ' ', 0, 0, SYSDATE, '"&amp;UpdateID&amp;"');","")</f>
        <v/>
      </c>
    </row>
    <row r="663" spans="1:1" ht="12.75" customHeight="1">
      <c r="A663" s="1" t="str">
        <f>IF(AND(NOT(ISBLANK(DATA!A661)),DATA!A661&lt;&gt;DATA!A660),"INSERT INTO SYSADM.PSCLASSDEFN VALUES('"&amp;PSAUTHITEM_AU!$B$1 &amp; DATA!A661&amp;", (SELECT VERSION FROM SYSADM.PSVERSION WHERE OBJECTTYPENAME = 'CLM'), '"&amp;IF(DATA!C661=" ",DATA!A661,DATA!C661)&amp;"', 30, ' ', 0, 0, SYSDATE, '"&amp;UpdateID&amp;"');","")</f>
        <v/>
      </c>
    </row>
    <row r="664" spans="1:1" ht="12.75" customHeight="1">
      <c r="A664" s="1" t="str">
        <f>IF(AND(NOT(ISBLANK(DATA!A662)),DATA!A662&lt;&gt;DATA!A661),"INSERT INTO SYSADM.PSCLASSDEFN VALUES('"&amp;PSAUTHITEM_AU!$B$1 &amp; DATA!A662&amp;", (SELECT VERSION FROM SYSADM.PSVERSION WHERE OBJECTTYPENAME = 'CLM'), '"&amp;IF(DATA!C662=" ",DATA!A662,DATA!C662)&amp;"', 30, ' ', 0, 0, SYSDATE, '"&amp;UpdateID&amp;"');","")</f>
        <v/>
      </c>
    </row>
    <row r="665" spans="1:1" ht="12.75" customHeight="1">
      <c r="A665" s="1" t="str">
        <f>IF(AND(NOT(ISBLANK(DATA!A663)),DATA!A663&lt;&gt;DATA!A662),"INSERT INTO SYSADM.PSCLASSDEFN VALUES('"&amp;PSAUTHITEM_AU!$B$1 &amp; DATA!A663&amp;", (SELECT VERSION FROM SYSADM.PSVERSION WHERE OBJECTTYPENAME = 'CLM'), '"&amp;IF(DATA!C663=" ",DATA!A663,DATA!C663)&amp;"', 30, ' ', 0, 0, SYSDATE, '"&amp;UpdateID&amp;"');","")</f>
        <v/>
      </c>
    </row>
    <row r="666" spans="1:1" ht="12.75" customHeight="1">
      <c r="A666" s="1" t="str">
        <f>IF(AND(NOT(ISBLANK(DATA!A664)),DATA!A664&lt;&gt;DATA!A663),"INSERT INTO SYSADM.PSCLASSDEFN VALUES('"&amp;PSAUTHITEM_AU!$B$1 &amp; DATA!A664&amp;", (SELECT VERSION FROM SYSADM.PSVERSION WHERE OBJECTTYPENAME = 'CLM'), '"&amp;IF(DATA!C664=" ",DATA!A664,DATA!C664)&amp;"', 30, ' ', 0, 0, SYSDATE, '"&amp;UpdateID&amp;"');","")</f>
        <v/>
      </c>
    </row>
    <row r="667" spans="1:1" ht="12.75" customHeight="1">
      <c r="A667" s="1" t="str">
        <f>IF(AND(NOT(ISBLANK(DATA!A665)),DATA!A665&lt;&gt;DATA!A664),"INSERT INTO SYSADM.PSCLASSDEFN VALUES('"&amp;PSAUTHITEM_AU!$B$1 &amp; DATA!A665&amp;", (SELECT VERSION FROM SYSADM.PSVERSION WHERE OBJECTTYPENAME = 'CLM'), '"&amp;IF(DATA!C665=" ",DATA!A665,DATA!C665)&amp;"', 30, ' ', 0, 0, SYSDATE, '"&amp;UpdateID&amp;"');","")</f>
        <v/>
      </c>
    </row>
    <row r="668" spans="1:1" ht="12.75" customHeight="1">
      <c r="A668" s="1" t="str">
        <f>IF(AND(NOT(ISBLANK(DATA!A666)),DATA!A666&lt;&gt;DATA!A665),"INSERT INTO SYSADM.PSCLASSDEFN VALUES('"&amp;PSAUTHITEM_AU!$B$1 &amp; DATA!A666&amp;", (SELECT VERSION FROM SYSADM.PSVERSION WHERE OBJECTTYPENAME = 'CLM'), '"&amp;IF(DATA!C666=" ",DATA!A666,DATA!C666)&amp;"', 30, ' ', 0, 0, SYSDATE, '"&amp;UpdateID&amp;"');","")</f>
        <v/>
      </c>
    </row>
    <row r="669" spans="1:1" ht="12.75" customHeight="1">
      <c r="A669" s="1" t="str">
        <f>IF(AND(NOT(ISBLANK(DATA!A667)),DATA!A667&lt;&gt;DATA!A666),"INSERT INTO SYSADM.PSCLASSDEFN VALUES('"&amp;PSAUTHITEM_AU!$B$1 &amp; DATA!A667&amp;", (SELECT VERSION FROM SYSADM.PSVERSION WHERE OBJECTTYPENAME = 'CLM'), '"&amp;IF(DATA!C667=" ",DATA!A667,DATA!C667)&amp;"', 30, ' ', 0, 0, SYSDATE, '"&amp;UpdateID&amp;"');","")</f>
        <v/>
      </c>
    </row>
    <row r="670" spans="1:1" ht="12.75" customHeight="1">
      <c r="A670" s="1" t="str">
        <f>IF(AND(NOT(ISBLANK(DATA!A668)),DATA!A668&lt;&gt;DATA!A667),"INSERT INTO SYSADM.PSCLASSDEFN VALUES('"&amp;PSAUTHITEM_AU!$B$1 &amp; DATA!A668&amp;", (SELECT VERSION FROM SYSADM.PSVERSION WHERE OBJECTTYPENAME = 'CLM'), '"&amp;IF(DATA!C668=" ",DATA!A668,DATA!C668)&amp;"', 30, ' ', 0, 0, SYSDATE, '"&amp;UpdateID&amp;"');","")</f>
        <v/>
      </c>
    </row>
    <row r="671" spans="1:1" ht="12.75" customHeight="1">
      <c r="A671" s="1" t="str">
        <f>IF(AND(NOT(ISBLANK(DATA!A669)),DATA!A669&lt;&gt;DATA!A668),"INSERT INTO SYSADM.PSCLASSDEFN VALUES('"&amp;PSAUTHITEM_AU!$B$1 &amp; DATA!A669&amp;", (SELECT VERSION FROM SYSADM.PSVERSION WHERE OBJECTTYPENAME = 'CLM'), '"&amp;IF(DATA!C669=" ",DATA!A669,DATA!C669)&amp;"', 30, ' ', 0, 0, SYSDATE, '"&amp;UpdateID&amp;"');","")</f>
        <v/>
      </c>
    </row>
    <row r="672" spans="1:1" ht="12.75" customHeight="1">
      <c r="A672" s="1" t="str">
        <f>IF(AND(NOT(ISBLANK(DATA!A670)),DATA!A670&lt;&gt;DATA!A669),"INSERT INTO SYSADM.PSCLASSDEFN VALUES('"&amp;PSAUTHITEM_AU!$B$1 &amp; DATA!A670&amp;", (SELECT VERSION FROM SYSADM.PSVERSION WHERE OBJECTTYPENAME = 'CLM'), '"&amp;IF(DATA!C670=" ",DATA!A670,DATA!C670)&amp;"', 30, ' ', 0, 0, SYSDATE, '"&amp;UpdateID&amp;"');","")</f>
        <v/>
      </c>
    </row>
    <row r="673" spans="1:1" ht="12.75" customHeight="1">
      <c r="A673" s="1" t="str">
        <f>IF(AND(NOT(ISBLANK(DATA!A671)),DATA!A671&lt;&gt;DATA!A670),"INSERT INTO SYSADM.PSCLASSDEFN VALUES('"&amp;PSAUTHITEM_AU!$B$1 &amp; DATA!A671&amp;", (SELECT VERSION FROM SYSADM.PSVERSION WHERE OBJECTTYPENAME = 'CLM'), '"&amp;IF(DATA!C671=" ",DATA!A671,DATA!C671)&amp;"', 30, ' ', 0, 0, SYSDATE, '"&amp;UpdateID&amp;"');","")</f>
        <v/>
      </c>
    </row>
    <row r="674" spans="1:1" ht="12.75" customHeight="1">
      <c r="A674" s="1" t="str">
        <f>IF(AND(NOT(ISBLANK(DATA!A672)),DATA!A672&lt;&gt;DATA!A671),"INSERT INTO SYSADM.PSCLASSDEFN VALUES('"&amp;PSAUTHITEM_AU!$B$1 &amp; DATA!A672&amp;", (SELECT VERSION FROM SYSADM.PSVERSION WHERE OBJECTTYPENAME = 'CLM'), '"&amp;IF(DATA!C672=" ",DATA!A672,DATA!C672)&amp;"', 30, ' ', 0, 0, SYSDATE, '"&amp;UpdateID&amp;"');","")</f>
        <v/>
      </c>
    </row>
    <row r="675" spans="1:1" ht="12.75" customHeight="1">
      <c r="A675" s="1" t="str">
        <f>IF(AND(NOT(ISBLANK(DATA!A673)),DATA!A673&lt;&gt;DATA!A672),"INSERT INTO SYSADM.PSCLASSDEFN VALUES('"&amp;PSAUTHITEM_AU!$B$1 &amp; DATA!A673&amp;", (SELECT VERSION FROM SYSADM.PSVERSION WHERE OBJECTTYPENAME = 'CLM'), '"&amp;IF(DATA!C673=" ",DATA!A673,DATA!C673)&amp;"', 30, ' ', 0, 0, SYSDATE, '"&amp;UpdateID&amp;"');","")</f>
        <v/>
      </c>
    </row>
    <row r="676" spans="1:1" ht="12.75" customHeight="1">
      <c r="A676" s="1" t="str">
        <f>IF(AND(NOT(ISBLANK(DATA!A674)),DATA!A674&lt;&gt;DATA!A673),"INSERT INTO SYSADM.PSCLASSDEFN VALUES('"&amp;PSAUTHITEM_AU!$B$1 &amp; DATA!A674&amp;", (SELECT VERSION FROM SYSADM.PSVERSION WHERE OBJECTTYPENAME = 'CLM'), '"&amp;IF(DATA!C674=" ",DATA!A674,DATA!C674)&amp;"', 30, ' ', 0, 0, SYSDATE, '"&amp;UpdateID&amp;"');","")</f>
        <v/>
      </c>
    </row>
    <row r="677" spans="1:1" ht="12.75" customHeight="1">
      <c r="A677" s="1" t="str">
        <f>IF(AND(NOT(ISBLANK(DATA!A675)),DATA!A675&lt;&gt;DATA!A674),"INSERT INTO SYSADM.PSCLASSDEFN VALUES('"&amp;PSAUTHITEM_AU!$B$1 &amp; DATA!A675&amp;", (SELECT VERSION FROM SYSADM.PSVERSION WHERE OBJECTTYPENAME = 'CLM'), '"&amp;IF(DATA!C675=" ",DATA!A675,DATA!C675)&amp;"', 30, ' ', 0, 0, SYSDATE, '"&amp;UpdateID&amp;"');","")</f>
        <v/>
      </c>
    </row>
    <row r="678" spans="1:1" ht="12.75" customHeight="1">
      <c r="A678" s="1" t="str">
        <f>IF(AND(NOT(ISBLANK(DATA!A676)),DATA!A676&lt;&gt;DATA!A675),"INSERT INTO SYSADM.PSCLASSDEFN VALUES('"&amp;PSAUTHITEM_AU!$B$1 &amp; DATA!A676&amp;", (SELECT VERSION FROM SYSADM.PSVERSION WHERE OBJECTTYPENAME = 'CLM'), '"&amp;IF(DATA!C676=" ",DATA!A676,DATA!C676)&amp;"', 30, ' ', 0, 0, SYSDATE, '"&amp;UpdateID&amp;"');","")</f>
        <v/>
      </c>
    </row>
    <row r="679" spans="1:1" ht="12.75" customHeight="1">
      <c r="A679" s="1" t="str">
        <f>IF(AND(NOT(ISBLANK(DATA!A677)),DATA!A677&lt;&gt;DATA!A676),"INSERT INTO SYSADM.PSCLASSDEFN VALUES('"&amp;PSAUTHITEM_AU!$B$1 &amp; DATA!A677&amp;", (SELECT VERSION FROM SYSADM.PSVERSION WHERE OBJECTTYPENAME = 'CLM'), '"&amp;IF(DATA!C677=" ",DATA!A677,DATA!C677)&amp;"', 30, ' ', 0, 0, SYSDATE, '"&amp;UpdateID&amp;"');","")</f>
        <v/>
      </c>
    </row>
    <row r="680" spans="1:1" ht="12.75" customHeight="1">
      <c r="A680" s="1" t="str">
        <f>IF(AND(NOT(ISBLANK(DATA!A678)),DATA!A678&lt;&gt;DATA!A677),"INSERT INTO SYSADM.PSCLASSDEFN VALUES('"&amp;PSAUTHITEM_AU!$B$1 &amp; DATA!A678&amp;", (SELECT VERSION FROM SYSADM.PSVERSION WHERE OBJECTTYPENAME = 'CLM'), '"&amp;IF(DATA!C678=" ",DATA!A678,DATA!C678)&amp;"', 30, ' ', 0, 0, SYSDATE, '"&amp;UpdateID&amp;"');","")</f>
        <v/>
      </c>
    </row>
    <row r="681" spans="1:1" ht="12.75" customHeight="1">
      <c r="A681" s="1" t="str">
        <f>IF(AND(NOT(ISBLANK(DATA!A679)),DATA!A679&lt;&gt;DATA!A678),"INSERT INTO SYSADM.PSCLASSDEFN VALUES('"&amp;PSAUTHITEM_AU!$B$1 &amp; DATA!A679&amp;", (SELECT VERSION FROM SYSADM.PSVERSION WHERE OBJECTTYPENAME = 'CLM'), '"&amp;IF(DATA!C679=" ",DATA!A679,DATA!C679)&amp;"', 30, ' ', 0, 0, SYSDATE, '"&amp;UpdateID&amp;"');","")</f>
        <v/>
      </c>
    </row>
    <row r="682" spans="1:1" ht="12.75" customHeight="1">
      <c r="A682" s="1" t="str">
        <f>IF(AND(NOT(ISBLANK(DATA!A680)),DATA!A680&lt;&gt;DATA!A679),"INSERT INTO SYSADM.PSCLASSDEFN VALUES('"&amp;PSAUTHITEM_AU!$B$1 &amp; DATA!A680&amp;", (SELECT VERSION FROM SYSADM.PSVERSION WHERE OBJECTTYPENAME = 'CLM'), '"&amp;IF(DATA!C680=" ",DATA!A680,DATA!C680)&amp;"', 30, ' ', 0, 0, SYSDATE, '"&amp;UpdateID&amp;"');","")</f>
        <v/>
      </c>
    </row>
    <row r="683" spans="1:1" ht="12.75" customHeight="1">
      <c r="A683" s="1" t="str">
        <f>IF(AND(NOT(ISBLANK(DATA!A681)),DATA!A681&lt;&gt;DATA!A680),"INSERT INTO SYSADM.PSCLASSDEFN VALUES('"&amp;PSAUTHITEM_AU!$B$1 &amp; DATA!A681&amp;", (SELECT VERSION FROM SYSADM.PSVERSION WHERE OBJECTTYPENAME = 'CLM'), '"&amp;IF(DATA!C681=" ",DATA!A681,DATA!C681)&amp;"', 30, ' ', 0, 0, SYSDATE, '"&amp;UpdateID&amp;"');","")</f>
        <v/>
      </c>
    </row>
    <row r="684" spans="1:1" ht="12.75" customHeight="1">
      <c r="A684" s="1" t="str">
        <f>IF(AND(NOT(ISBLANK(DATA!A682)),DATA!A682&lt;&gt;DATA!A681),"INSERT INTO SYSADM.PSCLASSDEFN VALUES('"&amp;PSAUTHITEM_AU!$B$1 &amp; DATA!A682&amp;", (SELECT VERSION FROM SYSADM.PSVERSION WHERE OBJECTTYPENAME = 'CLM'), '"&amp;IF(DATA!C682=" ",DATA!A682,DATA!C682)&amp;"', 30, ' ', 0, 0, SYSDATE, '"&amp;UpdateID&amp;"');","")</f>
        <v/>
      </c>
    </row>
    <row r="685" spans="1:1" ht="12.75" customHeight="1">
      <c r="A685" s="1" t="str">
        <f>IF(AND(NOT(ISBLANK(DATA!A683)),DATA!A683&lt;&gt;DATA!A682),"INSERT INTO SYSADM.PSCLASSDEFN VALUES('"&amp;PSAUTHITEM_AU!$B$1 &amp; DATA!A683&amp;", (SELECT VERSION FROM SYSADM.PSVERSION WHERE OBJECTTYPENAME = 'CLM'), '"&amp;IF(DATA!C683=" ",DATA!A683,DATA!C683)&amp;"', 30, ' ', 0, 0, SYSDATE, '"&amp;UpdateID&amp;"');","")</f>
        <v/>
      </c>
    </row>
    <row r="686" spans="1:1" ht="12.75" customHeight="1">
      <c r="A686" s="1" t="str">
        <f>IF(AND(NOT(ISBLANK(DATA!A684)),DATA!A684&lt;&gt;DATA!A683),"INSERT INTO SYSADM.PSCLASSDEFN VALUES('"&amp;PSAUTHITEM_AU!$B$1 &amp; DATA!A684&amp;", (SELECT VERSION FROM SYSADM.PSVERSION WHERE OBJECTTYPENAME = 'CLM'), '"&amp;IF(DATA!C684=" ",DATA!A684,DATA!C684)&amp;"', 30, ' ', 0, 0, SYSDATE, '"&amp;UpdateID&amp;"');","")</f>
        <v/>
      </c>
    </row>
    <row r="687" spans="1:1" ht="12.75" customHeight="1">
      <c r="A687" s="1" t="str">
        <f>IF(AND(NOT(ISBLANK(DATA!A685)),DATA!A685&lt;&gt;DATA!A684),"INSERT INTO SYSADM.PSCLASSDEFN VALUES('"&amp;PSAUTHITEM_AU!$B$1 &amp; DATA!A685&amp;", (SELECT VERSION FROM SYSADM.PSVERSION WHERE OBJECTTYPENAME = 'CLM'), '"&amp;IF(DATA!C685=" ",DATA!A685,DATA!C685)&amp;"', 30, ' ', 0, 0, SYSDATE, '"&amp;UpdateID&amp;"');","")</f>
        <v/>
      </c>
    </row>
    <row r="688" spans="1:1" ht="12.75" customHeight="1">
      <c r="A688" s="1" t="str">
        <f>IF(AND(NOT(ISBLANK(DATA!A686)),DATA!A686&lt;&gt;DATA!A685),"INSERT INTO SYSADM.PSCLASSDEFN VALUES('"&amp;PSAUTHITEM_AU!$B$1 &amp; DATA!A686&amp;", (SELECT VERSION FROM SYSADM.PSVERSION WHERE OBJECTTYPENAME = 'CLM'), '"&amp;IF(DATA!C686=" ",DATA!A686,DATA!C686)&amp;"', 30, ' ', 0, 0, SYSDATE, '"&amp;UpdateID&amp;"');","")</f>
        <v/>
      </c>
    </row>
    <row r="689" spans="1:1" ht="12.75" customHeight="1">
      <c r="A689" s="1" t="str">
        <f>IF(AND(NOT(ISBLANK(DATA!A687)),DATA!A687&lt;&gt;DATA!A686),"INSERT INTO SYSADM.PSCLASSDEFN VALUES('"&amp;PSAUTHITEM_AU!$B$1 &amp; DATA!A687&amp;", (SELECT VERSION FROM SYSADM.PSVERSION WHERE OBJECTTYPENAME = 'CLM'), '"&amp;IF(DATA!C687=" ",DATA!A687,DATA!C687)&amp;"', 30, ' ', 0, 0, SYSDATE, '"&amp;UpdateID&amp;"');","")</f>
        <v/>
      </c>
    </row>
    <row r="690" spans="1:1" ht="12.75" customHeight="1">
      <c r="A690" s="1" t="str">
        <f>IF(AND(NOT(ISBLANK(DATA!A688)),DATA!A688&lt;&gt;DATA!A687),"INSERT INTO SYSADM.PSCLASSDEFN VALUES('"&amp;PSAUTHITEM_AU!$B$1 &amp; DATA!A688&amp;", (SELECT VERSION FROM SYSADM.PSVERSION WHERE OBJECTTYPENAME = 'CLM'), '"&amp;IF(DATA!C688=" ",DATA!A688,DATA!C688)&amp;"', 30, ' ', 0, 0, SYSDATE, '"&amp;UpdateID&amp;"');","")</f>
        <v/>
      </c>
    </row>
    <row r="691" spans="1:1" ht="12.75" customHeight="1">
      <c r="A691" s="1" t="str">
        <f>IF(AND(NOT(ISBLANK(DATA!A689)),DATA!A689&lt;&gt;DATA!A688),"INSERT INTO SYSADM.PSCLASSDEFN VALUES('"&amp;PSAUTHITEM_AU!$B$1 &amp; DATA!A689&amp;", (SELECT VERSION FROM SYSADM.PSVERSION WHERE OBJECTTYPENAME = 'CLM'), '"&amp;IF(DATA!C689=" ",DATA!A689,DATA!C689)&amp;"', 30, ' ', 0, 0, SYSDATE, '"&amp;UpdateID&amp;"');","")</f>
        <v/>
      </c>
    </row>
    <row r="692" spans="1:1" ht="12.75" customHeight="1">
      <c r="A692" s="1" t="str">
        <f>IF(AND(NOT(ISBLANK(DATA!A690)),DATA!A690&lt;&gt;DATA!A689),"INSERT INTO SYSADM.PSCLASSDEFN VALUES('"&amp;PSAUTHITEM_AU!$B$1 &amp; DATA!A690&amp;", (SELECT VERSION FROM SYSADM.PSVERSION WHERE OBJECTTYPENAME = 'CLM'), '"&amp;IF(DATA!C690=" ",DATA!A690,DATA!C690)&amp;"', 30, ' ', 0, 0, SYSDATE, '"&amp;UpdateID&amp;"');","")</f>
        <v/>
      </c>
    </row>
    <row r="693" spans="1:1" ht="12.75" customHeight="1">
      <c r="A693" s="1" t="str">
        <f>IF(AND(NOT(ISBLANK(DATA!A691)),DATA!A691&lt;&gt;DATA!A690),"INSERT INTO SYSADM.PSCLASSDEFN VALUES('"&amp;PSAUTHITEM_AU!$B$1 &amp; DATA!A691&amp;", (SELECT VERSION FROM SYSADM.PSVERSION WHERE OBJECTTYPENAME = 'CLM'), '"&amp;IF(DATA!C691=" ",DATA!A691,DATA!C691)&amp;"', 30, ' ', 0, 0, SYSDATE, '"&amp;UpdateID&amp;"');","")</f>
        <v/>
      </c>
    </row>
    <row r="694" spans="1:1" ht="12.75" customHeight="1">
      <c r="A694" s="1" t="str">
        <f>IF(AND(NOT(ISBLANK(DATA!A692)),DATA!A692&lt;&gt;DATA!A691),"INSERT INTO SYSADM.PSCLASSDEFN VALUES('"&amp;PSAUTHITEM_AU!$B$1 &amp; DATA!A692&amp;", (SELECT VERSION FROM SYSADM.PSVERSION WHERE OBJECTTYPENAME = 'CLM'), '"&amp;IF(DATA!C692=" ",DATA!A692,DATA!C692)&amp;"', 30, ' ', 0, 0, SYSDATE, '"&amp;UpdateID&amp;"');","")</f>
        <v/>
      </c>
    </row>
    <row r="695" spans="1:1" ht="12.75" customHeight="1">
      <c r="A695" s="1" t="str">
        <f>IF(AND(NOT(ISBLANK(DATA!A693)),DATA!A693&lt;&gt;DATA!A692),"INSERT INTO SYSADM.PSCLASSDEFN VALUES('"&amp;PSAUTHITEM_AU!$B$1 &amp; DATA!A693&amp;", (SELECT VERSION FROM SYSADM.PSVERSION WHERE OBJECTTYPENAME = 'CLM'), '"&amp;IF(DATA!C693=" ",DATA!A693,DATA!C693)&amp;"', 30, ' ', 0, 0, SYSDATE, '"&amp;UpdateID&amp;"');","")</f>
        <v/>
      </c>
    </row>
    <row r="696" spans="1:1" ht="12.75" customHeight="1">
      <c r="A696" s="1" t="str">
        <f>IF(AND(NOT(ISBLANK(DATA!A694)),DATA!A694&lt;&gt;DATA!A693),"INSERT INTO SYSADM.PSCLASSDEFN VALUES('"&amp;PSAUTHITEM_AU!$B$1 &amp; DATA!A694&amp;", (SELECT VERSION FROM SYSADM.PSVERSION WHERE OBJECTTYPENAME = 'CLM'), '"&amp;IF(DATA!C694=" ",DATA!A694,DATA!C694)&amp;"', 30, ' ', 0, 0, SYSDATE, '"&amp;UpdateID&amp;"');","")</f>
        <v/>
      </c>
    </row>
    <row r="697" spans="1:1" ht="12.75" customHeight="1">
      <c r="A697" s="1" t="str">
        <f>IF(AND(NOT(ISBLANK(DATA!A695)),DATA!A695&lt;&gt;DATA!A694),"INSERT INTO SYSADM.PSCLASSDEFN VALUES('"&amp;PSAUTHITEM_AU!$B$1 &amp; DATA!A695&amp;", (SELECT VERSION FROM SYSADM.PSVERSION WHERE OBJECTTYPENAME = 'CLM'), '"&amp;IF(DATA!C695=" ",DATA!A695,DATA!C695)&amp;"', 30, ' ', 0, 0, SYSDATE, '"&amp;UpdateID&amp;"');","")</f>
        <v/>
      </c>
    </row>
    <row r="698" spans="1:1" ht="12.75" customHeight="1">
      <c r="A698" s="1" t="str">
        <f>IF(AND(NOT(ISBLANK(DATA!A696)),DATA!A696&lt;&gt;DATA!A695),"INSERT INTO SYSADM.PSCLASSDEFN VALUES('"&amp;PSAUTHITEM_AU!$B$1 &amp; DATA!A696&amp;", (SELECT VERSION FROM SYSADM.PSVERSION WHERE OBJECTTYPENAME = 'CLM'), '"&amp;IF(DATA!C696=" ",DATA!A696,DATA!C696)&amp;"', 30, ' ', 0, 0, SYSDATE, '"&amp;UpdateID&amp;"');","")</f>
        <v/>
      </c>
    </row>
    <row r="699" spans="1:1" ht="12.75" customHeight="1">
      <c r="A699" s="1" t="str">
        <f>IF(AND(NOT(ISBLANK(DATA!A697)),DATA!A697&lt;&gt;DATA!A696),"INSERT INTO SYSADM.PSCLASSDEFN VALUES('"&amp;PSAUTHITEM_AU!$B$1 &amp; DATA!A697&amp;", (SELECT VERSION FROM SYSADM.PSVERSION WHERE OBJECTTYPENAME = 'CLM'), '"&amp;IF(DATA!C697=" ",DATA!A697,DATA!C697)&amp;"', 30, ' ', 0, 0, SYSDATE, '"&amp;UpdateID&amp;"');","")</f>
        <v/>
      </c>
    </row>
    <row r="700" spans="1:1" ht="12.75" customHeight="1">
      <c r="A700" s="1" t="str">
        <f>IF(AND(NOT(ISBLANK(DATA!A698)),DATA!A698&lt;&gt;DATA!A697),"INSERT INTO SYSADM.PSCLASSDEFN VALUES('"&amp;PSAUTHITEM_AU!$B$1 &amp; DATA!A698&amp;", (SELECT VERSION FROM SYSADM.PSVERSION WHERE OBJECTTYPENAME = 'CLM'), '"&amp;IF(DATA!C698=" ",DATA!A698,DATA!C698)&amp;"', 30, ' ', 0, 0, SYSDATE, '"&amp;UpdateID&amp;"');","")</f>
        <v/>
      </c>
    </row>
    <row r="701" spans="1:1" ht="12.75" customHeight="1">
      <c r="A701" s="1" t="str">
        <f>IF(AND(NOT(ISBLANK(DATA!A699)),DATA!A699&lt;&gt;DATA!A698),"INSERT INTO SYSADM.PSCLASSDEFN VALUES('"&amp;PSAUTHITEM_AU!$B$1 &amp; DATA!A699&amp;", (SELECT VERSION FROM SYSADM.PSVERSION WHERE OBJECTTYPENAME = 'CLM'), '"&amp;IF(DATA!C699=" ",DATA!A699,DATA!C699)&amp;"', 30, ' ', 0, 0, SYSDATE, '"&amp;UpdateID&amp;"');","")</f>
        <v/>
      </c>
    </row>
    <row r="702" spans="1:1" ht="12.75" customHeight="1">
      <c r="A702" s="1" t="str">
        <f>IF(AND(NOT(ISBLANK(DATA!A700)),DATA!A700&lt;&gt;DATA!A699),"INSERT INTO SYSADM.PSCLASSDEFN VALUES('"&amp;PSAUTHITEM_AU!$B$1 &amp; DATA!A700&amp;", (SELECT VERSION FROM SYSADM.PSVERSION WHERE OBJECTTYPENAME = 'CLM'), '"&amp;IF(DATA!C700=" ",DATA!A700,DATA!C700)&amp;"', 30, ' ', 0, 0, SYSDATE, '"&amp;UpdateID&amp;"');","")</f>
        <v/>
      </c>
    </row>
    <row r="703" spans="1:1" ht="12.75" customHeight="1">
      <c r="A703" s="1" t="str">
        <f>IF(AND(NOT(ISBLANK(DATA!A701)),DATA!A701&lt;&gt;DATA!A700),"INSERT INTO SYSADM.PSCLASSDEFN VALUES('"&amp;PSAUTHITEM_AU!$B$1 &amp; DATA!A701&amp;", (SELECT VERSION FROM SYSADM.PSVERSION WHERE OBJECTTYPENAME = 'CLM'), '"&amp;IF(DATA!C701=" ",DATA!A701,DATA!C701)&amp;"', 30, ' ', 0, 0, SYSDATE, '"&amp;UpdateID&amp;"');","")</f>
        <v/>
      </c>
    </row>
    <row r="704" spans="1:1" ht="12.75" customHeight="1">
      <c r="A704" s="1" t="str">
        <f>IF(AND(NOT(ISBLANK(DATA!A702)),DATA!A702&lt;&gt;DATA!A701),"INSERT INTO SYSADM.PSCLASSDEFN VALUES('"&amp;PSAUTHITEM_AU!$B$1 &amp; DATA!A702&amp;", (SELECT VERSION FROM SYSADM.PSVERSION WHERE OBJECTTYPENAME = 'CLM'), '"&amp;IF(DATA!C702=" ",DATA!A702,DATA!C702)&amp;"', 30, ' ', 0, 0, SYSDATE, '"&amp;UpdateID&amp;"');","")</f>
        <v/>
      </c>
    </row>
    <row r="705" spans="1:1" ht="12.75" customHeight="1">
      <c r="A705" s="1" t="str">
        <f>IF(AND(NOT(ISBLANK(DATA!A703)),DATA!A703&lt;&gt;DATA!A702),"INSERT INTO SYSADM.PSCLASSDEFN VALUES('"&amp;PSAUTHITEM_AU!$B$1 &amp; DATA!A703&amp;", (SELECT VERSION FROM SYSADM.PSVERSION WHERE OBJECTTYPENAME = 'CLM'), '"&amp;IF(DATA!C703=" ",DATA!A703,DATA!C703)&amp;"', 30, ' ', 0, 0, SYSDATE, '"&amp;UpdateID&amp;"');","")</f>
        <v/>
      </c>
    </row>
    <row r="706" spans="1:1" ht="12.75" customHeight="1">
      <c r="A706" s="1" t="str">
        <f>IF(AND(NOT(ISBLANK(DATA!A704)),DATA!A704&lt;&gt;DATA!A703),"INSERT INTO SYSADM.PSCLASSDEFN VALUES('"&amp;PSAUTHITEM_AU!$B$1 &amp; DATA!A704&amp;", (SELECT VERSION FROM SYSADM.PSVERSION WHERE OBJECTTYPENAME = 'CLM'), '"&amp;IF(DATA!C704=" ",DATA!A704,DATA!C704)&amp;"', 30, ' ', 0, 0, SYSDATE, '"&amp;UpdateID&amp;"');","")</f>
        <v/>
      </c>
    </row>
    <row r="707" spans="1:1" ht="12.75" customHeight="1">
      <c r="A707" s="1" t="str">
        <f>IF(AND(NOT(ISBLANK(DATA!A705)),DATA!A705&lt;&gt;DATA!A704),"INSERT INTO SYSADM.PSCLASSDEFN VALUES('"&amp;PSAUTHITEM_AU!$B$1 &amp; DATA!A705&amp;", (SELECT VERSION FROM SYSADM.PSVERSION WHERE OBJECTTYPENAME = 'CLM'), '"&amp;IF(DATA!C705=" ",DATA!A705,DATA!C705)&amp;"', 30, ' ', 0, 0, SYSDATE, '"&amp;UpdateID&amp;"');","")</f>
        <v/>
      </c>
    </row>
    <row r="708" spans="1:1" ht="12.75" customHeight="1">
      <c r="A708" s="1" t="str">
        <f>IF(AND(NOT(ISBLANK(DATA!A706)),DATA!A706&lt;&gt;DATA!A705),"INSERT INTO SYSADM.PSCLASSDEFN VALUES('"&amp;PSAUTHITEM_AU!$B$1 &amp; DATA!A706&amp;", (SELECT VERSION FROM SYSADM.PSVERSION WHERE OBJECTTYPENAME = 'CLM'), '"&amp;IF(DATA!C706=" ",DATA!A706,DATA!C706)&amp;"', 30, ' ', 0, 0, SYSDATE, '"&amp;UpdateID&amp;"');","")</f>
        <v/>
      </c>
    </row>
    <row r="709" spans="1:1" ht="12.75" customHeight="1">
      <c r="A709" s="1" t="str">
        <f>IF(AND(NOT(ISBLANK(DATA!A707)),DATA!A707&lt;&gt;DATA!A706),"INSERT INTO SYSADM.PSCLASSDEFN VALUES('"&amp;PSAUTHITEM_AU!$B$1 &amp; DATA!A707&amp;", (SELECT VERSION FROM SYSADM.PSVERSION WHERE OBJECTTYPENAME = 'CLM'), '"&amp;IF(DATA!C707=" ",DATA!A707,DATA!C707)&amp;"', 30, ' ', 0, 0, SYSDATE, '"&amp;UpdateID&amp;"');","")</f>
        <v/>
      </c>
    </row>
    <row r="710" spans="1:1" ht="12.75" customHeight="1">
      <c r="A710" s="1" t="str">
        <f>IF(AND(NOT(ISBLANK(DATA!A708)),DATA!A708&lt;&gt;DATA!A707),"INSERT INTO SYSADM.PSCLASSDEFN VALUES('"&amp;PSAUTHITEM_AU!$B$1 &amp; DATA!A708&amp;", (SELECT VERSION FROM SYSADM.PSVERSION WHERE OBJECTTYPENAME = 'CLM'), '"&amp;IF(DATA!C708=" ",DATA!A708,DATA!C708)&amp;"', 30, ' ', 0, 0, SYSDATE, '"&amp;UpdateID&amp;"');","")</f>
        <v/>
      </c>
    </row>
    <row r="711" spans="1:1" ht="12.75" customHeight="1">
      <c r="A711" s="1" t="str">
        <f>IF(AND(NOT(ISBLANK(DATA!A709)),DATA!A709&lt;&gt;DATA!A708),"INSERT INTO SYSADM.PSCLASSDEFN VALUES('"&amp;PSAUTHITEM_AU!$B$1 &amp; DATA!A709&amp;", (SELECT VERSION FROM SYSADM.PSVERSION WHERE OBJECTTYPENAME = 'CLM'), '"&amp;IF(DATA!C709=" ",DATA!A709,DATA!C709)&amp;"', 30, ' ', 0, 0, SYSDATE, '"&amp;UpdateID&amp;"');","")</f>
        <v/>
      </c>
    </row>
    <row r="712" spans="1:1" ht="12.75" customHeight="1">
      <c r="A712" s="1" t="str">
        <f>IF(AND(NOT(ISBLANK(DATA!A710)),DATA!A710&lt;&gt;DATA!A709),"INSERT INTO SYSADM.PSCLASSDEFN VALUES('"&amp;PSAUTHITEM_AU!$B$1 &amp; DATA!A710&amp;", (SELECT VERSION FROM SYSADM.PSVERSION WHERE OBJECTTYPENAME = 'CLM'), '"&amp;IF(DATA!C710=" ",DATA!A710,DATA!C710)&amp;"', 30, ' ', 0, 0, SYSDATE, '"&amp;UpdateID&amp;"');","")</f>
        <v/>
      </c>
    </row>
    <row r="713" spans="1:1" ht="12.75" customHeight="1">
      <c r="A713" s="1" t="str">
        <f>IF(AND(NOT(ISBLANK(DATA!A711)),DATA!A711&lt;&gt;DATA!A710),"INSERT INTO SYSADM.PSCLASSDEFN VALUES('"&amp;PSAUTHITEM_AU!$B$1 &amp; DATA!A711&amp;", (SELECT VERSION FROM SYSADM.PSVERSION WHERE OBJECTTYPENAME = 'CLM'), '"&amp;IF(DATA!C711=" ",DATA!A711,DATA!C711)&amp;"', 30, ' ', 0, 0, SYSDATE, '"&amp;UpdateID&amp;"');","")</f>
        <v/>
      </c>
    </row>
    <row r="714" spans="1:1" ht="12.75" customHeight="1">
      <c r="A714" s="1" t="str">
        <f>IF(AND(NOT(ISBLANK(DATA!A712)),DATA!A712&lt;&gt;DATA!A711),"INSERT INTO SYSADM.PSCLASSDEFN VALUES('"&amp;PSAUTHITEM_AU!$B$1 &amp; DATA!A712&amp;", (SELECT VERSION FROM SYSADM.PSVERSION WHERE OBJECTTYPENAME = 'CLM'), '"&amp;IF(DATA!C712=" ",DATA!A712,DATA!C712)&amp;"', 30, ' ', 0, 0, SYSDATE, '"&amp;UpdateID&amp;"');","")</f>
        <v/>
      </c>
    </row>
    <row r="715" spans="1:1" ht="12.75" customHeight="1">
      <c r="A715" s="1" t="str">
        <f>IF(AND(NOT(ISBLANK(DATA!A713)),DATA!A713&lt;&gt;DATA!A712),"INSERT INTO SYSADM.PSCLASSDEFN VALUES('"&amp;PSAUTHITEM_AU!$B$1 &amp; DATA!A713&amp;", (SELECT VERSION FROM SYSADM.PSVERSION WHERE OBJECTTYPENAME = 'CLM'), '"&amp;IF(DATA!C713=" ",DATA!A713,DATA!C713)&amp;"', 30, ' ', 0, 0, SYSDATE, '"&amp;UpdateID&amp;"');","")</f>
        <v/>
      </c>
    </row>
    <row r="716" spans="1:1" ht="12.75" customHeight="1">
      <c r="A716" s="1" t="str">
        <f>IF(AND(NOT(ISBLANK(DATA!A714)),DATA!A714&lt;&gt;DATA!A713),"INSERT INTO SYSADM.PSCLASSDEFN VALUES('"&amp;PSAUTHITEM_AU!$B$1 &amp; DATA!A714&amp;", (SELECT VERSION FROM SYSADM.PSVERSION WHERE OBJECTTYPENAME = 'CLM'), '"&amp;IF(DATA!C714=" ",DATA!A714,DATA!C714)&amp;"', 30, ' ', 0, 0, SYSDATE, '"&amp;UpdateID&amp;"');","")</f>
        <v/>
      </c>
    </row>
    <row r="717" spans="1:1" ht="12.75" customHeight="1">
      <c r="A717" s="1" t="str">
        <f>IF(AND(NOT(ISBLANK(DATA!A715)),DATA!A715&lt;&gt;DATA!A714),"INSERT INTO SYSADM.PSCLASSDEFN VALUES('"&amp;PSAUTHITEM_AU!$B$1 &amp; DATA!A715&amp;", (SELECT VERSION FROM SYSADM.PSVERSION WHERE OBJECTTYPENAME = 'CLM'), '"&amp;IF(DATA!C715=" ",DATA!A715,DATA!C715)&amp;"', 30, ' ', 0, 0, SYSDATE, '"&amp;UpdateID&amp;"');","")</f>
        <v/>
      </c>
    </row>
    <row r="718" spans="1:1" ht="12.75" customHeight="1">
      <c r="A718" s="1" t="str">
        <f>IF(AND(NOT(ISBLANK(DATA!A716)),DATA!A716&lt;&gt;DATA!A715),"INSERT INTO SYSADM.PSCLASSDEFN VALUES('"&amp;PSAUTHITEM_AU!$B$1 &amp; DATA!A716&amp;", (SELECT VERSION FROM SYSADM.PSVERSION WHERE OBJECTTYPENAME = 'CLM'), '"&amp;IF(DATA!C716=" ",DATA!A716,DATA!C716)&amp;"', 30, ' ', 0, 0, SYSDATE, '"&amp;UpdateID&amp;"');","")</f>
        <v/>
      </c>
    </row>
    <row r="719" spans="1:1" ht="12.75" customHeight="1">
      <c r="A719" s="1" t="str">
        <f>IF(AND(NOT(ISBLANK(DATA!A717)),DATA!A717&lt;&gt;DATA!A716),"INSERT INTO SYSADM.PSCLASSDEFN VALUES('"&amp;PSAUTHITEM_AU!$B$1 &amp; DATA!A717&amp;", (SELECT VERSION FROM SYSADM.PSVERSION WHERE OBJECTTYPENAME = 'CLM'), '"&amp;IF(DATA!C717=" ",DATA!A717,DATA!C717)&amp;"', 30, ' ', 0, 0, SYSDATE, '"&amp;UpdateID&amp;"');","")</f>
        <v/>
      </c>
    </row>
    <row r="720" spans="1:1" ht="12.75" customHeight="1">
      <c r="A720" s="1" t="str">
        <f>IF(AND(NOT(ISBLANK(DATA!A718)),DATA!A718&lt;&gt;DATA!A717),"INSERT INTO SYSADM.PSCLASSDEFN VALUES('"&amp;PSAUTHITEM_AU!$B$1 &amp; DATA!A718&amp;", (SELECT VERSION FROM SYSADM.PSVERSION WHERE OBJECTTYPENAME = 'CLM'), '"&amp;IF(DATA!C718=" ",DATA!A718,DATA!C718)&amp;"', 30, ' ', 0, 0, SYSDATE, '"&amp;UpdateID&amp;"');","")</f>
        <v/>
      </c>
    </row>
    <row r="721" spans="1:1" ht="12.75" customHeight="1">
      <c r="A721" s="1" t="str">
        <f>IF(AND(NOT(ISBLANK(DATA!A719)),DATA!A719&lt;&gt;DATA!A718),"INSERT INTO SYSADM.PSCLASSDEFN VALUES('"&amp;PSAUTHITEM_AU!$B$1 &amp; DATA!A719&amp;", (SELECT VERSION FROM SYSADM.PSVERSION WHERE OBJECTTYPENAME = 'CLM'), '"&amp;IF(DATA!C719=" ",DATA!A719,DATA!C719)&amp;"', 30, ' ', 0, 0, SYSDATE, '"&amp;UpdateID&amp;"');","")</f>
        <v/>
      </c>
    </row>
    <row r="722" spans="1:1" ht="12.75" customHeight="1">
      <c r="A722" s="1" t="str">
        <f>IF(AND(NOT(ISBLANK(DATA!A720)),DATA!A720&lt;&gt;DATA!A719),"INSERT INTO SYSADM.PSCLASSDEFN VALUES('"&amp;PSAUTHITEM_AU!$B$1 &amp; DATA!A720&amp;", (SELECT VERSION FROM SYSADM.PSVERSION WHERE OBJECTTYPENAME = 'CLM'), '"&amp;IF(DATA!C720=" ",DATA!A720,DATA!C720)&amp;"', 30, ' ', 0, 0, SYSDATE, '"&amp;UpdateID&amp;"');","")</f>
        <v/>
      </c>
    </row>
    <row r="723" spans="1:1" ht="12.75" customHeight="1">
      <c r="A723" s="1" t="str">
        <f>IF(AND(NOT(ISBLANK(DATA!A721)),DATA!A721&lt;&gt;DATA!A720),"INSERT INTO SYSADM.PSCLASSDEFN VALUES('"&amp;PSAUTHITEM_AU!$B$1 &amp; DATA!A721&amp;", (SELECT VERSION FROM SYSADM.PSVERSION WHERE OBJECTTYPENAME = 'CLM'), '"&amp;IF(DATA!C721=" ",DATA!A721,DATA!C721)&amp;"', 30, ' ', 0, 0, SYSDATE, '"&amp;UpdateID&amp;"');","")</f>
        <v/>
      </c>
    </row>
    <row r="724" spans="1:1" ht="12.75" customHeight="1">
      <c r="A724" s="1" t="str">
        <f>IF(AND(NOT(ISBLANK(DATA!A722)),DATA!A722&lt;&gt;DATA!A721),"INSERT INTO SYSADM.PSCLASSDEFN VALUES('"&amp;PSAUTHITEM_AU!$B$1 &amp; DATA!A722&amp;", (SELECT VERSION FROM SYSADM.PSVERSION WHERE OBJECTTYPENAME = 'CLM'), '"&amp;IF(DATA!C722=" ",DATA!A722,DATA!C722)&amp;"', 30, ' ', 0, 0, SYSDATE, '"&amp;UpdateID&amp;"');","")</f>
        <v/>
      </c>
    </row>
    <row r="725" spans="1:1" ht="12.75" customHeight="1">
      <c r="A725" s="1" t="str">
        <f>IF(AND(NOT(ISBLANK(DATA!A723)),DATA!A723&lt;&gt;DATA!A722),"INSERT INTO SYSADM.PSCLASSDEFN VALUES('"&amp;PSAUTHITEM_AU!$B$1 &amp; DATA!A723&amp;", (SELECT VERSION FROM SYSADM.PSVERSION WHERE OBJECTTYPENAME = 'CLM'), '"&amp;IF(DATA!C723=" ",DATA!A723,DATA!C723)&amp;"', 30, ' ', 0, 0, SYSDATE, '"&amp;UpdateID&amp;"');","")</f>
        <v/>
      </c>
    </row>
    <row r="726" spans="1:1" ht="12.75" customHeight="1">
      <c r="A726" s="1" t="str">
        <f>IF(AND(NOT(ISBLANK(DATA!A724)),DATA!A724&lt;&gt;DATA!A723),"INSERT INTO SYSADM.PSCLASSDEFN VALUES('"&amp;PSAUTHITEM_AU!$B$1 &amp; DATA!A724&amp;", (SELECT VERSION FROM SYSADM.PSVERSION WHERE OBJECTTYPENAME = 'CLM'), '"&amp;IF(DATA!C724=" ",DATA!A724,DATA!C724)&amp;"', 30, ' ', 0, 0, SYSDATE, '"&amp;UpdateID&amp;"');","")</f>
        <v/>
      </c>
    </row>
    <row r="727" spans="1:1" ht="12.75" customHeight="1">
      <c r="A727" s="1" t="str">
        <f>IF(AND(NOT(ISBLANK(DATA!A725)),DATA!A725&lt;&gt;DATA!A724),"INSERT INTO SYSADM.PSCLASSDEFN VALUES('"&amp;PSAUTHITEM_AU!$B$1 &amp; DATA!A725&amp;", (SELECT VERSION FROM SYSADM.PSVERSION WHERE OBJECTTYPENAME = 'CLM'), '"&amp;IF(DATA!C725=" ",DATA!A725,DATA!C725)&amp;"', 30, ' ', 0, 0, SYSDATE, '"&amp;UpdateID&amp;"');","")</f>
        <v/>
      </c>
    </row>
    <row r="728" spans="1:1" ht="12.75" customHeight="1">
      <c r="A728" s="1" t="str">
        <f>IF(AND(NOT(ISBLANK(DATA!A726)),DATA!A726&lt;&gt;DATA!A725),"INSERT INTO SYSADM.PSCLASSDEFN VALUES('"&amp;PSAUTHITEM_AU!$B$1 &amp; DATA!A726&amp;", (SELECT VERSION FROM SYSADM.PSVERSION WHERE OBJECTTYPENAME = 'CLM'), '"&amp;IF(DATA!C726=" ",DATA!A726,DATA!C726)&amp;"', 30, ' ', 0, 0, SYSDATE, '"&amp;UpdateID&amp;"');","")</f>
        <v/>
      </c>
    </row>
    <row r="729" spans="1:1" ht="12.75" customHeight="1">
      <c r="A729" s="1" t="str">
        <f>IF(AND(NOT(ISBLANK(DATA!A727)),DATA!A727&lt;&gt;DATA!A726),"INSERT INTO SYSADM.PSCLASSDEFN VALUES('"&amp;PSAUTHITEM_AU!$B$1 &amp; DATA!A727&amp;", (SELECT VERSION FROM SYSADM.PSVERSION WHERE OBJECTTYPENAME = 'CLM'), '"&amp;IF(DATA!C727=" ",DATA!A727,DATA!C727)&amp;"', 30, ' ', 0, 0, SYSDATE, '"&amp;UpdateID&amp;"');","")</f>
        <v/>
      </c>
    </row>
    <row r="730" spans="1:1" ht="12.75" customHeight="1">
      <c r="A730" s="1" t="str">
        <f>IF(AND(NOT(ISBLANK(DATA!A728)),DATA!A728&lt;&gt;DATA!A727),"INSERT INTO SYSADM.PSCLASSDEFN VALUES('"&amp;PSAUTHITEM_AU!$B$1 &amp; DATA!A728&amp;", (SELECT VERSION FROM SYSADM.PSVERSION WHERE OBJECTTYPENAME = 'CLM'), '"&amp;IF(DATA!C728=" ",DATA!A728,DATA!C728)&amp;"', 30, ' ', 0, 0, SYSDATE, '"&amp;UpdateID&amp;"');","")</f>
        <v/>
      </c>
    </row>
    <row r="731" spans="1:1" ht="12.75" customHeight="1">
      <c r="A731" s="1" t="str">
        <f>IF(AND(NOT(ISBLANK(DATA!A729)),DATA!A729&lt;&gt;DATA!A728),"INSERT INTO SYSADM.PSCLASSDEFN VALUES('"&amp;PSAUTHITEM_AU!$B$1 &amp; DATA!A729&amp;", (SELECT VERSION FROM SYSADM.PSVERSION WHERE OBJECTTYPENAME = 'CLM'), '"&amp;IF(DATA!C729=" ",DATA!A729,DATA!C729)&amp;"', 30, ' ', 0, 0, SYSDATE, '"&amp;UpdateID&amp;"');","")</f>
        <v/>
      </c>
    </row>
    <row r="732" spans="1:1" ht="12.75" customHeight="1">
      <c r="A732" s="1" t="str">
        <f>IF(AND(NOT(ISBLANK(DATA!A730)),DATA!A730&lt;&gt;DATA!A729),"INSERT INTO SYSADM.PSCLASSDEFN VALUES('"&amp;PSAUTHITEM_AU!$B$1 &amp; DATA!A730&amp;", (SELECT VERSION FROM SYSADM.PSVERSION WHERE OBJECTTYPENAME = 'CLM'), '"&amp;IF(DATA!C730=" ",DATA!A730,DATA!C730)&amp;"', 30, ' ', 0, 0, SYSDATE, '"&amp;UpdateID&amp;"');","")</f>
        <v/>
      </c>
    </row>
    <row r="733" spans="1:1" ht="12.75" customHeight="1">
      <c r="A733" s="1" t="str">
        <f>IF(AND(NOT(ISBLANK(DATA!A731)),DATA!A731&lt;&gt;DATA!A730),"INSERT INTO SYSADM.PSCLASSDEFN VALUES('"&amp;PSAUTHITEM_AU!$B$1 &amp; DATA!A731&amp;", (SELECT VERSION FROM SYSADM.PSVERSION WHERE OBJECTTYPENAME = 'CLM'), '"&amp;IF(DATA!C731=" ",DATA!A731,DATA!C731)&amp;"', 30, ' ', 0, 0, SYSDATE, '"&amp;UpdateID&amp;"');","")</f>
        <v/>
      </c>
    </row>
    <row r="734" spans="1:1" ht="12.75" customHeight="1">
      <c r="A734" s="1" t="str">
        <f>IF(AND(NOT(ISBLANK(DATA!A732)),DATA!A732&lt;&gt;DATA!A731),"INSERT INTO SYSADM.PSCLASSDEFN VALUES('"&amp;PSAUTHITEM_AU!$B$1 &amp; DATA!A732&amp;", (SELECT VERSION FROM SYSADM.PSVERSION WHERE OBJECTTYPENAME = 'CLM'), '"&amp;IF(DATA!C732=" ",DATA!A732,DATA!C732)&amp;"', 30, ' ', 0, 0, SYSDATE, '"&amp;UpdateID&amp;"');","")</f>
        <v/>
      </c>
    </row>
    <row r="735" spans="1:1" ht="12.75" customHeight="1">
      <c r="A735" s="1" t="str">
        <f>IF(AND(NOT(ISBLANK(DATA!A733)),DATA!A733&lt;&gt;DATA!A732),"INSERT INTO SYSADM.PSCLASSDEFN VALUES('"&amp;PSAUTHITEM_AU!$B$1 &amp; DATA!A733&amp;", (SELECT VERSION FROM SYSADM.PSVERSION WHERE OBJECTTYPENAME = 'CLM'), '"&amp;IF(DATA!C733=" ",DATA!A733,DATA!C733)&amp;"', 30, ' ', 0, 0, SYSDATE, '"&amp;UpdateID&amp;"');","")</f>
        <v/>
      </c>
    </row>
    <row r="736" spans="1:1" ht="12.75" customHeight="1">
      <c r="A736" s="1" t="str">
        <f>IF(AND(NOT(ISBLANK(DATA!A734)),DATA!A734&lt;&gt;DATA!A733),"INSERT INTO SYSADM.PSCLASSDEFN VALUES('"&amp;PSAUTHITEM_AU!$B$1 &amp; DATA!A734&amp;", (SELECT VERSION FROM SYSADM.PSVERSION WHERE OBJECTTYPENAME = 'CLM'), '"&amp;IF(DATA!C734=" ",DATA!A734,DATA!C734)&amp;"', 30, ' ', 0, 0, SYSDATE, '"&amp;UpdateID&amp;"');","")</f>
        <v/>
      </c>
    </row>
    <row r="737" spans="1:1" ht="12.75" customHeight="1">
      <c r="A737" s="1" t="str">
        <f>IF(AND(NOT(ISBLANK(DATA!A735)),DATA!A735&lt;&gt;DATA!A734),"INSERT INTO SYSADM.PSCLASSDEFN VALUES('"&amp;PSAUTHITEM_AU!$B$1 &amp; DATA!A735&amp;", (SELECT VERSION FROM SYSADM.PSVERSION WHERE OBJECTTYPENAME = 'CLM'), '"&amp;IF(DATA!C735=" ",DATA!A735,DATA!C735)&amp;"', 30, ' ', 0, 0, SYSDATE, '"&amp;UpdateID&amp;"');","")</f>
        <v/>
      </c>
    </row>
    <row r="738" spans="1:1" ht="12.75" customHeight="1">
      <c r="A738" s="1" t="str">
        <f>IF(AND(NOT(ISBLANK(DATA!A736)),DATA!A736&lt;&gt;DATA!A735),"INSERT INTO SYSADM.PSCLASSDEFN VALUES('"&amp;PSAUTHITEM_AU!$B$1 &amp; DATA!A736&amp;", (SELECT VERSION FROM SYSADM.PSVERSION WHERE OBJECTTYPENAME = 'CLM'), '"&amp;IF(DATA!C736=" ",DATA!A736,DATA!C736)&amp;"', 30, ' ', 0, 0, SYSDATE, '"&amp;UpdateID&amp;"');","")</f>
        <v/>
      </c>
    </row>
    <row r="739" spans="1:1" ht="12.75" customHeight="1">
      <c r="A739" s="1" t="str">
        <f>IF(AND(NOT(ISBLANK(DATA!A737)),DATA!A737&lt;&gt;DATA!A736),"INSERT INTO SYSADM.PSCLASSDEFN VALUES('"&amp;PSAUTHITEM_AU!$B$1 &amp; DATA!A737&amp;", (SELECT VERSION FROM SYSADM.PSVERSION WHERE OBJECTTYPENAME = 'CLM'), '"&amp;IF(DATA!C737=" ",DATA!A737,DATA!C737)&amp;"', 30, ' ', 0, 0, SYSDATE, '"&amp;UpdateID&amp;"');","")</f>
        <v/>
      </c>
    </row>
    <row r="740" spans="1:1" ht="12.75" customHeight="1">
      <c r="A740" s="1" t="str">
        <f>IF(AND(NOT(ISBLANK(DATA!A738)),DATA!A738&lt;&gt;DATA!A737),"INSERT INTO SYSADM.PSCLASSDEFN VALUES('"&amp;PSAUTHITEM_AU!$B$1 &amp; DATA!A738&amp;", (SELECT VERSION FROM SYSADM.PSVERSION WHERE OBJECTTYPENAME = 'CLM'), '"&amp;IF(DATA!C738=" ",DATA!A738,DATA!C738)&amp;"', 30, ' ', 0, 0, SYSDATE, '"&amp;UpdateID&amp;"');","")</f>
        <v/>
      </c>
    </row>
    <row r="741" spans="1:1" ht="12.75" customHeight="1">
      <c r="A741" s="1" t="str">
        <f>IF(AND(NOT(ISBLANK(DATA!A739)),DATA!A739&lt;&gt;DATA!A738),"INSERT INTO SYSADM.PSCLASSDEFN VALUES('"&amp;PSAUTHITEM_AU!$B$1 &amp; DATA!A739&amp;", (SELECT VERSION FROM SYSADM.PSVERSION WHERE OBJECTTYPENAME = 'CLM'), '"&amp;IF(DATA!C739=" ",DATA!A739,DATA!C739)&amp;"', 30, ' ', 0, 0, SYSDATE, '"&amp;UpdateID&amp;"');","")</f>
        <v/>
      </c>
    </row>
    <row r="742" spans="1:1" ht="12.75" customHeight="1">
      <c r="A742" s="1" t="str">
        <f>IF(AND(NOT(ISBLANK(DATA!A740)),DATA!A740&lt;&gt;DATA!A739),"INSERT INTO SYSADM.PSCLASSDEFN VALUES('"&amp;PSAUTHITEM_AU!$B$1 &amp; DATA!A740&amp;", (SELECT VERSION FROM SYSADM.PSVERSION WHERE OBJECTTYPENAME = 'CLM'), '"&amp;IF(DATA!C740=" ",DATA!A740,DATA!C740)&amp;"', 30, ' ', 0, 0, SYSDATE, '"&amp;UpdateID&amp;"');","")</f>
        <v/>
      </c>
    </row>
    <row r="743" spans="1:1" ht="12.75" customHeight="1">
      <c r="A743" s="1" t="str">
        <f>IF(AND(NOT(ISBLANK(DATA!A741)),DATA!A741&lt;&gt;DATA!A740),"INSERT INTO SYSADM.PSCLASSDEFN VALUES('"&amp;PSAUTHITEM_AU!$B$1 &amp; DATA!A741&amp;", (SELECT VERSION FROM SYSADM.PSVERSION WHERE OBJECTTYPENAME = 'CLM'), '"&amp;IF(DATA!C741=" ",DATA!A741,DATA!C741)&amp;"', 30, ' ', 0, 0, SYSDATE, '"&amp;UpdateID&amp;"');","")</f>
        <v/>
      </c>
    </row>
    <row r="744" spans="1:1" ht="12.75" customHeight="1">
      <c r="A744" s="1" t="str">
        <f>IF(AND(NOT(ISBLANK(DATA!A742)),DATA!A742&lt;&gt;DATA!A741),"INSERT INTO SYSADM.PSCLASSDEFN VALUES('"&amp;PSAUTHITEM_AU!$B$1 &amp; DATA!A742&amp;", (SELECT VERSION FROM SYSADM.PSVERSION WHERE OBJECTTYPENAME = 'CLM'), '"&amp;IF(DATA!C742=" ",DATA!A742,DATA!C742)&amp;"', 30, ' ', 0, 0, SYSDATE, '"&amp;UpdateID&amp;"');","")</f>
        <v/>
      </c>
    </row>
    <row r="745" spans="1:1" ht="12.75" customHeight="1">
      <c r="A745" s="1" t="str">
        <f>IF(AND(NOT(ISBLANK(DATA!A743)),DATA!A743&lt;&gt;DATA!A742),"INSERT INTO SYSADM.PSCLASSDEFN VALUES('"&amp;PSAUTHITEM_AU!$B$1 &amp; DATA!A743&amp;", (SELECT VERSION FROM SYSADM.PSVERSION WHERE OBJECTTYPENAME = 'CLM'), '"&amp;IF(DATA!C743=" ",DATA!A743,DATA!C743)&amp;"', 30, ' ', 0, 0, SYSDATE, '"&amp;UpdateID&amp;"');","")</f>
        <v/>
      </c>
    </row>
    <row r="746" spans="1:1" ht="12.75" customHeight="1">
      <c r="A746" s="1" t="str">
        <f>IF(AND(NOT(ISBLANK(DATA!A744)),DATA!A744&lt;&gt;DATA!A743),"INSERT INTO SYSADM.PSCLASSDEFN VALUES('"&amp;PSAUTHITEM_AU!$B$1 &amp; DATA!A744&amp;", (SELECT VERSION FROM SYSADM.PSVERSION WHERE OBJECTTYPENAME = 'CLM'), '"&amp;IF(DATA!C744=" ",DATA!A744,DATA!C744)&amp;"', 30, ' ', 0, 0, SYSDATE, '"&amp;UpdateID&amp;"');","")</f>
        <v/>
      </c>
    </row>
    <row r="747" spans="1:1" ht="12.75" customHeight="1">
      <c r="A747" s="1" t="str">
        <f>IF(AND(NOT(ISBLANK(DATA!A745)),DATA!A745&lt;&gt;DATA!A744),"INSERT INTO SYSADM.PSCLASSDEFN VALUES('"&amp;PSAUTHITEM_AU!$B$1 &amp; DATA!A745&amp;", (SELECT VERSION FROM SYSADM.PSVERSION WHERE OBJECTTYPENAME = 'CLM'), '"&amp;IF(DATA!C745=" ",DATA!A745,DATA!C745)&amp;"', 30, ' ', 0, 0, SYSDATE, '"&amp;UpdateID&amp;"');","")</f>
        <v/>
      </c>
    </row>
    <row r="748" spans="1:1" ht="12.75" customHeight="1">
      <c r="A748" s="1" t="str">
        <f>IF(AND(NOT(ISBLANK(DATA!A746)),DATA!A746&lt;&gt;DATA!A745),"INSERT INTO SYSADM.PSCLASSDEFN VALUES('"&amp;PSAUTHITEM_AU!$B$1 &amp; DATA!A746&amp;", (SELECT VERSION FROM SYSADM.PSVERSION WHERE OBJECTTYPENAME = 'CLM'), '"&amp;IF(DATA!C746=" ",DATA!A746,DATA!C746)&amp;"', 30, ' ', 0, 0, SYSDATE, '"&amp;UpdateID&amp;"');","")</f>
        <v/>
      </c>
    </row>
    <row r="749" spans="1:1" ht="12.75" customHeight="1">
      <c r="A749" s="1" t="str">
        <f>IF(AND(NOT(ISBLANK(DATA!A747)),DATA!A747&lt;&gt;DATA!A746),"INSERT INTO SYSADM.PSCLASSDEFN VALUES('"&amp;PSAUTHITEM_AU!$B$1 &amp; DATA!A747&amp;", (SELECT VERSION FROM SYSADM.PSVERSION WHERE OBJECTTYPENAME = 'CLM'), '"&amp;IF(DATA!C747=" ",DATA!A747,DATA!C747)&amp;"', 30, ' ', 0, 0, SYSDATE, '"&amp;UpdateID&amp;"');","")</f>
        <v/>
      </c>
    </row>
    <row r="750" spans="1:1" ht="12.75" customHeight="1">
      <c r="A750" s="1" t="str">
        <f>IF(AND(NOT(ISBLANK(DATA!A748)),DATA!A748&lt;&gt;DATA!A747),"INSERT INTO SYSADM.PSCLASSDEFN VALUES('"&amp;PSAUTHITEM_AU!$B$1 &amp; DATA!A748&amp;", (SELECT VERSION FROM SYSADM.PSVERSION WHERE OBJECTTYPENAME = 'CLM'), '"&amp;IF(DATA!C748=" ",DATA!A748,DATA!C748)&amp;"', 30, ' ', 0, 0, SYSDATE, '"&amp;UpdateID&amp;"');","")</f>
        <v/>
      </c>
    </row>
    <row r="751" spans="1:1" ht="12.75" customHeight="1">
      <c r="A751" s="1" t="str">
        <f>IF(AND(NOT(ISBLANK(DATA!A749)),DATA!A749&lt;&gt;DATA!A748),"INSERT INTO SYSADM.PSCLASSDEFN VALUES('"&amp;PSAUTHITEM_AU!$B$1 &amp; DATA!A749&amp;", (SELECT VERSION FROM SYSADM.PSVERSION WHERE OBJECTTYPENAME = 'CLM'), '"&amp;IF(DATA!C749=" ",DATA!A749,DATA!C749)&amp;"', 30, ' ', 0, 0, SYSDATE, '"&amp;UpdateID&amp;"');","")</f>
        <v/>
      </c>
    </row>
    <row r="752" spans="1:1" ht="12.75" customHeight="1">
      <c r="A752" s="1" t="str">
        <f>IF(AND(NOT(ISBLANK(DATA!A750)),DATA!A750&lt;&gt;DATA!A749),"INSERT INTO SYSADM.PSCLASSDEFN VALUES('"&amp;PSAUTHITEM_AU!$B$1 &amp; DATA!A750&amp;", (SELECT VERSION FROM SYSADM.PSVERSION WHERE OBJECTTYPENAME = 'CLM'), '"&amp;IF(DATA!C750=" ",DATA!A750,DATA!C750)&amp;"', 30, ' ', 0, 0, SYSDATE, '"&amp;UpdateID&amp;"');","")</f>
        <v/>
      </c>
    </row>
    <row r="753" spans="1:1" ht="12.75" customHeight="1">
      <c r="A753" s="1" t="str">
        <f>IF(AND(NOT(ISBLANK(DATA!A751)),DATA!A751&lt;&gt;DATA!A750),"INSERT INTO SYSADM.PSCLASSDEFN VALUES('"&amp;PSAUTHITEM_AU!$B$1 &amp; DATA!A751&amp;", (SELECT VERSION FROM SYSADM.PSVERSION WHERE OBJECTTYPENAME = 'CLM'), '"&amp;IF(DATA!C751=" ",DATA!A751,DATA!C751)&amp;"', 30, ' ', 0, 0, SYSDATE, '"&amp;UpdateID&amp;"');","")</f>
        <v/>
      </c>
    </row>
    <row r="754" spans="1:1" ht="12.75" customHeight="1">
      <c r="A754" s="1" t="str">
        <f>IF(AND(NOT(ISBLANK(DATA!A752)),DATA!A752&lt;&gt;DATA!A751),"INSERT INTO SYSADM.PSCLASSDEFN VALUES('"&amp;PSAUTHITEM_AU!$B$1 &amp; DATA!A752&amp;", (SELECT VERSION FROM SYSADM.PSVERSION WHERE OBJECTTYPENAME = 'CLM'), '"&amp;IF(DATA!C752=" ",DATA!A752,DATA!C752)&amp;"', 30, ' ', 0, 0, SYSDATE, '"&amp;UpdateID&amp;"');","")</f>
        <v/>
      </c>
    </row>
    <row r="755" spans="1:1" ht="12.75" customHeight="1">
      <c r="A755" s="1" t="str">
        <f>IF(AND(NOT(ISBLANK(DATA!A753)),DATA!A753&lt;&gt;DATA!A752),"INSERT INTO SYSADM.PSCLASSDEFN VALUES('"&amp;PSAUTHITEM_AU!$B$1 &amp; DATA!A753&amp;", (SELECT VERSION FROM SYSADM.PSVERSION WHERE OBJECTTYPENAME = 'CLM'), '"&amp;IF(DATA!C753=" ",DATA!A753,DATA!C753)&amp;"', 30, ' ', 0, 0, SYSDATE, '"&amp;UpdateID&amp;"');","")</f>
        <v/>
      </c>
    </row>
    <row r="756" spans="1:1" ht="12.75" customHeight="1">
      <c r="A756" s="1" t="str">
        <f>IF(AND(NOT(ISBLANK(DATA!A754)),DATA!A754&lt;&gt;DATA!A753),"INSERT INTO SYSADM.PSCLASSDEFN VALUES('"&amp;PSAUTHITEM_AU!$B$1 &amp; DATA!A754&amp;", (SELECT VERSION FROM SYSADM.PSVERSION WHERE OBJECTTYPENAME = 'CLM'), '"&amp;IF(DATA!C754=" ",DATA!A754,DATA!C754)&amp;"', 30, ' ', 0, 0, SYSDATE, '"&amp;UpdateID&amp;"');","")</f>
        <v/>
      </c>
    </row>
    <row r="757" spans="1:1" ht="12.75" customHeight="1">
      <c r="A757" s="1" t="str">
        <f>IF(AND(NOT(ISBLANK(DATA!A755)),DATA!A755&lt;&gt;DATA!A754),"INSERT INTO SYSADM.PSCLASSDEFN VALUES('"&amp;PSAUTHITEM_AU!$B$1 &amp; DATA!A755&amp;", (SELECT VERSION FROM SYSADM.PSVERSION WHERE OBJECTTYPENAME = 'CLM'), '"&amp;IF(DATA!C755=" ",DATA!A755,DATA!C755)&amp;"', 30, ' ', 0, 0, SYSDATE, '"&amp;UpdateID&amp;"');","")</f>
        <v/>
      </c>
    </row>
    <row r="758" spans="1:1" ht="12.75" customHeight="1">
      <c r="A758" s="1" t="str">
        <f>IF(AND(NOT(ISBLANK(DATA!A756)),DATA!A756&lt;&gt;DATA!A755),"INSERT INTO SYSADM.PSCLASSDEFN VALUES('"&amp;PSAUTHITEM_AU!$B$1 &amp; DATA!A756&amp;", (SELECT VERSION FROM SYSADM.PSVERSION WHERE OBJECTTYPENAME = 'CLM'), '"&amp;IF(DATA!C756=" ",DATA!A756,DATA!C756)&amp;"', 30, ' ', 0, 0, SYSDATE, '"&amp;UpdateID&amp;"');","")</f>
        <v/>
      </c>
    </row>
    <row r="759" spans="1:1" ht="12.75" customHeight="1">
      <c r="A759" s="1" t="str">
        <f>IF(AND(NOT(ISBLANK(DATA!A757)),DATA!A757&lt;&gt;DATA!A756),"INSERT INTO SYSADM.PSCLASSDEFN VALUES('"&amp;PSAUTHITEM_AU!$B$1 &amp; DATA!A757&amp;", (SELECT VERSION FROM SYSADM.PSVERSION WHERE OBJECTTYPENAME = 'CLM'), '"&amp;IF(DATA!C757=" ",DATA!A757,DATA!C757)&amp;"', 30, ' ', 0, 0, SYSDATE, '"&amp;UpdateID&amp;"');","")</f>
        <v/>
      </c>
    </row>
    <row r="760" spans="1:1" ht="12.75" customHeight="1">
      <c r="A760" s="1" t="str">
        <f>IF(AND(NOT(ISBLANK(DATA!A758)),DATA!A758&lt;&gt;DATA!A757),"INSERT INTO SYSADM.PSCLASSDEFN VALUES('"&amp;PSAUTHITEM_AU!$B$1 &amp; DATA!A758&amp;", (SELECT VERSION FROM SYSADM.PSVERSION WHERE OBJECTTYPENAME = 'CLM'), '"&amp;IF(DATA!C758=" ",DATA!A758,DATA!C758)&amp;"', 30, ' ', 0, 0, SYSDATE, '"&amp;UpdateID&amp;"');","")</f>
        <v/>
      </c>
    </row>
    <row r="761" spans="1:1" ht="12.75" customHeight="1">
      <c r="A761" s="1" t="str">
        <f>IF(AND(NOT(ISBLANK(DATA!A759)),DATA!A759&lt;&gt;DATA!A758),"INSERT INTO SYSADM.PSCLASSDEFN VALUES('"&amp;PSAUTHITEM_AU!$B$1 &amp; DATA!A759&amp;", (SELECT VERSION FROM SYSADM.PSVERSION WHERE OBJECTTYPENAME = 'CLM'), '"&amp;IF(DATA!C759=" ",DATA!A759,DATA!C759)&amp;"', 30, ' ', 0, 0, SYSDATE, '"&amp;UpdateID&amp;"');","")</f>
        <v/>
      </c>
    </row>
    <row r="762" spans="1:1" ht="12.75" customHeight="1">
      <c r="A762" s="1" t="str">
        <f>IF(AND(NOT(ISBLANK(DATA!A760)),DATA!A760&lt;&gt;DATA!A759),"INSERT INTO SYSADM.PSCLASSDEFN VALUES('"&amp;PSAUTHITEM_AU!$B$1 &amp; DATA!A760&amp;", (SELECT VERSION FROM SYSADM.PSVERSION WHERE OBJECTTYPENAME = 'CLM'), '"&amp;IF(DATA!C760=" ",DATA!A760,DATA!C760)&amp;"', 30, ' ', 0, 0, SYSDATE, '"&amp;UpdateID&amp;"');","")</f>
        <v/>
      </c>
    </row>
    <row r="763" spans="1:1" ht="12.75" customHeight="1">
      <c r="A763" s="1" t="str">
        <f>IF(AND(NOT(ISBLANK(DATA!A761)),DATA!A761&lt;&gt;DATA!A760),"INSERT INTO SYSADM.PSCLASSDEFN VALUES('"&amp;PSAUTHITEM_AU!$B$1 &amp; DATA!A761&amp;", (SELECT VERSION FROM SYSADM.PSVERSION WHERE OBJECTTYPENAME = 'CLM'), '"&amp;IF(DATA!C761=" ",DATA!A761,DATA!C761)&amp;"', 30, ' ', 0, 0, SYSDATE, '"&amp;UpdateID&amp;"');","")</f>
        <v/>
      </c>
    </row>
    <row r="764" spans="1:1" ht="12.75" customHeight="1">
      <c r="A764" s="1" t="str">
        <f>IF(AND(NOT(ISBLANK(DATA!A762)),DATA!A762&lt;&gt;DATA!A761),"INSERT INTO SYSADM.PSCLASSDEFN VALUES('"&amp;PSAUTHITEM_AU!$B$1 &amp; DATA!A762&amp;", (SELECT VERSION FROM SYSADM.PSVERSION WHERE OBJECTTYPENAME = 'CLM'), '"&amp;IF(DATA!C762=" ",DATA!A762,DATA!C762)&amp;"', 30, ' ', 0, 0, SYSDATE, '"&amp;UpdateID&amp;"');","")</f>
        <v/>
      </c>
    </row>
    <row r="765" spans="1:1" ht="12.75" customHeight="1">
      <c r="A765" s="1" t="str">
        <f>IF(AND(NOT(ISBLANK(DATA!A763)),DATA!A763&lt;&gt;DATA!A762),"INSERT INTO SYSADM.PSCLASSDEFN VALUES('"&amp;PSAUTHITEM_AU!$B$1 &amp; DATA!A763&amp;", (SELECT VERSION FROM SYSADM.PSVERSION WHERE OBJECTTYPENAME = 'CLM'), '"&amp;IF(DATA!C763=" ",DATA!A763,DATA!C763)&amp;"', 30, ' ', 0, 0, SYSDATE, '"&amp;UpdateID&amp;"');","")</f>
        <v/>
      </c>
    </row>
    <row r="766" spans="1:1" ht="12.75" customHeight="1">
      <c r="A766" s="1" t="str">
        <f>IF(AND(NOT(ISBLANK(DATA!A764)),DATA!A764&lt;&gt;DATA!A763),"INSERT INTO SYSADM.PSCLASSDEFN VALUES('"&amp;PSAUTHITEM_AU!$B$1 &amp; DATA!A764&amp;", (SELECT VERSION FROM SYSADM.PSVERSION WHERE OBJECTTYPENAME = 'CLM'), '"&amp;IF(DATA!C764=" ",DATA!A764,DATA!C764)&amp;"', 30, ' ', 0, 0, SYSDATE, '"&amp;UpdateID&amp;"');","")</f>
        <v/>
      </c>
    </row>
    <row r="767" spans="1:1" ht="12.75" customHeight="1">
      <c r="A767" s="1" t="str">
        <f>IF(AND(NOT(ISBLANK(DATA!A765)),DATA!A765&lt;&gt;DATA!A764),"INSERT INTO SYSADM.PSCLASSDEFN VALUES('"&amp;PSAUTHITEM_AU!$B$1 &amp; DATA!A765&amp;", (SELECT VERSION FROM SYSADM.PSVERSION WHERE OBJECTTYPENAME = 'CLM'), '"&amp;IF(DATA!C765=" ",DATA!A765,DATA!C765)&amp;"', 30, ' ', 0, 0, SYSDATE, '"&amp;UpdateID&amp;"');","")</f>
        <v/>
      </c>
    </row>
    <row r="768" spans="1:1" ht="12.75" customHeight="1">
      <c r="A768" s="1" t="str">
        <f>IF(AND(NOT(ISBLANK(DATA!A766)),DATA!A766&lt;&gt;DATA!A765),"INSERT INTO SYSADM.PSCLASSDEFN VALUES('"&amp;PSAUTHITEM_AU!$B$1 &amp; DATA!A766&amp;", (SELECT VERSION FROM SYSADM.PSVERSION WHERE OBJECTTYPENAME = 'CLM'), '"&amp;IF(DATA!C766=" ",DATA!A766,DATA!C766)&amp;"', 30, ' ', 0, 0, SYSDATE, '"&amp;UpdateID&amp;"');","")</f>
        <v/>
      </c>
    </row>
    <row r="769" spans="1:1" ht="12.75" customHeight="1">
      <c r="A769" s="1" t="str">
        <f>IF(AND(NOT(ISBLANK(DATA!A767)),DATA!A767&lt;&gt;DATA!A766),"INSERT INTO SYSADM.PSCLASSDEFN VALUES('"&amp;PSAUTHITEM_AU!$B$1 &amp; DATA!A767&amp;", (SELECT VERSION FROM SYSADM.PSVERSION WHERE OBJECTTYPENAME = 'CLM'), '"&amp;IF(DATA!C767=" ",DATA!A767,DATA!C767)&amp;"', 30, ' ', 0, 0, SYSDATE, '"&amp;UpdateID&amp;"');","")</f>
        <v/>
      </c>
    </row>
    <row r="770" spans="1:1" ht="12.75" customHeight="1">
      <c r="A770" s="1" t="str">
        <f>IF(AND(NOT(ISBLANK(DATA!A768)),DATA!A768&lt;&gt;DATA!A767),"INSERT INTO SYSADM.PSCLASSDEFN VALUES('"&amp;PSAUTHITEM_AU!$B$1 &amp; DATA!A768&amp;", (SELECT VERSION FROM SYSADM.PSVERSION WHERE OBJECTTYPENAME = 'CLM'), '"&amp;IF(DATA!C768=" ",DATA!A768,DATA!C768)&amp;"', 30, ' ', 0, 0, SYSDATE, '"&amp;UpdateID&amp;"');","")</f>
        <v/>
      </c>
    </row>
    <row r="771" spans="1:1" ht="12.75" customHeight="1">
      <c r="A771" s="1" t="str">
        <f>IF(AND(NOT(ISBLANK(DATA!A769)),DATA!A769&lt;&gt;DATA!A768),"INSERT INTO SYSADM.PSCLASSDEFN VALUES('"&amp;PSAUTHITEM_AU!$B$1 &amp; DATA!A769&amp;", (SELECT VERSION FROM SYSADM.PSVERSION WHERE OBJECTTYPENAME = 'CLM'), '"&amp;IF(DATA!C769=" ",DATA!A769,DATA!C769)&amp;"', 30, ' ', 0, 0, SYSDATE, '"&amp;UpdateID&amp;"');","")</f>
        <v/>
      </c>
    </row>
    <row r="772" spans="1:1" ht="12.75" customHeight="1">
      <c r="A772" s="1" t="str">
        <f>IF(AND(NOT(ISBLANK(DATA!A770)),DATA!A770&lt;&gt;DATA!A769),"INSERT INTO SYSADM.PSCLASSDEFN VALUES('"&amp;PSAUTHITEM_AU!$B$1 &amp; DATA!A770&amp;", (SELECT VERSION FROM SYSADM.PSVERSION WHERE OBJECTTYPENAME = 'CLM'), '"&amp;IF(DATA!C770=" ",DATA!A770,DATA!C770)&amp;"', 30, ' ', 0, 0, SYSDATE, '"&amp;UpdateID&amp;"');","")</f>
        <v/>
      </c>
    </row>
    <row r="773" spans="1:1" ht="12.75" customHeight="1">
      <c r="A773" s="1" t="str">
        <f>IF(AND(NOT(ISBLANK(DATA!A771)),DATA!A771&lt;&gt;DATA!A770),"INSERT INTO SYSADM.PSCLASSDEFN VALUES('"&amp;PSAUTHITEM_AU!$B$1 &amp; DATA!A771&amp;", (SELECT VERSION FROM SYSADM.PSVERSION WHERE OBJECTTYPENAME = 'CLM'), '"&amp;IF(DATA!C771=" ",DATA!A771,DATA!C771)&amp;"', 30, ' ', 0, 0, SYSDATE, '"&amp;UpdateID&amp;"');","")</f>
        <v/>
      </c>
    </row>
    <row r="774" spans="1:1" ht="12.75" customHeight="1">
      <c r="A774" s="1" t="str">
        <f>IF(AND(NOT(ISBLANK(DATA!A772)),DATA!A772&lt;&gt;DATA!A771),"INSERT INTO SYSADM.PSCLASSDEFN VALUES('"&amp;PSAUTHITEM_AU!$B$1 &amp; DATA!A772&amp;", (SELECT VERSION FROM SYSADM.PSVERSION WHERE OBJECTTYPENAME = 'CLM'), '"&amp;IF(DATA!C772=" ",DATA!A772,DATA!C772)&amp;"', 30, ' ', 0, 0, SYSDATE, '"&amp;UpdateID&amp;"');","")</f>
        <v/>
      </c>
    </row>
    <row r="775" spans="1:1" ht="12.75" customHeight="1">
      <c r="A775" s="1" t="str">
        <f>IF(AND(NOT(ISBLANK(DATA!A773)),DATA!A773&lt;&gt;DATA!A772),"INSERT INTO SYSADM.PSCLASSDEFN VALUES('"&amp;PSAUTHITEM_AU!$B$1 &amp; DATA!A773&amp;", (SELECT VERSION FROM SYSADM.PSVERSION WHERE OBJECTTYPENAME = 'CLM'), '"&amp;IF(DATA!C773=" ",DATA!A773,DATA!C773)&amp;"', 30, ' ', 0, 0, SYSDATE, '"&amp;UpdateID&amp;"');","")</f>
        <v/>
      </c>
    </row>
    <row r="776" spans="1:1" ht="12.75" customHeight="1">
      <c r="A776" s="1" t="str">
        <f>IF(AND(NOT(ISBLANK(DATA!A774)),DATA!A774&lt;&gt;DATA!A773),"INSERT INTO SYSADM.PSCLASSDEFN VALUES('"&amp;PSAUTHITEM_AU!$B$1 &amp; DATA!A774&amp;", (SELECT VERSION FROM SYSADM.PSVERSION WHERE OBJECTTYPENAME = 'CLM'), '"&amp;IF(DATA!C774=" ",DATA!A774,DATA!C774)&amp;"', 30, ' ', 0, 0, SYSDATE, '"&amp;UpdateID&amp;"');","")</f>
        <v/>
      </c>
    </row>
    <row r="777" spans="1:1" ht="12.75" customHeight="1">
      <c r="A777" s="1" t="str">
        <f>IF(AND(NOT(ISBLANK(DATA!A775)),DATA!A775&lt;&gt;DATA!A774),"INSERT INTO SYSADM.PSCLASSDEFN VALUES('"&amp;PSAUTHITEM_AU!$B$1 &amp; DATA!A775&amp;", (SELECT VERSION FROM SYSADM.PSVERSION WHERE OBJECTTYPENAME = 'CLM'), '"&amp;IF(DATA!C775=" ",DATA!A775,DATA!C775)&amp;"', 30, ' ', 0, 0, SYSDATE, '"&amp;UpdateID&amp;"');","")</f>
        <v/>
      </c>
    </row>
    <row r="778" spans="1:1" ht="12.75" customHeight="1">
      <c r="A778" s="1" t="str">
        <f>IF(AND(NOT(ISBLANK(DATA!A776)),DATA!A776&lt;&gt;DATA!A775),"INSERT INTO SYSADM.PSCLASSDEFN VALUES('"&amp;PSAUTHITEM_AU!$B$1 &amp; DATA!A776&amp;", (SELECT VERSION FROM SYSADM.PSVERSION WHERE OBJECTTYPENAME = 'CLM'), '"&amp;IF(DATA!C776=" ",DATA!A776,DATA!C776)&amp;"', 30, ' ', 0, 0, SYSDATE, '"&amp;UpdateID&amp;"');","")</f>
        <v/>
      </c>
    </row>
    <row r="779" spans="1:1" ht="12.75" customHeight="1">
      <c r="A779" s="1" t="str">
        <f>IF(AND(NOT(ISBLANK(DATA!A777)),DATA!A777&lt;&gt;DATA!A776),"INSERT INTO SYSADM.PSCLASSDEFN VALUES('"&amp;PSAUTHITEM_AU!$B$1 &amp; DATA!A777&amp;", (SELECT VERSION FROM SYSADM.PSVERSION WHERE OBJECTTYPENAME = 'CLM'), '"&amp;IF(DATA!C777=" ",DATA!A777,DATA!C777)&amp;"', 30, ' ', 0, 0, SYSDATE, '"&amp;UpdateID&amp;"');","")</f>
        <v/>
      </c>
    </row>
    <row r="780" spans="1:1" ht="12.75" customHeight="1">
      <c r="A780" s="1" t="str">
        <f>IF(AND(NOT(ISBLANK(DATA!A778)),DATA!A778&lt;&gt;DATA!A777),"INSERT INTO SYSADM.PSCLASSDEFN VALUES('"&amp;PSAUTHITEM_AU!$B$1 &amp; DATA!A778&amp;", (SELECT VERSION FROM SYSADM.PSVERSION WHERE OBJECTTYPENAME = 'CLM'), '"&amp;IF(DATA!C778=" ",DATA!A778,DATA!C778)&amp;"', 30, ' ', 0, 0, SYSDATE, '"&amp;UpdateID&amp;"');","")</f>
        <v/>
      </c>
    </row>
    <row r="781" spans="1:1" ht="12.75" customHeight="1">
      <c r="A781" s="1" t="str">
        <f>IF(AND(NOT(ISBLANK(DATA!A779)),DATA!A779&lt;&gt;DATA!A778),"INSERT INTO SYSADM.PSCLASSDEFN VALUES('"&amp;PSAUTHITEM_AU!$B$1 &amp; DATA!A779&amp;", (SELECT VERSION FROM SYSADM.PSVERSION WHERE OBJECTTYPENAME = 'CLM'), '"&amp;IF(DATA!C779=" ",DATA!A779,DATA!C779)&amp;"', 30, ' ', 0, 0, SYSDATE, '"&amp;UpdateID&amp;"');","")</f>
        <v/>
      </c>
    </row>
    <row r="782" spans="1:1" ht="12.75" customHeight="1">
      <c r="A782" s="1" t="str">
        <f>IF(AND(NOT(ISBLANK(DATA!A780)),DATA!A780&lt;&gt;DATA!A779),"INSERT INTO SYSADM.PSCLASSDEFN VALUES('"&amp;PSAUTHITEM_AU!$B$1 &amp; DATA!A780&amp;", (SELECT VERSION FROM SYSADM.PSVERSION WHERE OBJECTTYPENAME = 'CLM'), '"&amp;IF(DATA!C780=" ",DATA!A780,DATA!C780)&amp;"', 30, ' ', 0, 0, SYSDATE, '"&amp;UpdateID&amp;"');","")</f>
        <v/>
      </c>
    </row>
    <row r="783" spans="1:1" ht="12.75" customHeight="1">
      <c r="A783" s="1" t="str">
        <f>IF(AND(NOT(ISBLANK(DATA!A781)),DATA!A781&lt;&gt;DATA!A780),"INSERT INTO SYSADM.PSCLASSDEFN VALUES('"&amp;PSAUTHITEM_AU!$B$1 &amp; DATA!A781&amp;", (SELECT VERSION FROM SYSADM.PSVERSION WHERE OBJECTTYPENAME = 'CLM'), '"&amp;IF(DATA!C781=" ",DATA!A781,DATA!C781)&amp;"', 30, ' ', 0, 0, SYSDATE, '"&amp;UpdateID&amp;"');","")</f>
        <v/>
      </c>
    </row>
    <row r="784" spans="1:1" ht="12.75" customHeight="1">
      <c r="A784" s="1" t="str">
        <f>IF(AND(NOT(ISBLANK(DATA!A782)),DATA!A782&lt;&gt;DATA!A781),"INSERT INTO SYSADM.PSCLASSDEFN VALUES('"&amp;PSAUTHITEM_AU!$B$1 &amp; DATA!A782&amp;", (SELECT VERSION FROM SYSADM.PSVERSION WHERE OBJECTTYPENAME = 'CLM'), '"&amp;IF(DATA!C782=" ",DATA!A782,DATA!C782)&amp;"', 30, ' ', 0, 0, SYSDATE, '"&amp;UpdateID&amp;"');","")</f>
        <v/>
      </c>
    </row>
    <row r="785" spans="1:1" ht="12.75" customHeight="1">
      <c r="A785" s="1" t="str">
        <f>IF(AND(NOT(ISBLANK(DATA!A783)),DATA!A783&lt;&gt;DATA!A782),"INSERT INTO SYSADM.PSCLASSDEFN VALUES('"&amp;PSAUTHITEM_AU!$B$1 &amp; DATA!A783&amp;", (SELECT VERSION FROM SYSADM.PSVERSION WHERE OBJECTTYPENAME = 'CLM'), '"&amp;IF(DATA!C783=" ",DATA!A783,DATA!C783)&amp;"', 30, ' ', 0, 0, SYSDATE, '"&amp;UpdateID&amp;"');","")</f>
        <v/>
      </c>
    </row>
    <row r="786" spans="1:1" ht="12.75" customHeight="1">
      <c r="A786" s="1" t="str">
        <f>IF(AND(NOT(ISBLANK(DATA!A784)),DATA!A784&lt;&gt;DATA!A783),"INSERT INTO SYSADM.PSCLASSDEFN VALUES('"&amp;PSAUTHITEM_AU!$B$1 &amp; DATA!A784&amp;", (SELECT VERSION FROM SYSADM.PSVERSION WHERE OBJECTTYPENAME = 'CLM'), '"&amp;IF(DATA!C784=" ",DATA!A784,DATA!C784)&amp;"', 30, ' ', 0, 0, SYSDATE, '"&amp;UpdateID&amp;"');","")</f>
        <v/>
      </c>
    </row>
    <row r="787" spans="1:1" ht="12.75" customHeight="1">
      <c r="A787" s="1" t="str">
        <f>IF(AND(NOT(ISBLANK(DATA!A785)),DATA!A785&lt;&gt;DATA!A784),"INSERT INTO SYSADM.PSCLASSDEFN VALUES('"&amp;PSAUTHITEM_AU!$B$1 &amp; DATA!A785&amp;", (SELECT VERSION FROM SYSADM.PSVERSION WHERE OBJECTTYPENAME = 'CLM'), '"&amp;IF(DATA!C785=" ",DATA!A785,DATA!C785)&amp;"', 30, ' ', 0, 0, SYSDATE, '"&amp;UpdateID&amp;"');","")</f>
        <v/>
      </c>
    </row>
    <row r="788" spans="1:1" ht="12.75" customHeight="1">
      <c r="A788" s="1" t="str">
        <f>IF(AND(NOT(ISBLANK(DATA!A786)),DATA!A786&lt;&gt;DATA!A785),"INSERT INTO SYSADM.PSCLASSDEFN VALUES('"&amp;PSAUTHITEM_AU!$B$1 &amp; DATA!A786&amp;", (SELECT VERSION FROM SYSADM.PSVERSION WHERE OBJECTTYPENAME = 'CLM'), '"&amp;IF(DATA!C786=" ",DATA!A786,DATA!C786)&amp;"', 30, ' ', 0, 0, SYSDATE, '"&amp;UpdateID&amp;"');","")</f>
        <v/>
      </c>
    </row>
    <row r="789" spans="1:1" ht="12.75" customHeight="1">
      <c r="A789" s="1" t="str">
        <f>IF(AND(NOT(ISBLANK(DATA!A787)),DATA!A787&lt;&gt;DATA!A786),"INSERT INTO SYSADM.PSCLASSDEFN VALUES('"&amp;PSAUTHITEM_AU!$B$1 &amp; DATA!A787&amp;", (SELECT VERSION FROM SYSADM.PSVERSION WHERE OBJECTTYPENAME = 'CLM'), '"&amp;IF(DATA!C787=" ",DATA!A787,DATA!C787)&amp;"', 30, ' ', 0, 0, SYSDATE, '"&amp;UpdateID&amp;"');","")</f>
        <v/>
      </c>
    </row>
    <row r="790" spans="1:1" ht="12.75" customHeight="1">
      <c r="A790" s="1" t="str">
        <f>IF(AND(NOT(ISBLANK(DATA!A788)),DATA!A788&lt;&gt;DATA!A787),"INSERT INTO SYSADM.PSCLASSDEFN VALUES('"&amp;PSAUTHITEM_AU!$B$1 &amp; DATA!A788&amp;", (SELECT VERSION FROM SYSADM.PSVERSION WHERE OBJECTTYPENAME = 'CLM'), '"&amp;IF(DATA!C788=" ",DATA!A788,DATA!C788)&amp;"', 30, ' ', 0, 0, SYSDATE, '"&amp;UpdateID&amp;"');","")</f>
        <v/>
      </c>
    </row>
    <row r="791" spans="1:1" ht="12.75" customHeight="1">
      <c r="A791" s="1" t="str">
        <f>IF(AND(NOT(ISBLANK(DATA!A789)),DATA!A789&lt;&gt;DATA!A788),"INSERT INTO SYSADM.PSCLASSDEFN VALUES('"&amp;PSAUTHITEM_AU!$B$1 &amp; DATA!A789&amp;", (SELECT VERSION FROM SYSADM.PSVERSION WHERE OBJECTTYPENAME = 'CLM'), '"&amp;IF(DATA!C789=" ",DATA!A789,DATA!C789)&amp;"', 30, ' ', 0, 0, SYSDATE, '"&amp;UpdateID&amp;"');","")</f>
        <v/>
      </c>
    </row>
    <row r="792" spans="1:1" ht="12.75" customHeight="1">
      <c r="A792" s="1" t="str">
        <f>IF(AND(NOT(ISBLANK(DATA!A790)),DATA!A790&lt;&gt;DATA!A789),"INSERT INTO SYSADM.PSCLASSDEFN VALUES('"&amp;PSAUTHITEM_AU!$B$1 &amp; DATA!A790&amp;", (SELECT VERSION FROM SYSADM.PSVERSION WHERE OBJECTTYPENAME = 'CLM'), '"&amp;IF(DATA!C790=" ",DATA!A790,DATA!C790)&amp;"', 30, ' ', 0, 0, SYSDATE, '"&amp;UpdateID&amp;"');","")</f>
        <v/>
      </c>
    </row>
    <row r="793" spans="1:1" ht="12.75" customHeight="1">
      <c r="A793" s="1" t="str">
        <f>IF(AND(NOT(ISBLANK(DATA!A791)),DATA!A791&lt;&gt;DATA!A790),"INSERT INTO SYSADM.PSCLASSDEFN VALUES('"&amp;PSAUTHITEM_AU!$B$1 &amp; DATA!A791&amp;", (SELECT VERSION FROM SYSADM.PSVERSION WHERE OBJECTTYPENAME = 'CLM'), '"&amp;IF(DATA!C791=" ",DATA!A791,DATA!C791)&amp;"', 30, ' ', 0, 0, SYSDATE, '"&amp;UpdateID&amp;"');","")</f>
        <v/>
      </c>
    </row>
    <row r="794" spans="1:1" ht="12.75" customHeight="1">
      <c r="A794" s="1" t="str">
        <f>IF(AND(NOT(ISBLANK(DATA!A792)),DATA!A792&lt;&gt;DATA!A791),"INSERT INTO SYSADM.PSCLASSDEFN VALUES('"&amp;PSAUTHITEM_AU!$B$1 &amp; DATA!A792&amp;", (SELECT VERSION FROM SYSADM.PSVERSION WHERE OBJECTTYPENAME = 'CLM'), '"&amp;IF(DATA!C792=" ",DATA!A792,DATA!C792)&amp;"', 30, ' ', 0, 0, SYSDATE, '"&amp;UpdateID&amp;"');","")</f>
        <v/>
      </c>
    </row>
    <row r="795" spans="1:1" ht="12.75" customHeight="1">
      <c r="A795" s="1" t="str">
        <f>IF(AND(NOT(ISBLANK(DATA!A793)),DATA!A793&lt;&gt;DATA!A792),"INSERT INTO SYSADM.PSCLASSDEFN VALUES('"&amp;PSAUTHITEM_AU!$B$1 &amp; DATA!A793&amp;", (SELECT VERSION FROM SYSADM.PSVERSION WHERE OBJECTTYPENAME = 'CLM'), '"&amp;IF(DATA!C793=" ",DATA!A793,DATA!C793)&amp;"', 30, ' ', 0, 0, SYSDATE, '"&amp;UpdateID&amp;"');","")</f>
        <v/>
      </c>
    </row>
    <row r="796" spans="1:1" ht="12.75" customHeight="1">
      <c r="A796" s="1" t="str">
        <f>IF(AND(NOT(ISBLANK(DATA!A794)),DATA!A794&lt;&gt;DATA!A793),"INSERT INTO SYSADM.PSCLASSDEFN VALUES('"&amp;PSAUTHITEM_AU!$B$1 &amp; DATA!A794&amp;", (SELECT VERSION FROM SYSADM.PSVERSION WHERE OBJECTTYPENAME = 'CLM'), '"&amp;IF(DATA!C794=" ",DATA!A794,DATA!C794)&amp;"', 30, ' ', 0, 0, SYSDATE, '"&amp;UpdateID&amp;"');","")</f>
        <v/>
      </c>
    </row>
    <row r="797" spans="1:1" ht="12.75" customHeight="1">
      <c r="A797" s="1" t="str">
        <f>IF(AND(NOT(ISBLANK(DATA!A795)),DATA!A795&lt;&gt;DATA!A794),"INSERT INTO SYSADM.PSCLASSDEFN VALUES('"&amp;PSAUTHITEM_AU!$B$1 &amp; DATA!A795&amp;", (SELECT VERSION FROM SYSADM.PSVERSION WHERE OBJECTTYPENAME = 'CLM'), '"&amp;IF(DATA!C795=" ",DATA!A795,DATA!C795)&amp;"', 30, ' ', 0, 0, SYSDATE, '"&amp;UpdateID&amp;"');","")</f>
        <v/>
      </c>
    </row>
    <row r="798" spans="1:1" ht="12.75" customHeight="1">
      <c r="A798" s="1" t="str">
        <f>IF(AND(NOT(ISBLANK(DATA!A796)),DATA!A796&lt;&gt;DATA!A795),"INSERT INTO SYSADM.PSCLASSDEFN VALUES('"&amp;PSAUTHITEM_AU!$B$1 &amp; DATA!A796&amp;", (SELECT VERSION FROM SYSADM.PSVERSION WHERE OBJECTTYPENAME = 'CLM'), '"&amp;IF(DATA!C796=" ",DATA!A796,DATA!C796)&amp;"', 30, ' ', 0, 0, SYSDATE, '"&amp;UpdateID&amp;"');","")</f>
        <v/>
      </c>
    </row>
    <row r="799" spans="1:1" ht="12.75" customHeight="1">
      <c r="A799" s="1" t="str">
        <f>IF(AND(NOT(ISBLANK(DATA!A797)),DATA!A797&lt;&gt;DATA!A796),"INSERT INTO SYSADM.PSCLASSDEFN VALUES('"&amp;PSAUTHITEM_AU!$B$1 &amp; DATA!A797&amp;", (SELECT VERSION FROM SYSADM.PSVERSION WHERE OBJECTTYPENAME = 'CLM'), '"&amp;IF(DATA!C797=" ",DATA!A797,DATA!C797)&amp;"', 30, ' ', 0, 0, SYSDATE, '"&amp;UpdateID&amp;"');","")</f>
        <v/>
      </c>
    </row>
    <row r="800" spans="1:1" ht="12.75" customHeight="1">
      <c r="A800" s="1" t="str">
        <f>IF(AND(NOT(ISBLANK(DATA!A798)),DATA!A798&lt;&gt;DATA!A797),"INSERT INTO SYSADM.PSCLASSDEFN VALUES('"&amp;PSAUTHITEM_AU!$B$1 &amp; DATA!A798&amp;", (SELECT VERSION FROM SYSADM.PSVERSION WHERE OBJECTTYPENAME = 'CLM'), '"&amp;IF(DATA!C798=" ",DATA!A798,DATA!C798)&amp;"', 30, ' ', 0, 0, SYSDATE, '"&amp;UpdateID&amp;"');","")</f>
        <v/>
      </c>
    </row>
    <row r="801" spans="1:1" ht="12.75" customHeight="1">
      <c r="A801" s="1" t="str">
        <f>IF(AND(NOT(ISBLANK(DATA!A799)),DATA!A799&lt;&gt;DATA!A798),"INSERT INTO SYSADM.PSCLASSDEFN VALUES('"&amp;PSAUTHITEM_AU!$B$1 &amp; DATA!A799&amp;", (SELECT VERSION FROM SYSADM.PSVERSION WHERE OBJECTTYPENAME = 'CLM'), '"&amp;IF(DATA!C799=" ",DATA!A799,DATA!C799)&amp;"', 30, ' ', 0, 0, SYSDATE, '"&amp;UpdateID&amp;"');","")</f>
        <v/>
      </c>
    </row>
    <row r="802" spans="1:1" ht="12.75" customHeight="1">
      <c r="A802" s="1" t="str">
        <f>IF(AND(NOT(ISBLANK(DATA!A800)),DATA!A800&lt;&gt;DATA!A799),"INSERT INTO SYSADM.PSCLASSDEFN VALUES('"&amp;PSAUTHITEM_AU!$B$1 &amp; DATA!A800&amp;", (SELECT VERSION FROM SYSADM.PSVERSION WHERE OBJECTTYPENAME = 'CLM'), '"&amp;IF(DATA!C800=" ",DATA!A800,DATA!C800)&amp;"', 30, ' ', 0, 0, SYSDATE, '"&amp;UpdateID&amp;"');","")</f>
        <v/>
      </c>
    </row>
    <row r="803" spans="1:1" ht="12.75" customHeight="1">
      <c r="A803" s="1" t="str">
        <f>IF(AND(NOT(ISBLANK(DATA!A801)),DATA!A801&lt;&gt;DATA!A800),"INSERT INTO SYSADM.PSCLASSDEFN VALUES('"&amp;PSAUTHITEM_AU!$B$1 &amp; DATA!A801&amp;", (SELECT VERSION FROM SYSADM.PSVERSION WHERE OBJECTTYPENAME = 'CLM'), '"&amp;IF(DATA!C801=" ",DATA!A801,DATA!C801)&amp;"', 30, ' ', 0, 0, SYSDATE, '"&amp;UpdateID&amp;"');","")</f>
        <v/>
      </c>
    </row>
    <row r="804" spans="1:1" ht="12.75" customHeight="1">
      <c r="A804" s="1" t="str">
        <f>IF(AND(NOT(ISBLANK(DATA!A802)),DATA!A802&lt;&gt;DATA!A801),"INSERT INTO SYSADM.PSCLASSDEFN VALUES('"&amp;PSAUTHITEM_AU!$B$1 &amp; DATA!A802&amp;", (SELECT VERSION FROM SYSADM.PSVERSION WHERE OBJECTTYPENAME = 'CLM'), '"&amp;IF(DATA!C802=" ",DATA!A802,DATA!C802)&amp;"', 30, ' ', 0, 0, SYSDATE, '"&amp;UpdateID&amp;"');","")</f>
        <v/>
      </c>
    </row>
    <row r="805" spans="1:1" ht="12.75" customHeight="1">
      <c r="A805" s="1" t="str">
        <f>IF(AND(NOT(ISBLANK(DATA!A803)),DATA!A803&lt;&gt;DATA!A802),"INSERT INTO SYSADM.PSCLASSDEFN VALUES('"&amp;PSAUTHITEM_AU!$B$1 &amp; DATA!A803&amp;", (SELECT VERSION FROM SYSADM.PSVERSION WHERE OBJECTTYPENAME = 'CLM'), '"&amp;IF(DATA!C803=" ",DATA!A803,DATA!C803)&amp;"', 30, ' ', 0, 0, SYSDATE, '"&amp;UpdateID&amp;"');","")</f>
        <v/>
      </c>
    </row>
    <row r="806" spans="1:1" ht="12.75" customHeight="1">
      <c r="A806" s="1" t="str">
        <f>IF(AND(NOT(ISBLANK(DATA!A804)),DATA!A804&lt;&gt;DATA!A803),"INSERT INTO SYSADM.PSCLASSDEFN VALUES('"&amp;PSAUTHITEM_AU!$B$1 &amp; DATA!A804&amp;", (SELECT VERSION FROM SYSADM.PSVERSION WHERE OBJECTTYPENAME = 'CLM'), '"&amp;IF(DATA!C804=" ",DATA!A804,DATA!C804)&amp;"', 30, ' ', 0, 0, SYSDATE, '"&amp;UpdateID&amp;"');","")</f>
        <v/>
      </c>
    </row>
    <row r="807" spans="1:1" ht="12.75" customHeight="1">
      <c r="A807" s="1" t="str">
        <f>IF(AND(NOT(ISBLANK(DATA!A805)),DATA!A805&lt;&gt;DATA!A804),"INSERT INTO SYSADM.PSCLASSDEFN VALUES('"&amp;PSAUTHITEM_AU!$B$1 &amp; DATA!A805&amp;", (SELECT VERSION FROM SYSADM.PSVERSION WHERE OBJECTTYPENAME = 'CLM'), '"&amp;IF(DATA!C805=" ",DATA!A805,DATA!C805)&amp;"', 30, ' ', 0, 0, SYSDATE, '"&amp;UpdateID&amp;"');","")</f>
        <v/>
      </c>
    </row>
    <row r="808" spans="1:1" ht="12.75" customHeight="1">
      <c r="A808" s="1" t="str">
        <f>IF(AND(NOT(ISBLANK(DATA!A806)),DATA!A806&lt;&gt;DATA!A805),"INSERT INTO SYSADM.PSCLASSDEFN VALUES('"&amp;PSAUTHITEM_AU!$B$1 &amp; DATA!A806&amp;", (SELECT VERSION FROM SYSADM.PSVERSION WHERE OBJECTTYPENAME = 'CLM'), '"&amp;IF(DATA!C806=" ",DATA!A806,DATA!C806)&amp;"', 30, ' ', 0, 0, SYSDATE, '"&amp;UpdateID&amp;"');","")</f>
        <v/>
      </c>
    </row>
    <row r="809" spans="1:1" ht="12.75" customHeight="1">
      <c r="A809" s="1" t="str">
        <f>IF(AND(NOT(ISBLANK(DATA!A807)),DATA!A807&lt;&gt;DATA!A806),"INSERT INTO SYSADM.PSCLASSDEFN VALUES('"&amp;PSAUTHITEM_AU!$B$1 &amp; DATA!A807&amp;", (SELECT VERSION FROM SYSADM.PSVERSION WHERE OBJECTTYPENAME = 'CLM'), '"&amp;IF(DATA!C807=" ",DATA!A807,DATA!C807)&amp;"', 30, ' ', 0, 0, SYSDATE, '"&amp;UpdateID&amp;"');","")</f>
        <v/>
      </c>
    </row>
    <row r="810" spans="1:1" ht="12.75" customHeight="1">
      <c r="A810" s="1" t="str">
        <f>IF(AND(NOT(ISBLANK(DATA!A808)),DATA!A808&lt;&gt;DATA!A807),"INSERT INTO SYSADM.PSCLASSDEFN VALUES('"&amp;PSAUTHITEM_AU!$B$1 &amp; DATA!A808&amp;", (SELECT VERSION FROM SYSADM.PSVERSION WHERE OBJECTTYPENAME = 'CLM'), '"&amp;IF(DATA!C808=" ",DATA!A808,DATA!C808)&amp;"', 30, ' ', 0, 0, SYSDATE, '"&amp;UpdateID&amp;"');","")</f>
        <v/>
      </c>
    </row>
    <row r="811" spans="1:1" ht="12.75" customHeight="1">
      <c r="A811" s="1" t="str">
        <f>IF(AND(NOT(ISBLANK(DATA!A809)),DATA!A809&lt;&gt;DATA!A808),"INSERT INTO SYSADM.PSCLASSDEFN VALUES('"&amp;PSAUTHITEM_AU!$B$1 &amp; DATA!A809&amp;", (SELECT VERSION FROM SYSADM.PSVERSION WHERE OBJECTTYPENAME = 'CLM'), '"&amp;IF(DATA!C809=" ",DATA!A809,DATA!C809)&amp;"', 30, ' ', 0, 0, SYSDATE, '"&amp;UpdateID&amp;"');","")</f>
        <v/>
      </c>
    </row>
    <row r="812" spans="1:1" ht="12.75" customHeight="1">
      <c r="A812" s="1" t="str">
        <f>IF(AND(NOT(ISBLANK(DATA!A810)),DATA!A810&lt;&gt;DATA!A809),"INSERT INTO SYSADM.PSCLASSDEFN VALUES('"&amp;PSAUTHITEM_AU!$B$1 &amp; DATA!A810&amp;", (SELECT VERSION FROM SYSADM.PSVERSION WHERE OBJECTTYPENAME = 'CLM'), '"&amp;IF(DATA!C810=" ",DATA!A810,DATA!C810)&amp;"', 30, ' ', 0, 0, SYSDATE, '"&amp;UpdateID&amp;"');","")</f>
        <v/>
      </c>
    </row>
    <row r="813" spans="1:1" ht="12.75" customHeight="1">
      <c r="A813" s="1" t="str">
        <f>IF(AND(NOT(ISBLANK(DATA!A811)),DATA!A811&lt;&gt;DATA!A810),"INSERT INTO SYSADM.PSCLASSDEFN VALUES('"&amp;PSAUTHITEM_AU!$B$1 &amp; DATA!A811&amp;", (SELECT VERSION FROM SYSADM.PSVERSION WHERE OBJECTTYPENAME = 'CLM'), '"&amp;IF(DATA!C811=" ",DATA!A811,DATA!C811)&amp;"', 30, ' ', 0, 0, SYSDATE, '"&amp;UpdateID&amp;"');","")</f>
        <v/>
      </c>
    </row>
    <row r="814" spans="1:1" ht="12.75" customHeight="1">
      <c r="A814" s="1" t="str">
        <f>IF(AND(NOT(ISBLANK(DATA!A812)),DATA!A812&lt;&gt;DATA!A811),"INSERT INTO SYSADM.PSCLASSDEFN VALUES('"&amp;PSAUTHITEM_AU!$B$1 &amp; DATA!A812&amp;", (SELECT VERSION FROM SYSADM.PSVERSION WHERE OBJECTTYPENAME = 'CLM'), '"&amp;IF(DATA!C812=" ",DATA!A812,DATA!C812)&amp;"', 30, ' ', 0, 0, SYSDATE, '"&amp;UpdateID&amp;"');","")</f>
        <v/>
      </c>
    </row>
    <row r="815" spans="1:1" ht="12.75" customHeight="1">
      <c r="A815" s="1" t="str">
        <f>IF(AND(NOT(ISBLANK(DATA!A813)),DATA!A813&lt;&gt;DATA!A812),"INSERT INTO SYSADM.PSCLASSDEFN VALUES('"&amp;PSAUTHITEM_AU!$B$1 &amp; DATA!A813&amp;", (SELECT VERSION FROM SYSADM.PSVERSION WHERE OBJECTTYPENAME = 'CLM'), '"&amp;IF(DATA!C813=" ",DATA!A813,DATA!C813)&amp;"', 30, ' ', 0, 0, SYSDATE, '"&amp;UpdateID&amp;"');","")</f>
        <v/>
      </c>
    </row>
    <row r="816" spans="1:1" ht="12.75" customHeight="1">
      <c r="A816" s="1" t="str">
        <f>IF(AND(NOT(ISBLANK(DATA!A814)),DATA!A814&lt;&gt;DATA!A813),"INSERT INTO SYSADM.PSCLASSDEFN VALUES('"&amp;PSAUTHITEM_AU!$B$1 &amp; DATA!A814&amp;", (SELECT VERSION FROM SYSADM.PSVERSION WHERE OBJECTTYPENAME = 'CLM'), '"&amp;IF(DATA!C814=" ",DATA!A814,DATA!C814)&amp;"', 30, ' ', 0, 0, SYSDATE, '"&amp;UpdateID&amp;"');","")</f>
        <v/>
      </c>
    </row>
    <row r="817" spans="1:1" ht="12.75" customHeight="1">
      <c r="A817" s="1" t="str">
        <f>IF(AND(NOT(ISBLANK(DATA!A815)),DATA!A815&lt;&gt;DATA!A814),"INSERT INTO SYSADM.PSCLASSDEFN VALUES('"&amp;PSAUTHITEM_AU!$B$1 &amp; DATA!A815&amp;", (SELECT VERSION FROM SYSADM.PSVERSION WHERE OBJECTTYPENAME = 'CLM'), '"&amp;IF(DATA!C815=" ",DATA!A815,DATA!C815)&amp;"', 30, ' ', 0, 0, SYSDATE, '"&amp;UpdateID&amp;"');","")</f>
        <v/>
      </c>
    </row>
    <row r="818" spans="1:1" ht="12.75" customHeight="1">
      <c r="A818" s="1" t="str">
        <f>IF(AND(NOT(ISBLANK(DATA!A816)),DATA!A816&lt;&gt;DATA!A815),"INSERT INTO SYSADM.PSCLASSDEFN VALUES('"&amp;PSAUTHITEM_AU!$B$1 &amp; DATA!A816&amp;", (SELECT VERSION FROM SYSADM.PSVERSION WHERE OBJECTTYPENAME = 'CLM'), '"&amp;IF(DATA!C816=" ",DATA!A816,DATA!C816)&amp;"', 30, ' ', 0, 0, SYSDATE, '"&amp;UpdateID&amp;"');","")</f>
        <v/>
      </c>
    </row>
    <row r="819" spans="1:1" ht="12.75" customHeight="1">
      <c r="A819" s="1" t="str">
        <f>IF(AND(NOT(ISBLANK(DATA!A817)),DATA!A817&lt;&gt;DATA!A816),"INSERT INTO SYSADM.PSCLASSDEFN VALUES('"&amp;PSAUTHITEM_AU!$B$1 &amp; DATA!A817&amp;", (SELECT VERSION FROM SYSADM.PSVERSION WHERE OBJECTTYPENAME = 'CLM'), '"&amp;IF(DATA!C817=" ",DATA!A817,DATA!C817)&amp;"', 30, ' ', 0, 0, SYSDATE, '"&amp;UpdateID&amp;"');","")</f>
        <v/>
      </c>
    </row>
    <row r="820" spans="1:1" ht="12.75" customHeight="1">
      <c r="A820" s="1" t="str">
        <f>IF(AND(NOT(ISBLANK(DATA!A818)),DATA!A818&lt;&gt;DATA!A817),"INSERT INTO SYSADM.PSCLASSDEFN VALUES('"&amp;PSAUTHITEM_AU!$B$1 &amp; DATA!A818&amp;", (SELECT VERSION FROM SYSADM.PSVERSION WHERE OBJECTTYPENAME = 'CLM'), '"&amp;IF(DATA!C818=" ",DATA!A818,DATA!C818)&amp;"', 30, ' ', 0, 0, SYSDATE, '"&amp;UpdateID&amp;"');","")</f>
        <v/>
      </c>
    </row>
    <row r="821" spans="1:1" ht="12.75" customHeight="1">
      <c r="A821" s="1" t="str">
        <f>IF(AND(NOT(ISBLANK(DATA!A819)),DATA!A819&lt;&gt;DATA!A818),"INSERT INTO SYSADM.PSCLASSDEFN VALUES('"&amp;PSAUTHITEM_AU!$B$1 &amp; DATA!A819&amp;", (SELECT VERSION FROM SYSADM.PSVERSION WHERE OBJECTTYPENAME = 'CLM'), '"&amp;IF(DATA!C819=" ",DATA!A819,DATA!C819)&amp;"', 30, ' ', 0, 0, SYSDATE, '"&amp;UpdateID&amp;"');","")</f>
        <v/>
      </c>
    </row>
    <row r="822" spans="1:1" ht="12.75" customHeight="1">
      <c r="A822" s="1" t="str">
        <f>IF(AND(NOT(ISBLANK(DATA!A820)),DATA!A820&lt;&gt;DATA!A819),"INSERT INTO SYSADM.PSCLASSDEFN VALUES('"&amp;PSAUTHITEM_AU!$B$1 &amp; DATA!A820&amp;", (SELECT VERSION FROM SYSADM.PSVERSION WHERE OBJECTTYPENAME = 'CLM'), '"&amp;IF(DATA!C820=" ",DATA!A820,DATA!C820)&amp;"', 30, ' ', 0, 0, SYSDATE, '"&amp;UpdateID&amp;"');","")</f>
        <v/>
      </c>
    </row>
    <row r="823" spans="1:1" ht="12.75" customHeight="1">
      <c r="A823" s="1" t="str">
        <f>IF(AND(NOT(ISBLANK(DATA!A821)),DATA!A821&lt;&gt;DATA!A820),"INSERT INTO SYSADM.PSCLASSDEFN VALUES('"&amp;PSAUTHITEM_AU!$B$1 &amp; DATA!A821&amp;", (SELECT VERSION FROM SYSADM.PSVERSION WHERE OBJECTTYPENAME = 'CLM'), '"&amp;IF(DATA!C821=" ",DATA!A821,DATA!C821)&amp;"', 30, ' ', 0, 0, SYSDATE, '"&amp;UpdateID&amp;"');","")</f>
        <v/>
      </c>
    </row>
    <row r="824" spans="1:1" ht="12.75" customHeight="1">
      <c r="A824" s="1" t="str">
        <f>IF(AND(NOT(ISBLANK(DATA!A822)),DATA!A822&lt;&gt;DATA!A821),"INSERT INTO SYSADM.PSCLASSDEFN VALUES('"&amp;PSAUTHITEM_AU!$B$1 &amp; DATA!A822&amp;", (SELECT VERSION FROM SYSADM.PSVERSION WHERE OBJECTTYPENAME = 'CLM'), '"&amp;IF(DATA!C822=" ",DATA!A822,DATA!C822)&amp;"', 30, ' ', 0, 0, SYSDATE, '"&amp;UpdateID&amp;"');","")</f>
        <v/>
      </c>
    </row>
    <row r="825" spans="1:1" ht="12.75" customHeight="1">
      <c r="A825" s="1" t="str">
        <f>IF(AND(NOT(ISBLANK(DATA!A823)),DATA!A823&lt;&gt;DATA!A822),"INSERT INTO SYSADM.PSCLASSDEFN VALUES('"&amp;PSAUTHITEM_AU!$B$1 &amp; DATA!A823&amp;", (SELECT VERSION FROM SYSADM.PSVERSION WHERE OBJECTTYPENAME = 'CLM'), '"&amp;IF(DATA!C823=" ",DATA!A823,DATA!C823)&amp;"', 30, ' ', 0, 0, SYSDATE, '"&amp;UpdateID&amp;"');","")</f>
        <v/>
      </c>
    </row>
    <row r="826" spans="1:1" ht="12.75" customHeight="1">
      <c r="A826" s="1" t="str">
        <f>IF(AND(NOT(ISBLANK(DATA!A824)),DATA!A824&lt;&gt;DATA!A823),"INSERT INTO SYSADM.PSCLASSDEFN VALUES('"&amp;PSAUTHITEM_AU!$B$1 &amp; DATA!A824&amp;", (SELECT VERSION FROM SYSADM.PSVERSION WHERE OBJECTTYPENAME = 'CLM'), '"&amp;IF(DATA!C824=" ",DATA!A824,DATA!C824)&amp;"', 30, ' ', 0, 0, SYSDATE, '"&amp;UpdateID&amp;"');","")</f>
        <v/>
      </c>
    </row>
    <row r="827" spans="1:1" ht="12.75" customHeight="1">
      <c r="A827" s="1" t="str">
        <f>IF(AND(NOT(ISBLANK(DATA!A825)),DATA!A825&lt;&gt;DATA!A824),"INSERT INTO SYSADM.PSCLASSDEFN VALUES('"&amp;PSAUTHITEM_AU!$B$1 &amp; DATA!A825&amp;", (SELECT VERSION FROM SYSADM.PSVERSION WHERE OBJECTTYPENAME = 'CLM'), '"&amp;IF(DATA!C825=" ",DATA!A825,DATA!C825)&amp;"', 30, ' ', 0, 0, SYSDATE, '"&amp;UpdateID&amp;"');","")</f>
        <v/>
      </c>
    </row>
    <row r="828" spans="1:1" ht="12.75" customHeight="1">
      <c r="A828" s="1" t="str">
        <f>IF(AND(NOT(ISBLANK(DATA!A826)),DATA!A826&lt;&gt;DATA!A825),"INSERT INTO SYSADM.PSCLASSDEFN VALUES('"&amp;PSAUTHITEM_AU!$B$1 &amp; DATA!A826&amp;", (SELECT VERSION FROM SYSADM.PSVERSION WHERE OBJECTTYPENAME = 'CLM'), '"&amp;IF(DATA!C826=" ",DATA!A826,DATA!C826)&amp;"', 30, ' ', 0, 0, SYSDATE, '"&amp;UpdateID&amp;"');","")</f>
        <v/>
      </c>
    </row>
    <row r="829" spans="1:1" ht="12.75" customHeight="1">
      <c r="A829" s="1" t="str">
        <f>IF(AND(NOT(ISBLANK(DATA!A827)),DATA!A827&lt;&gt;DATA!A826),"INSERT INTO SYSADM.PSCLASSDEFN VALUES('"&amp;PSAUTHITEM_AU!$B$1 &amp; DATA!A827&amp;", (SELECT VERSION FROM SYSADM.PSVERSION WHERE OBJECTTYPENAME = 'CLM'), '"&amp;IF(DATA!C827=" ",DATA!A827,DATA!C827)&amp;"', 30, ' ', 0, 0, SYSDATE, '"&amp;UpdateID&amp;"');","")</f>
        <v/>
      </c>
    </row>
    <row r="830" spans="1:1" ht="12.75" customHeight="1">
      <c r="A830" s="1" t="str">
        <f>IF(AND(NOT(ISBLANK(DATA!A828)),DATA!A828&lt;&gt;DATA!A827),"INSERT INTO SYSADM.PSCLASSDEFN VALUES('"&amp;PSAUTHITEM_AU!$B$1 &amp; DATA!A828&amp;", (SELECT VERSION FROM SYSADM.PSVERSION WHERE OBJECTTYPENAME = 'CLM'), '"&amp;IF(DATA!C828=" ",DATA!A828,DATA!C828)&amp;"', 30, ' ', 0, 0, SYSDATE, '"&amp;UpdateID&amp;"');","")</f>
        <v/>
      </c>
    </row>
    <row r="831" spans="1:1" ht="12.75" customHeight="1">
      <c r="A831" s="1" t="str">
        <f>IF(AND(NOT(ISBLANK(DATA!A829)),DATA!A829&lt;&gt;DATA!A828),"INSERT INTO SYSADM.PSCLASSDEFN VALUES('"&amp;PSAUTHITEM_AU!$B$1 &amp; DATA!A829&amp;", (SELECT VERSION FROM SYSADM.PSVERSION WHERE OBJECTTYPENAME = 'CLM'), '"&amp;IF(DATA!C829=" ",DATA!A829,DATA!C829)&amp;"', 30, ' ', 0, 0, SYSDATE, '"&amp;UpdateID&amp;"');","")</f>
        <v/>
      </c>
    </row>
    <row r="832" spans="1:1" ht="12.75" customHeight="1">
      <c r="A832" s="1" t="str">
        <f>IF(AND(NOT(ISBLANK(DATA!A830)),DATA!A830&lt;&gt;DATA!A829),"INSERT INTO SYSADM.PSCLASSDEFN VALUES('"&amp;PSAUTHITEM_AU!$B$1 &amp; DATA!A830&amp;", (SELECT VERSION FROM SYSADM.PSVERSION WHERE OBJECTTYPENAME = 'CLM'), '"&amp;IF(DATA!C830=" ",DATA!A830,DATA!C830)&amp;"', 30, ' ', 0, 0, SYSDATE, '"&amp;UpdateID&amp;"');","")</f>
        <v/>
      </c>
    </row>
    <row r="833" spans="1:1" ht="12.75" customHeight="1">
      <c r="A833" s="1" t="str">
        <f>IF(AND(NOT(ISBLANK(DATA!A831)),DATA!A831&lt;&gt;DATA!A830),"INSERT INTO SYSADM.PSCLASSDEFN VALUES('"&amp;PSAUTHITEM_AU!$B$1 &amp; DATA!A831&amp;", (SELECT VERSION FROM SYSADM.PSVERSION WHERE OBJECTTYPENAME = 'CLM'), '"&amp;IF(DATA!C831=" ",DATA!A831,DATA!C831)&amp;"', 30, ' ', 0, 0, SYSDATE, '"&amp;UpdateID&amp;"');","")</f>
        <v/>
      </c>
    </row>
    <row r="834" spans="1:1" ht="12.75" customHeight="1">
      <c r="A834" s="1" t="str">
        <f>IF(AND(NOT(ISBLANK(DATA!A832)),DATA!A832&lt;&gt;DATA!A831),"INSERT INTO SYSADM.PSCLASSDEFN VALUES('"&amp;PSAUTHITEM_AU!$B$1 &amp; DATA!A832&amp;", (SELECT VERSION FROM SYSADM.PSVERSION WHERE OBJECTTYPENAME = 'CLM'), '"&amp;IF(DATA!C832=" ",DATA!A832,DATA!C832)&amp;"', 30, ' ', 0, 0, SYSDATE, '"&amp;UpdateID&amp;"');","")</f>
        <v/>
      </c>
    </row>
    <row r="835" spans="1:1" ht="12.75" customHeight="1">
      <c r="A835" s="1" t="str">
        <f>IF(AND(NOT(ISBLANK(DATA!A833)),DATA!A833&lt;&gt;DATA!A832),"INSERT INTO SYSADM.PSCLASSDEFN VALUES('"&amp;PSAUTHITEM_AU!$B$1 &amp; DATA!A833&amp;", (SELECT VERSION FROM SYSADM.PSVERSION WHERE OBJECTTYPENAME = 'CLM'), '"&amp;IF(DATA!C833=" ",DATA!A833,DATA!C833)&amp;"', 30, ' ', 0, 0, SYSDATE, '"&amp;UpdateID&amp;"');","")</f>
        <v/>
      </c>
    </row>
    <row r="836" spans="1:1" ht="12.75" customHeight="1">
      <c r="A836" s="1" t="str">
        <f>IF(AND(NOT(ISBLANK(DATA!A834)),DATA!A834&lt;&gt;DATA!A833),"INSERT INTO SYSADM.PSCLASSDEFN VALUES('"&amp;PSAUTHITEM_AU!$B$1 &amp; DATA!A834&amp;", (SELECT VERSION FROM SYSADM.PSVERSION WHERE OBJECTTYPENAME = 'CLM'), '"&amp;IF(DATA!C834=" ",DATA!A834,DATA!C834)&amp;"', 30, ' ', 0, 0, SYSDATE, '"&amp;UpdateID&amp;"');","")</f>
        <v/>
      </c>
    </row>
    <row r="837" spans="1:1" ht="12.75" customHeight="1">
      <c r="A837" s="1" t="str">
        <f>IF(AND(NOT(ISBLANK(DATA!A835)),DATA!A835&lt;&gt;DATA!A834),"INSERT INTO SYSADM.PSCLASSDEFN VALUES('"&amp;PSAUTHITEM_AU!$B$1 &amp; DATA!A835&amp;", (SELECT VERSION FROM SYSADM.PSVERSION WHERE OBJECTTYPENAME = 'CLM'), '"&amp;IF(DATA!C835=" ",DATA!A835,DATA!C835)&amp;"', 30, ' ', 0, 0, SYSDATE, '"&amp;UpdateID&amp;"');","")</f>
        <v/>
      </c>
    </row>
    <row r="838" spans="1:1" ht="12.75" customHeight="1">
      <c r="A838" s="1" t="str">
        <f>IF(AND(NOT(ISBLANK(DATA!A836)),DATA!A836&lt;&gt;DATA!A835),"INSERT INTO SYSADM.PSCLASSDEFN VALUES('"&amp;PSAUTHITEM_AU!$B$1 &amp; DATA!A836&amp;", (SELECT VERSION FROM SYSADM.PSVERSION WHERE OBJECTTYPENAME = 'CLM'), '"&amp;IF(DATA!C836=" ",DATA!A836,DATA!C836)&amp;"', 30, ' ', 0, 0, SYSDATE, '"&amp;UpdateID&amp;"');","")</f>
        <v/>
      </c>
    </row>
    <row r="839" spans="1:1" ht="12.75" customHeight="1">
      <c r="A839" s="1" t="str">
        <f>IF(AND(NOT(ISBLANK(DATA!A837)),DATA!A837&lt;&gt;DATA!A836),"INSERT INTO SYSADM.PSCLASSDEFN VALUES('"&amp;PSAUTHITEM_AU!$B$1 &amp; DATA!A837&amp;", (SELECT VERSION FROM SYSADM.PSVERSION WHERE OBJECTTYPENAME = 'CLM'), '"&amp;IF(DATA!C837=" ",DATA!A837,DATA!C837)&amp;"', 30, ' ', 0, 0, SYSDATE, '"&amp;UpdateID&amp;"');","")</f>
        <v/>
      </c>
    </row>
    <row r="840" spans="1:1" ht="12.75" customHeight="1">
      <c r="A840" s="1" t="str">
        <f>IF(AND(NOT(ISBLANK(DATA!A838)),DATA!A838&lt;&gt;DATA!A837),"INSERT INTO SYSADM.PSCLASSDEFN VALUES('"&amp;PSAUTHITEM_AU!$B$1 &amp; DATA!A838&amp;", (SELECT VERSION FROM SYSADM.PSVERSION WHERE OBJECTTYPENAME = 'CLM'), '"&amp;IF(DATA!C838=" ",DATA!A838,DATA!C838)&amp;"', 30, ' ', 0, 0, SYSDATE, '"&amp;UpdateID&amp;"');","")</f>
        <v/>
      </c>
    </row>
    <row r="841" spans="1:1" ht="12.75" customHeight="1">
      <c r="A841" s="1" t="str">
        <f>IF(AND(NOT(ISBLANK(DATA!A839)),DATA!A839&lt;&gt;DATA!A838),"INSERT INTO SYSADM.PSCLASSDEFN VALUES('"&amp;PSAUTHITEM_AU!$B$1 &amp; DATA!A839&amp;", (SELECT VERSION FROM SYSADM.PSVERSION WHERE OBJECTTYPENAME = 'CLM'), '"&amp;IF(DATA!C839=" ",DATA!A839,DATA!C839)&amp;"', 30, ' ', 0, 0, SYSDATE, '"&amp;UpdateID&amp;"');","")</f>
        <v/>
      </c>
    </row>
    <row r="842" spans="1:1" ht="12.75" customHeight="1">
      <c r="A842" s="1" t="str">
        <f>IF(AND(NOT(ISBLANK(DATA!A840)),DATA!A840&lt;&gt;DATA!A839),"INSERT INTO SYSADM.PSCLASSDEFN VALUES('"&amp;PSAUTHITEM_AU!$B$1 &amp; DATA!A840&amp;", (SELECT VERSION FROM SYSADM.PSVERSION WHERE OBJECTTYPENAME = 'CLM'), '"&amp;IF(DATA!C840=" ",DATA!A840,DATA!C840)&amp;"', 30, ' ', 0, 0, SYSDATE, '"&amp;UpdateID&amp;"');","")</f>
        <v/>
      </c>
    </row>
    <row r="843" spans="1:1" ht="12.75" customHeight="1">
      <c r="A843" s="1" t="str">
        <f>IF(AND(NOT(ISBLANK(DATA!A841)),DATA!A841&lt;&gt;DATA!A840),"INSERT INTO SYSADM.PSCLASSDEFN VALUES('"&amp;PSAUTHITEM_AU!$B$1 &amp; DATA!A841&amp;", (SELECT VERSION FROM SYSADM.PSVERSION WHERE OBJECTTYPENAME = 'CLM'), '"&amp;IF(DATA!C841=" ",DATA!A841,DATA!C841)&amp;"', 30, ' ', 0, 0, SYSDATE, '"&amp;UpdateID&amp;"');","")</f>
        <v/>
      </c>
    </row>
    <row r="844" spans="1:1" ht="12.75" customHeight="1">
      <c r="A844" s="1" t="str">
        <f>IF(AND(NOT(ISBLANK(DATA!A842)),DATA!A842&lt;&gt;DATA!A841),"INSERT INTO SYSADM.PSCLASSDEFN VALUES('"&amp;PSAUTHITEM_AU!$B$1 &amp; DATA!A842&amp;", (SELECT VERSION FROM SYSADM.PSVERSION WHERE OBJECTTYPENAME = 'CLM'), '"&amp;IF(DATA!C842=" ",DATA!A842,DATA!C842)&amp;"', 30, ' ', 0, 0, SYSDATE, '"&amp;UpdateID&amp;"');","")</f>
        <v/>
      </c>
    </row>
    <row r="845" spans="1:1" ht="12.75" customHeight="1">
      <c r="A845" s="1" t="str">
        <f>IF(AND(NOT(ISBLANK(DATA!A843)),DATA!A843&lt;&gt;DATA!A842),"INSERT INTO SYSADM.PSCLASSDEFN VALUES('"&amp;PSAUTHITEM_AU!$B$1 &amp; DATA!A843&amp;", (SELECT VERSION FROM SYSADM.PSVERSION WHERE OBJECTTYPENAME = 'CLM'), '"&amp;IF(DATA!C843=" ",DATA!A843,DATA!C843)&amp;"', 30, ' ', 0, 0, SYSDATE, '"&amp;UpdateID&amp;"');","")</f>
        <v/>
      </c>
    </row>
    <row r="846" spans="1:1" ht="12.75" customHeight="1">
      <c r="A846" s="1" t="str">
        <f>IF(AND(NOT(ISBLANK(DATA!A844)),DATA!A844&lt;&gt;DATA!A843),"INSERT INTO SYSADM.PSCLASSDEFN VALUES('"&amp;PSAUTHITEM_AU!$B$1 &amp; DATA!A844&amp;", (SELECT VERSION FROM SYSADM.PSVERSION WHERE OBJECTTYPENAME = 'CLM'), '"&amp;IF(DATA!C844=" ",DATA!A844,DATA!C844)&amp;"', 30, ' ', 0, 0, SYSDATE, '"&amp;UpdateID&amp;"');","")</f>
        <v/>
      </c>
    </row>
    <row r="847" spans="1:1" ht="12.75" customHeight="1">
      <c r="A847" s="1" t="str">
        <f>IF(AND(NOT(ISBLANK(DATA!A845)),DATA!A845&lt;&gt;DATA!A844),"INSERT INTO SYSADM.PSCLASSDEFN VALUES('"&amp;PSAUTHITEM_AU!$B$1 &amp; DATA!A845&amp;", (SELECT VERSION FROM SYSADM.PSVERSION WHERE OBJECTTYPENAME = 'CLM'), '"&amp;IF(DATA!C845=" ",DATA!A845,DATA!C845)&amp;"', 30, ' ', 0, 0, SYSDATE, '"&amp;UpdateID&amp;"');","")</f>
        <v/>
      </c>
    </row>
    <row r="848" spans="1:1" ht="12.75" customHeight="1">
      <c r="A848" s="1" t="str">
        <f>IF(AND(NOT(ISBLANK(DATA!A846)),DATA!A846&lt;&gt;DATA!A845),"INSERT INTO SYSADM.PSCLASSDEFN VALUES('"&amp;PSAUTHITEM_AU!$B$1 &amp; DATA!A846&amp;", (SELECT VERSION FROM SYSADM.PSVERSION WHERE OBJECTTYPENAME = 'CLM'), '"&amp;IF(DATA!C846=" ",DATA!A846,DATA!C846)&amp;"', 30, ' ', 0, 0, SYSDATE, '"&amp;UpdateID&amp;"');","")</f>
        <v/>
      </c>
    </row>
    <row r="849" spans="1:1" ht="12.75" customHeight="1">
      <c r="A849" s="1" t="str">
        <f>IF(AND(NOT(ISBLANK(DATA!A847)),DATA!A847&lt;&gt;DATA!A846),"INSERT INTO SYSADM.PSCLASSDEFN VALUES('"&amp;PSAUTHITEM_AU!$B$1 &amp; DATA!A847&amp;", (SELECT VERSION FROM SYSADM.PSVERSION WHERE OBJECTTYPENAME = 'CLM'), '"&amp;IF(DATA!C847=" ",DATA!A847,DATA!C847)&amp;"', 30, ' ', 0, 0, SYSDATE, '"&amp;UpdateID&amp;"');","")</f>
        <v/>
      </c>
    </row>
    <row r="850" spans="1:1" ht="12.75" customHeight="1">
      <c r="A850" s="1" t="str">
        <f>IF(AND(NOT(ISBLANK(DATA!A848)),DATA!A848&lt;&gt;DATA!A847),"INSERT INTO SYSADM.PSCLASSDEFN VALUES('"&amp;PSAUTHITEM_AU!$B$1 &amp; DATA!A848&amp;", (SELECT VERSION FROM SYSADM.PSVERSION WHERE OBJECTTYPENAME = 'CLM'), '"&amp;IF(DATA!C848=" ",DATA!A848,DATA!C848)&amp;"', 30, ' ', 0, 0, SYSDATE, '"&amp;UpdateID&amp;"');","")</f>
        <v/>
      </c>
    </row>
    <row r="851" spans="1:1" ht="12.75" customHeight="1">
      <c r="A851" s="1" t="str">
        <f>IF(AND(NOT(ISBLANK(DATA!A849)),DATA!A849&lt;&gt;DATA!A848),"INSERT INTO SYSADM.PSCLASSDEFN VALUES('"&amp;PSAUTHITEM_AU!$B$1 &amp; DATA!A849&amp;", (SELECT VERSION FROM SYSADM.PSVERSION WHERE OBJECTTYPENAME = 'CLM'), '"&amp;IF(DATA!C849=" ",DATA!A849,DATA!C849)&amp;"', 30, ' ', 0, 0, SYSDATE, '"&amp;UpdateID&amp;"');","")</f>
        <v/>
      </c>
    </row>
    <row r="852" spans="1:1" ht="12.75" customHeight="1">
      <c r="A852" s="1" t="str">
        <f>IF(AND(NOT(ISBLANK(DATA!A850)),DATA!A850&lt;&gt;DATA!A849),"INSERT INTO SYSADM.PSCLASSDEFN VALUES('"&amp;PSAUTHITEM_AU!$B$1 &amp; DATA!A850&amp;", (SELECT VERSION FROM SYSADM.PSVERSION WHERE OBJECTTYPENAME = 'CLM'), '"&amp;IF(DATA!C850=" ",DATA!A850,DATA!C850)&amp;"', 30, ' ', 0, 0, SYSDATE, '"&amp;UpdateID&amp;"');","")</f>
        <v/>
      </c>
    </row>
    <row r="853" spans="1:1" ht="12.75" customHeight="1">
      <c r="A853" s="1" t="str">
        <f>IF(AND(NOT(ISBLANK(DATA!A851)),DATA!A851&lt;&gt;DATA!A850),"INSERT INTO SYSADM.PSCLASSDEFN VALUES('"&amp;PSAUTHITEM_AU!$B$1 &amp; DATA!A851&amp;", (SELECT VERSION FROM SYSADM.PSVERSION WHERE OBJECTTYPENAME = 'CLM'), '"&amp;IF(DATA!C851=" ",DATA!A851,DATA!C851)&amp;"', 30, ' ', 0, 0, SYSDATE, '"&amp;UpdateID&amp;"');","")</f>
        <v/>
      </c>
    </row>
    <row r="854" spans="1:1" ht="12.75" customHeight="1">
      <c r="A854" s="1" t="str">
        <f>IF(AND(NOT(ISBLANK(DATA!A852)),DATA!A852&lt;&gt;DATA!A851),"INSERT INTO SYSADM.PSCLASSDEFN VALUES('"&amp;PSAUTHITEM_AU!$B$1 &amp; DATA!A852&amp;", (SELECT VERSION FROM SYSADM.PSVERSION WHERE OBJECTTYPENAME = 'CLM'), '"&amp;IF(DATA!C852=" ",DATA!A852,DATA!C852)&amp;"', 30, ' ', 0, 0, SYSDATE, '"&amp;UpdateID&amp;"');","")</f>
        <v/>
      </c>
    </row>
    <row r="855" spans="1:1" ht="12.75" customHeight="1">
      <c r="A855" s="1" t="str">
        <f>IF(AND(NOT(ISBLANK(DATA!A853)),DATA!A853&lt;&gt;DATA!A852),"INSERT INTO SYSADM.PSCLASSDEFN VALUES('"&amp;PSAUTHITEM_AU!$B$1 &amp; DATA!A853&amp;", (SELECT VERSION FROM SYSADM.PSVERSION WHERE OBJECTTYPENAME = 'CLM'), '"&amp;IF(DATA!C853=" ",DATA!A853,DATA!C853)&amp;"', 30, ' ', 0, 0, SYSDATE, '"&amp;UpdateID&amp;"');","")</f>
        <v/>
      </c>
    </row>
    <row r="856" spans="1:1" ht="12.75" customHeight="1">
      <c r="A856" s="1" t="str">
        <f>IF(AND(NOT(ISBLANK(DATA!A854)),DATA!A854&lt;&gt;DATA!A853),"INSERT INTO SYSADM.PSCLASSDEFN VALUES('"&amp;PSAUTHITEM_AU!$B$1 &amp; DATA!A854&amp;", (SELECT VERSION FROM SYSADM.PSVERSION WHERE OBJECTTYPENAME = 'CLM'), '"&amp;IF(DATA!C854=" ",DATA!A854,DATA!C854)&amp;"', 30, ' ', 0, 0, SYSDATE, '"&amp;UpdateID&amp;"');","")</f>
        <v/>
      </c>
    </row>
    <row r="857" spans="1:1" ht="12.75" customHeight="1">
      <c r="A857" s="1" t="str">
        <f>IF(AND(NOT(ISBLANK(DATA!A855)),DATA!A855&lt;&gt;DATA!A854),"INSERT INTO SYSADM.PSCLASSDEFN VALUES('"&amp;PSAUTHITEM_AU!$B$1 &amp; DATA!A855&amp;", (SELECT VERSION FROM SYSADM.PSVERSION WHERE OBJECTTYPENAME = 'CLM'), '"&amp;IF(DATA!C855=" ",DATA!A855,DATA!C855)&amp;"', 30, ' ', 0, 0, SYSDATE, '"&amp;UpdateID&amp;"');","")</f>
        <v/>
      </c>
    </row>
    <row r="858" spans="1:1" ht="12.75" customHeight="1">
      <c r="A858" s="1" t="str">
        <f>IF(AND(NOT(ISBLANK(DATA!A856)),DATA!A856&lt;&gt;DATA!A855),"INSERT INTO SYSADM.PSCLASSDEFN VALUES('"&amp;PSAUTHITEM_AU!$B$1 &amp; DATA!A856&amp;", (SELECT VERSION FROM SYSADM.PSVERSION WHERE OBJECTTYPENAME = 'CLM'), '"&amp;IF(DATA!C856=" ",DATA!A856,DATA!C856)&amp;"', 30, ' ', 0, 0, SYSDATE, '"&amp;UpdateID&amp;"');","")</f>
        <v/>
      </c>
    </row>
    <row r="859" spans="1:1" ht="12.75" customHeight="1">
      <c r="A859" s="1" t="str">
        <f>IF(AND(NOT(ISBLANK(DATA!A857)),DATA!A857&lt;&gt;DATA!A856),"INSERT INTO SYSADM.PSCLASSDEFN VALUES('"&amp;PSAUTHITEM_AU!$B$1 &amp; DATA!A857&amp;", (SELECT VERSION FROM SYSADM.PSVERSION WHERE OBJECTTYPENAME = 'CLM'), '"&amp;IF(DATA!C857=" ",DATA!A857,DATA!C857)&amp;"', 30, ' ', 0, 0, SYSDATE, '"&amp;UpdateID&amp;"');","")</f>
        <v/>
      </c>
    </row>
    <row r="860" spans="1:1" ht="12.75" customHeight="1">
      <c r="A860" s="1" t="str">
        <f>IF(AND(NOT(ISBLANK(DATA!A858)),DATA!A858&lt;&gt;DATA!A857),"INSERT INTO SYSADM.PSCLASSDEFN VALUES('"&amp;PSAUTHITEM_AU!$B$1 &amp; DATA!A858&amp;", (SELECT VERSION FROM SYSADM.PSVERSION WHERE OBJECTTYPENAME = 'CLM'), '"&amp;IF(DATA!C858=" ",DATA!A858,DATA!C858)&amp;"', 30, ' ', 0, 0, SYSDATE, '"&amp;UpdateID&amp;"');","")</f>
        <v/>
      </c>
    </row>
    <row r="861" spans="1:1" ht="12.75" customHeight="1">
      <c r="A861" s="1" t="str">
        <f>IF(AND(NOT(ISBLANK(DATA!A859)),DATA!A859&lt;&gt;DATA!A858),"INSERT INTO SYSADM.PSCLASSDEFN VALUES('"&amp;PSAUTHITEM_AU!$B$1 &amp; DATA!A859&amp;", (SELECT VERSION FROM SYSADM.PSVERSION WHERE OBJECTTYPENAME = 'CLM'), '"&amp;IF(DATA!C859=" ",DATA!A859,DATA!C859)&amp;"', 30, ' ', 0, 0, SYSDATE, '"&amp;UpdateID&amp;"');","")</f>
        <v/>
      </c>
    </row>
    <row r="862" spans="1:1" ht="12.75" customHeight="1">
      <c r="A862" s="1" t="str">
        <f>IF(AND(NOT(ISBLANK(DATA!A860)),DATA!A860&lt;&gt;DATA!A859),"INSERT INTO SYSADM.PSCLASSDEFN VALUES('"&amp;PSAUTHITEM_AU!$B$1 &amp; DATA!A860&amp;", (SELECT VERSION FROM SYSADM.PSVERSION WHERE OBJECTTYPENAME = 'CLM'), '"&amp;IF(DATA!C860=" ",DATA!A860,DATA!C860)&amp;"', 30, ' ', 0, 0, SYSDATE, '"&amp;UpdateID&amp;"');","")</f>
        <v/>
      </c>
    </row>
    <row r="863" spans="1:1" ht="12.75" customHeight="1">
      <c r="A863" s="1" t="str">
        <f>IF(AND(NOT(ISBLANK(DATA!A861)),DATA!A861&lt;&gt;DATA!A860),"INSERT INTO SYSADM.PSCLASSDEFN VALUES('"&amp;PSAUTHITEM_AU!$B$1 &amp; DATA!A861&amp;", (SELECT VERSION FROM SYSADM.PSVERSION WHERE OBJECTTYPENAME = 'CLM'), '"&amp;IF(DATA!C861=" ",DATA!A861,DATA!C861)&amp;"', 30, ' ', 0, 0, SYSDATE, '"&amp;UpdateID&amp;"');","")</f>
        <v/>
      </c>
    </row>
    <row r="864" spans="1:1" ht="12.75" customHeight="1">
      <c r="A864" s="1" t="str">
        <f>IF(AND(NOT(ISBLANK(DATA!A862)),DATA!A862&lt;&gt;DATA!A861),"INSERT INTO SYSADM.PSCLASSDEFN VALUES('"&amp;PSAUTHITEM_AU!$B$1 &amp; DATA!A862&amp;", (SELECT VERSION FROM SYSADM.PSVERSION WHERE OBJECTTYPENAME = 'CLM'), '"&amp;IF(DATA!C862=" ",DATA!A862,DATA!C862)&amp;"', 30, ' ', 0, 0, SYSDATE, '"&amp;UpdateID&amp;"');","")</f>
        <v/>
      </c>
    </row>
    <row r="865" spans="1:1" ht="12.75" customHeight="1">
      <c r="A865" s="1" t="str">
        <f>IF(AND(NOT(ISBLANK(DATA!A863)),DATA!A863&lt;&gt;DATA!A862),"INSERT INTO SYSADM.PSCLASSDEFN VALUES('"&amp;PSAUTHITEM_AU!$B$1 &amp; DATA!A863&amp;", (SELECT VERSION FROM SYSADM.PSVERSION WHERE OBJECTTYPENAME = 'CLM'), '"&amp;IF(DATA!C863=" ",DATA!A863,DATA!C863)&amp;"', 30, ' ', 0, 0, SYSDATE, '"&amp;UpdateID&amp;"');","")</f>
        <v/>
      </c>
    </row>
    <row r="866" spans="1:1" ht="12.75" customHeight="1">
      <c r="A866" s="1" t="str">
        <f>IF(AND(NOT(ISBLANK(DATA!A864)),DATA!A864&lt;&gt;DATA!A863),"INSERT INTO SYSADM.PSCLASSDEFN VALUES('"&amp;PSAUTHITEM_AU!$B$1 &amp; DATA!A864&amp;", (SELECT VERSION FROM SYSADM.PSVERSION WHERE OBJECTTYPENAME = 'CLM'), '"&amp;IF(DATA!C864=" ",DATA!A864,DATA!C864)&amp;"', 30, ' ', 0, 0, SYSDATE, '"&amp;UpdateID&amp;"');","")</f>
        <v/>
      </c>
    </row>
    <row r="867" spans="1:1" ht="12.75" customHeight="1">
      <c r="A867" s="1" t="str">
        <f>IF(AND(NOT(ISBLANK(DATA!A865)),DATA!A865&lt;&gt;DATA!A864),"INSERT INTO SYSADM.PSCLASSDEFN VALUES('"&amp;PSAUTHITEM_AU!$B$1 &amp; DATA!A865&amp;", (SELECT VERSION FROM SYSADM.PSVERSION WHERE OBJECTTYPENAME = 'CLM'), '"&amp;IF(DATA!C865=" ",DATA!A865,DATA!C865)&amp;"', 30, ' ', 0, 0, SYSDATE, '"&amp;UpdateID&amp;"');","")</f>
        <v/>
      </c>
    </row>
    <row r="868" spans="1:1" ht="12.75" customHeight="1">
      <c r="A868" s="1" t="str">
        <f>IF(AND(NOT(ISBLANK(DATA!A866)),DATA!A866&lt;&gt;DATA!A865),"INSERT INTO SYSADM.PSCLASSDEFN VALUES('"&amp;PSAUTHITEM_AU!$B$1 &amp; DATA!A866&amp;", (SELECT VERSION FROM SYSADM.PSVERSION WHERE OBJECTTYPENAME = 'CLM'), '"&amp;IF(DATA!C866=" ",DATA!A866,DATA!C866)&amp;"', 30, ' ', 0, 0, SYSDATE, '"&amp;UpdateID&amp;"');","")</f>
        <v/>
      </c>
    </row>
    <row r="869" spans="1:1" ht="12.75" customHeight="1">
      <c r="A869" s="1" t="str">
        <f>IF(AND(NOT(ISBLANK(DATA!A867)),DATA!A867&lt;&gt;DATA!A866),"INSERT INTO SYSADM.PSCLASSDEFN VALUES('"&amp;PSAUTHITEM_AU!$B$1 &amp; DATA!A867&amp;", (SELECT VERSION FROM SYSADM.PSVERSION WHERE OBJECTTYPENAME = 'CLM'), '"&amp;IF(DATA!C867=" ",DATA!A867,DATA!C867)&amp;"', 30, ' ', 0, 0, SYSDATE, '"&amp;UpdateID&amp;"');","")</f>
        <v/>
      </c>
    </row>
    <row r="870" spans="1:1" ht="12.75" customHeight="1">
      <c r="A870" s="1" t="str">
        <f>IF(AND(NOT(ISBLANK(DATA!A868)),DATA!A868&lt;&gt;DATA!A867),"INSERT INTO SYSADM.PSCLASSDEFN VALUES('"&amp;PSAUTHITEM_AU!$B$1 &amp; DATA!A868&amp;", (SELECT VERSION FROM SYSADM.PSVERSION WHERE OBJECTTYPENAME = 'CLM'), '"&amp;IF(DATA!C868=" ",DATA!A868,DATA!C868)&amp;"', 30, ' ', 0, 0, SYSDATE, '"&amp;UpdateID&amp;"');","")</f>
        <v/>
      </c>
    </row>
    <row r="871" spans="1:1" ht="12.75" customHeight="1">
      <c r="A871" s="1" t="str">
        <f>IF(AND(NOT(ISBLANK(DATA!A869)),DATA!A869&lt;&gt;DATA!A868),"INSERT INTO SYSADM.PSCLASSDEFN VALUES('"&amp;PSAUTHITEM_AU!$B$1 &amp; DATA!A869&amp;", (SELECT VERSION FROM SYSADM.PSVERSION WHERE OBJECTTYPENAME = 'CLM'), '"&amp;IF(DATA!C869=" ",DATA!A869,DATA!C869)&amp;"', 30, ' ', 0, 0, SYSDATE, '"&amp;UpdateID&amp;"');","")</f>
        <v/>
      </c>
    </row>
    <row r="872" spans="1:1" ht="12.75" customHeight="1">
      <c r="A872" s="1" t="str">
        <f>IF(AND(NOT(ISBLANK(DATA!A870)),DATA!A870&lt;&gt;DATA!A869),"INSERT INTO SYSADM.PSCLASSDEFN VALUES('"&amp;PSAUTHITEM_AU!$B$1 &amp; DATA!A870&amp;", (SELECT VERSION FROM SYSADM.PSVERSION WHERE OBJECTTYPENAME = 'CLM'), '"&amp;IF(DATA!C870=" ",DATA!A870,DATA!C870)&amp;"', 30, ' ', 0, 0, SYSDATE, '"&amp;UpdateID&amp;"');","")</f>
        <v/>
      </c>
    </row>
    <row r="873" spans="1:1" ht="12.75" customHeight="1">
      <c r="A873" s="1" t="str">
        <f>IF(AND(NOT(ISBLANK(DATA!A871)),DATA!A871&lt;&gt;DATA!A870),"INSERT INTO SYSADM.PSCLASSDEFN VALUES('"&amp;PSAUTHITEM_AU!$B$1 &amp; DATA!A871&amp;", (SELECT VERSION FROM SYSADM.PSVERSION WHERE OBJECTTYPENAME = 'CLM'), '"&amp;IF(DATA!C871=" ",DATA!A871,DATA!C871)&amp;"', 30, ' ', 0, 0, SYSDATE, '"&amp;UpdateID&amp;"');","")</f>
        <v/>
      </c>
    </row>
    <row r="874" spans="1:1" ht="12.75" customHeight="1">
      <c r="A874" s="1" t="str">
        <f>IF(AND(NOT(ISBLANK(DATA!A872)),DATA!A872&lt;&gt;DATA!A871),"INSERT INTO SYSADM.PSCLASSDEFN VALUES('"&amp;PSAUTHITEM_AU!$B$1 &amp; DATA!A872&amp;", (SELECT VERSION FROM SYSADM.PSVERSION WHERE OBJECTTYPENAME = 'CLM'), '"&amp;IF(DATA!C872=" ",DATA!A872,DATA!C872)&amp;"', 30, ' ', 0, 0, SYSDATE, '"&amp;UpdateID&amp;"');","")</f>
        <v/>
      </c>
    </row>
    <row r="875" spans="1:1" ht="12.75" customHeight="1">
      <c r="A875" s="1" t="str">
        <f>IF(AND(NOT(ISBLANK(DATA!A873)),DATA!A873&lt;&gt;DATA!A872),"INSERT INTO SYSADM.PSCLASSDEFN VALUES('"&amp;PSAUTHITEM_AU!$B$1 &amp; DATA!A873&amp;", (SELECT VERSION FROM SYSADM.PSVERSION WHERE OBJECTTYPENAME = 'CLM'), '"&amp;IF(DATA!C873=" ",DATA!A873,DATA!C873)&amp;"', 30, ' ', 0, 0, SYSDATE, '"&amp;UpdateID&amp;"');","")</f>
        <v/>
      </c>
    </row>
    <row r="876" spans="1:1" ht="12.75" customHeight="1">
      <c r="A876" s="1" t="str">
        <f>IF(AND(NOT(ISBLANK(DATA!A874)),DATA!A874&lt;&gt;DATA!A873),"INSERT INTO SYSADM.PSCLASSDEFN VALUES('"&amp;PSAUTHITEM_AU!$B$1 &amp; DATA!A874&amp;", (SELECT VERSION FROM SYSADM.PSVERSION WHERE OBJECTTYPENAME = 'CLM'), '"&amp;IF(DATA!C874=" ",DATA!A874,DATA!C874)&amp;"', 30, ' ', 0, 0, SYSDATE, '"&amp;UpdateID&amp;"');","")</f>
        <v/>
      </c>
    </row>
    <row r="877" spans="1:1" ht="12.75" customHeight="1">
      <c r="A877" s="1" t="str">
        <f>IF(AND(NOT(ISBLANK(DATA!A875)),DATA!A875&lt;&gt;DATA!A874),"INSERT INTO SYSADM.PSCLASSDEFN VALUES('"&amp;PSAUTHITEM_AU!$B$1 &amp; DATA!A875&amp;", (SELECT VERSION FROM SYSADM.PSVERSION WHERE OBJECTTYPENAME = 'CLM'), '"&amp;IF(DATA!C875=" ",DATA!A875,DATA!C875)&amp;"', 30, ' ', 0, 0, SYSDATE, '"&amp;UpdateID&amp;"');","")</f>
        <v/>
      </c>
    </row>
    <row r="878" spans="1:1" ht="12.75" customHeight="1">
      <c r="A878" s="1" t="str">
        <f>IF(AND(NOT(ISBLANK(DATA!A876)),DATA!A876&lt;&gt;DATA!A875),"INSERT INTO SYSADM.PSCLASSDEFN VALUES('"&amp;PSAUTHITEM_AU!$B$1 &amp; DATA!A876&amp;", (SELECT VERSION FROM SYSADM.PSVERSION WHERE OBJECTTYPENAME = 'CLM'), '"&amp;IF(DATA!C876=" ",DATA!A876,DATA!C876)&amp;"', 30, ' ', 0, 0, SYSDATE, '"&amp;UpdateID&amp;"');","")</f>
        <v/>
      </c>
    </row>
    <row r="879" spans="1:1" ht="12.75" customHeight="1">
      <c r="A879" s="1" t="str">
        <f>IF(AND(NOT(ISBLANK(DATA!A877)),DATA!A877&lt;&gt;DATA!A876),"INSERT INTO SYSADM.PSCLASSDEFN VALUES('"&amp;PSAUTHITEM_AU!$B$1 &amp; DATA!A877&amp;", (SELECT VERSION FROM SYSADM.PSVERSION WHERE OBJECTTYPENAME = 'CLM'), '"&amp;IF(DATA!C877=" ",DATA!A877,DATA!C877)&amp;"', 30, ' ', 0, 0, SYSDATE, '"&amp;UpdateID&amp;"');","")</f>
        <v/>
      </c>
    </row>
    <row r="880" spans="1:1" ht="12.75" customHeight="1">
      <c r="A880" s="1" t="str">
        <f>IF(AND(NOT(ISBLANK(DATA!A878)),DATA!A878&lt;&gt;DATA!A877),"INSERT INTO SYSADM.PSCLASSDEFN VALUES('"&amp;PSAUTHITEM_AU!$B$1 &amp; DATA!A878&amp;", (SELECT VERSION FROM SYSADM.PSVERSION WHERE OBJECTTYPENAME = 'CLM'), '"&amp;IF(DATA!C878=" ",DATA!A878,DATA!C878)&amp;"', 30, ' ', 0, 0, SYSDATE, '"&amp;UpdateID&amp;"');","")</f>
        <v/>
      </c>
    </row>
    <row r="881" spans="1:1" ht="12.75" customHeight="1">
      <c r="A881" s="1" t="str">
        <f>IF(AND(NOT(ISBLANK(DATA!A879)),DATA!A879&lt;&gt;DATA!A878),"INSERT INTO SYSADM.PSCLASSDEFN VALUES('"&amp;PSAUTHITEM_AU!$B$1 &amp; DATA!A879&amp;", (SELECT VERSION FROM SYSADM.PSVERSION WHERE OBJECTTYPENAME = 'CLM'), '"&amp;IF(DATA!C879=" ",DATA!A879,DATA!C879)&amp;"', 30, ' ', 0, 0, SYSDATE, '"&amp;UpdateID&amp;"');","")</f>
        <v/>
      </c>
    </row>
    <row r="882" spans="1:1" ht="12.75" customHeight="1">
      <c r="A882" s="1" t="str">
        <f>IF(AND(NOT(ISBLANK(DATA!A880)),DATA!A880&lt;&gt;DATA!A879),"INSERT INTO SYSADM.PSCLASSDEFN VALUES('"&amp;PSAUTHITEM_AU!$B$1 &amp; DATA!A880&amp;", (SELECT VERSION FROM SYSADM.PSVERSION WHERE OBJECTTYPENAME = 'CLM'), '"&amp;IF(DATA!C880=" ",DATA!A880,DATA!C880)&amp;"', 30, ' ', 0, 0, SYSDATE, '"&amp;UpdateID&amp;"');","")</f>
        <v/>
      </c>
    </row>
    <row r="883" spans="1:1" ht="12.75" customHeight="1">
      <c r="A883" s="1" t="str">
        <f>IF(AND(NOT(ISBLANK(DATA!A881)),DATA!A881&lt;&gt;DATA!A880),"INSERT INTO SYSADM.PSCLASSDEFN VALUES('"&amp;PSAUTHITEM_AU!$B$1 &amp; DATA!A881&amp;", (SELECT VERSION FROM SYSADM.PSVERSION WHERE OBJECTTYPENAME = 'CLM'), '"&amp;IF(DATA!C881=" ",DATA!A881,DATA!C881)&amp;"', 30, ' ', 0, 0, SYSDATE, '"&amp;UpdateID&amp;"');","")</f>
        <v/>
      </c>
    </row>
    <row r="884" spans="1:1" ht="12.75" customHeight="1">
      <c r="A884" s="1" t="str">
        <f>IF(AND(NOT(ISBLANK(DATA!A882)),DATA!A882&lt;&gt;DATA!A881),"INSERT INTO SYSADM.PSCLASSDEFN VALUES('"&amp;PSAUTHITEM_AU!$B$1 &amp; DATA!A882&amp;", (SELECT VERSION FROM SYSADM.PSVERSION WHERE OBJECTTYPENAME = 'CLM'), '"&amp;IF(DATA!C882=" ",DATA!A882,DATA!C882)&amp;"', 30, ' ', 0, 0, SYSDATE, '"&amp;UpdateID&amp;"');","")</f>
        <v/>
      </c>
    </row>
    <row r="885" spans="1:1" ht="12.75" customHeight="1">
      <c r="A885" s="1" t="str">
        <f>IF(AND(NOT(ISBLANK(DATA!A883)),DATA!A883&lt;&gt;DATA!A882),"INSERT INTO SYSADM.PSCLASSDEFN VALUES('"&amp;PSAUTHITEM_AU!$B$1 &amp; DATA!A883&amp;", (SELECT VERSION FROM SYSADM.PSVERSION WHERE OBJECTTYPENAME = 'CLM'), '"&amp;IF(DATA!C883=" ",DATA!A883,DATA!C883)&amp;"', 30, ' ', 0, 0, SYSDATE, '"&amp;UpdateID&amp;"');","")</f>
        <v/>
      </c>
    </row>
    <row r="886" spans="1:1" ht="12.75" customHeight="1">
      <c r="A886" s="1" t="str">
        <f>IF(AND(NOT(ISBLANK(DATA!A884)),DATA!A884&lt;&gt;DATA!A883),"INSERT INTO SYSADM.PSCLASSDEFN VALUES('"&amp;PSAUTHITEM_AU!$B$1 &amp; DATA!A884&amp;", (SELECT VERSION FROM SYSADM.PSVERSION WHERE OBJECTTYPENAME = 'CLM'), '"&amp;IF(DATA!C884=" ",DATA!A884,DATA!C884)&amp;"', 30, ' ', 0, 0, SYSDATE, '"&amp;UpdateID&amp;"');","")</f>
        <v/>
      </c>
    </row>
    <row r="887" spans="1:1" ht="12.75" customHeight="1">
      <c r="A887" s="1" t="str">
        <f>IF(AND(NOT(ISBLANK(DATA!A885)),DATA!A885&lt;&gt;DATA!A884),"INSERT INTO SYSADM.PSCLASSDEFN VALUES('"&amp;PSAUTHITEM_AU!$B$1 &amp; DATA!A885&amp;", (SELECT VERSION FROM SYSADM.PSVERSION WHERE OBJECTTYPENAME = 'CLM'), '"&amp;IF(DATA!C885=" ",DATA!A885,DATA!C885)&amp;"', 30, ' ', 0, 0, SYSDATE, '"&amp;UpdateID&amp;"');","")</f>
        <v/>
      </c>
    </row>
    <row r="888" spans="1:1" ht="12.75" customHeight="1">
      <c r="A888" s="1" t="str">
        <f>IF(AND(NOT(ISBLANK(DATA!A886)),DATA!A886&lt;&gt;DATA!A885),"INSERT INTO SYSADM.PSCLASSDEFN VALUES('"&amp;PSAUTHITEM_AU!$B$1 &amp; DATA!A886&amp;", (SELECT VERSION FROM SYSADM.PSVERSION WHERE OBJECTTYPENAME = 'CLM'), '"&amp;IF(DATA!C886=" ",DATA!A886,DATA!C886)&amp;"', 30, ' ', 0, 0, SYSDATE, '"&amp;UpdateID&amp;"');","")</f>
        <v/>
      </c>
    </row>
    <row r="889" spans="1:1" ht="12.75" customHeight="1">
      <c r="A889" s="1" t="str">
        <f>IF(AND(NOT(ISBLANK(DATA!A887)),DATA!A887&lt;&gt;DATA!A886),"INSERT INTO SYSADM.PSCLASSDEFN VALUES('"&amp;PSAUTHITEM_AU!$B$1 &amp; DATA!A887&amp;", (SELECT VERSION FROM SYSADM.PSVERSION WHERE OBJECTTYPENAME = 'CLM'), '"&amp;IF(DATA!C887=" ",DATA!A887,DATA!C887)&amp;"', 30, ' ', 0, 0, SYSDATE, '"&amp;UpdateID&amp;"');","")</f>
        <v/>
      </c>
    </row>
    <row r="890" spans="1:1" ht="12.75" customHeight="1">
      <c r="A890" s="1" t="str">
        <f>IF(AND(NOT(ISBLANK(DATA!A888)),DATA!A888&lt;&gt;DATA!A887),"INSERT INTO SYSADM.PSCLASSDEFN VALUES('"&amp;PSAUTHITEM_AU!$B$1 &amp; DATA!A888&amp;", (SELECT VERSION FROM SYSADM.PSVERSION WHERE OBJECTTYPENAME = 'CLM'), '"&amp;IF(DATA!C888=" ",DATA!A888,DATA!C888)&amp;"', 30, ' ', 0, 0, SYSDATE, '"&amp;UpdateID&amp;"');","")</f>
        <v/>
      </c>
    </row>
    <row r="891" spans="1:1" ht="12.75" customHeight="1">
      <c r="A891" s="1" t="str">
        <f>IF(AND(NOT(ISBLANK(DATA!A889)),DATA!A889&lt;&gt;DATA!A888),"INSERT INTO SYSADM.PSCLASSDEFN VALUES('"&amp;PSAUTHITEM_AU!$B$1 &amp; DATA!A889&amp;", (SELECT VERSION FROM SYSADM.PSVERSION WHERE OBJECTTYPENAME = 'CLM'), '"&amp;IF(DATA!C889=" ",DATA!A889,DATA!C889)&amp;"', 30, ' ', 0, 0, SYSDATE, '"&amp;UpdateID&amp;"');","")</f>
        <v/>
      </c>
    </row>
    <row r="892" spans="1:1" ht="12.75" customHeight="1">
      <c r="A892" s="1" t="str">
        <f>IF(AND(NOT(ISBLANK(DATA!A890)),DATA!A890&lt;&gt;DATA!A889),"INSERT INTO SYSADM.PSCLASSDEFN VALUES('"&amp;PSAUTHITEM_AU!$B$1 &amp; DATA!A890&amp;", (SELECT VERSION FROM SYSADM.PSVERSION WHERE OBJECTTYPENAME = 'CLM'), '"&amp;IF(DATA!C890=" ",DATA!A890,DATA!C890)&amp;"', 30, ' ', 0, 0, SYSDATE, '"&amp;UpdateID&amp;"');","")</f>
        <v/>
      </c>
    </row>
    <row r="893" spans="1:1" ht="12.75" customHeight="1">
      <c r="A893" s="1" t="str">
        <f>IF(AND(NOT(ISBLANK(DATA!A891)),DATA!A891&lt;&gt;DATA!A890),"INSERT INTO SYSADM.PSCLASSDEFN VALUES('"&amp;PSAUTHITEM_AU!$B$1 &amp; DATA!A891&amp;", (SELECT VERSION FROM SYSADM.PSVERSION WHERE OBJECTTYPENAME = 'CLM'), '"&amp;IF(DATA!C891=" ",DATA!A891,DATA!C891)&amp;"', 30, ' ', 0, 0, SYSDATE, '"&amp;UpdateID&amp;"');","")</f>
        <v/>
      </c>
    </row>
    <row r="894" spans="1:1" ht="12.75" customHeight="1">
      <c r="A894" s="1" t="str">
        <f>IF(AND(NOT(ISBLANK(DATA!A892)),DATA!A892&lt;&gt;DATA!A891),"INSERT INTO SYSADM.PSCLASSDEFN VALUES('"&amp;PSAUTHITEM_AU!$B$1 &amp; DATA!A892&amp;", (SELECT VERSION FROM SYSADM.PSVERSION WHERE OBJECTTYPENAME = 'CLM'), '"&amp;IF(DATA!C892=" ",DATA!A892,DATA!C892)&amp;"', 30, ' ', 0, 0, SYSDATE, '"&amp;UpdateID&amp;"');","")</f>
        <v/>
      </c>
    </row>
    <row r="895" spans="1:1" ht="12.75" customHeight="1">
      <c r="A895" s="1" t="str">
        <f>IF(AND(NOT(ISBLANK(DATA!A893)),DATA!A893&lt;&gt;DATA!A892),"INSERT INTO SYSADM.PSCLASSDEFN VALUES('"&amp;PSAUTHITEM_AU!$B$1 &amp; DATA!A893&amp;", (SELECT VERSION FROM SYSADM.PSVERSION WHERE OBJECTTYPENAME = 'CLM'), '"&amp;IF(DATA!C893=" ",DATA!A893,DATA!C893)&amp;"', 30, ' ', 0, 0, SYSDATE, '"&amp;UpdateID&amp;"');","")</f>
        <v/>
      </c>
    </row>
    <row r="896" spans="1:1" ht="12.75" customHeight="1">
      <c r="A896" s="1" t="str">
        <f>IF(AND(NOT(ISBLANK(DATA!A894)),DATA!A894&lt;&gt;DATA!A893),"INSERT INTO SYSADM.PSCLASSDEFN VALUES('"&amp;PSAUTHITEM_AU!$B$1 &amp; DATA!A894&amp;", (SELECT VERSION FROM SYSADM.PSVERSION WHERE OBJECTTYPENAME = 'CLM'), '"&amp;IF(DATA!C894=" ",DATA!A894,DATA!C894)&amp;"', 30, ' ', 0, 0, SYSDATE, '"&amp;UpdateID&amp;"');","")</f>
        <v/>
      </c>
    </row>
    <row r="897" spans="1:1" ht="12.75" customHeight="1">
      <c r="A897" s="1" t="str">
        <f>IF(AND(NOT(ISBLANK(DATA!A895)),DATA!A895&lt;&gt;DATA!A894),"INSERT INTO SYSADM.PSCLASSDEFN VALUES('"&amp;PSAUTHITEM_AU!$B$1 &amp; DATA!A895&amp;", (SELECT VERSION FROM SYSADM.PSVERSION WHERE OBJECTTYPENAME = 'CLM'), '"&amp;IF(DATA!C895=" ",DATA!A895,DATA!C895)&amp;"', 30, ' ', 0, 0, SYSDATE, '"&amp;UpdateID&amp;"');","")</f>
        <v/>
      </c>
    </row>
    <row r="898" spans="1:1" ht="12.75" customHeight="1">
      <c r="A898" s="1" t="str">
        <f>IF(AND(NOT(ISBLANK(DATA!A896)),DATA!A896&lt;&gt;DATA!A895),"INSERT INTO SYSADM.PSCLASSDEFN VALUES('"&amp;PSAUTHITEM_AU!$B$1 &amp; DATA!A896&amp;", (SELECT VERSION FROM SYSADM.PSVERSION WHERE OBJECTTYPENAME = 'CLM'), '"&amp;IF(DATA!C896=" ",DATA!A896,DATA!C896)&amp;"', 30, ' ', 0, 0, SYSDATE, '"&amp;UpdateID&amp;"');","")</f>
        <v/>
      </c>
    </row>
    <row r="899" spans="1:1" ht="12.75" customHeight="1">
      <c r="A899" s="1" t="str">
        <f>IF(AND(NOT(ISBLANK(DATA!A897)),DATA!A897&lt;&gt;DATA!A896),"INSERT INTO SYSADM.PSCLASSDEFN VALUES('"&amp;PSAUTHITEM_AU!$B$1 &amp; DATA!A897&amp;", (SELECT VERSION FROM SYSADM.PSVERSION WHERE OBJECTTYPENAME = 'CLM'), '"&amp;IF(DATA!C897=" ",DATA!A897,DATA!C897)&amp;"', 30, ' ', 0, 0, SYSDATE, '"&amp;UpdateID&amp;"');","")</f>
        <v/>
      </c>
    </row>
    <row r="900" spans="1:1" ht="12.75" customHeight="1">
      <c r="A900" s="1" t="str">
        <f>IF(AND(NOT(ISBLANK(DATA!A898)),DATA!A898&lt;&gt;DATA!A897),"INSERT INTO SYSADM.PSCLASSDEFN VALUES('"&amp;PSAUTHITEM_AU!$B$1 &amp; DATA!A898&amp;", (SELECT VERSION FROM SYSADM.PSVERSION WHERE OBJECTTYPENAME = 'CLM'), '"&amp;IF(DATA!C898=" ",DATA!A898,DATA!C898)&amp;"', 30, ' ', 0, 0, SYSDATE, '"&amp;UpdateID&amp;"');","")</f>
        <v/>
      </c>
    </row>
    <row r="901" spans="1:1" ht="12.75" customHeight="1">
      <c r="A901" s="1" t="str">
        <f>IF(AND(NOT(ISBLANK(DATA!A899)),DATA!A899&lt;&gt;DATA!A898),"INSERT INTO SYSADM.PSCLASSDEFN VALUES('"&amp;PSAUTHITEM_AU!$B$1 &amp; DATA!A899&amp;", (SELECT VERSION FROM SYSADM.PSVERSION WHERE OBJECTTYPENAME = 'CLM'), '"&amp;IF(DATA!C899=" ",DATA!A899,DATA!C899)&amp;"', 30, ' ', 0, 0, SYSDATE, '"&amp;UpdateID&amp;"');","")</f>
        <v/>
      </c>
    </row>
    <row r="902" spans="1:1" ht="12.75" customHeight="1">
      <c r="A902" s="1" t="str">
        <f>IF(AND(NOT(ISBLANK(DATA!A900)),DATA!A900&lt;&gt;DATA!A899),"INSERT INTO SYSADM.PSCLASSDEFN VALUES('"&amp;PSAUTHITEM_AU!$B$1 &amp; DATA!A900&amp;", (SELECT VERSION FROM SYSADM.PSVERSION WHERE OBJECTTYPENAME = 'CLM'), '"&amp;IF(DATA!C900=" ",DATA!A900,DATA!C900)&amp;"', 30, ' ', 0, 0, SYSDATE, '"&amp;UpdateID&amp;"');","")</f>
        <v/>
      </c>
    </row>
    <row r="903" spans="1:1" ht="12.75" customHeight="1">
      <c r="A903" s="1" t="str">
        <f>IF(AND(NOT(ISBLANK(DATA!A901)),DATA!A901&lt;&gt;DATA!A900),"INSERT INTO SYSADM.PSCLASSDEFN VALUES('"&amp;PSAUTHITEM_AU!$B$1 &amp; DATA!A901&amp;", (SELECT VERSION FROM SYSADM.PSVERSION WHERE OBJECTTYPENAME = 'CLM'), '"&amp;IF(DATA!C901=" ",DATA!A901,DATA!C901)&amp;"', 30, ' ', 0, 0, SYSDATE, '"&amp;UpdateID&amp;"');","")</f>
        <v/>
      </c>
    </row>
    <row r="904" spans="1:1" ht="12.75" customHeight="1">
      <c r="A904" s="1" t="str">
        <f>IF(AND(NOT(ISBLANK(DATA!A902)),DATA!A902&lt;&gt;DATA!A901),"INSERT INTO SYSADM.PSCLASSDEFN VALUES('"&amp;PSAUTHITEM_AU!$B$1 &amp; DATA!A902&amp;", (SELECT VERSION FROM SYSADM.PSVERSION WHERE OBJECTTYPENAME = 'CLM'), '"&amp;IF(DATA!C902=" ",DATA!A902,DATA!C902)&amp;"', 30, ' ', 0, 0, SYSDATE, '"&amp;UpdateID&amp;"');","")</f>
        <v/>
      </c>
    </row>
    <row r="905" spans="1:1" ht="12.75" customHeight="1">
      <c r="A905" s="1" t="str">
        <f>IF(AND(NOT(ISBLANK(DATA!A903)),DATA!A903&lt;&gt;DATA!A902),"INSERT INTO SYSADM.PSCLASSDEFN VALUES('"&amp;PSAUTHITEM_AU!$B$1 &amp; DATA!A903&amp;", (SELECT VERSION FROM SYSADM.PSVERSION WHERE OBJECTTYPENAME = 'CLM'), '"&amp;IF(DATA!C903=" ",DATA!A903,DATA!C903)&amp;"', 30, ' ', 0, 0, SYSDATE, '"&amp;UpdateID&amp;"');","")</f>
        <v/>
      </c>
    </row>
    <row r="906" spans="1:1" ht="12.75" customHeight="1">
      <c r="A906" s="1" t="str">
        <f>IF(AND(NOT(ISBLANK(DATA!A904)),DATA!A904&lt;&gt;DATA!A903),"INSERT INTO SYSADM.PSCLASSDEFN VALUES('"&amp;PSAUTHITEM_AU!$B$1 &amp; DATA!A904&amp;", (SELECT VERSION FROM SYSADM.PSVERSION WHERE OBJECTTYPENAME = 'CLM'), '"&amp;IF(DATA!C904=" ",DATA!A904,DATA!C904)&amp;"', 30, ' ', 0, 0, SYSDATE, '"&amp;UpdateID&amp;"');","")</f>
        <v/>
      </c>
    </row>
    <row r="907" spans="1:1" ht="12.75" customHeight="1">
      <c r="A907" s="1" t="str">
        <f>IF(AND(NOT(ISBLANK(DATA!A905)),DATA!A905&lt;&gt;DATA!A904),"INSERT INTO SYSADM.PSCLASSDEFN VALUES('"&amp;PSAUTHITEM_AU!$B$1 &amp; DATA!A905&amp;", (SELECT VERSION FROM SYSADM.PSVERSION WHERE OBJECTTYPENAME = 'CLM'), '"&amp;IF(DATA!C905=" ",DATA!A905,DATA!C905)&amp;"', 30, ' ', 0, 0, SYSDATE, '"&amp;UpdateID&amp;"');","")</f>
        <v/>
      </c>
    </row>
    <row r="908" spans="1:1" ht="12.75" customHeight="1">
      <c r="A908" s="1" t="str">
        <f>IF(AND(NOT(ISBLANK(DATA!A906)),DATA!A906&lt;&gt;DATA!A905),"INSERT INTO SYSADM.PSCLASSDEFN VALUES('"&amp;PSAUTHITEM_AU!$B$1 &amp; DATA!A906&amp;", (SELECT VERSION FROM SYSADM.PSVERSION WHERE OBJECTTYPENAME = 'CLM'), '"&amp;IF(DATA!C906=" ",DATA!A906,DATA!C906)&amp;"', 30, ' ', 0, 0, SYSDATE, '"&amp;UpdateID&amp;"');","")</f>
        <v/>
      </c>
    </row>
    <row r="909" spans="1:1" ht="12.75" customHeight="1">
      <c r="A909" s="1" t="str">
        <f>IF(AND(NOT(ISBLANK(DATA!A907)),DATA!A907&lt;&gt;DATA!A906),"INSERT INTO SYSADM.PSCLASSDEFN VALUES('"&amp;PSAUTHITEM_AU!$B$1 &amp; DATA!A907&amp;", (SELECT VERSION FROM SYSADM.PSVERSION WHERE OBJECTTYPENAME = 'CLM'), '"&amp;IF(DATA!C907=" ",DATA!A907,DATA!C907)&amp;"', 30, ' ', 0, 0, SYSDATE, '"&amp;UpdateID&amp;"');","")</f>
        <v/>
      </c>
    </row>
    <row r="910" spans="1:1" ht="12.75" customHeight="1">
      <c r="A910" s="1" t="str">
        <f>IF(AND(NOT(ISBLANK(DATA!A908)),DATA!A908&lt;&gt;DATA!A907),"INSERT INTO SYSADM.PSCLASSDEFN VALUES('"&amp;PSAUTHITEM_AU!$B$1 &amp; DATA!A908&amp;", (SELECT VERSION FROM SYSADM.PSVERSION WHERE OBJECTTYPENAME = 'CLM'), '"&amp;IF(DATA!C908=" ",DATA!A908,DATA!C908)&amp;"', 30, ' ', 0, 0, SYSDATE, '"&amp;UpdateID&amp;"');","")</f>
        <v/>
      </c>
    </row>
    <row r="911" spans="1:1" ht="12.75" customHeight="1">
      <c r="A911" s="1" t="str">
        <f>IF(AND(NOT(ISBLANK(DATA!A909)),DATA!A909&lt;&gt;DATA!A908),"INSERT INTO SYSADM.PSCLASSDEFN VALUES('"&amp;PSAUTHITEM_AU!$B$1 &amp; DATA!A909&amp;", (SELECT VERSION FROM SYSADM.PSVERSION WHERE OBJECTTYPENAME = 'CLM'), '"&amp;IF(DATA!C909=" ",DATA!A909,DATA!C909)&amp;"', 30, ' ', 0, 0, SYSDATE, '"&amp;UpdateID&amp;"');","")</f>
        <v/>
      </c>
    </row>
    <row r="912" spans="1:1" ht="12.75" customHeight="1">
      <c r="A912" s="1" t="str">
        <f>IF(AND(NOT(ISBLANK(DATA!A910)),DATA!A910&lt;&gt;DATA!A909),"INSERT INTO SYSADM.PSCLASSDEFN VALUES('"&amp;PSAUTHITEM_AU!$B$1 &amp; DATA!A910&amp;", (SELECT VERSION FROM SYSADM.PSVERSION WHERE OBJECTTYPENAME = 'CLM'), '"&amp;IF(DATA!C910=" ",DATA!A910,DATA!C910)&amp;"', 30, ' ', 0, 0, SYSDATE, '"&amp;UpdateID&amp;"');","")</f>
        <v/>
      </c>
    </row>
    <row r="913" spans="1:1" ht="12.75" customHeight="1">
      <c r="A913" s="1" t="str">
        <f>IF(AND(NOT(ISBLANK(DATA!A911)),DATA!A911&lt;&gt;DATA!A910),"INSERT INTO SYSADM.PSCLASSDEFN VALUES('"&amp;PSAUTHITEM_AU!$B$1 &amp; DATA!A911&amp;", (SELECT VERSION FROM SYSADM.PSVERSION WHERE OBJECTTYPENAME = 'CLM'), '"&amp;IF(DATA!C911=" ",DATA!A911,DATA!C911)&amp;"', 30, ' ', 0, 0, SYSDATE, '"&amp;UpdateID&amp;"');","")</f>
        <v/>
      </c>
    </row>
    <row r="914" spans="1:1" ht="12.75" customHeight="1">
      <c r="A914" s="1" t="str">
        <f>IF(AND(NOT(ISBLANK(DATA!A912)),DATA!A912&lt;&gt;DATA!A911),"INSERT INTO SYSADM.PSCLASSDEFN VALUES('"&amp;PSAUTHITEM_AU!$B$1 &amp; DATA!A912&amp;", (SELECT VERSION FROM SYSADM.PSVERSION WHERE OBJECTTYPENAME = 'CLM'), '"&amp;IF(DATA!C912=" ",DATA!A912,DATA!C912)&amp;"', 30, ' ', 0, 0, SYSDATE, '"&amp;UpdateID&amp;"');","")</f>
        <v/>
      </c>
    </row>
    <row r="915" spans="1:1" ht="12.75" customHeight="1">
      <c r="A915" s="1" t="str">
        <f>IF(AND(NOT(ISBLANK(DATA!A913)),DATA!A913&lt;&gt;DATA!A912),"INSERT INTO SYSADM.PSCLASSDEFN VALUES('"&amp;PSAUTHITEM_AU!$B$1 &amp; DATA!A913&amp;", (SELECT VERSION FROM SYSADM.PSVERSION WHERE OBJECTTYPENAME = 'CLM'), '"&amp;IF(DATA!C913=" ",DATA!A913,DATA!C913)&amp;"', 30, ' ', 0, 0, SYSDATE, '"&amp;UpdateID&amp;"');","")</f>
        <v/>
      </c>
    </row>
    <row r="916" spans="1:1" ht="12.75" customHeight="1">
      <c r="A916" s="1" t="str">
        <f>IF(AND(NOT(ISBLANK(DATA!A914)),DATA!A914&lt;&gt;DATA!A913),"INSERT INTO SYSADM.PSCLASSDEFN VALUES('"&amp;PSAUTHITEM_AU!$B$1 &amp; DATA!A914&amp;", (SELECT VERSION FROM SYSADM.PSVERSION WHERE OBJECTTYPENAME = 'CLM'), '"&amp;IF(DATA!C914=" ",DATA!A914,DATA!C914)&amp;"', 30, ' ', 0, 0, SYSDATE, '"&amp;UpdateID&amp;"');","")</f>
        <v/>
      </c>
    </row>
    <row r="917" spans="1:1" ht="12.75" customHeight="1">
      <c r="A917" s="1" t="str">
        <f>IF(AND(NOT(ISBLANK(DATA!A915)),DATA!A915&lt;&gt;DATA!A914),"INSERT INTO SYSADM.PSCLASSDEFN VALUES('"&amp;PSAUTHITEM_AU!$B$1 &amp; DATA!A915&amp;", (SELECT VERSION FROM SYSADM.PSVERSION WHERE OBJECTTYPENAME = 'CLM'), '"&amp;IF(DATA!C915=" ",DATA!A915,DATA!C915)&amp;"', 30, ' ', 0, 0, SYSDATE, '"&amp;UpdateID&amp;"');","")</f>
        <v/>
      </c>
    </row>
    <row r="918" spans="1:1" ht="12.75" customHeight="1">
      <c r="A918" s="1" t="str">
        <f>IF(AND(NOT(ISBLANK(DATA!A916)),DATA!A916&lt;&gt;DATA!A915),"INSERT INTO SYSADM.PSCLASSDEFN VALUES('"&amp;PSAUTHITEM_AU!$B$1 &amp; DATA!A916&amp;", (SELECT VERSION FROM SYSADM.PSVERSION WHERE OBJECTTYPENAME = 'CLM'), '"&amp;IF(DATA!C916=" ",DATA!A916,DATA!C916)&amp;"', 30, ' ', 0, 0, SYSDATE, '"&amp;UpdateID&amp;"');","")</f>
        <v/>
      </c>
    </row>
    <row r="919" spans="1:1" ht="12.75" customHeight="1">
      <c r="A919" s="1" t="str">
        <f>IF(AND(NOT(ISBLANK(DATA!A917)),DATA!A917&lt;&gt;DATA!A916),"INSERT INTO SYSADM.PSCLASSDEFN VALUES('"&amp;PSAUTHITEM_AU!$B$1 &amp; DATA!A917&amp;", (SELECT VERSION FROM SYSADM.PSVERSION WHERE OBJECTTYPENAME = 'CLM'), '"&amp;IF(DATA!C917=" ",DATA!A917,DATA!C917)&amp;"', 30, ' ', 0, 0, SYSDATE, '"&amp;UpdateID&amp;"');","")</f>
        <v/>
      </c>
    </row>
    <row r="920" spans="1:1" ht="12.75" customHeight="1">
      <c r="A920" s="1" t="str">
        <f>IF(AND(NOT(ISBLANK(DATA!A918)),DATA!A918&lt;&gt;DATA!A917),"INSERT INTO SYSADM.PSCLASSDEFN VALUES('"&amp;PSAUTHITEM_AU!$B$1 &amp; DATA!A918&amp;", (SELECT VERSION FROM SYSADM.PSVERSION WHERE OBJECTTYPENAME = 'CLM'), '"&amp;IF(DATA!C918=" ",DATA!A918,DATA!C918)&amp;"', 30, ' ', 0, 0, SYSDATE, '"&amp;UpdateID&amp;"');","")</f>
        <v/>
      </c>
    </row>
    <row r="921" spans="1:1" ht="12.75" customHeight="1">
      <c r="A921" s="1" t="str">
        <f>IF(AND(NOT(ISBLANK(DATA!A919)),DATA!A919&lt;&gt;DATA!A918),"INSERT INTO SYSADM.PSCLASSDEFN VALUES('"&amp;PSAUTHITEM_AU!$B$1 &amp; DATA!A919&amp;", (SELECT VERSION FROM SYSADM.PSVERSION WHERE OBJECTTYPENAME = 'CLM'), '"&amp;IF(DATA!C919=" ",DATA!A919,DATA!C919)&amp;"', 30, ' ', 0, 0, SYSDATE, '"&amp;UpdateID&amp;"');","")</f>
        <v/>
      </c>
    </row>
    <row r="922" spans="1:1" ht="12.75" customHeight="1">
      <c r="A922" s="1" t="str">
        <f>IF(AND(NOT(ISBLANK(DATA!A920)),DATA!A920&lt;&gt;DATA!A919),"INSERT INTO SYSADM.PSCLASSDEFN VALUES('"&amp;PSAUTHITEM_AU!$B$1 &amp; DATA!A920&amp;", (SELECT VERSION FROM SYSADM.PSVERSION WHERE OBJECTTYPENAME = 'CLM'), '"&amp;IF(DATA!C920=" ",DATA!A920,DATA!C920)&amp;"', 30, ' ', 0, 0, SYSDATE, '"&amp;UpdateID&amp;"');","")</f>
        <v/>
      </c>
    </row>
    <row r="923" spans="1:1" ht="12.75" customHeight="1">
      <c r="A923" s="1" t="str">
        <f>IF(AND(NOT(ISBLANK(DATA!A921)),DATA!A921&lt;&gt;DATA!A920),"INSERT INTO SYSADM.PSCLASSDEFN VALUES('"&amp;PSAUTHITEM_AU!$B$1 &amp; DATA!A921&amp;", (SELECT VERSION FROM SYSADM.PSVERSION WHERE OBJECTTYPENAME = 'CLM'), '"&amp;IF(DATA!C921=" ",DATA!A921,DATA!C921)&amp;"', 30, ' ', 0, 0, SYSDATE, '"&amp;UpdateID&amp;"');","")</f>
        <v/>
      </c>
    </row>
    <row r="924" spans="1:1" ht="12.75" customHeight="1">
      <c r="A924" s="1" t="str">
        <f>IF(AND(NOT(ISBLANK(DATA!A922)),DATA!A922&lt;&gt;DATA!A921),"INSERT INTO SYSADM.PSCLASSDEFN VALUES('"&amp;PSAUTHITEM_AU!$B$1 &amp; DATA!A922&amp;", (SELECT VERSION FROM SYSADM.PSVERSION WHERE OBJECTTYPENAME = 'CLM'), '"&amp;IF(DATA!C922=" ",DATA!A922,DATA!C922)&amp;"', 30, ' ', 0, 0, SYSDATE, '"&amp;UpdateID&amp;"');","")</f>
        <v/>
      </c>
    </row>
    <row r="925" spans="1:1" ht="12.75" customHeight="1">
      <c r="A925" s="1" t="str">
        <f>IF(AND(NOT(ISBLANK(DATA!A923)),DATA!A923&lt;&gt;DATA!A922),"INSERT INTO SYSADM.PSCLASSDEFN VALUES('"&amp;PSAUTHITEM_AU!$B$1 &amp; DATA!A923&amp;", (SELECT VERSION FROM SYSADM.PSVERSION WHERE OBJECTTYPENAME = 'CLM'), '"&amp;IF(DATA!C923=" ",DATA!A923,DATA!C923)&amp;"', 30, ' ', 0, 0, SYSDATE, '"&amp;UpdateID&amp;"');","")</f>
        <v/>
      </c>
    </row>
    <row r="926" spans="1:1" ht="12.75" customHeight="1">
      <c r="A926" s="1" t="str">
        <f>IF(AND(NOT(ISBLANK(DATA!A924)),DATA!A924&lt;&gt;DATA!A923),"INSERT INTO SYSADM.PSCLASSDEFN VALUES('"&amp;PSAUTHITEM_AU!$B$1 &amp; DATA!A924&amp;", (SELECT VERSION FROM SYSADM.PSVERSION WHERE OBJECTTYPENAME = 'CLM'), '"&amp;IF(DATA!C924=" ",DATA!A924,DATA!C924)&amp;"', 30, ' ', 0, 0, SYSDATE, '"&amp;UpdateID&amp;"');","")</f>
        <v/>
      </c>
    </row>
    <row r="927" spans="1:1" ht="12.75" customHeight="1">
      <c r="A927" s="1" t="str">
        <f>IF(AND(NOT(ISBLANK(DATA!A925)),DATA!A925&lt;&gt;DATA!A924),"INSERT INTO SYSADM.PSCLASSDEFN VALUES('"&amp;PSAUTHITEM_AU!$B$1 &amp; DATA!A925&amp;", (SELECT VERSION FROM SYSADM.PSVERSION WHERE OBJECTTYPENAME = 'CLM'), '"&amp;IF(DATA!C925=" ",DATA!A925,DATA!C925)&amp;"', 30, ' ', 0, 0, SYSDATE, '"&amp;UpdateID&amp;"');","")</f>
        <v/>
      </c>
    </row>
    <row r="928" spans="1:1" ht="12.75" customHeight="1">
      <c r="A928" s="1" t="str">
        <f>IF(AND(NOT(ISBLANK(DATA!A926)),DATA!A926&lt;&gt;DATA!A925),"INSERT INTO SYSADM.PSCLASSDEFN VALUES('"&amp;PSAUTHITEM_AU!$B$1 &amp; DATA!A926&amp;", (SELECT VERSION FROM SYSADM.PSVERSION WHERE OBJECTTYPENAME = 'CLM'), '"&amp;IF(DATA!C926=" ",DATA!A926,DATA!C926)&amp;"', 30, ' ', 0, 0, SYSDATE, '"&amp;UpdateID&amp;"');","")</f>
        <v/>
      </c>
    </row>
    <row r="929" spans="1:1" ht="12.75" customHeight="1">
      <c r="A929" s="1" t="str">
        <f>IF(AND(NOT(ISBLANK(DATA!A927)),DATA!A927&lt;&gt;DATA!A926),"INSERT INTO SYSADM.PSCLASSDEFN VALUES('"&amp;PSAUTHITEM_AU!$B$1 &amp; DATA!A927&amp;", (SELECT VERSION FROM SYSADM.PSVERSION WHERE OBJECTTYPENAME = 'CLM'), '"&amp;IF(DATA!C927=" ",DATA!A927,DATA!C927)&amp;"', 30, ' ', 0, 0, SYSDATE, '"&amp;UpdateID&amp;"');","")</f>
        <v/>
      </c>
    </row>
    <row r="930" spans="1:1" ht="12.75" customHeight="1">
      <c r="A930" s="1" t="str">
        <f>IF(AND(NOT(ISBLANK(DATA!A928)),DATA!A928&lt;&gt;DATA!A927),"INSERT INTO SYSADM.PSCLASSDEFN VALUES('"&amp;PSAUTHITEM_AU!$B$1 &amp; DATA!A928&amp;", (SELECT VERSION FROM SYSADM.PSVERSION WHERE OBJECTTYPENAME = 'CLM'), '"&amp;IF(DATA!C928=" ",DATA!A928,DATA!C928)&amp;"', 30, ' ', 0, 0, SYSDATE, '"&amp;UpdateID&amp;"');","")</f>
        <v/>
      </c>
    </row>
    <row r="931" spans="1:1" ht="12.75" customHeight="1">
      <c r="A931" s="1" t="str">
        <f>IF(AND(NOT(ISBLANK(DATA!A929)),DATA!A929&lt;&gt;DATA!A928),"INSERT INTO SYSADM.PSCLASSDEFN VALUES('"&amp;PSAUTHITEM_AU!$B$1 &amp; DATA!A929&amp;", (SELECT VERSION FROM SYSADM.PSVERSION WHERE OBJECTTYPENAME = 'CLM'), '"&amp;IF(DATA!C929=" ",DATA!A929,DATA!C929)&amp;"', 30, ' ', 0, 0, SYSDATE, '"&amp;UpdateID&amp;"');","")</f>
        <v/>
      </c>
    </row>
    <row r="932" spans="1:1" ht="12.75" customHeight="1">
      <c r="A932" s="1" t="str">
        <f>IF(AND(NOT(ISBLANK(DATA!A930)),DATA!A930&lt;&gt;DATA!A929),"INSERT INTO SYSADM.PSCLASSDEFN VALUES('"&amp;PSAUTHITEM_AU!$B$1 &amp; DATA!A930&amp;", (SELECT VERSION FROM SYSADM.PSVERSION WHERE OBJECTTYPENAME = 'CLM'), '"&amp;IF(DATA!C930=" ",DATA!A930,DATA!C930)&amp;"', 30, ' ', 0, 0, SYSDATE, '"&amp;UpdateID&amp;"');","")</f>
        <v/>
      </c>
    </row>
    <row r="933" spans="1:1" ht="12.75" customHeight="1">
      <c r="A933" s="1" t="str">
        <f>IF(AND(NOT(ISBLANK(DATA!A931)),DATA!A931&lt;&gt;DATA!A930),"INSERT INTO SYSADM.PSCLASSDEFN VALUES('"&amp;PSAUTHITEM_AU!$B$1 &amp; DATA!A931&amp;", (SELECT VERSION FROM SYSADM.PSVERSION WHERE OBJECTTYPENAME = 'CLM'), '"&amp;IF(DATA!C931=" ",DATA!A931,DATA!C931)&amp;"', 30, ' ', 0, 0, SYSDATE, '"&amp;UpdateID&amp;"');","")</f>
        <v/>
      </c>
    </row>
    <row r="934" spans="1:1" ht="12.75" customHeight="1">
      <c r="A934" s="1" t="str">
        <f>IF(AND(NOT(ISBLANK(DATA!A932)),DATA!A932&lt;&gt;DATA!A931),"INSERT INTO SYSADM.PSCLASSDEFN VALUES('"&amp;PSAUTHITEM_AU!$B$1 &amp; DATA!A932&amp;", (SELECT VERSION FROM SYSADM.PSVERSION WHERE OBJECTTYPENAME = 'CLM'), '"&amp;IF(DATA!C932=" ",DATA!A932,DATA!C932)&amp;"', 30, ' ', 0, 0, SYSDATE, '"&amp;UpdateID&amp;"');","")</f>
        <v/>
      </c>
    </row>
    <row r="935" spans="1:1" ht="12.75" customHeight="1">
      <c r="A935" s="1" t="str">
        <f>IF(AND(NOT(ISBLANK(DATA!A933)),DATA!A933&lt;&gt;DATA!A932),"INSERT INTO SYSADM.PSCLASSDEFN VALUES('"&amp;PSAUTHITEM_AU!$B$1 &amp; DATA!A933&amp;", (SELECT VERSION FROM SYSADM.PSVERSION WHERE OBJECTTYPENAME = 'CLM'), '"&amp;IF(DATA!C933=" ",DATA!A933,DATA!C933)&amp;"', 30, ' ', 0, 0, SYSDATE, '"&amp;UpdateID&amp;"');","")</f>
        <v/>
      </c>
    </row>
    <row r="936" spans="1:1" ht="12.75" customHeight="1">
      <c r="A936" s="1" t="str">
        <f>IF(AND(NOT(ISBLANK(DATA!A934)),DATA!A934&lt;&gt;DATA!A933),"INSERT INTO SYSADM.PSCLASSDEFN VALUES('"&amp;PSAUTHITEM_AU!$B$1 &amp; DATA!A934&amp;", (SELECT VERSION FROM SYSADM.PSVERSION WHERE OBJECTTYPENAME = 'CLM'), '"&amp;IF(DATA!C934=" ",DATA!A934,DATA!C934)&amp;"', 30, ' ', 0, 0, SYSDATE, '"&amp;UpdateID&amp;"');","")</f>
        <v/>
      </c>
    </row>
    <row r="937" spans="1:1" ht="12.75" customHeight="1">
      <c r="A937" s="1" t="str">
        <f>IF(AND(NOT(ISBLANK(DATA!A935)),DATA!A935&lt;&gt;DATA!A934),"INSERT INTO SYSADM.PSCLASSDEFN VALUES('"&amp;PSAUTHITEM_AU!$B$1 &amp; DATA!A935&amp;", (SELECT VERSION FROM SYSADM.PSVERSION WHERE OBJECTTYPENAME = 'CLM'), '"&amp;IF(DATA!C935=" ",DATA!A935,DATA!C935)&amp;"', 30, ' ', 0, 0, SYSDATE, '"&amp;UpdateID&amp;"');","")</f>
        <v/>
      </c>
    </row>
    <row r="938" spans="1:1" ht="12.75" customHeight="1">
      <c r="A938" s="1" t="str">
        <f>IF(AND(NOT(ISBLANK(DATA!A936)),DATA!A936&lt;&gt;DATA!A935),"INSERT INTO SYSADM.PSCLASSDEFN VALUES('"&amp;PSAUTHITEM_AU!$B$1 &amp; DATA!A936&amp;", (SELECT VERSION FROM SYSADM.PSVERSION WHERE OBJECTTYPENAME = 'CLM'), '"&amp;IF(DATA!C936=" ",DATA!A936,DATA!C936)&amp;"', 30, ' ', 0, 0, SYSDATE, '"&amp;UpdateID&amp;"');","")</f>
        <v/>
      </c>
    </row>
    <row r="939" spans="1:1" ht="12.75" customHeight="1">
      <c r="A939" s="1" t="str">
        <f>IF(AND(NOT(ISBLANK(DATA!A937)),DATA!A937&lt;&gt;DATA!A936),"INSERT INTO SYSADM.PSCLASSDEFN VALUES('"&amp;PSAUTHITEM_AU!$B$1 &amp; DATA!A937&amp;", (SELECT VERSION FROM SYSADM.PSVERSION WHERE OBJECTTYPENAME = 'CLM'), '"&amp;IF(DATA!C937=" ",DATA!A937,DATA!C937)&amp;"', 30, ' ', 0, 0, SYSDATE, '"&amp;UpdateID&amp;"');","")</f>
        <v/>
      </c>
    </row>
    <row r="940" spans="1:1" ht="12.75" customHeight="1">
      <c r="A940" s="1" t="str">
        <f>IF(AND(NOT(ISBLANK(DATA!A938)),DATA!A938&lt;&gt;DATA!A937),"INSERT INTO SYSADM.PSCLASSDEFN VALUES('"&amp;PSAUTHITEM_AU!$B$1 &amp; DATA!A938&amp;", (SELECT VERSION FROM SYSADM.PSVERSION WHERE OBJECTTYPENAME = 'CLM'), '"&amp;IF(DATA!C938=" ",DATA!A938,DATA!C938)&amp;"', 30, ' ', 0, 0, SYSDATE, '"&amp;UpdateID&amp;"');","")</f>
        <v/>
      </c>
    </row>
    <row r="941" spans="1:1" ht="12.75" customHeight="1">
      <c r="A941" s="1" t="str">
        <f>IF(AND(NOT(ISBLANK(DATA!A939)),DATA!A939&lt;&gt;DATA!A938),"INSERT INTO SYSADM.PSCLASSDEFN VALUES('"&amp;PSAUTHITEM_AU!$B$1 &amp; DATA!A939&amp;", (SELECT VERSION FROM SYSADM.PSVERSION WHERE OBJECTTYPENAME = 'CLM'), '"&amp;IF(DATA!C939=" ",DATA!A939,DATA!C939)&amp;"', 30, ' ', 0, 0, SYSDATE, '"&amp;UpdateID&amp;"');","")</f>
        <v/>
      </c>
    </row>
    <row r="942" spans="1:1" ht="12.75" customHeight="1">
      <c r="A942" s="1" t="str">
        <f>IF(AND(NOT(ISBLANK(DATA!A940)),DATA!A940&lt;&gt;DATA!A939),"INSERT INTO SYSADM.PSCLASSDEFN VALUES('"&amp;PSAUTHITEM_AU!$B$1 &amp; DATA!A940&amp;", (SELECT VERSION FROM SYSADM.PSVERSION WHERE OBJECTTYPENAME = 'CLM'), '"&amp;IF(DATA!C940=" ",DATA!A940,DATA!C940)&amp;"', 30, ' ', 0, 0, SYSDATE, '"&amp;UpdateID&amp;"');","")</f>
        <v/>
      </c>
    </row>
    <row r="943" spans="1:1" ht="12.75" customHeight="1">
      <c r="A943" s="1" t="str">
        <f>IF(AND(NOT(ISBLANK(DATA!A941)),DATA!A941&lt;&gt;DATA!A940),"INSERT INTO SYSADM.PSCLASSDEFN VALUES('"&amp;PSAUTHITEM_AU!$B$1 &amp; DATA!A941&amp;", (SELECT VERSION FROM SYSADM.PSVERSION WHERE OBJECTTYPENAME = 'CLM'), '"&amp;IF(DATA!C941=" ",DATA!A941,DATA!C941)&amp;"', 30, ' ', 0, 0, SYSDATE, '"&amp;UpdateID&amp;"');","")</f>
        <v/>
      </c>
    </row>
    <row r="944" spans="1:1" ht="12.75" customHeight="1">
      <c r="A944" s="1" t="str">
        <f>IF(AND(NOT(ISBLANK(DATA!A942)),DATA!A942&lt;&gt;DATA!A941),"INSERT INTO SYSADM.PSCLASSDEFN VALUES('"&amp;PSAUTHITEM_AU!$B$1 &amp; DATA!A942&amp;", (SELECT VERSION FROM SYSADM.PSVERSION WHERE OBJECTTYPENAME = 'CLM'), '"&amp;IF(DATA!C942=" ",DATA!A942,DATA!C942)&amp;"', 30, ' ', 0, 0, SYSDATE, '"&amp;UpdateID&amp;"');","")</f>
        <v/>
      </c>
    </row>
    <row r="945" spans="1:1" ht="12.75" customHeight="1">
      <c r="A945" s="1" t="str">
        <f>IF(AND(NOT(ISBLANK(DATA!A943)),DATA!A943&lt;&gt;DATA!A942),"INSERT INTO SYSADM.PSCLASSDEFN VALUES('"&amp;PSAUTHITEM_AU!$B$1 &amp; DATA!A943&amp;", (SELECT VERSION FROM SYSADM.PSVERSION WHERE OBJECTTYPENAME = 'CLM'), '"&amp;IF(DATA!C943=" ",DATA!A943,DATA!C943)&amp;"', 30, ' ', 0, 0, SYSDATE, '"&amp;UpdateID&amp;"');","")</f>
        <v/>
      </c>
    </row>
    <row r="946" spans="1:1" ht="12.75" customHeight="1">
      <c r="A946" s="1" t="str">
        <f>IF(AND(NOT(ISBLANK(DATA!A944)),DATA!A944&lt;&gt;DATA!A943),"INSERT INTO SYSADM.PSCLASSDEFN VALUES('"&amp;PSAUTHITEM_AU!$B$1 &amp; DATA!A944&amp;", (SELECT VERSION FROM SYSADM.PSVERSION WHERE OBJECTTYPENAME = 'CLM'), '"&amp;IF(DATA!C944=" ",DATA!A944,DATA!C944)&amp;"', 30, ' ', 0, 0, SYSDATE, '"&amp;UpdateID&amp;"');","")</f>
        <v/>
      </c>
    </row>
    <row r="947" spans="1:1" ht="12.75" customHeight="1">
      <c r="A947" s="1" t="str">
        <f>IF(AND(NOT(ISBLANK(DATA!A945)),DATA!A945&lt;&gt;DATA!A944),"INSERT INTO SYSADM.PSCLASSDEFN VALUES('"&amp;PSAUTHITEM_AU!$B$1 &amp; DATA!A945&amp;", (SELECT VERSION FROM SYSADM.PSVERSION WHERE OBJECTTYPENAME = 'CLM'), '"&amp;IF(DATA!C945=" ",DATA!A945,DATA!C945)&amp;"', 30, ' ', 0, 0, SYSDATE, '"&amp;UpdateID&amp;"');","")</f>
        <v/>
      </c>
    </row>
    <row r="948" spans="1:1" ht="12.75" customHeight="1">
      <c r="A948" s="1" t="str">
        <f>IF(AND(NOT(ISBLANK(DATA!A946)),DATA!A946&lt;&gt;DATA!A945),"INSERT INTO SYSADM.PSCLASSDEFN VALUES('"&amp;PSAUTHITEM_AU!$B$1 &amp; DATA!A946&amp;", (SELECT VERSION FROM SYSADM.PSVERSION WHERE OBJECTTYPENAME = 'CLM'), '"&amp;IF(DATA!C946=" ",DATA!A946,DATA!C946)&amp;"', 30, ' ', 0, 0, SYSDATE, '"&amp;UpdateID&amp;"');","")</f>
        <v/>
      </c>
    </row>
    <row r="949" spans="1:1" ht="12.75" customHeight="1">
      <c r="A949" s="1" t="str">
        <f>IF(AND(NOT(ISBLANK(DATA!A947)),DATA!A947&lt;&gt;DATA!A946),"INSERT INTO SYSADM.PSCLASSDEFN VALUES('"&amp;PSAUTHITEM_AU!$B$1 &amp; DATA!A947&amp;", (SELECT VERSION FROM SYSADM.PSVERSION WHERE OBJECTTYPENAME = 'CLM'), '"&amp;IF(DATA!C947=" ",DATA!A947,DATA!C947)&amp;"', 30, ' ', 0, 0, SYSDATE, '"&amp;UpdateID&amp;"');","")</f>
        <v/>
      </c>
    </row>
    <row r="950" spans="1:1" ht="12.75" customHeight="1">
      <c r="A950" s="1" t="str">
        <f>IF(AND(NOT(ISBLANK(DATA!A948)),DATA!A948&lt;&gt;DATA!A947),"INSERT INTO SYSADM.PSCLASSDEFN VALUES('"&amp;PSAUTHITEM_AU!$B$1 &amp; DATA!A948&amp;", (SELECT VERSION FROM SYSADM.PSVERSION WHERE OBJECTTYPENAME = 'CLM'), '"&amp;IF(DATA!C948=" ",DATA!A948,DATA!C948)&amp;"', 30, ' ', 0, 0, SYSDATE, '"&amp;UpdateID&amp;"');","")</f>
        <v/>
      </c>
    </row>
    <row r="951" spans="1:1" ht="12.75" customHeight="1">
      <c r="A951" s="1" t="str">
        <f>IF(AND(NOT(ISBLANK(DATA!A949)),DATA!A949&lt;&gt;DATA!A948),"INSERT INTO SYSADM.PSCLASSDEFN VALUES('"&amp;PSAUTHITEM_AU!$B$1 &amp; DATA!A949&amp;", (SELECT VERSION FROM SYSADM.PSVERSION WHERE OBJECTTYPENAME = 'CLM'), '"&amp;IF(DATA!C949=" ",DATA!A949,DATA!C949)&amp;"', 30, ' ', 0, 0, SYSDATE, '"&amp;UpdateID&amp;"');","")</f>
        <v/>
      </c>
    </row>
    <row r="952" spans="1:1" ht="12.75" customHeight="1">
      <c r="A952" s="1" t="str">
        <f>IF(AND(NOT(ISBLANK(DATA!A950)),DATA!A950&lt;&gt;DATA!A949),"INSERT INTO SYSADM.PSCLASSDEFN VALUES('"&amp;PSAUTHITEM_AU!$B$1 &amp; DATA!A950&amp;", (SELECT VERSION FROM SYSADM.PSVERSION WHERE OBJECTTYPENAME = 'CLM'), '"&amp;IF(DATA!C950=" ",DATA!A950,DATA!C950)&amp;"', 30, ' ', 0, 0, SYSDATE, '"&amp;UpdateID&amp;"');","")</f>
        <v/>
      </c>
    </row>
    <row r="953" spans="1:1" ht="12.75" customHeight="1">
      <c r="A953" s="1" t="str">
        <f>IF(AND(NOT(ISBLANK(DATA!A951)),DATA!A951&lt;&gt;DATA!A950),"INSERT INTO SYSADM.PSCLASSDEFN VALUES('"&amp;PSAUTHITEM_AU!$B$1 &amp; DATA!A951&amp;", (SELECT VERSION FROM SYSADM.PSVERSION WHERE OBJECTTYPENAME = 'CLM'), '"&amp;IF(DATA!C951=" ",DATA!A951,DATA!C951)&amp;"', 30, ' ', 0, 0, SYSDATE, '"&amp;UpdateID&amp;"');","")</f>
        <v/>
      </c>
    </row>
    <row r="954" spans="1:1" ht="12.75" customHeight="1">
      <c r="A954" s="1" t="str">
        <f>IF(AND(NOT(ISBLANK(DATA!A952)),DATA!A952&lt;&gt;DATA!A951),"INSERT INTO SYSADM.PSCLASSDEFN VALUES('"&amp;PSAUTHITEM_AU!$B$1 &amp; DATA!A952&amp;", (SELECT VERSION FROM SYSADM.PSVERSION WHERE OBJECTTYPENAME = 'CLM'), '"&amp;IF(DATA!C952=" ",DATA!A952,DATA!C952)&amp;"', 30, ' ', 0, 0, SYSDATE, '"&amp;UpdateID&amp;"');","")</f>
        <v/>
      </c>
    </row>
    <row r="955" spans="1:1" ht="12.75" customHeight="1">
      <c r="A955" s="1" t="str">
        <f>IF(AND(NOT(ISBLANK(DATA!A953)),DATA!A953&lt;&gt;DATA!A952),"INSERT INTO SYSADM.PSCLASSDEFN VALUES('"&amp;PSAUTHITEM_AU!$B$1 &amp; DATA!A953&amp;", (SELECT VERSION FROM SYSADM.PSVERSION WHERE OBJECTTYPENAME = 'CLM'), '"&amp;IF(DATA!C953=" ",DATA!A953,DATA!C953)&amp;"', 30, ' ', 0, 0, SYSDATE, '"&amp;UpdateID&amp;"');","")</f>
        <v/>
      </c>
    </row>
    <row r="956" spans="1:1" ht="12.75" customHeight="1">
      <c r="A956" s="1" t="str">
        <f>IF(AND(NOT(ISBLANK(DATA!A954)),DATA!A954&lt;&gt;DATA!A953),"INSERT INTO SYSADM.PSCLASSDEFN VALUES('"&amp;PSAUTHITEM_AU!$B$1 &amp; DATA!A954&amp;", (SELECT VERSION FROM SYSADM.PSVERSION WHERE OBJECTTYPENAME = 'CLM'), '"&amp;IF(DATA!C954=" ",DATA!A954,DATA!C954)&amp;"', 30, ' ', 0, 0, SYSDATE, '"&amp;UpdateID&amp;"');","")</f>
        <v/>
      </c>
    </row>
    <row r="957" spans="1:1" ht="12.75" customHeight="1">
      <c r="A957" s="1" t="str">
        <f>IF(AND(NOT(ISBLANK(DATA!A955)),DATA!A955&lt;&gt;DATA!A954),"INSERT INTO SYSADM.PSCLASSDEFN VALUES('"&amp;PSAUTHITEM_AU!$B$1 &amp; DATA!A955&amp;", (SELECT VERSION FROM SYSADM.PSVERSION WHERE OBJECTTYPENAME = 'CLM'), '"&amp;IF(DATA!C955=" ",DATA!A955,DATA!C955)&amp;"', 30, ' ', 0, 0, SYSDATE, '"&amp;UpdateID&amp;"');","")</f>
        <v/>
      </c>
    </row>
    <row r="958" spans="1:1" ht="12.75" customHeight="1">
      <c r="A958" s="1" t="str">
        <f>IF(AND(NOT(ISBLANK(DATA!A956)),DATA!A956&lt;&gt;DATA!A955),"INSERT INTO SYSADM.PSCLASSDEFN VALUES('"&amp;PSAUTHITEM_AU!$B$1 &amp; DATA!A956&amp;", (SELECT VERSION FROM SYSADM.PSVERSION WHERE OBJECTTYPENAME = 'CLM'), '"&amp;IF(DATA!C956=" ",DATA!A956,DATA!C956)&amp;"', 30, ' ', 0, 0, SYSDATE, '"&amp;UpdateID&amp;"');","")</f>
        <v/>
      </c>
    </row>
    <row r="959" spans="1:1" ht="12.75" customHeight="1">
      <c r="A959" s="1" t="str">
        <f>IF(AND(NOT(ISBLANK(DATA!A957)),DATA!A957&lt;&gt;DATA!A956),"INSERT INTO SYSADM.PSCLASSDEFN VALUES('"&amp;PSAUTHITEM_AU!$B$1 &amp; DATA!A957&amp;", (SELECT VERSION FROM SYSADM.PSVERSION WHERE OBJECTTYPENAME = 'CLM'), '"&amp;IF(DATA!C957=" ",DATA!A957,DATA!C957)&amp;"', 30, ' ', 0, 0, SYSDATE, '"&amp;UpdateID&amp;"');","")</f>
        <v/>
      </c>
    </row>
    <row r="960" spans="1:1" ht="12.75" customHeight="1">
      <c r="A960" s="1" t="str">
        <f>IF(AND(NOT(ISBLANK(DATA!A958)),DATA!A958&lt;&gt;DATA!A957),"INSERT INTO SYSADM.PSCLASSDEFN VALUES('"&amp;PSAUTHITEM_AU!$B$1 &amp; DATA!A958&amp;", (SELECT VERSION FROM SYSADM.PSVERSION WHERE OBJECTTYPENAME = 'CLM'), '"&amp;IF(DATA!C958=" ",DATA!A958,DATA!C958)&amp;"', 30, ' ', 0, 0, SYSDATE, '"&amp;UpdateID&amp;"');","")</f>
        <v/>
      </c>
    </row>
    <row r="961" spans="1:1" ht="12.75" customHeight="1">
      <c r="A961" s="1" t="str">
        <f>IF(AND(NOT(ISBLANK(DATA!A959)),DATA!A959&lt;&gt;DATA!A958),"INSERT INTO SYSADM.PSCLASSDEFN VALUES('"&amp;PSAUTHITEM_AU!$B$1 &amp; DATA!A959&amp;", (SELECT VERSION FROM SYSADM.PSVERSION WHERE OBJECTTYPENAME = 'CLM'), '"&amp;IF(DATA!C959=" ",DATA!A959,DATA!C959)&amp;"', 30, ' ', 0, 0, SYSDATE, '"&amp;UpdateID&amp;"');","")</f>
        <v/>
      </c>
    </row>
    <row r="962" spans="1:1" ht="12.75" customHeight="1">
      <c r="A962" s="1" t="str">
        <f>IF(AND(NOT(ISBLANK(DATA!A960)),DATA!A960&lt;&gt;DATA!A959),"INSERT INTO SYSADM.PSCLASSDEFN VALUES('"&amp;PSAUTHITEM_AU!$B$1 &amp; DATA!A960&amp;", (SELECT VERSION FROM SYSADM.PSVERSION WHERE OBJECTTYPENAME = 'CLM'), '"&amp;IF(DATA!C960=" ",DATA!A960,DATA!C960)&amp;"', 30, ' ', 0, 0, SYSDATE, '"&amp;UpdateID&amp;"');","")</f>
        <v/>
      </c>
    </row>
    <row r="963" spans="1:1" ht="12.75" customHeight="1">
      <c r="A963" s="1" t="str">
        <f>IF(AND(NOT(ISBLANK(DATA!A961)),DATA!A961&lt;&gt;DATA!A960),"INSERT INTO SYSADM.PSCLASSDEFN VALUES('"&amp;PSAUTHITEM_AU!$B$1 &amp; DATA!A961&amp;", (SELECT VERSION FROM SYSADM.PSVERSION WHERE OBJECTTYPENAME = 'CLM'), '"&amp;IF(DATA!C961=" ",DATA!A961,DATA!C961)&amp;"', 30, ' ', 0, 0, SYSDATE, '"&amp;UpdateID&amp;"');","")</f>
        <v/>
      </c>
    </row>
    <row r="964" spans="1:1" ht="12.75" customHeight="1">
      <c r="A964" s="1" t="str">
        <f>IF(AND(NOT(ISBLANK(DATA!A962)),DATA!A962&lt;&gt;DATA!A961),"INSERT INTO SYSADM.PSCLASSDEFN VALUES('"&amp;PSAUTHITEM_AU!$B$1 &amp; DATA!A962&amp;", (SELECT VERSION FROM SYSADM.PSVERSION WHERE OBJECTTYPENAME = 'CLM'), '"&amp;IF(DATA!C962=" ",DATA!A962,DATA!C962)&amp;"', 30, ' ', 0, 0, SYSDATE, '"&amp;UpdateID&amp;"');","")</f>
        <v/>
      </c>
    </row>
    <row r="965" spans="1:1" ht="12.75" customHeight="1">
      <c r="A965" s="1" t="str">
        <f>IF(AND(NOT(ISBLANK(DATA!A963)),DATA!A963&lt;&gt;DATA!A962),"INSERT INTO SYSADM.PSCLASSDEFN VALUES('"&amp;PSAUTHITEM_AU!$B$1 &amp; DATA!A963&amp;", (SELECT VERSION FROM SYSADM.PSVERSION WHERE OBJECTTYPENAME = 'CLM'), '"&amp;IF(DATA!C963=" ",DATA!A963,DATA!C963)&amp;"', 30, ' ', 0, 0, SYSDATE, '"&amp;UpdateID&amp;"');","")</f>
        <v/>
      </c>
    </row>
    <row r="966" spans="1:1" ht="12.75" customHeight="1">
      <c r="A966" s="1" t="str">
        <f>IF(AND(NOT(ISBLANK(DATA!A964)),DATA!A964&lt;&gt;DATA!A963),"INSERT INTO SYSADM.PSCLASSDEFN VALUES('"&amp;PSAUTHITEM_AU!$B$1 &amp; DATA!A964&amp;", (SELECT VERSION FROM SYSADM.PSVERSION WHERE OBJECTTYPENAME = 'CLM'), '"&amp;IF(DATA!C964=" ",DATA!A964,DATA!C964)&amp;"', 30, ' ', 0, 0, SYSDATE, '"&amp;UpdateID&amp;"');","")</f>
        <v/>
      </c>
    </row>
    <row r="967" spans="1:1" ht="12.75" customHeight="1">
      <c r="A967" s="1" t="str">
        <f>IF(AND(NOT(ISBLANK(DATA!A965)),DATA!A965&lt;&gt;DATA!A964),"INSERT INTO SYSADM.PSCLASSDEFN VALUES('"&amp;PSAUTHITEM_AU!$B$1 &amp; DATA!A965&amp;", (SELECT VERSION FROM SYSADM.PSVERSION WHERE OBJECTTYPENAME = 'CLM'), '"&amp;IF(DATA!C965=" ",DATA!A965,DATA!C965)&amp;"', 30, ' ', 0, 0, SYSDATE, '"&amp;UpdateID&amp;"');","")</f>
        <v/>
      </c>
    </row>
    <row r="968" spans="1:1" ht="12.75" customHeight="1">
      <c r="A968" s="1" t="str">
        <f>IF(AND(NOT(ISBLANK(DATA!A966)),DATA!A966&lt;&gt;DATA!A965),"INSERT INTO SYSADM.PSCLASSDEFN VALUES('"&amp;PSAUTHITEM_AU!$B$1 &amp; DATA!A966&amp;", (SELECT VERSION FROM SYSADM.PSVERSION WHERE OBJECTTYPENAME = 'CLM'), '"&amp;IF(DATA!C966=" ",DATA!A966,DATA!C966)&amp;"', 30, ' ', 0, 0, SYSDATE, '"&amp;UpdateID&amp;"');","")</f>
        <v/>
      </c>
    </row>
    <row r="969" spans="1:1" ht="12.75" customHeight="1">
      <c r="A969" s="1" t="str">
        <f>IF(AND(NOT(ISBLANK(DATA!A967)),DATA!A967&lt;&gt;DATA!A966),"INSERT INTO SYSADM.PSCLASSDEFN VALUES('"&amp;PSAUTHITEM_AU!$B$1 &amp; DATA!A967&amp;", (SELECT VERSION FROM SYSADM.PSVERSION WHERE OBJECTTYPENAME = 'CLM'), '"&amp;IF(DATA!C967=" ",DATA!A967,DATA!C967)&amp;"', 30, ' ', 0, 0, SYSDATE, '"&amp;UpdateID&amp;"');","")</f>
        <v/>
      </c>
    </row>
    <row r="970" spans="1:1" ht="12.75" customHeight="1">
      <c r="A970" s="1" t="str">
        <f>IF(AND(NOT(ISBLANK(DATA!A968)),DATA!A968&lt;&gt;DATA!A967),"INSERT INTO SYSADM.PSCLASSDEFN VALUES('"&amp;PSAUTHITEM_AU!$B$1 &amp; DATA!A968&amp;", (SELECT VERSION FROM SYSADM.PSVERSION WHERE OBJECTTYPENAME = 'CLM'), '"&amp;IF(DATA!C968=" ",DATA!A968,DATA!C968)&amp;"', 30, ' ', 0, 0, SYSDATE, '"&amp;UpdateID&amp;"');","")</f>
        <v/>
      </c>
    </row>
    <row r="971" spans="1:1" ht="12.75" customHeight="1">
      <c r="A971" s="1" t="str">
        <f>IF(AND(NOT(ISBLANK(DATA!A969)),DATA!A969&lt;&gt;DATA!A968),"INSERT INTO SYSADM.PSCLASSDEFN VALUES('"&amp;PSAUTHITEM_AU!$B$1 &amp; DATA!A969&amp;", (SELECT VERSION FROM SYSADM.PSVERSION WHERE OBJECTTYPENAME = 'CLM'), '"&amp;IF(DATA!C969=" ",DATA!A969,DATA!C969)&amp;"', 30, ' ', 0, 0, SYSDATE, '"&amp;UpdateID&amp;"');","")</f>
        <v/>
      </c>
    </row>
    <row r="972" spans="1:1" ht="12.75" customHeight="1">
      <c r="A972" s="1" t="str">
        <f>IF(AND(NOT(ISBLANK(DATA!A970)),DATA!A970&lt;&gt;DATA!A969),"INSERT INTO SYSADM.PSCLASSDEFN VALUES('"&amp;PSAUTHITEM_AU!$B$1 &amp; DATA!A970&amp;", (SELECT VERSION FROM SYSADM.PSVERSION WHERE OBJECTTYPENAME = 'CLM'), '"&amp;IF(DATA!C970=" ",DATA!A970,DATA!C970)&amp;"', 30, ' ', 0, 0, SYSDATE, '"&amp;UpdateID&amp;"');","")</f>
        <v/>
      </c>
    </row>
    <row r="973" spans="1:1" ht="12.75" customHeight="1">
      <c r="A973" s="1" t="str">
        <f>IF(AND(NOT(ISBLANK(DATA!A971)),DATA!A971&lt;&gt;DATA!A970),"INSERT INTO SYSADM.PSCLASSDEFN VALUES('"&amp;PSAUTHITEM_AU!$B$1 &amp; DATA!A971&amp;", (SELECT VERSION FROM SYSADM.PSVERSION WHERE OBJECTTYPENAME = 'CLM'), '"&amp;IF(DATA!C971=" ",DATA!A971,DATA!C971)&amp;"', 30, ' ', 0, 0, SYSDATE, '"&amp;UpdateID&amp;"');","")</f>
        <v/>
      </c>
    </row>
    <row r="974" spans="1:1" ht="12.75" customHeight="1">
      <c r="A974" s="1" t="str">
        <f>IF(AND(NOT(ISBLANK(DATA!A972)),DATA!A972&lt;&gt;DATA!A971),"INSERT INTO SYSADM.PSCLASSDEFN VALUES('"&amp;PSAUTHITEM_AU!$B$1 &amp; DATA!A972&amp;", (SELECT VERSION FROM SYSADM.PSVERSION WHERE OBJECTTYPENAME = 'CLM'), '"&amp;IF(DATA!C972=" ",DATA!A972,DATA!C972)&amp;"', 30, ' ', 0, 0, SYSDATE, '"&amp;UpdateID&amp;"');","")</f>
        <v/>
      </c>
    </row>
    <row r="975" spans="1:1" ht="12.75" customHeight="1">
      <c r="A975" s="1" t="str">
        <f>IF(AND(NOT(ISBLANK(DATA!A973)),DATA!A973&lt;&gt;DATA!A972),"INSERT INTO SYSADM.PSCLASSDEFN VALUES('"&amp;PSAUTHITEM_AU!$B$1 &amp; DATA!A973&amp;", (SELECT VERSION FROM SYSADM.PSVERSION WHERE OBJECTTYPENAME = 'CLM'), '"&amp;IF(DATA!C973=" ",DATA!A973,DATA!C973)&amp;"', 30, ' ', 0, 0, SYSDATE, '"&amp;UpdateID&amp;"');","")</f>
        <v/>
      </c>
    </row>
    <row r="976" spans="1:1" ht="12.75" customHeight="1">
      <c r="A976" s="1" t="str">
        <f>IF(AND(NOT(ISBLANK(DATA!A974)),DATA!A974&lt;&gt;DATA!A973),"INSERT INTO SYSADM.PSCLASSDEFN VALUES('"&amp;PSAUTHITEM_AU!$B$1 &amp; DATA!A974&amp;", (SELECT VERSION FROM SYSADM.PSVERSION WHERE OBJECTTYPENAME = 'CLM'), '"&amp;IF(DATA!C974=" ",DATA!A974,DATA!C974)&amp;"', 30, ' ', 0, 0, SYSDATE, '"&amp;UpdateID&amp;"');","")</f>
        <v/>
      </c>
    </row>
    <row r="977" spans="1:1" ht="12.75" customHeight="1">
      <c r="A977" s="1" t="str">
        <f>IF(AND(NOT(ISBLANK(DATA!A975)),DATA!A975&lt;&gt;DATA!A974),"INSERT INTO SYSADM.PSCLASSDEFN VALUES('"&amp;PSAUTHITEM_AU!$B$1 &amp; DATA!A975&amp;", (SELECT VERSION FROM SYSADM.PSVERSION WHERE OBJECTTYPENAME = 'CLM'), '"&amp;IF(DATA!C975=" ",DATA!A975,DATA!C975)&amp;"', 30, ' ', 0, 0, SYSDATE, '"&amp;UpdateID&amp;"');","")</f>
        <v/>
      </c>
    </row>
    <row r="978" spans="1:1" ht="12.75" customHeight="1">
      <c r="A978" s="1" t="str">
        <f>IF(AND(NOT(ISBLANK(DATA!A976)),DATA!A976&lt;&gt;DATA!A975),"INSERT INTO SYSADM.PSCLASSDEFN VALUES('"&amp;PSAUTHITEM_AU!$B$1 &amp; DATA!A976&amp;", (SELECT VERSION FROM SYSADM.PSVERSION WHERE OBJECTTYPENAME = 'CLM'), '"&amp;IF(DATA!C976=" ",DATA!A976,DATA!C976)&amp;"', 30, ' ', 0, 0, SYSDATE, '"&amp;UpdateID&amp;"');","")</f>
        <v/>
      </c>
    </row>
    <row r="979" spans="1:1" ht="12.75" customHeight="1">
      <c r="A979" s="1" t="str">
        <f>IF(AND(NOT(ISBLANK(DATA!A977)),DATA!A977&lt;&gt;DATA!A976),"INSERT INTO SYSADM.PSCLASSDEFN VALUES('"&amp;PSAUTHITEM_AU!$B$1 &amp; DATA!A977&amp;", (SELECT VERSION FROM SYSADM.PSVERSION WHERE OBJECTTYPENAME = 'CLM'), '"&amp;IF(DATA!C977=" ",DATA!A977,DATA!C977)&amp;"', 30, ' ', 0, 0, SYSDATE, '"&amp;UpdateID&amp;"');","")</f>
        <v/>
      </c>
    </row>
    <row r="980" spans="1:1" ht="12.75" customHeight="1">
      <c r="A980" s="1" t="str">
        <f>IF(AND(NOT(ISBLANK(DATA!A978)),DATA!A978&lt;&gt;DATA!A977),"INSERT INTO SYSADM.PSCLASSDEFN VALUES('"&amp;PSAUTHITEM_AU!$B$1 &amp; DATA!A978&amp;", (SELECT VERSION FROM SYSADM.PSVERSION WHERE OBJECTTYPENAME = 'CLM'), '"&amp;IF(DATA!C978=" ",DATA!A978,DATA!C978)&amp;"', 30, ' ', 0, 0, SYSDATE, '"&amp;UpdateID&amp;"');","")</f>
        <v/>
      </c>
    </row>
    <row r="981" spans="1:1" ht="12.75" customHeight="1">
      <c r="A981" s="1" t="str">
        <f>IF(AND(NOT(ISBLANK(DATA!A979)),DATA!A979&lt;&gt;DATA!A978),"INSERT INTO SYSADM.PSCLASSDEFN VALUES('"&amp;PSAUTHITEM_AU!$B$1 &amp; DATA!A979&amp;", (SELECT VERSION FROM SYSADM.PSVERSION WHERE OBJECTTYPENAME = 'CLM'), '"&amp;IF(DATA!C979=" ",DATA!A979,DATA!C979)&amp;"', 30, ' ', 0, 0, SYSDATE, '"&amp;UpdateID&amp;"');","")</f>
        <v/>
      </c>
    </row>
    <row r="982" spans="1:1" ht="12.75" customHeight="1">
      <c r="A982" s="1" t="str">
        <f>IF(AND(NOT(ISBLANK(DATA!A980)),DATA!A980&lt;&gt;DATA!A979),"INSERT INTO SYSADM.PSCLASSDEFN VALUES('"&amp;PSAUTHITEM_AU!$B$1 &amp; DATA!A980&amp;", (SELECT VERSION FROM SYSADM.PSVERSION WHERE OBJECTTYPENAME = 'CLM'), '"&amp;IF(DATA!C980=" ",DATA!A980,DATA!C980)&amp;"', 30, ' ', 0, 0, SYSDATE, '"&amp;UpdateID&amp;"');","")</f>
        <v/>
      </c>
    </row>
    <row r="983" spans="1:1" ht="12.75" customHeight="1">
      <c r="A983" s="1" t="str">
        <f>IF(AND(NOT(ISBLANK(DATA!A981)),DATA!A981&lt;&gt;DATA!A980),"INSERT INTO SYSADM.PSCLASSDEFN VALUES('"&amp;PSAUTHITEM_AU!$B$1 &amp; DATA!A981&amp;", (SELECT VERSION FROM SYSADM.PSVERSION WHERE OBJECTTYPENAME = 'CLM'), '"&amp;IF(DATA!C981=" ",DATA!A981,DATA!C981)&amp;"', 30, ' ', 0, 0, SYSDATE, '"&amp;UpdateID&amp;"');","")</f>
        <v/>
      </c>
    </row>
    <row r="984" spans="1:1" ht="12.75" customHeight="1">
      <c r="A984" s="1" t="str">
        <f>IF(AND(NOT(ISBLANK(DATA!A982)),DATA!A982&lt;&gt;DATA!A981),"INSERT INTO SYSADM.PSCLASSDEFN VALUES('"&amp;PSAUTHITEM_AU!$B$1 &amp; DATA!A982&amp;", (SELECT VERSION FROM SYSADM.PSVERSION WHERE OBJECTTYPENAME = 'CLM'), '"&amp;IF(DATA!C982=" ",DATA!A982,DATA!C982)&amp;"', 30, ' ', 0, 0, SYSDATE, '"&amp;UpdateID&amp;"');","")</f>
        <v/>
      </c>
    </row>
    <row r="985" spans="1:1" ht="12.75" customHeight="1">
      <c r="A985" s="1" t="str">
        <f>IF(AND(NOT(ISBLANK(DATA!A983)),DATA!A983&lt;&gt;DATA!A982),"INSERT INTO SYSADM.PSCLASSDEFN VALUES('"&amp;PSAUTHITEM_AU!$B$1 &amp; DATA!A983&amp;", (SELECT VERSION FROM SYSADM.PSVERSION WHERE OBJECTTYPENAME = 'CLM'), '"&amp;IF(DATA!C983=" ",DATA!A983,DATA!C983)&amp;"', 30, ' ', 0, 0, SYSDATE, '"&amp;UpdateID&amp;"');","")</f>
        <v/>
      </c>
    </row>
    <row r="986" spans="1:1" ht="12.75" customHeight="1">
      <c r="A986" s="1" t="str">
        <f>IF(AND(NOT(ISBLANK(DATA!A984)),DATA!A984&lt;&gt;DATA!A983),"INSERT INTO SYSADM.PSCLASSDEFN VALUES('"&amp;PSAUTHITEM_AU!$B$1 &amp; DATA!A984&amp;", (SELECT VERSION FROM SYSADM.PSVERSION WHERE OBJECTTYPENAME = 'CLM'), '"&amp;IF(DATA!C984=" ",DATA!A984,DATA!C984)&amp;"', 30, ' ', 0, 0, SYSDATE, '"&amp;UpdateID&amp;"');","")</f>
        <v/>
      </c>
    </row>
    <row r="987" spans="1:1" ht="12.75" customHeight="1">
      <c r="A987" s="1" t="str">
        <f>IF(AND(NOT(ISBLANK(DATA!A985)),DATA!A985&lt;&gt;DATA!A984),"INSERT INTO SYSADM.PSCLASSDEFN VALUES('"&amp;PSAUTHITEM_AU!$B$1 &amp; DATA!A985&amp;", (SELECT VERSION FROM SYSADM.PSVERSION WHERE OBJECTTYPENAME = 'CLM'), '"&amp;IF(DATA!C985=" ",DATA!A985,DATA!C985)&amp;"', 30, ' ', 0, 0, SYSDATE, '"&amp;UpdateID&amp;"');","")</f>
        <v/>
      </c>
    </row>
    <row r="988" spans="1:1" ht="12.75" customHeight="1">
      <c r="A988" s="1" t="str">
        <f>IF(AND(NOT(ISBLANK(DATA!A986)),DATA!A986&lt;&gt;DATA!A985),"INSERT INTO SYSADM.PSCLASSDEFN VALUES('"&amp;PSAUTHITEM_AU!$B$1 &amp; DATA!A986&amp;", (SELECT VERSION FROM SYSADM.PSVERSION WHERE OBJECTTYPENAME = 'CLM'), '"&amp;IF(DATA!C986=" ",DATA!A986,DATA!C986)&amp;"', 30, ' ', 0, 0, SYSDATE, '"&amp;UpdateID&amp;"');","")</f>
        <v/>
      </c>
    </row>
    <row r="989" spans="1:1" ht="12.75" customHeight="1">
      <c r="A989" s="1" t="str">
        <f>IF(AND(NOT(ISBLANK(DATA!A987)),DATA!A987&lt;&gt;DATA!A986),"INSERT INTO SYSADM.PSCLASSDEFN VALUES('"&amp;PSAUTHITEM_AU!$B$1 &amp; DATA!A987&amp;", (SELECT VERSION FROM SYSADM.PSVERSION WHERE OBJECTTYPENAME = 'CLM'), '"&amp;IF(DATA!C987=" ",DATA!A987,DATA!C987)&amp;"', 30, ' ', 0, 0, SYSDATE, '"&amp;UpdateID&amp;"');","")</f>
        <v/>
      </c>
    </row>
    <row r="990" spans="1:1" ht="12.75" customHeight="1">
      <c r="A990" s="1" t="str">
        <f>IF(AND(NOT(ISBLANK(DATA!A988)),DATA!A988&lt;&gt;DATA!A987),"INSERT INTO SYSADM.PSCLASSDEFN VALUES('"&amp;PSAUTHITEM_AU!$B$1 &amp; DATA!A988&amp;", (SELECT VERSION FROM SYSADM.PSVERSION WHERE OBJECTTYPENAME = 'CLM'), '"&amp;IF(DATA!C988=" ",DATA!A988,DATA!C988)&amp;"', 30, ' ', 0, 0, SYSDATE, '"&amp;UpdateID&amp;"');","")</f>
        <v/>
      </c>
    </row>
    <row r="991" spans="1:1" ht="12.75" customHeight="1">
      <c r="A991" s="1" t="str">
        <f>IF(AND(NOT(ISBLANK(DATA!A989)),DATA!A989&lt;&gt;DATA!A988),"INSERT INTO SYSADM.PSCLASSDEFN VALUES('"&amp;PSAUTHITEM_AU!$B$1 &amp; DATA!A989&amp;", (SELECT VERSION FROM SYSADM.PSVERSION WHERE OBJECTTYPENAME = 'CLM'), '"&amp;IF(DATA!C989=" ",DATA!A989,DATA!C989)&amp;"', 30, ' ', 0, 0, SYSDATE, '"&amp;UpdateID&amp;"');","")</f>
        <v/>
      </c>
    </row>
    <row r="992" spans="1:1" ht="12.75" customHeight="1">
      <c r="A992" s="1" t="str">
        <f>IF(AND(NOT(ISBLANK(DATA!A990)),DATA!A990&lt;&gt;DATA!A989),"INSERT INTO SYSADM.PSCLASSDEFN VALUES('"&amp;PSAUTHITEM_AU!$B$1 &amp; DATA!A990&amp;", (SELECT VERSION FROM SYSADM.PSVERSION WHERE OBJECTTYPENAME = 'CLM'), '"&amp;IF(DATA!C990=" ",DATA!A990,DATA!C990)&amp;"', 30, ' ', 0, 0, SYSDATE, '"&amp;UpdateID&amp;"');","")</f>
        <v/>
      </c>
    </row>
    <row r="993" spans="1:1" ht="12.75" customHeight="1">
      <c r="A993" s="1" t="str">
        <f>IF(AND(NOT(ISBLANK(DATA!A991)),DATA!A991&lt;&gt;DATA!A990),"INSERT INTO SYSADM.PSCLASSDEFN VALUES('"&amp;PSAUTHITEM_AU!$B$1 &amp; DATA!A991&amp;", (SELECT VERSION FROM SYSADM.PSVERSION WHERE OBJECTTYPENAME = 'CLM'), '"&amp;IF(DATA!C991=" ",DATA!A991,DATA!C991)&amp;"', 30, ' ', 0, 0, SYSDATE, '"&amp;UpdateID&amp;"');","")</f>
        <v/>
      </c>
    </row>
    <row r="994" spans="1:1" ht="12.75" customHeight="1">
      <c r="A994" s="1" t="str">
        <f>IF(AND(NOT(ISBLANK(DATA!A992)),DATA!A992&lt;&gt;DATA!A991),"INSERT INTO SYSADM.PSCLASSDEFN VALUES('"&amp;PSAUTHITEM_AU!$B$1 &amp; DATA!A992&amp;", (SELECT VERSION FROM SYSADM.PSVERSION WHERE OBJECTTYPENAME = 'CLM'), '"&amp;IF(DATA!C992=" ",DATA!A992,DATA!C992)&amp;"', 30, ' ', 0, 0, SYSDATE, '"&amp;UpdateID&amp;"');","")</f>
        <v/>
      </c>
    </row>
    <row r="995" spans="1:1" ht="12.75" customHeight="1">
      <c r="A995" s="1" t="str">
        <f>IF(AND(NOT(ISBLANK(DATA!A993)),DATA!A993&lt;&gt;DATA!A992),"INSERT INTO SYSADM.PSCLASSDEFN VALUES('"&amp;PSAUTHITEM_AU!$B$1 &amp; DATA!A993&amp;", (SELECT VERSION FROM SYSADM.PSVERSION WHERE OBJECTTYPENAME = 'CLM'), '"&amp;IF(DATA!C993=" ",DATA!A993,DATA!C993)&amp;"', 30, ' ', 0, 0, SYSDATE, '"&amp;UpdateID&amp;"');","")</f>
        <v/>
      </c>
    </row>
    <row r="996" spans="1:1" ht="12.75" customHeight="1">
      <c r="A996" s="1" t="str">
        <f>IF(AND(NOT(ISBLANK(DATA!A994)),DATA!A994&lt;&gt;DATA!A993),"INSERT INTO SYSADM.PSCLASSDEFN VALUES('"&amp;PSAUTHITEM_AU!$B$1 &amp; DATA!A994&amp;", (SELECT VERSION FROM SYSADM.PSVERSION WHERE OBJECTTYPENAME = 'CLM'), '"&amp;IF(DATA!C994=" ",DATA!A994,DATA!C994)&amp;"', 30, ' ', 0, 0, SYSDATE, '"&amp;UpdateID&amp;"');","")</f>
        <v/>
      </c>
    </row>
    <row r="997" spans="1:1" ht="12.75" customHeight="1">
      <c r="A997" s="1" t="str">
        <f>IF(AND(NOT(ISBLANK(DATA!A995)),DATA!A995&lt;&gt;DATA!A994),"INSERT INTO SYSADM.PSCLASSDEFN VALUES('"&amp;PSAUTHITEM_AU!$B$1 &amp; DATA!A995&amp;", (SELECT VERSION FROM SYSADM.PSVERSION WHERE OBJECTTYPENAME = 'CLM'), '"&amp;IF(DATA!C995=" ",DATA!A995,DATA!C995)&amp;"', 30, ' ', 0, 0, SYSDATE, '"&amp;UpdateID&amp;"');","")</f>
        <v/>
      </c>
    </row>
    <row r="998" spans="1:1" ht="12.75" customHeight="1">
      <c r="A998" s="1" t="str">
        <f>IF(AND(NOT(ISBLANK(DATA!A996)),DATA!A996&lt;&gt;DATA!A995),"INSERT INTO SYSADM.PSCLASSDEFN VALUES('"&amp;PSAUTHITEM_AU!$B$1 &amp; DATA!A996&amp;", (SELECT VERSION FROM SYSADM.PSVERSION WHERE OBJECTTYPENAME = 'CLM'), '"&amp;IF(DATA!C996=" ",DATA!A996,DATA!C996)&amp;"', 30, ' ', 0, 0, SYSDATE, '"&amp;UpdateID&amp;"');","")</f>
        <v/>
      </c>
    </row>
    <row r="999" spans="1:1" ht="12.75" customHeight="1">
      <c r="A999" s="1" t="str">
        <f>IF(AND(NOT(ISBLANK(DATA!A997)),DATA!A997&lt;&gt;DATA!A996),"INSERT INTO SYSADM.PSCLASSDEFN VALUES('"&amp;PSAUTHITEM_AU!$B$1 &amp; DATA!A997&amp;", (SELECT VERSION FROM SYSADM.PSVERSION WHERE OBJECTTYPENAME = 'CLM'), '"&amp;IF(DATA!C997=" ",DATA!A997,DATA!C997)&amp;"', 30, ' ', 0, 0, SYSDATE, '"&amp;UpdateID&amp;"');","")</f>
        <v/>
      </c>
    </row>
    <row r="1000" spans="1:1" ht="12.75" customHeight="1">
      <c r="A1000" s="1" t="str">
        <f>IF(AND(NOT(ISBLANK(DATA!A998)),DATA!A998&lt;&gt;DATA!A997),"INSERT INTO SYSADM.PSCLASSDEFN VALUES('"&amp;PSAUTHITEM_AU!$B$1 &amp; DATA!A998&amp;", (SELECT VERSION FROM SYSADM.PSVERSION WHERE OBJECTTYPENAME = 'CLM'), '"&amp;IF(DATA!C998=" ",DATA!A998,DATA!C998)&amp;"', 30, ' ', 0, 0, SYSDATE, '"&amp;UpdateID&amp;"');","")</f>
        <v/>
      </c>
    </row>
    <row r="1001" spans="1:1" ht="12.75" customHeight="1">
      <c r="A1001" s="1" t="str">
        <f>IF(AND(NOT(ISBLANK(DATA!A999)),DATA!A999&lt;&gt;DATA!A998),"INSERT INTO SYSADM.PSCLASSDEFN VALUES('"&amp;PSAUTHITEM_AU!$B$1 &amp; DATA!A999&amp;", (SELECT VERSION FROM SYSADM.PSVERSION WHERE OBJECTTYPENAME = 'CLM'), '"&amp;IF(DATA!C999=" ",DATA!A999,DATA!C999)&amp;"', 30, ' ', 0, 0, SYSDATE, '"&amp;UpdateID&amp;"');","")</f>
        <v/>
      </c>
    </row>
    <row r="1002" spans="1:1" ht="12.75" customHeight="1">
      <c r="A1002" s="1" t="str">
        <f>IF(AND(NOT(ISBLANK(DATA!A1000)),DATA!A1000&lt;&gt;DATA!A999),"INSERT INTO SYSADM.PSCLASSDEFN VALUES('"&amp;PSAUTHITEM_AU!$B$1 &amp; DATA!A1000&amp;", (SELECT VERSION FROM SYSADM.PSVERSION WHERE OBJECTTYPENAME = 'CLM'), '"&amp;IF(DATA!C1000=" ",DATA!A1000,DATA!C1000)&amp;"', 30, ' ', 0, 0, SYSDATE, '"&amp;UpdateID&amp;"');","")</f>
        <v/>
      </c>
    </row>
    <row r="1003" spans="1:1" ht="12.75" customHeight="1">
      <c r="A1003" s="1" t="str">
        <f>IF(AND(NOT(ISBLANK(DATA!A1001)),DATA!A1001&lt;&gt;DATA!A1000),"INSERT INTO SYSADM.PSCLASSDEFN VALUES('"&amp;PSAUTHITEM_AU!$B$1 &amp; DATA!A1001&amp;", (SELECT VERSION FROM SYSADM.PSVERSION WHERE OBJECTTYPENAME = 'CLM'), '"&amp;IF(DATA!C1001=" ",DATA!A1001,DATA!C1001)&amp;"', 30, ' ', 0, 0, SYSDATE, '"&amp;UpdateID&amp;"');","")</f>
        <v/>
      </c>
    </row>
    <row r="1004" spans="1:1" ht="12.75" customHeight="1">
      <c r="A1004" s="1" t="str">
        <f>IF(AND(NOT(ISBLANK(DATA!A1002)),DATA!A1002&lt;&gt;DATA!A1001),"INSERT INTO SYSADM.PSCLASSDEFN VALUES('"&amp;PSAUTHITEM_AU!$B$1 &amp; DATA!A1002&amp;", (SELECT VERSION FROM SYSADM.PSVERSION WHERE OBJECTTYPENAME = 'CLM'), '"&amp;IF(DATA!C1002=" ",DATA!A1002,DATA!C1002)&amp;"', 30, ' ', 0, 0, SYSDATE, '"&amp;UpdateID&amp;"');","")</f>
        <v/>
      </c>
    </row>
    <row r="1005" spans="1:1" ht="12.75" customHeight="1">
      <c r="A1005" s="1" t="str">
        <f>IF(AND(NOT(ISBLANK(DATA!A1003)),DATA!A1003&lt;&gt;DATA!A1002),"INSERT INTO SYSADM.PSCLASSDEFN VALUES('"&amp;PSAUTHITEM_AU!$B$1 &amp; DATA!A1003&amp;", (SELECT VERSION FROM SYSADM.PSVERSION WHERE OBJECTTYPENAME = 'CLM'), '"&amp;IF(DATA!C1003=" ",DATA!A1003,DATA!C1003)&amp;"', 30, ' ', 0, 0, SYSDATE, '"&amp;UpdateID&amp;"');","")</f>
        <v/>
      </c>
    </row>
    <row r="1006" spans="1:1" ht="12.75" customHeight="1">
      <c r="A1006" s="1" t="str">
        <f>IF(AND(NOT(ISBLANK(DATA!A1004)),DATA!A1004&lt;&gt;DATA!A1003),"INSERT INTO SYSADM.PSCLASSDEFN VALUES('"&amp;PSAUTHITEM_AU!$B$1 &amp; DATA!A1004&amp;", (SELECT VERSION FROM SYSADM.PSVERSION WHERE OBJECTTYPENAME = 'CLM'), '"&amp;IF(DATA!C1004=" ",DATA!A1004,DATA!C1004)&amp;"', 30, ' ', 0, 0, SYSDATE, '"&amp;UpdateID&amp;"');","")</f>
        <v/>
      </c>
    </row>
    <row r="1007" spans="1:1" ht="12.75" customHeight="1">
      <c r="A1007" s="1" t="str">
        <f>IF(AND(NOT(ISBLANK(DATA!A1005)),DATA!A1005&lt;&gt;DATA!A1004),"INSERT INTO SYSADM.PSCLASSDEFN VALUES('"&amp;PSAUTHITEM_AU!$B$1 &amp; DATA!A1005&amp;", (SELECT VERSION FROM SYSADM.PSVERSION WHERE OBJECTTYPENAME = 'CLM'), '"&amp;IF(DATA!C1005=" ",DATA!A1005,DATA!C1005)&amp;"', 30, ' ', 0, 0, SYSDATE, '"&amp;UpdateID&amp;"');","")</f>
        <v/>
      </c>
    </row>
    <row r="1008" spans="1:1" ht="12.75" customHeight="1">
      <c r="A1008" s="1" t="str">
        <f>IF(AND(NOT(ISBLANK(DATA!A1006)),DATA!A1006&lt;&gt;DATA!A1005),"INSERT INTO SYSADM.PSCLASSDEFN VALUES('"&amp;PSAUTHITEM_AU!$B$1 &amp; DATA!A1006&amp;", (SELECT VERSION FROM SYSADM.PSVERSION WHERE OBJECTTYPENAME = 'CLM'), '"&amp;IF(DATA!C1006=" ",DATA!A1006,DATA!C1006)&amp;"', 30, ' ', 0, 0, SYSDATE, '"&amp;UpdateID&amp;"');","")</f>
        <v/>
      </c>
    </row>
    <row r="1009" spans="1:1" ht="12.75" customHeight="1">
      <c r="A1009" s="1" t="str">
        <f>IF(AND(NOT(ISBLANK(DATA!A1007)),DATA!A1007&lt;&gt;DATA!A1006),"INSERT INTO SYSADM.PSCLASSDEFN VALUES('"&amp;PSAUTHITEM_AU!$B$1 &amp; DATA!A1007&amp;", (SELECT VERSION FROM SYSADM.PSVERSION WHERE OBJECTTYPENAME = 'CLM'), '"&amp;IF(DATA!C1007=" ",DATA!A1007,DATA!C1007)&amp;"', 30, ' ', 0, 0, SYSDATE, '"&amp;UpdateID&amp;"');","")</f>
        <v/>
      </c>
    </row>
    <row r="1010" spans="1:1" ht="12.75" customHeight="1">
      <c r="A1010" s="1" t="str">
        <f>IF(AND(NOT(ISBLANK(DATA!A1008)),DATA!A1008&lt;&gt;DATA!A1007),"INSERT INTO SYSADM.PSCLASSDEFN VALUES('"&amp;PSAUTHITEM_AU!$B$1 &amp; DATA!A1008&amp;", (SELECT VERSION FROM SYSADM.PSVERSION WHERE OBJECTTYPENAME = 'CLM'), '"&amp;IF(DATA!C1008=" ",DATA!A1008,DATA!C1008)&amp;"', 30, ' ', 0, 0, SYSDATE, '"&amp;UpdateID&amp;"');","")</f>
        <v/>
      </c>
    </row>
    <row r="1011" spans="1:1" ht="12.75" customHeight="1">
      <c r="A1011" s="1" t="str">
        <f>IF(AND(NOT(ISBLANK(DATA!A1009)),DATA!A1009&lt;&gt;DATA!A1008),"INSERT INTO SYSADM.PSCLASSDEFN VALUES('"&amp;PSAUTHITEM_AU!$B$1 &amp; DATA!A1009&amp;", (SELECT VERSION FROM SYSADM.PSVERSION WHERE OBJECTTYPENAME = 'CLM'), '"&amp;IF(DATA!C1009=" ",DATA!A1009,DATA!C1009)&amp;"', 30, ' ', 0, 0, SYSDATE, '"&amp;UpdateID&amp;"');","")</f>
        <v/>
      </c>
    </row>
    <row r="1012" spans="1:1" ht="12.75" customHeight="1">
      <c r="A1012" s="1" t="str">
        <f>IF(AND(NOT(ISBLANK(DATA!A1010)),DATA!A1010&lt;&gt;DATA!A1009),"INSERT INTO SYSADM.PSCLASSDEFN VALUES('"&amp;PSAUTHITEM_AU!$B$1 &amp; DATA!A1010&amp;", (SELECT VERSION FROM SYSADM.PSVERSION WHERE OBJECTTYPENAME = 'CLM'), '"&amp;IF(DATA!C1010=" ",DATA!A1010,DATA!C1010)&amp;"', 30, ' ', 0, 0, SYSDATE, '"&amp;UpdateID&amp;"');","")</f>
        <v/>
      </c>
    </row>
    <row r="1013" spans="1:1" ht="12.75" customHeight="1">
      <c r="A1013" s="1" t="str">
        <f>IF(AND(NOT(ISBLANK(DATA!A1011)),DATA!A1011&lt;&gt;DATA!A1010),"INSERT INTO SYSADM.PSCLASSDEFN VALUES('"&amp;PSAUTHITEM_AU!$B$1 &amp; DATA!A1011&amp;", (SELECT VERSION FROM SYSADM.PSVERSION WHERE OBJECTTYPENAME = 'CLM'), '"&amp;IF(DATA!C1011=" ",DATA!A1011,DATA!C1011)&amp;"', 30, ' ', 0, 0, SYSDATE, '"&amp;UpdateID&amp;"');","")</f>
        <v/>
      </c>
    </row>
    <row r="1014" spans="1:1" ht="12.75" customHeight="1">
      <c r="A1014" s="1" t="str">
        <f>IF(AND(NOT(ISBLANK(DATA!A1012)),DATA!A1012&lt;&gt;DATA!A1011),"INSERT INTO SYSADM.PSCLASSDEFN VALUES('"&amp;PSAUTHITEM_AU!$B$1 &amp; DATA!A1012&amp;", (SELECT VERSION FROM SYSADM.PSVERSION WHERE OBJECTTYPENAME = 'CLM'), '"&amp;IF(DATA!C1012=" ",DATA!A1012,DATA!C1012)&amp;"', 30, ' ', 0, 0, SYSDATE, '"&amp;UpdateID&amp;"');","")</f>
        <v/>
      </c>
    </row>
    <row r="1015" spans="1:1" ht="12.75" customHeight="1">
      <c r="A1015" s="1" t="str">
        <f>IF(AND(NOT(ISBLANK(DATA!A1013)),DATA!A1013&lt;&gt;DATA!A1012),"INSERT INTO SYSADM.PSCLASSDEFN VALUES('"&amp;PSAUTHITEM_AU!$B$1 &amp; DATA!A1013&amp;", (SELECT VERSION FROM SYSADM.PSVERSION WHERE OBJECTTYPENAME = 'CLM'), '"&amp;IF(DATA!C1013=" ",DATA!A1013,DATA!C1013)&amp;"', 30, ' ', 0, 0, SYSDATE, '"&amp;UpdateID&amp;"');","")</f>
        <v/>
      </c>
    </row>
    <row r="1016" spans="1:1" ht="12.75" customHeight="1">
      <c r="A1016" s="1" t="str">
        <f>IF(AND(NOT(ISBLANK(DATA!A1014)),DATA!A1014&lt;&gt;DATA!A1013),"INSERT INTO SYSADM.PSCLASSDEFN VALUES('"&amp;PSAUTHITEM_AU!$B$1 &amp; DATA!A1014&amp;", (SELECT VERSION FROM SYSADM.PSVERSION WHERE OBJECTTYPENAME = 'CLM'), '"&amp;IF(DATA!C1014=" ",DATA!A1014,DATA!C1014)&amp;"', 30, ' ', 0, 0, SYSDATE, '"&amp;UpdateID&amp;"');","")</f>
        <v/>
      </c>
    </row>
    <row r="1017" spans="1:1" ht="12.75" customHeight="1">
      <c r="A1017" s="1" t="str">
        <f>IF(AND(NOT(ISBLANK(DATA!A1015)),DATA!A1015&lt;&gt;DATA!A1014),"INSERT INTO SYSADM.PSCLASSDEFN VALUES('"&amp;PSAUTHITEM_AU!$B$1 &amp; DATA!A1015&amp;", (SELECT VERSION FROM SYSADM.PSVERSION WHERE OBJECTTYPENAME = 'CLM'), '"&amp;IF(DATA!C1015=" ",DATA!A1015,DATA!C1015)&amp;"', 30, ' ', 0, 0, SYSDATE, '"&amp;UpdateID&amp;"');","")</f>
        <v/>
      </c>
    </row>
    <row r="1018" spans="1:1" ht="12.75" customHeight="1">
      <c r="A1018" s="1" t="str">
        <f>IF(AND(NOT(ISBLANK(DATA!A1016)),DATA!A1016&lt;&gt;DATA!A1015),"INSERT INTO SYSADM.PSCLASSDEFN VALUES('"&amp;PSAUTHITEM_AU!$B$1 &amp; DATA!A1016&amp;", (SELECT VERSION FROM SYSADM.PSVERSION WHERE OBJECTTYPENAME = 'CLM'), '"&amp;IF(DATA!C1016=" ",DATA!A1016,DATA!C1016)&amp;"', 30, ' ', 0, 0, SYSDATE, '"&amp;UpdateID&amp;"');","")</f>
        <v/>
      </c>
    </row>
    <row r="1019" spans="1:1" ht="12.75" customHeight="1">
      <c r="A1019" s="1" t="str">
        <f>IF(AND(NOT(ISBLANK(DATA!A1017)),DATA!A1017&lt;&gt;DATA!A1016),"INSERT INTO SYSADM.PSCLASSDEFN VALUES('"&amp;PSAUTHITEM_AU!$B$1 &amp; DATA!A1017&amp;", (SELECT VERSION FROM SYSADM.PSVERSION WHERE OBJECTTYPENAME = 'CLM'), '"&amp;IF(DATA!C1017=" ",DATA!A1017,DATA!C1017)&amp;"', 30, ' ', 0, 0, SYSDATE, '"&amp;UpdateID&amp;"');","")</f>
        <v/>
      </c>
    </row>
    <row r="1020" spans="1:1" ht="12.75" customHeight="1">
      <c r="A1020" s="1" t="str">
        <f>IF(AND(NOT(ISBLANK(DATA!A1018)),DATA!A1018&lt;&gt;DATA!A1017),"INSERT INTO SYSADM.PSCLASSDEFN VALUES('"&amp;PSAUTHITEM_AU!$B$1 &amp; DATA!A1018&amp;", (SELECT VERSION FROM SYSADM.PSVERSION WHERE OBJECTTYPENAME = 'CLM'), '"&amp;IF(DATA!C1018=" ",DATA!A1018,DATA!C1018)&amp;"', 30, ' ', 0, 0, SYSDATE, '"&amp;UpdateID&amp;"');","")</f>
        <v/>
      </c>
    </row>
    <row r="1021" spans="1:1" ht="12.75" customHeight="1">
      <c r="A1021" s="1" t="str">
        <f>IF(AND(NOT(ISBLANK(DATA!A1019)),DATA!A1019&lt;&gt;DATA!A1018),"INSERT INTO SYSADM.PSCLASSDEFN VALUES('"&amp;PSAUTHITEM_AU!$B$1 &amp; DATA!A1019&amp;", (SELECT VERSION FROM SYSADM.PSVERSION WHERE OBJECTTYPENAME = 'CLM'), '"&amp;IF(DATA!C1019=" ",DATA!A1019,DATA!C1019)&amp;"', 30, ' ', 0, 0, SYSDATE, '"&amp;UpdateID&amp;"');","")</f>
        <v/>
      </c>
    </row>
    <row r="1022" spans="1:1" ht="12.75" customHeight="1">
      <c r="A1022" s="1" t="str">
        <f>IF(AND(NOT(ISBLANK(DATA!A1020)),DATA!A1020&lt;&gt;DATA!A1019),"INSERT INTO SYSADM.PSCLASSDEFN VALUES('"&amp;PSAUTHITEM_AU!$B$1 &amp; DATA!A1020&amp;", (SELECT VERSION FROM SYSADM.PSVERSION WHERE OBJECTTYPENAME = 'CLM'), '"&amp;IF(DATA!C1020=" ",DATA!A1020,DATA!C1020)&amp;"', 30, ' ', 0, 0, SYSDATE, '"&amp;UpdateID&amp;"');","")</f>
        <v/>
      </c>
    </row>
    <row r="1023" spans="1:1" ht="12.75" customHeight="1">
      <c r="A1023" s="1" t="str">
        <f>IF(AND(NOT(ISBLANK(DATA!A1021)),DATA!A1021&lt;&gt;DATA!A1020),"INSERT INTO SYSADM.PSCLASSDEFN VALUES('"&amp;PSAUTHITEM_AU!$B$1 &amp; DATA!A1021&amp;", (SELECT VERSION FROM SYSADM.PSVERSION WHERE OBJECTTYPENAME = 'CLM'), '"&amp;IF(DATA!C1021=" ",DATA!A1021,DATA!C1021)&amp;"', 30, ' ', 0, 0, SYSDATE, '"&amp;UpdateID&amp;"');","")</f>
        <v/>
      </c>
    </row>
    <row r="1024" spans="1:1" ht="12.75" customHeight="1">
      <c r="A1024" s="1" t="str">
        <f>IF(AND(NOT(ISBLANK(DATA!A1022)),DATA!A1022&lt;&gt;DATA!A1021),"INSERT INTO SYSADM.PSCLASSDEFN VALUES('"&amp;PSAUTHITEM_AU!$B$1 &amp; DATA!A1022&amp;", (SELECT VERSION FROM SYSADM.PSVERSION WHERE OBJECTTYPENAME = 'CLM'), '"&amp;IF(DATA!C1022=" ",DATA!A1022,DATA!C1022)&amp;"', 30, ' ', 0, 0, SYSDATE, '"&amp;UpdateID&amp;"');","")</f>
        <v/>
      </c>
    </row>
    <row r="1025" spans="1:1" ht="12.75" customHeight="1">
      <c r="A1025" s="1" t="str">
        <f>IF(AND(NOT(ISBLANK(DATA!A1023)),DATA!A1023&lt;&gt;DATA!A1022),"INSERT INTO SYSADM.PSCLASSDEFN VALUES('"&amp;PSAUTHITEM_AU!$B$1 &amp; DATA!A1023&amp;", (SELECT VERSION FROM SYSADM.PSVERSION WHERE OBJECTTYPENAME = 'CLM'), '"&amp;IF(DATA!C1023=" ",DATA!A1023,DATA!C1023)&amp;"', 30, ' ', 0, 0, SYSDATE, '"&amp;UpdateID&amp;"');","")</f>
        <v/>
      </c>
    </row>
    <row r="1026" spans="1:1" ht="12.75" customHeight="1">
      <c r="A1026" s="1" t="str">
        <f>IF(AND(NOT(ISBLANK(DATA!A1024)),DATA!A1024&lt;&gt;DATA!A1023),"INSERT INTO SYSADM.PSCLASSDEFN VALUES('"&amp;PSAUTHITEM_AU!$B$1 &amp; DATA!A1024&amp;", (SELECT VERSION FROM SYSADM.PSVERSION WHERE OBJECTTYPENAME = 'CLM'), '"&amp;IF(DATA!C1024=" ",DATA!A1024,DATA!C1024)&amp;"', 30, ' ', 0, 0, SYSDATE, '"&amp;UpdateID&amp;"');","")</f>
        <v/>
      </c>
    </row>
    <row r="1027" spans="1:1" ht="12.75" customHeight="1">
      <c r="A1027" s="1" t="str">
        <f>IF(AND(NOT(ISBLANK(DATA!A1025)),DATA!A1025&lt;&gt;DATA!A1024),"INSERT INTO SYSADM.PSCLASSDEFN VALUES('"&amp;PSAUTHITEM_AU!$B$1 &amp; DATA!A1025&amp;", (SELECT VERSION FROM SYSADM.PSVERSION WHERE OBJECTTYPENAME = 'CLM'), '"&amp;IF(DATA!C1025=" ",DATA!A1025,DATA!C1025)&amp;"', 30, ' ', 0, 0, SYSDATE, '"&amp;UpdateID&amp;"');","")</f>
        <v/>
      </c>
    </row>
    <row r="1028" spans="1:1" ht="12.75" customHeight="1">
      <c r="A1028" s="1" t="str">
        <f>IF(AND(NOT(ISBLANK(DATA!A1026)),DATA!A1026&lt;&gt;DATA!A1025),"INSERT INTO SYSADM.PSCLASSDEFN VALUES('"&amp;PSAUTHITEM_AU!$B$1 &amp; DATA!A1026&amp;", (SELECT VERSION FROM SYSADM.PSVERSION WHERE OBJECTTYPENAME = 'CLM'), '"&amp;IF(DATA!C1026=" ",DATA!A1026,DATA!C1026)&amp;"', 30, ' ', 0, 0, SYSDATE, '"&amp;UpdateID&amp;"');","")</f>
        <v/>
      </c>
    </row>
    <row r="1029" spans="1:1" ht="12.75" customHeight="1">
      <c r="A1029" s="1" t="str">
        <f>IF(AND(NOT(ISBLANK(DATA!A1027)),DATA!A1027&lt;&gt;DATA!A1026),"INSERT INTO SYSADM.PSCLASSDEFN VALUES('"&amp;PSAUTHITEM_AU!$B$1 &amp; DATA!A1027&amp;", (SELECT VERSION FROM SYSADM.PSVERSION WHERE OBJECTTYPENAME = 'CLM'), '"&amp;IF(DATA!C1027=" ",DATA!A1027,DATA!C1027)&amp;"', 30, ' ', 0, 0, SYSDATE, '"&amp;UpdateID&amp;"');","")</f>
        <v/>
      </c>
    </row>
    <row r="1030" spans="1:1" ht="12.75" customHeight="1">
      <c r="A1030" s="1" t="str">
        <f>IF(AND(NOT(ISBLANK(DATA!A1028)),DATA!A1028&lt;&gt;DATA!A1027),"INSERT INTO SYSADM.PSCLASSDEFN VALUES('"&amp;PSAUTHITEM_AU!$B$1 &amp; DATA!A1028&amp;", (SELECT VERSION FROM SYSADM.PSVERSION WHERE OBJECTTYPENAME = 'CLM'), '"&amp;IF(DATA!C1028=" ",DATA!A1028,DATA!C1028)&amp;"', 30, ' ', 0, 0, SYSDATE, '"&amp;UpdateID&amp;"');","")</f>
        <v/>
      </c>
    </row>
    <row r="1031" spans="1:1" ht="12.75" customHeight="1">
      <c r="A1031" s="1" t="str">
        <f>IF(AND(NOT(ISBLANK(DATA!A1029)),DATA!A1029&lt;&gt;DATA!A1028),"INSERT INTO SYSADM.PSCLASSDEFN VALUES('"&amp;PSAUTHITEM_AU!$B$1 &amp; DATA!A1029&amp;", (SELECT VERSION FROM SYSADM.PSVERSION WHERE OBJECTTYPENAME = 'CLM'), '"&amp;IF(DATA!C1029=" ",DATA!A1029,DATA!C1029)&amp;"', 30, ' ', 0, 0, SYSDATE, '"&amp;UpdateID&amp;"');","")</f>
        <v/>
      </c>
    </row>
    <row r="1032" spans="1:1" ht="12.75" customHeight="1">
      <c r="A1032" s="1" t="str">
        <f>IF(AND(NOT(ISBLANK(DATA!A1030)),DATA!A1030&lt;&gt;DATA!A1029),"INSERT INTO SYSADM.PSCLASSDEFN VALUES('"&amp;PSAUTHITEM_AU!$B$1 &amp; DATA!A1030&amp;", (SELECT VERSION FROM SYSADM.PSVERSION WHERE OBJECTTYPENAME = 'CLM'), '"&amp;IF(DATA!C1030=" ",DATA!A1030,DATA!C1030)&amp;"', 30, ' ', 0, 0, SYSDATE, '"&amp;UpdateID&amp;"');","")</f>
        <v/>
      </c>
    </row>
    <row r="1033" spans="1:1" ht="12.75" customHeight="1">
      <c r="A1033" s="1" t="str">
        <f>IF(AND(NOT(ISBLANK(DATA!A1031)),DATA!A1031&lt;&gt;DATA!A1030),"INSERT INTO SYSADM.PSCLASSDEFN VALUES('"&amp;PSAUTHITEM_AU!$B$1 &amp; DATA!A1031&amp;", (SELECT VERSION FROM SYSADM.PSVERSION WHERE OBJECTTYPENAME = 'CLM'), '"&amp;IF(DATA!C1031=" ",DATA!A1031,DATA!C1031)&amp;"', 30, ' ', 0, 0, SYSDATE, '"&amp;UpdateID&amp;"');","")</f>
        <v/>
      </c>
    </row>
    <row r="1034" spans="1:1" ht="12.75" customHeight="1">
      <c r="A1034" s="1" t="str">
        <f>IF(AND(NOT(ISBLANK(DATA!A1032)),DATA!A1032&lt;&gt;DATA!A1031),"INSERT INTO SYSADM.PSCLASSDEFN VALUES('"&amp;PSAUTHITEM_AU!$B$1 &amp; DATA!A1032&amp;", (SELECT VERSION FROM SYSADM.PSVERSION WHERE OBJECTTYPENAME = 'CLM'), '"&amp;IF(DATA!C1032=" ",DATA!A1032,DATA!C1032)&amp;"', 30, ' ', 0, 0, SYSDATE, '"&amp;UpdateID&amp;"');","")</f>
        <v/>
      </c>
    </row>
    <row r="1035" spans="1:1" ht="12.75" customHeight="1">
      <c r="A1035" s="1" t="str">
        <f>IF(AND(NOT(ISBLANK(DATA!A1033)),DATA!A1033&lt;&gt;DATA!A1032),"INSERT INTO SYSADM.PSCLASSDEFN VALUES('"&amp;PSAUTHITEM_AU!$B$1 &amp; DATA!A1033&amp;", (SELECT VERSION FROM SYSADM.PSVERSION WHERE OBJECTTYPENAME = 'CLM'), '"&amp;IF(DATA!C1033=" ",DATA!A1033,DATA!C1033)&amp;"', 30, ' ', 0, 0, SYSDATE, '"&amp;UpdateID&amp;"');","")</f>
        <v/>
      </c>
    </row>
    <row r="1036" spans="1:1" ht="12.75" customHeight="1">
      <c r="A1036" s="1" t="str">
        <f>IF(AND(NOT(ISBLANK(DATA!A1034)),DATA!A1034&lt;&gt;DATA!A1033),"INSERT INTO SYSADM.PSCLASSDEFN VALUES('"&amp;PSAUTHITEM_AU!$B$1 &amp; DATA!A1034&amp;", (SELECT VERSION FROM SYSADM.PSVERSION WHERE OBJECTTYPENAME = 'CLM'), '"&amp;IF(DATA!C1034=" ",DATA!A1034,DATA!C1034)&amp;"', 30, ' ', 0, 0, SYSDATE, '"&amp;UpdateID&amp;"');","")</f>
        <v/>
      </c>
    </row>
    <row r="1037" spans="1:1" ht="12.75" customHeight="1">
      <c r="A1037" s="1" t="str">
        <f>IF(AND(NOT(ISBLANK(DATA!A1035)),DATA!A1035&lt;&gt;DATA!A1034),"INSERT INTO SYSADM.PSCLASSDEFN VALUES('"&amp;PSAUTHITEM_AU!$B$1 &amp; DATA!A1035&amp;", (SELECT VERSION FROM SYSADM.PSVERSION WHERE OBJECTTYPENAME = 'CLM'), '"&amp;IF(DATA!C1035=" ",DATA!A1035,DATA!C1035)&amp;"', 30, ' ', 0, 0, SYSDATE, '"&amp;UpdateID&amp;"');","")</f>
        <v/>
      </c>
    </row>
    <row r="1038" spans="1:1" ht="12.75" customHeight="1">
      <c r="A1038" s="1" t="str">
        <f>IF(AND(NOT(ISBLANK(DATA!A1036)),DATA!A1036&lt;&gt;DATA!A1035),"INSERT INTO SYSADM.PSCLASSDEFN VALUES('"&amp;PSAUTHITEM_AU!$B$1 &amp; DATA!A1036&amp;", (SELECT VERSION FROM SYSADM.PSVERSION WHERE OBJECTTYPENAME = 'CLM'), '"&amp;IF(DATA!C1036=" ",DATA!A1036,DATA!C1036)&amp;"', 30, ' ', 0, 0, SYSDATE, '"&amp;UpdateID&amp;"');","")</f>
        <v/>
      </c>
    </row>
    <row r="1039" spans="1:1" ht="12.75" customHeight="1">
      <c r="A1039" s="1" t="str">
        <f>IF(AND(NOT(ISBLANK(DATA!A1037)),DATA!A1037&lt;&gt;DATA!A1036),"INSERT INTO SYSADM.PSCLASSDEFN VALUES('"&amp;PSAUTHITEM_AU!$B$1 &amp; DATA!A1037&amp;", (SELECT VERSION FROM SYSADM.PSVERSION WHERE OBJECTTYPENAME = 'CLM'), '"&amp;IF(DATA!C1037=" ",DATA!A1037,DATA!C1037)&amp;"', 30, ' ', 0, 0, SYSDATE, '"&amp;UpdateID&amp;"');","")</f>
        <v/>
      </c>
    </row>
    <row r="1040" spans="1:1" ht="12.75" customHeight="1">
      <c r="A1040" s="1" t="str">
        <f>IF(AND(NOT(ISBLANK(DATA!A1038)),DATA!A1038&lt;&gt;DATA!A1037),"INSERT INTO SYSADM.PSCLASSDEFN VALUES('"&amp;PSAUTHITEM_AU!$B$1 &amp; DATA!A1038&amp;", (SELECT VERSION FROM SYSADM.PSVERSION WHERE OBJECTTYPENAME = 'CLM'), '"&amp;IF(DATA!C1038=" ",DATA!A1038,DATA!C1038)&amp;"', 30, ' ', 0, 0, SYSDATE, '"&amp;UpdateID&amp;"');","")</f>
        <v/>
      </c>
    </row>
    <row r="1041" spans="1:1" ht="12.75" customHeight="1">
      <c r="A1041" s="1" t="str">
        <f>IF(AND(NOT(ISBLANK(DATA!A1039)),DATA!A1039&lt;&gt;DATA!A1038),"INSERT INTO SYSADM.PSCLASSDEFN VALUES('"&amp;PSAUTHITEM_AU!$B$1 &amp; DATA!A1039&amp;", (SELECT VERSION FROM SYSADM.PSVERSION WHERE OBJECTTYPENAME = 'CLM'), '"&amp;IF(DATA!C1039=" ",DATA!A1039,DATA!C1039)&amp;"', 30, ' ', 0, 0, SYSDATE, '"&amp;UpdateID&amp;"');","")</f>
        <v/>
      </c>
    </row>
    <row r="1042" spans="1:1" ht="12.75" customHeight="1">
      <c r="A1042" s="1" t="str">
        <f>IF(AND(NOT(ISBLANK(DATA!A1040)),DATA!A1040&lt;&gt;DATA!A1039),"INSERT INTO SYSADM.PSCLASSDEFN VALUES('"&amp;PSAUTHITEM_AU!$B$1 &amp; DATA!A1040&amp;", (SELECT VERSION FROM SYSADM.PSVERSION WHERE OBJECTTYPENAME = 'CLM'), '"&amp;IF(DATA!C1040=" ",DATA!A1040,DATA!C1040)&amp;"', 30, ' ', 0, 0, SYSDATE, '"&amp;UpdateID&amp;"');","")</f>
        <v/>
      </c>
    </row>
    <row r="1043" spans="1:1" ht="12.75" customHeight="1">
      <c r="A1043" s="1" t="str">
        <f>IF(AND(NOT(ISBLANK(DATA!A1041)),DATA!A1041&lt;&gt;DATA!A1040),"INSERT INTO SYSADM.PSCLASSDEFN VALUES('"&amp;PSAUTHITEM_AU!$B$1 &amp; DATA!A1041&amp;", (SELECT VERSION FROM SYSADM.PSVERSION WHERE OBJECTTYPENAME = 'CLM'), '"&amp;IF(DATA!C1041=" ",DATA!A1041,DATA!C1041)&amp;"', 30, ' ', 0, 0, SYSDATE, '"&amp;UpdateID&amp;"');","")</f>
        <v/>
      </c>
    </row>
    <row r="1044" spans="1:1" ht="12.75" customHeight="1">
      <c r="A1044" s="1" t="str">
        <f>IF(AND(NOT(ISBLANK(DATA!A1042)),DATA!A1042&lt;&gt;DATA!A1041),"INSERT INTO SYSADM.PSCLASSDEFN VALUES('"&amp;PSAUTHITEM_AU!$B$1 &amp; DATA!A1042&amp;", (SELECT VERSION FROM SYSADM.PSVERSION WHERE OBJECTTYPENAME = 'CLM'), '"&amp;IF(DATA!C1042=" ",DATA!A1042,DATA!C1042)&amp;"', 30, ' ', 0, 0, SYSDATE, '"&amp;UpdateID&amp;"');","")</f>
        <v/>
      </c>
    </row>
    <row r="1045" spans="1:1" ht="12.75" customHeight="1">
      <c r="A1045" s="1" t="str">
        <f>IF(AND(NOT(ISBLANK(DATA!A1043)),DATA!A1043&lt;&gt;DATA!A1042),"INSERT INTO SYSADM.PSCLASSDEFN VALUES('"&amp;PSAUTHITEM_AU!$B$1 &amp; DATA!A1043&amp;", (SELECT VERSION FROM SYSADM.PSVERSION WHERE OBJECTTYPENAME = 'CLM'), '"&amp;IF(DATA!C1043=" ",DATA!A1043,DATA!C1043)&amp;"', 30, ' ', 0, 0, SYSDATE, '"&amp;UpdateID&amp;"');","")</f>
        <v/>
      </c>
    </row>
    <row r="1046" spans="1:1" ht="12.75" customHeight="1">
      <c r="A1046" s="1" t="str">
        <f>IF(AND(NOT(ISBLANK(DATA!A1044)),DATA!A1044&lt;&gt;DATA!A1043),"INSERT INTO SYSADM.PSCLASSDEFN VALUES('"&amp;PSAUTHITEM_AU!$B$1 &amp; DATA!A1044&amp;", (SELECT VERSION FROM SYSADM.PSVERSION WHERE OBJECTTYPENAME = 'CLM'), '"&amp;IF(DATA!C1044=" ",DATA!A1044,DATA!C1044)&amp;"', 30, ' ', 0, 0, SYSDATE, '"&amp;UpdateID&amp;"');","")</f>
        <v/>
      </c>
    </row>
    <row r="1047" spans="1:1" ht="12.75" customHeight="1">
      <c r="A1047" s="1" t="str">
        <f>IF(AND(NOT(ISBLANK(DATA!A1045)),DATA!A1045&lt;&gt;DATA!A1044),"INSERT INTO SYSADM.PSCLASSDEFN VALUES('"&amp;PSAUTHITEM_AU!$B$1 &amp; DATA!A1045&amp;", (SELECT VERSION FROM SYSADM.PSVERSION WHERE OBJECTTYPENAME = 'CLM'), '"&amp;IF(DATA!C1045=" ",DATA!A1045,DATA!C1045)&amp;"', 30, ' ', 0, 0, SYSDATE, '"&amp;UpdateID&amp;"');","")</f>
        <v/>
      </c>
    </row>
    <row r="1048" spans="1:1" ht="12.75" customHeight="1">
      <c r="A1048" s="1" t="str">
        <f>IF(AND(NOT(ISBLANK(DATA!A1046)),DATA!A1046&lt;&gt;DATA!A1045),"INSERT INTO SYSADM.PSCLASSDEFN VALUES('"&amp;PSAUTHITEM_AU!$B$1 &amp; DATA!A1046&amp;", (SELECT VERSION FROM SYSADM.PSVERSION WHERE OBJECTTYPENAME = 'CLM'), '"&amp;IF(DATA!C1046=" ",DATA!A1046,DATA!C1046)&amp;"', 30, ' ', 0, 0, SYSDATE, '"&amp;UpdateID&amp;"');","")</f>
        <v/>
      </c>
    </row>
    <row r="1049" spans="1:1" ht="12.75" customHeight="1">
      <c r="A1049" s="1" t="str">
        <f>IF(AND(NOT(ISBLANK(DATA!A1047)),DATA!A1047&lt;&gt;DATA!A1046),"INSERT INTO SYSADM.PSCLASSDEFN VALUES('"&amp;PSAUTHITEM_AU!$B$1 &amp; DATA!A1047&amp;", (SELECT VERSION FROM SYSADM.PSVERSION WHERE OBJECTTYPENAME = 'CLM'), '"&amp;IF(DATA!C1047=" ",DATA!A1047,DATA!C1047)&amp;"', 30, ' ', 0, 0, SYSDATE, '"&amp;UpdateID&amp;"');","")</f>
        <v/>
      </c>
    </row>
    <row r="1050" spans="1:1" ht="12.75" customHeight="1">
      <c r="A1050" s="1" t="str">
        <f>IF(AND(NOT(ISBLANK(DATA!A1048)),DATA!A1048&lt;&gt;DATA!A1047),"INSERT INTO SYSADM.PSCLASSDEFN VALUES('"&amp;PSAUTHITEM_AU!$B$1 &amp; DATA!A1048&amp;", (SELECT VERSION FROM SYSADM.PSVERSION WHERE OBJECTTYPENAME = 'CLM'), '"&amp;IF(DATA!C1048=" ",DATA!A1048,DATA!C1048)&amp;"', 30, ' ', 0, 0, SYSDATE, '"&amp;UpdateID&amp;"');","")</f>
        <v/>
      </c>
    </row>
    <row r="1051" spans="1:1" ht="12.75" customHeight="1">
      <c r="A1051" s="1" t="str">
        <f>IF(AND(NOT(ISBLANK(DATA!A1049)),DATA!A1049&lt;&gt;DATA!A1048),"INSERT INTO SYSADM.PSCLASSDEFN VALUES('"&amp;PSAUTHITEM_AU!$B$1 &amp; DATA!A1049&amp;", (SELECT VERSION FROM SYSADM.PSVERSION WHERE OBJECTTYPENAME = 'CLM'), '"&amp;IF(DATA!C1049=" ",DATA!A1049,DATA!C1049)&amp;"', 30, ' ', 0, 0, SYSDATE, '"&amp;UpdateID&amp;"');","")</f>
        <v/>
      </c>
    </row>
    <row r="1052" spans="1:1" ht="12.75" customHeight="1">
      <c r="A1052" s="1" t="str">
        <f>IF(AND(NOT(ISBLANK(DATA!A1050)),DATA!A1050&lt;&gt;DATA!A1049),"INSERT INTO SYSADM.PSCLASSDEFN VALUES('"&amp;PSAUTHITEM_AU!$B$1 &amp; DATA!A1050&amp;", (SELECT VERSION FROM SYSADM.PSVERSION WHERE OBJECTTYPENAME = 'CLM'), '"&amp;IF(DATA!C1050=" ",DATA!A1050,DATA!C1050)&amp;"', 30, ' ', 0, 0, SYSDATE, '"&amp;UpdateID&amp;"');","")</f>
        <v/>
      </c>
    </row>
    <row r="1053" spans="1:1" ht="12.75" customHeight="1">
      <c r="A1053" s="1" t="str">
        <f>IF(AND(NOT(ISBLANK(DATA!A1051)),DATA!A1051&lt;&gt;DATA!A1050),"INSERT INTO SYSADM.PSCLASSDEFN VALUES('"&amp;PSAUTHITEM_AU!$B$1 &amp; DATA!A1051&amp;", (SELECT VERSION FROM SYSADM.PSVERSION WHERE OBJECTTYPENAME = 'CLM'), '"&amp;IF(DATA!C1051=" ",DATA!A1051,DATA!C1051)&amp;"', 30, ' ', 0, 0, SYSDATE, '"&amp;UpdateID&amp;"');","")</f>
        <v/>
      </c>
    </row>
    <row r="1054" spans="1:1" ht="12.75" customHeight="1">
      <c r="A1054" s="1" t="str">
        <f>IF(AND(NOT(ISBLANK(DATA!A1052)),DATA!A1052&lt;&gt;DATA!A1051),"INSERT INTO SYSADM.PSCLASSDEFN VALUES('"&amp;PSAUTHITEM_AU!$B$1 &amp; DATA!A1052&amp;", (SELECT VERSION FROM SYSADM.PSVERSION WHERE OBJECTTYPENAME = 'CLM'), '"&amp;IF(DATA!C1052=" ",DATA!A1052,DATA!C1052)&amp;"', 30, ' ', 0, 0, SYSDATE, '"&amp;UpdateID&amp;"');","")</f>
        <v/>
      </c>
    </row>
    <row r="1055" spans="1:1" ht="12.75" customHeight="1">
      <c r="A1055" s="1" t="str">
        <f>IF(AND(NOT(ISBLANK(DATA!A1053)),DATA!A1053&lt;&gt;DATA!A1052),"INSERT INTO SYSADM.PSCLASSDEFN VALUES('"&amp;PSAUTHITEM_AU!$B$1 &amp; DATA!A1053&amp;", (SELECT VERSION FROM SYSADM.PSVERSION WHERE OBJECTTYPENAME = 'CLM'), '"&amp;IF(DATA!C1053=" ",DATA!A1053,DATA!C1053)&amp;"', 30, ' ', 0, 0, SYSDATE, '"&amp;UpdateID&amp;"');","")</f>
        <v/>
      </c>
    </row>
    <row r="1056" spans="1:1" ht="12.75" customHeight="1">
      <c r="A1056" s="1" t="str">
        <f>IF(AND(NOT(ISBLANK(DATA!A1054)),DATA!A1054&lt;&gt;DATA!A1053),"INSERT INTO SYSADM.PSCLASSDEFN VALUES('"&amp;PSAUTHITEM_AU!$B$1 &amp; DATA!A1054&amp;", (SELECT VERSION FROM SYSADM.PSVERSION WHERE OBJECTTYPENAME = 'CLM'), '"&amp;IF(DATA!C1054=" ",DATA!A1054,DATA!C1054)&amp;"', 30, ' ', 0, 0, SYSDATE, '"&amp;UpdateID&amp;"');","")</f>
        <v/>
      </c>
    </row>
    <row r="1057" spans="1:1" ht="12.75" customHeight="1">
      <c r="A1057" s="1" t="str">
        <f>IF(AND(NOT(ISBLANK(DATA!A1055)),DATA!A1055&lt;&gt;DATA!A1054),"INSERT INTO SYSADM.PSCLASSDEFN VALUES('"&amp;PSAUTHITEM_AU!$B$1 &amp; DATA!A1055&amp;", (SELECT VERSION FROM SYSADM.PSVERSION WHERE OBJECTTYPENAME = 'CLM'), '"&amp;IF(DATA!C1055=" ",DATA!A1055,DATA!C1055)&amp;"', 30, ' ', 0, 0, SYSDATE, '"&amp;UpdateID&amp;"');","")</f>
        <v/>
      </c>
    </row>
    <row r="1058" spans="1:1" ht="12.75" customHeight="1">
      <c r="A1058" s="1" t="str">
        <f>IF(AND(NOT(ISBLANK(DATA!A1056)),DATA!A1056&lt;&gt;DATA!A1055),"INSERT INTO SYSADM.PSCLASSDEFN VALUES('"&amp;PSAUTHITEM_AU!$B$1 &amp; DATA!A1056&amp;", (SELECT VERSION FROM SYSADM.PSVERSION WHERE OBJECTTYPENAME = 'CLM'), '"&amp;IF(DATA!C1056=" ",DATA!A1056,DATA!C1056)&amp;"', 30, ' ', 0, 0, SYSDATE, '"&amp;UpdateID&amp;"');","")</f>
        <v/>
      </c>
    </row>
    <row r="1059" spans="1:1" ht="12.75" customHeight="1">
      <c r="A1059" s="1" t="str">
        <f>IF(AND(NOT(ISBLANK(DATA!A1057)),DATA!A1057&lt;&gt;DATA!A1056),"INSERT INTO SYSADM.PSCLASSDEFN VALUES('"&amp;PSAUTHITEM_AU!$B$1 &amp; DATA!A1057&amp;", (SELECT VERSION FROM SYSADM.PSVERSION WHERE OBJECTTYPENAME = 'CLM'), '"&amp;IF(DATA!C1057=" ",DATA!A1057,DATA!C1057)&amp;"', 30, ' ', 0, 0, SYSDATE, '"&amp;UpdateID&amp;"');","")</f>
        <v/>
      </c>
    </row>
    <row r="1060" spans="1:1" ht="12.75" customHeight="1">
      <c r="A1060" s="1" t="str">
        <f>IF(AND(NOT(ISBLANK(DATA!A1058)),DATA!A1058&lt;&gt;DATA!A1057),"INSERT INTO SYSADM.PSCLASSDEFN VALUES('"&amp;PSAUTHITEM_AU!$B$1 &amp; DATA!A1058&amp;", (SELECT VERSION FROM SYSADM.PSVERSION WHERE OBJECTTYPENAME = 'CLM'), '"&amp;IF(DATA!C1058=" ",DATA!A1058,DATA!C1058)&amp;"', 30, ' ', 0, 0, SYSDATE, '"&amp;UpdateID&amp;"');","")</f>
        <v/>
      </c>
    </row>
    <row r="1061" spans="1:1" ht="12.75" customHeight="1">
      <c r="A1061" s="1" t="str">
        <f>IF(AND(NOT(ISBLANK(DATA!A1059)),DATA!A1059&lt;&gt;DATA!A1058),"INSERT INTO SYSADM.PSCLASSDEFN VALUES('"&amp;PSAUTHITEM_AU!$B$1 &amp; DATA!A1059&amp;", (SELECT VERSION FROM SYSADM.PSVERSION WHERE OBJECTTYPENAME = 'CLM'), '"&amp;IF(DATA!C1059=" ",DATA!A1059,DATA!C1059)&amp;"', 30, ' ', 0, 0, SYSDATE, '"&amp;UpdateID&amp;"');","")</f>
        <v/>
      </c>
    </row>
    <row r="1062" spans="1:1" ht="12.75" customHeight="1">
      <c r="A1062" s="1" t="str">
        <f>IF(AND(NOT(ISBLANK(DATA!A1060)),DATA!A1060&lt;&gt;DATA!A1059),"INSERT INTO SYSADM.PSCLASSDEFN VALUES('"&amp;PSAUTHITEM_AU!$B$1 &amp; DATA!A1060&amp;", (SELECT VERSION FROM SYSADM.PSVERSION WHERE OBJECTTYPENAME = 'CLM'), '"&amp;IF(DATA!C1060=" ",DATA!A1060,DATA!C1060)&amp;"', 30, ' ', 0, 0, SYSDATE, '"&amp;UpdateID&amp;"');","")</f>
        <v/>
      </c>
    </row>
    <row r="1063" spans="1:1" ht="12.75" customHeight="1">
      <c r="A1063" s="1" t="str">
        <f>IF(AND(NOT(ISBLANK(DATA!A1061)),DATA!A1061&lt;&gt;DATA!A1060),"INSERT INTO SYSADM.PSCLASSDEFN VALUES('"&amp;PSAUTHITEM_AU!$B$1 &amp; DATA!A1061&amp;", (SELECT VERSION FROM SYSADM.PSVERSION WHERE OBJECTTYPENAME = 'CLM'), '"&amp;IF(DATA!C1061=" ",DATA!A1061,DATA!C1061)&amp;"', 30, ' ', 0, 0, SYSDATE, '"&amp;UpdateID&amp;"');","")</f>
        <v/>
      </c>
    </row>
    <row r="1064" spans="1:1" ht="12.75" customHeight="1">
      <c r="A1064" s="1" t="str">
        <f>IF(AND(NOT(ISBLANK(DATA!A1062)),DATA!A1062&lt;&gt;DATA!A1061),"INSERT INTO SYSADM.PSCLASSDEFN VALUES('"&amp;PSAUTHITEM_AU!$B$1 &amp; DATA!A1062&amp;", (SELECT VERSION FROM SYSADM.PSVERSION WHERE OBJECTTYPENAME = 'CLM'), '"&amp;IF(DATA!C1062=" ",DATA!A1062,DATA!C1062)&amp;"', 30, ' ', 0, 0, SYSDATE, '"&amp;UpdateID&amp;"');","")</f>
        <v/>
      </c>
    </row>
    <row r="1065" spans="1:1" ht="12.75" customHeight="1">
      <c r="A1065" s="1" t="str">
        <f>IF(AND(NOT(ISBLANK(DATA!A1063)),DATA!A1063&lt;&gt;DATA!A1062),"INSERT INTO SYSADM.PSCLASSDEFN VALUES('"&amp;PSAUTHITEM_AU!$B$1 &amp; DATA!A1063&amp;", (SELECT VERSION FROM SYSADM.PSVERSION WHERE OBJECTTYPENAME = 'CLM'), '"&amp;IF(DATA!C1063=" ",DATA!A1063,DATA!C1063)&amp;"', 30, ' ', 0, 0, SYSDATE, '"&amp;UpdateID&amp;"');","")</f>
        <v/>
      </c>
    </row>
    <row r="1066" spans="1:1" ht="12.75" customHeight="1">
      <c r="A1066" s="1" t="str">
        <f>IF(AND(NOT(ISBLANK(DATA!A1064)),DATA!A1064&lt;&gt;DATA!A1063),"INSERT INTO SYSADM.PSCLASSDEFN VALUES('"&amp;PSAUTHITEM_AU!$B$1 &amp; DATA!A1064&amp;", (SELECT VERSION FROM SYSADM.PSVERSION WHERE OBJECTTYPENAME = 'CLM'), '"&amp;IF(DATA!C1064=" ",DATA!A1064,DATA!C1064)&amp;"', 30, ' ', 0, 0, SYSDATE, '"&amp;UpdateID&amp;"');","")</f>
        <v/>
      </c>
    </row>
    <row r="1067" spans="1:1" ht="12.75" customHeight="1">
      <c r="A1067" s="1" t="str">
        <f>IF(AND(NOT(ISBLANK(DATA!A1065)),DATA!A1065&lt;&gt;DATA!A1064),"INSERT INTO SYSADM.PSCLASSDEFN VALUES('"&amp;PSAUTHITEM_AU!$B$1 &amp; DATA!A1065&amp;", (SELECT VERSION FROM SYSADM.PSVERSION WHERE OBJECTTYPENAME = 'CLM'), '"&amp;IF(DATA!C1065=" ",DATA!A1065,DATA!C1065)&amp;"', 30, ' ', 0, 0, SYSDATE, '"&amp;UpdateID&amp;"');","")</f>
        <v/>
      </c>
    </row>
    <row r="1068" spans="1:1" ht="12.75" customHeight="1">
      <c r="A1068" s="1" t="str">
        <f>IF(AND(NOT(ISBLANK(DATA!A1066)),DATA!A1066&lt;&gt;DATA!A1065),"INSERT INTO SYSADM.PSCLASSDEFN VALUES('"&amp;PSAUTHITEM_AU!$B$1 &amp; DATA!A1066&amp;", (SELECT VERSION FROM SYSADM.PSVERSION WHERE OBJECTTYPENAME = 'CLM'), '"&amp;IF(DATA!C1066=" ",DATA!A1066,DATA!C1066)&amp;"', 30, ' ', 0, 0, SYSDATE, '"&amp;UpdateID&amp;"');","")</f>
        <v/>
      </c>
    </row>
    <row r="1069" spans="1:1" ht="12.75" customHeight="1">
      <c r="A1069" s="1" t="str">
        <f>IF(AND(NOT(ISBLANK(DATA!A1067)),DATA!A1067&lt;&gt;DATA!A1066),"INSERT INTO SYSADM.PSCLASSDEFN VALUES('"&amp;PSAUTHITEM_AU!$B$1 &amp; DATA!A1067&amp;", (SELECT VERSION FROM SYSADM.PSVERSION WHERE OBJECTTYPENAME = 'CLM'), '"&amp;IF(DATA!C1067=" ",DATA!A1067,DATA!C1067)&amp;"', 30, ' ', 0, 0, SYSDATE, '"&amp;UpdateID&amp;"');","")</f>
        <v/>
      </c>
    </row>
    <row r="1070" spans="1:1" ht="12.75" customHeight="1">
      <c r="A1070" s="1" t="str">
        <f>IF(AND(NOT(ISBLANK(DATA!A1068)),DATA!A1068&lt;&gt;DATA!A1067),"INSERT INTO SYSADM.PSCLASSDEFN VALUES('"&amp;PSAUTHITEM_AU!$B$1 &amp; DATA!A1068&amp;", (SELECT VERSION FROM SYSADM.PSVERSION WHERE OBJECTTYPENAME = 'CLM'), '"&amp;IF(DATA!C1068=" ",DATA!A1068,DATA!C1068)&amp;"', 30, ' ', 0, 0, SYSDATE, '"&amp;UpdateID&amp;"');","")</f>
        <v/>
      </c>
    </row>
    <row r="1071" spans="1:1" ht="12.75" customHeight="1">
      <c r="A1071" s="1" t="str">
        <f>IF(AND(NOT(ISBLANK(DATA!A1069)),DATA!A1069&lt;&gt;DATA!A1068),"INSERT INTO SYSADM.PSCLASSDEFN VALUES('"&amp;PSAUTHITEM_AU!$B$1 &amp; DATA!A1069&amp;", (SELECT VERSION FROM SYSADM.PSVERSION WHERE OBJECTTYPENAME = 'CLM'), '"&amp;IF(DATA!C1069=" ",DATA!A1069,DATA!C1069)&amp;"', 30, ' ', 0, 0, SYSDATE, '"&amp;UpdateID&amp;"');","")</f>
        <v/>
      </c>
    </row>
    <row r="1072" spans="1:1" ht="12.75" customHeight="1">
      <c r="A1072" s="1" t="str">
        <f>IF(AND(NOT(ISBLANK(DATA!A1070)),DATA!A1070&lt;&gt;DATA!A1069),"INSERT INTO SYSADM.PSCLASSDEFN VALUES('"&amp;PSAUTHITEM_AU!$B$1 &amp; DATA!A1070&amp;", (SELECT VERSION FROM SYSADM.PSVERSION WHERE OBJECTTYPENAME = 'CLM'), '"&amp;IF(DATA!C1070=" ",DATA!A1070,DATA!C1070)&amp;"', 30, ' ', 0, 0, SYSDATE, '"&amp;UpdateID&amp;"');","")</f>
        <v/>
      </c>
    </row>
    <row r="1073" spans="1:1" ht="12.75" customHeight="1">
      <c r="A1073" s="1" t="str">
        <f>IF(AND(NOT(ISBLANK(DATA!A1071)),DATA!A1071&lt;&gt;DATA!A1070),"INSERT INTO SYSADM.PSCLASSDEFN VALUES('"&amp;PSAUTHITEM_AU!$B$1 &amp; DATA!A1071&amp;", (SELECT VERSION FROM SYSADM.PSVERSION WHERE OBJECTTYPENAME = 'CLM'), '"&amp;IF(DATA!C1071=" ",DATA!A1071,DATA!C1071)&amp;"', 30, ' ', 0, 0, SYSDATE, '"&amp;UpdateID&amp;"');","")</f>
        <v/>
      </c>
    </row>
    <row r="1074" spans="1:1" ht="12.75" customHeight="1">
      <c r="A1074" s="1" t="str">
        <f>IF(AND(NOT(ISBLANK(DATA!A1072)),DATA!A1072&lt;&gt;DATA!A1071),"INSERT INTO SYSADM.PSCLASSDEFN VALUES('"&amp;PSAUTHITEM_AU!$B$1 &amp; DATA!A1072&amp;", (SELECT VERSION FROM SYSADM.PSVERSION WHERE OBJECTTYPENAME = 'CLM'), '"&amp;IF(DATA!C1072=" ",DATA!A1072,DATA!C1072)&amp;"', 30, ' ', 0, 0, SYSDATE, '"&amp;UpdateID&amp;"');","")</f>
        <v/>
      </c>
    </row>
    <row r="1075" spans="1:1" ht="12.75" customHeight="1">
      <c r="A1075" s="1" t="str">
        <f>IF(AND(NOT(ISBLANK(DATA!A1073)),DATA!A1073&lt;&gt;DATA!A1072),"INSERT INTO SYSADM.PSCLASSDEFN VALUES('"&amp;PSAUTHITEM_AU!$B$1 &amp; DATA!A1073&amp;", (SELECT VERSION FROM SYSADM.PSVERSION WHERE OBJECTTYPENAME = 'CLM'), '"&amp;IF(DATA!C1073=" ",DATA!A1073,DATA!C1073)&amp;"', 30, ' ', 0, 0, SYSDATE, '"&amp;UpdateID&amp;"');","")</f>
        <v/>
      </c>
    </row>
    <row r="1076" spans="1:1" ht="12.75" customHeight="1">
      <c r="A1076" s="1" t="str">
        <f>IF(AND(NOT(ISBLANK(DATA!A1074)),DATA!A1074&lt;&gt;DATA!A1073),"INSERT INTO SYSADM.PSCLASSDEFN VALUES('"&amp;PSAUTHITEM_AU!$B$1 &amp; DATA!A1074&amp;", (SELECT VERSION FROM SYSADM.PSVERSION WHERE OBJECTTYPENAME = 'CLM'), '"&amp;IF(DATA!C1074=" ",DATA!A1074,DATA!C1074)&amp;"', 30, ' ', 0, 0, SYSDATE, '"&amp;UpdateID&amp;"');","")</f>
        <v/>
      </c>
    </row>
    <row r="1077" spans="1:1" ht="12.75" customHeight="1">
      <c r="A1077" s="1" t="str">
        <f>IF(AND(NOT(ISBLANK(DATA!A1075)),DATA!A1075&lt;&gt;DATA!A1074),"INSERT INTO SYSADM.PSCLASSDEFN VALUES('"&amp;PSAUTHITEM_AU!$B$1 &amp; DATA!A1075&amp;", (SELECT VERSION FROM SYSADM.PSVERSION WHERE OBJECTTYPENAME = 'CLM'), '"&amp;IF(DATA!C1075=" ",DATA!A1075,DATA!C1075)&amp;"', 30, ' ', 0, 0, SYSDATE, '"&amp;UpdateID&amp;"');","")</f>
        <v/>
      </c>
    </row>
    <row r="1078" spans="1:1" ht="12.75" customHeight="1">
      <c r="A1078" s="1" t="str">
        <f>IF(AND(NOT(ISBLANK(DATA!A1076)),DATA!A1076&lt;&gt;DATA!A1075),"INSERT INTO SYSADM.PSCLASSDEFN VALUES('"&amp;PSAUTHITEM_AU!$B$1 &amp; DATA!A1076&amp;", (SELECT VERSION FROM SYSADM.PSVERSION WHERE OBJECTTYPENAME = 'CLM'), '"&amp;IF(DATA!C1076=" ",DATA!A1076,DATA!C1076)&amp;"', 30, ' ', 0, 0, SYSDATE, '"&amp;UpdateID&amp;"');","")</f>
        <v/>
      </c>
    </row>
    <row r="1079" spans="1:1" ht="12.75" customHeight="1">
      <c r="A1079" s="1" t="str">
        <f>IF(AND(NOT(ISBLANK(DATA!A1077)),DATA!A1077&lt;&gt;DATA!A1076),"INSERT INTO SYSADM.PSCLASSDEFN VALUES('"&amp;PSAUTHITEM_AU!$B$1 &amp; DATA!A1077&amp;", (SELECT VERSION FROM SYSADM.PSVERSION WHERE OBJECTTYPENAME = 'CLM'), '"&amp;IF(DATA!C1077=" ",DATA!A1077,DATA!C1077)&amp;"', 30, ' ', 0, 0, SYSDATE, '"&amp;UpdateID&amp;"');","")</f>
        <v/>
      </c>
    </row>
    <row r="1080" spans="1:1" ht="12.75" customHeight="1">
      <c r="A1080" s="1" t="str">
        <f>IF(AND(NOT(ISBLANK(DATA!A1078)),DATA!A1078&lt;&gt;DATA!A1077),"INSERT INTO SYSADM.PSCLASSDEFN VALUES('"&amp;PSAUTHITEM_AU!$B$1 &amp; DATA!A1078&amp;", (SELECT VERSION FROM SYSADM.PSVERSION WHERE OBJECTTYPENAME = 'CLM'), '"&amp;IF(DATA!C1078=" ",DATA!A1078,DATA!C1078)&amp;"', 30, ' ', 0, 0, SYSDATE, '"&amp;UpdateID&amp;"');","")</f>
        <v/>
      </c>
    </row>
    <row r="1081" spans="1:1" ht="12.75" customHeight="1">
      <c r="A1081" s="1" t="str">
        <f>IF(AND(NOT(ISBLANK(DATA!A1079)),DATA!A1079&lt;&gt;DATA!A1078),"INSERT INTO SYSADM.PSCLASSDEFN VALUES('"&amp;PSAUTHITEM_AU!$B$1 &amp; DATA!A1079&amp;", (SELECT VERSION FROM SYSADM.PSVERSION WHERE OBJECTTYPENAME = 'CLM'), '"&amp;IF(DATA!C1079=" ",DATA!A1079,DATA!C1079)&amp;"', 30, ' ', 0, 0, SYSDATE, '"&amp;UpdateID&amp;"');","")</f>
        <v/>
      </c>
    </row>
    <row r="1082" spans="1:1" ht="12.75" customHeight="1">
      <c r="A1082" s="1" t="str">
        <f>IF(AND(NOT(ISBLANK(DATA!A1080)),DATA!A1080&lt;&gt;DATA!A1079),"INSERT INTO SYSADM.PSCLASSDEFN VALUES('"&amp;PSAUTHITEM_AU!$B$1 &amp; DATA!A1080&amp;", (SELECT VERSION FROM SYSADM.PSVERSION WHERE OBJECTTYPENAME = 'CLM'), '"&amp;IF(DATA!C1080=" ",DATA!A1080,DATA!C1080)&amp;"', 30, ' ', 0, 0, SYSDATE, '"&amp;UpdateID&amp;"');","")</f>
        <v/>
      </c>
    </row>
    <row r="1083" spans="1:1" ht="12.75" customHeight="1">
      <c r="A1083" s="1" t="str">
        <f>IF(AND(NOT(ISBLANK(DATA!A1081)),DATA!A1081&lt;&gt;DATA!A1080),"INSERT INTO SYSADM.PSCLASSDEFN VALUES('"&amp;PSAUTHITEM_AU!$B$1 &amp; DATA!A1081&amp;", (SELECT VERSION FROM SYSADM.PSVERSION WHERE OBJECTTYPENAME = 'CLM'), '"&amp;IF(DATA!C1081=" ",DATA!A1081,DATA!C1081)&amp;"', 30, ' ', 0, 0, SYSDATE, '"&amp;UpdateID&amp;"');","")</f>
        <v/>
      </c>
    </row>
    <row r="1084" spans="1:1" ht="12.75" customHeight="1">
      <c r="A1084" s="1" t="str">
        <f>IF(AND(NOT(ISBLANK(DATA!A1082)),DATA!A1082&lt;&gt;DATA!A1081),"INSERT INTO SYSADM.PSCLASSDEFN VALUES('"&amp;PSAUTHITEM_AU!$B$1 &amp; DATA!A1082&amp;", (SELECT VERSION FROM SYSADM.PSVERSION WHERE OBJECTTYPENAME = 'CLM'), '"&amp;IF(DATA!C1082=" ",DATA!A1082,DATA!C1082)&amp;"', 30, ' ', 0, 0, SYSDATE, '"&amp;UpdateID&amp;"');","")</f>
        <v/>
      </c>
    </row>
    <row r="1085" spans="1:1" ht="12.75" customHeight="1">
      <c r="A1085" s="1" t="str">
        <f>IF(AND(NOT(ISBLANK(DATA!A1083)),DATA!A1083&lt;&gt;DATA!A1082),"INSERT INTO SYSADM.PSCLASSDEFN VALUES('"&amp;PSAUTHITEM_AU!$B$1 &amp; DATA!A1083&amp;", (SELECT VERSION FROM SYSADM.PSVERSION WHERE OBJECTTYPENAME = 'CLM'), '"&amp;IF(DATA!C1083=" ",DATA!A1083,DATA!C1083)&amp;"', 30, ' ', 0, 0, SYSDATE, '"&amp;UpdateID&amp;"');","")</f>
        <v/>
      </c>
    </row>
    <row r="1086" spans="1:1" ht="12.75" customHeight="1">
      <c r="A1086" s="1" t="str">
        <f>IF(AND(NOT(ISBLANK(DATA!A1084)),DATA!A1084&lt;&gt;DATA!A1083),"INSERT INTO SYSADM.PSCLASSDEFN VALUES('"&amp;PSAUTHITEM_AU!$B$1 &amp; DATA!A1084&amp;", (SELECT VERSION FROM SYSADM.PSVERSION WHERE OBJECTTYPENAME = 'CLM'), '"&amp;IF(DATA!C1084=" ",DATA!A1084,DATA!C1084)&amp;"', 30, ' ', 0, 0, SYSDATE, '"&amp;UpdateID&amp;"');","")</f>
        <v/>
      </c>
    </row>
    <row r="1087" spans="1:1" ht="12.75" customHeight="1">
      <c r="A1087" s="1" t="str">
        <f>IF(AND(NOT(ISBLANK(DATA!A1085)),DATA!A1085&lt;&gt;DATA!A1084),"INSERT INTO SYSADM.PSCLASSDEFN VALUES('"&amp;PSAUTHITEM_AU!$B$1 &amp; DATA!A1085&amp;", (SELECT VERSION FROM SYSADM.PSVERSION WHERE OBJECTTYPENAME = 'CLM'), '"&amp;IF(DATA!C1085=" ",DATA!A1085,DATA!C1085)&amp;"', 30, ' ', 0, 0, SYSDATE, '"&amp;UpdateID&amp;"');","")</f>
        <v/>
      </c>
    </row>
    <row r="1088" spans="1:1" ht="12.75" customHeight="1">
      <c r="A1088" s="1" t="str">
        <f>IF(AND(NOT(ISBLANK(DATA!A1086)),DATA!A1086&lt;&gt;DATA!A1085),"INSERT INTO SYSADM.PSCLASSDEFN VALUES('"&amp;PSAUTHITEM_AU!$B$1 &amp; DATA!A1086&amp;", (SELECT VERSION FROM SYSADM.PSVERSION WHERE OBJECTTYPENAME = 'CLM'), '"&amp;IF(DATA!C1086=" ",DATA!A1086,DATA!C1086)&amp;"', 30, ' ', 0, 0, SYSDATE, '"&amp;UpdateID&amp;"');","")</f>
        <v/>
      </c>
    </row>
    <row r="1089" spans="1:1" ht="12.75" customHeight="1">
      <c r="A1089" s="1" t="str">
        <f>IF(AND(NOT(ISBLANK(DATA!A1087)),DATA!A1087&lt;&gt;DATA!A1086),"INSERT INTO SYSADM.PSCLASSDEFN VALUES('"&amp;PSAUTHITEM_AU!$B$1 &amp; DATA!A1087&amp;", (SELECT VERSION FROM SYSADM.PSVERSION WHERE OBJECTTYPENAME = 'CLM'), '"&amp;IF(DATA!C1087=" ",DATA!A1087,DATA!C1087)&amp;"', 30, ' ', 0, 0, SYSDATE, '"&amp;UpdateID&amp;"');","")</f>
        <v/>
      </c>
    </row>
    <row r="1090" spans="1:1" ht="12.75" customHeight="1">
      <c r="A1090" s="1" t="str">
        <f>IF(AND(NOT(ISBLANK(DATA!A1088)),DATA!A1088&lt;&gt;DATA!A1087),"INSERT INTO SYSADM.PSCLASSDEFN VALUES('"&amp;PSAUTHITEM_AU!$B$1 &amp; DATA!A1088&amp;", (SELECT VERSION FROM SYSADM.PSVERSION WHERE OBJECTTYPENAME = 'CLM'), '"&amp;IF(DATA!C1088=" ",DATA!A1088,DATA!C1088)&amp;"', 30, ' ', 0, 0, SYSDATE, '"&amp;UpdateID&amp;"');","")</f>
        <v/>
      </c>
    </row>
    <row r="1091" spans="1:1" ht="12.75" customHeight="1">
      <c r="A1091" s="1" t="str">
        <f>IF(AND(NOT(ISBLANK(DATA!A1089)),DATA!A1089&lt;&gt;DATA!A1088),"INSERT INTO SYSADM.PSCLASSDEFN VALUES('"&amp;PSAUTHITEM_AU!$B$1 &amp; DATA!A1089&amp;", (SELECT VERSION FROM SYSADM.PSVERSION WHERE OBJECTTYPENAME = 'CLM'), '"&amp;IF(DATA!C1089=" ",DATA!A1089,DATA!C1089)&amp;"', 30, ' ', 0, 0, SYSDATE, '"&amp;UpdateID&amp;"');","")</f>
        <v/>
      </c>
    </row>
    <row r="1092" spans="1:1" ht="12.75" customHeight="1">
      <c r="A1092" s="1" t="str">
        <f>IF(AND(NOT(ISBLANK(DATA!A1090)),DATA!A1090&lt;&gt;DATA!A1089),"INSERT INTO SYSADM.PSCLASSDEFN VALUES('"&amp;PSAUTHITEM_AU!$B$1 &amp; DATA!A1090&amp;", (SELECT VERSION FROM SYSADM.PSVERSION WHERE OBJECTTYPENAME = 'CLM'), '"&amp;IF(DATA!C1090=" ",DATA!A1090,DATA!C1090)&amp;"', 30, ' ', 0, 0, SYSDATE, '"&amp;UpdateID&amp;"');","")</f>
        <v/>
      </c>
    </row>
    <row r="1093" spans="1:1" ht="12.75" customHeight="1">
      <c r="A1093" s="1" t="str">
        <f>IF(AND(NOT(ISBLANK(DATA!A1091)),DATA!A1091&lt;&gt;DATA!A1090),"INSERT INTO SYSADM.PSCLASSDEFN VALUES('"&amp;PSAUTHITEM_AU!$B$1 &amp; DATA!A1091&amp;", (SELECT VERSION FROM SYSADM.PSVERSION WHERE OBJECTTYPENAME = 'CLM'), '"&amp;IF(DATA!C1091=" ",DATA!A1091,DATA!C1091)&amp;"', 30, ' ', 0, 0, SYSDATE, '"&amp;UpdateID&amp;"');","")</f>
        <v/>
      </c>
    </row>
    <row r="1094" spans="1:1" ht="12.75" customHeight="1">
      <c r="A1094" s="1" t="str">
        <f>IF(AND(NOT(ISBLANK(DATA!A1092)),DATA!A1092&lt;&gt;DATA!A1091),"INSERT INTO SYSADM.PSCLASSDEFN VALUES('"&amp;PSAUTHITEM_AU!$B$1 &amp; DATA!A1092&amp;", (SELECT VERSION FROM SYSADM.PSVERSION WHERE OBJECTTYPENAME = 'CLM'), '"&amp;IF(DATA!C1092=" ",DATA!A1092,DATA!C1092)&amp;"', 30, ' ', 0, 0, SYSDATE, '"&amp;UpdateID&amp;"');","")</f>
        <v/>
      </c>
    </row>
    <row r="1095" spans="1:1" ht="12.75" customHeight="1">
      <c r="A1095" s="1" t="str">
        <f>IF(AND(NOT(ISBLANK(DATA!A1093)),DATA!A1093&lt;&gt;DATA!A1092),"INSERT INTO SYSADM.PSCLASSDEFN VALUES('"&amp;PSAUTHITEM_AU!$B$1 &amp; DATA!A1093&amp;", (SELECT VERSION FROM SYSADM.PSVERSION WHERE OBJECTTYPENAME = 'CLM'), '"&amp;IF(DATA!C1093=" ",DATA!A1093,DATA!C1093)&amp;"', 30, ' ', 0, 0, SYSDATE, '"&amp;UpdateID&amp;"');","")</f>
        <v/>
      </c>
    </row>
    <row r="1096" spans="1:1" ht="12.75" customHeight="1">
      <c r="A1096" s="1" t="str">
        <f>IF(AND(NOT(ISBLANK(DATA!A1094)),DATA!A1094&lt;&gt;DATA!A1093),"INSERT INTO SYSADM.PSCLASSDEFN VALUES('"&amp;PSAUTHITEM_AU!$B$1 &amp; DATA!A1094&amp;", (SELECT VERSION FROM SYSADM.PSVERSION WHERE OBJECTTYPENAME = 'CLM'), '"&amp;IF(DATA!C1094=" ",DATA!A1094,DATA!C1094)&amp;"', 30, ' ', 0, 0, SYSDATE, '"&amp;UpdateID&amp;"');","")</f>
        <v/>
      </c>
    </row>
    <row r="1097" spans="1:1" ht="12.75" customHeight="1">
      <c r="A1097" s="1" t="str">
        <f>IF(AND(NOT(ISBLANK(DATA!A1095)),DATA!A1095&lt;&gt;DATA!A1094),"INSERT INTO SYSADM.PSCLASSDEFN VALUES('"&amp;PSAUTHITEM_AU!$B$1 &amp; DATA!A1095&amp;", (SELECT VERSION FROM SYSADM.PSVERSION WHERE OBJECTTYPENAME = 'CLM'), '"&amp;IF(DATA!C1095=" ",DATA!A1095,DATA!C1095)&amp;"', 30, ' ', 0, 0, SYSDATE, '"&amp;UpdateID&amp;"');","")</f>
        <v/>
      </c>
    </row>
    <row r="1098" spans="1:1" ht="12.75" customHeight="1">
      <c r="A1098" s="1" t="str">
        <f>IF(AND(NOT(ISBLANK(DATA!A1096)),DATA!A1096&lt;&gt;DATA!A1095),"INSERT INTO SYSADM.PSCLASSDEFN VALUES('"&amp;PSAUTHITEM_AU!$B$1 &amp; DATA!A1096&amp;", (SELECT VERSION FROM SYSADM.PSVERSION WHERE OBJECTTYPENAME = 'CLM'), '"&amp;IF(DATA!C1096=" ",DATA!A1096,DATA!C1096)&amp;"', 30, ' ', 0, 0, SYSDATE, '"&amp;UpdateID&amp;"');","")</f>
        <v/>
      </c>
    </row>
    <row r="1099" spans="1:1" ht="12.75" customHeight="1">
      <c r="A1099" s="1" t="str">
        <f>IF(AND(NOT(ISBLANK(DATA!A1097)),DATA!A1097&lt;&gt;DATA!A1096),"INSERT INTO SYSADM.PSCLASSDEFN VALUES('"&amp;PSAUTHITEM_AU!$B$1 &amp; DATA!A1097&amp;", (SELECT VERSION FROM SYSADM.PSVERSION WHERE OBJECTTYPENAME = 'CLM'), '"&amp;IF(DATA!C1097=" ",DATA!A1097,DATA!C1097)&amp;"', 30, ' ', 0, 0, SYSDATE, '"&amp;UpdateID&amp;"');","")</f>
        <v/>
      </c>
    </row>
    <row r="1100" spans="1:1" ht="12.75" customHeight="1">
      <c r="A1100" s="1" t="str">
        <f>IF(AND(NOT(ISBLANK(DATA!A1098)),DATA!A1098&lt;&gt;DATA!A1097),"INSERT INTO SYSADM.PSCLASSDEFN VALUES('"&amp;PSAUTHITEM_AU!$B$1 &amp; DATA!A1098&amp;", (SELECT VERSION FROM SYSADM.PSVERSION WHERE OBJECTTYPENAME = 'CLM'), '"&amp;IF(DATA!C1098=" ",DATA!A1098,DATA!C1098)&amp;"', 30, ' ', 0, 0, SYSDATE, '"&amp;UpdateID&amp;"');","")</f>
        <v/>
      </c>
    </row>
    <row r="1101" spans="1:1" ht="12.75" customHeight="1">
      <c r="A1101" s="1" t="str">
        <f>IF(AND(NOT(ISBLANK(DATA!A1099)),DATA!A1099&lt;&gt;DATA!A1098),"INSERT INTO SYSADM.PSCLASSDEFN VALUES('"&amp;PSAUTHITEM_AU!$B$1 &amp; DATA!A1099&amp;", (SELECT VERSION FROM SYSADM.PSVERSION WHERE OBJECTTYPENAME = 'CLM'), '"&amp;IF(DATA!C1099=" ",DATA!A1099,DATA!C1099)&amp;"', 30, ' ', 0, 0, SYSDATE, '"&amp;UpdateID&amp;"');","")</f>
        <v/>
      </c>
    </row>
    <row r="1102" spans="1:1" ht="12.75" customHeight="1">
      <c r="A1102" s="1" t="str">
        <f>IF(AND(NOT(ISBLANK(DATA!A1100)),DATA!A1100&lt;&gt;DATA!A1099),"INSERT INTO SYSADM.PSCLASSDEFN VALUES('"&amp;PSAUTHITEM_AU!$B$1 &amp; DATA!A1100&amp;", (SELECT VERSION FROM SYSADM.PSVERSION WHERE OBJECTTYPENAME = 'CLM'), '"&amp;IF(DATA!C1100=" ",DATA!A1100,DATA!C1100)&amp;"', 30, ' ', 0, 0, SYSDATE, '"&amp;UpdateID&amp;"');","")</f>
        <v/>
      </c>
    </row>
    <row r="1103" spans="1:1" ht="12.75" customHeight="1">
      <c r="A1103" s="1" t="str">
        <f>IF(AND(NOT(ISBLANK(DATA!A1101)),DATA!A1101&lt;&gt;DATA!A1100),"INSERT INTO SYSADM.PSCLASSDEFN VALUES('"&amp;PSAUTHITEM_AU!$B$1 &amp; DATA!A1101&amp;", (SELECT VERSION FROM SYSADM.PSVERSION WHERE OBJECTTYPENAME = 'CLM'), '"&amp;IF(DATA!C1101=" ",DATA!A1101,DATA!C1101)&amp;"', 30, ' ', 0, 0, SYSDATE, '"&amp;UpdateID&amp;"');","")</f>
        <v/>
      </c>
    </row>
    <row r="1104" spans="1:1" ht="12.75" customHeight="1">
      <c r="A1104" s="1" t="str">
        <f>IF(AND(NOT(ISBLANK(DATA!A1102)),DATA!A1102&lt;&gt;DATA!A1101),"INSERT INTO SYSADM.PSCLASSDEFN VALUES('"&amp;PSAUTHITEM_AU!$B$1 &amp; DATA!A1102&amp;", (SELECT VERSION FROM SYSADM.PSVERSION WHERE OBJECTTYPENAME = 'CLM'), '"&amp;IF(DATA!C1102=" ",DATA!A1102,DATA!C1102)&amp;"', 30, ' ', 0, 0, SYSDATE, '"&amp;UpdateID&amp;"');","")</f>
        <v/>
      </c>
    </row>
    <row r="1105" spans="1:1" ht="12.75" customHeight="1">
      <c r="A1105" s="1" t="str">
        <f>IF(AND(NOT(ISBLANK(DATA!A1103)),DATA!A1103&lt;&gt;DATA!A1102),"INSERT INTO SYSADM.PSCLASSDEFN VALUES('"&amp;PSAUTHITEM_AU!$B$1 &amp; DATA!A1103&amp;", (SELECT VERSION FROM SYSADM.PSVERSION WHERE OBJECTTYPENAME = 'CLM'), '"&amp;IF(DATA!C1103=" ",DATA!A1103,DATA!C1103)&amp;"', 30, ' ', 0, 0, SYSDATE, '"&amp;UpdateID&amp;"');","")</f>
        <v/>
      </c>
    </row>
    <row r="1106" spans="1:1" ht="12.75" customHeight="1">
      <c r="A1106" s="1" t="str">
        <f>IF(AND(NOT(ISBLANK(DATA!A1104)),DATA!A1104&lt;&gt;DATA!A1103),"INSERT INTO SYSADM.PSCLASSDEFN VALUES('"&amp;PSAUTHITEM_AU!$B$1 &amp; DATA!A1104&amp;", (SELECT VERSION FROM SYSADM.PSVERSION WHERE OBJECTTYPENAME = 'CLM'), '"&amp;IF(DATA!C1104=" ",DATA!A1104,DATA!C1104)&amp;"', 30, ' ', 0, 0, SYSDATE, '"&amp;UpdateID&amp;"');","")</f>
        <v/>
      </c>
    </row>
    <row r="1107" spans="1:1" ht="12.75" customHeight="1">
      <c r="A1107" s="1" t="str">
        <f>IF(AND(NOT(ISBLANK(DATA!A1105)),DATA!A1105&lt;&gt;DATA!A1104),"INSERT INTO SYSADM.PSCLASSDEFN VALUES('"&amp;PSAUTHITEM_AU!$B$1 &amp; DATA!A1105&amp;", (SELECT VERSION FROM SYSADM.PSVERSION WHERE OBJECTTYPENAME = 'CLM'), '"&amp;IF(DATA!C1105=" ",DATA!A1105,DATA!C1105)&amp;"', 30, ' ', 0, 0, SYSDATE, '"&amp;UpdateID&amp;"');","")</f>
        <v/>
      </c>
    </row>
    <row r="1108" spans="1:1" ht="12.75" customHeight="1">
      <c r="A1108" s="1" t="str">
        <f>IF(AND(NOT(ISBLANK(DATA!A1106)),DATA!A1106&lt;&gt;DATA!A1105),"INSERT INTO SYSADM.PSCLASSDEFN VALUES('"&amp;PSAUTHITEM_AU!$B$1 &amp; DATA!A1106&amp;", (SELECT VERSION FROM SYSADM.PSVERSION WHERE OBJECTTYPENAME = 'CLM'), '"&amp;IF(DATA!C1106=" ",DATA!A1106,DATA!C1106)&amp;"', 30, ' ', 0, 0, SYSDATE, '"&amp;UpdateID&amp;"');","")</f>
        <v/>
      </c>
    </row>
    <row r="1109" spans="1:1" ht="12.75" customHeight="1">
      <c r="A1109" s="1" t="str">
        <f>IF(AND(NOT(ISBLANK(DATA!A1107)),DATA!A1107&lt;&gt;DATA!A1106),"INSERT INTO SYSADM.PSCLASSDEFN VALUES('"&amp;PSAUTHITEM_AU!$B$1 &amp; DATA!A1107&amp;", (SELECT VERSION FROM SYSADM.PSVERSION WHERE OBJECTTYPENAME = 'CLM'), '"&amp;IF(DATA!C1107=" ",DATA!A1107,DATA!C1107)&amp;"', 30, ' ', 0, 0, SYSDATE, '"&amp;UpdateID&amp;"');","")</f>
        <v/>
      </c>
    </row>
    <row r="1110" spans="1:1" ht="12.75" customHeight="1">
      <c r="A1110" s="1" t="str">
        <f>IF(AND(NOT(ISBLANK(DATA!A1108)),DATA!A1108&lt;&gt;DATA!A1107),"INSERT INTO SYSADM.PSCLASSDEFN VALUES('"&amp;PSAUTHITEM_AU!$B$1 &amp; DATA!A1108&amp;", (SELECT VERSION FROM SYSADM.PSVERSION WHERE OBJECTTYPENAME = 'CLM'), '"&amp;IF(DATA!C1108=" ",DATA!A1108,DATA!C1108)&amp;"', 30, ' ', 0, 0, SYSDATE, '"&amp;UpdateID&amp;"');","")</f>
        <v/>
      </c>
    </row>
    <row r="1111" spans="1:1" ht="12.75" customHeight="1">
      <c r="A1111" s="1" t="str">
        <f>IF(AND(NOT(ISBLANK(DATA!A1109)),DATA!A1109&lt;&gt;DATA!A1108),"INSERT INTO SYSADM.PSCLASSDEFN VALUES('"&amp;PSAUTHITEM_AU!$B$1 &amp; DATA!A1109&amp;", (SELECT VERSION FROM SYSADM.PSVERSION WHERE OBJECTTYPENAME = 'CLM'), '"&amp;IF(DATA!C1109=" ",DATA!A1109,DATA!C1109)&amp;"', 30, ' ', 0, 0, SYSDATE, '"&amp;UpdateID&amp;"');","")</f>
        <v/>
      </c>
    </row>
    <row r="1112" spans="1:1" ht="12.75" customHeight="1">
      <c r="A1112" s="1" t="str">
        <f>IF(AND(NOT(ISBLANK(DATA!A1110)),DATA!A1110&lt;&gt;DATA!A1109),"INSERT INTO SYSADM.PSCLASSDEFN VALUES('"&amp;PSAUTHITEM_AU!$B$1 &amp; DATA!A1110&amp;", (SELECT VERSION FROM SYSADM.PSVERSION WHERE OBJECTTYPENAME = 'CLM'), '"&amp;IF(DATA!C1110=" ",DATA!A1110,DATA!C1110)&amp;"', 30, ' ', 0, 0, SYSDATE, '"&amp;UpdateID&amp;"');","")</f>
        <v/>
      </c>
    </row>
    <row r="1113" spans="1:1" ht="12.75" customHeight="1">
      <c r="A1113" s="1" t="str">
        <f>IF(AND(NOT(ISBLANK(DATA!A1111)),DATA!A1111&lt;&gt;DATA!A1110),"INSERT INTO SYSADM.PSCLASSDEFN VALUES('"&amp;PSAUTHITEM_AU!$B$1 &amp; DATA!A1111&amp;", (SELECT VERSION FROM SYSADM.PSVERSION WHERE OBJECTTYPENAME = 'CLM'), '"&amp;IF(DATA!C1111=" ",DATA!A1111,DATA!C1111)&amp;"', 30, ' ', 0, 0, SYSDATE, '"&amp;UpdateID&amp;"');","")</f>
        <v/>
      </c>
    </row>
    <row r="1114" spans="1:1" ht="12.75" customHeight="1">
      <c r="A1114" s="1" t="str">
        <f>IF(AND(NOT(ISBLANK(DATA!A1112)),DATA!A1112&lt;&gt;DATA!A1111),"INSERT INTO SYSADM.PSCLASSDEFN VALUES('"&amp;PSAUTHITEM_AU!$B$1 &amp; DATA!A1112&amp;", (SELECT VERSION FROM SYSADM.PSVERSION WHERE OBJECTTYPENAME = 'CLM'), '"&amp;IF(DATA!C1112=" ",DATA!A1112,DATA!C1112)&amp;"', 30, ' ', 0, 0, SYSDATE, '"&amp;UpdateID&amp;"');","")</f>
        <v/>
      </c>
    </row>
    <row r="1115" spans="1:1" ht="12.75" customHeight="1">
      <c r="A1115" s="1" t="str">
        <f>IF(AND(NOT(ISBLANK(DATA!A1113)),DATA!A1113&lt;&gt;DATA!A1112),"INSERT INTO SYSADM.PSCLASSDEFN VALUES('"&amp;PSAUTHITEM_AU!$B$1 &amp; DATA!A1113&amp;", (SELECT VERSION FROM SYSADM.PSVERSION WHERE OBJECTTYPENAME = 'CLM'), '"&amp;IF(DATA!C1113=" ",DATA!A1113,DATA!C1113)&amp;"', 30, ' ', 0, 0, SYSDATE, '"&amp;UpdateID&amp;"');","")</f>
        <v/>
      </c>
    </row>
    <row r="1116" spans="1:1" ht="12.75" customHeight="1">
      <c r="A1116" s="1" t="str">
        <f>IF(AND(NOT(ISBLANK(DATA!A1114)),DATA!A1114&lt;&gt;DATA!A1113),"INSERT INTO SYSADM.PSCLASSDEFN VALUES('"&amp;PSAUTHITEM_AU!$B$1 &amp; DATA!A1114&amp;", (SELECT VERSION FROM SYSADM.PSVERSION WHERE OBJECTTYPENAME = 'CLM'), '"&amp;IF(DATA!C1114=" ",DATA!A1114,DATA!C1114)&amp;"', 30, ' ', 0, 0, SYSDATE, '"&amp;UpdateID&amp;"');","")</f>
        <v/>
      </c>
    </row>
    <row r="1117" spans="1:1" ht="12.75" customHeight="1">
      <c r="A1117" s="1" t="str">
        <f>IF(AND(NOT(ISBLANK(DATA!A1115)),DATA!A1115&lt;&gt;DATA!A1114),"INSERT INTO SYSADM.PSCLASSDEFN VALUES('"&amp;PSAUTHITEM_AU!$B$1 &amp; DATA!A1115&amp;", (SELECT VERSION FROM SYSADM.PSVERSION WHERE OBJECTTYPENAME = 'CLM'), '"&amp;IF(DATA!C1115=" ",DATA!A1115,DATA!C1115)&amp;"', 30, ' ', 0, 0, SYSDATE, '"&amp;UpdateID&amp;"');","")</f>
        <v/>
      </c>
    </row>
    <row r="1118" spans="1:1" ht="12.75" customHeight="1">
      <c r="A1118" s="1" t="str">
        <f>IF(AND(NOT(ISBLANK(DATA!A1116)),DATA!A1116&lt;&gt;DATA!A1115),"INSERT INTO SYSADM.PSCLASSDEFN VALUES('"&amp;PSAUTHITEM_AU!$B$1 &amp; DATA!A1116&amp;", (SELECT VERSION FROM SYSADM.PSVERSION WHERE OBJECTTYPENAME = 'CLM'), '"&amp;IF(DATA!C1116=" ",DATA!A1116,DATA!C1116)&amp;"', 30, ' ', 0, 0, SYSDATE, '"&amp;UpdateID&amp;"');","")</f>
        <v/>
      </c>
    </row>
    <row r="1119" spans="1:1" ht="12.75" customHeight="1">
      <c r="A1119" s="1" t="str">
        <f>IF(AND(NOT(ISBLANK(DATA!A1117)),DATA!A1117&lt;&gt;DATA!A1116),"INSERT INTO SYSADM.PSCLASSDEFN VALUES('"&amp;PSAUTHITEM_AU!$B$1 &amp; DATA!A1117&amp;", (SELECT VERSION FROM SYSADM.PSVERSION WHERE OBJECTTYPENAME = 'CLM'), '"&amp;IF(DATA!C1117=" ",DATA!A1117,DATA!C1117)&amp;"', 30, ' ', 0, 0, SYSDATE, '"&amp;UpdateID&amp;"');","")</f>
        <v/>
      </c>
    </row>
    <row r="1120" spans="1:1" ht="12.75" customHeight="1">
      <c r="A1120" s="1" t="str">
        <f>IF(AND(NOT(ISBLANK(DATA!A1118)),DATA!A1118&lt;&gt;DATA!A1117),"INSERT INTO SYSADM.PSCLASSDEFN VALUES('"&amp;PSAUTHITEM_AU!$B$1 &amp; DATA!A1118&amp;", (SELECT VERSION FROM SYSADM.PSVERSION WHERE OBJECTTYPENAME = 'CLM'), '"&amp;IF(DATA!C1118=" ",DATA!A1118,DATA!C1118)&amp;"', 30, ' ', 0, 0, SYSDATE, '"&amp;UpdateID&amp;"');","")</f>
        <v/>
      </c>
    </row>
    <row r="1121" spans="1:1" ht="12.75" customHeight="1">
      <c r="A1121" s="1" t="str">
        <f>IF(AND(NOT(ISBLANK(DATA!A1119)),DATA!A1119&lt;&gt;DATA!A1118),"INSERT INTO SYSADM.PSCLASSDEFN VALUES('"&amp;PSAUTHITEM_AU!$B$1 &amp; DATA!A1119&amp;", (SELECT VERSION FROM SYSADM.PSVERSION WHERE OBJECTTYPENAME = 'CLM'), '"&amp;IF(DATA!C1119=" ",DATA!A1119,DATA!C1119)&amp;"', 30, ' ', 0, 0, SYSDATE, '"&amp;UpdateID&amp;"');","")</f>
        <v/>
      </c>
    </row>
    <row r="1122" spans="1:1" ht="12.75" customHeight="1">
      <c r="A1122" s="1" t="str">
        <f>IF(AND(NOT(ISBLANK(DATA!A1120)),DATA!A1120&lt;&gt;DATA!A1119),"INSERT INTO SYSADM.PSCLASSDEFN VALUES('"&amp;PSAUTHITEM_AU!$B$1 &amp; DATA!A1120&amp;", (SELECT VERSION FROM SYSADM.PSVERSION WHERE OBJECTTYPENAME = 'CLM'), '"&amp;IF(DATA!C1120=" ",DATA!A1120,DATA!C1120)&amp;"', 30, ' ', 0, 0, SYSDATE, '"&amp;UpdateID&amp;"');","")</f>
        <v/>
      </c>
    </row>
    <row r="1123" spans="1:1" ht="12.75" customHeight="1">
      <c r="A1123" s="1" t="str">
        <f>IF(AND(NOT(ISBLANK(DATA!A1121)),DATA!A1121&lt;&gt;DATA!A1120),"INSERT INTO SYSADM.PSCLASSDEFN VALUES('"&amp;PSAUTHITEM_AU!$B$1 &amp; DATA!A1121&amp;", (SELECT VERSION FROM SYSADM.PSVERSION WHERE OBJECTTYPENAME = 'CLM'), '"&amp;IF(DATA!C1121=" ",DATA!A1121,DATA!C1121)&amp;"', 30, ' ', 0, 0, SYSDATE, '"&amp;UpdateID&amp;"');","")</f>
        <v/>
      </c>
    </row>
    <row r="1124" spans="1:1" ht="12.75" customHeight="1">
      <c r="A1124" s="1" t="str">
        <f>IF(AND(NOT(ISBLANK(DATA!A1122)),DATA!A1122&lt;&gt;DATA!A1121),"INSERT INTO SYSADM.PSCLASSDEFN VALUES('"&amp;PSAUTHITEM_AU!$B$1 &amp; DATA!A1122&amp;", (SELECT VERSION FROM SYSADM.PSVERSION WHERE OBJECTTYPENAME = 'CLM'), '"&amp;IF(DATA!C1122=" ",DATA!A1122,DATA!C1122)&amp;"', 30, ' ', 0, 0, SYSDATE, '"&amp;UpdateID&amp;"');","")</f>
        <v/>
      </c>
    </row>
    <row r="1125" spans="1:1" ht="12.75" customHeight="1">
      <c r="A1125" s="1" t="str">
        <f>IF(AND(NOT(ISBLANK(DATA!A1123)),DATA!A1123&lt;&gt;DATA!A1122),"INSERT INTO SYSADM.PSCLASSDEFN VALUES('"&amp;PSAUTHITEM_AU!$B$1 &amp; DATA!A1123&amp;", (SELECT VERSION FROM SYSADM.PSVERSION WHERE OBJECTTYPENAME = 'CLM'), '"&amp;IF(DATA!C1123=" ",DATA!A1123,DATA!C1123)&amp;"', 30, ' ', 0, 0, SYSDATE, '"&amp;UpdateID&amp;"');","")</f>
        <v/>
      </c>
    </row>
    <row r="1126" spans="1:1" ht="12.75" customHeight="1">
      <c r="A1126" s="1" t="str">
        <f>IF(AND(NOT(ISBLANK(DATA!A1124)),DATA!A1124&lt;&gt;DATA!A1123),"INSERT INTO SYSADM.PSCLASSDEFN VALUES('"&amp;PSAUTHITEM_AU!$B$1 &amp; DATA!A1124&amp;", (SELECT VERSION FROM SYSADM.PSVERSION WHERE OBJECTTYPENAME = 'CLM'), '"&amp;IF(DATA!C1124=" ",DATA!A1124,DATA!C1124)&amp;"', 30, ' ', 0, 0, SYSDATE, '"&amp;UpdateID&amp;"');","")</f>
        <v/>
      </c>
    </row>
    <row r="1127" spans="1:1" ht="12.75" customHeight="1">
      <c r="A1127" s="1" t="str">
        <f>IF(AND(NOT(ISBLANK(DATA!A1125)),DATA!A1125&lt;&gt;DATA!A1124),"INSERT INTO SYSADM.PSCLASSDEFN VALUES('"&amp;PSAUTHITEM_AU!$B$1 &amp; DATA!A1125&amp;", (SELECT VERSION FROM SYSADM.PSVERSION WHERE OBJECTTYPENAME = 'CLM'), '"&amp;IF(DATA!C1125=" ",DATA!A1125,DATA!C1125)&amp;"', 30, ' ', 0, 0, SYSDATE, '"&amp;UpdateID&amp;"');","")</f>
        <v/>
      </c>
    </row>
    <row r="1128" spans="1:1" ht="12.75" customHeight="1">
      <c r="A1128" s="1" t="str">
        <f>IF(AND(NOT(ISBLANK(DATA!A1126)),DATA!A1126&lt;&gt;DATA!A1125),"INSERT INTO SYSADM.PSCLASSDEFN VALUES('"&amp;PSAUTHITEM_AU!$B$1 &amp; DATA!A1126&amp;", (SELECT VERSION FROM SYSADM.PSVERSION WHERE OBJECTTYPENAME = 'CLM'), '"&amp;IF(DATA!C1126=" ",DATA!A1126,DATA!C1126)&amp;"', 30, ' ', 0, 0, SYSDATE, '"&amp;UpdateID&amp;"');","")</f>
        <v/>
      </c>
    </row>
    <row r="1129" spans="1:1" ht="12.75" customHeight="1">
      <c r="A1129" s="1" t="str">
        <f>IF(AND(NOT(ISBLANK(DATA!A1127)),DATA!A1127&lt;&gt;DATA!A1126),"INSERT INTO SYSADM.PSCLASSDEFN VALUES('"&amp;PSAUTHITEM_AU!$B$1 &amp; DATA!A1127&amp;", (SELECT VERSION FROM SYSADM.PSVERSION WHERE OBJECTTYPENAME = 'CLM'), '"&amp;IF(DATA!C1127=" ",DATA!A1127,DATA!C1127)&amp;"', 30, ' ', 0, 0, SYSDATE, '"&amp;UpdateID&amp;"');","")</f>
        <v/>
      </c>
    </row>
    <row r="1130" spans="1:1" ht="12.75" customHeight="1">
      <c r="A1130" s="1" t="str">
        <f>IF(AND(NOT(ISBLANK(DATA!A1128)),DATA!A1128&lt;&gt;DATA!A1127),"INSERT INTO SYSADM.PSCLASSDEFN VALUES('"&amp;PSAUTHITEM_AU!$B$1 &amp; DATA!A1128&amp;", (SELECT VERSION FROM SYSADM.PSVERSION WHERE OBJECTTYPENAME = 'CLM'), '"&amp;IF(DATA!C1128=" ",DATA!A1128,DATA!C1128)&amp;"', 30, ' ', 0, 0, SYSDATE, '"&amp;UpdateID&amp;"');","")</f>
        <v/>
      </c>
    </row>
    <row r="1131" spans="1:1" ht="12.75" customHeight="1">
      <c r="A1131" s="1" t="str">
        <f>IF(AND(NOT(ISBLANK(DATA!A1129)),DATA!A1129&lt;&gt;DATA!A1128),"INSERT INTO SYSADM.PSCLASSDEFN VALUES('"&amp;PSAUTHITEM_AU!$B$1 &amp; DATA!A1129&amp;", (SELECT VERSION FROM SYSADM.PSVERSION WHERE OBJECTTYPENAME = 'CLM'), '"&amp;IF(DATA!C1129=" ",DATA!A1129,DATA!C1129)&amp;"', 30, ' ', 0, 0, SYSDATE, '"&amp;UpdateID&amp;"');","")</f>
        <v/>
      </c>
    </row>
    <row r="1132" spans="1:1" ht="12.75" customHeight="1">
      <c r="A1132" s="1" t="str">
        <f>IF(AND(NOT(ISBLANK(DATA!A1130)),DATA!A1130&lt;&gt;DATA!A1129),"INSERT INTO SYSADM.PSCLASSDEFN VALUES('"&amp;PSAUTHITEM_AU!$B$1 &amp; DATA!A1130&amp;", (SELECT VERSION FROM SYSADM.PSVERSION WHERE OBJECTTYPENAME = 'CLM'), '"&amp;IF(DATA!C1130=" ",DATA!A1130,DATA!C1130)&amp;"', 30, ' ', 0, 0, SYSDATE, '"&amp;UpdateID&amp;"');","")</f>
        <v/>
      </c>
    </row>
    <row r="1133" spans="1:1" ht="12.75" customHeight="1">
      <c r="A1133" s="1" t="str">
        <f>IF(AND(NOT(ISBLANK(DATA!A1131)),DATA!A1131&lt;&gt;DATA!A1130),"INSERT INTO SYSADM.PSCLASSDEFN VALUES('"&amp;PSAUTHITEM_AU!$B$1 &amp; DATA!A1131&amp;", (SELECT VERSION FROM SYSADM.PSVERSION WHERE OBJECTTYPENAME = 'CLM'), '"&amp;IF(DATA!C1131=" ",DATA!A1131,DATA!C1131)&amp;"', 30, ' ', 0, 0, SYSDATE, '"&amp;UpdateID&amp;"');","")</f>
        <v/>
      </c>
    </row>
    <row r="1134" spans="1:1" ht="12.75" customHeight="1">
      <c r="A1134" s="1" t="str">
        <f>IF(AND(NOT(ISBLANK(DATA!A1132)),DATA!A1132&lt;&gt;DATA!A1131),"INSERT INTO SYSADM.PSCLASSDEFN VALUES('"&amp;PSAUTHITEM_AU!$B$1 &amp; DATA!A1132&amp;", (SELECT VERSION FROM SYSADM.PSVERSION WHERE OBJECTTYPENAME = 'CLM'), '"&amp;IF(DATA!C1132=" ",DATA!A1132,DATA!C1132)&amp;"', 30, ' ', 0, 0, SYSDATE, '"&amp;UpdateID&amp;"');","")</f>
        <v/>
      </c>
    </row>
    <row r="1135" spans="1:1" ht="12.75" customHeight="1">
      <c r="A1135" s="1" t="str">
        <f>IF(AND(NOT(ISBLANK(DATA!A1133)),DATA!A1133&lt;&gt;DATA!A1132),"INSERT INTO SYSADM.PSCLASSDEFN VALUES('"&amp;PSAUTHITEM_AU!$B$1 &amp; DATA!A1133&amp;", (SELECT VERSION FROM SYSADM.PSVERSION WHERE OBJECTTYPENAME = 'CLM'), '"&amp;IF(DATA!C1133=" ",DATA!A1133,DATA!C1133)&amp;"', 30, ' ', 0, 0, SYSDATE, '"&amp;UpdateID&amp;"');","")</f>
        <v/>
      </c>
    </row>
    <row r="1136" spans="1:1" ht="12.75" customHeight="1">
      <c r="A1136" s="1" t="str">
        <f>IF(AND(NOT(ISBLANK(DATA!A1134)),DATA!A1134&lt;&gt;DATA!A1133),"INSERT INTO SYSADM.PSCLASSDEFN VALUES('"&amp;PSAUTHITEM_AU!$B$1 &amp; DATA!A1134&amp;", (SELECT VERSION FROM SYSADM.PSVERSION WHERE OBJECTTYPENAME = 'CLM'), '"&amp;IF(DATA!C1134=" ",DATA!A1134,DATA!C1134)&amp;"', 30, ' ', 0, 0, SYSDATE, '"&amp;UpdateID&amp;"');","")</f>
        <v/>
      </c>
    </row>
    <row r="1137" spans="1:1" ht="12.75" customHeight="1">
      <c r="A1137" s="1" t="str">
        <f>IF(AND(NOT(ISBLANK(DATA!A1135)),DATA!A1135&lt;&gt;DATA!A1134),"INSERT INTO SYSADM.PSCLASSDEFN VALUES('"&amp;PSAUTHITEM_AU!$B$1 &amp; DATA!A1135&amp;", (SELECT VERSION FROM SYSADM.PSVERSION WHERE OBJECTTYPENAME = 'CLM'), '"&amp;IF(DATA!C1135=" ",DATA!A1135,DATA!C1135)&amp;"', 30, ' ', 0, 0, SYSDATE, '"&amp;UpdateID&amp;"');","")</f>
        <v/>
      </c>
    </row>
    <row r="1138" spans="1:1" ht="12.75" customHeight="1">
      <c r="A1138" s="1" t="str">
        <f>IF(AND(NOT(ISBLANK(DATA!A1136)),DATA!A1136&lt;&gt;DATA!A1135),"INSERT INTO SYSADM.PSCLASSDEFN VALUES('"&amp;PSAUTHITEM_AU!$B$1 &amp; DATA!A1136&amp;", (SELECT VERSION FROM SYSADM.PSVERSION WHERE OBJECTTYPENAME = 'CLM'), '"&amp;IF(DATA!C1136=" ",DATA!A1136,DATA!C1136)&amp;"', 30, ' ', 0, 0, SYSDATE, '"&amp;UpdateID&amp;"');","")</f>
        <v/>
      </c>
    </row>
    <row r="1139" spans="1:1" ht="12.75" customHeight="1">
      <c r="A1139" s="1" t="str">
        <f>IF(AND(NOT(ISBLANK(DATA!A1137)),DATA!A1137&lt;&gt;DATA!A1136),"INSERT INTO SYSADM.PSCLASSDEFN VALUES('"&amp;PSAUTHITEM_AU!$B$1 &amp; DATA!A1137&amp;", (SELECT VERSION FROM SYSADM.PSVERSION WHERE OBJECTTYPENAME = 'CLM'), '"&amp;IF(DATA!C1137=" ",DATA!A1137,DATA!C1137)&amp;"', 30, ' ', 0, 0, SYSDATE, '"&amp;UpdateID&amp;"');","")</f>
        <v/>
      </c>
    </row>
    <row r="1140" spans="1:1" ht="12.75" customHeight="1">
      <c r="A1140" s="1" t="str">
        <f>IF(AND(NOT(ISBLANK(DATA!A1138)),DATA!A1138&lt;&gt;DATA!A1137),"INSERT INTO SYSADM.PSCLASSDEFN VALUES('"&amp;PSAUTHITEM_AU!$B$1 &amp; DATA!A1138&amp;", (SELECT VERSION FROM SYSADM.PSVERSION WHERE OBJECTTYPENAME = 'CLM'), '"&amp;IF(DATA!C1138=" ",DATA!A1138,DATA!C1138)&amp;"', 30, ' ', 0, 0, SYSDATE, '"&amp;UpdateID&amp;"');","")</f>
        <v/>
      </c>
    </row>
    <row r="1141" spans="1:1" ht="12.75" customHeight="1">
      <c r="A1141" s="1" t="str">
        <f>IF(AND(NOT(ISBLANK(DATA!A1139)),DATA!A1139&lt;&gt;DATA!A1138),"INSERT INTO SYSADM.PSCLASSDEFN VALUES('"&amp;PSAUTHITEM_AU!$B$1 &amp; DATA!A1139&amp;", (SELECT VERSION FROM SYSADM.PSVERSION WHERE OBJECTTYPENAME = 'CLM'), '"&amp;IF(DATA!C1139=" ",DATA!A1139,DATA!C1139)&amp;"', 30, ' ', 0, 0, SYSDATE, '"&amp;UpdateID&amp;"');","")</f>
        <v/>
      </c>
    </row>
    <row r="1142" spans="1:1" ht="12.75" customHeight="1">
      <c r="A1142" s="1" t="str">
        <f>IF(AND(NOT(ISBLANK(DATA!A1140)),DATA!A1140&lt;&gt;DATA!A1139),"INSERT INTO SYSADM.PSCLASSDEFN VALUES('"&amp;PSAUTHITEM_AU!$B$1 &amp; DATA!A1140&amp;", (SELECT VERSION FROM SYSADM.PSVERSION WHERE OBJECTTYPENAME = 'CLM'), '"&amp;IF(DATA!C1140=" ",DATA!A1140,DATA!C1140)&amp;"', 30, ' ', 0, 0, SYSDATE, '"&amp;UpdateID&amp;"');","")</f>
        <v/>
      </c>
    </row>
    <row r="1143" spans="1:1" ht="12.75" customHeight="1">
      <c r="A1143" s="1" t="str">
        <f>IF(AND(NOT(ISBLANK(DATA!A1141)),DATA!A1141&lt;&gt;DATA!A1140),"INSERT INTO SYSADM.PSCLASSDEFN VALUES('"&amp;PSAUTHITEM_AU!$B$1 &amp; DATA!A1141&amp;", (SELECT VERSION FROM SYSADM.PSVERSION WHERE OBJECTTYPENAME = 'CLM'), '"&amp;IF(DATA!C1141=" ",DATA!A1141,DATA!C1141)&amp;"', 30, ' ', 0, 0, SYSDATE, '"&amp;UpdateID&amp;"');","")</f>
        <v/>
      </c>
    </row>
    <row r="1144" spans="1:1" ht="12.75" customHeight="1">
      <c r="A1144" s="1" t="str">
        <f>IF(AND(NOT(ISBLANK(DATA!A1142)),DATA!A1142&lt;&gt;DATA!A1141),"INSERT INTO SYSADM.PSCLASSDEFN VALUES('"&amp;PSAUTHITEM_AU!$B$1 &amp; DATA!A1142&amp;", (SELECT VERSION FROM SYSADM.PSVERSION WHERE OBJECTTYPENAME = 'CLM'), '"&amp;IF(DATA!C1142=" ",DATA!A1142,DATA!C1142)&amp;"', 30, ' ', 0, 0, SYSDATE, '"&amp;UpdateID&amp;"');","")</f>
        <v/>
      </c>
    </row>
    <row r="1145" spans="1:1" ht="12.75" customHeight="1">
      <c r="A1145" s="1" t="str">
        <f>IF(AND(NOT(ISBLANK(DATA!A1143)),DATA!A1143&lt;&gt;DATA!A1142),"INSERT INTO SYSADM.PSCLASSDEFN VALUES('"&amp;PSAUTHITEM_AU!$B$1 &amp; DATA!A1143&amp;", (SELECT VERSION FROM SYSADM.PSVERSION WHERE OBJECTTYPENAME = 'CLM'), '"&amp;IF(DATA!C1143=" ",DATA!A1143,DATA!C1143)&amp;"', 30, ' ', 0, 0, SYSDATE, '"&amp;UpdateID&amp;"');","")</f>
        <v/>
      </c>
    </row>
    <row r="1146" spans="1:1" ht="12.75" customHeight="1">
      <c r="A1146" s="1" t="str">
        <f>IF(AND(NOT(ISBLANK(DATA!A1144)),DATA!A1144&lt;&gt;DATA!A1143),"INSERT INTO SYSADM.PSCLASSDEFN VALUES('"&amp;PSAUTHITEM_AU!$B$1 &amp; DATA!A1144&amp;", (SELECT VERSION FROM SYSADM.PSVERSION WHERE OBJECTTYPENAME = 'CLM'), '"&amp;IF(DATA!C1144=" ",DATA!A1144,DATA!C1144)&amp;"', 30, ' ', 0, 0, SYSDATE, '"&amp;UpdateID&amp;"');","")</f>
        <v/>
      </c>
    </row>
    <row r="1147" spans="1:1" ht="12.75" customHeight="1">
      <c r="A1147" s="1" t="str">
        <f>IF(AND(NOT(ISBLANK(DATA!A1145)),DATA!A1145&lt;&gt;DATA!A1144),"INSERT INTO SYSADM.PSCLASSDEFN VALUES('"&amp;PSAUTHITEM_AU!$B$1 &amp; DATA!A1145&amp;", (SELECT VERSION FROM SYSADM.PSVERSION WHERE OBJECTTYPENAME = 'CLM'), '"&amp;IF(DATA!C1145=" ",DATA!A1145,DATA!C1145)&amp;"', 30, ' ', 0, 0, SYSDATE, '"&amp;UpdateID&amp;"');","")</f>
        <v/>
      </c>
    </row>
    <row r="1148" spans="1:1" ht="12.75" customHeight="1">
      <c r="A1148" s="1" t="str">
        <f>IF(AND(NOT(ISBLANK(DATA!A1146)),DATA!A1146&lt;&gt;DATA!A1145),"INSERT INTO SYSADM.PSCLASSDEFN VALUES('"&amp;PSAUTHITEM_AU!$B$1 &amp; DATA!A1146&amp;", (SELECT VERSION FROM SYSADM.PSVERSION WHERE OBJECTTYPENAME = 'CLM'), '"&amp;IF(DATA!C1146=" ",DATA!A1146,DATA!C1146)&amp;"', 30, ' ', 0, 0, SYSDATE, '"&amp;UpdateID&amp;"');","")</f>
        <v/>
      </c>
    </row>
    <row r="1149" spans="1:1" ht="12.75" customHeight="1">
      <c r="A1149" s="1" t="str">
        <f>IF(AND(NOT(ISBLANK(DATA!A1147)),DATA!A1147&lt;&gt;DATA!A1146),"INSERT INTO SYSADM.PSCLASSDEFN VALUES('"&amp;PSAUTHITEM_AU!$B$1 &amp; DATA!A1147&amp;", (SELECT VERSION FROM SYSADM.PSVERSION WHERE OBJECTTYPENAME = 'CLM'), '"&amp;IF(DATA!C1147=" ",DATA!A1147,DATA!C1147)&amp;"', 30, ' ', 0, 0, SYSDATE, '"&amp;UpdateID&amp;"');","")</f>
        <v/>
      </c>
    </row>
    <row r="1150" spans="1:1" ht="12.75" customHeight="1">
      <c r="A1150" s="1" t="str">
        <f>IF(AND(NOT(ISBLANK(DATA!A1148)),DATA!A1148&lt;&gt;DATA!A1147),"INSERT INTO SYSADM.PSCLASSDEFN VALUES('"&amp;PSAUTHITEM_AU!$B$1 &amp; DATA!A1148&amp;", (SELECT VERSION FROM SYSADM.PSVERSION WHERE OBJECTTYPENAME = 'CLM'), '"&amp;IF(DATA!C1148=" ",DATA!A1148,DATA!C1148)&amp;"', 30, ' ', 0, 0, SYSDATE, '"&amp;UpdateID&amp;"');","")</f>
        <v/>
      </c>
    </row>
    <row r="1151" spans="1:1" ht="12.75" customHeight="1">
      <c r="A1151" s="1" t="str">
        <f>IF(AND(NOT(ISBLANK(DATA!A1149)),DATA!A1149&lt;&gt;DATA!A1148),"INSERT INTO SYSADM.PSCLASSDEFN VALUES('"&amp;PSAUTHITEM_AU!$B$1 &amp; DATA!A1149&amp;", (SELECT VERSION FROM SYSADM.PSVERSION WHERE OBJECTTYPENAME = 'CLM'), '"&amp;IF(DATA!C1149=" ",DATA!A1149,DATA!C1149)&amp;"', 30, ' ', 0, 0, SYSDATE, '"&amp;UpdateID&amp;"');","")</f>
        <v/>
      </c>
    </row>
    <row r="1152" spans="1:1" ht="12.75" customHeight="1">
      <c r="A1152" s="1" t="str">
        <f>IF(AND(NOT(ISBLANK(DATA!A1150)),DATA!A1150&lt;&gt;DATA!A1149),"INSERT INTO SYSADM.PSCLASSDEFN VALUES('"&amp;PSAUTHITEM_AU!$B$1 &amp; DATA!A1150&amp;", (SELECT VERSION FROM SYSADM.PSVERSION WHERE OBJECTTYPENAME = 'CLM'), '"&amp;IF(DATA!C1150=" ",DATA!A1150,DATA!C1150)&amp;"', 30, ' ', 0, 0, SYSDATE, '"&amp;UpdateID&amp;"');","")</f>
        <v/>
      </c>
    </row>
    <row r="1153" spans="1:1" ht="12.75" customHeight="1">
      <c r="A1153" s="1" t="str">
        <f>IF(AND(NOT(ISBLANK(DATA!A1151)),DATA!A1151&lt;&gt;DATA!A1150),"INSERT INTO SYSADM.PSCLASSDEFN VALUES('"&amp;PSAUTHITEM_AU!$B$1 &amp; DATA!A1151&amp;", (SELECT VERSION FROM SYSADM.PSVERSION WHERE OBJECTTYPENAME = 'CLM'), '"&amp;IF(DATA!C1151=" ",DATA!A1151,DATA!C1151)&amp;"', 30, ' ', 0, 0, SYSDATE, '"&amp;UpdateID&amp;"');","")</f>
        <v/>
      </c>
    </row>
    <row r="1154" spans="1:1" ht="12.75" customHeight="1">
      <c r="A1154" s="1" t="str">
        <f>IF(AND(NOT(ISBLANK(DATA!A1152)),DATA!A1152&lt;&gt;DATA!A1151),"INSERT INTO SYSADM.PSCLASSDEFN VALUES('"&amp;PSAUTHITEM_AU!$B$1 &amp; DATA!A1152&amp;", (SELECT VERSION FROM SYSADM.PSVERSION WHERE OBJECTTYPENAME = 'CLM'), '"&amp;IF(DATA!C1152=" ",DATA!A1152,DATA!C1152)&amp;"', 30, ' ', 0, 0, SYSDATE, '"&amp;UpdateID&amp;"');","")</f>
        <v/>
      </c>
    </row>
    <row r="1155" spans="1:1" ht="12.75" customHeight="1">
      <c r="A1155" s="1" t="str">
        <f>IF(AND(NOT(ISBLANK(DATA!A1153)),DATA!A1153&lt;&gt;DATA!A1152),"INSERT INTO SYSADM.PSCLASSDEFN VALUES('"&amp;PSAUTHITEM_AU!$B$1 &amp; DATA!A1153&amp;", (SELECT VERSION FROM SYSADM.PSVERSION WHERE OBJECTTYPENAME = 'CLM'), '"&amp;IF(DATA!C1153=" ",DATA!A1153,DATA!C1153)&amp;"', 30, ' ', 0, 0, SYSDATE, '"&amp;UpdateID&amp;"');","")</f>
        <v/>
      </c>
    </row>
    <row r="1156" spans="1:1" ht="12.75" customHeight="1">
      <c r="A1156" s="1" t="str">
        <f>IF(AND(NOT(ISBLANK(DATA!A1154)),DATA!A1154&lt;&gt;DATA!A1153),"INSERT INTO SYSADM.PSCLASSDEFN VALUES('"&amp;PSAUTHITEM_AU!$B$1 &amp; DATA!A1154&amp;", (SELECT VERSION FROM SYSADM.PSVERSION WHERE OBJECTTYPENAME = 'CLM'), '"&amp;IF(DATA!C1154=" ",DATA!A1154,DATA!C1154)&amp;"', 30, ' ', 0, 0, SYSDATE, '"&amp;UpdateID&amp;"');","")</f>
        <v/>
      </c>
    </row>
    <row r="1157" spans="1:1" ht="12.75" customHeight="1">
      <c r="A1157" s="1" t="str">
        <f>IF(AND(NOT(ISBLANK(DATA!A1155)),DATA!A1155&lt;&gt;DATA!A1154),"INSERT INTO SYSADM.PSCLASSDEFN VALUES('"&amp;PSAUTHITEM_AU!$B$1 &amp; DATA!A1155&amp;", (SELECT VERSION FROM SYSADM.PSVERSION WHERE OBJECTTYPENAME = 'CLM'), '"&amp;IF(DATA!C1155=" ",DATA!A1155,DATA!C1155)&amp;"', 30, ' ', 0, 0, SYSDATE, '"&amp;UpdateID&amp;"');","")</f>
        <v/>
      </c>
    </row>
    <row r="1158" spans="1:1" ht="12.75" customHeight="1">
      <c r="A1158" s="1" t="str">
        <f>IF(AND(NOT(ISBLANK(DATA!A1156)),DATA!A1156&lt;&gt;DATA!A1155),"INSERT INTO SYSADM.PSCLASSDEFN VALUES('"&amp;PSAUTHITEM_AU!$B$1 &amp; DATA!A1156&amp;", (SELECT VERSION FROM SYSADM.PSVERSION WHERE OBJECTTYPENAME = 'CLM'), '"&amp;IF(DATA!C1156=" ",DATA!A1156,DATA!C1156)&amp;"', 30, ' ', 0, 0, SYSDATE, '"&amp;UpdateID&amp;"');","")</f>
        <v/>
      </c>
    </row>
    <row r="1159" spans="1:1" ht="12.75" customHeight="1">
      <c r="A1159" s="1" t="str">
        <f>IF(AND(NOT(ISBLANK(DATA!A1157)),DATA!A1157&lt;&gt;DATA!A1156),"INSERT INTO SYSADM.PSCLASSDEFN VALUES('"&amp;PSAUTHITEM_AU!$B$1 &amp; DATA!A1157&amp;", (SELECT VERSION FROM SYSADM.PSVERSION WHERE OBJECTTYPENAME = 'CLM'), '"&amp;IF(DATA!C1157=" ",DATA!A1157,DATA!C1157)&amp;"', 30, ' ', 0, 0, SYSDATE, '"&amp;UpdateID&amp;"');","")</f>
        <v/>
      </c>
    </row>
    <row r="1160" spans="1:1" ht="12.75" customHeight="1">
      <c r="A1160" s="1" t="str">
        <f>IF(AND(NOT(ISBLANK(DATA!A1158)),DATA!A1158&lt;&gt;DATA!A1157),"INSERT INTO SYSADM.PSCLASSDEFN VALUES('"&amp;PSAUTHITEM_AU!$B$1 &amp; DATA!A1158&amp;", (SELECT VERSION FROM SYSADM.PSVERSION WHERE OBJECTTYPENAME = 'CLM'), '"&amp;IF(DATA!C1158=" ",DATA!A1158,DATA!C1158)&amp;"', 30, ' ', 0, 0, SYSDATE, '"&amp;UpdateID&amp;"');","")</f>
        <v/>
      </c>
    </row>
    <row r="1161" spans="1:1" ht="12.75" customHeight="1">
      <c r="A1161" s="1" t="str">
        <f>IF(AND(NOT(ISBLANK(DATA!A1159)),DATA!A1159&lt;&gt;DATA!A1158),"INSERT INTO SYSADM.PSCLASSDEFN VALUES('"&amp;PSAUTHITEM_AU!$B$1 &amp; DATA!A1159&amp;", (SELECT VERSION FROM SYSADM.PSVERSION WHERE OBJECTTYPENAME = 'CLM'), '"&amp;IF(DATA!C1159=" ",DATA!A1159,DATA!C1159)&amp;"', 30, ' ', 0, 0, SYSDATE, '"&amp;UpdateID&amp;"');","")</f>
        <v/>
      </c>
    </row>
    <row r="1162" spans="1:1" ht="12.75" customHeight="1">
      <c r="A1162" s="1" t="str">
        <f>IF(AND(NOT(ISBLANK(DATA!A1160)),DATA!A1160&lt;&gt;DATA!A1159),"INSERT INTO SYSADM.PSCLASSDEFN VALUES('"&amp;PSAUTHITEM_AU!$B$1 &amp; DATA!A1160&amp;", (SELECT VERSION FROM SYSADM.PSVERSION WHERE OBJECTTYPENAME = 'CLM'), '"&amp;IF(DATA!C1160=" ",DATA!A1160,DATA!C1160)&amp;"', 30, ' ', 0, 0, SYSDATE, '"&amp;UpdateID&amp;"');","")</f>
        <v/>
      </c>
    </row>
    <row r="1163" spans="1:1" ht="12.75" customHeight="1">
      <c r="A1163" s="1" t="str">
        <f>IF(AND(NOT(ISBLANK(DATA!A1161)),DATA!A1161&lt;&gt;DATA!A1160),"INSERT INTO SYSADM.PSCLASSDEFN VALUES('"&amp;PSAUTHITEM_AU!$B$1 &amp; DATA!A1161&amp;", (SELECT VERSION FROM SYSADM.PSVERSION WHERE OBJECTTYPENAME = 'CLM'), '"&amp;IF(DATA!C1161=" ",DATA!A1161,DATA!C1161)&amp;"', 30, ' ', 0, 0, SYSDATE, '"&amp;UpdateID&amp;"');","")</f>
        <v/>
      </c>
    </row>
    <row r="1164" spans="1:1" ht="12.75" customHeight="1">
      <c r="A1164" s="1" t="str">
        <f>IF(AND(NOT(ISBLANK(DATA!A1162)),DATA!A1162&lt;&gt;DATA!A1161),"INSERT INTO SYSADM.PSCLASSDEFN VALUES('"&amp;PSAUTHITEM_AU!$B$1 &amp; DATA!A1162&amp;", (SELECT VERSION FROM SYSADM.PSVERSION WHERE OBJECTTYPENAME = 'CLM'), '"&amp;IF(DATA!C1162=" ",DATA!A1162,DATA!C1162)&amp;"', 30, ' ', 0, 0, SYSDATE, '"&amp;UpdateID&amp;"');","")</f>
        <v/>
      </c>
    </row>
    <row r="1165" spans="1:1" ht="12.75" customHeight="1">
      <c r="A1165" s="1" t="str">
        <f>IF(AND(NOT(ISBLANK(DATA!A1163)),DATA!A1163&lt;&gt;DATA!A1162),"INSERT INTO SYSADM.PSCLASSDEFN VALUES('"&amp;PSAUTHITEM_AU!$B$1 &amp; DATA!A1163&amp;", (SELECT VERSION FROM SYSADM.PSVERSION WHERE OBJECTTYPENAME = 'CLM'), '"&amp;IF(DATA!C1163=" ",DATA!A1163,DATA!C1163)&amp;"', 30, ' ', 0, 0, SYSDATE, '"&amp;UpdateID&amp;"');","")</f>
        <v/>
      </c>
    </row>
    <row r="1166" spans="1:1" ht="12.75" customHeight="1">
      <c r="A1166" s="1" t="str">
        <f>IF(AND(NOT(ISBLANK(DATA!A1164)),DATA!A1164&lt;&gt;DATA!A1163),"INSERT INTO SYSADM.PSCLASSDEFN VALUES('"&amp;PSAUTHITEM_AU!$B$1 &amp; DATA!A1164&amp;", (SELECT VERSION FROM SYSADM.PSVERSION WHERE OBJECTTYPENAME = 'CLM'), '"&amp;IF(DATA!C1164=" ",DATA!A1164,DATA!C1164)&amp;"', 30, ' ', 0, 0, SYSDATE, '"&amp;UpdateID&amp;"');","")</f>
        <v/>
      </c>
    </row>
    <row r="1167" spans="1:1" ht="12.75" customHeight="1">
      <c r="A1167" s="1" t="str">
        <f>IF(AND(NOT(ISBLANK(DATA!A1165)),DATA!A1165&lt;&gt;DATA!A1164),"INSERT INTO SYSADM.PSCLASSDEFN VALUES('"&amp;PSAUTHITEM_AU!$B$1 &amp; DATA!A1165&amp;", (SELECT VERSION FROM SYSADM.PSVERSION WHERE OBJECTTYPENAME = 'CLM'), '"&amp;IF(DATA!C1165=" ",DATA!A1165,DATA!C1165)&amp;"', 30, ' ', 0, 0, SYSDATE, '"&amp;UpdateID&amp;"');","")</f>
        <v/>
      </c>
    </row>
    <row r="1168" spans="1:1" ht="12.75" customHeight="1">
      <c r="A1168" s="1" t="str">
        <f>IF(AND(NOT(ISBLANK(DATA!A1166)),DATA!A1166&lt;&gt;DATA!A1165),"INSERT INTO SYSADM.PSCLASSDEFN VALUES('"&amp;PSAUTHITEM_AU!$B$1 &amp; DATA!A1166&amp;", (SELECT VERSION FROM SYSADM.PSVERSION WHERE OBJECTTYPENAME = 'CLM'), '"&amp;IF(DATA!C1166=" ",DATA!A1166,DATA!C1166)&amp;"', 30, ' ', 0, 0, SYSDATE, '"&amp;UpdateID&amp;"');","")</f>
        <v/>
      </c>
    </row>
    <row r="1169" spans="1:1" ht="12.75" customHeight="1">
      <c r="A1169" s="1" t="str">
        <f>IF(AND(NOT(ISBLANK(DATA!A1167)),DATA!A1167&lt;&gt;DATA!A1166),"INSERT INTO SYSADM.PSCLASSDEFN VALUES('"&amp;PSAUTHITEM_AU!$B$1 &amp; DATA!A1167&amp;", (SELECT VERSION FROM SYSADM.PSVERSION WHERE OBJECTTYPENAME = 'CLM'), '"&amp;IF(DATA!C1167=" ",DATA!A1167,DATA!C1167)&amp;"', 30, ' ', 0, 0, SYSDATE, '"&amp;UpdateID&amp;"');","")</f>
        <v/>
      </c>
    </row>
    <row r="1170" spans="1:1" ht="12.75" customHeight="1">
      <c r="A1170" s="1" t="str">
        <f>IF(AND(NOT(ISBLANK(DATA!A1168)),DATA!A1168&lt;&gt;DATA!A1167),"INSERT INTO SYSADM.PSCLASSDEFN VALUES('"&amp;PSAUTHITEM_AU!$B$1 &amp; DATA!A1168&amp;", (SELECT VERSION FROM SYSADM.PSVERSION WHERE OBJECTTYPENAME = 'CLM'), '"&amp;IF(DATA!C1168=" ",DATA!A1168,DATA!C1168)&amp;"', 30, ' ', 0, 0, SYSDATE, '"&amp;UpdateID&amp;"');","")</f>
        <v/>
      </c>
    </row>
    <row r="1171" spans="1:1" ht="12.75" customHeight="1">
      <c r="A1171" s="1" t="str">
        <f>IF(AND(NOT(ISBLANK(DATA!A1169)),DATA!A1169&lt;&gt;DATA!A1168),"INSERT INTO SYSADM.PSCLASSDEFN VALUES('"&amp;PSAUTHITEM_AU!$B$1 &amp; DATA!A1169&amp;", (SELECT VERSION FROM SYSADM.PSVERSION WHERE OBJECTTYPENAME = 'CLM'), '"&amp;IF(DATA!C1169=" ",DATA!A1169,DATA!C1169)&amp;"', 30, ' ', 0, 0, SYSDATE, '"&amp;UpdateID&amp;"');","")</f>
        <v/>
      </c>
    </row>
    <row r="1172" spans="1:1" ht="12.75" customHeight="1">
      <c r="A1172" s="1" t="str">
        <f>IF(AND(NOT(ISBLANK(DATA!A1170)),DATA!A1170&lt;&gt;DATA!A1169),"INSERT INTO SYSADM.PSCLASSDEFN VALUES('"&amp;PSAUTHITEM_AU!$B$1 &amp; DATA!A1170&amp;", (SELECT VERSION FROM SYSADM.PSVERSION WHERE OBJECTTYPENAME = 'CLM'), '"&amp;IF(DATA!C1170=" ",DATA!A1170,DATA!C1170)&amp;"', 30, ' ', 0, 0, SYSDATE, '"&amp;UpdateID&amp;"');","")</f>
        <v/>
      </c>
    </row>
    <row r="1173" spans="1:1" ht="12.75" customHeight="1">
      <c r="A1173" s="1" t="str">
        <f>IF(AND(NOT(ISBLANK(DATA!A1171)),DATA!A1171&lt;&gt;DATA!A1170),"INSERT INTO SYSADM.PSCLASSDEFN VALUES('"&amp;PSAUTHITEM_AU!$B$1 &amp; DATA!A1171&amp;", (SELECT VERSION FROM SYSADM.PSVERSION WHERE OBJECTTYPENAME = 'CLM'), '"&amp;IF(DATA!C1171=" ",DATA!A1171,DATA!C1171)&amp;"', 30, ' ', 0, 0, SYSDATE, '"&amp;UpdateID&amp;"');","")</f>
        <v/>
      </c>
    </row>
    <row r="1174" spans="1:1" ht="12.75" customHeight="1">
      <c r="A1174" s="1" t="str">
        <f>IF(AND(NOT(ISBLANK(DATA!A1172)),DATA!A1172&lt;&gt;DATA!A1171),"INSERT INTO SYSADM.PSCLASSDEFN VALUES('"&amp;PSAUTHITEM_AU!$B$1 &amp; DATA!A1172&amp;", (SELECT VERSION FROM SYSADM.PSVERSION WHERE OBJECTTYPENAME = 'CLM'), '"&amp;IF(DATA!C1172=" ",DATA!A1172,DATA!C1172)&amp;"', 30, ' ', 0, 0, SYSDATE, '"&amp;UpdateID&amp;"');","")</f>
        <v/>
      </c>
    </row>
    <row r="1175" spans="1:1" ht="12.75" customHeight="1">
      <c r="A1175" s="1" t="str">
        <f>IF(AND(NOT(ISBLANK(DATA!A1173)),DATA!A1173&lt;&gt;DATA!A1172),"INSERT INTO SYSADM.PSCLASSDEFN VALUES('"&amp;PSAUTHITEM_AU!$B$1 &amp; DATA!A1173&amp;", (SELECT VERSION FROM SYSADM.PSVERSION WHERE OBJECTTYPENAME = 'CLM'), '"&amp;IF(DATA!C1173=" ",DATA!A1173,DATA!C1173)&amp;"', 30, ' ', 0, 0, SYSDATE, '"&amp;UpdateID&amp;"');","")</f>
        <v/>
      </c>
    </row>
    <row r="1176" spans="1:1" ht="12.75" customHeight="1">
      <c r="A1176" s="1" t="str">
        <f>IF(AND(NOT(ISBLANK(DATA!A1174)),DATA!A1174&lt;&gt;DATA!A1173),"INSERT INTO SYSADM.PSCLASSDEFN VALUES('"&amp;PSAUTHITEM_AU!$B$1 &amp; DATA!A1174&amp;", (SELECT VERSION FROM SYSADM.PSVERSION WHERE OBJECTTYPENAME = 'CLM'), '"&amp;IF(DATA!C1174=" ",DATA!A1174,DATA!C1174)&amp;"', 30, ' ', 0, 0, SYSDATE, '"&amp;UpdateID&amp;"');","")</f>
        <v/>
      </c>
    </row>
    <row r="1177" spans="1:1" ht="12.75" customHeight="1">
      <c r="A1177" s="1" t="str">
        <f>IF(AND(NOT(ISBLANK(DATA!A1175)),DATA!A1175&lt;&gt;DATA!A1174),"INSERT INTO SYSADM.PSCLASSDEFN VALUES('"&amp;PSAUTHITEM_AU!$B$1 &amp; DATA!A1175&amp;", (SELECT VERSION FROM SYSADM.PSVERSION WHERE OBJECTTYPENAME = 'CLM'), '"&amp;IF(DATA!C1175=" ",DATA!A1175,DATA!C1175)&amp;"', 30, ' ', 0, 0, SYSDATE, '"&amp;UpdateID&amp;"');","")</f>
        <v/>
      </c>
    </row>
    <row r="1178" spans="1:1" ht="12.75" customHeight="1">
      <c r="A1178" s="1" t="str">
        <f>IF(AND(NOT(ISBLANK(DATA!A1176)),DATA!A1176&lt;&gt;DATA!A1175),"INSERT INTO SYSADM.PSCLASSDEFN VALUES('"&amp;PSAUTHITEM_AU!$B$1 &amp; DATA!A1176&amp;", (SELECT VERSION FROM SYSADM.PSVERSION WHERE OBJECTTYPENAME = 'CLM'), '"&amp;IF(DATA!C1176=" ",DATA!A1176,DATA!C1176)&amp;"', 30, ' ', 0, 0, SYSDATE, '"&amp;UpdateID&amp;"');","")</f>
        <v/>
      </c>
    </row>
    <row r="1179" spans="1:1" ht="12.75" customHeight="1">
      <c r="A1179" s="1" t="str">
        <f>IF(AND(NOT(ISBLANK(DATA!A1177)),DATA!A1177&lt;&gt;DATA!A1176),"INSERT INTO SYSADM.PSCLASSDEFN VALUES('"&amp;PSAUTHITEM_AU!$B$1 &amp; DATA!A1177&amp;", (SELECT VERSION FROM SYSADM.PSVERSION WHERE OBJECTTYPENAME = 'CLM'), '"&amp;IF(DATA!C1177=" ",DATA!A1177,DATA!C1177)&amp;"', 30, ' ', 0, 0, SYSDATE, '"&amp;UpdateID&amp;"');","")</f>
        <v/>
      </c>
    </row>
    <row r="1180" spans="1:1" ht="12.75" customHeight="1">
      <c r="A1180" s="1" t="str">
        <f>IF(AND(NOT(ISBLANK(DATA!A1178)),DATA!A1178&lt;&gt;DATA!A1177),"INSERT INTO SYSADM.PSCLASSDEFN VALUES('"&amp;PSAUTHITEM_AU!$B$1 &amp; DATA!A1178&amp;", (SELECT VERSION FROM SYSADM.PSVERSION WHERE OBJECTTYPENAME = 'CLM'), '"&amp;IF(DATA!C1178=" ",DATA!A1178,DATA!C1178)&amp;"', 30, ' ', 0, 0, SYSDATE, '"&amp;UpdateID&amp;"');","")</f>
        <v/>
      </c>
    </row>
    <row r="1181" spans="1:1" ht="12.75" customHeight="1">
      <c r="A1181" s="1" t="str">
        <f>IF(AND(NOT(ISBLANK(DATA!A1179)),DATA!A1179&lt;&gt;DATA!A1178),"INSERT INTO SYSADM.PSCLASSDEFN VALUES('"&amp;PSAUTHITEM_AU!$B$1 &amp; DATA!A1179&amp;", (SELECT VERSION FROM SYSADM.PSVERSION WHERE OBJECTTYPENAME = 'CLM'), '"&amp;IF(DATA!C1179=" ",DATA!A1179,DATA!C1179)&amp;"', 30, ' ', 0, 0, SYSDATE, '"&amp;UpdateID&amp;"');","")</f>
        <v/>
      </c>
    </row>
    <row r="1182" spans="1:1" ht="12.75" customHeight="1">
      <c r="A1182" s="1" t="str">
        <f>IF(AND(NOT(ISBLANK(DATA!A1180)),DATA!A1180&lt;&gt;DATA!A1179),"INSERT INTO SYSADM.PSCLASSDEFN VALUES('"&amp;PSAUTHITEM_AU!$B$1 &amp; DATA!A1180&amp;", (SELECT VERSION FROM SYSADM.PSVERSION WHERE OBJECTTYPENAME = 'CLM'), '"&amp;IF(DATA!C1180=" ",DATA!A1180,DATA!C1180)&amp;"', 30, ' ', 0, 0, SYSDATE, '"&amp;UpdateID&amp;"');","")</f>
        <v/>
      </c>
    </row>
    <row r="1183" spans="1:1" ht="12.75" customHeight="1">
      <c r="A1183" s="1" t="str">
        <f>IF(AND(NOT(ISBLANK(DATA!A1181)),DATA!A1181&lt;&gt;DATA!A1180),"INSERT INTO SYSADM.PSCLASSDEFN VALUES('"&amp;PSAUTHITEM_AU!$B$1 &amp; DATA!A1181&amp;", (SELECT VERSION FROM SYSADM.PSVERSION WHERE OBJECTTYPENAME = 'CLM'), '"&amp;IF(DATA!C1181=" ",DATA!A1181,DATA!C1181)&amp;"', 30, ' ', 0, 0, SYSDATE, '"&amp;UpdateID&amp;"');","")</f>
        <v/>
      </c>
    </row>
    <row r="1184" spans="1:1" ht="12.75" customHeight="1">
      <c r="A1184" s="1" t="str">
        <f>IF(AND(NOT(ISBLANK(DATA!A1182)),DATA!A1182&lt;&gt;DATA!A1181),"INSERT INTO SYSADM.PSCLASSDEFN VALUES('"&amp;PSAUTHITEM_AU!$B$1 &amp; DATA!A1182&amp;", (SELECT VERSION FROM SYSADM.PSVERSION WHERE OBJECTTYPENAME = 'CLM'), '"&amp;IF(DATA!C1182=" ",DATA!A1182,DATA!C1182)&amp;"', 30, ' ', 0, 0, SYSDATE, '"&amp;UpdateID&amp;"');","")</f>
        <v/>
      </c>
    </row>
    <row r="1185" spans="1:1" ht="12.75" customHeight="1">
      <c r="A1185" s="1" t="str">
        <f>IF(AND(NOT(ISBLANK(DATA!A1183)),DATA!A1183&lt;&gt;DATA!A1182),"INSERT INTO SYSADM.PSCLASSDEFN VALUES('"&amp;PSAUTHITEM_AU!$B$1 &amp; DATA!A1183&amp;", (SELECT VERSION FROM SYSADM.PSVERSION WHERE OBJECTTYPENAME = 'CLM'), '"&amp;IF(DATA!C1183=" ",DATA!A1183,DATA!C1183)&amp;"', 30, ' ', 0, 0, SYSDATE, '"&amp;UpdateID&amp;"');","")</f>
        <v/>
      </c>
    </row>
    <row r="1186" spans="1:1" ht="12.75" customHeight="1">
      <c r="A1186" s="1" t="str">
        <f>IF(AND(NOT(ISBLANK(DATA!A1184)),DATA!A1184&lt;&gt;DATA!A1183),"INSERT INTO SYSADM.PSCLASSDEFN VALUES('"&amp;PSAUTHITEM_AU!$B$1 &amp; DATA!A1184&amp;", (SELECT VERSION FROM SYSADM.PSVERSION WHERE OBJECTTYPENAME = 'CLM'), '"&amp;IF(DATA!C1184=" ",DATA!A1184,DATA!C1184)&amp;"', 30, ' ', 0, 0, SYSDATE, '"&amp;UpdateID&amp;"');","")</f>
        <v/>
      </c>
    </row>
    <row r="1187" spans="1:1" ht="12.75" customHeight="1">
      <c r="A1187" s="1" t="str">
        <f>IF(AND(NOT(ISBLANK(DATA!A1185)),DATA!A1185&lt;&gt;DATA!A1184),"INSERT INTO SYSADM.PSCLASSDEFN VALUES('"&amp;PSAUTHITEM_AU!$B$1 &amp; DATA!A1185&amp;", (SELECT VERSION FROM SYSADM.PSVERSION WHERE OBJECTTYPENAME = 'CLM'), '"&amp;IF(DATA!C1185=" ",DATA!A1185,DATA!C1185)&amp;"', 30, ' ', 0, 0, SYSDATE, '"&amp;UpdateID&amp;"');","")</f>
        <v/>
      </c>
    </row>
    <row r="1188" spans="1:1" ht="12.75" customHeight="1">
      <c r="A1188" s="1" t="str">
        <f>IF(AND(NOT(ISBLANK(DATA!A1186)),DATA!A1186&lt;&gt;DATA!A1185),"INSERT INTO SYSADM.PSCLASSDEFN VALUES('"&amp;PSAUTHITEM_AU!$B$1 &amp; DATA!A1186&amp;", (SELECT VERSION FROM SYSADM.PSVERSION WHERE OBJECTTYPENAME = 'CLM'), '"&amp;IF(DATA!C1186=" ",DATA!A1186,DATA!C1186)&amp;"', 30, ' ', 0, 0, SYSDATE, '"&amp;UpdateID&amp;"');","")</f>
        <v/>
      </c>
    </row>
    <row r="1189" spans="1:1" ht="12.75" customHeight="1">
      <c r="A1189" s="1" t="str">
        <f>IF(AND(NOT(ISBLANK(DATA!A1187)),DATA!A1187&lt;&gt;DATA!A1186),"INSERT INTO SYSADM.PSCLASSDEFN VALUES('"&amp;PSAUTHITEM_AU!$B$1 &amp; DATA!A1187&amp;", (SELECT VERSION FROM SYSADM.PSVERSION WHERE OBJECTTYPENAME = 'CLM'), '"&amp;IF(DATA!C1187=" ",DATA!A1187,DATA!C1187)&amp;"', 30, ' ', 0, 0, SYSDATE, '"&amp;UpdateID&amp;"');","")</f>
        <v/>
      </c>
    </row>
    <row r="1190" spans="1:1" ht="12.75" customHeight="1">
      <c r="A1190" s="1" t="str">
        <f>IF(AND(NOT(ISBLANK(DATA!A1188)),DATA!A1188&lt;&gt;DATA!A1187),"INSERT INTO SYSADM.PSCLASSDEFN VALUES('"&amp;PSAUTHITEM_AU!$B$1 &amp; DATA!A1188&amp;", (SELECT VERSION FROM SYSADM.PSVERSION WHERE OBJECTTYPENAME = 'CLM'), '"&amp;IF(DATA!C1188=" ",DATA!A1188,DATA!C1188)&amp;"', 30, ' ', 0, 0, SYSDATE, '"&amp;UpdateID&amp;"');","")</f>
        <v/>
      </c>
    </row>
    <row r="1191" spans="1:1" ht="12.75" customHeight="1">
      <c r="A1191" s="1" t="str">
        <f>IF(AND(NOT(ISBLANK(DATA!A1189)),DATA!A1189&lt;&gt;DATA!A1188),"INSERT INTO SYSADM.PSCLASSDEFN VALUES('"&amp;PSAUTHITEM_AU!$B$1 &amp; DATA!A1189&amp;", (SELECT VERSION FROM SYSADM.PSVERSION WHERE OBJECTTYPENAME = 'CLM'), '"&amp;IF(DATA!C1189=" ",DATA!A1189,DATA!C1189)&amp;"', 30, ' ', 0, 0, SYSDATE, '"&amp;UpdateID&amp;"');","")</f>
        <v/>
      </c>
    </row>
    <row r="1192" spans="1:1" ht="12.75" customHeight="1">
      <c r="A1192" s="1" t="str">
        <f>IF(AND(NOT(ISBLANK(DATA!A1190)),DATA!A1190&lt;&gt;DATA!A1189),"INSERT INTO SYSADM.PSCLASSDEFN VALUES('"&amp;PSAUTHITEM_AU!$B$1 &amp; DATA!A1190&amp;", (SELECT VERSION FROM SYSADM.PSVERSION WHERE OBJECTTYPENAME = 'CLM'), '"&amp;IF(DATA!C1190=" ",DATA!A1190,DATA!C1190)&amp;"', 30, ' ', 0, 0, SYSDATE, '"&amp;UpdateID&amp;"');","")</f>
        <v/>
      </c>
    </row>
    <row r="1193" spans="1:1" ht="12.75" customHeight="1">
      <c r="A1193" s="1" t="str">
        <f>IF(AND(NOT(ISBLANK(DATA!A1191)),DATA!A1191&lt;&gt;DATA!A1190),"INSERT INTO SYSADM.PSCLASSDEFN VALUES('"&amp;PSAUTHITEM_AU!$B$1 &amp; DATA!A1191&amp;", (SELECT VERSION FROM SYSADM.PSVERSION WHERE OBJECTTYPENAME = 'CLM'), '"&amp;IF(DATA!C1191=" ",DATA!A1191,DATA!C1191)&amp;"', 30, ' ', 0, 0, SYSDATE, '"&amp;UpdateID&amp;"');","")</f>
        <v/>
      </c>
    </row>
    <row r="1194" spans="1:1" ht="12.75" customHeight="1">
      <c r="A1194" s="1" t="str">
        <f>IF(AND(NOT(ISBLANK(DATA!A1192)),DATA!A1192&lt;&gt;DATA!A1191),"INSERT INTO SYSADM.PSCLASSDEFN VALUES('"&amp;PSAUTHITEM_AU!$B$1 &amp; DATA!A1192&amp;", (SELECT VERSION FROM SYSADM.PSVERSION WHERE OBJECTTYPENAME = 'CLM'), '"&amp;IF(DATA!C1192=" ",DATA!A1192,DATA!C1192)&amp;"', 30, ' ', 0, 0, SYSDATE, '"&amp;UpdateID&amp;"');","")</f>
        <v/>
      </c>
    </row>
    <row r="1195" spans="1:1" ht="12.75" customHeight="1">
      <c r="A1195" s="1" t="str">
        <f>IF(AND(NOT(ISBLANK(DATA!A1193)),DATA!A1193&lt;&gt;DATA!A1192),"INSERT INTO SYSADM.PSCLASSDEFN VALUES('"&amp;PSAUTHITEM_AU!$B$1 &amp; DATA!A1193&amp;", (SELECT VERSION FROM SYSADM.PSVERSION WHERE OBJECTTYPENAME = 'CLM'), '"&amp;IF(DATA!C1193=" ",DATA!A1193,DATA!C1193)&amp;"', 30, ' ', 0, 0, SYSDATE, '"&amp;UpdateID&amp;"');","")</f>
        <v/>
      </c>
    </row>
    <row r="1196" spans="1:1" ht="12.75" customHeight="1">
      <c r="A1196" s="1" t="str">
        <f>IF(AND(NOT(ISBLANK(DATA!A1194)),DATA!A1194&lt;&gt;DATA!A1193),"INSERT INTO SYSADM.PSCLASSDEFN VALUES('"&amp;PSAUTHITEM_AU!$B$1 &amp; DATA!A1194&amp;", (SELECT VERSION FROM SYSADM.PSVERSION WHERE OBJECTTYPENAME = 'CLM'), '"&amp;IF(DATA!C1194=" ",DATA!A1194,DATA!C1194)&amp;"', 30, ' ', 0, 0, SYSDATE, '"&amp;UpdateID&amp;"');","")</f>
        <v/>
      </c>
    </row>
    <row r="1197" spans="1:1" ht="12.75" customHeight="1">
      <c r="A1197" s="1" t="str">
        <f>IF(AND(NOT(ISBLANK(DATA!A1195)),DATA!A1195&lt;&gt;DATA!A1194),"INSERT INTO SYSADM.PSCLASSDEFN VALUES('"&amp;PSAUTHITEM_AU!$B$1 &amp; DATA!A1195&amp;", (SELECT VERSION FROM SYSADM.PSVERSION WHERE OBJECTTYPENAME = 'CLM'), '"&amp;IF(DATA!C1195=" ",DATA!A1195,DATA!C1195)&amp;"', 30, ' ', 0, 0, SYSDATE, '"&amp;UpdateID&amp;"');","")</f>
        <v/>
      </c>
    </row>
    <row r="1198" spans="1:1" ht="12.75" customHeight="1">
      <c r="A1198" s="1" t="str">
        <f>IF(AND(NOT(ISBLANK(DATA!A1196)),DATA!A1196&lt;&gt;DATA!A1195),"INSERT INTO SYSADM.PSCLASSDEFN VALUES('"&amp;PSAUTHITEM_AU!$B$1 &amp; DATA!A1196&amp;", (SELECT VERSION FROM SYSADM.PSVERSION WHERE OBJECTTYPENAME = 'CLM'), '"&amp;IF(DATA!C1196=" ",DATA!A1196,DATA!C1196)&amp;"', 30, ' ', 0, 0, SYSDATE, '"&amp;UpdateID&amp;"');","")</f>
        <v/>
      </c>
    </row>
    <row r="1199" spans="1:1" ht="12.75" customHeight="1">
      <c r="A1199" s="1" t="str">
        <f>IF(AND(NOT(ISBLANK(DATA!A1197)),DATA!A1197&lt;&gt;DATA!A1196),"INSERT INTO SYSADM.PSCLASSDEFN VALUES('"&amp;PSAUTHITEM_AU!$B$1 &amp; DATA!A1197&amp;", (SELECT VERSION FROM SYSADM.PSVERSION WHERE OBJECTTYPENAME = 'CLM'), '"&amp;IF(DATA!C1197=" ",DATA!A1197,DATA!C1197)&amp;"', 30, ' ', 0, 0, SYSDATE, '"&amp;UpdateID&amp;"');","")</f>
        <v/>
      </c>
    </row>
    <row r="1200" spans="1:1" ht="12.75" customHeight="1">
      <c r="A1200" s="1" t="str">
        <f>IF(AND(NOT(ISBLANK(DATA!A1198)),DATA!A1198&lt;&gt;DATA!A1197),"INSERT INTO SYSADM.PSCLASSDEFN VALUES('"&amp;PSAUTHITEM_AU!$B$1 &amp; DATA!A1198&amp;", (SELECT VERSION FROM SYSADM.PSVERSION WHERE OBJECTTYPENAME = 'CLM'), '"&amp;IF(DATA!C1198=" ",DATA!A1198,DATA!C1198)&amp;"', 30, ' ', 0, 0, SYSDATE, '"&amp;UpdateID&amp;"');","")</f>
        <v/>
      </c>
    </row>
    <row r="1201" spans="1:1" ht="12.75" customHeight="1">
      <c r="A1201" s="1" t="str">
        <f>IF(AND(NOT(ISBLANK(DATA!A1199)),DATA!A1199&lt;&gt;DATA!A1198),"INSERT INTO SYSADM.PSCLASSDEFN VALUES('"&amp;PSAUTHITEM_AU!$B$1 &amp; DATA!A1199&amp;", (SELECT VERSION FROM SYSADM.PSVERSION WHERE OBJECTTYPENAME = 'CLM'), '"&amp;IF(DATA!C1199=" ",DATA!A1199,DATA!C1199)&amp;"', 30, ' ', 0, 0, SYSDATE, '"&amp;UpdateID&amp;"');","")</f>
        <v/>
      </c>
    </row>
    <row r="1202" spans="1:1" ht="12.75" customHeight="1">
      <c r="A1202" s="1" t="str">
        <f>IF(AND(NOT(ISBLANK(DATA!A1200)),DATA!A1200&lt;&gt;DATA!A1199),"INSERT INTO SYSADM.PSCLASSDEFN VALUES('"&amp;PSAUTHITEM_AU!$B$1 &amp; DATA!A1200&amp;", (SELECT VERSION FROM SYSADM.PSVERSION WHERE OBJECTTYPENAME = 'CLM'), '"&amp;IF(DATA!C1200=" ",DATA!A1200,DATA!C1200)&amp;"', 30, ' ', 0, 0, SYSDATE, '"&amp;UpdateID&amp;"');","")</f>
        <v/>
      </c>
    </row>
    <row r="1203" spans="1:1" ht="12.75" customHeight="1">
      <c r="A1203" s="1" t="str">
        <f>IF(AND(NOT(ISBLANK(DATA!A1201)),DATA!A1201&lt;&gt;DATA!A1200),"INSERT INTO SYSADM.PSCLASSDEFN VALUES('"&amp;PSAUTHITEM_AU!$B$1 &amp; DATA!A1201&amp;", (SELECT VERSION FROM SYSADM.PSVERSION WHERE OBJECTTYPENAME = 'CLM'), '"&amp;IF(DATA!C1201=" ",DATA!A1201,DATA!C1201)&amp;"', 30, ' ', 0, 0, SYSDATE, '"&amp;UpdateID&amp;"');","")</f>
        <v/>
      </c>
    </row>
    <row r="1204" spans="1:1" ht="12.75" customHeight="1">
      <c r="A1204" s="1" t="str">
        <f>IF(AND(NOT(ISBLANK(DATA!A1202)),DATA!A1202&lt;&gt;DATA!A1201),"INSERT INTO SYSADM.PSCLASSDEFN VALUES('"&amp;PSAUTHITEM_AU!$B$1 &amp; DATA!A1202&amp;", (SELECT VERSION FROM SYSADM.PSVERSION WHERE OBJECTTYPENAME = 'CLM'), '"&amp;IF(DATA!C1202=" ",DATA!A1202,DATA!C1202)&amp;"', 30, ' ', 0, 0, SYSDATE, '"&amp;UpdateID&amp;"');","")</f>
        <v/>
      </c>
    </row>
    <row r="1205" spans="1:1" ht="12.75" customHeight="1">
      <c r="A1205" s="1" t="str">
        <f>IF(AND(NOT(ISBLANK(DATA!A1203)),DATA!A1203&lt;&gt;DATA!A1202),"INSERT INTO SYSADM.PSCLASSDEFN VALUES('"&amp;PSAUTHITEM_AU!$B$1 &amp; DATA!A1203&amp;", (SELECT VERSION FROM SYSADM.PSVERSION WHERE OBJECTTYPENAME = 'CLM'), '"&amp;IF(DATA!C1203=" ",DATA!A1203,DATA!C1203)&amp;"', 30, ' ', 0, 0, SYSDATE, '"&amp;UpdateID&amp;"');","")</f>
        <v/>
      </c>
    </row>
    <row r="1206" spans="1:1" ht="12.75" customHeight="1">
      <c r="A1206" s="1" t="str">
        <f>IF(AND(NOT(ISBLANK(DATA!A1204)),DATA!A1204&lt;&gt;DATA!A1203),"INSERT INTO SYSADM.PSCLASSDEFN VALUES('"&amp;PSAUTHITEM_AU!$B$1 &amp; DATA!A1204&amp;", (SELECT VERSION FROM SYSADM.PSVERSION WHERE OBJECTTYPENAME = 'CLM'), '"&amp;IF(DATA!C1204=" ",DATA!A1204,DATA!C1204)&amp;"', 30, ' ', 0, 0, SYSDATE, '"&amp;UpdateID&amp;"');","")</f>
        <v/>
      </c>
    </row>
    <row r="1207" spans="1:1" ht="12.75" customHeight="1">
      <c r="A1207" s="1" t="str">
        <f>IF(AND(NOT(ISBLANK(DATA!A1205)),DATA!A1205&lt;&gt;DATA!A1204),"INSERT INTO SYSADM.PSCLASSDEFN VALUES('"&amp;PSAUTHITEM_AU!$B$1 &amp; DATA!A1205&amp;", (SELECT VERSION FROM SYSADM.PSVERSION WHERE OBJECTTYPENAME = 'CLM'), '"&amp;IF(DATA!C1205=" ",DATA!A1205,DATA!C1205)&amp;"', 30, ' ', 0, 0, SYSDATE, '"&amp;UpdateID&amp;"');","")</f>
        <v/>
      </c>
    </row>
    <row r="1208" spans="1:1" ht="12.75" customHeight="1">
      <c r="A1208" s="1" t="str">
        <f>IF(AND(NOT(ISBLANK(DATA!A1206)),DATA!A1206&lt;&gt;DATA!A1205),"INSERT INTO SYSADM.PSCLASSDEFN VALUES('"&amp;PSAUTHITEM_AU!$B$1 &amp; DATA!A1206&amp;", (SELECT VERSION FROM SYSADM.PSVERSION WHERE OBJECTTYPENAME = 'CLM'), '"&amp;IF(DATA!C1206=" ",DATA!A1206,DATA!C1206)&amp;"', 30, ' ', 0, 0, SYSDATE, '"&amp;UpdateID&amp;"');","")</f>
        <v/>
      </c>
    </row>
    <row r="1209" spans="1:1" ht="12.75" customHeight="1">
      <c r="A1209" s="1" t="str">
        <f>IF(AND(NOT(ISBLANK(DATA!A1207)),DATA!A1207&lt;&gt;DATA!A1206),"INSERT INTO SYSADM.PSCLASSDEFN VALUES('"&amp;PSAUTHITEM_AU!$B$1 &amp; DATA!A1207&amp;", (SELECT VERSION FROM SYSADM.PSVERSION WHERE OBJECTTYPENAME = 'CLM'), '"&amp;IF(DATA!C1207=" ",DATA!A1207,DATA!C1207)&amp;"', 30, ' ', 0, 0, SYSDATE, '"&amp;UpdateID&amp;"');","")</f>
        <v/>
      </c>
    </row>
    <row r="1210" spans="1:1" ht="12.75" customHeight="1">
      <c r="A1210" s="1" t="str">
        <f>IF(AND(NOT(ISBLANK(DATA!A1208)),DATA!A1208&lt;&gt;DATA!A1207),"INSERT INTO SYSADM.PSCLASSDEFN VALUES('"&amp;PSAUTHITEM_AU!$B$1 &amp; DATA!A1208&amp;", (SELECT VERSION FROM SYSADM.PSVERSION WHERE OBJECTTYPENAME = 'CLM'), '"&amp;IF(DATA!C1208=" ",DATA!A1208,DATA!C1208)&amp;"', 30, ' ', 0, 0, SYSDATE, '"&amp;UpdateID&amp;"');","")</f>
        <v/>
      </c>
    </row>
    <row r="1211" spans="1:1" ht="12.75" customHeight="1">
      <c r="A1211" s="1" t="str">
        <f>IF(AND(NOT(ISBLANK(DATA!A1209)),DATA!A1209&lt;&gt;DATA!A1208),"INSERT INTO SYSADM.PSCLASSDEFN VALUES('"&amp;PSAUTHITEM_AU!$B$1 &amp; DATA!A1209&amp;", (SELECT VERSION FROM SYSADM.PSVERSION WHERE OBJECTTYPENAME = 'CLM'), '"&amp;IF(DATA!C1209=" ",DATA!A1209,DATA!C1209)&amp;"', 30, ' ', 0, 0, SYSDATE, '"&amp;UpdateID&amp;"');","")</f>
        <v/>
      </c>
    </row>
    <row r="1212" spans="1:1" ht="12.75" customHeight="1">
      <c r="A1212" s="1" t="str">
        <f>IF(AND(NOT(ISBLANK(DATA!A1210)),DATA!A1210&lt;&gt;DATA!A1209),"INSERT INTO SYSADM.PSCLASSDEFN VALUES('"&amp;PSAUTHITEM_AU!$B$1 &amp; DATA!A1210&amp;", (SELECT VERSION FROM SYSADM.PSVERSION WHERE OBJECTTYPENAME = 'CLM'), '"&amp;IF(DATA!C1210=" ",DATA!A1210,DATA!C1210)&amp;"', 30, ' ', 0, 0, SYSDATE, '"&amp;UpdateID&amp;"');","")</f>
        <v/>
      </c>
    </row>
    <row r="1213" spans="1:1" ht="12.75" customHeight="1">
      <c r="A1213" s="1" t="str">
        <f>IF(AND(NOT(ISBLANK(DATA!A1211)),DATA!A1211&lt;&gt;DATA!A1210),"INSERT INTO SYSADM.PSCLASSDEFN VALUES('"&amp;PSAUTHITEM_AU!$B$1 &amp; DATA!A1211&amp;", (SELECT VERSION FROM SYSADM.PSVERSION WHERE OBJECTTYPENAME = 'CLM'), '"&amp;IF(DATA!C1211=" ",DATA!A1211,DATA!C1211)&amp;"', 30, ' ', 0, 0, SYSDATE, '"&amp;UpdateID&amp;"');","")</f>
        <v/>
      </c>
    </row>
    <row r="1214" spans="1:1" ht="12.75" customHeight="1">
      <c r="A1214" s="1" t="str">
        <f>IF(AND(NOT(ISBLANK(DATA!A1212)),DATA!A1212&lt;&gt;DATA!A1211),"INSERT INTO SYSADM.PSCLASSDEFN VALUES('"&amp;PSAUTHITEM_AU!$B$1 &amp; DATA!A1212&amp;", (SELECT VERSION FROM SYSADM.PSVERSION WHERE OBJECTTYPENAME = 'CLM'), '"&amp;IF(DATA!C1212=" ",DATA!A1212,DATA!C1212)&amp;"', 30, ' ', 0, 0, SYSDATE, '"&amp;UpdateID&amp;"');","")</f>
        <v/>
      </c>
    </row>
    <row r="1215" spans="1:1" ht="12.75" customHeight="1">
      <c r="A1215" s="1" t="str">
        <f>IF(AND(NOT(ISBLANK(DATA!A1213)),DATA!A1213&lt;&gt;DATA!A1212),"INSERT INTO SYSADM.PSCLASSDEFN VALUES('"&amp;PSAUTHITEM_AU!$B$1 &amp; DATA!A1213&amp;", (SELECT VERSION FROM SYSADM.PSVERSION WHERE OBJECTTYPENAME = 'CLM'), '"&amp;IF(DATA!C1213=" ",DATA!A1213,DATA!C1213)&amp;"', 30, ' ', 0, 0, SYSDATE, '"&amp;UpdateID&amp;"');","")</f>
        <v/>
      </c>
    </row>
    <row r="1216" spans="1:1" ht="12.75" customHeight="1">
      <c r="A1216" s="1" t="str">
        <f>IF(AND(NOT(ISBLANK(DATA!A1214)),DATA!A1214&lt;&gt;DATA!A1213),"INSERT INTO SYSADM.PSCLASSDEFN VALUES('"&amp;PSAUTHITEM_AU!$B$1 &amp; DATA!A1214&amp;", (SELECT VERSION FROM SYSADM.PSVERSION WHERE OBJECTTYPENAME = 'CLM'), '"&amp;IF(DATA!C1214=" ",DATA!A1214,DATA!C1214)&amp;"', 30, ' ', 0, 0, SYSDATE, '"&amp;UpdateID&amp;"');","")</f>
        <v/>
      </c>
    </row>
    <row r="1217" spans="1:1" ht="12.75" customHeight="1">
      <c r="A1217" s="1" t="str">
        <f>IF(AND(NOT(ISBLANK(DATA!A1215)),DATA!A1215&lt;&gt;DATA!A1214),"INSERT INTO SYSADM.PSCLASSDEFN VALUES('"&amp;PSAUTHITEM_AU!$B$1 &amp; DATA!A1215&amp;", (SELECT VERSION FROM SYSADM.PSVERSION WHERE OBJECTTYPENAME = 'CLM'), '"&amp;IF(DATA!C1215=" ",DATA!A1215,DATA!C1215)&amp;"', 30, ' ', 0, 0, SYSDATE, '"&amp;UpdateID&amp;"');","")</f>
        <v/>
      </c>
    </row>
    <row r="1218" spans="1:1" ht="12.75" customHeight="1">
      <c r="A1218" s="1" t="str">
        <f>IF(AND(NOT(ISBLANK(DATA!A1216)),DATA!A1216&lt;&gt;DATA!A1215),"INSERT INTO SYSADM.PSCLASSDEFN VALUES('"&amp;PSAUTHITEM_AU!$B$1 &amp; DATA!A1216&amp;", (SELECT VERSION FROM SYSADM.PSVERSION WHERE OBJECTTYPENAME = 'CLM'), '"&amp;IF(DATA!C1216=" ",DATA!A1216,DATA!C1216)&amp;"', 30, ' ', 0, 0, SYSDATE, '"&amp;UpdateID&amp;"');","")</f>
        <v/>
      </c>
    </row>
    <row r="1219" spans="1:1" ht="12.75" customHeight="1">
      <c r="A1219" s="1" t="str">
        <f>IF(AND(NOT(ISBLANK(DATA!A1217)),DATA!A1217&lt;&gt;DATA!A1216),"INSERT INTO SYSADM.PSCLASSDEFN VALUES('"&amp;PSAUTHITEM_AU!$B$1 &amp; DATA!A1217&amp;", (SELECT VERSION FROM SYSADM.PSVERSION WHERE OBJECTTYPENAME = 'CLM'), '"&amp;IF(DATA!C1217=" ",DATA!A1217,DATA!C1217)&amp;"', 30, ' ', 0, 0, SYSDATE, '"&amp;UpdateID&amp;"');","")</f>
        <v/>
      </c>
    </row>
    <row r="1220" spans="1:1" ht="12.75" customHeight="1">
      <c r="A1220" s="1" t="str">
        <f>IF(AND(NOT(ISBLANK(DATA!A1218)),DATA!A1218&lt;&gt;DATA!A1217),"INSERT INTO SYSADM.PSCLASSDEFN VALUES('"&amp;PSAUTHITEM_AU!$B$1 &amp; DATA!A1218&amp;", (SELECT VERSION FROM SYSADM.PSVERSION WHERE OBJECTTYPENAME = 'CLM'), '"&amp;IF(DATA!C1218=" ",DATA!A1218,DATA!C1218)&amp;"', 30, ' ', 0, 0, SYSDATE, '"&amp;UpdateID&amp;"');","")</f>
        <v/>
      </c>
    </row>
    <row r="1221" spans="1:1" ht="12.75" customHeight="1">
      <c r="A1221" s="1" t="str">
        <f>IF(AND(NOT(ISBLANK(DATA!A1219)),DATA!A1219&lt;&gt;DATA!A1218),"INSERT INTO SYSADM.PSCLASSDEFN VALUES('"&amp;PSAUTHITEM_AU!$B$1 &amp; DATA!A1219&amp;", (SELECT VERSION FROM SYSADM.PSVERSION WHERE OBJECTTYPENAME = 'CLM'), '"&amp;IF(DATA!C1219=" ",DATA!A1219,DATA!C1219)&amp;"', 30, ' ', 0, 0, SYSDATE, '"&amp;UpdateID&amp;"');","")</f>
        <v/>
      </c>
    </row>
    <row r="1222" spans="1:1" ht="12.75" customHeight="1">
      <c r="A1222" s="1" t="str">
        <f>IF(AND(NOT(ISBLANK(DATA!A1220)),DATA!A1220&lt;&gt;DATA!A1219),"INSERT INTO SYSADM.PSCLASSDEFN VALUES('"&amp;PSAUTHITEM_AU!$B$1 &amp; DATA!A1220&amp;", (SELECT VERSION FROM SYSADM.PSVERSION WHERE OBJECTTYPENAME = 'CLM'), '"&amp;IF(DATA!C1220=" ",DATA!A1220,DATA!C1220)&amp;"', 30, ' ', 0, 0, SYSDATE, '"&amp;UpdateID&amp;"');","")</f>
        <v/>
      </c>
    </row>
    <row r="1223" spans="1:1" ht="12.75" customHeight="1">
      <c r="A1223" s="1" t="str">
        <f>IF(AND(NOT(ISBLANK(DATA!A1221)),DATA!A1221&lt;&gt;DATA!A1220),"INSERT INTO SYSADM.PSCLASSDEFN VALUES('"&amp;PSAUTHITEM_AU!$B$1 &amp; DATA!A1221&amp;", (SELECT VERSION FROM SYSADM.PSVERSION WHERE OBJECTTYPENAME = 'CLM'), '"&amp;IF(DATA!C1221=" ",DATA!A1221,DATA!C1221)&amp;"', 30, ' ', 0, 0, SYSDATE, '"&amp;UpdateID&amp;"');","")</f>
        <v/>
      </c>
    </row>
    <row r="1224" spans="1:1" ht="12.75" customHeight="1">
      <c r="A1224" s="1" t="str">
        <f>IF(AND(NOT(ISBLANK(DATA!A1222)),DATA!A1222&lt;&gt;DATA!A1221),"INSERT INTO SYSADM.PSCLASSDEFN VALUES('"&amp;PSAUTHITEM_AU!$B$1 &amp; DATA!A1222&amp;", (SELECT VERSION FROM SYSADM.PSVERSION WHERE OBJECTTYPENAME = 'CLM'), '"&amp;IF(DATA!C1222=" ",DATA!A1222,DATA!C1222)&amp;"', 30, ' ', 0, 0, SYSDATE, '"&amp;UpdateID&amp;"');","")</f>
        <v/>
      </c>
    </row>
    <row r="1225" spans="1:1" ht="12.75" customHeight="1">
      <c r="A1225" s="1" t="str">
        <f>IF(AND(NOT(ISBLANK(DATA!A1223)),DATA!A1223&lt;&gt;DATA!A1222),"INSERT INTO SYSADM.PSCLASSDEFN VALUES('"&amp;PSAUTHITEM_AU!$B$1 &amp; DATA!A1223&amp;", (SELECT VERSION FROM SYSADM.PSVERSION WHERE OBJECTTYPENAME = 'CLM'), '"&amp;IF(DATA!C1223=" ",DATA!A1223,DATA!C1223)&amp;"', 30, ' ', 0, 0, SYSDATE, '"&amp;UpdateID&amp;"');","")</f>
        <v/>
      </c>
    </row>
    <row r="1226" spans="1:1" ht="12.75" customHeight="1">
      <c r="A1226" s="1" t="str">
        <f>IF(AND(NOT(ISBLANK(DATA!A1224)),DATA!A1224&lt;&gt;DATA!A1223),"INSERT INTO SYSADM.PSCLASSDEFN VALUES('"&amp;PSAUTHITEM_AU!$B$1 &amp; DATA!A1224&amp;", (SELECT VERSION FROM SYSADM.PSVERSION WHERE OBJECTTYPENAME = 'CLM'), '"&amp;IF(DATA!C1224=" ",DATA!A1224,DATA!C1224)&amp;"', 30, ' ', 0, 0, SYSDATE, '"&amp;UpdateID&amp;"');","")</f>
        <v/>
      </c>
    </row>
    <row r="1227" spans="1:1" ht="12.75" customHeight="1">
      <c r="A1227" s="1" t="str">
        <f>IF(AND(NOT(ISBLANK(DATA!A1225)),DATA!A1225&lt;&gt;DATA!A1224),"INSERT INTO SYSADM.PSCLASSDEFN VALUES('"&amp;PSAUTHITEM_AU!$B$1 &amp; DATA!A1225&amp;", (SELECT VERSION FROM SYSADM.PSVERSION WHERE OBJECTTYPENAME = 'CLM'), '"&amp;IF(DATA!C1225=" ",DATA!A1225,DATA!C1225)&amp;"', 30, ' ', 0, 0, SYSDATE, '"&amp;UpdateID&amp;"');","")</f>
        <v/>
      </c>
    </row>
    <row r="1228" spans="1:1" ht="12.75" customHeight="1">
      <c r="A1228" s="1" t="str">
        <f>IF(AND(NOT(ISBLANK(DATA!A1226)),DATA!A1226&lt;&gt;DATA!A1225),"INSERT INTO SYSADM.PSCLASSDEFN VALUES('"&amp;PSAUTHITEM_AU!$B$1 &amp; DATA!A1226&amp;", (SELECT VERSION FROM SYSADM.PSVERSION WHERE OBJECTTYPENAME = 'CLM'), '"&amp;IF(DATA!C1226=" ",DATA!A1226,DATA!C1226)&amp;"', 30, ' ', 0, 0, SYSDATE, '"&amp;UpdateID&amp;"');","")</f>
        <v/>
      </c>
    </row>
    <row r="1229" spans="1:1" ht="12.75" customHeight="1">
      <c r="A1229" s="1" t="str">
        <f>IF(AND(NOT(ISBLANK(DATA!A1227)),DATA!A1227&lt;&gt;DATA!A1226),"INSERT INTO SYSADM.PSCLASSDEFN VALUES('"&amp;PSAUTHITEM_AU!$B$1 &amp; DATA!A1227&amp;", (SELECT VERSION FROM SYSADM.PSVERSION WHERE OBJECTTYPENAME = 'CLM'), '"&amp;IF(DATA!C1227=" ",DATA!A1227,DATA!C1227)&amp;"', 30, ' ', 0, 0, SYSDATE, '"&amp;UpdateID&amp;"');","")</f>
        <v/>
      </c>
    </row>
    <row r="1230" spans="1:1" ht="12.75" customHeight="1">
      <c r="A1230" s="1" t="str">
        <f>IF(AND(NOT(ISBLANK(DATA!A1228)),DATA!A1228&lt;&gt;DATA!A1227),"INSERT INTO SYSADM.PSCLASSDEFN VALUES('"&amp;PSAUTHITEM_AU!$B$1 &amp; DATA!A1228&amp;", (SELECT VERSION FROM SYSADM.PSVERSION WHERE OBJECTTYPENAME = 'CLM'), '"&amp;IF(DATA!C1228=" ",DATA!A1228,DATA!C1228)&amp;"', 30, ' ', 0, 0, SYSDATE, '"&amp;UpdateID&amp;"');","")</f>
        <v/>
      </c>
    </row>
    <row r="1231" spans="1:1" ht="12.75" customHeight="1">
      <c r="A1231" s="1" t="str">
        <f>IF(AND(NOT(ISBLANK(DATA!A1229)),DATA!A1229&lt;&gt;DATA!A1228),"INSERT INTO SYSADM.PSCLASSDEFN VALUES('"&amp;PSAUTHITEM_AU!$B$1 &amp; DATA!A1229&amp;", (SELECT VERSION FROM SYSADM.PSVERSION WHERE OBJECTTYPENAME = 'CLM'), '"&amp;IF(DATA!C1229=" ",DATA!A1229,DATA!C1229)&amp;"', 30, ' ', 0, 0, SYSDATE, '"&amp;UpdateID&amp;"');","")</f>
        <v/>
      </c>
    </row>
    <row r="1232" spans="1:1" ht="12.75" customHeight="1">
      <c r="A1232" s="1" t="str">
        <f>IF(AND(NOT(ISBLANK(DATA!A1230)),DATA!A1230&lt;&gt;DATA!A1229),"INSERT INTO SYSADM.PSCLASSDEFN VALUES('"&amp;PSAUTHITEM_AU!$B$1 &amp; DATA!A1230&amp;", (SELECT VERSION FROM SYSADM.PSVERSION WHERE OBJECTTYPENAME = 'CLM'), '"&amp;IF(DATA!C1230=" ",DATA!A1230,DATA!C1230)&amp;"', 30, ' ', 0, 0, SYSDATE, '"&amp;UpdateID&amp;"');","")</f>
        <v/>
      </c>
    </row>
    <row r="1233" spans="1:1" ht="12.75" customHeight="1">
      <c r="A1233" s="1" t="str">
        <f>IF(AND(NOT(ISBLANK(DATA!A1231)),DATA!A1231&lt;&gt;DATA!A1230),"INSERT INTO SYSADM.PSCLASSDEFN VALUES('"&amp;PSAUTHITEM_AU!$B$1 &amp; DATA!A1231&amp;", (SELECT VERSION FROM SYSADM.PSVERSION WHERE OBJECTTYPENAME = 'CLM'), '"&amp;IF(DATA!C1231=" ",DATA!A1231,DATA!C1231)&amp;"', 30, ' ', 0, 0, SYSDATE, '"&amp;UpdateID&amp;"');","")</f>
        <v/>
      </c>
    </row>
    <row r="1234" spans="1:1" ht="12.75" customHeight="1">
      <c r="A1234" s="1" t="str">
        <f>IF(AND(NOT(ISBLANK(DATA!A1232)),DATA!A1232&lt;&gt;DATA!A1231),"INSERT INTO SYSADM.PSCLASSDEFN VALUES('"&amp;PSAUTHITEM_AU!$B$1 &amp; DATA!A1232&amp;", (SELECT VERSION FROM SYSADM.PSVERSION WHERE OBJECTTYPENAME = 'CLM'), '"&amp;IF(DATA!C1232=" ",DATA!A1232,DATA!C1232)&amp;"', 30, ' ', 0, 0, SYSDATE, '"&amp;UpdateID&amp;"');","")</f>
        <v/>
      </c>
    </row>
    <row r="1235" spans="1:1" ht="12.75" customHeight="1">
      <c r="A1235" s="1" t="str">
        <f>IF(AND(NOT(ISBLANK(DATA!A1233)),DATA!A1233&lt;&gt;DATA!A1232),"INSERT INTO SYSADM.PSCLASSDEFN VALUES('"&amp;PSAUTHITEM_AU!$B$1 &amp; DATA!A1233&amp;", (SELECT VERSION FROM SYSADM.PSVERSION WHERE OBJECTTYPENAME = 'CLM'), '"&amp;IF(DATA!C1233=" ",DATA!A1233,DATA!C1233)&amp;"', 30, ' ', 0, 0, SYSDATE, '"&amp;UpdateID&amp;"');","")</f>
        <v/>
      </c>
    </row>
    <row r="1236" spans="1:1" ht="12.75" customHeight="1">
      <c r="A1236" s="1" t="str">
        <f>IF(AND(NOT(ISBLANK(DATA!A1234)),DATA!A1234&lt;&gt;DATA!A1233),"INSERT INTO SYSADM.PSCLASSDEFN VALUES('"&amp;PSAUTHITEM_AU!$B$1 &amp; DATA!A1234&amp;", (SELECT VERSION FROM SYSADM.PSVERSION WHERE OBJECTTYPENAME = 'CLM'), '"&amp;IF(DATA!C1234=" ",DATA!A1234,DATA!C1234)&amp;"', 30, ' ', 0, 0, SYSDATE, '"&amp;UpdateID&amp;"');","")</f>
        <v/>
      </c>
    </row>
    <row r="1237" spans="1:1" ht="12.75" customHeight="1">
      <c r="A1237" s="1" t="str">
        <f>IF(AND(NOT(ISBLANK(DATA!A1235)),DATA!A1235&lt;&gt;DATA!A1234),"INSERT INTO SYSADM.PSCLASSDEFN VALUES('"&amp;PSAUTHITEM_AU!$B$1 &amp; DATA!A1235&amp;", (SELECT VERSION FROM SYSADM.PSVERSION WHERE OBJECTTYPENAME = 'CLM'), '"&amp;IF(DATA!C1235=" ",DATA!A1235,DATA!C1235)&amp;"', 30, ' ', 0, 0, SYSDATE, '"&amp;UpdateID&amp;"');","")</f>
        <v/>
      </c>
    </row>
    <row r="1238" spans="1:1" ht="12.75" customHeight="1">
      <c r="A1238" s="1" t="str">
        <f>IF(AND(NOT(ISBLANK(DATA!A1236)),DATA!A1236&lt;&gt;DATA!A1235),"INSERT INTO SYSADM.PSCLASSDEFN VALUES('"&amp;PSAUTHITEM_AU!$B$1 &amp; DATA!A1236&amp;", (SELECT VERSION FROM SYSADM.PSVERSION WHERE OBJECTTYPENAME = 'CLM'), '"&amp;IF(DATA!C1236=" ",DATA!A1236,DATA!C1236)&amp;"', 30, ' ', 0, 0, SYSDATE, '"&amp;UpdateID&amp;"');","")</f>
        <v/>
      </c>
    </row>
    <row r="1239" spans="1:1" ht="12.75" customHeight="1">
      <c r="A1239" s="1" t="str">
        <f>IF(AND(NOT(ISBLANK(DATA!A1237)),DATA!A1237&lt;&gt;DATA!A1236),"INSERT INTO SYSADM.PSCLASSDEFN VALUES('"&amp;PSAUTHITEM_AU!$B$1 &amp; DATA!A1237&amp;", (SELECT VERSION FROM SYSADM.PSVERSION WHERE OBJECTTYPENAME = 'CLM'), '"&amp;IF(DATA!C1237=" ",DATA!A1237,DATA!C1237)&amp;"', 30, ' ', 0, 0, SYSDATE, '"&amp;UpdateID&amp;"');","")</f>
        <v/>
      </c>
    </row>
    <row r="1240" spans="1:1" ht="12.75" customHeight="1">
      <c r="A1240" s="1" t="str">
        <f>IF(AND(NOT(ISBLANK(DATA!A1238)),DATA!A1238&lt;&gt;DATA!A1237),"INSERT INTO SYSADM.PSCLASSDEFN VALUES('"&amp;PSAUTHITEM_AU!$B$1 &amp; DATA!A1238&amp;", (SELECT VERSION FROM SYSADM.PSVERSION WHERE OBJECTTYPENAME = 'CLM'), '"&amp;IF(DATA!C1238=" ",DATA!A1238,DATA!C1238)&amp;"', 30, ' ', 0, 0, SYSDATE, '"&amp;UpdateID&amp;"');","")</f>
        <v/>
      </c>
    </row>
    <row r="1241" spans="1:1" ht="12.75" customHeight="1">
      <c r="A1241" s="1" t="str">
        <f>IF(AND(NOT(ISBLANK(DATA!A1239)),DATA!A1239&lt;&gt;DATA!A1238),"INSERT INTO SYSADM.PSCLASSDEFN VALUES('"&amp;PSAUTHITEM_AU!$B$1 &amp; DATA!A1239&amp;", (SELECT VERSION FROM SYSADM.PSVERSION WHERE OBJECTTYPENAME = 'CLM'), '"&amp;IF(DATA!C1239=" ",DATA!A1239,DATA!C1239)&amp;"', 30, ' ', 0, 0, SYSDATE, '"&amp;UpdateID&amp;"');","")</f>
        <v/>
      </c>
    </row>
    <row r="1242" spans="1:1" ht="12.75" customHeight="1">
      <c r="A1242" s="1" t="str">
        <f>IF(AND(NOT(ISBLANK(DATA!A1240)),DATA!A1240&lt;&gt;DATA!A1239),"INSERT INTO SYSADM.PSCLASSDEFN VALUES('"&amp;PSAUTHITEM_AU!$B$1 &amp; DATA!A1240&amp;", (SELECT VERSION FROM SYSADM.PSVERSION WHERE OBJECTTYPENAME = 'CLM'), '"&amp;IF(DATA!C1240=" ",DATA!A1240,DATA!C1240)&amp;"', 30, ' ', 0, 0, SYSDATE, '"&amp;UpdateID&amp;"');","")</f>
        <v/>
      </c>
    </row>
    <row r="1243" spans="1:1" ht="12.75" customHeight="1">
      <c r="A1243" s="1" t="str">
        <f>IF(AND(NOT(ISBLANK(DATA!A1241)),DATA!A1241&lt;&gt;DATA!A1240),"INSERT INTO SYSADM.PSCLASSDEFN VALUES('"&amp;PSAUTHITEM_AU!$B$1 &amp; DATA!A1241&amp;", (SELECT VERSION FROM SYSADM.PSVERSION WHERE OBJECTTYPENAME = 'CLM'), '"&amp;IF(DATA!C1241=" ",DATA!A1241,DATA!C1241)&amp;"', 30, ' ', 0, 0, SYSDATE, '"&amp;UpdateID&amp;"');","")</f>
        <v/>
      </c>
    </row>
    <row r="1244" spans="1:1" ht="12.75" customHeight="1">
      <c r="A1244" s="1" t="str">
        <f>IF(AND(NOT(ISBLANK(DATA!A1242)),DATA!A1242&lt;&gt;DATA!A1241),"INSERT INTO SYSADM.PSCLASSDEFN VALUES('"&amp;PSAUTHITEM_AU!$B$1 &amp; DATA!A1242&amp;", (SELECT VERSION FROM SYSADM.PSVERSION WHERE OBJECTTYPENAME = 'CLM'), '"&amp;IF(DATA!C1242=" ",DATA!A1242,DATA!C1242)&amp;"', 30, ' ', 0, 0, SYSDATE, '"&amp;UpdateID&amp;"');","")</f>
        <v/>
      </c>
    </row>
    <row r="1245" spans="1:1" ht="12.75" customHeight="1">
      <c r="A1245" s="1" t="str">
        <f>IF(AND(NOT(ISBLANK(DATA!A1243)),DATA!A1243&lt;&gt;DATA!A1242),"INSERT INTO SYSADM.PSCLASSDEFN VALUES('"&amp;PSAUTHITEM_AU!$B$1 &amp; DATA!A1243&amp;", (SELECT VERSION FROM SYSADM.PSVERSION WHERE OBJECTTYPENAME = 'CLM'), '"&amp;IF(DATA!C1243=" ",DATA!A1243,DATA!C1243)&amp;"', 30, ' ', 0, 0, SYSDATE, '"&amp;UpdateID&amp;"');","")</f>
        <v/>
      </c>
    </row>
    <row r="1246" spans="1:1" ht="12.75" customHeight="1">
      <c r="A1246" s="1" t="str">
        <f>IF(AND(NOT(ISBLANK(DATA!A1244)),DATA!A1244&lt;&gt;DATA!A1243),"INSERT INTO SYSADM.PSCLASSDEFN VALUES('"&amp;PSAUTHITEM_AU!$B$1 &amp; DATA!A1244&amp;", (SELECT VERSION FROM SYSADM.PSVERSION WHERE OBJECTTYPENAME = 'CLM'), '"&amp;IF(DATA!C1244=" ",DATA!A1244,DATA!C1244)&amp;"', 30, ' ', 0, 0, SYSDATE, '"&amp;UpdateID&amp;"');","")</f>
        <v/>
      </c>
    </row>
    <row r="1247" spans="1:1" ht="12.75" customHeight="1">
      <c r="A1247" s="1" t="str">
        <f>IF(AND(NOT(ISBLANK(DATA!A1245)),DATA!A1245&lt;&gt;DATA!A1244),"INSERT INTO SYSADM.PSCLASSDEFN VALUES('"&amp;PSAUTHITEM_AU!$B$1 &amp; DATA!A1245&amp;", (SELECT VERSION FROM SYSADM.PSVERSION WHERE OBJECTTYPENAME = 'CLM'), '"&amp;IF(DATA!C1245=" ",DATA!A1245,DATA!C1245)&amp;"', 30, ' ', 0, 0, SYSDATE, '"&amp;UpdateID&amp;"');","")</f>
        <v/>
      </c>
    </row>
    <row r="1248" spans="1:1" ht="12.75" customHeight="1">
      <c r="A1248" s="1" t="str">
        <f>IF(AND(NOT(ISBLANK(DATA!A1246)),DATA!A1246&lt;&gt;DATA!A1245),"INSERT INTO SYSADM.PSCLASSDEFN VALUES('"&amp;PSAUTHITEM_AU!$B$1 &amp; DATA!A1246&amp;", (SELECT VERSION FROM SYSADM.PSVERSION WHERE OBJECTTYPENAME = 'CLM'), '"&amp;IF(DATA!C1246=" ",DATA!A1246,DATA!C1246)&amp;"', 30, ' ', 0, 0, SYSDATE, '"&amp;UpdateID&amp;"');","")</f>
        <v/>
      </c>
    </row>
    <row r="1249" spans="1:1" ht="12.75" customHeight="1">
      <c r="A1249" s="1" t="str">
        <f>IF(AND(NOT(ISBLANK(DATA!A1247)),DATA!A1247&lt;&gt;DATA!A1246),"INSERT INTO SYSADM.PSCLASSDEFN VALUES('"&amp;PSAUTHITEM_AU!$B$1 &amp; DATA!A1247&amp;", (SELECT VERSION FROM SYSADM.PSVERSION WHERE OBJECTTYPENAME = 'CLM'), '"&amp;IF(DATA!C1247=" ",DATA!A1247,DATA!C1247)&amp;"', 30, ' ', 0, 0, SYSDATE, '"&amp;UpdateID&amp;"');","")</f>
        <v/>
      </c>
    </row>
    <row r="1250" spans="1:1" ht="12.75" customHeight="1">
      <c r="A1250" s="1" t="str">
        <f>IF(AND(NOT(ISBLANK(DATA!A1248)),DATA!A1248&lt;&gt;DATA!A1247),"INSERT INTO SYSADM.PSCLASSDEFN VALUES('"&amp;PSAUTHITEM_AU!$B$1 &amp; DATA!A1248&amp;", (SELECT VERSION FROM SYSADM.PSVERSION WHERE OBJECTTYPENAME = 'CLM'), '"&amp;IF(DATA!C1248=" ",DATA!A1248,DATA!C1248)&amp;"', 30, ' ', 0, 0, SYSDATE, '"&amp;UpdateID&amp;"');","")</f>
        <v/>
      </c>
    </row>
    <row r="1251" spans="1:1" ht="12.75" customHeight="1">
      <c r="A1251" s="1" t="str">
        <f>IF(AND(NOT(ISBLANK(DATA!A1249)),DATA!A1249&lt;&gt;DATA!A1248),"INSERT INTO SYSADM.PSCLASSDEFN VALUES('"&amp;PSAUTHITEM_AU!$B$1 &amp; DATA!A1249&amp;", (SELECT VERSION FROM SYSADM.PSVERSION WHERE OBJECTTYPENAME = 'CLM'), '"&amp;IF(DATA!C1249=" ",DATA!A1249,DATA!C1249)&amp;"', 30, ' ', 0, 0, SYSDATE, '"&amp;UpdateID&amp;"');","")</f>
        <v/>
      </c>
    </row>
    <row r="1252" spans="1:1" ht="12.75" customHeight="1">
      <c r="A1252" s="1" t="str">
        <f>IF(AND(NOT(ISBLANK(DATA!A1250)),DATA!A1250&lt;&gt;DATA!A1249),"INSERT INTO SYSADM.PSCLASSDEFN VALUES('"&amp;PSAUTHITEM_AU!$B$1 &amp; DATA!A1250&amp;", (SELECT VERSION FROM SYSADM.PSVERSION WHERE OBJECTTYPENAME = 'CLM'), '"&amp;IF(DATA!C1250=" ",DATA!A1250,DATA!C1250)&amp;"', 30, ' ', 0, 0, SYSDATE, '"&amp;UpdateID&amp;"');","")</f>
        <v/>
      </c>
    </row>
    <row r="1253" spans="1:1" ht="12.75" customHeight="1">
      <c r="A1253" s="1" t="str">
        <f>IF(AND(NOT(ISBLANK(DATA!A1251)),DATA!A1251&lt;&gt;DATA!A1250),"INSERT INTO SYSADM.PSCLASSDEFN VALUES('"&amp;PSAUTHITEM_AU!$B$1 &amp; DATA!A1251&amp;", (SELECT VERSION FROM SYSADM.PSVERSION WHERE OBJECTTYPENAME = 'CLM'), '"&amp;IF(DATA!C1251=" ",DATA!A1251,DATA!C1251)&amp;"', 30, ' ', 0, 0, SYSDATE, '"&amp;UpdateID&amp;"');","")</f>
        <v/>
      </c>
    </row>
    <row r="1254" spans="1:1" ht="12.75" customHeight="1">
      <c r="A1254" s="1" t="str">
        <f>IF(AND(NOT(ISBLANK(DATA!A1252)),DATA!A1252&lt;&gt;DATA!A1251),"INSERT INTO SYSADM.PSCLASSDEFN VALUES('"&amp;PSAUTHITEM_AU!$B$1 &amp; DATA!A1252&amp;", (SELECT VERSION FROM SYSADM.PSVERSION WHERE OBJECTTYPENAME = 'CLM'), '"&amp;IF(DATA!C1252=" ",DATA!A1252,DATA!C1252)&amp;"', 30, ' ', 0, 0, SYSDATE, '"&amp;UpdateID&amp;"');","")</f>
        <v/>
      </c>
    </row>
    <row r="1255" spans="1:1" ht="12.75" customHeight="1">
      <c r="A1255" s="1" t="str">
        <f>IF(AND(NOT(ISBLANK(DATA!A1253)),DATA!A1253&lt;&gt;DATA!A1252),"INSERT INTO SYSADM.PSCLASSDEFN VALUES('"&amp;PSAUTHITEM_AU!$B$1 &amp; DATA!A1253&amp;", (SELECT VERSION FROM SYSADM.PSVERSION WHERE OBJECTTYPENAME = 'CLM'), '"&amp;IF(DATA!C1253=" ",DATA!A1253,DATA!C1253)&amp;"', 30, ' ', 0, 0, SYSDATE, '"&amp;UpdateID&amp;"');","")</f>
        <v/>
      </c>
    </row>
    <row r="1256" spans="1:1" ht="12.75" customHeight="1">
      <c r="A1256" s="1" t="str">
        <f>IF(AND(NOT(ISBLANK(DATA!A1254)),DATA!A1254&lt;&gt;DATA!A1253),"INSERT INTO SYSADM.PSCLASSDEFN VALUES('"&amp;PSAUTHITEM_AU!$B$1 &amp; DATA!A1254&amp;", (SELECT VERSION FROM SYSADM.PSVERSION WHERE OBJECTTYPENAME = 'CLM'), '"&amp;IF(DATA!C1254=" ",DATA!A1254,DATA!C1254)&amp;"', 30, ' ', 0, 0, SYSDATE, '"&amp;UpdateID&amp;"');","")</f>
        <v/>
      </c>
    </row>
    <row r="1257" spans="1:1" ht="12.75" customHeight="1">
      <c r="A1257" s="1" t="str">
        <f>IF(AND(NOT(ISBLANK(DATA!A1255)),DATA!A1255&lt;&gt;DATA!A1254),"INSERT INTO SYSADM.PSCLASSDEFN VALUES('"&amp;PSAUTHITEM_AU!$B$1 &amp; DATA!A1255&amp;", (SELECT VERSION FROM SYSADM.PSVERSION WHERE OBJECTTYPENAME = 'CLM'), '"&amp;IF(DATA!C1255=" ",DATA!A1255,DATA!C1255)&amp;"', 30, ' ', 0, 0, SYSDATE, '"&amp;UpdateID&amp;"');","")</f>
        <v/>
      </c>
    </row>
    <row r="1258" spans="1:1" ht="12.75" customHeight="1">
      <c r="A1258" s="1" t="str">
        <f>IF(AND(NOT(ISBLANK(DATA!A1256)),DATA!A1256&lt;&gt;DATA!A1255),"INSERT INTO SYSADM.PSCLASSDEFN VALUES('"&amp;PSAUTHITEM_AU!$B$1 &amp; DATA!A1256&amp;", (SELECT VERSION FROM SYSADM.PSVERSION WHERE OBJECTTYPENAME = 'CLM'), '"&amp;IF(DATA!C1256=" ",DATA!A1256,DATA!C1256)&amp;"', 30, ' ', 0, 0, SYSDATE, '"&amp;UpdateID&amp;"');","")</f>
        <v/>
      </c>
    </row>
    <row r="1259" spans="1:1" ht="12.75" customHeight="1">
      <c r="A1259" s="1" t="str">
        <f>IF(AND(NOT(ISBLANK(DATA!A1257)),DATA!A1257&lt;&gt;DATA!A1256),"INSERT INTO SYSADM.PSCLASSDEFN VALUES('"&amp;PSAUTHITEM_AU!$B$1 &amp; DATA!A1257&amp;", (SELECT VERSION FROM SYSADM.PSVERSION WHERE OBJECTTYPENAME = 'CLM'), '"&amp;IF(DATA!C1257=" ",DATA!A1257,DATA!C1257)&amp;"', 30, ' ', 0, 0, SYSDATE, '"&amp;UpdateID&amp;"');","")</f>
        <v/>
      </c>
    </row>
    <row r="1260" spans="1:1" ht="12.75" customHeight="1">
      <c r="A1260" s="1" t="str">
        <f>IF(AND(NOT(ISBLANK(DATA!A1258)),DATA!A1258&lt;&gt;DATA!A1257),"INSERT INTO SYSADM.PSCLASSDEFN VALUES('"&amp;PSAUTHITEM_AU!$B$1 &amp; DATA!A1258&amp;", (SELECT VERSION FROM SYSADM.PSVERSION WHERE OBJECTTYPENAME = 'CLM'), '"&amp;IF(DATA!C1258=" ",DATA!A1258,DATA!C1258)&amp;"', 30, ' ', 0, 0, SYSDATE, '"&amp;UpdateID&amp;"');","")</f>
        <v/>
      </c>
    </row>
    <row r="1261" spans="1:1" ht="12.75" customHeight="1">
      <c r="A1261" s="1" t="str">
        <f>IF(AND(NOT(ISBLANK(DATA!A1259)),DATA!A1259&lt;&gt;DATA!A1258),"INSERT INTO SYSADM.PSCLASSDEFN VALUES('"&amp;PSAUTHITEM_AU!$B$1 &amp; DATA!A1259&amp;", (SELECT VERSION FROM SYSADM.PSVERSION WHERE OBJECTTYPENAME = 'CLM'), '"&amp;IF(DATA!C1259=" ",DATA!A1259,DATA!C1259)&amp;"', 30, ' ', 0, 0, SYSDATE, '"&amp;UpdateID&amp;"');","")</f>
        <v/>
      </c>
    </row>
    <row r="1262" spans="1:1" ht="12.75" customHeight="1">
      <c r="A1262" s="1" t="str">
        <f>IF(AND(NOT(ISBLANK(DATA!A1260)),DATA!A1260&lt;&gt;DATA!A1259),"INSERT INTO SYSADM.PSCLASSDEFN VALUES('"&amp;PSAUTHITEM_AU!$B$1 &amp; DATA!A1260&amp;", (SELECT VERSION FROM SYSADM.PSVERSION WHERE OBJECTTYPENAME = 'CLM'), '"&amp;IF(DATA!C1260=" ",DATA!A1260,DATA!C1260)&amp;"', 30, ' ', 0, 0, SYSDATE, '"&amp;UpdateID&amp;"');","")</f>
        <v/>
      </c>
    </row>
    <row r="1263" spans="1:1" ht="12.75" customHeight="1">
      <c r="A1263" s="1" t="str">
        <f>IF(AND(NOT(ISBLANK(DATA!A1261)),DATA!A1261&lt;&gt;DATA!A1260),"INSERT INTO SYSADM.PSCLASSDEFN VALUES('"&amp;PSAUTHITEM_AU!$B$1 &amp; DATA!A1261&amp;", (SELECT VERSION FROM SYSADM.PSVERSION WHERE OBJECTTYPENAME = 'CLM'), '"&amp;IF(DATA!C1261=" ",DATA!A1261,DATA!C1261)&amp;"', 30, ' ', 0, 0, SYSDATE, '"&amp;UpdateID&amp;"');","")</f>
        <v/>
      </c>
    </row>
    <row r="1264" spans="1:1" ht="12.75" customHeight="1">
      <c r="A1264" s="1" t="str">
        <f>IF(AND(NOT(ISBLANK(DATA!A1262)),DATA!A1262&lt;&gt;DATA!A1261),"INSERT INTO SYSADM.PSCLASSDEFN VALUES('"&amp;PSAUTHITEM_AU!$B$1 &amp; DATA!A1262&amp;", (SELECT VERSION FROM SYSADM.PSVERSION WHERE OBJECTTYPENAME = 'CLM'), '"&amp;IF(DATA!C1262=" ",DATA!A1262,DATA!C1262)&amp;"', 30, ' ', 0, 0, SYSDATE, '"&amp;UpdateID&amp;"');","")</f>
        <v/>
      </c>
    </row>
    <row r="1265" spans="1:1" ht="12.75" customHeight="1">
      <c r="A1265" s="1" t="str">
        <f>IF(AND(NOT(ISBLANK(DATA!A1263)),DATA!A1263&lt;&gt;DATA!A1262),"INSERT INTO SYSADM.PSCLASSDEFN VALUES('"&amp;PSAUTHITEM_AU!$B$1 &amp; DATA!A1263&amp;", (SELECT VERSION FROM SYSADM.PSVERSION WHERE OBJECTTYPENAME = 'CLM'), '"&amp;IF(DATA!C1263=" ",DATA!A1263,DATA!C1263)&amp;"', 30, ' ', 0, 0, SYSDATE, '"&amp;UpdateID&amp;"');","")</f>
        <v/>
      </c>
    </row>
    <row r="1266" spans="1:1" ht="12.75" customHeight="1">
      <c r="A1266" s="1" t="str">
        <f>IF(AND(NOT(ISBLANK(DATA!A1264)),DATA!A1264&lt;&gt;DATA!A1263),"INSERT INTO SYSADM.PSCLASSDEFN VALUES('"&amp;PSAUTHITEM_AU!$B$1 &amp; DATA!A1264&amp;", (SELECT VERSION FROM SYSADM.PSVERSION WHERE OBJECTTYPENAME = 'CLM'), '"&amp;IF(DATA!C1264=" ",DATA!A1264,DATA!C1264)&amp;"', 30, ' ', 0, 0, SYSDATE, '"&amp;UpdateID&amp;"');","")</f>
        <v/>
      </c>
    </row>
    <row r="1267" spans="1:1" ht="12.75" customHeight="1">
      <c r="A1267" s="1" t="str">
        <f>IF(AND(NOT(ISBLANK(DATA!A1265)),DATA!A1265&lt;&gt;DATA!A1264),"INSERT INTO SYSADM.PSCLASSDEFN VALUES('"&amp;PSAUTHITEM_AU!$B$1 &amp; DATA!A1265&amp;", (SELECT VERSION FROM SYSADM.PSVERSION WHERE OBJECTTYPENAME = 'CLM'), '"&amp;IF(DATA!C1265=" ",DATA!A1265,DATA!C1265)&amp;"', 30, ' ', 0, 0, SYSDATE, '"&amp;UpdateID&amp;"');","")</f>
        <v/>
      </c>
    </row>
    <row r="1268" spans="1:1" ht="12.75" customHeight="1">
      <c r="A1268" s="1" t="str">
        <f>IF(AND(NOT(ISBLANK(DATA!A1266)),DATA!A1266&lt;&gt;DATA!A1265),"INSERT INTO SYSADM.PSCLASSDEFN VALUES('"&amp;PSAUTHITEM_AU!$B$1 &amp; DATA!A1266&amp;", (SELECT VERSION FROM SYSADM.PSVERSION WHERE OBJECTTYPENAME = 'CLM'), '"&amp;IF(DATA!C1266=" ",DATA!A1266,DATA!C1266)&amp;"', 30, ' ', 0, 0, SYSDATE, '"&amp;UpdateID&amp;"');","")</f>
        <v/>
      </c>
    </row>
    <row r="1269" spans="1:1" ht="12.75" customHeight="1">
      <c r="A1269" s="1" t="str">
        <f>IF(AND(NOT(ISBLANK(DATA!A1267)),DATA!A1267&lt;&gt;DATA!A1266),"INSERT INTO SYSADM.PSCLASSDEFN VALUES('"&amp;PSAUTHITEM_AU!$B$1 &amp; DATA!A1267&amp;", (SELECT VERSION FROM SYSADM.PSVERSION WHERE OBJECTTYPENAME = 'CLM'), '"&amp;IF(DATA!C1267=" ",DATA!A1267,DATA!C1267)&amp;"', 30, ' ', 0, 0, SYSDATE, '"&amp;UpdateID&amp;"');","")</f>
        <v/>
      </c>
    </row>
    <row r="1270" spans="1:1" ht="12.75" customHeight="1">
      <c r="A1270" s="1" t="str">
        <f>IF(AND(NOT(ISBLANK(DATA!A1268)),DATA!A1268&lt;&gt;DATA!A1267),"INSERT INTO SYSADM.PSCLASSDEFN VALUES('"&amp;PSAUTHITEM_AU!$B$1 &amp; DATA!A1268&amp;", (SELECT VERSION FROM SYSADM.PSVERSION WHERE OBJECTTYPENAME = 'CLM'), '"&amp;IF(DATA!C1268=" ",DATA!A1268,DATA!C1268)&amp;"', 30, ' ', 0, 0, SYSDATE, '"&amp;UpdateID&amp;"');","")</f>
        <v/>
      </c>
    </row>
    <row r="1271" spans="1:1" ht="12.75" customHeight="1">
      <c r="A1271" s="1" t="str">
        <f>IF(AND(NOT(ISBLANK(DATA!A1269)),DATA!A1269&lt;&gt;DATA!A1268),"INSERT INTO SYSADM.PSCLASSDEFN VALUES('"&amp;PSAUTHITEM_AU!$B$1 &amp; DATA!A1269&amp;", (SELECT VERSION FROM SYSADM.PSVERSION WHERE OBJECTTYPENAME = 'CLM'), '"&amp;IF(DATA!C1269=" ",DATA!A1269,DATA!C1269)&amp;"', 30, ' ', 0, 0, SYSDATE, '"&amp;UpdateID&amp;"');","")</f>
        <v/>
      </c>
    </row>
    <row r="1272" spans="1:1" ht="12.75" customHeight="1">
      <c r="A1272" s="1" t="str">
        <f>IF(AND(NOT(ISBLANK(DATA!A1270)),DATA!A1270&lt;&gt;DATA!A1269),"INSERT INTO SYSADM.PSCLASSDEFN VALUES('"&amp;PSAUTHITEM_AU!$B$1 &amp; DATA!A1270&amp;", (SELECT VERSION FROM SYSADM.PSVERSION WHERE OBJECTTYPENAME = 'CLM'), '"&amp;IF(DATA!C1270=" ",DATA!A1270,DATA!C1270)&amp;"', 30, ' ', 0, 0, SYSDATE, '"&amp;UpdateID&amp;"');","")</f>
        <v/>
      </c>
    </row>
    <row r="1273" spans="1:1" ht="12.75" customHeight="1">
      <c r="A1273" s="1" t="str">
        <f>IF(AND(NOT(ISBLANK(DATA!A1271)),DATA!A1271&lt;&gt;DATA!A1270),"INSERT INTO SYSADM.PSCLASSDEFN VALUES('"&amp;PSAUTHITEM_AU!$B$1 &amp; DATA!A1271&amp;", (SELECT VERSION FROM SYSADM.PSVERSION WHERE OBJECTTYPENAME = 'CLM'), '"&amp;IF(DATA!C1271=" ",DATA!A1271,DATA!C1271)&amp;"', 30, ' ', 0, 0, SYSDATE, '"&amp;UpdateID&amp;"');","")</f>
        <v/>
      </c>
    </row>
    <row r="1274" spans="1:1" ht="12.75" customHeight="1">
      <c r="A1274" s="1" t="str">
        <f>IF(AND(NOT(ISBLANK(DATA!A1272)),DATA!A1272&lt;&gt;DATA!A1271),"INSERT INTO SYSADM.PSCLASSDEFN VALUES('"&amp;PSAUTHITEM_AU!$B$1 &amp; DATA!A1272&amp;", (SELECT VERSION FROM SYSADM.PSVERSION WHERE OBJECTTYPENAME = 'CLM'), '"&amp;IF(DATA!C1272=" ",DATA!A1272,DATA!C1272)&amp;"', 30, ' ', 0, 0, SYSDATE, '"&amp;UpdateID&amp;"');","")</f>
        <v/>
      </c>
    </row>
    <row r="1275" spans="1:1" ht="12.75" customHeight="1">
      <c r="A1275" s="1" t="str">
        <f>IF(AND(NOT(ISBLANK(DATA!A1273)),DATA!A1273&lt;&gt;DATA!A1272),"INSERT INTO SYSADM.PSCLASSDEFN VALUES('"&amp;PSAUTHITEM_AU!$B$1 &amp; DATA!A1273&amp;", (SELECT VERSION FROM SYSADM.PSVERSION WHERE OBJECTTYPENAME = 'CLM'), '"&amp;IF(DATA!C1273=" ",DATA!A1273,DATA!C1273)&amp;"', 30, ' ', 0, 0, SYSDATE, '"&amp;UpdateID&amp;"');","")</f>
        <v/>
      </c>
    </row>
    <row r="1276" spans="1:1" ht="12.75" customHeight="1">
      <c r="A1276" s="1" t="str">
        <f>IF(AND(NOT(ISBLANK(DATA!A1274)),DATA!A1274&lt;&gt;DATA!A1273),"INSERT INTO SYSADM.PSCLASSDEFN VALUES('"&amp;PSAUTHITEM_AU!$B$1 &amp; DATA!A1274&amp;", (SELECT VERSION FROM SYSADM.PSVERSION WHERE OBJECTTYPENAME = 'CLM'), '"&amp;IF(DATA!C1274=" ",DATA!A1274,DATA!C1274)&amp;"', 30, ' ', 0, 0, SYSDATE, '"&amp;UpdateID&amp;"');","")</f>
        <v/>
      </c>
    </row>
    <row r="1277" spans="1:1" ht="12.75" customHeight="1">
      <c r="A1277" s="1" t="str">
        <f>IF(AND(NOT(ISBLANK(DATA!A1275)),DATA!A1275&lt;&gt;DATA!A1274),"INSERT INTO SYSADM.PSCLASSDEFN VALUES('"&amp;PSAUTHITEM_AU!$B$1 &amp; DATA!A1275&amp;", (SELECT VERSION FROM SYSADM.PSVERSION WHERE OBJECTTYPENAME = 'CLM'), '"&amp;IF(DATA!C1275=" ",DATA!A1275,DATA!C1275)&amp;"', 30, ' ', 0, 0, SYSDATE, '"&amp;UpdateID&amp;"');","")</f>
        <v/>
      </c>
    </row>
    <row r="1278" spans="1:1" ht="12.75" customHeight="1">
      <c r="A1278" s="1" t="str">
        <f>IF(AND(NOT(ISBLANK(DATA!A1276)),DATA!A1276&lt;&gt;DATA!A1275),"INSERT INTO SYSADM.PSCLASSDEFN VALUES('"&amp;PSAUTHITEM_AU!$B$1 &amp; DATA!A1276&amp;", (SELECT VERSION FROM SYSADM.PSVERSION WHERE OBJECTTYPENAME = 'CLM'), '"&amp;IF(DATA!C1276=" ",DATA!A1276,DATA!C1276)&amp;"', 30, ' ', 0, 0, SYSDATE, '"&amp;UpdateID&amp;"');","")</f>
        <v/>
      </c>
    </row>
    <row r="1279" spans="1:1" ht="12.75" customHeight="1">
      <c r="A1279" s="1" t="str">
        <f>IF(AND(NOT(ISBLANK(DATA!A1277)),DATA!A1277&lt;&gt;DATA!A1276),"INSERT INTO SYSADM.PSCLASSDEFN VALUES('"&amp;PSAUTHITEM_AU!$B$1 &amp; DATA!A1277&amp;", (SELECT VERSION FROM SYSADM.PSVERSION WHERE OBJECTTYPENAME = 'CLM'), '"&amp;IF(DATA!C1277=" ",DATA!A1277,DATA!C1277)&amp;"', 30, ' ', 0, 0, SYSDATE, '"&amp;UpdateID&amp;"');","")</f>
        <v/>
      </c>
    </row>
    <row r="1280" spans="1:1" ht="12.75" customHeight="1">
      <c r="A1280" s="1" t="str">
        <f>IF(AND(NOT(ISBLANK(DATA!A1278)),DATA!A1278&lt;&gt;DATA!A1277),"INSERT INTO SYSADM.PSCLASSDEFN VALUES('"&amp;PSAUTHITEM_AU!$B$1 &amp; DATA!A1278&amp;", (SELECT VERSION FROM SYSADM.PSVERSION WHERE OBJECTTYPENAME = 'CLM'), '"&amp;IF(DATA!C1278=" ",DATA!A1278,DATA!C1278)&amp;"', 30, ' ', 0, 0, SYSDATE, '"&amp;UpdateID&amp;"');","")</f>
        <v/>
      </c>
    </row>
    <row r="1281" spans="1:1" ht="12.75" customHeight="1">
      <c r="A1281" s="1" t="str">
        <f>IF(AND(NOT(ISBLANK(DATA!A1279)),DATA!A1279&lt;&gt;DATA!A1278),"INSERT INTO SYSADM.PSCLASSDEFN VALUES('"&amp;PSAUTHITEM_AU!$B$1 &amp; DATA!A1279&amp;", (SELECT VERSION FROM SYSADM.PSVERSION WHERE OBJECTTYPENAME = 'CLM'), '"&amp;IF(DATA!C1279=" ",DATA!A1279,DATA!C1279)&amp;"', 30, ' ', 0, 0, SYSDATE, '"&amp;UpdateID&amp;"');","")</f>
        <v/>
      </c>
    </row>
    <row r="1282" spans="1:1" ht="12.75" customHeight="1">
      <c r="A1282" s="1" t="str">
        <f>IF(AND(NOT(ISBLANK(DATA!A1280)),DATA!A1280&lt;&gt;DATA!A1279),"INSERT INTO SYSADM.PSCLASSDEFN VALUES('"&amp;PSAUTHITEM_AU!$B$1 &amp; DATA!A1280&amp;", (SELECT VERSION FROM SYSADM.PSVERSION WHERE OBJECTTYPENAME = 'CLM'), '"&amp;IF(DATA!C1280=" ",DATA!A1280,DATA!C1280)&amp;"', 30, ' ', 0, 0, SYSDATE, '"&amp;UpdateID&amp;"');","")</f>
        <v/>
      </c>
    </row>
    <row r="1283" spans="1:1" ht="12.75" customHeight="1">
      <c r="A1283" s="1" t="str">
        <f>IF(AND(NOT(ISBLANK(DATA!A1281)),DATA!A1281&lt;&gt;DATA!A1280),"INSERT INTO SYSADM.PSCLASSDEFN VALUES('"&amp;PSAUTHITEM_AU!$B$1 &amp; DATA!A1281&amp;", (SELECT VERSION FROM SYSADM.PSVERSION WHERE OBJECTTYPENAME = 'CLM'), '"&amp;IF(DATA!C1281=" ",DATA!A1281,DATA!C1281)&amp;"', 30, ' ', 0, 0, SYSDATE, '"&amp;UpdateID&amp;"');","")</f>
        <v/>
      </c>
    </row>
    <row r="1284" spans="1:1" ht="12.75" customHeight="1">
      <c r="A1284" s="1" t="str">
        <f>IF(AND(NOT(ISBLANK(DATA!A1282)),DATA!A1282&lt;&gt;DATA!A1281),"INSERT INTO SYSADM.PSCLASSDEFN VALUES('"&amp;PSAUTHITEM_AU!$B$1 &amp; DATA!A1282&amp;", (SELECT VERSION FROM SYSADM.PSVERSION WHERE OBJECTTYPENAME = 'CLM'), '"&amp;IF(DATA!C1282=" ",DATA!A1282,DATA!C1282)&amp;"', 30, ' ', 0, 0, SYSDATE, '"&amp;UpdateID&amp;"');","")</f>
        <v/>
      </c>
    </row>
    <row r="1285" spans="1:1" ht="12.75" customHeight="1">
      <c r="A1285" s="1" t="str">
        <f>IF(AND(NOT(ISBLANK(DATA!A1283)),DATA!A1283&lt;&gt;DATA!A1282),"INSERT INTO SYSADM.PSCLASSDEFN VALUES('"&amp;PSAUTHITEM_AU!$B$1 &amp; DATA!A1283&amp;", (SELECT VERSION FROM SYSADM.PSVERSION WHERE OBJECTTYPENAME = 'CLM'), '"&amp;IF(DATA!C1283=" ",DATA!A1283,DATA!C1283)&amp;"', 30, ' ', 0, 0, SYSDATE, '"&amp;UpdateID&amp;"');","")</f>
        <v/>
      </c>
    </row>
    <row r="1286" spans="1:1" ht="12.75" customHeight="1">
      <c r="A1286" s="1" t="str">
        <f>IF(AND(NOT(ISBLANK(DATA!A1284)),DATA!A1284&lt;&gt;DATA!A1283),"INSERT INTO SYSADM.PSCLASSDEFN VALUES('"&amp;PSAUTHITEM_AU!$B$1 &amp; DATA!A1284&amp;", (SELECT VERSION FROM SYSADM.PSVERSION WHERE OBJECTTYPENAME = 'CLM'), '"&amp;IF(DATA!C1284=" ",DATA!A1284,DATA!C1284)&amp;"', 30, ' ', 0, 0, SYSDATE, '"&amp;UpdateID&amp;"');","")</f>
        <v/>
      </c>
    </row>
    <row r="1287" spans="1:1" ht="12.75" customHeight="1">
      <c r="A1287" s="1" t="str">
        <f>IF(AND(NOT(ISBLANK(DATA!A1285)),DATA!A1285&lt;&gt;DATA!A1284),"INSERT INTO SYSADM.PSCLASSDEFN VALUES('"&amp;PSAUTHITEM_AU!$B$1 &amp; DATA!A1285&amp;", (SELECT VERSION FROM SYSADM.PSVERSION WHERE OBJECTTYPENAME = 'CLM'), '"&amp;IF(DATA!C1285=" ",DATA!A1285,DATA!C1285)&amp;"', 30, ' ', 0, 0, SYSDATE, '"&amp;UpdateID&amp;"');","")</f>
        <v/>
      </c>
    </row>
    <row r="1288" spans="1:1" ht="12.75" customHeight="1">
      <c r="A1288" s="1" t="str">
        <f>IF(AND(NOT(ISBLANK(DATA!A1286)),DATA!A1286&lt;&gt;DATA!A1285),"INSERT INTO SYSADM.PSCLASSDEFN VALUES('"&amp;PSAUTHITEM_AU!$B$1 &amp; DATA!A1286&amp;", (SELECT VERSION FROM SYSADM.PSVERSION WHERE OBJECTTYPENAME = 'CLM'), '"&amp;IF(DATA!C1286=" ",DATA!A1286,DATA!C1286)&amp;"', 30, ' ', 0, 0, SYSDATE, '"&amp;UpdateID&amp;"');","")</f>
        <v/>
      </c>
    </row>
    <row r="1289" spans="1:1" ht="12.75" customHeight="1">
      <c r="A1289" s="1" t="str">
        <f>IF(AND(NOT(ISBLANK(DATA!A1287)),DATA!A1287&lt;&gt;DATA!A1286),"INSERT INTO SYSADM.PSCLASSDEFN VALUES('"&amp;PSAUTHITEM_AU!$B$1 &amp; DATA!A1287&amp;", (SELECT VERSION FROM SYSADM.PSVERSION WHERE OBJECTTYPENAME = 'CLM'), '"&amp;IF(DATA!C1287=" ",DATA!A1287,DATA!C1287)&amp;"', 30, ' ', 0, 0, SYSDATE, '"&amp;UpdateID&amp;"');","")</f>
        <v/>
      </c>
    </row>
    <row r="1290" spans="1:1" ht="12.75" customHeight="1">
      <c r="A1290" s="1" t="str">
        <f>IF(AND(NOT(ISBLANK(DATA!A1288)),DATA!A1288&lt;&gt;DATA!A1287),"INSERT INTO SYSADM.PSCLASSDEFN VALUES('"&amp;PSAUTHITEM_AU!$B$1 &amp; DATA!A1288&amp;", (SELECT VERSION FROM SYSADM.PSVERSION WHERE OBJECTTYPENAME = 'CLM'), '"&amp;IF(DATA!C1288=" ",DATA!A1288,DATA!C1288)&amp;"', 30, ' ', 0, 0, SYSDATE, '"&amp;UpdateID&amp;"');","")</f>
        <v/>
      </c>
    </row>
    <row r="1291" spans="1:1" ht="12.75" customHeight="1">
      <c r="A1291" s="1" t="str">
        <f>IF(AND(NOT(ISBLANK(DATA!A1289)),DATA!A1289&lt;&gt;DATA!A1288),"INSERT INTO SYSADM.PSCLASSDEFN VALUES('"&amp;PSAUTHITEM_AU!$B$1 &amp; DATA!A1289&amp;", (SELECT VERSION FROM SYSADM.PSVERSION WHERE OBJECTTYPENAME = 'CLM'), '"&amp;IF(DATA!C1289=" ",DATA!A1289,DATA!C1289)&amp;"', 30, ' ', 0, 0, SYSDATE, '"&amp;UpdateID&amp;"');","")</f>
        <v/>
      </c>
    </row>
    <row r="1292" spans="1:1" ht="12.75" customHeight="1">
      <c r="A1292" s="1" t="str">
        <f>IF(AND(NOT(ISBLANK(DATA!A1290)),DATA!A1290&lt;&gt;DATA!A1289),"INSERT INTO SYSADM.PSCLASSDEFN VALUES('"&amp;PSAUTHITEM_AU!$B$1 &amp; DATA!A1290&amp;", (SELECT VERSION FROM SYSADM.PSVERSION WHERE OBJECTTYPENAME = 'CLM'), '"&amp;IF(DATA!C1290=" ",DATA!A1290,DATA!C1290)&amp;"', 30, ' ', 0, 0, SYSDATE, '"&amp;UpdateID&amp;"');","")</f>
        <v/>
      </c>
    </row>
    <row r="1293" spans="1:1" ht="12.75" customHeight="1">
      <c r="A1293" s="1" t="str">
        <f>IF(AND(NOT(ISBLANK(DATA!A1291)),DATA!A1291&lt;&gt;DATA!A1290),"INSERT INTO SYSADM.PSCLASSDEFN VALUES('"&amp;PSAUTHITEM_AU!$B$1 &amp; DATA!A1291&amp;", (SELECT VERSION FROM SYSADM.PSVERSION WHERE OBJECTTYPENAME = 'CLM'), '"&amp;IF(DATA!C1291=" ",DATA!A1291,DATA!C1291)&amp;"', 30, ' ', 0, 0, SYSDATE, '"&amp;UpdateID&amp;"');","")</f>
        <v/>
      </c>
    </row>
    <row r="1294" spans="1:1" ht="12.75" customHeight="1">
      <c r="A1294" s="1" t="str">
        <f>IF(AND(NOT(ISBLANK(DATA!A1292)),DATA!A1292&lt;&gt;DATA!A1291),"INSERT INTO SYSADM.PSCLASSDEFN VALUES('"&amp;PSAUTHITEM_AU!$B$1 &amp; DATA!A1292&amp;", (SELECT VERSION FROM SYSADM.PSVERSION WHERE OBJECTTYPENAME = 'CLM'), '"&amp;IF(DATA!C1292=" ",DATA!A1292,DATA!C1292)&amp;"', 30, ' ', 0, 0, SYSDATE, '"&amp;UpdateID&amp;"');","")</f>
        <v/>
      </c>
    </row>
    <row r="1295" spans="1:1" ht="12.75" customHeight="1">
      <c r="A1295" s="1" t="str">
        <f>IF(AND(NOT(ISBLANK(DATA!A1293)),DATA!A1293&lt;&gt;DATA!A1292),"INSERT INTO SYSADM.PSCLASSDEFN VALUES('"&amp;PSAUTHITEM_AU!$B$1 &amp; DATA!A1293&amp;", (SELECT VERSION FROM SYSADM.PSVERSION WHERE OBJECTTYPENAME = 'CLM'), '"&amp;IF(DATA!C1293=" ",DATA!A1293,DATA!C1293)&amp;"', 30, ' ', 0, 0, SYSDATE, '"&amp;UpdateID&amp;"');","")</f>
        <v/>
      </c>
    </row>
    <row r="1296" spans="1:1" ht="12.75" customHeight="1">
      <c r="A1296" s="1" t="str">
        <f>IF(AND(NOT(ISBLANK(DATA!A1294)),DATA!A1294&lt;&gt;DATA!A1293),"INSERT INTO SYSADM.PSCLASSDEFN VALUES('"&amp;PSAUTHITEM_AU!$B$1 &amp; DATA!A1294&amp;", (SELECT VERSION FROM SYSADM.PSVERSION WHERE OBJECTTYPENAME = 'CLM'), '"&amp;IF(DATA!C1294=" ",DATA!A1294,DATA!C1294)&amp;"', 30, ' ', 0, 0, SYSDATE, '"&amp;UpdateID&amp;"');","")</f>
        <v/>
      </c>
    </row>
    <row r="1297" spans="1:1" ht="12.75" customHeight="1">
      <c r="A1297" s="1" t="str">
        <f>IF(AND(NOT(ISBLANK(DATA!A1295)),DATA!A1295&lt;&gt;DATA!A1294),"INSERT INTO SYSADM.PSCLASSDEFN VALUES('"&amp;PSAUTHITEM_AU!$B$1 &amp; DATA!A1295&amp;", (SELECT VERSION FROM SYSADM.PSVERSION WHERE OBJECTTYPENAME = 'CLM'), '"&amp;IF(DATA!C1295=" ",DATA!A1295,DATA!C1295)&amp;"', 30, ' ', 0, 0, SYSDATE, '"&amp;UpdateID&amp;"');","")</f>
        <v/>
      </c>
    </row>
    <row r="1298" spans="1:1" ht="12.75" customHeight="1">
      <c r="A1298" s="1" t="str">
        <f>IF(AND(NOT(ISBLANK(DATA!A1296)),DATA!A1296&lt;&gt;DATA!A1295),"INSERT INTO SYSADM.PSCLASSDEFN VALUES('"&amp;PSAUTHITEM_AU!$B$1 &amp; DATA!A1296&amp;", (SELECT VERSION FROM SYSADM.PSVERSION WHERE OBJECTTYPENAME = 'CLM'), '"&amp;IF(DATA!C1296=" ",DATA!A1296,DATA!C1296)&amp;"', 30, ' ', 0, 0, SYSDATE, '"&amp;UpdateID&amp;"');","")</f>
        <v/>
      </c>
    </row>
    <row r="1299" spans="1:1" ht="12.75" customHeight="1">
      <c r="A1299" s="1" t="str">
        <f>IF(AND(NOT(ISBLANK(DATA!A1297)),DATA!A1297&lt;&gt;DATA!A1296),"INSERT INTO SYSADM.PSCLASSDEFN VALUES('"&amp;PSAUTHITEM_AU!$B$1 &amp; DATA!A1297&amp;", (SELECT VERSION FROM SYSADM.PSVERSION WHERE OBJECTTYPENAME = 'CLM'), '"&amp;IF(DATA!C1297=" ",DATA!A1297,DATA!C1297)&amp;"', 30, ' ', 0, 0, SYSDATE, '"&amp;UpdateID&amp;"');","")</f>
        <v/>
      </c>
    </row>
    <row r="1300" spans="1:1" ht="12.75" customHeight="1">
      <c r="A1300" s="1" t="str">
        <f>IF(AND(NOT(ISBLANK(DATA!A1298)),DATA!A1298&lt;&gt;DATA!A1297),"INSERT INTO SYSADM.PSCLASSDEFN VALUES('"&amp;PSAUTHITEM_AU!$B$1 &amp; DATA!A1298&amp;", (SELECT VERSION FROM SYSADM.PSVERSION WHERE OBJECTTYPENAME = 'CLM'), '"&amp;IF(DATA!C1298=" ",DATA!A1298,DATA!C1298)&amp;"', 30, ' ', 0, 0, SYSDATE, '"&amp;UpdateID&amp;"');","")</f>
        <v/>
      </c>
    </row>
    <row r="1301" spans="1:1" ht="12.75" customHeight="1">
      <c r="A1301" s="1" t="str">
        <f>IF(AND(NOT(ISBLANK(DATA!A1299)),DATA!A1299&lt;&gt;DATA!A1298),"INSERT INTO SYSADM.PSCLASSDEFN VALUES('"&amp;PSAUTHITEM_AU!$B$1 &amp; DATA!A1299&amp;", (SELECT VERSION FROM SYSADM.PSVERSION WHERE OBJECTTYPENAME = 'CLM'), '"&amp;IF(DATA!C1299=" ",DATA!A1299,DATA!C1299)&amp;"', 30, ' ', 0, 0, SYSDATE, '"&amp;UpdateID&amp;"');","")</f>
        <v/>
      </c>
    </row>
    <row r="1302" spans="1:1" ht="12.75" customHeight="1">
      <c r="A1302" s="1" t="str">
        <f>IF(AND(NOT(ISBLANK(DATA!A1300)),DATA!A1300&lt;&gt;DATA!A1299),"INSERT INTO SYSADM.PSCLASSDEFN VALUES('"&amp;PSAUTHITEM_AU!$B$1 &amp; DATA!A1300&amp;", (SELECT VERSION FROM SYSADM.PSVERSION WHERE OBJECTTYPENAME = 'CLM'), '"&amp;IF(DATA!C1300=" ",DATA!A1300,DATA!C1300)&amp;"', 30, ' ', 0, 0, SYSDATE, '"&amp;UpdateID&amp;"');","")</f>
        <v/>
      </c>
    </row>
    <row r="1303" spans="1:1" ht="12.75" customHeight="1">
      <c r="A1303" s="1" t="str">
        <f>IF(AND(NOT(ISBLANK(DATA!A1301)),DATA!A1301&lt;&gt;DATA!A1300),"INSERT INTO SYSADM.PSCLASSDEFN VALUES('"&amp;PSAUTHITEM_AU!$B$1 &amp; DATA!A1301&amp;", (SELECT VERSION FROM SYSADM.PSVERSION WHERE OBJECTTYPENAME = 'CLM'), '"&amp;IF(DATA!C1301=" ",DATA!A1301,DATA!C1301)&amp;"', 30, ' ', 0, 0, SYSDATE, '"&amp;UpdateID&amp;"');","")</f>
        <v/>
      </c>
    </row>
    <row r="1304" spans="1:1" ht="12.75" customHeight="1">
      <c r="A1304" s="1" t="str">
        <f>IF(AND(NOT(ISBLANK(DATA!A1302)),DATA!A1302&lt;&gt;DATA!A1301),"INSERT INTO SYSADM.PSCLASSDEFN VALUES('"&amp;PSAUTHITEM_AU!$B$1 &amp; DATA!A1302&amp;", (SELECT VERSION FROM SYSADM.PSVERSION WHERE OBJECTTYPENAME = 'CLM'), '"&amp;IF(DATA!C1302=" ",DATA!A1302,DATA!C1302)&amp;"', 30, ' ', 0, 0, SYSDATE, '"&amp;UpdateID&amp;"');","")</f>
        <v/>
      </c>
    </row>
    <row r="1305" spans="1:1" ht="12.75" customHeight="1">
      <c r="A1305" s="1" t="str">
        <f>IF(AND(NOT(ISBLANK(DATA!A1303)),DATA!A1303&lt;&gt;DATA!A1302),"INSERT INTO SYSADM.PSCLASSDEFN VALUES('"&amp;PSAUTHITEM_AU!$B$1 &amp; DATA!A1303&amp;", (SELECT VERSION FROM SYSADM.PSVERSION WHERE OBJECTTYPENAME = 'CLM'), '"&amp;IF(DATA!C1303=" ",DATA!A1303,DATA!C1303)&amp;"', 30, ' ', 0, 0, SYSDATE, '"&amp;UpdateID&amp;"');","")</f>
        <v/>
      </c>
    </row>
    <row r="1306" spans="1:1" ht="12.75" customHeight="1">
      <c r="A1306" s="1" t="str">
        <f>IF(AND(NOT(ISBLANK(DATA!A1304)),DATA!A1304&lt;&gt;DATA!A1303),"INSERT INTO SYSADM.PSCLASSDEFN VALUES('"&amp;PSAUTHITEM_AU!$B$1 &amp; DATA!A1304&amp;", (SELECT VERSION FROM SYSADM.PSVERSION WHERE OBJECTTYPENAME = 'CLM'), '"&amp;IF(DATA!C1304=" ",DATA!A1304,DATA!C1304)&amp;"', 30, ' ', 0, 0, SYSDATE, '"&amp;UpdateID&amp;"');","")</f>
        <v/>
      </c>
    </row>
    <row r="1307" spans="1:1" ht="12.75" customHeight="1">
      <c r="A1307" s="1" t="str">
        <f>IF(AND(NOT(ISBLANK(DATA!A1305)),DATA!A1305&lt;&gt;DATA!A1304),"INSERT INTO SYSADM.PSCLASSDEFN VALUES('"&amp;PSAUTHITEM_AU!$B$1 &amp; DATA!A1305&amp;", (SELECT VERSION FROM SYSADM.PSVERSION WHERE OBJECTTYPENAME = 'CLM'), '"&amp;IF(DATA!C1305=" ",DATA!A1305,DATA!C1305)&amp;"', 30, ' ', 0, 0, SYSDATE, '"&amp;UpdateID&amp;"');","")</f>
        <v/>
      </c>
    </row>
    <row r="1308" spans="1:1" ht="12.75" customHeight="1">
      <c r="A1308" s="1" t="str">
        <f>IF(AND(NOT(ISBLANK(DATA!A1306)),DATA!A1306&lt;&gt;DATA!A1305),"INSERT INTO SYSADM.PSCLASSDEFN VALUES('"&amp;PSAUTHITEM_AU!$B$1 &amp; DATA!A1306&amp;", (SELECT VERSION FROM SYSADM.PSVERSION WHERE OBJECTTYPENAME = 'CLM'), '"&amp;IF(DATA!C1306=" ",DATA!A1306,DATA!C1306)&amp;"', 30, ' ', 0, 0, SYSDATE, '"&amp;UpdateID&amp;"');","")</f>
        <v/>
      </c>
    </row>
    <row r="1309" spans="1:1" ht="12.75" customHeight="1">
      <c r="A1309" s="1" t="str">
        <f>IF(AND(NOT(ISBLANK(DATA!A1307)),DATA!A1307&lt;&gt;DATA!A1306),"INSERT INTO SYSADM.PSCLASSDEFN VALUES('"&amp;PSAUTHITEM_AU!$B$1 &amp; DATA!A1307&amp;", (SELECT VERSION FROM SYSADM.PSVERSION WHERE OBJECTTYPENAME = 'CLM'), '"&amp;IF(DATA!C1307=" ",DATA!A1307,DATA!C1307)&amp;"', 30, ' ', 0, 0, SYSDATE, '"&amp;UpdateID&amp;"');","")</f>
        <v/>
      </c>
    </row>
    <row r="1310" spans="1:1" ht="12.75" customHeight="1">
      <c r="A1310" s="1" t="str">
        <f>IF(AND(NOT(ISBLANK(DATA!A1308)),DATA!A1308&lt;&gt;DATA!A1307),"INSERT INTO SYSADM.PSCLASSDEFN VALUES('"&amp;PSAUTHITEM_AU!$B$1 &amp; DATA!A1308&amp;", (SELECT VERSION FROM SYSADM.PSVERSION WHERE OBJECTTYPENAME = 'CLM'), '"&amp;IF(DATA!C1308=" ",DATA!A1308,DATA!C1308)&amp;"', 30, ' ', 0, 0, SYSDATE, '"&amp;UpdateID&amp;"');","")</f>
        <v/>
      </c>
    </row>
    <row r="1311" spans="1:1" ht="12.75" customHeight="1">
      <c r="A1311" s="1" t="str">
        <f>IF(AND(NOT(ISBLANK(DATA!A1309)),DATA!A1309&lt;&gt;DATA!A1308),"INSERT INTO SYSADM.PSCLASSDEFN VALUES('"&amp;PSAUTHITEM_AU!$B$1 &amp; DATA!A1309&amp;", (SELECT VERSION FROM SYSADM.PSVERSION WHERE OBJECTTYPENAME = 'CLM'), '"&amp;IF(DATA!C1309=" ",DATA!A1309,DATA!C1309)&amp;"', 30, ' ', 0, 0, SYSDATE, '"&amp;UpdateID&amp;"');","")</f>
        <v/>
      </c>
    </row>
    <row r="1312" spans="1:1" ht="12.75" customHeight="1">
      <c r="A1312" s="1" t="str">
        <f>IF(AND(NOT(ISBLANK(DATA!A1310)),DATA!A1310&lt;&gt;DATA!A1309),"INSERT INTO SYSADM.PSCLASSDEFN VALUES('"&amp;PSAUTHITEM_AU!$B$1 &amp; DATA!A1310&amp;", (SELECT VERSION FROM SYSADM.PSVERSION WHERE OBJECTTYPENAME = 'CLM'), '"&amp;IF(DATA!C1310=" ",DATA!A1310,DATA!C1310)&amp;"', 30, ' ', 0, 0, SYSDATE, '"&amp;UpdateID&amp;"');","")</f>
        <v/>
      </c>
    </row>
    <row r="1313" spans="1:1" ht="12.75" customHeight="1">
      <c r="A1313" s="1" t="str">
        <f>IF(AND(NOT(ISBLANK(DATA!A1311)),DATA!A1311&lt;&gt;DATA!A1310),"INSERT INTO SYSADM.PSCLASSDEFN VALUES('"&amp;PSAUTHITEM_AU!$B$1 &amp; DATA!A1311&amp;", (SELECT VERSION FROM SYSADM.PSVERSION WHERE OBJECTTYPENAME = 'CLM'), '"&amp;IF(DATA!C1311=" ",DATA!A1311,DATA!C1311)&amp;"', 30, ' ', 0, 0, SYSDATE, '"&amp;UpdateID&amp;"');","")</f>
        <v/>
      </c>
    </row>
    <row r="1314" spans="1:1" ht="12.75" customHeight="1">
      <c r="A1314" s="1" t="str">
        <f>IF(AND(NOT(ISBLANK(DATA!A1312)),DATA!A1312&lt;&gt;DATA!A1311),"INSERT INTO SYSADM.PSCLASSDEFN VALUES('"&amp;PSAUTHITEM_AU!$B$1 &amp; DATA!A1312&amp;", (SELECT VERSION FROM SYSADM.PSVERSION WHERE OBJECTTYPENAME = 'CLM'), '"&amp;IF(DATA!C1312=" ",DATA!A1312,DATA!C1312)&amp;"', 30, ' ', 0, 0, SYSDATE, '"&amp;UpdateID&amp;"');","")</f>
        <v/>
      </c>
    </row>
    <row r="1315" spans="1:1" ht="12.75" customHeight="1">
      <c r="A1315" s="1" t="str">
        <f>IF(AND(NOT(ISBLANK(DATA!A1313)),DATA!A1313&lt;&gt;DATA!A1312),"INSERT INTO SYSADM.PSCLASSDEFN VALUES('"&amp;PSAUTHITEM_AU!$B$1 &amp; DATA!A1313&amp;", (SELECT VERSION FROM SYSADM.PSVERSION WHERE OBJECTTYPENAME = 'CLM'), '"&amp;IF(DATA!C1313=" ",DATA!A1313,DATA!C1313)&amp;"', 30, ' ', 0, 0, SYSDATE, '"&amp;UpdateID&amp;"');","")</f>
        <v/>
      </c>
    </row>
    <row r="1316" spans="1:1" ht="12.75" customHeight="1">
      <c r="A1316" s="1" t="str">
        <f>IF(AND(NOT(ISBLANK(DATA!A1314)),DATA!A1314&lt;&gt;DATA!A1313),"INSERT INTO SYSADM.PSCLASSDEFN VALUES('"&amp;PSAUTHITEM_AU!$B$1 &amp; DATA!A1314&amp;", (SELECT VERSION FROM SYSADM.PSVERSION WHERE OBJECTTYPENAME = 'CLM'), '"&amp;IF(DATA!C1314=" ",DATA!A1314,DATA!C1314)&amp;"', 30, ' ', 0, 0, SYSDATE, '"&amp;UpdateID&amp;"');","")</f>
        <v/>
      </c>
    </row>
    <row r="1317" spans="1:1" ht="12.75" customHeight="1">
      <c r="A1317" s="1" t="str">
        <f>IF(AND(NOT(ISBLANK(DATA!A1315)),DATA!A1315&lt;&gt;DATA!A1314),"INSERT INTO SYSADM.PSCLASSDEFN VALUES('"&amp;PSAUTHITEM_AU!$B$1 &amp; DATA!A1315&amp;", (SELECT VERSION FROM SYSADM.PSVERSION WHERE OBJECTTYPENAME = 'CLM'), '"&amp;IF(DATA!C1315=" ",DATA!A1315,DATA!C1315)&amp;"', 30, ' ', 0, 0, SYSDATE, '"&amp;UpdateID&amp;"');","")</f>
        <v/>
      </c>
    </row>
    <row r="1318" spans="1:1" ht="12.75" customHeight="1">
      <c r="A1318" s="1" t="str">
        <f>IF(AND(NOT(ISBLANK(DATA!A1316)),DATA!A1316&lt;&gt;DATA!A1315),"INSERT INTO SYSADM.PSCLASSDEFN VALUES('"&amp;PSAUTHITEM_AU!$B$1 &amp; DATA!A1316&amp;", (SELECT VERSION FROM SYSADM.PSVERSION WHERE OBJECTTYPENAME = 'CLM'), '"&amp;IF(DATA!C1316=" ",DATA!A1316,DATA!C1316)&amp;"', 30, ' ', 0, 0, SYSDATE, '"&amp;UpdateID&amp;"');","")</f>
        <v/>
      </c>
    </row>
    <row r="1319" spans="1:1" ht="12.75" customHeight="1">
      <c r="A1319" s="1" t="str">
        <f>IF(AND(NOT(ISBLANK(DATA!A1317)),DATA!A1317&lt;&gt;DATA!A1316),"INSERT INTO SYSADM.PSCLASSDEFN VALUES('"&amp;PSAUTHITEM_AU!$B$1 &amp; DATA!A1317&amp;", (SELECT VERSION FROM SYSADM.PSVERSION WHERE OBJECTTYPENAME = 'CLM'), '"&amp;IF(DATA!C1317=" ",DATA!A1317,DATA!C1317)&amp;"', 30, ' ', 0, 0, SYSDATE, '"&amp;UpdateID&amp;"');","")</f>
        <v/>
      </c>
    </row>
    <row r="1320" spans="1:1" ht="12.75" customHeight="1">
      <c r="A1320" s="1" t="str">
        <f>IF(AND(NOT(ISBLANK(DATA!A1318)),DATA!A1318&lt;&gt;DATA!A1317),"INSERT INTO SYSADM.PSCLASSDEFN VALUES('"&amp;PSAUTHITEM_AU!$B$1 &amp; DATA!A1318&amp;", (SELECT VERSION FROM SYSADM.PSVERSION WHERE OBJECTTYPENAME = 'CLM'), '"&amp;IF(DATA!C1318=" ",DATA!A1318,DATA!C1318)&amp;"', 30, ' ', 0, 0, SYSDATE, '"&amp;UpdateID&amp;"');","")</f>
        <v/>
      </c>
    </row>
    <row r="1321" spans="1:1" ht="12.75" customHeight="1">
      <c r="A1321" s="1" t="str">
        <f>IF(AND(NOT(ISBLANK(DATA!A1319)),DATA!A1319&lt;&gt;DATA!A1318),"INSERT INTO SYSADM.PSCLASSDEFN VALUES('"&amp;PSAUTHITEM_AU!$B$1 &amp; DATA!A1319&amp;", (SELECT VERSION FROM SYSADM.PSVERSION WHERE OBJECTTYPENAME = 'CLM'), '"&amp;IF(DATA!C1319=" ",DATA!A1319,DATA!C1319)&amp;"', 30, ' ', 0, 0, SYSDATE, '"&amp;UpdateID&amp;"');","")</f>
        <v/>
      </c>
    </row>
    <row r="1322" spans="1:1" ht="12.75" customHeight="1">
      <c r="A1322" s="1" t="str">
        <f>IF(AND(NOT(ISBLANK(DATA!A1320)),DATA!A1320&lt;&gt;DATA!A1319),"INSERT INTO SYSADM.PSCLASSDEFN VALUES('"&amp;PSAUTHITEM_AU!$B$1 &amp; DATA!A1320&amp;", (SELECT VERSION FROM SYSADM.PSVERSION WHERE OBJECTTYPENAME = 'CLM'), '"&amp;IF(DATA!C1320=" ",DATA!A1320,DATA!C1320)&amp;"', 30, ' ', 0, 0, SYSDATE, '"&amp;UpdateID&amp;"');","")</f>
        <v/>
      </c>
    </row>
    <row r="1323" spans="1:1" ht="12.75" customHeight="1">
      <c r="A1323" s="1" t="str">
        <f>IF(AND(NOT(ISBLANK(DATA!A1321)),DATA!A1321&lt;&gt;DATA!A1320),"INSERT INTO SYSADM.PSCLASSDEFN VALUES('"&amp;PSAUTHITEM_AU!$B$1 &amp; DATA!A1321&amp;", (SELECT VERSION FROM SYSADM.PSVERSION WHERE OBJECTTYPENAME = 'CLM'), '"&amp;IF(DATA!C1321=" ",DATA!A1321,DATA!C1321)&amp;"', 30, ' ', 0, 0, SYSDATE, '"&amp;UpdateID&amp;"');","")</f>
        <v/>
      </c>
    </row>
    <row r="1324" spans="1:1" ht="12.75" customHeight="1">
      <c r="A1324" s="1" t="str">
        <f>IF(AND(NOT(ISBLANK(DATA!A1322)),DATA!A1322&lt;&gt;DATA!A1321),"INSERT INTO SYSADM.PSCLASSDEFN VALUES('"&amp;PSAUTHITEM_AU!$B$1 &amp; DATA!A1322&amp;", (SELECT VERSION FROM SYSADM.PSVERSION WHERE OBJECTTYPENAME = 'CLM'), '"&amp;IF(DATA!C1322=" ",DATA!A1322,DATA!C1322)&amp;"', 30, ' ', 0, 0, SYSDATE, '"&amp;UpdateID&amp;"');","")</f>
        <v/>
      </c>
    </row>
    <row r="1325" spans="1:1" ht="12.75" customHeight="1">
      <c r="A1325" s="1" t="str">
        <f>IF(AND(NOT(ISBLANK(DATA!A1323)),DATA!A1323&lt;&gt;DATA!A1322),"INSERT INTO SYSADM.PSCLASSDEFN VALUES('"&amp;PSAUTHITEM_AU!$B$1 &amp; DATA!A1323&amp;", (SELECT VERSION FROM SYSADM.PSVERSION WHERE OBJECTTYPENAME = 'CLM'), '"&amp;IF(DATA!C1323=" ",DATA!A1323,DATA!C1323)&amp;"', 30, ' ', 0, 0, SYSDATE, '"&amp;UpdateID&amp;"');","")</f>
        <v/>
      </c>
    </row>
    <row r="1326" spans="1:1" ht="12.75" customHeight="1">
      <c r="A1326" s="1" t="str">
        <f>IF(AND(NOT(ISBLANK(DATA!A1324)),DATA!A1324&lt;&gt;DATA!A1323),"INSERT INTO SYSADM.PSCLASSDEFN VALUES('"&amp;PSAUTHITEM_AU!$B$1 &amp; DATA!A1324&amp;", (SELECT VERSION FROM SYSADM.PSVERSION WHERE OBJECTTYPENAME = 'CLM'), '"&amp;IF(DATA!C1324=" ",DATA!A1324,DATA!C1324)&amp;"', 30, ' ', 0, 0, SYSDATE, '"&amp;UpdateID&amp;"');","")</f>
        <v/>
      </c>
    </row>
    <row r="1327" spans="1:1" ht="12.75" customHeight="1">
      <c r="A1327" s="1" t="str">
        <f>IF(AND(NOT(ISBLANK(DATA!A1325)),DATA!A1325&lt;&gt;DATA!A1324),"INSERT INTO SYSADM.PSCLASSDEFN VALUES('"&amp;PSAUTHITEM_AU!$B$1 &amp; DATA!A1325&amp;", (SELECT VERSION FROM SYSADM.PSVERSION WHERE OBJECTTYPENAME = 'CLM'), '"&amp;IF(DATA!C1325=" ",DATA!A1325,DATA!C1325)&amp;"', 30, ' ', 0, 0, SYSDATE, '"&amp;UpdateID&amp;"');","")</f>
        <v/>
      </c>
    </row>
    <row r="1328" spans="1:1" ht="12.75" customHeight="1">
      <c r="A1328" s="1" t="str">
        <f>IF(AND(NOT(ISBLANK(DATA!A1326)),DATA!A1326&lt;&gt;DATA!A1325),"INSERT INTO SYSADM.PSCLASSDEFN VALUES('"&amp;PSAUTHITEM_AU!$B$1 &amp; DATA!A1326&amp;", (SELECT VERSION FROM SYSADM.PSVERSION WHERE OBJECTTYPENAME = 'CLM'), '"&amp;IF(DATA!C1326=" ",DATA!A1326,DATA!C1326)&amp;"', 30, ' ', 0, 0, SYSDATE, '"&amp;UpdateID&amp;"');","")</f>
        <v/>
      </c>
    </row>
    <row r="1329" spans="1:1" ht="12.75" customHeight="1">
      <c r="A1329" s="1" t="str">
        <f>IF(AND(NOT(ISBLANK(DATA!A1327)),DATA!A1327&lt;&gt;DATA!A1326),"INSERT INTO SYSADM.PSCLASSDEFN VALUES('"&amp;PSAUTHITEM_AU!$B$1 &amp; DATA!A1327&amp;", (SELECT VERSION FROM SYSADM.PSVERSION WHERE OBJECTTYPENAME = 'CLM'), '"&amp;IF(DATA!C1327=" ",DATA!A1327,DATA!C1327)&amp;"', 30, ' ', 0, 0, SYSDATE, '"&amp;UpdateID&amp;"');","")</f>
        <v/>
      </c>
    </row>
    <row r="1330" spans="1:1" ht="12.75" customHeight="1">
      <c r="A1330" s="1" t="str">
        <f>IF(AND(NOT(ISBLANK(DATA!A1328)),DATA!A1328&lt;&gt;DATA!A1327),"INSERT INTO SYSADM.PSCLASSDEFN VALUES('"&amp;PSAUTHITEM_AU!$B$1 &amp; DATA!A1328&amp;", (SELECT VERSION FROM SYSADM.PSVERSION WHERE OBJECTTYPENAME = 'CLM'), '"&amp;IF(DATA!C1328=" ",DATA!A1328,DATA!C1328)&amp;"', 30, ' ', 0, 0, SYSDATE, '"&amp;UpdateID&amp;"');","")</f>
        <v/>
      </c>
    </row>
    <row r="1331" spans="1:1" ht="12.75" customHeight="1">
      <c r="A1331" s="1" t="str">
        <f>IF(AND(NOT(ISBLANK(DATA!A1329)),DATA!A1329&lt;&gt;DATA!A1328),"INSERT INTO SYSADM.PSCLASSDEFN VALUES('"&amp;PSAUTHITEM_AU!$B$1 &amp; DATA!A1329&amp;", (SELECT VERSION FROM SYSADM.PSVERSION WHERE OBJECTTYPENAME = 'CLM'), '"&amp;IF(DATA!C1329=" ",DATA!A1329,DATA!C1329)&amp;"', 30, ' ', 0, 0, SYSDATE, '"&amp;UpdateID&amp;"');","")</f>
        <v/>
      </c>
    </row>
    <row r="1332" spans="1:1" ht="12.75" customHeight="1">
      <c r="A1332" s="1" t="str">
        <f>IF(AND(NOT(ISBLANK(DATA!A1330)),DATA!A1330&lt;&gt;DATA!A1329),"INSERT INTO SYSADM.PSCLASSDEFN VALUES('"&amp;PSAUTHITEM_AU!$B$1 &amp; DATA!A1330&amp;", (SELECT VERSION FROM SYSADM.PSVERSION WHERE OBJECTTYPENAME = 'CLM'), '"&amp;IF(DATA!C1330=" ",DATA!A1330,DATA!C1330)&amp;"', 30, ' ', 0, 0, SYSDATE, '"&amp;UpdateID&amp;"');","")</f>
        <v/>
      </c>
    </row>
    <row r="1333" spans="1:1" ht="12.75" customHeight="1">
      <c r="A1333" s="1" t="str">
        <f>IF(AND(NOT(ISBLANK(DATA!A1331)),DATA!A1331&lt;&gt;DATA!A1330),"INSERT INTO SYSADM.PSCLASSDEFN VALUES('"&amp;PSAUTHITEM_AU!$B$1 &amp; DATA!A1331&amp;", (SELECT VERSION FROM SYSADM.PSVERSION WHERE OBJECTTYPENAME = 'CLM'), '"&amp;IF(DATA!C1331=" ",DATA!A1331,DATA!C1331)&amp;"', 30, ' ', 0, 0, SYSDATE, '"&amp;UpdateID&amp;"');","")</f>
        <v/>
      </c>
    </row>
    <row r="1334" spans="1:1" ht="12.75" customHeight="1">
      <c r="A1334" s="1" t="str">
        <f>IF(AND(NOT(ISBLANK(DATA!A1332)),DATA!A1332&lt;&gt;DATA!A1331),"INSERT INTO SYSADM.PSCLASSDEFN VALUES('"&amp;PSAUTHITEM_AU!$B$1 &amp; DATA!A1332&amp;", (SELECT VERSION FROM SYSADM.PSVERSION WHERE OBJECTTYPENAME = 'CLM'), '"&amp;IF(DATA!C1332=" ",DATA!A1332,DATA!C1332)&amp;"', 30, ' ', 0, 0, SYSDATE, '"&amp;UpdateID&amp;"');","")</f>
        <v/>
      </c>
    </row>
    <row r="1335" spans="1:1" ht="12.75" customHeight="1">
      <c r="A1335" s="1" t="str">
        <f>IF(AND(NOT(ISBLANK(DATA!A1333)),DATA!A1333&lt;&gt;DATA!A1332),"INSERT INTO SYSADM.PSCLASSDEFN VALUES('"&amp;PSAUTHITEM_AU!$B$1 &amp; DATA!A1333&amp;", (SELECT VERSION FROM SYSADM.PSVERSION WHERE OBJECTTYPENAME = 'CLM'), '"&amp;IF(DATA!C1333=" ",DATA!A1333,DATA!C1333)&amp;"', 30, ' ', 0, 0, SYSDATE, '"&amp;UpdateID&amp;"');","")</f>
        <v/>
      </c>
    </row>
    <row r="1336" spans="1:1" ht="12.75" customHeight="1">
      <c r="A1336" s="1" t="str">
        <f>IF(AND(NOT(ISBLANK(DATA!A1334)),DATA!A1334&lt;&gt;DATA!A1333),"INSERT INTO SYSADM.PSCLASSDEFN VALUES('"&amp;PSAUTHITEM_AU!$B$1 &amp; DATA!A1334&amp;", (SELECT VERSION FROM SYSADM.PSVERSION WHERE OBJECTTYPENAME = 'CLM'), '"&amp;IF(DATA!C1334=" ",DATA!A1334,DATA!C1334)&amp;"', 30, ' ', 0, 0, SYSDATE, '"&amp;UpdateID&amp;"');","")</f>
        <v/>
      </c>
    </row>
    <row r="1337" spans="1:1" ht="12.75" customHeight="1">
      <c r="A1337" s="1" t="str">
        <f>IF(AND(NOT(ISBLANK(DATA!A1335)),DATA!A1335&lt;&gt;DATA!A1334),"INSERT INTO SYSADM.PSCLASSDEFN VALUES('"&amp;PSAUTHITEM_AU!$B$1 &amp; DATA!A1335&amp;", (SELECT VERSION FROM SYSADM.PSVERSION WHERE OBJECTTYPENAME = 'CLM'), '"&amp;IF(DATA!C1335=" ",DATA!A1335,DATA!C1335)&amp;"', 30, ' ', 0, 0, SYSDATE, '"&amp;UpdateID&amp;"');","")</f>
        <v/>
      </c>
    </row>
    <row r="1338" spans="1:1" ht="12.75" customHeight="1">
      <c r="A1338" s="1" t="str">
        <f>IF(AND(NOT(ISBLANK(DATA!A1336)),DATA!A1336&lt;&gt;DATA!A1335),"INSERT INTO SYSADM.PSCLASSDEFN VALUES('"&amp;PSAUTHITEM_AU!$B$1 &amp; DATA!A1336&amp;", (SELECT VERSION FROM SYSADM.PSVERSION WHERE OBJECTTYPENAME = 'CLM'), '"&amp;IF(DATA!C1336=" ",DATA!A1336,DATA!C1336)&amp;"', 30, ' ', 0, 0, SYSDATE, '"&amp;UpdateID&amp;"');","")</f>
        <v/>
      </c>
    </row>
    <row r="1339" spans="1:1" ht="12.75" customHeight="1">
      <c r="A1339" s="1" t="str">
        <f>IF(AND(NOT(ISBLANK(DATA!A1337)),DATA!A1337&lt;&gt;DATA!A1336),"INSERT INTO SYSADM.PSCLASSDEFN VALUES('"&amp;PSAUTHITEM_AU!$B$1 &amp; DATA!A1337&amp;", (SELECT VERSION FROM SYSADM.PSVERSION WHERE OBJECTTYPENAME = 'CLM'), '"&amp;IF(DATA!C1337=" ",DATA!A1337,DATA!C1337)&amp;"', 30, ' ', 0, 0, SYSDATE, '"&amp;UpdateID&amp;"');","")</f>
        <v/>
      </c>
    </row>
    <row r="1340" spans="1:1" ht="12.75" customHeight="1">
      <c r="A1340" s="1" t="str">
        <f>IF(AND(NOT(ISBLANK(DATA!A1338)),DATA!A1338&lt;&gt;DATA!A1337),"INSERT INTO SYSADM.PSCLASSDEFN VALUES('"&amp;PSAUTHITEM_AU!$B$1 &amp; DATA!A1338&amp;", (SELECT VERSION FROM SYSADM.PSVERSION WHERE OBJECTTYPENAME = 'CLM'), '"&amp;IF(DATA!C1338=" ",DATA!A1338,DATA!C1338)&amp;"', 30, ' ', 0, 0, SYSDATE, '"&amp;UpdateID&amp;"');","")</f>
        <v/>
      </c>
    </row>
    <row r="1341" spans="1:1" ht="12.75" customHeight="1">
      <c r="A1341" s="1" t="str">
        <f>IF(AND(NOT(ISBLANK(DATA!A1339)),DATA!A1339&lt;&gt;DATA!A1338),"INSERT INTO SYSADM.PSCLASSDEFN VALUES('"&amp;PSAUTHITEM_AU!$B$1 &amp; DATA!A1339&amp;", (SELECT VERSION FROM SYSADM.PSVERSION WHERE OBJECTTYPENAME = 'CLM'), '"&amp;IF(DATA!C1339=" ",DATA!A1339,DATA!C1339)&amp;"', 30, ' ', 0, 0, SYSDATE, '"&amp;UpdateID&amp;"');","")</f>
        <v/>
      </c>
    </row>
    <row r="1342" spans="1:1" ht="12.75" customHeight="1">
      <c r="A1342" s="1" t="str">
        <f>IF(AND(NOT(ISBLANK(DATA!A1340)),DATA!A1340&lt;&gt;DATA!A1339),"INSERT INTO SYSADM.PSCLASSDEFN VALUES('"&amp;PSAUTHITEM_AU!$B$1 &amp; DATA!A1340&amp;", (SELECT VERSION FROM SYSADM.PSVERSION WHERE OBJECTTYPENAME = 'CLM'), '"&amp;IF(DATA!C1340=" ",DATA!A1340,DATA!C1340)&amp;"', 30, ' ', 0, 0, SYSDATE, '"&amp;UpdateID&amp;"');","")</f>
        <v/>
      </c>
    </row>
    <row r="1343" spans="1:1" ht="12.75" customHeight="1">
      <c r="A1343" s="1" t="str">
        <f>IF(AND(NOT(ISBLANK(DATA!A1341)),DATA!A1341&lt;&gt;DATA!A1340),"INSERT INTO SYSADM.PSCLASSDEFN VALUES('"&amp;PSAUTHITEM_AU!$B$1 &amp; DATA!A1341&amp;", (SELECT VERSION FROM SYSADM.PSVERSION WHERE OBJECTTYPENAME = 'CLM'), '"&amp;IF(DATA!C1341=" ",DATA!A1341,DATA!C1341)&amp;"', 30, ' ', 0, 0, SYSDATE, '"&amp;UpdateID&amp;"');","")</f>
        <v/>
      </c>
    </row>
    <row r="1344" spans="1:1" ht="12.75" customHeight="1">
      <c r="A1344" s="1" t="str">
        <f>IF(AND(NOT(ISBLANK(DATA!A1342)),DATA!A1342&lt;&gt;DATA!A1341),"INSERT INTO SYSADM.PSCLASSDEFN VALUES('"&amp;PSAUTHITEM_AU!$B$1 &amp; DATA!A1342&amp;", (SELECT VERSION FROM SYSADM.PSVERSION WHERE OBJECTTYPENAME = 'CLM'), '"&amp;IF(DATA!C1342=" ",DATA!A1342,DATA!C1342)&amp;"', 30, ' ', 0, 0, SYSDATE, '"&amp;UpdateID&amp;"');","")</f>
        <v/>
      </c>
    </row>
    <row r="1345" spans="1:1" ht="12.75" customHeight="1">
      <c r="A1345" s="1" t="str">
        <f>IF(AND(NOT(ISBLANK(DATA!A1343)),DATA!A1343&lt;&gt;DATA!A1342),"INSERT INTO SYSADM.PSCLASSDEFN VALUES('"&amp;PSAUTHITEM_AU!$B$1 &amp; DATA!A1343&amp;", (SELECT VERSION FROM SYSADM.PSVERSION WHERE OBJECTTYPENAME = 'CLM'), '"&amp;IF(DATA!C1343=" ",DATA!A1343,DATA!C1343)&amp;"', 30, ' ', 0, 0, SYSDATE, '"&amp;UpdateID&amp;"');","")</f>
        <v/>
      </c>
    </row>
    <row r="1346" spans="1:1" ht="12.75" customHeight="1">
      <c r="A1346" s="1" t="str">
        <f>IF(AND(NOT(ISBLANK(DATA!A1344)),DATA!A1344&lt;&gt;DATA!A1343),"INSERT INTO SYSADM.PSCLASSDEFN VALUES('"&amp;PSAUTHITEM_AU!$B$1 &amp; DATA!A1344&amp;", (SELECT VERSION FROM SYSADM.PSVERSION WHERE OBJECTTYPENAME = 'CLM'), '"&amp;IF(DATA!C1344=" ",DATA!A1344,DATA!C1344)&amp;"', 30, ' ', 0, 0, SYSDATE, '"&amp;UpdateID&amp;"');","")</f>
        <v/>
      </c>
    </row>
    <row r="1347" spans="1:1" ht="12.75" customHeight="1">
      <c r="A1347" s="1" t="str">
        <f>IF(AND(NOT(ISBLANK(DATA!A1345)),DATA!A1345&lt;&gt;DATA!A1344),"INSERT INTO SYSADM.PSCLASSDEFN VALUES('"&amp;PSAUTHITEM_AU!$B$1 &amp; DATA!A1345&amp;", (SELECT VERSION FROM SYSADM.PSVERSION WHERE OBJECTTYPENAME = 'CLM'), '"&amp;IF(DATA!C1345=" ",DATA!A1345,DATA!C1345)&amp;"', 30, ' ', 0, 0, SYSDATE, '"&amp;UpdateID&amp;"');","")</f>
        <v/>
      </c>
    </row>
    <row r="1348" spans="1:1" ht="12.75" customHeight="1">
      <c r="A1348" s="1" t="str">
        <f>IF(AND(NOT(ISBLANK(DATA!A1346)),DATA!A1346&lt;&gt;DATA!A1345),"INSERT INTO SYSADM.PSCLASSDEFN VALUES('"&amp;PSAUTHITEM_AU!$B$1 &amp; DATA!A1346&amp;", (SELECT VERSION FROM SYSADM.PSVERSION WHERE OBJECTTYPENAME = 'CLM'), '"&amp;IF(DATA!C1346=" ",DATA!A1346,DATA!C1346)&amp;"', 30, ' ', 0, 0, SYSDATE, '"&amp;UpdateID&amp;"');","")</f>
        <v/>
      </c>
    </row>
    <row r="1349" spans="1:1" ht="12.75" customHeight="1">
      <c r="A1349" s="1" t="str">
        <f>IF(AND(NOT(ISBLANK(DATA!A1347)),DATA!A1347&lt;&gt;DATA!A1346),"INSERT INTO SYSADM.PSCLASSDEFN VALUES('"&amp;PSAUTHITEM_AU!$B$1 &amp; DATA!A1347&amp;", (SELECT VERSION FROM SYSADM.PSVERSION WHERE OBJECTTYPENAME = 'CLM'), '"&amp;IF(DATA!C1347=" ",DATA!A1347,DATA!C1347)&amp;"', 30, ' ', 0, 0, SYSDATE, '"&amp;UpdateID&amp;"');","")</f>
        <v/>
      </c>
    </row>
    <row r="1350" spans="1:1" ht="12.75" customHeight="1">
      <c r="A1350" s="1" t="str">
        <f>IF(AND(NOT(ISBLANK(DATA!A1348)),DATA!A1348&lt;&gt;DATA!A1347),"INSERT INTO SYSADM.PSCLASSDEFN VALUES('"&amp;PSAUTHITEM_AU!$B$1 &amp; DATA!A1348&amp;", (SELECT VERSION FROM SYSADM.PSVERSION WHERE OBJECTTYPENAME = 'CLM'), '"&amp;IF(DATA!C1348=" ",DATA!A1348,DATA!C1348)&amp;"', 30, ' ', 0, 0, SYSDATE, '"&amp;UpdateID&amp;"');","")</f>
        <v/>
      </c>
    </row>
    <row r="1351" spans="1:1" ht="12.75" customHeight="1">
      <c r="A1351" s="1" t="str">
        <f>IF(AND(NOT(ISBLANK(DATA!A1349)),DATA!A1349&lt;&gt;DATA!A1348),"INSERT INTO SYSADM.PSCLASSDEFN VALUES('"&amp;PSAUTHITEM_AU!$B$1 &amp; DATA!A1349&amp;", (SELECT VERSION FROM SYSADM.PSVERSION WHERE OBJECTTYPENAME = 'CLM'), '"&amp;IF(DATA!C1349=" ",DATA!A1349,DATA!C1349)&amp;"', 30, ' ', 0, 0, SYSDATE, '"&amp;UpdateID&amp;"');","")</f>
        <v/>
      </c>
    </row>
    <row r="1352" spans="1:1" ht="12.75" customHeight="1">
      <c r="A1352" s="1" t="str">
        <f>IF(AND(NOT(ISBLANK(DATA!A1350)),DATA!A1350&lt;&gt;DATA!A1349),"INSERT INTO SYSADM.PSCLASSDEFN VALUES('"&amp;PSAUTHITEM_AU!$B$1 &amp; DATA!A1350&amp;", (SELECT VERSION FROM SYSADM.PSVERSION WHERE OBJECTTYPENAME = 'CLM'), '"&amp;IF(DATA!C1350=" ",DATA!A1350,DATA!C1350)&amp;"', 30, ' ', 0, 0, SYSDATE, '"&amp;UpdateID&amp;"');","")</f>
        <v/>
      </c>
    </row>
    <row r="1353" spans="1:1" ht="12.75" customHeight="1">
      <c r="A1353" s="1" t="str">
        <f>IF(AND(NOT(ISBLANK(DATA!A1351)),DATA!A1351&lt;&gt;DATA!A1350),"INSERT INTO SYSADM.PSCLASSDEFN VALUES('"&amp;PSAUTHITEM_AU!$B$1 &amp; DATA!A1351&amp;", (SELECT VERSION FROM SYSADM.PSVERSION WHERE OBJECTTYPENAME = 'CLM'), '"&amp;IF(DATA!C1351=" ",DATA!A1351,DATA!C1351)&amp;"', 30, ' ', 0, 0, SYSDATE, '"&amp;UpdateID&amp;"');","")</f>
        <v/>
      </c>
    </row>
    <row r="1354" spans="1:1" ht="12.75" customHeight="1">
      <c r="A1354" s="1" t="str">
        <f>IF(AND(NOT(ISBLANK(DATA!A1352)),DATA!A1352&lt;&gt;DATA!A1351),"INSERT INTO SYSADM.PSCLASSDEFN VALUES('"&amp;PSAUTHITEM_AU!$B$1 &amp; DATA!A1352&amp;", (SELECT VERSION FROM SYSADM.PSVERSION WHERE OBJECTTYPENAME = 'CLM'), '"&amp;IF(DATA!C1352=" ",DATA!A1352,DATA!C1352)&amp;"', 30, ' ', 0, 0, SYSDATE, '"&amp;UpdateID&amp;"');","")</f>
        <v/>
      </c>
    </row>
    <row r="1355" spans="1:1" ht="12.75" customHeight="1">
      <c r="A1355" s="1" t="str">
        <f>IF(AND(NOT(ISBLANK(DATA!A1353)),DATA!A1353&lt;&gt;DATA!A1352),"INSERT INTO SYSADM.PSCLASSDEFN VALUES('"&amp;PSAUTHITEM_AU!$B$1 &amp; DATA!A1353&amp;", (SELECT VERSION FROM SYSADM.PSVERSION WHERE OBJECTTYPENAME = 'CLM'), '"&amp;IF(DATA!C1353=" ",DATA!A1353,DATA!C1353)&amp;"', 30, ' ', 0, 0, SYSDATE, '"&amp;UpdateID&amp;"');","")</f>
        <v/>
      </c>
    </row>
    <row r="1356" spans="1:1" ht="12.75" customHeight="1">
      <c r="A1356" s="1" t="str">
        <f>IF(AND(NOT(ISBLANK(DATA!A1354)),DATA!A1354&lt;&gt;DATA!A1353),"INSERT INTO SYSADM.PSCLASSDEFN VALUES('"&amp;PSAUTHITEM_AU!$B$1 &amp; DATA!A1354&amp;", (SELECT VERSION FROM SYSADM.PSVERSION WHERE OBJECTTYPENAME = 'CLM'), '"&amp;IF(DATA!C1354=" ",DATA!A1354,DATA!C1354)&amp;"', 30, ' ', 0, 0, SYSDATE, '"&amp;UpdateID&amp;"');","")</f>
        <v/>
      </c>
    </row>
    <row r="1357" spans="1:1" ht="12.75" customHeight="1">
      <c r="A1357" s="1" t="str">
        <f>IF(AND(NOT(ISBLANK(DATA!A1355)),DATA!A1355&lt;&gt;DATA!A1354),"INSERT INTO SYSADM.PSCLASSDEFN VALUES('"&amp;PSAUTHITEM_AU!$B$1 &amp; DATA!A1355&amp;", (SELECT VERSION FROM SYSADM.PSVERSION WHERE OBJECTTYPENAME = 'CLM'), '"&amp;IF(DATA!C1355=" ",DATA!A1355,DATA!C1355)&amp;"', 30, ' ', 0, 0, SYSDATE, '"&amp;UpdateID&amp;"');","")</f>
        <v/>
      </c>
    </row>
    <row r="1358" spans="1:1" ht="12.75" customHeight="1">
      <c r="A1358" s="1" t="str">
        <f>IF(AND(NOT(ISBLANK(DATA!A1356)),DATA!A1356&lt;&gt;DATA!A1355),"INSERT INTO SYSADM.PSCLASSDEFN VALUES('"&amp;PSAUTHITEM_AU!$B$1 &amp; DATA!A1356&amp;", (SELECT VERSION FROM SYSADM.PSVERSION WHERE OBJECTTYPENAME = 'CLM'), '"&amp;IF(DATA!C1356=" ",DATA!A1356,DATA!C1356)&amp;"', 30, ' ', 0, 0, SYSDATE, '"&amp;UpdateID&amp;"');","")</f>
        <v/>
      </c>
    </row>
    <row r="1359" spans="1:1" ht="12.75" customHeight="1">
      <c r="A1359" s="1" t="str">
        <f>IF(AND(NOT(ISBLANK(DATA!A1357)),DATA!A1357&lt;&gt;DATA!A1356),"INSERT INTO SYSADM.PSCLASSDEFN VALUES('"&amp;PSAUTHITEM_AU!$B$1 &amp; DATA!A1357&amp;", (SELECT VERSION FROM SYSADM.PSVERSION WHERE OBJECTTYPENAME = 'CLM'), '"&amp;IF(DATA!C1357=" ",DATA!A1357,DATA!C1357)&amp;"', 30, ' ', 0, 0, SYSDATE, '"&amp;UpdateID&amp;"');","")</f>
        <v/>
      </c>
    </row>
    <row r="1360" spans="1:1" ht="12.75" customHeight="1">
      <c r="A1360" s="1" t="str">
        <f>IF(AND(NOT(ISBLANK(DATA!A1358)),DATA!A1358&lt;&gt;DATA!A1357),"INSERT INTO SYSADM.PSCLASSDEFN VALUES('"&amp;PSAUTHITEM_AU!$B$1 &amp; DATA!A1358&amp;", (SELECT VERSION FROM SYSADM.PSVERSION WHERE OBJECTTYPENAME = 'CLM'), '"&amp;IF(DATA!C1358=" ",DATA!A1358,DATA!C1358)&amp;"', 30, ' ', 0, 0, SYSDATE, '"&amp;UpdateID&amp;"');","")</f>
        <v/>
      </c>
    </row>
    <row r="1361" spans="1:1" ht="12.75" customHeight="1">
      <c r="A1361" s="1" t="str">
        <f>IF(AND(NOT(ISBLANK(DATA!A1359)),DATA!A1359&lt;&gt;DATA!A1358),"INSERT INTO SYSADM.PSCLASSDEFN VALUES('"&amp;PSAUTHITEM_AU!$B$1 &amp; DATA!A1359&amp;", (SELECT VERSION FROM SYSADM.PSVERSION WHERE OBJECTTYPENAME = 'CLM'), '"&amp;IF(DATA!C1359=" ",DATA!A1359,DATA!C1359)&amp;"', 30, ' ', 0, 0, SYSDATE, '"&amp;UpdateID&amp;"');","")</f>
        <v/>
      </c>
    </row>
    <row r="1362" spans="1:1" ht="12.75" customHeight="1">
      <c r="A1362" s="1" t="str">
        <f>IF(AND(NOT(ISBLANK(DATA!A1360)),DATA!A1360&lt;&gt;DATA!A1359),"INSERT INTO SYSADM.PSCLASSDEFN VALUES('"&amp;PSAUTHITEM_AU!$B$1 &amp; DATA!A1360&amp;", (SELECT VERSION FROM SYSADM.PSVERSION WHERE OBJECTTYPENAME = 'CLM'), '"&amp;IF(DATA!C1360=" ",DATA!A1360,DATA!C1360)&amp;"', 30, ' ', 0, 0, SYSDATE, '"&amp;UpdateID&amp;"');","")</f>
        <v/>
      </c>
    </row>
    <row r="1363" spans="1:1" ht="12.75" customHeight="1">
      <c r="A1363" s="1" t="str">
        <f>IF(AND(NOT(ISBLANK(DATA!A1361)),DATA!A1361&lt;&gt;DATA!A1360),"INSERT INTO SYSADM.PSCLASSDEFN VALUES('"&amp;PSAUTHITEM_AU!$B$1 &amp; DATA!A1361&amp;", (SELECT VERSION FROM SYSADM.PSVERSION WHERE OBJECTTYPENAME = 'CLM'), '"&amp;IF(DATA!C1361=" ",DATA!A1361,DATA!C1361)&amp;"', 30, ' ', 0, 0, SYSDATE, '"&amp;UpdateID&amp;"');","")</f>
        <v/>
      </c>
    </row>
    <row r="1364" spans="1:1" ht="12.75" customHeight="1">
      <c r="A1364" s="1" t="str">
        <f>IF(AND(NOT(ISBLANK(DATA!A1362)),DATA!A1362&lt;&gt;DATA!A1361),"INSERT INTO SYSADM.PSCLASSDEFN VALUES('"&amp;PSAUTHITEM_AU!$B$1 &amp; DATA!A1362&amp;", (SELECT VERSION FROM SYSADM.PSVERSION WHERE OBJECTTYPENAME = 'CLM'), '"&amp;IF(DATA!C1362=" ",DATA!A1362,DATA!C1362)&amp;"', 30, ' ', 0, 0, SYSDATE, '"&amp;UpdateID&amp;"');","")</f>
        <v/>
      </c>
    </row>
    <row r="1365" spans="1:1" ht="12.75" customHeight="1">
      <c r="A1365" s="1" t="str">
        <f>IF(AND(NOT(ISBLANK(DATA!A1363)),DATA!A1363&lt;&gt;DATA!A1362),"INSERT INTO SYSADM.PSCLASSDEFN VALUES('"&amp;PSAUTHITEM_AU!$B$1 &amp; DATA!A1363&amp;", (SELECT VERSION FROM SYSADM.PSVERSION WHERE OBJECTTYPENAME = 'CLM'), '"&amp;IF(DATA!C1363=" ",DATA!A1363,DATA!C1363)&amp;"', 30, ' ', 0, 0, SYSDATE, '"&amp;UpdateID&amp;"');","")</f>
        <v/>
      </c>
    </row>
    <row r="1366" spans="1:1" ht="12.75" customHeight="1">
      <c r="A1366" s="1" t="str">
        <f>IF(AND(NOT(ISBLANK(DATA!A1364)),DATA!A1364&lt;&gt;DATA!A1363),"INSERT INTO SYSADM.PSCLASSDEFN VALUES('"&amp;PSAUTHITEM_AU!$B$1 &amp; DATA!A1364&amp;", (SELECT VERSION FROM SYSADM.PSVERSION WHERE OBJECTTYPENAME = 'CLM'), '"&amp;IF(DATA!C1364=" ",DATA!A1364,DATA!C1364)&amp;"', 30, ' ', 0, 0, SYSDATE, '"&amp;UpdateID&amp;"');","")</f>
        <v/>
      </c>
    </row>
    <row r="1367" spans="1:1" ht="12.75" customHeight="1">
      <c r="A1367" s="1" t="str">
        <f>IF(AND(NOT(ISBLANK(DATA!A1365)),DATA!A1365&lt;&gt;DATA!A1364),"INSERT INTO SYSADM.PSCLASSDEFN VALUES('"&amp;PSAUTHITEM_AU!$B$1 &amp; DATA!A1365&amp;", (SELECT VERSION FROM SYSADM.PSVERSION WHERE OBJECTTYPENAME = 'CLM'), '"&amp;IF(DATA!C1365=" ",DATA!A1365,DATA!C1365)&amp;"', 30, ' ', 0, 0, SYSDATE, '"&amp;UpdateID&amp;"');","")</f>
        <v/>
      </c>
    </row>
    <row r="1368" spans="1:1" ht="12.75" customHeight="1">
      <c r="A1368" s="1" t="str">
        <f>IF(AND(NOT(ISBLANK(DATA!A1366)),DATA!A1366&lt;&gt;DATA!A1365),"INSERT INTO SYSADM.PSCLASSDEFN VALUES('"&amp;PSAUTHITEM_AU!$B$1 &amp; DATA!A1366&amp;", (SELECT VERSION FROM SYSADM.PSVERSION WHERE OBJECTTYPENAME = 'CLM'), '"&amp;IF(DATA!C1366=" ",DATA!A1366,DATA!C1366)&amp;"', 30, ' ', 0, 0, SYSDATE, '"&amp;UpdateID&amp;"');","")</f>
        <v/>
      </c>
    </row>
    <row r="1369" spans="1:1" ht="12.75" customHeight="1">
      <c r="A1369" s="1" t="str">
        <f>IF(AND(NOT(ISBLANK(DATA!A1367)),DATA!A1367&lt;&gt;DATA!A1366),"INSERT INTO SYSADM.PSCLASSDEFN VALUES('"&amp;PSAUTHITEM_AU!$B$1 &amp; DATA!A1367&amp;", (SELECT VERSION FROM SYSADM.PSVERSION WHERE OBJECTTYPENAME = 'CLM'), '"&amp;IF(DATA!C1367=" ",DATA!A1367,DATA!C1367)&amp;"', 30, ' ', 0, 0, SYSDATE, '"&amp;UpdateID&amp;"');","")</f>
        <v/>
      </c>
    </row>
    <row r="1370" spans="1:1" ht="12.75" customHeight="1">
      <c r="A1370" s="1" t="str">
        <f>IF(AND(NOT(ISBLANK(DATA!A1368)),DATA!A1368&lt;&gt;DATA!A1367),"INSERT INTO SYSADM.PSCLASSDEFN VALUES('"&amp;PSAUTHITEM_AU!$B$1 &amp; DATA!A1368&amp;", (SELECT VERSION FROM SYSADM.PSVERSION WHERE OBJECTTYPENAME = 'CLM'), '"&amp;IF(DATA!C1368=" ",DATA!A1368,DATA!C1368)&amp;"', 30, ' ', 0, 0, SYSDATE, '"&amp;UpdateID&amp;"');","")</f>
        <v/>
      </c>
    </row>
    <row r="1371" spans="1:1" ht="12.75" customHeight="1">
      <c r="A1371" s="1" t="str">
        <f>IF(AND(NOT(ISBLANK(DATA!A1369)),DATA!A1369&lt;&gt;DATA!A1368),"INSERT INTO SYSADM.PSCLASSDEFN VALUES('"&amp;PSAUTHITEM_AU!$B$1 &amp; DATA!A1369&amp;", (SELECT VERSION FROM SYSADM.PSVERSION WHERE OBJECTTYPENAME = 'CLM'), '"&amp;IF(DATA!C1369=" ",DATA!A1369,DATA!C1369)&amp;"', 30, ' ', 0, 0, SYSDATE, '"&amp;UpdateID&amp;"');","")</f>
        <v/>
      </c>
    </row>
    <row r="1372" spans="1:1" ht="12.75" customHeight="1">
      <c r="A1372" s="1" t="str">
        <f>IF(AND(NOT(ISBLANK(DATA!A1370)),DATA!A1370&lt;&gt;DATA!A1369),"INSERT INTO SYSADM.PSCLASSDEFN VALUES('"&amp;PSAUTHITEM_AU!$B$1 &amp; DATA!A1370&amp;", (SELECT VERSION FROM SYSADM.PSVERSION WHERE OBJECTTYPENAME = 'CLM'), '"&amp;IF(DATA!C1370=" ",DATA!A1370,DATA!C1370)&amp;"', 30, ' ', 0, 0, SYSDATE, '"&amp;UpdateID&amp;"');","")</f>
        <v/>
      </c>
    </row>
    <row r="1373" spans="1:1" ht="12.75" customHeight="1">
      <c r="A1373" s="1" t="str">
        <f>IF(AND(NOT(ISBLANK(DATA!A1371)),DATA!A1371&lt;&gt;DATA!A1370),"INSERT INTO SYSADM.PSCLASSDEFN VALUES('"&amp;PSAUTHITEM_AU!$B$1 &amp; DATA!A1371&amp;", (SELECT VERSION FROM SYSADM.PSVERSION WHERE OBJECTTYPENAME = 'CLM'), '"&amp;IF(DATA!C1371=" ",DATA!A1371,DATA!C1371)&amp;"', 30, ' ', 0, 0, SYSDATE, '"&amp;UpdateID&amp;"');","")</f>
        <v/>
      </c>
    </row>
    <row r="1374" spans="1:1" ht="12.75" customHeight="1">
      <c r="A1374" s="1" t="str">
        <f>IF(AND(NOT(ISBLANK(DATA!A1372)),DATA!A1372&lt;&gt;DATA!A1371),"INSERT INTO SYSADM.PSCLASSDEFN VALUES('"&amp;PSAUTHITEM_AU!$B$1 &amp; DATA!A1372&amp;", (SELECT VERSION FROM SYSADM.PSVERSION WHERE OBJECTTYPENAME = 'CLM'), '"&amp;IF(DATA!C1372=" ",DATA!A1372,DATA!C1372)&amp;"', 30, ' ', 0, 0, SYSDATE, '"&amp;UpdateID&amp;"');","")</f>
        <v/>
      </c>
    </row>
    <row r="1375" spans="1:1" ht="12.75" customHeight="1">
      <c r="A1375" s="1" t="str">
        <f>IF(AND(NOT(ISBLANK(DATA!A1373)),DATA!A1373&lt;&gt;DATA!A1372),"INSERT INTO SYSADM.PSCLASSDEFN VALUES('"&amp;PSAUTHITEM_AU!$B$1 &amp; DATA!A1373&amp;", (SELECT VERSION FROM SYSADM.PSVERSION WHERE OBJECTTYPENAME = 'CLM'), '"&amp;IF(DATA!C1373=" ",DATA!A1373,DATA!C1373)&amp;"', 30, ' ', 0, 0, SYSDATE, '"&amp;UpdateID&amp;"');","")</f>
        <v/>
      </c>
    </row>
    <row r="1376" spans="1:1" ht="12.75" customHeight="1">
      <c r="A1376" s="1" t="str">
        <f>IF(AND(NOT(ISBLANK(DATA!A1374)),DATA!A1374&lt;&gt;DATA!A1373),"INSERT INTO SYSADM.PSCLASSDEFN VALUES('"&amp;PSAUTHITEM_AU!$B$1 &amp; DATA!A1374&amp;", (SELECT VERSION FROM SYSADM.PSVERSION WHERE OBJECTTYPENAME = 'CLM'), '"&amp;IF(DATA!C1374=" ",DATA!A1374,DATA!C1374)&amp;"', 30, ' ', 0, 0, SYSDATE, '"&amp;UpdateID&amp;"');","")</f>
        <v/>
      </c>
    </row>
    <row r="1377" spans="1:1" ht="12.75" customHeight="1">
      <c r="A1377" s="1" t="str">
        <f>IF(AND(NOT(ISBLANK(DATA!A1375)),DATA!A1375&lt;&gt;DATA!A1374),"INSERT INTO SYSADM.PSCLASSDEFN VALUES('"&amp;PSAUTHITEM_AU!$B$1 &amp; DATA!A1375&amp;", (SELECT VERSION FROM SYSADM.PSVERSION WHERE OBJECTTYPENAME = 'CLM'), '"&amp;IF(DATA!C1375=" ",DATA!A1375,DATA!C1375)&amp;"', 30, ' ', 0, 0, SYSDATE, '"&amp;UpdateID&amp;"');","")</f>
        <v/>
      </c>
    </row>
    <row r="1378" spans="1:1" ht="12.75" customHeight="1">
      <c r="A1378" s="1" t="str">
        <f>IF(AND(NOT(ISBLANK(DATA!A1376)),DATA!A1376&lt;&gt;DATA!A1375),"INSERT INTO SYSADM.PSCLASSDEFN VALUES('"&amp;PSAUTHITEM_AU!$B$1 &amp; DATA!A1376&amp;", (SELECT VERSION FROM SYSADM.PSVERSION WHERE OBJECTTYPENAME = 'CLM'), '"&amp;IF(DATA!C1376=" ",DATA!A1376,DATA!C1376)&amp;"', 30, ' ', 0, 0, SYSDATE, '"&amp;UpdateID&amp;"');","")</f>
        <v/>
      </c>
    </row>
    <row r="1379" spans="1:1" ht="12.75" customHeight="1">
      <c r="A1379" s="1" t="str">
        <f>IF(AND(NOT(ISBLANK(DATA!A1377)),DATA!A1377&lt;&gt;DATA!A1376),"INSERT INTO SYSADM.PSCLASSDEFN VALUES('"&amp;PSAUTHITEM_AU!$B$1 &amp; DATA!A1377&amp;", (SELECT VERSION FROM SYSADM.PSVERSION WHERE OBJECTTYPENAME = 'CLM'), '"&amp;IF(DATA!C1377=" ",DATA!A1377,DATA!C1377)&amp;"', 30, ' ', 0, 0, SYSDATE, '"&amp;UpdateID&amp;"');","")</f>
        <v/>
      </c>
    </row>
    <row r="1380" spans="1:1" ht="12.75" customHeight="1">
      <c r="A1380" s="1" t="str">
        <f>IF(AND(NOT(ISBLANK(DATA!A1378)),DATA!A1378&lt;&gt;DATA!A1377),"INSERT INTO SYSADM.PSCLASSDEFN VALUES('"&amp;PSAUTHITEM_AU!$B$1 &amp; DATA!A1378&amp;", (SELECT VERSION FROM SYSADM.PSVERSION WHERE OBJECTTYPENAME = 'CLM'), '"&amp;IF(DATA!C1378=" ",DATA!A1378,DATA!C1378)&amp;"', 30, ' ', 0, 0, SYSDATE, '"&amp;UpdateID&amp;"');","")</f>
        <v/>
      </c>
    </row>
    <row r="1381" spans="1:1" ht="12.75" customHeight="1">
      <c r="A1381" s="1" t="str">
        <f>IF(AND(NOT(ISBLANK(DATA!A1379)),DATA!A1379&lt;&gt;DATA!A1378),"INSERT INTO SYSADM.PSCLASSDEFN VALUES('"&amp;PSAUTHITEM_AU!$B$1 &amp; DATA!A1379&amp;", (SELECT VERSION FROM SYSADM.PSVERSION WHERE OBJECTTYPENAME = 'CLM'), '"&amp;IF(DATA!C1379=" ",DATA!A1379,DATA!C1379)&amp;"', 30, ' ', 0, 0, SYSDATE, '"&amp;UpdateID&amp;"');","")</f>
        <v/>
      </c>
    </row>
    <row r="1382" spans="1:1" ht="12.75" customHeight="1">
      <c r="A1382" s="1" t="str">
        <f>IF(AND(NOT(ISBLANK(DATA!A1380)),DATA!A1380&lt;&gt;DATA!A1379),"INSERT INTO SYSADM.PSCLASSDEFN VALUES('"&amp;PSAUTHITEM_AU!$B$1 &amp; DATA!A1380&amp;", (SELECT VERSION FROM SYSADM.PSVERSION WHERE OBJECTTYPENAME = 'CLM'), '"&amp;IF(DATA!C1380=" ",DATA!A1380,DATA!C1380)&amp;"', 30, ' ', 0, 0, SYSDATE, '"&amp;UpdateID&amp;"');","")</f>
        <v/>
      </c>
    </row>
    <row r="1383" spans="1:1" ht="12.75" customHeight="1">
      <c r="A1383" s="1" t="str">
        <f>IF(AND(NOT(ISBLANK(DATA!A1381)),DATA!A1381&lt;&gt;DATA!A1380),"INSERT INTO SYSADM.PSCLASSDEFN VALUES('"&amp;PSAUTHITEM_AU!$B$1 &amp; DATA!A1381&amp;", (SELECT VERSION FROM SYSADM.PSVERSION WHERE OBJECTTYPENAME = 'CLM'), '"&amp;IF(DATA!C1381=" ",DATA!A1381,DATA!C1381)&amp;"', 30, ' ', 0, 0, SYSDATE, '"&amp;UpdateID&amp;"');","")</f>
        <v/>
      </c>
    </row>
    <row r="1384" spans="1:1" ht="12.75" customHeight="1">
      <c r="A1384" s="1" t="str">
        <f>IF(AND(NOT(ISBLANK(DATA!A1382)),DATA!A1382&lt;&gt;DATA!A1381),"INSERT INTO SYSADM.PSCLASSDEFN VALUES('"&amp;PSAUTHITEM_AU!$B$1 &amp; DATA!A1382&amp;", (SELECT VERSION FROM SYSADM.PSVERSION WHERE OBJECTTYPENAME = 'CLM'), '"&amp;IF(DATA!C1382=" ",DATA!A1382,DATA!C1382)&amp;"', 30, ' ', 0, 0, SYSDATE, '"&amp;UpdateID&amp;"');","")</f>
        <v/>
      </c>
    </row>
    <row r="1385" spans="1:1" ht="12.75" customHeight="1">
      <c r="A1385" s="1" t="str">
        <f>IF(AND(NOT(ISBLANK(DATA!A1383)),DATA!A1383&lt;&gt;DATA!A1382),"INSERT INTO SYSADM.PSCLASSDEFN VALUES('"&amp;PSAUTHITEM_AU!$B$1 &amp; DATA!A1383&amp;", (SELECT VERSION FROM SYSADM.PSVERSION WHERE OBJECTTYPENAME = 'CLM'), '"&amp;IF(DATA!C1383=" ",DATA!A1383,DATA!C1383)&amp;"', 30, ' ', 0, 0, SYSDATE, '"&amp;UpdateID&amp;"');","")</f>
        <v/>
      </c>
    </row>
    <row r="1386" spans="1:1" ht="12.75" customHeight="1">
      <c r="A1386" s="1" t="str">
        <f>IF(AND(NOT(ISBLANK(DATA!A1384)),DATA!A1384&lt;&gt;DATA!A1383),"INSERT INTO SYSADM.PSCLASSDEFN VALUES('"&amp;PSAUTHITEM_AU!$B$1 &amp; DATA!A1384&amp;", (SELECT VERSION FROM SYSADM.PSVERSION WHERE OBJECTTYPENAME = 'CLM'), '"&amp;IF(DATA!C1384=" ",DATA!A1384,DATA!C1384)&amp;"', 30, ' ', 0, 0, SYSDATE, '"&amp;UpdateID&amp;"');","")</f>
        <v/>
      </c>
    </row>
    <row r="1387" spans="1:1" ht="12.75" customHeight="1">
      <c r="A1387" s="1" t="str">
        <f>IF(AND(NOT(ISBLANK(DATA!A1385)),DATA!A1385&lt;&gt;DATA!A1384),"INSERT INTO SYSADM.PSCLASSDEFN VALUES('"&amp;PSAUTHITEM_AU!$B$1 &amp; DATA!A1385&amp;", (SELECT VERSION FROM SYSADM.PSVERSION WHERE OBJECTTYPENAME = 'CLM'), '"&amp;IF(DATA!C1385=" ",DATA!A1385,DATA!C1385)&amp;"', 30, ' ', 0, 0, SYSDATE, '"&amp;UpdateID&amp;"');","")</f>
        <v/>
      </c>
    </row>
    <row r="1388" spans="1:1" ht="12.75" customHeight="1">
      <c r="A1388" s="1" t="str">
        <f>IF(AND(NOT(ISBLANK(DATA!A1386)),DATA!A1386&lt;&gt;DATA!A1385),"INSERT INTO SYSADM.PSCLASSDEFN VALUES('"&amp;PSAUTHITEM_AU!$B$1 &amp; DATA!A1386&amp;", (SELECT VERSION FROM SYSADM.PSVERSION WHERE OBJECTTYPENAME = 'CLM'), '"&amp;IF(DATA!C1386=" ",DATA!A1386,DATA!C1386)&amp;"', 30, ' ', 0, 0, SYSDATE, '"&amp;UpdateID&amp;"');","")</f>
        <v/>
      </c>
    </row>
    <row r="1389" spans="1:1" ht="12.75" customHeight="1">
      <c r="A1389" s="1" t="str">
        <f>IF(AND(NOT(ISBLANK(DATA!A1387)),DATA!A1387&lt;&gt;DATA!A1386),"INSERT INTO SYSADM.PSCLASSDEFN VALUES('"&amp;PSAUTHITEM_AU!$B$1 &amp; DATA!A1387&amp;", (SELECT VERSION FROM SYSADM.PSVERSION WHERE OBJECTTYPENAME = 'CLM'), '"&amp;IF(DATA!C1387=" ",DATA!A1387,DATA!C1387)&amp;"', 30, ' ', 0, 0, SYSDATE, '"&amp;UpdateID&amp;"');","")</f>
        <v/>
      </c>
    </row>
    <row r="1390" spans="1:1" ht="12.75" customHeight="1">
      <c r="A1390" s="1" t="str">
        <f>IF(AND(NOT(ISBLANK(DATA!A1388)),DATA!A1388&lt;&gt;DATA!A1387),"INSERT INTO SYSADM.PSCLASSDEFN VALUES('"&amp;PSAUTHITEM_AU!$B$1 &amp; DATA!A1388&amp;", (SELECT VERSION FROM SYSADM.PSVERSION WHERE OBJECTTYPENAME = 'CLM'), '"&amp;IF(DATA!C1388=" ",DATA!A1388,DATA!C1388)&amp;"', 30, ' ', 0, 0, SYSDATE, '"&amp;UpdateID&amp;"');","")</f>
        <v/>
      </c>
    </row>
    <row r="1391" spans="1:1" ht="12.75" customHeight="1">
      <c r="A1391" s="1" t="str">
        <f>IF(AND(NOT(ISBLANK(DATA!A1389)),DATA!A1389&lt;&gt;DATA!A1388),"INSERT INTO SYSADM.PSCLASSDEFN VALUES('"&amp;PSAUTHITEM_AU!$B$1 &amp; DATA!A1389&amp;", (SELECT VERSION FROM SYSADM.PSVERSION WHERE OBJECTTYPENAME = 'CLM'), '"&amp;IF(DATA!C1389=" ",DATA!A1389,DATA!C1389)&amp;"', 30, ' ', 0, 0, SYSDATE, '"&amp;UpdateID&amp;"');","")</f>
        <v/>
      </c>
    </row>
    <row r="1392" spans="1:1" ht="12.75" customHeight="1">
      <c r="A1392" s="1" t="str">
        <f>IF(AND(NOT(ISBLANK(DATA!A1390)),DATA!A1390&lt;&gt;DATA!A1389),"INSERT INTO SYSADM.PSCLASSDEFN VALUES('"&amp;PSAUTHITEM_AU!$B$1 &amp; DATA!A1390&amp;", (SELECT VERSION FROM SYSADM.PSVERSION WHERE OBJECTTYPENAME = 'CLM'), '"&amp;IF(DATA!C1390=" ",DATA!A1390,DATA!C1390)&amp;"', 30, ' ', 0, 0, SYSDATE, '"&amp;UpdateID&amp;"');","")</f>
        <v/>
      </c>
    </row>
    <row r="1393" spans="1:1" ht="12.75" customHeight="1">
      <c r="A1393" s="1" t="str">
        <f>IF(AND(NOT(ISBLANK(DATA!A1391)),DATA!A1391&lt;&gt;DATA!A1390),"INSERT INTO SYSADM.PSCLASSDEFN VALUES('"&amp;PSAUTHITEM_AU!$B$1 &amp; DATA!A1391&amp;", (SELECT VERSION FROM SYSADM.PSVERSION WHERE OBJECTTYPENAME = 'CLM'), '"&amp;IF(DATA!C1391=" ",DATA!A1391,DATA!C1391)&amp;"', 30, ' ', 0, 0, SYSDATE, '"&amp;UpdateID&amp;"');","")</f>
        <v/>
      </c>
    </row>
    <row r="1394" spans="1:1" ht="12.75" customHeight="1">
      <c r="A1394" s="1" t="str">
        <f>IF(AND(NOT(ISBLANK(DATA!A1392)),DATA!A1392&lt;&gt;DATA!A1391),"INSERT INTO SYSADM.PSCLASSDEFN VALUES('"&amp;PSAUTHITEM_AU!$B$1 &amp; DATA!A1392&amp;", (SELECT VERSION FROM SYSADM.PSVERSION WHERE OBJECTTYPENAME = 'CLM'), '"&amp;IF(DATA!C1392=" ",DATA!A1392,DATA!C1392)&amp;"', 30, ' ', 0, 0, SYSDATE, '"&amp;UpdateID&amp;"');","")</f>
        <v/>
      </c>
    </row>
    <row r="1395" spans="1:1" ht="12.75" customHeight="1">
      <c r="A1395" s="1" t="str">
        <f>IF(AND(NOT(ISBLANK(DATA!A1393)),DATA!A1393&lt;&gt;DATA!A1392),"INSERT INTO SYSADM.PSCLASSDEFN VALUES('"&amp;PSAUTHITEM_AU!$B$1 &amp; DATA!A1393&amp;", (SELECT VERSION FROM SYSADM.PSVERSION WHERE OBJECTTYPENAME = 'CLM'), '"&amp;IF(DATA!C1393=" ",DATA!A1393,DATA!C1393)&amp;"', 30, ' ', 0, 0, SYSDATE, '"&amp;UpdateID&amp;"');","")</f>
        <v/>
      </c>
    </row>
    <row r="1396" spans="1:1" ht="12.75" customHeight="1">
      <c r="A1396" s="1" t="str">
        <f>IF(AND(NOT(ISBLANK(DATA!A1394)),DATA!A1394&lt;&gt;DATA!A1393),"INSERT INTO SYSADM.PSCLASSDEFN VALUES('"&amp;PSAUTHITEM_AU!$B$1 &amp; DATA!A1394&amp;", (SELECT VERSION FROM SYSADM.PSVERSION WHERE OBJECTTYPENAME = 'CLM'), '"&amp;IF(DATA!C1394=" ",DATA!A1394,DATA!C1394)&amp;"', 30, ' ', 0, 0, SYSDATE, '"&amp;UpdateID&amp;"');","")</f>
        <v/>
      </c>
    </row>
    <row r="1397" spans="1:1" ht="12.75" customHeight="1">
      <c r="A1397" s="1" t="str">
        <f>IF(AND(NOT(ISBLANK(DATA!A1395)),DATA!A1395&lt;&gt;DATA!A1394),"INSERT INTO SYSADM.PSCLASSDEFN VALUES('"&amp;PSAUTHITEM_AU!$B$1 &amp; DATA!A1395&amp;", (SELECT VERSION FROM SYSADM.PSVERSION WHERE OBJECTTYPENAME = 'CLM'), '"&amp;IF(DATA!C1395=" ",DATA!A1395,DATA!C1395)&amp;"', 30, ' ', 0, 0, SYSDATE, '"&amp;UpdateID&amp;"');","")</f>
        <v/>
      </c>
    </row>
    <row r="1398" spans="1:1" ht="12.75" customHeight="1">
      <c r="A1398" s="1" t="str">
        <f>IF(AND(NOT(ISBLANK(DATA!A1396)),DATA!A1396&lt;&gt;DATA!A1395),"INSERT INTO SYSADM.PSCLASSDEFN VALUES('"&amp;PSAUTHITEM_AU!$B$1 &amp; DATA!A1396&amp;", (SELECT VERSION FROM SYSADM.PSVERSION WHERE OBJECTTYPENAME = 'CLM'), '"&amp;IF(DATA!C1396=" ",DATA!A1396,DATA!C1396)&amp;"', 30, ' ', 0, 0, SYSDATE, '"&amp;UpdateID&amp;"');","")</f>
        <v/>
      </c>
    </row>
    <row r="1399" spans="1:1" ht="12.75" customHeight="1">
      <c r="A1399" s="1" t="str">
        <f>IF(AND(NOT(ISBLANK(DATA!A1397)),DATA!A1397&lt;&gt;DATA!A1396),"INSERT INTO SYSADM.PSCLASSDEFN VALUES('"&amp;PSAUTHITEM_AU!$B$1 &amp; DATA!A1397&amp;", (SELECT VERSION FROM SYSADM.PSVERSION WHERE OBJECTTYPENAME = 'CLM'), '"&amp;IF(DATA!C1397=" ",DATA!A1397,DATA!C1397)&amp;"', 30, ' ', 0, 0, SYSDATE, '"&amp;UpdateID&amp;"');","")</f>
        <v/>
      </c>
    </row>
    <row r="1400" spans="1:1" ht="12.75" customHeight="1">
      <c r="A1400" s="1" t="str">
        <f>IF(AND(NOT(ISBLANK(DATA!A1398)),DATA!A1398&lt;&gt;DATA!A1397),"INSERT INTO SYSADM.PSCLASSDEFN VALUES('"&amp;PSAUTHITEM_AU!$B$1 &amp; DATA!A1398&amp;", (SELECT VERSION FROM SYSADM.PSVERSION WHERE OBJECTTYPENAME = 'CLM'), '"&amp;IF(DATA!C1398=" ",DATA!A1398,DATA!C1398)&amp;"', 30, ' ', 0, 0, SYSDATE, '"&amp;UpdateID&amp;"');","")</f>
        <v/>
      </c>
    </row>
    <row r="1401" spans="1:1" ht="12.75" customHeight="1">
      <c r="A1401" s="1" t="str">
        <f>IF(AND(NOT(ISBLANK(DATA!A1399)),DATA!A1399&lt;&gt;DATA!A1398),"INSERT INTO SYSADM.PSCLASSDEFN VALUES('"&amp;PSAUTHITEM_AU!$B$1 &amp; DATA!A1399&amp;", (SELECT VERSION FROM SYSADM.PSVERSION WHERE OBJECTTYPENAME = 'CLM'), '"&amp;IF(DATA!C1399=" ",DATA!A1399,DATA!C1399)&amp;"', 30, ' ', 0, 0, SYSDATE, '"&amp;UpdateID&amp;"');","")</f>
        <v/>
      </c>
    </row>
    <row r="1402" spans="1:1" ht="12.75" customHeight="1">
      <c r="A1402" s="1" t="str">
        <f>IF(AND(NOT(ISBLANK(DATA!A1400)),DATA!A1400&lt;&gt;DATA!A1399),"INSERT INTO SYSADM.PSCLASSDEFN VALUES('"&amp;PSAUTHITEM_AU!$B$1 &amp; DATA!A1400&amp;", (SELECT VERSION FROM SYSADM.PSVERSION WHERE OBJECTTYPENAME = 'CLM'), '"&amp;IF(DATA!C1400=" ",DATA!A1400,DATA!C1400)&amp;"', 30, ' ', 0, 0, SYSDATE, '"&amp;UpdateID&amp;"');","")</f>
        <v/>
      </c>
    </row>
    <row r="1403" spans="1:1" ht="12.75" customHeight="1">
      <c r="A1403" s="1" t="str">
        <f>IF(AND(NOT(ISBLANK(DATA!A1401)),DATA!A1401&lt;&gt;DATA!A1400),"INSERT INTO SYSADM.PSCLASSDEFN VALUES('"&amp;PSAUTHITEM_AU!$B$1 &amp; DATA!A1401&amp;", (SELECT VERSION FROM SYSADM.PSVERSION WHERE OBJECTTYPENAME = 'CLM'), '"&amp;IF(DATA!C1401=" ",DATA!A1401,DATA!C1401)&amp;"', 30, ' ', 0, 0, SYSDATE, '"&amp;UpdateID&amp;"');","")</f>
        <v/>
      </c>
    </row>
    <row r="1404" spans="1:1" ht="12.75" customHeight="1">
      <c r="A1404" s="1" t="str">
        <f>IF(AND(NOT(ISBLANK(DATA!A1402)),DATA!A1402&lt;&gt;DATA!A1401),"INSERT INTO SYSADM.PSCLASSDEFN VALUES('"&amp;PSAUTHITEM_AU!$B$1 &amp; DATA!A1402&amp;", (SELECT VERSION FROM SYSADM.PSVERSION WHERE OBJECTTYPENAME = 'CLM'), '"&amp;IF(DATA!C1402=" ",DATA!A1402,DATA!C1402)&amp;"', 30, ' ', 0, 0, SYSDATE, '"&amp;UpdateID&amp;"');","")</f>
        <v/>
      </c>
    </row>
    <row r="1405" spans="1:1" ht="12.75" customHeight="1">
      <c r="A1405" s="1" t="str">
        <f>IF(AND(NOT(ISBLANK(DATA!A1403)),DATA!A1403&lt;&gt;DATA!A1402),"INSERT INTO SYSADM.PSCLASSDEFN VALUES('"&amp;PSAUTHITEM_AU!$B$1 &amp; DATA!A1403&amp;", (SELECT VERSION FROM SYSADM.PSVERSION WHERE OBJECTTYPENAME = 'CLM'), '"&amp;IF(DATA!C1403=" ",DATA!A1403,DATA!C1403)&amp;"', 30, ' ', 0, 0, SYSDATE, '"&amp;UpdateID&amp;"');","")</f>
        <v/>
      </c>
    </row>
    <row r="1406" spans="1:1" ht="12.75" customHeight="1">
      <c r="A1406" s="1" t="str">
        <f>IF(AND(NOT(ISBLANK(DATA!A1404)),DATA!A1404&lt;&gt;DATA!A1403),"INSERT INTO SYSADM.PSCLASSDEFN VALUES('"&amp;PSAUTHITEM_AU!$B$1 &amp; DATA!A1404&amp;", (SELECT VERSION FROM SYSADM.PSVERSION WHERE OBJECTTYPENAME = 'CLM'), '"&amp;IF(DATA!C1404=" ",DATA!A1404,DATA!C1404)&amp;"', 30, ' ', 0, 0, SYSDATE, '"&amp;UpdateID&amp;"');","")</f>
        <v/>
      </c>
    </row>
    <row r="1407" spans="1:1" ht="12.75" customHeight="1">
      <c r="A1407" s="1" t="str">
        <f>IF(AND(NOT(ISBLANK(DATA!A1405)),DATA!A1405&lt;&gt;DATA!A1404),"INSERT INTO SYSADM.PSCLASSDEFN VALUES('"&amp;PSAUTHITEM_AU!$B$1 &amp; DATA!A1405&amp;", (SELECT VERSION FROM SYSADM.PSVERSION WHERE OBJECTTYPENAME = 'CLM'), '"&amp;IF(DATA!C1405=" ",DATA!A1405,DATA!C1405)&amp;"', 30, ' ', 0, 0, SYSDATE, '"&amp;UpdateID&amp;"');","")</f>
        <v/>
      </c>
    </row>
    <row r="1408" spans="1:1" ht="12.75" customHeight="1">
      <c r="A1408" s="1" t="str">
        <f>IF(AND(NOT(ISBLANK(DATA!A1406)),DATA!A1406&lt;&gt;DATA!A1405),"INSERT INTO SYSADM.PSCLASSDEFN VALUES('"&amp;PSAUTHITEM_AU!$B$1 &amp; DATA!A1406&amp;", (SELECT VERSION FROM SYSADM.PSVERSION WHERE OBJECTTYPENAME = 'CLM'), '"&amp;IF(DATA!C1406=" ",DATA!A1406,DATA!C1406)&amp;"', 30, ' ', 0, 0, SYSDATE, '"&amp;UpdateID&amp;"');","")</f>
        <v/>
      </c>
    </row>
    <row r="1409" spans="1:1" ht="12.75" customHeight="1">
      <c r="A1409" s="1" t="str">
        <f>IF(AND(NOT(ISBLANK(DATA!A1407)),DATA!A1407&lt;&gt;DATA!A1406),"INSERT INTO SYSADM.PSCLASSDEFN VALUES('"&amp;PSAUTHITEM_AU!$B$1 &amp; DATA!A1407&amp;", (SELECT VERSION FROM SYSADM.PSVERSION WHERE OBJECTTYPENAME = 'CLM'), '"&amp;IF(DATA!C1407=" ",DATA!A1407,DATA!C1407)&amp;"', 30, ' ', 0, 0, SYSDATE, '"&amp;UpdateID&amp;"');","")</f>
        <v/>
      </c>
    </row>
    <row r="1410" spans="1:1" ht="12.75" customHeight="1">
      <c r="A1410" s="1" t="str">
        <f>IF(AND(NOT(ISBLANK(DATA!A1408)),DATA!A1408&lt;&gt;DATA!A1407),"INSERT INTO SYSADM.PSCLASSDEFN VALUES('"&amp;PSAUTHITEM_AU!$B$1 &amp; DATA!A1408&amp;", (SELECT VERSION FROM SYSADM.PSVERSION WHERE OBJECTTYPENAME = 'CLM'), '"&amp;IF(DATA!C1408=" ",DATA!A1408,DATA!C1408)&amp;"', 30, ' ', 0, 0, SYSDATE, '"&amp;UpdateID&amp;"');","")</f>
        <v/>
      </c>
    </row>
    <row r="1411" spans="1:1" ht="12.75" customHeight="1">
      <c r="A1411" s="1" t="str">
        <f>IF(AND(NOT(ISBLANK(DATA!A1409)),DATA!A1409&lt;&gt;DATA!A1408),"INSERT INTO SYSADM.PSCLASSDEFN VALUES('"&amp;PSAUTHITEM_AU!$B$1 &amp; DATA!A1409&amp;", (SELECT VERSION FROM SYSADM.PSVERSION WHERE OBJECTTYPENAME = 'CLM'), '"&amp;IF(DATA!C1409=" ",DATA!A1409,DATA!C1409)&amp;"', 30, ' ', 0, 0, SYSDATE, '"&amp;UpdateID&amp;"');","")</f>
        <v/>
      </c>
    </row>
    <row r="1412" spans="1:1" ht="12.75" customHeight="1">
      <c r="A1412" s="1" t="str">
        <f>IF(AND(NOT(ISBLANK(DATA!A1410)),DATA!A1410&lt;&gt;DATA!A1409),"INSERT INTO SYSADM.PSCLASSDEFN VALUES('"&amp;PSAUTHITEM_AU!$B$1 &amp; DATA!A1410&amp;", (SELECT VERSION FROM SYSADM.PSVERSION WHERE OBJECTTYPENAME = 'CLM'), '"&amp;IF(DATA!C1410=" ",DATA!A1410,DATA!C1410)&amp;"', 30, ' ', 0, 0, SYSDATE, '"&amp;UpdateID&amp;"');","")</f>
        <v/>
      </c>
    </row>
    <row r="1413" spans="1:1" ht="12.75" customHeight="1">
      <c r="A1413" s="1" t="str">
        <f>IF(AND(NOT(ISBLANK(DATA!A1411)),DATA!A1411&lt;&gt;DATA!A1410),"INSERT INTO SYSADM.PSCLASSDEFN VALUES('"&amp;PSAUTHITEM_AU!$B$1 &amp; DATA!A1411&amp;", (SELECT VERSION FROM SYSADM.PSVERSION WHERE OBJECTTYPENAME = 'CLM'), '"&amp;IF(DATA!C1411=" ",DATA!A1411,DATA!C1411)&amp;"', 30, ' ', 0, 0, SYSDATE, '"&amp;UpdateID&amp;"');","")</f>
        <v/>
      </c>
    </row>
    <row r="1414" spans="1:1" ht="12.75" customHeight="1">
      <c r="A1414" s="1" t="str">
        <f>IF(AND(NOT(ISBLANK(DATA!A1412)),DATA!A1412&lt;&gt;DATA!A1411),"INSERT INTO SYSADM.PSCLASSDEFN VALUES('"&amp;PSAUTHITEM_AU!$B$1 &amp; DATA!A1412&amp;", (SELECT VERSION FROM SYSADM.PSVERSION WHERE OBJECTTYPENAME = 'CLM'), '"&amp;IF(DATA!C1412=" ",DATA!A1412,DATA!C1412)&amp;"', 30, ' ', 0, 0, SYSDATE, '"&amp;UpdateID&amp;"');","")</f>
        <v/>
      </c>
    </row>
    <row r="1415" spans="1:1" ht="12.75" customHeight="1">
      <c r="A1415" s="1" t="str">
        <f>IF(AND(NOT(ISBLANK(DATA!A1413)),DATA!A1413&lt;&gt;DATA!A1412),"INSERT INTO SYSADM.PSCLASSDEFN VALUES('"&amp;PSAUTHITEM_AU!$B$1 &amp; DATA!A1413&amp;", (SELECT VERSION FROM SYSADM.PSVERSION WHERE OBJECTTYPENAME = 'CLM'), '"&amp;IF(DATA!C1413=" ",DATA!A1413,DATA!C1413)&amp;"', 30, ' ', 0, 0, SYSDATE, '"&amp;UpdateID&amp;"');","")</f>
        <v/>
      </c>
    </row>
    <row r="1416" spans="1:1" ht="12.75" customHeight="1">
      <c r="A1416" s="1" t="str">
        <f>IF(AND(NOT(ISBLANK(DATA!A1414)),DATA!A1414&lt;&gt;DATA!A1413),"INSERT INTO SYSADM.PSCLASSDEFN VALUES('"&amp;PSAUTHITEM_AU!$B$1 &amp; DATA!A1414&amp;", (SELECT VERSION FROM SYSADM.PSVERSION WHERE OBJECTTYPENAME = 'CLM'), '"&amp;IF(DATA!C1414=" ",DATA!A1414,DATA!C1414)&amp;"', 30, ' ', 0, 0, SYSDATE, '"&amp;UpdateID&amp;"');","")</f>
        <v/>
      </c>
    </row>
    <row r="1417" spans="1:1" ht="12.75" customHeight="1">
      <c r="A1417" s="1" t="str">
        <f>IF(AND(NOT(ISBLANK(DATA!A1415)),DATA!A1415&lt;&gt;DATA!A1414),"INSERT INTO SYSADM.PSCLASSDEFN VALUES('"&amp;PSAUTHITEM_AU!$B$1 &amp; DATA!A1415&amp;", (SELECT VERSION FROM SYSADM.PSVERSION WHERE OBJECTTYPENAME = 'CLM'), '"&amp;IF(DATA!C1415=" ",DATA!A1415,DATA!C1415)&amp;"', 30, ' ', 0, 0, SYSDATE, '"&amp;UpdateID&amp;"');","")</f>
        <v/>
      </c>
    </row>
    <row r="1418" spans="1:1" ht="12.75" customHeight="1">
      <c r="A1418" s="1" t="str">
        <f>IF(AND(NOT(ISBLANK(DATA!A1416)),DATA!A1416&lt;&gt;DATA!A1415),"INSERT INTO SYSADM.PSCLASSDEFN VALUES('"&amp;PSAUTHITEM_AU!$B$1 &amp; DATA!A1416&amp;", (SELECT VERSION FROM SYSADM.PSVERSION WHERE OBJECTTYPENAME = 'CLM'), '"&amp;IF(DATA!C1416=" ",DATA!A1416,DATA!C1416)&amp;"', 30, ' ', 0, 0, SYSDATE, '"&amp;UpdateID&amp;"');","")</f>
        <v/>
      </c>
    </row>
    <row r="1419" spans="1:1" ht="12.75" customHeight="1">
      <c r="A1419" s="1" t="str">
        <f>IF(AND(NOT(ISBLANK(DATA!A1417)),DATA!A1417&lt;&gt;DATA!A1416),"INSERT INTO SYSADM.PSCLASSDEFN VALUES('"&amp;PSAUTHITEM_AU!$B$1 &amp; DATA!A1417&amp;", (SELECT VERSION FROM SYSADM.PSVERSION WHERE OBJECTTYPENAME = 'CLM'), '"&amp;IF(DATA!C1417=" ",DATA!A1417,DATA!C1417)&amp;"', 30, ' ', 0, 0, SYSDATE, '"&amp;UpdateID&amp;"');","")</f>
        <v/>
      </c>
    </row>
    <row r="1420" spans="1:1" ht="12.75" customHeight="1">
      <c r="A1420" s="1" t="str">
        <f>IF(AND(NOT(ISBLANK(DATA!A1418)),DATA!A1418&lt;&gt;DATA!A1417),"INSERT INTO SYSADM.PSCLASSDEFN VALUES('"&amp;PSAUTHITEM_AU!$B$1 &amp; DATA!A1418&amp;", (SELECT VERSION FROM SYSADM.PSVERSION WHERE OBJECTTYPENAME = 'CLM'), '"&amp;IF(DATA!C1418=" ",DATA!A1418,DATA!C1418)&amp;"', 30, ' ', 0, 0, SYSDATE, '"&amp;UpdateID&amp;"');","")</f>
        <v/>
      </c>
    </row>
    <row r="1421" spans="1:1" ht="12.75" customHeight="1">
      <c r="A1421" s="1" t="str">
        <f>IF(AND(NOT(ISBLANK(DATA!A1419)),DATA!A1419&lt;&gt;DATA!A1418),"INSERT INTO SYSADM.PSCLASSDEFN VALUES('"&amp;PSAUTHITEM_AU!$B$1 &amp; DATA!A1419&amp;", (SELECT VERSION FROM SYSADM.PSVERSION WHERE OBJECTTYPENAME = 'CLM'), '"&amp;IF(DATA!C1419=" ",DATA!A1419,DATA!C1419)&amp;"', 30, ' ', 0, 0, SYSDATE, '"&amp;UpdateID&amp;"');","")</f>
        <v/>
      </c>
    </row>
    <row r="1422" spans="1:1" ht="12.75" customHeight="1">
      <c r="A1422" s="1" t="str">
        <f>IF(AND(NOT(ISBLANK(DATA!A1420)),DATA!A1420&lt;&gt;DATA!A1419),"INSERT INTO SYSADM.PSCLASSDEFN VALUES('"&amp;PSAUTHITEM_AU!$B$1 &amp; DATA!A1420&amp;", (SELECT VERSION FROM SYSADM.PSVERSION WHERE OBJECTTYPENAME = 'CLM'), '"&amp;IF(DATA!C1420=" ",DATA!A1420,DATA!C1420)&amp;"', 30, ' ', 0, 0, SYSDATE, '"&amp;UpdateID&amp;"');","")</f>
        <v/>
      </c>
    </row>
    <row r="1423" spans="1:1" ht="12.75" customHeight="1">
      <c r="A1423" s="1" t="str">
        <f>IF(AND(NOT(ISBLANK(DATA!A1421)),DATA!A1421&lt;&gt;DATA!A1420),"INSERT INTO SYSADM.PSCLASSDEFN VALUES('"&amp;PSAUTHITEM_AU!$B$1 &amp; DATA!A1421&amp;", (SELECT VERSION FROM SYSADM.PSVERSION WHERE OBJECTTYPENAME = 'CLM'), '"&amp;IF(DATA!C1421=" ",DATA!A1421,DATA!C1421)&amp;"', 30, ' ', 0, 0, SYSDATE, '"&amp;UpdateID&amp;"');","")</f>
        <v/>
      </c>
    </row>
    <row r="1424" spans="1:1" ht="12.75" customHeight="1">
      <c r="A1424" s="1" t="str">
        <f>IF(AND(NOT(ISBLANK(DATA!A1422)),DATA!A1422&lt;&gt;DATA!A1421),"INSERT INTO SYSADM.PSCLASSDEFN VALUES('"&amp;PSAUTHITEM_AU!$B$1 &amp; DATA!A1422&amp;", (SELECT VERSION FROM SYSADM.PSVERSION WHERE OBJECTTYPENAME = 'CLM'), '"&amp;IF(DATA!C1422=" ",DATA!A1422,DATA!C1422)&amp;"', 30, ' ', 0, 0, SYSDATE, '"&amp;UpdateID&amp;"');","")</f>
        <v/>
      </c>
    </row>
    <row r="1425" spans="1:1" ht="12.75" customHeight="1">
      <c r="A1425" s="1" t="str">
        <f>IF(AND(NOT(ISBLANK(DATA!A1423)),DATA!A1423&lt;&gt;DATA!A1422),"INSERT INTO SYSADM.PSCLASSDEFN VALUES('"&amp;PSAUTHITEM_AU!$B$1 &amp; DATA!A1423&amp;", (SELECT VERSION FROM SYSADM.PSVERSION WHERE OBJECTTYPENAME = 'CLM'), '"&amp;IF(DATA!C1423=" ",DATA!A1423,DATA!C1423)&amp;"', 30, ' ', 0, 0, SYSDATE, '"&amp;UpdateID&amp;"');","")</f>
        <v/>
      </c>
    </row>
    <row r="1426" spans="1:1" ht="12.75" customHeight="1">
      <c r="A1426" s="1" t="str">
        <f>IF(AND(NOT(ISBLANK(DATA!A1424)),DATA!A1424&lt;&gt;DATA!A1423),"INSERT INTO SYSADM.PSCLASSDEFN VALUES('"&amp;PSAUTHITEM_AU!$B$1 &amp; DATA!A1424&amp;", (SELECT VERSION FROM SYSADM.PSVERSION WHERE OBJECTTYPENAME = 'CLM'), '"&amp;IF(DATA!C1424=" ",DATA!A1424,DATA!C1424)&amp;"', 30, ' ', 0, 0, SYSDATE, '"&amp;UpdateID&amp;"');","")</f>
        <v/>
      </c>
    </row>
    <row r="1427" spans="1:1" ht="12.75" customHeight="1">
      <c r="A1427" s="1" t="str">
        <f>IF(AND(NOT(ISBLANK(DATA!A1425)),DATA!A1425&lt;&gt;DATA!A1424),"INSERT INTO SYSADM.PSCLASSDEFN VALUES('"&amp;PSAUTHITEM_AU!$B$1 &amp; DATA!A1425&amp;", (SELECT VERSION FROM SYSADM.PSVERSION WHERE OBJECTTYPENAME = 'CLM'), '"&amp;IF(DATA!C1425=" ",DATA!A1425,DATA!C1425)&amp;"', 30, ' ', 0, 0, SYSDATE, '"&amp;UpdateID&amp;"');","")</f>
        <v/>
      </c>
    </row>
    <row r="1428" spans="1:1" ht="12.75" customHeight="1">
      <c r="A1428" s="1" t="str">
        <f>IF(AND(NOT(ISBLANK(DATA!A1426)),DATA!A1426&lt;&gt;DATA!A1425),"INSERT INTO SYSADM.PSCLASSDEFN VALUES('"&amp;PSAUTHITEM_AU!$B$1 &amp; DATA!A1426&amp;", (SELECT VERSION FROM SYSADM.PSVERSION WHERE OBJECTTYPENAME = 'CLM'), '"&amp;IF(DATA!C1426=" ",DATA!A1426,DATA!C1426)&amp;"', 30, ' ', 0, 0, SYSDATE, '"&amp;UpdateID&amp;"');","")</f>
        <v/>
      </c>
    </row>
    <row r="1429" spans="1:1" ht="12.75" customHeight="1">
      <c r="A1429" s="1" t="str">
        <f>IF(AND(NOT(ISBLANK(DATA!A1427)),DATA!A1427&lt;&gt;DATA!A1426),"INSERT INTO SYSADM.PSCLASSDEFN VALUES('"&amp;PSAUTHITEM_AU!$B$1 &amp; DATA!A1427&amp;", (SELECT VERSION FROM SYSADM.PSVERSION WHERE OBJECTTYPENAME = 'CLM'), '"&amp;IF(DATA!C1427=" ",DATA!A1427,DATA!C1427)&amp;"', 30, ' ', 0, 0, SYSDATE, '"&amp;UpdateID&amp;"');","")</f>
        <v/>
      </c>
    </row>
    <row r="1430" spans="1:1" ht="12.75" customHeight="1">
      <c r="A1430" s="1" t="str">
        <f>IF(AND(NOT(ISBLANK(DATA!A1428)),DATA!A1428&lt;&gt;DATA!A1427),"INSERT INTO SYSADM.PSCLASSDEFN VALUES('"&amp;PSAUTHITEM_AU!$B$1 &amp; DATA!A1428&amp;", (SELECT VERSION FROM SYSADM.PSVERSION WHERE OBJECTTYPENAME = 'CLM'), '"&amp;IF(DATA!C1428=" ",DATA!A1428,DATA!C1428)&amp;"', 30, ' ', 0, 0, SYSDATE, '"&amp;UpdateID&amp;"');","")</f>
        <v/>
      </c>
    </row>
    <row r="1431" spans="1:1" ht="12.75" customHeight="1">
      <c r="A1431" s="1" t="str">
        <f>IF(AND(NOT(ISBLANK(DATA!A1429)),DATA!A1429&lt;&gt;DATA!A1428),"INSERT INTO SYSADM.PSCLASSDEFN VALUES('"&amp;PSAUTHITEM_AU!$B$1 &amp; DATA!A1429&amp;", (SELECT VERSION FROM SYSADM.PSVERSION WHERE OBJECTTYPENAME = 'CLM'), '"&amp;IF(DATA!C1429=" ",DATA!A1429,DATA!C1429)&amp;"', 30, ' ', 0, 0, SYSDATE, '"&amp;UpdateID&amp;"');","")</f>
        <v/>
      </c>
    </row>
    <row r="1432" spans="1:1" ht="12.75" customHeight="1">
      <c r="A1432" s="1" t="str">
        <f>IF(AND(NOT(ISBLANK(DATA!A1430)),DATA!A1430&lt;&gt;DATA!A1429),"INSERT INTO SYSADM.PSCLASSDEFN VALUES('"&amp;PSAUTHITEM_AU!$B$1 &amp; DATA!A1430&amp;", (SELECT VERSION FROM SYSADM.PSVERSION WHERE OBJECTTYPENAME = 'CLM'), '"&amp;IF(DATA!C1430=" ",DATA!A1430,DATA!C1430)&amp;"', 30, ' ', 0, 0, SYSDATE, '"&amp;UpdateID&amp;"');","")</f>
        <v/>
      </c>
    </row>
    <row r="1433" spans="1:1" ht="12.75" customHeight="1">
      <c r="A1433" s="1" t="str">
        <f>IF(AND(NOT(ISBLANK(DATA!A1431)),DATA!A1431&lt;&gt;DATA!A1430),"INSERT INTO SYSADM.PSCLASSDEFN VALUES('"&amp;PSAUTHITEM_AU!$B$1 &amp; DATA!A1431&amp;", (SELECT VERSION FROM SYSADM.PSVERSION WHERE OBJECTTYPENAME = 'CLM'), '"&amp;IF(DATA!C1431=" ",DATA!A1431,DATA!C1431)&amp;"', 30, ' ', 0, 0, SYSDATE, '"&amp;UpdateID&amp;"');","")</f>
        <v/>
      </c>
    </row>
    <row r="1434" spans="1:1" ht="12.75" customHeight="1">
      <c r="A1434" s="1" t="str">
        <f>IF(AND(NOT(ISBLANK(DATA!A1432)),DATA!A1432&lt;&gt;DATA!A1431),"INSERT INTO SYSADM.PSCLASSDEFN VALUES('"&amp;PSAUTHITEM_AU!$B$1 &amp; DATA!A1432&amp;", (SELECT VERSION FROM SYSADM.PSVERSION WHERE OBJECTTYPENAME = 'CLM'), '"&amp;IF(DATA!C1432=" ",DATA!A1432,DATA!C1432)&amp;"', 30, ' ', 0, 0, SYSDATE, '"&amp;UpdateID&amp;"');","")</f>
        <v/>
      </c>
    </row>
    <row r="1435" spans="1:1" ht="12.75" customHeight="1">
      <c r="A1435" s="1" t="str">
        <f>IF(AND(NOT(ISBLANK(DATA!A1433)),DATA!A1433&lt;&gt;DATA!A1432),"INSERT INTO SYSADM.PSCLASSDEFN VALUES('"&amp;PSAUTHITEM_AU!$B$1 &amp; DATA!A1433&amp;", (SELECT VERSION FROM SYSADM.PSVERSION WHERE OBJECTTYPENAME = 'CLM'), '"&amp;IF(DATA!C1433=" ",DATA!A1433,DATA!C1433)&amp;"', 30, ' ', 0, 0, SYSDATE, '"&amp;UpdateID&amp;"');","")</f>
        <v/>
      </c>
    </row>
    <row r="1436" spans="1:1" ht="12.75" customHeight="1">
      <c r="A1436" s="1" t="str">
        <f>IF(AND(NOT(ISBLANK(DATA!A1434)),DATA!A1434&lt;&gt;DATA!A1433),"INSERT INTO SYSADM.PSCLASSDEFN VALUES('"&amp;PSAUTHITEM_AU!$B$1 &amp; DATA!A1434&amp;", (SELECT VERSION FROM SYSADM.PSVERSION WHERE OBJECTTYPENAME = 'CLM'), '"&amp;IF(DATA!C1434=" ",DATA!A1434,DATA!C1434)&amp;"', 30, ' ', 0, 0, SYSDATE, '"&amp;UpdateID&amp;"');","")</f>
        <v/>
      </c>
    </row>
    <row r="1437" spans="1:1" ht="12.75" customHeight="1">
      <c r="A1437" s="1" t="str">
        <f>IF(AND(NOT(ISBLANK(DATA!A1435)),DATA!A1435&lt;&gt;DATA!A1434),"INSERT INTO SYSADM.PSCLASSDEFN VALUES('"&amp;PSAUTHITEM_AU!$B$1 &amp; DATA!A1435&amp;", (SELECT VERSION FROM SYSADM.PSVERSION WHERE OBJECTTYPENAME = 'CLM'), '"&amp;IF(DATA!C1435=" ",DATA!A1435,DATA!C1435)&amp;"', 30, ' ', 0, 0, SYSDATE, '"&amp;UpdateID&amp;"');","")</f>
        <v/>
      </c>
    </row>
    <row r="1438" spans="1:1" ht="12.75" customHeight="1">
      <c r="A1438" s="1" t="str">
        <f>IF(AND(NOT(ISBLANK(DATA!A1436)),DATA!A1436&lt;&gt;DATA!A1435),"INSERT INTO SYSADM.PSCLASSDEFN VALUES('"&amp;PSAUTHITEM_AU!$B$1 &amp; DATA!A1436&amp;", (SELECT VERSION FROM SYSADM.PSVERSION WHERE OBJECTTYPENAME = 'CLM'), '"&amp;IF(DATA!C1436=" ",DATA!A1436,DATA!C1436)&amp;"', 30, ' ', 0, 0, SYSDATE, '"&amp;UpdateID&amp;"');","")</f>
        <v/>
      </c>
    </row>
    <row r="1439" spans="1:1" ht="12.75" customHeight="1">
      <c r="A1439" s="1" t="str">
        <f>IF(AND(NOT(ISBLANK(DATA!A1437)),DATA!A1437&lt;&gt;DATA!A1436),"INSERT INTO SYSADM.PSCLASSDEFN VALUES('"&amp;PSAUTHITEM_AU!$B$1 &amp; DATA!A1437&amp;", (SELECT VERSION FROM SYSADM.PSVERSION WHERE OBJECTTYPENAME = 'CLM'), '"&amp;IF(DATA!C1437=" ",DATA!A1437,DATA!C1437)&amp;"', 30, ' ', 0, 0, SYSDATE, '"&amp;UpdateID&amp;"');","")</f>
        <v/>
      </c>
    </row>
    <row r="1440" spans="1:1" ht="12.75" customHeight="1">
      <c r="A1440" s="1" t="str">
        <f>IF(AND(NOT(ISBLANK(DATA!A1438)),DATA!A1438&lt;&gt;DATA!A1437),"INSERT INTO SYSADM.PSCLASSDEFN VALUES('"&amp;PSAUTHITEM_AU!$B$1 &amp; DATA!A1438&amp;", (SELECT VERSION FROM SYSADM.PSVERSION WHERE OBJECTTYPENAME = 'CLM'), '"&amp;IF(DATA!C1438=" ",DATA!A1438,DATA!C1438)&amp;"', 30, ' ', 0, 0, SYSDATE, '"&amp;UpdateID&amp;"');","")</f>
        <v/>
      </c>
    </row>
    <row r="1441" spans="1:1" ht="12.75" customHeight="1">
      <c r="A1441" s="1" t="str">
        <f>IF(AND(NOT(ISBLANK(DATA!A1439)),DATA!A1439&lt;&gt;DATA!A1438),"INSERT INTO SYSADM.PSCLASSDEFN VALUES('"&amp;PSAUTHITEM_AU!$B$1 &amp; DATA!A1439&amp;", (SELECT VERSION FROM SYSADM.PSVERSION WHERE OBJECTTYPENAME = 'CLM'), '"&amp;IF(DATA!C1439=" ",DATA!A1439,DATA!C1439)&amp;"', 30, ' ', 0, 0, SYSDATE, '"&amp;UpdateID&amp;"');","")</f>
        <v/>
      </c>
    </row>
    <row r="1442" spans="1:1" ht="12.75" customHeight="1">
      <c r="A1442" s="1" t="str">
        <f>IF(AND(NOT(ISBLANK(DATA!A1440)),DATA!A1440&lt;&gt;DATA!A1439),"INSERT INTO SYSADM.PSCLASSDEFN VALUES('"&amp;PSAUTHITEM_AU!$B$1 &amp; DATA!A1440&amp;", (SELECT VERSION FROM SYSADM.PSVERSION WHERE OBJECTTYPENAME = 'CLM'), '"&amp;IF(DATA!C1440=" ",DATA!A1440,DATA!C1440)&amp;"', 30, ' ', 0, 0, SYSDATE, '"&amp;UpdateID&amp;"');","")</f>
        <v/>
      </c>
    </row>
    <row r="1443" spans="1:1" ht="12.75" customHeight="1">
      <c r="A1443" s="1" t="str">
        <f>IF(AND(NOT(ISBLANK(DATA!A1441)),DATA!A1441&lt;&gt;DATA!A1440),"INSERT INTO SYSADM.PSCLASSDEFN VALUES('"&amp;PSAUTHITEM_AU!$B$1 &amp; DATA!A1441&amp;", (SELECT VERSION FROM SYSADM.PSVERSION WHERE OBJECTTYPENAME = 'CLM'), '"&amp;IF(DATA!C1441=" ",DATA!A1441,DATA!C1441)&amp;"', 30, ' ', 0, 0, SYSDATE, '"&amp;UpdateID&amp;"');","")</f>
        <v/>
      </c>
    </row>
    <row r="1444" spans="1:1" ht="12.75" customHeight="1">
      <c r="A1444" s="1" t="str">
        <f>IF(AND(NOT(ISBLANK(DATA!A1442)),DATA!A1442&lt;&gt;DATA!A1441),"INSERT INTO SYSADM.PSCLASSDEFN VALUES('"&amp;PSAUTHITEM_AU!$B$1 &amp; DATA!A1442&amp;", (SELECT VERSION FROM SYSADM.PSVERSION WHERE OBJECTTYPENAME = 'CLM'), '"&amp;IF(DATA!C1442=" ",DATA!A1442,DATA!C1442)&amp;"', 30, ' ', 0, 0, SYSDATE, '"&amp;UpdateID&amp;"');","")</f>
        <v/>
      </c>
    </row>
    <row r="1445" spans="1:1" ht="12.75" customHeight="1">
      <c r="A1445" s="1" t="str">
        <f>IF(AND(NOT(ISBLANK(DATA!A1443)),DATA!A1443&lt;&gt;DATA!A1442),"INSERT INTO SYSADM.PSCLASSDEFN VALUES('"&amp;PSAUTHITEM_AU!$B$1 &amp; DATA!A1443&amp;", (SELECT VERSION FROM SYSADM.PSVERSION WHERE OBJECTTYPENAME = 'CLM'), '"&amp;IF(DATA!C1443=" ",DATA!A1443,DATA!C1443)&amp;"', 30, ' ', 0, 0, SYSDATE, '"&amp;UpdateID&amp;"');","")</f>
        <v/>
      </c>
    </row>
    <row r="1446" spans="1:1" ht="12.75" customHeight="1">
      <c r="A1446" s="1" t="str">
        <f>IF(AND(NOT(ISBLANK(DATA!A1444)),DATA!A1444&lt;&gt;DATA!A1443),"INSERT INTO SYSADM.PSCLASSDEFN VALUES('"&amp;PSAUTHITEM_AU!$B$1 &amp; DATA!A1444&amp;", (SELECT VERSION FROM SYSADM.PSVERSION WHERE OBJECTTYPENAME = 'CLM'), '"&amp;IF(DATA!C1444=" ",DATA!A1444,DATA!C1444)&amp;"', 30, ' ', 0, 0, SYSDATE, '"&amp;UpdateID&amp;"');","")</f>
        <v/>
      </c>
    </row>
    <row r="1447" spans="1:1" ht="12.75" customHeight="1">
      <c r="A1447" s="1" t="str">
        <f>IF(AND(NOT(ISBLANK(DATA!A1445)),DATA!A1445&lt;&gt;DATA!A1444),"INSERT INTO SYSADM.PSCLASSDEFN VALUES('"&amp;PSAUTHITEM_AU!$B$1 &amp; DATA!A1445&amp;", (SELECT VERSION FROM SYSADM.PSVERSION WHERE OBJECTTYPENAME = 'CLM'), '"&amp;IF(DATA!C1445=" ",DATA!A1445,DATA!C1445)&amp;"', 30, ' ', 0, 0, SYSDATE, '"&amp;UpdateID&amp;"');","")</f>
        <v/>
      </c>
    </row>
    <row r="1448" spans="1:1" ht="12.75" customHeight="1">
      <c r="A1448" s="1" t="str">
        <f>IF(AND(NOT(ISBLANK(DATA!A1446)),DATA!A1446&lt;&gt;DATA!A1445),"INSERT INTO SYSADM.PSCLASSDEFN VALUES('"&amp;PSAUTHITEM_AU!$B$1 &amp; DATA!A1446&amp;", (SELECT VERSION FROM SYSADM.PSVERSION WHERE OBJECTTYPENAME = 'CLM'), '"&amp;IF(DATA!C1446=" ",DATA!A1446,DATA!C1446)&amp;"', 30, ' ', 0, 0, SYSDATE, '"&amp;UpdateID&amp;"');","")</f>
        <v/>
      </c>
    </row>
    <row r="1449" spans="1:1" ht="12.75" customHeight="1">
      <c r="A1449" s="1" t="str">
        <f>IF(AND(NOT(ISBLANK(DATA!A1447)),DATA!A1447&lt;&gt;DATA!A1446),"INSERT INTO SYSADM.PSCLASSDEFN VALUES('"&amp;PSAUTHITEM_AU!$B$1 &amp; DATA!A1447&amp;", (SELECT VERSION FROM SYSADM.PSVERSION WHERE OBJECTTYPENAME = 'CLM'), '"&amp;IF(DATA!C1447=" ",DATA!A1447,DATA!C1447)&amp;"', 30, ' ', 0, 0, SYSDATE, '"&amp;UpdateID&amp;"');","")</f>
        <v/>
      </c>
    </row>
    <row r="1450" spans="1:1" ht="12.75" customHeight="1">
      <c r="A1450" s="1" t="str">
        <f>IF(AND(NOT(ISBLANK(DATA!A1448)),DATA!A1448&lt;&gt;DATA!A1447),"INSERT INTO SYSADM.PSCLASSDEFN VALUES('"&amp;PSAUTHITEM_AU!$B$1 &amp; DATA!A1448&amp;", (SELECT VERSION FROM SYSADM.PSVERSION WHERE OBJECTTYPENAME = 'CLM'), '"&amp;IF(DATA!C1448=" ",DATA!A1448,DATA!C1448)&amp;"', 30, ' ', 0, 0, SYSDATE, '"&amp;UpdateID&amp;"');","")</f>
        <v/>
      </c>
    </row>
    <row r="1451" spans="1:1" ht="12.75" customHeight="1">
      <c r="A1451" s="1" t="str">
        <f>IF(AND(NOT(ISBLANK(DATA!A1449)),DATA!A1449&lt;&gt;DATA!A1448),"INSERT INTO SYSADM.PSCLASSDEFN VALUES('"&amp;PSAUTHITEM_AU!$B$1 &amp; DATA!A1449&amp;", (SELECT VERSION FROM SYSADM.PSVERSION WHERE OBJECTTYPENAME = 'CLM'), '"&amp;IF(DATA!C1449=" ",DATA!A1449,DATA!C1449)&amp;"', 30, ' ', 0, 0, SYSDATE, '"&amp;UpdateID&amp;"');","")</f>
        <v/>
      </c>
    </row>
    <row r="1452" spans="1:1" ht="12.75" customHeight="1">
      <c r="A1452" s="1" t="str">
        <f>IF(AND(NOT(ISBLANK(DATA!A1450)),DATA!A1450&lt;&gt;DATA!A1449),"INSERT INTO SYSADM.PSCLASSDEFN VALUES('"&amp;PSAUTHITEM_AU!$B$1 &amp; DATA!A1450&amp;", (SELECT VERSION FROM SYSADM.PSVERSION WHERE OBJECTTYPENAME = 'CLM'), '"&amp;IF(DATA!C1450=" ",DATA!A1450,DATA!C1450)&amp;"', 30, ' ', 0, 0, SYSDATE, '"&amp;UpdateID&amp;"');","")</f>
        <v/>
      </c>
    </row>
    <row r="1453" spans="1:1" ht="12.75" customHeight="1">
      <c r="A1453" s="1" t="str">
        <f>IF(AND(NOT(ISBLANK(DATA!A1451)),DATA!A1451&lt;&gt;DATA!A1450),"INSERT INTO SYSADM.PSCLASSDEFN VALUES('"&amp;PSAUTHITEM_AU!$B$1 &amp; DATA!A1451&amp;", (SELECT VERSION FROM SYSADM.PSVERSION WHERE OBJECTTYPENAME = 'CLM'), '"&amp;IF(DATA!C1451=" ",DATA!A1451,DATA!C1451)&amp;"', 30, ' ', 0, 0, SYSDATE, '"&amp;UpdateID&amp;"');","")</f>
        <v/>
      </c>
    </row>
    <row r="1454" spans="1:1" ht="12.75" customHeight="1">
      <c r="A1454" s="1" t="str">
        <f>IF(AND(NOT(ISBLANK(DATA!A1452)),DATA!A1452&lt;&gt;DATA!A1451),"INSERT INTO SYSADM.PSCLASSDEFN VALUES('"&amp;PSAUTHITEM_AU!$B$1 &amp; DATA!A1452&amp;", (SELECT VERSION FROM SYSADM.PSVERSION WHERE OBJECTTYPENAME = 'CLM'), '"&amp;IF(DATA!C1452=" ",DATA!A1452,DATA!C1452)&amp;"', 30, ' ', 0, 0, SYSDATE, '"&amp;UpdateID&amp;"');","")</f>
        <v/>
      </c>
    </row>
    <row r="1455" spans="1:1" ht="12.75" customHeight="1">
      <c r="A1455" s="1" t="str">
        <f>IF(AND(NOT(ISBLANK(DATA!A1453)),DATA!A1453&lt;&gt;DATA!A1452),"INSERT INTO SYSADM.PSCLASSDEFN VALUES('"&amp;PSAUTHITEM_AU!$B$1 &amp; DATA!A1453&amp;", (SELECT VERSION FROM SYSADM.PSVERSION WHERE OBJECTTYPENAME = 'CLM'), '"&amp;IF(DATA!C1453=" ",DATA!A1453,DATA!C1453)&amp;"', 30, ' ', 0, 0, SYSDATE, '"&amp;UpdateID&amp;"');","")</f>
        <v/>
      </c>
    </row>
    <row r="1456" spans="1:1" ht="12.75" customHeight="1">
      <c r="A1456" s="1" t="str">
        <f>IF(AND(NOT(ISBLANK(DATA!A1454)),DATA!A1454&lt;&gt;DATA!A1453),"INSERT INTO SYSADM.PSCLASSDEFN VALUES('"&amp;PSAUTHITEM_AU!$B$1 &amp; DATA!A1454&amp;", (SELECT VERSION FROM SYSADM.PSVERSION WHERE OBJECTTYPENAME = 'CLM'), '"&amp;IF(DATA!C1454=" ",DATA!A1454,DATA!C1454)&amp;"', 30, ' ', 0, 0, SYSDATE, '"&amp;UpdateID&amp;"');","")</f>
        <v/>
      </c>
    </row>
    <row r="1457" spans="1:1" ht="12.75" customHeight="1">
      <c r="A1457" s="1" t="str">
        <f>IF(AND(NOT(ISBLANK(DATA!A1455)),DATA!A1455&lt;&gt;DATA!A1454),"INSERT INTO SYSADM.PSCLASSDEFN VALUES('"&amp;PSAUTHITEM_AU!$B$1 &amp; DATA!A1455&amp;", (SELECT VERSION FROM SYSADM.PSVERSION WHERE OBJECTTYPENAME = 'CLM'), '"&amp;IF(DATA!C1455=" ",DATA!A1455,DATA!C1455)&amp;"', 30, ' ', 0, 0, SYSDATE, '"&amp;UpdateID&amp;"');","")</f>
        <v/>
      </c>
    </row>
    <row r="1458" spans="1:1" ht="12.75" customHeight="1">
      <c r="A1458" s="1" t="str">
        <f>IF(AND(NOT(ISBLANK(DATA!A1456)),DATA!A1456&lt;&gt;DATA!A1455),"INSERT INTO SYSADM.PSCLASSDEFN VALUES('"&amp;PSAUTHITEM_AU!$B$1 &amp; DATA!A1456&amp;", (SELECT VERSION FROM SYSADM.PSVERSION WHERE OBJECTTYPENAME = 'CLM'), '"&amp;IF(DATA!C1456=" ",DATA!A1456,DATA!C1456)&amp;"', 30, ' ', 0, 0, SYSDATE, '"&amp;UpdateID&amp;"');","")</f>
        <v/>
      </c>
    </row>
    <row r="1459" spans="1:1" ht="12.75" customHeight="1">
      <c r="A1459" s="1" t="str">
        <f>IF(AND(NOT(ISBLANK(DATA!A1457)),DATA!A1457&lt;&gt;DATA!A1456),"INSERT INTO SYSADM.PSCLASSDEFN VALUES('"&amp;PSAUTHITEM_AU!$B$1 &amp; DATA!A1457&amp;", (SELECT VERSION FROM SYSADM.PSVERSION WHERE OBJECTTYPENAME = 'CLM'), '"&amp;IF(DATA!C1457=" ",DATA!A1457,DATA!C1457)&amp;"', 30, ' ', 0, 0, SYSDATE, '"&amp;UpdateID&amp;"');","")</f>
        <v/>
      </c>
    </row>
    <row r="1460" spans="1:1" ht="12.75" customHeight="1">
      <c r="A1460" s="1" t="str">
        <f>IF(AND(NOT(ISBLANK(DATA!A1458)),DATA!A1458&lt;&gt;DATA!A1457),"INSERT INTO SYSADM.PSCLASSDEFN VALUES('"&amp;PSAUTHITEM_AU!$B$1 &amp; DATA!A1458&amp;", (SELECT VERSION FROM SYSADM.PSVERSION WHERE OBJECTTYPENAME = 'CLM'), '"&amp;IF(DATA!C1458=" ",DATA!A1458,DATA!C1458)&amp;"', 30, ' ', 0, 0, SYSDATE, '"&amp;UpdateID&amp;"');","")</f>
        <v/>
      </c>
    </row>
    <row r="1461" spans="1:1" ht="12.75" customHeight="1">
      <c r="A1461" s="1" t="str">
        <f>IF(AND(NOT(ISBLANK(DATA!A1459)),DATA!A1459&lt;&gt;DATA!A1458),"INSERT INTO SYSADM.PSCLASSDEFN VALUES('"&amp;PSAUTHITEM_AU!$B$1 &amp; DATA!A1459&amp;", (SELECT VERSION FROM SYSADM.PSVERSION WHERE OBJECTTYPENAME = 'CLM'), '"&amp;IF(DATA!C1459=" ",DATA!A1459,DATA!C1459)&amp;"', 30, ' ', 0, 0, SYSDATE, '"&amp;UpdateID&amp;"');","")</f>
        <v/>
      </c>
    </row>
    <row r="1462" spans="1:1" ht="12.75" customHeight="1">
      <c r="A1462" s="1" t="str">
        <f>IF(AND(NOT(ISBLANK(DATA!A1460)),DATA!A1460&lt;&gt;DATA!A1459),"INSERT INTO SYSADM.PSCLASSDEFN VALUES('"&amp;PSAUTHITEM_AU!$B$1 &amp; DATA!A1460&amp;", (SELECT VERSION FROM SYSADM.PSVERSION WHERE OBJECTTYPENAME = 'CLM'), '"&amp;IF(DATA!C1460=" ",DATA!A1460,DATA!C1460)&amp;"', 30, ' ', 0, 0, SYSDATE, '"&amp;UpdateID&amp;"');","")</f>
        <v/>
      </c>
    </row>
    <row r="1463" spans="1:1" ht="12.75" customHeight="1">
      <c r="A1463" s="1" t="str">
        <f>IF(AND(NOT(ISBLANK(DATA!A1461)),DATA!A1461&lt;&gt;DATA!A1460),"INSERT INTO SYSADM.PSCLASSDEFN VALUES('"&amp;PSAUTHITEM_AU!$B$1 &amp; DATA!A1461&amp;", (SELECT VERSION FROM SYSADM.PSVERSION WHERE OBJECTTYPENAME = 'CLM'), '"&amp;IF(DATA!C1461=" ",DATA!A1461,DATA!C1461)&amp;"', 30, ' ', 0, 0, SYSDATE, '"&amp;UpdateID&amp;"');","")</f>
        <v/>
      </c>
    </row>
    <row r="1464" spans="1:1" ht="12.75" customHeight="1">
      <c r="A1464" s="1" t="str">
        <f>IF(AND(NOT(ISBLANK(DATA!A1462)),DATA!A1462&lt;&gt;DATA!A1461),"INSERT INTO SYSADM.PSCLASSDEFN VALUES('"&amp;PSAUTHITEM_AU!$B$1 &amp; DATA!A1462&amp;", (SELECT VERSION FROM SYSADM.PSVERSION WHERE OBJECTTYPENAME = 'CLM'), '"&amp;IF(DATA!C1462=" ",DATA!A1462,DATA!C1462)&amp;"', 30, ' ', 0, 0, SYSDATE, '"&amp;UpdateID&amp;"');","")</f>
        <v/>
      </c>
    </row>
    <row r="1465" spans="1:1" ht="12.75" customHeight="1">
      <c r="A1465" s="1" t="str">
        <f>IF(AND(NOT(ISBLANK(DATA!A1463)),DATA!A1463&lt;&gt;DATA!A1462),"INSERT INTO SYSADM.PSCLASSDEFN VALUES('"&amp;PSAUTHITEM_AU!$B$1 &amp; DATA!A1463&amp;", (SELECT VERSION FROM SYSADM.PSVERSION WHERE OBJECTTYPENAME = 'CLM'), '"&amp;IF(DATA!C1463=" ",DATA!A1463,DATA!C1463)&amp;"', 30, ' ', 0, 0, SYSDATE, '"&amp;UpdateID&amp;"');","")</f>
        <v/>
      </c>
    </row>
    <row r="1466" spans="1:1" ht="12.75" customHeight="1">
      <c r="A1466" s="1" t="str">
        <f>IF(AND(NOT(ISBLANK(DATA!A1464)),DATA!A1464&lt;&gt;DATA!A1463),"INSERT INTO SYSADM.PSCLASSDEFN VALUES('"&amp;PSAUTHITEM_AU!$B$1 &amp; DATA!A1464&amp;", (SELECT VERSION FROM SYSADM.PSVERSION WHERE OBJECTTYPENAME = 'CLM'), '"&amp;IF(DATA!C1464=" ",DATA!A1464,DATA!C1464)&amp;"', 30, ' ', 0, 0, SYSDATE, '"&amp;UpdateID&amp;"');","")</f>
        <v/>
      </c>
    </row>
    <row r="1467" spans="1:1" ht="12.75" customHeight="1">
      <c r="A1467" s="1" t="str">
        <f>IF(AND(NOT(ISBLANK(DATA!A1465)),DATA!A1465&lt;&gt;DATA!A1464),"INSERT INTO SYSADM.PSCLASSDEFN VALUES('"&amp;PSAUTHITEM_AU!$B$1 &amp; DATA!A1465&amp;", (SELECT VERSION FROM SYSADM.PSVERSION WHERE OBJECTTYPENAME = 'CLM'), '"&amp;IF(DATA!C1465=" ",DATA!A1465,DATA!C1465)&amp;"', 30, ' ', 0, 0, SYSDATE, '"&amp;UpdateID&amp;"');","")</f>
        <v/>
      </c>
    </row>
    <row r="1468" spans="1:1" ht="12.75" customHeight="1">
      <c r="A1468" s="1" t="str">
        <f>IF(AND(NOT(ISBLANK(DATA!A1466)),DATA!A1466&lt;&gt;DATA!A1465),"INSERT INTO SYSADM.PSCLASSDEFN VALUES('"&amp;PSAUTHITEM_AU!$B$1 &amp; DATA!A1466&amp;", (SELECT VERSION FROM SYSADM.PSVERSION WHERE OBJECTTYPENAME = 'CLM'), '"&amp;IF(DATA!C1466=" ",DATA!A1466,DATA!C1466)&amp;"', 30, ' ', 0, 0, SYSDATE, '"&amp;UpdateID&amp;"');","")</f>
        <v/>
      </c>
    </row>
    <row r="1469" spans="1:1" ht="12.75" customHeight="1">
      <c r="A1469" s="1" t="str">
        <f>IF(AND(NOT(ISBLANK(DATA!A1467)),DATA!A1467&lt;&gt;DATA!A1466),"INSERT INTO SYSADM.PSCLASSDEFN VALUES('"&amp;PSAUTHITEM_AU!$B$1 &amp; DATA!A1467&amp;", (SELECT VERSION FROM SYSADM.PSVERSION WHERE OBJECTTYPENAME = 'CLM'), '"&amp;IF(DATA!C1467=" ",DATA!A1467,DATA!C1467)&amp;"', 30, ' ', 0, 0, SYSDATE, '"&amp;UpdateID&amp;"');","")</f>
        <v/>
      </c>
    </row>
    <row r="1470" spans="1:1" ht="12.75" customHeight="1">
      <c r="A1470" s="1" t="str">
        <f>IF(AND(NOT(ISBLANK(DATA!A1468)),DATA!A1468&lt;&gt;DATA!A1467),"INSERT INTO SYSADM.PSCLASSDEFN VALUES('"&amp;PSAUTHITEM_AU!$B$1 &amp; DATA!A1468&amp;", (SELECT VERSION FROM SYSADM.PSVERSION WHERE OBJECTTYPENAME = 'CLM'), '"&amp;IF(DATA!C1468=" ",DATA!A1468,DATA!C1468)&amp;"', 30, ' ', 0, 0, SYSDATE, '"&amp;UpdateID&amp;"');","")</f>
        <v/>
      </c>
    </row>
    <row r="1471" spans="1:1" ht="12.75" customHeight="1">
      <c r="A1471" s="1" t="str">
        <f>IF(AND(NOT(ISBLANK(DATA!A1469)),DATA!A1469&lt;&gt;DATA!A1468),"INSERT INTO SYSADM.PSCLASSDEFN VALUES('"&amp;PSAUTHITEM_AU!$B$1 &amp; DATA!A1469&amp;", (SELECT VERSION FROM SYSADM.PSVERSION WHERE OBJECTTYPENAME = 'CLM'), '"&amp;IF(DATA!C1469=" ",DATA!A1469,DATA!C1469)&amp;"', 30, ' ', 0, 0, SYSDATE, '"&amp;UpdateID&amp;"');","")</f>
        <v/>
      </c>
    </row>
    <row r="1472" spans="1:1" ht="12.75" customHeight="1">
      <c r="A1472" s="1" t="str">
        <f>IF(AND(NOT(ISBLANK(DATA!A1470)),DATA!A1470&lt;&gt;DATA!A1469),"INSERT INTO SYSADM.PSCLASSDEFN VALUES('"&amp;PSAUTHITEM_AU!$B$1 &amp; DATA!A1470&amp;", (SELECT VERSION FROM SYSADM.PSVERSION WHERE OBJECTTYPENAME = 'CLM'), '"&amp;IF(DATA!C1470=" ",DATA!A1470,DATA!C1470)&amp;"', 30, ' ', 0, 0, SYSDATE, '"&amp;UpdateID&amp;"');","")</f>
        <v/>
      </c>
    </row>
    <row r="1473" spans="1:1" ht="12.75" customHeight="1">
      <c r="A1473" s="1" t="str">
        <f>IF(AND(NOT(ISBLANK(DATA!A1471)),DATA!A1471&lt;&gt;DATA!A1470),"INSERT INTO SYSADM.PSCLASSDEFN VALUES('"&amp;PSAUTHITEM_AU!$B$1 &amp; DATA!A1471&amp;", (SELECT VERSION FROM SYSADM.PSVERSION WHERE OBJECTTYPENAME = 'CLM'), '"&amp;IF(DATA!C1471=" ",DATA!A1471,DATA!C1471)&amp;"', 30, ' ', 0, 0, SYSDATE, '"&amp;UpdateID&amp;"');","")</f>
        <v/>
      </c>
    </row>
    <row r="1474" spans="1:1" ht="12.75" customHeight="1">
      <c r="A1474" s="1" t="str">
        <f>IF(AND(NOT(ISBLANK(DATA!A1472)),DATA!A1472&lt;&gt;DATA!A1471),"INSERT INTO SYSADM.PSCLASSDEFN VALUES('"&amp;PSAUTHITEM_AU!$B$1 &amp; DATA!A1472&amp;", (SELECT VERSION FROM SYSADM.PSVERSION WHERE OBJECTTYPENAME = 'CLM'), '"&amp;IF(DATA!C1472=" ",DATA!A1472,DATA!C1472)&amp;"', 30, ' ', 0, 0, SYSDATE, '"&amp;UpdateID&amp;"');","")</f>
        <v/>
      </c>
    </row>
    <row r="1475" spans="1:1" ht="12.75" customHeight="1">
      <c r="A1475" s="1" t="str">
        <f>IF(AND(NOT(ISBLANK(DATA!A1473)),DATA!A1473&lt;&gt;DATA!A1472),"INSERT INTO SYSADM.PSCLASSDEFN VALUES('"&amp;PSAUTHITEM_AU!$B$1 &amp; DATA!A1473&amp;", (SELECT VERSION FROM SYSADM.PSVERSION WHERE OBJECTTYPENAME = 'CLM'), '"&amp;IF(DATA!C1473=" ",DATA!A1473,DATA!C1473)&amp;"', 30, ' ', 0, 0, SYSDATE, '"&amp;UpdateID&amp;"');","")</f>
        <v/>
      </c>
    </row>
    <row r="1476" spans="1:1" ht="12.75" customHeight="1">
      <c r="A1476" s="1" t="str">
        <f>IF(AND(NOT(ISBLANK(DATA!A1474)),DATA!A1474&lt;&gt;DATA!A1473),"INSERT INTO SYSADM.PSCLASSDEFN VALUES('"&amp;PSAUTHITEM_AU!$B$1 &amp; DATA!A1474&amp;", (SELECT VERSION FROM SYSADM.PSVERSION WHERE OBJECTTYPENAME = 'CLM'), '"&amp;IF(DATA!C1474=" ",DATA!A1474,DATA!C1474)&amp;"', 30, ' ', 0, 0, SYSDATE, '"&amp;UpdateID&amp;"');","")</f>
        <v/>
      </c>
    </row>
    <row r="1477" spans="1:1" ht="12.75" customHeight="1">
      <c r="A1477" s="1" t="str">
        <f>IF(AND(NOT(ISBLANK(DATA!A1475)),DATA!A1475&lt;&gt;DATA!A1474),"INSERT INTO SYSADM.PSCLASSDEFN VALUES('"&amp;PSAUTHITEM_AU!$B$1 &amp; DATA!A1475&amp;", (SELECT VERSION FROM SYSADM.PSVERSION WHERE OBJECTTYPENAME = 'CLM'), '"&amp;IF(DATA!C1475=" ",DATA!A1475,DATA!C1475)&amp;"', 30, ' ', 0, 0, SYSDATE, '"&amp;UpdateID&amp;"');","")</f>
        <v/>
      </c>
    </row>
    <row r="1478" spans="1:1" ht="12.75" customHeight="1">
      <c r="A1478" s="1" t="str">
        <f>IF(AND(NOT(ISBLANK(DATA!A1476)),DATA!A1476&lt;&gt;DATA!A1475),"INSERT INTO SYSADM.PSCLASSDEFN VALUES('"&amp;PSAUTHITEM_AU!$B$1 &amp; DATA!A1476&amp;", (SELECT VERSION FROM SYSADM.PSVERSION WHERE OBJECTTYPENAME = 'CLM'), '"&amp;IF(DATA!C1476=" ",DATA!A1476,DATA!C1476)&amp;"', 30, ' ', 0, 0, SYSDATE, '"&amp;UpdateID&amp;"');","")</f>
        <v/>
      </c>
    </row>
    <row r="1479" spans="1:1" ht="12.75" customHeight="1">
      <c r="A1479" s="1" t="str">
        <f>IF(AND(NOT(ISBLANK(DATA!A1477)),DATA!A1477&lt;&gt;DATA!A1476),"INSERT INTO SYSADM.PSCLASSDEFN VALUES('"&amp;PSAUTHITEM_AU!$B$1 &amp; DATA!A1477&amp;", (SELECT VERSION FROM SYSADM.PSVERSION WHERE OBJECTTYPENAME = 'CLM'), '"&amp;IF(DATA!C1477=" ",DATA!A1477,DATA!C1477)&amp;"', 30, ' ', 0, 0, SYSDATE, '"&amp;UpdateID&amp;"');","")</f>
        <v/>
      </c>
    </row>
    <row r="1480" spans="1:1" ht="12.75" customHeight="1">
      <c r="A1480" s="1" t="str">
        <f>IF(AND(NOT(ISBLANK(DATA!A1478)),DATA!A1478&lt;&gt;DATA!A1477),"INSERT INTO SYSADM.PSCLASSDEFN VALUES('"&amp;PSAUTHITEM_AU!$B$1 &amp; DATA!A1478&amp;", (SELECT VERSION FROM SYSADM.PSVERSION WHERE OBJECTTYPENAME = 'CLM'), '"&amp;IF(DATA!C1478=" ",DATA!A1478,DATA!C1478)&amp;"', 30, ' ', 0, 0, SYSDATE, '"&amp;UpdateID&amp;"');","")</f>
        <v/>
      </c>
    </row>
    <row r="1481" spans="1:1" ht="12.75" customHeight="1">
      <c r="A1481" s="1" t="str">
        <f>IF(AND(NOT(ISBLANK(DATA!A1479)),DATA!A1479&lt;&gt;DATA!A1478),"INSERT INTO SYSADM.PSCLASSDEFN VALUES('"&amp;PSAUTHITEM_AU!$B$1 &amp; DATA!A1479&amp;", (SELECT VERSION FROM SYSADM.PSVERSION WHERE OBJECTTYPENAME = 'CLM'), '"&amp;IF(DATA!C1479=" ",DATA!A1479,DATA!C1479)&amp;"', 30, ' ', 0, 0, SYSDATE, '"&amp;UpdateID&amp;"');","")</f>
        <v/>
      </c>
    </row>
    <row r="1482" spans="1:1" ht="12.75" customHeight="1">
      <c r="A1482" s="1" t="str">
        <f>IF(AND(NOT(ISBLANK(DATA!A1480)),DATA!A1480&lt;&gt;DATA!A1479),"INSERT INTO SYSADM.PSCLASSDEFN VALUES('"&amp;PSAUTHITEM_AU!$B$1 &amp; DATA!A1480&amp;", (SELECT VERSION FROM SYSADM.PSVERSION WHERE OBJECTTYPENAME = 'CLM'), '"&amp;IF(DATA!C1480=" ",DATA!A1480,DATA!C1480)&amp;"', 30, ' ', 0, 0, SYSDATE, '"&amp;UpdateID&amp;"');","")</f>
        <v/>
      </c>
    </row>
    <row r="1483" spans="1:1" ht="12.75" customHeight="1">
      <c r="A1483" s="1" t="str">
        <f>IF(AND(NOT(ISBLANK(DATA!A1481)),DATA!A1481&lt;&gt;DATA!A1480),"INSERT INTO SYSADM.PSCLASSDEFN VALUES('"&amp;PSAUTHITEM_AU!$B$1 &amp; DATA!A1481&amp;", (SELECT VERSION FROM SYSADM.PSVERSION WHERE OBJECTTYPENAME = 'CLM'), '"&amp;IF(DATA!C1481=" ",DATA!A1481,DATA!C1481)&amp;"', 30, ' ', 0, 0, SYSDATE, '"&amp;UpdateID&amp;"');","")</f>
        <v/>
      </c>
    </row>
    <row r="1484" spans="1:1" ht="12.75" customHeight="1">
      <c r="A1484" s="1" t="str">
        <f>IF(AND(NOT(ISBLANK(DATA!A1482)),DATA!A1482&lt;&gt;DATA!A1481),"INSERT INTO SYSADM.PSCLASSDEFN VALUES('"&amp;PSAUTHITEM_AU!$B$1 &amp; DATA!A1482&amp;", (SELECT VERSION FROM SYSADM.PSVERSION WHERE OBJECTTYPENAME = 'CLM'), '"&amp;IF(DATA!C1482=" ",DATA!A1482,DATA!C1482)&amp;"', 30, ' ', 0, 0, SYSDATE, '"&amp;UpdateID&amp;"');","")</f>
        <v/>
      </c>
    </row>
    <row r="1485" spans="1:1" ht="12.75" customHeight="1">
      <c r="A1485" s="1" t="str">
        <f>IF(AND(NOT(ISBLANK(DATA!A1483)),DATA!A1483&lt;&gt;DATA!A1482),"INSERT INTO SYSADM.PSCLASSDEFN VALUES('"&amp;PSAUTHITEM_AU!$B$1 &amp; DATA!A1483&amp;", (SELECT VERSION FROM SYSADM.PSVERSION WHERE OBJECTTYPENAME = 'CLM'), '"&amp;IF(DATA!C1483=" ",DATA!A1483,DATA!C1483)&amp;"', 30, ' ', 0, 0, SYSDATE, '"&amp;UpdateID&amp;"');","")</f>
        <v/>
      </c>
    </row>
    <row r="1486" spans="1:1" ht="12.75" customHeight="1">
      <c r="A1486" s="1" t="str">
        <f>IF(AND(NOT(ISBLANK(DATA!A1484)),DATA!A1484&lt;&gt;DATA!A1483),"INSERT INTO SYSADM.PSCLASSDEFN VALUES('"&amp;PSAUTHITEM_AU!$B$1 &amp; DATA!A1484&amp;", (SELECT VERSION FROM SYSADM.PSVERSION WHERE OBJECTTYPENAME = 'CLM'), '"&amp;IF(DATA!C1484=" ",DATA!A1484,DATA!C1484)&amp;"', 30, ' ', 0, 0, SYSDATE, '"&amp;UpdateID&amp;"');","")</f>
        <v/>
      </c>
    </row>
    <row r="1487" spans="1:1" ht="12.75" customHeight="1">
      <c r="A1487" s="1" t="str">
        <f>IF(AND(NOT(ISBLANK(DATA!A1485)),DATA!A1485&lt;&gt;DATA!A1484),"INSERT INTO SYSADM.PSCLASSDEFN VALUES('"&amp;PSAUTHITEM_AU!$B$1 &amp; DATA!A1485&amp;", (SELECT VERSION FROM SYSADM.PSVERSION WHERE OBJECTTYPENAME = 'CLM'), '"&amp;IF(DATA!C1485=" ",DATA!A1485,DATA!C1485)&amp;"', 30, ' ', 0, 0, SYSDATE, '"&amp;UpdateID&amp;"');","")</f>
        <v/>
      </c>
    </row>
    <row r="1488" spans="1:1" ht="12.75" customHeight="1">
      <c r="A1488" s="1" t="str">
        <f>IF(AND(NOT(ISBLANK(DATA!A1486)),DATA!A1486&lt;&gt;DATA!A1485),"INSERT INTO SYSADM.PSCLASSDEFN VALUES('"&amp;PSAUTHITEM_AU!$B$1 &amp; DATA!A1486&amp;", (SELECT VERSION FROM SYSADM.PSVERSION WHERE OBJECTTYPENAME = 'CLM'), '"&amp;IF(DATA!C1486=" ",DATA!A1486,DATA!C1486)&amp;"', 30, ' ', 0, 0, SYSDATE, '"&amp;UpdateID&amp;"');","")</f>
        <v/>
      </c>
    </row>
    <row r="1489" spans="1:1" ht="12.75" customHeight="1">
      <c r="A1489" s="1" t="str">
        <f>IF(AND(NOT(ISBLANK(DATA!A1487)),DATA!A1487&lt;&gt;DATA!A1486),"INSERT INTO SYSADM.PSCLASSDEFN VALUES('"&amp;PSAUTHITEM_AU!$B$1 &amp; DATA!A1487&amp;", (SELECT VERSION FROM SYSADM.PSVERSION WHERE OBJECTTYPENAME = 'CLM'), '"&amp;IF(DATA!C1487=" ",DATA!A1487,DATA!C1487)&amp;"', 30, ' ', 0, 0, SYSDATE, '"&amp;UpdateID&amp;"');","")</f>
        <v/>
      </c>
    </row>
    <row r="1490" spans="1:1" ht="12.75" customHeight="1">
      <c r="A1490" s="1" t="str">
        <f>IF(AND(NOT(ISBLANK(DATA!A1488)),DATA!A1488&lt;&gt;DATA!A1487),"INSERT INTO SYSADM.PSCLASSDEFN VALUES('"&amp;PSAUTHITEM_AU!$B$1 &amp; DATA!A1488&amp;", (SELECT VERSION FROM SYSADM.PSVERSION WHERE OBJECTTYPENAME = 'CLM'), '"&amp;IF(DATA!C1488=" ",DATA!A1488,DATA!C1488)&amp;"', 30, ' ', 0, 0, SYSDATE, '"&amp;UpdateID&amp;"');","")</f>
        <v/>
      </c>
    </row>
    <row r="1491" spans="1:1" ht="12.75" customHeight="1">
      <c r="A1491" s="1" t="str">
        <f>IF(AND(NOT(ISBLANK(DATA!A1489)),DATA!A1489&lt;&gt;DATA!A1488),"INSERT INTO SYSADM.PSCLASSDEFN VALUES('"&amp;PSAUTHITEM_AU!$B$1 &amp; DATA!A1489&amp;", (SELECT VERSION FROM SYSADM.PSVERSION WHERE OBJECTTYPENAME = 'CLM'), '"&amp;IF(DATA!C1489=" ",DATA!A1489,DATA!C1489)&amp;"', 30, ' ', 0, 0, SYSDATE, '"&amp;UpdateID&amp;"');","")</f>
        <v/>
      </c>
    </row>
    <row r="1492" spans="1:1" ht="12.75" customHeight="1">
      <c r="A1492" s="1" t="str">
        <f>IF(AND(NOT(ISBLANK(DATA!A1490)),DATA!A1490&lt;&gt;DATA!A1489),"INSERT INTO SYSADM.PSCLASSDEFN VALUES('"&amp;PSAUTHITEM_AU!$B$1 &amp; DATA!A1490&amp;", (SELECT VERSION FROM SYSADM.PSVERSION WHERE OBJECTTYPENAME = 'CLM'), '"&amp;IF(DATA!C1490=" ",DATA!A1490,DATA!C1490)&amp;"', 30, ' ', 0, 0, SYSDATE, '"&amp;UpdateID&amp;"');","")</f>
        <v/>
      </c>
    </row>
    <row r="1493" spans="1:1" ht="12.75" customHeight="1">
      <c r="A1493" s="1" t="str">
        <f>IF(AND(NOT(ISBLANK(DATA!A1491)),DATA!A1491&lt;&gt;DATA!A1490),"INSERT INTO SYSADM.PSCLASSDEFN VALUES('"&amp;PSAUTHITEM_AU!$B$1 &amp; DATA!A1491&amp;", (SELECT VERSION FROM SYSADM.PSVERSION WHERE OBJECTTYPENAME = 'CLM'), '"&amp;IF(DATA!C1491=" ",DATA!A1491,DATA!C1491)&amp;"', 30, ' ', 0, 0, SYSDATE, '"&amp;UpdateID&amp;"');","")</f>
        <v/>
      </c>
    </row>
    <row r="1494" spans="1:1" ht="12.75" customHeight="1">
      <c r="A1494" s="1" t="str">
        <f>IF(AND(NOT(ISBLANK(DATA!A1492)),DATA!A1492&lt;&gt;DATA!A1491),"INSERT INTO SYSADM.PSCLASSDEFN VALUES('"&amp;PSAUTHITEM_AU!$B$1 &amp; DATA!A1492&amp;", (SELECT VERSION FROM SYSADM.PSVERSION WHERE OBJECTTYPENAME = 'CLM'), '"&amp;IF(DATA!C1492=" ",DATA!A1492,DATA!C1492)&amp;"', 30, ' ', 0, 0, SYSDATE, '"&amp;UpdateID&amp;"');","")</f>
        <v/>
      </c>
    </row>
    <row r="1495" spans="1:1" ht="12.75" customHeight="1">
      <c r="A1495" s="1" t="str">
        <f>IF(AND(NOT(ISBLANK(DATA!A1493)),DATA!A1493&lt;&gt;DATA!A1492),"INSERT INTO SYSADM.PSCLASSDEFN VALUES('"&amp;PSAUTHITEM_AU!$B$1 &amp; DATA!A1493&amp;", (SELECT VERSION FROM SYSADM.PSVERSION WHERE OBJECTTYPENAME = 'CLM'), '"&amp;IF(DATA!C1493=" ",DATA!A1493,DATA!C1493)&amp;"', 30, ' ', 0, 0, SYSDATE, '"&amp;UpdateID&amp;"');","")</f>
        <v/>
      </c>
    </row>
    <row r="1496" spans="1:1" ht="12.75" customHeight="1">
      <c r="A1496" s="1" t="str">
        <f>IF(AND(NOT(ISBLANK(DATA!A1494)),DATA!A1494&lt;&gt;DATA!A1493),"INSERT INTO SYSADM.PSCLASSDEFN VALUES('"&amp;PSAUTHITEM_AU!$B$1 &amp; DATA!A1494&amp;", (SELECT VERSION FROM SYSADM.PSVERSION WHERE OBJECTTYPENAME = 'CLM'), '"&amp;IF(DATA!C1494=" ",DATA!A1494,DATA!C1494)&amp;"', 30, ' ', 0, 0, SYSDATE, '"&amp;UpdateID&amp;"');","")</f>
        <v/>
      </c>
    </row>
    <row r="1497" spans="1:1" ht="12.75" customHeight="1">
      <c r="A1497" s="1" t="str">
        <f>IF(AND(NOT(ISBLANK(DATA!A1495)),DATA!A1495&lt;&gt;DATA!A1494),"INSERT INTO SYSADM.PSCLASSDEFN VALUES('"&amp;PSAUTHITEM_AU!$B$1 &amp; DATA!A1495&amp;", (SELECT VERSION FROM SYSADM.PSVERSION WHERE OBJECTTYPENAME = 'CLM'), '"&amp;IF(DATA!C1495=" ",DATA!A1495,DATA!C1495)&amp;"', 30, ' ', 0, 0, SYSDATE, '"&amp;UpdateID&amp;"');","")</f>
        <v/>
      </c>
    </row>
    <row r="1498" spans="1:1" ht="12.75" customHeight="1">
      <c r="A1498" s="1" t="str">
        <f>IF(AND(NOT(ISBLANK(DATA!A1496)),DATA!A1496&lt;&gt;DATA!A1495),"INSERT INTO SYSADM.PSCLASSDEFN VALUES('"&amp;PSAUTHITEM_AU!$B$1 &amp; DATA!A1496&amp;", (SELECT VERSION FROM SYSADM.PSVERSION WHERE OBJECTTYPENAME = 'CLM'), '"&amp;IF(DATA!C1496=" ",DATA!A1496,DATA!C1496)&amp;"', 30, ' ', 0, 0, SYSDATE, '"&amp;UpdateID&amp;"');","")</f>
        <v/>
      </c>
    </row>
    <row r="1499" spans="1:1" ht="12.75" customHeight="1">
      <c r="A1499" s="1" t="str">
        <f>IF(AND(NOT(ISBLANK(DATA!A1497)),DATA!A1497&lt;&gt;DATA!A1496),"INSERT INTO SYSADM.PSCLASSDEFN VALUES('"&amp;PSAUTHITEM_AU!$B$1 &amp; DATA!A1497&amp;", (SELECT VERSION FROM SYSADM.PSVERSION WHERE OBJECTTYPENAME = 'CLM'), '"&amp;IF(DATA!C1497=" ",DATA!A1497,DATA!C1497)&amp;"', 30, ' ', 0, 0, SYSDATE, '"&amp;UpdateID&amp;"');","")</f>
        <v/>
      </c>
    </row>
    <row r="1500" spans="1:1" ht="12.75" customHeight="1">
      <c r="A1500" s="1" t="str">
        <f>IF(AND(NOT(ISBLANK(DATA!A1498)),DATA!A1498&lt;&gt;DATA!A1497),"INSERT INTO SYSADM.PSCLASSDEFN VALUES('"&amp;PSAUTHITEM_AU!$B$1 &amp; DATA!A1498&amp;", (SELECT VERSION FROM SYSADM.PSVERSION WHERE OBJECTTYPENAME = 'CLM'), '"&amp;IF(DATA!C1498=" ",DATA!A1498,DATA!C1498)&amp;"', 30, ' ', 0, 0, SYSDATE, '"&amp;UpdateID&amp;"');","")</f>
        <v/>
      </c>
    </row>
    <row r="1501" spans="1:1" ht="12.75" customHeight="1">
      <c r="A1501" s="1" t="str">
        <f>IF(AND(NOT(ISBLANK(DATA!A1499)),DATA!A1499&lt;&gt;DATA!A1498),"INSERT INTO SYSADM.PSCLASSDEFN VALUES('"&amp;PSAUTHITEM_AU!$B$1 &amp; DATA!A1499&amp;", (SELECT VERSION FROM SYSADM.PSVERSION WHERE OBJECTTYPENAME = 'CLM'), '"&amp;IF(DATA!C1499=" ",DATA!A1499,DATA!C1499)&amp;"', 30, ' ', 0, 0, SYSDATE, '"&amp;UpdateID&amp;"');","")</f>
        <v/>
      </c>
    </row>
    <row r="1502" spans="1:1" ht="12.75" customHeight="1">
      <c r="A1502" s="1" t="str">
        <f>IF(AND(NOT(ISBLANK(DATA!A1500)),DATA!A1500&lt;&gt;DATA!A1499),"INSERT INTO SYSADM.PSCLASSDEFN VALUES('"&amp;PSAUTHITEM_AU!$B$1 &amp; DATA!A1500&amp;", (SELECT VERSION FROM SYSADM.PSVERSION WHERE OBJECTTYPENAME = 'CLM'), '"&amp;IF(DATA!C1500=" ",DATA!A1500,DATA!C1500)&amp;"', 30, ' ', 0, 0, SYSDATE, '"&amp;UpdateID&amp;"');","")</f>
        <v/>
      </c>
    </row>
    <row r="1503" spans="1:1" ht="12.75" customHeight="1">
      <c r="A1503" s="1" t="str">
        <f>IF(AND(NOT(ISBLANK(DATA!A1501)),DATA!A1501&lt;&gt;DATA!A1500),"INSERT INTO SYSADM.PSCLASSDEFN VALUES('"&amp;PSAUTHITEM_AU!$B$1 &amp; DATA!A1501&amp;", (SELECT VERSION FROM SYSADM.PSVERSION WHERE OBJECTTYPENAME = 'CLM'), '"&amp;IF(DATA!C1501=" ",DATA!A1501,DATA!C1501)&amp;"', 30, ' ', 0, 0, SYSDATE, '"&amp;UpdateID&amp;"');","")</f>
        <v/>
      </c>
    </row>
    <row r="1504" spans="1:1" ht="12.75" customHeight="1">
      <c r="A1504" s="1" t="str">
        <f>IF(AND(NOT(ISBLANK(DATA!A1502)),DATA!A1502&lt;&gt;DATA!A1501),"INSERT INTO SYSADM.PSCLASSDEFN VALUES('"&amp;PSAUTHITEM_AU!$B$1 &amp; DATA!A1502&amp;", (SELECT VERSION FROM SYSADM.PSVERSION WHERE OBJECTTYPENAME = 'CLM'), '"&amp;IF(DATA!C1502=" ",DATA!A1502,DATA!C1502)&amp;"', 30, ' ', 0, 0, SYSDATE, '"&amp;UpdateID&amp;"');","")</f>
        <v/>
      </c>
    </row>
    <row r="1505" spans="1:1" ht="12.75" customHeight="1">
      <c r="A1505" s="1" t="str">
        <f>IF(AND(NOT(ISBLANK(DATA!A1503)),DATA!A1503&lt;&gt;DATA!A1502),"INSERT INTO SYSADM.PSCLASSDEFN VALUES('"&amp;PSAUTHITEM_AU!$B$1 &amp; DATA!A1503&amp;", (SELECT VERSION FROM SYSADM.PSVERSION WHERE OBJECTTYPENAME = 'CLM'), '"&amp;IF(DATA!C1503=" ",DATA!A1503,DATA!C1503)&amp;"', 30, ' ', 0, 0, SYSDATE, '"&amp;UpdateID&amp;"');","")</f>
        <v/>
      </c>
    </row>
    <row r="1506" spans="1:1" ht="12.75" customHeight="1">
      <c r="A1506" s="1" t="str">
        <f>IF(AND(NOT(ISBLANK(DATA!A1504)),DATA!A1504&lt;&gt;DATA!A1503),"INSERT INTO SYSADM.PSCLASSDEFN VALUES('"&amp;PSAUTHITEM_AU!$B$1 &amp; DATA!A1504&amp;", (SELECT VERSION FROM SYSADM.PSVERSION WHERE OBJECTTYPENAME = 'CLM'), '"&amp;IF(DATA!C1504=" ",DATA!A1504,DATA!C1504)&amp;"', 30, ' ', 0, 0, SYSDATE, '"&amp;UpdateID&amp;"');","")</f>
        <v/>
      </c>
    </row>
    <row r="1507" spans="1:1" ht="12.75" customHeight="1">
      <c r="A1507" s="1" t="str">
        <f>IF(AND(NOT(ISBLANK(DATA!A1505)),DATA!A1505&lt;&gt;DATA!A1504),"INSERT INTO SYSADM.PSCLASSDEFN VALUES('"&amp;PSAUTHITEM_AU!$B$1 &amp; DATA!A1505&amp;", (SELECT VERSION FROM SYSADM.PSVERSION WHERE OBJECTTYPENAME = 'CLM'), '"&amp;IF(DATA!C1505=" ",DATA!A1505,DATA!C1505)&amp;"', 30, ' ', 0, 0, SYSDATE, '"&amp;UpdateID&amp;"');","")</f>
        <v/>
      </c>
    </row>
    <row r="1508" spans="1:1" ht="12.75" customHeight="1">
      <c r="A1508" s="1" t="str">
        <f>IF(AND(NOT(ISBLANK(DATA!A1506)),DATA!A1506&lt;&gt;DATA!A1505),"INSERT INTO SYSADM.PSCLASSDEFN VALUES('"&amp;PSAUTHITEM_AU!$B$1 &amp; DATA!A1506&amp;", (SELECT VERSION FROM SYSADM.PSVERSION WHERE OBJECTTYPENAME = 'CLM'), '"&amp;IF(DATA!C1506=" ",DATA!A1506,DATA!C1506)&amp;"', 30, ' ', 0, 0, SYSDATE, '"&amp;UpdateID&amp;"');","")</f>
        <v/>
      </c>
    </row>
    <row r="1509" spans="1:1" ht="12.75" customHeight="1">
      <c r="A1509" s="1" t="str">
        <f>IF(AND(NOT(ISBLANK(DATA!A1507)),DATA!A1507&lt;&gt;DATA!A1506),"INSERT INTO SYSADM.PSCLASSDEFN VALUES('"&amp;PSAUTHITEM_AU!$B$1 &amp; DATA!A1507&amp;", (SELECT VERSION FROM SYSADM.PSVERSION WHERE OBJECTTYPENAME = 'CLM'), '"&amp;IF(DATA!C1507=" ",DATA!A1507,DATA!C1507)&amp;"', 30, ' ', 0, 0, SYSDATE, '"&amp;UpdateID&amp;"');","")</f>
        <v/>
      </c>
    </row>
    <row r="1510" spans="1:1" ht="12.75" customHeight="1">
      <c r="A1510" s="1" t="str">
        <f>IF(AND(NOT(ISBLANK(DATA!A1508)),DATA!A1508&lt;&gt;DATA!A1507),"INSERT INTO SYSADM.PSCLASSDEFN VALUES('"&amp;PSAUTHITEM_AU!$B$1 &amp; DATA!A1508&amp;", (SELECT VERSION FROM SYSADM.PSVERSION WHERE OBJECTTYPENAME = 'CLM'), '"&amp;IF(DATA!C1508=" ",DATA!A1508,DATA!C1508)&amp;"', 30, ' ', 0, 0, SYSDATE, '"&amp;UpdateID&amp;"');","")</f>
        <v/>
      </c>
    </row>
    <row r="1511" spans="1:1" ht="12.75" customHeight="1">
      <c r="A1511" s="1" t="str">
        <f>IF(AND(NOT(ISBLANK(DATA!A1509)),DATA!A1509&lt;&gt;DATA!A1508),"INSERT INTO SYSADM.PSCLASSDEFN VALUES('"&amp;PSAUTHITEM_AU!$B$1 &amp; DATA!A1509&amp;", (SELECT VERSION FROM SYSADM.PSVERSION WHERE OBJECTTYPENAME = 'CLM'), '"&amp;IF(DATA!C1509=" ",DATA!A1509,DATA!C1509)&amp;"', 30, ' ', 0, 0, SYSDATE, '"&amp;UpdateID&amp;"');","")</f>
        <v/>
      </c>
    </row>
    <row r="1512" spans="1:1" ht="12.75" customHeight="1">
      <c r="A1512" s="1" t="str">
        <f>IF(AND(NOT(ISBLANK(DATA!A1510)),DATA!A1510&lt;&gt;DATA!A1509),"INSERT INTO SYSADM.PSCLASSDEFN VALUES('"&amp;PSAUTHITEM_AU!$B$1 &amp; DATA!A1510&amp;", (SELECT VERSION FROM SYSADM.PSVERSION WHERE OBJECTTYPENAME = 'CLM'), '"&amp;IF(DATA!C1510=" ",DATA!A1510,DATA!C1510)&amp;"', 30, ' ', 0, 0, SYSDATE, '"&amp;UpdateID&amp;"');","")</f>
        <v/>
      </c>
    </row>
    <row r="1513" spans="1:1" ht="12.75" customHeight="1">
      <c r="A1513" s="1" t="str">
        <f>IF(AND(NOT(ISBLANK(DATA!A1511)),DATA!A1511&lt;&gt;DATA!A1510),"INSERT INTO SYSADM.PSCLASSDEFN VALUES('"&amp;PSAUTHITEM_AU!$B$1 &amp; DATA!A1511&amp;", (SELECT VERSION FROM SYSADM.PSVERSION WHERE OBJECTTYPENAME = 'CLM'), '"&amp;IF(DATA!C1511=" ",DATA!A1511,DATA!C1511)&amp;"', 30, ' ', 0, 0, SYSDATE, '"&amp;UpdateID&amp;"');","")</f>
        <v/>
      </c>
    </row>
    <row r="1514" spans="1:1" ht="12.75" customHeight="1">
      <c r="A1514" s="1" t="str">
        <f>IF(AND(NOT(ISBLANK(DATA!A1512)),DATA!A1512&lt;&gt;DATA!A1511),"INSERT INTO SYSADM.PSCLASSDEFN VALUES('"&amp;PSAUTHITEM_AU!$B$1 &amp; DATA!A1512&amp;", (SELECT VERSION FROM SYSADM.PSVERSION WHERE OBJECTTYPENAME = 'CLM'), '"&amp;IF(DATA!C1512=" ",DATA!A1512,DATA!C1512)&amp;"', 30, ' ', 0, 0, SYSDATE, '"&amp;UpdateID&amp;"');","")</f>
        <v/>
      </c>
    </row>
    <row r="1515" spans="1:1" ht="12.75" customHeight="1">
      <c r="A1515" s="1" t="str">
        <f>IF(AND(NOT(ISBLANK(DATA!A1513)),DATA!A1513&lt;&gt;DATA!A1512),"INSERT INTO SYSADM.PSCLASSDEFN VALUES('"&amp;PSAUTHITEM_AU!$B$1 &amp; DATA!A1513&amp;", (SELECT VERSION FROM SYSADM.PSVERSION WHERE OBJECTTYPENAME = 'CLM'), '"&amp;IF(DATA!C1513=" ",DATA!A1513,DATA!C1513)&amp;"', 30, ' ', 0, 0, SYSDATE, '"&amp;UpdateID&amp;"');","")</f>
        <v/>
      </c>
    </row>
    <row r="1516" spans="1:1" ht="12.75" customHeight="1">
      <c r="A1516" s="1" t="str">
        <f>IF(AND(NOT(ISBLANK(DATA!A1514)),DATA!A1514&lt;&gt;DATA!A1513),"INSERT INTO SYSADM.PSCLASSDEFN VALUES('"&amp;PSAUTHITEM_AU!$B$1 &amp; DATA!A1514&amp;", (SELECT VERSION FROM SYSADM.PSVERSION WHERE OBJECTTYPENAME = 'CLM'), '"&amp;IF(DATA!C1514=" ",DATA!A1514,DATA!C1514)&amp;"', 30, ' ', 0, 0, SYSDATE, '"&amp;UpdateID&amp;"');","")</f>
        <v/>
      </c>
    </row>
    <row r="1517" spans="1:1" ht="12.75" customHeight="1">
      <c r="A1517" s="1" t="str">
        <f>IF(AND(NOT(ISBLANK(DATA!A1515)),DATA!A1515&lt;&gt;DATA!A1514),"INSERT INTO SYSADM.PSCLASSDEFN VALUES('"&amp;PSAUTHITEM_AU!$B$1 &amp; DATA!A1515&amp;", (SELECT VERSION FROM SYSADM.PSVERSION WHERE OBJECTTYPENAME = 'CLM'), '"&amp;IF(DATA!C1515=" ",DATA!A1515,DATA!C1515)&amp;"', 30, ' ', 0, 0, SYSDATE, '"&amp;UpdateID&amp;"');","")</f>
        <v/>
      </c>
    </row>
    <row r="1518" spans="1:1" ht="12.75" customHeight="1">
      <c r="A1518" s="1" t="str">
        <f>IF(AND(NOT(ISBLANK(DATA!A1516)),DATA!A1516&lt;&gt;DATA!A1515),"INSERT INTO SYSADM.PSCLASSDEFN VALUES('"&amp;PSAUTHITEM_AU!$B$1 &amp; DATA!A1516&amp;", (SELECT VERSION FROM SYSADM.PSVERSION WHERE OBJECTTYPENAME = 'CLM'), '"&amp;IF(DATA!C1516=" ",DATA!A1516,DATA!C1516)&amp;"', 30, ' ', 0, 0, SYSDATE, '"&amp;UpdateID&amp;"');","")</f>
        <v/>
      </c>
    </row>
    <row r="1519" spans="1:1" ht="12.75" customHeight="1">
      <c r="A1519" s="1" t="str">
        <f>IF(AND(NOT(ISBLANK(DATA!A1517)),DATA!A1517&lt;&gt;DATA!A1516),"INSERT INTO SYSADM.PSCLASSDEFN VALUES('"&amp;PSAUTHITEM_AU!$B$1 &amp; DATA!A1517&amp;", (SELECT VERSION FROM SYSADM.PSVERSION WHERE OBJECTTYPENAME = 'CLM'), '"&amp;IF(DATA!C1517=" ",DATA!A1517,DATA!C1517)&amp;"', 30, ' ', 0, 0, SYSDATE, '"&amp;UpdateID&amp;"');","")</f>
        <v/>
      </c>
    </row>
    <row r="1520" spans="1:1" ht="12.75" customHeight="1">
      <c r="A1520" s="1" t="str">
        <f>IF(AND(NOT(ISBLANK(DATA!A1518)),DATA!A1518&lt;&gt;DATA!A1517),"INSERT INTO SYSADM.PSCLASSDEFN VALUES('"&amp;PSAUTHITEM_AU!$B$1 &amp; DATA!A1518&amp;", (SELECT VERSION FROM SYSADM.PSVERSION WHERE OBJECTTYPENAME = 'CLM'), '"&amp;IF(DATA!C1518=" ",DATA!A1518,DATA!C1518)&amp;"', 30, ' ', 0, 0, SYSDATE, '"&amp;UpdateID&amp;"');","")</f>
        <v/>
      </c>
    </row>
    <row r="1521" spans="1:1" ht="12.75" customHeight="1">
      <c r="A1521" s="1" t="str">
        <f>IF(AND(NOT(ISBLANK(DATA!A1519)),DATA!A1519&lt;&gt;DATA!A1518),"INSERT INTO SYSADM.PSCLASSDEFN VALUES('"&amp;PSAUTHITEM_AU!$B$1 &amp; DATA!A1519&amp;", (SELECT VERSION FROM SYSADM.PSVERSION WHERE OBJECTTYPENAME = 'CLM'), '"&amp;IF(DATA!C1519=" ",DATA!A1519,DATA!C1519)&amp;"', 30, ' ', 0, 0, SYSDATE, '"&amp;UpdateID&amp;"');","")</f>
        <v/>
      </c>
    </row>
    <row r="1522" spans="1:1" ht="12.75" customHeight="1">
      <c r="A1522" s="1" t="str">
        <f>IF(AND(NOT(ISBLANK(DATA!A1520)),DATA!A1520&lt;&gt;DATA!A1519),"INSERT INTO SYSADM.PSCLASSDEFN VALUES('"&amp;PSAUTHITEM_AU!$B$1 &amp; DATA!A1520&amp;", (SELECT VERSION FROM SYSADM.PSVERSION WHERE OBJECTTYPENAME = 'CLM'), '"&amp;IF(DATA!C1520=" ",DATA!A1520,DATA!C1520)&amp;"', 30, ' ', 0, 0, SYSDATE, '"&amp;UpdateID&amp;"');","")</f>
        <v/>
      </c>
    </row>
    <row r="1523" spans="1:1" ht="12.75" customHeight="1">
      <c r="A1523" s="1" t="str">
        <f>IF(AND(NOT(ISBLANK(DATA!A1521)),DATA!A1521&lt;&gt;DATA!A1520),"INSERT INTO SYSADM.PSCLASSDEFN VALUES('"&amp;PSAUTHITEM_AU!$B$1 &amp; DATA!A1521&amp;", (SELECT VERSION FROM SYSADM.PSVERSION WHERE OBJECTTYPENAME = 'CLM'), '"&amp;IF(DATA!C1521=" ",DATA!A1521,DATA!C1521)&amp;"', 30, ' ', 0, 0, SYSDATE, '"&amp;UpdateID&amp;"');","")</f>
        <v/>
      </c>
    </row>
    <row r="1524" spans="1:1" ht="12.75" customHeight="1">
      <c r="A1524" s="1" t="str">
        <f>IF(AND(NOT(ISBLANK(DATA!A1522)),DATA!A1522&lt;&gt;DATA!A1521),"INSERT INTO SYSADM.PSCLASSDEFN VALUES('"&amp;PSAUTHITEM_AU!$B$1 &amp; DATA!A1522&amp;", (SELECT VERSION FROM SYSADM.PSVERSION WHERE OBJECTTYPENAME = 'CLM'), '"&amp;IF(DATA!C1522=" ",DATA!A1522,DATA!C1522)&amp;"', 30, ' ', 0, 0, SYSDATE, '"&amp;UpdateID&amp;"');","")</f>
        <v/>
      </c>
    </row>
    <row r="1525" spans="1:1" ht="12.75" customHeight="1">
      <c r="A1525" s="1" t="str">
        <f>IF(AND(NOT(ISBLANK(DATA!A1523)),DATA!A1523&lt;&gt;DATA!A1522),"INSERT INTO SYSADM.PSCLASSDEFN VALUES('"&amp;PSAUTHITEM_AU!$B$1 &amp; DATA!A1523&amp;", (SELECT VERSION FROM SYSADM.PSVERSION WHERE OBJECTTYPENAME = 'CLM'), '"&amp;IF(DATA!C1523=" ",DATA!A1523,DATA!C1523)&amp;"', 30, ' ', 0, 0, SYSDATE, '"&amp;UpdateID&amp;"');","")</f>
        <v/>
      </c>
    </row>
    <row r="1526" spans="1:1" ht="12.75" customHeight="1">
      <c r="A1526" s="1" t="str">
        <f>IF(AND(NOT(ISBLANK(DATA!A1524)),DATA!A1524&lt;&gt;DATA!A1523),"INSERT INTO SYSADM.PSCLASSDEFN VALUES('"&amp;PSAUTHITEM_AU!$B$1 &amp; DATA!A1524&amp;", (SELECT VERSION FROM SYSADM.PSVERSION WHERE OBJECTTYPENAME = 'CLM'), '"&amp;IF(DATA!C1524=" ",DATA!A1524,DATA!C1524)&amp;"', 30, ' ', 0, 0, SYSDATE, '"&amp;UpdateID&amp;"');","")</f>
        <v/>
      </c>
    </row>
    <row r="1527" spans="1:1" ht="12.75" customHeight="1">
      <c r="A1527" s="1" t="str">
        <f>IF(AND(NOT(ISBLANK(DATA!A1525)),DATA!A1525&lt;&gt;DATA!A1524),"INSERT INTO SYSADM.PSCLASSDEFN VALUES('"&amp;PSAUTHITEM_AU!$B$1 &amp; DATA!A1525&amp;", (SELECT VERSION FROM SYSADM.PSVERSION WHERE OBJECTTYPENAME = 'CLM'), '"&amp;IF(DATA!C1525=" ",DATA!A1525,DATA!C1525)&amp;"', 30, ' ', 0, 0, SYSDATE, '"&amp;UpdateID&amp;"');","")</f>
        <v/>
      </c>
    </row>
    <row r="1528" spans="1:1" ht="12.75" customHeight="1">
      <c r="A1528" s="1" t="str">
        <f>IF(AND(NOT(ISBLANK(DATA!A1526)),DATA!A1526&lt;&gt;DATA!A1525),"INSERT INTO SYSADM.PSCLASSDEFN VALUES('"&amp;PSAUTHITEM_AU!$B$1 &amp; DATA!A1526&amp;", (SELECT VERSION FROM SYSADM.PSVERSION WHERE OBJECTTYPENAME = 'CLM'), '"&amp;IF(DATA!C1526=" ",DATA!A1526,DATA!C1526)&amp;"', 30, ' ', 0, 0, SYSDATE, '"&amp;UpdateID&amp;"');","")</f>
        <v/>
      </c>
    </row>
    <row r="1529" spans="1:1" ht="12.75" customHeight="1">
      <c r="A1529" s="1" t="str">
        <f>IF(AND(NOT(ISBLANK(DATA!A1527)),DATA!A1527&lt;&gt;DATA!A1526),"INSERT INTO SYSADM.PSCLASSDEFN VALUES('"&amp;PSAUTHITEM_AU!$B$1 &amp; DATA!A1527&amp;", (SELECT VERSION FROM SYSADM.PSVERSION WHERE OBJECTTYPENAME = 'CLM'), '"&amp;IF(DATA!C1527=" ",DATA!A1527,DATA!C1527)&amp;"', 30, ' ', 0, 0, SYSDATE, '"&amp;UpdateID&amp;"');","")</f>
        <v/>
      </c>
    </row>
    <row r="1530" spans="1:1" ht="12.75" customHeight="1">
      <c r="A1530" s="1" t="str">
        <f>IF(AND(NOT(ISBLANK(DATA!A1528)),DATA!A1528&lt;&gt;DATA!A1527),"INSERT INTO SYSADM.PSCLASSDEFN VALUES('"&amp;PSAUTHITEM_AU!$B$1 &amp; DATA!A1528&amp;", (SELECT VERSION FROM SYSADM.PSVERSION WHERE OBJECTTYPENAME = 'CLM'), '"&amp;IF(DATA!C1528=" ",DATA!A1528,DATA!C1528)&amp;"', 30, ' ', 0, 0, SYSDATE, '"&amp;UpdateID&amp;"');","")</f>
        <v/>
      </c>
    </row>
    <row r="1531" spans="1:1" ht="12.75" customHeight="1">
      <c r="A1531" s="1" t="str">
        <f>IF(AND(NOT(ISBLANK(DATA!A1529)),DATA!A1529&lt;&gt;DATA!A1528),"INSERT INTO SYSADM.PSCLASSDEFN VALUES('"&amp;PSAUTHITEM_AU!$B$1 &amp; DATA!A1529&amp;", (SELECT VERSION FROM SYSADM.PSVERSION WHERE OBJECTTYPENAME = 'CLM'), '"&amp;IF(DATA!C1529=" ",DATA!A1529,DATA!C1529)&amp;"', 30, ' ', 0, 0, SYSDATE, '"&amp;UpdateID&amp;"');","")</f>
        <v/>
      </c>
    </row>
    <row r="1532" spans="1:1" ht="12.75" customHeight="1">
      <c r="A1532" s="1" t="str">
        <f>IF(AND(NOT(ISBLANK(DATA!A1530)),DATA!A1530&lt;&gt;DATA!A1529),"INSERT INTO SYSADM.PSCLASSDEFN VALUES('"&amp;PSAUTHITEM_AU!$B$1 &amp; DATA!A1530&amp;", (SELECT VERSION FROM SYSADM.PSVERSION WHERE OBJECTTYPENAME = 'CLM'), '"&amp;IF(DATA!C1530=" ",DATA!A1530,DATA!C1530)&amp;"', 30, ' ', 0, 0, SYSDATE, '"&amp;UpdateID&amp;"');","")</f>
        <v/>
      </c>
    </row>
    <row r="1533" spans="1:1" ht="12.75" customHeight="1">
      <c r="A1533" s="1" t="str">
        <f>IF(AND(NOT(ISBLANK(DATA!A1531)),DATA!A1531&lt;&gt;DATA!A1530),"INSERT INTO SYSADM.PSCLASSDEFN VALUES('"&amp;PSAUTHITEM_AU!$B$1 &amp; DATA!A1531&amp;", (SELECT VERSION FROM SYSADM.PSVERSION WHERE OBJECTTYPENAME = 'CLM'), '"&amp;IF(DATA!C1531=" ",DATA!A1531,DATA!C1531)&amp;"', 30, ' ', 0, 0, SYSDATE, '"&amp;UpdateID&amp;"');","")</f>
        <v/>
      </c>
    </row>
    <row r="1534" spans="1:1" ht="12.75" customHeight="1">
      <c r="A1534" s="1" t="str">
        <f>IF(AND(NOT(ISBLANK(DATA!A1532)),DATA!A1532&lt;&gt;DATA!A1531),"INSERT INTO SYSADM.PSCLASSDEFN VALUES('"&amp;PSAUTHITEM_AU!$B$1 &amp; DATA!A1532&amp;", (SELECT VERSION FROM SYSADM.PSVERSION WHERE OBJECTTYPENAME = 'CLM'), '"&amp;IF(DATA!C1532=" ",DATA!A1532,DATA!C1532)&amp;"', 30, ' ', 0, 0, SYSDATE, '"&amp;UpdateID&amp;"');","")</f>
        <v/>
      </c>
    </row>
    <row r="1535" spans="1:1" ht="12.75" customHeight="1">
      <c r="A1535" s="1" t="str">
        <f>IF(AND(NOT(ISBLANK(DATA!A1533)),DATA!A1533&lt;&gt;DATA!A1532),"INSERT INTO SYSADM.PSCLASSDEFN VALUES('"&amp;PSAUTHITEM_AU!$B$1 &amp; DATA!A1533&amp;", (SELECT VERSION FROM SYSADM.PSVERSION WHERE OBJECTTYPENAME = 'CLM'), '"&amp;IF(DATA!C1533=" ",DATA!A1533,DATA!C1533)&amp;"', 30, ' ', 0, 0, SYSDATE, '"&amp;UpdateID&amp;"');","")</f>
        <v/>
      </c>
    </row>
    <row r="1536" spans="1:1" ht="12.75" customHeight="1">
      <c r="A1536" s="1" t="str">
        <f>IF(AND(NOT(ISBLANK(DATA!A1534)),DATA!A1534&lt;&gt;DATA!A1533),"INSERT INTO SYSADM.PSCLASSDEFN VALUES('"&amp;PSAUTHITEM_AU!$B$1 &amp; DATA!A1534&amp;", (SELECT VERSION FROM SYSADM.PSVERSION WHERE OBJECTTYPENAME = 'CLM'), '"&amp;IF(DATA!C1534=" ",DATA!A1534,DATA!C1534)&amp;"', 30, ' ', 0, 0, SYSDATE, '"&amp;UpdateID&amp;"');","")</f>
        <v/>
      </c>
    </row>
    <row r="1537" spans="1:1" ht="12.75" customHeight="1">
      <c r="A1537" s="1" t="str">
        <f>IF(AND(NOT(ISBLANK(DATA!A1535)),DATA!A1535&lt;&gt;DATA!A1534),"INSERT INTO SYSADM.PSCLASSDEFN VALUES('"&amp;PSAUTHITEM_AU!$B$1 &amp; DATA!A1535&amp;", (SELECT VERSION FROM SYSADM.PSVERSION WHERE OBJECTTYPENAME = 'CLM'), '"&amp;IF(DATA!C1535=" ",DATA!A1535,DATA!C1535)&amp;"', 30, ' ', 0, 0, SYSDATE, '"&amp;UpdateID&amp;"');","")</f>
        <v/>
      </c>
    </row>
    <row r="1538" spans="1:1" ht="12.75" customHeight="1">
      <c r="A1538" s="1" t="str">
        <f>IF(AND(NOT(ISBLANK(DATA!A1536)),DATA!A1536&lt;&gt;DATA!A1535),"INSERT INTO SYSADM.PSCLASSDEFN VALUES('"&amp;PSAUTHITEM_AU!$B$1 &amp; DATA!A1536&amp;", (SELECT VERSION FROM SYSADM.PSVERSION WHERE OBJECTTYPENAME = 'CLM'), '"&amp;IF(DATA!C1536=" ",DATA!A1536,DATA!C1536)&amp;"', 30, ' ', 0, 0, SYSDATE, '"&amp;UpdateID&amp;"');","")</f>
        <v/>
      </c>
    </row>
    <row r="1539" spans="1:1" ht="12.75" customHeight="1">
      <c r="A1539" s="1" t="str">
        <f>IF(AND(NOT(ISBLANK(DATA!A1537)),DATA!A1537&lt;&gt;DATA!A1536),"INSERT INTO SYSADM.PSCLASSDEFN VALUES('"&amp;PSAUTHITEM_AU!$B$1 &amp; DATA!A1537&amp;", (SELECT VERSION FROM SYSADM.PSVERSION WHERE OBJECTTYPENAME = 'CLM'), '"&amp;IF(DATA!C1537=" ",DATA!A1537,DATA!C1537)&amp;"', 30, ' ', 0, 0, SYSDATE, '"&amp;UpdateID&amp;"');","")</f>
        <v/>
      </c>
    </row>
    <row r="1540" spans="1:1" ht="12.75" customHeight="1">
      <c r="A1540" s="1" t="str">
        <f>IF(AND(NOT(ISBLANK(DATA!A1538)),DATA!A1538&lt;&gt;DATA!A1537),"INSERT INTO SYSADM.PSCLASSDEFN VALUES('"&amp;PSAUTHITEM_AU!$B$1 &amp; DATA!A1538&amp;", (SELECT VERSION FROM SYSADM.PSVERSION WHERE OBJECTTYPENAME = 'CLM'), '"&amp;IF(DATA!C1538=" ",DATA!A1538,DATA!C1538)&amp;"', 30, ' ', 0, 0, SYSDATE, '"&amp;UpdateID&amp;"');","")</f>
        <v/>
      </c>
    </row>
    <row r="1541" spans="1:1" ht="12.75" customHeight="1">
      <c r="A1541" s="1" t="str">
        <f>IF(AND(NOT(ISBLANK(DATA!A1539)),DATA!A1539&lt;&gt;DATA!A1538),"INSERT INTO SYSADM.PSCLASSDEFN VALUES('"&amp;PSAUTHITEM_AU!$B$1 &amp; DATA!A1539&amp;", (SELECT VERSION FROM SYSADM.PSVERSION WHERE OBJECTTYPENAME = 'CLM'), '"&amp;IF(DATA!C1539=" ",DATA!A1539,DATA!C1539)&amp;"', 30, ' ', 0, 0, SYSDATE, '"&amp;UpdateID&amp;"');","")</f>
        <v/>
      </c>
    </row>
    <row r="1542" spans="1:1" ht="12.75" customHeight="1">
      <c r="A1542" s="1" t="str">
        <f>IF(AND(NOT(ISBLANK(DATA!A1540)),DATA!A1540&lt;&gt;DATA!A1539),"INSERT INTO SYSADM.PSCLASSDEFN VALUES('"&amp;PSAUTHITEM_AU!$B$1 &amp; DATA!A1540&amp;", (SELECT VERSION FROM SYSADM.PSVERSION WHERE OBJECTTYPENAME = 'CLM'), '"&amp;IF(DATA!C1540=" ",DATA!A1540,DATA!C1540)&amp;"', 30, ' ', 0, 0, SYSDATE, '"&amp;UpdateID&amp;"');","")</f>
        <v/>
      </c>
    </row>
    <row r="1543" spans="1:1" ht="12.75" customHeight="1">
      <c r="A1543" s="1" t="str">
        <f>IF(AND(NOT(ISBLANK(DATA!A1541)),DATA!A1541&lt;&gt;DATA!A1540),"INSERT INTO SYSADM.PSCLASSDEFN VALUES('"&amp;PSAUTHITEM_AU!$B$1 &amp; DATA!A1541&amp;", (SELECT VERSION FROM SYSADM.PSVERSION WHERE OBJECTTYPENAME = 'CLM'), '"&amp;IF(DATA!C1541=" ",DATA!A1541,DATA!C1541)&amp;"', 30, ' ', 0, 0, SYSDATE, '"&amp;UpdateID&amp;"');","")</f>
        <v/>
      </c>
    </row>
    <row r="1544" spans="1:1" ht="12.75" customHeight="1">
      <c r="A1544" s="1" t="str">
        <f>IF(AND(NOT(ISBLANK(DATA!A1542)),DATA!A1542&lt;&gt;DATA!A1541),"INSERT INTO SYSADM.PSCLASSDEFN VALUES('"&amp;PSAUTHITEM_AU!$B$1 &amp; DATA!A1542&amp;", (SELECT VERSION FROM SYSADM.PSVERSION WHERE OBJECTTYPENAME = 'CLM'), '"&amp;IF(DATA!C1542=" ",DATA!A1542,DATA!C1542)&amp;"', 30, ' ', 0, 0, SYSDATE, '"&amp;UpdateID&amp;"');","")</f>
        <v/>
      </c>
    </row>
    <row r="1545" spans="1:1" ht="12.75" customHeight="1">
      <c r="A1545" s="1" t="str">
        <f>IF(AND(NOT(ISBLANK(DATA!A1543)),DATA!A1543&lt;&gt;DATA!A1542),"INSERT INTO SYSADM.PSCLASSDEFN VALUES('"&amp;PSAUTHITEM_AU!$B$1 &amp; DATA!A1543&amp;", (SELECT VERSION FROM SYSADM.PSVERSION WHERE OBJECTTYPENAME = 'CLM'), '"&amp;IF(DATA!C1543=" ",DATA!A1543,DATA!C1543)&amp;"', 30, ' ', 0, 0, SYSDATE, '"&amp;UpdateID&amp;"');","")</f>
        <v/>
      </c>
    </row>
    <row r="1546" spans="1:1" ht="12.75" customHeight="1">
      <c r="A1546" s="1" t="str">
        <f>IF(AND(NOT(ISBLANK(DATA!A1544)),DATA!A1544&lt;&gt;DATA!A1543),"INSERT INTO SYSADM.PSCLASSDEFN VALUES('"&amp;PSAUTHITEM_AU!$B$1 &amp; DATA!A1544&amp;", (SELECT VERSION FROM SYSADM.PSVERSION WHERE OBJECTTYPENAME = 'CLM'), '"&amp;IF(DATA!C1544=" ",DATA!A1544,DATA!C1544)&amp;"', 30, ' ', 0, 0, SYSDATE, '"&amp;UpdateID&amp;"');","")</f>
        <v/>
      </c>
    </row>
    <row r="1547" spans="1:1" ht="12.75" customHeight="1">
      <c r="A1547" s="1" t="str">
        <f>IF(AND(NOT(ISBLANK(DATA!A1545)),DATA!A1545&lt;&gt;DATA!A1544),"INSERT INTO SYSADM.PSCLASSDEFN VALUES('"&amp;PSAUTHITEM_AU!$B$1 &amp; DATA!A1545&amp;", (SELECT VERSION FROM SYSADM.PSVERSION WHERE OBJECTTYPENAME = 'CLM'), '"&amp;IF(DATA!C1545=" ",DATA!A1545,DATA!C1545)&amp;"', 30, ' ', 0, 0, SYSDATE, '"&amp;UpdateID&amp;"');","")</f>
        <v/>
      </c>
    </row>
    <row r="1548" spans="1:1" ht="12.75" customHeight="1">
      <c r="A1548" s="1" t="str">
        <f>IF(AND(NOT(ISBLANK(DATA!A1546)),DATA!A1546&lt;&gt;DATA!A1545),"INSERT INTO SYSADM.PSCLASSDEFN VALUES('"&amp;PSAUTHITEM_AU!$B$1 &amp; DATA!A1546&amp;", (SELECT VERSION FROM SYSADM.PSVERSION WHERE OBJECTTYPENAME = 'CLM'), '"&amp;IF(DATA!C1546=" ",DATA!A1546,DATA!C1546)&amp;"', 30, ' ', 0, 0, SYSDATE, '"&amp;UpdateID&amp;"');","")</f>
        <v/>
      </c>
    </row>
    <row r="1549" spans="1:1" ht="12.75" customHeight="1">
      <c r="A1549" s="1" t="str">
        <f>IF(AND(NOT(ISBLANK(DATA!A1547)),DATA!A1547&lt;&gt;DATA!A1546),"INSERT INTO SYSADM.PSCLASSDEFN VALUES('"&amp;PSAUTHITEM_AU!$B$1 &amp; DATA!A1547&amp;", (SELECT VERSION FROM SYSADM.PSVERSION WHERE OBJECTTYPENAME = 'CLM'), '"&amp;IF(DATA!C1547=" ",DATA!A1547,DATA!C1547)&amp;"', 30, ' ', 0, 0, SYSDATE, '"&amp;UpdateID&amp;"');","")</f>
        <v/>
      </c>
    </row>
    <row r="1550" spans="1:1" ht="12.75" customHeight="1">
      <c r="A1550" s="1" t="str">
        <f>IF(AND(NOT(ISBLANK(DATA!A1548)),DATA!A1548&lt;&gt;DATA!A1547),"INSERT INTO SYSADM.PSCLASSDEFN VALUES('"&amp;PSAUTHITEM_AU!$B$1 &amp; DATA!A1548&amp;", (SELECT VERSION FROM SYSADM.PSVERSION WHERE OBJECTTYPENAME = 'CLM'), '"&amp;IF(DATA!C1548=" ",DATA!A1548,DATA!C1548)&amp;"', 30, ' ', 0, 0, SYSDATE, '"&amp;UpdateID&amp;"');","")</f>
        <v/>
      </c>
    </row>
    <row r="1551" spans="1:1" ht="12.75" customHeight="1">
      <c r="A1551" s="1" t="str">
        <f>IF(AND(NOT(ISBLANK(DATA!A1549)),DATA!A1549&lt;&gt;DATA!A1548),"INSERT INTO SYSADM.PSCLASSDEFN VALUES('"&amp;PSAUTHITEM_AU!$B$1 &amp; DATA!A1549&amp;", (SELECT VERSION FROM SYSADM.PSVERSION WHERE OBJECTTYPENAME = 'CLM'), '"&amp;IF(DATA!C1549=" ",DATA!A1549,DATA!C1549)&amp;"', 30, ' ', 0, 0, SYSDATE, '"&amp;UpdateID&amp;"');","")</f>
        <v/>
      </c>
    </row>
    <row r="1552" spans="1:1" ht="12.75" customHeight="1">
      <c r="A1552" s="1" t="str">
        <f>IF(AND(NOT(ISBLANK(DATA!A1550)),DATA!A1550&lt;&gt;DATA!A1549),"INSERT INTO SYSADM.PSCLASSDEFN VALUES('"&amp;PSAUTHITEM_AU!$B$1 &amp; DATA!A1550&amp;", (SELECT VERSION FROM SYSADM.PSVERSION WHERE OBJECTTYPENAME = 'CLM'), '"&amp;IF(DATA!C1550=" ",DATA!A1550,DATA!C1550)&amp;"', 30, ' ', 0, 0, SYSDATE, '"&amp;UpdateID&amp;"');","")</f>
        <v/>
      </c>
    </row>
    <row r="1553" spans="1:1" ht="12.75" customHeight="1">
      <c r="A1553" s="1" t="str">
        <f>IF(AND(NOT(ISBLANK(DATA!A1551)),DATA!A1551&lt;&gt;DATA!A1550),"INSERT INTO SYSADM.PSCLASSDEFN VALUES('"&amp;PSAUTHITEM_AU!$B$1 &amp; DATA!A1551&amp;", (SELECT VERSION FROM SYSADM.PSVERSION WHERE OBJECTTYPENAME = 'CLM'), '"&amp;IF(DATA!C1551=" ",DATA!A1551,DATA!C1551)&amp;"', 30, ' ', 0, 0, SYSDATE, '"&amp;UpdateID&amp;"');","")</f>
        <v/>
      </c>
    </row>
    <row r="1554" spans="1:1" ht="12.75" customHeight="1">
      <c r="A1554" s="1" t="str">
        <f>IF(AND(NOT(ISBLANK(DATA!A1552)),DATA!A1552&lt;&gt;DATA!A1551),"INSERT INTO SYSADM.PSCLASSDEFN VALUES('"&amp;PSAUTHITEM_AU!$B$1 &amp; DATA!A1552&amp;", (SELECT VERSION FROM SYSADM.PSVERSION WHERE OBJECTTYPENAME = 'CLM'), '"&amp;IF(DATA!C1552=" ",DATA!A1552,DATA!C1552)&amp;"', 30, ' ', 0, 0, SYSDATE, '"&amp;UpdateID&amp;"');","")</f>
        <v/>
      </c>
    </row>
    <row r="1555" spans="1:1" ht="12.75" customHeight="1">
      <c r="A1555" s="1" t="str">
        <f>IF(AND(NOT(ISBLANK(DATA!A1553)),DATA!A1553&lt;&gt;DATA!A1552),"INSERT INTO SYSADM.PSCLASSDEFN VALUES('"&amp;PSAUTHITEM_AU!$B$1 &amp; DATA!A1553&amp;", (SELECT VERSION FROM SYSADM.PSVERSION WHERE OBJECTTYPENAME = 'CLM'), '"&amp;IF(DATA!C1553=" ",DATA!A1553,DATA!C1553)&amp;"', 30, ' ', 0, 0, SYSDATE, '"&amp;UpdateID&amp;"');","")</f>
        <v/>
      </c>
    </row>
    <row r="1556" spans="1:1" ht="12.75" customHeight="1">
      <c r="A1556" s="1" t="str">
        <f>IF(AND(NOT(ISBLANK(DATA!A1554)),DATA!A1554&lt;&gt;DATA!A1553),"INSERT INTO SYSADM.PSCLASSDEFN VALUES('"&amp;PSAUTHITEM_AU!$B$1 &amp; DATA!A1554&amp;", (SELECT VERSION FROM SYSADM.PSVERSION WHERE OBJECTTYPENAME = 'CLM'), '"&amp;IF(DATA!C1554=" ",DATA!A1554,DATA!C1554)&amp;"', 30, ' ', 0, 0, SYSDATE, '"&amp;UpdateID&amp;"');","")</f>
        <v/>
      </c>
    </row>
    <row r="1557" spans="1:1" ht="12.75" customHeight="1">
      <c r="A1557" s="1" t="str">
        <f>IF(AND(NOT(ISBLANK(DATA!A1555)),DATA!A1555&lt;&gt;DATA!A1554),"INSERT INTO SYSADM.PSCLASSDEFN VALUES('"&amp;PSAUTHITEM_AU!$B$1 &amp; DATA!A1555&amp;", (SELECT VERSION FROM SYSADM.PSVERSION WHERE OBJECTTYPENAME = 'CLM'), '"&amp;IF(DATA!C1555=" ",DATA!A1555,DATA!C1555)&amp;"', 30, ' ', 0, 0, SYSDATE, '"&amp;UpdateID&amp;"');","")</f>
        <v/>
      </c>
    </row>
    <row r="1558" spans="1:1" ht="12.75" customHeight="1">
      <c r="A1558" s="1" t="str">
        <f>IF(AND(NOT(ISBLANK(DATA!A1556)),DATA!A1556&lt;&gt;DATA!A1555),"INSERT INTO SYSADM.PSCLASSDEFN VALUES('"&amp;PSAUTHITEM_AU!$B$1 &amp; DATA!A1556&amp;", (SELECT VERSION FROM SYSADM.PSVERSION WHERE OBJECTTYPENAME = 'CLM'), '"&amp;IF(DATA!C1556=" ",DATA!A1556,DATA!C1556)&amp;"', 30, ' ', 0, 0, SYSDATE, '"&amp;UpdateID&amp;"');","")</f>
        <v/>
      </c>
    </row>
    <row r="1559" spans="1:1" ht="12.75" customHeight="1">
      <c r="A1559" s="1" t="str">
        <f>IF(AND(NOT(ISBLANK(DATA!A1557)),DATA!A1557&lt;&gt;DATA!A1556),"INSERT INTO SYSADM.PSCLASSDEFN VALUES('"&amp;PSAUTHITEM_AU!$B$1 &amp; DATA!A1557&amp;", (SELECT VERSION FROM SYSADM.PSVERSION WHERE OBJECTTYPENAME = 'CLM'), '"&amp;IF(DATA!C1557=" ",DATA!A1557,DATA!C1557)&amp;"', 30, ' ', 0, 0, SYSDATE, '"&amp;UpdateID&amp;"');","")</f>
        <v/>
      </c>
    </row>
    <row r="1560" spans="1:1" ht="12.75" customHeight="1">
      <c r="A1560" s="1" t="str">
        <f>IF(AND(NOT(ISBLANK(DATA!A1558)),DATA!A1558&lt;&gt;DATA!A1557),"INSERT INTO SYSADM.PSCLASSDEFN VALUES('"&amp;PSAUTHITEM_AU!$B$1 &amp; DATA!A1558&amp;", (SELECT VERSION FROM SYSADM.PSVERSION WHERE OBJECTTYPENAME = 'CLM'), '"&amp;IF(DATA!C1558=" ",DATA!A1558,DATA!C1558)&amp;"', 30, ' ', 0, 0, SYSDATE, '"&amp;UpdateID&amp;"');","")</f>
        <v/>
      </c>
    </row>
    <row r="1561" spans="1:1" ht="12.75" customHeight="1">
      <c r="A1561" s="1" t="str">
        <f>IF(AND(NOT(ISBLANK(DATA!A1559)),DATA!A1559&lt;&gt;DATA!A1558),"INSERT INTO SYSADM.PSCLASSDEFN VALUES('"&amp;PSAUTHITEM_AU!$B$1 &amp; DATA!A1559&amp;", (SELECT VERSION FROM SYSADM.PSVERSION WHERE OBJECTTYPENAME = 'CLM'), '"&amp;IF(DATA!C1559=" ",DATA!A1559,DATA!C1559)&amp;"', 30, ' ', 0, 0, SYSDATE, '"&amp;UpdateID&amp;"');","")</f>
        <v/>
      </c>
    </row>
    <row r="1562" spans="1:1" ht="12.75" customHeight="1">
      <c r="A1562" s="1" t="str">
        <f>IF(AND(NOT(ISBLANK(DATA!A1560)),DATA!A1560&lt;&gt;DATA!A1559),"INSERT INTO SYSADM.PSCLASSDEFN VALUES('"&amp;PSAUTHITEM_AU!$B$1 &amp; DATA!A1560&amp;", (SELECT VERSION FROM SYSADM.PSVERSION WHERE OBJECTTYPENAME = 'CLM'), '"&amp;IF(DATA!C1560=" ",DATA!A1560,DATA!C1560)&amp;"', 30, ' ', 0, 0, SYSDATE, '"&amp;UpdateID&amp;"');","")</f>
        <v/>
      </c>
    </row>
    <row r="1563" spans="1:1" ht="12.75" customHeight="1">
      <c r="A1563" s="1" t="str">
        <f>IF(AND(NOT(ISBLANK(DATA!A1561)),DATA!A1561&lt;&gt;DATA!A1560),"INSERT INTO SYSADM.PSCLASSDEFN VALUES('"&amp;PSAUTHITEM_AU!$B$1 &amp; DATA!A1561&amp;", (SELECT VERSION FROM SYSADM.PSVERSION WHERE OBJECTTYPENAME = 'CLM'), '"&amp;IF(DATA!C1561=" ",DATA!A1561,DATA!C1561)&amp;"', 30, ' ', 0, 0, SYSDATE, '"&amp;UpdateID&amp;"');","")</f>
        <v/>
      </c>
    </row>
    <row r="1564" spans="1:1" ht="12.75" customHeight="1">
      <c r="A1564" s="1" t="str">
        <f>IF(AND(NOT(ISBLANK(DATA!A1562)),DATA!A1562&lt;&gt;DATA!A1561),"INSERT INTO SYSADM.PSCLASSDEFN VALUES('"&amp;PSAUTHITEM_AU!$B$1 &amp; DATA!A1562&amp;", (SELECT VERSION FROM SYSADM.PSVERSION WHERE OBJECTTYPENAME = 'CLM'), '"&amp;IF(DATA!C1562=" ",DATA!A1562,DATA!C1562)&amp;"', 30, ' ', 0, 0, SYSDATE, '"&amp;UpdateID&amp;"');","")</f>
        <v/>
      </c>
    </row>
    <row r="1565" spans="1:1" ht="12.75" customHeight="1">
      <c r="A1565" s="1" t="str">
        <f>IF(AND(NOT(ISBLANK(DATA!A1563)),DATA!A1563&lt;&gt;DATA!A1562),"INSERT INTO SYSADM.PSCLASSDEFN VALUES('"&amp;PSAUTHITEM_AU!$B$1 &amp; DATA!A1563&amp;", (SELECT VERSION FROM SYSADM.PSVERSION WHERE OBJECTTYPENAME = 'CLM'), '"&amp;IF(DATA!C1563=" ",DATA!A1563,DATA!C1563)&amp;"', 30, ' ', 0, 0, SYSDATE, '"&amp;UpdateID&amp;"');","")</f>
        <v/>
      </c>
    </row>
    <row r="1566" spans="1:1" ht="12.75" customHeight="1">
      <c r="A1566" s="1" t="str">
        <f>IF(AND(NOT(ISBLANK(DATA!A1564)),DATA!A1564&lt;&gt;DATA!A1563),"INSERT INTO SYSADM.PSCLASSDEFN VALUES('"&amp;PSAUTHITEM_AU!$B$1 &amp; DATA!A1564&amp;", (SELECT VERSION FROM SYSADM.PSVERSION WHERE OBJECTTYPENAME = 'CLM'), '"&amp;IF(DATA!C1564=" ",DATA!A1564,DATA!C1564)&amp;"', 30, ' ', 0, 0, SYSDATE, '"&amp;UpdateID&amp;"');","")</f>
        <v/>
      </c>
    </row>
    <row r="1567" spans="1:1" ht="12.75" customHeight="1">
      <c r="A1567" s="1" t="str">
        <f>IF(AND(NOT(ISBLANK(DATA!A1565)),DATA!A1565&lt;&gt;DATA!A1564),"INSERT INTO SYSADM.PSCLASSDEFN VALUES('"&amp;PSAUTHITEM_AU!$B$1 &amp; DATA!A1565&amp;", (SELECT VERSION FROM SYSADM.PSVERSION WHERE OBJECTTYPENAME = 'CLM'), '"&amp;IF(DATA!C1565=" ",DATA!A1565,DATA!C1565)&amp;"', 30, ' ', 0, 0, SYSDATE, '"&amp;UpdateID&amp;"');","")</f>
        <v/>
      </c>
    </row>
    <row r="1568" spans="1:1" ht="12.75" customHeight="1">
      <c r="A1568" s="1" t="str">
        <f>IF(AND(NOT(ISBLANK(DATA!A1566)),DATA!A1566&lt;&gt;DATA!A1565),"INSERT INTO SYSADM.PSCLASSDEFN VALUES('"&amp;PSAUTHITEM_AU!$B$1 &amp; DATA!A1566&amp;", (SELECT VERSION FROM SYSADM.PSVERSION WHERE OBJECTTYPENAME = 'CLM'), '"&amp;IF(DATA!C1566=" ",DATA!A1566,DATA!C1566)&amp;"', 30, ' ', 0, 0, SYSDATE, '"&amp;UpdateID&amp;"');","")</f>
        <v/>
      </c>
    </row>
    <row r="1569" spans="1:1" ht="12.75" customHeight="1">
      <c r="A1569" s="1" t="str">
        <f>IF(AND(NOT(ISBLANK(DATA!A1567)),DATA!A1567&lt;&gt;DATA!A1566),"INSERT INTO SYSADM.PSCLASSDEFN VALUES('"&amp;PSAUTHITEM_AU!$B$1 &amp; DATA!A1567&amp;", (SELECT VERSION FROM SYSADM.PSVERSION WHERE OBJECTTYPENAME = 'CLM'), '"&amp;IF(DATA!C1567=" ",DATA!A1567,DATA!C1567)&amp;"', 30, ' ', 0, 0, SYSDATE, '"&amp;UpdateID&amp;"');","")</f>
        <v/>
      </c>
    </row>
    <row r="1570" spans="1:1" ht="12.75" customHeight="1">
      <c r="A1570" s="1" t="str">
        <f>IF(AND(NOT(ISBLANK(DATA!A1568)),DATA!A1568&lt;&gt;DATA!A1567),"INSERT INTO SYSADM.PSCLASSDEFN VALUES('"&amp;PSAUTHITEM_AU!$B$1 &amp; DATA!A1568&amp;", (SELECT VERSION FROM SYSADM.PSVERSION WHERE OBJECTTYPENAME = 'CLM'), '"&amp;IF(DATA!C1568=" ",DATA!A1568,DATA!C1568)&amp;"', 30, ' ', 0, 0, SYSDATE, '"&amp;UpdateID&amp;"');","")</f>
        <v/>
      </c>
    </row>
    <row r="1571" spans="1:1" ht="12.75" customHeight="1">
      <c r="A1571" s="1" t="str">
        <f>IF(AND(NOT(ISBLANK(DATA!A1569)),DATA!A1569&lt;&gt;DATA!A1568),"INSERT INTO SYSADM.PSCLASSDEFN VALUES('"&amp;PSAUTHITEM_AU!$B$1 &amp; DATA!A1569&amp;", (SELECT VERSION FROM SYSADM.PSVERSION WHERE OBJECTTYPENAME = 'CLM'), '"&amp;IF(DATA!C1569=" ",DATA!A1569,DATA!C1569)&amp;"', 30, ' ', 0, 0, SYSDATE, '"&amp;UpdateID&amp;"');","")</f>
        <v/>
      </c>
    </row>
    <row r="1572" spans="1:1" ht="12.75" customHeight="1">
      <c r="A1572" s="1" t="str">
        <f>IF(AND(NOT(ISBLANK(DATA!A1570)),DATA!A1570&lt;&gt;DATA!A1569),"INSERT INTO SYSADM.PSCLASSDEFN VALUES('"&amp;PSAUTHITEM_AU!$B$1 &amp; DATA!A1570&amp;", (SELECT VERSION FROM SYSADM.PSVERSION WHERE OBJECTTYPENAME = 'CLM'), '"&amp;IF(DATA!C1570=" ",DATA!A1570,DATA!C1570)&amp;"', 30, ' ', 0, 0, SYSDATE, '"&amp;UpdateID&amp;"');","")</f>
        <v/>
      </c>
    </row>
    <row r="1573" spans="1:1" ht="12.75" customHeight="1">
      <c r="A1573" s="1" t="str">
        <f>IF(AND(NOT(ISBLANK(DATA!A1571)),DATA!A1571&lt;&gt;DATA!A1570),"INSERT INTO SYSADM.PSCLASSDEFN VALUES('"&amp;PSAUTHITEM_AU!$B$1 &amp; DATA!A1571&amp;", (SELECT VERSION FROM SYSADM.PSVERSION WHERE OBJECTTYPENAME = 'CLM'), '"&amp;IF(DATA!C1571=" ",DATA!A1571,DATA!C1571)&amp;"', 30, ' ', 0, 0, SYSDATE, '"&amp;UpdateID&amp;"');","")</f>
        <v/>
      </c>
    </row>
    <row r="1574" spans="1:1" ht="12.75" customHeight="1">
      <c r="A1574" s="1" t="str">
        <f>IF(AND(NOT(ISBLANK(DATA!A1572)),DATA!A1572&lt;&gt;DATA!A1571),"INSERT INTO SYSADM.PSCLASSDEFN VALUES('"&amp;PSAUTHITEM_AU!$B$1 &amp; DATA!A1572&amp;", (SELECT VERSION FROM SYSADM.PSVERSION WHERE OBJECTTYPENAME = 'CLM'), '"&amp;IF(DATA!C1572=" ",DATA!A1572,DATA!C1572)&amp;"', 30, ' ', 0, 0, SYSDATE, '"&amp;UpdateID&amp;"');","")</f>
        <v/>
      </c>
    </row>
    <row r="1575" spans="1:1" ht="12.75" customHeight="1">
      <c r="A1575" s="1" t="str">
        <f>IF(AND(NOT(ISBLANK(DATA!A1573)),DATA!A1573&lt;&gt;DATA!A1572),"INSERT INTO SYSADM.PSCLASSDEFN VALUES('"&amp;PSAUTHITEM_AU!$B$1 &amp; DATA!A1573&amp;", (SELECT VERSION FROM SYSADM.PSVERSION WHERE OBJECTTYPENAME = 'CLM'), '"&amp;IF(DATA!C1573=" ",DATA!A1573,DATA!C1573)&amp;"', 30, ' ', 0, 0, SYSDATE, '"&amp;UpdateID&amp;"');","")</f>
        <v/>
      </c>
    </row>
    <row r="1576" spans="1:1" ht="12.75" customHeight="1">
      <c r="A1576" s="1" t="str">
        <f>IF(AND(NOT(ISBLANK(DATA!A1574)),DATA!A1574&lt;&gt;DATA!A1573),"INSERT INTO SYSADM.PSCLASSDEFN VALUES('"&amp;PSAUTHITEM_AU!$B$1 &amp; DATA!A1574&amp;", (SELECT VERSION FROM SYSADM.PSVERSION WHERE OBJECTTYPENAME = 'CLM'), '"&amp;IF(DATA!C1574=" ",DATA!A1574,DATA!C1574)&amp;"', 30, ' ', 0, 0, SYSDATE, '"&amp;UpdateID&amp;"');","")</f>
        <v/>
      </c>
    </row>
    <row r="1577" spans="1:1" ht="12.75" customHeight="1">
      <c r="A1577" s="1" t="str">
        <f>IF(AND(NOT(ISBLANK(DATA!A1575)),DATA!A1575&lt;&gt;DATA!A1574),"INSERT INTO SYSADM.PSCLASSDEFN VALUES('"&amp;PSAUTHITEM_AU!$B$1 &amp; DATA!A1575&amp;", (SELECT VERSION FROM SYSADM.PSVERSION WHERE OBJECTTYPENAME = 'CLM'), '"&amp;IF(DATA!C1575=" ",DATA!A1575,DATA!C1575)&amp;"', 30, ' ', 0, 0, SYSDATE, '"&amp;UpdateID&amp;"');","")</f>
        <v/>
      </c>
    </row>
    <row r="1578" spans="1:1" ht="12.75" customHeight="1">
      <c r="A1578" s="1" t="str">
        <f>IF(AND(NOT(ISBLANK(DATA!A1576)),DATA!A1576&lt;&gt;DATA!A1575),"INSERT INTO SYSADM.PSCLASSDEFN VALUES('"&amp;PSAUTHITEM_AU!$B$1 &amp; DATA!A1576&amp;", (SELECT VERSION FROM SYSADM.PSVERSION WHERE OBJECTTYPENAME = 'CLM'), '"&amp;IF(DATA!C1576=" ",DATA!A1576,DATA!C1576)&amp;"', 30, ' ', 0, 0, SYSDATE, '"&amp;UpdateID&amp;"');","")</f>
        <v/>
      </c>
    </row>
    <row r="1579" spans="1:1" ht="12.75" customHeight="1">
      <c r="A1579" s="1" t="str">
        <f>IF(AND(NOT(ISBLANK(DATA!A1577)),DATA!A1577&lt;&gt;DATA!A1576),"INSERT INTO SYSADM.PSCLASSDEFN VALUES('"&amp;PSAUTHITEM_AU!$B$1 &amp; DATA!A1577&amp;", (SELECT VERSION FROM SYSADM.PSVERSION WHERE OBJECTTYPENAME = 'CLM'), '"&amp;IF(DATA!C1577=" ",DATA!A1577,DATA!C1577)&amp;"', 30, ' ', 0, 0, SYSDATE, '"&amp;UpdateID&amp;"');","")</f>
        <v/>
      </c>
    </row>
    <row r="1580" spans="1:1" ht="12.75" customHeight="1">
      <c r="A1580" s="1" t="str">
        <f>IF(AND(NOT(ISBLANK(DATA!A1578)),DATA!A1578&lt;&gt;DATA!A1577),"INSERT INTO SYSADM.PSCLASSDEFN VALUES('"&amp;PSAUTHITEM_AU!$B$1 &amp; DATA!A1578&amp;", (SELECT VERSION FROM SYSADM.PSVERSION WHERE OBJECTTYPENAME = 'CLM'), '"&amp;IF(DATA!C1578=" ",DATA!A1578,DATA!C1578)&amp;"', 30, ' ', 0, 0, SYSDATE, '"&amp;UpdateID&amp;"');","")</f>
        <v/>
      </c>
    </row>
    <row r="1581" spans="1:1" ht="12.75" customHeight="1">
      <c r="A1581" s="1" t="str">
        <f>IF(AND(NOT(ISBLANK(DATA!A1579)),DATA!A1579&lt;&gt;DATA!A1578),"INSERT INTO SYSADM.PSCLASSDEFN VALUES('"&amp;PSAUTHITEM_AU!$B$1 &amp; DATA!A1579&amp;", (SELECT VERSION FROM SYSADM.PSVERSION WHERE OBJECTTYPENAME = 'CLM'), '"&amp;IF(DATA!C1579=" ",DATA!A1579,DATA!C1579)&amp;"', 30, ' ', 0, 0, SYSDATE, '"&amp;UpdateID&amp;"');","")</f>
        <v/>
      </c>
    </row>
    <row r="1582" spans="1:1" ht="12.75" customHeight="1">
      <c r="A1582" s="1" t="str">
        <f>IF(AND(NOT(ISBLANK(DATA!A1580)),DATA!A1580&lt;&gt;DATA!A1579),"INSERT INTO SYSADM.PSCLASSDEFN VALUES('"&amp;PSAUTHITEM_AU!$B$1 &amp; DATA!A1580&amp;", (SELECT VERSION FROM SYSADM.PSVERSION WHERE OBJECTTYPENAME = 'CLM'), '"&amp;IF(DATA!C1580=" ",DATA!A1580,DATA!C1580)&amp;"', 30, ' ', 0, 0, SYSDATE, '"&amp;UpdateID&amp;"');","")</f>
        <v/>
      </c>
    </row>
    <row r="1583" spans="1:1" ht="12.75" customHeight="1">
      <c r="A1583" s="1" t="str">
        <f>IF(AND(NOT(ISBLANK(DATA!A1581)),DATA!A1581&lt;&gt;DATA!A1580),"INSERT INTO SYSADM.PSCLASSDEFN VALUES('"&amp;PSAUTHITEM_AU!$B$1 &amp; DATA!A1581&amp;", (SELECT VERSION FROM SYSADM.PSVERSION WHERE OBJECTTYPENAME = 'CLM'), '"&amp;IF(DATA!C1581=" ",DATA!A1581,DATA!C1581)&amp;"', 30, ' ', 0, 0, SYSDATE, '"&amp;UpdateID&amp;"');","")</f>
        <v/>
      </c>
    </row>
    <row r="1584" spans="1:1" ht="12.75" customHeight="1">
      <c r="A1584" s="1" t="str">
        <f>IF(AND(NOT(ISBLANK(DATA!A1582)),DATA!A1582&lt;&gt;DATA!A1581),"INSERT INTO SYSADM.PSCLASSDEFN VALUES('"&amp;PSAUTHITEM_AU!$B$1 &amp; DATA!A1582&amp;", (SELECT VERSION FROM SYSADM.PSVERSION WHERE OBJECTTYPENAME = 'CLM'), '"&amp;IF(DATA!C1582=" ",DATA!A1582,DATA!C1582)&amp;"', 30, ' ', 0, 0, SYSDATE, '"&amp;UpdateID&amp;"');","")</f>
        <v/>
      </c>
    </row>
    <row r="1585" spans="1:1" ht="12.75" customHeight="1">
      <c r="A1585" s="1" t="str">
        <f>IF(AND(NOT(ISBLANK(DATA!A1583)),DATA!A1583&lt;&gt;DATA!A1582),"INSERT INTO SYSADM.PSCLASSDEFN VALUES('"&amp;PSAUTHITEM_AU!$B$1 &amp; DATA!A1583&amp;", (SELECT VERSION FROM SYSADM.PSVERSION WHERE OBJECTTYPENAME = 'CLM'), '"&amp;IF(DATA!C1583=" ",DATA!A1583,DATA!C1583)&amp;"', 30, ' ', 0, 0, SYSDATE, '"&amp;UpdateID&amp;"');","")</f>
        <v/>
      </c>
    </row>
    <row r="1586" spans="1:1" ht="12.75" customHeight="1">
      <c r="A1586" s="1" t="str">
        <f>IF(AND(NOT(ISBLANK(DATA!A1584)),DATA!A1584&lt;&gt;DATA!A1583),"INSERT INTO SYSADM.PSCLASSDEFN VALUES('"&amp;PSAUTHITEM_AU!$B$1 &amp; DATA!A1584&amp;", (SELECT VERSION FROM SYSADM.PSVERSION WHERE OBJECTTYPENAME = 'CLM'), '"&amp;IF(DATA!C1584=" ",DATA!A1584,DATA!C1584)&amp;"', 30, ' ', 0, 0, SYSDATE, '"&amp;UpdateID&amp;"');","")</f>
        <v/>
      </c>
    </row>
    <row r="1587" spans="1:1" ht="12.75" customHeight="1">
      <c r="A1587" s="1" t="str">
        <f>IF(AND(NOT(ISBLANK(DATA!A1585)),DATA!A1585&lt;&gt;DATA!A1584),"INSERT INTO SYSADM.PSCLASSDEFN VALUES('"&amp;PSAUTHITEM_AU!$B$1 &amp; DATA!A1585&amp;", (SELECT VERSION FROM SYSADM.PSVERSION WHERE OBJECTTYPENAME = 'CLM'), '"&amp;IF(DATA!C1585=" ",DATA!A1585,DATA!C1585)&amp;"', 30, ' ', 0, 0, SYSDATE, '"&amp;UpdateID&amp;"');","")</f>
        <v/>
      </c>
    </row>
    <row r="1588" spans="1:1" ht="12.75" customHeight="1">
      <c r="A1588" s="1" t="str">
        <f>IF(AND(NOT(ISBLANK(DATA!A1586)),DATA!A1586&lt;&gt;DATA!A1585),"INSERT INTO SYSADM.PSCLASSDEFN VALUES('"&amp;PSAUTHITEM_AU!$B$1 &amp; DATA!A1586&amp;", (SELECT VERSION FROM SYSADM.PSVERSION WHERE OBJECTTYPENAME = 'CLM'), '"&amp;IF(DATA!C1586=" ",DATA!A1586,DATA!C1586)&amp;"', 30, ' ', 0, 0, SYSDATE, '"&amp;UpdateID&amp;"');","")</f>
        <v/>
      </c>
    </row>
    <row r="1589" spans="1:1" ht="12.75" customHeight="1">
      <c r="A1589" s="1" t="str">
        <f>IF(AND(NOT(ISBLANK(DATA!A1587)),DATA!A1587&lt;&gt;DATA!A1586),"INSERT INTO SYSADM.PSCLASSDEFN VALUES('"&amp;PSAUTHITEM_AU!$B$1 &amp; DATA!A1587&amp;", (SELECT VERSION FROM SYSADM.PSVERSION WHERE OBJECTTYPENAME = 'CLM'), '"&amp;IF(DATA!C1587=" ",DATA!A1587,DATA!C1587)&amp;"', 30, ' ', 0, 0, SYSDATE, '"&amp;UpdateID&amp;"');","")</f>
        <v/>
      </c>
    </row>
    <row r="1590" spans="1:1" ht="12.75" customHeight="1">
      <c r="A1590" s="1" t="str">
        <f>IF(AND(NOT(ISBLANK(DATA!A1588)),DATA!A1588&lt;&gt;DATA!A1587),"INSERT INTO SYSADM.PSCLASSDEFN VALUES('"&amp;PSAUTHITEM_AU!$B$1 &amp; DATA!A1588&amp;", (SELECT VERSION FROM SYSADM.PSVERSION WHERE OBJECTTYPENAME = 'CLM'), '"&amp;IF(DATA!C1588=" ",DATA!A1588,DATA!C1588)&amp;"', 30, ' ', 0, 0, SYSDATE, '"&amp;UpdateID&amp;"');","")</f>
        <v/>
      </c>
    </row>
    <row r="1591" spans="1:1" ht="12.75" customHeight="1">
      <c r="A1591" s="1" t="str">
        <f>IF(AND(NOT(ISBLANK(DATA!A1589)),DATA!A1589&lt;&gt;DATA!A1588),"INSERT INTO SYSADM.PSCLASSDEFN VALUES('"&amp;PSAUTHITEM_AU!$B$1 &amp; DATA!A1589&amp;", (SELECT VERSION FROM SYSADM.PSVERSION WHERE OBJECTTYPENAME = 'CLM'), '"&amp;IF(DATA!C1589=" ",DATA!A1589,DATA!C1589)&amp;"', 30, ' ', 0, 0, SYSDATE, '"&amp;UpdateID&amp;"');","")</f>
        <v/>
      </c>
    </row>
    <row r="1592" spans="1:1" ht="12.75" customHeight="1">
      <c r="A1592" s="1" t="str">
        <f>IF(AND(NOT(ISBLANK(DATA!A1590)),DATA!A1590&lt;&gt;DATA!A1589),"INSERT INTO SYSADM.PSCLASSDEFN VALUES('"&amp;PSAUTHITEM_AU!$B$1 &amp; DATA!A1590&amp;", (SELECT VERSION FROM SYSADM.PSVERSION WHERE OBJECTTYPENAME = 'CLM'), '"&amp;IF(DATA!C1590=" ",DATA!A1590,DATA!C1590)&amp;"', 30, ' ', 0, 0, SYSDATE, '"&amp;UpdateID&amp;"');","")</f>
        <v/>
      </c>
    </row>
    <row r="1593" spans="1:1" ht="12.75" customHeight="1">
      <c r="A1593" s="1" t="str">
        <f>IF(AND(NOT(ISBLANK(DATA!A1591)),DATA!A1591&lt;&gt;DATA!A1590),"INSERT INTO SYSADM.PSCLASSDEFN VALUES('"&amp;PSAUTHITEM_AU!$B$1 &amp; DATA!A1591&amp;", (SELECT VERSION FROM SYSADM.PSVERSION WHERE OBJECTTYPENAME = 'CLM'), '"&amp;IF(DATA!C1591=" ",DATA!A1591,DATA!C1591)&amp;"', 30, ' ', 0, 0, SYSDATE, '"&amp;UpdateID&amp;"');","")</f>
        <v/>
      </c>
    </row>
    <row r="1594" spans="1:1" ht="12.75" customHeight="1">
      <c r="A1594" s="1" t="str">
        <f>IF(AND(NOT(ISBLANK(DATA!A1592)),DATA!A1592&lt;&gt;DATA!A1591),"INSERT INTO SYSADM.PSCLASSDEFN VALUES('"&amp;PSAUTHITEM_AU!$B$1 &amp; DATA!A1592&amp;", (SELECT VERSION FROM SYSADM.PSVERSION WHERE OBJECTTYPENAME = 'CLM'), '"&amp;IF(DATA!C1592=" ",DATA!A1592,DATA!C1592)&amp;"', 30, ' ', 0, 0, SYSDATE, '"&amp;UpdateID&amp;"');","")</f>
        <v/>
      </c>
    </row>
    <row r="1595" spans="1:1" ht="12.75" customHeight="1">
      <c r="A1595" s="1" t="str">
        <f>IF(AND(NOT(ISBLANK(DATA!A1593)),DATA!A1593&lt;&gt;DATA!A1592),"INSERT INTO SYSADM.PSCLASSDEFN VALUES('"&amp;PSAUTHITEM_AU!$B$1 &amp; DATA!A1593&amp;", (SELECT VERSION FROM SYSADM.PSVERSION WHERE OBJECTTYPENAME = 'CLM'), '"&amp;IF(DATA!C1593=" ",DATA!A1593,DATA!C1593)&amp;"', 30, ' ', 0, 0, SYSDATE, '"&amp;UpdateID&amp;"');","")</f>
        <v/>
      </c>
    </row>
    <row r="1596" spans="1:1" ht="12.75" customHeight="1">
      <c r="A1596" s="1" t="str">
        <f>IF(AND(NOT(ISBLANK(DATA!A1594)),DATA!A1594&lt;&gt;DATA!A1593),"INSERT INTO SYSADM.PSCLASSDEFN VALUES('"&amp;PSAUTHITEM_AU!$B$1 &amp; DATA!A1594&amp;", (SELECT VERSION FROM SYSADM.PSVERSION WHERE OBJECTTYPENAME = 'CLM'), '"&amp;IF(DATA!C1594=" ",DATA!A1594,DATA!C1594)&amp;"', 30, ' ', 0, 0, SYSDATE, '"&amp;UpdateID&amp;"');","")</f>
        <v/>
      </c>
    </row>
    <row r="1597" spans="1:1" ht="12.75" customHeight="1">
      <c r="A1597" s="1" t="str">
        <f>IF(AND(NOT(ISBLANK(DATA!A1595)),DATA!A1595&lt;&gt;DATA!A1594),"INSERT INTO SYSADM.PSCLASSDEFN VALUES('"&amp;PSAUTHITEM_AU!$B$1 &amp; DATA!A1595&amp;", (SELECT VERSION FROM SYSADM.PSVERSION WHERE OBJECTTYPENAME = 'CLM'), '"&amp;IF(DATA!C1595=" ",DATA!A1595,DATA!C1595)&amp;"', 30, ' ', 0, 0, SYSDATE, '"&amp;UpdateID&amp;"');","")</f>
        <v/>
      </c>
    </row>
    <row r="1598" spans="1:1" ht="12.75" customHeight="1">
      <c r="A1598" s="1" t="str">
        <f>IF(AND(NOT(ISBLANK(DATA!A1596)),DATA!A1596&lt;&gt;DATA!A1595),"INSERT INTO SYSADM.PSCLASSDEFN VALUES('"&amp;PSAUTHITEM_AU!$B$1 &amp; DATA!A1596&amp;", (SELECT VERSION FROM SYSADM.PSVERSION WHERE OBJECTTYPENAME = 'CLM'), '"&amp;IF(DATA!C1596=" ",DATA!A1596,DATA!C1596)&amp;"', 30, ' ', 0, 0, SYSDATE, '"&amp;UpdateID&amp;"');","")</f>
        <v/>
      </c>
    </row>
    <row r="1599" spans="1:1" ht="12.75" customHeight="1">
      <c r="A1599" s="1" t="str">
        <f>IF(AND(NOT(ISBLANK(DATA!A1597)),DATA!A1597&lt;&gt;DATA!A1596),"INSERT INTO SYSADM.PSCLASSDEFN VALUES('"&amp;PSAUTHITEM_AU!$B$1 &amp; DATA!A1597&amp;", (SELECT VERSION FROM SYSADM.PSVERSION WHERE OBJECTTYPENAME = 'CLM'), '"&amp;IF(DATA!C1597=" ",DATA!A1597,DATA!C1597)&amp;"', 30, ' ', 0, 0, SYSDATE, '"&amp;UpdateID&amp;"');","")</f>
        <v/>
      </c>
    </row>
    <row r="1600" spans="1:1" ht="12.75" customHeight="1">
      <c r="A1600" s="1" t="str">
        <f>IF(AND(NOT(ISBLANK(DATA!A1598)),DATA!A1598&lt;&gt;DATA!A1597),"INSERT INTO SYSADM.PSCLASSDEFN VALUES('"&amp;PSAUTHITEM_AU!$B$1 &amp; DATA!A1598&amp;", (SELECT VERSION FROM SYSADM.PSVERSION WHERE OBJECTTYPENAME = 'CLM'), '"&amp;IF(DATA!C1598=" ",DATA!A1598,DATA!C1598)&amp;"', 30, ' ', 0, 0, SYSDATE, '"&amp;UpdateID&amp;"');","")</f>
        <v/>
      </c>
    </row>
    <row r="1601" spans="1:1" ht="12.75" customHeight="1">
      <c r="A1601" s="1" t="str">
        <f>IF(AND(NOT(ISBLANK(DATA!A1599)),DATA!A1599&lt;&gt;DATA!A1598),"INSERT INTO SYSADM.PSCLASSDEFN VALUES('"&amp;PSAUTHITEM_AU!$B$1 &amp; DATA!A1599&amp;", (SELECT VERSION FROM SYSADM.PSVERSION WHERE OBJECTTYPENAME = 'CLM'), '"&amp;IF(DATA!C1599=" ",DATA!A1599,DATA!C1599)&amp;"', 30, ' ', 0, 0, SYSDATE, '"&amp;UpdateID&amp;"');","")</f>
        <v/>
      </c>
    </row>
    <row r="1602" spans="1:1" ht="12.75" customHeight="1">
      <c r="A1602" s="1" t="str">
        <f>IF(AND(NOT(ISBLANK(DATA!A1600)),DATA!A1600&lt;&gt;DATA!A1599),"INSERT INTO SYSADM.PSCLASSDEFN VALUES('"&amp;PSAUTHITEM_AU!$B$1 &amp; DATA!A1600&amp;", (SELECT VERSION FROM SYSADM.PSVERSION WHERE OBJECTTYPENAME = 'CLM'), '"&amp;IF(DATA!C1600=" ",DATA!A1600,DATA!C1600)&amp;"', 30, ' ', 0, 0, SYSDATE, '"&amp;UpdateID&amp;"');","")</f>
        <v/>
      </c>
    </row>
    <row r="1603" spans="1:1" ht="12.75" customHeight="1">
      <c r="A1603" s="1" t="str">
        <f>IF(AND(NOT(ISBLANK(DATA!A1601)),DATA!A1601&lt;&gt;DATA!A1600),"INSERT INTO SYSADM.PSCLASSDEFN VALUES('"&amp;PSAUTHITEM_AU!$B$1 &amp; DATA!A1601&amp;", (SELECT VERSION FROM SYSADM.PSVERSION WHERE OBJECTTYPENAME = 'CLM'), '"&amp;IF(DATA!C1601=" ",DATA!A1601,DATA!C1601)&amp;"', 30, ' ', 0, 0, SYSDATE, '"&amp;UpdateID&amp;"');","")</f>
        <v/>
      </c>
    </row>
    <row r="1604" spans="1:1" ht="12.75" customHeight="1">
      <c r="A1604" s="1" t="str">
        <f>IF(AND(NOT(ISBLANK(DATA!A1602)),DATA!A1602&lt;&gt;DATA!A1601),"INSERT INTO SYSADM.PSCLASSDEFN VALUES('"&amp;PSAUTHITEM_AU!$B$1 &amp; DATA!A1602&amp;", (SELECT VERSION FROM SYSADM.PSVERSION WHERE OBJECTTYPENAME = 'CLM'), '"&amp;IF(DATA!C1602=" ",DATA!A1602,DATA!C1602)&amp;"', 30, ' ', 0, 0, SYSDATE, '"&amp;UpdateID&amp;"');","")</f>
        <v/>
      </c>
    </row>
    <row r="1605" spans="1:1" ht="12.75" customHeight="1">
      <c r="A1605" s="1" t="str">
        <f>IF(AND(NOT(ISBLANK(DATA!A1603)),DATA!A1603&lt;&gt;DATA!A1602),"INSERT INTO SYSADM.PSCLASSDEFN VALUES('"&amp;PSAUTHITEM_AU!$B$1 &amp; DATA!A1603&amp;", (SELECT VERSION FROM SYSADM.PSVERSION WHERE OBJECTTYPENAME = 'CLM'), '"&amp;IF(DATA!C1603=" ",DATA!A1603,DATA!C1603)&amp;"', 30, ' ', 0, 0, SYSDATE, '"&amp;UpdateID&amp;"');","")</f>
        <v/>
      </c>
    </row>
    <row r="1606" spans="1:1" ht="12.75" customHeight="1">
      <c r="A1606" s="1" t="str">
        <f>IF(AND(NOT(ISBLANK(DATA!A1604)),DATA!A1604&lt;&gt;DATA!A1603),"INSERT INTO SYSADM.PSCLASSDEFN VALUES('"&amp;PSAUTHITEM_AU!$B$1 &amp; DATA!A1604&amp;", (SELECT VERSION FROM SYSADM.PSVERSION WHERE OBJECTTYPENAME = 'CLM'), '"&amp;IF(DATA!C1604=" ",DATA!A1604,DATA!C1604)&amp;"', 30, ' ', 0, 0, SYSDATE, '"&amp;UpdateID&amp;"');","")</f>
        <v/>
      </c>
    </row>
    <row r="1607" spans="1:1" ht="12.75" customHeight="1">
      <c r="A1607" s="1" t="str">
        <f>IF(AND(NOT(ISBLANK(DATA!A1605)),DATA!A1605&lt;&gt;DATA!A1604),"INSERT INTO SYSADM.PSCLASSDEFN VALUES('"&amp;PSAUTHITEM_AU!$B$1 &amp; DATA!A1605&amp;", (SELECT VERSION FROM SYSADM.PSVERSION WHERE OBJECTTYPENAME = 'CLM'), '"&amp;IF(DATA!C1605=" ",DATA!A1605,DATA!C1605)&amp;"', 30, ' ', 0, 0, SYSDATE, '"&amp;UpdateID&amp;"');","")</f>
        <v/>
      </c>
    </row>
    <row r="1608" spans="1:1" ht="12.75" customHeight="1">
      <c r="A1608" s="1" t="str">
        <f>IF(AND(NOT(ISBLANK(DATA!A1606)),DATA!A1606&lt;&gt;DATA!A1605),"INSERT INTO SYSADM.PSCLASSDEFN VALUES('"&amp;PSAUTHITEM_AU!$B$1 &amp; DATA!A1606&amp;", (SELECT VERSION FROM SYSADM.PSVERSION WHERE OBJECTTYPENAME = 'CLM'), '"&amp;IF(DATA!C1606=" ",DATA!A1606,DATA!C1606)&amp;"', 30, ' ', 0, 0, SYSDATE, '"&amp;UpdateID&amp;"');","")</f>
        <v/>
      </c>
    </row>
    <row r="1609" spans="1:1" ht="12.75" customHeight="1">
      <c r="A1609" s="1" t="str">
        <f>IF(AND(NOT(ISBLANK(DATA!A1607)),DATA!A1607&lt;&gt;DATA!A1606),"INSERT INTO SYSADM.PSCLASSDEFN VALUES('"&amp;PSAUTHITEM_AU!$B$1 &amp; DATA!A1607&amp;", (SELECT VERSION FROM SYSADM.PSVERSION WHERE OBJECTTYPENAME = 'CLM'), '"&amp;IF(DATA!C1607=" ",DATA!A1607,DATA!C1607)&amp;"', 30, ' ', 0, 0, SYSDATE, '"&amp;UpdateID&amp;"');","")</f>
        <v/>
      </c>
    </row>
    <row r="1610" spans="1:1" ht="12.75" customHeight="1">
      <c r="A1610" s="1" t="str">
        <f>IF(AND(NOT(ISBLANK(DATA!A1608)),DATA!A1608&lt;&gt;DATA!A1607),"INSERT INTO SYSADM.PSCLASSDEFN VALUES('"&amp;PSAUTHITEM_AU!$B$1 &amp; DATA!A1608&amp;", (SELECT VERSION FROM SYSADM.PSVERSION WHERE OBJECTTYPENAME = 'CLM'), '"&amp;IF(DATA!C1608=" ",DATA!A1608,DATA!C1608)&amp;"', 30, ' ', 0, 0, SYSDATE, '"&amp;UpdateID&amp;"');","")</f>
        <v/>
      </c>
    </row>
    <row r="1611" spans="1:1" ht="12.75" customHeight="1">
      <c r="A1611" s="1" t="str">
        <f>IF(AND(NOT(ISBLANK(DATA!A1609)),DATA!A1609&lt;&gt;DATA!A1608),"INSERT INTO SYSADM.PSCLASSDEFN VALUES('"&amp;PSAUTHITEM_AU!$B$1 &amp; DATA!A1609&amp;", (SELECT VERSION FROM SYSADM.PSVERSION WHERE OBJECTTYPENAME = 'CLM'), '"&amp;IF(DATA!C1609=" ",DATA!A1609,DATA!C1609)&amp;"', 30, ' ', 0, 0, SYSDATE, '"&amp;UpdateID&amp;"');","")</f>
        <v/>
      </c>
    </row>
    <row r="1612" spans="1:1" ht="12.75" customHeight="1">
      <c r="A1612" s="1" t="str">
        <f>IF(AND(NOT(ISBLANK(DATA!A1610)),DATA!A1610&lt;&gt;DATA!A1609),"INSERT INTO SYSADM.PSCLASSDEFN VALUES('"&amp;PSAUTHITEM_AU!$B$1 &amp; DATA!A1610&amp;", (SELECT VERSION FROM SYSADM.PSVERSION WHERE OBJECTTYPENAME = 'CLM'), '"&amp;IF(DATA!C1610=" ",DATA!A1610,DATA!C1610)&amp;"', 30, ' ', 0, 0, SYSDATE, '"&amp;UpdateID&amp;"');","")</f>
        <v/>
      </c>
    </row>
    <row r="1613" spans="1:1" ht="12.75" customHeight="1">
      <c r="A1613" s="1" t="str">
        <f>IF(AND(NOT(ISBLANK(DATA!A1611)),DATA!A1611&lt;&gt;DATA!A1610),"INSERT INTO SYSADM.PSCLASSDEFN VALUES('"&amp;PSAUTHITEM_AU!$B$1 &amp; DATA!A1611&amp;", (SELECT VERSION FROM SYSADM.PSVERSION WHERE OBJECTTYPENAME = 'CLM'), '"&amp;IF(DATA!C1611=" ",DATA!A1611,DATA!C1611)&amp;"', 30, ' ', 0, 0, SYSDATE, '"&amp;UpdateID&amp;"');","")</f>
        <v/>
      </c>
    </row>
    <row r="1614" spans="1:1" ht="12.75" customHeight="1">
      <c r="A1614" s="1" t="str">
        <f>IF(AND(NOT(ISBLANK(DATA!A1612)),DATA!A1612&lt;&gt;DATA!A1611),"INSERT INTO SYSADM.PSCLASSDEFN VALUES('"&amp;PSAUTHITEM_AU!$B$1 &amp; DATA!A1612&amp;", (SELECT VERSION FROM SYSADM.PSVERSION WHERE OBJECTTYPENAME = 'CLM'), '"&amp;IF(DATA!C1612=" ",DATA!A1612,DATA!C1612)&amp;"', 30, ' ', 0, 0, SYSDATE, '"&amp;UpdateID&amp;"');","")</f>
        <v/>
      </c>
    </row>
    <row r="1615" spans="1:1" ht="12.75" customHeight="1">
      <c r="A1615" s="1" t="str">
        <f>IF(AND(NOT(ISBLANK(DATA!A1613)),DATA!A1613&lt;&gt;DATA!A1612),"INSERT INTO SYSADM.PSCLASSDEFN VALUES('"&amp;PSAUTHITEM_AU!$B$1 &amp; DATA!A1613&amp;", (SELECT VERSION FROM SYSADM.PSVERSION WHERE OBJECTTYPENAME = 'CLM'), '"&amp;IF(DATA!C1613=" ",DATA!A1613,DATA!C1613)&amp;"', 30, ' ', 0, 0, SYSDATE, '"&amp;UpdateID&amp;"');","")</f>
        <v/>
      </c>
    </row>
    <row r="1616" spans="1:1" ht="12.75" customHeight="1">
      <c r="A1616" s="1" t="str">
        <f>IF(AND(NOT(ISBLANK(DATA!A1614)),DATA!A1614&lt;&gt;DATA!A1613),"INSERT INTO SYSADM.PSCLASSDEFN VALUES('"&amp;PSAUTHITEM_AU!$B$1 &amp; DATA!A1614&amp;", (SELECT VERSION FROM SYSADM.PSVERSION WHERE OBJECTTYPENAME = 'CLM'), '"&amp;IF(DATA!C1614=" ",DATA!A1614,DATA!C1614)&amp;"', 30, ' ', 0, 0, SYSDATE, '"&amp;UpdateID&amp;"');","")</f>
        <v/>
      </c>
    </row>
    <row r="1617" spans="1:1" ht="12.75" customHeight="1">
      <c r="A1617" s="1" t="str">
        <f>IF(AND(NOT(ISBLANK(DATA!A1615)),DATA!A1615&lt;&gt;DATA!A1614),"INSERT INTO SYSADM.PSCLASSDEFN VALUES('"&amp;PSAUTHITEM_AU!$B$1 &amp; DATA!A1615&amp;", (SELECT VERSION FROM SYSADM.PSVERSION WHERE OBJECTTYPENAME = 'CLM'), '"&amp;IF(DATA!C1615=" ",DATA!A1615,DATA!C1615)&amp;"', 30, ' ', 0, 0, SYSDATE, '"&amp;UpdateID&amp;"');","")</f>
        <v/>
      </c>
    </row>
    <row r="1618" spans="1:1" ht="12.75" customHeight="1">
      <c r="A1618" s="1" t="str">
        <f>IF(AND(NOT(ISBLANK(DATA!A1616)),DATA!A1616&lt;&gt;DATA!A1615),"INSERT INTO SYSADM.PSCLASSDEFN VALUES('"&amp;PSAUTHITEM_AU!$B$1 &amp; DATA!A1616&amp;", (SELECT VERSION FROM SYSADM.PSVERSION WHERE OBJECTTYPENAME = 'CLM'), '"&amp;IF(DATA!C1616=" ",DATA!A1616,DATA!C1616)&amp;"', 30, ' ', 0, 0, SYSDATE, '"&amp;UpdateID&amp;"');","")</f>
        <v/>
      </c>
    </row>
    <row r="1619" spans="1:1" ht="12.75" customHeight="1">
      <c r="A1619" s="1" t="str">
        <f>IF(AND(NOT(ISBLANK(DATA!A1617)),DATA!A1617&lt;&gt;DATA!A1616),"INSERT INTO SYSADM.PSCLASSDEFN VALUES('"&amp;PSAUTHITEM_AU!$B$1 &amp; DATA!A1617&amp;", (SELECT VERSION FROM SYSADM.PSVERSION WHERE OBJECTTYPENAME = 'CLM'), '"&amp;IF(DATA!C1617=" ",DATA!A1617,DATA!C1617)&amp;"', 30, ' ', 0, 0, SYSDATE, '"&amp;UpdateID&amp;"');","")</f>
        <v/>
      </c>
    </row>
    <row r="1620" spans="1:1" ht="12.75" customHeight="1">
      <c r="A1620" s="1" t="str">
        <f>IF(AND(NOT(ISBLANK(DATA!A1618)),DATA!A1618&lt;&gt;DATA!A1617),"INSERT INTO SYSADM.PSCLASSDEFN VALUES('"&amp;PSAUTHITEM_AU!$B$1 &amp; DATA!A1618&amp;", (SELECT VERSION FROM SYSADM.PSVERSION WHERE OBJECTTYPENAME = 'CLM'), '"&amp;IF(DATA!C1618=" ",DATA!A1618,DATA!C1618)&amp;"', 30, ' ', 0, 0, SYSDATE, '"&amp;UpdateID&amp;"');","")</f>
        <v/>
      </c>
    </row>
    <row r="1621" spans="1:1" ht="12.75" customHeight="1">
      <c r="A1621" s="1" t="str">
        <f>IF(AND(NOT(ISBLANK(DATA!A1619)),DATA!A1619&lt;&gt;DATA!A1618),"INSERT INTO SYSADM.PSCLASSDEFN VALUES('"&amp;PSAUTHITEM_AU!$B$1 &amp; DATA!A1619&amp;", (SELECT VERSION FROM SYSADM.PSVERSION WHERE OBJECTTYPENAME = 'CLM'), '"&amp;IF(DATA!C1619=" ",DATA!A1619,DATA!C1619)&amp;"', 30, ' ', 0, 0, SYSDATE, '"&amp;UpdateID&amp;"');","")</f>
        <v/>
      </c>
    </row>
    <row r="1622" spans="1:1" ht="12.75" customHeight="1">
      <c r="A1622" s="1" t="str">
        <f>IF(AND(NOT(ISBLANK(DATA!A1620)),DATA!A1620&lt;&gt;DATA!A1619),"INSERT INTO SYSADM.PSCLASSDEFN VALUES('"&amp;PSAUTHITEM_AU!$B$1 &amp; DATA!A1620&amp;", (SELECT VERSION FROM SYSADM.PSVERSION WHERE OBJECTTYPENAME = 'CLM'), '"&amp;IF(DATA!C1620=" ",DATA!A1620,DATA!C1620)&amp;"', 30, ' ', 0, 0, SYSDATE, '"&amp;UpdateID&amp;"');","")</f>
        <v/>
      </c>
    </row>
    <row r="1623" spans="1:1" ht="12.75" customHeight="1">
      <c r="A1623" s="1" t="str">
        <f>IF(AND(NOT(ISBLANK(DATA!A1621)),DATA!A1621&lt;&gt;DATA!A1620),"INSERT INTO SYSADM.PSCLASSDEFN VALUES('"&amp;PSAUTHITEM_AU!$B$1 &amp; DATA!A1621&amp;", (SELECT VERSION FROM SYSADM.PSVERSION WHERE OBJECTTYPENAME = 'CLM'), '"&amp;IF(DATA!C1621=" ",DATA!A1621,DATA!C1621)&amp;"', 30, ' ', 0, 0, SYSDATE, '"&amp;UpdateID&amp;"');","")</f>
        <v/>
      </c>
    </row>
    <row r="1624" spans="1:1" ht="12.75" customHeight="1">
      <c r="A1624" s="1" t="str">
        <f>IF(AND(NOT(ISBLANK(DATA!A1622)),DATA!A1622&lt;&gt;DATA!A1621),"INSERT INTO SYSADM.PSCLASSDEFN VALUES('"&amp;PSAUTHITEM_AU!$B$1 &amp; DATA!A1622&amp;", (SELECT VERSION FROM SYSADM.PSVERSION WHERE OBJECTTYPENAME = 'CLM'), '"&amp;IF(DATA!C1622=" ",DATA!A1622,DATA!C1622)&amp;"', 30, ' ', 0, 0, SYSDATE, '"&amp;UpdateID&amp;"');","")</f>
        <v/>
      </c>
    </row>
    <row r="1625" spans="1:1" ht="12.75" customHeight="1">
      <c r="A1625" s="1" t="str">
        <f>IF(AND(NOT(ISBLANK(DATA!A1623)),DATA!A1623&lt;&gt;DATA!A1622),"INSERT INTO SYSADM.PSCLASSDEFN VALUES('"&amp;PSAUTHITEM_AU!$B$1 &amp; DATA!A1623&amp;", (SELECT VERSION FROM SYSADM.PSVERSION WHERE OBJECTTYPENAME = 'CLM'), '"&amp;IF(DATA!C1623=" ",DATA!A1623,DATA!C1623)&amp;"', 30, ' ', 0, 0, SYSDATE, '"&amp;UpdateID&amp;"');","")</f>
        <v/>
      </c>
    </row>
    <row r="1626" spans="1:1" ht="12.75" customHeight="1">
      <c r="A1626" s="1" t="str">
        <f>IF(AND(NOT(ISBLANK(DATA!A1624)),DATA!A1624&lt;&gt;DATA!A1623),"INSERT INTO SYSADM.PSCLASSDEFN VALUES('"&amp;PSAUTHITEM_AU!$B$1 &amp; DATA!A1624&amp;", (SELECT VERSION FROM SYSADM.PSVERSION WHERE OBJECTTYPENAME = 'CLM'), '"&amp;IF(DATA!C1624=" ",DATA!A1624,DATA!C1624)&amp;"', 30, ' ', 0, 0, SYSDATE, '"&amp;UpdateID&amp;"');","")</f>
        <v/>
      </c>
    </row>
    <row r="1627" spans="1:1" ht="12.75" customHeight="1">
      <c r="A1627" s="1" t="str">
        <f>IF(AND(NOT(ISBLANK(DATA!A1625)),DATA!A1625&lt;&gt;DATA!A1624),"INSERT INTO SYSADM.PSCLASSDEFN VALUES('"&amp;PSAUTHITEM_AU!$B$1 &amp; DATA!A1625&amp;", (SELECT VERSION FROM SYSADM.PSVERSION WHERE OBJECTTYPENAME = 'CLM'), '"&amp;IF(DATA!C1625=" ",DATA!A1625,DATA!C1625)&amp;"', 30, ' ', 0, 0, SYSDATE, '"&amp;UpdateID&amp;"');","")</f>
        <v/>
      </c>
    </row>
    <row r="1628" spans="1:1" ht="12.75" customHeight="1">
      <c r="A1628" s="1" t="str">
        <f>IF(AND(NOT(ISBLANK(DATA!A1626)),DATA!A1626&lt;&gt;DATA!A1625),"INSERT INTO SYSADM.PSCLASSDEFN VALUES('"&amp;PSAUTHITEM_AU!$B$1 &amp; DATA!A1626&amp;", (SELECT VERSION FROM SYSADM.PSVERSION WHERE OBJECTTYPENAME = 'CLM'), '"&amp;IF(DATA!C1626=" ",DATA!A1626,DATA!C1626)&amp;"', 30, ' ', 0, 0, SYSDATE, '"&amp;UpdateID&amp;"');","")</f>
        <v/>
      </c>
    </row>
    <row r="1629" spans="1:1" ht="12.75" customHeight="1">
      <c r="A1629" s="1" t="str">
        <f>IF(AND(NOT(ISBLANK(DATA!A1627)),DATA!A1627&lt;&gt;DATA!A1626),"INSERT INTO SYSADM.PSCLASSDEFN VALUES('"&amp;PSAUTHITEM_AU!$B$1 &amp; DATA!A1627&amp;", (SELECT VERSION FROM SYSADM.PSVERSION WHERE OBJECTTYPENAME = 'CLM'), '"&amp;IF(DATA!C1627=" ",DATA!A1627,DATA!C1627)&amp;"', 30, ' ', 0, 0, SYSDATE, '"&amp;UpdateID&amp;"');","")</f>
        <v/>
      </c>
    </row>
    <row r="1630" spans="1:1" ht="12.75" customHeight="1">
      <c r="A1630" s="1" t="str">
        <f>IF(AND(NOT(ISBLANK(DATA!A1628)),DATA!A1628&lt;&gt;DATA!A1627),"INSERT INTO SYSADM.PSCLASSDEFN VALUES('"&amp;PSAUTHITEM_AU!$B$1 &amp; DATA!A1628&amp;", (SELECT VERSION FROM SYSADM.PSVERSION WHERE OBJECTTYPENAME = 'CLM'), '"&amp;IF(DATA!C1628=" ",DATA!A1628,DATA!C1628)&amp;"', 30, ' ', 0, 0, SYSDATE, '"&amp;UpdateID&amp;"');","")</f>
        <v/>
      </c>
    </row>
    <row r="1631" spans="1:1" ht="12.75" customHeight="1">
      <c r="A1631" s="1" t="str">
        <f>IF(AND(NOT(ISBLANK(DATA!A1629)),DATA!A1629&lt;&gt;DATA!A1628),"INSERT INTO SYSADM.PSCLASSDEFN VALUES('"&amp;PSAUTHITEM_AU!$B$1 &amp; DATA!A1629&amp;", (SELECT VERSION FROM SYSADM.PSVERSION WHERE OBJECTTYPENAME = 'CLM'), '"&amp;IF(DATA!C1629=" ",DATA!A1629,DATA!C1629)&amp;"', 30, ' ', 0, 0, SYSDATE, '"&amp;UpdateID&amp;"');","")</f>
        <v/>
      </c>
    </row>
    <row r="1632" spans="1:1" ht="12.75" customHeight="1">
      <c r="A1632" s="1" t="str">
        <f>IF(AND(NOT(ISBLANK(DATA!A1630)),DATA!A1630&lt;&gt;DATA!A1629),"INSERT INTO SYSADM.PSCLASSDEFN VALUES('"&amp;PSAUTHITEM_AU!$B$1 &amp; DATA!A1630&amp;", (SELECT VERSION FROM SYSADM.PSVERSION WHERE OBJECTTYPENAME = 'CLM'), '"&amp;IF(DATA!C1630=" ",DATA!A1630,DATA!C1630)&amp;"', 30, ' ', 0, 0, SYSDATE, '"&amp;UpdateID&amp;"');","")</f>
        <v/>
      </c>
    </row>
    <row r="1633" spans="1:1" ht="12.75" customHeight="1">
      <c r="A1633" s="1" t="str">
        <f>IF(AND(NOT(ISBLANK(DATA!A1631)),DATA!A1631&lt;&gt;DATA!A1630),"INSERT INTO SYSADM.PSCLASSDEFN VALUES('"&amp;PSAUTHITEM_AU!$B$1 &amp; DATA!A1631&amp;", (SELECT VERSION FROM SYSADM.PSVERSION WHERE OBJECTTYPENAME = 'CLM'), '"&amp;IF(DATA!C1631=" ",DATA!A1631,DATA!C1631)&amp;"', 30, ' ', 0, 0, SYSDATE, '"&amp;UpdateID&amp;"');","")</f>
        <v/>
      </c>
    </row>
    <row r="1634" spans="1:1" ht="12.75" customHeight="1">
      <c r="A1634" s="1" t="str">
        <f>IF(AND(NOT(ISBLANK(DATA!A1632)),DATA!A1632&lt;&gt;DATA!A1631),"INSERT INTO SYSADM.PSCLASSDEFN VALUES('"&amp;PSAUTHITEM_AU!$B$1 &amp; DATA!A1632&amp;", (SELECT VERSION FROM SYSADM.PSVERSION WHERE OBJECTTYPENAME = 'CLM'), '"&amp;IF(DATA!C1632=" ",DATA!A1632,DATA!C1632)&amp;"', 30, ' ', 0, 0, SYSDATE, '"&amp;UpdateID&amp;"');","")</f>
        <v/>
      </c>
    </row>
    <row r="1635" spans="1:1" ht="12.75" customHeight="1">
      <c r="A1635" s="1" t="str">
        <f>IF(AND(NOT(ISBLANK(DATA!A1633)),DATA!A1633&lt;&gt;DATA!A1632),"INSERT INTO SYSADM.PSCLASSDEFN VALUES('"&amp;PSAUTHITEM_AU!$B$1 &amp; DATA!A1633&amp;", (SELECT VERSION FROM SYSADM.PSVERSION WHERE OBJECTTYPENAME = 'CLM'), '"&amp;IF(DATA!C1633=" ",DATA!A1633,DATA!C1633)&amp;"', 30, ' ', 0, 0, SYSDATE, '"&amp;UpdateID&amp;"');","")</f>
        <v/>
      </c>
    </row>
    <row r="1636" spans="1:1" ht="12.75" customHeight="1">
      <c r="A1636" s="1" t="str">
        <f>IF(AND(NOT(ISBLANK(DATA!A1634)),DATA!A1634&lt;&gt;DATA!A1633),"INSERT INTO SYSADM.PSCLASSDEFN VALUES('"&amp;PSAUTHITEM_AU!$B$1 &amp; DATA!A1634&amp;", (SELECT VERSION FROM SYSADM.PSVERSION WHERE OBJECTTYPENAME = 'CLM'), '"&amp;IF(DATA!C1634=" ",DATA!A1634,DATA!C1634)&amp;"', 30, ' ', 0, 0, SYSDATE, '"&amp;UpdateID&amp;"');","")</f>
        <v/>
      </c>
    </row>
    <row r="1637" spans="1:1" ht="12.75" customHeight="1">
      <c r="A1637" s="1" t="str">
        <f>IF(AND(NOT(ISBLANK(DATA!A1635)),DATA!A1635&lt;&gt;DATA!A1634),"INSERT INTO SYSADM.PSCLASSDEFN VALUES('"&amp;PSAUTHITEM_AU!$B$1 &amp; DATA!A1635&amp;", (SELECT VERSION FROM SYSADM.PSVERSION WHERE OBJECTTYPENAME = 'CLM'), '"&amp;IF(DATA!C1635=" ",DATA!A1635,DATA!C1635)&amp;"', 30, ' ', 0, 0, SYSDATE, '"&amp;UpdateID&amp;"');","")</f>
        <v/>
      </c>
    </row>
    <row r="1638" spans="1:1" ht="12.75" customHeight="1">
      <c r="A1638" s="1" t="str">
        <f>IF(AND(NOT(ISBLANK(DATA!A1636)),DATA!A1636&lt;&gt;DATA!A1635),"INSERT INTO SYSADM.PSCLASSDEFN VALUES('"&amp;PSAUTHITEM_AU!$B$1 &amp; DATA!A1636&amp;", (SELECT VERSION FROM SYSADM.PSVERSION WHERE OBJECTTYPENAME = 'CLM'), '"&amp;IF(DATA!C1636=" ",DATA!A1636,DATA!C1636)&amp;"', 30, ' ', 0, 0, SYSDATE, '"&amp;UpdateID&amp;"');","")</f>
        <v/>
      </c>
    </row>
    <row r="1639" spans="1:1" ht="12.75" customHeight="1">
      <c r="A1639" s="1" t="str">
        <f>IF(AND(NOT(ISBLANK(DATA!A1637)),DATA!A1637&lt;&gt;DATA!A1636),"INSERT INTO SYSADM.PSCLASSDEFN VALUES('"&amp;PSAUTHITEM_AU!$B$1 &amp; DATA!A1637&amp;", (SELECT VERSION FROM SYSADM.PSVERSION WHERE OBJECTTYPENAME = 'CLM'), '"&amp;IF(DATA!C1637=" ",DATA!A1637,DATA!C1637)&amp;"', 30, ' ', 0, 0, SYSDATE, '"&amp;UpdateID&amp;"');","")</f>
        <v/>
      </c>
    </row>
    <row r="1640" spans="1:1" ht="12.75" customHeight="1">
      <c r="A1640" s="1" t="str">
        <f>IF(AND(NOT(ISBLANK(DATA!A1638)),DATA!A1638&lt;&gt;DATA!A1637),"INSERT INTO SYSADM.PSCLASSDEFN VALUES('"&amp;PSAUTHITEM_AU!$B$1 &amp; DATA!A1638&amp;", (SELECT VERSION FROM SYSADM.PSVERSION WHERE OBJECTTYPENAME = 'CLM'), '"&amp;IF(DATA!C1638=" ",DATA!A1638,DATA!C1638)&amp;"', 30, ' ', 0, 0, SYSDATE, '"&amp;UpdateID&amp;"');","")</f>
        <v/>
      </c>
    </row>
    <row r="1641" spans="1:1" ht="12.75" customHeight="1">
      <c r="A1641" s="1" t="str">
        <f>IF(AND(NOT(ISBLANK(DATA!A1639)),DATA!A1639&lt;&gt;DATA!A1638),"INSERT INTO SYSADM.PSCLASSDEFN VALUES('"&amp;PSAUTHITEM_AU!$B$1 &amp; DATA!A1639&amp;", (SELECT VERSION FROM SYSADM.PSVERSION WHERE OBJECTTYPENAME = 'CLM'), '"&amp;IF(DATA!C1639=" ",DATA!A1639,DATA!C1639)&amp;"', 30, ' ', 0, 0, SYSDATE, '"&amp;UpdateID&amp;"');","")</f>
        <v/>
      </c>
    </row>
    <row r="1642" spans="1:1" ht="12.75" customHeight="1">
      <c r="A1642" s="1" t="str">
        <f>IF(AND(NOT(ISBLANK(DATA!A1640)),DATA!A1640&lt;&gt;DATA!A1639),"INSERT INTO SYSADM.PSCLASSDEFN VALUES('"&amp;PSAUTHITEM_AU!$B$1 &amp; DATA!A1640&amp;", (SELECT VERSION FROM SYSADM.PSVERSION WHERE OBJECTTYPENAME = 'CLM'), '"&amp;IF(DATA!C1640=" ",DATA!A1640,DATA!C1640)&amp;"', 30, ' ', 0, 0, SYSDATE, '"&amp;UpdateID&amp;"');","")</f>
        <v/>
      </c>
    </row>
    <row r="1643" spans="1:1" ht="12.75" customHeight="1">
      <c r="A1643" s="1" t="str">
        <f>IF(AND(NOT(ISBLANK(DATA!A1641)),DATA!A1641&lt;&gt;DATA!A1640),"INSERT INTO SYSADM.PSCLASSDEFN VALUES('"&amp;PSAUTHITEM_AU!$B$1 &amp; DATA!A1641&amp;", (SELECT VERSION FROM SYSADM.PSVERSION WHERE OBJECTTYPENAME = 'CLM'), '"&amp;IF(DATA!C1641=" ",DATA!A1641,DATA!C1641)&amp;"', 30, ' ', 0, 0, SYSDATE, '"&amp;UpdateID&amp;"');","")</f>
        <v/>
      </c>
    </row>
    <row r="1644" spans="1:1" ht="12.75" customHeight="1">
      <c r="A1644" s="1" t="str">
        <f>IF(AND(NOT(ISBLANK(DATA!A1642)),DATA!A1642&lt;&gt;DATA!A1641),"INSERT INTO SYSADM.PSCLASSDEFN VALUES('"&amp;PSAUTHITEM_AU!$B$1 &amp; DATA!A1642&amp;", (SELECT VERSION FROM SYSADM.PSVERSION WHERE OBJECTTYPENAME = 'CLM'), '"&amp;IF(DATA!C1642=" ",DATA!A1642,DATA!C1642)&amp;"', 30, ' ', 0, 0, SYSDATE, '"&amp;UpdateID&amp;"');","")</f>
        <v/>
      </c>
    </row>
    <row r="1645" spans="1:1" ht="12.75" customHeight="1">
      <c r="A1645" s="1" t="str">
        <f>IF(AND(NOT(ISBLANK(DATA!A1643)),DATA!A1643&lt;&gt;DATA!A1642),"INSERT INTO SYSADM.PSCLASSDEFN VALUES('"&amp;PSAUTHITEM_AU!$B$1 &amp; DATA!A1643&amp;", (SELECT VERSION FROM SYSADM.PSVERSION WHERE OBJECTTYPENAME = 'CLM'), '"&amp;IF(DATA!C1643=" ",DATA!A1643,DATA!C1643)&amp;"', 30, ' ', 0, 0, SYSDATE, '"&amp;UpdateID&amp;"');","")</f>
        <v/>
      </c>
    </row>
    <row r="1646" spans="1:1" ht="12.75" customHeight="1">
      <c r="A1646" s="1" t="str">
        <f>IF(AND(NOT(ISBLANK(DATA!A1644)),DATA!A1644&lt;&gt;DATA!A1643),"INSERT INTO SYSADM.PSCLASSDEFN VALUES('"&amp;PSAUTHITEM_AU!$B$1 &amp; DATA!A1644&amp;", (SELECT VERSION FROM SYSADM.PSVERSION WHERE OBJECTTYPENAME = 'CLM'), '"&amp;IF(DATA!C1644=" ",DATA!A1644,DATA!C1644)&amp;"', 30, ' ', 0, 0, SYSDATE, '"&amp;UpdateID&amp;"');","")</f>
        <v/>
      </c>
    </row>
    <row r="1647" spans="1:1" ht="12.75" customHeight="1">
      <c r="A1647" s="1" t="str">
        <f>IF(AND(NOT(ISBLANK(DATA!A1645)),DATA!A1645&lt;&gt;DATA!A1644),"INSERT INTO SYSADM.PSCLASSDEFN VALUES('"&amp;PSAUTHITEM_AU!$B$1 &amp; DATA!A1645&amp;", (SELECT VERSION FROM SYSADM.PSVERSION WHERE OBJECTTYPENAME = 'CLM'), '"&amp;IF(DATA!C1645=" ",DATA!A1645,DATA!C1645)&amp;"', 30, ' ', 0, 0, SYSDATE, '"&amp;UpdateID&amp;"');","")</f>
        <v/>
      </c>
    </row>
    <row r="1648" spans="1:1" ht="12.75" customHeight="1">
      <c r="A1648" s="1" t="str">
        <f>IF(AND(NOT(ISBLANK(DATA!A1646)),DATA!A1646&lt;&gt;DATA!A1645),"INSERT INTO SYSADM.PSCLASSDEFN VALUES('"&amp;PSAUTHITEM_AU!$B$1 &amp; DATA!A1646&amp;", (SELECT VERSION FROM SYSADM.PSVERSION WHERE OBJECTTYPENAME = 'CLM'), '"&amp;IF(DATA!C1646=" ",DATA!A1646,DATA!C1646)&amp;"', 30, ' ', 0, 0, SYSDATE, '"&amp;UpdateID&amp;"');","")</f>
        <v/>
      </c>
    </row>
    <row r="1649" spans="1:1" ht="12.75" customHeight="1">
      <c r="A1649" s="1" t="str">
        <f>IF(AND(NOT(ISBLANK(DATA!A1647)),DATA!A1647&lt;&gt;DATA!A1646),"INSERT INTO SYSADM.PSCLASSDEFN VALUES('"&amp;PSAUTHITEM_AU!$B$1 &amp; DATA!A1647&amp;", (SELECT VERSION FROM SYSADM.PSVERSION WHERE OBJECTTYPENAME = 'CLM'), '"&amp;IF(DATA!C1647=" ",DATA!A1647,DATA!C1647)&amp;"', 30, ' ', 0, 0, SYSDATE, '"&amp;UpdateID&amp;"');","")</f>
        <v/>
      </c>
    </row>
    <row r="1650" spans="1:1" ht="12.75" customHeight="1">
      <c r="A1650" s="1" t="str">
        <f>IF(AND(NOT(ISBLANK(DATA!A1648)),DATA!A1648&lt;&gt;DATA!A1647),"INSERT INTO SYSADM.PSCLASSDEFN VALUES('"&amp;PSAUTHITEM_AU!$B$1 &amp; DATA!A1648&amp;", (SELECT VERSION FROM SYSADM.PSVERSION WHERE OBJECTTYPENAME = 'CLM'), '"&amp;IF(DATA!C1648=" ",DATA!A1648,DATA!C1648)&amp;"', 30, ' ', 0, 0, SYSDATE, '"&amp;UpdateID&amp;"');","")</f>
        <v/>
      </c>
    </row>
    <row r="1651" spans="1:1" ht="12.75" customHeight="1">
      <c r="A1651" s="1" t="str">
        <f>IF(AND(NOT(ISBLANK(DATA!A1649)),DATA!A1649&lt;&gt;DATA!A1648),"INSERT INTO SYSADM.PSCLASSDEFN VALUES('"&amp;PSAUTHITEM_AU!$B$1 &amp; DATA!A1649&amp;", (SELECT VERSION FROM SYSADM.PSVERSION WHERE OBJECTTYPENAME = 'CLM'), '"&amp;IF(DATA!C1649=" ",DATA!A1649,DATA!C1649)&amp;"', 30, ' ', 0, 0, SYSDATE, '"&amp;UpdateID&amp;"');","")</f>
        <v/>
      </c>
    </row>
    <row r="1652" spans="1:1" ht="12.75" customHeight="1">
      <c r="A1652" s="1" t="str">
        <f>IF(AND(NOT(ISBLANK(DATA!A1650)),DATA!A1650&lt;&gt;DATA!A1649),"INSERT INTO SYSADM.PSCLASSDEFN VALUES('"&amp;PSAUTHITEM_AU!$B$1 &amp; DATA!A1650&amp;", (SELECT VERSION FROM SYSADM.PSVERSION WHERE OBJECTTYPENAME = 'CLM'), '"&amp;IF(DATA!C1650=" ",DATA!A1650,DATA!C1650)&amp;"', 30, ' ', 0, 0, SYSDATE, '"&amp;UpdateID&amp;"');","")</f>
        <v/>
      </c>
    </row>
    <row r="1653" spans="1:1" ht="12.75" customHeight="1">
      <c r="A1653" s="1" t="str">
        <f>IF(AND(NOT(ISBLANK(DATA!A1651)),DATA!A1651&lt;&gt;DATA!A1650),"INSERT INTO SYSADM.PSCLASSDEFN VALUES('"&amp;PSAUTHITEM_AU!$B$1 &amp; DATA!A1651&amp;", (SELECT VERSION FROM SYSADM.PSVERSION WHERE OBJECTTYPENAME = 'CLM'), '"&amp;IF(DATA!C1651=" ",DATA!A1651,DATA!C1651)&amp;"', 30, ' ', 0, 0, SYSDATE, '"&amp;UpdateID&amp;"');","")</f>
        <v/>
      </c>
    </row>
    <row r="1654" spans="1:1" ht="12.75" customHeight="1">
      <c r="A1654" s="1" t="str">
        <f>IF(AND(NOT(ISBLANK(DATA!A1652)),DATA!A1652&lt;&gt;DATA!A1651),"INSERT INTO SYSADM.PSCLASSDEFN VALUES('"&amp;PSAUTHITEM_AU!$B$1 &amp; DATA!A1652&amp;", (SELECT VERSION FROM SYSADM.PSVERSION WHERE OBJECTTYPENAME = 'CLM'), '"&amp;IF(DATA!C1652=" ",DATA!A1652,DATA!C1652)&amp;"', 30, ' ', 0, 0, SYSDATE, '"&amp;UpdateID&amp;"');","")</f>
        <v/>
      </c>
    </row>
    <row r="1655" spans="1:1" ht="12.75" customHeight="1">
      <c r="A1655" s="1" t="str">
        <f>IF(AND(NOT(ISBLANK(DATA!A1653)),DATA!A1653&lt;&gt;DATA!A1652),"INSERT INTO SYSADM.PSCLASSDEFN VALUES('"&amp;PSAUTHITEM_AU!$B$1 &amp; DATA!A1653&amp;", (SELECT VERSION FROM SYSADM.PSVERSION WHERE OBJECTTYPENAME = 'CLM'), '"&amp;IF(DATA!C1653=" ",DATA!A1653,DATA!C1653)&amp;"', 30, ' ', 0, 0, SYSDATE, '"&amp;UpdateID&amp;"');","")</f>
        <v/>
      </c>
    </row>
    <row r="1656" spans="1:1" ht="12.75" customHeight="1">
      <c r="A1656" s="1" t="str">
        <f>IF(AND(NOT(ISBLANK(DATA!A1654)),DATA!A1654&lt;&gt;DATA!A1653),"INSERT INTO SYSADM.PSCLASSDEFN VALUES('"&amp;PSAUTHITEM_AU!$B$1 &amp; DATA!A1654&amp;", (SELECT VERSION FROM SYSADM.PSVERSION WHERE OBJECTTYPENAME = 'CLM'), '"&amp;IF(DATA!C1654=" ",DATA!A1654,DATA!C1654)&amp;"', 30, ' ', 0, 0, SYSDATE, '"&amp;UpdateID&amp;"');","")</f>
        <v/>
      </c>
    </row>
    <row r="1657" spans="1:1" ht="12.75" customHeight="1">
      <c r="A1657" s="1" t="str">
        <f>IF(AND(NOT(ISBLANK(DATA!A1655)),DATA!A1655&lt;&gt;DATA!A1654),"INSERT INTO SYSADM.PSCLASSDEFN VALUES('"&amp;PSAUTHITEM_AU!$B$1 &amp; DATA!A1655&amp;", (SELECT VERSION FROM SYSADM.PSVERSION WHERE OBJECTTYPENAME = 'CLM'), '"&amp;IF(DATA!C1655=" ",DATA!A1655,DATA!C1655)&amp;"', 30, ' ', 0, 0, SYSDATE, '"&amp;UpdateID&amp;"');","")</f>
        <v/>
      </c>
    </row>
    <row r="1658" spans="1:1" ht="12.75" customHeight="1">
      <c r="A1658" s="1" t="str">
        <f>IF(AND(NOT(ISBLANK(DATA!A1656)),DATA!A1656&lt;&gt;DATA!A1655),"INSERT INTO SYSADM.PSCLASSDEFN VALUES('"&amp;PSAUTHITEM_AU!$B$1 &amp; DATA!A1656&amp;", (SELECT VERSION FROM SYSADM.PSVERSION WHERE OBJECTTYPENAME = 'CLM'), '"&amp;IF(DATA!C1656=" ",DATA!A1656,DATA!C1656)&amp;"', 30, ' ', 0, 0, SYSDATE, '"&amp;UpdateID&amp;"');","")</f>
        <v/>
      </c>
    </row>
    <row r="1659" spans="1:1" ht="12.75" customHeight="1">
      <c r="A1659" s="1" t="str">
        <f>IF(AND(NOT(ISBLANK(DATA!A1657)),DATA!A1657&lt;&gt;DATA!A1656),"INSERT INTO SYSADM.PSCLASSDEFN VALUES('"&amp;PSAUTHITEM_AU!$B$1 &amp; DATA!A1657&amp;", (SELECT VERSION FROM SYSADM.PSVERSION WHERE OBJECTTYPENAME = 'CLM'), '"&amp;IF(DATA!C1657=" ",DATA!A1657,DATA!C1657)&amp;"', 30, ' ', 0, 0, SYSDATE, '"&amp;UpdateID&amp;"');","")</f>
        <v/>
      </c>
    </row>
    <row r="1660" spans="1:1" ht="12.75" customHeight="1">
      <c r="A1660" s="1" t="str">
        <f>IF(AND(NOT(ISBLANK(DATA!A1658)),DATA!A1658&lt;&gt;DATA!A1657),"INSERT INTO SYSADM.PSCLASSDEFN VALUES('"&amp;PSAUTHITEM_AU!$B$1 &amp; DATA!A1658&amp;", (SELECT VERSION FROM SYSADM.PSVERSION WHERE OBJECTTYPENAME = 'CLM'), '"&amp;IF(DATA!C1658=" ",DATA!A1658,DATA!C1658)&amp;"', 30, ' ', 0, 0, SYSDATE, '"&amp;UpdateID&amp;"');","")</f>
        <v/>
      </c>
    </row>
    <row r="1661" spans="1:1" ht="12.75" customHeight="1">
      <c r="A1661" s="1" t="str">
        <f>IF(AND(NOT(ISBLANK(DATA!A1659)),DATA!A1659&lt;&gt;DATA!A1658),"INSERT INTO SYSADM.PSCLASSDEFN VALUES('"&amp;PSAUTHITEM_AU!$B$1 &amp; DATA!A1659&amp;", (SELECT VERSION FROM SYSADM.PSVERSION WHERE OBJECTTYPENAME = 'CLM'), '"&amp;IF(DATA!C1659=" ",DATA!A1659,DATA!C1659)&amp;"', 30, ' ', 0, 0, SYSDATE, '"&amp;UpdateID&amp;"');","")</f>
        <v/>
      </c>
    </row>
    <row r="1662" spans="1:1" ht="12.75" customHeight="1">
      <c r="A1662" s="1" t="str">
        <f>IF(AND(NOT(ISBLANK(DATA!A1660)),DATA!A1660&lt;&gt;DATA!A1659),"INSERT INTO SYSADM.PSCLASSDEFN VALUES('"&amp;PSAUTHITEM_AU!$B$1 &amp; DATA!A1660&amp;", (SELECT VERSION FROM SYSADM.PSVERSION WHERE OBJECTTYPENAME = 'CLM'), '"&amp;IF(DATA!C1660=" ",DATA!A1660,DATA!C1660)&amp;"', 30, ' ', 0, 0, SYSDATE, '"&amp;UpdateID&amp;"');","")</f>
        <v/>
      </c>
    </row>
    <row r="1663" spans="1:1" ht="12.75" customHeight="1">
      <c r="A1663" s="1" t="str">
        <f>IF(AND(NOT(ISBLANK(DATA!A1661)),DATA!A1661&lt;&gt;DATA!A1660),"INSERT INTO SYSADM.PSCLASSDEFN VALUES('"&amp;PSAUTHITEM_AU!$B$1 &amp; DATA!A1661&amp;", (SELECT VERSION FROM SYSADM.PSVERSION WHERE OBJECTTYPENAME = 'CLM'), '"&amp;IF(DATA!C1661=" ",DATA!A1661,DATA!C1661)&amp;"', 30, ' ', 0, 0, SYSDATE, '"&amp;UpdateID&amp;"');","")</f>
        <v/>
      </c>
    </row>
    <row r="1664" spans="1:1" ht="12.75" customHeight="1">
      <c r="A1664" s="1" t="str">
        <f>IF(AND(NOT(ISBLANK(DATA!A1662)),DATA!A1662&lt;&gt;DATA!A1661),"INSERT INTO SYSADM.PSCLASSDEFN VALUES('"&amp;PSAUTHITEM_AU!$B$1 &amp; DATA!A1662&amp;", (SELECT VERSION FROM SYSADM.PSVERSION WHERE OBJECTTYPENAME = 'CLM'), '"&amp;IF(DATA!C1662=" ",DATA!A1662,DATA!C1662)&amp;"', 30, ' ', 0, 0, SYSDATE, '"&amp;UpdateID&amp;"');","")</f>
        <v/>
      </c>
    </row>
    <row r="1665" spans="1:1" ht="12.75" customHeight="1">
      <c r="A1665" s="1" t="str">
        <f>IF(AND(NOT(ISBLANK(DATA!A1663)),DATA!A1663&lt;&gt;DATA!A1662),"INSERT INTO SYSADM.PSCLASSDEFN VALUES('"&amp;PSAUTHITEM_AU!$B$1 &amp; DATA!A1663&amp;", (SELECT VERSION FROM SYSADM.PSVERSION WHERE OBJECTTYPENAME = 'CLM'), '"&amp;IF(DATA!C1663=" ",DATA!A1663,DATA!C1663)&amp;"', 30, ' ', 0, 0, SYSDATE, '"&amp;UpdateID&amp;"');","")</f>
        <v/>
      </c>
    </row>
    <row r="1666" spans="1:1" ht="12.75" customHeight="1">
      <c r="A1666" s="1" t="str">
        <f>IF(AND(NOT(ISBLANK(DATA!A1664)),DATA!A1664&lt;&gt;DATA!A1663),"INSERT INTO SYSADM.PSCLASSDEFN VALUES('"&amp;PSAUTHITEM_AU!$B$1 &amp; DATA!A1664&amp;", (SELECT VERSION FROM SYSADM.PSVERSION WHERE OBJECTTYPENAME = 'CLM'), '"&amp;IF(DATA!C1664=" ",DATA!A1664,DATA!C1664)&amp;"', 30, ' ', 0, 0, SYSDATE, '"&amp;UpdateID&amp;"');","")</f>
        <v/>
      </c>
    </row>
    <row r="1667" spans="1:1" ht="12.75" customHeight="1">
      <c r="A1667" s="1" t="str">
        <f>IF(AND(NOT(ISBLANK(DATA!A1665)),DATA!A1665&lt;&gt;DATA!A1664),"INSERT INTO SYSADM.PSCLASSDEFN VALUES('"&amp;PSAUTHITEM_AU!$B$1 &amp; DATA!A1665&amp;", (SELECT VERSION FROM SYSADM.PSVERSION WHERE OBJECTTYPENAME = 'CLM'), '"&amp;IF(DATA!C1665=" ",DATA!A1665,DATA!C1665)&amp;"', 30, ' ', 0, 0, SYSDATE, '"&amp;UpdateID&amp;"');","")</f>
        <v/>
      </c>
    </row>
    <row r="1668" spans="1:1" ht="12.75" customHeight="1">
      <c r="A1668" s="1" t="str">
        <f>IF(AND(NOT(ISBLANK(DATA!A1666)),DATA!A1666&lt;&gt;DATA!A1665),"INSERT INTO SYSADM.PSCLASSDEFN VALUES('"&amp;PSAUTHITEM_AU!$B$1 &amp; DATA!A1666&amp;", (SELECT VERSION FROM SYSADM.PSVERSION WHERE OBJECTTYPENAME = 'CLM'), '"&amp;IF(DATA!C1666=" ",DATA!A1666,DATA!C1666)&amp;"', 30, ' ', 0, 0, SYSDATE, '"&amp;UpdateID&amp;"');","")</f>
        <v/>
      </c>
    </row>
    <row r="1669" spans="1:1" ht="12.75" customHeight="1">
      <c r="A1669" s="1" t="str">
        <f>IF(AND(NOT(ISBLANK(DATA!A1667)),DATA!A1667&lt;&gt;DATA!A1666),"INSERT INTO SYSADM.PSCLASSDEFN VALUES('"&amp;PSAUTHITEM_AU!$B$1 &amp; DATA!A1667&amp;", (SELECT VERSION FROM SYSADM.PSVERSION WHERE OBJECTTYPENAME = 'CLM'), '"&amp;IF(DATA!C1667=" ",DATA!A1667,DATA!C1667)&amp;"', 30, ' ', 0, 0, SYSDATE, '"&amp;UpdateID&amp;"');","")</f>
        <v/>
      </c>
    </row>
    <row r="1670" spans="1:1" ht="12.75" customHeight="1">
      <c r="A1670" s="1" t="str">
        <f>IF(AND(NOT(ISBLANK(DATA!A1668)),DATA!A1668&lt;&gt;DATA!A1667),"INSERT INTO SYSADM.PSCLASSDEFN VALUES('"&amp;PSAUTHITEM_AU!$B$1 &amp; DATA!A1668&amp;", (SELECT VERSION FROM SYSADM.PSVERSION WHERE OBJECTTYPENAME = 'CLM'), '"&amp;IF(DATA!C1668=" ",DATA!A1668,DATA!C1668)&amp;"', 30, ' ', 0, 0, SYSDATE, '"&amp;UpdateID&amp;"');","")</f>
        <v/>
      </c>
    </row>
    <row r="1671" spans="1:1" ht="12.75" customHeight="1">
      <c r="A1671" s="1" t="str">
        <f>IF(AND(NOT(ISBLANK(DATA!A1669)),DATA!A1669&lt;&gt;DATA!A1668),"INSERT INTO SYSADM.PSCLASSDEFN VALUES('"&amp;PSAUTHITEM_AU!$B$1 &amp; DATA!A1669&amp;", (SELECT VERSION FROM SYSADM.PSVERSION WHERE OBJECTTYPENAME = 'CLM'), '"&amp;IF(DATA!C1669=" ",DATA!A1669,DATA!C1669)&amp;"', 30, ' ', 0, 0, SYSDATE, '"&amp;UpdateID&amp;"');","")</f>
        <v/>
      </c>
    </row>
    <row r="1672" spans="1:1" ht="12.75" customHeight="1">
      <c r="A1672" s="1" t="str">
        <f>IF(AND(NOT(ISBLANK(DATA!A1670)),DATA!A1670&lt;&gt;DATA!A1669),"INSERT INTO SYSADM.PSCLASSDEFN VALUES('"&amp;PSAUTHITEM_AU!$B$1 &amp; DATA!A1670&amp;", (SELECT VERSION FROM SYSADM.PSVERSION WHERE OBJECTTYPENAME = 'CLM'), '"&amp;IF(DATA!C1670=" ",DATA!A1670,DATA!C1670)&amp;"', 30, ' ', 0, 0, SYSDATE, '"&amp;UpdateID&amp;"');","")</f>
        <v/>
      </c>
    </row>
    <row r="1673" spans="1:1" ht="12.75" customHeight="1">
      <c r="A1673" s="1" t="str">
        <f>IF(AND(NOT(ISBLANK(DATA!A1671)),DATA!A1671&lt;&gt;DATA!A1670),"INSERT INTO SYSADM.PSCLASSDEFN VALUES('"&amp;PSAUTHITEM_AU!$B$1 &amp; DATA!A1671&amp;", (SELECT VERSION FROM SYSADM.PSVERSION WHERE OBJECTTYPENAME = 'CLM'), '"&amp;IF(DATA!C1671=" ",DATA!A1671,DATA!C1671)&amp;"', 30, ' ', 0, 0, SYSDATE, '"&amp;UpdateID&amp;"');","")</f>
        <v/>
      </c>
    </row>
    <row r="1674" spans="1:1" ht="12.75" customHeight="1">
      <c r="A1674" s="1" t="str">
        <f>IF(AND(NOT(ISBLANK(DATA!A1672)),DATA!A1672&lt;&gt;DATA!A1671),"INSERT INTO SYSADM.PSCLASSDEFN VALUES('"&amp;PSAUTHITEM_AU!$B$1 &amp; DATA!A1672&amp;", (SELECT VERSION FROM SYSADM.PSVERSION WHERE OBJECTTYPENAME = 'CLM'), '"&amp;IF(DATA!C1672=" ",DATA!A1672,DATA!C1672)&amp;"', 30, ' ', 0, 0, SYSDATE, '"&amp;UpdateID&amp;"');","")</f>
        <v/>
      </c>
    </row>
    <row r="1675" spans="1:1" ht="12.75" customHeight="1">
      <c r="A1675" s="1" t="str">
        <f>IF(AND(NOT(ISBLANK(DATA!A1673)),DATA!A1673&lt;&gt;DATA!A1672),"INSERT INTO SYSADM.PSCLASSDEFN VALUES('"&amp;PSAUTHITEM_AU!$B$1 &amp; DATA!A1673&amp;", (SELECT VERSION FROM SYSADM.PSVERSION WHERE OBJECTTYPENAME = 'CLM'), '"&amp;IF(DATA!C1673=" ",DATA!A1673,DATA!C1673)&amp;"', 30, ' ', 0, 0, SYSDATE, '"&amp;UpdateID&amp;"');","")</f>
        <v/>
      </c>
    </row>
    <row r="1676" spans="1:1" ht="12.75" customHeight="1">
      <c r="A1676" s="1" t="str">
        <f>IF(AND(NOT(ISBLANK(DATA!A1674)),DATA!A1674&lt;&gt;DATA!A1673),"INSERT INTO SYSADM.PSCLASSDEFN VALUES('"&amp;PSAUTHITEM_AU!$B$1 &amp; DATA!A1674&amp;", (SELECT VERSION FROM SYSADM.PSVERSION WHERE OBJECTTYPENAME = 'CLM'), '"&amp;IF(DATA!C1674=" ",DATA!A1674,DATA!C1674)&amp;"', 30, ' ', 0, 0, SYSDATE, '"&amp;UpdateID&amp;"');","")</f>
        <v/>
      </c>
    </row>
    <row r="1677" spans="1:1" ht="12.75" customHeight="1">
      <c r="A1677" s="1" t="str">
        <f>IF(AND(NOT(ISBLANK(DATA!A1675)),DATA!A1675&lt;&gt;DATA!A1674),"INSERT INTO SYSADM.PSCLASSDEFN VALUES('"&amp;PSAUTHITEM_AU!$B$1 &amp; DATA!A1675&amp;", (SELECT VERSION FROM SYSADM.PSVERSION WHERE OBJECTTYPENAME = 'CLM'), '"&amp;IF(DATA!C1675=" ",DATA!A1675,DATA!C1675)&amp;"', 30, ' ', 0, 0, SYSDATE, '"&amp;UpdateID&amp;"');","")</f>
        <v/>
      </c>
    </row>
    <row r="1678" spans="1:1" ht="12.75" customHeight="1">
      <c r="A1678" s="1" t="str">
        <f>IF(AND(NOT(ISBLANK(DATA!A1676)),DATA!A1676&lt;&gt;DATA!A1675),"INSERT INTO SYSADM.PSCLASSDEFN VALUES('"&amp;PSAUTHITEM_AU!$B$1 &amp; DATA!A1676&amp;", (SELECT VERSION FROM SYSADM.PSVERSION WHERE OBJECTTYPENAME = 'CLM'), '"&amp;IF(DATA!C1676=" ",DATA!A1676,DATA!C1676)&amp;"', 30, ' ', 0, 0, SYSDATE, '"&amp;UpdateID&amp;"');","")</f>
        <v/>
      </c>
    </row>
    <row r="1679" spans="1:1" ht="12.75" customHeight="1">
      <c r="A1679" s="1" t="str">
        <f>IF(AND(NOT(ISBLANK(DATA!A1677)),DATA!A1677&lt;&gt;DATA!A1676),"INSERT INTO SYSADM.PSCLASSDEFN VALUES('"&amp;PSAUTHITEM_AU!$B$1 &amp; DATA!A1677&amp;", (SELECT VERSION FROM SYSADM.PSVERSION WHERE OBJECTTYPENAME = 'CLM'), '"&amp;IF(DATA!C1677=" ",DATA!A1677,DATA!C1677)&amp;"', 30, ' ', 0, 0, SYSDATE, '"&amp;UpdateID&amp;"');","")</f>
        <v/>
      </c>
    </row>
    <row r="1680" spans="1:1" ht="12.75" customHeight="1">
      <c r="A1680" s="1" t="str">
        <f>IF(AND(NOT(ISBLANK(DATA!A1678)),DATA!A1678&lt;&gt;DATA!A1677),"INSERT INTO SYSADM.PSCLASSDEFN VALUES('"&amp;PSAUTHITEM_AU!$B$1 &amp; DATA!A1678&amp;", (SELECT VERSION FROM SYSADM.PSVERSION WHERE OBJECTTYPENAME = 'CLM'), '"&amp;IF(DATA!C1678=" ",DATA!A1678,DATA!C1678)&amp;"', 30, ' ', 0, 0, SYSDATE, '"&amp;UpdateID&amp;"');","")</f>
        <v/>
      </c>
    </row>
    <row r="1681" spans="1:1" ht="12.75" customHeight="1">
      <c r="A1681" s="1" t="str">
        <f>IF(AND(NOT(ISBLANK(DATA!A1679)),DATA!A1679&lt;&gt;DATA!A1678),"INSERT INTO SYSADM.PSCLASSDEFN VALUES('"&amp;PSAUTHITEM_AU!$B$1 &amp; DATA!A1679&amp;", (SELECT VERSION FROM SYSADM.PSVERSION WHERE OBJECTTYPENAME = 'CLM'), '"&amp;IF(DATA!C1679=" ",DATA!A1679,DATA!C1679)&amp;"', 30, ' ', 0, 0, SYSDATE, '"&amp;UpdateID&amp;"');","")</f>
        <v/>
      </c>
    </row>
    <row r="1682" spans="1:1" ht="12.75" customHeight="1">
      <c r="A1682" s="1" t="str">
        <f>IF(AND(NOT(ISBLANK(DATA!A1680)),DATA!A1680&lt;&gt;DATA!A1679),"INSERT INTO SYSADM.PSCLASSDEFN VALUES('"&amp;PSAUTHITEM_AU!$B$1 &amp; DATA!A1680&amp;", (SELECT VERSION FROM SYSADM.PSVERSION WHERE OBJECTTYPENAME = 'CLM'), '"&amp;IF(DATA!C1680=" ",DATA!A1680,DATA!C1680)&amp;"', 30, ' ', 0, 0, SYSDATE, '"&amp;UpdateID&amp;"');","")</f>
        <v/>
      </c>
    </row>
    <row r="1683" spans="1:1" ht="12.75" customHeight="1">
      <c r="A1683" s="1" t="str">
        <f>IF(AND(NOT(ISBLANK(DATA!A1681)),DATA!A1681&lt;&gt;DATA!A1680),"INSERT INTO SYSADM.PSCLASSDEFN VALUES('"&amp;PSAUTHITEM_AU!$B$1 &amp; DATA!A1681&amp;", (SELECT VERSION FROM SYSADM.PSVERSION WHERE OBJECTTYPENAME = 'CLM'), '"&amp;IF(DATA!C1681=" ",DATA!A1681,DATA!C1681)&amp;"', 30, ' ', 0, 0, SYSDATE, '"&amp;UpdateID&amp;"');","")</f>
        <v/>
      </c>
    </row>
    <row r="1684" spans="1:1" ht="12.75" customHeight="1">
      <c r="A1684" s="1" t="str">
        <f>IF(AND(NOT(ISBLANK(DATA!A1682)),DATA!A1682&lt;&gt;DATA!A1681),"INSERT INTO SYSADM.PSCLASSDEFN VALUES('"&amp;PSAUTHITEM_AU!$B$1 &amp; DATA!A1682&amp;", (SELECT VERSION FROM SYSADM.PSVERSION WHERE OBJECTTYPENAME = 'CLM'), '"&amp;IF(DATA!C1682=" ",DATA!A1682,DATA!C1682)&amp;"', 30, ' ', 0, 0, SYSDATE, '"&amp;UpdateID&amp;"');","")</f>
        <v/>
      </c>
    </row>
    <row r="1685" spans="1:1" ht="12.75" customHeight="1">
      <c r="A1685" s="1" t="str">
        <f>IF(AND(NOT(ISBLANK(DATA!A1683)),DATA!A1683&lt;&gt;DATA!A1682),"INSERT INTO SYSADM.PSCLASSDEFN VALUES('"&amp;PSAUTHITEM_AU!$B$1 &amp; DATA!A1683&amp;", (SELECT VERSION FROM SYSADM.PSVERSION WHERE OBJECTTYPENAME = 'CLM'), '"&amp;IF(DATA!C1683=" ",DATA!A1683,DATA!C1683)&amp;"', 30, ' ', 0, 0, SYSDATE, '"&amp;UpdateID&amp;"');","")</f>
        <v/>
      </c>
    </row>
    <row r="1686" spans="1:1" ht="12.75" customHeight="1">
      <c r="A1686" s="1" t="str">
        <f>IF(AND(NOT(ISBLANK(DATA!A1684)),DATA!A1684&lt;&gt;DATA!A1683),"INSERT INTO SYSADM.PSCLASSDEFN VALUES('"&amp;PSAUTHITEM_AU!$B$1 &amp; DATA!A1684&amp;", (SELECT VERSION FROM SYSADM.PSVERSION WHERE OBJECTTYPENAME = 'CLM'), '"&amp;IF(DATA!C1684=" ",DATA!A1684,DATA!C1684)&amp;"', 30, ' ', 0, 0, SYSDATE, '"&amp;UpdateID&amp;"');","")</f>
        <v/>
      </c>
    </row>
    <row r="1687" spans="1:1" ht="12.75" customHeight="1">
      <c r="A1687" s="1" t="str">
        <f>IF(AND(NOT(ISBLANK(DATA!A1685)),DATA!A1685&lt;&gt;DATA!A1684),"INSERT INTO SYSADM.PSCLASSDEFN VALUES('"&amp;PSAUTHITEM_AU!$B$1 &amp; DATA!A1685&amp;", (SELECT VERSION FROM SYSADM.PSVERSION WHERE OBJECTTYPENAME = 'CLM'), '"&amp;IF(DATA!C1685=" ",DATA!A1685,DATA!C1685)&amp;"', 30, ' ', 0, 0, SYSDATE, '"&amp;UpdateID&amp;"');","")</f>
        <v/>
      </c>
    </row>
    <row r="1688" spans="1:1" ht="12.75" customHeight="1">
      <c r="A1688" s="1" t="str">
        <f>IF(AND(NOT(ISBLANK(DATA!A1686)),DATA!A1686&lt;&gt;DATA!A1685),"INSERT INTO SYSADM.PSCLASSDEFN VALUES('"&amp;PSAUTHITEM_AU!$B$1 &amp; DATA!A1686&amp;", (SELECT VERSION FROM SYSADM.PSVERSION WHERE OBJECTTYPENAME = 'CLM'), '"&amp;IF(DATA!C1686=" ",DATA!A1686,DATA!C1686)&amp;"', 30, ' ', 0, 0, SYSDATE, '"&amp;UpdateID&amp;"');","")</f>
        <v/>
      </c>
    </row>
    <row r="1689" spans="1:1" ht="12.75" customHeight="1">
      <c r="A1689" s="1" t="str">
        <f>IF(AND(NOT(ISBLANK(DATA!A1687)),DATA!A1687&lt;&gt;DATA!A1686),"INSERT INTO SYSADM.PSCLASSDEFN VALUES('"&amp;PSAUTHITEM_AU!$B$1 &amp; DATA!A1687&amp;", (SELECT VERSION FROM SYSADM.PSVERSION WHERE OBJECTTYPENAME = 'CLM'), '"&amp;IF(DATA!C1687=" ",DATA!A1687,DATA!C1687)&amp;"', 30, ' ', 0, 0, SYSDATE, '"&amp;UpdateID&amp;"');","")</f>
        <v/>
      </c>
    </row>
    <row r="1690" spans="1:1" ht="12.75" customHeight="1">
      <c r="A1690" s="1" t="str">
        <f>IF(AND(NOT(ISBLANK(DATA!A1688)),DATA!A1688&lt;&gt;DATA!A1687),"INSERT INTO SYSADM.PSCLASSDEFN VALUES('"&amp;PSAUTHITEM_AU!$B$1 &amp; DATA!A1688&amp;", (SELECT VERSION FROM SYSADM.PSVERSION WHERE OBJECTTYPENAME = 'CLM'), '"&amp;IF(DATA!C1688=" ",DATA!A1688,DATA!C1688)&amp;"', 30, ' ', 0, 0, SYSDATE, '"&amp;UpdateID&amp;"');","")</f>
        <v/>
      </c>
    </row>
    <row r="1691" spans="1:1" ht="12.75" customHeight="1">
      <c r="A1691" s="1" t="str">
        <f>IF(AND(NOT(ISBLANK(DATA!A1689)),DATA!A1689&lt;&gt;DATA!A1688),"INSERT INTO SYSADM.PSCLASSDEFN VALUES('"&amp;PSAUTHITEM_AU!$B$1 &amp; DATA!A1689&amp;", (SELECT VERSION FROM SYSADM.PSVERSION WHERE OBJECTTYPENAME = 'CLM'), '"&amp;IF(DATA!C1689=" ",DATA!A1689,DATA!C1689)&amp;"', 30, ' ', 0, 0, SYSDATE, '"&amp;UpdateID&amp;"');","")</f>
        <v/>
      </c>
    </row>
    <row r="1692" spans="1:1" ht="12.75" customHeight="1">
      <c r="A1692" s="1" t="str">
        <f>IF(AND(NOT(ISBLANK(DATA!A1690)),DATA!A1690&lt;&gt;DATA!A1689),"INSERT INTO SYSADM.PSCLASSDEFN VALUES('"&amp;PSAUTHITEM_AU!$B$1 &amp; DATA!A1690&amp;", (SELECT VERSION FROM SYSADM.PSVERSION WHERE OBJECTTYPENAME = 'CLM'), '"&amp;IF(DATA!C1690=" ",DATA!A1690,DATA!C1690)&amp;"', 30, ' ', 0, 0, SYSDATE, '"&amp;UpdateID&amp;"');","")</f>
        <v/>
      </c>
    </row>
    <row r="1693" spans="1:1" ht="12.75" customHeight="1">
      <c r="A1693" s="1" t="str">
        <f>IF(AND(NOT(ISBLANK(DATA!A1691)),DATA!A1691&lt;&gt;DATA!A1690),"INSERT INTO SYSADM.PSCLASSDEFN VALUES('"&amp;PSAUTHITEM_AU!$B$1 &amp; DATA!A1691&amp;", (SELECT VERSION FROM SYSADM.PSVERSION WHERE OBJECTTYPENAME = 'CLM'), '"&amp;IF(DATA!C1691=" ",DATA!A1691,DATA!C1691)&amp;"', 30, ' ', 0, 0, SYSDATE, '"&amp;UpdateID&amp;"');","")</f>
        <v/>
      </c>
    </row>
    <row r="1694" spans="1:1" ht="12.75" customHeight="1">
      <c r="A1694" s="1" t="str">
        <f>IF(AND(NOT(ISBLANK(DATA!A1692)),DATA!A1692&lt;&gt;DATA!A1691),"INSERT INTO SYSADM.PSCLASSDEFN VALUES('"&amp;PSAUTHITEM_AU!$B$1 &amp; DATA!A1692&amp;", (SELECT VERSION FROM SYSADM.PSVERSION WHERE OBJECTTYPENAME = 'CLM'), '"&amp;IF(DATA!C1692=" ",DATA!A1692,DATA!C1692)&amp;"', 30, ' ', 0, 0, SYSDATE, '"&amp;UpdateID&amp;"');","")</f>
        <v/>
      </c>
    </row>
    <row r="1695" spans="1:1" ht="12.75" customHeight="1">
      <c r="A1695" s="1" t="str">
        <f>IF(AND(NOT(ISBLANK(DATA!A1693)),DATA!A1693&lt;&gt;DATA!A1692),"INSERT INTO SYSADM.PSCLASSDEFN VALUES('"&amp;PSAUTHITEM_AU!$B$1 &amp; DATA!A1693&amp;", (SELECT VERSION FROM SYSADM.PSVERSION WHERE OBJECTTYPENAME = 'CLM'), '"&amp;IF(DATA!C1693=" ",DATA!A1693,DATA!C1693)&amp;"', 30, ' ', 0, 0, SYSDATE, '"&amp;UpdateID&amp;"');","")</f>
        <v/>
      </c>
    </row>
    <row r="1696" spans="1:1" ht="12.75" customHeight="1">
      <c r="A1696" s="1" t="str">
        <f>IF(AND(NOT(ISBLANK(DATA!A1694)),DATA!A1694&lt;&gt;DATA!A1693),"INSERT INTO SYSADM.PSCLASSDEFN VALUES('"&amp;PSAUTHITEM_AU!$B$1 &amp; DATA!A1694&amp;", (SELECT VERSION FROM SYSADM.PSVERSION WHERE OBJECTTYPENAME = 'CLM'), '"&amp;IF(DATA!C1694=" ",DATA!A1694,DATA!C1694)&amp;"', 30, ' ', 0, 0, SYSDATE, '"&amp;UpdateID&amp;"');","")</f>
        <v/>
      </c>
    </row>
    <row r="1697" spans="1:1" ht="12.75" customHeight="1">
      <c r="A1697" s="1" t="str">
        <f>IF(AND(NOT(ISBLANK(DATA!A1695)),DATA!A1695&lt;&gt;DATA!A1694),"INSERT INTO SYSADM.PSCLASSDEFN VALUES('"&amp;PSAUTHITEM_AU!$B$1 &amp; DATA!A1695&amp;", (SELECT VERSION FROM SYSADM.PSVERSION WHERE OBJECTTYPENAME = 'CLM'), '"&amp;IF(DATA!C1695=" ",DATA!A1695,DATA!C1695)&amp;"', 30, ' ', 0, 0, SYSDATE, '"&amp;UpdateID&amp;"');","")</f>
        <v/>
      </c>
    </row>
    <row r="1698" spans="1:1" ht="12.75" customHeight="1">
      <c r="A1698" s="1" t="str">
        <f>IF(AND(NOT(ISBLANK(DATA!A1696)),DATA!A1696&lt;&gt;DATA!A1695),"INSERT INTO SYSADM.PSCLASSDEFN VALUES('"&amp;PSAUTHITEM_AU!$B$1 &amp; DATA!A1696&amp;", (SELECT VERSION FROM SYSADM.PSVERSION WHERE OBJECTTYPENAME = 'CLM'), '"&amp;IF(DATA!C1696=" ",DATA!A1696,DATA!C1696)&amp;"', 30, ' ', 0, 0, SYSDATE, '"&amp;UpdateID&amp;"');","")</f>
        <v/>
      </c>
    </row>
    <row r="1699" spans="1:1" ht="12.75" customHeight="1">
      <c r="A1699" s="1" t="str">
        <f>IF(AND(NOT(ISBLANK(DATA!A1697)),DATA!A1697&lt;&gt;DATA!A1696),"INSERT INTO SYSADM.PSCLASSDEFN VALUES('"&amp;PSAUTHITEM_AU!$B$1 &amp; DATA!A1697&amp;", (SELECT VERSION FROM SYSADM.PSVERSION WHERE OBJECTTYPENAME = 'CLM'), '"&amp;IF(DATA!C1697=" ",DATA!A1697,DATA!C1697)&amp;"', 30, ' ', 0, 0, SYSDATE, '"&amp;UpdateID&amp;"');","")</f>
        <v/>
      </c>
    </row>
    <row r="1700" spans="1:1" ht="12.75" customHeight="1">
      <c r="A1700" s="1" t="str">
        <f>IF(AND(NOT(ISBLANK(DATA!A1698)),DATA!A1698&lt;&gt;DATA!A1697),"INSERT INTO SYSADM.PSCLASSDEFN VALUES('"&amp;PSAUTHITEM_AU!$B$1 &amp; DATA!A1698&amp;", (SELECT VERSION FROM SYSADM.PSVERSION WHERE OBJECTTYPENAME = 'CLM'), '"&amp;IF(DATA!C1698=" ",DATA!A1698,DATA!C1698)&amp;"', 30, ' ', 0, 0, SYSDATE, '"&amp;UpdateID&amp;"');","")</f>
        <v/>
      </c>
    </row>
    <row r="1701" spans="1:1" ht="12.75" customHeight="1">
      <c r="A1701" s="1" t="str">
        <f>IF(AND(NOT(ISBLANK(DATA!A1699)),DATA!A1699&lt;&gt;DATA!A1698),"INSERT INTO SYSADM.PSCLASSDEFN VALUES('"&amp;PSAUTHITEM_AU!$B$1 &amp; DATA!A1699&amp;", (SELECT VERSION FROM SYSADM.PSVERSION WHERE OBJECTTYPENAME = 'CLM'), '"&amp;IF(DATA!C1699=" ",DATA!A1699,DATA!C1699)&amp;"', 30, ' ', 0, 0, SYSDATE, '"&amp;UpdateID&amp;"');","")</f>
        <v/>
      </c>
    </row>
    <row r="1702" spans="1:1" ht="12.75" customHeight="1">
      <c r="A1702" s="1" t="str">
        <f>IF(AND(NOT(ISBLANK(DATA!A1700)),DATA!A1700&lt;&gt;DATA!A1699),"INSERT INTO SYSADM.PSCLASSDEFN VALUES('"&amp;PSAUTHITEM_AU!$B$1 &amp; DATA!A1700&amp;", (SELECT VERSION FROM SYSADM.PSVERSION WHERE OBJECTTYPENAME = 'CLM'), '"&amp;IF(DATA!C1700=" ",DATA!A1700,DATA!C1700)&amp;"', 30, ' ', 0, 0, SYSDATE, '"&amp;UpdateID&amp;"');","")</f>
        <v/>
      </c>
    </row>
    <row r="1703" spans="1:1" ht="12.75" customHeight="1">
      <c r="A1703" s="1" t="str">
        <f>IF(AND(NOT(ISBLANK(DATA!A1701)),DATA!A1701&lt;&gt;DATA!A1700),"INSERT INTO SYSADM.PSCLASSDEFN VALUES('"&amp;PSAUTHITEM_AU!$B$1 &amp; DATA!A1701&amp;", (SELECT VERSION FROM SYSADM.PSVERSION WHERE OBJECTTYPENAME = 'CLM'), '"&amp;IF(DATA!C1701=" ",DATA!A1701,DATA!C1701)&amp;"', 30, ' ', 0, 0, SYSDATE, '"&amp;UpdateID&amp;"');","")</f>
        <v/>
      </c>
    </row>
    <row r="1704" spans="1:1" ht="12.75" customHeight="1">
      <c r="A1704" s="1" t="str">
        <f>IF(AND(NOT(ISBLANK(DATA!A1702)),DATA!A1702&lt;&gt;DATA!A1701),"INSERT INTO SYSADM.PSCLASSDEFN VALUES('"&amp;PSAUTHITEM_AU!$B$1 &amp; DATA!A1702&amp;", (SELECT VERSION FROM SYSADM.PSVERSION WHERE OBJECTTYPENAME = 'CLM'), '"&amp;IF(DATA!C1702=" ",DATA!A1702,DATA!C1702)&amp;"', 30, ' ', 0, 0, SYSDATE, '"&amp;UpdateID&amp;"');","")</f>
        <v/>
      </c>
    </row>
    <row r="1705" spans="1:1" ht="12.75" customHeight="1">
      <c r="A1705" s="1" t="str">
        <f>IF(AND(NOT(ISBLANK(DATA!A1703)),DATA!A1703&lt;&gt;DATA!A1702),"INSERT INTO SYSADM.PSCLASSDEFN VALUES('"&amp;PSAUTHITEM_AU!$B$1 &amp; DATA!A1703&amp;", (SELECT VERSION FROM SYSADM.PSVERSION WHERE OBJECTTYPENAME = 'CLM'), '"&amp;IF(DATA!C1703=" ",DATA!A1703,DATA!C1703)&amp;"', 30, ' ', 0, 0, SYSDATE, '"&amp;UpdateID&amp;"');","")</f>
        <v/>
      </c>
    </row>
    <row r="1706" spans="1:1" ht="12.75" customHeight="1">
      <c r="A1706" s="1" t="str">
        <f>IF(AND(NOT(ISBLANK(DATA!A1704)),DATA!A1704&lt;&gt;DATA!A1703),"INSERT INTO SYSADM.PSCLASSDEFN VALUES('"&amp;PSAUTHITEM_AU!$B$1 &amp; DATA!A1704&amp;", (SELECT VERSION FROM SYSADM.PSVERSION WHERE OBJECTTYPENAME = 'CLM'), '"&amp;IF(DATA!C1704=" ",DATA!A1704,DATA!C1704)&amp;"', 30, ' ', 0, 0, SYSDATE, '"&amp;UpdateID&amp;"');","")</f>
        <v/>
      </c>
    </row>
    <row r="1707" spans="1:1" ht="12.75" customHeight="1">
      <c r="A1707" s="1" t="str">
        <f>IF(AND(NOT(ISBLANK(DATA!A1705)),DATA!A1705&lt;&gt;DATA!A1704),"INSERT INTO SYSADM.PSCLASSDEFN VALUES('"&amp;PSAUTHITEM_AU!$B$1 &amp; DATA!A1705&amp;", (SELECT VERSION FROM SYSADM.PSVERSION WHERE OBJECTTYPENAME = 'CLM'), '"&amp;IF(DATA!C1705=" ",DATA!A1705,DATA!C1705)&amp;"', 30, ' ', 0, 0, SYSDATE, '"&amp;UpdateID&amp;"');","")</f>
        <v/>
      </c>
    </row>
    <row r="1708" spans="1:1" ht="12.75" customHeight="1">
      <c r="A1708" s="1" t="str">
        <f>IF(AND(NOT(ISBLANK(DATA!A1706)),DATA!A1706&lt;&gt;DATA!A1705),"INSERT INTO SYSADM.PSCLASSDEFN VALUES('"&amp;PSAUTHITEM_AU!$B$1 &amp; DATA!A1706&amp;", (SELECT VERSION FROM SYSADM.PSVERSION WHERE OBJECTTYPENAME = 'CLM'), '"&amp;IF(DATA!C1706=" ",DATA!A1706,DATA!C1706)&amp;"', 30, ' ', 0, 0, SYSDATE, '"&amp;UpdateID&amp;"');","")</f>
        <v/>
      </c>
    </row>
    <row r="1709" spans="1:1" ht="12.75" customHeight="1">
      <c r="A1709" s="1" t="str">
        <f>IF(AND(NOT(ISBLANK(DATA!A1707)),DATA!A1707&lt;&gt;DATA!A1706),"INSERT INTO SYSADM.PSCLASSDEFN VALUES('"&amp;PSAUTHITEM_AU!$B$1 &amp; DATA!A1707&amp;", (SELECT VERSION FROM SYSADM.PSVERSION WHERE OBJECTTYPENAME = 'CLM'), '"&amp;IF(DATA!C1707=" ",DATA!A1707,DATA!C1707)&amp;"', 30, ' ', 0, 0, SYSDATE, '"&amp;UpdateID&amp;"');","")</f>
        <v/>
      </c>
    </row>
    <row r="1710" spans="1:1" ht="12.75" customHeight="1">
      <c r="A1710" s="1" t="str">
        <f>IF(AND(NOT(ISBLANK(DATA!A1708)),DATA!A1708&lt;&gt;DATA!A1707),"INSERT INTO SYSADM.PSCLASSDEFN VALUES('"&amp;PSAUTHITEM_AU!$B$1 &amp; DATA!A1708&amp;", (SELECT VERSION FROM SYSADM.PSVERSION WHERE OBJECTTYPENAME = 'CLM'), '"&amp;IF(DATA!C1708=" ",DATA!A1708,DATA!C1708)&amp;"', 30, ' ', 0, 0, SYSDATE, '"&amp;UpdateID&amp;"');","")</f>
        <v/>
      </c>
    </row>
    <row r="1711" spans="1:1" ht="12.75" customHeight="1">
      <c r="A1711" s="1" t="str">
        <f>IF(AND(NOT(ISBLANK(DATA!A1709)),DATA!A1709&lt;&gt;DATA!A1708),"INSERT INTO SYSADM.PSCLASSDEFN VALUES('"&amp;PSAUTHITEM_AU!$B$1 &amp; DATA!A1709&amp;", (SELECT VERSION FROM SYSADM.PSVERSION WHERE OBJECTTYPENAME = 'CLM'), '"&amp;IF(DATA!C1709=" ",DATA!A1709,DATA!C1709)&amp;"', 30, ' ', 0, 0, SYSDATE, '"&amp;UpdateID&amp;"');","")</f>
        <v/>
      </c>
    </row>
    <row r="1712" spans="1:1" ht="12.75" customHeight="1">
      <c r="A1712" s="1" t="str">
        <f>IF(AND(NOT(ISBLANK(DATA!A1710)),DATA!A1710&lt;&gt;DATA!A1709),"INSERT INTO SYSADM.PSCLASSDEFN VALUES('"&amp;PSAUTHITEM_AU!$B$1 &amp; DATA!A1710&amp;", (SELECT VERSION FROM SYSADM.PSVERSION WHERE OBJECTTYPENAME = 'CLM'), '"&amp;IF(DATA!C1710=" ",DATA!A1710,DATA!C1710)&amp;"', 30, ' ', 0, 0, SYSDATE, '"&amp;UpdateID&amp;"');","")</f>
        <v/>
      </c>
    </row>
    <row r="1713" spans="1:1" ht="12.75" customHeight="1">
      <c r="A1713" s="1" t="str">
        <f>IF(AND(NOT(ISBLANK(DATA!A1711)),DATA!A1711&lt;&gt;DATA!A1710),"INSERT INTO SYSADM.PSCLASSDEFN VALUES('"&amp;PSAUTHITEM_AU!$B$1 &amp; DATA!A1711&amp;", (SELECT VERSION FROM SYSADM.PSVERSION WHERE OBJECTTYPENAME = 'CLM'), '"&amp;IF(DATA!C1711=" ",DATA!A1711,DATA!C1711)&amp;"', 30, ' ', 0, 0, SYSDATE, '"&amp;UpdateID&amp;"');","")</f>
        <v/>
      </c>
    </row>
    <row r="1714" spans="1:1" ht="12.75" customHeight="1">
      <c r="A1714" s="1" t="str">
        <f>IF(AND(NOT(ISBLANK(DATA!A1712)),DATA!A1712&lt;&gt;DATA!A1711),"INSERT INTO SYSADM.PSCLASSDEFN VALUES('"&amp;PSAUTHITEM_AU!$B$1 &amp; DATA!A1712&amp;", (SELECT VERSION FROM SYSADM.PSVERSION WHERE OBJECTTYPENAME = 'CLM'), '"&amp;IF(DATA!C1712=" ",DATA!A1712,DATA!C1712)&amp;"', 30, ' ', 0, 0, SYSDATE, '"&amp;UpdateID&amp;"');","")</f>
        <v/>
      </c>
    </row>
    <row r="1715" spans="1:1" ht="12.75" customHeight="1">
      <c r="A1715" s="1" t="str">
        <f>IF(AND(NOT(ISBLANK(DATA!A1713)),DATA!A1713&lt;&gt;DATA!A1712),"INSERT INTO SYSADM.PSCLASSDEFN VALUES('"&amp;PSAUTHITEM_AU!$B$1 &amp; DATA!A1713&amp;", (SELECT VERSION FROM SYSADM.PSVERSION WHERE OBJECTTYPENAME = 'CLM'), '"&amp;IF(DATA!C1713=" ",DATA!A1713,DATA!C1713)&amp;"', 30, ' ', 0, 0, SYSDATE, '"&amp;UpdateID&amp;"');","")</f>
        <v/>
      </c>
    </row>
    <row r="1716" spans="1:1" ht="12.75" customHeight="1">
      <c r="A1716" s="1" t="str">
        <f>IF(AND(NOT(ISBLANK(DATA!A1714)),DATA!A1714&lt;&gt;DATA!A1713),"INSERT INTO SYSADM.PSCLASSDEFN VALUES('"&amp;PSAUTHITEM_AU!$B$1 &amp; DATA!A1714&amp;", (SELECT VERSION FROM SYSADM.PSVERSION WHERE OBJECTTYPENAME = 'CLM'), '"&amp;IF(DATA!C1714=" ",DATA!A1714,DATA!C1714)&amp;"', 30, ' ', 0, 0, SYSDATE, '"&amp;UpdateID&amp;"');","")</f>
        <v/>
      </c>
    </row>
    <row r="1717" spans="1:1" ht="12.75" customHeight="1">
      <c r="A1717" s="1" t="str">
        <f>IF(AND(NOT(ISBLANK(DATA!A1715)),DATA!A1715&lt;&gt;DATA!A1714),"INSERT INTO SYSADM.PSCLASSDEFN VALUES('"&amp;PSAUTHITEM_AU!$B$1 &amp; DATA!A1715&amp;", (SELECT VERSION FROM SYSADM.PSVERSION WHERE OBJECTTYPENAME = 'CLM'), '"&amp;IF(DATA!C1715=" ",DATA!A1715,DATA!C1715)&amp;"', 30, ' ', 0, 0, SYSDATE, '"&amp;UpdateID&amp;"');","")</f>
        <v/>
      </c>
    </row>
    <row r="1718" spans="1:1" ht="12.75" customHeight="1">
      <c r="A1718" s="1" t="str">
        <f>IF(AND(NOT(ISBLANK(DATA!A1716)),DATA!A1716&lt;&gt;DATA!A1715),"INSERT INTO SYSADM.PSCLASSDEFN VALUES('"&amp;PSAUTHITEM_AU!$B$1 &amp; DATA!A1716&amp;", (SELECT VERSION FROM SYSADM.PSVERSION WHERE OBJECTTYPENAME = 'CLM'), '"&amp;IF(DATA!C1716=" ",DATA!A1716,DATA!C1716)&amp;"', 30, ' ', 0, 0, SYSDATE, '"&amp;UpdateID&amp;"');","")</f>
        <v/>
      </c>
    </row>
    <row r="1719" spans="1:1" ht="12.75" customHeight="1">
      <c r="A1719" s="1" t="str">
        <f>IF(AND(NOT(ISBLANK(DATA!A1717)),DATA!A1717&lt;&gt;DATA!A1716),"INSERT INTO SYSADM.PSCLASSDEFN VALUES('"&amp;PSAUTHITEM_AU!$B$1 &amp; DATA!A1717&amp;", (SELECT VERSION FROM SYSADM.PSVERSION WHERE OBJECTTYPENAME = 'CLM'), '"&amp;IF(DATA!C1717=" ",DATA!A1717,DATA!C1717)&amp;"', 30, ' ', 0, 0, SYSDATE, '"&amp;UpdateID&amp;"');","")</f>
        <v/>
      </c>
    </row>
    <row r="1720" spans="1:1" ht="12.75" customHeight="1">
      <c r="A1720" s="1" t="str">
        <f>IF(AND(NOT(ISBLANK(DATA!A1718)),DATA!A1718&lt;&gt;DATA!A1717),"INSERT INTO SYSADM.PSCLASSDEFN VALUES('"&amp;PSAUTHITEM_AU!$B$1 &amp; DATA!A1718&amp;", (SELECT VERSION FROM SYSADM.PSVERSION WHERE OBJECTTYPENAME = 'CLM'), '"&amp;IF(DATA!C1718=" ",DATA!A1718,DATA!C1718)&amp;"', 30, ' ', 0, 0, SYSDATE, '"&amp;UpdateID&amp;"');","")</f>
        <v/>
      </c>
    </row>
    <row r="1721" spans="1:1" ht="12.75" customHeight="1">
      <c r="A1721" s="1" t="str">
        <f>IF(AND(NOT(ISBLANK(DATA!A1719)),DATA!A1719&lt;&gt;DATA!A1718),"INSERT INTO SYSADM.PSCLASSDEFN VALUES('"&amp;PSAUTHITEM_AU!$B$1 &amp; DATA!A1719&amp;", (SELECT VERSION FROM SYSADM.PSVERSION WHERE OBJECTTYPENAME = 'CLM'), '"&amp;IF(DATA!C1719=" ",DATA!A1719,DATA!C1719)&amp;"', 30, ' ', 0, 0, SYSDATE, '"&amp;UpdateID&amp;"');","")</f>
        <v/>
      </c>
    </row>
    <row r="1722" spans="1:1" ht="12.75" customHeight="1">
      <c r="A1722" s="1" t="str">
        <f>IF(AND(NOT(ISBLANK(DATA!A1720)),DATA!A1720&lt;&gt;DATA!A1719),"INSERT INTO SYSADM.PSCLASSDEFN VALUES('"&amp;PSAUTHITEM_AU!$B$1 &amp; DATA!A1720&amp;", (SELECT VERSION FROM SYSADM.PSVERSION WHERE OBJECTTYPENAME = 'CLM'), '"&amp;IF(DATA!C1720=" ",DATA!A1720,DATA!C1720)&amp;"', 30, ' ', 0, 0, SYSDATE, '"&amp;UpdateID&amp;"');","")</f>
        <v/>
      </c>
    </row>
    <row r="1723" spans="1:1" ht="12.75" customHeight="1">
      <c r="A1723" s="1" t="str">
        <f>IF(AND(NOT(ISBLANK(DATA!A1721)),DATA!A1721&lt;&gt;DATA!A1720),"INSERT INTO SYSADM.PSCLASSDEFN VALUES('"&amp;PSAUTHITEM_AU!$B$1 &amp; DATA!A1721&amp;", (SELECT VERSION FROM SYSADM.PSVERSION WHERE OBJECTTYPENAME = 'CLM'), '"&amp;IF(DATA!C1721=" ",DATA!A1721,DATA!C1721)&amp;"', 30, ' ', 0, 0, SYSDATE, '"&amp;UpdateID&amp;"');","")</f>
        <v/>
      </c>
    </row>
    <row r="1724" spans="1:1" ht="12.75" customHeight="1">
      <c r="A1724" s="1" t="str">
        <f>IF(AND(NOT(ISBLANK(DATA!A1722)),DATA!A1722&lt;&gt;DATA!A1721),"INSERT INTO SYSADM.PSCLASSDEFN VALUES('"&amp;PSAUTHITEM_AU!$B$1 &amp; DATA!A1722&amp;", (SELECT VERSION FROM SYSADM.PSVERSION WHERE OBJECTTYPENAME = 'CLM'), '"&amp;IF(DATA!C1722=" ",DATA!A1722,DATA!C1722)&amp;"', 30, ' ', 0, 0, SYSDATE, '"&amp;UpdateID&amp;"');","")</f>
        <v/>
      </c>
    </row>
    <row r="1725" spans="1:1" ht="12.75" customHeight="1">
      <c r="A1725" s="1" t="str">
        <f>IF(AND(NOT(ISBLANK(DATA!A1723)),DATA!A1723&lt;&gt;DATA!A1722),"INSERT INTO SYSADM.PSCLASSDEFN VALUES('"&amp;PSAUTHITEM_AU!$B$1 &amp; DATA!A1723&amp;", (SELECT VERSION FROM SYSADM.PSVERSION WHERE OBJECTTYPENAME = 'CLM'), '"&amp;IF(DATA!C1723=" ",DATA!A1723,DATA!C1723)&amp;"', 30, ' ', 0, 0, SYSDATE, '"&amp;UpdateID&amp;"');","")</f>
        <v/>
      </c>
    </row>
    <row r="1726" spans="1:1" ht="12.75" customHeight="1">
      <c r="A1726" s="1" t="str">
        <f>IF(AND(NOT(ISBLANK(DATA!A1724)),DATA!A1724&lt;&gt;DATA!A1723),"INSERT INTO SYSADM.PSCLASSDEFN VALUES('"&amp;PSAUTHITEM_AU!$B$1 &amp; DATA!A1724&amp;", (SELECT VERSION FROM SYSADM.PSVERSION WHERE OBJECTTYPENAME = 'CLM'), '"&amp;IF(DATA!C1724=" ",DATA!A1724,DATA!C1724)&amp;"', 30, ' ', 0, 0, SYSDATE, '"&amp;UpdateID&amp;"');","")</f>
        <v/>
      </c>
    </row>
    <row r="1727" spans="1:1" ht="12.75" customHeight="1">
      <c r="A1727" s="1" t="str">
        <f>IF(AND(NOT(ISBLANK(DATA!A1725)),DATA!A1725&lt;&gt;DATA!A1724),"INSERT INTO SYSADM.PSCLASSDEFN VALUES('"&amp;PSAUTHITEM_AU!$B$1 &amp; DATA!A1725&amp;", (SELECT VERSION FROM SYSADM.PSVERSION WHERE OBJECTTYPENAME = 'CLM'), '"&amp;IF(DATA!C1725=" ",DATA!A1725,DATA!C1725)&amp;"', 30, ' ', 0, 0, SYSDATE, '"&amp;UpdateID&amp;"');","")</f>
        <v/>
      </c>
    </row>
    <row r="1728" spans="1:1" ht="12.75" customHeight="1">
      <c r="A1728" s="1" t="str">
        <f>IF(AND(NOT(ISBLANK(DATA!A1726)),DATA!A1726&lt;&gt;DATA!A1725),"INSERT INTO SYSADM.PSCLASSDEFN VALUES('"&amp;PSAUTHITEM_AU!$B$1 &amp; DATA!A1726&amp;", (SELECT VERSION FROM SYSADM.PSVERSION WHERE OBJECTTYPENAME = 'CLM'), '"&amp;IF(DATA!C1726=" ",DATA!A1726,DATA!C1726)&amp;"', 30, ' ', 0, 0, SYSDATE, '"&amp;UpdateID&amp;"');","")</f>
        <v/>
      </c>
    </row>
    <row r="1729" spans="1:1" ht="12.75" customHeight="1">
      <c r="A1729" s="1" t="str">
        <f>IF(AND(NOT(ISBLANK(DATA!A1727)),DATA!A1727&lt;&gt;DATA!A1726),"INSERT INTO SYSADM.PSCLASSDEFN VALUES('"&amp;PSAUTHITEM_AU!$B$1 &amp; DATA!A1727&amp;", (SELECT VERSION FROM SYSADM.PSVERSION WHERE OBJECTTYPENAME = 'CLM'), '"&amp;IF(DATA!C1727=" ",DATA!A1727,DATA!C1727)&amp;"', 30, ' ', 0, 0, SYSDATE, '"&amp;UpdateID&amp;"');","")</f>
        <v/>
      </c>
    </row>
    <row r="1730" spans="1:1" ht="12.75" customHeight="1">
      <c r="A1730" s="1" t="str">
        <f>IF(AND(NOT(ISBLANK(DATA!A1728)),DATA!A1728&lt;&gt;DATA!A1727),"INSERT INTO SYSADM.PSCLASSDEFN VALUES('"&amp;PSAUTHITEM_AU!$B$1 &amp; DATA!A1728&amp;", (SELECT VERSION FROM SYSADM.PSVERSION WHERE OBJECTTYPENAME = 'CLM'), '"&amp;IF(DATA!C1728=" ",DATA!A1728,DATA!C1728)&amp;"', 30, ' ', 0, 0, SYSDATE, '"&amp;UpdateID&amp;"');","")</f>
        <v/>
      </c>
    </row>
    <row r="1731" spans="1:1" ht="12.75" customHeight="1">
      <c r="A1731" s="1" t="str">
        <f>IF(AND(NOT(ISBLANK(DATA!A1729)),DATA!A1729&lt;&gt;DATA!A1728),"INSERT INTO SYSADM.PSCLASSDEFN VALUES('"&amp;PSAUTHITEM_AU!$B$1 &amp; DATA!A1729&amp;", (SELECT VERSION FROM SYSADM.PSVERSION WHERE OBJECTTYPENAME = 'CLM'), '"&amp;IF(DATA!C1729=" ",DATA!A1729,DATA!C1729)&amp;"', 30, ' ', 0, 0, SYSDATE, '"&amp;UpdateID&amp;"');","")</f>
        <v/>
      </c>
    </row>
    <row r="1732" spans="1:1" ht="12.75" customHeight="1">
      <c r="A1732" s="1" t="str">
        <f>IF(AND(NOT(ISBLANK(DATA!A1730)),DATA!A1730&lt;&gt;DATA!A1729),"INSERT INTO SYSADM.PSCLASSDEFN VALUES('"&amp;PSAUTHITEM_AU!$B$1 &amp; DATA!A1730&amp;", (SELECT VERSION FROM SYSADM.PSVERSION WHERE OBJECTTYPENAME = 'CLM'), '"&amp;IF(DATA!C1730=" ",DATA!A1730,DATA!C1730)&amp;"', 30, ' ', 0, 0, SYSDATE, '"&amp;UpdateID&amp;"');","")</f>
        <v/>
      </c>
    </row>
    <row r="1733" spans="1:1" ht="12.75" customHeight="1">
      <c r="A1733" s="1" t="str">
        <f>IF(AND(NOT(ISBLANK(DATA!A1731)),DATA!A1731&lt;&gt;DATA!A1730),"INSERT INTO SYSADM.PSCLASSDEFN VALUES('"&amp;PSAUTHITEM_AU!$B$1 &amp; DATA!A1731&amp;", (SELECT VERSION FROM SYSADM.PSVERSION WHERE OBJECTTYPENAME = 'CLM'), '"&amp;IF(DATA!C1731=" ",DATA!A1731,DATA!C1731)&amp;"', 30, ' ', 0, 0, SYSDATE, '"&amp;UpdateID&amp;"');","")</f>
        <v/>
      </c>
    </row>
    <row r="1734" spans="1:1" ht="12.75" customHeight="1">
      <c r="A1734" s="1" t="str">
        <f>IF(AND(NOT(ISBLANK(DATA!A1732)),DATA!A1732&lt;&gt;DATA!A1731),"INSERT INTO SYSADM.PSCLASSDEFN VALUES('"&amp;PSAUTHITEM_AU!$B$1 &amp; DATA!A1732&amp;", (SELECT VERSION FROM SYSADM.PSVERSION WHERE OBJECTTYPENAME = 'CLM'), '"&amp;IF(DATA!C1732=" ",DATA!A1732,DATA!C1732)&amp;"', 30, ' ', 0, 0, SYSDATE, '"&amp;UpdateID&amp;"');","")</f>
        <v/>
      </c>
    </row>
    <row r="1735" spans="1:1" ht="12.75" customHeight="1">
      <c r="A1735" s="1" t="str">
        <f>IF(AND(NOT(ISBLANK(DATA!A1733)),DATA!A1733&lt;&gt;DATA!A1732),"INSERT INTO SYSADM.PSCLASSDEFN VALUES('"&amp;PSAUTHITEM_AU!$B$1 &amp; DATA!A1733&amp;", (SELECT VERSION FROM SYSADM.PSVERSION WHERE OBJECTTYPENAME = 'CLM'), '"&amp;IF(DATA!C1733=" ",DATA!A1733,DATA!C1733)&amp;"', 30, ' ', 0, 0, SYSDATE, '"&amp;UpdateID&amp;"');","")</f>
        <v/>
      </c>
    </row>
    <row r="1736" spans="1:1" ht="12.75" customHeight="1">
      <c r="A1736" s="1" t="str">
        <f>IF(AND(NOT(ISBLANK(DATA!A1734)),DATA!A1734&lt;&gt;DATA!A1733),"INSERT INTO SYSADM.PSCLASSDEFN VALUES('"&amp;PSAUTHITEM_AU!$B$1 &amp; DATA!A1734&amp;", (SELECT VERSION FROM SYSADM.PSVERSION WHERE OBJECTTYPENAME = 'CLM'), '"&amp;IF(DATA!C1734=" ",DATA!A1734,DATA!C1734)&amp;"', 30, ' ', 0, 0, SYSDATE, '"&amp;UpdateID&amp;"');","")</f>
        <v/>
      </c>
    </row>
    <row r="1737" spans="1:1" ht="12.75" customHeight="1">
      <c r="A1737" s="1" t="str">
        <f>IF(AND(NOT(ISBLANK(DATA!A1735)),DATA!A1735&lt;&gt;DATA!A1734),"INSERT INTO SYSADM.PSCLASSDEFN VALUES('"&amp;PSAUTHITEM_AU!$B$1 &amp; DATA!A1735&amp;", (SELECT VERSION FROM SYSADM.PSVERSION WHERE OBJECTTYPENAME = 'CLM'), '"&amp;IF(DATA!C1735=" ",DATA!A1735,DATA!C1735)&amp;"', 30, ' ', 0, 0, SYSDATE, '"&amp;UpdateID&amp;"');","")</f>
        <v/>
      </c>
    </row>
    <row r="1738" spans="1:1" ht="12.75" customHeight="1">
      <c r="A1738" s="1" t="str">
        <f>IF(AND(NOT(ISBLANK(DATA!A1736)),DATA!A1736&lt;&gt;DATA!A1735),"INSERT INTO SYSADM.PSCLASSDEFN VALUES('"&amp;PSAUTHITEM_AU!$B$1 &amp; DATA!A1736&amp;", (SELECT VERSION FROM SYSADM.PSVERSION WHERE OBJECTTYPENAME = 'CLM'), '"&amp;IF(DATA!C1736=" ",DATA!A1736,DATA!C1736)&amp;"', 30, ' ', 0, 0, SYSDATE, '"&amp;UpdateID&amp;"');","")</f>
        <v/>
      </c>
    </row>
    <row r="1739" spans="1:1" ht="12.75" customHeight="1">
      <c r="A1739" s="1" t="str">
        <f>IF(AND(NOT(ISBLANK(DATA!A1737)),DATA!A1737&lt;&gt;DATA!A1736),"INSERT INTO SYSADM.PSCLASSDEFN VALUES('"&amp;PSAUTHITEM_AU!$B$1 &amp; DATA!A1737&amp;", (SELECT VERSION FROM SYSADM.PSVERSION WHERE OBJECTTYPENAME = 'CLM'), '"&amp;IF(DATA!C1737=" ",DATA!A1737,DATA!C1737)&amp;"', 30, ' ', 0, 0, SYSDATE, '"&amp;UpdateID&amp;"');","")</f>
        <v/>
      </c>
    </row>
    <row r="1740" spans="1:1" ht="12.75" customHeight="1">
      <c r="A1740" s="1" t="str">
        <f>IF(AND(NOT(ISBLANK(DATA!A1738)),DATA!A1738&lt;&gt;DATA!A1737),"INSERT INTO SYSADM.PSCLASSDEFN VALUES('"&amp;PSAUTHITEM_AU!$B$1 &amp; DATA!A1738&amp;", (SELECT VERSION FROM SYSADM.PSVERSION WHERE OBJECTTYPENAME = 'CLM'), '"&amp;IF(DATA!C1738=" ",DATA!A1738,DATA!C1738)&amp;"', 30, ' ', 0, 0, SYSDATE, '"&amp;UpdateID&amp;"');","")</f>
        <v/>
      </c>
    </row>
    <row r="1741" spans="1:1" ht="12.75" customHeight="1">
      <c r="A1741" s="1" t="str">
        <f>IF(AND(NOT(ISBLANK(DATA!A1739)),DATA!A1739&lt;&gt;DATA!A1738),"INSERT INTO SYSADM.PSCLASSDEFN VALUES('"&amp;PSAUTHITEM_AU!$B$1 &amp; DATA!A1739&amp;", (SELECT VERSION FROM SYSADM.PSVERSION WHERE OBJECTTYPENAME = 'CLM'), '"&amp;IF(DATA!C1739=" ",DATA!A1739,DATA!C1739)&amp;"', 30, ' ', 0, 0, SYSDATE, '"&amp;UpdateID&amp;"');","")</f>
        <v/>
      </c>
    </row>
    <row r="1742" spans="1:1" ht="12.75" customHeight="1">
      <c r="A1742" s="1" t="str">
        <f>IF(AND(NOT(ISBLANK(DATA!A1740)),DATA!A1740&lt;&gt;DATA!A1739),"INSERT INTO SYSADM.PSCLASSDEFN VALUES('"&amp;PSAUTHITEM_AU!$B$1 &amp; DATA!A1740&amp;", (SELECT VERSION FROM SYSADM.PSVERSION WHERE OBJECTTYPENAME = 'CLM'), '"&amp;IF(DATA!C1740=" ",DATA!A1740,DATA!C1740)&amp;"', 30, ' ', 0, 0, SYSDATE, '"&amp;UpdateID&amp;"');","")</f>
        <v/>
      </c>
    </row>
    <row r="1743" spans="1:1" ht="12.75" customHeight="1">
      <c r="A1743" s="1" t="str">
        <f>IF(AND(NOT(ISBLANK(DATA!A1741)),DATA!A1741&lt;&gt;DATA!A1740),"INSERT INTO SYSADM.PSCLASSDEFN VALUES('"&amp;PSAUTHITEM_AU!$B$1 &amp; DATA!A1741&amp;", (SELECT VERSION FROM SYSADM.PSVERSION WHERE OBJECTTYPENAME = 'CLM'), '"&amp;IF(DATA!C1741=" ",DATA!A1741,DATA!C1741)&amp;"', 30, ' ', 0, 0, SYSDATE, '"&amp;UpdateID&amp;"');","")</f>
        <v/>
      </c>
    </row>
    <row r="1744" spans="1:1" ht="12.75" customHeight="1">
      <c r="A1744" s="1" t="str">
        <f>IF(AND(NOT(ISBLANK(DATA!A1742)),DATA!A1742&lt;&gt;DATA!A1741),"INSERT INTO SYSADM.PSCLASSDEFN VALUES('"&amp;PSAUTHITEM_AU!$B$1 &amp; DATA!A1742&amp;", (SELECT VERSION FROM SYSADM.PSVERSION WHERE OBJECTTYPENAME = 'CLM'), '"&amp;IF(DATA!C1742=" ",DATA!A1742,DATA!C1742)&amp;"', 30, ' ', 0, 0, SYSDATE, '"&amp;UpdateID&amp;"');","")</f>
        <v/>
      </c>
    </row>
    <row r="1745" spans="1:1" ht="12.75" customHeight="1">
      <c r="A1745" s="1" t="str">
        <f>IF(AND(NOT(ISBLANK(DATA!A1743)),DATA!A1743&lt;&gt;DATA!A1742),"INSERT INTO SYSADM.PSCLASSDEFN VALUES('"&amp;PSAUTHITEM_AU!$B$1 &amp; DATA!A1743&amp;", (SELECT VERSION FROM SYSADM.PSVERSION WHERE OBJECTTYPENAME = 'CLM'), '"&amp;IF(DATA!C1743=" ",DATA!A1743,DATA!C1743)&amp;"', 30, ' ', 0, 0, SYSDATE, '"&amp;UpdateID&amp;"');","")</f>
        <v/>
      </c>
    </row>
    <row r="1746" spans="1:1" ht="12.75" customHeight="1">
      <c r="A1746" s="1" t="str">
        <f>IF(AND(NOT(ISBLANK(DATA!A1744)),DATA!A1744&lt;&gt;DATA!A1743),"INSERT INTO SYSADM.PSCLASSDEFN VALUES('"&amp;PSAUTHITEM_AU!$B$1 &amp; DATA!A1744&amp;", (SELECT VERSION FROM SYSADM.PSVERSION WHERE OBJECTTYPENAME = 'CLM'), '"&amp;IF(DATA!C1744=" ",DATA!A1744,DATA!C1744)&amp;"', 30, ' ', 0, 0, SYSDATE, '"&amp;UpdateID&amp;"');","")</f>
        <v/>
      </c>
    </row>
    <row r="1747" spans="1:1" ht="12.75" customHeight="1">
      <c r="A1747" s="1" t="str">
        <f>IF(AND(NOT(ISBLANK(DATA!A1745)),DATA!A1745&lt;&gt;DATA!A1744),"INSERT INTO SYSADM.PSCLASSDEFN VALUES('"&amp;PSAUTHITEM_AU!$B$1 &amp; DATA!A1745&amp;", (SELECT VERSION FROM SYSADM.PSVERSION WHERE OBJECTTYPENAME = 'CLM'), '"&amp;IF(DATA!C1745=" ",DATA!A1745,DATA!C1745)&amp;"', 30, ' ', 0, 0, SYSDATE, '"&amp;UpdateID&amp;"');","")</f>
        <v/>
      </c>
    </row>
    <row r="1748" spans="1:1" ht="12.75" customHeight="1">
      <c r="A1748" s="1" t="str">
        <f>IF(AND(NOT(ISBLANK(DATA!A1746)),DATA!A1746&lt;&gt;DATA!A1745),"INSERT INTO SYSADM.PSCLASSDEFN VALUES('"&amp;PSAUTHITEM_AU!$B$1 &amp; DATA!A1746&amp;", (SELECT VERSION FROM SYSADM.PSVERSION WHERE OBJECTTYPENAME = 'CLM'), '"&amp;IF(DATA!C1746=" ",DATA!A1746,DATA!C1746)&amp;"', 30, ' ', 0, 0, SYSDATE, '"&amp;UpdateID&amp;"');","")</f>
        <v/>
      </c>
    </row>
    <row r="1749" spans="1:1" ht="12.75" customHeight="1">
      <c r="A1749" s="1" t="str">
        <f>IF(AND(NOT(ISBLANK(DATA!A1747)),DATA!A1747&lt;&gt;DATA!A1746),"INSERT INTO SYSADM.PSCLASSDEFN VALUES('"&amp;PSAUTHITEM_AU!$B$1 &amp; DATA!A1747&amp;", (SELECT VERSION FROM SYSADM.PSVERSION WHERE OBJECTTYPENAME = 'CLM'), '"&amp;IF(DATA!C1747=" ",DATA!A1747,DATA!C1747)&amp;"', 30, ' ', 0, 0, SYSDATE, '"&amp;UpdateID&amp;"');","")</f>
        <v/>
      </c>
    </row>
    <row r="1750" spans="1:1" ht="12.75" customHeight="1">
      <c r="A1750" s="1" t="str">
        <f>IF(AND(NOT(ISBLANK(DATA!A1748)),DATA!A1748&lt;&gt;DATA!A1747),"INSERT INTO SYSADM.PSCLASSDEFN VALUES('"&amp;PSAUTHITEM_AU!$B$1 &amp; DATA!A1748&amp;", (SELECT VERSION FROM SYSADM.PSVERSION WHERE OBJECTTYPENAME = 'CLM'), '"&amp;IF(DATA!C1748=" ",DATA!A1748,DATA!C1748)&amp;"', 30, ' ', 0, 0, SYSDATE, '"&amp;UpdateID&amp;"');","")</f>
        <v/>
      </c>
    </row>
    <row r="1751" spans="1:1" ht="12.75" customHeight="1">
      <c r="A1751" s="1" t="str">
        <f>IF(AND(NOT(ISBLANK(DATA!A1749)),DATA!A1749&lt;&gt;DATA!A1748),"INSERT INTO SYSADM.PSCLASSDEFN VALUES('"&amp;PSAUTHITEM_AU!$B$1 &amp; DATA!A1749&amp;", (SELECT VERSION FROM SYSADM.PSVERSION WHERE OBJECTTYPENAME = 'CLM'), '"&amp;IF(DATA!C1749=" ",DATA!A1749,DATA!C1749)&amp;"', 30, ' ', 0, 0, SYSDATE, '"&amp;UpdateID&amp;"');","")</f>
        <v/>
      </c>
    </row>
    <row r="1752" spans="1:1" ht="12.75" customHeight="1">
      <c r="A1752" s="1" t="str">
        <f>IF(AND(NOT(ISBLANK(DATA!A1750)),DATA!A1750&lt;&gt;DATA!A1749),"INSERT INTO SYSADM.PSCLASSDEFN VALUES('"&amp;PSAUTHITEM_AU!$B$1 &amp; DATA!A1750&amp;", (SELECT VERSION FROM SYSADM.PSVERSION WHERE OBJECTTYPENAME = 'CLM'), '"&amp;IF(DATA!C1750=" ",DATA!A1750,DATA!C1750)&amp;"', 30, ' ', 0, 0, SYSDATE, '"&amp;UpdateID&amp;"');","")</f>
        <v/>
      </c>
    </row>
    <row r="1753" spans="1:1" ht="12.75" customHeight="1">
      <c r="A1753" s="1" t="str">
        <f>IF(AND(NOT(ISBLANK(DATA!A1751)),DATA!A1751&lt;&gt;DATA!A1750),"INSERT INTO SYSADM.PSCLASSDEFN VALUES('"&amp;PSAUTHITEM_AU!$B$1 &amp; DATA!A1751&amp;", (SELECT VERSION FROM SYSADM.PSVERSION WHERE OBJECTTYPENAME = 'CLM'), '"&amp;IF(DATA!C1751=" ",DATA!A1751,DATA!C1751)&amp;"', 30, ' ', 0, 0, SYSDATE, '"&amp;UpdateID&amp;"');","")</f>
        <v/>
      </c>
    </row>
    <row r="1754" spans="1:1" ht="12.75" customHeight="1">
      <c r="A1754" s="1" t="str">
        <f>IF(AND(NOT(ISBLANK(DATA!A1752)),DATA!A1752&lt;&gt;DATA!A1751),"INSERT INTO SYSADM.PSCLASSDEFN VALUES('"&amp;PSAUTHITEM_AU!$B$1 &amp; DATA!A1752&amp;", (SELECT VERSION FROM SYSADM.PSVERSION WHERE OBJECTTYPENAME = 'CLM'), '"&amp;IF(DATA!C1752=" ",DATA!A1752,DATA!C1752)&amp;"', 30, ' ', 0, 0, SYSDATE, '"&amp;UpdateID&amp;"');","")</f>
        <v/>
      </c>
    </row>
    <row r="1755" spans="1:1" ht="12.75" customHeight="1">
      <c r="A1755" s="1" t="str">
        <f>IF(AND(NOT(ISBLANK(DATA!A1753)),DATA!A1753&lt;&gt;DATA!A1752),"INSERT INTO SYSADM.PSCLASSDEFN VALUES('"&amp;PSAUTHITEM_AU!$B$1 &amp; DATA!A1753&amp;", (SELECT VERSION FROM SYSADM.PSVERSION WHERE OBJECTTYPENAME = 'CLM'), '"&amp;IF(DATA!C1753=" ",DATA!A1753,DATA!C1753)&amp;"', 30, ' ', 0, 0, SYSDATE, '"&amp;UpdateID&amp;"');","")</f>
        <v/>
      </c>
    </row>
    <row r="1756" spans="1:1" ht="12.75" customHeight="1">
      <c r="A1756" s="1" t="str">
        <f>IF(AND(NOT(ISBLANK(DATA!A1754)),DATA!A1754&lt;&gt;DATA!A1753),"INSERT INTO SYSADM.PSCLASSDEFN VALUES('"&amp;PSAUTHITEM_AU!$B$1 &amp; DATA!A1754&amp;", (SELECT VERSION FROM SYSADM.PSVERSION WHERE OBJECTTYPENAME = 'CLM'), '"&amp;IF(DATA!C1754=" ",DATA!A1754,DATA!C1754)&amp;"', 30, ' ', 0, 0, SYSDATE, '"&amp;UpdateID&amp;"');","")</f>
        <v/>
      </c>
    </row>
    <row r="1757" spans="1:1" ht="12.75" customHeight="1">
      <c r="A1757" s="1" t="str">
        <f>IF(AND(NOT(ISBLANK(DATA!A1755)),DATA!A1755&lt;&gt;DATA!A1754),"INSERT INTO SYSADM.PSCLASSDEFN VALUES('"&amp;PSAUTHITEM_AU!$B$1 &amp; DATA!A1755&amp;", (SELECT VERSION FROM SYSADM.PSVERSION WHERE OBJECTTYPENAME = 'CLM'), '"&amp;IF(DATA!C1755=" ",DATA!A1755,DATA!C1755)&amp;"', 30, ' ', 0, 0, SYSDATE, '"&amp;UpdateID&amp;"');","")</f>
        <v/>
      </c>
    </row>
    <row r="1758" spans="1:1" ht="12.75" customHeight="1">
      <c r="A1758" s="1" t="str">
        <f>IF(AND(NOT(ISBLANK(DATA!A1756)),DATA!A1756&lt;&gt;DATA!A1755),"INSERT INTO SYSADM.PSCLASSDEFN VALUES('"&amp;PSAUTHITEM_AU!$B$1 &amp; DATA!A1756&amp;", (SELECT VERSION FROM SYSADM.PSVERSION WHERE OBJECTTYPENAME = 'CLM'), '"&amp;IF(DATA!C1756=" ",DATA!A1756,DATA!C1756)&amp;"', 30, ' ', 0, 0, SYSDATE, '"&amp;UpdateID&amp;"');","")</f>
        <v/>
      </c>
    </row>
    <row r="1759" spans="1:1" ht="12.75" customHeight="1">
      <c r="A1759" s="1" t="str">
        <f>IF(AND(NOT(ISBLANK(DATA!A1757)),DATA!A1757&lt;&gt;DATA!A1756),"INSERT INTO SYSADM.PSCLASSDEFN VALUES('"&amp;PSAUTHITEM_AU!$B$1 &amp; DATA!A1757&amp;", (SELECT VERSION FROM SYSADM.PSVERSION WHERE OBJECTTYPENAME = 'CLM'), '"&amp;IF(DATA!C1757=" ",DATA!A1757,DATA!C1757)&amp;"', 30, ' ', 0, 0, SYSDATE, '"&amp;UpdateID&amp;"');","")</f>
        <v/>
      </c>
    </row>
    <row r="1760" spans="1:1" ht="12.75" customHeight="1">
      <c r="A1760" s="1" t="str">
        <f>IF(AND(NOT(ISBLANK(DATA!A1758)),DATA!A1758&lt;&gt;DATA!A1757),"INSERT INTO SYSADM.PSCLASSDEFN VALUES('"&amp;PSAUTHITEM_AU!$B$1 &amp; DATA!A1758&amp;", (SELECT VERSION FROM SYSADM.PSVERSION WHERE OBJECTTYPENAME = 'CLM'), '"&amp;IF(DATA!C1758=" ",DATA!A1758,DATA!C1758)&amp;"', 30, ' ', 0, 0, SYSDATE, '"&amp;UpdateID&amp;"');","")</f>
        <v/>
      </c>
    </row>
    <row r="1761" spans="1:1" ht="12.75" customHeight="1">
      <c r="A1761" s="1" t="str">
        <f>IF(AND(NOT(ISBLANK(DATA!A1759)),DATA!A1759&lt;&gt;DATA!A1758),"INSERT INTO SYSADM.PSCLASSDEFN VALUES('"&amp;PSAUTHITEM_AU!$B$1 &amp; DATA!A1759&amp;", (SELECT VERSION FROM SYSADM.PSVERSION WHERE OBJECTTYPENAME = 'CLM'), '"&amp;IF(DATA!C1759=" ",DATA!A1759,DATA!C1759)&amp;"', 30, ' ', 0, 0, SYSDATE, '"&amp;UpdateID&amp;"');","")</f>
        <v/>
      </c>
    </row>
    <row r="1762" spans="1:1" ht="12.75" customHeight="1">
      <c r="A1762" s="1" t="str">
        <f>IF(AND(NOT(ISBLANK(DATA!A1760)),DATA!A1760&lt;&gt;DATA!A1759),"INSERT INTO SYSADM.PSCLASSDEFN VALUES('"&amp;PSAUTHITEM_AU!$B$1 &amp; DATA!A1760&amp;", (SELECT VERSION FROM SYSADM.PSVERSION WHERE OBJECTTYPENAME = 'CLM'), '"&amp;IF(DATA!C1760=" ",DATA!A1760,DATA!C1760)&amp;"', 30, ' ', 0, 0, SYSDATE, '"&amp;UpdateID&amp;"');","")</f>
        <v/>
      </c>
    </row>
    <row r="1763" spans="1:1" ht="12.75" customHeight="1">
      <c r="A1763" s="1" t="str">
        <f>IF(AND(NOT(ISBLANK(DATA!A1761)),DATA!A1761&lt;&gt;DATA!A1760),"INSERT INTO SYSADM.PSCLASSDEFN VALUES('"&amp;PSAUTHITEM_AU!$B$1 &amp; DATA!A1761&amp;", (SELECT VERSION FROM SYSADM.PSVERSION WHERE OBJECTTYPENAME = 'CLM'), '"&amp;IF(DATA!C1761=" ",DATA!A1761,DATA!C1761)&amp;"', 30, ' ', 0, 0, SYSDATE, '"&amp;UpdateID&amp;"');","")</f>
        <v/>
      </c>
    </row>
    <row r="1764" spans="1:1" ht="12.75" customHeight="1">
      <c r="A1764" s="1" t="str">
        <f>IF(AND(NOT(ISBLANK(DATA!A1762)),DATA!A1762&lt;&gt;DATA!A1761),"INSERT INTO SYSADM.PSCLASSDEFN VALUES('"&amp;PSAUTHITEM_AU!$B$1 &amp; DATA!A1762&amp;", (SELECT VERSION FROM SYSADM.PSVERSION WHERE OBJECTTYPENAME = 'CLM'), '"&amp;IF(DATA!C1762=" ",DATA!A1762,DATA!C1762)&amp;"', 30, ' ', 0, 0, SYSDATE, '"&amp;UpdateID&amp;"');","")</f>
        <v/>
      </c>
    </row>
    <row r="1765" spans="1:1" ht="12.75" customHeight="1">
      <c r="A1765" s="1" t="str">
        <f>IF(AND(NOT(ISBLANK(DATA!A1763)),DATA!A1763&lt;&gt;DATA!A1762),"INSERT INTO SYSADM.PSCLASSDEFN VALUES('"&amp;PSAUTHITEM_AU!$B$1 &amp; DATA!A1763&amp;", (SELECT VERSION FROM SYSADM.PSVERSION WHERE OBJECTTYPENAME = 'CLM'), '"&amp;IF(DATA!C1763=" ",DATA!A1763,DATA!C1763)&amp;"', 30, ' ', 0, 0, SYSDATE, '"&amp;UpdateID&amp;"');","")</f>
        <v/>
      </c>
    </row>
    <row r="1766" spans="1:1" ht="12.75" customHeight="1">
      <c r="A1766" s="1" t="str">
        <f>IF(AND(NOT(ISBLANK(DATA!A1764)),DATA!A1764&lt;&gt;DATA!A1763),"INSERT INTO SYSADM.PSCLASSDEFN VALUES('"&amp;PSAUTHITEM_AU!$B$1 &amp; DATA!A1764&amp;", (SELECT VERSION FROM SYSADM.PSVERSION WHERE OBJECTTYPENAME = 'CLM'), '"&amp;IF(DATA!C1764=" ",DATA!A1764,DATA!C1764)&amp;"', 30, ' ', 0, 0, SYSDATE, '"&amp;UpdateID&amp;"');","")</f>
        <v/>
      </c>
    </row>
    <row r="1767" spans="1:1" ht="12.75" customHeight="1">
      <c r="A1767" s="1" t="str">
        <f>IF(AND(NOT(ISBLANK(DATA!A1765)),DATA!A1765&lt;&gt;DATA!A1764),"INSERT INTO SYSADM.PSCLASSDEFN VALUES('"&amp;PSAUTHITEM_AU!$B$1 &amp; DATA!A1765&amp;", (SELECT VERSION FROM SYSADM.PSVERSION WHERE OBJECTTYPENAME = 'CLM'), '"&amp;IF(DATA!C1765=" ",DATA!A1765,DATA!C1765)&amp;"', 30, ' ', 0, 0, SYSDATE, '"&amp;UpdateID&amp;"');","")</f>
        <v/>
      </c>
    </row>
    <row r="1768" spans="1:1" ht="12.75" customHeight="1">
      <c r="A1768" s="1" t="str">
        <f>IF(AND(NOT(ISBLANK(DATA!A1766)),DATA!A1766&lt;&gt;DATA!A1765),"INSERT INTO SYSADM.PSCLASSDEFN VALUES('"&amp;PSAUTHITEM_AU!$B$1 &amp; DATA!A1766&amp;", (SELECT VERSION FROM SYSADM.PSVERSION WHERE OBJECTTYPENAME = 'CLM'), '"&amp;IF(DATA!C1766=" ",DATA!A1766,DATA!C1766)&amp;"', 30, ' ', 0, 0, SYSDATE, '"&amp;UpdateID&amp;"');","")</f>
        <v/>
      </c>
    </row>
    <row r="1769" spans="1:1" ht="12.75" customHeight="1">
      <c r="A1769" s="1" t="str">
        <f>IF(AND(NOT(ISBLANK(DATA!A1767)),DATA!A1767&lt;&gt;DATA!A1766),"INSERT INTO SYSADM.PSCLASSDEFN VALUES('"&amp;PSAUTHITEM_AU!$B$1 &amp; DATA!A1767&amp;", (SELECT VERSION FROM SYSADM.PSVERSION WHERE OBJECTTYPENAME = 'CLM'), '"&amp;IF(DATA!C1767=" ",DATA!A1767,DATA!C1767)&amp;"', 30, ' ', 0, 0, SYSDATE, '"&amp;UpdateID&amp;"');","")</f>
        <v/>
      </c>
    </row>
    <row r="1770" spans="1:1" ht="12.75" customHeight="1">
      <c r="A1770" s="1" t="str">
        <f>IF(AND(NOT(ISBLANK(DATA!A1768)),DATA!A1768&lt;&gt;DATA!A1767),"INSERT INTO SYSADM.PSCLASSDEFN VALUES('"&amp;PSAUTHITEM_AU!$B$1 &amp; DATA!A1768&amp;", (SELECT VERSION FROM SYSADM.PSVERSION WHERE OBJECTTYPENAME = 'CLM'), '"&amp;IF(DATA!C1768=" ",DATA!A1768,DATA!C1768)&amp;"', 30, ' ', 0, 0, SYSDATE, '"&amp;UpdateID&amp;"');","")</f>
        <v/>
      </c>
    </row>
    <row r="1771" spans="1:1" ht="12.75" customHeight="1">
      <c r="A1771" s="1" t="str">
        <f>IF(AND(NOT(ISBLANK(DATA!A1769)),DATA!A1769&lt;&gt;DATA!A1768),"INSERT INTO SYSADM.PSCLASSDEFN VALUES('"&amp;PSAUTHITEM_AU!$B$1 &amp; DATA!A1769&amp;", (SELECT VERSION FROM SYSADM.PSVERSION WHERE OBJECTTYPENAME = 'CLM'), '"&amp;IF(DATA!C1769=" ",DATA!A1769,DATA!C1769)&amp;"', 30, ' ', 0, 0, SYSDATE, '"&amp;UpdateID&amp;"');","")</f>
        <v/>
      </c>
    </row>
    <row r="1772" spans="1:1" ht="12.75" customHeight="1">
      <c r="A1772" s="1" t="str">
        <f>IF(AND(NOT(ISBLANK(DATA!A1770)),DATA!A1770&lt;&gt;DATA!A1769),"INSERT INTO SYSADM.PSCLASSDEFN VALUES('"&amp;PSAUTHITEM_AU!$B$1 &amp; DATA!A1770&amp;", (SELECT VERSION FROM SYSADM.PSVERSION WHERE OBJECTTYPENAME = 'CLM'), '"&amp;IF(DATA!C1770=" ",DATA!A1770,DATA!C1770)&amp;"', 30, ' ', 0, 0, SYSDATE, '"&amp;UpdateID&amp;"');","")</f>
        <v/>
      </c>
    </row>
    <row r="1773" spans="1:1" ht="12.75" customHeight="1">
      <c r="A1773" s="1" t="str">
        <f>IF(AND(NOT(ISBLANK(DATA!A1771)),DATA!A1771&lt;&gt;DATA!A1770),"INSERT INTO SYSADM.PSCLASSDEFN VALUES('"&amp;PSAUTHITEM_AU!$B$1 &amp; DATA!A1771&amp;", (SELECT VERSION FROM SYSADM.PSVERSION WHERE OBJECTTYPENAME = 'CLM'), '"&amp;IF(DATA!C1771=" ",DATA!A1771,DATA!C1771)&amp;"', 30, ' ', 0, 0, SYSDATE, '"&amp;UpdateID&amp;"');","")</f>
        <v/>
      </c>
    </row>
    <row r="1774" spans="1:1" ht="12.75" customHeight="1">
      <c r="A1774" s="1" t="str">
        <f>IF(AND(NOT(ISBLANK(DATA!A1772)),DATA!A1772&lt;&gt;DATA!A1771),"INSERT INTO SYSADM.PSCLASSDEFN VALUES('"&amp;PSAUTHITEM_AU!$B$1 &amp; DATA!A1772&amp;", (SELECT VERSION FROM SYSADM.PSVERSION WHERE OBJECTTYPENAME = 'CLM'), '"&amp;IF(DATA!C1772=" ",DATA!A1772,DATA!C1772)&amp;"', 30, ' ', 0, 0, SYSDATE, '"&amp;UpdateID&amp;"');","")</f>
        <v/>
      </c>
    </row>
    <row r="1775" spans="1:1" ht="12.75" customHeight="1">
      <c r="A1775" s="1" t="str">
        <f>IF(AND(NOT(ISBLANK(DATA!A1773)),DATA!A1773&lt;&gt;DATA!A1772),"INSERT INTO SYSADM.PSCLASSDEFN VALUES('"&amp;PSAUTHITEM_AU!$B$1 &amp; DATA!A1773&amp;", (SELECT VERSION FROM SYSADM.PSVERSION WHERE OBJECTTYPENAME = 'CLM'), '"&amp;IF(DATA!C1773=" ",DATA!A1773,DATA!C1773)&amp;"', 30, ' ', 0, 0, SYSDATE, '"&amp;UpdateID&amp;"');","")</f>
        <v/>
      </c>
    </row>
    <row r="1776" spans="1:1" ht="12.75" customHeight="1">
      <c r="A1776" s="1" t="str">
        <f>IF(AND(NOT(ISBLANK(DATA!A1774)),DATA!A1774&lt;&gt;DATA!A1773),"INSERT INTO SYSADM.PSCLASSDEFN VALUES('"&amp;PSAUTHITEM_AU!$B$1 &amp; DATA!A1774&amp;", (SELECT VERSION FROM SYSADM.PSVERSION WHERE OBJECTTYPENAME = 'CLM'), '"&amp;IF(DATA!C1774=" ",DATA!A1774,DATA!C1774)&amp;"', 30, ' ', 0, 0, SYSDATE, '"&amp;UpdateID&amp;"');","")</f>
        <v/>
      </c>
    </row>
    <row r="1777" spans="1:1" ht="12.75" customHeight="1">
      <c r="A1777" s="1" t="str">
        <f>IF(AND(NOT(ISBLANK(DATA!A1775)),DATA!A1775&lt;&gt;DATA!A1774),"INSERT INTO SYSADM.PSCLASSDEFN VALUES('"&amp;PSAUTHITEM_AU!$B$1 &amp; DATA!A1775&amp;", (SELECT VERSION FROM SYSADM.PSVERSION WHERE OBJECTTYPENAME = 'CLM'), '"&amp;IF(DATA!C1775=" ",DATA!A1775,DATA!C1775)&amp;"', 30, ' ', 0, 0, SYSDATE, '"&amp;UpdateID&amp;"');","")</f>
        <v/>
      </c>
    </row>
    <row r="1778" spans="1:1" ht="12.75" customHeight="1">
      <c r="A1778" s="1" t="str">
        <f>IF(AND(NOT(ISBLANK(DATA!A1776)),DATA!A1776&lt;&gt;DATA!A1775),"INSERT INTO SYSADM.PSCLASSDEFN VALUES('"&amp;PSAUTHITEM_AU!$B$1 &amp; DATA!A1776&amp;", (SELECT VERSION FROM SYSADM.PSVERSION WHERE OBJECTTYPENAME = 'CLM'), '"&amp;IF(DATA!C1776=" ",DATA!A1776,DATA!C1776)&amp;"', 30, ' ', 0, 0, SYSDATE, '"&amp;UpdateID&amp;"');","")</f>
        <v/>
      </c>
    </row>
    <row r="1779" spans="1:1" ht="12.75" customHeight="1">
      <c r="A1779" s="1" t="str">
        <f>IF(AND(NOT(ISBLANK(DATA!A1777)),DATA!A1777&lt;&gt;DATA!A1776),"INSERT INTO SYSADM.PSCLASSDEFN VALUES('"&amp;PSAUTHITEM_AU!$B$1 &amp; DATA!A1777&amp;", (SELECT VERSION FROM SYSADM.PSVERSION WHERE OBJECTTYPENAME = 'CLM'), '"&amp;IF(DATA!C1777=" ",DATA!A1777,DATA!C1777)&amp;"', 30, ' ', 0, 0, SYSDATE, '"&amp;UpdateID&amp;"');","")</f>
        <v/>
      </c>
    </row>
    <row r="1780" spans="1:1" ht="12.75" customHeight="1">
      <c r="A1780" s="1" t="str">
        <f>IF(AND(NOT(ISBLANK(DATA!A1778)),DATA!A1778&lt;&gt;DATA!A1777),"INSERT INTO SYSADM.PSCLASSDEFN VALUES('"&amp;PSAUTHITEM_AU!$B$1 &amp; DATA!A1778&amp;", (SELECT VERSION FROM SYSADM.PSVERSION WHERE OBJECTTYPENAME = 'CLM'), '"&amp;IF(DATA!C1778=" ",DATA!A1778,DATA!C1778)&amp;"', 30, ' ', 0, 0, SYSDATE, '"&amp;UpdateID&amp;"');","")</f>
        <v/>
      </c>
    </row>
    <row r="1781" spans="1:1" ht="12.75" customHeight="1">
      <c r="A1781" s="1" t="str">
        <f>IF(AND(NOT(ISBLANK(DATA!A1779)),DATA!A1779&lt;&gt;DATA!A1778),"INSERT INTO SYSADM.PSCLASSDEFN VALUES('"&amp;PSAUTHITEM_AU!$B$1 &amp; DATA!A1779&amp;", (SELECT VERSION FROM SYSADM.PSVERSION WHERE OBJECTTYPENAME = 'CLM'), '"&amp;IF(DATA!C1779=" ",DATA!A1779,DATA!C1779)&amp;"', 30, ' ', 0, 0, SYSDATE, '"&amp;UpdateID&amp;"');","")</f>
        <v/>
      </c>
    </row>
    <row r="1782" spans="1:1" ht="12.75" customHeight="1">
      <c r="A1782" s="1" t="str">
        <f>IF(AND(NOT(ISBLANK(DATA!A1780)),DATA!A1780&lt;&gt;DATA!A1779),"INSERT INTO SYSADM.PSCLASSDEFN VALUES('"&amp;PSAUTHITEM_AU!$B$1 &amp; DATA!A1780&amp;", (SELECT VERSION FROM SYSADM.PSVERSION WHERE OBJECTTYPENAME = 'CLM'), '"&amp;IF(DATA!C1780=" ",DATA!A1780,DATA!C1780)&amp;"', 30, ' ', 0, 0, SYSDATE, '"&amp;UpdateID&amp;"');","")</f>
        <v/>
      </c>
    </row>
    <row r="1783" spans="1:1" ht="12.75" customHeight="1">
      <c r="A1783" s="1" t="str">
        <f>IF(AND(NOT(ISBLANK(DATA!A1781)),DATA!A1781&lt;&gt;DATA!A1780),"INSERT INTO SYSADM.PSCLASSDEFN VALUES('"&amp;PSAUTHITEM_AU!$B$1 &amp; DATA!A1781&amp;", (SELECT VERSION FROM SYSADM.PSVERSION WHERE OBJECTTYPENAME = 'CLM'), '"&amp;IF(DATA!C1781=" ",DATA!A1781,DATA!C1781)&amp;"', 30, ' ', 0, 0, SYSDATE, '"&amp;UpdateID&amp;"');","")</f>
        <v/>
      </c>
    </row>
    <row r="1784" spans="1:1" ht="12.75" customHeight="1">
      <c r="A1784" s="1" t="str">
        <f>IF(AND(NOT(ISBLANK(DATA!A1782)),DATA!A1782&lt;&gt;DATA!A1781),"INSERT INTO SYSADM.PSCLASSDEFN VALUES('"&amp;PSAUTHITEM_AU!$B$1 &amp; DATA!A1782&amp;", (SELECT VERSION FROM SYSADM.PSVERSION WHERE OBJECTTYPENAME = 'CLM'), '"&amp;IF(DATA!C1782=" ",DATA!A1782,DATA!C1782)&amp;"', 30, ' ', 0, 0, SYSDATE, '"&amp;UpdateID&amp;"');","")</f>
        <v/>
      </c>
    </row>
    <row r="1785" spans="1:1" ht="12.75" customHeight="1">
      <c r="A1785" s="1" t="str">
        <f>IF(AND(NOT(ISBLANK(DATA!A1783)),DATA!A1783&lt;&gt;DATA!A1782),"INSERT INTO SYSADM.PSCLASSDEFN VALUES('"&amp;PSAUTHITEM_AU!$B$1 &amp; DATA!A1783&amp;", (SELECT VERSION FROM SYSADM.PSVERSION WHERE OBJECTTYPENAME = 'CLM'), '"&amp;IF(DATA!C1783=" ",DATA!A1783,DATA!C1783)&amp;"', 30, ' ', 0, 0, SYSDATE, '"&amp;UpdateID&amp;"');","")</f>
        <v/>
      </c>
    </row>
    <row r="1786" spans="1:1" ht="12.75" customHeight="1">
      <c r="A1786" s="1" t="str">
        <f>IF(AND(NOT(ISBLANK(DATA!A1784)),DATA!A1784&lt;&gt;DATA!A1783),"INSERT INTO SYSADM.PSCLASSDEFN VALUES('"&amp;PSAUTHITEM_AU!$B$1 &amp; DATA!A1784&amp;", (SELECT VERSION FROM SYSADM.PSVERSION WHERE OBJECTTYPENAME = 'CLM'), '"&amp;IF(DATA!C1784=" ",DATA!A1784,DATA!C1784)&amp;"', 30, ' ', 0, 0, SYSDATE, '"&amp;UpdateID&amp;"');","")</f>
        <v/>
      </c>
    </row>
    <row r="1787" spans="1:1" ht="12.75" customHeight="1">
      <c r="A1787" s="1" t="str">
        <f>IF(AND(NOT(ISBLANK(DATA!A1785)),DATA!A1785&lt;&gt;DATA!A1784),"INSERT INTO SYSADM.PSCLASSDEFN VALUES('"&amp;PSAUTHITEM_AU!$B$1 &amp; DATA!A1785&amp;", (SELECT VERSION FROM SYSADM.PSVERSION WHERE OBJECTTYPENAME = 'CLM'), '"&amp;IF(DATA!C1785=" ",DATA!A1785,DATA!C1785)&amp;"', 30, ' ', 0, 0, SYSDATE, '"&amp;UpdateID&amp;"');","")</f>
        <v/>
      </c>
    </row>
    <row r="1788" spans="1:1" ht="12.75" customHeight="1">
      <c r="A1788" s="1" t="str">
        <f>IF(AND(NOT(ISBLANK(DATA!A1786)),DATA!A1786&lt;&gt;DATA!A1785),"INSERT INTO SYSADM.PSCLASSDEFN VALUES('"&amp;PSAUTHITEM_AU!$B$1 &amp; DATA!A1786&amp;", (SELECT VERSION FROM SYSADM.PSVERSION WHERE OBJECTTYPENAME = 'CLM'), '"&amp;IF(DATA!C1786=" ",DATA!A1786,DATA!C1786)&amp;"', 30, ' ', 0, 0, SYSDATE, '"&amp;UpdateID&amp;"');","")</f>
        <v/>
      </c>
    </row>
    <row r="1789" spans="1:1" ht="12.75" customHeight="1">
      <c r="A1789" s="1" t="str">
        <f>IF(AND(NOT(ISBLANK(DATA!A1787)),DATA!A1787&lt;&gt;DATA!A1786),"INSERT INTO SYSADM.PSCLASSDEFN VALUES('"&amp;PSAUTHITEM_AU!$B$1 &amp; DATA!A1787&amp;", (SELECT VERSION FROM SYSADM.PSVERSION WHERE OBJECTTYPENAME = 'CLM'), '"&amp;IF(DATA!C1787=" ",DATA!A1787,DATA!C1787)&amp;"', 30, ' ', 0, 0, SYSDATE, '"&amp;UpdateID&amp;"');","")</f>
        <v/>
      </c>
    </row>
    <row r="1790" spans="1:1" ht="12.75" customHeight="1">
      <c r="A1790" s="1" t="str">
        <f>IF(AND(NOT(ISBLANK(DATA!A1788)),DATA!A1788&lt;&gt;DATA!A1787),"INSERT INTO SYSADM.PSCLASSDEFN VALUES('"&amp;PSAUTHITEM_AU!$B$1 &amp; DATA!A1788&amp;", (SELECT VERSION FROM SYSADM.PSVERSION WHERE OBJECTTYPENAME = 'CLM'), '"&amp;IF(DATA!C1788=" ",DATA!A1788,DATA!C1788)&amp;"', 30, ' ', 0, 0, SYSDATE, '"&amp;UpdateID&amp;"');","")</f>
        <v/>
      </c>
    </row>
    <row r="1791" spans="1:1" ht="12.75" customHeight="1">
      <c r="A1791" s="1" t="str">
        <f>IF(AND(NOT(ISBLANK(DATA!A1789)),DATA!A1789&lt;&gt;DATA!A1788),"INSERT INTO SYSADM.PSCLASSDEFN VALUES('"&amp;PSAUTHITEM_AU!$B$1 &amp; DATA!A1789&amp;", (SELECT VERSION FROM SYSADM.PSVERSION WHERE OBJECTTYPENAME = 'CLM'), '"&amp;IF(DATA!C1789=" ",DATA!A1789,DATA!C1789)&amp;"', 30, ' ', 0, 0, SYSDATE, '"&amp;UpdateID&amp;"');","")</f>
        <v/>
      </c>
    </row>
    <row r="1792" spans="1:1" ht="12.75" customHeight="1">
      <c r="A1792" s="1" t="str">
        <f>IF(AND(NOT(ISBLANK(DATA!A1790)),DATA!A1790&lt;&gt;DATA!A1789),"INSERT INTO SYSADM.PSCLASSDEFN VALUES('"&amp;PSAUTHITEM_AU!$B$1 &amp; DATA!A1790&amp;", (SELECT VERSION FROM SYSADM.PSVERSION WHERE OBJECTTYPENAME = 'CLM'), '"&amp;IF(DATA!C1790=" ",DATA!A1790,DATA!C1790)&amp;"', 30, ' ', 0, 0, SYSDATE, '"&amp;UpdateID&amp;"');","")</f>
        <v/>
      </c>
    </row>
    <row r="1793" spans="1:1" ht="12.75" customHeight="1">
      <c r="A1793" s="1" t="str">
        <f>IF(AND(NOT(ISBLANK(DATA!A1791)),DATA!A1791&lt;&gt;DATA!A1790),"INSERT INTO SYSADM.PSCLASSDEFN VALUES('"&amp;PSAUTHITEM_AU!$B$1 &amp; DATA!A1791&amp;", (SELECT VERSION FROM SYSADM.PSVERSION WHERE OBJECTTYPENAME = 'CLM'), '"&amp;IF(DATA!C1791=" ",DATA!A1791,DATA!C1791)&amp;"', 30, ' ', 0, 0, SYSDATE, '"&amp;UpdateID&amp;"');","")</f>
        <v/>
      </c>
    </row>
    <row r="1794" spans="1:1" ht="12.75" customHeight="1">
      <c r="A1794" s="1" t="str">
        <f>IF(AND(NOT(ISBLANK(DATA!A1792)),DATA!A1792&lt;&gt;DATA!A1791),"INSERT INTO SYSADM.PSCLASSDEFN VALUES('"&amp;PSAUTHITEM_AU!$B$1 &amp; DATA!A1792&amp;", (SELECT VERSION FROM SYSADM.PSVERSION WHERE OBJECTTYPENAME = 'CLM'), '"&amp;IF(DATA!C1792=" ",DATA!A1792,DATA!C1792)&amp;"', 30, ' ', 0, 0, SYSDATE, '"&amp;UpdateID&amp;"');","")</f>
        <v/>
      </c>
    </row>
    <row r="1795" spans="1:1" ht="12.75" customHeight="1">
      <c r="A1795" s="1" t="str">
        <f>IF(AND(NOT(ISBLANK(DATA!A1793)),DATA!A1793&lt;&gt;DATA!A1792),"INSERT INTO SYSADM.PSCLASSDEFN VALUES('"&amp;PSAUTHITEM_AU!$B$1 &amp; DATA!A1793&amp;", (SELECT VERSION FROM SYSADM.PSVERSION WHERE OBJECTTYPENAME = 'CLM'), '"&amp;IF(DATA!C1793=" ",DATA!A1793,DATA!C1793)&amp;"', 30, ' ', 0, 0, SYSDATE, '"&amp;UpdateID&amp;"');","")</f>
        <v/>
      </c>
    </row>
    <row r="1796" spans="1:1" ht="12.75" customHeight="1">
      <c r="A1796" s="1" t="str">
        <f>IF(AND(NOT(ISBLANK(DATA!A1794)),DATA!A1794&lt;&gt;DATA!A1793),"INSERT INTO SYSADM.PSCLASSDEFN VALUES('"&amp;PSAUTHITEM_AU!$B$1 &amp; DATA!A1794&amp;", (SELECT VERSION FROM SYSADM.PSVERSION WHERE OBJECTTYPENAME = 'CLM'), '"&amp;IF(DATA!C1794=" ",DATA!A1794,DATA!C1794)&amp;"', 30, ' ', 0, 0, SYSDATE, '"&amp;UpdateID&amp;"');","")</f>
        <v/>
      </c>
    </row>
    <row r="1797" spans="1:1" ht="12.75" customHeight="1">
      <c r="A1797" s="1" t="str">
        <f>IF(AND(NOT(ISBLANK(DATA!A1795)),DATA!A1795&lt;&gt;DATA!A1794),"INSERT INTO SYSADM.PSCLASSDEFN VALUES('"&amp;PSAUTHITEM_AU!$B$1 &amp; DATA!A1795&amp;", (SELECT VERSION FROM SYSADM.PSVERSION WHERE OBJECTTYPENAME = 'CLM'), '"&amp;IF(DATA!C1795=" ",DATA!A1795,DATA!C1795)&amp;"', 30, ' ', 0, 0, SYSDATE, '"&amp;UpdateID&amp;"');","")</f>
        <v/>
      </c>
    </row>
    <row r="1798" spans="1:1" ht="12.75" customHeight="1">
      <c r="A1798" s="1" t="str">
        <f>IF(AND(NOT(ISBLANK(DATA!A1796)),DATA!A1796&lt;&gt;DATA!A1795),"INSERT INTO SYSADM.PSCLASSDEFN VALUES('"&amp;PSAUTHITEM_AU!$B$1 &amp; DATA!A1796&amp;", (SELECT VERSION FROM SYSADM.PSVERSION WHERE OBJECTTYPENAME = 'CLM'), '"&amp;IF(DATA!C1796=" ",DATA!A1796,DATA!C1796)&amp;"', 30, ' ', 0, 0, SYSDATE, '"&amp;UpdateID&amp;"');","")</f>
        <v/>
      </c>
    </row>
    <row r="1799" spans="1:1" ht="12.75" customHeight="1">
      <c r="A1799" s="1" t="str">
        <f>IF(AND(NOT(ISBLANK(DATA!A1797)),DATA!A1797&lt;&gt;DATA!A1796),"INSERT INTO SYSADM.PSCLASSDEFN VALUES('"&amp;PSAUTHITEM_AU!$B$1 &amp; DATA!A1797&amp;", (SELECT VERSION FROM SYSADM.PSVERSION WHERE OBJECTTYPENAME = 'CLM'), '"&amp;IF(DATA!C1797=" ",DATA!A1797,DATA!C1797)&amp;"', 30, ' ', 0, 0, SYSDATE, '"&amp;UpdateID&amp;"');","")</f>
        <v/>
      </c>
    </row>
    <row r="1800" spans="1:1" ht="12.75" customHeight="1">
      <c r="A1800" s="1" t="str">
        <f>IF(AND(NOT(ISBLANK(DATA!A1798)),DATA!A1798&lt;&gt;DATA!A1797),"INSERT INTO SYSADM.PSCLASSDEFN VALUES('"&amp;PSAUTHITEM_AU!$B$1 &amp; DATA!A1798&amp;", (SELECT VERSION FROM SYSADM.PSVERSION WHERE OBJECTTYPENAME = 'CLM'), '"&amp;IF(DATA!C1798=" ",DATA!A1798,DATA!C1798)&amp;"', 30, ' ', 0, 0, SYSDATE, '"&amp;UpdateID&amp;"');","")</f>
        <v/>
      </c>
    </row>
    <row r="1801" spans="1:1" ht="12.75" customHeight="1">
      <c r="A1801" s="1" t="str">
        <f>IF(AND(NOT(ISBLANK(DATA!A1799)),DATA!A1799&lt;&gt;DATA!A1798),"INSERT INTO SYSADM.PSCLASSDEFN VALUES('"&amp;PSAUTHITEM_AU!$B$1 &amp; DATA!A1799&amp;", (SELECT VERSION FROM SYSADM.PSVERSION WHERE OBJECTTYPENAME = 'CLM'), '"&amp;IF(DATA!C1799=" ",DATA!A1799,DATA!C1799)&amp;"', 30, ' ', 0, 0, SYSDATE, '"&amp;UpdateID&amp;"');","")</f>
        <v/>
      </c>
    </row>
    <row r="1802" spans="1:1" ht="12.75" customHeight="1">
      <c r="A1802" s="1" t="str">
        <f>IF(AND(NOT(ISBLANK(DATA!A1800)),DATA!A1800&lt;&gt;DATA!A1799),"INSERT INTO SYSADM.PSCLASSDEFN VALUES('"&amp;PSAUTHITEM_AU!$B$1 &amp; DATA!A1800&amp;", (SELECT VERSION FROM SYSADM.PSVERSION WHERE OBJECTTYPENAME = 'CLM'), '"&amp;IF(DATA!C1800=" ",DATA!A1800,DATA!C1800)&amp;"', 30, ' ', 0, 0, SYSDATE, '"&amp;UpdateID&amp;"');","")</f>
        <v/>
      </c>
    </row>
    <row r="1803" spans="1:1" ht="12.75" customHeight="1">
      <c r="A1803" s="1" t="str">
        <f>IF(AND(NOT(ISBLANK(DATA!A1801)),DATA!A1801&lt;&gt;DATA!A1800),"INSERT INTO SYSADM.PSCLASSDEFN VALUES('"&amp;PSAUTHITEM_AU!$B$1 &amp; DATA!A1801&amp;", (SELECT VERSION FROM SYSADM.PSVERSION WHERE OBJECTTYPENAME = 'CLM'), '"&amp;IF(DATA!C1801=" ",DATA!A1801,DATA!C1801)&amp;"', 30, ' ', 0, 0, SYSDATE, '"&amp;UpdateID&amp;"');","")</f>
        <v/>
      </c>
    </row>
    <row r="1804" spans="1:1" ht="12.75" customHeight="1">
      <c r="A1804" s="1" t="str">
        <f>IF(AND(NOT(ISBLANK(DATA!A1802)),DATA!A1802&lt;&gt;DATA!A1801),"INSERT INTO SYSADM.PSCLASSDEFN VALUES('"&amp;PSAUTHITEM_AU!$B$1 &amp; DATA!A1802&amp;", (SELECT VERSION FROM SYSADM.PSVERSION WHERE OBJECTTYPENAME = 'CLM'), '"&amp;IF(DATA!C1802=" ",DATA!A1802,DATA!C1802)&amp;"', 30, ' ', 0, 0, SYSDATE, '"&amp;UpdateID&amp;"');","")</f>
        <v/>
      </c>
    </row>
    <row r="1805" spans="1:1" ht="12.75" customHeight="1">
      <c r="A1805" s="1" t="str">
        <f>IF(AND(NOT(ISBLANK(DATA!A1803)),DATA!A1803&lt;&gt;DATA!A1802),"INSERT INTO SYSADM.PSCLASSDEFN VALUES('"&amp;PSAUTHITEM_AU!$B$1 &amp; DATA!A1803&amp;", (SELECT VERSION FROM SYSADM.PSVERSION WHERE OBJECTTYPENAME = 'CLM'), '"&amp;IF(DATA!C1803=" ",DATA!A1803,DATA!C1803)&amp;"', 30, ' ', 0, 0, SYSDATE, '"&amp;UpdateID&amp;"');","")</f>
        <v/>
      </c>
    </row>
    <row r="1806" spans="1:1" ht="12.75" customHeight="1">
      <c r="A1806" s="1" t="str">
        <f>IF(AND(NOT(ISBLANK(DATA!A1804)),DATA!A1804&lt;&gt;DATA!A1803),"INSERT INTO SYSADM.PSCLASSDEFN VALUES('"&amp;PSAUTHITEM_AU!$B$1 &amp; DATA!A1804&amp;", (SELECT VERSION FROM SYSADM.PSVERSION WHERE OBJECTTYPENAME = 'CLM'), '"&amp;IF(DATA!C1804=" ",DATA!A1804,DATA!C1804)&amp;"', 30, ' ', 0, 0, SYSDATE, '"&amp;UpdateID&amp;"');","")</f>
        <v/>
      </c>
    </row>
    <row r="1807" spans="1:1" ht="12.75" customHeight="1">
      <c r="A1807" s="1" t="str">
        <f>IF(AND(NOT(ISBLANK(DATA!A1805)),DATA!A1805&lt;&gt;DATA!A1804),"INSERT INTO SYSADM.PSCLASSDEFN VALUES('"&amp;PSAUTHITEM_AU!$B$1 &amp; DATA!A1805&amp;", (SELECT VERSION FROM SYSADM.PSVERSION WHERE OBJECTTYPENAME = 'CLM'), '"&amp;IF(DATA!C1805=" ",DATA!A1805,DATA!C1805)&amp;"', 30, ' ', 0, 0, SYSDATE, '"&amp;UpdateID&amp;"');","")</f>
        <v/>
      </c>
    </row>
    <row r="1808" spans="1:1" ht="12.75" customHeight="1">
      <c r="A1808" s="1" t="str">
        <f>IF(AND(NOT(ISBLANK(DATA!A1806)),DATA!A1806&lt;&gt;DATA!A1805),"INSERT INTO SYSADM.PSCLASSDEFN VALUES('"&amp;PSAUTHITEM_AU!$B$1 &amp; DATA!A1806&amp;", (SELECT VERSION FROM SYSADM.PSVERSION WHERE OBJECTTYPENAME = 'CLM'), '"&amp;IF(DATA!C1806=" ",DATA!A1806,DATA!C1806)&amp;"', 30, ' ', 0, 0, SYSDATE, '"&amp;UpdateID&amp;"');","")</f>
        <v/>
      </c>
    </row>
    <row r="1809" spans="1:1" ht="12.75" customHeight="1">
      <c r="A1809" s="1" t="str">
        <f>IF(AND(NOT(ISBLANK(DATA!A1807)),DATA!A1807&lt;&gt;DATA!A1806),"INSERT INTO SYSADM.PSCLASSDEFN VALUES('"&amp;PSAUTHITEM_AU!$B$1 &amp; DATA!A1807&amp;", (SELECT VERSION FROM SYSADM.PSVERSION WHERE OBJECTTYPENAME = 'CLM'), '"&amp;IF(DATA!C1807=" ",DATA!A1807,DATA!C1807)&amp;"', 30, ' ', 0, 0, SYSDATE, '"&amp;UpdateID&amp;"');","")</f>
        <v/>
      </c>
    </row>
    <row r="1810" spans="1:1" ht="12.75" customHeight="1">
      <c r="A1810" s="1" t="str">
        <f>IF(AND(NOT(ISBLANK(DATA!A1808)),DATA!A1808&lt;&gt;DATA!A1807),"INSERT INTO SYSADM.PSCLASSDEFN VALUES('"&amp;PSAUTHITEM_AU!$B$1 &amp; DATA!A1808&amp;", (SELECT VERSION FROM SYSADM.PSVERSION WHERE OBJECTTYPENAME = 'CLM'), '"&amp;IF(DATA!C1808=" ",DATA!A1808,DATA!C1808)&amp;"', 30, ' ', 0, 0, SYSDATE, '"&amp;UpdateID&amp;"');","")</f>
        <v/>
      </c>
    </row>
    <row r="1811" spans="1:1" ht="12.75" customHeight="1">
      <c r="A1811" s="1" t="str">
        <f>IF(AND(NOT(ISBLANK(DATA!A1809)),DATA!A1809&lt;&gt;DATA!A1808),"INSERT INTO SYSADM.PSCLASSDEFN VALUES('"&amp;PSAUTHITEM_AU!$B$1 &amp; DATA!A1809&amp;", (SELECT VERSION FROM SYSADM.PSVERSION WHERE OBJECTTYPENAME = 'CLM'), '"&amp;IF(DATA!C1809=" ",DATA!A1809,DATA!C1809)&amp;"', 30, ' ', 0, 0, SYSDATE, '"&amp;UpdateID&amp;"');","")</f>
        <v/>
      </c>
    </row>
    <row r="1812" spans="1:1" ht="12.75" customHeight="1">
      <c r="A1812" s="1" t="str">
        <f>IF(AND(NOT(ISBLANK(DATA!A1810)),DATA!A1810&lt;&gt;DATA!A1809),"INSERT INTO SYSADM.PSCLASSDEFN VALUES('"&amp;PSAUTHITEM_AU!$B$1 &amp; DATA!A1810&amp;", (SELECT VERSION FROM SYSADM.PSVERSION WHERE OBJECTTYPENAME = 'CLM'), '"&amp;IF(DATA!C1810=" ",DATA!A1810,DATA!C1810)&amp;"', 30, ' ', 0, 0, SYSDATE, '"&amp;UpdateID&amp;"');","")</f>
        <v/>
      </c>
    </row>
    <row r="1813" spans="1:1" ht="12.75" customHeight="1">
      <c r="A1813" s="1" t="str">
        <f>IF(AND(NOT(ISBLANK(DATA!A1811)),DATA!A1811&lt;&gt;DATA!A1810),"INSERT INTO SYSADM.PSCLASSDEFN VALUES('"&amp;PSAUTHITEM_AU!$B$1 &amp; DATA!A1811&amp;", (SELECT VERSION FROM SYSADM.PSVERSION WHERE OBJECTTYPENAME = 'CLM'), '"&amp;IF(DATA!C1811=" ",DATA!A1811,DATA!C1811)&amp;"', 30, ' ', 0, 0, SYSDATE, '"&amp;UpdateID&amp;"');","")</f>
        <v/>
      </c>
    </row>
    <row r="1814" spans="1:1" ht="12.75" customHeight="1">
      <c r="A1814" s="1" t="str">
        <f>IF(AND(NOT(ISBLANK(DATA!A1812)),DATA!A1812&lt;&gt;DATA!A1811),"INSERT INTO SYSADM.PSCLASSDEFN VALUES('"&amp;PSAUTHITEM_AU!$B$1 &amp; DATA!A1812&amp;", (SELECT VERSION FROM SYSADM.PSVERSION WHERE OBJECTTYPENAME = 'CLM'), '"&amp;IF(DATA!C1812=" ",DATA!A1812,DATA!C1812)&amp;"', 30, ' ', 0, 0, SYSDATE, '"&amp;UpdateID&amp;"');","")</f>
        <v/>
      </c>
    </row>
    <row r="1815" spans="1:1" ht="12.75" customHeight="1">
      <c r="A1815" s="1" t="str">
        <f>IF(AND(NOT(ISBLANK(DATA!A1813)),DATA!A1813&lt;&gt;DATA!A1812),"INSERT INTO SYSADM.PSCLASSDEFN VALUES('"&amp;PSAUTHITEM_AU!$B$1 &amp; DATA!A1813&amp;", (SELECT VERSION FROM SYSADM.PSVERSION WHERE OBJECTTYPENAME = 'CLM'), '"&amp;IF(DATA!C1813=" ",DATA!A1813,DATA!C1813)&amp;"', 30, ' ', 0, 0, SYSDATE, '"&amp;UpdateID&amp;"');","")</f>
        <v/>
      </c>
    </row>
    <row r="1816" spans="1:1" ht="12.75" customHeight="1">
      <c r="A1816" s="1" t="str">
        <f>IF(AND(NOT(ISBLANK(DATA!A1814)),DATA!A1814&lt;&gt;DATA!A1813),"INSERT INTO SYSADM.PSCLASSDEFN VALUES('"&amp;PSAUTHITEM_AU!$B$1 &amp; DATA!A1814&amp;", (SELECT VERSION FROM SYSADM.PSVERSION WHERE OBJECTTYPENAME = 'CLM'), '"&amp;IF(DATA!C1814=" ",DATA!A1814,DATA!C1814)&amp;"', 30, ' ', 0, 0, SYSDATE, '"&amp;UpdateID&amp;"');","")</f>
        <v/>
      </c>
    </row>
    <row r="1817" spans="1:1" ht="12.75" customHeight="1">
      <c r="A1817" s="1" t="str">
        <f>IF(AND(NOT(ISBLANK(DATA!A1815)),DATA!A1815&lt;&gt;DATA!A1814),"INSERT INTO SYSADM.PSCLASSDEFN VALUES('"&amp;PSAUTHITEM_AU!$B$1 &amp; DATA!A1815&amp;", (SELECT VERSION FROM SYSADM.PSVERSION WHERE OBJECTTYPENAME = 'CLM'), '"&amp;IF(DATA!C1815=" ",DATA!A1815,DATA!C1815)&amp;"', 30, ' ', 0, 0, SYSDATE, '"&amp;UpdateID&amp;"');","")</f>
        <v/>
      </c>
    </row>
    <row r="1818" spans="1:1" ht="12.75" customHeight="1">
      <c r="A1818" s="1" t="str">
        <f>IF(AND(NOT(ISBLANK(DATA!A1816)),DATA!A1816&lt;&gt;DATA!A1815),"INSERT INTO SYSADM.PSCLASSDEFN VALUES('"&amp;PSAUTHITEM_AU!$B$1 &amp; DATA!A1816&amp;", (SELECT VERSION FROM SYSADM.PSVERSION WHERE OBJECTTYPENAME = 'CLM'), '"&amp;IF(DATA!C1816=" ",DATA!A1816,DATA!C1816)&amp;"', 30, ' ', 0, 0, SYSDATE, '"&amp;UpdateID&amp;"');","")</f>
        <v/>
      </c>
    </row>
    <row r="1819" spans="1:1" ht="12.75" customHeight="1">
      <c r="A1819" s="1" t="str">
        <f>IF(AND(NOT(ISBLANK(DATA!A1817)),DATA!A1817&lt;&gt;DATA!A1816),"INSERT INTO SYSADM.PSCLASSDEFN VALUES('"&amp;PSAUTHITEM_AU!$B$1 &amp; DATA!A1817&amp;", (SELECT VERSION FROM SYSADM.PSVERSION WHERE OBJECTTYPENAME = 'CLM'), '"&amp;IF(DATA!C1817=" ",DATA!A1817,DATA!C1817)&amp;"', 30, ' ', 0, 0, SYSDATE, '"&amp;UpdateID&amp;"');","")</f>
        <v/>
      </c>
    </row>
    <row r="1820" spans="1:1" ht="12.75" customHeight="1">
      <c r="A1820" s="1" t="str">
        <f>IF(AND(NOT(ISBLANK(DATA!A1818)),DATA!A1818&lt;&gt;DATA!A1817),"INSERT INTO SYSADM.PSCLASSDEFN VALUES('"&amp;PSAUTHITEM_AU!$B$1 &amp; DATA!A1818&amp;", (SELECT VERSION FROM SYSADM.PSVERSION WHERE OBJECTTYPENAME = 'CLM'), '"&amp;IF(DATA!C1818=" ",DATA!A1818,DATA!C1818)&amp;"', 30, ' ', 0, 0, SYSDATE, '"&amp;UpdateID&amp;"');","")</f>
        <v/>
      </c>
    </row>
    <row r="1821" spans="1:1" ht="12.75" customHeight="1">
      <c r="A1821" s="1" t="str">
        <f>IF(AND(NOT(ISBLANK(DATA!A1819)),DATA!A1819&lt;&gt;DATA!A1818),"INSERT INTO SYSADM.PSCLASSDEFN VALUES('"&amp;PSAUTHITEM_AU!$B$1 &amp; DATA!A1819&amp;", (SELECT VERSION FROM SYSADM.PSVERSION WHERE OBJECTTYPENAME = 'CLM'), '"&amp;IF(DATA!C1819=" ",DATA!A1819,DATA!C1819)&amp;"', 30, ' ', 0, 0, SYSDATE, '"&amp;UpdateID&amp;"');","")</f>
        <v/>
      </c>
    </row>
    <row r="1822" spans="1:1" ht="12.75" customHeight="1">
      <c r="A1822" s="1" t="str">
        <f>IF(AND(NOT(ISBLANK(DATA!A1820)),DATA!A1820&lt;&gt;DATA!A1819),"INSERT INTO SYSADM.PSCLASSDEFN VALUES('"&amp;PSAUTHITEM_AU!$B$1 &amp; DATA!A1820&amp;", (SELECT VERSION FROM SYSADM.PSVERSION WHERE OBJECTTYPENAME = 'CLM'), '"&amp;IF(DATA!C1820=" ",DATA!A1820,DATA!C1820)&amp;"', 30, ' ', 0, 0, SYSDATE, '"&amp;UpdateID&amp;"');","")</f>
        <v/>
      </c>
    </row>
    <row r="1823" spans="1:1" ht="12.75" customHeight="1">
      <c r="A1823" s="1" t="str">
        <f>IF(AND(NOT(ISBLANK(DATA!A1821)),DATA!A1821&lt;&gt;DATA!A1820),"INSERT INTO SYSADM.PSCLASSDEFN VALUES('"&amp;PSAUTHITEM_AU!$B$1 &amp; DATA!A1821&amp;", (SELECT VERSION FROM SYSADM.PSVERSION WHERE OBJECTTYPENAME = 'CLM'), '"&amp;IF(DATA!C1821=" ",DATA!A1821,DATA!C1821)&amp;"', 30, ' ', 0, 0, SYSDATE, '"&amp;UpdateID&amp;"');","")</f>
        <v/>
      </c>
    </row>
    <row r="1824" spans="1:1" ht="12.75" customHeight="1">
      <c r="A1824" s="1" t="str">
        <f>IF(AND(NOT(ISBLANK(DATA!A1822)),DATA!A1822&lt;&gt;DATA!A1821),"INSERT INTO SYSADM.PSCLASSDEFN VALUES('"&amp;PSAUTHITEM_AU!$B$1 &amp; DATA!A1822&amp;", (SELECT VERSION FROM SYSADM.PSVERSION WHERE OBJECTTYPENAME = 'CLM'), '"&amp;IF(DATA!C1822=" ",DATA!A1822,DATA!C1822)&amp;"', 30, ' ', 0, 0, SYSDATE, '"&amp;UpdateID&amp;"');","")</f>
        <v/>
      </c>
    </row>
    <row r="1825" spans="1:1" ht="12.75" customHeight="1">
      <c r="A1825" s="1" t="str">
        <f>IF(AND(NOT(ISBLANK(DATA!A1823)),DATA!A1823&lt;&gt;DATA!A1822),"INSERT INTO SYSADM.PSCLASSDEFN VALUES('"&amp;PSAUTHITEM_AU!$B$1 &amp; DATA!A1823&amp;", (SELECT VERSION FROM SYSADM.PSVERSION WHERE OBJECTTYPENAME = 'CLM'), '"&amp;IF(DATA!C1823=" ",DATA!A1823,DATA!C1823)&amp;"', 30, ' ', 0, 0, SYSDATE, '"&amp;UpdateID&amp;"');","")</f>
        <v/>
      </c>
    </row>
    <row r="1826" spans="1:1" ht="12.75" customHeight="1">
      <c r="A1826" s="1" t="str">
        <f>IF(AND(NOT(ISBLANK(DATA!A1824)),DATA!A1824&lt;&gt;DATA!A1823),"INSERT INTO SYSADM.PSCLASSDEFN VALUES('"&amp;PSAUTHITEM_AU!$B$1 &amp; DATA!A1824&amp;", (SELECT VERSION FROM SYSADM.PSVERSION WHERE OBJECTTYPENAME = 'CLM'), '"&amp;IF(DATA!C1824=" ",DATA!A1824,DATA!C1824)&amp;"', 30, ' ', 0, 0, SYSDATE, '"&amp;UpdateID&amp;"');","")</f>
        <v/>
      </c>
    </row>
    <row r="1827" spans="1:1" ht="12.75" customHeight="1">
      <c r="A1827" s="1" t="str">
        <f>IF(AND(NOT(ISBLANK(DATA!A1825)),DATA!A1825&lt;&gt;DATA!A1824),"INSERT INTO SYSADM.PSCLASSDEFN VALUES('"&amp;PSAUTHITEM_AU!$B$1 &amp; DATA!A1825&amp;", (SELECT VERSION FROM SYSADM.PSVERSION WHERE OBJECTTYPENAME = 'CLM'), '"&amp;IF(DATA!C1825=" ",DATA!A1825,DATA!C1825)&amp;"', 30, ' ', 0, 0, SYSDATE, '"&amp;UpdateID&amp;"');","")</f>
        <v/>
      </c>
    </row>
    <row r="1828" spans="1:1" ht="12.75" customHeight="1">
      <c r="A1828" s="1" t="str">
        <f>IF(AND(NOT(ISBLANK(DATA!A1826)),DATA!A1826&lt;&gt;DATA!A1825),"INSERT INTO SYSADM.PSCLASSDEFN VALUES('"&amp;PSAUTHITEM_AU!$B$1 &amp; DATA!A1826&amp;", (SELECT VERSION FROM SYSADM.PSVERSION WHERE OBJECTTYPENAME = 'CLM'), '"&amp;IF(DATA!C1826=" ",DATA!A1826,DATA!C1826)&amp;"', 30, ' ', 0, 0, SYSDATE, '"&amp;UpdateID&amp;"');","")</f>
        <v/>
      </c>
    </row>
    <row r="1829" spans="1:1" ht="12.75" customHeight="1">
      <c r="A1829" s="1" t="str">
        <f>IF(AND(NOT(ISBLANK(DATA!A1827)),DATA!A1827&lt;&gt;DATA!A1826),"INSERT INTO SYSADM.PSCLASSDEFN VALUES('"&amp;PSAUTHITEM_AU!$B$1 &amp; DATA!A1827&amp;", (SELECT VERSION FROM SYSADM.PSVERSION WHERE OBJECTTYPENAME = 'CLM'), '"&amp;IF(DATA!C1827=" ",DATA!A1827,DATA!C1827)&amp;"', 30, ' ', 0, 0, SYSDATE, '"&amp;UpdateID&amp;"');","")</f>
        <v/>
      </c>
    </row>
    <row r="1830" spans="1:1" ht="12.75" customHeight="1">
      <c r="A1830" s="1" t="str">
        <f>IF(AND(NOT(ISBLANK(DATA!A1828)),DATA!A1828&lt;&gt;DATA!A1827),"INSERT INTO SYSADM.PSCLASSDEFN VALUES('"&amp;PSAUTHITEM_AU!$B$1 &amp; DATA!A1828&amp;", (SELECT VERSION FROM SYSADM.PSVERSION WHERE OBJECTTYPENAME = 'CLM'), '"&amp;IF(DATA!C1828=" ",DATA!A1828,DATA!C1828)&amp;"', 30, ' ', 0, 0, SYSDATE, '"&amp;UpdateID&amp;"');","")</f>
        <v/>
      </c>
    </row>
    <row r="1831" spans="1:1" ht="12.75" customHeight="1">
      <c r="A1831" s="1" t="str">
        <f>IF(AND(NOT(ISBLANK(DATA!A1829)),DATA!A1829&lt;&gt;DATA!A1828),"INSERT INTO SYSADM.PSCLASSDEFN VALUES('"&amp;PSAUTHITEM_AU!$B$1 &amp; DATA!A1829&amp;", (SELECT VERSION FROM SYSADM.PSVERSION WHERE OBJECTTYPENAME = 'CLM'), '"&amp;IF(DATA!C1829=" ",DATA!A1829,DATA!C1829)&amp;"', 30, ' ', 0, 0, SYSDATE, '"&amp;UpdateID&amp;"');","")</f>
        <v/>
      </c>
    </row>
    <row r="1832" spans="1:1" ht="12.75" customHeight="1">
      <c r="A1832" s="1" t="str">
        <f>IF(AND(NOT(ISBLANK(DATA!A1830)),DATA!A1830&lt;&gt;DATA!A1829),"INSERT INTO SYSADM.PSCLASSDEFN VALUES('"&amp;PSAUTHITEM_AU!$B$1 &amp; DATA!A1830&amp;", (SELECT VERSION FROM SYSADM.PSVERSION WHERE OBJECTTYPENAME = 'CLM'), '"&amp;IF(DATA!C1830=" ",DATA!A1830,DATA!C1830)&amp;"', 30, ' ', 0, 0, SYSDATE, '"&amp;UpdateID&amp;"');","")</f>
        <v/>
      </c>
    </row>
    <row r="1833" spans="1:1" ht="12.75" customHeight="1">
      <c r="A1833" s="1" t="str">
        <f>IF(AND(NOT(ISBLANK(DATA!A1831)),DATA!A1831&lt;&gt;DATA!A1830),"INSERT INTO SYSADM.PSCLASSDEFN VALUES('"&amp;PSAUTHITEM_AU!$B$1 &amp; DATA!A1831&amp;", (SELECT VERSION FROM SYSADM.PSVERSION WHERE OBJECTTYPENAME = 'CLM'), '"&amp;IF(DATA!C1831=" ",DATA!A1831,DATA!C1831)&amp;"', 30, ' ', 0, 0, SYSDATE, '"&amp;UpdateID&amp;"');","")</f>
        <v/>
      </c>
    </row>
    <row r="1834" spans="1:1" ht="12.75" customHeight="1">
      <c r="A1834" s="1" t="str">
        <f>IF(AND(NOT(ISBLANK(DATA!A1832)),DATA!A1832&lt;&gt;DATA!A1831),"INSERT INTO SYSADM.PSCLASSDEFN VALUES('"&amp;PSAUTHITEM_AU!$B$1 &amp; DATA!A1832&amp;", (SELECT VERSION FROM SYSADM.PSVERSION WHERE OBJECTTYPENAME = 'CLM'), '"&amp;IF(DATA!C1832=" ",DATA!A1832,DATA!C1832)&amp;"', 30, ' ', 0, 0, SYSDATE, '"&amp;UpdateID&amp;"');","")</f>
        <v/>
      </c>
    </row>
    <row r="1835" spans="1:1" ht="12.75" customHeight="1">
      <c r="A1835" s="1" t="str">
        <f>IF(AND(NOT(ISBLANK(DATA!A1833)),DATA!A1833&lt;&gt;DATA!A1832),"INSERT INTO SYSADM.PSCLASSDEFN VALUES('"&amp;PSAUTHITEM_AU!$B$1 &amp; DATA!A1833&amp;", (SELECT VERSION FROM SYSADM.PSVERSION WHERE OBJECTTYPENAME = 'CLM'), '"&amp;IF(DATA!C1833=" ",DATA!A1833,DATA!C1833)&amp;"', 30, ' ', 0, 0, SYSDATE, '"&amp;UpdateID&amp;"');","")</f>
        <v/>
      </c>
    </row>
    <row r="1836" spans="1:1" ht="12.75" customHeight="1">
      <c r="A1836" s="1" t="str">
        <f>IF(AND(NOT(ISBLANK(DATA!A1834)),DATA!A1834&lt;&gt;DATA!A1833),"INSERT INTO SYSADM.PSCLASSDEFN VALUES('"&amp;PSAUTHITEM_AU!$B$1 &amp; DATA!A1834&amp;", (SELECT VERSION FROM SYSADM.PSVERSION WHERE OBJECTTYPENAME = 'CLM'), '"&amp;IF(DATA!C1834=" ",DATA!A1834,DATA!C1834)&amp;"', 30, ' ', 0, 0, SYSDATE, '"&amp;UpdateID&amp;"');","")</f>
        <v/>
      </c>
    </row>
    <row r="1837" spans="1:1" ht="12.75" customHeight="1">
      <c r="A1837" s="1" t="str">
        <f>IF(AND(NOT(ISBLANK(DATA!A1835)),DATA!A1835&lt;&gt;DATA!A1834),"INSERT INTO SYSADM.PSCLASSDEFN VALUES('"&amp;PSAUTHITEM_AU!$B$1 &amp; DATA!A1835&amp;", (SELECT VERSION FROM SYSADM.PSVERSION WHERE OBJECTTYPENAME = 'CLM'), '"&amp;IF(DATA!C1835=" ",DATA!A1835,DATA!C1835)&amp;"', 30, ' ', 0, 0, SYSDATE, '"&amp;UpdateID&amp;"');","")</f>
        <v/>
      </c>
    </row>
    <row r="1838" spans="1:1" ht="12.75" customHeight="1">
      <c r="A1838" s="1" t="str">
        <f>IF(AND(NOT(ISBLANK(DATA!A1836)),DATA!A1836&lt;&gt;DATA!A1835),"INSERT INTO SYSADM.PSCLASSDEFN VALUES('"&amp;PSAUTHITEM_AU!$B$1 &amp; DATA!A1836&amp;", (SELECT VERSION FROM SYSADM.PSVERSION WHERE OBJECTTYPENAME = 'CLM'), '"&amp;IF(DATA!C1836=" ",DATA!A1836,DATA!C1836)&amp;"', 30, ' ', 0, 0, SYSDATE, '"&amp;UpdateID&amp;"');","")</f>
        <v/>
      </c>
    </row>
    <row r="1839" spans="1:1" ht="12.75" customHeight="1">
      <c r="A1839" s="1" t="str">
        <f>IF(AND(NOT(ISBLANK(DATA!A1837)),DATA!A1837&lt;&gt;DATA!A1836),"INSERT INTO SYSADM.PSCLASSDEFN VALUES('"&amp;PSAUTHITEM_AU!$B$1 &amp; DATA!A1837&amp;", (SELECT VERSION FROM SYSADM.PSVERSION WHERE OBJECTTYPENAME = 'CLM'), '"&amp;IF(DATA!C1837=" ",DATA!A1837,DATA!C1837)&amp;"', 30, ' ', 0, 0, SYSDATE, '"&amp;UpdateID&amp;"');","")</f>
        <v/>
      </c>
    </row>
    <row r="1840" spans="1:1" ht="12.75" customHeight="1">
      <c r="A1840" s="1" t="str">
        <f>IF(AND(NOT(ISBLANK(DATA!A1838)),DATA!A1838&lt;&gt;DATA!A1837),"INSERT INTO SYSADM.PSCLASSDEFN VALUES('"&amp;PSAUTHITEM_AU!$B$1 &amp; DATA!A1838&amp;", (SELECT VERSION FROM SYSADM.PSVERSION WHERE OBJECTTYPENAME = 'CLM'), '"&amp;IF(DATA!C1838=" ",DATA!A1838,DATA!C1838)&amp;"', 30, ' ', 0, 0, SYSDATE, '"&amp;UpdateID&amp;"');","")</f>
        <v/>
      </c>
    </row>
    <row r="1841" spans="1:1" ht="12.75" customHeight="1">
      <c r="A1841" s="1" t="str">
        <f>IF(AND(NOT(ISBLANK(DATA!A1839)),DATA!A1839&lt;&gt;DATA!A1838),"INSERT INTO SYSADM.PSCLASSDEFN VALUES('"&amp;PSAUTHITEM_AU!$B$1 &amp; DATA!A1839&amp;", (SELECT VERSION FROM SYSADM.PSVERSION WHERE OBJECTTYPENAME = 'CLM'), '"&amp;IF(DATA!C1839=" ",DATA!A1839,DATA!C1839)&amp;"', 30, ' ', 0, 0, SYSDATE, '"&amp;UpdateID&amp;"');","")</f>
        <v/>
      </c>
    </row>
    <row r="1842" spans="1:1" ht="12.75" customHeight="1">
      <c r="A1842" s="1" t="str">
        <f>IF(AND(NOT(ISBLANK(DATA!A1840)),DATA!A1840&lt;&gt;DATA!A1839),"INSERT INTO SYSADM.PSCLASSDEFN VALUES('"&amp;PSAUTHITEM_AU!$B$1 &amp; DATA!A1840&amp;", (SELECT VERSION FROM SYSADM.PSVERSION WHERE OBJECTTYPENAME = 'CLM'), '"&amp;IF(DATA!C1840=" ",DATA!A1840,DATA!C1840)&amp;"', 30, ' ', 0, 0, SYSDATE, '"&amp;UpdateID&amp;"');","")</f>
        <v/>
      </c>
    </row>
    <row r="1843" spans="1:1" ht="12.75" customHeight="1">
      <c r="A1843" s="1" t="str">
        <f>IF(AND(NOT(ISBLANK(DATA!A1841)),DATA!A1841&lt;&gt;DATA!A1840),"INSERT INTO SYSADM.PSCLASSDEFN VALUES('"&amp;PSAUTHITEM_AU!$B$1 &amp; DATA!A1841&amp;", (SELECT VERSION FROM SYSADM.PSVERSION WHERE OBJECTTYPENAME = 'CLM'), '"&amp;IF(DATA!C1841=" ",DATA!A1841,DATA!C1841)&amp;"', 30, ' ', 0, 0, SYSDATE, '"&amp;UpdateID&amp;"');","")</f>
        <v/>
      </c>
    </row>
    <row r="1844" spans="1:1" ht="12.75" customHeight="1">
      <c r="A1844" s="1" t="str">
        <f>IF(AND(NOT(ISBLANK(DATA!A1842)),DATA!A1842&lt;&gt;DATA!A1841),"INSERT INTO SYSADM.PSCLASSDEFN VALUES('"&amp;PSAUTHITEM_AU!$B$1 &amp; DATA!A1842&amp;", (SELECT VERSION FROM SYSADM.PSVERSION WHERE OBJECTTYPENAME = 'CLM'), '"&amp;IF(DATA!C1842=" ",DATA!A1842,DATA!C1842)&amp;"', 30, ' ', 0, 0, SYSDATE, '"&amp;UpdateID&amp;"');","")</f>
        <v/>
      </c>
    </row>
    <row r="1845" spans="1:1" ht="12.75" customHeight="1">
      <c r="A1845" s="1" t="str">
        <f>IF(AND(NOT(ISBLANK(DATA!A1843)),DATA!A1843&lt;&gt;DATA!A1842),"INSERT INTO SYSADM.PSCLASSDEFN VALUES('"&amp;PSAUTHITEM_AU!$B$1 &amp; DATA!A1843&amp;", (SELECT VERSION FROM SYSADM.PSVERSION WHERE OBJECTTYPENAME = 'CLM'), '"&amp;IF(DATA!C1843=" ",DATA!A1843,DATA!C1843)&amp;"', 30, ' ', 0, 0, SYSDATE, '"&amp;UpdateID&amp;"');","")</f>
        <v/>
      </c>
    </row>
    <row r="1846" spans="1:1" ht="12.75" customHeight="1">
      <c r="A1846" s="1" t="str">
        <f>IF(AND(NOT(ISBLANK(DATA!A1844)),DATA!A1844&lt;&gt;DATA!A1843),"INSERT INTO SYSADM.PSCLASSDEFN VALUES('"&amp;PSAUTHITEM_AU!$B$1 &amp; DATA!A1844&amp;", (SELECT VERSION FROM SYSADM.PSVERSION WHERE OBJECTTYPENAME = 'CLM'), '"&amp;IF(DATA!C1844=" ",DATA!A1844,DATA!C1844)&amp;"', 30, ' ', 0, 0, SYSDATE, '"&amp;UpdateID&amp;"');","")</f>
        <v/>
      </c>
    </row>
    <row r="1847" spans="1:1" ht="12.75" customHeight="1">
      <c r="A1847" s="1" t="str">
        <f>IF(AND(NOT(ISBLANK(DATA!A1845)),DATA!A1845&lt;&gt;DATA!A1844),"INSERT INTO SYSADM.PSCLASSDEFN VALUES('"&amp;PSAUTHITEM_AU!$B$1 &amp; DATA!A1845&amp;", (SELECT VERSION FROM SYSADM.PSVERSION WHERE OBJECTTYPENAME = 'CLM'), '"&amp;IF(DATA!C1845=" ",DATA!A1845,DATA!C1845)&amp;"', 30, ' ', 0, 0, SYSDATE, '"&amp;UpdateID&amp;"');","")</f>
        <v/>
      </c>
    </row>
    <row r="1848" spans="1:1" ht="12.75" customHeight="1">
      <c r="A1848" s="1" t="str">
        <f>IF(AND(NOT(ISBLANK(DATA!A1846)),DATA!A1846&lt;&gt;DATA!A1845),"INSERT INTO SYSADM.PSCLASSDEFN VALUES('"&amp;PSAUTHITEM_AU!$B$1 &amp; DATA!A1846&amp;", (SELECT VERSION FROM SYSADM.PSVERSION WHERE OBJECTTYPENAME = 'CLM'), '"&amp;IF(DATA!C1846=" ",DATA!A1846,DATA!C1846)&amp;"', 30, ' ', 0, 0, SYSDATE, '"&amp;UpdateID&amp;"');","")</f>
        <v/>
      </c>
    </row>
    <row r="1849" spans="1:1" ht="12.75" customHeight="1">
      <c r="A1849" s="1" t="str">
        <f>IF(AND(NOT(ISBLANK(DATA!A1847)),DATA!A1847&lt;&gt;DATA!A1846),"INSERT INTO SYSADM.PSCLASSDEFN VALUES('"&amp;PSAUTHITEM_AU!$B$1 &amp; DATA!A1847&amp;", (SELECT VERSION FROM SYSADM.PSVERSION WHERE OBJECTTYPENAME = 'CLM'), '"&amp;IF(DATA!C1847=" ",DATA!A1847,DATA!C1847)&amp;"', 30, ' ', 0, 0, SYSDATE, '"&amp;UpdateID&amp;"');","")</f>
        <v/>
      </c>
    </row>
    <row r="1850" spans="1:1" ht="12.75" customHeight="1">
      <c r="A1850" s="1" t="str">
        <f>IF(AND(NOT(ISBLANK(DATA!A1848)),DATA!A1848&lt;&gt;DATA!A1847),"INSERT INTO SYSADM.PSCLASSDEFN VALUES('"&amp;PSAUTHITEM_AU!$B$1 &amp; DATA!A1848&amp;", (SELECT VERSION FROM SYSADM.PSVERSION WHERE OBJECTTYPENAME = 'CLM'), '"&amp;IF(DATA!C1848=" ",DATA!A1848,DATA!C1848)&amp;"', 30, ' ', 0, 0, SYSDATE, '"&amp;UpdateID&amp;"');","")</f>
        <v/>
      </c>
    </row>
    <row r="1851" spans="1:1" ht="12.75" customHeight="1">
      <c r="A1851" s="1" t="str">
        <f>IF(AND(NOT(ISBLANK(DATA!A1849)),DATA!A1849&lt;&gt;DATA!A1848),"INSERT INTO SYSADM.PSCLASSDEFN VALUES('"&amp;PSAUTHITEM_AU!$B$1 &amp; DATA!A1849&amp;", (SELECT VERSION FROM SYSADM.PSVERSION WHERE OBJECTTYPENAME = 'CLM'), '"&amp;IF(DATA!C1849=" ",DATA!A1849,DATA!C1849)&amp;"', 30, ' ', 0, 0, SYSDATE, '"&amp;UpdateID&amp;"');","")</f>
        <v/>
      </c>
    </row>
    <row r="1852" spans="1:1" ht="12.75" customHeight="1">
      <c r="A1852" s="1" t="str">
        <f>IF(AND(NOT(ISBLANK(DATA!A1850)),DATA!A1850&lt;&gt;DATA!A1849),"INSERT INTO SYSADM.PSCLASSDEFN VALUES('"&amp;PSAUTHITEM_AU!$B$1 &amp; DATA!A1850&amp;", (SELECT VERSION FROM SYSADM.PSVERSION WHERE OBJECTTYPENAME = 'CLM'), '"&amp;IF(DATA!C1850=" ",DATA!A1850,DATA!C1850)&amp;"', 30, ' ', 0, 0, SYSDATE, '"&amp;UpdateID&amp;"');","")</f>
        <v/>
      </c>
    </row>
    <row r="1853" spans="1:1" ht="12.75" customHeight="1">
      <c r="A1853" s="1" t="str">
        <f>IF(AND(NOT(ISBLANK(DATA!A1851)),DATA!A1851&lt;&gt;DATA!A1850),"INSERT INTO SYSADM.PSCLASSDEFN VALUES('"&amp;PSAUTHITEM_AU!$B$1 &amp; DATA!A1851&amp;", (SELECT VERSION FROM SYSADM.PSVERSION WHERE OBJECTTYPENAME = 'CLM'), '"&amp;IF(DATA!C1851=" ",DATA!A1851,DATA!C1851)&amp;"', 30, ' ', 0, 0, SYSDATE, '"&amp;UpdateID&amp;"');","")</f>
        <v/>
      </c>
    </row>
    <row r="1854" spans="1:1" ht="12.75" customHeight="1">
      <c r="A1854" s="1" t="str">
        <f>IF(AND(NOT(ISBLANK(DATA!A1852)),DATA!A1852&lt;&gt;DATA!A1851),"INSERT INTO SYSADM.PSCLASSDEFN VALUES('"&amp;PSAUTHITEM_AU!$B$1 &amp; DATA!A1852&amp;", (SELECT VERSION FROM SYSADM.PSVERSION WHERE OBJECTTYPENAME = 'CLM'), '"&amp;IF(DATA!C1852=" ",DATA!A1852,DATA!C1852)&amp;"', 30, ' ', 0, 0, SYSDATE, '"&amp;UpdateID&amp;"');","")</f>
        <v/>
      </c>
    </row>
    <row r="1855" spans="1:1" ht="12.75" customHeight="1">
      <c r="A1855" s="1" t="str">
        <f>IF(AND(NOT(ISBLANK(DATA!A1853)),DATA!A1853&lt;&gt;DATA!A1852),"INSERT INTO SYSADM.PSCLASSDEFN VALUES('"&amp;PSAUTHITEM_AU!$B$1 &amp; DATA!A1853&amp;", (SELECT VERSION FROM SYSADM.PSVERSION WHERE OBJECTTYPENAME = 'CLM'), '"&amp;IF(DATA!C1853=" ",DATA!A1853,DATA!C1853)&amp;"', 30, ' ', 0, 0, SYSDATE, '"&amp;UpdateID&amp;"');","")</f>
        <v/>
      </c>
    </row>
    <row r="1856" spans="1:1" ht="12.75" customHeight="1">
      <c r="A1856" s="1" t="str">
        <f>IF(AND(NOT(ISBLANK(DATA!A1854)),DATA!A1854&lt;&gt;DATA!A1853),"INSERT INTO SYSADM.PSCLASSDEFN VALUES('"&amp;PSAUTHITEM_AU!$B$1 &amp; DATA!A1854&amp;", (SELECT VERSION FROM SYSADM.PSVERSION WHERE OBJECTTYPENAME = 'CLM'), '"&amp;IF(DATA!C1854=" ",DATA!A1854,DATA!C1854)&amp;"', 30, ' ', 0, 0, SYSDATE, '"&amp;UpdateID&amp;"');","")</f>
        <v/>
      </c>
    </row>
    <row r="1857" spans="1:1" ht="12.75" customHeight="1">
      <c r="A1857" s="1" t="str">
        <f>IF(AND(NOT(ISBLANK(DATA!A1855)),DATA!A1855&lt;&gt;DATA!A1854),"INSERT INTO SYSADM.PSCLASSDEFN VALUES('"&amp;PSAUTHITEM_AU!$B$1 &amp; DATA!A1855&amp;", (SELECT VERSION FROM SYSADM.PSVERSION WHERE OBJECTTYPENAME = 'CLM'), '"&amp;IF(DATA!C1855=" ",DATA!A1855,DATA!C1855)&amp;"', 30, ' ', 0, 0, SYSDATE, '"&amp;UpdateID&amp;"');","")</f>
        <v/>
      </c>
    </row>
    <row r="1858" spans="1:1" ht="12.75" customHeight="1">
      <c r="A1858" s="1" t="str">
        <f>IF(AND(NOT(ISBLANK(DATA!A1856)),DATA!A1856&lt;&gt;DATA!A1855),"INSERT INTO SYSADM.PSCLASSDEFN VALUES('"&amp;PSAUTHITEM_AU!$B$1 &amp; DATA!A1856&amp;", (SELECT VERSION FROM SYSADM.PSVERSION WHERE OBJECTTYPENAME = 'CLM'), '"&amp;IF(DATA!C1856=" ",DATA!A1856,DATA!C1856)&amp;"', 30, ' ', 0, 0, SYSDATE, '"&amp;UpdateID&amp;"');","")</f>
        <v/>
      </c>
    </row>
    <row r="1859" spans="1:1" ht="12.75" customHeight="1">
      <c r="A1859" s="1" t="str">
        <f>IF(AND(NOT(ISBLANK(DATA!A1857)),DATA!A1857&lt;&gt;DATA!A1856),"INSERT INTO SYSADM.PSCLASSDEFN VALUES('"&amp;PSAUTHITEM_AU!$B$1 &amp; DATA!A1857&amp;", (SELECT VERSION FROM SYSADM.PSVERSION WHERE OBJECTTYPENAME = 'CLM'), '"&amp;IF(DATA!C1857=" ",DATA!A1857,DATA!C1857)&amp;"', 30, ' ', 0, 0, SYSDATE, '"&amp;UpdateID&amp;"');","")</f>
        <v/>
      </c>
    </row>
    <row r="1860" spans="1:1" ht="12.75" customHeight="1">
      <c r="A1860" s="1" t="str">
        <f>IF(AND(NOT(ISBLANK(DATA!A1858)),DATA!A1858&lt;&gt;DATA!A1857),"INSERT INTO SYSADM.PSCLASSDEFN VALUES('"&amp;PSAUTHITEM_AU!$B$1 &amp; DATA!A1858&amp;", (SELECT VERSION FROM SYSADM.PSVERSION WHERE OBJECTTYPENAME = 'CLM'), '"&amp;IF(DATA!C1858=" ",DATA!A1858,DATA!C1858)&amp;"', 30, ' ', 0, 0, SYSDATE, '"&amp;UpdateID&amp;"');","")</f>
        <v/>
      </c>
    </row>
    <row r="1861" spans="1:1" ht="12.75" customHeight="1">
      <c r="A1861" s="1" t="str">
        <f>IF(AND(NOT(ISBLANK(DATA!A1859)),DATA!A1859&lt;&gt;DATA!A1858),"INSERT INTO SYSADM.PSCLASSDEFN VALUES('"&amp;PSAUTHITEM_AU!$B$1 &amp; DATA!A1859&amp;", (SELECT VERSION FROM SYSADM.PSVERSION WHERE OBJECTTYPENAME = 'CLM'), '"&amp;IF(DATA!C1859=" ",DATA!A1859,DATA!C1859)&amp;"', 30, ' ', 0, 0, SYSDATE, '"&amp;UpdateID&amp;"');","")</f>
        <v/>
      </c>
    </row>
    <row r="1862" spans="1:1" ht="12.75" customHeight="1">
      <c r="A1862" s="1" t="str">
        <f>IF(AND(NOT(ISBLANK(DATA!A1860)),DATA!A1860&lt;&gt;DATA!A1859),"INSERT INTO SYSADM.PSCLASSDEFN VALUES('"&amp;PSAUTHITEM_AU!$B$1 &amp; DATA!A1860&amp;", (SELECT VERSION FROM SYSADM.PSVERSION WHERE OBJECTTYPENAME = 'CLM'), '"&amp;IF(DATA!C1860=" ",DATA!A1860,DATA!C1860)&amp;"', 30, ' ', 0, 0, SYSDATE, '"&amp;UpdateID&amp;"');","")</f>
        <v/>
      </c>
    </row>
    <row r="1863" spans="1:1" ht="12.75" customHeight="1">
      <c r="A1863" s="1" t="str">
        <f>IF(AND(NOT(ISBLANK(DATA!A1861)),DATA!A1861&lt;&gt;DATA!A1860),"INSERT INTO SYSADM.PSCLASSDEFN VALUES('"&amp;PSAUTHITEM_AU!$B$1 &amp; DATA!A1861&amp;", (SELECT VERSION FROM SYSADM.PSVERSION WHERE OBJECTTYPENAME = 'CLM'), '"&amp;IF(DATA!C1861=" ",DATA!A1861,DATA!C1861)&amp;"', 30, ' ', 0, 0, SYSDATE, '"&amp;UpdateID&amp;"');","")</f>
        <v/>
      </c>
    </row>
    <row r="1864" spans="1:1" ht="12.75" customHeight="1">
      <c r="A1864" s="1" t="str">
        <f>IF(AND(NOT(ISBLANK(DATA!A1862)),DATA!A1862&lt;&gt;DATA!A1861),"INSERT INTO SYSADM.PSCLASSDEFN VALUES('"&amp;PSAUTHITEM_AU!$B$1 &amp; DATA!A1862&amp;", (SELECT VERSION FROM SYSADM.PSVERSION WHERE OBJECTTYPENAME = 'CLM'), '"&amp;IF(DATA!C1862=" ",DATA!A1862,DATA!C1862)&amp;"', 30, ' ', 0, 0, SYSDATE, '"&amp;UpdateID&amp;"');","")</f>
        <v/>
      </c>
    </row>
    <row r="1865" spans="1:1" ht="12.75" customHeight="1">
      <c r="A1865" s="1" t="str">
        <f>IF(AND(NOT(ISBLANK(DATA!A1863)),DATA!A1863&lt;&gt;DATA!A1862),"INSERT INTO SYSADM.PSCLASSDEFN VALUES('"&amp;PSAUTHITEM_AU!$B$1 &amp; DATA!A1863&amp;", (SELECT VERSION FROM SYSADM.PSVERSION WHERE OBJECTTYPENAME = 'CLM'), '"&amp;IF(DATA!C1863=" ",DATA!A1863,DATA!C1863)&amp;"', 30, ' ', 0, 0, SYSDATE, '"&amp;UpdateID&amp;"');","")</f>
        <v/>
      </c>
    </row>
    <row r="1866" spans="1:1" ht="12.75" customHeight="1">
      <c r="A1866" s="1" t="str">
        <f>IF(AND(NOT(ISBLANK(DATA!A1864)),DATA!A1864&lt;&gt;DATA!A1863),"INSERT INTO SYSADM.PSCLASSDEFN VALUES('"&amp;PSAUTHITEM_AU!$B$1 &amp; DATA!A1864&amp;", (SELECT VERSION FROM SYSADM.PSVERSION WHERE OBJECTTYPENAME = 'CLM'), '"&amp;IF(DATA!C1864=" ",DATA!A1864,DATA!C1864)&amp;"', 30, ' ', 0, 0, SYSDATE, '"&amp;UpdateID&amp;"');","")</f>
        <v/>
      </c>
    </row>
    <row r="1867" spans="1:1" ht="12.75" customHeight="1">
      <c r="A1867" s="1" t="str">
        <f>IF(AND(NOT(ISBLANK(DATA!A1865)),DATA!A1865&lt;&gt;DATA!A1864),"INSERT INTO SYSADM.PSCLASSDEFN VALUES('"&amp;PSAUTHITEM_AU!$B$1 &amp; DATA!A1865&amp;", (SELECT VERSION FROM SYSADM.PSVERSION WHERE OBJECTTYPENAME = 'CLM'), '"&amp;IF(DATA!C1865=" ",DATA!A1865,DATA!C1865)&amp;"', 30, ' ', 0, 0, SYSDATE, '"&amp;UpdateID&amp;"');","")</f>
        <v/>
      </c>
    </row>
    <row r="1868" spans="1:1" ht="12.75" customHeight="1">
      <c r="A1868" s="1" t="str">
        <f>IF(AND(NOT(ISBLANK(DATA!A1866)),DATA!A1866&lt;&gt;DATA!A1865),"INSERT INTO SYSADM.PSCLASSDEFN VALUES('"&amp;PSAUTHITEM_AU!$B$1 &amp; DATA!A1866&amp;", (SELECT VERSION FROM SYSADM.PSVERSION WHERE OBJECTTYPENAME = 'CLM'), '"&amp;IF(DATA!C1866=" ",DATA!A1866,DATA!C1866)&amp;"', 30, ' ', 0, 0, SYSDATE, '"&amp;UpdateID&amp;"');","")</f>
        <v/>
      </c>
    </row>
    <row r="1869" spans="1:1" ht="12.75" customHeight="1">
      <c r="A1869" s="1" t="str">
        <f>IF(AND(NOT(ISBLANK(DATA!A1867)),DATA!A1867&lt;&gt;DATA!A1866),"INSERT INTO SYSADM.PSCLASSDEFN VALUES('"&amp;PSAUTHITEM_AU!$B$1 &amp; DATA!A1867&amp;", (SELECT VERSION FROM SYSADM.PSVERSION WHERE OBJECTTYPENAME = 'CLM'), '"&amp;IF(DATA!C1867=" ",DATA!A1867,DATA!C1867)&amp;"', 30, ' ', 0, 0, SYSDATE, '"&amp;UpdateID&amp;"');","")</f>
        <v/>
      </c>
    </row>
    <row r="1870" spans="1:1" ht="12.75" customHeight="1">
      <c r="A1870" s="1" t="str">
        <f>IF(AND(NOT(ISBLANK(DATA!A1868)),DATA!A1868&lt;&gt;DATA!A1867),"INSERT INTO SYSADM.PSCLASSDEFN VALUES('"&amp;PSAUTHITEM_AU!$B$1 &amp; DATA!A1868&amp;", (SELECT VERSION FROM SYSADM.PSVERSION WHERE OBJECTTYPENAME = 'CLM'), '"&amp;IF(DATA!C1868=" ",DATA!A1868,DATA!C1868)&amp;"', 30, ' ', 0, 0, SYSDATE, '"&amp;UpdateID&amp;"');","")</f>
        <v/>
      </c>
    </row>
    <row r="1871" spans="1:1" ht="12.75" customHeight="1">
      <c r="A1871" s="1" t="str">
        <f>IF(AND(NOT(ISBLANK(DATA!A1869)),DATA!A1869&lt;&gt;DATA!A1868),"INSERT INTO SYSADM.PSCLASSDEFN VALUES('"&amp;PSAUTHITEM_AU!$B$1 &amp; DATA!A1869&amp;", (SELECT VERSION FROM SYSADM.PSVERSION WHERE OBJECTTYPENAME = 'CLM'), '"&amp;IF(DATA!C1869=" ",DATA!A1869,DATA!C1869)&amp;"', 30, ' ', 0, 0, SYSDATE, '"&amp;UpdateID&amp;"');","")</f>
        <v/>
      </c>
    </row>
    <row r="1872" spans="1:1" ht="12.75" customHeight="1">
      <c r="A1872" s="1" t="str">
        <f>IF(AND(NOT(ISBLANK(DATA!A1870)),DATA!A1870&lt;&gt;DATA!A1869),"INSERT INTO SYSADM.PSCLASSDEFN VALUES('"&amp;PSAUTHITEM_AU!$B$1 &amp; DATA!A1870&amp;", (SELECT VERSION FROM SYSADM.PSVERSION WHERE OBJECTTYPENAME = 'CLM'), '"&amp;IF(DATA!C1870=" ",DATA!A1870,DATA!C1870)&amp;"', 30, ' ', 0, 0, SYSDATE, '"&amp;UpdateID&amp;"');","")</f>
        <v/>
      </c>
    </row>
    <row r="1873" spans="1:1" ht="12.75" customHeight="1">
      <c r="A1873" s="1" t="str">
        <f>IF(AND(NOT(ISBLANK(DATA!A1871)),DATA!A1871&lt;&gt;DATA!A1870),"INSERT INTO SYSADM.PSCLASSDEFN VALUES('"&amp;PSAUTHITEM_AU!$B$1 &amp; DATA!A1871&amp;", (SELECT VERSION FROM SYSADM.PSVERSION WHERE OBJECTTYPENAME = 'CLM'), '"&amp;IF(DATA!C1871=" ",DATA!A1871,DATA!C1871)&amp;"', 30, ' ', 0, 0, SYSDATE, '"&amp;UpdateID&amp;"');","")</f>
        <v/>
      </c>
    </row>
    <row r="1874" spans="1:1" ht="12.75" customHeight="1">
      <c r="A1874" s="1" t="str">
        <f>IF(AND(NOT(ISBLANK(DATA!A1872)),DATA!A1872&lt;&gt;DATA!A1871),"INSERT INTO SYSADM.PSCLASSDEFN VALUES('"&amp;PSAUTHITEM_AU!$B$1 &amp; DATA!A1872&amp;", (SELECT VERSION FROM SYSADM.PSVERSION WHERE OBJECTTYPENAME = 'CLM'), '"&amp;IF(DATA!C1872=" ",DATA!A1872,DATA!C1872)&amp;"', 30, ' ', 0, 0, SYSDATE, '"&amp;UpdateID&amp;"');","")</f>
        <v/>
      </c>
    </row>
    <row r="1875" spans="1:1" ht="12.75" customHeight="1">
      <c r="A1875" s="1" t="str">
        <f>IF(AND(NOT(ISBLANK(DATA!A1873)),DATA!A1873&lt;&gt;DATA!A1872),"INSERT INTO SYSADM.PSCLASSDEFN VALUES('"&amp;PSAUTHITEM_AU!$B$1 &amp; DATA!A1873&amp;", (SELECT VERSION FROM SYSADM.PSVERSION WHERE OBJECTTYPENAME = 'CLM'), '"&amp;IF(DATA!C1873=" ",DATA!A1873,DATA!C1873)&amp;"', 30, ' ', 0, 0, SYSDATE, '"&amp;UpdateID&amp;"');","")</f>
        <v/>
      </c>
    </row>
    <row r="1876" spans="1:1" ht="12.75" customHeight="1">
      <c r="A1876" s="1" t="str">
        <f>IF(AND(NOT(ISBLANK(DATA!A1874)),DATA!A1874&lt;&gt;DATA!A1873),"INSERT INTO SYSADM.PSCLASSDEFN VALUES('"&amp;PSAUTHITEM_AU!$B$1 &amp; DATA!A1874&amp;", (SELECT VERSION FROM SYSADM.PSVERSION WHERE OBJECTTYPENAME = 'CLM'), '"&amp;IF(DATA!C1874=" ",DATA!A1874,DATA!C1874)&amp;"', 30, ' ', 0, 0, SYSDATE, '"&amp;UpdateID&amp;"');","")</f>
        <v/>
      </c>
    </row>
    <row r="1877" spans="1:1" ht="12.75" customHeight="1">
      <c r="A1877" s="1" t="str">
        <f>IF(AND(NOT(ISBLANK(DATA!A1875)),DATA!A1875&lt;&gt;DATA!A1874),"INSERT INTO SYSADM.PSCLASSDEFN VALUES('"&amp;PSAUTHITEM_AU!$B$1 &amp; DATA!A1875&amp;", (SELECT VERSION FROM SYSADM.PSVERSION WHERE OBJECTTYPENAME = 'CLM'), '"&amp;IF(DATA!C1875=" ",DATA!A1875,DATA!C1875)&amp;"', 30, ' ', 0, 0, SYSDATE, '"&amp;UpdateID&amp;"');","")</f>
        <v/>
      </c>
    </row>
    <row r="1878" spans="1:1" ht="12.75" customHeight="1">
      <c r="A1878" s="1" t="str">
        <f>IF(AND(NOT(ISBLANK(DATA!A1876)),DATA!A1876&lt;&gt;DATA!A1875),"INSERT INTO SYSADM.PSCLASSDEFN VALUES('"&amp;PSAUTHITEM_AU!$B$1 &amp; DATA!A1876&amp;", (SELECT VERSION FROM SYSADM.PSVERSION WHERE OBJECTTYPENAME = 'CLM'), '"&amp;IF(DATA!C1876=" ",DATA!A1876,DATA!C1876)&amp;"', 30, ' ', 0, 0, SYSDATE, '"&amp;UpdateID&amp;"');","")</f>
        <v/>
      </c>
    </row>
    <row r="1879" spans="1:1" ht="12.75" customHeight="1">
      <c r="A1879" s="1" t="str">
        <f>IF(AND(NOT(ISBLANK(DATA!A1877)),DATA!A1877&lt;&gt;DATA!A1876),"INSERT INTO SYSADM.PSCLASSDEFN VALUES('"&amp;PSAUTHITEM_AU!$B$1 &amp; DATA!A1877&amp;", (SELECT VERSION FROM SYSADM.PSVERSION WHERE OBJECTTYPENAME = 'CLM'), '"&amp;IF(DATA!C1877=" ",DATA!A1877,DATA!C1877)&amp;"', 30, ' ', 0, 0, SYSDATE, '"&amp;UpdateID&amp;"');","")</f>
        <v/>
      </c>
    </row>
    <row r="1880" spans="1:1" ht="12.75" customHeight="1">
      <c r="A1880" s="1" t="str">
        <f>IF(AND(NOT(ISBLANK(DATA!A1878)),DATA!A1878&lt;&gt;DATA!A1877),"INSERT INTO SYSADM.PSCLASSDEFN VALUES('"&amp;PSAUTHITEM_AU!$B$1 &amp; DATA!A1878&amp;", (SELECT VERSION FROM SYSADM.PSVERSION WHERE OBJECTTYPENAME = 'CLM'), '"&amp;IF(DATA!C1878=" ",DATA!A1878,DATA!C1878)&amp;"', 30, ' ', 0, 0, SYSDATE, '"&amp;UpdateID&amp;"');","")</f>
        <v/>
      </c>
    </row>
    <row r="1881" spans="1:1" ht="12.75" customHeight="1">
      <c r="A1881" s="1" t="str">
        <f>IF(AND(NOT(ISBLANK(DATA!A1879)),DATA!A1879&lt;&gt;DATA!A1878),"INSERT INTO SYSADM.PSCLASSDEFN VALUES('"&amp;PSAUTHITEM_AU!$B$1 &amp; DATA!A1879&amp;", (SELECT VERSION FROM SYSADM.PSVERSION WHERE OBJECTTYPENAME = 'CLM'), '"&amp;IF(DATA!C1879=" ",DATA!A1879,DATA!C1879)&amp;"', 30, ' ', 0, 0, SYSDATE, '"&amp;UpdateID&amp;"');","")</f>
        <v/>
      </c>
    </row>
    <row r="1882" spans="1:1" ht="12.75" customHeight="1">
      <c r="A1882" s="1" t="str">
        <f>IF(AND(NOT(ISBLANK(DATA!A1880)),DATA!A1880&lt;&gt;DATA!A1879),"INSERT INTO SYSADM.PSCLASSDEFN VALUES('"&amp;PSAUTHITEM_AU!$B$1 &amp; DATA!A1880&amp;", (SELECT VERSION FROM SYSADM.PSVERSION WHERE OBJECTTYPENAME = 'CLM'), '"&amp;IF(DATA!C1880=" ",DATA!A1880,DATA!C1880)&amp;"', 30, ' ', 0, 0, SYSDATE, '"&amp;UpdateID&amp;"');","")</f>
        <v/>
      </c>
    </row>
    <row r="1883" spans="1:1" ht="12.75" customHeight="1">
      <c r="A1883" s="1" t="str">
        <f>IF(AND(NOT(ISBLANK(DATA!A1881)),DATA!A1881&lt;&gt;DATA!A1880),"INSERT INTO SYSADM.PSCLASSDEFN VALUES('"&amp;PSAUTHITEM_AU!$B$1 &amp; DATA!A1881&amp;", (SELECT VERSION FROM SYSADM.PSVERSION WHERE OBJECTTYPENAME = 'CLM'), '"&amp;IF(DATA!C1881=" ",DATA!A1881,DATA!C1881)&amp;"', 30, ' ', 0, 0, SYSDATE, '"&amp;UpdateID&amp;"');","")</f>
        <v/>
      </c>
    </row>
    <row r="1884" spans="1:1" ht="12.75" customHeight="1">
      <c r="A1884" s="1" t="str">
        <f>IF(AND(NOT(ISBLANK(DATA!A1882)),DATA!A1882&lt;&gt;DATA!A1881),"INSERT INTO SYSADM.PSCLASSDEFN VALUES('"&amp;PSAUTHITEM_AU!$B$1 &amp; DATA!A1882&amp;", (SELECT VERSION FROM SYSADM.PSVERSION WHERE OBJECTTYPENAME = 'CLM'), '"&amp;IF(DATA!C1882=" ",DATA!A1882,DATA!C1882)&amp;"', 30, ' ', 0, 0, SYSDATE, '"&amp;UpdateID&amp;"');","")</f>
        <v/>
      </c>
    </row>
    <row r="1885" spans="1:1" ht="12.75" customHeight="1">
      <c r="A1885" s="1" t="str">
        <f>IF(AND(NOT(ISBLANK(DATA!A1883)),DATA!A1883&lt;&gt;DATA!A1882),"INSERT INTO SYSADM.PSCLASSDEFN VALUES('"&amp;PSAUTHITEM_AU!$B$1 &amp; DATA!A1883&amp;", (SELECT VERSION FROM SYSADM.PSVERSION WHERE OBJECTTYPENAME = 'CLM'), '"&amp;IF(DATA!C1883=" ",DATA!A1883,DATA!C1883)&amp;"', 30, ' ', 0, 0, SYSDATE, '"&amp;UpdateID&amp;"');","")</f>
        <v/>
      </c>
    </row>
    <row r="1886" spans="1:1" ht="12.75" customHeight="1">
      <c r="A1886" s="1" t="str">
        <f>IF(AND(NOT(ISBLANK(DATA!A1884)),DATA!A1884&lt;&gt;DATA!A1883),"INSERT INTO SYSADM.PSCLASSDEFN VALUES('"&amp;PSAUTHITEM_AU!$B$1 &amp; DATA!A1884&amp;", (SELECT VERSION FROM SYSADM.PSVERSION WHERE OBJECTTYPENAME = 'CLM'), '"&amp;IF(DATA!C1884=" ",DATA!A1884,DATA!C1884)&amp;"', 30, ' ', 0, 0, SYSDATE, '"&amp;UpdateID&amp;"');","")</f>
        <v/>
      </c>
    </row>
    <row r="1887" spans="1:1" ht="12.75" customHeight="1">
      <c r="A1887" s="1" t="str">
        <f>IF(AND(NOT(ISBLANK(DATA!A1885)),DATA!A1885&lt;&gt;DATA!A1884),"INSERT INTO SYSADM.PSCLASSDEFN VALUES('"&amp;PSAUTHITEM_AU!$B$1 &amp; DATA!A1885&amp;", (SELECT VERSION FROM SYSADM.PSVERSION WHERE OBJECTTYPENAME = 'CLM'), '"&amp;IF(DATA!C1885=" ",DATA!A1885,DATA!C1885)&amp;"', 30, ' ', 0, 0, SYSDATE, '"&amp;UpdateID&amp;"');","")</f>
        <v/>
      </c>
    </row>
    <row r="1888" spans="1:1" ht="12.75" customHeight="1">
      <c r="A1888" s="1" t="str">
        <f>IF(AND(NOT(ISBLANK(DATA!A1886)),DATA!A1886&lt;&gt;DATA!A1885),"INSERT INTO SYSADM.PSCLASSDEFN VALUES('"&amp;PSAUTHITEM_AU!$B$1 &amp; DATA!A1886&amp;", (SELECT VERSION FROM SYSADM.PSVERSION WHERE OBJECTTYPENAME = 'CLM'), '"&amp;IF(DATA!C1886=" ",DATA!A1886,DATA!C1886)&amp;"', 30, ' ', 0, 0, SYSDATE, '"&amp;UpdateID&amp;"');","")</f>
        <v/>
      </c>
    </row>
    <row r="1889" spans="1:1" ht="12.75" customHeight="1">
      <c r="A1889" s="1" t="str">
        <f>IF(AND(NOT(ISBLANK(DATA!A1887)),DATA!A1887&lt;&gt;DATA!A1886),"INSERT INTO SYSADM.PSCLASSDEFN VALUES('"&amp;PSAUTHITEM_AU!$B$1 &amp; DATA!A1887&amp;", (SELECT VERSION FROM SYSADM.PSVERSION WHERE OBJECTTYPENAME = 'CLM'), '"&amp;IF(DATA!C1887=" ",DATA!A1887,DATA!C1887)&amp;"', 30, ' ', 0, 0, SYSDATE, '"&amp;UpdateID&amp;"');","")</f>
        <v/>
      </c>
    </row>
    <row r="1890" spans="1:1" ht="12.75" customHeight="1">
      <c r="A1890" s="1" t="str">
        <f>IF(AND(NOT(ISBLANK(DATA!A1888)),DATA!A1888&lt;&gt;DATA!A1887),"INSERT INTO SYSADM.PSCLASSDEFN VALUES('"&amp;PSAUTHITEM_AU!$B$1 &amp; DATA!A1888&amp;", (SELECT VERSION FROM SYSADM.PSVERSION WHERE OBJECTTYPENAME = 'CLM'), '"&amp;IF(DATA!C1888=" ",DATA!A1888,DATA!C1888)&amp;"', 30, ' ', 0, 0, SYSDATE, '"&amp;UpdateID&amp;"');","")</f>
        <v/>
      </c>
    </row>
    <row r="1891" spans="1:1" ht="12.75" customHeight="1">
      <c r="A1891" s="1" t="str">
        <f>IF(AND(NOT(ISBLANK(DATA!A1889)),DATA!A1889&lt;&gt;DATA!A1888),"INSERT INTO SYSADM.PSCLASSDEFN VALUES('"&amp;PSAUTHITEM_AU!$B$1 &amp; DATA!A1889&amp;", (SELECT VERSION FROM SYSADM.PSVERSION WHERE OBJECTTYPENAME = 'CLM'), '"&amp;IF(DATA!C1889=" ",DATA!A1889,DATA!C1889)&amp;"', 30, ' ', 0, 0, SYSDATE, '"&amp;UpdateID&amp;"');","")</f>
        <v/>
      </c>
    </row>
    <row r="1892" spans="1:1" ht="12.75" customHeight="1">
      <c r="A1892" s="1" t="str">
        <f>IF(AND(NOT(ISBLANK(DATA!A1890)),DATA!A1890&lt;&gt;DATA!A1889),"INSERT INTO SYSADM.PSCLASSDEFN VALUES('"&amp;PSAUTHITEM_AU!$B$1 &amp; DATA!A1890&amp;", (SELECT VERSION FROM SYSADM.PSVERSION WHERE OBJECTTYPENAME = 'CLM'), '"&amp;IF(DATA!C1890=" ",DATA!A1890,DATA!C1890)&amp;"', 30, ' ', 0, 0, SYSDATE, '"&amp;UpdateID&amp;"');","")</f>
        <v/>
      </c>
    </row>
    <row r="1893" spans="1:1" ht="12.75" customHeight="1">
      <c r="A1893" s="1" t="str">
        <f>IF(AND(NOT(ISBLANK(DATA!A1891)),DATA!A1891&lt;&gt;DATA!A1890),"INSERT INTO SYSADM.PSCLASSDEFN VALUES('"&amp;PSAUTHITEM_AU!$B$1 &amp; DATA!A1891&amp;", (SELECT VERSION FROM SYSADM.PSVERSION WHERE OBJECTTYPENAME = 'CLM'), '"&amp;IF(DATA!C1891=" ",DATA!A1891,DATA!C1891)&amp;"', 30, ' ', 0, 0, SYSDATE, '"&amp;UpdateID&amp;"');","")</f>
        <v/>
      </c>
    </row>
    <row r="1894" spans="1:1" ht="12.75" customHeight="1">
      <c r="A1894" s="1" t="str">
        <f>IF(AND(NOT(ISBLANK(DATA!A1892)),DATA!A1892&lt;&gt;DATA!A1891),"INSERT INTO SYSADM.PSCLASSDEFN VALUES('"&amp;PSAUTHITEM_AU!$B$1 &amp; DATA!A1892&amp;", (SELECT VERSION FROM SYSADM.PSVERSION WHERE OBJECTTYPENAME = 'CLM'), '"&amp;IF(DATA!C1892=" ",DATA!A1892,DATA!C1892)&amp;"', 30, ' ', 0, 0, SYSDATE, '"&amp;UpdateID&amp;"');","")</f>
        <v/>
      </c>
    </row>
    <row r="1895" spans="1:1" ht="12.75" customHeight="1">
      <c r="A1895" s="1" t="str">
        <f>IF(AND(NOT(ISBLANK(DATA!A1893)),DATA!A1893&lt;&gt;DATA!A1892),"INSERT INTO SYSADM.PSCLASSDEFN VALUES('"&amp;PSAUTHITEM_AU!$B$1 &amp; DATA!A1893&amp;", (SELECT VERSION FROM SYSADM.PSVERSION WHERE OBJECTTYPENAME = 'CLM'), '"&amp;IF(DATA!C1893=" ",DATA!A1893,DATA!C1893)&amp;"', 30, ' ', 0, 0, SYSDATE, '"&amp;UpdateID&amp;"');","")</f>
        <v/>
      </c>
    </row>
    <row r="1896" spans="1:1" ht="12.75" customHeight="1">
      <c r="A1896" s="1" t="str">
        <f>IF(AND(NOT(ISBLANK(DATA!A1894)),DATA!A1894&lt;&gt;DATA!A1893),"INSERT INTO SYSADM.PSCLASSDEFN VALUES('"&amp;PSAUTHITEM_AU!$B$1 &amp; DATA!A1894&amp;", (SELECT VERSION FROM SYSADM.PSVERSION WHERE OBJECTTYPENAME = 'CLM'), '"&amp;IF(DATA!C1894=" ",DATA!A1894,DATA!C1894)&amp;"', 30, ' ', 0, 0, SYSDATE, '"&amp;UpdateID&amp;"');","")</f>
        <v/>
      </c>
    </row>
    <row r="1897" spans="1:1" ht="12.75" customHeight="1">
      <c r="A1897" s="1" t="str">
        <f>IF(AND(NOT(ISBLANK(DATA!A1895)),DATA!A1895&lt;&gt;DATA!A1894),"INSERT INTO SYSADM.PSCLASSDEFN VALUES('"&amp;PSAUTHITEM_AU!$B$1 &amp; DATA!A1895&amp;", (SELECT VERSION FROM SYSADM.PSVERSION WHERE OBJECTTYPENAME = 'CLM'), '"&amp;IF(DATA!C1895=" ",DATA!A1895,DATA!C1895)&amp;"', 30, ' ', 0, 0, SYSDATE, '"&amp;UpdateID&amp;"');","")</f>
        <v/>
      </c>
    </row>
    <row r="1898" spans="1:1" ht="12.75" customHeight="1">
      <c r="A1898" s="1" t="str">
        <f>IF(AND(NOT(ISBLANK(DATA!A1896)),DATA!A1896&lt;&gt;DATA!A1895),"INSERT INTO SYSADM.PSCLASSDEFN VALUES('"&amp;PSAUTHITEM_AU!$B$1 &amp; DATA!A1896&amp;", (SELECT VERSION FROM SYSADM.PSVERSION WHERE OBJECTTYPENAME = 'CLM'), '"&amp;IF(DATA!C1896=" ",DATA!A1896,DATA!C1896)&amp;"', 30, ' ', 0, 0, SYSDATE, '"&amp;UpdateID&amp;"');","")</f>
        <v/>
      </c>
    </row>
    <row r="1899" spans="1:1" ht="12.75" customHeight="1">
      <c r="A1899" s="1" t="str">
        <f>IF(AND(NOT(ISBLANK(DATA!A1897)),DATA!A1897&lt;&gt;DATA!A1896),"INSERT INTO SYSADM.PSCLASSDEFN VALUES('"&amp;PSAUTHITEM_AU!$B$1 &amp; DATA!A1897&amp;", (SELECT VERSION FROM SYSADM.PSVERSION WHERE OBJECTTYPENAME = 'CLM'), '"&amp;IF(DATA!C1897=" ",DATA!A1897,DATA!C1897)&amp;"', 30, ' ', 0, 0, SYSDATE, '"&amp;UpdateID&amp;"');","")</f>
        <v/>
      </c>
    </row>
    <row r="1900" spans="1:1" ht="12.75" customHeight="1">
      <c r="A1900" s="1" t="str">
        <f>IF(AND(NOT(ISBLANK(DATA!A1898)),DATA!A1898&lt;&gt;DATA!A1897),"INSERT INTO SYSADM.PSCLASSDEFN VALUES('"&amp;PSAUTHITEM_AU!$B$1 &amp; DATA!A1898&amp;", (SELECT VERSION FROM SYSADM.PSVERSION WHERE OBJECTTYPENAME = 'CLM'), '"&amp;IF(DATA!C1898=" ",DATA!A1898,DATA!C1898)&amp;"', 30, ' ', 0, 0, SYSDATE, '"&amp;UpdateID&amp;"');","")</f>
        <v/>
      </c>
    </row>
    <row r="1901" spans="1:1" ht="12.75" customHeight="1">
      <c r="A1901" s="1" t="str">
        <f>IF(AND(NOT(ISBLANK(DATA!A1899)),DATA!A1899&lt;&gt;DATA!A1898),"INSERT INTO SYSADM.PSCLASSDEFN VALUES('"&amp;PSAUTHITEM_AU!$B$1 &amp; DATA!A1899&amp;", (SELECT VERSION FROM SYSADM.PSVERSION WHERE OBJECTTYPENAME = 'CLM'), '"&amp;IF(DATA!C1899=" ",DATA!A1899,DATA!C1899)&amp;"', 30, ' ', 0, 0, SYSDATE, '"&amp;UpdateID&amp;"');","")</f>
        <v/>
      </c>
    </row>
    <row r="1902" spans="1:1" ht="12.75" customHeight="1">
      <c r="A1902" s="1" t="str">
        <f>IF(AND(NOT(ISBLANK(DATA!A1900)),DATA!A1900&lt;&gt;DATA!A1899),"INSERT INTO SYSADM.PSCLASSDEFN VALUES('"&amp;PSAUTHITEM_AU!$B$1 &amp; DATA!A1900&amp;", (SELECT VERSION FROM SYSADM.PSVERSION WHERE OBJECTTYPENAME = 'CLM'), '"&amp;IF(DATA!C1900=" ",DATA!A1900,DATA!C1900)&amp;"', 30, ' ', 0, 0, SYSDATE, '"&amp;UpdateID&amp;"');","")</f>
        <v/>
      </c>
    </row>
    <row r="1903" spans="1:1" ht="12.75" customHeight="1">
      <c r="A1903" s="1" t="str">
        <f>IF(AND(NOT(ISBLANK(DATA!A1901)),DATA!A1901&lt;&gt;DATA!A1900),"INSERT INTO SYSADM.PSCLASSDEFN VALUES('"&amp;PSAUTHITEM_AU!$B$1 &amp; DATA!A1901&amp;", (SELECT VERSION FROM SYSADM.PSVERSION WHERE OBJECTTYPENAME = 'CLM'), '"&amp;IF(DATA!C1901=" ",DATA!A1901,DATA!C1901)&amp;"', 30, ' ', 0, 0, SYSDATE, '"&amp;UpdateID&amp;"');","")</f>
        <v/>
      </c>
    </row>
    <row r="1904" spans="1:1" ht="12.75" customHeight="1">
      <c r="A1904" s="1" t="str">
        <f>IF(AND(NOT(ISBLANK(DATA!A1902)),DATA!A1902&lt;&gt;DATA!A1901),"INSERT INTO SYSADM.PSCLASSDEFN VALUES('"&amp;PSAUTHITEM_AU!$B$1 &amp; DATA!A1902&amp;", (SELECT VERSION FROM SYSADM.PSVERSION WHERE OBJECTTYPENAME = 'CLM'), '"&amp;IF(DATA!C1902=" ",DATA!A1902,DATA!C1902)&amp;"', 30, ' ', 0, 0, SYSDATE, '"&amp;UpdateID&amp;"');","")</f>
        <v/>
      </c>
    </row>
    <row r="1905" spans="1:1" ht="12.75" customHeight="1">
      <c r="A1905" s="1" t="str">
        <f>IF(AND(NOT(ISBLANK(DATA!A1903)),DATA!A1903&lt;&gt;DATA!A1902),"INSERT INTO SYSADM.PSCLASSDEFN VALUES('"&amp;PSAUTHITEM_AU!$B$1 &amp; DATA!A1903&amp;", (SELECT VERSION FROM SYSADM.PSVERSION WHERE OBJECTTYPENAME = 'CLM'), '"&amp;IF(DATA!C1903=" ",DATA!A1903,DATA!C1903)&amp;"', 30, ' ', 0, 0, SYSDATE, '"&amp;UpdateID&amp;"');","")</f>
        <v/>
      </c>
    </row>
    <row r="1906" spans="1:1" ht="12.75" customHeight="1">
      <c r="A1906" s="1" t="str">
        <f>IF(AND(NOT(ISBLANK(DATA!A1904)),DATA!A1904&lt;&gt;DATA!A1903),"INSERT INTO SYSADM.PSCLASSDEFN VALUES('"&amp;PSAUTHITEM_AU!$B$1 &amp; DATA!A1904&amp;", (SELECT VERSION FROM SYSADM.PSVERSION WHERE OBJECTTYPENAME = 'CLM'), '"&amp;IF(DATA!C1904=" ",DATA!A1904,DATA!C1904)&amp;"', 30, ' ', 0, 0, SYSDATE, '"&amp;UpdateID&amp;"');","")</f>
        <v/>
      </c>
    </row>
    <row r="1907" spans="1:1" ht="12.75" customHeight="1">
      <c r="A1907" s="1" t="str">
        <f>IF(AND(NOT(ISBLANK(DATA!A1905)),DATA!A1905&lt;&gt;DATA!A1904),"INSERT INTO SYSADM.PSCLASSDEFN VALUES('"&amp;PSAUTHITEM_AU!$B$1 &amp; DATA!A1905&amp;", (SELECT VERSION FROM SYSADM.PSVERSION WHERE OBJECTTYPENAME = 'CLM'), '"&amp;IF(DATA!C1905=" ",DATA!A1905,DATA!C1905)&amp;"', 30, ' ', 0, 0, SYSDATE, '"&amp;UpdateID&amp;"');","")</f>
        <v/>
      </c>
    </row>
    <row r="1908" spans="1:1" ht="12.75" customHeight="1">
      <c r="A1908" s="1" t="str">
        <f>IF(AND(NOT(ISBLANK(DATA!A1906)),DATA!A1906&lt;&gt;DATA!A1905),"INSERT INTO SYSADM.PSCLASSDEFN VALUES('"&amp;PSAUTHITEM_AU!$B$1 &amp; DATA!A1906&amp;", (SELECT VERSION FROM SYSADM.PSVERSION WHERE OBJECTTYPENAME = 'CLM'), '"&amp;IF(DATA!C1906=" ",DATA!A1906,DATA!C1906)&amp;"', 30, ' ', 0, 0, SYSDATE, '"&amp;UpdateID&amp;"');","")</f>
        <v/>
      </c>
    </row>
    <row r="1909" spans="1:1" ht="12.75" customHeight="1">
      <c r="A1909" s="1" t="str">
        <f>IF(AND(NOT(ISBLANK(DATA!A1907)),DATA!A1907&lt;&gt;DATA!A1906),"INSERT INTO SYSADM.PSCLASSDEFN VALUES('"&amp;PSAUTHITEM_AU!$B$1 &amp; DATA!A1907&amp;", (SELECT VERSION FROM SYSADM.PSVERSION WHERE OBJECTTYPENAME = 'CLM'), '"&amp;IF(DATA!C1907=" ",DATA!A1907,DATA!C1907)&amp;"', 30, ' ', 0, 0, SYSDATE, '"&amp;UpdateID&amp;"');","")</f>
        <v/>
      </c>
    </row>
    <row r="1910" spans="1:1" ht="12.75" customHeight="1">
      <c r="A1910" s="1" t="str">
        <f>IF(AND(NOT(ISBLANK(DATA!A1908)),DATA!A1908&lt;&gt;DATA!A1907),"INSERT INTO SYSADM.PSCLASSDEFN VALUES('"&amp;PSAUTHITEM_AU!$B$1 &amp; DATA!A1908&amp;", (SELECT VERSION FROM SYSADM.PSVERSION WHERE OBJECTTYPENAME = 'CLM'), '"&amp;IF(DATA!C1908=" ",DATA!A1908,DATA!C1908)&amp;"', 30, ' ', 0, 0, SYSDATE, '"&amp;UpdateID&amp;"');","")</f>
        <v/>
      </c>
    </row>
    <row r="1911" spans="1:1" ht="12.75" customHeight="1">
      <c r="A1911" s="1" t="str">
        <f>IF(AND(NOT(ISBLANK(DATA!A1909)),DATA!A1909&lt;&gt;DATA!A1908),"INSERT INTO SYSADM.PSCLASSDEFN VALUES('"&amp;PSAUTHITEM_AU!$B$1 &amp; DATA!A1909&amp;", (SELECT VERSION FROM SYSADM.PSVERSION WHERE OBJECTTYPENAME = 'CLM'), '"&amp;IF(DATA!C1909=" ",DATA!A1909,DATA!C1909)&amp;"', 30, ' ', 0, 0, SYSDATE, '"&amp;UpdateID&amp;"');","")</f>
        <v/>
      </c>
    </row>
    <row r="1912" spans="1:1" ht="12.75" customHeight="1">
      <c r="A1912" s="1" t="str">
        <f>IF(AND(NOT(ISBLANK(DATA!A1910)),DATA!A1910&lt;&gt;DATA!A1909),"INSERT INTO SYSADM.PSCLASSDEFN VALUES('"&amp;PSAUTHITEM_AU!$B$1 &amp; DATA!A1910&amp;", (SELECT VERSION FROM SYSADM.PSVERSION WHERE OBJECTTYPENAME = 'CLM'), '"&amp;IF(DATA!C1910=" ",DATA!A1910,DATA!C1910)&amp;"', 30, ' ', 0, 0, SYSDATE, '"&amp;UpdateID&amp;"');","")</f>
        <v/>
      </c>
    </row>
    <row r="1913" spans="1:1" ht="12.75" customHeight="1">
      <c r="A1913" s="1" t="str">
        <f>IF(AND(NOT(ISBLANK(DATA!A1911)),DATA!A1911&lt;&gt;DATA!A1910),"INSERT INTO SYSADM.PSCLASSDEFN VALUES('"&amp;PSAUTHITEM_AU!$B$1 &amp; DATA!A1911&amp;", (SELECT VERSION FROM SYSADM.PSVERSION WHERE OBJECTTYPENAME = 'CLM'), '"&amp;IF(DATA!C1911=" ",DATA!A1911,DATA!C1911)&amp;"', 30, ' ', 0, 0, SYSDATE, '"&amp;UpdateID&amp;"');","")</f>
        <v/>
      </c>
    </row>
    <row r="1914" spans="1:1" ht="12.75" customHeight="1">
      <c r="A1914" s="1" t="str">
        <f>IF(AND(NOT(ISBLANK(DATA!A1912)),DATA!A1912&lt;&gt;DATA!A1911),"INSERT INTO SYSADM.PSCLASSDEFN VALUES('"&amp;PSAUTHITEM_AU!$B$1 &amp; DATA!A1912&amp;", (SELECT VERSION FROM SYSADM.PSVERSION WHERE OBJECTTYPENAME = 'CLM'), '"&amp;IF(DATA!C1912=" ",DATA!A1912,DATA!C1912)&amp;"', 30, ' ', 0, 0, SYSDATE, '"&amp;UpdateID&amp;"');","")</f>
        <v/>
      </c>
    </row>
    <row r="1915" spans="1:1" ht="12.75" customHeight="1">
      <c r="A1915" s="1" t="str">
        <f>IF(AND(NOT(ISBLANK(DATA!A1913)),DATA!A1913&lt;&gt;DATA!A1912),"INSERT INTO SYSADM.PSCLASSDEFN VALUES('"&amp;PSAUTHITEM_AU!$B$1 &amp; DATA!A1913&amp;", (SELECT VERSION FROM SYSADM.PSVERSION WHERE OBJECTTYPENAME = 'CLM'), '"&amp;IF(DATA!C1913=" ",DATA!A1913,DATA!C1913)&amp;"', 30, ' ', 0, 0, SYSDATE, '"&amp;UpdateID&amp;"');","")</f>
        <v/>
      </c>
    </row>
    <row r="1916" spans="1:1" ht="12.75" customHeight="1">
      <c r="A1916" s="1" t="str">
        <f>IF(AND(NOT(ISBLANK(DATA!A1914)),DATA!A1914&lt;&gt;DATA!A1913),"INSERT INTO SYSADM.PSCLASSDEFN VALUES('"&amp;PSAUTHITEM_AU!$B$1 &amp; DATA!A1914&amp;", (SELECT VERSION FROM SYSADM.PSVERSION WHERE OBJECTTYPENAME = 'CLM'), '"&amp;IF(DATA!C1914=" ",DATA!A1914,DATA!C1914)&amp;"', 30, ' ', 0, 0, SYSDATE, '"&amp;UpdateID&amp;"');","")</f>
        <v/>
      </c>
    </row>
    <row r="1917" spans="1:1" ht="12.75" customHeight="1">
      <c r="A1917" s="1" t="str">
        <f>IF(AND(NOT(ISBLANK(DATA!A1915)),DATA!A1915&lt;&gt;DATA!A1914),"INSERT INTO SYSADM.PSCLASSDEFN VALUES('"&amp;PSAUTHITEM_AU!$B$1 &amp; DATA!A1915&amp;", (SELECT VERSION FROM SYSADM.PSVERSION WHERE OBJECTTYPENAME = 'CLM'), '"&amp;IF(DATA!C1915=" ",DATA!A1915,DATA!C1915)&amp;"', 30, ' ', 0, 0, SYSDATE, '"&amp;UpdateID&amp;"');","")</f>
        <v/>
      </c>
    </row>
    <row r="1918" spans="1:1" ht="12.75" customHeight="1">
      <c r="A1918" s="1" t="str">
        <f>IF(AND(NOT(ISBLANK(DATA!A1916)),DATA!A1916&lt;&gt;DATA!A1915),"INSERT INTO SYSADM.PSCLASSDEFN VALUES('"&amp;PSAUTHITEM_AU!$B$1 &amp; DATA!A1916&amp;", (SELECT VERSION FROM SYSADM.PSVERSION WHERE OBJECTTYPENAME = 'CLM'), '"&amp;IF(DATA!C1916=" ",DATA!A1916,DATA!C1916)&amp;"', 30, ' ', 0, 0, SYSDATE, '"&amp;UpdateID&amp;"');","")</f>
        <v/>
      </c>
    </row>
    <row r="1919" spans="1:1" ht="12.75" customHeight="1">
      <c r="A1919" s="1" t="str">
        <f>IF(AND(NOT(ISBLANK(DATA!A1917)),DATA!A1917&lt;&gt;DATA!A1916),"INSERT INTO SYSADM.PSCLASSDEFN VALUES('"&amp;PSAUTHITEM_AU!$B$1 &amp; DATA!A1917&amp;", (SELECT VERSION FROM SYSADM.PSVERSION WHERE OBJECTTYPENAME = 'CLM'), '"&amp;IF(DATA!C1917=" ",DATA!A1917,DATA!C1917)&amp;"', 30, ' ', 0, 0, SYSDATE, '"&amp;UpdateID&amp;"');","")</f>
        <v/>
      </c>
    </row>
    <row r="1920" spans="1:1" ht="12.75" customHeight="1">
      <c r="A1920" s="1" t="str">
        <f>IF(AND(NOT(ISBLANK(DATA!A1918)),DATA!A1918&lt;&gt;DATA!A1917),"INSERT INTO SYSADM.PSCLASSDEFN VALUES('"&amp;PSAUTHITEM_AU!$B$1 &amp; DATA!A1918&amp;", (SELECT VERSION FROM SYSADM.PSVERSION WHERE OBJECTTYPENAME = 'CLM'), '"&amp;IF(DATA!C1918=" ",DATA!A1918,DATA!C1918)&amp;"', 30, ' ', 0, 0, SYSDATE, '"&amp;UpdateID&amp;"');","")</f>
        <v/>
      </c>
    </row>
    <row r="1921" spans="1:1" ht="12.75" customHeight="1">
      <c r="A1921" s="1" t="str">
        <f>IF(AND(NOT(ISBLANK(DATA!A1919)),DATA!A1919&lt;&gt;DATA!A1918),"INSERT INTO SYSADM.PSCLASSDEFN VALUES('"&amp;PSAUTHITEM_AU!$B$1 &amp; DATA!A1919&amp;", (SELECT VERSION FROM SYSADM.PSVERSION WHERE OBJECTTYPENAME = 'CLM'), '"&amp;IF(DATA!C1919=" ",DATA!A1919,DATA!C1919)&amp;"', 30, ' ', 0, 0, SYSDATE, '"&amp;UpdateID&amp;"');","")</f>
        <v/>
      </c>
    </row>
    <row r="1922" spans="1:1" ht="12.75" customHeight="1">
      <c r="A1922" s="1" t="str">
        <f>IF(AND(NOT(ISBLANK(DATA!A1920)),DATA!A1920&lt;&gt;DATA!A1919),"INSERT INTO SYSADM.PSCLASSDEFN VALUES('"&amp;PSAUTHITEM_AU!$B$1 &amp; DATA!A1920&amp;", (SELECT VERSION FROM SYSADM.PSVERSION WHERE OBJECTTYPENAME = 'CLM'), '"&amp;IF(DATA!C1920=" ",DATA!A1920,DATA!C1920)&amp;"', 30, ' ', 0, 0, SYSDATE, '"&amp;UpdateID&amp;"');","")</f>
        <v/>
      </c>
    </row>
    <row r="1923" spans="1:1" ht="12.75" customHeight="1">
      <c r="A1923" s="1" t="str">
        <f>IF(AND(NOT(ISBLANK(DATA!A1921)),DATA!A1921&lt;&gt;DATA!A1920),"INSERT INTO SYSADM.PSCLASSDEFN VALUES('"&amp;PSAUTHITEM_AU!$B$1 &amp; DATA!A1921&amp;", (SELECT VERSION FROM SYSADM.PSVERSION WHERE OBJECTTYPENAME = 'CLM'), '"&amp;IF(DATA!C1921=" ",DATA!A1921,DATA!C1921)&amp;"', 30, ' ', 0, 0, SYSDATE, '"&amp;UpdateID&amp;"');","")</f>
        <v/>
      </c>
    </row>
    <row r="1924" spans="1:1" ht="12.75" customHeight="1">
      <c r="A1924" s="1" t="str">
        <f>IF(AND(NOT(ISBLANK(DATA!A1922)),DATA!A1922&lt;&gt;DATA!A1921),"INSERT INTO SYSADM.PSCLASSDEFN VALUES('"&amp;PSAUTHITEM_AU!$B$1 &amp; DATA!A1922&amp;", (SELECT VERSION FROM SYSADM.PSVERSION WHERE OBJECTTYPENAME = 'CLM'), '"&amp;IF(DATA!C1922=" ",DATA!A1922,DATA!C1922)&amp;"', 30, ' ', 0, 0, SYSDATE, '"&amp;UpdateID&amp;"');","")</f>
        <v/>
      </c>
    </row>
    <row r="1925" spans="1:1" ht="12.75" customHeight="1">
      <c r="A1925" s="1" t="str">
        <f>IF(AND(NOT(ISBLANK(DATA!A1923)),DATA!A1923&lt;&gt;DATA!A1922),"INSERT INTO SYSADM.PSCLASSDEFN VALUES('"&amp;PSAUTHITEM_AU!$B$1 &amp; DATA!A1923&amp;", (SELECT VERSION FROM SYSADM.PSVERSION WHERE OBJECTTYPENAME = 'CLM'), '"&amp;IF(DATA!C1923=" ",DATA!A1923,DATA!C1923)&amp;"', 30, ' ', 0, 0, SYSDATE, '"&amp;UpdateID&amp;"');","")</f>
        <v/>
      </c>
    </row>
    <row r="1926" spans="1:1" ht="12.75" customHeight="1">
      <c r="A1926" s="1" t="str">
        <f>IF(AND(NOT(ISBLANK(DATA!A1924)),DATA!A1924&lt;&gt;DATA!A1923),"INSERT INTO SYSADM.PSCLASSDEFN VALUES('"&amp;PSAUTHITEM_AU!$B$1 &amp; DATA!A1924&amp;", (SELECT VERSION FROM SYSADM.PSVERSION WHERE OBJECTTYPENAME = 'CLM'), '"&amp;IF(DATA!C1924=" ",DATA!A1924,DATA!C1924)&amp;"', 30, ' ', 0, 0, SYSDATE, '"&amp;UpdateID&amp;"');","")</f>
        <v/>
      </c>
    </row>
    <row r="1927" spans="1:1" ht="12.75" customHeight="1">
      <c r="A1927" s="1" t="str">
        <f>IF(AND(NOT(ISBLANK(DATA!A1925)),DATA!A1925&lt;&gt;DATA!A1924),"INSERT INTO SYSADM.PSCLASSDEFN VALUES('"&amp;PSAUTHITEM_AU!$B$1 &amp; DATA!A1925&amp;", (SELECT VERSION FROM SYSADM.PSVERSION WHERE OBJECTTYPENAME = 'CLM'), '"&amp;IF(DATA!C1925=" ",DATA!A1925,DATA!C1925)&amp;"', 30, ' ', 0, 0, SYSDATE, '"&amp;UpdateID&amp;"');","")</f>
        <v/>
      </c>
    </row>
    <row r="1928" spans="1:1" ht="12.75" customHeight="1">
      <c r="A1928" s="1" t="str">
        <f>IF(AND(NOT(ISBLANK(DATA!A1926)),DATA!A1926&lt;&gt;DATA!A1925),"INSERT INTO SYSADM.PSCLASSDEFN VALUES('"&amp;PSAUTHITEM_AU!$B$1 &amp; DATA!A1926&amp;", (SELECT VERSION FROM SYSADM.PSVERSION WHERE OBJECTTYPENAME = 'CLM'), '"&amp;IF(DATA!C1926=" ",DATA!A1926,DATA!C1926)&amp;"', 30, ' ', 0, 0, SYSDATE, '"&amp;UpdateID&amp;"');","")</f>
        <v/>
      </c>
    </row>
    <row r="1929" spans="1:1" ht="12.75" customHeight="1">
      <c r="A1929" s="1" t="str">
        <f>IF(AND(NOT(ISBLANK(DATA!A1927)),DATA!A1927&lt;&gt;DATA!A1926),"INSERT INTO SYSADM.PSCLASSDEFN VALUES('"&amp;PSAUTHITEM_AU!$B$1 &amp; DATA!A1927&amp;", (SELECT VERSION FROM SYSADM.PSVERSION WHERE OBJECTTYPENAME = 'CLM'), '"&amp;IF(DATA!C1927=" ",DATA!A1927,DATA!C1927)&amp;"', 30, ' ', 0, 0, SYSDATE, '"&amp;UpdateID&amp;"');","")</f>
        <v/>
      </c>
    </row>
    <row r="1930" spans="1:1" ht="12.75" customHeight="1">
      <c r="A1930" s="1" t="str">
        <f>IF(AND(NOT(ISBLANK(DATA!A1928)),DATA!A1928&lt;&gt;DATA!A1927),"INSERT INTO SYSADM.PSCLASSDEFN VALUES('"&amp;PSAUTHITEM_AU!$B$1 &amp; DATA!A1928&amp;", (SELECT VERSION FROM SYSADM.PSVERSION WHERE OBJECTTYPENAME = 'CLM'), '"&amp;IF(DATA!C1928=" ",DATA!A1928,DATA!C1928)&amp;"', 30, ' ', 0, 0, SYSDATE, '"&amp;UpdateID&amp;"');","")</f>
        <v/>
      </c>
    </row>
    <row r="1931" spans="1:1" ht="12.75" customHeight="1">
      <c r="A1931" s="1" t="str">
        <f>IF(AND(NOT(ISBLANK(DATA!A1929)),DATA!A1929&lt;&gt;DATA!A1928),"INSERT INTO SYSADM.PSCLASSDEFN VALUES('"&amp;PSAUTHITEM_AU!$B$1 &amp; DATA!A1929&amp;", (SELECT VERSION FROM SYSADM.PSVERSION WHERE OBJECTTYPENAME = 'CLM'), '"&amp;IF(DATA!C1929=" ",DATA!A1929,DATA!C1929)&amp;"', 30, ' ', 0, 0, SYSDATE, '"&amp;UpdateID&amp;"');","")</f>
        <v/>
      </c>
    </row>
    <row r="1932" spans="1:1" ht="12.75" customHeight="1">
      <c r="A1932" s="1" t="str">
        <f>IF(AND(NOT(ISBLANK(DATA!A1930)),DATA!A1930&lt;&gt;DATA!A1929),"INSERT INTO SYSADM.PSCLASSDEFN VALUES('"&amp;PSAUTHITEM_AU!$B$1 &amp; DATA!A1930&amp;", (SELECT VERSION FROM SYSADM.PSVERSION WHERE OBJECTTYPENAME = 'CLM'), '"&amp;IF(DATA!C1930=" ",DATA!A1930,DATA!C1930)&amp;"', 30, ' ', 0, 0, SYSDATE, '"&amp;UpdateID&amp;"');","")</f>
        <v/>
      </c>
    </row>
    <row r="1933" spans="1:1" ht="12.75" customHeight="1">
      <c r="A1933" s="1" t="str">
        <f>IF(AND(NOT(ISBLANK(DATA!A1931)),DATA!A1931&lt;&gt;DATA!A1930),"INSERT INTO SYSADM.PSCLASSDEFN VALUES('"&amp;PSAUTHITEM_AU!$B$1 &amp; DATA!A1931&amp;", (SELECT VERSION FROM SYSADM.PSVERSION WHERE OBJECTTYPENAME = 'CLM'), '"&amp;IF(DATA!C1931=" ",DATA!A1931,DATA!C1931)&amp;"', 30, ' ', 0, 0, SYSDATE, '"&amp;UpdateID&amp;"');","")</f>
        <v/>
      </c>
    </row>
    <row r="1934" spans="1:1" ht="12.75" customHeight="1">
      <c r="A1934" s="1" t="str">
        <f>IF(AND(NOT(ISBLANK(DATA!A1932)),DATA!A1932&lt;&gt;DATA!A1931),"INSERT INTO SYSADM.PSCLASSDEFN VALUES('"&amp;PSAUTHITEM_AU!$B$1 &amp; DATA!A1932&amp;", (SELECT VERSION FROM SYSADM.PSVERSION WHERE OBJECTTYPENAME = 'CLM'), '"&amp;IF(DATA!C1932=" ",DATA!A1932,DATA!C1932)&amp;"', 30, ' ', 0, 0, SYSDATE, '"&amp;UpdateID&amp;"');","")</f>
        <v/>
      </c>
    </row>
    <row r="1935" spans="1:1" ht="12.75" customHeight="1">
      <c r="A1935" s="1" t="str">
        <f>IF(AND(NOT(ISBLANK(DATA!A1933)),DATA!A1933&lt;&gt;DATA!A1932),"INSERT INTO SYSADM.PSCLASSDEFN VALUES('"&amp;PSAUTHITEM_AU!$B$1 &amp; DATA!A1933&amp;", (SELECT VERSION FROM SYSADM.PSVERSION WHERE OBJECTTYPENAME = 'CLM'), '"&amp;IF(DATA!C1933=" ",DATA!A1933,DATA!C1933)&amp;"', 30, ' ', 0, 0, SYSDATE, '"&amp;UpdateID&amp;"');","")</f>
        <v/>
      </c>
    </row>
    <row r="1936" spans="1:1" ht="12.75" customHeight="1">
      <c r="A1936" s="1" t="str">
        <f>IF(AND(NOT(ISBLANK(DATA!A1934)),DATA!A1934&lt;&gt;DATA!A1933),"INSERT INTO SYSADM.PSCLASSDEFN VALUES('"&amp;PSAUTHITEM_AU!$B$1 &amp; DATA!A1934&amp;", (SELECT VERSION FROM SYSADM.PSVERSION WHERE OBJECTTYPENAME = 'CLM'), '"&amp;IF(DATA!C1934=" ",DATA!A1934,DATA!C1934)&amp;"', 30, ' ', 0, 0, SYSDATE, '"&amp;UpdateID&amp;"');","")</f>
        <v/>
      </c>
    </row>
    <row r="1937" spans="1:1" ht="12.75" customHeight="1">
      <c r="A1937" s="1" t="str">
        <f>IF(AND(NOT(ISBLANK(DATA!A1935)),DATA!A1935&lt;&gt;DATA!A1934),"INSERT INTO SYSADM.PSCLASSDEFN VALUES('"&amp;PSAUTHITEM_AU!$B$1 &amp; DATA!A1935&amp;", (SELECT VERSION FROM SYSADM.PSVERSION WHERE OBJECTTYPENAME = 'CLM'), '"&amp;IF(DATA!C1935=" ",DATA!A1935,DATA!C1935)&amp;"', 30, ' ', 0, 0, SYSDATE, '"&amp;UpdateID&amp;"');","")</f>
        <v/>
      </c>
    </row>
    <row r="1938" spans="1:1" ht="12.75" customHeight="1">
      <c r="A1938" s="1" t="str">
        <f>IF(AND(NOT(ISBLANK(DATA!A1936)),DATA!A1936&lt;&gt;DATA!A1935),"INSERT INTO SYSADM.PSCLASSDEFN VALUES('"&amp;PSAUTHITEM_AU!$B$1 &amp; DATA!A1936&amp;", (SELECT VERSION FROM SYSADM.PSVERSION WHERE OBJECTTYPENAME = 'CLM'), '"&amp;IF(DATA!C1936=" ",DATA!A1936,DATA!C1936)&amp;"', 30, ' ', 0, 0, SYSDATE, '"&amp;UpdateID&amp;"');","")</f>
        <v/>
      </c>
    </row>
    <row r="1939" spans="1:1" ht="12.75" customHeight="1">
      <c r="A1939" s="1" t="str">
        <f>IF(AND(NOT(ISBLANK(DATA!A1937)),DATA!A1937&lt;&gt;DATA!A1936),"INSERT INTO SYSADM.PSCLASSDEFN VALUES('"&amp;PSAUTHITEM_AU!$B$1 &amp; DATA!A1937&amp;", (SELECT VERSION FROM SYSADM.PSVERSION WHERE OBJECTTYPENAME = 'CLM'), '"&amp;IF(DATA!C1937=" ",DATA!A1937,DATA!C1937)&amp;"', 30, ' ', 0, 0, SYSDATE, '"&amp;UpdateID&amp;"');","")</f>
        <v/>
      </c>
    </row>
    <row r="1940" spans="1:1" ht="12.75" customHeight="1">
      <c r="A1940" s="1" t="str">
        <f>IF(AND(NOT(ISBLANK(DATA!A1938)),DATA!A1938&lt;&gt;DATA!A1937),"INSERT INTO SYSADM.PSCLASSDEFN VALUES('"&amp;PSAUTHITEM_AU!$B$1 &amp; DATA!A1938&amp;", (SELECT VERSION FROM SYSADM.PSVERSION WHERE OBJECTTYPENAME = 'CLM'), '"&amp;IF(DATA!C1938=" ",DATA!A1938,DATA!C1938)&amp;"', 30, ' ', 0, 0, SYSDATE, '"&amp;UpdateID&amp;"');","")</f>
        <v/>
      </c>
    </row>
    <row r="1941" spans="1:1" ht="12.75" customHeight="1">
      <c r="A1941" s="1" t="str">
        <f>IF(AND(NOT(ISBLANK(DATA!A1939)),DATA!A1939&lt;&gt;DATA!A1938),"INSERT INTO SYSADM.PSCLASSDEFN VALUES('"&amp;PSAUTHITEM_AU!$B$1 &amp; DATA!A1939&amp;", (SELECT VERSION FROM SYSADM.PSVERSION WHERE OBJECTTYPENAME = 'CLM'), '"&amp;IF(DATA!C1939=" ",DATA!A1939,DATA!C1939)&amp;"', 30, ' ', 0, 0, SYSDATE, '"&amp;UpdateID&amp;"');","")</f>
        <v/>
      </c>
    </row>
    <row r="1942" spans="1:1" ht="12.75" customHeight="1">
      <c r="A1942" s="1" t="str">
        <f>IF(AND(NOT(ISBLANK(DATA!A1940)),DATA!A1940&lt;&gt;DATA!A1939),"INSERT INTO SYSADM.PSCLASSDEFN VALUES('"&amp;PSAUTHITEM_AU!$B$1 &amp; DATA!A1940&amp;", (SELECT VERSION FROM SYSADM.PSVERSION WHERE OBJECTTYPENAME = 'CLM'), '"&amp;IF(DATA!C1940=" ",DATA!A1940,DATA!C1940)&amp;"', 30, ' ', 0, 0, SYSDATE, '"&amp;UpdateID&amp;"');","")</f>
        <v/>
      </c>
    </row>
    <row r="1943" spans="1:1" ht="12.75" customHeight="1">
      <c r="A1943" s="1" t="str">
        <f>IF(AND(NOT(ISBLANK(DATA!A1941)),DATA!A1941&lt;&gt;DATA!A1940),"INSERT INTO SYSADM.PSCLASSDEFN VALUES('"&amp;PSAUTHITEM_AU!$B$1 &amp; DATA!A1941&amp;", (SELECT VERSION FROM SYSADM.PSVERSION WHERE OBJECTTYPENAME = 'CLM'), '"&amp;IF(DATA!C1941=" ",DATA!A1941,DATA!C1941)&amp;"', 30, ' ', 0, 0, SYSDATE, '"&amp;UpdateID&amp;"');","")</f>
        <v/>
      </c>
    </row>
    <row r="1944" spans="1:1" ht="12.75" customHeight="1">
      <c r="A1944" s="1" t="str">
        <f>IF(AND(NOT(ISBLANK(DATA!A1942)),DATA!A1942&lt;&gt;DATA!A1941),"INSERT INTO SYSADM.PSCLASSDEFN VALUES('"&amp;PSAUTHITEM_AU!$B$1 &amp; DATA!A1942&amp;", (SELECT VERSION FROM SYSADM.PSVERSION WHERE OBJECTTYPENAME = 'CLM'), '"&amp;IF(DATA!C1942=" ",DATA!A1942,DATA!C1942)&amp;"', 30, ' ', 0, 0, SYSDATE, '"&amp;UpdateID&amp;"');","")</f>
        <v/>
      </c>
    </row>
    <row r="1945" spans="1:1" ht="12.75" customHeight="1">
      <c r="A1945" s="1" t="str">
        <f>IF(AND(NOT(ISBLANK(DATA!A1943)),DATA!A1943&lt;&gt;DATA!A1942),"INSERT INTO SYSADM.PSCLASSDEFN VALUES('"&amp;PSAUTHITEM_AU!$B$1 &amp; DATA!A1943&amp;", (SELECT VERSION FROM SYSADM.PSVERSION WHERE OBJECTTYPENAME = 'CLM'), '"&amp;IF(DATA!C1943=" ",DATA!A1943,DATA!C1943)&amp;"', 30, ' ', 0, 0, SYSDATE, '"&amp;UpdateID&amp;"');","")</f>
        <v/>
      </c>
    </row>
    <row r="1946" spans="1:1" ht="12.75" customHeight="1">
      <c r="A1946" s="1" t="str">
        <f>IF(AND(NOT(ISBLANK(DATA!A1944)),DATA!A1944&lt;&gt;DATA!A1943),"INSERT INTO SYSADM.PSCLASSDEFN VALUES('"&amp;PSAUTHITEM_AU!$B$1 &amp; DATA!A1944&amp;", (SELECT VERSION FROM SYSADM.PSVERSION WHERE OBJECTTYPENAME = 'CLM'), '"&amp;IF(DATA!C1944=" ",DATA!A1944,DATA!C1944)&amp;"', 30, ' ', 0, 0, SYSDATE, '"&amp;UpdateID&amp;"');","")</f>
        <v/>
      </c>
    </row>
    <row r="1947" spans="1:1" ht="12.75" customHeight="1">
      <c r="A1947" s="1" t="str">
        <f>IF(AND(NOT(ISBLANK(DATA!A1945)),DATA!A1945&lt;&gt;DATA!A1944),"INSERT INTO SYSADM.PSCLASSDEFN VALUES('"&amp;PSAUTHITEM_AU!$B$1 &amp; DATA!A1945&amp;", (SELECT VERSION FROM SYSADM.PSVERSION WHERE OBJECTTYPENAME = 'CLM'), '"&amp;IF(DATA!C1945=" ",DATA!A1945,DATA!C1945)&amp;"', 30, ' ', 0, 0, SYSDATE, '"&amp;UpdateID&amp;"');","")</f>
        <v/>
      </c>
    </row>
    <row r="1948" spans="1:1" ht="12.75" customHeight="1">
      <c r="A1948" s="1" t="str">
        <f>IF(AND(NOT(ISBLANK(DATA!A1946)),DATA!A1946&lt;&gt;DATA!A1945),"INSERT INTO SYSADM.PSCLASSDEFN VALUES('"&amp;PSAUTHITEM_AU!$B$1 &amp; DATA!A1946&amp;", (SELECT VERSION FROM SYSADM.PSVERSION WHERE OBJECTTYPENAME = 'CLM'), '"&amp;IF(DATA!C1946=" ",DATA!A1946,DATA!C1946)&amp;"', 30, ' ', 0, 0, SYSDATE, '"&amp;UpdateID&amp;"');","")</f>
        <v/>
      </c>
    </row>
    <row r="1949" spans="1:1" ht="12.75" customHeight="1">
      <c r="A1949" s="1" t="str">
        <f>IF(AND(NOT(ISBLANK(DATA!A1947)),DATA!A1947&lt;&gt;DATA!A1946),"INSERT INTO SYSADM.PSCLASSDEFN VALUES('"&amp;PSAUTHITEM_AU!$B$1 &amp; DATA!A1947&amp;", (SELECT VERSION FROM SYSADM.PSVERSION WHERE OBJECTTYPENAME = 'CLM'), '"&amp;IF(DATA!C1947=" ",DATA!A1947,DATA!C1947)&amp;"', 30, ' ', 0, 0, SYSDATE, '"&amp;UpdateID&amp;"');","")</f>
        <v/>
      </c>
    </row>
    <row r="1950" spans="1:1" ht="12.75" customHeight="1">
      <c r="A1950" s="1" t="str">
        <f>IF(AND(NOT(ISBLANK(DATA!A1948)),DATA!A1948&lt;&gt;DATA!A1947),"INSERT INTO SYSADM.PSCLASSDEFN VALUES('"&amp;PSAUTHITEM_AU!$B$1 &amp; DATA!A1948&amp;", (SELECT VERSION FROM SYSADM.PSVERSION WHERE OBJECTTYPENAME = 'CLM'), '"&amp;IF(DATA!C1948=" ",DATA!A1948,DATA!C1948)&amp;"', 30, ' ', 0, 0, SYSDATE, '"&amp;UpdateID&amp;"');","")</f>
        <v/>
      </c>
    </row>
    <row r="1951" spans="1:1" ht="12.75" customHeight="1">
      <c r="A1951" s="1" t="str">
        <f>IF(AND(NOT(ISBLANK(DATA!A1949)),DATA!A1949&lt;&gt;DATA!A1948),"INSERT INTO SYSADM.PSCLASSDEFN VALUES('"&amp;PSAUTHITEM_AU!$B$1 &amp; DATA!A1949&amp;", (SELECT VERSION FROM SYSADM.PSVERSION WHERE OBJECTTYPENAME = 'CLM'), '"&amp;IF(DATA!C1949=" ",DATA!A1949,DATA!C1949)&amp;"', 30, ' ', 0, 0, SYSDATE, '"&amp;UpdateID&amp;"');","")</f>
        <v/>
      </c>
    </row>
    <row r="1952" spans="1:1" ht="12.75" customHeight="1">
      <c r="A1952" s="1" t="str">
        <f>IF(AND(NOT(ISBLANK(DATA!A1950)),DATA!A1950&lt;&gt;DATA!A1949),"INSERT INTO SYSADM.PSCLASSDEFN VALUES('"&amp;PSAUTHITEM_AU!$B$1 &amp; DATA!A1950&amp;", (SELECT VERSION FROM SYSADM.PSVERSION WHERE OBJECTTYPENAME = 'CLM'), '"&amp;IF(DATA!C1950=" ",DATA!A1950,DATA!C1950)&amp;"', 30, ' ', 0, 0, SYSDATE, '"&amp;UpdateID&amp;"');","")</f>
        <v/>
      </c>
    </row>
    <row r="1953" spans="1:1" ht="12.75" customHeight="1">
      <c r="A1953" s="1" t="str">
        <f>IF(AND(NOT(ISBLANK(DATA!A1951)),DATA!A1951&lt;&gt;DATA!A1950),"INSERT INTO SYSADM.PSCLASSDEFN VALUES('"&amp;PSAUTHITEM_AU!$B$1 &amp; DATA!A1951&amp;", (SELECT VERSION FROM SYSADM.PSVERSION WHERE OBJECTTYPENAME = 'CLM'), '"&amp;IF(DATA!C1951=" ",DATA!A1951,DATA!C1951)&amp;"', 30, ' ', 0, 0, SYSDATE, '"&amp;UpdateID&amp;"');","")</f>
        <v/>
      </c>
    </row>
    <row r="1954" spans="1:1" ht="12.75" customHeight="1">
      <c r="A1954" s="1" t="str">
        <f>IF(AND(NOT(ISBLANK(DATA!A1952)),DATA!A1952&lt;&gt;DATA!A1951),"INSERT INTO SYSADM.PSCLASSDEFN VALUES('"&amp;PSAUTHITEM_AU!$B$1 &amp; DATA!A1952&amp;", (SELECT VERSION FROM SYSADM.PSVERSION WHERE OBJECTTYPENAME = 'CLM'), '"&amp;IF(DATA!C1952=" ",DATA!A1952,DATA!C1952)&amp;"', 30, ' ', 0, 0, SYSDATE, '"&amp;UpdateID&amp;"');","")</f>
        <v/>
      </c>
    </row>
    <row r="1955" spans="1:1" ht="12.75" customHeight="1">
      <c r="A1955" s="1" t="str">
        <f>IF(AND(NOT(ISBLANK(DATA!A1953)),DATA!A1953&lt;&gt;DATA!A1952),"INSERT INTO SYSADM.PSCLASSDEFN VALUES('"&amp;PSAUTHITEM_AU!$B$1 &amp; DATA!A1953&amp;", (SELECT VERSION FROM SYSADM.PSVERSION WHERE OBJECTTYPENAME = 'CLM'), '"&amp;IF(DATA!C1953=" ",DATA!A1953,DATA!C1953)&amp;"', 30, ' ', 0, 0, SYSDATE, '"&amp;UpdateID&amp;"');","")</f>
        <v/>
      </c>
    </row>
    <row r="1956" spans="1:1" ht="12.75" customHeight="1">
      <c r="A1956" s="1" t="str">
        <f>IF(AND(NOT(ISBLANK(DATA!A1954)),DATA!A1954&lt;&gt;DATA!A1953),"INSERT INTO SYSADM.PSCLASSDEFN VALUES('"&amp;PSAUTHITEM_AU!$B$1 &amp; DATA!A1954&amp;", (SELECT VERSION FROM SYSADM.PSVERSION WHERE OBJECTTYPENAME = 'CLM'), '"&amp;IF(DATA!C1954=" ",DATA!A1954,DATA!C1954)&amp;"', 30, ' ', 0, 0, SYSDATE, '"&amp;UpdateID&amp;"');","")</f>
        <v/>
      </c>
    </row>
    <row r="1957" spans="1:1" ht="12.75" customHeight="1">
      <c r="A1957" s="1" t="str">
        <f>IF(AND(NOT(ISBLANK(DATA!A1955)),DATA!A1955&lt;&gt;DATA!A1954),"INSERT INTO SYSADM.PSCLASSDEFN VALUES('"&amp;PSAUTHITEM_AU!$B$1 &amp; DATA!A1955&amp;", (SELECT VERSION FROM SYSADM.PSVERSION WHERE OBJECTTYPENAME = 'CLM'), '"&amp;IF(DATA!C1955=" ",DATA!A1955,DATA!C1955)&amp;"', 30, ' ', 0, 0, SYSDATE, '"&amp;UpdateID&amp;"');","")</f>
        <v/>
      </c>
    </row>
    <row r="1958" spans="1:1" ht="12.75" customHeight="1">
      <c r="A1958" s="1" t="str">
        <f>IF(AND(NOT(ISBLANK(DATA!A1956)),DATA!A1956&lt;&gt;DATA!A1955),"INSERT INTO SYSADM.PSCLASSDEFN VALUES('"&amp;PSAUTHITEM_AU!$B$1 &amp; DATA!A1956&amp;", (SELECT VERSION FROM SYSADM.PSVERSION WHERE OBJECTTYPENAME = 'CLM'), '"&amp;IF(DATA!C1956=" ",DATA!A1956,DATA!C1956)&amp;"', 30, ' ', 0, 0, SYSDATE, '"&amp;UpdateID&amp;"');","")</f>
        <v/>
      </c>
    </row>
    <row r="1959" spans="1:1" ht="12.75" customHeight="1">
      <c r="A1959" s="1" t="str">
        <f>IF(AND(NOT(ISBLANK(DATA!A1957)),DATA!A1957&lt;&gt;DATA!A1956),"INSERT INTO SYSADM.PSCLASSDEFN VALUES('"&amp;PSAUTHITEM_AU!$B$1 &amp; DATA!A1957&amp;", (SELECT VERSION FROM SYSADM.PSVERSION WHERE OBJECTTYPENAME = 'CLM'), '"&amp;IF(DATA!C1957=" ",DATA!A1957,DATA!C1957)&amp;"', 30, ' ', 0, 0, SYSDATE, '"&amp;UpdateID&amp;"');","")</f>
        <v/>
      </c>
    </row>
    <row r="1960" spans="1:1" ht="12.75" customHeight="1">
      <c r="A1960" s="1" t="str">
        <f>IF(AND(NOT(ISBLANK(DATA!A1958)),DATA!A1958&lt;&gt;DATA!A1957),"INSERT INTO SYSADM.PSCLASSDEFN VALUES('"&amp;PSAUTHITEM_AU!$B$1 &amp; DATA!A1958&amp;", (SELECT VERSION FROM SYSADM.PSVERSION WHERE OBJECTTYPENAME = 'CLM'), '"&amp;IF(DATA!C1958=" ",DATA!A1958,DATA!C1958)&amp;"', 30, ' ', 0, 0, SYSDATE, '"&amp;UpdateID&amp;"');","")</f>
        <v/>
      </c>
    </row>
    <row r="1961" spans="1:1" ht="12.75" customHeight="1">
      <c r="A1961" s="1" t="str">
        <f>IF(AND(NOT(ISBLANK(DATA!A1959)),DATA!A1959&lt;&gt;DATA!A1958),"INSERT INTO SYSADM.PSCLASSDEFN VALUES('"&amp;PSAUTHITEM_AU!$B$1 &amp; DATA!A1959&amp;", (SELECT VERSION FROM SYSADM.PSVERSION WHERE OBJECTTYPENAME = 'CLM'), '"&amp;IF(DATA!C1959=" ",DATA!A1959,DATA!C1959)&amp;"', 30, ' ', 0, 0, SYSDATE, '"&amp;UpdateID&amp;"');","")</f>
        <v/>
      </c>
    </row>
    <row r="1962" spans="1:1" ht="12.75" customHeight="1">
      <c r="A1962" s="1" t="str">
        <f>IF(AND(NOT(ISBLANK(DATA!A1960)),DATA!A1960&lt;&gt;DATA!A1959),"INSERT INTO SYSADM.PSCLASSDEFN VALUES('"&amp;PSAUTHITEM_AU!$B$1 &amp; DATA!A1960&amp;", (SELECT VERSION FROM SYSADM.PSVERSION WHERE OBJECTTYPENAME = 'CLM'), '"&amp;IF(DATA!C1960=" ",DATA!A1960,DATA!C1960)&amp;"', 30, ' ', 0, 0, SYSDATE, '"&amp;UpdateID&amp;"');","")</f>
        <v/>
      </c>
    </row>
    <row r="1963" spans="1:1" ht="12.75" customHeight="1">
      <c r="A1963" s="1" t="str">
        <f>IF(AND(NOT(ISBLANK(DATA!A1961)),DATA!A1961&lt;&gt;DATA!A1960),"INSERT INTO SYSADM.PSCLASSDEFN VALUES('"&amp;PSAUTHITEM_AU!$B$1 &amp; DATA!A1961&amp;", (SELECT VERSION FROM SYSADM.PSVERSION WHERE OBJECTTYPENAME = 'CLM'), '"&amp;IF(DATA!C1961=" ",DATA!A1961,DATA!C1961)&amp;"', 30, ' ', 0, 0, SYSDATE, '"&amp;UpdateID&amp;"');","")</f>
        <v/>
      </c>
    </row>
    <row r="1964" spans="1:1" ht="12.75" customHeight="1">
      <c r="A1964" s="1" t="str">
        <f>IF(AND(NOT(ISBLANK(DATA!A1962)),DATA!A1962&lt;&gt;DATA!A1961),"INSERT INTO SYSADM.PSCLASSDEFN VALUES('"&amp;PSAUTHITEM_AU!$B$1 &amp; DATA!A1962&amp;", (SELECT VERSION FROM SYSADM.PSVERSION WHERE OBJECTTYPENAME = 'CLM'), '"&amp;IF(DATA!C1962=" ",DATA!A1962,DATA!C1962)&amp;"', 30, ' ', 0, 0, SYSDATE, '"&amp;UpdateID&amp;"');","")</f>
        <v/>
      </c>
    </row>
    <row r="1965" spans="1:1" ht="12.75" customHeight="1">
      <c r="A1965" s="1" t="str">
        <f>IF(AND(NOT(ISBLANK(DATA!A1963)),DATA!A1963&lt;&gt;DATA!A1962),"INSERT INTO SYSADM.PSCLASSDEFN VALUES('"&amp;PSAUTHITEM_AU!$B$1 &amp; DATA!A1963&amp;", (SELECT VERSION FROM SYSADM.PSVERSION WHERE OBJECTTYPENAME = 'CLM'), '"&amp;IF(DATA!C1963=" ",DATA!A1963,DATA!C1963)&amp;"', 30, ' ', 0, 0, SYSDATE, '"&amp;UpdateID&amp;"');","")</f>
        <v/>
      </c>
    </row>
    <row r="1966" spans="1:1" ht="12.75" customHeight="1">
      <c r="A1966" s="1" t="str">
        <f>IF(AND(NOT(ISBLANK(DATA!A1964)),DATA!A1964&lt;&gt;DATA!A1963),"INSERT INTO SYSADM.PSCLASSDEFN VALUES('"&amp;PSAUTHITEM_AU!$B$1 &amp; DATA!A1964&amp;", (SELECT VERSION FROM SYSADM.PSVERSION WHERE OBJECTTYPENAME = 'CLM'), '"&amp;IF(DATA!C1964=" ",DATA!A1964,DATA!C1964)&amp;"', 30, ' ', 0, 0, SYSDATE, '"&amp;UpdateID&amp;"');","")</f>
        <v/>
      </c>
    </row>
    <row r="1967" spans="1:1" ht="12.75" customHeight="1">
      <c r="A1967" s="1" t="str">
        <f>IF(AND(NOT(ISBLANK(DATA!A1965)),DATA!A1965&lt;&gt;DATA!A1964),"INSERT INTO SYSADM.PSCLASSDEFN VALUES('"&amp;PSAUTHITEM_AU!$B$1 &amp; DATA!A1965&amp;", (SELECT VERSION FROM SYSADM.PSVERSION WHERE OBJECTTYPENAME = 'CLM'), '"&amp;IF(DATA!C1965=" ",DATA!A1965,DATA!C1965)&amp;"', 30, ' ', 0, 0, SYSDATE, '"&amp;UpdateID&amp;"');","")</f>
        <v/>
      </c>
    </row>
    <row r="1968" spans="1:1" ht="12.75" customHeight="1">
      <c r="A1968" s="1" t="str">
        <f>IF(AND(NOT(ISBLANK(DATA!A1966)),DATA!A1966&lt;&gt;DATA!A1965),"INSERT INTO SYSADM.PSCLASSDEFN VALUES('"&amp;PSAUTHITEM_AU!$B$1 &amp; DATA!A1966&amp;", (SELECT VERSION FROM SYSADM.PSVERSION WHERE OBJECTTYPENAME = 'CLM'), '"&amp;IF(DATA!C1966=" ",DATA!A1966,DATA!C1966)&amp;"', 30, ' ', 0, 0, SYSDATE, '"&amp;UpdateID&amp;"');","")</f>
        <v/>
      </c>
    </row>
    <row r="1969" spans="1:1" ht="12.75" customHeight="1">
      <c r="A1969" s="1" t="str">
        <f>IF(AND(NOT(ISBLANK(DATA!A1967)),DATA!A1967&lt;&gt;DATA!A1966),"INSERT INTO SYSADM.PSCLASSDEFN VALUES('"&amp;PSAUTHITEM_AU!$B$1 &amp; DATA!A1967&amp;", (SELECT VERSION FROM SYSADM.PSVERSION WHERE OBJECTTYPENAME = 'CLM'), '"&amp;IF(DATA!C1967=" ",DATA!A1967,DATA!C1967)&amp;"', 30, ' ', 0, 0, SYSDATE, '"&amp;UpdateID&amp;"');","")</f>
        <v/>
      </c>
    </row>
    <row r="1970" spans="1:1" ht="12.75" customHeight="1">
      <c r="A1970" s="1" t="str">
        <f>IF(AND(NOT(ISBLANK(DATA!A1968)),DATA!A1968&lt;&gt;DATA!A1967),"INSERT INTO SYSADM.PSCLASSDEFN VALUES('"&amp;PSAUTHITEM_AU!$B$1 &amp; DATA!A1968&amp;", (SELECT VERSION FROM SYSADM.PSVERSION WHERE OBJECTTYPENAME = 'CLM'), '"&amp;IF(DATA!C1968=" ",DATA!A1968,DATA!C1968)&amp;"', 30, ' ', 0, 0, SYSDATE, '"&amp;UpdateID&amp;"');","")</f>
        <v/>
      </c>
    </row>
    <row r="1971" spans="1:1" ht="12.75" customHeight="1">
      <c r="A1971" s="1" t="str">
        <f>IF(AND(NOT(ISBLANK(DATA!A1969)),DATA!A1969&lt;&gt;DATA!A1968),"INSERT INTO SYSADM.PSCLASSDEFN VALUES('"&amp;PSAUTHITEM_AU!$B$1 &amp; DATA!A1969&amp;", (SELECT VERSION FROM SYSADM.PSVERSION WHERE OBJECTTYPENAME = 'CLM'), '"&amp;IF(DATA!C1969=" ",DATA!A1969,DATA!C1969)&amp;"', 30, ' ', 0, 0, SYSDATE, '"&amp;UpdateID&amp;"');","")</f>
        <v/>
      </c>
    </row>
    <row r="1972" spans="1:1" ht="12.75" customHeight="1">
      <c r="A1972" s="1" t="str">
        <f>IF(AND(NOT(ISBLANK(DATA!A1970)),DATA!A1970&lt;&gt;DATA!A1969),"INSERT INTO SYSADM.PSCLASSDEFN VALUES('"&amp;PSAUTHITEM_AU!$B$1 &amp; DATA!A1970&amp;", (SELECT VERSION FROM SYSADM.PSVERSION WHERE OBJECTTYPENAME = 'CLM'), '"&amp;IF(DATA!C1970=" ",DATA!A1970,DATA!C1970)&amp;"', 30, ' ', 0, 0, SYSDATE, '"&amp;UpdateID&amp;"');","")</f>
        <v/>
      </c>
    </row>
    <row r="1973" spans="1:1" ht="12.75" customHeight="1">
      <c r="A1973" s="1" t="str">
        <f>IF(AND(NOT(ISBLANK(DATA!A1971)),DATA!A1971&lt;&gt;DATA!A1970),"INSERT INTO SYSADM.PSCLASSDEFN VALUES('"&amp;PSAUTHITEM_AU!$B$1 &amp; DATA!A1971&amp;", (SELECT VERSION FROM SYSADM.PSVERSION WHERE OBJECTTYPENAME = 'CLM'), '"&amp;IF(DATA!C1971=" ",DATA!A1971,DATA!C1971)&amp;"', 30, ' ', 0, 0, SYSDATE, '"&amp;UpdateID&amp;"');","")</f>
        <v/>
      </c>
    </row>
    <row r="1974" spans="1:1" ht="12.75" customHeight="1">
      <c r="A1974" s="1" t="str">
        <f>IF(AND(NOT(ISBLANK(DATA!A1972)),DATA!A1972&lt;&gt;DATA!A1971),"INSERT INTO SYSADM.PSCLASSDEFN VALUES('"&amp;PSAUTHITEM_AU!$B$1 &amp; DATA!A1972&amp;", (SELECT VERSION FROM SYSADM.PSVERSION WHERE OBJECTTYPENAME = 'CLM'), '"&amp;IF(DATA!C1972=" ",DATA!A1972,DATA!C1972)&amp;"', 30, ' ', 0, 0, SYSDATE, '"&amp;UpdateID&amp;"');","")</f>
        <v/>
      </c>
    </row>
    <row r="1975" spans="1:1" ht="12.75" customHeight="1">
      <c r="A1975" s="1" t="str">
        <f>IF(AND(NOT(ISBLANK(DATA!A1973)),DATA!A1973&lt;&gt;DATA!A1972),"INSERT INTO SYSADM.PSCLASSDEFN VALUES('"&amp;PSAUTHITEM_AU!$B$1 &amp; DATA!A1973&amp;", (SELECT VERSION FROM SYSADM.PSVERSION WHERE OBJECTTYPENAME = 'CLM'), '"&amp;IF(DATA!C1973=" ",DATA!A1973,DATA!C1973)&amp;"', 30, ' ', 0, 0, SYSDATE, '"&amp;UpdateID&amp;"');","")</f>
        <v/>
      </c>
    </row>
    <row r="1976" spans="1:1" ht="12.75" customHeight="1">
      <c r="A1976" s="1" t="str">
        <f>IF(AND(NOT(ISBLANK(DATA!A1974)),DATA!A1974&lt;&gt;DATA!A1973),"INSERT INTO SYSADM.PSCLASSDEFN VALUES('"&amp;PSAUTHITEM_AU!$B$1 &amp; DATA!A1974&amp;", (SELECT VERSION FROM SYSADM.PSVERSION WHERE OBJECTTYPENAME = 'CLM'), '"&amp;IF(DATA!C1974=" ",DATA!A1974,DATA!C1974)&amp;"', 30, ' ', 0, 0, SYSDATE, '"&amp;UpdateID&amp;"');","")</f>
        <v/>
      </c>
    </row>
    <row r="1977" spans="1:1" ht="12.75" customHeight="1">
      <c r="A1977" s="1" t="str">
        <f>IF(AND(NOT(ISBLANK(DATA!A1975)),DATA!A1975&lt;&gt;DATA!A1974),"INSERT INTO SYSADM.PSCLASSDEFN VALUES('"&amp;PSAUTHITEM_AU!$B$1 &amp; DATA!A1975&amp;", (SELECT VERSION FROM SYSADM.PSVERSION WHERE OBJECTTYPENAME = 'CLM'), '"&amp;IF(DATA!C1975=" ",DATA!A1975,DATA!C1975)&amp;"', 30, ' ', 0, 0, SYSDATE, '"&amp;UpdateID&amp;"');","")</f>
        <v/>
      </c>
    </row>
    <row r="1978" spans="1:1" ht="12.75" customHeight="1">
      <c r="A1978" s="1" t="str">
        <f>IF(AND(NOT(ISBLANK(DATA!A1976)),DATA!A1976&lt;&gt;DATA!A1975),"INSERT INTO SYSADM.PSCLASSDEFN VALUES('"&amp;PSAUTHITEM_AU!$B$1 &amp; DATA!A1976&amp;", (SELECT VERSION FROM SYSADM.PSVERSION WHERE OBJECTTYPENAME = 'CLM'), '"&amp;IF(DATA!C1976=" ",DATA!A1976,DATA!C1976)&amp;"', 30, ' ', 0, 0, SYSDATE, '"&amp;UpdateID&amp;"');","")</f>
        <v/>
      </c>
    </row>
    <row r="1979" spans="1:1" ht="12.75" customHeight="1">
      <c r="A1979" s="1" t="str">
        <f>IF(AND(NOT(ISBLANK(DATA!A1977)),DATA!A1977&lt;&gt;DATA!A1976),"INSERT INTO SYSADM.PSCLASSDEFN VALUES('"&amp;PSAUTHITEM_AU!$B$1 &amp; DATA!A1977&amp;", (SELECT VERSION FROM SYSADM.PSVERSION WHERE OBJECTTYPENAME = 'CLM'), '"&amp;IF(DATA!C1977=" ",DATA!A1977,DATA!C1977)&amp;"', 30, ' ', 0, 0, SYSDATE, '"&amp;UpdateID&amp;"');","")</f>
        <v/>
      </c>
    </row>
    <row r="1980" spans="1:1" ht="12.75" customHeight="1">
      <c r="A1980" s="1" t="str">
        <f>IF(AND(NOT(ISBLANK(DATA!A1978)),DATA!A1978&lt;&gt;DATA!A1977),"INSERT INTO SYSADM.PSCLASSDEFN VALUES('"&amp;PSAUTHITEM_AU!$B$1 &amp; DATA!A1978&amp;", (SELECT VERSION FROM SYSADM.PSVERSION WHERE OBJECTTYPENAME = 'CLM'), '"&amp;IF(DATA!C1978=" ",DATA!A1978,DATA!C1978)&amp;"', 30, ' ', 0, 0, SYSDATE, '"&amp;UpdateID&amp;"');","")</f>
        <v/>
      </c>
    </row>
    <row r="1981" spans="1:1" ht="12.75" customHeight="1">
      <c r="A1981" s="1" t="str">
        <f>IF(AND(NOT(ISBLANK(DATA!A1979)),DATA!A1979&lt;&gt;DATA!A1978),"INSERT INTO SYSADM.PSCLASSDEFN VALUES('"&amp;PSAUTHITEM_AU!$B$1 &amp; DATA!A1979&amp;", (SELECT VERSION FROM SYSADM.PSVERSION WHERE OBJECTTYPENAME = 'CLM'), '"&amp;IF(DATA!C1979=" ",DATA!A1979,DATA!C1979)&amp;"', 30, ' ', 0, 0, SYSDATE, '"&amp;UpdateID&amp;"');","")</f>
        <v/>
      </c>
    </row>
    <row r="1982" spans="1:1" ht="12.75" customHeight="1">
      <c r="A1982" s="1" t="str">
        <f>IF(AND(NOT(ISBLANK(DATA!A1980)),DATA!A1980&lt;&gt;DATA!A1979),"INSERT INTO SYSADM.PSCLASSDEFN VALUES('"&amp;PSAUTHITEM_AU!$B$1 &amp; DATA!A1980&amp;", (SELECT VERSION FROM SYSADM.PSVERSION WHERE OBJECTTYPENAME = 'CLM'), '"&amp;IF(DATA!C1980=" ",DATA!A1980,DATA!C1980)&amp;"', 30, ' ', 0, 0, SYSDATE, '"&amp;UpdateID&amp;"');","")</f>
        <v/>
      </c>
    </row>
    <row r="1983" spans="1:1" ht="12.75" customHeight="1">
      <c r="A1983" s="1" t="str">
        <f>IF(AND(NOT(ISBLANK(DATA!A1981)),DATA!A1981&lt;&gt;DATA!A1980),"INSERT INTO SYSADM.PSCLASSDEFN VALUES('"&amp;PSAUTHITEM_AU!$B$1 &amp; DATA!A1981&amp;", (SELECT VERSION FROM SYSADM.PSVERSION WHERE OBJECTTYPENAME = 'CLM'), '"&amp;IF(DATA!C1981=" ",DATA!A1981,DATA!C1981)&amp;"', 30, ' ', 0, 0, SYSDATE, '"&amp;UpdateID&amp;"');","")</f>
        <v/>
      </c>
    </row>
    <row r="1984" spans="1:1" ht="12.75" customHeight="1">
      <c r="A1984" s="1" t="str">
        <f>IF(AND(NOT(ISBLANK(DATA!A1982)),DATA!A1982&lt;&gt;DATA!A1981),"INSERT INTO SYSADM.PSCLASSDEFN VALUES('"&amp;PSAUTHITEM_AU!$B$1 &amp; DATA!A1982&amp;", (SELECT VERSION FROM SYSADM.PSVERSION WHERE OBJECTTYPENAME = 'CLM'), '"&amp;IF(DATA!C1982=" ",DATA!A1982,DATA!C1982)&amp;"', 30, ' ', 0, 0, SYSDATE, '"&amp;UpdateID&amp;"');","")</f>
        <v/>
      </c>
    </row>
    <row r="1985" spans="1:1" ht="12.75" customHeight="1">
      <c r="A1985" s="1" t="str">
        <f>IF(AND(NOT(ISBLANK(DATA!A1983)),DATA!A1983&lt;&gt;DATA!A1982),"INSERT INTO SYSADM.PSCLASSDEFN VALUES('"&amp;PSAUTHITEM_AU!$B$1 &amp; DATA!A1983&amp;", (SELECT VERSION FROM SYSADM.PSVERSION WHERE OBJECTTYPENAME = 'CLM'), '"&amp;IF(DATA!C1983=" ",DATA!A1983,DATA!C1983)&amp;"', 30, ' ', 0, 0, SYSDATE, '"&amp;UpdateID&amp;"');","")</f>
        <v/>
      </c>
    </row>
    <row r="1986" spans="1:1" ht="12.75" customHeight="1">
      <c r="A1986" s="1" t="str">
        <f>IF(AND(NOT(ISBLANK(DATA!A1984)),DATA!A1984&lt;&gt;DATA!A1983),"INSERT INTO SYSADM.PSCLASSDEFN VALUES('"&amp;PSAUTHITEM_AU!$B$1 &amp; DATA!A1984&amp;", (SELECT VERSION FROM SYSADM.PSVERSION WHERE OBJECTTYPENAME = 'CLM'), '"&amp;IF(DATA!C1984=" ",DATA!A1984,DATA!C1984)&amp;"', 30, ' ', 0, 0, SYSDATE, '"&amp;UpdateID&amp;"');","")</f>
        <v/>
      </c>
    </row>
    <row r="1987" spans="1:1" ht="12.75" customHeight="1">
      <c r="A1987" s="1" t="str">
        <f>IF(AND(NOT(ISBLANK(DATA!A1985)),DATA!A1985&lt;&gt;DATA!A1984),"INSERT INTO SYSADM.PSCLASSDEFN VALUES('"&amp;PSAUTHITEM_AU!$B$1 &amp; DATA!A1985&amp;", (SELECT VERSION FROM SYSADM.PSVERSION WHERE OBJECTTYPENAME = 'CLM'), '"&amp;IF(DATA!C1985=" ",DATA!A1985,DATA!C1985)&amp;"', 30, ' ', 0, 0, SYSDATE, '"&amp;UpdateID&amp;"');","")</f>
        <v/>
      </c>
    </row>
    <row r="1988" spans="1:1" ht="12.75" customHeight="1">
      <c r="A1988" s="1" t="str">
        <f>IF(AND(NOT(ISBLANK(DATA!A1986)),DATA!A1986&lt;&gt;DATA!A1985),"INSERT INTO SYSADM.PSCLASSDEFN VALUES('"&amp;PSAUTHITEM_AU!$B$1 &amp; DATA!A1986&amp;", (SELECT VERSION FROM SYSADM.PSVERSION WHERE OBJECTTYPENAME = 'CLM'), '"&amp;IF(DATA!C1986=" ",DATA!A1986,DATA!C1986)&amp;"', 30, ' ', 0, 0, SYSDATE, '"&amp;UpdateID&amp;"');","")</f>
        <v/>
      </c>
    </row>
    <row r="1989" spans="1:1" ht="12.75" customHeight="1">
      <c r="A1989" s="1" t="str">
        <f>IF(AND(NOT(ISBLANK(DATA!A1987)),DATA!A1987&lt;&gt;DATA!A1986),"INSERT INTO SYSADM.PSCLASSDEFN VALUES('"&amp;PSAUTHITEM_AU!$B$1 &amp; DATA!A1987&amp;", (SELECT VERSION FROM SYSADM.PSVERSION WHERE OBJECTTYPENAME = 'CLM'), '"&amp;IF(DATA!C1987=" ",DATA!A1987,DATA!C1987)&amp;"', 30, ' ', 0, 0, SYSDATE, '"&amp;UpdateID&amp;"');","")</f>
        <v/>
      </c>
    </row>
    <row r="1990" spans="1:1" ht="12.75" customHeight="1">
      <c r="A1990" s="1" t="str">
        <f>IF(AND(NOT(ISBLANK(DATA!A1988)),DATA!A1988&lt;&gt;DATA!A1987),"INSERT INTO SYSADM.PSCLASSDEFN VALUES('"&amp;PSAUTHITEM_AU!$B$1 &amp; DATA!A1988&amp;", (SELECT VERSION FROM SYSADM.PSVERSION WHERE OBJECTTYPENAME = 'CLM'), '"&amp;IF(DATA!C1988=" ",DATA!A1988,DATA!C1988)&amp;"', 30, ' ', 0, 0, SYSDATE, '"&amp;UpdateID&amp;"');","")</f>
        <v/>
      </c>
    </row>
    <row r="1991" spans="1:1" ht="12.75" customHeight="1">
      <c r="A1991" s="1" t="str">
        <f>IF(AND(NOT(ISBLANK(DATA!A1989)),DATA!A1989&lt;&gt;DATA!A1988),"INSERT INTO SYSADM.PSCLASSDEFN VALUES('"&amp;PSAUTHITEM_AU!$B$1 &amp; DATA!A1989&amp;", (SELECT VERSION FROM SYSADM.PSVERSION WHERE OBJECTTYPENAME = 'CLM'), '"&amp;IF(DATA!C1989=" ",DATA!A1989,DATA!C1989)&amp;"', 30, ' ', 0, 0, SYSDATE, '"&amp;UpdateID&amp;"');","")</f>
        <v/>
      </c>
    </row>
    <row r="1992" spans="1:1" ht="12.75" customHeight="1">
      <c r="A1992" s="1" t="str">
        <f>IF(AND(NOT(ISBLANK(DATA!A1990)),DATA!A1990&lt;&gt;DATA!A1989),"INSERT INTO SYSADM.PSCLASSDEFN VALUES('"&amp;PSAUTHITEM_AU!$B$1 &amp; DATA!A1990&amp;", (SELECT VERSION FROM SYSADM.PSVERSION WHERE OBJECTTYPENAME = 'CLM'), '"&amp;IF(DATA!C1990=" ",DATA!A1990,DATA!C1990)&amp;"', 30, ' ', 0, 0, SYSDATE, '"&amp;UpdateID&amp;"');","")</f>
        <v/>
      </c>
    </row>
    <row r="1993" spans="1:1" ht="12.75" customHeight="1">
      <c r="A1993" s="1" t="str">
        <f>IF(AND(NOT(ISBLANK(DATA!A1991)),DATA!A1991&lt;&gt;DATA!A1990),"INSERT INTO SYSADM.PSCLASSDEFN VALUES('"&amp;PSAUTHITEM_AU!$B$1 &amp; DATA!A1991&amp;", (SELECT VERSION FROM SYSADM.PSVERSION WHERE OBJECTTYPENAME = 'CLM'), '"&amp;IF(DATA!C1991=" ",DATA!A1991,DATA!C1991)&amp;"', 30, ' ', 0, 0, SYSDATE, '"&amp;UpdateID&amp;"');","")</f>
        <v/>
      </c>
    </row>
    <row r="1994" spans="1:1" ht="12.75" customHeight="1">
      <c r="A1994" s="1" t="str">
        <f>IF(AND(NOT(ISBLANK(DATA!A1992)),DATA!A1992&lt;&gt;DATA!A1991),"INSERT INTO SYSADM.PSCLASSDEFN VALUES('"&amp;PSAUTHITEM_AU!$B$1 &amp; DATA!A1992&amp;", (SELECT VERSION FROM SYSADM.PSVERSION WHERE OBJECTTYPENAME = 'CLM'), '"&amp;IF(DATA!C1992=" ",DATA!A1992,DATA!C1992)&amp;"', 30, ' ', 0, 0, SYSDATE, '"&amp;UpdateID&amp;"');","")</f>
        <v/>
      </c>
    </row>
    <row r="1995" spans="1:1" ht="12.75" customHeight="1">
      <c r="A1995" s="1" t="str">
        <f>IF(AND(NOT(ISBLANK(DATA!A1993)),DATA!A1993&lt;&gt;DATA!A1992),"INSERT INTO SYSADM.PSCLASSDEFN VALUES('"&amp;PSAUTHITEM_AU!$B$1 &amp; DATA!A1993&amp;", (SELECT VERSION FROM SYSADM.PSVERSION WHERE OBJECTTYPENAME = 'CLM'), '"&amp;IF(DATA!C1993=" ",DATA!A1993,DATA!C1993)&amp;"', 30, ' ', 0, 0, SYSDATE, '"&amp;UpdateID&amp;"');","")</f>
        <v/>
      </c>
    </row>
    <row r="1996" spans="1:1" ht="12.75" customHeight="1">
      <c r="A1996" s="1" t="str">
        <f>IF(AND(NOT(ISBLANK(DATA!A1994)),DATA!A1994&lt;&gt;DATA!A1993),"INSERT INTO SYSADM.PSCLASSDEFN VALUES('"&amp;PSAUTHITEM_AU!$B$1 &amp; DATA!A1994&amp;", (SELECT VERSION FROM SYSADM.PSVERSION WHERE OBJECTTYPENAME = 'CLM'), '"&amp;IF(DATA!C1994=" ",DATA!A1994,DATA!C1994)&amp;"', 30, ' ', 0, 0, SYSDATE, '"&amp;UpdateID&amp;"');","")</f>
        <v/>
      </c>
    </row>
    <row r="1997" spans="1:1" ht="12.75" customHeight="1">
      <c r="A1997" s="1" t="str">
        <f>IF(AND(NOT(ISBLANK(DATA!A1995)),DATA!A1995&lt;&gt;DATA!A1994),"INSERT INTO SYSADM.PSCLASSDEFN VALUES('"&amp;PSAUTHITEM_AU!$B$1 &amp; DATA!A1995&amp;", (SELECT VERSION FROM SYSADM.PSVERSION WHERE OBJECTTYPENAME = 'CLM'), '"&amp;IF(DATA!C1995=" ",DATA!A1995,DATA!C1995)&amp;"', 30, ' ', 0, 0, SYSDATE, '"&amp;UpdateID&amp;"');","")</f>
        <v/>
      </c>
    </row>
    <row r="1998" spans="1:1" ht="12.75" customHeight="1">
      <c r="A1998" s="1" t="str">
        <f>IF(AND(NOT(ISBLANK(DATA!A1996)),DATA!A1996&lt;&gt;DATA!A1995),"INSERT INTO SYSADM.PSCLASSDEFN VALUES('"&amp;PSAUTHITEM_AU!$B$1 &amp; DATA!A1996&amp;", (SELECT VERSION FROM SYSADM.PSVERSION WHERE OBJECTTYPENAME = 'CLM'), '"&amp;IF(DATA!C1996=" ",DATA!A1996,DATA!C1996)&amp;"', 30, ' ', 0, 0, SYSDATE, '"&amp;UpdateID&amp;"');","")</f>
        <v/>
      </c>
    </row>
    <row r="1999" spans="1:1" ht="12.75" customHeight="1">
      <c r="A1999" s="1" t="str">
        <f>IF(AND(NOT(ISBLANK(DATA!A1997)),DATA!A1997&lt;&gt;DATA!A1996),"INSERT INTO SYSADM.PSCLASSDEFN VALUES('"&amp;PSAUTHITEM_AU!$B$1 &amp; DATA!A1997&amp;", (SELECT VERSION FROM SYSADM.PSVERSION WHERE OBJECTTYPENAME = 'CLM'), '"&amp;IF(DATA!C1997=" ",DATA!A1997,DATA!C1997)&amp;"', 30, ' ', 0, 0, SYSDATE, '"&amp;UpdateID&amp;"');","")</f>
        <v/>
      </c>
    </row>
    <row r="2000" spans="1:1" ht="12.75" customHeight="1">
      <c r="A2000" s="1" t="str">
        <f>IF(AND(NOT(ISBLANK(DATA!A1998)),DATA!A1998&lt;&gt;DATA!A1997),"INSERT INTO SYSADM.PSCLASSDEFN VALUES('"&amp;PSAUTHITEM_AU!$B$1 &amp; DATA!A1998&amp;", (SELECT VERSION FROM SYSADM.PSVERSION WHERE OBJECTTYPENAME = 'CLM'), '"&amp;IF(DATA!C1998=" ",DATA!A1998,DATA!C1998)&amp;"', 30, ' ', 0, 0, SYSDATE, '"&amp;UpdateID&amp;"');","")</f>
        <v/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2A1C7"/>
  </sheetPr>
  <dimension ref="A1:B2000"/>
  <sheetViews>
    <sheetView workbookViewId="0"/>
  </sheetViews>
  <sheetFormatPr defaultColWidth="12.54296875" defaultRowHeight="15" customHeight="1"/>
  <cols>
    <col min="1" max="26" width="8.54296875" customWidth="1"/>
  </cols>
  <sheetData>
    <row r="1" spans="1:2" ht="12.75" customHeight="1">
      <c r="A1" s="1" t="s">
        <v>58</v>
      </c>
      <c r="B1" s="10" t="str">
        <f>UpdateID</f>
        <v>1940408</v>
      </c>
    </row>
    <row r="2" spans="1:2" ht="12.75" customHeight="1"/>
    <row r="3" spans="1:2" ht="12.75" customHeight="1">
      <c r="A3" s="1" t="s">
        <v>50</v>
      </c>
    </row>
    <row r="4" spans="1:2" ht="12.75" customHeight="1">
      <c r="A4" s="1" t="str">
        <f>IF(AND(NOT(ISBLANK(DATA!A4)),DATA!A4&lt;&gt;DATA!A3),"INSERT INTO SYSADM.PSCLASSDEFN VALUES ('"&amp;PSAUTHITEM_AU!$B$1 &amp; DATA!A4&amp;"_VW', "&amp;"(SELECT VERSION FROM SYSADM.PSVERSION WHERE OBJECTTYPENAME = 'CLM'), '"&amp;DATA!C4&amp;"', 0, ' ', 30, 0, SYSDATE, '"&amp;CLASSDEFN_VW!$B$1&amp;"');","")</f>
        <v>INSERT INTO SYSADM.PSCLASSDEFN VALUES ('UCCS_UXDSP_STDNT_DISBLTY_SUPV2_VW', (SELECT VERSION FROM SYSADM.PSVERSION WHERE OBJECTTYPENAME = 'CLM'), 'STDT DISABILITY SUPV 2', 0, ' ', 30, 0, SYSDATE, '1940408');</v>
      </c>
    </row>
    <row r="5" spans="1:2" ht="12.75" customHeight="1">
      <c r="A5" s="1" t="str">
        <f>IF(AND(NOT(ISBLANK(DATA!A5)),DATA!A5&lt;&gt;DATA!A4),"INSERT INTO SYSADM.PSCLASSDEFN VALUES ('"&amp;PSAUTHITEM_AU!$B$1 &amp; DATA!A5&amp;"_VW', "&amp;"(SELECT VERSION FROM SYSADM.PSVERSION WHERE OBJECTTYPENAME = 'CLM'), '"&amp;DATA!C5&amp;"', 0, ' ', 30, 0, SYSDATE, '"&amp;CLASSDEFN_VW!$B$1&amp;"');","")</f>
        <v/>
      </c>
    </row>
    <row r="6" spans="1:2" ht="12.75" customHeight="1">
      <c r="A6" s="1" t="e">
        <f>IF(AND(NOT(ISBLANK(DATA!#REF!)),DATA!#REF!&lt;&gt;DATA!A5),"INSERT INTO SYSADM.PSCLASSDEFN VALUES ('"&amp;PSAUTHITEM_AU!$B$1 &amp; DATA!#REF!&amp;"_VW', "&amp;"(SELECT VERSION FROM SYSADM.PSVERSION WHERE OBJECTTYPENAME = 'CLM'), '"&amp;DATA!#REF!&amp;"', 0, ' ', 30, 0, SYSDATE, '"&amp;CLASSDEFN_VW!$B$1&amp;"');","")</f>
        <v>#REF!</v>
      </c>
    </row>
    <row r="7" spans="1:2" ht="12.75" customHeight="1">
      <c r="A7" s="1" t="e">
        <f>IF(AND(NOT(ISBLANK(DATA!#REF!)),DATA!#REF!&lt;&gt;DATA!#REF!),"INSERT INTO SYSADM.PSCLASSDEFN VALUES ('"&amp;PSAUTHITEM_AU!$B$1 &amp; DATA!#REF!&amp;"_VW', "&amp;"(SELECT VERSION FROM SYSADM.PSVERSION WHERE OBJECTTYPENAME = 'CLM'), '"&amp;DATA!#REF!&amp;"', 0, ' ', 30, 0, SYSDATE, '"&amp;CLASSDEFN_VW!$B$1&amp;"');","")</f>
        <v>#REF!</v>
      </c>
    </row>
    <row r="8" spans="1:2" ht="12.75" customHeight="1">
      <c r="A8" s="1" t="e">
        <f>IF(AND(NOT(ISBLANK(DATA!A6)),DATA!A6&lt;&gt;DATA!#REF!),"INSERT INTO SYSADM.PSCLASSDEFN VALUES ('"&amp;PSAUTHITEM_AU!$B$1 &amp; DATA!A6&amp;"_VW', "&amp;"(SELECT VERSION FROM SYSADM.PSVERSION WHERE OBJECTTYPENAME = 'CLM'), '"&amp;DATA!C6&amp;"', 0, ' ', 30, 0, SYSDATE, '"&amp;CLASSDEFN_VW!$B$1&amp;"');","")</f>
        <v>#REF!</v>
      </c>
    </row>
    <row r="9" spans="1:2" ht="12.75" customHeight="1">
      <c r="A9" s="1" t="str">
        <f>IF(AND(NOT(ISBLANK(DATA!A7)),DATA!A7&lt;&gt;DATA!A6),"INSERT INTO SYSADM.PSCLASSDEFN VALUES ('"&amp;PSAUTHITEM_AU!$B$1 &amp; DATA!A7&amp;"_VW', "&amp;"(SELECT VERSION FROM SYSADM.PSVERSION WHERE OBJECTTYPENAME = 'CLM'), '"&amp;DATA!C7&amp;"', 0, ' ', 30, 0, SYSDATE, '"&amp;CLASSDEFN_VW!$B$1&amp;"');","")</f>
        <v/>
      </c>
    </row>
    <row r="10" spans="1:2" ht="12.75" customHeight="1">
      <c r="A10" s="1" t="str">
        <f>IF(AND(NOT(ISBLANK(DATA!A8)),DATA!A8&lt;&gt;DATA!A7),"INSERT INTO SYSADM.PSCLASSDEFN VALUES ('"&amp;PSAUTHITEM_AU!$B$1 &amp; DATA!A8&amp;"_VW', "&amp;"(SELECT VERSION FROM SYSADM.PSVERSION WHERE OBJECTTYPENAME = 'CLM'), '"&amp;DATA!C8&amp;"', 0, ' ', 30, 0, SYSDATE, '"&amp;CLASSDEFN_VW!$B$1&amp;"');","")</f>
        <v/>
      </c>
    </row>
    <row r="11" spans="1:2" ht="12.75" customHeight="1">
      <c r="A11" s="1" t="str">
        <f>IF(AND(NOT(ISBLANK(DATA!A9)),DATA!A9&lt;&gt;DATA!A8),"INSERT INTO SYSADM.PSCLASSDEFN VALUES ('"&amp;PSAUTHITEM_AU!$B$1 &amp; DATA!A9&amp;"_VW', "&amp;"(SELECT VERSION FROM SYSADM.PSVERSION WHERE OBJECTTYPENAME = 'CLM'), '"&amp;DATA!C9&amp;"', 0, ' ', 30, 0, SYSDATE, '"&amp;CLASSDEFN_VW!$B$1&amp;"');","")</f>
        <v/>
      </c>
    </row>
    <row r="12" spans="1:2" ht="12.75" customHeight="1">
      <c r="A12" s="1" t="str">
        <f>IF(AND(NOT(ISBLANK(DATA!A10)),DATA!A10&lt;&gt;DATA!A9),"INSERT INTO SYSADM.PSCLASSDEFN VALUES ('"&amp;PSAUTHITEM_AU!$B$1 &amp; DATA!A10&amp;"_VW', "&amp;"(SELECT VERSION FROM SYSADM.PSVERSION WHERE OBJECTTYPENAME = 'CLM'), '"&amp;DATA!C10&amp;"', 0, ' ', 30, 0, SYSDATE, '"&amp;CLASSDEFN_VW!$B$1&amp;"');","")</f>
        <v/>
      </c>
    </row>
    <row r="13" spans="1:2" ht="12.75" customHeight="1">
      <c r="A13" s="1" t="str">
        <f>IF(AND(NOT(ISBLANK(DATA!A11)),DATA!A11&lt;&gt;DATA!A10),"INSERT INTO SYSADM.PSCLASSDEFN VALUES ('"&amp;PSAUTHITEM_AU!$B$1 &amp; DATA!A11&amp;"_VW', "&amp;"(SELECT VERSION FROM SYSADM.PSVERSION WHERE OBJECTTYPENAME = 'CLM'), '"&amp;DATA!C11&amp;"', 0, ' ', 30, 0, SYSDATE, '"&amp;CLASSDEFN_VW!$B$1&amp;"');","")</f>
        <v/>
      </c>
    </row>
    <row r="14" spans="1:2" ht="12.75" customHeight="1">
      <c r="A14" s="1" t="str">
        <f>IF(AND(NOT(ISBLANK(DATA!A12)),DATA!A12&lt;&gt;DATA!A11),"INSERT INTO SYSADM.PSCLASSDEFN VALUES ('"&amp;PSAUTHITEM_AU!$B$1 &amp; DATA!A12&amp;"_VW', "&amp;"(SELECT VERSION FROM SYSADM.PSVERSION WHERE OBJECTTYPENAME = 'CLM'), '"&amp;DATA!C12&amp;"', 0, ' ', 30, 0, SYSDATE, '"&amp;CLASSDEFN_VW!$B$1&amp;"');","")</f>
        <v/>
      </c>
    </row>
    <row r="15" spans="1:2" ht="12.75" customHeight="1">
      <c r="A15" s="1" t="str">
        <f>IF(AND(NOT(ISBLANK(DATA!A13)),DATA!A13&lt;&gt;DATA!A12),"INSERT INTO SYSADM.PSCLASSDEFN VALUES ('"&amp;PSAUTHITEM_AU!$B$1 &amp; DATA!A13&amp;"_VW', "&amp;"(SELECT VERSION FROM SYSADM.PSVERSION WHERE OBJECTTYPENAME = 'CLM'), '"&amp;DATA!C13&amp;"', 0, ' ', 30, 0, SYSDATE, '"&amp;CLASSDEFN_VW!$B$1&amp;"');","")</f>
        <v/>
      </c>
    </row>
    <row r="16" spans="1:2" ht="12.75" customHeight="1">
      <c r="A16" s="1" t="str">
        <f>IF(AND(NOT(ISBLANK(DATA!A14)),DATA!A14&lt;&gt;DATA!A13),"INSERT INTO SYSADM.PSCLASSDEFN VALUES ('"&amp;PSAUTHITEM_AU!$B$1 &amp; DATA!A14&amp;"_VW', "&amp;"(SELECT VERSION FROM SYSADM.PSVERSION WHERE OBJECTTYPENAME = 'CLM'), '"&amp;DATA!C14&amp;"', 0, ' ', 30, 0, SYSDATE, '"&amp;CLASSDEFN_VW!$B$1&amp;"');","")</f>
        <v/>
      </c>
    </row>
    <row r="17" spans="1:1" ht="12.75" customHeight="1">
      <c r="A17" s="1" t="str">
        <f>IF(AND(NOT(ISBLANK(DATA!A15)),DATA!A15&lt;&gt;DATA!A14),"INSERT INTO SYSADM.PSCLASSDEFN VALUES ('"&amp;PSAUTHITEM_AU!$B$1 &amp; DATA!A15&amp;"_VW', "&amp;"(SELECT VERSION FROM SYSADM.PSVERSION WHERE OBJECTTYPENAME = 'CLM'), '"&amp;DATA!C15&amp;"', 0, ' ', 30, 0, SYSDATE, '"&amp;CLASSDEFN_VW!$B$1&amp;"');","")</f>
        <v/>
      </c>
    </row>
    <row r="18" spans="1:1" ht="12.75" customHeight="1">
      <c r="A18" s="1" t="str">
        <f>IF(AND(NOT(ISBLANK(DATA!A16)),DATA!A16&lt;&gt;DATA!A15),"INSERT INTO SYSADM.PSCLASSDEFN VALUES ('"&amp;PSAUTHITEM_AU!$B$1 &amp; DATA!A16&amp;"_VW', "&amp;"(SELECT VERSION FROM SYSADM.PSVERSION WHERE OBJECTTYPENAME = 'CLM'), '"&amp;DATA!C16&amp;"', 0, ' ', 30, 0, SYSDATE, '"&amp;CLASSDEFN_VW!$B$1&amp;"');","")</f>
        <v/>
      </c>
    </row>
    <row r="19" spans="1:1" ht="12.75" customHeight="1">
      <c r="A19" s="1" t="str">
        <f>IF(AND(NOT(ISBLANK(DATA!A17)),DATA!A17&lt;&gt;DATA!A16),"INSERT INTO SYSADM.PSCLASSDEFN VALUES ('"&amp;PSAUTHITEM_AU!$B$1 &amp; DATA!A17&amp;"_VW', "&amp;"(SELECT VERSION FROM SYSADM.PSVERSION WHERE OBJECTTYPENAME = 'CLM'), '"&amp;DATA!C17&amp;"', 0, ' ', 30, 0, SYSDATE, '"&amp;CLASSDEFN_VW!$B$1&amp;"');","")</f>
        <v/>
      </c>
    </row>
    <row r="20" spans="1:1" ht="12.75" customHeight="1">
      <c r="A20" s="1" t="str">
        <f>IF(AND(NOT(ISBLANK(DATA!A18)),DATA!A18&lt;&gt;DATA!A17),"INSERT INTO SYSADM.PSCLASSDEFN VALUES ('"&amp;PSAUTHITEM_AU!$B$1 &amp; DATA!A18&amp;"_VW', "&amp;"(SELECT VERSION FROM SYSADM.PSVERSION WHERE OBJECTTYPENAME = 'CLM'), '"&amp;DATA!C18&amp;"', 0, ' ', 30, 0, SYSDATE, '"&amp;CLASSDEFN_VW!$B$1&amp;"');","")</f>
        <v/>
      </c>
    </row>
    <row r="21" spans="1:1" ht="12.75" customHeight="1">
      <c r="A21" s="1" t="str">
        <f>IF(AND(NOT(ISBLANK(DATA!A19)),DATA!A19&lt;&gt;DATA!A18),"INSERT INTO SYSADM.PSCLASSDEFN VALUES ('"&amp;PSAUTHITEM_AU!$B$1 &amp; DATA!A19&amp;"_VW', "&amp;"(SELECT VERSION FROM SYSADM.PSVERSION WHERE OBJECTTYPENAME = 'CLM'), '"&amp;DATA!C19&amp;"', 0, ' ', 30, 0, SYSDATE, '"&amp;CLASSDEFN_VW!$B$1&amp;"');","")</f>
        <v/>
      </c>
    </row>
    <row r="22" spans="1:1" ht="12.75" customHeight="1">
      <c r="A22" s="1" t="str">
        <f>IF(AND(NOT(ISBLANK(DATA!A20)),DATA!A20&lt;&gt;DATA!A19),"INSERT INTO SYSADM.PSCLASSDEFN VALUES ('"&amp;PSAUTHITEM_AU!$B$1 &amp; DATA!A20&amp;"_VW', "&amp;"(SELECT VERSION FROM SYSADM.PSVERSION WHERE OBJECTTYPENAME = 'CLM'), '"&amp;DATA!C20&amp;"', 0, ' ', 30, 0, SYSDATE, '"&amp;CLASSDEFN_VW!$B$1&amp;"');","")</f>
        <v/>
      </c>
    </row>
    <row r="23" spans="1:1" ht="12.75" customHeight="1">
      <c r="A23" s="1" t="str">
        <f>IF(AND(NOT(ISBLANK(DATA!A21)),DATA!A21&lt;&gt;DATA!A20),"INSERT INTO SYSADM.PSCLASSDEFN VALUES ('"&amp;PSAUTHITEM_AU!$B$1 &amp; DATA!A21&amp;"_VW', "&amp;"(SELECT VERSION FROM SYSADM.PSVERSION WHERE OBJECTTYPENAME = 'CLM'), '"&amp;DATA!C21&amp;"', 0, ' ', 30, 0, SYSDATE, '"&amp;CLASSDEFN_VW!$B$1&amp;"');","")</f>
        <v/>
      </c>
    </row>
    <row r="24" spans="1:1" ht="12.75" customHeight="1">
      <c r="A24" s="1" t="str">
        <f>IF(AND(NOT(ISBLANK(DATA!A22)),DATA!A22&lt;&gt;DATA!A21),"INSERT INTO SYSADM.PSCLASSDEFN VALUES ('"&amp;PSAUTHITEM_AU!$B$1 &amp; DATA!A22&amp;"_VW', "&amp;"(SELECT VERSION FROM SYSADM.PSVERSION WHERE OBJECTTYPENAME = 'CLM'), '"&amp;DATA!C22&amp;"', 0, ' ', 30, 0, SYSDATE, '"&amp;CLASSDEFN_VW!$B$1&amp;"');","")</f>
        <v/>
      </c>
    </row>
    <row r="25" spans="1:1" ht="12.75" customHeight="1">
      <c r="A25" s="1" t="str">
        <f>IF(AND(NOT(ISBLANK(DATA!A23)),DATA!A23&lt;&gt;DATA!A22),"INSERT INTO SYSADM.PSCLASSDEFN VALUES ('"&amp;PSAUTHITEM_AU!$B$1 &amp; DATA!A23&amp;"_VW', "&amp;"(SELECT VERSION FROM SYSADM.PSVERSION WHERE OBJECTTYPENAME = 'CLM'), '"&amp;DATA!C23&amp;"', 0, ' ', 30, 0, SYSDATE, '"&amp;CLASSDEFN_VW!$B$1&amp;"');","")</f>
        <v/>
      </c>
    </row>
    <row r="26" spans="1:1" ht="12.75" customHeight="1">
      <c r="A26" s="1" t="str">
        <f>IF(AND(NOT(ISBLANK(DATA!A24)),DATA!A24&lt;&gt;DATA!A23),"INSERT INTO SYSADM.PSCLASSDEFN VALUES ('"&amp;PSAUTHITEM_AU!$B$1 &amp; DATA!A24&amp;"_VW', "&amp;"(SELECT VERSION FROM SYSADM.PSVERSION WHERE OBJECTTYPENAME = 'CLM'), '"&amp;DATA!C24&amp;"', 0, ' ', 30, 0, SYSDATE, '"&amp;CLASSDEFN_VW!$B$1&amp;"');","")</f>
        <v/>
      </c>
    </row>
    <row r="27" spans="1:1" ht="12.75" customHeight="1">
      <c r="A27" s="1" t="str">
        <f>IF(AND(NOT(ISBLANK(DATA!A25)),DATA!A25&lt;&gt;DATA!A24),"INSERT INTO SYSADM.PSCLASSDEFN VALUES ('"&amp;PSAUTHITEM_AU!$B$1 &amp; DATA!A25&amp;"_VW', "&amp;"(SELECT VERSION FROM SYSADM.PSVERSION WHERE OBJECTTYPENAME = 'CLM'), '"&amp;DATA!C25&amp;"', 0, ' ', 30, 0, SYSDATE, '"&amp;CLASSDEFN_VW!$B$1&amp;"');","")</f>
        <v/>
      </c>
    </row>
    <row r="28" spans="1:1" ht="12.75" customHeight="1">
      <c r="A28" s="1" t="str">
        <f>IF(AND(NOT(ISBLANK(DATA!A26)),DATA!A26&lt;&gt;DATA!A25),"INSERT INTO SYSADM.PSCLASSDEFN VALUES ('"&amp;PSAUTHITEM_AU!$B$1 &amp; DATA!A26&amp;"_VW', "&amp;"(SELECT VERSION FROM SYSADM.PSVERSION WHERE OBJECTTYPENAME = 'CLM'), '"&amp;DATA!C26&amp;"', 0, ' ', 30, 0, SYSDATE, '"&amp;CLASSDEFN_VW!$B$1&amp;"');","")</f>
        <v/>
      </c>
    </row>
    <row r="29" spans="1:1" ht="12.75" customHeight="1">
      <c r="A29" s="1" t="str">
        <f>IF(AND(NOT(ISBLANK(DATA!A27)),DATA!A27&lt;&gt;DATA!A26),"INSERT INTO SYSADM.PSCLASSDEFN VALUES ('"&amp;PSAUTHITEM_AU!$B$1 &amp; DATA!A27&amp;"_VW', "&amp;"(SELECT VERSION FROM SYSADM.PSVERSION WHERE OBJECTTYPENAME = 'CLM'), '"&amp;DATA!C27&amp;"', 0, ' ', 30, 0, SYSDATE, '"&amp;CLASSDEFN_VW!$B$1&amp;"');","")</f>
        <v/>
      </c>
    </row>
    <row r="30" spans="1:1" ht="12.75" customHeight="1">
      <c r="A30" s="1" t="str">
        <f>IF(AND(NOT(ISBLANK(DATA!A28)),DATA!A28&lt;&gt;DATA!A27),"INSERT INTO SYSADM.PSCLASSDEFN VALUES ('"&amp;PSAUTHITEM_AU!$B$1 &amp; DATA!A28&amp;"_VW', "&amp;"(SELECT VERSION FROM SYSADM.PSVERSION WHERE OBJECTTYPENAME = 'CLM'), '"&amp;DATA!C28&amp;"', 0, ' ', 30, 0, SYSDATE, '"&amp;CLASSDEFN_VW!$B$1&amp;"');","")</f>
        <v/>
      </c>
    </row>
    <row r="31" spans="1:1" ht="12.75" customHeight="1">
      <c r="A31" s="1" t="str">
        <f>IF(AND(NOT(ISBLANK(DATA!A29)),DATA!A29&lt;&gt;DATA!A28),"INSERT INTO SYSADM.PSCLASSDEFN VALUES ('"&amp;PSAUTHITEM_AU!$B$1 &amp; DATA!A29&amp;"_VW', "&amp;"(SELECT VERSION FROM SYSADM.PSVERSION WHERE OBJECTTYPENAME = 'CLM'), '"&amp;DATA!C29&amp;"', 0, ' ', 30, 0, SYSDATE, '"&amp;CLASSDEFN_VW!$B$1&amp;"');","")</f>
        <v/>
      </c>
    </row>
    <row r="32" spans="1:1" ht="12.75" customHeight="1">
      <c r="A32" s="1" t="str">
        <f>IF(AND(NOT(ISBLANK(DATA!A30)),DATA!A30&lt;&gt;DATA!A29),"INSERT INTO SYSADM.PSCLASSDEFN VALUES ('"&amp;PSAUTHITEM_AU!$B$1 &amp; DATA!A30&amp;"_VW', "&amp;"(SELECT VERSION FROM SYSADM.PSVERSION WHERE OBJECTTYPENAME = 'CLM'), '"&amp;DATA!C30&amp;"', 0, ' ', 30, 0, SYSDATE, '"&amp;CLASSDEFN_VW!$B$1&amp;"');","")</f>
        <v/>
      </c>
    </row>
    <row r="33" spans="1:1" ht="12.75" customHeight="1">
      <c r="A33" s="1" t="str">
        <f>IF(AND(NOT(ISBLANK(DATA!A31)),DATA!A31&lt;&gt;DATA!A30),"INSERT INTO SYSADM.PSCLASSDEFN VALUES ('"&amp;PSAUTHITEM_AU!$B$1 &amp; DATA!A31&amp;"_VW', "&amp;"(SELECT VERSION FROM SYSADM.PSVERSION WHERE OBJECTTYPENAME = 'CLM'), '"&amp;DATA!C31&amp;"', 0, ' ', 30, 0, SYSDATE, '"&amp;CLASSDEFN_VW!$B$1&amp;"');","")</f>
        <v/>
      </c>
    </row>
    <row r="34" spans="1:1" ht="12.75" customHeight="1">
      <c r="A34" s="1" t="str">
        <f>IF(AND(NOT(ISBLANK(DATA!A32)),DATA!A32&lt;&gt;DATA!A31),"INSERT INTO SYSADM.PSCLASSDEFN VALUES ('"&amp;PSAUTHITEM_AU!$B$1 &amp; DATA!A32&amp;"_VW', "&amp;"(SELECT VERSION FROM SYSADM.PSVERSION WHERE OBJECTTYPENAME = 'CLM'), '"&amp;DATA!C32&amp;"', 0, ' ', 30, 0, SYSDATE, '"&amp;CLASSDEFN_VW!$B$1&amp;"');","")</f>
        <v/>
      </c>
    </row>
    <row r="35" spans="1:1" ht="12.75" customHeight="1">
      <c r="A35" s="1" t="str">
        <f>IF(AND(NOT(ISBLANK(DATA!A33)),DATA!A33&lt;&gt;DATA!A32),"INSERT INTO SYSADM.PSCLASSDEFN VALUES ('"&amp;PSAUTHITEM_AU!$B$1 &amp; DATA!A33&amp;"_VW', "&amp;"(SELECT VERSION FROM SYSADM.PSVERSION WHERE OBJECTTYPENAME = 'CLM'), '"&amp;DATA!C33&amp;"', 0, ' ', 30, 0, SYSDATE, '"&amp;CLASSDEFN_VW!$B$1&amp;"');","")</f>
        <v/>
      </c>
    </row>
    <row r="36" spans="1:1" ht="12.75" customHeight="1">
      <c r="A36" s="1" t="str">
        <f>IF(AND(NOT(ISBLANK(DATA!A34)),DATA!A34&lt;&gt;DATA!A33),"INSERT INTO SYSADM.PSCLASSDEFN VALUES ('"&amp;PSAUTHITEM_AU!$B$1 &amp; DATA!A34&amp;"_VW', "&amp;"(SELECT VERSION FROM SYSADM.PSVERSION WHERE OBJECTTYPENAME = 'CLM'), '"&amp;DATA!C34&amp;"', 0, ' ', 30, 0, SYSDATE, '"&amp;CLASSDEFN_VW!$B$1&amp;"');","")</f>
        <v/>
      </c>
    </row>
    <row r="37" spans="1:1" ht="12.75" customHeight="1">
      <c r="A37" s="1" t="str">
        <f>IF(AND(NOT(ISBLANK(DATA!A35)),DATA!A35&lt;&gt;DATA!A34),"INSERT INTO SYSADM.PSCLASSDEFN VALUES ('"&amp;PSAUTHITEM_AU!$B$1 &amp; DATA!A35&amp;"_VW', "&amp;"(SELECT VERSION FROM SYSADM.PSVERSION WHERE OBJECTTYPENAME = 'CLM'), '"&amp;DATA!C35&amp;"', 0, ' ', 30, 0, SYSDATE, '"&amp;CLASSDEFN_VW!$B$1&amp;"');","")</f>
        <v/>
      </c>
    </row>
    <row r="38" spans="1:1" ht="12.75" customHeight="1">
      <c r="A38" s="1" t="str">
        <f>IF(AND(NOT(ISBLANK(DATA!A36)),DATA!A36&lt;&gt;DATA!A35),"INSERT INTO SYSADM.PSCLASSDEFN VALUES ('"&amp;PSAUTHITEM_AU!$B$1 &amp; DATA!A36&amp;"_VW', "&amp;"(SELECT VERSION FROM SYSADM.PSVERSION WHERE OBJECTTYPENAME = 'CLM'), '"&amp;DATA!C36&amp;"', 0, ' ', 30, 0, SYSDATE, '"&amp;CLASSDEFN_VW!$B$1&amp;"');","")</f>
        <v/>
      </c>
    </row>
    <row r="39" spans="1:1" ht="12.75" customHeight="1">
      <c r="A39" s="1" t="str">
        <f>IF(AND(NOT(ISBLANK(DATA!A37)),DATA!A37&lt;&gt;DATA!A36),"INSERT INTO SYSADM.PSCLASSDEFN VALUES ('"&amp;PSAUTHITEM_AU!$B$1 &amp; DATA!A37&amp;"_VW', "&amp;"(SELECT VERSION FROM SYSADM.PSVERSION WHERE OBJECTTYPENAME = 'CLM'), '"&amp;DATA!C37&amp;"', 0, ' ', 30, 0, SYSDATE, '"&amp;CLASSDEFN_VW!$B$1&amp;"');","")</f>
        <v/>
      </c>
    </row>
    <row r="40" spans="1:1" ht="12.75" customHeight="1">
      <c r="A40" s="1" t="str">
        <f>IF(AND(NOT(ISBLANK(DATA!A38)),DATA!A38&lt;&gt;DATA!A37),"INSERT INTO SYSADM.PSCLASSDEFN VALUES ('"&amp;PSAUTHITEM_AU!$B$1 &amp; DATA!A38&amp;"_VW', "&amp;"(SELECT VERSION FROM SYSADM.PSVERSION WHERE OBJECTTYPENAME = 'CLM'), '"&amp;DATA!C38&amp;"', 0, ' ', 30, 0, SYSDATE, '"&amp;CLASSDEFN_VW!$B$1&amp;"');","")</f>
        <v/>
      </c>
    </row>
    <row r="41" spans="1:1" ht="12.75" customHeight="1">
      <c r="A41" s="1" t="str">
        <f>IF(AND(NOT(ISBLANK(DATA!A39)),DATA!A39&lt;&gt;DATA!A38),"INSERT INTO SYSADM.PSCLASSDEFN VALUES ('"&amp;PSAUTHITEM_AU!$B$1 &amp; DATA!A39&amp;"_VW', "&amp;"(SELECT VERSION FROM SYSADM.PSVERSION WHERE OBJECTTYPENAME = 'CLM'), '"&amp;DATA!C39&amp;"', 0, ' ', 30, 0, SYSDATE, '"&amp;CLASSDEFN_VW!$B$1&amp;"');","")</f>
        <v/>
      </c>
    </row>
    <row r="42" spans="1:1" ht="12.75" customHeight="1">
      <c r="A42" s="1" t="str">
        <f>IF(AND(NOT(ISBLANK(DATA!A40)),DATA!A40&lt;&gt;DATA!A39),"INSERT INTO SYSADM.PSCLASSDEFN VALUES ('"&amp;PSAUTHITEM_AU!$B$1 &amp; DATA!A40&amp;"_VW', "&amp;"(SELECT VERSION FROM SYSADM.PSVERSION WHERE OBJECTTYPENAME = 'CLM'), '"&amp;DATA!C40&amp;"', 0, ' ', 30, 0, SYSDATE, '"&amp;CLASSDEFN_VW!$B$1&amp;"');","")</f>
        <v/>
      </c>
    </row>
    <row r="43" spans="1:1" ht="12.75" customHeight="1">
      <c r="A43" s="1" t="str">
        <f>IF(AND(NOT(ISBLANK(DATA!A41)),DATA!A41&lt;&gt;DATA!A40),"INSERT INTO SYSADM.PSCLASSDEFN VALUES ('"&amp;PSAUTHITEM_AU!$B$1 &amp; DATA!A41&amp;"_VW', "&amp;"(SELECT VERSION FROM SYSADM.PSVERSION WHERE OBJECTTYPENAME = 'CLM'), '"&amp;DATA!C41&amp;"', 0, ' ', 30, 0, SYSDATE, '"&amp;CLASSDEFN_VW!$B$1&amp;"');","")</f>
        <v/>
      </c>
    </row>
    <row r="44" spans="1:1" ht="12.75" customHeight="1">
      <c r="A44" s="1" t="str">
        <f>IF(AND(NOT(ISBLANK(DATA!A42)),DATA!A42&lt;&gt;DATA!A41),"INSERT INTO SYSADM.PSCLASSDEFN VALUES ('"&amp;PSAUTHITEM_AU!$B$1 &amp; DATA!A42&amp;"_VW', "&amp;"(SELECT VERSION FROM SYSADM.PSVERSION WHERE OBJECTTYPENAME = 'CLM'), '"&amp;DATA!C42&amp;"', 0, ' ', 30, 0, SYSDATE, '"&amp;CLASSDEFN_VW!$B$1&amp;"');","")</f>
        <v/>
      </c>
    </row>
    <row r="45" spans="1:1" ht="12.75" customHeight="1">
      <c r="A45" s="1" t="str">
        <f>IF(AND(NOT(ISBLANK(DATA!A43)),DATA!A43&lt;&gt;DATA!A42),"INSERT INTO SYSADM.PSCLASSDEFN VALUES ('"&amp;PSAUTHITEM_AU!$B$1 &amp; DATA!A43&amp;"_VW', "&amp;"(SELECT VERSION FROM SYSADM.PSVERSION WHERE OBJECTTYPENAME = 'CLM'), '"&amp;DATA!C43&amp;"', 0, ' ', 30, 0, SYSDATE, '"&amp;CLASSDEFN_VW!$B$1&amp;"');","")</f>
        <v/>
      </c>
    </row>
    <row r="46" spans="1:1" ht="12.75" customHeight="1">
      <c r="A46" s="1" t="str">
        <f>IF(AND(NOT(ISBLANK(DATA!A44)),DATA!A44&lt;&gt;DATA!A43),"INSERT INTO SYSADM.PSCLASSDEFN VALUES ('"&amp;PSAUTHITEM_AU!$B$1 &amp; DATA!A44&amp;"_VW', "&amp;"(SELECT VERSION FROM SYSADM.PSVERSION WHERE OBJECTTYPENAME = 'CLM'), '"&amp;DATA!C44&amp;"', 0, ' ', 30, 0, SYSDATE, '"&amp;CLASSDEFN_VW!$B$1&amp;"');","")</f>
        <v/>
      </c>
    </row>
    <row r="47" spans="1:1" ht="12.75" customHeight="1">
      <c r="A47" s="1" t="str">
        <f>IF(AND(NOT(ISBLANK(DATA!A45)),DATA!A45&lt;&gt;DATA!A44),"INSERT INTO SYSADM.PSCLASSDEFN VALUES ('"&amp;PSAUTHITEM_AU!$B$1 &amp; DATA!A45&amp;"_VW', "&amp;"(SELECT VERSION FROM SYSADM.PSVERSION WHERE OBJECTTYPENAME = 'CLM'), '"&amp;DATA!C45&amp;"', 0, ' ', 30, 0, SYSDATE, '"&amp;CLASSDEFN_VW!$B$1&amp;"');","")</f>
        <v/>
      </c>
    </row>
    <row r="48" spans="1:1" ht="12.75" customHeight="1">
      <c r="A48" s="1" t="str">
        <f>IF(AND(NOT(ISBLANK(DATA!A46)),DATA!A46&lt;&gt;DATA!A45),"INSERT INTO SYSADM.PSCLASSDEFN VALUES ('"&amp;PSAUTHITEM_AU!$B$1 &amp; DATA!A46&amp;"_VW', "&amp;"(SELECT VERSION FROM SYSADM.PSVERSION WHERE OBJECTTYPENAME = 'CLM'), '"&amp;DATA!C46&amp;"', 0, ' ', 30, 0, SYSDATE, '"&amp;CLASSDEFN_VW!$B$1&amp;"');","")</f>
        <v/>
      </c>
    </row>
    <row r="49" spans="1:1" ht="12.75" customHeight="1">
      <c r="A49" s="1" t="str">
        <f>IF(AND(NOT(ISBLANK(DATA!A47)),DATA!A47&lt;&gt;DATA!A46),"INSERT INTO SYSADM.PSCLASSDEFN VALUES ('"&amp;PSAUTHITEM_AU!$B$1 &amp; DATA!A47&amp;"_VW', "&amp;"(SELECT VERSION FROM SYSADM.PSVERSION WHERE OBJECTTYPENAME = 'CLM'), '"&amp;DATA!C47&amp;"', 0, ' ', 30, 0, SYSDATE, '"&amp;CLASSDEFN_VW!$B$1&amp;"');","")</f>
        <v/>
      </c>
    </row>
    <row r="50" spans="1:1" ht="12.75" customHeight="1">
      <c r="A50" s="1" t="str">
        <f>IF(AND(NOT(ISBLANK(DATA!A48)),DATA!A48&lt;&gt;DATA!A47),"INSERT INTO SYSADM.PSCLASSDEFN VALUES ('"&amp;PSAUTHITEM_AU!$B$1 &amp; DATA!A48&amp;"_VW', "&amp;"(SELECT VERSION FROM SYSADM.PSVERSION WHERE OBJECTTYPENAME = 'CLM'), '"&amp;DATA!C48&amp;"', 0, ' ', 30, 0, SYSDATE, '"&amp;CLASSDEFN_VW!$B$1&amp;"');","")</f>
        <v/>
      </c>
    </row>
    <row r="51" spans="1:1" ht="12.75" customHeight="1">
      <c r="A51" s="1" t="str">
        <f>IF(AND(NOT(ISBLANK(DATA!A49)),DATA!A49&lt;&gt;DATA!A48),"INSERT INTO SYSADM.PSCLASSDEFN VALUES ('"&amp;PSAUTHITEM_AU!$B$1 &amp; DATA!A49&amp;"_VW', "&amp;"(SELECT VERSION FROM SYSADM.PSVERSION WHERE OBJECTTYPENAME = 'CLM'), '"&amp;DATA!C49&amp;"', 0, ' ', 30, 0, SYSDATE, '"&amp;CLASSDEFN_VW!$B$1&amp;"');","")</f>
        <v/>
      </c>
    </row>
    <row r="52" spans="1:1" ht="12.75" customHeight="1">
      <c r="A52" s="1" t="str">
        <f>IF(AND(NOT(ISBLANK(DATA!A50)),DATA!A50&lt;&gt;DATA!A49),"INSERT INTO SYSADM.PSCLASSDEFN VALUES ('"&amp;PSAUTHITEM_AU!$B$1 &amp; DATA!A50&amp;"_VW', "&amp;"(SELECT VERSION FROM SYSADM.PSVERSION WHERE OBJECTTYPENAME = 'CLM'), '"&amp;DATA!C50&amp;"', 0, ' ', 30, 0, SYSDATE, '"&amp;CLASSDEFN_VW!$B$1&amp;"');","")</f>
        <v/>
      </c>
    </row>
    <row r="53" spans="1:1" ht="12.75" customHeight="1">
      <c r="A53" s="1" t="str">
        <f>IF(AND(NOT(ISBLANK(DATA!A51)),DATA!A51&lt;&gt;DATA!A50),"INSERT INTO SYSADM.PSCLASSDEFN VALUES ('"&amp;PSAUTHITEM_AU!$B$1 &amp; DATA!A51&amp;"_VW', "&amp;"(SELECT VERSION FROM SYSADM.PSVERSION WHERE OBJECTTYPENAME = 'CLM'), '"&amp;DATA!C51&amp;"', 0, ' ', 30, 0, SYSDATE, '"&amp;CLASSDEFN_VW!$B$1&amp;"');","")</f>
        <v/>
      </c>
    </row>
    <row r="54" spans="1:1" ht="12.75" customHeight="1">
      <c r="A54" s="1" t="str">
        <f>IF(AND(NOT(ISBLANK(DATA!A52)),DATA!A52&lt;&gt;DATA!A51),"INSERT INTO SYSADM.PSCLASSDEFN VALUES ('"&amp;PSAUTHITEM_AU!$B$1 &amp; DATA!A52&amp;"_VW', "&amp;"(SELECT VERSION FROM SYSADM.PSVERSION WHERE OBJECTTYPENAME = 'CLM'), '"&amp;DATA!C52&amp;"', 0, ' ', 30, 0, SYSDATE, '"&amp;CLASSDEFN_VW!$B$1&amp;"');","")</f>
        <v/>
      </c>
    </row>
    <row r="55" spans="1:1" ht="12.75" customHeight="1">
      <c r="A55" s="1" t="str">
        <f>IF(AND(NOT(ISBLANK(DATA!A53)),DATA!A53&lt;&gt;DATA!A52),"INSERT INTO SYSADM.PSCLASSDEFN VALUES ('"&amp;PSAUTHITEM_AU!$B$1 &amp; DATA!A53&amp;"_VW', "&amp;"(SELECT VERSION FROM SYSADM.PSVERSION WHERE OBJECTTYPENAME = 'CLM'), '"&amp;DATA!C53&amp;"', 0, ' ', 30, 0, SYSDATE, '"&amp;CLASSDEFN_VW!$B$1&amp;"');","")</f>
        <v/>
      </c>
    </row>
    <row r="56" spans="1:1" ht="12.75" customHeight="1">
      <c r="A56" s="1" t="str">
        <f>IF(AND(NOT(ISBLANK(DATA!A54)),DATA!A54&lt;&gt;DATA!A53),"INSERT INTO SYSADM.PSCLASSDEFN VALUES ('"&amp;PSAUTHITEM_AU!$B$1 &amp; DATA!A54&amp;"_VW', "&amp;"(SELECT VERSION FROM SYSADM.PSVERSION WHERE OBJECTTYPENAME = 'CLM'), '"&amp;DATA!C54&amp;"', 0, ' ', 30, 0, SYSDATE, '"&amp;CLASSDEFN_VW!$B$1&amp;"');","")</f>
        <v/>
      </c>
    </row>
    <row r="57" spans="1:1" ht="12.75" customHeight="1">
      <c r="A57" s="1" t="str">
        <f>IF(AND(NOT(ISBLANK(DATA!A55)),DATA!A55&lt;&gt;DATA!A54),"INSERT INTO SYSADM.PSCLASSDEFN VALUES ('"&amp;PSAUTHITEM_AU!$B$1 &amp; DATA!A55&amp;"_VW', "&amp;"(SELECT VERSION FROM SYSADM.PSVERSION WHERE OBJECTTYPENAME = 'CLM'), '"&amp;DATA!C55&amp;"', 0, ' ', 30, 0, SYSDATE, '"&amp;CLASSDEFN_VW!$B$1&amp;"');","")</f>
        <v/>
      </c>
    </row>
    <row r="58" spans="1:1" ht="12.75" customHeight="1">
      <c r="A58" s="1" t="str">
        <f>IF(AND(NOT(ISBLANK(DATA!A56)),DATA!A56&lt;&gt;DATA!A55),"INSERT INTO SYSADM.PSCLASSDEFN VALUES ('"&amp;PSAUTHITEM_AU!$B$1 &amp; DATA!A56&amp;"_VW', "&amp;"(SELECT VERSION FROM SYSADM.PSVERSION WHERE OBJECTTYPENAME = 'CLM'), '"&amp;DATA!C56&amp;"', 0, ' ', 30, 0, SYSDATE, '"&amp;CLASSDEFN_VW!$B$1&amp;"');","")</f>
        <v/>
      </c>
    </row>
    <row r="59" spans="1:1" ht="12.75" customHeight="1">
      <c r="A59" s="1" t="str">
        <f>IF(AND(NOT(ISBLANK(DATA!A57)),DATA!A57&lt;&gt;DATA!A56),"INSERT INTO SYSADM.PSCLASSDEFN VALUES ('"&amp;PSAUTHITEM_AU!$B$1 &amp; DATA!A57&amp;"_VW', "&amp;"(SELECT VERSION FROM SYSADM.PSVERSION WHERE OBJECTTYPENAME = 'CLM'), '"&amp;DATA!C57&amp;"', 0, ' ', 30, 0, SYSDATE, '"&amp;CLASSDEFN_VW!$B$1&amp;"');","")</f>
        <v/>
      </c>
    </row>
    <row r="60" spans="1:1" ht="12.75" customHeight="1">
      <c r="A60" s="1" t="str">
        <f>IF(AND(NOT(ISBLANK(DATA!A58)),DATA!A58&lt;&gt;DATA!A57),"INSERT INTO SYSADM.PSCLASSDEFN VALUES ('"&amp;PSAUTHITEM_AU!$B$1 &amp; DATA!A58&amp;"_VW', "&amp;"(SELECT VERSION FROM SYSADM.PSVERSION WHERE OBJECTTYPENAME = 'CLM'), '"&amp;DATA!C58&amp;"', 0, ' ', 30, 0, SYSDATE, '"&amp;CLASSDEFN_VW!$B$1&amp;"');","")</f>
        <v/>
      </c>
    </row>
    <row r="61" spans="1:1" ht="12.75" customHeight="1">
      <c r="A61" s="1" t="str">
        <f>IF(AND(NOT(ISBLANK(DATA!A59)),DATA!A59&lt;&gt;DATA!A58),"INSERT INTO SYSADM.PSCLASSDEFN VALUES ('"&amp;PSAUTHITEM_AU!$B$1 &amp; DATA!A59&amp;"_VW', "&amp;"(SELECT VERSION FROM SYSADM.PSVERSION WHERE OBJECTTYPENAME = 'CLM'), '"&amp;DATA!C59&amp;"', 0, ' ', 30, 0, SYSDATE, '"&amp;CLASSDEFN_VW!$B$1&amp;"');","")</f>
        <v/>
      </c>
    </row>
    <row r="62" spans="1:1" ht="12.75" customHeight="1">
      <c r="A62" s="1" t="str">
        <f>IF(AND(NOT(ISBLANK(DATA!A60)),DATA!A60&lt;&gt;DATA!A59),"INSERT INTO SYSADM.PSCLASSDEFN VALUES ('"&amp;PSAUTHITEM_AU!$B$1 &amp; DATA!A60&amp;"_VW', "&amp;"(SELECT VERSION FROM SYSADM.PSVERSION WHERE OBJECTTYPENAME = 'CLM'), '"&amp;DATA!C60&amp;"', 0, ' ', 30, 0, SYSDATE, '"&amp;CLASSDEFN_VW!$B$1&amp;"');","")</f>
        <v/>
      </c>
    </row>
    <row r="63" spans="1:1" ht="12.75" customHeight="1">
      <c r="A63" s="1" t="str">
        <f>IF(AND(NOT(ISBLANK(DATA!A61)),DATA!A61&lt;&gt;DATA!A60),"INSERT INTO SYSADM.PSCLASSDEFN VALUES ('"&amp;PSAUTHITEM_AU!$B$1 &amp; DATA!A61&amp;"_VW', "&amp;"(SELECT VERSION FROM SYSADM.PSVERSION WHERE OBJECTTYPENAME = 'CLM'), '"&amp;DATA!C61&amp;"', 0, ' ', 30, 0, SYSDATE, '"&amp;CLASSDEFN_VW!$B$1&amp;"');","")</f>
        <v/>
      </c>
    </row>
    <row r="64" spans="1:1" ht="12.75" customHeight="1">
      <c r="A64" s="1" t="str">
        <f>IF(AND(NOT(ISBLANK(DATA!A62)),DATA!A62&lt;&gt;DATA!A61),"INSERT INTO SYSADM.PSCLASSDEFN VALUES ('"&amp;PSAUTHITEM_AU!$B$1 &amp; DATA!A62&amp;"_VW', "&amp;"(SELECT VERSION FROM SYSADM.PSVERSION WHERE OBJECTTYPENAME = 'CLM'), '"&amp;DATA!C62&amp;"', 0, ' ', 30, 0, SYSDATE, '"&amp;CLASSDEFN_VW!$B$1&amp;"');","")</f>
        <v/>
      </c>
    </row>
    <row r="65" spans="1:1" ht="12.75" customHeight="1">
      <c r="A65" s="1" t="str">
        <f>IF(AND(NOT(ISBLANK(DATA!A63)),DATA!A63&lt;&gt;DATA!A62),"INSERT INTO SYSADM.PSCLASSDEFN VALUES ('"&amp;PSAUTHITEM_AU!$B$1 &amp; DATA!A63&amp;"_VW', "&amp;"(SELECT VERSION FROM SYSADM.PSVERSION WHERE OBJECTTYPENAME = 'CLM'), '"&amp;DATA!C63&amp;"', 0, ' ', 30, 0, SYSDATE, '"&amp;CLASSDEFN_VW!$B$1&amp;"');","")</f>
        <v/>
      </c>
    </row>
    <row r="66" spans="1:1" ht="12.75" customHeight="1">
      <c r="A66" s="1" t="str">
        <f>IF(AND(NOT(ISBLANK(DATA!A64)),DATA!A64&lt;&gt;DATA!A63),"INSERT INTO SYSADM.PSCLASSDEFN VALUES ('"&amp;PSAUTHITEM_AU!$B$1 &amp; DATA!A64&amp;"_VW', "&amp;"(SELECT VERSION FROM SYSADM.PSVERSION WHERE OBJECTTYPENAME = 'CLM'), '"&amp;DATA!C64&amp;"', 0, ' ', 30, 0, SYSDATE, '"&amp;CLASSDEFN_VW!$B$1&amp;"');","")</f>
        <v/>
      </c>
    </row>
    <row r="67" spans="1:1" ht="12.75" customHeight="1">
      <c r="A67" s="1" t="str">
        <f>IF(AND(NOT(ISBLANK(DATA!A65)),DATA!A65&lt;&gt;DATA!A64),"INSERT INTO SYSADM.PSCLASSDEFN VALUES ('"&amp;PSAUTHITEM_AU!$B$1 &amp; DATA!A65&amp;"_VW', "&amp;"(SELECT VERSION FROM SYSADM.PSVERSION WHERE OBJECTTYPENAME = 'CLM'), '"&amp;DATA!C65&amp;"', 0, ' ', 30, 0, SYSDATE, '"&amp;CLASSDEFN_VW!$B$1&amp;"');","")</f>
        <v/>
      </c>
    </row>
    <row r="68" spans="1:1" ht="12.75" customHeight="1">
      <c r="A68" s="1" t="str">
        <f>IF(AND(NOT(ISBLANK(DATA!A66)),DATA!A66&lt;&gt;DATA!A65),"INSERT INTO SYSADM.PSCLASSDEFN VALUES ('"&amp;PSAUTHITEM_AU!$B$1 &amp; DATA!A66&amp;"_VW', "&amp;"(SELECT VERSION FROM SYSADM.PSVERSION WHERE OBJECTTYPENAME = 'CLM'), '"&amp;DATA!C66&amp;"', 0, ' ', 30, 0, SYSDATE, '"&amp;CLASSDEFN_VW!$B$1&amp;"');","")</f>
        <v/>
      </c>
    </row>
    <row r="69" spans="1:1" ht="12.75" customHeight="1">
      <c r="A69" s="1" t="str">
        <f>IF(AND(NOT(ISBLANK(DATA!A67)),DATA!A67&lt;&gt;DATA!A66),"INSERT INTO SYSADM.PSCLASSDEFN VALUES ('"&amp;PSAUTHITEM_AU!$B$1 &amp; DATA!A67&amp;"_VW', "&amp;"(SELECT VERSION FROM SYSADM.PSVERSION WHERE OBJECTTYPENAME = 'CLM'), '"&amp;DATA!C67&amp;"', 0, ' ', 30, 0, SYSDATE, '"&amp;CLASSDEFN_VW!$B$1&amp;"');","")</f>
        <v/>
      </c>
    </row>
    <row r="70" spans="1:1" ht="12.75" customHeight="1">
      <c r="A70" s="1" t="str">
        <f>IF(AND(NOT(ISBLANK(DATA!A68)),DATA!A68&lt;&gt;DATA!A67),"INSERT INTO SYSADM.PSCLASSDEFN VALUES ('"&amp;PSAUTHITEM_AU!$B$1 &amp; DATA!A68&amp;"_VW', "&amp;"(SELECT VERSION FROM SYSADM.PSVERSION WHERE OBJECTTYPENAME = 'CLM'), '"&amp;DATA!C68&amp;"', 0, ' ', 30, 0, SYSDATE, '"&amp;CLASSDEFN_VW!$B$1&amp;"');","")</f>
        <v/>
      </c>
    </row>
    <row r="71" spans="1:1" ht="12.75" customHeight="1">
      <c r="A71" s="1" t="str">
        <f>IF(AND(NOT(ISBLANK(DATA!A69)),DATA!A69&lt;&gt;DATA!A68),"INSERT INTO SYSADM.PSCLASSDEFN VALUES ('"&amp;PSAUTHITEM_AU!$B$1 &amp; DATA!A69&amp;"_VW', "&amp;"(SELECT VERSION FROM SYSADM.PSVERSION WHERE OBJECTTYPENAME = 'CLM'), '"&amp;DATA!C69&amp;"', 0, ' ', 30, 0, SYSDATE, '"&amp;CLASSDEFN_VW!$B$1&amp;"');","")</f>
        <v/>
      </c>
    </row>
    <row r="72" spans="1:1" ht="12.75" customHeight="1">
      <c r="A72" s="1" t="str">
        <f>IF(AND(NOT(ISBLANK(DATA!A70)),DATA!A70&lt;&gt;DATA!A69),"INSERT INTO SYSADM.PSCLASSDEFN VALUES ('"&amp;PSAUTHITEM_AU!$B$1 &amp; DATA!A70&amp;"_VW', "&amp;"(SELECT VERSION FROM SYSADM.PSVERSION WHERE OBJECTTYPENAME = 'CLM'), '"&amp;DATA!C70&amp;"', 0, ' ', 30, 0, SYSDATE, '"&amp;CLASSDEFN_VW!$B$1&amp;"');","")</f>
        <v/>
      </c>
    </row>
    <row r="73" spans="1:1" ht="12.75" customHeight="1">
      <c r="A73" s="1" t="str">
        <f>IF(AND(NOT(ISBLANK(DATA!A71)),DATA!A71&lt;&gt;DATA!A70),"INSERT INTO SYSADM.PSCLASSDEFN VALUES ('"&amp;PSAUTHITEM_AU!$B$1 &amp; DATA!A71&amp;"_VW', "&amp;"(SELECT VERSION FROM SYSADM.PSVERSION WHERE OBJECTTYPENAME = 'CLM'), '"&amp;DATA!C71&amp;"', 0, ' ', 30, 0, SYSDATE, '"&amp;CLASSDEFN_VW!$B$1&amp;"');","")</f>
        <v/>
      </c>
    </row>
    <row r="74" spans="1:1" ht="12.75" customHeight="1">
      <c r="A74" s="1" t="str">
        <f>IF(AND(NOT(ISBLANK(DATA!A72)),DATA!A72&lt;&gt;DATA!A71),"INSERT INTO SYSADM.PSCLASSDEFN VALUES ('"&amp;PSAUTHITEM_AU!$B$1 &amp; DATA!A72&amp;"_VW', "&amp;"(SELECT VERSION FROM SYSADM.PSVERSION WHERE OBJECTTYPENAME = 'CLM'), '"&amp;DATA!C72&amp;"', 0, ' ', 30, 0, SYSDATE, '"&amp;CLASSDEFN_VW!$B$1&amp;"');","")</f>
        <v/>
      </c>
    </row>
    <row r="75" spans="1:1" ht="12.75" customHeight="1">
      <c r="A75" s="1" t="str">
        <f>IF(AND(NOT(ISBLANK(DATA!A73)),DATA!A73&lt;&gt;DATA!A72),"INSERT INTO SYSADM.PSCLASSDEFN VALUES ('"&amp;PSAUTHITEM_AU!$B$1 &amp; DATA!A73&amp;"_VW', "&amp;"(SELECT VERSION FROM SYSADM.PSVERSION WHERE OBJECTTYPENAME = 'CLM'), '"&amp;DATA!C73&amp;"', 0, ' ', 30, 0, SYSDATE, '"&amp;CLASSDEFN_VW!$B$1&amp;"');","")</f>
        <v/>
      </c>
    </row>
    <row r="76" spans="1:1" ht="12.75" customHeight="1">
      <c r="A76" s="1" t="str">
        <f>IF(AND(NOT(ISBLANK(DATA!A74)),DATA!A74&lt;&gt;DATA!A73),"INSERT INTO SYSADM.PSCLASSDEFN VALUES ('"&amp;PSAUTHITEM_AU!$B$1 &amp; DATA!A74&amp;"_VW', "&amp;"(SELECT VERSION FROM SYSADM.PSVERSION WHERE OBJECTTYPENAME = 'CLM'), '"&amp;DATA!C74&amp;"', 0, ' ', 30, 0, SYSDATE, '"&amp;CLASSDEFN_VW!$B$1&amp;"');","")</f>
        <v/>
      </c>
    </row>
    <row r="77" spans="1:1" ht="12.75" customHeight="1">
      <c r="A77" s="1" t="str">
        <f>IF(AND(NOT(ISBLANK(DATA!A75)),DATA!A75&lt;&gt;DATA!A74),"INSERT INTO SYSADM.PSCLASSDEFN VALUES ('"&amp;PSAUTHITEM_AU!$B$1 &amp; DATA!A75&amp;"_VW', "&amp;"(SELECT VERSION FROM SYSADM.PSVERSION WHERE OBJECTTYPENAME = 'CLM'), '"&amp;DATA!C75&amp;"', 0, ' ', 30, 0, SYSDATE, '"&amp;CLASSDEFN_VW!$B$1&amp;"');","")</f>
        <v/>
      </c>
    </row>
    <row r="78" spans="1:1" ht="12.75" customHeight="1">
      <c r="A78" s="1" t="str">
        <f>IF(AND(NOT(ISBLANK(DATA!A76)),DATA!A76&lt;&gt;DATA!A75),"INSERT INTO SYSADM.PSCLASSDEFN VALUES ('"&amp;PSAUTHITEM_AU!$B$1 &amp; DATA!A76&amp;"_VW', "&amp;"(SELECT VERSION FROM SYSADM.PSVERSION WHERE OBJECTTYPENAME = 'CLM'), '"&amp;DATA!C76&amp;"', 0, ' ', 30, 0, SYSDATE, '"&amp;CLASSDEFN_VW!$B$1&amp;"');","")</f>
        <v/>
      </c>
    </row>
    <row r="79" spans="1:1" ht="12.75" customHeight="1">
      <c r="A79" s="1" t="str">
        <f>IF(AND(NOT(ISBLANK(DATA!A77)),DATA!A77&lt;&gt;DATA!A76),"INSERT INTO SYSADM.PSCLASSDEFN VALUES ('"&amp;PSAUTHITEM_AU!$B$1 &amp; DATA!A77&amp;"_VW', "&amp;"(SELECT VERSION FROM SYSADM.PSVERSION WHERE OBJECTTYPENAME = 'CLM'), '"&amp;DATA!C77&amp;"', 0, ' ', 30, 0, SYSDATE, '"&amp;CLASSDEFN_VW!$B$1&amp;"');","")</f>
        <v/>
      </c>
    </row>
    <row r="80" spans="1:1" ht="12.75" customHeight="1">
      <c r="A80" s="1" t="str">
        <f>IF(AND(NOT(ISBLANK(DATA!A78)),DATA!A78&lt;&gt;DATA!A77),"INSERT INTO SYSADM.PSCLASSDEFN VALUES ('"&amp;PSAUTHITEM_AU!$B$1 &amp; DATA!A78&amp;"_VW', "&amp;"(SELECT VERSION FROM SYSADM.PSVERSION WHERE OBJECTTYPENAME = 'CLM'), '"&amp;DATA!C78&amp;"', 0, ' ', 30, 0, SYSDATE, '"&amp;CLASSDEFN_VW!$B$1&amp;"');","")</f>
        <v/>
      </c>
    </row>
    <row r="81" spans="1:1" ht="12.75" customHeight="1">
      <c r="A81" s="1" t="str">
        <f>IF(AND(NOT(ISBLANK(DATA!A79)),DATA!A79&lt;&gt;DATA!A78),"INSERT INTO SYSADM.PSCLASSDEFN VALUES ('"&amp;PSAUTHITEM_AU!$B$1 &amp; DATA!A79&amp;"_VW', "&amp;"(SELECT VERSION FROM SYSADM.PSVERSION WHERE OBJECTTYPENAME = 'CLM'), '"&amp;DATA!C79&amp;"', 0, ' ', 30, 0, SYSDATE, '"&amp;CLASSDEFN_VW!$B$1&amp;"');","")</f>
        <v/>
      </c>
    </row>
    <row r="82" spans="1:1" ht="12.75" customHeight="1">
      <c r="A82" s="1" t="str">
        <f>IF(AND(NOT(ISBLANK(DATA!A80)),DATA!A80&lt;&gt;DATA!A79),"INSERT INTO SYSADM.PSCLASSDEFN VALUES ('"&amp;PSAUTHITEM_AU!$B$1 &amp; DATA!A80&amp;"_VW', "&amp;"(SELECT VERSION FROM SYSADM.PSVERSION WHERE OBJECTTYPENAME = 'CLM'), '"&amp;DATA!C80&amp;"', 0, ' ', 30, 0, SYSDATE, '"&amp;CLASSDEFN_VW!$B$1&amp;"');","")</f>
        <v/>
      </c>
    </row>
    <row r="83" spans="1:1" ht="12.75" customHeight="1">
      <c r="A83" s="1" t="str">
        <f>IF(AND(NOT(ISBLANK(DATA!A81)),DATA!A81&lt;&gt;DATA!A80),"INSERT INTO SYSADM.PSCLASSDEFN VALUES ('"&amp;PSAUTHITEM_AU!$B$1 &amp; DATA!A81&amp;"_VW', "&amp;"(SELECT VERSION FROM SYSADM.PSVERSION WHERE OBJECTTYPENAME = 'CLM'), '"&amp;DATA!C81&amp;"', 0, ' ', 30, 0, SYSDATE, '"&amp;CLASSDEFN_VW!$B$1&amp;"');","")</f>
        <v/>
      </c>
    </row>
    <row r="84" spans="1:1" ht="12.75" customHeight="1">
      <c r="A84" s="1" t="str">
        <f>IF(AND(NOT(ISBLANK(DATA!A82)),DATA!A82&lt;&gt;DATA!A81),"INSERT INTO SYSADM.PSCLASSDEFN VALUES ('"&amp;PSAUTHITEM_AU!$B$1 &amp; DATA!A82&amp;"_VW', "&amp;"(SELECT VERSION FROM SYSADM.PSVERSION WHERE OBJECTTYPENAME = 'CLM'), '"&amp;DATA!C82&amp;"', 0, ' ', 30, 0, SYSDATE, '"&amp;CLASSDEFN_VW!$B$1&amp;"');","")</f>
        <v/>
      </c>
    </row>
    <row r="85" spans="1:1" ht="12.75" customHeight="1">
      <c r="A85" s="1" t="str">
        <f>IF(AND(NOT(ISBLANK(DATA!A83)),DATA!A83&lt;&gt;DATA!A82),"INSERT INTO SYSADM.PSCLASSDEFN VALUES ('"&amp;PSAUTHITEM_AU!$B$1 &amp; DATA!A83&amp;"_VW', "&amp;"(SELECT VERSION FROM SYSADM.PSVERSION WHERE OBJECTTYPENAME = 'CLM'), '"&amp;DATA!C83&amp;"', 0, ' ', 30, 0, SYSDATE, '"&amp;CLASSDEFN_VW!$B$1&amp;"');","")</f>
        <v/>
      </c>
    </row>
    <row r="86" spans="1:1" ht="12.75" customHeight="1">
      <c r="A86" s="1" t="str">
        <f>IF(AND(NOT(ISBLANK(DATA!A84)),DATA!A84&lt;&gt;DATA!A83),"INSERT INTO SYSADM.PSCLASSDEFN VALUES ('"&amp;PSAUTHITEM_AU!$B$1 &amp; DATA!A84&amp;"_VW', "&amp;"(SELECT VERSION FROM SYSADM.PSVERSION WHERE OBJECTTYPENAME = 'CLM'), '"&amp;DATA!C84&amp;"', 0, ' ', 30, 0, SYSDATE, '"&amp;CLASSDEFN_VW!$B$1&amp;"');","")</f>
        <v/>
      </c>
    </row>
    <row r="87" spans="1:1" ht="12.75" customHeight="1">
      <c r="A87" s="1" t="str">
        <f>IF(AND(NOT(ISBLANK(DATA!A85)),DATA!A85&lt;&gt;DATA!A84),"INSERT INTO SYSADM.PSCLASSDEFN VALUES ('"&amp;PSAUTHITEM_AU!$B$1 &amp; DATA!A85&amp;"_VW', "&amp;"(SELECT VERSION FROM SYSADM.PSVERSION WHERE OBJECTTYPENAME = 'CLM'), '"&amp;DATA!C85&amp;"', 0, ' ', 30, 0, SYSDATE, '"&amp;CLASSDEFN_VW!$B$1&amp;"');","")</f>
        <v/>
      </c>
    </row>
    <row r="88" spans="1:1" ht="12.75" customHeight="1">
      <c r="A88" s="1" t="str">
        <f>IF(AND(NOT(ISBLANK(DATA!A86)),DATA!A86&lt;&gt;DATA!A85),"INSERT INTO SYSADM.PSCLASSDEFN VALUES ('"&amp;PSAUTHITEM_AU!$B$1 &amp; DATA!A86&amp;"_VW', "&amp;"(SELECT VERSION FROM SYSADM.PSVERSION WHERE OBJECTTYPENAME = 'CLM'), '"&amp;DATA!C86&amp;"', 0, ' ', 30, 0, SYSDATE, '"&amp;CLASSDEFN_VW!$B$1&amp;"');","")</f>
        <v/>
      </c>
    </row>
    <row r="89" spans="1:1" ht="12.75" customHeight="1">
      <c r="A89" s="1" t="str">
        <f>IF(AND(NOT(ISBLANK(DATA!A87)),DATA!A87&lt;&gt;DATA!A86),"INSERT INTO SYSADM.PSCLASSDEFN VALUES ('"&amp;PSAUTHITEM_AU!$B$1 &amp; DATA!A87&amp;"_VW', "&amp;"(SELECT VERSION FROM SYSADM.PSVERSION WHERE OBJECTTYPENAME = 'CLM'), '"&amp;DATA!C87&amp;"', 0, ' ', 30, 0, SYSDATE, '"&amp;CLASSDEFN_VW!$B$1&amp;"');","")</f>
        <v/>
      </c>
    </row>
    <row r="90" spans="1:1" ht="12.75" customHeight="1">
      <c r="A90" s="1" t="str">
        <f>IF(AND(NOT(ISBLANK(DATA!A88)),DATA!A88&lt;&gt;DATA!A87),"INSERT INTO SYSADM.PSCLASSDEFN VALUES ('"&amp;PSAUTHITEM_AU!$B$1 &amp; DATA!A88&amp;"_VW', "&amp;"(SELECT VERSION FROM SYSADM.PSVERSION WHERE OBJECTTYPENAME = 'CLM'), '"&amp;DATA!C88&amp;"', 0, ' ', 30, 0, SYSDATE, '"&amp;CLASSDEFN_VW!$B$1&amp;"');","")</f>
        <v/>
      </c>
    </row>
    <row r="91" spans="1:1" ht="12.75" customHeight="1">
      <c r="A91" s="1" t="str">
        <f>IF(AND(NOT(ISBLANK(DATA!A89)),DATA!A89&lt;&gt;DATA!A88),"INSERT INTO SYSADM.PSCLASSDEFN VALUES ('"&amp;PSAUTHITEM_AU!$B$1 &amp; DATA!A89&amp;"_VW', "&amp;"(SELECT VERSION FROM SYSADM.PSVERSION WHERE OBJECTTYPENAME = 'CLM'), '"&amp;DATA!C89&amp;"', 0, ' ', 30, 0, SYSDATE, '"&amp;CLASSDEFN_VW!$B$1&amp;"');","")</f>
        <v/>
      </c>
    </row>
    <row r="92" spans="1:1" ht="12.75" customHeight="1">
      <c r="A92" s="1" t="str">
        <f>IF(AND(NOT(ISBLANK(DATA!A90)),DATA!A90&lt;&gt;DATA!A89),"INSERT INTO SYSADM.PSCLASSDEFN VALUES ('"&amp;PSAUTHITEM_AU!$B$1 &amp; DATA!A90&amp;"_VW', "&amp;"(SELECT VERSION FROM SYSADM.PSVERSION WHERE OBJECTTYPENAME = 'CLM'), '"&amp;DATA!C90&amp;"', 0, ' ', 30, 0, SYSDATE, '"&amp;CLASSDEFN_VW!$B$1&amp;"');","")</f>
        <v/>
      </c>
    </row>
    <row r="93" spans="1:1" ht="12.75" customHeight="1">
      <c r="A93" s="1" t="str">
        <f>IF(AND(NOT(ISBLANK(DATA!A91)),DATA!A91&lt;&gt;DATA!A90),"INSERT INTO SYSADM.PSCLASSDEFN VALUES ('"&amp;PSAUTHITEM_AU!$B$1 &amp; DATA!A91&amp;"_VW', "&amp;"(SELECT VERSION FROM SYSADM.PSVERSION WHERE OBJECTTYPENAME = 'CLM'), '"&amp;DATA!C91&amp;"', 0, ' ', 30, 0, SYSDATE, '"&amp;CLASSDEFN_VW!$B$1&amp;"');","")</f>
        <v/>
      </c>
    </row>
    <row r="94" spans="1:1" ht="12.75" customHeight="1">
      <c r="A94" s="1" t="str">
        <f>IF(AND(NOT(ISBLANK(DATA!A92)),DATA!A92&lt;&gt;DATA!A91),"INSERT INTO SYSADM.PSCLASSDEFN VALUES ('"&amp;PSAUTHITEM_AU!$B$1 &amp; DATA!A92&amp;"_VW', "&amp;"(SELECT VERSION FROM SYSADM.PSVERSION WHERE OBJECTTYPENAME = 'CLM'), '"&amp;DATA!C92&amp;"', 0, ' ', 30, 0, SYSDATE, '"&amp;CLASSDEFN_VW!$B$1&amp;"');","")</f>
        <v/>
      </c>
    </row>
    <row r="95" spans="1:1" ht="12.75" customHeight="1">
      <c r="A95" s="1" t="str">
        <f>IF(AND(NOT(ISBLANK(DATA!A93)),DATA!A93&lt;&gt;DATA!A92),"INSERT INTO SYSADM.PSCLASSDEFN VALUES ('"&amp;PSAUTHITEM_AU!$B$1 &amp; DATA!A93&amp;"_VW', "&amp;"(SELECT VERSION FROM SYSADM.PSVERSION WHERE OBJECTTYPENAME = 'CLM'), '"&amp;DATA!C93&amp;"', 0, ' ', 30, 0, SYSDATE, '"&amp;CLASSDEFN_VW!$B$1&amp;"');","")</f>
        <v/>
      </c>
    </row>
    <row r="96" spans="1:1" ht="12.75" customHeight="1">
      <c r="A96" s="1" t="str">
        <f>IF(AND(NOT(ISBLANK(DATA!A94)),DATA!A94&lt;&gt;DATA!A93),"INSERT INTO SYSADM.PSCLASSDEFN VALUES ('"&amp;PSAUTHITEM_AU!$B$1 &amp; DATA!A94&amp;"_VW', "&amp;"(SELECT VERSION FROM SYSADM.PSVERSION WHERE OBJECTTYPENAME = 'CLM'), '"&amp;DATA!C94&amp;"', 0, ' ', 30, 0, SYSDATE, '"&amp;CLASSDEFN_VW!$B$1&amp;"');","")</f>
        <v/>
      </c>
    </row>
    <row r="97" spans="1:1" ht="12.75" customHeight="1">
      <c r="A97" s="1" t="str">
        <f>IF(AND(NOT(ISBLANK(DATA!A95)),DATA!A95&lt;&gt;DATA!A94),"INSERT INTO SYSADM.PSCLASSDEFN VALUES ('"&amp;PSAUTHITEM_AU!$B$1 &amp; DATA!A95&amp;"_VW', "&amp;"(SELECT VERSION FROM SYSADM.PSVERSION WHERE OBJECTTYPENAME = 'CLM'), '"&amp;DATA!C95&amp;"', 0, ' ', 30, 0, SYSDATE, '"&amp;CLASSDEFN_VW!$B$1&amp;"');","")</f>
        <v/>
      </c>
    </row>
    <row r="98" spans="1:1" ht="12.75" customHeight="1">
      <c r="A98" s="1" t="str">
        <f>IF(AND(NOT(ISBLANK(DATA!A96)),DATA!A96&lt;&gt;DATA!A95),"INSERT INTO SYSADM.PSCLASSDEFN VALUES ('"&amp;PSAUTHITEM_AU!$B$1 &amp; DATA!A96&amp;"_VW', "&amp;"(SELECT VERSION FROM SYSADM.PSVERSION WHERE OBJECTTYPENAME = 'CLM'), '"&amp;DATA!C96&amp;"', 0, ' ', 30, 0, SYSDATE, '"&amp;CLASSDEFN_VW!$B$1&amp;"');","")</f>
        <v/>
      </c>
    </row>
    <row r="99" spans="1:1" ht="12.75" customHeight="1">
      <c r="A99" s="1" t="str">
        <f>IF(AND(NOT(ISBLANK(DATA!A97)),DATA!A97&lt;&gt;DATA!A96),"INSERT INTO SYSADM.PSCLASSDEFN VALUES ('"&amp;PSAUTHITEM_AU!$B$1 &amp; DATA!A97&amp;"_VW', "&amp;"(SELECT VERSION FROM SYSADM.PSVERSION WHERE OBJECTTYPENAME = 'CLM'), '"&amp;DATA!C97&amp;"', 0, ' ', 30, 0, SYSDATE, '"&amp;CLASSDEFN_VW!$B$1&amp;"');","")</f>
        <v/>
      </c>
    </row>
    <row r="100" spans="1:1" ht="12.75" customHeight="1">
      <c r="A100" s="1" t="str">
        <f>IF(AND(NOT(ISBLANK(DATA!A98)),DATA!A98&lt;&gt;DATA!A97),"INSERT INTO SYSADM.PSCLASSDEFN VALUES ('"&amp;PSAUTHITEM_AU!$B$1 &amp; DATA!A98&amp;"_VW', "&amp;"(SELECT VERSION FROM SYSADM.PSVERSION WHERE OBJECTTYPENAME = 'CLM'), '"&amp;DATA!C98&amp;"', 0, ' ', 30, 0, SYSDATE, '"&amp;CLASSDEFN_VW!$B$1&amp;"');","")</f>
        <v/>
      </c>
    </row>
    <row r="101" spans="1:1" ht="12.75" customHeight="1">
      <c r="A101" s="1" t="str">
        <f>IF(AND(NOT(ISBLANK(DATA!A99)),DATA!A99&lt;&gt;DATA!A98),"INSERT INTO SYSADM.PSCLASSDEFN VALUES ('"&amp;PSAUTHITEM_AU!$B$1 &amp; DATA!A99&amp;"_VW', "&amp;"(SELECT VERSION FROM SYSADM.PSVERSION WHERE OBJECTTYPENAME = 'CLM'), '"&amp;DATA!C99&amp;"', 0, ' ', 30, 0, SYSDATE, '"&amp;CLASSDEFN_VW!$B$1&amp;"');","")</f>
        <v/>
      </c>
    </row>
    <row r="102" spans="1:1" ht="12.75" customHeight="1">
      <c r="A102" s="1" t="str">
        <f>IF(AND(NOT(ISBLANK(DATA!A100)),DATA!A100&lt;&gt;DATA!A99),"INSERT INTO SYSADM.PSCLASSDEFN VALUES ('"&amp;PSAUTHITEM_AU!$B$1 &amp; DATA!A100&amp;"_VW', "&amp;"(SELECT VERSION FROM SYSADM.PSVERSION WHERE OBJECTTYPENAME = 'CLM'), '"&amp;DATA!C100&amp;"', 0, ' ', 30, 0, SYSDATE, '"&amp;CLASSDEFN_VW!$B$1&amp;"');","")</f>
        <v/>
      </c>
    </row>
    <row r="103" spans="1:1" ht="12.75" customHeight="1">
      <c r="A103" s="1" t="str">
        <f>IF(AND(NOT(ISBLANK(DATA!A101)),DATA!A101&lt;&gt;DATA!A100),"INSERT INTO SYSADM.PSCLASSDEFN VALUES ('"&amp;PSAUTHITEM_AU!$B$1 &amp; DATA!A101&amp;"_VW', "&amp;"(SELECT VERSION FROM SYSADM.PSVERSION WHERE OBJECTTYPENAME = 'CLM'), '"&amp;DATA!C101&amp;"', 0, ' ', 30, 0, SYSDATE, '"&amp;CLASSDEFN_VW!$B$1&amp;"');","")</f>
        <v/>
      </c>
    </row>
    <row r="104" spans="1:1" ht="12.75" customHeight="1">
      <c r="A104" s="1" t="str">
        <f>IF(AND(NOT(ISBLANK(DATA!A102)),DATA!A102&lt;&gt;DATA!A101),"INSERT INTO SYSADM.PSCLASSDEFN VALUES ('"&amp;PSAUTHITEM_AU!$B$1 &amp; DATA!A102&amp;"_VW', "&amp;"(SELECT VERSION FROM SYSADM.PSVERSION WHERE OBJECTTYPENAME = 'CLM'), '"&amp;DATA!C102&amp;"', 0, ' ', 30, 0, SYSDATE, '"&amp;CLASSDEFN_VW!$B$1&amp;"');","")</f>
        <v/>
      </c>
    </row>
    <row r="105" spans="1:1" ht="12.75" customHeight="1">
      <c r="A105" s="1" t="str">
        <f>IF(AND(NOT(ISBLANK(DATA!A103)),DATA!A103&lt;&gt;DATA!A102),"INSERT INTO SYSADM.PSCLASSDEFN VALUES ('"&amp;PSAUTHITEM_AU!$B$1 &amp; DATA!A103&amp;"_VW', "&amp;"(SELECT VERSION FROM SYSADM.PSVERSION WHERE OBJECTTYPENAME = 'CLM'), '"&amp;DATA!C103&amp;"', 0, ' ', 30, 0, SYSDATE, '"&amp;CLASSDEFN_VW!$B$1&amp;"');","")</f>
        <v/>
      </c>
    </row>
    <row r="106" spans="1:1" ht="12.75" customHeight="1">
      <c r="A106" s="1" t="str">
        <f>IF(AND(NOT(ISBLANK(DATA!A104)),DATA!A104&lt;&gt;DATA!A103),"INSERT INTO SYSADM.PSCLASSDEFN VALUES ('"&amp;PSAUTHITEM_AU!$B$1 &amp; DATA!A104&amp;"_VW', "&amp;"(SELECT VERSION FROM SYSADM.PSVERSION WHERE OBJECTTYPENAME = 'CLM'), '"&amp;DATA!C104&amp;"', 0, ' ', 30, 0, SYSDATE, '"&amp;CLASSDEFN_VW!$B$1&amp;"');","")</f>
        <v/>
      </c>
    </row>
    <row r="107" spans="1:1" ht="12.75" customHeight="1">
      <c r="A107" s="1" t="str">
        <f>IF(AND(NOT(ISBLANK(DATA!A105)),DATA!A105&lt;&gt;DATA!A104),"INSERT INTO SYSADM.PSCLASSDEFN VALUES ('"&amp;PSAUTHITEM_AU!$B$1 &amp; DATA!A105&amp;"_VW', "&amp;"(SELECT VERSION FROM SYSADM.PSVERSION WHERE OBJECTTYPENAME = 'CLM'), '"&amp;DATA!C105&amp;"', 0, ' ', 30, 0, SYSDATE, '"&amp;CLASSDEFN_VW!$B$1&amp;"');","")</f>
        <v/>
      </c>
    </row>
    <row r="108" spans="1:1" ht="12.75" customHeight="1">
      <c r="A108" s="1" t="str">
        <f>IF(AND(NOT(ISBLANK(DATA!A106)),DATA!A106&lt;&gt;DATA!A105),"INSERT INTO SYSADM.PSCLASSDEFN VALUES ('"&amp;PSAUTHITEM_AU!$B$1 &amp; DATA!A106&amp;"_VW', "&amp;"(SELECT VERSION FROM SYSADM.PSVERSION WHERE OBJECTTYPENAME = 'CLM'), '"&amp;DATA!C106&amp;"', 0, ' ', 30, 0, SYSDATE, '"&amp;CLASSDEFN_VW!$B$1&amp;"');","")</f>
        <v/>
      </c>
    </row>
    <row r="109" spans="1:1" ht="12.75" customHeight="1">
      <c r="A109" s="1" t="str">
        <f>IF(AND(NOT(ISBLANK(DATA!A107)),DATA!A107&lt;&gt;DATA!A106),"INSERT INTO SYSADM.PSCLASSDEFN VALUES ('"&amp;PSAUTHITEM_AU!$B$1 &amp; DATA!A107&amp;"_VW', "&amp;"(SELECT VERSION FROM SYSADM.PSVERSION WHERE OBJECTTYPENAME = 'CLM'), '"&amp;DATA!C107&amp;"', 0, ' ', 30, 0, SYSDATE, '"&amp;CLASSDEFN_VW!$B$1&amp;"');","")</f>
        <v/>
      </c>
    </row>
    <row r="110" spans="1:1" ht="12.75" customHeight="1">
      <c r="A110" s="1" t="str">
        <f>IF(AND(NOT(ISBLANK(DATA!A108)),DATA!A108&lt;&gt;DATA!A107),"INSERT INTO SYSADM.PSCLASSDEFN VALUES ('"&amp;PSAUTHITEM_AU!$B$1 &amp; DATA!A108&amp;"_VW', "&amp;"(SELECT VERSION FROM SYSADM.PSVERSION WHERE OBJECTTYPENAME = 'CLM'), '"&amp;DATA!C108&amp;"', 0, ' ', 30, 0, SYSDATE, '"&amp;CLASSDEFN_VW!$B$1&amp;"');","")</f>
        <v/>
      </c>
    </row>
    <row r="111" spans="1:1" ht="12.75" customHeight="1">
      <c r="A111" s="1" t="str">
        <f>IF(AND(NOT(ISBLANK(DATA!A109)),DATA!A109&lt;&gt;DATA!A108),"INSERT INTO SYSADM.PSCLASSDEFN VALUES ('"&amp;PSAUTHITEM_AU!$B$1 &amp; DATA!A109&amp;"_VW', "&amp;"(SELECT VERSION FROM SYSADM.PSVERSION WHERE OBJECTTYPENAME = 'CLM'), '"&amp;DATA!C109&amp;"', 0, ' ', 30, 0, SYSDATE, '"&amp;CLASSDEFN_VW!$B$1&amp;"');","")</f>
        <v/>
      </c>
    </row>
    <row r="112" spans="1:1" ht="12.75" customHeight="1">
      <c r="A112" s="1" t="str">
        <f>IF(AND(NOT(ISBLANK(DATA!A110)),DATA!A110&lt;&gt;DATA!A109),"INSERT INTO SYSADM.PSCLASSDEFN VALUES ('"&amp;PSAUTHITEM_AU!$B$1 &amp; DATA!A110&amp;"_VW', "&amp;"(SELECT VERSION FROM SYSADM.PSVERSION WHERE OBJECTTYPENAME = 'CLM'), '"&amp;DATA!C110&amp;"', 0, ' ', 30, 0, SYSDATE, '"&amp;CLASSDEFN_VW!$B$1&amp;"');","")</f>
        <v/>
      </c>
    </row>
    <row r="113" spans="1:1" ht="12.75" customHeight="1">
      <c r="A113" s="1" t="str">
        <f>IF(AND(NOT(ISBLANK(DATA!A111)),DATA!A111&lt;&gt;DATA!A110),"INSERT INTO SYSADM.PSCLASSDEFN VALUES ('"&amp;PSAUTHITEM_AU!$B$1 &amp; DATA!A111&amp;"_VW', "&amp;"(SELECT VERSION FROM SYSADM.PSVERSION WHERE OBJECTTYPENAME = 'CLM'), '"&amp;DATA!C111&amp;"', 0, ' ', 30, 0, SYSDATE, '"&amp;CLASSDEFN_VW!$B$1&amp;"');","")</f>
        <v/>
      </c>
    </row>
    <row r="114" spans="1:1" ht="12.75" customHeight="1">
      <c r="A114" s="1" t="str">
        <f>IF(AND(NOT(ISBLANK(DATA!A112)),DATA!A112&lt;&gt;DATA!A111),"INSERT INTO SYSADM.PSCLASSDEFN VALUES ('"&amp;PSAUTHITEM_AU!$B$1 &amp; DATA!A112&amp;"_VW', "&amp;"(SELECT VERSION FROM SYSADM.PSVERSION WHERE OBJECTTYPENAME = 'CLM'), '"&amp;DATA!C112&amp;"', 0, ' ', 30, 0, SYSDATE, '"&amp;CLASSDEFN_VW!$B$1&amp;"');","")</f>
        <v/>
      </c>
    </row>
    <row r="115" spans="1:1" ht="12.75" customHeight="1">
      <c r="A115" s="1" t="str">
        <f>IF(AND(NOT(ISBLANK(DATA!A113)),DATA!A113&lt;&gt;DATA!A112),"INSERT INTO SYSADM.PSCLASSDEFN VALUES ('"&amp;PSAUTHITEM_AU!$B$1 &amp; DATA!A113&amp;"_VW', "&amp;"(SELECT VERSION FROM SYSADM.PSVERSION WHERE OBJECTTYPENAME = 'CLM'), '"&amp;DATA!C113&amp;"', 0, ' ', 30, 0, SYSDATE, '"&amp;CLASSDEFN_VW!$B$1&amp;"');","")</f>
        <v/>
      </c>
    </row>
    <row r="116" spans="1:1" ht="12.75" customHeight="1">
      <c r="A116" s="1" t="str">
        <f>IF(AND(NOT(ISBLANK(DATA!A114)),DATA!A114&lt;&gt;DATA!A113),"INSERT INTO SYSADM.PSCLASSDEFN VALUES ('"&amp;PSAUTHITEM_AU!$B$1 &amp; DATA!A114&amp;"_VW', "&amp;"(SELECT VERSION FROM SYSADM.PSVERSION WHERE OBJECTTYPENAME = 'CLM'), '"&amp;DATA!C114&amp;"', 0, ' ', 30, 0, SYSDATE, '"&amp;CLASSDEFN_VW!$B$1&amp;"');","")</f>
        <v/>
      </c>
    </row>
    <row r="117" spans="1:1" ht="12.75" customHeight="1">
      <c r="A117" s="1" t="str">
        <f>IF(AND(NOT(ISBLANK(DATA!A115)),DATA!A115&lt;&gt;DATA!A114),"INSERT INTO SYSADM.PSCLASSDEFN VALUES ('"&amp;PSAUTHITEM_AU!$B$1 &amp; DATA!A115&amp;"_VW', "&amp;"(SELECT VERSION FROM SYSADM.PSVERSION WHERE OBJECTTYPENAME = 'CLM'), '"&amp;DATA!C115&amp;"', 0, ' ', 30, 0, SYSDATE, '"&amp;CLASSDEFN_VW!$B$1&amp;"');","")</f>
        <v/>
      </c>
    </row>
    <row r="118" spans="1:1" ht="12.75" customHeight="1">
      <c r="A118" s="1" t="str">
        <f>IF(AND(NOT(ISBLANK(DATA!A116)),DATA!A116&lt;&gt;DATA!A115),"INSERT INTO SYSADM.PSCLASSDEFN VALUES ('"&amp;PSAUTHITEM_AU!$B$1 &amp; DATA!A116&amp;"_VW', "&amp;"(SELECT VERSION FROM SYSADM.PSVERSION WHERE OBJECTTYPENAME = 'CLM'), '"&amp;DATA!C116&amp;"', 0, ' ', 30, 0, SYSDATE, '"&amp;CLASSDEFN_VW!$B$1&amp;"');","")</f>
        <v/>
      </c>
    </row>
    <row r="119" spans="1:1" ht="12.75" customHeight="1">
      <c r="A119" s="1" t="str">
        <f>IF(AND(NOT(ISBLANK(DATA!A117)),DATA!A117&lt;&gt;DATA!A116),"INSERT INTO SYSADM.PSCLASSDEFN VALUES ('"&amp;PSAUTHITEM_AU!$B$1 &amp; DATA!A117&amp;"_VW', "&amp;"(SELECT VERSION FROM SYSADM.PSVERSION WHERE OBJECTTYPENAME = 'CLM'), '"&amp;DATA!C117&amp;"', 0, ' ', 30, 0, SYSDATE, '"&amp;CLASSDEFN_VW!$B$1&amp;"');","")</f>
        <v/>
      </c>
    </row>
    <row r="120" spans="1:1" ht="12.75" customHeight="1">
      <c r="A120" s="1" t="str">
        <f>IF(AND(NOT(ISBLANK(DATA!A118)),DATA!A118&lt;&gt;DATA!A117),"INSERT INTO SYSADM.PSCLASSDEFN VALUES ('"&amp;PSAUTHITEM_AU!$B$1 &amp; DATA!A118&amp;"_VW', "&amp;"(SELECT VERSION FROM SYSADM.PSVERSION WHERE OBJECTTYPENAME = 'CLM'), '"&amp;DATA!C118&amp;"', 0, ' ', 30, 0, SYSDATE, '"&amp;CLASSDEFN_VW!$B$1&amp;"');","")</f>
        <v/>
      </c>
    </row>
    <row r="121" spans="1:1" ht="12.75" customHeight="1">
      <c r="A121" s="1" t="str">
        <f>IF(AND(NOT(ISBLANK(DATA!A119)),DATA!A119&lt;&gt;DATA!A118),"INSERT INTO SYSADM.PSCLASSDEFN VALUES ('"&amp;PSAUTHITEM_AU!$B$1 &amp; DATA!A119&amp;"_VW', "&amp;"(SELECT VERSION FROM SYSADM.PSVERSION WHERE OBJECTTYPENAME = 'CLM'), '"&amp;DATA!C119&amp;"', 0, ' ', 30, 0, SYSDATE, '"&amp;CLASSDEFN_VW!$B$1&amp;"');","")</f>
        <v/>
      </c>
    </row>
    <row r="122" spans="1:1" ht="12.75" customHeight="1">
      <c r="A122" s="1" t="str">
        <f>IF(AND(NOT(ISBLANK(DATA!A120)),DATA!A120&lt;&gt;DATA!A119),"INSERT INTO SYSADM.PSCLASSDEFN VALUES ('"&amp;PSAUTHITEM_AU!$B$1 &amp; DATA!A120&amp;"_VW', "&amp;"(SELECT VERSION FROM SYSADM.PSVERSION WHERE OBJECTTYPENAME = 'CLM'), '"&amp;DATA!C120&amp;"', 0, ' ', 30, 0, SYSDATE, '"&amp;CLASSDEFN_VW!$B$1&amp;"');","")</f>
        <v/>
      </c>
    </row>
    <row r="123" spans="1:1" ht="12.75" customHeight="1">
      <c r="A123" s="1" t="str">
        <f>IF(AND(NOT(ISBLANK(DATA!A121)),DATA!A121&lt;&gt;DATA!A120),"INSERT INTO SYSADM.PSCLASSDEFN VALUES ('"&amp;PSAUTHITEM_AU!$B$1 &amp; DATA!A121&amp;"_VW', "&amp;"(SELECT VERSION FROM SYSADM.PSVERSION WHERE OBJECTTYPENAME = 'CLM'), '"&amp;DATA!C121&amp;"', 0, ' ', 30, 0, SYSDATE, '"&amp;CLASSDEFN_VW!$B$1&amp;"');","")</f>
        <v/>
      </c>
    </row>
    <row r="124" spans="1:1" ht="12.75" customHeight="1">
      <c r="A124" s="1" t="str">
        <f>IF(AND(NOT(ISBLANK(DATA!A122)),DATA!A122&lt;&gt;DATA!A121),"INSERT INTO SYSADM.PSCLASSDEFN VALUES ('"&amp;PSAUTHITEM_AU!$B$1 &amp; DATA!A122&amp;"_VW', "&amp;"(SELECT VERSION FROM SYSADM.PSVERSION WHERE OBJECTTYPENAME = 'CLM'), '"&amp;DATA!C122&amp;"', 0, ' ', 30, 0, SYSDATE, '"&amp;CLASSDEFN_VW!$B$1&amp;"');","")</f>
        <v/>
      </c>
    </row>
    <row r="125" spans="1:1" ht="12.75" customHeight="1">
      <c r="A125" s="1" t="str">
        <f>IF(AND(NOT(ISBLANK(DATA!A123)),DATA!A123&lt;&gt;DATA!A122),"INSERT INTO SYSADM.PSCLASSDEFN VALUES ('"&amp;PSAUTHITEM_AU!$B$1 &amp; DATA!A123&amp;"_VW', "&amp;"(SELECT VERSION FROM SYSADM.PSVERSION WHERE OBJECTTYPENAME = 'CLM'), '"&amp;DATA!C123&amp;"', 0, ' ', 30, 0, SYSDATE, '"&amp;CLASSDEFN_VW!$B$1&amp;"');","")</f>
        <v/>
      </c>
    </row>
    <row r="126" spans="1:1" ht="12.75" customHeight="1">
      <c r="A126" s="1" t="str">
        <f>IF(AND(NOT(ISBLANK(DATA!A124)),DATA!A124&lt;&gt;DATA!A123),"INSERT INTO SYSADM.PSCLASSDEFN VALUES ('"&amp;PSAUTHITEM_AU!$B$1 &amp; DATA!A124&amp;"_VW', "&amp;"(SELECT VERSION FROM SYSADM.PSVERSION WHERE OBJECTTYPENAME = 'CLM'), '"&amp;DATA!C124&amp;"', 0, ' ', 30, 0, SYSDATE, '"&amp;CLASSDEFN_VW!$B$1&amp;"');","")</f>
        <v/>
      </c>
    </row>
    <row r="127" spans="1:1" ht="12.75" customHeight="1">
      <c r="A127" s="1" t="str">
        <f>IF(AND(NOT(ISBLANK(DATA!A125)),DATA!A125&lt;&gt;DATA!A124),"INSERT INTO SYSADM.PSCLASSDEFN VALUES ('"&amp;PSAUTHITEM_AU!$B$1 &amp; DATA!A125&amp;"_VW', "&amp;"(SELECT VERSION FROM SYSADM.PSVERSION WHERE OBJECTTYPENAME = 'CLM'), '"&amp;DATA!C125&amp;"', 0, ' ', 30, 0, SYSDATE, '"&amp;CLASSDEFN_VW!$B$1&amp;"');","")</f>
        <v/>
      </c>
    </row>
    <row r="128" spans="1:1" ht="12.75" customHeight="1">
      <c r="A128" s="1" t="str">
        <f>IF(AND(NOT(ISBLANK(DATA!A126)),DATA!A126&lt;&gt;DATA!A125),"INSERT INTO SYSADM.PSCLASSDEFN VALUES ('"&amp;PSAUTHITEM_AU!$B$1 &amp; DATA!A126&amp;"_VW', "&amp;"(SELECT VERSION FROM SYSADM.PSVERSION WHERE OBJECTTYPENAME = 'CLM'), '"&amp;DATA!C126&amp;"', 0, ' ', 30, 0, SYSDATE, '"&amp;CLASSDEFN_VW!$B$1&amp;"');","")</f>
        <v/>
      </c>
    </row>
    <row r="129" spans="1:1" ht="12.75" customHeight="1">
      <c r="A129" s="1" t="str">
        <f>IF(AND(NOT(ISBLANK(DATA!A127)),DATA!A127&lt;&gt;DATA!A126),"INSERT INTO SYSADM.PSCLASSDEFN VALUES ('"&amp;PSAUTHITEM_AU!$B$1 &amp; DATA!A127&amp;"_VW', "&amp;"(SELECT VERSION FROM SYSADM.PSVERSION WHERE OBJECTTYPENAME = 'CLM'), '"&amp;DATA!C127&amp;"', 0, ' ', 30, 0, SYSDATE, '"&amp;CLASSDEFN_VW!$B$1&amp;"');","")</f>
        <v/>
      </c>
    </row>
    <row r="130" spans="1:1" ht="12.75" customHeight="1">
      <c r="A130" s="1" t="str">
        <f>IF(AND(NOT(ISBLANK(DATA!A128)),DATA!A128&lt;&gt;DATA!A127),"INSERT INTO SYSADM.PSCLASSDEFN VALUES ('"&amp;PSAUTHITEM_AU!$B$1 &amp; DATA!A128&amp;"_VW', "&amp;"(SELECT VERSION FROM SYSADM.PSVERSION WHERE OBJECTTYPENAME = 'CLM'), '"&amp;DATA!C128&amp;"', 0, ' ', 30, 0, SYSDATE, '"&amp;CLASSDEFN_VW!$B$1&amp;"');","")</f>
        <v/>
      </c>
    </row>
    <row r="131" spans="1:1" ht="12.75" customHeight="1">
      <c r="A131" s="1" t="str">
        <f>IF(AND(NOT(ISBLANK(DATA!A129)),DATA!A129&lt;&gt;DATA!A128),"INSERT INTO SYSADM.PSCLASSDEFN VALUES ('"&amp;PSAUTHITEM_AU!$B$1 &amp; DATA!A129&amp;"_VW', "&amp;"(SELECT VERSION FROM SYSADM.PSVERSION WHERE OBJECTTYPENAME = 'CLM'), '"&amp;DATA!C129&amp;"', 0, ' ', 30, 0, SYSDATE, '"&amp;CLASSDEFN_VW!$B$1&amp;"');","")</f>
        <v/>
      </c>
    </row>
    <row r="132" spans="1:1" ht="12.75" customHeight="1">
      <c r="A132" s="1" t="str">
        <f>IF(AND(NOT(ISBLANK(DATA!A130)),DATA!A130&lt;&gt;DATA!A129),"INSERT INTO SYSADM.PSCLASSDEFN VALUES ('"&amp;PSAUTHITEM_AU!$B$1 &amp; DATA!A130&amp;"_VW', "&amp;"(SELECT VERSION FROM SYSADM.PSVERSION WHERE OBJECTTYPENAME = 'CLM'), '"&amp;DATA!C130&amp;"', 0, ' ', 30, 0, SYSDATE, '"&amp;CLASSDEFN_VW!$B$1&amp;"');","")</f>
        <v/>
      </c>
    </row>
    <row r="133" spans="1:1" ht="12.75" customHeight="1">
      <c r="A133" s="1" t="str">
        <f>IF(AND(NOT(ISBLANK(DATA!A131)),DATA!A131&lt;&gt;DATA!A130),"INSERT INTO SYSADM.PSCLASSDEFN VALUES ('"&amp;PSAUTHITEM_AU!$B$1 &amp; DATA!A131&amp;"_VW', "&amp;"(SELECT VERSION FROM SYSADM.PSVERSION WHERE OBJECTTYPENAME = 'CLM'), '"&amp;DATA!C131&amp;"', 0, ' ', 30, 0, SYSDATE, '"&amp;CLASSDEFN_VW!$B$1&amp;"');","")</f>
        <v/>
      </c>
    </row>
    <row r="134" spans="1:1" ht="12.75" customHeight="1">
      <c r="A134" s="1" t="str">
        <f>IF(AND(NOT(ISBLANK(DATA!A132)),DATA!A132&lt;&gt;DATA!A131),"INSERT INTO SYSADM.PSCLASSDEFN VALUES ('"&amp;PSAUTHITEM_AU!$B$1 &amp; DATA!A132&amp;"_VW', "&amp;"(SELECT VERSION FROM SYSADM.PSVERSION WHERE OBJECTTYPENAME = 'CLM'), '"&amp;DATA!C132&amp;"', 0, ' ', 30, 0, SYSDATE, '"&amp;CLASSDEFN_VW!$B$1&amp;"');","")</f>
        <v/>
      </c>
    </row>
    <row r="135" spans="1:1" ht="12.75" customHeight="1">
      <c r="A135" s="1" t="str">
        <f>IF(AND(NOT(ISBLANK(DATA!A133)),DATA!A133&lt;&gt;DATA!A132),"INSERT INTO SYSADM.PSCLASSDEFN VALUES ('"&amp;PSAUTHITEM_AU!$B$1 &amp; DATA!A133&amp;"_VW', "&amp;"(SELECT VERSION FROM SYSADM.PSVERSION WHERE OBJECTTYPENAME = 'CLM'), '"&amp;DATA!C133&amp;"', 0, ' ', 30, 0, SYSDATE, '"&amp;CLASSDEFN_VW!$B$1&amp;"');","")</f>
        <v/>
      </c>
    </row>
    <row r="136" spans="1:1" ht="12.75" customHeight="1">
      <c r="A136" s="1" t="str">
        <f>IF(AND(NOT(ISBLANK(DATA!A134)),DATA!A134&lt;&gt;DATA!A133),"INSERT INTO SYSADM.PSCLASSDEFN VALUES ('"&amp;PSAUTHITEM_AU!$B$1 &amp; DATA!A134&amp;"_VW', "&amp;"(SELECT VERSION FROM SYSADM.PSVERSION WHERE OBJECTTYPENAME = 'CLM'), '"&amp;DATA!C134&amp;"', 0, ' ', 30, 0, SYSDATE, '"&amp;CLASSDEFN_VW!$B$1&amp;"');","")</f>
        <v/>
      </c>
    </row>
    <row r="137" spans="1:1" ht="12.75" customHeight="1">
      <c r="A137" s="1" t="str">
        <f>IF(AND(NOT(ISBLANK(DATA!A135)),DATA!A135&lt;&gt;DATA!A134),"INSERT INTO SYSADM.PSCLASSDEFN VALUES ('"&amp;PSAUTHITEM_AU!$B$1 &amp; DATA!A135&amp;"_VW', "&amp;"(SELECT VERSION FROM SYSADM.PSVERSION WHERE OBJECTTYPENAME = 'CLM'), '"&amp;DATA!C135&amp;"', 0, ' ', 30, 0, SYSDATE, '"&amp;CLASSDEFN_VW!$B$1&amp;"');","")</f>
        <v/>
      </c>
    </row>
    <row r="138" spans="1:1" ht="12.75" customHeight="1">
      <c r="A138" s="1" t="str">
        <f>IF(AND(NOT(ISBLANK(DATA!A136)),DATA!A136&lt;&gt;DATA!A135),"INSERT INTO SYSADM.PSCLASSDEFN VALUES ('"&amp;PSAUTHITEM_AU!$B$1 &amp; DATA!A136&amp;"_VW', "&amp;"(SELECT VERSION FROM SYSADM.PSVERSION WHERE OBJECTTYPENAME = 'CLM'), '"&amp;DATA!C136&amp;"', 0, ' ', 30, 0, SYSDATE, '"&amp;CLASSDEFN_VW!$B$1&amp;"');","")</f>
        <v/>
      </c>
    </row>
    <row r="139" spans="1:1" ht="12.75" customHeight="1">
      <c r="A139" s="1" t="str">
        <f>IF(AND(NOT(ISBLANK(DATA!A137)),DATA!A137&lt;&gt;DATA!A136),"INSERT INTO SYSADM.PSCLASSDEFN VALUES ('"&amp;PSAUTHITEM_AU!$B$1 &amp; DATA!A137&amp;"_VW', "&amp;"(SELECT VERSION FROM SYSADM.PSVERSION WHERE OBJECTTYPENAME = 'CLM'), '"&amp;DATA!C137&amp;"', 0, ' ', 30, 0, SYSDATE, '"&amp;CLASSDEFN_VW!$B$1&amp;"');","")</f>
        <v/>
      </c>
    </row>
    <row r="140" spans="1:1" ht="12.75" customHeight="1">
      <c r="A140" s="1" t="str">
        <f>IF(AND(NOT(ISBLANK(DATA!A138)),DATA!A138&lt;&gt;DATA!A137),"INSERT INTO SYSADM.PSCLASSDEFN VALUES ('"&amp;PSAUTHITEM_AU!$B$1 &amp; DATA!A138&amp;"_VW', "&amp;"(SELECT VERSION FROM SYSADM.PSVERSION WHERE OBJECTTYPENAME = 'CLM'), '"&amp;DATA!C138&amp;"', 0, ' ', 30, 0, SYSDATE, '"&amp;CLASSDEFN_VW!$B$1&amp;"');","")</f>
        <v/>
      </c>
    </row>
    <row r="141" spans="1:1" ht="12.75" customHeight="1">
      <c r="A141" s="1" t="str">
        <f>IF(AND(NOT(ISBLANK(DATA!A139)),DATA!A139&lt;&gt;DATA!A138),"INSERT INTO SYSADM.PSCLASSDEFN VALUES ('"&amp;PSAUTHITEM_AU!$B$1 &amp; DATA!A139&amp;"_VW', "&amp;"(SELECT VERSION FROM SYSADM.PSVERSION WHERE OBJECTTYPENAME = 'CLM'), '"&amp;DATA!C139&amp;"', 0, ' ', 30, 0, SYSDATE, '"&amp;CLASSDEFN_VW!$B$1&amp;"');","")</f>
        <v/>
      </c>
    </row>
    <row r="142" spans="1:1" ht="12.75" customHeight="1">
      <c r="A142" s="1" t="str">
        <f>IF(AND(NOT(ISBLANK(DATA!A140)),DATA!A140&lt;&gt;DATA!A139),"INSERT INTO SYSADM.PSCLASSDEFN VALUES ('"&amp;PSAUTHITEM_AU!$B$1 &amp; DATA!A140&amp;"_VW', "&amp;"(SELECT VERSION FROM SYSADM.PSVERSION WHERE OBJECTTYPENAME = 'CLM'), '"&amp;DATA!C140&amp;"', 0, ' ', 30, 0, SYSDATE, '"&amp;CLASSDEFN_VW!$B$1&amp;"');","")</f>
        <v/>
      </c>
    </row>
    <row r="143" spans="1:1" ht="12.75" customHeight="1">
      <c r="A143" s="1" t="str">
        <f>IF(AND(NOT(ISBLANK(DATA!A141)),DATA!A141&lt;&gt;DATA!A140),"INSERT INTO SYSADM.PSCLASSDEFN VALUES ('"&amp;PSAUTHITEM_AU!$B$1 &amp; DATA!A141&amp;"_VW', "&amp;"(SELECT VERSION FROM SYSADM.PSVERSION WHERE OBJECTTYPENAME = 'CLM'), '"&amp;DATA!C141&amp;"', 0, ' ', 30, 0, SYSDATE, '"&amp;CLASSDEFN_VW!$B$1&amp;"');","")</f>
        <v/>
      </c>
    </row>
    <row r="144" spans="1:1" ht="12.75" customHeight="1">
      <c r="A144" s="1" t="str">
        <f>IF(AND(NOT(ISBLANK(DATA!A142)),DATA!A142&lt;&gt;DATA!A141),"INSERT INTO SYSADM.PSCLASSDEFN VALUES ('"&amp;PSAUTHITEM_AU!$B$1 &amp; DATA!A142&amp;"_VW', "&amp;"(SELECT VERSION FROM SYSADM.PSVERSION WHERE OBJECTTYPENAME = 'CLM'), '"&amp;DATA!C142&amp;"', 0, ' ', 30, 0, SYSDATE, '"&amp;CLASSDEFN_VW!$B$1&amp;"');","")</f>
        <v/>
      </c>
    </row>
    <row r="145" spans="1:1" ht="12.75" customHeight="1">
      <c r="A145" s="1" t="str">
        <f>IF(AND(NOT(ISBLANK(DATA!A143)),DATA!A143&lt;&gt;DATA!A142),"INSERT INTO SYSADM.PSCLASSDEFN VALUES ('"&amp;PSAUTHITEM_AU!$B$1 &amp; DATA!A143&amp;"_VW', "&amp;"(SELECT VERSION FROM SYSADM.PSVERSION WHERE OBJECTTYPENAME = 'CLM'), '"&amp;DATA!C143&amp;"', 0, ' ', 30, 0, SYSDATE, '"&amp;CLASSDEFN_VW!$B$1&amp;"');","")</f>
        <v/>
      </c>
    </row>
    <row r="146" spans="1:1" ht="12.75" customHeight="1">
      <c r="A146" s="1" t="str">
        <f>IF(AND(NOT(ISBLANK(DATA!A144)),DATA!A144&lt;&gt;DATA!A143),"INSERT INTO SYSADM.PSCLASSDEFN VALUES ('"&amp;PSAUTHITEM_AU!$B$1 &amp; DATA!A144&amp;"_VW', "&amp;"(SELECT VERSION FROM SYSADM.PSVERSION WHERE OBJECTTYPENAME = 'CLM'), '"&amp;DATA!C144&amp;"', 0, ' ', 30, 0, SYSDATE, '"&amp;CLASSDEFN_VW!$B$1&amp;"');","")</f>
        <v/>
      </c>
    </row>
    <row r="147" spans="1:1" ht="12.75" customHeight="1">
      <c r="A147" s="1" t="str">
        <f>IF(AND(NOT(ISBLANK(DATA!A145)),DATA!A145&lt;&gt;DATA!A144),"INSERT INTO SYSADM.PSCLASSDEFN VALUES ('"&amp;PSAUTHITEM_AU!$B$1 &amp; DATA!A145&amp;"_VW', "&amp;"(SELECT VERSION FROM SYSADM.PSVERSION WHERE OBJECTTYPENAME = 'CLM'), '"&amp;DATA!C145&amp;"', 0, ' ', 30, 0, SYSDATE, '"&amp;CLASSDEFN_VW!$B$1&amp;"');","")</f>
        <v/>
      </c>
    </row>
    <row r="148" spans="1:1" ht="12.75" customHeight="1">
      <c r="A148" s="1" t="str">
        <f>IF(AND(NOT(ISBLANK(DATA!A146)),DATA!A146&lt;&gt;DATA!A145),"INSERT INTO SYSADM.PSCLASSDEFN VALUES ('"&amp;PSAUTHITEM_AU!$B$1 &amp; DATA!A146&amp;"_VW', "&amp;"(SELECT VERSION FROM SYSADM.PSVERSION WHERE OBJECTTYPENAME = 'CLM'), '"&amp;DATA!C146&amp;"', 0, ' ', 30, 0, SYSDATE, '"&amp;CLASSDEFN_VW!$B$1&amp;"');","")</f>
        <v/>
      </c>
    </row>
    <row r="149" spans="1:1" ht="12.75" customHeight="1">
      <c r="A149" s="1" t="str">
        <f>IF(AND(NOT(ISBLANK(DATA!A147)),DATA!A147&lt;&gt;DATA!A146),"INSERT INTO SYSADM.PSCLASSDEFN VALUES ('"&amp;PSAUTHITEM_AU!$B$1 &amp; DATA!A147&amp;"_VW', "&amp;"(SELECT VERSION FROM SYSADM.PSVERSION WHERE OBJECTTYPENAME = 'CLM'), '"&amp;DATA!C147&amp;"', 0, ' ', 30, 0, SYSDATE, '"&amp;CLASSDEFN_VW!$B$1&amp;"');","")</f>
        <v/>
      </c>
    </row>
    <row r="150" spans="1:1" ht="12.75" customHeight="1">
      <c r="A150" s="1" t="str">
        <f>IF(AND(NOT(ISBLANK(DATA!A148)),DATA!A148&lt;&gt;DATA!A147),"INSERT INTO SYSADM.PSCLASSDEFN VALUES ('"&amp;PSAUTHITEM_AU!$B$1 &amp; DATA!A148&amp;"_VW', "&amp;"(SELECT VERSION FROM SYSADM.PSVERSION WHERE OBJECTTYPENAME = 'CLM'), '"&amp;DATA!C148&amp;"', 0, ' ', 30, 0, SYSDATE, '"&amp;CLASSDEFN_VW!$B$1&amp;"');","")</f>
        <v/>
      </c>
    </row>
    <row r="151" spans="1:1" ht="12.75" customHeight="1">
      <c r="A151" s="1" t="str">
        <f>IF(AND(NOT(ISBLANK(DATA!A149)),DATA!A149&lt;&gt;DATA!A148),"INSERT INTO SYSADM.PSCLASSDEFN VALUES ('"&amp;PSAUTHITEM_AU!$B$1 &amp; DATA!A149&amp;"_VW', "&amp;"(SELECT VERSION FROM SYSADM.PSVERSION WHERE OBJECTTYPENAME = 'CLM'), '"&amp;DATA!C149&amp;"', 0, ' ', 30, 0, SYSDATE, '"&amp;CLASSDEFN_VW!$B$1&amp;"');","")</f>
        <v/>
      </c>
    </row>
    <row r="152" spans="1:1" ht="12.75" customHeight="1">
      <c r="A152" s="1" t="str">
        <f>IF(AND(NOT(ISBLANK(DATA!A150)),DATA!A150&lt;&gt;DATA!A149),"INSERT INTO SYSADM.PSCLASSDEFN VALUES ('"&amp;PSAUTHITEM_AU!$B$1 &amp; DATA!A150&amp;"_VW', "&amp;"(SELECT VERSION FROM SYSADM.PSVERSION WHERE OBJECTTYPENAME = 'CLM'), '"&amp;DATA!C150&amp;"', 0, ' ', 30, 0, SYSDATE, '"&amp;CLASSDEFN_VW!$B$1&amp;"');","")</f>
        <v/>
      </c>
    </row>
    <row r="153" spans="1:1" ht="12.75" customHeight="1">
      <c r="A153" s="1" t="str">
        <f>IF(AND(NOT(ISBLANK(DATA!A151)),DATA!A151&lt;&gt;DATA!A150),"INSERT INTO SYSADM.PSCLASSDEFN VALUES ('"&amp;PSAUTHITEM_AU!$B$1 &amp; DATA!A151&amp;"_VW', "&amp;"(SELECT VERSION FROM SYSADM.PSVERSION WHERE OBJECTTYPENAME = 'CLM'), '"&amp;DATA!C151&amp;"', 0, ' ', 30, 0, SYSDATE, '"&amp;CLASSDEFN_VW!$B$1&amp;"');","")</f>
        <v/>
      </c>
    </row>
    <row r="154" spans="1:1" ht="12.75" customHeight="1">
      <c r="A154" s="1" t="str">
        <f>IF(AND(NOT(ISBLANK(DATA!A152)),DATA!A152&lt;&gt;DATA!A151),"INSERT INTO SYSADM.PSCLASSDEFN VALUES ('"&amp;PSAUTHITEM_AU!$B$1 &amp; DATA!A152&amp;"_VW', "&amp;"(SELECT VERSION FROM SYSADM.PSVERSION WHERE OBJECTTYPENAME = 'CLM'), '"&amp;DATA!C152&amp;"', 0, ' ', 30, 0, SYSDATE, '"&amp;CLASSDEFN_VW!$B$1&amp;"');","")</f>
        <v/>
      </c>
    </row>
    <row r="155" spans="1:1" ht="12.75" customHeight="1">
      <c r="A155" s="1" t="str">
        <f>IF(AND(NOT(ISBLANK(DATA!A153)),DATA!A153&lt;&gt;DATA!A152),"INSERT INTO SYSADM.PSCLASSDEFN VALUES ('"&amp;PSAUTHITEM_AU!$B$1 &amp; DATA!A153&amp;"_VW', "&amp;"(SELECT VERSION FROM SYSADM.PSVERSION WHERE OBJECTTYPENAME = 'CLM'), '"&amp;DATA!C153&amp;"', 0, ' ', 30, 0, SYSDATE, '"&amp;CLASSDEFN_VW!$B$1&amp;"');","")</f>
        <v/>
      </c>
    </row>
    <row r="156" spans="1:1" ht="12.75" customHeight="1">
      <c r="A156" s="1" t="str">
        <f>IF(AND(NOT(ISBLANK(DATA!A154)),DATA!A154&lt;&gt;DATA!A153),"INSERT INTO SYSADM.PSCLASSDEFN VALUES ('"&amp;PSAUTHITEM_AU!$B$1 &amp; DATA!A154&amp;"_VW', "&amp;"(SELECT VERSION FROM SYSADM.PSVERSION WHERE OBJECTTYPENAME = 'CLM'), '"&amp;DATA!C154&amp;"', 0, ' ', 30, 0, SYSDATE, '"&amp;CLASSDEFN_VW!$B$1&amp;"');","")</f>
        <v/>
      </c>
    </row>
    <row r="157" spans="1:1" ht="12.75" customHeight="1">
      <c r="A157" s="1" t="str">
        <f>IF(AND(NOT(ISBLANK(DATA!A155)),DATA!A155&lt;&gt;DATA!A154),"INSERT INTO SYSADM.PSCLASSDEFN VALUES ('"&amp;PSAUTHITEM_AU!$B$1 &amp; DATA!A155&amp;"_VW', "&amp;"(SELECT VERSION FROM SYSADM.PSVERSION WHERE OBJECTTYPENAME = 'CLM'), '"&amp;DATA!C155&amp;"', 0, ' ', 30, 0, SYSDATE, '"&amp;CLASSDEFN_VW!$B$1&amp;"');","")</f>
        <v/>
      </c>
    </row>
    <row r="158" spans="1:1" ht="12.75" customHeight="1">
      <c r="A158" s="1" t="str">
        <f>IF(AND(NOT(ISBLANK(DATA!A156)),DATA!A156&lt;&gt;DATA!A155),"INSERT INTO SYSADM.PSCLASSDEFN VALUES ('"&amp;PSAUTHITEM_AU!$B$1 &amp; DATA!A156&amp;"_VW', "&amp;"(SELECT VERSION FROM SYSADM.PSVERSION WHERE OBJECTTYPENAME = 'CLM'), '"&amp;DATA!C156&amp;"', 0, ' ', 30, 0, SYSDATE, '"&amp;CLASSDEFN_VW!$B$1&amp;"');","")</f>
        <v/>
      </c>
    </row>
    <row r="159" spans="1:1" ht="12.75" customHeight="1">
      <c r="A159" s="1" t="str">
        <f>IF(AND(NOT(ISBLANK(DATA!A157)),DATA!A157&lt;&gt;DATA!A156),"INSERT INTO SYSADM.PSCLASSDEFN VALUES ('"&amp;PSAUTHITEM_AU!$B$1 &amp; DATA!A157&amp;"_VW', "&amp;"(SELECT VERSION FROM SYSADM.PSVERSION WHERE OBJECTTYPENAME = 'CLM'), '"&amp;DATA!C157&amp;"', 0, ' ', 30, 0, SYSDATE, '"&amp;CLASSDEFN_VW!$B$1&amp;"');","")</f>
        <v/>
      </c>
    </row>
    <row r="160" spans="1:1" ht="12.75" customHeight="1">
      <c r="A160" s="1" t="str">
        <f>IF(AND(NOT(ISBLANK(DATA!A158)),DATA!A158&lt;&gt;DATA!A157),"INSERT INTO SYSADM.PSCLASSDEFN VALUES ('"&amp;PSAUTHITEM_AU!$B$1 &amp; DATA!A158&amp;"_VW', "&amp;"(SELECT VERSION FROM SYSADM.PSVERSION WHERE OBJECTTYPENAME = 'CLM'), '"&amp;DATA!C158&amp;"', 0, ' ', 30, 0, SYSDATE, '"&amp;CLASSDEFN_VW!$B$1&amp;"');","")</f>
        <v/>
      </c>
    </row>
    <row r="161" spans="1:1" ht="12.75" customHeight="1">
      <c r="A161" s="1" t="str">
        <f>IF(AND(NOT(ISBLANK(DATA!A159)),DATA!A159&lt;&gt;DATA!A158),"INSERT INTO SYSADM.PSCLASSDEFN VALUES ('"&amp;PSAUTHITEM_AU!$B$1 &amp; DATA!A159&amp;"_VW', "&amp;"(SELECT VERSION FROM SYSADM.PSVERSION WHERE OBJECTTYPENAME = 'CLM'), '"&amp;DATA!C159&amp;"', 0, ' ', 30, 0, SYSDATE, '"&amp;CLASSDEFN_VW!$B$1&amp;"');","")</f>
        <v/>
      </c>
    </row>
    <row r="162" spans="1:1" ht="12.75" customHeight="1">
      <c r="A162" s="1" t="str">
        <f>IF(AND(NOT(ISBLANK(DATA!A160)),DATA!A160&lt;&gt;DATA!A159),"INSERT INTO SYSADM.PSCLASSDEFN VALUES ('"&amp;PSAUTHITEM_AU!$B$1 &amp; DATA!A160&amp;"_VW', "&amp;"(SELECT VERSION FROM SYSADM.PSVERSION WHERE OBJECTTYPENAME = 'CLM'), '"&amp;DATA!C160&amp;"', 0, ' ', 30, 0, SYSDATE, '"&amp;CLASSDEFN_VW!$B$1&amp;"');","")</f>
        <v/>
      </c>
    </row>
    <row r="163" spans="1:1" ht="12.75" customHeight="1">
      <c r="A163" s="1" t="str">
        <f>IF(AND(NOT(ISBLANK(DATA!A161)),DATA!A161&lt;&gt;DATA!A160),"INSERT INTO SYSADM.PSCLASSDEFN VALUES ('"&amp;PSAUTHITEM_AU!$B$1 &amp; DATA!A161&amp;"_VW', "&amp;"(SELECT VERSION FROM SYSADM.PSVERSION WHERE OBJECTTYPENAME = 'CLM'), '"&amp;DATA!C161&amp;"', 0, ' ', 30, 0, SYSDATE, '"&amp;CLASSDEFN_VW!$B$1&amp;"');","")</f>
        <v/>
      </c>
    </row>
    <row r="164" spans="1:1" ht="12.75" customHeight="1">
      <c r="A164" s="1" t="str">
        <f>IF(AND(NOT(ISBLANK(DATA!A162)),DATA!A162&lt;&gt;DATA!A161),"INSERT INTO SYSADM.PSCLASSDEFN VALUES ('"&amp;PSAUTHITEM_AU!$B$1 &amp; DATA!A162&amp;"_VW', "&amp;"(SELECT VERSION FROM SYSADM.PSVERSION WHERE OBJECTTYPENAME = 'CLM'), '"&amp;DATA!C162&amp;"', 0, ' ', 30, 0, SYSDATE, '"&amp;CLASSDEFN_VW!$B$1&amp;"');","")</f>
        <v/>
      </c>
    </row>
    <row r="165" spans="1:1" ht="12.75" customHeight="1">
      <c r="A165" s="1" t="str">
        <f>IF(AND(NOT(ISBLANK(DATA!A163)),DATA!A163&lt;&gt;DATA!A162),"INSERT INTO SYSADM.PSCLASSDEFN VALUES ('"&amp;PSAUTHITEM_AU!$B$1 &amp; DATA!A163&amp;"_VW', "&amp;"(SELECT VERSION FROM SYSADM.PSVERSION WHERE OBJECTTYPENAME = 'CLM'), '"&amp;DATA!C163&amp;"', 0, ' ', 30, 0, SYSDATE, '"&amp;CLASSDEFN_VW!$B$1&amp;"');","")</f>
        <v/>
      </c>
    </row>
    <row r="166" spans="1:1" ht="12.75" customHeight="1">
      <c r="A166" s="1" t="str">
        <f>IF(AND(NOT(ISBLANK(DATA!A164)),DATA!A164&lt;&gt;DATA!A163),"INSERT INTO SYSADM.PSCLASSDEFN VALUES ('"&amp;PSAUTHITEM_AU!$B$1 &amp; DATA!A164&amp;"_VW', "&amp;"(SELECT VERSION FROM SYSADM.PSVERSION WHERE OBJECTTYPENAME = 'CLM'), '"&amp;DATA!C164&amp;"', 0, ' ', 30, 0, SYSDATE, '"&amp;CLASSDEFN_VW!$B$1&amp;"');","")</f>
        <v/>
      </c>
    </row>
    <row r="167" spans="1:1" ht="12.75" customHeight="1">
      <c r="A167" s="1" t="str">
        <f>IF(AND(NOT(ISBLANK(DATA!A165)),DATA!A165&lt;&gt;DATA!A164),"INSERT INTO SYSADM.PSCLASSDEFN VALUES ('"&amp;PSAUTHITEM_AU!$B$1 &amp; DATA!A165&amp;"_VW', "&amp;"(SELECT VERSION FROM SYSADM.PSVERSION WHERE OBJECTTYPENAME = 'CLM'), '"&amp;DATA!C165&amp;"', 0, ' ', 30, 0, SYSDATE, '"&amp;CLASSDEFN_VW!$B$1&amp;"');","")</f>
        <v/>
      </c>
    </row>
    <row r="168" spans="1:1" ht="12.75" customHeight="1">
      <c r="A168" s="1" t="str">
        <f>IF(AND(NOT(ISBLANK(DATA!A166)),DATA!A166&lt;&gt;DATA!A165),"INSERT INTO SYSADM.PSCLASSDEFN VALUES ('"&amp;PSAUTHITEM_AU!$B$1 &amp; DATA!A166&amp;"_VW', "&amp;"(SELECT VERSION FROM SYSADM.PSVERSION WHERE OBJECTTYPENAME = 'CLM'), '"&amp;DATA!C166&amp;"', 0, ' ', 30, 0, SYSDATE, '"&amp;CLASSDEFN_VW!$B$1&amp;"');","")</f>
        <v/>
      </c>
    </row>
    <row r="169" spans="1:1" ht="12.75" customHeight="1">
      <c r="A169" s="1" t="str">
        <f>IF(AND(NOT(ISBLANK(DATA!A167)),DATA!A167&lt;&gt;DATA!A166),"INSERT INTO SYSADM.PSCLASSDEFN VALUES ('"&amp;PSAUTHITEM_AU!$B$1 &amp; DATA!A167&amp;"_VW', "&amp;"(SELECT VERSION FROM SYSADM.PSVERSION WHERE OBJECTTYPENAME = 'CLM'), '"&amp;DATA!C167&amp;"', 0, ' ', 30, 0, SYSDATE, '"&amp;CLASSDEFN_VW!$B$1&amp;"');","")</f>
        <v/>
      </c>
    </row>
    <row r="170" spans="1:1" ht="12.75" customHeight="1">
      <c r="A170" s="1" t="str">
        <f>IF(AND(NOT(ISBLANK(DATA!A168)),DATA!A168&lt;&gt;DATA!A167),"INSERT INTO SYSADM.PSCLASSDEFN VALUES ('"&amp;PSAUTHITEM_AU!$B$1 &amp; DATA!A168&amp;"_VW', "&amp;"(SELECT VERSION FROM SYSADM.PSVERSION WHERE OBJECTTYPENAME = 'CLM'), '"&amp;DATA!C168&amp;"', 0, ' ', 30, 0, SYSDATE, '"&amp;CLASSDEFN_VW!$B$1&amp;"');","")</f>
        <v/>
      </c>
    </row>
    <row r="171" spans="1:1" ht="12.75" customHeight="1">
      <c r="A171" s="1" t="str">
        <f>IF(AND(NOT(ISBLANK(DATA!A169)),DATA!A169&lt;&gt;DATA!A168),"INSERT INTO SYSADM.PSCLASSDEFN VALUES ('"&amp;PSAUTHITEM_AU!$B$1 &amp; DATA!A169&amp;"_VW', "&amp;"(SELECT VERSION FROM SYSADM.PSVERSION WHERE OBJECTTYPENAME = 'CLM'), '"&amp;DATA!C169&amp;"', 0, ' ', 30, 0, SYSDATE, '"&amp;CLASSDEFN_VW!$B$1&amp;"');","")</f>
        <v/>
      </c>
    </row>
    <row r="172" spans="1:1" ht="12.75" customHeight="1">
      <c r="A172" s="1" t="str">
        <f>IF(AND(NOT(ISBLANK(DATA!A170)),DATA!A170&lt;&gt;DATA!A169),"INSERT INTO SYSADM.PSCLASSDEFN VALUES ('"&amp;PSAUTHITEM_AU!$B$1 &amp; DATA!A170&amp;"_VW', "&amp;"(SELECT VERSION FROM SYSADM.PSVERSION WHERE OBJECTTYPENAME = 'CLM'), '"&amp;DATA!C170&amp;"', 0, ' ', 30, 0, SYSDATE, '"&amp;CLASSDEFN_VW!$B$1&amp;"');","")</f>
        <v/>
      </c>
    </row>
    <row r="173" spans="1:1" ht="12.75" customHeight="1">
      <c r="A173" s="1" t="str">
        <f>IF(AND(NOT(ISBLANK(DATA!A171)),DATA!A171&lt;&gt;DATA!A170),"INSERT INTO SYSADM.PSCLASSDEFN VALUES ('"&amp;PSAUTHITEM_AU!$B$1 &amp; DATA!A171&amp;"_VW', "&amp;"(SELECT VERSION FROM SYSADM.PSVERSION WHERE OBJECTTYPENAME = 'CLM'), '"&amp;DATA!C171&amp;"', 0, ' ', 30, 0, SYSDATE, '"&amp;CLASSDEFN_VW!$B$1&amp;"');","")</f>
        <v/>
      </c>
    </row>
    <row r="174" spans="1:1" ht="12.75" customHeight="1">
      <c r="A174" s="1" t="str">
        <f>IF(AND(NOT(ISBLANK(DATA!A172)),DATA!A172&lt;&gt;DATA!A171),"INSERT INTO SYSADM.PSCLASSDEFN VALUES ('"&amp;PSAUTHITEM_AU!$B$1 &amp; DATA!A172&amp;"_VW', "&amp;"(SELECT VERSION FROM SYSADM.PSVERSION WHERE OBJECTTYPENAME = 'CLM'), '"&amp;DATA!C172&amp;"', 0, ' ', 30, 0, SYSDATE, '"&amp;CLASSDEFN_VW!$B$1&amp;"');","")</f>
        <v/>
      </c>
    </row>
    <row r="175" spans="1:1" ht="12.75" customHeight="1">
      <c r="A175" s="1" t="str">
        <f>IF(AND(NOT(ISBLANK(DATA!A173)),DATA!A173&lt;&gt;DATA!A172),"INSERT INTO SYSADM.PSCLASSDEFN VALUES ('"&amp;PSAUTHITEM_AU!$B$1 &amp; DATA!A173&amp;"_VW', "&amp;"(SELECT VERSION FROM SYSADM.PSVERSION WHERE OBJECTTYPENAME = 'CLM'), '"&amp;DATA!C173&amp;"', 0, ' ', 30, 0, SYSDATE, '"&amp;CLASSDEFN_VW!$B$1&amp;"');","")</f>
        <v/>
      </c>
    </row>
    <row r="176" spans="1:1" ht="12.75" customHeight="1">
      <c r="A176" s="1" t="str">
        <f>IF(AND(NOT(ISBLANK(DATA!A174)),DATA!A174&lt;&gt;DATA!A173),"INSERT INTO SYSADM.PSCLASSDEFN VALUES ('"&amp;PSAUTHITEM_AU!$B$1 &amp; DATA!A174&amp;"_VW', "&amp;"(SELECT VERSION FROM SYSADM.PSVERSION WHERE OBJECTTYPENAME = 'CLM'), '"&amp;DATA!C174&amp;"', 0, ' ', 30, 0, SYSDATE, '"&amp;CLASSDEFN_VW!$B$1&amp;"');","")</f>
        <v/>
      </c>
    </row>
    <row r="177" spans="1:1" ht="12.75" customHeight="1">
      <c r="A177" s="1" t="str">
        <f>IF(AND(NOT(ISBLANK(DATA!A175)),DATA!A175&lt;&gt;DATA!A174),"INSERT INTO SYSADM.PSCLASSDEFN VALUES ('"&amp;PSAUTHITEM_AU!$B$1 &amp; DATA!A175&amp;"_VW', "&amp;"(SELECT VERSION FROM SYSADM.PSVERSION WHERE OBJECTTYPENAME = 'CLM'), '"&amp;DATA!C175&amp;"', 0, ' ', 30, 0, SYSDATE, '"&amp;CLASSDEFN_VW!$B$1&amp;"');","")</f>
        <v/>
      </c>
    </row>
    <row r="178" spans="1:1" ht="12.75" customHeight="1">
      <c r="A178" s="1" t="str">
        <f>IF(AND(NOT(ISBLANK(DATA!A176)),DATA!A176&lt;&gt;DATA!A175),"INSERT INTO SYSADM.PSCLASSDEFN VALUES ('"&amp;PSAUTHITEM_AU!$B$1 &amp; DATA!A176&amp;"_VW', "&amp;"(SELECT VERSION FROM SYSADM.PSVERSION WHERE OBJECTTYPENAME = 'CLM'), '"&amp;DATA!C176&amp;"', 0, ' ', 30, 0, SYSDATE, '"&amp;CLASSDEFN_VW!$B$1&amp;"');","")</f>
        <v/>
      </c>
    </row>
    <row r="179" spans="1:1" ht="12.75" customHeight="1">
      <c r="A179" s="1" t="str">
        <f>IF(AND(NOT(ISBLANK(DATA!A177)),DATA!A177&lt;&gt;DATA!A176),"INSERT INTO SYSADM.PSCLASSDEFN VALUES ('"&amp;PSAUTHITEM_AU!$B$1 &amp; DATA!A177&amp;"_VW', "&amp;"(SELECT VERSION FROM SYSADM.PSVERSION WHERE OBJECTTYPENAME = 'CLM'), '"&amp;DATA!C177&amp;"', 0, ' ', 30, 0, SYSDATE, '"&amp;CLASSDEFN_VW!$B$1&amp;"');","")</f>
        <v/>
      </c>
    </row>
    <row r="180" spans="1:1" ht="12.75" customHeight="1">
      <c r="A180" s="1" t="str">
        <f>IF(AND(NOT(ISBLANK(DATA!A178)),DATA!A178&lt;&gt;DATA!A177),"INSERT INTO SYSADM.PSCLASSDEFN VALUES ('"&amp;PSAUTHITEM_AU!$B$1 &amp; DATA!A178&amp;"_VW', "&amp;"(SELECT VERSION FROM SYSADM.PSVERSION WHERE OBJECTTYPENAME = 'CLM'), '"&amp;DATA!C178&amp;"', 0, ' ', 30, 0, SYSDATE, '"&amp;CLASSDEFN_VW!$B$1&amp;"');","")</f>
        <v/>
      </c>
    </row>
    <row r="181" spans="1:1" ht="12.75" customHeight="1">
      <c r="A181" s="1" t="str">
        <f>IF(AND(NOT(ISBLANK(DATA!A179)),DATA!A179&lt;&gt;DATA!A178),"INSERT INTO SYSADM.PSCLASSDEFN VALUES ('"&amp;PSAUTHITEM_AU!$B$1 &amp; DATA!A179&amp;"_VW', "&amp;"(SELECT VERSION FROM SYSADM.PSVERSION WHERE OBJECTTYPENAME = 'CLM'), '"&amp;DATA!C179&amp;"', 0, ' ', 30, 0, SYSDATE, '"&amp;CLASSDEFN_VW!$B$1&amp;"');","")</f>
        <v/>
      </c>
    </row>
    <row r="182" spans="1:1" ht="12.75" customHeight="1">
      <c r="A182" s="1" t="str">
        <f>IF(AND(NOT(ISBLANK(DATA!A180)),DATA!A180&lt;&gt;DATA!A179),"INSERT INTO SYSADM.PSCLASSDEFN VALUES ('"&amp;PSAUTHITEM_AU!$B$1 &amp; DATA!A180&amp;"_VW', "&amp;"(SELECT VERSION FROM SYSADM.PSVERSION WHERE OBJECTTYPENAME = 'CLM'), '"&amp;DATA!C180&amp;"', 0, ' ', 30, 0, SYSDATE, '"&amp;CLASSDEFN_VW!$B$1&amp;"');","")</f>
        <v/>
      </c>
    </row>
    <row r="183" spans="1:1" ht="12.75" customHeight="1">
      <c r="A183" s="1" t="str">
        <f>IF(AND(NOT(ISBLANK(DATA!A181)),DATA!A181&lt;&gt;DATA!A180),"INSERT INTO SYSADM.PSCLASSDEFN VALUES ('"&amp;PSAUTHITEM_AU!$B$1 &amp; DATA!A181&amp;"_VW', "&amp;"(SELECT VERSION FROM SYSADM.PSVERSION WHERE OBJECTTYPENAME = 'CLM'), '"&amp;DATA!C181&amp;"', 0, ' ', 30, 0, SYSDATE, '"&amp;CLASSDEFN_VW!$B$1&amp;"');","")</f>
        <v/>
      </c>
    </row>
    <row r="184" spans="1:1" ht="12.75" customHeight="1">
      <c r="A184" s="1" t="str">
        <f>IF(AND(NOT(ISBLANK(DATA!A182)),DATA!A182&lt;&gt;DATA!A181),"INSERT INTO SYSADM.PSCLASSDEFN VALUES ('"&amp;PSAUTHITEM_AU!$B$1 &amp; DATA!A182&amp;"_VW', "&amp;"(SELECT VERSION FROM SYSADM.PSVERSION WHERE OBJECTTYPENAME = 'CLM'), '"&amp;DATA!C182&amp;"', 0, ' ', 30, 0, SYSDATE, '"&amp;CLASSDEFN_VW!$B$1&amp;"');","")</f>
        <v/>
      </c>
    </row>
    <row r="185" spans="1:1" ht="12.75" customHeight="1">
      <c r="A185" s="1" t="str">
        <f>IF(AND(NOT(ISBLANK(DATA!A183)),DATA!A183&lt;&gt;DATA!A182),"INSERT INTO SYSADM.PSCLASSDEFN VALUES ('"&amp;PSAUTHITEM_AU!$B$1 &amp; DATA!A183&amp;"_VW', "&amp;"(SELECT VERSION FROM SYSADM.PSVERSION WHERE OBJECTTYPENAME = 'CLM'), '"&amp;DATA!C183&amp;"', 0, ' ', 30, 0, SYSDATE, '"&amp;CLASSDEFN_VW!$B$1&amp;"');","")</f>
        <v/>
      </c>
    </row>
    <row r="186" spans="1:1" ht="12.75" customHeight="1">
      <c r="A186" s="1" t="str">
        <f>IF(AND(NOT(ISBLANK(DATA!A184)),DATA!A184&lt;&gt;DATA!A183),"INSERT INTO SYSADM.PSCLASSDEFN VALUES ('"&amp;PSAUTHITEM_AU!$B$1 &amp; DATA!A184&amp;"_VW', "&amp;"(SELECT VERSION FROM SYSADM.PSVERSION WHERE OBJECTTYPENAME = 'CLM'), '"&amp;DATA!C184&amp;"', 0, ' ', 30, 0, SYSDATE, '"&amp;CLASSDEFN_VW!$B$1&amp;"');","")</f>
        <v/>
      </c>
    </row>
    <row r="187" spans="1:1" ht="12.75" customHeight="1">
      <c r="A187" s="1" t="str">
        <f>IF(AND(NOT(ISBLANK(DATA!A185)),DATA!A185&lt;&gt;DATA!A184),"INSERT INTO SYSADM.PSCLASSDEFN VALUES ('"&amp;PSAUTHITEM_AU!$B$1 &amp; DATA!A185&amp;"_VW', "&amp;"(SELECT VERSION FROM SYSADM.PSVERSION WHERE OBJECTTYPENAME = 'CLM'), '"&amp;DATA!C185&amp;"', 0, ' ', 30, 0, SYSDATE, '"&amp;CLASSDEFN_VW!$B$1&amp;"');","")</f>
        <v/>
      </c>
    </row>
    <row r="188" spans="1:1" ht="12.75" customHeight="1">
      <c r="A188" s="1" t="str">
        <f>IF(AND(NOT(ISBLANK(DATA!A186)),DATA!A186&lt;&gt;DATA!A185),"INSERT INTO SYSADM.PSCLASSDEFN VALUES ('"&amp;PSAUTHITEM_AU!$B$1 &amp; DATA!A186&amp;"_VW', "&amp;"(SELECT VERSION FROM SYSADM.PSVERSION WHERE OBJECTTYPENAME = 'CLM'), '"&amp;DATA!C186&amp;"', 0, ' ', 30, 0, SYSDATE, '"&amp;CLASSDEFN_VW!$B$1&amp;"');","")</f>
        <v/>
      </c>
    </row>
    <row r="189" spans="1:1" ht="12.75" customHeight="1">
      <c r="A189" s="1" t="str">
        <f>IF(AND(NOT(ISBLANK(DATA!A187)),DATA!A187&lt;&gt;DATA!A186),"INSERT INTO SYSADM.PSCLASSDEFN VALUES ('"&amp;PSAUTHITEM_AU!$B$1 &amp; DATA!A187&amp;"_VW', "&amp;"(SELECT VERSION FROM SYSADM.PSVERSION WHERE OBJECTTYPENAME = 'CLM'), '"&amp;DATA!C187&amp;"', 0, ' ', 30, 0, SYSDATE, '"&amp;CLASSDEFN_VW!$B$1&amp;"');","")</f>
        <v/>
      </c>
    </row>
    <row r="190" spans="1:1" ht="12.75" customHeight="1">
      <c r="A190" s="1" t="str">
        <f>IF(AND(NOT(ISBLANK(DATA!A188)),DATA!A188&lt;&gt;DATA!A187),"INSERT INTO SYSADM.PSCLASSDEFN VALUES ('"&amp;PSAUTHITEM_AU!$B$1 &amp; DATA!A188&amp;"_VW', "&amp;"(SELECT VERSION FROM SYSADM.PSVERSION WHERE OBJECTTYPENAME = 'CLM'), '"&amp;DATA!C188&amp;"', 0, ' ', 30, 0, SYSDATE, '"&amp;CLASSDEFN_VW!$B$1&amp;"');","")</f>
        <v/>
      </c>
    </row>
    <row r="191" spans="1:1" ht="12.75" customHeight="1">
      <c r="A191" s="1" t="str">
        <f>IF(AND(NOT(ISBLANK(DATA!A189)),DATA!A189&lt;&gt;DATA!A188),"INSERT INTO SYSADM.PSCLASSDEFN VALUES ('"&amp;PSAUTHITEM_AU!$B$1 &amp; DATA!A189&amp;"_VW', "&amp;"(SELECT VERSION FROM SYSADM.PSVERSION WHERE OBJECTTYPENAME = 'CLM'), '"&amp;DATA!C189&amp;"', 0, ' ', 30, 0, SYSDATE, '"&amp;CLASSDEFN_VW!$B$1&amp;"');","")</f>
        <v/>
      </c>
    </row>
    <row r="192" spans="1:1" ht="12.75" customHeight="1">
      <c r="A192" s="1" t="str">
        <f>IF(AND(NOT(ISBLANK(DATA!A190)),DATA!A190&lt;&gt;DATA!A189),"INSERT INTO SYSADM.PSCLASSDEFN VALUES ('"&amp;PSAUTHITEM_AU!$B$1 &amp; DATA!A190&amp;"_VW', "&amp;"(SELECT VERSION FROM SYSADM.PSVERSION WHERE OBJECTTYPENAME = 'CLM'), '"&amp;DATA!C190&amp;"', 0, ' ', 30, 0, SYSDATE, '"&amp;CLASSDEFN_VW!$B$1&amp;"');","")</f>
        <v/>
      </c>
    </row>
    <row r="193" spans="1:1" ht="12.75" customHeight="1">
      <c r="A193" s="1" t="str">
        <f>IF(AND(NOT(ISBLANK(DATA!A191)),DATA!A191&lt;&gt;DATA!A190),"INSERT INTO SYSADM.PSCLASSDEFN VALUES ('"&amp;PSAUTHITEM_AU!$B$1 &amp; DATA!A191&amp;"_VW', "&amp;"(SELECT VERSION FROM SYSADM.PSVERSION WHERE OBJECTTYPENAME = 'CLM'), '"&amp;DATA!C191&amp;"', 0, ' ', 30, 0, SYSDATE, '"&amp;CLASSDEFN_VW!$B$1&amp;"');","")</f>
        <v/>
      </c>
    </row>
    <row r="194" spans="1:1" ht="12.75" customHeight="1">
      <c r="A194" s="1" t="str">
        <f>IF(AND(NOT(ISBLANK(DATA!A192)),DATA!A192&lt;&gt;DATA!A191),"INSERT INTO SYSADM.PSCLASSDEFN VALUES ('"&amp;PSAUTHITEM_AU!$B$1 &amp; DATA!A192&amp;"_VW', "&amp;"(SELECT VERSION FROM SYSADM.PSVERSION WHERE OBJECTTYPENAME = 'CLM'), '"&amp;DATA!C192&amp;"', 0, ' ', 30, 0, SYSDATE, '"&amp;CLASSDEFN_VW!$B$1&amp;"');","")</f>
        <v/>
      </c>
    </row>
    <row r="195" spans="1:1" ht="12.75" customHeight="1">
      <c r="A195" s="1" t="str">
        <f>IF(AND(NOT(ISBLANK(DATA!A193)),DATA!A193&lt;&gt;DATA!A192),"INSERT INTO SYSADM.PSCLASSDEFN VALUES ('"&amp;PSAUTHITEM_AU!$B$1 &amp; DATA!A193&amp;"_VW', "&amp;"(SELECT VERSION FROM SYSADM.PSVERSION WHERE OBJECTTYPENAME = 'CLM'), '"&amp;DATA!C193&amp;"', 0, ' ', 30, 0, SYSDATE, '"&amp;CLASSDEFN_VW!$B$1&amp;"');","")</f>
        <v/>
      </c>
    </row>
    <row r="196" spans="1:1" ht="12.75" customHeight="1">
      <c r="A196" s="1" t="str">
        <f>IF(AND(NOT(ISBLANK(DATA!A194)),DATA!A194&lt;&gt;DATA!A193),"INSERT INTO SYSADM.PSCLASSDEFN VALUES ('"&amp;PSAUTHITEM_AU!$B$1 &amp; DATA!A194&amp;"_VW', "&amp;"(SELECT VERSION FROM SYSADM.PSVERSION WHERE OBJECTTYPENAME = 'CLM'), '"&amp;DATA!C194&amp;"', 0, ' ', 30, 0, SYSDATE, '"&amp;CLASSDEFN_VW!$B$1&amp;"');","")</f>
        <v/>
      </c>
    </row>
    <row r="197" spans="1:1" ht="12.75" customHeight="1">
      <c r="A197" s="1" t="str">
        <f>IF(AND(NOT(ISBLANK(DATA!A195)),DATA!A195&lt;&gt;DATA!A194),"INSERT INTO SYSADM.PSCLASSDEFN VALUES ('"&amp;PSAUTHITEM_AU!$B$1 &amp; DATA!A195&amp;"_VW', "&amp;"(SELECT VERSION FROM SYSADM.PSVERSION WHERE OBJECTTYPENAME = 'CLM'), '"&amp;DATA!C195&amp;"', 0, ' ', 30, 0, SYSDATE, '"&amp;CLASSDEFN_VW!$B$1&amp;"');","")</f>
        <v/>
      </c>
    </row>
    <row r="198" spans="1:1" ht="12.75" customHeight="1">
      <c r="A198" s="1" t="str">
        <f>IF(AND(NOT(ISBLANK(DATA!A196)),DATA!A196&lt;&gt;DATA!A195),"INSERT INTO SYSADM.PSCLASSDEFN VALUES ('"&amp;PSAUTHITEM_AU!$B$1 &amp; DATA!A196&amp;"_VW', "&amp;"(SELECT VERSION FROM SYSADM.PSVERSION WHERE OBJECTTYPENAME = 'CLM'), '"&amp;DATA!C196&amp;"', 0, ' ', 30, 0, SYSDATE, '"&amp;CLASSDEFN_VW!$B$1&amp;"');","")</f>
        <v/>
      </c>
    </row>
    <row r="199" spans="1:1" ht="12.75" customHeight="1">
      <c r="A199" s="1" t="str">
        <f>IF(AND(NOT(ISBLANK(DATA!A197)),DATA!A197&lt;&gt;DATA!A196),"INSERT INTO SYSADM.PSCLASSDEFN VALUES ('"&amp;PSAUTHITEM_AU!$B$1 &amp; DATA!A197&amp;"_VW', "&amp;"(SELECT VERSION FROM SYSADM.PSVERSION WHERE OBJECTTYPENAME = 'CLM'), '"&amp;DATA!C197&amp;"', 0, ' ', 30, 0, SYSDATE, '"&amp;CLASSDEFN_VW!$B$1&amp;"');","")</f>
        <v/>
      </c>
    </row>
    <row r="200" spans="1:1" ht="12.75" customHeight="1">
      <c r="A200" s="1" t="str">
        <f>IF(AND(NOT(ISBLANK(DATA!A198)),DATA!A198&lt;&gt;DATA!A197),"INSERT INTO SYSADM.PSCLASSDEFN VALUES ('"&amp;PSAUTHITEM_AU!$B$1 &amp; DATA!A198&amp;"_VW', "&amp;"(SELECT VERSION FROM SYSADM.PSVERSION WHERE OBJECTTYPENAME = 'CLM'), '"&amp;DATA!C198&amp;"', 0, ' ', 30, 0, SYSDATE, '"&amp;CLASSDEFN_VW!$B$1&amp;"');","")</f>
        <v/>
      </c>
    </row>
    <row r="201" spans="1:1" ht="12.75" customHeight="1">
      <c r="A201" s="1" t="str">
        <f>IF(AND(NOT(ISBLANK(DATA!A199)),DATA!A199&lt;&gt;DATA!A198),"INSERT INTO SYSADM.PSCLASSDEFN VALUES ('"&amp;PSAUTHITEM_AU!$B$1 &amp; DATA!A199&amp;"_VW', "&amp;"(SELECT VERSION FROM SYSADM.PSVERSION WHERE OBJECTTYPENAME = 'CLM'), '"&amp;DATA!C199&amp;"', 0, ' ', 30, 0, SYSDATE, '"&amp;CLASSDEFN_VW!$B$1&amp;"');","")</f>
        <v/>
      </c>
    </row>
    <row r="202" spans="1:1" ht="12.75" customHeight="1">
      <c r="A202" s="1" t="str">
        <f>IF(AND(NOT(ISBLANK(DATA!A200)),DATA!A200&lt;&gt;DATA!A199),"INSERT INTO SYSADM.PSCLASSDEFN VALUES ('"&amp;PSAUTHITEM_AU!$B$1 &amp; DATA!A200&amp;"_VW', "&amp;"(SELECT VERSION FROM SYSADM.PSVERSION WHERE OBJECTTYPENAME = 'CLM'), '"&amp;DATA!C200&amp;"', 0, ' ', 30, 0, SYSDATE, '"&amp;CLASSDEFN_VW!$B$1&amp;"');","")</f>
        <v/>
      </c>
    </row>
    <row r="203" spans="1:1" ht="12.75" customHeight="1">
      <c r="A203" s="1" t="str">
        <f>IF(AND(NOT(ISBLANK(DATA!A201)),DATA!A201&lt;&gt;DATA!A200),"INSERT INTO SYSADM.PSCLASSDEFN VALUES ('"&amp;PSAUTHITEM_AU!$B$1 &amp; DATA!A201&amp;"_VW', "&amp;"(SELECT VERSION FROM SYSADM.PSVERSION WHERE OBJECTTYPENAME = 'CLM'), '"&amp;DATA!C201&amp;"', 0, ' ', 30, 0, SYSDATE, '"&amp;CLASSDEFN_VW!$B$1&amp;"');","")</f>
        <v/>
      </c>
    </row>
    <row r="204" spans="1:1" ht="12.75" customHeight="1">
      <c r="A204" s="1" t="str">
        <f>IF(AND(NOT(ISBLANK(DATA!A202)),DATA!A202&lt;&gt;DATA!A201),"INSERT INTO SYSADM.PSCLASSDEFN VALUES ('"&amp;PSAUTHITEM_AU!$B$1 &amp; DATA!A202&amp;"_VW', "&amp;"(SELECT VERSION FROM SYSADM.PSVERSION WHERE OBJECTTYPENAME = 'CLM'), '"&amp;DATA!C202&amp;"', 0, ' ', 30, 0, SYSDATE, '"&amp;CLASSDEFN_VW!$B$1&amp;"');","")</f>
        <v/>
      </c>
    </row>
    <row r="205" spans="1:1" ht="12.75" customHeight="1">
      <c r="A205" s="1" t="str">
        <f>IF(AND(NOT(ISBLANK(DATA!A203)),DATA!A203&lt;&gt;DATA!A202),"INSERT INTO SYSADM.PSCLASSDEFN VALUES ('"&amp;PSAUTHITEM_AU!$B$1 &amp; DATA!A203&amp;"_VW', "&amp;"(SELECT VERSION FROM SYSADM.PSVERSION WHERE OBJECTTYPENAME = 'CLM'), '"&amp;DATA!C203&amp;"', 0, ' ', 30, 0, SYSDATE, '"&amp;CLASSDEFN_VW!$B$1&amp;"');","")</f>
        <v/>
      </c>
    </row>
    <row r="206" spans="1:1" ht="12.75" customHeight="1">
      <c r="A206" s="1" t="str">
        <f>IF(AND(NOT(ISBLANK(DATA!A204)),DATA!A204&lt;&gt;DATA!A203),"INSERT INTO SYSADM.PSCLASSDEFN VALUES ('"&amp;PSAUTHITEM_AU!$B$1 &amp; DATA!A204&amp;"_VW', "&amp;"(SELECT VERSION FROM SYSADM.PSVERSION WHERE OBJECTTYPENAME = 'CLM'), '"&amp;DATA!C204&amp;"', 0, ' ', 30, 0, SYSDATE, '"&amp;CLASSDEFN_VW!$B$1&amp;"');","")</f>
        <v/>
      </c>
    </row>
    <row r="207" spans="1:1" ht="12.75" customHeight="1">
      <c r="A207" s="1" t="str">
        <f>IF(AND(NOT(ISBLANK(DATA!A205)),DATA!A205&lt;&gt;DATA!A204),"INSERT INTO SYSADM.PSCLASSDEFN VALUES ('"&amp;PSAUTHITEM_AU!$B$1 &amp; DATA!A205&amp;"_VW', "&amp;"(SELECT VERSION FROM SYSADM.PSVERSION WHERE OBJECTTYPENAME = 'CLM'), '"&amp;DATA!C205&amp;"', 0, ' ', 30, 0, SYSDATE, '"&amp;CLASSDEFN_VW!$B$1&amp;"');","")</f>
        <v/>
      </c>
    </row>
    <row r="208" spans="1:1" ht="12.75" customHeight="1">
      <c r="A208" s="1" t="str">
        <f>IF(AND(NOT(ISBLANK(DATA!A206)),DATA!A206&lt;&gt;DATA!A205),"INSERT INTO SYSADM.PSCLASSDEFN VALUES ('"&amp;PSAUTHITEM_AU!$B$1 &amp; DATA!A206&amp;"_VW', "&amp;"(SELECT VERSION FROM SYSADM.PSVERSION WHERE OBJECTTYPENAME = 'CLM'), '"&amp;DATA!C206&amp;"', 0, ' ', 30, 0, SYSDATE, '"&amp;CLASSDEFN_VW!$B$1&amp;"');","")</f>
        <v/>
      </c>
    </row>
    <row r="209" spans="1:1" ht="12.75" customHeight="1">
      <c r="A209" s="1" t="str">
        <f>IF(AND(NOT(ISBLANK(DATA!A207)),DATA!A207&lt;&gt;DATA!A206),"INSERT INTO SYSADM.PSCLASSDEFN VALUES ('"&amp;PSAUTHITEM_AU!$B$1 &amp; DATA!A207&amp;"_VW', "&amp;"(SELECT VERSION FROM SYSADM.PSVERSION WHERE OBJECTTYPENAME = 'CLM'), '"&amp;DATA!C207&amp;"', 0, ' ', 30, 0, SYSDATE, '"&amp;CLASSDEFN_VW!$B$1&amp;"');","")</f>
        <v/>
      </c>
    </row>
    <row r="210" spans="1:1" ht="12.75" customHeight="1">
      <c r="A210" s="1" t="str">
        <f>IF(AND(NOT(ISBLANK(DATA!A208)),DATA!A208&lt;&gt;DATA!A207),"INSERT INTO SYSADM.PSCLASSDEFN VALUES ('"&amp;PSAUTHITEM_AU!$B$1 &amp; DATA!A208&amp;"_VW', "&amp;"(SELECT VERSION FROM SYSADM.PSVERSION WHERE OBJECTTYPENAME = 'CLM'), '"&amp;DATA!C208&amp;"', 0, ' ', 30, 0, SYSDATE, '"&amp;CLASSDEFN_VW!$B$1&amp;"');","")</f>
        <v/>
      </c>
    </row>
    <row r="211" spans="1:1" ht="12.75" customHeight="1">
      <c r="A211" s="1" t="str">
        <f>IF(AND(NOT(ISBLANK(DATA!A209)),DATA!A209&lt;&gt;DATA!A208),"INSERT INTO SYSADM.PSCLASSDEFN VALUES ('"&amp;PSAUTHITEM_AU!$B$1 &amp; DATA!A209&amp;"_VW', "&amp;"(SELECT VERSION FROM SYSADM.PSVERSION WHERE OBJECTTYPENAME = 'CLM'), '"&amp;DATA!C209&amp;"', 0, ' ', 30, 0, SYSDATE, '"&amp;CLASSDEFN_VW!$B$1&amp;"');","")</f>
        <v/>
      </c>
    </row>
    <row r="212" spans="1:1" ht="12.75" customHeight="1">
      <c r="A212" s="1" t="str">
        <f>IF(AND(NOT(ISBLANK(DATA!A210)),DATA!A210&lt;&gt;DATA!A209),"INSERT INTO SYSADM.PSCLASSDEFN VALUES ('"&amp;PSAUTHITEM_AU!$B$1 &amp; DATA!A210&amp;"_VW', "&amp;"(SELECT VERSION FROM SYSADM.PSVERSION WHERE OBJECTTYPENAME = 'CLM'), '"&amp;DATA!C210&amp;"', 0, ' ', 30, 0, SYSDATE, '"&amp;CLASSDEFN_VW!$B$1&amp;"');","")</f>
        <v/>
      </c>
    </row>
    <row r="213" spans="1:1" ht="12.75" customHeight="1">
      <c r="A213" s="1" t="str">
        <f>IF(AND(NOT(ISBLANK(DATA!A211)),DATA!A211&lt;&gt;DATA!A210),"INSERT INTO SYSADM.PSCLASSDEFN VALUES ('"&amp;PSAUTHITEM_AU!$B$1 &amp; DATA!A211&amp;"_VW', "&amp;"(SELECT VERSION FROM SYSADM.PSVERSION WHERE OBJECTTYPENAME = 'CLM'), '"&amp;DATA!C211&amp;"', 0, ' ', 30, 0, SYSDATE, '"&amp;CLASSDEFN_VW!$B$1&amp;"');","")</f>
        <v/>
      </c>
    </row>
    <row r="214" spans="1:1" ht="12.75" customHeight="1">
      <c r="A214" s="1" t="str">
        <f>IF(AND(NOT(ISBLANK(DATA!A212)),DATA!A212&lt;&gt;DATA!A211),"INSERT INTO SYSADM.PSCLASSDEFN VALUES ('"&amp;PSAUTHITEM_AU!$B$1 &amp; DATA!A212&amp;"_VW', "&amp;"(SELECT VERSION FROM SYSADM.PSVERSION WHERE OBJECTTYPENAME = 'CLM'), '"&amp;DATA!C212&amp;"', 0, ' ', 30, 0, SYSDATE, '"&amp;CLASSDEFN_VW!$B$1&amp;"');","")</f>
        <v/>
      </c>
    </row>
    <row r="215" spans="1:1" ht="12.75" customHeight="1">
      <c r="A215" s="1" t="str">
        <f>IF(AND(NOT(ISBLANK(DATA!A213)),DATA!A213&lt;&gt;DATA!A212),"INSERT INTO SYSADM.PSCLASSDEFN VALUES ('"&amp;PSAUTHITEM_AU!$B$1 &amp; DATA!A213&amp;"_VW', "&amp;"(SELECT VERSION FROM SYSADM.PSVERSION WHERE OBJECTTYPENAME = 'CLM'), '"&amp;DATA!C213&amp;"', 0, ' ', 30, 0, SYSDATE, '"&amp;CLASSDEFN_VW!$B$1&amp;"');","")</f>
        <v/>
      </c>
    </row>
    <row r="216" spans="1:1" ht="12.75" customHeight="1">
      <c r="A216" s="1" t="str">
        <f>IF(AND(NOT(ISBLANK(DATA!A214)),DATA!A214&lt;&gt;DATA!A213),"INSERT INTO SYSADM.PSCLASSDEFN VALUES ('"&amp;PSAUTHITEM_AU!$B$1 &amp; DATA!A214&amp;"_VW', "&amp;"(SELECT VERSION FROM SYSADM.PSVERSION WHERE OBJECTTYPENAME = 'CLM'), '"&amp;DATA!C214&amp;"', 0, ' ', 30, 0, SYSDATE, '"&amp;CLASSDEFN_VW!$B$1&amp;"');","")</f>
        <v/>
      </c>
    </row>
    <row r="217" spans="1:1" ht="12.75" customHeight="1">
      <c r="A217" s="1" t="str">
        <f>IF(AND(NOT(ISBLANK(DATA!A215)),DATA!A215&lt;&gt;DATA!A214),"INSERT INTO SYSADM.PSCLASSDEFN VALUES ('"&amp;PSAUTHITEM_AU!$B$1 &amp; DATA!A215&amp;"_VW', "&amp;"(SELECT VERSION FROM SYSADM.PSVERSION WHERE OBJECTTYPENAME = 'CLM'), '"&amp;DATA!C215&amp;"', 0, ' ', 30, 0, SYSDATE, '"&amp;CLASSDEFN_VW!$B$1&amp;"');","")</f>
        <v/>
      </c>
    </row>
    <row r="218" spans="1:1" ht="12.75" customHeight="1">
      <c r="A218" s="1" t="str">
        <f>IF(AND(NOT(ISBLANK(DATA!A216)),DATA!A216&lt;&gt;DATA!A215),"INSERT INTO SYSADM.PSCLASSDEFN VALUES ('"&amp;PSAUTHITEM_AU!$B$1 &amp; DATA!A216&amp;"_VW', "&amp;"(SELECT VERSION FROM SYSADM.PSVERSION WHERE OBJECTTYPENAME = 'CLM'), '"&amp;DATA!C216&amp;"', 0, ' ', 30, 0, SYSDATE, '"&amp;CLASSDEFN_VW!$B$1&amp;"');","")</f>
        <v/>
      </c>
    </row>
    <row r="219" spans="1:1" ht="12.75" customHeight="1">
      <c r="A219" s="1" t="str">
        <f>IF(AND(NOT(ISBLANK(DATA!A217)),DATA!A217&lt;&gt;DATA!A216),"INSERT INTO SYSADM.PSCLASSDEFN VALUES ('"&amp;PSAUTHITEM_AU!$B$1 &amp; DATA!A217&amp;"_VW', "&amp;"(SELECT VERSION FROM SYSADM.PSVERSION WHERE OBJECTTYPENAME = 'CLM'), '"&amp;DATA!C217&amp;"', 0, ' ', 30, 0, SYSDATE, '"&amp;CLASSDEFN_VW!$B$1&amp;"');","")</f>
        <v/>
      </c>
    </row>
    <row r="220" spans="1:1" ht="12.75" customHeight="1">
      <c r="A220" s="1" t="str">
        <f>IF(AND(NOT(ISBLANK(DATA!A218)),DATA!A218&lt;&gt;DATA!A217),"INSERT INTO SYSADM.PSCLASSDEFN VALUES ('"&amp;PSAUTHITEM_AU!$B$1 &amp; DATA!A218&amp;"_VW', "&amp;"(SELECT VERSION FROM SYSADM.PSVERSION WHERE OBJECTTYPENAME = 'CLM'), '"&amp;DATA!C218&amp;"', 0, ' ', 30, 0, SYSDATE, '"&amp;CLASSDEFN_VW!$B$1&amp;"');","")</f>
        <v/>
      </c>
    </row>
    <row r="221" spans="1:1" ht="12.75" customHeight="1">
      <c r="A221" s="1" t="str">
        <f>IF(AND(NOT(ISBLANK(DATA!A219)),DATA!A219&lt;&gt;DATA!A218),"INSERT INTO SYSADM.PSCLASSDEFN VALUES ('"&amp;PSAUTHITEM_AU!$B$1 &amp; DATA!A219&amp;"_VW', "&amp;"(SELECT VERSION FROM SYSADM.PSVERSION WHERE OBJECTTYPENAME = 'CLM'), '"&amp;DATA!C219&amp;"', 0, ' ', 30, 0, SYSDATE, '"&amp;CLASSDEFN_VW!$B$1&amp;"');","")</f>
        <v/>
      </c>
    </row>
    <row r="222" spans="1:1" ht="12.75" customHeight="1">
      <c r="A222" s="1" t="str">
        <f>IF(AND(NOT(ISBLANK(DATA!A220)),DATA!A220&lt;&gt;DATA!A219),"INSERT INTO SYSADM.PSCLASSDEFN VALUES ('"&amp;PSAUTHITEM_AU!$B$1 &amp; DATA!A220&amp;"_VW', "&amp;"(SELECT VERSION FROM SYSADM.PSVERSION WHERE OBJECTTYPENAME = 'CLM'), '"&amp;DATA!C220&amp;"', 0, ' ', 30, 0, SYSDATE, '"&amp;CLASSDEFN_VW!$B$1&amp;"');","")</f>
        <v/>
      </c>
    </row>
    <row r="223" spans="1:1" ht="12.75" customHeight="1">
      <c r="A223" s="1" t="str">
        <f>IF(AND(NOT(ISBLANK(DATA!A221)),DATA!A221&lt;&gt;DATA!A220),"INSERT INTO SYSADM.PSCLASSDEFN VALUES ('"&amp;PSAUTHITEM_AU!$B$1 &amp; DATA!A221&amp;"_VW', "&amp;"(SELECT VERSION FROM SYSADM.PSVERSION WHERE OBJECTTYPENAME = 'CLM'), '"&amp;DATA!C221&amp;"', 0, ' ', 30, 0, SYSDATE, '"&amp;CLASSDEFN_VW!$B$1&amp;"');","")</f>
        <v/>
      </c>
    </row>
    <row r="224" spans="1:1" ht="12.75" customHeight="1">
      <c r="A224" s="1" t="str">
        <f>IF(AND(NOT(ISBLANK(DATA!A222)),DATA!A222&lt;&gt;DATA!A221),"INSERT INTO SYSADM.PSCLASSDEFN VALUES ('"&amp;PSAUTHITEM_AU!$B$1 &amp; DATA!A222&amp;"_VW', "&amp;"(SELECT VERSION FROM SYSADM.PSVERSION WHERE OBJECTTYPENAME = 'CLM'), '"&amp;DATA!C222&amp;"', 0, ' ', 30, 0, SYSDATE, '"&amp;CLASSDEFN_VW!$B$1&amp;"');","")</f>
        <v/>
      </c>
    </row>
    <row r="225" spans="1:1" ht="12.75" customHeight="1">
      <c r="A225" s="1" t="str">
        <f>IF(AND(NOT(ISBLANK(DATA!A223)),DATA!A223&lt;&gt;DATA!A222),"INSERT INTO SYSADM.PSCLASSDEFN VALUES ('"&amp;PSAUTHITEM_AU!$B$1 &amp; DATA!A223&amp;"_VW', "&amp;"(SELECT VERSION FROM SYSADM.PSVERSION WHERE OBJECTTYPENAME = 'CLM'), '"&amp;DATA!C223&amp;"', 0, ' ', 30, 0, SYSDATE, '"&amp;CLASSDEFN_VW!$B$1&amp;"');","")</f>
        <v/>
      </c>
    </row>
    <row r="226" spans="1:1" ht="12.75" customHeight="1">
      <c r="A226" s="1" t="str">
        <f>IF(AND(NOT(ISBLANK(DATA!A224)),DATA!A224&lt;&gt;DATA!A223),"INSERT INTO SYSADM.PSCLASSDEFN VALUES ('"&amp;PSAUTHITEM_AU!$B$1 &amp; DATA!A224&amp;"_VW', "&amp;"(SELECT VERSION FROM SYSADM.PSVERSION WHERE OBJECTTYPENAME = 'CLM'), '"&amp;DATA!C224&amp;"', 0, ' ', 30, 0, SYSDATE, '"&amp;CLASSDEFN_VW!$B$1&amp;"');","")</f>
        <v/>
      </c>
    </row>
    <row r="227" spans="1:1" ht="12.75" customHeight="1">
      <c r="A227" s="1" t="str">
        <f>IF(AND(NOT(ISBLANK(DATA!A225)),DATA!A225&lt;&gt;DATA!A224),"INSERT INTO SYSADM.PSCLASSDEFN VALUES ('"&amp;PSAUTHITEM_AU!$B$1 &amp; DATA!A225&amp;"_VW', "&amp;"(SELECT VERSION FROM SYSADM.PSVERSION WHERE OBJECTTYPENAME = 'CLM'), '"&amp;DATA!C225&amp;"', 0, ' ', 30, 0, SYSDATE, '"&amp;CLASSDEFN_VW!$B$1&amp;"');","")</f>
        <v/>
      </c>
    </row>
    <row r="228" spans="1:1" ht="12.75" customHeight="1">
      <c r="A228" s="1" t="str">
        <f>IF(AND(NOT(ISBLANK(DATA!A226)),DATA!A226&lt;&gt;DATA!A225),"INSERT INTO SYSADM.PSCLASSDEFN VALUES ('"&amp;PSAUTHITEM_AU!$B$1 &amp; DATA!A226&amp;"_VW', "&amp;"(SELECT VERSION FROM SYSADM.PSVERSION WHERE OBJECTTYPENAME = 'CLM'), '"&amp;DATA!C226&amp;"', 0, ' ', 30, 0, SYSDATE, '"&amp;CLASSDEFN_VW!$B$1&amp;"');","")</f>
        <v/>
      </c>
    </row>
    <row r="229" spans="1:1" ht="12.75" customHeight="1">
      <c r="A229" s="1" t="str">
        <f>IF(AND(NOT(ISBLANK(DATA!A227)),DATA!A227&lt;&gt;DATA!A226),"INSERT INTO SYSADM.PSCLASSDEFN VALUES ('"&amp;PSAUTHITEM_AU!$B$1 &amp; DATA!A227&amp;"_VW', "&amp;"(SELECT VERSION FROM SYSADM.PSVERSION WHERE OBJECTTYPENAME = 'CLM'), '"&amp;DATA!C227&amp;"', 0, ' ', 30, 0, SYSDATE, '"&amp;CLASSDEFN_VW!$B$1&amp;"');","")</f>
        <v/>
      </c>
    </row>
    <row r="230" spans="1:1" ht="12.75" customHeight="1">
      <c r="A230" s="1" t="str">
        <f>IF(AND(NOT(ISBLANK(DATA!A228)),DATA!A228&lt;&gt;DATA!A227),"INSERT INTO SYSADM.PSCLASSDEFN VALUES ('"&amp;PSAUTHITEM_AU!$B$1 &amp; DATA!A228&amp;"_VW', "&amp;"(SELECT VERSION FROM SYSADM.PSVERSION WHERE OBJECTTYPENAME = 'CLM'), '"&amp;DATA!C228&amp;"', 0, ' ', 30, 0, SYSDATE, '"&amp;CLASSDEFN_VW!$B$1&amp;"');","")</f>
        <v/>
      </c>
    </row>
    <row r="231" spans="1:1" ht="12.75" customHeight="1">
      <c r="A231" s="1" t="str">
        <f>IF(AND(NOT(ISBLANK(DATA!A229)),DATA!A229&lt;&gt;DATA!A228),"INSERT INTO SYSADM.PSCLASSDEFN VALUES ('"&amp;PSAUTHITEM_AU!$B$1 &amp; DATA!A229&amp;"_VW', "&amp;"(SELECT VERSION FROM SYSADM.PSVERSION WHERE OBJECTTYPENAME = 'CLM'), '"&amp;DATA!C229&amp;"', 0, ' ', 30, 0, SYSDATE, '"&amp;CLASSDEFN_VW!$B$1&amp;"');","")</f>
        <v/>
      </c>
    </row>
    <row r="232" spans="1:1" ht="12.75" customHeight="1">
      <c r="A232" s="1" t="str">
        <f>IF(AND(NOT(ISBLANK(DATA!A230)),DATA!A230&lt;&gt;DATA!A229),"INSERT INTO SYSADM.PSCLASSDEFN VALUES ('"&amp;PSAUTHITEM_AU!$B$1 &amp; DATA!A230&amp;"_VW', "&amp;"(SELECT VERSION FROM SYSADM.PSVERSION WHERE OBJECTTYPENAME = 'CLM'), '"&amp;DATA!C230&amp;"', 0, ' ', 30, 0, SYSDATE, '"&amp;CLASSDEFN_VW!$B$1&amp;"');","")</f>
        <v/>
      </c>
    </row>
    <row r="233" spans="1:1" ht="12.75" customHeight="1">
      <c r="A233" s="1" t="str">
        <f>IF(AND(NOT(ISBLANK(DATA!A231)),DATA!A231&lt;&gt;DATA!A230),"INSERT INTO SYSADM.PSCLASSDEFN VALUES ('"&amp;PSAUTHITEM_AU!$B$1 &amp; DATA!A231&amp;"_VW', "&amp;"(SELECT VERSION FROM SYSADM.PSVERSION WHERE OBJECTTYPENAME = 'CLM'), '"&amp;DATA!C231&amp;"', 0, ' ', 30, 0, SYSDATE, '"&amp;CLASSDEFN_VW!$B$1&amp;"');","")</f>
        <v/>
      </c>
    </row>
    <row r="234" spans="1:1" ht="12.75" customHeight="1">
      <c r="A234" s="1" t="str">
        <f>IF(AND(NOT(ISBLANK(DATA!A232)),DATA!A232&lt;&gt;DATA!A231),"INSERT INTO SYSADM.PSCLASSDEFN VALUES ('"&amp;PSAUTHITEM_AU!$B$1 &amp; DATA!A232&amp;"_VW', "&amp;"(SELECT VERSION FROM SYSADM.PSVERSION WHERE OBJECTTYPENAME = 'CLM'), '"&amp;DATA!C232&amp;"', 0, ' ', 30, 0, SYSDATE, '"&amp;CLASSDEFN_VW!$B$1&amp;"');","")</f>
        <v/>
      </c>
    </row>
    <row r="235" spans="1:1" ht="12.75" customHeight="1">
      <c r="A235" s="1" t="str">
        <f>IF(AND(NOT(ISBLANK(DATA!A233)),DATA!A233&lt;&gt;DATA!A232),"INSERT INTO SYSADM.PSCLASSDEFN VALUES ('"&amp;PSAUTHITEM_AU!$B$1 &amp; DATA!A233&amp;"_VW', "&amp;"(SELECT VERSION FROM SYSADM.PSVERSION WHERE OBJECTTYPENAME = 'CLM'), '"&amp;DATA!C233&amp;"', 0, ' ', 30, 0, SYSDATE, '"&amp;CLASSDEFN_VW!$B$1&amp;"');","")</f>
        <v/>
      </c>
    </row>
    <row r="236" spans="1:1" ht="12.75" customHeight="1">
      <c r="A236" s="1" t="str">
        <f>IF(AND(NOT(ISBLANK(DATA!A234)),DATA!A234&lt;&gt;DATA!A233),"INSERT INTO SYSADM.PSCLASSDEFN VALUES ('"&amp;PSAUTHITEM_AU!$B$1 &amp; DATA!A234&amp;"_VW', "&amp;"(SELECT VERSION FROM SYSADM.PSVERSION WHERE OBJECTTYPENAME = 'CLM'), '"&amp;DATA!C234&amp;"', 0, ' ', 30, 0, SYSDATE, '"&amp;CLASSDEFN_VW!$B$1&amp;"');","")</f>
        <v/>
      </c>
    </row>
    <row r="237" spans="1:1" ht="12.75" customHeight="1">
      <c r="A237" s="1" t="str">
        <f>IF(AND(NOT(ISBLANK(DATA!A235)),DATA!A235&lt;&gt;DATA!A234),"INSERT INTO SYSADM.PSCLASSDEFN VALUES ('"&amp;PSAUTHITEM_AU!$B$1 &amp; DATA!A235&amp;"_VW', "&amp;"(SELECT VERSION FROM SYSADM.PSVERSION WHERE OBJECTTYPENAME = 'CLM'), '"&amp;DATA!C235&amp;"', 0, ' ', 30, 0, SYSDATE, '"&amp;CLASSDEFN_VW!$B$1&amp;"');","")</f>
        <v/>
      </c>
    </row>
    <row r="238" spans="1:1" ht="12.75" customHeight="1">
      <c r="A238" s="1" t="str">
        <f>IF(AND(NOT(ISBLANK(DATA!A236)),DATA!A236&lt;&gt;DATA!A235),"INSERT INTO SYSADM.PSCLASSDEFN VALUES ('"&amp;PSAUTHITEM_AU!$B$1 &amp; DATA!A236&amp;"_VW', "&amp;"(SELECT VERSION FROM SYSADM.PSVERSION WHERE OBJECTTYPENAME = 'CLM'), '"&amp;DATA!C236&amp;"', 0, ' ', 30, 0, SYSDATE, '"&amp;CLASSDEFN_VW!$B$1&amp;"');","")</f>
        <v/>
      </c>
    </row>
    <row r="239" spans="1:1" ht="12.75" customHeight="1">
      <c r="A239" s="1" t="str">
        <f>IF(AND(NOT(ISBLANK(DATA!A237)),DATA!A237&lt;&gt;DATA!A236),"INSERT INTO SYSADM.PSCLASSDEFN VALUES ('"&amp;PSAUTHITEM_AU!$B$1 &amp; DATA!A237&amp;"_VW', "&amp;"(SELECT VERSION FROM SYSADM.PSVERSION WHERE OBJECTTYPENAME = 'CLM'), '"&amp;DATA!C237&amp;"', 0, ' ', 30, 0, SYSDATE, '"&amp;CLASSDEFN_VW!$B$1&amp;"');","")</f>
        <v/>
      </c>
    </row>
    <row r="240" spans="1:1" ht="12.75" customHeight="1">
      <c r="A240" s="1" t="str">
        <f>IF(AND(NOT(ISBLANK(DATA!A238)),DATA!A238&lt;&gt;DATA!A237),"INSERT INTO SYSADM.PSCLASSDEFN VALUES ('"&amp;PSAUTHITEM_AU!$B$1 &amp; DATA!A238&amp;"_VW', "&amp;"(SELECT VERSION FROM SYSADM.PSVERSION WHERE OBJECTTYPENAME = 'CLM'), '"&amp;DATA!C238&amp;"', 0, ' ', 30, 0, SYSDATE, '"&amp;CLASSDEFN_VW!$B$1&amp;"');","")</f>
        <v/>
      </c>
    </row>
    <row r="241" spans="1:1" ht="12.75" customHeight="1">
      <c r="A241" s="1" t="str">
        <f>IF(AND(NOT(ISBLANK(DATA!A239)),DATA!A239&lt;&gt;DATA!A238),"INSERT INTO SYSADM.PSCLASSDEFN VALUES ('"&amp;PSAUTHITEM_AU!$B$1 &amp; DATA!A239&amp;"_VW', "&amp;"(SELECT VERSION FROM SYSADM.PSVERSION WHERE OBJECTTYPENAME = 'CLM'), '"&amp;DATA!C239&amp;"', 0, ' ', 30, 0, SYSDATE, '"&amp;CLASSDEFN_VW!$B$1&amp;"');","")</f>
        <v/>
      </c>
    </row>
    <row r="242" spans="1:1" ht="12.75" customHeight="1">
      <c r="A242" s="1" t="str">
        <f>IF(AND(NOT(ISBLANK(DATA!A240)),DATA!A240&lt;&gt;DATA!A239),"INSERT INTO SYSADM.PSCLASSDEFN VALUES ('"&amp;PSAUTHITEM_AU!$B$1 &amp; DATA!A240&amp;"_VW', "&amp;"(SELECT VERSION FROM SYSADM.PSVERSION WHERE OBJECTTYPENAME = 'CLM'), '"&amp;DATA!C240&amp;"', 0, ' ', 30, 0, SYSDATE, '"&amp;CLASSDEFN_VW!$B$1&amp;"');","")</f>
        <v/>
      </c>
    </row>
    <row r="243" spans="1:1" ht="12.75" customHeight="1">
      <c r="A243" s="1" t="str">
        <f>IF(AND(NOT(ISBLANK(DATA!A241)),DATA!A241&lt;&gt;DATA!A240),"INSERT INTO SYSADM.PSCLASSDEFN VALUES ('"&amp;PSAUTHITEM_AU!$B$1 &amp; DATA!A241&amp;"_VW', "&amp;"(SELECT VERSION FROM SYSADM.PSVERSION WHERE OBJECTTYPENAME = 'CLM'), '"&amp;DATA!C241&amp;"', 0, ' ', 30, 0, SYSDATE, '"&amp;CLASSDEFN_VW!$B$1&amp;"');","")</f>
        <v/>
      </c>
    </row>
    <row r="244" spans="1:1" ht="12.75" customHeight="1">
      <c r="A244" s="1" t="str">
        <f>IF(AND(NOT(ISBLANK(DATA!A242)),DATA!A242&lt;&gt;DATA!A241),"INSERT INTO SYSADM.PSCLASSDEFN VALUES ('"&amp;PSAUTHITEM_AU!$B$1 &amp; DATA!A242&amp;"_VW', "&amp;"(SELECT VERSION FROM SYSADM.PSVERSION WHERE OBJECTTYPENAME = 'CLM'), '"&amp;DATA!C242&amp;"', 0, ' ', 30, 0, SYSDATE, '"&amp;CLASSDEFN_VW!$B$1&amp;"');","")</f>
        <v/>
      </c>
    </row>
    <row r="245" spans="1:1" ht="12.75" customHeight="1">
      <c r="A245" s="1" t="str">
        <f>IF(AND(NOT(ISBLANK(DATA!A243)),DATA!A243&lt;&gt;DATA!A242),"INSERT INTO SYSADM.PSCLASSDEFN VALUES ('"&amp;PSAUTHITEM_AU!$B$1 &amp; DATA!A243&amp;"_VW', "&amp;"(SELECT VERSION FROM SYSADM.PSVERSION WHERE OBJECTTYPENAME = 'CLM'), '"&amp;DATA!C243&amp;"', 0, ' ', 30, 0, SYSDATE, '"&amp;CLASSDEFN_VW!$B$1&amp;"');","")</f>
        <v/>
      </c>
    </row>
    <row r="246" spans="1:1" ht="12.75" customHeight="1">
      <c r="A246" s="1" t="str">
        <f>IF(AND(NOT(ISBLANK(DATA!A244)),DATA!A244&lt;&gt;DATA!A243),"INSERT INTO SYSADM.PSCLASSDEFN VALUES ('"&amp;PSAUTHITEM_AU!$B$1 &amp; DATA!A244&amp;"_VW', "&amp;"(SELECT VERSION FROM SYSADM.PSVERSION WHERE OBJECTTYPENAME = 'CLM'), '"&amp;DATA!C244&amp;"', 0, ' ', 30, 0, SYSDATE, '"&amp;CLASSDEFN_VW!$B$1&amp;"');","")</f>
        <v/>
      </c>
    </row>
    <row r="247" spans="1:1" ht="12.75" customHeight="1">
      <c r="A247" s="1" t="str">
        <f>IF(AND(NOT(ISBLANK(DATA!A245)),DATA!A245&lt;&gt;DATA!A244),"INSERT INTO SYSADM.PSCLASSDEFN VALUES ('"&amp;PSAUTHITEM_AU!$B$1 &amp; DATA!A245&amp;"_VW', "&amp;"(SELECT VERSION FROM SYSADM.PSVERSION WHERE OBJECTTYPENAME = 'CLM'), '"&amp;DATA!C245&amp;"', 0, ' ', 30, 0, SYSDATE, '"&amp;CLASSDEFN_VW!$B$1&amp;"');","")</f>
        <v/>
      </c>
    </row>
    <row r="248" spans="1:1" ht="12.75" customHeight="1">
      <c r="A248" s="1" t="str">
        <f>IF(AND(NOT(ISBLANK(DATA!A246)),DATA!A246&lt;&gt;DATA!A245),"INSERT INTO SYSADM.PSCLASSDEFN VALUES ('"&amp;PSAUTHITEM_AU!$B$1 &amp; DATA!A246&amp;"_VW', "&amp;"(SELECT VERSION FROM SYSADM.PSVERSION WHERE OBJECTTYPENAME = 'CLM'), '"&amp;DATA!C246&amp;"', 0, ' ', 30, 0, SYSDATE, '"&amp;CLASSDEFN_VW!$B$1&amp;"');","")</f>
        <v/>
      </c>
    </row>
    <row r="249" spans="1:1" ht="12.75" customHeight="1">
      <c r="A249" s="1" t="str">
        <f>IF(AND(NOT(ISBLANK(DATA!A247)),DATA!A247&lt;&gt;DATA!A246),"INSERT INTO SYSADM.PSCLASSDEFN VALUES ('"&amp;PSAUTHITEM_AU!$B$1 &amp; DATA!A247&amp;"_VW', "&amp;"(SELECT VERSION FROM SYSADM.PSVERSION WHERE OBJECTTYPENAME = 'CLM'), '"&amp;DATA!C247&amp;"', 0, ' ', 30, 0, SYSDATE, '"&amp;CLASSDEFN_VW!$B$1&amp;"');","")</f>
        <v/>
      </c>
    </row>
    <row r="250" spans="1:1" ht="12.75" customHeight="1">
      <c r="A250" s="1" t="str">
        <f>IF(AND(NOT(ISBLANK(DATA!A248)),DATA!A248&lt;&gt;DATA!A247),"INSERT INTO SYSADM.PSCLASSDEFN VALUES ('"&amp;PSAUTHITEM_AU!$B$1 &amp; DATA!A248&amp;"_VW', "&amp;"(SELECT VERSION FROM SYSADM.PSVERSION WHERE OBJECTTYPENAME = 'CLM'), '"&amp;DATA!C248&amp;"', 0, ' ', 30, 0, SYSDATE, '"&amp;CLASSDEFN_VW!$B$1&amp;"');","")</f>
        <v/>
      </c>
    </row>
    <row r="251" spans="1:1" ht="12.75" customHeight="1">
      <c r="A251" s="1" t="str">
        <f>IF(AND(NOT(ISBLANK(DATA!A249)),DATA!A249&lt;&gt;DATA!A248),"INSERT INTO SYSADM.PSCLASSDEFN VALUES ('"&amp;PSAUTHITEM_AU!$B$1 &amp; DATA!A249&amp;"_VW', "&amp;"(SELECT VERSION FROM SYSADM.PSVERSION WHERE OBJECTTYPENAME = 'CLM'), '"&amp;DATA!C249&amp;"', 0, ' ', 30, 0, SYSDATE, '"&amp;CLASSDEFN_VW!$B$1&amp;"');","")</f>
        <v/>
      </c>
    </row>
    <row r="252" spans="1:1" ht="12.75" customHeight="1">
      <c r="A252" s="1" t="str">
        <f>IF(AND(NOT(ISBLANK(DATA!A250)),DATA!A250&lt;&gt;DATA!A249),"INSERT INTO SYSADM.PSCLASSDEFN VALUES ('"&amp;PSAUTHITEM_AU!$B$1 &amp; DATA!A250&amp;"_VW', "&amp;"(SELECT VERSION FROM SYSADM.PSVERSION WHERE OBJECTTYPENAME = 'CLM'), '"&amp;DATA!C250&amp;"', 0, ' ', 30, 0, SYSDATE, '"&amp;CLASSDEFN_VW!$B$1&amp;"');","")</f>
        <v/>
      </c>
    </row>
    <row r="253" spans="1:1" ht="12.75" customHeight="1">
      <c r="A253" s="1" t="str">
        <f>IF(AND(NOT(ISBLANK(DATA!A251)),DATA!A251&lt;&gt;DATA!A250),"INSERT INTO SYSADM.PSCLASSDEFN VALUES ('"&amp;PSAUTHITEM_AU!$B$1 &amp; DATA!A251&amp;"_VW', "&amp;"(SELECT VERSION FROM SYSADM.PSVERSION WHERE OBJECTTYPENAME = 'CLM'), '"&amp;DATA!C251&amp;"', 0, ' ', 30, 0, SYSDATE, '"&amp;CLASSDEFN_VW!$B$1&amp;"');","")</f>
        <v/>
      </c>
    </row>
    <row r="254" spans="1:1" ht="12.75" customHeight="1">
      <c r="A254" s="1" t="str">
        <f>IF(AND(NOT(ISBLANK(DATA!A252)),DATA!A252&lt;&gt;DATA!A251),"INSERT INTO SYSADM.PSCLASSDEFN VALUES ('"&amp;PSAUTHITEM_AU!$B$1 &amp; DATA!A252&amp;"_VW', "&amp;"(SELECT VERSION FROM SYSADM.PSVERSION WHERE OBJECTTYPENAME = 'CLM'), '"&amp;DATA!C252&amp;"', 0, ' ', 30, 0, SYSDATE, '"&amp;CLASSDEFN_VW!$B$1&amp;"');","")</f>
        <v/>
      </c>
    </row>
    <row r="255" spans="1:1" ht="12.75" customHeight="1">
      <c r="A255" s="1" t="str">
        <f>IF(AND(NOT(ISBLANK(DATA!A253)),DATA!A253&lt;&gt;DATA!A252),"INSERT INTO SYSADM.PSCLASSDEFN VALUES ('"&amp;PSAUTHITEM_AU!$B$1 &amp; DATA!A253&amp;"_VW', "&amp;"(SELECT VERSION FROM SYSADM.PSVERSION WHERE OBJECTTYPENAME = 'CLM'), '"&amp;DATA!C253&amp;"', 0, ' ', 30, 0, SYSDATE, '"&amp;CLASSDEFN_VW!$B$1&amp;"');","")</f>
        <v/>
      </c>
    </row>
    <row r="256" spans="1:1" ht="12.75" customHeight="1">
      <c r="A256" s="1" t="str">
        <f>IF(AND(NOT(ISBLANK(DATA!A254)),DATA!A254&lt;&gt;DATA!A253),"INSERT INTO SYSADM.PSCLASSDEFN VALUES ('"&amp;PSAUTHITEM_AU!$B$1 &amp; DATA!A254&amp;"_VW', "&amp;"(SELECT VERSION FROM SYSADM.PSVERSION WHERE OBJECTTYPENAME = 'CLM'), '"&amp;DATA!C254&amp;"', 0, ' ', 30, 0, SYSDATE, '"&amp;CLASSDEFN_VW!$B$1&amp;"');","")</f>
        <v/>
      </c>
    </row>
    <row r="257" spans="1:1" ht="12.75" customHeight="1">
      <c r="A257" s="1" t="str">
        <f>IF(AND(NOT(ISBLANK(DATA!A255)),DATA!A255&lt;&gt;DATA!A254),"INSERT INTO SYSADM.PSCLASSDEFN VALUES ('"&amp;PSAUTHITEM_AU!$B$1 &amp; DATA!A255&amp;"_VW', "&amp;"(SELECT VERSION FROM SYSADM.PSVERSION WHERE OBJECTTYPENAME = 'CLM'), '"&amp;DATA!C255&amp;"', 0, ' ', 30, 0, SYSDATE, '"&amp;CLASSDEFN_VW!$B$1&amp;"');","")</f>
        <v/>
      </c>
    </row>
    <row r="258" spans="1:1" ht="12.75" customHeight="1">
      <c r="A258" s="1" t="str">
        <f>IF(AND(NOT(ISBLANK(DATA!A256)),DATA!A256&lt;&gt;DATA!A255),"INSERT INTO SYSADM.PSCLASSDEFN VALUES ('"&amp;PSAUTHITEM_AU!$B$1 &amp; DATA!A256&amp;"_VW', "&amp;"(SELECT VERSION FROM SYSADM.PSVERSION WHERE OBJECTTYPENAME = 'CLM'), '"&amp;DATA!C256&amp;"', 0, ' ', 30, 0, SYSDATE, '"&amp;CLASSDEFN_VW!$B$1&amp;"');","")</f>
        <v/>
      </c>
    </row>
    <row r="259" spans="1:1" ht="12.75" customHeight="1">
      <c r="A259" s="1" t="str">
        <f>IF(AND(NOT(ISBLANK(DATA!A257)),DATA!A257&lt;&gt;DATA!A256),"INSERT INTO SYSADM.PSCLASSDEFN VALUES ('"&amp;PSAUTHITEM_AU!$B$1 &amp; DATA!A257&amp;"_VW', "&amp;"(SELECT VERSION FROM SYSADM.PSVERSION WHERE OBJECTTYPENAME = 'CLM'), '"&amp;DATA!C257&amp;"', 0, ' ', 30, 0, SYSDATE, '"&amp;CLASSDEFN_VW!$B$1&amp;"');","")</f>
        <v/>
      </c>
    </row>
    <row r="260" spans="1:1" ht="12.75" customHeight="1">
      <c r="A260" s="1" t="str">
        <f>IF(AND(NOT(ISBLANK(DATA!A258)),DATA!A258&lt;&gt;DATA!A257),"INSERT INTO SYSADM.PSCLASSDEFN VALUES ('"&amp;PSAUTHITEM_AU!$B$1 &amp; DATA!A258&amp;"_VW', "&amp;"(SELECT VERSION FROM SYSADM.PSVERSION WHERE OBJECTTYPENAME = 'CLM'), '"&amp;DATA!C258&amp;"', 0, ' ', 30, 0, SYSDATE, '"&amp;CLASSDEFN_VW!$B$1&amp;"');","")</f>
        <v/>
      </c>
    </row>
    <row r="261" spans="1:1" ht="12.75" customHeight="1">
      <c r="A261" s="1" t="str">
        <f>IF(AND(NOT(ISBLANK(DATA!A259)),DATA!A259&lt;&gt;DATA!A258),"INSERT INTO SYSADM.PSCLASSDEFN VALUES ('"&amp;PSAUTHITEM_AU!$B$1 &amp; DATA!A259&amp;"_VW', "&amp;"(SELECT VERSION FROM SYSADM.PSVERSION WHERE OBJECTTYPENAME = 'CLM'), '"&amp;DATA!C259&amp;"', 0, ' ', 30, 0, SYSDATE, '"&amp;CLASSDEFN_VW!$B$1&amp;"');","")</f>
        <v/>
      </c>
    </row>
    <row r="262" spans="1:1" ht="12.75" customHeight="1">
      <c r="A262" s="1" t="str">
        <f>IF(AND(NOT(ISBLANK(DATA!A260)),DATA!A260&lt;&gt;DATA!A259),"INSERT INTO SYSADM.PSCLASSDEFN VALUES ('"&amp;PSAUTHITEM_AU!$B$1 &amp; DATA!A260&amp;"_VW', "&amp;"(SELECT VERSION FROM SYSADM.PSVERSION WHERE OBJECTTYPENAME = 'CLM'), '"&amp;DATA!C260&amp;"', 0, ' ', 30, 0, SYSDATE, '"&amp;CLASSDEFN_VW!$B$1&amp;"');","")</f>
        <v/>
      </c>
    </row>
    <row r="263" spans="1:1" ht="12.75" customHeight="1">
      <c r="A263" s="1" t="str">
        <f>IF(AND(NOT(ISBLANK(DATA!A261)),DATA!A261&lt;&gt;DATA!A260),"INSERT INTO SYSADM.PSCLASSDEFN VALUES ('"&amp;PSAUTHITEM_AU!$B$1 &amp; DATA!A261&amp;"_VW', "&amp;"(SELECT VERSION FROM SYSADM.PSVERSION WHERE OBJECTTYPENAME = 'CLM'), '"&amp;DATA!C261&amp;"', 0, ' ', 30, 0, SYSDATE, '"&amp;CLASSDEFN_VW!$B$1&amp;"');","")</f>
        <v/>
      </c>
    </row>
    <row r="264" spans="1:1" ht="12.75" customHeight="1">
      <c r="A264" s="1" t="str">
        <f>IF(AND(NOT(ISBLANK(DATA!A262)),DATA!A262&lt;&gt;DATA!A261),"INSERT INTO SYSADM.PSCLASSDEFN VALUES ('"&amp;PSAUTHITEM_AU!$B$1 &amp; DATA!A262&amp;"_VW', "&amp;"(SELECT VERSION FROM SYSADM.PSVERSION WHERE OBJECTTYPENAME = 'CLM'), '"&amp;DATA!C262&amp;"', 0, ' ', 30, 0, SYSDATE, '"&amp;CLASSDEFN_VW!$B$1&amp;"');","")</f>
        <v/>
      </c>
    </row>
    <row r="265" spans="1:1" ht="12.75" customHeight="1">
      <c r="A265" s="1" t="str">
        <f>IF(AND(NOT(ISBLANK(DATA!A263)),DATA!A263&lt;&gt;DATA!A262),"INSERT INTO SYSADM.PSCLASSDEFN VALUES ('"&amp;PSAUTHITEM_AU!$B$1 &amp; DATA!A263&amp;"_VW', "&amp;"(SELECT VERSION FROM SYSADM.PSVERSION WHERE OBJECTTYPENAME = 'CLM'), '"&amp;DATA!C263&amp;"', 0, ' ', 30, 0, SYSDATE, '"&amp;CLASSDEFN_VW!$B$1&amp;"');","")</f>
        <v/>
      </c>
    </row>
    <row r="266" spans="1:1" ht="12.75" customHeight="1">
      <c r="A266" s="1" t="str">
        <f>IF(AND(NOT(ISBLANK(DATA!A264)),DATA!A264&lt;&gt;DATA!A263),"INSERT INTO SYSADM.PSCLASSDEFN VALUES ('"&amp;PSAUTHITEM_AU!$B$1 &amp; DATA!A264&amp;"_VW', "&amp;"(SELECT VERSION FROM SYSADM.PSVERSION WHERE OBJECTTYPENAME = 'CLM'), '"&amp;DATA!C264&amp;"', 0, ' ', 30, 0, SYSDATE, '"&amp;CLASSDEFN_VW!$B$1&amp;"');","")</f>
        <v/>
      </c>
    </row>
    <row r="267" spans="1:1" ht="12.75" customHeight="1">
      <c r="A267" s="1" t="str">
        <f>IF(AND(NOT(ISBLANK(DATA!A265)),DATA!A265&lt;&gt;DATA!A264),"INSERT INTO SYSADM.PSCLASSDEFN VALUES ('"&amp;PSAUTHITEM_AU!$B$1 &amp; DATA!A265&amp;"_VW', "&amp;"(SELECT VERSION FROM SYSADM.PSVERSION WHERE OBJECTTYPENAME = 'CLM'), '"&amp;DATA!C265&amp;"', 0, ' ', 30, 0, SYSDATE, '"&amp;CLASSDEFN_VW!$B$1&amp;"');","")</f>
        <v/>
      </c>
    </row>
    <row r="268" spans="1:1" ht="12.75" customHeight="1">
      <c r="A268" s="1" t="str">
        <f>IF(AND(NOT(ISBLANK(DATA!A266)),DATA!A266&lt;&gt;DATA!A265),"INSERT INTO SYSADM.PSCLASSDEFN VALUES ('"&amp;PSAUTHITEM_AU!$B$1 &amp; DATA!A266&amp;"_VW', "&amp;"(SELECT VERSION FROM SYSADM.PSVERSION WHERE OBJECTTYPENAME = 'CLM'), '"&amp;DATA!C266&amp;"', 0, ' ', 30, 0, SYSDATE, '"&amp;CLASSDEFN_VW!$B$1&amp;"');","")</f>
        <v/>
      </c>
    </row>
    <row r="269" spans="1:1" ht="12.75" customHeight="1">
      <c r="A269" s="1" t="str">
        <f>IF(AND(NOT(ISBLANK(DATA!A267)),DATA!A267&lt;&gt;DATA!A266),"INSERT INTO SYSADM.PSCLASSDEFN VALUES ('"&amp;PSAUTHITEM_AU!$B$1 &amp; DATA!A267&amp;"_VW', "&amp;"(SELECT VERSION FROM SYSADM.PSVERSION WHERE OBJECTTYPENAME = 'CLM'), '"&amp;DATA!C267&amp;"', 0, ' ', 30, 0, SYSDATE, '"&amp;CLASSDEFN_VW!$B$1&amp;"');","")</f>
        <v/>
      </c>
    </row>
    <row r="270" spans="1:1" ht="12.75" customHeight="1">
      <c r="A270" s="1" t="str">
        <f>IF(AND(NOT(ISBLANK(DATA!A268)),DATA!A268&lt;&gt;DATA!A267),"INSERT INTO SYSADM.PSCLASSDEFN VALUES ('"&amp;PSAUTHITEM_AU!$B$1 &amp; DATA!A268&amp;"_VW', "&amp;"(SELECT VERSION FROM SYSADM.PSVERSION WHERE OBJECTTYPENAME = 'CLM'), '"&amp;DATA!C268&amp;"', 0, ' ', 30, 0, SYSDATE, '"&amp;CLASSDEFN_VW!$B$1&amp;"');","")</f>
        <v/>
      </c>
    </row>
    <row r="271" spans="1:1" ht="12.75" customHeight="1">
      <c r="A271" s="1" t="str">
        <f>IF(AND(NOT(ISBLANK(DATA!A269)),DATA!A269&lt;&gt;DATA!A268),"INSERT INTO SYSADM.PSCLASSDEFN VALUES ('"&amp;PSAUTHITEM_AU!$B$1 &amp; DATA!A269&amp;"_VW', "&amp;"(SELECT VERSION FROM SYSADM.PSVERSION WHERE OBJECTTYPENAME = 'CLM'), '"&amp;DATA!C269&amp;"', 0, ' ', 30, 0, SYSDATE, '"&amp;CLASSDEFN_VW!$B$1&amp;"');","")</f>
        <v/>
      </c>
    </row>
    <row r="272" spans="1:1" ht="12.75" customHeight="1">
      <c r="A272" s="1" t="str">
        <f>IF(AND(NOT(ISBLANK(DATA!A270)),DATA!A270&lt;&gt;DATA!A269),"INSERT INTO SYSADM.PSCLASSDEFN VALUES ('"&amp;PSAUTHITEM_AU!$B$1 &amp; DATA!A270&amp;"_VW', "&amp;"(SELECT VERSION FROM SYSADM.PSVERSION WHERE OBJECTTYPENAME = 'CLM'), '"&amp;DATA!C270&amp;"', 0, ' ', 30, 0, SYSDATE, '"&amp;CLASSDEFN_VW!$B$1&amp;"');","")</f>
        <v/>
      </c>
    </row>
    <row r="273" spans="1:1" ht="12.75" customHeight="1">
      <c r="A273" s="1" t="str">
        <f>IF(AND(NOT(ISBLANK(DATA!A271)),DATA!A271&lt;&gt;DATA!A270),"INSERT INTO SYSADM.PSCLASSDEFN VALUES ('"&amp;PSAUTHITEM_AU!$B$1 &amp; DATA!A271&amp;"_VW', "&amp;"(SELECT VERSION FROM SYSADM.PSVERSION WHERE OBJECTTYPENAME = 'CLM'), '"&amp;DATA!C271&amp;"', 0, ' ', 30, 0, SYSDATE, '"&amp;CLASSDEFN_VW!$B$1&amp;"');","")</f>
        <v/>
      </c>
    </row>
    <row r="274" spans="1:1" ht="12.75" customHeight="1">
      <c r="A274" s="1" t="str">
        <f>IF(AND(NOT(ISBLANK(DATA!A272)),DATA!A272&lt;&gt;DATA!A271),"INSERT INTO SYSADM.PSCLASSDEFN VALUES ('"&amp;PSAUTHITEM_AU!$B$1 &amp; DATA!A272&amp;"_VW', "&amp;"(SELECT VERSION FROM SYSADM.PSVERSION WHERE OBJECTTYPENAME = 'CLM'), '"&amp;DATA!C272&amp;"', 0, ' ', 30, 0, SYSDATE, '"&amp;CLASSDEFN_VW!$B$1&amp;"');","")</f>
        <v/>
      </c>
    </row>
    <row r="275" spans="1:1" ht="12.75" customHeight="1">
      <c r="A275" s="1" t="str">
        <f>IF(AND(NOT(ISBLANK(DATA!A273)),DATA!A273&lt;&gt;DATA!A272),"INSERT INTO SYSADM.PSCLASSDEFN VALUES ('"&amp;PSAUTHITEM_AU!$B$1 &amp; DATA!A273&amp;"_VW', "&amp;"(SELECT VERSION FROM SYSADM.PSVERSION WHERE OBJECTTYPENAME = 'CLM'), '"&amp;DATA!C273&amp;"', 0, ' ', 30, 0, SYSDATE, '"&amp;CLASSDEFN_VW!$B$1&amp;"');","")</f>
        <v/>
      </c>
    </row>
    <row r="276" spans="1:1" ht="12.75" customHeight="1">
      <c r="A276" s="1" t="str">
        <f>IF(AND(NOT(ISBLANK(DATA!A274)),DATA!A274&lt;&gt;DATA!A273),"INSERT INTO SYSADM.PSCLASSDEFN VALUES ('"&amp;PSAUTHITEM_AU!$B$1 &amp; DATA!A274&amp;"_VW', "&amp;"(SELECT VERSION FROM SYSADM.PSVERSION WHERE OBJECTTYPENAME = 'CLM'), '"&amp;DATA!C274&amp;"', 0, ' ', 30, 0, SYSDATE, '"&amp;CLASSDEFN_VW!$B$1&amp;"');","")</f>
        <v/>
      </c>
    </row>
    <row r="277" spans="1:1" ht="12.75" customHeight="1">
      <c r="A277" s="1" t="str">
        <f>IF(AND(NOT(ISBLANK(DATA!A275)),DATA!A275&lt;&gt;DATA!A274),"INSERT INTO SYSADM.PSCLASSDEFN VALUES ('"&amp;PSAUTHITEM_AU!$B$1 &amp; DATA!A275&amp;"_VW', "&amp;"(SELECT VERSION FROM SYSADM.PSVERSION WHERE OBJECTTYPENAME = 'CLM'), '"&amp;DATA!C275&amp;"', 0, ' ', 30, 0, SYSDATE, '"&amp;CLASSDEFN_VW!$B$1&amp;"');","")</f>
        <v/>
      </c>
    </row>
    <row r="278" spans="1:1" ht="12.75" customHeight="1">
      <c r="A278" s="1" t="str">
        <f>IF(AND(NOT(ISBLANK(DATA!A276)),DATA!A276&lt;&gt;DATA!A275),"INSERT INTO SYSADM.PSCLASSDEFN VALUES ('"&amp;PSAUTHITEM_AU!$B$1 &amp; DATA!A276&amp;"_VW', "&amp;"(SELECT VERSION FROM SYSADM.PSVERSION WHERE OBJECTTYPENAME = 'CLM'), '"&amp;DATA!C276&amp;"', 0, ' ', 30, 0, SYSDATE, '"&amp;CLASSDEFN_VW!$B$1&amp;"');","")</f>
        <v/>
      </c>
    </row>
    <row r="279" spans="1:1" ht="12.75" customHeight="1">
      <c r="A279" s="1" t="str">
        <f>IF(AND(NOT(ISBLANK(DATA!A277)),DATA!A277&lt;&gt;DATA!A276),"INSERT INTO SYSADM.PSCLASSDEFN VALUES ('"&amp;PSAUTHITEM_AU!$B$1 &amp; DATA!A277&amp;"_VW', "&amp;"(SELECT VERSION FROM SYSADM.PSVERSION WHERE OBJECTTYPENAME = 'CLM'), '"&amp;DATA!C277&amp;"', 0, ' ', 30, 0, SYSDATE, '"&amp;CLASSDEFN_VW!$B$1&amp;"');","")</f>
        <v/>
      </c>
    </row>
    <row r="280" spans="1:1" ht="12.75" customHeight="1">
      <c r="A280" s="1" t="str">
        <f>IF(AND(NOT(ISBLANK(DATA!A278)),DATA!A278&lt;&gt;DATA!A277),"INSERT INTO SYSADM.PSCLASSDEFN VALUES ('"&amp;PSAUTHITEM_AU!$B$1 &amp; DATA!A278&amp;"_VW', "&amp;"(SELECT VERSION FROM SYSADM.PSVERSION WHERE OBJECTTYPENAME = 'CLM'), '"&amp;DATA!C278&amp;"', 0, ' ', 30, 0, SYSDATE, '"&amp;CLASSDEFN_VW!$B$1&amp;"');","")</f>
        <v/>
      </c>
    </row>
    <row r="281" spans="1:1" ht="12.75" customHeight="1">
      <c r="A281" s="1" t="str">
        <f>IF(AND(NOT(ISBLANK(DATA!A279)),DATA!A279&lt;&gt;DATA!A278),"INSERT INTO SYSADM.PSCLASSDEFN VALUES ('"&amp;PSAUTHITEM_AU!$B$1 &amp; DATA!A279&amp;"_VW', "&amp;"(SELECT VERSION FROM SYSADM.PSVERSION WHERE OBJECTTYPENAME = 'CLM'), '"&amp;DATA!C279&amp;"', 0, ' ', 30, 0, SYSDATE, '"&amp;CLASSDEFN_VW!$B$1&amp;"');","")</f>
        <v/>
      </c>
    </row>
    <row r="282" spans="1:1" ht="12.75" customHeight="1">
      <c r="A282" s="1" t="str">
        <f>IF(AND(NOT(ISBLANK(DATA!A280)),DATA!A280&lt;&gt;DATA!A279),"INSERT INTO SYSADM.PSCLASSDEFN VALUES ('"&amp;PSAUTHITEM_AU!$B$1 &amp; DATA!A280&amp;"_VW', "&amp;"(SELECT VERSION FROM SYSADM.PSVERSION WHERE OBJECTTYPENAME = 'CLM'), '"&amp;DATA!C280&amp;"', 0, ' ', 30, 0, SYSDATE, '"&amp;CLASSDEFN_VW!$B$1&amp;"');","")</f>
        <v/>
      </c>
    </row>
    <row r="283" spans="1:1" ht="12.75" customHeight="1">
      <c r="A283" s="1" t="str">
        <f>IF(AND(NOT(ISBLANK(DATA!A281)),DATA!A281&lt;&gt;DATA!A280),"INSERT INTO SYSADM.PSCLASSDEFN VALUES ('"&amp;PSAUTHITEM_AU!$B$1 &amp; DATA!A281&amp;"_VW', "&amp;"(SELECT VERSION FROM SYSADM.PSVERSION WHERE OBJECTTYPENAME = 'CLM'), '"&amp;DATA!C281&amp;"', 0, ' ', 30, 0, SYSDATE, '"&amp;CLASSDEFN_VW!$B$1&amp;"');","")</f>
        <v/>
      </c>
    </row>
    <row r="284" spans="1:1" ht="12.75" customHeight="1">
      <c r="A284" s="1" t="str">
        <f>IF(AND(NOT(ISBLANK(DATA!A282)),DATA!A282&lt;&gt;DATA!A281),"INSERT INTO SYSADM.PSCLASSDEFN VALUES ('"&amp;PSAUTHITEM_AU!$B$1 &amp; DATA!A282&amp;"_VW', "&amp;"(SELECT VERSION FROM SYSADM.PSVERSION WHERE OBJECTTYPENAME = 'CLM'), '"&amp;DATA!C282&amp;"', 0, ' ', 30, 0, SYSDATE, '"&amp;CLASSDEFN_VW!$B$1&amp;"');","")</f>
        <v/>
      </c>
    </row>
    <row r="285" spans="1:1" ht="12.75" customHeight="1">
      <c r="A285" s="1" t="str">
        <f>IF(AND(NOT(ISBLANK(DATA!A283)),DATA!A283&lt;&gt;DATA!A282),"INSERT INTO SYSADM.PSCLASSDEFN VALUES ('"&amp;PSAUTHITEM_AU!$B$1 &amp; DATA!A283&amp;"_VW', "&amp;"(SELECT VERSION FROM SYSADM.PSVERSION WHERE OBJECTTYPENAME = 'CLM'), '"&amp;DATA!C283&amp;"', 0, ' ', 30, 0, SYSDATE, '"&amp;CLASSDEFN_VW!$B$1&amp;"');","")</f>
        <v/>
      </c>
    </row>
    <row r="286" spans="1:1" ht="12.75" customHeight="1">
      <c r="A286" s="1" t="str">
        <f>IF(AND(NOT(ISBLANK(DATA!A284)),DATA!A284&lt;&gt;DATA!A283),"INSERT INTO SYSADM.PSCLASSDEFN VALUES ('"&amp;PSAUTHITEM_AU!$B$1 &amp; DATA!A284&amp;"_VW', "&amp;"(SELECT VERSION FROM SYSADM.PSVERSION WHERE OBJECTTYPENAME = 'CLM'), '"&amp;DATA!C284&amp;"', 0, ' ', 30, 0, SYSDATE, '"&amp;CLASSDEFN_VW!$B$1&amp;"');","")</f>
        <v/>
      </c>
    </row>
    <row r="287" spans="1:1" ht="12.75" customHeight="1">
      <c r="A287" s="1" t="str">
        <f>IF(AND(NOT(ISBLANK(DATA!A285)),DATA!A285&lt;&gt;DATA!A284),"INSERT INTO SYSADM.PSCLASSDEFN VALUES ('"&amp;PSAUTHITEM_AU!$B$1 &amp; DATA!A285&amp;"_VW', "&amp;"(SELECT VERSION FROM SYSADM.PSVERSION WHERE OBJECTTYPENAME = 'CLM'), '"&amp;DATA!C285&amp;"', 0, ' ', 30, 0, SYSDATE, '"&amp;CLASSDEFN_VW!$B$1&amp;"');","")</f>
        <v/>
      </c>
    </row>
    <row r="288" spans="1:1" ht="12.75" customHeight="1">
      <c r="A288" s="1" t="str">
        <f>IF(AND(NOT(ISBLANK(DATA!A286)),DATA!A286&lt;&gt;DATA!A285),"INSERT INTO SYSADM.PSCLASSDEFN VALUES ('"&amp;PSAUTHITEM_AU!$B$1 &amp; DATA!A286&amp;"_VW', "&amp;"(SELECT VERSION FROM SYSADM.PSVERSION WHERE OBJECTTYPENAME = 'CLM'), '"&amp;DATA!C286&amp;"', 0, ' ', 30, 0, SYSDATE, '"&amp;CLASSDEFN_VW!$B$1&amp;"');","")</f>
        <v/>
      </c>
    </row>
    <row r="289" spans="1:1" ht="12.75" customHeight="1">
      <c r="A289" s="1" t="str">
        <f>IF(AND(NOT(ISBLANK(DATA!A287)),DATA!A287&lt;&gt;DATA!A286),"INSERT INTO SYSADM.PSCLASSDEFN VALUES ('"&amp;PSAUTHITEM_AU!$B$1 &amp; DATA!A287&amp;"_VW', "&amp;"(SELECT VERSION FROM SYSADM.PSVERSION WHERE OBJECTTYPENAME = 'CLM'), '"&amp;DATA!C287&amp;"', 0, ' ', 30, 0, SYSDATE, '"&amp;CLASSDEFN_VW!$B$1&amp;"');","")</f>
        <v/>
      </c>
    </row>
    <row r="290" spans="1:1" ht="12.75" customHeight="1">
      <c r="A290" s="1" t="str">
        <f>IF(AND(NOT(ISBLANK(DATA!A288)),DATA!A288&lt;&gt;DATA!A287),"INSERT INTO SYSADM.PSCLASSDEFN VALUES ('"&amp;PSAUTHITEM_AU!$B$1 &amp; DATA!A288&amp;"_VW', "&amp;"(SELECT VERSION FROM SYSADM.PSVERSION WHERE OBJECTTYPENAME = 'CLM'), '"&amp;DATA!C288&amp;"', 0, ' ', 30, 0, SYSDATE, '"&amp;CLASSDEFN_VW!$B$1&amp;"');","")</f>
        <v/>
      </c>
    </row>
    <row r="291" spans="1:1" ht="12.75" customHeight="1">
      <c r="A291" s="1" t="str">
        <f>IF(AND(NOT(ISBLANK(DATA!A289)),DATA!A289&lt;&gt;DATA!A288),"INSERT INTO SYSADM.PSCLASSDEFN VALUES ('"&amp;PSAUTHITEM_AU!$B$1 &amp; DATA!A289&amp;"_VW', "&amp;"(SELECT VERSION FROM SYSADM.PSVERSION WHERE OBJECTTYPENAME = 'CLM'), '"&amp;DATA!C289&amp;"', 0, ' ', 30, 0, SYSDATE, '"&amp;CLASSDEFN_VW!$B$1&amp;"');","")</f>
        <v/>
      </c>
    </row>
    <row r="292" spans="1:1" ht="12.75" customHeight="1">
      <c r="A292" s="1" t="str">
        <f>IF(AND(NOT(ISBLANK(DATA!A290)),DATA!A290&lt;&gt;DATA!A289),"INSERT INTO SYSADM.PSCLASSDEFN VALUES ('"&amp;PSAUTHITEM_AU!$B$1 &amp; DATA!A290&amp;"_VW', "&amp;"(SELECT VERSION FROM SYSADM.PSVERSION WHERE OBJECTTYPENAME = 'CLM'), '"&amp;DATA!C290&amp;"', 0, ' ', 30, 0, SYSDATE, '"&amp;CLASSDEFN_VW!$B$1&amp;"');","")</f>
        <v/>
      </c>
    </row>
    <row r="293" spans="1:1" ht="12.75" customHeight="1">
      <c r="A293" s="1" t="str">
        <f>IF(AND(NOT(ISBLANK(DATA!A291)),DATA!A291&lt;&gt;DATA!A290),"INSERT INTO SYSADM.PSCLASSDEFN VALUES ('"&amp;PSAUTHITEM_AU!$B$1 &amp; DATA!A291&amp;"_VW', "&amp;"(SELECT VERSION FROM SYSADM.PSVERSION WHERE OBJECTTYPENAME = 'CLM'), '"&amp;DATA!C291&amp;"', 0, ' ', 30, 0, SYSDATE, '"&amp;CLASSDEFN_VW!$B$1&amp;"');","")</f>
        <v/>
      </c>
    </row>
    <row r="294" spans="1:1" ht="12.75" customHeight="1">
      <c r="A294" s="1" t="str">
        <f>IF(AND(NOT(ISBLANK(DATA!A292)),DATA!A292&lt;&gt;DATA!A291),"INSERT INTO SYSADM.PSCLASSDEFN VALUES ('"&amp;PSAUTHITEM_AU!$B$1 &amp; DATA!A292&amp;"_VW', "&amp;"(SELECT VERSION FROM SYSADM.PSVERSION WHERE OBJECTTYPENAME = 'CLM'), '"&amp;DATA!C292&amp;"', 0, ' ', 30, 0, SYSDATE, '"&amp;CLASSDEFN_VW!$B$1&amp;"');","")</f>
        <v/>
      </c>
    </row>
    <row r="295" spans="1:1" ht="12.75" customHeight="1">
      <c r="A295" s="1" t="str">
        <f>IF(AND(NOT(ISBLANK(DATA!A293)),DATA!A293&lt;&gt;DATA!A292),"INSERT INTO SYSADM.PSCLASSDEFN VALUES ('"&amp;PSAUTHITEM_AU!$B$1 &amp; DATA!A293&amp;"_VW', "&amp;"(SELECT VERSION FROM SYSADM.PSVERSION WHERE OBJECTTYPENAME = 'CLM'), '"&amp;DATA!C293&amp;"', 0, ' ', 30, 0, SYSDATE, '"&amp;CLASSDEFN_VW!$B$1&amp;"');","")</f>
        <v/>
      </c>
    </row>
    <row r="296" spans="1:1" ht="12.75" customHeight="1">
      <c r="A296" s="1" t="str">
        <f>IF(AND(NOT(ISBLANK(DATA!A294)),DATA!A294&lt;&gt;DATA!A293),"INSERT INTO SYSADM.PSCLASSDEFN VALUES ('"&amp;PSAUTHITEM_AU!$B$1 &amp; DATA!A294&amp;"_VW', "&amp;"(SELECT VERSION FROM SYSADM.PSVERSION WHERE OBJECTTYPENAME = 'CLM'), '"&amp;DATA!C294&amp;"', 0, ' ', 30, 0, SYSDATE, '"&amp;CLASSDEFN_VW!$B$1&amp;"');","")</f>
        <v/>
      </c>
    </row>
    <row r="297" spans="1:1" ht="12.75" customHeight="1">
      <c r="A297" s="1" t="str">
        <f>IF(AND(NOT(ISBLANK(DATA!A295)),DATA!A295&lt;&gt;DATA!A294),"INSERT INTO SYSADM.PSCLASSDEFN VALUES ('"&amp;PSAUTHITEM_AU!$B$1 &amp; DATA!A295&amp;"_VW', "&amp;"(SELECT VERSION FROM SYSADM.PSVERSION WHERE OBJECTTYPENAME = 'CLM'), '"&amp;DATA!C295&amp;"', 0, ' ', 30, 0, SYSDATE, '"&amp;CLASSDEFN_VW!$B$1&amp;"');","")</f>
        <v/>
      </c>
    </row>
    <row r="298" spans="1:1" ht="12.75" customHeight="1">
      <c r="A298" s="1" t="str">
        <f>IF(AND(NOT(ISBLANK(DATA!A296)),DATA!A296&lt;&gt;DATA!A295),"INSERT INTO SYSADM.PSCLASSDEFN VALUES ('"&amp;PSAUTHITEM_AU!$B$1 &amp; DATA!A296&amp;"_VW', "&amp;"(SELECT VERSION FROM SYSADM.PSVERSION WHERE OBJECTTYPENAME = 'CLM'), '"&amp;DATA!C296&amp;"', 0, ' ', 30, 0, SYSDATE, '"&amp;CLASSDEFN_VW!$B$1&amp;"');","")</f>
        <v/>
      </c>
    </row>
    <row r="299" spans="1:1" ht="12.75" customHeight="1">
      <c r="A299" s="1" t="str">
        <f>IF(AND(NOT(ISBLANK(DATA!A297)),DATA!A297&lt;&gt;DATA!A296),"INSERT INTO SYSADM.PSCLASSDEFN VALUES ('"&amp;PSAUTHITEM_AU!$B$1 &amp; DATA!A297&amp;"_VW', "&amp;"(SELECT VERSION FROM SYSADM.PSVERSION WHERE OBJECTTYPENAME = 'CLM'), '"&amp;DATA!C297&amp;"', 0, ' ', 30, 0, SYSDATE, '"&amp;CLASSDEFN_VW!$B$1&amp;"');","")</f>
        <v/>
      </c>
    </row>
    <row r="300" spans="1:1" ht="12.75" customHeight="1">
      <c r="A300" s="1" t="str">
        <f>IF(AND(NOT(ISBLANK(DATA!A298)),DATA!A298&lt;&gt;DATA!A297),"INSERT INTO SYSADM.PSCLASSDEFN VALUES ('"&amp;PSAUTHITEM_AU!$B$1 &amp; DATA!A298&amp;"_VW', "&amp;"(SELECT VERSION FROM SYSADM.PSVERSION WHERE OBJECTTYPENAME = 'CLM'), '"&amp;DATA!C298&amp;"', 0, ' ', 30, 0, SYSDATE, '"&amp;CLASSDEFN_VW!$B$1&amp;"');","")</f>
        <v/>
      </c>
    </row>
    <row r="301" spans="1:1" ht="12.75" customHeight="1">
      <c r="A301" s="1" t="str">
        <f>IF(AND(NOT(ISBLANK(DATA!A299)),DATA!A299&lt;&gt;DATA!A298),"INSERT INTO SYSADM.PSCLASSDEFN VALUES ('"&amp;PSAUTHITEM_AU!$B$1 &amp; DATA!A299&amp;"_VW', "&amp;"(SELECT VERSION FROM SYSADM.PSVERSION WHERE OBJECTTYPENAME = 'CLM'), '"&amp;DATA!C299&amp;"', 0, ' ', 30, 0, SYSDATE, '"&amp;CLASSDEFN_VW!$B$1&amp;"');","")</f>
        <v/>
      </c>
    </row>
    <row r="302" spans="1:1" ht="12.75" customHeight="1">
      <c r="A302" s="1" t="str">
        <f>IF(AND(NOT(ISBLANK(DATA!A300)),DATA!A300&lt;&gt;DATA!A299),"INSERT INTO SYSADM.PSCLASSDEFN VALUES ('"&amp;PSAUTHITEM_AU!$B$1 &amp; DATA!A300&amp;"_VW', "&amp;"(SELECT VERSION FROM SYSADM.PSVERSION WHERE OBJECTTYPENAME = 'CLM'), '"&amp;DATA!C300&amp;"', 0, ' ', 30, 0, SYSDATE, '"&amp;CLASSDEFN_VW!$B$1&amp;"');","")</f>
        <v/>
      </c>
    </row>
    <row r="303" spans="1:1" ht="12.75" customHeight="1">
      <c r="A303" s="1" t="str">
        <f>IF(AND(NOT(ISBLANK(DATA!A301)),DATA!A301&lt;&gt;DATA!A300),"INSERT INTO SYSADM.PSCLASSDEFN VALUES ('"&amp;PSAUTHITEM_AU!$B$1 &amp; DATA!A301&amp;"_VW', "&amp;"(SELECT VERSION FROM SYSADM.PSVERSION WHERE OBJECTTYPENAME = 'CLM'), '"&amp;DATA!C301&amp;"', 0, ' ', 30, 0, SYSDATE, '"&amp;CLASSDEFN_VW!$B$1&amp;"');","")</f>
        <v/>
      </c>
    </row>
    <row r="304" spans="1:1" ht="12.75" customHeight="1">
      <c r="A304" s="1" t="str">
        <f>IF(AND(NOT(ISBLANK(DATA!A302)),DATA!A302&lt;&gt;DATA!A301),"INSERT INTO SYSADM.PSCLASSDEFN VALUES ('"&amp;PSAUTHITEM_AU!$B$1 &amp; DATA!A302&amp;"_VW', "&amp;"(SELECT VERSION FROM SYSADM.PSVERSION WHERE OBJECTTYPENAME = 'CLM'), '"&amp;DATA!C302&amp;"', 0, ' ', 30, 0, SYSDATE, '"&amp;CLASSDEFN_VW!$B$1&amp;"');","")</f>
        <v/>
      </c>
    </row>
    <row r="305" spans="1:1" ht="12.75" customHeight="1">
      <c r="A305" s="1" t="str">
        <f>IF(AND(NOT(ISBLANK(DATA!A303)),DATA!A303&lt;&gt;DATA!A302),"INSERT INTO SYSADM.PSCLASSDEFN VALUES ('"&amp;PSAUTHITEM_AU!$B$1 &amp; DATA!A303&amp;"_VW', "&amp;"(SELECT VERSION FROM SYSADM.PSVERSION WHERE OBJECTTYPENAME = 'CLM'), '"&amp;DATA!C303&amp;"', 0, ' ', 30, 0, SYSDATE, '"&amp;CLASSDEFN_VW!$B$1&amp;"');","")</f>
        <v/>
      </c>
    </row>
    <row r="306" spans="1:1" ht="12.75" customHeight="1">
      <c r="A306" s="1" t="str">
        <f>IF(AND(NOT(ISBLANK(DATA!A304)),DATA!A304&lt;&gt;DATA!A303),"INSERT INTO SYSADM.PSCLASSDEFN VALUES ('"&amp;PSAUTHITEM_AU!$B$1 &amp; DATA!A304&amp;"_VW', "&amp;"(SELECT VERSION FROM SYSADM.PSVERSION WHERE OBJECTTYPENAME = 'CLM'), '"&amp;DATA!C304&amp;"', 0, ' ', 30, 0, SYSDATE, '"&amp;CLASSDEFN_VW!$B$1&amp;"');","")</f>
        <v/>
      </c>
    </row>
    <row r="307" spans="1:1" ht="12.75" customHeight="1">
      <c r="A307" s="1" t="str">
        <f>IF(AND(NOT(ISBLANK(DATA!A305)),DATA!A305&lt;&gt;DATA!A304),"INSERT INTO SYSADM.PSCLASSDEFN VALUES ('"&amp;PSAUTHITEM_AU!$B$1 &amp; DATA!A305&amp;"_VW', "&amp;"(SELECT VERSION FROM SYSADM.PSVERSION WHERE OBJECTTYPENAME = 'CLM'), '"&amp;DATA!C305&amp;"', 0, ' ', 30, 0, SYSDATE, '"&amp;CLASSDEFN_VW!$B$1&amp;"');","")</f>
        <v/>
      </c>
    </row>
    <row r="308" spans="1:1" ht="12.75" customHeight="1">
      <c r="A308" s="1" t="str">
        <f>IF(AND(NOT(ISBLANK(DATA!A306)),DATA!A306&lt;&gt;DATA!A305),"INSERT INTO SYSADM.PSCLASSDEFN VALUES ('"&amp;PSAUTHITEM_AU!$B$1 &amp; DATA!A306&amp;"_VW', "&amp;"(SELECT VERSION FROM SYSADM.PSVERSION WHERE OBJECTTYPENAME = 'CLM'), '"&amp;DATA!C306&amp;"', 0, ' ', 30, 0, SYSDATE, '"&amp;CLASSDEFN_VW!$B$1&amp;"');","")</f>
        <v/>
      </c>
    </row>
    <row r="309" spans="1:1" ht="12.75" customHeight="1">
      <c r="A309" s="1" t="str">
        <f>IF(AND(NOT(ISBLANK(DATA!A307)),DATA!A307&lt;&gt;DATA!A306),"INSERT INTO SYSADM.PSCLASSDEFN VALUES ('"&amp;PSAUTHITEM_AU!$B$1 &amp; DATA!A307&amp;"_VW', "&amp;"(SELECT VERSION FROM SYSADM.PSVERSION WHERE OBJECTTYPENAME = 'CLM'), '"&amp;DATA!C307&amp;"', 0, ' ', 30, 0, SYSDATE, '"&amp;CLASSDEFN_VW!$B$1&amp;"');","")</f>
        <v/>
      </c>
    </row>
    <row r="310" spans="1:1" ht="12.75" customHeight="1">
      <c r="A310" s="1" t="str">
        <f>IF(AND(NOT(ISBLANK(DATA!A308)),DATA!A308&lt;&gt;DATA!A307),"INSERT INTO SYSADM.PSCLASSDEFN VALUES ('"&amp;PSAUTHITEM_AU!$B$1 &amp; DATA!A308&amp;"_VW', "&amp;"(SELECT VERSION FROM SYSADM.PSVERSION WHERE OBJECTTYPENAME = 'CLM'), '"&amp;DATA!C308&amp;"', 0, ' ', 30, 0, SYSDATE, '"&amp;CLASSDEFN_VW!$B$1&amp;"');","")</f>
        <v/>
      </c>
    </row>
    <row r="311" spans="1:1" ht="12.75" customHeight="1">
      <c r="A311" s="1" t="str">
        <f>IF(AND(NOT(ISBLANK(DATA!A309)),DATA!A309&lt;&gt;DATA!A308),"INSERT INTO SYSADM.PSCLASSDEFN VALUES ('"&amp;PSAUTHITEM_AU!$B$1 &amp; DATA!A309&amp;"_VW', "&amp;"(SELECT VERSION FROM SYSADM.PSVERSION WHERE OBJECTTYPENAME = 'CLM'), '"&amp;DATA!C309&amp;"', 0, ' ', 30, 0, SYSDATE, '"&amp;CLASSDEFN_VW!$B$1&amp;"');","")</f>
        <v/>
      </c>
    </row>
    <row r="312" spans="1:1" ht="12.75" customHeight="1">
      <c r="A312" s="1" t="str">
        <f>IF(AND(NOT(ISBLANK(DATA!A310)),DATA!A310&lt;&gt;DATA!A309),"INSERT INTO SYSADM.PSCLASSDEFN VALUES ('"&amp;PSAUTHITEM_AU!$B$1 &amp; DATA!A310&amp;"_VW', "&amp;"(SELECT VERSION FROM SYSADM.PSVERSION WHERE OBJECTTYPENAME = 'CLM'), '"&amp;DATA!C310&amp;"', 0, ' ', 30, 0, SYSDATE, '"&amp;CLASSDEFN_VW!$B$1&amp;"');","")</f>
        <v/>
      </c>
    </row>
    <row r="313" spans="1:1" ht="12.75" customHeight="1">
      <c r="A313" s="1" t="str">
        <f>IF(AND(NOT(ISBLANK(DATA!A311)),DATA!A311&lt;&gt;DATA!A310),"INSERT INTO SYSADM.PSCLASSDEFN VALUES ('"&amp;PSAUTHITEM_AU!$B$1 &amp; DATA!A311&amp;"_VW', "&amp;"(SELECT VERSION FROM SYSADM.PSVERSION WHERE OBJECTTYPENAME = 'CLM'), '"&amp;DATA!C311&amp;"', 0, ' ', 30, 0, SYSDATE, '"&amp;CLASSDEFN_VW!$B$1&amp;"');","")</f>
        <v/>
      </c>
    </row>
    <row r="314" spans="1:1" ht="12.75" customHeight="1">
      <c r="A314" s="1" t="str">
        <f>IF(AND(NOT(ISBLANK(DATA!A312)),DATA!A312&lt;&gt;DATA!A311),"INSERT INTO SYSADM.PSCLASSDEFN VALUES ('"&amp;PSAUTHITEM_AU!$B$1 &amp; DATA!A312&amp;"_VW', "&amp;"(SELECT VERSION FROM SYSADM.PSVERSION WHERE OBJECTTYPENAME = 'CLM'), '"&amp;DATA!C312&amp;"', 0, ' ', 30, 0, SYSDATE, '"&amp;CLASSDEFN_VW!$B$1&amp;"');","")</f>
        <v/>
      </c>
    </row>
    <row r="315" spans="1:1" ht="12.75" customHeight="1">
      <c r="A315" s="1" t="str">
        <f>IF(AND(NOT(ISBLANK(DATA!A313)),DATA!A313&lt;&gt;DATA!A312),"INSERT INTO SYSADM.PSCLASSDEFN VALUES ('"&amp;PSAUTHITEM_AU!$B$1 &amp; DATA!A313&amp;"_VW', "&amp;"(SELECT VERSION FROM SYSADM.PSVERSION WHERE OBJECTTYPENAME = 'CLM'), '"&amp;DATA!C313&amp;"', 0, ' ', 30, 0, SYSDATE, '"&amp;CLASSDEFN_VW!$B$1&amp;"');","")</f>
        <v/>
      </c>
    </row>
    <row r="316" spans="1:1" ht="12.75" customHeight="1">
      <c r="A316" s="1" t="str">
        <f>IF(AND(NOT(ISBLANK(DATA!A314)),DATA!A314&lt;&gt;DATA!A313),"INSERT INTO SYSADM.PSCLASSDEFN VALUES ('"&amp;PSAUTHITEM_AU!$B$1 &amp; DATA!A314&amp;"_VW', "&amp;"(SELECT VERSION FROM SYSADM.PSVERSION WHERE OBJECTTYPENAME = 'CLM'), '"&amp;DATA!C314&amp;"', 0, ' ', 30, 0, SYSDATE, '"&amp;CLASSDEFN_VW!$B$1&amp;"');","")</f>
        <v/>
      </c>
    </row>
    <row r="317" spans="1:1" ht="12.75" customHeight="1">
      <c r="A317" s="1" t="str">
        <f>IF(AND(NOT(ISBLANK(DATA!A315)),DATA!A315&lt;&gt;DATA!A314),"INSERT INTO SYSADM.PSCLASSDEFN VALUES ('"&amp;PSAUTHITEM_AU!$B$1 &amp; DATA!A315&amp;"_VW', "&amp;"(SELECT VERSION FROM SYSADM.PSVERSION WHERE OBJECTTYPENAME = 'CLM'), '"&amp;DATA!C315&amp;"', 0, ' ', 30, 0, SYSDATE, '"&amp;CLASSDEFN_VW!$B$1&amp;"');","")</f>
        <v/>
      </c>
    </row>
    <row r="318" spans="1:1" ht="12.75" customHeight="1">
      <c r="A318" s="1" t="str">
        <f>IF(AND(NOT(ISBLANK(DATA!A316)),DATA!A316&lt;&gt;DATA!A315),"INSERT INTO SYSADM.PSCLASSDEFN VALUES ('"&amp;PSAUTHITEM_AU!$B$1 &amp; DATA!A316&amp;"_VW', "&amp;"(SELECT VERSION FROM SYSADM.PSVERSION WHERE OBJECTTYPENAME = 'CLM'), '"&amp;DATA!C316&amp;"', 0, ' ', 30, 0, SYSDATE, '"&amp;CLASSDEFN_VW!$B$1&amp;"');","")</f>
        <v/>
      </c>
    </row>
    <row r="319" spans="1:1" ht="12.75" customHeight="1">
      <c r="A319" s="1" t="str">
        <f>IF(AND(NOT(ISBLANK(DATA!A317)),DATA!A317&lt;&gt;DATA!A316),"INSERT INTO SYSADM.PSCLASSDEFN VALUES ('"&amp;PSAUTHITEM_AU!$B$1 &amp; DATA!A317&amp;"_VW', "&amp;"(SELECT VERSION FROM SYSADM.PSVERSION WHERE OBJECTTYPENAME = 'CLM'), '"&amp;DATA!C317&amp;"', 0, ' ', 30, 0, SYSDATE, '"&amp;CLASSDEFN_VW!$B$1&amp;"');","")</f>
        <v/>
      </c>
    </row>
    <row r="320" spans="1:1" ht="12.75" customHeight="1">
      <c r="A320" s="1" t="str">
        <f>IF(AND(NOT(ISBLANK(DATA!A318)),DATA!A318&lt;&gt;DATA!A317),"INSERT INTO SYSADM.PSCLASSDEFN VALUES ('"&amp;PSAUTHITEM_AU!$B$1 &amp; DATA!A318&amp;"_VW', "&amp;"(SELECT VERSION FROM SYSADM.PSVERSION WHERE OBJECTTYPENAME = 'CLM'), '"&amp;DATA!C318&amp;"', 0, ' ', 30, 0, SYSDATE, '"&amp;CLASSDEFN_VW!$B$1&amp;"');","")</f>
        <v/>
      </c>
    </row>
    <row r="321" spans="1:1" ht="12.75" customHeight="1">
      <c r="A321" s="1" t="str">
        <f>IF(AND(NOT(ISBLANK(DATA!A319)),DATA!A319&lt;&gt;DATA!A318),"INSERT INTO SYSADM.PSCLASSDEFN VALUES ('"&amp;PSAUTHITEM_AU!$B$1 &amp; DATA!A319&amp;"_VW', "&amp;"(SELECT VERSION FROM SYSADM.PSVERSION WHERE OBJECTTYPENAME = 'CLM'), '"&amp;DATA!C319&amp;"', 0, ' ', 30, 0, SYSDATE, '"&amp;CLASSDEFN_VW!$B$1&amp;"');","")</f>
        <v/>
      </c>
    </row>
    <row r="322" spans="1:1" ht="12.75" customHeight="1">
      <c r="A322" s="1" t="str">
        <f>IF(AND(NOT(ISBLANK(DATA!A320)),DATA!A320&lt;&gt;DATA!A319),"INSERT INTO SYSADM.PSCLASSDEFN VALUES ('"&amp;PSAUTHITEM_AU!$B$1 &amp; DATA!A320&amp;"_VW', "&amp;"(SELECT VERSION FROM SYSADM.PSVERSION WHERE OBJECTTYPENAME = 'CLM'), '"&amp;DATA!C320&amp;"', 0, ' ', 30, 0, SYSDATE, '"&amp;CLASSDEFN_VW!$B$1&amp;"');","")</f>
        <v/>
      </c>
    </row>
    <row r="323" spans="1:1" ht="12.75" customHeight="1">
      <c r="A323" s="1" t="str">
        <f>IF(AND(NOT(ISBLANK(DATA!A321)),DATA!A321&lt;&gt;DATA!A320),"INSERT INTO SYSADM.PSCLASSDEFN VALUES ('"&amp;PSAUTHITEM_AU!$B$1 &amp; DATA!A321&amp;"_VW', "&amp;"(SELECT VERSION FROM SYSADM.PSVERSION WHERE OBJECTTYPENAME = 'CLM'), '"&amp;DATA!C321&amp;"', 0, ' ', 30, 0, SYSDATE, '"&amp;CLASSDEFN_VW!$B$1&amp;"');","")</f>
        <v/>
      </c>
    </row>
    <row r="324" spans="1:1" ht="12.75" customHeight="1">
      <c r="A324" s="1" t="str">
        <f>IF(AND(NOT(ISBLANK(DATA!A322)),DATA!A322&lt;&gt;DATA!A321),"INSERT INTO SYSADM.PSCLASSDEFN VALUES ('"&amp;PSAUTHITEM_AU!$B$1 &amp; DATA!A322&amp;"_VW', "&amp;"(SELECT VERSION FROM SYSADM.PSVERSION WHERE OBJECTTYPENAME = 'CLM'), '"&amp;DATA!C322&amp;"', 0, ' ', 30, 0, SYSDATE, '"&amp;CLASSDEFN_VW!$B$1&amp;"');","")</f>
        <v/>
      </c>
    </row>
    <row r="325" spans="1:1" ht="12.75" customHeight="1">
      <c r="A325" s="1" t="str">
        <f>IF(AND(NOT(ISBLANK(DATA!A323)),DATA!A323&lt;&gt;DATA!A322),"INSERT INTO SYSADM.PSCLASSDEFN VALUES ('"&amp;PSAUTHITEM_AU!$B$1 &amp; DATA!A323&amp;"_VW', "&amp;"(SELECT VERSION FROM SYSADM.PSVERSION WHERE OBJECTTYPENAME = 'CLM'), '"&amp;DATA!C323&amp;"', 0, ' ', 30, 0, SYSDATE, '"&amp;CLASSDEFN_VW!$B$1&amp;"');","")</f>
        <v/>
      </c>
    </row>
    <row r="326" spans="1:1" ht="12.75" customHeight="1">
      <c r="A326" s="1" t="str">
        <f>IF(AND(NOT(ISBLANK(DATA!A324)),DATA!A324&lt;&gt;DATA!A323),"INSERT INTO SYSADM.PSCLASSDEFN VALUES ('"&amp;PSAUTHITEM_AU!$B$1 &amp; DATA!A324&amp;"_VW', "&amp;"(SELECT VERSION FROM SYSADM.PSVERSION WHERE OBJECTTYPENAME = 'CLM'), '"&amp;DATA!C324&amp;"', 0, ' ', 30, 0, SYSDATE, '"&amp;CLASSDEFN_VW!$B$1&amp;"');","")</f>
        <v/>
      </c>
    </row>
    <row r="327" spans="1:1" ht="12.75" customHeight="1">
      <c r="A327" s="1" t="str">
        <f>IF(AND(NOT(ISBLANK(DATA!A325)),DATA!A325&lt;&gt;DATA!A324),"INSERT INTO SYSADM.PSCLASSDEFN VALUES ('"&amp;PSAUTHITEM_AU!$B$1 &amp; DATA!A325&amp;"_VW', "&amp;"(SELECT VERSION FROM SYSADM.PSVERSION WHERE OBJECTTYPENAME = 'CLM'), '"&amp;DATA!C325&amp;"', 0, ' ', 30, 0, SYSDATE, '"&amp;CLASSDEFN_VW!$B$1&amp;"');","")</f>
        <v/>
      </c>
    </row>
    <row r="328" spans="1:1" ht="12.75" customHeight="1">
      <c r="A328" s="1" t="str">
        <f>IF(AND(NOT(ISBLANK(DATA!A326)),DATA!A326&lt;&gt;DATA!A325),"INSERT INTO SYSADM.PSCLASSDEFN VALUES ('"&amp;PSAUTHITEM_AU!$B$1 &amp; DATA!A326&amp;"_VW', "&amp;"(SELECT VERSION FROM SYSADM.PSVERSION WHERE OBJECTTYPENAME = 'CLM'), '"&amp;DATA!C326&amp;"', 0, ' ', 30, 0, SYSDATE, '"&amp;CLASSDEFN_VW!$B$1&amp;"');","")</f>
        <v/>
      </c>
    </row>
    <row r="329" spans="1:1" ht="12.75" customHeight="1">
      <c r="A329" s="1" t="str">
        <f>IF(AND(NOT(ISBLANK(DATA!A327)),DATA!A327&lt;&gt;DATA!A326),"INSERT INTO SYSADM.PSCLASSDEFN VALUES ('"&amp;PSAUTHITEM_AU!$B$1 &amp; DATA!A327&amp;"_VW', "&amp;"(SELECT VERSION FROM SYSADM.PSVERSION WHERE OBJECTTYPENAME = 'CLM'), '"&amp;DATA!C327&amp;"', 0, ' ', 30, 0, SYSDATE, '"&amp;CLASSDEFN_VW!$B$1&amp;"');","")</f>
        <v/>
      </c>
    </row>
    <row r="330" spans="1:1" ht="12.75" customHeight="1">
      <c r="A330" s="1" t="str">
        <f>IF(AND(NOT(ISBLANK(DATA!A328)),DATA!A328&lt;&gt;DATA!A327),"INSERT INTO SYSADM.PSCLASSDEFN VALUES ('"&amp;PSAUTHITEM_AU!$B$1 &amp; DATA!A328&amp;"_VW', "&amp;"(SELECT VERSION FROM SYSADM.PSVERSION WHERE OBJECTTYPENAME = 'CLM'), '"&amp;DATA!C328&amp;"', 0, ' ', 30, 0, SYSDATE, '"&amp;CLASSDEFN_VW!$B$1&amp;"');","")</f>
        <v/>
      </c>
    </row>
    <row r="331" spans="1:1" ht="12.75" customHeight="1">
      <c r="A331" s="1" t="str">
        <f>IF(AND(NOT(ISBLANK(DATA!A329)),DATA!A329&lt;&gt;DATA!A328),"INSERT INTO SYSADM.PSCLASSDEFN VALUES ('"&amp;PSAUTHITEM_AU!$B$1 &amp; DATA!A329&amp;"_VW', "&amp;"(SELECT VERSION FROM SYSADM.PSVERSION WHERE OBJECTTYPENAME = 'CLM'), '"&amp;DATA!C329&amp;"', 0, ' ', 30, 0, SYSDATE, '"&amp;CLASSDEFN_VW!$B$1&amp;"');","")</f>
        <v/>
      </c>
    </row>
    <row r="332" spans="1:1" ht="12.75" customHeight="1">
      <c r="A332" s="1" t="e">
        <f>IF(AND(NOT(ISBLANK(DATA!#REF!)),DATA!#REF!&lt;&gt;DATA!A329),"INSERT INTO SYSADM.PSCLASSDEFN VALUES ('"&amp;PSAUTHITEM_AU!$B$1 &amp; DATA!#REF!&amp;"_VW', "&amp;"(SELECT VERSION FROM SYSADM.PSVERSION WHERE OBJECTTYPENAME = 'CLM'), '"&amp;DATA!#REF!&amp;"', 0, ' ', 30, 0, SYSDATE, '"&amp;CLASSDEFN_VW!$B$1&amp;"');","")</f>
        <v>#REF!</v>
      </c>
    </row>
    <row r="333" spans="1:1" ht="12.75" customHeight="1">
      <c r="A333" s="1" t="e">
        <f>IF(AND(NOT(ISBLANK(DATA!A330)),DATA!A330&lt;&gt;DATA!#REF!),"INSERT INTO SYSADM.PSCLASSDEFN VALUES ('"&amp;PSAUTHITEM_AU!$B$1 &amp; DATA!A330&amp;"_VW', "&amp;"(SELECT VERSION FROM SYSADM.PSVERSION WHERE OBJECTTYPENAME = 'CLM'), '"&amp;DATA!C330&amp;"', 0, ' ', 30, 0, SYSDATE, '"&amp;CLASSDEFN_VW!$B$1&amp;"');","")</f>
        <v>#REF!</v>
      </c>
    </row>
    <row r="334" spans="1:1" ht="12.75" customHeight="1">
      <c r="A334" s="1" t="str">
        <f>IF(AND(NOT(ISBLANK(DATA!A331)),DATA!A331&lt;&gt;DATA!A330),"INSERT INTO SYSADM.PSCLASSDEFN VALUES ('"&amp;PSAUTHITEM_AU!$B$1 &amp; DATA!A331&amp;"_VW', "&amp;"(SELECT VERSION FROM SYSADM.PSVERSION WHERE OBJECTTYPENAME = 'CLM'), '"&amp;DATA!C331&amp;"', 0, ' ', 30, 0, SYSDATE, '"&amp;CLASSDEFN_VW!$B$1&amp;"');","")</f>
        <v/>
      </c>
    </row>
    <row r="335" spans="1:1" ht="12.75" customHeight="1">
      <c r="A335" s="1" t="str">
        <f>IF(AND(NOT(ISBLANK(DATA!A332)),DATA!A332&lt;&gt;DATA!A331),"INSERT INTO SYSADM.PSCLASSDEFN VALUES ('"&amp;PSAUTHITEM_AU!$B$1 &amp; DATA!A332&amp;"_VW', "&amp;"(SELECT VERSION FROM SYSADM.PSVERSION WHERE OBJECTTYPENAME = 'CLM'), '"&amp;DATA!C332&amp;"', 0, ' ', 30, 0, SYSDATE, '"&amp;CLASSDEFN_VW!$B$1&amp;"');","")</f>
        <v/>
      </c>
    </row>
    <row r="336" spans="1:1" ht="12.75" customHeight="1">
      <c r="A336" s="1" t="str">
        <f>IF(AND(NOT(ISBLANK(DATA!A333)),DATA!A333&lt;&gt;DATA!A332),"INSERT INTO SYSADM.PSCLASSDEFN VALUES ('"&amp;PSAUTHITEM_AU!$B$1 &amp; DATA!A333&amp;"_VW', "&amp;"(SELECT VERSION FROM SYSADM.PSVERSION WHERE OBJECTTYPENAME = 'CLM'), '"&amp;DATA!C333&amp;"', 0, ' ', 30, 0, SYSDATE, '"&amp;CLASSDEFN_VW!$B$1&amp;"');","")</f>
        <v/>
      </c>
    </row>
    <row r="337" spans="1:1" ht="12.75" customHeight="1">
      <c r="A337" s="1" t="str">
        <f>IF(AND(NOT(ISBLANK(DATA!A334)),DATA!A334&lt;&gt;DATA!A333),"INSERT INTO SYSADM.PSCLASSDEFN VALUES ('"&amp;PSAUTHITEM_AU!$B$1 &amp; DATA!A334&amp;"_VW', "&amp;"(SELECT VERSION FROM SYSADM.PSVERSION WHERE OBJECTTYPENAME = 'CLM'), '"&amp;DATA!C334&amp;"', 0, ' ', 30, 0, SYSDATE, '"&amp;CLASSDEFN_VW!$B$1&amp;"');","")</f>
        <v/>
      </c>
    </row>
    <row r="338" spans="1:1" ht="12.75" customHeight="1">
      <c r="A338" s="1" t="str">
        <f>IF(AND(NOT(ISBLANK(DATA!A335)),DATA!A335&lt;&gt;DATA!A334),"INSERT INTO SYSADM.PSCLASSDEFN VALUES ('"&amp;PSAUTHITEM_AU!$B$1 &amp; DATA!A335&amp;"_VW', "&amp;"(SELECT VERSION FROM SYSADM.PSVERSION WHERE OBJECTTYPENAME = 'CLM'), '"&amp;DATA!C335&amp;"', 0, ' ', 30, 0, SYSDATE, '"&amp;CLASSDEFN_VW!$B$1&amp;"');","")</f>
        <v/>
      </c>
    </row>
    <row r="339" spans="1:1" ht="12.75" customHeight="1">
      <c r="A339" s="1" t="str">
        <f>IF(AND(NOT(ISBLANK(DATA!A336)),DATA!A336&lt;&gt;DATA!A335),"INSERT INTO SYSADM.PSCLASSDEFN VALUES ('"&amp;PSAUTHITEM_AU!$B$1 &amp; DATA!A336&amp;"_VW', "&amp;"(SELECT VERSION FROM SYSADM.PSVERSION WHERE OBJECTTYPENAME = 'CLM'), '"&amp;DATA!C336&amp;"', 0, ' ', 30, 0, SYSDATE, '"&amp;CLASSDEFN_VW!$B$1&amp;"');","")</f>
        <v/>
      </c>
    </row>
    <row r="340" spans="1:1" ht="12.75" customHeight="1">
      <c r="A340" s="1" t="str">
        <f>IF(AND(NOT(ISBLANK(DATA!A337)),DATA!A337&lt;&gt;DATA!A336),"INSERT INTO SYSADM.PSCLASSDEFN VALUES ('"&amp;PSAUTHITEM_AU!$B$1 &amp; DATA!A337&amp;"_VW', "&amp;"(SELECT VERSION FROM SYSADM.PSVERSION WHERE OBJECTTYPENAME = 'CLM'), '"&amp;DATA!C337&amp;"', 0, ' ', 30, 0, SYSDATE, '"&amp;CLASSDEFN_VW!$B$1&amp;"');","")</f>
        <v/>
      </c>
    </row>
    <row r="341" spans="1:1" ht="12.75" customHeight="1">
      <c r="A341" s="1" t="str">
        <f>IF(AND(NOT(ISBLANK(DATA!A338)),DATA!A338&lt;&gt;DATA!A337),"INSERT INTO SYSADM.PSCLASSDEFN VALUES ('"&amp;PSAUTHITEM_AU!$B$1 &amp; DATA!A338&amp;"_VW', "&amp;"(SELECT VERSION FROM SYSADM.PSVERSION WHERE OBJECTTYPENAME = 'CLM'), '"&amp;DATA!C338&amp;"', 0, ' ', 30, 0, SYSDATE, '"&amp;CLASSDEFN_VW!$B$1&amp;"');","")</f>
        <v/>
      </c>
    </row>
    <row r="342" spans="1:1" ht="12.75" customHeight="1">
      <c r="A342" s="1" t="str">
        <f>IF(AND(NOT(ISBLANK(DATA!A339)),DATA!A339&lt;&gt;DATA!A338),"INSERT INTO SYSADM.PSCLASSDEFN VALUES ('"&amp;PSAUTHITEM_AU!$B$1 &amp; DATA!A339&amp;"_VW', "&amp;"(SELECT VERSION FROM SYSADM.PSVERSION WHERE OBJECTTYPENAME = 'CLM'), '"&amp;DATA!C339&amp;"', 0, ' ', 30, 0, SYSDATE, '"&amp;CLASSDEFN_VW!$B$1&amp;"');","")</f>
        <v/>
      </c>
    </row>
    <row r="343" spans="1:1" ht="12.75" customHeight="1">
      <c r="A343" s="1" t="str">
        <f>IF(AND(NOT(ISBLANK(DATA!A340)),DATA!A340&lt;&gt;DATA!A339),"INSERT INTO SYSADM.PSCLASSDEFN VALUES ('"&amp;PSAUTHITEM_AU!$B$1 &amp; DATA!A340&amp;"_VW', "&amp;"(SELECT VERSION FROM SYSADM.PSVERSION WHERE OBJECTTYPENAME = 'CLM'), '"&amp;DATA!C340&amp;"', 0, ' ', 30, 0, SYSDATE, '"&amp;CLASSDEFN_VW!$B$1&amp;"');","")</f>
        <v/>
      </c>
    </row>
    <row r="344" spans="1:1" ht="12.75" customHeight="1">
      <c r="A344" s="1" t="str">
        <f>IF(AND(NOT(ISBLANK(DATA!A341)),DATA!A341&lt;&gt;DATA!A340),"INSERT INTO SYSADM.PSCLASSDEFN VALUES ('"&amp;PSAUTHITEM_AU!$B$1 &amp; DATA!A341&amp;"_VW', "&amp;"(SELECT VERSION FROM SYSADM.PSVERSION WHERE OBJECTTYPENAME = 'CLM'), '"&amp;DATA!C341&amp;"', 0, ' ', 30, 0, SYSDATE, '"&amp;CLASSDEFN_VW!$B$1&amp;"');","")</f>
        <v/>
      </c>
    </row>
    <row r="345" spans="1:1" ht="12.75" customHeight="1">
      <c r="A345" s="1" t="str">
        <f>IF(AND(NOT(ISBLANK(DATA!A342)),DATA!A342&lt;&gt;DATA!A341),"INSERT INTO SYSADM.PSCLASSDEFN VALUES ('"&amp;PSAUTHITEM_AU!$B$1 &amp; DATA!A342&amp;"_VW', "&amp;"(SELECT VERSION FROM SYSADM.PSVERSION WHERE OBJECTTYPENAME = 'CLM'), '"&amp;DATA!C342&amp;"', 0, ' ', 30, 0, SYSDATE, '"&amp;CLASSDEFN_VW!$B$1&amp;"');","")</f>
        <v/>
      </c>
    </row>
    <row r="346" spans="1:1" ht="12.75" customHeight="1">
      <c r="A346" s="1" t="str">
        <f>IF(AND(NOT(ISBLANK(DATA!A343)),DATA!A343&lt;&gt;DATA!A342),"INSERT INTO SYSADM.PSCLASSDEFN VALUES ('"&amp;PSAUTHITEM_AU!$B$1 &amp; DATA!A343&amp;"_VW', "&amp;"(SELECT VERSION FROM SYSADM.PSVERSION WHERE OBJECTTYPENAME = 'CLM'), '"&amp;DATA!C343&amp;"', 0, ' ', 30, 0, SYSDATE, '"&amp;CLASSDEFN_VW!$B$1&amp;"');","")</f>
        <v/>
      </c>
    </row>
    <row r="347" spans="1:1" ht="12.75" customHeight="1">
      <c r="A347" s="1" t="str">
        <f>IF(AND(NOT(ISBLANK(DATA!A344)),DATA!A344&lt;&gt;DATA!A343),"INSERT INTO SYSADM.PSCLASSDEFN VALUES ('"&amp;PSAUTHITEM_AU!$B$1 &amp; DATA!A344&amp;"_VW', "&amp;"(SELECT VERSION FROM SYSADM.PSVERSION WHERE OBJECTTYPENAME = 'CLM'), '"&amp;DATA!C344&amp;"', 0, ' ', 30, 0, SYSDATE, '"&amp;CLASSDEFN_VW!$B$1&amp;"');","")</f>
        <v/>
      </c>
    </row>
    <row r="348" spans="1:1" ht="12.75" customHeight="1">
      <c r="A348" s="1" t="str">
        <f>IF(AND(NOT(ISBLANK(DATA!A345)),DATA!A345&lt;&gt;DATA!A344),"INSERT INTO SYSADM.PSCLASSDEFN VALUES ('"&amp;PSAUTHITEM_AU!$B$1 &amp; DATA!A345&amp;"_VW', "&amp;"(SELECT VERSION FROM SYSADM.PSVERSION WHERE OBJECTTYPENAME = 'CLM'), '"&amp;DATA!C345&amp;"', 0, ' ', 30, 0, SYSDATE, '"&amp;CLASSDEFN_VW!$B$1&amp;"');","")</f>
        <v/>
      </c>
    </row>
    <row r="349" spans="1:1" ht="12.75" customHeight="1">
      <c r="A349" s="1" t="str">
        <f>IF(AND(NOT(ISBLANK(DATA!A346)),DATA!A346&lt;&gt;DATA!A345),"INSERT INTO SYSADM.PSCLASSDEFN VALUES ('"&amp;PSAUTHITEM_AU!$B$1 &amp; DATA!A346&amp;"_VW', "&amp;"(SELECT VERSION FROM SYSADM.PSVERSION WHERE OBJECTTYPENAME = 'CLM'), '"&amp;DATA!C346&amp;"', 0, ' ', 30, 0, SYSDATE, '"&amp;CLASSDEFN_VW!$B$1&amp;"');","")</f>
        <v/>
      </c>
    </row>
    <row r="350" spans="1:1" ht="12.75" customHeight="1">
      <c r="A350" s="1" t="str">
        <f>IF(AND(NOT(ISBLANK(DATA!A347)),DATA!A347&lt;&gt;DATA!A346),"INSERT INTO SYSADM.PSCLASSDEFN VALUES ('"&amp;PSAUTHITEM_AU!$B$1 &amp; DATA!A347&amp;"_VW', "&amp;"(SELECT VERSION FROM SYSADM.PSVERSION WHERE OBJECTTYPENAME = 'CLM'), '"&amp;DATA!C347&amp;"', 0, ' ', 30, 0, SYSDATE, '"&amp;CLASSDEFN_VW!$B$1&amp;"');","")</f>
        <v/>
      </c>
    </row>
    <row r="351" spans="1:1" ht="12.75" customHeight="1">
      <c r="A351" s="1" t="str">
        <f>IF(AND(NOT(ISBLANK(DATA!A348)),DATA!A348&lt;&gt;DATA!A347),"INSERT INTO SYSADM.PSCLASSDEFN VALUES ('"&amp;PSAUTHITEM_AU!$B$1 &amp; DATA!A348&amp;"_VW', "&amp;"(SELECT VERSION FROM SYSADM.PSVERSION WHERE OBJECTTYPENAME = 'CLM'), '"&amp;DATA!C348&amp;"', 0, ' ', 30, 0, SYSDATE, '"&amp;CLASSDEFN_VW!$B$1&amp;"');","")</f>
        <v/>
      </c>
    </row>
    <row r="352" spans="1:1" ht="12.75" customHeight="1">
      <c r="A352" s="1" t="str">
        <f>IF(AND(NOT(ISBLANK(DATA!A349)),DATA!A349&lt;&gt;DATA!A348),"INSERT INTO SYSADM.PSCLASSDEFN VALUES ('"&amp;PSAUTHITEM_AU!$B$1 &amp; DATA!A349&amp;"_VW', "&amp;"(SELECT VERSION FROM SYSADM.PSVERSION WHERE OBJECTTYPENAME = 'CLM'), '"&amp;DATA!C349&amp;"', 0, ' ', 30, 0, SYSDATE, '"&amp;CLASSDEFN_VW!$B$1&amp;"');","")</f>
        <v/>
      </c>
    </row>
    <row r="353" spans="1:1" ht="12.75" customHeight="1">
      <c r="A353" s="1" t="str">
        <f>IF(AND(NOT(ISBLANK(DATA!A350)),DATA!A350&lt;&gt;DATA!A349),"INSERT INTO SYSADM.PSCLASSDEFN VALUES ('"&amp;PSAUTHITEM_AU!$B$1 &amp; DATA!A350&amp;"_VW', "&amp;"(SELECT VERSION FROM SYSADM.PSVERSION WHERE OBJECTTYPENAME = 'CLM'), '"&amp;DATA!C350&amp;"', 0, ' ', 30, 0, SYSDATE, '"&amp;CLASSDEFN_VW!$B$1&amp;"');","")</f>
        <v/>
      </c>
    </row>
    <row r="354" spans="1:1" ht="12.75" customHeight="1">
      <c r="A354" s="1" t="str">
        <f>IF(AND(NOT(ISBLANK(DATA!A351)),DATA!A351&lt;&gt;DATA!A350),"INSERT INTO SYSADM.PSCLASSDEFN VALUES ('"&amp;PSAUTHITEM_AU!$B$1 &amp; DATA!A351&amp;"_VW', "&amp;"(SELECT VERSION FROM SYSADM.PSVERSION WHERE OBJECTTYPENAME = 'CLM'), '"&amp;DATA!C351&amp;"', 0, ' ', 30, 0, SYSDATE, '"&amp;CLASSDEFN_VW!$B$1&amp;"');","")</f>
        <v/>
      </c>
    </row>
    <row r="355" spans="1:1" ht="12.75" customHeight="1">
      <c r="A355" s="1" t="str">
        <f>IF(AND(NOT(ISBLANK(DATA!A352)),DATA!A352&lt;&gt;DATA!A351),"INSERT INTO SYSADM.PSCLASSDEFN VALUES ('"&amp;PSAUTHITEM_AU!$B$1 &amp; DATA!A352&amp;"_VW', "&amp;"(SELECT VERSION FROM SYSADM.PSVERSION WHERE OBJECTTYPENAME = 'CLM'), '"&amp;DATA!C352&amp;"', 0, ' ', 30, 0, SYSDATE, '"&amp;CLASSDEFN_VW!$B$1&amp;"');","")</f>
        <v/>
      </c>
    </row>
    <row r="356" spans="1:1" ht="12.75" customHeight="1">
      <c r="A356" s="1" t="str">
        <f>IF(AND(NOT(ISBLANK(DATA!A353)),DATA!A353&lt;&gt;DATA!A352),"INSERT INTO SYSADM.PSCLASSDEFN VALUES ('"&amp;PSAUTHITEM_AU!$B$1 &amp; DATA!A353&amp;"_VW', "&amp;"(SELECT VERSION FROM SYSADM.PSVERSION WHERE OBJECTTYPENAME = 'CLM'), '"&amp;DATA!C353&amp;"', 0, ' ', 30, 0, SYSDATE, '"&amp;CLASSDEFN_VW!$B$1&amp;"');","")</f>
        <v/>
      </c>
    </row>
    <row r="357" spans="1:1" ht="12.75" customHeight="1">
      <c r="A357" s="1" t="str">
        <f>IF(AND(NOT(ISBLANK(DATA!A354)),DATA!A354&lt;&gt;DATA!A353),"INSERT INTO SYSADM.PSCLASSDEFN VALUES ('"&amp;PSAUTHITEM_AU!$B$1 &amp; DATA!A354&amp;"_VW', "&amp;"(SELECT VERSION FROM SYSADM.PSVERSION WHERE OBJECTTYPENAME = 'CLM'), '"&amp;DATA!C354&amp;"', 0, ' ', 30, 0, SYSDATE, '"&amp;CLASSDEFN_VW!$B$1&amp;"');","")</f>
        <v/>
      </c>
    </row>
    <row r="358" spans="1:1" ht="12.75" customHeight="1">
      <c r="A358" s="1" t="str">
        <f>IF(AND(NOT(ISBLANK(DATA!A355)),DATA!A355&lt;&gt;DATA!A354),"INSERT INTO SYSADM.PSCLASSDEFN VALUES ('"&amp;PSAUTHITEM_AU!$B$1 &amp; DATA!A355&amp;"_VW', "&amp;"(SELECT VERSION FROM SYSADM.PSVERSION WHERE OBJECTTYPENAME = 'CLM'), '"&amp;DATA!C355&amp;"', 0, ' ', 30, 0, SYSDATE, '"&amp;CLASSDEFN_VW!$B$1&amp;"');","")</f>
        <v/>
      </c>
    </row>
    <row r="359" spans="1:1" ht="12.75" customHeight="1">
      <c r="A359" s="1" t="str">
        <f>IF(AND(NOT(ISBLANK(DATA!A356)),DATA!A356&lt;&gt;DATA!A355),"INSERT INTO SYSADM.PSCLASSDEFN VALUES ('"&amp;PSAUTHITEM_AU!$B$1 &amp; DATA!A356&amp;"_VW', "&amp;"(SELECT VERSION FROM SYSADM.PSVERSION WHERE OBJECTTYPENAME = 'CLM'), '"&amp;DATA!C356&amp;"', 0, ' ', 30, 0, SYSDATE, '"&amp;CLASSDEFN_VW!$B$1&amp;"');","")</f>
        <v/>
      </c>
    </row>
    <row r="360" spans="1:1" ht="12.75" customHeight="1">
      <c r="A360" s="1" t="str">
        <f>IF(AND(NOT(ISBLANK(DATA!A357)),DATA!A357&lt;&gt;DATA!A356),"INSERT INTO SYSADM.PSCLASSDEFN VALUES ('"&amp;PSAUTHITEM_AU!$B$1 &amp; DATA!A357&amp;"_VW', "&amp;"(SELECT VERSION FROM SYSADM.PSVERSION WHERE OBJECTTYPENAME = 'CLM'), '"&amp;DATA!C357&amp;"', 0, ' ', 30, 0, SYSDATE, '"&amp;CLASSDEFN_VW!$B$1&amp;"');","")</f>
        <v/>
      </c>
    </row>
    <row r="361" spans="1:1" ht="12.75" customHeight="1">
      <c r="A361" s="1" t="str">
        <f>IF(AND(NOT(ISBLANK(DATA!A358)),DATA!A358&lt;&gt;DATA!A357),"INSERT INTO SYSADM.PSCLASSDEFN VALUES ('"&amp;PSAUTHITEM_AU!$B$1 &amp; DATA!A358&amp;"_VW', "&amp;"(SELECT VERSION FROM SYSADM.PSVERSION WHERE OBJECTTYPENAME = 'CLM'), '"&amp;DATA!C358&amp;"', 0, ' ', 30, 0, SYSDATE, '"&amp;CLASSDEFN_VW!$B$1&amp;"');","")</f>
        <v/>
      </c>
    </row>
    <row r="362" spans="1:1" ht="12.75" customHeight="1">
      <c r="A362" s="1" t="str">
        <f>IF(AND(NOT(ISBLANK(DATA!A359)),DATA!A359&lt;&gt;DATA!A358),"INSERT INTO SYSADM.PSCLASSDEFN VALUES ('"&amp;PSAUTHITEM_AU!$B$1 &amp; DATA!A359&amp;"_VW', "&amp;"(SELECT VERSION FROM SYSADM.PSVERSION WHERE OBJECTTYPENAME = 'CLM'), '"&amp;DATA!C359&amp;"', 0, ' ', 30, 0, SYSDATE, '"&amp;CLASSDEFN_VW!$B$1&amp;"');","")</f>
        <v/>
      </c>
    </row>
    <row r="363" spans="1:1" ht="12.75" customHeight="1">
      <c r="A363" s="1" t="str">
        <f>IF(AND(NOT(ISBLANK(DATA!A360)),DATA!A360&lt;&gt;DATA!A359),"INSERT INTO SYSADM.PSCLASSDEFN VALUES ('"&amp;PSAUTHITEM_AU!$B$1 &amp; DATA!A360&amp;"_VW', "&amp;"(SELECT VERSION FROM SYSADM.PSVERSION WHERE OBJECTTYPENAME = 'CLM'), '"&amp;DATA!C360&amp;"', 0, ' ', 30, 0, SYSDATE, '"&amp;CLASSDEFN_VW!$B$1&amp;"');","")</f>
        <v/>
      </c>
    </row>
    <row r="364" spans="1:1" ht="12.75" customHeight="1">
      <c r="A364" s="1" t="str">
        <f>IF(AND(NOT(ISBLANK(DATA!A361)),DATA!A361&lt;&gt;DATA!A360),"INSERT INTO SYSADM.PSCLASSDEFN VALUES ('"&amp;PSAUTHITEM_AU!$B$1 &amp; DATA!A361&amp;"_VW', "&amp;"(SELECT VERSION FROM SYSADM.PSVERSION WHERE OBJECTTYPENAME = 'CLM'), '"&amp;DATA!C361&amp;"', 0, ' ', 30, 0, SYSDATE, '"&amp;CLASSDEFN_VW!$B$1&amp;"');","")</f>
        <v/>
      </c>
    </row>
    <row r="365" spans="1:1" ht="12.75" customHeight="1">
      <c r="A365" s="1" t="str">
        <f>IF(AND(NOT(ISBLANK(DATA!A362)),DATA!A362&lt;&gt;DATA!A361),"INSERT INTO SYSADM.PSCLASSDEFN VALUES ('"&amp;PSAUTHITEM_AU!$B$1 &amp; DATA!A362&amp;"_VW', "&amp;"(SELECT VERSION FROM SYSADM.PSVERSION WHERE OBJECTTYPENAME = 'CLM'), '"&amp;DATA!C362&amp;"', 0, ' ', 30, 0, SYSDATE, '"&amp;CLASSDEFN_VW!$B$1&amp;"');","")</f>
        <v/>
      </c>
    </row>
    <row r="366" spans="1:1" ht="12.75" customHeight="1">
      <c r="A366" s="1" t="str">
        <f>IF(AND(NOT(ISBLANK(DATA!A363)),DATA!A363&lt;&gt;DATA!A362),"INSERT INTO SYSADM.PSCLASSDEFN VALUES ('"&amp;PSAUTHITEM_AU!$B$1 &amp; DATA!A363&amp;"_VW', "&amp;"(SELECT VERSION FROM SYSADM.PSVERSION WHERE OBJECTTYPENAME = 'CLM'), '"&amp;DATA!C363&amp;"', 0, ' ', 30, 0, SYSDATE, '"&amp;CLASSDEFN_VW!$B$1&amp;"');","")</f>
        <v/>
      </c>
    </row>
    <row r="367" spans="1:1" ht="12.75" customHeight="1">
      <c r="A367" s="1" t="str">
        <f>IF(AND(NOT(ISBLANK(DATA!A364)),DATA!A364&lt;&gt;DATA!A363),"INSERT INTO SYSADM.PSCLASSDEFN VALUES ('"&amp;PSAUTHITEM_AU!$B$1 &amp; DATA!A364&amp;"_VW', "&amp;"(SELECT VERSION FROM SYSADM.PSVERSION WHERE OBJECTTYPENAME = 'CLM'), '"&amp;DATA!C364&amp;"', 0, ' ', 30, 0, SYSDATE, '"&amp;CLASSDEFN_VW!$B$1&amp;"');","")</f>
        <v/>
      </c>
    </row>
    <row r="368" spans="1:1" ht="12.75" customHeight="1">
      <c r="A368" s="1" t="str">
        <f>IF(AND(NOT(ISBLANK(DATA!A365)),DATA!A365&lt;&gt;DATA!A364),"INSERT INTO SYSADM.PSCLASSDEFN VALUES ('"&amp;PSAUTHITEM_AU!$B$1 &amp; DATA!A365&amp;"_VW', "&amp;"(SELECT VERSION FROM SYSADM.PSVERSION WHERE OBJECTTYPENAME = 'CLM'), '"&amp;DATA!C365&amp;"', 0, ' ', 30, 0, SYSDATE, '"&amp;CLASSDEFN_VW!$B$1&amp;"');","")</f>
        <v/>
      </c>
    </row>
    <row r="369" spans="1:1" ht="12.75" customHeight="1">
      <c r="A369" s="1" t="str">
        <f>IF(AND(NOT(ISBLANK(DATA!A366)),DATA!A366&lt;&gt;DATA!A365),"INSERT INTO SYSADM.PSCLASSDEFN VALUES ('"&amp;PSAUTHITEM_AU!$B$1 &amp; DATA!A366&amp;"_VW', "&amp;"(SELECT VERSION FROM SYSADM.PSVERSION WHERE OBJECTTYPENAME = 'CLM'), '"&amp;DATA!C366&amp;"', 0, ' ', 30, 0, SYSDATE, '"&amp;CLASSDEFN_VW!$B$1&amp;"');","")</f>
        <v/>
      </c>
    </row>
    <row r="370" spans="1:1" ht="12.75" customHeight="1">
      <c r="A370" s="1" t="str">
        <f>IF(AND(NOT(ISBLANK(DATA!A367)),DATA!A367&lt;&gt;DATA!A366),"INSERT INTO SYSADM.PSCLASSDEFN VALUES ('"&amp;PSAUTHITEM_AU!$B$1 &amp; DATA!A367&amp;"_VW', "&amp;"(SELECT VERSION FROM SYSADM.PSVERSION WHERE OBJECTTYPENAME = 'CLM'), '"&amp;DATA!C367&amp;"', 0, ' ', 30, 0, SYSDATE, '"&amp;CLASSDEFN_VW!$B$1&amp;"');","")</f>
        <v/>
      </c>
    </row>
    <row r="371" spans="1:1" ht="12.75" customHeight="1">
      <c r="A371" s="1" t="str">
        <f>IF(AND(NOT(ISBLANK(DATA!A368)),DATA!A368&lt;&gt;DATA!A367),"INSERT INTO SYSADM.PSCLASSDEFN VALUES ('"&amp;PSAUTHITEM_AU!$B$1 &amp; DATA!A368&amp;"_VW', "&amp;"(SELECT VERSION FROM SYSADM.PSVERSION WHERE OBJECTTYPENAME = 'CLM'), '"&amp;DATA!C368&amp;"', 0, ' ', 30, 0, SYSDATE, '"&amp;CLASSDEFN_VW!$B$1&amp;"');","")</f>
        <v/>
      </c>
    </row>
    <row r="372" spans="1:1" ht="12.75" customHeight="1">
      <c r="A372" s="1" t="str">
        <f>IF(AND(NOT(ISBLANK(DATA!A369)),DATA!A369&lt;&gt;DATA!A368),"INSERT INTO SYSADM.PSCLASSDEFN VALUES ('"&amp;PSAUTHITEM_AU!$B$1 &amp; DATA!A369&amp;"_VW', "&amp;"(SELECT VERSION FROM SYSADM.PSVERSION WHERE OBJECTTYPENAME = 'CLM'), '"&amp;DATA!C369&amp;"', 0, ' ', 30, 0, SYSDATE, '"&amp;CLASSDEFN_VW!$B$1&amp;"');","")</f>
        <v/>
      </c>
    </row>
    <row r="373" spans="1:1" ht="12.75" customHeight="1">
      <c r="A373" s="1" t="str">
        <f>IF(AND(NOT(ISBLANK(DATA!A370)),DATA!A370&lt;&gt;DATA!A369),"INSERT INTO SYSADM.PSCLASSDEFN VALUES ('"&amp;PSAUTHITEM_AU!$B$1 &amp; DATA!A370&amp;"_VW', "&amp;"(SELECT VERSION FROM SYSADM.PSVERSION WHERE OBJECTTYPENAME = 'CLM'), '"&amp;DATA!C370&amp;"', 0, ' ', 30, 0, SYSDATE, '"&amp;CLASSDEFN_VW!$B$1&amp;"');","")</f>
        <v/>
      </c>
    </row>
    <row r="374" spans="1:1" ht="12.75" customHeight="1">
      <c r="A374" s="1" t="str">
        <f>IF(AND(NOT(ISBLANK(DATA!A371)),DATA!A371&lt;&gt;DATA!A370),"INSERT INTO SYSADM.PSCLASSDEFN VALUES ('"&amp;PSAUTHITEM_AU!$B$1 &amp; DATA!A371&amp;"_VW', "&amp;"(SELECT VERSION FROM SYSADM.PSVERSION WHERE OBJECTTYPENAME = 'CLM'), '"&amp;DATA!C371&amp;"', 0, ' ', 30, 0, SYSDATE, '"&amp;CLASSDEFN_VW!$B$1&amp;"');","")</f>
        <v/>
      </c>
    </row>
    <row r="375" spans="1:1" ht="12.75" customHeight="1">
      <c r="A375" s="1" t="str">
        <f>IF(AND(NOT(ISBLANK(DATA!A372)),DATA!A372&lt;&gt;DATA!A371),"INSERT INTO SYSADM.PSCLASSDEFN VALUES ('"&amp;PSAUTHITEM_AU!$B$1 &amp; DATA!A372&amp;"_VW', "&amp;"(SELECT VERSION FROM SYSADM.PSVERSION WHERE OBJECTTYPENAME = 'CLM'), '"&amp;DATA!C372&amp;"', 0, ' ', 30, 0, SYSDATE, '"&amp;CLASSDEFN_VW!$B$1&amp;"');","")</f>
        <v/>
      </c>
    </row>
    <row r="376" spans="1:1" ht="12.75" customHeight="1">
      <c r="A376" s="1" t="str">
        <f>IF(AND(NOT(ISBLANK(DATA!A373)),DATA!A373&lt;&gt;DATA!A372),"INSERT INTO SYSADM.PSCLASSDEFN VALUES ('"&amp;PSAUTHITEM_AU!$B$1 &amp; DATA!A373&amp;"_VW', "&amp;"(SELECT VERSION FROM SYSADM.PSVERSION WHERE OBJECTTYPENAME = 'CLM'), '"&amp;DATA!C373&amp;"', 0, ' ', 30, 0, SYSDATE, '"&amp;CLASSDEFN_VW!$B$1&amp;"');","")</f>
        <v/>
      </c>
    </row>
    <row r="377" spans="1:1" ht="12.75" customHeight="1">
      <c r="A377" s="1" t="str">
        <f>IF(AND(NOT(ISBLANK(DATA!A374)),DATA!A374&lt;&gt;DATA!A373),"INSERT INTO SYSADM.PSCLASSDEFN VALUES ('"&amp;PSAUTHITEM_AU!$B$1 &amp; DATA!A374&amp;"_VW', "&amp;"(SELECT VERSION FROM SYSADM.PSVERSION WHERE OBJECTTYPENAME = 'CLM'), '"&amp;DATA!C374&amp;"', 0, ' ', 30, 0, SYSDATE, '"&amp;CLASSDEFN_VW!$B$1&amp;"');","")</f>
        <v/>
      </c>
    </row>
    <row r="378" spans="1:1" ht="12.75" customHeight="1">
      <c r="A378" s="1" t="str">
        <f>IF(AND(NOT(ISBLANK(DATA!A375)),DATA!A375&lt;&gt;DATA!A374),"INSERT INTO SYSADM.PSCLASSDEFN VALUES ('"&amp;PSAUTHITEM_AU!$B$1 &amp; DATA!A375&amp;"_VW', "&amp;"(SELECT VERSION FROM SYSADM.PSVERSION WHERE OBJECTTYPENAME = 'CLM'), '"&amp;DATA!C375&amp;"', 0, ' ', 30, 0, SYSDATE, '"&amp;CLASSDEFN_VW!$B$1&amp;"');","")</f>
        <v/>
      </c>
    </row>
    <row r="379" spans="1:1" ht="12.75" customHeight="1">
      <c r="A379" s="1" t="str">
        <f>IF(AND(NOT(ISBLANK(DATA!A376)),DATA!A376&lt;&gt;DATA!A375),"INSERT INTO SYSADM.PSCLASSDEFN VALUES ('"&amp;PSAUTHITEM_AU!$B$1 &amp; DATA!A376&amp;"_VW', "&amp;"(SELECT VERSION FROM SYSADM.PSVERSION WHERE OBJECTTYPENAME = 'CLM'), '"&amp;DATA!C376&amp;"', 0, ' ', 30, 0, SYSDATE, '"&amp;CLASSDEFN_VW!$B$1&amp;"');","")</f>
        <v/>
      </c>
    </row>
    <row r="380" spans="1:1" ht="12.75" customHeight="1">
      <c r="A380" s="1" t="str">
        <f>IF(AND(NOT(ISBLANK(DATA!A377)),DATA!A377&lt;&gt;DATA!A376),"INSERT INTO SYSADM.PSCLASSDEFN VALUES ('"&amp;PSAUTHITEM_AU!$B$1 &amp; DATA!A377&amp;"_VW', "&amp;"(SELECT VERSION FROM SYSADM.PSVERSION WHERE OBJECTTYPENAME = 'CLM'), '"&amp;DATA!C377&amp;"', 0, ' ', 30, 0, SYSDATE, '"&amp;CLASSDEFN_VW!$B$1&amp;"');","")</f>
        <v/>
      </c>
    </row>
    <row r="381" spans="1:1" ht="12.75" customHeight="1">
      <c r="A381" s="1" t="str">
        <f>IF(AND(NOT(ISBLANK(DATA!A378)),DATA!A378&lt;&gt;DATA!A377),"INSERT INTO SYSADM.PSCLASSDEFN VALUES ('"&amp;PSAUTHITEM_AU!$B$1 &amp; DATA!A378&amp;"_VW', "&amp;"(SELECT VERSION FROM SYSADM.PSVERSION WHERE OBJECTTYPENAME = 'CLM'), '"&amp;DATA!C378&amp;"', 0, ' ', 30, 0, SYSDATE, '"&amp;CLASSDEFN_VW!$B$1&amp;"');","")</f>
        <v/>
      </c>
    </row>
    <row r="382" spans="1:1" ht="12.75" customHeight="1">
      <c r="A382" s="1" t="str">
        <f>IF(AND(NOT(ISBLANK(DATA!A379)),DATA!A379&lt;&gt;DATA!A378),"INSERT INTO SYSADM.PSCLASSDEFN VALUES ('"&amp;PSAUTHITEM_AU!$B$1 &amp; DATA!A379&amp;"_VW', "&amp;"(SELECT VERSION FROM SYSADM.PSVERSION WHERE OBJECTTYPENAME = 'CLM'), '"&amp;DATA!C379&amp;"', 0, ' ', 30, 0, SYSDATE, '"&amp;CLASSDEFN_VW!$B$1&amp;"');","")</f>
        <v/>
      </c>
    </row>
    <row r="383" spans="1:1" ht="12.75" customHeight="1">
      <c r="A383" s="1" t="str">
        <f>IF(AND(NOT(ISBLANK(DATA!A380)),DATA!A380&lt;&gt;DATA!A379),"INSERT INTO SYSADM.PSCLASSDEFN VALUES ('"&amp;PSAUTHITEM_AU!$B$1 &amp; DATA!A380&amp;"_VW', "&amp;"(SELECT VERSION FROM SYSADM.PSVERSION WHERE OBJECTTYPENAME = 'CLM'), '"&amp;DATA!C380&amp;"', 0, ' ', 30, 0, SYSDATE, '"&amp;CLASSDEFN_VW!$B$1&amp;"');","")</f>
        <v/>
      </c>
    </row>
    <row r="384" spans="1:1" ht="12.75" customHeight="1">
      <c r="A384" s="1" t="str">
        <f>IF(AND(NOT(ISBLANK(DATA!A381)),DATA!A381&lt;&gt;DATA!A380),"INSERT INTO SYSADM.PSCLASSDEFN VALUES ('"&amp;PSAUTHITEM_AU!$B$1 &amp; DATA!A381&amp;"_VW', "&amp;"(SELECT VERSION FROM SYSADM.PSVERSION WHERE OBJECTTYPENAME = 'CLM'), '"&amp;DATA!C381&amp;"', 0, ' ', 30, 0, SYSDATE, '"&amp;CLASSDEFN_VW!$B$1&amp;"');","")</f>
        <v/>
      </c>
    </row>
    <row r="385" spans="1:1" ht="12.75" customHeight="1">
      <c r="A385" s="1" t="str">
        <f>IF(AND(NOT(ISBLANK(DATA!A382)),DATA!A382&lt;&gt;DATA!A381),"INSERT INTO SYSADM.PSCLASSDEFN VALUES ('"&amp;PSAUTHITEM_AU!$B$1 &amp; DATA!A382&amp;"_VW', "&amp;"(SELECT VERSION FROM SYSADM.PSVERSION WHERE OBJECTTYPENAME = 'CLM'), '"&amp;DATA!C382&amp;"', 0, ' ', 30, 0, SYSDATE, '"&amp;CLASSDEFN_VW!$B$1&amp;"');","")</f>
        <v/>
      </c>
    </row>
    <row r="386" spans="1:1" ht="12.75" customHeight="1">
      <c r="A386" s="1" t="str">
        <f>IF(AND(NOT(ISBLANK(DATA!A383)),DATA!A383&lt;&gt;DATA!A382),"INSERT INTO SYSADM.PSCLASSDEFN VALUES ('"&amp;PSAUTHITEM_AU!$B$1 &amp; DATA!A383&amp;"_VW', "&amp;"(SELECT VERSION FROM SYSADM.PSVERSION WHERE OBJECTTYPENAME = 'CLM'), '"&amp;DATA!C383&amp;"', 0, ' ', 30, 0, SYSDATE, '"&amp;CLASSDEFN_VW!$B$1&amp;"');","")</f>
        <v/>
      </c>
    </row>
    <row r="387" spans="1:1" ht="12.75" customHeight="1">
      <c r="A387" s="1" t="str">
        <f>IF(AND(NOT(ISBLANK(DATA!A384)),DATA!A384&lt;&gt;DATA!A383),"INSERT INTO SYSADM.PSCLASSDEFN VALUES ('"&amp;PSAUTHITEM_AU!$B$1 &amp; DATA!A384&amp;"_VW', "&amp;"(SELECT VERSION FROM SYSADM.PSVERSION WHERE OBJECTTYPENAME = 'CLM'), '"&amp;DATA!C384&amp;"', 0, ' ', 30, 0, SYSDATE, '"&amp;CLASSDEFN_VW!$B$1&amp;"');","")</f>
        <v/>
      </c>
    </row>
    <row r="388" spans="1:1" ht="12.75" customHeight="1">
      <c r="A388" s="1" t="str">
        <f>IF(AND(NOT(ISBLANK(DATA!A385)),DATA!A385&lt;&gt;DATA!A384),"INSERT INTO SYSADM.PSCLASSDEFN VALUES ('"&amp;PSAUTHITEM_AU!$B$1 &amp; DATA!A385&amp;"_VW', "&amp;"(SELECT VERSION FROM SYSADM.PSVERSION WHERE OBJECTTYPENAME = 'CLM'), '"&amp;DATA!C385&amp;"', 0, ' ', 30, 0, SYSDATE, '"&amp;CLASSDEFN_VW!$B$1&amp;"');","")</f>
        <v/>
      </c>
    </row>
    <row r="389" spans="1:1" ht="12.75" customHeight="1">
      <c r="A389" s="1" t="str">
        <f>IF(AND(NOT(ISBLANK(DATA!A386)),DATA!A386&lt;&gt;DATA!A385),"INSERT INTO SYSADM.PSCLASSDEFN VALUES ('"&amp;PSAUTHITEM_AU!$B$1 &amp; DATA!A386&amp;"_VW', "&amp;"(SELECT VERSION FROM SYSADM.PSVERSION WHERE OBJECTTYPENAME = 'CLM'), '"&amp;DATA!C386&amp;"', 0, ' ', 30, 0, SYSDATE, '"&amp;CLASSDEFN_VW!$B$1&amp;"');","")</f>
        <v/>
      </c>
    </row>
    <row r="390" spans="1:1" ht="12.75" customHeight="1">
      <c r="A390" s="1" t="str">
        <f>IF(AND(NOT(ISBLANK(DATA!A387)),DATA!A387&lt;&gt;DATA!A386),"INSERT INTO SYSADM.PSCLASSDEFN VALUES ('"&amp;PSAUTHITEM_AU!$B$1 &amp; DATA!A387&amp;"_VW', "&amp;"(SELECT VERSION FROM SYSADM.PSVERSION WHERE OBJECTTYPENAME = 'CLM'), '"&amp;DATA!C387&amp;"', 0, ' ', 30, 0, SYSDATE, '"&amp;CLASSDEFN_VW!$B$1&amp;"');","")</f>
        <v/>
      </c>
    </row>
    <row r="391" spans="1:1" ht="12.75" customHeight="1">
      <c r="A391" s="1" t="str">
        <f>IF(AND(NOT(ISBLANK(DATA!A388)),DATA!A388&lt;&gt;DATA!A387),"INSERT INTO SYSADM.PSCLASSDEFN VALUES ('"&amp;PSAUTHITEM_AU!$B$1 &amp; DATA!A388&amp;"_VW', "&amp;"(SELECT VERSION FROM SYSADM.PSVERSION WHERE OBJECTTYPENAME = 'CLM'), '"&amp;DATA!C388&amp;"', 0, ' ', 30, 0, SYSDATE, '"&amp;CLASSDEFN_VW!$B$1&amp;"');","")</f>
        <v/>
      </c>
    </row>
    <row r="392" spans="1:1" ht="12.75" customHeight="1">
      <c r="A392" s="1" t="str">
        <f>IF(AND(NOT(ISBLANK(DATA!A389)),DATA!A389&lt;&gt;DATA!A388),"INSERT INTO SYSADM.PSCLASSDEFN VALUES ('"&amp;PSAUTHITEM_AU!$B$1 &amp; DATA!A389&amp;"_VW', "&amp;"(SELECT VERSION FROM SYSADM.PSVERSION WHERE OBJECTTYPENAME = 'CLM'), '"&amp;DATA!C389&amp;"', 0, ' ', 30, 0, SYSDATE, '"&amp;CLASSDEFN_VW!$B$1&amp;"');","")</f>
        <v/>
      </c>
    </row>
    <row r="393" spans="1:1" ht="12.75" customHeight="1">
      <c r="A393" s="1" t="str">
        <f>IF(AND(NOT(ISBLANK(DATA!A390)),DATA!A390&lt;&gt;DATA!A389),"INSERT INTO SYSADM.PSCLASSDEFN VALUES ('"&amp;PSAUTHITEM_AU!$B$1 &amp; DATA!A390&amp;"_VW', "&amp;"(SELECT VERSION FROM SYSADM.PSVERSION WHERE OBJECTTYPENAME = 'CLM'), '"&amp;DATA!C390&amp;"', 0, ' ', 30, 0, SYSDATE, '"&amp;CLASSDEFN_VW!$B$1&amp;"');","")</f>
        <v/>
      </c>
    </row>
    <row r="394" spans="1:1" ht="12.75" customHeight="1">
      <c r="A394" s="1" t="str">
        <f>IF(AND(NOT(ISBLANK(DATA!A391)),DATA!A391&lt;&gt;DATA!A390),"INSERT INTO SYSADM.PSCLASSDEFN VALUES ('"&amp;PSAUTHITEM_AU!$B$1 &amp; DATA!A391&amp;"_VW', "&amp;"(SELECT VERSION FROM SYSADM.PSVERSION WHERE OBJECTTYPENAME = 'CLM'), '"&amp;DATA!C391&amp;"', 0, ' ', 30, 0, SYSDATE, '"&amp;CLASSDEFN_VW!$B$1&amp;"');","")</f>
        <v/>
      </c>
    </row>
    <row r="395" spans="1:1" ht="12.75" customHeight="1">
      <c r="A395" s="1" t="str">
        <f>IF(AND(NOT(ISBLANK(DATA!A392)),DATA!A392&lt;&gt;DATA!A391),"INSERT INTO SYSADM.PSCLASSDEFN VALUES ('"&amp;PSAUTHITEM_AU!$B$1 &amp; DATA!A392&amp;"_VW', "&amp;"(SELECT VERSION FROM SYSADM.PSVERSION WHERE OBJECTTYPENAME = 'CLM'), '"&amp;DATA!C392&amp;"', 0, ' ', 30, 0, SYSDATE, '"&amp;CLASSDEFN_VW!$B$1&amp;"');","")</f>
        <v/>
      </c>
    </row>
    <row r="396" spans="1:1" ht="12.75" customHeight="1">
      <c r="A396" s="1" t="str">
        <f>IF(AND(NOT(ISBLANK(DATA!A393)),DATA!A393&lt;&gt;DATA!A392),"INSERT INTO SYSADM.PSCLASSDEFN VALUES ('"&amp;PSAUTHITEM_AU!$B$1 &amp; DATA!A393&amp;"_VW', "&amp;"(SELECT VERSION FROM SYSADM.PSVERSION WHERE OBJECTTYPENAME = 'CLM'), '"&amp;DATA!C393&amp;"', 0, ' ', 30, 0, SYSDATE, '"&amp;CLASSDEFN_VW!$B$1&amp;"');","")</f>
        <v/>
      </c>
    </row>
    <row r="397" spans="1:1" ht="12.75" customHeight="1">
      <c r="A397" s="1" t="str">
        <f>IF(AND(NOT(ISBLANK(DATA!A394)),DATA!A394&lt;&gt;DATA!A393),"INSERT INTO SYSADM.PSCLASSDEFN VALUES ('"&amp;PSAUTHITEM_AU!$B$1 &amp; DATA!A394&amp;"_VW', "&amp;"(SELECT VERSION FROM SYSADM.PSVERSION WHERE OBJECTTYPENAME = 'CLM'), '"&amp;DATA!C394&amp;"', 0, ' ', 30, 0, SYSDATE, '"&amp;CLASSDEFN_VW!$B$1&amp;"');","")</f>
        <v/>
      </c>
    </row>
    <row r="398" spans="1:1" ht="12.75" customHeight="1">
      <c r="A398" s="1" t="str">
        <f>IF(AND(NOT(ISBLANK(DATA!A395)),DATA!A395&lt;&gt;DATA!A394),"INSERT INTO SYSADM.PSCLASSDEFN VALUES ('"&amp;PSAUTHITEM_AU!$B$1 &amp; DATA!A395&amp;"_VW', "&amp;"(SELECT VERSION FROM SYSADM.PSVERSION WHERE OBJECTTYPENAME = 'CLM'), '"&amp;DATA!C395&amp;"', 0, ' ', 30, 0, SYSDATE, '"&amp;CLASSDEFN_VW!$B$1&amp;"');","")</f>
        <v/>
      </c>
    </row>
    <row r="399" spans="1:1" ht="12.75" customHeight="1">
      <c r="A399" s="1" t="str">
        <f>IF(AND(NOT(ISBLANK(DATA!A396)),DATA!A396&lt;&gt;DATA!A395),"INSERT INTO SYSADM.PSCLASSDEFN VALUES ('"&amp;PSAUTHITEM_AU!$B$1 &amp; DATA!A396&amp;"_VW', "&amp;"(SELECT VERSION FROM SYSADM.PSVERSION WHERE OBJECTTYPENAME = 'CLM'), '"&amp;DATA!C396&amp;"', 0, ' ', 30, 0, SYSDATE, '"&amp;CLASSDEFN_VW!$B$1&amp;"');","")</f>
        <v/>
      </c>
    </row>
    <row r="400" spans="1:1" ht="12.75" customHeight="1">
      <c r="A400" s="1" t="str">
        <f>IF(AND(NOT(ISBLANK(DATA!A397)),DATA!A397&lt;&gt;DATA!A396),"INSERT INTO SYSADM.PSCLASSDEFN VALUES ('"&amp;PSAUTHITEM_AU!$B$1 &amp; DATA!A397&amp;"_VW', "&amp;"(SELECT VERSION FROM SYSADM.PSVERSION WHERE OBJECTTYPENAME = 'CLM'), '"&amp;DATA!C397&amp;"', 0, ' ', 30, 0, SYSDATE, '"&amp;CLASSDEFN_VW!$B$1&amp;"');","")</f>
        <v/>
      </c>
    </row>
    <row r="401" spans="1:1" ht="12.75" customHeight="1">
      <c r="A401" s="1" t="str">
        <f>IF(AND(NOT(ISBLANK(DATA!A398)),DATA!A398&lt;&gt;DATA!A397),"INSERT INTO SYSADM.PSCLASSDEFN VALUES ('"&amp;PSAUTHITEM_AU!$B$1 &amp; DATA!A398&amp;"_VW', "&amp;"(SELECT VERSION FROM SYSADM.PSVERSION WHERE OBJECTTYPENAME = 'CLM'), '"&amp;DATA!C398&amp;"', 0, ' ', 30, 0, SYSDATE, '"&amp;CLASSDEFN_VW!$B$1&amp;"');","")</f>
        <v/>
      </c>
    </row>
    <row r="402" spans="1:1" ht="12.75" customHeight="1">
      <c r="A402" s="1" t="str">
        <f>IF(AND(NOT(ISBLANK(DATA!A399)),DATA!A399&lt;&gt;DATA!A398),"INSERT INTO SYSADM.PSCLASSDEFN VALUES ('"&amp;PSAUTHITEM_AU!$B$1 &amp; DATA!A399&amp;"_VW', "&amp;"(SELECT VERSION FROM SYSADM.PSVERSION WHERE OBJECTTYPENAME = 'CLM'), '"&amp;DATA!C399&amp;"', 0, ' ', 30, 0, SYSDATE, '"&amp;CLASSDEFN_VW!$B$1&amp;"');","")</f>
        <v/>
      </c>
    </row>
    <row r="403" spans="1:1" ht="12.75" customHeight="1">
      <c r="A403" s="1" t="str">
        <f>IF(AND(NOT(ISBLANK(DATA!A400)),DATA!A400&lt;&gt;DATA!A399),"INSERT INTO SYSADM.PSCLASSDEFN VALUES ('"&amp;PSAUTHITEM_AU!$B$1 &amp; DATA!A400&amp;"_VW', "&amp;"(SELECT VERSION FROM SYSADM.PSVERSION WHERE OBJECTTYPENAME = 'CLM'), '"&amp;DATA!C400&amp;"', 0, ' ', 30, 0, SYSDATE, '"&amp;CLASSDEFN_VW!$B$1&amp;"');","")</f>
        <v/>
      </c>
    </row>
    <row r="404" spans="1:1" ht="12.75" customHeight="1">
      <c r="A404" s="1" t="str">
        <f>IF(AND(NOT(ISBLANK(DATA!A401)),DATA!A401&lt;&gt;DATA!A400),"INSERT INTO SYSADM.PSCLASSDEFN VALUES ('"&amp;PSAUTHITEM_AU!$B$1 &amp; DATA!A401&amp;"_VW', "&amp;"(SELECT VERSION FROM SYSADM.PSVERSION WHERE OBJECTTYPENAME = 'CLM'), '"&amp;DATA!C401&amp;"', 0, ' ', 30, 0, SYSDATE, '"&amp;CLASSDEFN_VW!$B$1&amp;"');","")</f>
        <v/>
      </c>
    </row>
    <row r="405" spans="1:1" ht="12.75" customHeight="1">
      <c r="A405" s="1" t="str">
        <f>IF(AND(NOT(ISBLANK(DATA!A402)),DATA!A402&lt;&gt;DATA!A401),"INSERT INTO SYSADM.PSCLASSDEFN VALUES ('"&amp;PSAUTHITEM_AU!$B$1 &amp; DATA!A402&amp;"_VW', "&amp;"(SELECT VERSION FROM SYSADM.PSVERSION WHERE OBJECTTYPENAME = 'CLM'), '"&amp;DATA!C402&amp;"', 0, ' ', 30, 0, SYSDATE, '"&amp;CLASSDEFN_VW!$B$1&amp;"');","")</f>
        <v/>
      </c>
    </row>
    <row r="406" spans="1:1" ht="12.75" customHeight="1">
      <c r="A406" s="1" t="str">
        <f>IF(AND(NOT(ISBLANK(DATA!A403)),DATA!A403&lt;&gt;DATA!A402),"INSERT INTO SYSADM.PSCLASSDEFN VALUES ('"&amp;PSAUTHITEM_AU!$B$1 &amp; DATA!A403&amp;"_VW', "&amp;"(SELECT VERSION FROM SYSADM.PSVERSION WHERE OBJECTTYPENAME = 'CLM'), '"&amp;DATA!C403&amp;"', 0, ' ', 30, 0, SYSDATE, '"&amp;CLASSDEFN_VW!$B$1&amp;"');","")</f>
        <v/>
      </c>
    </row>
    <row r="407" spans="1:1" ht="12.75" customHeight="1">
      <c r="A407" s="1" t="str">
        <f>IF(AND(NOT(ISBLANK(DATA!A404)),DATA!A404&lt;&gt;DATA!A403),"INSERT INTO SYSADM.PSCLASSDEFN VALUES ('"&amp;PSAUTHITEM_AU!$B$1 &amp; DATA!A404&amp;"_VW', "&amp;"(SELECT VERSION FROM SYSADM.PSVERSION WHERE OBJECTTYPENAME = 'CLM'), '"&amp;DATA!C404&amp;"', 0, ' ', 30, 0, SYSDATE, '"&amp;CLASSDEFN_VW!$B$1&amp;"');","")</f>
        <v/>
      </c>
    </row>
    <row r="408" spans="1:1" ht="12.75" customHeight="1">
      <c r="A408" s="1" t="str">
        <f>IF(AND(NOT(ISBLANK(DATA!A405)),DATA!A405&lt;&gt;DATA!A404),"INSERT INTO SYSADM.PSCLASSDEFN VALUES ('"&amp;PSAUTHITEM_AU!$B$1 &amp; DATA!A405&amp;"_VW', "&amp;"(SELECT VERSION FROM SYSADM.PSVERSION WHERE OBJECTTYPENAME = 'CLM'), '"&amp;DATA!C405&amp;"', 0, ' ', 30, 0, SYSDATE, '"&amp;CLASSDEFN_VW!$B$1&amp;"');","")</f>
        <v/>
      </c>
    </row>
    <row r="409" spans="1:1" ht="12.75" customHeight="1">
      <c r="A409" s="1" t="str">
        <f>IF(AND(NOT(ISBLANK(DATA!A406)),DATA!A406&lt;&gt;DATA!A405),"INSERT INTO SYSADM.PSCLASSDEFN VALUES ('"&amp;PSAUTHITEM_AU!$B$1 &amp; DATA!A406&amp;"_VW', "&amp;"(SELECT VERSION FROM SYSADM.PSVERSION WHERE OBJECTTYPENAME = 'CLM'), '"&amp;DATA!C406&amp;"', 0, ' ', 30, 0, SYSDATE, '"&amp;CLASSDEFN_VW!$B$1&amp;"');","")</f>
        <v/>
      </c>
    </row>
    <row r="410" spans="1:1" ht="12.75" customHeight="1">
      <c r="A410" s="1" t="str">
        <f>IF(AND(NOT(ISBLANK(DATA!A407)),DATA!A407&lt;&gt;DATA!A406),"INSERT INTO SYSADM.PSCLASSDEFN VALUES ('"&amp;PSAUTHITEM_AU!$B$1 &amp; DATA!A407&amp;"_VW', "&amp;"(SELECT VERSION FROM SYSADM.PSVERSION WHERE OBJECTTYPENAME = 'CLM'), '"&amp;DATA!C407&amp;"', 0, ' ', 30, 0, SYSDATE, '"&amp;CLASSDEFN_VW!$B$1&amp;"');","")</f>
        <v/>
      </c>
    </row>
    <row r="411" spans="1:1" ht="12.75" customHeight="1">
      <c r="A411" s="1" t="str">
        <f>IF(AND(NOT(ISBLANK(DATA!A408)),DATA!A408&lt;&gt;DATA!A407),"INSERT INTO SYSADM.PSCLASSDEFN VALUES ('"&amp;PSAUTHITEM_AU!$B$1 &amp; DATA!A408&amp;"_VW', "&amp;"(SELECT VERSION FROM SYSADM.PSVERSION WHERE OBJECTTYPENAME = 'CLM'), '"&amp;DATA!C408&amp;"', 0, ' ', 30, 0, SYSDATE, '"&amp;CLASSDEFN_VW!$B$1&amp;"');","")</f>
        <v/>
      </c>
    </row>
    <row r="412" spans="1:1" ht="12.75" customHeight="1">
      <c r="A412" s="1" t="str">
        <f>IF(AND(NOT(ISBLANK(DATA!A409)),DATA!A409&lt;&gt;DATA!A408),"INSERT INTO SYSADM.PSCLASSDEFN VALUES ('"&amp;PSAUTHITEM_AU!$B$1 &amp; DATA!A409&amp;"_VW', "&amp;"(SELECT VERSION FROM SYSADM.PSVERSION WHERE OBJECTTYPENAME = 'CLM'), '"&amp;DATA!C409&amp;"', 0, ' ', 30, 0, SYSDATE, '"&amp;CLASSDEFN_VW!$B$1&amp;"');","")</f>
        <v/>
      </c>
    </row>
    <row r="413" spans="1:1" ht="12.75" customHeight="1">
      <c r="A413" s="1" t="str">
        <f>IF(AND(NOT(ISBLANK(DATA!A410)),DATA!A410&lt;&gt;DATA!A409),"INSERT INTO SYSADM.PSCLASSDEFN VALUES ('"&amp;PSAUTHITEM_AU!$B$1 &amp; DATA!A410&amp;"_VW', "&amp;"(SELECT VERSION FROM SYSADM.PSVERSION WHERE OBJECTTYPENAME = 'CLM'), '"&amp;DATA!C410&amp;"', 0, ' ', 30, 0, SYSDATE, '"&amp;CLASSDEFN_VW!$B$1&amp;"');","")</f>
        <v/>
      </c>
    </row>
    <row r="414" spans="1:1" ht="12.75" customHeight="1">
      <c r="A414" s="1" t="str">
        <f>IF(AND(NOT(ISBLANK(DATA!A411)),DATA!A411&lt;&gt;DATA!A410),"INSERT INTO SYSADM.PSCLASSDEFN VALUES ('"&amp;PSAUTHITEM_AU!$B$1 &amp; DATA!A411&amp;"_VW', "&amp;"(SELECT VERSION FROM SYSADM.PSVERSION WHERE OBJECTTYPENAME = 'CLM'), '"&amp;DATA!C411&amp;"', 0, ' ', 30, 0, SYSDATE, '"&amp;CLASSDEFN_VW!$B$1&amp;"');","")</f>
        <v/>
      </c>
    </row>
    <row r="415" spans="1:1" ht="12.75" customHeight="1">
      <c r="A415" s="1" t="str">
        <f>IF(AND(NOT(ISBLANK(DATA!A412)),DATA!A412&lt;&gt;DATA!A411),"INSERT INTO SYSADM.PSCLASSDEFN VALUES ('"&amp;PSAUTHITEM_AU!$B$1 &amp; DATA!A412&amp;"_VW', "&amp;"(SELECT VERSION FROM SYSADM.PSVERSION WHERE OBJECTTYPENAME = 'CLM'), '"&amp;DATA!C412&amp;"', 0, ' ', 30, 0, SYSDATE, '"&amp;CLASSDEFN_VW!$B$1&amp;"');","")</f>
        <v/>
      </c>
    </row>
    <row r="416" spans="1:1" ht="12.75" customHeight="1">
      <c r="A416" s="1" t="str">
        <f>IF(AND(NOT(ISBLANK(DATA!A413)),DATA!A413&lt;&gt;DATA!A412),"INSERT INTO SYSADM.PSCLASSDEFN VALUES ('"&amp;PSAUTHITEM_AU!$B$1 &amp; DATA!A413&amp;"_VW', "&amp;"(SELECT VERSION FROM SYSADM.PSVERSION WHERE OBJECTTYPENAME = 'CLM'), '"&amp;DATA!C413&amp;"', 0, ' ', 30, 0, SYSDATE, '"&amp;CLASSDEFN_VW!$B$1&amp;"');","")</f>
        <v/>
      </c>
    </row>
    <row r="417" spans="1:1" ht="12.75" customHeight="1">
      <c r="A417" s="1" t="str">
        <f>IF(AND(NOT(ISBLANK(DATA!A414)),DATA!A414&lt;&gt;DATA!A413),"INSERT INTO SYSADM.PSCLASSDEFN VALUES ('"&amp;PSAUTHITEM_AU!$B$1 &amp; DATA!A414&amp;"_VW', "&amp;"(SELECT VERSION FROM SYSADM.PSVERSION WHERE OBJECTTYPENAME = 'CLM'), '"&amp;DATA!C414&amp;"', 0, ' ', 30, 0, SYSDATE, '"&amp;CLASSDEFN_VW!$B$1&amp;"');","")</f>
        <v/>
      </c>
    </row>
    <row r="418" spans="1:1" ht="12.75" customHeight="1">
      <c r="A418" s="1" t="str">
        <f>IF(AND(NOT(ISBLANK(DATA!A415)),DATA!A415&lt;&gt;DATA!A414),"INSERT INTO SYSADM.PSCLASSDEFN VALUES ('"&amp;PSAUTHITEM_AU!$B$1 &amp; DATA!A415&amp;"_VW', "&amp;"(SELECT VERSION FROM SYSADM.PSVERSION WHERE OBJECTTYPENAME = 'CLM'), '"&amp;DATA!C415&amp;"', 0, ' ', 30, 0, SYSDATE, '"&amp;CLASSDEFN_VW!$B$1&amp;"');","")</f>
        <v/>
      </c>
    </row>
    <row r="419" spans="1:1" ht="12.75" customHeight="1">
      <c r="A419" s="1" t="str">
        <f>IF(AND(NOT(ISBLANK(DATA!A416)),DATA!A416&lt;&gt;DATA!A415),"INSERT INTO SYSADM.PSCLASSDEFN VALUES ('"&amp;PSAUTHITEM_AU!$B$1 &amp; DATA!A416&amp;"_VW', "&amp;"(SELECT VERSION FROM SYSADM.PSVERSION WHERE OBJECTTYPENAME = 'CLM'), '"&amp;DATA!C416&amp;"', 0, ' ', 30, 0, SYSDATE, '"&amp;CLASSDEFN_VW!$B$1&amp;"');","")</f>
        <v/>
      </c>
    </row>
    <row r="420" spans="1:1" ht="12.75" customHeight="1">
      <c r="A420" s="1" t="str">
        <f>IF(AND(NOT(ISBLANK(DATA!A417)),DATA!A417&lt;&gt;DATA!A416),"INSERT INTO SYSADM.PSCLASSDEFN VALUES ('"&amp;PSAUTHITEM_AU!$B$1 &amp; DATA!A417&amp;"_VW', "&amp;"(SELECT VERSION FROM SYSADM.PSVERSION WHERE OBJECTTYPENAME = 'CLM'), '"&amp;DATA!C417&amp;"', 0, ' ', 30, 0, SYSDATE, '"&amp;CLASSDEFN_VW!$B$1&amp;"');","")</f>
        <v/>
      </c>
    </row>
    <row r="421" spans="1:1" ht="12.75" customHeight="1">
      <c r="A421" s="1" t="str">
        <f>IF(AND(NOT(ISBLANK(DATA!A418)),DATA!A418&lt;&gt;DATA!A417),"INSERT INTO SYSADM.PSCLASSDEFN VALUES ('"&amp;PSAUTHITEM_AU!$B$1 &amp; DATA!A418&amp;"_VW', "&amp;"(SELECT VERSION FROM SYSADM.PSVERSION WHERE OBJECTTYPENAME = 'CLM'), '"&amp;DATA!C418&amp;"', 0, ' ', 30, 0, SYSDATE, '"&amp;CLASSDEFN_VW!$B$1&amp;"');","")</f>
        <v/>
      </c>
    </row>
    <row r="422" spans="1:1" ht="12.75" customHeight="1">
      <c r="A422" s="1" t="str">
        <f>IF(AND(NOT(ISBLANK(DATA!A419)),DATA!A419&lt;&gt;DATA!A418),"INSERT INTO SYSADM.PSCLASSDEFN VALUES ('"&amp;PSAUTHITEM_AU!$B$1 &amp; DATA!A419&amp;"_VW', "&amp;"(SELECT VERSION FROM SYSADM.PSVERSION WHERE OBJECTTYPENAME = 'CLM'), '"&amp;DATA!C419&amp;"', 0, ' ', 30, 0, SYSDATE, '"&amp;CLASSDEFN_VW!$B$1&amp;"');","")</f>
        <v/>
      </c>
    </row>
    <row r="423" spans="1:1" ht="12.75" customHeight="1">
      <c r="A423" s="1" t="str">
        <f>IF(AND(NOT(ISBLANK(DATA!A420)),DATA!A420&lt;&gt;DATA!A419),"INSERT INTO SYSADM.PSCLASSDEFN VALUES ('"&amp;PSAUTHITEM_AU!$B$1 &amp; DATA!A420&amp;"_VW', "&amp;"(SELECT VERSION FROM SYSADM.PSVERSION WHERE OBJECTTYPENAME = 'CLM'), '"&amp;DATA!C420&amp;"', 0, ' ', 30, 0, SYSDATE, '"&amp;CLASSDEFN_VW!$B$1&amp;"');","")</f>
        <v/>
      </c>
    </row>
    <row r="424" spans="1:1" ht="12.75" customHeight="1">
      <c r="A424" s="1" t="str">
        <f>IF(AND(NOT(ISBLANK(DATA!A421)),DATA!A421&lt;&gt;DATA!A420),"INSERT INTO SYSADM.PSCLASSDEFN VALUES ('"&amp;PSAUTHITEM_AU!$B$1 &amp; DATA!A421&amp;"_VW', "&amp;"(SELECT VERSION FROM SYSADM.PSVERSION WHERE OBJECTTYPENAME = 'CLM'), '"&amp;DATA!C421&amp;"', 0, ' ', 30, 0, SYSDATE, '"&amp;CLASSDEFN_VW!$B$1&amp;"');","")</f>
        <v/>
      </c>
    </row>
    <row r="425" spans="1:1" ht="12.75" customHeight="1">
      <c r="A425" s="1" t="str">
        <f>IF(AND(NOT(ISBLANK(DATA!A422)),DATA!A422&lt;&gt;DATA!A421),"INSERT INTO SYSADM.PSCLASSDEFN VALUES ('"&amp;PSAUTHITEM_AU!$B$1 &amp; DATA!A422&amp;"_VW', "&amp;"(SELECT VERSION FROM SYSADM.PSVERSION WHERE OBJECTTYPENAME = 'CLM'), '"&amp;DATA!C422&amp;"', 0, ' ', 30, 0, SYSDATE, '"&amp;CLASSDEFN_VW!$B$1&amp;"');","")</f>
        <v/>
      </c>
    </row>
    <row r="426" spans="1:1" ht="12.75" customHeight="1">
      <c r="A426" s="1" t="str">
        <f>IF(AND(NOT(ISBLANK(DATA!A423)),DATA!A423&lt;&gt;DATA!A422),"INSERT INTO SYSADM.PSCLASSDEFN VALUES ('"&amp;PSAUTHITEM_AU!$B$1 &amp; DATA!A423&amp;"_VW', "&amp;"(SELECT VERSION FROM SYSADM.PSVERSION WHERE OBJECTTYPENAME = 'CLM'), '"&amp;DATA!C423&amp;"', 0, ' ', 30, 0, SYSDATE, '"&amp;CLASSDEFN_VW!$B$1&amp;"');","")</f>
        <v/>
      </c>
    </row>
    <row r="427" spans="1:1" ht="12.75" customHeight="1">
      <c r="A427" s="1" t="str">
        <f>IF(AND(NOT(ISBLANK(DATA!A424)),DATA!A424&lt;&gt;DATA!A423),"INSERT INTO SYSADM.PSCLASSDEFN VALUES ('"&amp;PSAUTHITEM_AU!$B$1 &amp; DATA!A424&amp;"_VW', "&amp;"(SELECT VERSION FROM SYSADM.PSVERSION WHERE OBJECTTYPENAME = 'CLM'), '"&amp;DATA!C424&amp;"', 0, ' ', 30, 0, SYSDATE, '"&amp;CLASSDEFN_VW!$B$1&amp;"');","")</f>
        <v/>
      </c>
    </row>
    <row r="428" spans="1:1" ht="12.75" customHeight="1">
      <c r="A428" s="1" t="str">
        <f>IF(AND(NOT(ISBLANK(DATA!A425)),DATA!A425&lt;&gt;DATA!A424),"INSERT INTO SYSADM.PSCLASSDEFN VALUES ('"&amp;PSAUTHITEM_AU!$B$1 &amp; DATA!A425&amp;"_VW', "&amp;"(SELECT VERSION FROM SYSADM.PSVERSION WHERE OBJECTTYPENAME = 'CLM'), '"&amp;DATA!C425&amp;"', 0, ' ', 30, 0, SYSDATE, '"&amp;CLASSDEFN_VW!$B$1&amp;"');","")</f>
        <v/>
      </c>
    </row>
    <row r="429" spans="1:1" ht="12.75" customHeight="1">
      <c r="A429" s="1" t="str">
        <f>IF(AND(NOT(ISBLANK(DATA!A426)),DATA!A426&lt;&gt;DATA!A425),"INSERT INTO SYSADM.PSCLASSDEFN VALUES ('"&amp;PSAUTHITEM_AU!$B$1 &amp; DATA!A426&amp;"_VW', "&amp;"(SELECT VERSION FROM SYSADM.PSVERSION WHERE OBJECTTYPENAME = 'CLM'), '"&amp;DATA!C426&amp;"', 0, ' ', 30, 0, SYSDATE, '"&amp;CLASSDEFN_VW!$B$1&amp;"');","")</f>
        <v/>
      </c>
    </row>
    <row r="430" spans="1:1" ht="12.75" customHeight="1">
      <c r="A430" s="1" t="str">
        <f>IF(AND(NOT(ISBLANK(DATA!A427)),DATA!A427&lt;&gt;DATA!A426),"INSERT INTO SYSADM.PSCLASSDEFN VALUES ('"&amp;PSAUTHITEM_AU!$B$1 &amp; DATA!A427&amp;"_VW', "&amp;"(SELECT VERSION FROM SYSADM.PSVERSION WHERE OBJECTTYPENAME = 'CLM'), '"&amp;DATA!C427&amp;"', 0, ' ', 30, 0, SYSDATE, '"&amp;CLASSDEFN_VW!$B$1&amp;"');","")</f>
        <v/>
      </c>
    </row>
    <row r="431" spans="1:1" ht="12.75" customHeight="1">
      <c r="A431" s="1" t="str">
        <f>IF(AND(NOT(ISBLANK(DATA!A428)),DATA!A428&lt;&gt;DATA!A427),"INSERT INTO SYSADM.PSCLASSDEFN VALUES ('"&amp;PSAUTHITEM_AU!$B$1 &amp; DATA!A428&amp;"_VW', "&amp;"(SELECT VERSION FROM SYSADM.PSVERSION WHERE OBJECTTYPENAME = 'CLM'), '"&amp;DATA!C428&amp;"', 0, ' ', 30, 0, SYSDATE, '"&amp;CLASSDEFN_VW!$B$1&amp;"');","")</f>
        <v/>
      </c>
    </row>
    <row r="432" spans="1:1" ht="12.75" customHeight="1">
      <c r="A432" s="1" t="str">
        <f>IF(AND(NOT(ISBLANK(DATA!A429)),DATA!A429&lt;&gt;DATA!A428),"INSERT INTO SYSADM.PSCLASSDEFN VALUES ('"&amp;PSAUTHITEM_AU!$B$1 &amp; DATA!A429&amp;"_VW', "&amp;"(SELECT VERSION FROM SYSADM.PSVERSION WHERE OBJECTTYPENAME = 'CLM'), '"&amp;DATA!C429&amp;"', 0, ' ', 30, 0, SYSDATE, '"&amp;CLASSDEFN_VW!$B$1&amp;"');","")</f>
        <v/>
      </c>
    </row>
    <row r="433" spans="1:1" ht="12.75" customHeight="1">
      <c r="A433" s="1" t="str">
        <f>IF(AND(NOT(ISBLANK(DATA!A430)),DATA!A430&lt;&gt;DATA!A429),"INSERT INTO SYSADM.PSCLASSDEFN VALUES ('"&amp;PSAUTHITEM_AU!$B$1 &amp; DATA!A430&amp;"_VW', "&amp;"(SELECT VERSION FROM SYSADM.PSVERSION WHERE OBJECTTYPENAME = 'CLM'), '"&amp;DATA!C430&amp;"', 0, ' ', 30, 0, SYSDATE, '"&amp;CLASSDEFN_VW!$B$1&amp;"');","")</f>
        <v/>
      </c>
    </row>
    <row r="434" spans="1:1" ht="12.75" customHeight="1">
      <c r="A434" s="1" t="str">
        <f>IF(AND(NOT(ISBLANK(DATA!A431)),DATA!A431&lt;&gt;DATA!A430),"INSERT INTO SYSADM.PSCLASSDEFN VALUES ('"&amp;PSAUTHITEM_AU!$B$1 &amp; DATA!A431&amp;"_VW', "&amp;"(SELECT VERSION FROM SYSADM.PSVERSION WHERE OBJECTTYPENAME = 'CLM'), '"&amp;DATA!C431&amp;"', 0, ' ', 30, 0, SYSDATE, '"&amp;CLASSDEFN_VW!$B$1&amp;"');","")</f>
        <v/>
      </c>
    </row>
    <row r="435" spans="1:1" ht="12.75" customHeight="1">
      <c r="A435" s="1" t="str">
        <f>IF(AND(NOT(ISBLANK(DATA!A432)),DATA!A432&lt;&gt;DATA!A431),"INSERT INTO SYSADM.PSCLASSDEFN VALUES ('"&amp;PSAUTHITEM_AU!$B$1 &amp; DATA!A432&amp;"_VW', "&amp;"(SELECT VERSION FROM SYSADM.PSVERSION WHERE OBJECTTYPENAME = 'CLM'), '"&amp;DATA!C432&amp;"', 0, ' ', 30, 0, SYSDATE, '"&amp;CLASSDEFN_VW!$B$1&amp;"');","")</f>
        <v/>
      </c>
    </row>
    <row r="436" spans="1:1" ht="12.75" customHeight="1">
      <c r="A436" s="1" t="str">
        <f>IF(AND(NOT(ISBLANK(DATA!A433)),DATA!A433&lt;&gt;DATA!A432),"INSERT INTO SYSADM.PSCLASSDEFN VALUES ('"&amp;PSAUTHITEM_AU!$B$1 &amp; DATA!A433&amp;"_VW', "&amp;"(SELECT VERSION FROM SYSADM.PSVERSION WHERE OBJECTTYPENAME = 'CLM'), '"&amp;DATA!C433&amp;"', 0, ' ', 30, 0, SYSDATE, '"&amp;CLASSDEFN_VW!$B$1&amp;"');","")</f>
        <v/>
      </c>
    </row>
    <row r="437" spans="1:1" ht="12.75" customHeight="1">
      <c r="A437" s="1" t="str">
        <f>IF(AND(NOT(ISBLANK(DATA!A434)),DATA!A434&lt;&gt;DATA!A433),"INSERT INTO SYSADM.PSCLASSDEFN VALUES ('"&amp;PSAUTHITEM_AU!$B$1 &amp; DATA!A434&amp;"_VW', "&amp;"(SELECT VERSION FROM SYSADM.PSVERSION WHERE OBJECTTYPENAME = 'CLM'), '"&amp;DATA!C434&amp;"', 0, ' ', 30, 0, SYSDATE, '"&amp;CLASSDEFN_VW!$B$1&amp;"');","")</f>
        <v/>
      </c>
    </row>
    <row r="438" spans="1:1" ht="12.75" customHeight="1">
      <c r="A438" s="1" t="str">
        <f>IF(AND(NOT(ISBLANK(DATA!A435)),DATA!A435&lt;&gt;DATA!A434),"INSERT INTO SYSADM.PSCLASSDEFN VALUES ('"&amp;PSAUTHITEM_AU!$B$1 &amp; DATA!A435&amp;"_VW', "&amp;"(SELECT VERSION FROM SYSADM.PSVERSION WHERE OBJECTTYPENAME = 'CLM'), '"&amp;DATA!C435&amp;"', 0, ' ', 30, 0, SYSDATE, '"&amp;CLASSDEFN_VW!$B$1&amp;"');","")</f>
        <v/>
      </c>
    </row>
    <row r="439" spans="1:1" ht="12.75" customHeight="1">
      <c r="A439" s="1" t="str">
        <f>IF(AND(NOT(ISBLANK(DATA!A436)),DATA!A436&lt;&gt;DATA!A435),"INSERT INTO SYSADM.PSCLASSDEFN VALUES ('"&amp;PSAUTHITEM_AU!$B$1 &amp; DATA!A436&amp;"_VW', "&amp;"(SELECT VERSION FROM SYSADM.PSVERSION WHERE OBJECTTYPENAME = 'CLM'), '"&amp;DATA!C436&amp;"', 0, ' ', 30, 0, SYSDATE, '"&amp;CLASSDEFN_VW!$B$1&amp;"');","")</f>
        <v/>
      </c>
    </row>
    <row r="440" spans="1:1" ht="12.75" customHeight="1">
      <c r="A440" s="1" t="str">
        <f>IF(AND(NOT(ISBLANK(DATA!A437)),DATA!A437&lt;&gt;DATA!A436),"INSERT INTO SYSADM.PSCLASSDEFN VALUES ('"&amp;PSAUTHITEM_AU!$B$1 &amp; DATA!A437&amp;"_VW', "&amp;"(SELECT VERSION FROM SYSADM.PSVERSION WHERE OBJECTTYPENAME = 'CLM'), '"&amp;DATA!C437&amp;"', 0, ' ', 30, 0, SYSDATE, '"&amp;CLASSDEFN_VW!$B$1&amp;"');","")</f>
        <v/>
      </c>
    </row>
    <row r="441" spans="1:1" ht="12.75" customHeight="1">
      <c r="A441" s="1" t="str">
        <f>IF(AND(NOT(ISBLANK(DATA!A438)),DATA!A438&lt;&gt;DATA!A437),"INSERT INTO SYSADM.PSCLASSDEFN VALUES ('"&amp;PSAUTHITEM_AU!$B$1 &amp; DATA!A438&amp;"_VW', "&amp;"(SELECT VERSION FROM SYSADM.PSVERSION WHERE OBJECTTYPENAME = 'CLM'), '"&amp;DATA!C438&amp;"', 0, ' ', 30, 0, SYSDATE, '"&amp;CLASSDEFN_VW!$B$1&amp;"');","")</f>
        <v/>
      </c>
    </row>
    <row r="442" spans="1:1" ht="12.75" customHeight="1">
      <c r="A442" s="1" t="str">
        <f>IF(AND(NOT(ISBLANK(DATA!A439)),DATA!A439&lt;&gt;DATA!A438),"INSERT INTO SYSADM.PSCLASSDEFN VALUES ('"&amp;PSAUTHITEM_AU!$B$1 &amp; DATA!A439&amp;"_VW', "&amp;"(SELECT VERSION FROM SYSADM.PSVERSION WHERE OBJECTTYPENAME = 'CLM'), '"&amp;DATA!C439&amp;"', 0, ' ', 30, 0, SYSDATE, '"&amp;CLASSDEFN_VW!$B$1&amp;"');","")</f>
        <v/>
      </c>
    </row>
    <row r="443" spans="1:1" ht="12.75" customHeight="1">
      <c r="A443" s="1" t="str">
        <f>IF(AND(NOT(ISBLANK(DATA!A440)),DATA!A440&lt;&gt;DATA!A439),"INSERT INTO SYSADM.PSCLASSDEFN VALUES ('"&amp;PSAUTHITEM_AU!$B$1 &amp; DATA!A440&amp;"_VW', "&amp;"(SELECT VERSION FROM SYSADM.PSVERSION WHERE OBJECTTYPENAME = 'CLM'), '"&amp;DATA!C440&amp;"', 0, ' ', 30, 0, SYSDATE, '"&amp;CLASSDEFN_VW!$B$1&amp;"');","")</f>
        <v/>
      </c>
    </row>
    <row r="444" spans="1:1" ht="12.75" customHeight="1">
      <c r="A444" s="1" t="str">
        <f>IF(AND(NOT(ISBLANK(DATA!A441)),DATA!A441&lt;&gt;DATA!A440),"INSERT INTO SYSADM.PSCLASSDEFN VALUES ('"&amp;PSAUTHITEM_AU!$B$1 &amp; DATA!A441&amp;"_VW', "&amp;"(SELECT VERSION FROM SYSADM.PSVERSION WHERE OBJECTTYPENAME = 'CLM'), '"&amp;DATA!C441&amp;"', 0, ' ', 30, 0, SYSDATE, '"&amp;CLASSDEFN_VW!$B$1&amp;"');","")</f>
        <v/>
      </c>
    </row>
    <row r="445" spans="1:1" ht="12.75" customHeight="1">
      <c r="A445" s="1" t="str">
        <f>IF(AND(NOT(ISBLANK(DATA!A442)),DATA!A442&lt;&gt;DATA!A441),"INSERT INTO SYSADM.PSCLASSDEFN VALUES ('"&amp;PSAUTHITEM_AU!$B$1 &amp; DATA!A442&amp;"_VW', "&amp;"(SELECT VERSION FROM SYSADM.PSVERSION WHERE OBJECTTYPENAME = 'CLM'), '"&amp;DATA!C442&amp;"', 0, ' ', 30, 0, SYSDATE, '"&amp;CLASSDEFN_VW!$B$1&amp;"');","")</f>
        <v/>
      </c>
    </row>
    <row r="446" spans="1:1" ht="12.75" customHeight="1">
      <c r="A446" s="1" t="str">
        <f>IF(AND(NOT(ISBLANK(DATA!A443)),DATA!A443&lt;&gt;DATA!A442),"INSERT INTO SYSADM.PSCLASSDEFN VALUES ('"&amp;PSAUTHITEM_AU!$B$1 &amp; DATA!A443&amp;"_VW', "&amp;"(SELECT VERSION FROM SYSADM.PSVERSION WHERE OBJECTTYPENAME = 'CLM'), '"&amp;DATA!C443&amp;"', 0, ' ', 30, 0, SYSDATE, '"&amp;CLASSDEFN_VW!$B$1&amp;"');","")</f>
        <v/>
      </c>
    </row>
    <row r="447" spans="1:1" ht="12.75" customHeight="1">
      <c r="A447" s="1" t="str">
        <f>IF(AND(NOT(ISBLANK(DATA!A444)),DATA!A444&lt;&gt;DATA!A443),"INSERT INTO SYSADM.PSCLASSDEFN VALUES ('"&amp;PSAUTHITEM_AU!$B$1 &amp; DATA!A444&amp;"_VW', "&amp;"(SELECT VERSION FROM SYSADM.PSVERSION WHERE OBJECTTYPENAME = 'CLM'), '"&amp;DATA!C444&amp;"', 0, ' ', 30, 0, SYSDATE, '"&amp;CLASSDEFN_VW!$B$1&amp;"');","")</f>
        <v/>
      </c>
    </row>
    <row r="448" spans="1:1" ht="12.75" customHeight="1">
      <c r="A448" s="1" t="str">
        <f>IF(AND(NOT(ISBLANK(DATA!A445)),DATA!A445&lt;&gt;DATA!A444),"INSERT INTO SYSADM.PSCLASSDEFN VALUES ('"&amp;PSAUTHITEM_AU!$B$1 &amp; DATA!A445&amp;"_VW', "&amp;"(SELECT VERSION FROM SYSADM.PSVERSION WHERE OBJECTTYPENAME = 'CLM'), '"&amp;DATA!C445&amp;"', 0, ' ', 30, 0, SYSDATE, '"&amp;CLASSDEFN_VW!$B$1&amp;"');","")</f>
        <v/>
      </c>
    </row>
    <row r="449" spans="1:1" ht="12.75" customHeight="1">
      <c r="A449" s="1" t="str">
        <f>IF(AND(NOT(ISBLANK(DATA!A446)),DATA!A446&lt;&gt;DATA!A445),"INSERT INTO SYSADM.PSCLASSDEFN VALUES ('"&amp;PSAUTHITEM_AU!$B$1 &amp; DATA!A446&amp;"_VW', "&amp;"(SELECT VERSION FROM SYSADM.PSVERSION WHERE OBJECTTYPENAME = 'CLM'), '"&amp;DATA!C446&amp;"', 0, ' ', 30, 0, SYSDATE, '"&amp;CLASSDEFN_VW!$B$1&amp;"');","")</f>
        <v/>
      </c>
    </row>
    <row r="450" spans="1:1" ht="12.75" customHeight="1">
      <c r="A450" s="1" t="str">
        <f>IF(AND(NOT(ISBLANK(DATA!A447)),DATA!A447&lt;&gt;DATA!A446),"INSERT INTO SYSADM.PSCLASSDEFN VALUES ('"&amp;PSAUTHITEM_AU!$B$1 &amp; DATA!A447&amp;"_VW', "&amp;"(SELECT VERSION FROM SYSADM.PSVERSION WHERE OBJECTTYPENAME = 'CLM'), '"&amp;DATA!C447&amp;"', 0, ' ', 30, 0, SYSDATE, '"&amp;CLASSDEFN_VW!$B$1&amp;"');","")</f>
        <v/>
      </c>
    </row>
    <row r="451" spans="1:1" ht="12.75" customHeight="1">
      <c r="A451" s="1" t="str">
        <f>IF(AND(NOT(ISBLANK(DATA!A448)),DATA!A448&lt;&gt;DATA!A447),"INSERT INTO SYSADM.PSCLASSDEFN VALUES ('"&amp;PSAUTHITEM_AU!$B$1 &amp; DATA!A448&amp;"_VW', "&amp;"(SELECT VERSION FROM SYSADM.PSVERSION WHERE OBJECTTYPENAME = 'CLM'), '"&amp;DATA!C448&amp;"', 0, ' ', 30, 0, SYSDATE, '"&amp;CLASSDEFN_VW!$B$1&amp;"');","")</f>
        <v/>
      </c>
    </row>
    <row r="452" spans="1:1" ht="12.75" customHeight="1">
      <c r="A452" s="1" t="str">
        <f>IF(AND(NOT(ISBLANK(DATA!A449)),DATA!A449&lt;&gt;DATA!A448),"INSERT INTO SYSADM.PSCLASSDEFN VALUES ('"&amp;PSAUTHITEM_AU!$B$1 &amp; DATA!A449&amp;"_VW', "&amp;"(SELECT VERSION FROM SYSADM.PSVERSION WHERE OBJECTTYPENAME = 'CLM'), '"&amp;DATA!C449&amp;"', 0, ' ', 30, 0, SYSDATE, '"&amp;CLASSDEFN_VW!$B$1&amp;"');","")</f>
        <v/>
      </c>
    </row>
    <row r="453" spans="1:1" ht="12.75" customHeight="1">
      <c r="A453" s="1" t="str">
        <f>IF(AND(NOT(ISBLANK(DATA!A450)),DATA!A450&lt;&gt;DATA!A449),"INSERT INTO SYSADM.PSCLASSDEFN VALUES ('"&amp;PSAUTHITEM_AU!$B$1 &amp; DATA!A450&amp;"_VW', "&amp;"(SELECT VERSION FROM SYSADM.PSVERSION WHERE OBJECTTYPENAME = 'CLM'), '"&amp;DATA!C450&amp;"', 0, ' ', 30, 0, SYSDATE, '"&amp;CLASSDEFN_VW!$B$1&amp;"');","")</f>
        <v/>
      </c>
    </row>
    <row r="454" spans="1:1" ht="12.75" customHeight="1">
      <c r="A454" s="1" t="str">
        <f>IF(AND(NOT(ISBLANK(DATA!A451)),DATA!A451&lt;&gt;DATA!A450),"INSERT INTO SYSADM.PSCLASSDEFN VALUES ('"&amp;PSAUTHITEM_AU!$B$1 &amp; DATA!A451&amp;"_VW', "&amp;"(SELECT VERSION FROM SYSADM.PSVERSION WHERE OBJECTTYPENAME = 'CLM'), '"&amp;DATA!C451&amp;"', 0, ' ', 30, 0, SYSDATE, '"&amp;CLASSDEFN_VW!$B$1&amp;"');","")</f>
        <v/>
      </c>
    </row>
    <row r="455" spans="1:1" ht="12.75" customHeight="1">
      <c r="A455" s="1" t="str">
        <f>IF(AND(NOT(ISBLANK(DATA!A452)),DATA!A452&lt;&gt;DATA!A451),"INSERT INTO SYSADM.PSCLASSDEFN VALUES ('"&amp;PSAUTHITEM_AU!$B$1 &amp; DATA!A452&amp;"_VW', "&amp;"(SELECT VERSION FROM SYSADM.PSVERSION WHERE OBJECTTYPENAME = 'CLM'), '"&amp;DATA!C452&amp;"', 0, ' ', 30, 0, SYSDATE, '"&amp;CLASSDEFN_VW!$B$1&amp;"');","")</f>
        <v/>
      </c>
    </row>
    <row r="456" spans="1:1" ht="12.75" customHeight="1">
      <c r="A456" s="1" t="str">
        <f>IF(AND(NOT(ISBLANK(DATA!A453)),DATA!A453&lt;&gt;DATA!A452),"INSERT INTO SYSADM.PSCLASSDEFN VALUES ('"&amp;PSAUTHITEM_AU!$B$1 &amp; DATA!A453&amp;"_VW', "&amp;"(SELECT VERSION FROM SYSADM.PSVERSION WHERE OBJECTTYPENAME = 'CLM'), '"&amp;DATA!C453&amp;"', 0, ' ', 30, 0, SYSDATE, '"&amp;CLASSDEFN_VW!$B$1&amp;"');","")</f>
        <v/>
      </c>
    </row>
    <row r="457" spans="1:1" ht="12.75" customHeight="1">
      <c r="A457" s="1" t="str">
        <f>IF(AND(NOT(ISBLANK(DATA!A454)),DATA!A454&lt;&gt;DATA!A453),"INSERT INTO SYSADM.PSCLASSDEFN VALUES ('"&amp;PSAUTHITEM_AU!$B$1 &amp; DATA!A454&amp;"_VW', "&amp;"(SELECT VERSION FROM SYSADM.PSVERSION WHERE OBJECTTYPENAME = 'CLM'), '"&amp;DATA!C454&amp;"', 0, ' ', 30, 0, SYSDATE, '"&amp;CLASSDEFN_VW!$B$1&amp;"');","")</f>
        <v/>
      </c>
    </row>
    <row r="458" spans="1:1" ht="12.75" customHeight="1">
      <c r="A458" s="1" t="str">
        <f>IF(AND(NOT(ISBLANK(DATA!A455)),DATA!A455&lt;&gt;DATA!A454),"INSERT INTO SYSADM.PSCLASSDEFN VALUES ('"&amp;PSAUTHITEM_AU!$B$1 &amp; DATA!A455&amp;"_VW', "&amp;"(SELECT VERSION FROM SYSADM.PSVERSION WHERE OBJECTTYPENAME = 'CLM'), '"&amp;DATA!C455&amp;"', 0, ' ', 30, 0, SYSDATE, '"&amp;CLASSDEFN_VW!$B$1&amp;"');","")</f>
        <v/>
      </c>
    </row>
    <row r="459" spans="1:1" ht="12.75" customHeight="1">
      <c r="A459" s="1" t="str">
        <f>IF(AND(NOT(ISBLANK(DATA!A456)),DATA!A456&lt;&gt;DATA!A455),"INSERT INTO SYSADM.PSCLASSDEFN VALUES ('"&amp;PSAUTHITEM_AU!$B$1 &amp; DATA!A456&amp;"_VW', "&amp;"(SELECT VERSION FROM SYSADM.PSVERSION WHERE OBJECTTYPENAME = 'CLM'), '"&amp;DATA!C456&amp;"', 0, ' ', 30, 0, SYSDATE, '"&amp;CLASSDEFN_VW!$B$1&amp;"');","")</f>
        <v/>
      </c>
    </row>
    <row r="460" spans="1:1" ht="12.75" customHeight="1">
      <c r="A460" s="1" t="str">
        <f>IF(AND(NOT(ISBLANK(DATA!A457)),DATA!A457&lt;&gt;DATA!A456),"INSERT INTO SYSADM.PSCLASSDEFN VALUES ('"&amp;PSAUTHITEM_AU!$B$1 &amp; DATA!A457&amp;"_VW', "&amp;"(SELECT VERSION FROM SYSADM.PSVERSION WHERE OBJECTTYPENAME = 'CLM'), '"&amp;DATA!C457&amp;"', 0, ' ', 30, 0, SYSDATE, '"&amp;CLASSDEFN_VW!$B$1&amp;"');","")</f>
        <v/>
      </c>
    </row>
    <row r="461" spans="1:1" ht="12.75" customHeight="1">
      <c r="A461" s="1" t="str">
        <f>IF(AND(NOT(ISBLANK(DATA!A458)),DATA!A458&lt;&gt;DATA!A457),"INSERT INTO SYSADM.PSCLASSDEFN VALUES ('"&amp;PSAUTHITEM_AU!$B$1 &amp; DATA!A458&amp;"_VW', "&amp;"(SELECT VERSION FROM SYSADM.PSVERSION WHERE OBJECTTYPENAME = 'CLM'), '"&amp;DATA!C458&amp;"', 0, ' ', 30, 0, SYSDATE, '"&amp;CLASSDEFN_VW!$B$1&amp;"');","")</f>
        <v/>
      </c>
    </row>
    <row r="462" spans="1:1" ht="12.75" customHeight="1">
      <c r="A462" s="1" t="str">
        <f>IF(AND(NOT(ISBLANK(DATA!A459)),DATA!A459&lt;&gt;DATA!A458),"INSERT INTO SYSADM.PSCLASSDEFN VALUES ('"&amp;PSAUTHITEM_AU!$B$1 &amp; DATA!A459&amp;"_VW', "&amp;"(SELECT VERSION FROM SYSADM.PSVERSION WHERE OBJECTTYPENAME = 'CLM'), '"&amp;DATA!C459&amp;"', 0, ' ', 30, 0, SYSDATE, '"&amp;CLASSDEFN_VW!$B$1&amp;"');","")</f>
        <v/>
      </c>
    </row>
    <row r="463" spans="1:1" ht="12.75" customHeight="1">
      <c r="A463" s="1" t="str">
        <f>IF(AND(NOT(ISBLANK(DATA!A460)),DATA!A460&lt;&gt;DATA!A459),"INSERT INTO SYSADM.PSCLASSDEFN VALUES ('"&amp;PSAUTHITEM_AU!$B$1 &amp; DATA!A460&amp;"_VW', "&amp;"(SELECT VERSION FROM SYSADM.PSVERSION WHERE OBJECTTYPENAME = 'CLM'), '"&amp;DATA!C460&amp;"', 0, ' ', 30, 0, SYSDATE, '"&amp;CLASSDEFN_VW!$B$1&amp;"');","")</f>
        <v/>
      </c>
    </row>
    <row r="464" spans="1:1" ht="12.75" customHeight="1">
      <c r="A464" s="1" t="str">
        <f>IF(AND(NOT(ISBLANK(DATA!A461)),DATA!A461&lt;&gt;DATA!A460),"INSERT INTO SYSADM.PSCLASSDEFN VALUES ('"&amp;PSAUTHITEM_AU!$B$1 &amp; DATA!A461&amp;"_VW', "&amp;"(SELECT VERSION FROM SYSADM.PSVERSION WHERE OBJECTTYPENAME = 'CLM'), '"&amp;DATA!C461&amp;"', 0, ' ', 30, 0, SYSDATE, '"&amp;CLASSDEFN_VW!$B$1&amp;"');","")</f>
        <v/>
      </c>
    </row>
    <row r="465" spans="1:1" ht="12.75" customHeight="1">
      <c r="A465" s="1" t="str">
        <f>IF(AND(NOT(ISBLANK(DATA!A462)),DATA!A462&lt;&gt;DATA!A461),"INSERT INTO SYSADM.PSCLASSDEFN VALUES ('"&amp;PSAUTHITEM_AU!$B$1 &amp; DATA!A462&amp;"_VW', "&amp;"(SELECT VERSION FROM SYSADM.PSVERSION WHERE OBJECTTYPENAME = 'CLM'), '"&amp;DATA!C462&amp;"', 0, ' ', 30, 0, SYSDATE, '"&amp;CLASSDEFN_VW!$B$1&amp;"');","")</f>
        <v/>
      </c>
    </row>
    <row r="466" spans="1:1" ht="12.75" customHeight="1">
      <c r="A466" s="1" t="str">
        <f>IF(AND(NOT(ISBLANK(DATA!A463)),DATA!A463&lt;&gt;DATA!A462),"INSERT INTO SYSADM.PSCLASSDEFN VALUES ('"&amp;PSAUTHITEM_AU!$B$1 &amp; DATA!A463&amp;"_VW', "&amp;"(SELECT VERSION FROM SYSADM.PSVERSION WHERE OBJECTTYPENAME = 'CLM'), '"&amp;DATA!C463&amp;"', 0, ' ', 30, 0, SYSDATE, '"&amp;CLASSDEFN_VW!$B$1&amp;"');","")</f>
        <v/>
      </c>
    </row>
    <row r="467" spans="1:1" ht="12.75" customHeight="1">
      <c r="A467" s="1" t="str">
        <f>IF(AND(NOT(ISBLANK(DATA!A464)),DATA!A464&lt;&gt;DATA!A463),"INSERT INTO SYSADM.PSCLASSDEFN VALUES ('"&amp;PSAUTHITEM_AU!$B$1 &amp; DATA!A464&amp;"_VW', "&amp;"(SELECT VERSION FROM SYSADM.PSVERSION WHERE OBJECTTYPENAME = 'CLM'), '"&amp;DATA!C464&amp;"', 0, ' ', 30, 0, SYSDATE, '"&amp;CLASSDEFN_VW!$B$1&amp;"');","")</f>
        <v/>
      </c>
    </row>
    <row r="468" spans="1:1" ht="12.75" customHeight="1">
      <c r="A468" s="1" t="str">
        <f>IF(AND(NOT(ISBLANK(DATA!A465)),DATA!A465&lt;&gt;DATA!A464),"INSERT INTO SYSADM.PSCLASSDEFN VALUES ('"&amp;PSAUTHITEM_AU!$B$1 &amp; DATA!A465&amp;"_VW', "&amp;"(SELECT VERSION FROM SYSADM.PSVERSION WHERE OBJECTTYPENAME = 'CLM'), '"&amp;DATA!C465&amp;"', 0, ' ', 30, 0, SYSDATE, '"&amp;CLASSDEFN_VW!$B$1&amp;"');","")</f>
        <v/>
      </c>
    </row>
    <row r="469" spans="1:1" ht="12.75" customHeight="1">
      <c r="A469" s="1" t="str">
        <f>IF(AND(NOT(ISBLANK(DATA!A466)),DATA!A466&lt;&gt;DATA!A465),"INSERT INTO SYSADM.PSCLASSDEFN VALUES ('"&amp;PSAUTHITEM_AU!$B$1 &amp; DATA!A466&amp;"_VW', "&amp;"(SELECT VERSION FROM SYSADM.PSVERSION WHERE OBJECTTYPENAME = 'CLM'), '"&amp;DATA!C466&amp;"', 0, ' ', 30, 0, SYSDATE, '"&amp;CLASSDEFN_VW!$B$1&amp;"');","")</f>
        <v/>
      </c>
    </row>
    <row r="470" spans="1:1" ht="12.75" customHeight="1">
      <c r="A470" s="1" t="str">
        <f>IF(AND(NOT(ISBLANK(DATA!A467)),DATA!A467&lt;&gt;DATA!A466),"INSERT INTO SYSADM.PSCLASSDEFN VALUES ('"&amp;PSAUTHITEM_AU!$B$1 &amp; DATA!A467&amp;"_VW', "&amp;"(SELECT VERSION FROM SYSADM.PSVERSION WHERE OBJECTTYPENAME = 'CLM'), '"&amp;DATA!C467&amp;"', 0, ' ', 30, 0, SYSDATE, '"&amp;CLASSDEFN_VW!$B$1&amp;"');","")</f>
        <v/>
      </c>
    </row>
    <row r="471" spans="1:1" ht="12.75" customHeight="1">
      <c r="A471" s="1" t="str">
        <f>IF(AND(NOT(ISBLANK(DATA!A468)),DATA!A468&lt;&gt;DATA!A467),"INSERT INTO SYSADM.PSCLASSDEFN VALUES ('"&amp;PSAUTHITEM_AU!$B$1 &amp; DATA!A468&amp;"_VW', "&amp;"(SELECT VERSION FROM SYSADM.PSVERSION WHERE OBJECTTYPENAME = 'CLM'), '"&amp;DATA!C468&amp;"', 0, ' ', 30, 0, SYSDATE, '"&amp;CLASSDEFN_VW!$B$1&amp;"');","")</f>
        <v/>
      </c>
    </row>
    <row r="472" spans="1:1" ht="12.75" customHeight="1">
      <c r="A472" s="1" t="str">
        <f>IF(AND(NOT(ISBLANK(DATA!A469)),DATA!A469&lt;&gt;DATA!A468),"INSERT INTO SYSADM.PSCLASSDEFN VALUES ('"&amp;PSAUTHITEM_AU!$B$1 &amp; DATA!A469&amp;"_VW', "&amp;"(SELECT VERSION FROM SYSADM.PSVERSION WHERE OBJECTTYPENAME = 'CLM'), '"&amp;DATA!C469&amp;"', 0, ' ', 30, 0, SYSDATE, '"&amp;CLASSDEFN_VW!$B$1&amp;"');","")</f>
        <v/>
      </c>
    </row>
    <row r="473" spans="1:1" ht="12.75" customHeight="1">
      <c r="A473" s="1" t="str">
        <f>IF(AND(NOT(ISBLANK(DATA!A470)),DATA!A470&lt;&gt;DATA!A469),"INSERT INTO SYSADM.PSCLASSDEFN VALUES ('"&amp;PSAUTHITEM_AU!$B$1 &amp; DATA!A470&amp;"_VW', "&amp;"(SELECT VERSION FROM SYSADM.PSVERSION WHERE OBJECTTYPENAME = 'CLM'), '"&amp;DATA!C470&amp;"', 0, ' ', 30, 0, SYSDATE, '"&amp;CLASSDEFN_VW!$B$1&amp;"');","")</f>
        <v/>
      </c>
    </row>
    <row r="474" spans="1:1" ht="12.75" customHeight="1">
      <c r="A474" s="1" t="str">
        <f>IF(AND(NOT(ISBLANK(DATA!A471)),DATA!A471&lt;&gt;DATA!A470),"INSERT INTO SYSADM.PSCLASSDEFN VALUES ('"&amp;PSAUTHITEM_AU!$B$1 &amp; DATA!A471&amp;"_VW', "&amp;"(SELECT VERSION FROM SYSADM.PSVERSION WHERE OBJECTTYPENAME = 'CLM'), '"&amp;DATA!C471&amp;"', 0, ' ', 30, 0, SYSDATE, '"&amp;CLASSDEFN_VW!$B$1&amp;"');","")</f>
        <v/>
      </c>
    </row>
    <row r="475" spans="1:1" ht="12.75" customHeight="1">
      <c r="A475" s="1" t="str">
        <f>IF(AND(NOT(ISBLANK(DATA!A472)),DATA!A472&lt;&gt;DATA!A471),"INSERT INTO SYSADM.PSCLASSDEFN VALUES ('"&amp;PSAUTHITEM_AU!$B$1 &amp; DATA!A472&amp;"_VW', "&amp;"(SELECT VERSION FROM SYSADM.PSVERSION WHERE OBJECTTYPENAME = 'CLM'), '"&amp;DATA!C472&amp;"', 0, ' ', 30, 0, SYSDATE, '"&amp;CLASSDEFN_VW!$B$1&amp;"');","")</f>
        <v/>
      </c>
    </row>
    <row r="476" spans="1:1" ht="12.75" customHeight="1">
      <c r="A476" s="1" t="str">
        <f>IF(AND(NOT(ISBLANK(DATA!A473)),DATA!A473&lt;&gt;DATA!A472),"INSERT INTO SYSADM.PSCLASSDEFN VALUES ('"&amp;PSAUTHITEM_AU!$B$1 &amp; DATA!A473&amp;"_VW', "&amp;"(SELECT VERSION FROM SYSADM.PSVERSION WHERE OBJECTTYPENAME = 'CLM'), '"&amp;DATA!C473&amp;"', 0, ' ', 30, 0, SYSDATE, '"&amp;CLASSDEFN_VW!$B$1&amp;"');","")</f>
        <v/>
      </c>
    </row>
    <row r="477" spans="1:1" ht="12.75" customHeight="1">
      <c r="A477" s="1" t="str">
        <f>IF(AND(NOT(ISBLANK(DATA!A474)),DATA!A474&lt;&gt;DATA!A473),"INSERT INTO SYSADM.PSCLASSDEFN VALUES ('"&amp;PSAUTHITEM_AU!$B$1 &amp; DATA!A474&amp;"_VW', "&amp;"(SELECT VERSION FROM SYSADM.PSVERSION WHERE OBJECTTYPENAME = 'CLM'), '"&amp;DATA!C474&amp;"', 0, ' ', 30, 0, SYSDATE, '"&amp;CLASSDEFN_VW!$B$1&amp;"');","")</f>
        <v/>
      </c>
    </row>
    <row r="478" spans="1:1" ht="12.75" customHeight="1">
      <c r="A478" s="1" t="str">
        <f>IF(AND(NOT(ISBLANK(DATA!A475)),DATA!A475&lt;&gt;DATA!A474),"INSERT INTO SYSADM.PSCLASSDEFN VALUES ('"&amp;PSAUTHITEM_AU!$B$1 &amp; DATA!A475&amp;"_VW', "&amp;"(SELECT VERSION FROM SYSADM.PSVERSION WHERE OBJECTTYPENAME = 'CLM'), '"&amp;DATA!C475&amp;"', 0, ' ', 30, 0, SYSDATE, '"&amp;CLASSDEFN_VW!$B$1&amp;"');","")</f>
        <v/>
      </c>
    </row>
    <row r="479" spans="1:1" ht="12.75" customHeight="1">
      <c r="A479" s="1" t="str">
        <f>IF(AND(NOT(ISBLANK(DATA!A476)),DATA!A476&lt;&gt;DATA!A475),"INSERT INTO SYSADM.PSCLASSDEFN VALUES ('"&amp;PSAUTHITEM_AU!$B$1 &amp; DATA!A476&amp;"_VW', "&amp;"(SELECT VERSION FROM SYSADM.PSVERSION WHERE OBJECTTYPENAME = 'CLM'), '"&amp;DATA!C476&amp;"', 0, ' ', 30, 0, SYSDATE, '"&amp;CLASSDEFN_VW!$B$1&amp;"');","")</f>
        <v/>
      </c>
    </row>
    <row r="480" spans="1:1" ht="12.75" customHeight="1">
      <c r="A480" s="1" t="str">
        <f>IF(AND(NOT(ISBLANK(DATA!A477)),DATA!A477&lt;&gt;DATA!A476),"INSERT INTO SYSADM.PSCLASSDEFN VALUES ('"&amp;PSAUTHITEM_AU!$B$1 &amp; DATA!A477&amp;"_VW', "&amp;"(SELECT VERSION FROM SYSADM.PSVERSION WHERE OBJECTTYPENAME = 'CLM'), '"&amp;DATA!C477&amp;"', 0, ' ', 30, 0, SYSDATE, '"&amp;CLASSDEFN_VW!$B$1&amp;"');","")</f>
        <v/>
      </c>
    </row>
    <row r="481" spans="1:1" ht="12.75" customHeight="1">
      <c r="A481" s="1" t="str">
        <f>IF(AND(NOT(ISBLANK(DATA!A478)),DATA!A478&lt;&gt;DATA!A477),"INSERT INTO SYSADM.PSCLASSDEFN VALUES ('"&amp;PSAUTHITEM_AU!$B$1 &amp; DATA!A478&amp;"_VW', "&amp;"(SELECT VERSION FROM SYSADM.PSVERSION WHERE OBJECTTYPENAME = 'CLM'), '"&amp;DATA!C478&amp;"', 0, ' ', 30, 0, SYSDATE, '"&amp;CLASSDEFN_VW!$B$1&amp;"');","")</f>
        <v/>
      </c>
    </row>
    <row r="482" spans="1:1" ht="12.75" customHeight="1">
      <c r="A482" s="1" t="str">
        <f>IF(AND(NOT(ISBLANK(DATA!A479)),DATA!A479&lt;&gt;DATA!A478),"INSERT INTO SYSADM.PSCLASSDEFN VALUES ('"&amp;PSAUTHITEM_AU!$B$1 &amp; DATA!A479&amp;"_VW', "&amp;"(SELECT VERSION FROM SYSADM.PSVERSION WHERE OBJECTTYPENAME = 'CLM'), '"&amp;DATA!C479&amp;"', 0, ' ', 30, 0, SYSDATE, '"&amp;CLASSDEFN_VW!$B$1&amp;"');","")</f>
        <v/>
      </c>
    </row>
    <row r="483" spans="1:1" ht="12.75" customHeight="1">
      <c r="A483" s="1" t="str">
        <f>IF(AND(NOT(ISBLANK(DATA!A480)),DATA!A480&lt;&gt;DATA!A479),"INSERT INTO SYSADM.PSCLASSDEFN VALUES ('"&amp;PSAUTHITEM_AU!$B$1 &amp; DATA!A480&amp;"_VW', "&amp;"(SELECT VERSION FROM SYSADM.PSVERSION WHERE OBJECTTYPENAME = 'CLM'), '"&amp;DATA!C480&amp;"', 0, ' ', 30, 0, SYSDATE, '"&amp;CLASSDEFN_VW!$B$1&amp;"');","")</f>
        <v/>
      </c>
    </row>
    <row r="484" spans="1:1" ht="12.75" customHeight="1">
      <c r="A484" s="1" t="str">
        <f>IF(AND(NOT(ISBLANK(DATA!A481)),DATA!A481&lt;&gt;DATA!A480),"INSERT INTO SYSADM.PSCLASSDEFN VALUES ('"&amp;PSAUTHITEM_AU!$B$1 &amp; DATA!A481&amp;"_VW', "&amp;"(SELECT VERSION FROM SYSADM.PSVERSION WHERE OBJECTTYPENAME = 'CLM'), '"&amp;DATA!C481&amp;"', 0, ' ', 30, 0, SYSDATE, '"&amp;CLASSDEFN_VW!$B$1&amp;"');","")</f>
        <v/>
      </c>
    </row>
    <row r="485" spans="1:1" ht="12.75" customHeight="1">
      <c r="A485" s="1" t="str">
        <f>IF(AND(NOT(ISBLANK(DATA!A482)),DATA!A482&lt;&gt;DATA!A481),"INSERT INTO SYSADM.PSCLASSDEFN VALUES ('"&amp;PSAUTHITEM_AU!$B$1 &amp; DATA!A482&amp;"_VW', "&amp;"(SELECT VERSION FROM SYSADM.PSVERSION WHERE OBJECTTYPENAME = 'CLM'), '"&amp;DATA!C482&amp;"', 0, ' ', 30, 0, SYSDATE, '"&amp;CLASSDEFN_VW!$B$1&amp;"');","")</f>
        <v/>
      </c>
    </row>
    <row r="486" spans="1:1" ht="12.75" customHeight="1">
      <c r="A486" s="1" t="str">
        <f>IF(AND(NOT(ISBLANK(DATA!A483)),DATA!A483&lt;&gt;DATA!A482),"INSERT INTO SYSADM.PSCLASSDEFN VALUES ('"&amp;PSAUTHITEM_AU!$B$1 &amp; DATA!A483&amp;"_VW', "&amp;"(SELECT VERSION FROM SYSADM.PSVERSION WHERE OBJECTTYPENAME = 'CLM'), '"&amp;DATA!C483&amp;"', 0, ' ', 30, 0, SYSDATE, '"&amp;CLASSDEFN_VW!$B$1&amp;"');","")</f>
        <v/>
      </c>
    </row>
    <row r="487" spans="1:1" ht="12.75" customHeight="1">
      <c r="A487" s="1" t="str">
        <f>IF(AND(NOT(ISBLANK(DATA!A484)),DATA!A484&lt;&gt;DATA!A483),"INSERT INTO SYSADM.PSCLASSDEFN VALUES ('"&amp;PSAUTHITEM_AU!$B$1 &amp; DATA!A484&amp;"_VW', "&amp;"(SELECT VERSION FROM SYSADM.PSVERSION WHERE OBJECTTYPENAME = 'CLM'), '"&amp;DATA!C484&amp;"', 0, ' ', 30, 0, SYSDATE, '"&amp;CLASSDEFN_VW!$B$1&amp;"');","")</f>
        <v/>
      </c>
    </row>
    <row r="488" spans="1:1" ht="12.75" customHeight="1">
      <c r="A488" s="1" t="str">
        <f>IF(AND(NOT(ISBLANK(DATA!A485)),DATA!A485&lt;&gt;DATA!A484),"INSERT INTO SYSADM.PSCLASSDEFN VALUES ('"&amp;PSAUTHITEM_AU!$B$1 &amp; DATA!A485&amp;"_VW', "&amp;"(SELECT VERSION FROM SYSADM.PSVERSION WHERE OBJECTTYPENAME = 'CLM'), '"&amp;DATA!C485&amp;"', 0, ' ', 30, 0, SYSDATE, '"&amp;CLASSDEFN_VW!$B$1&amp;"');","")</f>
        <v/>
      </c>
    </row>
    <row r="489" spans="1:1" ht="12.75" customHeight="1">
      <c r="A489" s="1" t="str">
        <f>IF(AND(NOT(ISBLANK(DATA!A486)),DATA!A486&lt;&gt;DATA!A485),"INSERT INTO SYSADM.PSCLASSDEFN VALUES ('"&amp;PSAUTHITEM_AU!$B$1 &amp; DATA!A486&amp;"_VW', "&amp;"(SELECT VERSION FROM SYSADM.PSVERSION WHERE OBJECTTYPENAME = 'CLM'), '"&amp;DATA!C486&amp;"', 0, ' ', 30, 0, SYSDATE, '"&amp;CLASSDEFN_VW!$B$1&amp;"');","")</f>
        <v/>
      </c>
    </row>
    <row r="490" spans="1:1" ht="12.75" customHeight="1">
      <c r="A490" s="1" t="str">
        <f>IF(AND(NOT(ISBLANK(DATA!A487)),DATA!A487&lt;&gt;DATA!A486),"INSERT INTO SYSADM.PSCLASSDEFN VALUES ('"&amp;PSAUTHITEM_AU!$B$1 &amp; DATA!A487&amp;"_VW', "&amp;"(SELECT VERSION FROM SYSADM.PSVERSION WHERE OBJECTTYPENAME = 'CLM'), '"&amp;DATA!C487&amp;"', 0, ' ', 30, 0, SYSDATE, '"&amp;CLASSDEFN_VW!$B$1&amp;"');","")</f>
        <v/>
      </c>
    </row>
    <row r="491" spans="1:1" ht="12.75" customHeight="1">
      <c r="A491" s="1" t="str">
        <f>IF(AND(NOT(ISBLANK(DATA!A488)),DATA!A488&lt;&gt;DATA!A487),"INSERT INTO SYSADM.PSCLASSDEFN VALUES ('"&amp;PSAUTHITEM_AU!$B$1 &amp; DATA!A488&amp;"_VW', "&amp;"(SELECT VERSION FROM SYSADM.PSVERSION WHERE OBJECTTYPENAME = 'CLM'), '"&amp;DATA!C488&amp;"', 0, ' ', 30, 0, SYSDATE, '"&amp;CLASSDEFN_VW!$B$1&amp;"');","")</f>
        <v/>
      </c>
    </row>
    <row r="492" spans="1:1" ht="12.75" customHeight="1">
      <c r="A492" s="1" t="str">
        <f>IF(AND(NOT(ISBLANK(DATA!A489)),DATA!A489&lt;&gt;DATA!A488),"INSERT INTO SYSADM.PSCLASSDEFN VALUES ('"&amp;PSAUTHITEM_AU!$B$1 &amp; DATA!A489&amp;"_VW', "&amp;"(SELECT VERSION FROM SYSADM.PSVERSION WHERE OBJECTTYPENAME = 'CLM'), '"&amp;DATA!C489&amp;"', 0, ' ', 30, 0, SYSDATE, '"&amp;CLASSDEFN_VW!$B$1&amp;"');","")</f>
        <v/>
      </c>
    </row>
    <row r="493" spans="1:1" ht="12.75" customHeight="1">
      <c r="A493" s="1" t="str">
        <f>IF(AND(NOT(ISBLANK(DATA!A490)),DATA!A490&lt;&gt;DATA!A489),"INSERT INTO SYSADM.PSCLASSDEFN VALUES ('"&amp;PSAUTHITEM_AU!$B$1 &amp; DATA!A490&amp;"_VW', "&amp;"(SELECT VERSION FROM SYSADM.PSVERSION WHERE OBJECTTYPENAME = 'CLM'), '"&amp;DATA!C490&amp;"', 0, ' ', 30, 0, SYSDATE, '"&amp;CLASSDEFN_VW!$B$1&amp;"');","")</f>
        <v/>
      </c>
    </row>
    <row r="494" spans="1:1" ht="12.75" customHeight="1">
      <c r="A494" s="1" t="str">
        <f>IF(AND(NOT(ISBLANK(DATA!A491)),DATA!A491&lt;&gt;DATA!A490),"INSERT INTO SYSADM.PSCLASSDEFN VALUES ('"&amp;PSAUTHITEM_AU!$B$1 &amp; DATA!A491&amp;"_VW', "&amp;"(SELECT VERSION FROM SYSADM.PSVERSION WHERE OBJECTTYPENAME = 'CLM'), '"&amp;DATA!C491&amp;"', 0, ' ', 30, 0, SYSDATE, '"&amp;CLASSDEFN_VW!$B$1&amp;"');","")</f>
        <v/>
      </c>
    </row>
    <row r="495" spans="1:1" ht="12.75" customHeight="1">
      <c r="A495" s="1" t="str">
        <f>IF(AND(NOT(ISBLANK(DATA!A492)),DATA!A492&lt;&gt;DATA!A491),"INSERT INTO SYSADM.PSCLASSDEFN VALUES ('"&amp;PSAUTHITEM_AU!$B$1 &amp; DATA!A492&amp;"_VW', "&amp;"(SELECT VERSION FROM SYSADM.PSVERSION WHERE OBJECTTYPENAME = 'CLM'), '"&amp;DATA!C492&amp;"', 0, ' ', 30, 0, SYSDATE, '"&amp;CLASSDEFN_VW!$B$1&amp;"');","")</f>
        <v/>
      </c>
    </row>
    <row r="496" spans="1:1" ht="12.75" customHeight="1">
      <c r="A496" s="1" t="str">
        <f>IF(AND(NOT(ISBLANK(DATA!A493)),DATA!A493&lt;&gt;DATA!A492),"INSERT INTO SYSADM.PSCLASSDEFN VALUES ('"&amp;PSAUTHITEM_AU!$B$1 &amp; DATA!A493&amp;"_VW', "&amp;"(SELECT VERSION FROM SYSADM.PSVERSION WHERE OBJECTTYPENAME = 'CLM'), '"&amp;DATA!C493&amp;"', 0, ' ', 30, 0, SYSDATE, '"&amp;CLASSDEFN_VW!$B$1&amp;"');","")</f>
        <v/>
      </c>
    </row>
    <row r="497" spans="1:1" ht="12.75" customHeight="1">
      <c r="A497" s="1" t="str">
        <f>IF(AND(NOT(ISBLANK(DATA!A494)),DATA!A494&lt;&gt;DATA!A493),"INSERT INTO SYSADM.PSCLASSDEFN VALUES ('"&amp;PSAUTHITEM_AU!$B$1 &amp; DATA!A494&amp;"_VW', "&amp;"(SELECT VERSION FROM SYSADM.PSVERSION WHERE OBJECTTYPENAME = 'CLM'), '"&amp;DATA!C494&amp;"', 0, ' ', 30, 0, SYSDATE, '"&amp;CLASSDEFN_VW!$B$1&amp;"');","")</f>
        <v/>
      </c>
    </row>
    <row r="498" spans="1:1" ht="12.75" customHeight="1">
      <c r="A498" s="1" t="str">
        <f>IF(AND(NOT(ISBLANK(DATA!A495)),DATA!A495&lt;&gt;DATA!A494),"INSERT INTO SYSADM.PSCLASSDEFN VALUES ('"&amp;PSAUTHITEM_AU!$B$1 &amp; DATA!A495&amp;"_VW', "&amp;"(SELECT VERSION FROM SYSADM.PSVERSION WHERE OBJECTTYPENAME = 'CLM'), '"&amp;DATA!C495&amp;"', 0, ' ', 30, 0, SYSDATE, '"&amp;CLASSDEFN_VW!$B$1&amp;"');","")</f>
        <v/>
      </c>
    </row>
    <row r="499" spans="1:1" ht="12.75" customHeight="1">
      <c r="A499" s="1" t="str">
        <f>IF(AND(NOT(ISBLANK(DATA!A496)),DATA!A496&lt;&gt;DATA!A495),"INSERT INTO SYSADM.PSCLASSDEFN VALUES ('"&amp;PSAUTHITEM_AU!$B$1 &amp; DATA!A496&amp;"_VW', "&amp;"(SELECT VERSION FROM SYSADM.PSVERSION WHERE OBJECTTYPENAME = 'CLM'), '"&amp;DATA!C496&amp;"', 0, ' ', 30, 0, SYSDATE, '"&amp;CLASSDEFN_VW!$B$1&amp;"');","")</f>
        <v/>
      </c>
    </row>
    <row r="500" spans="1:1" ht="12.75" customHeight="1">
      <c r="A500" s="1" t="str">
        <f>IF(AND(NOT(ISBLANK(DATA!A497)),DATA!A497&lt;&gt;DATA!A496),"INSERT INTO SYSADM.PSCLASSDEFN VALUES ('"&amp;PSAUTHITEM_AU!$B$1 &amp; DATA!A497&amp;"_VW', "&amp;"(SELECT VERSION FROM SYSADM.PSVERSION WHERE OBJECTTYPENAME = 'CLM'), '"&amp;DATA!C497&amp;"', 0, ' ', 30, 0, SYSDATE, '"&amp;CLASSDEFN_VW!$B$1&amp;"');","")</f>
        <v/>
      </c>
    </row>
    <row r="501" spans="1:1" ht="12.75" customHeight="1">
      <c r="A501" s="1" t="str">
        <f>IF(AND(NOT(ISBLANK(DATA!A498)),DATA!A498&lt;&gt;DATA!A497),"INSERT INTO SYSADM.PSCLASSDEFN VALUES ('"&amp;PSAUTHITEM_AU!$B$1 &amp; DATA!A498&amp;"_VW', "&amp;"(SELECT VERSION FROM SYSADM.PSVERSION WHERE OBJECTTYPENAME = 'CLM'), '"&amp;DATA!C498&amp;"', 0, ' ', 30, 0, SYSDATE, '"&amp;CLASSDEFN_VW!$B$1&amp;"');","")</f>
        <v/>
      </c>
    </row>
    <row r="502" spans="1:1" ht="12.75" customHeight="1">
      <c r="A502" s="1" t="str">
        <f>IF(AND(NOT(ISBLANK(DATA!A499)),DATA!A499&lt;&gt;DATA!A498),"INSERT INTO SYSADM.PSCLASSDEFN VALUES ('"&amp;PSAUTHITEM_AU!$B$1 &amp; DATA!A499&amp;"_VW', "&amp;"(SELECT VERSION FROM SYSADM.PSVERSION WHERE OBJECTTYPENAME = 'CLM'), '"&amp;DATA!C499&amp;"', 0, ' ', 30, 0, SYSDATE, '"&amp;CLASSDEFN_VW!$B$1&amp;"');","")</f>
        <v/>
      </c>
    </row>
    <row r="503" spans="1:1" ht="12.75" customHeight="1">
      <c r="A503" s="1" t="str">
        <f>IF(AND(NOT(ISBLANK(DATA!A500)),DATA!A500&lt;&gt;DATA!A499),"INSERT INTO SYSADM.PSCLASSDEFN VALUES ('"&amp;PSAUTHITEM_AU!$B$1 &amp; DATA!A500&amp;"_VW', "&amp;"(SELECT VERSION FROM SYSADM.PSVERSION WHERE OBJECTTYPENAME = 'CLM'), '"&amp;DATA!C500&amp;"', 0, ' ', 30, 0, SYSDATE, '"&amp;CLASSDEFN_VW!$B$1&amp;"');","")</f>
        <v/>
      </c>
    </row>
    <row r="504" spans="1:1" ht="12.75" customHeight="1">
      <c r="A504" s="1" t="str">
        <f>IF(AND(NOT(ISBLANK(DATA!A501)),DATA!A501&lt;&gt;DATA!A500),"INSERT INTO SYSADM.PSCLASSDEFN VALUES ('"&amp;PSAUTHITEM_AU!$B$1 &amp; DATA!A501&amp;"_VW', "&amp;"(SELECT VERSION FROM SYSADM.PSVERSION WHERE OBJECTTYPENAME = 'CLM'), '"&amp;DATA!C501&amp;"', 0, ' ', 30, 0, SYSDATE, '"&amp;CLASSDEFN_VW!$B$1&amp;"');","")</f>
        <v/>
      </c>
    </row>
    <row r="505" spans="1:1" ht="12.75" customHeight="1">
      <c r="A505" s="1" t="str">
        <f>IF(AND(NOT(ISBLANK(DATA!A502)),DATA!A502&lt;&gt;DATA!A501),"INSERT INTO SYSADM.PSCLASSDEFN VALUES ('"&amp;PSAUTHITEM_AU!$B$1 &amp; DATA!A502&amp;"_VW', "&amp;"(SELECT VERSION FROM SYSADM.PSVERSION WHERE OBJECTTYPENAME = 'CLM'), '"&amp;DATA!C502&amp;"', 0, ' ', 30, 0, SYSDATE, '"&amp;CLASSDEFN_VW!$B$1&amp;"');","")</f>
        <v/>
      </c>
    </row>
    <row r="506" spans="1:1" ht="12.75" customHeight="1">
      <c r="A506" s="1" t="str">
        <f>IF(AND(NOT(ISBLANK(DATA!A503)),DATA!A503&lt;&gt;DATA!A502),"INSERT INTO SYSADM.PSCLASSDEFN VALUES ('"&amp;PSAUTHITEM_AU!$B$1 &amp; DATA!A503&amp;"_VW', "&amp;"(SELECT VERSION FROM SYSADM.PSVERSION WHERE OBJECTTYPENAME = 'CLM'), '"&amp;DATA!C503&amp;"', 0, ' ', 30, 0, SYSDATE, '"&amp;CLASSDEFN_VW!$B$1&amp;"');","")</f>
        <v/>
      </c>
    </row>
    <row r="507" spans="1:1" ht="12.75" customHeight="1">
      <c r="A507" s="1" t="str">
        <f>IF(AND(NOT(ISBLANK(DATA!A504)),DATA!A504&lt;&gt;DATA!A503),"INSERT INTO SYSADM.PSCLASSDEFN VALUES ('"&amp;PSAUTHITEM_AU!$B$1 &amp; DATA!A504&amp;"_VW', "&amp;"(SELECT VERSION FROM SYSADM.PSVERSION WHERE OBJECTTYPENAME = 'CLM'), '"&amp;DATA!C504&amp;"', 0, ' ', 30, 0, SYSDATE, '"&amp;CLASSDEFN_VW!$B$1&amp;"');","")</f>
        <v/>
      </c>
    </row>
    <row r="508" spans="1:1" ht="12.75" customHeight="1">
      <c r="A508" s="1" t="str">
        <f>IF(AND(NOT(ISBLANK(DATA!A505)),DATA!A505&lt;&gt;DATA!A504),"INSERT INTO SYSADM.PSCLASSDEFN VALUES ('"&amp;PSAUTHITEM_AU!$B$1 &amp; DATA!A505&amp;"_VW', "&amp;"(SELECT VERSION FROM SYSADM.PSVERSION WHERE OBJECTTYPENAME = 'CLM'), '"&amp;DATA!C505&amp;"', 0, ' ', 30, 0, SYSDATE, '"&amp;CLASSDEFN_VW!$B$1&amp;"');","")</f>
        <v/>
      </c>
    </row>
    <row r="509" spans="1:1" ht="12.75" customHeight="1">
      <c r="A509" s="1" t="str">
        <f>IF(AND(NOT(ISBLANK(DATA!A506)),DATA!A506&lt;&gt;DATA!A505),"INSERT INTO SYSADM.PSCLASSDEFN VALUES ('"&amp;PSAUTHITEM_AU!$B$1 &amp; DATA!A506&amp;"_VW', "&amp;"(SELECT VERSION FROM SYSADM.PSVERSION WHERE OBJECTTYPENAME = 'CLM'), '"&amp;DATA!C506&amp;"', 0, ' ', 30, 0, SYSDATE, '"&amp;CLASSDEFN_VW!$B$1&amp;"');","")</f>
        <v/>
      </c>
    </row>
    <row r="510" spans="1:1" ht="12.75" customHeight="1">
      <c r="A510" s="1" t="str">
        <f>IF(AND(NOT(ISBLANK(DATA!A507)),DATA!A507&lt;&gt;DATA!A506),"INSERT INTO SYSADM.PSCLASSDEFN VALUES ('"&amp;PSAUTHITEM_AU!$B$1 &amp; DATA!A507&amp;"_VW', "&amp;"(SELECT VERSION FROM SYSADM.PSVERSION WHERE OBJECTTYPENAME = 'CLM'), '"&amp;DATA!C507&amp;"', 0, ' ', 30, 0, SYSDATE, '"&amp;CLASSDEFN_VW!$B$1&amp;"');","")</f>
        <v/>
      </c>
    </row>
    <row r="511" spans="1:1" ht="12.75" customHeight="1">
      <c r="A511" s="1" t="str">
        <f>IF(AND(NOT(ISBLANK(DATA!A508)),DATA!A508&lt;&gt;DATA!A507),"INSERT INTO SYSADM.PSCLASSDEFN VALUES ('"&amp;PSAUTHITEM_AU!$B$1 &amp; DATA!A508&amp;"_VW', "&amp;"(SELECT VERSION FROM SYSADM.PSVERSION WHERE OBJECTTYPENAME = 'CLM'), '"&amp;DATA!C508&amp;"', 0, ' ', 30, 0, SYSDATE, '"&amp;CLASSDEFN_VW!$B$1&amp;"');","")</f>
        <v/>
      </c>
    </row>
    <row r="512" spans="1:1" ht="12.75" customHeight="1">
      <c r="A512" s="1" t="str">
        <f>IF(AND(NOT(ISBLANK(DATA!A509)),DATA!A509&lt;&gt;DATA!A508),"INSERT INTO SYSADM.PSCLASSDEFN VALUES ('"&amp;PSAUTHITEM_AU!$B$1 &amp; DATA!A509&amp;"_VW', "&amp;"(SELECT VERSION FROM SYSADM.PSVERSION WHERE OBJECTTYPENAME = 'CLM'), '"&amp;DATA!C509&amp;"', 0, ' ', 30, 0, SYSDATE, '"&amp;CLASSDEFN_VW!$B$1&amp;"');","")</f>
        <v/>
      </c>
    </row>
    <row r="513" spans="1:1" ht="12.75" customHeight="1">
      <c r="A513" s="1" t="str">
        <f>IF(AND(NOT(ISBLANK(DATA!A510)),DATA!A510&lt;&gt;DATA!A509),"INSERT INTO SYSADM.PSCLASSDEFN VALUES ('"&amp;PSAUTHITEM_AU!$B$1 &amp; DATA!A510&amp;"_VW', "&amp;"(SELECT VERSION FROM SYSADM.PSVERSION WHERE OBJECTTYPENAME = 'CLM'), '"&amp;DATA!C510&amp;"', 0, ' ', 30, 0, SYSDATE, '"&amp;CLASSDEFN_VW!$B$1&amp;"');","")</f>
        <v/>
      </c>
    </row>
    <row r="514" spans="1:1" ht="12.75" customHeight="1">
      <c r="A514" s="1" t="str">
        <f>IF(AND(NOT(ISBLANK(DATA!A511)),DATA!A511&lt;&gt;DATA!A510),"INSERT INTO SYSADM.PSCLASSDEFN VALUES ('"&amp;PSAUTHITEM_AU!$B$1 &amp; DATA!A511&amp;"_VW', "&amp;"(SELECT VERSION FROM SYSADM.PSVERSION WHERE OBJECTTYPENAME = 'CLM'), '"&amp;DATA!C511&amp;"', 0, ' ', 30, 0, SYSDATE, '"&amp;CLASSDEFN_VW!$B$1&amp;"');","")</f>
        <v/>
      </c>
    </row>
    <row r="515" spans="1:1" ht="12.75" customHeight="1">
      <c r="A515" s="1" t="str">
        <f>IF(AND(NOT(ISBLANK(DATA!A512)),DATA!A512&lt;&gt;DATA!A511),"INSERT INTO SYSADM.PSCLASSDEFN VALUES ('"&amp;PSAUTHITEM_AU!$B$1 &amp; DATA!A512&amp;"_VW', "&amp;"(SELECT VERSION FROM SYSADM.PSVERSION WHERE OBJECTTYPENAME = 'CLM'), '"&amp;DATA!C512&amp;"', 0, ' ', 30, 0, SYSDATE, '"&amp;CLASSDEFN_VW!$B$1&amp;"');","")</f>
        <v/>
      </c>
    </row>
    <row r="516" spans="1:1" ht="12.75" customHeight="1">
      <c r="A516" s="1" t="str">
        <f>IF(AND(NOT(ISBLANK(DATA!A513)),DATA!A513&lt;&gt;DATA!A512),"INSERT INTO SYSADM.PSCLASSDEFN VALUES ('"&amp;PSAUTHITEM_AU!$B$1 &amp; DATA!A513&amp;"_VW', "&amp;"(SELECT VERSION FROM SYSADM.PSVERSION WHERE OBJECTTYPENAME = 'CLM'), '"&amp;DATA!C513&amp;"', 0, ' ', 30, 0, SYSDATE, '"&amp;CLASSDEFN_VW!$B$1&amp;"');","")</f>
        <v/>
      </c>
    </row>
    <row r="517" spans="1:1" ht="12.75" customHeight="1">
      <c r="A517" s="1" t="str">
        <f>IF(AND(NOT(ISBLANK(DATA!A514)),DATA!A514&lt;&gt;DATA!A513),"INSERT INTO SYSADM.PSCLASSDEFN VALUES ('"&amp;PSAUTHITEM_AU!$B$1 &amp; DATA!A514&amp;"_VW', "&amp;"(SELECT VERSION FROM SYSADM.PSVERSION WHERE OBJECTTYPENAME = 'CLM'), '"&amp;DATA!C514&amp;"', 0, ' ', 30, 0, SYSDATE, '"&amp;CLASSDEFN_VW!$B$1&amp;"');","")</f>
        <v/>
      </c>
    </row>
    <row r="518" spans="1:1" ht="12.75" customHeight="1">
      <c r="A518" s="1" t="str">
        <f>IF(AND(NOT(ISBLANK(DATA!A515)),DATA!A515&lt;&gt;DATA!A514),"INSERT INTO SYSADM.PSCLASSDEFN VALUES ('"&amp;PSAUTHITEM_AU!$B$1 &amp; DATA!A515&amp;"_VW', "&amp;"(SELECT VERSION FROM SYSADM.PSVERSION WHERE OBJECTTYPENAME = 'CLM'), '"&amp;DATA!C515&amp;"', 0, ' ', 30, 0, SYSDATE, '"&amp;CLASSDEFN_VW!$B$1&amp;"');","")</f>
        <v/>
      </c>
    </row>
    <row r="519" spans="1:1" ht="12.75" customHeight="1">
      <c r="A519" s="1" t="str">
        <f>IF(AND(NOT(ISBLANK(DATA!A516)),DATA!A516&lt;&gt;DATA!A515),"INSERT INTO SYSADM.PSCLASSDEFN VALUES ('"&amp;PSAUTHITEM_AU!$B$1 &amp; DATA!A516&amp;"_VW', "&amp;"(SELECT VERSION FROM SYSADM.PSVERSION WHERE OBJECTTYPENAME = 'CLM'), '"&amp;DATA!C516&amp;"', 0, ' ', 30, 0, SYSDATE, '"&amp;CLASSDEFN_VW!$B$1&amp;"');","")</f>
        <v/>
      </c>
    </row>
    <row r="520" spans="1:1" ht="12.75" customHeight="1">
      <c r="A520" s="1" t="str">
        <f>IF(AND(NOT(ISBLANK(DATA!A517)),DATA!A517&lt;&gt;DATA!A516),"INSERT INTO SYSADM.PSCLASSDEFN VALUES ('"&amp;PSAUTHITEM_AU!$B$1 &amp; DATA!A517&amp;"_VW', "&amp;"(SELECT VERSION FROM SYSADM.PSVERSION WHERE OBJECTTYPENAME = 'CLM'), '"&amp;DATA!C517&amp;"', 0, ' ', 30, 0, SYSDATE, '"&amp;CLASSDEFN_VW!$B$1&amp;"');","")</f>
        <v/>
      </c>
    </row>
    <row r="521" spans="1:1" ht="12.75" customHeight="1">
      <c r="A521" s="1" t="str">
        <f>IF(AND(NOT(ISBLANK(DATA!A518)),DATA!A518&lt;&gt;DATA!A517),"INSERT INTO SYSADM.PSCLASSDEFN VALUES ('"&amp;PSAUTHITEM_AU!$B$1 &amp; DATA!A518&amp;"_VW', "&amp;"(SELECT VERSION FROM SYSADM.PSVERSION WHERE OBJECTTYPENAME = 'CLM'), '"&amp;DATA!C518&amp;"', 0, ' ', 30, 0, SYSDATE, '"&amp;CLASSDEFN_VW!$B$1&amp;"');","")</f>
        <v/>
      </c>
    </row>
    <row r="522" spans="1:1" ht="12.75" customHeight="1">
      <c r="A522" s="1" t="str">
        <f>IF(AND(NOT(ISBLANK(DATA!A519)),DATA!A519&lt;&gt;DATA!A518),"INSERT INTO SYSADM.PSCLASSDEFN VALUES ('"&amp;PSAUTHITEM_AU!$B$1 &amp; DATA!A519&amp;"_VW', "&amp;"(SELECT VERSION FROM SYSADM.PSVERSION WHERE OBJECTTYPENAME = 'CLM'), '"&amp;DATA!C519&amp;"', 0, ' ', 30, 0, SYSDATE, '"&amp;CLASSDEFN_VW!$B$1&amp;"');","")</f>
        <v/>
      </c>
    </row>
    <row r="523" spans="1:1" ht="12.75" customHeight="1">
      <c r="A523" s="1" t="str">
        <f>IF(AND(NOT(ISBLANK(DATA!A520)),DATA!A520&lt;&gt;DATA!A519),"INSERT INTO SYSADM.PSCLASSDEFN VALUES ('"&amp;PSAUTHITEM_AU!$B$1 &amp; DATA!A520&amp;"_VW', "&amp;"(SELECT VERSION FROM SYSADM.PSVERSION WHERE OBJECTTYPENAME = 'CLM'), '"&amp;DATA!C520&amp;"', 0, ' ', 30, 0, SYSDATE, '"&amp;CLASSDEFN_VW!$B$1&amp;"');","")</f>
        <v/>
      </c>
    </row>
    <row r="524" spans="1:1" ht="12.75" customHeight="1">
      <c r="A524" s="1" t="str">
        <f>IF(AND(NOT(ISBLANK(DATA!A521)),DATA!A521&lt;&gt;DATA!A520),"INSERT INTO SYSADM.PSCLASSDEFN VALUES ('"&amp;PSAUTHITEM_AU!$B$1 &amp; DATA!A521&amp;"_VW', "&amp;"(SELECT VERSION FROM SYSADM.PSVERSION WHERE OBJECTTYPENAME = 'CLM'), '"&amp;DATA!C521&amp;"', 0, ' ', 30, 0, SYSDATE, '"&amp;CLASSDEFN_VW!$B$1&amp;"');","")</f>
        <v/>
      </c>
    </row>
    <row r="525" spans="1:1" ht="12.75" customHeight="1">
      <c r="A525" s="1" t="str">
        <f>IF(AND(NOT(ISBLANK(DATA!A522)),DATA!A522&lt;&gt;DATA!A521),"INSERT INTO SYSADM.PSCLASSDEFN VALUES ('"&amp;PSAUTHITEM_AU!$B$1 &amp; DATA!A522&amp;"_VW', "&amp;"(SELECT VERSION FROM SYSADM.PSVERSION WHERE OBJECTTYPENAME = 'CLM'), '"&amp;DATA!C522&amp;"', 0, ' ', 30, 0, SYSDATE, '"&amp;CLASSDEFN_VW!$B$1&amp;"');","")</f>
        <v/>
      </c>
    </row>
    <row r="526" spans="1:1" ht="12.75" customHeight="1">
      <c r="A526" s="1" t="str">
        <f>IF(AND(NOT(ISBLANK(DATA!A523)),DATA!A523&lt;&gt;DATA!A522),"INSERT INTO SYSADM.PSCLASSDEFN VALUES ('"&amp;PSAUTHITEM_AU!$B$1 &amp; DATA!A523&amp;"_VW', "&amp;"(SELECT VERSION FROM SYSADM.PSVERSION WHERE OBJECTTYPENAME = 'CLM'), '"&amp;DATA!C523&amp;"', 0, ' ', 30, 0, SYSDATE, '"&amp;CLASSDEFN_VW!$B$1&amp;"');","")</f>
        <v/>
      </c>
    </row>
    <row r="527" spans="1:1" ht="12.75" customHeight="1">
      <c r="A527" s="1" t="str">
        <f>IF(AND(NOT(ISBLANK(DATA!A524)),DATA!A524&lt;&gt;DATA!A523),"INSERT INTO SYSADM.PSCLASSDEFN VALUES ('"&amp;PSAUTHITEM_AU!$B$1 &amp; DATA!A524&amp;"_VW', "&amp;"(SELECT VERSION FROM SYSADM.PSVERSION WHERE OBJECTTYPENAME = 'CLM'), '"&amp;DATA!C524&amp;"', 0, ' ', 30, 0, SYSDATE, '"&amp;CLASSDEFN_VW!$B$1&amp;"');","")</f>
        <v/>
      </c>
    </row>
    <row r="528" spans="1:1" ht="12.75" customHeight="1">
      <c r="A528" s="1" t="str">
        <f>IF(AND(NOT(ISBLANK(DATA!A525)),DATA!A525&lt;&gt;DATA!A524),"INSERT INTO SYSADM.PSCLASSDEFN VALUES ('"&amp;PSAUTHITEM_AU!$B$1 &amp; DATA!A525&amp;"_VW', "&amp;"(SELECT VERSION FROM SYSADM.PSVERSION WHERE OBJECTTYPENAME = 'CLM'), '"&amp;DATA!C525&amp;"', 0, ' ', 30, 0, SYSDATE, '"&amp;CLASSDEFN_VW!$B$1&amp;"');","")</f>
        <v/>
      </c>
    </row>
    <row r="529" spans="1:1" ht="12.75" customHeight="1">
      <c r="A529" s="1" t="str">
        <f>IF(AND(NOT(ISBLANK(DATA!A526)),DATA!A526&lt;&gt;DATA!A525),"INSERT INTO SYSADM.PSCLASSDEFN VALUES ('"&amp;PSAUTHITEM_AU!$B$1 &amp; DATA!A526&amp;"_VW', "&amp;"(SELECT VERSION FROM SYSADM.PSVERSION WHERE OBJECTTYPENAME = 'CLM'), '"&amp;DATA!C526&amp;"', 0, ' ', 30, 0, SYSDATE, '"&amp;CLASSDEFN_VW!$B$1&amp;"');","")</f>
        <v/>
      </c>
    </row>
    <row r="530" spans="1:1" ht="12.75" customHeight="1">
      <c r="A530" s="1" t="str">
        <f>IF(AND(NOT(ISBLANK(DATA!A527)),DATA!A527&lt;&gt;DATA!A526),"INSERT INTO SYSADM.PSCLASSDEFN VALUES ('"&amp;PSAUTHITEM_AU!$B$1 &amp; DATA!A527&amp;"_VW', "&amp;"(SELECT VERSION FROM SYSADM.PSVERSION WHERE OBJECTTYPENAME = 'CLM'), '"&amp;DATA!C527&amp;"', 0, ' ', 30, 0, SYSDATE, '"&amp;CLASSDEFN_VW!$B$1&amp;"');","")</f>
        <v/>
      </c>
    </row>
    <row r="531" spans="1:1" ht="12.75" customHeight="1">
      <c r="A531" s="1" t="str">
        <f>IF(AND(NOT(ISBLANK(DATA!A528)),DATA!A528&lt;&gt;DATA!A527),"INSERT INTO SYSADM.PSCLASSDEFN VALUES ('"&amp;PSAUTHITEM_AU!$B$1 &amp; DATA!A528&amp;"_VW', "&amp;"(SELECT VERSION FROM SYSADM.PSVERSION WHERE OBJECTTYPENAME = 'CLM'), '"&amp;DATA!C528&amp;"', 0, ' ', 30, 0, SYSDATE, '"&amp;CLASSDEFN_VW!$B$1&amp;"');","")</f>
        <v/>
      </c>
    </row>
    <row r="532" spans="1:1" ht="12.75" customHeight="1">
      <c r="A532" s="1" t="str">
        <f>IF(AND(NOT(ISBLANK(DATA!A529)),DATA!A529&lt;&gt;DATA!A528),"INSERT INTO SYSADM.PSCLASSDEFN VALUES ('"&amp;PSAUTHITEM_AU!$B$1 &amp; DATA!A529&amp;"_VW', "&amp;"(SELECT VERSION FROM SYSADM.PSVERSION WHERE OBJECTTYPENAME = 'CLM'), '"&amp;DATA!C529&amp;"', 0, ' ', 30, 0, SYSDATE, '"&amp;CLASSDEFN_VW!$B$1&amp;"');","")</f>
        <v/>
      </c>
    </row>
    <row r="533" spans="1:1" ht="12.75" customHeight="1">
      <c r="A533" s="1" t="str">
        <f>IF(AND(NOT(ISBLANK(DATA!A530)),DATA!A530&lt;&gt;DATA!A529),"INSERT INTO SYSADM.PSCLASSDEFN VALUES ('"&amp;PSAUTHITEM_AU!$B$1 &amp; DATA!A530&amp;"_VW', "&amp;"(SELECT VERSION FROM SYSADM.PSVERSION WHERE OBJECTTYPENAME = 'CLM'), '"&amp;DATA!C530&amp;"', 0, ' ', 30, 0, SYSDATE, '"&amp;CLASSDEFN_VW!$B$1&amp;"');","")</f>
        <v/>
      </c>
    </row>
    <row r="534" spans="1:1" ht="12.75" customHeight="1">
      <c r="A534" s="1" t="str">
        <f>IF(AND(NOT(ISBLANK(DATA!A531)),DATA!A531&lt;&gt;DATA!A530),"INSERT INTO SYSADM.PSCLASSDEFN VALUES ('"&amp;PSAUTHITEM_AU!$B$1 &amp; DATA!A531&amp;"_VW', "&amp;"(SELECT VERSION FROM SYSADM.PSVERSION WHERE OBJECTTYPENAME = 'CLM'), '"&amp;DATA!C531&amp;"', 0, ' ', 30, 0, SYSDATE, '"&amp;CLASSDEFN_VW!$B$1&amp;"');","")</f>
        <v/>
      </c>
    </row>
    <row r="535" spans="1:1" ht="12.75" customHeight="1">
      <c r="A535" s="1" t="str">
        <f>IF(AND(NOT(ISBLANK(DATA!A532)),DATA!A532&lt;&gt;DATA!A531),"INSERT INTO SYSADM.PSCLASSDEFN VALUES ('"&amp;PSAUTHITEM_AU!$B$1 &amp; DATA!A532&amp;"_VW', "&amp;"(SELECT VERSION FROM SYSADM.PSVERSION WHERE OBJECTTYPENAME = 'CLM'), '"&amp;DATA!C532&amp;"', 0, ' ', 30, 0, SYSDATE, '"&amp;CLASSDEFN_VW!$B$1&amp;"');","")</f>
        <v/>
      </c>
    </row>
    <row r="536" spans="1:1" ht="12.75" customHeight="1">
      <c r="A536" s="1" t="str">
        <f>IF(AND(NOT(ISBLANK(DATA!A533)),DATA!A533&lt;&gt;DATA!A532),"INSERT INTO SYSADM.PSCLASSDEFN VALUES ('"&amp;PSAUTHITEM_AU!$B$1 &amp; DATA!A533&amp;"_VW', "&amp;"(SELECT VERSION FROM SYSADM.PSVERSION WHERE OBJECTTYPENAME = 'CLM'), '"&amp;DATA!C533&amp;"', 0, ' ', 30, 0, SYSDATE, '"&amp;CLASSDEFN_VW!$B$1&amp;"');","")</f>
        <v/>
      </c>
    </row>
    <row r="537" spans="1:1" ht="12.75" customHeight="1">
      <c r="A537" s="1" t="str">
        <f>IF(AND(NOT(ISBLANK(DATA!A534)),DATA!A534&lt;&gt;DATA!A533),"INSERT INTO SYSADM.PSCLASSDEFN VALUES ('"&amp;PSAUTHITEM_AU!$B$1 &amp; DATA!A534&amp;"_VW', "&amp;"(SELECT VERSION FROM SYSADM.PSVERSION WHERE OBJECTTYPENAME = 'CLM'), '"&amp;DATA!C534&amp;"', 0, ' ', 30, 0, SYSDATE, '"&amp;CLASSDEFN_VW!$B$1&amp;"');","")</f>
        <v/>
      </c>
    </row>
    <row r="538" spans="1:1" ht="12.75" customHeight="1">
      <c r="A538" s="1" t="str">
        <f>IF(AND(NOT(ISBLANK(DATA!A535)),DATA!A535&lt;&gt;DATA!A534),"INSERT INTO SYSADM.PSCLASSDEFN VALUES ('"&amp;PSAUTHITEM_AU!$B$1 &amp; DATA!A535&amp;"_VW', "&amp;"(SELECT VERSION FROM SYSADM.PSVERSION WHERE OBJECTTYPENAME = 'CLM'), '"&amp;DATA!C535&amp;"', 0, ' ', 30, 0, SYSDATE, '"&amp;CLASSDEFN_VW!$B$1&amp;"');","")</f>
        <v/>
      </c>
    </row>
    <row r="539" spans="1:1" ht="12.75" customHeight="1">
      <c r="A539" s="1" t="str">
        <f>IF(AND(NOT(ISBLANK(DATA!A536)),DATA!A536&lt;&gt;DATA!A535),"INSERT INTO SYSADM.PSCLASSDEFN VALUES ('"&amp;PSAUTHITEM_AU!$B$1 &amp; DATA!A536&amp;"_VW', "&amp;"(SELECT VERSION FROM SYSADM.PSVERSION WHERE OBJECTTYPENAME = 'CLM'), '"&amp;DATA!C536&amp;"', 0, ' ', 30, 0, SYSDATE, '"&amp;CLASSDEFN_VW!$B$1&amp;"');","")</f>
        <v/>
      </c>
    </row>
    <row r="540" spans="1:1" ht="12.75" customHeight="1">
      <c r="A540" s="1" t="str">
        <f>IF(AND(NOT(ISBLANK(DATA!A537)),DATA!A537&lt;&gt;DATA!A536),"INSERT INTO SYSADM.PSCLASSDEFN VALUES ('"&amp;PSAUTHITEM_AU!$B$1 &amp; DATA!A537&amp;"_VW', "&amp;"(SELECT VERSION FROM SYSADM.PSVERSION WHERE OBJECTTYPENAME = 'CLM'), '"&amp;DATA!C537&amp;"', 0, ' ', 30, 0, SYSDATE, '"&amp;CLASSDEFN_VW!$B$1&amp;"');","")</f>
        <v/>
      </c>
    </row>
    <row r="541" spans="1:1" ht="12.75" customHeight="1">
      <c r="A541" s="1" t="str">
        <f>IF(AND(NOT(ISBLANK(DATA!A538)),DATA!A538&lt;&gt;DATA!A537),"INSERT INTO SYSADM.PSCLASSDEFN VALUES ('"&amp;PSAUTHITEM_AU!$B$1 &amp; DATA!A538&amp;"_VW', "&amp;"(SELECT VERSION FROM SYSADM.PSVERSION WHERE OBJECTTYPENAME = 'CLM'), '"&amp;DATA!C538&amp;"', 0, ' ', 30, 0, SYSDATE, '"&amp;CLASSDEFN_VW!$B$1&amp;"');","")</f>
        <v/>
      </c>
    </row>
    <row r="542" spans="1:1" ht="12.75" customHeight="1">
      <c r="A542" s="1" t="str">
        <f>IF(AND(NOT(ISBLANK(DATA!A539)),DATA!A539&lt;&gt;DATA!A538),"INSERT INTO SYSADM.PSCLASSDEFN VALUES ('"&amp;PSAUTHITEM_AU!$B$1 &amp; DATA!A539&amp;"_VW', "&amp;"(SELECT VERSION FROM SYSADM.PSVERSION WHERE OBJECTTYPENAME = 'CLM'), '"&amp;DATA!C539&amp;"', 0, ' ', 30, 0, SYSDATE, '"&amp;CLASSDEFN_VW!$B$1&amp;"');","")</f>
        <v/>
      </c>
    </row>
    <row r="543" spans="1:1" ht="12.75" customHeight="1">
      <c r="A543" s="1" t="str">
        <f>IF(AND(NOT(ISBLANK(DATA!A540)),DATA!A540&lt;&gt;DATA!A539),"INSERT INTO SYSADM.PSCLASSDEFN VALUES ('"&amp;PSAUTHITEM_AU!$B$1 &amp; DATA!A540&amp;"_VW', "&amp;"(SELECT VERSION FROM SYSADM.PSVERSION WHERE OBJECTTYPENAME = 'CLM'), '"&amp;DATA!C540&amp;"', 0, ' ', 30, 0, SYSDATE, '"&amp;CLASSDEFN_VW!$B$1&amp;"');","")</f>
        <v/>
      </c>
    </row>
    <row r="544" spans="1:1" ht="12.75" customHeight="1">
      <c r="A544" s="1" t="str">
        <f>IF(AND(NOT(ISBLANK(DATA!A541)),DATA!A541&lt;&gt;DATA!A540),"INSERT INTO SYSADM.PSCLASSDEFN VALUES ('"&amp;PSAUTHITEM_AU!$B$1 &amp; DATA!A541&amp;"_VW', "&amp;"(SELECT VERSION FROM SYSADM.PSVERSION WHERE OBJECTTYPENAME = 'CLM'), '"&amp;DATA!C541&amp;"', 0, ' ', 30, 0, SYSDATE, '"&amp;CLASSDEFN_VW!$B$1&amp;"');","")</f>
        <v/>
      </c>
    </row>
    <row r="545" spans="1:1" ht="12.75" customHeight="1">
      <c r="A545" s="1" t="str">
        <f>IF(AND(NOT(ISBLANK(DATA!A542)),DATA!A542&lt;&gt;DATA!A541),"INSERT INTO SYSADM.PSCLASSDEFN VALUES ('"&amp;PSAUTHITEM_AU!$B$1 &amp; DATA!A542&amp;"_VW', "&amp;"(SELECT VERSION FROM SYSADM.PSVERSION WHERE OBJECTTYPENAME = 'CLM'), '"&amp;DATA!C542&amp;"', 0, ' ', 30, 0, SYSDATE, '"&amp;CLASSDEFN_VW!$B$1&amp;"');","")</f>
        <v/>
      </c>
    </row>
    <row r="546" spans="1:1" ht="12.75" customHeight="1">
      <c r="A546" s="1" t="str">
        <f>IF(AND(NOT(ISBLANK(DATA!A543)),DATA!A543&lt;&gt;DATA!A542),"INSERT INTO SYSADM.PSCLASSDEFN VALUES ('"&amp;PSAUTHITEM_AU!$B$1 &amp; DATA!A543&amp;"_VW', "&amp;"(SELECT VERSION FROM SYSADM.PSVERSION WHERE OBJECTTYPENAME = 'CLM'), '"&amp;DATA!C543&amp;"', 0, ' ', 30, 0, SYSDATE, '"&amp;CLASSDEFN_VW!$B$1&amp;"');","")</f>
        <v/>
      </c>
    </row>
    <row r="547" spans="1:1" ht="12.75" customHeight="1">
      <c r="A547" s="1" t="str">
        <f>IF(AND(NOT(ISBLANK(DATA!A544)),DATA!A544&lt;&gt;DATA!A543),"INSERT INTO SYSADM.PSCLASSDEFN VALUES ('"&amp;PSAUTHITEM_AU!$B$1 &amp; DATA!A544&amp;"_VW', "&amp;"(SELECT VERSION FROM SYSADM.PSVERSION WHERE OBJECTTYPENAME = 'CLM'), '"&amp;DATA!C544&amp;"', 0, ' ', 30, 0, SYSDATE, '"&amp;CLASSDEFN_VW!$B$1&amp;"');","")</f>
        <v/>
      </c>
    </row>
    <row r="548" spans="1:1" ht="12.75" customHeight="1">
      <c r="A548" s="1" t="str">
        <f>IF(AND(NOT(ISBLANK(DATA!A545)),DATA!A545&lt;&gt;DATA!A544),"INSERT INTO SYSADM.PSCLASSDEFN VALUES ('"&amp;PSAUTHITEM_AU!$B$1 &amp; DATA!A545&amp;"_VW', "&amp;"(SELECT VERSION FROM SYSADM.PSVERSION WHERE OBJECTTYPENAME = 'CLM'), '"&amp;DATA!C545&amp;"', 0, ' ', 30, 0, SYSDATE, '"&amp;CLASSDEFN_VW!$B$1&amp;"');","")</f>
        <v/>
      </c>
    </row>
    <row r="549" spans="1:1" ht="12.75" customHeight="1">
      <c r="A549" s="1" t="str">
        <f>IF(AND(NOT(ISBLANK(DATA!A546)),DATA!A546&lt;&gt;DATA!A545),"INSERT INTO SYSADM.PSCLASSDEFN VALUES ('"&amp;PSAUTHITEM_AU!$B$1 &amp; DATA!A546&amp;"_VW', "&amp;"(SELECT VERSION FROM SYSADM.PSVERSION WHERE OBJECTTYPENAME = 'CLM'), '"&amp;DATA!C546&amp;"', 0, ' ', 30, 0, SYSDATE, '"&amp;CLASSDEFN_VW!$B$1&amp;"');","")</f>
        <v/>
      </c>
    </row>
    <row r="550" spans="1:1" ht="12.75" customHeight="1">
      <c r="A550" s="1" t="str">
        <f>IF(AND(NOT(ISBLANK(DATA!A547)),DATA!A547&lt;&gt;DATA!A546),"INSERT INTO SYSADM.PSCLASSDEFN VALUES ('"&amp;PSAUTHITEM_AU!$B$1 &amp; DATA!A547&amp;"_VW', "&amp;"(SELECT VERSION FROM SYSADM.PSVERSION WHERE OBJECTTYPENAME = 'CLM'), '"&amp;DATA!C547&amp;"', 0, ' ', 30, 0, SYSDATE, '"&amp;CLASSDEFN_VW!$B$1&amp;"');","")</f>
        <v/>
      </c>
    </row>
    <row r="551" spans="1:1" ht="12.75" customHeight="1">
      <c r="A551" s="1" t="str">
        <f>IF(AND(NOT(ISBLANK(DATA!A548)),DATA!A548&lt;&gt;DATA!A547),"INSERT INTO SYSADM.PSCLASSDEFN VALUES ('"&amp;PSAUTHITEM_AU!$B$1 &amp; DATA!A548&amp;"_VW', "&amp;"(SELECT VERSION FROM SYSADM.PSVERSION WHERE OBJECTTYPENAME = 'CLM'), '"&amp;DATA!C548&amp;"', 0, ' ', 30, 0, SYSDATE, '"&amp;CLASSDEFN_VW!$B$1&amp;"');","")</f>
        <v/>
      </c>
    </row>
    <row r="552" spans="1:1" ht="12.75" customHeight="1">
      <c r="A552" s="1" t="str">
        <f>IF(AND(NOT(ISBLANK(DATA!A549)),DATA!A549&lt;&gt;DATA!A548),"INSERT INTO SYSADM.PSCLASSDEFN VALUES ('"&amp;PSAUTHITEM_AU!$B$1 &amp; DATA!A549&amp;"_VW', "&amp;"(SELECT VERSION FROM SYSADM.PSVERSION WHERE OBJECTTYPENAME = 'CLM'), '"&amp;DATA!C549&amp;"', 0, ' ', 30, 0, SYSDATE, '"&amp;CLASSDEFN_VW!$B$1&amp;"');","")</f>
        <v/>
      </c>
    </row>
    <row r="553" spans="1:1" ht="12.75" customHeight="1">
      <c r="A553" s="1" t="str">
        <f>IF(AND(NOT(ISBLANK(DATA!A550)),DATA!A550&lt;&gt;DATA!A549),"INSERT INTO SYSADM.PSCLASSDEFN VALUES ('"&amp;PSAUTHITEM_AU!$B$1 &amp; DATA!A550&amp;"_VW', "&amp;"(SELECT VERSION FROM SYSADM.PSVERSION WHERE OBJECTTYPENAME = 'CLM'), '"&amp;DATA!C550&amp;"', 0, ' ', 30, 0, SYSDATE, '"&amp;CLASSDEFN_VW!$B$1&amp;"');","")</f>
        <v/>
      </c>
    </row>
    <row r="554" spans="1:1" ht="12.75" customHeight="1">
      <c r="A554" s="1" t="str">
        <f>IF(AND(NOT(ISBLANK(DATA!A551)),DATA!A551&lt;&gt;DATA!A550),"INSERT INTO SYSADM.PSCLASSDEFN VALUES ('"&amp;PSAUTHITEM_AU!$B$1 &amp; DATA!A551&amp;"_VW', "&amp;"(SELECT VERSION FROM SYSADM.PSVERSION WHERE OBJECTTYPENAME = 'CLM'), '"&amp;DATA!C551&amp;"', 0, ' ', 30, 0, SYSDATE, '"&amp;CLASSDEFN_VW!$B$1&amp;"');","")</f>
        <v/>
      </c>
    </row>
    <row r="555" spans="1:1" ht="12.75" customHeight="1">
      <c r="A555" s="1" t="str">
        <f>IF(AND(NOT(ISBLANK(DATA!A552)),DATA!A552&lt;&gt;DATA!A551),"INSERT INTO SYSADM.PSCLASSDEFN VALUES ('"&amp;PSAUTHITEM_AU!$B$1 &amp; DATA!A552&amp;"_VW', "&amp;"(SELECT VERSION FROM SYSADM.PSVERSION WHERE OBJECTTYPENAME = 'CLM'), '"&amp;DATA!C552&amp;"', 0, ' ', 30, 0, SYSDATE, '"&amp;CLASSDEFN_VW!$B$1&amp;"');","")</f>
        <v/>
      </c>
    </row>
    <row r="556" spans="1:1" ht="12.75" customHeight="1">
      <c r="A556" s="1" t="str">
        <f>IF(AND(NOT(ISBLANK(DATA!A553)),DATA!A553&lt;&gt;DATA!A552),"INSERT INTO SYSADM.PSCLASSDEFN VALUES ('"&amp;PSAUTHITEM_AU!$B$1 &amp; DATA!A553&amp;"_VW', "&amp;"(SELECT VERSION FROM SYSADM.PSVERSION WHERE OBJECTTYPENAME = 'CLM'), '"&amp;DATA!C553&amp;"', 0, ' ', 30, 0, SYSDATE, '"&amp;CLASSDEFN_VW!$B$1&amp;"');","")</f>
        <v/>
      </c>
    </row>
    <row r="557" spans="1:1" ht="12.75" customHeight="1">
      <c r="A557" s="1" t="str">
        <f>IF(AND(NOT(ISBLANK(DATA!A554)),DATA!A554&lt;&gt;DATA!A553),"INSERT INTO SYSADM.PSCLASSDEFN VALUES ('"&amp;PSAUTHITEM_AU!$B$1 &amp; DATA!A554&amp;"_VW', "&amp;"(SELECT VERSION FROM SYSADM.PSVERSION WHERE OBJECTTYPENAME = 'CLM'), '"&amp;DATA!C554&amp;"', 0, ' ', 30, 0, SYSDATE, '"&amp;CLASSDEFN_VW!$B$1&amp;"');","")</f>
        <v/>
      </c>
    </row>
    <row r="558" spans="1:1" ht="12.75" customHeight="1">
      <c r="A558" s="1" t="str">
        <f>IF(AND(NOT(ISBLANK(DATA!A555)),DATA!A555&lt;&gt;DATA!A554),"INSERT INTO SYSADM.PSCLASSDEFN VALUES ('"&amp;PSAUTHITEM_AU!$B$1 &amp; DATA!A555&amp;"_VW', "&amp;"(SELECT VERSION FROM SYSADM.PSVERSION WHERE OBJECTTYPENAME = 'CLM'), '"&amp;DATA!C555&amp;"', 0, ' ', 30, 0, SYSDATE, '"&amp;CLASSDEFN_VW!$B$1&amp;"');","")</f>
        <v/>
      </c>
    </row>
    <row r="559" spans="1:1" ht="12.75" customHeight="1">
      <c r="A559" s="1" t="str">
        <f>IF(AND(NOT(ISBLANK(DATA!A556)),DATA!A556&lt;&gt;DATA!A555),"INSERT INTO SYSADM.PSCLASSDEFN VALUES ('"&amp;PSAUTHITEM_AU!$B$1 &amp; DATA!A556&amp;"_VW', "&amp;"(SELECT VERSION FROM SYSADM.PSVERSION WHERE OBJECTTYPENAME = 'CLM'), '"&amp;DATA!C556&amp;"', 0, ' ', 30, 0, SYSDATE, '"&amp;CLASSDEFN_VW!$B$1&amp;"');","")</f>
        <v/>
      </c>
    </row>
    <row r="560" spans="1:1" ht="12.75" customHeight="1">
      <c r="A560" s="1" t="str">
        <f>IF(AND(NOT(ISBLANK(DATA!A557)),DATA!A557&lt;&gt;DATA!A556),"INSERT INTO SYSADM.PSCLASSDEFN VALUES ('"&amp;PSAUTHITEM_AU!$B$1 &amp; DATA!A557&amp;"_VW', "&amp;"(SELECT VERSION FROM SYSADM.PSVERSION WHERE OBJECTTYPENAME = 'CLM'), '"&amp;DATA!C557&amp;"', 0, ' ', 30, 0, SYSDATE, '"&amp;CLASSDEFN_VW!$B$1&amp;"');","")</f>
        <v/>
      </c>
    </row>
    <row r="561" spans="1:1" ht="12.75" customHeight="1">
      <c r="A561" s="1" t="str">
        <f>IF(AND(NOT(ISBLANK(DATA!A558)),DATA!A558&lt;&gt;DATA!A557),"INSERT INTO SYSADM.PSCLASSDEFN VALUES ('"&amp;PSAUTHITEM_AU!$B$1 &amp; DATA!A558&amp;"_VW', "&amp;"(SELECT VERSION FROM SYSADM.PSVERSION WHERE OBJECTTYPENAME = 'CLM'), '"&amp;DATA!C558&amp;"', 0, ' ', 30, 0, SYSDATE, '"&amp;CLASSDEFN_VW!$B$1&amp;"');","")</f>
        <v/>
      </c>
    </row>
    <row r="562" spans="1:1" ht="12.75" customHeight="1">
      <c r="A562" s="1" t="str">
        <f>IF(AND(NOT(ISBLANK(DATA!A559)),DATA!A559&lt;&gt;DATA!A558),"INSERT INTO SYSADM.PSCLASSDEFN VALUES ('"&amp;PSAUTHITEM_AU!$B$1 &amp; DATA!A559&amp;"_VW', "&amp;"(SELECT VERSION FROM SYSADM.PSVERSION WHERE OBJECTTYPENAME = 'CLM'), '"&amp;DATA!C559&amp;"', 0, ' ', 30, 0, SYSDATE, '"&amp;CLASSDEFN_VW!$B$1&amp;"');","")</f>
        <v/>
      </c>
    </row>
    <row r="563" spans="1:1" ht="12.75" customHeight="1">
      <c r="A563" s="1" t="str">
        <f>IF(AND(NOT(ISBLANK(DATA!A560)),DATA!A560&lt;&gt;DATA!A559),"INSERT INTO SYSADM.PSCLASSDEFN VALUES ('"&amp;PSAUTHITEM_AU!$B$1 &amp; DATA!A560&amp;"_VW', "&amp;"(SELECT VERSION FROM SYSADM.PSVERSION WHERE OBJECTTYPENAME = 'CLM'), '"&amp;DATA!C560&amp;"', 0, ' ', 30, 0, SYSDATE, '"&amp;CLASSDEFN_VW!$B$1&amp;"');","")</f>
        <v/>
      </c>
    </row>
    <row r="564" spans="1:1" ht="12.75" customHeight="1">
      <c r="A564" s="1" t="str">
        <f>IF(AND(NOT(ISBLANK(DATA!A561)),DATA!A561&lt;&gt;DATA!A560),"INSERT INTO SYSADM.PSCLASSDEFN VALUES ('"&amp;PSAUTHITEM_AU!$B$1 &amp; DATA!A561&amp;"_VW', "&amp;"(SELECT VERSION FROM SYSADM.PSVERSION WHERE OBJECTTYPENAME = 'CLM'), '"&amp;DATA!C561&amp;"', 0, ' ', 30, 0, SYSDATE, '"&amp;CLASSDEFN_VW!$B$1&amp;"');","")</f>
        <v/>
      </c>
    </row>
    <row r="565" spans="1:1" ht="12.75" customHeight="1">
      <c r="A565" s="1" t="str">
        <f>IF(AND(NOT(ISBLANK(DATA!A562)),DATA!A562&lt;&gt;DATA!A561),"INSERT INTO SYSADM.PSCLASSDEFN VALUES ('"&amp;PSAUTHITEM_AU!$B$1 &amp; DATA!A562&amp;"_VW', "&amp;"(SELECT VERSION FROM SYSADM.PSVERSION WHERE OBJECTTYPENAME = 'CLM'), '"&amp;DATA!C562&amp;"', 0, ' ', 30, 0, SYSDATE, '"&amp;CLASSDEFN_VW!$B$1&amp;"');","")</f>
        <v/>
      </c>
    </row>
    <row r="566" spans="1:1" ht="12.75" customHeight="1">
      <c r="A566" s="1" t="str">
        <f>IF(AND(NOT(ISBLANK(DATA!A563)),DATA!A563&lt;&gt;DATA!A562),"INSERT INTO SYSADM.PSCLASSDEFN VALUES ('"&amp;PSAUTHITEM_AU!$B$1 &amp; DATA!A563&amp;"_VW', "&amp;"(SELECT VERSION FROM SYSADM.PSVERSION WHERE OBJECTTYPENAME = 'CLM'), '"&amp;DATA!C563&amp;"', 0, ' ', 30, 0, SYSDATE, '"&amp;CLASSDEFN_VW!$B$1&amp;"');","")</f>
        <v/>
      </c>
    </row>
    <row r="567" spans="1:1" ht="12.75" customHeight="1">
      <c r="A567" s="1" t="str">
        <f>IF(AND(NOT(ISBLANK(DATA!A564)),DATA!A564&lt;&gt;DATA!A563),"INSERT INTO SYSADM.PSCLASSDEFN VALUES ('"&amp;PSAUTHITEM_AU!$B$1 &amp; DATA!A564&amp;"_VW', "&amp;"(SELECT VERSION FROM SYSADM.PSVERSION WHERE OBJECTTYPENAME = 'CLM'), '"&amp;DATA!C564&amp;"', 0, ' ', 30, 0, SYSDATE, '"&amp;CLASSDEFN_VW!$B$1&amp;"');","")</f>
        <v/>
      </c>
    </row>
    <row r="568" spans="1:1" ht="12.75" customHeight="1">
      <c r="A568" s="1" t="str">
        <f>IF(AND(NOT(ISBLANK(DATA!A565)),DATA!A565&lt;&gt;DATA!A564),"INSERT INTO SYSADM.PSCLASSDEFN VALUES ('"&amp;PSAUTHITEM_AU!$B$1 &amp; DATA!A565&amp;"_VW', "&amp;"(SELECT VERSION FROM SYSADM.PSVERSION WHERE OBJECTTYPENAME = 'CLM'), '"&amp;DATA!C565&amp;"', 0, ' ', 30, 0, SYSDATE, '"&amp;CLASSDEFN_VW!$B$1&amp;"');","")</f>
        <v/>
      </c>
    </row>
    <row r="569" spans="1:1" ht="12.75" customHeight="1">
      <c r="A569" s="1" t="str">
        <f>IF(AND(NOT(ISBLANK(DATA!A566)),DATA!A566&lt;&gt;DATA!A565),"INSERT INTO SYSADM.PSCLASSDEFN VALUES ('"&amp;PSAUTHITEM_AU!$B$1 &amp; DATA!A566&amp;"_VW', "&amp;"(SELECT VERSION FROM SYSADM.PSVERSION WHERE OBJECTTYPENAME = 'CLM'), '"&amp;DATA!C566&amp;"', 0, ' ', 30, 0, SYSDATE, '"&amp;CLASSDEFN_VW!$B$1&amp;"');","")</f>
        <v/>
      </c>
    </row>
    <row r="570" spans="1:1" ht="12.75" customHeight="1">
      <c r="A570" s="1" t="str">
        <f>IF(AND(NOT(ISBLANK(DATA!A567)),DATA!A567&lt;&gt;DATA!A566),"INSERT INTO SYSADM.PSCLASSDEFN VALUES ('"&amp;PSAUTHITEM_AU!$B$1 &amp; DATA!A567&amp;"_VW', "&amp;"(SELECT VERSION FROM SYSADM.PSVERSION WHERE OBJECTTYPENAME = 'CLM'), '"&amp;DATA!C567&amp;"', 0, ' ', 30, 0, SYSDATE, '"&amp;CLASSDEFN_VW!$B$1&amp;"');","")</f>
        <v/>
      </c>
    </row>
    <row r="571" spans="1:1" ht="12.75" customHeight="1">
      <c r="A571" s="1" t="str">
        <f>IF(AND(NOT(ISBLANK(DATA!A568)),DATA!A568&lt;&gt;DATA!A567),"INSERT INTO SYSADM.PSCLASSDEFN VALUES ('"&amp;PSAUTHITEM_AU!$B$1 &amp; DATA!A568&amp;"_VW', "&amp;"(SELECT VERSION FROM SYSADM.PSVERSION WHERE OBJECTTYPENAME = 'CLM'), '"&amp;DATA!C568&amp;"', 0, ' ', 30, 0, SYSDATE, '"&amp;CLASSDEFN_VW!$B$1&amp;"');","")</f>
        <v/>
      </c>
    </row>
    <row r="572" spans="1:1" ht="12.75" customHeight="1">
      <c r="A572" s="1" t="str">
        <f>IF(AND(NOT(ISBLANK(DATA!A569)),DATA!A569&lt;&gt;DATA!A568),"INSERT INTO SYSADM.PSCLASSDEFN VALUES ('"&amp;PSAUTHITEM_AU!$B$1 &amp; DATA!A569&amp;"_VW', "&amp;"(SELECT VERSION FROM SYSADM.PSVERSION WHERE OBJECTTYPENAME = 'CLM'), '"&amp;DATA!C569&amp;"', 0, ' ', 30, 0, SYSDATE, '"&amp;CLASSDEFN_VW!$B$1&amp;"');","")</f>
        <v/>
      </c>
    </row>
    <row r="573" spans="1:1" ht="12.75" customHeight="1">
      <c r="A573" s="1" t="str">
        <f>IF(AND(NOT(ISBLANK(DATA!A570)),DATA!A570&lt;&gt;DATA!A569),"INSERT INTO SYSADM.PSCLASSDEFN VALUES ('"&amp;PSAUTHITEM_AU!$B$1 &amp; DATA!A570&amp;"_VW', "&amp;"(SELECT VERSION FROM SYSADM.PSVERSION WHERE OBJECTTYPENAME = 'CLM'), '"&amp;DATA!C570&amp;"', 0, ' ', 30, 0, SYSDATE, '"&amp;CLASSDEFN_VW!$B$1&amp;"');","")</f>
        <v/>
      </c>
    </row>
    <row r="574" spans="1:1" ht="12.75" customHeight="1">
      <c r="A574" s="1" t="str">
        <f>IF(AND(NOT(ISBLANK(DATA!A571)),DATA!A571&lt;&gt;DATA!A570),"INSERT INTO SYSADM.PSCLASSDEFN VALUES ('"&amp;PSAUTHITEM_AU!$B$1 &amp; DATA!A571&amp;"_VW', "&amp;"(SELECT VERSION FROM SYSADM.PSVERSION WHERE OBJECTTYPENAME = 'CLM'), '"&amp;DATA!C571&amp;"', 0, ' ', 30, 0, SYSDATE, '"&amp;CLASSDEFN_VW!$B$1&amp;"');","")</f>
        <v/>
      </c>
    </row>
    <row r="575" spans="1:1" ht="12.75" customHeight="1">
      <c r="A575" s="1" t="str">
        <f>IF(AND(NOT(ISBLANK(DATA!A572)),DATA!A572&lt;&gt;DATA!A571),"INSERT INTO SYSADM.PSCLASSDEFN VALUES ('"&amp;PSAUTHITEM_AU!$B$1 &amp; DATA!A572&amp;"_VW', "&amp;"(SELECT VERSION FROM SYSADM.PSVERSION WHERE OBJECTTYPENAME = 'CLM'), '"&amp;DATA!C572&amp;"', 0, ' ', 30, 0, SYSDATE, '"&amp;CLASSDEFN_VW!$B$1&amp;"');","")</f>
        <v/>
      </c>
    </row>
    <row r="576" spans="1:1" ht="12.75" customHeight="1">
      <c r="A576" s="1" t="str">
        <f>IF(AND(NOT(ISBLANK(DATA!A573)),DATA!A573&lt;&gt;DATA!A572),"INSERT INTO SYSADM.PSCLASSDEFN VALUES ('"&amp;PSAUTHITEM_AU!$B$1 &amp; DATA!A573&amp;"_VW', "&amp;"(SELECT VERSION FROM SYSADM.PSVERSION WHERE OBJECTTYPENAME = 'CLM'), '"&amp;DATA!C573&amp;"', 0, ' ', 30, 0, SYSDATE, '"&amp;CLASSDEFN_VW!$B$1&amp;"');","")</f>
        <v/>
      </c>
    </row>
    <row r="577" spans="1:1" ht="12.75" customHeight="1">
      <c r="A577" s="1" t="str">
        <f>IF(AND(NOT(ISBLANK(DATA!A574)),DATA!A574&lt;&gt;DATA!A573),"INSERT INTO SYSADM.PSCLASSDEFN VALUES ('"&amp;PSAUTHITEM_AU!$B$1 &amp; DATA!A574&amp;"_VW', "&amp;"(SELECT VERSION FROM SYSADM.PSVERSION WHERE OBJECTTYPENAME = 'CLM'), '"&amp;DATA!C574&amp;"', 0, ' ', 30, 0, SYSDATE, '"&amp;CLASSDEFN_VW!$B$1&amp;"');","")</f>
        <v/>
      </c>
    </row>
    <row r="578" spans="1:1" ht="12.75" customHeight="1">
      <c r="A578" s="1" t="str">
        <f>IF(AND(NOT(ISBLANK(DATA!A575)),DATA!A575&lt;&gt;DATA!A574),"INSERT INTO SYSADM.PSCLASSDEFN VALUES ('"&amp;PSAUTHITEM_AU!$B$1 &amp; DATA!A575&amp;"_VW', "&amp;"(SELECT VERSION FROM SYSADM.PSVERSION WHERE OBJECTTYPENAME = 'CLM'), '"&amp;DATA!C575&amp;"', 0, ' ', 30, 0, SYSDATE, '"&amp;CLASSDEFN_VW!$B$1&amp;"');","")</f>
        <v/>
      </c>
    </row>
    <row r="579" spans="1:1" ht="12.75" customHeight="1">
      <c r="A579" s="1" t="str">
        <f>IF(AND(NOT(ISBLANK(DATA!A576)),DATA!A576&lt;&gt;DATA!A575),"INSERT INTO SYSADM.PSCLASSDEFN VALUES ('"&amp;PSAUTHITEM_AU!$B$1 &amp; DATA!A576&amp;"_VW', "&amp;"(SELECT VERSION FROM SYSADM.PSVERSION WHERE OBJECTTYPENAME = 'CLM'), '"&amp;DATA!C576&amp;"', 0, ' ', 30, 0, SYSDATE, '"&amp;CLASSDEFN_VW!$B$1&amp;"');","")</f>
        <v/>
      </c>
    </row>
    <row r="580" spans="1:1" ht="12.75" customHeight="1">
      <c r="A580" s="1" t="str">
        <f>IF(AND(NOT(ISBLANK(DATA!A577)),DATA!A577&lt;&gt;DATA!A576),"INSERT INTO SYSADM.PSCLASSDEFN VALUES ('"&amp;PSAUTHITEM_AU!$B$1 &amp; DATA!A577&amp;"_VW', "&amp;"(SELECT VERSION FROM SYSADM.PSVERSION WHERE OBJECTTYPENAME = 'CLM'), '"&amp;DATA!C577&amp;"', 0, ' ', 30, 0, SYSDATE, '"&amp;CLASSDEFN_VW!$B$1&amp;"');","")</f>
        <v/>
      </c>
    </row>
    <row r="581" spans="1:1" ht="12.75" customHeight="1">
      <c r="A581" s="1" t="str">
        <f>IF(AND(NOT(ISBLANK(DATA!A578)),DATA!A578&lt;&gt;DATA!A577),"INSERT INTO SYSADM.PSCLASSDEFN VALUES ('"&amp;PSAUTHITEM_AU!$B$1 &amp; DATA!A578&amp;"_VW', "&amp;"(SELECT VERSION FROM SYSADM.PSVERSION WHERE OBJECTTYPENAME = 'CLM'), '"&amp;DATA!C578&amp;"', 0, ' ', 30, 0, SYSDATE, '"&amp;CLASSDEFN_VW!$B$1&amp;"');","")</f>
        <v/>
      </c>
    </row>
    <row r="582" spans="1:1" ht="12.75" customHeight="1">
      <c r="A582" s="1" t="str">
        <f>IF(AND(NOT(ISBLANK(DATA!A579)),DATA!A579&lt;&gt;DATA!A578),"INSERT INTO SYSADM.PSCLASSDEFN VALUES ('"&amp;PSAUTHITEM_AU!$B$1 &amp; DATA!A579&amp;"_VW', "&amp;"(SELECT VERSION FROM SYSADM.PSVERSION WHERE OBJECTTYPENAME = 'CLM'), '"&amp;DATA!C579&amp;"', 0, ' ', 30, 0, SYSDATE, '"&amp;CLASSDEFN_VW!$B$1&amp;"');","")</f>
        <v/>
      </c>
    </row>
    <row r="583" spans="1:1" ht="12.75" customHeight="1">
      <c r="A583" s="1" t="str">
        <f>IF(AND(NOT(ISBLANK(DATA!A580)),DATA!A580&lt;&gt;DATA!A579),"INSERT INTO SYSADM.PSCLASSDEFN VALUES ('"&amp;PSAUTHITEM_AU!$B$1 &amp; DATA!A580&amp;"_VW', "&amp;"(SELECT VERSION FROM SYSADM.PSVERSION WHERE OBJECTTYPENAME = 'CLM'), '"&amp;DATA!C580&amp;"', 0, ' ', 30, 0, SYSDATE, '"&amp;CLASSDEFN_VW!$B$1&amp;"');","")</f>
        <v/>
      </c>
    </row>
    <row r="584" spans="1:1" ht="12.75" customHeight="1">
      <c r="A584" s="1" t="str">
        <f>IF(AND(NOT(ISBLANK(DATA!A581)),DATA!A581&lt;&gt;DATA!A580),"INSERT INTO SYSADM.PSCLASSDEFN VALUES ('"&amp;PSAUTHITEM_AU!$B$1 &amp; DATA!A581&amp;"_VW', "&amp;"(SELECT VERSION FROM SYSADM.PSVERSION WHERE OBJECTTYPENAME = 'CLM'), '"&amp;DATA!C581&amp;"', 0, ' ', 30, 0, SYSDATE, '"&amp;CLASSDEFN_VW!$B$1&amp;"');","")</f>
        <v/>
      </c>
    </row>
    <row r="585" spans="1:1" ht="12.75" customHeight="1">
      <c r="A585" s="1" t="str">
        <f>IF(AND(NOT(ISBLANK(DATA!A582)),DATA!A582&lt;&gt;DATA!A581),"INSERT INTO SYSADM.PSCLASSDEFN VALUES ('"&amp;PSAUTHITEM_AU!$B$1 &amp; DATA!A582&amp;"_VW', "&amp;"(SELECT VERSION FROM SYSADM.PSVERSION WHERE OBJECTTYPENAME = 'CLM'), '"&amp;DATA!C582&amp;"', 0, ' ', 30, 0, SYSDATE, '"&amp;CLASSDEFN_VW!$B$1&amp;"');","")</f>
        <v/>
      </c>
    </row>
    <row r="586" spans="1:1" ht="12.75" customHeight="1">
      <c r="A586" s="1" t="str">
        <f>IF(AND(NOT(ISBLANK(DATA!A583)),DATA!A583&lt;&gt;DATA!A582),"INSERT INTO SYSADM.PSCLASSDEFN VALUES ('"&amp;PSAUTHITEM_AU!$B$1 &amp; DATA!A583&amp;"_VW', "&amp;"(SELECT VERSION FROM SYSADM.PSVERSION WHERE OBJECTTYPENAME = 'CLM'), '"&amp;DATA!C583&amp;"', 0, ' ', 30, 0, SYSDATE, '"&amp;CLASSDEFN_VW!$B$1&amp;"');","")</f>
        <v/>
      </c>
    </row>
    <row r="587" spans="1:1" ht="12.75" customHeight="1">
      <c r="A587" s="1" t="str">
        <f>IF(AND(NOT(ISBLANK(DATA!A584)),DATA!A584&lt;&gt;DATA!A583),"INSERT INTO SYSADM.PSCLASSDEFN VALUES ('"&amp;PSAUTHITEM_AU!$B$1 &amp; DATA!A584&amp;"_VW', "&amp;"(SELECT VERSION FROM SYSADM.PSVERSION WHERE OBJECTTYPENAME = 'CLM'), '"&amp;DATA!C584&amp;"', 0, ' ', 30, 0, SYSDATE, '"&amp;CLASSDEFN_VW!$B$1&amp;"');","")</f>
        <v/>
      </c>
    </row>
    <row r="588" spans="1:1" ht="12.75" customHeight="1">
      <c r="A588" s="1" t="str">
        <f>IF(AND(NOT(ISBLANK(DATA!A585)),DATA!A585&lt;&gt;DATA!A584),"INSERT INTO SYSADM.PSCLASSDEFN VALUES ('"&amp;PSAUTHITEM_AU!$B$1 &amp; DATA!A585&amp;"_VW', "&amp;"(SELECT VERSION FROM SYSADM.PSVERSION WHERE OBJECTTYPENAME = 'CLM'), '"&amp;DATA!C585&amp;"', 0, ' ', 30, 0, SYSDATE, '"&amp;CLASSDEFN_VW!$B$1&amp;"');","")</f>
        <v/>
      </c>
    </row>
    <row r="589" spans="1:1" ht="12.75" customHeight="1">
      <c r="A589" s="1" t="str">
        <f>IF(AND(NOT(ISBLANK(DATA!A586)),DATA!A586&lt;&gt;DATA!A585),"INSERT INTO SYSADM.PSCLASSDEFN VALUES ('"&amp;PSAUTHITEM_AU!$B$1 &amp; DATA!A586&amp;"_VW', "&amp;"(SELECT VERSION FROM SYSADM.PSVERSION WHERE OBJECTTYPENAME = 'CLM'), '"&amp;DATA!C586&amp;"', 0, ' ', 30, 0, SYSDATE, '"&amp;CLASSDEFN_VW!$B$1&amp;"');","")</f>
        <v/>
      </c>
    </row>
    <row r="590" spans="1:1" ht="12.75" customHeight="1">
      <c r="A590" s="1" t="str">
        <f>IF(AND(NOT(ISBLANK(DATA!A587)),DATA!A587&lt;&gt;DATA!A586),"INSERT INTO SYSADM.PSCLASSDEFN VALUES ('"&amp;PSAUTHITEM_AU!$B$1 &amp; DATA!A587&amp;"_VW', "&amp;"(SELECT VERSION FROM SYSADM.PSVERSION WHERE OBJECTTYPENAME = 'CLM'), '"&amp;DATA!C587&amp;"', 0, ' ', 30, 0, SYSDATE, '"&amp;CLASSDEFN_VW!$B$1&amp;"');","")</f>
        <v/>
      </c>
    </row>
    <row r="591" spans="1:1" ht="12.75" customHeight="1">
      <c r="A591" s="1" t="str">
        <f>IF(AND(NOT(ISBLANK(DATA!A588)),DATA!A588&lt;&gt;DATA!A587),"INSERT INTO SYSADM.PSCLASSDEFN VALUES ('"&amp;PSAUTHITEM_AU!$B$1 &amp; DATA!A588&amp;"_VW', "&amp;"(SELECT VERSION FROM SYSADM.PSVERSION WHERE OBJECTTYPENAME = 'CLM'), '"&amp;DATA!C588&amp;"', 0, ' ', 30, 0, SYSDATE, '"&amp;CLASSDEFN_VW!$B$1&amp;"');","")</f>
        <v/>
      </c>
    </row>
    <row r="592" spans="1:1" ht="12.75" customHeight="1">
      <c r="A592" s="1" t="str">
        <f>IF(AND(NOT(ISBLANK(DATA!A589)),DATA!A589&lt;&gt;DATA!A588),"INSERT INTO SYSADM.PSCLASSDEFN VALUES ('"&amp;PSAUTHITEM_AU!$B$1 &amp; DATA!A589&amp;"_VW', "&amp;"(SELECT VERSION FROM SYSADM.PSVERSION WHERE OBJECTTYPENAME = 'CLM'), '"&amp;DATA!C589&amp;"', 0, ' ', 30, 0, SYSDATE, '"&amp;CLASSDEFN_VW!$B$1&amp;"');","")</f>
        <v/>
      </c>
    </row>
    <row r="593" spans="1:1" ht="12.75" customHeight="1">
      <c r="A593" s="1" t="str">
        <f>IF(AND(NOT(ISBLANK(DATA!A590)),DATA!A590&lt;&gt;DATA!A589),"INSERT INTO SYSADM.PSCLASSDEFN VALUES ('"&amp;PSAUTHITEM_AU!$B$1 &amp; DATA!A590&amp;"_VW', "&amp;"(SELECT VERSION FROM SYSADM.PSVERSION WHERE OBJECTTYPENAME = 'CLM'), '"&amp;DATA!C590&amp;"', 0, ' ', 30, 0, SYSDATE, '"&amp;CLASSDEFN_VW!$B$1&amp;"');","")</f>
        <v/>
      </c>
    </row>
    <row r="594" spans="1:1" ht="12.75" customHeight="1">
      <c r="A594" s="1" t="str">
        <f>IF(AND(NOT(ISBLANK(DATA!A591)),DATA!A591&lt;&gt;DATA!A590),"INSERT INTO SYSADM.PSCLASSDEFN VALUES ('"&amp;PSAUTHITEM_AU!$B$1 &amp; DATA!A591&amp;"_VW', "&amp;"(SELECT VERSION FROM SYSADM.PSVERSION WHERE OBJECTTYPENAME = 'CLM'), '"&amp;DATA!C591&amp;"', 0, ' ', 30, 0, SYSDATE, '"&amp;CLASSDEFN_VW!$B$1&amp;"');","")</f>
        <v/>
      </c>
    </row>
    <row r="595" spans="1:1" ht="12.75" customHeight="1">
      <c r="A595" s="1" t="str">
        <f>IF(AND(NOT(ISBLANK(DATA!A592)),DATA!A592&lt;&gt;DATA!A591),"INSERT INTO SYSADM.PSCLASSDEFN VALUES ('"&amp;PSAUTHITEM_AU!$B$1 &amp; DATA!A592&amp;"_VW', "&amp;"(SELECT VERSION FROM SYSADM.PSVERSION WHERE OBJECTTYPENAME = 'CLM'), '"&amp;DATA!C592&amp;"', 0, ' ', 30, 0, SYSDATE, '"&amp;CLASSDEFN_VW!$B$1&amp;"');","")</f>
        <v/>
      </c>
    </row>
    <row r="596" spans="1:1" ht="12.75" customHeight="1">
      <c r="A596" s="1" t="str">
        <f>IF(AND(NOT(ISBLANK(DATA!A593)),DATA!A593&lt;&gt;DATA!A592),"INSERT INTO SYSADM.PSCLASSDEFN VALUES ('"&amp;PSAUTHITEM_AU!$B$1 &amp; DATA!A593&amp;"_VW', "&amp;"(SELECT VERSION FROM SYSADM.PSVERSION WHERE OBJECTTYPENAME = 'CLM'), '"&amp;DATA!C593&amp;"', 0, ' ', 30, 0, SYSDATE, '"&amp;CLASSDEFN_VW!$B$1&amp;"');","")</f>
        <v/>
      </c>
    </row>
    <row r="597" spans="1:1" ht="12.75" customHeight="1">
      <c r="A597" s="1" t="str">
        <f>IF(AND(NOT(ISBLANK(DATA!A594)),DATA!A594&lt;&gt;DATA!A593),"INSERT INTO SYSADM.PSCLASSDEFN VALUES ('"&amp;PSAUTHITEM_AU!$B$1 &amp; DATA!A594&amp;"_VW', "&amp;"(SELECT VERSION FROM SYSADM.PSVERSION WHERE OBJECTTYPENAME = 'CLM'), '"&amp;DATA!C594&amp;"', 0, ' ', 30, 0, SYSDATE, '"&amp;CLASSDEFN_VW!$B$1&amp;"');","")</f>
        <v/>
      </c>
    </row>
    <row r="598" spans="1:1" ht="12.75" customHeight="1">
      <c r="A598" s="1" t="str">
        <f>IF(AND(NOT(ISBLANK(DATA!A595)),DATA!A595&lt;&gt;DATA!A594),"INSERT INTO SYSADM.PSCLASSDEFN VALUES ('"&amp;PSAUTHITEM_AU!$B$1 &amp; DATA!A595&amp;"_VW', "&amp;"(SELECT VERSION FROM SYSADM.PSVERSION WHERE OBJECTTYPENAME = 'CLM'), '"&amp;DATA!C595&amp;"', 0, ' ', 30, 0, SYSDATE, '"&amp;CLASSDEFN_VW!$B$1&amp;"');","")</f>
        <v/>
      </c>
    </row>
    <row r="599" spans="1:1" ht="12.75" customHeight="1">
      <c r="A599" s="1" t="str">
        <f>IF(AND(NOT(ISBLANK(DATA!A596)),DATA!A596&lt;&gt;DATA!A595),"INSERT INTO SYSADM.PSCLASSDEFN VALUES ('"&amp;PSAUTHITEM_AU!$B$1 &amp; DATA!A596&amp;"_VW', "&amp;"(SELECT VERSION FROM SYSADM.PSVERSION WHERE OBJECTTYPENAME = 'CLM'), '"&amp;DATA!C596&amp;"', 0, ' ', 30, 0, SYSDATE, '"&amp;CLASSDEFN_VW!$B$1&amp;"');","")</f>
        <v/>
      </c>
    </row>
    <row r="600" spans="1:1" ht="12.75" customHeight="1">
      <c r="A600" s="1" t="str">
        <f>IF(AND(NOT(ISBLANK(DATA!A597)),DATA!A597&lt;&gt;DATA!A596),"INSERT INTO SYSADM.PSCLASSDEFN VALUES ('"&amp;PSAUTHITEM_AU!$B$1 &amp; DATA!A597&amp;"_VW', "&amp;"(SELECT VERSION FROM SYSADM.PSVERSION WHERE OBJECTTYPENAME = 'CLM'), '"&amp;DATA!C597&amp;"', 0, ' ', 30, 0, SYSDATE, '"&amp;CLASSDEFN_VW!$B$1&amp;"');","")</f>
        <v/>
      </c>
    </row>
    <row r="601" spans="1:1" ht="12.75" customHeight="1">
      <c r="A601" s="1" t="str">
        <f>IF(AND(NOT(ISBLANK(DATA!A598)),DATA!A598&lt;&gt;DATA!A597),"INSERT INTO SYSADM.PSCLASSDEFN VALUES ('"&amp;PSAUTHITEM_AU!$B$1 &amp; DATA!A598&amp;"_VW', "&amp;"(SELECT VERSION FROM SYSADM.PSVERSION WHERE OBJECTTYPENAME = 'CLM'), '"&amp;DATA!C598&amp;"', 0, ' ', 30, 0, SYSDATE, '"&amp;CLASSDEFN_VW!$B$1&amp;"');","")</f>
        <v/>
      </c>
    </row>
    <row r="602" spans="1:1" ht="12.75" customHeight="1">
      <c r="A602" s="1" t="str">
        <f>IF(AND(NOT(ISBLANK(DATA!A599)),DATA!A599&lt;&gt;DATA!A598),"INSERT INTO SYSADM.PSCLASSDEFN VALUES ('"&amp;PSAUTHITEM_AU!$B$1 &amp; DATA!A599&amp;"_VW', "&amp;"(SELECT VERSION FROM SYSADM.PSVERSION WHERE OBJECTTYPENAME = 'CLM'), '"&amp;DATA!C599&amp;"', 0, ' ', 30, 0, SYSDATE, '"&amp;CLASSDEFN_VW!$B$1&amp;"');","")</f>
        <v/>
      </c>
    </row>
    <row r="603" spans="1:1" ht="12.75" customHeight="1">
      <c r="A603" s="1" t="str">
        <f>IF(AND(NOT(ISBLANK(DATA!A600)),DATA!A600&lt;&gt;DATA!A599),"INSERT INTO SYSADM.PSCLASSDEFN VALUES ('"&amp;PSAUTHITEM_AU!$B$1 &amp; DATA!A600&amp;"_VW', "&amp;"(SELECT VERSION FROM SYSADM.PSVERSION WHERE OBJECTTYPENAME = 'CLM'), '"&amp;DATA!C600&amp;"', 0, ' ', 30, 0, SYSDATE, '"&amp;CLASSDEFN_VW!$B$1&amp;"');","")</f>
        <v/>
      </c>
    </row>
    <row r="604" spans="1:1" ht="12.75" customHeight="1">
      <c r="A604" s="1" t="str">
        <f>IF(AND(NOT(ISBLANK(DATA!A601)),DATA!A601&lt;&gt;DATA!A600),"INSERT INTO SYSADM.PSCLASSDEFN VALUES ('"&amp;PSAUTHITEM_AU!$B$1 &amp; DATA!A601&amp;"_VW', "&amp;"(SELECT VERSION FROM SYSADM.PSVERSION WHERE OBJECTTYPENAME = 'CLM'), '"&amp;DATA!C601&amp;"', 0, ' ', 30, 0, SYSDATE, '"&amp;CLASSDEFN_VW!$B$1&amp;"');","")</f>
        <v/>
      </c>
    </row>
    <row r="605" spans="1:1" ht="12.75" customHeight="1">
      <c r="A605" s="1" t="str">
        <f>IF(AND(NOT(ISBLANK(DATA!A602)),DATA!A602&lt;&gt;DATA!A601),"INSERT INTO SYSADM.PSCLASSDEFN VALUES ('"&amp;PSAUTHITEM_AU!$B$1 &amp; DATA!A602&amp;"_VW', "&amp;"(SELECT VERSION FROM SYSADM.PSVERSION WHERE OBJECTTYPENAME = 'CLM'), '"&amp;DATA!C602&amp;"', 0, ' ', 30, 0, SYSDATE, '"&amp;CLASSDEFN_VW!$B$1&amp;"');","")</f>
        <v/>
      </c>
    </row>
    <row r="606" spans="1:1" ht="12.75" customHeight="1">
      <c r="A606" s="1" t="str">
        <f>IF(AND(NOT(ISBLANK(DATA!A603)),DATA!A603&lt;&gt;DATA!A602),"INSERT INTO SYSADM.PSCLASSDEFN VALUES ('"&amp;PSAUTHITEM_AU!$B$1 &amp; DATA!A603&amp;"_VW', "&amp;"(SELECT VERSION FROM SYSADM.PSVERSION WHERE OBJECTTYPENAME = 'CLM'), '"&amp;DATA!C603&amp;"', 0, ' ', 30, 0, SYSDATE, '"&amp;CLASSDEFN_VW!$B$1&amp;"');","")</f>
        <v/>
      </c>
    </row>
    <row r="607" spans="1:1" ht="12.75" customHeight="1">
      <c r="A607" s="1" t="str">
        <f>IF(AND(NOT(ISBLANK(DATA!A604)),DATA!A604&lt;&gt;DATA!A603),"INSERT INTO SYSADM.PSCLASSDEFN VALUES ('"&amp;PSAUTHITEM_AU!$B$1 &amp; DATA!A604&amp;"_VW', "&amp;"(SELECT VERSION FROM SYSADM.PSVERSION WHERE OBJECTTYPENAME = 'CLM'), '"&amp;DATA!C604&amp;"', 0, ' ', 30, 0, SYSDATE, '"&amp;CLASSDEFN_VW!$B$1&amp;"');","")</f>
        <v/>
      </c>
    </row>
    <row r="608" spans="1:1" ht="12.75" customHeight="1">
      <c r="A608" s="1" t="str">
        <f>IF(AND(NOT(ISBLANK(DATA!A605)),DATA!A605&lt;&gt;DATA!A604),"INSERT INTO SYSADM.PSCLASSDEFN VALUES ('"&amp;PSAUTHITEM_AU!$B$1 &amp; DATA!A605&amp;"_VW', "&amp;"(SELECT VERSION FROM SYSADM.PSVERSION WHERE OBJECTTYPENAME = 'CLM'), '"&amp;DATA!C605&amp;"', 0, ' ', 30, 0, SYSDATE, '"&amp;CLASSDEFN_VW!$B$1&amp;"');","")</f>
        <v/>
      </c>
    </row>
    <row r="609" spans="1:1" ht="12.75" customHeight="1">
      <c r="A609" s="1" t="str">
        <f>IF(AND(NOT(ISBLANK(DATA!A606)),DATA!A606&lt;&gt;DATA!A605),"INSERT INTO SYSADM.PSCLASSDEFN VALUES ('"&amp;PSAUTHITEM_AU!$B$1 &amp; DATA!A606&amp;"_VW', "&amp;"(SELECT VERSION FROM SYSADM.PSVERSION WHERE OBJECTTYPENAME = 'CLM'), '"&amp;DATA!C606&amp;"', 0, ' ', 30, 0, SYSDATE, '"&amp;CLASSDEFN_VW!$B$1&amp;"');","")</f>
        <v/>
      </c>
    </row>
    <row r="610" spans="1:1" ht="12.75" customHeight="1">
      <c r="A610" s="1" t="str">
        <f>IF(AND(NOT(ISBLANK(DATA!A607)),DATA!A607&lt;&gt;DATA!A606),"INSERT INTO SYSADM.PSCLASSDEFN VALUES ('"&amp;PSAUTHITEM_AU!$B$1 &amp; DATA!A607&amp;"_VW', "&amp;"(SELECT VERSION FROM SYSADM.PSVERSION WHERE OBJECTTYPENAME = 'CLM'), '"&amp;DATA!C607&amp;"', 0, ' ', 30, 0, SYSDATE, '"&amp;CLASSDEFN_VW!$B$1&amp;"');","")</f>
        <v/>
      </c>
    </row>
    <row r="611" spans="1:1" ht="12.75" customHeight="1">
      <c r="A611" s="1" t="str">
        <f>IF(AND(NOT(ISBLANK(DATA!A608)),DATA!A608&lt;&gt;DATA!A607),"INSERT INTO SYSADM.PSCLASSDEFN VALUES ('"&amp;PSAUTHITEM_AU!$B$1 &amp; DATA!A608&amp;"_VW', "&amp;"(SELECT VERSION FROM SYSADM.PSVERSION WHERE OBJECTTYPENAME = 'CLM'), '"&amp;DATA!C608&amp;"', 0, ' ', 30, 0, SYSDATE, '"&amp;CLASSDEFN_VW!$B$1&amp;"');","")</f>
        <v/>
      </c>
    </row>
    <row r="612" spans="1:1" ht="12.75" customHeight="1">
      <c r="A612" s="1" t="str">
        <f>IF(AND(NOT(ISBLANK(DATA!A609)),DATA!A609&lt;&gt;DATA!A608),"INSERT INTO SYSADM.PSCLASSDEFN VALUES ('"&amp;PSAUTHITEM_AU!$B$1 &amp; DATA!A609&amp;"_VW', "&amp;"(SELECT VERSION FROM SYSADM.PSVERSION WHERE OBJECTTYPENAME = 'CLM'), '"&amp;DATA!C609&amp;"', 0, ' ', 30, 0, SYSDATE, '"&amp;CLASSDEFN_VW!$B$1&amp;"');","")</f>
        <v/>
      </c>
    </row>
    <row r="613" spans="1:1" ht="12.75" customHeight="1">
      <c r="A613" s="1" t="str">
        <f>IF(AND(NOT(ISBLANK(DATA!A610)),DATA!A610&lt;&gt;DATA!A609),"INSERT INTO SYSADM.PSCLASSDEFN VALUES ('"&amp;PSAUTHITEM_AU!$B$1 &amp; DATA!A610&amp;"_VW', "&amp;"(SELECT VERSION FROM SYSADM.PSVERSION WHERE OBJECTTYPENAME = 'CLM'), '"&amp;DATA!C610&amp;"', 0, ' ', 30, 0, SYSDATE, '"&amp;CLASSDEFN_VW!$B$1&amp;"');","")</f>
        <v/>
      </c>
    </row>
    <row r="614" spans="1:1" ht="12.75" customHeight="1">
      <c r="A614" s="1" t="str">
        <f>IF(AND(NOT(ISBLANK(DATA!A611)),DATA!A611&lt;&gt;DATA!A610),"INSERT INTO SYSADM.PSCLASSDEFN VALUES ('"&amp;PSAUTHITEM_AU!$B$1 &amp; DATA!A611&amp;"_VW', "&amp;"(SELECT VERSION FROM SYSADM.PSVERSION WHERE OBJECTTYPENAME = 'CLM'), '"&amp;DATA!C611&amp;"', 0, ' ', 30, 0, SYSDATE, '"&amp;CLASSDEFN_VW!$B$1&amp;"');","")</f>
        <v/>
      </c>
    </row>
    <row r="615" spans="1:1" ht="12.75" customHeight="1">
      <c r="A615" s="1" t="str">
        <f>IF(AND(NOT(ISBLANK(DATA!A612)),DATA!A612&lt;&gt;DATA!A611),"INSERT INTO SYSADM.PSCLASSDEFN VALUES ('"&amp;PSAUTHITEM_AU!$B$1 &amp; DATA!A612&amp;"_VW', "&amp;"(SELECT VERSION FROM SYSADM.PSVERSION WHERE OBJECTTYPENAME = 'CLM'), '"&amp;DATA!C612&amp;"', 0, ' ', 30, 0, SYSDATE, '"&amp;CLASSDEFN_VW!$B$1&amp;"');","")</f>
        <v/>
      </c>
    </row>
    <row r="616" spans="1:1" ht="12.75" customHeight="1">
      <c r="A616" s="1" t="str">
        <f>IF(AND(NOT(ISBLANK(DATA!A613)),DATA!A613&lt;&gt;DATA!A612),"INSERT INTO SYSADM.PSCLASSDEFN VALUES ('"&amp;PSAUTHITEM_AU!$B$1 &amp; DATA!A613&amp;"_VW', "&amp;"(SELECT VERSION FROM SYSADM.PSVERSION WHERE OBJECTTYPENAME = 'CLM'), '"&amp;DATA!C613&amp;"', 0, ' ', 30, 0, SYSDATE, '"&amp;CLASSDEFN_VW!$B$1&amp;"');","")</f>
        <v/>
      </c>
    </row>
    <row r="617" spans="1:1" ht="12.75" customHeight="1">
      <c r="A617" s="1" t="str">
        <f>IF(AND(NOT(ISBLANK(DATA!A614)),DATA!A614&lt;&gt;DATA!A613),"INSERT INTO SYSADM.PSCLASSDEFN VALUES ('"&amp;PSAUTHITEM_AU!$B$1 &amp; DATA!A614&amp;"_VW', "&amp;"(SELECT VERSION FROM SYSADM.PSVERSION WHERE OBJECTTYPENAME = 'CLM'), '"&amp;DATA!C614&amp;"', 0, ' ', 30, 0, SYSDATE, '"&amp;CLASSDEFN_VW!$B$1&amp;"');","")</f>
        <v/>
      </c>
    </row>
    <row r="618" spans="1:1" ht="12.75" customHeight="1">
      <c r="A618" s="1" t="str">
        <f>IF(AND(NOT(ISBLANK(DATA!A615)),DATA!A615&lt;&gt;DATA!A614),"INSERT INTO SYSADM.PSCLASSDEFN VALUES ('"&amp;PSAUTHITEM_AU!$B$1 &amp; DATA!A615&amp;"_VW', "&amp;"(SELECT VERSION FROM SYSADM.PSVERSION WHERE OBJECTTYPENAME = 'CLM'), '"&amp;DATA!C615&amp;"', 0, ' ', 30, 0, SYSDATE, '"&amp;CLASSDEFN_VW!$B$1&amp;"');","")</f>
        <v/>
      </c>
    </row>
    <row r="619" spans="1:1" ht="12.75" customHeight="1">
      <c r="A619" s="1" t="str">
        <f>IF(AND(NOT(ISBLANK(DATA!A616)),DATA!A616&lt;&gt;DATA!A615),"INSERT INTO SYSADM.PSCLASSDEFN VALUES ('"&amp;PSAUTHITEM_AU!$B$1 &amp; DATA!A616&amp;"_VW', "&amp;"(SELECT VERSION FROM SYSADM.PSVERSION WHERE OBJECTTYPENAME = 'CLM'), '"&amp;DATA!C616&amp;"', 0, ' ', 30, 0, SYSDATE, '"&amp;CLASSDEFN_VW!$B$1&amp;"');","")</f>
        <v/>
      </c>
    </row>
    <row r="620" spans="1:1" ht="12.75" customHeight="1">
      <c r="A620" s="1" t="str">
        <f>IF(AND(NOT(ISBLANK(DATA!A617)),DATA!A617&lt;&gt;DATA!A616),"INSERT INTO SYSADM.PSCLASSDEFN VALUES ('"&amp;PSAUTHITEM_AU!$B$1 &amp; DATA!A617&amp;"_VW', "&amp;"(SELECT VERSION FROM SYSADM.PSVERSION WHERE OBJECTTYPENAME = 'CLM'), '"&amp;DATA!C617&amp;"', 0, ' ', 30, 0, SYSDATE, '"&amp;CLASSDEFN_VW!$B$1&amp;"');","")</f>
        <v/>
      </c>
    </row>
    <row r="621" spans="1:1" ht="12.75" customHeight="1">
      <c r="A621" s="1" t="str">
        <f>IF(AND(NOT(ISBLANK(DATA!A618)),DATA!A618&lt;&gt;DATA!A617),"INSERT INTO SYSADM.PSCLASSDEFN VALUES ('"&amp;PSAUTHITEM_AU!$B$1 &amp; DATA!A618&amp;"_VW', "&amp;"(SELECT VERSION FROM SYSADM.PSVERSION WHERE OBJECTTYPENAME = 'CLM'), '"&amp;DATA!C618&amp;"', 0, ' ', 30, 0, SYSDATE, '"&amp;CLASSDEFN_VW!$B$1&amp;"');","")</f>
        <v/>
      </c>
    </row>
    <row r="622" spans="1:1" ht="12.75" customHeight="1">
      <c r="A622" s="1" t="str">
        <f>IF(AND(NOT(ISBLANK(DATA!A619)),DATA!A619&lt;&gt;DATA!A618),"INSERT INTO SYSADM.PSCLASSDEFN VALUES ('"&amp;PSAUTHITEM_AU!$B$1 &amp; DATA!A619&amp;"_VW', "&amp;"(SELECT VERSION FROM SYSADM.PSVERSION WHERE OBJECTTYPENAME = 'CLM'), '"&amp;DATA!C619&amp;"', 0, ' ', 30, 0, SYSDATE, '"&amp;CLASSDEFN_VW!$B$1&amp;"');","")</f>
        <v/>
      </c>
    </row>
    <row r="623" spans="1:1" ht="12.75" customHeight="1">
      <c r="A623" s="1" t="str">
        <f>IF(AND(NOT(ISBLANK(DATA!A620)),DATA!A620&lt;&gt;DATA!A619),"INSERT INTO SYSADM.PSCLASSDEFN VALUES ('"&amp;PSAUTHITEM_AU!$B$1 &amp; DATA!A620&amp;"_VW', "&amp;"(SELECT VERSION FROM SYSADM.PSVERSION WHERE OBJECTTYPENAME = 'CLM'), '"&amp;DATA!C620&amp;"', 0, ' ', 30, 0, SYSDATE, '"&amp;CLASSDEFN_VW!$B$1&amp;"');","")</f>
        <v/>
      </c>
    </row>
    <row r="624" spans="1:1" ht="12.75" customHeight="1">
      <c r="A624" s="1" t="str">
        <f>IF(AND(NOT(ISBLANK(DATA!A621)),DATA!A621&lt;&gt;DATA!A620),"INSERT INTO SYSADM.PSCLASSDEFN VALUES ('"&amp;PSAUTHITEM_AU!$B$1 &amp; DATA!A621&amp;"_VW', "&amp;"(SELECT VERSION FROM SYSADM.PSVERSION WHERE OBJECTTYPENAME = 'CLM'), '"&amp;DATA!C621&amp;"', 0, ' ', 30, 0, SYSDATE, '"&amp;CLASSDEFN_VW!$B$1&amp;"');","")</f>
        <v/>
      </c>
    </row>
    <row r="625" spans="1:1" ht="12.75" customHeight="1">
      <c r="A625" s="1" t="str">
        <f>IF(AND(NOT(ISBLANK(DATA!A622)),DATA!A622&lt;&gt;DATA!A621),"INSERT INTO SYSADM.PSCLASSDEFN VALUES ('"&amp;PSAUTHITEM_AU!$B$1 &amp; DATA!A622&amp;"_VW', "&amp;"(SELECT VERSION FROM SYSADM.PSVERSION WHERE OBJECTTYPENAME = 'CLM'), '"&amp;DATA!C622&amp;"', 0, ' ', 30, 0, SYSDATE, '"&amp;CLASSDEFN_VW!$B$1&amp;"');","")</f>
        <v/>
      </c>
    </row>
    <row r="626" spans="1:1" ht="12.75" customHeight="1">
      <c r="A626" s="1" t="str">
        <f>IF(AND(NOT(ISBLANK(DATA!A623)),DATA!A623&lt;&gt;DATA!A622),"INSERT INTO SYSADM.PSCLASSDEFN VALUES ('"&amp;PSAUTHITEM_AU!$B$1 &amp; DATA!A623&amp;"_VW', "&amp;"(SELECT VERSION FROM SYSADM.PSVERSION WHERE OBJECTTYPENAME = 'CLM'), '"&amp;DATA!C623&amp;"', 0, ' ', 30, 0, SYSDATE, '"&amp;CLASSDEFN_VW!$B$1&amp;"');","")</f>
        <v/>
      </c>
    </row>
    <row r="627" spans="1:1" ht="12.75" customHeight="1">
      <c r="A627" s="1" t="str">
        <f>IF(AND(NOT(ISBLANK(DATA!A624)),DATA!A624&lt;&gt;DATA!A623),"INSERT INTO SYSADM.PSCLASSDEFN VALUES ('"&amp;PSAUTHITEM_AU!$B$1 &amp; DATA!A624&amp;"_VW', "&amp;"(SELECT VERSION FROM SYSADM.PSVERSION WHERE OBJECTTYPENAME = 'CLM'), '"&amp;DATA!C624&amp;"', 0, ' ', 30, 0, SYSDATE, '"&amp;CLASSDEFN_VW!$B$1&amp;"');","")</f>
        <v/>
      </c>
    </row>
    <row r="628" spans="1:1" ht="12.75" customHeight="1">
      <c r="A628" s="1" t="str">
        <f>IF(AND(NOT(ISBLANK(DATA!A625)),DATA!A625&lt;&gt;DATA!A624),"INSERT INTO SYSADM.PSCLASSDEFN VALUES ('"&amp;PSAUTHITEM_AU!$B$1 &amp; DATA!A625&amp;"_VW', "&amp;"(SELECT VERSION FROM SYSADM.PSVERSION WHERE OBJECTTYPENAME = 'CLM'), '"&amp;DATA!C625&amp;"', 0, ' ', 30, 0, SYSDATE, '"&amp;CLASSDEFN_VW!$B$1&amp;"');","")</f>
        <v/>
      </c>
    </row>
    <row r="629" spans="1:1" ht="12.75" customHeight="1">
      <c r="A629" s="1" t="str">
        <f>IF(AND(NOT(ISBLANK(DATA!A626)),DATA!A626&lt;&gt;DATA!A625),"INSERT INTO SYSADM.PSCLASSDEFN VALUES ('"&amp;PSAUTHITEM_AU!$B$1 &amp; DATA!A626&amp;"_VW', "&amp;"(SELECT VERSION FROM SYSADM.PSVERSION WHERE OBJECTTYPENAME = 'CLM'), '"&amp;DATA!C626&amp;"', 0, ' ', 30, 0, SYSDATE, '"&amp;CLASSDEFN_VW!$B$1&amp;"');","")</f>
        <v/>
      </c>
    </row>
    <row r="630" spans="1:1" ht="12.75" customHeight="1">
      <c r="A630" s="1" t="str">
        <f>IF(AND(NOT(ISBLANK(DATA!A627)),DATA!A627&lt;&gt;DATA!A626),"INSERT INTO SYSADM.PSCLASSDEFN VALUES ('"&amp;PSAUTHITEM_AU!$B$1 &amp; DATA!A627&amp;"_VW', "&amp;"(SELECT VERSION FROM SYSADM.PSVERSION WHERE OBJECTTYPENAME = 'CLM'), '"&amp;DATA!C627&amp;"', 0, ' ', 30, 0, SYSDATE, '"&amp;CLASSDEFN_VW!$B$1&amp;"');","")</f>
        <v/>
      </c>
    </row>
    <row r="631" spans="1:1" ht="12.75" customHeight="1">
      <c r="A631" s="1" t="str">
        <f>IF(AND(NOT(ISBLANK(DATA!A628)),DATA!A628&lt;&gt;DATA!A627),"INSERT INTO SYSADM.PSCLASSDEFN VALUES ('"&amp;PSAUTHITEM_AU!$B$1 &amp; DATA!A628&amp;"_VW', "&amp;"(SELECT VERSION FROM SYSADM.PSVERSION WHERE OBJECTTYPENAME = 'CLM'), '"&amp;DATA!C628&amp;"', 0, ' ', 30, 0, SYSDATE, '"&amp;CLASSDEFN_VW!$B$1&amp;"');","")</f>
        <v/>
      </c>
    </row>
    <row r="632" spans="1:1" ht="12.75" customHeight="1">
      <c r="A632" s="1" t="str">
        <f>IF(AND(NOT(ISBLANK(DATA!A629)),DATA!A629&lt;&gt;DATA!A628),"INSERT INTO SYSADM.PSCLASSDEFN VALUES ('"&amp;PSAUTHITEM_AU!$B$1 &amp; DATA!A629&amp;"_VW', "&amp;"(SELECT VERSION FROM SYSADM.PSVERSION WHERE OBJECTTYPENAME = 'CLM'), '"&amp;DATA!C629&amp;"', 0, ' ', 30, 0, SYSDATE, '"&amp;CLASSDEFN_VW!$B$1&amp;"');","")</f>
        <v/>
      </c>
    </row>
    <row r="633" spans="1:1" ht="12.75" customHeight="1">
      <c r="A633" s="1" t="str">
        <f>IF(AND(NOT(ISBLANK(DATA!A630)),DATA!A630&lt;&gt;DATA!A629),"INSERT INTO SYSADM.PSCLASSDEFN VALUES ('"&amp;PSAUTHITEM_AU!$B$1 &amp; DATA!A630&amp;"_VW', "&amp;"(SELECT VERSION FROM SYSADM.PSVERSION WHERE OBJECTTYPENAME = 'CLM'), '"&amp;DATA!C630&amp;"', 0, ' ', 30, 0, SYSDATE, '"&amp;CLASSDEFN_VW!$B$1&amp;"');","")</f>
        <v/>
      </c>
    </row>
    <row r="634" spans="1:1" ht="12.75" customHeight="1">
      <c r="A634" s="1" t="str">
        <f>IF(AND(NOT(ISBLANK(DATA!A631)),DATA!A631&lt;&gt;DATA!A630),"INSERT INTO SYSADM.PSCLASSDEFN VALUES ('"&amp;PSAUTHITEM_AU!$B$1 &amp; DATA!A631&amp;"_VW', "&amp;"(SELECT VERSION FROM SYSADM.PSVERSION WHERE OBJECTTYPENAME = 'CLM'), '"&amp;DATA!C631&amp;"', 0, ' ', 30, 0, SYSDATE, '"&amp;CLASSDEFN_VW!$B$1&amp;"');","")</f>
        <v/>
      </c>
    </row>
    <row r="635" spans="1:1" ht="12.75" customHeight="1">
      <c r="A635" s="1" t="str">
        <f>IF(AND(NOT(ISBLANK(DATA!A632)),DATA!A632&lt;&gt;DATA!A631),"INSERT INTO SYSADM.PSCLASSDEFN VALUES ('"&amp;PSAUTHITEM_AU!$B$1 &amp; DATA!A632&amp;"_VW', "&amp;"(SELECT VERSION FROM SYSADM.PSVERSION WHERE OBJECTTYPENAME = 'CLM'), '"&amp;DATA!C632&amp;"', 0, ' ', 30, 0, SYSDATE, '"&amp;CLASSDEFN_VW!$B$1&amp;"');","")</f>
        <v/>
      </c>
    </row>
    <row r="636" spans="1:1" ht="12.75" customHeight="1">
      <c r="A636" s="1" t="str">
        <f>IF(AND(NOT(ISBLANK(DATA!A633)),DATA!A633&lt;&gt;DATA!A632),"INSERT INTO SYSADM.PSCLASSDEFN VALUES ('"&amp;PSAUTHITEM_AU!$B$1 &amp; DATA!A633&amp;"_VW', "&amp;"(SELECT VERSION FROM SYSADM.PSVERSION WHERE OBJECTTYPENAME = 'CLM'), '"&amp;DATA!C633&amp;"', 0, ' ', 30, 0, SYSDATE, '"&amp;CLASSDEFN_VW!$B$1&amp;"');","")</f>
        <v/>
      </c>
    </row>
    <row r="637" spans="1:1" ht="12.75" customHeight="1">
      <c r="A637" s="1" t="str">
        <f>IF(AND(NOT(ISBLANK(DATA!A634)),DATA!A634&lt;&gt;DATA!A633),"INSERT INTO SYSADM.PSCLASSDEFN VALUES ('"&amp;PSAUTHITEM_AU!$B$1 &amp; DATA!A634&amp;"_VW', "&amp;"(SELECT VERSION FROM SYSADM.PSVERSION WHERE OBJECTTYPENAME = 'CLM'), '"&amp;DATA!C634&amp;"', 0, ' ', 30, 0, SYSDATE, '"&amp;CLASSDEFN_VW!$B$1&amp;"');","")</f>
        <v/>
      </c>
    </row>
    <row r="638" spans="1:1" ht="12.75" customHeight="1">
      <c r="A638" s="1" t="str">
        <f>IF(AND(NOT(ISBLANK(DATA!A635)),DATA!A635&lt;&gt;DATA!A634),"INSERT INTO SYSADM.PSCLASSDEFN VALUES ('"&amp;PSAUTHITEM_AU!$B$1 &amp; DATA!A635&amp;"_VW', "&amp;"(SELECT VERSION FROM SYSADM.PSVERSION WHERE OBJECTTYPENAME = 'CLM'), '"&amp;DATA!C635&amp;"', 0, ' ', 30, 0, SYSDATE, '"&amp;CLASSDEFN_VW!$B$1&amp;"');","")</f>
        <v/>
      </c>
    </row>
    <row r="639" spans="1:1" ht="12.75" customHeight="1">
      <c r="A639" s="1" t="str">
        <f>IF(AND(NOT(ISBLANK(DATA!A636)),DATA!A636&lt;&gt;DATA!A635),"INSERT INTO SYSADM.PSCLASSDEFN VALUES ('"&amp;PSAUTHITEM_AU!$B$1 &amp; DATA!A636&amp;"_VW', "&amp;"(SELECT VERSION FROM SYSADM.PSVERSION WHERE OBJECTTYPENAME = 'CLM'), '"&amp;DATA!C636&amp;"', 0, ' ', 30, 0, SYSDATE, '"&amp;CLASSDEFN_VW!$B$1&amp;"');","")</f>
        <v/>
      </c>
    </row>
    <row r="640" spans="1:1" ht="12.75" customHeight="1">
      <c r="A640" s="1" t="str">
        <f>IF(AND(NOT(ISBLANK(DATA!A637)),DATA!A637&lt;&gt;DATA!A636),"INSERT INTO SYSADM.PSCLASSDEFN VALUES ('"&amp;PSAUTHITEM_AU!$B$1 &amp; DATA!A637&amp;"_VW', "&amp;"(SELECT VERSION FROM SYSADM.PSVERSION WHERE OBJECTTYPENAME = 'CLM'), '"&amp;DATA!C637&amp;"', 0, ' ', 30, 0, SYSDATE, '"&amp;CLASSDEFN_VW!$B$1&amp;"');","")</f>
        <v/>
      </c>
    </row>
    <row r="641" spans="1:1" ht="12.75" customHeight="1">
      <c r="A641" s="1" t="str">
        <f>IF(AND(NOT(ISBLANK(DATA!A638)),DATA!A638&lt;&gt;DATA!A637),"INSERT INTO SYSADM.PSCLASSDEFN VALUES ('"&amp;PSAUTHITEM_AU!$B$1 &amp; DATA!A638&amp;"_VW', "&amp;"(SELECT VERSION FROM SYSADM.PSVERSION WHERE OBJECTTYPENAME = 'CLM'), '"&amp;DATA!C638&amp;"', 0, ' ', 30, 0, SYSDATE, '"&amp;CLASSDEFN_VW!$B$1&amp;"');","")</f>
        <v/>
      </c>
    </row>
    <row r="642" spans="1:1" ht="12.75" customHeight="1">
      <c r="A642" s="1" t="str">
        <f>IF(AND(NOT(ISBLANK(DATA!A639)),DATA!A639&lt;&gt;DATA!A638),"INSERT INTO SYSADM.PSCLASSDEFN VALUES ('"&amp;PSAUTHITEM_AU!$B$1 &amp; DATA!A639&amp;"_VW', "&amp;"(SELECT VERSION FROM SYSADM.PSVERSION WHERE OBJECTTYPENAME = 'CLM'), '"&amp;DATA!C639&amp;"', 0, ' ', 30, 0, SYSDATE, '"&amp;CLASSDEFN_VW!$B$1&amp;"');","")</f>
        <v/>
      </c>
    </row>
    <row r="643" spans="1:1" ht="12.75" customHeight="1">
      <c r="A643" s="1" t="str">
        <f>IF(AND(NOT(ISBLANK(DATA!A640)),DATA!A640&lt;&gt;DATA!A639),"INSERT INTO SYSADM.PSCLASSDEFN VALUES ('"&amp;PSAUTHITEM_AU!$B$1 &amp; DATA!A640&amp;"_VW', "&amp;"(SELECT VERSION FROM SYSADM.PSVERSION WHERE OBJECTTYPENAME = 'CLM'), '"&amp;DATA!C640&amp;"', 0, ' ', 30, 0, SYSDATE, '"&amp;CLASSDEFN_VW!$B$1&amp;"');","")</f>
        <v/>
      </c>
    </row>
    <row r="644" spans="1:1" ht="12.75" customHeight="1">
      <c r="A644" s="1" t="str">
        <f>IF(AND(NOT(ISBLANK(DATA!A641)),DATA!A641&lt;&gt;DATA!A640),"INSERT INTO SYSADM.PSCLASSDEFN VALUES ('"&amp;PSAUTHITEM_AU!$B$1 &amp; DATA!A641&amp;"_VW', "&amp;"(SELECT VERSION FROM SYSADM.PSVERSION WHERE OBJECTTYPENAME = 'CLM'), '"&amp;DATA!C641&amp;"', 0, ' ', 30, 0, SYSDATE, '"&amp;CLASSDEFN_VW!$B$1&amp;"');","")</f>
        <v/>
      </c>
    </row>
    <row r="645" spans="1:1" ht="12.75" customHeight="1">
      <c r="A645" s="1" t="str">
        <f>IF(AND(NOT(ISBLANK(DATA!A642)),DATA!A642&lt;&gt;DATA!A641),"INSERT INTO SYSADM.PSCLASSDEFN VALUES ('"&amp;PSAUTHITEM_AU!$B$1 &amp; DATA!A642&amp;"_VW', "&amp;"(SELECT VERSION FROM SYSADM.PSVERSION WHERE OBJECTTYPENAME = 'CLM'), '"&amp;DATA!C642&amp;"', 0, ' ', 30, 0, SYSDATE, '"&amp;CLASSDEFN_VW!$B$1&amp;"');","")</f>
        <v/>
      </c>
    </row>
    <row r="646" spans="1:1" ht="12.75" customHeight="1">
      <c r="A646" s="1" t="str">
        <f>IF(AND(NOT(ISBLANK(DATA!A643)),DATA!A643&lt;&gt;DATA!A642),"INSERT INTO SYSADM.PSCLASSDEFN VALUES ('"&amp;PSAUTHITEM_AU!$B$1 &amp; DATA!A643&amp;"_VW', "&amp;"(SELECT VERSION FROM SYSADM.PSVERSION WHERE OBJECTTYPENAME = 'CLM'), '"&amp;DATA!C643&amp;"', 0, ' ', 30, 0, SYSDATE, '"&amp;CLASSDEFN_VW!$B$1&amp;"');","")</f>
        <v/>
      </c>
    </row>
    <row r="647" spans="1:1" ht="12.75" customHeight="1">
      <c r="A647" s="1" t="str">
        <f>IF(AND(NOT(ISBLANK(DATA!A644)),DATA!A644&lt;&gt;DATA!A643),"INSERT INTO SYSADM.PSCLASSDEFN VALUES ('"&amp;PSAUTHITEM_AU!$B$1 &amp; DATA!A644&amp;"_VW', "&amp;"(SELECT VERSION FROM SYSADM.PSVERSION WHERE OBJECTTYPENAME = 'CLM'), '"&amp;DATA!C644&amp;"', 0, ' ', 30, 0, SYSDATE, '"&amp;CLASSDEFN_VW!$B$1&amp;"');","")</f>
        <v/>
      </c>
    </row>
    <row r="648" spans="1:1" ht="12.75" customHeight="1">
      <c r="A648" s="1" t="str">
        <f>IF(AND(NOT(ISBLANK(DATA!A645)),DATA!A645&lt;&gt;DATA!A644),"INSERT INTO SYSADM.PSCLASSDEFN VALUES ('"&amp;PSAUTHITEM_AU!$B$1 &amp; DATA!A645&amp;"_VW', "&amp;"(SELECT VERSION FROM SYSADM.PSVERSION WHERE OBJECTTYPENAME = 'CLM'), '"&amp;DATA!C645&amp;"', 0, ' ', 30, 0, SYSDATE, '"&amp;CLASSDEFN_VW!$B$1&amp;"');","")</f>
        <v/>
      </c>
    </row>
    <row r="649" spans="1:1" ht="12.75" customHeight="1">
      <c r="A649" s="1" t="str">
        <f>IF(AND(NOT(ISBLANK(DATA!A646)),DATA!A646&lt;&gt;DATA!A645),"INSERT INTO SYSADM.PSCLASSDEFN VALUES ('"&amp;PSAUTHITEM_AU!$B$1 &amp; DATA!A646&amp;"_VW', "&amp;"(SELECT VERSION FROM SYSADM.PSVERSION WHERE OBJECTTYPENAME = 'CLM'), '"&amp;DATA!C646&amp;"', 0, ' ', 30, 0, SYSDATE, '"&amp;CLASSDEFN_VW!$B$1&amp;"');","")</f>
        <v/>
      </c>
    </row>
    <row r="650" spans="1:1" ht="12.75" customHeight="1">
      <c r="A650" s="1" t="str">
        <f>IF(AND(NOT(ISBLANK(DATA!A647)),DATA!A647&lt;&gt;DATA!A646),"INSERT INTO SYSADM.PSCLASSDEFN VALUES ('"&amp;PSAUTHITEM_AU!$B$1 &amp; DATA!A647&amp;"_VW', "&amp;"(SELECT VERSION FROM SYSADM.PSVERSION WHERE OBJECTTYPENAME = 'CLM'), '"&amp;DATA!C647&amp;"', 0, ' ', 30, 0, SYSDATE, '"&amp;CLASSDEFN_VW!$B$1&amp;"');","")</f>
        <v/>
      </c>
    </row>
    <row r="651" spans="1:1" ht="12.75" customHeight="1">
      <c r="A651" s="1" t="str">
        <f>IF(AND(NOT(ISBLANK(DATA!A648)),DATA!A648&lt;&gt;DATA!A647),"INSERT INTO SYSADM.PSCLASSDEFN VALUES ('"&amp;PSAUTHITEM_AU!$B$1 &amp; DATA!A648&amp;"_VW', "&amp;"(SELECT VERSION FROM SYSADM.PSVERSION WHERE OBJECTTYPENAME = 'CLM'), '"&amp;DATA!C648&amp;"', 0, ' ', 30, 0, SYSDATE, '"&amp;CLASSDEFN_VW!$B$1&amp;"');","")</f>
        <v/>
      </c>
    </row>
    <row r="652" spans="1:1" ht="12.75" customHeight="1">
      <c r="A652" s="1" t="str">
        <f>IF(AND(NOT(ISBLANK(DATA!A649)),DATA!A649&lt;&gt;DATA!A648),"INSERT INTO SYSADM.PSCLASSDEFN VALUES ('"&amp;PSAUTHITEM_AU!$B$1 &amp; DATA!A649&amp;"_VW', "&amp;"(SELECT VERSION FROM SYSADM.PSVERSION WHERE OBJECTTYPENAME = 'CLM'), '"&amp;DATA!C649&amp;"', 0, ' ', 30, 0, SYSDATE, '"&amp;CLASSDEFN_VW!$B$1&amp;"');","")</f>
        <v/>
      </c>
    </row>
    <row r="653" spans="1:1" ht="12.75" customHeight="1">
      <c r="A653" s="1" t="str">
        <f>IF(AND(NOT(ISBLANK(DATA!A650)),DATA!A650&lt;&gt;DATA!A649),"INSERT INTO SYSADM.PSCLASSDEFN VALUES ('"&amp;PSAUTHITEM_AU!$B$1 &amp; DATA!A650&amp;"_VW', "&amp;"(SELECT VERSION FROM SYSADM.PSVERSION WHERE OBJECTTYPENAME = 'CLM'), '"&amp;DATA!C650&amp;"', 0, ' ', 30, 0, SYSDATE, '"&amp;CLASSDEFN_VW!$B$1&amp;"');","")</f>
        <v/>
      </c>
    </row>
    <row r="654" spans="1:1" ht="12.75" customHeight="1">
      <c r="A654" s="1" t="str">
        <f>IF(AND(NOT(ISBLANK(DATA!A651)),DATA!A651&lt;&gt;DATA!A650),"INSERT INTO SYSADM.PSCLASSDEFN VALUES ('"&amp;PSAUTHITEM_AU!$B$1 &amp; DATA!A651&amp;"_VW', "&amp;"(SELECT VERSION FROM SYSADM.PSVERSION WHERE OBJECTTYPENAME = 'CLM'), '"&amp;DATA!C651&amp;"', 0, ' ', 30, 0, SYSDATE, '"&amp;CLASSDEFN_VW!$B$1&amp;"');","")</f>
        <v/>
      </c>
    </row>
    <row r="655" spans="1:1" ht="12.75" customHeight="1">
      <c r="A655" s="1" t="str">
        <f>IF(AND(NOT(ISBLANK(DATA!A652)),DATA!A652&lt;&gt;DATA!A651),"INSERT INTO SYSADM.PSCLASSDEFN VALUES ('"&amp;PSAUTHITEM_AU!$B$1 &amp; DATA!A652&amp;"_VW', "&amp;"(SELECT VERSION FROM SYSADM.PSVERSION WHERE OBJECTTYPENAME = 'CLM'), '"&amp;DATA!C652&amp;"', 0, ' ', 30, 0, SYSDATE, '"&amp;CLASSDEFN_VW!$B$1&amp;"');","")</f>
        <v/>
      </c>
    </row>
    <row r="656" spans="1:1" ht="12.75" customHeight="1">
      <c r="A656" s="1" t="str">
        <f>IF(AND(NOT(ISBLANK(DATA!A653)),DATA!A653&lt;&gt;DATA!A652),"INSERT INTO SYSADM.PSCLASSDEFN VALUES ('"&amp;PSAUTHITEM_AU!$B$1 &amp; DATA!A653&amp;"_VW', "&amp;"(SELECT VERSION FROM SYSADM.PSVERSION WHERE OBJECTTYPENAME = 'CLM'), '"&amp;DATA!C653&amp;"', 0, ' ', 30, 0, SYSDATE, '"&amp;CLASSDEFN_VW!$B$1&amp;"');","")</f>
        <v/>
      </c>
    </row>
    <row r="657" spans="1:1" ht="12.75" customHeight="1">
      <c r="A657" s="1" t="str">
        <f>IF(AND(NOT(ISBLANK(DATA!A654)),DATA!A654&lt;&gt;DATA!A653),"INSERT INTO SYSADM.PSCLASSDEFN VALUES ('"&amp;PSAUTHITEM_AU!$B$1 &amp; DATA!A654&amp;"_VW', "&amp;"(SELECT VERSION FROM SYSADM.PSVERSION WHERE OBJECTTYPENAME = 'CLM'), '"&amp;DATA!C654&amp;"', 0, ' ', 30, 0, SYSDATE, '"&amp;CLASSDEFN_VW!$B$1&amp;"');","")</f>
        <v/>
      </c>
    </row>
    <row r="658" spans="1:1" ht="12.75" customHeight="1">
      <c r="A658" s="1" t="str">
        <f>IF(AND(NOT(ISBLANK(DATA!A655)),DATA!A655&lt;&gt;DATA!A654),"INSERT INTO SYSADM.PSCLASSDEFN VALUES ('"&amp;PSAUTHITEM_AU!$B$1 &amp; DATA!A655&amp;"_VW', "&amp;"(SELECT VERSION FROM SYSADM.PSVERSION WHERE OBJECTTYPENAME = 'CLM'), '"&amp;DATA!C655&amp;"', 0, ' ', 30, 0, SYSDATE, '"&amp;CLASSDEFN_VW!$B$1&amp;"');","")</f>
        <v/>
      </c>
    </row>
    <row r="659" spans="1:1" ht="12.75" customHeight="1">
      <c r="A659" s="1" t="str">
        <f>IF(AND(NOT(ISBLANK(DATA!A656)),DATA!A656&lt;&gt;DATA!A655),"INSERT INTO SYSADM.PSCLASSDEFN VALUES ('"&amp;PSAUTHITEM_AU!$B$1 &amp; DATA!A656&amp;"_VW', "&amp;"(SELECT VERSION FROM SYSADM.PSVERSION WHERE OBJECTTYPENAME = 'CLM'), '"&amp;DATA!C656&amp;"', 0, ' ', 30, 0, SYSDATE, '"&amp;CLASSDEFN_VW!$B$1&amp;"');","")</f>
        <v/>
      </c>
    </row>
    <row r="660" spans="1:1" ht="12.75" customHeight="1">
      <c r="A660" s="1" t="str">
        <f>IF(AND(NOT(ISBLANK(DATA!A657)),DATA!A657&lt;&gt;DATA!A656),"INSERT INTO SYSADM.PSCLASSDEFN VALUES ('"&amp;PSAUTHITEM_AU!$B$1 &amp; DATA!A657&amp;"_VW', "&amp;"(SELECT VERSION FROM SYSADM.PSVERSION WHERE OBJECTTYPENAME = 'CLM'), '"&amp;DATA!C657&amp;"', 0, ' ', 30, 0, SYSDATE, '"&amp;CLASSDEFN_VW!$B$1&amp;"');","")</f>
        <v/>
      </c>
    </row>
    <row r="661" spans="1:1" ht="12.75" customHeight="1">
      <c r="A661" s="1" t="str">
        <f>IF(AND(NOT(ISBLANK(DATA!A658)),DATA!A658&lt;&gt;DATA!A657),"INSERT INTO SYSADM.PSCLASSDEFN VALUES ('"&amp;PSAUTHITEM_AU!$B$1 &amp; DATA!A658&amp;"_VW', "&amp;"(SELECT VERSION FROM SYSADM.PSVERSION WHERE OBJECTTYPENAME = 'CLM'), '"&amp;DATA!C658&amp;"', 0, ' ', 30, 0, SYSDATE, '"&amp;CLASSDEFN_VW!$B$1&amp;"');","")</f>
        <v/>
      </c>
    </row>
    <row r="662" spans="1:1" ht="12.75" customHeight="1">
      <c r="A662" s="1" t="str">
        <f>IF(AND(NOT(ISBLANK(DATA!A659)),DATA!A659&lt;&gt;DATA!A658),"INSERT INTO SYSADM.PSCLASSDEFN VALUES ('"&amp;PSAUTHITEM_AU!$B$1 &amp; DATA!A659&amp;"_VW', "&amp;"(SELECT VERSION FROM SYSADM.PSVERSION WHERE OBJECTTYPENAME = 'CLM'), '"&amp;DATA!C659&amp;"', 0, ' ', 30, 0, SYSDATE, '"&amp;CLASSDEFN_VW!$B$1&amp;"');","")</f>
        <v/>
      </c>
    </row>
    <row r="663" spans="1:1" ht="12.75" customHeight="1">
      <c r="A663" s="1" t="str">
        <f>IF(AND(NOT(ISBLANK(DATA!A660)),DATA!A660&lt;&gt;DATA!A659),"INSERT INTO SYSADM.PSCLASSDEFN VALUES ('"&amp;PSAUTHITEM_AU!$B$1 &amp; DATA!A660&amp;"_VW', "&amp;"(SELECT VERSION FROM SYSADM.PSVERSION WHERE OBJECTTYPENAME = 'CLM'), '"&amp;DATA!C660&amp;"', 0, ' ', 30, 0, SYSDATE, '"&amp;CLASSDEFN_VW!$B$1&amp;"');","")</f>
        <v/>
      </c>
    </row>
    <row r="664" spans="1:1" ht="12.75" customHeight="1">
      <c r="A664" s="1" t="str">
        <f>IF(AND(NOT(ISBLANK(DATA!A661)),DATA!A661&lt;&gt;DATA!A660),"INSERT INTO SYSADM.PSCLASSDEFN VALUES ('"&amp;PSAUTHITEM_AU!$B$1 &amp; DATA!A661&amp;"_VW', "&amp;"(SELECT VERSION FROM SYSADM.PSVERSION WHERE OBJECTTYPENAME = 'CLM'), '"&amp;DATA!C661&amp;"', 0, ' ', 30, 0, SYSDATE, '"&amp;CLASSDEFN_VW!$B$1&amp;"');","")</f>
        <v/>
      </c>
    </row>
    <row r="665" spans="1:1" ht="12.75" customHeight="1">
      <c r="A665" s="1" t="str">
        <f>IF(AND(NOT(ISBLANK(DATA!A662)),DATA!A662&lt;&gt;DATA!A661),"INSERT INTO SYSADM.PSCLASSDEFN VALUES ('"&amp;PSAUTHITEM_AU!$B$1 &amp; DATA!A662&amp;"_VW', "&amp;"(SELECT VERSION FROM SYSADM.PSVERSION WHERE OBJECTTYPENAME = 'CLM'), '"&amp;DATA!C662&amp;"', 0, ' ', 30, 0, SYSDATE, '"&amp;CLASSDEFN_VW!$B$1&amp;"');","")</f>
        <v/>
      </c>
    </row>
    <row r="666" spans="1:1" ht="12.75" customHeight="1">
      <c r="A666" s="1" t="str">
        <f>IF(AND(NOT(ISBLANK(DATA!A663)),DATA!A663&lt;&gt;DATA!A662),"INSERT INTO SYSADM.PSCLASSDEFN VALUES ('"&amp;PSAUTHITEM_AU!$B$1 &amp; DATA!A663&amp;"_VW', "&amp;"(SELECT VERSION FROM SYSADM.PSVERSION WHERE OBJECTTYPENAME = 'CLM'), '"&amp;DATA!C663&amp;"', 0, ' ', 30, 0, SYSDATE, '"&amp;CLASSDEFN_VW!$B$1&amp;"');","")</f>
        <v/>
      </c>
    </row>
    <row r="667" spans="1:1" ht="12.75" customHeight="1">
      <c r="A667" s="1" t="str">
        <f>IF(AND(NOT(ISBLANK(DATA!A664)),DATA!A664&lt;&gt;DATA!A663),"INSERT INTO SYSADM.PSCLASSDEFN VALUES ('"&amp;PSAUTHITEM_AU!$B$1 &amp; DATA!A664&amp;"_VW', "&amp;"(SELECT VERSION FROM SYSADM.PSVERSION WHERE OBJECTTYPENAME = 'CLM'), '"&amp;DATA!C664&amp;"', 0, ' ', 30, 0, SYSDATE, '"&amp;CLASSDEFN_VW!$B$1&amp;"');","")</f>
        <v/>
      </c>
    </row>
    <row r="668" spans="1:1" ht="12.75" customHeight="1">
      <c r="A668" s="1" t="str">
        <f>IF(AND(NOT(ISBLANK(DATA!A665)),DATA!A665&lt;&gt;DATA!A664),"INSERT INTO SYSADM.PSCLASSDEFN VALUES ('"&amp;PSAUTHITEM_AU!$B$1 &amp; DATA!A665&amp;"_VW', "&amp;"(SELECT VERSION FROM SYSADM.PSVERSION WHERE OBJECTTYPENAME = 'CLM'), '"&amp;DATA!C665&amp;"', 0, ' ', 30, 0, SYSDATE, '"&amp;CLASSDEFN_VW!$B$1&amp;"');","")</f>
        <v/>
      </c>
    </row>
    <row r="669" spans="1:1" ht="12.75" customHeight="1">
      <c r="A669" s="1" t="str">
        <f>IF(AND(NOT(ISBLANK(DATA!A666)),DATA!A666&lt;&gt;DATA!A665),"INSERT INTO SYSADM.PSCLASSDEFN VALUES ('"&amp;PSAUTHITEM_AU!$B$1 &amp; DATA!A666&amp;"_VW', "&amp;"(SELECT VERSION FROM SYSADM.PSVERSION WHERE OBJECTTYPENAME = 'CLM'), '"&amp;DATA!C666&amp;"', 0, ' ', 30, 0, SYSDATE, '"&amp;CLASSDEFN_VW!$B$1&amp;"');","")</f>
        <v/>
      </c>
    </row>
    <row r="670" spans="1:1" ht="12.75" customHeight="1">
      <c r="A670" s="1" t="str">
        <f>IF(AND(NOT(ISBLANK(DATA!A667)),DATA!A667&lt;&gt;DATA!A666),"INSERT INTO SYSADM.PSCLASSDEFN VALUES ('"&amp;PSAUTHITEM_AU!$B$1 &amp; DATA!A667&amp;"_VW', "&amp;"(SELECT VERSION FROM SYSADM.PSVERSION WHERE OBJECTTYPENAME = 'CLM'), '"&amp;DATA!C667&amp;"', 0, ' ', 30, 0, SYSDATE, '"&amp;CLASSDEFN_VW!$B$1&amp;"');","")</f>
        <v/>
      </c>
    </row>
    <row r="671" spans="1:1" ht="12.75" customHeight="1">
      <c r="A671" s="1" t="str">
        <f>IF(AND(NOT(ISBLANK(DATA!A668)),DATA!A668&lt;&gt;DATA!A667),"INSERT INTO SYSADM.PSCLASSDEFN VALUES ('"&amp;PSAUTHITEM_AU!$B$1 &amp; DATA!A668&amp;"_VW', "&amp;"(SELECT VERSION FROM SYSADM.PSVERSION WHERE OBJECTTYPENAME = 'CLM'), '"&amp;DATA!C668&amp;"', 0, ' ', 30, 0, SYSDATE, '"&amp;CLASSDEFN_VW!$B$1&amp;"');","")</f>
        <v/>
      </c>
    </row>
    <row r="672" spans="1:1" ht="12.75" customHeight="1">
      <c r="A672" s="1" t="str">
        <f>IF(AND(NOT(ISBLANK(DATA!A669)),DATA!A669&lt;&gt;DATA!A668),"INSERT INTO SYSADM.PSCLASSDEFN VALUES ('"&amp;PSAUTHITEM_AU!$B$1 &amp; DATA!A669&amp;"_VW', "&amp;"(SELECT VERSION FROM SYSADM.PSVERSION WHERE OBJECTTYPENAME = 'CLM'), '"&amp;DATA!C669&amp;"', 0, ' ', 30, 0, SYSDATE, '"&amp;CLASSDEFN_VW!$B$1&amp;"');","")</f>
        <v/>
      </c>
    </row>
    <row r="673" spans="1:1" ht="12.75" customHeight="1">
      <c r="A673" s="1" t="str">
        <f>IF(AND(NOT(ISBLANK(DATA!A670)),DATA!A670&lt;&gt;DATA!A669),"INSERT INTO SYSADM.PSCLASSDEFN VALUES ('"&amp;PSAUTHITEM_AU!$B$1 &amp; DATA!A670&amp;"_VW', "&amp;"(SELECT VERSION FROM SYSADM.PSVERSION WHERE OBJECTTYPENAME = 'CLM'), '"&amp;DATA!C670&amp;"', 0, ' ', 30, 0, SYSDATE, '"&amp;CLASSDEFN_VW!$B$1&amp;"');","")</f>
        <v/>
      </c>
    </row>
    <row r="674" spans="1:1" ht="12.75" customHeight="1">
      <c r="A674" s="1" t="str">
        <f>IF(AND(NOT(ISBLANK(DATA!A671)),DATA!A671&lt;&gt;DATA!A670),"INSERT INTO SYSADM.PSCLASSDEFN VALUES ('"&amp;PSAUTHITEM_AU!$B$1 &amp; DATA!A671&amp;"_VW', "&amp;"(SELECT VERSION FROM SYSADM.PSVERSION WHERE OBJECTTYPENAME = 'CLM'), '"&amp;DATA!C671&amp;"', 0, ' ', 30, 0, SYSDATE, '"&amp;CLASSDEFN_VW!$B$1&amp;"');","")</f>
        <v/>
      </c>
    </row>
    <row r="675" spans="1:1" ht="12.75" customHeight="1">
      <c r="A675" s="1" t="str">
        <f>IF(AND(NOT(ISBLANK(DATA!A672)),DATA!A672&lt;&gt;DATA!A671),"INSERT INTO SYSADM.PSCLASSDEFN VALUES ('"&amp;PSAUTHITEM_AU!$B$1 &amp; DATA!A672&amp;"_VW', "&amp;"(SELECT VERSION FROM SYSADM.PSVERSION WHERE OBJECTTYPENAME = 'CLM'), '"&amp;DATA!C672&amp;"', 0, ' ', 30, 0, SYSDATE, '"&amp;CLASSDEFN_VW!$B$1&amp;"');","")</f>
        <v/>
      </c>
    </row>
    <row r="676" spans="1:1" ht="12.75" customHeight="1">
      <c r="A676" s="1" t="str">
        <f>IF(AND(NOT(ISBLANK(DATA!A673)),DATA!A673&lt;&gt;DATA!A672),"INSERT INTO SYSADM.PSCLASSDEFN VALUES ('"&amp;PSAUTHITEM_AU!$B$1 &amp; DATA!A673&amp;"_VW', "&amp;"(SELECT VERSION FROM SYSADM.PSVERSION WHERE OBJECTTYPENAME = 'CLM'), '"&amp;DATA!C673&amp;"', 0, ' ', 30, 0, SYSDATE, '"&amp;CLASSDEFN_VW!$B$1&amp;"');","")</f>
        <v/>
      </c>
    </row>
    <row r="677" spans="1:1" ht="12.75" customHeight="1">
      <c r="A677" s="1" t="str">
        <f>IF(AND(NOT(ISBLANK(DATA!A674)),DATA!A674&lt;&gt;DATA!A673),"INSERT INTO SYSADM.PSCLASSDEFN VALUES ('"&amp;PSAUTHITEM_AU!$B$1 &amp; DATA!A674&amp;"_VW', "&amp;"(SELECT VERSION FROM SYSADM.PSVERSION WHERE OBJECTTYPENAME = 'CLM'), '"&amp;DATA!C674&amp;"', 0, ' ', 30, 0, SYSDATE, '"&amp;CLASSDEFN_VW!$B$1&amp;"');","")</f>
        <v/>
      </c>
    </row>
    <row r="678" spans="1:1" ht="12.75" customHeight="1">
      <c r="A678" s="1" t="str">
        <f>IF(AND(NOT(ISBLANK(DATA!A675)),DATA!A675&lt;&gt;DATA!A674),"INSERT INTO SYSADM.PSCLASSDEFN VALUES ('"&amp;PSAUTHITEM_AU!$B$1 &amp; DATA!A675&amp;"_VW', "&amp;"(SELECT VERSION FROM SYSADM.PSVERSION WHERE OBJECTTYPENAME = 'CLM'), '"&amp;DATA!C675&amp;"', 0, ' ', 30, 0, SYSDATE, '"&amp;CLASSDEFN_VW!$B$1&amp;"');","")</f>
        <v/>
      </c>
    </row>
    <row r="679" spans="1:1" ht="12.75" customHeight="1">
      <c r="A679" s="1" t="str">
        <f>IF(AND(NOT(ISBLANK(DATA!A676)),DATA!A676&lt;&gt;DATA!A675),"INSERT INTO SYSADM.PSCLASSDEFN VALUES ('"&amp;PSAUTHITEM_AU!$B$1 &amp; DATA!A676&amp;"_VW', "&amp;"(SELECT VERSION FROM SYSADM.PSVERSION WHERE OBJECTTYPENAME = 'CLM'), '"&amp;DATA!C676&amp;"', 0, ' ', 30, 0, SYSDATE, '"&amp;CLASSDEFN_VW!$B$1&amp;"');","")</f>
        <v/>
      </c>
    </row>
    <row r="680" spans="1:1" ht="12.75" customHeight="1">
      <c r="A680" s="1" t="str">
        <f>IF(AND(NOT(ISBLANK(DATA!A677)),DATA!A677&lt;&gt;DATA!A676),"INSERT INTO SYSADM.PSCLASSDEFN VALUES ('"&amp;PSAUTHITEM_AU!$B$1 &amp; DATA!A677&amp;"_VW', "&amp;"(SELECT VERSION FROM SYSADM.PSVERSION WHERE OBJECTTYPENAME = 'CLM'), '"&amp;DATA!C677&amp;"', 0, ' ', 30, 0, SYSDATE, '"&amp;CLASSDEFN_VW!$B$1&amp;"');","")</f>
        <v/>
      </c>
    </row>
    <row r="681" spans="1:1" ht="12.75" customHeight="1">
      <c r="A681" s="1" t="str">
        <f>IF(AND(NOT(ISBLANK(DATA!A678)),DATA!A678&lt;&gt;DATA!A677),"INSERT INTO SYSADM.PSCLASSDEFN VALUES ('"&amp;PSAUTHITEM_AU!$B$1 &amp; DATA!A678&amp;"_VW', "&amp;"(SELECT VERSION FROM SYSADM.PSVERSION WHERE OBJECTTYPENAME = 'CLM'), '"&amp;DATA!C678&amp;"', 0, ' ', 30, 0, SYSDATE, '"&amp;CLASSDEFN_VW!$B$1&amp;"');","")</f>
        <v/>
      </c>
    </row>
    <row r="682" spans="1:1" ht="12.75" customHeight="1">
      <c r="A682" s="1" t="str">
        <f>IF(AND(NOT(ISBLANK(DATA!A679)),DATA!A679&lt;&gt;DATA!A678),"INSERT INTO SYSADM.PSCLASSDEFN VALUES ('"&amp;PSAUTHITEM_AU!$B$1 &amp; DATA!A679&amp;"_VW', "&amp;"(SELECT VERSION FROM SYSADM.PSVERSION WHERE OBJECTTYPENAME = 'CLM'), '"&amp;DATA!C679&amp;"', 0, ' ', 30, 0, SYSDATE, '"&amp;CLASSDEFN_VW!$B$1&amp;"');","")</f>
        <v/>
      </c>
    </row>
    <row r="683" spans="1:1" ht="12.75" customHeight="1">
      <c r="A683" s="1" t="str">
        <f>IF(AND(NOT(ISBLANK(DATA!A680)),DATA!A680&lt;&gt;DATA!A679),"INSERT INTO SYSADM.PSCLASSDEFN VALUES ('"&amp;PSAUTHITEM_AU!$B$1 &amp; DATA!A680&amp;"_VW', "&amp;"(SELECT VERSION FROM SYSADM.PSVERSION WHERE OBJECTTYPENAME = 'CLM'), '"&amp;DATA!C680&amp;"', 0, ' ', 30, 0, SYSDATE, '"&amp;CLASSDEFN_VW!$B$1&amp;"');","")</f>
        <v/>
      </c>
    </row>
    <row r="684" spans="1:1" ht="12.75" customHeight="1">
      <c r="A684" s="1" t="str">
        <f>IF(AND(NOT(ISBLANK(DATA!A681)),DATA!A681&lt;&gt;DATA!A680),"INSERT INTO SYSADM.PSCLASSDEFN VALUES ('"&amp;PSAUTHITEM_AU!$B$1 &amp; DATA!A681&amp;"_VW', "&amp;"(SELECT VERSION FROM SYSADM.PSVERSION WHERE OBJECTTYPENAME = 'CLM'), '"&amp;DATA!C681&amp;"', 0, ' ', 30, 0, SYSDATE, '"&amp;CLASSDEFN_VW!$B$1&amp;"');","")</f>
        <v/>
      </c>
    </row>
    <row r="685" spans="1:1" ht="12.75" customHeight="1">
      <c r="A685" s="1" t="str">
        <f>IF(AND(NOT(ISBLANK(DATA!A682)),DATA!A682&lt;&gt;DATA!A681),"INSERT INTO SYSADM.PSCLASSDEFN VALUES ('"&amp;PSAUTHITEM_AU!$B$1 &amp; DATA!A682&amp;"_VW', "&amp;"(SELECT VERSION FROM SYSADM.PSVERSION WHERE OBJECTTYPENAME = 'CLM'), '"&amp;DATA!C682&amp;"', 0, ' ', 30, 0, SYSDATE, '"&amp;CLASSDEFN_VW!$B$1&amp;"');","")</f>
        <v/>
      </c>
    </row>
    <row r="686" spans="1:1" ht="12.75" customHeight="1">
      <c r="A686" s="1" t="str">
        <f>IF(AND(NOT(ISBLANK(DATA!A683)),DATA!A683&lt;&gt;DATA!A682),"INSERT INTO SYSADM.PSCLASSDEFN VALUES ('"&amp;PSAUTHITEM_AU!$B$1 &amp; DATA!A683&amp;"_VW', "&amp;"(SELECT VERSION FROM SYSADM.PSVERSION WHERE OBJECTTYPENAME = 'CLM'), '"&amp;DATA!C683&amp;"', 0, ' ', 30, 0, SYSDATE, '"&amp;CLASSDEFN_VW!$B$1&amp;"');","")</f>
        <v/>
      </c>
    </row>
    <row r="687" spans="1:1" ht="12.75" customHeight="1">
      <c r="A687" s="1" t="str">
        <f>IF(AND(NOT(ISBLANK(DATA!A684)),DATA!A684&lt;&gt;DATA!A683),"INSERT INTO SYSADM.PSCLASSDEFN VALUES ('"&amp;PSAUTHITEM_AU!$B$1 &amp; DATA!A684&amp;"_VW', "&amp;"(SELECT VERSION FROM SYSADM.PSVERSION WHERE OBJECTTYPENAME = 'CLM'), '"&amp;DATA!C684&amp;"', 0, ' ', 30, 0, SYSDATE, '"&amp;CLASSDEFN_VW!$B$1&amp;"');","")</f>
        <v/>
      </c>
    </row>
    <row r="688" spans="1:1" ht="12.75" customHeight="1">
      <c r="A688" s="1" t="str">
        <f>IF(AND(NOT(ISBLANK(DATA!A685)),DATA!A685&lt;&gt;DATA!A684),"INSERT INTO SYSADM.PSCLASSDEFN VALUES ('"&amp;PSAUTHITEM_AU!$B$1 &amp; DATA!A685&amp;"_VW', "&amp;"(SELECT VERSION FROM SYSADM.PSVERSION WHERE OBJECTTYPENAME = 'CLM'), '"&amp;DATA!C685&amp;"', 0, ' ', 30, 0, SYSDATE, '"&amp;CLASSDEFN_VW!$B$1&amp;"');","")</f>
        <v/>
      </c>
    </row>
    <row r="689" spans="1:1" ht="12.75" customHeight="1">
      <c r="A689" s="1" t="str">
        <f>IF(AND(NOT(ISBLANK(DATA!A686)),DATA!A686&lt;&gt;DATA!A685),"INSERT INTO SYSADM.PSCLASSDEFN VALUES ('"&amp;PSAUTHITEM_AU!$B$1 &amp; DATA!A686&amp;"_VW', "&amp;"(SELECT VERSION FROM SYSADM.PSVERSION WHERE OBJECTTYPENAME = 'CLM'), '"&amp;DATA!C686&amp;"', 0, ' ', 30, 0, SYSDATE, '"&amp;CLASSDEFN_VW!$B$1&amp;"');","")</f>
        <v/>
      </c>
    </row>
    <row r="690" spans="1:1" ht="12.75" customHeight="1">
      <c r="A690" s="1" t="str">
        <f>IF(AND(NOT(ISBLANK(DATA!A687)),DATA!A687&lt;&gt;DATA!A686),"INSERT INTO SYSADM.PSCLASSDEFN VALUES ('"&amp;PSAUTHITEM_AU!$B$1 &amp; DATA!A687&amp;"_VW', "&amp;"(SELECT VERSION FROM SYSADM.PSVERSION WHERE OBJECTTYPENAME = 'CLM'), '"&amp;DATA!C687&amp;"', 0, ' ', 30, 0, SYSDATE, '"&amp;CLASSDEFN_VW!$B$1&amp;"');","")</f>
        <v/>
      </c>
    </row>
    <row r="691" spans="1:1" ht="12.75" customHeight="1">
      <c r="A691" s="1" t="str">
        <f>IF(AND(NOT(ISBLANK(DATA!A688)),DATA!A688&lt;&gt;DATA!A687),"INSERT INTO SYSADM.PSCLASSDEFN VALUES ('"&amp;PSAUTHITEM_AU!$B$1 &amp; DATA!A688&amp;"_VW', "&amp;"(SELECT VERSION FROM SYSADM.PSVERSION WHERE OBJECTTYPENAME = 'CLM'), '"&amp;DATA!C688&amp;"', 0, ' ', 30, 0, SYSDATE, '"&amp;CLASSDEFN_VW!$B$1&amp;"');","")</f>
        <v/>
      </c>
    </row>
    <row r="692" spans="1:1" ht="12.75" customHeight="1">
      <c r="A692" s="1" t="str">
        <f>IF(AND(NOT(ISBLANK(DATA!A689)),DATA!A689&lt;&gt;DATA!A688),"INSERT INTO SYSADM.PSCLASSDEFN VALUES ('"&amp;PSAUTHITEM_AU!$B$1 &amp; DATA!A689&amp;"_VW', "&amp;"(SELECT VERSION FROM SYSADM.PSVERSION WHERE OBJECTTYPENAME = 'CLM'), '"&amp;DATA!C689&amp;"', 0, ' ', 30, 0, SYSDATE, '"&amp;CLASSDEFN_VW!$B$1&amp;"');","")</f>
        <v/>
      </c>
    </row>
    <row r="693" spans="1:1" ht="12.75" customHeight="1">
      <c r="A693" s="1" t="str">
        <f>IF(AND(NOT(ISBLANK(DATA!A690)),DATA!A690&lt;&gt;DATA!A689),"INSERT INTO SYSADM.PSCLASSDEFN VALUES ('"&amp;PSAUTHITEM_AU!$B$1 &amp; DATA!A690&amp;"_VW', "&amp;"(SELECT VERSION FROM SYSADM.PSVERSION WHERE OBJECTTYPENAME = 'CLM'), '"&amp;DATA!C690&amp;"', 0, ' ', 30, 0, SYSDATE, '"&amp;CLASSDEFN_VW!$B$1&amp;"');","")</f>
        <v/>
      </c>
    </row>
    <row r="694" spans="1:1" ht="12.75" customHeight="1">
      <c r="A694" s="1" t="str">
        <f>IF(AND(NOT(ISBLANK(DATA!A691)),DATA!A691&lt;&gt;DATA!A690),"INSERT INTO SYSADM.PSCLASSDEFN VALUES ('"&amp;PSAUTHITEM_AU!$B$1 &amp; DATA!A691&amp;"_VW', "&amp;"(SELECT VERSION FROM SYSADM.PSVERSION WHERE OBJECTTYPENAME = 'CLM'), '"&amp;DATA!C691&amp;"', 0, ' ', 30, 0, SYSDATE, '"&amp;CLASSDEFN_VW!$B$1&amp;"');","")</f>
        <v/>
      </c>
    </row>
    <row r="695" spans="1:1" ht="12.75" customHeight="1">
      <c r="A695" s="1" t="str">
        <f>IF(AND(NOT(ISBLANK(DATA!A692)),DATA!A692&lt;&gt;DATA!A691),"INSERT INTO SYSADM.PSCLASSDEFN VALUES ('"&amp;PSAUTHITEM_AU!$B$1 &amp; DATA!A692&amp;"_VW', "&amp;"(SELECT VERSION FROM SYSADM.PSVERSION WHERE OBJECTTYPENAME = 'CLM'), '"&amp;DATA!C692&amp;"', 0, ' ', 30, 0, SYSDATE, '"&amp;CLASSDEFN_VW!$B$1&amp;"');","")</f>
        <v/>
      </c>
    </row>
    <row r="696" spans="1:1" ht="12.75" customHeight="1">
      <c r="A696" s="1" t="str">
        <f>IF(AND(NOT(ISBLANK(DATA!A693)),DATA!A693&lt;&gt;DATA!A692),"INSERT INTO SYSADM.PSCLASSDEFN VALUES ('"&amp;PSAUTHITEM_AU!$B$1 &amp; DATA!A693&amp;"_VW', "&amp;"(SELECT VERSION FROM SYSADM.PSVERSION WHERE OBJECTTYPENAME = 'CLM'), '"&amp;DATA!C693&amp;"', 0, ' ', 30, 0, SYSDATE, '"&amp;CLASSDEFN_VW!$B$1&amp;"');","")</f>
        <v/>
      </c>
    </row>
    <row r="697" spans="1:1" ht="12.75" customHeight="1">
      <c r="A697" s="1" t="str">
        <f>IF(AND(NOT(ISBLANK(DATA!A694)),DATA!A694&lt;&gt;DATA!A693),"INSERT INTO SYSADM.PSCLASSDEFN VALUES ('"&amp;PSAUTHITEM_AU!$B$1 &amp; DATA!A694&amp;"_VW', "&amp;"(SELECT VERSION FROM SYSADM.PSVERSION WHERE OBJECTTYPENAME = 'CLM'), '"&amp;DATA!C694&amp;"', 0, ' ', 30, 0, SYSDATE, '"&amp;CLASSDEFN_VW!$B$1&amp;"');","")</f>
        <v/>
      </c>
    </row>
    <row r="698" spans="1:1" ht="12.75" customHeight="1">
      <c r="A698" s="1" t="str">
        <f>IF(AND(NOT(ISBLANK(DATA!A695)),DATA!A695&lt;&gt;DATA!A694),"INSERT INTO SYSADM.PSCLASSDEFN VALUES ('"&amp;PSAUTHITEM_AU!$B$1 &amp; DATA!A695&amp;"_VW', "&amp;"(SELECT VERSION FROM SYSADM.PSVERSION WHERE OBJECTTYPENAME = 'CLM'), '"&amp;DATA!C695&amp;"', 0, ' ', 30, 0, SYSDATE, '"&amp;CLASSDEFN_VW!$B$1&amp;"');","")</f>
        <v/>
      </c>
    </row>
    <row r="699" spans="1:1" ht="12.75" customHeight="1">
      <c r="A699" s="1" t="str">
        <f>IF(AND(NOT(ISBLANK(DATA!A696)),DATA!A696&lt;&gt;DATA!A695),"INSERT INTO SYSADM.PSCLASSDEFN VALUES ('"&amp;PSAUTHITEM_AU!$B$1 &amp; DATA!A696&amp;"_VW', "&amp;"(SELECT VERSION FROM SYSADM.PSVERSION WHERE OBJECTTYPENAME = 'CLM'), '"&amp;DATA!C696&amp;"', 0, ' ', 30, 0, SYSDATE, '"&amp;CLASSDEFN_VW!$B$1&amp;"');","")</f>
        <v/>
      </c>
    </row>
    <row r="700" spans="1:1" ht="12.75" customHeight="1">
      <c r="A700" s="1" t="str">
        <f>IF(AND(NOT(ISBLANK(DATA!A697)),DATA!A697&lt;&gt;DATA!A696),"INSERT INTO SYSADM.PSCLASSDEFN VALUES ('"&amp;PSAUTHITEM_AU!$B$1 &amp; DATA!A697&amp;"_VW', "&amp;"(SELECT VERSION FROM SYSADM.PSVERSION WHERE OBJECTTYPENAME = 'CLM'), '"&amp;DATA!C697&amp;"', 0, ' ', 30, 0, SYSDATE, '"&amp;CLASSDEFN_VW!$B$1&amp;"');","")</f>
        <v/>
      </c>
    </row>
    <row r="701" spans="1:1" ht="12.75" customHeight="1">
      <c r="A701" s="1" t="str">
        <f>IF(AND(NOT(ISBLANK(DATA!A698)),DATA!A698&lt;&gt;DATA!A697),"INSERT INTO SYSADM.PSCLASSDEFN VALUES ('"&amp;PSAUTHITEM_AU!$B$1 &amp; DATA!A698&amp;"_VW', "&amp;"(SELECT VERSION FROM SYSADM.PSVERSION WHERE OBJECTTYPENAME = 'CLM'), '"&amp;DATA!C698&amp;"', 0, ' ', 30, 0, SYSDATE, '"&amp;CLASSDEFN_VW!$B$1&amp;"');","")</f>
        <v/>
      </c>
    </row>
    <row r="702" spans="1:1" ht="12.75" customHeight="1">
      <c r="A702" s="1" t="str">
        <f>IF(AND(NOT(ISBLANK(DATA!A699)),DATA!A699&lt;&gt;DATA!A698),"INSERT INTO SYSADM.PSCLASSDEFN VALUES ('"&amp;PSAUTHITEM_AU!$B$1 &amp; DATA!A699&amp;"_VW', "&amp;"(SELECT VERSION FROM SYSADM.PSVERSION WHERE OBJECTTYPENAME = 'CLM'), '"&amp;DATA!C699&amp;"', 0, ' ', 30, 0, SYSDATE, '"&amp;CLASSDEFN_VW!$B$1&amp;"');","")</f>
        <v/>
      </c>
    </row>
    <row r="703" spans="1:1" ht="12.75" customHeight="1">
      <c r="A703" s="1" t="str">
        <f>IF(AND(NOT(ISBLANK(DATA!A700)),DATA!A700&lt;&gt;DATA!A699),"INSERT INTO SYSADM.PSCLASSDEFN VALUES ('"&amp;PSAUTHITEM_AU!$B$1 &amp; DATA!A700&amp;"_VW', "&amp;"(SELECT VERSION FROM SYSADM.PSVERSION WHERE OBJECTTYPENAME = 'CLM'), '"&amp;DATA!C700&amp;"', 0, ' ', 30, 0, SYSDATE, '"&amp;CLASSDEFN_VW!$B$1&amp;"');","")</f>
        <v/>
      </c>
    </row>
    <row r="704" spans="1:1" ht="12.75" customHeight="1">
      <c r="A704" s="1" t="str">
        <f>IF(AND(NOT(ISBLANK(DATA!A701)),DATA!A701&lt;&gt;DATA!A700),"INSERT INTO SYSADM.PSCLASSDEFN VALUES ('"&amp;PSAUTHITEM_AU!$B$1 &amp; DATA!A701&amp;"_VW', "&amp;"(SELECT VERSION FROM SYSADM.PSVERSION WHERE OBJECTTYPENAME = 'CLM'), '"&amp;DATA!C701&amp;"', 0, ' ', 30, 0, SYSDATE, '"&amp;CLASSDEFN_VW!$B$1&amp;"');","")</f>
        <v/>
      </c>
    </row>
    <row r="705" spans="1:1" ht="12.75" customHeight="1">
      <c r="A705" s="1" t="str">
        <f>IF(AND(NOT(ISBLANK(DATA!A702)),DATA!A702&lt;&gt;DATA!A701),"INSERT INTO SYSADM.PSCLASSDEFN VALUES ('"&amp;PSAUTHITEM_AU!$B$1 &amp; DATA!A702&amp;"_VW', "&amp;"(SELECT VERSION FROM SYSADM.PSVERSION WHERE OBJECTTYPENAME = 'CLM'), '"&amp;DATA!C702&amp;"', 0, ' ', 30, 0, SYSDATE, '"&amp;CLASSDEFN_VW!$B$1&amp;"');","")</f>
        <v/>
      </c>
    </row>
    <row r="706" spans="1:1" ht="12.75" customHeight="1">
      <c r="A706" s="1" t="str">
        <f>IF(AND(NOT(ISBLANK(DATA!A703)),DATA!A703&lt;&gt;DATA!A702),"INSERT INTO SYSADM.PSCLASSDEFN VALUES ('"&amp;PSAUTHITEM_AU!$B$1 &amp; DATA!A703&amp;"_VW', "&amp;"(SELECT VERSION FROM SYSADM.PSVERSION WHERE OBJECTTYPENAME = 'CLM'), '"&amp;DATA!C703&amp;"', 0, ' ', 30, 0, SYSDATE, '"&amp;CLASSDEFN_VW!$B$1&amp;"');","")</f>
        <v/>
      </c>
    </row>
    <row r="707" spans="1:1" ht="12.75" customHeight="1">
      <c r="A707" s="1" t="str">
        <f>IF(AND(NOT(ISBLANK(DATA!A704)),DATA!A704&lt;&gt;DATA!A703),"INSERT INTO SYSADM.PSCLASSDEFN VALUES ('"&amp;PSAUTHITEM_AU!$B$1 &amp; DATA!A704&amp;"_VW', "&amp;"(SELECT VERSION FROM SYSADM.PSVERSION WHERE OBJECTTYPENAME = 'CLM'), '"&amp;DATA!C704&amp;"', 0, ' ', 30, 0, SYSDATE, '"&amp;CLASSDEFN_VW!$B$1&amp;"');","")</f>
        <v/>
      </c>
    </row>
    <row r="708" spans="1:1" ht="12.75" customHeight="1">
      <c r="A708" s="1" t="str">
        <f>IF(AND(NOT(ISBLANK(DATA!A705)),DATA!A705&lt;&gt;DATA!A704),"INSERT INTO SYSADM.PSCLASSDEFN VALUES ('"&amp;PSAUTHITEM_AU!$B$1 &amp; DATA!A705&amp;"_VW', "&amp;"(SELECT VERSION FROM SYSADM.PSVERSION WHERE OBJECTTYPENAME = 'CLM'), '"&amp;DATA!C705&amp;"', 0, ' ', 30, 0, SYSDATE, '"&amp;CLASSDEFN_VW!$B$1&amp;"');","")</f>
        <v/>
      </c>
    </row>
    <row r="709" spans="1:1" ht="12.75" customHeight="1">
      <c r="A709" s="1" t="str">
        <f>IF(AND(NOT(ISBLANK(DATA!A706)),DATA!A706&lt;&gt;DATA!A705),"INSERT INTO SYSADM.PSCLASSDEFN VALUES ('"&amp;PSAUTHITEM_AU!$B$1 &amp; DATA!A706&amp;"_VW', "&amp;"(SELECT VERSION FROM SYSADM.PSVERSION WHERE OBJECTTYPENAME = 'CLM'), '"&amp;DATA!C706&amp;"', 0, ' ', 30, 0, SYSDATE, '"&amp;CLASSDEFN_VW!$B$1&amp;"');","")</f>
        <v/>
      </c>
    </row>
    <row r="710" spans="1:1" ht="12.75" customHeight="1">
      <c r="A710" s="1" t="str">
        <f>IF(AND(NOT(ISBLANK(DATA!A707)),DATA!A707&lt;&gt;DATA!A706),"INSERT INTO SYSADM.PSCLASSDEFN VALUES ('"&amp;PSAUTHITEM_AU!$B$1 &amp; DATA!A707&amp;"_VW', "&amp;"(SELECT VERSION FROM SYSADM.PSVERSION WHERE OBJECTTYPENAME = 'CLM'), '"&amp;DATA!C707&amp;"', 0, ' ', 30, 0, SYSDATE, '"&amp;CLASSDEFN_VW!$B$1&amp;"');","")</f>
        <v/>
      </c>
    </row>
    <row r="711" spans="1:1" ht="12.75" customHeight="1">
      <c r="A711" s="1" t="str">
        <f>IF(AND(NOT(ISBLANK(DATA!A708)),DATA!A708&lt;&gt;DATA!A707),"INSERT INTO SYSADM.PSCLASSDEFN VALUES ('"&amp;PSAUTHITEM_AU!$B$1 &amp; DATA!A708&amp;"_VW', "&amp;"(SELECT VERSION FROM SYSADM.PSVERSION WHERE OBJECTTYPENAME = 'CLM'), '"&amp;DATA!C708&amp;"', 0, ' ', 30, 0, SYSDATE, '"&amp;CLASSDEFN_VW!$B$1&amp;"');","")</f>
        <v/>
      </c>
    </row>
    <row r="712" spans="1:1" ht="12.75" customHeight="1">
      <c r="A712" s="1" t="str">
        <f>IF(AND(NOT(ISBLANK(DATA!A709)),DATA!A709&lt;&gt;DATA!A708),"INSERT INTO SYSADM.PSCLASSDEFN VALUES ('"&amp;PSAUTHITEM_AU!$B$1 &amp; DATA!A709&amp;"_VW', "&amp;"(SELECT VERSION FROM SYSADM.PSVERSION WHERE OBJECTTYPENAME = 'CLM'), '"&amp;DATA!C709&amp;"', 0, ' ', 30, 0, SYSDATE, '"&amp;CLASSDEFN_VW!$B$1&amp;"');","")</f>
        <v/>
      </c>
    </row>
    <row r="713" spans="1:1" ht="12.75" customHeight="1">
      <c r="A713" s="1" t="str">
        <f>IF(AND(NOT(ISBLANK(DATA!A710)),DATA!A710&lt;&gt;DATA!A709),"INSERT INTO SYSADM.PSCLASSDEFN VALUES ('"&amp;PSAUTHITEM_AU!$B$1 &amp; DATA!A710&amp;"_VW', "&amp;"(SELECT VERSION FROM SYSADM.PSVERSION WHERE OBJECTTYPENAME = 'CLM'), '"&amp;DATA!C710&amp;"', 0, ' ', 30, 0, SYSDATE, '"&amp;CLASSDEFN_VW!$B$1&amp;"');","")</f>
        <v/>
      </c>
    </row>
    <row r="714" spans="1:1" ht="12.75" customHeight="1">
      <c r="A714" s="1" t="str">
        <f>IF(AND(NOT(ISBLANK(DATA!A711)),DATA!A711&lt;&gt;DATA!A710),"INSERT INTO SYSADM.PSCLASSDEFN VALUES ('"&amp;PSAUTHITEM_AU!$B$1 &amp; DATA!A711&amp;"_VW', "&amp;"(SELECT VERSION FROM SYSADM.PSVERSION WHERE OBJECTTYPENAME = 'CLM'), '"&amp;DATA!C711&amp;"', 0, ' ', 30, 0, SYSDATE, '"&amp;CLASSDEFN_VW!$B$1&amp;"');","")</f>
        <v/>
      </c>
    </row>
    <row r="715" spans="1:1" ht="12.75" customHeight="1">
      <c r="A715" s="1" t="str">
        <f>IF(AND(NOT(ISBLANK(DATA!A712)),DATA!A712&lt;&gt;DATA!A711),"INSERT INTO SYSADM.PSCLASSDEFN VALUES ('"&amp;PSAUTHITEM_AU!$B$1 &amp; DATA!A712&amp;"_VW', "&amp;"(SELECT VERSION FROM SYSADM.PSVERSION WHERE OBJECTTYPENAME = 'CLM'), '"&amp;DATA!C712&amp;"', 0, ' ', 30, 0, SYSDATE, '"&amp;CLASSDEFN_VW!$B$1&amp;"');","")</f>
        <v/>
      </c>
    </row>
    <row r="716" spans="1:1" ht="12.75" customHeight="1">
      <c r="A716" s="1" t="str">
        <f>IF(AND(NOT(ISBLANK(DATA!A713)),DATA!A713&lt;&gt;DATA!A712),"INSERT INTO SYSADM.PSCLASSDEFN VALUES ('"&amp;PSAUTHITEM_AU!$B$1 &amp; DATA!A713&amp;"_VW', "&amp;"(SELECT VERSION FROM SYSADM.PSVERSION WHERE OBJECTTYPENAME = 'CLM'), '"&amp;DATA!C713&amp;"', 0, ' ', 30, 0, SYSDATE, '"&amp;CLASSDEFN_VW!$B$1&amp;"');","")</f>
        <v/>
      </c>
    </row>
    <row r="717" spans="1:1" ht="12.75" customHeight="1">
      <c r="A717" s="1" t="str">
        <f>IF(AND(NOT(ISBLANK(DATA!A714)),DATA!A714&lt;&gt;DATA!A713),"INSERT INTO SYSADM.PSCLASSDEFN VALUES ('"&amp;PSAUTHITEM_AU!$B$1 &amp; DATA!A714&amp;"_VW', "&amp;"(SELECT VERSION FROM SYSADM.PSVERSION WHERE OBJECTTYPENAME = 'CLM'), '"&amp;DATA!C714&amp;"', 0, ' ', 30, 0, SYSDATE, '"&amp;CLASSDEFN_VW!$B$1&amp;"');","")</f>
        <v/>
      </c>
    </row>
    <row r="718" spans="1:1" ht="12.75" customHeight="1">
      <c r="A718" s="1" t="str">
        <f>IF(AND(NOT(ISBLANK(DATA!A715)),DATA!A715&lt;&gt;DATA!A714),"INSERT INTO SYSADM.PSCLASSDEFN VALUES ('"&amp;PSAUTHITEM_AU!$B$1 &amp; DATA!A715&amp;"_VW', "&amp;"(SELECT VERSION FROM SYSADM.PSVERSION WHERE OBJECTTYPENAME = 'CLM'), '"&amp;DATA!C715&amp;"', 0, ' ', 30, 0, SYSDATE, '"&amp;CLASSDEFN_VW!$B$1&amp;"');","")</f>
        <v/>
      </c>
    </row>
    <row r="719" spans="1:1" ht="12.75" customHeight="1">
      <c r="A719" s="1" t="str">
        <f>IF(AND(NOT(ISBLANK(DATA!A716)),DATA!A716&lt;&gt;DATA!A715),"INSERT INTO SYSADM.PSCLASSDEFN VALUES ('"&amp;PSAUTHITEM_AU!$B$1 &amp; DATA!A716&amp;"_VW', "&amp;"(SELECT VERSION FROM SYSADM.PSVERSION WHERE OBJECTTYPENAME = 'CLM'), '"&amp;DATA!C716&amp;"', 0, ' ', 30, 0, SYSDATE, '"&amp;CLASSDEFN_VW!$B$1&amp;"');","")</f>
        <v/>
      </c>
    </row>
    <row r="720" spans="1:1" ht="12.75" customHeight="1">
      <c r="A720" s="1" t="str">
        <f>IF(AND(NOT(ISBLANK(DATA!A717)),DATA!A717&lt;&gt;DATA!A716),"INSERT INTO SYSADM.PSCLASSDEFN VALUES ('"&amp;PSAUTHITEM_AU!$B$1 &amp; DATA!A717&amp;"_VW', "&amp;"(SELECT VERSION FROM SYSADM.PSVERSION WHERE OBJECTTYPENAME = 'CLM'), '"&amp;DATA!C717&amp;"', 0, ' ', 30, 0, SYSDATE, '"&amp;CLASSDEFN_VW!$B$1&amp;"');","")</f>
        <v/>
      </c>
    </row>
    <row r="721" spans="1:1" ht="12.75" customHeight="1">
      <c r="A721" s="1" t="str">
        <f>IF(AND(NOT(ISBLANK(DATA!A718)),DATA!A718&lt;&gt;DATA!A717),"INSERT INTO SYSADM.PSCLASSDEFN VALUES ('"&amp;PSAUTHITEM_AU!$B$1 &amp; DATA!A718&amp;"_VW', "&amp;"(SELECT VERSION FROM SYSADM.PSVERSION WHERE OBJECTTYPENAME = 'CLM'), '"&amp;DATA!C718&amp;"', 0, ' ', 30, 0, SYSDATE, '"&amp;CLASSDEFN_VW!$B$1&amp;"');","")</f>
        <v/>
      </c>
    </row>
    <row r="722" spans="1:1" ht="12.75" customHeight="1">
      <c r="A722" s="1" t="str">
        <f>IF(AND(NOT(ISBLANK(DATA!A719)),DATA!A719&lt;&gt;DATA!A718),"INSERT INTO SYSADM.PSCLASSDEFN VALUES ('"&amp;PSAUTHITEM_AU!$B$1 &amp; DATA!A719&amp;"_VW', "&amp;"(SELECT VERSION FROM SYSADM.PSVERSION WHERE OBJECTTYPENAME = 'CLM'), '"&amp;DATA!C719&amp;"', 0, ' ', 30, 0, SYSDATE, '"&amp;CLASSDEFN_VW!$B$1&amp;"');","")</f>
        <v/>
      </c>
    </row>
    <row r="723" spans="1:1" ht="12.75" customHeight="1">
      <c r="A723" s="1" t="str">
        <f>IF(AND(NOT(ISBLANK(DATA!A720)),DATA!A720&lt;&gt;DATA!A719),"INSERT INTO SYSADM.PSCLASSDEFN VALUES ('"&amp;PSAUTHITEM_AU!$B$1 &amp; DATA!A720&amp;"_VW', "&amp;"(SELECT VERSION FROM SYSADM.PSVERSION WHERE OBJECTTYPENAME = 'CLM'), '"&amp;DATA!C720&amp;"', 0, ' ', 30, 0, SYSDATE, '"&amp;CLASSDEFN_VW!$B$1&amp;"');","")</f>
        <v/>
      </c>
    </row>
    <row r="724" spans="1:1" ht="12.75" customHeight="1">
      <c r="A724" s="1" t="str">
        <f>IF(AND(NOT(ISBLANK(DATA!A721)),DATA!A721&lt;&gt;DATA!A720),"INSERT INTO SYSADM.PSCLASSDEFN VALUES ('"&amp;PSAUTHITEM_AU!$B$1 &amp; DATA!A721&amp;"_VW', "&amp;"(SELECT VERSION FROM SYSADM.PSVERSION WHERE OBJECTTYPENAME = 'CLM'), '"&amp;DATA!C721&amp;"', 0, ' ', 30, 0, SYSDATE, '"&amp;CLASSDEFN_VW!$B$1&amp;"');","")</f>
        <v/>
      </c>
    </row>
    <row r="725" spans="1:1" ht="12.75" customHeight="1">
      <c r="A725" s="1" t="str">
        <f>IF(AND(NOT(ISBLANK(DATA!A722)),DATA!A722&lt;&gt;DATA!A721),"INSERT INTO SYSADM.PSCLASSDEFN VALUES ('"&amp;PSAUTHITEM_AU!$B$1 &amp; DATA!A722&amp;"_VW', "&amp;"(SELECT VERSION FROM SYSADM.PSVERSION WHERE OBJECTTYPENAME = 'CLM'), '"&amp;DATA!C722&amp;"', 0, ' ', 30, 0, SYSDATE, '"&amp;CLASSDEFN_VW!$B$1&amp;"');","")</f>
        <v/>
      </c>
    </row>
    <row r="726" spans="1:1" ht="12.75" customHeight="1">
      <c r="A726" s="1" t="str">
        <f>IF(AND(NOT(ISBLANK(DATA!A723)),DATA!A723&lt;&gt;DATA!A722),"INSERT INTO SYSADM.PSCLASSDEFN VALUES ('"&amp;PSAUTHITEM_AU!$B$1 &amp; DATA!A723&amp;"_VW', "&amp;"(SELECT VERSION FROM SYSADM.PSVERSION WHERE OBJECTTYPENAME = 'CLM'), '"&amp;DATA!C723&amp;"', 0, ' ', 30, 0, SYSDATE, '"&amp;CLASSDEFN_VW!$B$1&amp;"');","")</f>
        <v/>
      </c>
    </row>
    <row r="727" spans="1:1" ht="12.75" customHeight="1">
      <c r="A727" s="1" t="str">
        <f>IF(AND(NOT(ISBLANK(DATA!A724)),DATA!A724&lt;&gt;DATA!A723),"INSERT INTO SYSADM.PSCLASSDEFN VALUES ('"&amp;PSAUTHITEM_AU!$B$1 &amp; DATA!A724&amp;"_VW', "&amp;"(SELECT VERSION FROM SYSADM.PSVERSION WHERE OBJECTTYPENAME = 'CLM'), '"&amp;DATA!C724&amp;"', 0, ' ', 30, 0, SYSDATE, '"&amp;CLASSDEFN_VW!$B$1&amp;"');","")</f>
        <v/>
      </c>
    </row>
    <row r="728" spans="1:1" ht="12.75" customHeight="1">
      <c r="A728" s="1" t="str">
        <f>IF(AND(NOT(ISBLANK(DATA!A725)),DATA!A725&lt;&gt;DATA!A724),"INSERT INTO SYSADM.PSCLASSDEFN VALUES ('"&amp;PSAUTHITEM_AU!$B$1 &amp; DATA!A725&amp;"_VW', "&amp;"(SELECT VERSION FROM SYSADM.PSVERSION WHERE OBJECTTYPENAME = 'CLM'), '"&amp;DATA!C725&amp;"', 0, ' ', 30, 0, SYSDATE, '"&amp;CLASSDEFN_VW!$B$1&amp;"');","")</f>
        <v/>
      </c>
    </row>
    <row r="729" spans="1:1" ht="12.75" customHeight="1">
      <c r="A729" s="1" t="str">
        <f>IF(AND(NOT(ISBLANK(DATA!A726)),DATA!A726&lt;&gt;DATA!A725),"INSERT INTO SYSADM.PSCLASSDEFN VALUES ('"&amp;PSAUTHITEM_AU!$B$1 &amp; DATA!A726&amp;"_VW', "&amp;"(SELECT VERSION FROM SYSADM.PSVERSION WHERE OBJECTTYPENAME = 'CLM'), '"&amp;DATA!C726&amp;"', 0, ' ', 30, 0, SYSDATE, '"&amp;CLASSDEFN_VW!$B$1&amp;"');","")</f>
        <v/>
      </c>
    </row>
    <row r="730" spans="1:1" ht="12.75" customHeight="1">
      <c r="A730" s="1" t="str">
        <f>IF(AND(NOT(ISBLANK(DATA!A727)),DATA!A727&lt;&gt;DATA!A726),"INSERT INTO SYSADM.PSCLASSDEFN VALUES ('"&amp;PSAUTHITEM_AU!$B$1 &amp; DATA!A727&amp;"_VW', "&amp;"(SELECT VERSION FROM SYSADM.PSVERSION WHERE OBJECTTYPENAME = 'CLM'), '"&amp;DATA!C727&amp;"', 0, ' ', 30, 0, SYSDATE, '"&amp;CLASSDEFN_VW!$B$1&amp;"');","")</f>
        <v/>
      </c>
    </row>
    <row r="731" spans="1:1" ht="12.75" customHeight="1">
      <c r="A731" s="1" t="str">
        <f>IF(AND(NOT(ISBLANK(DATA!A728)),DATA!A728&lt;&gt;DATA!A727),"INSERT INTO SYSADM.PSCLASSDEFN VALUES ('"&amp;PSAUTHITEM_AU!$B$1 &amp; DATA!A728&amp;"_VW', "&amp;"(SELECT VERSION FROM SYSADM.PSVERSION WHERE OBJECTTYPENAME = 'CLM'), '"&amp;DATA!C728&amp;"', 0, ' ', 30, 0, SYSDATE, '"&amp;CLASSDEFN_VW!$B$1&amp;"');","")</f>
        <v/>
      </c>
    </row>
    <row r="732" spans="1:1" ht="12.75" customHeight="1">
      <c r="A732" s="1" t="str">
        <f>IF(AND(NOT(ISBLANK(DATA!A729)),DATA!A729&lt;&gt;DATA!A728),"INSERT INTO SYSADM.PSCLASSDEFN VALUES ('"&amp;PSAUTHITEM_AU!$B$1 &amp; DATA!A729&amp;"_VW', "&amp;"(SELECT VERSION FROM SYSADM.PSVERSION WHERE OBJECTTYPENAME = 'CLM'), '"&amp;DATA!C729&amp;"', 0, ' ', 30, 0, SYSDATE, '"&amp;CLASSDEFN_VW!$B$1&amp;"');","")</f>
        <v/>
      </c>
    </row>
    <row r="733" spans="1:1" ht="12.75" customHeight="1">
      <c r="A733" s="1" t="str">
        <f>IF(AND(NOT(ISBLANK(DATA!A730)),DATA!A730&lt;&gt;DATA!A729),"INSERT INTO SYSADM.PSCLASSDEFN VALUES ('"&amp;PSAUTHITEM_AU!$B$1 &amp; DATA!A730&amp;"_VW', "&amp;"(SELECT VERSION FROM SYSADM.PSVERSION WHERE OBJECTTYPENAME = 'CLM'), '"&amp;DATA!C730&amp;"', 0, ' ', 30, 0, SYSDATE, '"&amp;CLASSDEFN_VW!$B$1&amp;"');","")</f>
        <v/>
      </c>
    </row>
    <row r="734" spans="1:1" ht="12.75" customHeight="1">
      <c r="A734" s="1" t="str">
        <f>IF(AND(NOT(ISBLANK(DATA!A731)),DATA!A731&lt;&gt;DATA!A730),"INSERT INTO SYSADM.PSCLASSDEFN VALUES ('"&amp;PSAUTHITEM_AU!$B$1 &amp; DATA!A731&amp;"_VW', "&amp;"(SELECT VERSION FROM SYSADM.PSVERSION WHERE OBJECTTYPENAME = 'CLM'), '"&amp;DATA!C731&amp;"', 0, ' ', 30, 0, SYSDATE, '"&amp;CLASSDEFN_VW!$B$1&amp;"');","")</f>
        <v/>
      </c>
    </row>
    <row r="735" spans="1:1" ht="12.75" customHeight="1">
      <c r="A735" s="1" t="str">
        <f>IF(AND(NOT(ISBLANK(DATA!A732)),DATA!A732&lt;&gt;DATA!A731),"INSERT INTO SYSADM.PSCLASSDEFN VALUES ('"&amp;PSAUTHITEM_AU!$B$1 &amp; DATA!A732&amp;"_VW', "&amp;"(SELECT VERSION FROM SYSADM.PSVERSION WHERE OBJECTTYPENAME = 'CLM'), '"&amp;DATA!C732&amp;"', 0, ' ', 30, 0, SYSDATE, '"&amp;CLASSDEFN_VW!$B$1&amp;"');","")</f>
        <v/>
      </c>
    </row>
    <row r="736" spans="1:1" ht="12.75" customHeight="1">
      <c r="A736" s="1" t="str">
        <f>IF(AND(NOT(ISBLANK(DATA!A733)),DATA!A733&lt;&gt;DATA!A732),"INSERT INTO SYSADM.PSCLASSDEFN VALUES ('"&amp;PSAUTHITEM_AU!$B$1 &amp; DATA!A733&amp;"_VW', "&amp;"(SELECT VERSION FROM SYSADM.PSVERSION WHERE OBJECTTYPENAME = 'CLM'), '"&amp;DATA!C733&amp;"', 0, ' ', 30, 0, SYSDATE, '"&amp;CLASSDEFN_VW!$B$1&amp;"');","")</f>
        <v/>
      </c>
    </row>
    <row r="737" spans="1:1" ht="12.75" customHeight="1">
      <c r="A737" s="1" t="str">
        <f>IF(AND(NOT(ISBLANK(DATA!A734)),DATA!A734&lt;&gt;DATA!A733),"INSERT INTO SYSADM.PSCLASSDEFN VALUES ('"&amp;PSAUTHITEM_AU!$B$1 &amp; DATA!A734&amp;"_VW', "&amp;"(SELECT VERSION FROM SYSADM.PSVERSION WHERE OBJECTTYPENAME = 'CLM'), '"&amp;DATA!C734&amp;"', 0, ' ', 30, 0, SYSDATE, '"&amp;CLASSDEFN_VW!$B$1&amp;"');","")</f>
        <v/>
      </c>
    </row>
    <row r="738" spans="1:1" ht="12.75" customHeight="1">
      <c r="A738" s="1" t="str">
        <f>IF(AND(NOT(ISBLANK(DATA!A735)),DATA!A735&lt;&gt;DATA!A734),"INSERT INTO SYSADM.PSCLASSDEFN VALUES ('"&amp;PSAUTHITEM_AU!$B$1 &amp; DATA!A735&amp;"_VW', "&amp;"(SELECT VERSION FROM SYSADM.PSVERSION WHERE OBJECTTYPENAME = 'CLM'), '"&amp;DATA!C735&amp;"', 0, ' ', 30, 0, SYSDATE, '"&amp;CLASSDEFN_VW!$B$1&amp;"');","")</f>
        <v/>
      </c>
    </row>
    <row r="739" spans="1:1" ht="12.75" customHeight="1">
      <c r="A739" s="1" t="str">
        <f>IF(AND(NOT(ISBLANK(DATA!A736)),DATA!A736&lt;&gt;DATA!A735),"INSERT INTO SYSADM.PSCLASSDEFN VALUES ('"&amp;PSAUTHITEM_AU!$B$1 &amp; DATA!A736&amp;"_VW', "&amp;"(SELECT VERSION FROM SYSADM.PSVERSION WHERE OBJECTTYPENAME = 'CLM'), '"&amp;DATA!C736&amp;"', 0, ' ', 30, 0, SYSDATE, '"&amp;CLASSDEFN_VW!$B$1&amp;"');","")</f>
        <v/>
      </c>
    </row>
    <row r="740" spans="1:1" ht="12.75" customHeight="1">
      <c r="A740" s="1" t="str">
        <f>IF(AND(NOT(ISBLANK(DATA!A737)),DATA!A737&lt;&gt;DATA!A736),"INSERT INTO SYSADM.PSCLASSDEFN VALUES ('"&amp;PSAUTHITEM_AU!$B$1 &amp; DATA!A737&amp;"_VW', "&amp;"(SELECT VERSION FROM SYSADM.PSVERSION WHERE OBJECTTYPENAME = 'CLM'), '"&amp;DATA!C737&amp;"', 0, ' ', 30, 0, SYSDATE, '"&amp;CLASSDEFN_VW!$B$1&amp;"');","")</f>
        <v/>
      </c>
    </row>
    <row r="741" spans="1:1" ht="12.75" customHeight="1">
      <c r="A741" s="1" t="str">
        <f>IF(AND(NOT(ISBLANK(DATA!A738)),DATA!A738&lt;&gt;DATA!A737),"INSERT INTO SYSADM.PSCLASSDEFN VALUES ('"&amp;PSAUTHITEM_AU!$B$1 &amp; DATA!A738&amp;"_VW', "&amp;"(SELECT VERSION FROM SYSADM.PSVERSION WHERE OBJECTTYPENAME = 'CLM'), '"&amp;DATA!C738&amp;"', 0, ' ', 30, 0, SYSDATE, '"&amp;CLASSDEFN_VW!$B$1&amp;"');","")</f>
        <v/>
      </c>
    </row>
    <row r="742" spans="1:1" ht="12.75" customHeight="1">
      <c r="A742" s="1" t="str">
        <f>IF(AND(NOT(ISBLANK(DATA!A739)),DATA!A739&lt;&gt;DATA!A738),"INSERT INTO SYSADM.PSCLASSDEFN VALUES ('"&amp;PSAUTHITEM_AU!$B$1 &amp; DATA!A739&amp;"_VW', "&amp;"(SELECT VERSION FROM SYSADM.PSVERSION WHERE OBJECTTYPENAME = 'CLM'), '"&amp;DATA!C739&amp;"', 0, ' ', 30, 0, SYSDATE, '"&amp;CLASSDEFN_VW!$B$1&amp;"');","")</f>
        <v/>
      </c>
    </row>
    <row r="743" spans="1:1" ht="12.75" customHeight="1">
      <c r="A743" s="1" t="str">
        <f>IF(AND(NOT(ISBLANK(DATA!A740)),DATA!A740&lt;&gt;DATA!A739),"INSERT INTO SYSADM.PSCLASSDEFN VALUES ('"&amp;PSAUTHITEM_AU!$B$1 &amp; DATA!A740&amp;"_VW', "&amp;"(SELECT VERSION FROM SYSADM.PSVERSION WHERE OBJECTTYPENAME = 'CLM'), '"&amp;DATA!C740&amp;"', 0, ' ', 30, 0, SYSDATE, '"&amp;CLASSDEFN_VW!$B$1&amp;"');","")</f>
        <v/>
      </c>
    </row>
    <row r="744" spans="1:1" ht="12.75" customHeight="1">
      <c r="A744" s="1" t="str">
        <f>IF(AND(NOT(ISBLANK(DATA!A741)),DATA!A741&lt;&gt;DATA!A740),"INSERT INTO SYSADM.PSCLASSDEFN VALUES ('"&amp;PSAUTHITEM_AU!$B$1 &amp; DATA!A741&amp;"_VW', "&amp;"(SELECT VERSION FROM SYSADM.PSVERSION WHERE OBJECTTYPENAME = 'CLM'), '"&amp;DATA!C741&amp;"', 0, ' ', 30, 0, SYSDATE, '"&amp;CLASSDEFN_VW!$B$1&amp;"');","")</f>
        <v/>
      </c>
    </row>
    <row r="745" spans="1:1" ht="12.75" customHeight="1">
      <c r="A745" s="1" t="str">
        <f>IF(AND(NOT(ISBLANK(DATA!A742)),DATA!A742&lt;&gt;DATA!A741),"INSERT INTO SYSADM.PSCLASSDEFN VALUES ('"&amp;PSAUTHITEM_AU!$B$1 &amp; DATA!A742&amp;"_VW', "&amp;"(SELECT VERSION FROM SYSADM.PSVERSION WHERE OBJECTTYPENAME = 'CLM'), '"&amp;DATA!C742&amp;"', 0, ' ', 30, 0, SYSDATE, '"&amp;CLASSDEFN_VW!$B$1&amp;"');","")</f>
        <v/>
      </c>
    </row>
    <row r="746" spans="1:1" ht="12.75" customHeight="1">
      <c r="A746" s="1" t="str">
        <f>IF(AND(NOT(ISBLANK(DATA!A743)),DATA!A743&lt;&gt;DATA!A742),"INSERT INTO SYSADM.PSCLASSDEFN VALUES ('"&amp;PSAUTHITEM_AU!$B$1 &amp; DATA!A743&amp;"_VW', "&amp;"(SELECT VERSION FROM SYSADM.PSVERSION WHERE OBJECTTYPENAME = 'CLM'), '"&amp;DATA!C743&amp;"', 0, ' ', 30, 0, SYSDATE, '"&amp;CLASSDEFN_VW!$B$1&amp;"');","")</f>
        <v/>
      </c>
    </row>
    <row r="747" spans="1:1" ht="12.75" customHeight="1">
      <c r="A747" s="1" t="str">
        <f>IF(AND(NOT(ISBLANK(DATA!A744)),DATA!A744&lt;&gt;DATA!A743),"INSERT INTO SYSADM.PSCLASSDEFN VALUES ('"&amp;PSAUTHITEM_AU!$B$1 &amp; DATA!A744&amp;"_VW', "&amp;"(SELECT VERSION FROM SYSADM.PSVERSION WHERE OBJECTTYPENAME = 'CLM'), '"&amp;DATA!C744&amp;"', 0, ' ', 30, 0, SYSDATE, '"&amp;CLASSDEFN_VW!$B$1&amp;"');","")</f>
        <v/>
      </c>
    </row>
    <row r="748" spans="1:1" ht="12.75" customHeight="1">
      <c r="A748" s="1" t="str">
        <f>IF(AND(NOT(ISBLANK(DATA!A745)),DATA!A745&lt;&gt;DATA!A744),"INSERT INTO SYSADM.PSCLASSDEFN VALUES ('"&amp;PSAUTHITEM_AU!$B$1 &amp; DATA!A745&amp;"_VW', "&amp;"(SELECT VERSION FROM SYSADM.PSVERSION WHERE OBJECTTYPENAME = 'CLM'), '"&amp;DATA!C745&amp;"', 0, ' ', 30, 0, SYSDATE, '"&amp;CLASSDEFN_VW!$B$1&amp;"');","")</f>
        <v/>
      </c>
    </row>
    <row r="749" spans="1:1" ht="12.75" customHeight="1">
      <c r="A749" s="1" t="str">
        <f>IF(AND(NOT(ISBLANK(DATA!A746)),DATA!A746&lt;&gt;DATA!A745),"INSERT INTO SYSADM.PSCLASSDEFN VALUES ('"&amp;PSAUTHITEM_AU!$B$1 &amp; DATA!A746&amp;"_VW', "&amp;"(SELECT VERSION FROM SYSADM.PSVERSION WHERE OBJECTTYPENAME = 'CLM'), '"&amp;DATA!C746&amp;"', 0, ' ', 30, 0, SYSDATE, '"&amp;CLASSDEFN_VW!$B$1&amp;"');","")</f>
        <v/>
      </c>
    </row>
    <row r="750" spans="1:1" ht="12.75" customHeight="1">
      <c r="A750" s="1" t="str">
        <f>IF(AND(NOT(ISBLANK(DATA!A747)),DATA!A747&lt;&gt;DATA!A746),"INSERT INTO SYSADM.PSCLASSDEFN VALUES ('"&amp;PSAUTHITEM_AU!$B$1 &amp; DATA!A747&amp;"_VW', "&amp;"(SELECT VERSION FROM SYSADM.PSVERSION WHERE OBJECTTYPENAME = 'CLM'), '"&amp;DATA!C747&amp;"', 0, ' ', 30, 0, SYSDATE, '"&amp;CLASSDEFN_VW!$B$1&amp;"');","")</f>
        <v/>
      </c>
    </row>
    <row r="751" spans="1:1" ht="12.75" customHeight="1">
      <c r="A751" s="1" t="str">
        <f>IF(AND(NOT(ISBLANK(DATA!A748)),DATA!A748&lt;&gt;DATA!A747),"INSERT INTO SYSADM.PSCLASSDEFN VALUES ('"&amp;PSAUTHITEM_AU!$B$1 &amp; DATA!A748&amp;"_VW', "&amp;"(SELECT VERSION FROM SYSADM.PSVERSION WHERE OBJECTTYPENAME = 'CLM'), '"&amp;DATA!C748&amp;"', 0, ' ', 30, 0, SYSDATE, '"&amp;CLASSDEFN_VW!$B$1&amp;"');","")</f>
        <v/>
      </c>
    </row>
    <row r="752" spans="1:1" ht="12.75" customHeight="1">
      <c r="A752" s="1" t="str">
        <f>IF(AND(NOT(ISBLANK(DATA!A749)),DATA!A749&lt;&gt;DATA!A748),"INSERT INTO SYSADM.PSCLASSDEFN VALUES ('"&amp;PSAUTHITEM_AU!$B$1 &amp; DATA!A749&amp;"_VW', "&amp;"(SELECT VERSION FROM SYSADM.PSVERSION WHERE OBJECTTYPENAME = 'CLM'), '"&amp;DATA!C749&amp;"', 0, ' ', 30, 0, SYSDATE, '"&amp;CLASSDEFN_VW!$B$1&amp;"');","")</f>
        <v/>
      </c>
    </row>
    <row r="753" spans="1:1" ht="12.75" customHeight="1">
      <c r="A753" s="1" t="str">
        <f>IF(AND(NOT(ISBLANK(DATA!A750)),DATA!A750&lt;&gt;DATA!A749),"INSERT INTO SYSADM.PSCLASSDEFN VALUES ('"&amp;PSAUTHITEM_AU!$B$1 &amp; DATA!A750&amp;"_VW', "&amp;"(SELECT VERSION FROM SYSADM.PSVERSION WHERE OBJECTTYPENAME = 'CLM'), '"&amp;DATA!C750&amp;"', 0, ' ', 30, 0, SYSDATE, '"&amp;CLASSDEFN_VW!$B$1&amp;"');","")</f>
        <v/>
      </c>
    </row>
    <row r="754" spans="1:1" ht="12.75" customHeight="1">
      <c r="A754" s="1" t="str">
        <f>IF(AND(NOT(ISBLANK(DATA!A751)),DATA!A751&lt;&gt;DATA!A750),"INSERT INTO SYSADM.PSCLASSDEFN VALUES ('"&amp;PSAUTHITEM_AU!$B$1 &amp; DATA!A751&amp;"_VW', "&amp;"(SELECT VERSION FROM SYSADM.PSVERSION WHERE OBJECTTYPENAME = 'CLM'), '"&amp;DATA!C751&amp;"', 0, ' ', 30, 0, SYSDATE, '"&amp;CLASSDEFN_VW!$B$1&amp;"');","")</f>
        <v/>
      </c>
    </row>
    <row r="755" spans="1:1" ht="12.75" customHeight="1">
      <c r="A755" s="1" t="str">
        <f>IF(AND(NOT(ISBLANK(DATA!A752)),DATA!A752&lt;&gt;DATA!A751),"INSERT INTO SYSADM.PSCLASSDEFN VALUES ('"&amp;PSAUTHITEM_AU!$B$1 &amp; DATA!A752&amp;"_VW', "&amp;"(SELECT VERSION FROM SYSADM.PSVERSION WHERE OBJECTTYPENAME = 'CLM'), '"&amp;DATA!C752&amp;"', 0, ' ', 30, 0, SYSDATE, '"&amp;CLASSDEFN_VW!$B$1&amp;"');","")</f>
        <v/>
      </c>
    </row>
    <row r="756" spans="1:1" ht="12.75" customHeight="1">
      <c r="A756" s="1" t="str">
        <f>IF(AND(NOT(ISBLANK(DATA!A753)),DATA!A753&lt;&gt;DATA!A752),"INSERT INTO SYSADM.PSCLASSDEFN VALUES ('"&amp;PSAUTHITEM_AU!$B$1 &amp; DATA!A753&amp;"_VW', "&amp;"(SELECT VERSION FROM SYSADM.PSVERSION WHERE OBJECTTYPENAME = 'CLM'), '"&amp;DATA!C753&amp;"', 0, ' ', 30, 0, SYSDATE, '"&amp;CLASSDEFN_VW!$B$1&amp;"');","")</f>
        <v/>
      </c>
    </row>
    <row r="757" spans="1:1" ht="12.75" customHeight="1">
      <c r="A757" s="1" t="str">
        <f>IF(AND(NOT(ISBLANK(DATA!A754)),DATA!A754&lt;&gt;DATA!A753),"INSERT INTO SYSADM.PSCLASSDEFN VALUES ('"&amp;PSAUTHITEM_AU!$B$1 &amp; DATA!A754&amp;"_VW', "&amp;"(SELECT VERSION FROM SYSADM.PSVERSION WHERE OBJECTTYPENAME = 'CLM'), '"&amp;DATA!C754&amp;"', 0, ' ', 30, 0, SYSDATE, '"&amp;CLASSDEFN_VW!$B$1&amp;"');","")</f>
        <v/>
      </c>
    </row>
    <row r="758" spans="1:1" ht="12.75" customHeight="1">
      <c r="A758" s="1" t="str">
        <f>IF(AND(NOT(ISBLANK(DATA!A755)),DATA!A755&lt;&gt;DATA!A754),"INSERT INTO SYSADM.PSCLASSDEFN VALUES ('"&amp;PSAUTHITEM_AU!$B$1 &amp; DATA!A755&amp;"_VW', "&amp;"(SELECT VERSION FROM SYSADM.PSVERSION WHERE OBJECTTYPENAME = 'CLM'), '"&amp;DATA!C755&amp;"', 0, ' ', 30, 0, SYSDATE, '"&amp;CLASSDEFN_VW!$B$1&amp;"');","")</f>
        <v/>
      </c>
    </row>
    <row r="759" spans="1:1" ht="12.75" customHeight="1">
      <c r="A759" s="1" t="str">
        <f>IF(AND(NOT(ISBLANK(DATA!A756)),DATA!A756&lt;&gt;DATA!A755),"INSERT INTO SYSADM.PSCLASSDEFN VALUES ('"&amp;PSAUTHITEM_AU!$B$1 &amp; DATA!A756&amp;"_VW', "&amp;"(SELECT VERSION FROM SYSADM.PSVERSION WHERE OBJECTTYPENAME = 'CLM'), '"&amp;DATA!C756&amp;"', 0, ' ', 30, 0, SYSDATE, '"&amp;CLASSDEFN_VW!$B$1&amp;"');","")</f>
        <v/>
      </c>
    </row>
    <row r="760" spans="1:1" ht="12.75" customHeight="1">
      <c r="A760" s="1" t="str">
        <f>IF(AND(NOT(ISBLANK(DATA!A757)),DATA!A757&lt;&gt;DATA!A756),"INSERT INTO SYSADM.PSCLASSDEFN VALUES ('"&amp;PSAUTHITEM_AU!$B$1 &amp; DATA!A757&amp;"_VW', "&amp;"(SELECT VERSION FROM SYSADM.PSVERSION WHERE OBJECTTYPENAME = 'CLM'), '"&amp;DATA!C757&amp;"', 0, ' ', 30, 0, SYSDATE, '"&amp;CLASSDEFN_VW!$B$1&amp;"');","")</f>
        <v/>
      </c>
    </row>
    <row r="761" spans="1:1" ht="12.75" customHeight="1">
      <c r="A761" s="1" t="str">
        <f>IF(AND(NOT(ISBLANK(DATA!A758)),DATA!A758&lt;&gt;DATA!A757),"INSERT INTO SYSADM.PSCLASSDEFN VALUES ('"&amp;PSAUTHITEM_AU!$B$1 &amp; DATA!A758&amp;"_VW', "&amp;"(SELECT VERSION FROM SYSADM.PSVERSION WHERE OBJECTTYPENAME = 'CLM'), '"&amp;DATA!C758&amp;"', 0, ' ', 30, 0, SYSDATE, '"&amp;CLASSDEFN_VW!$B$1&amp;"');","")</f>
        <v/>
      </c>
    </row>
    <row r="762" spans="1:1" ht="12.75" customHeight="1">
      <c r="A762" s="1" t="str">
        <f>IF(AND(NOT(ISBLANK(DATA!A759)),DATA!A759&lt;&gt;DATA!A758),"INSERT INTO SYSADM.PSCLASSDEFN VALUES ('"&amp;PSAUTHITEM_AU!$B$1 &amp; DATA!A759&amp;"_VW', "&amp;"(SELECT VERSION FROM SYSADM.PSVERSION WHERE OBJECTTYPENAME = 'CLM'), '"&amp;DATA!C759&amp;"', 0, ' ', 30, 0, SYSDATE, '"&amp;CLASSDEFN_VW!$B$1&amp;"');","")</f>
        <v/>
      </c>
    </row>
    <row r="763" spans="1:1" ht="12.75" customHeight="1">
      <c r="A763" s="1" t="str">
        <f>IF(AND(NOT(ISBLANK(DATA!A760)),DATA!A760&lt;&gt;DATA!A759),"INSERT INTO SYSADM.PSCLASSDEFN VALUES ('"&amp;PSAUTHITEM_AU!$B$1 &amp; DATA!A760&amp;"_VW', "&amp;"(SELECT VERSION FROM SYSADM.PSVERSION WHERE OBJECTTYPENAME = 'CLM'), '"&amp;DATA!C760&amp;"', 0, ' ', 30, 0, SYSDATE, '"&amp;CLASSDEFN_VW!$B$1&amp;"');","")</f>
        <v/>
      </c>
    </row>
    <row r="764" spans="1:1" ht="12.75" customHeight="1">
      <c r="A764" s="1" t="str">
        <f>IF(AND(NOT(ISBLANK(DATA!A761)),DATA!A761&lt;&gt;DATA!A760),"INSERT INTO SYSADM.PSCLASSDEFN VALUES ('"&amp;PSAUTHITEM_AU!$B$1 &amp; DATA!A761&amp;"_VW', "&amp;"(SELECT VERSION FROM SYSADM.PSVERSION WHERE OBJECTTYPENAME = 'CLM'), '"&amp;DATA!C761&amp;"', 0, ' ', 30, 0, SYSDATE, '"&amp;CLASSDEFN_VW!$B$1&amp;"');","")</f>
        <v/>
      </c>
    </row>
    <row r="765" spans="1:1" ht="12.75" customHeight="1">
      <c r="A765" s="1" t="str">
        <f>IF(AND(NOT(ISBLANK(DATA!A762)),DATA!A762&lt;&gt;DATA!A761),"INSERT INTO SYSADM.PSCLASSDEFN VALUES ('"&amp;PSAUTHITEM_AU!$B$1 &amp; DATA!A762&amp;"_VW', "&amp;"(SELECT VERSION FROM SYSADM.PSVERSION WHERE OBJECTTYPENAME = 'CLM'), '"&amp;DATA!C762&amp;"', 0, ' ', 30, 0, SYSDATE, '"&amp;CLASSDEFN_VW!$B$1&amp;"');","")</f>
        <v/>
      </c>
    </row>
    <row r="766" spans="1:1" ht="12.75" customHeight="1">
      <c r="A766" s="1" t="str">
        <f>IF(AND(NOT(ISBLANK(DATA!A763)),DATA!A763&lt;&gt;DATA!A762),"INSERT INTO SYSADM.PSCLASSDEFN VALUES ('"&amp;PSAUTHITEM_AU!$B$1 &amp; DATA!A763&amp;"_VW', "&amp;"(SELECT VERSION FROM SYSADM.PSVERSION WHERE OBJECTTYPENAME = 'CLM'), '"&amp;DATA!C763&amp;"', 0, ' ', 30, 0, SYSDATE, '"&amp;CLASSDEFN_VW!$B$1&amp;"');","")</f>
        <v/>
      </c>
    </row>
    <row r="767" spans="1:1" ht="12.75" customHeight="1">
      <c r="A767" s="1" t="str">
        <f>IF(AND(NOT(ISBLANK(DATA!A764)),DATA!A764&lt;&gt;DATA!A763),"INSERT INTO SYSADM.PSCLASSDEFN VALUES ('"&amp;PSAUTHITEM_AU!$B$1 &amp; DATA!A764&amp;"_VW', "&amp;"(SELECT VERSION FROM SYSADM.PSVERSION WHERE OBJECTTYPENAME = 'CLM'), '"&amp;DATA!C764&amp;"', 0, ' ', 30, 0, SYSDATE, '"&amp;CLASSDEFN_VW!$B$1&amp;"');","")</f>
        <v/>
      </c>
    </row>
    <row r="768" spans="1:1" ht="12.75" customHeight="1">
      <c r="A768" s="1" t="str">
        <f>IF(AND(NOT(ISBLANK(DATA!A765)),DATA!A765&lt;&gt;DATA!A764),"INSERT INTO SYSADM.PSCLASSDEFN VALUES ('"&amp;PSAUTHITEM_AU!$B$1 &amp; DATA!A765&amp;"_VW', "&amp;"(SELECT VERSION FROM SYSADM.PSVERSION WHERE OBJECTTYPENAME = 'CLM'), '"&amp;DATA!C765&amp;"', 0, ' ', 30, 0, SYSDATE, '"&amp;CLASSDEFN_VW!$B$1&amp;"');","")</f>
        <v/>
      </c>
    </row>
    <row r="769" spans="1:1" ht="12.75" customHeight="1">
      <c r="A769" s="1" t="str">
        <f>IF(AND(NOT(ISBLANK(DATA!A766)),DATA!A766&lt;&gt;DATA!A765),"INSERT INTO SYSADM.PSCLASSDEFN VALUES ('"&amp;PSAUTHITEM_AU!$B$1 &amp; DATA!A766&amp;"_VW', "&amp;"(SELECT VERSION FROM SYSADM.PSVERSION WHERE OBJECTTYPENAME = 'CLM'), '"&amp;DATA!C766&amp;"', 0, ' ', 30, 0, SYSDATE, '"&amp;CLASSDEFN_VW!$B$1&amp;"');","")</f>
        <v/>
      </c>
    </row>
    <row r="770" spans="1:1" ht="12.75" customHeight="1">
      <c r="A770" s="1" t="str">
        <f>IF(AND(NOT(ISBLANK(DATA!A767)),DATA!A767&lt;&gt;DATA!A766),"INSERT INTO SYSADM.PSCLASSDEFN VALUES ('"&amp;PSAUTHITEM_AU!$B$1 &amp; DATA!A767&amp;"_VW', "&amp;"(SELECT VERSION FROM SYSADM.PSVERSION WHERE OBJECTTYPENAME = 'CLM'), '"&amp;DATA!C767&amp;"', 0, ' ', 30, 0, SYSDATE, '"&amp;CLASSDEFN_VW!$B$1&amp;"');","")</f>
        <v/>
      </c>
    </row>
    <row r="771" spans="1:1" ht="12.75" customHeight="1">
      <c r="A771" s="1" t="str">
        <f>IF(AND(NOT(ISBLANK(DATA!A768)),DATA!A768&lt;&gt;DATA!A767),"INSERT INTO SYSADM.PSCLASSDEFN VALUES ('"&amp;PSAUTHITEM_AU!$B$1 &amp; DATA!A768&amp;"_VW', "&amp;"(SELECT VERSION FROM SYSADM.PSVERSION WHERE OBJECTTYPENAME = 'CLM'), '"&amp;DATA!C768&amp;"', 0, ' ', 30, 0, SYSDATE, '"&amp;CLASSDEFN_VW!$B$1&amp;"');","")</f>
        <v/>
      </c>
    </row>
    <row r="772" spans="1:1" ht="12.75" customHeight="1">
      <c r="A772" s="1" t="str">
        <f>IF(AND(NOT(ISBLANK(DATA!A769)),DATA!A769&lt;&gt;DATA!A768),"INSERT INTO SYSADM.PSCLASSDEFN VALUES ('"&amp;PSAUTHITEM_AU!$B$1 &amp; DATA!A769&amp;"_VW', "&amp;"(SELECT VERSION FROM SYSADM.PSVERSION WHERE OBJECTTYPENAME = 'CLM'), '"&amp;DATA!C769&amp;"', 0, ' ', 30, 0, SYSDATE, '"&amp;CLASSDEFN_VW!$B$1&amp;"');","")</f>
        <v/>
      </c>
    </row>
    <row r="773" spans="1:1" ht="12.75" customHeight="1">
      <c r="A773" s="1" t="str">
        <f>IF(AND(NOT(ISBLANK(DATA!A770)),DATA!A770&lt;&gt;DATA!A769),"INSERT INTO SYSADM.PSCLASSDEFN VALUES ('"&amp;PSAUTHITEM_AU!$B$1 &amp; DATA!A770&amp;"_VW', "&amp;"(SELECT VERSION FROM SYSADM.PSVERSION WHERE OBJECTTYPENAME = 'CLM'), '"&amp;DATA!C770&amp;"', 0, ' ', 30, 0, SYSDATE, '"&amp;CLASSDEFN_VW!$B$1&amp;"');","")</f>
        <v/>
      </c>
    </row>
    <row r="774" spans="1:1" ht="12.75" customHeight="1">
      <c r="A774" s="1" t="str">
        <f>IF(AND(NOT(ISBLANK(DATA!A771)),DATA!A771&lt;&gt;DATA!A770),"INSERT INTO SYSADM.PSCLASSDEFN VALUES ('"&amp;PSAUTHITEM_AU!$B$1 &amp; DATA!A771&amp;"_VW', "&amp;"(SELECT VERSION FROM SYSADM.PSVERSION WHERE OBJECTTYPENAME = 'CLM'), '"&amp;DATA!C771&amp;"', 0, ' ', 30, 0, SYSDATE, '"&amp;CLASSDEFN_VW!$B$1&amp;"');","")</f>
        <v/>
      </c>
    </row>
    <row r="775" spans="1:1" ht="12.75" customHeight="1">
      <c r="A775" s="1" t="str">
        <f>IF(AND(NOT(ISBLANK(DATA!A772)),DATA!A772&lt;&gt;DATA!A771),"INSERT INTO SYSADM.PSCLASSDEFN VALUES ('"&amp;PSAUTHITEM_AU!$B$1 &amp; DATA!A772&amp;"_VW', "&amp;"(SELECT VERSION FROM SYSADM.PSVERSION WHERE OBJECTTYPENAME = 'CLM'), '"&amp;DATA!C772&amp;"', 0, ' ', 30, 0, SYSDATE, '"&amp;CLASSDEFN_VW!$B$1&amp;"');","")</f>
        <v/>
      </c>
    </row>
    <row r="776" spans="1:1" ht="12.75" customHeight="1">
      <c r="A776" s="1" t="str">
        <f>IF(AND(NOT(ISBLANK(DATA!A773)),DATA!A773&lt;&gt;DATA!A772),"INSERT INTO SYSADM.PSCLASSDEFN VALUES ('"&amp;PSAUTHITEM_AU!$B$1 &amp; DATA!A773&amp;"_VW', "&amp;"(SELECT VERSION FROM SYSADM.PSVERSION WHERE OBJECTTYPENAME = 'CLM'), '"&amp;DATA!C773&amp;"', 0, ' ', 30, 0, SYSDATE, '"&amp;CLASSDEFN_VW!$B$1&amp;"');","")</f>
        <v/>
      </c>
    </row>
    <row r="777" spans="1:1" ht="12.75" customHeight="1">
      <c r="A777" s="1" t="str">
        <f>IF(AND(NOT(ISBLANK(DATA!A774)),DATA!A774&lt;&gt;DATA!A773),"INSERT INTO SYSADM.PSCLASSDEFN VALUES ('"&amp;PSAUTHITEM_AU!$B$1 &amp; DATA!A774&amp;"_VW', "&amp;"(SELECT VERSION FROM SYSADM.PSVERSION WHERE OBJECTTYPENAME = 'CLM'), '"&amp;DATA!C774&amp;"', 0, ' ', 30, 0, SYSDATE, '"&amp;CLASSDEFN_VW!$B$1&amp;"');","")</f>
        <v/>
      </c>
    </row>
    <row r="778" spans="1:1" ht="12.75" customHeight="1">
      <c r="A778" s="1" t="str">
        <f>IF(AND(NOT(ISBLANK(DATA!A775)),DATA!A775&lt;&gt;DATA!A774),"INSERT INTO SYSADM.PSCLASSDEFN VALUES ('"&amp;PSAUTHITEM_AU!$B$1 &amp; DATA!A775&amp;"_VW', "&amp;"(SELECT VERSION FROM SYSADM.PSVERSION WHERE OBJECTTYPENAME = 'CLM'), '"&amp;DATA!C775&amp;"', 0, ' ', 30, 0, SYSDATE, '"&amp;CLASSDEFN_VW!$B$1&amp;"');","")</f>
        <v/>
      </c>
    </row>
    <row r="779" spans="1:1" ht="12.75" customHeight="1">
      <c r="A779" s="1" t="str">
        <f>IF(AND(NOT(ISBLANK(DATA!A776)),DATA!A776&lt;&gt;DATA!A775),"INSERT INTO SYSADM.PSCLASSDEFN VALUES ('"&amp;PSAUTHITEM_AU!$B$1 &amp; DATA!A776&amp;"_VW', "&amp;"(SELECT VERSION FROM SYSADM.PSVERSION WHERE OBJECTTYPENAME = 'CLM'), '"&amp;DATA!C776&amp;"', 0, ' ', 30, 0, SYSDATE, '"&amp;CLASSDEFN_VW!$B$1&amp;"');","")</f>
        <v/>
      </c>
    </row>
    <row r="780" spans="1:1" ht="12.75" customHeight="1">
      <c r="A780" s="1" t="str">
        <f>IF(AND(NOT(ISBLANK(DATA!A777)),DATA!A777&lt;&gt;DATA!A776),"INSERT INTO SYSADM.PSCLASSDEFN VALUES ('"&amp;PSAUTHITEM_AU!$B$1 &amp; DATA!A777&amp;"_VW', "&amp;"(SELECT VERSION FROM SYSADM.PSVERSION WHERE OBJECTTYPENAME = 'CLM'), '"&amp;DATA!C777&amp;"', 0, ' ', 30, 0, SYSDATE, '"&amp;CLASSDEFN_VW!$B$1&amp;"');","")</f>
        <v/>
      </c>
    </row>
    <row r="781" spans="1:1" ht="12.75" customHeight="1">
      <c r="A781" s="1" t="str">
        <f>IF(AND(NOT(ISBLANK(DATA!A778)),DATA!A778&lt;&gt;DATA!A777),"INSERT INTO SYSADM.PSCLASSDEFN VALUES ('"&amp;PSAUTHITEM_AU!$B$1 &amp; DATA!A778&amp;"_VW', "&amp;"(SELECT VERSION FROM SYSADM.PSVERSION WHERE OBJECTTYPENAME = 'CLM'), '"&amp;DATA!C778&amp;"', 0, ' ', 30, 0, SYSDATE, '"&amp;CLASSDEFN_VW!$B$1&amp;"');","")</f>
        <v/>
      </c>
    </row>
    <row r="782" spans="1:1" ht="12.75" customHeight="1">
      <c r="A782" s="1" t="str">
        <f>IF(AND(NOT(ISBLANK(DATA!A779)),DATA!A779&lt;&gt;DATA!A778),"INSERT INTO SYSADM.PSCLASSDEFN VALUES ('"&amp;PSAUTHITEM_AU!$B$1 &amp; DATA!A779&amp;"_VW', "&amp;"(SELECT VERSION FROM SYSADM.PSVERSION WHERE OBJECTTYPENAME = 'CLM'), '"&amp;DATA!C779&amp;"', 0, ' ', 30, 0, SYSDATE, '"&amp;CLASSDEFN_VW!$B$1&amp;"');","")</f>
        <v/>
      </c>
    </row>
    <row r="783" spans="1:1" ht="12.75" customHeight="1">
      <c r="A783" s="1" t="str">
        <f>IF(AND(NOT(ISBLANK(DATA!A780)),DATA!A780&lt;&gt;DATA!A779),"INSERT INTO SYSADM.PSCLASSDEFN VALUES ('"&amp;PSAUTHITEM_AU!$B$1 &amp; DATA!A780&amp;"_VW', "&amp;"(SELECT VERSION FROM SYSADM.PSVERSION WHERE OBJECTTYPENAME = 'CLM'), '"&amp;DATA!C780&amp;"', 0, ' ', 30, 0, SYSDATE, '"&amp;CLASSDEFN_VW!$B$1&amp;"');","")</f>
        <v/>
      </c>
    </row>
    <row r="784" spans="1:1" ht="12.75" customHeight="1">
      <c r="A784" s="1" t="str">
        <f>IF(AND(NOT(ISBLANK(DATA!A781)),DATA!A781&lt;&gt;DATA!A780),"INSERT INTO SYSADM.PSCLASSDEFN VALUES ('"&amp;PSAUTHITEM_AU!$B$1 &amp; DATA!A781&amp;"_VW', "&amp;"(SELECT VERSION FROM SYSADM.PSVERSION WHERE OBJECTTYPENAME = 'CLM'), '"&amp;DATA!C781&amp;"', 0, ' ', 30, 0, SYSDATE, '"&amp;CLASSDEFN_VW!$B$1&amp;"');","")</f>
        <v/>
      </c>
    </row>
    <row r="785" spans="1:1" ht="12.75" customHeight="1">
      <c r="A785" s="1" t="str">
        <f>IF(AND(NOT(ISBLANK(DATA!A782)),DATA!A782&lt;&gt;DATA!A781),"INSERT INTO SYSADM.PSCLASSDEFN VALUES ('"&amp;PSAUTHITEM_AU!$B$1 &amp; DATA!A782&amp;"_VW', "&amp;"(SELECT VERSION FROM SYSADM.PSVERSION WHERE OBJECTTYPENAME = 'CLM'), '"&amp;DATA!C782&amp;"', 0, ' ', 30, 0, SYSDATE, '"&amp;CLASSDEFN_VW!$B$1&amp;"');","")</f>
        <v/>
      </c>
    </row>
    <row r="786" spans="1:1" ht="12.75" customHeight="1">
      <c r="A786" s="1" t="str">
        <f>IF(AND(NOT(ISBLANK(DATA!A783)),DATA!A783&lt;&gt;DATA!A782),"INSERT INTO SYSADM.PSCLASSDEFN VALUES ('"&amp;PSAUTHITEM_AU!$B$1 &amp; DATA!A783&amp;"_VW', "&amp;"(SELECT VERSION FROM SYSADM.PSVERSION WHERE OBJECTTYPENAME = 'CLM'), '"&amp;DATA!C783&amp;"', 0, ' ', 30, 0, SYSDATE, '"&amp;CLASSDEFN_VW!$B$1&amp;"');","")</f>
        <v/>
      </c>
    </row>
    <row r="787" spans="1:1" ht="12.75" customHeight="1">
      <c r="A787" s="1" t="str">
        <f>IF(AND(NOT(ISBLANK(DATA!A784)),DATA!A784&lt;&gt;DATA!A783),"INSERT INTO SYSADM.PSCLASSDEFN VALUES ('"&amp;PSAUTHITEM_AU!$B$1 &amp; DATA!A784&amp;"_VW', "&amp;"(SELECT VERSION FROM SYSADM.PSVERSION WHERE OBJECTTYPENAME = 'CLM'), '"&amp;DATA!C784&amp;"', 0, ' ', 30, 0, SYSDATE, '"&amp;CLASSDEFN_VW!$B$1&amp;"');","")</f>
        <v/>
      </c>
    </row>
    <row r="788" spans="1:1" ht="12.75" customHeight="1">
      <c r="A788" s="1" t="str">
        <f>IF(AND(NOT(ISBLANK(DATA!A785)),DATA!A785&lt;&gt;DATA!A784),"INSERT INTO SYSADM.PSCLASSDEFN VALUES ('"&amp;PSAUTHITEM_AU!$B$1 &amp; DATA!A785&amp;"_VW', "&amp;"(SELECT VERSION FROM SYSADM.PSVERSION WHERE OBJECTTYPENAME = 'CLM'), '"&amp;DATA!C785&amp;"', 0, ' ', 30, 0, SYSDATE, '"&amp;CLASSDEFN_VW!$B$1&amp;"');","")</f>
        <v/>
      </c>
    </row>
    <row r="789" spans="1:1" ht="12.75" customHeight="1">
      <c r="A789" s="1" t="str">
        <f>IF(AND(NOT(ISBLANK(DATA!A786)),DATA!A786&lt;&gt;DATA!A785),"INSERT INTO SYSADM.PSCLASSDEFN VALUES ('"&amp;PSAUTHITEM_AU!$B$1 &amp; DATA!A786&amp;"_VW', "&amp;"(SELECT VERSION FROM SYSADM.PSVERSION WHERE OBJECTTYPENAME = 'CLM'), '"&amp;DATA!C786&amp;"', 0, ' ', 30, 0, SYSDATE, '"&amp;CLASSDEFN_VW!$B$1&amp;"');","")</f>
        <v/>
      </c>
    </row>
    <row r="790" spans="1:1" ht="12.75" customHeight="1">
      <c r="A790" s="1" t="str">
        <f>IF(AND(NOT(ISBLANK(DATA!A787)),DATA!A787&lt;&gt;DATA!A786),"INSERT INTO SYSADM.PSCLASSDEFN VALUES ('"&amp;PSAUTHITEM_AU!$B$1 &amp; DATA!A787&amp;"_VW', "&amp;"(SELECT VERSION FROM SYSADM.PSVERSION WHERE OBJECTTYPENAME = 'CLM'), '"&amp;DATA!C787&amp;"', 0, ' ', 30, 0, SYSDATE, '"&amp;CLASSDEFN_VW!$B$1&amp;"');","")</f>
        <v/>
      </c>
    </row>
    <row r="791" spans="1:1" ht="12.75" customHeight="1">
      <c r="A791" s="1" t="str">
        <f>IF(AND(NOT(ISBLANK(DATA!A788)),DATA!A788&lt;&gt;DATA!A787),"INSERT INTO SYSADM.PSCLASSDEFN VALUES ('"&amp;PSAUTHITEM_AU!$B$1 &amp; DATA!A788&amp;"_VW', "&amp;"(SELECT VERSION FROM SYSADM.PSVERSION WHERE OBJECTTYPENAME = 'CLM'), '"&amp;DATA!C788&amp;"', 0, ' ', 30, 0, SYSDATE, '"&amp;CLASSDEFN_VW!$B$1&amp;"');","")</f>
        <v/>
      </c>
    </row>
    <row r="792" spans="1:1" ht="12.75" customHeight="1">
      <c r="A792" s="1" t="str">
        <f>IF(AND(NOT(ISBLANK(DATA!A789)),DATA!A789&lt;&gt;DATA!A788),"INSERT INTO SYSADM.PSCLASSDEFN VALUES ('"&amp;PSAUTHITEM_AU!$B$1 &amp; DATA!A789&amp;"_VW', "&amp;"(SELECT VERSION FROM SYSADM.PSVERSION WHERE OBJECTTYPENAME = 'CLM'), '"&amp;DATA!C789&amp;"', 0, ' ', 30, 0, SYSDATE, '"&amp;CLASSDEFN_VW!$B$1&amp;"');","")</f>
        <v/>
      </c>
    </row>
    <row r="793" spans="1:1" ht="12.75" customHeight="1">
      <c r="A793" s="1" t="str">
        <f>IF(AND(NOT(ISBLANK(DATA!A790)),DATA!A790&lt;&gt;DATA!A789),"INSERT INTO SYSADM.PSCLASSDEFN VALUES ('"&amp;PSAUTHITEM_AU!$B$1 &amp; DATA!A790&amp;"_VW', "&amp;"(SELECT VERSION FROM SYSADM.PSVERSION WHERE OBJECTTYPENAME = 'CLM'), '"&amp;DATA!C790&amp;"', 0, ' ', 30, 0, SYSDATE, '"&amp;CLASSDEFN_VW!$B$1&amp;"');","")</f>
        <v/>
      </c>
    </row>
    <row r="794" spans="1:1" ht="12.75" customHeight="1">
      <c r="A794" s="1" t="str">
        <f>IF(AND(NOT(ISBLANK(DATA!A791)),DATA!A791&lt;&gt;DATA!A790),"INSERT INTO SYSADM.PSCLASSDEFN VALUES ('"&amp;PSAUTHITEM_AU!$B$1 &amp; DATA!A791&amp;"_VW', "&amp;"(SELECT VERSION FROM SYSADM.PSVERSION WHERE OBJECTTYPENAME = 'CLM'), '"&amp;DATA!C791&amp;"', 0, ' ', 30, 0, SYSDATE, '"&amp;CLASSDEFN_VW!$B$1&amp;"');","")</f>
        <v/>
      </c>
    </row>
    <row r="795" spans="1:1" ht="12.75" customHeight="1">
      <c r="A795" s="1" t="str">
        <f>IF(AND(NOT(ISBLANK(DATA!A792)),DATA!A792&lt;&gt;DATA!A791),"INSERT INTO SYSADM.PSCLASSDEFN VALUES ('"&amp;PSAUTHITEM_AU!$B$1 &amp; DATA!A792&amp;"_VW', "&amp;"(SELECT VERSION FROM SYSADM.PSVERSION WHERE OBJECTTYPENAME = 'CLM'), '"&amp;DATA!C792&amp;"', 0, ' ', 30, 0, SYSDATE, '"&amp;CLASSDEFN_VW!$B$1&amp;"');","")</f>
        <v/>
      </c>
    </row>
    <row r="796" spans="1:1" ht="12.75" customHeight="1">
      <c r="A796" s="1" t="str">
        <f>IF(AND(NOT(ISBLANK(DATA!A793)),DATA!A793&lt;&gt;DATA!A792),"INSERT INTO SYSADM.PSCLASSDEFN VALUES ('"&amp;PSAUTHITEM_AU!$B$1 &amp; DATA!A793&amp;"_VW', "&amp;"(SELECT VERSION FROM SYSADM.PSVERSION WHERE OBJECTTYPENAME = 'CLM'), '"&amp;DATA!C793&amp;"', 0, ' ', 30, 0, SYSDATE, '"&amp;CLASSDEFN_VW!$B$1&amp;"');","")</f>
        <v/>
      </c>
    </row>
    <row r="797" spans="1:1" ht="12.75" customHeight="1">
      <c r="A797" s="1" t="str">
        <f>IF(AND(NOT(ISBLANK(DATA!A794)),DATA!A794&lt;&gt;DATA!A793),"INSERT INTO SYSADM.PSCLASSDEFN VALUES ('"&amp;PSAUTHITEM_AU!$B$1 &amp; DATA!A794&amp;"_VW', "&amp;"(SELECT VERSION FROM SYSADM.PSVERSION WHERE OBJECTTYPENAME = 'CLM'), '"&amp;DATA!C794&amp;"', 0, ' ', 30, 0, SYSDATE, '"&amp;CLASSDEFN_VW!$B$1&amp;"');","")</f>
        <v/>
      </c>
    </row>
    <row r="798" spans="1:1" ht="12.75" customHeight="1">
      <c r="A798" s="1" t="str">
        <f>IF(AND(NOT(ISBLANK(DATA!A795)),DATA!A795&lt;&gt;DATA!A794),"INSERT INTO SYSADM.PSCLASSDEFN VALUES ('"&amp;PSAUTHITEM_AU!$B$1 &amp; DATA!A795&amp;"_VW', "&amp;"(SELECT VERSION FROM SYSADM.PSVERSION WHERE OBJECTTYPENAME = 'CLM'), '"&amp;DATA!C795&amp;"', 0, ' ', 30, 0, SYSDATE, '"&amp;CLASSDEFN_VW!$B$1&amp;"');","")</f>
        <v/>
      </c>
    </row>
    <row r="799" spans="1:1" ht="12.75" customHeight="1">
      <c r="A799" s="1" t="str">
        <f>IF(AND(NOT(ISBLANK(DATA!A796)),DATA!A796&lt;&gt;DATA!A795),"INSERT INTO SYSADM.PSCLASSDEFN VALUES ('"&amp;PSAUTHITEM_AU!$B$1 &amp; DATA!A796&amp;"_VW', "&amp;"(SELECT VERSION FROM SYSADM.PSVERSION WHERE OBJECTTYPENAME = 'CLM'), '"&amp;DATA!C796&amp;"', 0, ' ', 30, 0, SYSDATE, '"&amp;CLASSDEFN_VW!$B$1&amp;"');","")</f>
        <v/>
      </c>
    </row>
    <row r="800" spans="1:1" ht="12.75" customHeight="1">
      <c r="A800" s="1" t="str">
        <f>IF(AND(NOT(ISBLANK(DATA!A797)),DATA!A797&lt;&gt;DATA!A796),"INSERT INTO SYSADM.PSCLASSDEFN VALUES ('"&amp;PSAUTHITEM_AU!$B$1 &amp; DATA!A797&amp;"_VW', "&amp;"(SELECT VERSION FROM SYSADM.PSVERSION WHERE OBJECTTYPENAME = 'CLM'), '"&amp;DATA!C797&amp;"', 0, ' ', 30, 0, SYSDATE, '"&amp;CLASSDEFN_VW!$B$1&amp;"');","")</f>
        <v/>
      </c>
    </row>
    <row r="801" spans="1:1" ht="12.75" customHeight="1">
      <c r="A801" s="1" t="str">
        <f>IF(AND(NOT(ISBLANK(DATA!A798)),DATA!A798&lt;&gt;DATA!A797),"INSERT INTO SYSADM.PSCLASSDEFN VALUES ('"&amp;PSAUTHITEM_AU!$B$1 &amp; DATA!A798&amp;"_VW', "&amp;"(SELECT VERSION FROM SYSADM.PSVERSION WHERE OBJECTTYPENAME = 'CLM'), '"&amp;DATA!C798&amp;"', 0, ' ', 30, 0, SYSDATE, '"&amp;CLASSDEFN_VW!$B$1&amp;"');","")</f>
        <v/>
      </c>
    </row>
    <row r="802" spans="1:1" ht="12.75" customHeight="1">
      <c r="A802" s="1" t="str">
        <f>IF(AND(NOT(ISBLANK(DATA!A799)),DATA!A799&lt;&gt;DATA!A798),"INSERT INTO SYSADM.PSCLASSDEFN VALUES ('"&amp;PSAUTHITEM_AU!$B$1 &amp; DATA!A799&amp;"_VW', "&amp;"(SELECT VERSION FROM SYSADM.PSVERSION WHERE OBJECTTYPENAME = 'CLM'), '"&amp;DATA!C799&amp;"', 0, ' ', 30, 0, SYSDATE, '"&amp;CLASSDEFN_VW!$B$1&amp;"');","")</f>
        <v/>
      </c>
    </row>
    <row r="803" spans="1:1" ht="12.75" customHeight="1">
      <c r="A803" s="1" t="str">
        <f>IF(AND(NOT(ISBLANK(DATA!A800)),DATA!A800&lt;&gt;DATA!A799),"INSERT INTO SYSADM.PSCLASSDEFN VALUES ('"&amp;PSAUTHITEM_AU!$B$1 &amp; DATA!A800&amp;"_VW', "&amp;"(SELECT VERSION FROM SYSADM.PSVERSION WHERE OBJECTTYPENAME = 'CLM'), '"&amp;DATA!C800&amp;"', 0, ' ', 30, 0, SYSDATE, '"&amp;CLASSDEFN_VW!$B$1&amp;"');","")</f>
        <v/>
      </c>
    </row>
    <row r="804" spans="1:1" ht="12.75" customHeight="1">
      <c r="A804" s="1" t="str">
        <f>IF(AND(NOT(ISBLANK(DATA!A801)),DATA!A801&lt;&gt;DATA!A800),"INSERT INTO SYSADM.PSCLASSDEFN VALUES ('"&amp;PSAUTHITEM_AU!$B$1 &amp; DATA!A801&amp;"_VW', "&amp;"(SELECT VERSION FROM SYSADM.PSVERSION WHERE OBJECTTYPENAME = 'CLM'), '"&amp;DATA!C801&amp;"', 0, ' ', 30, 0, SYSDATE, '"&amp;CLASSDEFN_VW!$B$1&amp;"');","")</f>
        <v/>
      </c>
    </row>
    <row r="805" spans="1:1" ht="12.75" customHeight="1">
      <c r="A805" s="1" t="str">
        <f>IF(AND(NOT(ISBLANK(DATA!A802)),DATA!A802&lt;&gt;DATA!A801),"INSERT INTO SYSADM.PSCLASSDEFN VALUES ('"&amp;PSAUTHITEM_AU!$B$1 &amp; DATA!A802&amp;"_VW', "&amp;"(SELECT VERSION FROM SYSADM.PSVERSION WHERE OBJECTTYPENAME = 'CLM'), '"&amp;DATA!C802&amp;"', 0, ' ', 30, 0, SYSDATE, '"&amp;CLASSDEFN_VW!$B$1&amp;"');","")</f>
        <v/>
      </c>
    </row>
    <row r="806" spans="1:1" ht="12.75" customHeight="1">
      <c r="A806" s="1" t="str">
        <f>IF(AND(NOT(ISBLANK(DATA!A803)),DATA!A803&lt;&gt;DATA!A802),"INSERT INTO SYSADM.PSCLASSDEFN VALUES ('"&amp;PSAUTHITEM_AU!$B$1 &amp; DATA!A803&amp;"_VW', "&amp;"(SELECT VERSION FROM SYSADM.PSVERSION WHERE OBJECTTYPENAME = 'CLM'), '"&amp;DATA!C803&amp;"', 0, ' ', 30, 0, SYSDATE, '"&amp;CLASSDEFN_VW!$B$1&amp;"');","")</f>
        <v/>
      </c>
    </row>
    <row r="807" spans="1:1" ht="12.75" customHeight="1">
      <c r="A807" s="1" t="str">
        <f>IF(AND(NOT(ISBLANK(DATA!A804)),DATA!A804&lt;&gt;DATA!A803),"INSERT INTO SYSADM.PSCLASSDEFN VALUES ('"&amp;PSAUTHITEM_AU!$B$1 &amp; DATA!A804&amp;"_VW', "&amp;"(SELECT VERSION FROM SYSADM.PSVERSION WHERE OBJECTTYPENAME = 'CLM'), '"&amp;DATA!C804&amp;"', 0, ' ', 30, 0, SYSDATE, '"&amp;CLASSDEFN_VW!$B$1&amp;"');","")</f>
        <v/>
      </c>
    </row>
    <row r="808" spans="1:1" ht="12.75" customHeight="1">
      <c r="A808" s="1" t="str">
        <f>IF(AND(NOT(ISBLANK(DATA!A805)),DATA!A805&lt;&gt;DATA!A804),"INSERT INTO SYSADM.PSCLASSDEFN VALUES ('"&amp;PSAUTHITEM_AU!$B$1 &amp; DATA!A805&amp;"_VW', "&amp;"(SELECT VERSION FROM SYSADM.PSVERSION WHERE OBJECTTYPENAME = 'CLM'), '"&amp;DATA!C805&amp;"', 0, ' ', 30, 0, SYSDATE, '"&amp;CLASSDEFN_VW!$B$1&amp;"');","")</f>
        <v/>
      </c>
    </row>
    <row r="809" spans="1:1" ht="12.75" customHeight="1">
      <c r="A809" s="1" t="str">
        <f>IF(AND(NOT(ISBLANK(DATA!A806)),DATA!A806&lt;&gt;DATA!A805),"INSERT INTO SYSADM.PSCLASSDEFN VALUES ('"&amp;PSAUTHITEM_AU!$B$1 &amp; DATA!A806&amp;"_VW', "&amp;"(SELECT VERSION FROM SYSADM.PSVERSION WHERE OBJECTTYPENAME = 'CLM'), '"&amp;DATA!C806&amp;"', 0, ' ', 30, 0, SYSDATE, '"&amp;CLASSDEFN_VW!$B$1&amp;"');","")</f>
        <v/>
      </c>
    </row>
    <row r="810" spans="1:1" ht="12.75" customHeight="1">
      <c r="A810" s="1" t="str">
        <f>IF(AND(NOT(ISBLANK(DATA!A807)),DATA!A807&lt;&gt;DATA!A806),"INSERT INTO SYSADM.PSCLASSDEFN VALUES ('"&amp;PSAUTHITEM_AU!$B$1 &amp; DATA!A807&amp;"_VW', "&amp;"(SELECT VERSION FROM SYSADM.PSVERSION WHERE OBJECTTYPENAME = 'CLM'), '"&amp;DATA!C807&amp;"', 0, ' ', 30, 0, SYSDATE, '"&amp;CLASSDEFN_VW!$B$1&amp;"');","")</f>
        <v/>
      </c>
    </row>
    <row r="811" spans="1:1" ht="12.75" customHeight="1">
      <c r="A811" s="1" t="str">
        <f>IF(AND(NOT(ISBLANK(DATA!A808)),DATA!A808&lt;&gt;DATA!A807),"INSERT INTO SYSADM.PSCLASSDEFN VALUES ('"&amp;PSAUTHITEM_AU!$B$1 &amp; DATA!A808&amp;"_VW', "&amp;"(SELECT VERSION FROM SYSADM.PSVERSION WHERE OBJECTTYPENAME = 'CLM'), '"&amp;DATA!C808&amp;"', 0, ' ', 30, 0, SYSDATE, '"&amp;CLASSDEFN_VW!$B$1&amp;"');","")</f>
        <v/>
      </c>
    </row>
    <row r="812" spans="1:1" ht="12.75" customHeight="1">
      <c r="A812" s="1" t="str">
        <f>IF(AND(NOT(ISBLANK(DATA!A809)),DATA!A809&lt;&gt;DATA!A808),"INSERT INTO SYSADM.PSCLASSDEFN VALUES ('"&amp;PSAUTHITEM_AU!$B$1 &amp; DATA!A809&amp;"_VW', "&amp;"(SELECT VERSION FROM SYSADM.PSVERSION WHERE OBJECTTYPENAME = 'CLM'), '"&amp;DATA!C809&amp;"', 0, ' ', 30, 0, SYSDATE, '"&amp;CLASSDEFN_VW!$B$1&amp;"');","")</f>
        <v/>
      </c>
    </row>
    <row r="813" spans="1:1" ht="12.75" customHeight="1">
      <c r="A813" s="1" t="str">
        <f>IF(AND(NOT(ISBLANK(DATA!A810)),DATA!A810&lt;&gt;DATA!A809),"INSERT INTO SYSADM.PSCLASSDEFN VALUES ('"&amp;PSAUTHITEM_AU!$B$1 &amp; DATA!A810&amp;"_VW', "&amp;"(SELECT VERSION FROM SYSADM.PSVERSION WHERE OBJECTTYPENAME = 'CLM'), '"&amp;DATA!C810&amp;"', 0, ' ', 30, 0, SYSDATE, '"&amp;CLASSDEFN_VW!$B$1&amp;"');","")</f>
        <v/>
      </c>
    </row>
    <row r="814" spans="1:1" ht="12.75" customHeight="1">
      <c r="A814" s="1" t="str">
        <f>IF(AND(NOT(ISBLANK(DATA!A811)),DATA!A811&lt;&gt;DATA!A810),"INSERT INTO SYSADM.PSCLASSDEFN VALUES ('"&amp;PSAUTHITEM_AU!$B$1 &amp; DATA!A811&amp;"_VW', "&amp;"(SELECT VERSION FROM SYSADM.PSVERSION WHERE OBJECTTYPENAME = 'CLM'), '"&amp;DATA!C811&amp;"', 0, ' ', 30, 0, SYSDATE, '"&amp;CLASSDEFN_VW!$B$1&amp;"');","")</f>
        <v/>
      </c>
    </row>
    <row r="815" spans="1:1" ht="12.75" customHeight="1">
      <c r="A815" s="1" t="str">
        <f>IF(AND(NOT(ISBLANK(DATA!A812)),DATA!A812&lt;&gt;DATA!A811),"INSERT INTO SYSADM.PSCLASSDEFN VALUES ('"&amp;PSAUTHITEM_AU!$B$1 &amp; DATA!A812&amp;"_VW', "&amp;"(SELECT VERSION FROM SYSADM.PSVERSION WHERE OBJECTTYPENAME = 'CLM'), '"&amp;DATA!C812&amp;"', 0, ' ', 30, 0, SYSDATE, '"&amp;CLASSDEFN_VW!$B$1&amp;"');","")</f>
        <v/>
      </c>
    </row>
    <row r="816" spans="1:1" ht="12.75" customHeight="1">
      <c r="A816" s="1" t="str">
        <f>IF(AND(NOT(ISBLANK(DATA!A813)),DATA!A813&lt;&gt;DATA!A812),"INSERT INTO SYSADM.PSCLASSDEFN VALUES ('"&amp;PSAUTHITEM_AU!$B$1 &amp; DATA!A813&amp;"_VW', "&amp;"(SELECT VERSION FROM SYSADM.PSVERSION WHERE OBJECTTYPENAME = 'CLM'), '"&amp;DATA!C813&amp;"', 0, ' ', 30, 0, SYSDATE, '"&amp;CLASSDEFN_VW!$B$1&amp;"');","")</f>
        <v/>
      </c>
    </row>
    <row r="817" spans="1:1" ht="12.75" customHeight="1">
      <c r="A817" s="1" t="str">
        <f>IF(AND(NOT(ISBLANK(DATA!A814)),DATA!A814&lt;&gt;DATA!A813),"INSERT INTO SYSADM.PSCLASSDEFN VALUES ('"&amp;PSAUTHITEM_AU!$B$1 &amp; DATA!A814&amp;"_VW', "&amp;"(SELECT VERSION FROM SYSADM.PSVERSION WHERE OBJECTTYPENAME = 'CLM'), '"&amp;DATA!C814&amp;"', 0, ' ', 30, 0, SYSDATE, '"&amp;CLASSDEFN_VW!$B$1&amp;"');","")</f>
        <v/>
      </c>
    </row>
    <row r="818" spans="1:1" ht="12.75" customHeight="1">
      <c r="A818" s="1" t="str">
        <f>IF(AND(NOT(ISBLANK(DATA!A815)),DATA!A815&lt;&gt;DATA!A814),"INSERT INTO SYSADM.PSCLASSDEFN VALUES ('"&amp;PSAUTHITEM_AU!$B$1 &amp; DATA!A815&amp;"_VW', "&amp;"(SELECT VERSION FROM SYSADM.PSVERSION WHERE OBJECTTYPENAME = 'CLM'), '"&amp;DATA!C815&amp;"', 0, ' ', 30, 0, SYSDATE, '"&amp;CLASSDEFN_VW!$B$1&amp;"');","")</f>
        <v/>
      </c>
    </row>
    <row r="819" spans="1:1" ht="12.75" customHeight="1">
      <c r="A819" s="1" t="str">
        <f>IF(AND(NOT(ISBLANK(DATA!A816)),DATA!A816&lt;&gt;DATA!A815),"INSERT INTO SYSADM.PSCLASSDEFN VALUES ('"&amp;PSAUTHITEM_AU!$B$1 &amp; DATA!A816&amp;"_VW', "&amp;"(SELECT VERSION FROM SYSADM.PSVERSION WHERE OBJECTTYPENAME = 'CLM'), '"&amp;DATA!C816&amp;"', 0, ' ', 30, 0, SYSDATE, '"&amp;CLASSDEFN_VW!$B$1&amp;"');","")</f>
        <v/>
      </c>
    </row>
    <row r="820" spans="1:1" ht="12.75" customHeight="1">
      <c r="A820" s="1" t="str">
        <f>IF(AND(NOT(ISBLANK(DATA!A817)),DATA!A817&lt;&gt;DATA!A816),"INSERT INTO SYSADM.PSCLASSDEFN VALUES ('"&amp;PSAUTHITEM_AU!$B$1 &amp; DATA!A817&amp;"_VW', "&amp;"(SELECT VERSION FROM SYSADM.PSVERSION WHERE OBJECTTYPENAME = 'CLM'), '"&amp;DATA!C817&amp;"', 0, ' ', 30, 0, SYSDATE, '"&amp;CLASSDEFN_VW!$B$1&amp;"');","")</f>
        <v/>
      </c>
    </row>
    <row r="821" spans="1:1" ht="12.75" customHeight="1">
      <c r="A821" s="1" t="str">
        <f>IF(AND(NOT(ISBLANK(DATA!A818)),DATA!A818&lt;&gt;DATA!A817),"INSERT INTO SYSADM.PSCLASSDEFN VALUES ('"&amp;PSAUTHITEM_AU!$B$1 &amp; DATA!A818&amp;"_VW', "&amp;"(SELECT VERSION FROM SYSADM.PSVERSION WHERE OBJECTTYPENAME = 'CLM'), '"&amp;DATA!C818&amp;"', 0, ' ', 30, 0, SYSDATE, '"&amp;CLASSDEFN_VW!$B$1&amp;"');","")</f>
        <v/>
      </c>
    </row>
    <row r="822" spans="1:1" ht="12.75" customHeight="1">
      <c r="A822" s="1" t="str">
        <f>IF(AND(NOT(ISBLANK(DATA!A819)),DATA!A819&lt;&gt;DATA!A818),"INSERT INTO SYSADM.PSCLASSDEFN VALUES ('"&amp;PSAUTHITEM_AU!$B$1 &amp; DATA!A819&amp;"_VW', "&amp;"(SELECT VERSION FROM SYSADM.PSVERSION WHERE OBJECTTYPENAME = 'CLM'), '"&amp;DATA!C819&amp;"', 0, ' ', 30, 0, SYSDATE, '"&amp;CLASSDEFN_VW!$B$1&amp;"');","")</f>
        <v/>
      </c>
    </row>
    <row r="823" spans="1:1" ht="12.75" customHeight="1">
      <c r="A823" s="1" t="str">
        <f>IF(AND(NOT(ISBLANK(DATA!A820)),DATA!A820&lt;&gt;DATA!A819),"INSERT INTO SYSADM.PSCLASSDEFN VALUES ('"&amp;PSAUTHITEM_AU!$B$1 &amp; DATA!A820&amp;"_VW', "&amp;"(SELECT VERSION FROM SYSADM.PSVERSION WHERE OBJECTTYPENAME = 'CLM'), '"&amp;DATA!C820&amp;"', 0, ' ', 30, 0, SYSDATE, '"&amp;CLASSDEFN_VW!$B$1&amp;"');","")</f>
        <v/>
      </c>
    </row>
    <row r="824" spans="1:1" ht="12.75" customHeight="1">
      <c r="A824" s="1" t="str">
        <f>IF(AND(NOT(ISBLANK(DATA!A821)),DATA!A821&lt;&gt;DATA!A820),"INSERT INTO SYSADM.PSCLASSDEFN VALUES ('"&amp;PSAUTHITEM_AU!$B$1 &amp; DATA!A821&amp;"_VW', "&amp;"(SELECT VERSION FROM SYSADM.PSVERSION WHERE OBJECTTYPENAME = 'CLM'), '"&amp;DATA!C821&amp;"', 0, ' ', 30, 0, SYSDATE, '"&amp;CLASSDEFN_VW!$B$1&amp;"');","")</f>
        <v/>
      </c>
    </row>
    <row r="825" spans="1:1" ht="12.75" customHeight="1">
      <c r="A825" s="1" t="str">
        <f>IF(AND(NOT(ISBLANK(DATA!A822)),DATA!A822&lt;&gt;DATA!A821),"INSERT INTO SYSADM.PSCLASSDEFN VALUES ('"&amp;PSAUTHITEM_AU!$B$1 &amp; DATA!A822&amp;"_VW', "&amp;"(SELECT VERSION FROM SYSADM.PSVERSION WHERE OBJECTTYPENAME = 'CLM'), '"&amp;DATA!C822&amp;"', 0, ' ', 30, 0, SYSDATE, '"&amp;CLASSDEFN_VW!$B$1&amp;"');","")</f>
        <v/>
      </c>
    </row>
    <row r="826" spans="1:1" ht="12.75" customHeight="1">
      <c r="A826" s="1" t="str">
        <f>IF(AND(NOT(ISBLANK(DATA!A823)),DATA!A823&lt;&gt;DATA!A822),"INSERT INTO SYSADM.PSCLASSDEFN VALUES ('"&amp;PSAUTHITEM_AU!$B$1 &amp; DATA!A823&amp;"_VW', "&amp;"(SELECT VERSION FROM SYSADM.PSVERSION WHERE OBJECTTYPENAME = 'CLM'), '"&amp;DATA!C823&amp;"', 0, ' ', 30, 0, SYSDATE, '"&amp;CLASSDEFN_VW!$B$1&amp;"');","")</f>
        <v/>
      </c>
    </row>
    <row r="827" spans="1:1" ht="12.75" customHeight="1">
      <c r="A827" s="1" t="str">
        <f>IF(AND(NOT(ISBLANK(DATA!A824)),DATA!A824&lt;&gt;DATA!A823),"INSERT INTO SYSADM.PSCLASSDEFN VALUES ('"&amp;PSAUTHITEM_AU!$B$1 &amp; DATA!A824&amp;"_VW', "&amp;"(SELECT VERSION FROM SYSADM.PSVERSION WHERE OBJECTTYPENAME = 'CLM'), '"&amp;DATA!C824&amp;"', 0, ' ', 30, 0, SYSDATE, '"&amp;CLASSDEFN_VW!$B$1&amp;"');","")</f>
        <v/>
      </c>
    </row>
    <row r="828" spans="1:1" ht="12.75" customHeight="1">
      <c r="A828" s="1" t="str">
        <f>IF(AND(NOT(ISBLANK(DATA!A825)),DATA!A825&lt;&gt;DATA!A824),"INSERT INTO SYSADM.PSCLASSDEFN VALUES ('"&amp;PSAUTHITEM_AU!$B$1 &amp; DATA!A825&amp;"_VW', "&amp;"(SELECT VERSION FROM SYSADM.PSVERSION WHERE OBJECTTYPENAME = 'CLM'), '"&amp;DATA!C825&amp;"', 0, ' ', 30, 0, SYSDATE, '"&amp;CLASSDEFN_VW!$B$1&amp;"');","")</f>
        <v/>
      </c>
    </row>
    <row r="829" spans="1:1" ht="12.75" customHeight="1">
      <c r="A829" s="1" t="str">
        <f>IF(AND(NOT(ISBLANK(DATA!A826)),DATA!A826&lt;&gt;DATA!A825),"INSERT INTO SYSADM.PSCLASSDEFN VALUES ('"&amp;PSAUTHITEM_AU!$B$1 &amp; DATA!A826&amp;"_VW', "&amp;"(SELECT VERSION FROM SYSADM.PSVERSION WHERE OBJECTTYPENAME = 'CLM'), '"&amp;DATA!C826&amp;"', 0, ' ', 30, 0, SYSDATE, '"&amp;CLASSDEFN_VW!$B$1&amp;"');","")</f>
        <v/>
      </c>
    </row>
    <row r="830" spans="1:1" ht="12.75" customHeight="1">
      <c r="A830" s="1" t="str">
        <f>IF(AND(NOT(ISBLANK(DATA!A827)),DATA!A827&lt;&gt;DATA!A826),"INSERT INTO SYSADM.PSCLASSDEFN VALUES ('"&amp;PSAUTHITEM_AU!$B$1 &amp; DATA!A827&amp;"_VW', "&amp;"(SELECT VERSION FROM SYSADM.PSVERSION WHERE OBJECTTYPENAME = 'CLM'), '"&amp;DATA!C827&amp;"', 0, ' ', 30, 0, SYSDATE, '"&amp;CLASSDEFN_VW!$B$1&amp;"');","")</f>
        <v/>
      </c>
    </row>
    <row r="831" spans="1:1" ht="12.75" customHeight="1">
      <c r="A831" s="1" t="str">
        <f>IF(AND(NOT(ISBLANK(DATA!A828)),DATA!A828&lt;&gt;DATA!A827),"INSERT INTO SYSADM.PSCLASSDEFN VALUES ('"&amp;PSAUTHITEM_AU!$B$1 &amp; DATA!A828&amp;"_VW', "&amp;"(SELECT VERSION FROM SYSADM.PSVERSION WHERE OBJECTTYPENAME = 'CLM'), '"&amp;DATA!C828&amp;"', 0, ' ', 30, 0, SYSDATE, '"&amp;CLASSDEFN_VW!$B$1&amp;"');","")</f>
        <v/>
      </c>
    </row>
    <row r="832" spans="1:1" ht="12.75" customHeight="1">
      <c r="A832" s="1" t="str">
        <f>IF(AND(NOT(ISBLANK(DATA!A829)),DATA!A829&lt;&gt;DATA!A828),"INSERT INTO SYSADM.PSCLASSDEFN VALUES ('"&amp;PSAUTHITEM_AU!$B$1 &amp; DATA!A829&amp;"_VW', "&amp;"(SELECT VERSION FROM SYSADM.PSVERSION WHERE OBJECTTYPENAME = 'CLM'), '"&amp;DATA!C829&amp;"', 0, ' ', 30, 0, SYSDATE, '"&amp;CLASSDEFN_VW!$B$1&amp;"');","")</f>
        <v/>
      </c>
    </row>
    <row r="833" spans="1:1" ht="12.75" customHeight="1">
      <c r="A833" s="1" t="str">
        <f>IF(AND(NOT(ISBLANK(DATA!A830)),DATA!A830&lt;&gt;DATA!A829),"INSERT INTO SYSADM.PSCLASSDEFN VALUES ('"&amp;PSAUTHITEM_AU!$B$1 &amp; DATA!A830&amp;"_VW', "&amp;"(SELECT VERSION FROM SYSADM.PSVERSION WHERE OBJECTTYPENAME = 'CLM'), '"&amp;DATA!C830&amp;"', 0, ' ', 30, 0, SYSDATE, '"&amp;CLASSDEFN_VW!$B$1&amp;"');","")</f>
        <v/>
      </c>
    </row>
    <row r="834" spans="1:1" ht="12.75" customHeight="1">
      <c r="A834" s="1" t="str">
        <f>IF(AND(NOT(ISBLANK(DATA!A831)),DATA!A831&lt;&gt;DATA!A830),"INSERT INTO SYSADM.PSCLASSDEFN VALUES ('"&amp;PSAUTHITEM_AU!$B$1 &amp; DATA!A831&amp;"_VW', "&amp;"(SELECT VERSION FROM SYSADM.PSVERSION WHERE OBJECTTYPENAME = 'CLM'), '"&amp;DATA!C831&amp;"', 0, ' ', 30, 0, SYSDATE, '"&amp;CLASSDEFN_VW!$B$1&amp;"');","")</f>
        <v/>
      </c>
    </row>
    <row r="835" spans="1:1" ht="12.75" customHeight="1">
      <c r="A835" s="1" t="str">
        <f>IF(AND(NOT(ISBLANK(DATA!A832)),DATA!A832&lt;&gt;DATA!A831),"INSERT INTO SYSADM.PSCLASSDEFN VALUES ('"&amp;PSAUTHITEM_AU!$B$1 &amp; DATA!A832&amp;"_VW', "&amp;"(SELECT VERSION FROM SYSADM.PSVERSION WHERE OBJECTTYPENAME = 'CLM'), '"&amp;DATA!C832&amp;"', 0, ' ', 30, 0, SYSDATE, '"&amp;CLASSDEFN_VW!$B$1&amp;"');","")</f>
        <v/>
      </c>
    </row>
    <row r="836" spans="1:1" ht="12.75" customHeight="1">
      <c r="A836" s="1" t="str">
        <f>IF(AND(NOT(ISBLANK(DATA!A833)),DATA!A833&lt;&gt;DATA!A832),"INSERT INTO SYSADM.PSCLASSDEFN VALUES ('"&amp;PSAUTHITEM_AU!$B$1 &amp; DATA!A833&amp;"_VW', "&amp;"(SELECT VERSION FROM SYSADM.PSVERSION WHERE OBJECTTYPENAME = 'CLM'), '"&amp;DATA!C833&amp;"', 0, ' ', 30, 0, SYSDATE, '"&amp;CLASSDEFN_VW!$B$1&amp;"');","")</f>
        <v/>
      </c>
    </row>
    <row r="837" spans="1:1" ht="12.75" customHeight="1">
      <c r="A837" s="1" t="str">
        <f>IF(AND(NOT(ISBLANK(DATA!A834)),DATA!A834&lt;&gt;DATA!A833),"INSERT INTO SYSADM.PSCLASSDEFN VALUES ('"&amp;PSAUTHITEM_AU!$B$1 &amp; DATA!A834&amp;"_VW', "&amp;"(SELECT VERSION FROM SYSADM.PSVERSION WHERE OBJECTTYPENAME = 'CLM'), '"&amp;DATA!C834&amp;"', 0, ' ', 30, 0, SYSDATE, '"&amp;CLASSDEFN_VW!$B$1&amp;"');","")</f>
        <v/>
      </c>
    </row>
    <row r="838" spans="1:1" ht="12.75" customHeight="1">
      <c r="A838" s="1" t="str">
        <f>IF(AND(NOT(ISBLANK(DATA!A835)),DATA!A835&lt;&gt;DATA!A834),"INSERT INTO SYSADM.PSCLASSDEFN VALUES ('"&amp;PSAUTHITEM_AU!$B$1 &amp; DATA!A835&amp;"_VW', "&amp;"(SELECT VERSION FROM SYSADM.PSVERSION WHERE OBJECTTYPENAME = 'CLM'), '"&amp;DATA!C835&amp;"', 0, ' ', 30, 0, SYSDATE, '"&amp;CLASSDEFN_VW!$B$1&amp;"');","")</f>
        <v/>
      </c>
    </row>
    <row r="839" spans="1:1" ht="12.75" customHeight="1">
      <c r="A839" s="1" t="str">
        <f>IF(AND(NOT(ISBLANK(DATA!A836)),DATA!A836&lt;&gt;DATA!A835),"INSERT INTO SYSADM.PSCLASSDEFN VALUES ('"&amp;PSAUTHITEM_AU!$B$1 &amp; DATA!A836&amp;"_VW', "&amp;"(SELECT VERSION FROM SYSADM.PSVERSION WHERE OBJECTTYPENAME = 'CLM'), '"&amp;DATA!C836&amp;"', 0, ' ', 30, 0, SYSDATE, '"&amp;CLASSDEFN_VW!$B$1&amp;"');","")</f>
        <v/>
      </c>
    </row>
    <row r="840" spans="1:1" ht="12.75" customHeight="1">
      <c r="A840" s="1" t="str">
        <f>IF(AND(NOT(ISBLANK(DATA!A837)),DATA!A837&lt;&gt;DATA!A836),"INSERT INTO SYSADM.PSCLASSDEFN VALUES ('"&amp;PSAUTHITEM_AU!$B$1 &amp; DATA!A837&amp;"_VW', "&amp;"(SELECT VERSION FROM SYSADM.PSVERSION WHERE OBJECTTYPENAME = 'CLM'), '"&amp;DATA!C837&amp;"', 0, ' ', 30, 0, SYSDATE, '"&amp;CLASSDEFN_VW!$B$1&amp;"');","")</f>
        <v/>
      </c>
    </row>
    <row r="841" spans="1:1" ht="12.75" customHeight="1">
      <c r="A841" s="1" t="str">
        <f>IF(AND(NOT(ISBLANK(DATA!A838)),DATA!A838&lt;&gt;DATA!A837),"INSERT INTO SYSADM.PSCLASSDEFN VALUES ('"&amp;PSAUTHITEM_AU!$B$1 &amp; DATA!A838&amp;"_VW', "&amp;"(SELECT VERSION FROM SYSADM.PSVERSION WHERE OBJECTTYPENAME = 'CLM'), '"&amp;DATA!C838&amp;"', 0, ' ', 30, 0, SYSDATE, '"&amp;CLASSDEFN_VW!$B$1&amp;"');","")</f>
        <v/>
      </c>
    </row>
    <row r="842" spans="1:1" ht="12.75" customHeight="1">
      <c r="A842" s="1" t="str">
        <f>IF(AND(NOT(ISBLANK(DATA!A839)),DATA!A839&lt;&gt;DATA!A838),"INSERT INTO SYSADM.PSCLASSDEFN VALUES ('"&amp;PSAUTHITEM_AU!$B$1 &amp; DATA!A839&amp;"_VW', "&amp;"(SELECT VERSION FROM SYSADM.PSVERSION WHERE OBJECTTYPENAME = 'CLM'), '"&amp;DATA!C839&amp;"', 0, ' ', 30, 0, SYSDATE, '"&amp;CLASSDEFN_VW!$B$1&amp;"');","")</f>
        <v/>
      </c>
    </row>
    <row r="843" spans="1:1" ht="12.75" customHeight="1">
      <c r="A843" s="1" t="str">
        <f>IF(AND(NOT(ISBLANK(DATA!A840)),DATA!A840&lt;&gt;DATA!A839),"INSERT INTO SYSADM.PSCLASSDEFN VALUES ('"&amp;PSAUTHITEM_AU!$B$1 &amp; DATA!A840&amp;"_VW', "&amp;"(SELECT VERSION FROM SYSADM.PSVERSION WHERE OBJECTTYPENAME = 'CLM'), '"&amp;DATA!C840&amp;"', 0, ' ', 30, 0, SYSDATE, '"&amp;CLASSDEFN_VW!$B$1&amp;"');","")</f>
        <v/>
      </c>
    </row>
    <row r="844" spans="1:1" ht="12.75" customHeight="1">
      <c r="A844" s="1" t="str">
        <f>IF(AND(NOT(ISBLANK(DATA!A841)),DATA!A841&lt;&gt;DATA!A840),"INSERT INTO SYSADM.PSCLASSDEFN VALUES ('"&amp;PSAUTHITEM_AU!$B$1 &amp; DATA!A841&amp;"_VW', "&amp;"(SELECT VERSION FROM SYSADM.PSVERSION WHERE OBJECTTYPENAME = 'CLM'), '"&amp;DATA!C841&amp;"', 0, ' ', 30, 0, SYSDATE, '"&amp;CLASSDEFN_VW!$B$1&amp;"');","")</f>
        <v/>
      </c>
    </row>
    <row r="845" spans="1:1" ht="12.75" customHeight="1">
      <c r="A845" s="1" t="str">
        <f>IF(AND(NOT(ISBLANK(DATA!A842)),DATA!A842&lt;&gt;DATA!A841),"INSERT INTO SYSADM.PSCLASSDEFN VALUES ('"&amp;PSAUTHITEM_AU!$B$1 &amp; DATA!A842&amp;"_VW', "&amp;"(SELECT VERSION FROM SYSADM.PSVERSION WHERE OBJECTTYPENAME = 'CLM'), '"&amp;DATA!C842&amp;"', 0, ' ', 30, 0, SYSDATE, '"&amp;CLASSDEFN_VW!$B$1&amp;"');","")</f>
        <v/>
      </c>
    </row>
    <row r="846" spans="1:1" ht="12.75" customHeight="1">
      <c r="A846" s="1" t="str">
        <f>IF(AND(NOT(ISBLANK(DATA!A843)),DATA!A843&lt;&gt;DATA!A842),"INSERT INTO SYSADM.PSCLASSDEFN VALUES ('"&amp;PSAUTHITEM_AU!$B$1 &amp; DATA!A843&amp;"_VW', "&amp;"(SELECT VERSION FROM SYSADM.PSVERSION WHERE OBJECTTYPENAME = 'CLM'), '"&amp;DATA!C843&amp;"', 0, ' ', 30, 0, SYSDATE, '"&amp;CLASSDEFN_VW!$B$1&amp;"');","")</f>
        <v/>
      </c>
    </row>
    <row r="847" spans="1:1" ht="12.75" customHeight="1">
      <c r="A847" s="1" t="str">
        <f>IF(AND(NOT(ISBLANK(DATA!A844)),DATA!A844&lt;&gt;DATA!A843),"INSERT INTO SYSADM.PSCLASSDEFN VALUES ('"&amp;PSAUTHITEM_AU!$B$1 &amp; DATA!A844&amp;"_VW', "&amp;"(SELECT VERSION FROM SYSADM.PSVERSION WHERE OBJECTTYPENAME = 'CLM'), '"&amp;DATA!C844&amp;"', 0, ' ', 30, 0, SYSDATE, '"&amp;CLASSDEFN_VW!$B$1&amp;"');","")</f>
        <v/>
      </c>
    </row>
    <row r="848" spans="1:1" ht="12.75" customHeight="1">
      <c r="A848" s="1" t="str">
        <f>IF(AND(NOT(ISBLANK(DATA!A845)),DATA!A845&lt;&gt;DATA!A844),"INSERT INTO SYSADM.PSCLASSDEFN VALUES ('"&amp;PSAUTHITEM_AU!$B$1 &amp; DATA!A845&amp;"_VW', "&amp;"(SELECT VERSION FROM SYSADM.PSVERSION WHERE OBJECTTYPENAME = 'CLM'), '"&amp;DATA!C845&amp;"', 0, ' ', 30, 0, SYSDATE, '"&amp;CLASSDEFN_VW!$B$1&amp;"');","")</f>
        <v/>
      </c>
    </row>
    <row r="849" spans="1:1" ht="12.75" customHeight="1">
      <c r="A849" s="1" t="str">
        <f>IF(AND(NOT(ISBLANK(DATA!A846)),DATA!A846&lt;&gt;DATA!A845),"INSERT INTO SYSADM.PSCLASSDEFN VALUES ('"&amp;PSAUTHITEM_AU!$B$1 &amp; DATA!A846&amp;"_VW', "&amp;"(SELECT VERSION FROM SYSADM.PSVERSION WHERE OBJECTTYPENAME = 'CLM'), '"&amp;DATA!C846&amp;"', 0, ' ', 30, 0, SYSDATE, '"&amp;CLASSDEFN_VW!$B$1&amp;"');","")</f>
        <v/>
      </c>
    </row>
    <row r="850" spans="1:1" ht="12.75" customHeight="1">
      <c r="A850" s="1" t="str">
        <f>IF(AND(NOT(ISBLANK(DATA!A847)),DATA!A847&lt;&gt;DATA!A846),"INSERT INTO SYSADM.PSCLASSDEFN VALUES ('"&amp;PSAUTHITEM_AU!$B$1 &amp; DATA!A847&amp;"_VW', "&amp;"(SELECT VERSION FROM SYSADM.PSVERSION WHERE OBJECTTYPENAME = 'CLM'), '"&amp;DATA!C847&amp;"', 0, ' ', 30, 0, SYSDATE, '"&amp;CLASSDEFN_VW!$B$1&amp;"');","")</f>
        <v/>
      </c>
    </row>
    <row r="851" spans="1:1" ht="12.75" customHeight="1">
      <c r="A851" s="1" t="str">
        <f>IF(AND(NOT(ISBLANK(DATA!A848)),DATA!A848&lt;&gt;DATA!A847),"INSERT INTO SYSADM.PSCLASSDEFN VALUES ('"&amp;PSAUTHITEM_AU!$B$1 &amp; DATA!A848&amp;"_VW', "&amp;"(SELECT VERSION FROM SYSADM.PSVERSION WHERE OBJECTTYPENAME = 'CLM'), '"&amp;DATA!C848&amp;"', 0, ' ', 30, 0, SYSDATE, '"&amp;CLASSDEFN_VW!$B$1&amp;"');","")</f>
        <v/>
      </c>
    </row>
    <row r="852" spans="1:1" ht="12.75" customHeight="1">
      <c r="A852" s="1" t="str">
        <f>IF(AND(NOT(ISBLANK(DATA!A849)),DATA!A849&lt;&gt;DATA!A848),"INSERT INTO SYSADM.PSCLASSDEFN VALUES ('"&amp;PSAUTHITEM_AU!$B$1 &amp; DATA!A849&amp;"_VW', "&amp;"(SELECT VERSION FROM SYSADM.PSVERSION WHERE OBJECTTYPENAME = 'CLM'), '"&amp;DATA!C849&amp;"', 0, ' ', 30, 0, SYSDATE, '"&amp;CLASSDEFN_VW!$B$1&amp;"');","")</f>
        <v/>
      </c>
    </row>
    <row r="853" spans="1:1" ht="12.75" customHeight="1">
      <c r="A853" s="1" t="str">
        <f>IF(AND(NOT(ISBLANK(DATA!A850)),DATA!A850&lt;&gt;DATA!A849),"INSERT INTO SYSADM.PSCLASSDEFN VALUES ('"&amp;PSAUTHITEM_AU!$B$1 &amp; DATA!A850&amp;"_VW', "&amp;"(SELECT VERSION FROM SYSADM.PSVERSION WHERE OBJECTTYPENAME = 'CLM'), '"&amp;DATA!C850&amp;"', 0, ' ', 30, 0, SYSDATE, '"&amp;CLASSDEFN_VW!$B$1&amp;"');","")</f>
        <v/>
      </c>
    </row>
    <row r="854" spans="1:1" ht="12.75" customHeight="1">
      <c r="A854" s="1" t="str">
        <f>IF(AND(NOT(ISBLANK(DATA!A851)),DATA!A851&lt;&gt;DATA!A850),"INSERT INTO SYSADM.PSCLASSDEFN VALUES ('"&amp;PSAUTHITEM_AU!$B$1 &amp; DATA!A851&amp;"_VW', "&amp;"(SELECT VERSION FROM SYSADM.PSVERSION WHERE OBJECTTYPENAME = 'CLM'), '"&amp;DATA!C851&amp;"', 0, ' ', 30, 0, SYSDATE, '"&amp;CLASSDEFN_VW!$B$1&amp;"');","")</f>
        <v/>
      </c>
    </row>
    <row r="855" spans="1:1" ht="12.75" customHeight="1">
      <c r="A855" s="1" t="str">
        <f>IF(AND(NOT(ISBLANK(DATA!A852)),DATA!A852&lt;&gt;DATA!A851),"INSERT INTO SYSADM.PSCLASSDEFN VALUES ('"&amp;PSAUTHITEM_AU!$B$1 &amp; DATA!A852&amp;"_VW', "&amp;"(SELECT VERSION FROM SYSADM.PSVERSION WHERE OBJECTTYPENAME = 'CLM'), '"&amp;DATA!C852&amp;"', 0, ' ', 30, 0, SYSDATE, '"&amp;CLASSDEFN_VW!$B$1&amp;"');","")</f>
        <v/>
      </c>
    </row>
    <row r="856" spans="1:1" ht="12.75" customHeight="1">
      <c r="A856" s="1" t="str">
        <f>IF(AND(NOT(ISBLANK(DATA!A853)),DATA!A853&lt;&gt;DATA!A852),"INSERT INTO SYSADM.PSCLASSDEFN VALUES ('"&amp;PSAUTHITEM_AU!$B$1 &amp; DATA!A853&amp;"_VW', "&amp;"(SELECT VERSION FROM SYSADM.PSVERSION WHERE OBJECTTYPENAME = 'CLM'), '"&amp;DATA!C853&amp;"', 0, ' ', 30, 0, SYSDATE, '"&amp;CLASSDEFN_VW!$B$1&amp;"');","")</f>
        <v/>
      </c>
    </row>
    <row r="857" spans="1:1" ht="12.75" customHeight="1">
      <c r="A857" s="1" t="str">
        <f>IF(AND(NOT(ISBLANK(DATA!A854)),DATA!A854&lt;&gt;DATA!A853),"INSERT INTO SYSADM.PSCLASSDEFN VALUES ('"&amp;PSAUTHITEM_AU!$B$1 &amp; DATA!A854&amp;"_VW', "&amp;"(SELECT VERSION FROM SYSADM.PSVERSION WHERE OBJECTTYPENAME = 'CLM'), '"&amp;DATA!C854&amp;"', 0, ' ', 30, 0, SYSDATE, '"&amp;CLASSDEFN_VW!$B$1&amp;"');","")</f>
        <v/>
      </c>
    </row>
    <row r="858" spans="1:1" ht="12.75" customHeight="1">
      <c r="A858" s="1" t="str">
        <f>IF(AND(NOT(ISBLANK(DATA!A855)),DATA!A855&lt;&gt;DATA!A854),"INSERT INTO SYSADM.PSCLASSDEFN VALUES ('"&amp;PSAUTHITEM_AU!$B$1 &amp; DATA!A855&amp;"_VW', "&amp;"(SELECT VERSION FROM SYSADM.PSVERSION WHERE OBJECTTYPENAME = 'CLM'), '"&amp;DATA!C855&amp;"', 0, ' ', 30, 0, SYSDATE, '"&amp;CLASSDEFN_VW!$B$1&amp;"');","")</f>
        <v/>
      </c>
    </row>
    <row r="859" spans="1:1" ht="12.75" customHeight="1">
      <c r="A859" s="1" t="str">
        <f>IF(AND(NOT(ISBLANK(DATA!A856)),DATA!A856&lt;&gt;DATA!A855),"INSERT INTO SYSADM.PSCLASSDEFN VALUES ('"&amp;PSAUTHITEM_AU!$B$1 &amp; DATA!A856&amp;"_VW', "&amp;"(SELECT VERSION FROM SYSADM.PSVERSION WHERE OBJECTTYPENAME = 'CLM'), '"&amp;DATA!C856&amp;"', 0, ' ', 30, 0, SYSDATE, '"&amp;CLASSDEFN_VW!$B$1&amp;"');","")</f>
        <v/>
      </c>
    </row>
    <row r="860" spans="1:1" ht="12.75" customHeight="1">
      <c r="A860" s="1" t="str">
        <f>IF(AND(NOT(ISBLANK(DATA!A857)),DATA!A857&lt;&gt;DATA!A856),"INSERT INTO SYSADM.PSCLASSDEFN VALUES ('"&amp;PSAUTHITEM_AU!$B$1 &amp; DATA!A857&amp;"_VW', "&amp;"(SELECT VERSION FROM SYSADM.PSVERSION WHERE OBJECTTYPENAME = 'CLM'), '"&amp;DATA!C857&amp;"', 0, ' ', 30, 0, SYSDATE, '"&amp;CLASSDEFN_VW!$B$1&amp;"');","")</f>
        <v/>
      </c>
    </row>
    <row r="861" spans="1:1" ht="12.75" customHeight="1">
      <c r="A861" s="1" t="str">
        <f>IF(AND(NOT(ISBLANK(DATA!A858)),DATA!A858&lt;&gt;DATA!A857),"INSERT INTO SYSADM.PSCLASSDEFN VALUES ('"&amp;PSAUTHITEM_AU!$B$1 &amp; DATA!A858&amp;"_VW', "&amp;"(SELECT VERSION FROM SYSADM.PSVERSION WHERE OBJECTTYPENAME = 'CLM'), '"&amp;DATA!C858&amp;"', 0, ' ', 30, 0, SYSDATE, '"&amp;CLASSDEFN_VW!$B$1&amp;"');","")</f>
        <v/>
      </c>
    </row>
    <row r="862" spans="1:1" ht="12.75" customHeight="1">
      <c r="A862" s="1" t="str">
        <f>IF(AND(NOT(ISBLANK(DATA!A859)),DATA!A859&lt;&gt;DATA!A858),"INSERT INTO SYSADM.PSCLASSDEFN VALUES ('"&amp;PSAUTHITEM_AU!$B$1 &amp; DATA!A859&amp;"_VW', "&amp;"(SELECT VERSION FROM SYSADM.PSVERSION WHERE OBJECTTYPENAME = 'CLM'), '"&amp;DATA!C859&amp;"', 0, ' ', 30, 0, SYSDATE, '"&amp;CLASSDEFN_VW!$B$1&amp;"');","")</f>
        <v/>
      </c>
    </row>
    <row r="863" spans="1:1" ht="12.75" customHeight="1">
      <c r="A863" s="1" t="str">
        <f>IF(AND(NOT(ISBLANK(DATA!A860)),DATA!A860&lt;&gt;DATA!A859),"INSERT INTO SYSADM.PSCLASSDEFN VALUES ('"&amp;PSAUTHITEM_AU!$B$1 &amp; DATA!A860&amp;"_VW', "&amp;"(SELECT VERSION FROM SYSADM.PSVERSION WHERE OBJECTTYPENAME = 'CLM'), '"&amp;DATA!C860&amp;"', 0, ' ', 30, 0, SYSDATE, '"&amp;CLASSDEFN_VW!$B$1&amp;"');","")</f>
        <v/>
      </c>
    </row>
    <row r="864" spans="1:1" ht="12.75" customHeight="1">
      <c r="A864" s="1" t="str">
        <f>IF(AND(NOT(ISBLANK(DATA!A861)),DATA!A861&lt;&gt;DATA!A860),"INSERT INTO SYSADM.PSCLASSDEFN VALUES ('"&amp;PSAUTHITEM_AU!$B$1 &amp; DATA!A861&amp;"_VW', "&amp;"(SELECT VERSION FROM SYSADM.PSVERSION WHERE OBJECTTYPENAME = 'CLM'), '"&amp;DATA!C861&amp;"', 0, ' ', 30, 0, SYSDATE, '"&amp;CLASSDEFN_VW!$B$1&amp;"');","")</f>
        <v/>
      </c>
    </row>
    <row r="865" spans="1:1" ht="12.75" customHeight="1">
      <c r="A865" s="1" t="str">
        <f>IF(AND(NOT(ISBLANK(DATA!A862)),DATA!A862&lt;&gt;DATA!A861),"INSERT INTO SYSADM.PSCLASSDEFN VALUES ('"&amp;PSAUTHITEM_AU!$B$1 &amp; DATA!A862&amp;"_VW', "&amp;"(SELECT VERSION FROM SYSADM.PSVERSION WHERE OBJECTTYPENAME = 'CLM'), '"&amp;DATA!C862&amp;"', 0, ' ', 30, 0, SYSDATE, '"&amp;CLASSDEFN_VW!$B$1&amp;"');","")</f>
        <v/>
      </c>
    </row>
    <row r="866" spans="1:1" ht="12.75" customHeight="1">
      <c r="A866" s="1" t="str">
        <f>IF(AND(NOT(ISBLANK(DATA!A863)),DATA!A863&lt;&gt;DATA!A862),"INSERT INTO SYSADM.PSCLASSDEFN VALUES ('"&amp;PSAUTHITEM_AU!$B$1 &amp; DATA!A863&amp;"_VW', "&amp;"(SELECT VERSION FROM SYSADM.PSVERSION WHERE OBJECTTYPENAME = 'CLM'), '"&amp;DATA!C863&amp;"', 0, ' ', 30, 0, SYSDATE, '"&amp;CLASSDEFN_VW!$B$1&amp;"');","")</f>
        <v/>
      </c>
    </row>
    <row r="867" spans="1:1" ht="12.75" customHeight="1">
      <c r="A867" s="1" t="str">
        <f>IF(AND(NOT(ISBLANK(DATA!A864)),DATA!A864&lt;&gt;DATA!A863),"INSERT INTO SYSADM.PSCLASSDEFN VALUES ('"&amp;PSAUTHITEM_AU!$B$1 &amp; DATA!A864&amp;"_VW', "&amp;"(SELECT VERSION FROM SYSADM.PSVERSION WHERE OBJECTTYPENAME = 'CLM'), '"&amp;DATA!C864&amp;"', 0, ' ', 30, 0, SYSDATE, '"&amp;CLASSDEFN_VW!$B$1&amp;"');","")</f>
        <v/>
      </c>
    </row>
    <row r="868" spans="1:1" ht="12.75" customHeight="1">
      <c r="A868" s="1" t="str">
        <f>IF(AND(NOT(ISBLANK(DATA!A865)),DATA!A865&lt;&gt;DATA!A864),"INSERT INTO SYSADM.PSCLASSDEFN VALUES ('"&amp;PSAUTHITEM_AU!$B$1 &amp; DATA!A865&amp;"_VW', "&amp;"(SELECT VERSION FROM SYSADM.PSVERSION WHERE OBJECTTYPENAME = 'CLM'), '"&amp;DATA!C865&amp;"', 0, ' ', 30, 0, SYSDATE, '"&amp;CLASSDEFN_VW!$B$1&amp;"');","")</f>
        <v/>
      </c>
    </row>
    <row r="869" spans="1:1" ht="12.75" customHeight="1">
      <c r="A869" s="1" t="str">
        <f>IF(AND(NOT(ISBLANK(DATA!A866)),DATA!A866&lt;&gt;DATA!A865),"INSERT INTO SYSADM.PSCLASSDEFN VALUES ('"&amp;PSAUTHITEM_AU!$B$1 &amp; DATA!A866&amp;"_VW', "&amp;"(SELECT VERSION FROM SYSADM.PSVERSION WHERE OBJECTTYPENAME = 'CLM'), '"&amp;DATA!C866&amp;"', 0, ' ', 30, 0, SYSDATE, '"&amp;CLASSDEFN_VW!$B$1&amp;"');","")</f>
        <v/>
      </c>
    </row>
    <row r="870" spans="1:1" ht="12.75" customHeight="1">
      <c r="A870" s="1" t="str">
        <f>IF(AND(NOT(ISBLANK(DATA!A867)),DATA!A867&lt;&gt;DATA!A866),"INSERT INTO SYSADM.PSCLASSDEFN VALUES ('"&amp;PSAUTHITEM_AU!$B$1 &amp; DATA!A867&amp;"_VW', "&amp;"(SELECT VERSION FROM SYSADM.PSVERSION WHERE OBJECTTYPENAME = 'CLM'), '"&amp;DATA!C867&amp;"', 0, ' ', 30, 0, SYSDATE, '"&amp;CLASSDEFN_VW!$B$1&amp;"');","")</f>
        <v/>
      </c>
    </row>
    <row r="871" spans="1:1" ht="12.75" customHeight="1">
      <c r="A871" s="1" t="str">
        <f>IF(AND(NOT(ISBLANK(DATA!A868)),DATA!A868&lt;&gt;DATA!A867),"INSERT INTO SYSADM.PSCLASSDEFN VALUES ('"&amp;PSAUTHITEM_AU!$B$1 &amp; DATA!A868&amp;"_VW', "&amp;"(SELECT VERSION FROM SYSADM.PSVERSION WHERE OBJECTTYPENAME = 'CLM'), '"&amp;DATA!C868&amp;"', 0, ' ', 30, 0, SYSDATE, '"&amp;CLASSDEFN_VW!$B$1&amp;"');","")</f>
        <v/>
      </c>
    </row>
    <row r="872" spans="1:1" ht="12.75" customHeight="1">
      <c r="A872" s="1" t="str">
        <f>IF(AND(NOT(ISBLANK(DATA!A869)),DATA!A869&lt;&gt;DATA!A868),"INSERT INTO SYSADM.PSCLASSDEFN VALUES ('"&amp;PSAUTHITEM_AU!$B$1 &amp; DATA!A869&amp;"_VW', "&amp;"(SELECT VERSION FROM SYSADM.PSVERSION WHERE OBJECTTYPENAME = 'CLM'), '"&amp;DATA!C869&amp;"', 0, ' ', 30, 0, SYSDATE, '"&amp;CLASSDEFN_VW!$B$1&amp;"');","")</f>
        <v/>
      </c>
    </row>
    <row r="873" spans="1:1" ht="12.75" customHeight="1">
      <c r="A873" s="1" t="str">
        <f>IF(AND(NOT(ISBLANK(DATA!A870)),DATA!A870&lt;&gt;DATA!A869),"INSERT INTO SYSADM.PSCLASSDEFN VALUES ('"&amp;PSAUTHITEM_AU!$B$1 &amp; DATA!A870&amp;"_VW', "&amp;"(SELECT VERSION FROM SYSADM.PSVERSION WHERE OBJECTTYPENAME = 'CLM'), '"&amp;DATA!C870&amp;"', 0, ' ', 30, 0, SYSDATE, '"&amp;CLASSDEFN_VW!$B$1&amp;"');","")</f>
        <v/>
      </c>
    </row>
    <row r="874" spans="1:1" ht="12.75" customHeight="1">
      <c r="A874" s="1" t="str">
        <f>IF(AND(NOT(ISBLANK(DATA!A871)),DATA!A871&lt;&gt;DATA!A870),"INSERT INTO SYSADM.PSCLASSDEFN VALUES ('"&amp;PSAUTHITEM_AU!$B$1 &amp; DATA!A871&amp;"_VW', "&amp;"(SELECT VERSION FROM SYSADM.PSVERSION WHERE OBJECTTYPENAME = 'CLM'), '"&amp;DATA!C871&amp;"', 0, ' ', 30, 0, SYSDATE, '"&amp;CLASSDEFN_VW!$B$1&amp;"');","")</f>
        <v/>
      </c>
    </row>
    <row r="875" spans="1:1" ht="12.75" customHeight="1">
      <c r="A875" s="1" t="str">
        <f>IF(AND(NOT(ISBLANK(DATA!A872)),DATA!A872&lt;&gt;DATA!A871),"INSERT INTO SYSADM.PSCLASSDEFN VALUES ('"&amp;PSAUTHITEM_AU!$B$1 &amp; DATA!A872&amp;"_VW', "&amp;"(SELECT VERSION FROM SYSADM.PSVERSION WHERE OBJECTTYPENAME = 'CLM'), '"&amp;DATA!C872&amp;"', 0, ' ', 30, 0, SYSDATE, '"&amp;CLASSDEFN_VW!$B$1&amp;"');","")</f>
        <v/>
      </c>
    </row>
    <row r="876" spans="1:1" ht="12.75" customHeight="1">
      <c r="A876" s="1" t="str">
        <f>IF(AND(NOT(ISBLANK(DATA!A873)),DATA!A873&lt;&gt;DATA!A872),"INSERT INTO SYSADM.PSCLASSDEFN VALUES ('"&amp;PSAUTHITEM_AU!$B$1 &amp; DATA!A873&amp;"_VW', "&amp;"(SELECT VERSION FROM SYSADM.PSVERSION WHERE OBJECTTYPENAME = 'CLM'), '"&amp;DATA!C873&amp;"', 0, ' ', 30, 0, SYSDATE, '"&amp;CLASSDEFN_VW!$B$1&amp;"');","")</f>
        <v/>
      </c>
    </row>
    <row r="877" spans="1:1" ht="12.75" customHeight="1">
      <c r="A877" s="1" t="str">
        <f>IF(AND(NOT(ISBLANK(DATA!A874)),DATA!A874&lt;&gt;DATA!A873),"INSERT INTO SYSADM.PSCLASSDEFN VALUES ('"&amp;PSAUTHITEM_AU!$B$1 &amp; DATA!A874&amp;"_VW', "&amp;"(SELECT VERSION FROM SYSADM.PSVERSION WHERE OBJECTTYPENAME = 'CLM'), '"&amp;DATA!C874&amp;"', 0, ' ', 30, 0, SYSDATE, '"&amp;CLASSDEFN_VW!$B$1&amp;"');","")</f>
        <v/>
      </c>
    </row>
    <row r="878" spans="1:1" ht="12.75" customHeight="1">
      <c r="A878" s="1" t="str">
        <f>IF(AND(NOT(ISBLANK(DATA!A875)),DATA!A875&lt;&gt;DATA!A874),"INSERT INTO SYSADM.PSCLASSDEFN VALUES ('"&amp;PSAUTHITEM_AU!$B$1 &amp; DATA!A875&amp;"_VW', "&amp;"(SELECT VERSION FROM SYSADM.PSVERSION WHERE OBJECTTYPENAME = 'CLM'), '"&amp;DATA!C875&amp;"', 0, ' ', 30, 0, SYSDATE, '"&amp;CLASSDEFN_VW!$B$1&amp;"');","")</f>
        <v/>
      </c>
    </row>
    <row r="879" spans="1:1" ht="12.75" customHeight="1">
      <c r="A879" s="1" t="str">
        <f>IF(AND(NOT(ISBLANK(DATA!A876)),DATA!A876&lt;&gt;DATA!A875),"INSERT INTO SYSADM.PSCLASSDEFN VALUES ('"&amp;PSAUTHITEM_AU!$B$1 &amp; DATA!A876&amp;"_VW', "&amp;"(SELECT VERSION FROM SYSADM.PSVERSION WHERE OBJECTTYPENAME = 'CLM'), '"&amp;DATA!C876&amp;"', 0, ' ', 30, 0, SYSDATE, '"&amp;CLASSDEFN_VW!$B$1&amp;"');","")</f>
        <v/>
      </c>
    </row>
    <row r="880" spans="1:1" ht="12.75" customHeight="1">
      <c r="A880" s="1" t="str">
        <f>IF(AND(NOT(ISBLANK(DATA!A877)),DATA!A877&lt;&gt;DATA!A876),"INSERT INTO SYSADM.PSCLASSDEFN VALUES ('"&amp;PSAUTHITEM_AU!$B$1 &amp; DATA!A877&amp;"_VW', "&amp;"(SELECT VERSION FROM SYSADM.PSVERSION WHERE OBJECTTYPENAME = 'CLM'), '"&amp;DATA!C877&amp;"', 0, ' ', 30, 0, SYSDATE, '"&amp;CLASSDEFN_VW!$B$1&amp;"');","")</f>
        <v/>
      </c>
    </row>
    <row r="881" spans="1:1" ht="12.75" customHeight="1">
      <c r="A881" s="1" t="str">
        <f>IF(AND(NOT(ISBLANK(DATA!A878)),DATA!A878&lt;&gt;DATA!A877),"INSERT INTO SYSADM.PSCLASSDEFN VALUES ('"&amp;PSAUTHITEM_AU!$B$1 &amp; DATA!A878&amp;"_VW', "&amp;"(SELECT VERSION FROM SYSADM.PSVERSION WHERE OBJECTTYPENAME = 'CLM'), '"&amp;DATA!C878&amp;"', 0, ' ', 30, 0, SYSDATE, '"&amp;CLASSDEFN_VW!$B$1&amp;"');","")</f>
        <v/>
      </c>
    </row>
    <row r="882" spans="1:1" ht="12.75" customHeight="1">
      <c r="A882" s="1" t="str">
        <f>IF(AND(NOT(ISBLANK(DATA!A879)),DATA!A879&lt;&gt;DATA!A878),"INSERT INTO SYSADM.PSCLASSDEFN VALUES ('"&amp;PSAUTHITEM_AU!$B$1 &amp; DATA!A879&amp;"_VW', "&amp;"(SELECT VERSION FROM SYSADM.PSVERSION WHERE OBJECTTYPENAME = 'CLM'), '"&amp;DATA!C879&amp;"', 0, ' ', 30, 0, SYSDATE, '"&amp;CLASSDEFN_VW!$B$1&amp;"');","")</f>
        <v/>
      </c>
    </row>
    <row r="883" spans="1:1" ht="12.75" customHeight="1">
      <c r="A883" s="1" t="str">
        <f>IF(AND(NOT(ISBLANK(DATA!A880)),DATA!A880&lt;&gt;DATA!A879),"INSERT INTO SYSADM.PSCLASSDEFN VALUES ('"&amp;PSAUTHITEM_AU!$B$1 &amp; DATA!A880&amp;"_VW', "&amp;"(SELECT VERSION FROM SYSADM.PSVERSION WHERE OBJECTTYPENAME = 'CLM'), '"&amp;DATA!C880&amp;"', 0, ' ', 30, 0, SYSDATE, '"&amp;CLASSDEFN_VW!$B$1&amp;"');","")</f>
        <v/>
      </c>
    </row>
    <row r="884" spans="1:1" ht="12.75" customHeight="1">
      <c r="A884" s="1" t="str">
        <f>IF(AND(NOT(ISBLANK(DATA!A881)),DATA!A881&lt;&gt;DATA!A880),"INSERT INTO SYSADM.PSCLASSDEFN VALUES ('"&amp;PSAUTHITEM_AU!$B$1 &amp; DATA!A881&amp;"_VW', "&amp;"(SELECT VERSION FROM SYSADM.PSVERSION WHERE OBJECTTYPENAME = 'CLM'), '"&amp;DATA!C881&amp;"', 0, ' ', 30, 0, SYSDATE, '"&amp;CLASSDEFN_VW!$B$1&amp;"');","")</f>
        <v/>
      </c>
    </row>
    <row r="885" spans="1:1" ht="12.75" customHeight="1">
      <c r="A885" s="1" t="str">
        <f>IF(AND(NOT(ISBLANK(DATA!A882)),DATA!A882&lt;&gt;DATA!A881),"INSERT INTO SYSADM.PSCLASSDEFN VALUES ('"&amp;PSAUTHITEM_AU!$B$1 &amp; DATA!A882&amp;"_VW', "&amp;"(SELECT VERSION FROM SYSADM.PSVERSION WHERE OBJECTTYPENAME = 'CLM'), '"&amp;DATA!C882&amp;"', 0, ' ', 30, 0, SYSDATE, '"&amp;CLASSDEFN_VW!$B$1&amp;"');","")</f>
        <v/>
      </c>
    </row>
    <row r="886" spans="1:1" ht="12.75" customHeight="1">
      <c r="A886" s="1" t="str">
        <f>IF(AND(NOT(ISBLANK(DATA!A883)),DATA!A883&lt;&gt;DATA!A882),"INSERT INTO SYSADM.PSCLASSDEFN VALUES ('"&amp;PSAUTHITEM_AU!$B$1 &amp; DATA!A883&amp;"_VW', "&amp;"(SELECT VERSION FROM SYSADM.PSVERSION WHERE OBJECTTYPENAME = 'CLM'), '"&amp;DATA!C883&amp;"', 0, ' ', 30, 0, SYSDATE, '"&amp;CLASSDEFN_VW!$B$1&amp;"');","")</f>
        <v/>
      </c>
    </row>
    <row r="887" spans="1:1" ht="12.75" customHeight="1">
      <c r="A887" s="1" t="str">
        <f>IF(AND(NOT(ISBLANK(DATA!A884)),DATA!A884&lt;&gt;DATA!A883),"INSERT INTO SYSADM.PSCLASSDEFN VALUES ('"&amp;PSAUTHITEM_AU!$B$1 &amp; DATA!A884&amp;"_VW', "&amp;"(SELECT VERSION FROM SYSADM.PSVERSION WHERE OBJECTTYPENAME = 'CLM'), '"&amp;DATA!C884&amp;"', 0, ' ', 30, 0, SYSDATE, '"&amp;CLASSDEFN_VW!$B$1&amp;"');","")</f>
        <v/>
      </c>
    </row>
    <row r="888" spans="1:1" ht="12.75" customHeight="1">
      <c r="A888" s="1" t="str">
        <f>IF(AND(NOT(ISBLANK(DATA!A885)),DATA!A885&lt;&gt;DATA!A884),"INSERT INTO SYSADM.PSCLASSDEFN VALUES ('"&amp;PSAUTHITEM_AU!$B$1 &amp; DATA!A885&amp;"_VW', "&amp;"(SELECT VERSION FROM SYSADM.PSVERSION WHERE OBJECTTYPENAME = 'CLM'), '"&amp;DATA!C885&amp;"', 0, ' ', 30, 0, SYSDATE, '"&amp;CLASSDEFN_VW!$B$1&amp;"');","")</f>
        <v/>
      </c>
    </row>
    <row r="889" spans="1:1" ht="12.75" customHeight="1">
      <c r="A889" s="1" t="str">
        <f>IF(AND(NOT(ISBLANK(DATA!A886)),DATA!A886&lt;&gt;DATA!A885),"INSERT INTO SYSADM.PSCLASSDEFN VALUES ('"&amp;PSAUTHITEM_AU!$B$1 &amp; DATA!A886&amp;"_VW', "&amp;"(SELECT VERSION FROM SYSADM.PSVERSION WHERE OBJECTTYPENAME = 'CLM'), '"&amp;DATA!C886&amp;"', 0, ' ', 30, 0, SYSDATE, '"&amp;CLASSDEFN_VW!$B$1&amp;"');","")</f>
        <v/>
      </c>
    </row>
    <row r="890" spans="1:1" ht="12.75" customHeight="1">
      <c r="A890" s="1" t="str">
        <f>IF(AND(NOT(ISBLANK(DATA!A887)),DATA!A887&lt;&gt;DATA!A886),"INSERT INTO SYSADM.PSCLASSDEFN VALUES ('"&amp;PSAUTHITEM_AU!$B$1 &amp; DATA!A887&amp;"_VW', "&amp;"(SELECT VERSION FROM SYSADM.PSVERSION WHERE OBJECTTYPENAME = 'CLM'), '"&amp;DATA!C887&amp;"', 0, ' ', 30, 0, SYSDATE, '"&amp;CLASSDEFN_VW!$B$1&amp;"');","")</f>
        <v/>
      </c>
    </row>
    <row r="891" spans="1:1" ht="12.75" customHeight="1">
      <c r="A891" s="1" t="str">
        <f>IF(AND(NOT(ISBLANK(DATA!A888)),DATA!A888&lt;&gt;DATA!A887),"INSERT INTO SYSADM.PSCLASSDEFN VALUES ('"&amp;PSAUTHITEM_AU!$B$1 &amp; DATA!A888&amp;"_VW', "&amp;"(SELECT VERSION FROM SYSADM.PSVERSION WHERE OBJECTTYPENAME = 'CLM'), '"&amp;DATA!C888&amp;"', 0, ' ', 30, 0, SYSDATE, '"&amp;CLASSDEFN_VW!$B$1&amp;"');","")</f>
        <v/>
      </c>
    </row>
    <row r="892" spans="1:1" ht="12.75" customHeight="1">
      <c r="A892" s="1" t="str">
        <f>IF(AND(NOT(ISBLANK(DATA!A889)),DATA!A889&lt;&gt;DATA!A888),"INSERT INTO SYSADM.PSCLASSDEFN VALUES ('"&amp;PSAUTHITEM_AU!$B$1 &amp; DATA!A889&amp;"_VW', "&amp;"(SELECT VERSION FROM SYSADM.PSVERSION WHERE OBJECTTYPENAME = 'CLM'), '"&amp;DATA!C889&amp;"', 0, ' ', 30, 0, SYSDATE, '"&amp;CLASSDEFN_VW!$B$1&amp;"');","")</f>
        <v/>
      </c>
    </row>
    <row r="893" spans="1:1" ht="12.75" customHeight="1">
      <c r="A893" s="1" t="str">
        <f>IF(AND(NOT(ISBLANK(DATA!A890)),DATA!A890&lt;&gt;DATA!A889),"INSERT INTO SYSADM.PSCLASSDEFN VALUES ('"&amp;PSAUTHITEM_AU!$B$1 &amp; DATA!A890&amp;"_VW', "&amp;"(SELECT VERSION FROM SYSADM.PSVERSION WHERE OBJECTTYPENAME = 'CLM'), '"&amp;DATA!C890&amp;"', 0, ' ', 30, 0, SYSDATE, '"&amp;CLASSDEFN_VW!$B$1&amp;"');","")</f>
        <v/>
      </c>
    </row>
    <row r="894" spans="1:1" ht="12.75" customHeight="1">
      <c r="A894" s="1" t="str">
        <f>IF(AND(NOT(ISBLANK(DATA!A891)),DATA!A891&lt;&gt;DATA!A890),"INSERT INTO SYSADM.PSCLASSDEFN VALUES ('"&amp;PSAUTHITEM_AU!$B$1 &amp; DATA!A891&amp;"_VW', "&amp;"(SELECT VERSION FROM SYSADM.PSVERSION WHERE OBJECTTYPENAME = 'CLM'), '"&amp;DATA!C891&amp;"', 0, ' ', 30, 0, SYSDATE, '"&amp;CLASSDEFN_VW!$B$1&amp;"');","")</f>
        <v/>
      </c>
    </row>
    <row r="895" spans="1:1" ht="12.75" customHeight="1">
      <c r="A895" s="1" t="str">
        <f>IF(AND(NOT(ISBLANK(DATA!A892)),DATA!A892&lt;&gt;DATA!A891),"INSERT INTO SYSADM.PSCLASSDEFN VALUES ('"&amp;PSAUTHITEM_AU!$B$1 &amp; DATA!A892&amp;"_VW', "&amp;"(SELECT VERSION FROM SYSADM.PSVERSION WHERE OBJECTTYPENAME = 'CLM'), '"&amp;DATA!C892&amp;"', 0, ' ', 30, 0, SYSDATE, '"&amp;CLASSDEFN_VW!$B$1&amp;"');","")</f>
        <v/>
      </c>
    </row>
    <row r="896" spans="1:1" ht="12.75" customHeight="1">
      <c r="A896" s="1" t="str">
        <f>IF(AND(NOT(ISBLANK(DATA!A893)),DATA!A893&lt;&gt;DATA!A892),"INSERT INTO SYSADM.PSCLASSDEFN VALUES ('"&amp;PSAUTHITEM_AU!$B$1 &amp; DATA!A893&amp;"_VW', "&amp;"(SELECT VERSION FROM SYSADM.PSVERSION WHERE OBJECTTYPENAME = 'CLM'), '"&amp;DATA!C893&amp;"', 0, ' ', 30, 0, SYSDATE, '"&amp;CLASSDEFN_VW!$B$1&amp;"');","")</f>
        <v/>
      </c>
    </row>
    <row r="897" spans="1:1" ht="12.75" customHeight="1">
      <c r="A897" s="1" t="str">
        <f>IF(AND(NOT(ISBLANK(DATA!A894)),DATA!A894&lt;&gt;DATA!A893),"INSERT INTO SYSADM.PSCLASSDEFN VALUES ('"&amp;PSAUTHITEM_AU!$B$1 &amp; DATA!A894&amp;"_VW', "&amp;"(SELECT VERSION FROM SYSADM.PSVERSION WHERE OBJECTTYPENAME = 'CLM'), '"&amp;DATA!C894&amp;"', 0, ' ', 30, 0, SYSDATE, '"&amp;CLASSDEFN_VW!$B$1&amp;"');","")</f>
        <v/>
      </c>
    </row>
    <row r="898" spans="1:1" ht="12.75" customHeight="1">
      <c r="A898" s="1" t="str">
        <f>IF(AND(NOT(ISBLANK(DATA!A895)),DATA!A895&lt;&gt;DATA!A894),"INSERT INTO SYSADM.PSCLASSDEFN VALUES ('"&amp;PSAUTHITEM_AU!$B$1 &amp; DATA!A895&amp;"_VW', "&amp;"(SELECT VERSION FROM SYSADM.PSVERSION WHERE OBJECTTYPENAME = 'CLM'), '"&amp;DATA!C895&amp;"', 0, ' ', 30, 0, SYSDATE, '"&amp;CLASSDEFN_VW!$B$1&amp;"');","")</f>
        <v/>
      </c>
    </row>
    <row r="899" spans="1:1" ht="12.75" customHeight="1">
      <c r="A899" s="1" t="str">
        <f>IF(AND(NOT(ISBLANK(DATA!A896)),DATA!A896&lt;&gt;DATA!A895),"INSERT INTO SYSADM.PSCLASSDEFN VALUES ('"&amp;PSAUTHITEM_AU!$B$1 &amp; DATA!A896&amp;"_VW', "&amp;"(SELECT VERSION FROM SYSADM.PSVERSION WHERE OBJECTTYPENAME = 'CLM'), '"&amp;DATA!C896&amp;"', 0, ' ', 30, 0, SYSDATE, '"&amp;CLASSDEFN_VW!$B$1&amp;"');","")</f>
        <v/>
      </c>
    </row>
    <row r="900" spans="1:1" ht="12.75" customHeight="1">
      <c r="A900" s="1" t="str">
        <f>IF(AND(NOT(ISBLANK(DATA!A897)),DATA!A897&lt;&gt;DATA!A896),"INSERT INTO SYSADM.PSCLASSDEFN VALUES ('"&amp;PSAUTHITEM_AU!$B$1 &amp; DATA!A897&amp;"_VW', "&amp;"(SELECT VERSION FROM SYSADM.PSVERSION WHERE OBJECTTYPENAME = 'CLM'), '"&amp;DATA!C897&amp;"', 0, ' ', 30, 0, SYSDATE, '"&amp;CLASSDEFN_VW!$B$1&amp;"');","")</f>
        <v/>
      </c>
    </row>
    <row r="901" spans="1:1" ht="12.75" customHeight="1">
      <c r="A901" s="1" t="str">
        <f>IF(AND(NOT(ISBLANK(DATA!A898)),DATA!A898&lt;&gt;DATA!A897),"INSERT INTO SYSADM.PSCLASSDEFN VALUES ('"&amp;PSAUTHITEM_AU!$B$1 &amp; DATA!A898&amp;"_VW', "&amp;"(SELECT VERSION FROM SYSADM.PSVERSION WHERE OBJECTTYPENAME = 'CLM'), '"&amp;DATA!C898&amp;"', 0, ' ', 30, 0, SYSDATE, '"&amp;CLASSDEFN_VW!$B$1&amp;"');","")</f>
        <v/>
      </c>
    </row>
    <row r="902" spans="1:1" ht="12.75" customHeight="1">
      <c r="A902" s="1" t="str">
        <f>IF(AND(NOT(ISBLANK(DATA!A899)),DATA!A899&lt;&gt;DATA!A898),"INSERT INTO SYSADM.PSCLASSDEFN VALUES ('"&amp;PSAUTHITEM_AU!$B$1 &amp; DATA!A899&amp;"_VW', "&amp;"(SELECT VERSION FROM SYSADM.PSVERSION WHERE OBJECTTYPENAME = 'CLM'), '"&amp;DATA!C899&amp;"', 0, ' ', 30, 0, SYSDATE, '"&amp;CLASSDEFN_VW!$B$1&amp;"');","")</f>
        <v/>
      </c>
    </row>
    <row r="903" spans="1:1" ht="12.75" customHeight="1">
      <c r="A903" s="1" t="str">
        <f>IF(AND(NOT(ISBLANK(DATA!A900)),DATA!A900&lt;&gt;DATA!A899),"INSERT INTO SYSADM.PSCLASSDEFN VALUES ('"&amp;PSAUTHITEM_AU!$B$1 &amp; DATA!A900&amp;"_VW', "&amp;"(SELECT VERSION FROM SYSADM.PSVERSION WHERE OBJECTTYPENAME = 'CLM'), '"&amp;DATA!C900&amp;"', 0, ' ', 30, 0, SYSDATE, '"&amp;CLASSDEFN_VW!$B$1&amp;"');","")</f>
        <v/>
      </c>
    </row>
    <row r="904" spans="1:1" ht="12.75" customHeight="1">
      <c r="A904" s="1" t="str">
        <f>IF(AND(NOT(ISBLANK(DATA!A901)),DATA!A901&lt;&gt;DATA!A900),"INSERT INTO SYSADM.PSCLASSDEFN VALUES ('"&amp;PSAUTHITEM_AU!$B$1 &amp; DATA!A901&amp;"_VW', "&amp;"(SELECT VERSION FROM SYSADM.PSVERSION WHERE OBJECTTYPENAME = 'CLM'), '"&amp;DATA!C901&amp;"', 0, ' ', 30, 0, SYSDATE, '"&amp;CLASSDEFN_VW!$B$1&amp;"');","")</f>
        <v/>
      </c>
    </row>
    <row r="905" spans="1:1" ht="12.75" customHeight="1">
      <c r="A905" s="1" t="str">
        <f>IF(AND(NOT(ISBLANK(DATA!A902)),DATA!A902&lt;&gt;DATA!A901),"INSERT INTO SYSADM.PSCLASSDEFN VALUES ('"&amp;PSAUTHITEM_AU!$B$1 &amp; DATA!A902&amp;"_VW', "&amp;"(SELECT VERSION FROM SYSADM.PSVERSION WHERE OBJECTTYPENAME = 'CLM'), '"&amp;DATA!C902&amp;"', 0, ' ', 30, 0, SYSDATE, '"&amp;CLASSDEFN_VW!$B$1&amp;"');","")</f>
        <v/>
      </c>
    </row>
    <row r="906" spans="1:1" ht="12.75" customHeight="1">
      <c r="A906" s="1" t="str">
        <f>IF(AND(NOT(ISBLANK(DATA!A903)),DATA!A903&lt;&gt;DATA!A902),"INSERT INTO SYSADM.PSCLASSDEFN VALUES ('"&amp;PSAUTHITEM_AU!$B$1 &amp; DATA!A903&amp;"_VW', "&amp;"(SELECT VERSION FROM SYSADM.PSVERSION WHERE OBJECTTYPENAME = 'CLM'), '"&amp;DATA!C903&amp;"', 0, ' ', 30, 0, SYSDATE, '"&amp;CLASSDEFN_VW!$B$1&amp;"');","")</f>
        <v/>
      </c>
    </row>
    <row r="907" spans="1:1" ht="12.75" customHeight="1">
      <c r="A907" s="1" t="str">
        <f>IF(AND(NOT(ISBLANK(DATA!A904)),DATA!A904&lt;&gt;DATA!A903),"INSERT INTO SYSADM.PSCLASSDEFN VALUES ('"&amp;PSAUTHITEM_AU!$B$1 &amp; DATA!A904&amp;"_VW', "&amp;"(SELECT VERSION FROM SYSADM.PSVERSION WHERE OBJECTTYPENAME = 'CLM'), '"&amp;DATA!C904&amp;"', 0, ' ', 30, 0, SYSDATE, '"&amp;CLASSDEFN_VW!$B$1&amp;"');","")</f>
        <v/>
      </c>
    </row>
    <row r="908" spans="1:1" ht="12.75" customHeight="1">
      <c r="A908" s="1" t="str">
        <f>IF(AND(NOT(ISBLANK(DATA!A905)),DATA!A905&lt;&gt;DATA!A904),"INSERT INTO SYSADM.PSCLASSDEFN VALUES ('"&amp;PSAUTHITEM_AU!$B$1 &amp; DATA!A905&amp;"_VW', "&amp;"(SELECT VERSION FROM SYSADM.PSVERSION WHERE OBJECTTYPENAME = 'CLM'), '"&amp;DATA!C905&amp;"', 0, ' ', 30, 0, SYSDATE, '"&amp;CLASSDEFN_VW!$B$1&amp;"');","")</f>
        <v/>
      </c>
    </row>
    <row r="909" spans="1:1" ht="12.75" customHeight="1">
      <c r="A909" s="1" t="str">
        <f>IF(AND(NOT(ISBLANK(DATA!A906)),DATA!A906&lt;&gt;DATA!A905),"INSERT INTO SYSADM.PSCLASSDEFN VALUES ('"&amp;PSAUTHITEM_AU!$B$1 &amp; DATA!A906&amp;"_VW', "&amp;"(SELECT VERSION FROM SYSADM.PSVERSION WHERE OBJECTTYPENAME = 'CLM'), '"&amp;DATA!C906&amp;"', 0, ' ', 30, 0, SYSDATE, '"&amp;CLASSDEFN_VW!$B$1&amp;"');","")</f>
        <v/>
      </c>
    </row>
    <row r="910" spans="1:1" ht="12.75" customHeight="1">
      <c r="A910" s="1" t="str">
        <f>IF(AND(NOT(ISBLANK(DATA!A907)),DATA!A907&lt;&gt;DATA!A906),"INSERT INTO SYSADM.PSCLASSDEFN VALUES ('"&amp;PSAUTHITEM_AU!$B$1 &amp; DATA!A907&amp;"_VW', "&amp;"(SELECT VERSION FROM SYSADM.PSVERSION WHERE OBJECTTYPENAME = 'CLM'), '"&amp;DATA!C907&amp;"', 0, ' ', 30, 0, SYSDATE, '"&amp;CLASSDEFN_VW!$B$1&amp;"');","")</f>
        <v/>
      </c>
    </row>
    <row r="911" spans="1:1" ht="12.75" customHeight="1">
      <c r="A911" s="1" t="str">
        <f>IF(AND(NOT(ISBLANK(DATA!A908)),DATA!A908&lt;&gt;DATA!A907),"INSERT INTO SYSADM.PSCLASSDEFN VALUES ('"&amp;PSAUTHITEM_AU!$B$1 &amp; DATA!A908&amp;"_VW', "&amp;"(SELECT VERSION FROM SYSADM.PSVERSION WHERE OBJECTTYPENAME = 'CLM'), '"&amp;DATA!C908&amp;"', 0, ' ', 30, 0, SYSDATE, '"&amp;CLASSDEFN_VW!$B$1&amp;"');","")</f>
        <v/>
      </c>
    </row>
    <row r="912" spans="1:1" ht="12.75" customHeight="1">
      <c r="A912" s="1" t="str">
        <f>IF(AND(NOT(ISBLANK(DATA!A909)),DATA!A909&lt;&gt;DATA!A908),"INSERT INTO SYSADM.PSCLASSDEFN VALUES ('"&amp;PSAUTHITEM_AU!$B$1 &amp; DATA!A909&amp;"_VW', "&amp;"(SELECT VERSION FROM SYSADM.PSVERSION WHERE OBJECTTYPENAME = 'CLM'), '"&amp;DATA!C909&amp;"', 0, ' ', 30, 0, SYSDATE, '"&amp;CLASSDEFN_VW!$B$1&amp;"');","")</f>
        <v/>
      </c>
    </row>
    <row r="913" spans="1:1" ht="12.75" customHeight="1">
      <c r="A913" s="1" t="str">
        <f>IF(AND(NOT(ISBLANK(DATA!A910)),DATA!A910&lt;&gt;DATA!A909),"INSERT INTO SYSADM.PSCLASSDEFN VALUES ('"&amp;PSAUTHITEM_AU!$B$1 &amp; DATA!A910&amp;"_VW', "&amp;"(SELECT VERSION FROM SYSADM.PSVERSION WHERE OBJECTTYPENAME = 'CLM'), '"&amp;DATA!C910&amp;"', 0, ' ', 30, 0, SYSDATE, '"&amp;CLASSDEFN_VW!$B$1&amp;"');","")</f>
        <v/>
      </c>
    </row>
    <row r="914" spans="1:1" ht="12.75" customHeight="1">
      <c r="A914" s="1" t="str">
        <f>IF(AND(NOT(ISBLANK(DATA!A911)),DATA!A911&lt;&gt;DATA!A910),"INSERT INTO SYSADM.PSCLASSDEFN VALUES ('"&amp;PSAUTHITEM_AU!$B$1 &amp; DATA!A911&amp;"_VW', "&amp;"(SELECT VERSION FROM SYSADM.PSVERSION WHERE OBJECTTYPENAME = 'CLM'), '"&amp;DATA!C911&amp;"', 0, ' ', 30, 0, SYSDATE, '"&amp;CLASSDEFN_VW!$B$1&amp;"');","")</f>
        <v/>
      </c>
    </row>
    <row r="915" spans="1:1" ht="12.75" customHeight="1">
      <c r="A915" s="1" t="str">
        <f>IF(AND(NOT(ISBLANK(DATA!A912)),DATA!A912&lt;&gt;DATA!A911),"INSERT INTO SYSADM.PSCLASSDEFN VALUES ('"&amp;PSAUTHITEM_AU!$B$1 &amp; DATA!A912&amp;"_VW', "&amp;"(SELECT VERSION FROM SYSADM.PSVERSION WHERE OBJECTTYPENAME = 'CLM'), '"&amp;DATA!C912&amp;"', 0, ' ', 30, 0, SYSDATE, '"&amp;CLASSDEFN_VW!$B$1&amp;"');","")</f>
        <v/>
      </c>
    </row>
    <row r="916" spans="1:1" ht="12.75" customHeight="1">
      <c r="A916" s="1" t="str">
        <f>IF(AND(NOT(ISBLANK(DATA!A913)),DATA!A913&lt;&gt;DATA!A912),"INSERT INTO SYSADM.PSCLASSDEFN VALUES ('"&amp;PSAUTHITEM_AU!$B$1 &amp; DATA!A913&amp;"_VW', "&amp;"(SELECT VERSION FROM SYSADM.PSVERSION WHERE OBJECTTYPENAME = 'CLM'), '"&amp;DATA!C913&amp;"', 0, ' ', 30, 0, SYSDATE, '"&amp;CLASSDEFN_VW!$B$1&amp;"');","")</f>
        <v/>
      </c>
    </row>
    <row r="917" spans="1:1" ht="12.75" customHeight="1">
      <c r="A917" s="1" t="str">
        <f>IF(AND(NOT(ISBLANK(DATA!A914)),DATA!A914&lt;&gt;DATA!A913),"INSERT INTO SYSADM.PSCLASSDEFN VALUES ('"&amp;PSAUTHITEM_AU!$B$1 &amp; DATA!A914&amp;"_VW', "&amp;"(SELECT VERSION FROM SYSADM.PSVERSION WHERE OBJECTTYPENAME = 'CLM'), '"&amp;DATA!C914&amp;"', 0, ' ', 30, 0, SYSDATE, '"&amp;CLASSDEFN_VW!$B$1&amp;"');","")</f>
        <v/>
      </c>
    </row>
    <row r="918" spans="1:1" ht="12.75" customHeight="1">
      <c r="A918" s="1" t="str">
        <f>IF(AND(NOT(ISBLANK(DATA!A915)),DATA!A915&lt;&gt;DATA!A914),"INSERT INTO SYSADM.PSCLASSDEFN VALUES ('"&amp;PSAUTHITEM_AU!$B$1 &amp; DATA!A915&amp;"_VW', "&amp;"(SELECT VERSION FROM SYSADM.PSVERSION WHERE OBJECTTYPENAME = 'CLM'), '"&amp;DATA!C915&amp;"', 0, ' ', 30, 0, SYSDATE, '"&amp;CLASSDEFN_VW!$B$1&amp;"');","")</f>
        <v/>
      </c>
    </row>
    <row r="919" spans="1:1" ht="12.75" customHeight="1">
      <c r="A919" s="1" t="str">
        <f>IF(AND(NOT(ISBLANK(DATA!A916)),DATA!A916&lt;&gt;DATA!A915),"INSERT INTO SYSADM.PSCLASSDEFN VALUES ('"&amp;PSAUTHITEM_AU!$B$1 &amp; DATA!A916&amp;"_VW', "&amp;"(SELECT VERSION FROM SYSADM.PSVERSION WHERE OBJECTTYPENAME = 'CLM'), '"&amp;DATA!C916&amp;"', 0, ' ', 30, 0, SYSDATE, '"&amp;CLASSDEFN_VW!$B$1&amp;"');","")</f>
        <v/>
      </c>
    </row>
    <row r="920" spans="1:1" ht="12.75" customHeight="1">
      <c r="A920" s="1" t="str">
        <f>IF(AND(NOT(ISBLANK(DATA!A917)),DATA!A917&lt;&gt;DATA!A916),"INSERT INTO SYSADM.PSCLASSDEFN VALUES ('"&amp;PSAUTHITEM_AU!$B$1 &amp; DATA!A917&amp;"_VW', "&amp;"(SELECT VERSION FROM SYSADM.PSVERSION WHERE OBJECTTYPENAME = 'CLM'), '"&amp;DATA!C917&amp;"', 0, ' ', 30, 0, SYSDATE, '"&amp;CLASSDEFN_VW!$B$1&amp;"');","")</f>
        <v/>
      </c>
    </row>
    <row r="921" spans="1:1" ht="12.75" customHeight="1">
      <c r="A921" s="1" t="str">
        <f>IF(AND(NOT(ISBLANK(DATA!A918)),DATA!A918&lt;&gt;DATA!A917),"INSERT INTO SYSADM.PSCLASSDEFN VALUES ('"&amp;PSAUTHITEM_AU!$B$1 &amp; DATA!A918&amp;"_VW', "&amp;"(SELECT VERSION FROM SYSADM.PSVERSION WHERE OBJECTTYPENAME = 'CLM'), '"&amp;DATA!C918&amp;"', 0, ' ', 30, 0, SYSDATE, '"&amp;CLASSDEFN_VW!$B$1&amp;"');","")</f>
        <v/>
      </c>
    </row>
    <row r="922" spans="1:1" ht="12.75" customHeight="1">
      <c r="A922" s="1" t="str">
        <f>IF(AND(NOT(ISBLANK(DATA!A919)),DATA!A919&lt;&gt;DATA!A918),"INSERT INTO SYSADM.PSCLASSDEFN VALUES ('"&amp;PSAUTHITEM_AU!$B$1 &amp; DATA!A919&amp;"_VW', "&amp;"(SELECT VERSION FROM SYSADM.PSVERSION WHERE OBJECTTYPENAME = 'CLM'), '"&amp;DATA!C919&amp;"', 0, ' ', 30, 0, SYSDATE, '"&amp;CLASSDEFN_VW!$B$1&amp;"');","")</f>
        <v/>
      </c>
    </row>
    <row r="923" spans="1:1" ht="12.75" customHeight="1">
      <c r="A923" s="1" t="str">
        <f>IF(AND(NOT(ISBLANK(DATA!A920)),DATA!A920&lt;&gt;DATA!A919),"INSERT INTO SYSADM.PSCLASSDEFN VALUES ('"&amp;PSAUTHITEM_AU!$B$1 &amp; DATA!A920&amp;"_VW', "&amp;"(SELECT VERSION FROM SYSADM.PSVERSION WHERE OBJECTTYPENAME = 'CLM'), '"&amp;DATA!C920&amp;"', 0, ' ', 30, 0, SYSDATE, '"&amp;CLASSDEFN_VW!$B$1&amp;"');","")</f>
        <v/>
      </c>
    </row>
    <row r="924" spans="1:1" ht="12.75" customHeight="1">
      <c r="A924" s="1" t="str">
        <f>IF(AND(NOT(ISBLANK(DATA!A921)),DATA!A921&lt;&gt;DATA!A920),"INSERT INTO SYSADM.PSCLASSDEFN VALUES ('"&amp;PSAUTHITEM_AU!$B$1 &amp; DATA!A921&amp;"_VW', "&amp;"(SELECT VERSION FROM SYSADM.PSVERSION WHERE OBJECTTYPENAME = 'CLM'), '"&amp;DATA!C921&amp;"', 0, ' ', 30, 0, SYSDATE, '"&amp;CLASSDEFN_VW!$B$1&amp;"');","")</f>
        <v/>
      </c>
    </row>
    <row r="925" spans="1:1" ht="12.75" customHeight="1">
      <c r="A925" s="1" t="str">
        <f>IF(AND(NOT(ISBLANK(DATA!A922)),DATA!A922&lt;&gt;DATA!A921),"INSERT INTO SYSADM.PSCLASSDEFN VALUES ('"&amp;PSAUTHITEM_AU!$B$1 &amp; DATA!A922&amp;"_VW', "&amp;"(SELECT VERSION FROM SYSADM.PSVERSION WHERE OBJECTTYPENAME = 'CLM'), '"&amp;DATA!C922&amp;"', 0, ' ', 30, 0, SYSDATE, '"&amp;CLASSDEFN_VW!$B$1&amp;"');","")</f>
        <v/>
      </c>
    </row>
    <row r="926" spans="1:1" ht="12.75" customHeight="1">
      <c r="A926" s="1" t="str">
        <f>IF(AND(NOT(ISBLANK(DATA!A923)),DATA!A923&lt;&gt;DATA!A922),"INSERT INTO SYSADM.PSCLASSDEFN VALUES ('"&amp;PSAUTHITEM_AU!$B$1 &amp; DATA!A923&amp;"_VW', "&amp;"(SELECT VERSION FROM SYSADM.PSVERSION WHERE OBJECTTYPENAME = 'CLM'), '"&amp;DATA!C923&amp;"', 0, ' ', 30, 0, SYSDATE, '"&amp;CLASSDEFN_VW!$B$1&amp;"');","")</f>
        <v/>
      </c>
    </row>
    <row r="927" spans="1:1" ht="12.75" customHeight="1">
      <c r="A927" s="1" t="str">
        <f>IF(AND(NOT(ISBLANK(DATA!A924)),DATA!A924&lt;&gt;DATA!A923),"INSERT INTO SYSADM.PSCLASSDEFN VALUES ('"&amp;PSAUTHITEM_AU!$B$1 &amp; DATA!A924&amp;"_VW', "&amp;"(SELECT VERSION FROM SYSADM.PSVERSION WHERE OBJECTTYPENAME = 'CLM'), '"&amp;DATA!C924&amp;"', 0, ' ', 30, 0, SYSDATE, '"&amp;CLASSDEFN_VW!$B$1&amp;"');","")</f>
        <v/>
      </c>
    </row>
    <row r="928" spans="1:1" ht="12.75" customHeight="1">
      <c r="A928" s="1" t="str">
        <f>IF(AND(NOT(ISBLANK(DATA!A925)),DATA!A925&lt;&gt;DATA!A924),"INSERT INTO SYSADM.PSCLASSDEFN VALUES ('"&amp;PSAUTHITEM_AU!$B$1 &amp; DATA!A925&amp;"_VW', "&amp;"(SELECT VERSION FROM SYSADM.PSVERSION WHERE OBJECTTYPENAME = 'CLM'), '"&amp;DATA!C925&amp;"', 0, ' ', 30, 0, SYSDATE, '"&amp;CLASSDEFN_VW!$B$1&amp;"');","")</f>
        <v/>
      </c>
    </row>
    <row r="929" spans="1:1" ht="12.75" customHeight="1">
      <c r="A929" s="1" t="str">
        <f>IF(AND(NOT(ISBLANK(DATA!A926)),DATA!A926&lt;&gt;DATA!A925),"INSERT INTO SYSADM.PSCLASSDEFN VALUES ('"&amp;PSAUTHITEM_AU!$B$1 &amp; DATA!A926&amp;"_VW', "&amp;"(SELECT VERSION FROM SYSADM.PSVERSION WHERE OBJECTTYPENAME = 'CLM'), '"&amp;DATA!C926&amp;"', 0, ' ', 30, 0, SYSDATE, '"&amp;CLASSDEFN_VW!$B$1&amp;"');","")</f>
        <v/>
      </c>
    </row>
    <row r="930" spans="1:1" ht="12.75" customHeight="1">
      <c r="A930" s="1" t="str">
        <f>IF(AND(NOT(ISBLANK(DATA!A927)),DATA!A927&lt;&gt;DATA!A926),"INSERT INTO SYSADM.PSCLASSDEFN VALUES ('"&amp;PSAUTHITEM_AU!$B$1 &amp; DATA!A927&amp;"_VW', "&amp;"(SELECT VERSION FROM SYSADM.PSVERSION WHERE OBJECTTYPENAME = 'CLM'), '"&amp;DATA!C927&amp;"', 0, ' ', 30, 0, SYSDATE, '"&amp;CLASSDEFN_VW!$B$1&amp;"');","")</f>
        <v/>
      </c>
    </row>
    <row r="931" spans="1:1" ht="12.75" customHeight="1">
      <c r="A931" s="1" t="str">
        <f>IF(AND(NOT(ISBLANK(DATA!A928)),DATA!A928&lt;&gt;DATA!A927),"INSERT INTO SYSADM.PSCLASSDEFN VALUES ('"&amp;PSAUTHITEM_AU!$B$1 &amp; DATA!A928&amp;"_VW', "&amp;"(SELECT VERSION FROM SYSADM.PSVERSION WHERE OBJECTTYPENAME = 'CLM'), '"&amp;DATA!C928&amp;"', 0, ' ', 30, 0, SYSDATE, '"&amp;CLASSDEFN_VW!$B$1&amp;"');","")</f>
        <v/>
      </c>
    </row>
    <row r="932" spans="1:1" ht="12.75" customHeight="1">
      <c r="A932" s="1" t="str">
        <f>IF(AND(NOT(ISBLANK(DATA!A929)),DATA!A929&lt;&gt;DATA!A928),"INSERT INTO SYSADM.PSCLASSDEFN VALUES ('"&amp;PSAUTHITEM_AU!$B$1 &amp; DATA!A929&amp;"_VW', "&amp;"(SELECT VERSION FROM SYSADM.PSVERSION WHERE OBJECTTYPENAME = 'CLM'), '"&amp;DATA!C929&amp;"', 0, ' ', 30, 0, SYSDATE, '"&amp;CLASSDEFN_VW!$B$1&amp;"');","")</f>
        <v/>
      </c>
    </row>
    <row r="933" spans="1:1" ht="12.75" customHeight="1">
      <c r="A933" s="1" t="str">
        <f>IF(AND(NOT(ISBLANK(DATA!A930)),DATA!A930&lt;&gt;DATA!A929),"INSERT INTO SYSADM.PSCLASSDEFN VALUES ('"&amp;PSAUTHITEM_AU!$B$1 &amp; DATA!A930&amp;"_VW', "&amp;"(SELECT VERSION FROM SYSADM.PSVERSION WHERE OBJECTTYPENAME = 'CLM'), '"&amp;DATA!C930&amp;"', 0, ' ', 30, 0, SYSDATE, '"&amp;CLASSDEFN_VW!$B$1&amp;"');","")</f>
        <v/>
      </c>
    </row>
    <row r="934" spans="1:1" ht="12.75" customHeight="1">
      <c r="A934" s="1" t="str">
        <f>IF(AND(NOT(ISBLANK(DATA!A931)),DATA!A931&lt;&gt;DATA!A930),"INSERT INTO SYSADM.PSCLASSDEFN VALUES ('"&amp;PSAUTHITEM_AU!$B$1 &amp; DATA!A931&amp;"_VW', "&amp;"(SELECT VERSION FROM SYSADM.PSVERSION WHERE OBJECTTYPENAME = 'CLM'), '"&amp;DATA!C931&amp;"', 0, ' ', 30, 0, SYSDATE, '"&amp;CLASSDEFN_VW!$B$1&amp;"');","")</f>
        <v/>
      </c>
    </row>
    <row r="935" spans="1:1" ht="12.75" customHeight="1">
      <c r="A935" s="1" t="str">
        <f>IF(AND(NOT(ISBLANK(DATA!A932)),DATA!A932&lt;&gt;DATA!A931),"INSERT INTO SYSADM.PSCLASSDEFN VALUES ('"&amp;PSAUTHITEM_AU!$B$1 &amp; DATA!A932&amp;"_VW', "&amp;"(SELECT VERSION FROM SYSADM.PSVERSION WHERE OBJECTTYPENAME = 'CLM'), '"&amp;DATA!C932&amp;"', 0, ' ', 30, 0, SYSDATE, '"&amp;CLASSDEFN_VW!$B$1&amp;"');","")</f>
        <v/>
      </c>
    </row>
    <row r="936" spans="1:1" ht="12.75" customHeight="1">
      <c r="A936" s="1" t="str">
        <f>IF(AND(NOT(ISBLANK(DATA!A933)),DATA!A933&lt;&gt;DATA!A932),"INSERT INTO SYSADM.PSCLASSDEFN VALUES ('"&amp;PSAUTHITEM_AU!$B$1 &amp; DATA!A933&amp;"_VW', "&amp;"(SELECT VERSION FROM SYSADM.PSVERSION WHERE OBJECTTYPENAME = 'CLM'), '"&amp;DATA!C933&amp;"', 0, ' ', 30, 0, SYSDATE, '"&amp;CLASSDEFN_VW!$B$1&amp;"');","")</f>
        <v/>
      </c>
    </row>
    <row r="937" spans="1:1" ht="12.75" customHeight="1">
      <c r="A937" s="1" t="str">
        <f>IF(AND(NOT(ISBLANK(DATA!A934)),DATA!A934&lt;&gt;DATA!A933),"INSERT INTO SYSADM.PSCLASSDEFN VALUES ('"&amp;PSAUTHITEM_AU!$B$1 &amp; DATA!A934&amp;"_VW', "&amp;"(SELECT VERSION FROM SYSADM.PSVERSION WHERE OBJECTTYPENAME = 'CLM'), '"&amp;DATA!C934&amp;"', 0, ' ', 30, 0, SYSDATE, '"&amp;CLASSDEFN_VW!$B$1&amp;"');","")</f>
        <v/>
      </c>
    </row>
    <row r="938" spans="1:1" ht="12.75" customHeight="1">
      <c r="A938" s="1" t="str">
        <f>IF(AND(NOT(ISBLANK(DATA!A935)),DATA!A935&lt;&gt;DATA!A934),"INSERT INTO SYSADM.PSCLASSDEFN VALUES ('"&amp;PSAUTHITEM_AU!$B$1 &amp; DATA!A935&amp;"_VW', "&amp;"(SELECT VERSION FROM SYSADM.PSVERSION WHERE OBJECTTYPENAME = 'CLM'), '"&amp;DATA!C935&amp;"', 0, ' ', 30, 0, SYSDATE, '"&amp;CLASSDEFN_VW!$B$1&amp;"');","")</f>
        <v/>
      </c>
    </row>
    <row r="939" spans="1:1" ht="12.75" customHeight="1">
      <c r="A939" s="1" t="str">
        <f>IF(AND(NOT(ISBLANK(DATA!A936)),DATA!A936&lt;&gt;DATA!A935),"INSERT INTO SYSADM.PSCLASSDEFN VALUES ('"&amp;PSAUTHITEM_AU!$B$1 &amp; DATA!A936&amp;"_VW', "&amp;"(SELECT VERSION FROM SYSADM.PSVERSION WHERE OBJECTTYPENAME = 'CLM'), '"&amp;DATA!C936&amp;"', 0, ' ', 30, 0, SYSDATE, '"&amp;CLASSDEFN_VW!$B$1&amp;"');","")</f>
        <v/>
      </c>
    </row>
    <row r="940" spans="1:1" ht="12.75" customHeight="1">
      <c r="A940" s="1" t="str">
        <f>IF(AND(NOT(ISBLANK(DATA!A937)),DATA!A937&lt;&gt;DATA!A936),"INSERT INTO SYSADM.PSCLASSDEFN VALUES ('"&amp;PSAUTHITEM_AU!$B$1 &amp; DATA!A937&amp;"_VW', "&amp;"(SELECT VERSION FROM SYSADM.PSVERSION WHERE OBJECTTYPENAME = 'CLM'), '"&amp;DATA!C937&amp;"', 0, ' ', 30, 0, SYSDATE, '"&amp;CLASSDEFN_VW!$B$1&amp;"');","")</f>
        <v/>
      </c>
    </row>
    <row r="941" spans="1:1" ht="12.75" customHeight="1">
      <c r="A941" s="1" t="str">
        <f>IF(AND(NOT(ISBLANK(DATA!A938)),DATA!A938&lt;&gt;DATA!A937),"INSERT INTO SYSADM.PSCLASSDEFN VALUES ('"&amp;PSAUTHITEM_AU!$B$1 &amp; DATA!A938&amp;"_VW', "&amp;"(SELECT VERSION FROM SYSADM.PSVERSION WHERE OBJECTTYPENAME = 'CLM'), '"&amp;DATA!C938&amp;"', 0, ' ', 30, 0, SYSDATE, '"&amp;CLASSDEFN_VW!$B$1&amp;"');","")</f>
        <v/>
      </c>
    </row>
    <row r="942" spans="1:1" ht="12.75" customHeight="1">
      <c r="A942" s="1" t="str">
        <f>IF(AND(NOT(ISBLANK(DATA!A939)),DATA!A939&lt;&gt;DATA!A938),"INSERT INTO SYSADM.PSCLASSDEFN VALUES ('"&amp;PSAUTHITEM_AU!$B$1 &amp; DATA!A939&amp;"_VW', "&amp;"(SELECT VERSION FROM SYSADM.PSVERSION WHERE OBJECTTYPENAME = 'CLM'), '"&amp;DATA!C939&amp;"', 0, ' ', 30, 0, SYSDATE, '"&amp;CLASSDEFN_VW!$B$1&amp;"');","")</f>
        <v/>
      </c>
    </row>
    <row r="943" spans="1:1" ht="12.75" customHeight="1">
      <c r="A943" s="1" t="str">
        <f>IF(AND(NOT(ISBLANK(DATA!A940)),DATA!A940&lt;&gt;DATA!A939),"INSERT INTO SYSADM.PSCLASSDEFN VALUES ('"&amp;PSAUTHITEM_AU!$B$1 &amp; DATA!A940&amp;"_VW', "&amp;"(SELECT VERSION FROM SYSADM.PSVERSION WHERE OBJECTTYPENAME = 'CLM'), '"&amp;DATA!C940&amp;"', 0, ' ', 30, 0, SYSDATE, '"&amp;CLASSDEFN_VW!$B$1&amp;"');","")</f>
        <v/>
      </c>
    </row>
    <row r="944" spans="1:1" ht="12.75" customHeight="1">
      <c r="A944" s="1" t="str">
        <f>IF(AND(NOT(ISBLANK(DATA!A941)),DATA!A941&lt;&gt;DATA!A940),"INSERT INTO SYSADM.PSCLASSDEFN VALUES ('"&amp;PSAUTHITEM_AU!$B$1 &amp; DATA!A941&amp;"_VW', "&amp;"(SELECT VERSION FROM SYSADM.PSVERSION WHERE OBJECTTYPENAME = 'CLM'), '"&amp;DATA!C941&amp;"', 0, ' ', 30, 0, SYSDATE, '"&amp;CLASSDEFN_VW!$B$1&amp;"');","")</f>
        <v/>
      </c>
    </row>
    <row r="945" spans="1:1" ht="12.75" customHeight="1">
      <c r="A945" s="1" t="str">
        <f>IF(AND(NOT(ISBLANK(DATA!A942)),DATA!A942&lt;&gt;DATA!A941),"INSERT INTO SYSADM.PSCLASSDEFN VALUES ('"&amp;PSAUTHITEM_AU!$B$1 &amp; DATA!A942&amp;"_VW', "&amp;"(SELECT VERSION FROM SYSADM.PSVERSION WHERE OBJECTTYPENAME = 'CLM'), '"&amp;DATA!C942&amp;"', 0, ' ', 30, 0, SYSDATE, '"&amp;CLASSDEFN_VW!$B$1&amp;"');","")</f>
        <v/>
      </c>
    </row>
    <row r="946" spans="1:1" ht="12.75" customHeight="1">
      <c r="A946" s="1" t="str">
        <f>IF(AND(NOT(ISBLANK(DATA!A943)),DATA!A943&lt;&gt;DATA!A942),"INSERT INTO SYSADM.PSCLASSDEFN VALUES ('"&amp;PSAUTHITEM_AU!$B$1 &amp; DATA!A943&amp;"_VW', "&amp;"(SELECT VERSION FROM SYSADM.PSVERSION WHERE OBJECTTYPENAME = 'CLM'), '"&amp;DATA!C943&amp;"', 0, ' ', 30, 0, SYSDATE, '"&amp;CLASSDEFN_VW!$B$1&amp;"');","")</f>
        <v/>
      </c>
    </row>
    <row r="947" spans="1:1" ht="12.75" customHeight="1">
      <c r="A947" s="1" t="str">
        <f>IF(AND(NOT(ISBLANK(DATA!A944)),DATA!A944&lt;&gt;DATA!A943),"INSERT INTO SYSADM.PSCLASSDEFN VALUES ('"&amp;PSAUTHITEM_AU!$B$1 &amp; DATA!A944&amp;"_VW', "&amp;"(SELECT VERSION FROM SYSADM.PSVERSION WHERE OBJECTTYPENAME = 'CLM'), '"&amp;DATA!C944&amp;"', 0, ' ', 30, 0, SYSDATE, '"&amp;CLASSDEFN_VW!$B$1&amp;"');","")</f>
        <v/>
      </c>
    </row>
    <row r="948" spans="1:1" ht="12.75" customHeight="1">
      <c r="A948" s="1" t="str">
        <f>IF(AND(NOT(ISBLANK(DATA!A945)),DATA!A945&lt;&gt;DATA!A944),"INSERT INTO SYSADM.PSCLASSDEFN VALUES ('"&amp;PSAUTHITEM_AU!$B$1 &amp; DATA!A945&amp;"_VW', "&amp;"(SELECT VERSION FROM SYSADM.PSVERSION WHERE OBJECTTYPENAME = 'CLM'), '"&amp;DATA!C945&amp;"', 0, ' ', 30, 0, SYSDATE, '"&amp;CLASSDEFN_VW!$B$1&amp;"');","")</f>
        <v/>
      </c>
    </row>
    <row r="949" spans="1:1" ht="12.75" customHeight="1">
      <c r="A949" s="1" t="str">
        <f>IF(AND(NOT(ISBLANK(DATA!A946)),DATA!A946&lt;&gt;DATA!A945),"INSERT INTO SYSADM.PSCLASSDEFN VALUES ('"&amp;PSAUTHITEM_AU!$B$1 &amp; DATA!A946&amp;"_VW', "&amp;"(SELECT VERSION FROM SYSADM.PSVERSION WHERE OBJECTTYPENAME = 'CLM'), '"&amp;DATA!C946&amp;"', 0, ' ', 30, 0, SYSDATE, '"&amp;CLASSDEFN_VW!$B$1&amp;"');","")</f>
        <v/>
      </c>
    </row>
    <row r="950" spans="1:1" ht="12.75" customHeight="1">
      <c r="A950" s="1" t="str">
        <f>IF(AND(NOT(ISBLANK(DATA!A947)),DATA!A947&lt;&gt;DATA!A946),"INSERT INTO SYSADM.PSCLASSDEFN VALUES ('"&amp;PSAUTHITEM_AU!$B$1 &amp; DATA!A947&amp;"_VW', "&amp;"(SELECT VERSION FROM SYSADM.PSVERSION WHERE OBJECTTYPENAME = 'CLM'), '"&amp;DATA!C947&amp;"', 0, ' ', 30, 0, SYSDATE, '"&amp;CLASSDEFN_VW!$B$1&amp;"');","")</f>
        <v/>
      </c>
    </row>
    <row r="951" spans="1:1" ht="12.75" customHeight="1">
      <c r="A951" s="1" t="str">
        <f>IF(AND(NOT(ISBLANK(DATA!A948)),DATA!A948&lt;&gt;DATA!A947),"INSERT INTO SYSADM.PSCLASSDEFN VALUES ('"&amp;PSAUTHITEM_AU!$B$1 &amp; DATA!A948&amp;"_VW', "&amp;"(SELECT VERSION FROM SYSADM.PSVERSION WHERE OBJECTTYPENAME = 'CLM'), '"&amp;DATA!C948&amp;"', 0, ' ', 30, 0, SYSDATE, '"&amp;CLASSDEFN_VW!$B$1&amp;"');","")</f>
        <v/>
      </c>
    </row>
    <row r="952" spans="1:1" ht="12.75" customHeight="1">
      <c r="A952" s="1" t="str">
        <f>IF(AND(NOT(ISBLANK(DATA!A949)),DATA!A949&lt;&gt;DATA!A948),"INSERT INTO SYSADM.PSCLASSDEFN VALUES ('"&amp;PSAUTHITEM_AU!$B$1 &amp; DATA!A949&amp;"_VW', "&amp;"(SELECT VERSION FROM SYSADM.PSVERSION WHERE OBJECTTYPENAME = 'CLM'), '"&amp;DATA!C949&amp;"', 0, ' ', 30, 0, SYSDATE, '"&amp;CLASSDEFN_VW!$B$1&amp;"');","")</f>
        <v/>
      </c>
    </row>
    <row r="953" spans="1:1" ht="12.75" customHeight="1">
      <c r="A953" s="1" t="str">
        <f>IF(AND(NOT(ISBLANK(DATA!A950)),DATA!A950&lt;&gt;DATA!A949),"INSERT INTO SYSADM.PSCLASSDEFN VALUES ('"&amp;PSAUTHITEM_AU!$B$1 &amp; DATA!A950&amp;"_VW', "&amp;"(SELECT VERSION FROM SYSADM.PSVERSION WHERE OBJECTTYPENAME = 'CLM'), '"&amp;DATA!C950&amp;"', 0, ' ', 30, 0, SYSDATE, '"&amp;CLASSDEFN_VW!$B$1&amp;"');","")</f>
        <v/>
      </c>
    </row>
    <row r="954" spans="1:1" ht="12.75" customHeight="1">
      <c r="A954" s="1" t="str">
        <f>IF(AND(NOT(ISBLANK(DATA!A951)),DATA!A951&lt;&gt;DATA!A950),"INSERT INTO SYSADM.PSCLASSDEFN VALUES ('"&amp;PSAUTHITEM_AU!$B$1 &amp; DATA!A951&amp;"_VW', "&amp;"(SELECT VERSION FROM SYSADM.PSVERSION WHERE OBJECTTYPENAME = 'CLM'), '"&amp;DATA!C951&amp;"', 0, ' ', 30, 0, SYSDATE, '"&amp;CLASSDEFN_VW!$B$1&amp;"');","")</f>
        <v/>
      </c>
    </row>
    <row r="955" spans="1:1" ht="12.75" customHeight="1">
      <c r="A955" s="1" t="str">
        <f>IF(AND(NOT(ISBLANK(DATA!A952)),DATA!A952&lt;&gt;DATA!A951),"INSERT INTO SYSADM.PSCLASSDEFN VALUES ('"&amp;PSAUTHITEM_AU!$B$1 &amp; DATA!A952&amp;"_VW', "&amp;"(SELECT VERSION FROM SYSADM.PSVERSION WHERE OBJECTTYPENAME = 'CLM'), '"&amp;DATA!C952&amp;"', 0, ' ', 30, 0, SYSDATE, '"&amp;CLASSDEFN_VW!$B$1&amp;"');","")</f>
        <v/>
      </c>
    </row>
    <row r="956" spans="1:1" ht="12.75" customHeight="1">
      <c r="A956" s="1" t="str">
        <f>IF(AND(NOT(ISBLANK(DATA!A953)),DATA!A953&lt;&gt;DATA!A952),"INSERT INTO SYSADM.PSCLASSDEFN VALUES ('"&amp;PSAUTHITEM_AU!$B$1 &amp; DATA!A953&amp;"_VW', "&amp;"(SELECT VERSION FROM SYSADM.PSVERSION WHERE OBJECTTYPENAME = 'CLM'), '"&amp;DATA!C953&amp;"', 0, ' ', 30, 0, SYSDATE, '"&amp;CLASSDEFN_VW!$B$1&amp;"');","")</f>
        <v/>
      </c>
    </row>
    <row r="957" spans="1:1" ht="12.75" customHeight="1">
      <c r="A957" s="1" t="str">
        <f>IF(AND(NOT(ISBLANK(DATA!A954)),DATA!A954&lt;&gt;DATA!A953),"INSERT INTO SYSADM.PSCLASSDEFN VALUES ('"&amp;PSAUTHITEM_AU!$B$1 &amp; DATA!A954&amp;"_VW', "&amp;"(SELECT VERSION FROM SYSADM.PSVERSION WHERE OBJECTTYPENAME = 'CLM'), '"&amp;DATA!C954&amp;"', 0, ' ', 30, 0, SYSDATE, '"&amp;CLASSDEFN_VW!$B$1&amp;"');","")</f>
        <v/>
      </c>
    </row>
    <row r="958" spans="1:1" ht="12.75" customHeight="1">
      <c r="A958" s="1" t="str">
        <f>IF(AND(NOT(ISBLANK(DATA!A955)),DATA!A955&lt;&gt;DATA!A954),"INSERT INTO SYSADM.PSCLASSDEFN VALUES ('"&amp;PSAUTHITEM_AU!$B$1 &amp; DATA!A955&amp;"_VW', "&amp;"(SELECT VERSION FROM SYSADM.PSVERSION WHERE OBJECTTYPENAME = 'CLM'), '"&amp;DATA!C955&amp;"', 0, ' ', 30, 0, SYSDATE, '"&amp;CLASSDEFN_VW!$B$1&amp;"');","")</f>
        <v/>
      </c>
    </row>
    <row r="959" spans="1:1" ht="12.75" customHeight="1">
      <c r="A959" s="1" t="str">
        <f>IF(AND(NOT(ISBLANK(DATA!A956)),DATA!A956&lt;&gt;DATA!A955),"INSERT INTO SYSADM.PSCLASSDEFN VALUES ('"&amp;PSAUTHITEM_AU!$B$1 &amp; DATA!A956&amp;"_VW', "&amp;"(SELECT VERSION FROM SYSADM.PSVERSION WHERE OBJECTTYPENAME = 'CLM'), '"&amp;DATA!C956&amp;"', 0, ' ', 30, 0, SYSDATE, '"&amp;CLASSDEFN_VW!$B$1&amp;"');","")</f>
        <v/>
      </c>
    </row>
    <row r="960" spans="1:1" ht="12.75" customHeight="1">
      <c r="A960" s="1" t="str">
        <f>IF(AND(NOT(ISBLANK(DATA!A957)),DATA!A957&lt;&gt;DATA!A956),"INSERT INTO SYSADM.PSCLASSDEFN VALUES ('"&amp;PSAUTHITEM_AU!$B$1 &amp; DATA!A957&amp;"_VW', "&amp;"(SELECT VERSION FROM SYSADM.PSVERSION WHERE OBJECTTYPENAME = 'CLM'), '"&amp;DATA!C957&amp;"', 0, ' ', 30, 0, SYSDATE, '"&amp;CLASSDEFN_VW!$B$1&amp;"');","")</f>
        <v/>
      </c>
    </row>
    <row r="961" spans="1:1" ht="12.75" customHeight="1">
      <c r="A961" s="1" t="str">
        <f>IF(AND(NOT(ISBLANK(DATA!A958)),DATA!A958&lt;&gt;DATA!A957),"INSERT INTO SYSADM.PSCLASSDEFN VALUES ('"&amp;PSAUTHITEM_AU!$B$1 &amp; DATA!A958&amp;"_VW', "&amp;"(SELECT VERSION FROM SYSADM.PSVERSION WHERE OBJECTTYPENAME = 'CLM'), '"&amp;DATA!C958&amp;"', 0, ' ', 30, 0, SYSDATE, '"&amp;CLASSDEFN_VW!$B$1&amp;"');","")</f>
        <v/>
      </c>
    </row>
    <row r="962" spans="1:1" ht="12.75" customHeight="1">
      <c r="A962" s="1" t="str">
        <f>IF(AND(NOT(ISBLANK(DATA!A959)),DATA!A959&lt;&gt;DATA!A958),"INSERT INTO SYSADM.PSCLASSDEFN VALUES ('"&amp;PSAUTHITEM_AU!$B$1 &amp; DATA!A959&amp;"_VW', "&amp;"(SELECT VERSION FROM SYSADM.PSVERSION WHERE OBJECTTYPENAME = 'CLM'), '"&amp;DATA!C959&amp;"', 0, ' ', 30, 0, SYSDATE, '"&amp;CLASSDEFN_VW!$B$1&amp;"');","")</f>
        <v/>
      </c>
    </row>
    <row r="963" spans="1:1" ht="12.75" customHeight="1">
      <c r="A963" s="1" t="str">
        <f>IF(AND(NOT(ISBLANK(DATA!A960)),DATA!A960&lt;&gt;DATA!A959),"INSERT INTO SYSADM.PSCLASSDEFN VALUES ('"&amp;PSAUTHITEM_AU!$B$1 &amp; DATA!A960&amp;"_VW', "&amp;"(SELECT VERSION FROM SYSADM.PSVERSION WHERE OBJECTTYPENAME = 'CLM'), '"&amp;DATA!C960&amp;"', 0, ' ', 30, 0, SYSDATE, '"&amp;CLASSDEFN_VW!$B$1&amp;"');","")</f>
        <v/>
      </c>
    </row>
    <row r="964" spans="1:1" ht="12.75" customHeight="1">
      <c r="A964" s="1" t="str">
        <f>IF(AND(NOT(ISBLANK(DATA!A961)),DATA!A961&lt;&gt;DATA!A960),"INSERT INTO SYSADM.PSCLASSDEFN VALUES ('"&amp;PSAUTHITEM_AU!$B$1 &amp; DATA!A961&amp;"_VW', "&amp;"(SELECT VERSION FROM SYSADM.PSVERSION WHERE OBJECTTYPENAME = 'CLM'), '"&amp;DATA!C961&amp;"', 0, ' ', 30, 0, SYSDATE, '"&amp;CLASSDEFN_VW!$B$1&amp;"');","")</f>
        <v/>
      </c>
    </row>
    <row r="965" spans="1:1" ht="12.75" customHeight="1">
      <c r="A965" s="1" t="str">
        <f>IF(AND(NOT(ISBLANK(DATA!A962)),DATA!A962&lt;&gt;DATA!A961),"INSERT INTO SYSADM.PSCLASSDEFN VALUES ('"&amp;PSAUTHITEM_AU!$B$1 &amp; DATA!A962&amp;"_VW', "&amp;"(SELECT VERSION FROM SYSADM.PSVERSION WHERE OBJECTTYPENAME = 'CLM'), '"&amp;DATA!C962&amp;"', 0, ' ', 30, 0, SYSDATE, '"&amp;CLASSDEFN_VW!$B$1&amp;"');","")</f>
        <v/>
      </c>
    </row>
    <row r="966" spans="1:1" ht="12.75" customHeight="1">
      <c r="A966" s="1" t="str">
        <f>IF(AND(NOT(ISBLANK(DATA!A963)),DATA!A963&lt;&gt;DATA!A962),"INSERT INTO SYSADM.PSCLASSDEFN VALUES ('"&amp;PSAUTHITEM_AU!$B$1 &amp; DATA!A963&amp;"_VW', "&amp;"(SELECT VERSION FROM SYSADM.PSVERSION WHERE OBJECTTYPENAME = 'CLM'), '"&amp;DATA!C963&amp;"', 0, ' ', 30, 0, SYSDATE, '"&amp;CLASSDEFN_VW!$B$1&amp;"');","")</f>
        <v/>
      </c>
    </row>
    <row r="967" spans="1:1" ht="12.75" customHeight="1">
      <c r="A967" s="1" t="str">
        <f>IF(AND(NOT(ISBLANK(DATA!A964)),DATA!A964&lt;&gt;DATA!A963),"INSERT INTO SYSADM.PSCLASSDEFN VALUES ('"&amp;PSAUTHITEM_AU!$B$1 &amp; DATA!A964&amp;"_VW', "&amp;"(SELECT VERSION FROM SYSADM.PSVERSION WHERE OBJECTTYPENAME = 'CLM'), '"&amp;DATA!C964&amp;"', 0, ' ', 30, 0, SYSDATE, '"&amp;CLASSDEFN_VW!$B$1&amp;"');","")</f>
        <v/>
      </c>
    </row>
    <row r="968" spans="1:1" ht="12.75" customHeight="1">
      <c r="A968" s="1" t="str">
        <f>IF(AND(NOT(ISBLANK(DATA!A965)),DATA!A965&lt;&gt;DATA!A964),"INSERT INTO SYSADM.PSCLASSDEFN VALUES ('"&amp;PSAUTHITEM_AU!$B$1 &amp; DATA!A965&amp;"_VW', "&amp;"(SELECT VERSION FROM SYSADM.PSVERSION WHERE OBJECTTYPENAME = 'CLM'), '"&amp;DATA!C965&amp;"', 0, ' ', 30, 0, SYSDATE, '"&amp;CLASSDEFN_VW!$B$1&amp;"');","")</f>
        <v/>
      </c>
    </row>
    <row r="969" spans="1:1" ht="12.75" customHeight="1">
      <c r="A969" s="1" t="str">
        <f>IF(AND(NOT(ISBLANK(DATA!A966)),DATA!A966&lt;&gt;DATA!A965),"INSERT INTO SYSADM.PSCLASSDEFN VALUES ('"&amp;PSAUTHITEM_AU!$B$1 &amp; DATA!A966&amp;"_VW', "&amp;"(SELECT VERSION FROM SYSADM.PSVERSION WHERE OBJECTTYPENAME = 'CLM'), '"&amp;DATA!C966&amp;"', 0, ' ', 30, 0, SYSDATE, '"&amp;CLASSDEFN_VW!$B$1&amp;"');","")</f>
        <v/>
      </c>
    </row>
    <row r="970" spans="1:1" ht="12.75" customHeight="1">
      <c r="A970" s="1" t="str">
        <f>IF(AND(NOT(ISBLANK(DATA!A967)),DATA!A967&lt;&gt;DATA!A966),"INSERT INTO SYSADM.PSCLASSDEFN VALUES ('"&amp;PSAUTHITEM_AU!$B$1 &amp; DATA!A967&amp;"_VW', "&amp;"(SELECT VERSION FROM SYSADM.PSVERSION WHERE OBJECTTYPENAME = 'CLM'), '"&amp;DATA!C967&amp;"', 0, ' ', 30, 0, SYSDATE, '"&amp;CLASSDEFN_VW!$B$1&amp;"');","")</f>
        <v/>
      </c>
    </row>
    <row r="971" spans="1:1" ht="12.75" customHeight="1">
      <c r="A971" s="1" t="str">
        <f>IF(AND(NOT(ISBLANK(DATA!A968)),DATA!A968&lt;&gt;DATA!A967),"INSERT INTO SYSADM.PSCLASSDEFN VALUES ('"&amp;PSAUTHITEM_AU!$B$1 &amp; DATA!A968&amp;"_VW', "&amp;"(SELECT VERSION FROM SYSADM.PSVERSION WHERE OBJECTTYPENAME = 'CLM'), '"&amp;DATA!C968&amp;"', 0, ' ', 30, 0, SYSDATE, '"&amp;CLASSDEFN_VW!$B$1&amp;"');","")</f>
        <v/>
      </c>
    </row>
    <row r="972" spans="1:1" ht="12.75" customHeight="1">
      <c r="A972" s="1" t="str">
        <f>IF(AND(NOT(ISBLANK(DATA!A969)),DATA!A969&lt;&gt;DATA!A968),"INSERT INTO SYSADM.PSCLASSDEFN VALUES ('"&amp;PSAUTHITEM_AU!$B$1 &amp; DATA!A969&amp;"_VW', "&amp;"(SELECT VERSION FROM SYSADM.PSVERSION WHERE OBJECTTYPENAME = 'CLM'), '"&amp;DATA!C969&amp;"', 0, ' ', 30, 0, SYSDATE, '"&amp;CLASSDEFN_VW!$B$1&amp;"');","")</f>
        <v/>
      </c>
    </row>
    <row r="973" spans="1:1" ht="12.75" customHeight="1">
      <c r="A973" s="1" t="str">
        <f>IF(AND(NOT(ISBLANK(DATA!A970)),DATA!A970&lt;&gt;DATA!A969),"INSERT INTO SYSADM.PSCLASSDEFN VALUES ('"&amp;PSAUTHITEM_AU!$B$1 &amp; DATA!A970&amp;"_VW', "&amp;"(SELECT VERSION FROM SYSADM.PSVERSION WHERE OBJECTTYPENAME = 'CLM'), '"&amp;DATA!C970&amp;"', 0, ' ', 30, 0, SYSDATE, '"&amp;CLASSDEFN_VW!$B$1&amp;"');","")</f>
        <v/>
      </c>
    </row>
    <row r="974" spans="1:1" ht="12.75" customHeight="1">
      <c r="A974" s="1" t="str">
        <f>IF(AND(NOT(ISBLANK(DATA!A971)),DATA!A971&lt;&gt;DATA!A970),"INSERT INTO SYSADM.PSCLASSDEFN VALUES ('"&amp;PSAUTHITEM_AU!$B$1 &amp; DATA!A971&amp;"_VW', "&amp;"(SELECT VERSION FROM SYSADM.PSVERSION WHERE OBJECTTYPENAME = 'CLM'), '"&amp;DATA!C971&amp;"', 0, ' ', 30, 0, SYSDATE, '"&amp;CLASSDEFN_VW!$B$1&amp;"');","")</f>
        <v/>
      </c>
    </row>
    <row r="975" spans="1:1" ht="12.75" customHeight="1">
      <c r="A975" s="1" t="str">
        <f>IF(AND(NOT(ISBLANK(DATA!A972)),DATA!A972&lt;&gt;DATA!A971),"INSERT INTO SYSADM.PSCLASSDEFN VALUES ('"&amp;PSAUTHITEM_AU!$B$1 &amp; DATA!A972&amp;"_VW', "&amp;"(SELECT VERSION FROM SYSADM.PSVERSION WHERE OBJECTTYPENAME = 'CLM'), '"&amp;DATA!C972&amp;"', 0, ' ', 30, 0, SYSDATE, '"&amp;CLASSDEFN_VW!$B$1&amp;"');","")</f>
        <v/>
      </c>
    </row>
    <row r="976" spans="1:1" ht="12.75" customHeight="1">
      <c r="A976" s="1" t="str">
        <f>IF(AND(NOT(ISBLANK(DATA!A973)),DATA!A973&lt;&gt;DATA!A972),"INSERT INTO SYSADM.PSCLASSDEFN VALUES ('"&amp;PSAUTHITEM_AU!$B$1 &amp; DATA!A973&amp;"_VW', "&amp;"(SELECT VERSION FROM SYSADM.PSVERSION WHERE OBJECTTYPENAME = 'CLM'), '"&amp;DATA!C973&amp;"', 0, ' ', 30, 0, SYSDATE, '"&amp;CLASSDEFN_VW!$B$1&amp;"');","")</f>
        <v/>
      </c>
    </row>
    <row r="977" spans="1:1" ht="12.75" customHeight="1">
      <c r="A977" s="1" t="str">
        <f>IF(AND(NOT(ISBLANK(DATA!A974)),DATA!A974&lt;&gt;DATA!A973),"INSERT INTO SYSADM.PSCLASSDEFN VALUES ('"&amp;PSAUTHITEM_AU!$B$1 &amp; DATA!A974&amp;"_VW', "&amp;"(SELECT VERSION FROM SYSADM.PSVERSION WHERE OBJECTTYPENAME = 'CLM'), '"&amp;DATA!C974&amp;"', 0, ' ', 30, 0, SYSDATE, '"&amp;CLASSDEFN_VW!$B$1&amp;"');","")</f>
        <v/>
      </c>
    </row>
    <row r="978" spans="1:1" ht="12.75" customHeight="1">
      <c r="A978" s="1" t="str">
        <f>IF(AND(NOT(ISBLANK(DATA!A975)),DATA!A975&lt;&gt;DATA!A974),"INSERT INTO SYSADM.PSCLASSDEFN VALUES ('"&amp;PSAUTHITEM_AU!$B$1 &amp; DATA!A975&amp;"_VW', "&amp;"(SELECT VERSION FROM SYSADM.PSVERSION WHERE OBJECTTYPENAME = 'CLM'), '"&amp;DATA!C975&amp;"', 0, ' ', 30, 0, SYSDATE, '"&amp;CLASSDEFN_VW!$B$1&amp;"');","")</f>
        <v/>
      </c>
    </row>
    <row r="979" spans="1:1" ht="12.75" customHeight="1">
      <c r="A979" s="1" t="str">
        <f>IF(AND(NOT(ISBLANK(DATA!A976)),DATA!A976&lt;&gt;DATA!A975),"INSERT INTO SYSADM.PSCLASSDEFN VALUES ('"&amp;PSAUTHITEM_AU!$B$1 &amp; DATA!A976&amp;"_VW', "&amp;"(SELECT VERSION FROM SYSADM.PSVERSION WHERE OBJECTTYPENAME = 'CLM'), '"&amp;DATA!C976&amp;"', 0, ' ', 30, 0, SYSDATE, '"&amp;CLASSDEFN_VW!$B$1&amp;"');","")</f>
        <v/>
      </c>
    </row>
    <row r="980" spans="1:1" ht="12.75" customHeight="1">
      <c r="A980" s="1" t="str">
        <f>IF(AND(NOT(ISBLANK(DATA!A977)),DATA!A977&lt;&gt;DATA!A976),"INSERT INTO SYSADM.PSCLASSDEFN VALUES ('"&amp;PSAUTHITEM_AU!$B$1 &amp; DATA!A977&amp;"_VW', "&amp;"(SELECT VERSION FROM SYSADM.PSVERSION WHERE OBJECTTYPENAME = 'CLM'), '"&amp;DATA!C977&amp;"', 0, ' ', 30, 0, SYSDATE, '"&amp;CLASSDEFN_VW!$B$1&amp;"');","")</f>
        <v/>
      </c>
    </row>
    <row r="981" spans="1:1" ht="12.75" customHeight="1">
      <c r="A981" s="1" t="str">
        <f>IF(AND(NOT(ISBLANK(DATA!A978)),DATA!A978&lt;&gt;DATA!A977),"INSERT INTO SYSADM.PSCLASSDEFN VALUES ('"&amp;PSAUTHITEM_AU!$B$1 &amp; DATA!A978&amp;"_VW', "&amp;"(SELECT VERSION FROM SYSADM.PSVERSION WHERE OBJECTTYPENAME = 'CLM'), '"&amp;DATA!C978&amp;"', 0, ' ', 30, 0, SYSDATE, '"&amp;CLASSDEFN_VW!$B$1&amp;"');","")</f>
        <v/>
      </c>
    </row>
    <row r="982" spans="1:1" ht="12.75" customHeight="1">
      <c r="A982" s="1" t="str">
        <f>IF(AND(NOT(ISBLANK(DATA!A979)),DATA!A979&lt;&gt;DATA!A978),"INSERT INTO SYSADM.PSCLASSDEFN VALUES ('"&amp;PSAUTHITEM_AU!$B$1 &amp; DATA!A979&amp;"_VW', "&amp;"(SELECT VERSION FROM SYSADM.PSVERSION WHERE OBJECTTYPENAME = 'CLM'), '"&amp;DATA!C979&amp;"', 0, ' ', 30, 0, SYSDATE, '"&amp;CLASSDEFN_VW!$B$1&amp;"');","")</f>
        <v/>
      </c>
    </row>
    <row r="983" spans="1:1" ht="12.75" customHeight="1">
      <c r="A983" s="1" t="str">
        <f>IF(AND(NOT(ISBLANK(DATA!A980)),DATA!A980&lt;&gt;DATA!A979),"INSERT INTO SYSADM.PSCLASSDEFN VALUES ('"&amp;PSAUTHITEM_AU!$B$1 &amp; DATA!A980&amp;"_VW', "&amp;"(SELECT VERSION FROM SYSADM.PSVERSION WHERE OBJECTTYPENAME = 'CLM'), '"&amp;DATA!C980&amp;"', 0, ' ', 30, 0, SYSDATE, '"&amp;CLASSDEFN_VW!$B$1&amp;"');","")</f>
        <v/>
      </c>
    </row>
    <row r="984" spans="1:1" ht="12.75" customHeight="1">
      <c r="A984" s="1" t="str">
        <f>IF(AND(NOT(ISBLANK(DATA!A981)),DATA!A981&lt;&gt;DATA!A980),"INSERT INTO SYSADM.PSCLASSDEFN VALUES ('"&amp;PSAUTHITEM_AU!$B$1 &amp; DATA!A981&amp;"_VW', "&amp;"(SELECT VERSION FROM SYSADM.PSVERSION WHERE OBJECTTYPENAME = 'CLM'), '"&amp;DATA!C981&amp;"', 0, ' ', 30, 0, SYSDATE, '"&amp;CLASSDEFN_VW!$B$1&amp;"');","")</f>
        <v/>
      </c>
    </row>
    <row r="985" spans="1:1" ht="12.75" customHeight="1">
      <c r="A985" s="1" t="str">
        <f>IF(AND(NOT(ISBLANK(DATA!A982)),DATA!A982&lt;&gt;DATA!A981),"INSERT INTO SYSADM.PSCLASSDEFN VALUES ('"&amp;PSAUTHITEM_AU!$B$1 &amp; DATA!A982&amp;"_VW', "&amp;"(SELECT VERSION FROM SYSADM.PSVERSION WHERE OBJECTTYPENAME = 'CLM'), '"&amp;DATA!C982&amp;"', 0, ' ', 30, 0, SYSDATE, '"&amp;CLASSDEFN_VW!$B$1&amp;"');","")</f>
        <v/>
      </c>
    </row>
    <row r="986" spans="1:1" ht="12.75" customHeight="1">
      <c r="A986" s="1" t="str">
        <f>IF(AND(NOT(ISBLANK(DATA!A983)),DATA!A983&lt;&gt;DATA!A982),"INSERT INTO SYSADM.PSCLASSDEFN VALUES ('"&amp;PSAUTHITEM_AU!$B$1 &amp; DATA!A983&amp;"_VW', "&amp;"(SELECT VERSION FROM SYSADM.PSVERSION WHERE OBJECTTYPENAME = 'CLM'), '"&amp;DATA!C983&amp;"', 0, ' ', 30, 0, SYSDATE, '"&amp;CLASSDEFN_VW!$B$1&amp;"');","")</f>
        <v/>
      </c>
    </row>
    <row r="987" spans="1:1" ht="12.75" customHeight="1">
      <c r="A987" s="1" t="str">
        <f>IF(AND(NOT(ISBLANK(DATA!A984)),DATA!A984&lt;&gt;DATA!A983),"INSERT INTO SYSADM.PSCLASSDEFN VALUES ('"&amp;PSAUTHITEM_AU!$B$1 &amp; DATA!A984&amp;"_VW', "&amp;"(SELECT VERSION FROM SYSADM.PSVERSION WHERE OBJECTTYPENAME = 'CLM'), '"&amp;DATA!C984&amp;"', 0, ' ', 30, 0, SYSDATE, '"&amp;CLASSDEFN_VW!$B$1&amp;"');","")</f>
        <v/>
      </c>
    </row>
    <row r="988" spans="1:1" ht="12.75" customHeight="1">
      <c r="A988" s="1" t="str">
        <f>IF(AND(NOT(ISBLANK(DATA!A985)),DATA!A985&lt;&gt;DATA!A984),"INSERT INTO SYSADM.PSCLASSDEFN VALUES ('"&amp;PSAUTHITEM_AU!$B$1 &amp; DATA!A985&amp;"_VW', "&amp;"(SELECT VERSION FROM SYSADM.PSVERSION WHERE OBJECTTYPENAME = 'CLM'), '"&amp;DATA!C985&amp;"', 0, ' ', 30, 0, SYSDATE, '"&amp;CLASSDEFN_VW!$B$1&amp;"');","")</f>
        <v/>
      </c>
    </row>
    <row r="989" spans="1:1" ht="12.75" customHeight="1">
      <c r="A989" s="1" t="str">
        <f>IF(AND(NOT(ISBLANK(DATA!A986)),DATA!A986&lt;&gt;DATA!A985),"INSERT INTO SYSADM.PSCLASSDEFN VALUES ('"&amp;PSAUTHITEM_AU!$B$1 &amp; DATA!A986&amp;"_VW', "&amp;"(SELECT VERSION FROM SYSADM.PSVERSION WHERE OBJECTTYPENAME = 'CLM'), '"&amp;DATA!C986&amp;"', 0, ' ', 30, 0, SYSDATE, '"&amp;CLASSDEFN_VW!$B$1&amp;"');","")</f>
        <v/>
      </c>
    </row>
    <row r="990" spans="1:1" ht="12.75" customHeight="1">
      <c r="A990" s="1" t="str">
        <f>IF(AND(NOT(ISBLANK(DATA!A987)),DATA!A987&lt;&gt;DATA!A986),"INSERT INTO SYSADM.PSCLASSDEFN VALUES ('"&amp;PSAUTHITEM_AU!$B$1 &amp; DATA!A987&amp;"_VW', "&amp;"(SELECT VERSION FROM SYSADM.PSVERSION WHERE OBJECTTYPENAME = 'CLM'), '"&amp;DATA!C987&amp;"', 0, ' ', 30, 0, SYSDATE, '"&amp;CLASSDEFN_VW!$B$1&amp;"');","")</f>
        <v/>
      </c>
    </row>
    <row r="991" spans="1:1" ht="12.75" customHeight="1">
      <c r="A991" s="1" t="str">
        <f>IF(AND(NOT(ISBLANK(DATA!A988)),DATA!A988&lt;&gt;DATA!A987),"INSERT INTO SYSADM.PSCLASSDEFN VALUES ('"&amp;PSAUTHITEM_AU!$B$1 &amp; DATA!A988&amp;"_VW', "&amp;"(SELECT VERSION FROM SYSADM.PSVERSION WHERE OBJECTTYPENAME = 'CLM'), '"&amp;DATA!C988&amp;"', 0, ' ', 30, 0, SYSDATE, '"&amp;CLASSDEFN_VW!$B$1&amp;"');","")</f>
        <v/>
      </c>
    </row>
    <row r="992" spans="1:1" ht="12.75" customHeight="1">
      <c r="A992" s="1" t="str">
        <f>IF(AND(NOT(ISBLANK(DATA!A989)),DATA!A989&lt;&gt;DATA!A988),"INSERT INTO SYSADM.PSCLASSDEFN VALUES ('"&amp;PSAUTHITEM_AU!$B$1 &amp; DATA!A989&amp;"_VW', "&amp;"(SELECT VERSION FROM SYSADM.PSVERSION WHERE OBJECTTYPENAME = 'CLM'), '"&amp;DATA!C989&amp;"', 0, ' ', 30, 0, SYSDATE, '"&amp;CLASSDEFN_VW!$B$1&amp;"');","")</f>
        <v/>
      </c>
    </row>
    <row r="993" spans="1:1" ht="12.75" customHeight="1">
      <c r="A993" s="1" t="str">
        <f>IF(AND(NOT(ISBLANK(DATA!A990)),DATA!A990&lt;&gt;DATA!A989),"INSERT INTO SYSADM.PSCLASSDEFN VALUES ('"&amp;PSAUTHITEM_AU!$B$1 &amp; DATA!A990&amp;"_VW', "&amp;"(SELECT VERSION FROM SYSADM.PSVERSION WHERE OBJECTTYPENAME = 'CLM'), '"&amp;DATA!C990&amp;"', 0, ' ', 30, 0, SYSDATE, '"&amp;CLASSDEFN_VW!$B$1&amp;"');","")</f>
        <v/>
      </c>
    </row>
    <row r="994" spans="1:1" ht="12.75" customHeight="1">
      <c r="A994" s="1" t="str">
        <f>IF(AND(NOT(ISBLANK(DATA!A991)),DATA!A991&lt;&gt;DATA!A990),"INSERT INTO SYSADM.PSCLASSDEFN VALUES ('"&amp;PSAUTHITEM_AU!$B$1 &amp; DATA!A991&amp;"_VW', "&amp;"(SELECT VERSION FROM SYSADM.PSVERSION WHERE OBJECTTYPENAME = 'CLM'), '"&amp;DATA!C991&amp;"', 0, ' ', 30, 0, SYSDATE, '"&amp;CLASSDEFN_VW!$B$1&amp;"');","")</f>
        <v/>
      </c>
    </row>
    <row r="995" spans="1:1" ht="12.75" customHeight="1">
      <c r="A995" s="1" t="str">
        <f>IF(AND(NOT(ISBLANK(DATA!A992)),DATA!A992&lt;&gt;DATA!A991),"INSERT INTO SYSADM.PSCLASSDEFN VALUES ('"&amp;PSAUTHITEM_AU!$B$1 &amp; DATA!A992&amp;"_VW', "&amp;"(SELECT VERSION FROM SYSADM.PSVERSION WHERE OBJECTTYPENAME = 'CLM'), '"&amp;DATA!C992&amp;"', 0, ' ', 30, 0, SYSDATE, '"&amp;CLASSDEFN_VW!$B$1&amp;"');","")</f>
        <v/>
      </c>
    </row>
    <row r="996" spans="1:1" ht="12.75" customHeight="1">
      <c r="A996" s="1" t="str">
        <f>IF(AND(NOT(ISBLANK(DATA!A993)),DATA!A993&lt;&gt;DATA!A992),"INSERT INTO SYSADM.PSCLASSDEFN VALUES ('"&amp;PSAUTHITEM_AU!$B$1 &amp; DATA!A993&amp;"_VW', "&amp;"(SELECT VERSION FROM SYSADM.PSVERSION WHERE OBJECTTYPENAME = 'CLM'), '"&amp;DATA!C993&amp;"', 0, ' ', 30, 0, SYSDATE, '"&amp;CLASSDEFN_VW!$B$1&amp;"');","")</f>
        <v/>
      </c>
    </row>
    <row r="997" spans="1:1" ht="12.75" customHeight="1">
      <c r="A997" s="1" t="str">
        <f>IF(AND(NOT(ISBLANK(DATA!A994)),DATA!A994&lt;&gt;DATA!A993),"INSERT INTO SYSADM.PSCLASSDEFN VALUES ('"&amp;PSAUTHITEM_AU!$B$1 &amp; DATA!A994&amp;"_VW', "&amp;"(SELECT VERSION FROM SYSADM.PSVERSION WHERE OBJECTTYPENAME = 'CLM'), '"&amp;DATA!C994&amp;"', 0, ' ', 30, 0, SYSDATE, '"&amp;CLASSDEFN_VW!$B$1&amp;"');","")</f>
        <v/>
      </c>
    </row>
    <row r="998" spans="1:1" ht="12.75" customHeight="1">
      <c r="A998" s="1" t="str">
        <f>IF(AND(NOT(ISBLANK(DATA!A995)),DATA!A995&lt;&gt;DATA!A994),"INSERT INTO SYSADM.PSCLASSDEFN VALUES ('"&amp;PSAUTHITEM_AU!$B$1 &amp; DATA!A995&amp;"_VW', "&amp;"(SELECT VERSION FROM SYSADM.PSVERSION WHERE OBJECTTYPENAME = 'CLM'), '"&amp;DATA!C995&amp;"', 0, ' ', 30, 0, SYSDATE, '"&amp;CLASSDEFN_VW!$B$1&amp;"');","")</f>
        <v/>
      </c>
    </row>
    <row r="999" spans="1:1" ht="12.75" customHeight="1">
      <c r="A999" s="1" t="str">
        <f>IF(AND(NOT(ISBLANK(DATA!A996)),DATA!A996&lt;&gt;DATA!A995),"INSERT INTO SYSADM.PSCLASSDEFN VALUES ('"&amp;PSAUTHITEM_AU!$B$1 &amp; DATA!A996&amp;"_VW', "&amp;"(SELECT VERSION FROM SYSADM.PSVERSION WHERE OBJECTTYPENAME = 'CLM'), '"&amp;DATA!C996&amp;"', 0, ' ', 30, 0, SYSDATE, '"&amp;CLASSDEFN_VW!$B$1&amp;"');","")</f>
        <v/>
      </c>
    </row>
    <row r="1000" spans="1:1" ht="12.75" customHeight="1">
      <c r="A1000" s="1" t="str">
        <f>IF(AND(NOT(ISBLANK(DATA!A997)),DATA!A997&lt;&gt;DATA!A996),"INSERT INTO SYSADM.PSCLASSDEFN VALUES ('"&amp;PSAUTHITEM_AU!$B$1 &amp; DATA!A997&amp;"_VW', "&amp;"(SELECT VERSION FROM SYSADM.PSVERSION WHERE OBJECTTYPENAME = 'CLM'), '"&amp;DATA!C997&amp;"', 0, ' ', 30, 0, SYSDATE, '"&amp;CLASSDEFN_VW!$B$1&amp;"');","")</f>
        <v/>
      </c>
    </row>
    <row r="1001" spans="1:1" ht="12.75" customHeight="1">
      <c r="A1001" s="1" t="str">
        <f>IF(AND(NOT(ISBLANK(DATA!A998)),DATA!A998&lt;&gt;DATA!A997),"INSERT INTO SYSADM.PSCLASSDEFN VALUES ('"&amp;PSAUTHITEM_AU!$B$1 &amp; DATA!A998&amp;"_VW', "&amp;"(SELECT VERSION FROM SYSADM.PSVERSION WHERE OBJECTTYPENAME = 'CLM'), '"&amp;DATA!C998&amp;"', 0, ' ', 30, 0, SYSDATE, '"&amp;CLASSDEFN_VW!$B$1&amp;"');","")</f>
        <v/>
      </c>
    </row>
    <row r="1002" spans="1:1" ht="12.75" customHeight="1">
      <c r="A1002" s="1" t="str">
        <f>IF(AND(NOT(ISBLANK(DATA!A999)),DATA!A999&lt;&gt;DATA!A998),"INSERT INTO SYSADM.PSCLASSDEFN VALUES ('"&amp;PSAUTHITEM_AU!$B$1 &amp; DATA!A999&amp;"_VW', "&amp;"(SELECT VERSION FROM SYSADM.PSVERSION WHERE OBJECTTYPENAME = 'CLM'), '"&amp;DATA!C999&amp;"', 0, ' ', 30, 0, SYSDATE, '"&amp;CLASSDEFN_VW!$B$1&amp;"');","")</f>
        <v/>
      </c>
    </row>
    <row r="1003" spans="1:1" ht="12.75" customHeight="1">
      <c r="A1003" s="1" t="str">
        <f>IF(AND(NOT(ISBLANK(DATA!A1000)),DATA!A1000&lt;&gt;DATA!A999),"INSERT INTO SYSADM.PSCLASSDEFN VALUES ('"&amp;PSAUTHITEM_AU!$B$1 &amp; DATA!A1000&amp;"_VW', "&amp;"(SELECT VERSION FROM SYSADM.PSVERSION WHERE OBJECTTYPENAME = 'CLM'), '"&amp;DATA!C1000&amp;"', 0, ' ', 30, 0, SYSDATE, '"&amp;CLASSDEFN_VW!$B$1&amp;"');","")</f>
        <v/>
      </c>
    </row>
    <row r="1004" spans="1:1" ht="12.75" customHeight="1">
      <c r="A1004" s="1" t="str">
        <f>IF(AND(NOT(ISBLANK(DATA!A1001)),DATA!A1001&lt;&gt;DATA!A1000),"INSERT INTO SYSADM.PSCLASSDEFN VALUES ('"&amp;PSAUTHITEM_AU!$B$1 &amp; DATA!A1001&amp;"_VW', "&amp;"(SELECT VERSION FROM SYSADM.PSVERSION WHERE OBJECTTYPENAME = 'CLM'), '"&amp;DATA!C1001&amp;"', 0, ' ', 30, 0, SYSDATE, '"&amp;CLASSDEFN_VW!$B$1&amp;"');","")</f>
        <v/>
      </c>
    </row>
    <row r="1005" spans="1:1" ht="12.75" customHeight="1">
      <c r="A1005" s="1" t="str">
        <f>IF(AND(NOT(ISBLANK(DATA!A1002)),DATA!A1002&lt;&gt;DATA!A1001),"INSERT INTO SYSADM.PSCLASSDEFN VALUES ('"&amp;PSAUTHITEM_AU!$B$1 &amp; DATA!A1002&amp;"_VW', "&amp;"(SELECT VERSION FROM SYSADM.PSVERSION WHERE OBJECTTYPENAME = 'CLM'), '"&amp;DATA!C1002&amp;"', 0, ' ', 30, 0, SYSDATE, '"&amp;CLASSDEFN_VW!$B$1&amp;"');","")</f>
        <v/>
      </c>
    </row>
    <row r="1006" spans="1:1" ht="12.75" customHeight="1">
      <c r="A1006" s="1" t="str">
        <f>IF(AND(NOT(ISBLANK(DATA!A1003)),DATA!A1003&lt;&gt;DATA!A1002),"INSERT INTO SYSADM.PSCLASSDEFN VALUES ('"&amp;PSAUTHITEM_AU!$B$1 &amp; DATA!A1003&amp;"_VW', "&amp;"(SELECT VERSION FROM SYSADM.PSVERSION WHERE OBJECTTYPENAME = 'CLM'), '"&amp;DATA!C1003&amp;"', 0, ' ', 30, 0, SYSDATE, '"&amp;CLASSDEFN_VW!$B$1&amp;"');","")</f>
        <v/>
      </c>
    </row>
    <row r="1007" spans="1:1" ht="12.75" customHeight="1">
      <c r="A1007" s="1" t="str">
        <f>IF(AND(NOT(ISBLANK(DATA!A1004)),DATA!A1004&lt;&gt;DATA!A1003),"INSERT INTO SYSADM.PSCLASSDEFN VALUES ('"&amp;PSAUTHITEM_AU!$B$1 &amp; DATA!A1004&amp;"_VW', "&amp;"(SELECT VERSION FROM SYSADM.PSVERSION WHERE OBJECTTYPENAME = 'CLM'), '"&amp;DATA!C1004&amp;"', 0, ' ', 30, 0, SYSDATE, '"&amp;CLASSDEFN_VW!$B$1&amp;"');","")</f>
        <v/>
      </c>
    </row>
    <row r="1008" spans="1:1" ht="12.75" customHeight="1">
      <c r="A1008" s="1" t="str">
        <f>IF(AND(NOT(ISBLANK(DATA!A1005)),DATA!A1005&lt;&gt;DATA!A1004),"INSERT INTO SYSADM.PSCLASSDEFN VALUES ('"&amp;PSAUTHITEM_AU!$B$1 &amp; DATA!A1005&amp;"_VW', "&amp;"(SELECT VERSION FROM SYSADM.PSVERSION WHERE OBJECTTYPENAME = 'CLM'), '"&amp;DATA!C1005&amp;"', 0, ' ', 30, 0, SYSDATE, '"&amp;CLASSDEFN_VW!$B$1&amp;"');","")</f>
        <v/>
      </c>
    </row>
    <row r="1009" spans="1:1" ht="12.75" customHeight="1">
      <c r="A1009" s="1" t="str">
        <f>IF(AND(NOT(ISBLANK(DATA!A1006)),DATA!A1006&lt;&gt;DATA!A1005),"INSERT INTO SYSADM.PSCLASSDEFN VALUES ('"&amp;PSAUTHITEM_AU!$B$1 &amp; DATA!A1006&amp;"_VW', "&amp;"(SELECT VERSION FROM SYSADM.PSVERSION WHERE OBJECTTYPENAME = 'CLM'), '"&amp;DATA!C1006&amp;"', 0, ' ', 30, 0, SYSDATE, '"&amp;CLASSDEFN_VW!$B$1&amp;"');","")</f>
        <v/>
      </c>
    </row>
    <row r="1010" spans="1:1" ht="12.75" customHeight="1">
      <c r="A1010" s="1" t="str">
        <f>IF(AND(NOT(ISBLANK(DATA!A1007)),DATA!A1007&lt;&gt;DATA!A1006),"INSERT INTO SYSADM.PSCLASSDEFN VALUES ('"&amp;PSAUTHITEM_AU!$B$1 &amp; DATA!A1007&amp;"_VW', "&amp;"(SELECT VERSION FROM SYSADM.PSVERSION WHERE OBJECTTYPENAME = 'CLM'), '"&amp;DATA!C1007&amp;"', 0, ' ', 30, 0, SYSDATE, '"&amp;CLASSDEFN_VW!$B$1&amp;"');","")</f>
        <v/>
      </c>
    </row>
    <row r="1011" spans="1:1" ht="12.75" customHeight="1">
      <c r="A1011" s="1" t="str">
        <f>IF(AND(NOT(ISBLANK(DATA!A1008)),DATA!A1008&lt;&gt;DATA!A1007),"INSERT INTO SYSADM.PSCLASSDEFN VALUES ('"&amp;PSAUTHITEM_AU!$B$1 &amp; DATA!A1008&amp;"_VW', "&amp;"(SELECT VERSION FROM SYSADM.PSVERSION WHERE OBJECTTYPENAME = 'CLM'), '"&amp;DATA!C1008&amp;"', 0, ' ', 30, 0, SYSDATE, '"&amp;CLASSDEFN_VW!$B$1&amp;"');","")</f>
        <v/>
      </c>
    </row>
    <row r="1012" spans="1:1" ht="12.75" customHeight="1">
      <c r="A1012" s="1" t="str">
        <f>IF(AND(NOT(ISBLANK(DATA!A1009)),DATA!A1009&lt;&gt;DATA!A1008),"INSERT INTO SYSADM.PSCLASSDEFN VALUES ('"&amp;PSAUTHITEM_AU!$B$1 &amp; DATA!A1009&amp;"_VW', "&amp;"(SELECT VERSION FROM SYSADM.PSVERSION WHERE OBJECTTYPENAME = 'CLM'), '"&amp;DATA!C1009&amp;"', 0, ' ', 30, 0, SYSDATE, '"&amp;CLASSDEFN_VW!$B$1&amp;"');","")</f>
        <v/>
      </c>
    </row>
    <row r="1013" spans="1:1" ht="12.75" customHeight="1">
      <c r="A1013" s="1" t="str">
        <f>IF(AND(NOT(ISBLANK(DATA!A1010)),DATA!A1010&lt;&gt;DATA!A1009),"INSERT INTO SYSADM.PSCLASSDEFN VALUES ('"&amp;PSAUTHITEM_AU!$B$1 &amp; DATA!A1010&amp;"_VW', "&amp;"(SELECT VERSION FROM SYSADM.PSVERSION WHERE OBJECTTYPENAME = 'CLM'), '"&amp;DATA!C1010&amp;"', 0, ' ', 30, 0, SYSDATE, '"&amp;CLASSDEFN_VW!$B$1&amp;"');","")</f>
        <v/>
      </c>
    </row>
    <row r="1014" spans="1:1" ht="12.75" customHeight="1">
      <c r="A1014" s="1" t="str">
        <f>IF(AND(NOT(ISBLANK(DATA!A1011)),DATA!A1011&lt;&gt;DATA!A1010),"INSERT INTO SYSADM.PSCLASSDEFN VALUES ('"&amp;PSAUTHITEM_AU!$B$1 &amp; DATA!A1011&amp;"_VW', "&amp;"(SELECT VERSION FROM SYSADM.PSVERSION WHERE OBJECTTYPENAME = 'CLM'), '"&amp;DATA!C1011&amp;"', 0, ' ', 30, 0, SYSDATE, '"&amp;CLASSDEFN_VW!$B$1&amp;"');","")</f>
        <v/>
      </c>
    </row>
    <row r="1015" spans="1:1" ht="12.75" customHeight="1">
      <c r="A1015" s="1" t="str">
        <f>IF(AND(NOT(ISBLANK(DATA!A1012)),DATA!A1012&lt;&gt;DATA!A1011),"INSERT INTO SYSADM.PSCLASSDEFN VALUES ('"&amp;PSAUTHITEM_AU!$B$1 &amp; DATA!A1012&amp;"_VW', "&amp;"(SELECT VERSION FROM SYSADM.PSVERSION WHERE OBJECTTYPENAME = 'CLM'), '"&amp;DATA!C1012&amp;"', 0, ' ', 30, 0, SYSDATE, '"&amp;CLASSDEFN_VW!$B$1&amp;"');","")</f>
        <v/>
      </c>
    </row>
    <row r="1016" spans="1:1" ht="12.75" customHeight="1">
      <c r="A1016" s="1" t="str">
        <f>IF(AND(NOT(ISBLANK(DATA!A1013)),DATA!A1013&lt;&gt;DATA!A1012),"INSERT INTO SYSADM.PSCLASSDEFN VALUES ('"&amp;PSAUTHITEM_AU!$B$1 &amp; DATA!A1013&amp;"_VW', "&amp;"(SELECT VERSION FROM SYSADM.PSVERSION WHERE OBJECTTYPENAME = 'CLM'), '"&amp;DATA!C1013&amp;"', 0, ' ', 30, 0, SYSDATE, '"&amp;CLASSDEFN_VW!$B$1&amp;"');","")</f>
        <v/>
      </c>
    </row>
    <row r="1017" spans="1:1" ht="12.75" customHeight="1">
      <c r="A1017" s="1" t="str">
        <f>IF(AND(NOT(ISBLANK(DATA!A1014)),DATA!A1014&lt;&gt;DATA!A1013),"INSERT INTO SYSADM.PSCLASSDEFN VALUES ('"&amp;PSAUTHITEM_AU!$B$1 &amp; DATA!A1014&amp;"_VW', "&amp;"(SELECT VERSION FROM SYSADM.PSVERSION WHERE OBJECTTYPENAME = 'CLM'), '"&amp;DATA!C1014&amp;"', 0, ' ', 30, 0, SYSDATE, '"&amp;CLASSDEFN_VW!$B$1&amp;"');","")</f>
        <v/>
      </c>
    </row>
    <row r="1018" spans="1:1" ht="12.75" customHeight="1">
      <c r="A1018" s="1" t="str">
        <f>IF(AND(NOT(ISBLANK(DATA!A1015)),DATA!A1015&lt;&gt;DATA!A1014),"INSERT INTO SYSADM.PSCLASSDEFN VALUES ('"&amp;PSAUTHITEM_AU!$B$1 &amp; DATA!A1015&amp;"_VW', "&amp;"(SELECT VERSION FROM SYSADM.PSVERSION WHERE OBJECTTYPENAME = 'CLM'), '"&amp;DATA!C1015&amp;"', 0, ' ', 30, 0, SYSDATE, '"&amp;CLASSDEFN_VW!$B$1&amp;"');","")</f>
        <v/>
      </c>
    </row>
    <row r="1019" spans="1:1" ht="12.75" customHeight="1">
      <c r="A1019" s="1" t="str">
        <f>IF(AND(NOT(ISBLANK(DATA!A1016)),DATA!A1016&lt;&gt;DATA!A1015),"INSERT INTO SYSADM.PSCLASSDEFN VALUES ('"&amp;PSAUTHITEM_AU!$B$1 &amp; DATA!A1016&amp;"_VW', "&amp;"(SELECT VERSION FROM SYSADM.PSVERSION WHERE OBJECTTYPENAME = 'CLM'), '"&amp;DATA!C1016&amp;"', 0, ' ', 30, 0, SYSDATE, '"&amp;CLASSDEFN_VW!$B$1&amp;"');","")</f>
        <v/>
      </c>
    </row>
    <row r="1020" spans="1:1" ht="12.75" customHeight="1">
      <c r="A1020" s="1" t="str">
        <f>IF(AND(NOT(ISBLANK(DATA!A1017)),DATA!A1017&lt;&gt;DATA!A1016),"INSERT INTO SYSADM.PSCLASSDEFN VALUES ('"&amp;PSAUTHITEM_AU!$B$1 &amp; DATA!A1017&amp;"_VW', "&amp;"(SELECT VERSION FROM SYSADM.PSVERSION WHERE OBJECTTYPENAME = 'CLM'), '"&amp;DATA!C1017&amp;"', 0, ' ', 30, 0, SYSDATE, '"&amp;CLASSDEFN_VW!$B$1&amp;"');","")</f>
        <v/>
      </c>
    </row>
    <row r="1021" spans="1:1" ht="12.75" customHeight="1">
      <c r="A1021" s="1" t="str">
        <f>IF(AND(NOT(ISBLANK(DATA!A1018)),DATA!A1018&lt;&gt;DATA!A1017),"INSERT INTO SYSADM.PSCLASSDEFN VALUES ('"&amp;PSAUTHITEM_AU!$B$1 &amp; DATA!A1018&amp;"_VW', "&amp;"(SELECT VERSION FROM SYSADM.PSVERSION WHERE OBJECTTYPENAME = 'CLM'), '"&amp;DATA!C1018&amp;"', 0, ' ', 30, 0, SYSDATE, '"&amp;CLASSDEFN_VW!$B$1&amp;"');","")</f>
        <v/>
      </c>
    </row>
    <row r="1022" spans="1:1" ht="12.75" customHeight="1">
      <c r="A1022" s="1" t="str">
        <f>IF(AND(NOT(ISBLANK(DATA!A1019)),DATA!A1019&lt;&gt;DATA!A1018),"INSERT INTO SYSADM.PSCLASSDEFN VALUES ('"&amp;PSAUTHITEM_AU!$B$1 &amp; DATA!A1019&amp;"_VW', "&amp;"(SELECT VERSION FROM SYSADM.PSVERSION WHERE OBJECTTYPENAME = 'CLM'), '"&amp;DATA!C1019&amp;"', 0, ' ', 30, 0, SYSDATE, '"&amp;CLASSDEFN_VW!$B$1&amp;"');","")</f>
        <v/>
      </c>
    </row>
    <row r="1023" spans="1:1" ht="12.75" customHeight="1">
      <c r="A1023" s="1" t="str">
        <f>IF(AND(NOT(ISBLANK(DATA!A1020)),DATA!A1020&lt;&gt;DATA!A1019),"INSERT INTO SYSADM.PSCLASSDEFN VALUES ('"&amp;PSAUTHITEM_AU!$B$1 &amp; DATA!A1020&amp;"_VW', "&amp;"(SELECT VERSION FROM SYSADM.PSVERSION WHERE OBJECTTYPENAME = 'CLM'), '"&amp;DATA!C1020&amp;"', 0, ' ', 30, 0, SYSDATE, '"&amp;CLASSDEFN_VW!$B$1&amp;"');","")</f>
        <v/>
      </c>
    </row>
    <row r="1024" spans="1:1" ht="12.75" customHeight="1">
      <c r="A1024" s="1" t="str">
        <f>IF(AND(NOT(ISBLANK(DATA!A1021)),DATA!A1021&lt;&gt;DATA!A1020),"INSERT INTO SYSADM.PSCLASSDEFN VALUES ('"&amp;PSAUTHITEM_AU!$B$1 &amp; DATA!A1021&amp;"_VW', "&amp;"(SELECT VERSION FROM SYSADM.PSVERSION WHERE OBJECTTYPENAME = 'CLM'), '"&amp;DATA!C1021&amp;"', 0, ' ', 30, 0, SYSDATE, '"&amp;CLASSDEFN_VW!$B$1&amp;"');","")</f>
        <v/>
      </c>
    </row>
    <row r="1025" spans="1:1" ht="12.75" customHeight="1">
      <c r="A1025" s="1" t="str">
        <f>IF(AND(NOT(ISBLANK(DATA!A1022)),DATA!A1022&lt;&gt;DATA!A1021),"INSERT INTO SYSADM.PSCLASSDEFN VALUES ('"&amp;PSAUTHITEM_AU!$B$1 &amp; DATA!A1022&amp;"_VW', "&amp;"(SELECT VERSION FROM SYSADM.PSVERSION WHERE OBJECTTYPENAME = 'CLM'), '"&amp;DATA!C1022&amp;"', 0, ' ', 30, 0, SYSDATE, '"&amp;CLASSDEFN_VW!$B$1&amp;"');","")</f>
        <v/>
      </c>
    </row>
    <row r="1026" spans="1:1" ht="12.75" customHeight="1">
      <c r="A1026" s="1" t="str">
        <f>IF(AND(NOT(ISBLANK(DATA!A1023)),DATA!A1023&lt;&gt;DATA!A1022),"INSERT INTO SYSADM.PSCLASSDEFN VALUES ('"&amp;PSAUTHITEM_AU!$B$1 &amp; DATA!A1023&amp;"_VW', "&amp;"(SELECT VERSION FROM SYSADM.PSVERSION WHERE OBJECTTYPENAME = 'CLM'), '"&amp;DATA!C1023&amp;"', 0, ' ', 30, 0, SYSDATE, '"&amp;CLASSDEFN_VW!$B$1&amp;"');","")</f>
        <v/>
      </c>
    </row>
    <row r="1027" spans="1:1" ht="12.75" customHeight="1">
      <c r="A1027" s="1" t="str">
        <f>IF(AND(NOT(ISBLANK(DATA!A1024)),DATA!A1024&lt;&gt;DATA!A1023),"INSERT INTO SYSADM.PSCLASSDEFN VALUES ('"&amp;PSAUTHITEM_AU!$B$1 &amp; DATA!A1024&amp;"_VW', "&amp;"(SELECT VERSION FROM SYSADM.PSVERSION WHERE OBJECTTYPENAME = 'CLM'), '"&amp;DATA!C1024&amp;"', 0, ' ', 30, 0, SYSDATE, '"&amp;CLASSDEFN_VW!$B$1&amp;"');","")</f>
        <v/>
      </c>
    </row>
    <row r="1028" spans="1:1" ht="12.75" customHeight="1">
      <c r="A1028" s="1" t="str">
        <f>IF(AND(NOT(ISBLANK(DATA!A1025)),DATA!A1025&lt;&gt;DATA!A1024),"INSERT INTO SYSADM.PSCLASSDEFN VALUES ('"&amp;PSAUTHITEM_AU!$B$1 &amp; DATA!A1025&amp;"_VW', "&amp;"(SELECT VERSION FROM SYSADM.PSVERSION WHERE OBJECTTYPENAME = 'CLM'), '"&amp;DATA!C1025&amp;"', 0, ' ', 30, 0, SYSDATE, '"&amp;CLASSDEFN_VW!$B$1&amp;"');","")</f>
        <v/>
      </c>
    </row>
    <row r="1029" spans="1:1" ht="12.75" customHeight="1">
      <c r="A1029" s="1" t="str">
        <f>IF(AND(NOT(ISBLANK(DATA!A1026)),DATA!A1026&lt;&gt;DATA!A1025),"INSERT INTO SYSADM.PSCLASSDEFN VALUES ('"&amp;PSAUTHITEM_AU!$B$1 &amp; DATA!A1026&amp;"_VW', "&amp;"(SELECT VERSION FROM SYSADM.PSVERSION WHERE OBJECTTYPENAME = 'CLM'), '"&amp;DATA!C1026&amp;"', 0, ' ', 30, 0, SYSDATE, '"&amp;CLASSDEFN_VW!$B$1&amp;"');","")</f>
        <v/>
      </c>
    </row>
    <row r="1030" spans="1:1" ht="12.75" customHeight="1">
      <c r="A1030" s="1" t="str">
        <f>IF(AND(NOT(ISBLANK(DATA!A1027)),DATA!A1027&lt;&gt;DATA!A1026),"INSERT INTO SYSADM.PSCLASSDEFN VALUES ('"&amp;PSAUTHITEM_AU!$B$1 &amp; DATA!A1027&amp;"_VW', "&amp;"(SELECT VERSION FROM SYSADM.PSVERSION WHERE OBJECTTYPENAME = 'CLM'), '"&amp;DATA!C1027&amp;"', 0, ' ', 30, 0, SYSDATE, '"&amp;CLASSDEFN_VW!$B$1&amp;"');","")</f>
        <v/>
      </c>
    </row>
    <row r="1031" spans="1:1" ht="12.75" customHeight="1">
      <c r="A1031" s="1" t="str">
        <f>IF(AND(NOT(ISBLANK(DATA!A1028)),DATA!A1028&lt;&gt;DATA!A1027),"INSERT INTO SYSADM.PSCLASSDEFN VALUES ('"&amp;PSAUTHITEM_AU!$B$1 &amp; DATA!A1028&amp;"_VW', "&amp;"(SELECT VERSION FROM SYSADM.PSVERSION WHERE OBJECTTYPENAME = 'CLM'), '"&amp;DATA!C1028&amp;"', 0, ' ', 30, 0, SYSDATE, '"&amp;CLASSDEFN_VW!$B$1&amp;"');","")</f>
        <v/>
      </c>
    </row>
    <row r="1032" spans="1:1" ht="12.75" customHeight="1">
      <c r="A1032" s="1" t="str">
        <f>IF(AND(NOT(ISBLANK(DATA!A1029)),DATA!A1029&lt;&gt;DATA!A1028),"INSERT INTO SYSADM.PSCLASSDEFN VALUES ('"&amp;PSAUTHITEM_AU!$B$1 &amp; DATA!A1029&amp;"_VW', "&amp;"(SELECT VERSION FROM SYSADM.PSVERSION WHERE OBJECTTYPENAME = 'CLM'), '"&amp;DATA!C1029&amp;"', 0, ' ', 30, 0, SYSDATE, '"&amp;CLASSDEFN_VW!$B$1&amp;"');","")</f>
        <v/>
      </c>
    </row>
    <row r="1033" spans="1:1" ht="12.75" customHeight="1">
      <c r="A1033" s="1" t="str">
        <f>IF(AND(NOT(ISBLANK(DATA!A1030)),DATA!A1030&lt;&gt;DATA!A1029),"INSERT INTO SYSADM.PSCLASSDEFN VALUES ('"&amp;PSAUTHITEM_AU!$B$1 &amp; DATA!A1030&amp;"_VW', "&amp;"(SELECT VERSION FROM SYSADM.PSVERSION WHERE OBJECTTYPENAME = 'CLM'), '"&amp;DATA!C1030&amp;"', 0, ' ', 30, 0, SYSDATE, '"&amp;CLASSDEFN_VW!$B$1&amp;"');","")</f>
        <v/>
      </c>
    </row>
    <row r="1034" spans="1:1" ht="12.75" customHeight="1">
      <c r="A1034" s="1" t="str">
        <f>IF(AND(NOT(ISBLANK(DATA!A1031)),DATA!A1031&lt;&gt;DATA!A1030),"INSERT INTO SYSADM.PSCLASSDEFN VALUES ('"&amp;PSAUTHITEM_AU!$B$1 &amp; DATA!A1031&amp;"_VW', "&amp;"(SELECT VERSION FROM SYSADM.PSVERSION WHERE OBJECTTYPENAME = 'CLM'), '"&amp;DATA!C1031&amp;"', 0, ' ', 30, 0, SYSDATE, '"&amp;CLASSDEFN_VW!$B$1&amp;"');","")</f>
        <v/>
      </c>
    </row>
    <row r="1035" spans="1:1" ht="12.75" customHeight="1">
      <c r="A1035" s="1" t="str">
        <f>IF(AND(NOT(ISBLANK(DATA!A1032)),DATA!A1032&lt;&gt;DATA!A1031),"INSERT INTO SYSADM.PSCLASSDEFN VALUES ('"&amp;PSAUTHITEM_AU!$B$1 &amp; DATA!A1032&amp;"_VW', "&amp;"(SELECT VERSION FROM SYSADM.PSVERSION WHERE OBJECTTYPENAME = 'CLM'), '"&amp;DATA!C1032&amp;"', 0, ' ', 30, 0, SYSDATE, '"&amp;CLASSDEFN_VW!$B$1&amp;"');","")</f>
        <v/>
      </c>
    </row>
    <row r="1036" spans="1:1" ht="12.75" customHeight="1">
      <c r="A1036" s="1" t="str">
        <f>IF(AND(NOT(ISBLANK(DATA!A1033)),DATA!A1033&lt;&gt;DATA!A1032),"INSERT INTO SYSADM.PSCLASSDEFN VALUES ('"&amp;PSAUTHITEM_AU!$B$1 &amp; DATA!A1033&amp;"_VW', "&amp;"(SELECT VERSION FROM SYSADM.PSVERSION WHERE OBJECTTYPENAME = 'CLM'), '"&amp;DATA!C1033&amp;"', 0, ' ', 30, 0, SYSDATE, '"&amp;CLASSDEFN_VW!$B$1&amp;"');","")</f>
        <v/>
      </c>
    </row>
    <row r="1037" spans="1:1" ht="12.75" customHeight="1">
      <c r="A1037" s="1" t="str">
        <f>IF(AND(NOT(ISBLANK(DATA!A1034)),DATA!A1034&lt;&gt;DATA!A1033),"INSERT INTO SYSADM.PSCLASSDEFN VALUES ('"&amp;PSAUTHITEM_AU!$B$1 &amp; DATA!A1034&amp;"_VW', "&amp;"(SELECT VERSION FROM SYSADM.PSVERSION WHERE OBJECTTYPENAME = 'CLM'), '"&amp;DATA!C1034&amp;"', 0, ' ', 30, 0, SYSDATE, '"&amp;CLASSDEFN_VW!$B$1&amp;"');","")</f>
        <v/>
      </c>
    </row>
    <row r="1038" spans="1:1" ht="12.75" customHeight="1">
      <c r="A1038" s="1" t="str">
        <f>IF(AND(NOT(ISBLANK(DATA!A1035)),DATA!A1035&lt;&gt;DATA!A1034),"INSERT INTO SYSADM.PSCLASSDEFN VALUES ('"&amp;PSAUTHITEM_AU!$B$1 &amp; DATA!A1035&amp;"_VW', "&amp;"(SELECT VERSION FROM SYSADM.PSVERSION WHERE OBJECTTYPENAME = 'CLM'), '"&amp;DATA!C1035&amp;"', 0, ' ', 30, 0, SYSDATE, '"&amp;CLASSDEFN_VW!$B$1&amp;"');","")</f>
        <v/>
      </c>
    </row>
    <row r="1039" spans="1:1" ht="12.75" customHeight="1">
      <c r="A1039" s="1" t="str">
        <f>IF(AND(NOT(ISBLANK(DATA!A1036)),DATA!A1036&lt;&gt;DATA!A1035),"INSERT INTO SYSADM.PSCLASSDEFN VALUES ('"&amp;PSAUTHITEM_AU!$B$1 &amp; DATA!A1036&amp;"_VW', "&amp;"(SELECT VERSION FROM SYSADM.PSVERSION WHERE OBJECTTYPENAME = 'CLM'), '"&amp;DATA!C1036&amp;"', 0, ' ', 30, 0, SYSDATE, '"&amp;CLASSDEFN_VW!$B$1&amp;"');","")</f>
        <v/>
      </c>
    </row>
    <row r="1040" spans="1:1" ht="12.75" customHeight="1">
      <c r="A1040" s="1" t="str">
        <f>IF(AND(NOT(ISBLANK(DATA!A1037)),DATA!A1037&lt;&gt;DATA!A1036),"INSERT INTO SYSADM.PSCLASSDEFN VALUES ('"&amp;PSAUTHITEM_AU!$B$1 &amp; DATA!A1037&amp;"_VW', "&amp;"(SELECT VERSION FROM SYSADM.PSVERSION WHERE OBJECTTYPENAME = 'CLM'), '"&amp;DATA!C1037&amp;"', 0, ' ', 30, 0, SYSDATE, '"&amp;CLASSDEFN_VW!$B$1&amp;"');","")</f>
        <v/>
      </c>
    </row>
    <row r="1041" spans="1:1" ht="12.75" customHeight="1">
      <c r="A1041" s="1" t="str">
        <f>IF(AND(NOT(ISBLANK(DATA!A1038)),DATA!A1038&lt;&gt;DATA!A1037),"INSERT INTO SYSADM.PSCLASSDEFN VALUES ('"&amp;PSAUTHITEM_AU!$B$1 &amp; DATA!A1038&amp;"_VW', "&amp;"(SELECT VERSION FROM SYSADM.PSVERSION WHERE OBJECTTYPENAME = 'CLM'), '"&amp;DATA!C1038&amp;"', 0, ' ', 30, 0, SYSDATE, '"&amp;CLASSDEFN_VW!$B$1&amp;"');","")</f>
        <v/>
      </c>
    </row>
    <row r="1042" spans="1:1" ht="12.75" customHeight="1">
      <c r="A1042" s="1" t="str">
        <f>IF(AND(NOT(ISBLANK(DATA!A1039)),DATA!A1039&lt;&gt;DATA!A1038),"INSERT INTO SYSADM.PSCLASSDEFN VALUES ('"&amp;PSAUTHITEM_AU!$B$1 &amp; DATA!A1039&amp;"_VW', "&amp;"(SELECT VERSION FROM SYSADM.PSVERSION WHERE OBJECTTYPENAME = 'CLM'), '"&amp;DATA!C1039&amp;"', 0, ' ', 30, 0, SYSDATE, '"&amp;CLASSDEFN_VW!$B$1&amp;"');","")</f>
        <v/>
      </c>
    </row>
    <row r="1043" spans="1:1" ht="12.75" customHeight="1">
      <c r="A1043" s="1" t="str">
        <f>IF(AND(NOT(ISBLANK(DATA!A1040)),DATA!A1040&lt;&gt;DATA!A1039),"INSERT INTO SYSADM.PSCLASSDEFN VALUES ('"&amp;PSAUTHITEM_AU!$B$1 &amp; DATA!A1040&amp;"_VW', "&amp;"(SELECT VERSION FROM SYSADM.PSVERSION WHERE OBJECTTYPENAME = 'CLM'), '"&amp;DATA!C1040&amp;"', 0, ' ', 30, 0, SYSDATE, '"&amp;CLASSDEFN_VW!$B$1&amp;"');","")</f>
        <v/>
      </c>
    </row>
    <row r="1044" spans="1:1" ht="12.75" customHeight="1">
      <c r="A1044" s="1" t="str">
        <f>IF(AND(NOT(ISBLANK(DATA!A1041)),DATA!A1041&lt;&gt;DATA!A1040),"INSERT INTO SYSADM.PSCLASSDEFN VALUES ('"&amp;PSAUTHITEM_AU!$B$1 &amp; DATA!A1041&amp;"_VW', "&amp;"(SELECT VERSION FROM SYSADM.PSVERSION WHERE OBJECTTYPENAME = 'CLM'), '"&amp;DATA!C1041&amp;"', 0, ' ', 30, 0, SYSDATE, '"&amp;CLASSDEFN_VW!$B$1&amp;"');","")</f>
        <v/>
      </c>
    </row>
    <row r="1045" spans="1:1" ht="12.75" customHeight="1">
      <c r="A1045" s="1" t="str">
        <f>IF(AND(NOT(ISBLANK(DATA!A1042)),DATA!A1042&lt;&gt;DATA!A1041),"INSERT INTO SYSADM.PSCLASSDEFN VALUES ('"&amp;PSAUTHITEM_AU!$B$1 &amp; DATA!A1042&amp;"_VW', "&amp;"(SELECT VERSION FROM SYSADM.PSVERSION WHERE OBJECTTYPENAME = 'CLM'), '"&amp;DATA!C1042&amp;"', 0, ' ', 30, 0, SYSDATE, '"&amp;CLASSDEFN_VW!$B$1&amp;"');","")</f>
        <v/>
      </c>
    </row>
    <row r="1046" spans="1:1" ht="12.75" customHeight="1">
      <c r="A1046" s="1" t="str">
        <f>IF(AND(NOT(ISBLANK(DATA!A1043)),DATA!A1043&lt;&gt;DATA!A1042),"INSERT INTO SYSADM.PSCLASSDEFN VALUES ('"&amp;PSAUTHITEM_AU!$B$1 &amp; DATA!A1043&amp;"_VW', "&amp;"(SELECT VERSION FROM SYSADM.PSVERSION WHERE OBJECTTYPENAME = 'CLM'), '"&amp;DATA!C1043&amp;"', 0, ' ', 30, 0, SYSDATE, '"&amp;CLASSDEFN_VW!$B$1&amp;"');","")</f>
        <v/>
      </c>
    </row>
    <row r="1047" spans="1:1" ht="12.75" customHeight="1">
      <c r="A1047" s="1" t="str">
        <f>IF(AND(NOT(ISBLANK(DATA!A1044)),DATA!A1044&lt;&gt;DATA!A1043),"INSERT INTO SYSADM.PSCLASSDEFN VALUES ('"&amp;PSAUTHITEM_AU!$B$1 &amp; DATA!A1044&amp;"_VW', "&amp;"(SELECT VERSION FROM SYSADM.PSVERSION WHERE OBJECTTYPENAME = 'CLM'), '"&amp;DATA!C1044&amp;"', 0, ' ', 30, 0, SYSDATE, '"&amp;CLASSDEFN_VW!$B$1&amp;"');","")</f>
        <v/>
      </c>
    </row>
    <row r="1048" spans="1:1" ht="12.75" customHeight="1">
      <c r="A1048" s="1" t="str">
        <f>IF(AND(NOT(ISBLANK(DATA!A1045)),DATA!A1045&lt;&gt;DATA!A1044),"INSERT INTO SYSADM.PSCLASSDEFN VALUES ('"&amp;PSAUTHITEM_AU!$B$1 &amp; DATA!A1045&amp;"_VW', "&amp;"(SELECT VERSION FROM SYSADM.PSVERSION WHERE OBJECTTYPENAME = 'CLM'), '"&amp;DATA!C1045&amp;"', 0, ' ', 30, 0, SYSDATE, '"&amp;CLASSDEFN_VW!$B$1&amp;"');","")</f>
        <v/>
      </c>
    </row>
    <row r="1049" spans="1:1" ht="12.75" customHeight="1">
      <c r="A1049" s="1" t="str">
        <f>IF(AND(NOT(ISBLANK(DATA!A1046)),DATA!A1046&lt;&gt;DATA!A1045),"INSERT INTO SYSADM.PSCLASSDEFN VALUES ('"&amp;PSAUTHITEM_AU!$B$1 &amp; DATA!A1046&amp;"_VW', "&amp;"(SELECT VERSION FROM SYSADM.PSVERSION WHERE OBJECTTYPENAME = 'CLM'), '"&amp;DATA!C1046&amp;"', 0, ' ', 30, 0, SYSDATE, '"&amp;CLASSDEFN_VW!$B$1&amp;"');","")</f>
        <v/>
      </c>
    </row>
    <row r="1050" spans="1:1" ht="12.75" customHeight="1">
      <c r="A1050" s="1" t="str">
        <f>IF(AND(NOT(ISBLANK(DATA!A1047)),DATA!A1047&lt;&gt;DATA!A1046),"INSERT INTO SYSADM.PSCLASSDEFN VALUES ('"&amp;PSAUTHITEM_AU!$B$1 &amp; DATA!A1047&amp;"_VW', "&amp;"(SELECT VERSION FROM SYSADM.PSVERSION WHERE OBJECTTYPENAME = 'CLM'), '"&amp;DATA!C1047&amp;"', 0, ' ', 30, 0, SYSDATE, '"&amp;CLASSDEFN_VW!$B$1&amp;"');","")</f>
        <v/>
      </c>
    </row>
    <row r="1051" spans="1:1" ht="12.75" customHeight="1">
      <c r="A1051" s="1" t="str">
        <f>IF(AND(NOT(ISBLANK(DATA!A1048)),DATA!A1048&lt;&gt;DATA!A1047),"INSERT INTO SYSADM.PSCLASSDEFN VALUES ('"&amp;PSAUTHITEM_AU!$B$1 &amp; DATA!A1048&amp;"_VW', "&amp;"(SELECT VERSION FROM SYSADM.PSVERSION WHERE OBJECTTYPENAME = 'CLM'), '"&amp;DATA!C1048&amp;"', 0, ' ', 30, 0, SYSDATE, '"&amp;CLASSDEFN_VW!$B$1&amp;"');","")</f>
        <v/>
      </c>
    </row>
    <row r="1052" spans="1:1" ht="12.75" customHeight="1">
      <c r="A1052" s="1" t="str">
        <f>IF(AND(NOT(ISBLANK(DATA!A1049)),DATA!A1049&lt;&gt;DATA!A1048),"INSERT INTO SYSADM.PSCLASSDEFN VALUES ('"&amp;PSAUTHITEM_AU!$B$1 &amp; DATA!A1049&amp;"_VW', "&amp;"(SELECT VERSION FROM SYSADM.PSVERSION WHERE OBJECTTYPENAME = 'CLM'), '"&amp;DATA!C1049&amp;"', 0, ' ', 30, 0, SYSDATE, '"&amp;CLASSDEFN_VW!$B$1&amp;"');","")</f>
        <v/>
      </c>
    </row>
    <row r="1053" spans="1:1" ht="12.75" customHeight="1">
      <c r="A1053" s="1" t="str">
        <f>IF(AND(NOT(ISBLANK(DATA!A1050)),DATA!A1050&lt;&gt;DATA!A1049),"INSERT INTO SYSADM.PSCLASSDEFN VALUES ('"&amp;PSAUTHITEM_AU!$B$1 &amp; DATA!A1050&amp;"_VW', "&amp;"(SELECT VERSION FROM SYSADM.PSVERSION WHERE OBJECTTYPENAME = 'CLM'), '"&amp;DATA!C1050&amp;"', 0, ' ', 30, 0, SYSDATE, '"&amp;CLASSDEFN_VW!$B$1&amp;"');","")</f>
        <v/>
      </c>
    </row>
    <row r="1054" spans="1:1" ht="12.75" customHeight="1">
      <c r="A1054" s="1" t="str">
        <f>IF(AND(NOT(ISBLANK(DATA!A1051)),DATA!A1051&lt;&gt;DATA!A1050),"INSERT INTO SYSADM.PSCLASSDEFN VALUES ('"&amp;PSAUTHITEM_AU!$B$1 &amp; DATA!A1051&amp;"_VW', "&amp;"(SELECT VERSION FROM SYSADM.PSVERSION WHERE OBJECTTYPENAME = 'CLM'), '"&amp;DATA!C1051&amp;"', 0, ' ', 30, 0, SYSDATE, '"&amp;CLASSDEFN_VW!$B$1&amp;"');","")</f>
        <v/>
      </c>
    </row>
    <row r="1055" spans="1:1" ht="12.75" customHeight="1">
      <c r="A1055" s="1" t="str">
        <f>IF(AND(NOT(ISBLANK(DATA!A1052)),DATA!A1052&lt;&gt;DATA!A1051),"INSERT INTO SYSADM.PSCLASSDEFN VALUES ('"&amp;PSAUTHITEM_AU!$B$1 &amp; DATA!A1052&amp;"_VW', "&amp;"(SELECT VERSION FROM SYSADM.PSVERSION WHERE OBJECTTYPENAME = 'CLM'), '"&amp;DATA!C1052&amp;"', 0, ' ', 30, 0, SYSDATE, '"&amp;CLASSDEFN_VW!$B$1&amp;"');","")</f>
        <v/>
      </c>
    </row>
    <row r="1056" spans="1:1" ht="12.75" customHeight="1">
      <c r="A1056" s="1" t="str">
        <f>IF(AND(NOT(ISBLANK(DATA!A1053)),DATA!A1053&lt;&gt;DATA!A1052),"INSERT INTO SYSADM.PSCLASSDEFN VALUES ('"&amp;PSAUTHITEM_AU!$B$1 &amp; DATA!A1053&amp;"_VW', "&amp;"(SELECT VERSION FROM SYSADM.PSVERSION WHERE OBJECTTYPENAME = 'CLM'), '"&amp;DATA!C1053&amp;"', 0, ' ', 30, 0, SYSDATE, '"&amp;CLASSDEFN_VW!$B$1&amp;"');","")</f>
        <v/>
      </c>
    </row>
    <row r="1057" spans="1:1" ht="12.75" customHeight="1">
      <c r="A1057" s="1" t="str">
        <f>IF(AND(NOT(ISBLANK(DATA!A1054)),DATA!A1054&lt;&gt;DATA!A1053),"INSERT INTO SYSADM.PSCLASSDEFN VALUES ('"&amp;PSAUTHITEM_AU!$B$1 &amp; DATA!A1054&amp;"_VW', "&amp;"(SELECT VERSION FROM SYSADM.PSVERSION WHERE OBJECTTYPENAME = 'CLM'), '"&amp;DATA!C1054&amp;"', 0, ' ', 30, 0, SYSDATE, '"&amp;CLASSDEFN_VW!$B$1&amp;"');","")</f>
        <v/>
      </c>
    </row>
    <row r="1058" spans="1:1" ht="12.75" customHeight="1">
      <c r="A1058" s="1" t="str">
        <f>IF(AND(NOT(ISBLANK(DATA!A1055)),DATA!A1055&lt;&gt;DATA!A1054),"INSERT INTO SYSADM.PSCLASSDEFN VALUES ('"&amp;PSAUTHITEM_AU!$B$1 &amp; DATA!A1055&amp;"_VW', "&amp;"(SELECT VERSION FROM SYSADM.PSVERSION WHERE OBJECTTYPENAME = 'CLM'), '"&amp;DATA!C1055&amp;"', 0, ' ', 30, 0, SYSDATE, '"&amp;CLASSDEFN_VW!$B$1&amp;"');","")</f>
        <v/>
      </c>
    </row>
    <row r="1059" spans="1:1" ht="12.75" customHeight="1">
      <c r="A1059" s="1" t="str">
        <f>IF(AND(NOT(ISBLANK(DATA!A1056)),DATA!A1056&lt;&gt;DATA!A1055),"INSERT INTO SYSADM.PSCLASSDEFN VALUES ('"&amp;PSAUTHITEM_AU!$B$1 &amp; DATA!A1056&amp;"_VW', "&amp;"(SELECT VERSION FROM SYSADM.PSVERSION WHERE OBJECTTYPENAME = 'CLM'), '"&amp;DATA!C1056&amp;"', 0, ' ', 30, 0, SYSDATE, '"&amp;CLASSDEFN_VW!$B$1&amp;"');","")</f>
        <v/>
      </c>
    </row>
    <row r="1060" spans="1:1" ht="12.75" customHeight="1">
      <c r="A1060" s="1" t="str">
        <f>IF(AND(NOT(ISBLANK(DATA!A1057)),DATA!A1057&lt;&gt;DATA!A1056),"INSERT INTO SYSADM.PSCLASSDEFN VALUES ('"&amp;PSAUTHITEM_AU!$B$1 &amp; DATA!A1057&amp;"_VW', "&amp;"(SELECT VERSION FROM SYSADM.PSVERSION WHERE OBJECTTYPENAME = 'CLM'), '"&amp;DATA!C1057&amp;"', 0, ' ', 30, 0, SYSDATE, '"&amp;CLASSDEFN_VW!$B$1&amp;"');","")</f>
        <v/>
      </c>
    </row>
    <row r="1061" spans="1:1" ht="12.75" customHeight="1">
      <c r="A1061" s="1" t="str">
        <f>IF(AND(NOT(ISBLANK(DATA!A1058)),DATA!A1058&lt;&gt;DATA!A1057),"INSERT INTO SYSADM.PSCLASSDEFN VALUES ('"&amp;PSAUTHITEM_AU!$B$1 &amp; DATA!A1058&amp;"_VW', "&amp;"(SELECT VERSION FROM SYSADM.PSVERSION WHERE OBJECTTYPENAME = 'CLM'), '"&amp;DATA!C1058&amp;"', 0, ' ', 30, 0, SYSDATE, '"&amp;CLASSDEFN_VW!$B$1&amp;"');","")</f>
        <v/>
      </c>
    </row>
    <row r="1062" spans="1:1" ht="12.75" customHeight="1">
      <c r="A1062" s="1" t="str">
        <f>IF(AND(NOT(ISBLANK(DATA!A1059)),DATA!A1059&lt;&gt;DATA!A1058),"INSERT INTO SYSADM.PSCLASSDEFN VALUES ('"&amp;PSAUTHITEM_AU!$B$1 &amp; DATA!A1059&amp;"_VW', "&amp;"(SELECT VERSION FROM SYSADM.PSVERSION WHERE OBJECTTYPENAME = 'CLM'), '"&amp;DATA!C1059&amp;"', 0, ' ', 30, 0, SYSDATE, '"&amp;CLASSDEFN_VW!$B$1&amp;"');","")</f>
        <v/>
      </c>
    </row>
    <row r="1063" spans="1:1" ht="12.75" customHeight="1">
      <c r="A1063" s="1" t="str">
        <f>IF(AND(NOT(ISBLANK(DATA!A1060)),DATA!A1060&lt;&gt;DATA!A1059),"INSERT INTO SYSADM.PSCLASSDEFN VALUES ('"&amp;PSAUTHITEM_AU!$B$1 &amp; DATA!A1060&amp;"_VW', "&amp;"(SELECT VERSION FROM SYSADM.PSVERSION WHERE OBJECTTYPENAME = 'CLM'), '"&amp;DATA!C1060&amp;"', 0, ' ', 30, 0, SYSDATE, '"&amp;CLASSDEFN_VW!$B$1&amp;"');","")</f>
        <v/>
      </c>
    </row>
    <row r="1064" spans="1:1" ht="12.75" customHeight="1">
      <c r="A1064" s="1" t="str">
        <f>IF(AND(NOT(ISBLANK(DATA!A1061)),DATA!A1061&lt;&gt;DATA!A1060),"INSERT INTO SYSADM.PSCLASSDEFN VALUES ('"&amp;PSAUTHITEM_AU!$B$1 &amp; DATA!A1061&amp;"_VW', "&amp;"(SELECT VERSION FROM SYSADM.PSVERSION WHERE OBJECTTYPENAME = 'CLM'), '"&amp;DATA!C1061&amp;"', 0, ' ', 30, 0, SYSDATE, '"&amp;CLASSDEFN_VW!$B$1&amp;"');","")</f>
        <v/>
      </c>
    </row>
    <row r="1065" spans="1:1" ht="12.75" customHeight="1">
      <c r="A1065" s="1" t="str">
        <f>IF(AND(NOT(ISBLANK(DATA!A1062)),DATA!A1062&lt;&gt;DATA!A1061),"INSERT INTO SYSADM.PSCLASSDEFN VALUES ('"&amp;PSAUTHITEM_AU!$B$1 &amp; DATA!A1062&amp;"_VW', "&amp;"(SELECT VERSION FROM SYSADM.PSVERSION WHERE OBJECTTYPENAME = 'CLM'), '"&amp;DATA!C1062&amp;"', 0, ' ', 30, 0, SYSDATE, '"&amp;CLASSDEFN_VW!$B$1&amp;"');","")</f>
        <v/>
      </c>
    </row>
    <row r="1066" spans="1:1" ht="12.75" customHeight="1">
      <c r="A1066" s="1" t="str">
        <f>IF(AND(NOT(ISBLANK(DATA!A1063)),DATA!A1063&lt;&gt;DATA!A1062),"INSERT INTO SYSADM.PSCLASSDEFN VALUES ('"&amp;PSAUTHITEM_AU!$B$1 &amp; DATA!A1063&amp;"_VW', "&amp;"(SELECT VERSION FROM SYSADM.PSVERSION WHERE OBJECTTYPENAME = 'CLM'), '"&amp;DATA!C1063&amp;"', 0, ' ', 30, 0, SYSDATE, '"&amp;CLASSDEFN_VW!$B$1&amp;"');","")</f>
        <v/>
      </c>
    </row>
    <row r="1067" spans="1:1" ht="12.75" customHeight="1">
      <c r="A1067" s="1" t="str">
        <f>IF(AND(NOT(ISBLANK(DATA!A1064)),DATA!A1064&lt;&gt;DATA!A1063),"INSERT INTO SYSADM.PSCLASSDEFN VALUES ('"&amp;PSAUTHITEM_AU!$B$1 &amp; DATA!A1064&amp;"_VW', "&amp;"(SELECT VERSION FROM SYSADM.PSVERSION WHERE OBJECTTYPENAME = 'CLM'), '"&amp;DATA!C1064&amp;"', 0, ' ', 30, 0, SYSDATE, '"&amp;CLASSDEFN_VW!$B$1&amp;"');","")</f>
        <v/>
      </c>
    </row>
    <row r="1068" spans="1:1" ht="12.75" customHeight="1">
      <c r="A1068" s="1" t="str">
        <f>IF(AND(NOT(ISBLANK(DATA!A1065)),DATA!A1065&lt;&gt;DATA!A1064),"INSERT INTO SYSADM.PSCLASSDEFN VALUES ('"&amp;PSAUTHITEM_AU!$B$1 &amp; DATA!A1065&amp;"_VW', "&amp;"(SELECT VERSION FROM SYSADM.PSVERSION WHERE OBJECTTYPENAME = 'CLM'), '"&amp;DATA!C1065&amp;"', 0, ' ', 30, 0, SYSDATE, '"&amp;CLASSDEFN_VW!$B$1&amp;"');","")</f>
        <v/>
      </c>
    </row>
    <row r="1069" spans="1:1" ht="12.75" customHeight="1">
      <c r="A1069" s="1" t="str">
        <f>IF(AND(NOT(ISBLANK(DATA!A1066)),DATA!A1066&lt;&gt;DATA!A1065),"INSERT INTO SYSADM.PSCLASSDEFN VALUES ('"&amp;PSAUTHITEM_AU!$B$1 &amp; DATA!A1066&amp;"_VW', "&amp;"(SELECT VERSION FROM SYSADM.PSVERSION WHERE OBJECTTYPENAME = 'CLM'), '"&amp;DATA!C1066&amp;"', 0, ' ', 30, 0, SYSDATE, '"&amp;CLASSDEFN_VW!$B$1&amp;"');","")</f>
        <v/>
      </c>
    </row>
    <row r="1070" spans="1:1" ht="12.75" customHeight="1">
      <c r="A1070" s="1" t="str">
        <f>IF(AND(NOT(ISBLANK(DATA!A1067)),DATA!A1067&lt;&gt;DATA!A1066),"INSERT INTO SYSADM.PSCLASSDEFN VALUES ('"&amp;PSAUTHITEM_AU!$B$1 &amp; DATA!A1067&amp;"_VW', "&amp;"(SELECT VERSION FROM SYSADM.PSVERSION WHERE OBJECTTYPENAME = 'CLM'), '"&amp;DATA!C1067&amp;"', 0, ' ', 30, 0, SYSDATE, '"&amp;CLASSDEFN_VW!$B$1&amp;"');","")</f>
        <v/>
      </c>
    </row>
    <row r="1071" spans="1:1" ht="12.75" customHeight="1">
      <c r="A1071" s="1" t="str">
        <f>IF(AND(NOT(ISBLANK(DATA!A1068)),DATA!A1068&lt;&gt;DATA!A1067),"INSERT INTO SYSADM.PSCLASSDEFN VALUES ('"&amp;PSAUTHITEM_AU!$B$1 &amp; DATA!A1068&amp;"_VW', "&amp;"(SELECT VERSION FROM SYSADM.PSVERSION WHERE OBJECTTYPENAME = 'CLM'), '"&amp;DATA!C1068&amp;"', 0, ' ', 30, 0, SYSDATE, '"&amp;CLASSDEFN_VW!$B$1&amp;"');","")</f>
        <v/>
      </c>
    </row>
    <row r="1072" spans="1:1" ht="12.75" customHeight="1">
      <c r="A1072" s="1" t="str">
        <f>IF(AND(NOT(ISBLANK(DATA!A1069)),DATA!A1069&lt;&gt;DATA!A1068),"INSERT INTO SYSADM.PSCLASSDEFN VALUES ('"&amp;PSAUTHITEM_AU!$B$1 &amp; DATA!A1069&amp;"_VW', "&amp;"(SELECT VERSION FROM SYSADM.PSVERSION WHERE OBJECTTYPENAME = 'CLM'), '"&amp;DATA!C1069&amp;"', 0, ' ', 30, 0, SYSDATE, '"&amp;CLASSDEFN_VW!$B$1&amp;"');","")</f>
        <v/>
      </c>
    </row>
    <row r="1073" spans="1:1" ht="12.75" customHeight="1">
      <c r="A1073" s="1" t="str">
        <f>IF(AND(NOT(ISBLANK(DATA!A1070)),DATA!A1070&lt;&gt;DATA!A1069),"INSERT INTO SYSADM.PSCLASSDEFN VALUES ('"&amp;PSAUTHITEM_AU!$B$1 &amp; DATA!A1070&amp;"_VW', "&amp;"(SELECT VERSION FROM SYSADM.PSVERSION WHERE OBJECTTYPENAME = 'CLM'), '"&amp;DATA!C1070&amp;"', 0, ' ', 30, 0, SYSDATE, '"&amp;CLASSDEFN_VW!$B$1&amp;"');","")</f>
        <v/>
      </c>
    </row>
    <row r="1074" spans="1:1" ht="12.75" customHeight="1">
      <c r="A1074" s="1" t="str">
        <f>IF(AND(NOT(ISBLANK(DATA!A1071)),DATA!A1071&lt;&gt;DATA!A1070),"INSERT INTO SYSADM.PSCLASSDEFN VALUES ('"&amp;PSAUTHITEM_AU!$B$1 &amp; DATA!A1071&amp;"_VW', "&amp;"(SELECT VERSION FROM SYSADM.PSVERSION WHERE OBJECTTYPENAME = 'CLM'), '"&amp;DATA!C1071&amp;"', 0, ' ', 30, 0, SYSDATE, '"&amp;CLASSDEFN_VW!$B$1&amp;"');","")</f>
        <v/>
      </c>
    </row>
    <row r="1075" spans="1:1" ht="12.75" customHeight="1">
      <c r="A1075" s="1" t="str">
        <f>IF(AND(NOT(ISBLANK(DATA!A1072)),DATA!A1072&lt;&gt;DATA!A1071),"INSERT INTO SYSADM.PSCLASSDEFN VALUES ('"&amp;PSAUTHITEM_AU!$B$1 &amp; DATA!A1072&amp;"_VW', "&amp;"(SELECT VERSION FROM SYSADM.PSVERSION WHERE OBJECTTYPENAME = 'CLM'), '"&amp;DATA!C1072&amp;"', 0, ' ', 30, 0, SYSDATE, '"&amp;CLASSDEFN_VW!$B$1&amp;"');","")</f>
        <v/>
      </c>
    </row>
    <row r="1076" spans="1:1" ht="12.75" customHeight="1">
      <c r="A1076" s="1" t="str">
        <f>IF(AND(NOT(ISBLANK(DATA!A1073)),DATA!A1073&lt;&gt;DATA!A1072),"INSERT INTO SYSADM.PSCLASSDEFN VALUES ('"&amp;PSAUTHITEM_AU!$B$1 &amp; DATA!A1073&amp;"_VW', "&amp;"(SELECT VERSION FROM SYSADM.PSVERSION WHERE OBJECTTYPENAME = 'CLM'), '"&amp;DATA!C1073&amp;"', 0, ' ', 30, 0, SYSDATE, '"&amp;CLASSDEFN_VW!$B$1&amp;"');","")</f>
        <v/>
      </c>
    </row>
    <row r="1077" spans="1:1" ht="12.75" customHeight="1">
      <c r="A1077" s="1" t="str">
        <f>IF(AND(NOT(ISBLANK(DATA!A1074)),DATA!A1074&lt;&gt;DATA!A1073),"INSERT INTO SYSADM.PSCLASSDEFN VALUES ('"&amp;PSAUTHITEM_AU!$B$1 &amp; DATA!A1074&amp;"_VW', "&amp;"(SELECT VERSION FROM SYSADM.PSVERSION WHERE OBJECTTYPENAME = 'CLM'), '"&amp;DATA!C1074&amp;"', 0, ' ', 30, 0, SYSDATE, '"&amp;CLASSDEFN_VW!$B$1&amp;"');","")</f>
        <v/>
      </c>
    </row>
    <row r="1078" spans="1:1" ht="12.75" customHeight="1">
      <c r="A1078" s="1" t="str">
        <f>IF(AND(NOT(ISBLANK(DATA!A1075)),DATA!A1075&lt;&gt;DATA!A1074),"INSERT INTO SYSADM.PSCLASSDEFN VALUES ('"&amp;PSAUTHITEM_AU!$B$1 &amp; DATA!A1075&amp;"_VW', "&amp;"(SELECT VERSION FROM SYSADM.PSVERSION WHERE OBJECTTYPENAME = 'CLM'), '"&amp;DATA!C1075&amp;"', 0, ' ', 30, 0, SYSDATE, '"&amp;CLASSDEFN_VW!$B$1&amp;"');","")</f>
        <v/>
      </c>
    </row>
    <row r="1079" spans="1:1" ht="12.75" customHeight="1">
      <c r="A1079" s="1" t="str">
        <f>IF(AND(NOT(ISBLANK(DATA!A1076)),DATA!A1076&lt;&gt;DATA!A1075),"INSERT INTO SYSADM.PSCLASSDEFN VALUES ('"&amp;PSAUTHITEM_AU!$B$1 &amp; DATA!A1076&amp;"_VW', "&amp;"(SELECT VERSION FROM SYSADM.PSVERSION WHERE OBJECTTYPENAME = 'CLM'), '"&amp;DATA!C1076&amp;"', 0, ' ', 30, 0, SYSDATE, '"&amp;CLASSDEFN_VW!$B$1&amp;"');","")</f>
        <v/>
      </c>
    </row>
    <row r="1080" spans="1:1" ht="12.75" customHeight="1">
      <c r="A1080" s="1" t="str">
        <f>IF(AND(NOT(ISBLANK(DATA!A1077)),DATA!A1077&lt;&gt;DATA!A1076),"INSERT INTO SYSADM.PSCLASSDEFN VALUES ('"&amp;PSAUTHITEM_AU!$B$1 &amp; DATA!A1077&amp;"_VW', "&amp;"(SELECT VERSION FROM SYSADM.PSVERSION WHERE OBJECTTYPENAME = 'CLM'), '"&amp;DATA!C1077&amp;"', 0, ' ', 30, 0, SYSDATE, '"&amp;CLASSDEFN_VW!$B$1&amp;"');","")</f>
        <v/>
      </c>
    </row>
    <row r="1081" spans="1:1" ht="12.75" customHeight="1">
      <c r="A1081" s="1" t="str">
        <f>IF(AND(NOT(ISBLANK(DATA!A1078)),DATA!A1078&lt;&gt;DATA!A1077),"INSERT INTO SYSADM.PSCLASSDEFN VALUES ('"&amp;PSAUTHITEM_AU!$B$1 &amp; DATA!A1078&amp;"_VW', "&amp;"(SELECT VERSION FROM SYSADM.PSVERSION WHERE OBJECTTYPENAME = 'CLM'), '"&amp;DATA!C1078&amp;"', 0, ' ', 30, 0, SYSDATE, '"&amp;CLASSDEFN_VW!$B$1&amp;"');","")</f>
        <v/>
      </c>
    </row>
    <row r="1082" spans="1:1" ht="12.75" customHeight="1">
      <c r="A1082" s="1" t="str">
        <f>IF(AND(NOT(ISBLANK(DATA!A1079)),DATA!A1079&lt;&gt;DATA!A1078),"INSERT INTO SYSADM.PSCLASSDEFN VALUES ('"&amp;PSAUTHITEM_AU!$B$1 &amp; DATA!A1079&amp;"_VW', "&amp;"(SELECT VERSION FROM SYSADM.PSVERSION WHERE OBJECTTYPENAME = 'CLM'), '"&amp;DATA!C1079&amp;"', 0, ' ', 30, 0, SYSDATE, '"&amp;CLASSDEFN_VW!$B$1&amp;"');","")</f>
        <v/>
      </c>
    </row>
    <row r="1083" spans="1:1" ht="12.75" customHeight="1">
      <c r="A1083" s="1" t="str">
        <f>IF(AND(NOT(ISBLANK(DATA!A1080)),DATA!A1080&lt;&gt;DATA!A1079),"INSERT INTO SYSADM.PSCLASSDEFN VALUES ('"&amp;PSAUTHITEM_AU!$B$1 &amp; DATA!A1080&amp;"_VW', "&amp;"(SELECT VERSION FROM SYSADM.PSVERSION WHERE OBJECTTYPENAME = 'CLM'), '"&amp;DATA!C1080&amp;"', 0, ' ', 30, 0, SYSDATE, '"&amp;CLASSDEFN_VW!$B$1&amp;"');","")</f>
        <v/>
      </c>
    </row>
    <row r="1084" spans="1:1" ht="12.75" customHeight="1">
      <c r="A1084" s="1" t="str">
        <f>IF(AND(NOT(ISBLANK(DATA!A1081)),DATA!A1081&lt;&gt;DATA!A1080),"INSERT INTO SYSADM.PSCLASSDEFN VALUES ('"&amp;PSAUTHITEM_AU!$B$1 &amp; DATA!A1081&amp;"_VW', "&amp;"(SELECT VERSION FROM SYSADM.PSVERSION WHERE OBJECTTYPENAME = 'CLM'), '"&amp;DATA!C1081&amp;"', 0, ' ', 30, 0, SYSDATE, '"&amp;CLASSDEFN_VW!$B$1&amp;"');","")</f>
        <v/>
      </c>
    </row>
    <row r="1085" spans="1:1" ht="12.75" customHeight="1">
      <c r="A1085" s="1" t="str">
        <f>IF(AND(NOT(ISBLANK(DATA!A1082)),DATA!A1082&lt;&gt;DATA!A1081),"INSERT INTO SYSADM.PSCLASSDEFN VALUES ('"&amp;PSAUTHITEM_AU!$B$1 &amp; DATA!A1082&amp;"_VW', "&amp;"(SELECT VERSION FROM SYSADM.PSVERSION WHERE OBJECTTYPENAME = 'CLM'), '"&amp;DATA!C1082&amp;"', 0, ' ', 30, 0, SYSDATE, '"&amp;CLASSDEFN_VW!$B$1&amp;"');","")</f>
        <v/>
      </c>
    </row>
    <row r="1086" spans="1:1" ht="12.75" customHeight="1">
      <c r="A1086" s="1" t="str">
        <f>IF(AND(NOT(ISBLANK(DATA!A1083)),DATA!A1083&lt;&gt;DATA!A1082),"INSERT INTO SYSADM.PSCLASSDEFN VALUES ('"&amp;PSAUTHITEM_AU!$B$1 &amp; DATA!A1083&amp;"_VW', "&amp;"(SELECT VERSION FROM SYSADM.PSVERSION WHERE OBJECTTYPENAME = 'CLM'), '"&amp;DATA!C1083&amp;"', 0, ' ', 30, 0, SYSDATE, '"&amp;CLASSDEFN_VW!$B$1&amp;"');","")</f>
        <v/>
      </c>
    </row>
    <row r="1087" spans="1:1" ht="12.75" customHeight="1">
      <c r="A1087" s="1" t="str">
        <f>IF(AND(NOT(ISBLANK(DATA!A1084)),DATA!A1084&lt;&gt;DATA!A1083),"INSERT INTO SYSADM.PSCLASSDEFN VALUES ('"&amp;PSAUTHITEM_AU!$B$1 &amp; DATA!A1084&amp;"_VW', "&amp;"(SELECT VERSION FROM SYSADM.PSVERSION WHERE OBJECTTYPENAME = 'CLM'), '"&amp;DATA!C1084&amp;"', 0, ' ', 30, 0, SYSDATE, '"&amp;CLASSDEFN_VW!$B$1&amp;"');","")</f>
        <v/>
      </c>
    </row>
    <row r="1088" spans="1:1" ht="12.75" customHeight="1">
      <c r="A1088" s="1" t="str">
        <f>IF(AND(NOT(ISBLANK(DATA!A1085)),DATA!A1085&lt;&gt;DATA!A1084),"INSERT INTO SYSADM.PSCLASSDEFN VALUES ('"&amp;PSAUTHITEM_AU!$B$1 &amp; DATA!A1085&amp;"_VW', "&amp;"(SELECT VERSION FROM SYSADM.PSVERSION WHERE OBJECTTYPENAME = 'CLM'), '"&amp;DATA!C1085&amp;"', 0, ' ', 30, 0, SYSDATE, '"&amp;CLASSDEFN_VW!$B$1&amp;"');","")</f>
        <v/>
      </c>
    </row>
    <row r="1089" spans="1:1" ht="12.75" customHeight="1">
      <c r="A1089" s="1" t="str">
        <f>IF(AND(NOT(ISBLANK(DATA!A1086)),DATA!A1086&lt;&gt;DATA!A1085),"INSERT INTO SYSADM.PSCLASSDEFN VALUES ('"&amp;PSAUTHITEM_AU!$B$1 &amp; DATA!A1086&amp;"_VW', "&amp;"(SELECT VERSION FROM SYSADM.PSVERSION WHERE OBJECTTYPENAME = 'CLM'), '"&amp;DATA!C1086&amp;"', 0, ' ', 30, 0, SYSDATE, '"&amp;CLASSDEFN_VW!$B$1&amp;"');","")</f>
        <v/>
      </c>
    </row>
    <row r="1090" spans="1:1" ht="12.75" customHeight="1">
      <c r="A1090" s="1" t="str">
        <f>IF(AND(NOT(ISBLANK(DATA!A1087)),DATA!A1087&lt;&gt;DATA!A1086),"INSERT INTO SYSADM.PSCLASSDEFN VALUES ('"&amp;PSAUTHITEM_AU!$B$1 &amp; DATA!A1087&amp;"_VW', "&amp;"(SELECT VERSION FROM SYSADM.PSVERSION WHERE OBJECTTYPENAME = 'CLM'), '"&amp;DATA!C1087&amp;"', 0, ' ', 30, 0, SYSDATE, '"&amp;CLASSDEFN_VW!$B$1&amp;"');","")</f>
        <v/>
      </c>
    </row>
    <row r="1091" spans="1:1" ht="12.75" customHeight="1">
      <c r="A1091" s="1" t="str">
        <f>IF(AND(NOT(ISBLANK(DATA!A1088)),DATA!A1088&lt;&gt;DATA!A1087),"INSERT INTO SYSADM.PSCLASSDEFN VALUES ('"&amp;PSAUTHITEM_AU!$B$1 &amp; DATA!A1088&amp;"_VW', "&amp;"(SELECT VERSION FROM SYSADM.PSVERSION WHERE OBJECTTYPENAME = 'CLM'), '"&amp;DATA!C1088&amp;"', 0, ' ', 30, 0, SYSDATE, '"&amp;CLASSDEFN_VW!$B$1&amp;"');","")</f>
        <v/>
      </c>
    </row>
    <row r="1092" spans="1:1" ht="12.75" customHeight="1">
      <c r="A1092" s="1" t="str">
        <f>IF(AND(NOT(ISBLANK(DATA!A1089)),DATA!A1089&lt;&gt;DATA!A1088),"INSERT INTO SYSADM.PSCLASSDEFN VALUES ('"&amp;PSAUTHITEM_AU!$B$1 &amp; DATA!A1089&amp;"_VW', "&amp;"(SELECT VERSION FROM SYSADM.PSVERSION WHERE OBJECTTYPENAME = 'CLM'), '"&amp;DATA!C1089&amp;"', 0, ' ', 30, 0, SYSDATE, '"&amp;CLASSDEFN_VW!$B$1&amp;"');","")</f>
        <v/>
      </c>
    </row>
    <row r="1093" spans="1:1" ht="12.75" customHeight="1">
      <c r="A1093" s="1" t="str">
        <f>IF(AND(NOT(ISBLANK(DATA!A1090)),DATA!A1090&lt;&gt;DATA!A1089),"INSERT INTO SYSADM.PSCLASSDEFN VALUES ('"&amp;PSAUTHITEM_AU!$B$1 &amp; DATA!A1090&amp;"_VW', "&amp;"(SELECT VERSION FROM SYSADM.PSVERSION WHERE OBJECTTYPENAME = 'CLM'), '"&amp;DATA!C1090&amp;"', 0, ' ', 30, 0, SYSDATE, '"&amp;CLASSDEFN_VW!$B$1&amp;"');","")</f>
        <v/>
      </c>
    </row>
    <row r="1094" spans="1:1" ht="12.75" customHeight="1">
      <c r="A1094" s="1" t="str">
        <f>IF(AND(NOT(ISBLANK(DATA!A1091)),DATA!A1091&lt;&gt;DATA!A1090),"INSERT INTO SYSADM.PSCLASSDEFN VALUES ('"&amp;PSAUTHITEM_AU!$B$1 &amp; DATA!A1091&amp;"_VW', "&amp;"(SELECT VERSION FROM SYSADM.PSVERSION WHERE OBJECTTYPENAME = 'CLM'), '"&amp;DATA!C1091&amp;"', 0, ' ', 30, 0, SYSDATE, '"&amp;CLASSDEFN_VW!$B$1&amp;"');","")</f>
        <v/>
      </c>
    </row>
    <row r="1095" spans="1:1" ht="12.75" customHeight="1">
      <c r="A1095" s="1" t="str">
        <f>IF(AND(NOT(ISBLANK(DATA!A1092)),DATA!A1092&lt;&gt;DATA!A1091),"INSERT INTO SYSADM.PSCLASSDEFN VALUES ('"&amp;PSAUTHITEM_AU!$B$1 &amp; DATA!A1092&amp;"_VW', "&amp;"(SELECT VERSION FROM SYSADM.PSVERSION WHERE OBJECTTYPENAME = 'CLM'), '"&amp;DATA!C1092&amp;"', 0, ' ', 30, 0, SYSDATE, '"&amp;CLASSDEFN_VW!$B$1&amp;"');","")</f>
        <v/>
      </c>
    </row>
    <row r="1096" spans="1:1" ht="12.75" customHeight="1">
      <c r="A1096" s="1" t="str">
        <f>IF(AND(NOT(ISBLANK(DATA!A1093)),DATA!A1093&lt;&gt;DATA!A1092),"INSERT INTO SYSADM.PSCLASSDEFN VALUES ('"&amp;PSAUTHITEM_AU!$B$1 &amp; DATA!A1093&amp;"_VW', "&amp;"(SELECT VERSION FROM SYSADM.PSVERSION WHERE OBJECTTYPENAME = 'CLM'), '"&amp;DATA!C1093&amp;"', 0, ' ', 30, 0, SYSDATE, '"&amp;CLASSDEFN_VW!$B$1&amp;"');","")</f>
        <v/>
      </c>
    </row>
    <row r="1097" spans="1:1" ht="12.75" customHeight="1">
      <c r="A1097" s="1" t="str">
        <f>IF(AND(NOT(ISBLANK(DATA!A1094)),DATA!A1094&lt;&gt;DATA!A1093),"INSERT INTO SYSADM.PSCLASSDEFN VALUES ('"&amp;PSAUTHITEM_AU!$B$1 &amp; DATA!A1094&amp;"_VW', "&amp;"(SELECT VERSION FROM SYSADM.PSVERSION WHERE OBJECTTYPENAME = 'CLM'), '"&amp;DATA!C1094&amp;"', 0, ' ', 30, 0, SYSDATE, '"&amp;CLASSDEFN_VW!$B$1&amp;"');","")</f>
        <v/>
      </c>
    </row>
    <row r="1098" spans="1:1" ht="12.75" customHeight="1">
      <c r="A1098" s="1" t="str">
        <f>IF(AND(NOT(ISBLANK(DATA!A1095)),DATA!A1095&lt;&gt;DATA!A1094),"INSERT INTO SYSADM.PSCLASSDEFN VALUES ('"&amp;PSAUTHITEM_AU!$B$1 &amp; DATA!A1095&amp;"_VW', "&amp;"(SELECT VERSION FROM SYSADM.PSVERSION WHERE OBJECTTYPENAME = 'CLM'), '"&amp;DATA!C1095&amp;"', 0, ' ', 30, 0, SYSDATE, '"&amp;CLASSDEFN_VW!$B$1&amp;"');","")</f>
        <v/>
      </c>
    </row>
    <row r="1099" spans="1:1" ht="12.75" customHeight="1">
      <c r="A1099" s="1" t="str">
        <f>IF(AND(NOT(ISBLANK(DATA!A1096)),DATA!A1096&lt;&gt;DATA!A1095),"INSERT INTO SYSADM.PSCLASSDEFN VALUES ('"&amp;PSAUTHITEM_AU!$B$1 &amp; DATA!A1096&amp;"_VW', "&amp;"(SELECT VERSION FROM SYSADM.PSVERSION WHERE OBJECTTYPENAME = 'CLM'), '"&amp;DATA!C1096&amp;"', 0, ' ', 30, 0, SYSDATE, '"&amp;CLASSDEFN_VW!$B$1&amp;"');","")</f>
        <v/>
      </c>
    </row>
    <row r="1100" spans="1:1" ht="12.75" customHeight="1">
      <c r="A1100" s="1" t="str">
        <f>IF(AND(NOT(ISBLANK(DATA!A1097)),DATA!A1097&lt;&gt;DATA!A1096),"INSERT INTO SYSADM.PSCLASSDEFN VALUES ('"&amp;PSAUTHITEM_AU!$B$1 &amp; DATA!A1097&amp;"_VW', "&amp;"(SELECT VERSION FROM SYSADM.PSVERSION WHERE OBJECTTYPENAME = 'CLM'), '"&amp;DATA!C1097&amp;"', 0, ' ', 30, 0, SYSDATE, '"&amp;CLASSDEFN_VW!$B$1&amp;"');","")</f>
        <v/>
      </c>
    </row>
    <row r="1101" spans="1:1" ht="12.75" customHeight="1">
      <c r="A1101" s="1" t="str">
        <f>IF(AND(NOT(ISBLANK(DATA!A1098)),DATA!A1098&lt;&gt;DATA!A1097),"INSERT INTO SYSADM.PSCLASSDEFN VALUES ('"&amp;PSAUTHITEM_AU!$B$1 &amp; DATA!A1098&amp;"_VW', "&amp;"(SELECT VERSION FROM SYSADM.PSVERSION WHERE OBJECTTYPENAME = 'CLM'), '"&amp;DATA!C1098&amp;"', 0, ' ', 30, 0, SYSDATE, '"&amp;CLASSDEFN_VW!$B$1&amp;"');","")</f>
        <v/>
      </c>
    </row>
    <row r="1102" spans="1:1" ht="12.75" customHeight="1">
      <c r="A1102" s="1" t="str">
        <f>IF(AND(NOT(ISBLANK(DATA!A1099)),DATA!A1099&lt;&gt;DATA!A1098),"INSERT INTO SYSADM.PSCLASSDEFN VALUES ('"&amp;PSAUTHITEM_AU!$B$1 &amp; DATA!A1099&amp;"_VW', "&amp;"(SELECT VERSION FROM SYSADM.PSVERSION WHERE OBJECTTYPENAME = 'CLM'), '"&amp;DATA!C1099&amp;"', 0, ' ', 30, 0, SYSDATE, '"&amp;CLASSDEFN_VW!$B$1&amp;"');","")</f>
        <v/>
      </c>
    </row>
    <row r="1103" spans="1:1" ht="12.75" customHeight="1">
      <c r="A1103" s="1" t="str">
        <f>IF(AND(NOT(ISBLANK(DATA!A1100)),DATA!A1100&lt;&gt;DATA!A1099),"INSERT INTO SYSADM.PSCLASSDEFN VALUES ('"&amp;PSAUTHITEM_AU!$B$1 &amp; DATA!A1100&amp;"_VW', "&amp;"(SELECT VERSION FROM SYSADM.PSVERSION WHERE OBJECTTYPENAME = 'CLM'), '"&amp;DATA!C1100&amp;"', 0, ' ', 30, 0, SYSDATE, '"&amp;CLASSDEFN_VW!$B$1&amp;"');","")</f>
        <v/>
      </c>
    </row>
    <row r="1104" spans="1:1" ht="12.75" customHeight="1">
      <c r="A1104" s="1" t="str">
        <f>IF(AND(NOT(ISBLANK(DATA!A1101)),DATA!A1101&lt;&gt;DATA!A1100),"INSERT INTO SYSADM.PSCLASSDEFN VALUES ('"&amp;PSAUTHITEM_AU!$B$1 &amp; DATA!A1101&amp;"_VW', "&amp;"(SELECT VERSION FROM SYSADM.PSVERSION WHERE OBJECTTYPENAME = 'CLM'), '"&amp;DATA!C1101&amp;"', 0, ' ', 30, 0, SYSDATE, '"&amp;CLASSDEFN_VW!$B$1&amp;"');","")</f>
        <v/>
      </c>
    </row>
    <row r="1105" spans="1:1" ht="12.75" customHeight="1">
      <c r="A1105" s="1" t="str">
        <f>IF(AND(NOT(ISBLANK(DATA!A1102)),DATA!A1102&lt;&gt;DATA!A1101),"INSERT INTO SYSADM.PSCLASSDEFN VALUES ('"&amp;PSAUTHITEM_AU!$B$1 &amp; DATA!A1102&amp;"_VW', "&amp;"(SELECT VERSION FROM SYSADM.PSVERSION WHERE OBJECTTYPENAME = 'CLM'), '"&amp;DATA!C1102&amp;"', 0, ' ', 30, 0, SYSDATE, '"&amp;CLASSDEFN_VW!$B$1&amp;"');","")</f>
        <v/>
      </c>
    </row>
    <row r="1106" spans="1:1" ht="12.75" customHeight="1">
      <c r="A1106" s="1" t="str">
        <f>IF(AND(NOT(ISBLANK(DATA!A1103)),DATA!A1103&lt;&gt;DATA!A1102),"INSERT INTO SYSADM.PSCLASSDEFN VALUES ('"&amp;PSAUTHITEM_AU!$B$1 &amp; DATA!A1103&amp;"_VW', "&amp;"(SELECT VERSION FROM SYSADM.PSVERSION WHERE OBJECTTYPENAME = 'CLM'), '"&amp;DATA!C1103&amp;"', 0, ' ', 30, 0, SYSDATE, '"&amp;CLASSDEFN_VW!$B$1&amp;"');","")</f>
        <v/>
      </c>
    </row>
    <row r="1107" spans="1:1" ht="12.75" customHeight="1">
      <c r="A1107" s="1" t="str">
        <f>IF(AND(NOT(ISBLANK(DATA!A1104)),DATA!A1104&lt;&gt;DATA!A1103),"INSERT INTO SYSADM.PSCLASSDEFN VALUES ('"&amp;PSAUTHITEM_AU!$B$1 &amp; DATA!A1104&amp;"_VW', "&amp;"(SELECT VERSION FROM SYSADM.PSVERSION WHERE OBJECTTYPENAME = 'CLM'), '"&amp;DATA!C1104&amp;"', 0, ' ', 30, 0, SYSDATE, '"&amp;CLASSDEFN_VW!$B$1&amp;"');","")</f>
        <v/>
      </c>
    </row>
    <row r="1108" spans="1:1" ht="12.75" customHeight="1">
      <c r="A1108" s="1" t="str">
        <f>IF(AND(NOT(ISBLANK(DATA!A1105)),DATA!A1105&lt;&gt;DATA!A1104),"INSERT INTO SYSADM.PSCLASSDEFN VALUES ('"&amp;PSAUTHITEM_AU!$B$1 &amp; DATA!A1105&amp;"_VW', "&amp;"(SELECT VERSION FROM SYSADM.PSVERSION WHERE OBJECTTYPENAME = 'CLM'), '"&amp;DATA!C1105&amp;"', 0, ' ', 30, 0, SYSDATE, '"&amp;CLASSDEFN_VW!$B$1&amp;"');","")</f>
        <v/>
      </c>
    </row>
    <row r="1109" spans="1:1" ht="12.75" customHeight="1">
      <c r="A1109" s="1" t="str">
        <f>IF(AND(NOT(ISBLANK(DATA!A1106)),DATA!A1106&lt;&gt;DATA!A1105),"INSERT INTO SYSADM.PSCLASSDEFN VALUES ('"&amp;PSAUTHITEM_AU!$B$1 &amp; DATA!A1106&amp;"_VW', "&amp;"(SELECT VERSION FROM SYSADM.PSVERSION WHERE OBJECTTYPENAME = 'CLM'), '"&amp;DATA!C1106&amp;"', 0, ' ', 30, 0, SYSDATE, '"&amp;CLASSDEFN_VW!$B$1&amp;"');","")</f>
        <v/>
      </c>
    </row>
    <row r="1110" spans="1:1" ht="12.75" customHeight="1">
      <c r="A1110" s="1" t="str">
        <f>IF(AND(NOT(ISBLANK(DATA!A1107)),DATA!A1107&lt;&gt;DATA!A1106),"INSERT INTO SYSADM.PSCLASSDEFN VALUES ('"&amp;PSAUTHITEM_AU!$B$1 &amp; DATA!A1107&amp;"_VW', "&amp;"(SELECT VERSION FROM SYSADM.PSVERSION WHERE OBJECTTYPENAME = 'CLM'), '"&amp;DATA!C1107&amp;"', 0, ' ', 30, 0, SYSDATE, '"&amp;CLASSDEFN_VW!$B$1&amp;"');","")</f>
        <v/>
      </c>
    </row>
    <row r="1111" spans="1:1" ht="12.75" customHeight="1">
      <c r="A1111" s="1" t="str">
        <f>IF(AND(NOT(ISBLANK(DATA!A1108)),DATA!A1108&lt;&gt;DATA!A1107),"INSERT INTO SYSADM.PSCLASSDEFN VALUES ('"&amp;PSAUTHITEM_AU!$B$1 &amp; DATA!A1108&amp;"_VW', "&amp;"(SELECT VERSION FROM SYSADM.PSVERSION WHERE OBJECTTYPENAME = 'CLM'), '"&amp;DATA!C1108&amp;"', 0, ' ', 30, 0, SYSDATE, '"&amp;CLASSDEFN_VW!$B$1&amp;"');","")</f>
        <v/>
      </c>
    </row>
    <row r="1112" spans="1:1" ht="12.75" customHeight="1">
      <c r="A1112" s="1" t="str">
        <f>IF(AND(NOT(ISBLANK(DATA!A1109)),DATA!A1109&lt;&gt;DATA!A1108),"INSERT INTO SYSADM.PSCLASSDEFN VALUES ('"&amp;PSAUTHITEM_AU!$B$1 &amp; DATA!A1109&amp;"_VW', "&amp;"(SELECT VERSION FROM SYSADM.PSVERSION WHERE OBJECTTYPENAME = 'CLM'), '"&amp;DATA!C1109&amp;"', 0, ' ', 30, 0, SYSDATE, '"&amp;CLASSDEFN_VW!$B$1&amp;"');","")</f>
        <v/>
      </c>
    </row>
    <row r="1113" spans="1:1" ht="12.75" customHeight="1">
      <c r="A1113" s="1" t="str">
        <f>IF(AND(NOT(ISBLANK(DATA!A1110)),DATA!A1110&lt;&gt;DATA!A1109),"INSERT INTO SYSADM.PSCLASSDEFN VALUES ('"&amp;PSAUTHITEM_AU!$B$1 &amp; DATA!A1110&amp;"_VW', "&amp;"(SELECT VERSION FROM SYSADM.PSVERSION WHERE OBJECTTYPENAME = 'CLM'), '"&amp;DATA!C1110&amp;"', 0, ' ', 30, 0, SYSDATE, '"&amp;CLASSDEFN_VW!$B$1&amp;"');","")</f>
        <v/>
      </c>
    </row>
    <row r="1114" spans="1:1" ht="12.75" customHeight="1">
      <c r="A1114" s="1" t="str">
        <f>IF(AND(NOT(ISBLANK(DATA!A1111)),DATA!A1111&lt;&gt;DATA!A1110),"INSERT INTO SYSADM.PSCLASSDEFN VALUES ('"&amp;PSAUTHITEM_AU!$B$1 &amp; DATA!A1111&amp;"_VW', "&amp;"(SELECT VERSION FROM SYSADM.PSVERSION WHERE OBJECTTYPENAME = 'CLM'), '"&amp;DATA!C1111&amp;"', 0, ' ', 30, 0, SYSDATE, '"&amp;CLASSDEFN_VW!$B$1&amp;"');","")</f>
        <v/>
      </c>
    </row>
    <row r="1115" spans="1:1" ht="12.75" customHeight="1">
      <c r="A1115" s="1" t="str">
        <f>IF(AND(NOT(ISBLANK(DATA!A1112)),DATA!A1112&lt;&gt;DATA!A1111),"INSERT INTO SYSADM.PSCLASSDEFN VALUES ('"&amp;PSAUTHITEM_AU!$B$1 &amp; DATA!A1112&amp;"_VW', "&amp;"(SELECT VERSION FROM SYSADM.PSVERSION WHERE OBJECTTYPENAME = 'CLM'), '"&amp;DATA!C1112&amp;"', 0, ' ', 30, 0, SYSDATE, '"&amp;CLASSDEFN_VW!$B$1&amp;"');","")</f>
        <v/>
      </c>
    </row>
    <row r="1116" spans="1:1" ht="12.75" customHeight="1">
      <c r="A1116" s="1" t="str">
        <f>IF(AND(NOT(ISBLANK(DATA!A1113)),DATA!A1113&lt;&gt;DATA!A1112),"INSERT INTO SYSADM.PSCLASSDEFN VALUES ('"&amp;PSAUTHITEM_AU!$B$1 &amp; DATA!A1113&amp;"_VW', "&amp;"(SELECT VERSION FROM SYSADM.PSVERSION WHERE OBJECTTYPENAME = 'CLM'), '"&amp;DATA!C1113&amp;"', 0, ' ', 30, 0, SYSDATE, '"&amp;CLASSDEFN_VW!$B$1&amp;"');","")</f>
        <v/>
      </c>
    </row>
    <row r="1117" spans="1:1" ht="12.75" customHeight="1">
      <c r="A1117" s="1" t="str">
        <f>IF(AND(NOT(ISBLANK(DATA!A1114)),DATA!A1114&lt;&gt;DATA!A1113),"INSERT INTO SYSADM.PSCLASSDEFN VALUES ('"&amp;PSAUTHITEM_AU!$B$1 &amp; DATA!A1114&amp;"_VW', "&amp;"(SELECT VERSION FROM SYSADM.PSVERSION WHERE OBJECTTYPENAME = 'CLM'), '"&amp;DATA!C1114&amp;"', 0, ' ', 30, 0, SYSDATE, '"&amp;CLASSDEFN_VW!$B$1&amp;"');","")</f>
        <v/>
      </c>
    </row>
    <row r="1118" spans="1:1" ht="12.75" customHeight="1">
      <c r="A1118" s="1" t="str">
        <f>IF(AND(NOT(ISBLANK(DATA!A1115)),DATA!A1115&lt;&gt;DATA!A1114),"INSERT INTO SYSADM.PSCLASSDEFN VALUES ('"&amp;PSAUTHITEM_AU!$B$1 &amp; DATA!A1115&amp;"_VW', "&amp;"(SELECT VERSION FROM SYSADM.PSVERSION WHERE OBJECTTYPENAME = 'CLM'), '"&amp;DATA!C1115&amp;"', 0, ' ', 30, 0, SYSDATE, '"&amp;CLASSDEFN_VW!$B$1&amp;"');","")</f>
        <v/>
      </c>
    </row>
    <row r="1119" spans="1:1" ht="12.75" customHeight="1">
      <c r="A1119" s="1" t="str">
        <f>IF(AND(NOT(ISBLANK(DATA!A1116)),DATA!A1116&lt;&gt;DATA!A1115),"INSERT INTO SYSADM.PSCLASSDEFN VALUES ('"&amp;PSAUTHITEM_AU!$B$1 &amp; DATA!A1116&amp;"_VW', "&amp;"(SELECT VERSION FROM SYSADM.PSVERSION WHERE OBJECTTYPENAME = 'CLM'), '"&amp;DATA!C1116&amp;"', 0, ' ', 30, 0, SYSDATE, '"&amp;CLASSDEFN_VW!$B$1&amp;"');","")</f>
        <v/>
      </c>
    </row>
    <row r="1120" spans="1:1" ht="12.75" customHeight="1">
      <c r="A1120" s="1" t="str">
        <f>IF(AND(NOT(ISBLANK(DATA!A1117)),DATA!A1117&lt;&gt;DATA!A1116),"INSERT INTO SYSADM.PSCLASSDEFN VALUES ('"&amp;PSAUTHITEM_AU!$B$1 &amp; DATA!A1117&amp;"_VW', "&amp;"(SELECT VERSION FROM SYSADM.PSVERSION WHERE OBJECTTYPENAME = 'CLM'), '"&amp;DATA!C1117&amp;"', 0, ' ', 30, 0, SYSDATE, '"&amp;CLASSDEFN_VW!$B$1&amp;"');","")</f>
        <v/>
      </c>
    </row>
    <row r="1121" spans="1:1" ht="12.75" customHeight="1">
      <c r="A1121" s="1" t="str">
        <f>IF(AND(NOT(ISBLANK(DATA!A1118)),DATA!A1118&lt;&gt;DATA!A1117),"INSERT INTO SYSADM.PSCLASSDEFN VALUES ('"&amp;PSAUTHITEM_AU!$B$1 &amp; DATA!A1118&amp;"_VW', "&amp;"(SELECT VERSION FROM SYSADM.PSVERSION WHERE OBJECTTYPENAME = 'CLM'), '"&amp;DATA!C1118&amp;"', 0, ' ', 30, 0, SYSDATE, '"&amp;CLASSDEFN_VW!$B$1&amp;"');","")</f>
        <v/>
      </c>
    </row>
    <row r="1122" spans="1:1" ht="12.75" customHeight="1">
      <c r="A1122" s="1" t="str">
        <f>IF(AND(NOT(ISBLANK(DATA!A1119)),DATA!A1119&lt;&gt;DATA!A1118),"INSERT INTO SYSADM.PSCLASSDEFN VALUES ('"&amp;PSAUTHITEM_AU!$B$1 &amp; DATA!A1119&amp;"_VW', "&amp;"(SELECT VERSION FROM SYSADM.PSVERSION WHERE OBJECTTYPENAME = 'CLM'), '"&amp;DATA!C1119&amp;"', 0, ' ', 30, 0, SYSDATE, '"&amp;CLASSDEFN_VW!$B$1&amp;"');","")</f>
        <v/>
      </c>
    </row>
    <row r="1123" spans="1:1" ht="12.75" customHeight="1">
      <c r="A1123" s="1" t="str">
        <f>IF(AND(NOT(ISBLANK(DATA!A1120)),DATA!A1120&lt;&gt;DATA!A1119),"INSERT INTO SYSADM.PSCLASSDEFN VALUES ('"&amp;PSAUTHITEM_AU!$B$1 &amp; DATA!A1120&amp;"_VW', "&amp;"(SELECT VERSION FROM SYSADM.PSVERSION WHERE OBJECTTYPENAME = 'CLM'), '"&amp;DATA!C1120&amp;"', 0, ' ', 30, 0, SYSDATE, '"&amp;CLASSDEFN_VW!$B$1&amp;"');","")</f>
        <v/>
      </c>
    </row>
    <row r="1124" spans="1:1" ht="12.75" customHeight="1">
      <c r="A1124" s="1" t="str">
        <f>IF(AND(NOT(ISBLANK(DATA!A1121)),DATA!A1121&lt;&gt;DATA!A1120),"INSERT INTO SYSADM.PSCLASSDEFN VALUES ('"&amp;PSAUTHITEM_AU!$B$1 &amp; DATA!A1121&amp;"_VW', "&amp;"(SELECT VERSION FROM SYSADM.PSVERSION WHERE OBJECTTYPENAME = 'CLM'), '"&amp;DATA!C1121&amp;"', 0, ' ', 30, 0, SYSDATE, '"&amp;CLASSDEFN_VW!$B$1&amp;"');","")</f>
        <v/>
      </c>
    </row>
    <row r="1125" spans="1:1" ht="12.75" customHeight="1">
      <c r="A1125" s="1" t="str">
        <f>IF(AND(NOT(ISBLANK(DATA!A1122)),DATA!A1122&lt;&gt;DATA!A1121),"INSERT INTO SYSADM.PSCLASSDEFN VALUES ('"&amp;PSAUTHITEM_AU!$B$1 &amp; DATA!A1122&amp;"_VW', "&amp;"(SELECT VERSION FROM SYSADM.PSVERSION WHERE OBJECTTYPENAME = 'CLM'), '"&amp;DATA!C1122&amp;"', 0, ' ', 30, 0, SYSDATE, '"&amp;CLASSDEFN_VW!$B$1&amp;"');","")</f>
        <v/>
      </c>
    </row>
    <row r="1126" spans="1:1" ht="12.75" customHeight="1">
      <c r="A1126" s="1" t="str">
        <f>IF(AND(NOT(ISBLANK(DATA!A1123)),DATA!A1123&lt;&gt;DATA!A1122),"INSERT INTO SYSADM.PSCLASSDEFN VALUES ('"&amp;PSAUTHITEM_AU!$B$1 &amp; DATA!A1123&amp;"_VW', "&amp;"(SELECT VERSION FROM SYSADM.PSVERSION WHERE OBJECTTYPENAME = 'CLM'), '"&amp;DATA!C1123&amp;"', 0, ' ', 30, 0, SYSDATE, '"&amp;CLASSDEFN_VW!$B$1&amp;"');","")</f>
        <v/>
      </c>
    </row>
    <row r="1127" spans="1:1" ht="12.75" customHeight="1">
      <c r="A1127" s="1" t="str">
        <f>IF(AND(NOT(ISBLANK(DATA!A1124)),DATA!A1124&lt;&gt;DATA!A1123),"INSERT INTO SYSADM.PSCLASSDEFN VALUES ('"&amp;PSAUTHITEM_AU!$B$1 &amp; DATA!A1124&amp;"_VW', "&amp;"(SELECT VERSION FROM SYSADM.PSVERSION WHERE OBJECTTYPENAME = 'CLM'), '"&amp;DATA!C1124&amp;"', 0, ' ', 30, 0, SYSDATE, '"&amp;CLASSDEFN_VW!$B$1&amp;"');","")</f>
        <v/>
      </c>
    </row>
    <row r="1128" spans="1:1" ht="12.75" customHeight="1">
      <c r="A1128" s="1" t="str">
        <f>IF(AND(NOT(ISBLANK(DATA!A1125)),DATA!A1125&lt;&gt;DATA!A1124),"INSERT INTO SYSADM.PSCLASSDEFN VALUES ('"&amp;PSAUTHITEM_AU!$B$1 &amp; DATA!A1125&amp;"_VW', "&amp;"(SELECT VERSION FROM SYSADM.PSVERSION WHERE OBJECTTYPENAME = 'CLM'), '"&amp;DATA!C1125&amp;"', 0, ' ', 30, 0, SYSDATE, '"&amp;CLASSDEFN_VW!$B$1&amp;"');","")</f>
        <v/>
      </c>
    </row>
    <row r="1129" spans="1:1" ht="12.75" customHeight="1">
      <c r="A1129" s="1" t="str">
        <f>IF(AND(NOT(ISBLANK(DATA!A1126)),DATA!A1126&lt;&gt;DATA!A1125),"INSERT INTO SYSADM.PSCLASSDEFN VALUES ('"&amp;PSAUTHITEM_AU!$B$1 &amp; DATA!A1126&amp;"_VW', "&amp;"(SELECT VERSION FROM SYSADM.PSVERSION WHERE OBJECTTYPENAME = 'CLM'), '"&amp;DATA!C1126&amp;"', 0, ' ', 30, 0, SYSDATE, '"&amp;CLASSDEFN_VW!$B$1&amp;"');","")</f>
        <v/>
      </c>
    </row>
    <row r="1130" spans="1:1" ht="12.75" customHeight="1">
      <c r="A1130" s="1" t="str">
        <f>IF(AND(NOT(ISBLANK(DATA!A1127)),DATA!A1127&lt;&gt;DATA!A1126),"INSERT INTO SYSADM.PSCLASSDEFN VALUES ('"&amp;PSAUTHITEM_AU!$B$1 &amp; DATA!A1127&amp;"_VW', "&amp;"(SELECT VERSION FROM SYSADM.PSVERSION WHERE OBJECTTYPENAME = 'CLM'), '"&amp;DATA!C1127&amp;"', 0, ' ', 30, 0, SYSDATE, '"&amp;CLASSDEFN_VW!$B$1&amp;"');","")</f>
        <v/>
      </c>
    </row>
    <row r="1131" spans="1:1" ht="12.75" customHeight="1">
      <c r="A1131" s="1" t="str">
        <f>IF(AND(NOT(ISBLANK(DATA!A1128)),DATA!A1128&lt;&gt;DATA!A1127),"INSERT INTO SYSADM.PSCLASSDEFN VALUES ('"&amp;PSAUTHITEM_AU!$B$1 &amp; DATA!A1128&amp;"_VW', "&amp;"(SELECT VERSION FROM SYSADM.PSVERSION WHERE OBJECTTYPENAME = 'CLM'), '"&amp;DATA!C1128&amp;"', 0, ' ', 30, 0, SYSDATE, '"&amp;CLASSDEFN_VW!$B$1&amp;"');","")</f>
        <v/>
      </c>
    </row>
    <row r="1132" spans="1:1" ht="12.75" customHeight="1">
      <c r="A1132" s="1" t="str">
        <f>IF(AND(NOT(ISBLANK(DATA!A1129)),DATA!A1129&lt;&gt;DATA!A1128),"INSERT INTO SYSADM.PSCLASSDEFN VALUES ('"&amp;PSAUTHITEM_AU!$B$1 &amp; DATA!A1129&amp;"_VW', "&amp;"(SELECT VERSION FROM SYSADM.PSVERSION WHERE OBJECTTYPENAME = 'CLM'), '"&amp;DATA!C1129&amp;"', 0, ' ', 30, 0, SYSDATE, '"&amp;CLASSDEFN_VW!$B$1&amp;"');","")</f>
        <v/>
      </c>
    </row>
    <row r="1133" spans="1:1" ht="12.75" customHeight="1">
      <c r="A1133" s="1" t="str">
        <f>IF(AND(NOT(ISBLANK(DATA!A1130)),DATA!A1130&lt;&gt;DATA!A1129),"INSERT INTO SYSADM.PSCLASSDEFN VALUES ('"&amp;PSAUTHITEM_AU!$B$1 &amp; DATA!A1130&amp;"_VW', "&amp;"(SELECT VERSION FROM SYSADM.PSVERSION WHERE OBJECTTYPENAME = 'CLM'), '"&amp;DATA!C1130&amp;"', 0, ' ', 30, 0, SYSDATE, '"&amp;CLASSDEFN_VW!$B$1&amp;"');","")</f>
        <v/>
      </c>
    </row>
    <row r="1134" spans="1:1" ht="12.75" customHeight="1">
      <c r="A1134" s="1" t="str">
        <f>IF(AND(NOT(ISBLANK(DATA!A1131)),DATA!A1131&lt;&gt;DATA!A1130),"INSERT INTO SYSADM.PSCLASSDEFN VALUES ('"&amp;PSAUTHITEM_AU!$B$1 &amp; DATA!A1131&amp;"_VW', "&amp;"(SELECT VERSION FROM SYSADM.PSVERSION WHERE OBJECTTYPENAME = 'CLM'), '"&amp;DATA!C1131&amp;"', 0, ' ', 30, 0, SYSDATE, '"&amp;CLASSDEFN_VW!$B$1&amp;"');","")</f>
        <v/>
      </c>
    </row>
    <row r="1135" spans="1:1" ht="12.75" customHeight="1">
      <c r="A1135" s="1" t="str">
        <f>IF(AND(NOT(ISBLANK(DATA!A1132)),DATA!A1132&lt;&gt;DATA!A1131),"INSERT INTO SYSADM.PSCLASSDEFN VALUES ('"&amp;PSAUTHITEM_AU!$B$1 &amp; DATA!A1132&amp;"_VW', "&amp;"(SELECT VERSION FROM SYSADM.PSVERSION WHERE OBJECTTYPENAME = 'CLM'), '"&amp;DATA!C1132&amp;"', 0, ' ', 30, 0, SYSDATE, '"&amp;CLASSDEFN_VW!$B$1&amp;"');","")</f>
        <v/>
      </c>
    </row>
    <row r="1136" spans="1:1" ht="12.75" customHeight="1">
      <c r="A1136" s="1" t="str">
        <f>IF(AND(NOT(ISBLANK(DATA!A1133)),DATA!A1133&lt;&gt;DATA!A1132),"INSERT INTO SYSADM.PSCLASSDEFN VALUES ('"&amp;PSAUTHITEM_AU!$B$1 &amp; DATA!A1133&amp;"_VW', "&amp;"(SELECT VERSION FROM SYSADM.PSVERSION WHERE OBJECTTYPENAME = 'CLM'), '"&amp;DATA!C1133&amp;"', 0, ' ', 30, 0, SYSDATE, '"&amp;CLASSDEFN_VW!$B$1&amp;"');","")</f>
        <v/>
      </c>
    </row>
    <row r="1137" spans="1:1" ht="12.75" customHeight="1">
      <c r="A1137" s="1" t="str">
        <f>IF(AND(NOT(ISBLANK(DATA!A1134)),DATA!A1134&lt;&gt;DATA!A1133),"INSERT INTO SYSADM.PSCLASSDEFN VALUES ('"&amp;PSAUTHITEM_AU!$B$1 &amp; DATA!A1134&amp;"_VW', "&amp;"(SELECT VERSION FROM SYSADM.PSVERSION WHERE OBJECTTYPENAME = 'CLM'), '"&amp;DATA!C1134&amp;"', 0, ' ', 30, 0, SYSDATE, '"&amp;CLASSDEFN_VW!$B$1&amp;"');","")</f>
        <v/>
      </c>
    </row>
    <row r="1138" spans="1:1" ht="12.75" customHeight="1">
      <c r="A1138" s="1" t="str">
        <f>IF(AND(NOT(ISBLANK(DATA!A1135)),DATA!A1135&lt;&gt;DATA!A1134),"INSERT INTO SYSADM.PSCLASSDEFN VALUES ('"&amp;PSAUTHITEM_AU!$B$1 &amp; DATA!A1135&amp;"_VW', "&amp;"(SELECT VERSION FROM SYSADM.PSVERSION WHERE OBJECTTYPENAME = 'CLM'), '"&amp;DATA!C1135&amp;"', 0, ' ', 30, 0, SYSDATE, '"&amp;CLASSDEFN_VW!$B$1&amp;"');","")</f>
        <v/>
      </c>
    </row>
    <row r="1139" spans="1:1" ht="12.75" customHeight="1">
      <c r="A1139" s="1" t="str">
        <f>IF(AND(NOT(ISBLANK(DATA!A1136)),DATA!A1136&lt;&gt;DATA!A1135),"INSERT INTO SYSADM.PSCLASSDEFN VALUES ('"&amp;PSAUTHITEM_AU!$B$1 &amp; DATA!A1136&amp;"_VW', "&amp;"(SELECT VERSION FROM SYSADM.PSVERSION WHERE OBJECTTYPENAME = 'CLM'), '"&amp;DATA!C1136&amp;"', 0, ' ', 30, 0, SYSDATE, '"&amp;CLASSDEFN_VW!$B$1&amp;"');","")</f>
        <v/>
      </c>
    </row>
    <row r="1140" spans="1:1" ht="12.75" customHeight="1">
      <c r="A1140" s="1" t="str">
        <f>IF(AND(NOT(ISBLANK(DATA!A1137)),DATA!A1137&lt;&gt;DATA!A1136),"INSERT INTO SYSADM.PSCLASSDEFN VALUES ('"&amp;PSAUTHITEM_AU!$B$1 &amp; DATA!A1137&amp;"_VW', "&amp;"(SELECT VERSION FROM SYSADM.PSVERSION WHERE OBJECTTYPENAME = 'CLM'), '"&amp;DATA!C1137&amp;"', 0, ' ', 30, 0, SYSDATE, '"&amp;CLASSDEFN_VW!$B$1&amp;"');","")</f>
        <v/>
      </c>
    </row>
    <row r="1141" spans="1:1" ht="12.75" customHeight="1">
      <c r="A1141" s="1" t="str">
        <f>IF(AND(NOT(ISBLANK(DATA!A1138)),DATA!A1138&lt;&gt;DATA!A1137),"INSERT INTO SYSADM.PSCLASSDEFN VALUES ('"&amp;PSAUTHITEM_AU!$B$1 &amp; DATA!A1138&amp;"_VW', "&amp;"(SELECT VERSION FROM SYSADM.PSVERSION WHERE OBJECTTYPENAME = 'CLM'), '"&amp;DATA!C1138&amp;"', 0, ' ', 30, 0, SYSDATE, '"&amp;CLASSDEFN_VW!$B$1&amp;"');","")</f>
        <v/>
      </c>
    </row>
    <row r="1142" spans="1:1" ht="12.75" customHeight="1">
      <c r="A1142" s="1" t="str">
        <f>IF(AND(NOT(ISBLANK(DATA!A1139)),DATA!A1139&lt;&gt;DATA!A1138),"INSERT INTO SYSADM.PSCLASSDEFN VALUES ('"&amp;PSAUTHITEM_AU!$B$1 &amp; DATA!A1139&amp;"_VW', "&amp;"(SELECT VERSION FROM SYSADM.PSVERSION WHERE OBJECTTYPENAME = 'CLM'), '"&amp;DATA!C1139&amp;"', 0, ' ', 30, 0, SYSDATE, '"&amp;CLASSDEFN_VW!$B$1&amp;"');","")</f>
        <v/>
      </c>
    </row>
    <row r="1143" spans="1:1" ht="12.75" customHeight="1">
      <c r="A1143" s="1" t="str">
        <f>IF(AND(NOT(ISBLANK(DATA!A1140)),DATA!A1140&lt;&gt;DATA!A1139),"INSERT INTO SYSADM.PSCLASSDEFN VALUES ('"&amp;PSAUTHITEM_AU!$B$1 &amp; DATA!A1140&amp;"_VW', "&amp;"(SELECT VERSION FROM SYSADM.PSVERSION WHERE OBJECTTYPENAME = 'CLM'), '"&amp;DATA!C1140&amp;"', 0, ' ', 30, 0, SYSDATE, '"&amp;CLASSDEFN_VW!$B$1&amp;"');","")</f>
        <v/>
      </c>
    </row>
    <row r="1144" spans="1:1" ht="12.75" customHeight="1">
      <c r="A1144" s="1" t="str">
        <f>IF(AND(NOT(ISBLANK(DATA!A1141)),DATA!A1141&lt;&gt;DATA!A1140),"INSERT INTO SYSADM.PSCLASSDEFN VALUES ('"&amp;PSAUTHITEM_AU!$B$1 &amp; DATA!A1141&amp;"_VW', "&amp;"(SELECT VERSION FROM SYSADM.PSVERSION WHERE OBJECTTYPENAME = 'CLM'), '"&amp;DATA!C1141&amp;"', 0, ' ', 30, 0, SYSDATE, '"&amp;CLASSDEFN_VW!$B$1&amp;"');","")</f>
        <v/>
      </c>
    </row>
    <row r="1145" spans="1:1" ht="12.75" customHeight="1">
      <c r="A1145" s="1" t="str">
        <f>IF(AND(NOT(ISBLANK(DATA!A1142)),DATA!A1142&lt;&gt;DATA!A1141),"INSERT INTO SYSADM.PSCLASSDEFN VALUES ('"&amp;PSAUTHITEM_AU!$B$1 &amp; DATA!A1142&amp;"_VW', "&amp;"(SELECT VERSION FROM SYSADM.PSVERSION WHERE OBJECTTYPENAME = 'CLM'), '"&amp;DATA!C1142&amp;"', 0, ' ', 30, 0, SYSDATE, '"&amp;CLASSDEFN_VW!$B$1&amp;"');","")</f>
        <v/>
      </c>
    </row>
    <row r="1146" spans="1:1" ht="12.75" customHeight="1">
      <c r="A1146" s="1" t="str">
        <f>IF(AND(NOT(ISBLANK(DATA!A1143)),DATA!A1143&lt;&gt;DATA!A1142),"INSERT INTO SYSADM.PSCLASSDEFN VALUES ('"&amp;PSAUTHITEM_AU!$B$1 &amp; DATA!A1143&amp;"_VW', "&amp;"(SELECT VERSION FROM SYSADM.PSVERSION WHERE OBJECTTYPENAME = 'CLM'), '"&amp;DATA!C1143&amp;"', 0, ' ', 30, 0, SYSDATE, '"&amp;CLASSDEFN_VW!$B$1&amp;"');","")</f>
        <v/>
      </c>
    </row>
    <row r="1147" spans="1:1" ht="12.75" customHeight="1">
      <c r="A1147" s="1" t="str">
        <f>IF(AND(NOT(ISBLANK(DATA!A1144)),DATA!A1144&lt;&gt;DATA!A1143),"INSERT INTO SYSADM.PSCLASSDEFN VALUES ('"&amp;PSAUTHITEM_AU!$B$1 &amp; DATA!A1144&amp;"_VW', "&amp;"(SELECT VERSION FROM SYSADM.PSVERSION WHERE OBJECTTYPENAME = 'CLM'), '"&amp;DATA!C1144&amp;"', 0, ' ', 30, 0, SYSDATE, '"&amp;CLASSDEFN_VW!$B$1&amp;"');","")</f>
        <v/>
      </c>
    </row>
    <row r="1148" spans="1:1" ht="12.75" customHeight="1">
      <c r="A1148" s="1" t="str">
        <f>IF(AND(NOT(ISBLANK(DATA!A1145)),DATA!A1145&lt;&gt;DATA!A1144),"INSERT INTO SYSADM.PSCLASSDEFN VALUES ('"&amp;PSAUTHITEM_AU!$B$1 &amp; DATA!A1145&amp;"_VW', "&amp;"(SELECT VERSION FROM SYSADM.PSVERSION WHERE OBJECTTYPENAME = 'CLM'), '"&amp;DATA!C1145&amp;"', 0, ' ', 30, 0, SYSDATE, '"&amp;CLASSDEFN_VW!$B$1&amp;"');","")</f>
        <v/>
      </c>
    </row>
    <row r="1149" spans="1:1" ht="12.75" customHeight="1">
      <c r="A1149" s="1" t="str">
        <f>IF(AND(NOT(ISBLANK(DATA!A1146)),DATA!A1146&lt;&gt;DATA!A1145),"INSERT INTO SYSADM.PSCLASSDEFN VALUES ('"&amp;PSAUTHITEM_AU!$B$1 &amp; DATA!A1146&amp;"_VW', "&amp;"(SELECT VERSION FROM SYSADM.PSVERSION WHERE OBJECTTYPENAME = 'CLM'), '"&amp;DATA!C1146&amp;"', 0, ' ', 30, 0, SYSDATE, '"&amp;CLASSDEFN_VW!$B$1&amp;"');","")</f>
        <v/>
      </c>
    </row>
    <row r="1150" spans="1:1" ht="12.75" customHeight="1">
      <c r="A1150" s="1" t="str">
        <f>IF(AND(NOT(ISBLANK(DATA!A1147)),DATA!A1147&lt;&gt;DATA!A1146),"INSERT INTO SYSADM.PSCLASSDEFN VALUES ('"&amp;PSAUTHITEM_AU!$B$1 &amp; DATA!A1147&amp;"_VW', "&amp;"(SELECT VERSION FROM SYSADM.PSVERSION WHERE OBJECTTYPENAME = 'CLM'), '"&amp;DATA!C1147&amp;"', 0, ' ', 30, 0, SYSDATE, '"&amp;CLASSDEFN_VW!$B$1&amp;"');","")</f>
        <v/>
      </c>
    </row>
    <row r="1151" spans="1:1" ht="12.75" customHeight="1">
      <c r="A1151" s="1" t="str">
        <f>IF(AND(NOT(ISBLANK(DATA!A1148)),DATA!A1148&lt;&gt;DATA!A1147),"INSERT INTO SYSADM.PSCLASSDEFN VALUES ('"&amp;PSAUTHITEM_AU!$B$1 &amp; DATA!A1148&amp;"_VW', "&amp;"(SELECT VERSION FROM SYSADM.PSVERSION WHERE OBJECTTYPENAME = 'CLM'), '"&amp;DATA!C1148&amp;"', 0, ' ', 30, 0, SYSDATE, '"&amp;CLASSDEFN_VW!$B$1&amp;"');","")</f>
        <v/>
      </c>
    </row>
    <row r="1152" spans="1:1" ht="12.75" customHeight="1">
      <c r="A1152" s="1" t="str">
        <f>IF(AND(NOT(ISBLANK(DATA!A1149)),DATA!A1149&lt;&gt;DATA!A1148),"INSERT INTO SYSADM.PSCLASSDEFN VALUES ('"&amp;PSAUTHITEM_AU!$B$1 &amp; DATA!A1149&amp;"_VW', "&amp;"(SELECT VERSION FROM SYSADM.PSVERSION WHERE OBJECTTYPENAME = 'CLM'), '"&amp;DATA!C1149&amp;"', 0, ' ', 30, 0, SYSDATE, '"&amp;CLASSDEFN_VW!$B$1&amp;"');","")</f>
        <v/>
      </c>
    </row>
    <row r="1153" spans="1:1" ht="12.75" customHeight="1">
      <c r="A1153" s="1" t="str">
        <f>IF(AND(NOT(ISBLANK(DATA!A1150)),DATA!A1150&lt;&gt;DATA!A1149),"INSERT INTO SYSADM.PSCLASSDEFN VALUES ('"&amp;PSAUTHITEM_AU!$B$1 &amp; DATA!A1150&amp;"_VW', "&amp;"(SELECT VERSION FROM SYSADM.PSVERSION WHERE OBJECTTYPENAME = 'CLM'), '"&amp;DATA!C1150&amp;"', 0, ' ', 30, 0, SYSDATE, '"&amp;CLASSDEFN_VW!$B$1&amp;"');","")</f>
        <v/>
      </c>
    </row>
    <row r="1154" spans="1:1" ht="12.75" customHeight="1">
      <c r="A1154" s="1" t="str">
        <f>IF(AND(NOT(ISBLANK(DATA!A1151)),DATA!A1151&lt;&gt;DATA!A1150),"INSERT INTO SYSADM.PSCLASSDEFN VALUES ('"&amp;PSAUTHITEM_AU!$B$1 &amp; DATA!A1151&amp;"_VW', "&amp;"(SELECT VERSION FROM SYSADM.PSVERSION WHERE OBJECTTYPENAME = 'CLM'), '"&amp;DATA!C1151&amp;"', 0, ' ', 30, 0, SYSDATE, '"&amp;CLASSDEFN_VW!$B$1&amp;"');","")</f>
        <v/>
      </c>
    </row>
    <row r="1155" spans="1:1" ht="12.75" customHeight="1">
      <c r="A1155" s="1" t="str">
        <f>IF(AND(NOT(ISBLANK(DATA!A1152)),DATA!A1152&lt;&gt;DATA!A1151),"INSERT INTO SYSADM.PSCLASSDEFN VALUES ('"&amp;PSAUTHITEM_AU!$B$1 &amp; DATA!A1152&amp;"_VW', "&amp;"(SELECT VERSION FROM SYSADM.PSVERSION WHERE OBJECTTYPENAME = 'CLM'), '"&amp;DATA!C1152&amp;"', 0, ' ', 30, 0, SYSDATE, '"&amp;CLASSDEFN_VW!$B$1&amp;"');","")</f>
        <v/>
      </c>
    </row>
    <row r="1156" spans="1:1" ht="12.75" customHeight="1">
      <c r="A1156" s="1" t="str">
        <f>IF(AND(NOT(ISBLANK(DATA!A1153)),DATA!A1153&lt;&gt;DATA!A1152),"INSERT INTO SYSADM.PSCLASSDEFN VALUES ('"&amp;PSAUTHITEM_AU!$B$1 &amp; DATA!A1153&amp;"_VW', "&amp;"(SELECT VERSION FROM SYSADM.PSVERSION WHERE OBJECTTYPENAME = 'CLM'), '"&amp;DATA!C1153&amp;"', 0, ' ', 30, 0, SYSDATE, '"&amp;CLASSDEFN_VW!$B$1&amp;"');","")</f>
        <v/>
      </c>
    </row>
    <row r="1157" spans="1:1" ht="12.75" customHeight="1">
      <c r="A1157" s="1" t="str">
        <f>IF(AND(NOT(ISBLANK(DATA!A1154)),DATA!A1154&lt;&gt;DATA!A1153),"INSERT INTO SYSADM.PSCLASSDEFN VALUES ('"&amp;PSAUTHITEM_AU!$B$1 &amp; DATA!A1154&amp;"_VW', "&amp;"(SELECT VERSION FROM SYSADM.PSVERSION WHERE OBJECTTYPENAME = 'CLM'), '"&amp;DATA!C1154&amp;"', 0, ' ', 30, 0, SYSDATE, '"&amp;CLASSDEFN_VW!$B$1&amp;"');","")</f>
        <v/>
      </c>
    </row>
    <row r="1158" spans="1:1" ht="12.75" customHeight="1">
      <c r="A1158" s="1" t="str">
        <f>IF(AND(NOT(ISBLANK(DATA!A1155)),DATA!A1155&lt;&gt;DATA!A1154),"INSERT INTO SYSADM.PSCLASSDEFN VALUES ('"&amp;PSAUTHITEM_AU!$B$1 &amp; DATA!A1155&amp;"_VW', "&amp;"(SELECT VERSION FROM SYSADM.PSVERSION WHERE OBJECTTYPENAME = 'CLM'), '"&amp;DATA!C1155&amp;"', 0, ' ', 30, 0, SYSDATE, '"&amp;CLASSDEFN_VW!$B$1&amp;"');","")</f>
        <v/>
      </c>
    </row>
    <row r="1159" spans="1:1" ht="12.75" customHeight="1">
      <c r="A1159" s="1" t="str">
        <f>IF(AND(NOT(ISBLANK(DATA!A1156)),DATA!A1156&lt;&gt;DATA!A1155),"INSERT INTO SYSADM.PSCLASSDEFN VALUES ('"&amp;PSAUTHITEM_AU!$B$1 &amp; DATA!A1156&amp;"_VW', "&amp;"(SELECT VERSION FROM SYSADM.PSVERSION WHERE OBJECTTYPENAME = 'CLM'), '"&amp;DATA!C1156&amp;"', 0, ' ', 30, 0, SYSDATE, '"&amp;CLASSDEFN_VW!$B$1&amp;"');","")</f>
        <v/>
      </c>
    </row>
    <row r="1160" spans="1:1" ht="12.75" customHeight="1">
      <c r="A1160" s="1" t="str">
        <f>IF(AND(NOT(ISBLANK(DATA!A1157)),DATA!A1157&lt;&gt;DATA!A1156),"INSERT INTO SYSADM.PSCLASSDEFN VALUES ('"&amp;PSAUTHITEM_AU!$B$1 &amp; DATA!A1157&amp;"_VW', "&amp;"(SELECT VERSION FROM SYSADM.PSVERSION WHERE OBJECTTYPENAME = 'CLM'), '"&amp;DATA!C1157&amp;"', 0, ' ', 30, 0, SYSDATE, '"&amp;CLASSDEFN_VW!$B$1&amp;"');","")</f>
        <v/>
      </c>
    </row>
    <row r="1161" spans="1:1" ht="12.75" customHeight="1">
      <c r="A1161" s="1" t="str">
        <f>IF(AND(NOT(ISBLANK(DATA!A1158)),DATA!A1158&lt;&gt;DATA!A1157),"INSERT INTO SYSADM.PSCLASSDEFN VALUES ('"&amp;PSAUTHITEM_AU!$B$1 &amp; DATA!A1158&amp;"_VW', "&amp;"(SELECT VERSION FROM SYSADM.PSVERSION WHERE OBJECTTYPENAME = 'CLM'), '"&amp;DATA!C1158&amp;"', 0, ' ', 30, 0, SYSDATE, '"&amp;CLASSDEFN_VW!$B$1&amp;"');","")</f>
        <v/>
      </c>
    </row>
    <row r="1162" spans="1:1" ht="12.75" customHeight="1">
      <c r="A1162" s="1" t="str">
        <f>IF(AND(NOT(ISBLANK(DATA!A1159)),DATA!A1159&lt;&gt;DATA!A1158),"INSERT INTO SYSADM.PSCLASSDEFN VALUES ('"&amp;PSAUTHITEM_AU!$B$1 &amp; DATA!A1159&amp;"_VW', "&amp;"(SELECT VERSION FROM SYSADM.PSVERSION WHERE OBJECTTYPENAME = 'CLM'), '"&amp;DATA!C1159&amp;"', 0, ' ', 30, 0, SYSDATE, '"&amp;CLASSDEFN_VW!$B$1&amp;"');","")</f>
        <v/>
      </c>
    </row>
    <row r="1163" spans="1:1" ht="12.75" customHeight="1">
      <c r="A1163" s="1" t="str">
        <f>IF(AND(NOT(ISBLANK(DATA!A1160)),DATA!A1160&lt;&gt;DATA!A1159),"INSERT INTO SYSADM.PSCLASSDEFN VALUES ('"&amp;PSAUTHITEM_AU!$B$1 &amp; DATA!A1160&amp;"_VW', "&amp;"(SELECT VERSION FROM SYSADM.PSVERSION WHERE OBJECTTYPENAME = 'CLM'), '"&amp;DATA!C1160&amp;"', 0, ' ', 30, 0, SYSDATE, '"&amp;CLASSDEFN_VW!$B$1&amp;"');","")</f>
        <v/>
      </c>
    </row>
    <row r="1164" spans="1:1" ht="12.75" customHeight="1">
      <c r="A1164" s="1" t="str">
        <f>IF(AND(NOT(ISBLANK(DATA!A1161)),DATA!A1161&lt;&gt;DATA!A1160),"INSERT INTO SYSADM.PSCLASSDEFN VALUES ('"&amp;PSAUTHITEM_AU!$B$1 &amp; DATA!A1161&amp;"_VW', "&amp;"(SELECT VERSION FROM SYSADM.PSVERSION WHERE OBJECTTYPENAME = 'CLM'), '"&amp;DATA!C1161&amp;"', 0, ' ', 30, 0, SYSDATE, '"&amp;CLASSDEFN_VW!$B$1&amp;"');","")</f>
        <v/>
      </c>
    </row>
    <row r="1165" spans="1:1" ht="12.75" customHeight="1">
      <c r="A1165" s="1" t="str">
        <f>IF(AND(NOT(ISBLANK(DATA!A1162)),DATA!A1162&lt;&gt;DATA!A1161),"INSERT INTO SYSADM.PSCLASSDEFN VALUES ('"&amp;PSAUTHITEM_AU!$B$1 &amp; DATA!A1162&amp;"_VW', "&amp;"(SELECT VERSION FROM SYSADM.PSVERSION WHERE OBJECTTYPENAME = 'CLM'), '"&amp;DATA!C1162&amp;"', 0, ' ', 30, 0, SYSDATE, '"&amp;CLASSDEFN_VW!$B$1&amp;"');","")</f>
        <v/>
      </c>
    </row>
    <row r="1166" spans="1:1" ht="12.75" customHeight="1">
      <c r="A1166" s="1" t="str">
        <f>IF(AND(NOT(ISBLANK(DATA!A1163)),DATA!A1163&lt;&gt;DATA!A1162),"INSERT INTO SYSADM.PSCLASSDEFN VALUES ('"&amp;PSAUTHITEM_AU!$B$1 &amp; DATA!A1163&amp;"_VW', "&amp;"(SELECT VERSION FROM SYSADM.PSVERSION WHERE OBJECTTYPENAME = 'CLM'), '"&amp;DATA!C1163&amp;"', 0, ' ', 30, 0, SYSDATE, '"&amp;CLASSDEFN_VW!$B$1&amp;"');","")</f>
        <v/>
      </c>
    </row>
    <row r="1167" spans="1:1" ht="12.75" customHeight="1">
      <c r="A1167" s="1" t="str">
        <f>IF(AND(NOT(ISBLANK(DATA!A1164)),DATA!A1164&lt;&gt;DATA!A1163),"INSERT INTO SYSADM.PSCLASSDEFN VALUES ('"&amp;PSAUTHITEM_AU!$B$1 &amp; DATA!A1164&amp;"_VW', "&amp;"(SELECT VERSION FROM SYSADM.PSVERSION WHERE OBJECTTYPENAME = 'CLM'), '"&amp;DATA!C1164&amp;"', 0, ' ', 30, 0, SYSDATE, '"&amp;CLASSDEFN_VW!$B$1&amp;"');","")</f>
        <v/>
      </c>
    </row>
    <row r="1168" spans="1:1" ht="12.75" customHeight="1">
      <c r="A1168" s="1" t="str">
        <f>IF(AND(NOT(ISBLANK(DATA!A1165)),DATA!A1165&lt;&gt;DATA!A1164),"INSERT INTO SYSADM.PSCLASSDEFN VALUES ('"&amp;PSAUTHITEM_AU!$B$1 &amp; DATA!A1165&amp;"_VW', "&amp;"(SELECT VERSION FROM SYSADM.PSVERSION WHERE OBJECTTYPENAME = 'CLM'), '"&amp;DATA!C1165&amp;"', 0, ' ', 30, 0, SYSDATE, '"&amp;CLASSDEFN_VW!$B$1&amp;"');","")</f>
        <v/>
      </c>
    </row>
    <row r="1169" spans="1:1" ht="12.75" customHeight="1">
      <c r="A1169" s="1" t="str">
        <f>IF(AND(NOT(ISBLANK(DATA!A1166)),DATA!A1166&lt;&gt;DATA!A1165),"INSERT INTO SYSADM.PSCLASSDEFN VALUES ('"&amp;PSAUTHITEM_AU!$B$1 &amp; DATA!A1166&amp;"_VW', "&amp;"(SELECT VERSION FROM SYSADM.PSVERSION WHERE OBJECTTYPENAME = 'CLM'), '"&amp;DATA!C1166&amp;"', 0, ' ', 30, 0, SYSDATE, '"&amp;CLASSDEFN_VW!$B$1&amp;"');","")</f>
        <v/>
      </c>
    </row>
    <row r="1170" spans="1:1" ht="12.75" customHeight="1">
      <c r="A1170" s="1" t="str">
        <f>IF(AND(NOT(ISBLANK(DATA!A1167)),DATA!A1167&lt;&gt;DATA!A1166),"INSERT INTO SYSADM.PSCLASSDEFN VALUES ('"&amp;PSAUTHITEM_AU!$B$1 &amp; DATA!A1167&amp;"_VW', "&amp;"(SELECT VERSION FROM SYSADM.PSVERSION WHERE OBJECTTYPENAME = 'CLM'), '"&amp;DATA!C1167&amp;"', 0, ' ', 30, 0, SYSDATE, '"&amp;CLASSDEFN_VW!$B$1&amp;"');","")</f>
        <v/>
      </c>
    </row>
    <row r="1171" spans="1:1" ht="12.75" customHeight="1">
      <c r="A1171" s="1" t="str">
        <f>IF(AND(NOT(ISBLANK(DATA!A1168)),DATA!A1168&lt;&gt;DATA!A1167),"INSERT INTO SYSADM.PSCLASSDEFN VALUES ('"&amp;PSAUTHITEM_AU!$B$1 &amp; DATA!A1168&amp;"_VW', "&amp;"(SELECT VERSION FROM SYSADM.PSVERSION WHERE OBJECTTYPENAME = 'CLM'), '"&amp;DATA!C1168&amp;"', 0, ' ', 30, 0, SYSDATE, '"&amp;CLASSDEFN_VW!$B$1&amp;"');","")</f>
        <v/>
      </c>
    </row>
    <row r="1172" spans="1:1" ht="12.75" customHeight="1">
      <c r="A1172" s="1" t="str">
        <f>IF(AND(NOT(ISBLANK(DATA!A1169)),DATA!A1169&lt;&gt;DATA!A1168),"INSERT INTO SYSADM.PSCLASSDEFN VALUES ('"&amp;PSAUTHITEM_AU!$B$1 &amp; DATA!A1169&amp;"_VW', "&amp;"(SELECT VERSION FROM SYSADM.PSVERSION WHERE OBJECTTYPENAME = 'CLM'), '"&amp;DATA!C1169&amp;"', 0, ' ', 30, 0, SYSDATE, '"&amp;CLASSDEFN_VW!$B$1&amp;"');","")</f>
        <v/>
      </c>
    </row>
    <row r="1173" spans="1:1" ht="12.75" customHeight="1">
      <c r="A1173" s="1" t="str">
        <f>IF(AND(NOT(ISBLANK(DATA!A1170)),DATA!A1170&lt;&gt;DATA!A1169),"INSERT INTO SYSADM.PSCLASSDEFN VALUES ('"&amp;PSAUTHITEM_AU!$B$1 &amp; DATA!A1170&amp;"_VW', "&amp;"(SELECT VERSION FROM SYSADM.PSVERSION WHERE OBJECTTYPENAME = 'CLM'), '"&amp;DATA!C1170&amp;"', 0, ' ', 30, 0, SYSDATE, '"&amp;CLASSDEFN_VW!$B$1&amp;"');","")</f>
        <v/>
      </c>
    </row>
    <row r="1174" spans="1:1" ht="12.75" customHeight="1">
      <c r="A1174" s="1" t="str">
        <f>IF(AND(NOT(ISBLANK(DATA!A1171)),DATA!A1171&lt;&gt;DATA!A1170),"INSERT INTO SYSADM.PSCLASSDEFN VALUES ('"&amp;PSAUTHITEM_AU!$B$1 &amp; DATA!A1171&amp;"_VW', "&amp;"(SELECT VERSION FROM SYSADM.PSVERSION WHERE OBJECTTYPENAME = 'CLM'), '"&amp;DATA!C1171&amp;"', 0, ' ', 30, 0, SYSDATE, '"&amp;CLASSDEFN_VW!$B$1&amp;"');","")</f>
        <v/>
      </c>
    </row>
    <row r="1175" spans="1:1" ht="12.75" customHeight="1">
      <c r="A1175" s="1" t="str">
        <f>IF(AND(NOT(ISBLANK(DATA!A1172)),DATA!A1172&lt;&gt;DATA!A1171),"INSERT INTO SYSADM.PSCLASSDEFN VALUES ('"&amp;PSAUTHITEM_AU!$B$1 &amp; DATA!A1172&amp;"_VW', "&amp;"(SELECT VERSION FROM SYSADM.PSVERSION WHERE OBJECTTYPENAME = 'CLM'), '"&amp;DATA!C1172&amp;"', 0, ' ', 30, 0, SYSDATE, '"&amp;CLASSDEFN_VW!$B$1&amp;"');","")</f>
        <v/>
      </c>
    </row>
    <row r="1176" spans="1:1" ht="12.75" customHeight="1">
      <c r="A1176" s="1" t="str">
        <f>IF(AND(NOT(ISBLANK(DATA!A1173)),DATA!A1173&lt;&gt;DATA!A1172),"INSERT INTO SYSADM.PSCLASSDEFN VALUES ('"&amp;PSAUTHITEM_AU!$B$1 &amp; DATA!A1173&amp;"_VW', "&amp;"(SELECT VERSION FROM SYSADM.PSVERSION WHERE OBJECTTYPENAME = 'CLM'), '"&amp;DATA!C1173&amp;"', 0, ' ', 30, 0, SYSDATE, '"&amp;CLASSDEFN_VW!$B$1&amp;"');","")</f>
        <v/>
      </c>
    </row>
    <row r="1177" spans="1:1" ht="12.75" customHeight="1">
      <c r="A1177" s="1" t="str">
        <f>IF(AND(NOT(ISBLANK(DATA!A1174)),DATA!A1174&lt;&gt;DATA!A1173),"INSERT INTO SYSADM.PSCLASSDEFN VALUES ('"&amp;PSAUTHITEM_AU!$B$1 &amp; DATA!A1174&amp;"_VW', "&amp;"(SELECT VERSION FROM SYSADM.PSVERSION WHERE OBJECTTYPENAME = 'CLM'), '"&amp;DATA!C1174&amp;"', 0, ' ', 30, 0, SYSDATE, '"&amp;CLASSDEFN_VW!$B$1&amp;"');","")</f>
        <v/>
      </c>
    </row>
    <row r="1178" spans="1:1" ht="12.75" customHeight="1">
      <c r="A1178" s="1" t="str">
        <f>IF(AND(NOT(ISBLANK(DATA!A1175)),DATA!A1175&lt;&gt;DATA!A1174),"INSERT INTO SYSADM.PSCLASSDEFN VALUES ('"&amp;PSAUTHITEM_AU!$B$1 &amp; DATA!A1175&amp;"_VW', "&amp;"(SELECT VERSION FROM SYSADM.PSVERSION WHERE OBJECTTYPENAME = 'CLM'), '"&amp;DATA!C1175&amp;"', 0, ' ', 30, 0, SYSDATE, '"&amp;CLASSDEFN_VW!$B$1&amp;"');","")</f>
        <v/>
      </c>
    </row>
    <row r="1179" spans="1:1" ht="12.75" customHeight="1">
      <c r="A1179" s="1" t="str">
        <f>IF(AND(NOT(ISBLANK(DATA!A1176)),DATA!A1176&lt;&gt;DATA!A1175),"INSERT INTO SYSADM.PSCLASSDEFN VALUES ('"&amp;PSAUTHITEM_AU!$B$1 &amp; DATA!A1176&amp;"_VW', "&amp;"(SELECT VERSION FROM SYSADM.PSVERSION WHERE OBJECTTYPENAME = 'CLM'), '"&amp;DATA!C1176&amp;"', 0, ' ', 30, 0, SYSDATE, '"&amp;CLASSDEFN_VW!$B$1&amp;"');","")</f>
        <v/>
      </c>
    </row>
    <row r="1180" spans="1:1" ht="12.75" customHeight="1">
      <c r="A1180" s="1" t="str">
        <f>IF(AND(NOT(ISBLANK(DATA!A1177)),DATA!A1177&lt;&gt;DATA!A1176),"INSERT INTO SYSADM.PSCLASSDEFN VALUES ('"&amp;PSAUTHITEM_AU!$B$1 &amp; DATA!A1177&amp;"_VW', "&amp;"(SELECT VERSION FROM SYSADM.PSVERSION WHERE OBJECTTYPENAME = 'CLM'), '"&amp;DATA!C1177&amp;"', 0, ' ', 30, 0, SYSDATE, '"&amp;CLASSDEFN_VW!$B$1&amp;"');","")</f>
        <v/>
      </c>
    </row>
    <row r="1181" spans="1:1" ht="12.75" customHeight="1">
      <c r="A1181" s="1" t="str">
        <f>IF(AND(NOT(ISBLANK(DATA!A1178)),DATA!A1178&lt;&gt;DATA!A1177),"INSERT INTO SYSADM.PSCLASSDEFN VALUES ('"&amp;PSAUTHITEM_AU!$B$1 &amp; DATA!A1178&amp;"_VW', "&amp;"(SELECT VERSION FROM SYSADM.PSVERSION WHERE OBJECTTYPENAME = 'CLM'), '"&amp;DATA!C1178&amp;"', 0, ' ', 30, 0, SYSDATE, '"&amp;CLASSDEFN_VW!$B$1&amp;"');","")</f>
        <v/>
      </c>
    </row>
    <row r="1182" spans="1:1" ht="12.75" customHeight="1">
      <c r="A1182" s="1" t="str">
        <f>IF(AND(NOT(ISBLANK(DATA!A1179)),DATA!A1179&lt;&gt;DATA!A1178),"INSERT INTO SYSADM.PSCLASSDEFN VALUES ('"&amp;PSAUTHITEM_AU!$B$1 &amp; DATA!A1179&amp;"_VW', "&amp;"(SELECT VERSION FROM SYSADM.PSVERSION WHERE OBJECTTYPENAME = 'CLM'), '"&amp;DATA!C1179&amp;"', 0, ' ', 30, 0, SYSDATE, '"&amp;CLASSDEFN_VW!$B$1&amp;"');","")</f>
        <v/>
      </c>
    </row>
    <row r="1183" spans="1:1" ht="12.75" customHeight="1">
      <c r="A1183" s="1" t="str">
        <f>IF(AND(NOT(ISBLANK(DATA!A1180)),DATA!A1180&lt;&gt;DATA!A1179),"INSERT INTO SYSADM.PSCLASSDEFN VALUES ('"&amp;PSAUTHITEM_AU!$B$1 &amp; DATA!A1180&amp;"_VW', "&amp;"(SELECT VERSION FROM SYSADM.PSVERSION WHERE OBJECTTYPENAME = 'CLM'), '"&amp;DATA!C1180&amp;"', 0, ' ', 30, 0, SYSDATE, '"&amp;CLASSDEFN_VW!$B$1&amp;"');","")</f>
        <v/>
      </c>
    </row>
    <row r="1184" spans="1:1" ht="12.75" customHeight="1">
      <c r="A1184" s="1" t="str">
        <f>IF(AND(NOT(ISBLANK(DATA!A1181)),DATA!A1181&lt;&gt;DATA!A1180),"INSERT INTO SYSADM.PSCLASSDEFN VALUES ('"&amp;PSAUTHITEM_AU!$B$1 &amp; DATA!A1181&amp;"_VW', "&amp;"(SELECT VERSION FROM SYSADM.PSVERSION WHERE OBJECTTYPENAME = 'CLM'), '"&amp;DATA!C1181&amp;"', 0, ' ', 30, 0, SYSDATE, '"&amp;CLASSDEFN_VW!$B$1&amp;"');","")</f>
        <v/>
      </c>
    </row>
    <row r="1185" spans="1:1" ht="12.75" customHeight="1">
      <c r="A1185" s="1" t="str">
        <f>IF(AND(NOT(ISBLANK(DATA!A1182)),DATA!A1182&lt;&gt;DATA!A1181),"INSERT INTO SYSADM.PSCLASSDEFN VALUES ('"&amp;PSAUTHITEM_AU!$B$1 &amp; DATA!A1182&amp;"_VW', "&amp;"(SELECT VERSION FROM SYSADM.PSVERSION WHERE OBJECTTYPENAME = 'CLM'), '"&amp;DATA!C1182&amp;"', 0, ' ', 30, 0, SYSDATE, '"&amp;CLASSDEFN_VW!$B$1&amp;"');","")</f>
        <v/>
      </c>
    </row>
    <row r="1186" spans="1:1" ht="12.75" customHeight="1">
      <c r="A1186" s="1" t="str">
        <f>IF(AND(NOT(ISBLANK(DATA!A1183)),DATA!A1183&lt;&gt;DATA!A1182),"INSERT INTO SYSADM.PSCLASSDEFN VALUES ('"&amp;PSAUTHITEM_AU!$B$1 &amp; DATA!A1183&amp;"_VW', "&amp;"(SELECT VERSION FROM SYSADM.PSVERSION WHERE OBJECTTYPENAME = 'CLM'), '"&amp;DATA!C1183&amp;"', 0, ' ', 30, 0, SYSDATE, '"&amp;CLASSDEFN_VW!$B$1&amp;"');","")</f>
        <v/>
      </c>
    </row>
    <row r="1187" spans="1:1" ht="12.75" customHeight="1">
      <c r="A1187" s="1" t="str">
        <f>IF(AND(NOT(ISBLANK(DATA!A1184)),DATA!A1184&lt;&gt;DATA!A1183),"INSERT INTO SYSADM.PSCLASSDEFN VALUES ('"&amp;PSAUTHITEM_AU!$B$1 &amp; DATA!A1184&amp;"_VW', "&amp;"(SELECT VERSION FROM SYSADM.PSVERSION WHERE OBJECTTYPENAME = 'CLM'), '"&amp;DATA!C1184&amp;"', 0, ' ', 30, 0, SYSDATE, '"&amp;CLASSDEFN_VW!$B$1&amp;"');","")</f>
        <v/>
      </c>
    </row>
    <row r="1188" spans="1:1" ht="12.75" customHeight="1">
      <c r="A1188" s="1" t="str">
        <f>IF(AND(NOT(ISBLANK(DATA!A1185)),DATA!A1185&lt;&gt;DATA!A1184),"INSERT INTO SYSADM.PSCLASSDEFN VALUES ('"&amp;PSAUTHITEM_AU!$B$1 &amp; DATA!A1185&amp;"_VW', "&amp;"(SELECT VERSION FROM SYSADM.PSVERSION WHERE OBJECTTYPENAME = 'CLM'), '"&amp;DATA!C1185&amp;"', 0, ' ', 30, 0, SYSDATE, '"&amp;CLASSDEFN_VW!$B$1&amp;"');","")</f>
        <v/>
      </c>
    </row>
    <row r="1189" spans="1:1" ht="12.75" customHeight="1">
      <c r="A1189" s="1" t="str">
        <f>IF(AND(NOT(ISBLANK(DATA!A1186)),DATA!A1186&lt;&gt;DATA!A1185),"INSERT INTO SYSADM.PSCLASSDEFN VALUES ('"&amp;PSAUTHITEM_AU!$B$1 &amp; DATA!A1186&amp;"_VW', "&amp;"(SELECT VERSION FROM SYSADM.PSVERSION WHERE OBJECTTYPENAME = 'CLM'), '"&amp;DATA!C1186&amp;"', 0, ' ', 30, 0, SYSDATE, '"&amp;CLASSDEFN_VW!$B$1&amp;"');","")</f>
        <v/>
      </c>
    </row>
    <row r="1190" spans="1:1" ht="12.75" customHeight="1">
      <c r="A1190" s="1" t="str">
        <f>IF(AND(NOT(ISBLANK(DATA!A1187)),DATA!A1187&lt;&gt;DATA!A1186),"INSERT INTO SYSADM.PSCLASSDEFN VALUES ('"&amp;PSAUTHITEM_AU!$B$1 &amp; DATA!A1187&amp;"_VW', "&amp;"(SELECT VERSION FROM SYSADM.PSVERSION WHERE OBJECTTYPENAME = 'CLM'), '"&amp;DATA!C1187&amp;"', 0, ' ', 30, 0, SYSDATE, '"&amp;CLASSDEFN_VW!$B$1&amp;"');","")</f>
        <v/>
      </c>
    </row>
    <row r="1191" spans="1:1" ht="12.75" customHeight="1">
      <c r="A1191" s="1" t="str">
        <f>IF(AND(NOT(ISBLANK(DATA!A1188)),DATA!A1188&lt;&gt;DATA!A1187),"INSERT INTO SYSADM.PSCLASSDEFN VALUES ('"&amp;PSAUTHITEM_AU!$B$1 &amp; DATA!A1188&amp;"_VW', "&amp;"(SELECT VERSION FROM SYSADM.PSVERSION WHERE OBJECTTYPENAME = 'CLM'), '"&amp;DATA!C1188&amp;"', 0, ' ', 30, 0, SYSDATE, '"&amp;CLASSDEFN_VW!$B$1&amp;"');","")</f>
        <v/>
      </c>
    </row>
    <row r="1192" spans="1:1" ht="12.75" customHeight="1">
      <c r="A1192" s="1" t="str">
        <f>IF(AND(NOT(ISBLANK(DATA!A1189)),DATA!A1189&lt;&gt;DATA!A1188),"INSERT INTO SYSADM.PSCLASSDEFN VALUES ('"&amp;PSAUTHITEM_AU!$B$1 &amp; DATA!A1189&amp;"_VW', "&amp;"(SELECT VERSION FROM SYSADM.PSVERSION WHERE OBJECTTYPENAME = 'CLM'), '"&amp;DATA!C1189&amp;"', 0, ' ', 30, 0, SYSDATE, '"&amp;CLASSDEFN_VW!$B$1&amp;"');","")</f>
        <v/>
      </c>
    </row>
    <row r="1193" spans="1:1" ht="12.75" customHeight="1">
      <c r="A1193" s="1" t="str">
        <f>IF(AND(NOT(ISBLANK(DATA!A1190)),DATA!A1190&lt;&gt;DATA!A1189),"INSERT INTO SYSADM.PSCLASSDEFN VALUES ('"&amp;PSAUTHITEM_AU!$B$1 &amp; DATA!A1190&amp;"_VW', "&amp;"(SELECT VERSION FROM SYSADM.PSVERSION WHERE OBJECTTYPENAME = 'CLM'), '"&amp;DATA!C1190&amp;"', 0, ' ', 30, 0, SYSDATE, '"&amp;CLASSDEFN_VW!$B$1&amp;"');","")</f>
        <v/>
      </c>
    </row>
    <row r="1194" spans="1:1" ht="12.75" customHeight="1">
      <c r="A1194" s="1" t="str">
        <f>IF(AND(NOT(ISBLANK(DATA!A1191)),DATA!A1191&lt;&gt;DATA!A1190),"INSERT INTO SYSADM.PSCLASSDEFN VALUES ('"&amp;PSAUTHITEM_AU!$B$1 &amp; DATA!A1191&amp;"_VW', "&amp;"(SELECT VERSION FROM SYSADM.PSVERSION WHERE OBJECTTYPENAME = 'CLM'), '"&amp;DATA!C1191&amp;"', 0, ' ', 30, 0, SYSDATE, '"&amp;CLASSDEFN_VW!$B$1&amp;"');","")</f>
        <v/>
      </c>
    </row>
    <row r="1195" spans="1:1" ht="12.75" customHeight="1">
      <c r="A1195" s="1" t="str">
        <f>IF(AND(NOT(ISBLANK(DATA!A1192)),DATA!A1192&lt;&gt;DATA!A1191),"INSERT INTO SYSADM.PSCLASSDEFN VALUES ('"&amp;PSAUTHITEM_AU!$B$1 &amp; DATA!A1192&amp;"_VW', "&amp;"(SELECT VERSION FROM SYSADM.PSVERSION WHERE OBJECTTYPENAME = 'CLM'), '"&amp;DATA!C1192&amp;"', 0, ' ', 30, 0, SYSDATE, '"&amp;CLASSDEFN_VW!$B$1&amp;"');","")</f>
        <v/>
      </c>
    </row>
    <row r="1196" spans="1:1" ht="12.75" customHeight="1">
      <c r="A1196" s="1" t="str">
        <f>IF(AND(NOT(ISBLANK(DATA!A1193)),DATA!A1193&lt;&gt;DATA!A1192),"INSERT INTO SYSADM.PSCLASSDEFN VALUES ('"&amp;PSAUTHITEM_AU!$B$1 &amp; DATA!A1193&amp;"_VW', "&amp;"(SELECT VERSION FROM SYSADM.PSVERSION WHERE OBJECTTYPENAME = 'CLM'), '"&amp;DATA!C1193&amp;"', 0, ' ', 30, 0, SYSDATE, '"&amp;CLASSDEFN_VW!$B$1&amp;"');","")</f>
        <v/>
      </c>
    </row>
    <row r="1197" spans="1:1" ht="12.75" customHeight="1">
      <c r="A1197" s="1" t="str">
        <f>IF(AND(NOT(ISBLANK(DATA!A1194)),DATA!A1194&lt;&gt;DATA!A1193),"INSERT INTO SYSADM.PSCLASSDEFN VALUES ('"&amp;PSAUTHITEM_AU!$B$1 &amp; DATA!A1194&amp;"_VW', "&amp;"(SELECT VERSION FROM SYSADM.PSVERSION WHERE OBJECTTYPENAME = 'CLM'), '"&amp;DATA!C1194&amp;"', 0, ' ', 30, 0, SYSDATE, '"&amp;CLASSDEFN_VW!$B$1&amp;"');","")</f>
        <v/>
      </c>
    </row>
    <row r="1198" spans="1:1" ht="12.75" customHeight="1">
      <c r="A1198" s="1" t="str">
        <f>IF(AND(NOT(ISBLANK(DATA!A1195)),DATA!A1195&lt;&gt;DATA!A1194),"INSERT INTO SYSADM.PSCLASSDEFN VALUES ('"&amp;PSAUTHITEM_AU!$B$1 &amp; DATA!A1195&amp;"_VW', "&amp;"(SELECT VERSION FROM SYSADM.PSVERSION WHERE OBJECTTYPENAME = 'CLM'), '"&amp;DATA!C1195&amp;"', 0, ' ', 30, 0, SYSDATE, '"&amp;CLASSDEFN_VW!$B$1&amp;"');","")</f>
        <v/>
      </c>
    </row>
    <row r="1199" spans="1:1" ht="12.75" customHeight="1">
      <c r="A1199" s="1" t="str">
        <f>IF(AND(NOT(ISBLANK(DATA!A1196)),DATA!A1196&lt;&gt;DATA!A1195),"INSERT INTO SYSADM.PSCLASSDEFN VALUES ('"&amp;PSAUTHITEM_AU!$B$1 &amp; DATA!A1196&amp;"_VW', "&amp;"(SELECT VERSION FROM SYSADM.PSVERSION WHERE OBJECTTYPENAME = 'CLM'), '"&amp;DATA!C1196&amp;"', 0, ' ', 30, 0, SYSDATE, '"&amp;CLASSDEFN_VW!$B$1&amp;"');","")</f>
        <v/>
      </c>
    </row>
    <row r="1200" spans="1:1" ht="12.75" customHeight="1">
      <c r="A1200" s="1" t="str">
        <f>IF(AND(NOT(ISBLANK(DATA!A1197)),DATA!A1197&lt;&gt;DATA!A1196),"INSERT INTO SYSADM.PSCLASSDEFN VALUES ('"&amp;PSAUTHITEM_AU!$B$1 &amp; DATA!A1197&amp;"_VW', "&amp;"(SELECT VERSION FROM SYSADM.PSVERSION WHERE OBJECTTYPENAME = 'CLM'), '"&amp;DATA!C1197&amp;"', 0, ' ', 30, 0, SYSDATE, '"&amp;CLASSDEFN_VW!$B$1&amp;"');","")</f>
        <v/>
      </c>
    </row>
    <row r="1201" spans="1:1" ht="12.75" customHeight="1">
      <c r="A1201" s="1" t="str">
        <f>IF(AND(NOT(ISBLANK(DATA!A1198)),DATA!A1198&lt;&gt;DATA!A1197),"INSERT INTO SYSADM.PSCLASSDEFN VALUES ('"&amp;PSAUTHITEM_AU!$B$1 &amp; DATA!A1198&amp;"_VW', "&amp;"(SELECT VERSION FROM SYSADM.PSVERSION WHERE OBJECTTYPENAME = 'CLM'), '"&amp;DATA!C1198&amp;"', 0, ' ', 30, 0, SYSDATE, '"&amp;CLASSDEFN_VW!$B$1&amp;"');","")</f>
        <v/>
      </c>
    </row>
    <row r="1202" spans="1:1" ht="12.75" customHeight="1">
      <c r="A1202" s="1" t="str">
        <f>IF(AND(NOT(ISBLANK(DATA!A1199)),DATA!A1199&lt;&gt;DATA!A1198),"INSERT INTO SYSADM.PSCLASSDEFN VALUES ('"&amp;PSAUTHITEM_AU!$B$1 &amp; DATA!A1199&amp;"_VW', "&amp;"(SELECT VERSION FROM SYSADM.PSVERSION WHERE OBJECTTYPENAME = 'CLM'), '"&amp;DATA!C1199&amp;"', 0, ' ', 30, 0, SYSDATE, '"&amp;CLASSDEFN_VW!$B$1&amp;"');","")</f>
        <v/>
      </c>
    </row>
    <row r="1203" spans="1:1" ht="12.75" customHeight="1">
      <c r="A1203" s="1" t="str">
        <f>IF(AND(NOT(ISBLANK(DATA!A1200)),DATA!A1200&lt;&gt;DATA!A1199),"INSERT INTO SYSADM.PSCLASSDEFN VALUES ('"&amp;PSAUTHITEM_AU!$B$1 &amp; DATA!A1200&amp;"_VW', "&amp;"(SELECT VERSION FROM SYSADM.PSVERSION WHERE OBJECTTYPENAME = 'CLM'), '"&amp;DATA!C1200&amp;"', 0, ' ', 30, 0, SYSDATE, '"&amp;CLASSDEFN_VW!$B$1&amp;"');","")</f>
        <v/>
      </c>
    </row>
    <row r="1204" spans="1:1" ht="12.75" customHeight="1">
      <c r="A1204" s="1" t="str">
        <f>IF(AND(NOT(ISBLANK(DATA!A1201)),DATA!A1201&lt;&gt;DATA!A1200),"INSERT INTO SYSADM.PSCLASSDEFN VALUES ('"&amp;PSAUTHITEM_AU!$B$1 &amp; DATA!A1201&amp;"_VW', "&amp;"(SELECT VERSION FROM SYSADM.PSVERSION WHERE OBJECTTYPENAME = 'CLM'), '"&amp;DATA!C1201&amp;"', 0, ' ', 30, 0, SYSDATE, '"&amp;CLASSDEFN_VW!$B$1&amp;"');","")</f>
        <v/>
      </c>
    </row>
    <row r="1205" spans="1:1" ht="12.75" customHeight="1">
      <c r="A1205" s="1" t="str">
        <f>IF(AND(NOT(ISBLANK(DATA!A1202)),DATA!A1202&lt;&gt;DATA!A1201),"INSERT INTO SYSADM.PSCLASSDEFN VALUES ('"&amp;PSAUTHITEM_AU!$B$1 &amp; DATA!A1202&amp;"_VW', "&amp;"(SELECT VERSION FROM SYSADM.PSVERSION WHERE OBJECTTYPENAME = 'CLM'), '"&amp;DATA!C1202&amp;"', 0, ' ', 30, 0, SYSDATE, '"&amp;CLASSDEFN_VW!$B$1&amp;"');","")</f>
        <v/>
      </c>
    </row>
    <row r="1206" spans="1:1" ht="12.75" customHeight="1">
      <c r="A1206" s="1" t="str">
        <f>IF(AND(NOT(ISBLANK(DATA!A1203)),DATA!A1203&lt;&gt;DATA!A1202),"INSERT INTO SYSADM.PSCLASSDEFN VALUES ('"&amp;PSAUTHITEM_AU!$B$1 &amp; DATA!A1203&amp;"_VW', "&amp;"(SELECT VERSION FROM SYSADM.PSVERSION WHERE OBJECTTYPENAME = 'CLM'), '"&amp;DATA!C1203&amp;"', 0, ' ', 30, 0, SYSDATE, '"&amp;CLASSDEFN_VW!$B$1&amp;"');","")</f>
        <v/>
      </c>
    </row>
    <row r="1207" spans="1:1" ht="12.75" customHeight="1">
      <c r="A1207" s="1" t="str">
        <f>IF(AND(NOT(ISBLANK(DATA!A1204)),DATA!A1204&lt;&gt;DATA!A1203),"INSERT INTO SYSADM.PSCLASSDEFN VALUES ('"&amp;PSAUTHITEM_AU!$B$1 &amp; DATA!A1204&amp;"_VW', "&amp;"(SELECT VERSION FROM SYSADM.PSVERSION WHERE OBJECTTYPENAME = 'CLM'), '"&amp;DATA!C1204&amp;"', 0, ' ', 30, 0, SYSDATE, '"&amp;CLASSDEFN_VW!$B$1&amp;"');","")</f>
        <v/>
      </c>
    </row>
    <row r="1208" spans="1:1" ht="12.75" customHeight="1">
      <c r="A1208" s="1" t="str">
        <f>IF(AND(NOT(ISBLANK(DATA!A1205)),DATA!A1205&lt;&gt;DATA!A1204),"INSERT INTO SYSADM.PSCLASSDEFN VALUES ('"&amp;PSAUTHITEM_AU!$B$1 &amp; DATA!A1205&amp;"_VW', "&amp;"(SELECT VERSION FROM SYSADM.PSVERSION WHERE OBJECTTYPENAME = 'CLM'), '"&amp;DATA!C1205&amp;"', 0, ' ', 30, 0, SYSDATE, '"&amp;CLASSDEFN_VW!$B$1&amp;"');","")</f>
        <v/>
      </c>
    </row>
    <row r="1209" spans="1:1" ht="12.75" customHeight="1">
      <c r="A1209" s="1" t="str">
        <f>IF(AND(NOT(ISBLANK(DATA!A1206)),DATA!A1206&lt;&gt;DATA!A1205),"INSERT INTO SYSADM.PSCLASSDEFN VALUES ('"&amp;PSAUTHITEM_AU!$B$1 &amp; DATA!A1206&amp;"_VW', "&amp;"(SELECT VERSION FROM SYSADM.PSVERSION WHERE OBJECTTYPENAME = 'CLM'), '"&amp;DATA!C1206&amp;"', 0, ' ', 30, 0, SYSDATE, '"&amp;CLASSDEFN_VW!$B$1&amp;"');","")</f>
        <v/>
      </c>
    </row>
    <row r="1210" spans="1:1" ht="12.75" customHeight="1">
      <c r="A1210" s="1" t="str">
        <f>IF(AND(NOT(ISBLANK(DATA!A1207)),DATA!A1207&lt;&gt;DATA!A1206),"INSERT INTO SYSADM.PSCLASSDEFN VALUES ('"&amp;PSAUTHITEM_AU!$B$1 &amp; DATA!A1207&amp;"_VW', "&amp;"(SELECT VERSION FROM SYSADM.PSVERSION WHERE OBJECTTYPENAME = 'CLM'), '"&amp;DATA!C1207&amp;"', 0, ' ', 30, 0, SYSDATE, '"&amp;CLASSDEFN_VW!$B$1&amp;"');","")</f>
        <v/>
      </c>
    </row>
    <row r="1211" spans="1:1" ht="12.75" customHeight="1">
      <c r="A1211" s="1" t="str">
        <f>IF(AND(NOT(ISBLANK(DATA!A1208)),DATA!A1208&lt;&gt;DATA!A1207),"INSERT INTO SYSADM.PSCLASSDEFN VALUES ('"&amp;PSAUTHITEM_AU!$B$1 &amp; DATA!A1208&amp;"_VW', "&amp;"(SELECT VERSION FROM SYSADM.PSVERSION WHERE OBJECTTYPENAME = 'CLM'), '"&amp;DATA!C1208&amp;"', 0, ' ', 30, 0, SYSDATE, '"&amp;CLASSDEFN_VW!$B$1&amp;"');","")</f>
        <v/>
      </c>
    </row>
    <row r="1212" spans="1:1" ht="12.75" customHeight="1">
      <c r="A1212" s="1" t="str">
        <f>IF(AND(NOT(ISBLANK(DATA!A1209)),DATA!A1209&lt;&gt;DATA!A1208),"INSERT INTO SYSADM.PSCLASSDEFN VALUES ('"&amp;PSAUTHITEM_AU!$B$1 &amp; DATA!A1209&amp;"_VW', "&amp;"(SELECT VERSION FROM SYSADM.PSVERSION WHERE OBJECTTYPENAME = 'CLM'), '"&amp;DATA!C1209&amp;"', 0, ' ', 30, 0, SYSDATE, '"&amp;CLASSDEFN_VW!$B$1&amp;"');","")</f>
        <v/>
      </c>
    </row>
    <row r="1213" spans="1:1" ht="12.75" customHeight="1">
      <c r="A1213" s="1" t="str">
        <f>IF(AND(NOT(ISBLANK(DATA!A1210)),DATA!A1210&lt;&gt;DATA!A1209),"INSERT INTO SYSADM.PSCLASSDEFN VALUES ('"&amp;PSAUTHITEM_AU!$B$1 &amp; DATA!A1210&amp;"_VW', "&amp;"(SELECT VERSION FROM SYSADM.PSVERSION WHERE OBJECTTYPENAME = 'CLM'), '"&amp;DATA!C1210&amp;"', 0, ' ', 30, 0, SYSDATE, '"&amp;CLASSDEFN_VW!$B$1&amp;"');","")</f>
        <v/>
      </c>
    </row>
    <row r="1214" spans="1:1" ht="12.75" customHeight="1">
      <c r="A1214" s="1" t="str">
        <f>IF(AND(NOT(ISBLANK(DATA!A1211)),DATA!A1211&lt;&gt;DATA!A1210),"INSERT INTO SYSADM.PSCLASSDEFN VALUES ('"&amp;PSAUTHITEM_AU!$B$1 &amp; DATA!A1211&amp;"_VW', "&amp;"(SELECT VERSION FROM SYSADM.PSVERSION WHERE OBJECTTYPENAME = 'CLM'), '"&amp;DATA!C1211&amp;"', 0, ' ', 30, 0, SYSDATE, '"&amp;CLASSDEFN_VW!$B$1&amp;"');","")</f>
        <v/>
      </c>
    </row>
    <row r="1215" spans="1:1" ht="12.75" customHeight="1">
      <c r="A1215" s="1" t="str">
        <f>IF(AND(NOT(ISBLANK(DATA!A1212)),DATA!A1212&lt;&gt;DATA!A1211),"INSERT INTO SYSADM.PSCLASSDEFN VALUES ('"&amp;PSAUTHITEM_AU!$B$1 &amp; DATA!A1212&amp;"_VW', "&amp;"(SELECT VERSION FROM SYSADM.PSVERSION WHERE OBJECTTYPENAME = 'CLM'), '"&amp;DATA!C1212&amp;"', 0, ' ', 30, 0, SYSDATE, '"&amp;CLASSDEFN_VW!$B$1&amp;"');","")</f>
        <v/>
      </c>
    </row>
    <row r="1216" spans="1:1" ht="12.75" customHeight="1">
      <c r="A1216" s="1" t="str">
        <f>IF(AND(NOT(ISBLANK(DATA!A1213)),DATA!A1213&lt;&gt;DATA!A1212),"INSERT INTO SYSADM.PSCLASSDEFN VALUES ('"&amp;PSAUTHITEM_AU!$B$1 &amp; DATA!A1213&amp;"_VW', "&amp;"(SELECT VERSION FROM SYSADM.PSVERSION WHERE OBJECTTYPENAME = 'CLM'), '"&amp;DATA!C1213&amp;"', 0, ' ', 30, 0, SYSDATE, '"&amp;CLASSDEFN_VW!$B$1&amp;"');","")</f>
        <v/>
      </c>
    </row>
    <row r="1217" spans="1:1" ht="12.75" customHeight="1">
      <c r="A1217" s="1" t="str">
        <f>IF(AND(NOT(ISBLANK(DATA!A1214)),DATA!A1214&lt;&gt;DATA!A1213),"INSERT INTO SYSADM.PSCLASSDEFN VALUES ('"&amp;PSAUTHITEM_AU!$B$1 &amp; DATA!A1214&amp;"_VW', "&amp;"(SELECT VERSION FROM SYSADM.PSVERSION WHERE OBJECTTYPENAME = 'CLM'), '"&amp;DATA!C1214&amp;"', 0, ' ', 30, 0, SYSDATE, '"&amp;CLASSDEFN_VW!$B$1&amp;"');","")</f>
        <v/>
      </c>
    </row>
    <row r="1218" spans="1:1" ht="12.75" customHeight="1">
      <c r="A1218" s="1" t="str">
        <f>IF(AND(NOT(ISBLANK(DATA!A1215)),DATA!A1215&lt;&gt;DATA!A1214),"INSERT INTO SYSADM.PSCLASSDEFN VALUES ('"&amp;PSAUTHITEM_AU!$B$1 &amp; DATA!A1215&amp;"_VW', "&amp;"(SELECT VERSION FROM SYSADM.PSVERSION WHERE OBJECTTYPENAME = 'CLM'), '"&amp;DATA!C1215&amp;"', 0, ' ', 30, 0, SYSDATE, '"&amp;CLASSDEFN_VW!$B$1&amp;"');","")</f>
        <v/>
      </c>
    </row>
    <row r="1219" spans="1:1" ht="12.75" customHeight="1">
      <c r="A1219" s="1" t="str">
        <f>IF(AND(NOT(ISBLANK(DATA!A1216)),DATA!A1216&lt;&gt;DATA!A1215),"INSERT INTO SYSADM.PSCLASSDEFN VALUES ('"&amp;PSAUTHITEM_AU!$B$1 &amp; DATA!A1216&amp;"_VW', "&amp;"(SELECT VERSION FROM SYSADM.PSVERSION WHERE OBJECTTYPENAME = 'CLM'), '"&amp;DATA!C1216&amp;"', 0, ' ', 30, 0, SYSDATE, '"&amp;CLASSDEFN_VW!$B$1&amp;"');","")</f>
        <v/>
      </c>
    </row>
    <row r="1220" spans="1:1" ht="12.75" customHeight="1">
      <c r="A1220" s="1" t="str">
        <f>IF(AND(NOT(ISBLANK(DATA!A1217)),DATA!A1217&lt;&gt;DATA!A1216),"INSERT INTO SYSADM.PSCLASSDEFN VALUES ('"&amp;PSAUTHITEM_AU!$B$1 &amp; DATA!A1217&amp;"_VW', "&amp;"(SELECT VERSION FROM SYSADM.PSVERSION WHERE OBJECTTYPENAME = 'CLM'), '"&amp;DATA!C1217&amp;"', 0, ' ', 30, 0, SYSDATE, '"&amp;CLASSDEFN_VW!$B$1&amp;"');","")</f>
        <v/>
      </c>
    </row>
    <row r="1221" spans="1:1" ht="12.75" customHeight="1">
      <c r="A1221" s="1" t="str">
        <f>IF(AND(NOT(ISBLANK(DATA!A1218)),DATA!A1218&lt;&gt;DATA!A1217),"INSERT INTO SYSADM.PSCLASSDEFN VALUES ('"&amp;PSAUTHITEM_AU!$B$1 &amp; DATA!A1218&amp;"_VW', "&amp;"(SELECT VERSION FROM SYSADM.PSVERSION WHERE OBJECTTYPENAME = 'CLM'), '"&amp;DATA!C1218&amp;"', 0, ' ', 30, 0, SYSDATE, '"&amp;CLASSDEFN_VW!$B$1&amp;"');","")</f>
        <v/>
      </c>
    </row>
    <row r="1222" spans="1:1" ht="12.75" customHeight="1">
      <c r="A1222" s="1" t="str">
        <f>IF(AND(NOT(ISBLANK(DATA!A1219)),DATA!A1219&lt;&gt;DATA!A1218),"INSERT INTO SYSADM.PSCLASSDEFN VALUES ('"&amp;PSAUTHITEM_AU!$B$1 &amp; DATA!A1219&amp;"_VW', "&amp;"(SELECT VERSION FROM SYSADM.PSVERSION WHERE OBJECTTYPENAME = 'CLM'), '"&amp;DATA!C1219&amp;"', 0, ' ', 30, 0, SYSDATE, '"&amp;CLASSDEFN_VW!$B$1&amp;"');","")</f>
        <v/>
      </c>
    </row>
    <row r="1223" spans="1:1" ht="12.75" customHeight="1">
      <c r="A1223" s="1" t="str">
        <f>IF(AND(NOT(ISBLANK(DATA!A1220)),DATA!A1220&lt;&gt;DATA!A1219),"INSERT INTO SYSADM.PSCLASSDEFN VALUES ('"&amp;PSAUTHITEM_AU!$B$1 &amp; DATA!A1220&amp;"_VW', "&amp;"(SELECT VERSION FROM SYSADM.PSVERSION WHERE OBJECTTYPENAME = 'CLM'), '"&amp;DATA!C1220&amp;"', 0, ' ', 30, 0, SYSDATE, '"&amp;CLASSDEFN_VW!$B$1&amp;"');","")</f>
        <v/>
      </c>
    </row>
    <row r="1224" spans="1:1" ht="12.75" customHeight="1">
      <c r="A1224" s="1" t="str">
        <f>IF(AND(NOT(ISBLANK(DATA!A1221)),DATA!A1221&lt;&gt;DATA!A1220),"INSERT INTO SYSADM.PSCLASSDEFN VALUES ('"&amp;PSAUTHITEM_AU!$B$1 &amp; DATA!A1221&amp;"_VW', "&amp;"(SELECT VERSION FROM SYSADM.PSVERSION WHERE OBJECTTYPENAME = 'CLM'), '"&amp;DATA!C1221&amp;"', 0, ' ', 30, 0, SYSDATE, '"&amp;CLASSDEFN_VW!$B$1&amp;"');","")</f>
        <v/>
      </c>
    </row>
    <row r="1225" spans="1:1" ht="12.75" customHeight="1">
      <c r="A1225" s="1" t="str">
        <f>IF(AND(NOT(ISBLANK(DATA!A1222)),DATA!A1222&lt;&gt;DATA!A1221),"INSERT INTO SYSADM.PSCLASSDEFN VALUES ('"&amp;PSAUTHITEM_AU!$B$1 &amp; DATA!A1222&amp;"_VW', "&amp;"(SELECT VERSION FROM SYSADM.PSVERSION WHERE OBJECTTYPENAME = 'CLM'), '"&amp;DATA!C1222&amp;"', 0, ' ', 30, 0, SYSDATE, '"&amp;CLASSDEFN_VW!$B$1&amp;"');","")</f>
        <v/>
      </c>
    </row>
    <row r="1226" spans="1:1" ht="12.75" customHeight="1">
      <c r="A1226" s="1" t="str">
        <f>IF(AND(NOT(ISBLANK(DATA!A1223)),DATA!A1223&lt;&gt;DATA!A1222),"INSERT INTO SYSADM.PSCLASSDEFN VALUES ('"&amp;PSAUTHITEM_AU!$B$1 &amp; DATA!A1223&amp;"_VW', "&amp;"(SELECT VERSION FROM SYSADM.PSVERSION WHERE OBJECTTYPENAME = 'CLM'), '"&amp;DATA!C1223&amp;"', 0, ' ', 30, 0, SYSDATE, '"&amp;CLASSDEFN_VW!$B$1&amp;"');","")</f>
        <v/>
      </c>
    </row>
    <row r="1227" spans="1:1" ht="12.75" customHeight="1">
      <c r="A1227" s="1" t="str">
        <f>IF(AND(NOT(ISBLANK(DATA!A1224)),DATA!A1224&lt;&gt;DATA!A1223),"INSERT INTO SYSADM.PSCLASSDEFN VALUES ('"&amp;PSAUTHITEM_AU!$B$1 &amp; DATA!A1224&amp;"_VW', "&amp;"(SELECT VERSION FROM SYSADM.PSVERSION WHERE OBJECTTYPENAME = 'CLM'), '"&amp;DATA!C1224&amp;"', 0, ' ', 30, 0, SYSDATE, '"&amp;CLASSDEFN_VW!$B$1&amp;"');","")</f>
        <v/>
      </c>
    </row>
    <row r="1228" spans="1:1" ht="12.75" customHeight="1">
      <c r="A1228" s="1" t="str">
        <f>IF(AND(NOT(ISBLANK(DATA!A1225)),DATA!A1225&lt;&gt;DATA!A1224),"INSERT INTO SYSADM.PSCLASSDEFN VALUES ('"&amp;PSAUTHITEM_AU!$B$1 &amp; DATA!A1225&amp;"_VW', "&amp;"(SELECT VERSION FROM SYSADM.PSVERSION WHERE OBJECTTYPENAME = 'CLM'), '"&amp;DATA!C1225&amp;"', 0, ' ', 30, 0, SYSDATE, '"&amp;CLASSDEFN_VW!$B$1&amp;"');","")</f>
        <v/>
      </c>
    </row>
    <row r="1229" spans="1:1" ht="12.75" customHeight="1">
      <c r="A1229" s="1" t="str">
        <f>IF(AND(NOT(ISBLANK(DATA!A1226)),DATA!A1226&lt;&gt;DATA!A1225),"INSERT INTO SYSADM.PSCLASSDEFN VALUES ('"&amp;PSAUTHITEM_AU!$B$1 &amp; DATA!A1226&amp;"_VW', "&amp;"(SELECT VERSION FROM SYSADM.PSVERSION WHERE OBJECTTYPENAME = 'CLM'), '"&amp;DATA!C1226&amp;"', 0, ' ', 30, 0, SYSDATE, '"&amp;CLASSDEFN_VW!$B$1&amp;"');","")</f>
        <v/>
      </c>
    </row>
    <row r="1230" spans="1:1" ht="12.75" customHeight="1">
      <c r="A1230" s="1" t="str">
        <f>IF(AND(NOT(ISBLANK(DATA!A1227)),DATA!A1227&lt;&gt;DATA!A1226),"INSERT INTO SYSADM.PSCLASSDEFN VALUES ('"&amp;PSAUTHITEM_AU!$B$1 &amp; DATA!A1227&amp;"_VW', "&amp;"(SELECT VERSION FROM SYSADM.PSVERSION WHERE OBJECTTYPENAME = 'CLM'), '"&amp;DATA!C1227&amp;"', 0, ' ', 30, 0, SYSDATE, '"&amp;CLASSDEFN_VW!$B$1&amp;"');","")</f>
        <v/>
      </c>
    </row>
    <row r="1231" spans="1:1" ht="12.75" customHeight="1">
      <c r="A1231" s="1" t="str">
        <f>IF(AND(NOT(ISBLANK(DATA!A1228)),DATA!A1228&lt;&gt;DATA!A1227),"INSERT INTO SYSADM.PSCLASSDEFN VALUES ('"&amp;PSAUTHITEM_AU!$B$1 &amp; DATA!A1228&amp;"_VW', "&amp;"(SELECT VERSION FROM SYSADM.PSVERSION WHERE OBJECTTYPENAME = 'CLM'), '"&amp;DATA!C1228&amp;"', 0, ' ', 30, 0, SYSDATE, '"&amp;CLASSDEFN_VW!$B$1&amp;"');","")</f>
        <v/>
      </c>
    </row>
    <row r="1232" spans="1:1" ht="12.75" customHeight="1">
      <c r="A1232" s="1" t="str">
        <f>IF(AND(NOT(ISBLANK(DATA!A1229)),DATA!A1229&lt;&gt;DATA!A1228),"INSERT INTO SYSADM.PSCLASSDEFN VALUES ('"&amp;PSAUTHITEM_AU!$B$1 &amp; DATA!A1229&amp;"_VW', "&amp;"(SELECT VERSION FROM SYSADM.PSVERSION WHERE OBJECTTYPENAME = 'CLM'), '"&amp;DATA!C1229&amp;"', 0, ' ', 30, 0, SYSDATE, '"&amp;CLASSDEFN_VW!$B$1&amp;"');","")</f>
        <v/>
      </c>
    </row>
    <row r="1233" spans="1:1" ht="12.75" customHeight="1">
      <c r="A1233" s="1" t="str">
        <f>IF(AND(NOT(ISBLANK(DATA!A1230)),DATA!A1230&lt;&gt;DATA!A1229),"INSERT INTO SYSADM.PSCLASSDEFN VALUES ('"&amp;PSAUTHITEM_AU!$B$1 &amp; DATA!A1230&amp;"_VW', "&amp;"(SELECT VERSION FROM SYSADM.PSVERSION WHERE OBJECTTYPENAME = 'CLM'), '"&amp;DATA!C1230&amp;"', 0, ' ', 30, 0, SYSDATE, '"&amp;CLASSDEFN_VW!$B$1&amp;"');","")</f>
        <v/>
      </c>
    </row>
    <row r="1234" spans="1:1" ht="12.75" customHeight="1">
      <c r="A1234" s="1" t="str">
        <f>IF(AND(NOT(ISBLANK(DATA!A1231)),DATA!A1231&lt;&gt;DATA!A1230),"INSERT INTO SYSADM.PSCLASSDEFN VALUES ('"&amp;PSAUTHITEM_AU!$B$1 &amp; DATA!A1231&amp;"_VW', "&amp;"(SELECT VERSION FROM SYSADM.PSVERSION WHERE OBJECTTYPENAME = 'CLM'), '"&amp;DATA!C1231&amp;"', 0, ' ', 30, 0, SYSDATE, '"&amp;CLASSDEFN_VW!$B$1&amp;"');","")</f>
        <v/>
      </c>
    </row>
    <row r="1235" spans="1:1" ht="12.75" customHeight="1">
      <c r="A1235" s="1" t="str">
        <f>IF(AND(NOT(ISBLANK(DATA!A1232)),DATA!A1232&lt;&gt;DATA!A1231),"INSERT INTO SYSADM.PSCLASSDEFN VALUES ('"&amp;PSAUTHITEM_AU!$B$1 &amp; DATA!A1232&amp;"_VW', "&amp;"(SELECT VERSION FROM SYSADM.PSVERSION WHERE OBJECTTYPENAME = 'CLM'), '"&amp;DATA!C1232&amp;"', 0, ' ', 30, 0, SYSDATE, '"&amp;CLASSDEFN_VW!$B$1&amp;"');","")</f>
        <v/>
      </c>
    </row>
    <row r="1236" spans="1:1" ht="12.75" customHeight="1">
      <c r="A1236" s="1" t="str">
        <f>IF(AND(NOT(ISBLANK(DATA!A1233)),DATA!A1233&lt;&gt;DATA!A1232),"INSERT INTO SYSADM.PSCLASSDEFN VALUES ('"&amp;PSAUTHITEM_AU!$B$1 &amp; DATA!A1233&amp;"_VW', "&amp;"(SELECT VERSION FROM SYSADM.PSVERSION WHERE OBJECTTYPENAME = 'CLM'), '"&amp;DATA!C1233&amp;"', 0, ' ', 30, 0, SYSDATE, '"&amp;CLASSDEFN_VW!$B$1&amp;"');","")</f>
        <v/>
      </c>
    </row>
    <row r="1237" spans="1:1" ht="12.75" customHeight="1">
      <c r="A1237" s="1" t="str">
        <f>IF(AND(NOT(ISBLANK(DATA!A1234)),DATA!A1234&lt;&gt;DATA!A1233),"INSERT INTO SYSADM.PSCLASSDEFN VALUES ('"&amp;PSAUTHITEM_AU!$B$1 &amp; DATA!A1234&amp;"_VW', "&amp;"(SELECT VERSION FROM SYSADM.PSVERSION WHERE OBJECTTYPENAME = 'CLM'), '"&amp;DATA!C1234&amp;"', 0, ' ', 30, 0, SYSDATE, '"&amp;CLASSDEFN_VW!$B$1&amp;"');","")</f>
        <v/>
      </c>
    </row>
    <row r="1238" spans="1:1" ht="12.75" customHeight="1">
      <c r="A1238" s="1" t="str">
        <f>IF(AND(NOT(ISBLANK(DATA!A1235)),DATA!A1235&lt;&gt;DATA!A1234),"INSERT INTO SYSADM.PSCLASSDEFN VALUES ('"&amp;PSAUTHITEM_AU!$B$1 &amp; DATA!A1235&amp;"_VW', "&amp;"(SELECT VERSION FROM SYSADM.PSVERSION WHERE OBJECTTYPENAME = 'CLM'), '"&amp;DATA!C1235&amp;"', 0, ' ', 30, 0, SYSDATE, '"&amp;CLASSDEFN_VW!$B$1&amp;"');","")</f>
        <v/>
      </c>
    </row>
    <row r="1239" spans="1:1" ht="12.75" customHeight="1">
      <c r="A1239" s="1" t="str">
        <f>IF(AND(NOT(ISBLANK(DATA!A1236)),DATA!A1236&lt;&gt;DATA!A1235),"INSERT INTO SYSADM.PSCLASSDEFN VALUES ('"&amp;PSAUTHITEM_AU!$B$1 &amp; DATA!A1236&amp;"_VW', "&amp;"(SELECT VERSION FROM SYSADM.PSVERSION WHERE OBJECTTYPENAME = 'CLM'), '"&amp;DATA!C1236&amp;"', 0, ' ', 30, 0, SYSDATE, '"&amp;CLASSDEFN_VW!$B$1&amp;"');","")</f>
        <v/>
      </c>
    </row>
    <row r="1240" spans="1:1" ht="12.75" customHeight="1">
      <c r="A1240" s="1" t="str">
        <f>IF(AND(NOT(ISBLANK(DATA!A1237)),DATA!A1237&lt;&gt;DATA!A1236),"INSERT INTO SYSADM.PSCLASSDEFN VALUES ('"&amp;PSAUTHITEM_AU!$B$1 &amp; DATA!A1237&amp;"_VW', "&amp;"(SELECT VERSION FROM SYSADM.PSVERSION WHERE OBJECTTYPENAME = 'CLM'), '"&amp;DATA!C1237&amp;"', 0, ' ', 30, 0, SYSDATE, '"&amp;CLASSDEFN_VW!$B$1&amp;"');","")</f>
        <v/>
      </c>
    </row>
    <row r="1241" spans="1:1" ht="12.75" customHeight="1">
      <c r="A1241" s="1" t="str">
        <f>IF(AND(NOT(ISBLANK(DATA!A1238)),DATA!A1238&lt;&gt;DATA!A1237),"INSERT INTO SYSADM.PSCLASSDEFN VALUES ('"&amp;PSAUTHITEM_AU!$B$1 &amp; DATA!A1238&amp;"_VW', "&amp;"(SELECT VERSION FROM SYSADM.PSVERSION WHERE OBJECTTYPENAME = 'CLM'), '"&amp;DATA!C1238&amp;"', 0, ' ', 30, 0, SYSDATE, '"&amp;CLASSDEFN_VW!$B$1&amp;"');","")</f>
        <v/>
      </c>
    </row>
    <row r="1242" spans="1:1" ht="12.75" customHeight="1">
      <c r="A1242" s="1" t="str">
        <f>IF(AND(NOT(ISBLANK(DATA!A1239)),DATA!A1239&lt;&gt;DATA!A1238),"INSERT INTO SYSADM.PSCLASSDEFN VALUES ('"&amp;PSAUTHITEM_AU!$B$1 &amp; DATA!A1239&amp;"_VW', "&amp;"(SELECT VERSION FROM SYSADM.PSVERSION WHERE OBJECTTYPENAME = 'CLM'), '"&amp;DATA!C1239&amp;"', 0, ' ', 30, 0, SYSDATE, '"&amp;CLASSDEFN_VW!$B$1&amp;"');","")</f>
        <v/>
      </c>
    </row>
    <row r="1243" spans="1:1" ht="12.75" customHeight="1">
      <c r="A1243" s="1" t="str">
        <f>IF(AND(NOT(ISBLANK(DATA!A1240)),DATA!A1240&lt;&gt;DATA!A1239),"INSERT INTO SYSADM.PSCLASSDEFN VALUES ('"&amp;PSAUTHITEM_AU!$B$1 &amp; DATA!A1240&amp;"_VW', "&amp;"(SELECT VERSION FROM SYSADM.PSVERSION WHERE OBJECTTYPENAME = 'CLM'), '"&amp;DATA!C1240&amp;"', 0, ' ', 30, 0, SYSDATE, '"&amp;CLASSDEFN_VW!$B$1&amp;"');","")</f>
        <v/>
      </c>
    </row>
    <row r="1244" spans="1:1" ht="12.75" customHeight="1">
      <c r="A1244" s="1" t="str">
        <f>IF(AND(NOT(ISBLANK(DATA!A1241)),DATA!A1241&lt;&gt;DATA!A1240),"INSERT INTO SYSADM.PSCLASSDEFN VALUES ('"&amp;PSAUTHITEM_AU!$B$1 &amp; DATA!A1241&amp;"_VW', "&amp;"(SELECT VERSION FROM SYSADM.PSVERSION WHERE OBJECTTYPENAME = 'CLM'), '"&amp;DATA!C1241&amp;"', 0, ' ', 30, 0, SYSDATE, '"&amp;CLASSDEFN_VW!$B$1&amp;"');","")</f>
        <v/>
      </c>
    </row>
    <row r="1245" spans="1:1" ht="12.75" customHeight="1">
      <c r="A1245" s="1" t="str">
        <f>IF(AND(NOT(ISBLANK(DATA!A1242)),DATA!A1242&lt;&gt;DATA!A1241),"INSERT INTO SYSADM.PSCLASSDEFN VALUES ('"&amp;PSAUTHITEM_AU!$B$1 &amp; DATA!A1242&amp;"_VW', "&amp;"(SELECT VERSION FROM SYSADM.PSVERSION WHERE OBJECTTYPENAME = 'CLM'), '"&amp;DATA!C1242&amp;"', 0, ' ', 30, 0, SYSDATE, '"&amp;CLASSDEFN_VW!$B$1&amp;"');","")</f>
        <v/>
      </c>
    </row>
    <row r="1246" spans="1:1" ht="12.75" customHeight="1">
      <c r="A1246" s="1" t="str">
        <f>IF(AND(NOT(ISBLANK(DATA!A1243)),DATA!A1243&lt;&gt;DATA!A1242),"INSERT INTO SYSADM.PSCLASSDEFN VALUES ('"&amp;PSAUTHITEM_AU!$B$1 &amp; DATA!A1243&amp;"_VW', "&amp;"(SELECT VERSION FROM SYSADM.PSVERSION WHERE OBJECTTYPENAME = 'CLM'), '"&amp;DATA!C1243&amp;"', 0, ' ', 30, 0, SYSDATE, '"&amp;CLASSDEFN_VW!$B$1&amp;"');","")</f>
        <v/>
      </c>
    </row>
    <row r="1247" spans="1:1" ht="12.75" customHeight="1">
      <c r="A1247" s="1" t="str">
        <f>IF(AND(NOT(ISBLANK(DATA!A1244)),DATA!A1244&lt;&gt;DATA!A1243),"INSERT INTO SYSADM.PSCLASSDEFN VALUES ('"&amp;PSAUTHITEM_AU!$B$1 &amp; DATA!A1244&amp;"_VW', "&amp;"(SELECT VERSION FROM SYSADM.PSVERSION WHERE OBJECTTYPENAME = 'CLM'), '"&amp;DATA!C1244&amp;"', 0, ' ', 30, 0, SYSDATE, '"&amp;CLASSDEFN_VW!$B$1&amp;"');","")</f>
        <v/>
      </c>
    </row>
    <row r="1248" spans="1:1" ht="12.75" customHeight="1">
      <c r="A1248" s="1" t="str">
        <f>IF(AND(NOT(ISBLANK(DATA!A1245)),DATA!A1245&lt;&gt;DATA!A1244),"INSERT INTO SYSADM.PSCLASSDEFN VALUES ('"&amp;PSAUTHITEM_AU!$B$1 &amp; DATA!A1245&amp;"_VW', "&amp;"(SELECT VERSION FROM SYSADM.PSVERSION WHERE OBJECTTYPENAME = 'CLM'), '"&amp;DATA!C1245&amp;"', 0, ' ', 30, 0, SYSDATE, '"&amp;CLASSDEFN_VW!$B$1&amp;"');","")</f>
        <v/>
      </c>
    </row>
    <row r="1249" spans="1:1" ht="12.75" customHeight="1">
      <c r="A1249" s="1" t="str">
        <f>IF(AND(NOT(ISBLANK(DATA!A1246)),DATA!A1246&lt;&gt;DATA!A1245),"INSERT INTO SYSADM.PSCLASSDEFN VALUES ('"&amp;PSAUTHITEM_AU!$B$1 &amp; DATA!A1246&amp;"_VW', "&amp;"(SELECT VERSION FROM SYSADM.PSVERSION WHERE OBJECTTYPENAME = 'CLM'), '"&amp;DATA!C1246&amp;"', 0, ' ', 30, 0, SYSDATE, '"&amp;CLASSDEFN_VW!$B$1&amp;"');","")</f>
        <v/>
      </c>
    </row>
    <row r="1250" spans="1:1" ht="12.75" customHeight="1">
      <c r="A1250" s="1" t="str">
        <f>IF(AND(NOT(ISBLANK(DATA!A1247)),DATA!A1247&lt;&gt;DATA!A1246),"INSERT INTO SYSADM.PSCLASSDEFN VALUES ('"&amp;PSAUTHITEM_AU!$B$1 &amp; DATA!A1247&amp;"_VW', "&amp;"(SELECT VERSION FROM SYSADM.PSVERSION WHERE OBJECTTYPENAME = 'CLM'), '"&amp;DATA!C1247&amp;"', 0, ' ', 30, 0, SYSDATE, '"&amp;CLASSDEFN_VW!$B$1&amp;"');","")</f>
        <v/>
      </c>
    </row>
    <row r="1251" spans="1:1" ht="12.75" customHeight="1">
      <c r="A1251" s="1" t="str">
        <f>IF(AND(NOT(ISBLANK(DATA!A1248)),DATA!A1248&lt;&gt;DATA!A1247),"INSERT INTO SYSADM.PSCLASSDEFN VALUES ('"&amp;PSAUTHITEM_AU!$B$1 &amp; DATA!A1248&amp;"_VW', "&amp;"(SELECT VERSION FROM SYSADM.PSVERSION WHERE OBJECTTYPENAME = 'CLM'), '"&amp;DATA!C1248&amp;"', 0, ' ', 30, 0, SYSDATE, '"&amp;CLASSDEFN_VW!$B$1&amp;"');","")</f>
        <v/>
      </c>
    </row>
    <row r="1252" spans="1:1" ht="12.75" customHeight="1">
      <c r="A1252" s="1" t="str">
        <f>IF(AND(NOT(ISBLANK(DATA!A1249)),DATA!A1249&lt;&gt;DATA!A1248),"INSERT INTO SYSADM.PSCLASSDEFN VALUES ('"&amp;PSAUTHITEM_AU!$B$1 &amp; DATA!A1249&amp;"_VW', "&amp;"(SELECT VERSION FROM SYSADM.PSVERSION WHERE OBJECTTYPENAME = 'CLM'), '"&amp;DATA!C1249&amp;"', 0, ' ', 30, 0, SYSDATE, '"&amp;CLASSDEFN_VW!$B$1&amp;"');","")</f>
        <v/>
      </c>
    </row>
    <row r="1253" spans="1:1" ht="12.75" customHeight="1">
      <c r="A1253" s="1" t="str">
        <f>IF(AND(NOT(ISBLANK(DATA!A1250)),DATA!A1250&lt;&gt;DATA!A1249),"INSERT INTO SYSADM.PSCLASSDEFN VALUES ('"&amp;PSAUTHITEM_AU!$B$1 &amp; DATA!A1250&amp;"_VW', "&amp;"(SELECT VERSION FROM SYSADM.PSVERSION WHERE OBJECTTYPENAME = 'CLM'), '"&amp;DATA!C1250&amp;"', 0, ' ', 30, 0, SYSDATE, '"&amp;CLASSDEFN_VW!$B$1&amp;"');","")</f>
        <v/>
      </c>
    </row>
    <row r="1254" spans="1:1" ht="12.75" customHeight="1">
      <c r="A1254" s="1" t="str">
        <f>IF(AND(NOT(ISBLANK(DATA!A1251)),DATA!A1251&lt;&gt;DATA!A1250),"INSERT INTO SYSADM.PSCLASSDEFN VALUES ('"&amp;PSAUTHITEM_AU!$B$1 &amp; DATA!A1251&amp;"_VW', "&amp;"(SELECT VERSION FROM SYSADM.PSVERSION WHERE OBJECTTYPENAME = 'CLM'), '"&amp;DATA!C1251&amp;"', 0, ' ', 30, 0, SYSDATE, '"&amp;CLASSDEFN_VW!$B$1&amp;"');","")</f>
        <v/>
      </c>
    </row>
    <row r="1255" spans="1:1" ht="12.75" customHeight="1">
      <c r="A1255" s="1" t="str">
        <f>IF(AND(NOT(ISBLANK(DATA!A1252)),DATA!A1252&lt;&gt;DATA!A1251),"INSERT INTO SYSADM.PSCLASSDEFN VALUES ('"&amp;PSAUTHITEM_AU!$B$1 &amp; DATA!A1252&amp;"_VW', "&amp;"(SELECT VERSION FROM SYSADM.PSVERSION WHERE OBJECTTYPENAME = 'CLM'), '"&amp;DATA!C1252&amp;"', 0, ' ', 30, 0, SYSDATE, '"&amp;CLASSDEFN_VW!$B$1&amp;"');","")</f>
        <v/>
      </c>
    </row>
    <row r="1256" spans="1:1" ht="12.75" customHeight="1">
      <c r="A1256" s="1" t="str">
        <f>IF(AND(NOT(ISBLANK(DATA!A1253)),DATA!A1253&lt;&gt;DATA!A1252),"INSERT INTO SYSADM.PSCLASSDEFN VALUES ('"&amp;PSAUTHITEM_AU!$B$1 &amp; DATA!A1253&amp;"_VW', "&amp;"(SELECT VERSION FROM SYSADM.PSVERSION WHERE OBJECTTYPENAME = 'CLM'), '"&amp;DATA!C1253&amp;"', 0, ' ', 30, 0, SYSDATE, '"&amp;CLASSDEFN_VW!$B$1&amp;"');","")</f>
        <v/>
      </c>
    </row>
    <row r="1257" spans="1:1" ht="12.75" customHeight="1">
      <c r="A1257" s="1" t="str">
        <f>IF(AND(NOT(ISBLANK(DATA!A1254)),DATA!A1254&lt;&gt;DATA!A1253),"INSERT INTO SYSADM.PSCLASSDEFN VALUES ('"&amp;PSAUTHITEM_AU!$B$1 &amp; DATA!A1254&amp;"_VW', "&amp;"(SELECT VERSION FROM SYSADM.PSVERSION WHERE OBJECTTYPENAME = 'CLM'), '"&amp;DATA!C1254&amp;"', 0, ' ', 30, 0, SYSDATE, '"&amp;CLASSDEFN_VW!$B$1&amp;"');","")</f>
        <v/>
      </c>
    </row>
    <row r="1258" spans="1:1" ht="12.75" customHeight="1">
      <c r="A1258" s="1" t="str">
        <f>IF(AND(NOT(ISBLANK(DATA!A1255)),DATA!A1255&lt;&gt;DATA!A1254),"INSERT INTO SYSADM.PSCLASSDEFN VALUES ('"&amp;PSAUTHITEM_AU!$B$1 &amp; DATA!A1255&amp;"_VW', "&amp;"(SELECT VERSION FROM SYSADM.PSVERSION WHERE OBJECTTYPENAME = 'CLM'), '"&amp;DATA!C1255&amp;"', 0, ' ', 30, 0, SYSDATE, '"&amp;CLASSDEFN_VW!$B$1&amp;"');","")</f>
        <v/>
      </c>
    </row>
    <row r="1259" spans="1:1" ht="12.75" customHeight="1">
      <c r="A1259" s="1" t="str">
        <f>IF(AND(NOT(ISBLANK(DATA!A1256)),DATA!A1256&lt;&gt;DATA!A1255),"INSERT INTO SYSADM.PSCLASSDEFN VALUES ('"&amp;PSAUTHITEM_AU!$B$1 &amp; DATA!A1256&amp;"_VW', "&amp;"(SELECT VERSION FROM SYSADM.PSVERSION WHERE OBJECTTYPENAME = 'CLM'), '"&amp;DATA!C1256&amp;"', 0, ' ', 30, 0, SYSDATE, '"&amp;CLASSDEFN_VW!$B$1&amp;"');","")</f>
        <v/>
      </c>
    </row>
    <row r="1260" spans="1:1" ht="12.75" customHeight="1">
      <c r="A1260" s="1" t="str">
        <f>IF(AND(NOT(ISBLANK(DATA!A1257)),DATA!A1257&lt;&gt;DATA!A1256),"INSERT INTO SYSADM.PSCLASSDEFN VALUES ('"&amp;PSAUTHITEM_AU!$B$1 &amp; DATA!A1257&amp;"_VW', "&amp;"(SELECT VERSION FROM SYSADM.PSVERSION WHERE OBJECTTYPENAME = 'CLM'), '"&amp;DATA!C1257&amp;"', 0, ' ', 30, 0, SYSDATE, '"&amp;CLASSDEFN_VW!$B$1&amp;"');","")</f>
        <v/>
      </c>
    </row>
    <row r="1261" spans="1:1" ht="12.75" customHeight="1">
      <c r="A1261" s="1" t="str">
        <f>IF(AND(NOT(ISBLANK(DATA!A1258)),DATA!A1258&lt;&gt;DATA!A1257),"INSERT INTO SYSADM.PSCLASSDEFN VALUES ('"&amp;PSAUTHITEM_AU!$B$1 &amp; DATA!A1258&amp;"_VW', "&amp;"(SELECT VERSION FROM SYSADM.PSVERSION WHERE OBJECTTYPENAME = 'CLM'), '"&amp;DATA!C1258&amp;"', 0, ' ', 30, 0, SYSDATE, '"&amp;CLASSDEFN_VW!$B$1&amp;"');","")</f>
        <v/>
      </c>
    </row>
    <row r="1262" spans="1:1" ht="12.75" customHeight="1">
      <c r="A1262" s="1" t="str">
        <f>IF(AND(NOT(ISBLANK(DATA!A1259)),DATA!A1259&lt;&gt;DATA!A1258),"INSERT INTO SYSADM.PSCLASSDEFN VALUES ('"&amp;PSAUTHITEM_AU!$B$1 &amp; DATA!A1259&amp;"_VW', "&amp;"(SELECT VERSION FROM SYSADM.PSVERSION WHERE OBJECTTYPENAME = 'CLM'), '"&amp;DATA!C1259&amp;"', 0, ' ', 30, 0, SYSDATE, '"&amp;CLASSDEFN_VW!$B$1&amp;"');","")</f>
        <v/>
      </c>
    </row>
    <row r="1263" spans="1:1" ht="12.75" customHeight="1">
      <c r="A1263" s="1" t="str">
        <f>IF(AND(NOT(ISBLANK(DATA!A1260)),DATA!A1260&lt;&gt;DATA!A1259),"INSERT INTO SYSADM.PSCLASSDEFN VALUES ('"&amp;PSAUTHITEM_AU!$B$1 &amp; DATA!A1260&amp;"_VW', "&amp;"(SELECT VERSION FROM SYSADM.PSVERSION WHERE OBJECTTYPENAME = 'CLM'), '"&amp;DATA!C1260&amp;"', 0, ' ', 30, 0, SYSDATE, '"&amp;CLASSDEFN_VW!$B$1&amp;"');","")</f>
        <v/>
      </c>
    </row>
    <row r="1264" spans="1:1" ht="12.75" customHeight="1">
      <c r="A1264" s="1" t="str">
        <f>IF(AND(NOT(ISBLANK(DATA!A1261)),DATA!A1261&lt;&gt;DATA!A1260),"INSERT INTO SYSADM.PSCLASSDEFN VALUES ('"&amp;PSAUTHITEM_AU!$B$1 &amp; DATA!A1261&amp;"_VW', "&amp;"(SELECT VERSION FROM SYSADM.PSVERSION WHERE OBJECTTYPENAME = 'CLM'), '"&amp;DATA!C1261&amp;"', 0, ' ', 30, 0, SYSDATE, '"&amp;CLASSDEFN_VW!$B$1&amp;"');","")</f>
        <v/>
      </c>
    </row>
    <row r="1265" spans="1:1" ht="12.75" customHeight="1">
      <c r="A1265" s="1" t="str">
        <f>IF(AND(NOT(ISBLANK(DATA!A1262)),DATA!A1262&lt;&gt;DATA!A1261),"INSERT INTO SYSADM.PSCLASSDEFN VALUES ('"&amp;PSAUTHITEM_AU!$B$1 &amp; DATA!A1262&amp;"_VW', "&amp;"(SELECT VERSION FROM SYSADM.PSVERSION WHERE OBJECTTYPENAME = 'CLM'), '"&amp;DATA!C1262&amp;"', 0, ' ', 30, 0, SYSDATE, '"&amp;CLASSDEFN_VW!$B$1&amp;"');","")</f>
        <v/>
      </c>
    </row>
    <row r="1266" spans="1:1" ht="12.75" customHeight="1">
      <c r="A1266" s="1" t="str">
        <f>IF(AND(NOT(ISBLANK(DATA!A1263)),DATA!A1263&lt;&gt;DATA!A1262),"INSERT INTO SYSADM.PSCLASSDEFN VALUES ('"&amp;PSAUTHITEM_AU!$B$1 &amp; DATA!A1263&amp;"_VW', "&amp;"(SELECT VERSION FROM SYSADM.PSVERSION WHERE OBJECTTYPENAME = 'CLM'), '"&amp;DATA!C1263&amp;"', 0, ' ', 30, 0, SYSDATE, '"&amp;CLASSDEFN_VW!$B$1&amp;"');","")</f>
        <v/>
      </c>
    </row>
    <row r="1267" spans="1:1" ht="12.75" customHeight="1">
      <c r="A1267" s="1" t="str">
        <f>IF(AND(NOT(ISBLANK(DATA!A1264)),DATA!A1264&lt;&gt;DATA!A1263),"INSERT INTO SYSADM.PSCLASSDEFN VALUES ('"&amp;PSAUTHITEM_AU!$B$1 &amp; DATA!A1264&amp;"_VW', "&amp;"(SELECT VERSION FROM SYSADM.PSVERSION WHERE OBJECTTYPENAME = 'CLM'), '"&amp;DATA!C1264&amp;"', 0, ' ', 30, 0, SYSDATE, '"&amp;CLASSDEFN_VW!$B$1&amp;"');","")</f>
        <v/>
      </c>
    </row>
    <row r="1268" spans="1:1" ht="12.75" customHeight="1">
      <c r="A1268" s="1" t="str">
        <f>IF(AND(NOT(ISBLANK(DATA!A1265)),DATA!A1265&lt;&gt;DATA!A1264),"INSERT INTO SYSADM.PSCLASSDEFN VALUES ('"&amp;PSAUTHITEM_AU!$B$1 &amp; DATA!A1265&amp;"_VW', "&amp;"(SELECT VERSION FROM SYSADM.PSVERSION WHERE OBJECTTYPENAME = 'CLM'), '"&amp;DATA!C1265&amp;"', 0, ' ', 30, 0, SYSDATE, '"&amp;CLASSDEFN_VW!$B$1&amp;"');","")</f>
        <v/>
      </c>
    </row>
    <row r="1269" spans="1:1" ht="12.75" customHeight="1">
      <c r="A1269" s="1" t="str">
        <f>IF(AND(NOT(ISBLANK(DATA!A1266)),DATA!A1266&lt;&gt;DATA!A1265),"INSERT INTO SYSADM.PSCLASSDEFN VALUES ('"&amp;PSAUTHITEM_AU!$B$1 &amp; DATA!A1266&amp;"_VW', "&amp;"(SELECT VERSION FROM SYSADM.PSVERSION WHERE OBJECTTYPENAME = 'CLM'), '"&amp;DATA!C1266&amp;"', 0, ' ', 30, 0, SYSDATE, '"&amp;CLASSDEFN_VW!$B$1&amp;"');","")</f>
        <v/>
      </c>
    </row>
    <row r="1270" spans="1:1" ht="12.75" customHeight="1">
      <c r="A1270" s="1" t="str">
        <f>IF(AND(NOT(ISBLANK(DATA!A1267)),DATA!A1267&lt;&gt;DATA!A1266),"INSERT INTO SYSADM.PSCLASSDEFN VALUES ('"&amp;PSAUTHITEM_AU!$B$1 &amp; DATA!A1267&amp;"_VW', "&amp;"(SELECT VERSION FROM SYSADM.PSVERSION WHERE OBJECTTYPENAME = 'CLM'), '"&amp;DATA!C1267&amp;"', 0, ' ', 30, 0, SYSDATE, '"&amp;CLASSDEFN_VW!$B$1&amp;"');","")</f>
        <v/>
      </c>
    </row>
    <row r="1271" spans="1:1" ht="12.75" customHeight="1">
      <c r="A1271" s="1" t="str">
        <f>IF(AND(NOT(ISBLANK(DATA!A1268)),DATA!A1268&lt;&gt;DATA!A1267),"INSERT INTO SYSADM.PSCLASSDEFN VALUES ('"&amp;PSAUTHITEM_AU!$B$1 &amp; DATA!A1268&amp;"_VW', "&amp;"(SELECT VERSION FROM SYSADM.PSVERSION WHERE OBJECTTYPENAME = 'CLM'), '"&amp;DATA!C1268&amp;"', 0, ' ', 30, 0, SYSDATE, '"&amp;CLASSDEFN_VW!$B$1&amp;"');","")</f>
        <v/>
      </c>
    </row>
    <row r="1272" spans="1:1" ht="12.75" customHeight="1">
      <c r="A1272" s="1" t="str">
        <f>IF(AND(NOT(ISBLANK(DATA!A1269)),DATA!A1269&lt;&gt;DATA!A1268),"INSERT INTO SYSADM.PSCLASSDEFN VALUES ('"&amp;PSAUTHITEM_AU!$B$1 &amp; DATA!A1269&amp;"_VW', "&amp;"(SELECT VERSION FROM SYSADM.PSVERSION WHERE OBJECTTYPENAME = 'CLM'), '"&amp;DATA!C1269&amp;"', 0, ' ', 30, 0, SYSDATE, '"&amp;CLASSDEFN_VW!$B$1&amp;"');","")</f>
        <v/>
      </c>
    </row>
    <row r="1273" spans="1:1" ht="12.75" customHeight="1">
      <c r="A1273" s="1" t="str">
        <f>IF(AND(NOT(ISBLANK(DATA!A1270)),DATA!A1270&lt;&gt;DATA!A1269),"INSERT INTO SYSADM.PSCLASSDEFN VALUES ('"&amp;PSAUTHITEM_AU!$B$1 &amp; DATA!A1270&amp;"_VW', "&amp;"(SELECT VERSION FROM SYSADM.PSVERSION WHERE OBJECTTYPENAME = 'CLM'), '"&amp;DATA!C1270&amp;"', 0, ' ', 30, 0, SYSDATE, '"&amp;CLASSDEFN_VW!$B$1&amp;"');","")</f>
        <v/>
      </c>
    </row>
    <row r="1274" spans="1:1" ht="12.75" customHeight="1">
      <c r="A1274" s="1" t="str">
        <f>IF(AND(NOT(ISBLANK(DATA!A1271)),DATA!A1271&lt;&gt;DATA!A1270),"INSERT INTO SYSADM.PSCLASSDEFN VALUES ('"&amp;PSAUTHITEM_AU!$B$1 &amp; DATA!A1271&amp;"_VW', "&amp;"(SELECT VERSION FROM SYSADM.PSVERSION WHERE OBJECTTYPENAME = 'CLM'), '"&amp;DATA!C1271&amp;"', 0, ' ', 30, 0, SYSDATE, '"&amp;CLASSDEFN_VW!$B$1&amp;"');","")</f>
        <v/>
      </c>
    </row>
    <row r="1275" spans="1:1" ht="12.75" customHeight="1">
      <c r="A1275" s="1" t="str">
        <f>IF(AND(NOT(ISBLANK(DATA!A1272)),DATA!A1272&lt;&gt;DATA!A1271),"INSERT INTO SYSADM.PSCLASSDEFN VALUES ('"&amp;PSAUTHITEM_AU!$B$1 &amp; DATA!A1272&amp;"_VW', "&amp;"(SELECT VERSION FROM SYSADM.PSVERSION WHERE OBJECTTYPENAME = 'CLM'), '"&amp;DATA!C1272&amp;"', 0, ' ', 30, 0, SYSDATE, '"&amp;CLASSDEFN_VW!$B$1&amp;"');","")</f>
        <v/>
      </c>
    </row>
    <row r="1276" spans="1:1" ht="12.75" customHeight="1">
      <c r="A1276" s="1" t="str">
        <f>IF(AND(NOT(ISBLANK(DATA!A1273)),DATA!A1273&lt;&gt;DATA!A1272),"INSERT INTO SYSADM.PSCLASSDEFN VALUES ('"&amp;PSAUTHITEM_AU!$B$1 &amp; DATA!A1273&amp;"_VW', "&amp;"(SELECT VERSION FROM SYSADM.PSVERSION WHERE OBJECTTYPENAME = 'CLM'), '"&amp;DATA!C1273&amp;"', 0, ' ', 30, 0, SYSDATE, '"&amp;CLASSDEFN_VW!$B$1&amp;"');","")</f>
        <v/>
      </c>
    </row>
    <row r="1277" spans="1:1" ht="12.75" customHeight="1">
      <c r="A1277" s="1" t="str">
        <f>IF(AND(NOT(ISBLANK(DATA!A1274)),DATA!A1274&lt;&gt;DATA!A1273),"INSERT INTO SYSADM.PSCLASSDEFN VALUES ('"&amp;PSAUTHITEM_AU!$B$1 &amp; DATA!A1274&amp;"_VW', "&amp;"(SELECT VERSION FROM SYSADM.PSVERSION WHERE OBJECTTYPENAME = 'CLM'), '"&amp;DATA!C1274&amp;"', 0, ' ', 30, 0, SYSDATE, '"&amp;CLASSDEFN_VW!$B$1&amp;"');","")</f>
        <v/>
      </c>
    </row>
    <row r="1278" spans="1:1" ht="12.75" customHeight="1">
      <c r="A1278" s="1" t="str">
        <f>IF(AND(NOT(ISBLANK(DATA!A1275)),DATA!A1275&lt;&gt;DATA!A1274),"INSERT INTO SYSADM.PSCLASSDEFN VALUES ('"&amp;PSAUTHITEM_AU!$B$1 &amp; DATA!A1275&amp;"_VW', "&amp;"(SELECT VERSION FROM SYSADM.PSVERSION WHERE OBJECTTYPENAME = 'CLM'), '"&amp;DATA!C1275&amp;"', 0, ' ', 30, 0, SYSDATE, '"&amp;CLASSDEFN_VW!$B$1&amp;"');","")</f>
        <v/>
      </c>
    </row>
    <row r="1279" spans="1:1" ht="12.75" customHeight="1">
      <c r="A1279" s="1" t="str">
        <f>IF(AND(NOT(ISBLANK(DATA!A1276)),DATA!A1276&lt;&gt;DATA!A1275),"INSERT INTO SYSADM.PSCLASSDEFN VALUES ('"&amp;PSAUTHITEM_AU!$B$1 &amp; DATA!A1276&amp;"_VW', "&amp;"(SELECT VERSION FROM SYSADM.PSVERSION WHERE OBJECTTYPENAME = 'CLM'), '"&amp;DATA!C1276&amp;"', 0, ' ', 30, 0, SYSDATE, '"&amp;CLASSDEFN_VW!$B$1&amp;"');","")</f>
        <v/>
      </c>
    </row>
    <row r="1280" spans="1:1" ht="12.75" customHeight="1">
      <c r="A1280" s="1" t="str">
        <f>IF(AND(NOT(ISBLANK(DATA!A1277)),DATA!A1277&lt;&gt;DATA!A1276),"INSERT INTO SYSADM.PSCLASSDEFN VALUES ('"&amp;PSAUTHITEM_AU!$B$1 &amp; DATA!A1277&amp;"_VW', "&amp;"(SELECT VERSION FROM SYSADM.PSVERSION WHERE OBJECTTYPENAME = 'CLM'), '"&amp;DATA!C1277&amp;"', 0, ' ', 30, 0, SYSDATE, '"&amp;CLASSDEFN_VW!$B$1&amp;"');","")</f>
        <v/>
      </c>
    </row>
    <row r="1281" spans="1:1" ht="12.75" customHeight="1">
      <c r="A1281" s="1" t="str">
        <f>IF(AND(NOT(ISBLANK(DATA!A1278)),DATA!A1278&lt;&gt;DATA!A1277),"INSERT INTO SYSADM.PSCLASSDEFN VALUES ('"&amp;PSAUTHITEM_AU!$B$1 &amp; DATA!A1278&amp;"_VW', "&amp;"(SELECT VERSION FROM SYSADM.PSVERSION WHERE OBJECTTYPENAME = 'CLM'), '"&amp;DATA!C1278&amp;"', 0, ' ', 30, 0, SYSDATE, '"&amp;CLASSDEFN_VW!$B$1&amp;"');","")</f>
        <v/>
      </c>
    </row>
    <row r="1282" spans="1:1" ht="12.75" customHeight="1">
      <c r="A1282" s="1" t="str">
        <f>IF(AND(NOT(ISBLANK(DATA!A1279)),DATA!A1279&lt;&gt;DATA!A1278),"INSERT INTO SYSADM.PSCLASSDEFN VALUES ('"&amp;PSAUTHITEM_AU!$B$1 &amp; DATA!A1279&amp;"_VW', "&amp;"(SELECT VERSION FROM SYSADM.PSVERSION WHERE OBJECTTYPENAME = 'CLM'), '"&amp;DATA!C1279&amp;"', 0, ' ', 30, 0, SYSDATE, '"&amp;CLASSDEFN_VW!$B$1&amp;"');","")</f>
        <v/>
      </c>
    </row>
    <row r="1283" spans="1:1" ht="12.75" customHeight="1">
      <c r="A1283" s="1" t="str">
        <f>IF(AND(NOT(ISBLANK(DATA!A1280)),DATA!A1280&lt;&gt;DATA!A1279),"INSERT INTO SYSADM.PSCLASSDEFN VALUES ('"&amp;PSAUTHITEM_AU!$B$1 &amp; DATA!A1280&amp;"_VW', "&amp;"(SELECT VERSION FROM SYSADM.PSVERSION WHERE OBJECTTYPENAME = 'CLM'), '"&amp;DATA!C1280&amp;"', 0, ' ', 30, 0, SYSDATE, '"&amp;CLASSDEFN_VW!$B$1&amp;"');","")</f>
        <v/>
      </c>
    </row>
    <row r="1284" spans="1:1" ht="12.75" customHeight="1">
      <c r="A1284" s="1" t="str">
        <f>IF(AND(NOT(ISBLANK(DATA!A1281)),DATA!A1281&lt;&gt;DATA!A1280),"INSERT INTO SYSADM.PSCLASSDEFN VALUES ('"&amp;PSAUTHITEM_AU!$B$1 &amp; DATA!A1281&amp;"_VW', "&amp;"(SELECT VERSION FROM SYSADM.PSVERSION WHERE OBJECTTYPENAME = 'CLM'), '"&amp;DATA!C1281&amp;"', 0, ' ', 30, 0, SYSDATE, '"&amp;CLASSDEFN_VW!$B$1&amp;"');","")</f>
        <v/>
      </c>
    </row>
    <row r="1285" spans="1:1" ht="12.75" customHeight="1">
      <c r="A1285" s="1" t="str">
        <f>IF(AND(NOT(ISBLANK(DATA!A1282)),DATA!A1282&lt;&gt;DATA!A1281),"INSERT INTO SYSADM.PSCLASSDEFN VALUES ('"&amp;PSAUTHITEM_AU!$B$1 &amp; DATA!A1282&amp;"_VW', "&amp;"(SELECT VERSION FROM SYSADM.PSVERSION WHERE OBJECTTYPENAME = 'CLM'), '"&amp;DATA!C1282&amp;"', 0, ' ', 30, 0, SYSDATE, '"&amp;CLASSDEFN_VW!$B$1&amp;"');","")</f>
        <v/>
      </c>
    </row>
    <row r="1286" spans="1:1" ht="12.75" customHeight="1">
      <c r="A1286" s="1" t="str">
        <f>IF(AND(NOT(ISBLANK(DATA!A1283)),DATA!A1283&lt;&gt;DATA!A1282),"INSERT INTO SYSADM.PSCLASSDEFN VALUES ('"&amp;PSAUTHITEM_AU!$B$1 &amp; DATA!A1283&amp;"_VW', "&amp;"(SELECT VERSION FROM SYSADM.PSVERSION WHERE OBJECTTYPENAME = 'CLM'), '"&amp;DATA!C1283&amp;"', 0, ' ', 30, 0, SYSDATE, '"&amp;CLASSDEFN_VW!$B$1&amp;"');","")</f>
        <v/>
      </c>
    </row>
    <row r="1287" spans="1:1" ht="12.75" customHeight="1">
      <c r="A1287" s="1" t="str">
        <f>IF(AND(NOT(ISBLANK(DATA!A1284)),DATA!A1284&lt;&gt;DATA!A1283),"INSERT INTO SYSADM.PSCLASSDEFN VALUES ('"&amp;PSAUTHITEM_AU!$B$1 &amp; DATA!A1284&amp;"_VW', "&amp;"(SELECT VERSION FROM SYSADM.PSVERSION WHERE OBJECTTYPENAME = 'CLM'), '"&amp;DATA!C1284&amp;"', 0, ' ', 30, 0, SYSDATE, '"&amp;CLASSDEFN_VW!$B$1&amp;"');","")</f>
        <v/>
      </c>
    </row>
    <row r="1288" spans="1:1" ht="12.75" customHeight="1">
      <c r="A1288" s="1" t="str">
        <f>IF(AND(NOT(ISBLANK(DATA!A1285)),DATA!A1285&lt;&gt;DATA!A1284),"INSERT INTO SYSADM.PSCLASSDEFN VALUES ('"&amp;PSAUTHITEM_AU!$B$1 &amp; DATA!A1285&amp;"_VW', "&amp;"(SELECT VERSION FROM SYSADM.PSVERSION WHERE OBJECTTYPENAME = 'CLM'), '"&amp;DATA!C1285&amp;"', 0, ' ', 30, 0, SYSDATE, '"&amp;CLASSDEFN_VW!$B$1&amp;"');","")</f>
        <v/>
      </c>
    </row>
    <row r="1289" spans="1:1" ht="12.75" customHeight="1">
      <c r="A1289" s="1" t="str">
        <f>IF(AND(NOT(ISBLANK(DATA!A1286)),DATA!A1286&lt;&gt;DATA!A1285),"INSERT INTO SYSADM.PSCLASSDEFN VALUES ('"&amp;PSAUTHITEM_AU!$B$1 &amp; DATA!A1286&amp;"_VW', "&amp;"(SELECT VERSION FROM SYSADM.PSVERSION WHERE OBJECTTYPENAME = 'CLM'), '"&amp;DATA!C1286&amp;"', 0, ' ', 30, 0, SYSDATE, '"&amp;CLASSDEFN_VW!$B$1&amp;"');","")</f>
        <v/>
      </c>
    </row>
    <row r="1290" spans="1:1" ht="12.75" customHeight="1">
      <c r="A1290" s="1" t="str">
        <f>IF(AND(NOT(ISBLANK(DATA!A1287)),DATA!A1287&lt;&gt;DATA!A1286),"INSERT INTO SYSADM.PSCLASSDEFN VALUES ('"&amp;PSAUTHITEM_AU!$B$1 &amp; DATA!A1287&amp;"_VW', "&amp;"(SELECT VERSION FROM SYSADM.PSVERSION WHERE OBJECTTYPENAME = 'CLM'), '"&amp;DATA!C1287&amp;"', 0, ' ', 30, 0, SYSDATE, '"&amp;CLASSDEFN_VW!$B$1&amp;"');","")</f>
        <v/>
      </c>
    </row>
    <row r="1291" spans="1:1" ht="12.75" customHeight="1">
      <c r="A1291" s="1" t="str">
        <f>IF(AND(NOT(ISBLANK(DATA!A1288)),DATA!A1288&lt;&gt;DATA!A1287),"INSERT INTO SYSADM.PSCLASSDEFN VALUES ('"&amp;PSAUTHITEM_AU!$B$1 &amp; DATA!A1288&amp;"_VW', "&amp;"(SELECT VERSION FROM SYSADM.PSVERSION WHERE OBJECTTYPENAME = 'CLM'), '"&amp;DATA!C1288&amp;"', 0, ' ', 30, 0, SYSDATE, '"&amp;CLASSDEFN_VW!$B$1&amp;"');","")</f>
        <v/>
      </c>
    </row>
    <row r="1292" spans="1:1" ht="12.75" customHeight="1">
      <c r="A1292" s="1" t="str">
        <f>IF(AND(NOT(ISBLANK(DATA!A1289)),DATA!A1289&lt;&gt;DATA!A1288),"INSERT INTO SYSADM.PSCLASSDEFN VALUES ('"&amp;PSAUTHITEM_AU!$B$1 &amp; DATA!A1289&amp;"_VW', "&amp;"(SELECT VERSION FROM SYSADM.PSVERSION WHERE OBJECTTYPENAME = 'CLM'), '"&amp;DATA!C1289&amp;"', 0, ' ', 30, 0, SYSDATE, '"&amp;CLASSDEFN_VW!$B$1&amp;"');","")</f>
        <v/>
      </c>
    </row>
    <row r="1293" spans="1:1" ht="12.75" customHeight="1">
      <c r="A1293" s="1" t="str">
        <f>IF(AND(NOT(ISBLANK(DATA!A1290)),DATA!A1290&lt;&gt;DATA!A1289),"INSERT INTO SYSADM.PSCLASSDEFN VALUES ('"&amp;PSAUTHITEM_AU!$B$1 &amp; DATA!A1290&amp;"_VW', "&amp;"(SELECT VERSION FROM SYSADM.PSVERSION WHERE OBJECTTYPENAME = 'CLM'), '"&amp;DATA!C1290&amp;"', 0, ' ', 30, 0, SYSDATE, '"&amp;CLASSDEFN_VW!$B$1&amp;"');","")</f>
        <v/>
      </c>
    </row>
    <row r="1294" spans="1:1" ht="12.75" customHeight="1">
      <c r="A1294" s="1" t="str">
        <f>IF(AND(NOT(ISBLANK(DATA!A1291)),DATA!A1291&lt;&gt;DATA!A1290),"INSERT INTO SYSADM.PSCLASSDEFN VALUES ('"&amp;PSAUTHITEM_AU!$B$1 &amp; DATA!A1291&amp;"_VW', "&amp;"(SELECT VERSION FROM SYSADM.PSVERSION WHERE OBJECTTYPENAME = 'CLM'), '"&amp;DATA!C1291&amp;"', 0, ' ', 30, 0, SYSDATE, '"&amp;CLASSDEFN_VW!$B$1&amp;"');","")</f>
        <v/>
      </c>
    </row>
    <row r="1295" spans="1:1" ht="12.75" customHeight="1">
      <c r="A1295" s="1" t="str">
        <f>IF(AND(NOT(ISBLANK(DATA!A1292)),DATA!A1292&lt;&gt;DATA!A1291),"INSERT INTO SYSADM.PSCLASSDEFN VALUES ('"&amp;PSAUTHITEM_AU!$B$1 &amp; DATA!A1292&amp;"_VW', "&amp;"(SELECT VERSION FROM SYSADM.PSVERSION WHERE OBJECTTYPENAME = 'CLM'), '"&amp;DATA!C1292&amp;"', 0, ' ', 30, 0, SYSDATE, '"&amp;CLASSDEFN_VW!$B$1&amp;"');","")</f>
        <v/>
      </c>
    </row>
    <row r="1296" spans="1:1" ht="12.75" customHeight="1">
      <c r="A1296" s="1" t="str">
        <f>IF(AND(NOT(ISBLANK(DATA!A1293)),DATA!A1293&lt;&gt;DATA!A1292),"INSERT INTO SYSADM.PSCLASSDEFN VALUES ('"&amp;PSAUTHITEM_AU!$B$1 &amp; DATA!A1293&amp;"_VW', "&amp;"(SELECT VERSION FROM SYSADM.PSVERSION WHERE OBJECTTYPENAME = 'CLM'), '"&amp;DATA!C1293&amp;"', 0, ' ', 30, 0, SYSDATE, '"&amp;CLASSDEFN_VW!$B$1&amp;"');","")</f>
        <v/>
      </c>
    </row>
    <row r="1297" spans="1:1" ht="12.75" customHeight="1">
      <c r="A1297" s="1" t="str">
        <f>IF(AND(NOT(ISBLANK(DATA!A1294)),DATA!A1294&lt;&gt;DATA!A1293),"INSERT INTO SYSADM.PSCLASSDEFN VALUES ('"&amp;PSAUTHITEM_AU!$B$1 &amp; DATA!A1294&amp;"_VW', "&amp;"(SELECT VERSION FROM SYSADM.PSVERSION WHERE OBJECTTYPENAME = 'CLM'), '"&amp;DATA!C1294&amp;"', 0, ' ', 30, 0, SYSDATE, '"&amp;CLASSDEFN_VW!$B$1&amp;"');","")</f>
        <v/>
      </c>
    </row>
    <row r="1298" spans="1:1" ht="12.75" customHeight="1">
      <c r="A1298" s="1" t="str">
        <f>IF(AND(NOT(ISBLANK(DATA!A1295)),DATA!A1295&lt;&gt;DATA!A1294),"INSERT INTO SYSADM.PSCLASSDEFN VALUES ('"&amp;PSAUTHITEM_AU!$B$1 &amp; DATA!A1295&amp;"_VW', "&amp;"(SELECT VERSION FROM SYSADM.PSVERSION WHERE OBJECTTYPENAME = 'CLM'), '"&amp;DATA!C1295&amp;"', 0, ' ', 30, 0, SYSDATE, '"&amp;CLASSDEFN_VW!$B$1&amp;"');","")</f>
        <v/>
      </c>
    </row>
    <row r="1299" spans="1:1" ht="12.75" customHeight="1">
      <c r="A1299" s="1" t="str">
        <f>IF(AND(NOT(ISBLANK(DATA!A1296)),DATA!A1296&lt;&gt;DATA!A1295),"INSERT INTO SYSADM.PSCLASSDEFN VALUES ('"&amp;PSAUTHITEM_AU!$B$1 &amp; DATA!A1296&amp;"_VW', "&amp;"(SELECT VERSION FROM SYSADM.PSVERSION WHERE OBJECTTYPENAME = 'CLM'), '"&amp;DATA!C1296&amp;"', 0, ' ', 30, 0, SYSDATE, '"&amp;CLASSDEFN_VW!$B$1&amp;"');","")</f>
        <v/>
      </c>
    </row>
    <row r="1300" spans="1:1" ht="12.75" customHeight="1">
      <c r="A1300" s="1" t="str">
        <f>IF(AND(NOT(ISBLANK(DATA!A1297)),DATA!A1297&lt;&gt;DATA!A1296),"INSERT INTO SYSADM.PSCLASSDEFN VALUES ('"&amp;PSAUTHITEM_AU!$B$1 &amp; DATA!A1297&amp;"_VW', "&amp;"(SELECT VERSION FROM SYSADM.PSVERSION WHERE OBJECTTYPENAME = 'CLM'), '"&amp;DATA!C1297&amp;"', 0, ' ', 30, 0, SYSDATE, '"&amp;CLASSDEFN_VW!$B$1&amp;"');","")</f>
        <v/>
      </c>
    </row>
    <row r="1301" spans="1:1" ht="12.75" customHeight="1">
      <c r="A1301" s="1" t="str">
        <f>IF(AND(NOT(ISBLANK(DATA!A1298)),DATA!A1298&lt;&gt;DATA!A1297),"INSERT INTO SYSADM.PSCLASSDEFN VALUES ('"&amp;PSAUTHITEM_AU!$B$1 &amp; DATA!A1298&amp;"_VW', "&amp;"(SELECT VERSION FROM SYSADM.PSVERSION WHERE OBJECTTYPENAME = 'CLM'), '"&amp;DATA!C1298&amp;"', 0, ' ', 30, 0, SYSDATE, '"&amp;CLASSDEFN_VW!$B$1&amp;"');","")</f>
        <v/>
      </c>
    </row>
    <row r="1302" spans="1:1" ht="12.75" customHeight="1">
      <c r="A1302" s="1" t="str">
        <f>IF(AND(NOT(ISBLANK(DATA!A1299)),DATA!A1299&lt;&gt;DATA!A1298),"INSERT INTO SYSADM.PSCLASSDEFN VALUES ('"&amp;PSAUTHITEM_AU!$B$1 &amp; DATA!A1299&amp;"_VW', "&amp;"(SELECT VERSION FROM SYSADM.PSVERSION WHERE OBJECTTYPENAME = 'CLM'), '"&amp;DATA!C1299&amp;"', 0, ' ', 30, 0, SYSDATE, '"&amp;CLASSDEFN_VW!$B$1&amp;"');","")</f>
        <v/>
      </c>
    </row>
    <row r="1303" spans="1:1" ht="12.75" customHeight="1">
      <c r="A1303" s="1" t="str">
        <f>IF(AND(NOT(ISBLANK(DATA!A1300)),DATA!A1300&lt;&gt;DATA!A1299),"INSERT INTO SYSADM.PSCLASSDEFN VALUES ('"&amp;PSAUTHITEM_AU!$B$1 &amp; DATA!A1300&amp;"_VW', "&amp;"(SELECT VERSION FROM SYSADM.PSVERSION WHERE OBJECTTYPENAME = 'CLM'), '"&amp;DATA!C1300&amp;"', 0, ' ', 30, 0, SYSDATE, '"&amp;CLASSDEFN_VW!$B$1&amp;"');","")</f>
        <v/>
      </c>
    </row>
    <row r="1304" spans="1:1" ht="12.75" customHeight="1">
      <c r="A1304" s="1" t="str">
        <f>IF(AND(NOT(ISBLANK(DATA!A1301)),DATA!A1301&lt;&gt;DATA!A1300),"INSERT INTO SYSADM.PSCLASSDEFN VALUES ('"&amp;PSAUTHITEM_AU!$B$1 &amp; DATA!A1301&amp;"_VW', "&amp;"(SELECT VERSION FROM SYSADM.PSVERSION WHERE OBJECTTYPENAME = 'CLM'), '"&amp;DATA!C1301&amp;"', 0, ' ', 30, 0, SYSDATE, '"&amp;CLASSDEFN_VW!$B$1&amp;"');","")</f>
        <v/>
      </c>
    </row>
    <row r="1305" spans="1:1" ht="12.75" customHeight="1">
      <c r="A1305" s="1" t="str">
        <f>IF(AND(NOT(ISBLANK(DATA!A1302)),DATA!A1302&lt;&gt;DATA!A1301),"INSERT INTO SYSADM.PSCLASSDEFN VALUES ('"&amp;PSAUTHITEM_AU!$B$1 &amp; DATA!A1302&amp;"_VW', "&amp;"(SELECT VERSION FROM SYSADM.PSVERSION WHERE OBJECTTYPENAME = 'CLM'), '"&amp;DATA!C1302&amp;"', 0, ' ', 30, 0, SYSDATE, '"&amp;CLASSDEFN_VW!$B$1&amp;"');","")</f>
        <v/>
      </c>
    </row>
    <row r="1306" spans="1:1" ht="12.75" customHeight="1">
      <c r="A1306" s="1" t="str">
        <f>IF(AND(NOT(ISBLANK(DATA!A1303)),DATA!A1303&lt;&gt;DATA!A1302),"INSERT INTO SYSADM.PSCLASSDEFN VALUES ('"&amp;PSAUTHITEM_AU!$B$1 &amp; DATA!A1303&amp;"_VW', "&amp;"(SELECT VERSION FROM SYSADM.PSVERSION WHERE OBJECTTYPENAME = 'CLM'), '"&amp;DATA!C1303&amp;"', 0, ' ', 30, 0, SYSDATE, '"&amp;CLASSDEFN_VW!$B$1&amp;"');","")</f>
        <v/>
      </c>
    </row>
    <row r="1307" spans="1:1" ht="12.75" customHeight="1">
      <c r="A1307" s="1" t="str">
        <f>IF(AND(NOT(ISBLANK(DATA!A1304)),DATA!A1304&lt;&gt;DATA!A1303),"INSERT INTO SYSADM.PSCLASSDEFN VALUES ('"&amp;PSAUTHITEM_AU!$B$1 &amp; DATA!A1304&amp;"_VW', "&amp;"(SELECT VERSION FROM SYSADM.PSVERSION WHERE OBJECTTYPENAME = 'CLM'), '"&amp;DATA!C1304&amp;"', 0, ' ', 30, 0, SYSDATE, '"&amp;CLASSDEFN_VW!$B$1&amp;"');","")</f>
        <v/>
      </c>
    </row>
    <row r="1308" spans="1:1" ht="12.75" customHeight="1">
      <c r="A1308" s="1" t="str">
        <f>IF(AND(NOT(ISBLANK(DATA!A1305)),DATA!A1305&lt;&gt;DATA!A1304),"INSERT INTO SYSADM.PSCLASSDEFN VALUES ('"&amp;PSAUTHITEM_AU!$B$1 &amp; DATA!A1305&amp;"_VW', "&amp;"(SELECT VERSION FROM SYSADM.PSVERSION WHERE OBJECTTYPENAME = 'CLM'), '"&amp;DATA!C1305&amp;"', 0, ' ', 30, 0, SYSDATE, '"&amp;CLASSDEFN_VW!$B$1&amp;"');","")</f>
        <v/>
      </c>
    </row>
    <row r="1309" spans="1:1" ht="12.75" customHeight="1">
      <c r="A1309" s="1" t="str">
        <f>IF(AND(NOT(ISBLANK(DATA!A1306)),DATA!A1306&lt;&gt;DATA!A1305),"INSERT INTO SYSADM.PSCLASSDEFN VALUES ('"&amp;PSAUTHITEM_AU!$B$1 &amp; DATA!A1306&amp;"_VW', "&amp;"(SELECT VERSION FROM SYSADM.PSVERSION WHERE OBJECTTYPENAME = 'CLM'), '"&amp;DATA!C1306&amp;"', 0, ' ', 30, 0, SYSDATE, '"&amp;CLASSDEFN_VW!$B$1&amp;"');","")</f>
        <v/>
      </c>
    </row>
    <row r="1310" spans="1:1" ht="12.75" customHeight="1">
      <c r="A1310" s="1" t="str">
        <f>IF(AND(NOT(ISBLANK(DATA!A1307)),DATA!A1307&lt;&gt;DATA!A1306),"INSERT INTO SYSADM.PSCLASSDEFN VALUES ('"&amp;PSAUTHITEM_AU!$B$1 &amp; DATA!A1307&amp;"_VW', "&amp;"(SELECT VERSION FROM SYSADM.PSVERSION WHERE OBJECTTYPENAME = 'CLM'), '"&amp;DATA!C1307&amp;"', 0, ' ', 30, 0, SYSDATE, '"&amp;CLASSDEFN_VW!$B$1&amp;"');","")</f>
        <v/>
      </c>
    </row>
    <row r="1311" spans="1:1" ht="12.75" customHeight="1">
      <c r="A1311" s="1" t="str">
        <f>IF(AND(NOT(ISBLANK(DATA!A1308)),DATA!A1308&lt;&gt;DATA!A1307),"INSERT INTO SYSADM.PSCLASSDEFN VALUES ('"&amp;PSAUTHITEM_AU!$B$1 &amp; DATA!A1308&amp;"_VW', "&amp;"(SELECT VERSION FROM SYSADM.PSVERSION WHERE OBJECTTYPENAME = 'CLM'), '"&amp;DATA!C1308&amp;"', 0, ' ', 30, 0, SYSDATE, '"&amp;CLASSDEFN_VW!$B$1&amp;"');","")</f>
        <v/>
      </c>
    </row>
    <row r="1312" spans="1:1" ht="12.75" customHeight="1">
      <c r="A1312" s="1" t="str">
        <f>IF(AND(NOT(ISBLANK(DATA!A1309)),DATA!A1309&lt;&gt;DATA!A1308),"INSERT INTO SYSADM.PSCLASSDEFN VALUES ('"&amp;PSAUTHITEM_AU!$B$1 &amp; DATA!A1309&amp;"_VW', "&amp;"(SELECT VERSION FROM SYSADM.PSVERSION WHERE OBJECTTYPENAME = 'CLM'), '"&amp;DATA!C1309&amp;"', 0, ' ', 30, 0, SYSDATE, '"&amp;CLASSDEFN_VW!$B$1&amp;"');","")</f>
        <v/>
      </c>
    </row>
    <row r="1313" spans="1:1" ht="12.75" customHeight="1">
      <c r="A1313" s="1" t="str">
        <f>IF(AND(NOT(ISBLANK(DATA!A1310)),DATA!A1310&lt;&gt;DATA!A1309),"INSERT INTO SYSADM.PSCLASSDEFN VALUES ('"&amp;PSAUTHITEM_AU!$B$1 &amp; DATA!A1310&amp;"_VW', "&amp;"(SELECT VERSION FROM SYSADM.PSVERSION WHERE OBJECTTYPENAME = 'CLM'), '"&amp;DATA!C1310&amp;"', 0, ' ', 30, 0, SYSDATE, '"&amp;CLASSDEFN_VW!$B$1&amp;"');","")</f>
        <v/>
      </c>
    </row>
    <row r="1314" spans="1:1" ht="12.75" customHeight="1">
      <c r="A1314" s="1" t="str">
        <f>IF(AND(NOT(ISBLANK(DATA!A1311)),DATA!A1311&lt;&gt;DATA!A1310),"INSERT INTO SYSADM.PSCLASSDEFN VALUES ('"&amp;PSAUTHITEM_AU!$B$1 &amp; DATA!A1311&amp;"_VW', "&amp;"(SELECT VERSION FROM SYSADM.PSVERSION WHERE OBJECTTYPENAME = 'CLM'), '"&amp;DATA!C1311&amp;"', 0, ' ', 30, 0, SYSDATE, '"&amp;CLASSDEFN_VW!$B$1&amp;"');","")</f>
        <v/>
      </c>
    </row>
    <row r="1315" spans="1:1" ht="12.75" customHeight="1">
      <c r="A1315" s="1" t="str">
        <f>IF(AND(NOT(ISBLANK(DATA!A1312)),DATA!A1312&lt;&gt;DATA!A1311),"INSERT INTO SYSADM.PSCLASSDEFN VALUES ('"&amp;PSAUTHITEM_AU!$B$1 &amp; DATA!A1312&amp;"_VW', "&amp;"(SELECT VERSION FROM SYSADM.PSVERSION WHERE OBJECTTYPENAME = 'CLM'), '"&amp;DATA!C1312&amp;"', 0, ' ', 30, 0, SYSDATE, '"&amp;CLASSDEFN_VW!$B$1&amp;"');","")</f>
        <v/>
      </c>
    </row>
    <row r="1316" spans="1:1" ht="12.75" customHeight="1">
      <c r="A1316" s="1" t="str">
        <f>IF(AND(NOT(ISBLANK(DATA!A1313)),DATA!A1313&lt;&gt;DATA!A1312),"INSERT INTO SYSADM.PSCLASSDEFN VALUES ('"&amp;PSAUTHITEM_AU!$B$1 &amp; DATA!A1313&amp;"_VW', "&amp;"(SELECT VERSION FROM SYSADM.PSVERSION WHERE OBJECTTYPENAME = 'CLM'), '"&amp;DATA!C1313&amp;"', 0, ' ', 30, 0, SYSDATE, '"&amp;CLASSDEFN_VW!$B$1&amp;"');","")</f>
        <v/>
      </c>
    </row>
    <row r="1317" spans="1:1" ht="12.75" customHeight="1">
      <c r="A1317" s="1" t="str">
        <f>IF(AND(NOT(ISBLANK(DATA!A1314)),DATA!A1314&lt;&gt;DATA!A1313),"INSERT INTO SYSADM.PSCLASSDEFN VALUES ('"&amp;PSAUTHITEM_AU!$B$1 &amp; DATA!A1314&amp;"_VW', "&amp;"(SELECT VERSION FROM SYSADM.PSVERSION WHERE OBJECTTYPENAME = 'CLM'), '"&amp;DATA!C1314&amp;"', 0, ' ', 30, 0, SYSDATE, '"&amp;CLASSDEFN_VW!$B$1&amp;"');","")</f>
        <v/>
      </c>
    </row>
    <row r="1318" spans="1:1" ht="12.75" customHeight="1">
      <c r="A1318" s="1" t="str">
        <f>IF(AND(NOT(ISBLANK(DATA!A1315)),DATA!A1315&lt;&gt;DATA!A1314),"INSERT INTO SYSADM.PSCLASSDEFN VALUES ('"&amp;PSAUTHITEM_AU!$B$1 &amp; DATA!A1315&amp;"_VW', "&amp;"(SELECT VERSION FROM SYSADM.PSVERSION WHERE OBJECTTYPENAME = 'CLM'), '"&amp;DATA!C1315&amp;"', 0, ' ', 30, 0, SYSDATE, '"&amp;CLASSDEFN_VW!$B$1&amp;"');","")</f>
        <v/>
      </c>
    </row>
    <row r="1319" spans="1:1" ht="12.75" customHeight="1">
      <c r="A1319" s="1" t="str">
        <f>IF(AND(NOT(ISBLANK(DATA!A1316)),DATA!A1316&lt;&gt;DATA!A1315),"INSERT INTO SYSADM.PSCLASSDEFN VALUES ('"&amp;PSAUTHITEM_AU!$B$1 &amp; DATA!A1316&amp;"_VW', "&amp;"(SELECT VERSION FROM SYSADM.PSVERSION WHERE OBJECTTYPENAME = 'CLM'), '"&amp;DATA!C1316&amp;"', 0, ' ', 30, 0, SYSDATE, '"&amp;CLASSDEFN_VW!$B$1&amp;"');","")</f>
        <v/>
      </c>
    </row>
    <row r="1320" spans="1:1" ht="12.75" customHeight="1">
      <c r="A1320" s="1" t="str">
        <f>IF(AND(NOT(ISBLANK(DATA!A1317)),DATA!A1317&lt;&gt;DATA!A1316),"INSERT INTO SYSADM.PSCLASSDEFN VALUES ('"&amp;PSAUTHITEM_AU!$B$1 &amp; DATA!A1317&amp;"_VW', "&amp;"(SELECT VERSION FROM SYSADM.PSVERSION WHERE OBJECTTYPENAME = 'CLM'), '"&amp;DATA!C1317&amp;"', 0, ' ', 30, 0, SYSDATE, '"&amp;CLASSDEFN_VW!$B$1&amp;"');","")</f>
        <v/>
      </c>
    </row>
    <row r="1321" spans="1:1" ht="12.75" customHeight="1">
      <c r="A1321" s="1" t="str">
        <f>IF(AND(NOT(ISBLANK(DATA!A1318)),DATA!A1318&lt;&gt;DATA!A1317),"INSERT INTO SYSADM.PSCLASSDEFN VALUES ('"&amp;PSAUTHITEM_AU!$B$1 &amp; DATA!A1318&amp;"_VW', "&amp;"(SELECT VERSION FROM SYSADM.PSVERSION WHERE OBJECTTYPENAME = 'CLM'), '"&amp;DATA!C1318&amp;"', 0, ' ', 30, 0, SYSDATE, '"&amp;CLASSDEFN_VW!$B$1&amp;"');","")</f>
        <v/>
      </c>
    </row>
    <row r="1322" spans="1:1" ht="12.75" customHeight="1">
      <c r="A1322" s="1" t="str">
        <f>IF(AND(NOT(ISBLANK(DATA!A1319)),DATA!A1319&lt;&gt;DATA!A1318),"INSERT INTO SYSADM.PSCLASSDEFN VALUES ('"&amp;PSAUTHITEM_AU!$B$1 &amp; DATA!A1319&amp;"_VW', "&amp;"(SELECT VERSION FROM SYSADM.PSVERSION WHERE OBJECTTYPENAME = 'CLM'), '"&amp;DATA!C1319&amp;"', 0, ' ', 30, 0, SYSDATE, '"&amp;CLASSDEFN_VW!$B$1&amp;"');","")</f>
        <v/>
      </c>
    </row>
    <row r="1323" spans="1:1" ht="12.75" customHeight="1">
      <c r="A1323" s="1" t="str">
        <f>IF(AND(NOT(ISBLANK(DATA!A1320)),DATA!A1320&lt;&gt;DATA!A1319),"INSERT INTO SYSADM.PSCLASSDEFN VALUES ('"&amp;PSAUTHITEM_AU!$B$1 &amp; DATA!A1320&amp;"_VW', "&amp;"(SELECT VERSION FROM SYSADM.PSVERSION WHERE OBJECTTYPENAME = 'CLM'), '"&amp;DATA!C1320&amp;"', 0, ' ', 30, 0, SYSDATE, '"&amp;CLASSDEFN_VW!$B$1&amp;"');","")</f>
        <v/>
      </c>
    </row>
    <row r="1324" spans="1:1" ht="12.75" customHeight="1">
      <c r="A1324" s="1" t="str">
        <f>IF(AND(NOT(ISBLANK(DATA!A1321)),DATA!A1321&lt;&gt;DATA!A1320),"INSERT INTO SYSADM.PSCLASSDEFN VALUES ('"&amp;PSAUTHITEM_AU!$B$1 &amp; DATA!A1321&amp;"_VW', "&amp;"(SELECT VERSION FROM SYSADM.PSVERSION WHERE OBJECTTYPENAME = 'CLM'), '"&amp;DATA!C1321&amp;"', 0, ' ', 30, 0, SYSDATE, '"&amp;CLASSDEFN_VW!$B$1&amp;"');","")</f>
        <v/>
      </c>
    </row>
    <row r="1325" spans="1:1" ht="12.75" customHeight="1">
      <c r="A1325" s="1" t="str">
        <f>IF(AND(NOT(ISBLANK(DATA!A1322)),DATA!A1322&lt;&gt;DATA!A1321),"INSERT INTO SYSADM.PSCLASSDEFN VALUES ('"&amp;PSAUTHITEM_AU!$B$1 &amp; DATA!A1322&amp;"_VW', "&amp;"(SELECT VERSION FROM SYSADM.PSVERSION WHERE OBJECTTYPENAME = 'CLM'), '"&amp;DATA!C1322&amp;"', 0, ' ', 30, 0, SYSDATE, '"&amp;CLASSDEFN_VW!$B$1&amp;"');","")</f>
        <v/>
      </c>
    </row>
    <row r="1326" spans="1:1" ht="12.75" customHeight="1">
      <c r="A1326" s="1" t="str">
        <f>IF(AND(NOT(ISBLANK(DATA!A1323)),DATA!A1323&lt;&gt;DATA!A1322),"INSERT INTO SYSADM.PSCLASSDEFN VALUES ('"&amp;PSAUTHITEM_AU!$B$1 &amp; DATA!A1323&amp;"_VW', "&amp;"(SELECT VERSION FROM SYSADM.PSVERSION WHERE OBJECTTYPENAME = 'CLM'), '"&amp;DATA!C1323&amp;"', 0, ' ', 30, 0, SYSDATE, '"&amp;CLASSDEFN_VW!$B$1&amp;"');","")</f>
        <v/>
      </c>
    </row>
    <row r="1327" spans="1:1" ht="12.75" customHeight="1">
      <c r="A1327" s="1" t="str">
        <f>IF(AND(NOT(ISBLANK(DATA!A1324)),DATA!A1324&lt;&gt;DATA!A1323),"INSERT INTO SYSADM.PSCLASSDEFN VALUES ('"&amp;PSAUTHITEM_AU!$B$1 &amp; DATA!A1324&amp;"_VW', "&amp;"(SELECT VERSION FROM SYSADM.PSVERSION WHERE OBJECTTYPENAME = 'CLM'), '"&amp;DATA!C1324&amp;"', 0, ' ', 30, 0, SYSDATE, '"&amp;CLASSDEFN_VW!$B$1&amp;"');","")</f>
        <v/>
      </c>
    </row>
    <row r="1328" spans="1:1" ht="12.75" customHeight="1">
      <c r="A1328" s="1" t="str">
        <f>IF(AND(NOT(ISBLANK(DATA!A1325)),DATA!A1325&lt;&gt;DATA!A1324),"INSERT INTO SYSADM.PSCLASSDEFN VALUES ('"&amp;PSAUTHITEM_AU!$B$1 &amp; DATA!A1325&amp;"_VW', "&amp;"(SELECT VERSION FROM SYSADM.PSVERSION WHERE OBJECTTYPENAME = 'CLM'), '"&amp;DATA!C1325&amp;"', 0, ' ', 30, 0, SYSDATE, '"&amp;CLASSDEFN_VW!$B$1&amp;"');","")</f>
        <v/>
      </c>
    </row>
    <row r="1329" spans="1:1" ht="12.75" customHeight="1">
      <c r="A1329" s="1" t="str">
        <f>IF(AND(NOT(ISBLANK(DATA!A1326)),DATA!A1326&lt;&gt;DATA!A1325),"INSERT INTO SYSADM.PSCLASSDEFN VALUES ('"&amp;PSAUTHITEM_AU!$B$1 &amp; DATA!A1326&amp;"_VW', "&amp;"(SELECT VERSION FROM SYSADM.PSVERSION WHERE OBJECTTYPENAME = 'CLM'), '"&amp;DATA!C1326&amp;"', 0, ' ', 30, 0, SYSDATE, '"&amp;CLASSDEFN_VW!$B$1&amp;"');","")</f>
        <v/>
      </c>
    </row>
    <row r="1330" spans="1:1" ht="12.75" customHeight="1">
      <c r="A1330" s="1" t="str">
        <f>IF(AND(NOT(ISBLANK(DATA!A1327)),DATA!A1327&lt;&gt;DATA!A1326),"INSERT INTO SYSADM.PSCLASSDEFN VALUES ('"&amp;PSAUTHITEM_AU!$B$1 &amp; DATA!A1327&amp;"_VW', "&amp;"(SELECT VERSION FROM SYSADM.PSVERSION WHERE OBJECTTYPENAME = 'CLM'), '"&amp;DATA!C1327&amp;"', 0, ' ', 30, 0, SYSDATE, '"&amp;CLASSDEFN_VW!$B$1&amp;"');","")</f>
        <v/>
      </c>
    </row>
    <row r="1331" spans="1:1" ht="12.75" customHeight="1">
      <c r="A1331" s="1" t="str">
        <f>IF(AND(NOT(ISBLANK(DATA!A1328)),DATA!A1328&lt;&gt;DATA!A1327),"INSERT INTO SYSADM.PSCLASSDEFN VALUES ('"&amp;PSAUTHITEM_AU!$B$1 &amp; DATA!A1328&amp;"_VW', "&amp;"(SELECT VERSION FROM SYSADM.PSVERSION WHERE OBJECTTYPENAME = 'CLM'), '"&amp;DATA!C1328&amp;"', 0, ' ', 30, 0, SYSDATE, '"&amp;CLASSDEFN_VW!$B$1&amp;"');","")</f>
        <v/>
      </c>
    </row>
    <row r="1332" spans="1:1" ht="12.75" customHeight="1">
      <c r="A1332" s="1" t="str">
        <f>IF(AND(NOT(ISBLANK(DATA!A1329)),DATA!A1329&lt;&gt;DATA!A1328),"INSERT INTO SYSADM.PSCLASSDEFN VALUES ('"&amp;PSAUTHITEM_AU!$B$1 &amp; DATA!A1329&amp;"_VW', "&amp;"(SELECT VERSION FROM SYSADM.PSVERSION WHERE OBJECTTYPENAME = 'CLM'), '"&amp;DATA!C1329&amp;"', 0, ' ', 30, 0, SYSDATE, '"&amp;CLASSDEFN_VW!$B$1&amp;"');","")</f>
        <v/>
      </c>
    </row>
    <row r="1333" spans="1:1" ht="12.75" customHeight="1">
      <c r="A1333" s="1" t="str">
        <f>IF(AND(NOT(ISBLANK(DATA!A1330)),DATA!A1330&lt;&gt;DATA!A1329),"INSERT INTO SYSADM.PSCLASSDEFN VALUES ('"&amp;PSAUTHITEM_AU!$B$1 &amp; DATA!A1330&amp;"_VW', "&amp;"(SELECT VERSION FROM SYSADM.PSVERSION WHERE OBJECTTYPENAME = 'CLM'), '"&amp;DATA!C1330&amp;"', 0, ' ', 30, 0, SYSDATE, '"&amp;CLASSDEFN_VW!$B$1&amp;"');","")</f>
        <v/>
      </c>
    </row>
    <row r="1334" spans="1:1" ht="12.75" customHeight="1">
      <c r="A1334" s="1" t="str">
        <f>IF(AND(NOT(ISBLANK(DATA!A1331)),DATA!A1331&lt;&gt;DATA!A1330),"INSERT INTO SYSADM.PSCLASSDEFN VALUES ('"&amp;PSAUTHITEM_AU!$B$1 &amp; DATA!A1331&amp;"_VW', "&amp;"(SELECT VERSION FROM SYSADM.PSVERSION WHERE OBJECTTYPENAME = 'CLM'), '"&amp;DATA!C1331&amp;"', 0, ' ', 30, 0, SYSDATE, '"&amp;CLASSDEFN_VW!$B$1&amp;"');","")</f>
        <v/>
      </c>
    </row>
    <row r="1335" spans="1:1" ht="12.75" customHeight="1">
      <c r="A1335" s="1" t="str">
        <f>IF(AND(NOT(ISBLANK(DATA!A1332)),DATA!A1332&lt;&gt;DATA!A1331),"INSERT INTO SYSADM.PSCLASSDEFN VALUES ('"&amp;PSAUTHITEM_AU!$B$1 &amp; DATA!A1332&amp;"_VW', "&amp;"(SELECT VERSION FROM SYSADM.PSVERSION WHERE OBJECTTYPENAME = 'CLM'), '"&amp;DATA!C1332&amp;"', 0, ' ', 30, 0, SYSDATE, '"&amp;CLASSDEFN_VW!$B$1&amp;"');","")</f>
        <v/>
      </c>
    </row>
    <row r="1336" spans="1:1" ht="12.75" customHeight="1">
      <c r="A1336" s="1" t="str">
        <f>IF(AND(NOT(ISBLANK(DATA!A1333)),DATA!A1333&lt;&gt;DATA!A1332),"INSERT INTO SYSADM.PSCLASSDEFN VALUES ('"&amp;PSAUTHITEM_AU!$B$1 &amp; DATA!A1333&amp;"_VW', "&amp;"(SELECT VERSION FROM SYSADM.PSVERSION WHERE OBJECTTYPENAME = 'CLM'), '"&amp;DATA!C1333&amp;"', 0, ' ', 30, 0, SYSDATE, '"&amp;CLASSDEFN_VW!$B$1&amp;"');","")</f>
        <v/>
      </c>
    </row>
    <row r="1337" spans="1:1" ht="12.75" customHeight="1">
      <c r="A1337" s="1" t="str">
        <f>IF(AND(NOT(ISBLANK(DATA!A1334)),DATA!A1334&lt;&gt;DATA!A1333),"INSERT INTO SYSADM.PSCLASSDEFN VALUES ('"&amp;PSAUTHITEM_AU!$B$1 &amp; DATA!A1334&amp;"_VW', "&amp;"(SELECT VERSION FROM SYSADM.PSVERSION WHERE OBJECTTYPENAME = 'CLM'), '"&amp;DATA!C1334&amp;"', 0, ' ', 30, 0, SYSDATE, '"&amp;CLASSDEFN_VW!$B$1&amp;"');","")</f>
        <v/>
      </c>
    </row>
    <row r="1338" spans="1:1" ht="12.75" customHeight="1">
      <c r="A1338" s="1" t="str">
        <f>IF(AND(NOT(ISBLANK(DATA!A1335)),DATA!A1335&lt;&gt;DATA!A1334),"INSERT INTO SYSADM.PSCLASSDEFN VALUES ('"&amp;PSAUTHITEM_AU!$B$1 &amp; DATA!A1335&amp;"_VW', "&amp;"(SELECT VERSION FROM SYSADM.PSVERSION WHERE OBJECTTYPENAME = 'CLM'), '"&amp;DATA!C1335&amp;"', 0, ' ', 30, 0, SYSDATE, '"&amp;CLASSDEFN_VW!$B$1&amp;"');","")</f>
        <v/>
      </c>
    </row>
    <row r="1339" spans="1:1" ht="12.75" customHeight="1">
      <c r="A1339" s="1" t="str">
        <f>IF(AND(NOT(ISBLANK(DATA!A1336)),DATA!A1336&lt;&gt;DATA!A1335),"INSERT INTO SYSADM.PSCLASSDEFN VALUES ('"&amp;PSAUTHITEM_AU!$B$1 &amp; DATA!A1336&amp;"_VW', "&amp;"(SELECT VERSION FROM SYSADM.PSVERSION WHERE OBJECTTYPENAME = 'CLM'), '"&amp;DATA!C1336&amp;"', 0, ' ', 30, 0, SYSDATE, '"&amp;CLASSDEFN_VW!$B$1&amp;"');","")</f>
        <v/>
      </c>
    </row>
    <row r="1340" spans="1:1" ht="12.75" customHeight="1">
      <c r="A1340" s="1" t="str">
        <f>IF(AND(NOT(ISBLANK(DATA!A1337)),DATA!A1337&lt;&gt;DATA!A1336),"INSERT INTO SYSADM.PSCLASSDEFN VALUES ('"&amp;PSAUTHITEM_AU!$B$1 &amp; DATA!A1337&amp;"_VW', "&amp;"(SELECT VERSION FROM SYSADM.PSVERSION WHERE OBJECTTYPENAME = 'CLM'), '"&amp;DATA!C1337&amp;"', 0, ' ', 30, 0, SYSDATE, '"&amp;CLASSDEFN_VW!$B$1&amp;"');","")</f>
        <v/>
      </c>
    </row>
    <row r="1341" spans="1:1" ht="12.75" customHeight="1">
      <c r="A1341" s="1" t="str">
        <f>IF(AND(NOT(ISBLANK(DATA!A1338)),DATA!A1338&lt;&gt;DATA!A1337),"INSERT INTO SYSADM.PSCLASSDEFN VALUES ('"&amp;PSAUTHITEM_AU!$B$1 &amp; DATA!A1338&amp;"_VW', "&amp;"(SELECT VERSION FROM SYSADM.PSVERSION WHERE OBJECTTYPENAME = 'CLM'), '"&amp;DATA!C1338&amp;"', 0, ' ', 30, 0, SYSDATE, '"&amp;CLASSDEFN_VW!$B$1&amp;"');","")</f>
        <v/>
      </c>
    </row>
    <row r="1342" spans="1:1" ht="12.75" customHeight="1">
      <c r="A1342" s="1" t="str">
        <f>IF(AND(NOT(ISBLANK(DATA!A1339)),DATA!A1339&lt;&gt;DATA!A1338),"INSERT INTO SYSADM.PSCLASSDEFN VALUES ('"&amp;PSAUTHITEM_AU!$B$1 &amp; DATA!A1339&amp;"_VW', "&amp;"(SELECT VERSION FROM SYSADM.PSVERSION WHERE OBJECTTYPENAME = 'CLM'), '"&amp;DATA!C1339&amp;"', 0, ' ', 30, 0, SYSDATE, '"&amp;CLASSDEFN_VW!$B$1&amp;"');","")</f>
        <v/>
      </c>
    </row>
    <row r="1343" spans="1:1" ht="12.75" customHeight="1">
      <c r="A1343" s="1" t="str">
        <f>IF(AND(NOT(ISBLANK(DATA!A1340)),DATA!A1340&lt;&gt;DATA!A1339),"INSERT INTO SYSADM.PSCLASSDEFN VALUES ('"&amp;PSAUTHITEM_AU!$B$1 &amp; DATA!A1340&amp;"_VW', "&amp;"(SELECT VERSION FROM SYSADM.PSVERSION WHERE OBJECTTYPENAME = 'CLM'), '"&amp;DATA!C1340&amp;"', 0, ' ', 30, 0, SYSDATE, '"&amp;CLASSDEFN_VW!$B$1&amp;"');","")</f>
        <v/>
      </c>
    </row>
    <row r="1344" spans="1:1" ht="12.75" customHeight="1">
      <c r="A1344" s="1" t="str">
        <f>IF(AND(NOT(ISBLANK(DATA!A1341)),DATA!A1341&lt;&gt;DATA!A1340),"INSERT INTO SYSADM.PSCLASSDEFN VALUES ('"&amp;PSAUTHITEM_AU!$B$1 &amp; DATA!A1341&amp;"_VW', "&amp;"(SELECT VERSION FROM SYSADM.PSVERSION WHERE OBJECTTYPENAME = 'CLM'), '"&amp;DATA!C1341&amp;"', 0, ' ', 30, 0, SYSDATE, '"&amp;CLASSDEFN_VW!$B$1&amp;"');","")</f>
        <v/>
      </c>
    </row>
    <row r="1345" spans="1:1" ht="12.75" customHeight="1">
      <c r="A1345" s="1" t="str">
        <f>IF(AND(NOT(ISBLANK(DATA!A1342)),DATA!A1342&lt;&gt;DATA!A1341),"INSERT INTO SYSADM.PSCLASSDEFN VALUES ('"&amp;PSAUTHITEM_AU!$B$1 &amp; DATA!A1342&amp;"_VW', "&amp;"(SELECT VERSION FROM SYSADM.PSVERSION WHERE OBJECTTYPENAME = 'CLM'), '"&amp;DATA!C1342&amp;"', 0, ' ', 30, 0, SYSDATE, '"&amp;CLASSDEFN_VW!$B$1&amp;"');","")</f>
        <v/>
      </c>
    </row>
    <row r="1346" spans="1:1" ht="12.75" customHeight="1">
      <c r="A1346" s="1" t="str">
        <f>IF(AND(NOT(ISBLANK(DATA!A1343)),DATA!A1343&lt;&gt;DATA!A1342),"INSERT INTO SYSADM.PSCLASSDEFN VALUES ('"&amp;PSAUTHITEM_AU!$B$1 &amp; DATA!A1343&amp;"_VW', "&amp;"(SELECT VERSION FROM SYSADM.PSVERSION WHERE OBJECTTYPENAME = 'CLM'), '"&amp;DATA!C1343&amp;"', 0, ' ', 30, 0, SYSDATE, '"&amp;CLASSDEFN_VW!$B$1&amp;"');","")</f>
        <v/>
      </c>
    </row>
    <row r="1347" spans="1:1" ht="12.75" customHeight="1">
      <c r="A1347" s="1" t="str">
        <f>IF(AND(NOT(ISBLANK(DATA!A1344)),DATA!A1344&lt;&gt;DATA!A1343),"INSERT INTO SYSADM.PSCLASSDEFN VALUES ('"&amp;PSAUTHITEM_AU!$B$1 &amp; DATA!A1344&amp;"_VW', "&amp;"(SELECT VERSION FROM SYSADM.PSVERSION WHERE OBJECTTYPENAME = 'CLM'), '"&amp;DATA!C1344&amp;"', 0, ' ', 30, 0, SYSDATE, '"&amp;CLASSDEFN_VW!$B$1&amp;"');","")</f>
        <v/>
      </c>
    </row>
    <row r="1348" spans="1:1" ht="12.75" customHeight="1">
      <c r="A1348" s="1" t="str">
        <f>IF(AND(NOT(ISBLANK(DATA!A1345)),DATA!A1345&lt;&gt;DATA!A1344),"INSERT INTO SYSADM.PSCLASSDEFN VALUES ('"&amp;PSAUTHITEM_AU!$B$1 &amp; DATA!A1345&amp;"_VW', "&amp;"(SELECT VERSION FROM SYSADM.PSVERSION WHERE OBJECTTYPENAME = 'CLM'), '"&amp;DATA!C1345&amp;"', 0, ' ', 30, 0, SYSDATE, '"&amp;CLASSDEFN_VW!$B$1&amp;"');","")</f>
        <v/>
      </c>
    </row>
    <row r="1349" spans="1:1" ht="12.75" customHeight="1">
      <c r="A1349" s="1" t="str">
        <f>IF(AND(NOT(ISBLANK(DATA!A1346)),DATA!A1346&lt;&gt;DATA!A1345),"INSERT INTO SYSADM.PSCLASSDEFN VALUES ('"&amp;PSAUTHITEM_AU!$B$1 &amp; DATA!A1346&amp;"_VW', "&amp;"(SELECT VERSION FROM SYSADM.PSVERSION WHERE OBJECTTYPENAME = 'CLM'), '"&amp;DATA!C1346&amp;"', 0, ' ', 30, 0, SYSDATE, '"&amp;CLASSDEFN_VW!$B$1&amp;"');","")</f>
        <v/>
      </c>
    </row>
    <row r="1350" spans="1:1" ht="12.75" customHeight="1">
      <c r="A1350" s="1" t="str">
        <f>IF(AND(NOT(ISBLANK(DATA!A1347)),DATA!A1347&lt;&gt;DATA!A1346),"INSERT INTO SYSADM.PSCLASSDEFN VALUES ('"&amp;PSAUTHITEM_AU!$B$1 &amp; DATA!A1347&amp;"_VW', "&amp;"(SELECT VERSION FROM SYSADM.PSVERSION WHERE OBJECTTYPENAME = 'CLM'), '"&amp;DATA!C1347&amp;"', 0, ' ', 30, 0, SYSDATE, '"&amp;CLASSDEFN_VW!$B$1&amp;"');","")</f>
        <v/>
      </c>
    </row>
    <row r="1351" spans="1:1" ht="12.75" customHeight="1">
      <c r="A1351" s="1" t="str">
        <f>IF(AND(NOT(ISBLANK(DATA!A1348)),DATA!A1348&lt;&gt;DATA!A1347),"INSERT INTO SYSADM.PSCLASSDEFN VALUES ('"&amp;PSAUTHITEM_AU!$B$1 &amp; DATA!A1348&amp;"_VW', "&amp;"(SELECT VERSION FROM SYSADM.PSVERSION WHERE OBJECTTYPENAME = 'CLM'), '"&amp;DATA!C1348&amp;"', 0, ' ', 30, 0, SYSDATE, '"&amp;CLASSDEFN_VW!$B$1&amp;"');","")</f>
        <v/>
      </c>
    </row>
    <row r="1352" spans="1:1" ht="12.75" customHeight="1">
      <c r="A1352" s="1" t="str">
        <f>IF(AND(NOT(ISBLANK(DATA!A1349)),DATA!A1349&lt;&gt;DATA!A1348),"INSERT INTO SYSADM.PSCLASSDEFN VALUES ('"&amp;PSAUTHITEM_AU!$B$1 &amp; DATA!A1349&amp;"_VW', "&amp;"(SELECT VERSION FROM SYSADM.PSVERSION WHERE OBJECTTYPENAME = 'CLM'), '"&amp;DATA!C1349&amp;"', 0, ' ', 30, 0, SYSDATE, '"&amp;CLASSDEFN_VW!$B$1&amp;"');","")</f>
        <v/>
      </c>
    </row>
    <row r="1353" spans="1:1" ht="12.75" customHeight="1">
      <c r="A1353" s="1" t="str">
        <f>IF(AND(NOT(ISBLANK(DATA!A1350)),DATA!A1350&lt;&gt;DATA!A1349),"INSERT INTO SYSADM.PSCLASSDEFN VALUES ('"&amp;PSAUTHITEM_AU!$B$1 &amp; DATA!A1350&amp;"_VW', "&amp;"(SELECT VERSION FROM SYSADM.PSVERSION WHERE OBJECTTYPENAME = 'CLM'), '"&amp;DATA!C1350&amp;"', 0, ' ', 30, 0, SYSDATE, '"&amp;CLASSDEFN_VW!$B$1&amp;"');","")</f>
        <v/>
      </c>
    </row>
    <row r="1354" spans="1:1" ht="12.75" customHeight="1">
      <c r="A1354" s="1" t="str">
        <f>IF(AND(NOT(ISBLANK(DATA!A1351)),DATA!A1351&lt;&gt;DATA!A1350),"INSERT INTO SYSADM.PSCLASSDEFN VALUES ('"&amp;PSAUTHITEM_AU!$B$1 &amp; DATA!A1351&amp;"_VW', "&amp;"(SELECT VERSION FROM SYSADM.PSVERSION WHERE OBJECTTYPENAME = 'CLM'), '"&amp;DATA!C1351&amp;"', 0, ' ', 30, 0, SYSDATE, '"&amp;CLASSDEFN_VW!$B$1&amp;"');","")</f>
        <v/>
      </c>
    </row>
    <row r="1355" spans="1:1" ht="12.75" customHeight="1">
      <c r="A1355" s="1" t="str">
        <f>IF(AND(NOT(ISBLANK(DATA!A1352)),DATA!A1352&lt;&gt;DATA!A1351),"INSERT INTO SYSADM.PSCLASSDEFN VALUES ('"&amp;PSAUTHITEM_AU!$B$1 &amp; DATA!A1352&amp;"_VW', "&amp;"(SELECT VERSION FROM SYSADM.PSVERSION WHERE OBJECTTYPENAME = 'CLM'), '"&amp;DATA!C1352&amp;"', 0, ' ', 30, 0, SYSDATE, '"&amp;CLASSDEFN_VW!$B$1&amp;"');","")</f>
        <v/>
      </c>
    </row>
    <row r="1356" spans="1:1" ht="12.75" customHeight="1">
      <c r="A1356" s="1" t="str">
        <f>IF(AND(NOT(ISBLANK(DATA!A1353)),DATA!A1353&lt;&gt;DATA!A1352),"INSERT INTO SYSADM.PSCLASSDEFN VALUES ('"&amp;PSAUTHITEM_AU!$B$1 &amp; DATA!A1353&amp;"_VW', "&amp;"(SELECT VERSION FROM SYSADM.PSVERSION WHERE OBJECTTYPENAME = 'CLM'), '"&amp;DATA!C1353&amp;"', 0, ' ', 30, 0, SYSDATE, '"&amp;CLASSDEFN_VW!$B$1&amp;"');","")</f>
        <v/>
      </c>
    </row>
    <row r="1357" spans="1:1" ht="12.75" customHeight="1">
      <c r="A1357" s="1" t="str">
        <f>IF(AND(NOT(ISBLANK(DATA!A1354)),DATA!A1354&lt;&gt;DATA!A1353),"INSERT INTO SYSADM.PSCLASSDEFN VALUES ('"&amp;PSAUTHITEM_AU!$B$1 &amp; DATA!A1354&amp;"_VW', "&amp;"(SELECT VERSION FROM SYSADM.PSVERSION WHERE OBJECTTYPENAME = 'CLM'), '"&amp;DATA!C1354&amp;"', 0, ' ', 30, 0, SYSDATE, '"&amp;CLASSDEFN_VW!$B$1&amp;"');","")</f>
        <v/>
      </c>
    </row>
    <row r="1358" spans="1:1" ht="12.75" customHeight="1">
      <c r="A1358" s="1" t="str">
        <f>IF(AND(NOT(ISBLANK(DATA!A1355)),DATA!A1355&lt;&gt;DATA!A1354),"INSERT INTO SYSADM.PSCLASSDEFN VALUES ('"&amp;PSAUTHITEM_AU!$B$1 &amp; DATA!A1355&amp;"_VW', "&amp;"(SELECT VERSION FROM SYSADM.PSVERSION WHERE OBJECTTYPENAME = 'CLM'), '"&amp;DATA!C1355&amp;"', 0, ' ', 30, 0, SYSDATE, '"&amp;CLASSDEFN_VW!$B$1&amp;"');","")</f>
        <v/>
      </c>
    </row>
    <row r="1359" spans="1:1" ht="12.75" customHeight="1">
      <c r="A1359" s="1" t="str">
        <f>IF(AND(NOT(ISBLANK(DATA!A1356)),DATA!A1356&lt;&gt;DATA!A1355),"INSERT INTO SYSADM.PSCLASSDEFN VALUES ('"&amp;PSAUTHITEM_AU!$B$1 &amp; DATA!A1356&amp;"_VW', "&amp;"(SELECT VERSION FROM SYSADM.PSVERSION WHERE OBJECTTYPENAME = 'CLM'), '"&amp;DATA!C1356&amp;"', 0, ' ', 30, 0, SYSDATE, '"&amp;CLASSDEFN_VW!$B$1&amp;"');","")</f>
        <v/>
      </c>
    </row>
    <row r="1360" spans="1:1" ht="12.75" customHeight="1">
      <c r="A1360" s="1" t="str">
        <f>IF(AND(NOT(ISBLANK(DATA!A1357)),DATA!A1357&lt;&gt;DATA!A1356),"INSERT INTO SYSADM.PSCLASSDEFN VALUES ('"&amp;PSAUTHITEM_AU!$B$1 &amp; DATA!A1357&amp;"_VW', "&amp;"(SELECT VERSION FROM SYSADM.PSVERSION WHERE OBJECTTYPENAME = 'CLM'), '"&amp;DATA!C1357&amp;"', 0, ' ', 30, 0, SYSDATE, '"&amp;CLASSDEFN_VW!$B$1&amp;"');","")</f>
        <v/>
      </c>
    </row>
    <row r="1361" spans="1:1" ht="12.75" customHeight="1">
      <c r="A1361" s="1" t="str">
        <f>IF(AND(NOT(ISBLANK(DATA!A1358)),DATA!A1358&lt;&gt;DATA!A1357),"INSERT INTO SYSADM.PSCLASSDEFN VALUES ('"&amp;PSAUTHITEM_AU!$B$1 &amp; DATA!A1358&amp;"_VW', "&amp;"(SELECT VERSION FROM SYSADM.PSVERSION WHERE OBJECTTYPENAME = 'CLM'), '"&amp;DATA!C1358&amp;"', 0, ' ', 30, 0, SYSDATE, '"&amp;CLASSDEFN_VW!$B$1&amp;"');","")</f>
        <v/>
      </c>
    </row>
    <row r="1362" spans="1:1" ht="12.75" customHeight="1">
      <c r="A1362" s="1" t="str">
        <f>IF(AND(NOT(ISBLANK(DATA!A1359)),DATA!A1359&lt;&gt;DATA!A1358),"INSERT INTO SYSADM.PSCLASSDEFN VALUES ('"&amp;PSAUTHITEM_AU!$B$1 &amp; DATA!A1359&amp;"_VW', "&amp;"(SELECT VERSION FROM SYSADM.PSVERSION WHERE OBJECTTYPENAME = 'CLM'), '"&amp;DATA!C1359&amp;"', 0, ' ', 30, 0, SYSDATE, '"&amp;CLASSDEFN_VW!$B$1&amp;"');","")</f>
        <v/>
      </c>
    </row>
    <row r="1363" spans="1:1" ht="12.75" customHeight="1">
      <c r="A1363" s="1" t="str">
        <f>IF(AND(NOT(ISBLANK(DATA!A1360)),DATA!A1360&lt;&gt;DATA!A1359),"INSERT INTO SYSADM.PSCLASSDEFN VALUES ('"&amp;PSAUTHITEM_AU!$B$1 &amp; DATA!A1360&amp;"_VW', "&amp;"(SELECT VERSION FROM SYSADM.PSVERSION WHERE OBJECTTYPENAME = 'CLM'), '"&amp;DATA!C1360&amp;"', 0, ' ', 30, 0, SYSDATE, '"&amp;CLASSDEFN_VW!$B$1&amp;"');","")</f>
        <v/>
      </c>
    </row>
    <row r="1364" spans="1:1" ht="12.75" customHeight="1">
      <c r="A1364" s="1" t="str">
        <f>IF(AND(NOT(ISBLANK(DATA!A1361)),DATA!A1361&lt;&gt;DATA!A1360),"INSERT INTO SYSADM.PSCLASSDEFN VALUES ('"&amp;PSAUTHITEM_AU!$B$1 &amp; DATA!A1361&amp;"_VW', "&amp;"(SELECT VERSION FROM SYSADM.PSVERSION WHERE OBJECTTYPENAME = 'CLM'), '"&amp;DATA!C1361&amp;"', 0, ' ', 30, 0, SYSDATE, '"&amp;CLASSDEFN_VW!$B$1&amp;"');","")</f>
        <v/>
      </c>
    </row>
    <row r="1365" spans="1:1" ht="12.75" customHeight="1">
      <c r="A1365" s="1" t="str">
        <f>IF(AND(NOT(ISBLANK(DATA!A1362)),DATA!A1362&lt;&gt;DATA!A1361),"INSERT INTO SYSADM.PSCLASSDEFN VALUES ('"&amp;PSAUTHITEM_AU!$B$1 &amp; DATA!A1362&amp;"_VW', "&amp;"(SELECT VERSION FROM SYSADM.PSVERSION WHERE OBJECTTYPENAME = 'CLM'), '"&amp;DATA!C1362&amp;"', 0, ' ', 30, 0, SYSDATE, '"&amp;CLASSDEFN_VW!$B$1&amp;"');","")</f>
        <v/>
      </c>
    </row>
    <row r="1366" spans="1:1" ht="12.75" customHeight="1">
      <c r="A1366" s="1" t="str">
        <f>IF(AND(NOT(ISBLANK(DATA!A1363)),DATA!A1363&lt;&gt;DATA!A1362),"INSERT INTO SYSADM.PSCLASSDEFN VALUES ('"&amp;PSAUTHITEM_AU!$B$1 &amp; DATA!A1363&amp;"_VW', "&amp;"(SELECT VERSION FROM SYSADM.PSVERSION WHERE OBJECTTYPENAME = 'CLM'), '"&amp;DATA!C1363&amp;"', 0, ' ', 30, 0, SYSDATE, '"&amp;CLASSDEFN_VW!$B$1&amp;"');","")</f>
        <v/>
      </c>
    </row>
    <row r="1367" spans="1:1" ht="12.75" customHeight="1">
      <c r="A1367" s="1" t="str">
        <f>IF(AND(NOT(ISBLANK(DATA!A1364)),DATA!A1364&lt;&gt;DATA!A1363),"INSERT INTO SYSADM.PSCLASSDEFN VALUES ('"&amp;PSAUTHITEM_AU!$B$1 &amp; DATA!A1364&amp;"_VW', "&amp;"(SELECT VERSION FROM SYSADM.PSVERSION WHERE OBJECTTYPENAME = 'CLM'), '"&amp;DATA!C1364&amp;"', 0, ' ', 30, 0, SYSDATE, '"&amp;CLASSDEFN_VW!$B$1&amp;"');","")</f>
        <v/>
      </c>
    </row>
    <row r="1368" spans="1:1" ht="12.75" customHeight="1">
      <c r="A1368" s="1" t="str">
        <f>IF(AND(NOT(ISBLANK(DATA!A1365)),DATA!A1365&lt;&gt;DATA!A1364),"INSERT INTO SYSADM.PSCLASSDEFN VALUES ('"&amp;PSAUTHITEM_AU!$B$1 &amp; DATA!A1365&amp;"_VW', "&amp;"(SELECT VERSION FROM SYSADM.PSVERSION WHERE OBJECTTYPENAME = 'CLM'), '"&amp;DATA!C1365&amp;"', 0, ' ', 30, 0, SYSDATE, '"&amp;CLASSDEFN_VW!$B$1&amp;"');","")</f>
        <v/>
      </c>
    </row>
    <row r="1369" spans="1:1" ht="12.75" customHeight="1">
      <c r="A1369" s="1" t="str">
        <f>IF(AND(NOT(ISBLANK(DATA!A1366)),DATA!A1366&lt;&gt;DATA!A1365),"INSERT INTO SYSADM.PSCLASSDEFN VALUES ('"&amp;PSAUTHITEM_AU!$B$1 &amp; DATA!A1366&amp;"_VW', "&amp;"(SELECT VERSION FROM SYSADM.PSVERSION WHERE OBJECTTYPENAME = 'CLM'), '"&amp;DATA!C1366&amp;"', 0, ' ', 30, 0, SYSDATE, '"&amp;CLASSDEFN_VW!$B$1&amp;"');","")</f>
        <v/>
      </c>
    </row>
    <row r="1370" spans="1:1" ht="12.75" customHeight="1">
      <c r="A1370" s="1" t="str">
        <f>IF(AND(NOT(ISBLANK(DATA!A1367)),DATA!A1367&lt;&gt;DATA!A1366),"INSERT INTO SYSADM.PSCLASSDEFN VALUES ('"&amp;PSAUTHITEM_AU!$B$1 &amp; DATA!A1367&amp;"_VW', "&amp;"(SELECT VERSION FROM SYSADM.PSVERSION WHERE OBJECTTYPENAME = 'CLM'), '"&amp;DATA!C1367&amp;"', 0, ' ', 30, 0, SYSDATE, '"&amp;CLASSDEFN_VW!$B$1&amp;"');","")</f>
        <v/>
      </c>
    </row>
    <row r="1371" spans="1:1" ht="12.75" customHeight="1">
      <c r="A1371" s="1" t="str">
        <f>IF(AND(NOT(ISBLANK(DATA!A1368)),DATA!A1368&lt;&gt;DATA!A1367),"INSERT INTO SYSADM.PSCLASSDEFN VALUES ('"&amp;PSAUTHITEM_AU!$B$1 &amp; DATA!A1368&amp;"_VW', "&amp;"(SELECT VERSION FROM SYSADM.PSVERSION WHERE OBJECTTYPENAME = 'CLM'), '"&amp;DATA!C1368&amp;"', 0, ' ', 30, 0, SYSDATE, '"&amp;CLASSDEFN_VW!$B$1&amp;"');","")</f>
        <v/>
      </c>
    </row>
    <row r="1372" spans="1:1" ht="12.75" customHeight="1">
      <c r="A1372" s="1" t="str">
        <f>IF(AND(NOT(ISBLANK(DATA!A1369)),DATA!A1369&lt;&gt;DATA!A1368),"INSERT INTO SYSADM.PSCLASSDEFN VALUES ('"&amp;PSAUTHITEM_AU!$B$1 &amp; DATA!A1369&amp;"_VW', "&amp;"(SELECT VERSION FROM SYSADM.PSVERSION WHERE OBJECTTYPENAME = 'CLM'), '"&amp;DATA!C1369&amp;"', 0, ' ', 30, 0, SYSDATE, '"&amp;CLASSDEFN_VW!$B$1&amp;"');","")</f>
        <v/>
      </c>
    </row>
    <row r="1373" spans="1:1" ht="12.75" customHeight="1">
      <c r="A1373" s="1" t="str">
        <f>IF(AND(NOT(ISBLANK(DATA!A1370)),DATA!A1370&lt;&gt;DATA!A1369),"INSERT INTO SYSADM.PSCLASSDEFN VALUES ('"&amp;PSAUTHITEM_AU!$B$1 &amp; DATA!A1370&amp;"_VW', "&amp;"(SELECT VERSION FROM SYSADM.PSVERSION WHERE OBJECTTYPENAME = 'CLM'), '"&amp;DATA!C1370&amp;"', 0, ' ', 30, 0, SYSDATE, '"&amp;CLASSDEFN_VW!$B$1&amp;"');","")</f>
        <v/>
      </c>
    </row>
    <row r="1374" spans="1:1" ht="12.75" customHeight="1">
      <c r="A1374" s="1" t="str">
        <f>IF(AND(NOT(ISBLANK(DATA!A1371)),DATA!A1371&lt;&gt;DATA!A1370),"INSERT INTO SYSADM.PSCLASSDEFN VALUES ('"&amp;PSAUTHITEM_AU!$B$1 &amp; DATA!A1371&amp;"_VW', "&amp;"(SELECT VERSION FROM SYSADM.PSVERSION WHERE OBJECTTYPENAME = 'CLM'), '"&amp;DATA!C1371&amp;"', 0, ' ', 30, 0, SYSDATE, '"&amp;CLASSDEFN_VW!$B$1&amp;"');","")</f>
        <v/>
      </c>
    </row>
    <row r="1375" spans="1:1" ht="12.75" customHeight="1">
      <c r="A1375" s="1" t="str">
        <f>IF(AND(NOT(ISBLANK(DATA!A1372)),DATA!A1372&lt;&gt;DATA!A1371),"INSERT INTO SYSADM.PSCLASSDEFN VALUES ('"&amp;PSAUTHITEM_AU!$B$1 &amp; DATA!A1372&amp;"_VW', "&amp;"(SELECT VERSION FROM SYSADM.PSVERSION WHERE OBJECTTYPENAME = 'CLM'), '"&amp;DATA!C1372&amp;"', 0, ' ', 30, 0, SYSDATE, '"&amp;CLASSDEFN_VW!$B$1&amp;"');","")</f>
        <v/>
      </c>
    </row>
    <row r="1376" spans="1:1" ht="12.75" customHeight="1">
      <c r="A1376" s="1" t="str">
        <f>IF(AND(NOT(ISBLANK(DATA!A1373)),DATA!A1373&lt;&gt;DATA!A1372),"INSERT INTO SYSADM.PSCLASSDEFN VALUES ('"&amp;PSAUTHITEM_AU!$B$1 &amp; DATA!A1373&amp;"_VW', "&amp;"(SELECT VERSION FROM SYSADM.PSVERSION WHERE OBJECTTYPENAME = 'CLM'), '"&amp;DATA!C1373&amp;"', 0, ' ', 30, 0, SYSDATE, '"&amp;CLASSDEFN_VW!$B$1&amp;"');","")</f>
        <v/>
      </c>
    </row>
    <row r="1377" spans="1:1" ht="12.75" customHeight="1">
      <c r="A1377" s="1" t="str">
        <f>IF(AND(NOT(ISBLANK(DATA!A1374)),DATA!A1374&lt;&gt;DATA!A1373),"INSERT INTO SYSADM.PSCLASSDEFN VALUES ('"&amp;PSAUTHITEM_AU!$B$1 &amp; DATA!A1374&amp;"_VW', "&amp;"(SELECT VERSION FROM SYSADM.PSVERSION WHERE OBJECTTYPENAME = 'CLM'), '"&amp;DATA!C1374&amp;"', 0, ' ', 30, 0, SYSDATE, '"&amp;CLASSDEFN_VW!$B$1&amp;"');","")</f>
        <v/>
      </c>
    </row>
    <row r="1378" spans="1:1" ht="12.75" customHeight="1">
      <c r="A1378" s="1" t="str">
        <f>IF(AND(NOT(ISBLANK(DATA!A1375)),DATA!A1375&lt;&gt;DATA!A1374),"INSERT INTO SYSADM.PSCLASSDEFN VALUES ('"&amp;PSAUTHITEM_AU!$B$1 &amp; DATA!A1375&amp;"_VW', "&amp;"(SELECT VERSION FROM SYSADM.PSVERSION WHERE OBJECTTYPENAME = 'CLM'), '"&amp;DATA!C1375&amp;"', 0, ' ', 30, 0, SYSDATE, '"&amp;CLASSDEFN_VW!$B$1&amp;"');","")</f>
        <v/>
      </c>
    </row>
    <row r="1379" spans="1:1" ht="12.75" customHeight="1">
      <c r="A1379" s="1" t="str">
        <f>IF(AND(NOT(ISBLANK(DATA!A1376)),DATA!A1376&lt;&gt;DATA!A1375),"INSERT INTO SYSADM.PSCLASSDEFN VALUES ('"&amp;PSAUTHITEM_AU!$B$1 &amp; DATA!A1376&amp;"_VW', "&amp;"(SELECT VERSION FROM SYSADM.PSVERSION WHERE OBJECTTYPENAME = 'CLM'), '"&amp;DATA!C1376&amp;"', 0, ' ', 30, 0, SYSDATE, '"&amp;CLASSDEFN_VW!$B$1&amp;"');","")</f>
        <v/>
      </c>
    </row>
    <row r="1380" spans="1:1" ht="12.75" customHeight="1">
      <c r="A1380" s="1" t="str">
        <f>IF(AND(NOT(ISBLANK(DATA!A1377)),DATA!A1377&lt;&gt;DATA!A1376),"INSERT INTO SYSADM.PSCLASSDEFN VALUES ('"&amp;PSAUTHITEM_AU!$B$1 &amp; DATA!A1377&amp;"_VW', "&amp;"(SELECT VERSION FROM SYSADM.PSVERSION WHERE OBJECTTYPENAME = 'CLM'), '"&amp;DATA!C1377&amp;"', 0, ' ', 30, 0, SYSDATE, '"&amp;CLASSDEFN_VW!$B$1&amp;"');","")</f>
        <v/>
      </c>
    </row>
    <row r="1381" spans="1:1" ht="12.75" customHeight="1">
      <c r="A1381" s="1" t="str">
        <f>IF(AND(NOT(ISBLANK(DATA!A1378)),DATA!A1378&lt;&gt;DATA!A1377),"INSERT INTO SYSADM.PSCLASSDEFN VALUES ('"&amp;PSAUTHITEM_AU!$B$1 &amp; DATA!A1378&amp;"_VW', "&amp;"(SELECT VERSION FROM SYSADM.PSVERSION WHERE OBJECTTYPENAME = 'CLM'), '"&amp;DATA!C1378&amp;"', 0, ' ', 30, 0, SYSDATE, '"&amp;CLASSDEFN_VW!$B$1&amp;"');","")</f>
        <v/>
      </c>
    </row>
    <row r="1382" spans="1:1" ht="12.75" customHeight="1">
      <c r="A1382" s="1" t="str">
        <f>IF(AND(NOT(ISBLANK(DATA!A1379)),DATA!A1379&lt;&gt;DATA!A1378),"INSERT INTO SYSADM.PSCLASSDEFN VALUES ('"&amp;PSAUTHITEM_AU!$B$1 &amp; DATA!A1379&amp;"_VW', "&amp;"(SELECT VERSION FROM SYSADM.PSVERSION WHERE OBJECTTYPENAME = 'CLM'), '"&amp;DATA!C1379&amp;"', 0, ' ', 30, 0, SYSDATE, '"&amp;CLASSDEFN_VW!$B$1&amp;"');","")</f>
        <v/>
      </c>
    </row>
    <row r="1383" spans="1:1" ht="12.75" customHeight="1">
      <c r="A1383" s="1" t="str">
        <f>IF(AND(NOT(ISBLANK(DATA!A1380)),DATA!A1380&lt;&gt;DATA!A1379),"INSERT INTO SYSADM.PSCLASSDEFN VALUES ('"&amp;PSAUTHITEM_AU!$B$1 &amp; DATA!A1380&amp;"_VW', "&amp;"(SELECT VERSION FROM SYSADM.PSVERSION WHERE OBJECTTYPENAME = 'CLM'), '"&amp;DATA!C1380&amp;"', 0, ' ', 30, 0, SYSDATE, '"&amp;CLASSDEFN_VW!$B$1&amp;"');","")</f>
        <v/>
      </c>
    </row>
    <row r="1384" spans="1:1" ht="12.75" customHeight="1">
      <c r="A1384" s="1" t="str">
        <f>IF(AND(NOT(ISBLANK(DATA!A1381)),DATA!A1381&lt;&gt;DATA!A1380),"INSERT INTO SYSADM.PSCLASSDEFN VALUES ('"&amp;PSAUTHITEM_AU!$B$1 &amp; DATA!A1381&amp;"_VW', "&amp;"(SELECT VERSION FROM SYSADM.PSVERSION WHERE OBJECTTYPENAME = 'CLM'), '"&amp;DATA!C1381&amp;"', 0, ' ', 30, 0, SYSDATE, '"&amp;CLASSDEFN_VW!$B$1&amp;"');","")</f>
        <v/>
      </c>
    </row>
    <row r="1385" spans="1:1" ht="12.75" customHeight="1">
      <c r="A1385" s="1" t="str">
        <f>IF(AND(NOT(ISBLANK(DATA!A1382)),DATA!A1382&lt;&gt;DATA!A1381),"INSERT INTO SYSADM.PSCLASSDEFN VALUES ('"&amp;PSAUTHITEM_AU!$B$1 &amp; DATA!A1382&amp;"_VW', "&amp;"(SELECT VERSION FROM SYSADM.PSVERSION WHERE OBJECTTYPENAME = 'CLM'), '"&amp;DATA!C1382&amp;"', 0, ' ', 30, 0, SYSDATE, '"&amp;CLASSDEFN_VW!$B$1&amp;"');","")</f>
        <v/>
      </c>
    </row>
    <row r="1386" spans="1:1" ht="12.75" customHeight="1">
      <c r="A1386" s="1" t="str">
        <f>IF(AND(NOT(ISBLANK(DATA!A1383)),DATA!A1383&lt;&gt;DATA!A1382),"INSERT INTO SYSADM.PSCLASSDEFN VALUES ('"&amp;PSAUTHITEM_AU!$B$1 &amp; DATA!A1383&amp;"_VW', "&amp;"(SELECT VERSION FROM SYSADM.PSVERSION WHERE OBJECTTYPENAME = 'CLM'), '"&amp;DATA!C1383&amp;"', 0, ' ', 30, 0, SYSDATE, '"&amp;CLASSDEFN_VW!$B$1&amp;"');","")</f>
        <v/>
      </c>
    </row>
    <row r="1387" spans="1:1" ht="12.75" customHeight="1">
      <c r="A1387" s="1" t="str">
        <f>IF(AND(NOT(ISBLANK(DATA!A1384)),DATA!A1384&lt;&gt;DATA!A1383),"INSERT INTO SYSADM.PSCLASSDEFN VALUES ('"&amp;PSAUTHITEM_AU!$B$1 &amp; DATA!A1384&amp;"_VW', "&amp;"(SELECT VERSION FROM SYSADM.PSVERSION WHERE OBJECTTYPENAME = 'CLM'), '"&amp;DATA!C1384&amp;"', 0, ' ', 30, 0, SYSDATE, '"&amp;CLASSDEFN_VW!$B$1&amp;"');","")</f>
        <v/>
      </c>
    </row>
    <row r="1388" spans="1:1" ht="12.75" customHeight="1">
      <c r="A1388" s="1" t="str">
        <f>IF(AND(NOT(ISBLANK(DATA!A1385)),DATA!A1385&lt;&gt;DATA!A1384),"INSERT INTO SYSADM.PSCLASSDEFN VALUES ('"&amp;PSAUTHITEM_AU!$B$1 &amp; DATA!A1385&amp;"_VW', "&amp;"(SELECT VERSION FROM SYSADM.PSVERSION WHERE OBJECTTYPENAME = 'CLM'), '"&amp;DATA!C1385&amp;"', 0, ' ', 30, 0, SYSDATE, '"&amp;CLASSDEFN_VW!$B$1&amp;"');","")</f>
        <v/>
      </c>
    </row>
    <row r="1389" spans="1:1" ht="12.75" customHeight="1">
      <c r="A1389" s="1" t="str">
        <f>IF(AND(NOT(ISBLANK(DATA!A1386)),DATA!A1386&lt;&gt;DATA!A1385),"INSERT INTO SYSADM.PSCLASSDEFN VALUES ('"&amp;PSAUTHITEM_AU!$B$1 &amp; DATA!A1386&amp;"_VW', "&amp;"(SELECT VERSION FROM SYSADM.PSVERSION WHERE OBJECTTYPENAME = 'CLM'), '"&amp;DATA!C1386&amp;"', 0, ' ', 30, 0, SYSDATE, '"&amp;CLASSDEFN_VW!$B$1&amp;"');","")</f>
        <v/>
      </c>
    </row>
    <row r="1390" spans="1:1" ht="12.75" customHeight="1">
      <c r="A1390" s="1" t="str">
        <f>IF(AND(NOT(ISBLANK(DATA!A1387)),DATA!A1387&lt;&gt;DATA!A1386),"INSERT INTO SYSADM.PSCLASSDEFN VALUES ('"&amp;PSAUTHITEM_AU!$B$1 &amp; DATA!A1387&amp;"_VW', "&amp;"(SELECT VERSION FROM SYSADM.PSVERSION WHERE OBJECTTYPENAME = 'CLM'), '"&amp;DATA!C1387&amp;"', 0, ' ', 30, 0, SYSDATE, '"&amp;CLASSDEFN_VW!$B$1&amp;"');","")</f>
        <v/>
      </c>
    </row>
    <row r="1391" spans="1:1" ht="12.75" customHeight="1">
      <c r="A1391" s="1" t="str">
        <f>IF(AND(NOT(ISBLANK(DATA!A1388)),DATA!A1388&lt;&gt;DATA!A1387),"INSERT INTO SYSADM.PSCLASSDEFN VALUES ('"&amp;PSAUTHITEM_AU!$B$1 &amp; DATA!A1388&amp;"_VW', "&amp;"(SELECT VERSION FROM SYSADM.PSVERSION WHERE OBJECTTYPENAME = 'CLM'), '"&amp;DATA!C1388&amp;"', 0, ' ', 30, 0, SYSDATE, '"&amp;CLASSDEFN_VW!$B$1&amp;"');","")</f>
        <v/>
      </c>
    </row>
    <row r="1392" spans="1:1" ht="12.75" customHeight="1">
      <c r="A1392" s="1" t="str">
        <f>IF(AND(NOT(ISBLANK(DATA!A1389)),DATA!A1389&lt;&gt;DATA!A1388),"INSERT INTO SYSADM.PSCLASSDEFN VALUES ('"&amp;PSAUTHITEM_AU!$B$1 &amp; DATA!A1389&amp;"_VW', "&amp;"(SELECT VERSION FROM SYSADM.PSVERSION WHERE OBJECTTYPENAME = 'CLM'), '"&amp;DATA!C1389&amp;"', 0, ' ', 30, 0, SYSDATE, '"&amp;CLASSDEFN_VW!$B$1&amp;"');","")</f>
        <v/>
      </c>
    </row>
    <row r="1393" spans="1:1" ht="12.75" customHeight="1">
      <c r="A1393" s="1" t="str">
        <f>IF(AND(NOT(ISBLANK(DATA!A1390)),DATA!A1390&lt;&gt;DATA!A1389),"INSERT INTO SYSADM.PSCLASSDEFN VALUES ('"&amp;PSAUTHITEM_AU!$B$1 &amp; DATA!A1390&amp;"_VW', "&amp;"(SELECT VERSION FROM SYSADM.PSVERSION WHERE OBJECTTYPENAME = 'CLM'), '"&amp;DATA!C1390&amp;"', 0, ' ', 30, 0, SYSDATE, '"&amp;CLASSDEFN_VW!$B$1&amp;"');","")</f>
        <v/>
      </c>
    </row>
    <row r="1394" spans="1:1" ht="12.75" customHeight="1">
      <c r="A1394" s="1" t="str">
        <f>IF(AND(NOT(ISBLANK(DATA!A1391)),DATA!A1391&lt;&gt;DATA!A1390),"INSERT INTO SYSADM.PSCLASSDEFN VALUES ('"&amp;PSAUTHITEM_AU!$B$1 &amp; DATA!A1391&amp;"_VW', "&amp;"(SELECT VERSION FROM SYSADM.PSVERSION WHERE OBJECTTYPENAME = 'CLM'), '"&amp;DATA!C1391&amp;"', 0, ' ', 30, 0, SYSDATE, '"&amp;CLASSDEFN_VW!$B$1&amp;"');","")</f>
        <v/>
      </c>
    </row>
    <row r="1395" spans="1:1" ht="12.75" customHeight="1">
      <c r="A1395" s="1" t="str">
        <f>IF(AND(NOT(ISBLANK(DATA!A1392)),DATA!A1392&lt;&gt;DATA!A1391),"INSERT INTO SYSADM.PSCLASSDEFN VALUES ('"&amp;PSAUTHITEM_AU!$B$1 &amp; DATA!A1392&amp;"_VW', "&amp;"(SELECT VERSION FROM SYSADM.PSVERSION WHERE OBJECTTYPENAME = 'CLM'), '"&amp;DATA!C1392&amp;"', 0, ' ', 30, 0, SYSDATE, '"&amp;CLASSDEFN_VW!$B$1&amp;"');","")</f>
        <v/>
      </c>
    </row>
    <row r="1396" spans="1:1" ht="12.75" customHeight="1">
      <c r="A1396" s="1" t="str">
        <f>IF(AND(NOT(ISBLANK(DATA!A1393)),DATA!A1393&lt;&gt;DATA!A1392),"INSERT INTO SYSADM.PSCLASSDEFN VALUES ('"&amp;PSAUTHITEM_AU!$B$1 &amp; DATA!A1393&amp;"_VW', "&amp;"(SELECT VERSION FROM SYSADM.PSVERSION WHERE OBJECTTYPENAME = 'CLM'), '"&amp;DATA!C1393&amp;"', 0, ' ', 30, 0, SYSDATE, '"&amp;CLASSDEFN_VW!$B$1&amp;"');","")</f>
        <v/>
      </c>
    </row>
    <row r="1397" spans="1:1" ht="12.75" customHeight="1">
      <c r="A1397" s="1" t="str">
        <f>IF(AND(NOT(ISBLANK(DATA!A1394)),DATA!A1394&lt;&gt;DATA!A1393),"INSERT INTO SYSADM.PSCLASSDEFN VALUES ('"&amp;PSAUTHITEM_AU!$B$1 &amp; DATA!A1394&amp;"_VW', "&amp;"(SELECT VERSION FROM SYSADM.PSVERSION WHERE OBJECTTYPENAME = 'CLM'), '"&amp;DATA!C1394&amp;"', 0, ' ', 30, 0, SYSDATE, '"&amp;CLASSDEFN_VW!$B$1&amp;"');","")</f>
        <v/>
      </c>
    </row>
    <row r="1398" spans="1:1" ht="12.75" customHeight="1">
      <c r="A1398" s="1" t="str">
        <f>IF(AND(NOT(ISBLANK(DATA!A1395)),DATA!A1395&lt;&gt;DATA!A1394),"INSERT INTO SYSADM.PSCLASSDEFN VALUES ('"&amp;PSAUTHITEM_AU!$B$1 &amp; DATA!A1395&amp;"_VW', "&amp;"(SELECT VERSION FROM SYSADM.PSVERSION WHERE OBJECTTYPENAME = 'CLM'), '"&amp;DATA!C1395&amp;"', 0, ' ', 30, 0, SYSDATE, '"&amp;CLASSDEFN_VW!$B$1&amp;"');","")</f>
        <v/>
      </c>
    </row>
    <row r="1399" spans="1:1" ht="12.75" customHeight="1">
      <c r="A1399" s="1" t="str">
        <f>IF(AND(NOT(ISBLANK(DATA!A1396)),DATA!A1396&lt;&gt;DATA!A1395),"INSERT INTO SYSADM.PSCLASSDEFN VALUES ('"&amp;PSAUTHITEM_AU!$B$1 &amp; DATA!A1396&amp;"_VW', "&amp;"(SELECT VERSION FROM SYSADM.PSVERSION WHERE OBJECTTYPENAME = 'CLM'), '"&amp;DATA!C1396&amp;"', 0, ' ', 30, 0, SYSDATE, '"&amp;CLASSDEFN_VW!$B$1&amp;"');","")</f>
        <v/>
      </c>
    </row>
    <row r="1400" spans="1:1" ht="12.75" customHeight="1">
      <c r="A1400" s="1" t="str">
        <f>IF(AND(NOT(ISBLANK(DATA!A1397)),DATA!A1397&lt;&gt;DATA!A1396),"INSERT INTO SYSADM.PSCLASSDEFN VALUES ('"&amp;PSAUTHITEM_AU!$B$1 &amp; DATA!A1397&amp;"_VW', "&amp;"(SELECT VERSION FROM SYSADM.PSVERSION WHERE OBJECTTYPENAME = 'CLM'), '"&amp;DATA!C1397&amp;"', 0, ' ', 30, 0, SYSDATE, '"&amp;CLASSDEFN_VW!$B$1&amp;"');","")</f>
        <v/>
      </c>
    </row>
    <row r="1401" spans="1:1" ht="12.75" customHeight="1">
      <c r="A1401" s="1" t="str">
        <f>IF(AND(NOT(ISBLANK(DATA!A1398)),DATA!A1398&lt;&gt;DATA!A1397),"INSERT INTO SYSADM.PSCLASSDEFN VALUES ('"&amp;PSAUTHITEM_AU!$B$1 &amp; DATA!A1398&amp;"_VW', "&amp;"(SELECT VERSION FROM SYSADM.PSVERSION WHERE OBJECTTYPENAME = 'CLM'), '"&amp;DATA!C1398&amp;"', 0, ' ', 30, 0, SYSDATE, '"&amp;CLASSDEFN_VW!$B$1&amp;"');","")</f>
        <v/>
      </c>
    </row>
    <row r="1402" spans="1:1" ht="12.75" customHeight="1">
      <c r="A1402" s="1" t="str">
        <f>IF(AND(NOT(ISBLANK(DATA!A1399)),DATA!A1399&lt;&gt;DATA!A1398),"INSERT INTO SYSADM.PSCLASSDEFN VALUES ('"&amp;PSAUTHITEM_AU!$B$1 &amp; DATA!A1399&amp;"_VW', "&amp;"(SELECT VERSION FROM SYSADM.PSVERSION WHERE OBJECTTYPENAME = 'CLM'), '"&amp;DATA!C1399&amp;"', 0, ' ', 30, 0, SYSDATE, '"&amp;CLASSDEFN_VW!$B$1&amp;"');","")</f>
        <v/>
      </c>
    </row>
    <row r="1403" spans="1:1" ht="12.75" customHeight="1">
      <c r="A1403" s="1" t="str">
        <f>IF(AND(NOT(ISBLANK(DATA!A1400)),DATA!A1400&lt;&gt;DATA!A1399),"INSERT INTO SYSADM.PSCLASSDEFN VALUES ('"&amp;PSAUTHITEM_AU!$B$1 &amp; DATA!A1400&amp;"_VW', "&amp;"(SELECT VERSION FROM SYSADM.PSVERSION WHERE OBJECTTYPENAME = 'CLM'), '"&amp;DATA!C1400&amp;"', 0, ' ', 30, 0, SYSDATE, '"&amp;CLASSDEFN_VW!$B$1&amp;"');","")</f>
        <v/>
      </c>
    </row>
    <row r="1404" spans="1:1" ht="12.75" customHeight="1">
      <c r="A1404" s="1" t="str">
        <f>IF(AND(NOT(ISBLANK(DATA!A1401)),DATA!A1401&lt;&gt;DATA!A1400),"INSERT INTO SYSADM.PSCLASSDEFN VALUES ('"&amp;PSAUTHITEM_AU!$B$1 &amp; DATA!A1401&amp;"_VW', "&amp;"(SELECT VERSION FROM SYSADM.PSVERSION WHERE OBJECTTYPENAME = 'CLM'), '"&amp;DATA!C1401&amp;"', 0, ' ', 30, 0, SYSDATE, '"&amp;CLASSDEFN_VW!$B$1&amp;"');","")</f>
        <v/>
      </c>
    </row>
    <row r="1405" spans="1:1" ht="12.75" customHeight="1">
      <c r="A1405" s="1" t="str">
        <f>IF(AND(NOT(ISBLANK(DATA!A1402)),DATA!A1402&lt;&gt;DATA!A1401),"INSERT INTO SYSADM.PSCLASSDEFN VALUES ('"&amp;PSAUTHITEM_AU!$B$1 &amp; DATA!A1402&amp;"_VW', "&amp;"(SELECT VERSION FROM SYSADM.PSVERSION WHERE OBJECTTYPENAME = 'CLM'), '"&amp;DATA!C1402&amp;"', 0, ' ', 30, 0, SYSDATE, '"&amp;CLASSDEFN_VW!$B$1&amp;"');","")</f>
        <v/>
      </c>
    </row>
    <row r="1406" spans="1:1" ht="12.75" customHeight="1">
      <c r="A1406" s="1" t="str">
        <f>IF(AND(NOT(ISBLANK(DATA!A1403)),DATA!A1403&lt;&gt;DATA!A1402),"INSERT INTO SYSADM.PSCLASSDEFN VALUES ('"&amp;PSAUTHITEM_AU!$B$1 &amp; DATA!A1403&amp;"_VW', "&amp;"(SELECT VERSION FROM SYSADM.PSVERSION WHERE OBJECTTYPENAME = 'CLM'), '"&amp;DATA!C1403&amp;"', 0, ' ', 30, 0, SYSDATE, '"&amp;CLASSDEFN_VW!$B$1&amp;"');","")</f>
        <v/>
      </c>
    </row>
    <row r="1407" spans="1:1" ht="12.75" customHeight="1">
      <c r="A1407" s="1" t="str">
        <f>IF(AND(NOT(ISBLANK(DATA!A1404)),DATA!A1404&lt;&gt;DATA!A1403),"INSERT INTO SYSADM.PSCLASSDEFN VALUES ('"&amp;PSAUTHITEM_AU!$B$1 &amp; DATA!A1404&amp;"_VW', "&amp;"(SELECT VERSION FROM SYSADM.PSVERSION WHERE OBJECTTYPENAME = 'CLM'), '"&amp;DATA!C1404&amp;"', 0, ' ', 30, 0, SYSDATE, '"&amp;CLASSDEFN_VW!$B$1&amp;"');","")</f>
        <v/>
      </c>
    </row>
    <row r="1408" spans="1:1" ht="12.75" customHeight="1">
      <c r="A1408" s="1" t="str">
        <f>IF(AND(NOT(ISBLANK(DATA!A1405)),DATA!A1405&lt;&gt;DATA!A1404),"INSERT INTO SYSADM.PSCLASSDEFN VALUES ('"&amp;PSAUTHITEM_AU!$B$1 &amp; DATA!A1405&amp;"_VW', "&amp;"(SELECT VERSION FROM SYSADM.PSVERSION WHERE OBJECTTYPENAME = 'CLM'), '"&amp;DATA!C1405&amp;"', 0, ' ', 30, 0, SYSDATE, '"&amp;CLASSDEFN_VW!$B$1&amp;"');","")</f>
        <v/>
      </c>
    </row>
    <row r="1409" spans="1:1" ht="12.75" customHeight="1">
      <c r="A1409" s="1" t="str">
        <f>IF(AND(NOT(ISBLANK(DATA!A1406)),DATA!A1406&lt;&gt;DATA!A1405),"INSERT INTO SYSADM.PSCLASSDEFN VALUES ('"&amp;PSAUTHITEM_AU!$B$1 &amp; DATA!A1406&amp;"_VW', "&amp;"(SELECT VERSION FROM SYSADM.PSVERSION WHERE OBJECTTYPENAME = 'CLM'), '"&amp;DATA!C1406&amp;"', 0, ' ', 30, 0, SYSDATE, '"&amp;CLASSDEFN_VW!$B$1&amp;"');","")</f>
        <v/>
      </c>
    </row>
    <row r="1410" spans="1:1" ht="12.75" customHeight="1">
      <c r="A1410" s="1" t="str">
        <f>IF(AND(NOT(ISBLANK(DATA!A1407)),DATA!A1407&lt;&gt;DATA!A1406),"INSERT INTO SYSADM.PSCLASSDEFN VALUES ('"&amp;PSAUTHITEM_AU!$B$1 &amp; DATA!A1407&amp;"_VW', "&amp;"(SELECT VERSION FROM SYSADM.PSVERSION WHERE OBJECTTYPENAME = 'CLM'), '"&amp;DATA!C1407&amp;"', 0, ' ', 30, 0, SYSDATE, '"&amp;CLASSDEFN_VW!$B$1&amp;"');","")</f>
        <v/>
      </c>
    </row>
    <row r="1411" spans="1:1" ht="12.75" customHeight="1">
      <c r="A1411" s="1" t="str">
        <f>IF(AND(NOT(ISBLANK(DATA!A1408)),DATA!A1408&lt;&gt;DATA!A1407),"INSERT INTO SYSADM.PSCLASSDEFN VALUES ('"&amp;PSAUTHITEM_AU!$B$1 &amp; DATA!A1408&amp;"_VW', "&amp;"(SELECT VERSION FROM SYSADM.PSVERSION WHERE OBJECTTYPENAME = 'CLM'), '"&amp;DATA!C1408&amp;"', 0, ' ', 30, 0, SYSDATE, '"&amp;CLASSDEFN_VW!$B$1&amp;"');","")</f>
        <v/>
      </c>
    </row>
    <row r="1412" spans="1:1" ht="12.75" customHeight="1">
      <c r="A1412" s="1" t="str">
        <f>IF(AND(NOT(ISBLANK(DATA!A1409)),DATA!A1409&lt;&gt;DATA!A1408),"INSERT INTO SYSADM.PSCLASSDEFN VALUES ('"&amp;PSAUTHITEM_AU!$B$1 &amp; DATA!A1409&amp;"_VW', "&amp;"(SELECT VERSION FROM SYSADM.PSVERSION WHERE OBJECTTYPENAME = 'CLM'), '"&amp;DATA!C1409&amp;"', 0, ' ', 30, 0, SYSDATE, '"&amp;CLASSDEFN_VW!$B$1&amp;"');","")</f>
        <v/>
      </c>
    </row>
    <row r="1413" spans="1:1" ht="12.75" customHeight="1">
      <c r="A1413" s="1" t="str">
        <f>IF(AND(NOT(ISBLANK(DATA!A1410)),DATA!A1410&lt;&gt;DATA!A1409),"INSERT INTO SYSADM.PSCLASSDEFN VALUES ('"&amp;PSAUTHITEM_AU!$B$1 &amp; DATA!A1410&amp;"_VW', "&amp;"(SELECT VERSION FROM SYSADM.PSVERSION WHERE OBJECTTYPENAME = 'CLM'), '"&amp;DATA!C1410&amp;"', 0, ' ', 30, 0, SYSDATE, '"&amp;CLASSDEFN_VW!$B$1&amp;"');","")</f>
        <v/>
      </c>
    </row>
    <row r="1414" spans="1:1" ht="12.75" customHeight="1">
      <c r="A1414" s="1" t="str">
        <f>IF(AND(NOT(ISBLANK(DATA!A1411)),DATA!A1411&lt;&gt;DATA!A1410),"INSERT INTO SYSADM.PSCLASSDEFN VALUES ('"&amp;PSAUTHITEM_AU!$B$1 &amp; DATA!A1411&amp;"_VW', "&amp;"(SELECT VERSION FROM SYSADM.PSVERSION WHERE OBJECTTYPENAME = 'CLM'), '"&amp;DATA!C1411&amp;"', 0, ' ', 30, 0, SYSDATE, '"&amp;CLASSDEFN_VW!$B$1&amp;"');","")</f>
        <v/>
      </c>
    </row>
    <row r="1415" spans="1:1" ht="12.75" customHeight="1">
      <c r="A1415" s="1" t="str">
        <f>IF(AND(NOT(ISBLANK(DATA!A1412)),DATA!A1412&lt;&gt;DATA!A1411),"INSERT INTO SYSADM.PSCLASSDEFN VALUES ('"&amp;PSAUTHITEM_AU!$B$1 &amp; DATA!A1412&amp;"_VW', "&amp;"(SELECT VERSION FROM SYSADM.PSVERSION WHERE OBJECTTYPENAME = 'CLM'), '"&amp;DATA!C1412&amp;"', 0, ' ', 30, 0, SYSDATE, '"&amp;CLASSDEFN_VW!$B$1&amp;"');","")</f>
        <v/>
      </c>
    </row>
    <row r="1416" spans="1:1" ht="12.75" customHeight="1">
      <c r="A1416" s="1" t="str">
        <f>IF(AND(NOT(ISBLANK(DATA!A1413)),DATA!A1413&lt;&gt;DATA!A1412),"INSERT INTO SYSADM.PSCLASSDEFN VALUES ('"&amp;PSAUTHITEM_AU!$B$1 &amp; DATA!A1413&amp;"_VW', "&amp;"(SELECT VERSION FROM SYSADM.PSVERSION WHERE OBJECTTYPENAME = 'CLM'), '"&amp;DATA!C1413&amp;"', 0, ' ', 30, 0, SYSDATE, '"&amp;CLASSDEFN_VW!$B$1&amp;"');","")</f>
        <v/>
      </c>
    </row>
    <row r="1417" spans="1:1" ht="12.75" customHeight="1">
      <c r="A1417" s="1" t="str">
        <f>IF(AND(NOT(ISBLANK(DATA!A1414)),DATA!A1414&lt;&gt;DATA!A1413),"INSERT INTO SYSADM.PSCLASSDEFN VALUES ('"&amp;PSAUTHITEM_AU!$B$1 &amp; DATA!A1414&amp;"_VW', "&amp;"(SELECT VERSION FROM SYSADM.PSVERSION WHERE OBJECTTYPENAME = 'CLM'), '"&amp;DATA!C1414&amp;"', 0, ' ', 30, 0, SYSDATE, '"&amp;CLASSDEFN_VW!$B$1&amp;"');","")</f>
        <v/>
      </c>
    </row>
    <row r="1418" spans="1:1" ht="12.75" customHeight="1">
      <c r="A1418" s="1" t="str">
        <f>IF(AND(NOT(ISBLANK(DATA!A1415)),DATA!A1415&lt;&gt;DATA!A1414),"INSERT INTO SYSADM.PSCLASSDEFN VALUES ('"&amp;PSAUTHITEM_AU!$B$1 &amp; DATA!A1415&amp;"_VW', "&amp;"(SELECT VERSION FROM SYSADM.PSVERSION WHERE OBJECTTYPENAME = 'CLM'), '"&amp;DATA!C1415&amp;"', 0, ' ', 30, 0, SYSDATE, '"&amp;CLASSDEFN_VW!$B$1&amp;"');","")</f>
        <v/>
      </c>
    </row>
    <row r="1419" spans="1:1" ht="12.75" customHeight="1">
      <c r="A1419" s="1" t="str">
        <f>IF(AND(NOT(ISBLANK(DATA!A1416)),DATA!A1416&lt;&gt;DATA!A1415),"INSERT INTO SYSADM.PSCLASSDEFN VALUES ('"&amp;PSAUTHITEM_AU!$B$1 &amp; DATA!A1416&amp;"_VW', "&amp;"(SELECT VERSION FROM SYSADM.PSVERSION WHERE OBJECTTYPENAME = 'CLM'), '"&amp;DATA!C1416&amp;"', 0, ' ', 30, 0, SYSDATE, '"&amp;CLASSDEFN_VW!$B$1&amp;"');","")</f>
        <v/>
      </c>
    </row>
    <row r="1420" spans="1:1" ht="12.75" customHeight="1">
      <c r="A1420" s="1" t="str">
        <f>IF(AND(NOT(ISBLANK(DATA!A1417)),DATA!A1417&lt;&gt;DATA!A1416),"INSERT INTO SYSADM.PSCLASSDEFN VALUES ('"&amp;PSAUTHITEM_AU!$B$1 &amp; DATA!A1417&amp;"_VW', "&amp;"(SELECT VERSION FROM SYSADM.PSVERSION WHERE OBJECTTYPENAME = 'CLM'), '"&amp;DATA!C1417&amp;"', 0, ' ', 30, 0, SYSDATE, '"&amp;CLASSDEFN_VW!$B$1&amp;"');","")</f>
        <v/>
      </c>
    </row>
    <row r="1421" spans="1:1" ht="12.75" customHeight="1">
      <c r="A1421" s="1" t="str">
        <f>IF(AND(NOT(ISBLANK(DATA!A1418)),DATA!A1418&lt;&gt;DATA!A1417),"INSERT INTO SYSADM.PSCLASSDEFN VALUES ('"&amp;PSAUTHITEM_AU!$B$1 &amp; DATA!A1418&amp;"_VW', "&amp;"(SELECT VERSION FROM SYSADM.PSVERSION WHERE OBJECTTYPENAME = 'CLM'), '"&amp;DATA!C1418&amp;"', 0, ' ', 30, 0, SYSDATE, '"&amp;CLASSDEFN_VW!$B$1&amp;"');","")</f>
        <v/>
      </c>
    </row>
    <row r="1422" spans="1:1" ht="12.75" customHeight="1">
      <c r="A1422" s="1" t="str">
        <f>IF(AND(NOT(ISBLANK(DATA!A1419)),DATA!A1419&lt;&gt;DATA!A1418),"INSERT INTO SYSADM.PSCLASSDEFN VALUES ('"&amp;PSAUTHITEM_AU!$B$1 &amp; DATA!A1419&amp;"_VW', "&amp;"(SELECT VERSION FROM SYSADM.PSVERSION WHERE OBJECTTYPENAME = 'CLM'), '"&amp;DATA!C1419&amp;"', 0, ' ', 30, 0, SYSDATE, '"&amp;CLASSDEFN_VW!$B$1&amp;"');","")</f>
        <v/>
      </c>
    </row>
    <row r="1423" spans="1:1" ht="12.75" customHeight="1">
      <c r="A1423" s="1" t="str">
        <f>IF(AND(NOT(ISBLANK(DATA!A1420)),DATA!A1420&lt;&gt;DATA!A1419),"INSERT INTO SYSADM.PSCLASSDEFN VALUES ('"&amp;PSAUTHITEM_AU!$B$1 &amp; DATA!A1420&amp;"_VW', "&amp;"(SELECT VERSION FROM SYSADM.PSVERSION WHERE OBJECTTYPENAME = 'CLM'), '"&amp;DATA!C1420&amp;"', 0, ' ', 30, 0, SYSDATE, '"&amp;CLASSDEFN_VW!$B$1&amp;"');","")</f>
        <v/>
      </c>
    </row>
    <row r="1424" spans="1:1" ht="12.75" customHeight="1">
      <c r="A1424" s="1" t="str">
        <f>IF(AND(NOT(ISBLANK(DATA!A1421)),DATA!A1421&lt;&gt;DATA!A1420),"INSERT INTO SYSADM.PSCLASSDEFN VALUES ('"&amp;PSAUTHITEM_AU!$B$1 &amp; DATA!A1421&amp;"_VW', "&amp;"(SELECT VERSION FROM SYSADM.PSVERSION WHERE OBJECTTYPENAME = 'CLM'), '"&amp;DATA!C1421&amp;"', 0, ' ', 30, 0, SYSDATE, '"&amp;CLASSDEFN_VW!$B$1&amp;"');","")</f>
        <v/>
      </c>
    </row>
    <row r="1425" spans="1:1" ht="12.75" customHeight="1">
      <c r="A1425" s="1" t="str">
        <f>IF(AND(NOT(ISBLANK(DATA!A1422)),DATA!A1422&lt;&gt;DATA!A1421),"INSERT INTO SYSADM.PSCLASSDEFN VALUES ('"&amp;PSAUTHITEM_AU!$B$1 &amp; DATA!A1422&amp;"_VW', "&amp;"(SELECT VERSION FROM SYSADM.PSVERSION WHERE OBJECTTYPENAME = 'CLM'), '"&amp;DATA!C1422&amp;"', 0, ' ', 30, 0, SYSDATE, '"&amp;CLASSDEFN_VW!$B$1&amp;"');","")</f>
        <v/>
      </c>
    </row>
    <row r="1426" spans="1:1" ht="12.75" customHeight="1">
      <c r="A1426" s="1" t="str">
        <f>IF(AND(NOT(ISBLANK(DATA!A1423)),DATA!A1423&lt;&gt;DATA!A1422),"INSERT INTO SYSADM.PSCLASSDEFN VALUES ('"&amp;PSAUTHITEM_AU!$B$1 &amp; DATA!A1423&amp;"_VW', "&amp;"(SELECT VERSION FROM SYSADM.PSVERSION WHERE OBJECTTYPENAME = 'CLM'), '"&amp;DATA!C1423&amp;"', 0, ' ', 30, 0, SYSDATE, '"&amp;CLASSDEFN_VW!$B$1&amp;"');","")</f>
        <v/>
      </c>
    </row>
    <row r="1427" spans="1:1" ht="12.75" customHeight="1">
      <c r="A1427" s="1" t="str">
        <f>IF(AND(NOT(ISBLANK(DATA!A1424)),DATA!A1424&lt;&gt;DATA!A1423),"INSERT INTO SYSADM.PSCLASSDEFN VALUES ('"&amp;PSAUTHITEM_AU!$B$1 &amp; DATA!A1424&amp;"_VW', "&amp;"(SELECT VERSION FROM SYSADM.PSVERSION WHERE OBJECTTYPENAME = 'CLM'), '"&amp;DATA!C1424&amp;"', 0, ' ', 30, 0, SYSDATE, '"&amp;CLASSDEFN_VW!$B$1&amp;"');","")</f>
        <v/>
      </c>
    </row>
    <row r="1428" spans="1:1" ht="12.75" customHeight="1">
      <c r="A1428" s="1" t="str">
        <f>IF(AND(NOT(ISBLANK(DATA!A1425)),DATA!A1425&lt;&gt;DATA!A1424),"INSERT INTO SYSADM.PSCLASSDEFN VALUES ('"&amp;PSAUTHITEM_AU!$B$1 &amp; DATA!A1425&amp;"_VW', "&amp;"(SELECT VERSION FROM SYSADM.PSVERSION WHERE OBJECTTYPENAME = 'CLM'), '"&amp;DATA!C1425&amp;"', 0, ' ', 30, 0, SYSDATE, '"&amp;CLASSDEFN_VW!$B$1&amp;"');","")</f>
        <v/>
      </c>
    </row>
    <row r="1429" spans="1:1" ht="12.75" customHeight="1">
      <c r="A1429" s="1" t="str">
        <f>IF(AND(NOT(ISBLANK(DATA!A1426)),DATA!A1426&lt;&gt;DATA!A1425),"INSERT INTO SYSADM.PSCLASSDEFN VALUES ('"&amp;PSAUTHITEM_AU!$B$1 &amp; DATA!A1426&amp;"_VW', "&amp;"(SELECT VERSION FROM SYSADM.PSVERSION WHERE OBJECTTYPENAME = 'CLM'), '"&amp;DATA!C1426&amp;"', 0, ' ', 30, 0, SYSDATE, '"&amp;CLASSDEFN_VW!$B$1&amp;"');","")</f>
        <v/>
      </c>
    </row>
    <row r="1430" spans="1:1" ht="12.75" customHeight="1">
      <c r="A1430" s="1" t="str">
        <f>IF(AND(NOT(ISBLANK(DATA!A1427)),DATA!A1427&lt;&gt;DATA!A1426),"INSERT INTO SYSADM.PSCLASSDEFN VALUES ('"&amp;PSAUTHITEM_AU!$B$1 &amp; DATA!A1427&amp;"_VW', "&amp;"(SELECT VERSION FROM SYSADM.PSVERSION WHERE OBJECTTYPENAME = 'CLM'), '"&amp;DATA!C1427&amp;"', 0, ' ', 30, 0, SYSDATE, '"&amp;CLASSDEFN_VW!$B$1&amp;"');","")</f>
        <v/>
      </c>
    </row>
    <row r="1431" spans="1:1" ht="12.75" customHeight="1">
      <c r="A1431" s="1" t="str">
        <f>IF(AND(NOT(ISBLANK(DATA!A1428)),DATA!A1428&lt;&gt;DATA!A1427),"INSERT INTO SYSADM.PSCLASSDEFN VALUES ('"&amp;PSAUTHITEM_AU!$B$1 &amp; DATA!A1428&amp;"_VW', "&amp;"(SELECT VERSION FROM SYSADM.PSVERSION WHERE OBJECTTYPENAME = 'CLM'), '"&amp;DATA!C1428&amp;"', 0, ' ', 30, 0, SYSDATE, '"&amp;CLASSDEFN_VW!$B$1&amp;"');","")</f>
        <v/>
      </c>
    </row>
    <row r="1432" spans="1:1" ht="12.75" customHeight="1">
      <c r="A1432" s="1" t="str">
        <f>IF(AND(NOT(ISBLANK(DATA!A1429)),DATA!A1429&lt;&gt;DATA!A1428),"INSERT INTO SYSADM.PSCLASSDEFN VALUES ('"&amp;PSAUTHITEM_AU!$B$1 &amp; DATA!A1429&amp;"_VW', "&amp;"(SELECT VERSION FROM SYSADM.PSVERSION WHERE OBJECTTYPENAME = 'CLM'), '"&amp;DATA!C1429&amp;"', 0, ' ', 30, 0, SYSDATE, '"&amp;CLASSDEFN_VW!$B$1&amp;"');","")</f>
        <v/>
      </c>
    </row>
    <row r="1433" spans="1:1" ht="12.75" customHeight="1">
      <c r="A1433" s="1" t="str">
        <f>IF(AND(NOT(ISBLANK(DATA!A1430)),DATA!A1430&lt;&gt;DATA!A1429),"INSERT INTO SYSADM.PSCLASSDEFN VALUES ('"&amp;PSAUTHITEM_AU!$B$1 &amp; DATA!A1430&amp;"_VW', "&amp;"(SELECT VERSION FROM SYSADM.PSVERSION WHERE OBJECTTYPENAME = 'CLM'), '"&amp;DATA!C1430&amp;"', 0, ' ', 30, 0, SYSDATE, '"&amp;CLASSDEFN_VW!$B$1&amp;"');","")</f>
        <v/>
      </c>
    </row>
    <row r="1434" spans="1:1" ht="12.75" customHeight="1">
      <c r="A1434" s="1" t="str">
        <f>IF(AND(NOT(ISBLANK(DATA!A1431)),DATA!A1431&lt;&gt;DATA!A1430),"INSERT INTO SYSADM.PSCLASSDEFN VALUES ('"&amp;PSAUTHITEM_AU!$B$1 &amp; DATA!A1431&amp;"_VW', "&amp;"(SELECT VERSION FROM SYSADM.PSVERSION WHERE OBJECTTYPENAME = 'CLM'), '"&amp;DATA!C1431&amp;"', 0, ' ', 30, 0, SYSDATE, '"&amp;CLASSDEFN_VW!$B$1&amp;"');","")</f>
        <v/>
      </c>
    </row>
    <row r="1435" spans="1:1" ht="12.75" customHeight="1">
      <c r="A1435" s="1" t="str">
        <f>IF(AND(NOT(ISBLANK(DATA!A1432)),DATA!A1432&lt;&gt;DATA!A1431),"INSERT INTO SYSADM.PSCLASSDEFN VALUES ('"&amp;PSAUTHITEM_AU!$B$1 &amp; DATA!A1432&amp;"_VW', "&amp;"(SELECT VERSION FROM SYSADM.PSVERSION WHERE OBJECTTYPENAME = 'CLM'), '"&amp;DATA!C1432&amp;"', 0, ' ', 30, 0, SYSDATE, '"&amp;CLASSDEFN_VW!$B$1&amp;"');","")</f>
        <v/>
      </c>
    </row>
    <row r="1436" spans="1:1" ht="12.75" customHeight="1">
      <c r="A1436" s="1" t="str">
        <f>IF(AND(NOT(ISBLANK(DATA!A1433)),DATA!A1433&lt;&gt;DATA!A1432),"INSERT INTO SYSADM.PSCLASSDEFN VALUES ('"&amp;PSAUTHITEM_AU!$B$1 &amp; DATA!A1433&amp;"_VW', "&amp;"(SELECT VERSION FROM SYSADM.PSVERSION WHERE OBJECTTYPENAME = 'CLM'), '"&amp;DATA!C1433&amp;"', 0, ' ', 30, 0, SYSDATE, '"&amp;CLASSDEFN_VW!$B$1&amp;"');","")</f>
        <v/>
      </c>
    </row>
    <row r="1437" spans="1:1" ht="12.75" customHeight="1">
      <c r="A1437" s="1" t="str">
        <f>IF(AND(NOT(ISBLANK(DATA!A1434)),DATA!A1434&lt;&gt;DATA!A1433),"INSERT INTO SYSADM.PSCLASSDEFN VALUES ('"&amp;PSAUTHITEM_AU!$B$1 &amp; DATA!A1434&amp;"_VW', "&amp;"(SELECT VERSION FROM SYSADM.PSVERSION WHERE OBJECTTYPENAME = 'CLM'), '"&amp;DATA!C1434&amp;"', 0, ' ', 30, 0, SYSDATE, '"&amp;CLASSDEFN_VW!$B$1&amp;"');","")</f>
        <v/>
      </c>
    </row>
    <row r="1438" spans="1:1" ht="12.75" customHeight="1">
      <c r="A1438" s="1" t="str">
        <f>IF(AND(NOT(ISBLANK(DATA!A1435)),DATA!A1435&lt;&gt;DATA!A1434),"INSERT INTO SYSADM.PSCLASSDEFN VALUES ('"&amp;PSAUTHITEM_AU!$B$1 &amp; DATA!A1435&amp;"_VW', "&amp;"(SELECT VERSION FROM SYSADM.PSVERSION WHERE OBJECTTYPENAME = 'CLM'), '"&amp;DATA!C1435&amp;"', 0, ' ', 30, 0, SYSDATE, '"&amp;CLASSDEFN_VW!$B$1&amp;"');","")</f>
        <v/>
      </c>
    </row>
    <row r="1439" spans="1:1" ht="12.75" customHeight="1">
      <c r="A1439" s="1" t="str">
        <f>IF(AND(NOT(ISBLANK(DATA!A1436)),DATA!A1436&lt;&gt;DATA!A1435),"INSERT INTO SYSADM.PSCLASSDEFN VALUES ('"&amp;PSAUTHITEM_AU!$B$1 &amp; DATA!A1436&amp;"_VW', "&amp;"(SELECT VERSION FROM SYSADM.PSVERSION WHERE OBJECTTYPENAME = 'CLM'), '"&amp;DATA!C1436&amp;"', 0, ' ', 30, 0, SYSDATE, '"&amp;CLASSDEFN_VW!$B$1&amp;"');","")</f>
        <v/>
      </c>
    </row>
    <row r="1440" spans="1:1" ht="12.75" customHeight="1">
      <c r="A1440" s="1" t="str">
        <f>IF(AND(NOT(ISBLANK(DATA!A1437)),DATA!A1437&lt;&gt;DATA!A1436),"INSERT INTO SYSADM.PSCLASSDEFN VALUES ('"&amp;PSAUTHITEM_AU!$B$1 &amp; DATA!A1437&amp;"_VW', "&amp;"(SELECT VERSION FROM SYSADM.PSVERSION WHERE OBJECTTYPENAME = 'CLM'), '"&amp;DATA!C1437&amp;"', 0, ' ', 30, 0, SYSDATE, '"&amp;CLASSDEFN_VW!$B$1&amp;"');","")</f>
        <v/>
      </c>
    </row>
    <row r="1441" spans="1:1" ht="12.75" customHeight="1">
      <c r="A1441" s="1" t="str">
        <f>IF(AND(NOT(ISBLANK(DATA!A1438)),DATA!A1438&lt;&gt;DATA!A1437),"INSERT INTO SYSADM.PSCLASSDEFN VALUES ('"&amp;PSAUTHITEM_AU!$B$1 &amp; DATA!A1438&amp;"_VW', "&amp;"(SELECT VERSION FROM SYSADM.PSVERSION WHERE OBJECTTYPENAME = 'CLM'), '"&amp;DATA!C1438&amp;"', 0, ' ', 30, 0, SYSDATE, '"&amp;CLASSDEFN_VW!$B$1&amp;"');","")</f>
        <v/>
      </c>
    </row>
    <row r="1442" spans="1:1" ht="12.75" customHeight="1">
      <c r="A1442" s="1" t="str">
        <f>IF(AND(NOT(ISBLANK(DATA!A1439)),DATA!A1439&lt;&gt;DATA!A1438),"INSERT INTO SYSADM.PSCLASSDEFN VALUES ('"&amp;PSAUTHITEM_AU!$B$1 &amp; DATA!A1439&amp;"_VW', "&amp;"(SELECT VERSION FROM SYSADM.PSVERSION WHERE OBJECTTYPENAME = 'CLM'), '"&amp;DATA!C1439&amp;"', 0, ' ', 30, 0, SYSDATE, '"&amp;CLASSDEFN_VW!$B$1&amp;"');","")</f>
        <v/>
      </c>
    </row>
    <row r="1443" spans="1:1" ht="12.75" customHeight="1">
      <c r="A1443" s="1" t="str">
        <f>IF(AND(NOT(ISBLANK(DATA!A1440)),DATA!A1440&lt;&gt;DATA!A1439),"INSERT INTO SYSADM.PSCLASSDEFN VALUES ('"&amp;PSAUTHITEM_AU!$B$1 &amp; DATA!A1440&amp;"_VW', "&amp;"(SELECT VERSION FROM SYSADM.PSVERSION WHERE OBJECTTYPENAME = 'CLM'), '"&amp;DATA!C1440&amp;"', 0, ' ', 30, 0, SYSDATE, '"&amp;CLASSDEFN_VW!$B$1&amp;"');","")</f>
        <v/>
      </c>
    </row>
    <row r="1444" spans="1:1" ht="12.75" customHeight="1">
      <c r="A1444" s="1" t="str">
        <f>IF(AND(NOT(ISBLANK(DATA!A1441)),DATA!A1441&lt;&gt;DATA!A1440),"INSERT INTO SYSADM.PSCLASSDEFN VALUES ('"&amp;PSAUTHITEM_AU!$B$1 &amp; DATA!A1441&amp;"_VW', "&amp;"(SELECT VERSION FROM SYSADM.PSVERSION WHERE OBJECTTYPENAME = 'CLM'), '"&amp;DATA!C1441&amp;"', 0, ' ', 30, 0, SYSDATE, '"&amp;CLASSDEFN_VW!$B$1&amp;"');","")</f>
        <v/>
      </c>
    </row>
    <row r="1445" spans="1:1" ht="12.75" customHeight="1">
      <c r="A1445" s="1" t="str">
        <f>IF(AND(NOT(ISBLANK(DATA!A1442)),DATA!A1442&lt;&gt;DATA!A1441),"INSERT INTO SYSADM.PSCLASSDEFN VALUES ('"&amp;PSAUTHITEM_AU!$B$1 &amp; DATA!A1442&amp;"_VW', "&amp;"(SELECT VERSION FROM SYSADM.PSVERSION WHERE OBJECTTYPENAME = 'CLM'), '"&amp;DATA!C1442&amp;"', 0, ' ', 30, 0, SYSDATE, '"&amp;CLASSDEFN_VW!$B$1&amp;"');","")</f>
        <v/>
      </c>
    </row>
    <row r="1446" spans="1:1" ht="12.75" customHeight="1">
      <c r="A1446" s="1" t="str">
        <f>IF(AND(NOT(ISBLANK(DATA!A1443)),DATA!A1443&lt;&gt;DATA!A1442),"INSERT INTO SYSADM.PSCLASSDEFN VALUES ('"&amp;PSAUTHITEM_AU!$B$1 &amp; DATA!A1443&amp;"_VW', "&amp;"(SELECT VERSION FROM SYSADM.PSVERSION WHERE OBJECTTYPENAME = 'CLM'), '"&amp;DATA!C1443&amp;"', 0, ' ', 30, 0, SYSDATE, '"&amp;CLASSDEFN_VW!$B$1&amp;"');","")</f>
        <v/>
      </c>
    </row>
    <row r="1447" spans="1:1" ht="12.75" customHeight="1">
      <c r="A1447" s="1" t="str">
        <f>IF(AND(NOT(ISBLANK(DATA!A1444)),DATA!A1444&lt;&gt;DATA!A1443),"INSERT INTO SYSADM.PSCLASSDEFN VALUES ('"&amp;PSAUTHITEM_AU!$B$1 &amp; DATA!A1444&amp;"_VW', "&amp;"(SELECT VERSION FROM SYSADM.PSVERSION WHERE OBJECTTYPENAME = 'CLM'), '"&amp;DATA!C1444&amp;"', 0, ' ', 30, 0, SYSDATE, '"&amp;CLASSDEFN_VW!$B$1&amp;"');","")</f>
        <v/>
      </c>
    </row>
    <row r="1448" spans="1:1" ht="12.75" customHeight="1">
      <c r="A1448" s="1" t="str">
        <f>IF(AND(NOT(ISBLANK(DATA!A1445)),DATA!A1445&lt;&gt;DATA!A1444),"INSERT INTO SYSADM.PSCLASSDEFN VALUES ('"&amp;PSAUTHITEM_AU!$B$1 &amp; DATA!A1445&amp;"_VW', "&amp;"(SELECT VERSION FROM SYSADM.PSVERSION WHERE OBJECTTYPENAME = 'CLM'), '"&amp;DATA!C1445&amp;"', 0, ' ', 30, 0, SYSDATE, '"&amp;CLASSDEFN_VW!$B$1&amp;"');","")</f>
        <v/>
      </c>
    </row>
    <row r="1449" spans="1:1" ht="12.75" customHeight="1">
      <c r="A1449" s="1" t="str">
        <f>IF(AND(NOT(ISBLANK(DATA!A1446)),DATA!A1446&lt;&gt;DATA!A1445),"INSERT INTO SYSADM.PSCLASSDEFN VALUES ('"&amp;PSAUTHITEM_AU!$B$1 &amp; DATA!A1446&amp;"_VW', "&amp;"(SELECT VERSION FROM SYSADM.PSVERSION WHERE OBJECTTYPENAME = 'CLM'), '"&amp;DATA!C1446&amp;"', 0, ' ', 30, 0, SYSDATE, '"&amp;CLASSDEFN_VW!$B$1&amp;"');","")</f>
        <v/>
      </c>
    </row>
    <row r="1450" spans="1:1" ht="12.75" customHeight="1">
      <c r="A1450" s="1" t="str">
        <f>IF(AND(NOT(ISBLANK(DATA!A1447)),DATA!A1447&lt;&gt;DATA!A1446),"INSERT INTO SYSADM.PSCLASSDEFN VALUES ('"&amp;PSAUTHITEM_AU!$B$1 &amp; DATA!A1447&amp;"_VW', "&amp;"(SELECT VERSION FROM SYSADM.PSVERSION WHERE OBJECTTYPENAME = 'CLM'), '"&amp;DATA!C1447&amp;"', 0, ' ', 30, 0, SYSDATE, '"&amp;CLASSDEFN_VW!$B$1&amp;"');","")</f>
        <v/>
      </c>
    </row>
    <row r="1451" spans="1:1" ht="12.75" customHeight="1">
      <c r="A1451" s="1" t="str">
        <f>IF(AND(NOT(ISBLANK(DATA!A1448)),DATA!A1448&lt;&gt;DATA!A1447),"INSERT INTO SYSADM.PSCLASSDEFN VALUES ('"&amp;PSAUTHITEM_AU!$B$1 &amp; DATA!A1448&amp;"_VW', "&amp;"(SELECT VERSION FROM SYSADM.PSVERSION WHERE OBJECTTYPENAME = 'CLM'), '"&amp;DATA!C1448&amp;"', 0, ' ', 30, 0, SYSDATE, '"&amp;CLASSDEFN_VW!$B$1&amp;"');","")</f>
        <v/>
      </c>
    </row>
    <row r="1452" spans="1:1" ht="12.75" customHeight="1">
      <c r="A1452" s="1" t="str">
        <f>IF(AND(NOT(ISBLANK(DATA!A1449)),DATA!A1449&lt;&gt;DATA!A1448),"INSERT INTO SYSADM.PSCLASSDEFN VALUES ('"&amp;PSAUTHITEM_AU!$B$1 &amp; DATA!A1449&amp;"_VW', "&amp;"(SELECT VERSION FROM SYSADM.PSVERSION WHERE OBJECTTYPENAME = 'CLM'), '"&amp;DATA!C1449&amp;"', 0, ' ', 30, 0, SYSDATE, '"&amp;CLASSDEFN_VW!$B$1&amp;"');","")</f>
        <v/>
      </c>
    </row>
    <row r="1453" spans="1:1" ht="12.75" customHeight="1">
      <c r="A1453" s="1" t="str">
        <f>IF(AND(NOT(ISBLANK(DATA!A1450)),DATA!A1450&lt;&gt;DATA!A1449),"INSERT INTO SYSADM.PSCLASSDEFN VALUES ('"&amp;PSAUTHITEM_AU!$B$1 &amp; DATA!A1450&amp;"_VW', "&amp;"(SELECT VERSION FROM SYSADM.PSVERSION WHERE OBJECTTYPENAME = 'CLM'), '"&amp;DATA!C1450&amp;"', 0, ' ', 30, 0, SYSDATE, '"&amp;CLASSDEFN_VW!$B$1&amp;"');","")</f>
        <v/>
      </c>
    </row>
    <row r="1454" spans="1:1" ht="12.75" customHeight="1">
      <c r="A1454" s="1" t="str">
        <f>IF(AND(NOT(ISBLANK(DATA!A1451)),DATA!A1451&lt;&gt;DATA!A1450),"INSERT INTO SYSADM.PSCLASSDEFN VALUES ('"&amp;PSAUTHITEM_AU!$B$1 &amp; DATA!A1451&amp;"_VW', "&amp;"(SELECT VERSION FROM SYSADM.PSVERSION WHERE OBJECTTYPENAME = 'CLM'), '"&amp;DATA!C1451&amp;"', 0, ' ', 30, 0, SYSDATE, '"&amp;CLASSDEFN_VW!$B$1&amp;"');","")</f>
        <v/>
      </c>
    </row>
    <row r="1455" spans="1:1" ht="12.75" customHeight="1">
      <c r="A1455" s="1" t="str">
        <f>IF(AND(NOT(ISBLANK(DATA!A1452)),DATA!A1452&lt;&gt;DATA!A1451),"INSERT INTO SYSADM.PSCLASSDEFN VALUES ('"&amp;PSAUTHITEM_AU!$B$1 &amp; DATA!A1452&amp;"_VW', "&amp;"(SELECT VERSION FROM SYSADM.PSVERSION WHERE OBJECTTYPENAME = 'CLM'), '"&amp;DATA!C1452&amp;"', 0, ' ', 30, 0, SYSDATE, '"&amp;CLASSDEFN_VW!$B$1&amp;"');","")</f>
        <v/>
      </c>
    </row>
    <row r="1456" spans="1:1" ht="12.75" customHeight="1">
      <c r="A1456" s="1" t="str">
        <f>IF(AND(NOT(ISBLANK(DATA!A1453)),DATA!A1453&lt;&gt;DATA!A1452),"INSERT INTO SYSADM.PSCLASSDEFN VALUES ('"&amp;PSAUTHITEM_AU!$B$1 &amp; DATA!A1453&amp;"_VW', "&amp;"(SELECT VERSION FROM SYSADM.PSVERSION WHERE OBJECTTYPENAME = 'CLM'), '"&amp;DATA!C1453&amp;"', 0, ' ', 30, 0, SYSDATE, '"&amp;CLASSDEFN_VW!$B$1&amp;"');","")</f>
        <v/>
      </c>
    </row>
    <row r="1457" spans="1:1" ht="12.75" customHeight="1">
      <c r="A1457" s="1" t="str">
        <f>IF(AND(NOT(ISBLANK(DATA!A1454)),DATA!A1454&lt;&gt;DATA!A1453),"INSERT INTO SYSADM.PSCLASSDEFN VALUES ('"&amp;PSAUTHITEM_AU!$B$1 &amp; DATA!A1454&amp;"_VW', "&amp;"(SELECT VERSION FROM SYSADM.PSVERSION WHERE OBJECTTYPENAME = 'CLM'), '"&amp;DATA!C1454&amp;"', 0, ' ', 30, 0, SYSDATE, '"&amp;CLASSDEFN_VW!$B$1&amp;"');","")</f>
        <v/>
      </c>
    </row>
    <row r="1458" spans="1:1" ht="12.75" customHeight="1">
      <c r="A1458" s="1" t="str">
        <f>IF(AND(NOT(ISBLANK(DATA!A1455)),DATA!A1455&lt;&gt;DATA!A1454),"INSERT INTO SYSADM.PSCLASSDEFN VALUES ('"&amp;PSAUTHITEM_AU!$B$1 &amp; DATA!A1455&amp;"_VW', "&amp;"(SELECT VERSION FROM SYSADM.PSVERSION WHERE OBJECTTYPENAME = 'CLM'), '"&amp;DATA!C1455&amp;"', 0, ' ', 30, 0, SYSDATE, '"&amp;CLASSDEFN_VW!$B$1&amp;"');","")</f>
        <v/>
      </c>
    </row>
    <row r="1459" spans="1:1" ht="12.75" customHeight="1">
      <c r="A1459" s="1" t="str">
        <f>IF(AND(NOT(ISBLANK(DATA!A1456)),DATA!A1456&lt;&gt;DATA!A1455),"INSERT INTO SYSADM.PSCLASSDEFN VALUES ('"&amp;PSAUTHITEM_AU!$B$1 &amp; DATA!A1456&amp;"_VW', "&amp;"(SELECT VERSION FROM SYSADM.PSVERSION WHERE OBJECTTYPENAME = 'CLM'), '"&amp;DATA!C1456&amp;"', 0, ' ', 30, 0, SYSDATE, '"&amp;CLASSDEFN_VW!$B$1&amp;"');","")</f>
        <v/>
      </c>
    </row>
    <row r="1460" spans="1:1" ht="12.75" customHeight="1">
      <c r="A1460" s="1" t="str">
        <f>IF(AND(NOT(ISBLANK(DATA!A1457)),DATA!A1457&lt;&gt;DATA!A1456),"INSERT INTO SYSADM.PSCLASSDEFN VALUES ('"&amp;PSAUTHITEM_AU!$B$1 &amp; DATA!A1457&amp;"_VW', "&amp;"(SELECT VERSION FROM SYSADM.PSVERSION WHERE OBJECTTYPENAME = 'CLM'), '"&amp;DATA!C1457&amp;"', 0, ' ', 30, 0, SYSDATE, '"&amp;CLASSDEFN_VW!$B$1&amp;"');","")</f>
        <v/>
      </c>
    </row>
    <row r="1461" spans="1:1" ht="12.75" customHeight="1">
      <c r="A1461" s="1" t="str">
        <f>IF(AND(NOT(ISBLANK(DATA!A1458)),DATA!A1458&lt;&gt;DATA!A1457),"INSERT INTO SYSADM.PSCLASSDEFN VALUES ('"&amp;PSAUTHITEM_AU!$B$1 &amp; DATA!A1458&amp;"_VW', "&amp;"(SELECT VERSION FROM SYSADM.PSVERSION WHERE OBJECTTYPENAME = 'CLM'), '"&amp;DATA!C1458&amp;"', 0, ' ', 30, 0, SYSDATE, '"&amp;CLASSDEFN_VW!$B$1&amp;"');","")</f>
        <v/>
      </c>
    </row>
    <row r="1462" spans="1:1" ht="12.75" customHeight="1">
      <c r="A1462" s="1" t="str">
        <f>IF(AND(NOT(ISBLANK(DATA!A1459)),DATA!A1459&lt;&gt;DATA!A1458),"INSERT INTO SYSADM.PSCLASSDEFN VALUES ('"&amp;PSAUTHITEM_AU!$B$1 &amp; DATA!A1459&amp;"_VW', "&amp;"(SELECT VERSION FROM SYSADM.PSVERSION WHERE OBJECTTYPENAME = 'CLM'), '"&amp;DATA!C1459&amp;"', 0, ' ', 30, 0, SYSDATE, '"&amp;CLASSDEFN_VW!$B$1&amp;"');","")</f>
        <v/>
      </c>
    </row>
    <row r="1463" spans="1:1" ht="12.75" customHeight="1">
      <c r="A1463" s="1" t="str">
        <f>IF(AND(NOT(ISBLANK(DATA!A1460)),DATA!A1460&lt;&gt;DATA!A1459),"INSERT INTO SYSADM.PSCLASSDEFN VALUES ('"&amp;PSAUTHITEM_AU!$B$1 &amp; DATA!A1460&amp;"_VW', "&amp;"(SELECT VERSION FROM SYSADM.PSVERSION WHERE OBJECTTYPENAME = 'CLM'), '"&amp;DATA!C1460&amp;"', 0, ' ', 30, 0, SYSDATE, '"&amp;CLASSDEFN_VW!$B$1&amp;"');","")</f>
        <v/>
      </c>
    </row>
    <row r="1464" spans="1:1" ht="12.75" customHeight="1">
      <c r="A1464" s="1" t="str">
        <f>IF(AND(NOT(ISBLANK(DATA!A1461)),DATA!A1461&lt;&gt;DATA!A1460),"INSERT INTO SYSADM.PSCLASSDEFN VALUES ('"&amp;PSAUTHITEM_AU!$B$1 &amp; DATA!A1461&amp;"_VW', "&amp;"(SELECT VERSION FROM SYSADM.PSVERSION WHERE OBJECTTYPENAME = 'CLM'), '"&amp;DATA!C1461&amp;"', 0, ' ', 30, 0, SYSDATE, '"&amp;CLASSDEFN_VW!$B$1&amp;"');","")</f>
        <v/>
      </c>
    </row>
    <row r="1465" spans="1:1" ht="12.75" customHeight="1">
      <c r="A1465" s="1" t="str">
        <f>IF(AND(NOT(ISBLANK(DATA!A1462)),DATA!A1462&lt;&gt;DATA!A1461),"INSERT INTO SYSADM.PSCLASSDEFN VALUES ('"&amp;PSAUTHITEM_AU!$B$1 &amp; DATA!A1462&amp;"_VW', "&amp;"(SELECT VERSION FROM SYSADM.PSVERSION WHERE OBJECTTYPENAME = 'CLM'), '"&amp;DATA!C1462&amp;"', 0, ' ', 30, 0, SYSDATE, '"&amp;CLASSDEFN_VW!$B$1&amp;"');","")</f>
        <v/>
      </c>
    </row>
    <row r="1466" spans="1:1" ht="12.75" customHeight="1">
      <c r="A1466" s="1" t="str">
        <f>IF(AND(NOT(ISBLANK(DATA!A1463)),DATA!A1463&lt;&gt;DATA!A1462),"INSERT INTO SYSADM.PSCLASSDEFN VALUES ('"&amp;PSAUTHITEM_AU!$B$1 &amp; DATA!A1463&amp;"_VW', "&amp;"(SELECT VERSION FROM SYSADM.PSVERSION WHERE OBJECTTYPENAME = 'CLM'), '"&amp;DATA!C1463&amp;"', 0, ' ', 30, 0, SYSDATE, '"&amp;CLASSDEFN_VW!$B$1&amp;"');","")</f>
        <v/>
      </c>
    </row>
    <row r="1467" spans="1:1" ht="12.75" customHeight="1">
      <c r="A1467" s="1" t="str">
        <f>IF(AND(NOT(ISBLANK(DATA!A1464)),DATA!A1464&lt;&gt;DATA!A1463),"INSERT INTO SYSADM.PSCLASSDEFN VALUES ('"&amp;PSAUTHITEM_AU!$B$1 &amp; DATA!A1464&amp;"_VW', "&amp;"(SELECT VERSION FROM SYSADM.PSVERSION WHERE OBJECTTYPENAME = 'CLM'), '"&amp;DATA!C1464&amp;"', 0, ' ', 30, 0, SYSDATE, '"&amp;CLASSDEFN_VW!$B$1&amp;"');","")</f>
        <v/>
      </c>
    </row>
    <row r="1468" spans="1:1" ht="12.75" customHeight="1">
      <c r="A1468" s="1" t="str">
        <f>IF(AND(NOT(ISBLANK(DATA!A1465)),DATA!A1465&lt;&gt;DATA!A1464),"INSERT INTO SYSADM.PSCLASSDEFN VALUES ('"&amp;PSAUTHITEM_AU!$B$1 &amp; DATA!A1465&amp;"_VW', "&amp;"(SELECT VERSION FROM SYSADM.PSVERSION WHERE OBJECTTYPENAME = 'CLM'), '"&amp;DATA!C1465&amp;"', 0, ' ', 30, 0, SYSDATE, '"&amp;CLASSDEFN_VW!$B$1&amp;"');","")</f>
        <v/>
      </c>
    </row>
    <row r="1469" spans="1:1" ht="12.75" customHeight="1">
      <c r="A1469" s="1" t="str">
        <f>IF(AND(NOT(ISBLANK(DATA!A1466)),DATA!A1466&lt;&gt;DATA!A1465),"INSERT INTO SYSADM.PSCLASSDEFN VALUES ('"&amp;PSAUTHITEM_AU!$B$1 &amp; DATA!A1466&amp;"_VW', "&amp;"(SELECT VERSION FROM SYSADM.PSVERSION WHERE OBJECTTYPENAME = 'CLM'), '"&amp;DATA!C1466&amp;"', 0, ' ', 30, 0, SYSDATE, '"&amp;CLASSDEFN_VW!$B$1&amp;"');","")</f>
        <v/>
      </c>
    </row>
    <row r="1470" spans="1:1" ht="12.75" customHeight="1">
      <c r="A1470" s="1" t="str">
        <f>IF(AND(NOT(ISBLANK(DATA!A1467)),DATA!A1467&lt;&gt;DATA!A1466),"INSERT INTO SYSADM.PSCLASSDEFN VALUES ('"&amp;PSAUTHITEM_AU!$B$1 &amp; DATA!A1467&amp;"_VW', "&amp;"(SELECT VERSION FROM SYSADM.PSVERSION WHERE OBJECTTYPENAME = 'CLM'), '"&amp;DATA!C1467&amp;"', 0, ' ', 30, 0, SYSDATE, '"&amp;CLASSDEFN_VW!$B$1&amp;"');","")</f>
        <v/>
      </c>
    </row>
    <row r="1471" spans="1:1" ht="12.75" customHeight="1">
      <c r="A1471" s="1" t="str">
        <f>IF(AND(NOT(ISBLANK(DATA!A1468)),DATA!A1468&lt;&gt;DATA!A1467),"INSERT INTO SYSADM.PSCLASSDEFN VALUES ('"&amp;PSAUTHITEM_AU!$B$1 &amp; DATA!A1468&amp;"_VW', "&amp;"(SELECT VERSION FROM SYSADM.PSVERSION WHERE OBJECTTYPENAME = 'CLM'), '"&amp;DATA!C1468&amp;"', 0, ' ', 30, 0, SYSDATE, '"&amp;CLASSDEFN_VW!$B$1&amp;"');","")</f>
        <v/>
      </c>
    </row>
    <row r="1472" spans="1:1" ht="12.75" customHeight="1">
      <c r="A1472" s="1" t="str">
        <f>IF(AND(NOT(ISBLANK(DATA!A1469)),DATA!A1469&lt;&gt;DATA!A1468),"INSERT INTO SYSADM.PSCLASSDEFN VALUES ('"&amp;PSAUTHITEM_AU!$B$1 &amp; DATA!A1469&amp;"_VW', "&amp;"(SELECT VERSION FROM SYSADM.PSVERSION WHERE OBJECTTYPENAME = 'CLM'), '"&amp;DATA!C1469&amp;"', 0, ' ', 30, 0, SYSDATE, '"&amp;CLASSDEFN_VW!$B$1&amp;"');","")</f>
        <v/>
      </c>
    </row>
    <row r="1473" spans="1:1" ht="12.75" customHeight="1">
      <c r="A1473" s="1" t="str">
        <f>IF(AND(NOT(ISBLANK(DATA!A1470)),DATA!A1470&lt;&gt;DATA!A1469),"INSERT INTO SYSADM.PSCLASSDEFN VALUES ('"&amp;PSAUTHITEM_AU!$B$1 &amp; DATA!A1470&amp;"_VW', "&amp;"(SELECT VERSION FROM SYSADM.PSVERSION WHERE OBJECTTYPENAME = 'CLM'), '"&amp;DATA!C1470&amp;"', 0, ' ', 30, 0, SYSDATE, '"&amp;CLASSDEFN_VW!$B$1&amp;"');","")</f>
        <v/>
      </c>
    </row>
    <row r="1474" spans="1:1" ht="12.75" customHeight="1">
      <c r="A1474" s="1" t="str">
        <f>IF(AND(NOT(ISBLANK(DATA!A1471)),DATA!A1471&lt;&gt;DATA!A1470),"INSERT INTO SYSADM.PSCLASSDEFN VALUES ('"&amp;PSAUTHITEM_AU!$B$1 &amp; DATA!A1471&amp;"_VW', "&amp;"(SELECT VERSION FROM SYSADM.PSVERSION WHERE OBJECTTYPENAME = 'CLM'), '"&amp;DATA!C1471&amp;"', 0, ' ', 30, 0, SYSDATE, '"&amp;CLASSDEFN_VW!$B$1&amp;"');","")</f>
        <v/>
      </c>
    </row>
    <row r="1475" spans="1:1" ht="12.75" customHeight="1">
      <c r="A1475" s="1" t="str">
        <f>IF(AND(NOT(ISBLANK(DATA!A1472)),DATA!A1472&lt;&gt;DATA!A1471),"INSERT INTO SYSADM.PSCLASSDEFN VALUES ('"&amp;PSAUTHITEM_AU!$B$1 &amp; DATA!A1472&amp;"_VW', "&amp;"(SELECT VERSION FROM SYSADM.PSVERSION WHERE OBJECTTYPENAME = 'CLM'), '"&amp;DATA!C1472&amp;"', 0, ' ', 30, 0, SYSDATE, '"&amp;CLASSDEFN_VW!$B$1&amp;"');","")</f>
        <v/>
      </c>
    </row>
    <row r="1476" spans="1:1" ht="12.75" customHeight="1">
      <c r="A1476" s="1" t="str">
        <f>IF(AND(NOT(ISBLANK(DATA!A1473)),DATA!A1473&lt;&gt;DATA!A1472),"INSERT INTO SYSADM.PSCLASSDEFN VALUES ('"&amp;PSAUTHITEM_AU!$B$1 &amp; DATA!A1473&amp;"_VW', "&amp;"(SELECT VERSION FROM SYSADM.PSVERSION WHERE OBJECTTYPENAME = 'CLM'), '"&amp;DATA!C1473&amp;"', 0, ' ', 30, 0, SYSDATE, '"&amp;CLASSDEFN_VW!$B$1&amp;"');","")</f>
        <v/>
      </c>
    </row>
    <row r="1477" spans="1:1" ht="12.75" customHeight="1">
      <c r="A1477" s="1" t="str">
        <f>IF(AND(NOT(ISBLANK(DATA!A1474)),DATA!A1474&lt;&gt;DATA!A1473),"INSERT INTO SYSADM.PSCLASSDEFN VALUES ('"&amp;PSAUTHITEM_AU!$B$1 &amp; DATA!A1474&amp;"_VW', "&amp;"(SELECT VERSION FROM SYSADM.PSVERSION WHERE OBJECTTYPENAME = 'CLM'), '"&amp;DATA!C1474&amp;"', 0, ' ', 30, 0, SYSDATE, '"&amp;CLASSDEFN_VW!$B$1&amp;"');","")</f>
        <v/>
      </c>
    </row>
    <row r="1478" spans="1:1" ht="12.75" customHeight="1">
      <c r="A1478" s="1" t="str">
        <f>IF(AND(NOT(ISBLANK(DATA!A1475)),DATA!A1475&lt;&gt;DATA!A1474),"INSERT INTO SYSADM.PSCLASSDEFN VALUES ('"&amp;PSAUTHITEM_AU!$B$1 &amp; DATA!A1475&amp;"_VW', "&amp;"(SELECT VERSION FROM SYSADM.PSVERSION WHERE OBJECTTYPENAME = 'CLM'), '"&amp;DATA!C1475&amp;"', 0, ' ', 30, 0, SYSDATE, '"&amp;CLASSDEFN_VW!$B$1&amp;"');","")</f>
        <v/>
      </c>
    </row>
    <row r="1479" spans="1:1" ht="12.75" customHeight="1">
      <c r="A1479" s="1" t="str">
        <f>IF(AND(NOT(ISBLANK(DATA!A1476)),DATA!A1476&lt;&gt;DATA!A1475),"INSERT INTO SYSADM.PSCLASSDEFN VALUES ('"&amp;PSAUTHITEM_AU!$B$1 &amp; DATA!A1476&amp;"_VW', "&amp;"(SELECT VERSION FROM SYSADM.PSVERSION WHERE OBJECTTYPENAME = 'CLM'), '"&amp;DATA!C1476&amp;"', 0, ' ', 30, 0, SYSDATE, '"&amp;CLASSDEFN_VW!$B$1&amp;"');","")</f>
        <v/>
      </c>
    </row>
    <row r="1480" spans="1:1" ht="12.75" customHeight="1">
      <c r="A1480" s="1" t="str">
        <f>IF(AND(NOT(ISBLANK(DATA!A1477)),DATA!A1477&lt;&gt;DATA!A1476),"INSERT INTO SYSADM.PSCLASSDEFN VALUES ('"&amp;PSAUTHITEM_AU!$B$1 &amp; DATA!A1477&amp;"_VW', "&amp;"(SELECT VERSION FROM SYSADM.PSVERSION WHERE OBJECTTYPENAME = 'CLM'), '"&amp;DATA!C1477&amp;"', 0, ' ', 30, 0, SYSDATE, '"&amp;CLASSDEFN_VW!$B$1&amp;"');","")</f>
        <v/>
      </c>
    </row>
    <row r="1481" spans="1:1" ht="12.75" customHeight="1">
      <c r="A1481" s="1" t="str">
        <f>IF(AND(NOT(ISBLANK(DATA!A1478)),DATA!A1478&lt;&gt;DATA!A1477),"INSERT INTO SYSADM.PSCLASSDEFN VALUES ('"&amp;PSAUTHITEM_AU!$B$1 &amp; DATA!A1478&amp;"_VW', "&amp;"(SELECT VERSION FROM SYSADM.PSVERSION WHERE OBJECTTYPENAME = 'CLM'), '"&amp;DATA!C1478&amp;"', 0, ' ', 30, 0, SYSDATE, '"&amp;CLASSDEFN_VW!$B$1&amp;"');","")</f>
        <v/>
      </c>
    </row>
    <row r="1482" spans="1:1" ht="12.75" customHeight="1">
      <c r="A1482" s="1" t="str">
        <f>IF(AND(NOT(ISBLANK(DATA!A1479)),DATA!A1479&lt;&gt;DATA!A1478),"INSERT INTO SYSADM.PSCLASSDEFN VALUES ('"&amp;PSAUTHITEM_AU!$B$1 &amp; DATA!A1479&amp;"_VW', "&amp;"(SELECT VERSION FROM SYSADM.PSVERSION WHERE OBJECTTYPENAME = 'CLM'), '"&amp;DATA!C1479&amp;"', 0, ' ', 30, 0, SYSDATE, '"&amp;CLASSDEFN_VW!$B$1&amp;"');","")</f>
        <v/>
      </c>
    </row>
    <row r="1483" spans="1:1" ht="12.75" customHeight="1">
      <c r="A1483" s="1" t="str">
        <f>IF(AND(NOT(ISBLANK(DATA!A1480)),DATA!A1480&lt;&gt;DATA!A1479),"INSERT INTO SYSADM.PSCLASSDEFN VALUES ('"&amp;PSAUTHITEM_AU!$B$1 &amp; DATA!A1480&amp;"_VW', "&amp;"(SELECT VERSION FROM SYSADM.PSVERSION WHERE OBJECTTYPENAME = 'CLM'), '"&amp;DATA!C1480&amp;"', 0, ' ', 30, 0, SYSDATE, '"&amp;CLASSDEFN_VW!$B$1&amp;"');","")</f>
        <v/>
      </c>
    </row>
    <row r="1484" spans="1:1" ht="12.75" customHeight="1">
      <c r="A1484" s="1" t="str">
        <f>IF(AND(NOT(ISBLANK(DATA!A1481)),DATA!A1481&lt;&gt;DATA!A1480),"INSERT INTO SYSADM.PSCLASSDEFN VALUES ('"&amp;PSAUTHITEM_AU!$B$1 &amp; DATA!A1481&amp;"_VW', "&amp;"(SELECT VERSION FROM SYSADM.PSVERSION WHERE OBJECTTYPENAME = 'CLM'), '"&amp;DATA!C1481&amp;"', 0, ' ', 30, 0, SYSDATE, '"&amp;CLASSDEFN_VW!$B$1&amp;"');","")</f>
        <v/>
      </c>
    </row>
    <row r="1485" spans="1:1" ht="12.75" customHeight="1">
      <c r="A1485" s="1" t="str">
        <f>IF(AND(NOT(ISBLANK(DATA!A1482)),DATA!A1482&lt;&gt;DATA!A1481),"INSERT INTO SYSADM.PSCLASSDEFN VALUES ('"&amp;PSAUTHITEM_AU!$B$1 &amp; DATA!A1482&amp;"_VW', "&amp;"(SELECT VERSION FROM SYSADM.PSVERSION WHERE OBJECTTYPENAME = 'CLM'), '"&amp;DATA!C1482&amp;"', 0, ' ', 30, 0, SYSDATE, '"&amp;CLASSDEFN_VW!$B$1&amp;"');","")</f>
        <v/>
      </c>
    </row>
    <row r="1486" spans="1:1" ht="12.75" customHeight="1">
      <c r="A1486" s="1" t="str">
        <f>IF(AND(NOT(ISBLANK(DATA!A1483)),DATA!A1483&lt;&gt;DATA!A1482),"INSERT INTO SYSADM.PSCLASSDEFN VALUES ('"&amp;PSAUTHITEM_AU!$B$1 &amp; DATA!A1483&amp;"_VW', "&amp;"(SELECT VERSION FROM SYSADM.PSVERSION WHERE OBJECTTYPENAME = 'CLM'), '"&amp;DATA!C1483&amp;"', 0, ' ', 30, 0, SYSDATE, '"&amp;CLASSDEFN_VW!$B$1&amp;"');","")</f>
        <v/>
      </c>
    </row>
    <row r="1487" spans="1:1" ht="12.75" customHeight="1">
      <c r="A1487" s="1" t="str">
        <f>IF(AND(NOT(ISBLANK(DATA!A1484)),DATA!A1484&lt;&gt;DATA!A1483),"INSERT INTO SYSADM.PSCLASSDEFN VALUES ('"&amp;PSAUTHITEM_AU!$B$1 &amp; DATA!A1484&amp;"_VW', "&amp;"(SELECT VERSION FROM SYSADM.PSVERSION WHERE OBJECTTYPENAME = 'CLM'), '"&amp;DATA!C1484&amp;"', 0, ' ', 30, 0, SYSDATE, '"&amp;CLASSDEFN_VW!$B$1&amp;"');","")</f>
        <v/>
      </c>
    </row>
    <row r="1488" spans="1:1" ht="12.75" customHeight="1">
      <c r="A1488" s="1" t="str">
        <f>IF(AND(NOT(ISBLANK(DATA!A1485)),DATA!A1485&lt;&gt;DATA!A1484),"INSERT INTO SYSADM.PSCLASSDEFN VALUES ('"&amp;PSAUTHITEM_AU!$B$1 &amp; DATA!A1485&amp;"_VW', "&amp;"(SELECT VERSION FROM SYSADM.PSVERSION WHERE OBJECTTYPENAME = 'CLM'), '"&amp;DATA!C1485&amp;"', 0, ' ', 30, 0, SYSDATE, '"&amp;CLASSDEFN_VW!$B$1&amp;"');","")</f>
        <v/>
      </c>
    </row>
    <row r="1489" spans="1:1" ht="12.75" customHeight="1">
      <c r="A1489" s="1" t="str">
        <f>IF(AND(NOT(ISBLANK(DATA!A1486)),DATA!A1486&lt;&gt;DATA!A1485),"INSERT INTO SYSADM.PSCLASSDEFN VALUES ('"&amp;PSAUTHITEM_AU!$B$1 &amp; DATA!A1486&amp;"_VW', "&amp;"(SELECT VERSION FROM SYSADM.PSVERSION WHERE OBJECTTYPENAME = 'CLM'), '"&amp;DATA!C1486&amp;"', 0, ' ', 30, 0, SYSDATE, '"&amp;CLASSDEFN_VW!$B$1&amp;"');","")</f>
        <v/>
      </c>
    </row>
    <row r="1490" spans="1:1" ht="12.75" customHeight="1">
      <c r="A1490" s="1" t="str">
        <f>IF(AND(NOT(ISBLANK(DATA!A1487)),DATA!A1487&lt;&gt;DATA!A1486),"INSERT INTO SYSADM.PSCLASSDEFN VALUES ('"&amp;PSAUTHITEM_AU!$B$1 &amp; DATA!A1487&amp;"_VW', "&amp;"(SELECT VERSION FROM SYSADM.PSVERSION WHERE OBJECTTYPENAME = 'CLM'), '"&amp;DATA!C1487&amp;"', 0, ' ', 30, 0, SYSDATE, '"&amp;CLASSDEFN_VW!$B$1&amp;"');","")</f>
        <v/>
      </c>
    </row>
    <row r="1491" spans="1:1" ht="12.75" customHeight="1">
      <c r="A1491" s="1" t="str">
        <f>IF(AND(NOT(ISBLANK(DATA!A1488)),DATA!A1488&lt;&gt;DATA!A1487),"INSERT INTO SYSADM.PSCLASSDEFN VALUES ('"&amp;PSAUTHITEM_AU!$B$1 &amp; DATA!A1488&amp;"_VW', "&amp;"(SELECT VERSION FROM SYSADM.PSVERSION WHERE OBJECTTYPENAME = 'CLM'), '"&amp;DATA!C1488&amp;"', 0, ' ', 30, 0, SYSDATE, '"&amp;CLASSDEFN_VW!$B$1&amp;"');","")</f>
        <v/>
      </c>
    </row>
    <row r="1492" spans="1:1" ht="12.75" customHeight="1">
      <c r="A1492" s="1" t="str">
        <f>IF(AND(NOT(ISBLANK(DATA!A1489)),DATA!A1489&lt;&gt;DATA!A1488),"INSERT INTO SYSADM.PSCLASSDEFN VALUES ('"&amp;PSAUTHITEM_AU!$B$1 &amp; DATA!A1489&amp;"_VW', "&amp;"(SELECT VERSION FROM SYSADM.PSVERSION WHERE OBJECTTYPENAME = 'CLM'), '"&amp;DATA!C1489&amp;"', 0, ' ', 30, 0, SYSDATE, '"&amp;CLASSDEFN_VW!$B$1&amp;"');","")</f>
        <v/>
      </c>
    </row>
    <row r="1493" spans="1:1" ht="12.75" customHeight="1">
      <c r="A1493" s="1" t="str">
        <f>IF(AND(NOT(ISBLANK(DATA!A1490)),DATA!A1490&lt;&gt;DATA!A1489),"INSERT INTO SYSADM.PSCLASSDEFN VALUES ('"&amp;PSAUTHITEM_AU!$B$1 &amp; DATA!A1490&amp;"_VW', "&amp;"(SELECT VERSION FROM SYSADM.PSVERSION WHERE OBJECTTYPENAME = 'CLM'), '"&amp;DATA!C1490&amp;"', 0, ' ', 30, 0, SYSDATE, '"&amp;CLASSDEFN_VW!$B$1&amp;"');","")</f>
        <v/>
      </c>
    </row>
    <row r="1494" spans="1:1" ht="12.75" customHeight="1">
      <c r="A1494" s="1" t="str">
        <f>IF(AND(NOT(ISBLANK(DATA!A1491)),DATA!A1491&lt;&gt;DATA!A1490),"INSERT INTO SYSADM.PSCLASSDEFN VALUES ('"&amp;PSAUTHITEM_AU!$B$1 &amp; DATA!A1491&amp;"_VW', "&amp;"(SELECT VERSION FROM SYSADM.PSVERSION WHERE OBJECTTYPENAME = 'CLM'), '"&amp;DATA!C1491&amp;"', 0, ' ', 30, 0, SYSDATE, '"&amp;CLASSDEFN_VW!$B$1&amp;"');","")</f>
        <v/>
      </c>
    </row>
    <row r="1495" spans="1:1" ht="12.75" customHeight="1">
      <c r="A1495" s="1" t="str">
        <f>IF(AND(NOT(ISBLANK(DATA!A1492)),DATA!A1492&lt;&gt;DATA!A1491),"INSERT INTO SYSADM.PSCLASSDEFN VALUES ('"&amp;PSAUTHITEM_AU!$B$1 &amp; DATA!A1492&amp;"_VW', "&amp;"(SELECT VERSION FROM SYSADM.PSVERSION WHERE OBJECTTYPENAME = 'CLM'), '"&amp;DATA!C1492&amp;"', 0, ' ', 30, 0, SYSDATE, '"&amp;CLASSDEFN_VW!$B$1&amp;"');","")</f>
        <v/>
      </c>
    </row>
    <row r="1496" spans="1:1" ht="12.75" customHeight="1">
      <c r="A1496" s="1" t="str">
        <f>IF(AND(NOT(ISBLANK(DATA!A1493)),DATA!A1493&lt;&gt;DATA!A1492),"INSERT INTO SYSADM.PSCLASSDEFN VALUES ('"&amp;PSAUTHITEM_AU!$B$1 &amp; DATA!A1493&amp;"_VW', "&amp;"(SELECT VERSION FROM SYSADM.PSVERSION WHERE OBJECTTYPENAME = 'CLM'), '"&amp;DATA!C1493&amp;"', 0, ' ', 30, 0, SYSDATE, '"&amp;CLASSDEFN_VW!$B$1&amp;"');","")</f>
        <v/>
      </c>
    </row>
    <row r="1497" spans="1:1" ht="12.75" customHeight="1">
      <c r="A1497" s="1" t="str">
        <f>IF(AND(NOT(ISBLANK(DATA!A1494)),DATA!A1494&lt;&gt;DATA!A1493),"INSERT INTO SYSADM.PSCLASSDEFN VALUES ('"&amp;PSAUTHITEM_AU!$B$1 &amp; DATA!A1494&amp;"_VW', "&amp;"(SELECT VERSION FROM SYSADM.PSVERSION WHERE OBJECTTYPENAME = 'CLM'), '"&amp;DATA!C1494&amp;"', 0, ' ', 30, 0, SYSDATE, '"&amp;CLASSDEFN_VW!$B$1&amp;"');","")</f>
        <v/>
      </c>
    </row>
    <row r="1498" spans="1:1" ht="12.75" customHeight="1">
      <c r="A1498" s="1" t="str">
        <f>IF(AND(NOT(ISBLANK(DATA!A1495)),DATA!A1495&lt;&gt;DATA!A1494),"INSERT INTO SYSADM.PSCLASSDEFN VALUES ('"&amp;PSAUTHITEM_AU!$B$1 &amp; DATA!A1495&amp;"_VW', "&amp;"(SELECT VERSION FROM SYSADM.PSVERSION WHERE OBJECTTYPENAME = 'CLM'), '"&amp;DATA!C1495&amp;"', 0, ' ', 30, 0, SYSDATE, '"&amp;CLASSDEFN_VW!$B$1&amp;"');","")</f>
        <v/>
      </c>
    </row>
    <row r="1499" spans="1:1" ht="12.75" customHeight="1">
      <c r="A1499" s="1" t="str">
        <f>IF(AND(NOT(ISBLANK(DATA!A1496)),DATA!A1496&lt;&gt;DATA!A1495),"INSERT INTO SYSADM.PSCLASSDEFN VALUES ('"&amp;PSAUTHITEM_AU!$B$1 &amp; DATA!A1496&amp;"_VW', "&amp;"(SELECT VERSION FROM SYSADM.PSVERSION WHERE OBJECTTYPENAME = 'CLM'), '"&amp;DATA!C1496&amp;"', 0, ' ', 30, 0, SYSDATE, '"&amp;CLASSDEFN_VW!$B$1&amp;"');","")</f>
        <v/>
      </c>
    </row>
    <row r="1500" spans="1:1" ht="12.75" customHeight="1">
      <c r="A1500" s="1" t="str">
        <f>IF(AND(NOT(ISBLANK(DATA!A1497)),DATA!A1497&lt;&gt;DATA!A1496),"INSERT INTO SYSADM.PSCLASSDEFN VALUES ('"&amp;PSAUTHITEM_AU!$B$1 &amp; DATA!A1497&amp;"_VW', "&amp;"(SELECT VERSION FROM SYSADM.PSVERSION WHERE OBJECTTYPENAME = 'CLM'), '"&amp;DATA!C1497&amp;"', 0, ' ', 30, 0, SYSDATE, '"&amp;CLASSDEFN_VW!$B$1&amp;"');","")</f>
        <v/>
      </c>
    </row>
    <row r="1501" spans="1:1" ht="12.75" customHeight="1">
      <c r="A1501" s="1" t="str">
        <f>IF(AND(NOT(ISBLANK(DATA!A1498)),DATA!A1498&lt;&gt;DATA!A1497),"INSERT INTO SYSADM.PSCLASSDEFN VALUES ('"&amp;PSAUTHITEM_AU!$B$1 &amp; DATA!A1498&amp;"_VW', "&amp;"(SELECT VERSION FROM SYSADM.PSVERSION WHERE OBJECTTYPENAME = 'CLM'), '"&amp;DATA!C1498&amp;"', 0, ' ', 30, 0, SYSDATE, '"&amp;CLASSDEFN_VW!$B$1&amp;"');","")</f>
        <v/>
      </c>
    </row>
    <row r="1502" spans="1:1" ht="12.75" customHeight="1">
      <c r="A1502" s="1" t="str">
        <f>IF(AND(NOT(ISBLANK(DATA!A1499)),DATA!A1499&lt;&gt;DATA!A1498),"INSERT INTO SYSADM.PSCLASSDEFN VALUES ('"&amp;PSAUTHITEM_AU!$B$1 &amp; DATA!A1499&amp;"_VW', "&amp;"(SELECT VERSION FROM SYSADM.PSVERSION WHERE OBJECTTYPENAME = 'CLM'), '"&amp;DATA!C1499&amp;"', 0, ' ', 30, 0, SYSDATE, '"&amp;CLASSDEFN_VW!$B$1&amp;"');","")</f>
        <v/>
      </c>
    </row>
    <row r="1503" spans="1:1" ht="12.75" customHeight="1">
      <c r="A1503" s="1" t="str">
        <f>IF(AND(NOT(ISBLANK(DATA!A1500)),DATA!A1500&lt;&gt;DATA!A1499),"INSERT INTO SYSADM.PSCLASSDEFN VALUES ('"&amp;PSAUTHITEM_AU!$B$1 &amp; DATA!A1500&amp;"_VW', "&amp;"(SELECT VERSION FROM SYSADM.PSVERSION WHERE OBJECTTYPENAME = 'CLM'), '"&amp;DATA!C1500&amp;"', 0, ' ', 30, 0, SYSDATE, '"&amp;CLASSDEFN_VW!$B$1&amp;"');","")</f>
        <v/>
      </c>
    </row>
    <row r="1504" spans="1:1" ht="12.75" customHeight="1">
      <c r="A1504" s="1" t="str">
        <f>IF(AND(NOT(ISBLANK(DATA!A1501)),DATA!A1501&lt;&gt;DATA!A1500),"INSERT INTO SYSADM.PSCLASSDEFN VALUES ('"&amp;PSAUTHITEM_AU!$B$1 &amp; DATA!A1501&amp;"_VW', "&amp;"(SELECT VERSION FROM SYSADM.PSVERSION WHERE OBJECTTYPENAME = 'CLM'), '"&amp;DATA!C1501&amp;"', 0, ' ', 30, 0, SYSDATE, '"&amp;CLASSDEFN_VW!$B$1&amp;"');","")</f>
        <v/>
      </c>
    </row>
    <row r="1505" spans="1:1" ht="12.75" customHeight="1">
      <c r="A1505" s="1" t="str">
        <f>IF(AND(NOT(ISBLANK(DATA!A1502)),DATA!A1502&lt;&gt;DATA!A1501),"INSERT INTO SYSADM.PSCLASSDEFN VALUES ('"&amp;PSAUTHITEM_AU!$B$1 &amp; DATA!A1502&amp;"_VW', "&amp;"(SELECT VERSION FROM SYSADM.PSVERSION WHERE OBJECTTYPENAME = 'CLM'), '"&amp;DATA!C1502&amp;"', 0, ' ', 30, 0, SYSDATE, '"&amp;CLASSDEFN_VW!$B$1&amp;"');","")</f>
        <v/>
      </c>
    </row>
    <row r="1506" spans="1:1" ht="12.75" customHeight="1">
      <c r="A1506" s="1" t="str">
        <f>IF(AND(NOT(ISBLANK(DATA!A1503)),DATA!A1503&lt;&gt;DATA!A1502),"INSERT INTO SYSADM.PSCLASSDEFN VALUES ('"&amp;PSAUTHITEM_AU!$B$1 &amp; DATA!A1503&amp;"_VW', "&amp;"(SELECT VERSION FROM SYSADM.PSVERSION WHERE OBJECTTYPENAME = 'CLM'), '"&amp;DATA!C1503&amp;"', 0, ' ', 30, 0, SYSDATE, '"&amp;CLASSDEFN_VW!$B$1&amp;"');","")</f>
        <v/>
      </c>
    </row>
    <row r="1507" spans="1:1" ht="12.75" customHeight="1">
      <c r="A1507" s="1" t="str">
        <f>IF(AND(NOT(ISBLANK(DATA!A1504)),DATA!A1504&lt;&gt;DATA!A1503),"INSERT INTO SYSADM.PSCLASSDEFN VALUES ('"&amp;PSAUTHITEM_AU!$B$1 &amp; DATA!A1504&amp;"_VW', "&amp;"(SELECT VERSION FROM SYSADM.PSVERSION WHERE OBJECTTYPENAME = 'CLM'), '"&amp;DATA!C1504&amp;"', 0, ' ', 30, 0, SYSDATE, '"&amp;CLASSDEFN_VW!$B$1&amp;"');","")</f>
        <v/>
      </c>
    </row>
    <row r="1508" spans="1:1" ht="12.75" customHeight="1">
      <c r="A1508" s="1" t="str">
        <f>IF(AND(NOT(ISBLANK(DATA!A1505)),DATA!A1505&lt;&gt;DATA!A1504),"INSERT INTO SYSADM.PSCLASSDEFN VALUES ('"&amp;PSAUTHITEM_AU!$B$1 &amp; DATA!A1505&amp;"_VW', "&amp;"(SELECT VERSION FROM SYSADM.PSVERSION WHERE OBJECTTYPENAME = 'CLM'), '"&amp;DATA!C1505&amp;"', 0, ' ', 30, 0, SYSDATE, '"&amp;CLASSDEFN_VW!$B$1&amp;"');","")</f>
        <v/>
      </c>
    </row>
    <row r="1509" spans="1:1" ht="12.75" customHeight="1">
      <c r="A1509" s="1" t="str">
        <f>IF(AND(NOT(ISBLANK(DATA!A1506)),DATA!A1506&lt;&gt;DATA!A1505),"INSERT INTO SYSADM.PSCLASSDEFN VALUES ('"&amp;PSAUTHITEM_AU!$B$1 &amp; DATA!A1506&amp;"_VW', "&amp;"(SELECT VERSION FROM SYSADM.PSVERSION WHERE OBJECTTYPENAME = 'CLM'), '"&amp;DATA!C1506&amp;"', 0, ' ', 30, 0, SYSDATE, '"&amp;CLASSDEFN_VW!$B$1&amp;"');","")</f>
        <v/>
      </c>
    </row>
    <row r="1510" spans="1:1" ht="12.75" customHeight="1">
      <c r="A1510" s="1" t="str">
        <f>IF(AND(NOT(ISBLANK(DATA!A1507)),DATA!A1507&lt;&gt;DATA!A1506),"INSERT INTO SYSADM.PSCLASSDEFN VALUES ('"&amp;PSAUTHITEM_AU!$B$1 &amp; DATA!A1507&amp;"_VW', "&amp;"(SELECT VERSION FROM SYSADM.PSVERSION WHERE OBJECTTYPENAME = 'CLM'), '"&amp;DATA!C1507&amp;"', 0, ' ', 30, 0, SYSDATE, '"&amp;CLASSDEFN_VW!$B$1&amp;"');","")</f>
        <v/>
      </c>
    </row>
    <row r="1511" spans="1:1" ht="12.75" customHeight="1">
      <c r="A1511" s="1" t="str">
        <f>IF(AND(NOT(ISBLANK(DATA!A1508)),DATA!A1508&lt;&gt;DATA!A1507),"INSERT INTO SYSADM.PSCLASSDEFN VALUES ('"&amp;PSAUTHITEM_AU!$B$1 &amp; DATA!A1508&amp;"_VW', "&amp;"(SELECT VERSION FROM SYSADM.PSVERSION WHERE OBJECTTYPENAME = 'CLM'), '"&amp;DATA!C1508&amp;"', 0, ' ', 30, 0, SYSDATE, '"&amp;CLASSDEFN_VW!$B$1&amp;"');","")</f>
        <v/>
      </c>
    </row>
    <row r="1512" spans="1:1" ht="12.75" customHeight="1">
      <c r="A1512" s="1" t="str">
        <f>IF(AND(NOT(ISBLANK(DATA!A1509)),DATA!A1509&lt;&gt;DATA!A1508),"INSERT INTO SYSADM.PSCLASSDEFN VALUES ('"&amp;PSAUTHITEM_AU!$B$1 &amp; DATA!A1509&amp;"_VW', "&amp;"(SELECT VERSION FROM SYSADM.PSVERSION WHERE OBJECTTYPENAME = 'CLM'), '"&amp;DATA!C1509&amp;"', 0, ' ', 30, 0, SYSDATE, '"&amp;CLASSDEFN_VW!$B$1&amp;"');","")</f>
        <v/>
      </c>
    </row>
    <row r="1513" spans="1:1" ht="12.75" customHeight="1">
      <c r="A1513" s="1" t="str">
        <f>IF(AND(NOT(ISBLANK(DATA!A1510)),DATA!A1510&lt;&gt;DATA!A1509),"INSERT INTO SYSADM.PSCLASSDEFN VALUES ('"&amp;PSAUTHITEM_AU!$B$1 &amp; DATA!A1510&amp;"_VW', "&amp;"(SELECT VERSION FROM SYSADM.PSVERSION WHERE OBJECTTYPENAME = 'CLM'), '"&amp;DATA!C1510&amp;"', 0, ' ', 30, 0, SYSDATE, '"&amp;CLASSDEFN_VW!$B$1&amp;"');","")</f>
        <v/>
      </c>
    </row>
    <row r="1514" spans="1:1" ht="12.75" customHeight="1">
      <c r="A1514" s="1" t="str">
        <f>IF(AND(NOT(ISBLANK(DATA!A1511)),DATA!A1511&lt;&gt;DATA!A1510),"INSERT INTO SYSADM.PSCLASSDEFN VALUES ('"&amp;PSAUTHITEM_AU!$B$1 &amp; DATA!A1511&amp;"_VW', "&amp;"(SELECT VERSION FROM SYSADM.PSVERSION WHERE OBJECTTYPENAME = 'CLM'), '"&amp;DATA!C1511&amp;"', 0, ' ', 30, 0, SYSDATE, '"&amp;CLASSDEFN_VW!$B$1&amp;"');","")</f>
        <v/>
      </c>
    </row>
    <row r="1515" spans="1:1" ht="12.75" customHeight="1">
      <c r="A1515" s="1" t="str">
        <f>IF(AND(NOT(ISBLANK(DATA!A1512)),DATA!A1512&lt;&gt;DATA!A1511),"INSERT INTO SYSADM.PSCLASSDEFN VALUES ('"&amp;PSAUTHITEM_AU!$B$1 &amp; DATA!A1512&amp;"_VW', "&amp;"(SELECT VERSION FROM SYSADM.PSVERSION WHERE OBJECTTYPENAME = 'CLM'), '"&amp;DATA!C1512&amp;"', 0, ' ', 30, 0, SYSDATE, '"&amp;CLASSDEFN_VW!$B$1&amp;"');","")</f>
        <v/>
      </c>
    </row>
    <row r="1516" spans="1:1" ht="12.75" customHeight="1">
      <c r="A1516" s="1" t="str">
        <f>IF(AND(NOT(ISBLANK(DATA!A1513)),DATA!A1513&lt;&gt;DATA!A1512),"INSERT INTO SYSADM.PSCLASSDEFN VALUES ('"&amp;PSAUTHITEM_AU!$B$1 &amp; DATA!A1513&amp;"_VW', "&amp;"(SELECT VERSION FROM SYSADM.PSVERSION WHERE OBJECTTYPENAME = 'CLM'), '"&amp;DATA!C1513&amp;"', 0, ' ', 30, 0, SYSDATE, '"&amp;CLASSDEFN_VW!$B$1&amp;"');","")</f>
        <v/>
      </c>
    </row>
    <row r="1517" spans="1:1" ht="12.75" customHeight="1">
      <c r="A1517" s="1" t="str">
        <f>IF(AND(NOT(ISBLANK(DATA!A1514)),DATA!A1514&lt;&gt;DATA!A1513),"INSERT INTO SYSADM.PSCLASSDEFN VALUES ('"&amp;PSAUTHITEM_AU!$B$1 &amp; DATA!A1514&amp;"_VW', "&amp;"(SELECT VERSION FROM SYSADM.PSVERSION WHERE OBJECTTYPENAME = 'CLM'), '"&amp;DATA!C1514&amp;"', 0, ' ', 30, 0, SYSDATE, '"&amp;CLASSDEFN_VW!$B$1&amp;"');","")</f>
        <v/>
      </c>
    </row>
    <row r="1518" spans="1:1" ht="12.75" customHeight="1">
      <c r="A1518" s="1" t="str">
        <f>IF(AND(NOT(ISBLANK(DATA!A1515)),DATA!A1515&lt;&gt;DATA!A1514),"INSERT INTO SYSADM.PSCLASSDEFN VALUES ('"&amp;PSAUTHITEM_AU!$B$1 &amp; DATA!A1515&amp;"_VW', "&amp;"(SELECT VERSION FROM SYSADM.PSVERSION WHERE OBJECTTYPENAME = 'CLM'), '"&amp;DATA!C1515&amp;"', 0, ' ', 30, 0, SYSDATE, '"&amp;CLASSDEFN_VW!$B$1&amp;"');","")</f>
        <v/>
      </c>
    </row>
    <row r="1519" spans="1:1" ht="12.75" customHeight="1">
      <c r="A1519" s="1" t="str">
        <f>IF(AND(NOT(ISBLANK(DATA!A1516)),DATA!A1516&lt;&gt;DATA!A1515),"INSERT INTO SYSADM.PSCLASSDEFN VALUES ('"&amp;PSAUTHITEM_AU!$B$1 &amp; DATA!A1516&amp;"_VW', "&amp;"(SELECT VERSION FROM SYSADM.PSVERSION WHERE OBJECTTYPENAME = 'CLM'), '"&amp;DATA!C1516&amp;"', 0, ' ', 30, 0, SYSDATE, '"&amp;CLASSDEFN_VW!$B$1&amp;"');","")</f>
        <v/>
      </c>
    </row>
    <row r="1520" spans="1:1" ht="12.75" customHeight="1">
      <c r="A1520" s="1" t="str">
        <f>IF(AND(NOT(ISBLANK(DATA!A1517)),DATA!A1517&lt;&gt;DATA!A1516),"INSERT INTO SYSADM.PSCLASSDEFN VALUES ('"&amp;PSAUTHITEM_AU!$B$1 &amp; DATA!A1517&amp;"_VW', "&amp;"(SELECT VERSION FROM SYSADM.PSVERSION WHERE OBJECTTYPENAME = 'CLM'), '"&amp;DATA!C1517&amp;"', 0, ' ', 30, 0, SYSDATE, '"&amp;CLASSDEFN_VW!$B$1&amp;"');","")</f>
        <v/>
      </c>
    </row>
    <row r="1521" spans="1:1" ht="12.75" customHeight="1">
      <c r="A1521" s="1" t="str">
        <f>IF(AND(NOT(ISBLANK(DATA!A1518)),DATA!A1518&lt;&gt;DATA!A1517),"INSERT INTO SYSADM.PSCLASSDEFN VALUES ('"&amp;PSAUTHITEM_AU!$B$1 &amp; DATA!A1518&amp;"_VW', "&amp;"(SELECT VERSION FROM SYSADM.PSVERSION WHERE OBJECTTYPENAME = 'CLM'), '"&amp;DATA!C1518&amp;"', 0, ' ', 30, 0, SYSDATE, '"&amp;CLASSDEFN_VW!$B$1&amp;"');","")</f>
        <v/>
      </c>
    </row>
    <row r="1522" spans="1:1" ht="12.75" customHeight="1">
      <c r="A1522" s="1" t="str">
        <f>IF(AND(NOT(ISBLANK(DATA!A1519)),DATA!A1519&lt;&gt;DATA!A1518),"INSERT INTO SYSADM.PSCLASSDEFN VALUES ('"&amp;PSAUTHITEM_AU!$B$1 &amp; DATA!A1519&amp;"_VW', "&amp;"(SELECT VERSION FROM SYSADM.PSVERSION WHERE OBJECTTYPENAME = 'CLM'), '"&amp;DATA!C1519&amp;"', 0, ' ', 30, 0, SYSDATE, '"&amp;CLASSDEFN_VW!$B$1&amp;"');","")</f>
        <v/>
      </c>
    </row>
    <row r="1523" spans="1:1" ht="12.75" customHeight="1">
      <c r="A1523" s="1" t="str">
        <f>IF(AND(NOT(ISBLANK(DATA!A1520)),DATA!A1520&lt;&gt;DATA!A1519),"INSERT INTO SYSADM.PSCLASSDEFN VALUES ('"&amp;PSAUTHITEM_AU!$B$1 &amp; DATA!A1520&amp;"_VW', "&amp;"(SELECT VERSION FROM SYSADM.PSVERSION WHERE OBJECTTYPENAME = 'CLM'), '"&amp;DATA!C1520&amp;"', 0, ' ', 30, 0, SYSDATE, '"&amp;CLASSDEFN_VW!$B$1&amp;"');","")</f>
        <v/>
      </c>
    </row>
    <row r="1524" spans="1:1" ht="12.75" customHeight="1">
      <c r="A1524" s="1" t="str">
        <f>IF(AND(NOT(ISBLANK(DATA!A1521)),DATA!A1521&lt;&gt;DATA!A1520),"INSERT INTO SYSADM.PSCLASSDEFN VALUES ('"&amp;PSAUTHITEM_AU!$B$1 &amp; DATA!A1521&amp;"_VW', "&amp;"(SELECT VERSION FROM SYSADM.PSVERSION WHERE OBJECTTYPENAME = 'CLM'), '"&amp;DATA!C1521&amp;"', 0, ' ', 30, 0, SYSDATE, '"&amp;CLASSDEFN_VW!$B$1&amp;"');","")</f>
        <v/>
      </c>
    </row>
    <row r="1525" spans="1:1" ht="12.75" customHeight="1">
      <c r="A1525" s="1" t="str">
        <f>IF(AND(NOT(ISBLANK(DATA!A1522)),DATA!A1522&lt;&gt;DATA!A1521),"INSERT INTO SYSADM.PSCLASSDEFN VALUES ('"&amp;PSAUTHITEM_AU!$B$1 &amp; DATA!A1522&amp;"_VW', "&amp;"(SELECT VERSION FROM SYSADM.PSVERSION WHERE OBJECTTYPENAME = 'CLM'), '"&amp;DATA!C1522&amp;"', 0, ' ', 30, 0, SYSDATE, '"&amp;CLASSDEFN_VW!$B$1&amp;"');","")</f>
        <v/>
      </c>
    </row>
    <row r="1526" spans="1:1" ht="12.75" customHeight="1">
      <c r="A1526" s="1" t="str">
        <f>IF(AND(NOT(ISBLANK(DATA!A1523)),DATA!A1523&lt;&gt;DATA!A1522),"INSERT INTO SYSADM.PSCLASSDEFN VALUES ('"&amp;PSAUTHITEM_AU!$B$1 &amp; DATA!A1523&amp;"_VW', "&amp;"(SELECT VERSION FROM SYSADM.PSVERSION WHERE OBJECTTYPENAME = 'CLM'), '"&amp;DATA!C1523&amp;"', 0, ' ', 30, 0, SYSDATE, '"&amp;CLASSDEFN_VW!$B$1&amp;"');","")</f>
        <v/>
      </c>
    </row>
    <row r="1527" spans="1:1" ht="12.75" customHeight="1">
      <c r="A1527" s="1" t="str">
        <f>IF(AND(NOT(ISBLANK(DATA!A1524)),DATA!A1524&lt;&gt;DATA!A1523),"INSERT INTO SYSADM.PSCLASSDEFN VALUES ('"&amp;PSAUTHITEM_AU!$B$1 &amp; DATA!A1524&amp;"_VW', "&amp;"(SELECT VERSION FROM SYSADM.PSVERSION WHERE OBJECTTYPENAME = 'CLM'), '"&amp;DATA!C1524&amp;"', 0, ' ', 30, 0, SYSDATE, '"&amp;CLASSDEFN_VW!$B$1&amp;"');","")</f>
        <v/>
      </c>
    </row>
    <row r="1528" spans="1:1" ht="12.75" customHeight="1">
      <c r="A1528" s="1" t="str">
        <f>IF(AND(NOT(ISBLANK(DATA!A1525)),DATA!A1525&lt;&gt;DATA!A1524),"INSERT INTO SYSADM.PSCLASSDEFN VALUES ('"&amp;PSAUTHITEM_AU!$B$1 &amp; DATA!A1525&amp;"_VW', "&amp;"(SELECT VERSION FROM SYSADM.PSVERSION WHERE OBJECTTYPENAME = 'CLM'), '"&amp;DATA!C1525&amp;"', 0, ' ', 30, 0, SYSDATE, '"&amp;CLASSDEFN_VW!$B$1&amp;"');","")</f>
        <v/>
      </c>
    </row>
    <row r="1529" spans="1:1" ht="12.75" customHeight="1">
      <c r="A1529" s="1" t="str">
        <f>IF(AND(NOT(ISBLANK(DATA!A1526)),DATA!A1526&lt;&gt;DATA!A1525),"INSERT INTO SYSADM.PSCLASSDEFN VALUES ('"&amp;PSAUTHITEM_AU!$B$1 &amp; DATA!A1526&amp;"_VW', "&amp;"(SELECT VERSION FROM SYSADM.PSVERSION WHERE OBJECTTYPENAME = 'CLM'), '"&amp;DATA!C1526&amp;"', 0, ' ', 30, 0, SYSDATE, '"&amp;CLASSDEFN_VW!$B$1&amp;"');","")</f>
        <v/>
      </c>
    </row>
    <row r="1530" spans="1:1" ht="12.75" customHeight="1">
      <c r="A1530" s="1" t="str">
        <f>IF(AND(NOT(ISBLANK(DATA!A1527)),DATA!A1527&lt;&gt;DATA!A1526),"INSERT INTO SYSADM.PSCLASSDEFN VALUES ('"&amp;PSAUTHITEM_AU!$B$1 &amp; DATA!A1527&amp;"_VW', "&amp;"(SELECT VERSION FROM SYSADM.PSVERSION WHERE OBJECTTYPENAME = 'CLM'), '"&amp;DATA!C1527&amp;"', 0, ' ', 30, 0, SYSDATE, '"&amp;CLASSDEFN_VW!$B$1&amp;"');","")</f>
        <v/>
      </c>
    </row>
    <row r="1531" spans="1:1" ht="12.75" customHeight="1">
      <c r="A1531" s="1" t="str">
        <f>IF(AND(NOT(ISBLANK(DATA!A1528)),DATA!A1528&lt;&gt;DATA!A1527),"INSERT INTO SYSADM.PSCLASSDEFN VALUES ('"&amp;PSAUTHITEM_AU!$B$1 &amp; DATA!A1528&amp;"_VW', "&amp;"(SELECT VERSION FROM SYSADM.PSVERSION WHERE OBJECTTYPENAME = 'CLM'), '"&amp;DATA!C1528&amp;"', 0, ' ', 30, 0, SYSDATE, '"&amp;CLASSDEFN_VW!$B$1&amp;"');","")</f>
        <v/>
      </c>
    </row>
    <row r="1532" spans="1:1" ht="12.75" customHeight="1">
      <c r="A1532" s="1" t="str">
        <f>IF(AND(NOT(ISBLANK(DATA!A1529)),DATA!A1529&lt;&gt;DATA!A1528),"INSERT INTO SYSADM.PSCLASSDEFN VALUES ('"&amp;PSAUTHITEM_AU!$B$1 &amp; DATA!A1529&amp;"_VW', "&amp;"(SELECT VERSION FROM SYSADM.PSVERSION WHERE OBJECTTYPENAME = 'CLM'), '"&amp;DATA!C1529&amp;"', 0, ' ', 30, 0, SYSDATE, '"&amp;CLASSDEFN_VW!$B$1&amp;"');","")</f>
        <v/>
      </c>
    </row>
    <row r="1533" spans="1:1" ht="12.75" customHeight="1">
      <c r="A1533" s="1" t="str">
        <f>IF(AND(NOT(ISBLANK(DATA!A1530)),DATA!A1530&lt;&gt;DATA!A1529),"INSERT INTO SYSADM.PSCLASSDEFN VALUES ('"&amp;PSAUTHITEM_AU!$B$1 &amp; DATA!A1530&amp;"_VW', "&amp;"(SELECT VERSION FROM SYSADM.PSVERSION WHERE OBJECTTYPENAME = 'CLM'), '"&amp;DATA!C1530&amp;"', 0, ' ', 30, 0, SYSDATE, '"&amp;CLASSDEFN_VW!$B$1&amp;"');","")</f>
        <v/>
      </c>
    </row>
    <row r="1534" spans="1:1" ht="12.75" customHeight="1">
      <c r="A1534" s="1" t="str">
        <f>IF(AND(NOT(ISBLANK(DATA!A1531)),DATA!A1531&lt;&gt;DATA!A1530),"INSERT INTO SYSADM.PSCLASSDEFN VALUES ('"&amp;PSAUTHITEM_AU!$B$1 &amp; DATA!A1531&amp;"_VW', "&amp;"(SELECT VERSION FROM SYSADM.PSVERSION WHERE OBJECTTYPENAME = 'CLM'), '"&amp;DATA!C1531&amp;"', 0, ' ', 30, 0, SYSDATE, '"&amp;CLASSDEFN_VW!$B$1&amp;"');","")</f>
        <v/>
      </c>
    </row>
    <row r="1535" spans="1:1" ht="12.75" customHeight="1">
      <c r="A1535" s="1" t="str">
        <f>IF(AND(NOT(ISBLANK(DATA!A1532)),DATA!A1532&lt;&gt;DATA!A1531),"INSERT INTO SYSADM.PSCLASSDEFN VALUES ('"&amp;PSAUTHITEM_AU!$B$1 &amp; DATA!A1532&amp;"_VW', "&amp;"(SELECT VERSION FROM SYSADM.PSVERSION WHERE OBJECTTYPENAME = 'CLM'), '"&amp;DATA!C1532&amp;"', 0, ' ', 30, 0, SYSDATE, '"&amp;CLASSDEFN_VW!$B$1&amp;"');","")</f>
        <v/>
      </c>
    </row>
    <row r="1536" spans="1:1" ht="12.75" customHeight="1">
      <c r="A1536" s="1" t="str">
        <f>IF(AND(NOT(ISBLANK(DATA!A1533)),DATA!A1533&lt;&gt;DATA!A1532),"INSERT INTO SYSADM.PSCLASSDEFN VALUES ('"&amp;PSAUTHITEM_AU!$B$1 &amp; DATA!A1533&amp;"_VW', "&amp;"(SELECT VERSION FROM SYSADM.PSVERSION WHERE OBJECTTYPENAME = 'CLM'), '"&amp;DATA!C1533&amp;"', 0, ' ', 30, 0, SYSDATE, '"&amp;CLASSDEFN_VW!$B$1&amp;"');","")</f>
        <v/>
      </c>
    </row>
    <row r="1537" spans="1:1" ht="12.75" customHeight="1">
      <c r="A1537" s="1" t="str">
        <f>IF(AND(NOT(ISBLANK(DATA!A1534)),DATA!A1534&lt;&gt;DATA!A1533),"INSERT INTO SYSADM.PSCLASSDEFN VALUES ('"&amp;PSAUTHITEM_AU!$B$1 &amp; DATA!A1534&amp;"_VW', "&amp;"(SELECT VERSION FROM SYSADM.PSVERSION WHERE OBJECTTYPENAME = 'CLM'), '"&amp;DATA!C1534&amp;"', 0, ' ', 30, 0, SYSDATE, '"&amp;CLASSDEFN_VW!$B$1&amp;"');","")</f>
        <v/>
      </c>
    </row>
    <row r="1538" spans="1:1" ht="12.75" customHeight="1">
      <c r="A1538" s="1" t="str">
        <f>IF(AND(NOT(ISBLANK(DATA!A1535)),DATA!A1535&lt;&gt;DATA!A1534),"INSERT INTO SYSADM.PSCLASSDEFN VALUES ('"&amp;PSAUTHITEM_AU!$B$1 &amp; DATA!A1535&amp;"_VW', "&amp;"(SELECT VERSION FROM SYSADM.PSVERSION WHERE OBJECTTYPENAME = 'CLM'), '"&amp;DATA!C1535&amp;"', 0, ' ', 30, 0, SYSDATE, '"&amp;CLASSDEFN_VW!$B$1&amp;"');","")</f>
        <v/>
      </c>
    </row>
    <row r="1539" spans="1:1" ht="12.75" customHeight="1">
      <c r="A1539" s="1" t="str">
        <f>IF(AND(NOT(ISBLANK(DATA!A1536)),DATA!A1536&lt;&gt;DATA!A1535),"INSERT INTO SYSADM.PSCLASSDEFN VALUES ('"&amp;PSAUTHITEM_AU!$B$1 &amp; DATA!A1536&amp;"_VW', "&amp;"(SELECT VERSION FROM SYSADM.PSVERSION WHERE OBJECTTYPENAME = 'CLM'), '"&amp;DATA!C1536&amp;"', 0, ' ', 30, 0, SYSDATE, '"&amp;CLASSDEFN_VW!$B$1&amp;"');","")</f>
        <v/>
      </c>
    </row>
    <row r="1540" spans="1:1" ht="12.75" customHeight="1">
      <c r="A1540" s="1" t="str">
        <f>IF(AND(NOT(ISBLANK(DATA!A1537)),DATA!A1537&lt;&gt;DATA!A1536),"INSERT INTO SYSADM.PSCLASSDEFN VALUES ('"&amp;PSAUTHITEM_AU!$B$1 &amp; DATA!A1537&amp;"_VW', "&amp;"(SELECT VERSION FROM SYSADM.PSVERSION WHERE OBJECTTYPENAME = 'CLM'), '"&amp;DATA!C1537&amp;"', 0, ' ', 30, 0, SYSDATE, '"&amp;CLASSDEFN_VW!$B$1&amp;"');","")</f>
        <v/>
      </c>
    </row>
    <row r="1541" spans="1:1" ht="12.75" customHeight="1">
      <c r="A1541" s="1" t="str">
        <f>IF(AND(NOT(ISBLANK(DATA!A1538)),DATA!A1538&lt;&gt;DATA!A1537),"INSERT INTO SYSADM.PSCLASSDEFN VALUES ('"&amp;PSAUTHITEM_AU!$B$1 &amp; DATA!A1538&amp;"_VW', "&amp;"(SELECT VERSION FROM SYSADM.PSVERSION WHERE OBJECTTYPENAME = 'CLM'), '"&amp;DATA!C1538&amp;"', 0, ' ', 30, 0, SYSDATE, '"&amp;CLASSDEFN_VW!$B$1&amp;"');","")</f>
        <v/>
      </c>
    </row>
    <row r="1542" spans="1:1" ht="12.75" customHeight="1">
      <c r="A1542" s="1" t="str">
        <f>IF(AND(NOT(ISBLANK(DATA!A1539)),DATA!A1539&lt;&gt;DATA!A1538),"INSERT INTO SYSADM.PSCLASSDEFN VALUES ('"&amp;PSAUTHITEM_AU!$B$1 &amp; DATA!A1539&amp;"_VW', "&amp;"(SELECT VERSION FROM SYSADM.PSVERSION WHERE OBJECTTYPENAME = 'CLM'), '"&amp;DATA!C1539&amp;"', 0, ' ', 30, 0, SYSDATE, '"&amp;CLASSDEFN_VW!$B$1&amp;"');","")</f>
        <v/>
      </c>
    </row>
    <row r="1543" spans="1:1" ht="12.75" customHeight="1">
      <c r="A1543" s="1" t="str">
        <f>IF(AND(NOT(ISBLANK(DATA!A1540)),DATA!A1540&lt;&gt;DATA!A1539),"INSERT INTO SYSADM.PSCLASSDEFN VALUES ('"&amp;PSAUTHITEM_AU!$B$1 &amp; DATA!A1540&amp;"_VW', "&amp;"(SELECT VERSION FROM SYSADM.PSVERSION WHERE OBJECTTYPENAME = 'CLM'), '"&amp;DATA!C1540&amp;"', 0, ' ', 30, 0, SYSDATE, '"&amp;CLASSDEFN_VW!$B$1&amp;"');","")</f>
        <v/>
      </c>
    </row>
    <row r="1544" spans="1:1" ht="12.75" customHeight="1">
      <c r="A1544" s="1" t="str">
        <f>IF(AND(NOT(ISBLANK(DATA!A1541)),DATA!A1541&lt;&gt;DATA!A1540),"INSERT INTO SYSADM.PSCLASSDEFN VALUES ('"&amp;PSAUTHITEM_AU!$B$1 &amp; DATA!A1541&amp;"_VW', "&amp;"(SELECT VERSION FROM SYSADM.PSVERSION WHERE OBJECTTYPENAME = 'CLM'), '"&amp;DATA!C1541&amp;"', 0, ' ', 30, 0, SYSDATE, '"&amp;CLASSDEFN_VW!$B$1&amp;"');","")</f>
        <v/>
      </c>
    </row>
    <row r="1545" spans="1:1" ht="12.75" customHeight="1">
      <c r="A1545" s="1" t="str">
        <f>IF(AND(NOT(ISBLANK(DATA!A1542)),DATA!A1542&lt;&gt;DATA!A1541),"INSERT INTO SYSADM.PSCLASSDEFN VALUES ('"&amp;PSAUTHITEM_AU!$B$1 &amp; DATA!A1542&amp;"_VW', "&amp;"(SELECT VERSION FROM SYSADM.PSVERSION WHERE OBJECTTYPENAME = 'CLM'), '"&amp;DATA!C1542&amp;"', 0, ' ', 30, 0, SYSDATE, '"&amp;CLASSDEFN_VW!$B$1&amp;"');","")</f>
        <v/>
      </c>
    </row>
    <row r="1546" spans="1:1" ht="12.75" customHeight="1">
      <c r="A1546" s="1" t="str">
        <f>IF(AND(NOT(ISBLANK(DATA!A1543)),DATA!A1543&lt;&gt;DATA!A1542),"INSERT INTO SYSADM.PSCLASSDEFN VALUES ('"&amp;PSAUTHITEM_AU!$B$1 &amp; DATA!A1543&amp;"_VW', "&amp;"(SELECT VERSION FROM SYSADM.PSVERSION WHERE OBJECTTYPENAME = 'CLM'), '"&amp;DATA!C1543&amp;"', 0, ' ', 30, 0, SYSDATE, '"&amp;CLASSDEFN_VW!$B$1&amp;"');","")</f>
        <v/>
      </c>
    </row>
    <row r="1547" spans="1:1" ht="12.75" customHeight="1">
      <c r="A1547" s="1" t="str">
        <f>IF(AND(NOT(ISBLANK(DATA!A1544)),DATA!A1544&lt;&gt;DATA!A1543),"INSERT INTO SYSADM.PSCLASSDEFN VALUES ('"&amp;PSAUTHITEM_AU!$B$1 &amp; DATA!A1544&amp;"_VW', "&amp;"(SELECT VERSION FROM SYSADM.PSVERSION WHERE OBJECTTYPENAME = 'CLM'), '"&amp;DATA!C1544&amp;"', 0, ' ', 30, 0, SYSDATE, '"&amp;CLASSDEFN_VW!$B$1&amp;"');","")</f>
        <v/>
      </c>
    </row>
    <row r="1548" spans="1:1" ht="12.75" customHeight="1">
      <c r="A1548" s="1" t="str">
        <f>IF(AND(NOT(ISBLANK(DATA!A1545)),DATA!A1545&lt;&gt;DATA!A1544),"INSERT INTO SYSADM.PSCLASSDEFN VALUES ('"&amp;PSAUTHITEM_AU!$B$1 &amp; DATA!A1545&amp;"_VW', "&amp;"(SELECT VERSION FROM SYSADM.PSVERSION WHERE OBJECTTYPENAME = 'CLM'), '"&amp;DATA!C1545&amp;"', 0, ' ', 30, 0, SYSDATE, '"&amp;CLASSDEFN_VW!$B$1&amp;"');","")</f>
        <v/>
      </c>
    </row>
    <row r="1549" spans="1:1" ht="12.75" customHeight="1">
      <c r="A1549" s="1" t="str">
        <f>IF(AND(NOT(ISBLANK(DATA!A1546)),DATA!A1546&lt;&gt;DATA!A1545),"INSERT INTO SYSADM.PSCLASSDEFN VALUES ('"&amp;PSAUTHITEM_AU!$B$1 &amp; DATA!A1546&amp;"_VW', "&amp;"(SELECT VERSION FROM SYSADM.PSVERSION WHERE OBJECTTYPENAME = 'CLM'), '"&amp;DATA!C1546&amp;"', 0, ' ', 30, 0, SYSDATE, '"&amp;CLASSDEFN_VW!$B$1&amp;"');","")</f>
        <v/>
      </c>
    </row>
    <row r="1550" spans="1:1" ht="12.75" customHeight="1">
      <c r="A1550" s="1" t="str">
        <f>IF(AND(NOT(ISBLANK(DATA!A1547)),DATA!A1547&lt;&gt;DATA!A1546),"INSERT INTO SYSADM.PSCLASSDEFN VALUES ('"&amp;PSAUTHITEM_AU!$B$1 &amp; DATA!A1547&amp;"_VW', "&amp;"(SELECT VERSION FROM SYSADM.PSVERSION WHERE OBJECTTYPENAME = 'CLM'), '"&amp;DATA!C1547&amp;"', 0, ' ', 30, 0, SYSDATE, '"&amp;CLASSDEFN_VW!$B$1&amp;"');","")</f>
        <v/>
      </c>
    </row>
    <row r="1551" spans="1:1" ht="12.75" customHeight="1">
      <c r="A1551" s="1" t="str">
        <f>IF(AND(NOT(ISBLANK(DATA!A1548)),DATA!A1548&lt;&gt;DATA!A1547),"INSERT INTO SYSADM.PSCLASSDEFN VALUES ('"&amp;PSAUTHITEM_AU!$B$1 &amp; DATA!A1548&amp;"_VW', "&amp;"(SELECT VERSION FROM SYSADM.PSVERSION WHERE OBJECTTYPENAME = 'CLM'), '"&amp;DATA!C1548&amp;"', 0, ' ', 30, 0, SYSDATE, '"&amp;CLASSDEFN_VW!$B$1&amp;"');","")</f>
        <v/>
      </c>
    </row>
    <row r="1552" spans="1:1" ht="12.75" customHeight="1">
      <c r="A1552" s="1" t="str">
        <f>IF(AND(NOT(ISBLANK(DATA!A1549)),DATA!A1549&lt;&gt;DATA!A1548),"INSERT INTO SYSADM.PSCLASSDEFN VALUES ('"&amp;PSAUTHITEM_AU!$B$1 &amp; DATA!A1549&amp;"_VW', "&amp;"(SELECT VERSION FROM SYSADM.PSVERSION WHERE OBJECTTYPENAME = 'CLM'), '"&amp;DATA!C1549&amp;"', 0, ' ', 30, 0, SYSDATE, '"&amp;CLASSDEFN_VW!$B$1&amp;"');","")</f>
        <v/>
      </c>
    </row>
    <row r="1553" spans="1:1" ht="12.75" customHeight="1">
      <c r="A1553" s="1" t="str">
        <f>IF(AND(NOT(ISBLANK(DATA!A1550)),DATA!A1550&lt;&gt;DATA!A1549),"INSERT INTO SYSADM.PSCLASSDEFN VALUES ('"&amp;PSAUTHITEM_AU!$B$1 &amp; DATA!A1550&amp;"_VW', "&amp;"(SELECT VERSION FROM SYSADM.PSVERSION WHERE OBJECTTYPENAME = 'CLM'), '"&amp;DATA!C1550&amp;"', 0, ' ', 30, 0, SYSDATE, '"&amp;CLASSDEFN_VW!$B$1&amp;"');","")</f>
        <v/>
      </c>
    </row>
    <row r="1554" spans="1:1" ht="12.75" customHeight="1">
      <c r="A1554" s="1" t="str">
        <f>IF(AND(NOT(ISBLANK(DATA!A1551)),DATA!A1551&lt;&gt;DATA!A1550),"INSERT INTO SYSADM.PSCLASSDEFN VALUES ('"&amp;PSAUTHITEM_AU!$B$1 &amp; DATA!A1551&amp;"_VW', "&amp;"(SELECT VERSION FROM SYSADM.PSVERSION WHERE OBJECTTYPENAME = 'CLM'), '"&amp;DATA!C1551&amp;"', 0, ' ', 30, 0, SYSDATE, '"&amp;CLASSDEFN_VW!$B$1&amp;"');","")</f>
        <v/>
      </c>
    </row>
    <row r="1555" spans="1:1" ht="12.75" customHeight="1">
      <c r="A1555" s="1" t="str">
        <f>IF(AND(NOT(ISBLANK(DATA!A1552)),DATA!A1552&lt;&gt;DATA!A1551),"INSERT INTO SYSADM.PSCLASSDEFN VALUES ('"&amp;PSAUTHITEM_AU!$B$1 &amp; DATA!A1552&amp;"_VW', "&amp;"(SELECT VERSION FROM SYSADM.PSVERSION WHERE OBJECTTYPENAME = 'CLM'), '"&amp;DATA!C1552&amp;"', 0, ' ', 30, 0, SYSDATE, '"&amp;CLASSDEFN_VW!$B$1&amp;"');","")</f>
        <v/>
      </c>
    </row>
    <row r="1556" spans="1:1" ht="12.75" customHeight="1">
      <c r="A1556" s="1" t="str">
        <f>IF(AND(NOT(ISBLANK(DATA!A1553)),DATA!A1553&lt;&gt;DATA!A1552),"INSERT INTO SYSADM.PSCLASSDEFN VALUES ('"&amp;PSAUTHITEM_AU!$B$1 &amp; DATA!A1553&amp;"_VW', "&amp;"(SELECT VERSION FROM SYSADM.PSVERSION WHERE OBJECTTYPENAME = 'CLM'), '"&amp;DATA!C1553&amp;"', 0, ' ', 30, 0, SYSDATE, '"&amp;CLASSDEFN_VW!$B$1&amp;"');","")</f>
        <v/>
      </c>
    </row>
    <row r="1557" spans="1:1" ht="12.75" customHeight="1">
      <c r="A1557" s="1" t="str">
        <f>IF(AND(NOT(ISBLANK(DATA!A1554)),DATA!A1554&lt;&gt;DATA!A1553),"INSERT INTO SYSADM.PSCLASSDEFN VALUES ('"&amp;PSAUTHITEM_AU!$B$1 &amp; DATA!A1554&amp;"_VW', "&amp;"(SELECT VERSION FROM SYSADM.PSVERSION WHERE OBJECTTYPENAME = 'CLM'), '"&amp;DATA!C1554&amp;"', 0, ' ', 30, 0, SYSDATE, '"&amp;CLASSDEFN_VW!$B$1&amp;"');","")</f>
        <v/>
      </c>
    </row>
    <row r="1558" spans="1:1" ht="12.75" customHeight="1">
      <c r="A1558" s="1" t="str">
        <f>IF(AND(NOT(ISBLANK(DATA!A1555)),DATA!A1555&lt;&gt;DATA!A1554),"INSERT INTO SYSADM.PSCLASSDEFN VALUES ('"&amp;PSAUTHITEM_AU!$B$1 &amp; DATA!A1555&amp;"_VW', "&amp;"(SELECT VERSION FROM SYSADM.PSVERSION WHERE OBJECTTYPENAME = 'CLM'), '"&amp;DATA!C1555&amp;"', 0, ' ', 30, 0, SYSDATE, '"&amp;CLASSDEFN_VW!$B$1&amp;"');","")</f>
        <v/>
      </c>
    </row>
    <row r="1559" spans="1:1" ht="12.75" customHeight="1">
      <c r="A1559" s="1" t="str">
        <f>IF(AND(NOT(ISBLANK(DATA!A1556)),DATA!A1556&lt;&gt;DATA!A1555),"INSERT INTO SYSADM.PSCLASSDEFN VALUES ('"&amp;PSAUTHITEM_AU!$B$1 &amp; DATA!A1556&amp;"_VW', "&amp;"(SELECT VERSION FROM SYSADM.PSVERSION WHERE OBJECTTYPENAME = 'CLM'), '"&amp;DATA!C1556&amp;"', 0, ' ', 30, 0, SYSDATE, '"&amp;CLASSDEFN_VW!$B$1&amp;"');","")</f>
        <v/>
      </c>
    </row>
    <row r="1560" spans="1:1" ht="12.75" customHeight="1">
      <c r="A1560" s="1" t="str">
        <f>IF(AND(NOT(ISBLANK(DATA!A1557)),DATA!A1557&lt;&gt;DATA!A1556),"INSERT INTO SYSADM.PSCLASSDEFN VALUES ('"&amp;PSAUTHITEM_AU!$B$1 &amp; DATA!A1557&amp;"_VW', "&amp;"(SELECT VERSION FROM SYSADM.PSVERSION WHERE OBJECTTYPENAME = 'CLM'), '"&amp;DATA!C1557&amp;"', 0, ' ', 30, 0, SYSDATE, '"&amp;CLASSDEFN_VW!$B$1&amp;"');","")</f>
        <v/>
      </c>
    </row>
    <row r="1561" spans="1:1" ht="12.75" customHeight="1">
      <c r="A1561" s="1" t="str">
        <f>IF(AND(NOT(ISBLANK(DATA!A1558)),DATA!A1558&lt;&gt;DATA!A1557),"INSERT INTO SYSADM.PSCLASSDEFN VALUES ('"&amp;PSAUTHITEM_AU!$B$1 &amp; DATA!A1558&amp;"_VW', "&amp;"(SELECT VERSION FROM SYSADM.PSVERSION WHERE OBJECTTYPENAME = 'CLM'), '"&amp;DATA!C1558&amp;"', 0, ' ', 30, 0, SYSDATE, '"&amp;CLASSDEFN_VW!$B$1&amp;"');","")</f>
        <v/>
      </c>
    </row>
    <row r="1562" spans="1:1" ht="12.75" customHeight="1">
      <c r="A1562" s="1" t="str">
        <f>IF(AND(NOT(ISBLANK(DATA!A1559)),DATA!A1559&lt;&gt;DATA!A1558),"INSERT INTO SYSADM.PSCLASSDEFN VALUES ('"&amp;PSAUTHITEM_AU!$B$1 &amp; DATA!A1559&amp;"_VW', "&amp;"(SELECT VERSION FROM SYSADM.PSVERSION WHERE OBJECTTYPENAME = 'CLM'), '"&amp;DATA!C1559&amp;"', 0, ' ', 30, 0, SYSDATE, '"&amp;CLASSDEFN_VW!$B$1&amp;"');","")</f>
        <v/>
      </c>
    </row>
    <row r="1563" spans="1:1" ht="12.75" customHeight="1">
      <c r="A1563" s="1" t="str">
        <f>IF(AND(NOT(ISBLANK(DATA!A1560)),DATA!A1560&lt;&gt;DATA!A1559),"INSERT INTO SYSADM.PSCLASSDEFN VALUES ('"&amp;PSAUTHITEM_AU!$B$1 &amp; DATA!A1560&amp;"_VW', "&amp;"(SELECT VERSION FROM SYSADM.PSVERSION WHERE OBJECTTYPENAME = 'CLM'), '"&amp;DATA!C1560&amp;"', 0, ' ', 30, 0, SYSDATE, '"&amp;CLASSDEFN_VW!$B$1&amp;"');","")</f>
        <v/>
      </c>
    </row>
    <row r="1564" spans="1:1" ht="12.75" customHeight="1">
      <c r="A1564" s="1" t="str">
        <f>IF(AND(NOT(ISBLANK(DATA!A1561)),DATA!A1561&lt;&gt;DATA!A1560),"INSERT INTO SYSADM.PSCLASSDEFN VALUES ('"&amp;PSAUTHITEM_AU!$B$1 &amp; DATA!A1561&amp;"_VW', "&amp;"(SELECT VERSION FROM SYSADM.PSVERSION WHERE OBJECTTYPENAME = 'CLM'), '"&amp;DATA!C1561&amp;"', 0, ' ', 30, 0, SYSDATE, '"&amp;CLASSDEFN_VW!$B$1&amp;"');","")</f>
        <v/>
      </c>
    </row>
    <row r="1565" spans="1:1" ht="12.75" customHeight="1">
      <c r="A1565" s="1" t="str">
        <f>IF(AND(NOT(ISBLANK(DATA!A1562)),DATA!A1562&lt;&gt;DATA!A1561),"INSERT INTO SYSADM.PSCLASSDEFN VALUES ('"&amp;PSAUTHITEM_AU!$B$1 &amp; DATA!A1562&amp;"_VW', "&amp;"(SELECT VERSION FROM SYSADM.PSVERSION WHERE OBJECTTYPENAME = 'CLM'), '"&amp;DATA!C1562&amp;"', 0, ' ', 30, 0, SYSDATE, '"&amp;CLASSDEFN_VW!$B$1&amp;"');","")</f>
        <v/>
      </c>
    </row>
    <row r="1566" spans="1:1" ht="12.75" customHeight="1">
      <c r="A1566" s="1" t="str">
        <f>IF(AND(NOT(ISBLANK(DATA!A1563)),DATA!A1563&lt;&gt;DATA!A1562),"INSERT INTO SYSADM.PSCLASSDEFN VALUES ('"&amp;PSAUTHITEM_AU!$B$1 &amp; DATA!A1563&amp;"_VW', "&amp;"(SELECT VERSION FROM SYSADM.PSVERSION WHERE OBJECTTYPENAME = 'CLM'), '"&amp;DATA!C1563&amp;"', 0, ' ', 30, 0, SYSDATE, '"&amp;CLASSDEFN_VW!$B$1&amp;"');","")</f>
        <v/>
      </c>
    </row>
    <row r="1567" spans="1:1" ht="12.75" customHeight="1">
      <c r="A1567" s="1" t="str">
        <f>IF(AND(NOT(ISBLANK(DATA!A1564)),DATA!A1564&lt;&gt;DATA!A1563),"INSERT INTO SYSADM.PSCLASSDEFN VALUES ('"&amp;PSAUTHITEM_AU!$B$1 &amp; DATA!A1564&amp;"_VW', "&amp;"(SELECT VERSION FROM SYSADM.PSVERSION WHERE OBJECTTYPENAME = 'CLM'), '"&amp;DATA!C1564&amp;"', 0, ' ', 30, 0, SYSDATE, '"&amp;CLASSDEFN_VW!$B$1&amp;"');","")</f>
        <v/>
      </c>
    </row>
    <row r="1568" spans="1:1" ht="12.75" customHeight="1">
      <c r="A1568" s="1" t="str">
        <f>IF(AND(NOT(ISBLANK(DATA!A1565)),DATA!A1565&lt;&gt;DATA!A1564),"INSERT INTO SYSADM.PSCLASSDEFN VALUES ('"&amp;PSAUTHITEM_AU!$B$1 &amp; DATA!A1565&amp;"_VW', "&amp;"(SELECT VERSION FROM SYSADM.PSVERSION WHERE OBJECTTYPENAME = 'CLM'), '"&amp;DATA!C1565&amp;"', 0, ' ', 30, 0, SYSDATE, '"&amp;CLASSDEFN_VW!$B$1&amp;"');","")</f>
        <v/>
      </c>
    </row>
    <row r="1569" spans="1:1" ht="12.75" customHeight="1">
      <c r="A1569" s="1" t="str">
        <f>IF(AND(NOT(ISBLANK(DATA!A1566)),DATA!A1566&lt;&gt;DATA!A1565),"INSERT INTO SYSADM.PSCLASSDEFN VALUES ('"&amp;PSAUTHITEM_AU!$B$1 &amp; DATA!A1566&amp;"_VW', "&amp;"(SELECT VERSION FROM SYSADM.PSVERSION WHERE OBJECTTYPENAME = 'CLM'), '"&amp;DATA!C1566&amp;"', 0, ' ', 30, 0, SYSDATE, '"&amp;CLASSDEFN_VW!$B$1&amp;"');","")</f>
        <v/>
      </c>
    </row>
    <row r="1570" spans="1:1" ht="12.75" customHeight="1">
      <c r="A1570" s="1" t="str">
        <f>IF(AND(NOT(ISBLANK(DATA!A1567)),DATA!A1567&lt;&gt;DATA!A1566),"INSERT INTO SYSADM.PSCLASSDEFN VALUES ('"&amp;PSAUTHITEM_AU!$B$1 &amp; DATA!A1567&amp;"_VW', "&amp;"(SELECT VERSION FROM SYSADM.PSVERSION WHERE OBJECTTYPENAME = 'CLM'), '"&amp;DATA!C1567&amp;"', 0, ' ', 30, 0, SYSDATE, '"&amp;CLASSDEFN_VW!$B$1&amp;"');","")</f>
        <v/>
      </c>
    </row>
    <row r="1571" spans="1:1" ht="12.75" customHeight="1">
      <c r="A1571" s="1" t="str">
        <f>IF(AND(NOT(ISBLANK(DATA!A1568)),DATA!A1568&lt;&gt;DATA!A1567),"INSERT INTO SYSADM.PSCLASSDEFN VALUES ('"&amp;PSAUTHITEM_AU!$B$1 &amp; DATA!A1568&amp;"_VW', "&amp;"(SELECT VERSION FROM SYSADM.PSVERSION WHERE OBJECTTYPENAME = 'CLM'), '"&amp;DATA!C1568&amp;"', 0, ' ', 30, 0, SYSDATE, '"&amp;CLASSDEFN_VW!$B$1&amp;"');","")</f>
        <v/>
      </c>
    </row>
    <row r="1572" spans="1:1" ht="12.75" customHeight="1">
      <c r="A1572" s="1" t="str">
        <f>IF(AND(NOT(ISBLANK(DATA!A1569)),DATA!A1569&lt;&gt;DATA!A1568),"INSERT INTO SYSADM.PSCLASSDEFN VALUES ('"&amp;PSAUTHITEM_AU!$B$1 &amp; DATA!A1569&amp;"_VW', "&amp;"(SELECT VERSION FROM SYSADM.PSVERSION WHERE OBJECTTYPENAME = 'CLM'), '"&amp;DATA!C1569&amp;"', 0, ' ', 30, 0, SYSDATE, '"&amp;CLASSDEFN_VW!$B$1&amp;"');","")</f>
        <v/>
      </c>
    </row>
    <row r="1573" spans="1:1" ht="12.75" customHeight="1">
      <c r="A1573" s="1" t="str">
        <f>IF(AND(NOT(ISBLANK(DATA!A1570)),DATA!A1570&lt;&gt;DATA!A1569),"INSERT INTO SYSADM.PSCLASSDEFN VALUES ('"&amp;PSAUTHITEM_AU!$B$1 &amp; DATA!A1570&amp;"_VW', "&amp;"(SELECT VERSION FROM SYSADM.PSVERSION WHERE OBJECTTYPENAME = 'CLM'), '"&amp;DATA!C1570&amp;"', 0, ' ', 30, 0, SYSDATE, '"&amp;CLASSDEFN_VW!$B$1&amp;"');","")</f>
        <v/>
      </c>
    </row>
    <row r="1574" spans="1:1" ht="12.75" customHeight="1">
      <c r="A1574" s="1" t="str">
        <f>IF(AND(NOT(ISBLANK(DATA!A1571)),DATA!A1571&lt;&gt;DATA!A1570),"INSERT INTO SYSADM.PSCLASSDEFN VALUES ('"&amp;PSAUTHITEM_AU!$B$1 &amp; DATA!A1571&amp;"_VW', "&amp;"(SELECT VERSION FROM SYSADM.PSVERSION WHERE OBJECTTYPENAME = 'CLM'), '"&amp;DATA!C1571&amp;"', 0, ' ', 30, 0, SYSDATE, '"&amp;CLASSDEFN_VW!$B$1&amp;"');","")</f>
        <v/>
      </c>
    </row>
    <row r="1575" spans="1:1" ht="12.75" customHeight="1">
      <c r="A1575" s="1" t="str">
        <f>IF(AND(NOT(ISBLANK(DATA!A1572)),DATA!A1572&lt;&gt;DATA!A1571),"INSERT INTO SYSADM.PSCLASSDEFN VALUES ('"&amp;PSAUTHITEM_AU!$B$1 &amp; DATA!A1572&amp;"_VW', "&amp;"(SELECT VERSION FROM SYSADM.PSVERSION WHERE OBJECTTYPENAME = 'CLM'), '"&amp;DATA!C1572&amp;"', 0, ' ', 30, 0, SYSDATE, '"&amp;CLASSDEFN_VW!$B$1&amp;"');","")</f>
        <v/>
      </c>
    </row>
    <row r="1576" spans="1:1" ht="12.75" customHeight="1">
      <c r="A1576" s="1" t="str">
        <f>IF(AND(NOT(ISBLANK(DATA!A1573)),DATA!A1573&lt;&gt;DATA!A1572),"INSERT INTO SYSADM.PSCLASSDEFN VALUES ('"&amp;PSAUTHITEM_AU!$B$1 &amp; DATA!A1573&amp;"_VW', "&amp;"(SELECT VERSION FROM SYSADM.PSVERSION WHERE OBJECTTYPENAME = 'CLM'), '"&amp;DATA!C1573&amp;"', 0, ' ', 30, 0, SYSDATE, '"&amp;CLASSDEFN_VW!$B$1&amp;"');","")</f>
        <v/>
      </c>
    </row>
    <row r="1577" spans="1:1" ht="12.75" customHeight="1">
      <c r="A1577" s="1" t="str">
        <f>IF(AND(NOT(ISBLANK(DATA!A1574)),DATA!A1574&lt;&gt;DATA!A1573),"INSERT INTO SYSADM.PSCLASSDEFN VALUES ('"&amp;PSAUTHITEM_AU!$B$1 &amp; DATA!A1574&amp;"_VW', "&amp;"(SELECT VERSION FROM SYSADM.PSVERSION WHERE OBJECTTYPENAME = 'CLM'), '"&amp;DATA!C1574&amp;"', 0, ' ', 30, 0, SYSDATE, '"&amp;CLASSDEFN_VW!$B$1&amp;"');","")</f>
        <v/>
      </c>
    </row>
    <row r="1578" spans="1:1" ht="12.75" customHeight="1">
      <c r="A1578" s="1" t="str">
        <f>IF(AND(NOT(ISBLANK(DATA!A1575)),DATA!A1575&lt;&gt;DATA!A1574),"INSERT INTO SYSADM.PSCLASSDEFN VALUES ('"&amp;PSAUTHITEM_AU!$B$1 &amp; DATA!A1575&amp;"_VW', "&amp;"(SELECT VERSION FROM SYSADM.PSVERSION WHERE OBJECTTYPENAME = 'CLM'), '"&amp;DATA!C1575&amp;"', 0, ' ', 30, 0, SYSDATE, '"&amp;CLASSDEFN_VW!$B$1&amp;"');","")</f>
        <v/>
      </c>
    </row>
    <row r="1579" spans="1:1" ht="12.75" customHeight="1">
      <c r="A1579" s="1" t="str">
        <f>IF(AND(NOT(ISBLANK(DATA!A1576)),DATA!A1576&lt;&gt;DATA!A1575),"INSERT INTO SYSADM.PSCLASSDEFN VALUES ('"&amp;PSAUTHITEM_AU!$B$1 &amp; DATA!A1576&amp;"_VW', "&amp;"(SELECT VERSION FROM SYSADM.PSVERSION WHERE OBJECTTYPENAME = 'CLM'), '"&amp;DATA!C1576&amp;"', 0, ' ', 30, 0, SYSDATE, '"&amp;CLASSDEFN_VW!$B$1&amp;"');","")</f>
        <v/>
      </c>
    </row>
    <row r="1580" spans="1:1" ht="12.75" customHeight="1">
      <c r="A1580" s="1" t="str">
        <f>IF(AND(NOT(ISBLANK(DATA!A1577)),DATA!A1577&lt;&gt;DATA!A1576),"INSERT INTO SYSADM.PSCLASSDEFN VALUES ('"&amp;PSAUTHITEM_AU!$B$1 &amp; DATA!A1577&amp;"_VW', "&amp;"(SELECT VERSION FROM SYSADM.PSVERSION WHERE OBJECTTYPENAME = 'CLM'), '"&amp;DATA!C1577&amp;"', 0, ' ', 30, 0, SYSDATE, '"&amp;CLASSDEFN_VW!$B$1&amp;"');","")</f>
        <v/>
      </c>
    </row>
    <row r="1581" spans="1:1" ht="12.75" customHeight="1">
      <c r="A1581" s="1" t="str">
        <f>IF(AND(NOT(ISBLANK(DATA!A1578)),DATA!A1578&lt;&gt;DATA!A1577),"INSERT INTO SYSADM.PSCLASSDEFN VALUES ('"&amp;PSAUTHITEM_AU!$B$1 &amp; DATA!A1578&amp;"_VW', "&amp;"(SELECT VERSION FROM SYSADM.PSVERSION WHERE OBJECTTYPENAME = 'CLM'), '"&amp;DATA!C1578&amp;"', 0, ' ', 30, 0, SYSDATE, '"&amp;CLASSDEFN_VW!$B$1&amp;"');","")</f>
        <v/>
      </c>
    </row>
    <row r="1582" spans="1:1" ht="12.75" customHeight="1">
      <c r="A1582" s="1" t="str">
        <f>IF(AND(NOT(ISBLANK(DATA!A1579)),DATA!A1579&lt;&gt;DATA!A1578),"INSERT INTO SYSADM.PSCLASSDEFN VALUES ('"&amp;PSAUTHITEM_AU!$B$1 &amp; DATA!A1579&amp;"_VW', "&amp;"(SELECT VERSION FROM SYSADM.PSVERSION WHERE OBJECTTYPENAME = 'CLM'), '"&amp;DATA!C1579&amp;"', 0, ' ', 30, 0, SYSDATE, '"&amp;CLASSDEFN_VW!$B$1&amp;"');","")</f>
        <v/>
      </c>
    </row>
    <row r="1583" spans="1:1" ht="12.75" customHeight="1">
      <c r="A1583" s="1" t="str">
        <f>IF(AND(NOT(ISBLANK(DATA!A1580)),DATA!A1580&lt;&gt;DATA!A1579),"INSERT INTO SYSADM.PSCLASSDEFN VALUES ('"&amp;PSAUTHITEM_AU!$B$1 &amp; DATA!A1580&amp;"_VW', "&amp;"(SELECT VERSION FROM SYSADM.PSVERSION WHERE OBJECTTYPENAME = 'CLM'), '"&amp;DATA!C1580&amp;"', 0, ' ', 30, 0, SYSDATE, '"&amp;CLASSDEFN_VW!$B$1&amp;"');","")</f>
        <v/>
      </c>
    </row>
    <row r="1584" spans="1:1" ht="12.75" customHeight="1">
      <c r="A1584" s="1" t="str">
        <f>IF(AND(NOT(ISBLANK(DATA!A1581)),DATA!A1581&lt;&gt;DATA!A1580),"INSERT INTO SYSADM.PSCLASSDEFN VALUES ('"&amp;PSAUTHITEM_AU!$B$1 &amp; DATA!A1581&amp;"_VW', "&amp;"(SELECT VERSION FROM SYSADM.PSVERSION WHERE OBJECTTYPENAME = 'CLM'), '"&amp;DATA!C1581&amp;"', 0, ' ', 30, 0, SYSDATE, '"&amp;CLASSDEFN_VW!$B$1&amp;"');","")</f>
        <v/>
      </c>
    </row>
    <row r="1585" spans="1:1" ht="12.75" customHeight="1">
      <c r="A1585" s="1" t="str">
        <f>IF(AND(NOT(ISBLANK(DATA!A1582)),DATA!A1582&lt;&gt;DATA!A1581),"INSERT INTO SYSADM.PSCLASSDEFN VALUES ('"&amp;PSAUTHITEM_AU!$B$1 &amp; DATA!A1582&amp;"_VW', "&amp;"(SELECT VERSION FROM SYSADM.PSVERSION WHERE OBJECTTYPENAME = 'CLM'), '"&amp;DATA!C1582&amp;"', 0, ' ', 30, 0, SYSDATE, '"&amp;CLASSDEFN_VW!$B$1&amp;"');","")</f>
        <v/>
      </c>
    </row>
    <row r="1586" spans="1:1" ht="12.75" customHeight="1">
      <c r="A1586" s="1" t="str">
        <f>IF(AND(NOT(ISBLANK(DATA!A1583)),DATA!A1583&lt;&gt;DATA!A1582),"INSERT INTO SYSADM.PSCLASSDEFN VALUES ('"&amp;PSAUTHITEM_AU!$B$1 &amp; DATA!A1583&amp;"_VW', "&amp;"(SELECT VERSION FROM SYSADM.PSVERSION WHERE OBJECTTYPENAME = 'CLM'), '"&amp;DATA!C1583&amp;"', 0, ' ', 30, 0, SYSDATE, '"&amp;CLASSDEFN_VW!$B$1&amp;"');","")</f>
        <v/>
      </c>
    </row>
    <row r="1587" spans="1:1" ht="12.75" customHeight="1">
      <c r="A1587" s="1" t="str">
        <f>IF(AND(NOT(ISBLANK(DATA!A1584)),DATA!A1584&lt;&gt;DATA!A1583),"INSERT INTO SYSADM.PSCLASSDEFN VALUES ('"&amp;PSAUTHITEM_AU!$B$1 &amp; DATA!A1584&amp;"_VW', "&amp;"(SELECT VERSION FROM SYSADM.PSVERSION WHERE OBJECTTYPENAME = 'CLM'), '"&amp;DATA!C1584&amp;"', 0, ' ', 30, 0, SYSDATE, '"&amp;CLASSDEFN_VW!$B$1&amp;"');","")</f>
        <v/>
      </c>
    </row>
    <row r="1588" spans="1:1" ht="12.75" customHeight="1">
      <c r="A1588" s="1" t="str">
        <f>IF(AND(NOT(ISBLANK(DATA!A1585)),DATA!A1585&lt;&gt;DATA!A1584),"INSERT INTO SYSADM.PSCLASSDEFN VALUES ('"&amp;PSAUTHITEM_AU!$B$1 &amp; DATA!A1585&amp;"_VW', "&amp;"(SELECT VERSION FROM SYSADM.PSVERSION WHERE OBJECTTYPENAME = 'CLM'), '"&amp;DATA!C1585&amp;"', 0, ' ', 30, 0, SYSDATE, '"&amp;CLASSDEFN_VW!$B$1&amp;"');","")</f>
        <v/>
      </c>
    </row>
    <row r="1589" spans="1:1" ht="12.75" customHeight="1">
      <c r="A1589" s="1" t="str">
        <f>IF(AND(NOT(ISBLANK(DATA!A1586)),DATA!A1586&lt;&gt;DATA!A1585),"INSERT INTO SYSADM.PSCLASSDEFN VALUES ('"&amp;PSAUTHITEM_AU!$B$1 &amp; DATA!A1586&amp;"_VW', "&amp;"(SELECT VERSION FROM SYSADM.PSVERSION WHERE OBJECTTYPENAME = 'CLM'), '"&amp;DATA!C1586&amp;"', 0, ' ', 30, 0, SYSDATE, '"&amp;CLASSDEFN_VW!$B$1&amp;"');","")</f>
        <v/>
      </c>
    </row>
    <row r="1590" spans="1:1" ht="12.75" customHeight="1">
      <c r="A1590" s="1" t="str">
        <f>IF(AND(NOT(ISBLANK(DATA!A1587)),DATA!A1587&lt;&gt;DATA!A1586),"INSERT INTO SYSADM.PSCLASSDEFN VALUES ('"&amp;PSAUTHITEM_AU!$B$1 &amp; DATA!A1587&amp;"_VW', "&amp;"(SELECT VERSION FROM SYSADM.PSVERSION WHERE OBJECTTYPENAME = 'CLM'), '"&amp;DATA!C1587&amp;"', 0, ' ', 30, 0, SYSDATE, '"&amp;CLASSDEFN_VW!$B$1&amp;"');","")</f>
        <v/>
      </c>
    </row>
    <row r="1591" spans="1:1" ht="12.75" customHeight="1">
      <c r="A1591" s="1" t="str">
        <f>IF(AND(NOT(ISBLANK(DATA!A1588)),DATA!A1588&lt;&gt;DATA!A1587),"INSERT INTO SYSADM.PSCLASSDEFN VALUES ('"&amp;PSAUTHITEM_AU!$B$1 &amp; DATA!A1588&amp;"_VW', "&amp;"(SELECT VERSION FROM SYSADM.PSVERSION WHERE OBJECTTYPENAME = 'CLM'), '"&amp;DATA!C1588&amp;"', 0, ' ', 30, 0, SYSDATE, '"&amp;CLASSDEFN_VW!$B$1&amp;"');","")</f>
        <v/>
      </c>
    </row>
    <row r="1592" spans="1:1" ht="12.75" customHeight="1">
      <c r="A1592" s="1" t="str">
        <f>IF(AND(NOT(ISBLANK(DATA!A1589)),DATA!A1589&lt;&gt;DATA!A1588),"INSERT INTO SYSADM.PSCLASSDEFN VALUES ('"&amp;PSAUTHITEM_AU!$B$1 &amp; DATA!A1589&amp;"_VW', "&amp;"(SELECT VERSION FROM SYSADM.PSVERSION WHERE OBJECTTYPENAME = 'CLM'), '"&amp;DATA!C1589&amp;"', 0, ' ', 30, 0, SYSDATE, '"&amp;CLASSDEFN_VW!$B$1&amp;"');","")</f>
        <v/>
      </c>
    </row>
    <row r="1593" spans="1:1" ht="12.75" customHeight="1">
      <c r="A1593" s="1" t="str">
        <f>IF(AND(NOT(ISBLANK(DATA!A1590)),DATA!A1590&lt;&gt;DATA!A1589),"INSERT INTO SYSADM.PSCLASSDEFN VALUES ('"&amp;PSAUTHITEM_AU!$B$1 &amp; DATA!A1590&amp;"_VW', "&amp;"(SELECT VERSION FROM SYSADM.PSVERSION WHERE OBJECTTYPENAME = 'CLM'), '"&amp;DATA!C1590&amp;"', 0, ' ', 30, 0, SYSDATE, '"&amp;CLASSDEFN_VW!$B$1&amp;"');","")</f>
        <v/>
      </c>
    </row>
    <row r="1594" spans="1:1" ht="12.75" customHeight="1">
      <c r="A1594" s="1" t="str">
        <f>IF(AND(NOT(ISBLANK(DATA!A1591)),DATA!A1591&lt;&gt;DATA!A1590),"INSERT INTO SYSADM.PSCLASSDEFN VALUES ('"&amp;PSAUTHITEM_AU!$B$1 &amp; DATA!A1591&amp;"_VW', "&amp;"(SELECT VERSION FROM SYSADM.PSVERSION WHERE OBJECTTYPENAME = 'CLM'), '"&amp;DATA!C1591&amp;"', 0, ' ', 30, 0, SYSDATE, '"&amp;CLASSDEFN_VW!$B$1&amp;"');","")</f>
        <v/>
      </c>
    </row>
    <row r="1595" spans="1:1" ht="12.75" customHeight="1">
      <c r="A1595" s="1" t="str">
        <f>IF(AND(NOT(ISBLANK(DATA!A1592)),DATA!A1592&lt;&gt;DATA!A1591),"INSERT INTO SYSADM.PSCLASSDEFN VALUES ('"&amp;PSAUTHITEM_AU!$B$1 &amp; DATA!A1592&amp;"_VW', "&amp;"(SELECT VERSION FROM SYSADM.PSVERSION WHERE OBJECTTYPENAME = 'CLM'), '"&amp;DATA!C1592&amp;"', 0, ' ', 30, 0, SYSDATE, '"&amp;CLASSDEFN_VW!$B$1&amp;"');","")</f>
        <v/>
      </c>
    </row>
    <row r="1596" spans="1:1" ht="12.75" customHeight="1">
      <c r="A1596" s="1" t="str">
        <f>IF(AND(NOT(ISBLANK(DATA!A1593)),DATA!A1593&lt;&gt;DATA!A1592),"INSERT INTO SYSADM.PSCLASSDEFN VALUES ('"&amp;PSAUTHITEM_AU!$B$1 &amp; DATA!A1593&amp;"_VW', "&amp;"(SELECT VERSION FROM SYSADM.PSVERSION WHERE OBJECTTYPENAME = 'CLM'), '"&amp;DATA!C1593&amp;"', 0, ' ', 30, 0, SYSDATE, '"&amp;CLASSDEFN_VW!$B$1&amp;"');","")</f>
        <v/>
      </c>
    </row>
    <row r="1597" spans="1:1" ht="12.75" customHeight="1">
      <c r="A1597" s="1" t="str">
        <f>IF(AND(NOT(ISBLANK(DATA!A1594)),DATA!A1594&lt;&gt;DATA!A1593),"INSERT INTO SYSADM.PSCLASSDEFN VALUES ('"&amp;PSAUTHITEM_AU!$B$1 &amp; DATA!A1594&amp;"_VW', "&amp;"(SELECT VERSION FROM SYSADM.PSVERSION WHERE OBJECTTYPENAME = 'CLM'), '"&amp;DATA!C1594&amp;"', 0, ' ', 30, 0, SYSDATE, '"&amp;CLASSDEFN_VW!$B$1&amp;"');","")</f>
        <v/>
      </c>
    </row>
    <row r="1598" spans="1:1" ht="12.75" customHeight="1">
      <c r="A1598" s="1" t="str">
        <f>IF(AND(NOT(ISBLANK(DATA!A1595)),DATA!A1595&lt;&gt;DATA!A1594),"INSERT INTO SYSADM.PSCLASSDEFN VALUES ('"&amp;PSAUTHITEM_AU!$B$1 &amp; DATA!A1595&amp;"_VW', "&amp;"(SELECT VERSION FROM SYSADM.PSVERSION WHERE OBJECTTYPENAME = 'CLM'), '"&amp;DATA!C1595&amp;"', 0, ' ', 30, 0, SYSDATE, '"&amp;CLASSDEFN_VW!$B$1&amp;"');","")</f>
        <v/>
      </c>
    </row>
    <row r="1599" spans="1:1" ht="12.75" customHeight="1">
      <c r="A1599" s="1" t="str">
        <f>IF(AND(NOT(ISBLANK(DATA!A1596)),DATA!A1596&lt;&gt;DATA!A1595),"INSERT INTO SYSADM.PSCLASSDEFN VALUES ('"&amp;PSAUTHITEM_AU!$B$1 &amp; DATA!A1596&amp;"_VW', "&amp;"(SELECT VERSION FROM SYSADM.PSVERSION WHERE OBJECTTYPENAME = 'CLM'), '"&amp;DATA!C1596&amp;"', 0, ' ', 30, 0, SYSDATE, '"&amp;CLASSDEFN_VW!$B$1&amp;"');","")</f>
        <v/>
      </c>
    </row>
    <row r="1600" spans="1:1" ht="12.75" customHeight="1">
      <c r="A1600" s="1" t="str">
        <f>IF(AND(NOT(ISBLANK(DATA!A1597)),DATA!A1597&lt;&gt;DATA!A1596),"INSERT INTO SYSADM.PSCLASSDEFN VALUES ('"&amp;PSAUTHITEM_AU!$B$1 &amp; DATA!A1597&amp;"_VW', "&amp;"(SELECT VERSION FROM SYSADM.PSVERSION WHERE OBJECTTYPENAME = 'CLM'), '"&amp;DATA!C1597&amp;"', 0, ' ', 30, 0, SYSDATE, '"&amp;CLASSDEFN_VW!$B$1&amp;"');","")</f>
        <v/>
      </c>
    </row>
    <row r="1601" spans="1:1" ht="12.75" customHeight="1">
      <c r="A1601" s="1" t="str">
        <f>IF(AND(NOT(ISBLANK(DATA!A1598)),DATA!A1598&lt;&gt;DATA!A1597),"INSERT INTO SYSADM.PSCLASSDEFN VALUES ('"&amp;PSAUTHITEM_AU!$B$1 &amp; DATA!A1598&amp;"_VW', "&amp;"(SELECT VERSION FROM SYSADM.PSVERSION WHERE OBJECTTYPENAME = 'CLM'), '"&amp;DATA!C1598&amp;"', 0, ' ', 30, 0, SYSDATE, '"&amp;CLASSDEFN_VW!$B$1&amp;"');","")</f>
        <v/>
      </c>
    </row>
    <row r="1602" spans="1:1" ht="12.75" customHeight="1">
      <c r="A1602" s="1" t="str">
        <f>IF(AND(NOT(ISBLANK(DATA!A1599)),DATA!A1599&lt;&gt;DATA!A1598),"INSERT INTO SYSADM.PSCLASSDEFN VALUES ('"&amp;PSAUTHITEM_AU!$B$1 &amp; DATA!A1599&amp;"_VW', "&amp;"(SELECT VERSION FROM SYSADM.PSVERSION WHERE OBJECTTYPENAME = 'CLM'), '"&amp;DATA!C1599&amp;"', 0, ' ', 30, 0, SYSDATE, '"&amp;CLASSDEFN_VW!$B$1&amp;"');","")</f>
        <v/>
      </c>
    </row>
    <row r="1603" spans="1:1" ht="12.75" customHeight="1">
      <c r="A1603" s="1" t="str">
        <f>IF(AND(NOT(ISBLANK(DATA!A1600)),DATA!A1600&lt;&gt;DATA!A1599),"INSERT INTO SYSADM.PSCLASSDEFN VALUES ('"&amp;PSAUTHITEM_AU!$B$1 &amp; DATA!A1600&amp;"_VW', "&amp;"(SELECT VERSION FROM SYSADM.PSVERSION WHERE OBJECTTYPENAME = 'CLM'), '"&amp;DATA!C1600&amp;"', 0, ' ', 30, 0, SYSDATE, '"&amp;CLASSDEFN_VW!$B$1&amp;"');","")</f>
        <v/>
      </c>
    </row>
    <row r="1604" spans="1:1" ht="12.75" customHeight="1">
      <c r="A1604" s="1" t="str">
        <f>IF(AND(NOT(ISBLANK(DATA!A1601)),DATA!A1601&lt;&gt;DATA!A1600),"INSERT INTO SYSADM.PSCLASSDEFN VALUES ('"&amp;PSAUTHITEM_AU!$B$1 &amp; DATA!A1601&amp;"_VW', "&amp;"(SELECT VERSION FROM SYSADM.PSVERSION WHERE OBJECTTYPENAME = 'CLM'), '"&amp;DATA!C1601&amp;"', 0, ' ', 30, 0, SYSDATE, '"&amp;CLASSDEFN_VW!$B$1&amp;"');","")</f>
        <v/>
      </c>
    </row>
    <row r="1605" spans="1:1" ht="12.75" customHeight="1">
      <c r="A1605" s="1" t="str">
        <f>IF(AND(NOT(ISBLANK(DATA!A1602)),DATA!A1602&lt;&gt;DATA!A1601),"INSERT INTO SYSADM.PSCLASSDEFN VALUES ('"&amp;PSAUTHITEM_AU!$B$1 &amp; DATA!A1602&amp;"_VW', "&amp;"(SELECT VERSION FROM SYSADM.PSVERSION WHERE OBJECTTYPENAME = 'CLM'), '"&amp;DATA!C1602&amp;"', 0, ' ', 30, 0, SYSDATE, '"&amp;CLASSDEFN_VW!$B$1&amp;"');","")</f>
        <v/>
      </c>
    </row>
    <row r="1606" spans="1:1" ht="12.75" customHeight="1">
      <c r="A1606" s="1" t="str">
        <f>IF(AND(NOT(ISBLANK(DATA!A1603)),DATA!A1603&lt;&gt;DATA!A1602),"INSERT INTO SYSADM.PSCLASSDEFN VALUES ('"&amp;PSAUTHITEM_AU!$B$1 &amp; DATA!A1603&amp;"_VW', "&amp;"(SELECT VERSION FROM SYSADM.PSVERSION WHERE OBJECTTYPENAME = 'CLM'), '"&amp;DATA!C1603&amp;"', 0, ' ', 30, 0, SYSDATE, '"&amp;CLASSDEFN_VW!$B$1&amp;"');","")</f>
        <v/>
      </c>
    </row>
    <row r="1607" spans="1:1" ht="12.75" customHeight="1">
      <c r="A1607" s="1" t="str">
        <f>IF(AND(NOT(ISBLANK(DATA!A1604)),DATA!A1604&lt;&gt;DATA!A1603),"INSERT INTO SYSADM.PSCLASSDEFN VALUES ('"&amp;PSAUTHITEM_AU!$B$1 &amp; DATA!A1604&amp;"_VW', "&amp;"(SELECT VERSION FROM SYSADM.PSVERSION WHERE OBJECTTYPENAME = 'CLM'), '"&amp;DATA!C1604&amp;"', 0, ' ', 30, 0, SYSDATE, '"&amp;CLASSDEFN_VW!$B$1&amp;"');","")</f>
        <v/>
      </c>
    </row>
    <row r="1608" spans="1:1" ht="12.75" customHeight="1">
      <c r="A1608" s="1" t="str">
        <f>IF(AND(NOT(ISBLANK(DATA!A1605)),DATA!A1605&lt;&gt;DATA!A1604),"INSERT INTO SYSADM.PSCLASSDEFN VALUES ('"&amp;PSAUTHITEM_AU!$B$1 &amp; DATA!A1605&amp;"_VW', "&amp;"(SELECT VERSION FROM SYSADM.PSVERSION WHERE OBJECTTYPENAME = 'CLM'), '"&amp;DATA!C1605&amp;"', 0, ' ', 30, 0, SYSDATE, '"&amp;CLASSDEFN_VW!$B$1&amp;"');","")</f>
        <v/>
      </c>
    </row>
    <row r="1609" spans="1:1" ht="12.75" customHeight="1">
      <c r="A1609" s="1" t="str">
        <f>IF(AND(NOT(ISBLANK(DATA!A1606)),DATA!A1606&lt;&gt;DATA!A1605),"INSERT INTO SYSADM.PSCLASSDEFN VALUES ('"&amp;PSAUTHITEM_AU!$B$1 &amp; DATA!A1606&amp;"_VW', "&amp;"(SELECT VERSION FROM SYSADM.PSVERSION WHERE OBJECTTYPENAME = 'CLM'), '"&amp;DATA!C1606&amp;"', 0, ' ', 30, 0, SYSDATE, '"&amp;CLASSDEFN_VW!$B$1&amp;"');","")</f>
        <v/>
      </c>
    </row>
    <row r="1610" spans="1:1" ht="12.75" customHeight="1">
      <c r="A1610" s="1" t="str">
        <f>IF(AND(NOT(ISBLANK(DATA!A1607)),DATA!A1607&lt;&gt;DATA!A1606),"INSERT INTO SYSADM.PSCLASSDEFN VALUES ('"&amp;PSAUTHITEM_AU!$B$1 &amp; DATA!A1607&amp;"_VW', "&amp;"(SELECT VERSION FROM SYSADM.PSVERSION WHERE OBJECTTYPENAME = 'CLM'), '"&amp;DATA!C1607&amp;"', 0, ' ', 30, 0, SYSDATE, '"&amp;CLASSDEFN_VW!$B$1&amp;"');","")</f>
        <v/>
      </c>
    </row>
    <row r="1611" spans="1:1" ht="12.75" customHeight="1">
      <c r="A1611" s="1" t="str">
        <f>IF(AND(NOT(ISBLANK(DATA!A1608)),DATA!A1608&lt;&gt;DATA!A1607),"INSERT INTO SYSADM.PSCLASSDEFN VALUES ('"&amp;PSAUTHITEM_AU!$B$1 &amp; DATA!A1608&amp;"_VW', "&amp;"(SELECT VERSION FROM SYSADM.PSVERSION WHERE OBJECTTYPENAME = 'CLM'), '"&amp;DATA!C1608&amp;"', 0, ' ', 30, 0, SYSDATE, '"&amp;CLASSDEFN_VW!$B$1&amp;"');","")</f>
        <v/>
      </c>
    </row>
    <row r="1612" spans="1:1" ht="12.75" customHeight="1">
      <c r="A1612" s="1" t="str">
        <f>IF(AND(NOT(ISBLANK(DATA!A1609)),DATA!A1609&lt;&gt;DATA!A1608),"INSERT INTO SYSADM.PSCLASSDEFN VALUES ('"&amp;PSAUTHITEM_AU!$B$1 &amp; DATA!A1609&amp;"_VW', "&amp;"(SELECT VERSION FROM SYSADM.PSVERSION WHERE OBJECTTYPENAME = 'CLM'), '"&amp;DATA!C1609&amp;"', 0, ' ', 30, 0, SYSDATE, '"&amp;CLASSDEFN_VW!$B$1&amp;"');","")</f>
        <v/>
      </c>
    </row>
    <row r="1613" spans="1:1" ht="12.75" customHeight="1">
      <c r="A1613" s="1" t="str">
        <f>IF(AND(NOT(ISBLANK(DATA!A1610)),DATA!A1610&lt;&gt;DATA!A1609),"INSERT INTO SYSADM.PSCLASSDEFN VALUES ('"&amp;PSAUTHITEM_AU!$B$1 &amp; DATA!A1610&amp;"_VW', "&amp;"(SELECT VERSION FROM SYSADM.PSVERSION WHERE OBJECTTYPENAME = 'CLM'), '"&amp;DATA!C1610&amp;"', 0, ' ', 30, 0, SYSDATE, '"&amp;CLASSDEFN_VW!$B$1&amp;"');","")</f>
        <v/>
      </c>
    </row>
    <row r="1614" spans="1:1" ht="12.75" customHeight="1">
      <c r="A1614" s="1" t="str">
        <f>IF(AND(NOT(ISBLANK(DATA!A1611)),DATA!A1611&lt;&gt;DATA!A1610),"INSERT INTO SYSADM.PSCLASSDEFN VALUES ('"&amp;PSAUTHITEM_AU!$B$1 &amp; DATA!A1611&amp;"_VW', "&amp;"(SELECT VERSION FROM SYSADM.PSVERSION WHERE OBJECTTYPENAME = 'CLM'), '"&amp;DATA!C1611&amp;"', 0, ' ', 30, 0, SYSDATE, '"&amp;CLASSDEFN_VW!$B$1&amp;"');","")</f>
        <v/>
      </c>
    </row>
    <row r="1615" spans="1:1" ht="12.75" customHeight="1">
      <c r="A1615" s="1" t="str">
        <f>IF(AND(NOT(ISBLANK(DATA!A1612)),DATA!A1612&lt;&gt;DATA!A1611),"INSERT INTO SYSADM.PSCLASSDEFN VALUES ('"&amp;PSAUTHITEM_AU!$B$1 &amp; DATA!A1612&amp;"_VW', "&amp;"(SELECT VERSION FROM SYSADM.PSVERSION WHERE OBJECTTYPENAME = 'CLM'), '"&amp;DATA!C1612&amp;"', 0, ' ', 30, 0, SYSDATE, '"&amp;CLASSDEFN_VW!$B$1&amp;"');","")</f>
        <v/>
      </c>
    </row>
    <row r="1616" spans="1:1" ht="12.75" customHeight="1">
      <c r="A1616" s="1" t="str">
        <f>IF(AND(NOT(ISBLANK(DATA!A1613)),DATA!A1613&lt;&gt;DATA!A1612),"INSERT INTO SYSADM.PSCLASSDEFN VALUES ('"&amp;PSAUTHITEM_AU!$B$1 &amp; DATA!A1613&amp;"_VW', "&amp;"(SELECT VERSION FROM SYSADM.PSVERSION WHERE OBJECTTYPENAME = 'CLM'), '"&amp;DATA!C1613&amp;"', 0, ' ', 30, 0, SYSDATE, '"&amp;CLASSDEFN_VW!$B$1&amp;"');","")</f>
        <v/>
      </c>
    </row>
    <row r="1617" spans="1:1" ht="12.75" customHeight="1">
      <c r="A1617" s="1" t="str">
        <f>IF(AND(NOT(ISBLANK(DATA!A1614)),DATA!A1614&lt;&gt;DATA!A1613),"INSERT INTO SYSADM.PSCLASSDEFN VALUES ('"&amp;PSAUTHITEM_AU!$B$1 &amp; DATA!A1614&amp;"_VW', "&amp;"(SELECT VERSION FROM SYSADM.PSVERSION WHERE OBJECTTYPENAME = 'CLM'), '"&amp;DATA!C1614&amp;"', 0, ' ', 30, 0, SYSDATE, '"&amp;CLASSDEFN_VW!$B$1&amp;"');","")</f>
        <v/>
      </c>
    </row>
    <row r="1618" spans="1:1" ht="12.75" customHeight="1">
      <c r="A1618" s="1" t="str">
        <f>IF(AND(NOT(ISBLANK(DATA!A1615)),DATA!A1615&lt;&gt;DATA!A1614),"INSERT INTO SYSADM.PSCLASSDEFN VALUES ('"&amp;PSAUTHITEM_AU!$B$1 &amp; DATA!A1615&amp;"_VW', "&amp;"(SELECT VERSION FROM SYSADM.PSVERSION WHERE OBJECTTYPENAME = 'CLM'), '"&amp;DATA!C1615&amp;"', 0, ' ', 30, 0, SYSDATE, '"&amp;CLASSDEFN_VW!$B$1&amp;"');","")</f>
        <v/>
      </c>
    </row>
    <row r="1619" spans="1:1" ht="12.75" customHeight="1">
      <c r="A1619" s="1" t="str">
        <f>IF(AND(NOT(ISBLANK(DATA!A1616)),DATA!A1616&lt;&gt;DATA!A1615),"INSERT INTO SYSADM.PSCLASSDEFN VALUES ('"&amp;PSAUTHITEM_AU!$B$1 &amp; DATA!A1616&amp;"_VW', "&amp;"(SELECT VERSION FROM SYSADM.PSVERSION WHERE OBJECTTYPENAME = 'CLM'), '"&amp;DATA!C1616&amp;"', 0, ' ', 30, 0, SYSDATE, '"&amp;CLASSDEFN_VW!$B$1&amp;"');","")</f>
        <v/>
      </c>
    </row>
    <row r="1620" spans="1:1" ht="12.75" customHeight="1">
      <c r="A1620" s="1" t="str">
        <f>IF(AND(NOT(ISBLANK(DATA!A1617)),DATA!A1617&lt;&gt;DATA!A1616),"INSERT INTO SYSADM.PSCLASSDEFN VALUES ('"&amp;PSAUTHITEM_AU!$B$1 &amp; DATA!A1617&amp;"_VW', "&amp;"(SELECT VERSION FROM SYSADM.PSVERSION WHERE OBJECTTYPENAME = 'CLM'), '"&amp;DATA!C1617&amp;"', 0, ' ', 30, 0, SYSDATE, '"&amp;CLASSDEFN_VW!$B$1&amp;"');","")</f>
        <v/>
      </c>
    </row>
    <row r="1621" spans="1:1" ht="12.75" customHeight="1">
      <c r="A1621" s="1" t="str">
        <f>IF(AND(NOT(ISBLANK(DATA!A1618)),DATA!A1618&lt;&gt;DATA!A1617),"INSERT INTO SYSADM.PSCLASSDEFN VALUES ('"&amp;PSAUTHITEM_AU!$B$1 &amp; DATA!A1618&amp;"_VW', "&amp;"(SELECT VERSION FROM SYSADM.PSVERSION WHERE OBJECTTYPENAME = 'CLM'), '"&amp;DATA!C1618&amp;"', 0, ' ', 30, 0, SYSDATE, '"&amp;CLASSDEFN_VW!$B$1&amp;"');","")</f>
        <v/>
      </c>
    </row>
    <row r="1622" spans="1:1" ht="12.75" customHeight="1">
      <c r="A1622" s="1" t="str">
        <f>IF(AND(NOT(ISBLANK(DATA!A1619)),DATA!A1619&lt;&gt;DATA!A1618),"INSERT INTO SYSADM.PSCLASSDEFN VALUES ('"&amp;PSAUTHITEM_AU!$B$1 &amp; DATA!A1619&amp;"_VW', "&amp;"(SELECT VERSION FROM SYSADM.PSVERSION WHERE OBJECTTYPENAME = 'CLM'), '"&amp;DATA!C1619&amp;"', 0, ' ', 30, 0, SYSDATE, '"&amp;CLASSDEFN_VW!$B$1&amp;"');","")</f>
        <v/>
      </c>
    </row>
    <row r="1623" spans="1:1" ht="12.75" customHeight="1">
      <c r="A1623" s="1" t="str">
        <f>IF(AND(NOT(ISBLANK(DATA!A1620)),DATA!A1620&lt;&gt;DATA!A1619),"INSERT INTO SYSADM.PSCLASSDEFN VALUES ('"&amp;PSAUTHITEM_AU!$B$1 &amp; DATA!A1620&amp;"_VW', "&amp;"(SELECT VERSION FROM SYSADM.PSVERSION WHERE OBJECTTYPENAME = 'CLM'), '"&amp;DATA!C1620&amp;"', 0, ' ', 30, 0, SYSDATE, '"&amp;CLASSDEFN_VW!$B$1&amp;"');","")</f>
        <v/>
      </c>
    </row>
    <row r="1624" spans="1:1" ht="12.75" customHeight="1">
      <c r="A1624" s="1" t="str">
        <f>IF(AND(NOT(ISBLANK(DATA!A1621)),DATA!A1621&lt;&gt;DATA!A1620),"INSERT INTO SYSADM.PSCLASSDEFN VALUES ('"&amp;PSAUTHITEM_AU!$B$1 &amp; DATA!A1621&amp;"_VW', "&amp;"(SELECT VERSION FROM SYSADM.PSVERSION WHERE OBJECTTYPENAME = 'CLM'), '"&amp;DATA!C1621&amp;"', 0, ' ', 30, 0, SYSDATE, '"&amp;CLASSDEFN_VW!$B$1&amp;"');","")</f>
        <v/>
      </c>
    </row>
    <row r="1625" spans="1:1" ht="12.75" customHeight="1">
      <c r="A1625" s="1" t="str">
        <f>IF(AND(NOT(ISBLANK(DATA!A1622)),DATA!A1622&lt;&gt;DATA!A1621),"INSERT INTO SYSADM.PSCLASSDEFN VALUES ('"&amp;PSAUTHITEM_AU!$B$1 &amp; DATA!A1622&amp;"_VW', "&amp;"(SELECT VERSION FROM SYSADM.PSVERSION WHERE OBJECTTYPENAME = 'CLM'), '"&amp;DATA!C1622&amp;"', 0, ' ', 30, 0, SYSDATE, '"&amp;CLASSDEFN_VW!$B$1&amp;"');","")</f>
        <v/>
      </c>
    </row>
    <row r="1626" spans="1:1" ht="12.75" customHeight="1">
      <c r="A1626" s="1" t="str">
        <f>IF(AND(NOT(ISBLANK(DATA!A1623)),DATA!A1623&lt;&gt;DATA!A1622),"INSERT INTO SYSADM.PSCLASSDEFN VALUES ('"&amp;PSAUTHITEM_AU!$B$1 &amp; DATA!A1623&amp;"_VW', "&amp;"(SELECT VERSION FROM SYSADM.PSVERSION WHERE OBJECTTYPENAME = 'CLM'), '"&amp;DATA!C1623&amp;"', 0, ' ', 30, 0, SYSDATE, '"&amp;CLASSDEFN_VW!$B$1&amp;"');","")</f>
        <v/>
      </c>
    </row>
    <row r="1627" spans="1:1" ht="12.75" customHeight="1">
      <c r="A1627" s="1" t="str">
        <f>IF(AND(NOT(ISBLANK(DATA!A1624)),DATA!A1624&lt;&gt;DATA!A1623),"INSERT INTO SYSADM.PSCLASSDEFN VALUES ('"&amp;PSAUTHITEM_AU!$B$1 &amp; DATA!A1624&amp;"_VW', "&amp;"(SELECT VERSION FROM SYSADM.PSVERSION WHERE OBJECTTYPENAME = 'CLM'), '"&amp;DATA!C1624&amp;"', 0, ' ', 30, 0, SYSDATE, '"&amp;CLASSDEFN_VW!$B$1&amp;"');","")</f>
        <v/>
      </c>
    </row>
    <row r="1628" spans="1:1" ht="12.75" customHeight="1">
      <c r="A1628" s="1" t="str">
        <f>IF(AND(NOT(ISBLANK(DATA!A1625)),DATA!A1625&lt;&gt;DATA!A1624),"INSERT INTO SYSADM.PSCLASSDEFN VALUES ('"&amp;PSAUTHITEM_AU!$B$1 &amp; DATA!A1625&amp;"_VW', "&amp;"(SELECT VERSION FROM SYSADM.PSVERSION WHERE OBJECTTYPENAME = 'CLM'), '"&amp;DATA!C1625&amp;"', 0, ' ', 30, 0, SYSDATE, '"&amp;CLASSDEFN_VW!$B$1&amp;"');","")</f>
        <v/>
      </c>
    </row>
    <row r="1629" spans="1:1" ht="12.75" customHeight="1">
      <c r="A1629" s="1" t="str">
        <f>IF(AND(NOT(ISBLANK(DATA!A1626)),DATA!A1626&lt;&gt;DATA!A1625),"INSERT INTO SYSADM.PSCLASSDEFN VALUES ('"&amp;PSAUTHITEM_AU!$B$1 &amp; DATA!A1626&amp;"_VW', "&amp;"(SELECT VERSION FROM SYSADM.PSVERSION WHERE OBJECTTYPENAME = 'CLM'), '"&amp;DATA!C1626&amp;"', 0, ' ', 30, 0, SYSDATE, '"&amp;CLASSDEFN_VW!$B$1&amp;"');","")</f>
        <v/>
      </c>
    </row>
    <row r="1630" spans="1:1" ht="12.75" customHeight="1">
      <c r="A1630" s="1" t="str">
        <f>IF(AND(NOT(ISBLANK(DATA!A1627)),DATA!A1627&lt;&gt;DATA!A1626),"INSERT INTO SYSADM.PSCLASSDEFN VALUES ('"&amp;PSAUTHITEM_AU!$B$1 &amp; DATA!A1627&amp;"_VW', "&amp;"(SELECT VERSION FROM SYSADM.PSVERSION WHERE OBJECTTYPENAME = 'CLM'), '"&amp;DATA!C1627&amp;"', 0, ' ', 30, 0, SYSDATE, '"&amp;CLASSDEFN_VW!$B$1&amp;"');","")</f>
        <v/>
      </c>
    </row>
    <row r="1631" spans="1:1" ht="12.75" customHeight="1">
      <c r="A1631" s="1" t="str">
        <f>IF(AND(NOT(ISBLANK(DATA!A1628)),DATA!A1628&lt;&gt;DATA!A1627),"INSERT INTO SYSADM.PSCLASSDEFN VALUES ('"&amp;PSAUTHITEM_AU!$B$1 &amp; DATA!A1628&amp;"_VW', "&amp;"(SELECT VERSION FROM SYSADM.PSVERSION WHERE OBJECTTYPENAME = 'CLM'), '"&amp;DATA!C1628&amp;"', 0, ' ', 30, 0, SYSDATE, '"&amp;CLASSDEFN_VW!$B$1&amp;"');","")</f>
        <v/>
      </c>
    </row>
    <row r="1632" spans="1:1" ht="12.75" customHeight="1">
      <c r="A1632" s="1" t="str">
        <f>IF(AND(NOT(ISBLANK(DATA!A1629)),DATA!A1629&lt;&gt;DATA!A1628),"INSERT INTO SYSADM.PSCLASSDEFN VALUES ('"&amp;PSAUTHITEM_AU!$B$1 &amp; DATA!A1629&amp;"_VW', "&amp;"(SELECT VERSION FROM SYSADM.PSVERSION WHERE OBJECTTYPENAME = 'CLM'), '"&amp;DATA!C1629&amp;"', 0, ' ', 30, 0, SYSDATE, '"&amp;CLASSDEFN_VW!$B$1&amp;"');","")</f>
        <v/>
      </c>
    </row>
    <row r="1633" spans="1:1" ht="12.75" customHeight="1">
      <c r="A1633" s="1" t="str">
        <f>IF(AND(NOT(ISBLANK(DATA!A1630)),DATA!A1630&lt;&gt;DATA!A1629),"INSERT INTO SYSADM.PSCLASSDEFN VALUES ('"&amp;PSAUTHITEM_AU!$B$1 &amp; DATA!A1630&amp;"_VW', "&amp;"(SELECT VERSION FROM SYSADM.PSVERSION WHERE OBJECTTYPENAME = 'CLM'), '"&amp;DATA!C1630&amp;"', 0, ' ', 30, 0, SYSDATE, '"&amp;CLASSDEFN_VW!$B$1&amp;"');","")</f>
        <v/>
      </c>
    </row>
    <row r="1634" spans="1:1" ht="12.75" customHeight="1">
      <c r="A1634" s="1" t="str">
        <f>IF(AND(NOT(ISBLANK(DATA!A1631)),DATA!A1631&lt;&gt;DATA!A1630),"INSERT INTO SYSADM.PSCLASSDEFN VALUES ('"&amp;PSAUTHITEM_AU!$B$1 &amp; DATA!A1631&amp;"_VW', "&amp;"(SELECT VERSION FROM SYSADM.PSVERSION WHERE OBJECTTYPENAME = 'CLM'), '"&amp;DATA!C1631&amp;"', 0, ' ', 30, 0, SYSDATE, '"&amp;CLASSDEFN_VW!$B$1&amp;"');","")</f>
        <v/>
      </c>
    </row>
    <row r="1635" spans="1:1" ht="12.75" customHeight="1">
      <c r="A1635" s="1" t="str">
        <f>IF(AND(NOT(ISBLANK(DATA!A1632)),DATA!A1632&lt;&gt;DATA!A1631),"INSERT INTO SYSADM.PSCLASSDEFN VALUES ('"&amp;PSAUTHITEM_AU!$B$1 &amp; DATA!A1632&amp;"_VW', "&amp;"(SELECT VERSION FROM SYSADM.PSVERSION WHERE OBJECTTYPENAME = 'CLM'), '"&amp;DATA!C1632&amp;"', 0, ' ', 30, 0, SYSDATE, '"&amp;CLASSDEFN_VW!$B$1&amp;"');","")</f>
        <v/>
      </c>
    </row>
    <row r="1636" spans="1:1" ht="12.75" customHeight="1">
      <c r="A1636" s="1" t="str">
        <f>IF(AND(NOT(ISBLANK(DATA!A1633)),DATA!A1633&lt;&gt;DATA!A1632),"INSERT INTO SYSADM.PSCLASSDEFN VALUES ('"&amp;PSAUTHITEM_AU!$B$1 &amp; DATA!A1633&amp;"_VW', "&amp;"(SELECT VERSION FROM SYSADM.PSVERSION WHERE OBJECTTYPENAME = 'CLM'), '"&amp;DATA!C1633&amp;"', 0, ' ', 30, 0, SYSDATE, '"&amp;CLASSDEFN_VW!$B$1&amp;"');","")</f>
        <v/>
      </c>
    </row>
    <row r="1637" spans="1:1" ht="12.75" customHeight="1">
      <c r="A1637" s="1" t="str">
        <f>IF(AND(NOT(ISBLANK(DATA!A1634)),DATA!A1634&lt;&gt;DATA!A1633),"INSERT INTO SYSADM.PSCLASSDEFN VALUES ('"&amp;PSAUTHITEM_AU!$B$1 &amp; DATA!A1634&amp;"_VW', "&amp;"(SELECT VERSION FROM SYSADM.PSVERSION WHERE OBJECTTYPENAME = 'CLM'), '"&amp;DATA!C1634&amp;"', 0, ' ', 30, 0, SYSDATE, '"&amp;CLASSDEFN_VW!$B$1&amp;"');","")</f>
        <v/>
      </c>
    </row>
    <row r="1638" spans="1:1" ht="12.75" customHeight="1">
      <c r="A1638" s="1" t="str">
        <f>IF(AND(NOT(ISBLANK(DATA!A1635)),DATA!A1635&lt;&gt;DATA!A1634),"INSERT INTO SYSADM.PSCLASSDEFN VALUES ('"&amp;PSAUTHITEM_AU!$B$1 &amp; DATA!A1635&amp;"_VW', "&amp;"(SELECT VERSION FROM SYSADM.PSVERSION WHERE OBJECTTYPENAME = 'CLM'), '"&amp;DATA!C1635&amp;"', 0, ' ', 30, 0, SYSDATE, '"&amp;CLASSDEFN_VW!$B$1&amp;"');","")</f>
        <v/>
      </c>
    </row>
    <row r="1639" spans="1:1" ht="12.75" customHeight="1">
      <c r="A1639" s="1" t="str">
        <f>IF(AND(NOT(ISBLANK(DATA!A1636)),DATA!A1636&lt;&gt;DATA!A1635),"INSERT INTO SYSADM.PSCLASSDEFN VALUES ('"&amp;PSAUTHITEM_AU!$B$1 &amp; DATA!A1636&amp;"_VW', "&amp;"(SELECT VERSION FROM SYSADM.PSVERSION WHERE OBJECTTYPENAME = 'CLM'), '"&amp;DATA!C1636&amp;"', 0, ' ', 30, 0, SYSDATE, '"&amp;CLASSDEFN_VW!$B$1&amp;"');","")</f>
        <v/>
      </c>
    </row>
    <row r="1640" spans="1:1" ht="12.75" customHeight="1">
      <c r="A1640" s="1" t="str">
        <f>IF(AND(NOT(ISBLANK(DATA!A1637)),DATA!A1637&lt;&gt;DATA!A1636),"INSERT INTO SYSADM.PSCLASSDEFN VALUES ('"&amp;PSAUTHITEM_AU!$B$1 &amp; DATA!A1637&amp;"_VW', "&amp;"(SELECT VERSION FROM SYSADM.PSVERSION WHERE OBJECTTYPENAME = 'CLM'), '"&amp;DATA!C1637&amp;"', 0, ' ', 30, 0, SYSDATE, '"&amp;CLASSDEFN_VW!$B$1&amp;"');","")</f>
        <v/>
      </c>
    </row>
    <row r="1641" spans="1:1" ht="12.75" customHeight="1">
      <c r="A1641" s="1" t="str">
        <f>IF(AND(NOT(ISBLANK(DATA!A1638)),DATA!A1638&lt;&gt;DATA!A1637),"INSERT INTO SYSADM.PSCLASSDEFN VALUES ('"&amp;PSAUTHITEM_AU!$B$1 &amp; DATA!A1638&amp;"_VW', "&amp;"(SELECT VERSION FROM SYSADM.PSVERSION WHERE OBJECTTYPENAME = 'CLM'), '"&amp;DATA!C1638&amp;"', 0, ' ', 30, 0, SYSDATE, '"&amp;CLASSDEFN_VW!$B$1&amp;"');","")</f>
        <v/>
      </c>
    </row>
    <row r="1642" spans="1:1" ht="12.75" customHeight="1">
      <c r="A1642" s="1" t="str">
        <f>IF(AND(NOT(ISBLANK(DATA!A1639)),DATA!A1639&lt;&gt;DATA!A1638),"INSERT INTO SYSADM.PSCLASSDEFN VALUES ('"&amp;PSAUTHITEM_AU!$B$1 &amp; DATA!A1639&amp;"_VW', "&amp;"(SELECT VERSION FROM SYSADM.PSVERSION WHERE OBJECTTYPENAME = 'CLM'), '"&amp;DATA!C1639&amp;"', 0, ' ', 30, 0, SYSDATE, '"&amp;CLASSDEFN_VW!$B$1&amp;"');","")</f>
        <v/>
      </c>
    </row>
    <row r="1643" spans="1:1" ht="12.75" customHeight="1">
      <c r="A1643" s="1" t="str">
        <f>IF(AND(NOT(ISBLANK(DATA!A1640)),DATA!A1640&lt;&gt;DATA!A1639),"INSERT INTO SYSADM.PSCLASSDEFN VALUES ('"&amp;PSAUTHITEM_AU!$B$1 &amp; DATA!A1640&amp;"_VW', "&amp;"(SELECT VERSION FROM SYSADM.PSVERSION WHERE OBJECTTYPENAME = 'CLM'), '"&amp;DATA!C1640&amp;"', 0, ' ', 30, 0, SYSDATE, '"&amp;CLASSDEFN_VW!$B$1&amp;"');","")</f>
        <v/>
      </c>
    </row>
    <row r="1644" spans="1:1" ht="12.75" customHeight="1">
      <c r="A1644" s="1" t="str">
        <f>IF(AND(NOT(ISBLANK(DATA!A1641)),DATA!A1641&lt;&gt;DATA!A1640),"INSERT INTO SYSADM.PSCLASSDEFN VALUES ('"&amp;PSAUTHITEM_AU!$B$1 &amp; DATA!A1641&amp;"_VW', "&amp;"(SELECT VERSION FROM SYSADM.PSVERSION WHERE OBJECTTYPENAME = 'CLM'), '"&amp;DATA!C1641&amp;"', 0, ' ', 30, 0, SYSDATE, '"&amp;CLASSDEFN_VW!$B$1&amp;"');","")</f>
        <v/>
      </c>
    </row>
    <row r="1645" spans="1:1" ht="12.75" customHeight="1">
      <c r="A1645" s="1" t="str">
        <f>IF(AND(NOT(ISBLANK(DATA!A1642)),DATA!A1642&lt;&gt;DATA!A1641),"INSERT INTO SYSADM.PSCLASSDEFN VALUES ('"&amp;PSAUTHITEM_AU!$B$1 &amp; DATA!A1642&amp;"_VW', "&amp;"(SELECT VERSION FROM SYSADM.PSVERSION WHERE OBJECTTYPENAME = 'CLM'), '"&amp;DATA!C1642&amp;"', 0, ' ', 30, 0, SYSDATE, '"&amp;CLASSDEFN_VW!$B$1&amp;"');","")</f>
        <v/>
      </c>
    </row>
    <row r="1646" spans="1:1" ht="12.75" customHeight="1">
      <c r="A1646" s="1" t="str">
        <f>IF(AND(NOT(ISBLANK(DATA!A1643)),DATA!A1643&lt;&gt;DATA!A1642),"INSERT INTO SYSADM.PSCLASSDEFN VALUES ('"&amp;PSAUTHITEM_AU!$B$1 &amp; DATA!A1643&amp;"_VW', "&amp;"(SELECT VERSION FROM SYSADM.PSVERSION WHERE OBJECTTYPENAME = 'CLM'), '"&amp;DATA!C1643&amp;"', 0, ' ', 30, 0, SYSDATE, '"&amp;CLASSDEFN_VW!$B$1&amp;"');","")</f>
        <v/>
      </c>
    </row>
    <row r="1647" spans="1:1" ht="12.75" customHeight="1">
      <c r="A1647" s="1" t="str">
        <f>IF(AND(NOT(ISBLANK(DATA!A1644)),DATA!A1644&lt;&gt;DATA!A1643),"INSERT INTO SYSADM.PSCLASSDEFN VALUES ('"&amp;PSAUTHITEM_AU!$B$1 &amp; DATA!A1644&amp;"_VW', "&amp;"(SELECT VERSION FROM SYSADM.PSVERSION WHERE OBJECTTYPENAME = 'CLM'), '"&amp;DATA!C1644&amp;"', 0, ' ', 30, 0, SYSDATE, '"&amp;CLASSDEFN_VW!$B$1&amp;"');","")</f>
        <v/>
      </c>
    </row>
    <row r="1648" spans="1:1" ht="12.75" customHeight="1">
      <c r="A1648" s="1" t="str">
        <f>IF(AND(NOT(ISBLANK(DATA!A1645)),DATA!A1645&lt;&gt;DATA!A1644),"INSERT INTO SYSADM.PSCLASSDEFN VALUES ('"&amp;PSAUTHITEM_AU!$B$1 &amp; DATA!A1645&amp;"_VW', "&amp;"(SELECT VERSION FROM SYSADM.PSVERSION WHERE OBJECTTYPENAME = 'CLM'), '"&amp;DATA!C1645&amp;"', 0, ' ', 30, 0, SYSDATE, '"&amp;CLASSDEFN_VW!$B$1&amp;"');","")</f>
        <v/>
      </c>
    </row>
    <row r="1649" spans="1:1" ht="12.75" customHeight="1">
      <c r="A1649" s="1" t="str">
        <f>IF(AND(NOT(ISBLANK(DATA!A1646)),DATA!A1646&lt;&gt;DATA!A1645),"INSERT INTO SYSADM.PSCLASSDEFN VALUES ('"&amp;PSAUTHITEM_AU!$B$1 &amp; DATA!A1646&amp;"_VW', "&amp;"(SELECT VERSION FROM SYSADM.PSVERSION WHERE OBJECTTYPENAME = 'CLM'), '"&amp;DATA!C1646&amp;"', 0, ' ', 30, 0, SYSDATE, '"&amp;CLASSDEFN_VW!$B$1&amp;"');","")</f>
        <v/>
      </c>
    </row>
    <row r="1650" spans="1:1" ht="12.75" customHeight="1">
      <c r="A1650" s="1" t="str">
        <f>IF(AND(NOT(ISBLANK(DATA!A1647)),DATA!A1647&lt;&gt;DATA!A1646),"INSERT INTO SYSADM.PSCLASSDEFN VALUES ('"&amp;PSAUTHITEM_AU!$B$1 &amp; DATA!A1647&amp;"_VW', "&amp;"(SELECT VERSION FROM SYSADM.PSVERSION WHERE OBJECTTYPENAME = 'CLM'), '"&amp;DATA!C1647&amp;"', 0, ' ', 30, 0, SYSDATE, '"&amp;CLASSDEFN_VW!$B$1&amp;"');","")</f>
        <v/>
      </c>
    </row>
    <row r="1651" spans="1:1" ht="12.75" customHeight="1">
      <c r="A1651" s="1" t="str">
        <f>IF(AND(NOT(ISBLANK(DATA!A1648)),DATA!A1648&lt;&gt;DATA!A1647),"INSERT INTO SYSADM.PSCLASSDEFN VALUES ('"&amp;PSAUTHITEM_AU!$B$1 &amp; DATA!A1648&amp;"_VW', "&amp;"(SELECT VERSION FROM SYSADM.PSVERSION WHERE OBJECTTYPENAME = 'CLM'), '"&amp;DATA!C1648&amp;"', 0, ' ', 30, 0, SYSDATE, '"&amp;CLASSDEFN_VW!$B$1&amp;"');","")</f>
        <v/>
      </c>
    </row>
    <row r="1652" spans="1:1" ht="12.75" customHeight="1">
      <c r="A1652" s="1" t="str">
        <f>IF(AND(NOT(ISBLANK(DATA!A1649)),DATA!A1649&lt;&gt;DATA!A1648),"INSERT INTO SYSADM.PSCLASSDEFN VALUES ('"&amp;PSAUTHITEM_AU!$B$1 &amp; DATA!A1649&amp;"_VW', "&amp;"(SELECT VERSION FROM SYSADM.PSVERSION WHERE OBJECTTYPENAME = 'CLM'), '"&amp;DATA!C1649&amp;"', 0, ' ', 30, 0, SYSDATE, '"&amp;CLASSDEFN_VW!$B$1&amp;"');","")</f>
        <v/>
      </c>
    </row>
    <row r="1653" spans="1:1" ht="12.75" customHeight="1">
      <c r="A1653" s="1" t="str">
        <f>IF(AND(NOT(ISBLANK(DATA!A1650)),DATA!A1650&lt;&gt;DATA!A1649),"INSERT INTO SYSADM.PSCLASSDEFN VALUES ('"&amp;PSAUTHITEM_AU!$B$1 &amp; DATA!A1650&amp;"_VW', "&amp;"(SELECT VERSION FROM SYSADM.PSVERSION WHERE OBJECTTYPENAME = 'CLM'), '"&amp;DATA!C1650&amp;"', 0, ' ', 30, 0, SYSDATE, '"&amp;CLASSDEFN_VW!$B$1&amp;"');","")</f>
        <v/>
      </c>
    </row>
    <row r="1654" spans="1:1" ht="12.75" customHeight="1">
      <c r="A1654" s="1" t="str">
        <f>IF(AND(NOT(ISBLANK(DATA!A1651)),DATA!A1651&lt;&gt;DATA!A1650),"INSERT INTO SYSADM.PSCLASSDEFN VALUES ('"&amp;PSAUTHITEM_AU!$B$1 &amp; DATA!A1651&amp;"_VW', "&amp;"(SELECT VERSION FROM SYSADM.PSVERSION WHERE OBJECTTYPENAME = 'CLM'), '"&amp;DATA!C1651&amp;"', 0, ' ', 30, 0, SYSDATE, '"&amp;CLASSDEFN_VW!$B$1&amp;"');","")</f>
        <v/>
      </c>
    </row>
    <row r="1655" spans="1:1" ht="12.75" customHeight="1">
      <c r="A1655" s="1" t="str">
        <f>IF(AND(NOT(ISBLANK(DATA!A1652)),DATA!A1652&lt;&gt;DATA!A1651),"INSERT INTO SYSADM.PSCLASSDEFN VALUES ('"&amp;PSAUTHITEM_AU!$B$1 &amp; DATA!A1652&amp;"_VW', "&amp;"(SELECT VERSION FROM SYSADM.PSVERSION WHERE OBJECTTYPENAME = 'CLM'), '"&amp;DATA!C1652&amp;"', 0, ' ', 30, 0, SYSDATE, '"&amp;CLASSDEFN_VW!$B$1&amp;"');","")</f>
        <v/>
      </c>
    </row>
    <row r="1656" spans="1:1" ht="12.75" customHeight="1">
      <c r="A1656" s="1" t="str">
        <f>IF(AND(NOT(ISBLANK(DATA!A1653)),DATA!A1653&lt;&gt;DATA!A1652),"INSERT INTO SYSADM.PSCLASSDEFN VALUES ('"&amp;PSAUTHITEM_AU!$B$1 &amp; DATA!A1653&amp;"_VW', "&amp;"(SELECT VERSION FROM SYSADM.PSVERSION WHERE OBJECTTYPENAME = 'CLM'), '"&amp;DATA!C1653&amp;"', 0, ' ', 30, 0, SYSDATE, '"&amp;CLASSDEFN_VW!$B$1&amp;"');","")</f>
        <v/>
      </c>
    </row>
    <row r="1657" spans="1:1" ht="12.75" customHeight="1">
      <c r="A1657" s="1" t="str">
        <f>IF(AND(NOT(ISBLANK(DATA!A1654)),DATA!A1654&lt;&gt;DATA!A1653),"INSERT INTO SYSADM.PSCLASSDEFN VALUES ('"&amp;PSAUTHITEM_AU!$B$1 &amp; DATA!A1654&amp;"_VW', "&amp;"(SELECT VERSION FROM SYSADM.PSVERSION WHERE OBJECTTYPENAME = 'CLM'), '"&amp;DATA!C1654&amp;"', 0, ' ', 30, 0, SYSDATE, '"&amp;CLASSDEFN_VW!$B$1&amp;"');","")</f>
        <v/>
      </c>
    </row>
    <row r="1658" spans="1:1" ht="12.75" customHeight="1">
      <c r="A1658" s="1" t="str">
        <f>IF(AND(NOT(ISBLANK(DATA!A1655)),DATA!A1655&lt;&gt;DATA!A1654),"INSERT INTO SYSADM.PSCLASSDEFN VALUES ('"&amp;PSAUTHITEM_AU!$B$1 &amp; DATA!A1655&amp;"_VW', "&amp;"(SELECT VERSION FROM SYSADM.PSVERSION WHERE OBJECTTYPENAME = 'CLM'), '"&amp;DATA!C1655&amp;"', 0, ' ', 30, 0, SYSDATE, '"&amp;CLASSDEFN_VW!$B$1&amp;"');","")</f>
        <v/>
      </c>
    </row>
    <row r="1659" spans="1:1" ht="12.75" customHeight="1">
      <c r="A1659" s="1" t="str">
        <f>IF(AND(NOT(ISBLANK(DATA!A1656)),DATA!A1656&lt;&gt;DATA!A1655),"INSERT INTO SYSADM.PSCLASSDEFN VALUES ('"&amp;PSAUTHITEM_AU!$B$1 &amp; DATA!A1656&amp;"_VW', "&amp;"(SELECT VERSION FROM SYSADM.PSVERSION WHERE OBJECTTYPENAME = 'CLM'), '"&amp;DATA!C1656&amp;"', 0, ' ', 30, 0, SYSDATE, '"&amp;CLASSDEFN_VW!$B$1&amp;"');","")</f>
        <v/>
      </c>
    </row>
    <row r="1660" spans="1:1" ht="12.75" customHeight="1">
      <c r="A1660" s="1" t="str">
        <f>IF(AND(NOT(ISBLANK(DATA!A1657)),DATA!A1657&lt;&gt;DATA!A1656),"INSERT INTO SYSADM.PSCLASSDEFN VALUES ('"&amp;PSAUTHITEM_AU!$B$1 &amp; DATA!A1657&amp;"_VW', "&amp;"(SELECT VERSION FROM SYSADM.PSVERSION WHERE OBJECTTYPENAME = 'CLM'), '"&amp;DATA!C1657&amp;"', 0, ' ', 30, 0, SYSDATE, '"&amp;CLASSDEFN_VW!$B$1&amp;"');","")</f>
        <v/>
      </c>
    </row>
    <row r="1661" spans="1:1" ht="12.75" customHeight="1">
      <c r="A1661" s="1" t="str">
        <f>IF(AND(NOT(ISBLANK(DATA!A1658)),DATA!A1658&lt;&gt;DATA!A1657),"INSERT INTO SYSADM.PSCLASSDEFN VALUES ('"&amp;PSAUTHITEM_AU!$B$1 &amp; DATA!A1658&amp;"_VW', "&amp;"(SELECT VERSION FROM SYSADM.PSVERSION WHERE OBJECTTYPENAME = 'CLM'), '"&amp;DATA!C1658&amp;"', 0, ' ', 30, 0, SYSDATE, '"&amp;CLASSDEFN_VW!$B$1&amp;"');","")</f>
        <v/>
      </c>
    </row>
    <row r="1662" spans="1:1" ht="12.75" customHeight="1">
      <c r="A1662" s="1" t="str">
        <f>IF(AND(NOT(ISBLANK(DATA!A1659)),DATA!A1659&lt;&gt;DATA!A1658),"INSERT INTO SYSADM.PSCLASSDEFN VALUES ('"&amp;PSAUTHITEM_AU!$B$1 &amp; DATA!A1659&amp;"_VW', "&amp;"(SELECT VERSION FROM SYSADM.PSVERSION WHERE OBJECTTYPENAME = 'CLM'), '"&amp;DATA!C1659&amp;"', 0, ' ', 30, 0, SYSDATE, '"&amp;CLASSDEFN_VW!$B$1&amp;"');","")</f>
        <v/>
      </c>
    </row>
    <row r="1663" spans="1:1" ht="12.75" customHeight="1">
      <c r="A1663" s="1" t="str">
        <f>IF(AND(NOT(ISBLANK(DATA!A1660)),DATA!A1660&lt;&gt;DATA!A1659),"INSERT INTO SYSADM.PSCLASSDEFN VALUES ('"&amp;PSAUTHITEM_AU!$B$1 &amp; DATA!A1660&amp;"_VW', "&amp;"(SELECT VERSION FROM SYSADM.PSVERSION WHERE OBJECTTYPENAME = 'CLM'), '"&amp;DATA!C1660&amp;"', 0, ' ', 30, 0, SYSDATE, '"&amp;CLASSDEFN_VW!$B$1&amp;"');","")</f>
        <v/>
      </c>
    </row>
    <row r="1664" spans="1:1" ht="12.75" customHeight="1">
      <c r="A1664" s="1" t="str">
        <f>IF(AND(NOT(ISBLANK(DATA!A1661)),DATA!A1661&lt;&gt;DATA!A1660),"INSERT INTO SYSADM.PSCLASSDEFN VALUES ('"&amp;PSAUTHITEM_AU!$B$1 &amp; DATA!A1661&amp;"_VW', "&amp;"(SELECT VERSION FROM SYSADM.PSVERSION WHERE OBJECTTYPENAME = 'CLM'), '"&amp;DATA!C1661&amp;"', 0, ' ', 30, 0, SYSDATE, '"&amp;CLASSDEFN_VW!$B$1&amp;"');","")</f>
        <v/>
      </c>
    </row>
    <row r="1665" spans="1:1" ht="12.75" customHeight="1">
      <c r="A1665" s="1" t="str">
        <f>IF(AND(NOT(ISBLANK(DATA!A1662)),DATA!A1662&lt;&gt;DATA!A1661),"INSERT INTO SYSADM.PSCLASSDEFN VALUES ('"&amp;PSAUTHITEM_AU!$B$1 &amp; DATA!A1662&amp;"_VW', "&amp;"(SELECT VERSION FROM SYSADM.PSVERSION WHERE OBJECTTYPENAME = 'CLM'), '"&amp;DATA!C1662&amp;"', 0, ' ', 30, 0, SYSDATE, '"&amp;CLASSDEFN_VW!$B$1&amp;"');","")</f>
        <v/>
      </c>
    </row>
    <row r="1666" spans="1:1" ht="12.75" customHeight="1">
      <c r="A1666" s="1" t="str">
        <f>IF(AND(NOT(ISBLANK(DATA!A1663)),DATA!A1663&lt;&gt;DATA!A1662),"INSERT INTO SYSADM.PSCLASSDEFN VALUES ('"&amp;PSAUTHITEM_AU!$B$1 &amp; DATA!A1663&amp;"_VW', "&amp;"(SELECT VERSION FROM SYSADM.PSVERSION WHERE OBJECTTYPENAME = 'CLM'), '"&amp;DATA!C1663&amp;"', 0, ' ', 30, 0, SYSDATE, '"&amp;CLASSDEFN_VW!$B$1&amp;"');","")</f>
        <v/>
      </c>
    </row>
    <row r="1667" spans="1:1" ht="12.75" customHeight="1">
      <c r="A1667" s="1" t="str">
        <f>IF(AND(NOT(ISBLANK(DATA!A1664)),DATA!A1664&lt;&gt;DATA!A1663),"INSERT INTO SYSADM.PSCLASSDEFN VALUES ('"&amp;PSAUTHITEM_AU!$B$1 &amp; DATA!A1664&amp;"_VW', "&amp;"(SELECT VERSION FROM SYSADM.PSVERSION WHERE OBJECTTYPENAME = 'CLM'), '"&amp;DATA!C1664&amp;"', 0, ' ', 30, 0, SYSDATE, '"&amp;CLASSDEFN_VW!$B$1&amp;"');","")</f>
        <v/>
      </c>
    </row>
    <row r="1668" spans="1:1" ht="12.75" customHeight="1">
      <c r="A1668" s="1" t="str">
        <f>IF(AND(NOT(ISBLANK(DATA!A1665)),DATA!A1665&lt;&gt;DATA!A1664),"INSERT INTO SYSADM.PSCLASSDEFN VALUES ('"&amp;PSAUTHITEM_AU!$B$1 &amp; DATA!A1665&amp;"_VW', "&amp;"(SELECT VERSION FROM SYSADM.PSVERSION WHERE OBJECTTYPENAME = 'CLM'), '"&amp;DATA!C1665&amp;"', 0, ' ', 30, 0, SYSDATE, '"&amp;CLASSDEFN_VW!$B$1&amp;"');","")</f>
        <v/>
      </c>
    </row>
    <row r="1669" spans="1:1" ht="12.75" customHeight="1">
      <c r="A1669" s="1" t="str">
        <f>IF(AND(NOT(ISBLANK(DATA!A1666)),DATA!A1666&lt;&gt;DATA!A1665),"INSERT INTO SYSADM.PSCLASSDEFN VALUES ('"&amp;PSAUTHITEM_AU!$B$1 &amp; DATA!A1666&amp;"_VW', "&amp;"(SELECT VERSION FROM SYSADM.PSVERSION WHERE OBJECTTYPENAME = 'CLM'), '"&amp;DATA!C1666&amp;"', 0, ' ', 30, 0, SYSDATE, '"&amp;CLASSDEFN_VW!$B$1&amp;"');","")</f>
        <v/>
      </c>
    </row>
    <row r="1670" spans="1:1" ht="12.75" customHeight="1">
      <c r="A1670" s="1" t="str">
        <f>IF(AND(NOT(ISBLANK(DATA!A1667)),DATA!A1667&lt;&gt;DATA!A1666),"INSERT INTO SYSADM.PSCLASSDEFN VALUES ('"&amp;PSAUTHITEM_AU!$B$1 &amp; DATA!A1667&amp;"_VW', "&amp;"(SELECT VERSION FROM SYSADM.PSVERSION WHERE OBJECTTYPENAME = 'CLM'), '"&amp;DATA!C1667&amp;"', 0, ' ', 30, 0, SYSDATE, '"&amp;CLASSDEFN_VW!$B$1&amp;"');","")</f>
        <v/>
      </c>
    </row>
    <row r="1671" spans="1:1" ht="12.75" customHeight="1">
      <c r="A1671" s="1" t="str">
        <f>IF(AND(NOT(ISBLANK(DATA!A1668)),DATA!A1668&lt;&gt;DATA!A1667),"INSERT INTO SYSADM.PSCLASSDEFN VALUES ('"&amp;PSAUTHITEM_AU!$B$1 &amp; DATA!A1668&amp;"_VW', "&amp;"(SELECT VERSION FROM SYSADM.PSVERSION WHERE OBJECTTYPENAME = 'CLM'), '"&amp;DATA!C1668&amp;"', 0, ' ', 30, 0, SYSDATE, '"&amp;CLASSDEFN_VW!$B$1&amp;"');","")</f>
        <v/>
      </c>
    </row>
    <row r="1672" spans="1:1" ht="12.75" customHeight="1">
      <c r="A1672" s="1" t="str">
        <f>IF(AND(NOT(ISBLANK(DATA!A1669)),DATA!A1669&lt;&gt;DATA!A1668),"INSERT INTO SYSADM.PSCLASSDEFN VALUES ('"&amp;PSAUTHITEM_AU!$B$1 &amp; DATA!A1669&amp;"_VW', "&amp;"(SELECT VERSION FROM SYSADM.PSVERSION WHERE OBJECTTYPENAME = 'CLM'), '"&amp;DATA!C1669&amp;"', 0, ' ', 30, 0, SYSDATE, '"&amp;CLASSDEFN_VW!$B$1&amp;"');","")</f>
        <v/>
      </c>
    </row>
    <row r="1673" spans="1:1" ht="12.75" customHeight="1">
      <c r="A1673" s="1" t="str">
        <f>IF(AND(NOT(ISBLANK(DATA!A1670)),DATA!A1670&lt;&gt;DATA!A1669),"INSERT INTO SYSADM.PSCLASSDEFN VALUES ('"&amp;PSAUTHITEM_AU!$B$1 &amp; DATA!A1670&amp;"_VW', "&amp;"(SELECT VERSION FROM SYSADM.PSVERSION WHERE OBJECTTYPENAME = 'CLM'), '"&amp;DATA!C1670&amp;"', 0, ' ', 30, 0, SYSDATE, '"&amp;CLASSDEFN_VW!$B$1&amp;"');","")</f>
        <v/>
      </c>
    </row>
    <row r="1674" spans="1:1" ht="12.75" customHeight="1">
      <c r="A1674" s="1" t="str">
        <f>IF(AND(NOT(ISBLANK(DATA!A1671)),DATA!A1671&lt;&gt;DATA!A1670),"INSERT INTO SYSADM.PSCLASSDEFN VALUES ('"&amp;PSAUTHITEM_AU!$B$1 &amp; DATA!A1671&amp;"_VW', "&amp;"(SELECT VERSION FROM SYSADM.PSVERSION WHERE OBJECTTYPENAME = 'CLM'), '"&amp;DATA!C1671&amp;"', 0, ' ', 30, 0, SYSDATE, '"&amp;CLASSDEFN_VW!$B$1&amp;"');","")</f>
        <v/>
      </c>
    </row>
    <row r="1675" spans="1:1" ht="12.75" customHeight="1">
      <c r="A1675" s="1" t="str">
        <f>IF(AND(NOT(ISBLANK(DATA!A1672)),DATA!A1672&lt;&gt;DATA!A1671),"INSERT INTO SYSADM.PSCLASSDEFN VALUES ('"&amp;PSAUTHITEM_AU!$B$1 &amp; DATA!A1672&amp;"_VW', "&amp;"(SELECT VERSION FROM SYSADM.PSVERSION WHERE OBJECTTYPENAME = 'CLM'), '"&amp;DATA!C1672&amp;"', 0, ' ', 30, 0, SYSDATE, '"&amp;CLASSDEFN_VW!$B$1&amp;"');","")</f>
        <v/>
      </c>
    </row>
    <row r="1676" spans="1:1" ht="12.75" customHeight="1">
      <c r="A1676" s="1" t="str">
        <f>IF(AND(NOT(ISBLANK(DATA!A1673)),DATA!A1673&lt;&gt;DATA!A1672),"INSERT INTO SYSADM.PSCLASSDEFN VALUES ('"&amp;PSAUTHITEM_AU!$B$1 &amp; DATA!A1673&amp;"_VW', "&amp;"(SELECT VERSION FROM SYSADM.PSVERSION WHERE OBJECTTYPENAME = 'CLM'), '"&amp;DATA!C1673&amp;"', 0, ' ', 30, 0, SYSDATE, '"&amp;CLASSDEFN_VW!$B$1&amp;"');","")</f>
        <v/>
      </c>
    </row>
    <row r="1677" spans="1:1" ht="12.75" customHeight="1">
      <c r="A1677" s="1" t="str">
        <f>IF(AND(NOT(ISBLANK(DATA!A1674)),DATA!A1674&lt;&gt;DATA!A1673),"INSERT INTO SYSADM.PSCLASSDEFN VALUES ('"&amp;PSAUTHITEM_AU!$B$1 &amp; DATA!A1674&amp;"_VW', "&amp;"(SELECT VERSION FROM SYSADM.PSVERSION WHERE OBJECTTYPENAME = 'CLM'), '"&amp;DATA!C1674&amp;"', 0, ' ', 30, 0, SYSDATE, '"&amp;CLASSDEFN_VW!$B$1&amp;"');","")</f>
        <v/>
      </c>
    </row>
    <row r="1678" spans="1:1" ht="12.75" customHeight="1">
      <c r="A1678" s="1" t="str">
        <f>IF(AND(NOT(ISBLANK(DATA!A1675)),DATA!A1675&lt;&gt;DATA!A1674),"INSERT INTO SYSADM.PSCLASSDEFN VALUES ('"&amp;PSAUTHITEM_AU!$B$1 &amp; DATA!A1675&amp;"_VW', "&amp;"(SELECT VERSION FROM SYSADM.PSVERSION WHERE OBJECTTYPENAME = 'CLM'), '"&amp;DATA!C1675&amp;"', 0, ' ', 30, 0, SYSDATE, '"&amp;CLASSDEFN_VW!$B$1&amp;"');","")</f>
        <v/>
      </c>
    </row>
    <row r="1679" spans="1:1" ht="12.75" customHeight="1">
      <c r="A1679" s="1" t="str">
        <f>IF(AND(NOT(ISBLANK(DATA!A1676)),DATA!A1676&lt;&gt;DATA!A1675),"INSERT INTO SYSADM.PSCLASSDEFN VALUES ('"&amp;PSAUTHITEM_AU!$B$1 &amp; DATA!A1676&amp;"_VW', "&amp;"(SELECT VERSION FROM SYSADM.PSVERSION WHERE OBJECTTYPENAME = 'CLM'), '"&amp;DATA!C1676&amp;"', 0, ' ', 30, 0, SYSDATE, '"&amp;CLASSDEFN_VW!$B$1&amp;"');","")</f>
        <v/>
      </c>
    </row>
    <row r="1680" spans="1:1" ht="12.75" customHeight="1">
      <c r="A1680" s="1" t="str">
        <f>IF(AND(NOT(ISBLANK(DATA!A1677)),DATA!A1677&lt;&gt;DATA!A1676),"INSERT INTO SYSADM.PSCLASSDEFN VALUES ('"&amp;PSAUTHITEM_AU!$B$1 &amp; DATA!A1677&amp;"_VW', "&amp;"(SELECT VERSION FROM SYSADM.PSVERSION WHERE OBJECTTYPENAME = 'CLM'), '"&amp;DATA!C1677&amp;"', 0, ' ', 30, 0, SYSDATE, '"&amp;CLASSDEFN_VW!$B$1&amp;"');","")</f>
        <v/>
      </c>
    </row>
    <row r="1681" spans="1:1" ht="12.75" customHeight="1">
      <c r="A1681" s="1" t="str">
        <f>IF(AND(NOT(ISBLANK(DATA!A1678)),DATA!A1678&lt;&gt;DATA!A1677),"INSERT INTO SYSADM.PSCLASSDEFN VALUES ('"&amp;PSAUTHITEM_AU!$B$1 &amp; DATA!A1678&amp;"_VW', "&amp;"(SELECT VERSION FROM SYSADM.PSVERSION WHERE OBJECTTYPENAME = 'CLM'), '"&amp;DATA!C1678&amp;"', 0, ' ', 30, 0, SYSDATE, '"&amp;CLASSDEFN_VW!$B$1&amp;"');","")</f>
        <v/>
      </c>
    </row>
    <row r="1682" spans="1:1" ht="12.75" customHeight="1">
      <c r="A1682" s="1" t="str">
        <f>IF(AND(NOT(ISBLANK(DATA!A1679)),DATA!A1679&lt;&gt;DATA!A1678),"INSERT INTO SYSADM.PSCLASSDEFN VALUES ('"&amp;PSAUTHITEM_AU!$B$1 &amp; DATA!A1679&amp;"_VW', "&amp;"(SELECT VERSION FROM SYSADM.PSVERSION WHERE OBJECTTYPENAME = 'CLM'), '"&amp;DATA!C1679&amp;"', 0, ' ', 30, 0, SYSDATE, '"&amp;CLASSDEFN_VW!$B$1&amp;"');","")</f>
        <v/>
      </c>
    </row>
    <row r="1683" spans="1:1" ht="12.75" customHeight="1">
      <c r="A1683" s="1" t="str">
        <f>IF(AND(NOT(ISBLANK(DATA!A1680)),DATA!A1680&lt;&gt;DATA!A1679),"INSERT INTO SYSADM.PSCLASSDEFN VALUES ('"&amp;PSAUTHITEM_AU!$B$1 &amp; DATA!A1680&amp;"_VW', "&amp;"(SELECT VERSION FROM SYSADM.PSVERSION WHERE OBJECTTYPENAME = 'CLM'), '"&amp;DATA!C1680&amp;"', 0, ' ', 30, 0, SYSDATE, '"&amp;CLASSDEFN_VW!$B$1&amp;"');","")</f>
        <v/>
      </c>
    </row>
    <row r="1684" spans="1:1" ht="12.75" customHeight="1">
      <c r="A1684" s="1" t="str">
        <f>IF(AND(NOT(ISBLANK(DATA!A1681)),DATA!A1681&lt;&gt;DATA!A1680),"INSERT INTO SYSADM.PSCLASSDEFN VALUES ('"&amp;PSAUTHITEM_AU!$B$1 &amp; DATA!A1681&amp;"_VW', "&amp;"(SELECT VERSION FROM SYSADM.PSVERSION WHERE OBJECTTYPENAME = 'CLM'), '"&amp;DATA!C1681&amp;"', 0, ' ', 30, 0, SYSDATE, '"&amp;CLASSDEFN_VW!$B$1&amp;"');","")</f>
        <v/>
      </c>
    </row>
    <row r="1685" spans="1:1" ht="12.75" customHeight="1">
      <c r="A1685" s="1" t="str">
        <f>IF(AND(NOT(ISBLANK(DATA!A1682)),DATA!A1682&lt;&gt;DATA!A1681),"INSERT INTO SYSADM.PSCLASSDEFN VALUES ('"&amp;PSAUTHITEM_AU!$B$1 &amp; DATA!A1682&amp;"_VW', "&amp;"(SELECT VERSION FROM SYSADM.PSVERSION WHERE OBJECTTYPENAME = 'CLM'), '"&amp;DATA!C1682&amp;"', 0, ' ', 30, 0, SYSDATE, '"&amp;CLASSDEFN_VW!$B$1&amp;"');","")</f>
        <v/>
      </c>
    </row>
    <row r="1686" spans="1:1" ht="12.75" customHeight="1">
      <c r="A1686" s="1" t="str">
        <f>IF(AND(NOT(ISBLANK(DATA!A1683)),DATA!A1683&lt;&gt;DATA!A1682),"INSERT INTO SYSADM.PSCLASSDEFN VALUES ('"&amp;PSAUTHITEM_AU!$B$1 &amp; DATA!A1683&amp;"_VW', "&amp;"(SELECT VERSION FROM SYSADM.PSVERSION WHERE OBJECTTYPENAME = 'CLM'), '"&amp;DATA!C1683&amp;"', 0, ' ', 30, 0, SYSDATE, '"&amp;CLASSDEFN_VW!$B$1&amp;"');","")</f>
        <v/>
      </c>
    </row>
    <row r="1687" spans="1:1" ht="12.75" customHeight="1">
      <c r="A1687" s="1" t="str">
        <f>IF(AND(NOT(ISBLANK(DATA!A1684)),DATA!A1684&lt;&gt;DATA!A1683),"INSERT INTO SYSADM.PSCLASSDEFN VALUES ('"&amp;PSAUTHITEM_AU!$B$1 &amp; DATA!A1684&amp;"_VW', "&amp;"(SELECT VERSION FROM SYSADM.PSVERSION WHERE OBJECTTYPENAME = 'CLM'), '"&amp;DATA!C1684&amp;"', 0, ' ', 30, 0, SYSDATE, '"&amp;CLASSDEFN_VW!$B$1&amp;"');","")</f>
        <v/>
      </c>
    </row>
    <row r="1688" spans="1:1" ht="12.75" customHeight="1">
      <c r="A1688" s="1" t="str">
        <f>IF(AND(NOT(ISBLANK(DATA!A1685)),DATA!A1685&lt;&gt;DATA!A1684),"INSERT INTO SYSADM.PSCLASSDEFN VALUES ('"&amp;PSAUTHITEM_AU!$B$1 &amp; DATA!A1685&amp;"_VW', "&amp;"(SELECT VERSION FROM SYSADM.PSVERSION WHERE OBJECTTYPENAME = 'CLM'), '"&amp;DATA!C1685&amp;"', 0, ' ', 30, 0, SYSDATE, '"&amp;CLASSDEFN_VW!$B$1&amp;"');","")</f>
        <v/>
      </c>
    </row>
    <row r="1689" spans="1:1" ht="12.75" customHeight="1">
      <c r="A1689" s="1" t="str">
        <f>IF(AND(NOT(ISBLANK(DATA!A1686)),DATA!A1686&lt;&gt;DATA!A1685),"INSERT INTO SYSADM.PSCLASSDEFN VALUES ('"&amp;PSAUTHITEM_AU!$B$1 &amp; DATA!A1686&amp;"_VW', "&amp;"(SELECT VERSION FROM SYSADM.PSVERSION WHERE OBJECTTYPENAME = 'CLM'), '"&amp;DATA!C1686&amp;"', 0, ' ', 30, 0, SYSDATE, '"&amp;CLASSDEFN_VW!$B$1&amp;"');","")</f>
        <v/>
      </c>
    </row>
    <row r="1690" spans="1:1" ht="12.75" customHeight="1">
      <c r="A1690" s="1" t="str">
        <f>IF(AND(NOT(ISBLANK(DATA!A1687)),DATA!A1687&lt;&gt;DATA!A1686),"INSERT INTO SYSADM.PSCLASSDEFN VALUES ('"&amp;PSAUTHITEM_AU!$B$1 &amp; DATA!A1687&amp;"_VW', "&amp;"(SELECT VERSION FROM SYSADM.PSVERSION WHERE OBJECTTYPENAME = 'CLM'), '"&amp;DATA!C1687&amp;"', 0, ' ', 30, 0, SYSDATE, '"&amp;CLASSDEFN_VW!$B$1&amp;"');","")</f>
        <v/>
      </c>
    </row>
    <row r="1691" spans="1:1" ht="12.75" customHeight="1">
      <c r="A1691" s="1" t="str">
        <f>IF(AND(NOT(ISBLANK(DATA!A1688)),DATA!A1688&lt;&gt;DATA!A1687),"INSERT INTO SYSADM.PSCLASSDEFN VALUES ('"&amp;PSAUTHITEM_AU!$B$1 &amp; DATA!A1688&amp;"_VW', "&amp;"(SELECT VERSION FROM SYSADM.PSVERSION WHERE OBJECTTYPENAME = 'CLM'), '"&amp;DATA!C1688&amp;"', 0, ' ', 30, 0, SYSDATE, '"&amp;CLASSDEFN_VW!$B$1&amp;"');","")</f>
        <v/>
      </c>
    </row>
    <row r="1692" spans="1:1" ht="12.75" customHeight="1">
      <c r="A1692" s="1" t="str">
        <f>IF(AND(NOT(ISBLANK(DATA!A1689)),DATA!A1689&lt;&gt;DATA!A1688),"INSERT INTO SYSADM.PSCLASSDEFN VALUES ('"&amp;PSAUTHITEM_AU!$B$1 &amp; DATA!A1689&amp;"_VW', "&amp;"(SELECT VERSION FROM SYSADM.PSVERSION WHERE OBJECTTYPENAME = 'CLM'), '"&amp;DATA!C1689&amp;"', 0, ' ', 30, 0, SYSDATE, '"&amp;CLASSDEFN_VW!$B$1&amp;"');","")</f>
        <v/>
      </c>
    </row>
    <row r="1693" spans="1:1" ht="12.75" customHeight="1">
      <c r="A1693" s="1" t="str">
        <f>IF(AND(NOT(ISBLANK(DATA!A1690)),DATA!A1690&lt;&gt;DATA!A1689),"INSERT INTO SYSADM.PSCLASSDEFN VALUES ('"&amp;PSAUTHITEM_AU!$B$1 &amp; DATA!A1690&amp;"_VW', "&amp;"(SELECT VERSION FROM SYSADM.PSVERSION WHERE OBJECTTYPENAME = 'CLM'), '"&amp;DATA!C1690&amp;"', 0, ' ', 30, 0, SYSDATE, '"&amp;CLASSDEFN_VW!$B$1&amp;"');","")</f>
        <v/>
      </c>
    </row>
    <row r="1694" spans="1:1" ht="12.75" customHeight="1">
      <c r="A1694" s="1" t="str">
        <f>IF(AND(NOT(ISBLANK(DATA!A1691)),DATA!A1691&lt;&gt;DATA!A1690),"INSERT INTO SYSADM.PSCLASSDEFN VALUES ('"&amp;PSAUTHITEM_AU!$B$1 &amp; DATA!A1691&amp;"_VW', "&amp;"(SELECT VERSION FROM SYSADM.PSVERSION WHERE OBJECTTYPENAME = 'CLM'), '"&amp;DATA!C1691&amp;"', 0, ' ', 30, 0, SYSDATE, '"&amp;CLASSDEFN_VW!$B$1&amp;"');","")</f>
        <v/>
      </c>
    </row>
    <row r="1695" spans="1:1" ht="12.75" customHeight="1">
      <c r="A1695" s="1" t="str">
        <f>IF(AND(NOT(ISBLANK(DATA!A1692)),DATA!A1692&lt;&gt;DATA!A1691),"INSERT INTO SYSADM.PSCLASSDEFN VALUES ('"&amp;PSAUTHITEM_AU!$B$1 &amp; DATA!A1692&amp;"_VW', "&amp;"(SELECT VERSION FROM SYSADM.PSVERSION WHERE OBJECTTYPENAME = 'CLM'), '"&amp;DATA!C1692&amp;"', 0, ' ', 30, 0, SYSDATE, '"&amp;CLASSDEFN_VW!$B$1&amp;"');","")</f>
        <v/>
      </c>
    </row>
    <row r="1696" spans="1:1" ht="12.75" customHeight="1">
      <c r="A1696" s="1" t="str">
        <f>IF(AND(NOT(ISBLANK(DATA!A1693)),DATA!A1693&lt;&gt;DATA!A1692),"INSERT INTO SYSADM.PSCLASSDEFN VALUES ('"&amp;PSAUTHITEM_AU!$B$1 &amp; DATA!A1693&amp;"_VW', "&amp;"(SELECT VERSION FROM SYSADM.PSVERSION WHERE OBJECTTYPENAME = 'CLM'), '"&amp;DATA!C1693&amp;"', 0, ' ', 30, 0, SYSDATE, '"&amp;CLASSDEFN_VW!$B$1&amp;"');","")</f>
        <v/>
      </c>
    </row>
    <row r="1697" spans="1:1" ht="12.75" customHeight="1">
      <c r="A1697" s="1" t="str">
        <f>IF(AND(NOT(ISBLANK(DATA!A1694)),DATA!A1694&lt;&gt;DATA!A1693),"INSERT INTO SYSADM.PSCLASSDEFN VALUES ('"&amp;PSAUTHITEM_AU!$B$1 &amp; DATA!A1694&amp;"_VW', "&amp;"(SELECT VERSION FROM SYSADM.PSVERSION WHERE OBJECTTYPENAME = 'CLM'), '"&amp;DATA!C1694&amp;"', 0, ' ', 30, 0, SYSDATE, '"&amp;CLASSDEFN_VW!$B$1&amp;"');","")</f>
        <v/>
      </c>
    </row>
    <row r="1698" spans="1:1" ht="12.75" customHeight="1">
      <c r="A1698" s="1" t="str">
        <f>IF(AND(NOT(ISBLANK(DATA!A1695)),DATA!A1695&lt;&gt;DATA!A1694),"INSERT INTO SYSADM.PSCLASSDEFN VALUES ('"&amp;PSAUTHITEM_AU!$B$1 &amp; DATA!A1695&amp;"_VW', "&amp;"(SELECT VERSION FROM SYSADM.PSVERSION WHERE OBJECTTYPENAME = 'CLM'), '"&amp;DATA!C1695&amp;"', 0, ' ', 30, 0, SYSDATE, '"&amp;CLASSDEFN_VW!$B$1&amp;"');","")</f>
        <v/>
      </c>
    </row>
    <row r="1699" spans="1:1" ht="12.75" customHeight="1">
      <c r="A1699" s="1" t="str">
        <f>IF(AND(NOT(ISBLANK(DATA!A1696)),DATA!A1696&lt;&gt;DATA!A1695),"INSERT INTO SYSADM.PSCLASSDEFN VALUES ('"&amp;PSAUTHITEM_AU!$B$1 &amp; DATA!A1696&amp;"_VW', "&amp;"(SELECT VERSION FROM SYSADM.PSVERSION WHERE OBJECTTYPENAME = 'CLM'), '"&amp;DATA!C1696&amp;"', 0, ' ', 30, 0, SYSDATE, '"&amp;CLASSDEFN_VW!$B$1&amp;"');","")</f>
        <v/>
      </c>
    </row>
    <row r="1700" spans="1:1" ht="12.75" customHeight="1">
      <c r="A1700" s="1" t="str">
        <f>IF(AND(NOT(ISBLANK(DATA!A1697)),DATA!A1697&lt;&gt;DATA!A1696),"INSERT INTO SYSADM.PSCLASSDEFN VALUES ('"&amp;PSAUTHITEM_AU!$B$1 &amp; DATA!A1697&amp;"_VW', "&amp;"(SELECT VERSION FROM SYSADM.PSVERSION WHERE OBJECTTYPENAME = 'CLM'), '"&amp;DATA!C1697&amp;"', 0, ' ', 30, 0, SYSDATE, '"&amp;CLASSDEFN_VW!$B$1&amp;"');","")</f>
        <v/>
      </c>
    </row>
    <row r="1701" spans="1:1" ht="12.75" customHeight="1">
      <c r="A1701" s="1" t="str">
        <f>IF(AND(NOT(ISBLANK(DATA!A1698)),DATA!A1698&lt;&gt;DATA!A1697),"INSERT INTO SYSADM.PSCLASSDEFN VALUES ('"&amp;PSAUTHITEM_AU!$B$1 &amp; DATA!A1698&amp;"_VW', "&amp;"(SELECT VERSION FROM SYSADM.PSVERSION WHERE OBJECTTYPENAME = 'CLM'), '"&amp;DATA!C1698&amp;"', 0, ' ', 30, 0, SYSDATE, '"&amp;CLASSDEFN_VW!$B$1&amp;"');","")</f>
        <v/>
      </c>
    </row>
    <row r="1702" spans="1:1" ht="12.75" customHeight="1">
      <c r="A1702" s="1" t="str">
        <f>IF(AND(NOT(ISBLANK(DATA!A1699)),DATA!A1699&lt;&gt;DATA!A1698),"INSERT INTO SYSADM.PSCLASSDEFN VALUES ('"&amp;PSAUTHITEM_AU!$B$1 &amp; DATA!A1699&amp;"_VW', "&amp;"(SELECT VERSION FROM SYSADM.PSVERSION WHERE OBJECTTYPENAME = 'CLM'), '"&amp;DATA!C1699&amp;"', 0, ' ', 30, 0, SYSDATE, '"&amp;CLASSDEFN_VW!$B$1&amp;"');","")</f>
        <v/>
      </c>
    </row>
    <row r="1703" spans="1:1" ht="12.75" customHeight="1">
      <c r="A1703" s="1" t="str">
        <f>IF(AND(NOT(ISBLANK(DATA!A1700)),DATA!A1700&lt;&gt;DATA!A1699),"INSERT INTO SYSADM.PSCLASSDEFN VALUES ('"&amp;PSAUTHITEM_AU!$B$1 &amp; DATA!A1700&amp;"_VW', "&amp;"(SELECT VERSION FROM SYSADM.PSVERSION WHERE OBJECTTYPENAME = 'CLM'), '"&amp;DATA!C1700&amp;"', 0, ' ', 30, 0, SYSDATE, '"&amp;CLASSDEFN_VW!$B$1&amp;"');","")</f>
        <v/>
      </c>
    </row>
    <row r="1704" spans="1:1" ht="12.75" customHeight="1">
      <c r="A1704" s="1" t="str">
        <f>IF(AND(NOT(ISBLANK(DATA!A1701)),DATA!A1701&lt;&gt;DATA!A1700),"INSERT INTO SYSADM.PSCLASSDEFN VALUES ('"&amp;PSAUTHITEM_AU!$B$1 &amp; DATA!A1701&amp;"_VW', "&amp;"(SELECT VERSION FROM SYSADM.PSVERSION WHERE OBJECTTYPENAME = 'CLM'), '"&amp;DATA!C1701&amp;"', 0, ' ', 30, 0, SYSDATE, '"&amp;CLASSDEFN_VW!$B$1&amp;"');","")</f>
        <v/>
      </c>
    </row>
    <row r="1705" spans="1:1" ht="12.75" customHeight="1">
      <c r="A1705" s="1" t="str">
        <f>IF(AND(NOT(ISBLANK(DATA!A1702)),DATA!A1702&lt;&gt;DATA!A1701),"INSERT INTO SYSADM.PSCLASSDEFN VALUES ('"&amp;PSAUTHITEM_AU!$B$1 &amp; DATA!A1702&amp;"_VW', "&amp;"(SELECT VERSION FROM SYSADM.PSVERSION WHERE OBJECTTYPENAME = 'CLM'), '"&amp;DATA!C1702&amp;"', 0, ' ', 30, 0, SYSDATE, '"&amp;CLASSDEFN_VW!$B$1&amp;"');","")</f>
        <v/>
      </c>
    </row>
    <row r="1706" spans="1:1" ht="12.75" customHeight="1">
      <c r="A1706" s="1" t="str">
        <f>IF(AND(NOT(ISBLANK(DATA!A1703)),DATA!A1703&lt;&gt;DATA!A1702),"INSERT INTO SYSADM.PSCLASSDEFN VALUES ('"&amp;PSAUTHITEM_AU!$B$1 &amp; DATA!A1703&amp;"_VW', "&amp;"(SELECT VERSION FROM SYSADM.PSVERSION WHERE OBJECTTYPENAME = 'CLM'), '"&amp;DATA!C1703&amp;"', 0, ' ', 30, 0, SYSDATE, '"&amp;CLASSDEFN_VW!$B$1&amp;"');","")</f>
        <v/>
      </c>
    </row>
    <row r="1707" spans="1:1" ht="12.75" customHeight="1">
      <c r="A1707" s="1" t="str">
        <f>IF(AND(NOT(ISBLANK(DATA!A1704)),DATA!A1704&lt;&gt;DATA!A1703),"INSERT INTO SYSADM.PSCLASSDEFN VALUES ('"&amp;PSAUTHITEM_AU!$B$1 &amp; DATA!A1704&amp;"_VW', "&amp;"(SELECT VERSION FROM SYSADM.PSVERSION WHERE OBJECTTYPENAME = 'CLM'), '"&amp;DATA!C1704&amp;"', 0, ' ', 30, 0, SYSDATE, '"&amp;CLASSDEFN_VW!$B$1&amp;"');","")</f>
        <v/>
      </c>
    </row>
    <row r="1708" spans="1:1" ht="12.75" customHeight="1">
      <c r="A1708" s="1" t="str">
        <f>IF(AND(NOT(ISBLANK(DATA!A1705)),DATA!A1705&lt;&gt;DATA!A1704),"INSERT INTO SYSADM.PSCLASSDEFN VALUES ('"&amp;PSAUTHITEM_AU!$B$1 &amp; DATA!A1705&amp;"_VW', "&amp;"(SELECT VERSION FROM SYSADM.PSVERSION WHERE OBJECTTYPENAME = 'CLM'), '"&amp;DATA!C1705&amp;"', 0, ' ', 30, 0, SYSDATE, '"&amp;CLASSDEFN_VW!$B$1&amp;"');","")</f>
        <v/>
      </c>
    </row>
    <row r="1709" spans="1:1" ht="12.75" customHeight="1">
      <c r="A1709" s="1" t="str">
        <f>IF(AND(NOT(ISBLANK(DATA!A1706)),DATA!A1706&lt;&gt;DATA!A1705),"INSERT INTO SYSADM.PSCLASSDEFN VALUES ('"&amp;PSAUTHITEM_AU!$B$1 &amp; DATA!A1706&amp;"_VW', "&amp;"(SELECT VERSION FROM SYSADM.PSVERSION WHERE OBJECTTYPENAME = 'CLM'), '"&amp;DATA!C1706&amp;"', 0, ' ', 30, 0, SYSDATE, '"&amp;CLASSDEFN_VW!$B$1&amp;"');","")</f>
        <v/>
      </c>
    </row>
    <row r="1710" spans="1:1" ht="12.75" customHeight="1">
      <c r="A1710" s="1" t="str">
        <f>IF(AND(NOT(ISBLANK(DATA!A1707)),DATA!A1707&lt;&gt;DATA!A1706),"INSERT INTO SYSADM.PSCLASSDEFN VALUES ('"&amp;PSAUTHITEM_AU!$B$1 &amp; DATA!A1707&amp;"_VW', "&amp;"(SELECT VERSION FROM SYSADM.PSVERSION WHERE OBJECTTYPENAME = 'CLM'), '"&amp;DATA!C1707&amp;"', 0, ' ', 30, 0, SYSDATE, '"&amp;CLASSDEFN_VW!$B$1&amp;"');","")</f>
        <v/>
      </c>
    </row>
    <row r="1711" spans="1:1" ht="12.75" customHeight="1">
      <c r="A1711" s="1" t="str">
        <f>IF(AND(NOT(ISBLANK(DATA!A1708)),DATA!A1708&lt;&gt;DATA!A1707),"INSERT INTO SYSADM.PSCLASSDEFN VALUES ('"&amp;PSAUTHITEM_AU!$B$1 &amp; DATA!A1708&amp;"_VW', "&amp;"(SELECT VERSION FROM SYSADM.PSVERSION WHERE OBJECTTYPENAME = 'CLM'), '"&amp;DATA!C1708&amp;"', 0, ' ', 30, 0, SYSDATE, '"&amp;CLASSDEFN_VW!$B$1&amp;"');","")</f>
        <v/>
      </c>
    </row>
    <row r="1712" spans="1:1" ht="12.75" customHeight="1">
      <c r="A1712" s="1" t="str">
        <f>IF(AND(NOT(ISBLANK(DATA!A1709)),DATA!A1709&lt;&gt;DATA!A1708),"INSERT INTO SYSADM.PSCLASSDEFN VALUES ('"&amp;PSAUTHITEM_AU!$B$1 &amp; DATA!A1709&amp;"_VW', "&amp;"(SELECT VERSION FROM SYSADM.PSVERSION WHERE OBJECTTYPENAME = 'CLM'), '"&amp;DATA!C1709&amp;"', 0, ' ', 30, 0, SYSDATE, '"&amp;CLASSDEFN_VW!$B$1&amp;"');","")</f>
        <v/>
      </c>
    </row>
    <row r="1713" spans="1:1" ht="12.75" customHeight="1">
      <c r="A1713" s="1" t="str">
        <f>IF(AND(NOT(ISBLANK(DATA!A1710)),DATA!A1710&lt;&gt;DATA!A1709),"INSERT INTO SYSADM.PSCLASSDEFN VALUES ('"&amp;PSAUTHITEM_AU!$B$1 &amp; DATA!A1710&amp;"_VW', "&amp;"(SELECT VERSION FROM SYSADM.PSVERSION WHERE OBJECTTYPENAME = 'CLM'), '"&amp;DATA!C1710&amp;"', 0, ' ', 30, 0, SYSDATE, '"&amp;CLASSDEFN_VW!$B$1&amp;"');","")</f>
        <v/>
      </c>
    </row>
    <row r="1714" spans="1:1" ht="12.75" customHeight="1">
      <c r="A1714" s="1" t="str">
        <f>IF(AND(NOT(ISBLANK(DATA!A1711)),DATA!A1711&lt;&gt;DATA!A1710),"INSERT INTO SYSADM.PSCLASSDEFN VALUES ('"&amp;PSAUTHITEM_AU!$B$1 &amp; DATA!A1711&amp;"_VW', "&amp;"(SELECT VERSION FROM SYSADM.PSVERSION WHERE OBJECTTYPENAME = 'CLM'), '"&amp;DATA!C1711&amp;"', 0, ' ', 30, 0, SYSDATE, '"&amp;CLASSDEFN_VW!$B$1&amp;"');","")</f>
        <v/>
      </c>
    </row>
    <row r="1715" spans="1:1" ht="12.75" customHeight="1">
      <c r="A1715" s="1" t="str">
        <f>IF(AND(NOT(ISBLANK(DATA!A1712)),DATA!A1712&lt;&gt;DATA!A1711),"INSERT INTO SYSADM.PSCLASSDEFN VALUES ('"&amp;PSAUTHITEM_AU!$B$1 &amp; DATA!A1712&amp;"_VW', "&amp;"(SELECT VERSION FROM SYSADM.PSVERSION WHERE OBJECTTYPENAME = 'CLM'), '"&amp;DATA!C1712&amp;"', 0, ' ', 30, 0, SYSDATE, '"&amp;CLASSDEFN_VW!$B$1&amp;"');","")</f>
        <v/>
      </c>
    </row>
    <row r="1716" spans="1:1" ht="12.75" customHeight="1">
      <c r="A1716" s="1" t="str">
        <f>IF(AND(NOT(ISBLANK(DATA!A1713)),DATA!A1713&lt;&gt;DATA!A1712),"INSERT INTO SYSADM.PSCLASSDEFN VALUES ('"&amp;PSAUTHITEM_AU!$B$1 &amp; DATA!A1713&amp;"_VW', "&amp;"(SELECT VERSION FROM SYSADM.PSVERSION WHERE OBJECTTYPENAME = 'CLM'), '"&amp;DATA!C1713&amp;"', 0, ' ', 30, 0, SYSDATE, '"&amp;CLASSDEFN_VW!$B$1&amp;"');","")</f>
        <v/>
      </c>
    </row>
    <row r="1717" spans="1:1" ht="12.75" customHeight="1">
      <c r="A1717" s="1" t="str">
        <f>IF(AND(NOT(ISBLANK(DATA!A1714)),DATA!A1714&lt;&gt;DATA!A1713),"INSERT INTO SYSADM.PSCLASSDEFN VALUES ('"&amp;PSAUTHITEM_AU!$B$1 &amp; DATA!A1714&amp;"_VW', "&amp;"(SELECT VERSION FROM SYSADM.PSVERSION WHERE OBJECTTYPENAME = 'CLM'), '"&amp;DATA!C1714&amp;"', 0, ' ', 30, 0, SYSDATE, '"&amp;CLASSDEFN_VW!$B$1&amp;"');","")</f>
        <v/>
      </c>
    </row>
    <row r="1718" spans="1:1" ht="12.75" customHeight="1">
      <c r="A1718" s="1" t="str">
        <f>IF(AND(NOT(ISBLANK(DATA!A1715)),DATA!A1715&lt;&gt;DATA!A1714),"INSERT INTO SYSADM.PSCLASSDEFN VALUES ('"&amp;PSAUTHITEM_AU!$B$1 &amp; DATA!A1715&amp;"_VW', "&amp;"(SELECT VERSION FROM SYSADM.PSVERSION WHERE OBJECTTYPENAME = 'CLM'), '"&amp;DATA!C1715&amp;"', 0, ' ', 30, 0, SYSDATE, '"&amp;CLASSDEFN_VW!$B$1&amp;"');","")</f>
        <v/>
      </c>
    </row>
    <row r="1719" spans="1:1" ht="12.75" customHeight="1">
      <c r="A1719" s="1" t="str">
        <f>IF(AND(NOT(ISBLANK(DATA!A1716)),DATA!A1716&lt;&gt;DATA!A1715),"INSERT INTO SYSADM.PSCLASSDEFN VALUES ('"&amp;PSAUTHITEM_AU!$B$1 &amp; DATA!A1716&amp;"_VW', "&amp;"(SELECT VERSION FROM SYSADM.PSVERSION WHERE OBJECTTYPENAME = 'CLM'), '"&amp;DATA!C1716&amp;"', 0, ' ', 30, 0, SYSDATE, '"&amp;CLASSDEFN_VW!$B$1&amp;"');","")</f>
        <v/>
      </c>
    </row>
    <row r="1720" spans="1:1" ht="12.75" customHeight="1">
      <c r="A1720" s="1" t="str">
        <f>IF(AND(NOT(ISBLANK(DATA!A1717)),DATA!A1717&lt;&gt;DATA!A1716),"INSERT INTO SYSADM.PSCLASSDEFN VALUES ('"&amp;PSAUTHITEM_AU!$B$1 &amp; DATA!A1717&amp;"_VW', "&amp;"(SELECT VERSION FROM SYSADM.PSVERSION WHERE OBJECTTYPENAME = 'CLM'), '"&amp;DATA!C1717&amp;"', 0, ' ', 30, 0, SYSDATE, '"&amp;CLASSDEFN_VW!$B$1&amp;"');","")</f>
        <v/>
      </c>
    </row>
    <row r="1721" spans="1:1" ht="12.75" customHeight="1">
      <c r="A1721" s="1" t="str">
        <f>IF(AND(NOT(ISBLANK(DATA!A1718)),DATA!A1718&lt;&gt;DATA!A1717),"INSERT INTO SYSADM.PSCLASSDEFN VALUES ('"&amp;PSAUTHITEM_AU!$B$1 &amp; DATA!A1718&amp;"_VW', "&amp;"(SELECT VERSION FROM SYSADM.PSVERSION WHERE OBJECTTYPENAME = 'CLM'), '"&amp;DATA!C1718&amp;"', 0, ' ', 30, 0, SYSDATE, '"&amp;CLASSDEFN_VW!$B$1&amp;"');","")</f>
        <v/>
      </c>
    </row>
    <row r="1722" spans="1:1" ht="12.75" customHeight="1">
      <c r="A1722" s="1" t="str">
        <f>IF(AND(NOT(ISBLANK(DATA!A1719)),DATA!A1719&lt;&gt;DATA!A1718),"INSERT INTO SYSADM.PSCLASSDEFN VALUES ('"&amp;PSAUTHITEM_AU!$B$1 &amp; DATA!A1719&amp;"_VW', "&amp;"(SELECT VERSION FROM SYSADM.PSVERSION WHERE OBJECTTYPENAME = 'CLM'), '"&amp;DATA!C1719&amp;"', 0, ' ', 30, 0, SYSDATE, '"&amp;CLASSDEFN_VW!$B$1&amp;"');","")</f>
        <v/>
      </c>
    </row>
    <row r="1723" spans="1:1" ht="12.75" customHeight="1">
      <c r="A1723" s="1" t="str">
        <f>IF(AND(NOT(ISBLANK(DATA!A1720)),DATA!A1720&lt;&gt;DATA!A1719),"INSERT INTO SYSADM.PSCLASSDEFN VALUES ('"&amp;PSAUTHITEM_AU!$B$1 &amp; DATA!A1720&amp;"_VW', "&amp;"(SELECT VERSION FROM SYSADM.PSVERSION WHERE OBJECTTYPENAME = 'CLM'), '"&amp;DATA!C1720&amp;"', 0, ' ', 30, 0, SYSDATE, '"&amp;CLASSDEFN_VW!$B$1&amp;"');","")</f>
        <v/>
      </c>
    </row>
    <row r="1724" spans="1:1" ht="12.75" customHeight="1">
      <c r="A1724" s="1" t="str">
        <f>IF(AND(NOT(ISBLANK(DATA!A1721)),DATA!A1721&lt;&gt;DATA!A1720),"INSERT INTO SYSADM.PSCLASSDEFN VALUES ('"&amp;PSAUTHITEM_AU!$B$1 &amp; DATA!A1721&amp;"_VW', "&amp;"(SELECT VERSION FROM SYSADM.PSVERSION WHERE OBJECTTYPENAME = 'CLM'), '"&amp;DATA!C1721&amp;"', 0, ' ', 30, 0, SYSDATE, '"&amp;CLASSDEFN_VW!$B$1&amp;"');","")</f>
        <v/>
      </c>
    </row>
    <row r="1725" spans="1:1" ht="12.75" customHeight="1">
      <c r="A1725" s="1" t="str">
        <f>IF(AND(NOT(ISBLANK(DATA!A1722)),DATA!A1722&lt;&gt;DATA!A1721),"INSERT INTO SYSADM.PSCLASSDEFN VALUES ('"&amp;PSAUTHITEM_AU!$B$1 &amp; DATA!A1722&amp;"_VW', "&amp;"(SELECT VERSION FROM SYSADM.PSVERSION WHERE OBJECTTYPENAME = 'CLM'), '"&amp;DATA!C1722&amp;"', 0, ' ', 30, 0, SYSDATE, '"&amp;CLASSDEFN_VW!$B$1&amp;"');","")</f>
        <v/>
      </c>
    </row>
    <row r="1726" spans="1:1" ht="12.75" customHeight="1">
      <c r="A1726" s="1" t="str">
        <f>IF(AND(NOT(ISBLANK(DATA!A1723)),DATA!A1723&lt;&gt;DATA!A1722),"INSERT INTO SYSADM.PSCLASSDEFN VALUES ('"&amp;PSAUTHITEM_AU!$B$1 &amp; DATA!A1723&amp;"_VW', "&amp;"(SELECT VERSION FROM SYSADM.PSVERSION WHERE OBJECTTYPENAME = 'CLM'), '"&amp;DATA!C1723&amp;"', 0, ' ', 30, 0, SYSDATE, '"&amp;CLASSDEFN_VW!$B$1&amp;"');","")</f>
        <v/>
      </c>
    </row>
    <row r="1727" spans="1:1" ht="12.75" customHeight="1">
      <c r="A1727" s="1" t="str">
        <f>IF(AND(NOT(ISBLANK(DATA!A1724)),DATA!A1724&lt;&gt;DATA!A1723),"INSERT INTO SYSADM.PSCLASSDEFN VALUES ('"&amp;PSAUTHITEM_AU!$B$1 &amp; DATA!A1724&amp;"_VW', "&amp;"(SELECT VERSION FROM SYSADM.PSVERSION WHERE OBJECTTYPENAME = 'CLM'), '"&amp;DATA!C1724&amp;"', 0, ' ', 30, 0, SYSDATE, '"&amp;CLASSDEFN_VW!$B$1&amp;"');","")</f>
        <v/>
      </c>
    </row>
    <row r="1728" spans="1:1" ht="12.75" customHeight="1">
      <c r="A1728" s="1" t="str">
        <f>IF(AND(NOT(ISBLANK(DATA!A1725)),DATA!A1725&lt;&gt;DATA!A1724),"INSERT INTO SYSADM.PSCLASSDEFN VALUES ('"&amp;PSAUTHITEM_AU!$B$1 &amp; DATA!A1725&amp;"_VW', "&amp;"(SELECT VERSION FROM SYSADM.PSVERSION WHERE OBJECTTYPENAME = 'CLM'), '"&amp;DATA!C1725&amp;"', 0, ' ', 30, 0, SYSDATE, '"&amp;CLASSDEFN_VW!$B$1&amp;"');","")</f>
        <v/>
      </c>
    </row>
    <row r="1729" spans="1:1" ht="12.75" customHeight="1">
      <c r="A1729" s="1" t="str">
        <f>IF(AND(NOT(ISBLANK(DATA!A1726)),DATA!A1726&lt;&gt;DATA!A1725),"INSERT INTO SYSADM.PSCLASSDEFN VALUES ('"&amp;PSAUTHITEM_AU!$B$1 &amp; DATA!A1726&amp;"_VW', "&amp;"(SELECT VERSION FROM SYSADM.PSVERSION WHERE OBJECTTYPENAME = 'CLM'), '"&amp;DATA!C1726&amp;"', 0, ' ', 30, 0, SYSDATE, '"&amp;CLASSDEFN_VW!$B$1&amp;"');","")</f>
        <v/>
      </c>
    </row>
    <row r="1730" spans="1:1" ht="12.75" customHeight="1">
      <c r="A1730" s="1" t="str">
        <f>IF(AND(NOT(ISBLANK(DATA!A1727)),DATA!A1727&lt;&gt;DATA!A1726),"INSERT INTO SYSADM.PSCLASSDEFN VALUES ('"&amp;PSAUTHITEM_AU!$B$1 &amp; DATA!A1727&amp;"_VW', "&amp;"(SELECT VERSION FROM SYSADM.PSVERSION WHERE OBJECTTYPENAME = 'CLM'), '"&amp;DATA!C1727&amp;"', 0, ' ', 30, 0, SYSDATE, '"&amp;CLASSDEFN_VW!$B$1&amp;"');","")</f>
        <v/>
      </c>
    </row>
    <row r="1731" spans="1:1" ht="12.75" customHeight="1">
      <c r="A1731" s="1" t="str">
        <f>IF(AND(NOT(ISBLANK(DATA!A1728)),DATA!A1728&lt;&gt;DATA!A1727),"INSERT INTO SYSADM.PSCLASSDEFN VALUES ('"&amp;PSAUTHITEM_AU!$B$1 &amp; DATA!A1728&amp;"_VW', "&amp;"(SELECT VERSION FROM SYSADM.PSVERSION WHERE OBJECTTYPENAME = 'CLM'), '"&amp;DATA!C1728&amp;"', 0, ' ', 30, 0, SYSDATE, '"&amp;CLASSDEFN_VW!$B$1&amp;"');","")</f>
        <v/>
      </c>
    </row>
    <row r="1732" spans="1:1" ht="12.75" customHeight="1">
      <c r="A1732" s="1" t="str">
        <f>IF(AND(NOT(ISBLANK(DATA!A1729)),DATA!A1729&lt;&gt;DATA!A1728),"INSERT INTO SYSADM.PSCLASSDEFN VALUES ('"&amp;PSAUTHITEM_AU!$B$1 &amp; DATA!A1729&amp;"_VW', "&amp;"(SELECT VERSION FROM SYSADM.PSVERSION WHERE OBJECTTYPENAME = 'CLM'), '"&amp;DATA!C1729&amp;"', 0, ' ', 30, 0, SYSDATE, '"&amp;CLASSDEFN_VW!$B$1&amp;"');","")</f>
        <v/>
      </c>
    </row>
    <row r="1733" spans="1:1" ht="12.75" customHeight="1">
      <c r="A1733" s="1" t="str">
        <f>IF(AND(NOT(ISBLANK(DATA!A1730)),DATA!A1730&lt;&gt;DATA!A1729),"INSERT INTO SYSADM.PSCLASSDEFN VALUES ('"&amp;PSAUTHITEM_AU!$B$1 &amp; DATA!A1730&amp;"_VW', "&amp;"(SELECT VERSION FROM SYSADM.PSVERSION WHERE OBJECTTYPENAME = 'CLM'), '"&amp;DATA!C1730&amp;"', 0, ' ', 30, 0, SYSDATE, '"&amp;CLASSDEFN_VW!$B$1&amp;"');","")</f>
        <v/>
      </c>
    </row>
    <row r="1734" spans="1:1" ht="12.75" customHeight="1">
      <c r="A1734" s="1" t="str">
        <f>IF(AND(NOT(ISBLANK(DATA!A1731)),DATA!A1731&lt;&gt;DATA!A1730),"INSERT INTO SYSADM.PSCLASSDEFN VALUES ('"&amp;PSAUTHITEM_AU!$B$1 &amp; DATA!A1731&amp;"_VW', "&amp;"(SELECT VERSION FROM SYSADM.PSVERSION WHERE OBJECTTYPENAME = 'CLM'), '"&amp;DATA!C1731&amp;"', 0, ' ', 30, 0, SYSDATE, '"&amp;CLASSDEFN_VW!$B$1&amp;"');","")</f>
        <v/>
      </c>
    </row>
    <row r="1735" spans="1:1" ht="12.75" customHeight="1">
      <c r="A1735" s="1" t="str">
        <f>IF(AND(NOT(ISBLANK(DATA!A1732)),DATA!A1732&lt;&gt;DATA!A1731),"INSERT INTO SYSADM.PSCLASSDEFN VALUES ('"&amp;PSAUTHITEM_AU!$B$1 &amp; DATA!A1732&amp;"_VW', "&amp;"(SELECT VERSION FROM SYSADM.PSVERSION WHERE OBJECTTYPENAME = 'CLM'), '"&amp;DATA!C1732&amp;"', 0, ' ', 30, 0, SYSDATE, '"&amp;CLASSDEFN_VW!$B$1&amp;"');","")</f>
        <v/>
      </c>
    </row>
    <row r="1736" spans="1:1" ht="12.75" customHeight="1">
      <c r="A1736" s="1" t="str">
        <f>IF(AND(NOT(ISBLANK(DATA!A1733)),DATA!A1733&lt;&gt;DATA!A1732),"INSERT INTO SYSADM.PSCLASSDEFN VALUES ('"&amp;PSAUTHITEM_AU!$B$1 &amp; DATA!A1733&amp;"_VW', "&amp;"(SELECT VERSION FROM SYSADM.PSVERSION WHERE OBJECTTYPENAME = 'CLM'), '"&amp;DATA!C1733&amp;"', 0, ' ', 30, 0, SYSDATE, '"&amp;CLASSDEFN_VW!$B$1&amp;"');","")</f>
        <v/>
      </c>
    </row>
    <row r="1737" spans="1:1" ht="12.75" customHeight="1">
      <c r="A1737" s="1" t="str">
        <f>IF(AND(NOT(ISBLANK(DATA!A1734)),DATA!A1734&lt;&gt;DATA!A1733),"INSERT INTO SYSADM.PSCLASSDEFN VALUES ('"&amp;PSAUTHITEM_AU!$B$1 &amp; DATA!A1734&amp;"_VW', "&amp;"(SELECT VERSION FROM SYSADM.PSVERSION WHERE OBJECTTYPENAME = 'CLM'), '"&amp;DATA!C1734&amp;"', 0, ' ', 30, 0, SYSDATE, '"&amp;CLASSDEFN_VW!$B$1&amp;"');","")</f>
        <v/>
      </c>
    </row>
    <row r="1738" spans="1:1" ht="12.75" customHeight="1">
      <c r="A1738" s="1" t="str">
        <f>IF(AND(NOT(ISBLANK(DATA!A1735)),DATA!A1735&lt;&gt;DATA!A1734),"INSERT INTO SYSADM.PSCLASSDEFN VALUES ('"&amp;PSAUTHITEM_AU!$B$1 &amp; DATA!A1735&amp;"_VW', "&amp;"(SELECT VERSION FROM SYSADM.PSVERSION WHERE OBJECTTYPENAME = 'CLM'), '"&amp;DATA!C1735&amp;"', 0, ' ', 30, 0, SYSDATE, '"&amp;CLASSDEFN_VW!$B$1&amp;"');","")</f>
        <v/>
      </c>
    </row>
    <row r="1739" spans="1:1" ht="12.75" customHeight="1">
      <c r="A1739" s="1" t="str">
        <f>IF(AND(NOT(ISBLANK(DATA!A1736)),DATA!A1736&lt;&gt;DATA!A1735),"INSERT INTO SYSADM.PSCLASSDEFN VALUES ('"&amp;PSAUTHITEM_AU!$B$1 &amp; DATA!A1736&amp;"_VW', "&amp;"(SELECT VERSION FROM SYSADM.PSVERSION WHERE OBJECTTYPENAME = 'CLM'), '"&amp;DATA!C1736&amp;"', 0, ' ', 30, 0, SYSDATE, '"&amp;CLASSDEFN_VW!$B$1&amp;"');","")</f>
        <v/>
      </c>
    </row>
    <row r="1740" spans="1:1" ht="12.75" customHeight="1">
      <c r="A1740" s="1" t="str">
        <f>IF(AND(NOT(ISBLANK(DATA!A1737)),DATA!A1737&lt;&gt;DATA!A1736),"INSERT INTO SYSADM.PSCLASSDEFN VALUES ('"&amp;PSAUTHITEM_AU!$B$1 &amp; DATA!A1737&amp;"_VW', "&amp;"(SELECT VERSION FROM SYSADM.PSVERSION WHERE OBJECTTYPENAME = 'CLM'), '"&amp;DATA!C1737&amp;"', 0, ' ', 30, 0, SYSDATE, '"&amp;CLASSDEFN_VW!$B$1&amp;"');","")</f>
        <v/>
      </c>
    </row>
    <row r="1741" spans="1:1" ht="12.75" customHeight="1">
      <c r="A1741" s="1" t="str">
        <f>IF(AND(NOT(ISBLANK(DATA!A1738)),DATA!A1738&lt;&gt;DATA!A1737),"INSERT INTO SYSADM.PSCLASSDEFN VALUES ('"&amp;PSAUTHITEM_AU!$B$1 &amp; DATA!A1738&amp;"_VW', "&amp;"(SELECT VERSION FROM SYSADM.PSVERSION WHERE OBJECTTYPENAME = 'CLM'), '"&amp;DATA!C1738&amp;"', 0, ' ', 30, 0, SYSDATE, '"&amp;CLASSDEFN_VW!$B$1&amp;"');","")</f>
        <v/>
      </c>
    </row>
    <row r="1742" spans="1:1" ht="12.75" customHeight="1">
      <c r="A1742" s="1" t="str">
        <f>IF(AND(NOT(ISBLANK(DATA!A1739)),DATA!A1739&lt;&gt;DATA!A1738),"INSERT INTO SYSADM.PSCLASSDEFN VALUES ('"&amp;PSAUTHITEM_AU!$B$1 &amp; DATA!A1739&amp;"_VW', "&amp;"(SELECT VERSION FROM SYSADM.PSVERSION WHERE OBJECTTYPENAME = 'CLM'), '"&amp;DATA!C1739&amp;"', 0, ' ', 30, 0, SYSDATE, '"&amp;CLASSDEFN_VW!$B$1&amp;"');","")</f>
        <v/>
      </c>
    </row>
    <row r="1743" spans="1:1" ht="12.75" customHeight="1">
      <c r="A1743" s="1" t="str">
        <f>IF(AND(NOT(ISBLANK(DATA!A1740)),DATA!A1740&lt;&gt;DATA!A1739),"INSERT INTO SYSADM.PSCLASSDEFN VALUES ('"&amp;PSAUTHITEM_AU!$B$1 &amp; DATA!A1740&amp;"_VW', "&amp;"(SELECT VERSION FROM SYSADM.PSVERSION WHERE OBJECTTYPENAME = 'CLM'), '"&amp;DATA!C1740&amp;"', 0, ' ', 30, 0, SYSDATE, '"&amp;CLASSDEFN_VW!$B$1&amp;"');","")</f>
        <v/>
      </c>
    </row>
    <row r="1744" spans="1:1" ht="12.75" customHeight="1">
      <c r="A1744" s="1" t="str">
        <f>IF(AND(NOT(ISBLANK(DATA!A1741)),DATA!A1741&lt;&gt;DATA!A1740),"INSERT INTO SYSADM.PSCLASSDEFN VALUES ('"&amp;PSAUTHITEM_AU!$B$1 &amp; DATA!A1741&amp;"_VW', "&amp;"(SELECT VERSION FROM SYSADM.PSVERSION WHERE OBJECTTYPENAME = 'CLM'), '"&amp;DATA!C1741&amp;"', 0, ' ', 30, 0, SYSDATE, '"&amp;CLASSDEFN_VW!$B$1&amp;"');","")</f>
        <v/>
      </c>
    </row>
    <row r="1745" spans="1:1" ht="12.75" customHeight="1">
      <c r="A1745" s="1" t="str">
        <f>IF(AND(NOT(ISBLANK(DATA!A1742)),DATA!A1742&lt;&gt;DATA!A1741),"INSERT INTO SYSADM.PSCLASSDEFN VALUES ('"&amp;PSAUTHITEM_AU!$B$1 &amp; DATA!A1742&amp;"_VW', "&amp;"(SELECT VERSION FROM SYSADM.PSVERSION WHERE OBJECTTYPENAME = 'CLM'), '"&amp;DATA!C1742&amp;"', 0, ' ', 30, 0, SYSDATE, '"&amp;CLASSDEFN_VW!$B$1&amp;"');","")</f>
        <v/>
      </c>
    </row>
    <row r="1746" spans="1:1" ht="12.75" customHeight="1">
      <c r="A1746" s="1" t="str">
        <f>IF(AND(NOT(ISBLANK(DATA!A1743)),DATA!A1743&lt;&gt;DATA!A1742),"INSERT INTO SYSADM.PSCLASSDEFN VALUES ('"&amp;PSAUTHITEM_AU!$B$1 &amp; DATA!A1743&amp;"_VW', "&amp;"(SELECT VERSION FROM SYSADM.PSVERSION WHERE OBJECTTYPENAME = 'CLM'), '"&amp;DATA!C1743&amp;"', 0, ' ', 30, 0, SYSDATE, '"&amp;CLASSDEFN_VW!$B$1&amp;"');","")</f>
        <v/>
      </c>
    </row>
    <row r="1747" spans="1:1" ht="12.75" customHeight="1">
      <c r="A1747" s="1" t="str">
        <f>IF(AND(NOT(ISBLANK(DATA!A1744)),DATA!A1744&lt;&gt;DATA!A1743),"INSERT INTO SYSADM.PSCLASSDEFN VALUES ('"&amp;PSAUTHITEM_AU!$B$1 &amp; DATA!A1744&amp;"_VW', "&amp;"(SELECT VERSION FROM SYSADM.PSVERSION WHERE OBJECTTYPENAME = 'CLM'), '"&amp;DATA!C1744&amp;"', 0, ' ', 30, 0, SYSDATE, '"&amp;CLASSDEFN_VW!$B$1&amp;"');","")</f>
        <v/>
      </c>
    </row>
    <row r="1748" spans="1:1" ht="12.75" customHeight="1">
      <c r="A1748" s="1" t="str">
        <f>IF(AND(NOT(ISBLANK(DATA!A1745)),DATA!A1745&lt;&gt;DATA!A1744),"INSERT INTO SYSADM.PSCLASSDEFN VALUES ('"&amp;PSAUTHITEM_AU!$B$1 &amp; DATA!A1745&amp;"_VW', "&amp;"(SELECT VERSION FROM SYSADM.PSVERSION WHERE OBJECTTYPENAME = 'CLM'), '"&amp;DATA!C1745&amp;"', 0, ' ', 30, 0, SYSDATE, '"&amp;CLASSDEFN_VW!$B$1&amp;"');","")</f>
        <v/>
      </c>
    </row>
    <row r="1749" spans="1:1" ht="12.75" customHeight="1">
      <c r="A1749" s="1" t="str">
        <f>IF(AND(NOT(ISBLANK(DATA!A1746)),DATA!A1746&lt;&gt;DATA!A1745),"INSERT INTO SYSADM.PSCLASSDEFN VALUES ('"&amp;PSAUTHITEM_AU!$B$1 &amp; DATA!A1746&amp;"_VW', "&amp;"(SELECT VERSION FROM SYSADM.PSVERSION WHERE OBJECTTYPENAME = 'CLM'), '"&amp;DATA!C1746&amp;"', 0, ' ', 30, 0, SYSDATE, '"&amp;CLASSDEFN_VW!$B$1&amp;"');","")</f>
        <v/>
      </c>
    </row>
    <row r="1750" spans="1:1" ht="12.75" customHeight="1">
      <c r="A1750" s="1" t="str">
        <f>IF(AND(NOT(ISBLANK(DATA!A1747)),DATA!A1747&lt;&gt;DATA!A1746),"INSERT INTO SYSADM.PSCLASSDEFN VALUES ('"&amp;PSAUTHITEM_AU!$B$1 &amp; DATA!A1747&amp;"_VW', "&amp;"(SELECT VERSION FROM SYSADM.PSVERSION WHERE OBJECTTYPENAME = 'CLM'), '"&amp;DATA!C1747&amp;"', 0, ' ', 30, 0, SYSDATE, '"&amp;CLASSDEFN_VW!$B$1&amp;"');","")</f>
        <v/>
      </c>
    </row>
    <row r="1751" spans="1:1" ht="12.75" customHeight="1">
      <c r="A1751" s="1" t="str">
        <f>IF(AND(NOT(ISBLANK(DATA!A1748)),DATA!A1748&lt;&gt;DATA!A1747),"INSERT INTO SYSADM.PSCLASSDEFN VALUES ('"&amp;PSAUTHITEM_AU!$B$1 &amp; DATA!A1748&amp;"_VW', "&amp;"(SELECT VERSION FROM SYSADM.PSVERSION WHERE OBJECTTYPENAME = 'CLM'), '"&amp;DATA!C1748&amp;"', 0, ' ', 30, 0, SYSDATE, '"&amp;CLASSDEFN_VW!$B$1&amp;"');","")</f>
        <v/>
      </c>
    </row>
    <row r="1752" spans="1:1" ht="12.75" customHeight="1">
      <c r="A1752" s="1" t="str">
        <f>IF(AND(NOT(ISBLANK(DATA!A1749)),DATA!A1749&lt;&gt;DATA!A1748),"INSERT INTO SYSADM.PSCLASSDEFN VALUES ('"&amp;PSAUTHITEM_AU!$B$1 &amp; DATA!A1749&amp;"_VW', "&amp;"(SELECT VERSION FROM SYSADM.PSVERSION WHERE OBJECTTYPENAME = 'CLM'), '"&amp;DATA!C1749&amp;"', 0, ' ', 30, 0, SYSDATE, '"&amp;CLASSDEFN_VW!$B$1&amp;"');","")</f>
        <v/>
      </c>
    </row>
    <row r="1753" spans="1:1" ht="12.75" customHeight="1">
      <c r="A1753" s="1" t="str">
        <f>IF(AND(NOT(ISBLANK(DATA!A1750)),DATA!A1750&lt;&gt;DATA!A1749),"INSERT INTO SYSADM.PSCLASSDEFN VALUES ('"&amp;PSAUTHITEM_AU!$B$1 &amp; DATA!A1750&amp;"_VW', "&amp;"(SELECT VERSION FROM SYSADM.PSVERSION WHERE OBJECTTYPENAME = 'CLM'), '"&amp;DATA!C1750&amp;"', 0, ' ', 30, 0, SYSDATE, '"&amp;CLASSDEFN_VW!$B$1&amp;"');","")</f>
        <v/>
      </c>
    </row>
    <row r="1754" spans="1:1" ht="12.75" customHeight="1">
      <c r="A1754" s="1" t="str">
        <f>IF(AND(NOT(ISBLANK(DATA!A1751)),DATA!A1751&lt;&gt;DATA!A1750),"INSERT INTO SYSADM.PSCLASSDEFN VALUES ('"&amp;PSAUTHITEM_AU!$B$1 &amp; DATA!A1751&amp;"_VW', "&amp;"(SELECT VERSION FROM SYSADM.PSVERSION WHERE OBJECTTYPENAME = 'CLM'), '"&amp;DATA!C1751&amp;"', 0, ' ', 30, 0, SYSDATE, '"&amp;CLASSDEFN_VW!$B$1&amp;"');","")</f>
        <v/>
      </c>
    </row>
    <row r="1755" spans="1:1" ht="12.75" customHeight="1">
      <c r="A1755" s="1" t="str">
        <f>IF(AND(NOT(ISBLANK(DATA!A1752)),DATA!A1752&lt;&gt;DATA!A1751),"INSERT INTO SYSADM.PSCLASSDEFN VALUES ('"&amp;PSAUTHITEM_AU!$B$1 &amp; DATA!A1752&amp;"_VW', "&amp;"(SELECT VERSION FROM SYSADM.PSVERSION WHERE OBJECTTYPENAME = 'CLM'), '"&amp;DATA!C1752&amp;"', 0, ' ', 30, 0, SYSDATE, '"&amp;CLASSDEFN_VW!$B$1&amp;"');","")</f>
        <v/>
      </c>
    </row>
    <row r="1756" spans="1:1" ht="12.75" customHeight="1">
      <c r="A1756" s="1" t="str">
        <f>IF(AND(NOT(ISBLANK(DATA!A1753)),DATA!A1753&lt;&gt;DATA!A1752),"INSERT INTO SYSADM.PSCLASSDEFN VALUES ('"&amp;PSAUTHITEM_AU!$B$1 &amp; DATA!A1753&amp;"_VW', "&amp;"(SELECT VERSION FROM SYSADM.PSVERSION WHERE OBJECTTYPENAME = 'CLM'), '"&amp;DATA!C1753&amp;"', 0, ' ', 30, 0, SYSDATE, '"&amp;CLASSDEFN_VW!$B$1&amp;"');","")</f>
        <v/>
      </c>
    </row>
    <row r="1757" spans="1:1" ht="12.75" customHeight="1">
      <c r="A1757" s="1" t="str">
        <f>IF(AND(NOT(ISBLANK(DATA!A1754)),DATA!A1754&lt;&gt;DATA!A1753),"INSERT INTO SYSADM.PSCLASSDEFN VALUES ('"&amp;PSAUTHITEM_AU!$B$1 &amp; DATA!A1754&amp;"_VW', "&amp;"(SELECT VERSION FROM SYSADM.PSVERSION WHERE OBJECTTYPENAME = 'CLM'), '"&amp;DATA!C1754&amp;"', 0, ' ', 30, 0, SYSDATE, '"&amp;CLASSDEFN_VW!$B$1&amp;"');","")</f>
        <v/>
      </c>
    </row>
    <row r="1758" spans="1:1" ht="12.75" customHeight="1">
      <c r="A1758" s="1" t="str">
        <f>IF(AND(NOT(ISBLANK(DATA!A1755)),DATA!A1755&lt;&gt;DATA!A1754),"INSERT INTO SYSADM.PSCLASSDEFN VALUES ('"&amp;PSAUTHITEM_AU!$B$1 &amp; DATA!A1755&amp;"_VW', "&amp;"(SELECT VERSION FROM SYSADM.PSVERSION WHERE OBJECTTYPENAME = 'CLM'), '"&amp;DATA!C1755&amp;"', 0, ' ', 30, 0, SYSDATE, '"&amp;CLASSDEFN_VW!$B$1&amp;"');","")</f>
        <v/>
      </c>
    </row>
    <row r="1759" spans="1:1" ht="12.75" customHeight="1">
      <c r="A1759" s="1" t="str">
        <f>IF(AND(NOT(ISBLANK(DATA!A1756)),DATA!A1756&lt;&gt;DATA!A1755),"INSERT INTO SYSADM.PSCLASSDEFN VALUES ('"&amp;PSAUTHITEM_AU!$B$1 &amp; DATA!A1756&amp;"_VW', "&amp;"(SELECT VERSION FROM SYSADM.PSVERSION WHERE OBJECTTYPENAME = 'CLM'), '"&amp;DATA!C1756&amp;"', 0, ' ', 30, 0, SYSDATE, '"&amp;CLASSDEFN_VW!$B$1&amp;"');","")</f>
        <v/>
      </c>
    </row>
    <row r="1760" spans="1:1" ht="12.75" customHeight="1">
      <c r="A1760" s="1" t="str">
        <f>IF(AND(NOT(ISBLANK(DATA!A1757)),DATA!A1757&lt;&gt;DATA!A1756),"INSERT INTO SYSADM.PSCLASSDEFN VALUES ('"&amp;PSAUTHITEM_AU!$B$1 &amp; DATA!A1757&amp;"_VW', "&amp;"(SELECT VERSION FROM SYSADM.PSVERSION WHERE OBJECTTYPENAME = 'CLM'), '"&amp;DATA!C1757&amp;"', 0, ' ', 30, 0, SYSDATE, '"&amp;CLASSDEFN_VW!$B$1&amp;"');","")</f>
        <v/>
      </c>
    </row>
    <row r="1761" spans="1:1" ht="12.75" customHeight="1">
      <c r="A1761" s="1" t="str">
        <f>IF(AND(NOT(ISBLANK(DATA!A1758)),DATA!A1758&lt;&gt;DATA!A1757),"INSERT INTO SYSADM.PSCLASSDEFN VALUES ('"&amp;PSAUTHITEM_AU!$B$1 &amp; DATA!A1758&amp;"_VW', "&amp;"(SELECT VERSION FROM SYSADM.PSVERSION WHERE OBJECTTYPENAME = 'CLM'), '"&amp;DATA!C1758&amp;"', 0, ' ', 30, 0, SYSDATE, '"&amp;CLASSDEFN_VW!$B$1&amp;"');","")</f>
        <v/>
      </c>
    </row>
    <row r="1762" spans="1:1" ht="12.75" customHeight="1">
      <c r="A1762" s="1" t="str">
        <f>IF(AND(NOT(ISBLANK(DATA!A1759)),DATA!A1759&lt;&gt;DATA!A1758),"INSERT INTO SYSADM.PSCLASSDEFN VALUES ('"&amp;PSAUTHITEM_AU!$B$1 &amp; DATA!A1759&amp;"_VW', "&amp;"(SELECT VERSION FROM SYSADM.PSVERSION WHERE OBJECTTYPENAME = 'CLM'), '"&amp;DATA!C1759&amp;"', 0, ' ', 30, 0, SYSDATE, '"&amp;CLASSDEFN_VW!$B$1&amp;"');","")</f>
        <v/>
      </c>
    </row>
    <row r="1763" spans="1:1" ht="12.75" customHeight="1">
      <c r="A1763" s="1" t="str">
        <f>IF(AND(NOT(ISBLANK(DATA!A1760)),DATA!A1760&lt;&gt;DATA!A1759),"INSERT INTO SYSADM.PSCLASSDEFN VALUES ('"&amp;PSAUTHITEM_AU!$B$1 &amp; DATA!A1760&amp;"_VW', "&amp;"(SELECT VERSION FROM SYSADM.PSVERSION WHERE OBJECTTYPENAME = 'CLM'), '"&amp;DATA!C1760&amp;"', 0, ' ', 30, 0, SYSDATE, '"&amp;CLASSDEFN_VW!$B$1&amp;"');","")</f>
        <v/>
      </c>
    </row>
    <row r="1764" spans="1:1" ht="12.75" customHeight="1">
      <c r="A1764" s="1" t="str">
        <f>IF(AND(NOT(ISBLANK(DATA!A1761)),DATA!A1761&lt;&gt;DATA!A1760),"INSERT INTO SYSADM.PSCLASSDEFN VALUES ('"&amp;PSAUTHITEM_AU!$B$1 &amp; DATA!A1761&amp;"_VW', "&amp;"(SELECT VERSION FROM SYSADM.PSVERSION WHERE OBJECTTYPENAME = 'CLM'), '"&amp;DATA!C1761&amp;"', 0, ' ', 30, 0, SYSDATE, '"&amp;CLASSDEFN_VW!$B$1&amp;"');","")</f>
        <v/>
      </c>
    </row>
    <row r="1765" spans="1:1" ht="12.75" customHeight="1">
      <c r="A1765" s="1" t="str">
        <f>IF(AND(NOT(ISBLANK(DATA!A1762)),DATA!A1762&lt;&gt;DATA!A1761),"INSERT INTO SYSADM.PSCLASSDEFN VALUES ('"&amp;PSAUTHITEM_AU!$B$1 &amp; DATA!A1762&amp;"_VW', "&amp;"(SELECT VERSION FROM SYSADM.PSVERSION WHERE OBJECTTYPENAME = 'CLM'), '"&amp;DATA!C1762&amp;"', 0, ' ', 30, 0, SYSDATE, '"&amp;CLASSDEFN_VW!$B$1&amp;"');","")</f>
        <v/>
      </c>
    </row>
    <row r="1766" spans="1:1" ht="12.75" customHeight="1">
      <c r="A1766" s="1" t="str">
        <f>IF(AND(NOT(ISBLANK(DATA!A1763)),DATA!A1763&lt;&gt;DATA!A1762),"INSERT INTO SYSADM.PSCLASSDEFN VALUES ('"&amp;PSAUTHITEM_AU!$B$1 &amp; DATA!A1763&amp;"_VW', "&amp;"(SELECT VERSION FROM SYSADM.PSVERSION WHERE OBJECTTYPENAME = 'CLM'), '"&amp;DATA!C1763&amp;"', 0, ' ', 30, 0, SYSDATE, '"&amp;CLASSDEFN_VW!$B$1&amp;"');","")</f>
        <v/>
      </c>
    </row>
    <row r="1767" spans="1:1" ht="12.75" customHeight="1">
      <c r="A1767" s="1" t="str">
        <f>IF(AND(NOT(ISBLANK(DATA!A1764)),DATA!A1764&lt;&gt;DATA!A1763),"INSERT INTO SYSADM.PSCLASSDEFN VALUES ('"&amp;PSAUTHITEM_AU!$B$1 &amp; DATA!A1764&amp;"_VW', "&amp;"(SELECT VERSION FROM SYSADM.PSVERSION WHERE OBJECTTYPENAME = 'CLM'), '"&amp;DATA!C1764&amp;"', 0, ' ', 30, 0, SYSDATE, '"&amp;CLASSDEFN_VW!$B$1&amp;"');","")</f>
        <v/>
      </c>
    </row>
    <row r="1768" spans="1:1" ht="12.75" customHeight="1">
      <c r="A1768" s="1" t="str">
        <f>IF(AND(NOT(ISBLANK(DATA!A1765)),DATA!A1765&lt;&gt;DATA!A1764),"INSERT INTO SYSADM.PSCLASSDEFN VALUES ('"&amp;PSAUTHITEM_AU!$B$1 &amp; DATA!A1765&amp;"_VW', "&amp;"(SELECT VERSION FROM SYSADM.PSVERSION WHERE OBJECTTYPENAME = 'CLM'), '"&amp;DATA!C1765&amp;"', 0, ' ', 30, 0, SYSDATE, '"&amp;CLASSDEFN_VW!$B$1&amp;"');","")</f>
        <v/>
      </c>
    </row>
    <row r="1769" spans="1:1" ht="12.75" customHeight="1">
      <c r="A1769" s="1" t="str">
        <f>IF(AND(NOT(ISBLANK(DATA!A1766)),DATA!A1766&lt;&gt;DATA!A1765),"INSERT INTO SYSADM.PSCLASSDEFN VALUES ('"&amp;PSAUTHITEM_AU!$B$1 &amp; DATA!A1766&amp;"_VW', "&amp;"(SELECT VERSION FROM SYSADM.PSVERSION WHERE OBJECTTYPENAME = 'CLM'), '"&amp;DATA!C1766&amp;"', 0, ' ', 30, 0, SYSDATE, '"&amp;CLASSDEFN_VW!$B$1&amp;"');","")</f>
        <v/>
      </c>
    </row>
    <row r="1770" spans="1:1" ht="12.75" customHeight="1">
      <c r="A1770" s="1" t="str">
        <f>IF(AND(NOT(ISBLANK(DATA!A1767)),DATA!A1767&lt;&gt;DATA!A1766),"INSERT INTO SYSADM.PSCLASSDEFN VALUES ('"&amp;PSAUTHITEM_AU!$B$1 &amp; DATA!A1767&amp;"_VW', "&amp;"(SELECT VERSION FROM SYSADM.PSVERSION WHERE OBJECTTYPENAME = 'CLM'), '"&amp;DATA!C1767&amp;"', 0, ' ', 30, 0, SYSDATE, '"&amp;CLASSDEFN_VW!$B$1&amp;"');","")</f>
        <v/>
      </c>
    </row>
    <row r="1771" spans="1:1" ht="12.75" customHeight="1">
      <c r="A1771" s="1" t="str">
        <f>IF(AND(NOT(ISBLANK(DATA!A1768)),DATA!A1768&lt;&gt;DATA!A1767),"INSERT INTO SYSADM.PSCLASSDEFN VALUES ('"&amp;PSAUTHITEM_AU!$B$1 &amp; DATA!A1768&amp;"_VW', "&amp;"(SELECT VERSION FROM SYSADM.PSVERSION WHERE OBJECTTYPENAME = 'CLM'), '"&amp;DATA!C1768&amp;"', 0, ' ', 30, 0, SYSDATE, '"&amp;CLASSDEFN_VW!$B$1&amp;"');","")</f>
        <v/>
      </c>
    </row>
    <row r="1772" spans="1:1" ht="12.75" customHeight="1">
      <c r="A1772" s="1" t="str">
        <f>IF(AND(NOT(ISBLANK(DATA!A1769)),DATA!A1769&lt;&gt;DATA!A1768),"INSERT INTO SYSADM.PSCLASSDEFN VALUES ('"&amp;PSAUTHITEM_AU!$B$1 &amp; DATA!A1769&amp;"_VW', "&amp;"(SELECT VERSION FROM SYSADM.PSVERSION WHERE OBJECTTYPENAME = 'CLM'), '"&amp;DATA!C1769&amp;"', 0, ' ', 30, 0, SYSDATE, '"&amp;CLASSDEFN_VW!$B$1&amp;"');","")</f>
        <v/>
      </c>
    </row>
    <row r="1773" spans="1:1" ht="12.75" customHeight="1">
      <c r="A1773" s="1" t="str">
        <f>IF(AND(NOT(ISBLANK(DATA!A1770)),DATA!A1770&lt;&gt;DATA!A1769),"INSERT INTO SYSADM.PSCLASSDEFN VALUES ('"&amp;PSAUTHITEM_AU!$B$1 &amp; DATA!A1770&amp;"_VW', "&amp;"(SELECT VERSION FROM SYSADM.PSVERSION WHERE OBJECTTYPENAME = 'CLM'), '"&amp;DATA!C1770&amp;"', 0, ' ', 30, 0, SYSDATE, '"&amp;CLASSDEFN_VW!$B$1&amp;"');","")</f>
        <v/>
      </c>
    </row>
    <row r="1774" spans="1:1" ht="12.75" customHeight="1">
      <c r="A1774" s="1" t="str">
        <f>IF(AND(NOT(ISBLANK(DATA!A1771)),DATA!A1771&lt;&gt;DATA!A1770),"INSERT INTO SYSADM.PSCLASSDEFN VALUES ('"&amp;PSAUTHITEM_AU!$B$1 &amp; DATA!A1771&amp;"_VW', "&amp;"(SELECT VERSION FROM SYSADM.PSVERSION WHERE OBJECTTYPENAME = 'CLM'), '"&amp;DATA!C1771&amp;"', 0, ' ', 30, 0, SYSDATE, '"&amp;CLASSDEFN_VW!$B$1&amp;"');","")</f>
        <v/>
      </c>
    </row>
    <row r="1775" spans="1:1" ht="12.75" customHeight="1">
      <c r="A1775" s="1" t="str">
        <f>IF(AND(NOT(ISBLANK(DATA!A1772)),DATA!A1772&lt;&gt;DATA!A1771),"INSERT INTO SYSADM.PSCLASSDEFN VALUES ('"&amp;PSAUTHITEM_AU!$B$1 &amp; DATA!A1772&amp;"_VW', "&amp;"(SELECT VERSION FROM SYSADM.PSVERSION WHERE OBJECTTYPENAME = 'CLM'), '"&amp;DATA!C1772&amp;"', 0, ' ', 30, 0, SYSDATE, '"&amp;CLASSDEFN_VW!$B$1&amp;"');","")</f>
        <v/>
      </c>
    </row>
    <row r="1776" spans="1:1" ht="12.75" customHeight="1">
      <c r="A1776" s="1" t="str">
        <f>IF(AND(NOT(ISBLANK(DATA!A1773)),DATA!A1773&lt;&gt;DATA!A1772),"INSERT INTO SYSADM.PSCLASSDEFN VALUES ('"&amp;PSAUTHITEM_AU!$B$1 &amp; DATA!A1773&amp;"_VW', "&amp;"(SELECT VERSION FROM SYSADM.PSVERSION WHERE OBJECTTYPENAME = 'CLM'), '"&amp;DATA!C1773&amp;"', 0, ' ', 30, 0, SYSDATE, '"&amp;CLASSDEFN_VW!$B$1&amp;"');","")</f>
        <v/>
      </c>
    </row>
    <row r="1777" spans="1:1" ht="12.75" customHeight="1">
      <c r="A1777" s="1" t="str">
        <f>IF(AND(NOT(ISBLANK(DATA!A1774)),DATA!A1774&lt;&gt;DATA!A1773),"INSERT INTO SYSADM.PSCLASSDEFN VALUES ('"&amp;PSAUTHITEM_AU!$B$1 &amp; DATA!A1774&amp;"_VW', "&amp;"(SELECT VERSION FROM SYSADM.PSVERSION WHERE OBJECTTYPENAME = 'CLM'), '"&amp;DATA!C1774&amp;"', 0, ' ', 30, 0, SYSDATE, '"&amp;CLASSDEFN_VW!$B$1&amp;"');","")</f>
        <v/>
      </c>
    </row>
    <row r="1778" spans="1:1" ht="12.75" customHeight="1">
      <c r="A1778" s="1" t="str">
        <f>IF(AND(NOT(ISBLANK(DATA!A1775)),DATA!A1775&lt;&gt;DATA!A1774),"INSERT INTO SYSADM.PSCLASSDEFN VALUES ('"&amp;PSAUTHITEM_AU!$B$1 &amp; DATA!A1775&amp;"_VW', "&amp;"(SELECT VERSION FROM SYSADM.PSVERSION WHERE OBJECTTYPENAME = 'CLM'), '"&amp;DATA!C1775&amp;"', 0, ' ', 30, 0, SYSDATE, '"&amp;CLASSDEFN_VW!$B$1&amp;"');","")</f>
        <v/>
      </c>
    </row>
    <row r="1779" spans="1:1" ht="12.75" customHeight="1">
      <c r="A1779" s="1" t="str">
        <f>IF(AND(NOT(ISBLANK(DATA!A1776)),DATA!A1776&lt;&gt;DATA!A1775),"INSERT INTO SYSADM.PSCLASSDEFN VALUES ('"&amp;PSAUTHITEM_AU!$B$1 &amp; DATA!A1776&amp;"_VW', "&amp;"(SELECT VERSION FROM SYSADM.PSVERSION WHERE OBJECTTYPENAME = 'CLM'), '"&amp;DATA!C1776&amp;"', 0, ' ', 30, 0, SYSDATE, '"&amp;CLASSDEFN_VW!$B$1&amp;"');","")</f>
        <v/>
      </c>
    </row>
    <row r="1780" spans="1:1" ht="12.75" customHeight="1">
      <c r="A1780" s="1" t="str">
        <f>IF(AND(NOT(ISBLANK(DATA!A1777)),DATA!A1777&lt;&gt;DATA!A1776),"INSERT INTO SYSADM.PSCLASSDEFN VALUES ('"&amp;PSAUTHITEM_AU!$B$1 &amp; DATA!A1777&amp;"_VW', "&amp;"(SELECT VERSION FROM SYSADM.PSVERSION WHERE OBJECTTYPENAME = 'CLM'), '"&amp;DATA!C1777&amp;"', 0, ' ', 30, 0, SYSDATE, '"&amp;CLASSDEFN_VW!$B$1&amp;"');","")</f>
        <v/>
      </c>
    </row>
    <row r="1781" spans="1:1" ht="12.75" customHeight="1">
      <c r="A1781" s="1" t="str">
        <f>IF(AND(NOT(ISBLANK(DATA!A1778)),DATA!A1778&lt;&gt;DATA!A1777),"INSERT INTO SYSADM.PSCLASSDEFN VALUES ('"&amp;PSAUTHITEM_AU!$B$1 &amp; DATA!A1778&amp;"_VW', "&amp;"(SELECT VERSION FROM SYSADM.PSVERSION WHERE OBJECTTYPENAME = 'CLM'), '"&amp;DATA!C1778&amp;"', 0, ' ', 30, 0, SYSDATE, '"&amp;CLASSDEFN_VW!$B$1&amp;"');","")</f>
        <v/>
      </c>
    </row>
    <row r="1782" spans="1:1" ht="12.75" customHeight="1">
      <c r="A1782" s="1" t="str">
        <f>IF(AND(NOT(ISBLANK(DATA!A1779)),DATA!A1779&lt;&gt;DATA!A1778),"INSERT INTO SYSADM.PSCLASSDEFN VALUES ('"&amp;PSAUTHITEM_AU!$B$1 &amp; DATA!A1779&amp;"_VW', "&amp;"(SELECT VERSION FROM SYSADM.PSVERSION WHERE OBJECTTYPENAME = 'CLM'), '"&amp;DATA!C1779&amp;"', 0, ' ', 30, 0, SYSDATE, '"&amp;CLASSDEFN_VW!$B$1&amp;"');","")</f>
        <v/>
      </c>
    </row>
    <row r="1783" spans="1:1" ht="12.75" customHeight="1">
      <c r="A1783" s="1" t="str">
        <f>IF(AND(NOT(ISBLANK(DATA!A1780)),DATA!A1780&lt;&gt;DATA!A1779),"INSERT INTO SYSADM.PSCLASSDEFN VALUES ('"&amp;PSAUTHITEM_AU!$B$1 &amp; DATA!A1780&amp;"_VW', "&amp;"(SELECT VERSION FROM SYSADM.PSVERSION WHERE OBJECTTYPENAME = 'CLM'), '"&amp;DATA!C1780&amp;"', 0, ' ', 30, 0, SYSDATE, '"&amp;CLASSDEFN_VW!$B$1&amp;"');","")</f>
        <v/>
      </c>
    </row>
    <row r="1784" spans="1:1" ht="12.75" customHeight="1">
      <c r="A1784" s="1" t="str">
        <f>IF(AND(NOT(ISBLANK(DATA!A1781)),DATA!A1781&lt;&gt;DATA!A1780),"INSERT INTO SYSADM.PSCLASSDEFN VALUES ('"&amp;PSAUTHITEM_AU!$B$1 &amp; DATA!A1781&amp;"_VW', "&amp;"(SELECT VERSION FROM SYSADM.PSVERSION WHERE OBJECTTYPENAME = 'CLM'), '"&amp;DATA!C1781&amp;"', 0, ' ', 30, 0, SYSDATE, '"&amp;CLASSDEFN_VW!$B$1&amp;"');","")</f>
        <v/>
      </c>
    </row>
    <row r="1785" spans="1:1" ht="12.75" customHeight="1">
      <c r="A1785" s="1" t="str">
        <f>IF(AND(NOT(ISBLANK(DATA!A1782)),DATA!A1782&lt;&gt;DATA!A1781),"INSERT INTO SYSADM.PSCLASSDEFN VALUES ('"&amp;PSAUTHITEM_AU!$B$1 &amp; DATA!A1782&amp;"_VW', "&amp;"(SELECT VERSION FROM SYSADM.PSVERSION WHERE OBJECTTYPENAME = 'CLM'), '"&amp;DATA!C1782&amp;"', 0, ' ', 30, 0, SYSDATE, '"&amp;CLASSDEFN_VW!$B$1&amp;"');","")</f>
        <v/>
      </c>
    </row>
    <row r="1786" spans="1:1" ht="12.75" customHeight="1">
      <c r="A1786" s="1" t="str">
        <f>IF(AND(NOT(ISBLANK(DATA!A1783)),DATA!A1783&lt;&gt;DATA!A1782),"INSERT INTO SYSADM.PSCLASSDEFN VALUES ('"&amp;PSAUTHITEM_AU!$B$1 &amp; DATA!A1783&amp;"_VW', "&amp;"(SELECT VERSION FROM SYSADM.PSVERSION WHERE OBJECTTYPENAME = 'CLM'), '"&amp;DATA!C1783&amp;"', 0, ' ', 30, 0, SYSDATE, '"&amp;CLASSDEFN_VW!$B$1&amp;"');","")</f>
        <v/>
      </c>
    </row>
    <row r="1787" spans="1:1" ht="12.75" customHeight="1">
      <c r="A1787" s="1" t="str">
        <f>IF(AND(NOT(ISBLANK(DATA!A1784)),DATA!A1784&lt;&gt;DATA!A1783),"INSERT INTO SYSADM.PSCLASSDEFN VALUES ('"&amp;PSAUTHITEM_AU!$B$1 &amp; DATA!A1784&amp;"_VW', "&amp;"(SELECT VERSION FROM SYSADM.PSVERSION WHERE OBJECTTYPENAME = 'CLM'), '"&amp;DATA!C1784&amp;"', 0, ' ', 30, 0, SYSDATE, '"&amp;CLASSDEFN_VW!$B$1&amp;"');","")</f>
        <v/>
      </c>
    </row>
    <row r="1788" spans="1:1" ht="12.75" customHeight="1">
      <c r="A1788" s="1" t="str">
        <f>IF(AND(NOT(ISBLANK(DATA!A1785)),DATA!A1785&lt;&gt;DATA!A1784),"INSERT INTO SYSADM.PSCLASSDEFN VALUES ('"&amp;PSAUTHITEM_AU!$B$1 &amp; DATA!A1785&amp;"_VW', "&amp;"(SELECT VERSION FROM SYSADM.PSVERSION WHERE OBJECTTYPENAME = 'CLM'), '"&amp;DATA!C1785&amp;"', 0, ' ', 30, 0, SYSDATE, '"&amp;CLASSDEFN_VW!$B$1&amp;"');","")</f>
        <v/>
      </c>
    </row>
    <row r="1789" spans="1:1" ht="12.75" customHeight="1">
      <c r="A1789" s="1" t="str">
        <f>IF(AND(NOT(ISBLANK(DATA!A1786)),DATA!A1786&lt;&gt;DATA!A1785),"INSERT INTO SYSADM.PSCLASSDEFN VALUES ('"&amp;PSAUTHITEM_AU!$B$1 &amp; DATA!A1786&amp;"_VW', "&amp;"(SELECT VERSION FROM SYSADM.PSVERSION WHERE OBJECTTYPENAME = 'CLM'), '"&amp;DATA!C1786&amp;"', 0, ' ', 30, 0, SYSDATE, '"&amp;CLASSDEFN_VW!$B$1&amp;"');","")</f>
        <v/>
      </c>
    </row>
    <row r="1790" spans="1:1" ht="12.75" customHeight="1">
      <c r="A1790" s="1" t="str">
        <f>IF(AND(NOT(ISBLANK(DATA!A1787)),DATA!A1787&lt;&gt;DATA!A1786),"INSERT INTO SYSADM.PSCLASSDEFN VALUES ('"&amp;PSAUTHITEM_AU!$B$1 &amp; DATA!A1787&amp;"_VW', "&amp;"(SELECT VERSION FROM SYSADM.PSVERSION WHERE OBJECTTYPENAME = 'CLM'), '"&amp;DATA!C1787&amp;"', 0, ' ', 30, 0, SYSDATE, '"&amp;CLASSDEFN_VW!$B$1&amp;"');","")</f>
        <v/>
      </c>
    </row>
    <row r="1791" spans="1:1" ht="12.75" customHeight="1">
      <c r="A1791" s="1" t="str">
        <f>IF(AND(NOT(ISBLANK(DATA!A1788)),DATA!A1788&lt;&gt;DATA!A1787),"INSERT INTO SYSADM.PSCLASSDEFN VALUES ('"&amp;PSAUTHITEM_AU!$B$1 &amp; DATA!A1788&amp;"_VW', "&amp;"(SELECT VERSION FROM SYSADM.PSVERSION WHERE OBJECTTYPENAME = 'CLM'), '"&amp;DATA!C1788&amp;"', 0, ' ', 30, 0, SYSDATE, '"&amp;CLASSDEFN_VW!$B$1&amp;"');","")</f>
        <v/>
      </c>
    </row>
    <row r="1792" spans="1:1" ht="12.75" customHeight="1">
      <c r="A1792" s="1" t="str">
        <f>IF(AND(NOT(ISBLANK(DATA!A1789)),DATA!A1789&lt;&gt;DATA!A1788),"INSERT INTO SYSADM.PSCLASSDEFN VALUES ('"&amp;PSAUTHITEM_AU!$B$1 &amp; DATA!A1789&amp;"_VW', "&amp;"(SELECT VERSION FROM SYSADM.PSVERSION WHERE OBJECTTYPENAME = 'CLM'), '"&amp;DATA!C1789&amp;"', 0, ' ', 30, 0, SYSDATE, '"&amp;CLASSDEFN_VW!$B$1&amp;"');","")</f>
        <v/>
      </c>
    </row>
    <row r="1793" spans="1:1" ht="12.75" customHeight="1">
      <c r="A1793" s="1" t="str">
        <f>IF(AND(NOT(ISBLANK(DATA!A1790)),DATA!A1790&lt;&gt;DATA!A1789),"INSERT INTO SYSADM.PSCLASSDEFN VALUES ('"&amp;PSAUTHITEM_AU!$B$1 &amp; DATA!A1790&amp;"_VW', "&amp;"(SELECT VERSION FROM SYSADM.PSVERSION WHERE OBJECTTYPENAME = 'CLM'), '"&amp;DATA!C1790&amp;"', 0, ' ', 30, 0, SYSDATE, '"&amp;CLASSDEFN_VW!$B$1&amp;"');","")</f>
        <v/>
      </c>
    </row>
    <row r="1794" spans="1:1" ht="12.75" customHeight="1">
      <c r="A1794" s="1" t="str">
        <f>IF(AND(NOT(ISBLANK(DATA!A1791)),DATA!A1791&lt;&gt;DATA!A1790),"INSERT INTO SYSADM.PSCLASSDEFN VALUES ('"&amp;PSAUTHITEM_AU!$B$1 &amp; DATA!A1791&amp;"_VW', "&amp;"(SELECT VERSION FROM SYSADM.PSVERSION WHERE OBJECTTYPENAME = 'CLM'), '"&amp;DATA!C1791&amp;"', 0, ' ', 30, 0, SYSDATE, '"&amp;CLASSDEFN_VW!$B$1&amp;"');","")</f>
        <v/>
      </c>
    </row>
    <row r="1795" spans="1:1" ht="12.75" customHeight="1">
      <c r="A1795" s="1" t="str">
        <f>IF(AND(NOT(ISBLANK(DATA!A1792)),DATA!A1792&lt;&gt;DATA!A1791),"INSERT INTO SYSADM.PSCLASSDEFN VALUES ('"&amp;PSAUTHITEM_AU!$B$1 &amp; DATA!A1792&amp;"_VW', "&amp;"(SELECT VERSION FROM SYSADM.PSVERSION WHERE OBJECTTYPENAME = 'CLM'), '"&amp;DATA!C1792&amp;"', 0, ' ', 30, 0, SYSDATE, '"&amp;CLASSDEFN_VW!$B$1&amp;"');","")</f>
        <v/>
      </c>
    </row>
    <row r="1796" spans="1:1" ht="12.75" customHeight="1">
      <c r="A1796" s="1" t="str">
        <f>IF(AND(NOT(ISBLANK(DATA!A1793)),DATA!A1793&lt;&gt;DATA!A1792),"INSERT INTO SYSADM.PSCLASSDEFN VALUES ('"&amp;PSAUTHITEM_AU!$B$1 &amp; DATA!A1793&amp;"_VW', "&amp;"(SELECT VERSION FROM SYSADM.PSVERSION WHERE OBJECTTYPENAME = 'CLM'), '"&amp;DATA!C1793&amp;"', 0, ' ', 30, 0, SYSDATE, '"&amp;CLASSDEFN_VW!$B$1&amp;"');","")</f>
        <v/>
      </c>
    </row>
    <row r="1797" spans="1:1" ht="12.75" customHeight="1">
      <c r="A1797" s="1" t="str">
        <f>IF(AND(NOT(ISBLANK(DATA!A1794)),DATA!A1794&lt;&gt;DATA!A1793),"INSERT INTO SYSADM.PSCLASSDEFN VALUES ('"&amp;PSAUTHITEM_AU!$B$1 &amp; DATA!A1794&amp;"_VW', "&amp;"(SELECT VERSION FROM SYSADM.PSVERSION WHERE OBJECTTYPENAME = 'CLM'), '"&amp;DATA!C1794&amp;"', 0, ' ', 30, 0, SYSDATE, '"&amp;CLASSDEFN_VW!$B$1&amp;"');","")</f>
        <v/>
      </c>
    </row>
    <row r="1798" spans="1:1" ht="12.75" customHeight="1">
      <c r="A1798" s="1" t="str">
        <f>IF(AND(NOT(ISBLANK(DATA!A1795)),DATA!A1795&lt;&gt;DATA!A1794),"INSERT INTO SYSADM.PSCLASSDEFN VALUES ('"&amp;PSAUTHITEM_AU!$B$1 &amp; DATA!A1795&amp;"_VW', "&amp;"(SELECT VERSION FROM SYSADM.PSVERSION WHERE OBJECTTYPENAME = 'CLM'), '"&amp;DATA!C1795&amp;"', 0, ' ', 30, 0, SYSDATE, '"&amp;CLASSDEFN_VW!$B$1&amp;"');","")</f>
        <v/>
      </c>
    </row>
    <row r="1799" spans="1:1" ht="12.75" customHeight="1">
      <c r="A1799" s="1" t="str">
        <f>IF(AND(NOT(ISBLANK(DATA!A1796)),DATA!A1796&lt;&gt;DATA!A1795),"INSERT INTO SYSADM.PSCLASSDEFN VALUES ('"&amp;PSAUTHITEM_AU!$B$1 &amp; DATA!A1796&amp;"_VW', "&amp;"(SELECT VERSION FROM SYSADM.PSVERSION WHERE OBJECTTYPENAME = 'CLM'), '"&amp;DATA!C1796&amp;"', 0, ' ', 30, 0, SYSDATE, '"&amp;CLASSDEFN_VW!$B$1&amp;"');","")</f>
        <v/>
      </c>
    </row>
    <row r="1800" spans="1:1" ht="12.75" customHeight="1">
      <c r="A1800" s="1" t="str">
        <f>IF(AND(NOT(ISBLANK(DATA!A1797)),DATA!A1797&lt;&gt;DATA!A1796),"INSERT INTO SYSADM.PSCLASSDEFN VALUES ('"&amp;PSAUTHITEM_AU!$B$1 &amp; DATA!A1797&amp;"_VW', "&amp;"(SELECT VERSION FROM SYSADM.PSVERSION WHERE OBJECTTYPENAME = 'CLM'), '"&amp;DATA!C1797&amp;"', 0, ' ', 30, 0, SYSDATE, '"&amp;CLASSDEFN_VW!$B$1&amp;"');","")</f>
        <v/>
      </c>
    </row>
    <row r="1801" spans="1:1" ht="12.75" customHeight="1">
      <c r="A1801" s="1" t="str">
        <f>IF(AND(NOT(ISBLANK(DATA!A1798)),DATA!A1798&lt;&gt;DATA!A1797),"INSERT INTO SYSADM.PSCLASSDEFN VALUES ('"&amp;PSAUTHITEM_AU!$B$1 &amp; DATA!A1798&amp;"_VW', "&amp;"(SELECT VERSION FROM SYSADM.PSVERSION WHERE OBJECTTYPENAME = 'CLM'), '"&amp;DATA!C1798&amp;"', 0, ' ', 30, 0, SYSDATE, '"&amp;CLASSDEFN_VW!$B$1&amp;"');","")</f>
        <v/>
      </c>
    </row>
    <row r="1802" spans="1:1" ht="12.75" customHeight="1">
      <c r="A1802" s="1" t="str">
        <f>IF(AND(NOT(ISBLANK(DATA!A1799)),DATA!A1799&lt;&gt;DATA!A1798),"INSERT INTO SYSADM.PSCLASSDEFN VALUES ('"&amp;PSAUTHITEM_AU!$B$1 &amp; DATA!A1799&amp;"_VW', "&amp;"(SELECT VERSION FROM SYSADM.PSVERSION WHERE OBJECTTYPENAME = 'CLM'), '"&amp;DATA!C1799&amp;"', 0, ' ', 30, 0, SYSDATE, '"&amp;CLASSDEFN_VW!$B$1&amp;"');","")</f>
        <v/>
      </c>
    </row>
    <row r="1803" spans="1:1" ht="12.75" customHeight="1">
      <c r="A1803" s="1" t="str">
        <f>IF(AND(NOT(ISBLANK(DATA!A1800)),DATA!A1800&lt;&gt;DATA!A1799),"INSERT INTO SYSADM.PSCLASSDEFN VALUES ('"&amp;PSAUTHITEM_AU!$B$1 &amp; DATA!A1800&amp;"_VW', "&amp;"(SELECT VERSION FROM SYSADM.PSVERSION WHERE OBJECTTYPENAME = 'CLM'), '"&amp;DATA!C1800&amp;"', 0, ' ', 30, 0, SYSDATE, '"&amp;CLASSDEFN_VW!$B$1&amp;"');","")</f>
        <v/>
      </c>
    </row>
    <row r="1804" spans="1:1" ht="12.75" customHeight="1">
      <c r="A1804" s="1" t="str">
        <f>IF(AND(NOT(ISBLANK(DATA!A1801)),DATA!A1801&lt;&gt;DATA!A1800),"INSERT INTO SYSADM.PSCLASSDEFN VALUES ('"&amp;PSAUTHITEM_AU!$B$1 &amp; DATA!A1801&amp;"_VW', "&amp;"(SELECT VERSION FROM SYSADM.PSVERSION WHERE OBJECTTYPENAME = 'CLM'), '"&amp;DATA!C1801&amp;"', 0, ' ', 30, 0, SYSDATE, '"&amp;CLASSDEFN_VW!$B$1&amp;"');","")</f>
        <v/>
      </c>
    </row>
    <row r="1805" spans="1:1" ht="12.75" customHeight="1">
      <c r="A1805" s="1" t="str">
        <f>IF(AND(NOT(ISBLANK(DATA!A1802)),DATA!A1802&lt;&gt;DATA!A1801),"INSERT INTO SYSADM.PSCLASSDEFN VALUES ('"&amp;PSAUTHITEM_AU!$B$1 &amp; DATA!A1802&amp;"_VW', "&amp;"(SELECT VERSION FROM SYSADM.PSVERSION WHERE OBJECTTYPENAME = 'CLM'), '"&amp;DATA!C1802&amp;"', 0, ' ', 30, 0, SYSDATE, '"&amp;CLASSDEFN_VW!$B$1&amp;"');","")</f>
        <v/>
      </c>
    </row>
    <row r="1806" spans="1:1" ht="12.75" customHeight="1">
      <c r="A1806" s="1" t="str">
        <f>IF(AND(NOT(ISBLANK(DATA!A1803)),DATA!A1803&lt;&gt;DATA!A1802),"INSERT INTO SYSADM.PSCLASSDEFN VALUES ('"&amp;PSAUTHITEM_AU!$B$1 &amp; DATA!A1803&amp;"_VW', "&amp;"(SELECT VERSION FROM SYSADM.PSVERSION WHERE OBJECTTYPENAME = 'CLM'), '"&amp;DATA!C1803&amp;"', 0, ' ', 30, 0, SYSDATE, '"&amp;CLASSDEFN_VW!$B$1&amp;"');","")</f>
        <v/>
      </c>
    </row>
    <row r="1807" spans="1:1" ht="12.75" customHeight="1">
      <c r="A1807" s="1" t="str">
        <f>IF(AND(NOT(ISBLANK(DATA!A1804)),DATA!A1804&lt;&gt;DATA!A1803),"INSERT INTO SYSADM.PSCLASSDEFN VALUES ('"&amp;PSAUTHITEM_AU!$B$1 &amp; DATA!A1804&amp;"_VW', "&amp;"(SELECT VERSION FROM SYSADM.PSVERSION WHERE OBJECTTYPENAME = 'CLM'), '"&amp;DATA!C1804&amp;"', 0, ' ', 30, 0, SYSDATE, '"&amp;CLASSDEFN_VW!$B$1&amp;"');","")</f>
        <v/>
      </c>
    </row>
    <row r="1808" spans="1:1" ht="12.75" customHeight="1">
      <c r="A1808" s="1" t="str">
        <f>IF(AND(NOT(ISBLANK(DATA!A1805)),DATA!A1805&lt;&gt;DATA!A1804),"INSERT INTO SYSADM.PSCLASSDEFN VALUES ('"&amp;PSAUTHITEM_AU!$B$1 &amp; DATA!A1805&amp;"_VW', "&amp;"(SELECT VERSION FROM SYSADM.PSVERSION WHERE OBJECTTYPENAME = 'CLM'), '"&amp;DATA!C1805&amp;"', 0, ' ', 30, 0, SYSDATE, '"&amp;CLASSDEFN_VW!$B$1&amp;"');","")</f>
        <v/>
      </c>
    </row>
    <row r="1809" spans="1:1" ht="12.75" customHeight="1">
      <c r="A1809" s="1" t="str">
        <f>IF(AND(NOT(ISBLANK(DATA!A1806)),DATA!A1806&lt;&gt;DATA!A1805),"INSERT INTO SYSADM.PSCLASSDEFN VALUES ('"&amp;PSAUTHITEM_AU!$B$1 &amp; DATA!A1806&amp;"_VW', "&amp;"(SELECT VERSION FROM SYSADM.PSVERSION WHERE OBJECTTYPENAME = 'CLM'), '"&amp;DATA!C1806&amp;"', 0, ' ', 30, 0, SYSDATE, '"&amp;CLASSDEFN_VW!$B$1&amp;"');","")</f>
        <v/>
      </c>
    </row>
    <row r="1810" spans="1:1" ht="12.75" customHeight="1">
      <c r="A1810" s="1" t="str">
        <f>IF(AND(NOT(ISBLANK(DATA!A1807)),DATA!A1807&lt;&gt;DATA!A1806),"INSERT INTO SYSADM.PSCLASSDEFN VALUES ('"&amp;PSAUTHITEM_AU!$B$1 &amp; DATA!A1807&amp;"_VW', "&amp;"(SELECT VERSION FROM SYSADM.PSVERSION WHERE OBJECTTYPENAME = 'CLM'), '"&amp;DATA!C1807&amp;"', 0, ' ', 30, 0, SYSDATE, '"&amp;CLASSDEFN_VW!$B$1&amp;"');","")</f>
        <v/>
      </c>
    </row>
    <row r="1811" spans="1:1" ht="12.75" customHeight="1">
      <c r="A1811" s="1" t="str">
        <f>IF(AND(NOT(ISBLANK(DATA!A1808)),DATA!A1808&lt;&gt;DATA!A1807),"INSERT INTO SYSADM.PSCLASSDEFN VALUES ('"&amp;PSAUTHITEM_AU!$B$1 &amp; DATA!A1808&amp;"_VW', "&amp;"(SELECT VERSION FROM SYSADM.PSVERSION WHERE OBJECTTYPENAME = 'CLM'), '"&amp;DATA!C1808&amp;"', 0, ' ', 30, 0, SYSDATE, '"&amp;CLASSDEFN_VW!$B$1&amp;"');","")</f>
        <v/>
      </c>
    </row>
    <row r="1812" spans="1:1" ht="12.75" customHeight="1">
      <c r="A1812" s="1" t="str">
        <f>IF(AND(NOT(ISBLANK(DATA!A1809)),DATA!A1809&lt;&gt;DATA!A1808),"INSERT INTO SYSADM.PSCLASSDEFN VALUES ('"&amp;PSAUTHITEM_AU!$B$1 &amp; DATA!A1809&amp;"_VW', "&amp;"(SELECT VERSION FROM SYSADM.PSVERSION WHERE OBJECTTYPENAME = 'CLM'), '"&amp;DATA!C1809&amp;"', 0, ' ', 30, 0, SYSDATE, '"&amp;CLASSDEFN_VW!$B$1&amp;"');","")</f>
        <v/>
      </c>
    </row>
    <row r="1813" spans="1:1" ht="12.75" customHeight="1">
      <c r="A1813" s="1" t="str">
        <f>IF(AND(NOT(ISBLANK(DATA!A1810)),DATA!A1810&lt;&gt;DATA!A1809),"INSERT INTO SYSADM.PSCLASSDEFN VALUES ('"&amp;PSAUTHITEM_AU!$B$1 &amp; DATA!A1810&amp;"_VW', "&amp;"(SELECT VERSION FROM SYSADM.PSVERSION WHERE OBJECTTYPENAME = 'CLM'), '"&amp;DATA!C1810&amp;"', 0, ' ', 30, 0, SYSDATE, '"&amp;CLASSDEFN_VW!$B$1&amp;"');","")</f>
        <v/>
      </c>
    </row>
    <row r="1814" spans="1:1" ht="12.75" customHeight="1">
      <c r="A1814" s="1" t="str">
        <f>IF(AND(NOT(ISBLANK(DATA!A1811)),DATA!A1811&lt;&gt;DATA!A1810),"INSERT INTO SYSADM.PSCLASSDEFN VALUES ('"&amp;PSAUTHITEM_AU!$B$1 &amp; DATA!A1811&amp;"_VW', "&amp;"(SELECT VERSION FROM SYSADM.PSVERSION WHERE OBJECTTYPENAME = 'CLM'), '"&amp;DATA!C1811&amp;"', 0, ' ', 30, 0, SYSDATE, '"&amp;CLASSDEFN_VW!$B$1&amp;"');","")</f>
        <v/>
      </c>
    </row>
    <row r="1815" spans="1:1" ht="12.75" customHeight="1">
      <c r="A1815" s="1" t="str">
        <f>IF(AND(NOT(ISBLANK(DATA!A1812)),DATA!A1812&lt;&gt;DATA!A1811),"INSERT INTO SYSADM.PSCLASSDEFN VALUES ('"&amp;PSAUTHITEM_AU!$B$1 &amp; DATA!A1812&amp;"_VW', "&amp;"(SELECT VERSION FROM SYSADM.PSVERSION WHERE OBJECTTYPENAME = 'CLM'), '"&amp;DATA!C1812&amp;"', 0, ' ', 30, 0, SYSDATE, '"&amp;CLASSDEFN_VW!$B$1&amp;"');","")</f>
        <v/>
      </c>
    </row>
    <row r="1816" spans="1:1" ht="12.75" customHeight="1">
      <c r="A1816" s="1" t="str">
        <f>IF(AND(NOT(ISBLANK(DATA!A1813)),DATA!A1813&lt;&gt;DATA!A1812),"INSERT INTO SYSADM.PSCLASSDEFN VALUES ('"&amp;PSAUTHITEM_AU!$B$1 &amp; DATA!A1813&amp;"_VW', "&amp;"(SELECT VERSION FROM SYSADM.PSVERSION WHERE OBJECTTYPENAME = 'CLM'), '"&amp;DATA!C1813&amp;"', 0, ' ', 30, 0, SYSDATE, '"&amp;CLASSDEFN_VW!$B$1&amp;"');","")</f>
        <v/>
      </c>
    </row>
    <row r="1817" spans="1:1" ht="12.75" customHeight="1">
      <c r="A1817" s="1" t="str">
        <f>IF(AND(NOT(ISBLANK(DATA!A1814)),DATA!A1814&lt;&gt;DATA!A1813),"INSERT INTO SYSADM.PSCLASSDEFN VALUES ('"&amp;PSAUTHITEM_AU!$B$1 &amp; DATA!A1814&amp;"_VW', "&amp;"(SELECT VERSION FROM SYSADM.PSVERSION WHERE OBJECTTYPENAME = 'CLM'), '"&amp;DATA!C1814&amp;"', 0, ' ', 30, 0, SYSDATE, '"&amp;CLASSDEFN_VW!$B$1&amp;"');","")</f>
        <v/>
      </c>
    </row>
    <row r="1818" spans="1:1" ht="12.75" customHeight="1">
      <c r="A1818" s="1" t="str">
        <f>IF(AND(NOT(ISBLANK(DATA!A1815)),DATA!A1815&lt;&gt;DATA!A1814),"INSERT INTO SYSADM.PSCLASSDEFN VALUES ('"&amp;PSAUTHITEM_AU!$B$1 &amp; DATA!A1815&amp;"_VW', "&amp;"(SELECT VERSION FROM SYSADM.PSVERSION WHERE OBJECTTYPENAME = 'CLM'), '"&amp;DATA!C1815&amp;"', 0, ' ', 30, 0, SYSDATE, '"&amp;CLASSDEFN_VW!$B$1&amp;"');","")</f>
        <v/>
      </c>
    </row>
    <row r="1819" spans="1:1" ht="12.75" customHeight="1">
      <c r="A1819" s="1" t="str">
        <f>IF(AND(NOT(ISBLANK(DATA!A1816)),DATA!A1816&lt;&gt;DATA!A1815),"INSERT INTO SYSADM.PSCLASSDEFN VALUES ('"&amp;PSAUTHITEM_AU!$B$1 &amp; DATA!A1816&amp;"_VW', "&amp;"(SELECT VERSION FROM SYSADM.PSVERSION WHERE OBJECTTYPENAME = 'CLM'), '"&amp;DATA!C1816&amp;"', 0, ' ', 30, 0, SYSDATE, '"&amp;CLASSDEFN_VW!$B$1&amp;"');","")</f>
        <v/>
      </c>
    </row>
    <row r="1820" spans="1:1" ht="12.75" customHeight="1">
      <c r="A1820" s="1" t="str">
        <f>IF(AND(NOT(ISBLANK(DATA!A1817)),DATA!A1817&lt;&gt;DATA!A1816),"INSERT INTO SYSADM.PSCLASSDEFN VALUES ('"&amp;PSAUTHITEM_AU!$B$1 &amp; DATA!A1817&amp;"_VW', "&amp;"(SELECT VERSION FROM SYSADM.PSVERSION WHERE OBJECTTYPENAME = 'CLM'), '"&amp;DATA!C1817&amp;"', 0, ' ', 30, 0, SYSDATE, '"&amp;CLASSDEFN_VW!$B$1&amp;"');","")</f>
        <v/>
      </c>
    </row>
    <row r="1821" spans="1:1" ht="12.75" customHeight="1">
      <c r="A1821" s="1" t="str">
        <f>IF(AND(NOT(ISBLANK(DATA!A1818)),DATA!A1818&lt;&gt;DATA!A1817),"INSERT INTO SYSADM.PSCLASSDEFN VALUES ('"&amp;PSAUTHITEM_AU!$B$1 &amp; DATA!A1818&amp;"_VW', "&amp;"(SELECT VERSION FROM SYSADM.PSVERSION WHERE OBJECTTYPENAME = 'CLM'), '"&amp;DATA!C1818&amp;"', 0, ' ', 30, 0, SYSDATE, '"&amp;CLASSDEFN_VW!$B$1&amp;"');","")</f>
        <v/>
      </c>
    </row>
    <row r="1822" spans="1:1" ht="12.75" customHeight="1">
      <c r="A1822" s="1" t="str">
        <f>IF(AND(NOT(ISBLANK(DATA!A1819)),DATA!A1819&lt;&gt;DATA!A1818),"INSERT INTO SYSADM.PSCLASSDEFN VALUES ('"&amp;PSAUTHITEM_AU!$B$1 &amp; DATA!A1819&amp;"_VW', "&amp;"(SELECT VERSION FROM SYSADM.PSVERSION WHERE OBJECTTYPENAME = 'CLM'), '"&amp;DATA!C1819&amp;"', 0, ' ', 30, 0, SYSDATE, '"&amp;CLASSDEFN_VW!$B$1&amp;"');","")</f>
        <v/>
      </c>
    </row>
    <row r="1823" spans="1:1" ht="12.75" customHeight="1">
      <c r="A1823" s="1" t="str">
        <f>IF(AND(NOT(ISBLANK(DATA!A1820)),DATA!A1820&lt;&gt;DATA!A1819),"INSERT INTO SYSADM.PSCLASSDEFN VALUES ('"&amp;PSAUTHITEM_AU!$B$1 &amp; DATA!A1820&amp;"_VW', "&amp;"(SELECT VERSION FROM SYSADM.PSVERSION WHERE OBJECTTYPENAME = 'CLM'), '"&amp;DATA!C1820&amp;"', 0, ' ', 30, 0, SYSDATE, '"&amp;CLASSDEFN_VW!$B$1&amp;"');","")</f>
        <v/>
      </c>
    </row>
    <row r="1824" spans="1:1" ht="12.75" customHeight="1">
      <c r="A1824" s="1" t="str">
        <f>IF(AND(NOT(ISBLANK(DATA!A1821)),DATA!A1821&lt;&gt;DATA!A1820),"INSERT INTO SYSADM.PSCLASSDEFN VALUES ('"&amp;PSAUTHITEM_AU!$B$1 &amp; DATA!A1821&amp;"_VW', "&amp;"(SELECT VERSION FROM SYSADM.PSVERSION WHERE OBJECTTYPENAME = 'CLM'), '"&amp;DATA!C1821&amp;"', 0, ' ', 30, 0, SYSDATE, '"&amp;CLASSDEFN_VW!$B$1&amp;"');","")</f>
        <v/>
      </c>
    </row>
    <row r="1825" spans="1:1" ht="12.75" customHeight="1">
      <c r="A1825" s="1" t="str">
        <f>IF(AND(NOT(ISBLANK(DATA!A1822)),DATA!A1822&lt;&gt;DATA!A1821),"INSERT INTO SYSADM.PSCLASSDEFN VALUES ('"&amp;PSAUTHITEM_AU!$B$1 &amp; DATA!A1822&amp;"_VW', "&amp;"(SELECT VERSION FROM SYSADM.PSVERSION WHERE OBJECTTYPENAME = 'CLM'), '"&amp;DATA!C1822&amp;"', 0, ' ', 30, 0, SYSDATE, '"&amp;CLASSDEFN_VW!$B$1&amp;"');","")</f>
        <v/>
      </c>
    </row>
    <row r="1826" spans="1:1" ht="12.75" customHeight="1">
      <c r="A1826" s="1" t="str">
        <f>IF(AND(NOT(ISBLANK(DATA!A1823)),DATA!A1823&lt;&gt;DATA!A1822),"INSERT INTO SYSADM.PSCLASSDEFN VALUES ('"&amp;PSAUTHITEM_AU!$B$1 &amp; DATA!A1823&amp;"_VW', "&amp;"(SELECT VERSION FROM SYSADM.PSVERSION WHERE OBJECTTYPENAME = 'CLM'), '"&amp;DATA!C1823&amp;"', 0, ' ', 30, 0, SYSDATE, '"&amp;CLASSDEFN_VW!$B$1&amp;"');","")</f>
        <v/>
      </c>
    </row>
    <row r="1827" spans="1:1" ht="12.75" customHeight="1">
      <c r="A1827" s="1" t="str">
        <f>IF(AND(NOT(ISBLANK(DATA!A1824)),DATA!A1824&lt;&gt;DATA!A1823),"INSERT INTO SYSADM.PSCLASSDEFN VALUES ('"&amp;PSAUTHITEM_AU!$B$1 &amp; DATA!A1824&amp;"_VW', "&amp;"(SELECT VERSION FROM SYSADM.PSVERSION WHERE OBJECTTYPENAME = 'CLM'), '"&amp;DATA!C1824&amp;"', 0, ' ', 30, 0, SYSDATE, '"&amp;CLASSDEFN_VW!$B$1&amp;"');","")</f>
        <v/>
      </c>
    </row>
    <row r="1828" spans="1:1" ht="12.75" customHeight="1">
      <c r="A1828" s="1" t="str">
        <f>IF(AND(NOT(ISBLANK(DATA!A1825)),DATA!A1825&lt;&gt;DATA!A1824),"INSERT INTO SYSADM.PSCLASSDEFN VALUES ('"&amp;PSAUTHITEM_AU!$B$1 &amp; DATA!A1825&amp;"_VW', "&amp;"(SELECT VERSION FROM SYSADM.PSVERSION WHERE OBJECTTYPENAME = 'CLM'), '"&amp;DATA!C1825&amp;"', 0, ' ', 30, 0, SYSDATE, '"&amp;CLASSDEFN_VW!$B$1&amp;"');","")</f>
        <v/>
      </c>
    </row>
    <row r="1829" spans="1:1" ht="12.75" customHeight="1">
      <c r="A1829" s="1" t="str">
        <f>IF(AND(NOT(ISBLANK(DATA!A1826)),DATA!A1826&lt;&gt;DATA!A1825),"INSERT INTO SYSADM.PSCLASSDEFN VALUES ('"&amp;PSAUTHITEM_AU!$B$1 &amp; DATA!A1826&amp;"_VW', "&amp;"(SELECT VERSION FROM SYSADM.PSVERSION WHERE OBJECTTYPENAME = 'CLM'), '"&amp;DATA!C1826&amp;"', 0, ' ', 30, 0, SYSDATE, '"&amp;CLASSDEFN_VW!$B$1&amp;"');","")</f>
        <v/>
      </c>
    </row>
    <row r="1830" spans="1:1" ht="12.75" customHeight="1">
      <c r="A1830" s="1" t="str">
        <f>IF(AND(NOT(ISBLANK(DATA!A1827)),DATA!A1827&lt;&gt;DATA!A1826),"INSERT INTO SYSADM.PSCLASSDEFN VALUES ('"&amp;PSAUTHITEM_AU!$B$1 &amp; DATA!A1827&amp;"_VW', "&amp;"(SELECT VERSION FROM SYSADM.PSVERSION WHERE OBJECTTYPENAME = 'CLM'), '"&amp;DATA!C1827&amp;"', 0, ' ', 30, 0, SYSDATE, '"&amp;CLASSDEFN_VW!$B$1&amp;"');","")</f>
        <v/>
      </c>
    </row>
    <row r="1831" spans="1:1" ht="12.75" customHeight="1">
      <c r="A1831" s="1" t="str">
        <f>IF(AND(NOT(ISBLANK(DATA!A1828)),DATA!A1828&lt;&gt;DATA!A1827),"INSERT INTO SYSADM.PSCLASSDEFN VALUES ('"&amp;PSAUTHITEM_AU!$B$1 &amp; DATA!A1828&amp;"_VW', "&amp;"(SELECT VERSION FROM SYSADM.PSVERSION WHERE OBJECTTYPENAME = 'CLM'), '"&amp;DATA!C1828&amp;"', 0, ' ', 30, 0, SYSDATE, '"&amp;CLASSDEFN_VW!$B$1&amp;"');","")</f>
        <v/>
      </c>
    </row>
    <row r="1832" spans="1:1" ht="12.75" customHeight="1">
      <c r="A1832" s="1" t="str">
        <f>IF(AND(NOT(ISBLANK(DATA!A1829)),DATA!A1829&lt;&gt;DATA!A1828),"INSERT INTO SYSADM.PSCLASSDEFN VALUES ('"&amp;PSAUTHITEM_AU!$B$1 &amp; DATA!A1829&amp;"_VW', "&amp;"(SELECT VERSION FROM SYSADM.PSVERSION WHERE OBJECTTYPENAME = 'CLM'), '"&amp;DATA!C1829&amp;"', 0, ' ', 30, 0, SYSDATE, '"&amp;CLASSDEFN_VW!$B$1&amp;"');","")</f>
        <v/>
      </c>
    </row>
    <row r="1833" spans="1:1" ht="12.75" customHeight="1">
      <c r="A1833" s="1" t="str">
        <f>IF(AND(NOT(ISBLANK(DATA!A1830)),DATA!A1830&lt;&gt;DATA!A1829),"INSERT INTO SYSADM.PSCLASSDEFN VALUES ('"&amp;PSAUTHITEM_AU!$B$1 &amp; DATA!A1830&amp;"_VW', "&amp;"(SELECT VERSION FROM SYSADM.PSVERSION WHERE OBJECTTYPENAME = 'CLM'), '"&amp;DATA!C1830&amp;"', 0, ' ', 30, 0, SYSDATE, '"&amp;CLASSDEFN_VW!$B$1&amp;"');","")</f>
        <v/>
      </c>
    </row>
    <row r="1834" spans="1:1" ht="12.75" customHeight="1">
      <c r="A1834" s="1" t="str">
        <f>IF(AND(NOT(ISBLANK(DATA!A1831)),DATA!A1831&lt;&gt;DATA!A1830),"INSERT INTO SYSADM.PSCLASSDEFN VALUES ('"&amp;PSAUTHITEM_AU!$B$1 &amp; DATA!A1831&amp;"_VW', "&amp;"(SELECT VERSION FROM SYSADM.PSVERSION WHERE OBJECTTYPENAME = 'CLM'), '"&amp;DATA!C1831&amp;"', 0, ' ', 30, 0, SYSDATE, '"&amp;CLASSDEFN_VW!$B$1&amp;"');","")</f>
        <v/>
      </c>
    </row>
    <row r="1835" spans="1:1" ht="12.75" customHeight="1">
      <c r="A1835" s="1" t="str">
        <f>IF(AND(NOT(ISBLANK(DATA!A1832)),DATA!A1832&lt;&gt;DATA!A1831),"INSERT INTO SYSADM.PSCLASSDEFN VALUES ('"&amp;PSAUTHITEM_AU!$B$1 &amp; DATA!A1832&amp;"_VW', "&amp;"(SELECT VERSION FROM SYSADM.PSVERSION WHERE OBJECTTYPENAME = 'CLM'), '"&amp;DATA!C1832&amp;"', 0, ' ', 30, 0, SYSDATE, '"&amp;CLASSDEFN_VW!$B$1&amp;"');","")</f>
        <v/>
      </c>
    </row>
    <row r="1836" spans="1:1" ht="12.75" customHeight="1">
      <c r="A1836" s="1" t="str">
        <f>IF(AND(NOT(ISBLANK(DATA!A1833)),DATA!A1833&lt;&gt;DATA!A1832),"INSERT INTO SYSADM.PSCLASSDEFN VALUES ('"&amp;PSAUTHITEM_AU!$B$1 &amp; DATA!A1833&amp;"_VW', "&amp;"(SELECT VERSION FROM SYSADM.PSVERSION WHERE OBJECTTYPENAME = 'CLM'), '"&amp;DATA!C1833&amp;"', 0, ' ', 30, 0, SYSDATE, '"&amp;CLASSDEFN_VW!$B$1&amp;"');","")</f>
        <v/>
      </c>
    </row>
    <row r="1837" spans="1:1" ht="12.75" customHeight="1">
      <c r="A1837" s="1" t="str">
        <f>IF(AND(NOT(ISBLANK(DATA!A1834)),DATA!A1834&lt;&gt;DATA!A1833),"INSERT INTO SYSADM.PSCLASSDEFN VALUES ('"&amp;PSAUTHITEM_AU!$B$1 &amp; DATA!A1834&amp;"_VW', "&amp;"(SELECT VERSION FROM SYSADM.PSVERSION WHERE OBJECTTYPENAME = 'CLM'), '"&amp;DATA!C1834&amp;"', 0, ' ', 30, 0, SYSDATE, '"&amp;CLASSDEFN_VW!$B$1&amp;"');","")</f>
        <v/>
      </c>
    </row>
    <row r="1838" spans="1:1" ht="12.75" customHeight="1">
      <c r="A1838" s="1" t="str">
        <f>IF(AND(NOT(ISBLANK(DATA!A1835)),DATA!A1835&lt;&gt;DATA!A1834),"INSERT INTO SYSADM.PSCLASSDEFN VALUES ('"&amp;PSAUTHITEM_AU!$B$1 &amp; DATA!A1835&amp;"_VW', "&amp;"(SELECT VERSION FROM SYSADM.PSVERSION WHERE OBJECTTYPENAME = 'CLM'), '"&amp;DATA!C1835&amp;"', 0, ' ', 30, 0, SYSDATE, '"&amp;CLASSDEFN_VW!$B$1&amp;"');","")</f>
        <v/>
      </c>
    </row>
    <row r="1839" spans="1:1" ht="12.75" customHeight="1">
      <c r="A1839" s="1" t="str">
        <f>IF(AND(NOT(ISBLANK(DATA!A1836)),DATA!A1836&lt;&gt;DATA!A1835),"INSERT INTO SYSADM.PSCLASSDEFN VALUES ('"&amp;PSAUTHITEM_AU!$B$1 &amp; DATA!A1836&amp;"_VW', "&amp;"(SELECT VERSION FROM SYSADM.PSVERSION WHERE OBJECTTYPENAME = 'CLM'), '"&amp;DATA!C1836&amp;"', 0, ' ', 30, 0, SYSDATE, '"&amp;CLASSDEFN_VW!$B$1&amp;"');","")</f>
        <v/>
      </c>
    </row>
    <row r="1840" spans="1:1" ht="12.75" customHeight="1">
      <c r="A1840" s="1" t="str">
        <f>IF(AND(NOT(ISBLANK(DATA!A1837)),DATA!A1837&lt;&gt;DATA!A1836),"INSERT INTO SYSADM.PSCLASSDEFN VALUES ('"&amp;PSAUTHITEM_AU!$B$1 &amp; DATA!A1837&amp;"_VW', "&amp;"(SELECT VERSION FROM SYSADM.PSVERSION WHERE OBJECTTYPENAME = 'CLM'), '"&amp;DATA!C1837&amp;"', 0, ' ', 30, 0, SYSDATE, '"&amp;CLASSDEFN_VW!$B$1&amp;"');","")</f>
        <v/>
      </c>
    </row>
    <row r="1841" spans="1:1" ht="12.75" customHeight="1">
      <c r="A1841" s="1" t="str">
        <f>IF(AND(NOT(ISBLANK(DATA!A1838)),DATA!A1838&lt;&gt;DATA!A1837),"INSERT INTO SYSADM.PSCLASSDEFN VALUES ('"&amp;PSAUTHITEM_AU!$B$1 &amp; DATA!A1838&amp;"_VW', "&amp;"(SELECT VERSION FROM SYSADM.PSVERSION WHERE OBJECTTYPENAME = 'CLM'), '"&amp;DATA!C1838&amp;"', 0, ' ', 30, 0, SYSDATE, '"&amp;CLASSDEFN_VW!$B$1&amp;"');","")</f>
        <v/>
      </c>
    </row>
    <row r="1842" spans="1:1" ht="12.75" customHeight="1">
      <c r="A1842" s="1" t="str">
        <f>IF(AND(NOT(ISBLANK(DATA!A1839)),DATA!A1839&lt;&gt;DATA!A1838),"INSERT INTO SYSADM.PSCLASSDEFN VALUES ('"&amp;PSAUTHITEM_AU!$B$1 &amp; DATA!A1839&amp;"_VW', "&amp;"(SELECT VERSION FROM SYSADM.PSVERSION WHERE OBJECTTYPENAME = 'CLM'), '"&amp;DATA!C1839&amp;"', 0, ' ', 30, 0, SYSDATE, '"&amp;CLASSDEFN_VW!$B$1&amp;"');","")</f>
        <v/>
      </c>
    </row>
    <row r="1843" spans="1:1" ht="12.75" customHeight="1">
      <c r="A1843" s="1" t="str">
        <f>IF(AND(NOT(ISBLANK(DATA!A1840)),DATA!A1840&lt;&gt;DATA!A1839),"INSERT INTO SYSADM.PSCLASSDEFN VALUES ('"&amp;PSAUTHITEM_AU!$B$1 &amp; DATA!A1840&amp;"_VW', "&amp;"(SELECT VERSION FROM SYSADM.PSVERSION WHERE OBJECTTYPENAME = 'CLM'), '"&amp;DATA!C1840&amp;"', 0, ' ', 30, 0, SYSDATE, '"&amp;CLASSDEFN_VW!$B$1&amp;"');","")</f>
        <v/>
      </c>
    </row>
    <row r="1844" spans="1:1" ht="12.75" customHeight="1">
      <c r="A1844" s="1" t="str">
        <f>IF(AND(NOT(ISBLANK(DATA!A1841)),DATA!A1841&lt;&gt;DATA!A1840),"INSERT INTO SYSADM.PSCLASSDEFN VALUES ('"&amp;PSAUTHITEM_AU!$B$1 &amp; DATA!A1841&amp;"_VW', "&amp;"(SELECT VERSION FROM SYSADM.PSVERSION WHERE OBJECTTYPENAME = 'CLM'), '"&amp;DATA!C1841&amp;"', 0, ' ', 30, 0, SYSDATE, '"&amp;CLASSDEFN_VW!$B$1&amp;"');","")</f>
        <v/>
      </c>
    </row>
    <row r="1845" spans="1:1" ht="12.75" customHeight="1">
      <c r="A1845" s="1" t="str">
        <f>IF(AND(NOT(ISBLANK(DATA!A1842)),DATA!A1842&lt;&gt;DATA!A1841),"INSERT INTO SYSADM.PSCLASSDEFN VALUES ('"&amp;PSAUTHITEM_AU!$B$1 &amp; DATA!A1842&amp;"_VW', "&amp;"(SELECT VERSION FROM SYSADM.PSVERSION WHERE OBJECTTYPENAME = 'CLM'), '"&amp;DATA!C1842&amp;"', 0, ' ', 30, 0, SYSDATE, '"&amp;CLASSDEFN_VW!$B$1&amp;"');","")</f>
        <v/>
      </c>
    </row>
    <row r="1846" spans="1:1" ht="12.75" customHeight="1">
      <c r="A1846" s="1" t="str">
        <f>IF(AND(NOT(ISBLANK(DATA!A1843)),DATA!A1843&lt;&gt;DATA!A1842),"INSERT INTO SYSADM.PSCLASSDEFN VALUES ('"&amp;PSAUTHITEM_AU!$B$1 &amp; DATA!A1843&amp;"_VW', "&amp;"(SELECT VERSION FROM SYSADM.PSVERSION WHERE OBJECTTYPENAME = 'CLM'), '"&amp;DATA!C1843&amp;"', 0, ' ', 30, 0, SYSDATE, '"&amp;CLASSDEFN_VW!$B$1&amp;"');","")</f>
        <v/>
      </c>
    </row>
    <row r="1847" spans="1:1" ht="12.75" customHeight="1">
      <c r="A1847" s="1" t="str">
        <f>IF(AND(NOT(ISBLANK(DATA!A1844)),DATA!A1844&lt;&gt;DATA!A1843),"INSERT INTO SYSADM.PSCLASSDEFN VALUES ('"&amp;PSAUTHITEM_AU!$B$1 &amp; DATA!A1844&amp;"_VW', "&amp;"(SELECT VERSION FROM SYSADM.PSVERSION WHERE OBJECTTYPENAME = 'CLM'), '"&amp;DATA!C1844&amp;"', 0, ' ', 30, 0, SYSDATE, '"&amp;CLASSDEFN_VW!$B$1&amp;"');","")</f>
        <v/>
      </c>
    </row>
    <row r="1848" spans="1:1" ht="12.75" customHeight="1">
      <c r="A1848" s="1" t="str">
        <f>IF(AND(NOT(ISBLANK(DATA!A1845)),DATA!A1845&lt;&gt;DATA!A1844),"INSERT INTO SYSADM.PSCLASSDEFN VALUES ('"&amp;PSAUTHITEM_AU!$B$1 &amp; DATA!A1845&amp;"_VW', "&amp;"(SELECT VERSION FROM SYSADM.PSVERSION WHERE OBJECTTYPENAME = 'CLM'), '"&amp;DATA!C1845&amp;"', 0, ' ', 30, 0, SYSDATE, '"&amp;CLASSDEFN_VW!$B$1&amp;"');","")</f>
        <v/>
      </c>
    </row>
    <row r="1849" spans="1:1" ht="12.75" customHeight="1">
      <c r="A1849" s="1" t="str">
        <f>IF(AND(NOT(ISBLANK(DATA!A1846)),DATA!A1846&lt;&gt;DATA!A1845),"INSERT INTO SYSADM.PSCLASSDEFN VALUES ('"&amp;PSAUTHITEM_AU!$B$1 &amp; DATA!A1846&amp;"_VW', "&amp;"(SELECT VERSION FROM SYSADM.PSVERSION WHERE OBJECTTYPENAME = 'CLM'), '"&amp;DATA!C1846&amp;"', 0, ' ', 30, 0, SYSDATE, '"&amp;CLASSDEFN_VW!$B$1&amp;"');","")</f>
        <v/>
      </c>
    </row>
    <row r="1850" spans="1:1" ht="12.75" customHeight="1">
      <c r="A1850" s="1" t="str">
        <f>IF(AND(NOT(ISBLANK(DATA!A1847)),DATA!A1847&lt;&gt;DATA!A1846),"INSERT INTO SYSADM.PSCLASSDEFN VALUES ('"&amp;PSAUTHITEM_AU!$B$1 &amp; DATA!A1847&amp;"_VW', "&amp;"(SELECT VERSION FROM SYSADM.PSVERSION WHERE OBJECTTYPENAME = 'CLM'), '"&amp;DATA!C1847&amp;"', 0, ' ', 30, 0, SYSDATE, '"&amp;CLASSDEFN_VW!$B$1&amp;"');","")</f>
        <v/>
      </c>
    </row>
    <row r="1851" spans="1:1" ht="12.75" customHeight="1">
      <c r="A1851" s="1" t="str">
        <f>IF(AND(NOT(ISBLANK(DATA!A1848)),DATA!A1848&lt;&gt;DATA!A1847),"INSERT INTO SYSADM.PSCLASSDEFN VALUES ('"&amp;PSAUTHITEM_AU!$B$1 &amp; DATA!A1848&amp;"_VW', "&amp;"(SELECT VERSION FROM SYSADM.PSVERSION WHERE OBJECTTYPENAME = 'CLM'), '"&amp;DATA!C1848&amp;"', 0, ' ', 30, 0, SYSDATE, '"&amp;CLASSDEFN_VW!$B$1&amp;"');","")</f>
        <v/>
      </c>
    </row>
    <row r="1852" spans="1:1" ht="12.75" customHeight="1">
      <c r="A1852" s="1" t="str">
        <f>IF(AND(NOT(ISBLANK(DATA!A1849)),DATA!A1849&lt;&gt;DATA!A1848),"INSERT INTO SYSADM.PSCLASSDEFN VALUES ('"&amp;PSAUTHITEM_AU!$B$1 &amp; DATA!A1849&amp;"_VW', "&amp;"(SELECT VERSION FROM SYSADM.PSVERSION WHERE OBJECTTYPENAME = 'CLM'), '"&amp;DATA!C1849&amp;"', 0, ' ', 30, 0, SYSDATE, '"&amp;CLASSDEFN_VW!$B$1&amp;"');","")</f>
        <v/>
      </c>
    </row>
    <row r="1853" spans="1:1" ht="12.75" customHeight="1">
      <c r="A1853" s="1" t="str">
        <f>IF(AND(NOT(ISBLANK(DATA!A1850)),DATA!A1850&lt;&gt;DATA!A1849),"INSERT INTO SYSADM.PSCLASSDEFN VALUES ('"&amp;PSAUTHITEM_AU!$B$1 &amp; DATA!A1850&amp;"_VW', "&amp;"(SELECT VERSION FROM SYSADM.PSVERSION WHERE OBJECTTYPENAME = 'CLM'), '"&amp;DATA!C1850&amp;"', 0, ' ', 30, 0, SYSDATE, '"&amp;CLASSDEFN_VW!$B$1&amp;"');","")</f>
        <v/>
      </c>
    </row>
    <row r="1854" spans="1:1" ht="12.75" customHeight="1">
      <c r="A1854" s="1" t="str">
        <f>IF(AND(NOT(ISBLANK(DATA!A1851)),DATA!A1851&lt;&gt;DATA!A1850),"INSERT INTO SYSADM.PSCLASSDEFN VALUES ('"&amp;PSAUTHITEM_AU!$B$1 &amp; DATA!A1851&amp;"_VW', "&amp;"(SELECT VERSION FROM SYSADM.PSVERSION WHERE OBJECTTYPENAME = 'CLM'), '"&amp;DATA!C1851&amp;"', 0, ' ', 30, 0, SYSDATE, '"&amp;CLASSDEFN_VW!$B$1&amp;"');","")</f>
        <v/>
      </c>
    </row>
    <row r="1855" spans="1:1" ht="12.75" customHeight="1">
      <c r="A1855" s="1" t="str">
        <f>IF(AND(NOT(ISBLANK(DATA!A1852)),DATA!A1852&lt;&gt;DATA!A1851),"INSERT INTO SYSADM.PSCLASSDEFN VALUES ('"&amp;PSAUTHITEM_AU!$B$1 &amp; DATA!A1852&amp;"_VW', "&amp;"(SELECT VERSION FROM SYSADM.PSVERSION WHERE OBJECTTYPENAME = 'CLM'), '"&amp;DATA!C1852&amp;"', 0, ' ', 30, 0, SYSDATE, '"&amp;CLASSDEFN_VW!$B$1&amp;"');","")</f>
        <v/>
      </c>
    </row>
    <row r="1856" spans="1:1" ht="12.75" customHeight="1">
      <c r="A1856" s="1" t="str">
        <f>IF(AND(NOT(ISBLANK(DATA!A1853)),DATA!A1853&lt;&gt;DATA!A1852),"INSERT INTO SYSADM.PSCLASSDEFN VALUES ('"&amp;PSAUTHITEM_AU!$B$1 &amp; DATA!A1853&amp;"_VW', "&amp;"(SELECT VERSION FROM SYSADM.PSVERSION WHERE OBJECTTYPENAME = 'CLM'), '"&amp;DATA!C1853&amp;"', 0, ' ', 30, 0, SYSDATE, '"&amp;CLASSDEFN_VW!$B$1&amp;"');","")</f>
        <v/>
      </c>
    </row>
    <row r="1857" spans="1:1" ht="12.75" customHeight="1">
      <c r="A1857" s="1" t="str">
        <f>IF(AND(NOT(ISBLANK(DATA!A1854)),DATA!A1854&lt;&gt;DATA!A1853),"INSERT INTO SYSADM.PSCLASSDEFN VALUES ('"&amp;PSAUTHITEM_AU!$B$1 &amp; DATA!A1854&amp;"_VW', "&amp;"(SELECT VERSION FROM SYSADM.PSVERSION WHERE OBJECTTYPENAME = 'CLM'), '"&amp;DATA!C1854&amp;"', 0, ' ', 30, 0, SYSDATE, '"&amp;CLASSDEFN_VW!$B$1&amp;"');","")</f>
        <v/>
      </c>
    </row>
    <row r="1858" spans="1:1" ht="12.75" customHeight="1">
      <c r="A1858" s="1" t="str">
        <f>IF(AND(NOT(ISBLANK(DATA!A1855)),DATA!A1855&lt;&gt;DATA!A1854),"INSERT INTO SYSADM.PSCLASSDEFN VALUES ('"&amp;PSAUTHITEM_AU!$B$1 &amp; DATA!A1855&amp;"_VW', "&amp;"(SELECT VERSION FROM SYSADM.PSVERSION WHERE OBJECTTYPENAME = 'CLM'), '"&amp;DATA!C1855&amp;"', 0, ' ', 30, 0, SYSDATE, '"&amp;CLASSDEFN_VW!$B$1&amp;"');","")</f>
        <v/>
      </c>
    </row>
    <row r="1859" spans="1:1" ht="12.75" customHeight="1">
      <c r="A1859" s="1" t="str">
        <f>IF(AND(NOT(ISBLANK(DATA!A1856)),DATA!A1856&lt;&gt;DATA!A1855),"INSERT INTO SYSADM.PSCLASSDEFN VALUES ('"&amp;PSAUTHITEM_AU!$B$1 &amp; DATA!A1856&amp;"_VW', "&amp;"(SELECT VERSION FROM SYSADM.PSVERSION WHERE OBJECTTYPENAME = 'CLM'), '"&amp;DATA!C1856&amp;"', 0, ' ', 30, 0, SYSDATE, '"&amp;CLASSDEFN_VW!$B$1&amp;"');","")</f>
        <v/>
      </c>
    </row>
    <row r="1860" spans="1:1" ht="12.75" customHeight="1">
      <c r="A1860" s="1" t="str">
        <f>IF(AND(NOT(ISBLANK(DATA!A1857)),DATA!A1857&lt;&gt;DATA!A1856),"INSERT INTO SYSADM.PSCLASSDEFN VALUES ('"&amp;PSAUTHITEM_AU!$B$1 &amp; DATA!A1857&amp;"_VW', "&amp;"(SELECT VERSION FROM SYSADM.PSVERSION WHERE OBJECTTYPENAME = 'CLM'), '"&amp;DATA!C1857&amp;"', 0, ' ', 30, 0, SYSDATE, '"&amp;CLASSDEFN_VW!$B$1&amp;"');","")</f>
        <v/>
      </c>
    </row>
    <row r="1861" spans="1:1" ht="12.75" customHeight="1">
      <c r="A1861" s="1" t="str">
        <f>IF(AND(NOT(ISBLANK(DATA!A1858)),DATA!A1858&lt;&gt;DATA!A1857),"INSERT INTO SYSADM.PSCLASSDEFN VALUES ('"&amp;PSAUTHITEM_AU!$B$1 &amp; DATA!A1858&amp;"_VW', "&amp;"(SELECT VERSION FROM SYSADM.PSVERSION WHERE OBJECTTYPENAME = 'CLM'), '"&amp;DATA!C1858&amp;"', 0, ' ', 30, 0, SYSDATE, '"&amp;CLASSDEFN_VW!$B$1&amp;"');","")</f>
        <v/>
      </c>
    </row>
    <row r="1862" spans="1:1" ht="12.75" customHeight="1">
      <c r="A1862" s="1" t="str">
        <f>IF(AND(NOT(ISBLANK(DATA!A1859)),DATA!A1859&lt;&gt;DATA!A1858),"INSERT INTO SYSADM.PSCLASSDEFN VALUES ('"&amp;PSAUTHITEM_AU!$B$1 &amp; DATA!A1859&amp;"_VW', "&amp;"(SELECT VERSION FROM SYSADM.PSVERSION WHERE OBJECTTYPENAME = 'CLM'), '"&amp;DATA!C1859&amp;"', 0, ' ', 30, 0, SYSDATE, '"&amp;CLASSDEFN_VW!$B$1&amp;"');","")</f>
        <v/>
      </c>
    </row>
    <row r="1863" spans="1:1" ht="12.75" customHeight="1">
      <c r="A1863" s="1" t="str">
        <f>IF(AND(NOT(ISBLANK(DATA!A1860)),DATA!A1860&lt;&gt;DATA!A1859),"INSERT INTO SYSADM.PSCLASSDEFN VALUES ('"&amp;PSAUTHITEM_AU!$B$1 &amp; DATA!A1860&amp;"_VW', "&amp;"(SELECT VERSION FROM SYSADM.PSVERSION WHERE OBJECTTYPENAME = 'CLM'), '"&amp;DATA!C1860&amp;"', 0, ' ', 30, 0, SYSDATE, '"&amp;CLASSDEFN_VW!$B$1&amp;"');","")</f>
        <v/>
      </c>
    </row>
    <row r="1864" spans="1:1" ht="12.75" customHeight="1">
      <c r="A1864" s="1" t="str">
        <f>IF(AND(NOT(ISBLANK(DATA!A1861)),DATA!A1861&lt;&gt;DATA!A1860),"INSERT INTO SYSADM.PSCLASSDEFN VALUES ('"&amp;PSAUTHITEM_AU!$B$1 &amp; DATA!A1861&amp;"_VW', "&amp;"(SELECT VERSION FROM SYSADM.PSVERSION WHERE OBJECTTYPENAME = 'CLM'), '"&amp;DATA!C1861&amp;"', 0, ' ', 30, 0, SYSDATE, '"&amp;CLASSDEFN_VW!$B$1&amp;"');","")</f>
        <v/>
      </c>
    </row>
    <row r="1865" spans="1:1" ht="12.75" customHeight="1">
      <c r="A1865" s="1" t="str">
        <f>IF(AND(NOT(ISBLANK(DATA!A1862)),DATA!A1862&lt;&gt;DATA!A1861),"INSERT INTO SYSADM.PSCLASSDEFN VALUES ('"&amp;PSAUTHITEM_AU!$B$1 &amp; DATA!A1862&amp;"_VW', "&amp;"(SELECT VERSION FROM SYSADM.PSVERSION WHERE OBJECTTYPENAME = 'CLM'), '"&amp;DATA!C1862&amp;"', 0, ' ', 30, 0, SYSDATE, '"&amp;CLASSDEFN_VW!$B$1&amp;"');","")</f>
        <v/>
      </c>
    </row>
    <row r="1866" spans="1:1" ht="12.75" customHeight="1">
      <c r="A1866" s="1" t="str">
        <f>IF(AND(NOT(ISBLANK(DATA!A1863)),DATA!A1863&lt;&gt;DATA!A1862),"INSERT INTO SYSADM.PSCLASSDEFN VALUES ('"&amp;PSAUTHITEM_AU!$B$1 &amp; DATA!A1863&amp;"_VW', "&amp;"(SELECT VERSION FROM SYSADM.PSVERSION WHERE OBJECTTYPENAME = 'CLM'), '"&amp;DATA!C1863&amp;"', 0, ' ', 30, 0, SYSDATE, '"&amp;CLASSDEFN_VW!$B$1&amp;"');","")</f>
        <v/>
      </c>
    </row>
    <row r="1867" spans="1:1" ht="12.75" customHeight="1">
      <c r="A1867" s="1" t="str">
        <f>IF(AND(NOT(ISBLANK(DATA!A1864)),DATA!A1864&lt;&gt;DATA!A1863),"INSERT INTO SYSADM.PSCLASSDEFN VALUES ('"&amp;PSAUTHITEM_AU!$B$1 &amp; DATA!A1864&amp;"_VW', "&amp;"(SELECT VERSION FROM SYSADM.PSVERSION WHERE OBJECTTYPENAME = 'CLM'), '"&amp;DATA!C1864&amp;"', 0, ' ', 30, 0, SYSDATE, '"&amp;CLASSDEFN_VW!$B$1&amp;"');","")</f>
        <v/>
      </c>
    </row>
    <row r="1868" spans="1:1" ht="12.75" customHeight="1">
      <c r="A1868" s="1" t="str">
        <f>IF(AND(NOT(ISBLANK(DATA!A1865)),DATA!A1865&lt;&gt;DATA!A1864),"INSERT INTO SYSADM.PSCLASSDEFN VALUES ('"&amp;PSAUTHITEM_AU!$B$1 &amp; DATA!A1865&amp;"_VW', "&amp;"(SELECT VERSION FROM SYSADM.PSVERSION WHERE OBJECTTYPENAME = 'CLM'), '"&amp;DATA!C1865&amp;"', 0, ' ', 30, 0, SYSDATE, '"&amp;CLASSDEFN_VW!$B$1&amp;"');","")</f>
        <v/>
      </c>
    </row>
    <row r="1869" spans="1:1" ht="12.75" customHeight="1">
      <c r="A1869" s="1" t="str">
        <f>IF(AND(NOT(ISBLANK(DATA!A1866)),DATA!A1866&lt;&gt;DATA!A1865),"INSERT INTO SYSADM.PSCLASSDEFN VALUES ('"&amp;PSAUTHITEM_AU!$B$1 &amp; DATA!A1866&amp;"_VW', "&amp;"(SELECT VERSION FROM SYSADM.PSVERSION WHERE OBJECTTYPENAME = 'CLM'), '"&amp;DATA!C1866&amp;"', 0, ' ', 30, 0, SYSDATE, '"&amp;CLASSDEFN_VW!$B$1&amp;"');","")</f>
        <v/>
      </c>
    </row>
    <row r="1870" spans="1:1" ht="12.75" customHeight="1">
      <c r="A1870" s="1" t="str">
        <f>IF(AND(NOT(ISBLANK(DATA!A1867)),DATA!A1867&lt;&gt;DATA!A1866),"INSERT INTO SYSADM.PSCLASSDEFN VALUES ('"&amp;PSAUTHITEM_AU!$B$1 &amp; DATA!A1867&amp;"_VW', "&amp;"(SELECT VERSION FROM SYSADM.PSVERSION WHERE OBJECTTYPENAME = 'CLM'), '"&amp;DATA!C1867&amp;"', 0, ' ', 30, 0, SYSDATE, '"&amp;CLASSDEFN_VW!$B$1&amp;"');","")</f>
        <v/>
      </c>
    </row>
    <row r="1871" spans="1:1" ht="12.75" customHeight="1">
      <c r="A1871" s="1" t="str">
        <f>IF(AND(NOT(ISBLANK(DATA!A1868)),DATA!A1868&lt;&gt;DATA!A1867),"INSERT INTO SYSADM.PSCLASSDEFN VALUES ('"&amp;PSAUTHITEM_AU!$B$1 &amp; DATA!A1868&amp;"_VW', "&amp;"(SELECT VERSION FROM SYSADM.PSVERSION WHERE OBJECTTYPENAME = 'CLM'), '"&amp;DATA!C1868&amp;"', 0, ' ', 30, 0, SYSDATE, '"&amp;CLASSDEFN_VW!$B$1&amp;"');","")</f>
        <v/>
      </c>
    </row>
    <row r="1872" spans="1:1" ht="12.75" customHeight="1">
      <c r="A1872" s="1" t="str">
        <f>IF(AND(NOT(ISBLANK(DATA!A1869)),DATA!A1869&lt;&gt;DATA!A1868),"INSERT INTO SYSADM.PSCLASSDEFN VALUES ('"&amp;PSAUTHITEM_AU!$B$1 &amp; DATA!A1869&amp;"_VW', "&amp;"(SELECT VERSION FROM SYSADM.PSVERSION WHERE OBJECTTYPENAME = 'CLM'), '"&amp;DATA!C1869&amp;"', 0, ' ', 30, 0, SYSDATE, '"&amp;CLASSDEFN_VW!$B$1&amp;"');","")</f>
        <v/>
      </c>
    </row>
    <row r="1873" spans="1:1" ht="12.75" customHeight="1">
      <c r="A1873" s="1" t="str">
        <f>IF(AND(NOT(ISBLANK(DATA!A1870)),DATA!A1870&lt;&gt;DATA!A1869),"INSERT INTO SYSADM.PSCLASSDEFN VALUES ('"&amp;PSAUTHITEM_AU!$B$1 &amp; DATA!A1870&amp;"_VW', "&amp;"(SELECT VERSION FROM SYSADM.PSVERSION WHERE OBJECTTYPENAME = 'CLM'), '"&amp;DATA!C1870&amp;"', 0, ' ', 30, 0, SYSDATE, '"&amp;CLASSDEFN_VW!$B$1&amp;"');","")</f>
        <v/>
      </c>
    </row>
    <row r="1874" spans="1:1" ht="12.75" customHeight="1">
      <c r="A1874" s="1" t="str">
        <f>IF(AND(NOT(ISBLANK(DATA!A1871)),DATA!A1871&lt;&gt;DATA!A1870),"INSERT INTO SYSADM.PSCLASSDEFN VALUES ('"&amp;PSAUTHITEM_AU!$B$1 &amp; DATA!A1871&amp;"_VW', "&amp;"(SELECT VERSION FROM SYSADM.PSVERSION WHERE OBJECTTYPENAME = 'CLM'), '"&amp;DATA!C1871&amp;"', 0, ' ', 30, 0, SYSDATE, '"&amp;CLASSDEFN_VW!$B$1&amp;"');","")</f>
        <v/>
      </c>
    </row>
    <row r="1875" spans="1:1" ht="12.75" customHeight="1">
      <c r="A1875" s="1" t="str">
        <f>IF(AND(NOT(ISBLANK(DATA!A1872)),DATA!A1872&lt;&gt;DATA!A1871),"INSERT INTO SYSADM.PSCLASSDEFN VALUES ('"&amp;PSAUTHITEM_AU!$B$1 &amp; DATA!A1872&amp;"_VW', "&amp;"(SELECT VERSION FROM SYSADM.PSVERSION WHERE OBJECTTYPENAME = 'CLM'), '"&amp;DATA!C1872&amp;"', 0, ' ', 30, 0, SYSDATE, '"&amp;CLASSDEFN_VW!$B$1&amp;"');","")</f>
        <v/>
      </c>
    </row>
    <row r="1876" spans="1:1" ht="12.75" customHeight="1">
      <c r="A1876" s="1" t="str">
        <f>IF(AND(NOT(ISBLANK(DATA!A1873)),DATA!A1873&lt;&gt;DATA!A1872),"INSERT INTO SYSADM.PSCLASSDEFN VALUES ('"&amp;PSAUTHITEM_AU!$B$1 &amp; DATA!A1873&amp;"_VW', "&amp;"(SELECT VERSION FROM SYSADM.PSVERSION WHERE OBJECTTYPENAME = 'CLM'), '"&amp;DATA!C1873&amp;"', 0, ' ', 30, 0, SYSDATE, '"&amp;CLASSDEFN_VW!$B$1&amp;"');","")</f>
        <v/>
      </c>
    </row>
    <row r="1877" spans="1:1" ht="12.75" customHeight="1">
      <c r="A1877" s="1" t="str">
        <f>IF(AND(NOT(ISBLANK(DATA!A1874)),DATA!A1874&lt;&gt;DATA!A1873),"INSERT INTO SYSADM.PSCLASSDEFN VALUES ('"&amp;PSAUTHITEM_AU!$B$1 &amp; DATA!A1874&amp;"_VW', "&amp;"(SELECT VERSION FROM SYSADM.PSVERSION WHERE OBJECTTYPENAME = 'CLM'), '"&amp;DATA!C1874&amp;"', 0, ' ', 30, 0, SYSDATE, '"&amp;CLASSDEFN_VW!$B$1&amp;"');","")</f>
        <v/>
      </c>
    </row>
    <row r="1878" spans="1:1" ht="12.75" customHeight="1">
      <c r="A1878" s="1" t="str">
        <f>IF(AND(NOT(ISBLANK(DATA!A1875)),DATA!A1875&lt;&gt;DATA!A1874),"INSERT INTO SYSADM.PSCLASSDEFN VALUES ('"&amp;PSAUTHITEM_AU!$B$1 &amp; DATA!A1875&amp;"_VW', "&amp;"(SELECT VERSION FROM SYSADM.PSVERSION WHERE OBJECTTYPENAME = 'CLM'), '"&amp;DATA!C1875&amp;"', 0, ' ', 30, 0, SYSDATE, '"&amp;CLASSDEFN_VW!$B$1&amp;"');","")</f>
        <v/>
      </c>
    </row>
    <row r="1879" spans="1:1" ht="12.75" customHeight="1">
      <c r="A1879" s="1" t="str">
        <f>IF(AND(NOT(ISBLANK(DATA!A1876)),DATA!A1876&lt;&gt;DATA!A1875),"INSERT INTO SYSADM.PSCLASSDEFN VALUES ('"&amp;PSAUTHITEM_AU!$B$1 &amp; DATA!A1876&amp;"_VW', "&amp;"(SELECT VERSION FROM SYSADM.PSVERSION WHERE OBJECTTYPENAME = 'CLM'), '"&amp;DATA!C1876&amp;"', 0, ' ', 30, 0, SYSDATE, '"&amp;CLASSDEFN_VW!$B$1&amp;"');","")</f>
        <v/>
      </c>
    </row>
    <row r="1880" spans="1:1" ht="12.75" customHeight="1">
      <c r="A1880" s="1" t="str">
        <f>IF(AND(NOT(ISBLANK(DATA!A1877)),DATA!A1877&lt;&gt;DATA!A1876),"INSERT INTO SYSADM.PSCLASSDEFN VALUES ('"&amp;PSAUTHITEM_AU!$B$1 &amp; DATA!A1877&amp;"_VW', "&amp;"(SELECT VERSION FROM SYSADM.PSVERSION WHERE OBJECTTYPENAME = 'CLM'), '"&amp;DATA!C1877&amp;"', 0, ' ', 30, 0, SYSDATE, '"&amp;CLASSDEFN_VW!$B$1&amp;"');","")</f>
        <v/>
      </c>
    </row>
    <row r="1881" spans="1:1" ht="12.75" customHeight="1">
      <c r="A1881" s="1" t="str">
        <f>IF(AND(NOT(ISBLANK(DATA!A1878)),DATA!A1878&lt;&gt;DATA!A1877),"INSERT INTO SYSADM.PSCLASSDEFN VALUES ('"&amp;PSAUTHITEM_AU!$B$1 &amp; DATA!A1878&amp;"_VW', "&amp;"(SELECT VERSION FROM SYSADM.PSVERSION WHERE OBJECTTYPENAME = 'CLM'), '"&amp;DATA!C1878&amp;"', 0, ' ', 30, 0, SYSDATE, '"&amp;CLASSDEFN_VW!$B$1&amp;"');","")</f>
        <v/>
      </c>
    </row>
    <row r="1882" spans="1:1" ht="12.75" customHeight="1">
      <c r="A1882" s="1" t="str">
        <f>IF(AND(NOT(ISBLANK(DATA!A1879)),DATA!A1879&lt;&gt;DATA!A1878),"INSERT INTO SYSADM.PSCLASSDEFN VALUES ('"&amp;PSAUTHITEM_AU!$B$1 &amp; DATA!A1879&amp;"_VW', "&amp;"(SELECT VERSION FROM SYSADM.PSVERSION WHERE OBJECTTYPENAME = 'CLM'), '"&amp;DATA!C1879&amp;"', 0, ' ', 30, 0, SYSDATE, '"&amp;CLASSDEFN_VW!$B$1&amp;"');","")</f>
        <v/>
      </c>
    </row>
    <row r="1883" spans="1:1" ht="12.75" customHeight="1">
      <c r="A1883" s="1" t="str">
        <f>IF(AND(NOT(ISBLANK(DATA!A1880)),DATA!A1880&lt;&gt;DATA!A1879),"INSERT INTO SYSADM.PSCLASSDEFN VALUES ('"&amp;PSAUTHITEM_AU!$B$1 &amp; DATA!A1880&amp;"_VW', "&amp;"(SELECT VERSION FROM SYSADM.PSVERSION WHERE OBJECTTYPENAME = 'CLM'), '"&amp;DATA!C1880&amp;"', 0, ' ', 30, 0, SYSDATE, '"&amp;CLASSDEFN_VW!$B$1&amp;"');","")</f>
        <v/>
      </c>
    </row>
    <row r="1884" spans="1:1" ht="12.75" customHeight="1">
      <c r="A1884" s="1" t="str">
        <f>IF(AND(NOT(ISBLANK(DATA!A1881)),DATA!A1881&lt;&gt;DATA!A1880),"INSERT INTO SYSADM.PSCLASSDEFN VALUES ('"&amp;PSAUTHITEM_AU!$B$1 &amp; DATA!A1881&amp;"_VW', "&amp;"(SELECT VERSION FROM SYSADM.PSVERSION WHERE OBJECTTYPENAME = 'CLM'), '"&amp;DATA!C1881&amp;"', 0, ' ', 30, 0, SYSDATE, '"&amp;CLASSDEFN_VW!$B$1&amp;"');","")</f>
        <v/>
      </c>
    </row>
    <row r="1885" spans="1:1" ht="12.75" customHeight="1">
      <c r="A1885" s="1" t="str">
        <f>IF(AND(NOT(ISBLANK(DATA!A1882)),DATA!A1882&lt;&gt;DATA!A1881),"INSERT INTO SYSADM.PSCLASSDEFN VALUES ('"&amp;PSAUTHITEM_AU!$B$1 &amp; DATA!A1882&amp;"_VW', "&amp;"(SELECT VERSION FROM SYSADM.PSVERSION WHERE OBJECTTYPENAME = 'CLM'), '"&amp;DATA!C1882&amp;"', 0, ' ', 30, 0, SYSDATE, '"&amp;CLASSDEFN_VW!$B$1&amp;"');","")</f>
        <v/>
      </c>
    </row>
    <row r="1886" spans="1:1" ht="12.75" customHeight="1">
      <c r="A1886" s="1" t="str">
        <f>IF(AND(NOT(ISBLANK(DATA!A1883)),DATA!A1883&lt;&gt;DATA!A1882),"INSERT INTO SYSADM.PSCLASSDEFN VALUES ('"&amp;PSAUTHITEM_AU!$B$1 &amp; DATA!A1883&amp;"_VW', "&amp;"(SELECT VERSION FROM SYSADM.PSVERSION WHERE OBJECTTYPENAME = 'CLM'), '"&amp;DATA!C1883&amp;"', 0, ' ', 30, 0, SYSDATE, '"&amp;CLASSDEFN_VW!$B$1&amp;"');","")</f>
        <v/>
      </c>
    </row>
    <row r="1887" spans="1:1" ht="12.75" customHeight="1">
      <c r="A1887" s="1" t="str">
        <f>IF(AND(NOT(ISBLANK(DATA!A1884)),DATA!A1884&lt;&gt;DATA!A1883),"INSERT INTO SYSADM.PSCLASSDEFN VALUES ('"&amp;PSAUTHITEM_AU!$B$1 &amp; DATA!A1884&amp;"_VW', "&amp;"(SELECT VERSION FROM SYSADM.PSVERSION WHERE OBJECTTYPENAME = 'CLM'), '"&amp;DATA!C1884&amp;"', 0, ' ', 30, 0, SYSDATE, '"&amp;CLASSDEFN_VW!$B$1&amp;"');","")</f>
        <v/>
      </c>
    </row>
    <row r="1888" spans="1:1" ht="12.75" customHeight="1">
      <c r="A1888" s="1" t="str">
        <f>IF(AND(NOT(ISBLANK(DATA!A1885)),DATA!A1885&lt;&gt;DATA!A1884),"INSERT INTO SYSADM.PSCLASSDEFN VALUES ('"&amp;PSAUTHITEM_AU!$B$1 &amp; DATA!A1885&amp;"_VW', "&amp;"(SELECT VERSION FROM SYSADM.PSVERSION WHERE OBJECTTYPENAME = 'CLM'), '"&amp;DATA!C1885&amp;"', 0, ' ', 30, 0, SYSDATE, '"&amp;CLASSDEFN_VW!$B$1&amp;"');","")</f>
        <v/>
      </c>
    </row>
    <row r="1889" spans="1:1" ht="12.75" customHeight="1">
      <c r="A1889" s="1" t="str">
        <f>IF(AND(NOT(ISBLANK(DATA!A1886)),DATA!A1886&lt;&gt;DATA!A1885),"INSERT INTO SYSADM.PSCLASSDEFN VALUES ('"&amp;PSAUTHITEM_AU!$B$1 &amp; DATA!A1886&amp;"_VW', "&amp;"(SELECT VERSION FROM SYSADM.PSVERSION WHERE OBJECTTYPENAME = 'CLM'), '"&amp;DATA!C1886&amp;"', 0, ' ', 30, 0, SYSDATE, '"&amp;CLASSDEFN_VW!$B$1&amp;"');","")</f>
        <v/>
      </c>
    </row>
    <row r="1890" spans="1:1" ht="12.75" customHeight="1">
      <c r="A1890" s="1" t="str">
        <f>IF(AND(NOT(ISBLANK(DATA!A1887)),DATA!A1887&lt;&gt;DATA!A1886),"INSERT INTO SYSADM.PSCLASSDEFN VALUES ('"&amp;PSAUTHITEM_AU!$B$1 &amp; DATA!A1887&amp;"_VW', "&amp;"(SELECT VERSION FROM SYSADM.PSVERSION WHERE OBJECTTYPENAME = 'CLM'), '"&amp;DATA!C1887&amp;"', 0, ' ', 30, 0, SYSDATE, '"&amp;CLASSDEFN_VW!$B$1&amp;"');","")</f>
        <v/>
      </c>
    </row>
    <row r="1891" spans="1:1" ht="12.75" customHeight="1">
      <c r="A1891" s="1" t="str">
        <f>IF(AND(NOT(ISBLANK(DATA!A1888)),DATA!A1888&lt;&gt;DATA!A1887),"INSERT INTO SYSADM.PSCLASSDEFN VALUES ('"&amp;PSAUTHITEM_AU!$B$1 &amp; DATA!A1888&amp;"_VW', "&amp;"(SELECT VERSION FROM SYSADM.PSVERSION WHERE OBJECTTYPENAME = 'CLM'), '"&amp;DATA!C1888&amp;"', 0, ' ', 30, 0, SYSDATE, '"&amp;CLASSDEFN_VW!$B$1&amp;"');","")</f>
        <v/>
      </c>
    </row>
    <row r="1892" spans="1:1" ht="12.75" customHeight="1">
      <c r="A1892" s="1" t="str">
        <f>IF(AND(NOT(ISBLANK(DATA!A1889)),DATA!A1889&lt;&gt;DATA!A1888),"INSERT INTO SYSADM.PSCLASSDEFN VALUES ('"&amp;PSAUTHITEM_AU!$B$1 &amp; DATA!A1889&amp;"_VW', "&amp;"(SELECT VERSION FROM SYSADM.PSVERSION WHERE OBJECTTYPENAME = 'CLM'), '"&amp;DATA!C1889&amp;"', 0, ' ', 30, 0, SYSDATE, '"&amp;CLASSDEFN_VW!$B$1&amp;"');","")</f>
        <v/>
      </c>
    </row>
    <row r="1893" spans="1:1" ht="12.75" customHeight="1">
      <c r="A1893" s="1" t="str">
        <f>IF(AND(NOT(ISBLANK(DATA!A1890)),DATA!A1890&lt;&gt;DATA!A1889),"INSERT INTO SYSADM.PSCLASSDEFN VALUES ('"&amp;PSAUTHITEM_AU!$B$1 &amp; DATA!A1890&amp;"_VW', "&amp;"(SELECT VERSION FROM SYSADM.PSVERSION WHERE OBJECTTYPENAME = 'CLM'), '"&amp;DATA!C1890&amp;"', 0, ' ', 30, 0, SYSDATE, '"&amp;CLASSDEFN_VW!$B$1&amp;"');","")</f>
        <v/>
      </c>
    </row>
    <row r="1894" spans="1:1" ht="12.75" customHeight="1">
      <c r="A1894" s="1" t="str">
        <f>IF(AND(NOT(ISBLANK(DATA!A1891)),DATA!A1891&lt;&gt;DATA!A1890),"INSERT INTO SYSADM.PSCLASSDEFN VALUES ('"&amp;PSAUTHITEM_AU!$B$1 &amp; DATA!A1891&amp;"_VW', "&amp;"(SELECT VERSION FROM SYSADM.PSVERSION WHERE OBJECTTYPENAME = 'CLM'), '"&amp;DATA!C1891&amp;"', 0, ' ', 30, 0, SYSDATE, '"&amp;CLASSDEFN_VW!$B$1&amp;"');","")</f>
        <v/>
      </c>
    </row>
    <row r="1895" spans="1:1" ht="12.75" customHeight="1">
      <c r="A1895" s="1" t="str">
        <f>IF(AND(NOT(ISBLANK(DATA!A1892)),DATA!A1892&lt;&gt;DATA!A1891),"INSERT INTO SYSADM.PSCLASSDEFN VALUES ('"&amp;PSAUTHITEM_AU!$B$1 &amp; DATA!A1892&amp;"_VW', "&amp;"(SELECT VERSION FROM SYSADM.PSVERSION WHERE OBJECTTYPENAME = 'CLM'), '"&amp;DATA!C1892&amp;"', 0, ' ', 30, 0, SYSDATE, '"&amp;CLASSDEFN_VW!$B$1&amp;"');","")</f>
        <v/>
      </c>
    </row>
    <row r="1896" spans="1:1" ht="12.75" customHeight="1">
      <c r="A1896" s="1" t="str">
        <f>IF(AND(NOT(ISBLANK(DATA!A1893)),DATA!A1893&lt;&gt;DATA!A1892),"INSERT INTO SYSADM.PSCLASSDEFN VALUES ('"&amp;PSAUTHITEM_AU!$B$1 &amp; DATA!A1893&amp;"_VW', "&amp;"(SELECT VERSION FROM SYSADM.PSVERSION WHERE OBJECTTYPENAME = 'CLM'), '"&amp;DATA!C1893&amp;"', 0, ' ', 30, 0, SYSDATE, '"&amp;CLASSDEFN_VW!$B$1&amp;"');","")</f>
        <v/>
      </c>
    </row>
    <row r="1897" spans="1:1" ht="12.75" customHeight="1">
      <c r="A1897" s="1" t="str">
        <f>IF(AND(NOT(ISBLANK(DATA!A1894)),DATA!A1894&lt;&gt;DATA!A1893),"INSERT INTO SYSADM.PSCLASSDEFN VALUES ('"&amp;PSAUTHITEM_AU!$B$1 &amp; DATA!A1894&amp;"_VW', "&amp;"(SELECT VERSION FROM SYSADM.PSVERSION WHERE OBJECTTYPENAME = 'CLM'), '"&amp;DATA!C1894&amp;"', 0, ' ', 30, 0, SYSDATE, '"&amp;CLASSDEFN_VW!$B$1&amp;"');","")</f>
        <v/>
      </c>
    </row>
    <row r="1898" spans="1:1" ht="12.75" customHeight="1">
      <c r="A1898" s="1" t="str">
        <f>IF(AND(NOT(ISBLANK(DATA!A1895)),DATA!A1895&lt;&gt;DATA!A1894),"INSERT INTO SYSADM.PSCLASSDEFN VALUES ('"&amp;PSAUTHITEM_AU!$B$1 &amp; DATA!A1895&amp;"_VW', "&amp;"(SELECT VERSION FROM SYSADM.PSVERSION WHERE OBJECTTYPENAME = 'CLM'), '"&amp;DATA!C1895&amp;"', 0, ' ', 30, 0, SYSDATE, '"&amp;CLASSDEFN_VW!$B$1&amp;"');","")</f>
        <v/>
      </c>
    </row>
    <row r="1899" spans="1:1" ht="12.75" customHeight="1">
      <c r="A1899" s="1" t="str">
        <f>IF(AND(NOT(ISBLANK(DATA!A1896)),DATA!A1896&lt;&gt;DATA!A1895),"INSERT INTO SYSADM.PSCLASSDEFN VALUES ('"&amp;PSAUTHITEM_AU!$B$1 &amp; DATA!A1896&amp;"_VW', "&amp;"(SELECT VERSION FROM SYSADM.PSVERSION WHERE OBJECTTYPENAME = 'CLM'), '"&amp;DATA!C1896&amp;"', 0, ' ', 30, 0, SYSDATE, '"&amp;CLASSDEFN_VW!$B$1&amp;"');","")</f>
        <v/>
      </c>
    </row>
    <row r="1900" spans="1:1" ht="12.75" customHeight="1">
      <c r="A1900" s="1" t="str">
        <f>IF(AND(NOT(ISBLANK(DATA!A1897)),DATA!A1897&lt;&gt;DATA!A1896),"INSERT INTO SYSADM.PSCLASSDEFN VALUES ('"&amp;PSAUTHITEM_AU!$B$1 &amp; DATA!A1897&amp;"_VW', "&amp;"(SELECT VERSION FROM SYSADM.PSVERSION WHERE OBJECTTYPENAME = 'CLM'), '"&amp;DATA!C1897&amp;"', 0, ' ', 30, 0, SYSDATE, '"&amp;CLASSDEFN_VW!$B$1&amp;"');","")</f>
        <v/>
      </c>
    </row>
    <row r="1901" spans="1:1" ht="12.75" customHeight="1">
      <c r="A1901" s="1" t="str">
        <f>IF(AND(NOT(ISBLANK(DATA!A1898)),DATA!A1898&lt;&gt;DATA!A1897),"INSERT INTO SYSADM.PSCLASSDEFN VALUES ('"&amp;PSAUTHITEM_AU!$B$1 &amp; DATA!A1898&amp;"_VW', "&amp;"(SELECT VERSION FROM SYSADM.PSVERSION WHERE OBJECTTYPENAME = 'CLM'), '"&amp;DATA!C1898&amp;"', 0, ' ', 30, 0, SYSDATE, '"&amp;CLASSDEFN_VW!$B$1&amp;"');","")</f>
        <v/>
      </c>
    </row>
    <row r="1902" spans="1:1" ht="12.75" customHeight="1">
      <c r="A1902" s="1" t="str">
        <f>IF(AND(NOT(ISBLANK(DATA!A1899)),DATA!A1899&lt;&gt;DATA!A1898),"INSERT INTO SYSADM.PSCLASSDEFN VALUES ('"&amp;PSAUTHITEM_AU!$B$1 &amp; DATA!A1899&amp;"_VW', "&amp;"(SELECT VERSION FROM SYSADM.PSVERSION WHERE OBJECTTYPENAME = 'CLM'), '"&amp;DATA!C1899&amp;"', 0, ' ', 30, 0, SYSDATE, '"&amp;CLASSDEFN_VW!$B$1&amp;"');","")</f>
        <v/>
      </c>
    </row>
    <row r="1903" spans="1:1" ht="12.75" customHeight="1">
      <c r="A1903" s="1" t="str">
        <f>IF(AND(NOT(ISBLANK(DATA!A1900)),DATA!A1900&lt;&gt;DATA!A1899),"INSERT INTO SYSADM.PSCLASSDEFN VALUES ('"&amp;PSAUTHITEM_AU!$B$1 &amp; DATA!A1900&amp;"_VW', "&amp;"(SELECT VERSION FROM SYSADM.PSVERSION WHERE OBJECTTYPENAME = 'CLM'), '"&amp;DATA!C1900&amp;"', 0, ' ', 30, 0, SYSDATE, '"&amp;CLASSDEFN_VW!$B$1&amp;"');","")</f>
        <v/>
      </c>
    </row>
    <row r="1904" spans="1:1" ht="12.75" customHeight="1">
      <c r="A1904" s="1" t="str">
        <f>IF(AND(NOT(ISBLANK(DATA!A1901)),DATA!A1901&lt;&gt;DATA!A1900),"INSERT INTO SYSADM.PSCLASSDEFN VALUES ('"&amp;PSAUTHITEM_AU!$B$1 &amp; DATA!A1901&amp;"_VW', "&amp;"(SELECT VERSION FROM SYSADM.PSVERSION WHERE OBJECTTYPENAME = 'CLM'), '"&amp;DATA!C1901&amp;"', 0, ' ', 30, 0, SYSDATE, '"&amp;CLASSDEFN_VW!$B$1&amp;"');","")</f>
        <v/>
      </c>
    </row>
    <row r="1905" spans="1:1" ht="12.75" customHeight="1">
      <c r="A1905" s="1" t="str">
        <f>IF(AND(NOT(ISBLANK(DATA!A1902)),DATA!A1902&lt;&gt;DATA!A1901),"INSERT INTO SYSADM.PSCLASSDEFN VALUES ('"&amp;PSAUTHITEM_AU!$B$1 &amp; DATA!A1902&amp;"_VW', "&amp;"(SELECT VERSION FROM SYSADM.PSVERSION WHERE OBJECTTYPENAME = 'CLM'), '"&amp;DATA!C1902&amp;"', 0, ' ', 30, 0, SYSDATE, '"&amp;CLASSDEFN_VW!$B$1&amp;"');","")</f>
        <v/>
      </c>
    </row>
    <row r="1906" spans="1:1" ht="12.75" customHeight="1">
      <c r="A1906" s="1" t="str">
        <f>IF(AND(NOT(ISBLANK(DATA!A1903)),DATA!A1903&lt;&gt;DATA!A1902),"INSERT INTO SYSADM.PSCLASSDEFN VALUES ('"&amp;PSAUTHITEM_AU!$B$1 &amp; DATA!A1903&amp;"_VW', "&amp;"(SELECT VERSION FROM SYSADM.PSVERSION WHERE OBJECTTYPENAME = 'CLM'), '"&amp;DATA!C1903&amp;"', 0, ' ', 30, 0, SYSDATE, '"&amp;CLASSDEFN_VW!$B$1&amp;"');","")</f>
        <v/>
      </c>
    </row>
    <row r="1907" spans="1:1" ht="12.75" customHeight="1">
      <c r="A1907" s="1" t="str">
        <f>IF(AND(NOT(ISBLANK(DATA!A1904)),DATA!A1904&lt;&gt;DATA!A1903),"INSERT INTO SYSADM.PSCLASSDEFN VALUES ('"&amp;PSAUTHITEM_AU!$B$1 &amp; DATA!A1904&amp;"_VW', "&amp;"(SELECT VERSION FROM SYSADM.PSVERSION WHERE OBJECTTYPENAME = 'CLM'), '"&amp;DATA!C1904&amp;"', 0, ' ', 30, 0, SYSDATE, '"&amp;CLASSDEFN_VW!$B$1&amp;"');","")</f>
        <v/>
      </c>
    </row>
    <row r="1908" spans="1:1" ht="12.75" customHeight="1">
      <c r="A1908" s="1" t="str">
        <f>IF(AND(NOT(ISBLANK(DATA!A1905)),DATA!A1905&lt;&gt;DATA!A1904),"INSERT INTO SYSADM.PSCLASSDEFN VALUES ('"&amp;PSAUTHITEM_AU!$B$1 &amp; DATA!A1905&amp;"_VW', "&amp;"(SELECT VERSION FROM SYSADM.PSVERSION WHERE OBJECTTYPENAME = 'CLM'), '"&amp;DATA!C1905&amp;"', 0, ' ', 30, 0, SYSDATE, '"&amp;CLASSDEFN_VW!$B$1&amp;"');","")</f>
        <v/>
      </c>
    </row>
    <row r="1909" spans="1:1" ht="12.75" customHeight="1">
      <c r="A1909" s="1" t="str">
        <f>IF(AND(NOT(ISBLANK(DATA!A1906)),DATA!A1906&lt;&gt;DATA!A1905),"INSERT INTO SYSADM.PSCLASSDEFN VALUES ('"&amp;PSAUTHITEM_AU!$B$1 &amp; DATA!A1906&amp;"_VW', "&amp;"(SELECT VERSION FROM SYSADM.PSVERSION WHERE OBJECTTYPENAME = 'CLM'), '"&amp;DATA!C1906&amp;"', 0, ' ', 30, 0, SYSDATE, '"&amp;CLASSDEFN_VW!$B$1&amp;"');","")</f>
        <v/>
      </c>
    </row>
    <row r="1910" spans="1:1" ht="12.75" customHeight="1">
      <c r="A1910" s="1" t="str">
        <f>IF(AND(NOT(ISBLANK(DATA!A1907)),DATA!A1907&lt;&gt;DATA!A1906),"INSERT INTO SYSADM.PSCLASSDEFN VALUES ('"&amp;PSAUTHITEM_AU!$B$1 &amp; DATA!A1907&amp;"_VW', "&amp;"(SELECT VERSION FROM SYSADM.PSVERSION WHERE OBJECTTYPENAME = 'CLM'), '"&amp;DATA!C1907&amp;"', 0, ' ', 30, 0, SYSDATE, '"&amp;CLASSDEFN_VW!$B$1&amp;"');","")</f>
        <v/>
      </c>
    </row>
    <row r="1911" spans="1:1" ht="12.75" customHeight="1">
      <c r="A1911" s="1" t="str">
        <f>IF(AND(NOT(ISBLANK(DATA!A1908)),DATA!A1908&lt;&gt;DATA!A1907),"INSERT INTO SYSADM.PSCLASSDEFN VALUES ('"&amp;PSAUTHITEM_AU!$B$1 &amp; DATA!A1908&amp;"_VW', "&amp;"(SELECT VERSION FROM SYSADM.PSVERSION WHERE OBJECTTYPENAME = 'CLM'), '"&amp;DATA!C1908&amp;"', 0, ' ', 30, 0, SYSDATE, '"&amp;CLASSDEFN_VW!$B$1&amp;"');","")</f>
        <v/>
      </c>
    </row>
    <row r="1912" spans="1:1" ht="12.75" customHeight="1">
      <c r="A1912" s="1" t="str">
        <f>IF(AND(NOT(ISBLANK(DATA!A1909)),DATA!A1909&lt;&gt;DATA!A1908),"INSERT INTO SYSADM.PSCLASSDEFN VALUES ('"&amp;PSAUTHITEM_AU!$B$1 &amp; DATA!A1909&amp;"_VW', "&amp;"(SELECT VERSION FROM SYSADM.PSVERSION WHERE OBJECTTYPENAME = 'CLM'), '"&amp;DATA!C1909&amp;"', 0, ' ', 30, 0, SYSDATE, '"&amp;CLASSDEFN_VW!$B$1&amp;"');","")</f>
        <v/>
      </c>
    </row>
    <row r="1913" spans="1:1" ht="12.75" customHeight="1">
      <c r="A1913" s="1" t="str">
        <f>IF(AND(NOT(ISBLANK(DATA!A1910)),DATA!A1910&lt;&gt;DATA!A1909),"INSERT INTO SYSADM.PSCLASSDEFN VALUES ('"&amp;PSAUTHITEM_AU!$B$1 &amp; DATA!A1910&amp;"_VW', "&amp;"(SELECT VERSION FROM SYSADM.PSVERSION WHERE OBJECTTYPENAME = 'CLM'), '"&amp;DATA!C1910&amp;"', 0, ' ', 30, 0, SYSDATE, '"&amp;CLASSDEFN_VW!$B$1&amp;"');","")</f>
        <v/>
      </c>
    </row>
    <row r="1914" spans="1:1" ht="12.75" customHeight="1">
      <c r="A1914" s="1" t="str">
        <f>IF(AND(NOT(ISBLANK(DATA!A1911)),DATA!A1911&lt;&gt;DATA!A1910),"INSERT INTO SYSADM.PSCLASSDEFN VALUES ('"&amp;PSAUTHITEM_AU!$B$1 &amp; DATA!A1911&amp;"_VW', "&amp;"(SELECT VERSION FROM SYSADM.PSVERSION WHERE OBJECTTYPENAME = 'CLM'), '"&amp;DATA!C1911&amp;"', 0, ' ', 30, 0, SYSDATE, '"&amp;CLASSDEFN_VW!$B$1&amp;"');","")</f>
        <v/>
      </c>
    </row>
    <row r="1915" spans="1:1" ht="12.75" customHeight="1">
      <c r="A1915" s="1" t="str">
        <f>IF(AND(NOT(ISBLANK(DATA!A1912)),DATA!A1912&lt;&gt;DATA!A1911),"INSERT INTO SYSADM.PSCLASSDEFN VALUES ('"&amp;PSAUTHITEM_AU!$B$1 &amp; DATA!A1912&amp;"_VW', "&amp;"(SELECT VERSION FROM SYSADM.PSVERSION WHERE OBJECTTYPENAME = 'CLM'), '"&amp;DATA!C1912&amp;"', 0, ' ', 30, 0, SYSDATE, '"&amp;CLASSDEFN_VW!$B$1&amp;"');","")</f>
        <v/>
      </c>
    </row>
    <row r="1916" spans="1:1" ht="12.75" customHeight="1">
      <c r="A1916" s="1" t="str">
        <f>IF(AND(NOT(ISBLANK(DATA!A1913)),DATA!A1913&lt;&gt;DATA!A1912),"INSERT INTO SYSADM.PSCLASSDEFN VALUES ('"&amp;PSAUTHITEM_AU!$B$1 &amp; DATA!A1913&amp;"_VW', "&amp;"(SELECT VERSION FROM SYSADM.PSVERSION WHERE OBJECTTYPENAME = 'CLM'), '"&amp;DATA!C1913&amp;"', 0, ' ', 30, 0, SYSDATE, '"&amp;CLASSDEFN_VW!$B$1&amp;"');","")</f>
        <v/>
      </c>
    </row>
    <row r="1917" spans="1:1" ht="12.75" customHeight="1">
      <c r="A1917" s="1" t="str">
        <f>IF(AND(NOT(ISBLANK(DATA!A1914)),DATA!A1914&lt;&gt;DATA!A1913),"INSERT INTO SYSADM.PSCLASSDEFN VALUES ('"&amp;PSAUTHITEM_AU!$B$1 &amp; DATA!A1914&amp;"_VW', "&amp;"(SELECT VERSION FROM SYSADM.PSVERSION WHERE OBJECTTYPENAME = 'CLM'), '"&amp;DATA!C1914&amp;"', 0, ' ', 30, 0, SYSDATE, '"&amp;CLASSDEFN_VW!$B$1&amp;"');","")</f>
        <v/>
      </c>
    </row>
    <row r="1918" spans="1:1" ht="12.75" customHeight="1">
      <c r="A1918" s="1" t="str">
        <f>IF(AND(NOT(ISBLANK(DATA!A1915)),DATA!A1915&lt;&gt;DATA!A1914),"INSERT INTO SYSADM.PSCLASSDEFN VALUES ('"&amp;PSAUTHITEM_AU!$B$1 &amp; DATA!A1915&amp;"_VW', "&amp;"(SELECT VERSION FROM SYSADM.PSVERSION WHERE OBJECTTYPENAME = 'CLM'), '"&amp;DATA!C1915&amp;"', 0, ' ', 30, 0, SYSDATE, '"&amp;CLASSDEFN_VW!$B$1&amp;"');","")</f>
        <v/>
      </c>
    </row>
    <row r="1919" spans="1:1" ht="12.75" customHeight="1">
      <c r="A1919" s="1" t="str">
        <f>IF(AND(NOT(ISBLANK(DATA!A1916)),DATA!A1916&lt;&gt;DATA!A1915),"INSERT INTO SYSADM.PSCLASSDEFN VALUES ('"&amp;PSAUTHITEM_AU!$B$1 &amp; DATA!A1916&amp;"_VW', "&amp;"(SELECT VERSION FROM SYSADM.PSVERSION WHERE OBJECTTYPENAME = 'CLM'), '"&amp;DATA!C1916&amp;"', 0, ' ', 30, 0, SYSDATE, '"&amp;CLASSDEFN_VW!$B$1&amp;"');","")</f>
        <v/>
      </c>
    </row>
    <row r="1920" spans="1:1" ht="12.75" customHeight="1">
      <c r="A1920" s="1" t="str">
        <f>IF(AND(NOT(ISBLANK(DATA!A1917)),DATA!A1917&lt;&gt;DATA!A1916),"INSERT INTO SYSADM.PSCLASSDEFN VALUES ('"&amp;PSAUTHITEM_AU!$B$1 &amp; DATA!A1917&amp;"_VW', "&amp;"(SELECT VERSION FROM SYSADM.PSVERSION WHERE OBJECTTYPENAME = 'CLM'), '"&amp;DATA!C1917&amp;"', 0, ' ', 30, 0, SYSDATE, '"&amp;CLASSDEFN_VW!$B$1&amp;"');","")</f>
        <v/>
      </c>
    </row>
    <row r="1921" spans="1:1" ht="12.75" customHeight="1">
      <c r="A1921" s="1" t="str">
        <f>IF(AND(NOT(ISBLANK(DATA!A1918)),DATA!A1918&lt;&gt;DATA!A1917),"INSERT INTO SYSADM.PSCLASSDEFN VALUES ('"&amp;PSAUTHITEM_AU!$B$1 &amp; DATA!A1918&amp;"_VW', "&amp;"(SELECT VERSION FROM SYSADM.PSVERSION WHERE OBJECTTYPENAME = 'CLM'), '"&amp;DATA!C1918&amp;"', 0, ' ', 30, 0, SYSDATE, '"&amp;CLASSDEFN_VW!$B$1&amp;"');","")</f>
        <v/>
      </c>
    </row>
    <row r="1922" spans="1:1" ht="12.75" customHeight="1">
      <c r="A1922" s="1" t="str">
        <f>IF(AND(NOT(ISBLANK(DATA!A1919)),DATA!A1919&lt;&gt;DATA!A1918),"INSERT INTO SYSADM.PSCLASSDEFN VALUES ('"&amp;PSAUTHITEM_AU!$B$1 &amp; DATA!A1919&amp;"_VW', "&amp;"(SELECT VERSION FROM SYSADM.PSVERSION WHERE OBJECTTYPENAME = 'CLM'), '"&amp;DATA!C1919&amp;"', 0, ' ', 30, 0, SYSDATE, '"&amp;CLASSDEFN_VW!$B$1&amp;"');","")</f>
        <v/>
      </c>
    </row>
    <row r="1923" spans="1:1" ht="12.75" customHeight="1">
      <c r="A1923" s="1" t="str">
        <f>IF(AND(NOT(ISBLANK(DATA!A1920)),DATA!A1920&lt;&gt;DATA!A1919),"INSERT INTO SYSADM.PSCLASSDEFN VALUES ('"&amp;PSAUTHITEM_AU!$B$1 &amp; DATA!A1920&amp;"_VW', "&amp;"(SELECT VERSION FROM SYSADM.PSVERSION WHERE OBJECTTYPENAME = 'CLM'), '"&amp;DATA!C1920&amp;"', 0, ' ', 30, 0, SYSDATE, '"&amp;CLASSDEFN_VW!$B$1&amp;"');","")</f>
        <v/>
      </c>
    </row>
    <row r="1924" spans="1:1" ht="12.75" customHeight="1">
      <c r="A1924" s="1" t="str">
        <f>IF(AND(NOT(ISBLANK(DATA!A1921)),DATA!A1921&lt;&gt;DATA!A1920),"INSERT INTO SYSADM.PSCLASSDEFN VALUES ('"&amp;PSAUTHITEM_AU!$B$1 &amp; DATA!A1921&amp;"_VW', "&amp;"(SELECT VERSION FROM SYSADM.PSVERSION WHERE OBJECTTYPENAME = 'CLM'), '"&amp;DATA!C1921&amp;"', 0, ' ', 30, 0, SYSDATE, '"&amp;CLASSDEFN_VW!$B$1&amp;"');","")</f>
        <v/>
      </c>
    </row>
    <row r="1925" spans="1:1" ht="12.75" customHeight="1">
      <c r="A1925" s="1" t="str">
        <f>IF(AND(NOT(ISBLANK(DATA!A1922)),DATA!A1922&lt;&gt;DATA!A1921),"INSERT INTO SYSADM.PSCLASSDEFN VALUES ('"&amp;PSAUTHITEM_AU!$B$1 &amp; DATA!A1922&amp;"_VW', "&amp;"(SELECT VERSION FROM SYSADM.PSVERSION WHERE OBJECTTYPENAME = 'CLM'), '"&amp;DATA!C1922&amp;"', 0, ' ', 30, 0, SYSDATE, '"&amp;CLASSDEFN_VW!$B$1&amp;"');","")</f>
        <v/>
      </c>
    </row>
    <row r="1926" spans="1:1" ht="12.75" customHeight="1">
      <c r="A1926" s="1" t="str">
        <f>IF(AND(NOT(ISBLANK(DATA!A1923)),DATA!A1923&lt;&gt;DATA!A1922),"INSERT INTO SYSADM.PSCLASSDEFN VALUES ('"&amp;PSAUTHITEM_AU!$B$1 &amp; DATA!A1923&amp;"_VW', "&amp;"(SELECT VERSION FROM SYSADM.PSVERSION WHERE OBJECTTYPENAME = 'CLM'), '"&amp;DATA!C1923&amp;"', 0, ' ', 30, 0, SYSDATE, '"&amp;CLASSDEFN_VW!$B$1&amp;"');","")</f>
        <v/>
      </c>
    </row>
    <row r="1927" spans="1:1" ht="12.75" customHeight="1">
      <c r="A1927" s="1" t="str">
        <f>IF(AND(NOT(ISBLANK(DATA!A1924)),DATA!A1924&lt;&gt;DATA!A1923),"INSERT INTO SYSADM.PSCLASSDEFN VALUES ('"&amp;PSAUTHITEM_AU!$B$1 &amp; DATA!A1924&amp;"_VW', "&amp;"(SELECT VERSION FROM SYSADM.PSVERSION WHERE OBJECTTYPENAME = 'CLM'), '"&amp;DATA!C1924&amp;"', 0, ' ', 30, 0, SYSDATE, '"&amp;CLASSDEFN_VW!$B$1&amp;"');","")</f>
        <v/>
      </c>
    </row>
    <row r="1928" spans="1:1" ht="12.75" customHeight="1">
      <c r="A1928" s="1" t="str">
        <f>IF(AND(NOT(ISBLANK(DATA!A1925)),DATA!A1925&lt;&gt;DATA!A1924),"INSERT INTO SYSADM.PSCLASSDEFN VALUES ('"&amp;PSAUTHITEM_AU!$B$1 &amp; DATA!A1925&amp;"_VW', "&amp;"(SELECT VERSION FROM SYSADM.PSVERSION WHERE OBJECTTYPENAME = 'CLM'), '"&amp;DATA!C1925&amp;"', 0, ' ', 30, 0, SYSDATE, '"&amp;CLASSDEFN_VW!$B$1&amp;"');","")</f>
        <v/>
      </c>
    </row>
    <row r="1929" spans="1:1" ht="12.75" customHeight="1">
      <c r="A1929" s="1" t="str">
        <f>IF(AND(NOT(ISBLANK(DATA!A1926)),DATA!A1926&lt;&gt;DATA!A1925),"INSERT INTO SYSADM.PSCLASSDEFN VALUES ('"&amp;PSAUTHITEM_AU!$B$1 &amp; DATA!A1926&amp;"_VW', "&amp;"(SELECT VERSION FROM SYSADM.PSVERSION WHERE OBJECTTYPENAME = 'CLM'), '"&amp;DATA!C1926&amp;"', 0, ' ', 30, 0, SYSDATE, '"&amp;CLASSDEFN_VW!$B$1&amp;"');","")</f>
        <v/>
      </c>
    </row>
    <row r="1930" spans="1:1" ht="12.75" customHeight="1">
      <c r="A1930" s="1" t="str">
        <f>IF(AND(NOT(ISBLANK(DATA!A1927)),DATA!A1927&lt;&gt;DATA!A1926),"INSERT INTO SYSADM.PSCLASSDEFN VALUES ('"&amp;PSAUTHITEM_AU!$B$1 &amp; DATA!A1927&amp;"_VW', "&amp;"(SELECT VERSION FROM SYSADM.PSVERSION WHERE OBJECTTYPENAME = 'CLM'), '"&amp;DATA!C1927&amp;"', 0, ' ', 30, 0, SYSDATE, '"&amp;CLASSDEFN_VW!$B$1&amp;"');","")</f>
        <v/>
      </c>
    </row>
    <row r="1931" spans="1:1" ht="12.75" customHeight="1">
      <c r="A1931" s="1" t="str">
        <f>IF(AND(NOT(ISBLANK(DATA!A1928)),DATA!A1928&lt;&gt;DATA!A1927),"INSERT INTO SYSADM.PSCLASSDEFN VALUES ('"&amp;PSAUTHITEM_AU!$B$1 &amp; DATA!A1928&amp;"_VW', "&amp;"(SELECT VERSION FROM SYSADM.PSVERSION WHERE OBJECTTYPENAME = 'CLM'), '"&amp;DATA!C1928&amp;"', 0, ' ', 30, 0, SYSDATE, '"&amp;CLASSDEFN_VW!$B$1&amp;"');","")</f>
        <v/>
      </c>
    </row>
    <row r="1932" spans="1:1" ht="12.75" customHeight="1">
      <c r="A1932" s="1" t="str">
        <f>IF(AND(NOT(ISBLANK(DATA!A1929)),DATA!A1929&lt;&gt;DATA!A1928),"INSERT INTO SYSADM.PSCLASSDEFN VALUES ('"&amp;PSAUTHITEM_AU!$B$1 &amp; DATA!A1929&amp;"_VW', "&amp;"(SELECT VERSION FROM SYSADM.PSVERSION WHERE OBJECTTYPENAME = 'CLM'), '"&amp;DATA!C1929&amp;"', 0, ' ', 30, 0, SYSDATE, '"&amp;CLASSDEFN_VW!$B$1&amp;"');","")</f>
        <v/>
      </c>
    </row>
    <row r="1933" spans="1:1" ht="12.75" customHeight="1">
      <c r="A1933" s="1" t="str">
        <f>IF(AND(NOT(ISBLANK(DATA!A1930)),DATA!A1930&lt;&gt;DATA!A1929),"INSERT INTO SYSADM.PSCLASSDEFN VALUES ('"&amp;PSAUTHITEM_AU!$B$1 &amp; DATA!A1930&amp;"_VW', "&amp;"(SELECT VERSION FROM SYSADM.PSVERSION WHERE OBJECTTYPENAME = 'CLM'), '"&amp;DATA!C1930&amp;"', 0, ' ', 30, 0, SYSDATE, '"&amp;CLASSDEFN_VW!$B$1&amp;"');","")</f>
        <v/>
      </c>
    </row>
    <row r="1934" spans="1:1" ht="12.75" customHeight="1">
      <c r="A1934" s="1" t="str">
        <f>IF(AND(NOT(ISBLANK(DATA!A1931)),DATA!A1931&lt;&gt;DATA!A1930),"INSERT INTO SYSADM.PSCLASSDEFN VALUES ('"&amp;PSAUTHITEM_AU!$B$1 &amp; DATA!A1931&amp;"_VW', "&amp;"(SELECT VERSION FROM SYSADM.PSVERSION WHERE OBJECTTYPENAME = 'CLM'), '"&amp;DATA!C1931&amp;"', 0, ' ', 30, 0, SYSDATE, '"&amp;CLASSDEFN_VW!$B$1&amp;"');","")</f>
        <v/>
      </c>
    </row>
    <row r="1935" spans="1:1" ht="12.75" customHeight="1">
      <c r="A1935" s="1" t="str">
        <f>IF(AND(NOT(ISBLANK(DATA!A1932)),DATA!A1932&lt;&gt;DATA!A1931),"INSERT INTO SYSADM.PSCLASSDEFN VALUES ('"&amp;PSAUTHITEM_AU!$B$1 &amp; DATA!A1932&amp;"_VW', "&amp;"(SELECT VERSION FROM SYSADM.PSVERSION WHERE OBJECTTYPENAME = 'CLM'), '"&amp;DATA!C1932&amp;"', 0, ' ', 30, 0, SYSDATE, '"&amp;CLASSDEFN_VW!$B$1&amp;"');","")</f>
        <v/>
      </c>
    </row>
    <row r="1936" spans="1:1" ht="12.75" customHeight="1">
      <c r="A1936" s="1" t="str">
        <f>IF(AND(NOT(ISBLANK(DATA!A1933)),DATA!A1933&lt;&gt;DATA!A1932),"INSERT INTO SYSADM.PSCLASSDEFN VALUES ('"&amp;PSAUTHITEM_AU!$B$1 &amp; DATA!A1933&amp;"_VW', "&amp;"(SELECT VERSION FROM SYSADM.PSVERSION WHERE OBJECTTYPENAME = 'CLM'), '"&amp;DATA!C1933&amp;"', 0, ' ', 30, 0, SYSDATE, '"&amp;CLASSDEFN_VW!$B$1&amp;"');","")</f>
        <v/>
      </c>
    </row>
    <row r="1937" spans="1:1" ht="12.75" customHeight="1">
      <c r="A1937" s="1" t="str">
        <f>IF(AND(NOT(ISBLANK(DATA!A1934)),DATA!A1934&lt;&gt;DATA!A1933),"INSERT INTO SYSADM.PSCLASSDEFN VALUES ('"&amp;PSAUTHITEM_AU!$B$1 &amp; DATA!A1934&amp;"_VW', "&amp;"(SELECT VERSION FROM SYSADM.PSVERSION WHERE OBJECTTYPENAME = 'CLM'), '"&amp;DATA!C1934&amp;"', 0, ' ', 30, 0, SYSDATE, '"&amp;CLASSDEFN_VW!$B$1&amp;"');","")</f>
        <v/>
      </c>
    </row>
    <row r="1938" spans="1:1" ht="12.75" customHeight="1">
      <c r="A1938" s="1" t="str">
        <f>IF(AND(NOT(ISBLANK(DATA!A1935)),DATA!A1935&lt;&gt;DATA!A1934),"INSERT INTO SYSADM.PSCLASSDEFN VALUES ('"&amp;PSAUTHITEM_AU!$B$1 &amp; DATA!A1935&amp;"_VW', "&amp;"(SELECT VERSION FROM SYSADM.PSVERSION WHERE OBJECTTYPENAME = 'CLM'), '"&amp;DATA!C1935&amp;"', 0, ' ', 30, 0, SYSDATE, '"&amp;CLASSDEFN_VW!$B$1&amp;"');","")</f>
        <v/>
      </c>
    </row>
    <row r="1939" spans="1:1" ht="12.75" customHeight="1">
      <c r="A1939" s="1" t="str">
        <f>IF(AND(NOT(ISBLANK(DATA!A1936)),DATA!A1936&lt;&gt;DATA!A1935),"INSERT INTO SYSADM.PSCLASSDEFN VALUES ('"&amp;PSAUTHITEM_AU!$B$1 &amp; DATA!A1936&amp;"_VW', "&amp;"(SELECT VERSION FROM SYSADM.PSVERSION WHERE OBJECTTYPENAME = 'CLM'), '"&amp;DATA!C1936&amp;"', 0, ' ', 30, 0, SYSDATE, '"&amp;CLASSDEFN_VW!$B$1&amp;"');","")</f>
        <v/>
      </c>
    </row>
    <row r="1940" spans="1:1" ht="12.75" customHeight="1">
      <c r="A1940" s="1" t="str">
        <f>IF(AND(NOT(ISBLANK(DATA!A1937)),DATA!A1937&lt;&gt;DATA!A1936),"INSERT INTO SYSADM.PSCLASSDEFN VALUES ('"&amp;PSAUTHITEM_AU!$B$1 &amp; DATA!A1937&amp;"_VW', "&amp;"(SELECT VERSION FROM SYSADM.PSVERSION WHERE OBJECTTYPENAME = 'CLM'), '"&amp;DATA!C1937&amp;"', 0, ' ', 30, 0, SYSDATE, '"&amp;CLASSDEFN_VW!$B$1&amp;"');","")</f>
        <v/>
      </c>
    </row>
    <row r="1941" spans="1:1" ht="12.75" customHeight="1">
      <c r="A1941" s="1" t="str">
        <f>IF(AND(NOT(ISBLANK(DATA!A1938)),DATA!A1938&lt;&gt;DATA!A1937),"INSERT INTO SYSADM.PSCLASSDEFN VALUES ('"&amp;PSAUTHITEM_AU!$B$1 &amp; DATA!A1938&amp;"_VW', "&amp;"(SELECT VERSION FROM SYSADM.PSVERSION WHERE OBJECTTYPENAME = 'CLM'), '"&amp;DATA!C1938&amp;"', 0, ' ', 30, 0, SYSDATE, '"&amp;CLASSDEFN_VW!$B$1&amp;"');","")</f>
        <v/>
      </c>
    </row>
    <row r="1942" spans="1:1" ht="12.75" customHeight="1">
      <c r="A1942" s="1" t="str">
        <f>IF(AND(NOT(ISBLANK(DATA!A1939)),DATA!A1939&lt;&gt;DATA!A1938),"INSERT INTO SYSADM.PSCLASSDEFN VALUES ('"&amp;PSAUTHITEM_AU!$B$1 &amp; DATA!A1939&amp;"_VW', "&amp;"(SELECT VERSION FROM SYSADM.PSVERSION WHERE OBJECTTYPENAME = 'CLM'), '"&amp;DATA!C1939&amp;"', 0, ' ', 30, 0, SYSDATE, '"&amp;CLASSDEFN_VW!$B$1&amp;"');","")</f>
        <v/>
      </c>
    </row>
    <row r="1943" spans="1:1" ht="12.75" customHeight="1">
      <c r="A1943" s="1" t="str">
        <f>IF(AND(NOT(ISBLANK(DATA!A1940)),DATA!A1940&lt;&gt;DATA!A1939),"INSERT INTO SYSADM.PSCLASSDEFN VALUES ('"&amp;PSAUTHITEM_AU!$B$1 &amp; DATA!A1940&amp;"_VW', "&amp;"(SELECT VERSION FROM SYSADM.PSVERSION WHERE OBJECTTYPENAME = 'CLM'), '"&amp;DATA!C1940&amp;"', 0, ' ', 30, 0, SYSDATE, '"&amp;CLASSDEFN_VW!$B$1&amp;"');","")</f>
        <v/>
      </c>
    </row>
    <row r="1944" spans="1:1" ht="12.75" customHeight="1">
      <c r="A1944" s="1" t="str">
        <f>IF(AND(NOT(ISBLANK(DATA!A1941)),DATA!A1941&lt;&gt;DATA!A1940),"INSERT INTO SYSADM.PSCLASSDEFN VALUES ('"&amp;PSAUTHITEM_AU!$B$1 &amp; DATA!A1941&amp;"_VW', "&amp;"(SELECT VERSION FROM SYSADM.PSVERSION WHERE OBJECTTYPENAME = 'CLM'), '"&amp;DATA!C1941&amp;"', 0, ' ', 30, 0, SYSDATE, '"&amp;CLASSDEFN_VW!$B$1&amp;"');","")</f>
        <v/>
      </c>
    </row>
    <row r="1945" spans="1:1" ht="12.75" customHeight="1">
      <c r="A1945" s="1" t="str">
        <f>IF(AND(NOT(ISBLANK(DATA!A1942)),DATA!A1942&lt;&gt;DATA!A1941),"INSERT INTO SYSADM.PSCLASSDEFN VALUES ('"&amp;PSAUTHITEM_AU!$B$1 &amp; DATA!A1942&amp;"_VW', "&amp;"(SELECT VERSION FROM SYSADM.PSVERSION WHERE OBJECTTYPENAME = 'CLM'), '"&amp;DATA!C1942&amp;"', 0, ' ', 30, 0, SYSDATE, '"&amp;CLASSDEFN_VW!$B$1&amp;"');","")</f>
        <v/>
      </c>
    </row>
    <row r="1946" spans="1:1" ht="12.75" customHeight="1">
      <c r="A1946" s="1" t="str">
        <f>IF(AND(NOT(ISBLANK(DATA!A1943)),DATA!A1943&lt;&gt;DATA!A1942),"INSERT INTO SYSADM.PSCLASSDEFN VALUES ('"&amp;PSAUTHITEM_AU!$B$1 &amp; DATA!A1943&amp;"_VW', "&amp;"(SELECT VERSION FROM SYSADM.PSVERSION WHERE OBJECTTYPENAME = 'CLM'), '"&amp;DATA!C1943&amp;"', 0, ' ', 30, 0, SYSDATE, '"&amp;CLASSDEFN_VW!$B$1&amp;"');","")</f>
        <v/>
      </c>
    </row>
    <row r="1947" spans="1:1" ht="12.75" customHeight="1">
      <c r="A1947" s="1" t="str">
        <f>IF(AND(NOT(ISBLANK(DATA!A1944)),DATA!A1944&lt;&gt;DATA!A1943),"INSERT INTO SYSADM.PSCLASSDEFN VALUES ('"&amp;PSAUTHITEM_AU!$B$1 &amp; DATA!A1944&amp;"_VW', "&amp;"(SELECT VERSION FROM SYSADM.PSVERSION WHERE OBJECTTYPENAME = 'CLM'), '"&amp;DATA!C1944&amp;"', 0, ' ', 30, 0, SYSDATE, '"&amp;CLASSDEFN_VW!$B$1&amp;"');","")</f>
        <v/>
      </c>
    </row>
    <row r="1948" spans="1:1" ht="12.75" customHeight="1">
      <c r="A1948" s="1" t="str">
        <f>IF(AND(NOT(ISBLANK(DATA!A1945)),DATA!A1945&lt;&gt;DATA!A1944),"INSERT INTO SYSADM.PSCLASSDEFN VALUES ('"&amp;PSAUTHITEM_AU!$B$1 &amp; DATA!A1945&amp;"_VW', "&amp;"(SELECT VERSION FROM SYSADM.PSVERSION WHERE OBJECTTYPENAME = 'CLM'), '"&amp;DATA!C1945&amp;"', 0, ' ', 30, 0, SYSDATE, '"&amp;CLASSDEFN_VW!$B$1&amp;"');","")</f>
        <v/>
      </c>
    </row>
    <row r="1949" spans="1:1" ht="12.75" customHeight="1">
      <c r="A1949" s="1" t="str">
        <f>IF(AND(NOT(ISBLANK(DATA!A1946)),DATA!A1946&lt;&gt;DATA!A1945),"INSERT INTO SYSADM.PSCLASSDEFN VALUES ('"&amp;PSAUTHITEM_AU!$B$1 &amp; DATA!A1946&amp;"_VW', "&amp;"(SELECT VERSION FROM SYSADM.PSVERSION WHERE OBJECTTYPENAME = 'CLM'), '"&amp;DATA!C1946&amp;"', 0, ' ', 30, 0, SYSDATE, '"&amp;CLASSDEFN_VW!$B$1&amp;"');","")</f>
        <v/>
      </c>
    </row>
    <row r="1950" spans="1:1" ht="12.75" customHeight="1">
      <c r="A1950" s="1" t="str">
        <f>IF(AND(NOT(ISBLANK(DATA!A1947)),DATA!A1947&lt;&gt;DATA!A1946),"INSERT INTO SYSADM.PSCLASSDEFN VALUES ('"&amp;PSAUTHITEM_AU!$B$1 &amp; DATA!A1947&amp;"_VW', "&amp;"(SELECT VERSION FROM SYSADM.PSVERSION WHERE OBJECTTYPENAME = 'CLM'), '"&amp;DATA!C1947&amp;"', 0, ' ', 30, 0, SYSDATE, '"&amp;CLASSDEFN_VW!$B$1&amp;"');","")</f>
        <v/>
      </c>
    </row>
    <row r="1951" spans="1:1" ht="12.75" customHeight="1">
      <c r="A1951" s="1" t="str">
        <f>IF(AND(NOT(ISBLANK(DATA!A1948)),DATA!A1948&lt;&gt;DATA!A1947),"INSERT INTO SYSADM.PSCLASSDEFN VALUES ('"&amp;PSAUTHITEM_AU!$B$1 &amp; DATA!A1948&amp;"_VW', "&amp;"(SELECT VERSION FROM SYSADM.PSVERSION WHERE OBJECTTYPENAME = 'CLM'), '"&amp;DATA!C1948&amp;"', 0, ' ', 30, 0, SYSDATE, '"&amp;CLASSDEFN_VW!$B$1&amp;"');","")</f>
        <v/>
      </c>
    </row>
    <row r="1952" spans="1:1" ht="12.75" customHeight="1">
      <c r="A1952" s="1" t="str">
        <f>IF(AND(NOT(ISBLANK(DATA!A1949)),DATA!A1949&lt;&gt;DATA!A1948),"INSERT INTO SYSADM.PSCLASSDEFN VALUES ('"&amp;PSAUTHITEM_AU!$B$1 &amp; DATA!A1949&amp;"_VW', "&amp;"(SELECT VERSION FROM SYSADM.PSVERSION WHERE OBJECTTYPENAME = 'CLM'), '"&amp;DATA!C1949&amp;"', 0, ' ', 30, 0, SYSDATE, '"&amp;CLASSDEFN_VW!$B$1&amp;"');","")</f>
        <v/>
      </c>
    </row>
    <row r="1953" spans="1:1" ht="12.75" customHeight="1">
      <c r="A1953" s="1" t="str">
        <f>IF(AND(NOT(ISBLANK(DATA!A1950)),DATA!A1950&lt;&gt;DATA!A1949),"INSERT INTO SYSADM.PSCLASSDEFN VALUES ('"&amp;PSAUTHITEM_AU!$B$1 &amp; DATA!A1950&amp;"_VW', "&amp;"(SELECT VERSION FROM SYSADM.PSVERSION WHERE OBJECTTYPENAME = 'CLM'), '"&amp;DATA!C1950&amp;"', 0, ' ', 30, 0, SYSDATE, '"&amp;CLASSDEFN_VW!$B$1&amp;"');","")</f>
        <v/>
      </c>
    </row>
    <row r="1954" spans="1:1" ht="12.75" customHeight="1">
      <c r="A1954" s="1" t="str">
        <f>IF(AND(NOT(ISBLANK(DATA!A1951)),DATA!A1951&lt;&gt;DATA!A1950),"INSERT INTO SYSADM.PSCLASSDEFN VALUES ('"&amp;PSAUTHITEM_AU!$B$1 &amp; DATA!A1951&amp;"_VW', "&amp;"(SELECT VERSION FROM SYSADM.PSVERSION WHERE OBJECTTYPENAME = 'CLM'), '"&amp;DATA!C1951&amp;"', 0, ' ', 30, 0, SYSDATE, '"&amp;CLASSDEFN_VW!$B$1&amp;"');","")</f>
        <v/>
      </c>
    </row>
    <row r="1955" spans="1:1" ht="12.75" customHeight="1">
      <c r="A1955" s="1" t="str">
        <f>IF(AND(NOT(ISBLANK(DATA!A1952)),DATA!A1952&lt;&gt;DATA!A1951),"INSERT INTO SYSADM.PSCLASSDEFN VALUES ('"&amp;PSAUTHITEM_AU!$B$1 &amp; DATA!A1952&amp;"_VW', "&amp;"(SELECT VERSION FROM SYSADM.PSVERSION WHERE OBJECTTYPENAME = 'CLM'), '"&amp;DATA!C1952&amp;"', 0, ' ', 30, 0, SYSDATE, '"&amp;CLASSDEFN_VW!$B$1&amp;"');","")</f>
        <v/>
      </c>
    </row>
    <row r="1956" spans="1:1" ht="12.75" customHeight="1">
      <c r="A1956" s="1" t="str">
        <f>IF(AND(NOT(ISBLANK(DATA!A1953)),DATA!A1953&lt;&gt;DATA!A1952),"INSERT INTO SYSADM.PSCLASSDEFN VALUES ('"&amp;PSAUTHITEM_AU!$B$1 &amp; DATA!A1953&amp;"_VW', "&amp;"(SELECT VERSION FROM SYSADM.PSVERSION WHERE OBJECTTYPENAME = 'CLM'), '"&amp;DATA!C1953&amp;"', 0, ' ', 30, 0, SYSDATE, '"&amp;CLASSDEFN_VW!$B$1&amp;"');","")</f>
        <v/>
      </c>
    </row>
    <row r="1957" spans="1:1" ht="12.75" customHeight="1">
      <c r="A1957" s="1" t="str">
        <f>IF(AND(NOT(ISBLANK(DATA!A1954)),DATA!A1954&lt;&gt;DATA!A1953),"INSERT INTO SYSADM.PSCLASSDEFN VALUES ('"&amp;PSAUTHITEM_AU!$B$1 &amp; DATA!A1954&amp;"_VW', "&amp;"(SELECT VERSION FROM SYSADM.PSVERSION WHERE OBJECTTYPENAME = 'CLM'), '"&amp;DATA!C1954&amp;"', 0, ' ', 30, 0, SYSDATE, '"&amp;CLASSDEFN_VW!$B$1&amp;"');","")</f>
        <v/>
      </c>
    </row>
    <row r="1958" spans="1:1" ht="12.75" customHeight="1">
      <c r="A1958" s="1" t="str">
        <f>IF(AND(NOT(ISBLANK(DATA!A1955)),DATA!A1955&lt;&gt;DATA!A1954),"INSERT INTO SYSADM.PSCLASSDEFN VALUES ('"&amp;PSAUTHITEM_AU!$B$1 &amp; DATA!A1955&amp;"_VW', "&amp;"(SELECT VERSION FROM SYSADM.PSVERSION WHERE OBJECTTYPENAME = 'CLM'), '"&amp;DATA!C1955&amp;"', 0, ' ', 30, 0, SYSDATE, '"&amp;CLASSDEFN_VW!$B$1&amp;"');","")</f>
        <v/>
      </c>
    </row>
    <row r="1959" spans="1:1" ht="12.75" customHeight="1">
      <c r="A1959" s="1" t="str">
        <f>IF(AND(NOT(ISBLANK(DATA!A1956)),DATA!A1956&lt;&gt;DATA!A1955),"INSERT INTO SYSADM.PSCLASSDEFN VALUES ('"&amp;PSAUTHITEM_AU!$B$1 &amp; DATA!A1956&amp;"_VW', "&amp;"(SELECT VERSION FROM SYSADM.PSVERSION WHERE OBJECTTYPENAME = 'CLM'), '"&amp;DATA!C1956&amp;"', 0, ' ', 30, 0, SYSDATE, '"&amp;CLASSDEFN_VW!$B$1&amp;"');","")</f>
        <v/>
      </c>
    </row>
    <row r="1960" spans="1:1" ht="12.75" customHeight="1">
      <c r="A1960" s="1" t="str">
        <f>IF(AND(NOT(ISBLANK(DATA!A1957)),DATA!A1957&lt;&gt;DATA!A1956),"INSERT INTO SYSADM.PSCLASSDEFN VALUES ('"&amp;PSAUTHITEM_AU!$B$1 &amp; DATA!A1957&amp;"_VW', "&amp;"(SELECT VERSION FROM SYSADM.PSVERSION WHERE OBJECTTYPENAME = 'CLM'), '"&amp;DATA!C1957&amp;"', 0, ' ', 30, 0, SYSDATE, '"&amp;CLASSDEFN_VW!$B$1&amp;"');","")</f>
        <v/>
      </c>
    </row>
    <row r="1961" spans="1:1" ht="12.75" customHeight="1">
      <c r="A1961" s="1" t="str">
        <f>IF(AND(NOT(ISBLANK(DATA!A1958)),DATA!A1958&lt;&gt;DATA!A1957),"INSERT INTO SYSADM.PSCLASSDEFN VALUES ('"&amp;PSAUTHITEM_AU!$B$1 &amp; DATA!A1958&amp;"_VW', "&amp;"(SELECT VERSION FROM SYSADM.PSVERSION WHERE OBJECTTYPENAME = 'CLM'), '"&amp;DATA!C1958&amp;"', 0, ' ', 30, 0, SYSDATE, '"&amp;CLASSDEFN_VW!$B$1&amp;"');","")</f>
        <v/>
      </c>
    </row>
    <row r="1962" spans="1:1" ht="12.75" customHeight="1">
      <c r="A1962" s="1" t="str">
        <f>IF(AND(NOT(ISBLANK(DATA!A1959)),DATA!A1959&lt;&gt;DATA!A1958),"INSERT INTO SYSADM.PSCLASSDEFN VALUES ('"&amp;PSAUTHITEM_AU!$B$1 &amp; DATA!A1959&amp;"_VW', "&amp;"(SELECT VERSION FROM SYSADM.PSVERSION WHERE OBJECTTYPENAME = 'CLM'), '"&amp;DATA!C1959&amp;"', 0, ' ', 30, 0, SYSDATE, '"&amp;CLASSDEFN_VW!$B$1&amp;"');","")</f>
        <v/>
      </c>
    </row>
    <row r="1963" spans="1:1" ht="12.75" customHeight="1">
      <c r="A1963" s="1" t="str">
        <f>IF(AND(NOT(ISBLANK(DATA!A1960)),DATA!A1960&lt;&gt;DATA!A1959),"INSERT INTO SYSADM.PSCLASSDEFN VALUES ('"&amp;PSAUTHITEM_AU!$B$1 &amp; DATA!A1960&amp;"_VW', "&amp;"(SELECT VERSION FROM SYSADM.PSVERSION WHERE OBJECTTYPENAME = 'CLM'), '"&amp;DATA!C1960&amp;"', 0, ' ', 30, 0, SYSDATE, '"&amp;CLASSDEFN_VW!$B$1&amp;"');","")</f>
        <v/>
      </c>
    </row>
    <row r="1964" spans="1:1" ht="12.75" customHeight="1">
      <c r="A1964" s="1" t="str">
        <f>IF(AND(NOT(ISBLANK(DATA!A1961)),DATA!A1961&lt;&gt;DATA!A1960),"INSERT INTO SYSADM.PSCLASSDEFN VALUES ('"&amp;PSAUTHITEM_AU!$B$1 &amp; DATA!A1961&amp;"_VW', "&amp;"(SELECT VERSION FROM SYSADM.PSVERSION WHERE OBJECTTYPENAME = 'CLM'), '"&amp;DATA!C1961&amp;"', 0, ' ', 30, 0, SYSDATE, '"&amp;CLASSDEFN_VW!$B$1&amp;"');","")</f>
        <v/>
      </c>
    </row>
    <row r="1965" spans="1:1" ht="12.75" customHeight="1">
      <c r="A1965" s="1" t="str">
        <f>IF(AND(NOT(ISBLANK(DATA!A1962)),DATA!A1962&lt;&gt;DATA!A1961),"INSERT INTO SYSADM.PSCLASSDEFN VALUES ('"&amp;PSAUTHITEM_AU!$B$1 &amp; DATA!A1962&amp;"_VW', "&amp;"(SELECT VERSION FROM SYSADM.PSVERSION WHERE OBJECTTYPENAME = 'CLM'), '"&amp;DATA!C1962&amp;"', 0, ' ', 30, 0, SYSDATE, '"&amp;CLASSDEFN_VW!$B$1&amp;"');","")</f>
        <v/>
      </c>
    </row>
    <row r="1966" spans="1:1" ht="12.75" customHeight="1">
      <c r="A1966" s="1" t="str">
        <f>IF(AND(NOT(ISBLANK(DATA!A1963)),DATA!A1963&lt;&gt;DATA!A1962),"INSERT INTO SYSADM.PSCLASSDEFN VALUES ('"&amp;PSAUTHITEM_AU!$B$1 &amp; DATA!A1963&amp;"_VW', "&amp;"(SELECT VERSION FROM SYSADM.PSVERSION WHERE OBJECTTYPENAME = 'CLM'), '"&amp;DATA!C1963&amp;"', 0, ' ', 30, 0, SYSDATE, '"&amp;CLASSDEFN_VW!$B$1&amp;"');","")</f>
        <v/>
      </c>
    </row>
    <row r="1967" spans="1:1" ht="12.75" customHeight="1">
      <c r="A1967" s="1" t="str">
        <f>IF(AND(NOT(ISBLANK(DATA!A1964)),DATA!A1964&lt;&gt;DATA!A1963),"INSERT INTO SYSADM.PSCLASSDEFN VALUES ('"&amp;PSAUTHITEM_AU!$B$1 &amp; DATA!A1964&amp;"_VW', "&amp;"(SELECT VERSION FROM SYSADM.PSVERSION WHERE OBJECTTYPENAME = 'CLM'), '"&amp;DATA!C1964&amp;"', 0, ' ', 30, 0, SYSDATE, '"&amp;CLASSDEFN_VW!$B$1&amp;"');","")</f>
        <v/>
      </c>
    </row>
    <row r="1968" spans="1:1" ht="12.75" customHeight="1">
      <c r="A1968" s="1" t="str">
        <f>IF(AND(NOT(ISBLANK(DATA!A1965)),DATA!A1965&lt;&gt;DATA!A1964),"INSERT INTO SYSADM.PSCLASSDEFN VALUES ('"&amp;PSAUTHITEM_AU!$B$1 &amp; DATA!A1965&amp;"_VW', "&amp;"(SELECT VERSION FROM SYSADM.PSVERSION WHERE OBJECTTYPENAME = 'CLM'), '"&amp;DATA!C1965&amp;"', 0, ' ', 30, 0, SYSDATE, '"&amp;CLASSDEFN_VW!$B$1&amp;"');","")</f>
        <v/>
      </c>
    </row>
    <row r="1969" spans="1:1" ht="12.75" customHeight="1">
      <c r="A1969" s="1" t="str">
        <f>IF(AND(NOT(ISBLANK(DATA!A1966)),DATA!A1966&lt;&gt;DATA!A1965),"INSERT INTO SYSADM.PSCLASSDEFN VALUES ('"&amp;PSAUTHITEM_AU!$B$1 &amp; DATA!A1966&amp;"_VW', "&amp;"(SELECT VERSION FROM SYSADM.PSVERSION WHERE OBJECTTYPENAME = 'CLM'), '"&amp;DATA!C1966&amp;"', 0, ' ', 30, 0, SYSDATE, '"&amp;CLASSDEFN_VW!$B$1&amp;"');","")</f>
        <v/>
      </c>
    </row>
    <row r="1970" spans="1:1" ht="12.75" customHeight="1">
      <c r="A1970" s="1" t="str">
        <f>IF(AND(NOT(ISBLANK(DATA!A1967)),DATA!A1967&lt;&gt;DATA!A1966),"INSERT INTO SYSADM.PSCLASSDEFN VALUES ('"&amp;PSAUTHITEM_AU!$B$1 &amp; DATA!A1967&amp;"_VW', "&amp;"(SELECT VERSION FROM SYSADM.PSVERSION WHERE OBJECTTYPENAME = 'CLM'), '"&amp;DATA!C1967&amp;"', 0, ' ', 30, 0, SYSDATE, '"&amp;CLASSDEFN_VW!$B$1&amp;"');","")</f>
        <v/>
      </c>
    </row>
    <row r="1971" spans="1:1" ht="12.75" customHeight="1">
      <c r="A1971" s="1" t="str">
        <f>IF(AND(NOT(ISBLANK(DATA!A1968)),DATA!A1968&lt;&gt;DATA!A1967),"INSERT INTO SYSADM.PSCLASSDEFN VALUES ('"&amp;PSAUTHITEM_AU!$B$1 &amp; DATA!A1968&amp;"_VW', "&amp;"(SELECT VERSION FROM SYSADM.PSVERSION WHERE OBJECTTYPENAME = 'CLM'), '"&amp;DATA!C1968&amp;"', 0, ' ', 30, 0, SYSDATE, '"&amp;CLASSDEFN_VW!$B$1&amp;"');","")</f>
        <v/>
      </c>
    </row>
    <row r="1972" spans="1:1" ht="12.75" customHeight="1">
      <c r="A1972" s="1" t="str">
        <f>IF(AND(NOT(ISBLANK(DATA!A1969)),DATA!A1969&lt;&gt;DATA!A1968),"INSERT INTO SYSADM.PSCLASSDEFN VALUES ('"&amp;PSAUTHITEM_AU!$B$1 &amp; DATA!A1969&amp;"_VW', "&amp;"(SELECT VERSION FROM SYSADM.PSVERSION WHERE OBJECTTYPENAME = 'CLM'), '"&amp;DATA!C1969&amp;"', 0, ' ', 30, 0, SYSDATE, '"&amp;CLASSDEFN_VW!$B$1&amp;"');","")</f>
        <v/>
      </c>
    </row>
    <row r="1973" spans="1:1" ht="12.75" customHeight="1">
      <c r="A1973" s="1" t="str">
        <f>IF(AND(NOT(ISBLANK(DATA!A1970)),DATA!A1970&lt;&gt;DATA!A1969),"INSERT INTO SYSADM.PSCLASSDEFN VALUES ('"&amp;PSAUTHITEM_AU!$B$1 &amp; DATA!A1970&amp;"_VW', "&amp;"(SELECT VERSION FROM SYSADM.PSVERSION WHERE OBJECTTYPENAME = 'CLM'), '"&amp;DATA!C1970&amp;"', 0, ' ', 30, 0, SYSDATE, '"&amp;CLASSDEFN_VW!$B$1&amp;"');","")</f>
        <v/>
      </c>
    </row>
    <row r="1974" spans="1:1" ht="12.75" customHeight="1">
      <c r="A1974" s="1" t="str">
        <f>IF(AND(NOT(ISBLANK(DATA!A1971)),DATA!A1971&lt;&gt;DATA!A1970),"INSERT INTO SYSADM.PSCLASSDEFN VALUES ('"&amp;PSAUTHITEM_AU!$B$1 &amp; DATA!A1971&amp;"_VW', "&amp;"(SELECT VERSION FROM SYSADM.PSVERSION WHERE OBJECTTYPENAME = 'CLM'), '"&amp;DATA!C1971&amp;"', 0, ' ', 30, 0, SYSDATE, '"&amp;CLASSDEFN_VW!$B$1&amp;"');","")</f>
        <v/>
      </c>
    </row>
    <row r="1975" spans="1:1" ht="12.75" customHeight="1">
      <c r="A1975" s="1" t="str">
        <f>IF(AND(NOT(ISBLANK(DATA!A1972)),DATA!A1972&lt;&gt;DATA!A1971),"INSERT INTO SYSADM.PSCLASSDEFN VALUES ('"&amp;PSAUTHITEM_AU!$B$1 &amp; DATA!A1972&amp;"_VW', "&amp;"(SELECT VERSION FROM SYSADM.PSVERSION WHERE OBJECTTYPENAME = 'CLM'), '"&amp;DATA!C1972&amp;"', 0, ' ', 30, 0, SYSDATE, '"&amp;CLASSDEFN_VW!$B$1&amp;"');","")</f>
        <v/>
      </c>
    </row>
    <row r="1976" spans="1:1" ht="12.75" customHeight="1">
      <c r="A1976" s="1" t="str">
        <f>IF(AND(NOT(ISBLANK(DATA!A1973)),DATA!A1973&lt;&gt;DATA!A1972),"INSERT INTO SYSADM.PSCLASSDEFN VALUES ('"&amp;PSAUTHITEM_AU!$B$1 &amp; DATA!A1973&amp;"_VW', "&amp;"(SELECT VERSION FROM SYSADM.PSVERSION WHERE OBJECTTYPENAME = 'CLM'), '"&amp;DATA!C1973&amp;"', 0, ' ', 30, 0, SYSDATE, '"&amp;CLASSDEFN_VW!$B$1&amp;"');","")</f>
        <v/>
      </c>
    </row>
    <row r="1977" spans="1:1" ht="12.75" customHeight="1">
      <c r="A1977" s="1" t="str">
        <f>IF(AND(NOT(ISBLANK(DATA!A1974)),DATA!A1974&lt;&gt;DATA!A1973),"INSERT INTO SYSADM.PSCLASSDEFN VALUES ('"&amp;PSAUTHITEM_AU!$B$1 &amp; DATA!A1974&amp;"_VW', "&amp;"(SELECT VERSION FROM SYSADM.PSVERSION WHERE OBJECTTYPENAME = 'CLM'), '"&amp;DATA!C1974&amp;"', 0, ' ', 30, 0, SYSDATE, '"&amp;CLASSDEFN_VW!$B$1&amp;"');","")</f>
        <v/>
      </c>
    </row>
    <row r="1978" spans="1:1" ht="12.75" customHeight="1">
      <c r="A1978" s="1" t="str">
        <f>IF(AND(NOT(ISBLANK(DATA!A1975)),DATA!A1975&lt;&gt;DATA!A1974),"INSERT INTO SYSADM.PSCLASSDEFN VALUES ('"&amp;PSAUTHITEM_AU!$B$1 &amp; DATA!A1975&amp;"_VW', "&amp;"(SELECT VERSION FROM SYSADM.PSVERSION WHERE OBJECTTYPENAME = 'CLM'), '"&amp;DATA!C1975&amp;"', 0, ' ', 30, 0, SYSDATE, '"&amp;CLASSDEFN_VW!$B$1&amp;"');","")</f>
        <v/>
      </c>
    </row>
    <row r="1979" spans="1:1" ht="12.75" customHeight="1">
      <c r="A1979" s="1" t="str">
        <f>IF(AND(NOT(ISBLANK(DATA!A1976)),DATA!A1976&lt;&gt;DATA!A1975),"INSERT INTO SYSADM.PSCLASSDEFN VALUES ('"&amp;PSAUTHITEM_AU!$B$1 &amp; DATA!A1976&amp;"_VW', "&amp;"(SELECT VERSION FROM SYSADM.PSVERSION WHERE OBJECTTYPENAME = 'CLM'), '"&amp;DATA!C1976&amp;"', 0, ' ', 30, 0, SYSDATE, '"&amp;CLASSDEFN_VW!$B$1&amp;"');","")</f>
        <v/>
      </c>
    </row>
    <row r="1980" spans="1:1" ht="12.75" customHeight="1">
      <c r="A1980" s="1" t="str">
        <f>IF(AND(NOT(ISBLANK(DATA!A1977)),DATA!A1977&lt;&gt;DATA!A1976),"INSERT INTO SYSADM.PSCLASSDEFN VALUES ('"&amp;PSAUTHITEM_AU!$B$1 &amp; DATA!A1977&amp;"_VW', "&amp;"(SELECT VERSION FROM SYSADM.PSVERSION WHERE OBJECTTYPENAME = 'CLM'), '"&amp;DATA!C1977&amp;"', 0, ' ', 30, 0, SYSDATE, '"&amp;CLASSDEFN_VW!$B$1&amp;"');","")</f>
        <v/>
      </c>
    </row>
    <row r="1981" spans="1:1" ht="12.75" customHeight="1">
      <c r="A1981" s="1" t="str">
        <f>IF(AND(NOT(ISBLANK(DATA!A1978)),DATA!A1978&lt;&gt;DATA!A1977),"INSERT INTO SYSADM.PSCLASSDEFN VALUES ('"&amp;PSAUTHITEM_AU!$B$1 &amp; DATA!A1978&amp;"_VW', "&amp;"(SELECT VERSION FROM SYSADM.PSVERSION WHERE OBJECTTYPENAME = 'CLM'), '"&amp;DATA!C1978&amp;"', 0, ' ', 30, 0, SYSDATE, '"&amp;CLASSDEFN_VW!$B$1&amp;"');","")</f>
        <v/>
      </c>
    </row>
    <row r="1982" spans="1:1" ht="12.75" customHeight="1">
      <c r="A1982" s="1" t="str">
        <f>IF(AND(NOT(ISBLANK(DATA!A1979)),DATA!A1979&lt;&gt;DATA!A1978),"INSERT INTO SYSADM.PSCLASSDEFN VALUES ('"&amp;PSAUTHITEM_AU!$B$1 &amp; DATA!A1979&amp;"_VW', "&amp;"(SELECT VERSION FROM SYSADM.PSVERSION WHERE OBJECTTYPENAME = 'CLM'), '"&amp;DATA!C1979&amp;"', 0, ' ', 30, 0, SYSDATE, '"&amp;CLASSDEFN_VW!$B$1&amp;"');","")</f>
        <v/>
      </c>
    </row>
    <row r="1983" spans="1:1" ht="12.75" customHeight="1">
      <c r="A1983" s="1" t="str">
        <f>IF(AND(NOT(ISBLANK(DATA!A1980)),DATA!A1980&lt;&gt;DATA!A1979),"INSERT INTO SYSADM.PSCLASSDEFN VALUES ('"&amp;PSAUTHITEM_AU!$B$1 &amp; DATA!A1980&amp;"_VW', "&amp;"(SELECT VERSION FROM SYSADM.PSVERSION WHERE OBJECTTYPENAME = 'CLM'), '"&amp;DATA!C1980&amp;"', 0, ' ', 30, 0, SYSDATE, '"&amp;CLASSDEFN_VW!$B$1&amp;"');","")</f>
        <v/>
      </c>
    </row>
    <row r="1984" spans="1:1" ht="12.75" customHeight="1">
      <c r="A1984" s="1" t="str">
        <f>IF(AND(NOT(ISBLANK(DATA!A1981)),DATA!A1981&lt;&gt;DATA!A1980),"INSERT INTO SYSADM.PSCLASSDEFN VALUES ('"&amp;PSAUTHITEM_AU!$B$1 &amp; DATA!A1981&amp;"_VW', "&amp;"(SELECT VERSION FROM SYSADM.PSVERSION WHERE OBJECTTYPENAME = 'CLM'), '"&amp;DATA!C1981&amp;"', 0, ' ', 30, 0, SYSDATE, '"&amp;CLASSDEFN_VW!$B$1&amp;"');","")</f>
        <v/>
      </c>
    </row>
    <row r="1985" spans="1:1" ht="12.75" customHeight="1">
      <c r="A1985" s="1" t="str">
        <f>IF(AND(NOT(ISBLANK(DATA!A1982)),DATA!A1982&lt;&gt;DATA!A1981),"INSERT INTO SYSADM.PSCLASSDEFN VALUES ('"&amp;PSAUTHITEM_AU!$B$1 &amp; DATA!A1982&amp;"_VW', "&amp;"(SELECT VERSION FROM SYSADM.PSVERSION WHERE OBJECTTYPENAME = 'CLM'), '"&amp;DATA!C1982&amp;"', 0, ' ', 30, 0, SYSDATE, '"&amp;CLASSDEFN_VW!$B$1&amp;"');","")</f>
        <v/>
      </c>
    </row>
    <row r="1986" spans="1:1" ht="12.75" customHeight="1">
      <c r="A1986" s="1" t="str">
        <f>IF(AND(NOT(ISBLANK(DATA!A1983)),DATA!A1983&lt;&gt;DATA!A1982),"INSERT INTO SYSADM.PSCLASSDEFN VALUES ('"&amp;PSAUTHITEM_AU!$B$1 &amp; DATA!A1983&amp;"_VW', "&amp;"(SELECT VERSION FROM SYSADM.PSVERSION WHERE OBJECTTYPENAME = 'CLM'), '"&amp;DATA!C1983&amp;"', 0, ' ', 30, 0, SYSDATE, '"&amp;CLASSDEFN_VW!$B$1&amp;"');","")</f>
        <v/>
      </c>
    </row>
    <row r="1987" spans="1:1" ht="12.75" customHeight="1">
      <c r="A1987" s="1" t="str">
        <f>IF(AND(NOT(ISBLANK(DATA!A1984)),DATA!A1984&lt;&gt;DATA!A1983),"INSERT INTO SYSADM.PSCLASSDEFN VALUES ('"&amp;PSAUTHITEM_AU!$B$1 &amp; DATA!A1984&amp;"_VW', "&amp;"(SELECT VERSION FROM SYSADM.PSVERSION WHERE OBJECTTYPENAME = 'CLM'), '"&amp;DATA!C1984&amp;"', 0, ' ', 30, 0, SYSDATE, '"&amp;CLASSDEFN_VW!$B$1&amp;"');","")</f>
        <v/>
      </c>
    </row>
    <row r="1988" spans="1:1" ht="12.75" customHeight="1">
      <c r="A1988" s="1" t="str">
        <f>IF(AND(NOT(ISBLANK(DATA!A1985)),DATA!A1985&lt;&gt;DATA!A1984),"INSERT INTO SYSADM.PSCLASSDEFN VALUES ('"&amp;PSAUTHITEM_AU!$B$1 &amp; DATA!A1985&amp;"_VW', "&amp;"(SELECT VERSION FROM SYSADM.PSVERSION WHERE OBJECTTYPENAME = 'CLM'), '"&amp;DATA!C1985&amp;"', 0, ' ', 30, 0, SYSDATE, '"&amp;CLASSDEFN_VW!$B$1&amp;"');","")</f>
        <v/>
      </c>
    </row>
    <row r="1989" spans="1:1" ht="12.75" customHeight="1">
      <c r="A1989" s="1" t="str">
        <f>IF(AND(NOT(ISBLANK(DATA!A1986)),DATA!A1986&lt;&gt;DATA!A1985),"INSERT INTO SYSADM.PSCLASSDEFN VALUES ('"&amp;PSAUTHITEM_AU!$B$1 &amp; DATA!A1986&amp;"_VW', "&amp;"(SELECT VERSION FROM SYSADM.PSVERSION WHERE OBJECTTYPENAME = 'CLM'), '"&amp;DATA!C1986&amp;"', 0, ' ', 30, 0, SYSDATE, '"&amp;CLASSDEFN_VW!$B$1&amp;"');","")</f>
        <v/>
      </c>
    </row>
    <row r="1990" spans="1:1" ht="12.75" customHeight="1">
      <c r="A1990" s="1" t="str">
        <f>IF(AND(NOT(ISBLANK(DATA!A1987)),DATA!A1987&lt;&gt;DATA!A1986),"INSERT INTO SYSADM.PSCLASSDEFN VALUES ('"&amp;PSAUTHITEM_AU!$B$1 &amp; DATA!A1987&amp;"_VW', "&amp;"(SELECT VERSION FROM SYSADM.PSVERSION WHERE OBJECTTYPENAME = 'CLM'), '"&amp;DATA!C1987&amp;"', 0, ' ', 30, 0, SYSDATE, '"&amp;CLASSDEFN_VW!$B$1&amp;"');","")</f>
        <v/>
      </c>
    </row>
    <row r="1991" spans="1:1" ht="12.75" customHeight="1">
      <c r="A1991" s="1" t="str">
        <f>IF(AND(NOT(ISBLANK(DATA!A1988)),DATA!A1988&lt;&gt;DATA!A1987),"INSERT INTO SYSADM.PSCLASSDEFN VALUES ('"&amp;PSAUTHITEM_AU!$B$1 &amp; DATA!A1988&amp;"_VW', "&amp;"(SELECT VERSION FROM SYSADM.PSVERSION WHERE OBJECTTYPENAME = 'CLM'), '"&amp;DATA!C1988&amp;"', 0, ' ', 30, 0, SYSDATE, '"&amp;CLASSDEFN_VW!$B$1&amp;"');","")</f>
        <v/>
      </c>
    </row>
    <row r="1992" spans="1:1" ht="12.75" customHeight="1">
      <c r="A1992" s="1" t="str">
        <f>IF(AND(NOT(ISBLANK(DATA!A1989)),DATA!A1989&lt;&gt;DATA!A1988),"INSERT INTO SYSADM.PSCLASSDEFN VALUES ('"&amp;PSAUTHITEM_AU!$B$1 &amp; DATA!A1989&amp;"_VW', "&amp;"(SELECT VERSION FROM SYSADM.PSVERSION WHERE OBJECTTYPENAME = 'CLM'), '"&amp;DATA!C1989&amp;"', 0, ' ', 30, 0, SYSDATE, '"&amp;CLASSDEFN_VW!$B$1&amp;"');","")</f>
        <v/>
      </c>
    </row>
    <row r="1993" spans="1:1" ht="12.75" customHeight="1">
      <c r="A1993" s="1" t="str">
        <f>IF(AND(NOT(ISBLANK(DATA!A1990)),DATA!A1990&lt;&gt;DATA!A1989),"INSERT INTO SYSADM.PSCLASSDEFN VALUES ('"&amp;PSAUTHITEM_AU!$B$1 &amp; DATA!A1990&amp;"_VW', "&amp;"(SELECT VERSION FROM SYSADM.PSVERSION WHERE OBJECTTYPENAME = 'CLM'), '"&amp;DATA!C1990&amp;"', 0, ' ', 30, 0, SYSDATE, '"&amp;CLASSDEFN_VW!$B$1&amp;"');","")</f>
        <v/>
      </c>
    </row>
    <row r="1994" spans="1:1" ht="12.75" customHeight="1">
      <c r="A1994" s="1" t="str">
        <f>IF(AND(NOT(ISBLANK(DATA!A1991)),DATA!A1991&lt;&gt;DATA!A1990),"INSERT INTO SYSADM.PSCLASSDEFN VALUES ('"&amp;PSAUTHITEM_AU!$B$1 &amp; DATA!A1991&amp;"_VW', "&amp;"(SELECT VERSION FROM SYSADM.PSVERSION WHERE OBJECTTYPENAME = 'CLM'), '"&amp;DATA!C1991&amp;"', 0, ' ', 30, 0, SYSDATE, '"&amp;CLASSDEFN_VW!$B$1&amp;"');","")</f>
        <v/>
      </c>
    </row>
    <row r="1995" spans="1:1" ht="12.75" customHeight="1">
      <c r="A1995" s="1" t="str">
        <f>IF(AND(NOT(ISBLANK(DATA!A1992)),DATA!A1992&lt;&gt;DATA!A1991),"INSERT INTO SYSADM.PSCLASSDEFN VALUES ('"&amp;PSAUTHITEM_AU!$B$1 &amp; DATA!A1992&amp;"_VW', "&amp;"(SELECT VERSION FROM SYSADM.PSVERSION WHERE OBJECTTYPENAME = 'CLM'), '"&amp;DATA!C1992&amp;"', 0, ' ', 30, 0, SYSDATE, '"&amp;CLASSDEFN_VW!$B$1&amp;"');","")</f>
        <v/>
      </c>
    </row>
    <row r="1996" spans="1:1" ht="12.75" customHeight="1">
      <c r="A1996" s="1" t="str">
        <f>IF(AND(NOT(ISBLANK(DATA!A1993)),DATA!A1993&lt;&gt;DATA!A1992),"INSERT INTO SYSADM.PSCLASSDEFN VALUES ('"&amp;PSAUTHITEM_AU!$B$1 &amp; DATA!A1993&amp;"_VW', "&amp;"(SELECT VERSION FROM SYSADM.PSVERSION WHERE OBJECTTYPENAME = 'CLM'), '"&amp;DATA!C1993&amp;"', 0, ' ', 30, 0, SYSDATE, '"&amp;CLASSDEFN_VW!$B$1&amp;"');","")</f>
        <v/>
      </c>
    </row>
    <row r="1997" spans="1:1" ht="12.75" customHeight="1">
      <c r="A1997" s="1" t="str">
        <f>IF(AND(NOT(ISBLANK(DATA!A1994)),DATA!A1994&lt;&gt;DATA!A1993),"INSERT INTO SYSADM.PSCLASSDEFN VALUES ('"&amp;PSAUTHITEM_AU!$B$1 &amp; DATA!A1994&amp;"_VW', "&amp;"(SELECT VERSION FROM SYSADM.PSVERSION WHERE OBJECTTYPENAME = 'CLM'), '"&amp;DATA!C1994&amp;"', 0, ' ', 30, 0, SYSDATE, '"&amp;CLASSDEFN_VW!$B$1&amp;"');","")</f>
        <v/>
      </c>
    </row>
    <row r="1998" spans="1:1" ht="12.75" customHeight="1">
      <c r="A1998" s="1" t="str">
        <f>IF(AND(NOT(ISBLANK(DATA!A1995)),DATA!A1995&lt;&gt;DATA!A1994),"INSERT INTO SYSADM.PSCLASSDEFN VALUES ('"&amp;PSAUTHITEM_AU!$B$1 &amp; DATA!A1995&amp;"_VW', "&amp;"(SELECT VERSION FROM SYSADM.PSVERSION WHERE OBJECTTYPENAME = 'CLM'), '"&amp;DATA!C1995&amp;"', 0, ' ', 30, 0, SYSDATE, '"&amp;CLASSDEFN_VW!$B$1&amp;"');","")</f>
        <v/>
      </c>
    </row>
    <row r="1999" spans="1:1" ht="12.75" customHeight="1">
      <c r="A1999" s="1" t="str">
        <f>IF(AND(NOT(ISBLANK(DATA!A1996)),DATA!A1996&lt;&gt;DATA!A1995),"INSERT INTO SYSADM.PSCLASSDEFN VALUES ('"&amp;PSAUTHITEM_AU!$B$1 &amp; DATA!A1996&amp;"_VW', "&amp;"(SELECT VERSION FROM SYSADM.PSVERSION WHERE OBJECTTYPENAME = 'CLM'), '"&amp;DATA!C1996&amp;"', 0, ' ', 30, 0, SYSDATE, '"&amp;CLASSDEFN_VW!$B$1&amp;"');","")</f>
        <v/>
      </c>
    </row>
    <row r="2000" spans="1:1" ht="12.75" customHeight="1">
      <c r="A2000" s="1" t="str">
        <f>IF(AND(NOT(ISBLANK(DATA!A1997)),DATA!A1997&lt;&gt;DATA!A1996),"INSERT INTO SYSADM.PSCLASSDEFN VALUES ('"&amp;PSAUTHITEM_AU!$B$1 &amp; DATA!A1997&amp;"_VW', "&amp;"(SELECT VERSION FROM SYSADM.PSVERSION WHERE OBJECTTYPENAME = 'CLM'), '"&amp;DATA!C1997&amp;"', 0, ' ', 30, 0, SYSDATE, '"&amp;CLASSDEFN_VW!$B$1&amp;"');","")</f>
        <v/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66"/>
  </sheetPr>
  <dimension ref="A1:B2000"/>
  <sheetViews>
    <sheetView workbookViewId="0"/>
  </sheetViews>
  <sheetFormatPr defaultColWidth="12.54296875" defaultRowHeight="15" customHeight="1"/>
  <cols>
    <col min="1" max="26" width="8.54296875" customWidth="1"/>
  </cols>
  <sheetData>
    <row r="1" spans="1:2" ht="12.75" customHeight="1">
      <c r="A1" s="1" t="s">
        <v>58</v>
      </c>
      <c r="B1" s="10" t="str">
        <f>UpdateID</f>
        <v>1940408</v>
      </c>
    </row>
    <row r="2" spans="1:2" ht="12.75" customHeight="1"/>
    <row r="3" spans="1:2" ht="12.75" customHeight="1">
      <c r="A3" s="1" t="s">
        <v>50</v>
      </c>
    </row>
    <row r="4" spans="1:2" ht="12.75" customHeight="1">
      <c r="A4" s="1" t="e">
        <f>IF(AND(NOT(ISBLANK(DATA!A4)),DATA!A4&lt;&gt;DATA!A3),IF(DATA!#REF!&gt;7,"INSERT INTO SYSADM.PSCLASSDEFN VALUES ('"&amp;PSAUTHITEM_AU!$B$1 &amp; DATA!A4&amp;IF(ISEVEN(DATA!#REF!),"_C' ,","_AC', ")&amp;"(SELECT VERSION FROM SYSADM.PSVERSION WHERE OBJECTTYPENAME = 'CLM'), '"&amp;DATA!C4&amp;"', 30, ' ', 0, 0, SYSDATE, '"&amp;CLASSDEFN_AC!$B$1&amp;"');",""),"")</f>
        <v>#REF!</v>
      </c>
    </row>
    <row r="5" spans="1:2" ht="12.75" customHeight="1">
      <c r="A5" s="1" t="str">
        <f>IF(AND(NOT(ISBLANK(DATA!A5)),DATA!A5&lt;&gt;DATA!A4),IF(DATA!#REF!&gt;7,"INSERT INTO SYSADM.PSCLASSDEFN VALUES ('"&amp;PSAUTHITEM_AU!$B$1 &amp; DATA!A5&amp;IF(ISEVEN(DATA!#REF!),"_C' ,","_AC', ")&amp;"(SELECT VERSION FROM SYSADM.PSVERSION WHERE OBJECTTYPENAME = 'CLM'), '"&amp;DATA!C5&amp;"', 30, ' ', 0, 0, SYSDATE, '"&amp;CLASSDEFN_AC!$B$1&amp;"');",""),"")</f>
        <v/>
      </c>
    </row>
    <row r="6" spans="1:2" ht="12.75" customHeight="1">
      <c r="A6" s="1" t="e">
        <f>IF(AND(NOT(ISBLANK(DATA!#REF!)),DATA!#REF!&lt;&gt;DATA!A5),IF(DATA!#REF!&gt;7,"INSERT INTO SYSADM.PSCLASSDEFN VALUES ('"&amp;PSAUTHITEM_AU!$B$1 &amp; DATA!#REF!&amp;IF(ISEVEN(DATA!#REF!),"_C' ,","_AC', ")&amp;"(SELECT VERSION FROM SYSADM.PSVERSION WHERE OBJECTTYPENAME = 'CLM'), '"&amp;DATA!#REF!&amp;"', 30, ' ', 0, 0, SYSDATE, '"&amp;CLASSDEFN_AC!$B$1&amp;"');",""),"")</f>
        <v>#REF!</v>
      </c>
    </row>
    <row r="7" spans="1:2" ht="12.75" customHeight="1">
      <c r="A7" s="1" t="e">
        <f>IF(AND(NOT(ISBLANK(DATA!#REF!)),DATA!#REF!&lt;&gt;DATA!#REF!),IF(DATA!#REF!&gt;7,"INSERT INTO SYSADM.PSCLASSDEFN VALUES ('"&amp;PSAUTHITEM_AU!$B$1 &amp; DATA!#REF!&amp;IF(ISEVEN(DATA!#REF!),"_C' ,","_AC', ")&amp;"(SELECT VERSION FROM SYSADM.PSVERSION WHERE OBJECTTYPENAME = 'CLM'), '"&amp;DATA!#REF!&amp;"', 30, ' ', 0, 0, SYSDATE, '"&amp;CLASSDEFN_AC!$B$1&amp;"');",""),"")</f>
        <v>#REF!</v>
      </c>
    </row>
    <row r="8" spans="1:2" ht="12.75" customHeight="1">
      <c r="A8" s="1" t="e">
        <f>IF(AND(NOT(ISBLANK(DATA!A6)),DATA!A6&lt;&gt;DATA!#REF!),IF(DATA!#REF!&gt;7,"INSERT INTO SYSADM.PSCLASSDEFN VALUES ('"&amp;PSAUTHITEM_AU!$B$1 &amp; DATA!A6&amp;IF(ISEVEN(DATA!#REF!),"_C' ,","_AC', ")&amp;"(SELECT VERSION FROM SYSADM.PSVERSION WHERE OBJECTTYPENAME = 'CLM'), '"&amp;DATA!C6&amp;"', 30, ' ', 0, 0, SYSDATE, '"&amp;CLASSDEFN_AC!$B$1&amp;"');",""),"")</f>
        <v>#REF!</v>
      </c>
    </row>
    <row r="9" spans="1:2" ht="12.75" customHeight="1">
      <c r="A9" s="1" t="str">
        <f>IF(AND(NOT(ISBLANK(DATA!A7)),DATA!A7&lt;&gt;DATA!A6),IF(DATA!#REF!&gt;7,"INSERT INTO SYSADM.PSCLASSDEFN VALUES ('"&amp;PSAUTHITEM_AU!$B$1 &amp; DATA!A7&amp;IF(ISEVEN(DATA!#REF!),"_C' ,","_AC', ")&amp;"(SELECT VERSION FROM SYSADM.PSVERSION WHERE OBJECTTYPENAME = 'CLM'), '"&amp;DATA!C7&amp;"', 30, ' ', 0, 0, SYSDATE, '"&amp;CLASSDEFN_AC!$B$1&amp;"');",""),"")</f>
        <v/>
      </c>
    </row>
    <row r="10" spans="1:2" ht="12.75" customHeight="1">
      <c r="A10" s="1" t="str">
        <f>IF(AND(NOT(ISBLANK(DATA!A8)),DATA!A8&lt;&gt;DATA!A7),IF(DATA!#REF!&gt;7,"INSERT INTO SYSADM.PSCLASSDEFN VALUES ('"&amp;PSAUTHITEM_AU!$B$1 &amp; DATA!A8&amp;IF(ISEVEN(DATA!#REF!),"_C' ,","_AC', ")&amp;"(SELECT VERSION FROM SYSADM.PSVERSION WHERE OBJECTTYPENAME = 'CLM'), '"&amp;DATA!C8&amp;"', 30, ' ', 0, 0, SYSDATE, '"&amp;CLASSDEFN_AC!$B$1&amp;"');",""),"")</f>
        <v/>
      </c>
    </row>
    <row r="11" spans="1:2" ht="12.75" customHeight="1">
      <c r="A11" s="1" t="str">
        <f>IF(AND(NOT(ISBLANK(DATA!A9)),DATA!A9&lt;&gt;DATA!A8),IF(DATA!#REF!&gt;7,"INSERT INTO SYSADM.PSCLASSDEFN VALUES ('"&amp;PSAUTHITEM_AU!$B$1 &amp; DATA!A9&amp;IF(ISEVEN(DATA!#REF!),"_C' ,","_AC', ")&amp;"(SELECT VERSION FROM SYSADM.PSVERSION WHERE OBJECTTYPENAME = 'CLM'), '"&amp;DATA!C9&amp;"', 30, ' ', 0, 0, SYSDATE, '"&amp;CLASSDEFN_AC!$B$1&amp;"');",""),"")</f>
        <v/>
      </c>
    </row>
    <row r="12" spans="1:2" ht="12.75" customHeight="1">
      <c r="A12" s="1" t="str">
        <f>IF(AND(NOT(ISBLANK(DATA!A10)),DATA!A10&lt;&gt;DATA!A9),IF(DATA!#REF!&gt;7,"INSERT INTO SYSADM.PSCLASSDEFN VALUES ('"&amp;PSAUTHITEM_AU!$B$1 &amp; DATA!A10&amp;IF(ISEVEN(DATA!#REF!),"_C' ,","_AC', ")&amp;"(SELECT VERSION FROM SYSADM.PSVERSION WHERE OBJECTTYPENAME = 'CLM'), '"&amp;DATA!C10&amp;"', 30, ' ', 0, 0, SYSDATE, '"&amp;CLASSDEFN_AC!$B$1&amp;"');",""),"")</f>
        <v/>
      </c>
    </row>
    <row r="13" spans="1:2" ht="12.75" customHeight="1">
      <c r="A13" s="1" t="str">
        <f>IF(AND(NOT(ISBLANK(DATA!A11)),DATA!A11&lt;&gt;DATA!A10),IF(DATA!#REF!&gt;7,"INSERT INTO SYSADM.PSCLASSDEFN VALUES ('"&amp;PSAUTHITEM_AU!$B$1 &amp; DATA!A11&amp;IF(ISEVEN(DATA!#REF!),"_C' ,","_AC', ")&amp;"(SELECT VERSION FROM SYSADM.PSVERSION WHERE OBJECTTYPENAME = 'CLM'), '"&amp;DATA!C11&amp;"', 30, ' ', 0, 0, SYSDATE, '"&amp;CLASSDEFN_AC!$B$1&amp;"');",""),"")</f>
        <v/>
      </c>
    </row>
    <row r="14" spans="1:2" ht="12.75" customHeight="1">
      <c r="A14" s="1" t="str">
        <f>IF(AND(NOT(ISBLANK(DATA!A12)),DATA!A12&lt;&gt;DATA!A11),IF(DATA!#REF!&gt;7,"INSERT INTO SYSADM.PSCLASSDEFN VALUES ('"&amp;PSAUTHITEM_AU!$B$1 &amp; DATA!A12&amp;IF(ISEVEN(DATA!#REF!),"_C' ,","_AC', ")&amp;"(SELECT VERSION FROM SYSADM.PSVERSION WHERE OBJECTTYPENAME = 'CLM'), '"&amp;DATA!C12&amp;"', 30, ' ', 0, 0, SYSDATE, '"&amp;CLASSDEFN_AC!$B$1&amp;"');",""),"")</f>
        <v/>
      </c>
    </row>
    <row r="15" spans="1:2" ht="12.75" customHeight="1">
      <c r="A15" s="1" t="str">
        <f>IF(AND(NOT(ISBLANK(DATA!A13)),DATA!A13&lt;&gt;DATA!A12),IF(DATA!#REF!&gt;7,"INSERT INTO SYSADM.PSCLASSDEFN VALUES ('"&amp;PSAUTHITEM_AU!$B$1 &amp; DATA!A13&amp;IF(ISEVEN(DATA!#REF!),"_C' ,","_AC', ")&amp;"(SELECT VERSION FROM SYSADM.PSVERSION WHERE OBJECTTYPENAME = 'CLM'), '"&amp;DATA!C13&amp;"', 30, ' ', 0, 0, SYSDATE, '"&amp;CLASSDEFN_AC!$B$1&amp;"');",""),"")</f>
        <v/>
      </c>
    </row>
    <row r="16" spans="1:2" ht="12.75" customHeight="1">
      <c r="A16" s="1" t="str">
        <f>IF(AND(NOT(ISBLANK(DATA!A14)),DATA!A14&lt;&gt;DATA!A13),IF(DATA!#REF!&gt;7,"INSERT INTO SYSADM.PSCLASSDEFN VALUES ('"&amp;PSAUTHITEM_AU!$B$1 &amp; DATA!A14&amp;IF(ISEVEN(DATA!#REF!),"_C' ,","_AC', ")&amp;"(SELECT VERSION FROM SYSADM.PSVERSION WHERE OBJECTTYPENAME = 'CLM'), '"&amp;DATA!C14&amp;"', 30, ' ', 0, 0, SYSDATE, '"&amp;CLASSDEFN_AC!$B$1&amp;"');",""),"")</f>
        <v/>
      </c>
    </row>
    <row r="17" spans="1:1" ht="12.75" customHeight="1">
      <c r="A17" s="1" t="str">
        <f>IF(AND(NOT(ISBLANK(DATA!A15)),DATA!A15&lt;&gt;DATA!A14),IF(DATA!#REF!&gt;7,"INSERT INTO SYSADM.PSCLASSDEFN VALUES ('"&amp;PSAUTHITEM_AU!$B$1 &amp; DATA!A15&amp;IF(ISEVEN(DATA!#REF!),"_C' ,","_AC', ")&amp;"(SELECT VERSION FROM SYSADM.PSVERSION WHERE OBJECTTYPENAME = 'CLM'), '"&amp;DATA!C15&amp;"', 30, ' ', 0, 0, SYSDATE, '"&amp;CLASSDEFN_AC!$B$1&amp;"');",""),"")</f>
        <v/>
      </c>
    </row>
    <row r="18" spans="1:1" ht="12.75" customHeight="1">
      <c r="A18" s="1" t="str">
        <f>IF(AND(NOT(ISBLANK(DATA!A16)),DATA!A16&lt;&gt;DATA!A15),IF(DATA!#REF!&gt;7,"INSERT INTO SYSADM.PSCLASSDEFN VALUES ('"&amp;PSAUTHITEM_AU!$B$1 &amp; DATA!A16&amp;IF(ISEVEN(DATA!#REF!),"_C' ,","_AC', ")&amp;"(SELECT VERSION FROM SYSADM.PSVERSION WHERE OBJECTTYPENAME = 'CLM'), '"&amp;DATA!C16&amp;"', 30, ' ', 0, 0, SYSDATE, '"&amp;CLASSDEFN_AC!$B$1&amp;"');",""),"")</f>
        <v/>
      </c>
    </row>
    <row r="19" spans="1:1" ht="12.75" customHeight="1">
      <c r="A19" s="1" t="str">
        <f>IF(AND(NOT(ISBLANK(DATA!A17)),DATA!A17&lt;&gt;DATA!A16),IF(DATA!#REF!&gt;7,"INSERT INTO SYSADM.PSCLASSDEFN VALUES ('"&amp;PSAUTHITEM_AU!$B$1 &amp; DATA!A17&amp;IF(ISEVEN(DATA!#REF!),"_C' ,","_AC', ")&amp;"(SELECT VERSION FROM SYSADM.PSVERSION WHERE OBJECTTYPENAME = 'CLM'), '"&amp;DATA!C17&amp;"', 30, ' ', 0, 0, SYSDATE, '"&amp;CLASSDEFN_AC!$B$1&amp;"');",""),"")</f>
        <v/>
      </c>
    </row>
    <row r="20" spans="1:1" ht="12.75" customHeight="1">
      <c r="A20" s="1" t="str">
        <f>IF(AND(NOT(ISBLANK(DATA!A18)),DATA!A18&lt;&gt;DATA!A17),IF(DATA!#REF!&gt;7,"INSERT INTO SYSADM.PSCLASSDEFN VALUES ('"&amp;PSAUTHITEM_AU!$B$1 &amp; DATA!A18&amp;IF(ISEVEN(DATA!#REF!),"_C' ,","_AC', ")&amp;"(SELECT VERSION FROM SYSADM.PSVERSION WHERE OBJECTTYPENAME = 'CLM'), '"&amp;DATA!C18&amp;"', 30, ' ', 0, 0, SYSDATE, '"&amp;CLASSDEFN_AC!$B$1&amp;"');",""),"")</f>
        <v/>
      </c>
    </row>
    <row r="21" spans="1:1" ht="12.75" customHeight="1">
      <c r="A21" s="1" t="str">
        <f>IF(AND(NOT(ISBLANK(DATA!A19)),DATA!A19&lt;&gt;DATA!A18),IF(DATA!#REF!&gt;7,"INSERT INTO SYSADM.PSCLASSDEFN VALUES ('"&amp;PSAUTHITEM_AU!$B$1 &amp; DATA!A19&amp;IF(ISEVEN(DATA!#REF!),"_C' ,","_AC', ")&amp;"(SELECT VERSION FROM SYSADM.PSVERSION WHERE OBJECTTYPENAME = 'CLM'), '"&amp;DATA!C19&amp;"', 30, ' ', 0, 0, SYSDATE, '"&amp;CLASSDEFN_AC!$B$1&amp;"');",""),"")</f>
        <v/>
      </c>
    </row>
    <row r="22" spans="1:1" ht="12.75" customHeight="1">
      <c r="A22" s="1" t="str">
        <f>IF(AND(NOT(ISBLANK(DATA!A20)),DATA!A20&lt;&gt;DATA!A19),IF(DATA!#REF!&gt;7,"INSERT INTO SYSADM.PSCLASSDEFN VALUES ('"&amp;PSAUTHITEM_AU!$B$1 &amp; DATA!A20&amp;IF(ISEVEN(DATA!#REF!),"_C' ,","_AC', ")&amp;"(SELECT VERSION FROM SYSADM.PSVERSION WHERE OBJECTTYPENAME = 'CLM'), '"&amp;DATA!C20&amp;"', 30, ' ', 0, 0, SYSDATE, '"&amp;CLASSDEFN_AC!$B$1&amp;"');",""),"")</f>
        <v/>
      </c>
    </row>
    <row r="23" spans="1:1" ht="12.75" customHeight="1">
      <c r="A23" s="1" t="str">
        <f>IF(AND(NOT(ISBLANK(DATA!A21)),DATA!A21&lt;&gt;DATA!A20),IF(DATA!#REF!&gt;7,"INSERT INTO SYSADM.PSCLASSDEFN VALUES ('"&amp;PSAUTHITEM_AU!$B$1 &amp; DATA!A21&amp;IF(ISEVEN(DATA!#REF!),"_C' ,","_AC', ")&amp;"(SELECT VERSION FROM SYSADM.PSVERSION WHERE OBJECTTYPENAME = 'CLM'), '"&amp;DATA!C21&amp;"', 30, ' ', 0, 0, SYSDATE, '"&amp;CLASSDEFN_AC!$B$1&amp;"');",""),"")</f>
        <v/>
      </c>
    </row>
    <row r="24" spans="1:1" ht="12.75" customHeight="1">
      <c r="A24" s="1" t="str">
        <f>IF(AND(NOT(ISBLANK(DATA!A22)),DATA!A22&lt;&gt;DATA!A21),IF(DATA!#REF!&gt;7,"INSERT INTO SYSADM.PSCLASSDEFN VALUES ('"&amp;PSAUTHITEM_AU!$B$1 &amp; DATA!A22&amp;IF(ISEVEN(DATA!#REF!),"_C' ,","_AC', ")&amp;"(SELECT VERSION FROM SYSADM.PSVERSION WHERE OBJECTTYPENAME = 'CLM'), '"&amp;DATA!C22&amp;"', 30, ' ', 0, 0, SYSDATE, '"&amp;CLASSDEFN_AC!$B$1&amp;"');",""),"")</f>
        <v/>
      </c>
    </row>
    <row r="25" spans="1:1" ht="12.75" customHeight="1">
      <c r="A25" s="1" t="str">
        <f>IF(AND(NOT(ISBLANK(DATA!A23)),DATA!A23&lt;&gt;DATA!A22),IF(DATA!I4&gt;7,"INSERT INTO SYSADM.PSCLASSDEFN VALUES ('"&amp;PSAUTHITEM_AU!$B$1 &amp; DATA!A23&amp;IF(ISEVEN(DATA!J4),"_C' ,","_AC', ")&amp;"(SELECT VERSION FROM SYSADM.PSVERSION WHERE OBJECTTYPENAME = 'CLM'), '"&amp;DATA!C23&amp;"', 30, ' ', 0, 0, SYSDATE, '"&amp;CLASSDEFN_AC!$B$1&amp;"');",""),"")</f>
        <v/>
      </c>
    </row>
    <row r="26" spans="1:1" ht="12.75" customHeight="1">
      <c r="A26" s="1" t="str">
        <f>IF(AND(NOT(ISBLANK(DATA!A24)),DATA!A24&lt;&gt;DATA!A23),IF(DATA!I5&gt;7,"INSERT INTO SYSADM.PSCLASSDEFN VALUES ('"&amp;PSAUTHITEM_AU!$B$1 &amp; DATA!A24&amp;IF(ISEVEN(DATA!J5),"_C' ,","_AC', ")&amp;"(SELECT VERSION FROM SYSADM.PSVERSION WHERE OBJECTTYPENAME = 'CLM'), '"&amp;DATA!C24&amp;"', 30, ' ', 0, 0, SYSDATE, '"&amp;CLASSDEFN_AC!$B$1&amp;"');",""),"")</f>
        <v/>
      </c>
    </row>
    <row r="27" spans="1:1" ht="12.75" customHeight="1">
      <c r="A27" s="1" t="str">
        <f>IF(AND(NOT(ISBLANK(DATA!A25)),DATA!A25&lt;&gt;DATA!A24),IF(DATA!I6&gt;7,"INSERT INTO SYSADM.PSCLASSDEFN VALUES ('"&amp;PSAUTHITEM_AU!$B$1 &amp; DATA!A25&amp;IF(ISEVEN(DATA!J6),"_C' ,","_AC', ")&amp;"(SELECT VERSION FROM SYSADM.PSVERSION WHERE OBJECTTYPENAME = 'CLM'), '"&amp;DATA!C25&amp;"', 30, ' ', 0, 0, SYSDATE, '"&amp;CLASSDEFN_AC!$B$1&amp;"');",""),"")</f>
        <v/>
      </c>
    </row>
    <row r="28" spans="1:1" ht="12.75" customHeight="1">
      <c r="A28" s="1" t="str">
        <f>IF(AND(NOT(ISBLANK(DATA!A26)),DATA!A26&lt;&gt;DATA!A25),IF(DATA!I7&gt;7,"INSERT INTO SYSADM.PSCLASSDEFN VALUES ('"&amp;PSAUTHITEM_AU!$B$1 &amp; DATA!A26&amp;IF(ISEVEN(DATA!J7),"_C' ,","_AC', ")&amp;"(SELECT VERSION FROM SYSADM.PSVERSION WHERE OBJECTTYPENAME = 'CLM'), '"&amp;DATA!C26&amp;"', 30, ' ', 0, 0, SYSDATE, '"&amp;CLASSDEFN_AC!$B$1&amp;"');",""),"")</f>
        <v/>
      </c>
    </row>
    <row r="29" spans="1:1" ht="12.75" customHeight="1">
      <c r="A29" s="1" t="str">
        <f>IF(AND(NOT(ISBLANK(DATA!A27)),DATA!A27&lt;&gt;DATA!A26),IF(DATA!I8&gt;7,"INSERT INTO SYSADM.PSCLASSDEFN VALUES ('"&amp;PSAUTHITEM_AU!$B$1 &amp; DATA!A27&amp;IF(ISEVEN(DATA!J8),"_C' ,","_AC', ")&amp;"(SELECT VERSION FROM SYSADM.PSVERSION WHERE OBJECTTYPENAME = 'CLM'), '"&amp;DATA!C27&amp;"', 30, ' ', 0, 0, SYSDATE, '"&amp;CLASSDEFN_AC!$B$1&amp;"');",""),"")</f>
        <v/>
      </c>
    </row>
    <row r="30" spans="1:1" ht="12.75" customHeight="1">
      <c r="A30" s="1" t="str">
        <f>IF(AND(NOT(ISBLANK(DATA!A28)),DATA!A28&lt;&gt;DATA!A27),IF(DATA!I9&gt;7,"INSERT INTO SYSADM.PSCLASSDEFN VALUES ('"&amp;PSAUTHITEM_AU!$B$1 &amp; DATA!A28&amp;IF(ISEVEN(DATA!J9),"_C' ,","_AC', ")&amp;"(SELECT VERSION FROM SYSADM.PSVERSION WHERE OBJECTTYPENAME = 'CLM'), '"&amp;DATA!C28&amp;"', 30, ' ', 0, 0, SYSDATE, '"&amp;CLASSDEFN_AC!$B$1&amp;"');",""),"")</f>
        <v/>
      </c>
    </row>
    <row r="31" spans="1:1" ht="12.75" customHeight="1">
      <c r="A31" s="1" t="str">
        <f>IF(AND(NOT(ISBLANK(DATA!A29)),DATA!A29&lt;&gt;DATA!A28),IF(DATA!I10&gt;7,"INSERT INTO SYSADM.PSCLASSDEFN VALUES ('"&amp;PSAUTHITEM_AU!$B$1 &amp; DATA!A29&amp;IF(ISEVEN(DATA!J10),"_C' ,","_AC', ")&amp;"(SELECT VERSION FROM SYSADM.PSVERSION WHERE OBJECTTYPENAME = 'CLM'), '"&amp;DATA!C29&amp;"', 30, ' ', 0, 0, SYSDATE, '"&amp;CLASSDEFN_AC!$B$1&amp;"');",""),"")</f>
        <v/>
      </c>
    </row>
    <row r="32" spans="1:1" ht="12.75" customHeight="1">
      <c r="A32" s="1" t="str">
        <f>IF(AND(NOT(ISBLANK(DATA!A30)),DATA!A30&lt;&gt;DATA!A29),IF(DATA!I11&gt;7,"INSERT INTO SYSADM.PSCLASSDEFN VALUES ('"&amp;PSAUTHITEM_AU!$B$1 &amp; DATA!A30&amp;IF(ISEVEN(DATA!J11),"_C' ,","_AC', ")&amp;"(SELECT VERSION FROM SYSADM.PSVERSION WHERE OBJECTTYPENAME = 'CLM'), '"&amp;DATA!C30&amp;"', 30, ' ', 0, 0, SYSDATE, '"&amp;CLASSDEFN_AC!$B$1&amp;"');",""),"")</f>
        <v/>
      </c>
    </row>
    <row r="33" spans="1:1" ht="12.75" customHeight="1">
      <c r="A33" s="1" t="str">
        <f>IF(AND(NOT(ISBLANK(DATA!A31)),DATA!A31&lt;&gt;DATA!A30),IF(DATA!I12&gt;7,"INSERT INTO SYSADM.PSCLASSDEFN VALUES ('"&amp;PSAUTHITEM_AU!$B$1 &amp; DATA!A31&amp;IF(ISEVEN(DATA!J12),"_C' ,","_AC', ")&amp;"(SELECT VERSION FROM SYSADM.PSVERSION WHERE OBJECTTYPENAME = 'CLM'), '"&amp;DATA!C31&amp;"', 30, ' ', 0, 0, SYSDATE, '"&amp;CLASSDEFN_AC!$B$1&amp;"');",""),"")</f>
        <v/>
      </c>
    </row>
    <row r="34" spans="1:1" ht="12.75" customHeight="1">
      <c r="A34" s="1" t="str">
        <f>IF(AND(NOT(ISBLANK(DATA!A32)),DATA!A32&lt;&gt;DATA!A31),IF(DATA!I13&gt;7,"INSERT INTO SYSADM.PSCLASSDEFN VALUES ('"&amp;PSAUTHITEM_AU!$B$1 &amp; DATA!A32&amp;IF(ISEVEN(DATA!J13),"_C' ,","_AC', ")&amp;"(SELECT VERSION FROM SYSADM.PSVERSION WHERE OBJECTTYPENAME = 'CLM'), '"&amp;DATA!C32&amp;"', 30, ' ', 0, 0, SYSDATE, '"&amp;CLASSDEFN_AC!$B$1&amp;"');",""),"")</f>
        <v/>
      </c>
    </row>
    <row r="35" spans="1:1" ht="12.75" customHeight="1">
      <c r="A35" s="1" t="str">
        <f>IF(AND(NOT(ISBLANK(DATA!A33)),DATA!A33&lt;&gt;DATA!A32),IF(DATA!I14&gt;7,"INSERT INTO SYSADM.PSCLASSDEFN VALUES ('"&amp;PSAUTHITEM_AU!$B$1 &amp; DATA!A33&amp;IF(ISEVEN(DATA!J14),"_C' ,","_AC', ")&amp;"(SELECT VERSION FROM SYSADM.PSVERSION WHERE OBJECTTYPENAME = 'CLM'), '"&amp;DATA!C33&amp;"', 30, ' ', 0, 0, SYSDATE, '"&amp;CLASSDEFN_AC!$B$1&amp;"');",""),"")</f>
        <v/>
      </c>
    </row>
    <row r="36" spans="1:1" ht="12.75" customHeight="1">
      <c r="A36" s="1" t="str">
        <f>IF(AND(NOT(ISBLANK(DATA!A34)),DATA!A34&lt;&gt;DATA!A33),IF(DATA!I15&gt;7,"INSERT INTO SYSADM.PSCLASSDEFN VALUES ('"&amp;PSAUTHITEM_AU!$B$1 &amp; DATA!A34&amp;IF(ISEVEN(DATA!J15),"_C' ,","_AC', ")&amp;"(SELECT VERSION FROM SYSADM.PSVERSION WHERE OBJECTTYPENAME = 'CLM'), '"&amp;DATA!C34&amp;"', 30, ' ', 0, 0, SYSDATE, '"&amp;CLASSDEFN_AC!$B$1&amp;"');",""),"")</f>
        <v/>
      </c>
    </row>
    <row r="37" spans="1:1" ht="12.75" customHeight="1">
      <c r="A37" s="1" t="str">
        <f>IF(AND(NOT(ISBLANK(DATA!A35)),DATA!A35&lt;&gt;DATA!A34),IF(DATA!I16&gt;7,"INSERT INTO SYSADM.PSCLASSDEFN VALUES ('"&amp;PSAUTHITEM_AU!$B$1 &amp; DATA!A35&amp;IF(ISEVEN(DATA!J16),"_C' ,","_AC', ")&amp;"(SELECT VERSION FROM SYSADM.PSVERSION WHERE OBJECTTYPENAME = 'CLM'), '"&amp;DATA!C35&amp;"', 30, ' ', 0, 0, SYSDATE, '"&amp;CLASSDEFN_AC!$B$1&amp;"');",""),"")</f>
        <v/>
      </c>
    </row>
    <row r="38" spans="1:1" ht="12.75" customHeight="1">
      <c r="A38" s="1" t="str">
        <f>IF(AND(NOT(ISBLANK(DATA!A36)),DATA!A36&lt;&gt;DATA!A35),IF(DATA!I17&gt;7,"INSERT INTO SYSADM.PSCLASSDEFN VALUES ('"&amp;PSAUTHITEM_AU!$B$1 &amp; DATA!A36&amp;IF(ISEVEN(DATA!J17),"_C' ,","_AC', ")&amp;"(SELECT VERSION FROM SYSADM.PSVERSION WHERE OBJECTTYPENAME = 'CLM'), '"&amp;DATA!C36&amp;"', 30, ' ', 0, 0, SYSDATE, '"&amp;CLASSDEFN_AC!$B$1&amp;"');",""),"")</f>
        <v/>
      </c>
    </row>
    <row r="39" spans="1:1" ht="12.75" customHeight="1">
      <c r="A39" s="1" t="str">
        <f>IF(AND(NOT(ISBLANK(DATA!A37)),DATA!A37&lt;&gt;DATA!A36),IF(DATA!I18&gt;7,"INSERT INTO SYSADM.PSCLASSDEFN VALUES ('"&amp;PSAUTHITEM_AU!$B$1 &amp; DATA!A37&amp;IF(ISEVEN(DATA!J18),"_C' ,","_AC', ")&amp;"(SELECT VERSION FROM SYSADM.PSVERSION WHERE OBJECTTYPENAME = 'CLM'), '"&amp;DATA!C37&amp;"', 30, ' ', 0, 0, SYSDATE, '"&amp;CLASSDEFN_AC!$B$1&amp;"');",""),"")</f>
        <v/>
      </c>
    </row>
    <row r="40" spans="1:1" ht="12.75" customHeight="1">
      <c r="A40" s="1" t="str">
        <f>IF(AND(NOT(ISBLANK(DATA!A38)),DATA!A38&lt;&gt;DATA!A37),IF(DATA!I19&gt;7,"INSERT INTO SYSADM.PSCLASSDEFN VALUES ('"&amp;PSAUTHITEM_AU!$B$1 &amp; DATA!A38&amp;IF(ISEVEN(DATA!J19),"_C' ,","_AC', ")&amp;"(SELECT VERSION FROM SYSADM.PSVERSION WHERE OBJECTTYPENAME = 'CLM'), '"&amp;DATA!C38&amp;"', 30, ' ', 0, 0, SYSDATE, '"&amp;CLASSDEFN_AC!$B$1&amp;"');",""),"")</f>
        <v/>
      </c>
    </row>
    <row r="41" spans="1:1" ht="12.75" customHeight="1">
      <c r="A41" s="1" t="str">
        <f>IF(AND(NOT(ISBLANK(DATA!A39)),DATA!A39&lt;&gt;DATA!A38),IF(DATA!I20&gt;7,"INSERT INTO SYSADM.PSCLASSDEFN VALUES ('"&amp;PSAUTHITEM_AU!$B$1 &amp; DATA!A39&amp;IF(ISEVEN(DATA!J20),"_C' ,","_AC', ")&amp;"(SELECT VERSION FROM SYSADM.PSVERSION WHERE OBJECTTYPENAME = 'CLM'), '"&amp;DATA!C39&amp;"', 30, ' ', 0, 0, SYSDATE, '"&amp;CLASSDEFN_AC!$B$1&amp;"');",""),"")</f>
        <v/>
      </c>
    </row>
    <row r="42" spans="1:1" ht="12.75" customHeight="1">
      <c r="A42" s="1" t="str">
        <f>IF(AND(NOT(ISBLANK(DATA!A40)),DATA!A40&lt;&gt;DATA!A39),IF(DATA!I21&gt;7,"INSERT INTO SYSADM.PSCLASSDEFN VALUES ('"&amp;PSAUTHITEM_AU!$B$1 &amp; DATA!A40&amp;IF(ISEVEN(DATA!J21),"_C' ,","_AC', ")&amp;"(SELECT VERSION FROM SYSADM.PSVERSION WHERE OBJECTTYPENAME = 'CLM'), '"&amp;DATA!C40&amp;"', 30, ' ', 0, 0, SYSDATE, '"&amp;CLASSDEFN_AC!$B$1&amp;"');",""),"")</f>
        <v/>
      </c>
    </row>
    <row r="43" spans="1:1" ht="12.75" customHeight="1">
      <c r="A43" s="1" t="str">
        <f>IF(AND(NOT(ISBLANK(DATA!A41)),DATA!A41&lt;&gt;DATA!A40),IF(DATA!I22&gt;7,"INSERT INTO SYSADM.PSCLASSDEFN VALUES ('"&amp;PSAUTHITEM_AU!$B$1 &amp; DATA!A41&amp;IF(ISEVEN(DATA!J22),"_C' ,","_AC', ")&amp;"(SELECT VERSION FROM SYSADM.PSVERSION WHERE OBJECTTYPENAME = 'CLM'), '"&amp;DATA!C41&amp;"', 30, ' ', 0, 0, SYSDATE, '"&amp;CLASSDEFN_AC!$B$1&amp;"');",""),"")</f>
        <v/>
      </c>
    </row>
    <row r="44" spans="1:1" ht="12.75" customHeight="1">
      <c r="A44" s="1" t="str">
        <f>IF(AND(NOT(ISBLANK(DATA!A42)),DATA!A42&lt;&gt;DATA!A41),IF(DATA!I23&gt;7,"INSERT INTO SYSADM.PSCLASSDEFN VALUES ('"&amp;PSAUTHITEM_AU!$B$1 &amp; DATA!A42&amp;IF(ISEVEN(DATA!J23),"_C' ,","_AC', ")&amp;"(SELECT VERSION FROM SYSADM.PSVERSION WHERE OBJECTTYPENAME = 'CLM'), '"&amp;DATA!C42&amp;"', 30, ' ', 0, 0, SYSDATE, '"&amp;CLASSDEFN_AC!$B$1&amp;"');",""),"")</f>
        <v/>
      </c>
    </row>
    <row r="45" spans="1:1" ht="12.75" customHeight="1">
      <c r="A45" s="1" t="str">
        <f>IF(AND(NOT(ISBLANK(DATA!A43)),DATA!A43&lt;&gt;DATA!A42),IF(DATA!I24&gt;7,"INSERT INTO SYSADM.PSCLASSDEFN VALUES ('"&amp;PSAUTHITEM_AU!$B$1 &amp; DATA!A43&amp;IF(ISEVEN(DATA!J24),"_C' ,","_AC', ")&amp;"(SELECT VERSION FROM SYSADM.PSVERSION WHERE OBJECTTYPENAME = 'CLM'), '"&amp;DATA!C43&amp;"', 30, ' ', 0, 0, SYSDATE, '"&amp;CLASSDEFN_AC!$B$1&amp;"');",""),"")</f>
        <v/>
      </c>
    </row>
    <row r="46" spans="1:1" ht="12.75" customHeight="1">
      <c r="A46" s="1" t="str">
        <f>IF(AND(NOT(ISBLANK(DATA!A44)),DATA!A44&lt;&gt;DATA!A43),IF(DATA!I25&gt;7,"INSERT INTO SYSADM.PSCLASSDEFN VALUES ('"&amp;PSAUTHITEM_AU!$B$1 &amp; DATA!A44&amp;IF(ISEVEN(DATA!J25),"_C' ,","_AC', ")&amp;"(SELECT VERSION FROM SYSADM.PSVERSION WHERE OBJECTTYPENAME = 'CLM'), '"&amp;DATA!C44&amp;"', 30, ' ', 0, 0, SYSDATE, '"&amp;CLASSDEFN_AC!$B$1&amp;"');",""),"")</f>
        <v/>
      </c>
    </row>
    <row r="47" spans="1:1" ht="12.75" customHeight="1">
      <c r="A47" s="1" t="str">
        <f>IF(AND(NOT(ISBLANK(DATA!A45)),DATA!A45&lt;&gt;DATA!A44),IF(DATA!I26&gt;7,"INSERT INTO SYSADM.PSCLASSDEFN VALUES ('"&amp;PSAUTHITEM_AU!$B$1 &amp; DATA!A45&amp;IF(ISEVEN(DATA!J26),"_C' ,","_AC', ")&amp;"(SELECT VERSION FROM SYSADM.PSVERSION WHERE OBJECTTYPENAME = 'CLM'), '"&amp;DATA!C45&amp;"', 30, ' ', 0, 0, SYSDATE, '"&amp;CLASSDEFN_AC!$B$1&amp;"');",""),"")</f>
        <v/>
      </c>
    </row>
    <row r="48" spans="1:1" ht="12.75" customHeight="1">
      <c r="A48" s="1" t="str">
        <f>IF(AND(NOT(ISBLANK(DATA!A46)),DATA!A46&lt;&gt;DATA!A45),IF(DATA!I27&gt;7,"INSERT INTO SYSADM.PSCLASSDEFN VALUES ('"&amp;PSAUTHITEM_AU!$B$1 &amp; DATA!A46&amp;IF(ISEVEN(DATA!J27),"_C' ,","_AC', ")&amp;"(SELECT VERSION FROM SYSADM.PSVERSION WHERE OBJECTTYPENAME = 'CLM'), '"&amp;DATA!C46&amp;"', 30, ' ', 0, 0, SYSDATE, '"&amp;CLASSDEFN_AC!$B$1&amp;"');",""),"")</f>
        <v/>
      </c>
    </row>
    <row r="49" spans="1:1" ht="12.75" customHeight="1">
      <c r="A49" s="1" t="str">
        <f>IF(AND(NOT(ISBLANK(DATA!A47)),DATA!A47&lt;&gt;DATA!A46),IF(DATA!I28&gt;7,"INSERT INTO SYSADM.PSCLASSDEFN VALUES ('"&amp;PSAUTHITEM_AU!$B$1 &amp; DATA!A47&amp;IF(ISEVEN(DATA!J28),"_C' ,","_AC', ")&amp;"(SELECT VERSION FROM SYSADM.PSVERSION WHERE OBJECTTYPENAME = 'CLM'), '"&amp;DATA!C47&amp;"', 30, ' ', 0, 0, SYSDATE, '"&amp;CLASSDEFN_AC!$B$1&amp;"');",""),"")</f>
        <v/>
      </c>
    </row>
    <row r="50" spans="1:1" ht="12.75" customHeight="1">
      <c r="A50" s="1" t="str">
        <f>IF(AND(NOT(ISBLANK(DATA!A48)),DATA!A48&lt;&gt;DATA!A47),IF(DATA!I29&gt;7,"INSERT INTO SYSADM.PSCLASSDEFN VALUES ('"&amp;PSAUTHITEM_AU!$B$1 &amp; DATA!A48&amp;IF(ISEVEN(DATA!J29),"_C' ,","_AC', ")&amp;"(SELECT VERSION FROM SYSADM.PSVERSION WHERE OBJECTTYPENAME = 'CLM'), '"&amp;DATA!C48&amp;"', 30, ' ', 0, 0, SYSDATE, '"&amp;CLASSDEFN_AC!$B$1&amp;"');",""),"")</f>
        <v/>
      </c>
    </row>
    <row r="51" spans="1:1" ht="12.75" customHeight="1">
      <c r="A51" s="1" t="str">
        <f>IF(AND(NOT(ISBLANK(DATA!A49)),DATA!A49&lt;&gt;DATA!A48),IF(DATA!I30&gt;7,"INSERT INTO SYSADM.PSCLASSDEFN VALUES ('"&amp;PSAUTHITEM_AU!$B$1 &amp; DATA!A49&amp;IF(ISEVEN(DATA!J30),"_C' ,","_AC', ")&amp;"(SELECT VERSION FROM SYSADM.PSVERSION WHERE OBJECTTYPENAME = 'CLM'), '"&amp;DATA!C49&amp;"', 30, ' ', 0, 0, SYSDATE, '"&amp;CLASSDEFN_AC!$B$1&amp;"');",""),"")</f>
        <v/>
      </c>
    </row>
    <row r="52" spans="1:1" ht="12.75" customHeight="1">
      <c r="A52" s="1" t="str">
        <f>IF(AND(NOT(ISBLANK(DATA!A50)),DATA!A50&lt;&gt;DATA!A49),IF(DATA!I31&gt;7,"INSERT INTO SYSADM.PSCLASSDEFN VALUES ('"&amp;PSAUTHITEM_AU!$B$1 &amp; DATA!A50&amp;IF(ISEVEN(DATA!J31),"_C' ,","_AC', ")&amp;"(SELECT VERSION FROM SYSADM.PSVERSION WHERE OBJECTTYPENAME = 'CLM'), '"&amp;DATA!C50&amp;"', 30, ' ', 0, 0, SYSDATE, '"&amp;CLASSDEFN_AC!$B$1&amp;"');",""),"")</f>
        <v/>
      </c>
    </row>
    <row r="53" spans="1:1" ht="12.75" customHeight="1">
      <c r="A53" s="1" t="str">
        <f>IF(AND(NOT(ISBLANK(DATA!A51)),DATA!A51&lt;&gt;DATA!A50),IF(DATA!I32&gt;7,"INSERT INTO SYSADM.PSCLASSDEFN VALUES ('"&amp;PSAUTHITEM_AU!$B$1 &amp; DATA!A51&amp;IF(ISEVEN(DATA!J32),"_C' ,","_AC', ")&amp;"(SELECT VERSION FROM SYSADM.PSVERSION WHERE OBJECTTYPENAME = 'CLM'), '"&amp;DATA!C51&amp;"', 30, ' ', 0, 0, SYSDATE, '"&amp;CLASSDEFN_AC!$B$1&amp;"');",""),"")</f>
        <v/>
      </c>
    </row>
    <row r="54" spans="1:1" ht="12.75" customHeight="1">
      <c r="A54" s="1" t="str">
        <f>IF(AND(NOT(ISBLANK(DATA!A52)),DATA!A52&lt;&gt;DATA!A51),IF(DATA!I33&gt;7,"INSERT INTO SYSADM.PSCLASSDEFN VALUES ('"&amp;PSAUTHITEM_AU!$B$1 &amp; DATA!A52&amp;IF(ISEVEN(DATA!J33),"_C' ,","_AC', ")&amp;"(SELECT VERSION FROM SYSADM.PSVERSION WHERE OBJECTTYPENAME = 'CLM'), '"&amp;DATA!C52&amp;"', 30, ' ', 0, 0, SYSDATE, '"&amp;CLASSDEFN_AC!$B$1&amp;"');",""),"")</f>
        <v/>
      </c>
    </row>
    <row r="55" spans="1:1" ht="12.75" customHeight="1">
      <c r="A55" s="1" t="str">
        <f>IF(AND(NOT(ISBLANK(DATA!A53)),DATA!A53&lt;&gt;DATA!A52),IF(DATA!I34&gt;7,"INSERT INTO SYSADM.PSCLASSDEFN VALUES ('"&amp;PSAUTHITEM_AU!$B$1 &amp; DATA!A53&amp;IF(ISEVEN(DATA!J34),"_C' ,","_AC', ")&amp;"(SELECT VERSION FROM SYSADM.PSVERSION WHERE OBJECTTYPENAME = 'CLM'), '"&amp;DATA!C53&amp;"', 30, ' ', 0, 0, SYSDATE, '"&amp;CLASSDEFN_AC!$B$1&amp;"');",""),"")</f>
        <v/>
      </c>
    </row>
    <row r="56" spans="1:1" ht="12.75" customHeight="1">
      <c r="A56" s="1" t="str">
        <f>IF(AND(NOT(ISBLANK(DATA!A54)),DATA!A54&lt;&gt;DATA!A53),IF(DATA!I35&gt;7,"INSERT INTO SYSADM.PSCLASSDEFN VALUES ('"&amp;PSAUTHITEM_AU!$B$1 &amp; DATA!A54&amp;IF(ISEVEN(DATA!J35),"_C' ,","_AC', ")&amp;"(SELECT VERSION FROM SYSADM.PSVERSION WHERE OBJECTTYPENAME = 'CLM'), '"&amp;DATA!C54&amp;"', 30, ' ', 0, 0, SYSDATE, '"&amp;CLASSDEFN_AC!$B$1&amp;"');",""),"")</f>
        <v/>
      </c>
    </row>
    <row r="57" spans="1:1" ht="12.75" customHeight="1">
      <c r="A57" s="1" t="str">
        <f>IF(AND(NOT(ISBLANK(DATA!A55)),DATA!A55&lt;&gt;DATA!A54),IF(DATA!I36&gt;7,"INSERT INTO SYSADM.PSCLASSDEFN VALUES ('"&amp;PSAUTHITEM_AU!$B$1 &amp; DATA!A55&amp;IF(ISEVEN(DATA!J36),"_C' ,","_AC', ")&amp;"(SELECT VERSION FROM SYSADM.PSVERSION WHERE OBJECTTYPENAME = 'CLM'), '"&amp;DATA!C55&amp;"', 30, ' ', 0, 0, SYSDATE, '"&amp;CLASSDEFN_AC!$B$1&amp;"');",""),"")</f>
        <v/>
      </c>
    </row>
    <row r="58" spans="1:1" ht="12.75" customHeight="1">
      <c r="A58" s="1" t="str">
        <f>IF(AND(NOT(ISBLANK(DATA!A56)),DATA!A56&lt;&gt;DATA!A55),IF(DATA!I37&gt;7,"INSERT INTO SYSADM.PSCLASSDEFN VALUES ('"&amp;PSAUTHITEM_AU!$B$1 &amp; DATA!A56&amp;IF(ISEVEN(DATA!J37),"_C' ,","_AC', ")&amp;"(SELECT VERSION FROM SYSADM.PSVERSION WHERE OBJECTTYPENAME = 'CLM'), '"&amp;DATA!C56&amp;"', 30, ' ', 0, 0, SYSDATE, '"&amp;CLASSDEFN_AC!$B$1&amp;"');",""),"")</f>
        <v/>
      </c>
    </row>
    <row r="59" spans="1:1" ht="12.75" customHeight="1">
      <c r="A59" s="1" t="str">
        <f>IF(AND(NOT(ISBLANK(DATA!A57)),DATA!A57&lt;&gt;DATA!A56),IF(DATA!I38&gt;7,"INSERT INTO SYSADM.PSCLASSDEFN VALUES ('"&amp;PSAUTHITEM_AU!$B$1 &amp; DATA!A57&amp;IF(ISEVEN(DATA!J38),"_C' ,","_AC', ")&amp;"(SELECT VERSION FROM SYSADM.PSVERSION WHERE OBJECTTYPENAME = 'CLM'), '"&amp;DATA!C57&amp;"', 30, ' ', 0, 0, SYSDATE, '"&amp;CLASSDEFN_AC!$B$1&amp;"');",""),"")</f>
        <v/>
      </c>
    </row>
    <row r="60" spans="1:1" ht="12.75" customHeight="1">
      <c r="A60" s="1" t="str">
        <f>IF(AND(NOT(ISBLANK(DATA!A58)),DATA!A58&lt;&gt;DATA!A57),IF(DATA!I39&gt;7,"INSERT INTO SYSADM.PSCLASSDEFN VALUES ('"&amp;PSAUTHITEM_AU!$B$1 &amp; DATA!A58&amp;IF(ISEVEN(DATA!J39),"_C' ,","_AC', ")&amp;"(SELECT VERSION FROM SYSADM.PSVERSION WHERE OBJECTTYPENAME = 'CLM'), '"&amp;DATA!C58&amp;"', 30, ' ', 0, 0, SYSDATE, '"&amp;CLASSDEFN_AC!$B$1&amp;"');",""),"")</f>
        <v/>
      </c>
    </row>
    <row r="61" spans="1:1" ht="12.75" customHeight="1">
      <c r="A61" s="1" t="str">
        <f>IF(AND(NOT(ISBLANK(DATA!A59)),DATA!A59&lt;&gt;DATA!A58),IF(DATA!I40&gt;7,"INSERT INTO SYSADM.PSCLASSDEFN VALUES ('"&amp;PSAUTHITEM_AU!$B$1 &amp; DATA!A59&amp;IF(ISEVEN(DATA!J40),"_C' ,","_AC', ")&amp;"(SELECT VERSION FROM SYSADM.PSVERSION WHERE OBJECTTYPENAME = 'CLM'), '"&amp;DATA!C59&amp;"', 30, ' ', 0, 0, SYSDATE, '"&amp;CLASSDEFN_AC!$B$1&amp;"');",""),"")</f>
        <v/>
      </c>
    </row>
    <row r="62" spans="1:1" ht="12.75" customHeight="1">
      <c r="A62" s="1" t="str">
        <f>IF(AND(NOT(ISBLANK(DATA!A60)),DATA!A60&lt;&gt;DATA!A59),IF(DATA!I41&gt;7,"INSERT INTO SYSADM.PSCLASSDEFN VALUES ('"&amp;PSAUTHITEM_AU!$B$1 &amp; DATA!A60&amp;IF(ISEVEN(DATA!J41),"_C' ,","_AC', ")&amp;"(SELECT VERSION FROM SYSADM.PSVERSION WHERE OBJECTTYPENAME = 'CLM'), '"&amp;DATA!C60&amp;"', 30, ' ', 0, 0, SYSDATE, '"&amp;CLASSDEFN_AC!$B$1&amp;"');",""),"")</f>
        <v/>
      </c>
    </row>
    <row r="63" spans="1:1" ht="12.75" customHeight="1">
      <c r="A63" s="1" t="str">
        <f>IF(AND(NOT(ISBLANK(DATA!A61)),DATA!A61&lt;&gt;DATA!A60),IF(DATA!I42&gt;7,"INSERT INTO SYSADM.PSCLASSDEFN VALUES ('"&amp;PSAUTHITEM_AU!$B$1 &amp; DATA!A61&amp;IF(ISEVEN(DATA!J42),"_C' ,","_AC', ")&amp;"(SELECT VERSION FROM SYSADM.PSVERSION WHERE OBJECTTYPENAME = 'CLM'), '"&amp;DATA!C61&amp;"', 30, ' ', 0, 0, SYSDATE, '"&amp;CLASSDEFN_AC!$B$1&amp;"');",""),"")</f>
        <v/>
      </c>
    </row>
    <row r="64" spans="1:1" ht="12.75" customHeight="1">
      <c r="A64" s="1" t="str">
        <f>IF(AND(NOT(ISBLANK(DATA!A62)),DATA!A62&lt;&gt;DATA!A61),IF(DATA!I43&gt;7,"INSERT INTO SYSADM.PSCLASSDEFN VALUES ('"&amp;PSAUTHITEM_AU!$B$1 &amp; DATA!A62&amp;IF(ISEVEN(DATA!J43),"_C' ,","_AC', ")&amp;"(SELECT VERSION FROM SYSADM.PSVERSION WHERE OBJECTTYPENAME = 'CLM'), '"&amp;DATA!C62&amp;"', 30, ' ', 0, 0, SYSDATE, '"&amp;CLASSDEFN_AC!$B$1&amp;"');",""),"")</f>
        <v/>
      </c>
    </row>
    <row r="65" spans="1:1" ht="12.75" customHeight="1">
      <c r="A65" s="1" t="str">
        <f>IF(AND(NOT(ISBLANK(DATA!A63)),DATA!A63&lt;&gt;DATA!A62),IF(DATA!I44&gt;7,"INSERT INTO SYSADM.PSCLASSDEFN VALUES ('"&amp;PSAUTHITEM_AU!$B$1 &amp; DATA!A63&amp;IF(ISEVEN(DATA!J44),"_C' ,","_AC', ")&amp;"(SELECT VERSION FROM SYSADM.PSVERSION WHERE OBJECTTYPENAME = 'CLM'), '"&amp;DATA!C63&amp;"', 30, ' ', 0, 0, SYSDATE, '"&amp;CLASSDEFN_AC!$B$1&amp;"');",""),"")</f>
        <v/>
      </c>
    </row>
    <row r="66" spans="1:1" ht="12.75" customHeight="1">
      <c r="A66" s="1" t="str">
        <f>IF(AND(NOT(ISBLANK(DATA!A64)),DATA!A64&lt;&gt;DATA!A63),IF(DATA!I45&gt;7,"INSERT INTO SYSADM.PSCLASSDEFN VALUES ('"&amp;PSAUTHITEM_AU!$B$1 &amp; DATA!A64&amp;IF(ISEVEN(DATA!J45),"_C' ,","_AC', ")&amp;"(SELECT VERSION FROM SYSADM.PSVERSION WHERE OBJECTTYPENAME = 'CLM'), '"&amp;DATA!C64&amp;"', 30, ' ', 0, 0, SYSDATE, '"&amp;CLASSDEFN_AC!$B$1&amp;"');",""),"")</f>
        <v/>
      </c>
    </row>
    <row r="67" spans="1:1" ht="12.75" customHeight="1">
      <c r="A67" s="1" t="str">
        <f>IF(AND(NOT(ISBLANK(DATA!A65)),DATA!A65&lt;&gt;DATA!A64),IF(DATA!I46&gt;7,"INSERT INTO SYSADM.PSCLASSDEFN VALUES ('"&amp;PSAUTHITEM_AU!$B$1 &amp; DATA!A65&amp;IF(ISEVEN(DATA!J46),"_C' ,","_AC', ")&amp;"(SELECT VERSION FROM SYSADM.PSVERSION WHERE OBJECTTYPENAME = 'CLM'), '"&amp;DATA!C65&amp;"', 30, ' ', 0, 0, SYSDATE, '"&amp;CLASSDEFN_AC!$B$1&amp;"');",""),"")</f>
        <v/>
      </c>
    </row>
    <row r="68" spans="1:1" ht="12.75" customHeight="1">
      <c r="A68" s="1" t="str">
        <f>IF(AND(NOT(ISBLANK(DATA!A66)),DATA!A66&lt;&gt;DATA!A65),IF(DATA!I47&gt;7,"INSERT INTO SYSADM.PSCLASSDEFN VALUES ('"&amp;PSAUTHITEM_AU!$B$1 &amp; DATA!A66&amp;IF(ISEVEN(DATA!J47),"_C' ,","_AC', ")&amp;"(SELECT VERSION FROM SYSADM.PSVERSION WHERE OBJECTTYPENAME = 'CLM'), '"&amp;DATA!C66&amp;"', 30, ' ', 0, 0, SYSDATE, '"&amp;CLASSDEFN_AC!$B$1&amp;"');",""),"")</f>
        <v/>
      </c>
    </row>
    <row r="69" spans="1:1" ht="12.75" customHeight="1">
      <c r="A69" s="1" t="str">
        <f>IF(AND(NOT(ISBLANK(DATA!A67)),DATA!A67&lt;&gt;DATA!A66),IF(DATA!I48&gt;7,"INSERT INTO SYSADM.PSCLASSDEFN VALUES ('"&amp;PSAUTHITEM_AU!$B$1 &amp; DATA!A67&amp;IF(ISEVEN(DATA!J48),"_C' ,","_AC', ")&amp;"(SELECT VERSION FROM SYSADM.PSVERSION WHERE OBJECTTYPENAME = 'CLM'), '"&amp;DATA!C67&amp;"', 30, ' ', 0, 0, SYSDATE, '"&amp;CLASSDEFN_AC!$B$1&amp;"');",""),"")</f>
        <v/>
      </c>
    </row>
    <row r="70" spans="1:1" ht="12.75" customHeight="1">
      <c r="A70" s="1" t="str">
        <f>IF(AND(NOT(ISBLANK(DATA!A68)),DATA!A68&lt;&gt;DATA!A67),IF(DATA!I49&gt;7,"INSERT INTO SYSADM.PSCLASSDEFN VALUES ('"&amp;PSAUTHITEM_AU!$B$1 &amp; DATA!A68&amp;IF(ISEVEN(DATA!J49),"_C' ,","_AC', ")&amp;"(SELECT VERSION FROM SYSADM.PSVERSION WHERE OBJECTTYPENAME = 'CLM'), '"&amp;DATA!C68&amp;"', 30, ' ', 0, 0, SYSDATE, '"&amp;CLASSDEFN_AC!$B$1&amp;"');",""),"")</f>
        <v/>
      </c>
    </row>
    <row r="71" spans="1:1" ht="12.75" customHeight="1">
      <c r="A71" s="1" t="str">
        <f>IF(AND(NOT(ISBLANK(DATA!A69)),DATA!A69&lt;&gt;DATA!A68),IF(DATA!I50&gt;7,"INSERT INTO SYSADM.PSCLASSDEFN VALUES ('"&amp;PSAUTHITEM_AU!$B$1 &amp; DATA!A69&amp;IF(ISEVEN(DATA!J50),"_C' ,","_AC', ")&amp;"(SELECT VERSION FROM SYSADM.PSVERSION WHERE OBJECTTYPENAME = 'CLM'), '"&amp;DATA!C69&amp;"', 30, ' ', 0, 0, SYSDATE, '"&amp;CLASSDEFN_AC!$B$1&amp;"');",""),"")</f>
        <v/>
      </c>
    </row>
    <row r="72" spans="1:1" ht="12.75" customHeight="1">
      <c r="A72" s="1" t="str">
        <f>IF(AND(NOT(ISBLANK(DATA!A70)),DATA!A70&lt;&gt;DATA!A69),IF(DATA!I51&gt;7,"INSERT INTO SYSADM.PSCLASSDEFN VALUES ('"&amp;PSAUTHITEM_AU!$B$1 &amp; DATA!A70&amp;IF(ISEVEN(DATA!J51),"_C' ,","_AC', ")&amp;"(SELECT VERSION FROM SYSADM.PSVERSION WHERE OBJECTTYPENAME = 'CLM'), '"&amp;DATA!C70&amp;"', 30, ' ', 0, 0, SYSDATE, '"&amp;CLASSDEFN_AC!$B$1&amp;"');",""),"")</f>
        <v/>
      </c>
    </row>
    <row r="73" spans="1:1" ht="12.75" customHeight="1">
      <c r="A73" s="1" t="str">
        <f>IF(AND(NOT(ISBLANK(DATA!A71)),DATA!A71&lt;&gt;DATA!A70),IF(DATA!I52&gt;7,"INSERT INTO SYSADM.PSCLASSDEFN VALUES ('"&amp;PSAUTHITEM_AU!$B$1 &amp; DATA!A71&amp;IF(ISEVEN(DATA!J52),"_C' ,","_AC', ")&amp;"(SELECT VERSION FROM SYSADM.PSVERSION WHERE OBJECTTYPENAME = 'CLM'), '"&amp;DATA!C71&amp;"', 30, ' ', 0, 0, SYSDATE, '"&amp;CLASSDEFN_AC!$B$1&amp;"');",""),"")</f>
        <v/>
      </c>
    </row>
    <row r="74" spans="1:1" ht="12.75" customHeight="1">
      <c r="A74" s="1" t="str">
        <f>IF(AND(NOT(ISBLANK(DATA!A72)),DATA!A72&lt;&gt;DATA!A71),IF(DATA!I53&gt;7,"INSERT INTO SYSADM.PSCLASSDEFN VALUES ('"&amp;PSAUTHITEM_AU!$B$1 &amp; DATA!A72&amp;IF(ISEVEN(DATA!J53),"_C' ,","_AC', ")&amp;"(SELECT VERSION FROM SYSADM.PSVERSION WHERE OBJECTTYPENAME = 'CLM'), '"&amp;DATA!C72&amp;"', 30, ' ', 0, 0, SYSDATE, '"&amp;CLASSDEFN_AC!$B$1&amp;"');",""),"")</f>
        <v/>
      </c>
    </row>
    <row r="75" spans="1:1" ht="12.75" customHeight="1">
      <c r="A75" s="1" t="str">
        <f>IF(AND(NOT(ISBLANK(DATA!A73)),DATA!A73&lt;&gt;DATA!A72),IF(DATA!I54&gt;7,"INSERT INTO SYSADM.PSCLASSDEFN VALUES ('"&amp;PSAUTHITEM_AU!$B$1 &amp; DATA!A73&amp;IF(ISEVEN(DATA!J54),"_C' ,","_AC', ")&amp;"(SELECT VERSION FROM SYSADM.PSVERSION WHERE OBJECTTYPENAME = 'CLM'), '"&amp;DATA!C73&amp;"', 30, ' ', 0, 0, SYSDATE, '"&amp;CLASSDEFN_AC!$B$1&amp;"');",""),"")</f>
        <v/>
      </c>
    </row>
    <row r="76" spans="1:1" ht="12.75" customHeight="1">
      <c r="A76" s="1" t="str">
        <f>IF(AND(NOT(ISBLANK(DATA!A74)),DATA!A74&lt;&gt;DATA!A73),IF(DATA!I55&gt;7,"INSERT INTO SYSADM.PSCLASSDEFN VALUES ('"&amp;PSAUTHITEM_AU!$B$1 &amp; DATA!A74&amp;IF(ISEVEN(DATA!J55),"_C' ,","_AC', ")&amp;"(SELECT VERSION FROM SYSADM.PSVERSION WHERE OBJECTTYPENAME = 'CLM'), '"&amp;DATA!C74&amp;"', 30, ' ', 0, 0, SYSDATE, '"&amp;CLASSDEFN_AC!$B$1&amp;"');",""),"")</f>
        <v/>
      </c>
    </row>
    <row r="77" spans="1:1" ht="12.75" customHeight="1">
      <c r="A77" s="1" t="str">
        <f>IF(AND(NOT(ISBLANK(DATA!A75)),DATA!A75&lt;&gt;DATA!A74),IF(DATA!I56&gt;7,"INSERT INTO SYSADM.PSCLASSDEFN VALUES ('"&amp;PSAUTHITEM_AU!$B$1 &amp; DATA!A75&amp;IF(ISEVEN(DATA!J56),"_C' ,","_AC', ")&amp;"(SELECT VERSION FROM SYSADM.PSVERSION WHERE OBJECTTYPENAME = 'CLM'), '"&amp;DATA!C75&amp;"', 30, ' ', 0, 0, SYSDATE, '"&amp;CLASSDEFN_AC!$B$1&amp;"');",""),"")</f>
        <v/>
      </c>
    </row>
    <row r="78" spans="1:1" ht="12.75" customHeight="1">
      <c r="A78" s="1" t="str">
        <f>IF(AND(NOT(ISBLANK(DATA!A76)),DATA!A76&lt;&gt;DATA!A75),IF(DATA!I57&gt;7,"INSERT INTO SYSADM.PSCLASSDEFN VALUES ('"&amp;PSAUTHITEM_AU!$B$1 &amp; DATA!A76&amp;IF(ISEVEN(DATA!J57),"_C' ,","_AC', ")&amp;"(SELECT VERSION FROM SYSADM.PSVERSION WHERE OBJECTTYPENAME = 'CLM'), '"&amp;DATA!C76&amp;"', 30, ' ', 0, 0, SYSDATE, '"&amp;CLASSDEFN_AC!$B$1&amp;"');",""),"")</f>
        <v/>
      </c>
    </row>
    <row r="79" spans="1:1" ht="12.75" customHeight="1">
      <c r="A79" s="1" t="str">
        <f>IF(AND(NOT(ISBLANK(DATA!A77)),DATA!A77&lt;&gt;DATA!A76),IF(DATA!I58&gt;7,"INSERT INTO SYSADM.PSCLASSDEFN VALUES ('"&amp;PSAUTHITEM_AU!$B$1 &amp; DATA!A77&amp;IF(ISEVEN(DATA!J58),"_C' ,","_AC', ")&amp;"(SELECT VERSION FROM SYSADM.PSVERSION WHERE OBJECTTYPENAME = 'CLM'), '"&amp;DATA!C77&amp;"', 30, ' ', 0, 0, SYSDATE, '"&amp;CLASSDEFN_AC!$B$1&amp;"');",""),"")</f>
        <v/>
      </c>
    </row>
    <row r="80" spans="1:1" ht="12.75" customHeight="1">
      <c r="A80" s="1" t="str">
        <f>IF(AND(NOT(ISBLANK(DATA!A78)),DATA!A78&lt;&gt;DATA!A77),IF(DATA!I59&gt;7,"INSERT INTO SYSADM.PSCLASSDEFN VALUES ('"&amp;PSAUTHITEM_AU!$B$1 &amp; DATA!A78&amp;IF(ISEVEN(DATA!J59),"_C' ,","_AC', ")&amp;"(SELECT VERSION FROM SYSADM.PSVERSION WHERE OBJECTTYPENAME = 'CLM'), '"&amp;DATA!C78&amp;"', 30, ' ', 0, 0, SYSDATE, '"&amp;CLASSDEFN_AC!$B$1&amp;"');",""),"")</f>
        <v/>
      </c>
    </row>
    <row r="81" spans="1:1" ht="12.75" customHeight="1">
      <c r="A81" s="1" t="str">
        <f>IF(AND(NOT(ISBLANK(DATA!A79)),DATA!A79&lt;&gt;DATA!A78),IF(DATA!I60&gt;7,"INSERT INTO SYSADM.PSCLASSDEFN VALUES ('"&amp;PSAUTHITEM_AU!$B$1 &amp; DATA!A79&amp;IF(ISEVEN(DATA!J60),"_C' ,","_AC', ")&amp;"(SELECT VERSION FROM SYSADM.PSVERSION WHERE OBJECTTYPENAME = 'CLM'), '"&amp;DATA!C79&amp;"', 30, ' ', 0, 0, SYSDATE, '"&amp;CLASSDEFN_AC!$B$1&amp;"');",""),"")</f>
        <v/>
      </c>
    </row>
    <row r="82" spans="1:1" ht="12.75" customHeight="1">
      <c r="A82" s="1" t="str">
        <f>IF(AND(NOT(ISBLANK(DATA!A80)),DATA!A80&lt;&gt;DATA!A79),IF(DATA!I61&gt;7,"INSERT INTO SYSADM.PSCLASSDEFN VALUES ('"&amp;PSAUTHITEM_AU!$B$1 &amp; DATA!A80&amp;IF(ISEVEN(DATA!J61),"_C' ,","_AC', ")&amp;"(SELECT VERSION FROM SYSADM.PSVERSION WHERE OBJECTTYPENAME = 'CLM'), '"&amp;DATA!C80&amp;"', 30, ' ', 0, 0, SYSDATE, '"&amp;CLASSDEFN_AC!$B$1&amp;"');",""),"")</f>
        <v/>
      </c>
    </row>
    <row r="83" spans="1:1" ht="12.75" customHeight="1">
      <c r="A83" s="1" t="str">
        <f>IF(AND(NOT(ISBLANK(DATA!A81)),DATA!A81&lt;&gt;DATA!A80),IF(DATA!I62&gt;7,"INSERT INTO SYSADM.PSCLASSDEFN VALUES ('"&amp;PSAUTHITEM_AU!$B$1 &amp; DATA!A81&amp;IF(ISEVEN(DATA!J62),"_C' ,","_AC', ")&amp;"(SELECT VERSION FROM SYSADM.PSVERSION WHERE OBJECTTYPENAME = 'CLM'), '"&amp;DATA!C81&amp;"', 30, ' ', 0, 0, SYSDATE, '"&amp;CLASSDEFN_AC!$B$1&amp;"');",""),"")</f>
        <v/>
      </c>
    </row>
    <row r="84" spans="1:1" ht="12.75" customHeight="1">
      <c r="A84" s="1" t="str">
        <f>IF(AND(NOT(ISBLANK(DATA!A82)),DATA!A82&lt;&gt;DATA!A81),IF(DATA!I63&gt;7,"INSERT INTO SYSADM.PSCLASSDEFN VALUES ('"&amp;PSAUTHITEM_AU!$B$1 &amp; DATA!A82&amp;IF(ISEVEN(DATA!J63),"_C' ,","_AC', ")&amp;"(SELECT VERSION FROM SYSADM.PSVERSION WHERE OBJECTTYPENAME = 'CLM'), '"&amp;DATA!C82&amp;"', 30, ' ', 0, 0, SYSDATE, '"&amp;CLASSDEFN_AC!$B$1&amp;"');",""),"")</f>
        <v/>
      </c>
    </row>
    <row r="85" spans="1:1" ht="12.75" customHeight="1">
      <c r="A85" s="1" t="str">
        <f>IF(AND(NOT(ISBLANK(DATA!A83)),DATA!A83&lt;&gt;DATA!A82),IF(DATA!I64&gt;7,"INSERT INTO SYSADM.PSCLASSDEFN VALUES ('"&amp;PSAUTHITEM_AU!$B$1 &amp; DATA!A83&amp;IF(ISEVEN(DATA!J64),"_C' ,","_AC', ")&amp;"(SELECT VERSION FROM SYSADM.PSVERSION WHERE OBJECTTYPENAME = 'CLM'), '"&amp;DATA!C83&amp;"', 30, ' ', 0, 0, SYSDATE, '"&amp;CLASSDEFN_AC!$B$1&amp;"');",""),"")</f>
        <v/>
      </c>
    </row>
    <row r="86" spans="1:1" ht="12.75" customHeight="1">
      <c r="A86" s="1" t="str">
        <f>IF(AND(NOT(ISBLANK(DATA!A84)),DATA!A84&lt;&gt;DATA!A83),IF(DATA!I65&gt;7,"INSERT INTO SYSADM.PSCLASSDEFN VALUES ('"&amp;PSAUTHITEM_AU!$B$1 &amp; DATA!A84&amp;IF(ISEVEN(DATA!J65),"_C' ,","_AC', ")&amp;"(SELECT VERSION FROM SYSADM.PSVERSION WHERE OBJECTTYPENAME = 'CLM'), '"&amp;DATA!C84&amp;"', 30, ' ', 0, 0, SYSDATE, '"&amp;CLASSDEFN_AC!$B$1&amp;"');",""),"")</f>
        <v/>
      </c>
    </row>
    <row r="87" spans="1:1" ht="12.75" customHeight="1">
      <c r="A87" s="1" t="str">
        <f>IF(AND(NOT(ISBLANK(DATA!A85)),DATA!A85&lt;&gt;DATA!A84),IF(DATA!I66&gt;7,"INSERT INTO SYSADM.PSCLASSDEFN VALUES ('"&amp;PSAUTHITEM_AU!$B$1 &amp; DATA!A85&amp;IF(ISEVEN(DATA!J66),"_C' ,","_AC', ")&amp;"(SELECT VERSION FROM SYSADM.PSVERSION WHERE OBJECTTYPENAME = 'CLM'), '"&amp;DATA!C85&amp;"', 30, ' ', 0, 0, SYSDATE, '"&amp;CLASSDEFN_AC!$B$1&amp;"');",""),"")</f>
        <v/>
      </c>
    </row>
    <row r="88" spans="1:1" ht="12.75" customHeight="1">
      <c r="A88" s="1" t="str">
        <f>IF(AND(NOT(ISBLANK(DATA!A86)),DATA!A86&lt;&gt;DATA!A85),IF(DATA!I67&gt;7,"INSERT INTO SYSADM.PSCLASSDEFN VALUES ('"&amp;PSAUTHITEM_AU!$B$1 &amp; DATA!A86&amp;IF(ISEVEN(DATA!J67),"_C' ,","_AC', ")&amp;"(SELECT VERSION FROM SYSADM.PSVERSION WHERE OBJECTTYPENAME = 'CLM'), '"&amp;DATA!C86&amp;"', 30, ' ', 0, 0, SYSDATE, '"&amp;CLASSDEFN_AC!$B$1&amp;"');",""),"")</f>
        <v/>
      </c>
    </row>
    <row r="89" spans="1:1" ht="12.75" customHeight="1">
      <c r="A89" s="1" t="str">
        <f>IF(AND(NOT(ISBLANK(DATA!A87)),DATA!A87&lt;&gt;DATA!A86),IF(DATA!I68&gt;7,"INSERT INTO SYSADM.PSCLASSDEFN VALUES ('"&amp;PSAUTHITEM_AU!$B$1 &amp; DATA!A87&amp;IF(ISEVEN(DATA!J68),"_C' ,","_AC', ")&amp;"(SELECT VERSION FROM SYSADM.PSVERSION WHERE OBJECTTYPENAME = 'CLM'), '"&amp;DATA!C87&amp;"', 30, ' ', 0, 0, SYSDATE, '"&amp;CLASSDEFN_AC!$B$1&amp;"');",""),"")</f>
        <v/>
      </c>
    </row>
    <row r="90" spans="1:1" ht="12.75" customHeight="1">
      <c r="A90" s="1" t="str">
        <f>IF(AND(NOT(ISBLANK(DATA!A88)),DATA!A88&lt;&gt;DATA!A87),IF(DATA!I69&gt;7,"INSERT INTO SYSADM.PSCLASSDEFN VALUES ('"&amp;PSAUTHITEM_AU!$B$1 &amp; DATA!A88&amp;IF(ISEVEN(DATA!J69),"_C' ,","_AC', ")&amp;"(SELECT VERSION FROM SYSADM.PSVERSION WHERE OBJECTTYPENAME = 'CLM'), '"&amp;DATA!C88&amp;"', 30, ' ', 0, 0, SYSDATE, '"&amp;CLASSDEFN_AC!$B$1&amp;"');",""),"")</f>
        <v/>
      </c>
    </row>
    <row r="91" spans="1:1" ht="12.75" customHeight="1">
      <c r="A91" s="1" t="str">
        <f>IF(AND(NOT(ISBLANK(DATA!A89)),DATA!A89&lt;&gt;DATA!A88),IF(DATA!I70&gt;7,"INSERT INTO SYSADM.PSCLASSDEFN VALUES ('"&amp;PSAUTHITEM_AU!$B$1 &amp; DATA!A89&amp;IF(ISEVEN(DATA!J70),"_C' ,","_AC', ")&amp;"(SELECT VERSION FROM SYSADM.PSVERSION WHERE OBJECTTYPENAME = 'CLM'), '"&amp;DATA!C89&amp;"', 30, ' ', 0, 0, SYSDATE, '"&amp;CLASSDEFN_AC!$B$1&amp;"');",""),"")</f>
        <v/>
      </c>
    </row>
    <row r="92" spans="1:1" ht="12.75" customHeight="1">
      <c r="A92" s="1" t="str">
        <f>IF(AND(NOT(ISBLANK(DATA!A90)),DATA!A90&lt;&gt;DATA!A89),IF(DATA!I71&gt;7,"INSERT INTO SYSADM.PSCLASSDEFN VALUES ('"&amp;PSAUTHITEM_AU!$B$1 &amp; DATA!A90&amp;IF(ISEVEN(DATA!J71),"_C' ,","_AC', ")&amp;"(SELECT VERSION FROM SYSADM.PSVERSION WHERE OBJECTTYPENAME = 'CLM'), '"&amp;DATA!C90&amp;"', 30, ' ', 0, 0, SYSDATE, '"&amp;CLASSDEFN_AC!$B$1&amp;"');",""),"")</f>
        <v/>
      </c>
    </row>
    <row r="93" spans="1:1" ht="12.75" customHeight="1">
      <c r="A93" s="1" t="str">
        <f>IF(AND(NOT(ISBLANK(DATA!A91)),DATA!A91&lt;&gt;DATA!A90),IF(DATA!I72&gt;7,"INSERT INTO SYSADM.PSCLASSDEFN VALUES ('"&amp;PSAUTHITEM_AU!$B$1 &amp; DATA!A91&amp;IF(ISEVEN(DATA!J72),"_C' ,","_AC', ")&amp;"(SELECT VERSION FROM SYSADM.PSVERSION WHERE OBJECTTYPENAME = 'CLM'), '"&amp;DATA!C91&amp;"', 30, ' ', 0, 0, SYSDATE, '"&amp;CLASSDEFN_AC!$B$1&amp;"');",""),"")</f>
        <v/>
      </c>
    </row>
    <row r="94" spans="1:1" ht="12.75" customHeight="1">
      <c r="A94" s="1" t="str">
        <f>IF(AND(NOT(ISBLANK(DATA!A92)),DATA!A92&lt;&gt;DATA!A91),IF(DATA!I73&gt;7,"INSERT INTO SYSADM.PSCLASSDEFN VALUES ('"&amp;PSAUTHITEM_AU!$B$1 &amp; DATA!A92&amp;IF(ISEVEN(DATA!J73),"_C' ,","_AC', ")&amp;"(SELECT VERSION FROM SYSADM.PSVERSION WHERE OBJECTTYPENAME = 'CLM'), '"&amp;DATA!C92&amp;"', 30, ' ', 0, 0, SYSDATE, '"&amp;CLASSDEFN_AC!$B$1&amp;"');",""),"")</f>
        <v/>
      </c>
    </row>
    <row r="95" spans="1:1" ht="12.75" customHeight="1">
      <c r="A95" s="1" t="str">
        <f>IF(AND(NOT(ISBLANK(DATA!A93)),DATA!A93&lt;&gt;DATA!A92),IF(DATA!I74&gt;7,"INSERT INTO SYSADM.PSCLASSDEFN VALUES ('"&amp;PSAUTHITEM_AU!$B$1 &amp; DATA!A93&amp;IF(ISEVEN(DATA!J74),"_C' ,","_AC', ")&amp;"(SELECT VERSION FROM SYSADM.PSVERSION WHERE OBJECTTYPENAME = 'CLM'), '"&amp;DATA!C93&amp;"', 30, ' ', 0, 0, SYSDATE, '"&amp;CLASSDEFN_AC!$B$1&amp;"');",""),"")</f>
        <v/>
      </c>
    </row>
    <row r="96" spans="1:1" ht="12.75" customHeight="1">
      <c r="A96" s="1" t="str">
        <f>IF(AND(NOT(ISBLANK(DATA!A94)),DATA!A94&lt;&gt;DATA!A93),IF(DATA!I75&gt;7,"INSERT INTO SYSADM.PSCLASSDEFN VALUES ('"&amp;PSAUTHITEM_AU!$B$1 &amp; DATA!A94&amp;IF(ISEVEN(DATA!J75),"_C' ,","_AC', ")&amp;"(SELECT VERSION FROM SYSADM.PSVERSION WHERE OBJECTTYPENAME = 'CLM'), '"&amp;DATA!C94&amp;"', 30, ' ', 0, 0, SYSDATE, '"&amp;CLASSDEFN_AC!$B$1&amp;"');",""),"")</f>
        <v/>
      </c>
    </row>
    <row r="97" spans="1:1" ht="12.75" customHeight="1">
      <c r="A97" s="1" t="str">
        <f>IF(AND(NOT(ISBLANK(DATA!A95)),DATA!A95&lt;&gt;DATA!A94),IF(DATA!I76&gt;7,"INSERT INTO SYSADM.PSCLASSDEFN VALUES ('"&amp;PSAUTHITEM_AU!$B$1 &amp; DATA!A95&amp;IF(ISEVEN(DATA!J76),"_C' ,","_AC', ")&amp;"(SELECT VERSION FROM SYSADM.PSVERSION WHERE OBJECTTYPENAME = 'CLM'), '"&amp;DATA!C95&amp;"', 30, ' ', 0, 0, SYSDATE, '"&amp;CLASSDEFN_AC!$B$1&amp;"');",""),"")</f>
        <v/>
      </c>
    </row>
    <row r="98" spans="1:1" ht="12.75" customHeight="1">
      <c r="A98" s="1" t="str">
        <f>IF(AND(NOT(ISBLANK(DATA!A96)),DATA!A96&lt;&gt;DATA!A95),IF(DATA!I77&gt;7,"INSERT INTO SYSADM.PSCLASSDEFN VALUES ('"&amp;PSAUTHITEM_AU!$B$1 &amp; DATA!A96&amp;IF(ISEVEN(DATA!J77),"_C' ,","_AC', ")&amp;"(SELECT VERSION FROM SYSADM.PSVERSION WHERE OBJECTTYPENAME = 'CLM'), '"&amp;DATA!C96&amp;"', 30, ' ', 0, 0, SYSDATE, '"&amp;CLASSDEFN_AC!$B$1&amp;"');",""),"")</f>
        <v/>
      </c>
    </row>
    <row r="99" spans="1:1" ht="12.75" customHeight="1">
      <c r="A99" s="1" t="str">
        <f>IF(AND(NOT(ISBLANK(DATA!A97)),DATA!A97&lt;&gt;DATA!A96),IF(DATA!I78&gt;7,"INSERT INTO SYSADM.PSCLASSDEFN VALUES ('"&amp;PSAUTHITEM_AU!$B$1 &amp; DATA!A97&amp;IF(ISEVEN(DATA!J78),"_C' ,","_AC', ")&amp;"(SELECT VERSION FROM SYSADM.PSVERSION WHERE OBJECTTYPENAME = 'CLM'), '"&amp;DATA!C97&amp;"', 30, ' ', 0, 0, SYSDATE, '"&amp;CLASSDEFN_AC!$B$1&amp;"');",""),"")</f>
        <v/>
      </c>
    </row>
    <row r="100" spans="1:1" ht="12.75" customHeight="1">
      <c r="A100" s="1" t="str">
        <f>IF(AND(NOT(ISBLANK(DATA!A98)),DATA!A98&lt;&gt;DATA!A97),IF(DATA!I79&gt;7,"INSERT INTO SYSADM.PSCLASSDEFN VALUES ('"&amp;PSAUTHITEM_AU!$B$1 &amp; DATA!A98&amp;IF(ISEVEN(DATA!J79),"_C' ,","_AC', ")&amp;"(SELECT VERSION FROM SYSADM.PSVERSION WHERE OBJECTTYPENAME = 'CLM'), '"&amp;DATA!C98&amp;"', 30, ' ', 0, 0, SYSDATE, '"&amp;CLASSDEFN_AC!$B$1&amp;"');",""),"")</f>
        <v/>
      </c>
    </row>
    <row r="101" spans="1:1" ht="12.75" customHeight="1">
      <c r="A101" s="1" t="str">
        <f>IF(AND(NOT(ISBLANK(DATA!A99)),DATA!A99&lt;&gt;DATA!A98),IF(DATA!I80&gt;7,"INSERT INTO SYSADM.PSCLASSDEFN VALUES ('"&amp;PSAUTHITEM_AU!$B$1 &amp; DATA!A99&amp;IF(ISEVEN(DATA!J80),"_C' ,","_AC', ")&amp;"(SELECT VERSION FROM SYSADM.PSVERSION WHERE OBJECTTYPENAME = 'CLM'), '"&amp;DATA!C99&amp;"', 30, ' ', 0, 0, SYSDATE, '"&amp;CLASSDEFN_AC!$B$1&amp;"');",""),"")</f>
        <v/>
      </c>
    </row>
    <row r="102" spans="1:1" ht="12.75" customHeight="1">
      <c r="A102" s="1" t="str">
        <f>IF(AND(NOT(ISBLANK(DATA!A100)),DATA!A100&lt;&gt;DATA!A99),IF(DATA!I81&gt;7,"INSERT INTO SYSADM.PSCLASSDEFN VALUES ('"&amp;PSAUTHITEM_AU!$B$1 &amp; DATA!A100&amp;IF(ISEVEN(DATA!J81),"_C' ,","_AC', ")&amp;"(SELECT VERSION FROM SYSADM.PSVERSION WHERE OBJECTTYPENAME = 'CLM'), '"&amp;DATA!C100&amp;"', 30, ' ', 0, 0, SYSDATE, '"&amp;CLASSDEFN_AC!$B$1&amp;"');",""),"")</f>
        <v/>
      </c>
    </row>
    <row r="103" spans="1:1" ht="12.75" customHeight="1">
      <c r="A103" s="1" t="str">
        <f>IF(AND(NOT(ISBLANK(DATA!A101)),DATA!A101&lt;&gt;DATA!A100),IF(DATA!I82&gt;7,"INSERT INTO SYSADM.PSCLASSDEFN VALUES ('"&amp;PSAUTHITEM_AU!$B$1 &amp; DATA!A101&amp;IF(ISEVEN(DATA!J82),"_C' ,","_AC', ")&amp;"(SELECT VERSION FROM SYSADM.PSVERSION WHERE OBJECTTYPENAME = 'CLM'), '"&amp;DATA!C101&amp;"', 30, ' ', 0, 0, SYSDATE, '"&amp;CLASSDEFN_AC!$B$1&amp;"');",""),"")</f>
        <v/>
      </c>
    </row>
    <row r="104" spans="1:1" ht="12.75" customHeight="1">
      <c r="A104" s="1" t="str">
        <f>IF(AND(NOT(ISBLANK(DATA!A102)),DATA!A102&lt;&gt;DATA!A101),IF(DATA!I83&gt;7,"INSERT INTO SYSADM.PSCLASSDEFN VALUES ('"&amp;PSAUTHITEM_AU!$B$1 &amp; DATA!A102&amp;IF(ISEVEN(DATA!J83),"_C' ,","_AC', ")&amp;"(SELECT VERSION FROM SYSADM.PSVERSION WHERE OBJECTTYPENAME = 'CLM'), '"&amp;DATA!C102&amp;"', 30, ' ', 0, 0, SYSDATE, '"&amp;CLASSDEFN_AC!$B$1&amp;"');",""),"")</f>
        <v/>
      </c>
    </row>
    <row r="105" spans="1:1" ht="12.75" customHeight="1">
      <c r="A105" s="1" t="str">
        <f>IF(AND(NOT(ISBLANK(DATA!A103)),DATA!A103&lt;&gt;DATA!A102),IF(DATA!I84&gt;7,"INSERT INTO SYSADM.PSCLASSDEFN VALUES ('"&amp;PSAUTHITEM_AU!$B$1 &amp; DATA!A103&amp;IF(ISEVEN(DATA!J84),"_C' ,","_AC', ")&amp;"(SELECT VERSION FROM SYSADM.PSVERSION WHERE OBJECTTYPENAME = 'CLM'), '"&amp;DATA!C103&amp;"', 30, ' ', 0, 0, SYSDATE, '"&amp;CLASSDEFN_AC!$B$1&amp;"');",""),"")</f>
        <v/>
      </c>
    </row>
    <row r="106" spans="1:1" ht="12.75" customHeight="1">
      <c r="A106" s="1" t="str">
        <f>IF(AND(NOT(ISBLANK(DATA!A104)),DATA!A104&lt;&gt;DATA!A103),IF(DATA!I85&gt;7,"INSERT INTO SYSADM.PSCLASSDEFN VALUES ('"&amp;PSAUTHITEM_AU!$B$1 &amp; DATA!A104&amp;IF(ISEVEN(DATA!J85),"_C' ,","_AC', ")&amp;"(SELECT VERSION FROM SYSADM.PSVERSION WHERE OBJECTTYPENAME = 'CLM'), '"&amp;DATA!C104&amp;"', 30, ' ', 0, 0, SYSDATE, '"&amp;CLASSDEFN_AC!$B$1&amp;"');",""),"")</f>
        <v/>
      </c>
    </row>
    <row r="107" spans="1:1" ht="12.75" customHeight="1">
      <c r="A107" s="1" t="str">
        <f>IF(AND(NOT(ISBLANK(DATA!A105)),DATA!A105&lt;&gt;DATA!A104),IF(DATA!I86&gt;7,"INSERT INTO SYSADM.PSCLASSDEFN VALUES ('"&amp;PSAUTHITEM_AU!$B$1 &amp; DATA!A105&amp;IF(ISEVEN(DATA!J86),"_C' ,","_AC', ")&amp;"(SELECT VERSION FROM SYSADM.PSVERSION WHERE OBJECTTYPENAME = 'CLM'), '"&amp;DATA!C105&amp;"', 30, ' ', 0, 0, SYSDATE, '"&amp;CLASSDEFN_AC!$B$1&amp;"');",""),"")</f>
        <v/>
      </c>
    </row>
    <row r="108" spans="1:1" ht="12.75" customHeight="1">
      <c r="A108" s="1" t="str">
        <f>IF(AND(NOT(ISBLANK(DATA!A106)),DATA!A106&lt;&gt;DATA!A105),IF(DATA!I87&gt;7,"INSERT INTO SYSADM.PSCLASSDEFN VALUES ('"&amp;PSAUTHITEM_AU!$B$1 &amp; DATA!A106&amp;IF(ISEVEN(DATA!J87),"_C' ,","_AC', ")&amp;"(SELECT VERSION FROM SYSADM.PSVERSION WHERE OBJECTTYPENAME = 'CLM'), '"&amp;DATA!C106&amp;"', 30, ' ', 0, 0, SYSDATE, '"&amp;CLASSDEFN_AC!$B$1&amp;"');",""),"")</f>
        <v/>
      </c>
    </row>
    <row r="109" spans="1:1" ht="12.75" customHeight="1">
      <c r="A109" s="1" t="str">
        <f>IF(AND(NOT(ISBLANK(DATA!A107)),DATA!A107&lt;&gt;DATA!A106),IF(DATA!I88&gt;7,"INSERT INTO SYSADM.PSCLASSDEFN VALUES ('"&amp;PSAUTHITEM_AU!$B$1 &amp; DATA!A107&amp;IF(ISEVEN(DATA!J88),"_C' ,","_AC', ")&amp;"(SELECT VERSION FROM SYSADM.PSVERSION WHERE OBJECTTYPENAME = 'CLM'), '"&amp;DATA!C107&amp;"', 30, ' ', 0, 0, SYSDATE, '"&amp;CLASSDEFN_AC!$B$1&amp;"');",""),"")</f>
        <v/>
      </c>
    </row>
    <row r="110" spans="1:1" ht="12.75" customHeight="1">
      <c r="A110" s="1" t="str">
        <f>IF(AND(NOT(ISBLANK(DATA!A108)),DATA!A108&lt;&gt;DATA!A107),IF(DATA!I89&gt;7,"INSERT INTO SYSADM.PSCLASSDEFN VALUES ('"&amp;PSAUTHITEM_AU!$B$1 &amp; DATA!A108&amp;IF(ISEVEN(DATA!J89),"_C' ,","_AC', ")&amp;"(SELECT VERSION FROM SYSADM.PSVERSION WHERE OBJECTTYPENAME = 'CLM'), '"&amp;DATA!C108&amp;"', 30, ' ', 0, 0, SYSDATE, '"&amp;CLASSDEFN_AC!$B$1&amp;"');",""),"")</f>
        <v/>
      </c>
    </row>
    <row r="111" spans="1:1" ht="12.75" customHeight="1">
      <c r="A111" s="1" t="str">
        <f>IF(AND(NOT(ISBLANK(DATA!A109)),DATA!A109&lt;&gt;DATA!A108),IF(DATA!I90&gt;7,"INSERT INTO SYSADM.PSCLASSDEFN VALUES ('"&amp;PSAUTHITEM_AU!$B$1 &amp; DATA!A109&amp;IF(ISEVEN(DATA!J90),"_C' ,","_AC', ")&amp;"(SELECT VERSION FROM SYSADM.PSVERSION WHERE OBJECTTYPENAME = 'CLM'), '"&amp;DATA!C109&amp;"', 30, ' ', 0, 0, SYSDATE, '"&amp;CLASSDEFN_AC!$B$1&amp;"');",""),"")</f>
        <v/>
      </c>
    </row>
    <row r="112" spans="1:1" ht="12.75" customHeight="1">
      <c r="A112" s="1" t="str">
        <f>IF(AND(NOT(ISBLANK(DATA!A110)),DATA!A110&lt;&gt;DATA!A109),IF(DATA!I91&gt;7,"INSERT INTO SYSADM.PSCLASSDEFN VALUES ('"&amp;PSAUTHITEM_AU!$B$1 &amp; DATA!A110&amp;IF(ISEVEN(DATA!J91),"_C' ,","_AC', ")&amp;"(SELECT VERSION FROM SYSADM.PSVERSION WHERE OBJECTTYPENAME = 'CLM'), '"&amp;DATA!C110&amp;"', 30, ' ', 0, 0, SYSDATE, '"&amp;CLASSDEFN_AC!$B$1&amp;"');",""),"")</f>
        <v/>
      </c>
    </row>
    <row r="113" spans="1:1" ht="12.75" customHeight="1">
      <c r="A113" s="1" t="str">
        <f>IF(AND(NOT(ISBLANK(DATA!A111)),DATA!A111&lt;&gt;DATA!A110),IF(DATA!I92&gt;7,"INSERT INTO SYSADM.PSCLASSDEFN VALUES ('"&amp;PSAUTHITEM_AU!$B$1 &amp; DATA!A111&amp;IF(ISEVEN(DATA!J92),"_C' ,","_AC', ")&amp;"(SELECT VERSION FROM SYSADM.PSVERSION WHERE OBJECTTYPENAME = 'CLM'), '"&amp;DATA!C111&amp;"', 30, ' ', 0, 0, SYSDATE, '"&amp;CLASSDEFN_AC!$B$1&amp;"');",""),"")</f>
        <v/>
      </c>
    </row>
    <row r="114" spans="1:1" ht="12.75" customHeight="1">
      <c r="A114" s="1" t="str">
        <f>IF(AND(NOT(ISBLANK(DATA!A112)),DATA!A112&lt;&gt;DATA!A111),IF(DATA!I93&gt;7,"INSERT INTO SYSADM.PSCLASSDEFN VALUES ('"&amp;PSAUTHITEM_AU!$B$1 &amp; DATA!A112&amp;IF(ISEVEN(DATA!J93),"_C' ,","_AC', ")&amp;"(SELECT VERSION FROM SYSADM.PSVERSION WHERE OBJECTTYPENAME = 'CLM'), '"&amp;DATA!C112&amp;"', 30, ' ', 0, 0, SYSDATE, '"&amp;CLASSDEFN_AC!$B$1&amp;"');",""),"")</f>
        <v/>
      </c>
    </row>
    <row r="115" spans="1:1" ht="12.75" customHeight="1">
      <c r="A115" s="1" t="str">
        <f>IF(AND(NOT(ISBLANK(DATA!A113)),DATA!A113&lt;&gt;DATA!A112),IF(DATA!I94&gt;7,"INSERT INTO SYSADM.PSCLASSDEFN VALUES ('"&amp;PSAUTHITEM_AU!$B$1 &amp; DATA!A113&amp;IF(ISEVEN(DATA!J94),"_C' ,","_AC', ")&amp;"(SELECT VERSION FROM SYSADM.PSVERSION WHERE OBJECTTYPENAME = 'CLM'), '"&amp;DATA!C113&amp;"', 30, ' ', 0, 0, SYSDATE, '"&amp;CLASSDEFN_AC!$B$1&amp;"');",""),"")</f>
        <v/>
      </c>
    </row>
    <row r="116" spans="1:1" ht="12.75" customHeight="1">
      <c r="A116" s="1" t="str">
        <f>IF(AND(NOT(ISBLANK(DATA!A114)),DATA!A114&lt;&gt;DATA!A113),IF(DATA!I95&gt;7,"INSERT INTO SYSADM.PSCLASSDEFN VALUES ('"&amp;PSAUTHITEM_AU!$B$1 &amp; DATA!A114&amp;IF(ISEVEN(DATA!J95),"_C' ,","_AC', ")&amp;"(SELECT VERSION FROM SYSADM.PSVERSION WHERE OBJECTTYPENAME = 'CLM'), '"&amp;DATA!C114&amp;"', 30, ' ', 0, 0, SYSDATE, '"&amp;CLASSDEFN_AC!$B$1&amp;"');",""),"")</f>
        <v/>
      </c>
    </row>
    <row r="117" spans="1:1" ht="12.75" customHeight="1">
      <c r="A117" s="1" t="str">
        <f>IF(AND(NOT(ISBLANK(DATA!A115)),DATA!A115&lt;&gt;DATA!A114),IF(DATA!I96&gt;7,"INSERT INTO SYSADM.PSCLASSDEFN VALUES ('"&amp;PSAUTHITEM_AU!$B$1 &amp; DATA!A115&amp;IF(ISEVEN(DATA!J96),"_C' ,","_AC', ")&amp;"(SELECT VERSION FROM SYSADM.PSVERSION WHERE OBJECTTYPENAME = 'CLM'), '"&amp;DATA!C115&amp;"', 30, ' ', 0, 0, SYSDATE, '"&amp;CLASSDEFN_AC!$B$1&amp;"');",""),"")</f>
        <v/>
      </c>
    </row>
    <row r="118" spans="1:1" ht="12.75" customHeight="1">
      <c r="A118" s="1" t="str">
        <f>IF(AND(NOT(ISBLANK(DATA!A116)),DATA!A116&lt;&gt;DATA!A115),IF(DATA!I97&gt;7,"INSERT INTO SYSADM.PSCLASSDEFN VALUES ('"&amp;PSAUTHITEM_AU!$B$1 &amp; DATA!A116&amp;IF(ISEVEN(DATA!J97),"_C' ,","_AC', ")&amp;"(SELECT VERSION FROM SYSADM.PSVERSION WHERE OBJECTTYPENAME = 'CLM'), '"&amp;DATA!C116&amp;"', 30, ' ', 0, 0, SYSDATE, '"&amp;CLASSDEFN_AC!$B$1&amp;"');",""),"")</f>
        <v/>
      </c>
    </row>
    <row r="119" spans="1:1" ht="12.75" customHeight="1">
      <c r="A119" s="1" t="str">
        <f>IF(AND(NOT(ISBLANK(DATA!A117)),DATA!A117&lt;&gt;DATA!A116),IF(DATA!I98&gt;7,"INSERT INTO SYSADM.PSCLASSDEFN VALUES ('"&amp;PSAUTHITEM_AU!$B$1 &amp; DATA!A117&amp;IF(ISEVEN(DATA!J98),"_C' ,","_AC', ")&amp;"(SELECT VERSION FROM SYSADM.PSVERSION WHERE OBJECTTYPENAME = 'CLM'), '"&amp;DATA!C117&amp;"', 30, ' ', 0, 0, SYSDATE, '"&amp;CLASSDEFN_AC!$B$1&amp;"');",""),"")</f>
        <v/>
      </c>
    </row>
    <row r="120" spans="1:1" ht="12.75" customHeight="1">
      <c r="A120" s="1" t="str">
        <f>IF(AND(NOT(ISBLANK(DATA!A118)),DATA!A118&lt;&gt;DATA!A117),IF(DATA!I99&gt;7,"INSERT INTO SYSADM.PSCLASSDEFN VALUES ('"&amp;PSAUTHITEM_AU!$B$1 &amp; DATA!A118&amp;IF(ISEVEN(DATA!J99),"_C' ,","_AC', ")&amp;"(SELECT VERSION FROM SYSADM.PSVERSION WHERE OBJECTTYPENAME = 'CLM'), '"&amp;DATA!C118&amp;"', 30, ' ', 0, 0, SYSDATE, '"&amp;CLASSDEFN_AC!$B$1&amp;"');",""),"")</f>
        <v/>
      </c>
    </row>
    <row r="121" spans="1:1" ht="12.75" customHeight="1">
      <c r="A121" s="1" t="str">
        <f>IF(AND(NOT(ISBLANK(DATA!A119)),DATA!A119&lt;&gt;DATA!A118),IF(DATA!I100&gt;7,"INSERT INTO SYSADM.PSCLASSDEFN VALUES ('"&amp;PSAUTHITEM_AU!$B$1 &amp; DATA!A119&amp;IF(ISEVEN(DATA!J100),"_C' ,","_AC', ")&amp;"(SELECT VERSION FROM SYSADM.PSVERSION WHERE OBJECTTYPENAME = 'CLM'), '"&amp;DATA!C119&amp;"', 30, ' ', 0, 0, SYSDATE, '"&amp;CLASSDEFN_AC!$B$1&amp;"');",""),"")</f>
        <v/>
      </c>
    </row>
    <row r="122" spans="1:1" ht="12.75" customHeight="1">
      <c r="A122" s="1" t="str">
        <f>IF(AND(NOT(ISBLANK(DATA!A120)),DATA!A120&lt;&gt;DATA!A119),IF(DATA!I101&gt;7,"INSERT INTO SYSADM.PSCLASSDEFN VALUES ('"&amp;PSAUTHITEM_AU!$B$1 &amp; DATA!A120&amp;IF(ISEVEN(DATA!J101),"_C' ,","_AC', ")&amp;"(SELECT VERSION FROM SYSADM.PSVERSION WHERE OBJECTTYPENAME = 'CLM'), '"&amp;DATA!C120&amp;"', 30, ' ', 0, 0, SYSDATE, '"&amp;CLASSDEFN_AC!$B$1&amp;"');",""),"")</f>
        <v/>
      </c>
    </row>
    <row r="123" spans="1:1" ht="12.75" customHeight="1">
      <c r="A123" s="1" t="str">
        <f>IF(AND(NOT(ISBLANK(DATA!A121)),DATA!A121&lt;&gt;DATA!A120),IF(DATA!I102&gt;7,"INSERT INTO SYSADM.PSCLASSDEFN VALUES ('"&amp;PSAUTHITEM_AU!$B$1 &amp; DATA!A121&amp;IF(ISEVEN(DATA!J102),"_C' ,","_AC', ")&amp;"(SELECT VERSION FROM SYSADM.PSVERSION WHERE OBJECTTYPENAME = 'CLM'), '"&amp;DATA!C121&amp;"', 30, ' ', 0, 0, SYSDATE, '"&amp;CLASSDEFN_AC!$B$1&amp;"');",""),"")</f>
        <v/>
      </c>
    </row>
    <row r="124" spans="1:1" ht="12.75" customHeight="1">
      <c r="A124" s="1" t="str">
        <f>IF(AND(NOT(ISBLANK(DATA!A122)),DATA!A122&lt;&gt;DATA!A121),IF(DATA!I103&gt;7,"INSERT INTO SYSADM.PSCLASSDEFN VALUES ('"&amp;PSAUTHITEM_AU!$B$1 &amp; DATA!A122&amp;IF(ISEVEN(DATA!J103),"_C' ,","_AC', ")&amp;"(SELECT VERSION FROM SYSADM.PSVERSION WHERE OBJECTTYPENAME = 'CLM'), '"&amp;DATA!C122&amp;"', 30, ' ', 0, 0, SYSDATE, '"&amp;CLASSDEFN_AC!$B$1&amp;"');",""),"")</f>
        <v/>
      </c>
    </row>
    <row r="125" spans="1:1" ht="12.75" customHeight="1">
      <c r="A125" s="1" t="str">
        <f>IF(AND(NOT(ISBLANK(DATA!A123)),DATA!A123&lt;&gt;DATA!A122),IF(DATA!I104&gt;7,"INSERT INTO SYSADM.PSCLASSDEFN VALUES ('"&amp;PSAUTHITEM_AU!$B$1 &amp; DATA!A123&amp;IF(ISEVEN(DATA!J104),"_C' ,","_AC', ")&amp;"(SELECT VERSION FROM SYSADM.PSVERSION WHERE OBJECTTYPENAME = 'CLM'), '"&amp;DATA!C123&amp;"', 30, ' ', 0, 0, SYSDATE, '"&amp;CLASSDEFN_AC!$B$1&amp;"');",""),"")</f>
        <v/>
      </c>
    </row>
    <row r="126" spans="1:1" ht="12.75" customHeight="1">
      <c r="A126" s="1" t="str">
        <f>IF(AND(NOT(ISBLANK(DATA!A124)),DATA!A124&lt;&gt;DATA!A123),IF(DATA!I105&gt;7,"INSERT INTO SYSADM.PSCLASSDEFN VALUES ('"&amp;PSAUTHITEM_AU!$B$1 &amp; DATA!A124&amp;IF(ISEVEN(DATA!J105),"_C' ,","_AC', ")&amp;"(SELECT VERSION FROM SYSADM.PSVERSION WHERE OBJECTTYPENAME = 'CLM'), '"&amp;DATA!C124&amp;"', 30, ' ', 0, 0, SYSDATE, '"&amp;CLASSDEFN_AC!$B$1&amp;"');",""),"")</f>
        <v/>
      </c>
    </row>
    <row r="127" spans="1:1" ht="12.75" customHeight="1">
      <c r="A127" s="1" t="str">
        <f>IF(AND(NOT(ISBLANK(DATA!A125)),DATA!A125&lt;&gt;DATA!A124),IF(DATA!I106&gt;7,"INSERT INTO SYSADM.PSCLASSDEFN VALUES ('"&amp;PSAUTHITEM_AU!$B$1 &amp; DATA!A125&amp;IF(ISEVEN(DATA!J106),"_C' ,","_AC', ")&amp;"(SELECT VERSION FROM SYSADM.PSVERSION WHERE OBJECTTYPENAME = 'CLM'), '"&amp;DATA!C125&amp;"', 30, ' ', 0, 0, SYSDATE, '"&amp;CLASSDEFN_AC!$B$1&amp;"');",""),"")</f>
        <v/>
      </c>
    </row>
    <row r="128" spans="1:1" ht="12.75" customHeight="1">
      <c r="A128" s="1" t="str">
        <f>IF(AND(NOT(ISBLANK(DATA!A126)),DATA!A126&lt;&gt;DATA!A125),IF(DATA!I107&gt;7,"INSERT INTO SYSADM.PSCLASSDEFN VALUES ('"&amp;PSAUTHITEM_AU!$B$1 &amp; DATA!A126&amp;IF(ISEVEN(DATA!J107),"_C' ,","_AC', ")&amp;"(SELECT VERSION FROM SYSADM.PSVERSION WHERE OBJECTTYPENAME = 'CLM'), '"&amp;DATA!C126&amp;"', 30, ' ', 0, 0, SYSDATE, '"&amp;CLASSDEFN_AC!$B$1&amp;"');",""),"")</f>
        <v/>
      </c>
    </row>
    <row r="129" spans="1:1" ht="12.75" customHeight="1">
      <c r="A129" s="1" t="str">
        <f>IF(AND(NOT(ISBLANK(DATA!A127)),DATA!A127&lt;&gt;DATA!A126),IF(DATA!I108&gt;7,"INSERT INTO SYSADM.PSCLASSDEFN VALUES ('"&amp;PSAUTHITEM_AU!$B$1 &amp; DATA!A127&amp;IF(ISEVEN(DATA!J108),"_C' ,","_AC', ")&amp;"(SELECT VERSION FROM SYSADM.PSVERSION WHERE OBJECTTYPENAME = 'CLM'), '"&amp;DATA!C127&amp;"', 30, ' ', 0, 0, SYSDATE, '"&amp;CLASSDEFN_AC!$B$1&amp;"');",""),"")</f>
        <v/>
      </c>
    </row>
    <row r="130" spans="1:1" ht="12.75" customHeight="1">
      <c r="A130" s="1" t="str">
        <f>IF(AND(NOT(ISBLANK(DATA!A128)),DATA!A128&lt;&gt;DATA!A127),IF(DATA!I109&gt;7,"INSERT INTO SYSADM.PSCLASSDEFN VALUES ('"&amp;PSAUTHITEM_AU!$B$1 &amp; DATA!A128&amp;IF(ISEVEN(DATA!J109),"_C' ,","_AC', ")&amp;"(SELECT VERSION FROM SYSADM.PSVERSION WHERE OBJECTTYPENAME = 'CLM'), '"&amp;DATA!C128&amp;"', 30, ' ', 0, 0, SYSDATE, '"&amp;CLASSDEFN_AC!$B$1&amp;"');",""),"")</f>
        <v/>
      </c>
    </row>
    <row r="131" spans="1:1" ht="12.75" customHeight="1">
      <c r="A131" s="1" t="str">
        <f>IF(AND(NOT(ISBLANK(DATA!A129)),DATA!A129&lt;&gt;DATA!A128),IF(DATA!I110&gt;7,"INSERT INTO SYSADM.PSCLASSDEFN VALUES ('"&amp;PSAUTHITEM_AU!$B$1 &amp; DATA!A129&amp;IF(ISEVEN(DATA!J110),"_C' ,","_AC', ")&amp;"(SELECT VERSION FROM SYSADM.PSVERSION WHERE OBJECTTYPENAME = 'CLM'), '"&amp;DATA!C129&amp;"', 30, ' ', 0, 0, SYSDATE, '"&amp;CLASSDEFN_AC!$B$1&amp;"');",""),"")</f>
        <v/>
      </c>
    </row>
    <row r="132" spans="1:1" ht="12.75" customHeight="1">
      <c r="A132" s="1" t="str">
        <f>IF(AND(NOT(ISBLANK(DATA!A130)),DATA!A130&lt;&gt;DATA!A129),IF(DATA!I111&gt;7,"INSERT INTO SYSADM.PSCLASSDEFN VALUES ('"&amp;PSAUTHITEM_AU!$B$1 &amp; DATA!A130&amp;IF(ISEVEN(DATA!J111),"_C' ,","_AC', ")&amp;"(SELECT VERSION FROM SYSADM.PSVERSION WHERE OBJECTTYPENAME = 'CLM'), '"&amp;DATA!C130&amp;"', 30, ' ', 0, 0, SYSDATE, '"&amp;CLASSDEFN_AC!$B$1&amp;"');",""),"")</f>
        <v/>
      </c>
    </row>
    <row r="133" spans="1:1" ht="12.75" customHeight="1">
      <c r="A133" s="1" t="str">
        <f>IF(AND(NOT(ISBLANK(DATA!A131)),DATA!A131&lt;&gt;DATA!A130),IF(DATA!I112&gt;7,"INSERT INTO SYSADM.PSCLASSDEFN VALUES ('"&amp;PSAUTHITEM_AU!$B$1 &amp; DATA!A131&amp;IF(ISEVEN(DATA!J112),"_C' ,","_AC', ")&amp;"(SELECT VERSION FROM SYSADM.PSVERSION WHERE OBJECTTYPENAME = 'CLM'), '"&amp;DATA!C131&amp;"', 30, ' ', 0, 0, SYSDATE, '"&amp;CLASSDEFN_AC!$B$1&amp;"');",""),"")</f>
        <v/>
      </c>
    </row>
    <row r="134" spans="1:1" ht="12.75" customHeight="1">
      <c r="A134" s="1" t="str">
        <f>IF(AND(NOT(ISBLANK(DATA!A132)),DATA!A132&lt;&gt;DATA!A131),IF(DATA!I113&gt;7,"INSERT INTO SYSADM.PSCLASSDEFN VALUES ('"&amp;PSAUTHITEM_AU!$B$1 &amp; DATA!A132&amp;IF(ISEVEN(DATA!J113),"_C' ,","_AC', ")&amp;"(SELECT VERSION FROM SYSADM.PSVERSION WHERE OBJECTTYPENAME = 'CLM'), '"&amp;DATA!C132&amp;"', 30, ' ', 0, 0, SYSDATE, '"&amp;CLASSDEFN_AC!$B$1&amp;"');",""),"")</f>
        <v/>
      </c>
    </row>
    <row r="135" spans="1:1" ht="12.75" customHeight="1">
      <c r="A135" s="1" t="str">
        <f>IF(AND(NOT(ISBLANK(DATA!A133)),DATA!A133&lt;&gt;DATA!A132),IF(DATA!I114&gt;7,"INSERT INTO SYSADM.PSCLASSDEFN VALUES ('"&amp;PSAUTHITEM_AU!$B$1 &amp; DATA!A133&amp;IF(ISEVEN(DATA!J114),"_C' ,","_AC', ")&amp;"(SELECT VERSION FROM SYSADM.PSVERSION WHERE OBJECTTYPENAME = 'CLM'), '"&amp;DATA!C133&amp;"', 30, ' ', 0, 0, SYSDATE, '"&amp;CLASSDEFN_AC!$B$1&amp;"');",""),"")</f>
        <v/>
      </c>
    </row>
    <row r="136" spans="1:1" ht="12.75" customHeight="1">
      <c r="A136" s="1" t="str">
        <f>IF(AND(NOT(ISBLANK(DATA!A134)),DATA!A134&lt;&gt;DATA!A133),IF(DATA!I115&gt;7,"INSERT INTO SYSADM.PSCLASSDEFN VALUES ('"&amp;PSAUTHITEM_AU!$B$1 &amp; DATA!A134&amp;IF(ISEVEN(DATA!J115),"_C' ,","_AC', ")&amp;"(SELECT VERSION FROM SYSADM.PSVERSION WHERE OBJECTTYPENAME = 'CLM'), '"&amp;DATA!C134&amp;"', 30, ' ', 0, 0, SYSDATE, '"&amp;CLASSDEFN_AC!$B$1&amp;"');",""),"")</f>
        <v/>
      </c>
    </row>
    <row r="137" spans="1:1" ht="12.75" customHeight="1">
      <c r="A137" s="1" t="str">
        <f>IF(AND(NOT(ISBLANK(DATA!A135)),DATA!A135&lt;&gt;DATA!A134),IF(DATA!I116&gt;7,"INSERT INTO SYSADM.PSCLASSDEFN VALUES ('"&amp;PSAUTHITEM_AU!$B$1 &amp; DATA!A135&amp;IF(ISEVEN(DATA!J116),"_C' ,","_AC', ")&amp;"(SELECT VERSION FROM SYSADM.PSVERSION WHERE OBJECTTYPENAME = 'CLM'), '"&amp;DATA!C135&amp;"', 30, ' ', 0, 0, SYSDATE, '"&amp;CLASSDEFN_AC!$B$1&amp;"');",""),"")</f>
        <v/>
      </c>
    </row>
    <row r="138" spans="1:1" ht="12.75" customHeight="1">
      <c r="A138" s="1" t="str">
        <f>IF(AND(NOT(ISBLANK(DATA!A136)),DATA!A136&lt;&gt;DATA!A135),IF(DATA!I117&gt;7,"INSERT INTO SYSADM.PSCLASSDEFN VALUES ('"&amp;PSAUTHITEM_AU!$B$1 &amp; DATA!A136&amp;IF(ISEVEN(DATA!J117),"_C' ,","_AC', ")&amp;"(SELECT VERSION FROM SYSADM.PSVERSION WHERE OBJECTTYPENAME = 'CLM'), '"&amp;DATA!C136&amp;"', 30, ' ', 0, 0, SYSDATE, '"&amp;CLASSDEFN_AC!$B$1&amp;"');",""),"")</f>
        <v/>
      </c>
    </row>
    <row r="139" spans="1:1" ht="12.75" customHeight="1">
      <c r="A139" s="1" t="str">
        <f>IF(AND(NOT(ISBLANK(DATA!A137)),DATA!A137&lt;&gt;DATA!A136),IF(DATA!I118&gt;7,"INSERT INTO SYSADM.PSCLASSDEFN VALUES ('"&amp;PSAUTHITEM_AU!$B$1 &amp; DATA!A137&amp;IF(ISEVEN(DATA!J118),"_C' ,","_AC', ")&amp;"(SELECT VERSION FROM SYSADM.PSVERSION WHERE OBJECTTYPENAME = 'CLM'), '"&amp;DATA!C137&amp;"', 30, ' ', 0, 0, SYSDATE, '"&amp;CLASSDEFN_AC!$B$1&amp;"');",""),"")</f>
        <v/>
      </c>
    </row>
    <row r="140" spans="1:1" ht="12.75" customHeight="1">
      <c r="A140" s="1" t="str">
        <f>IF(AND(NOT(ISBLANK(DATA!A138)),DATA!A138&lt;&gt;DATA!A137),IF(DATA!I119&gt;7,"INSERT INTO SYSADM.PSCLASSDEFN VALUES ('"&amp;PSAUTHITEM_AU!$B$1 &amp; DATA!A138&amp;IF(ISEVEN(DATA!J119),"_C' ,","_AC', ")&amp;"(SELECT VERSION FROM SYSADM.PSVERSION WHERE OBJECTTYPENAME = 'CLM'), '"&amp;DATA!C138&amp;"', 30, ' ', 0, 0, SYSDATE, '"&amp;CLASSDEFN_AC!$B$1&amp;"');",""),"")</f>
        <v/>
      </c>
    </row>
    <row r="141" spans="1:1" ht="12.75" customHeight="1">
      <c r="A141" s="1" t="str">
        <f>IF(AND(NOT(ISBLANK(DATA!A139)),DATA!A139&lt;&gt;DATA!A138),IF(DATA!I120&gt;7,"INSERT INTO SYSADM.PSCLASSDEFN VALUES ('"&amp;PSAUTHITEM_AU!$B$1 &amp; DATA!A139&amp;IF(ISEVEN(DATA!J120),"_C' ,","_AC', ")&amp;"(SELECT VERSION FROM SYSADM.PSVERSION WHERE OBJECTTYPENAME = 'CLM'), '"&amp;DATA!C139&amp;"', 30, ' ', 0, 0, SYSDATE, '"&amp;CLASSDEFN_AC!$B$1&amp;"');",""),"")</f>
        <v/>
      </c>
    </row>
    <row r="142" spans="1:1" ht="12.75" customHeight="1">
      <c r="A142" s="1" t="str">
        <f>IF(AND(NOT(ISBLANK(DATA!A140)),DATA!A140&lt;&gt;DATA!A139),IF(DATA!I121&gt;7,"INSERT INTO SYSADM.PSCLASSDEFN VALUES ('"&amp;PSAUTHITEM_AU!$B$1 &amp; DATA!A140&amp;IF(ISEVEN(DATA!J121),"_C' ,","_AC', ")&amp;"(SELECT VERSION FROM SYSADM.PSVERSION WHERE OBJECTTYPENAME = 'CLM'), '"&amp;DATA!C140&amp;"', 30, ' ', 0, 0, SYSDATE, '"&amp;CLASSDEFN_AC!$B$1&amp;"');",""),"")</f>
        <v/>
      </c>
    </row>
    <row r="143" spans="1:1" ht="12.75" customHeight="1">
      <c r="A143" s="1" t="str">
        <f>IF(AND(NOT(ISBLANK(DATA!A141)),DATA!A141&lt;&gt;DATA!A140),IF(DATA!I122&gt;7,"INSERT INTO SYSADM.PSCLASSDEFN VALUES ('"&amp;PSAUTHITEM_AU!$B$1 &amp; DATA!A141&amp;IF(ISEVEN(DATA!J122),"_C' ,","_AC', ")&amp;"(SELECT VERSION FROM SYSADM.PSVERSION WHERE OBJECTTYPENAME = 'CLM'), '"&amp;DATA!C141&amp;"', 30, ' ', 0, 0, SYSDATE, '"&amp;CLASSDEFN_AC!$B$1&amp;"');",""),"")</f>
        <v/>
      </c>
    </row>
    <row r="144" spans="1:1" ht="12.75" customHeight="1">
      <c r="A144" s="1" t="str">
        <f>IF(AND(NOT(ISBLANK(DATA!A142)),DATA!A142&lt;&gt;DATA!A141),IF(DATA!I123&gt;7,"INSERT INTO SYSADM.PSCLASSDEFN VALUES ('"&amp;PSAUTHITEM_AU!$B$1 &amp; DATA!A142&amp;IF(ISEVEN(DATA!J123),"_C' ,","_AC', ")&amp;"(SELECT VERSION FROM SYSADM.PSVERSION WHERE OBJECTTYPENAME = 'CLM'), '"&amp;DATA!C142&amp;"', 30, ' ', 0, 0, SYSDATE, '"&amp;CLASSDEFN_AC!$B$1&amp;"');",""),"")</f>
        <v/>
      </c>
    </row>
    <row r="145" spans="1:1" ht="12.75" customHeight="1">
      <c r="A145" s="1" t="str">
        <f>IF(AND(NOT(ISBLANK(DATA!A143)),DATA!A143&lt;&gt;DATA!A142),IF(DATA!I124&gt;7,"INSERT INTO SYSADM.PSCLASSDEFN VALUES ('"&amp;PSAUTHITEM_AU!$B$1 &amp; DATA!A143&amp;IF(ISEVEN(DATA!J124),"_C' ,","_AC', ")&amp;"(SELECT VERSION FROM SYSADM.PSVERSION WHERE OBJECTTYPENAME = 'CLM'), '"&amp;DATA!C143&amp;"', 30, ' ', 0, 0, SYSDATE, '"&amp;CLASSDEFN_AC!$B$1&amp;"');",""),"")</f>
        <v/>
      </c>
    </row>
    <row r="146" spans="1:1" ht="12.75" customHeight="1">
      <c r="A146" s="1" t="str">
        <f>IF(AND(NOT(ISBLANK(DATA!A144)),DATA!A144&lt;&gt;DATA!A143),IF(DATA!I125&gt;7,"INSERT INTO SYSADM.PSCLASSDEFN VALUES ('"&amp;PSAUTHITEM_AU!$B$1 &amp; DATA!A144&amp;IF(ISEVEN(DATA!J125),"_C' ,","_AC', ")&amp;"(SELECT VERSION FROM SYSADM.PSVERSION WHERE OBJECTTYPENAME = 'CLM'), '"&amp;DATA!C144&amp;"', 30, ' ', 0, 0, SYSDATE, '"&amp;CLASSDEFN_AC!$B$1&amp;"');",""),"")</f>
        <v/>
      </c>
    </row>
    <row r="147" spans="1:1" ht="12.75" customHeight="1">
      <c r="A147" s="1" t="str">
        <f>IF(AND(NOT(ISBLANK(DATA!A145)),DATA!A145&lt;&gt;DATA!A144),IF(DATA!I126&gt;7,"INSERT INTO SYSADM.PSCLASSDEFN VALUES ('"&amp;PSAUTHITEM_AU!$B$1 &amp; DATA!A145&amp;IF(ISEVEN(DATA!J126),"_C' ,","_AC', ")&amp;"(SELECT VERSION FROM SYSADM.PSVERSION WHERE OBJECTTYPENAME = 'CLM'), '"&amp;DATA!C145&amp;"', 30, ' ', 0, 0, SYSDATE, '"&amp;CLASSDEFN_AC!$B$1&amp;"');",""),"")</f>
        <v/>
      </c>
    </row>
    <row r="148" spans="1:1" ht="12.75" customHeight="1">
      <c r="A148" s="1" t="str">
        <f>IF(AND(NOT(ISBLANK(DATA!A146)),DATA!A146&lt;&gt;DATA!A145),IF(DATA!I127&gt;7,"INSERT INTO SYSADM.PSCLASSDEFN VALUES ('"&amp;PSAUTHITEM_AU!$B$1 &amp; DATA!A146&amp;IF(ISEVEN(DATA!J127),"_C' ,","_AC', ")&amp;"(SELECT VERSION FROM SYSADM.PSVERSION WHERE OBJECTTYPENAME = 'CLM'), '"&amp;DATA!C146&amp;"', 30, ' ', 0, 0, SYSDATE, '"&amp;CLASSDEFN_AC!$B$1&amp;"');",""),"")</f>
        <v/>
      </c>
    </row>
    <row r="149" spans="1:1" ht="12.75" customHeight="1">
      <c r="A149" s="1" t="str">
        <f>IF(AND(NOT(ISBLANK(DATA!A147)),DATA!A147&lt;&gt;DATA!A146),IF(DATA!I128&gt;7,"INSERT INTO SYSADM.PSCLASSDEFN VALUES ('"&amp;PSAUTHITEM_AU!$B$1 &amp; DATA!A147&amp;IF(ISEVEN(DATA!J128),"_C' ,","_AC', ")&amp;"(SELECT VERSION FROM SYSADM.PSVERSION WHERE OBJECTTYPENAME = 'CLM'), '"&amp;DATA!C147&amp;"', 30, ' ', 0, 0, SYSDATE, '"&amp;CLASSDEFN_AC!$B$1&amp;"');",""),"")</f>
        <v/>
      </c>
    </row>
    <row r="150" spans="1:1" ht="12.75" customHeight="1">
      <c r="A150" s="1" t="str">
        <f>IF(AND(NOT(ISBLANK(DATA!A148)),DATA!A148&lt;&gt;DATA!A147),IF(DATA!I129&gt;7,"INSERT INTO SYSADM.PSCLASSDEFN VALUES ('"&amp;PSAUTHITEM_AU!$B$1 &amp; DATA!A148&amp;IF(ISEVEN(DATA!J129),"_C' ,","_AC', ")&amp;"(SELECT VERSION FROM SYSADM.PSVERSION WHERE OBJECTTYPENAME = 'CLM'), '"&amp;DATA!C148&amp;"', 30, ' ', 0, 0, SYSDATE, '"&amp;CLASSDEFN_AC!$B$1&amp;"');",""),"")</f>
        <v/>
      </c>
    </row>
    <row r="151" spans="1:1" ht="12.75" customHeight="1">
      <c r="A151" s="1" t="str">
        <f>IF(AND(NOT(ISBLANK(DATA!A149)),DATA!A149&lt;&gt;DATA!A148),IF(DATA!I130&gt;7,"INSERT INTO SYSADM.PSCLASSDEFN VALUES ('"&amp;PSAUTHITEM_AU!$B$1 &amp; DATA!A149&amp;IF(ISEVEN(DATA!J130),"_C' ,","_AC', ")&amp;"(SELECT VERSION FROM SYSADM.PSVERSION WHERE OBJECTTYPENAME = 'CLM'), '"&amp;DATA!C149&amp;"', 30, ' ', 0, 0, SYSDATE, '"&amp;CLASSDEFN_AC!$B$1&amp;"');",""),"")</f>
        <v/>
      </c>
    </row>
    <row r="152" spans="1:1" ht="12.75" customHeight="1">
      <c r="A152" s="1" t="str">
        <f>IF(AND(NOT(ISBLANK(DATA!A150)),DATA!A150&lt;&gt;DATA!A149),IF(DATA!I131&gt;7,"INSERT INTO SYSADM.PSCLASSDEFN VALUES ('"&amp;PSAUTHITEM_AU!$B$1 &amp; DATA!A150&amp;IF(ISEVEN(DATA!J131),"_C' ,","_AC', ")&amp;"(SELECT VERSION FROM SYSADM.PSVERSION WHERE OBJECTTYPENAME = 'CLM'), '"&amp;DATA!C150&amp;"', 30, ' ', 0, 0, SYSDATE, '"&amp;CLASSDEFN_AC!$B$1&amp;"');",""),"")</f>
        <v/>
      </c>
    </row>
    <row r="153" spans="1:1" ht="12.75" customHeight="1">
      <c r="A153" s="1" t="str">
        <f>IF(AND(NOT(ISBLANK(DATA!A151)),DATA!A151&lt;&gt;DATA!A150),IF(DATA!I132&gt;7,"INSERT INTO SYSADM.PSCLASSDEFN VALUES ('"&amp;PSAUTHITEM_AU!$B$1 &amp; DATA!A151&amp;IF(ISEVEN(DATA!J132),"_C' ,","_AC', ")&amp;"(SELECT VERSION FROM SYSADM.PSVERSION WHERE OBJECTTYPENAME = 'CLM'), '"&amp;DATA!C151&amp;"', 30, ' ', 0, 0, SYSDATE, '"&amp;CLASSDEFN_AC!$B$1&amp;"');",""),"")</f>
        <v/>
      </c>
    </row>
    <row r="154" spans="1:1" ht="12.75" customHeight="1">
      <c r="A154" s="1" t="str">
        <f>IF(AND(NOT(ISBLANK(DATA!A152)),DATA!A152&lt;&gt;DATA!A151),IF(DATA!I133&gt;7,"INSERT INTO SYSADM.PSCLASSDEFN VALUES ('"&amp;PSAUTHITEM_AU!$B$1 &amp; DATA!A152&amp;IF(ISEVEN(DATA!J133),"_C' ,","_AC', ")&amp;"(SELECT VERSION FROM SYSADM.PSVERSION WHERE OBJECTTYPENAME = 'CLM'), '"&amp;DATA!C152&amp;"', 30, ' ', 0, 0, SYSDATE, '"&amp;CLASSDEFN_AC!$B$1&amp;"');",""),"")</f>
        <v/>
      </c>
    </row>
    <row r="155" spans="1:1" ht="12.75" customHeight="1">
      <c r="A155" s="1" t="str">
        <f>IF(AND(NOT(ISBLANK(DATA!A153)),DATA!A153&lt;&gt;DATA!A152),IF(DATA!I134&gt;7,"INSERT INTO SYSADM.PSCLASSDEFN VALUES ('"&amp;PSAUTHITEM_AU!$B$1 &amp; DATA!A153&amp;IF(ISEVEN(DATA!J134),"_C' ,","_AC', ")&amp;"(SELECT VERSION FROM SYSADM.PSVERSION WHERE OBJECTTYPENAME = 'CLM'), '"&amp;DATA!C153&amp;"', 30, ' ', 0, 0, SYSDATE, '"&amp;CLASSDEFN_AC!$B$1&amp;"');",""),"")</f>
        <v/>
      </c>
    </row>
    <row r="156" spans="1:1" ht="12.75" customHeight="1">
      <c r="A156" s="1" t="str">
        <f>IF(AND(NOT(ISBLANK(DATA!A154)),DATA!A154&lt;&gt;DATA!A153),IF(DATA!I135&gt;7,"INSERT INTO SYSADM.PSCLASSDEFN VALUES ('"&amp;PSAUTHITEM_AU!$B$1 &amp; DATA!A154&amp;IF(ISEVEN(DATA!J135),"_C' ,","_AC', ")&amp;"(SELECT VERSION FROM SYSADM.PSVERSION WHERE OBJECTTYPENAME = 'CLM'), '"&amp;DATA!C154&amp;"', 30, ' ', 0, 0, SYSDATE, '"&amp;CLASSDEFN_AC!$B$1&amp;"');",""),"")</f>
        <v/>
      </c>
    </row>
    <row r="157" spans="1:1" ht="12.75" customHeight="1">
      <c r="A157" s="1" t="str">
        <f>IF(AND(NOT(ISBLANK(DATA!A155)),DATA!A155&lt;&gt;DATA!A154),IF(DATA!I136&gt;7,"INSERT INTO SYSADM.PSCLASSDEFN VALUES ('"&amp;PSAUTHITEM_AU!$B$1 &amp; DATA!A155&amp;IF(ISEVEN(DATA!J136),"_C' ,","_AC', ")&amp;"(SELECT VERSION FROM SYSADM.PSVERSION WHERE OBJECTTYPENAME = 'CLM'), '"&amp;DATA!C155&amp;"', 30, ' ', 0, 0, SYSDATE, '"&amp;CLASSDEFN_AC!$B$1&amp;"');",""),"")</f>
        <v/>
      </c>
    </row>
    <row r="158" spans="1:1" ht="12.75" customHeight="1">
      <c r="A158" s="1" t="str">
        <f>IF(AND(NOT(ISBLANK(DATA!A156)),DATA!A156&lt;&gt;DATA!A155),IF(DATA!I137&gt;7,"INSERT INTO SYSADM.PSCLASSDEFN VALUES ('"&amp;PSAUTHITEM_AU!$B$1 &amp; DATA!A156&amp;IF(ISEVEN(DATA!J137),"_C' ,","_AC', ")&amp;"(SELECT VERSION FROM SYSADM.PSVERSION WHERE OBJECTTYPENAME = 'CLM'), '"&amp;DATA!C156&amp;"', 30, ' ', 0, 0, SYSDATE, '"&amp;CLASSDEFN_AC!$B$1&amp;"');",""),"")</f>
        <v/>
      </c>
    </row>
    <row r="159" spans="1:1" ht="12.75" customHeight="1">
      <c r="A159" s="1" t="str">
        <f>IF(AND(NOT(ISBLANK(DATA!A157)),DATA!A157&lt;&gt;DATA!A156),IF(DATA!I138&gt;7,"INSERT INTO SYSADM.PSCLASSDEFN VALUES ('"&amp;PSAUTHITEM_AU!$B$1 &amp; DATA!A157&amp;IF(ISEVEN(DATA!J138),"_C' ,","_AC', ")&amp;"(SELECT VERSION FROM SYSADM.PSVERSION WHERE OBJECTTYPENAME = 'CLM'), '"&amp;DATA!C157&amp;"', 30, ' ', 0, 0, SYSDATE, '"&amp;CLASSDEFN_AC!$B$1&amp;"');",""),"")</f>
        <v/>
      </c>
    </row>
    <row r="160" spans="1:1" ht="12.75" customHeight="1">
      <c r="A160" s="1" t="str">
        <f>IF(AND(NOT(ISBLANK(DATA!A158)),DATA!A158&lt;&gt;DATA!A157),IF(DATA!I139&gt;7,"INSERT INTO SYSADM.PSCLASSDEFN VALUES ('"&amp;PSAUTHITEM_AU!$B$1 &amp; DATA!A158&amp;IF(ISEVEN(DATA!J139),"_C' ,","_AC', ")&amp;"(SELECT VERSION FROM SYSADM.PSVERSION WHERE OBJECTTYPENAME = 'CLM'), '"&amp;DATA!C158&amp;"', 30, ' ', 0, 0, SYSDATE, '"&amp;CLASSDEFN_AC!$B$1&amp;"');",""),"")</f>
        <v/>
      </c>
    </row>
    <row r="161" spans="1:1" ht="12.75" customHeight="1">
      <c r="A161" s="1" t="str">
        <f>IF(AND(NOT(ISBLANK(DATA!A159)),DATA!A159&lt;&gt;DATA!A158),IF(DATA!I140&gt;7,"INSERT INTO SYSADM.PSCLASSDEFN VALUES ('"&amp;PSAUTHITEM_AU!$B$1 &amp; DATA!A159&amp;IF(ISEVEN(DATA!J140),"_C' ,","_AC', ")&amp;"(SELECT VERSION FROM SYSADM.PSVERSION WHERE OBJECTTYPENAME = 'CLM'), '"&amp;DATA!C159&amp;"', 30, ' ', 0, 0, SYSDATE, '"&amp;CLASSDEFN_AC!$B$1&amp;"');",""),"")</f>
        <v/>
      </c>
    </row>
    <row r="162" spans="1:1" ht="12.75" customHeight="1">
      <c r="A162" s="1" t="str">
        <f>IF(AND(NOT(ISBLANK(DATA!A160)),DATA!A160&lt;&gt;DATA!A159),IF(DATA!I141&gt;7,"INSERT INTO SYSADM.PSCLASSDEFN VALUES ('"&amp;PSAUTHITEM_AU!$B$1 &amp; DATA!A160&amp;IF(ISEVEN(DATA!J141),"_C' ,","_AC', ")&amp;"(SELECT VERSION FROM SYSADM.PSVERSION WHERE OBJECTTYPENAME = 'CLM'), '"&amp;DATA!C160&amp;"', 30, ' ', 0, 0, SYSDATE, '"&amp;CLASSDEFN_AC!$B$1&amp;"');",""),"")</f>
        <v/>
      </c>
    </row>
    <row r="163" spans="1:1" ht="12.75" customHeight="1">
      <c r="A163" s="1" t="str">
        <f>IF(AND(NOT(ISBLANK(DATA!A161)),DATA!A161&lt;&gt;DATA!A160),IF(DATA!I142&gt;7,"INSERT INTO SYSADM.PSCLASSDEFN VALUES ('"&amp;PSAUTHITEM_AU!$B$1 &amp; DATA!A161&amp;IF(ISEVEN(DATA!J142),"_C' ,","_AC', ")&amp;"(SELECT VERSION FROM SYSADM.PSVERSION WHERE OBJECTTYPENAME = 'CLM'), '"&amp;DATA!C161&amp;"', 30, ' ', 0, 0, SYSDATE, '"&amp;CLASSDEFN_AC!$B$1&amp;"');",""),"")</f>
        <v/>
      </c>
    </row>
    <row r="164" spans="1:1" ht="12.75" customHeight="1">
      <c r="A164" s="1" t="str">
        <f>IF(AND(NOT(ISBLANK(DATA!A162)),DATA!A162&lt;&gt;DATA!A161),IF(DATA!I143&gt;7,"INSERT INTO SYSADM.PSCLASSDEFN VALUES ('"&amp;PSAUTHITEM_AU!$B$1 &amp; DATA!A162&amp;IF(ISEVEN(DATA!J143),"_C' ,","_AC', ")&amp;"(SELECT VERSION FROM SYSADM.PSVERSION WHERE OBJECTTYPENAME = 'CLM'), '"&amp;DATA!C162&amp;"', 30, ' ', 0, 0, SYSDATE, '"&amp;CLASSDEFN_AC!$B$1&amp;"');",""),"")</f>
        <v/>
      </c>
    </row>
    <row r="165" spans="1:1" ht="12.75" customHeight="1">
      <c r="A165" s="1" t="str">
        <f>IF(AND(NOT(ISBLANK(DATA!A163)),DATA!A163&lt;&gt;DATA!A162),IF(DATA!I144&gt;7,"INSERT INTO SYSADM.PSCLASSDEFN VALUES ('"&amp;PSAUTHITEM_AU!$B$1 &amp; DATA!A163&amp;IF(ISEVEN(DATA!J144),"_C' ,","_AC', ")&amp;"(SELECT VERSION FROM SYSADM.PSVERSION WHERE OBJECTTYPENAME = 'CLM'), '"&amp;DATA!C163&amp;"', 30, ' ', 0, 0, SYSDATE, '"&amp;CLASSDEFN_AC!$B$1&amp;"');",""),"")</f>
        <v/>
      </c>
    </row>
    <row r="166" spans="1:1" ht="12.75" customHeight="1">
      <c r="A166" s="1" t="str">
        <f>IF(AND(NOT(ISBLANK(DATA!A164)),DATA!A164&lt;&gt;DATA!A163),IF(DATA!I145&gt;7,"INSERT INTO SYSADM.PSCLASSDEFN VALUES ('"&amp;PSAUTHITEM_AU!$B$1 &amp; DATA!A164&amp;IF(ISEVEN(DATA!J145),"_C' ,","_AC', ")&amp;"(SELECT VERSION FROM SYSADM.PSVERSION WHERE OBJECTTYPENAME = 'CLM'), '"&amp;DATA!C164&amp;"', 30, ' ', 0, 0, SYSDATE, '"&amp;CLASSDEFN_AC!$B$1&amp;"');",""),"")</f>
        <v/>
      </c>
    </row>
    <row r="167" spans="1:1" ht="12.75" customHeight="1">
      <c r="A167" s="1" t="str">
        <f>IF(AND(NOT(ISBLANK(DATA!A165)),DATA!A165&lt;&gt;DATA!A164),IF(DATA!I146&gt;7,"INSERT INTO SYSADM.PSCLASSDEFN VALUES ('"&amp;PSAUTHITEM_AU!$B$1 &amp; DATA!A165&amp;IF(ISEVEN(DATA!J146),"_C' ,","_AC', ")&amp;"(SELECT VERSION FROM SYSADM.PSVERSION WHERE OBJECTTYPENAME = 'CLM'), '"&amp;DATA!C165&amp;"', 30, ' ', 0, 0, SYSDATE, '"&amp;CLASSDEFN_AC!$B$1&amp;"');",""),"")</f>
        <v/>
      </c>
    </row>
    <row r="168" spans="1:1" ht="12.75" customHeight="1">
      <c r="A168" s="1" t="str">
        <f>IF(AND(NOT(ISBLANK(DATA!A166)),DATA!A166&lt;&gt;DATA!A165),IF(DATA!I147&gt;7,"INSERT INTO SYSADM.PSCLASSDEFN VALUES ('"&amp;PSAUTHITEM_AU!$B$1 &amp; DATA!A166&amp;IF(ISEVEN(DATA!J147),"_C' ,","_AC', ")&amp;"(SELECT VERSION FROM SYSADM.PSVERSION WHERE OBJECTTYPENAME = 'CLM'), '"&amp;DATA!C166&amp;"', 30, ' ', 0, 0, SYSDATE, '"&amp;CLASSDEFN_AC!$B$1&amp;"');",""),"")</f>
        <v/>
      </c>
    </row>
    <row r="169" spans="1:1" ht="12.75" customHeight="1">
      <c r="A169" s="1" t="str">
        <f>IF(AND(NOT(ISBLANK(DATA!A167)),DATA!A167&lt;&gt;DATA!A166),IF(DATA!I148&gt;7,"INSERT INTO SYSADM.PSCLASSDEFN VALUES ('"&amp;PSAUTHITEM_AU!$B$1 &amp; DATA!A167&amp;IF(ISEVEN(DATA!J148),"_C' ,","_AC', ")&amp;"(SELECT VERSION FROM SYSADM.PSVERSION WHERE OBJECTTYPENAME = 'CLM'), '"&amp;DATA!C167&amp;"', 30, ' ', 0, 0, SYSDATE, '"&amp;CLASSDEFN_AC!$B$1&amp;"');",""),"")</f>
        <v/>
      </c>
    </row>
    <row r="170" spans="1:1" ht="12.75" customHeight="1">
      <c r="A170" s="1" t="str">
        <f>IF(AND(NOT(ISBLANK(DATA!A168)),DATA!A168&lt;&gt;DATA!A167),IF(DATA!I149&gt;7,"INSERT INTO SYSADM.PSCLASSDEFN VALUES ('"&amp;PSAUTHITEM_AU!$B$1 &amp; DATA!A168&amp;IF(ISEVEN(DATA!J149),"_C' ,","_AC', ")&amp;"(SELECT VERSION FROM SYSADM.PSVERSION WHERE OBJECTTYPENAME = 'CLM'), '"&amp;DATA!C168&amp;"', 30, ' ', 0, 0, SYSDATE, '"&amp;CLASSDEFN_AC!$B$1&amp;"');",""),"")</f>
        <v/>
      </c>
    </row>
    <row r="171" spans="1:1" ht="12.75" customHeight="1">
      <c r="A171" s="1" t="str">
        <f>IF(AND(NOT(ISBLANK(DATA!A169)),DATA!A169&lt;&gt;DATA!A168),IF(DATA!I150&gt;7,"INSERT INTO SYSADM.PSCLASSDEFN VALUES ('"&amp;PSAUTHITEM_AU!$B$1 &amp; DATA!A169&amp;IF(ISEVEN(DATA!J150),"_C' ,","_AC', ")&amp;"(SELECT VERSION FROM SYSADM.PSVERSION WHERE OBJECTTYPENAME = 'CLM'), '"&amp;DATA!C169&amp;"', 30, ' ', 0, 0, SYSDATE, '"&amp;CLASSDEFN_AC!$B$1&amp;"');",""),"")</f>
        <v/>
      </c>
    </row>
    <row r="172" spans="1:1" ht="12.75" customHeight="1">
      <c r="A172" s="1" t="str">
        <f>IF(AND(NOT(ISBLANK(DATA!A170)),DATA!A170&lt;&gt;DATA!A169),IF(DATA!I151&gt;7,"INSERT INTO SYSADM.PSCLASSDEFN VALUES ('"&amp;PSAUTHITEM_AU!$B$1 &amp; DATA!A170&amp;IF(ISEVEN(DATA!J151),"_C' ,","_AC', ")&amp;"(SELECT VERSION FROM SYSADM.PSVERSION WHERE OBJECTTYPENAME = 'CLM'), '"&amp;DATA!C170&amp;"', 30, ' ', 0, 0, SYSDATE, '"&amp;CLASSDEFN_AC!$B$1&amp;"');",""),"")</f>
        <v/>
      </c>
    </row>
    <row r="173" spans="1:1" ht="12.75" customHeight="1">
      <c r="A173" s="1" t="str">
        <f>IF(AND(NOT(ISBLANK(DATA!A171)),DATA!A171&lt;&gt;DATA!A170),IF(DATA!I152&gt;7,"INSERT INTO SYSADM.PSCLASSDEFN VALUES ('"&amp;PSAUTHITEM_AU!$B$1 &amp; DATA!A171&amp;IF(ISEVEN(DATA!J152),"_C' ,","_AC', ")&amp;"(SELECT VERSION FROM SYSADM.PSVERSION WHERE OBJECTTYPENAME = 'CLM'), '"&amp;DATA!C171&amp;"', 30, ' ', 0, 0, SYSDATE, '"&amp;CLASSDEFN_AC!$B$1&amp;"');",""),"")</f>
        <v/>
      </c>
    </row>
    <row r="174" spans="1:1" ht="12.75" customHeight="1">
      <c r="A174" s="1" t="str">
        <f>IF(AND(NOT(ISBLANK(DATA!A172)),DATA!A172&lt;&gt;DATA!A171),IF(DATA!I153&gt;7,"INSERT INTO SYSADM.PSCLASSDEFN VALUES ('"&amp;PSAUTHITEM_AU!$B$1 &amp; DATA!A172&amp;IF(ISEVEN(DATA!J153),"_C' ,","_AC', ")&amp;"(SELECT VERSION FROM SYSADM.PSVERSION WHERE OBJECTTYPENAME = 'CLM'), '"&amp;DATA!C172&amp;"', 30, ' ', 0, 0, SYSDATE, '"&amp;CLASSDEFN_AC!$B$1&amp;"');",""),"")</f>
        <v/>
      </c>
    </row>
    <row r="175" spans="1:1" ht="12.75" customHeight="1">
      <c r="A175" s="1" t="str">
        <f>IF(AND(NOT(ISBLANK(DATA!A173)),DATA!A173&lt;&gt;DATA!A172),IF(DATA!I154&gt;7,"INSERT INTO SYSADM.PSCLASSDEFN VALUES ('"&amp;PSAUTHITEM_AU!$B$1 &amp; DATA!A173&amp;IF(ISEVEN(DATA!J154),"_C' ,","_AC', ")&amp;"(SELECT VERSION FROM SYSADM.PSVERSION WHERE OBJECTTYPENAME = 'CLM'), '"&amp;DATA!C173&amp;"', 30, ' ', 0, 0, SYSDATE, '"&amp;CLASSDEFN_AC!$B$1&amp;"');",""),"")</f>
        <v/>
      </c>
    </row>
    <row r="176" spans="1:1" ht="12.75" customHeight="1">
      <c r="A176" s="1" t="str">
        <f>IF(AND(NOT(ISBLANK(DATA!A174)),DATA!A174&lt;&gt;DATA!A173),IF(DATA!I155&gt;7,"INSERT INTO SYSADM.PSCLASSDEFN VALUES ('"&amp;PSAUTHITEM_AU!$B$1 &amp; DATA!A174&amp;IF(ISEVEN(DATA!J155),"_C' ,","_AC', ")&amp;"(SELECT VERSION FROM SYSADM.PSVERSION WHERE OBJECTTYPENAME = 'CLM'), '"&amp;DATA!C174&amp;"', 30, ' ', 0, 0, SYSDATE, '"&amp;CLASSDEFN_AC!$B$1&amp;"');",""),"")</f>
        <v/>
      </c>
    </row>
    <row r="177" spans="1:1" ht="12.75" customHeight="1">
      <c r="A177" s="1" t="str">
        <f>IF(AND(NOT(ISBLANK(DATA!A175)),DATA!A175&lt;&gt;DATA!A174),IF(DATA!I156&gt;7,"INSERT INTO SYSADM.PSCLASSDEFN VALUES ('"&amp;PSAUTHITEM_AU!$B$1 &amp; DATA!A175&amp;IF(ISEVEN(DATA!J156),"_C' ,","_AC', ")&amp;"(SELECT VERSION FROM SYSADM.PSVERSION WHERE OBJECTTYPENAME = 'CLM'), '"&amp;DATA!C175&amp;"', 30, ' ', 0, 0, SYSDATE, '"&amp;CLASSDEFN_AC!$B$1&amp;"');",""),"")</f>
        <v/>
      </c>
    </row>
    <row r="178" spans="1:1" ht="12.75" customHeight="1">
      <c r="A178" s="1" t="str">
        <f>IF(AND(NOT(ISBLANK(DATA!A176)),DATA!A176&lt;&gt;DATA!A175),IF(DATA!I157&gt;7,"INSERT INTO SYSADM.PSCLASSDEFN VALUES ('"&amp;PSAUTHITEM_AU!$B$1 &amp; DATA!A176&amp;IF(ISEVEN(DATA!J157),"_C' ,","_AC', ")&amp;"(SELECT VERSION FROM SYSADM.PSVERSION WHERE OBJECTTYPENAME = 'CLM'), '"&amp;DATA!C176&amp;"', 30, ' ', 0, 0, SYSDATE, '"&amp;CLASSDEFN_AC!$B$1&amp;"');",""),"")</f>
        <v/>
      </c>
    </row>
    <row r="179" spans="1:1" ht="12.75" customHeight="1">
      <c r="A179" s="1" t="str">
        <f>IF(AND(NOT(ISBLANK(DATA!A177)),DATA!A177&lt;&gt;DATA!A176),IF(DATA!I158&gt;7,"INSERT INTO SYSADM.PSCLASSDEFN VALUES ('"&amp;PSAUTHITEM_AU!$B$1 &amp; DATA!A177&amp;IF(ISEVEN(DATA!J158),"_C' ,","_AC', ")&amp;"(SELECT VERSION FROM SYSADM.PSVERSION WHERE OBJECTTYPENAME = 'CLM'), '"&amp;DATA!C177&amp;"', 30, ' ', 0, 0, SYSDATE, '"&amp;CLASSDEFN_AC!$B$1&amp;"');",""),"")</f>
        <v/>
      </c>
    </row>
    <row r="180" spans="1:1" ht="12.75" customHeight="1">
      <c r="A180" s="1" t="str">
        <f>IF(AND(NOT(ISBLANK(DATA!A178)),DATA!A178&lt;&gt;DATA!A177),IF(DATA!I159&gt;7,"INSERT INTO SYSADM.PSCLASSDEFN VALUES ('"&amp;PSAUTHITEM_AU!$B$1 &amp; DATA!A178&amp;IF(ISEVEN(DATA!J159),"_C' ,","_AC', ")&amp;"(SELECT VERSION FROM SYSADM.PSVERSION WHERE OBJECTTYPENAME = 'CLM'), '"&amp;DATA!C178&amp;"', 30, ' ', 0, 0, SYSDATE, '"&amp;CLASSDEFN_AC!$B$1&amp;"');",""),"")</f>
        <v/>
      </c>
    </row>
    <row r="181" spans="1:1" ht="12.75" customHeight="1">
      <c r="A181" s="1" t="str">
        <f>IF(AND(NOT(ISBLANK(DATA!A179)),DATA!A179&lt;&gt;DATA!A178),IF(DATA!I160&gt;7,"INSERT INTO SYSADM.PSCLASSDEFN VALUES ('"&amp;PSAUTHITEM_AU!$B$1 &amp; DATA!A179&amp;IF(ISEVEN(DATA!J160),"_C' ,","_AC', ")&amp;"(SELECT VERSION FROM SYSADM.PSVERSION WHERE OBJECTTYPENAME = 'CLM'), '"&amp;DATA!C179&amp;"', 30, ' ', 0, 0, SYSDATE, '"&amp;CLASSDEFN_AC!$B$1&amp;"');",""),"")</f>
        <v/>
      </c>
    </row>
    <row r="182" spans="1:1" ht="12.75" customHeight="1">
      <c r="A182" s="1" t="str">
        <f>IF(AND(NOT(ISBLANK(DATA!A180)),DATA!A180&lt;&gt;DATA!A179),IF(DATA!I161&gt;7,"INSERT INTO SYSADM.PSCLASSDEFN VALUES ('"&amp;PSAUTHITEM_AU!$B$1 &amp; DATA!A180&amp;IF(ISEVEN(DATA!J161),"_C' ,","_AC', ")&amp;"(SELECT VERSION FROM SYSADM.PSVERSION WHERE OBJECTTYPENAME = 'CLM'), '"&amp;DATA!C180&amp;"', 30, ' ', 0, 0, SYSDATE, '"&amp;CLASSDEFN_AC!$B$1&amp;"');",""),"")</f>
        <v/>
      </c>
    </row>
    <row r="183" spans="1:1" ht="12.75" customHeight="1">
      <c r="A183" s="1" t="str">
        <f>IF(AND(NOT(ISBLANK(DATA!A181)),DATA!A181&lt;&gt;DATA!A180),IF(DATA!I162&gt;7,"INSERT INTO SYSADM.PSCLASSDEFN VALUES ('"&amp;PSAUTHITEM_AU!$B$1 &amp; DATA!A181&amp;IF(ISEVEN(DATA!J162),"_C' ,","_AC', ")&amp;"(SELECT VERSION FROM SYSADM.PSVERSION WHERE OBJECTTYPENAME = 'CLM'), '"&amp;DATA!C181&amp;"', 30, ' ', 0, 0, SYSDATE, '"&amp;CLASSDEFN_AC!$B$1&amp;"');",""),"")</f>
        <v/>
      </c>
    </row>
    <row r="184" spans="1:1" ht="12.75" customHeight="1">
      <c r="A184" s="1" t="str">
        <f>IF(AND(NOT(ISBLANK(DATA!A182)),DATA!A182&lt;&gt;DATA!A181),IF(DATA!I163&gt;7,"INSERT INTO SYSADM.PSCLASSDEFN VALUES ('"&amp;PSAUTHITEM_AU!$B$1 &amp; DATA!A182&amp;IF(ISEVEN(DATA!J163),"_C' ,","_AC', ")&amp;"(SELECT VERSION FROM SYSADM.PSVERSION WHERE OBJECTTYPENAME = 'CLM'), '"&amp;DATA!C182&amp;"', 30, ' ', 0, 0, SYSDATE, '"&amp;CLASSDEFN_AC!$B$1&amp;"');",""),"")</f>
        <v/>
      </c>
    </row>
    <row r="185" spans="1:1" ht="12.75" customHeight="1">
      <c r="A185" s="1" t="str">
        <f>IF(AND(NOT(ISBLANK(DATA!A183)),DATA!A183&lt;&gt;DATA!A182),IF(DATA!I164&gt;7,"INSERT INTO SYSADM.PSCLASSDEFN VALUES ('"&amp;PSAUTHITEM_AU!$B$1 &amp; DATA!A183&amp;IF(ISEVEN(DATA!J164),"_C' ,","_AC', ")&amp;"(SELECT VERSION FROM SYSADM.PSVERSION WHERE OBJECTTYPENAME = 'CLM'), '"&amp;DATA!C183&amp;"', 30, ' ', 0, 0, SYSDATE, '"&amp;CLASSDEFN_AC!$B$1&amp;"');",""),"")</f>
        <v/>
      </c>
    </row>
    <row r="186" spans="1:1" ht="12.75" customHeight="1">
      <c r="A186" s="1" t="str">
        <f>IF(AND(NOT(ISBLANK(DATA!A184)),DATA!A184&lt;&gt;DATA!A183),IF(DATA!I165&gt;7,"INSERT INTO SYSADM.PSCLASSDEFN VALUES ('"&amp;PSAUTHITEM_AU!$B$1 &amp; DATA!A184&amp;IF(ISEVEN(DATA!J165),"_C' ,","_AC', ")&amp;"(SELECT VERSION FROM SYSADM.PSVERSION WHERE OBJECTTYPENAME = 'CLM'), '"&amp;DATA!C184&amp;"', 30, ' ', 0, 0, SYSDATE, '"&amp;CLASSDEFN_AC!$B$1&amp;"');",""),"")</f>
        <v/>
      </c>
    </row>
    <row r="187" spans="1:1" ht="12.75" customHeight="1">
      <c r="A187" s="1" t="str">
        <f>IF(AND(NOT(ISBLANK(DATA!A185)),DATA!A185&lt;&gt;DATA!A184),IF(DATA!I166&gt;7,"INSERT INTO SYSADM.PSCLASSDEFN VALUES ('"&amp;PSAUTHITEM_AU!$B$1 &amp; DATA!A185&amp;IF(ISEVEN(DATA!J166),"_C' ,","_AC', ")&amp;"(SELECT VERSION FROM SYSADM.PSVERSION WHERE OBJECTTYPENAME = 'CLM'), '"&amp;DATA!C185&amp;"', 30, ' ', 0, 0, SYSDATE, '"&amp;CLASSDEFN_AC!$B$1&amp;"');",""),"")</f>
        <v/>
      </c>
    </row>
    <row r="188" spans="1:1" ht="12.75" customHeight="1">
      <c r="A188" s="1" t="str">
        <f>IF(AND(NOT(ISBLANK(DATA!A186)),DATA!A186&lt;&gt;DATA!A185),IF(DATA!I167&gt;7,"INSERT INTO SYSADM.PSCLASSDEFN VALUES ('"&amp;PSAUTHITEM_AU!$B$1 &amp; DATA!A186&amp;IF(ISEVEN(DATA!J167),"_C' ,","_AC', ")&amp;"(SELECT VERSION FROM SYSADM.PSVERSION WHERE OBJECTTYPENAME = 'CLM'), '"&amp;DATA!C186&amp;"', 30, ' ', 0, 0, SYSDATE, '"&amp;CLASSDEFN_AC!$B$1&amp;"');",""),"")</f>
        <v/>
      </c>
    </row>
    <row r="189" spans="1:1" ht="12.75" customHeight="1">
      <c r="A189" s="1" t="str">
        <f>IF(AND(NOT(ISBLANK(DATA!A187)),DATA!A187&lt;&gt;DATA!A186),IF(DATA!I168&gt;7,"INSERT INTO SYSADM.PSCLASSDEFN VALUES ('"&amp;PSAUTHITEM_AU!$B$1 &amp; DATA!A187&amp;IF(ISEVEN(DATA!J168),"_C' ,","_AC', ")&amp;"(SELECT VERSION FROM SYSADM.PSVERSION WHERE OBJECTTYPENAME = 'CLM'), '"&amp;DATA!C187&amp;"', 30, ' ', 0, 0, SYSDATE, '"&amp;CLASSDEFN_AC!$B$1&amp;"');",""),"")</f>
        <v/>
      </c>
    </row>
    <row r="190" spans="1:1" ht="12.75" customHeight="1">
      <c r="A190" s="1" t="str">
        <f>IF(AND(NOT(ISBLANK(DATA!A188)),DATA!A188&lt;&gt;DATA!A187),IF(DATA!I169&gt;7,"INSERT INTO SYSADM.PSCLASSDEFN VALUES ('"&amp;PSAUTHITEM_AU!$B$1 &amp; DATA!A188&amp;IF(ISEVEN(DATA!J169),"_C' ,","_AC', ")&amp;"(SELECT VERSION FROM SYSADM.PSVERSION WHERE OBJECTTYPENAME = 'CLM'), '"&amp;DATA!C188&amp;"', 30, ' ', 0, 0, SYSDATE, '"&amp;CLASSDEFN_AC!$B$1&amp;"');",""),"")</f>
        <v/>
      </c>
    </row>
    <row r="191" spans="1:1" ht="12.75" customHeight="1">
      <c r="A191" s="1" t="str">
        <f>IF(AND(NOT(ISBLANK(DATA!A189)),DATA!A189&lt;&gt;DATA!A188),IF(DATA!I170&gt;7,"INSERT INTO SYSADM.PSCLASSDEFN VALUES ('"&amp;PSAUTHITEM_AU!$B$1 &amp; DATA!A189&amp;IF(ISEVEN(DATA!J170),"_C' ,","_AC', ")&amp;"(SELECT VERSION FROM SYSADM.PSVERSION WHERE OBJECTTYPENAME = 'CLM'), '"&amp;DATA!C189&amp;"', 30, ' ', 0, 0, SYSDATE, '"&amp;CLASSDEFN_AC!$B$1&amp;"');",""),"")</f>
        <v/>
      </c>
    </row>
    <row r="192" spans="1:1" ht="12.75" customHeight="1">
      <c r="A192" s="1" t="str">
        <f>IF(AND(NOT(ISBLANK(DATA!A190)),DATA!A190&lt;&gt;DATA!A189),IF(DATA!I171&gt;7,"INSERT INTO SYSADM.PSCLASSDEFN VALUES ('"&amp;PSAUTHITEM_AU!$B$1 &amp; DATA!A190&amp;IF(ISEVEN(DATA!J171),"_C' ,","_AC', ")&amp;"(SELECT VERSION FROM SYSADM.PSVERSION WHERE OBJECTTYPENAME = 'CLM'), '"&amp;DATA!C190&amp;"', 30, ' ', 0, 0, SYSDATE, '"&amp;CLASSDEFN_AC!$B$1&amp;"');",""),"")</f>
        <v/>
      </c>
    </row>
    <row r="193" spans="1:1" ht="12.75" customHeight="1">
      <c r="A193" s="1" t="str">
        <f>IF(AND(NOT(ISBLANK(DATA!A191)),DATA!A191&lt;&gt;DATA!A190),IF(DATA!I172&gt;7,"INSERT INTO SYSADM.PSCLASSDEFN VALUES ('"&amp;PSAUTHITEM_AU!$B$1 &amp; DATA!A191&amp;IF(ISEVEN(DATA!J172),"_C' ,","_AC', ")&amp;"(SELECT VERSION FROM SYSADM.PSVERSION WHERE OBJECTTYPENAME = 'CLM'), '"&amp;DATA!C191&amp;"', 30, ' ', 0, 0, SYSDATE, '"&amp;CLASSDEFN_AC!$B$1&amp;"');",""),"")</f>
        <v/>
      </c>
    </row>
    <row r="194" spans="1:1" ht="12.75" customHeight="1">
      <c r="A194" s="1" t="str">
        <f>IF(AND(NOT(ISBLANK(DATA!A192)),DATA!A192&lt;&gt;DATA!A191),IF(DATA!I173&gt;7,"INSERT INTO SYSADM.PSCLASSDEFN VALUES ('"&amp;PSAUTHITEM_AU!$B$1 &amp; DATA!A192&amp;IF(ISEVEN(DATA!J173),"_C' ,","_AC', ")&amp;"(SELECT VERSION FROM SYSADM.PSVERSION WHERE OBJECTTYPENAME = 'CLM'), '"&amp;DATA!C192&amp;"', 30, ' ', 0, 0, SYSDATE, '"&amp;CLASSDEFN_AC!$B$1&amp;"');",""),"")</f>
        <v/>
      </c>
    </row>
    <row r="195" spans="1:1" ht="12.75" customHeight="1">
      <c r="A195" s="1" t="str">
        <f>IF(AND(NOT(ISBLANK(DATA!A193)),DATA!A193&lt;&gt;DATA!A192),IF(DATA!I174&gt;7,"INSERT INTO SYSADM.PSCLASSDEFN VALUES ('"&amp;PSAUTHITEM_AU!$B$1 &amp; DATA!A193&amp;IF(ISEVEN(DATA!J174),"_C' ,","_AC', ")&amp;"(SELECT VERSION FROM SYSADM.PSVERSION WHERE OBJECTTYPENAME = 'CLM'), '"&amp;DATA!C193&amp;"', 30, ' ', 0, 0, SYSDATE, '"&amp;CLASSDEFN_AC!$B$1&amp;"');",""),"")</f>
        <v/>
      </c>
    </row>
    <row r="196" spans="1:1" ht="12.75" customHeight="1">
      <c r="A196" s="1" t="str">
        <f>IF(AND(NOT(ISBLANK(DATA!A194)),DATA!A194&lt;&gt;DATA!A193),IF(DATA!I175&gt;7,"INSERT INTO SYSADM.PSCLASSDEFN VALUES ('"&amp;PSAUTHITEM_AU!$B$1 &amp; DATA!A194&amp;IF(ISEVEN(DATA!J175),"_C' ,","_AC', ")&amp;"(SELECT VERSION FROM SYSADM.PSVERSION WHERE OBJECTTYPENAME = 'CLM'), '"&amp;DATA!C194&amp;"', 30, ' ', 0, 0, SYSDATE, '"&amp;CLASSDEFN_AC!$B$1&amp;"');",""),"")</f>
        <v/>
      </c>
    </row>
    <row r="197" spans="1:1" ht="12.75" customHeight="1">
      <c r="A197" s="1" t="str">
        <f>IF(AND(NOT(ISBLANK(DATA!A195)),DATA!A195&lt;&gt;DATA!A194),IF(DATA!I176&gt;7,"INSERT INTO SYSADM.PSCLASSDEFN VALUES ('"&amp;PSAUTHITEM_AU!$B$1 &amp; DATA!A195&amp;IF(ISEVEN(DATA!J176),"_C' ,","_AC', ")&amp;"(SELECT VERSION FROM SYSADM.PSVERSION WHERE OBJECTTYPENAME = 'CLM'), '"&amp;DATA!C195&amp;"', 30, ' ', 0, 0, SYSDATE, '"&amp;CLASSDEFN_AC!$B$1&amp;"');",""),"")</f>
        <v/>
      </c>
    </row>
    <row r="198" spans="1:1" ht="12.75" customHeight="1">
      <c r="A198" s="1" t="str">
        <f>IF(AND(NOT(ISBLANK(DATA!A196)),DATA!A196&lt;&gt;DATA!A195),IF(DATA!I177&gt;7,"INSERT INTO SYSADM.PSCLASSDEFN VALUES ('"&amp;PSAUTHITEM_AU!$B$1 &amp; DATA!A196&amp;IF(ISEVEN(DATA!J177),"_C' ,","_AC', ")&amp;"(SELECT VERSION FROM SYSADM.PSVERSION WHERE OBJECTTYPENAME = 'CLM'), '"&amp;DATA!C196&amp;"', 30, ' ', 0, 0, SYSDATE, '"&amp;CLASSDEFN_AC!$B$1&amp;"');",""),"")</f>
        <v/>
      </c>
    </row>
    <row r="199" spans="1:1" ht="12.75" customHeight="1">
      <c r="A199" s="1" t="str">
        <f>IF(AND(NOT(ISBLANK(DATA!A197)),DATA!A197&lt;&gt;DATA!A196),IF(DATA!I178&gt;7,"INSERT INTO SYSADM.PSCLASSDEFN VALUES ('"&amp;PSAUTHITEM_AU!$B$1 &amp; DATA!A197&amp;IF(ISEVEN(DATA!J178),"_C' ,","_AC', ")&amp;"(SELECT VERSION FROM SYSADM.PSVERSION WHERE OBJECTTYPENAME = 'CLM'), '"&amp;DATA!C197&amp;"', 30, ' ', 0, 0, SYSDATE, '"&amp;CLASSDEFN_AC!$B$1&amp;"');",""),"")</f>
        <v/>
      </c>
    </row>
    <row r="200" spans="1:1" ht="12.75" customHeight="1">
      <c r="A200" s="1" t="str">
        <f>IF(AND(NOT(ISBLANK(DATA!A198)),DATA!A198&lt;&gt;DATA!A197),IF(DATA!I179&gt;7,"INSERT INTO SYSADM.PSCLASSDEFN VALUES ('"&amp;PSAUTHITEM_AU!$B$1 &amp; DATA!A198&amp;IF(ISEVEN(DATA!J179),"_C' ,","_AC', ")&amp;"(SELECT VERSION FROM SYSADM.PSVERSION WHERE OBJECTTYPENAME = 'CLM'), '"&amp;DATA!C198&amp;"', 30, ' ', 0, 0, SYSDATE, '"&amp;CLASSDEFN_AC!$B$1&amp;"');",""),"")</f>
        <v/>
      </c>
    </row>
    <row r="201" spans="1:1" ht="12.75" customHeight="1">
      <c r="A201" s="1" t="str">
        <f>IF(AND(NOT(ISBLANK(DATA!A199)),DATA!A199&lt;&gt;DATA!A198),IF(DATA!I180&gt;7,"INSERT INTO SYSADM.PSCLASSDEFN VALUES ('"&amp;PSAUTHITEM_AU!$B$1 &amp; DATA!A199&amp;IF(ISEVEN(DATA!J180),"_C' ,","_AC', ")&amp;"(SELECT VERSION FROM SYSADM.PSVERSION WHERE OBJECTTYPENAME = 'CLM'), '"&amp;DATA!C199&amp;"', 30, ' ', 0, 0, SYSDATE, '"&amp;CLASSDEFN_AC!$B$1&amp;"');",""),"")</f>
        <v/>
      </c>
    </row>
    <row r="202" spans="1:1" ht="12.75" customHeight="1">
      <c r="A202" s="1" t="str">
        <f>IF(AND(NOT(ISBLANK(DATA!A200)),DATA!A200&lt;&gt;DATA!A199),IF(DATA!I181&gt;7,"INSERT INTO SYSADM.PSCLASSDEFN VALUES ('"&amp;PSAUTHITEM_AU!$B$1 &amp; DATA!A200&amp;IF(ISEVEN(DATA!J181),"_C' ,","_AC', ")&amp;"(SELECT VERSION FROM SYSADM.PSVERSION WHERE OBJECTTYPENAME = 'CLM'), '"&amp;DATA!C200&amp;"', 30, ' ', 0, 0, SYSDATE, '"&amp;CLASSDEFN_AC!$B$1&amp;"');",""),"")</f>
        <v/>
      </c>
    </row>
    <row r="203" spans="1:1" ht="12.75" customHeight="1">
      <c r="A203" s="1" t="str">
        <f>IF(AND(NOT(ISBLANK(DATA!A201)),DATA!A201&lt;&gt;DATA!A200),IF(DATA!I182&gt;7,"INSERT INTO SYSADM.PSCLASSDEFN VALUES ('"&amp;PSAUTHITEM_AU!$B$1 &amp; DATA!A201&amp;IF(ISEVEN(DATA!J182),"_C' ,","_AC', ")&amp;"(SELECT VERSION FROM SYSADM.PSVERSION WHERE OBJECTTYPENAME = 'CLM'), '"&amp;DATA!C201&amp;"', 30, ' ', 0, 0, SYSDATE, '"&amp;CLASSDEFN_AC!$B$1&amp;"');",""),"")</f>
        <v/>
      </c>
    </row>
    <row r="204" spans="1:1" ht="12.75" customHeight="1">
      <c r="A204" s="1" t="str">
        <f>IF(AND(NOT(ISBLANK(DATA!A202)),DATA!A202&lt;&gt;DATA!A201),IF(DATA!I183&gt;7,"INSERT INTO SYSADM.PSCLASSDEFN VALUES ('"&amp;PSAUTHITEM_AU!$B$1 &amp; DATA!A202&amp;IF(ISEVEN(DATA!J183),"_C' ,","_AC', ")&amp;"(SELECT VERSION FROM SYSADM.PSVERSION WHERE OBJECTTYPENAME = 'CLM'), '"&amp;DATA!C202&amp;"', 30, ' ', 0, 0, SYSDATE, '"&amp;CLASSDEFN_AC!$B$1&amp;"');",""),"")</f>
        <v/>
      </c>
    </row>
    <row r="205" spans="1:1" ht="12.75" customHeight="1">
      <c r="A205" s="1" t="str">
        <f>IF(AND(NOT(ISBLANK(DATA!A203)),DATA!A203&lt;&gt;DATA!A202),IF(DATA!I184&gt;7,"INSERT INTO SYSADM.PSCLASSDEFN VALUES ('"&amp;PSAUTHITEM_AU!$B$1 &amp; DATA!A203&amp;IF(ISEVEN(DATA!J184),"_C' ,","_AC', ")&amp;"(SELECT VERSION FROM SYSADM.PSVERSION WHERE OBJECTTYPENAME = 'CLM'), '"&amp;DATA!C203&amp;"', 30, ' ', 0, 0, SYSDATE, '"&amp;CLASSDEFN_AC!$B$1&amp;"');",""),"")</f>
        <v/>
      </c>
    </row>
    <row r="206" spans="1:1" ht="12.75" customHeight="1">
      <c r="A206" s="1" t="str">
        <f>IF(AND(NOT(ISBLANK(DATA!A204)),DATA!A204&lt;&gt;DATA!A203),IF(DATA!I185&gt;7,"INSERT INTO SYSADM.PSCLASSDEFN VALUES ('"&amp;PSAUTHITEM_AU!$B$1 &amp; DATA!A204&amp;IF(ISEVEN(DATA!J185),"_C' ,","_AC', ")&amp;"(SELECT VERSION FROM SYSADM.PSVERSION WHERE OBJECTTYPENAME = 'CLM'), '"&amp;DATA!C204&amp;"', 30, ' ', 0, 0, SYSDATE, '"&amp;CLASSDEFN_AC!$B$1&amp;"');",""),"")</f>
        <v/>
      </c>
    </row>
    <row r="207" spans="1:1" ht="12.75" customHeight="1">
      <c r="A207" s="1" t="str">
        <f>IF(AND(NOT(ISBLANK(DATA!A205)),DATA!A205&lt;&gt;DATA!A204),IF(DATA!I186&gt;7,"INSERT INTO SYSADM.PSCLASSDEFN VALUES ('"&amp;PSAUTHITEM_AU!$B$1 &amp; DATA!A205&amp;IF(ISEVEN(DATA!J186),"_C' ,","_AC', ")&amp;"(SELECT VERSION FROM SYSADM.PSVERSION WHERE OBJECTTYPENAME = 'CLM'), '"&amp;DATA!C205&amp;"', 30, ' ', 0, 0, SYSDATE, '"&amp;CLASSDEFN_AC!$B$1&amp;"');",""),"")</f>
        <v/>
      </c>
    </row>
    <row r="208" spans="1:1" ht="12.75" customHeight="1">
      <c r="A208" s="1" t="str">
        <f>IF(AND(NOT(ISBLANK(DATA!A206)),DATA!A206&lt;&gt;DATA!A205),IF(DATA!I187&gt;7,"INSERT INTO SYSADM.PSCLASSDEFN VALUES ('"&amp;PSAUTHITEM_AU!$B$1 &amp; DATA!A206&amp;IF(ISEVEN(DATA!J187),"_C' ,","_AC', ")&amp;"(SELECT VERSION FROM SYSADM.PSVERSION WHERE OBJECTTYPENAME = 'CLM'), '"&amp;DATA!C206&amp;"', 30, ' ', 0, 0, SYSDATE, '"&amp;CLASSDEFN_AC!$B$1&amp;"');",""),"")</f>
        <v/>
      </c>
    </row>
    <row r="209" spans="1:1" ht="12.75" customHeight="1">
      <c r="A209" s="1" t="str">
        <f>IF(AND(NOT(ISBLANK(DATA!A207)),DATA!A207&lt;&gt;DATA!A206),IF(DATA!I188&gt;7,"INSERT INTO SYSADM.PSCLASSDEFN VALUES ('"&amp;PSAUTHITEM_AU!$B$1 &amp; DATA!A207&amp;IF(ISEVEN(DATA!J188),"_C' ,","_AC', ")&amp;"(SELECT VERSION FROM SYSADM.PSVERSION WHERE OBJECTTYPENAME = 'CLM'), '"&amp;DATA!C207&amp;"', 30, ' ', 0, 0, SYSDATE, '"&amp;CLASSDEFN_AC!$B$1&amp;"');",""),"")</f>
        <v/>
      </c>
    </row>
    <row r="210" spans="1:1" ht="12.75" customHeight="1">
      <c r="A210" s="1" t="str">
        <f>IF(AND(NOT(ISBLANK(DATA!A208)),DATA!A208&lt;&gt;DATA!A207),IF(DATA!I189&gt;7,"INSERT INTO SYSADM.PSCLASSDEFN VALUES ('"&amp;PSAUTHITEM_AU!$B$1 &amp; DATA!A208&amp;IF(ISEVEN(DATA!J189),"_C' ,","_AC', ")&amp;"(SELECT VERSION FROM SYSADM.PSVERSION WHERE OBJECTTYPENAME = 'CLM'), '"&amp;DATA!C208&amp;"', 30, ' ', 0, 0, SYSDATE, '"&amp;CLASSDEFN_AC!$B$1&amp;"');",""),"")</f>
        <v/>
      </c>
    </row>
    <row r="211" spans="1:1" ht="12.75" customHeight="1">
      <c r="A211" s="1" t="str">
        <f>IF(AND(NOT(ISBLANK(DATA!A209)),DATA!A209&lt;&gt;DATA!A208),IF(DATA!I190&gt;7,"INSERT INTO SYSADM.PSCLASSDEFN VALUES ('"&amp;PSAUTHITEM_AU!$B$1 &amp; DATA!A209&amp;IF(ISEVEN(DATA!J190),"_C' ,","_AC', ")&amp;"(SELECT VERSION FROM SYSADM.PSVERSION WHERE OBJECTTYPENAME = 'CLM'), '"&amp;DATA!C209&amp;"', 30, ' ', 0, 0, SYSDATE, '"&amp;CLASSDEFN_AC!$B$1&amp;"');",""),"")</f>
        <v/>
      </c>
    </row>
    <row r="212" spans="1:1" ht="12.75" customHeight="1">
      <c r="A212" s="1" t="str">
        <f>IF(AND(NOT(ISBLANK(DATA!A210)),DATA!A210&lt;&gt;DATA!A209),IF(DATA!I191&gt;7,"INSERT INTO SYSADM.PSCLASSDEFN VALUES ('"&amp;PSAUTHITEM_AU!$B$1 &amp; DATA!A210&amp;IF(ISEVEN(DATA!J191),"_C' ,","_AC', ")&amp;"(SELECT VERSION FROM SYSADM.PSVERSION WHERE OBJECTTYPENAME = 'CLM'), '"&amp;DATA!C210&amp;"', 30, ' ', 0, 0, SYSDATE, '"&amp;CLASSDEFN_AC!$B$1&amp;"');",""),"")</f>
        <v/>
      </c>
    </row>
    <row r="213" spans="1:1" ht="12.75" customHeight="1">
      <c r="A213" s="1" t="str">
        <f>IF(AND(NOT(ISBLANK(DATA!A211)),DATA!A211&lt;&gt;DATA!A210),IF(DATA!I192&gt;7,"INSERT INTO SYSADM.PSCLASSDEFN VALUES ('"&amp;PSAUTHITEM_AU!$B$1 &amp; DATA!A211&amp;IF(ISEVEN(DATA!J192),"_C' ,","_AC', ")&amp;"(SELECT VERSION FROM SYSADM.PSVERSION WHERE OBJECTTYPENAME = 'CLM'), '"&amp;DATA!C211&amp;"', 30, ' ', 0, 0, SYSDATE, '"&amp;CLASSDEFN_AC!$B$1&amp;"');",""),"")</f>
        <v/>
      </c>
    </row>
    <row r="214" spans="1:1" ht="12.75" customHeight="1">
      <c r="A214" s="1" t="str">
        <f>IF(AND(NOT(ISBLANK(DATA!A212)),DATA!A212&lt;&gt;DATA!A211),IF(DATA!I193&gt;7,"INSERT INTO SYSADM.PSCLASSDEFN VALUES ('"&amp;PSAUTHITEM_AU!$B$1 &amp; DATA!A212&amp;IF(ISEVEN(DATA!J193),"_C' ,","_AC', ")&amp;"(SELECT VERSION FROM SYSADM.PSVERSION WHERE OBJECTTYPENAME = 'CLM'), '"&amp;DATA!C212&amp;"', 30, ' ', 0, 0, SYSDATE, '"&amp;CLASSDEFN_AC!$B$1&amp;"');",""),"")</f>
        <v/>
      </c>
    </row>
    <row r="215" spans="1:1" ht="12.75" customHeight="1">
      <c r="A215" s="1" t="str">
        <f>IF(AND(NOT(ISBLANK(DATA!A213)),DATA!A213&lt;&gt;DATA!A212),IF(DATA!I194&gt;7,"INSERT INTO SYSADM.PSCLASSDEFN VALUES ('"&amp;PSAUTHITEM_AU!$B$1 &amp; DATA!A213&amp;IF(ISEVEN(DATA!J194),"_C' ,","_AC', ")&amp;"(SELECT VERSION FROM SYSADM.PSVERSION WHERE OBJECTTYPENAME = 'CLM'), '"&amp;DATA!C213&amp;"', 30, ' ', 0, 0, SYSDATE, '"&amp;CLASSDEFN_AC!$B$1&amp;"');",""),"")</f>
        <v/>
      </c>
    </row>
    <row r="216" spans="1:1" ht="12.75" customHeight="1">
      <c r="A216" s="1" t="str">
        <f>IF(AND(NOT(ISBLANK(DATA!A214)),DATA!A214&lt;&gt;DATA!A213),IF(DATA!I195&gt;7,"INSERT INTO SYSADM.PSCLASSDEFN VALUES ('"&amp;PSAUTHITEM_AU!$B$1 &amp; DATA!A214&amp;IF(ISEVEN(DATA!J195),"_C' ,","_AC', ")&amp;"(SELECT VERSION FROM SYSADM.PSVERSION WHERE OBJECTTYPENAME = 'CLM'), '"&amp;DATA!C214&amp;"', 30, ' ', 0, 0, SYSDATE, '"&amp;CLASSDEFN_AC!$B$1&amp;"');",""),"")</f>
        <v/>
      </c>
    </row>
    <row r="217" spans="1:1" ht="12.75" customHeight="1">
      <c r="A217" s="1" t="str">
        <f>IF(AND(NOT(ISBLANK(DATA!A215)),DATA!A215&lt;&gt;DATA!A214),IF(DATA!I196&gt;7,"INSERT INTO SYSADM.PSCLASSDEFN VALUES ('"&amp;PSAUTHITEM_AU!$B$1 &amp; DATA!A215&amp;IF(ISEVEN(DATA!J196),"_C' ,","_AC', ")&amp;"(SELECT VERSION FROM SYSADM.PSVERSION WHERE OBJECTTYPENAME = 'CLM'), '"&amp;DATA!C215&amp;"', 30, ' ', 0, 0, SYSDATE, '"&amp;CLASSDEFN_AC!$B$1&amp;"');",""),"")</f>
        <v/>
      </c>
    </row>
    <row r="218" spans="1:1" ht="12.75" customHeight="1">
      <c r="A218" s="1" t="str">
        <f>IF(AND(NOT(ISBLANK(DATA!A216)),DATA!A216&lt;&gt;DATA!A215),IF(DATA!I197&gt;7,"INSERT INTO SYSADM.PSCLASSDEFN VALUES ('"&amp;PSAUTHITEM_AU!$B$1 &amp; DATA!A216&amp;IF(ISEVEN(DATA!J197),"_C' ,","_AC', ")&amp;"(SELECT VERSION FROM SYSADM.PSVERSION WHERE OBJECTTYPENAME = 'CLM'), '"&amp;DATA!C216&amp;"', 30, ' ', 0, 0, SYSDATE, '"&amp;CLASSDEFN_AC!$B$1&amp;"');",""),"")</f>
        <v/>
      </c>
    </row>
    <row r="219" spans="1:1" ht="12.75" customHeight="1">
      <c r="A219" s="1" t="str">
        <f>IF(AND(NOT(ISBLANK(DATA!A217)),DATA!A217&lt;&gt;DATA!A216),IF(DATA!I198&gt;7,"INSERT INTO SYSADM.PSCLASSDEFN VALUES ('"&amp;PSAUTHITEM_AU!$B$1 &amp; DATA!A217&amp;IF(ISEVEN(DATA!J198),"_C' ,","_AC', ")&amp;"(SELECT VERSION FROM SYSADM.PSVERSION WHERE OBJECTTYPENAME = 'CLM'), '"&amp;DATA!C217&amp;"', 30, ' ', 0, 0, SYSDATE, '"&amp;CLASSDEFN_AC!$B$1&amp;"');",""),"")</f>
        <v/>
      </c>
    </row>
    <row r="220" spans="1:1" ht="12.75" customHeight="1">
      <c r="A220" s="1" t="str">
        <f>IF(AND(NOT(ISBLANK(DATA!A218)),DATA!A218&lt;&gt;DATA!A217),IF(DATA!I199&gt;7,"INSERT INTO SYSADM.PSCLASSDEFN VALUES ('"&amp;PSAUTHITEM_AU!$B$1 &amp; DATA!A218&amp;IF(ISEVEN(DATA!J199),"_C' ,","_AC', ")&amp;"(SELECT VERSION FROM SYSADM.PSVERSION WHERE OBJECTTYPENAME = 'CLM'), '"&amp;DATA!C218&amp;"', 30, ' ', 0, 0, SYSDATE, '"&amp;CLASSDEFN_AC!$B$1&amp;"');",""),"")</f>
        <v/>
      </c>
    </row>
    <row r="221" spans="1:1" ht="12.75" customHeight="1">
      <c r="A221" s="1" t="str">
        <f>IF(AND(NOT(ISBLANK(DATA!A219)),DATA!A219&lt;&gt;DATA!A218),IF(DATA!I200&gt;7,"INSERT INTO SYSADM.PSCLASSDEFN VALUES ('"&amp;PSAUTHITEM_AU!$B$1 &amp; DATA!A219&amp;IF(ISEVEN(DATA!J200),"_C' ,","_AC', ")&amp;"(SELECT VERSION FROM SYSADM.PSVERSION WHERE OBJECTTYPENAME = 'CLM'), '"&amp;DATA!C219&amp;"', 30, ' ', 0, 0, SYSDATE, '"&amp;CLASSDEFN_AC!$B$1&amp;"');",""),"")</f>
        <v/>
      </c>
    </row>
    <row r="222" spans="1:1" ht="12.75" customHeight="1">
      <c r="A222" s="1" t="str">
        <f>IF(AND(NOT(ISBLANK(DATA!A220)),DATA!A220&lt;&gt;DATA!A219),IF(DATA!I201&gt;7,"INSERT INTO SYSADM.PSCLASSDEFN VALUES ('"&amp;PSAUTHITEM_AU!$B$1 &amp; DATA!A220&amp;IF(ISEVEN(DATA!J201),"_C' ,","_AC', ")&amp;"(SELECT VERSION FROM SYSADM.PSVERSION WHERE OBJECTTYPENAME = 'CLM'), '"&amp;DATA!C220&amp;"', 30, ' ', 0, 0, SYSDATE, '"&amp;CLASSDEFN_AC!$B$1&amp;"');",""),"")</f>
        <v/>
      </c>
    </row>
    <row r="223" spans="1:1" ht="12.75" customHeight="1">
      <c r="A223" s="1" t="str">
        <f>IF(AND(NOT(ISBLANK(DATA!A221)),DATA!A221&lt;&gt;DATA!A220),IF(DATA!I202&gt;7,"INSERT INTO SYSADM.PSCLASSDEFN VALUES ('"&amp;PSAUTHITEM_AU!$B$1 &amp; DATA!A221&amp;IF(ISEVEN(DATA!J202),"_C' ,","_AC', ")&amp;"(SELECT VERSION FROM SYSADM.PSVERSION WHERE OBJECTTYPENAME = 'CLM'), '"&amp;DATA!C221&amp;"', 30, ' ', 0, 0, SYSDATE, '"&amp;CLASSDEFN_AC!$B$1&amp;"');",""),"")</f>
        <v/>
      </c>
    </row>
    <row r="224" spans="1:1" ht="12.75" customHeight="1">
      <c r="A224" s="1" t="str">
        <f>IF(AND(NOT(ISBLANK(DATA!A222)),DATA!A222&lt;&gt;DATA!A221),IF(DATA!I203&gt;7,"INSERT INTO SYSADM.PSCLASSDEFN VALUES ('"&amp;PSAUTHITEM_AU!$B$1 &amp; DATA!A222&amp;IF(ISEVEN(DATA!J203),"_C' ,","_AC', ")&amp;"(SELECT VERSION FROM SYSADM.PSVERSION WHERE OBJECTTYPENAME = 'CLM'), '"&amp;DATA!C222&amp;"', 30, ' ', 0, 0, SYSDATE, '"&amp;CLASSDEFN_AC!$B$1&amp;"');",""),"")</f>
        <v/>
      </c>
    </row>
    <row r="225" spans="1:1" ht="12.75" customHeight="1">
      <c r="A225" s="1" t="str">
        <f>IF(AND(NOT(ISBLANK(DATA!A223)),DATA!A223&lt;&gt;DATA!A222),IF(DATA!I204&gt;7,"INSERT INTO SYSADM.PSCLASSDEFN VALUES ('"&amp;PSAUTHITEM_AU!$B$1 &amp; DATA!A223&amp;IF(ISEVEN(DATA!J204),"_C' ,","_AC', ")&amp;"(SELECT VERSION FROM SYSADM.PSVERSION WHERE OBJECTTYPENAME = 'CLM'), '"&amp;DATA!C223&amp;"', 30, ' ', 0, 0, SYSDATE, '"&amp;CLASSDEFN_AC!$B$1&amp;"');",""),"")</f>
        <v/>
      </c>
    </row>
    <row r="226" spans="1:1" ht="12.75" customHeight="1">
      <c r="A226" s="1" t="str">
        <f>IF(AND(NOT(ISBLANK(DATA!A224)),DATA!A224&lt;&gt;DATA!A223),IF(DATA!I205&gt;7,"INSERT INTO SYSADM.PSCLASSDEFN VALUES ('"&amp;PSAUTHITEM_AU!$B$1 &amp; DATA!A224&amp;IF(ISEVEN(DATA!J205),"_C' ,","_AC', ")&amp;"(SELECT VERSION FROM SYSADM.PSVERSION WHERE OBJECTTYPENAME = 'CLM'), '"&amp;DATA!C224&amp;"', 30, ' ', 0, 0, SYSDATE, '"&amp;CLASSDEFN_AC!$B$1&amp;"');",""),"")</f>
        <v/>
      </c>
    </row>
    <row r="227" spans="1:1" ht="12.75" customHeight="1">
      <c r="A227" s="1" t="str">
        <f>IF(AND(NOT(ISBLANK(DATA!A225)),DATA!A225&lt;&gt;DATA!A224),IF(DATA!I206&gt;7,"INSERT INTO SYSADM.PSCLASSDEFN VALUES ('"&amp;PSAUTHITEM_AU!$B$1 &amp; DATA!A225&amp;IF(ISEVEN(DATA!J206),"_C' ,","_AC', ")&amp;"(SELECT VERSION FROM SYSADM.PSVERSION WHERE OBJECTTYPENAME = 'CLM'), '"&amp;DATA!C225&amp;"', 30, ' ', 0, 0, SYSDATE, '"&amp;CLASSDEFN_AC!$B$1&amp;"');",""),"")</f>
        <v/>
      </c>
    </row>
    <row r="228" spans="1:1" ht="12.75" customHeight="1">
      <c r="A228" s="1" t="str">
        <f>IF(AND(NOT(ISBLANK(DATA!A226)),DATA!A226&lt;&gt;DATA!A225),IF(DATA!I207&gt;7,"INSERT INTO SYSADM.PSCLASSDEFN VALUES ('"&amp;PSAUTHITEM_AU!$B$1 &amp; DATA!A226&amp;IF(ISEVEN(DATA!J207),"_C' ,","_AC', ")&amp;"(SELECT VERSION FROM SYSADM.PSVERSION WHERE OBJECTTYPENAME = 'CLM'), '"&amp;DATA!C226&amp;"', 30, ' ', 0, 0, SYSDATE, '"&amp;CLASSDEFN_AC!$B$1&amp;"');",""),"")</f>
        <v/>
      </c>
    </row>
    <row r="229" spans="1:1" ht="12.75" customHeight="1">
      <c r="A229" s="1" t="str">
        <f>IF(AND(NOT(ISBLANK(DATA!A227)),DATA!A227&lt;&gt;DATA!A226),IF(DATA!I208&gt;7,"INSERT INTO SYSADM.PSCLASSDEFN VALUES ('"&amp;PSAUTHITEM_AU!$B$1 &amp; DATA!A227&amp;IF(ISEVEN(DATA!J208),"_C' ,","_AC', ")&amp;"(SELECT VERSION FROM SYSADM.PSVERSION WHERE OBJECTTYPENAME = 'CLM'), '"&amp;DATA!C227&amp;"', 30, ' ', 0, 0, SYSDATE, '"&amp;CLASSDEFN_AC!$B$1&amp;"');",""),"")</f>
        <v/>
      </c>
    </row>
    <row r="230" spans="1:1" ht="12.75" customHeight="1">
      <c r="A230" s="1" t="str">
        <f>IF(AND(NOT(ISBLANK(DATA!A228)),DATA!A228&lt;&gt;DATA!A227),IF(DATA!I209&gt;7,"INSERT INTO SYSADM.PSCLASSDEFN VALUES ('"&amp;PSAUTHITEM_AU!$B$1 &amp; DATA!A228&amp;IF(ISEVEN(DATA!J209),"_C' ,","_AC', ")&amp;"(SELECT VERSION FROM SYSADM.PSVERSION WHERE OBJECTTYPENAME = 'CLM'), '"&amp;DATA!C228&amp;"', 30, ' ', 0, 0, SYSDATE, '"&amp;CLASSDEFN_AC!$B$1&amp;"');",""),"")</f>
        <v/>
      </c>
    </row>
    <row r="231" spans="1:1" ht="12.75" customHeight="1">
      <c r="A231" s="1" t="str">
        <f>IF(AND(NOT(ISBLANK(DATA!A229)),DATA!A229&lt;&gt;DATA!A228),IF(DATA!I210&gt;7,"INSERT INTO SYSADM.PSCLASSDEFN VALUES ('"&amp;PSAUTHITEM_AU!$B$1 &amp; DATA!A229&amp;IF(ISEVEN(DATA!J210),"_C' ,","_AC', ")&amp;"(SELECT VERSION FROM SYSADM.PSVERSION WHERE OBJECTTYPENAME = 'CLM'), '"&amp;DATA!C229&amp;"', 30, ' ', 0, 0, SYSDATE, '"&amp;CLASSDEFN_AC!$B$1&amp;"');",""),"")</f>
        <v/>
      </c>
    </row>
    <row r="232" spans="1:1" ht="12.75" customHeight="1">
      <c r="A232" s="1" t="str">
        <f>IF(AND(NOT(ISBLANK(DATA!A230)),DATA!A230&lt;&gt;DATA!A229),IF(DATA!I211&gt;7,"INSERT INTO SYSADM.PSCLASSDEFN VALUES ('"&amp;PSAUTHITEM_AU!$B$1 &amp; DATA!A230&amp;IF(ISEVEN(DATA!J211),"_C' ,","_AC', ")&amp;"(SELECT VERSION FROM SYSADM.PSVERSION WHERE OBJECTTYPENAME = 'CLM'), '"&amp;DATA!C230&amp;"', 30, ' ', 0, 0, SYSDATE, '"&amp;CLASSDEFN_AC!$B$1&amp;"');",""),"")</f>
        <v/>
      </c>
    </row>
    <row r="233" spans="1:1" ht="12.75" customHeight="1">
      <c r="A233" s="1" t="str">
        <f>IF(AND(NOT(ISBLANK(DATA!A231)),DATA!A231&lt;&gt;DATA!A230),IF(DATA!I212&gt;7,"INSERT INTO SYSADM.PSCLASSDEFN VALUES ('"&amp;PSAUTHITEM_AU!$B$1 &amp; DATA!A231&amp;IF(ISEVEN(DATA!J212),"_C' ,","_AC', ")&amp;"(SELECT VERSION FROM SYSADM.PSVERSION WHERE OBJECTTYPENAME = 'CLM'), '"&amp;DATA!C231&amp;"', 30, ' ', 0, 0, SYSDATE, '"&amp;CLASSDEFN_AC!$B$1&amp;"');",""),"")</f>
        <v/>
      </c>
    </row>
    <row r="234" spans="1:1" ht="12.75" customHeight="1">
      <c r="A234" s="1" t="str">
        <f>IF(AND(NOT(ISBLANK(DATA!A232)),DATA!A232&lt;&gt;DATA!A231),IF(DATA!I213&gt;7,"INSERT INTO SYSADM.PSCLASSDEFN VALUES ('"&amp;PSAUTHITEM_AU!$B$1 &amp; DATA!A232&amp;IF(ISEVEN(DATA!J213),"_C' ,","_AC', ")&amp;"(SELECT VERSION FROM SYSADM.PSVERSION WHERE OBJECTTYPENAME = 'CLM'), '"&amp;DATA!C232&amp;"', 30, ' ', 0, 0, SYSDATE, '"&amp;CLASSDEFN_AC!$B$1&amp;"');",""),"")</f>
        <v/>
      </c>
    </row>
    <row r="235" spans="1:1" ht="12.75" customHeight="1">
      <c r="A235" s="1" t="str">
        <f>IF(AND(NOT(ISBLANK(DATA!A233)),DATA!A233&lt;&gt;DATA!A232),IF(DATA!I214&gt;7,"INSERT INTO SYSADM.PSCLASSDEFN VALUES ('"&amp;PSAUTHITEM_AU!$B$1 &amp; DATA!A233&amp;IF(ISEVEN(DATA!J214),"_C' ,","_AC', ")&amp;"(SELECT VERSION FROM SYSADM.PSVERSION WHERE OBJECTTYPENAME = 'CLM'), '"&amp;DATA!C233&amp;"', 30, ' ', 0, 0, SYSDATE, '"&amp;CLASSDEFN_AC!$B$1&amp;"');",""),"")</f>
        <v/>
      </c>
    </row>
    <row r="236" spans="1:1" ht="12.75" customHeight="1">
      <c r="A236" s="1" t="str">
        <f>IF(AND(NOT(ISBLANK(DATA!A234)),DATA!A234&lt;&gt;DATA!A233),IF(DATA!I215&gt;7,"INSERT INTO SYSADM.PSCLASSDEFN VALUES ('"&amp;PSAUTHITEM_AU!$B$1 &amp; DATA!A234&amp;IF(ISEVEN(DATA!J215),"_C' ,","_AC', ")&amp;"(SELECT VERSION FROM SYSADM.PSVERSION WHERE OBJECTTYPENAME = 'CLM'), '"&amp;DATA!C234&amp;"', 30, ' ', 0, 0, SYSDATE, '"&amp;CLASSDEFN_AC!$B$1&amp;"');",""),"")</f>
        <v/>
      </c>
    </row>
    <row r="237" spans="1:1" ht="12.75" customHeight="1">
      <c r="A237" s="1" t="str">
        <f>IF(AND(NOT(ISBLANK(DATA!A235)),DATA!A235&lt;&gt;DATA!A234),IF(DATA!I216&gt;7,"INSERT INTO SYSADM.PSCLASSDEFN VALUES ('"&amp;PSAUTHITEM_AU!$B$1 &amp; DATA!A235&amp;IF(ISEVEN(DATA!J216),"_C' ,","_AC', ")&amp;"(SELECT VERSION FROM SYSADM.PSVERSION WHERE OBJECTTYPENAME = 'CLM'), '"&amp;DATA!C235&amp;"', 30, ' ', 0, 0, SYSDATE, '"&amp;CLASSDEFN_AC!$B$1&amp;"');",""),"")</f>
        <v/>
      </c>
    </row>
    <row r="238" spans="1:1" ht="12.75" customHeight="1">
      <c r="A238" s="1" t="str">
        <f>IF(AND(NOT(ISBLANK(DATA!A236)),DATA!A236&lt;&gt;DATA!A235),IF(DATA!I217&gt;7,"INSERT INTO SYSADM.PSCLASSDEFN VALUES ('"&amp;PSAUTHITEM_AU!$B$1 &amp; DATA!A236&amp;IF(ISEVEN(DATA!J217),"_C' ,","_AC', ")&amp;"(SELECT VERSION FROM SYSADM.PSVERSION WHERE OBJECTTYPENAME = 'CLM'), '"&amp;DATA!C236&amp;"', 30, ' ', 0, 0, SYSDATE, '"&amp;CLASSDEFN_AC!$B$1&amp;"');",""),"")</f>
        <v/>
      </c>
    </row>
    <row r="239" spans="1:1" ht="12.75" customHeight="1">
      <c r="A239" s="1" t="str">
        <f>IF(AND(NOT(ISBLANK(DATA!A237)),DATA!A237&lt;&gt;DATA!A236),IF(DATA!I218&gt;7,"INSERT INTO SYSADM.PSCLASSDEFN VALUES ('"&amp;PSAUTHITEM_AU!$B$1 &amp; DATA!A237&amp;IF(ISEVEN(DATA!J218),"_C' ,","_AC', ")&amp;"(SELECT VERSION FROM SYSADM.PSVERSION WHERE OBJECTTYPENAME = 'CLM'), '"&amp;DATA!C237&amp;"', 30, ' ', 0, 0, SYSDATE, '"&amp;CLASSDEFN_AC!$B$1&amp;"');",""),"")</f>
        <v/>
      </c>
    </row>
    <row r="240" spans="1:1" ht="12.75" customHeight="1">
      <c r="A240" s="1" t="str">
        <f>IF(AND(NOT(ISBLANK(DATA!A238)),DATA!A238&lt;&gt;DATA!A237),IF(DATA!I219&gt;7,"INSERT INTO SYSADM.PSCLASSDEFN VALUES ('"&amp;PSAUTHITEM_AU!$B$1 &amp; DATA!A238&amp;IF(ISEVEN(DATA!J219),"_C' ,","_AC', ")&amp;"(SELECT VERSION FROM SYSADM.PSVERSION WHERE OBJECTTYPENAME = 'CLM'), '"&amp;DATA!C238&amp;"', 30, ' ', 0, 0, SYSDATE, '"&amp;CLASSDEFN_AC!$B$1&amp;"');",""),"")</f>
        <v/>
      </c>
    </row>
    <row r="241" spans="1:1" ht="12.75" customHeight="1">
      <c r="A241" s="1" t="str">
        <f>IF(AND(NOT(ISBLANK(DATA!A239)),DATA!A239&lt;&gt;DATA!A238),IF(DATA!I220&gt;7,"INSERT INTO SYSADM.PSCLASSDEFN VALUES ('"&amp;PSAUTHITEM_AU!$B$1 &amp; DATA!A239&amp;IF(ISEVEN(DATA!J220),"_C' ,","_AC', ")&amp;"(SELECT VERSION FROM SYSADM.PSVERSION WHERE OBJECTTYPENAME = 'CLM'), '"&amp;DATA!C239&amp;"', 30, ' ', 0, 0, SYSDATE, '"&amp;CLASSDEFN_AC!$B$1&amp;"');",""),"")</f>
        <v/>
      </c>
    </row>
    <row r="242" spans="1:1" ht="12.75" customHeight="1">
      <c r="A242" s="1" t="str">
        <f>IF(AND(NOT(ISBLANK(DATA!A240)),DATA!A240&lt;&gt;DATA!A239),IF(DATA!I221&gt;7,"INSERT INTO SYSADM.PSCLASSDEFN VALUES ('"&amp;PSAUTHITEM_AU!$B$1 &amp; DATA!A240&amp;IF(ISEVEN(DATA!J221),"_C' ,","_AC', ")&amp;"(SELECT VERSION FROM SYSADM.PSVERSION WHERE OBJECTTYPENAME = 'CLM'), '"&amp;DATA!C240&amp;"', 30, ' ', 0, 0, SYSDATE, '"&amp;CLASSDEFN_AC!$B$1&amp;"');",""),"")</f>
        <v/>
      </c>
    </row>
    <row r="243" spans="1:1" ht="12.75" customHeight="1">
      <c r="A243" s="1" t="str">
        <f>IF(AND(NOT(ISBLANK(DATA!A241)),DATA!A241&lt;&gt;DATA!A240),IF(DATA!I222&gt;7,"INSERT INTO SYSADM.PSCLASSDEFN VALUES ('"&amp;PSAUTHITEM_AU!$B$1 &amp; DATA!A241&amp;IF(ISEVEN(DATA!J222),"_C' ,","_AC', ")&amp;"(SELECT VERSION FROM SYSADM.PSVERSION WHERE OBJECTTYPENAME = 'CLM'), '"&amp;DATA!C241&amp;"', 30, ' ', 0, 0, SYSDATE, '"&amp;CLASSDEFN_AC!$B$1&amp;"');",""),"")</f>
        <v/>
      </c>
    </row>
    <row r="244" spans="1:1" ht="12.75" customHeight="1">
      <c r="A244" s="1" t="str">
        <f>IF(AND(NOT(ISBLANK(DATA!A242)),DATA!A242&lt;&gt;DATA!A241),IF(DATA!I223&gt;7,"INSERT INTO SYSADM.PSCLASSDEFN VALUES ('"&amp;PSAUTHITEM_AU!$B$1 &amp; DATA!A242&amp;IF(ISEVEN(DATA!J223),"_C' ,","_AC', ")&amp;"(SELECT VERSION FROM SYSADM.PSVERSION WHERE OBJECTTYPENAME = 'CLM'), '"&amp;DATA!C242&amp;"', 30, ' ', 0, 0, SYSDATE, '"&amp;CLASSDEFN_AC!$B$1&amp;"');",""),"")</f>
        <v/>
      </c>
    </row>
    <row r="245" spans="1:1" ht="12.75" customHeight="1">
      <c r="A245" s="1" t="str">
        <f>IF(AND(NOT(ISBLANK(DATA!A243)),DATA!A243&lt;&gt;DATA!A242),IF(DATA!I224&gt;7,"INSERT INTO SYSADM.PSCLASSDEFN VALUES ('"&amp;PSAUTHITEM_AU!$B$1 &amp; DATA!A243&amp;IF(ISEVEN(DATA!J224),"_C' ,","_AC', ")&amp;"(SELECT VERSION FROM SYSADM.PSVERSION WHERE OBJECTTYPENAME = 'CLM'), '"&amp;DATA!C243&amp;"', 30, ' ', 0, 0, SYSDATE, '"&amp;CLASSDEFN_AC!$B$1&amp;"');",""),"")</f>
        <v/>
      </c>
    </row>
    <row r="246" spans="1:1" ht="12.75" customHeight="1">
      <c r="A246" s="1" t="str">
        <f>IF(AND(NOT(ISBLANK(DATA!A244)),DATA!A244&lt;&gt;DATA!A243),IF(DATA!I225&gt;7,"INSERT INTO SYSADM.PSCLASSDEFN VALUES ('"&amp;PSAUTHITEM_AU!$B$1 &amp; DATA!A244&amp;IF(ISEVEN(DATA!J225),"_C' ,","_AC', ")&amp;"(SELECT VERSION FROM SYSADM.PSVERSION WHERE OBJECTTYPENAME = 'CLM'), '"&amp;DATA!C244&amp;"', 30, ' ', 0, 0, SYSDATE, '"&amp;CLASSDEFN_AC!$B$1&amp;"');",""),"")</f>
        <v/>
      </c>
    </row>
    <row r="247" spans="1:1" ht="12.75" customHeight="1">
      <c r="A247" s="1" t="str">
        <f>IF(AND(NOT(ISBLANK(DATA!A245)),DATA!A245&lt;&gt;DATA!A244),IF(DATA!I226&gt;7,"INSERT INTO SYSADM.PSCLASSDEFN VALUES ('"&amp;PSAUTHITEM_AU!$B$1 &amp; DATA!A245&amp;IF(ISEVEN(DATA!J226),"_C' ,","_AC', ")&amp;"(SELECT VERSION FROM SYSADM.PSVERSION WHERE OBJECTTYPENAME = 'CLM'), '"&amp;DATA!C245&amp;"', 30, ' ', 0, 0, SYSDATE, '"&amp;CLASSDEFN_AC!$B$1&amp;"');",""),"")</f>
        <v/>
      </c>
    </row>
    <row r="248" spans="1:1" ht="12.75" customHeight="1">
      <c r="A248" s="1" t="str">
        <f>IF(AND(NOT(ISBLANK(DATA!A246)),DATA!A246&lt;&gt;DATA!A245),IF(DATA!I227&gt;7,"INSERT INTO SYSADM.PSCLASSDEFN VALUES ('"&amp;PSAUTHITEM_AU!$B$1 &amp; DATA!A246&amp;IF(ISEVEN(DATA!J227),"_C' ,","_AC', ")&amp;"(SELECT VERSION FROM SYSADM.PSVERSION WHERE OBJECTTYPENAME = 'CLM'), '"&amp;DATA!C246&amp;"', 30, ' ', 0, 0, SYSDATE, '"&amp;CLASSDEFN_AC!$B$1&amp;"');",""),"")</f>
        <v/>
      </c>
    </row>
    <row r="249" spans="1:1" ht="12.75" customHeight="1">
      <c r="A249" s="1" t="str">
        <f>IF(AND(NOT(ISBLANK(DATA!A247)),DATA!A247&lt;&gt;DATA!A246),IF(DATA!I228&gt;7,"INSERT INTO SYSADM.PSCLASSDEFN VALUES ('"&amp;PSAUTHITEM_AU!$B$1 &amp; DATA!A247&amp;IF(ISEVEN(DATA!J228),"_C' ,","_AC', ")&amp;"(SELECT VERSION FROM SYSADM.PSVERSION WHERE OBJECTTYPENAME = 'CLM'), '"&amp;DATA!C247&amp;"', 30, ' ', 0, 0, SYSDATE, '"&amp;CLASSDEFN_AC!$B$1&amp;"');",""),"")</f>
        <v/>
      </c>
    </row>
    <row r="250" spans="1:1" ht="12.75" customHeight="1">
      <c r="A250" s="1" t="str">
        <f>IF(AND(NOT(ISBLANK(DATA!A248)),DATA!A248&lt;&gt;DATA!A247),IF(DATA!I229&gt;7,"INSERT INTO SYSADM.PSCLASSDEFN VALUES ('"&amp;PSAUTHITEM_AU!$B$1 &amp; DATA!A248&amp;IF(ISEVEN(DATA!J229),"_C' ,","_AC', ")&amp;"(SELECT VERSION FROM SYSADM.PSVERSION WHERE OBJECTTYPENAME = 'CLM'), '"&amp;DATA!C248&amp;"', 30, ' ', 0, 0, SYSDATE, '"&amp;CLASSDEFN_AC!$B$1&amp;"');",""),"")</f>
        <v/>
      </c>
    </row>
    <row r="251" spans="1:1" ht="12.75" customHeight="1">
      <c r="A251" s="1" t="str">
        <f>IF(AND(NOT(ISBLANK(DATA!A249)),DATA!A249&lt;&gt;DATA!A248),IF(DATA!I230&gt;7,"INSERT INTO SYSADM.PSCLASSDEFN VALUES ('"&amp;PSAUTHITEM_AU!$B$1 &amp; DATA!A249&amp;IF(ISEVEN(DATA!J230),"_C' ,","_AC', ")&amp;"(SELECT VERSION FROM SYSADM.PSVERSION WHERE OBJECTTYPENAME = 'CLM'), '"&amp;DATA!C249&amp;"', 30, ' ', 0, 0, SYSDATE, '"&amp;CLASSDEFN_AC!$B$1&amp;"');",""),"")</f>
        <v/>
      </c>
    </row>
    <row r="252" spans="1:1" ht="12.75" customHeight="1">
      <c r="A252" s="1" t="str">
        <f>IF(AND(NOT(ISBLANK(DATA!A250)),DATA!A250&lt;&gt;DATA!A249),IF(DATA!I231&gt;7,"INSERT INTO SYSADM.PSCLASSDEFN VALUES ('"&amp;PSAUTHITEM_AU!$B$1 &amp; DATA!A250&amp;IF(ISEVEN(DATA!J231),"_C' ,","_AC', ")&amp;"(SELECT VERSION FROM SYSADM.PSVERSION WHERE OBJECTTYPENAME = 'CLM'), '"&amp;DATA!C250&amp;"', 30, ' ', 0, 0, SYSDATE, '"&amp;CLASSDEFN_AC!$B$1&amp;"');",""),"")</f>
        <v/>
      </c>
    </row>
    <row r="253" spans="1:1" ht="12.75" customHeight="1">
      <c r="A253" s="1" t="str">
        <f>IF(AND(NOT(ISBLANK(DATA!A251)),DATA!A251&lt;&gt;DATA!A250),IF(DATA!I232&gt;7,"INSERT INTO SYSADM.PSCLASSDEFN VALUES ('"&amp;PSAUTHITEM_AU!$B$1 &amp; DATA!A251&amp;IF(ISEVEN(DATA!J232),"_C' ,","_AC', ")&amp;"(SELECT VERSION FROM SYSADM.PSVERSION WHERE OBJECTTYPENAME = 'CLM'), '"&amp;DATA!C251&amp;"', 30, ' ', 0, 0, SYSDATE, '"&amp;CLASSDEFN_AC!$B$1&amp;"');",""),"")</f>
        <v/>
      </c>
    </row>
    <row r="254" spans="1:1" ht="12.75" customHeight="1">
      <c r="A254" s="1" t="str">
        <f>IF(AND(NOT(ISBLANK(DATA!A252)),DATA!A252&lt;&gt;DATA!A251),IF(DATA!I233&gt;7,"INSERT INTO SYSADM.PSCLASSDEFN VALUES ('"&amp;PSAUTHITEM_AU!$B$1 &amp; DATA!A252&amp;IF(ISEVEN(DATA!J233),"_C' ,","_AC', ")&amp;"(SELECT VERSION FROM SYSADM.PSVERSION WHERE OBJECTTYPENAME = 'CLM'), '"&amp;DATA!C252&amp;"', 30, ' ', 0, 0, SYSDATE, '"&amp;CLASSDEFN_AC!$B$1&amp;"');",""),"")</f>
        <v/>
      </c>
    </row>
    <row r="255" spans="1:1" ht="12.75" customHeight="1">
      <c r="A255" s="1" t="str">
        <f>IF(AND(NOT(ISBLANK(DATA!A253)),DATA!A253&lt;&gt;DATA!A252),IF(DATA!I234&gt;7,"INSERT INTO SYSADM.PSCLASSDEFN VALUES ('"&amp;PSAUTHITEM_AU!$B$1 &amp; DATA!A253&amp;IF(ISEVEN(DATA!J234),"_C' ,","_AC', ")&amp;"(SELECT VERSION FROM SYSADM.PSVERSION WHERE OBJECTTYPENAME = 'CLM'), '"&amp;DATA!C253&amp;"', 30, ' ', 0, 0, SYSDATE, '"&amp;CLASSDEFN_AC!$B$1&amp;"');",""),"")</f>
        <v/>
      </c>
    </row>
    <row r="256" spans="1:1" ht="12.75" customHeight="1">
      <c r="A256" s="1" t="str">
        <f>IF(AND(NOT(ISBLANK(DATA!A254)),DATA!A254&lt;&gt;DATA!A253),IF(DATA!I235&gt;7,"INSERT INTO SYSADM.PSCLASSDEFN VALUES ('"&amp;PSAUTHITEM_AU!$B$1 &amp; DATA!A254&amp;IF(ISEVEN(DATA!J235),"_C' ,","_AC', ")&amp;"(SELECT VERSION FROM SYSADM.PSVERSION WHERE OBJECTTYPENAME = 'CLM'), '"&amp;DATA!C254&amp;"', 30, ' ', 0, 0, SYSDATE, '"&amp;CLASSDEFN_AC!$B$1&amp;"');",""),"")</f>
        <v/>
      </c>
    </row>
    <row r="257" spans="1:1" ht="12.75" customHeight="1">
      <c r="A257" s="1" t="str">
        <f>IF(AND(NOT(ISBLANK(DATA!A255)),DATA!A255&lt;&gt;DATA!A254),IF(DATA!I236&gt;7,"INSERT INTO SYSADM.PSCLASSDEFN VALUES ('"&amp;PSAUTHITEM_AU!$B$1 &amp; DATA!A255&amp;IF(ISEVEN(DATA!J236),"_C' ,","_AC', ")&amp;"(SELECT VERSION FROM SYSADM.PSVERSION WHERE OBJECTTYPENAME = 'CLM'), '"&amp;DATA!C255&amp;"', 30, ' ', 0, 0, SYSDATE, '"&amp;CLASSDEFN_AC!$B$1&amp;"');",""),"")</f>
        <v/>
      </c>
    </row>
    <row r="258" spans="1:1" ht="12.75" customHeight="1">
      <c r="A258" s="1" t="str">
        <f>IF(AND(NOT(ISBLANK(DATA!A256)),DATA!A256&lt;&gt;DATA!A255),IF(DATA!I237&gt;7,"INSERT INTO SYSADM.PSCLASSDEFN VALUES ('"&amp;PSAUTHITEM_AU!$B$1 &amp; DATA!A256&amp;IF(ISEVEN(DATA!J237),"_C' ,","_AC', ")&amp;"(SELECT VERSION FROM SYSADM.PSVERSION WHERE OBJECTTYPENAME = 'CLM'), '"&amp;DATA!C256&amp;"', 30, ' ', 0, 0, SYSDATE, '"&amp;CLASSDEFN_AC!$B$1&amp;"');",""),"")</f>
        <v/>
      </c>
    </row>
    <row r="259" spans="1:1" ht="12.75" customHeight="1">
      <c r="A259" s="1" t="str">
        <f>IF(AND(NOT(ISBLANK(DATA!A257)),DATA!A257&lt;&gt;DATA!A256),IF(DATA!I238&gt;7,"INSERT INTO SYSADM.PSCLASSDEFN VALUES ('"&amp;PSAUTHITEM_AU!$B$1 &amp; DATA!A257&amp;IF(ISEVEN(DATA!J238),"_C' ,","_AC', ")&amp;"(SELECT VERSION FROM SYSADM.PSVERSION WHERE OBJECTTYPENAME = 'CLM'), '"&amp;DATA!C257&amp;"', 30, ' ', 0, 0, SYSDATE, '"&amp;CLASSDEFN_AC!$B$1&amp;"');",""),"")</f>
        <v/>
      </c>
    </row>
    <row r="260" spans="1:1" ht="12.75" customHeight="1">
      <c r="A260" s="1" t="str">
        <f>IF(AND(NOT(ISBLANK(DATA!A258)),DATA!A258&lt;&gt;DATA!A257),IF(DATA!I239&gt;7,"INSERT INTO SYSADM.PSCLASSDEFN VALUES ('"&amp;PSAUTHITEM_AU!$B$1 &amp; DATA!A258&amp;IF(ISEVEN(DATA!J239),"_C' ,","_AC', ")&amp;"(SELECT VERSION FROM SYSADM.PSVERSION WHERE OBJECTTYPENAME = 'CLM'), '"&amp;DATA!C258&amp;"', 30, ' ', 0, 0, SYSDATE, '"&amp;CLASSDEFN_AC!$B$1&amp;"');",""),"")</f>
        <v/>
      </c>
    </row>
    <row r="261" spans="1:1" ht="12.75" customHeight="1">
      <c r="A261" s="1" t="str">
        <f>IF(AND(NOT(ISBLANK(DATA!A259)),DATA!A259&lt;&gt;DATA!A258),IF(DATA!I240&gt;7,"INSERT INTO SYSADM.PSCLASSDEFN VALUES ('"&amp;PSAUTHITEM_AU!$B$1 &amp; DATA!A259&amp;IF(ISEVEN(DATA!J240),"_C' ,","_AC', ")&amp;"(SELECT VERSION FROM SYSADM.PSVERSION WHERE OBJECTTYPENAME = 'CLM'), '"&amp;DATA!C259&amp;"', 30, ' ', 0, 0, SYSDATE, '"&amp;CLASSDEFN_AC!$B$1&amp;"');",""),"")</f>
        <v/>
      </c>
    </row>
    <row r="262" spans="1:1" ht="12.75" customHeight="1">
      <c r="A262" s="1" t="str">
        <f>IF(AND(NOT(ISBLANK(DATA!A260)),DATA!A260&lt;&gt;DATA!A259),IF(DATA!I241&gt;7,"INSERT INTO SYSADM.PSCLASSDEFN VALUES ('"&amp;PSAUTHITEM_AU!$B$1 &amp; DATA!A260&amp;IF(ISEVEN(DATA!J241),"_C' ,","_AC', ")&amp;"(SELECT VERSION FROM SYSADM.PSVERSION WHERE OBJECTTYPENAME = 'CLM'), '"&amp;DATA!C260&amp;"', 30, ' ', 0, 0, SYSDATE, '"&amp;CLASSDEFN_AC!$B$1&amp;"');",""),"")</f>
        <v/>
      </c>
    </row>
    <row r="263" spans="1:1" ht="12.75" customHeight="1">
      <c r="A263" s="1" t="str">
        <f>IF(AND(NOT(ISBLANK(DATA!A261)),DATA!A261&lt;&gt;DATA!A260),IF(DATA!I242&gt;7,"INSERT INTO SYSADM.PSCLASSDEFN VALUES ('"&amp;PSAUTHITEM_AU!$B$1 &amp; DATA!A261&amp;IF(ISEVEN(DATA!J242),"_C' ,","_AC', ")&amp;"(SELECT VERSION FROM SYSADM.PSVERSION WHERE OBJECTTYPENAME = 'CLM'), '"&amp;DATA!C261&amp;"', 30, ' ', 0, 0, SYSDATE, '"&amp;CLASSDEFN_AC!$B$1&amp;"');",""),"")</f>
        <v/>
      </c>
    </row>
    <row r="264" spans="1:1" ht="12.75" customHeight="1">
      <c r="A264" s="1" t="str">
        <f>IF(AND(NOT(ISBLANK(DATA!A262)),DATA!A262&lt;&gt;DATA!A261),IF(DATA!I243&gt;7,"INSERT INTO SYSADM.PSCLASSDEFN VALUES ('"&amp;PSAUTHITEM_AU!$B$1 &amp; DATA!A262&amp;IF(ISEVEN(DATA!J243),"_C' ,","_AC', ")&amp;"(SELECT VERSION FROM SYSADM.PSVERSION WHERE OBJECTTYPENAME = 'CLM'), '"&amp;DATA!C262&amp;"', 30, ' ', 0, 0, SYSDATE, '"&amp;CLASSDEFN_AC!$B$1&amp;"');",""),"")</f>
        <v/>
      </c>
    </row>
    <row r="265" spans="1:1" ht="12.75" customHeight="1">
      <c r="A265" s="1" t="str">
        <f>IF(AND(NOT(ISBLANK(DATA!A263)),DATA!A263&lt;&gt;DATA!A262),IF(DATA!I244&gt;7,"INSERT INTO SYSADM.PSCLASSDEFN VALUES ('"&amp;PSAUTHITEM_AU!$B$1 &amp; DATA!A263&amp;IF(ISEVEN(DATA!J244),"_C' ,","_AC', ")&amp;"(SELECT VERSION FROM SYSADM.PSVERSION WHERE OBJECTTYPENAME = 'CLM'), '"&amp;DATA!C263&amp;"', 30, ' ', 0, 0, SYSDATE, '"&amp;CLASSDEFN_AC!$B$1&amp;"');",""),"")</f>
        <v/>
      </c>
    </row>
    <row r="266" spans="1:1" ht="12.75" customHeight="1">
      <c r="A266" s="1" t="str">
        <f>IF(AND(NOT(ISBLANK(DATA!A264)),DATA!A264&lt;&gt;DATA!A263),IF(DATA!I245&gt;7,"INSERT INTO SYSADM.PSCLASSDEFN VALUES ('"&amp;PSAUTHITEM_AU!$B$1 &amp; DATA!A264&amp;IF(ISEVEN(DATA!J245),"_C' ,","_AC', ")&amp;"(SELECT VERSION FROM SYSADM.PSVERSION WHERE OBJECTTYPENAME = 'CLM'), '"&amp;DATA!C264&amp;"', 30, ' ', 0, 0, SYSDATE, '"&amp;CLASSDEFN_AC!$B$1&amp;"');",""),"")</f>
        <v/>
      </c>
    </row>
    <row r="267" spans="1:1" ht="12.75" customHeight="1">
      <c r="A267" s="1" t="str">
        <f>IF(AND(NOT(ISBLANK(DATA!A265)),DATA!A265&lt;&gt;DATA!A264),IF(DATA!I246&gt;7,"INSERT INTO SYSADM.PSCLASSDEFN VALUES ('"&amp;PSAUTHITEM_AU!$B$1 &amp; DATA!A265&amp;IF(ISEVEN(DATA!J246),"_C' ,","_AC', ")&amp;"(SELECT VERSION FROM SYSADM.PSVERSION WHERE OBJECTTYPENAME = 'CLM'), '"&amp;DATA!C265&amp;"', 30, ' ', 0, 0, SYSDATE, '"&amp;CLASSDEFN_AC!$B$1&amp;"');",""),"")</f>
        <v/>
      </c>
    </row>
    <row r="268" spans="1:1" ht="12.75" customHeight="1">
      <c r="A268" s="1" t="str">
        <f>IF(AND(NOT(ISBLANK(DATA!A266)),DATA!A266&lt;&gt;DATA!A265),IF(DATA!I247&gt;7,"INSERT INTO SYSADM.PSCLASSDEFN VALUES ('"&amp;PSAUTHITEM_AU!$B$1 &amp; DATA!A266&amp;IF(ISEVEN(DATA!J247),"_C' ,","_AC', ")&amp;"(SELECT VERSION FROM SYSADM.PSVERSION WHERE OBJECTTYPENAME = 'CLM'), '"&amp;DATA!C266&amp;"', 30, ' ', 0, 0, SYSDATE, '"&amp;CLASSDEFN_AC!$B$1&amp;"');",""),"")</f>
        <v/>
      </c>
    </row>
    <row r="269" spans="1:1" ht="12.75" customHeight="1">
      <c r="A269" s="1" t="str">
        <f>IF(AND(NOT(ISBLANK(DATA!A267)),DATA!A267&lt;&gt;DATA!A266),IF(DATA!I248&gt;7,"INSERT INTO SYSADM.PSCLASSDEFN VALUES ('"&amp;PSAUTHITEM_AU!$B$1 &amp; DATA!A267&amp;IF(ISEVEN(DATA!J248),"_C' ,","_AC', ")&amp;"(SELECT VERSION FROM SYSADM.PSVERSION WHERE OBJECTTYPENAME = 'CLM'), '"&amp;DATA!C267&amp;"', 30, ' ', 0, 0, SYSDATE, '"&amp;CLASSDEFN_AC!$B$1&amp;"');",""),"")</f>
        <v/>
      </c>
    </row>
    <row r="270" spans="1:1" ht="12.75" customHeight="1">
      <c r="A270" s="1" t="str">
        <f>IF(AND(NOT(ISBLANK(DATA!A268)),DATA!A268&lt;&gt;DATA!A267),IF(DATA!I249&gt;7,"INSERT INTO SYSADM.PSCLASSDEFN VALUES ('"&amp;PSAUTHITEM_AU!$B$1 &amp; DATA!A268&amp;IF(ISEVEN(DATA!J249),"_C' ,","_AC', ")&amp;"(SELECT VERSION FROM SYSADM.PSVERSION WHERE OBJECTTYPENAME = 'CLM'), '"&amp;DATA!C268&amp;"', 30, ' ', 0, 0, SYSDATE, '"&amp;CLASSDEFN_AC!$B$1&amp;"');",""),"")</f>
        <v/>
      </c>
    </row>
    <row r="271" spans="1:1" ht="12.75" customHeight="1">
      <c r="A271" s="1" t="str">
        <f>IF(AND(NOT(ISBLANK(DATA!A269)),DATA!A269&lt;&gt;DATA!A268),IF(DATA!I250&gt;7,"INSERT INTO SYSADM.PSCLASSDEFN VALUES ('"&amp;PSAUTHITEM_AU!$B$1 &amp; DATA!A269&amp;IF(ISEVEN(DATA!J250),"_C' ,","_AC', ")&amp;"(SELECT VERSION FROM SYSADM.PSVERSION WHERE OBJECTTYPENAME = 'CLM'), '"&amp;DATA!C269&amp;"', 30, ' ', 0, 0, SYSDATE, '"&amp;CLASSDEFN_AC!$B$1&amp;"');",""),"")</f>
        <v/>
      </c>
    </row>
    <row r="272" spans="1:1" ht="12.75" customHeight="1">
      <c r="A272" s="1" t="str">
        <f>IF(AND(NOT(ISBLANK(DATA!A270)),DATA!A270&lt;&gt;DATA!A269),IF(DATA!I251&gt;7,"INSERT INTO SYSADM.PSCLASSDEFN VALUES ('"&amp;PSAUTHITEM_AU!$B$1 &amp; DATA!A270&amp;IF(ISEVEN(DATA!J251),"_C' ,","_AC', ")&amp;"(SELECT VERSION FROM SYSADM.PSVERSION WHERE OBJECTTYPENAME = 'CLM'), '"&amp;DATA!C270&amp;"', 30, ' ', 0, 0, SYSDATE, '"&amp;CLASSDEFN_AC!$B$1&amp;"');",""),"")</f>
        <v/>
      </c>
    </row>
    <row r="273" spans="1:1" ht="12.75" customHeight="1">
      <c r="A273" s="1" t="str">
        <f>IF(AND(NOT(ISBLANK(DATA!A271)),DATA!A271&lt;&gt;DATA!A270),IF(DATA!I252&gt;7,"INSERT INTO SYSADM.PSCLASSDEFN VALUES ('"&amp;PSAUTHITEM_AU!$B$1 &amp; DATA!A271&amp;IF(ISEVEN(DATA!J252),"_C' ,","_AC', ")&amp;"(SELECT VERSION FROM SYSADM.PSVERSION WHERE OBJECTTYPENAME = 'CLM'), '"&amp;DATA!C271&amp;"', 30, ' ', 0, 0, SYSDATE, '"&amp;CLASSDEFN_AC!$B$1&amp;"');",""),"")</f>
        <v/>
      </c>
    </row>
    <row r="274" spans="1:1" ht="12.75" customHeight="1">
      <c r="A274" s="1" t="str">
        <f>IF(AND(NOT(ISBLANK(DATA!A272)),DATA!A272&lt;&gt;DATA!A271),IF(DATA!I253&gt;7,"INSERT INTO SYSADM.PSCLASSDEFN VALUES ('"&amp;PSAUTHITEM_AU!$B$1 &amp; DATA!A272&amp;IF(ISEVEN(DATA!J253),"_C' ,","_AC', ")&amp;"(SELECT VERSION FROM SYSADM.PSVERSION WHERE OBJECTTYPENAME = 'CLM'), '"&amp;DATA!C272&amp;"', 30, ' ', 0, 0, SYSDATE, '"&amp;CLASSDEFN_AC!$B$1&amp;"');",""),"")</f>
        <v/>
      </c>
    </row>
    <row r="275" spans="1:1" ht="12.75" customHeight="1">
      <c r="A275" s="1" t="str">
        <f>IF(AND(NOT(ISBLANK(DATA!A273)),DATA!A273&lt;&gt;DATA!A272),IF(DATA!I254&gt;7,"INSERT INTO SYSADM.PSCLASSDEFN VALUES ('"&amp;PSAUTHITEM_AU!$B$1 &amp; DATA!A273&amp;IF(ISEVEN(DATA!J254),"_C' ,","_AC', ")&amp;"(SELECT VERSION FROM SYSADM.PSVERSION WHERE OBJECTTYPENAME = 'CLM'), '"&amp;DATA!C273&amp;"', 30, ' ', 0, 0, SYSDATE, '"&amp;CLASSDEFN_AC!$B$1&amp;"');",""),"")</f>
        <v/>
      </c>
    </row>
    <row r="276" spans="1:1" ht="12.75" customHeight="1">
      <c r="A276" s="1" t="str">
        <f>IF(AND(NOT(ISBLANK(DATA!A274)),DATA!A274&lt;&gt;DATA!A273),IF(DATA!I255&gt;7,"INSERT INTO SYSADM.PSCLASSDEFN VALUES ('"&amp;PSAUTHITEM_AU!$B$1 &amp; DATA!A274&amp;IF(ISEVEN(DATA!J255),"_C' ,","_AC', ")&amp;"(SELECT VERSION FROM SYSADM.PSVERSION WHERE OBJECTTYPENAME = 'CLM'), '"&amp;DATA!C274&amp;"', 30, ' ', 0, 0, SYSDATE, '"&amp;CLASSDEFN_AC!$B$1&amp;"');",""),"")</f>
        <v/>
      </c>
    </row>
    <row r="277" spans="1:1" ht="12.75" customHeight="1">
      <c r="A277" s="1" t="str">
        <f>IF(AND(NOT(ISBLANK(DATA!A275)),DATA!A275&lt;&gt;DATA!A274),IF(DATA!I256&gt;7,"INSERT INTO SYSADM.PSCLASSDEFN VALUES ('"&amp;PSAUTHITEM_AU!$B$1 &amp; DATA!A275&amp;IF(ISEVEN(DATA!J256),"_C' ,","_AC', ")&amp;"(SELECT VERSION FROM SYSADM.PSVERSION WHERE OBJECTTYPENAME = 'CLM'), '"&amp;DATA!C275&amp;"', 30, ' ', 0, 0, SYSDATE, '"&amp;CLASSDEFN_AC!$B$1&amp;"');",""),"")</f>
        <v/>
      </c>
    </row>
    <row r="278" spans="1:1" ht="12.75" customHeight="1">
      <c r="A278" s="1" t="str">
        <f>IF(AND(NOT(ISBLANK(DATA!A276)),DATA!A276&lt;&gt;DATA!A275),IF(DATA!I257&gt;7,"INSERT INTO SYSADM.PSCLASSDEFN VALUES ('"&amp;PSAUTHITEM_AU!$B$1 &amp; DATA!A276&amp;IF(ISEVEN(DATA!J257),"_C' ,","_AC', ")&amp;"(SELECT VERSION FROM SYSADM.PSVERSION WHERE OBJECTTYPENAME = 'CLM'), '"&amp;DATA!C276&amp;"', 30, ' ', 0, 0, SYSDATE, '"&amp;CLASSDEFN_AC!$B$1&amp;"');",""),"")</f>
        <v/>
      </c>
    </row>
    <row r="279" spans="1:1" ht="12.75" customHeight="1">
      <c r="A279" s="1" t="str">
        <f>IF(AND(NOT(ISBLANK(DATA!A277)),DATA!A277&lt;&gt;DATA!A276),IF(DATA!I258&gt;7,"INSERT INTO SYSADM.PSCLASSDEFN VALUES ('"&amp;PSAUTHITEM_AU!$B$1 &amp; DATA!A277&amp;IF(ISEVEN(DATA!J258),"_C' ,","_AC', ")&amp;"(SELECT VERSION FROM SYSADM.PSVERSION WHERE OBJECTTYPENAME = 'CLM'), '"&amp;DATA!C277&amp;"', 30, ' ', 0, 0, SYSDATE, '"&amp;CLASSDEFN_AC!$B$1&amp;"');",""),"")</f>
        <v/>
      </c>
    </row>
    <row r="280" spans="1:1" ht="12.75" customHeight="1">
      <c r="A280" s="1" t="str">
        <f>IF(AND(NOT(ISBLANK(DATA!A278)),DATA!A278&lt;&gt;DATA!A277),IF(DATA!I259&gt;7,"INSERT INTO SYSADM.PSCLASSDEFN VALUES ('"&amp;PSAUTHITEM_AU!$B$1 &amp; DATA!A278&amp;IF(ISEVEN(DATA!J259),"_C' ,","_AC', ")&amp;"(SELECT VERSION FROM SYSADM.PSVERSION WHERE OBJECTTYPENAME = 'CLM'), '"&amp;DATA!C278&amp;"', 30, ' ', 0, 0, SYSDATE, '"&amp;CLASSDEFN_AC!$B$1&amp;"');",""),"")</f>
        <v/>
      </c>
    </row>
    <row r="281" spans="1:1" ht="12.75" customHeight="1">
      <c r="A281" s="1" t="str">
        <f>IF(AND(NOT(ISBLANK(DATA!A279)),DATA!A279&lt;&gt;DATA!A278),IF(DATA!I260&gt;7,"INSERT INTO SYSADM.PSCLASSDEFN VALUES ('"&amp;PSAUTHITEM_AU!$B$1 &amp; DATA!A279&amp;IF(ISEVEN(DATA!J260),"_C' ,","_AC', ")&amp;"(SELECT VERSION FROM SYSADM.PSVERSION WHERE OBJECTTYPENAME = 'CLM'), '"&amp;DATA!C279&amp;"', 30, ' ', 0, 0, SYSDATE, '"&amp;CLASSDEFN_AC!$B$1&amp;"');",""),"")</f>
        <v/>
      </c>
    </row>
    <row r="282" spans="1:1" ht="12.75" customHeight="1">
      <c r="A282" s="1" t="str">
        <f>IF(AND(NOT(ISBLANK(DATA!A280)),DATA!A280&lt;&gt;DATA!A279),IF(DATA!I261&gt;7,"INSERT INTO SYSADM.PSCLASSDEFN VALUES ('"&amp;PSAUTHITEM_AU!$B$1 &amp; DATA!A280&amp;IF(ISEVEN(DATA!J261),"_C' ,","_AC', ")&amp;"(SELECT VERSION FROM SYSADM.PSVERSION WHERE OBJECTTYPENAME = 'CLM'), '"&amp;DATA!C280&amp;"', 30, ' ', 0, 0, SYSDATE, '"&amp;CLASSDEFN_AC!$B$1&amp;"');",""),"")</f>
        <v/>
      </c>
    </row>
    <row r="283" spans="1:1" ht="12.75" customHeight="1">
      <c r="A283" s="1" t="str">
        <f>IF(AND(NOT(ISBLANK(DATA!A281)),DATA!A281&lt;&gt;DATA!A280),IF(DATA!I262&gt;7,"INSERT INTO SYSADM.PSCLASSDEFN VALUES ('"&amp;PSAUTHITEM_AU!$B$1 &amp; DATA!A281&amp;IF(ISEVEN(DATA!J262),"_C' ,","_AC', ")&amp;"(SELECT VERSION FROM SYSADM.PSVERSION WHERE OBJECTTYPENAME = 'CLM'), '"&amp;DATA!C281&amp;"', 30, ' ', 0, 0, SYSDATE, '"&amp;CLASSDEFN_AC!$B$1&amp;"');",""),"")</f>
        <v/>
      </c>
    </row>
    <row r="284" spans="1:1" ht="12.75" customHeight="1">
      <c r="A284" s="1" t="str">
        <f>IF(AND(NOT(ISBLANK(DATA!A282)),DATA!A282&lt;&gt;DATA!A281),IF(DATA!I263&gt;7,"INSERT INTO SYSADM.PSCLASSDEFN VALUES ('"&amp;PSAUTHITEM_AU!$B$1 &amp; DATA!A282&amp;IF(ISEVEN(DATA!J263),"_C' ,","_AC', ")&amp;"(SELECT VERSION FROM SYSADM.PSVERSION WHERE OBJECTTYPENAME = 'CLM'), '"&amp;DATA!C282&amp;"', 30, ' ', 0, 0, SYSDATE, '"&amp;CLASSDEFN_AC!$B$1&amp;"');",""),"")</f>
        <v/>
      </c>
    </row>
    <row r="285" spans="1:1" ht="12.75" customHeight="1">
      <c r="A285" s="1" t="str">
        <f>IF(AND(NOT(ISBLANK(DATA!A283)),DATA!A283&lt;&gt;DATA!A282),IF(DATA!I264&gt;7,"INSERT INTO SYSADM.PSCLASSDEFN VALUES ('"&amp;PSAUTHITEM_AU!$B$1 &amp; DATA!A283&amp;IF(ISEVEN(DATA!J264),"_C' ,","_AC', ")&amp;"(SELECT VERSION FROM SYSADM.PSVERSION WHERE OBJECTTYPENAME = 'CLM'), '"&amp;DATA!C283&amp;"', 30, ' ', 0, 0, SYSDATE, '"&amp;CLASSDEFN_AC!$B$1&amp;"');",""),"")</f>
        <v/>
      </c>
    </row>
    <row r="286" spans="1:1" ht="12.75" customHeight="1">
      <c r="A286" s="1" t="str">
        <f>IF(AND(NOT(ISBLANK(DATA!A284)),DATA!A284&lt;&gt;DATA!A283),IF(DATA!I265&gt;7,"INSERT INTO SYSADM.PSCLASSDEFN VALUES ('"&amp;PSAUTHITEM_AU!$B$1 &amp; DATA!A284&amp;IF(ISEVEN(DATA!J265),"_C' ,","_AC', ")&amp;"(SELECT VERSION FROM SYSADM.PSVERSION WHERE OBJECTTYPENAME = 'CLM'), '"&amp;DATA!C284&amp;"', 30, ' ', 0, 0, SYSDATE, '"&amp;CLASSDEFN_AC!$B$1&amp;"');",""),"")</f>
        <v/>
      </c>
    </row>
    <row r="287" spans="1:1" ht="12.75" customHeight="1">
      <c r="A287" s="1" t="str">
        <f>IF(AND(NOT(ISBLANK(DATA!A285)),DATA!A285&lt;&gt;DATA!A284),IF(DATA!I266&gt;7,"INSERT INTO SYSADM.PSCLASSDEFN VALUES ('"&amp;PSAUTHITEM_AU!$B$1 &amp; DATA!A285&amp;IF(ISEVEN(DATA!J266),"_C' ,","_AC', ")&amp;"(SELECT VERSION FROM SYSADM.PSVERSION WHERE OBJECTTYPENAME = 'CLM'), '"&amp;DATA!C285&amp;"', 30, ' ', 0, 0, SYSDATE, '"&amp;CLASSDEFN_AC!$B$1&amp;"');",""),"")</f>
        <v/>
      </c>
    </row>
    <row r="288" spans="1:1" ht="12.75" customHeight="1">
      <c r="A288" s="1" t="str">
        <f>IF(AND(NOT(ISBLANK(DATA!A286)),DATA!A286&lt;&gt;DATA!A285),IF(DATA!I267&gt;7,"INSERT INTO SYSADM.PSCLASSDEFN VALUES ('"&amp;PSAUTHITEM_AU!$B$1 &amp; DATA!A286&amp;IF(ISEVEN(DATA!J267),"_C' ,","_AC', ")&amp;"(SELECT VERSION FROM SYSADM.PSVERSION WHERE OBJECTTYPENAME = 'CLM'), '"&amp;DATA!C286&amp;"', 30, ' ', 0, 0, SYSDATE, '"&amp;CLASSDEFN_AC!$B$1&amp;"');",""),"")</f>
        <v/>
      </c>
    </row>
    <row r="289" spans="1:1" ht="12.75" customHeight="1">
      <c r="A289" s="1" t="str">
        <f>IF(AND(NOT(ISBLANK(DATA!A287)),DATA!A287&lt;&gt;DATA!A286),IF(DATA!I268&gt;7,"INSERT INTO SYSADM.PSCLASSDEFN VALUES ('"&amp;PSAUTHITEM_AU!$B$1 &amp; DATA!A287&amp;IF(ISEVEN(DATA!J268),"_C' ,","_AC', ")&amp;"(SELECT VERSION FROM SYSADM.PSVERSION WHERE OBJECTTYPENAME = 'CLM'), '"&amp;DATA!C287&amp;"', 30, ' ', 0, 0, SYSDATE, '"&amp;CLASSDEFN_AC!$B$1&amp;"');",""),"")</f>
        <v/>
      </c>
    </row>
    <row r="290" spans="1:1" ht="12.75" customHeight="1">
      <c r="A290" s="1" t="str">
        <f>IF(AND(NOT(ISBLANK(DATA!A288)),DATA!A288&lt;&gt;DATA!A287),IF(DATA!I269&gt;7,"INSERT INTO SYSADM.PSCLASSDEFN VALUES ('"&amp;PSAUTHITEM_AU!$B$1 &amp; DATA!A288&amp;IF(ISEVEN(DATA!J269),"_C' ,","_AC', ")&amp;"(SELECT VERSION FROM SYSADM.PSVERSION WHERE OBJECTTYPENAME = 'CLM'), '"&amp;DATA!C288&amp;"', 30, ' ', 0, 0, SYSDATE, '"&amp;CLASSDEFN_AC!$B$1&amp;"');",""),"")</f>
        <v/>
      </c>
    </row>
    <row r="291" spans="1:1" ht="12.75" customHeight="1">
      <c r="A291" s="1" t="str">
        <f>IF(AND(NOT(ISBLANK(DATA!A289)),DATA!A289&lt;&gt;DATA!A288),IF(DATA!I270&gt;7,"INSERT INTO SYSADM.PSCLASSDEFN VALUES ('"&amp;PSAUTHITEM_AU!$B$1 &amp; DATA!A289&amp;IF(ISEVEN(DATA!J270),"_C' ,","_AC', ")&amp;"(SELECT VERSION FROM SYSADM.PSVERSION WHERE OBJECTTYPENAME = 'CLM'), '"&amp;DATA!C289&amp;"', 30, ' ', 0, 0, SYSDATE, '"&amp;CLASSDEFN_AC!$B$1&amp;"');",""),"")</f>
        <v/>
      </c>
    </row>
    <row r="292" spans="1:1" ht="12.75" customHeight="1">
      <c r="A292" s="1" t="str">
        <f>IF(AND(NOT(ISBLANK(DATA!A290)),DATA!A290&lt;&gt;DATA!A289),IF(DATA!I271&gt;7,"INSERT INTO SYSADM.PSCLASSDEFN VALUES ('"&amp;PSAUTHITEM_AU!$B$1 &amp; DATA!A290&amp;IF(ISEVEN(DATA!J271),"_C' ,","_AC', ")&amp;"(SELECT VERSION FROM SYSADM.PSVERSION WHERE OBJECTTYPENAME = 'CLM'), '"&amp;DATA!C290&amp;"', 30, ' ', 0, 0, SYSDATE, '"&amp;CLASSDEFN_AC!$B$1&amp;"');",""),"")</f>
        <v/>
      </c>
    </row>
    <row r="293" spans="1:1" ht="12.75" customHeight="1">
      <c r="A293" s="1" t="str">
        <f>IF(AND(NOT(ISBLANK(DATA!A291)),DATA!A291&lt;&gt;DATA!A290),IF(DATA!I272&gt;7,"INSERT INTO SYSADM.PSCLASSDEFN VALUES ('"&amp;PSAUTHITEM_AU!$B$1 &amp; DATA!A291&amp;IF(ISEVEN(DATA!J272),"_C' ,","_AC', ")&amp;"(SELECT VERSION FROM SYSADM.PSVERSION WHERE OBJECTTYPENAME = 'CLM'), '"&amp;DATA!C291&amp;"', 30, ' ', 0, 0, SYSDATE, '"&amp;CLASSDEFN_AC!$B$1&amp;"');",""),"")</f>
        <v/>
      </c>
    </row>
    <row r="294" spans="1:1" ht="12.75" customHeight="1">
      <c r="A294" s="1" t="str">
        <f>IF(AND(NOT(ISBLANK(DATA!A292)),DATA!A292&lt;&gt;DATA!A291),IF(DATA!I273&gt;7,"INSERT INTO SYSADM.PSCLASSDEFN VALUES ('"&amp;PSAUTHITEM_AU!$B$1 &amp; DATA!A292&amp;IF(ISEVEN(DATA!J273),"_C' ,","_AC', ")&amp;"(SELECT VERSION FROM SYSADM.PSVERSION WHERE OBJECTTYPENAME = 'CLM'), '"&amp;DATA!C292&amp;"', 30, ' ', 0, 0, SYSDATE, '"&amp;CLASSDEFN_AC!$B$1&amp;"');",""),"")</f>
        <v/>
      </c>
    </row>
    <row r="295" spans="1:1" ht="12.75" customHeight="1">
      <c r="A295" s="1" t="str">
        <f>IF(AND(NOT(ISBLANK(DATA!A293)),DATA!A293&lt;&gt;DATA!A292),IF(DATA!I274&gt;7,"INSERT INTO SYSADM.PSCLASSDEFN VALUES ('"&amp;PSAUTHITEM_AU!$B$1 &amp; DATA!A293&amp;IF(ISEVEN(DATA!J274),"_C' ,","_AC', ")&amp;"(SELECT VERSION FROM SYSADM.PSVERSION WHERE OBJECTTYPENAME = 'CLM'), '"&amp;DATA!C293&amp;"', 30, ' ', 0, 0, SYSDATE, '"&amp;CLASSDEFN_AC!$B$1&amp;"');",""),"")</f>
        <v/>
      </c>
    </row>
    <row r="296" spans="1:1" ht="12.75" customHeight="1">
      <c r="A296" s="1" t="str">
        <f>IF(AND(NOT(ISBLANK(DATA!A294)),DATA!A294&lt;&gt;DATA!A293),IF(DATA!I275&gt;7,"INSERT INTO SYSADM.PSCLASSDEFN VALUES ('"&amp;PSAUTHITEM_AU!$B$1 &amp; DATA!A294&amp;IF(ISEVEN(DATA!J275),"_C' ,","_AC', ")&amp;"(SELECT VERSION FROM SYSADM.PSVERSION WHERE OBJECTTYPENAME = 'CLM'), '"&amp;DATA!C294&amp;"', 30, ' ', 0, 0, SYSDATE, '"&amp;CLASSDEFN_AC!$B$1&amp;"');",""),"")</f>
        <v/>
      </c>
    </row>
    <row r="297" spans="1:1" ht="12.75" customHeight="1">
      <c r="A297" s="1" t="str">
        <f>IF(AND(NOT(ISBLANK(DATA!A295)),DATA!A295&lt;&gt;DATA!A294),IF(DATA!I276&gt;7,"INSERT INTO SYSADM.PSCLASSDEFN VALUES ('"&amp;PSAUTHITEM_AU!$B$1 &amp; DATA!A295&amp;IF(ISEVEN(DATA!J276),"_C' ,","_AC', ")&amp;"(SELECT VERSION FROM SYSADM.PSVERSION WHERE OBJECTTYPENAME = 'CLM'), '"&amp;DATA!C295&amp;"', 30, ' ', 0, 0, SYSDATE, '"&amp;CLASSDEFN_AC!$B$1&amp;"');",""),"")</f>
        <v/>
      </c>
    </row>
    <row r="298" spans="1:1" ht="12.75" customHeight="1">
      <c r="A298" s="1" t="str">
        <f>IF(AND(NOT(ISBLANK(DATA!A296)),DATA!A296&lt;&gt;DATA!A295),IF(DATA!I277&gt;7,"INSERT INTO SYSADM.PSCLASSDEFN VALUES ('"&amp;PSAUTHITEM_AU!$B$1 &amp; DATA!A296&amp;IF(ISEVEN(DATA!J277),"_C' ,","_AC', ")&amp;"(SELECT VERSION FROM SYSADM.PSVERSION WHERE OBJECTTYPENAME = 'CLM'), '"&amp;DATA!C296&amp;"', 30, ' ', 0, 0, SYSDATE, '"&amp;CLASSDEFN_AC!$B$1&amp;"');",""),"")</f>
        <v/>
      </c>
    </row>
    <row r="299" spans="1:1" ht="12.75" customHeight="1">
      <c r="A299" s="1" t="str">
        <f>IF(AND(NOT(ISBLANK(DATA!A297)),DATA!A297&lt;&gt;DATA!A296),IF(DATA!I278&gt;7,"INSERT INTO SYSADM.PSCLASSDEFN VALUES ('"&amp;PSAUTHITEM_AU!$B$1 &amp; DATA!A297&amp;IF(ISEVEN(DATA!J278),"_C' ,","_AC', ")&amp;"(SELECT VERSION FROM SYSADM.PSVERSION WHERE OBJECTTYPENAME = 'CLM'), '"&amp;DATA!C297&amp;"', 30, ' ', 0, 0, SYSDATE, '"&amp;CLASSDEFN_AC!$B$1&amp;"');",""),"")</f>
        <v/>
      </c>
    </row>
    <row r="300" spans="1:1" ht="12.75" customHeight="1">
      <c r="A300" s="1" t="str">
        <f>IF(AND(NOT(ISBLANK(DATA!A298)),DATA!A298&lt;&gt;DATA!A297),IF(DATA!I279&gt;7,"INSERT INTO SYSADM.PSCLASSDEFN VALUES ('"&amp;PSAUTHITEM_AU!$B$1 &amp; DATA!A298&amp;IF(ISEVEN(DATA!J279),"_C' ,","_AC', ")&amp;"(SELECT VERSION FROM SYSADM.PSVERSION WHERE OBJECTTYPENAME = 'CLM'), '"&amp;DATA!C298&amp;"', 30, ' ', 0, 0, SYSDATE, '"&amp;CLASSDEFN_AC!$B$1&amp;"');",""),"")</f>
        <v/>
      </c>
    </row>
    <row r="301" spans="1:1" ht="12.75" customHeight="1">
      <c r="A301" s="1" t="str">
        <f>IF(AND(NOT(ISBLANK(DATA!A299)),DATA!A299&lt;&gt;DATA!A298),IF(DATA!I280&gt;7,"INSERT INTO SYSADM.PSCLASSDEFN VALUES ('"&amp;PSAUTHITEM_AU!$B$1 &amp; DATA!A299&amp;IF(ISEVEN(DATA!J280),"_C' ,","_AC', ")&amp;"(SELECT VERSION FROM SYSADM.PSVERSION WHERE OBJECTTYPENAME = 'CLM'), '"&amp;DATA!C299&amp;"', 30, ' ', 0, 0, SYSDATE, '"&amp;CLASSDEFN_AC!$B$1&amp;"');",""),"")</f>
        <v/>
      </c>
    </row>
    <row r="302" spans="1:1" ht="12.75" customHeight="1">
      <c r="A302" s="1" t="str">
        <f>IF(AND(NOT(ISBLANK(DATA!A300)),DATA!A300&lt;&gt;DATA!A299),IF(DATA!I281&gt;7,"INSERT INTO SYSADM.PSCLASSDEFN VALUES ('"&amp;PSAUTHITEM_AU!$B$1 &amp; DATA!A300&amp;IF(ISEVEN(DATA!J281),"_C' ,","_AC', ")&amp;"(SELECT VERSION FROM SYSADM.PSVERSION WHERE OBJECTTYPENAME = 'CLM'), '"&amp;DATA!C300&amp;"', 30, ' ', 0, 0, SYSDATE, '"&amp;CLASSDEFN_AC!$B$1&amp;"');",""),"")</f>
        <v/>
      </c>
    </row>
    <row r="303" spans="1:1" ht="12.75" customHeight="1">
      <c r="A303" s="1" t="str">
        <f>IF(AND(NOT(ISBLANK(DATA!A301)),DATA!A301&lt;&gt;DATA!A300),IF(DATA!I282&gt;7,"INSERT INTO SYSADM.PSCLASSDEFN VALUES ('"&amp;PSAUTHITEM_AU!$B$1 &amp; DATA!A301&amp;IF(ISEVEN(DATA!J282),"_C' ,","_AC', ")&amp;"(SELECT VERSION FROM SYSADM.PSVERSION WHERE OBJECTTYPENAME = 'CLM'), '"&amp;DATA!C301&amp;"', 30, ' ', 0, 0, SYSDATE, '"&amp;CLASSDEFN_AC!$B$1&amp;"');",""),"")</f>
        <v/>
      </c>
    </row>
    <row r="304" spans="1:1" ht="12.75" customHeight="1">
      <c r="A304" s="1" t="str">
        <f>IF(AND(NOT(ISBLANK(DATA!A302)),DATA!A302&lt;&gt;DATA!A301),IF(DATA!I283&gt;7,"INSERT INTO SYSADM.PSCLASSDEFN VALUES ('"&amp;PSAUTHITEM_AU!$B$1 &amp; DATA!A302&amp;IF(ISEVEN(DATA!J283),"_C' ,","_AC', ")&amp;"(SELECT VERSION FROM SYSADM.PSVERSION WHERE OBJECTTYPENAME = 'CLM'), '"&amp;DATA!C302&amp;"', 30, ' ', 0, 0, SYSDATE, '"&amp;CLASSDEFN_AC!$B$1&amp;"');",""),"")</f>
        <v/>
      </c>
    </row>
    <row r="305" spans="1:1" ht="12.75" customHeight="1">
      <c r="A305" s="1" t="str">
        <f>IF(AND(NOT(ISBLANK(DATA!A303)),DATA!A303&lt;&gt;DATA!A302),IF(DATA!I284&gt;7,"INSERT INTO SYSADM.PSCLASSDEFN VALUES ('"&amp;PSAUTHITEM_AU!$B$1 &amp; DATA!A303&amp;IF(ISEVEN(DATA!J284),"_C' ,","_AC', ")&amp;"(SELECT VERSION FROM SYSADM.PSVERSION WHERE OBJECTTYPENAME = 'CLM'), '"&amp;DATA!C303&amp;"', 30, ' ', 0, 0, SYSDATE, '"&amp;CLASSDEFN_AC!$B$1&amp;"');",""),"")</f>
        <v/>
      </c>
    </row>
    <row r="306" spans="1:1" ht="12.75" customHeight="1">
      <c r="A306" s="1" t="str">
        <f>IF(AND(NOT(ISBLANK(DATA!A304)),DATA!A304&lt;&gt;DATA!A303),IF(DATA!I285&gt;7,"INSERT INTO SYSADM.PSCLASSDEFN VALUES ('"&amp;PSAUTHITEM_AU!$B$1 &amp; DATA!A304&amp;IF(ISEVEN(DATA!J285),"_C' ,","_AC', ")&amp;"(SELECT VERSION FROM SYSADM.PSVERSION WHERE OBJECTTYPENAME = 'CLM'), '"&amp;DATA!C304&amp;"', 30, ' ', 0, 0, SYSDATE, '"&amp;CLASSDEFN_AC!$B$1&amp;"');",""),"")</f>
        <v/>
      </c>
    </row>
    <row r="307" spans="1:1" ht="12.75" customHeight="1">
      <c r="A307" s="1" t="str">
        <f>IF(AND(NOT(ISBLANK(DATA!A305)),DATA!A305&lt;&gt;DATA!A304),IF(DATA!I286&gt;7,"INSERT INTO SYSADM.PSCLASSDEFN VALUES ('"&amp;PSAUTHITEM_AU!$B$1 &amp; DATA!A305&amp;IF(ISEVEN(DATA!J286),"_C' ,","_AC', ")&amp;"(SELECT VERSION FROM SYSADM.PSVERSION WHERE OBJECTTYPENAME = 'CLM'), '"&amp;DATA!C305&amp;"', 30, ' ', 0, 0, SYSDATE, '"&amp;CLASSDEFN_AC!$B$1&amp;"');",""),"")</f>
        <v/>
      </c>
    </row>
    <row r="308" spans="1:1" ht="12.75" customHeight="1">
      <c r="A308" s="1" t="str">
        <f>IF(AND(NOT(ISBLANK(DATA!A306)),DATA!A306&lt;&gt;DATA!A305),IF(DATA!I287&gt;7,"INSERT INTO SYSADM.PSCLASSDEFN VALUES ('"&amp;PSAUTHITEM_AU!$B$1 &amp; DATA!A306&amp;IF(ISEVEN(DATA!J287),"_C' ,","_AC', ")&amp;"(SELECT VERSION FROM SYSADM.PSVERSION WHERE OBJECTTYPENAME = 'CLM'), '"&amp;DATA!C306&amp;"', 30, ' ', 0, 0, SYSDATE, '"&amp;CLASSDEFN_AC!$B$1&amp;"');",""),"")</f>
        <v/>
      </c>
    </row>
    <row r="309" spans="1:1" ht="12.75" customHeight="1">
      <c r="A309" s="1" t="str">
        <f>IF(AND(NOT(ISBLANK(DATA!A307)),DATA!A307&lt;&gt;DATA!A306),IF(DATA!I288&gt;7,"INSERT INTO SYSADM.PSCLASSDEFN VALUES ('"&amp;PSAUTHITEM_AU!$B$1 &amp; DATA!A307&amp;IF(ISEVEN(DATA!J288),"_C' ,","_AC', ")&amp;"(SELECT VERSION FROM SYSADM.PSVERSION WHERE OBJECTTYPENAME = 'CLM'), '"&amp;DATA!C307&amp;"', 30, ' ', 0, 0, SYSDATE, '"&amp;CLASSDEFN_AC!$B$1&amp;"');",""),"")</f>
        <v/>
      </c>
    </row>
    <row r="310" spans="1:1" ht="12.75" customHeight="1">
      <c r="A310" s="1" t="str">
        <f>IF(AND(NOT(ISBLANK(DATA!A308)),DATA!A308&lt;&gt;DATA!A307),IF(DATA!I289&gt;7,"INSERT INTO SYSADM.PSCLASSDEFN VALUES ('"&amp;PSAUTHITEM_AU!$B$1 &amp; DATA!A308&amp;IF(ISEVEN(DATA!J289),"_C' ,","_AC', ")&amp;"(SELECT VERSION FROM SYSADM.PSVERSION WHERE OBJECTTYPENAME = 'CLM'), '"&amp;DATA!C308&amp;"', 30, ' ', 0, 0, SYSDATE, '"&amp;CLASSDEFN_AC!$B$1&amp;"');",""),"")</f>
        <v/>
      </c>
    </row>
    <row r="311" spans="1:1" ht="12.75" customHeight="1">
      <c r="A311" s="1" t="str">
        <f>IF(AND(NOT(ISBLANK(DATA!A309)),DATA!A309&lt;&gt;DATA!A308),IF(DATA!I290&gt;7,"INSERT INTO SYSADM.PSCLASSDEFN VALUES ('"&amp;PSAUTHITEM_AU!$B$1 &amp; DATA!A309&amp;IF(ISEVEN(DATA!J290),"_C' ,","_AC', ")&amp;"(SELECT VERSION FROM SYSADM.PSVERSION WHERE OBJECTTYPENAME = 'CLM'), '"&amp;DATA!C309&amp;"', 30, ' ', 0, 0, SYSDATE, '"&amp;CLASSDEFN_AC!$B$1&amp;"');",""),"")</f>
        <v/>
      </c>
    </row>
    <row r="312" spans="1:1" ht="12.75" customHeight="1">
      <c r="A312" s="1" t="str">
        <f>IF(AND(NOT(ISBLANK(DATA!A310)),DATA!A310&lt;&gt;DATA!A309),IF(DATA!I291&gt;7,"INSERT INTO SYSADM.PSCLASSDEFN VALUES ('"&amp;PSAUTHITEM_AU!$B$1 &amp; DATA!A310&amp;IF(ISEVEN(DATA!J291),"_C' ,","_AC', ")&amp;"(SELECT VERSION FROM SYSADM.PSVERSION WHERE OBJECTTYPENAME = 'CLM'), '"&amp;DATA!C310&amp;"', 30, ' ', 0, 0, SYSDATE, '"&amp;CLASSDEFN_AC!$B$1&amp;"');",""),"")</f>
        <v/>
      </c>
    </row>
    <row r="313" spans="1:1" ht="12.75" customHeight="1">
      <c r="A313" s="1" t="str">
        <f>IF(AND(NOT(ISBLANK(DATA!A311)),DATA!A311&lt;&gt;DATA!A310),IF(DATA!I292&gt;7,"INSERT INTO SYSADM.PSCLASSDEFN VALUES ('"&amp;PSAUTHITEM_AU!$B$1 &amp; DATA!A311&amp;IF(ISEVEN(DATA!J292),"_C' ,","_AC', ")&amp;"(SELECT VERSION FROM SYSADM.PSVERSION WHERE OBJECTTYPENAME = 'CLM'), '"&amp;DATA!C311&amp;"', 30, ' ', 0, 0, SYSDATE, '"&amp;CLASSDEFN_AC!$B$1&amp;"');",""),"")</f>
        <v/>
      </c>
    </row>
    <row r="314" spans="1:1" ht="12.75" customHeight="1">
      <c r="A314" s="1" t="str">
        <f>IF(AND(NOT(ISBLANK(DATA!A312)),DATA!A312&lt;&gt;DATA!A311),IF(DATA!I293&gt;7,"INSERT INTO SYSADM.PSCLASSDEFN VALUES ('"&amp;PSAUTHITEM_AU!$B$1 &amp; DATA!A312&amp;IF(ISEVEN(DATA!J293),"_C' ,","_AC', ")&amp;"(SELECT VERSION FROM SYSADM.PSVERSION WHERE OBJECTTYPENAME = 'CLM'), '"&amp;DATA!C312&amp;"', 30, ' ', 0, 0, SYSDATE, '"&amp;CLASSDEFN_AC!$B$1&amp;"');",""),"")</f>
        <v/>
      </c>
    </row>
    <row r="315" spans="1:1" ht="12.75" customHeight="1">
      <c r="A315" s="1" t="str">
        <f>IF(AND(NOT(ISBLANK(DATA!A313)),DATA!A313&lt;&gt;DATA!A312),IF(DATA!I294&gt;7,"INSERT INTO SYSADM.PSCLASSDEFN VALUES ('"&amp;PSAUTHITEM_AU!$B$1 &amp; DATA!A313&amp;IF(ISEVEN(DATA!J294),"_C' ,","_AC', ")&amp;"(SELECT VERSION FROM SYSADM.PSVERSION WHERE OBJECTTYPENAME = 'CLM'), '"&amp;DATA!C313&amp;"', 30, ' ', 0, 0, SYSDATE, '"&amp;CLASSDEFN_AC!$B$1&amp;"');",""),"")</f>
        <v/>
      </c>
    </row>
    <row r="316" spans="1:1" ht="12.75" customHeight="1">
      <c r="A316" s="1" t="str">
        <f>IF(AND(NOT(ISBLANK(DATA!A314)),DATA!A314&lt;&gt;DATA!A313),IF(DATA!I295&gt;7,"INSERT INTO SYSADM.PSCLASSDEFN VALUES ('"&amp;PSAUTHITEM_AU!$B$1 &amp; DATA!A314&amp;IF(ISEVEN(DATA!J295),"_C' ,","_AC', ")&amp;"(SELECT VERSION FROM SYSADM.PSVERSION WHERE OBJECTTYPENAME = 'CLM'), '"&amp;DATA!C314&amp;"', 30, ' ', 0, 0, SYSDATE, '"&amp;CLASSDEFN_AC!$B$1&amp;"');",""),"")</f>
        <v/>
      </c>
    </row>
    <row r="317" spans="1:1" ht="12.75" customHeight="1">
      <c r="A317" s="1" t="str">
        <f>IF(AND(NOT(ISBLANK(DATA!A315)),DATA!A315&lt;&gt;DATA!A314),IF(DATA!I296&gt;7,"INSERT INTO SYSADM.PSCLASSDEFN VALUES ('"&amp;PSAUTHITEM_AU!$B$1 &amp; DATA!A315&amp;IF(ISEVEN(DATA!J296),"_C' ,","_AC', ")&amp;"(SELECT VERSION FROM SYSADM.PSVERSION WHERE OBJECTTYPENAME = 'CLM'), '"&amp;DATA!C315&amp;"', 30, ' ', 0, 0, SYSDATE, '"&amp;CLASSDEFN_AC!$B$1&amp;"');",""),"")</f>
        <v/>
      </c>
    </row>
    <row r="318" spans="1:1" ht="12.75" customHeight="1">
      <c r="A318" s="1" t="str">
        <f>IF(AND(NOT(ISBLANK(DATA!A316)),DATA!A316&lt;&gt;DATA!A315),IF(DATA!I297&gt;7,"INSERT INTO SYSADM.PSCLASSDEFN VALUES ('"&amp;PSAUTHITEM_AU!$B$1 &amp; DATA!A316&amp;IF(ISEVEN(DATA!J297),"_C' ,","_AC', ")&amp;"(SELECT VERSION FROM SYSADM.PSVERSION WHERE OBJECTTYPENAME = 'CLM'), '"&amp;DATA!C316&amp;"', 30, ' ', 0, 0, SYSDATE, '"&amp;CLASSDEFN_AC!$B$1&amp;"');",""),"")</f>
        <v/>
      </c>
    </row>
    <row r="319" spans="1:1" ht="12.75" customHeight="1">
      <c r="A319" s="1" t="str">
        <f>IF(AND(NOT(ISBLANK(DATA!A317)),DATA!A317&lt;&gt;DATA!A316),IF(DATA!I298&gt;7,"INSERT INTO SYSADM.PSCLASSDEFN VALUES ('"&amp;PSAUTHITEM_AU!$B$1 &amp; DATA!A317&amp;IF(ISEVEN(DATA!J298),"_C' ,","_AC', ")&amp;"(SELECT VERSION FROM SYSADM.PSVERSION WHERE OBJECTTYPENAME = 'CLM'), '"&amp;DATA!C317&amp;"', 30, ' ', 0, 0, SYSDATE, '"&amp;CLASSDEFN_AC!$B$1&amp;"');",""),"")</f>
        <v/>
      </c>
    </row>
    <row r="320" spans="1:1" ht="12.75" customHeight="1">
      <c r="A320" s="1" t="str">
        <f>IF(AND(NOT(ISBLANK(DATA!A318)),DATA!A318&lt;&gt;DATA!A317),IF(DATA!I299&gt;7,"INSERT INTO SYSADM.PSCLASSDEFN VALUES ('"&amp;PSAUTHITEM_AU!$B$1 &amp; DATA!A318&amp;IF(ISEVEN(DATA!J299),"_C' ,","_AC', ")&amp;"(SELECT VERSION FROM SYSADM.PSVERSION WHERE OBJECTTYPENAME = 'CLM'), '"&amp;DATA!C318&amp;"', 30, ' ', 0, 0, SYSDATE, '"&amp;CLASSDEFN_AC!$B$1&amp;"');",""),"")</f>
        <v/>
      </c>
    </row>
    <row r="321" spans="1:1" ht="12.75" customHeight="1">
      <c r="A321" s="1" t="str">
        <f>IF(AND(NOT(ISBLANK(DATA!A319)),DATA!A319&lt;&gt;DATA!A318),IF(DATA!I300&gt;7,"INSERT INTO SYSADM.PSCLASSDEFN VALUES ('"&amp;PSAUTHITEM_AU!$B$1 &amp; DATA!A319&amp;IF(ISEVEN(DATA!J300),"_C' ,","_AC', ")&amp;"(SELECT VERSION FROM SYSADM.PSVERSION WHERE OBJECTTYPENAME = 'CLM'), '"&amp;DATA!C319&amp;"', 30, ' ', 0, 0, SYSDATE, '"&amp;CLASSDEFN_AC!$B$1&amp;"');",""),"")</f>
        <v/>
      </c>
    </row>
    <row r="322" spans="1:1" ht="12.75" customHeight="1">
      <c r="A322" s="1" t="str">
        <f>IF(AND(NOT(ISBLANK(DATA!A320)),DATA!A320&lt;&gt;DATA!A319),IF(DATA!I301&gt;7,"INSERT INTO SYSADM.PSCLASSDEFN VALUES ('"&amp;PSAUTHITEM_AU!$B$1 &amp; DATA!A320&amp;IF(ISEVEN(DATA!J301),"_C' ,","_AC', ")&amp;"(SELECT VERSION FROM SYSADM.PSVERSION WHERE OBJECTTYPENAME = 'CLM'), '"&amp;DATA!C320&amp;"', 30, ' ', 0, 0, SYSDATE, '"&amp;CLASSDEFN_AC!$B$1&amp;"');",""),"")</f>
        <v/>
      </c>
    </row>
    <row r="323" spans="1:1" ht="12.75" customHeight="1">
      <c r="A323" s="1" t="str">
        <f>IF(AND(NOT(ISBLANK(DATA!A321)),DATA!A321&lt;&gt;DATA!A320),IF(DATA!I302&gt;7,"INSERT INTO SYSADM.PSCLASSDEFN VALUES ('"&amp;PSAUTHITEM_AU!$B$1 &amp; DATA!A321&amp;IF(ISEVEN(DATA!J302),"_C' ,","_AC', ")&amp;"(SELECT VERSION FROM SYSADM.PSVERSION WHERE OBJECTTYPENAME = 'CLM'), '"&amp;DATA!C321&amp;"', 30, ' ', 0, 0, SYSDATE, '"&amp;CLASSDEFN_AC!$B$1&amp;"');",""),"")</f>
        <v/>
      </c>
    </row>
    <row r="324" spans="1:1" ht="12.75" customHeight="1">
      <c r="A324" s="1" t="str">
        <f>IF(AND(NOT(ISBLANK(DATA!A322)),DATA!A322&lt;&gt;DATA!A321),IF(DATA!I303&gt;7,"INSERT INTO SYSADM.PSCLASSDEFN VALUES ('"&amp;PSAUTHITEM_AU!$B$1 &amp; DATA!A322&amp;IF(ISEVEN(DATA!J303),"_C' ,","_AC', ")&amp;"(SELECT VERSION FROM SYSADM.PSVERSION WHERE OBJECTTYPENAME = 'CLM'), '"&amp;DATA!C322&amp;"', 30, ' ', 0, 0, SYSDATE, '"&amp;CLASSDEFN_AC!$B$1&amp;"');",""),"")</f>
        <v/>
      </c>
    </row>
    <row r="325" spans="1:1" ht="12.75" customHeight="1">
      <c r="A325" s="1" t="str">
        <f>IF(AND(NOT(ISBLANK(DATA!A323)),DATA!A323&lt;&gt;DATA!A322),IF(DATA!I304&gt;7,"INSERT INTO SYSADM.PSCLASSDEFN VALUES ('"&amp;PSAUTHITEM_AU!$B$1 &amp; DATA!A323&amp;IF(ISEVEN(DATA!J304),"_C' ,","_AC', ")&amp;"(SELECT VERSION FROM SYSADM.PSVERSION WHERE OBJECTTYPENAME = 'CLM'), '"&amp;DATA!C323&amp;"', 30, ' ', 0, 0, SYSDATE, '"&amp;CLASSDEFN_AC!$B$1&amp;"');",""),"")</f>
        <v/>
      </c>
    </row>
    <row r="326" spans="1:1" ht="12.75" customHeight="1">
      <c r="A326" s="1" t="str">
        <f>IF(AND(NOT(ISBLANK(DATA!A324)),DATA!A324&lt;&gt;DATA!A323),IF(DATA!I305&gt;7,"INSERT INTO SYSADM.PSCLASSDEFN VALUES ('"&amp;PSAUTHITEM_AU!$B$1 &amp; DATA!A324&amp;IF(ISEVEN(DATA!J305),"_C' ,","_AC', ")&amp;"(SELECT VERSION FROM SYSADM.PSVERSION WHERE OBJECTTYPENAME = 'CLM'), '"&amp;DATA!C324&amp;"', 30, ' ', 0, 0, SYSDATE, '"&amp;CLASSDEFN_AC!$B$1&amp;"');",""),"")</f>
        <v/>
      </c>
    </row>
    <row r="327" spans="1:1" ht="12.75" customHeight="1">
      <c r="A327" s="1" t="str">
        <f>IF(AND(NOT(ISBLANK(DATA!A325)),DATA!A325&lt;&gt;DATA!A324),IF(DATA!I306&gt;7,"INSERT INTO SYSADM.PSCLASSDEFN VALUES ('"&amp;PSAUTHITEM_AU!$B$1 &amp; DATA!A325&amp;IF(ISEVEN(DATA!J306),"_C' ,","_AC', ")&amp;"(SELECT VERSION FROM SYSADM.PSVERSION WHERE OBJECTTYPENAME = 'CLM'), '"&amp;DATA!C325&amp;"', 30, ' ', 0, 0, SYSDATE, '"&amp;CLASSDEFN_AC!$B$1&amp;"');",""),"")</f>
        <v/>
      </c>
    </row>
    <row r="328" spans="1:1" ht="12.75" customHeight="1">
      <c r="A328" s="1" t="str">
        <f>IF(AND(NOT(ISBLANK(DATA!A326)),DATA!A326&lt;&gt;DATA!A325),IF(DATA!I307&gt;7,"INSERT INTO SYSADM.PSCLASSDEFN VALUES ('"&amp;PSAUTHITEM_AU!$B$1 &amp; DATA!A326&amp;IF(ISEVEN(DATA!J307),"_C' ,","_AC', ")&amp;"(SELECT VERSION FROM SYSADM.PSVERSION WHERE OBJECTTYPENAME = 'CLM'), '"&amp;DATA!C326&amp;"', 30, ' ', 0, 0, SYSDATE, '"&amp;CLASSDEFN_AC!$B$1&amp;"');",""),"")</f>
        <v/>
      </c>
    </row>
    <row r="329" spans="1:1" ht="12.75" customHeight="1">
      <c r="A329" s="1" t="str">
        <f>IF(AND(NOT(ISBLANK(DATA!A327)),DATA!A327&lt;&gt;DATA!A326),IF(DATA!I308&gt;7,"INSERT INTO SYSADM.PSCLASSDEFN VALUES ('"&amp;PSAUTHITEM_AU!$B$1 &amp; DATA!A327&amp;IF(ISEVEN(DATA!J308),"_C' ,","_AC', ")&amp;"(SELECT VERSION FROM SYSADM.PSVERSION WHERE OBJECTTYPENAME = 'CLM'), '"&amp;DATA!C327&amp;"', 30, ' ', 0, 0, SYSDATE, '"&amp;CLASSDEFN_AC!$B$1&amp;"');",""),"")</f>
        <v/>
      </c>
    </row>
    <row r="330" spans="1:1" ht="12.75" customHeight="1">
      <c r="A330" s="1" t="str">
        <f>IF(AND(NOT(ISBLANK(DATA!A328)),DATA!A328&lt;&gt;DATA!A327),IF(DATA!I309&gt;7,"INSERT INTO SYSADM.PSCLASSDEFN VALUES ('"&amp;PSAUTHITEM_AU!$B$1 &amp; DATA!A328&amp;IF(ISEVEN(DATA!J309),"_C' ,","_AC', ")&amp;"(SELECT VERSION FROM SYSADM.PSVERSION WHERE OBJECTTYPENAME = 'CLM'), '"&amp;DATA!C328&amp;"', 30, ' ', 0, 0, SYSDATE, '"&amp;CLASSDEFN_AC!$B$1&amp;"');",""),"")</f>
        <v/>
      </c>
    </row>
    <row r="331" spans="1:1" ht="12.75" customHeight="1">
      <c r="A331" s="1" t="str">
        <f>IF(AND(NOT(ISBLANK(DATA!A329)),DATA!A329&lt;&gt;DATA!A328),IF(DATA!I310&gt;7,"INSERT INTO SYSADM.PSCLASSDEFN VALUES ('"&amp;PSAUTHITEM_AU!$B$1 &amp; DATA!A329&amp;IF(ISEVEN(DATA!J310),"_C' ,","_AC', ")&amp;"(SELECT VERSION FROM SYSADM.PSVERSION WHERE OBJECTTYPENAME = 'CLM'), '"&amp;DATA!C329&amp;"', 30, ' ', 0, 0, SYSDATE, '"&amp;CLASSDEFN_AC!$B$1&amp;"');",""),"")</f>
        <v/>
      </c>
    </row>
    <row r="332" spans="1:1" ht="12.75" customHeight="1">
      <c r="A332" s="1" t="e">
        <f>IF(AND(NOT(ISBLANK(DATA!#REF!)),DATA!#REF!&lt;&gt;DATA!A329),IF(DATA!#REF!&gt;7,"INSERT INTO SYSADM.PSCLASSDEFN VALUES ('"&amp;PSAUTHITEM_AU!$B$1 &amp; DATA!#REF!&amp;IF(ISEVEN(DATA!#REF!),"_C' ,","_AC', ")&amp;"(SELECT VERSION FROM SYSADM.PSVERSION WHERE OBJECTTYPENAME = 'CLM'), '"&amp;DATA!#REF!&amp;"', 30, ' ', 0, 0, SYSDATE, '"&amp;CLASSDEFN_AC!$B$1&amp;"');",""),"")</f>
        <v>#REF!</v>
      </c>
    </row>
    <row r="333" spans="1:1" ht="12.75" customHeight="1">
      <c r="A333" s="1" t="e">
        <f>IF(AND(NOT(ISBLANK(DATA!A330)),DATA!A330&lt;&gt;DATA!#REF!),IF(DATA!I311&gt;7,"INSERT INTO SYSADM.PSCLASSDEFN VALUES ('"&amp;PSAUTHITEM_AU!$B$1 &amp; DATA!A330&amp;IF(ISEVEN(DATA!J311),"_C' ,","_AC', ")&amp;"(SELECT VERSION FROM SYSADM.PSVERSION WHERE OBJECTTYPENAME = 'CLM'), '"&amp;DATA!C330&amp;"', 30, ' ', 0, 0, SYSDATE, '"&amp;CLASSDEFN_AC!$B$1&amp;"');",""),"")</f>
        <v>#REF!</v>
      </c>
    </row>
    <row r="334" spans="1:1" ht="12.75" customHeight="1">
      <c r="A334" s="1" t="str">
        <f>IF(AND(NOT(ISBLANK(DATA!A331)),DATA!A331&lt;&gt;DATA!A330),IF(DATA!I312&gt;7,"INSERT INTO SYSADM.PSCLASSDEFN VALUES ('"&amp;PSAUTHITEM_AU!$B$1 &amp; DATA!A331&amp;IF(ISEVEN(DATA!J312),"_C' ,","_AC', ")&amp;"(SELECT VERSION FROM SYSADM.PSVERSION WHERE OBJECTTYPENAME = 'CLM'), '"&amp;DATA!C331&amp;"', 30, ' ', 0, 0, SYSDATE, '"&amp;CLASSDEFN_AC!$B$1&amp;"');",""),"")</f>
        <v/>
      </c>
    </row>
    <row r="335" spans="1:1" ht="12.75" customHeight="1">
      <c r="A335" s="1" t="str">
        <f>IF(AND(NOT(ISBLANK(DATA!A332)),DATA!A332&lt;&gt;DATA!A331),IF(DATA!I313&gt;7,"INSERT INTO SYSADM.PSCLASSDEFN VALUES ('"&amp;PSAUTHITEM_AU!$B$1 &amp; DATA!A332&amp;IF(ISEVEN(DATA!J313),"_C' ,","_AC', ")&amp;"(SELECT VERSION FROM SYSADM.PSVERSION WHERE OBJECTTYPENAME = 'CLM'), '"&amp;DATA!C332&amp;"', 30, ' ', 0, 0, SYSDATE, '"&amp;CLASSDEFN_AC!$B$1&amp;"');",""),"")</f>
        <v/>
      </c>
    </row>
    <row r="336" spans="1:1" ht="12.75" customHeight="1">
      <c r="A336" s="1" t="str">
        <f>IF(AND(NOT(ISBLANK(DATA!A333)),DATA!A333&lt;&gt;DATA!A332),IF(DATA!I314&gt;7,"INSERT INTO SYSADM.PSCLASSDEFN VALUES ('"&amp;PSAUTHITEM_AU!$B$1 &amp; DATA!A333&amp;IF(ISEVEN(DATA!J314),"_C' ,","_AC', ")&amp;"(SELECT VERSION FROM SYSADM.PSVERSION WHERE OBJECTTYPENAME = 'CLM'), '"&amp;DATA!C333&amp;"', 30, ' ', 0, 0, SYSDATE, '"&amp;CLASSDEFN_AC!$B$1&amp;"');",""),"")</f>
        <v/>
      </c>
    </row>
    <row r="337" spans="1:1" ht="12.75" customHeight="1">
      <c r="A337" s="1" t="str">
        <f>IF(AND(NOT(ISBLANK(DATA!A334)),DATA!A334&lt;&gt;DATA!A333),IF(DATA!I315&gt;7,"INSERT INTO SYSADM.PSCLASSDEFN VALUES ('"&amp;PSAUTHITEM_AU!$B$1 &amp; DATA!A334&amp;IF(ISEVEN(DATA!J315),"_C' ,","_AC', ")&amp;"(SELECT VERSION FROM SYSADM.PSVERSION WHERE OBJECTTYPENAME = 'CLM'), '"&amp;DATA!C334&amp;"', 30, ' ', 0, 0, SYSDATE, '"&amp;CLASSDEFN_AC!$B$1&amp;"');",""),"")</f>
        <v/>
      </c>
    </row>
    <row r="338" spans="1:1" ht="12.75" customHeight="1">
      <c r="A338" s="1" t="str">
        <f>IF(AND(NOT(ISBLANK(DATA!A335)),DATA!A335&lt;&gt;DATA!A334),IF(DATA!I316&gt;7,"INSERT INTO SYSADM.PSCLASSDEFN VALUES ('"&amp;PSAUTHITEM_AU!$B$1 &amp; DATA!A335&amp;IF(ISEVEN(DATA!J316),"_C' ,","_AC', ")&amp;"(SELECT VERSION FROM SYSADM.PSVERSION WHERE OBJECTTYPENAME = 'CLM'), '"&amp;DATA!C335&amp;"', 30, ' ', 0, 0, SYSDATE, '"&amp;CLASSDEFN_AC!$B$1&amp;"');",""),"")</f>
        <v/>
      </c>
    </row>
    <row r="339" spans="1:1" ht="12.75" customHeight="1">
      <c r="A339" s="1" t="str">
        <f>IF(AND(NOT(ISBLANK(DATA!A336)),DATA!A336&lt;&gt;DATA!A335),IF(DATA!I317&gt;7,"INSERT INTO SYSADM.PSCLASSDEFN VALUES ('"&amp;PSAUTHITEM_AU!$B$1 &amp; DATA!A336&amp;IF(ISEVEN(DATA!J317),"_C' ,","_AC', ")&amp;"(SELECT VERSION FROM SYSADM.PSVERSION WHERE OBJECTTYPENAME = 'CLM'), '"&amp;DATA!C336&amp;"', 30, ' ', 0, 0, SYSDATE, '"&amp;CLASSDEFN_AC!$B$1&amp;"');",""),"")</f>
        <v/>
      </c>
    </row>
    <row r="340" spans="1:1" ht="12.75" customHeight="1">
      <c r="A340" s="1" t="str">
        <f>IF(AND(NOT(ISBLANK(DATA!A337)),DATA!A337&lt;&gt;DATA!A336),IF(DATA!I318&gt;7,"INSERT INTO SYSADM.PSCLASSDEFN VALUES ('"&amp;PSAUTHITEM_AU!$B$1 &amp; DATA!A337&amp;IF(ISEVEN(DATA!J318),"_C' ,","_AC', ")&amp;"(SELECT VERSION FROM SYSADM.PSVERSION WHERE OBJECTTYPENAME = 'CLM'), '"&amp;DATA!C337&amp;"', 30, ' ', 0, 0, SYSDATE, '"&amp;CLASSDEFN_AC!$B$1&amp;"');",""),"")</f>
        <v/>
      </c>
    </row>
    <row r="341" spans="1:1" ht="12.75" customHeight="1">
      <c r="A341" s="1" t="str">
        <f>IF(AND(NOT(ISBLANK(DATA!A338)),DATA!A338&lt;&gt;DATA!A337),IF(DATA!I319&gt;7,"INSERT INTO SYSADM.PSCLASSDEFN VALUES ('"&amp;PSAUTHITEM_AU!$B$1 &amp; DATA!A338&amp;IF(ISEVEN(DATA!J319),"_C' ,","_AC', ")&amp;"(SELECT VERSION FROM SYSADM.PSVERSION WHERE OBJECTTYPENAME = 'CLM'), '"&amp;DATA!C338&amp;"', 30, ' ', 0, 0, SYSDATE, '"&amp;CLASSDEFN_AC!$B$1&amp;"');",""),"")</f>
        <v/>
      </c>
    </row>
    <row r="342" spans="1:1" ht="12.75" customHeight="1">
      <c r="A342" s="1" t="str">
        <f>IF(AND(NOT(ISBLANK(DATA!A339)),DATA!A339&lt;&gt;DATA!A338),IF(DATA!I320&gt;7,"INSERT INTO SYSADM.PSCLASSDEFN VALUES ('"&amp;PSAUTHITEM_AU!$B$1 &amp; DATA!A339&amp;IF(ISEVEN(DATA!J320),"_C' ,","_AC', ")&amp;"(SELECT VERSION FROM SYSADM.PSVERSION WHERE OBJECTTYPENAME = 'CLM'), '"&amp;DATA!C339&amp;"', 30, ' ', 0, 0, SYSDATE, '"&amp;CLASSDEFN_AC!$B$1&amp;"');",""),"")</f>
        <v/>
      </c>
    </row>
    <row r="343" spans="1:1" ht="12.75" customHeight="1">
      <c r="A343" s="1" t="str">
        <f>IF(AND(NOT(ISBLANK(DATA!A340)),DATA!A340&lt;&gt;DATA!A339),IF(DATA!I321&gt;7,"INSERT INTO SYSADM.PSCLASSDEFN VALUES ('"&amp;PSAUTHITEM_AU!$B$1 &amp; DATA!A340&amp;IF(ISEVEN(DATA!J321),"_C' ,","_AC', ")&amp;"(SELECT VERSION FROM SYSADM.PSVERSION WHERE OBJECTTYPENAME = 'CLM'), '"&amp;DATA!C340&amp;"', 30, ' ', 0, 0, SYSDATE, '"&amp;CLASSDEFN_AC!$B$1&amp;"');",""),"")</f>
        <v/>
      </c>
    </row>
    <row r="344" spans="1:1" ht="12.75" customHeight="1">
      <c r="A344" s="1" t="str">
        <f>IF(AND(NOT(ISBLANK(DATA!A341)),DATA!A341&lt;&gt;DATA!A340),IF(DATA!I322&gt;7,"INSERT INTO SYSADM.PSCLASSDEFN VALUES ('"&amp;PSAUTHITEM_AU!$B$1 &amp; DATA!A341&amp;IF(ISEVEN(DATA!J322),"_C' ,","_AC', ")&amp;"(SELECT VERSION FROM SYSADM.PSVERSION WHERE OBJECTTYPENAME = 'CLM'), '"&amp;DATA!C341&amp;"', 30, ' ', 0, 0, SYSDATE, '"&amp;CLASSDEFN_AC!$B$1&amp;"');",""),"")</f>
        <v/>
      </c>
    </row>
    <row r="345" spans="1:1" ht="12.75" customHeight="1">
      <c r="A345" s="1" t="str">
        <f>IF(AND(NOT(ISBLANK(DATA!A342)),DATA!A342&lt;&gt;DATA!A341),IF(DATA!I323&gt;7,"INSERT INTO SYSADM.PSCLASSDEFN VALUES ('"&amp;PSAUTHITEM_AU!$B$1 &amp; DATA!A342&amp;IF(ISEVEN(DATA!J323),"_C' ,","_AC', ")&amp;"(SELECT VERSION FROM SYSADM.PSVERSION WHERE OBJECTTYPENAME = 'CLM'), '"&amp;DATA!C342&amp;"', 30, ' ', 0, 0, SYSDATE, '"&amp;CLASSDEFN_AC!$B$1&amp;"');",""),"")</f>
        <v/>
      </c>
    </row>
    <row r="346" spans="1:1" ht="12.75" customHeight="1">
      <c r="A346" s="1" t="str">
        <f>IF(AND(NOT(ISBLANK(DATA!A343)),DATA!A343&lt;&gt;DATA!A342),IF(DATA!I324&gt;7,"INSERT INTO SYSADM.PSCLASSDEFN VALUES ('"&amp;PSAUTHITEM_AU!$B$1 &amp; DATA!A343&amp;IF(ISEVEN(DATA!J324),"_C' ,","_AC', ")&amp;"(SELECT VERSION FROM SYSADM.PSVERSION WHERE OBJECTTYPENAME = 'CLM'), '"&amp;DATA!C343&amp;"', 30, ' ', 0, 0, SYSDATE, '"&amp;CLASSDEFN_AC!$B$1&amp;"');",""),"")</f>
        <v/>
      </c>
    </row>
    <row r="347" spans="1:1" ht="12.75" customHeight="1">
      <c r="A347" s="1" t="str">
        <f>IF(AND(NOT(ISBLANK(DATA!A344)),DATA!A344&lt;&gt;DATA!A343),IF(DATA!I325&gt;7,"INSERT INTO SYSADM.PSCLASSDEFN VALUES ('"&amp;PSAUTHITEM_AU!$B$1 &amp; DATA!A344&amp;IF(ISEVEN(DATA!J325),"_C' ,","_AC', ")&amp;"(SELECT VERSION FROM SYSADM.PSVERSION WHERE OBJECTTYPENAME = 'CLM'), '"&amp;DATA!C344&amp;"', 30, ' ', 0, 0, SYSDATE, '"&amp;CLASSDEFN_AC!$B$1&amp;"');",""),"")</f>
        <v/>
      </c>
    </row>
    <row r="348" spans="1:1" ht="12.75" customHeight="1">
      <c r="A348" s="1" t="str">
        <f>IF(AND(NOT(ISBLANK(DATA!A345)),DATA!A345&lt;&gt;DATA!A344),IF(DATA!I326&gt;7,"INSERT INTO SYSADM.PSCLASSDEFN VALUES ('"&amp;PSAUTHITEM_AU!$B$1 &amp; DATA!A345&amp;IF(ISEVEN(DATA!J326),"_C' ,","_AC', ")&amp;"(SELECT VERSION FROM SYSADM.PSVERSION WHERE OBJECTTYPENAME = 'CLM'), '"&amp;DATA!C345&amp;"', 30, ' ', 0, 0, SYSDATE, '"&amp;CLASSDEFN_AC!$B$1&amp;"');",""),"")</f>
        <v/>
      </c>
    </row>
    <row r="349" spans="1:1" ht="12.75" customHeight="1">
      <c r="A349" s="1" t="str">
        <f>IF(AND(NOT(ISBLANK(DATA!A346)),DATA!A346&lt;&gt;DATA!A345),IF(DATA!I327&gt;7,"INSERT INTO SYSADM.PSCLASSDEFN VALUES ('"&amp;PSAUTHITEM_AU!$B$1 &amp; DATA!A346&amp;IF(ISEVEN(DATA!J327),"_C' ,","_AC', ")&amp;"(SELECT VERSION FROM SYSADM.PSVERSION WHERE OBJECTTYPENAME = 'CLM'), '"&amp;DATA!C346&amp;"', 30, ' ', 0, 0, SYSDATE, '"&amp;CLASSDEFN_AC!$B$1&amp;"');",""),"")</f>
        <v/>
      </c>
    </row>
    <row r="350" spans="1:1" ht="12.75" customHeight="1">
      <c r="A350" s="1" t="str">
        <f>IF(AND(NOT(ISBLANK(DATA!A347)),DATA!A347&lt;&gt;DATA!A346),IF(DATA!I328&gt;7,"INSERT INTO SYSADM.PSCLASSDEFN VALUES ('"&amp;PSAUTHITEM_AU!$B$1 &amp; DATA!A347&amp;IF(ISEVEN(DATA!J328),"_C' ,","_AC', ")&amp;"(SELECT VERSION FROM SYSADM.PSVERSION WHERE OBJECTTYPENAME = 'CLM'), '"&amp;DATA!C347&amp;"', 30, ' ', 0, 0, SYSDATE, '"&amp;CLASSDEFN_AC!$B$1&amp;"');",""),"")</f>
        <v/>
      </c>
    </row>
    <row r="351" spans="1:1" ht="12.75" customHeight="1">
      <c r="A351" s="1" t="str">
        <f>IF(AND(NOT(ISBLANK(DATA!A348)),DATA!A348&lt;&gt;DATA!A347),IF(DATA!I329&gt;7,"INSERT INTO SYSADM.PSCLASSDEFN VALUES ('"&amp;PSAUTHITEM_AU!$B$1 &amp; DATA!A348&amp;IF(ISEVEN(DATA!J329),"_C' ,","_AC', ")&amp;"(SELECT VERSION FROM SYSADM.PSVERSION WHERE OBJECTTYPENAME = 'CLM'), '"&amp;DATA!C348&amp;"', 30, ' ', 0, 0, SYSDATE, '"&amp;CLASSDEFN_AC!$B$1&amp;"');",""),"")</f>
        <v/>
      </c>
    </row>
    <row r="352" spans="1:1" ht="12.75" customHeight="1">
      <c r="A352" s="1" t="str">
        <f>IF(AND(NOT(ISBLANK(DATA!A349)),DATA!A349&lt;&gt;DATA!A348),IF(DATA!I330&gt;7,"INSERT INTO SYSADM.PSCLASSDEFN VALUES ('"&amp;PSAUTHITEM_AU!$B$1 &amp; DATA!A349&amp;IF(ISEVEN(DATA!J330),"_C' ,","_AC', ")&amp;"(SELECT VERSION FROM SYSADM.PSVERSION WHERE OBJECTTYPENAME = 'CLM'), '"&amp;DATA!C349&amp;"', 30, ' ', 0, 0, SYSDATE, '"&amp;CLASSDEFN_AC!$B$1&amp;"');",""),"")</f>
        <v/>
      </c>
    </row>
    <row r="353" spans="1:1" ht="12.75" customHeight="1">
      <c r="A353" s="1" t="str">
        <f>IF(AND(NOT(ISBLANK(DATA!A350)),DATA!A350&lt;&gt;DATA!A349),IF(DATA!I331&gt;7,"INSERT INTO SYSADM.PSCLASSDEFN VALUES ('"&amp;PSAUTHITEM_AU!$B$1 &amp; DATA!A350&amp;IF(ISEVEN(DATA!J331),"_C' ,","_AC', ")&amp;"(SELECT VERSION FROM SYSADM.PSVERSION WHERE OBJECTTYPENAME = 'CLM'), '"&amp;DATA!C350&amp;"', 30, ' ', 0, 0, SYSDATE, '"&amp;CLASSDEFN_AC!$B$1&amp;"');",""),"")</f>
        <v/>
      </c>
    </row>
    <row r="354" spans="1:1" ht="12.75" customHeight="1">
      <c r="A354" s="1" t="str">
        <f>IF(AND(NOT(ISBLANK(DATA!A351)),DATA!A351&lt;&gt;DATA!A350),IF(DATA!I332&gt;7,"INSERT INTO SYSADM.PSCLASSDEFN VALUES ('"&amp;PSAUTHITEM_AU!$B$1 &amp; DATA!A351&amp;IF(ISEVEN(DATA!J332),"_C' ,","_AC', ")&amp;"(SELECT VERSION FROM SYSADM.PSVERSION WHERE OBJECTTYPENAME = 'CLM'), '"&amp;DATA!C351&amp;"', 30, ' ', 0, 0, SYSDATE, '"&amp;CLASSDEFN_AC!$B$1&amp;"');",""),"")</f>
        <v/>
      </c>
    </row>
    <row r="355" spans="1:1" ht="12.75" customHeight="1">
      <c r="A355" s="1" t="str">
        <f>IF(AND(NOT(ISBLANK(DATA!A352)),DATA!A352&lt;&gt;DATA!A351),IF(DATA!I333&gt;7,"INSERT INTO SYSADM.PSCLASSDEFN VALUES ('"&amp;PSAUTHITEM_AU!$B$1 &amp; DATA!A352&amp;IF(ISEVEN(DATA!J333),"_C' ,","_AC', ")&amp;"(SELECT VERSION FROM SYSADM.PSVERSION WHERE OBJECTTYPENAME = 'CLM'), '"&amp;DATA!C352&amp;"', 30, ' ', 0, 0, SYSDATE, '"&amp;CLASSDEFN_AC!$B$1&amp;"');",""),"")</f>
        <v/>
      </c>
    </row>
    <row r="356" spans="1:1" ht="12.75" customHeight="1">
      <c r="A356" s="1" t="str">
        <f>IF(AND(NOT(ISBLANK(DATA!A353)),DATA!A353&lt;&gt;DATA!A352),IF(DATA!I334&gt;7,"INSERT INTO SYSADM.PSCLASSDEFN VALUES ('"&amp;PSAUTHITEM_AU!$B$1 &amp; DATA!A353&amp;IF(ISEVEN(DATA!J334),"_C' ,","_AC', ")&amp;"(SELECT VERSION FROM SYSADM.PSVERSION WHERE OBJECTTYPENAME = 'CLM'), '"&amp;DATA!C353&amp;"', 30, ' ', 0, 0, SYSDATE, '"&amp;CLASSDEFN_AC!$B$1&amp;"');",""),"")</f>
        <v/>
      </c>
    </row>
    <row r="357" spans="1:1" ht="12.75" customHeight="1">
      <c r="A357" s="1" t="str">
        <f>IF(AND(NOT(ISBLANK(DATA!A354)),DATA!A354&lt;&gt;DATA!A353),IF(DATA!I335&gt;7,"INSERT INTO SYSADM.PSCLASSDEFN VALUES ('"&amp;PSAUTHITEM_AU!$B$1 &amp; DATA!A354&amp;IF(ISEVEN(DATA!J335),"_C' ,","_AC', ")&amp;"(SELECT VERSION FROM SYSADM.PSVERSION WHERE OBJECTTYPENAME = 'CLM'), '"&amp;DATA!C354&amp;"', 30, ' ', 0, 0, SYSDATE, '"&amp;CLASSDEFN_AC!$B$1&amp;"');",""),"")</f>
        <v/>
      </c>
    </row>
    <row r="358" spans="1:1" ht="12.75" customHeight="1">
      <c r="A358" s="1" t="str">
        <f>IF(AND(NOT(ISBLANK(DATA!A355)),DATA!A355&lt;&gt;DATA!A354),IF(DATA!I336&gt;7,"INSERT INTO SYSADM.PSCLASSDEFN VALUES ('"&amp;PSAUTHITEM_AU!$B$1 &amp; DATA!A355&amp;IF(ISEVEN(DATA!J336),"_C' ,","_AC', ")&amp;"(SELECT VERSION FROM SYSADM.PSVERSION WHERE OBJECTTYPENAME = 'CLM'), '"&amp;DATA!C355&amp;"', 30, ' ', 0, 0, SYSDATE, '"&amp;CLASSDEFN_AC!$B$1&amp;"');",""),"")</f>
        <v/>
      </c>
    </row>
    <row r="359" spans="1:1" ht="12.75" customHeight="1">
      <c r="A359" s="1" t="str">
        <f>IF(AND(NOT(ISBLANK(DATA!A356)),DATA!A356&lt;&gt;DATA!A355),IF(DATA!I337&gt;7,"INSERT INTO SYSADM.PSCLASSDEFN VALUES ('"&amp;PSAUTHITEM_AU!$B$1 &amp; DATA!A356&amp;IF(ISEVEN(DATA!J337),"_C' ,","_AC', ")&amp;"(SELECT VERSION FROM SYSADM.PSVERSION WHERE OBJECTTYPENAME = 'CLM'), '"&amp;DATA!C356&amp;"', 30, ' ', 0, 0, SYSDATE, '"&amp;CLASSDEFN_AC!$B$1&amp;"');",""),"")</f>
        <v/>
      </c>
    </row>
    <row r="360" spans="1:1" ht="12.75" customHeight="1">
      <c r="A360" s="1" t="str">
        <f>IF(AND(NOT(ISBLANK(DATA!A357)),DATA!A357&lt;&gt;DATA!A356),IF(DATA!I338&gt;7,"INSERT INTO SYSADM.PSCLASSDEFN VALUES ('"&amp;PSAUTHITEM_AU!$B$1 &amp; DATA!A357&amp;IF(ISEVEN(DATA!J338),"_C' ,","_AC', ")&amp;"(SELECT VERSION FROM SYSADM.PSVERSION WHERE OBJECTTYPENAME = 'CLM'), '"&amp;DATA!C357&amp;"', 30, ' ', 0, 0, SYSDATE, '"&amp;CLASSDEFN_AC!$B$1&amp;"');",""),"")</f>
        <v/>
      </c>
    </row>
    <row r="361" spans="1:1" ht="12.75" customHeight="1">
      <c r="A361" s="1" t="str">
        <f>IF(AND(NOT(ISBLANK(DATA!A358)),DATA!A358&lt;&gt;DATA!A357),IF(DATA!I339&gt;7,"INSERT INTO SYSADM.PSCLASSDEFN VALUES ('"&amp;PSAUTHITEM_AU!$B$1 &amp; DATA!A358&amp;IF(ISEVEN(DATA!J339),"_C' ,","_AC', ")&amp;"(SELECT VERSION FROM SYSADM.PSVERSION WHERE OBJECTTYPENAME = 'CLM'), '"&amp;DATA!C358&amp;"', 30, ' ', 0, 0, SYSDATE, '"&amp;CLASSDEFN_AC!$B$1&amp;"');",""),"")</f>
        <v/>
      </c>
    </row>
    <row r="362" spans="1:1" ht="12.75" customHeight="1">
      <c r="A362" s="1" t="str">
        <f>IF(AND(NOT(ISBLANK(DATA!A359)),DATA!A359&lt;&gt;DATA!A358),IF(DATA!I340&gt;7,"INSERT INTO SYSADM.PSCLASSDEFN VALUES ('"&amp;PSAUTHITEM_AU!$B$1 &amp; DATA!A359&amp;IF(ISEVEN(DATA!J340),"_C' ,","_AC', ")&amp;"(SELECT VERSION FROM SYSADM.PSVERSION WHERE OBJECTTYPENAME = 'CLM'), '"&amp;DATA!C359&amp;"', 30, ' ', 0, 0, SYSDATE, '"&amp;CLASSDEFN_AC!$B$1&amp;"');",""),"")</f>
        <v/>
      </c>
    </row>
    <row r="363" spans="1:1" ht="12.75" customHeight="1">
      <c r="A363" s="1" t="str">
        <f>IF(AND(NOT(ISBLANK(DATA!A360)),DATA!A360&lt;&gt;DATA!A359),IF(DATA!I341&gt;7,"INSERT INTO SYSADM.PSCLASSDEFN VALUES ('"&amp;PSAUTHITEM_AU!$B$1 &amp; DATA!A360&amp;IF(ISEVEN(DATA!J341),"_C' ,","_AC', ")&amp;"(SELECT VERSION FROM SYSADM.PSVERSION WHERE OBJECTTYPENAME = 'CLM'), '"&amp;DATA!C360&amp;"', 30, ' ', 0, 0, SYSDATE, '"&amp;CLASSDEFN_AC!$B$1&amp;"');",""),"")</f>
        <v/>
      </c>
    </row>
    <row r="364" spans="1:1" ht="12.75" customHeight="1">
      <c r="A364" s="1" t="str">
        <f>IF(AND(NOT(ISBLANK(DATA!A361)),DATA!A361&lt;&gt;DATA!A360),IF(DATA!I342&gt;7,"INSERT INTO SYSADM.PSCLASSDEFN VALUES ('"&amp;PSAUTHITEM_AU!$B$1 &amp; DATA!A361&amp;IF(ISEVEN(DATA!J342),"_C' ,","_AC', ")&amp;"(SELECT VERSION FROM SYSADM.PSVERSION WHERE OBJECTTYPENAME = 'CLM'), '"&amp;DATA!C361&amp;"', 30, ' ', 0, 0, SYSDATE, '"&amp;CLASSDEFN_AC!$B$1&amp;"');",""),"")</f>
        <v/>
      </c>
    </row>
    <row r="365" spans="1:1" ht="12.75" customHeight="1">
      <c r="A365" s="1" t="str">
        <f>IF(AND(NOT(ISBLANK(DATA!A362)),DATA!A362&lt;&gt;DATA!A361),IF(DATA!I343&gt;7,"INSERT INTO SYSADM.PSCLASSDEFN VALUES ('"&amp;PSAUTHITEM_AU!$B$1 &amp; DATA!A362&amp;IF(ISEVEN(DATA!J343),"_C' ,","_AC', ")&amp;"(SELECT VERSION FROM SYSADM.PSVERSION WHERE OBJECTTYPENAME = 'CLM'), '"&amp;DATA!C362&amp;"', 30, ' ', 0, 0, SYSDATE, '"&amp;CLASSDEFN_AC!$B$1&amp;"');",""),"")</f>
        <v/>
      </c>
    </row>
    <row r="366" spans="1:1" ht="12.75" customHeight="1">
      <c r="A366" s="1" t="str">
        <f>IF(AND(NOT(ISBLANK(DATA!A363)),DATA!A363&lt;&gt;DATA!A362),IF(DATA!I344&gt;7,"INSERT INTO SYSADM.PSCLASSDEFN VALUES ('"&amp;PSAUTHITEM_AU!$B$1 &amp; DATA!A363&amp;IF(ISEVEN(DATA!J344),"_C' ,","_AC', ")&amp;"(SELECT VERSION FROM SYSADM.PSVERSION WHERE OBJECTTYPENAME = 'CLM'), '"&amp;DATA!C363&amp;"', 30, ' ', 0, 0, SYSDATE, '"&amp;CLASSDEFN_AC!$B$1&amp;"');",""),"")</f>
        <v/>
      </c>
    </row>
    <row r="367" spans="1:1" ht="12.75" customHeight="1">
      <c r="A367" s="1" t="str">
        <f>IF(AND(NOT(ISBLANK(DATA!A364)),DATA!A364&lt;&gt;DATA!A363),IF(DATA!I345&gt;7,"INSERT INTO SYSADM.PSCLASSDEFN VALUES ('"&amp;PSAUTHITEM_AU!$B$1 &amp; DATA!A364&amp;IF(ISEVEN(DATA!J345),"_C' ,","_AC', ")&amp;"(SELECT VERSION FROM SYSADM.PSVERSION WHERE OBJECTTYPENAME = 'CLM'), '"&amp;DATA!C364&amp;"', 30, ' ', 0, 0, SYSDATE, '"&amp;CLASSDEFN_AC!$B$1&amp;"');",""),"")</f>
        <v/>
      </c>
    </row>
    <row r="368" spans="1:1" ht="12.75" customHeight="1">
      <c r="A368" s="1" t="str">
        <f>IF(AND(NOT(ISBLANK(DATA!A365)),DATA!A365&lt;&gt;DATA!A364),IF(DATA!I346&gt;7,"INSERT INTO SYSADM.PSCLASSDEFN VALUES ('"&amp;PSAUTHITEM_AU!$B$1 &amp; DATA!A365&amp;IF(ISEVEN(DATA!J346),"_C' ,","_AC', ")&amp;"(SELECT VERSION FROM SYSADM.PSVERSION WHERE OBJECTTYPENAME = 'CLM'), '"&amp;DATA!C365&amp;"', 30, ' ', 0, 0, SYSDATE, '"&amp;CLASSDEFN_AC!$B$1&amp;"');",""),"")</f>
        <v/>
      </c>
    </row>
    <row r="369" spans="1:1" ht="12.75" customHeight="1">
      <c r="A369" s="1" t="str">
        <f>IF(AND(NOT(ISBLANK(DATA!A366)),DATA!A366&lt;&gt;DATA!A365),IF(DATA!I347&gt;7,"INSERT INTO SYSADM.PSCLASSDEFN VALUES ('"&amp;PSAUTHITEM_AU!$B$1 &amp; DATA!A366&amp;IF(ISEVEN(DATA!J347),"_C' ,","_AC', ")&amp;"(SELECT VERSION FROM SYSADM.PSVERSION WHERE OBJECTTYPENAME = 'CLM'), '"&amp;DATA!C366&amp;"', 30, ' ', 0, 0, SYSDATE, '"&amp;CLASSDEFN_AC!$B$1&amp;"');",""),"")</f>
        <v/>
      </c>
    </row>
    <row r="370" spans="1:1" ht="12.75" customHeight="1">
      <c r="A370" s="1" t="str">
        <f>IF(AND(NOT(ISBLANK(DATA!A367)),DATA!A367&lt;&gt;DATA!A366),IF(DATA!I348&gt;7,"INSERT INTO SYSADM.PSCLASSDEFN VALUES ('"&amp;PSAUTHITEM_AU!$B$1 &amp; DATA!A367&amp;IF(ISEVEN(DATA!J348),"_C' ,","_AC', ")&amp;"(SELECT VERSION FROM SYSADM.PSVERSION WHERE OBJECTTYPENAME = 'CLM'), '"&amp;DATA!C367&amp;"', 30, ' ', 0, 0, SYSDATE, '"&amp;CLASSDEFN_AC!$B$1&amp;"');",""),"")</f>
        <v/>
      </c>
    </row>
    <row r="371" spans="1:1" ht="12.75" customHeight="1">
      <c r="A371" s="1" t="str">
        <f>IF(AND(NOT(ISBLANK(DATA!A368)),DATA!A368&lt;&gt;DATA!A367),IF(DATA!I349&gt;7,"INSERT INTO SYSADM.PSCLASSDEFN VALUES ('"&amp;PSAUTHITEM_AU!$B$1 &amp; DATA!A368&amp;IF(ISEVEN(DATA!J349),"_C' ,","_AC', ")&amp;"(SELECT VERSION FROM SYSADM.PSVERSION WHERE OBJECTTYPENAME = 'CLM'), '"&amp;DATA!C368&amp;"', 30, ' ', 0, 0, SYSDATE, '"&amp;CLASSDEFN_AC!$B$1&amp;"');",""),"")</f>
        <v/>
      </c>
    </row>
    <row r="372" spans="1:1" ht="12.75" customHeight="1">
      <c r="A372" s="1" t="str">
        <f>IF(AND(NOT(ISBLANK(DATA!A369)),DATA!A369&lt;&gt;DATA!A368),IF(DATA!I350&gt;7,"INSERT INTO SYSADM.PSCLASSDEFN VALUES ('"&amp;PSAUTHITEM_AU!$B$1 &amp; DATA!A369&amp;IF(ISEVEN(DATA!J350),"_C' ,","_AC', ")&amp;"(SELECT VERSION FROM SYSADM.PSVERSION WHERE OBJECTTYPENAME = 'CLM'), '"&amp;DATA!C369&amp;"', 30, ' ', 0, 0, SYSDATE, '"&amp;CLASSDEFN_AC!$B$1&amp;"');",""),"")</f>
        <v/>
      </c>
    </row>
    <row r="373" spans="1:1" ht="12.75" customHeight="1">
      <c r="A373" s="1" t="str">
        <f>IF(AND(NOT(ISBLANK(DATA!A370)),DATA!A370&lt;&gt;DATA!A369),IF(DATA!I351&gt;7,"INSERT INTO SYSADM.PSCLASSDEFN VALUES ('"&amp;PSAUTHITEM_AU!$B$1 &amp; DATA!A370&amp;IF(ISEVEN(DATA!J351),"_C' ,","_AC', ")&amp;"(SELECT VERSION FROM SYSADM.PSVERSION WHERE OBJECTTYPENAME = 'CLM'), '"&amp;DATA!C370&amp;"', 30, ' ', 0, 0, SYSDATE, '"&amp;CLASSDEFN_AC!$B$1&amp;"');",""),"")</f>
        <v/>
      </c>
    </row>
    <row r="374" spans="1:1" ht="12.75" customHeight="1">
      <c r="A374" s="1" t="str">
        <f>IF(AND(NOT(ISBLANK(DATA!A371)),DATA!A371&lt;&gt;DATA!A370),IF(DATA!I352&gt;7,"INSERT INTO SYSADM.PSCLASSDEFN VALUES ('"&amp;PSAUTHITEM_AU!$B$1 &amp; DATA!A371&amp;IF(ISEVEN(DATA!J352),"_C' ,","_AC', ")&amp;"(SELECT VERSION FROM SYSADM.PSVERSION WHERE OBJECTTYPENAME = 'CLM'), '"&amp;DATA!C371&amp;"', 30, ' ', 0, 0, SYSDATE, '"&amp;CLASSDEFN_AC!$B$1&amp;"');",""),"")</f>
        <v/>
      </c>
    </row>
    <row r="375" spans="1:1" ht="12.75" customHeight="1">
      <c r="A375" s="1" t="str">
        <f>IF(AND(NOT(ISBLANK(DATA!A372)),DATA!A372&lt;&gt;DATA!A371),IF(DATA!I353&gt;7,"INSERT INTO SYSADM.PSCLASSDEFN VALUES ('"&amp;PSAUTHITEM_AU!$B$1 &amp; DATA!A372&amp;IF(ISEVEN(DATA!J353),"_C' ,","_AC', ")&amp;"(SELECT VERSION FROM SYSADM.PSVERSION WHERE OBJECTTYPENAME = 'CLM'), '"&amp;DATA!C372&amp;"', 30, ' ', 0, 0, SYSDATE, '"&amp;CLASSDEFN_AC!$B$1&amp;"');",""),"")</f>
        <v/>
      </c>
    </row>
    <row r="376" spans="1:1" ht="12.75" customHeight="1">
      <c r="A376" s="1" t="str">
        <f>IF(AND(NOT(ISBLANK(DATA!A373)),DATA!A373&lt;&gt;DATA!A372),IF(DATA!I354&gt;7,"INSERT INTO SYSADM.PSCLASSDEFN VALUES ('"&amp;PSAUTHITEM_AU!$B$1 &amp; DATA!A373&amp;IF(ISEVEN(DATA!J354),"_C' ,","_AC', ")&amp;"(SELECT VERSION FROM SYSADM.PSVERSION WHERE OBJECTTYPENAME = 'CLM'), '"&amp;DATA!C373&amp;"', 30, ' ', 0, 0, SYSDATE, '"&amp;CLASSDEFN_AC!$B$1&amp;"');",""),"")</f>
        <v/>
      </c>
    </row>
    <row r="377" spans="1:1" ht="12.75" customHeight="1">
      <c r="A377" s="1" t="str">
        <f>IF(AND(NOT(ISBLANK(DATA!A374)),DATA!A374&lt;&gt;DATA!A373),IF(DATA!I355&gt;7,"INSERT INTO SYSADM.PSCLASSDEFN VALUES ('"&amp;PSAUTHITEM_AU!$B$1 &amp; DATA!A374&amp;IF(ISEVEN(DATA!J355),"_C' ,","_AC', ")&amp;"(SELECT VERSION FROM SYSADM.PSVERSION WHERE OBJECTTYPENAME = 'CLM'), '"&amp;DATA!C374&amp;"', 30, ' ', 0, 0, SYSDATE, '"&amp;CLASSDEFN_AC!$B$1&amp;"');",""),"")</f>
        <v/>
      </c>
    </row>
    <row r="378" spans="1:1" ht="12.75" customHeight="1">
      <c r="A378" s="1" t="str">
        <f>IF(AND(NOT(ISBLANK(DATA!A375)),DATA!A375&lt;&gt;DATA!A374),IF(DATA!I356&gt;7,"INSERT INTO SYSADM.PSCLASSDEFN VALUES ('"&amp;PSAUTHITEM_AU!$B$1 &amp; DATA!A375&amp;IF(ISEVEN(DATA!J356),"_C' ,","_AC', ")&amp;"(SELECT VERSION FROM SYSADM.PSVERSION WHERE OBJECTTYPENAME = 'CLM'), '"&amp;DATA!C375&amp;"', 30, ' ', 0, 0, SYSDATE, '"&amp;CLASSDEFN_AC!$B$1&amp;"');",""),"")</f>
        <v/>
      </c>
    </row>
    <row r="379" spans="1:1" ht="12.75" customHeight="1">
      <c r="A379" s="1" t="str">
        <f>IF(AND(NOT(ISBLANK(DATA!A376)),DATA!A376&lt;&gt;DATA!A375),IF(DATA!I357&gt;7,"INSERT INTO SYSADM.PSCLASSDEFN VALUES ('"&amp;PSAUTHITEM_AU!$B$1 &amp; DATA!A376&amp;IF(ISEVEN(DATA!J357),"_C' ,","_AC', ")&amp;"(SELECT VERSION FROM SYSADM.PSVERSION WHERE OBJECTTYPENAME = 'CLM'), '"&amp;DATA!C376&amp;"', 30, ' ', 0, 0, SYSDATE, '"&amp;CLASSDEFN_AC!$B$1&amp;"');",""),"")</f>
        <v/>
      </c>
    </row>
    <row r="380" spans="1:1" ht="12.75" customHeight="1">
      <c r="A380" s="1" t="str">
        <f>IF(AND(NOT(ISBLANK(DATA!A377)),DATA!A377&lt;&gt;DATA!A376),IF(DATA!I358&gt;7,"INSERT INTO SYSADM.PSCLASSDEFN VALUES ('"&amp;PSAUTHITEM_AU!$B$1 &amp; DATA!A377&amp;IF(ISEVEN(DATA!J358),"_C' ,","_AC', ")&amp;"(SELECT VERSION FROM SYSADM.PSVERSION WHERE OBJECTTYPENAME = 'CLM'), '"&amp;DATA!C377&amp;"', 30, ' ', 0, 0, SYSDATE, '"&amp;CLASSDEFN_AC!$B$1&amp;"');",""),"")</f>
        <v/>
      </c>
    </row>
    <row r="381" spans="1:1" ht="12.75" customHeight="1">
      <c r="A381" s="1" t="str">
        <f>IF(AND(NOT(ISBLANK(DATA!A378)),DATA!A378&lt;&gt;DATA!A377),IF(DATA!I359&gt;7,"INSERT INTO SYSADM.PSCLASSDEFN VALUES ('"&amp;PSAUTHITEM_AU!$B$1 &amp; DATA!A378&amp;IF(ISEVEN(DATA!J359),"_C' ,","_AC', ")&amp;"(SELECT VERSION FROM SYSADM.PSVERSION WHERE OBJECTTYPENAME = 'CLM'), '"&amp;DATA!C378&amp;"', 30, ' ', 0, 0, SYSDATE, '"&amp;CLASSDEFN_AC!$B$1&amp;"');",""),"")</f>
        <v/>
      </c>
    </row>
    <row r="382" spans="1:1" ht="12.75" customHeight="1">
      <c r="A382" s="1" t="str">
        <f>IF(AND(NOT(ISBLANK(DATA!A379)),DATA!A379&lt;&gt;DATA!A378),IF(DATA!I360&gt;7,"INSERT INTO SYSADM.PSCLASSDEFN VALUES ('"&amp;PSAUTHITEM_AU!$B$1 &amp; DATA!A379&amp;IF(ISEVEN(DATA!J360),"_C' ,","_AC', ")&amp;"(SELECT VERSION FROM SYSADM.PSVERSION WHERE OBJECTTYPENAME = 'CLM'), '"&amp;DATA!C379&amp;"', 30, ' ', 0, 0, SYSDATE, '"&amp;CLASSDEFN_AC!$B$1&amp;"');",""),"")</f>
        <v/>
      </c>
    </row>
    <row r="383" spans="1:1" ht="12.75" customHeight="1">
      <c r="A383" s="1" t="str">
        <f>IF(AND(NOT(ISBLANK(DATA!A380)),DATA!A380&lt;&gt;DATA!A379),IF(DATA!I361&gt;7,"INSERT INTO SYSADM.PSCLASSDEFN VALUES ('"&amp;PSAUTHITEM_AU!$B$1 &amp; DATA!A380&amp;IF(ISEVEN(DATA!J361),"_C' ,","_AC', ")&amp;"(SELECT VERSION FROM SYSADM.PSVERSION WHERE OBJECTTYPENAME = 'CLM'), '"&amp;DATA!C380&amp;"', 30, ' ', 0, 0, SYSDATE, '"&amp;CLASSDEFN_AC!$B$1&amp;"');",""),"")</f>
        <v/>
      </c>
    </row>
    <row r="384" spans="1:1" ht="12.75" customHeight="1">
      <c r="A384" s="1" t="str">
        <f>IF(AND(NOT(ISBLANK(DATA!A381)),DATA!A381&lt;&gt;DATA!A380),IF(DATA!I362&gt;7,"INSERT INTO SYSADM.PSCLASSDEFN VALUES ('"&amp;PSAUTHITEM_AU!$B$1 &amp; DATA!A381&amp;IF(ISEVEN(DATA!J362),"_C' ,","_AC', ")&amp;"(SELECT VERSION FROM SYSADM.PSVERSION WHERE OBJECTTYPENAME = 'CLM'), '"&amp;DATA!C381&amp;"', 30, ' ', 0, 0, SYSDATE, '"&amp;CLASSDEFN_AC!$B$1&amp;"');",""),"")</f>
        <v/>
      </c>
    </row>
    <row r="385" spans="1:1" ht="12.75" customHeight="1">
      <c r="A385" s="1" t="str">
        <f>IF(AND(NOT(ISBLANK(DATA!A382)),DATA!A382&lt;&gt;DATA!A381),IF(DATA!I363&gt;7,"INSERT INTO SYSADM.PSCLASSDEFN VALUES ('"&amp;PSAUTHITEM_AU!$B$1 &amp; DATA!A382&amp;IF(ISEVEN(DATA!J363),"_C' ,","_AC', ")&amp;"(SELECT VERSION FROM SYSADM.PSVERSION WHERE OBJECTTYPENAME = 'CLM'), '"&amp;DATA!C382&amp;"', 30, ' ', 0, 0, SYSDATE, '"&amp;CLASSDEFN_AC!$B$1&amp;"');",""),"")</f>
        <v/>
      </c>
    </row>
    <row r="386" spans="1:1" ht="12.75" customHeight="1">
      <c r="A386" s="1" t="str">
        <f>IF(AND(NOT(ISBLANK(DATA!A383)),DATA!A383&lt;&gt;DATA!A382),IF(DATA!I364&gt;7,"INSERT INTO SYSADM.PSCLASSDEFN VALUES ('"&amp;PSAUTHITEM_AU!$B$1 &amp; DATA!A383&amp;IF(ISEVEN(DATA!J364),"_C' ,","_AC', ")&amp;"(SELECT VERSION FROM SYSADM.PSVERSION WHERE OBJECTTYPENAME = 'CLM'), '"&amp;DATA!C383&amp;"', 30, ' ', 0, 0, SYSDATE, '"&amp;CLASSDEFN_AC!$B$1&amp;"');",""),"")</f>
        <v/>
      </c>
    </row>
    <row r="387" spans="1:1" ht="12.75" customHeight="1">
      <c r="A387" s="1" t="str">
        <f>IF(AND(NOT(ISBLANK(DATA!A384)),DATA!A384&lt;&gt;DATA!A383),IF(DATA!I365&gt;7,"INSERT INTO SYSADM.PSCLASSDEFN VALUES ('"&amp;PSAUTHITEM_AU!$B$1 &amp; DATA!A384&amp;IF(ISEVEN(DATA!J365),"_C' ,","_AC', ")&amp;"(SELECT VERSION FROM SYSADM.PSVERSION WHERE OBJECTTYPENAME = 'CLM'), '"&amp;DATA!C384&amp;"', 30, ' ', 0, 0, SYSDATE, '"&amp;CLASSDEFN_AC!$B$1&amp;"');",""),"")</f>
        <v/>
      </c>
    </row>
    <row r="388" spans="1:1" ht="12.75" customHeight="1">
      <c r="A388" s="1" t="str">
        <f>IF(AND(NOT(ISBLANK(DATA!A385)),DATA!A385&lt;&gt;DATA!A384),IF(DATA!I366&gt;7,"INSERT INTO SYSADM.PSCLASSDEFN VALUES ('"&amp;PSAUTHITEM_AU!$B$1 &amp; DATA!A385&amp;IF(ISEVEN(DATA!J366),"_C' ,","_AC', ")&amp;"(SELECT VERSION FROM SYSADM.PSVERSION WHERE OBJECTTYPENAME = 'CLM'), '"&amp;DATA!C385&amp;"', 30, ' ', 0, 0, SYSDATE, '"&amp;CLASSDEFN_AC!$B$1&amp;"');",""),"")</f>
        <v/>
      </c>
    </row>
    <row r="389" spans="1:1" ht="12.75" customHeight="1">
      <c r="A389" s="1" t="str">
        <f>IF(AND(NOT(ISBLANK(DATA!A386)),DATA!A386&lt;&gt;DATA!A385),IF(DATA!I367&gt;7,"INSERT INTO SYSADM.PSCLASSDEFN VALUES ('"&amp;PSAUTHITEM_AU!$B$1 &amp; DATA!A386&amp;IF(ISEVEN(DATA!J367),"_C' ,","_AC', ")&amp;"(SELECT VERSION FROM SYSADM.PSVERSION WHERE OBJECTTYPENAME = 'CLM'), '"&amp;DATA!C386&amp;"', 30, ' ', 0, 0, SYSDATE, '"&amp;CLASSDEFN_AC!$B$1&amp;"');",""),"")</f>
        <v/>
      </c>
    </row>
    <row r="390" spans="1:1" ht="12.75" customHeight="1">
      <c r="A390" s="1" t="str">
        <f>IF(AND(NOT(ISBLANK(DATA!A387)),DATA!A387&lt;&gt;DATA!A386),IF(DATA!I368&gt;7,"INSERT INTO SYSADM.PSCLASSDEFN VALUES ('"&amp;PSAUTHITEM_AU!$B$1 &amp; DATA!A387&amp;IF(ISEVEN(DATA!J368),"_C' ,","_AC', ")&amp;"(SELECT VERSION FROM SYSADM.PSVERSION WHERE OBJECTTYPENAME = 'CLM'), '"&amp;DATA!C387&amp;"', 30, ' ', 0, 0, SYSDATE, '"&amp;CLASSDEFN_AC!$B$1&amp;"');",""),"")</f>
        <v/>
      </c>
    </row>
    <row r="391" spans="1:1" ht="12.75" customHeight="1">
      <c r="A391" s="1" t="str">
        <f>IF(AND(NOT(ISBLANK(DATA!A388)),DATA!A388&lt;&gt;DATA!A387),IF(DATA!I369&gt;7,"INSERT INTO SYSADM.PSCLASSDEFN VALUES ('"&amp;PSAUTHITEM_AU!$B$1 &amp; DATA!A388&amp;IF(ISEVEN(DATA!J369),"_C' ,","_AC', ")&amp;"(SELECT VERSION FROM SYSADM.PSVERSION WHERE OBJECTTYPENAME = 'CLM'), '"&amp;DATA!C388&amp;"', 30, ' ', 0, 0, SYSDATE, '"&amp;CLASSDEFN_AC!$B$1&amp;"');",""),"")</f>
        <v/>
      </c>
    </row>
    <row r="392" spans="1:1" ht="12.75" customHeight="1">
      <c r="A392" s="1" t="str">
        <f>IF(AND(NOT(ISBLANK(DATA!A389)),DATA!A389&lt;&gt;DATA!A388),IF(DATA!I370&gt;7,"INSERT INTO SYSADM.PSCLASSDEFN VALUES ('"&amp;PSAUTHITEM_AU!$B$1 &amp; DATA!A389&amp;IF(ISEVEN(DATA!J370),"_C' ,","_AC', ")&amp;"(SELECT VERSION FROM SYSADM.PSVERSION WHERE OBJECTTYPENAME = 'CLM'), '"&amp;DATA!C389&amp;"', 30, ' ', 0, 0, SYSDATE, '"&amp;CLASSDEFN_AC!$B$1&amp;"');",""),"")</f>
        <v/>
      </c>
    </row>
    <row r="393" spans="1:1" ht="12.75" customHeight="1">
      <c r="A393" s="1" t="str">
        <f>IF(AND(NOT(ISBLANK(DATA!A390)),DATA!A390&lt;&gt;DATA!A389),IF(DATA!I371&gt;7,"INSERT INTO SYSADM.PSCLASSDEFN VALUES ('"&amp;PSAUTHITEM_AU!$B$1 &amp; DATA!A390&amp;IF(ISEVEN(DATA!J371),"_C' ,","_AC', ")&amp;"(SELECT VERSION FROM SYSADM.PSVERSION WHERE OBJECTTYPENAME = 'CLM'), '"&amp;DATA!C390&amp;"', 30, ' ', 0, 0, SYSDATE, '"&amp;CLASSDEFN_AC!$B$1&amp;"');",""),"")</f>
        <v/>
      </c>
    </row>
    <row r="394" spans="1:1" ht="12.75" customHeight="1">
      <c r="A394" s="1" t="str">
        <f>IF(AND(NOT(ISBLANK(DATA!A391)),DATA!A391&lt;&gt;DATA!A390),IF(DATA!I372&gt;7,"INSERT INTO SYSADM.PSCLASSDEFN VALUES ('"&amp;PSAUTHITEM_AU!$B$1 &amp; DATA!A391&amp;IF(ISEVEN(DATA!J372),"_C' ,","_AC', ")&amp;"(SELECT VERSION FROM SYSADM.PSVERSION WHERE OBJECTTYPENAME = 'CLM'), '"&amp;DATA!C391&amp;"', 30, ' ', 0, 0, SYSDATE, '"&amp;CLASSDEFN_AC!$B$1&amp;"');",""),"")</f>
        <v/>
      </c>
    </row>
    <row r="395" spans="1:1" ht="12.75" customHeight="1">
      <c r="A395" s="1" t="str">
        <f>IF(AND(NOT(ISBLANK(DATA!A392)),DATA!A392&lt;&gt;DATA!A391),IF(DATA!I373&gt;7,"INSERT INTO SYSADM.PSCLASSDEFN VALUES ('"&amp;PSAUTHITEM_AU!$B$1 &amp; DATA!A392&amp;IF(ISEVEN(DATA!J373),"_C' ,","_AC', ")&amp;"(SELECT VERSION FROM SYSADM.PSVERSION WHERE OBJECTTYPENAME = 'CLM'), '"&amp;DATA!C392&amp;"', 30, ' ', 0, 0, SYSDATE, '"&amp;CLASSDEFN_AC!$B$1&amp;"');",""),"")</f>
        <v/>
      </c>
    </row>
    <row r="396" spans="1:1" ht="12.75" customHeight="1">
      <c r="A396" s="1" t="str">
        <f>IF(AND(NOT(ISBLANK(DATA!A393)),DATA!A393&lt;&gt;DATA!A392),IF(DATA!I374&gt;7,"INSERT INTO SYSADM.PSCLASSDEFN VALUES ('"&amp;PSAUTHITEM_AU!$B$1 &amp; DATA!A393&amp;IF(ISEVEN(DATA!J374),"_C' ,","_AC', ")&amp;"(SELECT VERSION FROM SYSADM.PSVERSION WHERE OBJECTTYPENAME = 'CLM'), '"&amp;DATA!C393&amp;"', 30, ' ', 0, 0, SYSDATE, '"&amp;CLASSDEFN_AC!$B$1&amp;"');",""),"")</f>
        <v/>
      </c>
    </row>
    <row r="397" spans="1:1" ht="12.75" customHeight="1">
      <c r="A397" s="1" t="str">
        <f>IF(AND(NOT(ISBLANK(DATA!A394)),DATA!A394&lt;&gt;DATA!A393),IF(DATA!I375&gt;7,"INSERT INTO SYSADM.PSCLASSDEFN VALUES ('"&amp;PSAUTHITEM_AU!$B$1 &amp; DATA!A394&amp;IF(ISEVEN(DATA!J375),"_C' ,","_AC', ")&amp;"(SELECT VERSION FROM SYSADM.PSVERSION WHERE OBJECTTYPENAME = 'CLM'), '"&amp;DATA!C394&amp;"', 30, ' ', 0, 0, SYSDATE, '"&amp;CLASSDEFN_AC!$B$1&amp;"');",""),"")</f>
        <v/>
      </c>
    </row>
    <row r="398" spans="1:1" ht="12.75" customHeight="1">
      <c r="A398" s="1" t="str">
        <f>IF(AND(NOT(ISBLANK(DATA!A395)),DATA!A395&lt;&gt;DATA!A394),IF(DATA!I376&gt;7,"INSERT INTO SYSADM.PSCLASSDEFN VALUES ('"&amp;PSAUTHITEM_AU!$B$1 &amp; DATA!A395&amp;IF(ISEVEN(DATA!J376),"_C' ,","_AC', ")&amp;"(SELECT VERSION FROM SYSADM.PSVERSION WHERE OBJECTTYPENAME = 'CLM'), '"&amp;DATA!C395&amp;"', 30, ' ', 0, 0, SYSDATE, '"&amp;CLASSDEFN_AC!$B$1&amp;"');",""),"")</f>
        <v/>
      </c>
    </row>
    <row r="399" spans="1:1" ht="12.75" customHeight="1">
      <c r="A399" s="1" t="str">
        <f>IF(AND(NOT(ISBLANK(DATA!A396)),DATA!A396&lt;&gt;DATA!A395),IF(DATA!I377&gt;7,"INSERT INTO SYSADM.PSCLASSDEFN VALUES ('"&amp;PSAUTHITEM_AU!$B$1 &amp; DATA!A396&amp;IF(ISEVEN(DATA!J377),"_C' ,","_AC', ")&amp;"(SELECT VERSION FROM SYSADM.PSVERSION WHERE OBJECTTYPENAME = 'CLM'), '"&amp;DATA!C396&amp;"', 30, ' ', 0, 0, SYSDATE, '"&amp;CLASSDEFN_AC!$B$1&amp;"');",""),"")</f>
        <v/>
      </c>
    </row>
    <row r="400" spans="1:1" ht="12.75" customHeight="1">
      <c r="A400" s="1" t="str">
        <f>IF(AND(NOT(ISBLANK(DATA!A397)),DATA!A397&lt;&gt;DATA!A396),IF(DATA!I378&gt;7,"INSERT INTO SYSADM.PSCLASSDEFN VALUES ('"&amp;PSAUTHITEM_AU!$B$1 &amp; DATA!A397&amp;IF(ISEVEN(DATA!J378),"_C' ,","_AC', ")&amp;"(SELECT VERSION FROM SYSADM.PSVERSION WHERE OBJECTTYPENAME = 'CLM'), '"&amp;DATA!C397&amp;"', 30, ' ', 0, 0, SYSDATE, '"&amp;CLASSDEFN_AC!$B$1&amp;"');",""),"")</f>
        <v/>
      </c>
    </row>
    <row r="401" spans="1:1" ht="12.75" customHeight="1">
      <c r="A401" s="1" t="str">
        <f>IF(AND(NOT(ISBLANK(DATA!A398)),DATA!A398&lt;&gt;DATA!A397),IF(DATA!I379&gt;7,"INSERT INTO SYSADM.PSCLASSDEFN VALUES ('"&amp;PSAUTHITEM_AU!$B$1 &amp; DATA!A398&amp;IF(ISEVEN(DATA!J379),"_C' ,","_AC', ")&amp;"(SELECT VERSION FROM SYSADM.PSVERSION WHERE OBJECTTYPENAME = 'CLM'), '"&amp;DATA!C398&amp;"', 30, ' ', 0, 0, SYSDATE, '"&amp;CLASSDEFN_AC!$B$1&amp;"');",""),"")</f>
        <v/>
      </c>
    </row>
    <row r="402" spans="1:1" ht="12.75" customHeight="1">
      <c r="A402" s="1" t="str">
        <f>IF(AND(NOT(ISBLANK(DATA!A399)),DATA!A399&lt;&gt;DATA!A398),IF(DATA!I380&gt;7,"INSERT INTO SYSADM.PSCLASSDEFN VALUES ('"&amp;PSAUTHITEM_AU!$B$1 &amp; DATA!A399&amp;IF(ISEVEN(DATA!J380),"_C' ,","_AC', ")&amp;"(SELECT VERSION FROM SYSADM.PSVERSION WHERE OBJECTTYPENAME = 'CLM'), '"&amp;DATA!C399&amp;"', 30, ' ', 0, 0, SYSDATE, '"&amp;CLASSDEFN_AC!$B$1&amp;"');",""),"")</f>
        <v/>
      </c>
    </row>
    <row r="403" spans="1:1" ht="12.75" customHeight="1">
      <c r="A403" s="1" t="str">
        <f>IF(AND(NOT(ISBLANK(DATA!A400)),DATA!A400&lt;&gt;DATA!A399),IF(DATA!I381&gt;7,"INSERT INTO SYSADM.PSCLASSDEFN VALUES ('"&amp;PSAUTHITEM_AU!$B$1 &amp; DATA!A400&amp;IF(ISEVEN(DATA!J381),"_C' ,","_AC', ")&amp;"(SELECT VERSION FROM SYSADM.PSVERSION WHERE OBJECTTYPENAME = 'CLM'), '"&amp;DATA!C400&amp;"', 30, ' ', 0, 0, SYSDATE, '"&amp;CLASSDEFN_AC!$B$1&amp;"');",""),"")</f>
        <v/>
      </c>
    </row>
    <row r="404" spans="1:1" ht="12.75" customHeight="1">
      <c r="A404" s="1" t="str">
        <f>IF(AND(NOT(ISBLANK(DATA!A401)),DATA!A401&lt;&gt;DATA!A400),IF(DATA!I382&gt;7,"INSERT INTO SYSADM.PSCLASSDEFN VALUES ('"&amp;PSAUTHITEM_AU!$B$1 &amp; DATA!A401&amp;IF(ISEVEN(DATA!J382),"_C' ,","_AC', ")&amp;"(SELECT VERSION FROM SYSADM.PSVERSION WHERE OBJECTTYPENAME = 'CLM'), '"&amp;DATA!C401&amp;"', 30, ' ', 0, 0, SYSDATE, '"&amp;CLASSDEFN_AC!$B$1&amp;"');",""),"")</f>
        <v/>
      </c>
    </row>
    <row r="405" spans="1:1" ht="12.75" customHeight="1">
      <c r="A405" s="1" t="str">
        <f>IF(AND(NOT(ISBLANK(DATA!A402)),DATA!A402&lt;&gt;DATA!A401),IF(DATA!I383&gt;7,"INSERT INTO SYSADM.PSCLASSDEFN VALUES ('"&amp;PSAUTHITEM_AU!$B$1 &amp; DATA!A402&amp;IF(ISEVEN(DATA!J383),"_C' ,","_AC', ")&amp;"(SELECT VERSION FROM SYSADM.PSVERSION WHERE OBJECTTYPENAME = 'CLM'), '"&amp;DATA!C402&amp;"', 30, ' ', 0, 0, SYSDATE, '"&amp;CLASSDEFN_AC!$B$1&amp;"');",""),"")</f>
        <v/>
      </c>
    </row>
    <row r="406" spans="1:1" ht="12.75" customHeight="1">
      <c r="A406" s="1" t="str">
        <f>IF(AND(NOT(ISBLANK(DATA!A403)),DATA!A403&lt;&gt;DATA!A402),IF(DATA!I384&gt;7,"INSERT INTO SYSADM.PSCLASSDEFN VALUES ('"&amp;PSAUTHITEM_AU!$B$1 &amp; DATA!A403&amp;IF(ISEVEN(DATA!J384),"_C' ,","_AC', ")&amp;"(SELECT VERSION FROM SYSADM.PSVERSION WHERE OBJECTTYPENAME = 'CLM'), '"&amp;DATA!C403&amp;"', 30, ' ', 0, 0, SYSDATE, '"&amp;CLASSDEFN_AC!$B$1&amp;"');",""),"")</f>
        <v/>
      </c>
    </row>
    <row r="407" spans="1:1" ht="12.75" customHeight="1">
      <c r="A407" s="1" t="str">
        <f>IF(AND(NOT(ISBLANK(DATA!A404)),DATA!A404&lt;&gt;DATA!A403),IF(DATA!I385&gt;7,"INSERT INTO SYSADM.PSCLASSDEFN VALUES ('"&amp;PSAUTHITEM_AU!$B$1 &amp; DATA!A404&amp;IF(ISEVEN(DATA!J385),"_C' ,","_AC', ")&amp;"(SELECT VERSION FROM SYSADM.PSVERSION WHERE OBJECTTYPENAME = 'CLM'), '"&amp;DATA!C404&amp;"', 30, ' ', 0, 0, SYSDATE, '"&amp;CLASSDEFN_AC!$B$1&amp;"');",""),"")</f>
        <v/>
      </c>
    </row>
    <row r="408" spans="1:1" ht="12.75" customHeight="1">
      <c r="A408" s="1" t="str">
        <f>IF(AND(NOT(ISBLANK(DATA!A405)),DATA!A405&lt;&gt;DATA!A404),IF(DATA!I386&gt;7,"INSERT INTO SYSADM.PSCLASSDEFN VALUES ('"&amp;PSAUTHITEM_AU!$B$1 &amp; DATA!A405&amp;IF(ISEVEN(DATA!J386),"_C' ,","_AC', ")&amp;"(SELECT VERSION FROM SYSADM.PSVERSION WHERE OBJECTTYPENAME = 'CLM'), '"&amp;DATA!C405&amp;"', 30, ' ', 0, 0, SYSDATE, '"&amp;CLASSDEFN_AC!$B$1&amp;"');",""),"")</f>
        <v/>
      </c>
    </row>
    <row r="409" spans="1:1" ht="12.75" customHeight="1">
      <c r="A409" s="1" t="str">
        <f>IF(AND(NOT(ISBLANK(DATA!A406)),DATA!A406&lt;&gt;DATA!A405),IF(DATA!I387&gt;7,"INSERT INTO SYSADM.PSCLASSDEFN VALUES ('"&amp;PSAUTHITEM_AU!$B$1 &amp; DATA!A406&amp;IF(ISEVEN(DATA!J387),"_C' ,","_AC', ")&amp;"(SELECT VERSION FROM SYSADM.PSVERSION WHERE OBJECTTYPENAME = 'CLM'), '"&amp;DATA!C406&amp;"', 30, ' ', 0, 0, SYSDATE, '"&amp;CLASSDEFN_AC!$B$1&amp;"');",""),"")</f>
        <v/>
      </c>
    </row>
    <row r="410" spans="1:1" ht="12.75" customHeight="1">
      <c r="A410" s="1" t="str">
        <f>IF(AND(NOT(ISBLANK(DATA!A407)),DATA!A407&lt;&gt;DATA!A406),IF(DATA!I388&gt;7,"INSERT INTO SYSADM.PSCLASSDEFN VALUES ('"&amp;PSAUTHITEM_AU!$B$1 &amp; DATA!A407&amp;IF(ISEVEN(DATA!J388),"_C' ,","_AC', ")&amp;"(SELECT VERSION FROM SYSADM.PSVERSION WHERE OBJECTTYPENAME = 'CLM'), '"&amp;DATA!C407&amp;"', 30, ' ', 0, 0, SYSDATE, '"&amp;CLASSDEFN_AC!$B$1&amp;"');",""),"")</f>
        <v/>
      </c>
    </row>
    <row r="411" spans="1:1" ht="12.75" customHeight="1">
      <c r="A411" s="1" t="str">
        <f>IF(AND(NOT(ISBLANK(DATA!A408)),DATA!A408&lt;&gt;DATA!A407),IF(DATA!I389&gt;7,"INSERT INTO SYSADM.PSCLASSDEFN VALUES ('"&amp;PSAUTHITEM_AU!$B$1 &amp; DATA!A408&amp;IF(ISEVEN(DATA!J389),"_C' ,","_AC', ")&amp;"(SELECT VERSION FROM SYSADM.PSVERSION WHERE OBJECTTYPENAME = 'CLM'), '"&amp;DATA!C408&amp;"', 30, ' ', 0, 0, SYSDATE, '"&amp;CLASSDEFN_AC!$B$1&amp;"');",""),"")</f>
        <v/>
      </c>
    </row>
    <row r="412" spans="1:1" ht="12.75" customHeight="1">
      <c r="A412" s="1" t="str">
        <f>IF(AND(NOT(ISBLANK(DATA!A409)),DATA!A409&lt;&gt;DATA!A408),IF(DATA!I390&gt;7,"INSERT INTO SYSADM.PSCLASSDEFN VALUES ('"&amp;PSAUTHITEM_AU!$B$1 &amp; DATA!A409&amp;IF(ISEVEN(DATA!J390),"_C' ,","_AC', ")&amp;"(SELECT VERSION FROM SYSADM.PSVERSION WHERE OBJECTTYPENAME = 'CLM'), '"&amp;DATA!C409&amp;"', 30, ' ', 0, 0, SYSDATE, '"&amp;CLASSDEFN_AC!$B$1&amp;"');",""),"")</f>
        <v/>
      </c>
    </row>
    <row r="413" spans="1:1" ht="12.75" customHeight="1">
      <c r="A413" s="1" t="str">
        <f>IF(AND(NOT(ISBLANK(DATA!A410)),DATA!A410&lt;&gt;DATA!A409),IF(DATA!I391&gt;7,"INSERT INTO SYSADM.PSCLASSDEFN VALUES ('"&amp;PSAUTHITEM_AU!$B$1 &amp; DATA!A410&amp;IF(ISEVEN(DATA!J391),"_C' ,","_AC', ")&amp;"(SELECT VERSION FROM SYSADM.PSVERSION WHERE OBJECTTYPENAME = 'CLM'), '"&amp;DATA!C410&amp;"', 30, ' ', 0, 0, SYSDATE, '"&amp;CLASSDEFN_AC!$B$1&amp;"');",""),"")</f>
        <v/>
      </c>
    </row>
    <row r="414" spans="1:1" ht="12.75" customHeight="1">
      <c r="A414" s="1" t="str">
        <f>IF(AND(NOT(ISBLANK(DATA!A411)),DATA!A411&lt;&gt;DATA!A410),IF(DATA!I392&gt;7,"INSERT INTO SYSADM.PSCLASSDEFN VALUES ('"&amp;PSAUTHITEM_AU!$B$1 &amp; DATA!A411&amp;IF(ISEVEN(DATA!J392),"_C' ,","_AC', ")&amp;"(SELECT VERSION FROM SYSADM.PSVERSION WHERE OBJECTTYPENAME = 'CLM'), '"&amp;DATA!C411&amp;"', 30, ' ', 0, 0, SYSDATE, '"&amp;CLASSDEFN_AC!$B$1&amp;"');",""),"")</f>
        <v/>
      </c>
    </row>
    <row r="415" spans="1:1" ht="12.75" customHeight="1">
      <c r="A415" s="1" t="str">
        <f>IF(AND(NOT(ISBLANK(DATA!A412)),DATA!A412&lt;&gt;DATA!A411),IF(DATA!I393&gt;7,"INSERT INTO SYSADM.PSCLASSDEFN VALUES ('"&amp;PSAUTHITEM_AU!$B$1 &amp; DATA!A412&amp;IF(ISEVEN(DATA!J393),"_C' ,","_AC', ")&amp;"(SELECT VERSION FROM SYSADM.PSVERSION WHERE OBJECTTYPENAME = 'CLM'), '"&amp;DATA!C412&amp;"', 30, ' ', 0, 0, SYSDATE, '"&amp;CLASSDEFN_AC!$B$1&amp;"');",""),"")</f>
        <v/>
      </c>
    </row>
    <row r="416" spans="1:1" ht="12.75" customHeight="1">
      <c r="A416" s="1" t="str">
        <f>IF(AND(NOT(ISBLANK(DATA!A413)),DATA!A413&lt;&gt;DATA!A412),IF(DATA!I394&gt;7,"INSERT INTO SYSADM.PSCLASSDEFN VALUES ('"&amp;PSAUTHITEM_AU!$B$1 &amp; DATA!A413&amp;IF(ISEVEN(DATA!J394),"_C' ,","_AC', ")&amp;"(SELECT VERSION FROM SYSADM.PSVERSION WHERE OBJECTTYPENAME = 'CLM'), '"&amp;DATA!C413&amp;"', 30, ' ', 0, 0, SYSDATE, '"&amp;CLASSDEFN_AC!$B$1&amp;"');",""),"")</f>
        <v/>
      </c>
    </row>
    <row r="417" spans="1:1" ht="12.75" customHeight="1">
      <c r="A417" s="1" t="str">
        <f>IF(AND(NOT(ISBLANK(DATA!A414)),DATA!A414&lt;&gt;DATA!A413),IF(DATA!I395&gt;7,"INSERT INTO SYSADM.PSCLASSDEFN VALUES ('"&amp;PSAUTHITEM_AU!$B$1 &amp; DATA!A414&amp;IF(ISEVEN(DATA!J395),"_C' ,","_AC', ")&amp;"(SELECT VERSION FROM SYSADM.PSVERSION WHERE OBJECTTYPENAME = 'CLM'), '"&amp;DATA!C414&amp;"', 30, ' ', 0, 0, SYSDATE, '"&amp;CLASSDEFN_AC!$B$1&amp;"');",""),"")</f>
        <v/>
      </c>
    </row>
    <row r="418" spans="1:1" ht="12.75" customHeight="1">
      <c r="A418" s="1" t="str">
        <f>IF(AND(NOT(ISBLANK(DATA!A415)),DATA!A415&lt;&gt;DATA!A414),IF(DATA!I396&gt;7,"INSERT INTO SYSADM.PSCLASSDEFN VALUES ('"&amp;PSAUTHITEM_AU!$B$1 &amp; DATA!A415&amp;IF(ISEVEN(DATA!J396),"_C' ,","_AC', ")&amp;"(SELECT VERSION FROM SYSADM.PSVERSION WHERE OBJECTTYPENAME = 'CLM'), '"&amp;DATA!C415&amp;"', 30, ' ', 0, 0, SYSDATE, '"&amp;CLASSDEFN_AC!$B$1&amp;"');",""),"")</f>
        <v/>
      </c>
    </row>
    <row r="419" spans="1:1" ht="12.75" customHeight="1">
      <c r="A419" s="1" t="str">
        <f>IF(AND(NOT(ISBLANK(DATA!A416)),DATA!A416&lt;&gt;DATA!A415),IF(DATA!I397&gt;7,"INSERT INTO SYSADM.PSCLASSDEFN VALUES ('"&amp;PSAUTHITEM_AU!$B$1 &amp; DATA!A416&amp;IF(ISEVEN(DATA!J397),"_C' ,","_AC', ")&amp;"(SELECT VERSION FROM SYSADM.PSVERSION WHERE OBJECTTYPENAME = 'CLM'), '"&amp;DATA!C416&amp;"', 30, ' ', 0, 0, SYSDATE, '"&amp;CLASSDEFN_AC!$B$1&amp;"');",""),"")</f>
        <v/>
      </c>
    </row>
    <row r="420" spans="1:1" ht="12.75" customHeight="1">
      <c r="A420" s="1" t="str">
        <f>IF(AND(NOT(ISBLANK(DATA!A417)),DATA!A417&lt;&gt;DATA!A416),IF(DATA!I398&gt;7,"INSERT INTO SYSADM.PSCLASSDEFN VALUES ('"&amp;PSAUTHITEM_AU!$B$1 &amp; DATA!A417&amp;IF(ISEVEN(DATA!J398),"_C' ,","_AC', ")&amp;"(SELECT VERSION FROM SYSADM.PSVERSION WHERE OBJECTTYPENAME = 'CLM'), '"&amp;DATA!C417&amp;"', 30, ' ', 0, 0, SYSDATE, '"&amp;CLASSDEFN_AC!$B$1&amp;"');",""),"")</f>
        <v/>
      </c>
    </row>
    <row r="421" spans="1:1" ht="12.75" customHeight="1">
      <c r="A421" s="1" t="str">
        <f>IF(AND(NOT(ISBLANK(DATA!A418)),DATA!A418&lt;&gt;DATA!A417),IF(DATA!I399&gt;7,"INSERT INTO SYSADM.PSCLASSDEFN VALUES ('"&amp;PSAUTHITEM_AU!$B$1 &amp; DATA!A418&amp;IF(ISEVEN(DATA!J399),"_C' ,","_AC', ")&amp;"(SELECT VERSION FROM SYSADM.PSVERSION WHERE OBJECTTYPENAME = 'CLM'), '"&amp;DATA!C418&amp;"', 30, ' ', 0, 0, SYSDATE, '"&amp;CLASSDEFN_AC!$B$1&amp;"');",""),"")</f>
        <v/>
      </c>
    </row>
    <row r="422" spans="1:1" ht="12.75" customHeight="1">
      <c r="A422" s="1" t="str">
        <f>IF(AND(NOT(ISBLANK(DATA!A419)),DATA!A419&lt;&gt;DATA!A418),IF(DATA!I400&gt;7,"INSERT INTO SYSADM.PSCLASSDEFN VALUES ('"&amp;PSAUTHITEM_AU!$B$1 &amp; DATA!A419&amp;IF(ISEVEN(DATA!J400),"_C' ,","_AC', ")&amp;"(SELECT VERSION FROM SYSADM.PSVERSION WHERE OBJECTTYPENAME = 'CLM'), '"&amp;DATA!C419&amp;"', 30, ' ', 0, 0, SYSDATE, '"&amp;CLASSDEFN_AC!$B$1&amp;"');",""),"")</f>
        <v/>
      </c>
    </row>
    <row r="423" spans="1:1" ht="12.75" customHeight="1">
      <c r="A423" s="1" t="str">
        <f>IF(AND(NOT(ISBLANK(DATA!A420)),DATA!A420&lt;&gt;DATA!A419),IF(DATA!I401&gt;7,"INSERT INTO SYSADM.PSCLASSDEFN VALUES ('"&amp;PSAUTHITEM_AU!$B$1 &amp; DATA!A420&amp;IF(ISEVEN(DATA!J401),"_C' ,","_AC', ")&amp;"(SELECT VERSION FROM SYSADM.PSVERSION WHERE OBJECTTYPENAME = 'CLM'), '"&amp;DATA!C420&amp;"', 30, ' ', 0, 0, SYSDATE, '"&amp;CLASSDEFN_AC!$B$1&amp;"');",""),"")</f>
        <v/>
      </c>
    </row>
    <row r="424" spans="1:1" ht="12.75" customHeight="1">
      <c r="A424" s="1" t="str">
        <f>IF(AND(NOT(ISBLANK(DATA!A421)),DATA!A421&lt;&gt;DATA!A420),IF(DATA!I402&gt;7,"INSERT INTO SYSADM.PSCLASSDEFN VALUES ('"&amp;PSAUTHITEM_AU!$B$1 &amp; DATA!A421&amp;IF(ISEVEN(DATA!J402),"_C' ,","_AC', ")&amp;"(SELECT VERSION FROM SYSADM.PSVERSION WHERE OBJECTTYPENAME = 'CLM'), '"&amp;DATA!C421&amp;"', 30, ' ', 0, 0, SYSDATE, '"&amp;CLASSDEFN_AC!$B$1&amp;"');",""),"")</f>
        <v/>
      </c>
    </row>
    <row r="425" spans="1:1" ht="12.75" customHeight="1">
      <c r="A425" s="1" t="str">
        <f>IF(AND(NOT(ISBLANK(DATA!A422)),DATA!A422&lt;&gt;DATA!A421),IF(DATA!I403&gt;7,"INSERT INTO SYSADM.PSCLASSDEFN VALUES ('"&amp;PSAUTHITEM_AU!$B$1 &amp; DATA!A422&amp;IF(ISEVEN(DATA!J403),"_C' ,","_AC', ")&amp;"(SELECT VERSION FROM SYSADM.PSVERSION WHERE OBJECTTYPENAME = 'CLM'), '"&amp;DATA!C422&amp;"', 30, ' ', 0, 0, SYSDATE, '"&amp;CLASSDEFN_AC!$B$1&amp;"');",""),"")</f>
        <v/>
      </c>
    </row>
    <row r="426" spans="1:1" ht="12.75" customHeight="1">
      <c r="A426" s="1" t="str">
        <f>IF(AND(NOT(ISBLANK(DATA!A423)),DATA!A423&lt;&gt;DATA!A422),IF(DATA!I404&gt;7,"INSERT INTO SYSADM.PSCLASSDEFN VALUES ('"&amp;PSAUTHITEM_AU!$B$1 &amp; DATA!A423&amp;IF(ISEVEN(DATA!J404),"_C' ,","_AC', ")&amp;"(SELECT VERSION FROM SYSADM.PSVERSION WHERE OBJECTTYPENAME = 'CLM'), '"&amp;DATA!C423&amp;"', 30, ' ', 0, 0, SYSDATE, '"&amp;CLASSDEFN_AC!$B$1&amp;"');",""),"")</f>
        <v/>
      </c>
    </row>
    <row r="427" spans="1:1" ht="12.75" customHeight="1">
      <c r="A427" s="1" t="str">
        <f>IF(AND(NOT(ISBLANK(DATA!A424)),DATA!A424&lt;&gt;DATA!A423),IF(DATA!I405&gt;7,"INSERT INTO SYSADM.PSCLASSDEFN VALUES ('"&amp;PSAUTHITEM_AU!$B$1 &amp; DATA!A424&amp;IF(ISEVEN(DATA!J405),"_C' ,","_AC', ")&amp;"(SELECT VERSION FROM SYSADM.PSVERSION WHERE OBJECTTYPENAME = 'CLM'), '"&amp;DATA!C424&amp;"', 30, ' ', 0, 0, SYSDATE, '"&amp;CLASSDEFN_AC!$B$1&amp;"');",""),"")</f>
        <v/>
      </c>
    </row>
    <row r="428" spans="1:1" ht="12.75" customHeight="1">
      <c r="A428" s="1" t="str">
        <f>IF(AND(NOT(ISBLANK(DATA!A425)),DATA!A425&lt;&gt;DATA!A424),IF(DATA!I406&gt;7,"INSERT INTO SYSADM.PSCLASSDEFN VALUES ('"&amp;PSAUTHITEM_AU!$B$1 &amp; DATA!A425&amp;IF(ISEVEN(DATA!J406),"_C' ,","_AC', ")&amp;"(SELECT VERSION FROM SYSADM.PSVERSION WHERE OBJECTTYPENAME = 'CLM'), '"&amp;DATA!C425&amp;"', 30, ' ', 0, 0, SYSDATE, '"&amp;CLASSDEFN_AC!$B$1&amp;"');",""),"")</f>
        <v/>
      </c>
    </row>
    <row r="429" spans="1:1" ht="12.75" customHeight="1">
      <c r="A429" s="1" t="str">
        <f>IF(AND(NOT(ISBLANK(DATA!A426)),DATA!A426&lt;&gt;DATA!A425),IF(DATA!I407&gt;7,"INSERT INTO SYSADM.PSCLASSDEFN VALUES ('"&amp;PSAUTHITEM_AU!$B$1 &amp; DATA!A426&amp;IF(ISEVEN(DATA!J407),"_C' ,","_AC', ")&amp;"(SELECT VERSION FROM SYSADM.PSVERSION WHERE OBJECTTYPENAME = 'CLM'), '"&amp;DATA!C426&amp;"', 30, ' ', 0, 0, SYSDATE, '"&amp;CLASSDEFN_AC!$B$1&amp;"');",""),"")</f>
        <v/>
      </c>
    </row>
    <row r="430" spans="1:1" ht="12.75" customHeight="1">
      <c r="A430" s="1" t="str">
        <f>IF(AND(NOT(ISBLANK(DATA!A427)),DATA!A427&lt;&gt;DATA!A426),IF(DATA!I408&gt;7,"INSERT INTO SYSADM.PSCLASSDEFN VALUES ('"&amp;PSAUTHITEM_AU!$B$1 &amp; DATA!A427&amp;IF(ISEVEN(DATA!J408),"_C' ,","_AC', ")&amp;"(SELECT VERSION FROM SYSADM.PSVERSION WHERE OBJECTTYPENAME = 'CLM'), '"&amp;DATA!C427&amp;"', 30, ' ', 0, 0, SYSDATE, '"&amp;CLASSDEFN_AC!$B$1&amp;"');",""),"")</f>
        <v/>
      </c>
    </row>
    <row r="431" spans="1:1" ht="12.75" customHeight="1">
      <c r="A431" s="1" t="str">
        <f>IF(AND(NOT(ISBLANK(DATA!A428)),DATA!A428&lt;&gt;DATA!A427),IF(DATA!I409&gt;7,"INSERT INTO SYSADM.PSCLASSDEFN VALUES ('"&amp;PSAUTHITEM_AU!$B$1 &amp; DATA!A428&amp;IF(ISEVEN(DATA!J409),"_C' ,","_AC', ")&amp;"(SELECT VERSION FROM SYSADM.PSVERSION WHERE OBJECTTYPENAME = 'CLM'), '"&amp;DATA!C428&amp;"', 30, ' ', 0, 0, SYSDATE, '"&amp;CLASSDEFN_AC!$B$1&amp;"');",""),"")</f>
        <v/>
      </c>
    </row>
    <row r="432" spans="1:1" ht="12.75" customHeight="1">
      <c r="A432" s="1" t="str">
        <f>IF(AND(NOT(ISBLANK(DATA!A429)),DATA!A429&lt;&gt;DATA!A428),IF(DATA!I410&gt;7,"INSERT INTO SYSADM.PSCLASSDEFN VALUES ('"&amp;PSAUTHITEM_AU!$B$1 &amp; DATA!A429&amp;IF(ISEVEN(DATA!J410),"_C' ,","_AC', ")&amp;"(SELECT VERSION FROM SYSADM.PSVERSION WHERE OBJECTTYPENAME = 'CLM'), '"&amp;DATA!C429&amp;"', 30, ' ', 0, 0, SYSDATE, '"&amp;CLASSDEFN_AC!$B$1&amp;"');",""),"")</f>
        <v/>
      </c>
    </row>
    <row r="433" spans="1:1" ht="12.75" customHeight="1">
      <c r="A433" s="1" t="str">
        <f>IF(AND(NOT(ISBLANK(DATA!A430)),DATA!A430&lt;&gt;DATA!A429),IF(DATA!I411&gt;7,"INSERT INTO SYSADM.PSCLASSDEFN VALUES ('"&amp;PSAUTHITEM_AU!$B$1 &amp; DATA!A430&amp;IF(ISEVEN(DATA!J411),"_C' ,","_AC', ")&amp;"(SELECT VERSION FROM SYSADM.PSVERSION WHERE OBJECTTYPENAME = 'CLM'), '"&amp;DATA!C430&amp;"', 30, ' ', 0, 0, SYSDATE, '"&amp;CLASSDEFN_AC!$B$1&amp;"');",""),"")</f>
        <v/>
      </c>
    </row>
    <row r="434" spans="1:1" ht="12.75" customHeight="1">
      <c r="A434" s="1" t="str">
        <f>IF(AND(NOT(ISBLANK(DATA!A431)),DATA!A431&lt;&gt;DATA!A430),IF(DATA!I412&gt;7,"INSERT INTO SYSADM.PSCLASSDEFN VALUES ('"&amp;PSAUTHITEM_AU!$B$1 &amp; DATA!A431&amp;IF(ISEVEN(DATA!J412),"_C' ,","_AC', ")&amp;"(SELECT VERSION FROM SYSADM.PSVERSION WHERE OBJECTTYPENAME = 'CLM'), '"&amp;DATA!C431&amp;"', 30, ' ', 0, 0, SYSDATE, '"&amp;CLASSDEFN_AC!$B$1&amp;"');",""),"")</f>
        <v/>
      </c>
    </row>
    <row r="435" spans="1:1" ht="12.75" customHeight="1">
      <c r="A435" s="1" t="str">
        <f>IF(AND(NOT(ISBLANK(DATA!A432)),DATA!A432&lt;&gt;DATA!A431),IF(DATA!I413&gt;7,"INSERT INTO SYSADM.PSCLASSDEFN VALUES ('"&amp;PSAUTHITEM_AU!$B$1 &amp; DATA!A432&amp;IF(ISEVEN(DATA!J413),"_C' ,","_AC', ")&amp;"(SELECT VERSION FROM SYSADM.PSVERSION WHERE OBJECTTYPENAME = 'CLM'), '"&amp;DATA!C432&amp;"', 30, ' ', 0, 0, SYSDATE, '"&amp;CLASSDEFN_AC!$B$1&amp;"');",""),"")</f>
        <v/>
      </c>
    </row>
    <row r="436" spans="1:1" ht="12.75" customHeight="1">
      <c r="A436" s="1" t="str">
        <f>IF(AND(NOT(ISBLANK(DATA!A433)),DATA!A433&lt;&gt;DATA!A432),IF(DATA!I414&gt;7,"INSERT INTO SYSADM.PSCLASSDEFN VALUES ('"&amp;PSAUTHITEM_AU!$B$1 &amp; DATA!A433&amp;IF(ISEVEN(DATA!J414),"_C' ,","_AC', ")&amp;"(SELECT VERSION FROM SYSADM.PSVERSION WHERE OBJECTTYPENAME = 'CLM'), '"&amp;DATA!C433&amp;"', 30, ' ', 0, 0, SYSDATE, '"&amp;CLASSDEFN_AC!$B$1&amp;"');",""),"")</f>
        <v/>
      </c>
    </row>
    <row r="437" spans="1:1" ht="12.75" customHeight="1">
      <c r="A437" s="1" t="str">
        <f>IF(AND(NOT(ISBLANK(DATA!A434)),DATA!A434&lt;&gt;DATA!A433),IF(DATA!I415&gt;7,"INSERT INTO SYSADM.PSCLASSDEFN VALUES ('"&amp;PSAUTHITEM_AU!$B$1 &amp; DATA!A434&amp;IF(ISEVEN(DATA!J415),"_C' ,","_AC', ")&amp;"(SELECT VERSION FROM SYSADM.PSVERSION WHERE OBJECTTYPENAME = 'CLM'), '"&amp;DATA!C434&amp;"', 30, ' ', 0, 0, SYSDATE, '"&amp;CLASSDEFN_AC!$B$1&amp;"');",""),"")</f>
        <v/>
      </c>
    </row>
    <row r="438" spans="1:1" ht="12.75" customHeight="1">
      <c r="A438" s="1" t="str">
        <f>IF(AND(NOT(ISBLANK(DATA!A435)),DATA!A435&lt;&gt;DATA!A434),IF(DATA!I416&gt;7,"INSERT INTO SYSADM.PSCLASSDEFN VALUES ('"&amp;PSAUTHITEM_AU!$B$1 &amp; DATA!A435&amp;IF(ISEVEN(DATA!J416),"_C' ,","_AC', ")&amp;"(SELECT VERSION FROM SYSADM.PSVERSION WHERE OBJECTTYPENAME = 'CLM'), '"&amp;DATA!C435&amp;"', 30, ' ', 0, 0, SYSDATE, '"&amp;CLASSDEFN_AC!$B$1&amp;"');",""),"")</f>
        <v/>
      </c>
    </row>
    <row r="439" spans="1:1" ht="12.75" customHeight="1">
      <c r="A439" s="1" t="str">
        <f>IF(AND(NOT(ISBLANK(DATA!A436)),DATA!A436&lt;&gt;DATA!A435),IF(DATA!I417&gt;7,"INSERT INTO SYSADM.PSCLASSDEFN VALUES ('"&amp;PSAUTHITEM_AU!$B$1 &amp; DATA!A436&amp;IF(ISEVEN(DATA!J417),"_C' ,","_AC', ")&amp;"(SELECT VERSION FROM SYSADM.PSVERSION WHERE OBJECTTYPENAME = 'CLM'), '"&amp;DATA!C436&amp;"', 30, ' ', 0, 0, SYSDATE, '"&amp;CLASSDEFN_AC!$B$1&amp;"');",""),"")</f>
        <v/>
      </c>
    </row>
    <row r="440" spans="1:1" ht="12.75" customHeight="1">
      <c r="A440" s="1" t="str">
        <f>IF(AND(NOT(ISBLANK(DATA!A437)),DATA!A437&lt;&gt;DATA!A436),IF(DATA!I418&gt;7,"INSERT INTO SYSADM.PSCLASSDEFN VALUES ('"&amp;PSAUTHITEM_AU!$B$1 &amp; DATA!A437&amp;IF(ISEVEN(DATA!J418),"_C' ,","_AC', ")&amp;"(SELECT VERSION FROM SYSADM.PSVERSION WHERE OBJECTTYPENAME = 'CLM'), '"&amp;DATA!C437&amp;"', 30, ' ', 0, 0, SYSDATE, '"&amp;CLASSDEFN_AC!$B$1&amp;"');",""),"")</f>
        <v/>
      </c>
    </row>
    <row r="441" spans="1:1" ht="12.75" customHeight="1">
      <c r="A441" s="1" t="str">
        <f>IF(AND(NOT(ISBLANK(DATA!A438)),DATA!A438&lt;&gt;DATA!A437),IF(DATA!I419&gt;7,"INSERT INTO SYSADM.PSCLASSDEFN VALUES ('"&amp;PSAUTHITEM_AU!$B$1 &amp; DATA!A438&amp;IF(ISEVEN(DATA!J419),"_C' ,","_AC', ")&amp;"(SELECT VERSION FROM SYSADM.PSVERSION WHERE OBJECTTYPENAME = 'CLM'), '"&amp;DATA!C438&amp;"', 30, ' ', 0, 0, SYSDATE, '"&amp;CLASSDEFN_AC!$B$1&amp;"');",""),"")</f>
        <v/>
      </c>
    </row>
    <row r="442" spans="1:1" ht="12.75" customHeight="1">
      <c r="A442" s="1" t="str">
        <f>IF(AND(NOT(ISBLANK(DATA!A439)),DATA!A439&lt;&gt;DATA!A438),IF(DATA!I420&gt;7,"INSERT INTO SYSADM.PSCLASSDEFN VALUES ('"&amp;PSAUTHITEM_AU!$B$1 &amp; DATA!A439&amp;IF(ISEVEN(DATA!J420),"_C' ,","_AC', ")&amp;"(SELECT VERSION FROM SYSADM.PSVERSION WHERE OBJECTTYPENAME = 'CLM'), '"&amp;DATA!C439&amp;"', 30, ' ', 0, 0, SYSDATE, '"&amp;CLASSDEFN_AC!$B$1&amp;"');",""),"")</f>
        <v/>
      </c>
    </row>
    <row r="443" spans="1:1" ht="12.75" customHeight="1">
      <c r="A443" s="1" t="str">
        <f>IF(AND(NOT(ISBLANK(DATA!A440)),DATA!A440&lt;&gt;DATA!A439),IF(DATA!I421&gt;7,"INSERT INTO SYSADM.PSCLASSDEFN VALUES ('"&amp;PSAUTHITEM_AU!$B$1 &amp; DATA!A440&amp;IF(ISEVEN(DATA!J421),"_C' ,","_AC', ")&amp;"(SELECT VERSION FROM SYSADM.PSVERSION WHERE OBJECTTYPENAME = 'CLM'), '"&amp;DATA!C440&amp;"', 30, ' ', 0, 0, SYSDATE, '"&amp;CLASSDEFN_AC!$B$1&amp;"');",""),"")</f>
        <v/>
      </c>
    </row>
    <row r="444" spans="1:1" ht="12.75" customHeight="1">
      <c r="A444" s="1" t="str">
        <f>IF(AND(NOT(ISBLANK(DATA!A441)),DATA!A441&lt;&gt;DATA!A440),IF(DATA!I422&gt;7,"INSERT INTO SYSADM.PSCLASSDEFN VALUES ('"&amp;PSAUTHITEM_AU!$B$1 &amp; DATA!A441&amp;IF(ISEVEN(DATA!J422),"_C' ,","_AC', ")&amp;"(SELECT VERSION FROM SYSADM.PSVERSION WHERE OBJECTTYPENAME = 'CLM'), '"&amp;DATA!C441&amp;"', 30, ' ', 0, 0, SYSDATE, '"&amp;CLASSDEFN_AC!$B$1&amp;"');",""),"")</f>
        <v/>
      </c>
    </row>
    <row r="445" spans="1:1" ht="12.75" customHeight="1">
      <c r="A445" s="1" t="str">
        <f>IF(AND(NOT(ISBLANK(DATA!A442)),DATA!A442&lt;&gt;DATA!A441),IF(DATA!I423&gt;7,"INSERT INTO SYSADM.PSCLASSDEFN VALUES ('"&amp;PSAUTHITEM_AU!$B$1 &amp; DATA!A442&amp;IF(ISEVEN(DATA!J423),"_C' ,","_AC', ")&amp;"(SELECT VERSION FROM SYSADM.PSVERSION WHERE OBJECTTYPENAME = 'CLM'), '"&amp;DATA!C442&amp;"', 30, ' ', 0, 0, SYSDATE, '"&amp;CLASSDEFN_AC!$B$1&amp;"');",""),"")</f>
        <v/>
      </c>
    </row>
    <row r="446" spans="1:1" ht="12.75" customHeight="1">
      <c r="A446" s="1" t="str">
        <f>IF(AND(NOT(ISBLANK(DATA!A443)),DATA!A443&lt;&gt;DATA!A442),IF(DATA!I424&gt;7,"INSERT INTO SYSADM.PSCLASSDEFN VALUES ('"&amp;PSAUTHITEM_AU!$B$1 &amp; DATA!A443&amp;IF(ISEVEN(DATA!J424),"_C' ,","_AC', ")&amp;"(SELECT VERSION FROM SYSADM.PSVERSION WHERE OBJECTTYPENAME = 'CLM'), '"&amp;DATA!C443&amp;"', 30, ' ', 0, 0, SYSDATE, '"&amp;CLASSDEFN_AC!$B$1&amp;"');",""),"")</f>
        <v/>
      </c>
    </row>
    <row r="447" spans="1:1" ht="12.75" customHeight="1">
      <c r="A447" s="1" t="str">
        <f>IF(AND(NOT(ISBLANK(DATA!A444)),DATA!A444&lt;&gt;DATA!A443),IF(DATA!I425&gt;7,"INSERT INTO SYSADM.PSCLASSDEFN VALUES ('"&amp;PSAUTHITEM_AU!$B$1 &amp; DATA!A444&amp;IF(ISEVEN(DATA!J425),"_C' ,","_AC', ")&amp;"(SELECT VERSION FROM SYSADM.PSVERSION WHERE OBJECTTYPENAME = 'CLM'), '"&amp;DATA!C444&amp;"', 30, ' ', 0, 0, SYSDATE, '"&amp;CLASSDEFN_AC!$B$1&amp;"');",""),"")</f>
        <v/>
      </c>
    </row>
    <row r="448" spans="1:1" ht="12.75" customHeight="1">
      <c r="A448" s="1" t="str">
        <f>IF(AND(NOT(ISBLANK(DATA!A445)),DATA!A445&lt;&gt;DATA!A444),IF(DATA!I426&gt;7,"INSERT INTO SYSADM.PSCLASSDEFN VALUES ('"&amp;PSAUTHITEM_AU!$B$1 &amp; DATA!A445&amp;IF(ISEVEN(DATA!J426),"_C' ,","_AC', ")&amp;"(SELECT VERSION FROM SYSADM.PSVERSION WHERE OBJECTTYPENAME = 'CLM'), '"&amp;DATA!C445&amp;"', 30, ' ', 0, 0, SYSDATE, '"&amp;CLASSDEFN_AC!$B$1&amp;"');",""),"")</f>
        <v/>
      </c>
    </row>
    <row r="449" spans="1:1" ht="12.75" customHeight="1">
      <c r="A449" s="1" t="str">
        <f>IF(AND(NOT(ISBLANK(DATA!A446)),DATA!A446&lt;&gt;DATA!A445),IF(DATA!I427&gt;7,"INSERT INTO SYSADM.PSCLASSDEFN VALUES ('"&amp;PSAUTHITEM_AU!$B$1 &amp; DATA!A446&amp;IF(ISEVEN(DATA!J427),"_C' ,","_AC', ")&amp;"(SELECT VERSION FROM SYSADM.PSVERSION WHERE OBJECTTYPENAME = 'CLM'), '"&amp;DATA!C446&amp;"', 30, ' ', 0, 0, SYSDATE, '"&amp;CLASSDEFN_AC!$B$1&amp;"');",""),"")</f>
        <v/>
      </c>
    </row>
    <row r="450" spans="1:1" ht="12.75" customHeight="1">
      <c r="A450" s="1" t="str">
        <f>IF(AND(NOT(ISBLANK(DATA!A447)),DATA!A447&lt;&gt;DATA!A446),IF(DATA!I428&gt;7,"INSERT INTO SYSADM.PSCLASSDEFN VALUES ('"&amp;PSAUTHITEM_AU!$B$1 &amp; DATA!A447&amp;IF(ISEVEN(DATA!J428),"_C' ,","_AC', ")&amp;"(SELECT VERSION FROM SYSADM.PSVERSION WHERE OBJECTTYPENAME = 'CLM'), '"&amp;DATA!C447&amp;"', 30, ' ', 0, 0, SYSDATE, '"&amp;CLASSDEFN_AC!$B$1&amp;"');",""),"")</f>
        <v/>
      </c>
    </row>
    <row r="451" spans="1:1" ht="12.75" customHeight="1">
      <c r="A451" s="1" t="str">
        <f>IF(AND(NOT(ISBLANK(DATA!A448)),DATA!A448&lt;&gt;DATA!A447),IF(DATA!I429&gt;7,"INSERT INTO SYSADM.PSCLASSDEFN VALUES ('"&amp;PSAUTHITEM_AU!$B$1 &amp; DATA!A448&amp;IF(ISEVEN(DATA!J429),"_C' ,","_AC', ")&amp;"(SELECT VERSION FROM SYSADM.PSVERSION WHERE OBJECTTYPENAME = 'CLM'), '"&amp;DATA!C448&amp;"', 30, ' ', 0, 0, SYSDATE, '"&amp;CLASSDEFN_AC!$B$1&amp;"');",""),"")</f>
        <v/>
      </c>
    </row>
    <row r="452" spans="1:1" ht="12.75" customHeight="1">
      <c r="A452" s="1" t="str">
        <f>IF(AND(NOT(ISBLANK(DATA!A449)),DATA!A449&lt;&gt;DATA!A448),IF(DATA!I430&gt;7,"INSERT INTO SYSADM.PSCLASSDEFN VALUES ('"&amp;PSAUTHITEM_AU!$B$1 &amp; DATA!A449&amp;IF(ISEVEN(DATA!J430),"_C' ,","_AC', ")&amp;"(SELECT VERSION FROM SYSADM.PSVERSION WHERE OBJECTTYPENAME = 'CLM'), '"&amp;DATA!C449&amp;"', 30, ' ', 0, 0, SYSDATE, '"&amp;CLASSDEFN_AC!$B$1&amp;"');",""),"")</f>
        <v/>
      </c>
    </row>
    <row r="453" spans="1:1" ht="12.75" customHeight="1">
      <c r="A453" s="1" t="str">
        <f>IF(AND(NOT(ISBLANK(DATA!A450)),DATA!A450&lt;&gt;DATA!A449),IF(DATA!I431&gt;7,"INSERT INTO SYSADM.PSCLASSDEFN VALUES ('"&amp;PSAUTHITEM_AU!$B$1 &amp; DATA!A450&amp;IF(ISEVEN(DATA!J431),"_C' ,","_AC', ")&amp;"(SELECT VERSION FROM SYSADM.PSVERSION WHERE OBJECTTYPENAME = 'CLM'), '"&amp;DATA!C450&amp;"', 30, ' ', 0, 0, SYSDATE, '"&amp;CLASSDEFN_AC!$B$1&amp;"');",""),"")</f>
        <v/>
      </c>
    </row>
    <row r="454" spans="1:1" ht="12.75" customHeight="1">
      <c r="A454" s="1" t="str">
        <f>IF(AND(NOT(ISBLANK(DATA!A451)),DATA!A451&lt;&gt;DATA!A450),IF(DATA!I432&gt;7,"INSERT INTO SYSADM.PSCLASSDEFN VALUES ('"&amp;PSAUTHITEM_AU!$B$1 &amp; DATA!A451&amp;IF(ISEVEN(DATA!J432),"_C' ,","_AC', ")&amp;"(SELECT VERSION FROM SYSADM.PSVERSION WHERE OBJECTTYPENAME = 'CLM'), '"&amp;DATA!C451&amp;"', 30, ' ', 0, 0, SYSDATE, '"&amp;CLASSDEFN_AC!$B$1&amp;"');",""),"")</f>
        <v/>
      </c>
    </row>
    <row r="455" spans="1:1" ht="12.75" customHeight="1">
      <c r="A455" s="1" t="str">
        <f>IF(AND(NOT(ISBLANK(DATA!A452)),DATA!A452&lt;&gt;DATA!A451),IF(DATA!I433&gt;7,"INSERT INTO SYSADM.PSCLASSDEFN VALUES ('"&amp;PSAUTHITEM_AU!$B$1 &amp; DATA!A452&amp;IF(ISEVEN(DATA!J433),"_C' ,","_AC', ")&amp;"(SELECT VERSION FROM SYSADM.PSVERSION WHERE OBJECTTYPENAME = 'CLM'), '"&amp;DATA!C452&amp;"', 30, ' ', 0, 0, SYSDATE, '"&amp;CLASSDEFN_AC!$B$1&amp;"');",""),"")</f>
        <v/>
      </c>
    </row>
    <row r="456" spans="1:1" ht="12.75" customHeight="1">
      <c r="A456" s="1" t="str">
        <f>IF(AND(NOT(ISBLANK(DATA!A453)),DATA!A453&lt;&gt;DATA!A452),IF(DATA!I434&gt;7,"INSERT INTO SYSADM.PSCLASSDEFN VALUES ('"&amp;PSAUTHITEM_AU!$B$1 &amp; DATA!A453&amp;IF(ISEVEN(DATA!J434),"_C' ,","_AC', ")&amp;"(SELECT VERSION FROM SYSADM.PSVERSION WHERE OBJECTTYPENAME = 'CLM'), '"&amp;DATA!C453&amp;"', 30, ' ', 0, 0, SYSDATE, '"&amp;CLASSDEFN_AC!$B$1&amp;"');",""),"")</f>
        <v/>
      </c>
    </row>
    <row r="457" spans="1:1" ht="12.75" customHeight="1">
      <c r="A457" s="1" t="str">
        <f>IF(AND(NOT(ISBLANK(DATA!A454)),DATA!A454&lt;&gt;DATA!A453),IF(DATA!I435&gt;7,"INSERT INTO SYSADM.PSCLASSDEFN VALUES ('"&amp;PSAUTHITEM_AU!$B$1 &amp; DATA!A454&amp;IF(ISEVEN(DATA!J435),"_C' ,","_AC', ")&amp;"(SELECT VERSION FROM SYSADM.PSVERSION WHERE OBJECTTYPENAME = 'CLM'), '"&amp;DATA!C454&amp;"', 30, ' ', 0, 0, SYSDATE, '"&amp;CLASSDEFN_AC!$B$1&amp;"');",""),"")</f>
        <v/>
      </c>
    </row>
    <row r="458" spans="1:1" ht="12.75" customHeight="1">
      <c r="A458" s="1" t="str">
        <f>IF(AND(NOT(ISBLANK(DATA!A455)),DATA!A455&lt;&gt;DATA!A454),IF(DATA!I436&gt;7,"INSERT INTO SYSADM.PSCLASSDEFN VALUES ('"&amp;PSAUTHITEM_AU!$B$1 &amp; DATA!A455&amp;IF(ISEVEN(DATA!J436),"_C' ,","_AC', ")&amp;"(SELECT VERSION FROM SYSADM.PSVERSION WHERE OBJECTTYPENAME = 'CLM'), '"&amp;DATA!C455&amp;"', 30, ' ', 0, 0, SYSDATE, '"&amp;CLASSDEFN_AC!$B$1&amp;"');",""),"")</f>
        <v/>
      </c>
    </row>
    <row r="459" spans="1:1" ht="12.75" customHeight="1">
      <c r="A459" s="1" t="str">
        <f>IF(AND(NOT(ISBLANK(DATA!A456)),DATA!A456&lt;&gt;DATA!A455),IF(DATA!I437&gt;7,"INSERT INTO SYSADM.PSCLASSDEFN VALUES ('"&amp;PSAUTHITEM_AU!$B$1 &amp; DATA!A456&amp;IF(ISEVEN(DATA!J437),"_C' ,","_AC', ")&amp;"(SELECT VERSION FROM SYSADM.PSVERSION WHERE OBJECTTYPENAME = 'CLM'), '"&amp;DATA!C456&amp;"', 30, ' ', 0, 0, SYSDATE, '"&amp;CLASSDEFN_AC!$B$1&amp;"');",""),"")</f>
        <v/>
      </c>
    </row>
    <row r="460" spans="1:1" ht="12.75" customHeight="1">
      <c r="A460" s="1" t="str">
        <f>IF(AND(NOT(ISBLANK(DATA!A457)),DATA!A457&lt;&gt;DATA!A456),IF(DATA!I438&gt;7,"INSERT INTO SYSADM.PSCLASSDEFN VALUES ('"&amp;PSAUTHITEM_AU!$B$1 &amp; DATA!A457&amp;IF(ISEVEN(DATA!J438),"_C' ,","_AC', ")&amp;"(SELECT VERSION FROM SYSADM.PSVERSION WHERE OBJECTTYPENAME = 'CLM'), '"&amp;DATA!C457&amp;"', 30, ' ', 0, 0, SYSDATE, '"&amp;CLASSDEFN_AC!$B$1&amp;"');",""),"")</f>
        <v/>
      </c>
    </row>
    <row r="461" spans="1:1" ht="12.75" customHeight="1">
      <c r="A461" s="1" t="str">
        <f>IF(AND(NOT(ISBLANK(DATA!A458)),DATA!A458&lt;&gt;DATA!A457),IF(DATA!I439&gt;7,"INSERT INTO SYSADM.PSCLASSDEFN VALUES ('"&amp;PSAUTHITEM_AU!$B$1 &amp; DATA!A458&amp;IF(ISEVEN(DATA!J439),"_C' ,","_AC', ")&amp;"(SELECT VERSION FROM SYSADM.PSVERSION WHERE OBJECTTYPENAME = 'CLM'), '"&amp;DATA!C458&amp;"', 30, ' ', 0, 0, SYSDATE, '"&amp;CLASSDEFN_AC!$B$1&amp;"');",""),"")</f>
        <v/>
      </c>
    </row>
    <row r="462" spans="1:1" ht="12.75" customHeight="1">
      <c r="A462" s="1" t="str">
        <f>IF(AND(NOT(ISBLANK(DATA!A459)),DATA!A459&lt;&gt;DATA!A458),IF(DATA!I440&gt;7,"INSERT INTO SYSADM.PSCLASSDEFN VALUES ('"&amp;PSAUTHITEM_AU!$B$1 &amp; DATA!A459&amp;IF(ISEVEN(DATA!J440),"_C' ,","_AC', ")&amp;"(SELECT VERSION FROM SYSADM.PSVERSION WHERE OBJECTTYPENAME = 'CLM'), '"&amp;DATA!C459&amp;"', 30, ' ', 0, 0, SYSDATE, '"&amp;CLASSDEFN_AC!$B$1&amp;"');",""),"")</f>
        <v/>
      </c>
    </row>
    <row r="463" spans="1:1" ht="12.75" customHeight="1">
      <c r="A463" s="1" t="str">
        <f>IF(AND(NOT(ISBLANK(DATA!A460)),DATA!A460&lt;&gt;DATA!A459),IF(DATA!I441&gt;7,"INSERT INTO SYSADM.PSCLASSDEFN VALUES ('"&amp;PSAUTHITEM_AU!$B$1 &amp; DATA!A460&amp;IF(ISEVEN(DATA!J441),"_C' ,","_AC', ")&amp;"(SELECT VERSION FROM SYSADM.PSVERSION WHERE OBJECTTYPENAME = 'CLM'), '"&amp;DATA!C460&amp;"', 30, ' ', 0, 0, SYSDATE, '"&amp;CLASSDEFN_AC!$B$1&amp;"');",""),"")</f>
        <v/>
      </c>
    </row>
    <row r="464" spans="1:1" ht="12.75" customHeight="1">
      <c r="A464" s="1" t="str">
        <f>IF(AND(NOT(ISBLANK(DATA!A461)),DATA!A461&lt;&gt;DATA!A460),IF(DATA!I442&gt;7,"INSERT INTO SYSADM.PSCLASSDEFN VALUES ('"&amp;PSAUTHITEM_AU!$B$1 &amp; DATA!A461&amp;IF(ISEVEN(DATA!J442),"_C' ,","_AC', ")&amp;"(SELECT VERSION FROM SYSADM.PSVERSION WHERE OBJECTTYPENAME = 'CLM'), '"&amp;DATA!C461&amp;"', 30, ' ', 0, 0, SYSDATE, '"&amp;CLASSDEFN_AC!$B$1&amp;"');",""),"")</f>
        <v/>
      </c>
    </row>
    <row r="465" spans="1:1" ht="12.75" customHeight="1">
      <c r="A465" s="1" t="str">
        <f>IF(AND(NOT(ISBLANK(DATA!A462)),DATA!A462&lt;&gt;DATA!A461),IF(DATA!I443&gt;7,"INSERT INTO SYSADM.PSCLASSDEFN VALUES ('"&amp;PSAUTHITEM_AU!$B$1 &amp; DATA!A462&amp;IF(ISEVEN(DATA!J443),"_C' ,","_AC', ")&amp;"(SELECT VERSION FROM SYSADM.PSVERSION WHERE OBJECTTYPENAME = 'CLM'), '"&amp;DATA!C462&amp;"', 30, ' ', 0, 0, SYSDATE, '"&amp;CLASSDEFN_AC!$B$1&amp;"');",""),"")</f>
        <v/>
      </c>
    </row>
    <row r="466" spans="1:1" ht="12.75" customHeight="1">
      <c r="A466" s="1" t="str">
        <f>IF(AND(NOT(ISBLANK(DATA!A463)),DATA!A463&lt;&gt;DATA!A462),IF(DATA!I444&gt;7,"INSERT INTO SYSADM.PSCLASSDEFN VALUES ('"&amp;PSAUTHITEM_AU!$B$1 &amp; DATA!A463&amp;IF(ISEVEN(DATA!J444),"_C' ,","_AC', ")&amp;"(SELECT VERSION FROM SYSADM.PSVERSION WHERE OBJECTTYPENAME = 'CLM'), '"&amp;DATA!C463&amp;"', 30, ' ', 0, 0, SYSDATE, '"&amp;CLASSDEFN_AC!$B$1&amp;"');",""),"")</f>
        <v/>
      </c>
    </row>
    <row r="467" spans="1:1" ht="12.75" customHeight="1">
      <c r="A467" s="1" t="str">
        <f>IF(AND(NOT(ISBLANK(DATA!A464)),DATA!A464&lt;&gt;DATA!A463),IF(DATA!I445&gt;7,"INSERT INTO SYSADM.PSCLASSDEFN VALUES ('"&amp;PSAUTHITEM_AU!$B$1 &amp; DATA!A464&amp;IF(ISEVEN(DATA!J445),"_C' ,","_AC', ")&amp;"(SELECT VERSION FROM SYSADM.PSVERSION WHERE OBJECTTYPENAME = 'CLM'), '"&amp;DATA!C464&amp;"', 30, ' ', 0, 0, SYSDATE, '"&amp;CLASSDEFN_AC!$B$1&amp;"');",""),"")</f>
        <v/>
      </c>
    </row>
    <row r="468" spans="1:1" ht="12.75" customHeight="1">
      <c r="A468" s="1" t="str">
        <f>IF(AND(NOT(ISBLANK(DATA!A465)),DATA!A465&lt;&gt;DATA!A464),IF(DATA!I446&gt;7,"INSERT INTO SYSADM.PSCLASSDEFN VALUES ('"&amp;PSAUTHITEM_AU!$B$1 &amp; DATA!A465&amp;IF(ISEVEN(DATA!J446),"_C' ,","_AC', ")&amp;"(SELECT VERSION FROM SYSADM.PSVERSION WHERE OBJECTTYPENAME = 'CLM'), '"&amp;DATA!C465&amp;"', 30, ' ', 0, 0, SYSDATE, '"&amp;CLASSDEFN_AC!$B$1&amp;"');",""),"")</f>
        <v/>
      </c>
    </row>
    <row r="469" spans="1:1" ht="12.75" customHeight="1">
      <c r="A469" s="1" t="str">
        <f>IF(AND(NOT(ISBLANK(DATA!A466)),DATA!A466&lt;&gt;DATA!A465),IF(DATA!I447&gt;7,"INSERT INTO SYSADM.PSCLASSDEFN VALUES ('"&amp;PSAUTHITEM_AU!$B$1 &amp; DATA!A466&amp;IF(ISEVEN(DATA!J447),"_C' ,","_AC', ")&amp;"(SELECT VERSION FROM SYSADM.PSVERSION WHERE OBJECTTYPENAME = 'CLM'), '"&amp;DATA!C466&amp;"', 30, ' ', 0, 0, SYSDATE, '"&amp;CLASSDEFN_AC!$B$1&amp;"');",""),"")</f>
        <v/>
      </c>
    </row>
    <row r="470" spans="1:1" ht="12.75" customHeight="1">
      <c r="A470" s="1" t="str">
        <f>IF(AND(NOT(ISBLANK(DATA!A467)),DATA!A467&lt;&gt;DATA!A466),IF(DATA!I448&gt;7,"INSERT INTO SYSADM.PSCLASSDEFN VALUES ('"&amp;PSAUTHITEM_AU!$B$1 &amp; DATA!A467&amp;IF(ISEVEN(DATA!J448),"_C' ,","_AC', ")&amp;"(SELECT VERSION FROM SYSADM.PSVERSION WHERE OBJECTTYPENAME = 'CLM'), '"&amp;DATA!C467&amp;"', 30, ' ', 0, 0, SYSDATE, '"&amp;CLASSDEFN_AC!$B$1&amp;"');",""),"")</f>
        <v/>
      </c>
    </row>
    <row r="471" spans="1:1" ht="12.75" customHeight="1">
      <c r="A471" s="1" t="str">
        <f>IF(AND(NOT(ISBLANK(DATA!A468)),DATA!A468&lt;&gt;DATA!A467),IF(DATA!I449&gt;7,"INSERT INTO SYSADM.PSCLASSDEFN VALUES ('"&amp;PSAUTHITEM_AU!$B$1 &amp; DATA!A468&amp;IF(ISEVEN(DATA!J449),"_C' ,","_AC', ")&amp;"(SELECT VERSION FROM SYSADM.PSVERSION WHERE OBJECTTYPENAME = 'CLM'), '"&amp;DATA!C468&amp;"', 30, ' ', 0, 0, SYSDATE, '"&amp;CLASSDEFN_AC!$B$1&amp;"');",""),"")</f>
        <v/>
      </c>
    </row>
    <row r="472" spans="1:1" ht="12.75" customHeight="1">
      <c r="A472" s="1" t="str">
        <f>IF(AND(NOT(ISBLANK(DATA!A469)),DATA!A469&lt;&gt;DATA!A468),IF(DATA!I450&gt;7,"INSERT INTO SYSADM.PSCLASSDEFN VALUES ('"&amp;PSAUTHITEM_AU!$B$1 &amp; DATA!A469&amp;IF(ISEVEN(DATA!J450),"_C' ,","_AC', ")&amp;"(SELECT VERSION FROM SYSADM.PSVERSION WHERE OBJECTTYPENAME = 'CLM'), '"&amp;DATA!C469&amp;"', 30, ' ', 0, 0, SYSDATE, '"&amp;CLASSDEFN_AC!$B$1&amp;"');",""),"")</f>
        <v/>
      </c>
    </row>
    <row r="473" spans="1:1" ht="12.75" customHeight="1">
      <c r="A473" s="1" t="str">
        <f>IF(AND(NOT(ISBLANK(DATA!A470)),DATA!A470&lt;&gt;DATA!A469),IF(DATA!I451&gt;7,"INSERT INTO SYSADM.PSCLASSDEFN VALUES ('"&amp;PSAUTHITEM_AU!$B$1 &amp; DATA!A470&amp;IF(ISEVEN(DATA!J451),"_C' ,","_AC', ")&amp;"(SELECT VERSION FROM SYSADM.PSVERSION WHERE OBJECTTYPENAME = 'CLM'), '"&amp;DATA!C470&amp;"', 30, ' ', 0, 0, SYSDATE, '"&amp;CLASSDEFN_AC!$B$1&amp;"');",""),"")</f>
        <v/>
      </c>
    </row>
    <row r="474" spans="1:1" ht="12.75" customHeight="1">
      <c r="A474" s="1" t="str">
        <f>IF(AND(NOT(ISBLANK(DATA!A471)),DATA!A471&lt;&gt;DATA!A470),IF(DATA!I452&gt;7,"INSERT INTO SYSADM.PSCLASSDEFN VALUES ('"&amp;PSAUTHITEM_AU!$B$1 &amp; DATA!A471&amp;IF(ISEVEN(DATA!J452),"_C' ,","_AC', ")&amp;"(SELECT VERSION FROM SYSADM.PSVERSION WHERE OBJECTTYPENAME = 'CLM'), '"&amp;DATA!C471&amp;"', 30, ' ', 0, 0, SYSDATE, '"&amp;CLASSDEFN_AC!$B$1&amp;"');",""),"")</f>
        <v/>
      </c>
    </row>
    <row r="475" spans="1:1" ht="12.75" customHeight="1">
      <c r="A475" s="1" t="str">
        <f>IF(AND(NOT(ISBLANK(DATA!A472)),DATA!A472&lt;&gt;DATA!A471),IF(DATA!I453&gt;7,"INSERT INTO SYSADM.PSCLASSDEFN VALUES ('"&amp;PSAUTHITEM_AU!$B$1 &amp; DATA!A472&amp;IF(ISEVEN(DATA!J453),"_C' ,","_AC', ")&amp;"(SELECT VERSION FROM SYSADM.PSVERSION WHERE OBJECTTYPENAME = 'CLM'), '"&amp;DATA!C472&amp;"', 30, ' ', 0, 0, SYSDATE, '"&amp;CLASSDEFN_AC!$B$1&amp;"');",""),"")</f>
        <v/>
      </c>
    </row>
    <row r="476" spans="1:1" ht="12.75" customHeight="1">
      <c r="A476" s="1" t="str">
        <f>IF(AND(NOT(ISBLANK(DATA!A473)),DATA!A473&lt;&gt;DATA!A472),IF(DATA!I454&gt;7,"INSERT INTO SYSADM.PSCLASSDEFN VALUES ('"&amp;PSAUTHITEM_AU!$B$1 &amp; DATA!A473&amp;IF(ISEVEN(DATA!J454),"_C' ,","_AC', ")&amp;"(SELECT VERSION FROM SYSADM.PSVERSION WHERE OBJECTTYPENAME = 'CLM'), '"&amp;DATA!C473&amp;"', 30, ' ', 0, 0, SYSDATE, '"&amp;CLASSDEFN_AC!$B$1&amp;"');",""),"")</f>
        <v/>
      </c>
    </row>
    <row r="477" spans="1:1" ht="12.75" customHeight="1">
      <c r="A477" s="1" t="str">
        <f>IF(AND(NOT(ISBLANK(DATA!A474)),DATA!A474&lt;&gt;DATA!A473),IF(DATA!I455&gt;7,"INSERT INTO SYSADM.PSCLASSDEFN VALUES ('"&amp;PSAUTHITEM_AU!$B$1 &amp; DATA!A474&amp;IF(ISEVEN(DATA!J455),"_C' ,","_AC', ")&amp;"(SELECT VERSION FROM SYSADM.PSVERSION WHERE OBJECTTYPENAME = 'CLM'), '"&amp;DATA!C474&amp;"', 30, ' ', 0, 0, SYSDATE, '"&amp;CLASSDEFN_AC!$B$1&amp;"');",""),"")</f>
        <v/>
      </c>
    </row>
    <row r="478" spans="1:1" ht="12.75" customHeight="1">
      <c r="A478" s="1" t="str">
        <f>IF(AND(NOT(ISBLANK(DATA!A475)),DATA!A475&lt;&gt;DATA!A474),IF(DATA!I456&gt;7,"INSERT INTO SYSADM.PSCLASSDEFN VALUES ('"&amp;PSAUTHITEM_AU!$B$1 &amp; DATA!A475&amp;IF(ISEVEN(DATA!J456),"_C' ,","_AC', ")&amp;"(SELECT VERSION FROM SYSADM.PSVERSION WHERE OBJECTTYPENAME = 'CLM'), '"&amp;DATA!C475&amp;"', 30, ' ', 0, 0, SYSDATE, '"&amp;CLASSDEFN_AC!$B$1&amp;"');",""),"")</f>
        <v/>
      </c>
    </row>
    <row r="479" spans="1:1" ht="12.75" customHeight="1">
      <c r="A479" s="1" t="str">
        <f>IF(AND(NOT(ISBLANK(DATA!A476)),DATA!A476&lt;&gt;DATA!A475),IF(DATA!I457&gt;7,"INSERT INTO SYSADM.PSCLASSDEFN VALUES ('"&amp;PSAUTHITEM_AU!$B$1 &amp; DATA!A476&amp;IF(ISEVEN(DATA!J457),"_C' ,","_AC', ")&amp;"(SELECT VERSION FROM SYSADM.PSVERSION WHERE OBJECTTYPENAME = 'CLM'), '"&amp;DATA!C476&amp;"', 30, ' ', 0, 0, SYSDATE, '"&amp;CLASSDEFN_AC!$B$1&amp;"');",""),"")</f>
        <v/>
      </c>
    </row>
    <row r="480" spans="1:1" ht="12.75" customHeight="1">
      <c r="A480" s="1" t="str">
        <f>IF(AND(NOT(ISBLANK(DATA!A477)),DATA!A477&lt;&gt;DATA!A476),IF(DATA!I458&gt;7,"INSERT INTO SYSADM.PSCLASSDEFN VALUES ('"&amp;PSAUTHITEM_AU!$B$1 &amp; DATA!A477&amp;IF(ISEVEN(DATA!J458),"_C' ,","_AC', ")&amp;"(SELECT VERSION FROM SYSADM.PSVERSION WHERE OBJECTTYPENAME = 'CLM'), '"&amp;DATA!C477&amp;"', 30, ' ', 0, 0, SYSDATE, '"&amp;CLASSDEFN_AC!$B$1&amp;"');",""),"")</f>
        <v/>
      </c>
    </row>
    <row r="481" spans="1:1" ht="12.75" customHeight="1">
      <c r="A481" s="1" t="str">
        <f>IF(AND(NOT(ISBLANK(DATA!A478)),DATA!A478&lt;&gt;DATA!A477),IF(DATA!I459&gt;7,"INSERT INTO SYSADM.PSCLASSDEFN VALUES ('"&amp;PSAUTHITEM_AU!$B$1 &amp; DATA!A478&amp;IF(ISEVEN(DATA!J459),"_C' ,","_AC', ")&amp;"(SELECT VERSION FROM SYSADM.PSVERSION WHERE OBJECTTYPENAME = 'CLM'), '"&amp;DATA!C478&amp;"', 30, ' ', 0, 0, SYSDATE, '"&amp;CLASSDEFN_AC!$B$1&amp;"');",""),"")</f>
        <v/>
      </c>
    </row>
    <row r="482" spans="1:1" ht="12.75" customHeight="1">
      <c r="A482" s="1" t="str">
        <f>IF(AND(NOT(ISBLANK(DATA!A479)),DATA!A479&lt;&gt;DATA!A478),IF(DATA!I460&gt;7,"INSERT INTO SYSADM.PSCLASSDEFN VALUES ('"&amp;PSAUTHITEM_AU!$B$1 &amp; DATA!A479&amp;IF(ISEVEN(DATA!J460),"_C' ,","_AC', ")&amp;"(SELECT VERSION FROM SYSADM.PSVERSION WHERE OBJECTTYPENAME = 'CLM'), '"&amp;DATA!C479&amp;"', 30, ' ', 0, 0, SYSDATE, '"&amp;CLASSDEFN_AC!$B$1&amp;"');",""),"")</f>
        <v/>
      </c>
    </row>
    <row r="483" spans="1:1" ht="12.75" customHeight="1">
      <c r="A483" s="1" t="str">
        <f>IF(AND(NOT(ISBLANK(DATA!A480)),DATA!A480&lt;&gt;DATA!A479),IF(DATA!I461&gt;7,"INSERT INTO SYSADM.PSCLASSDEFN VALUES ('"&amp;PSAUTHITEM_AU!$B$1 &amp; DATA!A480&amp;IF(ISEVEN(DATA!J461),"_C' ,","_AC', ")&amp;"(SELECT VERSION FROM SYSADM.PSVERSION WHERE OBJECTTYPENAME = 'CLM'), '"&amp;DATA!C480&amp;"', 30, ' ', 0, 0, SYSDATE, '"&amp;CLASSDEFN_AC!$B$1&amp;"');",""),"")</f>
        <v/>
      </c>
    </row>
    <row r="484" spans="1:1" ht="12.75" customHeight="1">
      <c r="A484" s="1" t="str">
        <f>IF(AND(NOT(ISBLANK(DATA!A481)),DATA!A481&lt;&gt;DATA!A480),IF(DATA!I462&gt;7,"INSERT INTO SYSADM.PSCLASSDEFN VALUES ('"&amp;PSAUTHITEM_AU!$B$1 &amp; DATA!A481&amp;IF(ISEVEN(DATA!J462),"_C' ,","_AC', ")&amp;"(SELECT VERSION FROM SYSADM.PSVERSION WHERE OBJECTTYPENAME = 'CLM'), '"&amp;DATA!C481&amp;"', 30, ' ', 0, 0, SYSDATE, '"&amp;CLASSDEFN_AC!$B$1&amp;"');",""),"")</f>
        <v/>
      </c>
    </row>
    <row r="485" spans="1:1" ht="12.75" customHeight="1">
      <c r="A485" s="1" t="str">
        <f>IF(AND(NOT(ISBLANK(DATA!A482)),DATA!A482&lt;&gt;DATA!A481),IF(DATA!I463&gt;7,"INSERT INTO SYSADM.PSCLASSDEFN VALUES ('"&amp;PSAUTHITEM_AU!$B$1 &amp; DATA!A482&amp;IF(ISEVEN(DATA!J463),"_C' ,","_AC', ")&amp;"(SELECT VERSION FROM SYSADM.PSVERSION WHERE OBJECTTYPENAME = 'CLM'), '"&amp;DATA!C482&amp;"', 30, ' ', 0, 0, SYSDATE, '"&amp;CLASSDEFN_AC!$B$1&amp;"');",""),"")</f>
        <v/>
      </c>
    </row>
    <row r="486" spans="1:1" ht="12.75" customHeight="1">
      <c r="A486" s="1" t="str">
        <f>IF(AND(NOT(ISBLANK(DATA!A483)),DATA!A483&lt;&gt;DATA!A482),IF(DATA!I464&gt;7,"INSERT INTO SYSADM.PSCLASSDEFN VALUES ('"&amp;PSAUTHITEM_AU!$B$1 &amp; DATA!A483&amp;IF(ISEVEN(DATA!J464),"_C' ,","_AC', ")&amp;"(SELECT VERSION FROM SYSADM.PSVERSION WHERE OBJECTTYPENAME = 'CLM'), '"&amp;DATA!C483&amp;"', 30, ' ', 0, 0, SYSDATE, '"&amp;CLASSDEFN_AC!$B$1&amp;"');",""),"")</f>
        <v/>
      </c>
    </row>
    <row r="487" spans="1:1" ht="12.75" customHeight="1">
      <c r="A487" s="1" t="str">
        <f>IF(AND(NOT(ISBLANK(DATA!A484)),DATA!A484&lt;&gt;DATA!A483),IF(DATA!I465&gt;7,"INSERT INTO SYSADM.PSCLASSDEFN VALUES ('"&amp;PSAUTHITEM_AU!$B$1 &amp; DATA!A484&amp;IF(ISEVEN(DATA!J465),"_C' ,","_AC', ")&amp;"(SELECT VERSION FROM SYSADM.PSVERSION WHERE OBJECTTYPENAME = 'CLM'), '"&amp;DATA!C484&amp;"', 30, ' ', 0, 0, SYSDATE, '"&amp;CLASSDEFN_AC!$B$1&amp;"');",""),"")</f>
        <v/>
      </c>
    </row>
    <row r="488" spans="1:1" ht="12.75" customHeight="1">
      <c r="A488" s="1" t="str">
        <f>IF(AND(NOT(ISBLANK(DATA!A485)),DATA!A485&lt;&gt;DATA!A484),IF(DATA!I466&gt;7,"INSERT INTO SYSADM.PSCLASSDEFN VALUES ('"&amp;PSAUTHITEM_AU!$B$1 &amp; DATA!A485&amp;IF(ISEVEN(DATA!J466),"_C' ,","_AC', ")&amp;"(SELECT VERSION FROM SYSADM.PSVERSION WHERE OBJECTTYPENAME = 'CLM'), '"&amp;DATA!C485&amp;"', 30, ' ', 0, 0, SYSDATE, '"&amp;CLASSDEFN_AC!$B$1&amp;"');",""),"")</f>
        <v/>
      </c>
    </row>
    <row r="489" spans="1:1" ht="12.75" customHeight="1">
      <c r="A489" s="1" t="str">
        <f>IF(AND(NOT(ISBLANK(DATA!A486)),DATA!A486&lt;&gt;DATA!A485),IF(DATA!I467&gt;7,"INSERT INTO SYSADM.PSCLASSDEFN VALUES ('"&amp;PSAUTHITEM_AU!$B$1 &amp; DATA!A486&amp;IF(ISEVEN(DATA!J467),"_C' ,","_AC', ")&amp;"(SELECT VERSION FROM SYSADM.PSVERSION WHERE OBJECTTYPENAME = 'CLM'), '"&amp;DATA!C486&amp;"', 30, ' ', 0, 0, SYSDATE, '"&amp;CLASSDEFN_AC!$B$1&amp;"');",""),"")</f>
        <v/>
      </c>
    </row>
    <row r="490" spans="1:1" ht="12.75" customHeight="1">
      <c r="A490" s="1" t="str">
        <f>IF(AND(NOT(ISBLANK(DATA!A487)),DATA!A487&lt;&gt;DATA!A486),IF(DATA!I468&gt;7,"INSERT INTO SYSADM.PSCLASSDEFN VALUES ('"&amp;PSAUTHITEM_AU!$B$1 &amp; DATA!A487&amp;IF(ISEVEN(DATA!J468),"_C' ,","_AC', ")&amp;"(SELECT VERSION FROM SYSADM.PSVERSION WHERE OBJECTTYPENAME = 'CLM'), '"&amp;DATA!C487&amp;"', 30, ' ', 0, 0, SYSDATE, '"&amp;CLASSDEFN_AC!$B$1&amp;"');",""),"")</f>
        <v/>
      </c>
    </row>
    <row r="491" spans="1:1" ht="12.75" customHeight="1">
      <c r="A491" s="1" t="str">
        <f>IF(AND(NOT(ISBLANK(DATA!A488)),DATA!A488&lt;&gt;DATA!A487),IF(DATA!I469&gt;7,"INSERT INTO SYSADM.PSCLASSDEFN VALUES ('"&amp;PSAUTHITEM_AU!$B$1 &amp; DATA!A488&amp;IF(ISEVEN(DATA!J469),"_C' ,","_AC', ")&amp;"(SELECT VERSION FROM SYSADM.PSVERSION WHERE OBJECTTYPENAME = 'CLM'), '"&amp;DATA!C488&amp;"', 30, ' ', 0, 0, SYSDATE, '"&amp;CLASSDEFN_AC!$B$1&amp;"');",""),"")</f>
        <v/>
      </c>
    </row>
    <row r="492" spans="1:1" ht="12.75" customHeight="1">
      <c r="A492" s="1" t="str">
        <f>IF(AND(NOT(ISBLANK(DATA!A489)),DATA!A489&lt;&gt;DATA!A488),IF(DATA!I470&gt;7,"INSERT INTO SYSADM.PSCLASSDEFN VALUES ('"&amp;PSAUTHITEM_AU!$B$1 &amp; DATA!A489&amp;IF(ISEVEN(DATA!J470),"_C' ,","_AC', ")&amp;"(SELECT VERSION FROM SYSADM.PSVERSION WHERE OBJECTTYPENAME = 'CLM'), '"&amp;DATA!C489&amp;"', 30, ' ', 0, 0, SYSDATE, '"&amp;CLASSDEFN_AC!$B$1&amp;"');",""),"")</f>
        <v/>
      </c>
    </row>
    <row r="493" spans="1:1" ht="12.75" customHeight="1">
      <c r="A493" s="1" t="str">
        <f>IF(AND(NOT(ISBLANK(DATA!A490)),DATA!A490&lt;&gt;DATA!A489),IF(DATA!I471&gt;7,"INSERT INTO SYSADM.PSCLASSDEFN VALUES ('"&amp;PSAUTHITEM_AU!$B$1 &amp; DATA!A490&amp;IF(ISEVEN(DATA!J471),"_C' ,","_AC', ")&amp;"(SELECT VERSION FROM SYSADM.PSVERSION WHERE OBJECTTYPENAME = 'CLM'), '"&amp;DATA!C490&amp;"', 30, ' ', 0, 0, SYSDATE, '"&amp;CLASSDEFN_AC!$B$1&amp;"');",""),"")</f>
        <v/>
      </c>
    </row>
    <row r="494" spans="1:1" ht="12.75" customHeight="1">
      <c r="A494" s="1" t="str">
        <f>IF(AND(NOT(ISBLANK(DATA!A491)),DATA!A491&lt;&gt;DATA!A490),IF(DATA!I472&gt;7,"INSERT INTO SYSADM.PSCLASSDEFN VALUES ('"&amp;PSAUTHITEM_AU!$B$1 &amp; DATA!A491&amp;IF(ISEVEN(DATA!J472),"_C' ,","_AC', ")&amp;"(SELECT VERSION FROM SYSADM.PSVERSION WHERE OBJECTTYPENAME = 'CLM'), '"&amp;DATA!C491&amp;"', 30, ' ', 0, 0, SYSDATE, '"&amp;CLASSDEFN_AC!$B$1&amp;"');",""),"")</f>
        <v/>
      </c>
    </row>
    <row r="495" spans="1:1" ht="12.75" customHeight="1">
      <c r="A495" s="1" t="str">
        <f>IF(AND(NOT(ISBLANK(DATA!A492)),DATA!A492&lt;&gt;DATA!A491),IF(DATA!I473&gt;7,"INSERT INTO SYSADM.PSCLASSDEFN VALUES ('"&amp;PSAUTHITEM_AU!$B$1 &amp; DATA!A492&amp;IF(ISEVEN(DATA!J473),"_C' ,","_AC', ")&amp;"(SELECT VERSION FROM SYSADM.PSVERSION WHERE OBJECTTYPENAME = 'CLM'), '"&amp;DATA!C492&amp;"', 30, ' ', 0, 0, SYSDATE, '"&amp;CLASSDEFN_AC!$B$1&amp;"');",""),"")</f>
        <v/>
      </c>
    </row>
    <row r="496" spans="1:1" ht="12.75" customHeight="1">
      <c r="A496" s="1" t="str">
        <f>IF(AND(NOT(ISBLANK(DATA!A493)),DATA!A493&lt;&gt;DATA!A492),IF(DATA!I474&gt;7,"INSERT INTO SYSADM.PSCLASSDEFN VALUES ('"&amp;PSAUTHITEM_AU!$B$1 &amp; DATA!A493&amp;IF(ISEVEN(DATA!J474),"_C' ,","_AC', ")&amp;"(SELECT VERSION FROM SYSADM.PSVERSION WHERE OBJECTTYPENAME = 'CLM'), '"&amp;DATA!C493&amp;"', 30, ' ', 0, 0, SYSDATE, '"&amp;CLASSDEFN_AC!$B$1&amp;"');",""),"")</f>
        <v/>
      </c>
    </row>
    <row r="497" spans="1:1" ht="12.75" customHeight="1">
      <c r="A497" s="1" t="str">
        <f>IF(AND(NOT(ISBLANK(DATA!A494)),DATA!A494&lt;&gt;DATA!A493),IF(DATA!I475&gt;7,"INSERT INTO SYSADM.PSCLASSDEFN VALUES ('"&amp;PSAUTHITEM_AU!$B$1 &amp; DATA!A494&amp;IF(ISEVEN(DATA!J475),"_C' ,","_AC', ")&amp;"(SELECT VERSION FROM SYSADM.PSVERSION WHERE OBJECTTYPENAME = 'CLM'), '"&amp;DATA!C494&amp;"', 30, ' ', 0, 0, SYSDATE, '"&amp;CLASSDEFN_AC!$B$1&amp;"');",""),"")</f>
        <v/>
      </c>
    </row>
    <row r="498" spans="1:1" ht="12.75" customHeight="1">
      <c r="A498" s="1" t="str">
        <f>IF(AND(NOT(ISBLANK(DATA!A495)),DATA!A495&lt;&gt;DATA!A494),IF(DATA!I476&gt;7,"INSERT INTO SYSADM.PSCLASSDEFN VALUES ('"&amp;PSAUTHITEM_AU!$B$1 &amp; DATA!A495&amp;IF(ISEVEN(DATA!J476),"_C' ,","_AC', ")&amp;"(SELECT VERSION FROM SYSADM.PSVERSION WHERE OBJECTTYPENAME = 'CLM'), '"&amp;DATA!C495&amp;"', 30, ' ', 0, 0, SYSDATE, '"&amp;CLASSDEFN_AC!$B$1&amp;"');",""),"")</f>
        <v/>
      </c>
    </row>
    <row r="499" spans="1:1" ht="12.75" customHeight="1">
      <c r="A499" s="1" t="str">
        <f>IF(AND(NOT(ISBLANK(DATA!A496)),DATA!A496&lt;&gt;DATA!A495),IF(DATA!I477&gt;7,"INSERT INTO SYSADM.PSCLASSDEFN VALUES ('"&amp;PSAUTHITEM_AU!$B$1 &amp; DATA!A496&amp;IF(ISEVEN(DATA!J477),"_C' ,","_AC', ")&amp;"(SELECT VERSION FROM SYSADM.PSVERSION WHERE OBJECTTYPENAME = 'CLM'), '"&amp;DATA!C496&amp;"', 30, ' ', 0, 0, SYSDATE, '"&amp;CLASSDEFN_AC!$B$1&amp;"');",""),"")</f>
        <v/>
      </c>
    </row>
    <row r="500" spans="1:1" ht="12.75" customHeight="1">
      <c r="A500" s="1" t="str">
        <f>IF(AND(NOT(ISBLANK(DATA!A497)),DATA!A497&lt;&gt;DATA!A496),IF(DATA!I478&gt;7,"INSERT INTO SYSADM.PSCLASSDEFN VALUES ('"&amp;PSAUTHITEM_AU!$B$1 &amp; DATA!A497&amp;IF(ISEVEN(DATA!J478),"_C' ,","_AC', ")&amp;"(SELECT VERSION FROM SYSADM.PSVERSION WHERE OBJECTTYPENAME = 'CLM'), '"&amp;DATA!C497&amp;"', 30, ' ', 0, 0, SYSDATE, '"&amp;CLASSDEFN_AC!$B$1&amp;"');",""),"")</f>
        <v/>
      </c>
    </row>
    <row r="501" spans="1:1" ht="12.75" customHeight="1">
      <c r="A501" s="1" t="str">
        <f>IF(AND(NOT(ISBLANK(DATA!A498)),DATA!A498&lt;&gt;DATA!A497),IF(DATA!I479&gt;7,"INSERT INTO SYSADM.PSCLASSDEFN VALUES ('"&amp;PSAUTHITEM_AU!$B$1 &amp; DATA!A498&amp;IF(ISEVEN(DATA!J479),"_C' ,","_AC', ")&amp;"(SELECT VERSION FROM SYSADM.PSVERSION WHERE OBJECTTYPENAME = 'CLM'), '"&amp;DATA!C498&amp;"', 30, ' ', 0, 0, SYSDATE, '"&amp;CLASSDEFN_AC!$B$1&amp;"');",""),"")</f>
        <v/>
      </c>
    </row>
    <row r="502" spans="1:1" ht="12.75" customHeight="1">
      <c r="A502" s="1" t="str">
        <f>IF(AND(NOT(ISBLANK(DATA!A499)),DATA!A499&lt;&gt;DATA!A498),IF(DATA!I480&gt;7,"INSERT INTO SYSADM.PSCLASSDEFN VALUES ('"&amp;PSAUTHITEM_AU!$B$1 &amp; DATA!A499&amp;IF(ISEVEN(DATA!J480),"_C' ,","_AC', ")&amp;"(SELECT VERSION FROM SYSADM.PSVERSION WHERE OBJECTTYPENAME = 'CLM'), '"&amp;DATA!C499&amp;"', 30, ' ', 0, 0, SYSDATE, '"&amp;CLASSDEFN_AC!$B$1&amp;"');",""),"")</f>
        <v/>
      </c>
    </row>
    <row r="503" spans="1:1" ht="12.75" customHeight="1">
      <c r="A503" s="1" t="str">
        <f>IF(AND(NOT(ISBLANK(DATA!A500)),DATA!A500&lt;&gt;DATA!A499),IF(DATA!I481&gt;7,"INSERT INTO SYSADM.PSCLASSDEFN VALUES ('"&amp;PSAUTHITEM_AU!$B$1 &amp; DATA!A500&amp;IF(ISEVEN(DATA!J481),"_C' ,","_AC', ")&amp;"(SELECT VERSION FROM SYSADM.PSVERSION WHERE OBJECTTYPENAME = 'CLM'), '"&amp;DATA!C500&amp;"', 30, ' ', 0, 0, SYSDATE, '"&amp;CLASSDEFN_AC!$B$1&amp;"');",""),"")</f>
        <v/>
      </c>
    </row>
    <row r="504" spans="1:1" ht="12.75" customHeight="1">
      <c r="A504" s="1" t="str">
        <f>IF(AND(NOT(ISBLANK(DATA!A501)),DATA!A501&lt;&gt;DATA!A500),IF(DATA!I482&gt;7,"INSERT INTO SYSADM.PSCLASSDEFN VALUES ('"&amp;PSAUTHITEM_AU!$B$1 &amp; DATA!A501&amp;IF(ISEVEN(DATA!J482),"_C' ,","_AC', ")&amp;"(SELECT VERSION FROM SYSADM.PSVERSION WHERE OBJECTTYPENAME = 'CLM'), '"&amp;DATA!C501&amp;"', 30, ' ', 0, 0, SYSDATE, '"&amp;CLASSDEFN_AC!$B$1&amp;"');",""),"")</f>
        <v/>
      </c>
    </row>
    <row r="505" spans="1:1" ht="12.75" customHeight="1">
      <c r="A505" s="1" t="str">
        <f>IF(AND(NOT(ISBLANK(DATA!A502)),DATA!A502&lt;&gt;DATA!A501),IF(DATA!I483&gt;7,"INSERT INTO SYSADM.PSCLASSDEFN VALUES ('"&amp;PSAUTHITEM_AU!$B$1 &amp; DATA!A502&amp;IF(ISEVEN(DATA!J483),"_C' ,","_AC', ")&amp;"(SELECT VERSION FROM SYSADM.PSVERSION WHERE OBJECTTYPENAME = 'CLM'), '"&amp;DATA!C502&amp;"', 30, ' ', 0, 0, SYSDATE, '"&amp;CLASSDEFN_AC!$B$1&amp;"');",""),"")</f>
        <v/>
      </c>
    </row>
    <row r="506" spans="1:1" ht="12.75" customHeight="1">
      <c r="A506" s="1" t="str">
        <f>IF(AND(NOT(ISBLANK(DATA!A503)),DATA!A503&lt;&gt;DATA!A502),IF(DATA!I484&gt;7,"INSERT INTO SYSADM.PSCLASSDEFN VALUES ('"&amp;PSAUTHITEM_AU!$B$1 &amp; DATA!A503&amp;IF(ISEVEN(DATA!J484),"_C' ,","_AC', ")&amp;"(SELECT VERSION FROM SYSADM.PSVERSION WHERE OBJECTTYPENAME = 'CLM'), '"&amp;DATA!C503&amp;"', 30, ' ', 0, 0, SYSDATE, '"&amp;CLASSDEFN_AC!$B$1&amp;"');",""),"")</f>
        <v/>
      </c>
    </row>
    <row r="507" spans="1:1" ht="12.75" customHeight="1">
      <c r="A507" s="1" t="str">
        <f>IF(AND(NOT(ISBLANK(DATA!A504)),DATA!A504&lt;&gt;DATA!A503),IF(DATA!I485&gt;7,"INSERT INTO SYSADM.PSCLASSDEFN VALUES ('"&amp;PSAUTHITEM_AU!$B$1 &amp; DATA!A504&amp;IF(ISEVEN(DATA!J485),"_C' ,","_AC', ")&amp;"(SELECT VERSION FROM SYSADM.PSVERSION WHERE OBJECTTYPENAME = 'CLM'), '"&amp;DATA!C504&amp;"', 30, ' ', 0, 0, SYSDATE, '"&amp;CLASSDEFN_AC!$B$1&amp;"');",""),"")</f>
        <v/>
      </c>
    </row>
    <row r="508" spans="1:1" ht="12.75" customHeight="1">
      <c r="A508" s="1" t="str">
        <f>IF(AND(NOT(ISBLANK(DATA!A505)),DATA!A505&lt;&gt;DATA!A504),IF(DATA!I486&gt;7,"INSERT INTO SYSADM.PSCLASSDEFN VALUES ('"&amp;PSAUTHITEM_AU!$B$1 &amp; DATA!A505&amp;IF(ISEVEN(DATA!J486),"_C' ,","_AC', ")&amp;"(SELECT VERSION FROM SYSADM.PSVERSION WHERE OBJECTTYPENAME = 'CLM'), '"&amp;DATA!C505&amp;"', 30, ' ', 0, 0, SYSDATE, '"&amp;CLASSDEFN_AC!$B$1&amp;"');",""),"")</f>
        <v/>
      </c>
    </row>
    <row r="509" spans="1:1" ht="12.75" customHeight="1">
      <c r="A509" s="1" t="str">
        <f>IF(AND(NOT(ISBLANK(DATA!A506)),DATA!A506&lt;&gt;DATA!A505),IF(DATA!I487&gt;7,"INSERT INTO SYSADM.PSCLASSDEFN VALUES ('"&amp;PSAUTHITEM_AU!$B$1 &amp; DATA!A506&amp;IF(ISEVEN(DATA!J487),"_C' ,","_AC', ")&amp;"(SELECT VERSION FROM SYSADM.PSVERSION WHERE OBJECTTYPENAME = 'CLM'), '"&amp;DATA!C506&amp;"', 30, ' ', 0, 0, SYSDATE, '"&amp;CLASSDEFN_AC!$B$1&amp;"');",""),"")</f>
        <v/>
      </c>
    </row>
    <row r="510" spans="1:1" ht="12.75" customHeight="1">
      <c r="A510" s="1" t="str">
        <f>IF(AND(NOT(ISBLANK(DATA!A507)),DATA!A507&lt;&gt;DATA!A506),IF(DATA!I488&gt;7,"INSERT INTO SYSADM.PSCLASSDEFN VALUES ('"&amp;PSAUTHITEM_AU!$B$1 &amp; DATA!A507&amp;IF(ISEVEN(DATA!J488),"_C' ,","_AC', ")&amp;"(SELECT VERSION FROM SYSADM.PSVERSION WHERE OBJECTTYPENAME = 'CLM'), '"&amp;DATA!C507&amp;"', 30, ' ', 0, 0, SYSDATE, '"&amp;CLASSDEFN_AC!$B$1&amp;"');",""),"")</f>
        <v/>
      </c>
    </row>
    <row r="511" spans="1:1" ht="12.75" customHeight="1">
      <c r="A511" s="1" t="str">
        <f>IF(AND(NOT(ISBLANK(DATA!A508)),DATA!A508&lt;&gt;DATA!A507),IF(DATA!I489&gt;7,"INSERT INTO SYSADM.PSCLASSDEFN VALUES ('"&amp;PSAUTHITEM_AU!$B$1 &amp; DATA!A508&amp;IF(ISEVEN(DATA!J489),"_C' ,","_AC', ")&amp;"(SELECT VERSION FROM SYSADM.PSVERSION WHERE OBJECTTYPENAME = 'CLM'), '"&amp;DATA!C508&amp;"', 30, ' ', 0, 0, SYSDATE, '"&amp;CLASSDEFN_AC!$B$1&amp;"');",""),"")</f>
        <v/>
      </c>
    </row>
    <row r="512" spans="1:1" ht="12.75" customHeight="1">
      <c r="A512" s="1" t="str">
        <f>IF(AND(NOT(ISBLANK(DATA!A509)),DATA!A509&lt;&gt;DATA!A508),IF(DATA!I490&gt;7,"INSERT INTO SYSADM.PSCLASSDEFN VALUES ('"&amp;PSAUTHITEM_AU!$B$1 &amp; DATA!A509&amp;IF(ISEVEN(DATA!J490),"_C' ,","_AC', ")&amp;"(SELECT VERSION FROM SYSADM.PSVERSION WHERE OBJECTTYPENAME = 'CLM'), '"&amp;DATA!C509&amp;"', 30, ' ', 0, 0, SYSDATE, '"&amp;CLASSDEFN_AC!$B$1&amp;"');",""),"")</f>
        <v/>
      </c>
    </row>
    <row r="513" spans="1:1" ht="12.75" customHeight="1">
      <c r="A513" s="1" t="str">
        <f>IF(AND(NOT(ISBLANK(DATA!A510)),DATA!A510&lt;&gt;DATA!A509),IF(DATA!I491&gt;7,"INSERT INTO SYSADM.PSCLASSDEFN VALUES ('"&amp;PSAUTHITEM_AU!$B$1 &amp; DATA!A510&amp;IF(ISEVEN(DATA!J491),"_C' ,","_AC', ")&amp;"(SELECT VERSION FROM SYSADM.PSVERSION WHERE OBJECTTYPENAME = 'CLM'), '"&amp;DATA!C510&amp;"', 30, ' ', 0, 0, SYSDATE, '"&amp;CLASSDEFN_AC!$B$1&amp;"');",""),"")</f>
        <v/>
      </c>
    </row>
    <row r="514" spans="1:1" ht="12.75" customHeight="1">
      <c r="A514" s="1" t="str">
        <f>IF(AND(NOT(ISBLANK(DATA!A511)),DATA!A511&lt;&gt;DATA!A510),IF(DATA!I492&gt;7,"INSERT INTO SYSADM.PSCLASSDEFN VALUES ('"&amp;PSAUTHITEM_AU!$B$1 &amp; DATA!A511&amp;IF(ISEVEN(DATA!J492),"_C' ,","_AC', ")&amp;"(SELECT VERSION FROM SYSADM.PSVERSION WHERE OBJECTTYPENAME = 'CLM'), '"&amp;DATA!C511&amp;"', 30, ' ', 0, 0, SYSDATE, '"&amp;CLASSDEFN_AC!$B$1&amp;"');",""),"")</f>
        <v/>
      </c>
    </row>
    <row r="515" spans="1:1" ht="12.75" customHeight="1">
      <c r="A515" s="1" t="str">
        <f>IF(AND(NOT(ISBLANK(DATA!A512)),DATA!A512&lt;&gt;DATA!A511),IF(DATA!I493&gt;7,"INSERT INTO SYSADM.PSCLASSDEFN VALUES ('"&amp;PSAUTHITEM_AU!$B$1 &amp; DATA!A512&amp;IF(ISEVEN(DATA!J493),"_C' ,","_AC', ")&amp;"(SELECT VERSION FROM SYSADM.PSVERSION WHERE OBJECTTYPENAME = 'CLM'), '"&amp;DATA!C512&amp;"', 30, ' ', 0, 0, SYSDATE, '"&amp;CLASSDEFN_AC!$B$1&amp;"');",""),"")</f>
        <v/>
      </c>
    </row>
    <row r="516" spans="1:1" ht="12.75" customHeight="1">
      <c r="A516" s="1" t="str">
        <f>IF(AND(NOT(ISBLANK(DATA!A513)),DATA!A513&lt;&gt;DATA!A512),IF(DATA!I494&gt;7,"INSERT INTO SYSADM.PSCLASSDEFN VALUES ('"&amp;PSAUTHITEM_AU!$B$1 &amp; DATA!A513&amp;IF(ISEVEN(DATA!J494),"_C' ,","_AC', ")&amp;"(SELECT VERSION FROM SYSADM.PSVERSION WHERE OBJECTTYPENAME = 'CLM'), '"&amp;DATA!C513&amp;"', 30, ' ', 0, 0, SYSDATE, '"&amp;CLASSDEFN_AC!$B$1&amp;"');",""),"")</f>
        <v/>
      </c>
    </row>
    <row r="517" spans="1:1" ht="12.75" customHeight="1">
      <c r="A517" s="1" t="str">
        <f>IF(AND(NOT(ISBLANK(DATA!A514)),DATA!A514&lt;&gt;DATA!A513),IF(DATA!I495&gt;7,"INSERT INTO SYSADM.PSCLASSDEFN VALUES ('"&amp;PSAUTHITEM_AU!$B$1 &amp; DATA!A514&amp;IF(ISEVEN(DATA!J495),"_C' ,","_AC', ")&amp;"(SELECT VERSION FROM SYSADM.PSVERSION WHERE OBJECTTYPENAME = 'CLM'), '"&amp;DATA!C514&amp;"', 30, ' ', 0, 0, SYSDATE, '"&amp;CLASSDEFN_AC!$B$1&amp;"');",""),"")</f>
        <v/>
      </c>
    </row>
    <row r="518" spans="1:1" ht="12.75" customHeight="1">
      <c r="A518" s="1" t="str">
        <f>IF(AND(NOT(ISBLANK(DATA!A515)),DATA!A515&lt;&gt;DATA!A514),IF(DATA!I496&gt;7,"INSERT INTO SYSADM.PSCLASSDEFN VALUES ('"&amp;PSAUTHITEM_AU!$B$1 &amp; DATA!A515&amp;IF(ISEVEN(DATA!J496),"_C' ,","_AC', ")&amp;"(SELECT VERSION FROM SYSADM.PSVERSION WHERE OBJECTTYPENAME = 'CLM'), '"&amp;DATA!C515&amp;"', 30, ' ', 0, 0, SYSDATE, '"&amp;CLASSDEFN_AC!$B$1&amp;"');",""),"")</f>
        <v/>
      </c>
    </row>
    <row r="519" spans="1:1" ht="12.75" customHeight="1">
      <c r="A519" s="1" t="str">
        <f>IF(AND(NOT(ISBLANK(DATA!A516)),DATA!A516&lt;&gt;DATA!A515),IF(DATA!I497&gt;7,"INSERT INTO SYSADM.PSCLASSDEFN VALUES ('"&amp;PSAUTHITEM_AU!$B$1 &amp; DATA!A516&amp;IF(ISEVEN(DATA!J497),"_C' ,","_AC', ")&amp;"(SELECT VERSION FROM SYSADM.PSVERSION WHERE OBJECTTYPENAME = 'CLM'), '"&amp;DATA!C516&amp;"', 30, ' ', 0, 0, SYSDATE, '"&amp;CLASSDEFN_AC!$B$1&amp;"');",""),"")</f>
        <v/>
      </c>
    </row>
    <row r="520" spans="1:1" ht="12.75" customHeight="1">
      <c r="A520" s="1" t="str">
        <f>IF(AND(NOT(ISBLANK(DATA!A517)),DATA!A517&lt;&gt;DATA!A516),IF(DATA!I498&gt;7,"INSERT INTO SYSADM.PSCLASSDEFN VALUES ('"&amp;PSAUTHITEM_AU!$B$1 &amp; DATA!A517&amp;IF(ISEVEN(DATA!J498),"_C' ,","_AC', ")&amp;"(SELECT VERSION FROM SYSADM.PSVERSION WHERE OBJECTTYPENAME = 'CLM'), '"&amp;DATA!C517&amp;"', 30, ' ', 0, 0, SYSDATE, '"&amp;CLASSDEFN_AC!$B$1&amp;"');",""),"")</f>
        <v/>
      </c>
    </row>
    <row r="521" spans="1:1" ht="12.75" customHeight="1">
      <c r="A521" s="1" t="str">
        <f>IF(AND(NOT(ISBLANK(DATA!A518)),DATA!A518&lt;&gt;DATA!A517),IF(DATA!I499&gt;7,"INSERT INTO SYSADM.PSCLASSDEFN VALUES ('"&amp;PSAUTHITEM_AU!$B$1 &amp; DATA!A518&amp;IF(ISEVEN(DATA!J499),"_C' ,","_AC', ")&amp;"(SELECT VERSION FROM SYSADM.PSVERSION WHERE OBJECTTYPENAME = 'CLM'), '"&amp;DATA!C518&amp;"', 30, ' ', 0, 0, SYSDATE, '"&amp;CLASSDEFN_AC!$B$1&amp;"');",""),"")</f>
        <v/>
      </c>
    </row>
    <row r="522" spans="1:1" ht="12.75" customHeight="1">
      <c r="A522" s="1" t="str">
        <f>IF(AND(NOT(ISBLANK(DATA!A519)),DATA!A519&lt;&gt;DATA!A518),IF(DATA!I500&gt;7,"INSERT INTO SYSADM.PSCLASSDEFN VALUES ('"&amp;PSAUTHITEM_AU!$B$1 &amp; DATA!A519&amp;IF(ISEVEN(DATA!J500),"_C' ,","_AC', ")&amp;"(SELECT VERSION FROM SYSADM.PSVERSION WHERE OBJECTTYPENAME = 'CLM'), '"&amp;DATA!C519&amp;"', 30, ' ', 0, 0, SYSDATE, '"&amp;CLASSDEFN_AC!$B$1&amp;"');",""),"")</f>
        <v/>
      </c>
    </row>
    <row r="523" spans="1:1" ht="12.75" customHeight="1">
      <c r="A523" s="1" t="str">
        <f>IF(AND(NOT(ISBLANK(DATA!A520)),DATA!A520&lt;&gt;DATA!A519),IF(DATA!I501&gt;7,"INSERT INTO SYSADM.PSCLASSDEFN VALUES ('"&amp;PSAUTHITEM_AU!$B$1 &amp; DATA!A520&amp;IF(ISEVEN(DATA!J501),"_C' ,","_AC', ")&amp;"(SELECT VERSION FROM SYSADM.PSVERSION WHERE OBJECTTYPENAME = 'CLM'), '"&amp;DATA!C520&amp;"', 30, ' ', 0, 0, SYSDATE, '"&amp;CLASSDEFN_AC!$B$1&amp;"');",""),"")</f>
        <v/>
      </c>
    </row>
    <row r="524" spans="1:1" ht="12.75" customHeight="1">
      <c r="A524" s="1" t="str">
        <f>IF(AND(NOT(ISBLANK(DATA!A521)),DATA!A521&lt;&gt;DATA!A520),IF(DATA!I502&gt;7,"INSERT INTO SYSADM.PSCLASSDEFN VALUES ('"&amp;PSAUTHITEM_AU!$B$1 &amp; DATA!A521&amp;IF(ISEVEN(DATA!J502),"_C' ,","_AC', ")&amp;"(SELECT VERSION FROM SYSADM.PSVERSION WHERE OBJECTTYPENAME = 'CLM'), '"&amp;DATA!C521&amp;"', 30, ' ', 0, 0, SYSDATE, '"&amp;CLASSDEFN_AC!$B$1&amp;"');",""),"")</f>
        <v/>
      </c>
    </row>
    <row r="525" spans="1:1" ht="12.75" customHeight="1">
      <c r="A525" s="1" t="str">
        <f>IF(AND(NOT(ISBLANK(DATA!A522)),DATA!A522&lt;&gt;DATA!A521),IF(DATA!I503&gt;7,"INSERT INTO SYSADM.PSCLASSDEFN VALUES ('"&amp;PSAUTHITEM_AU!$B$1 &amp; DATA!A522&amp;IF(ISEVEN(DATA!J503),"_C' ,","_AC', ")&amp;"(SELECT VERSION FROM SYSADM.PSVERSION WHERE OBJECTTYPENAME = 'CLM'), '"&amp;DATA!C522&amp;"', 30, ' ', 0, 0, SYSDATE, '"&amp;CLASSDEFN_AC!$B$1&amp;"');",""),"")</f>
        <v/>
      </c>
    </row>
    <row r="526" spans="1:1" ht="12.75" customHeight="1">
      <c r="A526" s="1" t="str">
        <f>IF(AND(NOT(ISBLANK(DATA!A523)),DATA!A523&lt;&gt;DATA!A522),IF(DATA!I504&gt;7,"INSERT INTO SYSADM.PSCLASSDEFN VALUES ('"&amp;PSAUTHITEM_AU!$B$1 &amp; DATA!A523&amp;IF(ISEVEN(DATA!J504),"_C' ,","_AC', ")&amp;"(SELECT VERSION FROM SYSADM.PSVERSION WHERE OBJECTTYPENAME = 'CLM'), '"&amp;DATA!C523&amp;"', 30, ' ', 0, 0, SYSDATE, '"&amp;CLASSDEFN_AC!$B$1&amp;"');",""),"")</f>
        <v/>
      </c>
    </row>
    <row r="527" spans="1:1" ht="12.75" customHeight="1">
      <c r="A527" s="1" t="str">
        <f>IF(AND(NOT(ISBLANK(DATA!A524)),DATA!A524&lt;&gt;DATA!A523),IF(DATA!I505&gt;7,"INSERT INTO SYSADM.PSCLASSDEFN VALUES ('"&amp;PSAUTHITEM_AU!$B$1 &amp; DATA!A524&amp;IF(ISEVEN(DATA!J505),"_C' ,","_AC', ")&amp;"(SELECT VERSION FROM SYSADM.PSVERSION WHERE OBJECTTYPENAME = 'CLM'), '"&amp;DATA!C524&amp;"', 30, ' ', 0, 0, SYSDATE, '"&amp;CLASSDEFN_AC!$B$1&amp;"');",""),"")</f>
        <v/>
      </c>
    </row>
    <row r="528" spans="1:1" ht="12.75" customHeight="1">
      <c r="A528" s="1" t="str">
        <f>IF(AND(NOT(ISBLANK(DATA!A525)),DATA!A525&lt;&gt;DATA!A524),IF(DATA!I506&gt;7,"INSERT INTO SYSADM.PSCLASSDEFN VALUES ('"&amp;PSAUTHITEM_AU!$B$1 &amp; DATA!A525&amp;IF(ISEVEN(DATA!J506),"_C' ,","_AC', ")&amp;"(SELECT VERSION FROM SYSADM.PSVERSION WHERE OBJECTTYPENAME = 'CLM'), '"&amp;DATA!C525&amp;"', 30, ' ', 0, 0, SYSDATE, '"&amp;CLASSDEFN_AC!$B$1&amp;"');",""),"")</f>
        <v/>
      </c>
    </row>
    <row r="529" spans="1:1" ht="12.75" customHeight="1">
      <c r="A529" s="1" t="str">
        <f>IF(AND(NOT(ISBLANK(DATA!A526)),DATA!A526&lt;&gt;DATA!A525),IF(DATA!I507&gt;7,"INSERT INTO SYSADM.PSCLASSDEFN VALUES ('"&amp;PSAUTHITEM_AU!$B$1 &amp; DATA!A526&amp;IF(ISEVEN(DATA!J507),"_C' ,","_AC', ")&amp;"(SELECT VERSION FROM SYSADM.PSVERSION WHERE OBJECTTYPENAME = 'CLM'), '"&amp;DATA!C526&amp;"', 30, ' ', 0, 0, SYSDATE, '"&amp;CLASSDEFN_AC!$B$1&amp;"');",""),"")</f>
        <v/>
      </c>
    </row>
    <row r="530" spans="1:1" ht="12.75" customHeight="1">
      <c r="A530" s="1" t="str">
        <f>IF(AND(NOT(ISBLANK(DATA!A527)),DATA!A527&lt;&gt;DATA!A526),IF(DATA!I508&gt;7,"INSERT INTO SYSADM.PSCLASSDEFN VALUES ('"&amp;PSAUTHITEM_AU!$B$1 &amp; DATA!A527&amp;IF(ISEVEN(DATA!J508),"_C' ,","_AC', ")&amp;"(SELECT VERSION FROM SYSADM.PSVERSION WHERE OBJECTTYPENAME = 'CLM'), '"&amp;DATA!C527&amp;"', 30, ' ', 0, 0, SYSDATE, '"&amp;CLASSDEFN_AC!$B$1&amp;"');",""),"")</f>
        <v/>
      </c>
    </row>
    <row r="531" spans="1:1" ht="12.75" customHeight="1">
      <c r="A531" s="1" t="str">
        <f>IF(AND(NOT(ISBLANK(DATA!A528)),DATA!A528&lt;&gt;DATA!A527),IF(DATA!I509&gt;7,"INSERT INTO SYSADM.PSCLASSDEFN VALUES ('"&amp;PSAUTHITEM_AU!$B$1 &amp; DATA!A528&amp;IF(ISEVEN(DATA!J509),"_C' ,","_AC', ")&amp;"(SELECT VERSION FROM SYSADM.PSVERSION WHERE OBJECTTYPENAME = 'CLM'), '"&amp;DATA!C528&amp;"', 30, ' ', 0, 0, SYSDATE, '"&amp;CLASSDEFN_AC!$B$1&amp;"');",""),"")</f>
        <v/>
      </c>
    </row>
    <row r="532" spans="1:1" ht="12.75" customHeight="1">
      <c r="A532" s="1" t="str">
        <f>IF(AND(NOT(ISBLANK(DATA!A529)),DATA!A529&lt;&gt;DATA!A528),IF(DATA!I510&gt;7,"INSERT INTO SYSADM.PSCLASSDEFN VALUES ('"&amp;PSAUTHITEM_AU!$B$1 &amp; DATA!A529&amp;IF(ISEVEN(DATA!J510),"_C' ,","_AC', ")&amp;"(SELECT VERSION FROM SYSADM.PSVERSION WHERE OBJECTTYPENAME = 'CLM'), '"&amp;DATA!C529&amp;"', 30, ' ', 0, 0, SYSDATE, '"&amp;CLASSDEFN_AC!$B$1&amp;"');",""),"")</f>
        <v/>
      </c>
    </row>
    <row r="533" spans="1:1" ht="12.75" customHeight="1">
      <c r="A533" s="1" t="str">
        <f>IF(AND(NOT(ISBLANK(DATA!A530)),DATA!A530&lt;&gt;DATA!A529),IF(DATA!I511&gt;7,"INSERT INTO SYSADM.PSCLASSDEFN VALUES ('"&amp;PSAUTHITEM_AU!$B$1 &amp; DATA!A530&amp;IF(ISEVEN(DATA!J511),"_C' ,","_AC', ")&amp;"(SELECT VERSION FROM SYSADM.PSVERSION WHERE OBJECTTYPENAME = 'CLM'), '"&amp;DATA!C530&amp;"', 30, ' ', 0, 0, SYSDATE, '"&amp;CLASSDEFN_AC!$B$1&amp;"');",""),"")</f>
        <v/>
      </c>
    </row>
    <row r="534" spans="1:1" ht="12.75" customHeight="1">
      <c r="A534" s="1" t="str">
        <f>IF(AND(NOT(ISBLANK(DATA!A531)),DATA!A531&lt;&gt;DATA!A530),IF(DATA!I512&gt;7,"INSERT INTO SYSADM.PSCLASSDEFN VALUES ('"&amp;PSAUTHITEM_AU!$B$1 &amp; DATA!A531&amp;IF(ISEVEN(DATA!J512),"_C' ,","_AC', ")&amp;"(SELECT VERSION FROM SYSADM.PSVERSION WHERE OBJECTTYPENAME = 'CLM'), '"&amp;DATA!C531&amp;"', 30, ' ', 0, 0, SYSDATE, '"&amp;CLASSDEFN_AC!$B$1&amp;"');",""),"")</f>
        <v/>
      </c>
    </row>
    <row r="535" spans="1:1" ht="12.75" customHeight="1">
      <c r="A535" s="1" t="str">
        <f>IF(AND(NOT(ISBLANK(DATA!A532)),DATA!A532&lt;&gt;DATA!A531),IF(DATA!I513&gt;7,"INSERT INTO SYSADM.PSCLASSDEFN VALUES ('"&amp;PSAUTHITEM_AU!$B$1 &amp; DATA!A532&amp;IF(ISEVEN(DATA!J513),"_C' ,","_AC', ")&amp;"(SELECT VERSION FROM SYSADM.PSVERSION WHERE OBJECTTYPENAME = 'CLM'), '"&amp;DATA!C532&amp;"', 30, ' ', 0, 0, SYSDATE, '"&amp;CLASSDEFN_AC!$B$1&amp;"');",""),"")</f>
        <v/>
      </c>
    </row>
    <row r="536" spans="1:1" ht="12.75" customHeight="1">
      <c r="A536" s="1" t="str">
        <f>IF(AND(NOT(ISBLANK(DATA!A533)),DATA!A533&lt;&gt;DATA!A532),IF(DATA!I514&gt;7,"INSERT INTO SYSADM.PSCLASSDEFN VALUES ('"&amp;PSAUTHITEM_AU!$B$1 &amp; DATA!A533&amp;IF(ISEVEN(DATA!J514),"_C' ,","_AC', ")&amp;"(SELECT VERSION FROM SYSADM.PSVERSION WHERE OBJECTTYPENAME = 'CLM'), '"&amp;DATA!C533&amp;"', 30, ' ', 0, 0, SYSDATE, '"&amp;CLASSDEFN_AC!$B$1&amp;"');",""),"")</f>
        <v/>
      </c>
    </row>
    <row r="537" spans="1:1" ht="12.75" customHeight="1">
      <c r="A537" s="1" t="str">
        <f>IF(AND(NOT(ISBLANK(DATA!A534)),DATA!A534&lt;&gt;DATA!A533),IF(DATA!I515&gt;7,"INSERT INTO SYSADM.PSCLASSDEFN VALUES ('"&amp;PSAUTHITEM_AU!$B$1 &amp; DATA!A534&amp;IF(ISEVEN(DATA!J515),"_C' ,","_AC', ")&amp;"(SELECT VERSION FROM SYSADM.PSVERSION WHERE OBJECTTYPENAME = 'CLM'), '"&amp;DATA!C534&amp;"', 30, ' ', 0, 0, SYSDATE, '"&amp;CLASSDEFN_AC!$B$1&amp;"');",""),"")</f>
        <v/>
      </c>
    </row>
    <row r="538" spans="1:1" ht="12.75" customHeight="1">
      <c r="A538" s="1" t="str">
        <f>IF(AND(NOT(ISBLANK(DATA!A535)),DATA!A535&lt;&gt;DATA!A534),IF(DATA!I516&gt;7,"INSERT INTO SYSADM.PSCLASSDEFN VALUES ('"&amp;PSAUTHITEM_AU!$B$1 &amp; DATA!A535&amp;IF(ISEVEN(DATA!J516),"_C' ,","_AC', ")&amp;"(SELECT VERSION FROM SYSADM.PSVERSION WHERE OBJECTTYPENAME = 'CLM'), '"&amp;DATA!C535&amp;"', 30, ' ', 0, 0, SYSDATE, '"&amp;CLASSDEFN_AC!$B$1&amp;"');",""),"")</f>
        <v/>
      </c>
    </row>
    <row r="539" spans="1:1" ht="12.75" customHeight="1">
      <c r="A539" s="1" t="str">
        <f>IF(AND(NOT(ISBLANK(DATA!A536)),DATA!A536&lt;&gt;DATA!A535),IF(DATA!I517&gt;7,"INSERT INTO SYSADM.PSCLASSDEFN VALUES ('"&amp;PSAUTHITEM_AU!$B$1 &amp; DATA!A536&amp;IF(ISEVEN(DATA!J517),"_C' ,","_AC', ")&amp;"(SELECT VERSION FROM SYSADM.PSVERSION WHERE OBJECTTYPENAME = 'CLM'), '"&amp;DATA!C536&amp;"', 30, ' ', 0, 0, SYSDATE, '"&amp;CLASSDEFN_AC!$B$1&amp;"');",""),"")</f>
        <v/>
      </c>
    </row>
    <row r="540" spans="1:1" ht="12.75" customHeight="1">
      <c r="A540" s="1" t="str">
        <f>IF(AND(NOT(ISBLANK(DATA!A537)),DATA!A537&lt;&gt;DATA!A536),IF(DATA!I518&gt;7,"INSERT INTO SYSADM.PSCLASSDEFN VALUES ('"&amp;PSAUTHITEM_AU!$B$1 &amp; DATA!A537&amp;IF(ISEVEN(DATA!J518),"_C' ,","_AC', ")&amp;"(SELECT VERSION FROM SYSADM.PSVERSION WHERE OBJECTTYPENAME = 'CLM'), '"&amp;DATA!C537&amp;"', 30, ' ', 0, 0, SYSDATE, '"&amp;CLASSDEFN_AC!$B$1&amp;"');",""),"")</f>
        <v/>
      </c>
    </row>
    <row r="541" spans="1:1" ht="12.75" customHeight="1">
      <c r="A541" s="1" t="str">
        <f>IF(AND(NOT(ISBLANK(DATA!A538)),DATA!A538&lt;&gt;DATA!A537),IF(DATA!I519&gt;7,"INSERT INTO SYSADM.PSCLASSDEFN VALUES ('"&amp;PSAUTHITEM_AU!$B$1 &amp; DATA!A538&amp;IF(ISEVEN(DATA!J519),"_C' ,","_AC', ")&amp;"(SELECT VERSION FROM SYSADM.PSVERSION WHERE OBJECTTYPENAME = 'CLM'), '"&amp;DATA!C538&amp;"', 30, ' ', 0, 0, SYSDATE, '"&amp;CLASSDEFN_AC!$B$1&amp;"');",""),"")</f>
        <v/>
      </c>
    </row>
    <row r="542" spans="1:1" ht="12.75" customHeight="1">
      <c r="A542" s="1" t="str">
        <f>IF(AND(NOT(ISBLANK(DATA!A539)),DATA!A539&lt;&gt;DATA!A538),IF(DATA!I520&gt;7,"INSERT INTO SYSADM.PSCLASSDEFN VALUES ('"&amp;PSAUTHITEM_AU!$B$1 &amp; DATA!A539&amp;IF(ISEVEN(DATA!J520),"_C' ,","_AC', ")&amp;"(SELECT VERSION FROM SYSADM.PSVERSION WHERE OBJECTTYPENAME = 'CLM'), '"&amp;DATA!C539&amp;"', 30, ' ', 0, 0, SYSDATE, '"&amp;CLASSDEFN_AC!$B$1&amp;"');",""),"")</f>
        <v/>
      </c>
    </row>
    <row r="543" spans="1:1" ht="12.75" customHeight="1">
      <c r="A543" s="1" t="str">
        <f>IF(AND(NOT(ISBLANK(DATA!A540)),DATA!A540&lt;&gt;DATA!A539),IF(DATA!I521&gt;7,"INSERT INTO SYSADM.PSCLASSDEFN VALUES ('"&amp;PSAUTHITEM_AU!$B$1 &amp; DATA!A540&amp;IF(ISEVEN(DATA!J521),"_C' ,","_AC', ")&amp;"(SELECT VERSION FROM SYSADM.PSVERSION WHERE OBJECTTYPENAME = 'CLM'), '"&amp;DATA!C540&amp;"', 30, ' ', 0, 0, SYSDATE, '"&amp;CLASSDEFN_AC!$B$1&amp;"');",""),"")</f>
        <v/>
      </c>
    </row>
    <row r="544" spans="1:1" ht="12.75" customHeight="1">
      <c r="A544" s="1" t="str">
        <f>IF(AND(NOT(ISBLANK(DATA!A541)),DATA!A541&lt;&gt;DATA!A540),IF(DATA!I522&gt;7,"INSERT INTO SYSADM.PSCLASSDEFN VALUES ('"&amp;PSAUTHITEM_AU!$B$1 &amp; DATA!A541&amp;IF(ISEVEN(DATA!J522),"_C' ,","_AC', ")&amp;"(SELECT VERSION FROM SYSADM.PSVERSION WHERE OBJECTTYPENAME = 'CLM'), '"&amp;DATA!C541&amp;"', 30, ' ', 0, 0, SYSDATE, '"&amp;CLASSDEFN_AC!$B$1&amp;"');",""),"")</f>
        <v/>
      </c>
    </row>
    <row r="545" spans="1:1" ht="12.75" customHeight="1">
      <c r="A545" s="1" t="str">
        <f>IF(AND(NOT(ISBLANK(DATA!A542)),DATA!A542&lt;&gt;DATA!A541),IF(DATA!I523&gt;7,"INSERT INTO SYSADM.PSCLASSDEFN VALUES ('"&amp;PSAUTHITEM_AU!$B$1 &amp; DATA!A542&amp;IF(ISEVEN(DATA!J523),"_C' ,","_AC', ")&amp;"(SELECT VERSION FROM SYSADM.PSVERSION WHERE OBJECTTYPENAME = 'CLM'), '"&amp;DATA!C542&amp;"', 30, ' ', 0, 0, SYSDATE, '"&amp;CLASSDEFN_AC!$B$1&amp;"');",""),"")</f>
        <v/>
      </c>
    </row>
    <row r="546" spans="1:1" ht="12.75" customHeight="1">
      <c r="A546" s="1" t="str">
        <f>IF(AND(NOT(ISBLANK(DATA!A543)),DATA!A543&lt;&gt;DATA!A542),IF(DATA!I524&gt;7,"INSERT INTO SYSADM.PSCLASSDEFN VALUES ('"&amp;PSAUTHITEM_AU!$B$1 &amp; DATA!A543&amp;IF(ISEVEN(DATA!J524),"_C' ,","_AC', ")&amp;"(SELECT VERSION FROM SYSADM.PSVERSION WHERE OBJECTTYPENAME = 'CLM'), '"&amp;DATA!C543&amp;"', 30, ' ', 0, 0, SYSDATE, '"&amp;CLASSDEFN_AC!$B$1&amp;"');",""),"")</f>
        <v/>
      </c>
    </row>
    <row r="547" spans="1:1" ht="12.75" customHeight="1">
      <c r="A547" s="1" t="str">
        <f>IF(AND(NOT(ISBLANK(DATA!A544)),DATA!A544&lt;&gt;DATA!A543),IF(DATA!I525&gt;7,"INSERT INTO SYSADM.PSCLASSDEFN VALUES ('"&amp;PSAUTHITEM_AU!$B$1 &amp; DATA!A544&amp;IF(ISEVEN(DATA!J525),"_C' ,","_AC', ")&amp;"(SELECT VERSION FROM SYSADM.PSVERSION WHERE OBJECTTYPENAME = 'CLM'), '"&amp;DATA!C544&amp;"', 30, ' ', 0, 0, SYSDATE, '"&amp;CLASSDEFN_AC!$B$1&amp;"');",""),"")</f>
        <v/>
      </c>
    </row>
    <row r="548" spans="1:1" ht="12.75" customHeight="1">
      <c r="A548" s="1" t="str">
        <f>IF(AND(NOT(ISBLANK(DATA!A545)),DATA!A545&lt;&gt;DATA!A544),IF(DATA!I526&gt;7,"INSERT INTO SYSADM.PSCLASSDEFN VALUES ('"&amp;PSAUTHITEM_AU!$B$1 &amp; DATA!A545&amp;IF(ISEVEN(DATA!J526),"_C' ,","_AC', ")&amp;"(SELECT VERSION FROM SYSADM.PSVERSION WHERE OBJECTTYPENAME = 'CLM'), '"&amp;DATA!C545&amp;"', 30, ' ', 0, 0, SYSDATE, '"&amp;CLASSDEFN_AC!$B$1&amp;"');",""),"")</f>
        <v/>
      </c>
    </row>
    <row r="549" spans="1:1" ht="12.75" customHeight="1">
      <c r="A549" s="1" t="str">
        <f>IF(AND(NOT(ISBLANK(DATA!A546)),DATA!A546&lt;&gt;DATA!A545),IF(DATA!I527&gt;7,"INSERT INTO SYSADM.PSCLASSDEFN VALUES ('"&amp;PSAUTHITEM_AU!$B$1 &amp; DATA!A546&amp;IF(ISEVEN(DATA!J527),"_C' ,","_AC', ")&amp;"(SELECT VERSION FROM SYSADM.PSVERSION WHERE OBJECTTYPENAME = 'CLM'), '"&amp;DATA!C546&amp;"', 30, ' ', 0, 0, SYSDATE, '"&amp;CLASSDEFN_AC!$B$1&amp;"');",""),"")</f>
        <v/>
      </c>
    </row>
    <row r="550" spans="1:1" ht="12.75" customHeight="1">
      <c r="A550" s="1" t="str">
        <f>IF(AND(NOT(ISBLANK(DATA!A547)),DATA!A547&lt;&gt;DATA!A546),IF(DATA!I528&gt;7,"INSERT INTO SYSADM.PSCLASSDEFN VALUES ('"&amp;PSAUTHITEM_AU!$B$1 &amp; DATA!A547&amp;IF(ISEVEN(DATA!J528),"_C' ,","_AC', ")&amp;"(SELECT VERSION FROM SYSADM.PSVERSION WHERE OBJECTTYPENAME = 'CLM'), '"&amp;DATA!C547&amp;"', 30, ' ', 0, 0, SYSDATE, '"&amp;CLASSDEFN_AC!$B$1&amp;"');",""),"")</f>
        <v/>
      </c>
    </row>
    <row r="551" spans="1:1" ht="12.75" customHeight="1">
      <c r="A551" s="1" t="str">
        <f>IF(AND(NOT(ISBLANK(DATA!A548)),DATA!A548&lt;&gt;DATA!A547),IF(DATA!I529&gt;7,"INSERT INTO SYSADM.PSCLASSDEFN VALUES ('"&amp;PSAUTHITEM_AU!$B$1 &amp; DATA!A548&amp;IF(ISEVEN(DATA!J529),"_C' ,","_AC', ")&amp;"(SELECT VERSION FROM SYSADM.PSVERSION WHERE OBJECTTYPENAME = 'CLM'), '"&amp;DATA!C548&amp;"', 30, ' ', 0, 0, SYSDATE, '"&amp;CLASSDEFN_AC!$B$1&amp;"');",""),"")</f>
        <v/>
      </c>
    </row>
    <row r="552" spans="1:1" ht="12.75" customHeight="1">
      <c r="A552" s="1" t="str">
        <f>IF(AND(NOT(ISBLANK(DATA!A549)),DATA!A549&lt;&gt;DATA!A548),IF(DATA!I530&gt;7,"INSERT INTO SYSADM.PSCLASSDEFN VALUES ('"&amp;PSAUTHITEM_AU!$B$1 &amp; DATA!A549&amp;IF(ISEVEN(DATA!J530),"_C' ,","_AC', ")&amp;"(SELECT VERSION FROM SYSADM.PSVERSION WHERE OBJECTTYPENAME = 'CLM'), '"&amp;DATA!C549&amp;"', 30, ' ', 0, 0, SYSDATE, '"&amp;CLASSDEFN_AC!$B$1&amp;"');",""),"")</f>
        <v/>
      </c>
    </row>
    <row r="553" spans="1:1" ht="12.75" customHeight="1">
      <c r="A553" s="1" t="str">
        <f>IF(AND(NOT(ISBLANK(DATA!A550)),DATA!A550&lt;&gt;DATA!A549),IF(DATA!I531&gt;7,"INSERT INTO SYSADM.PSCLASSDEFN VALUES ('"&amp;PSAUTHITEM_AU!$B$1 &amp; DATA!A550&amp;IF(ISEVEN(DATA!J531),"_C' ,","_AC', ")&amp;"(SELECT VERSION FROM SYSADM.PSVERSION WHERE OBJECTTYPENAME = 'CLM'), '"&amp;DATA!C550&amp;"', 30, ' ', 0, 0, SYSDATE, '"&amp;CLASSDEFN_AC!$B$1&amp;"');",""),"")</f>
        <v/>
      </c>
    </row>
    <row r="554" spans="1:1" ht="12.75" customHeight="1">
      <c r="A554" s="1" t="str">
        <f>IF(AND(NOT(ISBLANK(DATA!A551)),DATA!A551&lt;&gt;DATA!A550),IF(DATA!I532&gt;7,"INSERT INTO SYSADM.PSCLASSDEFN VALUES ('"&amp;PSAUTHITEM_AU!$B$1 &amp; DATA!A551&amp;IF(ISEVEN(DATA!J532),"_C' ,","_AC', ")&amp;"(SELECT VERSION FROM SYSADM.PSVERSION WHERE OBJECTTYPENAME = 'CLM'), '"&amp;DATA!C551&amp;"', 30, ' ', 0, 0, SYSDATE, '"&amp;CLASSDEFN_AC!$B$1&amp;"');",""),"")</f>
        <v/>
      </c>
    </row>
    <row r="555" spans="1:1" ht="12.75" customHeight="1">
      <c r="A555" s="1" t="str">
        <f>IF(AND(NOT(ISBLANK(DATA!A552)),DATA!A552&lt;&gt;DATA!A551),IF(DATA!I533&gt;7,"INSERT INTO SYSADM.PSCLASSDEFN VALUES ('"&amp;PSAUTHITEM_AU!$B$1 &amp; DATA!A552&amp;IF(ISEVEN(DATA!J533),"_C' ,","_AC', ")&amp;"(SELECT VERSION FROM SYSADM.PSVERSION WHERE OBJECTTYPENAME = 'CLM'), '"&amp;DATA!C552&amp;"', 30, ' ', 0, 0, SYSDATE, '"&amp;CLASSDEFN_AC!$B$1&amp;"');",""),"")</f>
        <v/>
      </c>
    </row>
    <row r="556" spans="1:1" ht="12.75" customHeight="1">
      <c r="A556" s="1" t="str">
        <f>IF(AND(NOT(ISBLANK(DATA!A553)),DATA!A553&lt;&gt;DATA!A552),IF(DATA!I534&gt;7,"INSERT INTO SYSADM.PSCLASSDEFN VALUES ('"&amp;PSAUTHITEM_AU!$B$1 &amp; DATA!A553&amp;IF(ISEVEN(DATA!J534),"_C' ,","_AC', ")&amp;"(SELECT VERSION FROM SYSADM.PSVERSION WHERE OBJECTTYPENAME = 'CLM'), '"&amp;DATA!C553&amp;"', 30, ' ', 0, 0, SYSDATE, '"&amp;CLASSDEFN_AC!$B$1&amp;"');",""),"")</f>
        <v/>
      </c>
    </row>
    <row r="557" spans="1:1" ht="12.75" customHeight="1">
      <c r="A557" s="1" t="str">
        <f>IF(AND(NOT(ISBLANK(DATA!A554)),DATA!A554&lt;&gt;DATA!A553),IF(DATA!I535&gt;7,"INSERT INTO SYSADM.PSCLASSDEFN VALUES ('"&amp;PSAUTHITEM_AU!$B$1 &amp; DATA!A554&amp;IF(ISEVEN(DATA!J535),"_C' ,","_AC', ")&amp;"(SELECT VERSION FROM SYSADM.PSVERSION WHERE OBJECTTYPENAME = 'CLM'), '"&amp;DATA!C554&amp;"', 30, ' ', 0, 0, SYSDATE, '"&amp;CLASSDEFN_AC!$B$1&amp;"');",""),"")</f>
        <v/>
      </c>
    </row>
    <row r="558" spans="1:1" ht="12.75" customHeight="1">
      <c r="A558" s="1" t="str">
        <f>IF(AND(NOT(ISBLANK(DATA!A555)),DATA!A555&lt;&gt;DATA!A554),IF(DATA!I536&gt;7,"INSERT INTO SYSADM.PSCLASSDEFN VALUES ('"&amp;PSAUTHITEM_AU!$B$1 &amp; DATA!A555&amp;IF(ISEVEN(DATA!J536),"_C' ,","_AC', ")&amp;"(SELECT VERSION FROM SYSADM.PSVERSION WHERE OBJECTTYPENAME = 'CLM'), '"&amp;DATA!C555&amp;"', 30, ' ', 0, 0, SYSDATE, '"&amp;CLASSDEFN_AC!$B$1&amp;"');",""),"")</f>
        <v/>
      </c>
    </row>
    <row r="559" spans="1:1" ht="12.75" customHeight="1">
      <c r="A559" s="1" t="str">
        <f>IF(AND(NOT(ISBLANK(DATA!A556)),DATA!A556&lt;&gt;DATA!A555),IF(DATA!I537&gt;7,"INSERT INTO SYSADM.PSCLASSDEFN VALUES ('"&amp;PSAUTHITEM_AU!$B$1 &amp; DATA!A556&amp;IF(ISEVEN(DATA!J537),"_C' ,","_AC', ")&amp;"(SELECT VERSION FROM SYSADM.PSVERSION WHERE OBJECTTYPENAME = 'CLM'), '"&amp;DATA!C556&amp;"', 30, ' ', 0, 0, SYSDATE, '"&amp;CLASSDEFN_AC!$B$1&amp;"');",""),"")</f>
        <v/>
      </c>
    </row>
    <row r="560" spans="1:1" ht="12.75" customHeight="1">
      <c r="A560" s="1" t="str">
        <f>IF(AND(NOT(ISBLANK(DATA!A557)),DATA!A557&lt;&gt;DATA!A556),IF(DATA!I538&gt;7,"INSERT INTO SYSADM.PSCLASSDEFN VALUES ('"&amp;PSAUTHITEM_AU!$B$1 &amp; DATA!A557&amp;IF(ISEVEN(DATA!J538),"_C' ,","_AC', ")&amp;"(SELECT VERSION FROM SYSADM.PSVERSION WHERE OBJECTTYPENAME = 'CLM'), '"&amp;DATA!C557&amp;"', 30, ' ', 0, 0, SYSDATE, '"&amp;CLASSDEFN_AC!$B$1&amp;"');",""),"")</f>
        <v/>
      </c>
    </row>
    <row r="561" spans="1:1" ht="12.75" customHeight="1">
      <c r="A561" s="1" t="str">
        <f>IF(AND(NOT(ISBLANK(DATA!A558)),DATA!A558&lt;&gt;DATA!A557),IF(DATA!I539&gt;7,"INSERT INTO SYSADM.PSCLASSDEFN VALUES ('"&amp;PSAUTHITEM_AU!$B$1 &amp; DATA!A558&amp;IF(ISEVEN(DATA!J539),"_C' ,","_AC', ")&amp;"(SELECT VERSION FROM SYSADM.PSVERSION WHERE OBJECTTYPENAME = 'CLM'), '"&amp;DATA!C558&amp;"', 30, ' ', 0, 0, SYSDATE, '"&amp;CLASSDEFN_AC!$B$1&amp;"');",""),"")</f>
        <v/>
      </c>
    </row>
    <row r="562" spans="1:1" ht="12.75" customHeight="1">
      <c r="A562" s="1" t="str">
        <f>IF(AND(NOT(ISBLANK(DATA!A559)),DATA!A559&lt;&gt;DATA!A558),IF(DATA!I540&gt;7,"INSERT INTO SYSADM.PSCLASSDEFN VALUES ('"&amp;PSAUTHITEM_AU!$B$1 &amp; DATA!A559&amp;IF(ISEVEN(DATA!J540),"_C' ,","_AC', ")&amp;"(SELECT VERSION FROM SYSADM.PSVERSION WHERE OBJECTTYPENAME = 'CLM'), '"&amp;DATA!C559&amp;"', 30, ' ', 0, 0, SYSDATE, '"&amp;CLASSDEFN_AC!$B$1&amp;"');",""),"")</f>
        <v/>
      </c>
    </row>
    <row r="563" spans="1:1" ht="12.75" customHeight="1">
      <c r="A563" s="1" t="str">
        <f>IF(AND(NOT(ISBLANK(DATA!A560)),DATA!A560&lt;&gt;DATA!A559),IF(DATA!I541&gt;7,"INSERT INTO SYSADM.PSCLASSDEFN VALUES ('"&amp;PSAUTHITEM_AU!$B$1 &amp; DATA!A560&amp;IF(ISEVEN(DATA!J541),"_C' ,","_AC', ")&amp;"(SELECT VERSION FROM SYSADM.PSVERSION WHERE OBJECTTYPENAME = 'CLM'), '"&amp;DATA!C560&amp;"', 30, ' ', 0, 0, SYSDATE, '"&amp;CLASSDEFN_AC!$B$1&amp;"');",""),"")</f>
        <v/>
      </c>
    </row>
    <row r="564" spans="1:1" ht="12.75" customHeight="1">
      <c r="A564" s="1" t="str">
        <f>IF(AND(NOT(ISBLANK(DATA!A561)),DATA!A561&lt;&gt;DATA!A560),IF(DATA!I542&gt;7,"INSERT INTO SYSADM.PSCLASSDEFN VALUES ('"&amp;PSAUTHITEM_AU!$B$1 &amp; DATA!A561&amp;IF(ISEVEN(DATA!J542),"_C' ,","_AC', ")&amp;"(SELECT VERSION FROM SYSADM.PSVERSION WHERE OBJECTTYPENAME = 'CLM'), '"&amp;DATA!C561&amp;"', 30, ' ', 0, 0, SYSDATE, '"&amp;CLASSDEFN_AC!$B$1&amp;"');",""),"")</f>
        <v/>
      </c>
    </row>
    <row r="565" spans="1:1" ht="12.75" customHeight="1">
      <c r="A565" s="1" t="str">
        <f>IF(AND(NOT(ISBLANK(DATA!A562)),DATA!A562&lt;&gt;DATA!A561),IF(DATA!I543&gt;7,"INSERT INTO SYSADM.PSCLASSDEFN VALUES ('"&amp;PSAUTHITEM_AU!$B$1 &amp; DATA!A562&amp;IF(ISEVEN(DATA!J543),"_C' ,","_AC', ")&amp;"(SELECT VERSION FROM SYSADM.PSVERSION WHERE OBJECTTYPENAME = 'CLM'), '"&amp;DATA!C562&amp;"', 30, ' ', 0, 0, SYSDATE, '"&amp;CLASSDEFN_AC!$B$1&amp;"');",""),"")</f>
        <v/>
      </c>
    </row>
    <row r="566" spans="1:1" ht="12.75" customHeight="1">
      <c r="A566" s="1" t="str">
        <f>IF(AND(NOT(ISBLANK(DATA!A563)),DATA!A563&lt;&gt;DATA!A562),IF(DATA!I544&gt;7,"INSERT INTO SYSADM.PSCLASSDEFN VALUES ('"&amp;PSAUTHITEM_AU!$B$1 &amp; DATA!A563&amp;IF(ISEVEN(DATA!J544),"_C' ,","_AC', ")&amp;"(SELECT VERSION FROM SYSADM.PSVERSION WHERE OBJECTTYPENAME = 'CLM'), '"&amp;DATA!C563&amp;"', 30, ' ', 0, 0, SYSDATE, '"&amp;CLASSDEFN_AC!$B$1&amp;"');",""),"")</f>
        <v/>
      </c>
    </row>
    <row r="567" spans="1:1" ht="12.75" customHeight="1">
      <c r="A567" s="1" t="str">
        <f>IF(AND(NOT(ISBLANK(DATA!A564)),DATA!A564&lt;&gt;DATA!A563),IF(DATA!I545&gt;7,"INSERT INTO SYSADM.PSCLASSDEFN VALUES ('"&amp;PSAUTHITEM_AU!$B$1 &amp; DATA!A564&amp;IF(ISEVEN(DATA!J545),"_C' ,","_AC', ")&amp;"(SELECT VERSION FROM SYSADM.PSVERSION WHERE OBJECTTYPENAME = 'CLM'), '"&amp;DATA!C564&amp;"', 30, ' ', 0, 0, SYSDATE, '"&amp;CLASSDEFN_AC!$B$1&amp;"');",""),"")</f>
        <v/>
      </c>
    </row>
    <row r="568" spans="1:1" ht="12.75" customHeight="1">
      <c r="A568" s="1" t="str">
        <f>IF(AND(NOT(ISBLANK(DATA!A565)),DATA!A565&lt;&gt;DATA!A564),IF(DATA!I546&gt;7,"INSERT INTO SYSADM.PSCLASSDEFN VALUES ('"&amp;PSAUTHITEM_AU!$B$1 &amp; DATA!A565&amp;IF(ISEVEN(DATA!J546),"_C' ,","_AC', ")&amp;"(SELECT VERSION FROM SYSADM.PSVERSION WHERE OBJECTTYPENAME = 'CLM'), '"&amp;DATA!C565&amp;"', 30, ' ', 0, 0, SYSDATE, '"&amp;CLASSDEFN_AC!$B$1&amp;"');",""),"")</f>
        <v/>
      </c>
    </row>
    <row r="569" spans="1:1" ht="12.75" customHeight="1">
      <c r="A569" s="1" t="str">
        <f>IF(AND(NOT(ISBLANK(DATA!A566)),DATA!A566&lt;&gt;DATA!A565),IF(DATA!I547&gt;7,"INSERT INTO SYSADM.PSCLASSDEFN VALUES ('"&amp;PSAUTHITEM_AU!$B$1 &amp; DATA!A566&amp;IF(ISEVEN(DATA!J547),"_C' ,","_AC', ")&amp;"(SELECT VERSION FROM SYSADM.PSVERSION WHERE OBJECTTYPENAME = 'CLM'), '"&amp;DATA!C566&amp;"', 30, ' ', 0, 0, SYSDATE, '"&amp;CLASSDEFN_AC!$B$1&amp;"');",""),"")</f>
        <v/>
      </c>
    </row>
    <row r="570" spans="1:1" ht="12.75" customHeight="1">
      <c r="A570" s="1" t="str">
        <f>IF(AND(NOT(ISBLANK(DATA!A567)),DATA!A567&lt;&gt;DATA!A566),IF(DATA!I548&gt;7,"INSERT INTO SYSADM.PSCLASSDEFN VALUES ('"&amp;PSAUTHITEM_AU!$B$1 &amp; DATA!A567&amp;IF(ISEVEN(DATA!J548),"_C' ,","_AC', ")&amp;"(SELECT VERSION FROM SYSADM.PSVERSION WHERE OBJECTTYPENAME = 'CLM'), '"&amp;DATA!C567&amp;"', 30, ' ', 0, 0, SYSDATE, '"&amp;CLASSDEFN_AC!$B$1&amp;"');",""),"")</f>
        <v/>
      </c>
    </row>
    <row r="571" spans="1:1" ht="12.75" customHeight="1">
      <c r="A571" s="1" t="str">
        <f>IF(AND(NOT(ISBLANK(DATA!A568)),DATA!A568&lt;&gt;DATA!A567),IF(DATA!I549&gt;7,"INSERT INTO SYSADM.PSCLASSDEFN VALUES ('"&amp;PSAUTHITEM_AU!$B$1 &amp; DATA!A568&amp;IF(ISEVEN(DATA!J549),"_C' ,","_AC', ")&amp;"(SELECT VERSION FROM SYSADM.PSVERSION WHERE OBJECTTYPENAME = 'CLM'), '"&amp;DATA!C568&amp;"', 30, ' ', 0, 0, SYSDATE, '"&amp;CLASSDEFN_AC!$B$1&amp;"');",""),"")</f>
        <v/>
      </c>
    </row>
    <row r="572" spans="1:1" ht="12.75" customHeight="1">
      <c r="A572" s="1" t="str">
        <f>IF(AND(NOT(ISBLANK(DATA!A569)),DATA!A569&lt;&gt;DATA!A568),IF(DATA!I550&gt;7,"INSERT INTO SYSADM.PSCLASSDEFN VALUES ('"&amp;PSAUTHITEM_AU!$B$1 &amp; DATA!A569&amp;IF(ISEVEN(DATA!J550),"_C' ,","_AC', ")&amp;"(SELECT VERSION FROM SYSADM.PSVERSION WHERE OBJECTTYPENAME = 'CLM'), '"&amp;DATA!C569&amp;"', 30, ' ', 0, 0, SYSDATE, '"&amp;CLASSDEFN_AC!$B$1&amp;"');",""),"")</f>
        <v/>
      </c>
    </row>
    <row r="573" spans="1:1" ht="12.75" customHeight="1">
      <c r="A573" s="1" t="str">
        <f>IF(AND(NOT(ISBLANK(DATA!A570)),DATA!A570&lt;&gt;DATA!A569),IF(DATA!I551&gt;7,"INSERT INTO SYSADM.PSCLASSDEFN VALUES ('"&amp;PSAUTHITEM_AU!$B$1 &amp; DATA!A570&amp;IF(ISEVEN(DATA!J551),"_C' ,","_AC', ")&amp;"(SELECT VERSION FROM SYSADM.PSVERSION WHERE OBJECTTYPENAME = 'CLM'), '"&amp;DATA!C570&amp;"', 30, ' ', 0, 0, SYSDATE, '"&amp;CLASSDEFN_AC!$B$1&amp;"');",""),"")</f>
        <v/>
      </c>
    </row>
    <row r="574" spans="1:1" ht="12.75" customHeight="1">
      <c r="A574" s="1" t="str">
        <f>IF(AND(NOT(ISBLANK(DATA!A571)),DATA!A571&lt;&gt;DATA!A570),IF(DATA!I552&gt;7,"INSERT INTO SYSADM.PSCLASSDEFN VALUES ('"&amp;PSAUTHITEM_AU!$B$1 &amp; DATA!A571&amp;IF(ISEVEN(DATA!J552),"_C' ,","_AC', ")&amp;"(SELECT VERSION FROM SYSADM.PSVERSION WHERE OBJECTTYPENAME = 'CLM'), '"&amp;DATA!C571&amp;"', 30, ' ', 0, 0, SYSDATE, '"&amp;CLASSDEFN_AC!$B$1&amp;"');",""),"")</f>
        <v/>
      </c>
    </row>
    <row r="575" spans="1:1" ht="12.75" customHeight="1">
      <c r="A575" s="1" t="str">
        <f>IF(AND(NOT(ISBLANK(DATA!A572)),DATA!A572&lt;&gt;DATA!A571),IF(DATA!I553&gt;7,"INSERT INTO SYSADM.PSCLASSDEFN VALUES ('"&amp;PSAUTHITEM_AU!$B$1 &amp; DATA!A572&amp;IF(ISEVEN(DATA!J553),"_C' ,","_AC', ")&amp;"(SELECT VERSION FROM SYSADM.PSVERSION WHERE OBJECTTYPENAME = 'CLM'), '"&amp;DATA!C572&amp;"', 30, ' ', 0, 0, SYSDATE, '"&amp;CLASSDEFN_AC!$B$1&amp;"');",""),"")</f>
        <v/>
      </c>
    </row>
    <row r="576" spans="1:1" ht="12.75" customHeight="1">
      <c r="A576" s="1" t="str">
        <f>IF(AND(NOT(ISBLANK(DATA!A573)),DATA!A573&lt;&gt;DATA!A572),IF(DATA!I554&gt;7,"INSERT INTO SYSADM.PSCLASSDEFN VALUES ('"&amp;PSAUTHITEM_AU!$B$1 &amp; DATA!A573&amp;IF(ISEVEN(DATA!J554),"_C' ,","_AC', ")&amp;"(SELECT VERSION FROM SYSADM.PSVERSION WHERE OBJECTTYPENAME = 'CLM'), '"&amp;DATA!C573&amp;"', 30, ' ', 0, 0, SYSDATE, '"&amp;CLASSDEFN_AC!$B$1&amp;"');",""),"")</f>
        <v/>
      </c>
    </row>
    <row r="577" spans="1:1" ht="12.75" customHeight="1">
      <c r="A577" s="1" t="str">
        <f>IF(AND(NOT(ISBLANK(DATA!A574)),DATA!A574&lt;&gt;DATA!A573),IF(DATA!I555&gt;7,"INSERT INTO SYSADM.PSCLASSDEFN VALUES ('"&amp;PSAUTHITEM_AU!$B$1 &amp; DATA!A574&amp;IF(ISEVEN(DATA!J555),"_C' ,","_AC', ")&amp;"(SELECT VERSION FROM SYSADM.PSVERSION WHERE OBJECTTYPENAME = 'CLM'), '"&amp;DATA!C574&amp;"', 30, ' ', 0, 0, SYSDATE, '"&amp;CLASSDEFN_AC!$B$1&amp;"');",""),"")</f>
        <v/>
      </c>
    </row>
    <row r="578" spans="1:1" ht="12.75" customHeight="1">
      <c r="A578" s="1" t="str">
        <f>IF(AND(NOT(ISBLANK(DATA!A575)),DATA!A575&lt;&gt;DATA!A574),IF(DATA!I556&gt;7,"INSERT INTO SYSADM.PSCLASSDEFN VALUES ('"&amp;PSAUTHITEM_AU!$B$1 &amp; DATA!A575&amp;IF(ISEVEN(DATA!J556),"_C' ,","_AC', ")&amp;"(SELECT VERSION FROM SYSADM.PSVERSION WHERE OBJECTTYPENAME = 'CLM'), '"&amp;DATA!C575&amp;"', 30, ' ', 0, 0, SYSDATE, '"&amp;CLASSDEFN_AC!$B$1&amp;"');",""),"")</f>
        <v/>
      </c>
    </row>
    <row r="579" spans="1:1" ht="12.75" customHeight="1">
      <c r="A579" s="1" t="str">
        <f>IF(AND(NOT(ISBLANK(DATA!A576)),DATA!A576&lt;&gt;DATA!A575),IF(DATA!I557&gt;7,"INSERT INTO SYSADM.PSCLASSDEFN VALUES ('"&amp;PSAUTHITEM_AU!$B$1 &amp; DATA!A576&amp;IF(ISEVEN(DATA!J557),"_C' ,","_AC', ")&amp;"(SELECT VERSION FROM SYSADM.PSVERSION WHERE OBJECTTYPENAME = 'CLM'), '"&amp;DATA!C576&amp;"', 30, ' ', 0, 0, SYSDATE, '"&amp;CLASSDEFN_AC!$B$1&amp;"');",""),"")</f>
        <v/>
      </c>
    </row>
    <row r="580" spans="1:1" ht="12.75" customHeight="1">
      <c r="A580" s="1" t="str">
        <f>IF(AND(NOT(ISBLANK(DATA!A577)),DATA!A577&lt;&gt;DATA!A576),IF(DATA!I558&gt;7,"INSERT INTO SYSADM.PSCLASSDEFN VALUES ('"&amp;PSAUTHITEM_AU!$B$1 &amp; DATA!A577&amp;IF(ISEVEN(DATA!J558),"_C' ,","_AC', ")&amp;"(SELECT VERSION FROM SYSADM.PSVERSION WHERE OBJECTTYPENAME = 'CLM'), '"&amp;DATA!C577&amp;"', 30, ' ', 0, 0, SYSDATE, '"&amp;CLASSDEFN_AC!$B$1&amp;"');",""),"")</f>
        <v/>
      </c>
    </row>
    <row r="581" spans="1:1" ht="12.75" customHeight="1">
      <c r="A581" s="1" t="str">
        <f>IF(AND(NOT(ISBLANK(DATA!A578)),DATA!A578&lt;&gt;DATA!A577),IF(DATA!I559&gt;7,"INSERT INTO SYSADM.PSCLASSDEFN VALUES ('"&amp;PSAUTHITEM_AU!$B$1 &amp; DATA!A578&amp;IF(ISEVEN(DATA!J559),"_C' ,","_AC', ")&amp;"(SELECT VERSION FROM SYSADM.PSVERSION WHERE OBJECTTYPENAME = 'CLM'), '"&amp;DATA!C578&amp;"', 30, ' ', 0, 0, SYSDATE, '"&amp;CLASSDEFN_AC!$B$1&amp;"');",""),"")</f>
        <v/>
      </c>
    </row>
    <row r="582" spans="1:1" ht="12.75" customHeight="1">
      <c r="A582" s="1" t="str">
        <f>IF(AND(NOT(ISBLANK(DATA!A579)),DATA!A579&lt;&gt;DATA!A578),IF(DATA!I560&gt;7,"INSERT INTO SYSADM.PSCLASSDEFN VALUES ('"&amp;PSAUTHITEM_AU!$B$1 &amp; DATA!A579&amp;IF(ISEVEN(DATA!J560),"_C' ,","_AC', ")&amp;"(SELECT VERSION FROM SYSADM.PSVERSION WHERE OBJECTTYPENAME = 'CLM'), '"&amp;DATA!C579&amp;"', 30, ' ', 0, 0, SYSDATE, '"&amp;CLASSDEFN_AC!$B$1&amp;"');",""),"")</f>
        <v/>
      </c>
    </row>
    <row r="583" spans="1:1" ht="12.75" customHeight="1">
      <c r="A583" s="1" t="str">
        <f>IF(AND(NOT(ISBLANK(DATA!A580)),DATA!A580&lt;&gt;DATA!A579),IF(DATA!I561&gt;7,"INSERT INTO SYSADM.PSCLASSDEFN VALUES ('"&amp;PSAUTHITEM_AU!$B$1 &amp; DATA!A580&amp;IF(ISEVEN(DATA!J561),"_C' ,","_AC', ")&amp;"(SELECT VERSION FROM SYSADM.PSVERSION WHERE OBJECTTYPENAME = 'CLM'), '"&amp;DATA!C580&amp;"', 30, ' ', 0, 0, SYSDATE, '"&amp;CLASSDEFN_AC!$B$1&amp;"');",""),"")</f>
        <v/>
      </c>
    </row>
    <row r="584" spans="1:1" ht="12.75" customHeight="1">
      <c r="A584" s="1" t="str">
        <f>IF(AND(NOT(ISBLANK(DATA!A581)),DATA!A581&lt;&gt;DATA!A580),IF(DATA!I562&gt;7,"INSERT INTO SYSADM.PSCLASSDEFN VALUES ('"&amp;PSAUTHITEM_AU!$B$1 &amp; DATA!A581&amp;IF(ISEVEN(DATA!J562),"_C' ,","_AC', ")&amp;"(SELECT VERSION FROM SYSADM.PSVERSION WHERE OBJECTTYPENAME = 'CLM'), '"&amp;DATA!C581&amp;"', 30, ' ', 0, 0, SYSDATE, '"&amp;CLASSDEFN_AC!$B$1&amp;"');",""),"")</f>
        <v/>
      </c>
    </row>
    <row r="585" spans="1:1" ht="12.75" customHeight="1">
      <c r="A585" s="1" t="str">
        <f>IF(AND(NOT(ISBLANK(DATA!A582)),DATA!A582&lt;&gt;DATA!A581),IF(DATA!I563&gt;7,"INSERT INTO SYSADM.PSCLASSDEFN VALUES ('"&amp;PSAUTHITEM_AU!$B$1 &amp; DATA!A582&amp;IF(ISEVEN(DATA!J563),"_C' ,","_AC', ")&amp;"(SELECT VERSION FROM SYSADM.PSVERSION WHERE OBJECTTYPENAME = 'CLM'), '"&amp;DATA!C582&amp;"', 30, ' ', 0, 0, SYSDATE, '"&amp;CLASSDEFN_AC!$B$1&amp;"');",""),"")</f>
        <v/>
      </c>
    </row>
    <row r="586" spans="1:1" ht="12.75" customHeight="1">
      <c r="A586" s="1" t="str">
        <f>IF(AND(NOT(ISBLANK(DATA!A583)),DATA!A583&lt;&gt;DATA!A582),IF(DATA!I564&gt;7,"INSERT INTO SYSADM.PSCLASSDEFN VALUES ('"&amp;PSAUTHITEM_AU!$B$1 &amp; DATA!A583&amp;IF(ISEVEN(DATA!J564),"_C' ,","_AC', ")&amp;"(SELECT VERSION FROM SYSADM.PSVERSION WHERE OBJECTTYPENAME = 'CLM'), '"&amp;DATA!C583&amp;"', 30, ' ', 0, 0, SYSDATE, '"&amp;CLASSDEFN_AC!$B$1&amp;"');",""),"")</f>
        <v/>
      </c>
    </row>
    <row r="587" spans="1:1" ht="12.75" customHeight="1">
      <c r="A587" s="1" t="str">
        <f>IF(AND(NOT(ISBLANK(DATA!A584)),DATA!A584&lt;&gt;DATA!A583),IF(DATA!I565&gt;7,"INSERT INTO SYSADM.PSCLASSDEFN VALUES ('"&amp;PSAUTHITEM_AU!$B$1 &amp; DATA!A584&amp;IF(ISEVEN(DATA!J565),"_C' ,","_AC', ")&amp;"(SELECT VERSION FROM SYSADM.PSVERSION WHERE OBJECTTYPENAME = 'CLM'), '"&amp;DATA!C584&amp;"', 30, ' ', 0, 0, SYSDATE, '"&amp;CLASSDEFN_AC!$B$1&amp;"');",""),"")</f>
        <v/>
      </c>
    </row>
    <row r="588" spans="1:1" ht="12.75" customHeight="1">
      <c r="A588" s="1" t="str">
        <f>IF(AND(NOT(ISBLANK(DATA!A585)),DATA!A585&lt;&gt;DATA!A584),IF(DATA!I566&gt;7,"INSERT INTO SYSADM.PSCLASSDEFN VALUES ('"&amp;PSAUTHITEM_AU!$B$1 &amp; DATA!A585&amp;IF(ISEVEN(DATA!J566),"_C' ,","_AC', ")&amp;"(SELECT VERSION FROM SYSADM.PSVERSION WHERE OBJECTTYPENAME = 'CLM'), '"&amp;DATA!C585&amp;"', 30, ' ', 0, 0, SYSDATE, '"&amp;CLASSDEFN_AC!$B$1&amp;"');",""),"")</f>
        <v/>
      </c>
    </row>
    <row r="589" spans="1:1" ht="12.75" customHeight="1">
      <c r="A589" s="1" t="str">
        <f>IF(AND(NOT(ISBLANK(DATA!A586)),DATA!A586&lt;&gt;DATA!A585),IF(DATA!I586&gt;7,"INSERT INTO SYSADM.PSCLASSDEFN VALUES ('"&amp;PSAUTHITEM_AU!$B$1 &amp; DATA!A586&amp;IF(ISEVEN(DATA!J586),"_C' ,","_AC', ")&amp;"(SELECT VERSION FROM SYSADM.PSVERSION WHERE OBJECTTYPENAME = 'CLM'), '"&amp;DATA!C586&amp;"', 30, ' ', 0, 0, SYSDATE, '"&amp;CLASSDEFN_AC!$B$1&amp;"');",""),"")</f>
        <v/>
      </c>
    </row>
    <row r="590" spans="1:1" ht="12.75" customHeight="1">
      <c r="A590" s="1" t="str">
        <f>IF(AND(NOT(ISBLANK(DATA!A587)),DATA!A587&lt;&gt;DATA!A586),IF(DATA!I587&gt;7,"INSERT INTO SYSADM.PSCLASSDEFN VALUES ('"&amp;PSAUTHITEM_AU!$B$1 &amp; DATA!A587&amp;IF(ISEVEN(DATA!J587),"_C' ,","_AC', ")&amp;"(SELECT VERSION FROM SYSADM.PSVERSION WHERE OBJECTTYPENAME = 'CLM'), '"&amp;DATA!C587&amp;"', 30, ' ', 0, 0, SYSDATE, '"&amp;CLASSDEFN_AC!$B$1&amp;"');",""),"")</f>
        <v/>
      </c>
    </row>
    <row r="591" spans="1:1" ht="12.75" customHeight="1">
      <c r="A591" s="1" t="str">
        <f>IF(AND(NOT(ISBLANK(DATA!A588)),DATA!A588&lt;&gt;DATA!A587),IF(DATA!I588&gt;7,"INSERT INTO SYSADM.PSCLASSDEFN VALUES ('"&amp;PSAUTHITEM_AU!$B$1 &amp; DATA!A588&amp;IF(ISEVEN(DATA!J588),"_C' ,","_AC', ")&amp;"(SELECT VERSION FROM SYSADM.PSVERSION WHERE OBJECTTYPENAME = 'CLM'), '"&amp;DATA!C588&amp;"', 30, ' ', 0, 0, SYSDATE, '"&amp;CLASSDEFN_AC!$B$1&amp;"');",""),"")</f>
        <v/>
      </c>
    </row>
    <row r="592" spans="1:1" ht="12.75" customHeight="1">
      <c r="A592" s="1" t="str">
        <f>IF(AND(NOT(ISBLANK(DATA!A589)),DATA!A589&lt;&gt;DATA!A588),IF(DATA!I589&gt;7,"INSERT INTO SYSADM.PSCLASSDEFN VALUES ('"&amp;PSAUTHITEM_AU!$B$1 &amp; DATA!A589&amp;IF(ISEVEN(DATA!J589),"_C' ,","_AC', ")&amp;"(SELECT VERSION FROM SYSADM.PSVERSION WHERE OBJECTTYPENAME = 'CLM'), '"&amp;DATA!C589&amp;"', 30, ' ', 0, 0, SYSDATE, '"&amp;CLASSDEFN_AC!$B$1&amp;"');",""),"")</f>
        <v/>
      </c>
    </row>
    <row r="593" spans="1:1" ht="12.75" customHeight="1">
      <c r="A593" s="1" t="str">
        <f>IF(AND(NOT(ISBLANK(DATA!A590)),DATA!A590&lt;&gt;DATA!A589),IF(DATA!I590&gt;7,"INSERT INTO SYSADM.PSCLASSDEFN VALUES ('"&amp;PSAUTHITEM_AU!$B$1 &amp; DATA!A590&amp;IF(ISEVEN(DATA!J590),"_C' ,","_AC', ")&amp;"(SELECT VERSION FROM SYSADM.PSVERSION WHERE OBJECTTYPENAME = 'CLM'), '"&amp;DATA!C590&amp;"', 30, ' ', 0, 0, SYSDATE, '"&amp;CLASSDEFN_AC!$B$1&amp;"');",""),"")</f>
        <v/>
      </c>
    </row>
    <row r="594" spans="1:1" ht="12.75" customHeight="1">
      <c r="A594" s="1" t="str">
        <f>IF(AND(NOT(ISBLANK(DATA!A591)),DATA!A591&lt;&gt;DATA!A590),IF(DATA!I591&gt;7,"INSERT INTO SYSADM.PSCLASSDEFN VALUES ('"&amp;PSAUTHITEM_AU!$B$1 &amp; DATA!A591&amp;IF(ISEVEN(DATA!J591),"_C' ,","_AC', ")&amp;"(SELECT VERSION FROM SYSADM.PSVERSION WHERE OBJECTTYPENAME = 'CLM'), '"&amp;DATA!C591&amp;"', 30, ' ', 0, 0, SYSDATE, '"&amp;CLASSDEFN_AC!$B$1&amp;"');",""),"")</f>
        <v/>
      </c>
    </row>
    <row r="595" spans="1:1" ht="12.75" customHeight="1">
      <c r="A595" s="1" t="str">
        <f>IF(AND(NOT(ISBLANK(DATA!A592)),DATA!A592&lt;&gt;DATA!A591),IF(DATA!I592&gt;7,"INSERT INTO SYSADM.PSCLASSDEFN VALUES ('"&amp;PSAUTHITEM_AU!$B$1 &amp; DATA!A592&amp;IF(ISEVEN(DATA!J592),"_C' ,","_AC', ")&amp;"(SELECT VERSION FROM SYSADM.PSVERSION WHERE OBJECTTYPENAME = 'CLM'), '"&amp;DATA!C592&amp;"', 30, ' ', 0, 0, SYSDATE, '"&amp;CLASSDEFN_AC!$B$1&amp;"');",""),"")</f>
        <v/>
      </c>
    </row>
    <row r="596" spans="1:1" ht="12.75" customHeight="1">
      <c r="A596" s="1" t="str">
        <f>IF(AND(NOT(ISBLANK(DATA!A593)),DATA!A593&lt;&gt;DATA!A592),IF(DATA!I593&gt;7,"INSERT INTO SYSADM.PSCLASSDEFN VALUES ('"&amp;PSAUTHITEM_AU!$B$1 &amp; DATA!A593&amp;IF(ISEVEN(DATA!J593),"_C' ,","_AC', ")&amp;"(SELECT VERSION FROM SYSADM.PSVERSION WHERE OBJECTTYPENAME = 'CLM'), '"&amp;DATA!C593&amp;"', 30, ' ', 0, 0, SYSDATE, '"&amp;CLASSDEFN_AC!$B$1&amp;"');",""),"")</f>
        <v/>
      </c>
    </row>
    <row r="597" spans="1:1" ht="12.75" customHeight="1">
      <c r="A597" s="1" t="str">
        <f>IF(AND(NOT(ISBLANK(DATA!A594)),DATA!A594&lt;&gt;DATA!A593),IF(DATA!I594&gt;7,"INSERT INTO SYSADM.PSCLASSDEFN VALUES ('"&amp;PSAUTHITEM_AU!$B$1 &amp; DATA!A594&amp;IF(ISEVEN(DATA!J594),"_C' ,","_AC', ")&amp;"(SELECT VERSION FROM SYSADM.PSVERSION WHERE OBJECTTYPENAME = 'CLM'), '"&amp;DATA!C594&amp;"', 30, ' ', 0, 0, SYSDATE, '"&amp;CLASSDEFN_AC!$B$1&amp;"');",""),"")</f>
        <v/>
      </c>
    </row>
    <row r="598" spans="1:1" ht="12.75" customHeight="1">
      <c r="A598" s="1" t="str">
        <f>IF(AND(NOT(ISBLANK(DATA!A595)),DATA!A595&lt;&gt;DATA!A594),IF(DATA!I595&gt;7,"INSERT INTO SYSADM.PSCLASSDEFN VALUES ('"&amp;PSAUTHITEM_AU!$B$1 &amp; DATA!A595&amp;IF(ISEVEN(DATA!J595),"_C' ,","_AC', ")&amp;"(SELECT VERSION FROM SYSADM.PSVERSION WHERE OBJECTTYPENAME = 'CLM'), '"&amp;DATA!C595&amp;"', 30, ' ', 0, 0, SYSDATE, '"&amp;CLASSDEFN_AC!$B$1&amp;"');",""),"")</f>
        <v/>
      </c>
    </row>
    <row r="599" spans="1:1" ht="12.75" customHeight="1">
      <c r="A599" s="1" t="str">
        <f>IF(AND(NOT(ISBLANK(DATA!A596)),DATA!A596&lt;&gt;DATA!A595),IF(DATA!I596&gt;7,"INSERT INTO SYSADM.PSCLASSDEFN VALUES ('"&amp;PSAUTHITEM_AU!$B$1 &amp; DATA!A596&amp;IF(ISEVEN(DATA!J596),"_C' ,","_AC', ")&amp;"(SELECT VERSION FROM SYSADM.PSVERSION WHERE OBJECTTYPENAME = 'CLM'), '"&amp;DATA!C596&amp;"', 30, ' ', 0, 0, SYSDATE, '"&amp;CLASSDEFN_AC!$B$1&amp;"');",""),"")</f>
        <v/>
      </c>
    </row>
    <row r="600" spans="1:1" ht="12.75" customHeight="1">
      <c r="A600" s="1" t="str">
        <f>IF(AND(NOT(ISBLANK(DATA!A597)),DATA!A597&lt;&gt;DATA!A596),IF(DATA!I597&gt;7,"INSERT INTO SYSADM.PSCLASSDEFN VALUES ('"&amp;PSAUTHITEM_AU!$B$1 &amp; DATA!A597&amp;IF(ISEVEN(DATA!J597),"_C' ,","_AC', ")&amp;"(SELECT VERSION FROM SYSADM.PSVERSION WHERE OBJECTTYPENAME = 'CLM'), '"&amp;DATA!C597&amp;"', 30, ' ', 0, 0, SYSDATE, '"&amp;CLASSDEFN_AC!$B$1&amp;"');",""),"")</f>
        <v/>
      </c>
    </row>
    <row r="601" spans="1:1" ht="12.75" customHeight="1">
      <c r="A601" s="1" t="str">
        <f>IF(AND(NOT(ISBLANK(DATA!A598)),DATA!A598&lt;&gt;DATA!A597),IF(DATA!I598&gt;7,"INSERT INTO SYSADM.PSCLASSDEFN VALUES ('"&amp;PSAUTHITEM_AU!$B$1 &amp; DATA!A598&amp;IF(ISEVEN(DATA!J598),"_C' ,","_AC', ")&amp;"(SELECT VERSION FROM SYSADM.PSVERSION WHERE OBJECTTYPENAME = 'CLM'), '"&amp;DATA!C598&amp;"', 30, ' ', 0, 0, SYSDATE, '"&amp;CLASSDEFN_AC!$B$1&amp;"');",""),"")</f>
        <v/>
      </c>
    </row>
    <row r="602" spans="1:1" ht="12.75" customHeight="1">
      <c r="A602" s="1" t="str">
        <f>IF(AND(NOT(ISBLANK(DATA!A599)),DATA!A599&lt;&gt;DATA!A598),IF(DATA!I599&gt;7,"INSERT INTO SYSADM.PSCLASSDEFN VALUES ('"&amp;PSAUTHITEM_AU!$B$1 &amp; DATA!A599&amp;IF(ISEVEN(DATA!J599),"_C' ,","_AC', ")&amp;"(SELECT VERSION FROM SYSADM.PSVERSION WHERE OBJECTTYPENAME = 'CLM'), '"&amp;DATA!C599&amp;"', 30, ' ', 0, 0, SYSDATE, '"&amp;CLASSDEFN_AC!$B$1&amp;"');",""),"")</f>
        <v/>
      </c>
    </row>
    <row r="603" spans="1:1" ht="12.75" customHeight="1">
      <c r="A603" s="1" t="str">
        <f>IF(AND(NOT(ISBLANK(DATA!A600)),DATA!A600&lt;&gt;DATA!A599),IF(DATA!I600&gt;7,"INSERT INTO SYSADM.PSCLASSDEFN VALUES ('"&amp;PSAUTHITEM_AU!$B$1 &amp; DATA!A600&amp;IF(ISEVEN(DATA!J600),"_C' ,","_AC', ")&amp;"(SELECT VERSION FROM SYSADM.PSVERSION WHERE OBJECTTYPENAME = 'CLM'), '"&amp;DATA!C600&amp;"', 30, ' ', 0, 0, SYSDATE, '"&amp;CLASSDEFN_AC!$B$1&amp;"');",""),"")</f>
        <v/>
      </c>
    </row>
    <row r="604" spans="1:1" ht="12.75" customHeight="1">
      <c r="A604" s="1" t="str">
        <f>IF(AND(NOT(ISBLANK(DATA!A601)),DATA!A601&lt;&gt;DATA!A600),IF(DATA!I601&gt;7,"INSERT INTO SYSADM.PSCLASSDEFN VALUES ('"&amp;PSAUTHITEM_AU!$B$1 &amp; DATA!A601&amp;IF(ISEVEN(DATA!J601),"_C' ,","_AC', ")&amp;"(SELECT VERSION FROM SYSADM.PSVERSION WHERE OBJECTTYPENAME = 'CLM'), '"&amp;DATA!C601&amp;"', 30, ' ', 0, 0, SYSDATE, '"&amp;CLASSDEFN_AC!$B$1&amp;"');",""),"")</f>
        <v/>
      </c>
    </row>
    <row r="605" spans="1:1" ht="12.75" customHeight="1">
      <c r="A605" s="1" t="str">
        <f>IF(AND(NOT(ISBLANK(DATA!A602)),DATA!A602&lt;&gt;DATA!A601),IF(DATA!I602&gt;7,"INSERT INTO SYSADM.PSCLASSDEFN VALUES ('"&amp;PSAUTHITEM_AU!$B$1 &amp; DATA!A602&amp;IF(ISEVEN(DATA!J602),"_C' ,","_AC', ")&amp;"(SELECT VERSION FROM SYSADM.PSVERSION WHERE OBJECTTYPENAME = 'CLM'), '"&amp;DATA!C602&amp;"', 30, ' ', 0, 0, SYSDATE, '"&amp;CLASSDEFN_AC!$B$1&amp;"');",""),"")</f>
        <v/>
      </c>
    </row>
    <row r="606" spans="1:1" ht="12.75" customHeight="1">
      <c r="A606" s="1" t="str">
        <f>IF(AND(NOT(ISBLANK(DATA!A603)),DATA!A603&lt;&gt;DATA!A602),IF(DATA!I603&gt;7,"INSERT INTO SYSADM.PSCLASSDEFN VALUES ('"&amp;PSAUTHITEM_AU!$B$1 &amp; DATA!A603&amp;IF(ISEVEN(DATA!J603),"_C' ,","_AC', ")&amp;"(SELECT VERSION FROM SYSADM.PSVERSION WHERE OBJECTTYPENAME = 'CLM'), '"&amp;DATA!C603&amp;"', 30, ' ', 0, 0, SYSDATE, '"&amp;CLASSDEFN_AC!$B$1&amp;"');",""),"")</f>
        <v/>
      </c>
    </row>
    <row r="607" spans="1:1" ht="12.75" customHeight="1">
      <c r="A607" s="1" t="str">
        <f>IF(AND(NOT(ISBLANK(DATA!A604)),DATA!A604&lt;&gt;DATA!A603),IF(DATA!I604&gt;7,"INSERT INTO SYSADM.PSCLASSDEFN VALUES ('"&amp;PSAUTHITEM_AU!$B$1 &amp; DATA!A604&amp;IF(ISEVEN(DATA!J604),"_C' ,","_AC', ")&amp;"(SELECT VERSION FROM SYSADM.PSVERSION WHERE OBJECTTYPENAME = 'CLM'), '"&amp;DATA!C604&amp;"', 30, ' ', 0, 0, SYSDATE, '"&amp;CLASSDEFN_AC!$B$1&amp;"');",""),"")</f>
        <v/>
      </c>
    </row>
    <row r="608" spans="1:1" ht="12.75" customHeight="1">
      <c r="A608" s="1" t="str">
        <f>IF(AND(NOT(ISBLANK(DATA!A605)),DATA!A605&lt;&gt;DATA!A604),IF(DATA!I605&gt;7,"INSERT INTO SYSADM.PSCLASSDEFN VALUES ('"&amp;PSAUTHITEM_AU!$B$1 &amp; DATA!A605&amp;IF(ISEVEN(DATA!J605),"_C' ,","_AC', ")&amp;"(SELECT VERSION FROM SYSADM.PSVERSION WHERE OBJECTTYPENAME = 'CLM'), '"&amp;DATA!C605&amp;"', 30, ' ', 0, 0, SYSDATE, '"&amp;CLASSDEFN_AC!$B$1&amp;"');",""),"")</f>
        <v/>
      </c>
    </row>
    <row r="609" spans="1:1" ht="12.75" customHeight="1">
      <c r="A609" s="1" t="str">
        <f>IF(AND(NOT(ISBLANK(DATA!A606)),DATA!A606&lt;&gt;DATA!A605),IF(DATA!I606&gt;7,"INSERT INTO SYSADM.PSCLASSDEFN VALUES ('"&amp;PSAUTHITEM_AU!$B$1 &amp; DATA!A606&amp;IF(ISEVEN(DATA!J606),"_C' ,","_AC', ")&amp;"(SELECT VERSION FROM SYSADM.PSVERSION WHERE OBJECTTYPENAME = 'CLM'), '"&amp;DATA!C606&amp;"', 30, ' ', 0, 0, SYSDATE, '"&amp;CLASSDEFN_AC!$B$1&amp;"');",""),"")</f>
        <v/>
      </c>
    </row>
    <row r="610" spans="1:1" ht="12.75" customHeight="1">
      <c r="A610" s="1" t="str">
        <f>IF(AND(NOT(ISBLANK(DATA!A607)),DATA!A607&lt;&gt;DATA!A606),IF(DATA!I607&gt;7,"INSERT INTO SYSADM.PSCLASSDEFN VALUES ('"&amp;PSAUTHITEM_AU!$B$1 &amp; DATA!A607&amp;IF(ISEVEN(DATA!J607),"_C' ,","_AC', ")&amp;"(SELECT VERSION FROM SYSADM.PSVERSION WHERE OBJECTTYPENAME = 'CLM'), '"&amp;DATA!C607&amp;"', 30, ' ', 0, 0, SYSDATE, '"&amp;CLASSDEFN_AC!$B$1&amp;"');",""),"")</f>
        <v/>
      </c>
    </row>
    <row r="611" spans="1:1" ht="12.75" customHeight="1">
      <c r="A611" s="1" t="str">
        <f>IF(AND(NOT(ISBLANK(DATA!A608)),DATA!A608&lt;&gt;DATA!A607),IF(DATA!I608&gt;7,"INSERT INTO SYSADM.PSCLASSDEFN VALUES ('"&amp;PSAUTHITEM_AU!$B$1 &amp; DATA!A608&amp;IF(ISEVEN(DATA!J608),"_C' ,","_AC', ")&amp;"(SELECT VERSION FROM SYSADM.PSVERSION WHERE OBJECTTYPENAME = 'CLM'), '"&amp;DATA!C608&amp;"', 30, ' ', 0, 0, SYSDATE, '"&amp;CLASSDEFN_AC!$B$1&amp;"');",""),"")</f>
        <v/>
      </c>
    </row>
    <row r="612" spans="1:1" ht="12.75" customHeight="1">
      <c r="A612" s="1" t="str">
        <f>IF(AND(NOT(ISBLANK(DATA!A609)),DATA!A609&lt;&gt;DATA!A608),IF(DATA!I609&gt;7,"INSERT INTO SYSADM.PSCLASSDEFN VALUES ('"&amp;PSAUTHITEM_AU!$B$1 &amp; DATA!A609&amp;IF(ISEVEN(DATA!J609),"_C' ,","_AC', ")&amp;"(SELECT VERSION FROM SYSADM.PSVERSION WHERE OBJECTTYPENAME = 'CLM'), '"&amp;DATA!C609&amp;"', 30, ' ', 0, 0, SYSDATE, '"&amp;CLASSDEFN_AC!$B$1&amp;"');",""),"")</f>
        <v/>
      </c>
    </row>
    <row r="613" spans="1:1" ht="12.75" customHeight="1">
      <c r="A613" s="1" t="str">
        <f>IF(AND(NOT(ISBLANK(DATA!A610)),DATA!A610&lt;&gt;DATA!A609),IF(DATA!I610&gt;7,"INSERT INTO SYSADM.PSCLASSDEFN VALUES ('"&amp;PSAUTHITEM_AU!$B$1 &amp; DATA!A610&amp;IF(ISEVEN(DATA!J610),"_C' ,","_AC', ")&amp;"(SELECT VERSION FROM SYSADM.PSVERSION WHERE OBJECTTYPENAME = 'CLM'), '"&amp;DATA!C610&amp;"', 30, ' ', 0, 0, SYSDATE, '"&amp;CLASSDEFN_AC!$B$1&amp;"');",""),"")</f>
        <v/>
      </c>
    </row>
    <row r="614" spans="1:1" ht="12.75" customHeight="1">
      <c r="A614" s="1" t="str">
        <f>IF(AND(NOT(ISBLANK(DATA!A611)),DATA!A611&lt;&gt;DATA!A610),IF(DATA!I611&gt;7,"INSERT INTO SYSADM.PSCLASSDEFN VALUES ('"&amp;PSAUTHITEM_AU!$B$1 &amp; DATA!A611&amp;IF(ISEVEN(DATA!J611),"_C' ,","_AC', ")&amp;"(SELECT VERSION FROM SYSADM.PSVERSION WHERE OBJECTTYPENAME = 'CLM'), '"&amp;DATA!C611&amp;"', 30, ' ', 0, 0, SYSDATE, '"&amp;CLASSDEFN_AC!$B$1&amp;"');",""),"")</f>
        <v/>
      </c>
    </row>
    <row r="615" spans="1:1" ht="12.75" customHeight="1">
      <c r="A615" s="1" t="str">
        <f>IF(AND(NOT(ISBLANK(DATA!A612)),DATA!A612&lt;&gt;DATA!A611),IF(DATA!I612&gt;7,"INSERT INTO SYSADM.PSCLASSDEFN VALUES ('"&amp;PSAUTHITEM_AU!$B$1 &amp; DATA!A612&amp;IF(ISEVEN(DATA!J612),"_C' ,","_AC', ")&amp;"(SELECT VERSION FROM SYSADM.PSVERSION WHERE OBJECTTYPENAME = 'CLM'), '"&amp;DATA!C612&amp;"', 30, ' ', 0, 0, SYSDATE, '"&amp;CLASSDEFN_AC!$B$1&amp;"');",""),"")</f>
        <v/>
      </c>
    </row>
    <row r="616" spans="1:1" ht="12.75" customHeight="1">
      <c r="A616" s="1" t="str">
        <f>IF(AND(NOT(ISBLANK(DATA!A613)),DATA!A613&lt;&gt;DATA!A612),IF(DATA!I613&gt;7,"INSERT INTO SYSADM.PSCLASSDEFN VALUES ('"&amp;PSAUTHITEM_AU!$B$1 &amp; DATA!A613&amp;IF(ISEVEN(DATA!J613),"_C' ,","_AC', ")&amp;"(SELECT VERSION FROM SYSADM.PSVERSION WHERE OBJECTTYPENAME = 'CLM'), '"&amp;DATA!C613&amp;"', 30, ' ', 0, 0, SYSDATE, '"&amp;CLASSDEFN_AC!$B$1&amp;"');",""),"")</f>
        <v/>
      </c>
    </row>
    <row r="617" spans="1:1" ht="12.75" customHeight="1">
      <c r="A617" s="1" t="str">
        <f>IF(AND(NOT(ISBLANK(DATA!A614)),DATA!A614&lt;&gt;DATA!A613),IF(DATA!I614&gt;7,"INSERT INTO SYSADM.PSCLASSDEFN VALUES ('"&amp;PSAUTHITEM_AU!$B$1 &amp; DATA!A614&amp;IF(ISEVEN(DATA!J614),"_C' ,","_AC', ")&amp;"(SELECT VERSION FROM SYSADM.PSVERSION WHERE OBJECTTYPENAME = 'CLM'), '"&amp;DATA!C614&amp;"', 30, ' ', 0, 0, SYSDATE, '"&amp;CLASSDEFN_AC!$B$1&amp;"');",""),"")</f>
        <v/>
      </c>
    </row>
    <row r="618" spans="1:1" ht="12.75" customHeight="1">
      <c r="A618" s="1" t="str">
        <f>IF(AND(NOT(ISBLANK(DATA!A615)),DATA!A615&lt;&gt;DATA!A614),IF(DATA!I615&gt;7,"INSERT INTO SYSADM.PSCLASSDEFN VALUES ('"&amp;PSAUTHITEM_AU!$B$1 &amp; DATA!A615&amp;IF(ISEVEN(DATA!J615),"_C' ,","_AC', ")&amp;"(SELECT VERSION FROM SYSADM.PSVERSION WHERE OBJECTTYPENAME = 'CLM'), '"&amp;DATA!C615&amp;"', 30, ' ', 0, 0, SYSDATE, '"&amp;CLASSDEFN_AC!$B$1&amp;"');",""),"")</f>
        <v/>
      </c>
    </row>
    <row r="619" spans="1:1" ht="12.75" customHeight="1">
      <c r="A619" s="1" t="str">
        <f>IF(AND(NOT(ISBLANK(DATA!A616)),DATA!A616&lt;&gt;DATA!A615),IF(DATA!I616&gt;7,"INSERT INTO SYSADM.PSCLASSDEFN VALUES ('"&amp;PSAUTHITEM_AU!$B$1 &amp; DATA!A616&amp;IF(ISEVEN(DATA!J616),"_C' ,","_AC', ")&amp;"(SELECT VERSION FROM SYSADM.PSVERSION WHERE OBJECTTYPENAME = 'CLM'), '"&amp;DATA!C616&amp;"', 30, ' ', 0, 0, SYSDATE, '"&amp;CLASSDEFN_AC!$B$1&amp;"');",""),"")</f>
        <v/>
      </c>
    </row>
    <row r="620" spans="1:1" ht="12.75" customHeight="1">
      <c r="A620" s="1" t="str">
        <f>IF(AND(NOT(ISBLANK(DATA!A617)),DATA!A617&lt;&gt;DATA!A616),IF(DATA!I617&gt;7,"INSERT INTO SYSADM.PSCLASSDEFN VALUES ('"&amp;PSAUTHITEM_AU!$B$1 &amp; DATA!A617&amp;IF(ISEVEN(DATA!J617),"_C' ,","_AC', ")&amp;"(SELECT VERSION FROM SYSADM.PSVERSION WHERE OBJECTTYPENAME = 'CLM'), '"&amp;DATA!C617&amp;"', 30, ' ', 0, 0, SYSDATE, '"&amp;CLASSDEFN_AC!$B$1&amp;"');",""),"")</f>
        <v/>
      </c>
    </row>
    <row r="621" spans="1:1" ht="12.75" customHeight="1">
      <c r="A621" s="1" t="str">
        <f>IF(AND(NOT(ISBLANK(DATA!A618)),DATA!A618&lt;&gt;DATA!A617),IF(DATA!I618&gt;7,"INSERT INTO SYSADM.PSCLASSDEFN VALUES ('"&amp;PSAUTHITEM_AU!$B$1 &amp; DATA!A618&amp;IF(ISEVEN(DATA!J618),"_C' ,","_AC', ")&amp;"(SELECT VERSION FROM SYSADM.PSVERSION WHERE OBJECTTYPENAME = 'CLM'), '"&amp;DATA!C618&amp;"', 30, ' ', 0, 0, SYSDATE, '"&amp;CLASSDEFN_AC!$B$1&amp;"');",""),"")</f>
        <v/>
      </c>
    </row>
    <row r="622" spans="1:1" ht="12.75" customHeight="1">
      <c r="A622" s="1" t="str">
        <f>IF(AND(NOT(ISBLANK(DATA!A619)),DATA!A619&lt;&gt;DATA!A618),IF(DATA!I619&gt;7,"INSERT INTO SYSADM.PSCLASSDEFN VALUES ('"&amp;PSAUTHITEM_AU!$B$1 &amp; DATA!A619&amp;IF(ISEVEN(DATA!J619),"_C' ,","_AC', ")&amp;"(SELECT VERSION FROM SYSADM.PSVERSION WHERE OBJECTTYPENAME = 'CLM'), '"&amp;DATA!C619&amp;"', 30, ' ', 0, 0, SYSDATE, '"&amp;CLASSDEFN_AC!$B$1&amp;"');",""),"")</f>
        <v/>
      </c>
    </row>
    <row r="623" spans="1:1" ht="12.75" customHeight="1">
      <c r="A623" s="1" t="str">
        <f>IF(AND(NOT(ISBLANK(DATA!A620)),DATA!A620&lt;&gt;DATA!A619),IF(DATA!I620&gt;7,"INSERT INTO SYSADM.PSCLASSDEFN VALUES ('"&amp;PSAUTHITEM_AU!$B$1 &amp; DATA!A620&amp;IF(ISEVEN(DATA!J620),"_C' ,","_AC', ")&amp;"(SELECT VERSION FROM SYSADM.PSVERSION WHERE OBJECTTYPENAME = 'CLM'), '"&amp;DATA!C620&amp;"', 30, ' ', 0, 0, SYSDATE, '"&amp;CLASSDEFN_AC!$B$1&amp;"');",""),"")</f>
        <v/>
      </c>
    </row>
    <row r="624" spans="1:1" ht="12.75" customHeight="1">
      <c r="A624" s="1" t="str">
        <f>IF(AND(NOT(ISBLANK(DATA!A621)),DATA!A621&lt;&gt;DATA!A620),IF(DATA!I621&gt;7,"INSERT INTO SYSADM.PSCLASSDEFN VALUES ('"&amp;PSAUTHITEM_AU!$B$1 &amp; DATA!A621&amp;IF(ISEVEN(DATA!J621),"_C' ,","_AC', ")&amp;"(SELECT VERSION FROM SYSADM.PSVERSION WHERE OBJECTTYPENAME = 'CLM'), '"&amp;DATA!C621&amp;"', 30, ' ', 0, 0, SYSDATE, '"&amp;CLASSDEFN_AC!$B$1&amp;"');",""),"")</f>
        <v/>
      </c>
    </row>
    <row r="625" spans="1:1" ht="12.75" customHeight="1">
      <c r="A625" s="1" t="str">
        <f>IF(AND(NOT(ISBLANK(DATA!A622)),DATA!A622&lt;&gt;DATA!A621),IF(DATA!I622&gt;7,"INSERT INTO SYSADM.PSCLASSDEFN VALUES ('"&amp;PSAUTHITEM_AU!$B$1 &amp; DATA!A622&amp;IF(ISEVEN(DATA!J622),"_C' ,","_AC', ")&amp;"(SELECT VERSION FROM SYSADM.PSVERSION WHERE OBJECTTYPENAME = 'CLM'), '"&amp;DATA!C622&amp;"', 30, ' ', 0, 0, SYSDATE, '"&amp;CLASSDEFN_AC!$B$1&amp;"');",""),"")</f>
        <v/>
      </c>
    </row>
    <row r="626" spans="1:1" ht="12.75" customHeight="1">
      <c r="A626" s="1" t="str">
        <f>IF(AND(NOT(ISBLANK(DATA!A623)),DATA!A623&lt;&gt;DATA!A622),IF(DATA!I623&gt;7,"INSERT INTO SYSADM.PSCLASSDEFN VALUES ('"&amp;PSAUTHITEM_AU!$B$1 &amp; DATA!A623&amp;IF(ISEVEN(DATA!J623),"_C' ,","_AC', ")&amp;"(SELECT VERSION FROM SYSADM.PSVERSION WHERE OBJECTTYPENAME = 'CLM'), '"&amp;DATA!C623&amp;"', 30, ' ', 0, 0, SYSDATE, '"&amp;CLASSDEFN_AC!$B$1&amp;"');",""),"")</f>
        <v/>
      </c>
    </row>
    <row r="627" spans="1:1" ht="12.75" customHeight="1">
      <c r="A627" s="1" t="str">
        <f>IF(AND(NOT(ISBLANK(DATA!A624)),DATA!A624&lt;&gt;DATA!A623),IF(DATA!I624&gt;7,"INSERT INTO SYSADM.PSCLASSDEFN VALUES ('"&amp;PSAUTHITEM_AU!$B$1 &amp; DATA!A624&amp;IF(ISEVEN(DATA!J624),"_C' ,","_AC', ")&amp;"(SELECT VERSION FROM SYSADM.PSVERSION WHERE OBJECTTYPENAME = 'CLM'), '"&amp;DATA!C624&amp;"', 30, ' ', 0, 0, SYSDATE, '"&amp;CLASSDEFN_AC!$B$1&amp;"');",""),"")</f>
        <v/>
      </c>
    </row>
    <row r="628" spans="1:1" ht="12.75" customHeight="1">
      <c r="A628" s="1" t="str">
        <f>IF(AND(NOT(ISBLANK(DATA!A625)),DATA!A625&lt;&gt;DATA!A624),IF(DATA!I625&gt;7,"INSERT INTO SYSADM.PSCLASSDEFN VALUES ('"&amp;PSAUTHITEM_AU!$B$1 &amp; DATA!A625&amp;IF(ISEVEN(DATA!J625),"_C' ,","_AC', ")&amp;"(SELECT VERSION FROM SYSADM.PSVERSION WHERE OBJECTTYPENAME = 'CLM'), '"&amp;DATA!C625&amp;"', 30, ' ', 0, 0, SYSDATE, '"&amp;CLASSDEFN_AC!$B$1&amp;"');",""),"")</f>
        <v/>
      </c>
    </row>
    <row r="629" spans="1:1" ht="12.75" customHeight="1">
      <c r="A629" s="1" t="str">
        <f>IF(AND(NOT(ISBLANK(DATA!A626)),DATA!A626&lt;&gt;DATA!A625),IF(DATA!I626&gt;7,"INSERT INTO SYSADM.PSCLASSDEFN VALUES ('"&amp;PSAUTHITEM_AU!$B$1 &amp; DATA!A626&amp;IF(ISEVEN(DATA!J626),"_C' ,","_AC', ")&amp;"(SELECT VERSION FROM SYSADM.PSVERSION WHERE OBJECTTYPENAME = 'CLM'), '"&amp;DATA!C626&amp;"', 30, ' ', 0, 0, SYSDATE, '"&amp;CLASSDEFN_AC!$B$1&amp;"');",""),"")</f>
        <v/>
      </c>
    </row>
    <row r="630" spans="1:1" ht="12.75" customHeight="1">
      <c r="A630" s="1" t="str">
        <f>IF(AND(NOT(ISBLANK(DATA!A627)),DATA!A627&lt;&gt;DATA!A626),IF(DATA!I627&gt;7,"INSERT INTO SYSADM.PSCLASSDEFN VALUES ('"&amp;PSAUTHITEM_AU!$B$1 &amp; DATA!A627&amp;IF(ISEVEN(DATA!J627),"_C' ,","_AC', ")&amp;"(SELECT VERSION FROM SYSADM.PSVERSION WHERE OBJECTTYPENAME = 'CLM'), '"&amp;DATA!C627&amp;"', 30, ' ', 0, 0, SYSDATE, '"&amp;CLASSDEFN_AC!$B$1&amp;"');",""),"")</f>
        <v/>
      </c>
    </row>
    <row r="631" spans="1:1" ht="12.75" customHeight="1">
      <c r="A631" s="1" t="str">
        <f>IF(AND(NOT(ISBLANK(DATA!A628)),DATA!A628&lt;&gt;DATA!A627),IF(DATA!I628&gt;7,"INSERT INTO SYSADM.PSCLASSDEFN VALUES ('"&amp;PSAUTHITEM_AU!$B$1 &amp; DATA!A628&amp;IF(ISEVEN(DATA!J628),"_C' ,","_AC', ")&amp;"(SELECT VERSION FROM SYSADM.PSVERSION WHERE OBJECTTYPENAME = 'CLM'), '"&amp;DATA!C628&amp;"', 30, ' ', 0, 0, SYSDATE, '"&amp;CLASSDEFN_AC!$B$1&amp;"');",""),"")</f>
        <v/>
      </c>
    </row>
    <row r="632" spans="1:1" ht="12.75" customHeight="1">
      <c r="A632" s="1" t="str">
        <f>IF(AND(NOT(ISBLANK(DATA!A629)),DATA!A629&lt;&gt;DATA!A628),IF(DATA!I629&gt;7,"INSERT INTO SYSADM.PSCLASSDEFN VALUES ('"&amp;PSAUTHITEM_AU!$B$1 &amp; DATA!A629&amp;IF(ISEVEN(DATA!J629),"_C' ,","_AC', ")&amp;"(SELECT VERSION FROM SYSADM.PSVERSION WHERE OBJECTTYPENAME = 'CLM'), '"&amp;DATA!C629&amp;"', 30, ' ', 0, 0, SYSDATE, '"&amp;CLASSDEFN_AC!$B$1&amp;"');",""),"")</f>
        <v/>
      </c>
    </row>
    <row r="633" spans="1:1" ht="12.75" customHeight="1">
      <c r="A633" s="1" t="str">
        <f>IF(AND(NOT(ISBLANK(DATA!A630)),DATA!A630&lt;&gt;DATA!A629),IF(DATA!I630&gt;7,"INSERT INTO SYSADM.PSCLASSDEFN VALUES ('"&amp;PSAUTHITEM_AU!$B$1 &amp; DATA!A630&amp;IF(ISEVEN(DATA!J630),"_C' ,","_AC', ")&amp;"(SELECT VERSION FROM SYSADM.PSVERSION WHERE OBJECTTYPENAME = 'CLM'), '"&amp;DATA!C630&amp;"', 30, ' ', 0, 0, SYSDATE, '"&amp;CLASSDEFN_AC!$B$1&amp;"');",""),"")</f>
        <v/>
      </c>
    </row>
    <row r="634" spans="1:1" ht="12.75" customHeight="1">
      <c r="A634" s="1" t="str">
        <f>IF(AND(NOT(ISBLANK(DATA!A631)),DATA!A631&lt;&gt;DATA!A630),IF(DATA!I631&gt;7,"INSERT INTO SYSADM.PSCLASSDEFN VALUES ('"&amp;PSAUTHITEM_AU!$B$1 &amp; DATA!A631&amp;IF(ISEVEN(DATA!J631),"_C' ,","_AC', ")&amp;"(SELECT VERSION FROM SYSADM.PSVERSION WHERE OBJECTTYPENAME = 'CLM'), '"&amp;DATA!C631&amp;"', 30, ' ', 0, 0, SYSDATE, '"&amp;CLASSDEFN_AC!$B$1&amp;"');",""),"")</f>
        <v/>
      </c>
    </row>
    <row r="635" spans="1:1" ht="12.75" customHeight="1">
      <c r="A635" s="1" t="str">
        <f>IF(AND(NOT(ISBLANK(DATA!A632)),DATA!A632&lt;&gt;DATA!A631),IF(DATA!I632&gt;7,"INSERT INTO SYSADM.PSCLASSDEFN VALUES ('"&amp;PSAUTHITEM_AU!$B$1 &amp; DATA!A632&amp;IF(ISEVEN(DATA!J632),"_C' ,","_AC', ")&amp;"(SELECT VERSION FROM SYSADM.PSVERSION WHERE OBJECTTYPENAME = 'CLM'), '"&amp;DATA!C632&amp;"', 30, ' ', 0, 0, SYSDATE, '"&amp;CLASSDEFN_AC!$B$1&amp;"');",""),"")</f>
        <v/>
      </c>
    </row>
    <row r="636" spans="1:1" ht="12.75" customHeight="1">
      <c r="A636" s="1" t="str">
        <f>IF(AND(NOT(ISBLANK(DATA!A633)),DATA!A633&lt;&gt;DATA!A632),IF(DATA!I633&gt;7,"INSERT INTO SYSADM.PSCLASSDEFN VALUES ('"&amp;PSAUTHITEM_AU!$B$1 &amp; DATA!A633&amp;IF(ISEVEN(DATA!J633),"_C' ,","_AC', ")&amp;"(SELECT VERSION FROM SYSADM.PSVERSION WHERE OBJECTTYPENAME = 'CLM'), '"&amp;DATA!C633&amp;"', 30, ' ', 0, 0, SYSDATE, '"&amp;CLASSDEFN_AC!$B$1&amp;"');",""),"")</f>
        <v/>
      </c>
    </row>
    <row r="637" spans="1:1" ht="12.75" customHeight="1">
      <c r="A637" s="1" t="str">
        <f>IF(AND(NOT(ISBLANK(DATA!A634)),DATA!A634&lt;&gt;DATA!A633),IF(DATA!I634&gt;7,"INSERT INTO SYSADM.PSCLASSDEFN VALUES ('"&amp;PSAUTHITEM_AU!$B$1 &amp; DATA!A634&amp;IF(ISEVEN(DATA!J634),"_C' ,","_AC', ")&amp;"(SELECT VERSION FROM SYSADM.PSVERSION WHERE OBJECTTYPENAME = 'CLM'), '"&amp;DATA!C634&amp;"', 30, ' ', 0, 0, SYSDATE, '"&amp;CLASSDEFN_AC!$B$1&amp;"');",""),"")</f>
        <v/>
      </c>
    </row>
    <row r="638" spans="1:1" ht="12.75" customHeight="1">
      <c r="A638" s="1" t="str">
        <f>IF(AND(NOT(ISBLANK(DATA!A635)),DATA!A635&lt;&gt;DATA!A634),IF(DATA!I635&gt;7,"INSERT INTO SYSADM.PSCLASSDEFN VALUES ('"&amp;PSAUTHITEM_AU!$B$1 &amp; DATA!A635&amp;IF(ISEVEN(DATA!J635),"_C' ,","_AC', ")&amp;"(SELECT VERSION FROM SYSADM.PSVERSION WHERE OBJECTTYPENAME = 'CLM'), '"&amp;DATA!C635&amp;"', 30, ' ', 0, 0, SYSDATE, '"&amp;CLASSDEFN_AC!$B$1&amp;"');",""),"")</f>
        <v/>
      </c>
    </row>
    <row r="639" spans="1:1" ht="12.75" customHeight="1">
      <c r="A639" s="1" t="str">
        <f>IF(AND(NOT(ISBLANK(DATA!A636)),DATA!A636&lt;&gt;DATA!A635),IF(DATA!I636&gt;7,"INSERT INTO SYSADM.PSCLASSDEFN VALUES ('"&amp;PSAUTHITEM_AU!$B$1 &amp; DATA!A636&amp;IF(ISEVEN(DATA!J636),"_C' ,","_AC', ")&amp;"(SELECT VERSION FROM SYSADM.PSVERSION WHERE OBJECTTYPENAME = 'CLM'), '"&amp;DATA!C636&amp;"', 30, ' ', 0, 0, SYSDATE, '"&amp;CLASSDEFN_AC!$B$1&amp;"');",""),"")</f>
        <v/>
      </c>
    </row>
    <row r="640" spans="1:1" ht="12.75" customHeight="1">
      <c r="A640" s="1" t="str">
        <f>IF(AND(NOT(ISBLANK(DATA!A637)),DATA!A637&lt;&gt;DATA!A636),IF(DATA!I637&gt;7,"INSERT INTO SYSADM.PSCLASSDEFN VALUES ('"&amp;PSAUTHITEM_AU!$B$1 &amp; DATA!A637&amp;IF(ISEVEN(DATA!J637),"_C' ,","_AC', ")&amp;"(SELECT VERSION FROM SYSADM.PSVERSION WHERE OBJECTTYPENAME = 'CLM'), '"&amp;DATA!C637&amp;"', 30, ' ', 0, 0, SYSDATE, '"&amp;CLASSDEFN_AC!$B$1&amp;"');",""),"")</f>
        <v/>
      </c>
    </row>
    <row r="641" spans="1:1" ht="12.75" customHeight="1">
      <c r="A641" s="1" t="str">
        <f>IF(AND(NOT(ISBLANK(DATA!A638)),DATA!A638&lt;&gt;DATA!A637),IF(DATA!I638&gt;7,"INSERT INTO SYSADM.PSCLASSDEFN VALUES ('"&amp;PSAUTHITEM_AU!$B$1 &amp; DATA!A638&amp;IF(ISEVEN(DATA!J638),"_C' ,","_AC', ")&amp;"(SELECT VERSION FROM SYSADM.PSVERSION WHERE OBJECTTYPENAME = 'CLM'), '"&amp;DATA!C638&amp;"', 30, ' ', 0, 0, SYSDATE, '"&amp;CLASSDEFN_AC!$B$1&amp;"');",""),"")</f>
        <v/>
      </c>
    </row>
    <row r="642" spans="1:1" ht="12.75" customHeight="1">
      <c r="A642" s="1" t="str">
        <f>IF(AND(NOT(ISBLANK(DATA!A639)),DATA!A639&lt;&gt;DATA!A638),IF(DATA!I639&gt;7,"INSERT INTO SYSADM.PSCLASSDEFN VALUES ('"&amp;PSAUTHITEM_AU!$B$1 &amp; DATA!A639&amp;IF(ISEVEN(DATA!J639),"_C' ,","_AC', ")&amp;"(SELECT VERSION FROM SYSADM.PSVERSION WHERE OBJECTTYPENAME = 'CLM'), '"&amp;DATA!C639&amp;"', 30, ' ', 0, 0, SYSDATE, '"&amp;CLASSDEFN_AC!$B$1&amp;"');",""),"")</f>
        <v/>
      </c>
    </row>
    <row r="643" spans="1:1" ht="12.75" customHeight="1">
      <c r="A643" s="1" t="str">
        <f>IF(AND(NOT(ISBLANK(DATA!A640)),DATA!A640&lt;&gt;DATA!A639),IF(DATA!I640&gt;7,"INSERT INTO SYSADM.PSCLASSDEFN VALUES ('"&amp;PSAUTHITEM_AU!$B$1 &amp; DATA!A640&amp;IF(ISEVEN(DATA!J640),"_C' ,","_AC', ")&amp;"(SELECT VERSION FROM SYSADM.PSVERSION WHERE OBJECTTYPENAME = 'CLM'), '"&amp;DATA!C640&amp;"', 30, ' ', 0, 0, SYSDATE, '"&amp;CLASSDEFN_AC!$B$1&amp;"');",""),"")</f>
        <v/>
      </c>
    </row>
    <row r="644" spans="1:1" ht="12.75" customHeight="1">
      <c r="A644" s="1" t="str">
        <f>IF(AND(NOT(ISBLANK(DATA!A641)),DATA!A641&lt;&gt;DATA!A640),IF(DATA!I641&gt;7,"INSERT INTO SYSADM.PSCLASSDEFN VALUES ('"&amp;PSAUTHITEM_AU!$B$1 &amp; DATA!A641&amp;IF(ISEVEN(DATA!J641),"_C' ,","_AC', ")&amp;"(SELECT VERSION FROM SYSADM.PSVERSION WHERE OBJECTTYPENAME = 'CLM'), '"&amp;DATA!C641&amp;"', 30, ' ', 0, 0, SYSDATE, '"&amp;CLASSDEFN_AC!$B$1&amp;"');",""),"")</f>
        <v/>
      </c>
    </row>
    <row r="645" spans="1:1" ht="12.75" customHeight="1">
      <c r="A645" s="1" t="str">
        <f>IF(AND(NOT(ISBLANK(DATA!A642)),DATA!A642&lt;&gt;DATA!A641),IF(DATA!I642&gt;7,"INSERT INTO SYSADM.PSCLASSDEFN VALUES ('"&amp;PSAUTHITEM_AU!$B$1 &amp; DATA!A642&amp;IF(ISEVEN(DATA!J642),"_C' ,","_AC', ")&amp;"(SELECT VERSION FROM SYSADM.PSVERSION WHERE OBJECTTYPENAME = 'CLM'), '"&amp;DATA!C642&amp;"', 30, ' ', 0, 0, SYSDATE, '"&amp;CLASSDEFN_AC!$B$1&amp;"');",""),"")</f>
        <v/>
      </c>
    </row>
    <row r="646" spans="1:1" ht="12.75" customHeight="1">
      <c r="A646" s="1" t="str">
        <f>IF(AND(NOT(ISBLANK(DATA!A643)),DATA!A643&lt;&gt;DATA!A642),IF(DATA!I643&gt;7,"INSERT INTO SYSADM.PSCLASSDEFN VALUES ('"&amp;PSAUTHITEM_AU!$B$1 &amp; DATA!A643&amp;IF(ISEVEN(DATA!J643),"_C' ,","_AC', ")&amp;"(SELECT VERSION FROM SYSADM.PSVERSION WHERE OBJECTTYPENAME = 'CLM'), '"&amp;DATA!C643&amp;"', 30, ' ', 0, 0, SYSDATE, '"&amp;CLASSDEFN_AC!$B$1&amp;"');",""),"")</f>
        <v/>
      </c>
    </row>
    <row r="647" spans="1:1" ht="12.75" customHeight="1">
      <c r="A647" s="1" t="str">
        <f>IF(AND(NOT(ISBLANK(DATA!A644)),DATA!A644&lt;&gt;DATA!A643),IF(DATA!I644&gt;7,"INSERT INTO SYSADM.PSCLASSDEFN VALUES ('"&amp;PSAUTHITEM_AU!$B$1 &amp; DATA!A644&amp;IF(ISEVEN(DATA!J644),"_C' ,","_AC', ")&amp;"(SELECT VERSION FROM SYSADM.PSVERSION WHERE OBJECTTYPENAME = 'CLM'), '"&amp;DATA!C644&amp;"', 30, ' ', 0, 0, SYSDATE, '"&amp;CLASSDEFN_AC!$B$1&amp;"');",""),"")</f>
        <v/>
      </c>
    </row>
    <row r="648" spans="1:1" ht="12.75" customHeight="1">
      <c r="A648" s="1" t="str">
        <f>IF(AND(NOT(ISBLANK(DATA!A645)),DATA!A645&lt;&gt;DATA!A644),IF(DATA!I645&gt;7,"INSERT INTO SYSADM.PSCLASSDEFN VALUES ('"&amp;PSAUTHITEM_AU!$B$1 &amp; DATA!A645&amp;IF(ISEVEN(DATA!J645),"_C' ,","_AC', ")&amp;"(SELECT VERSION FROM SYSADM.PSVERSION WHERE OBJECTTYPENAME = 'CLM'), '"&amp;DATA!C645&amp;"', 30, ' ', 0, 0, SYSDATE, '"&amp;CLASSDEFN_AC!$B$1&amp;"');",""),"")</f>
        <v/>
      </c>
    </row>
    <row r="649" spans="1:1" ht="12.75" customHeight="1">
      <c r="A649" s="1" t="str">
        <f>IF(AND(NOT(ISBLANK(DATA!A646)),DATA!A646&lt;&gt;DATA!A645),IF(DATA!I646&gt;7,"INSERT INTO SYSADM.PSCLASSDEFN VALUES ('"&amp;PSAUTHITEM_AU!$B$1 &amp; DATA!A646&amp;IF(ISEVEN(DATA!J646),"_C' ,","_AC', ")&amp;"(SELECT VERSION FROM SYSADM.PSVERSION WHERE OBJECTTYPENAME = 'CLM'), '"&amp;DATA!C646&amp;"', 30, ' ', 0, 0, SYSDATE, '"&amp;CLASSDEFN_AC!$B$1&amp;"');",""),"")</f>
        <v/>
      </c>
    </row>
    <row r="650" spans="1:1" ht="12.75" customHeight="1">
      <c r="A650" s="1" t="str">
        <f>IF(AND(NOT(ISBLANK(DATA!A647)),DATA!A647&lt;&gt;DATA!A646),IF(DATA!I647&gt;7,"INSERT INTO SYSADM.PSCLASSDEFN VALUES ('"&amp;PSAUTHITEM_AU!$B$1 &amp; DATA!A647&amp;IF(ISEVEN(DATA!J647),"_C' ,","_AC', ")&amp;"(SELECT VERSION FROM SYSADM.PSVERSION WHERE OBJECTTYPENAME = 'CLM'), '"&amp;DATA!C647&amp;"', 30, ' ', 0, 0, SYSDATE, '"&amp;CLASSDEFN_AC!$B$1&amp;"');",""),"")</f>
        <v/>
      </c>
    </row>
    <row r="651" spans="1:1" ht="12.75" customHeight="1">
      <c r="A651" s="1" t="str">
        <f>IF(AND(NOT(ISBLANK(DATA!A648)),DATA!A648&lt;&gt;DATA!A647),IF(DATA!I648&gt;7,"INSERT INTO SYSADM.PSCLASSDEFN VALUES ('"&amp;PSAUTHITEM_AU!$B$1 &amp; DATA!A648&amp;IF(ISEVEN(DATA!J648),"_C' ,","_AC', ")&amp;"(SELECT VERSION FROM SYSADM.PSVERSION WHERE OBJECTTYPENAME = 'CLM'), '"&amp;DATA!C648&amp;"', 30, ' ', 0, 0, SYSDATE, '"&amp;CLASSDEFN_AC!$B$1&amp;"');",""),"")</f>
        <v/>
      </c>
    </row>
    <row r="652" spans="1:1" ht="12.75" customHeight="1">
      <c r="A652" s="1" t="str">
        <f>IF(AND(NOT(ISBLANK(DATA!A649)),DATA!A649&lt;&gt;DATA!A648),IF(DATA!I649&gt;7,"INSERT INTO SYSADM.PSCLASSDEFN VALUES ('"&amp;PSAUTHITEM_AU!$B$1 &amp; DATA!A649&amp;IF(ISEVEN(DATA!J649),"_C' ,","_AC', ")&amp;"(SELECT VERSION FROM SYSADM.PSVERSION WHERE OBJECTTYPENAME = 'CLM'), '"&amp;DATA!C649&amp;"', 30, ' ', 0, 0, SYSDATE, '"&amp;CLASSDEFN_AC!$B$1&amp;"');",""),"")</f>
        <v/>
      </c>
    </row>
    <row r="653" spans="1:1" ht="12.75" customHeight="1">
      <c r="A653" s="1" t="str">
        <f>IF(AND(NOT(ISBLANK(DATA!A650)),DATA!A650&lt;&gt;DATA!A649),IF(DATA!I650&gt;7,"INSERT INTO SYSADM.PSCLASSDEFN VALUES ('"&amp;PSAUTHITEM_AU!$B$1 &amp; DATA!A650&amp;IF(ISEVEN(DATA!J650),"_C' ,","_AC', ")&amp;"(SELECT VERSION FROM SYSADM.PSVERSION WHERE OBJECTTYPENAME = 'CLM'), '"&amp;DATA!C650&amp;"', 30, ' ', 0, 0, SYSDATE, '"&amp;CLASSDEFN_AC!$B$1&amp;"');",""),"")</f>
        <v/>
      </c>
    </row>
    <row r="654" spans="1:1" ht="12.75" customHeight="1">
      <c r="A654" s="1" t="str">
        <f>IF(AND(NOT(ISBLANK(DATA!A651)),DATA!A651&lt;&gt;DATA!A650),IF(DATA!I651&gt;7,"INSERT INTO SYSADM.PSCLASSDEFN VALUES ('"&amp;PSAUTHITEM_AU!$B$1 &amp; DATA!A651&amp;IF(ISEVEN(DATA!J651),"_C' ,","_AC', ")&amp;"(SELECT VERSION FROM SYSADM.PSVERSION WHERE OBJECTTYPENAME = 'CLM'), '"&amp;DATA!C651&amp;"', 30, ' ', 0, 0, SYSDATE, '"&amp;CLASSDEFN_AC!$B$1&amp;"');",""),"")</f>
        <v/>
      </c>
    </row>
    <row r="655" spans="1:1" ht="12.75" customHeight="1">
      <c r="A655" s="1" t="str">
        <f>IF(AND(NOT(ISBLANK(DATA!A652)),DATA!A652&lt;&gt;DATA!A651),IF(DATA!I652&gt;7,"INSERT INTO SYSADM.PSCLASSDEFN VALUES ('"&amp;PSAUTHITEM_AU!$B$1 &amp; DATA!A652&amp;IF(ISEVEN(DATA!J652),"_C' ,","_AC', ")&amp;"(SELECT VERSION FROM SYSADM.PSVERSION WHERE OBJECTTYPENAME = 'CLM'), '"&amp;DATA!C652&amp;"', 30, ' ', 0, 0, SYSDATE, '"&amp;CLASSDEFN_AC!$B$1&amp;"');",""),"")</f>
        <v/>
      </c>
    </row>
    <row r="656" spans="1:1" ht="12.75" customHeight="1">
      <c r="A656" s="1" t="str">
        <f>IF(AND(NOT(ISBLANK(DATA!A653)),DATA!A653&lt;&gt;DATA!A652),IF(DATA!I653&gt;7,"INSERT INTO SYSADM.PSCLASSDEFN VALUES ('"&amp;PSAUTHITEM_AU!$B$1 &amp; DATA!A653&amp;IF(ISEVEN(DATA!J653),"_C' ,","_AC', ")&amp;"(SELECT VERSION FROM SYSADM.PSVERSION WHERE OBJECTTYPENAME = 'CLM'), '"&amp;DATA!C653&amp;"', 30, ' ', 0, 0, SYSDATE, '"&amp;CLASSDEFN_AC!$B$1&amp;"');",""),"")</f>
        <v/>
      </c>
    </row>
    <row r="657" spans="1:1" ht="12.75" customHeight="1">
      <c r="A657" s="1" t="str">
        <f>IF(AND(NOT(ISBLANK(DATA!A654)),DATA!A654&lt;&gt;DATA!A653),IF(DATA!I654&gt;7,"INSERT INTO SYSADM.PSCLASSDEFN VALUES ('"&amp;PSAUTHITEM_AU!$B$1 &amp; DATA!A654&amp;IF(ISEVEN(DATA!J654),"_C' ,","_AC', ")&amp;"(SELECT VERSION FROM SYSADM.PSVERSION WHERE OBJECTTYPENAME = 'CLM'), '"&amp;DATA!C654&amp;"', 30, ' ', 0, 0, SYSDATE, '"&amp;CLASSDEFN_AC!$B$1&amp;"');",""),"")</f>
        <v/>
      </c>
    </row>
    <row r="658" spans="1:1" ht="12.75" customHeight="1">
      <c r="A658" s="1" t="str">
        <f>IF(AND(NOT(ISBLANK(DATA!A655)),DATA!A655&lt;&gt;DATA!A654),IF(DATA!I655&gt;7,"INSERT INTO SYSADM.PSCLASSDEFN VALUES ('"&amp;PSAUTHITEM_AU!$B$1 &amp; DATA!A655&amp;IF(ISEVEN(DATA!J655),"_C' ,","_AC', ")&amp;"(SELECT VERSION FROM SYSADM.PSVERSION WHERE OBJECTTYPENAME = 'CLM'), '"&amp;DATA!C655&amp;"', 30, ' ', 0, 0, SYSDATE, '"&amp;CLASSDEFN_AC!$B$1&amp;"');",""),"")</f>
        <v/>
      </c>
    </row>
    <row r="659" spans="1:1" ht="12.75" customHeight="1">
      <c r="A659" s="1" t="str">
        <f>IF(AND(NOT(ISBLANK(DATA!A656)),DATA!A656&lt;&gt;DATA!A655),IF(DATA!I656&gt;7,"INSERT INTO SYSADM.PSCLASSDEFN VALUES ('"&amp;PSAUTHITEM_AU!$B$1 &amp; DATA!A656&amp;IF(ISEVEN(DATA!J656),"_C' ,","_AC', ")&amp;"(SELECT VERSION FROM SYSADM.PSVERSION WHERE OBJECTTYPENAME = 'CLM'), '"&amp;DATA!C656&amp;"', 30, ' ', 0, 0, SYSDATE, '"&amp;CLASSDEFN_AC!$B$1&amp;"');",""),"")</f>
        <v/>
      </c>
    </row>
    <row r="660" spans="1:1" ht="12.75" customHeight="1">
      <c r="A660" s="1" t="str">
        <f>IF(AND(NOT(ISBLANK(DATA!A657)),DATA!A657&lt;&gt;DATA!A656),IF(DATA!I657&gt;7,"INSERT INTO SYSADM.PSCLASSDEFN VALUES ('"&amp;PSAUTHITEM_AU!$B$1 &amp; DATA!A657&amp;IF(ISEVEN(DATA!J657),"_C' ,","_AC', ")&amp;"(SELECT VERSION FROM SYSADM.PSVERSION WHERE OBJECTTYPENAME = 'CLM'), '"&amp;DATA!C657&amp;"', 30, ' ', 0, 0, SYSDATE, '"&amp;CLASSDEFN_AC!$B$1&amp;"');",""),"")</f>
        <v/>
      </c>
    </row>
    <row r="661" spans="1:1" ht="12.75" customHeight="1">
      <c r="A661" s="1" t="str">
        <f>IF(AND(NOT(ISBLANK(DATA!A658)),DATA!A658&lt;&gt;DATA!A657),IF(DATA!I658&gt;7,"INSERT INTO SYSADM.PSCLASSDEFN VALUES ('"&amp;PSAUTHITEM_AU!$B$1 &amp; DATA!A658&amp;IF(ISEVEN(DATA!J658),"_C' ,","_AC', ")&amp;"(SELECT VERSION FROM SYSADM.PSVERSION WHERE OBJECTTYPENAME = 'CLM'), '"&amp;DATA!C658&amp;"', 30, ' ', 0, 0, SYSDATE, '"&amp;CLASSDEFN_AC!$B$1&amp;"');",""),"")</f>
        <v/>
      </c>
    </row>
    <row r="662" spans="1:1" ht="12.75" customHeight="1">
      <c r="A662" s="1" t="str">
        <f>IF(AND(NOT(ISBLANK(DATA!A659)),DATA!A659&lt;&gt;DATA!A658),IF(DATA!I659&gt;7,"INSERT INTO SYSADM.PSCLASSDEFN VALUES ('"&amp;PSAUTHITEM_AU!$B$1 &amp; DATA!A659&amp;IF(ISEVEN(DATA!J659),"_C' ,","_AC', ")&amp;"(SELECT VERSION FROM SYSADM.PSVERSION WHERE OBJECTTYPENAME = 'CLM'), '"&amp;DATA!C659&amp;"', 30, ' ', 0, 0, SYSDATE, '"&amp;CLASSDEFN_AC!$B$1&amp;"');",""),"")</f>
        <v/>
      </c>
    </row>
    <row r="663" spans="1:1" ht="12.75" customHeight="1">
      <c r="A663" s="1" t="str">
        <f>IF(AND(NOT(ISBLANK(DATA!A660)),DATA!A660&lt;&gt;DATA!A659),IF(DATA!I660&gt;7,"INSERT INTO SYSADM.PSCLASSDEFN VALUES ('"&amp;PSAUTHITEM_AU!$B$1 &amp; DATA!A660&amp;IF(ISEVEN(DATA!J660),"_C' ,","_AC', ")&amp;"(SELECT VERSION FROM SYSADM.PSVERSION WHERE OBJECTTYPENAME = 'CLM'), '"&amp;DATA!C660&amp;"', 30, ' ', 0, 0, SYSDATE, '"&amp;CLASSDEFN_AC!$B$1&amp;"');",""),"")</f>
        <v/>
      </c>
    </row>
    <row r="664" spans="1:1" ht="12.75" customHeight="1">
      <c r="A664" s="1" t="str">
        <f>IF(AND(NOT(ISBLANK(DATA!A661)),DATA!A661&lt;&gt;DATA!A660),IF(DATA!I661&gt;7,"INSERT INTO SYSADM.PSCLASSDEFN VALUES ('"&amp;PSAUTHITEM_AU!$B$1 &amp; DATA!A661&amp;IF(ISEVEN(DATA!J661),"_C' ,","_AC', ")&amp;"(SELECT VERSION FROM SYSADM.PSVERSION WHERE OBJECTTYPENAME = 'CLM'), '"&amp;DATA!C661&amp;"', 30, ' ', 0, 0, SYSDATE, '"&amp;CLASSDEFN_AC!$B$1&amp;"');",""),"")</f>
        <v/>
      </c>
    </row>
    <row r="665" spans="1:1" ht="12.75" customHeight="1">
      <c r="A665" s="1" t="str">
        <f>IF(AND(NOT(ISBLANK(DATA!A662)),DATA!A662&lt;&gt;DATA!A661),IF(DATA!I662&gt;7,"INSERT INTO SYSADM.PSCLASSDEFN VALUES ('"&amp;PSAUTHITEM_AU!$B$1 &amp; DATA!A662&amp;IF(ISEVEN(DATA!J662),"_C' ,","_AC', ")&amp;"(SELECT VERSION FROM SYSADM.PSVERSION WHERE OBJECTTYPENAME = 'CLM'), '"&amp;DATA!C662&amp;"', 30, ' ', 0, 0, SYSDATE, '"&amp;CLASSDEFN_AC!$B$1&amp;"');",""),"")</f>
        <v/>
      </c>
    </row>
    <row r="666" spans="1:1" ht="12.75" customHeight="1">
      <c r="A666" s="1" t="str">
        <f>IF(AND(NOT(ISBLANK(DATA!A663)),DATA!A663&lt;&gt;DATA!A662),IF(DATA!I663&gt;7,"INSERT INTO SYSADM.PSCLASSDEFN VALUES ('"&amp;PSAUTHITEM_AU!$B$1 &amp; DATA!A663&amp;IF(ISEVEN(DATA!J663),"_C' ,","_AC', ")&amp;"(SELECT VERSION FROM SYSADM.PSVERSION WHERE OBJECTTYPENAME = 'CLM'), '"&amp;DATA!C663&amp;"', 30, ' ', 0, 0, SYSDATE, '"&amp;CLASSDEFN_AC!$B$1&amp;"');",""),"")</f>
        <v/>
      </c>
    </row>
    <row r="667" spans="1:1" ht="12.75" customHeight="1">
      <c r="A667" s="1" t="str">
        <f>IF(AND(NOT(ISBLANK(DATA!A664)),DATA!A664&lt;&gt;DATA!A663),IF(DATA!I664&gt;7,"INSERT INTO SYSADM.PSCLASSDEFN VALUES ('"&amp;PSAUTHITEM_AU!$B$1 &amp; DATA!A664&amp;IF(ISEVEN(DATA!J664),"_C' ,","_AC', ")&amp;"(SELECT VERSION FROM SYSADM.PSVERSION WHERE OBJECTTYPENAME = 'CLM'), '"&amp;DATA!C664&amp;"', 30, ' ', 0, 0, SYSDATE, '"&amp;CLASSDEFN_AC!$B$1&amp;"');",""),"")</f>
        <v/>
      </c>
    </row>
    <row r="668" spans="1:1" ht="12.75" customHeight="1">
      <c r="A668" s="1" t="str">
        <f>IF(AND(NOT(ISBLANK(DATA!A665)),DATA!A665&lt;&gt;DATA!A664),IF(DATA!I665&gt;7,"INSERT INTO SYSADM.PSCLASSDEFN VALUES ('"&amp;PSAUTHITEM_AU!$B$1 &amp; DATA!A665&amp;IF(ISEVEN(DATA!J665),"_C' ,","_AC', ")&amp;"(SELECT VERSION FROM SYSADM.PSVERSION WHERE OBJECTTYPENAME = 'CLM'), '"&amp;DATA!C665&amp;"', 30, ' ', 0, 0, SYSDATE, '"&amp;CLASSDEFN_AC!$B$1&amp;"');",""),"")</f>
        <v/>
      </c>
    </row>
    <row r="669" spans="1:1" ht="12.75" customHeight="1">
      <c r="A669" s="1" t="str">
        <f>IF(AND(NOT(ISBLANK(DATA!A666)),DATA!A666&lt;&gt;DATA!A665),IF(DATA!I666&gt;7,"INSERT INTO SYSADM.PSCLASSDEFN VALUES ('"&amp;PSAUTHITEM_AU!$B$1 &amp; DATA!A666&amp;IF(ISEVEN(DATA!J666),"_C' ,","_AC', ")&amp;"(SELECT VERSION FROM SYSADM.PSVERSION WHERE OBJECTTYPENAME = 'CLM'), '"&amp;DATA!C666&amp;"', 30, ' ', 0, 0, SYSDATE, '"&amp;CLASSDEFN_AC!$B$1&amp;"');",""),"")</f>
        <v/>
      </c>
    </row>
    <row r="670" spans="1:1" ht="12.75" customHeight="1">
      <c r="A670" s="1" t="str">
        <f>IF(AND(NOT(ISBLANK(DATA!A667)),DATA!A667&lt;&gt;DATA!A666),IF(DATA!I667&gt;7,"INSERT INTO SYSADM.PSCLASSDEFN VALUES ('"&amp;PSAUTHITEM_AU!$B$1 &amp; DATA!A667&amp;IF(ISEVEN(DATA!J667),"_C' ,","_AC', ")&amp;"(SELECT VERSION FROM SYSADM.PSVERSION WHERE OBJECTTYPENAME = 'CLM'), '"&amp;DATA!C667&amp;"', 30, ' ', 0, 0, SYSDATE, '"&amp;CLASSDEFN_AC!$B$1&amp;"');",""),"")</f>
        <v/>
      </c>
    </row>
    <row r="671" spans="1:1" ht="12.75" customHeight="1">
      <c r="A671" s="1" t="str">
        <f>IF(AND(NOT(ISBLANK(DATA!A668)),DATA!A668&lt;&gt;DATA!A667),IF(DATA!I668&gt;7,"INSERT INTO SYSADM.PSCLASSDEFN VALUES ('"&amp;PSAUTHITEM_AU!$B$1 &amp; DATA!A668&amp;IF(ISEVEN(DATA!J668),"_C' ,","_AC', ")&amp;"(SELECT VERSION FROM SYSADM.PSVERSION WHERE OBJECTTYPENAME = 'CLM'), '"&amp;DATA!C668&amp;"', 30, ' ', 0, 0, SYSDATE, '"&amp;CLASSDEFN_AC!$B$1&amp;"');",""),"")</f>
        <v/>
      </c>
    </row>
    <row r="672" spans="1:1" ht="12.75" customHeight="1">
      <c r="A672" s="1" t="str">
        <f>IF(AND(NOT(ISBLANK(DATA!A669)),DATA!A669&lt;&gt;DATA!A668),IF(DATA!I669&gt;7,"INSERT INTO SYSADM.PSCLASSDEFN VALUES ('"&amp;PSAUTHITEM_AU!$B$1 &amp; DATA!A669&amp;IF(ISEVEN(DATA!J669),"_C' ,","_AC', ")&amp;"(SELECT VERSION FROM SYSADM.PSVERSION WHERE OBJECTTYPENAME = 'CLM'), '"&amp;DATA!C669&amp;"', 30, ' ', 0, 0, SYSDATE, '"&amp;CLASSDEFN_AC!$B$1&amp;"');",""),"")</f>
        <v/>
      </c>
    </row>
    <row r="673" spans="1:1" ht="12.75" customHeight="1">
      <c r="A673" s="1" t="str">
        <f>IF(AND(NOT(ISBLANK(DATA!A670)),DATA!A670&lt;&gt;DATA!A669),IF(DATA!I670&gt;7,"INSERT INTO SYSADM.PSCLASSDEFN VALUES ('"&amp;PSAUTHITEM_AU!$B$1 &amp; DATA!A670&amp;IF(ISEVEN(DATA!J670),"_C' ,","_AC', ")&amp;"(SELECT VERSION FROM SYSADM.PSVERSION WHERE OBJECTTYPENAME = 'CLM'), '"&amp;DATA!C670&amp;"', 30, ' ', 0, 0, SYSDATE, '"&amp;CLASSDEFN_AC!$B$1&amp;"');",""),"")</f>
        <v/>
      </c>
    </row>
    <row r="674" spans="1:1" ht="12.75" customHeight="1">
      <c r="A674" s="1" t="str">
        <f>IF(AND(NOT(ISBLANK(DATA!A671)),DATA!A671&lt;&gt;DATA!A670),IF(DATA!I671&gt;7,"INSERT INTO SYSADM.PSCLASSDEFN VALUES ('"&amp;PSAUTHITEM_AU!$B$1 &amp; DATA!A671&amp;IF(ISEVEN(DATA!J671),"_C' ,","_AC', ")&amp;"(SELECT VERSION FROM SYSADM.PSVERSION WHERE OBJECTTYPENAME = 'CLM'), '"&amp;DATA!C671&amp;"', 30, ' ', 0, 0, SYSDATE, '"&amp;CLASSDEFN_AC!$B$1&amp;"');",""),"")</f>
        <v/>
      </c>
    </row>
    <row r="675" spans="1:1" ht="12.75" customHeight="1">
      <c r="A675" s="1" t="str">
        <f>IF(AND(NOT(ISBLANK(DATA!A672)),DATA!A672&lt;&gt;DATA!A671),IF(DATA!I672&gt;7,"INSERT INTO SYSADM.PSCLASSDEFN VALUES ('"&amp;PSAUTHITEM_AU!$B$1 &amp; DATA!A672&amp;IF(ISEVEN(DATA!J672),"_C' ,","_AC', ")&amp;"(SELECT VERSION FROM SYSADM.PSVERSION WHERE OBJECTTYPENAME = 'CLM'), '"&amp;DATA!C672&amp;"', 30, ' ', 0, 0, SYSDATE, '"&amp;CLASSDEFN_AC!$B$1&amp;"');",""),"")</f>
        <v/>
      </c>
    </row>
    <row r="676" spans="1:1" ht="12.75" customHeight="1">
      <c r="A676" s="1" t="str">
        <f>IF(AND(NOT(ISBLANK(DATA!A673)),DATA!A673&lt;&gt;DATA!A672),IF(DATA!I673&gt;7,"INSERT INTO SYSADM.PSCLASSDEFN VALUES ('"&amp;PSAUTHITEM_AU!$B$1 &amp; DATA!A673&amp;IF(ISEVEN(DATA!J673),"_C' ,","_AC', ")&amp;"(SELECT VERSION FROM SYSADM.PSVERSION WHERE OBJECTTYPENAME = 'CLM'), '"&amp;DATA!C673&amp;"', 30, ' ', 0, 0, SYSDATE, '"&amp;CLASSDEFN_AC!$B$1&amp;"');",""),"")</f>
        <v/>
      </c>
    </row>
    <row r="677" spans="1:1" ht="12.75" customHeight="1">
      <c r="A677" s="1" t="str">
        <f>IF(AND(NOT(ISBLANK(DATA!A674)),DATA!A674&lt;&gt;DATA!A673),IF(DATA!I674&gt;7,"INSERT INTO SYSADM.PSCLASSDEFN VALUES ('"&amp;PSAUTHITEM_AU!$B$1 &amp; DATA!A674&amp;IF(ISEVEN(DATA!J674),"_C' ,","_AC', ")&amp;"(SELECT VERSION FROM SYSADM.PSVERSION WHERE OBJECTTYPENAME = 'CLM'), '"&amp;DATA!C674&amp;"', 30, ' ', 0, 0, SYSDATE, '"&amp;CLASSDEFN_AC!$B$1&amp;"');",""),"")</f>
        <v/>
      </c>
    </row>
    <row r="678" spans="1:1" ht="12.75" customHeight="1">
      <c r="A678" s="1" t="str">
        <f>IF(AND(NOT(ISBLANK(DATA!A675)),DATA!A675&lt;&gt;DATA!A674),IF(DATA!I675&gt;7,"INSERT INTO SYSADM.PSCLASSDEFN VALUES ('"&amp;PSAUTHITEM_AU!$B$1 &amp; DATA!A675&amp;IF(ISEVEN(DATA!J675),"_C' ,","_AC', ")&amp;"(SELECT VERSION FROM SYSADM.PSVERSION WHERE OBJECTTYPENAME = 'CLM'), '"&amp;DATA!C675&amp;"', 30, ' ', 0, 0, SYSDATE, '"&amp;CLASSDEFN_AC!$B$1&amp;"');",""),"")</f>
        <v/>
      </c>
    </row>
    <row r="679" spans="1:1" ht="12.75" customHeight="1">
      <c r="A679" s="1" t="str">
        <f>IF(AND(NOT(ISBLANK(DATA!A676)),DATA!A676&lt;&gt;DATA!A675),IF(DATA!I676&gt;7,"INSERT INTO SYSADM.PSCLASSDEFN VALUES ('"&amp;PSAUTHITEM_AU!$B$1 &amp; DATA!A676&amp;IF(ISEVEN(DATA!J676),"_C' ,","_AC', ")&amp;"(SELECT VERSION FROM SYSADM.PSVERSION WHERE OBJECTTYPENAME = 'CLM'), '"&amp;DATA!C676&amp;"', 30, ' ', 0, 0, SYSDATE, '"&amp;CLASSDEFN_AC!$B$1&amp;"');",""),"")</f>
        <v/>
      </c>
    </row>
    <row r="680" spans="1:1" ht="12.75" customHeight="1">
      <c r="A680" s="1" t="str">
        <f>IF(AND(NOT(ISBLANK(DATA!A677)),DATA!A677&lt;&gt;DATA!A676),IF(DATA!I677&gt;7,"INSERT INTO SYSADM.PSCLASSDEFN VALUES ('"&amp;PSAUTHITEM_AU!$B$1 &amp; DATA!A677&amp;IF(ISEVEN(DATA!J677),"_C' ,","_AC', ")&amp;"(SELECT VERSION FROM SYSADM.PSVERSION WHERE OBJECTTYPENAME = 'CLM'), '"&amp;DATA!C677&amp;"', 30, ' ', 0, 0, SYSDATE, '"&amp;CLASSDEFN_AC!$B$1&amp;"');",""),"")</f>
        <v/>
      </c>
    </row>
    <row r="681" spans="1:1" ht="12.75" customHeight="1">
      <c r="A681" s="1" t="str">
        <f>IF(AND(NOT(ISBLANK(DATA!A678)),DATA!A678&lt;&gt;DATA!A677),IF(DATA!I678&gt;7,"INSERT INTO SYSADM.PSCLASSDEFN VALUES ('"&amp;PSAUTHITEM_AU!$B$1 &amp; DATA!A678&amp;IF(ISEVEN(DATA!J678),"_C' ,","_AC', ")&amp;"(SELECT VERSION FROM SYSADM.PSVERSION WHERE OBJECTTYPENAME = 'CLM'), '"&amp;DATA!C678&amp;"', 30, ' ', 0, 0, SYSDATE, '"&amp;CLASSDEFN_AC!$B$1&amp;"');",""),"")</f>
        <v/>
      </c>
    </row>
    <row r="682" spans="1:1" ht="12.75" customHeight="1">
      <c r="A682" s="1" t="str">
        <f>IF(AND(NOT(ISBLANK(DATA!A679)),DATA!A679&lt;&gt;DATA!A678),IF(DATA!I679&gt;7,"INSERT INTO SYSADM.PSCLASSDEFN VALUES ('"&amp;PSAUTHITEM_AU!$B$1 &amp; DATA!A679&amp;IF(ISEVEN(DATA!J679),"_C' ,","_AC', ")&amp;"(SELECT VERSION FROM SYSADM.PSVERSION WHERE OBJECTTYPENAME = 'CLM'), '"&amp;DATA!C679&amp;"', 30, ' ', 0, 0, SYSDATE, '"&amp;CLASSDEFN_AC!$B$1&amp;"');",""),"")</f>
        <v/>
      </c>
    </row>
    <row r="683" spans="1:1" ht="12.75" customHeight="1">
      <c r="A683" s="1" t="str">
        <f>IF(AND(NOT(ISBLANK(DATA!A680)),DATA!A680&lt;&gt;DATA!A679),IF(DATA!I680&gt;7,"INSERT INTO SYSADM.PSCLASSDEFN VALUES ('"&amp;PSAUTHITEM_AU!$B$1 &amp; DATA!A680&amp;IF(ISEVEN(DATA!J680),"_C' ,","_AC', ")&amp;"(SELECT VERSION FROM SYSADM.PSVERSION WHERE OBJECTTYPENAME = 'CLM'), '"&amp;DATA!C680&amp;"', 30, ' ', 0, 0, SYSDATE, '"&amp;CLASSDEFN_AC!$B$1&amp;"');",""),"")</f>
        <v/>
      </c>
    </row>
    <row r="684" spans="1:1" ht="12.75" customHeight="1">
      <c r="A684" s="1" t="str">
        <f>IF(AND(NOT(ISBLANK(DATA!A681)),DATA!A681&lt;&gt;DATA!A680),IF(DATA!I681&gt;7,"INSERT INTO SYSADM.PSCLASSDEFN VALUES ('"&amp;PSAUTHITEM_AU!$B$1 &amp; DATA!A681&amp;IF(ISEVEN(DATA!J681),"_C' ,","_AC', ")&amp;"(SELECT VERSION FROM SYSADM.PSVERSION WHERE OBJECTTYPENAME = 'CLM'), '"&amp;DATA!C681&amp;"', 30, ' ', 0, 0, SYSDATE, '"&amp;CLASSDEFN_AC!$B$1&amp;"');",""),"")</f>
        <v/>
      </c>
    </row>
    <row r="685" spans="1:1" ht="12.75" customHeight="1">
      <c r="A685" s="1" t="str">
        <f>IF(AND(NOT(ISBLANK(DATA!A682)),DATA!A682&lt;&gt;DATA!A681),IF(DATA!I682&gt;7,"INSERT INTO SYSADM.PSCLASSDEFN VALUES ('"&amp;PSAUTHITEM_AU!$B$1 &amp; DATA!A682&amp;IF(ISEVEN(DATA!J682),"_C' ,","_AC', ")&amp;"(SELECT VERSION FROM SYSADM.PSVERSION WHERE OBJECTTYPENAME = 'CLM'), '"&amp;DATA!C682&amp;"', 30, ' ', 0, 0, SYSDATE, '"&amp;CLASSDEFN_AC!$B$1&amp;"');",""),"")</f>
        <v/>
      </c>
    </row>
    <row r="686" spans="1:1" ht="12.75" customHeight="1">
      <c r="A686" s="1" t="str">
        <f>IF(AND(NOT(ISBLANK(DATA!A683)),DATA!A683&lt;&gt;DATA!A682),IF(DATA!I683&gt;7,"INSERT INTO SYSADM.PSCLASSDEFN VALUES ('"&amp;PSAUTHITEM_AU!$B$1 &amp; DATA!A683&amp;IF(ISEVEN(DATA!J683),"_C' ,","_AC', ")&amp;"(SELECT VERSION FROM SYSADM.PSVERSION WHERE OBJECTTYPENAME = 'CLM'), '"&amp;DATA!C683&amp;"', 30, ' ', 0, 0, SYSDATE, '"&amp;CLASSDEFN_AC!$B$1&amp;"');",""),"")</f>
        <v/>
      </c>
    </row>
    <row r="687" spans="1:1" ht="12.75" customHeight="1">
      <c r="A687" s="1" t="str">
        <f>IF(AND(NOT(ISBLANK(DATA!A684)),DATA!A684&lt;&gt;DATA!A683),IF(DATA!I684&gt;7,"INSERT INTO SYSADM.PSCLASSDEFN VALUES ('"&amp;PSAUTHITEM_AU!$B$1 &amp; DATA!A684&amp;IF(ISEVEN(DATA!J684),"_C' ,","_AC', ")&amp;"(SELECT VERSION FROM SYSADM.PSVERSION WHERE OBJECTTYPENAME = 'CLM'), '"&amp;DATA!C684&amp;"', 30, ' ', 0, 0, SYSDATE, '"&amp;CLASSDEFN_AC!$B$1&amp;"');",""),"")</f>
        <v/>
      </c>
    </row>
    <row r="688" spans="1:1" ht="12.75" customHeight="1">
      <c r="A688" s="1" t="str">
        <f>IF(AND(NOT(ISBLANK(DATA!A685)),DATA!A685&lt;&gt;DATA!A684),IF(DATA!I685&gt;7,"INSERT INTO SYSADM.PSCLASSDEFN VALUES ('"&amp;PSAUTHITEM_AU!$B$1 &amp; DATA!A685&amp;IF(ISEVEN(DATA!J685),"_C' ,","_AC', ")&amp;"(SELECT VERSION FROM SYSADM.PSVERSION WHERE OBJECTTYPENAME = 'CLM'), '"&amp;DATA!C685&amp;"', 30, ' ', 0, 0, SYSDATE, '"&amp;CLASSDEFN_AC!$B$1&amp;"');",""),"")</f>
        <v/>
      </c>
    </row>
    <row r="689" spans="1:1" ht="12.75" customHeight="1">
      <c r="A689" s="1" t="str">
        <f>IF(AND(NOT(ISBLANK(DATA!A686)),DATA!A686&lt;&gt;DATA!A685),IF(DATA!I686&gt;7,"INSERT INTO SYSADM.PSCLASSDEFN VALUES ('"&amp;PSAUTHITEM_AU!$B$1 &amp; DATA!A686&amp;IF(ISEVEN(DATA!J686),"_C' ,","_AC', ")&amp;"(SELECT VERSION FROM SYSADM.PSVERSION WHERE OBJECTTYPENAME = 'CLM'), '"&amp;DATA!C686&amp;"', 30, ' ', 0, 0, SYSDATE, '"&amp;CLASSDEFN_AC!$B$1&amp;"');",""),"")</f>
        <v/>
      </c>
    </row>
    <row r="690" spans="1:1" ht="12.75" customHeight="1">
      <c r="A690" s="1" t="str">
        <f>IF(AND(NOT(ISBLANK(DATA!A687)),DATA!A687&lt;&gt;DATA!A686),IF(DATA!I687&gt;7,"INSERT INTO SYSADM.PSCLASSDEFN VALUES ('"&amp;PSAUTHITEM_AU!$B$1 &amp; DATA!A687&amp;IF(ISEVEN(DATA!J687),"_C' ,","_AC', ")&amp;"(SELECT VERSION FROM SYSADM.PSVERSION WHERE OBJECTTYPENAME = 'CLM'), '"&amp;DATA!C687&amp;"', 30, ' ', 0, 0, SYSDATE, '"&amp;CLASSDEFN_AC!$B$1&amp;"');",""),"")</f>
        <v/>
      </c>
    </row>
    <row r="691" spans="1:1" ht="12.75" customHeight="1">
      <c r="A691" s="1" t="str">
        <f>IF(AND(NOT(ISBLANK(DATA!A688)),DATA!A688&lt;&gt;DATA!A687),IF(DATA!I688&gt;7,"INSERT INTO SYSADM.PSCLASSDEFN VALUES ('"&amp;PSAUTHITEM_AU!$B$1 &amp; DATA!A688&amp;IF(ISEVEN(DATA!J688),"_C' ,","_AC', ")&amp;"(SELECT VERSION FROM SYSADM.PSVERSION WHERE OBJECTTYPENAME = 'CLM'), '"&amp;DATA!C688&amp;"', 30, ' ', 0, 0, SYSDATE, '"&amp;CLASSDEFN_AC!$B$1&amp;"');",""),"")</f>
        <v/>
      </c>
    </row>
    <row r="692" spans="1:1" ht="12.75" customHeight="1">
      <c r="A692" s="1" t="str">
        <f>IF(AND(NOT(ISBLANK(DATA!A689)),DATA!A689&lt;&gt;DATA!A688),IF(DATA!I689&gt;7,"INSERT INTO SYSADM.PSCLASSDEFN VALUES ('"&amp;PSAUTHITEM_AU!$B$1 &amp; DATA!A689&amp;IF(ISEVEN(DATA!J689),"_C' ,","_AC', ")&amp;"(SELECT VERSION FROM SYSADM.PSVERSION WHERE OBJECTTYPENAME = 'CLM'), '"&amp;DATA!C689&amp;"', 30, ' ', 0, 0, SYSDATE, '"&amp;CLASSDEFN_AC!$B$1&amp;"');",""),"")</f>
        <v/>
      </c>
    </row>
    <row r="693" spans="1:1" ht="12.75" customHeight="1">
      <c r="A693" s="1" t="str">
        <f>IF(AND(NOT(ISBLANK(DATA!A690)),DATA!A690&lt;&gt;DATA!A689),IF(DATA!I690&gt;7,"INSERT INTO SYSADM.PSCLASSDEFN VALUES ('"&amp;PSAUTHITEM_AU!$B$1 &amp; DATA!A690&amp;IF(ISEVEN(DATA!J690),"_C' ,","_AC', ")&amp;"(SELECT VERSION FROM SYSADM.PSVERSION WHERE OBJECTTYPENAME = 'CLM'), '"&amp;DATA!C690&amp;"', 30, ' ', 0, 0, SYSDATE, '"&amp;CLASSDEFN_AC!$B$1&amp;"');",""),"")</f>
        <v/>
      </c>
    </row>
    <row r="694" spans="1:1" ht="12.75" customHeight="1">
      <c r="A694" s="1" t="str">
        <f>IF(AND(NOT(ISBLANK(DATA!A691)),DATA!A691&lt;&gt;DATA!A690),IF(DATA!I691&gt;7,"INSERT INTO SYSADM.PSCLASSDEFN VALUES ('"&amp;PSAUTHITEM_AU!$B$1 &amp; DATA!A691&amp;IF(ISEVEN(DATA!J691),"_C' ,","_AC', ")&amp;"(SELECT VERSION FROM SYSADM.PSVERSION WHERE OBJECTTYPENAME = 'CLM'), '"&amp;DATA!C691&amp;"', 30, ' ', 0, 0, SYSDATE, '"&amp;CLASSDEFN_AC!$B$1&amp;"');",""),"")</f>
        <v/>
      </c>
    </row>
    <row r="695" spans="1:1" ht="12.75" customHeight="1">
      <c r="A695" s="1" t="str">
        <f>IF(AND(NOT(ISBLANK(DATA!A692)),DATA!A692&lt;&gt;DATA!A691),IF(DATA!I692&gt;7,"INSERT INTO SYSADM.PSCLASSDEFN VALUES ('"&amp;PSAUTHITEM_AU!$B$1 &amp; DATA!A692&amp;IF(ISEVEN(DATA!J692),"_C' ,","_AC', ")&amp;"(SELECT VERSION FROM SYSADM.PSVERSION WHERE OBJECTTYPENAME = 'CLM'), '"&amp;DATA!C692&amp;"', 30, ' ', 0, 0, SYSDATE, '"&amp;CLASSDEFN_AC!$B$1&amp;"');",""),"")</f>
        <v/>
      </c>
    </row>
    <row r="696" spans="1:1" ht="12.75" customHeight="1">
      <c r="A696" s="1" t="str">
        <f>IF(AND(NOT(ISBLANK(DATA!A693)),DATA!A693&lt;&gt;DATA!A692),IF(DATA!I693&gt;7,"INSERT INTO SYSADM.PSCLASSDEFN VALUES ('"&amp;PSAUTHITEM_AU!$B$1 &amp; DATA!A693&amp;IF(ISEVEN(DATA!J693),"_C' ,","_AC', ")&amp;"(SELECT VERSION FROM SYSADM.PSVERSION WHERE OBJECTTYPENAME = 'CLM'), '"&amp;DATA!C693&amp;"', 30, ' ', 0, 0, SYSDATE, '"&amp;CLASSDEFN_AC!$B$1&amp;"');",""),"")</f>
        <v/>
      </c>
    </row>
    <row r="697" spans="1:1" ht="12.75" customHeight="1">
      <c r="A697" s="1" t="str">
        <f>IF(AND(NOT(ISBLANK(DATA!A694)),DATA!A694&lt;&gt;DATA!A693),IF(DATA!I694&gt;7,"INSERT INTO SYSADM.PSCLASSDEFN VALUES ('"&amp;PSAUTHITEM_AU!$B$1 &amp; DATA!A694&amp;IF(ISEVEN(DATA!J694),"_C' ,","_AC', ")&amp;"(SELECT VERSION FROM SYSADM.PSVERSION WHERE OBJECTTYPENAME = 'CLM'), '"&amp;DATA!C694&amp;"', 30, ' ', 0, 0, SYSDATE, '"&amp;CLASSDEFN_AC!$B$1&amp;"');",""),"")</f>
        <v/>
      </c>
    </row>
    <row r="698" spans="1:1" ht="12.75" customHeight="1">
      <c r="A698" s="1" t="str">
        <f>IF(AND(NOT(ISBLANK(DATA!A695)),DATA!A695&lt;&gt;DATA!A694),IF(DATA!I695&gt;7,"INSERT INTO SYSADM.PSCLASSDEFN VALUES ('"&amp;PSAUTHITEM_AU!$B$1 &amp; DATA!A695&amp;IF(ISEVEN(DATA!J695),"_C' ,","_AC', ")&amp;"(SELECT VERSION FROM SYSADM.PSVERSION WHERE OBJECTTYPENAME = 'CLM'), '"&amp;DATA!C695&amp;"', 30, ' ', 0, 0, SYSDATE, '"&amp;CLASSDEFN_AC!$B$1&amp;"');",""),"")</f>
        <v/>
      </c>
    </row>
    <row r="699" spans="1:1" ht="12.75" customHeight="1">
      <c r="A699" s="1" t="str">
        <f>IF(AND(NOT(ISBLANK(DATA!A696)),DATA!A696&lt;&gt;DATA!A695),IF(DATA!I696&gt;7,"INSERT INTO SYSADM.PSCLASSDEFN VALUES ('"&amp;PSAUTHITEM_AU!$B$1 &amp; DATA!A696&amp;IF(ISEVEN(DATA!J696),"_C' ,","_AC', ")&amp;"(SELECT VERSION FROM SYSADM.PSVERSION WHERE OBJECTTYPENAME = 'CLM'), '"&amp;DATA!C696&amp;"', 30, ' ', 0, 0, SYSDATE, '"&amp;CLASSDEFN_AC!$B$1&amp;"');",""),"")</f>
        <v/>
      </c>
    </row>
    <row r="700" spans="1:1" ht="12.75" customHeight="1">
      <c r="A700" s="1" t="str">
        <f>IF(AND(NOT(ISBLANK(DATA!A697)),DATA!A697&lt;&gt;DATA!A696),IF(DATA!I697&gt;7,"INSERT INTO SYSADM.PSCLASSDEFN VALUES ('"&amp;PSAUTHITEM_AU!$B$1 &amp; DATA!A697&amp;IF(ISEVEN(DATA!J697),"_C' ,","_AC', ")&amp;"(SELECT VERSION FROM SYSADM.PSVERSION WHERE OBJECTTYPENAME = 'CLM'), '"&amp;DATA!C697&amp;"', 30, ' ', 0, 0, SYSDATE, '"&amp;CLASSDEFN_AC!$B$1&amp;"');",""),"")</f>
        <v/>
      </c>
    </row>
    <row r="701" spans="1:1" ht="12.75" customHeight="1">
      <c r="A701" s="1" t="str">
        <f>IF(AND(NOT(ISBLANK(DATA!A698)),DATA!A698&lt;&gt;DATA!A697),IF(DATA!I698&gt;7,"INSERT INTO SYSADM.PSCLASSDEFN VALUES ('"&amp;PSAUTHITEM_AU!$B$1 &amp; DATA!A698&amp;IF(ISEVEN(DATA!J698),"_C' ,","_AC', ")&amp;"(SELECT VERSION FROM SYSADM.PSVERSION WHERE OBJECTTYPENAME = 'CLM'), '"&amp;DATA!C698&amp;"', 30, ' ', 0, 0, SYSDATE, '"&amp;CLASSDEFN_AC!$B$1&amp;"');",""),"")</f>
        <v/>
      </c>
    </row>
    <row r="702" spans="1:1" ht="12.75" customHeight="1">
      <c r="A702" s="1" t="str">
        <f>IF(AND(NOT(ISBLANK(DATA!A699)),DATA!A699&lt;&gt;DATA!A698),IF(DATA!I699&gt;7,"INSERT INTO SYSADM.PSCLASSDEFN VALUES ('"&amp;PSAUTHITEM_AU!$B$1 &amp; DATA!A699&amp;IF(ISEVEN(DATA!J699),"_C' ,","_AC', ")&amp;"(SELECT VERSION FROM SYSADM.PSVERSION WHERE OBJECTTYPENAME = 'CLM'), '"&amp;DATA!C699&amp;"', 30, ' ', 0, 0, SYSDATE, '"&amp;CLASSDEFN_AC!$B$1&amp;"');",""),"")</f>
        <v/>
      </c>
    </row>
    <row r="703" spans="1:1" ht="12.75" customHeight="1">
      <c r="A703" s="1" t="str">
        <f>IF(AND(NOT(ISBLANK(DATA!A700)),DATA!A700&lt;&gt;DATA!A699),IF(DATA!I700&gt;7,"INSERT INTO SYSADM.PSCLASSDEFN VALUES ('"&amp;PSAUTHITEM_AU!$B$1 &amp; DATA!A700&amp;IF(ISEVEN(DATA!J700),"_C' ,","_AC', ")&amp;"(SELECT VERSION FROM SYSADM.PSVERSION WHERE OBJECTTYPENAME = 'CLM'), '"&amp;DATA!C700&amp;"', 30, ' ', 0, 0, SYSDATE, '"&amp;CLASSDEFN_AC!$B$1&amp;"');",""),"")</f>
        <v/>
      </c>
    </row>
    <row r="704" spans="1:1" ht="12.75" customHeight="1">
      <c r="A704" s="1" t="str">
        <f>IF(AND(NOT(ISBLANK(DATA!A701)),DATA!A701&lt;&gt;DATA!A700),IF(DATA!I701&gt;7,"INSERT INTO SYSADM.PSCLASSDEFN VALUES ('"&amp;PSAUTHITEM_AU!$B$1 &amp; DATA!A701&amp;IF(ISEVEN(DATA!J701),"_C' ,","_AC', ")&amp;"(SELECT VERSION FROM SYSADM.PSVERSION WHERE OBJECTTYPENAME = 'CLM'), '"&amp;DATA!C701&amp;"', 30, ' ', 0, 0, SYSDATE, '"&amp;CLASSDEFN_AC!$B$1&amp;"');",""),"")</f>
        <v/>
      </c>
    </row>
    <row r="705" spans="1:1" ht="12.75" customHeight="1">
      <c r="A705" s="1" t="str">
        <f>IF(AND(NOT(ISBLANK(DATA!A702)),DATA!A702&lt;&gt;DATA!A701),IF(DATA!I702&gt;7,"INSERT INTO SYSADM.PSCLASSDEFN VALUES ('"&amp;PSAUTHITEM_AU!$B$1 &amp; DATA!A702&amp;IF(ISEVEN(DATA!J702),"_C' ,","_AC', ")&amp;"(SELECT VERSION FROM SYSADM.PSVERSION WHERE OBJECTTYPENAME = 'CLM'), '"&amp;DATA!C702&amp;"', 30, ' ', 0, 0, SYSDATE, '"&amp;CLASSDEFN_AC!$B$1&amp;"');",""),"")</f>
        <v/>
      </c>
    </row>
    <row r="706" spans="1:1" ht="12.75" customHeight="1">
      <c r="A706" s="1" t="str">
        <f>IF(AND(NOT(ISBLANK(DATA!A703)),DATA!A703&lt;&gt;DATA!A702),IF(DATA!I703&gt;7,"INSERT INTO SYSADM.PSCLASSDEFN VALUES ('"&amp;PSAUTHITEM_AU!$B$1 &amp; DATA!A703&amp;IF(ISEVEN(DATA!J703),"_C' ,","_AC', ")&amp;"(SELECT VERSION FROM SYSADM.PSVERSION WHERE OBJECTTYPENAME = 'CLM'), '"&amp;DATA!C703&amp;"', 30, ' ', 0, 0, SYSDATE, '"&amp;CLASSDEFN_AC!$B$1&amp;"');",""),"")</f>
        <v/>
      </c>
    </row>
    <row r="707" spans="1:1" ht="12.75" customHeight="1">
      <c r="A707" s="1" t="str">
        <f>IF(AND(NOT(ISBLANK(DATA!A704)),DATA!A704&lt;&gt;DATA!A703),IF(DATA!I704&gt;7,"INSERT INTO SYSADM.PSCLASSDEFN VALUES ('"&amp;PSAUTHITEM_AU!$B$1 &amp; DATA!A704&amp;IF(ISEVEN(DATA!J704),"_C' ,","_AC', ")&amp;"(SELECT VERSION FROM SYSADM.PSVERSION WHERE OBJECTTYPENAME = 'CLM'), '"&amp;DATA!C704&amp;"', 30, ' ', 0, 0, SYSDATE, '"&amp;CLASSDEFN_AC!$B$1&amp;"');",""),"")</f>
        <v/>
      </c>
    </row>
    <row r="708" spans="1:1" ht="12.75" customHeight="1">
      <c r="A708" s="1" t="str">
        <f>IF(AND(NOT(ISBLANK(DATA!A705)),DATA!A705&lt;&gt;DATA!A704),IF(DATA!I705&gt;7,"INSERT INTO SYSADM.PSCLASSDEFN VALUES ('"&amp;PSAUTHITEM_AU!$B$1 &amp; DATA!A705&amp;IF(ISEVEN(DATA!J705),"_C' ,","_AC', ")&amp;"(SELECT VERSION FROM SYSADM.PSVERSION WHERE OBJECTTYPENAME = 'CLM'), '"&amp;DATA!C705&amp;"', 30, ' ', 0, 0, SYSDATE, '"&amp;CLASSDEFN_AC!$B$1&amp;"');",""),"")</f>
        <v/>
      </c>
    </row>
    <row r="709" spans="1:1" ht="12.75" customHeight="1">
      <c r="A709" s="1" t="str">
        <f>IF(AND(NOT(ISBLANK(DATA!A706)),DATA!A706&lt;&gt;DATA!A705),IF(DATA!I706&gt;7,"INSERT INTO SYSADM.PSCLASSDEFN VALUES ('"&amp;PSAUTHITEM_AU!$B$1 &amp; DATA!A706&amp;IF(ISEVEN(DATA!J706),"_C' ,","_AC', ")&amp;"(SELECT VERSION FROM SYSADM.PSVERSION WHERE OBJECTTYPENAME = 'CLM'), '"&amp;DATA!C706&amp;"', 30, ' ', 0, 0, SYSDATE, '"&amp;CLASSDEFN_AC!$B$1&amp;"');",""),"")</f>
        <v/>
      </c>
    </row>
    <row r="710" spans="1:1" ht="12.75" customHeight="1">
      <c r="A710" s="1" t="str">
        <f>IF(AND(NOT(ISBLANK(DATA!A707)),DATA!A707&lt;&gt;DATA!A706),IF(DATA!I707&gt;7,"INSERT INTO SYSADM.PSCLASSDEFN VALUES ('"&amp;PSAUTHITEM_AU!$B$1 &amp; DATA!A707&amp;IF(ISEVEN(DATA!J707),"_C' ,","_AC', ")&amp;"(SELECT VERSION FROM SYSADM.PSVERSION WHERE OBJECTTYPENAME = 'CLM'), '"&amp;DATA!C707&amp;"', 30, ' ', 0, 0, SYSDATE, '"&amp;CLASSDEFN_AC!$B$1&amp;"');",""),"")</f>
        <v/>
      </c>
    </row>
    <row r="711" spans="1:1" ht="12.75" customHeight="1">
      <c r="A711" s="1" t="str">
        <f>IF(AND(NOT(ISBLANK(DATA!A708)),DATA!A708&lt;&gt;DATA!A707),IF(DATA!I708&gt;7,"INSERT INTO SYSADM.PSCLASSDEFN VALUES ('"&amp;PSAUTHITEM_AU!$B$1 &amp; DATA!A708&amp;IF(ISEVEN(DATA!J708),"_C' ,","_AC', ")&amp;"(SELECT VERSION FROM SYSADM.PSVERSION WHERE OBJECTTYPENAME = 'CLM'), '"&amp;DATA!C708&amp;"', 30, ' ', 0, 0, SYSDATE, '"&amp;CLASSDEFN_AC!$B$1&amp;"');",""),"")</f>
        <v/>
      </c>
    </row>
    <row r="712" spans="1:1" ht="12.75" customHeight="1">
      <c r="A712" s="1" t="str">
        <f>IF(AND(NOT(ISBLANK(DATA!A709)),DATA!A709&lt;&gt;DATA!A708),IF(DATA!I709&gt;7,"INSERT INTO SYSADM.PSCLASSDEFN VALUES ('"&amp;PSAUTHITEM_AU!$B$1 &amp; DATA!A709&amp;IF(ISEVEN(DATA!J709),"_C' ,","_AC', ")&amp;"(SELECT VERSION FROM SYSADM.PSVERSION WHERE OBJECTTYPENAME = 'CLM'), '"&amp;DATA!C709&amp;"', 30, ' ', 0, 0, SYSDATE, '"&amp;CLASSDEFN_AC!$B$1&amp;"');",""),"")</f>
        <v/>
      </c>
    </row>
    <row r="713" spans="1:1" ht="12.75" customHeight="1">
      <c r="A713" s="1" t="str">
        <f>IF(AND(NOT(ISBLANK(DATA!A710)),DATA!A710&lt;&gt;DATA!A709),IF(DATA!I710&gt;7,"INSERT INTO SYSADM.PSCLASSDEFN VALUES ('"&amp;PSAUTHITEM_AU!$B$1 &amp; DATA!A710&amp;IF(ISEVEN(DATA!J710),"_C' ,","_AC', ")&amp;"(SELECT VERSION FROM SYSADM.PSVERSION WHERE OBJECTTYPENAME = 'CLM'), '"&amp;DATA!C710&amp;"', 30, ' ', 0, 0, SYSDATE, '"&amp;CLASSDEFN_AC!$B$1&amp;"');",""),"")</f>
        <v/>
      </c>
    </row>
    <row r="714" spans="1:1" ht="12.75" customHeight="1">
      <c r="A714" s="1" t="str">
        <f>IF(AND(NOT(ISBLANK(DATA!A711)),DATA!A711&lt;&gt;DATA!A710),IF(DATA!I711&gt;7,"INSERT INTO SYSADM.PSCLASSDEFN VALUES ('"&amp;PSAUTHITEM_AU!$B$1 &amp; DATA!A711&amp;IF(ISEVEN(DATA!J711),"_C' ,","_AC', ")&amp;"(SELECT VERSION FROM SYSADM.PSVERSION WHERE OBJECTTYPENAME = 'CLM'), '"&amp;DATA!C711&amp;"', 30, ' ', 0, 0, SYSDATE, '"&amp;CLASSDEFN_AC!$B$1&amp;"');",""),"")</f>
        <v/>
      </c>
    </row>
    <row r="715" spans="1:1" ht="12.75" customHeight="1">
      <c r="A715" s="1" t="str">
        <f>IF(AND(NOT(ISBLANK(DATA!A712)),DATA!A712&lt;&gt;DATA!A711),IF(DATA!I712&gt;7,"INSERT INTO SYSADM.PSCLASSDEFN VALUES ('"&amp;PSAUTHITEM_AU!$B$1 &amp; DATA!A712&amp;IF(ISEVEN(DATA!J712),"_C' ,","_AC', ")&amp;"(SELECT VERSION FROM SYSADM.PSVERSION WHERE OBJECTTYPENAME = 'CLM'), '"&amp;DATA!C712&amp;"', 30, ' ', 0, 0, SYSDATE, '"&amp;CLASSDEFN_AC!$B$1&amp;"');",""),"")</f>
        <v/>
      </c>
    </row>
    <row r="716" spans="1:1" ht="12.75" customHeight="1">
      <c r="A716" s="1" t="str">
        <f>IF(AND(NOT(ISBLANK(DATA!A713)),DATA!A713&lt;&gt;DATA!A712),IF(DATA!I713&gt;7,"INSERT INTO SYSADM.PSCLASSDEFN VALUES ('"&amp;PSAUTHITEM_AU!$B$1 &amp; DATA!A713&amp;IF(ISEVEN(DATA!J713),"_C' ,","_AC', ")&amp;"(SELECT VERSION FROM SYSADM.PSVERSION WHERE OBJECTTYPENAME = 'CLM'), '"&amp;DATA!C713&amp;"', 30, ' ', 0, 0, SYSDATE, '"&amp;CLASSDEFN_AC!$B$1&amp;"');",""),"")</f>
        <v/>
      </c>
    </row>
    <row r="717" spans="1:1" ht="12.75" customHeight="1">
      <c r="A717" s="1" t="str">
        <f>IF(AND(NOT(ISBLANK(DATA!A714)),DATA!A714&lt;&gt;DATA!A713),IF(DATA!I714&gt;7,"INSERT INTO SYSADM.PSCLASSDEFN VALUES ('"&amp;PSAUTHITEM_AU!$B$1 &amp; DATA!A714&amp;IF(ISEVEN(DATA!J714),"_C' ,","_AC', ")&amp;"(SELECT VERSION FROM SYSADM.PSVERSION WHERE OBJECTTYPENAME = 'CLM'), '"&amp;DATA!C714&amp;"', 30, ' ', 0, 0, SYSDATE, '"&amp;CLASSDEFN_AC!$B$1&amp;"');",""),"")</f>
        <v/>
      </c>
    </row>
    <row r="718" spans="1:1" ht="12.75" customHeight="1">
      <c r="A718" s="1" t="str">
        <f>IF(AND(NOT(ISBLANK(DATA!A715)),DATA!A715&lt;&gt;DATA!A714),IF(DATA!I715&gt;7,"INSERT INTO SYSADM.PSCLASSDEFN VALUES ('"&amp;PSAUTHITEM_AU!$B$1 &amp; DATA!A715&amp;IF(ISEVEN(DATA!J715),"_C' ,","_AC', ")&amp;"(SELECT VERSION FROM SYSADM.PSVERSION WHERE OBJECTTYPENAME = 'CLM'), '"&amp;DATA!C715&amp;"', 30, ' ', 0, 0, SYSDATE, '"&amp;CLASSDEFN_AC!$B$1&amp;"');",""),"")</f>
        <v/>
      </c>
    </row>
    <row r="719" spans="1:1" ht="12.75" customHeight="1">
      <c r="A719" s="1" t="str">
        <f>IF(AND(NOT(ISBLANK(DATA!A716)),DATA!A716&lt;&gt;DATA!A715),IF(DATA!I716&gt;7,"INSERT INTO SYSADM.PSCLASSDEFN VALUES ('"&amp;PSAUTHITEM_AU!$B$1 &amp; DATA!A716&amp;IF(ISEVEN(DATA!J716),"_C' ,","_AC', ")&amp;"(SELECT VERSION FROM SYSADM.PSVERSION WHERE OBJECTTYPENAME = 'CLM'), '"&amp;DATA!C716&amp;"', 30, ' ', 0, 0, SYSDATE, '"&amp;CLASSDEFN_AC!$B$1&amp;"');",""),"")</f>
        <v/>
      </c>
    </row>
    <row r="720" spans="1:1" ht="12.75" customHeight="1">
      <c r="A720" s="1" t="str">
        <f>IF(AND(NOT(ISBLANK(DATA!A717)),DATA!A717&lt;&gt;DATA!A716),IF(DATA!I717&gt;7,"INSERT INTO SYSADM.PSCLASSDEFN VALUES ('"&amp;PSAUTHITEM_AU!$B$1 &amp; DATA!A717&amp;IF(ISEVEN(DATA!J717),"_C' ,","_AC', ")&amp;"(SELECT VERSION FROM SYSADM.PSVERSION WHERE OBJECTTYPENAME = 'CLM'), '"&amp;DATA!C717&amp;"', 30, ' ', 0, 0, SYSDATE, '"&amp;CLASSDEFN_AC!$B$1&amp;"');",""),"")</f>
        <v/>
      </c>
    </row>
    <row r="721" spans="1:1" ht="12.75" customHeight="1">
      <c r="A721" s="1" t="str">
        <f>IF(AND(NOT(ISBLANK(DATA!A718)),DATA!A718&lt;&gt;DATA!A717),IF(DATA!I718&gt;7,"INSERT INTO SYSADM.PSCLASSDEFN VALUES ('"&amp;PSAUTHITEM_AU!$B$1 &amp; DATA!A718&amp;IF(ISEVEN(DATA!J718),"_C' ,","_AC', ")&amp;"(SELECT VERSION FROM SYSADM.PSVERSION WHERE OBJECTTYPENAME = 'CLM'), '"&amp;DATA!C718&amp;"', 30, ' ', 0, 0, SYSDATE, '"&amp;CLASSDEFN_AC!$B$1&amp;"');",""),"")</f>
        <v/>
      </c>
    </row>
    <row r="722" spans="1:1" ht="12.75" customHeight="1">
      <c r="A722" s="1" t="str">
        <f>IF(AND(NOT(ISBLANK(DATA!A719)),DATA!A719&lt;&gt;DATA!A718),IF(DATA!I719&gt;7,"INSERT INTO SYSADM.PSCLASSDEFN VALUES ('"&amp;PSAUTHITEM_AU!$B$1 &amp; DATA!A719&amp;IF(ISEVEN(DATA!J719),"_C' ,","_AC', ")&amp;"(SELECT VERSION FROM SYSADM.PSVERSION WHERE OBJECTTYPENAME = 'CLM'), '"&amp;DATA!C719&amp;"', 30, ' ', 0, 0, SYSDATE, '"&amp;CLASSDEFN_AC!$B$1&amp;"');",""),"")</f>
        <v/>
      </c>
    </row>
    <row r="723" spans="1:1" ht="12.75" customHeight="1">
      <c r="A723" s="1" t="str">
        <f>IF(AND(NOT(ISBLANK(DATA!A720)),DATA!A720&lt;&gt;DATA!A719),IF(DATA!I720&gt;7,"INSERT INTO SYSADM.PSCLASSDEFN VALUES ('"&amp;PSAUTHITEM_AU!$B$1 &amp; DATA!A720&amp;IF(ISEVEN(DATA!J720),"_C' ,","_AC', ")&amp;"(SELECT VERSION FROM SYSADM.PSVERSION WHERE OBJECTTYPENAME = 'CLM'), '"&amp;DATA!C720&amp;"', 30, ' ', 0, 0, SYSDATE, '"&amp;CLASSDEFN_AC!$B$1&amp;"');",""),"")</f>
        <v/>
      </c>
    </row>
    <row r="724" spans="1:1" ht="12.75" customHeight="1">
      <c r="A724" s="1" t="str">
        <f>IF(AND(NOT(ISBLANK(DATA!A721)),DATA!A721&lt;&gt;DATA!A720),IF(DATA!I721&gt;7,"INSERT INTO SYSADM.PSCLASSDEFN VALUES ('"&amp;PSAUTHITEM_AU!$B$1 &amp; DATA!A721&amp;IF(ISEVEN(DATA!J721),"_C' ,","_AC', ")&amp;"(SELECT VERSION FROM SYSADM.PSVERSION WHERE OBJECTTYPENAME = 'CLM'), '"&amp;DATA!C721&amp;"', 30, ' ', 0, 0, SYSDATE, '"&amp;CLASSDEFN_AC!$B$1&amp;"');",""),"")</f>
        <v/>
      </c>
    </row>
    <row r="725" spans="1:1" ht="12.75" customHeight="1">
      <c r="A725" s="1" t="str">
        <f>IF(AND(NOT(ISBLANK(DATA!A722)),DATA!A722&lt;&gt;DATA!A721),IF(DATA!I722&gt;7,"INSERT INTO SYSADM.PSCLASSDEFN VALUES ('"&amp;PSAUTHITEM_AU!$B$1 &amp; DATA!A722&amp;IF(ISEVEN(DATA!J722),"_C' ,","_AC', ")&amp;"(SELECT VERSION FROM SYSADM.PSVERSION WHERE OBJECTTYPENAME = 'CLM'), '"&amp;DATA!C722&amp;"', 30, ' ', 0, 0, SYSDATE, '"&amp;CLASSDEFN_AC!$B$1&amp;"');",""),"")</f>
        <v/>
      </c>
    </row>
    <row r="726" spans="1:1" ht="12.75" customHeight="1">
      <c r="A726" s="1" t="str">
        <f>IF(AND(NOT(ISBLANK(DATA!A723)),DATA!A723&lt;&gt;DATA!A722),IF(DATA!I723&gt;7,"INSERT INTO SYSADM.PSCLASSDEFN VALUES ('"&amp;PSAUTHITEM_AU!$B$1 &amp; DATA!A723&amp;IF(ISEVEN(DATA!J723),"_C' ,","_AC', ")&amp;"(SELECT VERSION FROM SYSADM.PSVERSION WHERE OBJECTTYPENAME = 'CLM'), '"&amp;DATA!C723&amp;"', 30, ' ', 0, 0, SYSDATE, '"&amp;CLASSDEFN_AC!$B$1&amp;"');",""),"")</f>
        <v/>
      </c>
    </row>
    <row r="727" spans="1:1" ht="12.75" customHeight="1">
      <c r="A727" s="1" t="str">
        <f>IF(AND(NOT(ISBLANK(DATA!A724)),DATA!A724&lt;&gt;DATA!A723),IF(DATA!I724&gt;7,"INSERT INTO SYSADM.PSCLASSDEFN VALUES ('"&amp;PSAUTHITEM_AU!$B$1 &amp; DATA!A724&amp;IF(ISEVEN(DATA!J724),"_C' ,","_AC', ")&amp;"(SELECT VERSION FROM SYSADM.PSVERSION WHERE OBJECTTYPENAME = 'CLM'), '"&amp;DATA!C724&amp;"', 30, ' ', 0, 0, SYSDATE, '"&amp;CLASSDEFN_AC!$B$1&amp;"');",""),"")</f>
        <v/>
      </c>
    </row>
    <row r="728" spans="1:1" ht="12.75" customHeight="1">
      <c r="A728" s="1" t="str">
        <f>IF(AND(NOT(ISBLANK(DATA!A725)),DATA!A725&lt;&gt;DATA!A724),IF(DATA!I725&gt;7,"INSERT INTO SYSADM.PSCLASSDEFN VALUES ('"&amp;PSAUTHITEM_AU!$B$1 &amp; DATA!A725&amp;IF(ISEVEN(DATA!J725),"_C' ,","_AC', ")&amp;"(SELECT VERSION FROM SYSADM.PSVERSION WHERE OBJECTTYPENAME = 'CLM'), '"&amp;DATA!C725&amp;"', 30, ' ', 0, 0, SYSDATE, '"&amp;CLASSDEFN_AC!$B$1&amp;"');",""),"")</f>
        <v/>
      </c>
    </row>
    <row r="729" spans="1:1" ht="12.75" customHeight="1">
      <c r="A729" s="1" t="str">
        <f>IF(AND(NOT(ISBLANK(DATA!A726)),DATA!A726&lt;&gt;DATA!A725),IF(DATA!I726&gt;7,"INSERT INTO SYSADM.PSCLASSDEFN VALUES ('"&amp;PSAUTHITEM_AU!$B$1 &amp; DATA!A726&amp;IF(ISEVEN(DATA!J726),"_C' ,","_AC', ")&amp;"(SELECT VERSION FROM SYSADM.PSVERSION WHERE OBJECTTYPENAME = 'CLM'), '"&amp;DATA!C726&amp;"', 30, ' ', 0, 0, SYSDATE, '"&amp;CLASSDEFN_AC!$B$1&amp;"');",""),"")</f>
        <v/>
      </c>
    </row>
    <row r="730" spans="1:1" ht="12.75" customHeight="1">
      <c r="A730" s="1" t="str">
        <f>IF(AND(NOT(ISBLANK(DATA!A727)),DATA!A727&lt;&gt;DATA!A726),IF(DATA!I727&gt;7,"INSERT INTO SYSADM.PSCLASSDEFN VALUES ('"&amp;PSAUTHITEM_AU!$B$1 &amp; DATA!A727&amp;IF(ISEVEN(DATA!J727),"_C' ,","_AC', ")&amp;"(SELECT VERSION FROM SYSADM.PSVERSION WHERE OBJECTTYPENAME = 'CLM'), '"&amp;DATA!C727&amp;"', 30, ' ', 0, 0, SYSDATE, '"&amp;CLASSDEFN_AC!$B$1&amp;"');",""),"")</f>
        <v/>
      </c>
    </row>
    <row r="731" spans="1:1" ht="12.75" customHeight="1">
      <c r="A731" s="1" t="str">
        <f>IF(AND(NOT(ISBLANK(DATA!A728)),DATA!A728&lt;&gt;DATA!A727),IF(DATA!I728&gt;7,"INSERT INTO SYSADM.PSCLASSDEFN VALUES ('"&amp;PSAUTHITEM_AU!$B$1 &amp; DATA!A728&amp;IF(ISEVEN(DATA!J728),"_C' ,","_AC', ")&amp;"(SELECT VERSION FROM SYSADM.PSVERSION WHERE OBJECTTYPENAME = 'CLM'), '"&amp;DATA!C728&amp;"', 30, ' ', 0, 0, SYSDATE, '"&amp;CLASSDEFN_AC!$B$1&amp;"');",""),"")</f>
        <v/>
      </c>
    </row>
    <row r="732" spans="1:1" ht="12.75" customHeight="1">
      <c r="A732" s="1" t="str">
        <f>IF(AND(NOT(ISBLANK(DATA!A729)),DATA!A729&lt;&gt;DATA!A728),IF(DATA!I729&gt;7,"INSERT INTO SYSADM.PSCLASSDEFN VALUES ('"&amp;PSAUTHITEM_AU!$B$1 &amp; DATA!A729&amp;IF(ISEVEN(DATA!J729),"_C' ,","_AC', ")&amp;"(SELECT VERSION FROM SYSADM.PSVERSION WHERE OBJECTTYPENAME = 'CLM'), '"&amp;DATA!C729&amp;"', 30, ' ', 0, 0, SYSDATE, '"&amp;CLASSDEFN_AC!$B$1&amp;"');",""),"")</f>
        <v/>
      </c>
    </row>
    <row r="733" spans="1:1" ht="12.75" customHeight="1">
      <c r="A733" s="1" t="str">
        <f>IF(AND(NOT(ISBLANK(DATA!A730)),DATA!A730&lt;&gt;DATA!A729),IF(DATA!I730&gt;7,"INSERT INTO SYSADM.PSCLASSDEFN VALUES ('"&amp;PSAUTHITEM_AU!$B$1 &amp; DATA!A730&amp;IF(ISEVEN(DATA!J730),"_C' ,","_AC', ")&amp;"(SELECT VERSION FROM SYSADM.PSVERSION WHERE OBJECTTYPENAME = 'CLM'), '"&amp;DATA!C730&amp;"', 30, ' ', 0, 0, SYSDATE, '"&amp;CLASSDEFN_AC!$B$1&amp;"');",""),"")</f>
        <v/>
      </c>
    </row>
    <row r="734" spans="1:1" ht="12.75" customHeight="1">
      <c r="A734" s="1" t="str">
        <f>IF(AND(NOT(ISBLANK(DATA!A731)),DATA!A731&lt;&gt;DATA!A730),IF(DATA!I731&gt;7,"INSERT INTO SYSADM.PSCLASSDEFN VALUES ('"&amp;PSAUTHITEM_AU!$B$1 &amp; DATA!A731&amp;IF(ISEVEN(DATA!J731),"_C' ,","_AC', ")&amp;"(SELECT VERSION FROM SYSADM.PSVERSION WHERE OBJECTTYPENAME = 'CLM'), '"&amp;DATA!C731&amp;"', 30, ' ', 0, 0, SYSDATE, '"&amp;CLASSDEFN_AC!$B$1&amp;"');",""),"")</f>
        <v/>
      </c>
    </row>
    <row r="735" spans="1:1" ht="12.75" customHeight="1">
      <c r="A735" s="1" t="str">
        <f>IF(AND(NOT(ISBLANK(DATA!A732)),DATA!A732&lt;&gt;DATA!A731),IF(DATA!I732&gt;7,"INSERT INTO SYSADM.PSCLASSDEFN VALUES ('"&amp;PSAUTHITEM_AU!$B$1 &amp; DATA!A732&amp;IF(ISEVEN(DATA!J732),"_C' ,","_AC', ")&amp;"(SELECT VERSION FROM SYSADM.PSVERSION WHERE OBJECTTYPENAME = 'CLM'), '"&amp;DATA!C732&amp;"', 30, ' ', 0, 0, SYSDATE, '"&amp;CLASSDEFN_AC!$B$1&amp;"');",""),"")</f>
        <v/>
      </c>
    </row>
    <row r="736" spans="1:1" ht="12.75" customHeight="1">
      <c r="A736" s="1" t="str">
        <f>IF(AND(NOT(ISBLANK(DATA!A733)),DATA!A733&lt;&gt;DATA!A732),IF(DATA!I733&gt;7,"INSERT INTO SYSADM.PSCLASSDEFN VALUES ('"&amp;PSAUTHITEM_AU!$B$1 &amp; DATA!A733&amp;IF(ISEVEN(DATA!J733),"_C' ,","_AC', ")&amp;"(SELECT VERSION FROM SYSADM.PSVERSION WHERE OBJECTTYPENAME = 'CLM'), '"&amp;DATA!C733&amp;"', 30, ' ', 0, 0, SYSDATE, '"&amp;CLASSDEFN_AC!$B$1&amp;"');",""),"")</f>
        <v/>
      </c>
    </row>
    <row r="737" spans="1:1" ht="12.75" customHeight="1">
      <c r="A737" s="1" t="str">
        <f>IF(AND(NOT(ISBLANK(DATA!A734)),DATA!A734&lt;&gt;DATA!A733),IF(DATA!I734&gt;7,"INSERT INTO SYSADM.PSCLASSDEFN VALUES ('"&amp;PSAUTHITEM_AU!$B$1 &amp; DATA!A734&amp;IF(ISEVEN(DATA!J734),"_C' ,","_AC', ")&amp;"(SELECT VERSION FROM SYSADM.PSVERSION WHERE OBJECTTYPENAME = 'CLM'), '"&amp;DATA!C734&amp;"', 30, ' ', 0, 0, SYSDATE, '"&amp;CLASSDEFN_AC!$B$1&amp;"');",""),"")</f>
        <v/>
      </c>
    </row>
    <row r="738" spans="1:1" ht="12.75" customHeight="1">
      <c r="A738" s="1" t="str">
        <f>IF(AND(NOT(ISBLANK(DATA!A735)),DATA!A735&lt;&gt;DATA!A734),IF(DATA!I735&gt;7,"INSERT INTO SYSADM.PSCLASSDEFN VALUES ('"&amp;PSAUTHITEM_AU!$B$1 &amp; DATA!A735&amp;IF(ISEVEN(DATA!J735),"_C' ,","_AC', ")&amp;"(SELECT VERSION FROM SYSADM.PSVERSION WHERE OBJECTTYPENAME = 'CLM'), '"&amp;DATA!C735&amp;"', 30, ' ', 0, 0, SYSDATE, '"&amp;CLASSDEFN_AC!$B$1&amp;"');",""),"")</f>
        <v/>
      </c>
    </row>
    <row r="739" spans="1:1" ht="12.75" customHeight="1">
      <c r="A739" s="1" t="str">
        <f>IF(AND(NOT(ISBLANK(DATA!A736)),DATA!A736&lt;&gt;DATA!A735),IF(DATA!I736&gt;7,"INSERT INTO SYSADM.PSCLASSDEFN VALUES ('"&amp;PSAUTHITEM_AU!$B$1 &amp; DATA!A736&amp;IF(ISEVEN(DATA!J736),"_C' ,","_AC', ")&amp;"(SELECT VERSION FROM SYSADM.PSVERSION WHERE OBJECTTYPENAME = 'CLM'), '"&amp;DATA!C736&amp;"', 30, ' ', 0, 0, SYSDATE, '"&amp;CLASSDEFN_AC!$B$1&amp;"');",""),"")</f>
        <v/>
      </c>
    </row>
    <row r="740" spans="1:1" ht="12.75" customHeight="1">
      <c r="A740" s="1" t="str">
        <f>IF(AND(NOT(ISBLANK(DATA!A737)),DATA!A737&lt;&gt;DATA!A736),IF(DATA!I737&gt;7,"INSERT INTO SYSADM.PSCLASSDEFN VALUES ('"&amp;PSAUTHITEM_AU!$B$1 &amp; DATA!A737&amp;IF(ISEVEN(DATA!J737),"_C' ,","_AC', ")&amp;"(SELECT VERSION FROM SYSADM.PSVERSION WHERE OBJECTTYPENAME = 'CLM'), '"&amp;DATA!C737&amp;"', 30, ' ', 0, 0, SYSDATE, '"&amp;CLASSDEFN_AC!$B$1&amp;"');",""),"")</f>
        <v/>
      </c>
    </row>
    <row r="741" spans="1:1" ht="12.75" customHeight="1">
      <c r="A741" s="1" t="str">
        <f>IF(AND(NOT(ISBLANK(DATA!A738)),DATA!A738&lt;&gt;DATA!A737),IF(DATA!I738&gt;7,"INSERT INTO SYSADM.PSCLASSDEFN VALUES ('"&amp;PSAUTHITEM_AU!$B$1 &amp; DATA!A738&amp;IF(ISEVEN(DATA!J738),"_C' ,","_AC', ")&amp;"(SELECT VERSION FROM SYSADM.PSVERSION WHERE OBJECTTYPENAME = 'CLM'), '"&amp;DATA!C738&amp;"', 30, ' ', 0, 0, SYSDATE, '"&amp;CLASSDEFN_AC!$B$1&amp;"');",""),"")</f>
        <v/>
      </c>
    </row>
    <row r="742" spans="1:1" ht="12.75" customHeight="1">
      <c r="A742" s="1" t="str">
        <f>IF(AND(NOT(ISBLANK(DATA!A739)),DATA!A739&lt;&gt;DATA!A738),IF(DATA!I739&gt;7,"INSERT INTO SYSADM.PSCLASSDEFN VALUES ('"&amp;PSAUTHITEM_AU!$B$1 &amp; DATA!A739&amp;IF(ISEVEN(DATA!J739),"_C' ,","_AC', ")&amp;"(SELECT VERSION FROM SYSADM.PSVERSION WHERE OBJECTTYPENAME = 'CLM'), '"&amp;DATA!C739&amp;"', 30, ' ', 0, 0, SYSDATE, '"&amp;CLASSDEFN_AC!$B$1&amp;"');",""),"")</f>
        <v/>
      </c>
    </row>
    <row r="743" spans="1:1" ht="12.75" customHeight="1">
      <c r="A743" s="1" t="str">
        <f>IF(AND(NOT(ISBLANK(DATA!A740)),DATA!A740&lt;&gt;DATA!A739),IF(DATA!I740&gt;7,"INSERT INTO SYSADM.PSCLASSDEFN VALUES ('"&amp;PSAUTHITEM_AU!$B$1 &amp; DATA!A740&amp;IF(ISEVEN(DATA!J740),"_C' ,","_AC', ")&amp;"(SELECT VERSION FROM SYSADM.PSVERSION WHERE OBJECTTYPENAME = 'CLM'), '"&amp;DATA!C740&amp;"', 30, ' ', 0, 0, SYSDATE, '"&amp;CLASSDEFN_AC!$B$1&amp;"');",""),"")</f>
        <v/>
      </c>
    </row>
    <row r="744" spans="1:1" ht="12.75" customHeight="1">
      <c r="A744" s="1" t="str">
        <f>IF(AND(NOT(ISBLANK(DATA!A741)),DATA!A741&lt;&gt;DATA!A740),IF(DATA!I741&gt;7,"INSERT INTO SYSADM.PSCLASSDEFN VALUES ('"&amp;PSAUTHITEM_AU!$B$1 &amp; DATA!A741&amp;IF(ISEVEN(DATA!J741),"_C' ,","_AC', ")&amp;"(SELECT VERSION FROM SYSADM.PSVERSION WHERE OBJECTTYPENAME = 'CLM'), '"&amp;DATA!C741&amp;"', 30, ' ', 0, 0, SYSDATE, '"&amp;CLASSDEFN_AC!$B$1&amp;"');",""),"")</f>
        <v/>
      </c>
    </row>
    <row r="745" spans="1:1" ht="12.75" customHeight="1">
      <c r="A745" s="1" t="str">
        <f>IF(AND(NOT(ISBLANK(DATA!A742)),DATA!A742&lt;&gt;DATA!A741),IF(DATA!I742&gt;7,"INSERT INTO SYSADM.PSCLASSDEFN VALUES ('"&amp;PSAUTHITEM_AU!$B$1 &amp; DATA!A742&amp;IF(ISEVEN(DATA!J742),"_C' ,","_AC', ")&amp;"(SELECT VERSION FROM SYSADM.PSVERSION WHERE OBJECTTYPENAME = 'CLM'), '"&amp;DATA!C742&amp;"', 30, ' ', 0, 0, SYSDATE, '"&amp;CLASSDEFN_AC!$B$1&amp;"');",""),"")</f>
        <v/>
      </c>
    </row>
    <row r="746" spans="1:1" ht="12.75" customHeight="1">
      <c r="A746" s="1" t="str">
        <f>IF(AND(NOT(ISBLANK(DATA!A743)),DATA!A743&lt;&gt;DATA!A742),IF(DATA!I743&gt;7,"INSERT INTO SYSADM.PSCLASSDEFN VALUES ('"&amp;PSAUTHITEM_AU!$B$1 &amp; DATA!A743&amp;IF(ISEVEN(DATA!J743),"_C' ,","_AC', ")&amp;"(SELECT VERSION FROM SYSADM.PSVERSION WHERE OBJECTTYPENAME = 'CLM'), '"&amp;DATA!C743&amp;"', 30, ' ', 0, 0, SYSDATE, '"&amp;CLASSDEFN_AC!$B$1&amp;"');",""),"")</f>
        <v/>
      </c>
    </row>
    <row r="747" spans="1:1" ht="12.75" customHeight="1">
      <c r="A747" s="1" t="str">
        <f>IF(AND(NOT(ISBLANK(DATA!A744)),DATA!A744&lt;&gt;DATA!A743),IF(DATA!I744&gt;7,"INSERT INTO SYSADM.PSCLASSDEFN VALUES ('"&amp;PSAUTHITEM_AU!$B$1 &amp; DATA!A744&amp;IF(ISEVEN(DATA!J744),"_C' ,","_AC', ")&amp;"(SELECT VERSION FROM SYSADM.PSVERSION WHERE OBJECTTYPENAME = 'CLM'), '"&amp;DATA!C744&amp;"', 30, ' ', 0, 0, SYSDATE, '"&amp;CLASSDEFN_AC!$B$1&amp;"');",""),"")</f>
        <v/>
      </c>
    </row>
    <row r="748" spans="1:1" ht="12.75" customHeight="1">
      <c r="A748" s="1" t="str">
        <f>IF(AND(NOT(ISBLANK(DATA!A745)),DATA!A745&lt;&gt;DATA!A744),IF(DATA!I745&gt;7,"INSERT INTO SYSADM.PSCLASSDEFN VALUES ('"&amp;PSAUTHITEM_AU!$B$1 &amp; DATA!A745&amp;IF(ISEVEN(DATA!J745),"_C' ,","_AC', ")&amp;"(SELECT VERSION FROM SYSADM.PSVERSION WHERE OBJECTTYPENAME = 'CLM'), '"&amp;DATA!C745&amp;"', 30, ' ', 0, 0, SYSDATE, '"&amp;CLASSDEFN_AC!$B$1&amp;"');",""),"")</f>
        <v/>
      </c>
    </row>
    <row r="749" spans="1:1" ht="12.75" customHeight="1">
      <c r="A749" s="1" t="str">
        <f>IF(AND(NOT(ISBLANK(DATA!A746)),DATA!A746&lt;&gt;DATA!A745),IF(DATA!I746&gt;7,"INSERT INTO SYSADM.PSCLASSDEFN VALUES ('"&amp;PSAUTHITEM_AU!$B$1 &amp; DATA!A746&amp;IF(ISEVEN(DATA!J746),"_C' ,","_AC', ")&amp;"(SELECT VERSION FROM SYSADM.PSVERSION WHERE OBJECTTYPENAME = 'CLM'), '"&amp;DATA!C746&amp;"', 30, ' ', 0, 0, SYSDATE, '"&amp;CLASSDEFN_AC!$B$1&amp;"');",""),"")</f>
        <v/>
      </c>
    </row>
    <row r="750" spans="1:1" ht="12.75" customHeight="1">
      <c r="A750" s="1" t="str">
        <f>IF(AND(NOT(ISBLANK(DATA!A747)),DATA!A747&lt;&gt;DATA!A746),IF(DATA!I747&gt;7,"INSERT INTO SYSADM.PSCLASSDEFN VALUES ('"&amp;PSAUTHITEM_AU!$B$1 &amp; DATA!A747&amp;IF(ISEVEN(DATA!J747),"_C' ,","_AC', ")&amp;"(SELECT VERSION FROM SYSADM.PSVERSION WHERE OBJECTTYPENAME = 'CLM'), '"&amp;DATA!C747&amp;"', 30, ' ', 0, 0, SYSDATE, '"&amp;CLASSDEFN_AC!$B$1&amp;"');",""),"")</f>
        <v/>
      </c>
    </row>
    <row r="751" spans="1:1" ht="12.75" customHeight="1">
      <c r="A751" s="1" t="str">
        <f>IF(AND(NOT(ISBLANK(DATA!A748)),DATA!A748&lt;&gt;DATA!A747),IF(DATA!I748&gt;7,"INSERT INTO SYSADM.PSCLASSDEFN VALUES ('"&amp;PSAUTHITEM_AU!$B$1 &amp; DATA!A748&amp;IF(ISEVEN(DATA!J748),"_C' ,","_AC', ")&amp;"(SELECT VERSION FROM SYSADM.PSVERSION WHERE OBJECTTYPENAME = 'CLM'), '"&amp;DATA!C748&amp;"', 30, ' ', 0, 0, SYSDATE, '"&amp;CLASSDEFN_AC!$B$1&amp;"');",""),"")</f>
        <v/>
      </c>
    </row>
    <row r="752" spans="1:1" ht="12.75" customHeight="1">
      <c r="A752" s="1" t="str">
        <f>IF(AND(NOT(ISBLANK(DATA!A749)),DATA!A749&lt;&gt;DATA!A748),IF(DATA!I749&gt;7,"INSERT INTO SYSADM.PSCLASSDEFN VALUES ('"&amp;PSAUTHITEM_AU!$B$1 &amp; DATA!A749&amp;IF(ISEVEN(DATA!J749),"_C' ,","_AC', ")&amp;"(SELECT VERSION FROM SYSADM.PSVERSION WHERE OBJECTTYPENAME = 'CLM'), '"&amp;DATA!C749&amp;"', 30, ' ', 0, 0, SYSDATE, '"&amp;CLASSDEFN_AC!$B$1&amp;"');",""),"")</f>
        <v/>
      </c>
    </row>
    <row r="753" spans="1:1" ht="12.75" customHeight="1">
      <c r="A753" s="1" t="str">
        <f>IF(AND(NOT(ISBLANK(DATA!A750)),DATA!A750&lt;&gt;DATA!A749),IF(DATA!I750&gt;7,"INSERT INTO SYSADM.PSCLASSDEFN VALUES ('"&amp;PSAUTHITEM_AU!$B$1 &amp; DATA!A750&amp;IF(ISEVEN(DATA!J750),"_C' ,","_AC', ")&amp;"(SELECT VERSION FROM SYSADM.PSVERSION WHERE OBJECTTYPENAME = 'CLM'), '"&amp;DATA!C750&amp;"', 30, ' ', 0, 0, SYSDATE, '"&amp;CLASSDEFN_AC!$B$1&amp;"');",""),"")</f>
        <v/>
      </c>
    </row>
    <row r="754" spans="1:1" ht="12.75" customHeight="1">
      <c r="A754" s="1" t="str">
        <f>IF(AND(NOT(ISBLANK(DATA!A751)),DATA!A751&lt;&gt;DATA!A750),IF(DATA!I751&gt;7,"INSERT INTO SYSADM.PSCLASSDEFN VALUES ('"&amp;PSAUTHITEM_AU!$B$1 &amp; DATA!A751&amp;IF(ISEVEN(DATA!J751),"_C' ,","_AC', ")&amp;"(SELECT VERSION FROM SYSADM.PSVERSION WHERE OBJECTTYPENAME = 'CLM'), '"&amp;DATA!C751&amp;"', 30, ' ', 0, 0, SYSDATE, '"&amp;CLASSDEFN_AC!$B$1&amp;"');",""),"")</f>
        <v/>
      </c>
    </row>
    <row r="755" spans="1:1" ht="12.75" customHeight="1">
      <c r="A755" s="1" t="str">
        <f>IF(AND(NOT(ISBLANK(DATA!A752)),DATA!A752&lt;&gt;DATA!A751),IF(DATA!I752&gt;7,"INSERT INTO SYSADM.PSCLASSDEFN VALUES ('"&amp;PSAUTHITEM_AU!$B$1 &amp; DATA!A752&amp;IF(ISEVEN(DATA!J752),"_C' ,","_AC', ")&amp;"(SELECT VERSION FROM SYSADM.PSVERSION WHERE OBJECTTYPENAME = 'CLM'), '"&amp;DATA!C752&amp;"', 30, ' ', 0, 0, SYSDATE, '"&amp;CLASSDEFN_AC!$B$1&amp;"');",""),"")</f>
        <v/>
      </c>
    </row>
    <row r="756" spans="1:1" ht="12.75" customHeight="1">
      <c r="A756" s="1" t="str">
        <f>IF(AND(NOT(ISBLANK(DATA!A753)),DATA!A753&lt;&gt;DATA!A752),IF(DATA!I753&gt;7,"INSERT INTO SYSADM.PSCLASSDEFN VALUES ('"&amp;PSAUTHITEM_AU!$B$1 &amp; DATA!A753&amp;IF(ISEVEN(DATA!J753),"_C' ,","_AC', ")&amp;"(SELECT VERSION FROM SYSADM.PSVERSION WHERE OBJECTTYPENAME = 'CLM'), '"&amp;DATA!C753&amp;"', 30, ' ', 0, 0, SYSDATE, '"&amp;CLASSDEFN_AC!$B$1&amp;"');",""),"")</f>
        <v/>
      </c>
    </row>
    <row r="757" spans="1:1" ht="12.75" customHeight="1">
      <c r="A757" s="1" t="str">
        <f>IF(AND(NOT(ISBLANK(DATA!A754)),DATA!A754&lt;&gt;DATA!A753),IF(DATA!I754&gt;7,"INSERT INTO SYSADM.PSCLASSDEFN VALUES ('"&amp;PSAUTHITEM_AU!$B$1 &amp; DATA!A754&amp;IF(ISEVEN(DATA!J754),"_C' ,","_AC', ")&amp;"(SELECT VERSION FROM SYSADM.PSVERSION WHERE OBJECTTYPENAME = 'CLM'), '"&amp;DATA!C754&amp;"', 30, ' ', 0, 0, SYSDATE, '"&amp;CLASSDEFN_AC!$B$1&amp;"');",""),"")</f>
        <v/>
      </c>
    </row>
    <row r="758" spans="1:1" ht="12.75" customHeight="1">
      <c r="A758" s="1" t="str">
        <f>IF(AND(NOT(ISBLANK(DATA!A755)),DATA!A755&lt;&gt;DATA!A754),IF(DATA!I755&gt;7,"INSERT INTO SYSADM.PSCLASSDEFN VALUES ('"&amp;PSAUTHITEM_AU!$B$1 &amp; DATA!A755&amp;IF(ISEVEN(DATA!J755),"_C' ,","_AC', ")&amp;"(SELECT VERSION FROM SYSADM.PSVERSION WHERE OBJECTTYPENAME = 'CLM'), '"&amp;DATA!C755&amp;"', 30, ' ', 0, 0, SYSDATE, '"&amp;CLASSDEFN_AC!$B$1&amp;"');",""),"")</f>
        <v/>
      </c>
    </row>
    <row r="759" spans="1:1" ht="12.75" customHeight="1">
      <c r="A759" s="1" t="str">
        <f>IF(AND(NOT(ISBLANK(DATA!A756)),DATA!A756&lt;&gt;DATA!A755),IF(DATA!I756&gt;7,"INSERT INTO SYSADM.PSCLASSDEFN VALUES ('"&amp;PSAUTHITEM_AU!$B$1 &amp; DATA!A756&amp;IF(ISEVEN(DATA!J756),"_C' ,","_AC', ")&amp;"(SELECT VERSION FROM SYSADM.PSVERSION WHERE OBJECTTYPENAME = 'CLM'), '"&amp;DATA!C756&amp;"', 30, ' ', 0, 0, SYSDATE, '"&amp;CLASSDEFN_AC!$B$1&amp;"');",""),"")</f>
        <v/>
      </c>
    </row>
    <row r="760" spans="1:1" ht="12.75" customHeight="1">
      <c r="A760" s="1" t="str">
        <f>IF(AND(NOT(ISBLANK(DATA!A757)),DATA!A757&lt;&gt;DATA!A756),IF(DATA!I757&gt;7,"INSERT INTO SYSADM.PSCLASSDEFN VALUES ('"&amp;PSAUTHITEM_AU!$B$1 &amp; DATA!A757&amp;IF(ISEVEN(DATA!J757),"_C' ,","_AC', ")&amp;"(SELECT VERSION FROM SYSADM.PSVERSION WHERE OBJECTTYPENAME = 'CLM'), '"&amp;DATA!C757&amp;"', 30, ' ', 0, 0, SYSDATE, '"&amp;CLASSDEFN_AC!$B$1&amp;"');",""),"")</f>
        <v/>
      </c>
    </row>
    <row r="761" spans="1:1" ht="12.75" customHeight="1">
      <c r="A761" s="1" t="str">
        <f>IF(AND(NOT(ISBLANK(DATA!A758)),DATA!A758&lt;&gt;DATA!A757),IF(DATA!I758&gt;7,"INSERT INTO SYSADM.PSCLASSDEFN VALUES ('"&amp;PSAUTHITEM_AU!$B$1 &amp; DATA!A758&amp;IF(ISEVEN(DATA!J758),"_C' ,","_AC', ")&amp;"(SELECT VERSION FROM SYSADM.PSVERSION WHERE OBJECTTYPENAME = 'CLM'), '"&amp;DATA!C758&amp;"', 30, ' ', 0, 0, SYSDATE, '"&amp;CLASSDEFN_AC!$B$1&amp;"');",""),"")</f>
        <v/>
      </c>
    </row>
    <row r="762" spans="1:1" ht="12.75" customHeight="1">
      <c r="A762" s="1" t="str">
        <f>IF(AND(NOT(ISBLANK(DATA!A759)),DATA!A759&lt;&gt;DATA!A758),IF(DATA!I759&gt;7,"INSERT INTO SYSADM.PSCLASSDEFN VALUES ('"&amp;PSAUTHITEM_AU!$B$1 &amp; DATA!A759&amp;IF(ISEVEN(DATA!J759),"_C' ,","_AC', ")&amp;"(SELECT VERSION FROM SYSADM.PSVERSION WHERE OBJECTTYPENAME = 'CLM'), '"&amp;DATA!C759&amp;"', 30, ' ', 0, 0, SYSDATE, '"&amp;CLASSDEFN_AC!$B$1&amp;"');",""),"")</f>
        <v/>
      </c>
    </row>
    <row r="763" spans="1:1" ht="12.75" customHeight="1">
      <c r="A763" s="1" t="str">
        <f>IF(AND(NOT(ISBLANK(DATA!A760)),DATA!A760&lt;&gt;DATA!A759),IF(DATA!I760&gt;7,"INSERT INTO SYSADM.PSCLASSDEFN VALUES ('"&amp;PSAUTHITEM_AU!$B$1 &amp; DATA!A760&amp;IF(ISEVEN(DATA!J760),"_C' ,","_AC', ")&amp;"(SELECT VERSION FROM SYSADM.PSVERSION WHERE OBJECTTYPENAME = 'CLM'), '"&amp;DATA!C760&amp;"', 30, ' ', 0, 0, SYSDATE, '"&amp;CLASSDEFN_AC!$B$1&amp;"');",""),"")</f>
        <v/>
      </c>
    </row>
    <row r="764" spans="1:1" ht="12.75" customHeight="1">
      <c r="A764" s="1" t="str">
        <f>IF(AND(NOT(ISBLANK(DATA!A761)),DATA!A761&lt;&gt;DATA!A760),IF(DATA!I761&gt;7,"INSERT INTO SYSADM.PSCLASSDEFN VALUES ('"&amp;PSAUTHITEM_AU!$B$1 &amp; DATA!A761&amp;IF(ISEVEN(DATA!J761),"_C' ,","_AC', ")&amp;"(SELECT VERSION FROM SYSADM.PSVERSION WHERE OBJECTTYPENAME = 'CLM'), '"&amp;DATA!C761&amp;"', 30, ' ', 0, 0, SYSDATE, '"&amp;CLASSDEFN_AC!$B$1&amp;"');",""),"")</f>
        <v/>
      </c>
    </row>
    <row r="765" spans="1:1" ht="12.75" customHeight="1">
      <c r="A765" s="1" t="str">
        <f>IF(AND(NOT(ISBLANK(DATA!A762)),DATA!A762&lt;&gt;DATA!A761),IF(DATA!I762&gt;7,"INSERT INTO SYSADM.PSCLASSDEFN VALUES ('"&amp;PSAUTHITEM_AU!$B$1 &amp; DATA!A762&amp;IF(ISEVEN(DATA!J762),"_C' ,","_AC', ")&amp;"(SELECT VERSION FROM SYSADM.PSVERSION WHERE OBJECTTYPENAME = 'CLM'), '"&amp;DATA!C762&amp;"', 30, ' ', 0, 0, SYSDATE, '"&amp;CLASSDEFN_AC!$B$1&amp;"');",""),"")</f>
        <v/>
      </c>
    </row>
    <row r="766" spans="1:1" ht="12.75" customHeight="1">
      <c r="A766" s="1" t="str">
        <f>IF(AND(NOT(ISBLANK(DATA!A763)),DATA!A763&lt;&gt;DATA!A762),IF(DATA!I763&gt;7,"INSERT INTO SYSADM.PSCLASSDEFN VALUES ('"&amp;PSAUTHITEM_AU!$B$1 &amp; DATA!A763&amp;IF(ISEVEN(DATA!J763),"_C' ,","_AC', ")&amp;"(SELECT VERSION FROM SYSADM.PSVERSION WHERE OBJECTTYPENAME = 'CLM'), '"&amp;DATA!C763&amp;"', 30, ' ', 0, 0, SYSDATE, '"&amp;CLASSDEFN_AC!$B$1&amp;"');",""),"")</f>
        <v/>
      </c>
    </row>
    <row r="767" spans="1:1" ht="12.75" customHeight="1">
      <c r="A767" s="1" t="str">
        <f>IF(AND(NOT(ISBLANK(DATA!A764)),DATA!A764&lt;&gt;DATA!A763),IF(DATA!I764&gt;7,"INSERT INTO SYSADM.PSCLASSDEFN VALUES ('"&amp;PSAUTHITEM_AU!$B$1 &amp; DATA!A764&amp;IF(ISEVEN(DATA!J764),"_C' ,","_AC', ")&amp;"(SELECT VERSION FROM SYSADM.PSVERSION WHERE OBJECTTYPENAME = 'CLM'), '"&amp;DATA!C764&amp;"', 30, ' ', 0, 0, SYSDATE, '"&amp;CLASSDEFN_AC!$B$1&amp;"');",""),"")</f>
        <v/>
      </c>
    </row>
    <row r="768" spans="1:1" ht="12.75" customHeight="1">
      <c r="A768" s="1" t="str">
        <f>IF(AND(NOT(ISBLANK(DATA!A765)),DATA!A765&lt;&gt;DATA!A764),IF(DATA!I765&gt;7,"INSERT INTO SYSADM.PSCLASSDEFN VALUES ('"&amp;PSAUTHITEM_AU!$B$1 &amp; DATA!A765&amp;IF(ISEVEN(DATA!J765),"_C' ,","_AC', ")&amp;"(SELECT VERSION FROM SYSADM.PSVERSION WHERE OBJECTTYPENAME = 'CLM'), '"&amp;DATA!C765&amp;"', 30, ' ', 0, 0, SYSDATE, '"&amp;CLASSDEFN_AC!$B$1&amp;"');",""),"")</f>
        <v/>
      </c>
    </row>
    <row r="769" spans="1:1" ht="12.75" customHeight="1">
      <c r="A769" s="1" t="str">
        <f>IF(AND(NOT(ISBLANK(DATA!A766)),DATA!A766&lt;&gt;DATA!A765),IF(DATA!I766&gt;7,"INSERT INTO SYSADM.PSCLASSDEFN VALUES ('"&amp;PSAUTHITEM_AU!$B$1 &amp; DATA!A766&amp;IF(ISEVEN(DATA!J766),"_C' ,","_AC', ")&amp;"(SELECT VERSION FROM SYSADM.PSVERSION WHERE OBJECTTYPENAME = 'CLM'), '"&amp;DATA!C766&amp;"', 30, ' ', 0, 0, SYSDATE, '"&amp;CLASSDEFN_AC!$B$1&amp;"');",""),"")</f>
        <v/>
      </c>
    </row>
    <row r="770" spans="1:1" ht="12.75" customHeight="1">
      <c r="A770" s="1" t="str">
        <f>IF(AND(NOT(ISBLANK(DATA!A767)),DATA!A767&lt;&gt;DATA!A766),IF(DATA!I767&gt;7,"INSERT INTO SYSADM.PSCLASSDEFN VALUES ('"&amp;PSAUTHITEM_AU!$B$1 &amp; DATA!A767&amp;IF(ISEVEN(DATA!J767),"_C' ,","_AC', ")&amp;"(SELECT VERSION FROM SYSADM.PSVERSION WHERE OBJECTTYPENAME = 'CLM'), '"&amp;DATA!C767&amp;"', 30, ' ', 0, 0, SYSDATE, '"&amp;CLASSDEFN_AC!$B$1&amp;"');",""),"")</f>
        <v/>
      </c>
    </row>
    <row r="771" spans="1:1" ht="12.75" customHeight="1">
      <c r="A771" s="1" t="str">
        <f>IF(AND(NOT(ISBLANK(DATA!A768)),DATA!A768&lt;&gt;DATA!A767),IF(DATA!I768&gt;7,"INSERT INTO SYSADM.PSCLASSDEFN VALUES ('"&amp;PSAUTHITEM_AU!$B$1 &amp; DATA!A768&amp;IF(ISEVEN(DATA!J768),"_C' ,","_AC', ")&amp;"(SELECT VERSION FROM SYSADM.PSVERSION WHERE OBJECTTYPENAME = 'CLM'), '"&amp;DATA!C768&amp;"', 30, ' ', 0, 0, SYSDATE, '"&amp;CLASSDEFN_AC!$B$1&amp;"');",""),"")</f>
        <v/>
      </c>
    </row>
    <row r="772" spans="1:1" ht="12.75" customHeight="1">
      <c r="A772" s="1" t="str">
        <f>IF(AND(NOT(ISBLANK(DATA!A769)),DATA!A769&lt;&gt;DATA!A768),IF(DATA!I769&gt;7,"INSERT INTO SYSADM.PSCLASSDEFN VALUES ('"&amp;PSAUTHITEM_AU!$B$1 &amp; DATA!A769&amp;IF(ISEVEN(DATA!J769),"_C' ,","_AC', ")&amp;"(SELECT VERSION FROM SYSADM.PSVERSION WHERE OBJECTTYPENAME = 'CLM'), '"&amp;DATA!C769&amp;"', 30, ' ', 0, 0, SYSDATE, '"&amp;CLASSDEFN_AC!$B$1&amp;"');",""),"")</f>
        <v/>
      </c>
    </row>
    <row r="773" spans="1:1" ht="12.75" customHeight="1">
      <c r="A773" s="1" t="str">
        <f>IF(AND(NOT(ISBLANK(DATA!A770)),DATA!A770&lt;&gt;DATA!A769),IF(DATA!I770&gt;7,"INSERT INTO SYSADM.PSCLASSDEFN VALUES ('"&amp;PSAUTHITEM_AU!$B$1 &amp; DATA!A770&amp;IF(ISEVEN(DATA!J770),"_C' ,","_AC', ")&amp;"(SELECT VERSION FROM SYSADM.PSVERSION WHERE OBJECTTYPENAME = 'CLM'), '"&amp;DATA!C770&amp;"', 30, ' ', 0, 0, SYSDATE, '"&amp;CLASSDEFN_AC!$B$1&amp;"');",""),"")</f>
        <v/>
      </c>
    </row>
    <row r="774" spans="1:1" ht="12.75" customHeight="1">
      <c r="A774" s="1" t="str">
        <f>IF(AND(NOT(ISBLANK(DATA!A771)),DATA!A771&lt;&gt;DATA!A770),IF(DATA!I771&gt;7,"INSERT INTO SYSADM.PSCLASSDEFN VALUES ('"&amp;PSAUTHITEM_AU!$B$1 &amp; DATA!A771&amp;IF(ISEVEN(DATA!J771),"_C' ,","_AC', ")&amp;"(SELECT VERSION FROM SYSADM.PSVERSION WHERE OBJECTTYPENAME = 'CLM'), '"&amp;DATA!C771&amp;"', 30, ' ', 0, 0, SYSDATE, '"&amp;CLASSDEFN_AC!$B$1&amp;"');",""),"")</f>
        <v/>
      </c>
    </row>
    <row r="775" spans="1:1" ht="12.75" customHeight="1">
      <c r="A775" s="1" t="str">
        <f>IF(AND(NOT(ISBLANK(DATA!A772)),DATA!A772&lt;&gt;DATA!A771),IF(DATA!I772&gt;7,"INSERT INTO SYSADM.PSCLASSDEFN VALUES ('"&amp;PSAUTHITEM_AU!$B$1 &amp; DATA!A772&amp;IF(ISEVEN(DATA!J772),"_C' ,","_AC', ")&amp;"(SELECT VERSION FROM SYSADM.PSVERSION WHERE OBJECTTYPENAME = 'CLM'), '"&amp;DATA!C772&amp;"', 30, ' ', 0, 0, SYSDATE, '"&amp;CLASSDEFN_AC!$B$1&amp;"');",""),"")</f>
        <v/>
      </c>
    </row>
    <row r="776" spans="1:1" ht="12.75" customHeight="1">
      <c r="A776" s="1" t="str">
        <f>IF(AND(NOT(ISBLANK(DATA!A773)),DATA!A773&lt;&gt;DATA!A772),IF(DATA!I773&gt;7,"INSERT INTO SYSADM.PSCLASSDEFN VALUES ('"&amp;PSAUTHITEM_AU!$B$1 &amp; DATA!A773&amp;IF(ISEVEN(DATA!J773),"_C' ,","_AC', ")&amp;"(SELECT VERSION FROM SYSADM.PSVERSION WHERE OBJECTTYPENAME = 'CLM'), '"&amp;DATA!C773&amp;"', 30, ' ', 0, 0, SYSDATE, '"&amp;CLASSDEFN_AC!$B$1&amp;"');",""),"")</f>
        <v/>
      </c>
    </row>
    <row r="777" spans="1:1" ht="12.75" customHeight="1">
      <c r="A777" s="1" t="str">
        <f>IF(AND(NOT(ISBLANK(DATA!A774)),DATA!A774&lt;&gt;DATA!A773),IF(DATA!I774&gt;7,"INSERT INTO SYSADM.PSCLASSDEFN VALUES ('"&amp;PSAUTHITEM_AU!$B$1 &amp; DATA!A774&amp;IF(ISEVEN(DATA!J774),"_C' ,","_AC', ")&amp;"(SELECT VERSION FROM SYSADM.PSVERSION WHERE OBJECTTYPENAME = 'CLM'), '"&amp;DATA!C774&amp;"', 30, ' ', 0, 0, SYSDATE, '"&amp;CLASSDEFN_AC!$B$1&amp;"');",""),"")</f>
        <v/>
      </c>
    </row>
    <row r="778" spans="1:1" ht="12.75" customHeight="1">
      <c r="A778" s="1" t="str">
        <f>IF(AND(NOT(ISBLANK(DATA!A775)),DATA!A775&lt;&gt;DATA!A774),IF(DATA!I775&gt;7,"INSERT INTO SYSADM.PSCLASSDEFN VALUES ('"&amp;PSAUTHITEM_AU!$B$1 &amp; DATA!A775&amp;IF(ISEVEN(DATA!J775),"_C' ,","_AC', ")&amp;"(SELECT VERSION FROM SYSADM.PSVERSION WHERE OBJECTTYPENAME = 'CLM'), '"&amp;DATA!C775&amp;"', 30, ' ', 0, 0, SYSDATE, '"&amp;CLASSDEFN_AC!$B$1&amp;"');",""),"")</f>
        <v/>
      </c>
    </row>
    <row r="779" spans="1:1" ht="12.75" customHeight="1">
      <c r="A779" s="1" t="str">
        <f>IF(AND(NOT(ISBLANK(DATA!A776)),DATA!A776&lt;&gt;DATA!A775),IF(DATA!I776&gt;7,"INSERT INTO SYSADM.PSCLASSDEFN VALUES ('"&amp;PSAUTHITEM_AU!$B$1 &amp; DATA!A776&amp;IF(ISEVEN(DATA!J776),"_C' ,","_AC', ")&amp;"(SELECT VERSION FROM SYSADM.PSVERSION WHERE OBJECTTYPENAME = 'CLM'), '"&amp;DATA!C776&amp;"', 30, ' ', 0, 0, SYSDATE, '"&amp;CLASSDEFN_AC!$B$1&amp;"');",""),"")</f>
        <v/>
      </c>
    </row>
    <row r="780" spans="1:1" ht="12.75" customHeight="1">
      <c r="A780" s="1" t="str">
        <f>IF(AND(NOT(ISBLANK(DATA!A777)),DATA!A777&lt;&gt;DATA!A776),IF(DATA!I777&gt;7,"INSERT INTO SYSADM.PSCLASSDEFN VALUES ('"&amp;PSAUTHITEM_AU!$B$1 &amp; DATA!A777&amp;IF(ISEVEN(DATA!J777),"_C' ,","_AC', ")&amp;"(SELECT VERSION FROM SYSADM.PSVERSION WHERE OBJECTTYPENAME = 'CLM'), '"&amp;DATA!C777&amp;"', 30, ' ', 0, 0, SYSDATE, '"&amp;CLASSDEFN_AC!$B$1&amp;"');",""),"")</f>
        <v/>
      </c>
    </row>
    <row r="781" spans="1:1" ht="12.75" customHeight="1">
      <c r="A781" s="1" t="str">
        <f>IF(AND(NOT(ISBLANK(DATA!A778)),DATA!A778&lt;&gt;DATA!A777),IF(DATA!I778&gt;7,"INSERT INTO SYSADM.PSCLASSDEFN VALUES ('"&amp;PSAUTHITEM_AU!$B$1 &amp; DATA!A778&amp;IF(ISEVEN(DATA!J778),"_C' ,","_AC', ")&amp;"(SELECT VERSION FROM SYSADM.PSVERSION WHERE OBJECTTYPENAME = 'CLM'), '"&amp;DATA!C778&amp;"', 30, ' ', 0, 0, SYSDATE, '"&amp;CLASSDEFN_AC!$B$1&amp;"');",""),"")</f>
        <v/>
      </c>
    </row>
    <row r="782" spans="1:1" ht="12.75" customHeight="1">
      <c r="A782" s="1" t="str">
        <f>IF(AND(NOT(ISBLANK(DATA!A779)),DATA!A779&lt;&gt;DATA!A778),IF(DATA!I779&gt;7,"INSERT INTO SYSADM.PSCLASSDEFN VALUES ('"&amp;PSAUTHITEM_AU!$B$1 &amp; DATA!A779&amp;IF(ISEVEN(DATA!J779),"_C' ,","_AC', ")&amp;"(SELECT VERSION FROM SYSADM.PSVERSION WHERE OBJECTTYPENAME = 'CLM'), '"&amp;DATA!C779&amp;"', 30, ' ', 0, 0, SYSDATE, '"&amp;CLASSDEFN_AC!$B$1&amp;"');",""),"")</f>
        <v/>
      </c>
    </row>
    <row r="783" spans="1:1" ht="12.75" customHeight="1">
      <c r="A783" s="1" t="str">
        <f>IF(AND(NOT(ISBLANK(DATA!A780)),DATA!A780&lt;&gt;DATA!A779),IF(DATA!I780&gt;7,"INSERT INTO SYSADM.PSCLASSDEFN VALUES ('"&amp;PSAUTHITEM_AU!$B$1 &amp; DATA!A780&amp;IF(ISEVEN(DATA!J780),"_C' ,","_AC', ")&amp;"(SELECT VERSION FROM SYSADM.PSVERSION WHERE OBJECTTYPENAME = 'CLM'), '"&amp;DATA!C780&amp;"', 30, ' ', 0, 0, SYSDATE, '"&amp;CLASSDEFN_AC!$B$1&amp;"');",""),"")</f>
        <v/>
      </c>
    </row>
    <row r="784" spans="1:1" ht="12.75" customHeight="1">
      <c r="A784" s="1" t="str">
        <f>IF(AND(NOT(ISBLANK(DATA!A781)),DATA!A781&lt;&gt;DATA!A780),IF(DATA!I781&gt;7,"INSERT INTO SYSADM.PSCLASSDEFN VALUES ('"&amp;PSAUTHITEM_AU!$B$1 &amp; DATA!A781&amp;IF(ISEVEN(DATA!J781),"_C' ,","_AC', ")&amp;"(SELECT VERSION FROM SYSADM.PSVERSION WHERE OBJECTTYPENAME = 'CLM'), '"&amp;DATA!C781&amp;"', 30, ' ', 0, 0, SYSDATE, '"&amp;CLASSDEFN_AC!$B$1&amp;"');",""),"")</f>
        <v/>
      </c>
    </row>
    <row r="785" spans="1:1" ht="12.75" customHeight="1">
      <c r="A785" s="1" t="str">
        <f>IF(AND(NOT(ISBLANK(DATA!A782)),DATA!A782&lt;&gt;DATA!A781),IF(DATA!I782&gt;7,"INSERT INTO SYSADM.PSCLASSDEFN VALUES ('"&amp;PSAUTHITEM_AU!$B$1 &amp; DATA!A782&amp;IF(ISEVEN(DATA!J782),"_C' ,","_AC', ")&amp;"(SELECT VERSION FROM SYSADM.PSVERSION WHERE OBJECTTYPENAME = 'CLM'), '"&amp;DATA!C782&amp;"', 30, ' ', 0, 0, SYSDATE, '"&amp;CLASSDEFN_AC!$B$1&amp;"');",""),"")</f>
        <v/>
      </c>
    </row>
    <row r="786" spans="1:1" ht="12.75" customHeight="1">
      <c r="A786" s="1" t="str">
        <f>IF(AND(NOT(ISBLANK(DATA!A783)),DATA!A783&lt;&gt;DATA!A782),IF(DATA!I783&gt;7,"INSERT INTO SYSADM.PSCLASSDEFN VALUES ('"&amp;PSAUTHITEM_AU!$B$1 &amp; DATA!A783&amp;IF(ISEVEN(DATA!J783),"_C' ,","_AC', ")&amp;"(SELECT VERSION FROM SYSADM.PSVERSION WHERE OBJECTTYPENAME = 'CLM'), '"&amp;DATA!C783&amp;"', 30, ' ', 0, 0, SYSDATE, '"&amp;CLASSDEFN_AC!$B$1&amp;"');",""),"")</f>
        <v/>
      </c>
    </row>
    <row r="787" spans="1:1" ht="12.75" customHeight="1">
      <c r="A787" s="1" t="str">
        <f>IF(AND(NOT(ISBLANK(DATA!A784)),DATA!A784&lt;&gt;DATA!A783),IF(DATA!I784&gt;7,"INSERT INTO SYSADM.PSCLASSDEFN VALUES ('"&amp;PSAUTHITEM_AU!$B$1 &amp; DATA!A784&amp;IF(ISEVEN(DATA!J784),"_C' ,","_AC', ")&amp;"(SELECT VERSION FROM SYSADM.PSVERSION WHERE OBJECTTYPENAME = 'CLM'), '"&amp;DATA!C784&amp;"', 30, ' ', 0, 0, SYSDATE, '"&amp;CLASSDEFN_AC!$B$1&amp;"');",""),"")</f>
        <v/>
      </c>
    </row>
    <row r="788" spans="1:1" ht="12.75" customHeight="1">
      <c r="A788" s="1" t="str">
        <f>IF(AND(NOT(ISBLANK(DATA!A785)),DATA!A785&lt;&gt;DATA!A784),IF(DATA!I785&gt;7,"INSERT INTO SYSADM.PSCLASSDEFN VALUES ('"&amp;PSAUTHITEM_AU!$B$1 &amp; DATA!A785&amp;IF(ISEVEN(DATA!J785),"_C' ,","_AC', ")&amp;"(SELECT VERSION FROM SYSADM.PSVERSION WHERE OBJECTTYPENAME = 'CLM'), '"&amp;DATA!C785&amp;"', 30, ' ', 0, 0, SYSDATE, '"&amp;CLASSDEFN_AC!$B$1&amp;"');",""),"")</f>
        <v/>
      </c>
    </row>
    <row r="789" spans="1:1" ht="12.75" customHeight="1">
      <c r="A789" s="1" t="str">
        <f>IF(AND(NOT(ISBLANK(DATA!A786)),DATA!A786&lt;&gt;DATA!A785),IF(DATA!I786&gt;7,"INSERT INTO SYSADM.PSCLASSDEFN VALUES ('"&amp;PSAUTHITEM_AU!$B$1 &amp; DATA!A786&amp;IF(ISEVEN(DATA!J786),"_C' ,","_AC', ")&amp;"(SELECT VERSION FROM SYSADM.PSVERSION WHERE OBJECTTYPENAME = 'CLM'), '"&amp;DATA!C786&amp;"', 30, ' ', 0, 0, SYSDATE, '"&amp;CLASSDEFN_AC!$B$1&amp;"');",""),"")</f>
        <v/>
      </c>
    </row>
    <row r="790" spans="1:1" ht="12.75" customHeight="1">
      <c r="A790" s="1" t="str">
        <f>IF(AND(NOT(ISBLANK(DATA!A787)),DATA!A787&lt;&gt;DATA!A786),IF(DATA!I787&gt;7,"INSERT INTO SYSADM.PSCLASSDEFN VALUES ('"&amp;PSAUTHITEM_AU!$B$1 &amp; DATA!A787&amp;IF(ISEVEN(DATA!J787),"_C' ,","_AC', ")&amp;"(SELECT VERSION FROM SYSADM.PSVERSION WHERE OBJECTTYPENAME = 'CLM'), '"&amp;DATA!C787&amp;"', 30, ' ', 0, 0, SYSDATE, '"&amp;CLASSDEFN_AC!$B$1&amp;"');",""),"")</f>
        <v/>
      </c>
    </row>
    <row r="791" spans="1:1" ht="12.75" customHeight="1">
      <c r="A791" s="1" t="str">
        <f>IF(AND(NOT(ISBLANK(DATA!A788)),DATA!A788&lt;&gt;DATA!A787),IF(DATA!I788&gt;7,"INSERT INTO SYSADM.PSCLASSDEFN VALUES ('"&amp;PSAUTHITEM_AU!$B$1 &amp; DATA!A788&amp;IF(ISEVEN(DATA!J788),"_C' ,","_AC', ")&amp;"(SELECT VERSION FROM SYSADM.PSVERSION WHERE OBJECTTYPENAME = 'CLM'), '"&amp;DATA!C788&amp;"', 30, ' ', 0, 0, SYSDATE, '"&amp;CLASSDEFN_AC!$B$1&amp;"');",""),"")</f>
        <v/>
      </c>
    </row>
    <row r="792" spans="1:1" ht="12.75" customHeight="1">
      <c r="A792" s="1" t="str">
        <f>IF(AND(NOT(ISBLANK(DATA!A789)),DATA!A789&lt;&gt;DATA!A788),IF(DATA!I789&gt;7,"INSERT INTO SYSADM.PSCLASSDEFN VALUES ('"&amp;PSAUTHITEM_AU!$B$1 &amp; DATA!A789&amp;IF(ISEVEN(DATA!J789),"_C' ,","_AC', ")&amp;"(SELECT VERSION FROM SYSADM.PSVERSION WHERE OBJECTTYPENAME = 'CLM'), '"&amp;DATA!C789&amp;"', 30, ' ', 0, 0, SYSDATE, '"&amp;CLASSDEFN_AC!$B$1&amp;"');",""),"")</f>
        <v/>
      </c>
    </row>
    <row r="793" spans="1:1" ht="12.75" customHeight="1">
      <c r="A793" s="1" t="str">
        <f>IF(AND(NOT(ISBLANK(DATA!A790)),DATA!A790&lt;&gt;DATA!A789),IF(DATA!I790&gt;7,"INSERT INTO SYSADM.PSCLASSDEFN VALUES ('"&amp;PSAUTHITEM_AU!$B$1 &amp; DATA!A790&amp;IF(ISEVEN(DATA!J790),"_C' ,","_AC', ")&amp;"(SELECT VERSION FROM SYSADM.PSVERSION WHERE OBJECTTYPENAME = 'CLM'), '"&amp;DATA!C790&amp;"', 30, ' ', 0, 0, SYSDATE, '"&amp;CLASSDEFN_AC!$B$1&amp;"');",""),"")</f>
        <v/>
      </c>
    </row>
    <row r="794" spans="1:1" ht="12.75" customHeight="1">
      <c r="A794" s="1" t="str">
        <f>IF(AND(NOT(ISBLANK(DATA!A791)),DATA!A791&lt;&gt;DATA!A790),IF(DATA!I791&gt;7,"INSERT INTO SYSADM.PSCLASSDEFN VALUES ('"&amp;PSAUTHITEM_AU!$B$1 &amp; DATA!A791&amp;IF(ISEVEN(DATA!J791),"_C' ,","_AC', ")&amp;"(SELECT VERSION FROM SYSADM.PSVERSION WHERE OBJECTTYPENAME = 'CLM'), '"&amp;DATA!C791&amp;"', 30, ' ', 0, 0, SYSDATE, '"&amp;CLASSDEFN_AC!$B$1&amp;"');",""),"")</f>
        <v/>
      </c>
    </row>
    <row r="795" spans="1:1" ht="12.75" customHeight="1">
      <c r="A795" s="1" t="str">
        <f>IF(AND(NOT(ISBLANK(DATA!A792)),DATA!A792&lt;&gt;DATA!A791),IF(DATA!I792&gt;7,"INSERT INTO SYSADM.PSCLASSDEFN VALUES ('"&amp;PSAUTHITEM_AU!$B$1 &amp; DATA!A792&amp;IF(ISEVEN(DATA!J792),"_C' ,","_AC', ")&amp;"(SELECT VERSION FROM SYSADM.PSVERSION WHERE OBJECTTYPENAME = 'CLM'), '"&amp;DATA!C792&amp;"', 30, ' ', 0, 0, SYSDATE, '"&amp;CLASSDEFN_AC!$B$1&amp;"');",""),"")</f>
        <v/>
      </c>
    </row>
    <row r="796" spans="1:1" ht="12.75" customHeight="1">
      <c r="A796" s="1" t="str">
        <f>IF(AND(NOT(ISBLANK(DATA!A793)),DATA!A793&lt;&gt;DATA!A792),IF(DATA!I793&gt;7,"INSERT INTO SYSADM.PSCLASSDEFN VALUES ('"&amp;PSAUTHITEM_AU!$B$1 &amp; DATA!A793&amp;IF(ISEVEN(DATA!J793),"_C' ,","_AC', ")&amp;"(SELECT VERSION FROM SYSADM.PSVERSION WHERE OBJECTTYPENAME = 'CLM'), '"&amp;DATA!C793&amp;"', 30, ' ', 0, 0, SYSDATE, '"&amp;CLASSDEFN_AC!$B$1&amp;"');",""),"")</f>
        <v/>
      </c>
    </row>
    <row r="797" spans="1:1" ht="12.75" customHeight="1">
      <c r="A797" s="1" t="str">
        <f>IF(AND(NOT(ISBLANK(DATA!A794)),DATA!A794&lt;&gt;DATA!A793),IF(DATA!I794&gt;7,"INSERT INTO SYSADM.PSCLASSDEFN VALUES ('"&amp;PSAUTHITEM_AU!$B$1 &amp; DATA!A794&amp;IF(ISEVEN(DATA!J794),"_C' ,","_AC', ")&amp;"(SELECT VERSION FROM SYSADM.PSVERSION WHERE OBJECTTYPENAME = 'CLM'), '"&amp;DATA!C794&amp;"', 30, ' ', 0, 0, SYSDATE, '"&amp;CLASSDEFN_AC!$B$1&amp;"');",""),"")</f>
        <v/>
      </c>
    </row>
    <row r="798" spans="1:1" ht="12.75" customHeight="1">
      <c r="A798" s="1" t="str">
        <f>IF(AND(NOT(ISBLANK(DATA!A795)),DATA!A795&lt;&gt;DATA!A794),IF(DATA!I795&gt;7,"INSERT INTO SYSADM.PSCLASSDEFN VALUES ('"&amp;PSAUTHITEM_AU!$B$1 &amp; DATA!A795&amp;IF(ISEVEN(DATA!J795),"_C' ,","_AC', ")&amp;"(SELECT VERSION FROM SYSADM.PSVERSION WHERE OBJECTTYPENAME = 'CLM'), '"&amp;DATA!C795&amp;"', 30, ' ', 0, 0, SYSDATE, '"&amp;CLASSDEFN_AC!$B$1&amp;"');",""),"")</f>
        <v/>
      </c>
    </row>
    <row r="799" spans="1:1" ht="12.75" customHeight="1">
      <c r="A799" s="1" t="str">
        <f>IF(AND(NOT(ISBLANK(DATA!A796)),DATA!A796&lt;&gt;DATA!A795),IF(DATA!I796&gt;7,"INSERT INTO SYSADM.PSCLASSDEFN VALUES ('"&amp;PSAUTHITEM_AU!$B$1 &amp; DATA!A796&amp;IF(ISEVEN(DATA!J796),"_C' ,","_AC', ")&amp;"(SELECT VERSION FROM SYSADM.PSVERSION WHERE OBJECTTYPENAME = 'CLM'), '"&amp;DATA!C796&amp;"', 30, ' ', 0, 0, SYSDATE, '"&amp;CLASSDEFN_AC!$B$1&amp;"');",""),"")</f>
        <v/>
      </c>
    </row>
    <row r="800" spans="1:1" ht="12.75" customHeight="1">
      <c r="A800" s="1" t="str">
        <f>IF(AND(NOT(ISBLANK(DATA!A797)),DATA!A797&lt;&gt;DATA!A796),IF(DATA!I797&gt;7,"INSERT INTO SYSADM.PSCLASSDEFN VALUES ('"&amp;PSAUTHITEM_AU!$B$1 &amp; DATA!A797&amp;IF(ISEVEN(DATA!J797),"_C' ,","_AC', ")&amp;"(SELECT VERSION FROM SYSADM.PSVERSION WHERE OBJECTTYPENAME = 'CLM'), '"&amp;DATA!C797&amp;"', 30, ' ', 0, 0, SYSDATE, '"&amp;CLASSDEFN_AC!$B$1&amp;"');",""),"")</f>
        <v/>
      </c>
    </row>
    <row r="801" spans="1:1" ht="12.75" customHeight="1">
      <c r="A801" s="1" t="str">
        <f>IF(AND(NOT(ISBLANK(DATA!A798)),DATA!A798&lt;&gt;DATA!A797),IF(DATA!I798&gt;7,"INSERT INTO SYSADM.PSCLASSDEFN VALUES ('"&amp;PSAUTHITEM_AU!$B$1 &amp; DATA!A798&amp;IF(ISEVEN(DATA!J798),"_C' ,","_AC', ")&amp;"(SELECT VERSION FROM SYSADM.PSVERSION WHERE OBJECTTYPENAME = 'CLM'), '"&amp;DATA!C798&amp;"', 30, ' ', 0, 0, SYSDATE, '"&amp;CLASSDEFN_AC!$B$1&amp;"');",""),"")</f>
        <v/>
      </c>
    </row>
    <row r="802" spans="1:1" ht="12.75" customHeight="1">
      <c r="A802" s="1" t="str">
        <f>IF(AND(NOT(ISBLANK(DATA!A799)),DATA!A799&lt;&gt;DATA!A798),IF(DATA!I799&gt;7,"INSERT INTO SYSADM.PSCLASSDEFN VALUES ('"&amp;PSAUTHITEM_AU!$B$1 &amp; DATA!A799&amp;IF(ISEVEN(DATA!J799),"_C' ,","_AC', ")&amp;"(SELECT VERSION FROM SYSADM.PSVERSION WHERE OBJECTTYPENAME = 'CLM'), '"&amp;DATA!C799&amp;"', 30, ' ', 0, 0, SYSDATE, '"&amp;CLASSDEFN_AC!$B$1&amp;"');",""),"")</f>
        <v/>
      </c>
    </row>
    <row r="803" spans="1:1" ht="12.75" customHeight="1">
      <c r="A803" s="1" t="str">
        <f>IF(AND(NOT(ISBLANK(DATA!A800)),DATA!A800&lt;&gt;DATA!A799),IF(DATA!I800&gt;7,"INSERT INTO SYSADM.PSCLASSDEFN VALUES ('"&amp;PSAUTHITEM_AU!$B$1 &amp; DATA!A800&amp;IF(ISEVEN(DATA!J800),"_C' ,","_AC', ")&amp;"(SELECT VERSION FROM SYSADM.PSVERSION WHERE OBJECTTYPENAME = 'CLM'), '"&amp;DATA!C800&amp;"', 30, ' ', 0, 0, SYSDATE, '"&amp;CLASSDEFN_AC!$B$1&amp;"');",""),"")</f>
        <v/>
      </c>
    </row>
    <row r="804" spans="1:1" ht="12.75" customHeight="1">
      <c r="A804" s="1" t="str">
        <f>IF(AND(NOT(ISBLANK(DATA!A801)),DATA!A801&lt;&gt;DATA!A800),IF(DATA!I801&gt;7,"INSERT INTO SYSADM.PSCLASSDEFN VALUES ('"&amp;PSAUTHITEM_AU!$B$1 &amp; DATA!A801&amp;IF(ISEVEN(DATA!J801),"_C' ,","_AC', ")&amp;"(SELECT VERSION FROM SYSADM.PSVERSION WHERE OBJECTTYPENAME = 'CLM'), '"&amp;DATA!C801&amp;"', 30, ' ', 0, 0, SYSDATE, '"&amp;CLASSDEFN_AC!$B$1&amp;"');",""),"")</f>
        <v/>
      </c>
    </row>
    <row r="805" spans="1:1" ht="12.75" customHeight="1">
      <c r="A805" s="1" t="str">
        <f>IF(AND(NOT(ISBLANK(DATA!A802)),DATA!A802&lt;&gt;DATA!A801),IF(DATA!I802&gt;7,"INSERT INTO SYSADM.PSCLASSDEFN VALUES ('"&amp;PSAUTHITEM_AU!$B$1 &amp; DATA!A802&amp;IF(ISEVEN(DATA!J802),"_C' ,","_AC', ")&amp;"(SELECT VERSION FROM SYSADM.PSVERSION WHERE OBJECTTYPENAME = 'CLM'), '"&amp;DATA!C802&amp;"', 30, ' ', 0, 0, SYSDATE, '"&amp;CLASSDEFN_AC!$B$1&amp;"');",""),"")</f>
        <v/>
      </c>
    </row>
    <row r="806" spans="1:1" ht="12.75" customHeight="1">
      <c r="A806" s="1" t="str">
        <f>IF(AND(NOT(ISBLANK(DATA!A803)),DATA!A803&lt;&gt;DATA!A802),IF(DATA!I803&gt;7,"INSERT INTO SYSADM.PSCLASSDEFN VALUES ('"&amp;PSAUTHITEM_AU!$B$1 &amp; DATA!A803&amp;IF(ISEVEN(DATA!J803),"_C' ,","_AC', ")&amp;"(SELECT VERSION FROM SYSADM.PSVERSION WHERE OBJECTTYPENAME = 'CLM'), '"&amp;DATA!C803&amp;"', 30, ' ', 0, 0, SYSDATE, '"&amp;CLASSDEFN_AC!$B$1&amp;"');",""),"")</f>
        <v/>
      </c>
    </row>
    <row r="807" spans="1:1" ht="12.75" customHeight="1">
      <c r="A807" s="1" t="str">
        <f>IF(AND(NOT(ISBLANK(DATA!A804)),DATA!A804&lt;&gt;DATA!A803),IF(DATA!I804&gt;7,"INSERT INTO SYSADM.PSCLASSDEFN VALUES ('"&amp;PSAUTHITEM_AU!$B$1 &amp; DATA!A804&amp;IF(ISEVEN(DATA!J804),"_C' ,","_AC', ")&amp;"(SELECT VERSION FROM SYSADM.PSVERSION WHERE OBJECTTYPENAME = 'CLM'), '"&amp;DATA!C804&amp;"', 30, ' ', 0, 0, SYSDATE, '"&amp;CLASSDEFN_AC!$B$1&amp;"');",""),"")</f>
        <v/>
      </c>
    </row>
    <row r="808" spans="1:1" ht="12.75" customHeight="1">
      <c r="A808" s="1" t="str">
        <f>IF(AND(NOT(ISBLANK(DATA!A805)),DATA!A805&lt;&gt;DATA!A804),IF(DATA!I805&gt;7,"INSERT INTO SYSADM.PSCLASSDEFN VALUES ('"&amp;PSAUTHITEM_AU!$B$1 &amp; DATA!A805&amp;IF(ISEVEN(DATA!J805),"_C' ,","_AC', ")&amp;"(SELECT VERSION FROM SYSADM.PSVERSION WHERE OBJECTTYPENAME = 'CLM'), '"&amp;DATA!C805&amp;"', 30, ' ', 0, 0, SYSDATE, '"&amp;CLASSDEFN_AC!$B$1&amp;"');",""),"")</f>
        <v/>
      </c>
    </row>
    <row r="809" spans="1:1" ht="12.75" customHeight="1">
      <c r="A809" s="1" t="str">
        <f>IF(AND(NOT(ISBLANK(DATA!A806)),DATA!A806&lt;&gt;DATA!A805),IF(DATA!I806&gt;7,"INSERT INTO SYSADM.PSCLASSDEFN VALUES ('"&amp;PSAUTHITEM_AU!$B$1 &amp; DATA!A806&amp;IF(ISEVEN(DATA!J806),"_C' ,","_AC', ")&amp;"(SELECT VERSION FROM SYSADM.PSVERSION WHERE OBJECTTYPENAME = 'CLM'), '"&amp;DATA!C806&amp;"', 30, ' ', 0, 0, SYSDATE, '"&amp;CLASSDEFN_AC!$B$1&amp;"');",""),"")</f>
        <v/>
      </c>
    </row>
    <row r="810" spans="1:1" ht="12.75" customHeight="1">
      <c r="A810" s="1" t="str">
        <f>IF(AND(NOT(ISBLANK(DATA!A807)),DATA!A807&lt;&gt;DATA!A806),IF(DATA!I807&gt;7,"INSERT INTO SYSADM.PSCLASSDEFN VALUES ('"&amp;PSAUTHITEM_AU!$B$1 &amp; DATA!A807&amp;IF(ISEVEN(DATA!J807),"_C' ,","_AC', ")&amp;"(SELECT VERSION FROM SYSADM.PSVERSION WHERE OBJECTTYPENAME = 'CLM'), '"&amp;DATA!C807&amp;"', 30, ' ', 0, 0, SYSDATE, '"&amp;CLASSDEFN_AC!$B$1&amp;"');",""),"")</f>
        <v/>
      </c>
    </row>
    <row r="811" spans="1:1" ht="12.75" customHeight="1">
      <c r="A811" s="1" t="str">
        <f>IF(AND(NOT(ISBLANK(DATA!A808)),DATA!A808&lt;&gt;DATA!A807),IF(DATA!I808&gt;7,"INSERT INTO SYSADM.PSCLASSDEFN VALUES ('"&amp;PSAUTHITEM_AU!$B$1 &amp; DATA!A808&amp;IF(ISEVEN(DATA!J808),"_C' ,","_AC', ")&amp;"(SELECT VERSION FROM SYSADM.PSVERSION WHERE OBJECTTYPENAME = 'CLM'), '"&amp;DATA!C808&amp;"', 30, ' ', 0, 0, SYSDATE, '"&amp;CLASSDEFN_AC!$B$1&amp;"');",""),"")</f>
        <v/>
      </c>
    </row>
    <row r="812" spans="1:1" ht="12.75" customHeight="1">
      <c r="A812" s="1" t="str">
        <f>IF(AND(NOT(ISBLANK(DATA!A809)),DATA!A809&lt;&gt;DATA!A808),IF(DATA!I809&gt;7,"INSERT INTO SYSADM.PSCLASSDEFN VALUES ('"&amp;PSAUTHITEM_AU!$B$1 &amp; DATA!A809&amp;IF(ISEVEN(DATA!J809),"_C' ,","_AC', ")&amp;"(SELECT VERSION FROM SYSADM.PSVERSION WHERE OBJECTTYPENAME = 'CLM'), '"&amp;DATA!C809&amp;"', 30, ' ', 0, 0, SYSDATE, '"&amp;CLASSDEFN_AC!$B$1&amp;"');",""),"")</f>
        <v/>
      </c>
    </row>
    <row r="813" spans="1:1" ht="12.75" customHeight="1">
      <c r="A813" s="1" t="str">
        <f>IF(AND(NOT(ISBLANK(DATA!A810)),DATA!A810&lt;&gt;DATA!A809),IF(DATA!I810&gt;7,"INSERT INTO SYSADM.PSCLASSDEFN VALUES ('"&amp;PSAUTHITEM_AU!$B$1 &amp; DATA!A810&amp;IF(ISEVEN(DATA!J810),"_C' ,","_AC', ")&amp;"(SELECT VERSION FROM SYSADM.PSVERSION WHERE OBJECTTYPENAME = 'CLM'), '"&amp;DATA!C810&amp;"', 30, ' ', 0, 0, SYSDATE, '"&amp;CLASSDEFN_AC!$B$1&amp;"');",""),"")</f>
        <v/>
      </c>
    </row>
    <row r="814" spans="1:1" ht="12.75" customHeight="1">
      <c r="A814" s="1" t="str">
        <f>IF(AND(NOT(ISBLANK(DATA!A811)),DATA!A811&lt;&gt;DATA!A810),IF(DATA!I811&gt;7,"INSERT INTO SYSADM.PSCLASSDEFN VALUES ('"&amp;PSAUTHITEM_AU!$B$1 &amp; DATA!A811&amp;IF(ISEVEN(DATA!J811),"_C' ,","_AC', ")&amp;"(SELECT VERSION FROM SYSADM.PSVERSION WHERE OBJECTTYPENAME = 'CLM'), '"&amp;DATA!C811&amp;"', 30, ' ', 0, 0, SYSDATE, '"&amp;CLASSDEFN_AC!$B$1&amp;"');",""),"")</f>
        <v/>
      </c>
    </row>
    <row r="815" spans="1:1" ht="12.75" customHeight="1">
      <c r="A815" s="1" t="str">
        <f>IF(AND(NOT(ISBLANK(DATA!A812)),DATA!A812&lt;&gt;DATA!A811),IF(DATA!I812&gt;7,"INSERT INTO SYSADM.PSCLASSDEFN VALUES ('"&amp;PSAUTHITEM_AU!$B$1 &amp; DATA!A812&amp;IF(ISEVEN(DATA!J812),"_C' ,","_AC', ")&amp;"(SELECT VERSION FROM SYSADM.PSVERSION WHERE OBJECTTYPENAME = 'CLM'), '"&amp;DATA!C812&amp;"', 30, ' ', 0, 0, SYSDATE, '"&amp;CLASSDEFN_AC!$B$1&amp;"');",""),"")</f>
        <v/>
      </c>
    </row>
    <row r="816" spans="1:1" ht="12.75" customHeight="1">
      <c r="A816" s="1" t="str">
        <f>IF(AND(NOT(ISBLANK(DATA!A813)),DATA!A813&lt;&gt;DATA!A812),IF(DATA!I813&gt;7,"INSERT INTO SYSADM.PSCLASSDEFN VALUES ('"&amp;PSAUTHITEM_AU!$B$1 &amp; DATA!A813&amp;IF(ISEVEN(DATA!J813),"_C' ,","_AC', ")&amp;"(SELECT VERSION FROM SYSADM.PSVERSION WHERE OBJECTTYPENAME = 'CLM'), '"&amp;DATA!C813&amp;"', 30, ' ', 0, 0, SYSDATE, '"&amp;CLASSDEFN_AC!$B$1&amp;"');",""),"")</f>
        <v/>
      </c>
    </row>
    <row r="817" spans="1:1" ht="12.75" customHeight="1">
      <c r="A817" s="1" t="str">
        <f>IF(AND(NOT(ISBLANK(DATA!A814)),DATA!A814&lt;&gt;DATA!A813),IF(DATA!I814&gt;7,"INSERT INTO SYSADM.PSCLASSDEFN VALUES ('"&amp;PSAUTHITEM_AU!$B$1 &amp; DATA!A814&amp;IF(ISEVEN(DATA!J814),"_C' ,","_AC', ")&amp;"(SELECT VERSION FROM SYSADM.PSVERSION WHERE OBJECTTYPENAME = 'CLM'), '"&amp;DATA!C814&amp;"', 30, ' ', 0, 0, SYSDATE, '"&amp;CLASSDEFN_AC!$B$1&amp;"');",""),"")</f>
        <v/>
      </c>
    </row>
    <row r="818" spans="1:1" ht="12.75" customHeight="1">
      <c r="A818" s="1" t="str">
        <f>IF(AND(NOT(ISBLANK(DATA!A815)),DATA!A815&lt;&gt;DATA!A814),IF(DATA!I815&gt;7,"INSERT INTO SYSADM.PSCLASSDEFN VALUES ('"&amp;PSAUTHITEM_AU!$B$1 &amp; DATA!A815&amp;IF(ISEVEN(DATA!J815),"_C' ,","_AC', ")&amp;"(SELECT VERSION FROM SYSADM.PSVERSION WHERE OBJECTTYPENAME = 'CLM'), '"&amp;DATA!C815&amp;"', 30, ' ', 0, 0, SYSDATE, '"&amp;CLASSDEFN_AC!$B$1&amp;"');",""),"")</f>
        <v/>
      </c>
    </row>
    <row r="819" spans="1:1" ht="12.75" customHeight="1">
      <c r="A819" s="1" t="str">
        <f>IF(AND(NOT(ISBLANK(DATA!A816)),DATA!A816&lt;&gt;DATA!A815),IF(DATA!I816&gt;7,"INSERT INTO SYSADM.PSCLASSDEFN VALUES ('"&amp;PSAUTHITEM_AU!$B$1 &amp; DATA!A816&amp;IF(ISEVEN(DATA!J816),"_C' ,","_AC', ")&amp;"(SELECT VERSION FROM SYSADM.PSVERSION WHERE OBJECTTYPENAME = 'CLM'), '"&amp;DATA!C816&amp;"', 30, ' ', 0, 0, SYSDATE, '"&amp;CLASSDEFN_AC!$B$1&amp;"');",""),"")</f>
        <v/>
      </c>
    </row>
    <row r="820" spans="1:1" ht="12.75" customHeight="1">
      <c r="A820" s="1" t="str">
        <f>IF(AND(NOT(ISBLANK(DATA!A817)),DATA!A817&lt;&gt;DATA!A816),IF(DATA!I817&gt;7,"INSERT INTO SYSADM.PSCLASSDEFN VALUES ('"&amp;PSAUTHITEM_AU!$B$1 &amp; DATA!A817&amp;IF(ISEVEN(DATA!J817),"_C' ,","_AC', ")&amp;"(SELECT VERSION FROM SYSADM.PSVERSION WHERE OBJECTTYPENAME = 'CLM'), '"&amp;DATA!C817&amp;"', 30, ' ', 0, 0, SYSDATE, '"&amp;CLASSDEFN_AC!$B$1&amp;"');",""),"")</f>
        <v/>
      </c>
    </row>
    <row r="821" spans="1:1" ht="12.75" customHeight="1">
      <c r="A821" s="1" t="str">
        <f>IF(AND(NOT(ISBLANK(DATA!A818)),DATA!A818&lt;&gt;DATA!A817),IF(DATA!I818&gt;7,"INSERT INTO SYSADM.PSCLASSDEFN VALUES ('"&amp;PSAUTHITEM_AU!$B$1 &amp; DATA!A818&amp;IF(ISEVEN(DATA!J818),"_C' ,","_AC', ")&amp;"(SELECT VERSION FROM SYSADM.PSVERSION WHERE OBJECTTYPENAME = 'CLM'), '"&amp;DATA!C818&amp;"', 30, ' ', 0, 0, SYSDATE, '"&amp;CLASSDEFN_AC!$B$1&amp;"');",""),"")</f>
        <v/>
      </c>
    </row>
    <row r="822" spans="1:1" ht="12.75" customHeight="1">
      <c r="A822" s="1" t="str">
        <f>IF(AND(NOT(ISBLANK(DATA!A819)),DATA!A819&lt;&gt;DATA!A818),IF(DATA!I819&gt;7,"INSERT INTO SYSADM.PSCLASSDEFN VALUES ('"&amp;PSAUTHITEM_AU!$B$1 &amp; DATA!A819&amp;IF(ISEVEN(DATA!J819),"_C' ,","_AC', ")&amp;"(SELECT VERSION FROM SYSADM.PSVERSION WHERE OBJECTTYPENAME = 'CLM'), '"&amp;DATA!C819&amp;"', 30, ' ', 0, 0, SYSDATE, '"&amp;CLASSDEFN_AC!$B$1&amp;"');",""),"")</f>
        <v/>
      </c>
    </row>
    <row r="823" spans="1:1" ht="12.75" customHeight="1">
      <c r="A823" s="1" t="str">
        <f>IF(AND(NOT(ISBLANK(DATA!A820)),DATA!A820&lt;&gt;DATA!A819),IF(DATA!I820&gt;7,"INSERT INTO SYSADM.PSCLASSDEFN VALUES ('"&amp;PSAUTHITEM_AU!$B$1 &amp; DATA!A820&amp;IF(ISEVEN(DATA!J820),"_C' ,","_AC', ")&amp;"(SELECT VERSION FROM SYSADM.PSVERSION WHERE OBJECTTYPENAME = 'CLM'), '"&amp;DATA!C820&amp;"', 30, ' ', 0, 0, SYSDATE, '"&amp;CLASSDEFN_AC!$B$1&amp;"');",""),"")</f>
        <v/>
      </c>
    </row>
    <row r="824" spans="1:1" ht="12.75" customHeight="1">
      <c r="A824" s="1" t="str">
        <f>IF(AND(NOT(ISBLANK(DATA!A821)),DATA!A821&lt;&gt;DATA!A820),IF(DATA!I821&gt;7,"INSERT INTO SYSADM.PSCLASSDEFN VALUES ('"&amp;PSAUTHITEM_AU!$B$1 &amp; DATA!A821&amp;IF(ISEVEN(DATA!J821),"_C' ,","_AC', ")&amp;"(SELECT VERSION FROM SYSADM.PSVERSION WHERE OBJECTTYPENAME = 'CLM'), '"&amp;DATA!C821&amp;"', 30, ' ', 0, 0, SYSDATE, '"&amp;CLASSDEFN_AC!$B$1&amp;"');",""),"")</f>
        <v/>
      </c>
    </row>
    <row r="825" spans="1:1" ht="12.75" customHeight="1">
      <c r="A825" s="1" t="str">
        <f>IF(AND(NOT(ISBLANK(DATA!A822)),DATA!A822&lt;&gt;DATA!A821),IF(DATA!I822&gt;7,"INSERT INTO SYSADM.PSCLASSDEFN VALUES ('"&amp;PSAUTHITEM_AU!$B$1 &amp; DATA!A822&amp;IF(ISEVEN(DATA!J822),"_C' ,","_AC', ")&amp;"(SELECT VERSION FROM SYSADM.PSVERSION WHERE OBJECTTYPENAME = 'CLM'), '"&amp;DATA!C822&amp;"', 30, ' ', 0, 0, SYSDATE, '"&amp;CLASSDEFN_AC!$B$1&amp;"');",""),"")</f>
        <v/>
      </c>
    </row>
    <row r="826" spans="1:1" ht="12.75" customHeight="1">
      <c r="A826" s="1" t="str">
        <f>IF(AND(NOT(ISBLANK(DATA!A823)),DATA!A823&lt;&gt;DATA!A822),IF(DATA!I823&gt;7,"INSERT INTO SYSADM.PSCLASSDEFN VALUES ('"&amp;PSAUTHITEM_AU!$B$1 &amp; DATA!A823&amp;IF(ISEVEN(DATA!J823),"_C' ,","_AC', ")&amp;"(SELECT VERSION FROM SYSADM.PSVERSION WHERE OBJECTTYPENAME = 'CLM'), '"&amp;DATA!C823&amp;"', 30, ' ', 0, 0, SYSDATE, '"&amp;CLASSDEFN_AC!$B$1&amp;"');",""),"")</f>
        <v/>
      </c>
    </row>
    <row r="827" spans="1:1" ht="12.75" customHeight="1">
      <c r="A827" s="1" t="str">
        <f>IF(AND(NOT(ISBLANK(DATA!A824)),DATA!A824&lt;&gt;DATA!A823),IF(DATA!I824&gt;7,"INSERT INTO SYSADM.PSCLASSDEFN VALUES ('"&amp;PSAUTHITEM_AU!$B$1 &amp; DATA!A824&amp;IF(ISEVEN(DATA!J824),"_C' ,","_AC', ")&amp;"(SELECT VERSION FROM SYSADM.PSVERSION WHERE OBJECTTYPENAME = 'CLM'), '"&amp;DATA!C824&amp;"', 30, ' ', 0, 0, SYSDATE, '"&amp;CLASSDEFN_AC!$B$1&amp;"');",""),"")</f>
        <v/>
      </c>
    </row>
    <row r="828" spans="1:1" ht="12.75" customHeight="1">
      <c r="A828" s="1" t="str">
        <f>IF(AND(NOT(ISBLANK(DATA!A825)),DATA!A825&lt;&gt;DATA!A824),IF(DATA!I825&gt;7,"INSERT INTO SYSADM.PSCLASSDEFN VALUES ('"&amp;PSAUTHITEM_AU!$B$1 &amp; DATA!A825&amp;IF(ISEVEN(DATA!J825),"_C' ,","_AC', ")&amp;"(SELECT VERSION FROM SYSADM.PSVERSION WHERE OBJECTTYPENAME = 'CLM'), '"&amp;DATA!C825&amp;"', 30, ' ', 0, 0, SYSDATE, '"&amp;CLASSDEFN_AC!$B$1&amp;"');",""),"")</f>
        <v/>
      </c>
    </row>
    <row r="829" spans="1:1" ht="12.75" customHeight="1">
      <c r="A829" s="1" t="str">
        <f>IF(AND(NOT(ISBLANK(DATA!A826)),DATA!A826&lt;&gt;DATA!A825),IF(DATA!I826&gt;7,"INSERT INTO SYSADM.PSCLASSDEFN VALUES ('"&amp;PSAUTHITEM_AU!$B$1 &amp; DATA!A826&amp;IF(ISEVEN(DATA!J826),"_C' ,","_AC', ")&amp;"(SELECT VERSION FROM SYSADM.PSVERSION WHERE OBJECTTYPENAME = 'CLM'), '"&amp;DATA!C826&amp;"', 30, ' ', 0, 0, SYSDATE, '"&amp;CLASSDEFN_AC!$B$1&amp;"');",""),"")</f>
        <v/>
      </c>
    </row>
    <row r="830" spans="1:1" ht="12.75" customHeight="1">
      <c r="A830" s="1" t="str">
        <f>IF(AND(NOT(ISBLANK(DATA!A827)),DATA!A827&lt;&gt;DATA!A826),IF(DATA!I827&gt;7,"INSERT INTO SYSADM.PSCLASSDEFN VALUES ('"&amp;PSAUTHITEM_AU!$B$1 &amp; DATA!A827&amp;IF(ISEVEN(DATA!J827),"_C' ,","_AC', ")&amp;"(SELECT VERSION FROM SYSADM.PSVERSION WHERE OBJECTTYPENAME = 'CLM'), '"&amp;DATA!C827&amp;"', 30, ' ', 0, 0, SYSDATE, '"&amp;CLASSDEFN_AC!$B$1&amp;"');",""),"")</f>
        <v/>
      </c>
    </row>
    <row r="831" spans="1:1" ht="12.75" customHeight="1">
      <c r="A831" s="1" t="str">
        <f>IF(AND(NOT(ISBLANK(DATA!A828)),DATA!A828&lt;&gt;DATA!A827),IF(DATA!I828&gt;7,"INSERT INTO SYSADM.PSCLASSDEFN VALUES ('"&amp;PSAUTHITEM_AU!$B$1 &amp; DATA!A828&amp;IF(ISEVEN(DATA!J828),"_C' ,","_AC', ")&amp;"(SELECT VERSION FROM SYSADM.PSVERSION WHERE OBJECTTYPENAME = 'CLM'), '"&amp;DATA!C828&amp;"', 30, ' ', 0, 0, SYSDATE, '"&amp;CLASSDEFN_AC!$B$1&amp;"');",""),"")</f>
        <v/>
      </c>
    </row>
    <row r="832" spans="1:1" ht="12.75" customHeight="1">
      <c r="A832" s="1" t="str">
        <f>IF(AND(NOT(ISBLANK(DATA!A829)),DATA!A829&lt;&gt;DATA!A828),IF(DATA!I829&gt;7,"INSERT INTO SYSADM.PSCLASSDEFN VALUES ('"&amp;PSAUTHITEM_AU!$B$1 &amp; DATA!A829&amp;IF(ISEVEN(DATA!J829),"_C' ,","_AC', ")&amp;"(SELECT VERSION FROM SYSADM.PSVERSION WHERE OBJECTTYPENAME = 'CLM'), '"&amp;DATA!C829&amp;"', 30, ' ', 0, 0, SYSDATE, '"&amp;CLASSDEFN_AC!$B$1&amp;"');",""),"")</f>
        <v/>
      </c>
    </row>
    <row r="833" spans="1:1" ht="12.75" customHeight="1">
      <c r="A833" s="1" t="str">
        <f>IF(AND(NOT(ISBLANK(DATA!A830)),DATA!A830&lt;&gt;DATA!A829),IF(DATA!I830&gt;7,"INSERT INTO SYSADM.PSCLASSDEFN VALUES ('"&amp;PSAUTHITEM_AU!$B$1 &amp; DATA!A830&amp;IF(ISEVEN(DATA!J830),"_C' ,","_AC', ")&amp;"(SELECT VERSION FROM SYSADM.PSVERSION WHERE OBJECTTYPENAME = 'CLM'), '"&amp;DATA!C830&amp;"', 30, ' ', 0, 0, SYSDATE, '"&amp;CLASSDEFN_AC!$B$1&amp;"');",""),"")</f>
        <v/>
      </c>
    </row>
    <row r="834" spans="1:1" ht="12.75" customHeight="1">
      <c r="A834" s="1" t="str">
        <f>IF(AND(NOT(ISBLANK(DATA!A831)),DATA!A831&lt;&gt;DATA!A830),IF(DATA!I831&gt;7,"INSERT INTO SYSADM.PSCLASSDEFN VALUES ('"&amp;PSAUTHITEM_AU!$B$1 &amp; DATA!A831&amp;IF(ISEVEN(DATA!J831),"_C' ,","_AC', ")&amp;"(SELECT VERSION FROM SYSADM.PSVERSION WHERE OBJECTTYPENAME = 'CLM'), '"&amp;DATA!C831&amp;"', 30, ' ', 0, 0, SYSDATE, '"&amp;CLASSDEFN_AC!$B$1&amp;"');",""),"")</f>
        <v/>
      </c>
    </row>
    <row r="835" spans="1:1" ht="12.75" customHeight="1">
      <c r="A835" s="1" t="str">
        <f>IF(AND(NOT(ISBLANK(DATA!A832)),DATA!A832&lt;&gt;DATA!A831),IF(DATA!I832&gt;7,"INSERT INTO SYSADM.PSCLASSDEFN VALUES ('"&amp;PSAUTHITEM_AU!$B$1 &amp; DATA!A832&amp;IF(ISEVEN(DATA!J832),"_C' ,","_AC', ")&amp;"(SELECT VERSION FROM SYSADM.PSVERSION WHERE OBJECTTYPENAME = 'CLM'), '"&amp;DATA!C832&amp;"', 30, ' ', 0, 0, SYSDATE, '"&amp;CLASSDEFN_AC!$B$1&amp;"');",""),"")</f>
        <v/>
      </c>
    </row>
    <row r="836" spans="1:1" ht="12.75" customHeight="1">
      <c r="A836" s="1" t="str">
        <f>IF(AND(NOT(ISBLANK(DATA!A833)),DATA!A833&lt;&gt;DATA!A832),IF(DATA!I833&gt;7,"INSERT INTO SYSADM.PSCLASSDEFN VALUES ('"&amp;PSAUTHITEM_AU!$B$1 &amp; DATA!A833&amp;IF(ISEVEN(DATA!J833),"_C' ,","_AC', ")&amp;"(SELECT VERSION FROM SYSADM.PSVERSION WHERE OBJECTTYPENAME = 'CLM'), '"&amp;DATA!C833&amp;"', 30, ' ', 0, 0, SYSDATE, '"&amp;CLASSDEFN_AC!$B$1&amp;"');",""),"")</f>
        <v/>
      </c>
    </row>
    <row r="837" spans="1:1" ht="12.75" customHeight="1">
      <c r="A837" s="1" t="str">
        <f>IF(AND(NOT(ISBLANK(DATA!A834)),DATA!A834&lt;&gt;DATA!A833),IF(DATA!I834&gt;7,"INSERT INTO SYSADM.PSCLASSDEFN VALUES ('"&amp;PSAUTHITEM_AU!$B$1 &amp; DATA!A834&amp;IF(ISEVEN(DATA!J834),"_C' ,","_AC', ")&amp;"(SELECT VERSION FROM SYSADM.PSVERSION WHERE OBJECTTYPENAME = 'CLM'), '"&amp;DATA!C834&amp;"', 30, ' ', 0, 0, SYSDATE, '"&amp;CLASSDEFN_AC!$B$1&amp;"');",""),"")</f>
        <v/>
      </c>
    </row>
    <row r="838" spans="1:1" ht="12.75" customHeight="1">
      <c r="A838" s="1" t="str">
        <f>IF(AND(NOT(ISBLANK(DATA!A835)),DATA!A835&lt;&gt;DATA!A834),IF(DATA!I835&gt;7,"INSERT INTO SYSADM.PSCLASSDEFN VALUES ('"&amp;PSAUTHITEM_AU!$B$1 &amp; DATA!A835&amp;IF(ISEVEN(DATA!J835),"_C' ,","_AC', ")&amp;"(SELECT VERSION FROM SYSADM.PSVERSION WHERE OBJECTTYPENAME = 'CLM'), '"&amp;DATA!C835&amp;"', 30, ' ', 0, 0, SYSDATE, '"&amp;CLASSDEFN_AC!$B$1&amp;"');",""),"")</f>
        <v/>
      </c>
    </row>
    <row r="839" spans="1:1" ht="12.75" customHeight="1">
      <c r="A839" s="1" t="str">
        <f>IF(AND(NOT(ISBLANK(DATA!A836)),DATA!A836&lt;&gt;DATA!A835),IF(DATA!I836&gt;7,"INSERT INTO SYSADM.PSCLASSDEFN VALUES ('"&amp;PSAUTHITEM_AU!$B$1 &amp; DATA!A836&amp;IF(ISEVEN(DATA!J836),"_C' ,","_AC', ")&amp;"(SELECT VERSION FROM SYSADM.PSVERSION WHERE OBJECTTYPENAME = 'CLM'), '"&amp;DATA!C836&amp;"', 30, ' ', 0, 0, SYSDATE, '"&amp;CLASSDEFN_AC!$B$1&amp;"');",""),"")</f>
        <v/>
      </c>
    </row>
    <row r="840" spans="1:1" ht="12.75" customHeight="1">
      <c r="A840" s="1" t="str">
        <f>IF(AND(NOT(ISBLANK(DATA!A837)),DATA!A837&lt;&gt;DATA!A836),IF(DATA!I837&gt;7,"INSERT INTO SYSADM.PSCLASSDEFN VALUES ('"&amp;PSAUTHITEM_AU!$B$1 &amp; DATA!A837&amp;IF(ISEVEN(DATA!J837),"_C' ,","_AC', ")&amp;"(SELECT VERSION FROM SYSADM.PSVERSION WHERE OBJECTTYPENAME = 'CLM'), '"&amp;DATA!C837&amp;"', 30, ' ', 0, 0, SYSDATE, '"&amp;CLASSDEFN_AC!$B$1&amp;"');",""),"")</f>
        <v/>
      </c>
    </row>
    <row r="841" spans="1:1" ht="12.75" customHeight="1">
      <c r="A841" s="1" t="str">
        <f>IF(AND(NOT(ISBLANK(DATA!A838)),DATA!A838&lt;&gt;DATA!A837),IF(DATA!I838&gt;7,"INSERT INTO SYSADM.PSCLASSDEFN VALUES ('"&amp;PSAUTHITEM_AU!$B$1 &amp; DATA!A838&amp;IF(ISEVEN(DATA!J838),"_C' ,","_AC', ")&amp;"(SELECT VERSION FROM SYSADM.PSVERSION WHERE OBJECTTYPENAME = 'CLM'), '"&amp;DATA!C838&amp;"', 30, ' ', 0, 0, SYSDATE, '"&amp;CLASSDEFN_AC!$B$1&amp;"');",""),"")</f>
        <v/>
      </c>
    </row>
    <row r="842" spans="1:1" ht="12.75" customHeight="1">
      <c r="A842" s="1" t="str">
        <f>IF(AND(NOT(ISBLANK(DATA!A839)),DATA!A839&lt;&gt;DATA!A838),IF(DATA!I839&gt;7,"INSERT INTO SYSADM.PSCLASSDEFN VALUES ('"&amp;PSAUTHITEM_AU!$B$1 &amp; DATA!A839&amp;IF(ISEVEN(DATA!J839),"_C' ,","_AC', ")&amp;"(SELECT VERSION FROM SYSADM.PSVERSION WHERE OBJECTTYPENAME = 'CLM'), '"&amp;DATA!C839&amp;"', 30, ' ', 0, 0, SYSDATE, '"&amp;CLASSDEFN_AC!$B$1&amp;"');",""),"")</f>
        <v/>
      </c>
    </row>
    <row r="843" spans="1:1" ht="12.75" customHeight="1">
      <c r="A843" s="1" t="str">
        <f>IF(AND(NOT(ISBLANK(DATA!A840)),DATA!A840&lt;&gt;DATA!A839),IF(DATA!I840&gt;7,"INSERT INTO SYSADM.PSCLASSDEFN VALUES ('"&amp;PSAUTHITEM_AU!$B$1 &amp; DATA!A840&amp;IF(ISEVEN(DATA!J840),"_C' ,","_AC', ")&amp;"(SELECT VERSION FROM SYSADM.PSVERSION WHERE OBJECTTYPENAME = 'CLM'), '"&amp;DATA!C840&amp;"', 30, ' ', 0, 0, SYSDATE, '"&amp;CLASSDEFN_AC!$B$1&amp;"');",""),"")</f>
        <v/>
      </c>
    </row>
    <row r="844" spans="1:1" ht="12.75" customHeight="1">
      <c r="A844" s="1" t="str">
        <f>IF(AND(NOT(ISBLANK(DATA!A841)),DATA!A841&lt;&gt;DATA!A840),IF(DATA!I841&gt;7,"INSERT INTO SYSADM.PSCLASSDEFN VALUES ('"&amp;PSAUTHITEM_AU!$B$1 &amp; DATA!A841&amp;IF(ISEVEN(DATA!J841),"_C' ,","_AC', ")&amp;"(SELECT VERSION FROM SYSADM.PSVERSION WHERE OBJECTTYPENAME = 'CLM'), '"&amp;DATA!C841&amp;"', 30, ' ', 0, 0, SYSDATE, '"&amp;CLASSDEFN_AC!$B$1&amp;"');",""),"")</f>
        <v/>
      </c>
    </row>
    <row r="845" spans="1:1" ht="12.75" customHeight="1">
      <c r="A845" s="1" t="str">
        <f>IF(AND(NOT(ISBLANK(DATA!A842)),DATA!A842&lt;&gt;DATA!A841),IF(DATA!I842&gt;7,"INSERT INTO SYSADM.PSCLASSDEFN VALUES ('"&amp;PSAUTHITEM_AU!$B$1 &amp; DATA!A842&amp;IF(ISEVEN(DATA!J842),"_C' ,","_AC', ")&amp;"(SELECT VERSION FROM SYSADM.PSVERSION WHERE OBJECTTYPENAME = 'CLM'), '"&amp;DATA!C842&amp;"', 30, ' ', 0, 0, SYSDATE, '"&amp;CLASSDEFN_AC!$B$1&amp;"');",""),"")</f>
        <v/>
      </c>
    </row>
    <row r="846" spans="1:1" ht="12.75" customHeight="1">
      <c r="A846" s="1" t="str">
        <f>IF(AND(NOT(ISBLANK(DATA!A843)),DATA!A843&lt;&gt;DATA!A842),IF(DATA!I843&gt;7,"INSERT INTO SYSADM.PSCLASSDEFN VALUES ('"&amp;PSAUTHITEM_AU!$B$1 &amp; DATA!A843&amp;IF(ISEVEN(DATA!J843),"_C' ,","_AC', ")&amp;"(SELECT VERSION FROM SYSADM.PSVERSION WHERE OBJECTTYPENAME = 'CLM'), '"&amp;DATA!C843&amp;"', 30, ' ', 0, 0, SYSDATE, '"&amp;CLASSDEFN_AC!$B$1&amp;"');",""),"")</f>
        <v/>
      </c>
    </row>
    <row r="847" spans="1:1" ht="12.75" customHeight="1">
      <c r="A847" s="1" t="str">
        <f>IF(AND(NOT(ISBLANK(DATA!A844)),DATA!A844&lt;&gt;DATA!A843),IF(DATA!I844&gt;7,"INSERT INTO SYSADM.PSCLASSDEFN VALUES ('"&amp;PSAUTHITEM_AU!$B$1 &amp; DATA!A844&amp;IF(ISEVEN(DATA!J844),"_C' ,","_AC', ")&amp;"(SELECT VERSION FROM SYSADM.PSVERSION WHERE OBJECTTYPENAME = 'CLM'), '"&amp;DATA!C844&amp;"', 30, ' ', 0, 0, SYSDATE, '"&amp;CLASSDEFN_AC!$B$1&amp;"');",""),"")</f>
        <v/>
      </c>
    </row>
    <row r="848" spans="1:1" ht="12.75" customHeight="1">
      <c r="A848" s="1" t="str">
        <f>IF(AND(NOT(ISBLANK(DATA!A845)),DATA!A845&lt;&gt;DATA!A844),IF(DATA!I845&gt;7,"INSERT INTO SYSADM.PSCLASSDEFN VALUES ('"&amp;PSAUTHITEM_AU!$B$1 &amp; DATA!A845&amp;IF(ISEVEN(DATA!J845),"_C' ,","_AC', ")&amp;"(SELECT VERSION FROM SYSADM.PSVERSION WHERE OBJECTTYPENAME = 'CLM'), '"&amp;DATA!C845&amp;"', 30, ' ', 0, 0, SYSDATE, '"&amp;CLASSDEFN_AC!$B$1&amp;"');",""),"")</f>
        <v/>
      </c>
    </row>
    <row r="849" spans="1:1" ht="12.75" customHeight="1">
      <c r="A849" s="1" t="str">
        <f>IF(AND(NOT(ISBLANK(DATA!A846)),DATA!A846&lt;&gt;DATA!A845),IF(DATA!I846&gt;7,"INSERT INTO SYSADM.PSCLASSDEFN VALUES ('"&amp;PSAUTHITEM_AU!$B$1 &amp; DATA!A846&amp;IF(ISEVEN(DATA!J846),"_C' ,","_AC', ")&amp;"(SELECT VERSION FROM SYSADM.PSVERSION WHERE OBJECTTYPENAME = 'CLM'), '"&amp;DATA!C846&amp;"', 30, ' ', 0, 0, SYSDATE, '"&amp;CLASSDEFN_AC!$B$1&amp;"');",""),"")</f>
        <v/>
      </c>
    </row>
    <row r="850" spans="1:1" ht="12.75" customHeight="1">
      <c r="A850" s="1" t="str">
        <f>IF(AND(NOT(ISBLANK(DATA!A847)),DATA!A847&lt;&gt;DATA!A846),IF(DATA!I847&gt;7,"INSERT INTO SYSADM.PSCLASSDEFN VALUES ('"&amp;PSAUTHITEM_AU!$B$1 &amp; DATA!A847&amp;IF(ISEVEN(DATA!J847),"_C' ,","_AC', ")&amp;"(SELECT VERSION FROM SYSADM.PSVERSION WHERE OBJECTTYPENAME = 'CLM'), '"&amp;DATA!C847&amp;"', 30, ' ', 0, 0, SYSDATE, '"&amp;CLASSDEFN_AC!$B$1&amp;"');",""),"")</f>
        <v/>
      </c>
    </row>
    <row r="851" spans="1:1" ht="12.75" customHeight="1">
      <c r="A851" s="1" t="str">
        <f>IF(AND(NOT(ISBLANK(DATA!A848)),DATA!A848&lt;&gt;DATA!A847),IF(DATA!I848&gt;7,"INSERT INTO SYSADM.PSCLASSDEFN VALUES ('"&amp;PSAUTHITEM_AU!$B$1 &amp; DATA!A848&amp;IF(ISEVEN(DATA!J848),"_C' ,","_AC', ")&amp;"(SELECT VERSION FROM SYSADM.PSVERSION WHERE OBJECTTYPENAME = 'CLM'), '"&amp;DATA!C848&amp;"', 30, ' ', 0, 0, SYSDATE, '"&amp;CLASSDEFN_AC!$B$1&amp;"');",""),"")</f>
        <v/>
      </c>
    </row>
    <row r="852" spans="1:1" ht="12.75" customHeight="1">
      <c r="A852" s="1" t="str">
        <f>IF(AND(NOT(ISBLANK(DATA!A849)),DATA!A849&lt;&gt;DATA!A848),IF(DATA!I849&gt;7,"INSERT INTO SYSADM.PSCLASSDEFN VALUES ('"&amp;PSAUTHITEM_AU!$B$1 &amp; DATA!A849&amp;IF(ISEVEN(DATA!J849),"_C' ,","_AC', ")&amp;"(SELECT VERSION FROM SYSADM.PSVERSION WHERE OBJECTTYPENAME = 'CLM'), '"&amp;DATA!C849&amp;"', 30, ' ', 0, 0, SYSDATE, '"&amp;CLASSDEFN_AC!$B$1&amp;"');",""),"")</f>
        <v/>
      </c>
    </row>
    <row r="853" spans="1:1" ht="12.75" customHeight="1">
      <c r="A853" s="1" t="str">
        <f>IF(AND(NOT(ISBLANK(DATA!A850)),DATA!A850&lt;&gt;DATA!A849),IF(DATA!I850&gt;7,"INSERT INTO SYSADM.PSCLASSDEFN VALUES ('"&amp;PSAUTHITEM_AU!$B$1 &amp; DATA!A850&amp;IF(ISEVEN(DATA!J850),"_C' ,","_AC', ")&amp;"(SELECT VERSION FROM SYSADM.PSVERSION WHERE OBJECTTYPENAME = 'CLM'), '"&amp;DATA!C850&amp;"', 30, ' ', 0, 0, SYSDATE, '"&amp;CLASSDEFN_AC!$B$1&amp;"');",""),"")</f>
        <v/>
      </c>
    </row>
    <row r="854" spans="1:1" ht="12.75" customHeight="1">
      <c r="A854" s="1" t="str">
        <f>IF(AND(NOT(ISBLANK(DATA!A851)),DATA!A851&lt;&gt;DATA!A850),IF(DATA!I851&gt;7,"INSERT INTO SYSADM.PSCLASSDEFN VALUES ('"&amp;PSAUTHITEM_AU!$B$1 &amp; DATA!A851&amp;IF(ISEVEN(DATA!J851),"_C' ,","_AC', ")&amp;"(SELECT VERSION FROM SYSADM.PSVERSION WHERE OBJECTTYPENAME = 'CLM'), '"&amp;DATA!C851&amp;"', 30, ' ', 0, 0, SYSDATE, '"&amp;CLASSDEFN_AC!$B$1&amp;"');",""),"")</f>
        <v/>
      </c>
    </row>
    <row r="855" spans="1:1" ht="12.75" customHeight="1">
      <c r="A855" s="1" t="str">
        <f>IF(AND(NOT(ISBLANK(DATA!A852)),DATA!A852&lt;&gt;DATA!A851),IF(DATA!I852&gt;7,"INSERT INTO SYSADM.PSCLASSDEFN VALUES ('"&amp;PSAUTHITEM_AU!$B$1 &amp; DATA!A852&amp;IF(ISEVEN(DATA!J852),"_C' ,","_AC', ")&amp;"(SELECT VERSION FROM SYSADM.PSVERSION WHERE OBJECTTYPENAME = 'CLM'), '"&amp;DATA!C852&amp;"', 30, ' ', 0, 0, SYSDATE, '"&amp;CLASSDEFN_AC!$B$1&amp;"');",""),"")</f>
        <v/>
      </c>
    </row>
    <row r="856" spans="1:1" ht="12.75" customHeight="1">
      <c r="A856" s="1" t="str">
        <f>IF(AND(NOT(ISBLANK(DATA!A853)),DATA!A853&lt;&gt;DATA!A852),IF(DATA!I853&gt;7,"INSERT INTO SYSADM.PSCLASSDEFN VALUES ('"&amp;PSAUTHITEM_AU!$B$1 &amp; DATA!A853&amp;IF(ISEVEN(DATA!J853),"_C' ,","_AC', ")&amp;"(SELECT VERSION FROM SYSADM.PSVERSION WHERE OBJECTTYPENAME = 'CLM'), '"&amp;DATA!C853&amp;"', 30, ' ', 0, 0, SYSDATE, '"&amp;CLASSDEFN_AC!$B$1&amp;"');",""),"")</f>
        <v/>
      </c>
    </row>
    <row r="857" spans="1:1" ht="12.75" customHeight="1">
      <c r="A857" s="1" t="str">
        <f>IF(AND(NOT(ISBLANK(DATA!A854)),DATA!A854&lt;&gt;DATA!A853),IF(DATA!I854&gt;7,"INSERT INTO SYSADM.PSCLASSDEFN VALUES ('"&amp;PSAUTHITEM_AU!$B$1 &amp; DATA!A854&amp;IF(ISEVEN(DATA!J854),"_C' ,","_AC', ")&amp;"(SELECT VERSION FROM SYSADM.PSVERSION WHERE OBJECTTYPENAME = 'CLM'), '"&amp;DATA!C854&amp;"', 30, ' ', 0, 0, SYSDATE, '"&amp;CLASSDEFN_AC!$B$1&amp;"');",""),"")</f>
        <v/>
      </c>
    </row>
    <row r="858" spans="1:1" ht="12.75" customHeight="1">
      <c r="A858" s="1" t="str">
        <f>IF(AND(NOT(ISBLANK(DATA!A855)),DATA!A855&lt;&gt;DATA!A854),IF(DATA!I855&gt;7,"INSERT INTO SYSADM.PSCLASSDEFN VALUES ('"&amp;PSAUTHITEM_AU!$B$1 &amp; DATA!A855&amp;IF(ISEVEN(DATA!J855),"_C' ,","_AC', ")&amp;"(SELECT VERSION FROM SYSADM.PSVERSION WHERE OBJECTTYPENAME = 'CLM'), '"&amp;DATA!C855&amp;"', 30, ' ', 0, 0, SYSDATE, '"&amp;CLASSDEFN_AC!$B$1&amp;"');",""),"")</f>
        <v/>
      </c>
    </row>
    <row r="859" spans="1:1" ht="12.75" customHeight="1">
      <c r="A859" s="1" t="str">
        <f>IF(AND(NOT(ISBLANK(DATA!A856)),DATA!A856&lt;&gt;DATA!A855),IF(DATA!I856&gt;7,"INSERT INTO SYSADM.PSCLASSDEFN VALUES ('"&amp;PSAUTHITEM_AU!$B$1 &amp; DATA!A856&amp;IF(ISEVEN(DATA!J856),"_C' ,","_AC', ")&amp;"(SELECT VERSION FROM SYSADM.PSVERSION WHERE OBJECTTYPENAME = 'CLM'), '"&amp;DATA!C856&amp;"', 30, ' ', 0, 0, SYSDATE, '"&amp;CLASSDEFN_AC!$B$1&amp;"');",""),"")</f>
        <v/>
      </c>
    </row>
    <row r="860" spans="1:1" ht="12.75" customHeight="1">
      <c r="A860" s="1" t="str">
        <f>IF(AND(NOT(ISBLANK(DATA!A857)),DATA!A857&lt;&gt;DATA!A856),IF(DATA!I857&gt;7,"INSERT INTO SYSADM.PSCLASSDEFN VALUES ('"&amp;PSAUTHITEM_AU!$B$1 &amp; DATA!A857&amp;IF(ISEVEN(DATA!J857),"_C' ,","_AC', ")&amp;"(SELECT VERSION FROM SYSADM.PSVERSION WHERE OBJECTTYPENAME = 'CLM'), '"&amp;DATA!C857&amp;"', 30, ' ', 0, 0, SYSDATE, '"&amp;CLASSDEFN_AC!$B$1&amp;"');",""),"")</f>
        <v/>
      </c>
    </row>
    <row r="861" spans="1:1" ht="12.75" customHeight="1">
      <c r="A861" s="1" t="str">
        <f>IF(AND(NOT(ISBLANK(DATA!A858)),DATA!A858&lt;&gt;DATA!A857),IF(DATA!I858&gt;7,"INSERT INTO SYSADM.PSCLASSDEFN VALUES ('"&amp;PSAUTHITEM_AU!$B$1 &amp; DATA!A858&amp;IF(ISEVEN(DATA!J858),"_C' ,","_AC', ")&amp;"(SELECT VERSION FROM SYSADM.PSVERSION WHERE OBJECTTYPENAME = 'CLM'), '"&amp;DATA!C858&amp;"', 30, ' ', 0, 0, SYSDATE, '"&amp;CLASSDEFN_AC!$B$1&amp;"');",""),"")</f>
        <v/>
      </c>
    </row>
    <row r="862" spans="1:1" ht="12.75" customHeight="1">
      <c r="A862" s="1" t="str">
        <f>IF(AND(NOT(ISBLANK(DATA!A859)),DATA!A859&lt;&gt;DATA!A858),IF(DATA!I859&gt;7,"INSERT INTO SYSADM.PSCLASSDEFN VALUES ('"&amp;PSAUTHITEM_AU!$B$1 &amp; DATA!A859&amp;IF(ISEVEN(DATA!J859),"_C' ,","_AC', ")&amp;"(SELECT VERSION FROM SYSADM.PSVERSION WHERE OBJECTTYPENAME = 'CLM'), '"&amp;DATA!C859&amp;"', 30, ' ', 0, 0, SYSDATE, '"&amp;CLASSDEFN_AC!$B$1&amp;"');",""),"")</f>
        <v/>
      </c>
    </row>
    <row r="863" spans="1:1" ht="12.75" customHeight="1">
      <c r="A863" s="1" t="str">
        <f>IF(AND(NOT(ISBLANK(DATA!A860)),DATA!A860&lt;&gt;DATA!A859),IF(DATA!I860&gt;7,"INSERT INTO SYSADM.PSCLASSDEFN VALUES ('"&amp;PSAUTHITEM_AU!$B$1 &amp; DATA!A860&amp;IF(ISEVEN(DATA!J860),"_C' ,","_AC', ")&amp;"(SELECT VERSION FROM SYSADM.PSVERSION WHERE OBJECTTYPENAME = 'CLM'), '"&amp;DATA!C860&amp;"', 30, ' ', 0, 0, SYSDATE, '"&amp;CLASSDEFN_AC!$B$1&amp;"');",""),"")</f>
        <v/>
      </c>
    </row>
    <row r="864" spans="1:1" ht="12.75" customHeight="1">
      <c r="A864" s="1" t="str">
        <f>IF(AND(NOT(ISBLANK(DATA!A861)),DATA!A861&lt;&gt;DATA!A860),IF(DATA!I861&gt;7,"INSERT INTO SYSADM.PSCLASSDEFN VALUES ('"&amp;PSAUTHITEM_AU!$B$1 &amp; DATA!A861&amp;IF(ISEVEN(DATA!J861),"_C' ,","_AC', ")&amp;"(SELECT VERSION FROM SYSADM.PSVERSION WHERE OBJECTTYPENAME = 'CLM'), '"&amp;DATA!C861&amp;"', 30, ' ', 0, 0, SYSDATE, '"&amp;CLASSDEFN_AC!$B$1&amp;"');",""),"")</f>
        <v/>
      </c>
    </row>
    <row r="865" spans="1:1" ht="12.75" customHeight="1">
      <c r="A865" s="1" t="str">
        <f>IF(AND(NOT(ISBLANK(DATA!A862)),DATA!A862&lt;&gt;DATA!A861),IF(DATA!I862&gt;7,"INSERT INTO SYSADM.PSCLASSDEFN VALUES ('"&amp;PSAUTHITEM_AU!$B$1 &amp; DATA!A862&amp;IF(ISEVEN(DATA!J862),"_C' ,","_AC', ")&amp;"(SELECT VERSION FROM SYSADM.PSVERSION WHERE OBJECTTYPENAME = 'CLM'), '"&amp;DATA!C862&amp;"', 30, ' ', 0, 0, SYSDATE, '"&amp;CLASSDEFN_AC!$B$1&amp;"');",""),"")</f>
        <v/>
      </c>
    </row>
    <row r="866" spans="1:1" ht="12.75" customHeight="1">
      <c r="A866" s="1" t="str">
        <f>IF(AND(NOT(ISBLANK(DATA!A863)),DATA!A863&lt;&gt;DATA!A862),IF(DATA!I863&gt;7,"INSERT INTO SYSADM.PSCLASSDEFN VALUES ('"&amp;PSAUTHITEM_AU!$B$1 &amp; DATA!A863&amp;IF(ISEVEN(DATA!J863),"_C' ,","_AC', ")&amp;"(SELECT VERSION FROM SYSADM.PSVERSION WHERE OBJECTTYPENAME = 'CLM'), '"&amp;DATA!C863&amp;"', 30, ' ', 0, 0, SYSDATE, '"&amp;CLASSDEFN_AC!$B$1&amp;"');",""),"")</f>
        <v/>
      </c>
    </row>
    <row r="867" spans="1:1" ht="12.75" customHeight="1">
      <c r="A867" s="1" t="str">
        <f>IF(AND(NOT(ISBLANK(DATA!A864)),DATA!A864&lt;&gt;DATA!A863),IF(DATA!I864&gt;7,"INSERT INTO SYSADM.PSCLASSDEFN VALUES ('"&amp;PSAUTHITEM_AU!$B$1 &amp; DATA!A864&amp;IF(ISEVEN(DATA!J864),"_C' ,","_AC', ")&amp;"(SELECT VERSION FROM SYSADM.PSVERSION WHERE OBJECTTYPENAME = 'CLM'), '"&amp;DATA!C864&amp;"', 30, ' ', 0, 0, SYSDATE, '"&amp;CLASSDEFN_AC!$B$1&amp;"');",""),"")</f>
        <v/>
      </c>
    </row>
    <row r="868" spans="1:1" ht="12.75" customHeight="1">
      <c r="A868" s="1" t="str">
        <f>IF(AND(NOT(ISBLANK(DATA!A865)),DATA!A865&lt;&gt;DATA!A864),IF(DATA!I865&gt;7,"INSERT INTO SYSADM.PSCLASSDEFN VALUES ('"&amp;PSAUTHITEM_AU!$B$1 &amp; DATA!A865&amp;IF(ISEVEN(DATA!J865),"_C' ,","_AC', ")&amp;"(SELECT VERSION FROM SYSADM.PSVERSION WHERE OBJECTTYPENAME = 'CLM'), '"&amp;DATA!C865&amp;"', 30, ' ', 0, 0, SYSDATE, '"&amp;CLASSDEFN_AC!$B$1&amp;"');",""),"")</f>
        <v/>
      </c>
    </row>
    <row r="869" spans="1:1" ht="12.75" customHeight="1">
      <c r="A869" s="1" t="str">
        <f>IF(AND(NOT(ISBLANK(DATA!A866)),DATA!A866&lt;&gt;DATA!A865),IF(DATA!I866&gt;7,"INSERT INTO SYSADM.PSCLASSDEFN VALUES ('"&amp;PSAUTHITEM_AU!$B$1 &amp; DATA!A866&amp;IF(ISEVEN(DATA!J866),"_C' ,","_AC', ")&amp;"(SELECT VERSION FROM SYSADM.PSVERSION WHERE OBJECTTYPENAME = 'CLM'), '"&amp;DATA!C866&amp;"', 30, ' ', 0, 0, SYSDATE, '"&amp;CLASSDEFN_AC!$B$1&amp;"');",""),"")</f>
        <v/>
      </c>
    </row>
    <row r="870" spans="1:1" ht="12.75" customHeight="1">
      <c r="A870" s="1" t="str">
        <f>IF(AND(NOT(ISBLANK(DATA!A867)),DATA!A867&lt;&gt;DATA!A866),IF(DATA!I867&gt;7,"INSERT INTO SYSADM.PSCLASSDEFN VALUES ('"&amp;PSAUTHITEM_AU!$B$1 &amp; DATA!A867&amp;IF(ISEVEN(DATA!J867),"_C' ,","_AC', ")&amp;"(SELECT VERSION FROM SYSADM.PSVERSION WHERE OBJECTTYPENAME = 'CLM'), '"&amp;DATA!C867&amp;"', 30, ' ', 0, 0, SYSDATE, '"&amp;CLASSDEFN_AC!$B$1&amp;"');",""),"")</f>
        <v/>
      </c>
    </row>
    <row r="871" spans="1:1" ht="12.75" customHeight="1">
      <c r="A871" s="1" t="str">
        <f>IF(AND(NOT(ISBLANK(DATA!A868)),DATA!A868&lt;&gt;DATA!A867),IF(DATA!I868&gt;7,"INSERT INTO SYSADM.PSCLASSDEFN VALUES ('"&amp;PSAUTHITEM_AU!$B$1 &amp; DATA!A868&amp;IF(ISEVEN(DATA!J868),"_C' ,","_AC', ")&amp;"(SELECT VERSION FROM SYSADM.PSVERSION WHERE OBJECTTYPENAME = 'CLM'), '"&amp;DATA!C868&amp;"', 30, ' ', 0, 0, SYSDATE, '"&amp;CLASSDEFN_AC!$B$1&amp;"');",""),"")</f>
        <v/>
      </c>
    </row>
    <row r="872" spans="1:1" ht="12.75" customHeight="1">
      <c r="A872" s="1" t="str">
        <f>IF(AND(NOT(ISBLANK(DATA!A869)),DATA!A869&lt;&gt;DATA!A868),IF(DATA!I869&gt;7,"INSERT INTO SYSADM.PSCLASSDEFN VALUES ('"&amp;PSAUTHITEM_AU!$B$1 &amp; DATA!A869&amp;IF(ISEVEN(DATA!J869),"_C' ,","_AC', ")&amp;"(SELECT VERSION FROM SYSADM.PSVERSION WHERE OBJECTTYPENAME = 'CLM'), '"&amp;DATA!C869&amp;"', 30, ' ', 0, 0, SYSDATE, '"&amp;CLASSDEFN_AC!$B$1&amp;"');",""),"")</f>
        <v/>
      </c>
    </row>
    <row r="873" spans="1:1" ht="12.75" customHeight="1">
      <c r="A873" s="1" t="str">
        <f>IF(AND(NOT(ISBLANK(DATA!A870)),DATA!A870&lt;&gt;DATA!A869),IF(DATA!I870&gt;7,"INSERT INTO SYSADM.PSCLASSDEFN VALUES ('"&amp;PSAUTHITEM_AU!$B$1 &amp; DATA!A870&amp;IF(ISEVEN(DATA!J870),"_C' ,","_AC', ")&amp;"(SELECT VERSION FROM SYSADM.PSVERSION WHERE OBJECTTYPENAME = 'CLM'), '"&amp;DATA!C870&amp;"', 30, ' ', 0, 0, SYSDATE, '"&amp;CLASSDEFN_AC!$B$1&amp;"');",""),"")</f>
        <v/>
      </c>
    </row>
    <row r="874" spans="1:1" ht="12.75" customHeight="1">
      <c r="A874" s="1" t="str">
        <f>IF(AND(NOT(ISBLANK(DATA!A871)),DATA!A871&lt;&gt;DATA!A870),IF(DATA!I871&gt;7,"INSERT INTO SYSADM.PSCLASSDEFN VALUES ('"&amp;PSAUTHITEM_AU!$B$1 &amp; DATA!A871&amp;IF(ISEVEN(DATA!J871),"_C' ,","_AC', ")&amp;"(SELECT VERSION FROM SYSADM.PSVERSION WHERE OBJECTTYPENAME = 'CLM'), '"&amp;DATA!C871&amp;"', 30, ' ', 0, 0, SYSDATE, '"&amp;CLASSDEFN_AC!$B$1&amp;"');",""),"")</f>
        <v/>
      </c>
    </row>
    <row r="875" spans="1:1" ht="12.75" customHeight="1">
      <c r="A875" s="1" t="str">
        <f>IF(AND(NOT(ISBLANK(DATA!A872)),DATA!A872&lt;&gt;DATA!A871),IF(DATA!I872&gt;7,"INSERT INTO SYSADM.PSCLASSDEFN VALUES ('"&amp;PSAUTHITEM_AU!$B$1 &amp; DATA!A872&amp;IF(ISEVEN(DATA!J872),"_C' ,","_AC', ")&amp;"(SELECT VERSION FROM SYSADM.PSVERSION WHERE OBJECTTYPENAME = 'CLM'), '"&amp;DATA!C872&amp;"', 30, ' ', 0, 0, SYSDATE, '"&amp;CLASSDEFN_AC!$B$1&amp;"');",""),"")</f>
        <v/>
      </c>
    </row>
    <row r="876" spans="1:1" ht="12.75" customHeight="1">
      <c r="A876" s="1" t="str">
        <f>IF(AND(NOT(ISBLANK(DATA!A873)),DATA!A873&lt;&gt;DATA!A872),IF(DATA!I873&gt;7,"INSERT INTO SYSADM.PSCLASSDEFN VALUES ('"&amp;PSAUTHITEM_AU!$B$1 &amp; DATA!A873&amp;IF(ISEVEN(DATA!J873),"_C' ,","_AC', ")&amp;"(SELECT VERSION FROM SYSADM.PSVERSION WHERE OBJECTTYPENAME = 'CLM'), '"&amp;DATA!C873&amp;"', 30, ' ', 0, 0, SYSDATE, '"&amp;CLASSDEFN_AC!$B$1&amp;"');",""),"")</f>
        <v/>
      </c>
    </row>
    <row r="877" spans="1:1" ht="12.75" customHeight="1">
      <c r="A877" s="1" t="str">
        <f>IF(AND(NOT(ISBLANK(DATA!A874)),DATA!A874&lt;&gt;DATA!A873),IF(DATA!I874&gt;7,"INSERT INTO SYSADM.PSCLASSDEFN VALUES ('"&amp;PSAUTHITEM_AU!$B$1 &amp; DATA!A874&amp;IF(ISEVEN(DATA!J874),"_C' ,","_AC', ")&amp;"(SELECT VERSION FROM SYSADM.PSVERSION WHERE OBJECTTYPENAME = 'CLM'), '"&amp;DATA!C874&amp;"', 30, ' ', 0, 0, SYSDATE, '"&amp;CLASSDEFN_AC!$B$1&amp;"');",""),"")</f>
        <v/>
      </c>
    </row>
    <row r="878" spans="1:1" ht="12.75" customHeight="1">
      <c r="A878" s="1" t="str">
        <f>IF(AND(NOT(ISBLANK(DATA!A875)),DATA!A875&lt;&gt;DATA!A874),IF(DATA!I875&gt;7,"INSERT INTO SYSADM.PSCLASSDEFN VALUES ('"&amp;PSAUTHITEM_AU!$B$1 &amp; DATA!A875&amp;IF(ISEVEN(DATA!J875),"_C' ,","_AC', ")&amp;"(SELECT VERSION FROM SYSADM.PSVERSION WHERE OBJECTTYPENAME = 'CLM'), '"&amp;DATA!C875&amp;"', 30, ' ', 0, 0, SYSDATE, '"&amp;CLASSDEFN_AC!$B$1&amp;"');",""),"")</f>
        <v/>
      </c>
    </row>
    <row r="879" spans="1:1" ht="12.75" customHeight="1">
      <c r="A879" s="1" t="str">
        <f>IF(AND(NOT(ISBLANK(DATA!A876)),DATA!A876&lt;&gt;DATA!A875),IF(DATA!I876&gt;7,"INSERT INTO SYSADM.PSCLASSDEFN VALUES ('"&amp;PSAUTHITEM_AU!$B$1 &amp; DATA!A876&amp;IF(ISEVEN(DATA!J876),"_C' ,","_AC', ")&amp;"(SELECT VERSION FROM SYSADM.PSVERSION WHERE OBJECTTYPENAME = 'CLM'), '"&amp;DATA!C876&amp;"', 30, ' ', 0, 0, SYSDATE, '"&amp;CLASSDEFN_AC!$B$1&amp;"');",""),"")</f>
        <v/>
      </c>
    </row>
    <row r="880" spans="1:1" ht="12.75" customHeight="1">
      <c r="A880" s="1" t="str">
        <f>IF(AND(NOT(ISBLANK(DATA!A877)),DATA!A877&lt;&gt;DATA!A876),IF(DATA!I877&gt;7,"INSERT INTO SYSADM.PSCLASSDEFN VALUES ('"&amp;PSAUTHITEM_AU!$B$1 &amp; DATA!A877&amp;IF(ISEVEN(DATA!J877),"_C' ,","_AC', ")&amp;"(SELECT VERSION FROM SYSADM.PSVERSION WHERE OBJECTTYPENAME = 'CLM'), '"&amp;DATA!C877&amp;"', 30, ' ', 0, 0, SYSDATE, '"&amp;CLASSDEFN_AC!$B$1&amp;"');",""),"")</f>
        <v/>
      </c>
    </row>
    <row r="881" spans="1:1" ht="12.75" customHeight="1">
      <c r="A881" s="1" t="str">
        <f>IF(AND(NOT(ISBLANK(DATA!A878)),DATA!A878&lt;&gt;DATA!A877),IF(DATA!I878&gt;7,"INSERT INTO SYSADM.PSCLASSDEFN VALUES ('"&amp;PSAUTHITEM_AU!$B$1 &amp; DATA!A878&amp;IF(ISEVEN(DATA!J878),"_C' ,","_AC', ")&amp;"(SELECT VERSION FROM SYSADM.PSVERSION WHERE OBJECTTYPENAME = 'CLM'), '"&amp;DATA!C878&amp;"', 30, ' ', 0, 0, SYSDATE, '"&amp;CLASSDEFN_AC!$B$1&amp;"');",""),"")</f>
        <v/>
      </c>
    </row>
    <row r="882" spans="1:1" ht="12.75" customHeight="1">
      <c r="A882" s="1" t="str">
        <f>IF(AND(NOT(ISBLANK(DATA!A879)),DATA!A879&lt;&gt;DATA!A878),IF(DATA!I879&gt;7,"INSERT INTO SYSADM.PSCLASSDEFN VALUES ('"&amp;PSAUTHITEM_AU!$B$1 &amp; DATA!A879&amp;IF(ISEVEN(DATA!J879),"_C' ,","_AC', ")&amp;"(SELECT VERSION FROM SYSADM.PSVERSION WHERE OBJECTTYPENAME = 'CLM'), '"&amp;DATA!C879&amp;"', 30, ' ', 0, 0, SYSDATE, '"&amp;CLASSDEFN_AC!$B$1&amp;"');",""),"")</f>
        <v/>
      </c>
    </row>
    <row r="883" spans="1:1" ht="12.75" customHeight="1">
      <c r="A883" s="1" t="str">
        <f>IF(AND(NOT(ISBLANK(DATA!A880)),DATA!A880&lt;&gt;DATA!A879),IF(DATA!I880&gt;7,"INSERT INTO SYSADM.PSCLASSDEFN VALUES ('"&amp;PSAUTHITEM_AU!$B$1 &amp; DATA!A880&amp;IF(ISEVEN(DATA!J880),"_C' ,","_AC', ")&amp;"(SELECT VERSION FROM SYSADM.PSVERSION WHERE OBJECTTYPENAME = 'CLM'), '"&amp;DATA!C880&amp;"', 30, ' ', 0, 0, SYSDATE, '"&amp;CLASSDEFN_AC!$B$1&amp;"');",""),"")</f>
        <v/>
      </c>
    </row>
    <row r="884" spans="1:1" ht="12.75" customHeight="1">
      <c r="A884" s="1" t="str">
        <f>IF(AND(NOT(ISBLANK(DATA!A881)),DATA!A881&lt;&gt;DATA!A880),IF(DATA!I881&gt;7,"INSERT INTO SYSADM.PSCLASSDEFN VALUES ('"&amp;PSAUTHITEM_AU!$B$1 &amp; DATA!A881&amp;IF(ISEVEN(DATA!J881),"_C' ,","_AC', ")&amp;"(SELECT VERSION FROM SYSADM.PSVERSION WHERE OBJECTTYPENAME = 'CLM'), '"&amp;DATA!C881&amp;"', 30, ' ', 0, 0, SYSDATE, '"&amp;CLASSDEFN_AC!$B$1&amp;"');",""),"")</f>
        <v/>
      </c>
    </row>
    <row r="885" spans="1:1" ht="12.75" customHeight="1">
      <c r="A885" s="1" t="str">
        <f>IF(AND(NOT(ISBLANK(DATA!A882)),DATA!A882&lt;&gt;DATA!A881),IF(DATA!I882&gt;7,"INSERT INTO SYSADM.PSCLASSDEFN VALUES ('"&amp;PSAUTHITEM_AU!$B$1 &amp; DATA!A882&amp;IF(ISEVEN(DATA!J882),"_C' ,","_AC', ")&amp;"(SELECT VERSION FROM SYSADM.PSVERSION WHERE OBJECTTYPENAME = 'CLM'), '"&amp;DATA!C882&amp;"', 30, ' ', 0, 0, SYSDATE, '"&amp;CLASSDEFN_AC!$B$1&amp;"');",""),"")</f>
        <v/>
      </c>
    </row>
    <row r="886" spans="1:1" ht="12.75" customHeight="1">
      <c r="A886" s="1" t="str">
        <f>IF(AND(NOT(ISBLANK(DATA!A883)),DATA!A883&lt;&gt;DATA!A882),IF(DATA!I883&gt;7,"INSERT INTO SYSADM.PSCLASSDEFN VALUES ('"&amp;PSAUTHITEM_AU!$B$1 &amp; DATA!A883&amp;IF(ISEVEN(DATA!J883),"_C' ,","_AC', ")&amp;"(SELECT VERSION FROM SYSADM.PSVERSION WHERE OBJECTTYPENAME = 'CLM'), '"&amp;DATA!C883&amp;"', 30, ' ', 0, 0, SYSDATE, '"&amp;CLASSDEFN_AC!$B$1&amp;"');",""),"")</f>
        <v/>
      </c>
    </row>
    <row r="887" spans="1:1" ht="12.75" customHeight="1">
      <c r="A887" s="1" t="str">
        <f>IF(AND(NOT(ISBLANK(DATA!A884)),DATA!A884&lt;&gt;DATA!A883),IF(DATA!I884&gt;7,"INSERT INTO SYSADM.PSCLASSDEFN VALUES ('"&amp;PSAUTHITEM_AU!$B$1 &amp; DATA!A884&amp;IF(ISEVEN(DATA!J884),"_C' ,","_AC', ")&amp;"(SELECT VERSION FROM SYSADM.PSVERSION WHERE OBJECTTYPENAME = 'CLM'), '"&amp;DATA!C884&amp;"', 30, ' ', 0, 0, SYSDATE, '"&amp;CLASSDEFN_AC!$B$1&amp;"');",""),"")</f>
        <v/>
      </c>
    </row>
    <row r="888" spans="1:1" ht="12.75" customHeight="1">
      <c r="A888" s="1" t="str">
        <f>IF(AND(NOT(ISBLANK(DATA!A885)),DATA!A885&lt;&gt;DATA!A884),IF(DATA!I885&gt;7,"INSERT INTO SYSADM.PSCLASSDEFN VALUES ('"&amp;PSAUTHITEM_AU!$B$1 &amp; DATA!A885&amp;IF(ISEVEN(DATA!J885),"_C' ,","_AC', ")&amp;"(SELECT VERSION FROM SYSADM.PSVERSION WHERE OBJECTTYPENAME = 'CLM'), '"&amp;DATA!C885&amp;"', 30, ' ', 0, 0, SYSDATE, '"&amp;CLASSDEFN_AC!$B$1&amp;"');",""),"")</f>
        <v/>
      </c>
    </row>
    <row r="889" spans="1:1" ht="12.75" customHeight="1">
      <c r="A889" s="1" t="str">
        <f>IF(AND(NOT(ISBLANK(DATA!A886)),DATA!A886&lt;&gt;DATA!A885),IF(DATA!I886&gt;7,"INSERT INTO SYSADM.PSCLASSDEFN VALUES ('"&amp;PSAUTHITEM_AU!$B$1 &amp; DATA!A886&amp;IF(ISEVEN(DATA!J886),"_C' ,","_AC', ")&amp;"(SELECT VERSION FROM SYSADM.PSVERSION WHERE OBJECTTYPENAME = 'CLM'), '"&amp;DATA!C886&amp;"', 30, ' ', 0, 0, SYSDATE, '"&amp;CLASSDEFN_AC!$B$1&amp;"');",""),"")</f>
        <v/>
      </c>
    </row>
    <row r="890" spans="1:1" ht="12.75" customHeight="1">
      <c r="A890" s="1" t="str">
        <f>IF(AND(NOT(ISBLANK(DATA!A887)),DATA!A887&lt;&gt;DATA!A886),IF(DATA!I887&gt;7,"INSERT INTO SYSADM.PSCLASSDEFN VALUES ('"&amp;PSAUTHITEM_AU!$B$1 &amp; DATA!A887&amp;IF(ISEVEN(DATA!J887),"_C' ,","_AC', ")&amp;"(SELECT VERSION FROM SYSADM.PSVERSION WHERE OBJECTTYPENAME = 'CLM'), '"&amp;DATA!C887&amp;"', 30, ' ', 0, 0, SYSDATE, '"&amp;CLASSDEFN_AC!$B$1&amp;"');",""),"")</f>
        <v/>
      </c>
    </row>
    <row r="891" spans="1:1" ht="12.75" customHeight="1">
      <c r="A891" s="1" t="str">
        <f>IF(AND(NOT(ISBLANK(DATA!A888)),DATA!A888&lt;&gt;DATA!A887),IF(DATA!I888&gt;7,"INSERT INTO SYSADM.PSCLASSDEFN VALUES ('"&amp;PSAUTHITEM_AU!$B$1 &amp; DATA!A888&amp;IF(ISEVEN(DATA!J888),"_C' ,","_AC', ")&amp;"(SELECT VERSION FROM SYSADM.PSVERSION WHERE OBJECTTYPENAME = 'CLM'), '"&amp;DATA!C888&amp;"', 30, ' ', 0, 0, SYSDATE, '"&amp;CLASSDEFN_AC!$B$1&amp;"');",""),"")</f>
        <v/>
      </c>
    </row>
    <row r="892" spans="1:1" ht="12.75" customHeight="1">
      <c r="A892" s="1" t="str">
        <f>IF(AND(NOT(ISBLANK(DATA!A889)),DATA!A889&lt;&gt;DATA!A888),IF(DATA!I889&gt;7,"INSERT INTO SYSADM.PSCLASSDEFN VALUES ('"&amp;PSAUTHITEM_AU!$B$1 &amp; DATA!A889&amp;IF(ISEVEN(DATA!J889),"_C' ,","_AC', ")&amp;"(SELECT VERSION FROM SYSADM.PSVERSION WHERE OBJECTTYPENAME = 'CLM'), '"&amp;DATA!C889&amp;"', 30, ' ', 0, 0, SYSDATE, '"&amp;CLASSDEFN_AC!$B$1&amp;"');",""),"")</f>
        <v/>
      </c>
    </row>
    <row r="893" spans="1:1" ht="12.75" customHeight="1">
      <c r="A893" s="1" t="str">
        <f>IF(AND(NOT(ISBLANK(DATA!A890)),DATA!A890&lt;&gt;DATA!A889),IF(DATA!I890&gt;7,"INSERT INTO SYSADM.PSCLASSDEFN VALUES ('"&amp;PSAUTHITEM_AU!$B$1 &amp; DATA!A890&amp;IF(ISEVEN(DATA!J890),"_C' ,","_AC', ")&amp;"(SELECT VERSION FROM SYSADM.PSVERSION WHERE OBJECTTYPENAME = 'CLM'), '"&amp;DATA!C890&amp;"', 30, ' ', 0, 0, SYSDATE, '"&amp;CLASSDEFN_AC!$B$1&amp;"');",""),"")</f>
        <v/>
      </c>
    </row>
    <row r="894" spans="1:1" ht="12.75" customHeight="1">
      <c r="A894" s="1" t="str">
        <f>IF(AND(NOT(ISBLANK(DATA!A891)),DATA!A891&lt;&gt;DATA!A890),IF(DATA!I891&gt;7,"INSERT INTO SYSADM.PSCLASSDEFN VALUES ('"&amp;PSAUTHITEM_AU!$B$1 &amp; DATA!A891&amp;IF(ISEVEN(DATA!J891),"_C' ,","_AC', ")&amp;"(SELECT VERSION FROM SYSADM.PSVERSION WHERE OBJECTTYPENAME = 'CLM'), '"&amp;DATA!C891&amp;"', 30, ' ', 0, 0, SYSDATE, '"&amp;CLASSDEFN_AC!$B$1&amp;"');",""),"")</f>
        <v/>
      </c>
    </row>
    <row r="895" spans="1:1" ht="12.75" customHeight="1">
      <c r="A895" s="1" t="str">
        <f>IF(AND(NOT(ISBLANK(DATA!A892)),DATA!A892&lt;&gt;DATA!A891),IF(DATA!I892&gt;7,"INSERT INTO SYSADM.PSCLASSDEFN VALUES ('"&amp;PSAUTHITEM_AU!$B$1 &amp; DATA!A892&amp;IF(ISEVEN(DATA!J892),"_C' ,","_AC', ")&amp;"(SELECT VERSION FROM SYSADM.PSVERSION WHERE OBJECTTYPENAME = 'CLM'), '"&amp;DATA!C892&amp;"', 30, ' ', 0, 0, SYSDATE, '"&amp;CLASSDEFN_AC!$B$1&amp;"');",""),"")</f>
        <v/>
      </c>
    </row>
    <row r="896" spans="1:1" ht="12.75" customHeight="1">
      <c r="A896" s="1" t="str">
        <f>IF(AND(NOT(ISBLANK(DATA!A893)),DATA!A893&lt;&gt;DATA!A892),IF(DATA!I893&gt;7,"INSERT INTO SYSADM.PSCLASSDEFN VALUES ('"&amp;PSAUTHITEM_AU!$B$1 &amp; DATA!A893&amp;IF(ISEVEN(DATA!J893),"_C' ,","_AC', ")&amp;"(SELECT VERSION FROM SYSADM.PSVERSION WHERE OBJECTTYPENAME = 'CLM'), '"&amp;DATA!C893&amp;"', 30, ' ', 0, 0, SYSDATE, '"&amp;CLASSDEFN_AC!$B$1&amp;"');",""),"")</f>
        <v/>
      </c>
    </row>
    <row r="897" spans="1:1" ht="12.75" customHeight="1">
      <c r="A897" s="1" t="str">
        <f>IF(AND(NOT(ISBLANK(DATA!A894)),DATA!A894&lt;&gt;DATA!A893),IF(DATA!I894&gt;7,"INSERT INTO SYSADM.PSCLASSDEFN VALUES ('"&amp;PSAUTHITEM_AU!$B$1 &amp; DATA!A894&amp;IF(ISEVEN(DATA!J894),"_C' ,","_AC', ")&amp;"(SELECT VERSION FROM SYSADM.PSVERSION WHERE OBJECTTYPENAME = 'CLM'), '"&amp;DATA!C894&amp;"', 30, ' ', 0, 0, SYSDATE, '"&amp;CLASSDEFN_AC!$B$1&amp;"');",""),"")</f>
        <v/>
      </c>
    </row>
    <row r="898" spans="1:1" ht="12.75" customHeight="1">
      <c r="A898" s="1" t="str">
        <f>IF(AND(NOT(ISBLANK(DATA!A895)),DATA!A895&lt;&gt;DATA!A894),IF(DATA!I895&gt;7,"INSERT INTO SYSADM.PSCLASSDEFN VALUES ('"&amp;PSAUTHITEM_AU!$B$1 &amp; DATA!A895&amp;IF(ISEVEN(DATA!J895),"_C' ,","_AC', ")&amp;"(SELECT VERSION FROM SYSADM.PSVERSION WHERE OBJECTTYPENAME = 'CLM'), '"&amp;DATA!C895&amp;"', 30, ' ', 0, 0, SYSDATE, '"&amp;CLASSDEFN_AC!$B$1&amp;"');",""),"")</f>
        <v/>
      </c>
    </row>
    <row r="899" spans="1:1" ht="12.75" customHeight="1">
      <c r="A899" s="1" t="str">
        <f>IF(AND(NOT(ISBLANK(DATA!A896)),DATA!A896&lt;&gt;DATA!A895),IF(DATA!I896&gt;7,"INSERT INTO SYSADM.PSCLASSDEFN VALUES ('"&amp;PSAUTHITEM_AU!$B$1 &amp; DATA!A896&amp;IF(ISEVEN(DATA!J896),"_C' ,","_AC', ")&amp;"(SELECT VERSION FROM SYSADM.PSVERSION WHERE OBJECTTYPENAME = 'CLM'), '"&amp;DATA!C896&amp;"', 30, ' ', 0, 0, SYSDATE, '"&amp;CLASSDEFN_AC!$B$1&amp;"');",""),"")</f>
        <v/>
      </c>
    </row>
    <row r="900" spans="1:1" ht="12.75" customHeight="1">
      <c r="A900" s="1" t="str">
        <f>IF(AND(NOT(ISBLANK(DATA!A897)),DATA!A897&lt;&gt;DATA!A896),IF(DATA!I897&gt;7,"INSERT INTO SYSADM.PSCLASSDEFN VALUES ('"&amp;PSAUTHITEM_AU!$B$1 &amp; DATA!A897&amp;IF(ISEVEN(DATA!J897),"_C' ,","_AC', ")&amp;"(SELECT VERSION FROM SYSADM.PSVERSION WHERE OBJECTTYPENAME = 'CLM'), '"&amp;DATA!C897&amp;"', 30, ' ', 0, 0, SYSDATE, '"&amp;CLASSDEFN_AC!$B$1&amp;"');",""),"")</f>
        <v/>
      </c>
    </row>
    <row r="901" spans="1:1" ht="12.75" customHeight="1">
      <c r="A901" s="1" t="str">
        <f>IF(AND(NOT(ISBLANK(DATA!A898)),DATA!A898&lt;&gt;DATA!A897),IF(DATA!I898&gt;7,"INSERT INTO SYSADM.PSCLASSDEFN VALUES ('"&amp;PSAUTHITEM_AU!$B$1 &amp; DATA!A898&amp;IF(ISEVEN(DATA!J898),"_C' ,","_AC', ")&amp;"(SELECT VERSION FROM SYSADM.PSVERSION WHERE OBJECTTYPENAME = 'CLM'), '"&amp;DATA!C898&amp;"', 30, ' ', 0, 0, SYSDATE, '"&amp;CLASSDEFN_AC!$B$1&amp;"');",""),"")</f>
        <v/>
      </c>
    </row>
    <row r="902" spans="1:1" ht="12.75" customHeight="1">
      <c r="A902" s="1" t="str">
        <f>IF(AND(NOT(ISBLANK(DATA!A899)),DATA!A899&lt;&gt;DATA!A898),IF(DATA!I899&gt;7,"INSERT INTO SYSADM.PSCLASSDEFN VALUES ('"&amp;PSAUTHITEM_AU!$B$1 &amp; DATA!A899&amp;IF(ISEVEN(DATA!J899),"_C' ,","_AC', ")&amp;"(SELECT VERSION FROM SYSADM.PSVERSION WHERE OBJECTTYPENAME = 'CLM'), '"&amp;DATA!C899&amp;"', 30, ' ', 0, 0, SYSDATE, '"&amp;CLASSDEFN_AC!$B$1&amp;"');",""),"")</f>
        <v/>
      </c>
    </row>
    <row r="903" spans="1:1" ht="12.75" customHeight="1">
      <c r="A903" s="1" t="str">
        <f>IF(AND(NOT(ISBLANK(DATA!A900)),DATA!A900&lt;&gt;DATA!A899),IF(DATA!I900&gt;7,"INSERT INTO SYSADM.PSCLASSDEFN VALUES ('"&amp;PSAUTHITEM_AU!$B$1 &amp; DATA!A900&amp;IF(ISEVEN(DATA!J900),"_C' ,","_AC', ")&amp;"(SELECT VERSION FROM SYSADM.PSVERSION WHERE OBJECTTYPENAME = 'CLM'), '"&amp;DATA!C900&amp;"', 30, ' ', 0, 0, SYSDATE, '"&amp;CLASSDEFN_AC!$B$1&amp;"');",""),"")</f>
        <v/>
      </c>
    </row>
    <row r="904" spans="1:1" ht="12.75" customHeight="1">
      <c r="A904" s="1" t="str">
        <f>IF(AND(NOT(ISBLANK(DATA!A901)),DATA!A901&lt;&gt;DATA!A900),IF(DATA!I901&gt;7,"INSERT INTO SYSADM.PSCLASSDEFN VALUES ('"&amp;PSAUTHITEM_AU!$B$1 &amp; DATA!A901&amp;IF(ISEVEN(DATA!J901),"_C' ,","_AC', ")&amp;"(SELECT VERSION FROM SYSADM.PSVERSION WHERE OBJECTTYPENAME = 'CLM'), '"&amp;DATA!C901&amp;"', 30, ' ', 0, 0, SYSDATE, '"&amp;CLASSDEFN_AC!$B$1&amp;"');",""),"")</f>
        <v/>
      </c>
    </row>
    <row r="905" spans="1:1" ht="12.75" customHeight="1">
      <c r="A905" s="1" t="str">
        <f>IF(AND(NOT(ISBLANK(DATA!A902)),DATA!A902&lt;&gt;DATA!A901),IF(DATA!I902&gt;7,"INSERT INTO SYSADM.PSCLASSDEFN VALUES ('"&amp;PSAUTHITEM_AU!$B$1 &amp; DATA!A902&amp;IF(ISEVEN(DATA!J902),"_C' ,","_AC', ")&amp;"(SELECT VERSION FROM SYSADM.PSVERSION WHERE OBJECTTYPENAME = 'CLM'), '"&amp;DATA!C902&amp;"', 30, ' ', 0, 0, SYSDATE, '"&amp;CLASSDEFN_AC!$B$1&amp;"');",""),"")</f>
        <v/>
      </c>
    </row>
    <row r="906" spans="1:1" ht="12.75" customHeight="1">
      <c r="A906" s="1" t="str">
        <f>IF(AND(NOT(ISBLANK(DATA!A903)),DATA!A903&lt;&gt;DATA!A902),IF(DATA!I903&gt;7,"INSERT INTO SYSADM.PSCLASSDEFN VALUES ('"&amp;PSAUTHITEM_AU!$B$1 &amp; DATA!A903&amp;IF(ISEVEN(DATA!J903),"_C' ,","_AC', ")&amp;"(SELECT VERSION FROM SYSADM.PSVERSION WHERE OBJECTTYPENAME = 'CLM'), '"&amp;DATA!C903&amp;"', 30, ' ', 0, 0, SYSDATE, '"&amp;CLASSDEFN_AC!$B$1&amp;"');",""),"")</f>
        <v/>
      </c>
    </row>
    <row r="907" spans="1:1" ht="12.75" customHeight="1">
      <c r="A907" s="1" t="str">
        <f>IF(AND(NOT(ISBLANK(DATA!A904)),DATA!A904&lt;&gt;DATA!A903),IF(DATA!I904&gt;7,"INSERT INTO SYSADM.PSCLASSDEFN VALUES ('"&amp;PSAUTHITEM_AU!$B$1 &amp; DATA!A904&amp;IF(ISEVEN(DATA!J904),"_C' ,","_AC', ")&amp;"(SELECT VERSION FROM SYSADM.PSVERSION WHERE OBJECTTYPENAME = 'CLM'), '"&amp;DATA!C904&amp;"', 30, ' ', 0, 0, SYSDATE, '"&amp;CLASSDEFN_AC!$B$1&amp;"');",""),"")</f>
        <v/>
      </c>
    </row>
    <row r="908" spans="1:1" ht="12.75" customHeight="1">
      <c r="A908" s="1" t="str">
        <f>IF(AND(NOT(ISBLANK(DATA!A905)),DATA!A905&lt;&gt;DATA!A904),IF(DATA!I905&gt;7,"INSERT INTO SYSADM.PSCLASSDEFN VALUES ('"&amp;PSAUTHITEM_AU!$B$1 &amp; DATA!A905&amp;IF(ISEVEN(DATA!J905),"_C' ,","_AC', ")&amp;"(SELECT VERSION FROM SYSADM.PSVERSION WHERE OBJECTTYPENAME = 'CLM'), '"&amp;DATA!C905&amp;"', 30, ' ', 0, 0, SYSDATE, '"&amp;CLASSDEFN_AC!$B$1&amp;"');",""),"")</f>
        <v/>
      </c>
    </row>
    <row r="909" spans="1:1" ht="12.75" customHeight="1">
      <c r="A909" s="1" t="str">
        <f>IF(AND(NOT(ISBLANK(DATA!A906)),DATA!A906&lt;&gt;DATA!A905),IF(DATA!I906&gt;7,"INSERT INTO SYSADM.PSCLASSDEFN VALUES ('"&amp;PSAUTHITEM_AU!$B$1 &amp; DATA!A906&amp;IF(ISEVEN(DATA!J906),"_C' ,","_AC', ")&amp;"(SELECT VERSION FROM SYSADM.PSVERSION WHERE OBJECTTYPENAME = 'CLM'), '"&amp;DATA!C906&amp;"', 30, ' ', 0, 0, SYSDATE, '"&amp;CLASSDEFN_AC!$B$1&amp;"');",""),"")</f>
        <v/>
      </c>
    </row>
    <row r="910" spans="1:1" ht="12.75" customHeight="1">
      <c r="A910" s="1" t="str">
        <f>IF(AND(NOT(ISBLANK(DATA!A907)),DATA!A907&lt;&gt;DATA!A906),IF(DATA!I907&gt;7,"INSERT INTO SYSADM.PSCLASSDEFN VALUES ('"&amp;PSAUTHITEM_AU!$B$1 &amp; DATA!A907&amp;IF(ISEVEN(DATA!J907),"_C' ,","_AC', ")&amp;"(SELECT VERSION FROM SYSADM.PSVERSION WHERE OBJECTTYPENAME = 'CLM'), '"&amp;DATA!C907&amp;"', 30, ' ', 0, 0, SYSDATE, '"&amp;CLASSDEFN_AC!$B$1&amp;"');",""),"")</f>
        <v/>
      </c>
    </row>
    <row r="911" spans="1:1" ht="12.75" customHeight="1">
      <c r="A911" s="1" t="str">
        <f>IF(AND(NOT(ISBLANK(DATA!A908)),DATA!A908&lt;&gt;DATA!A907),IF(DATA!I908&gt;7,"INSERT INTO SYSADM.PSCLASSDEFN VALUES ('"&amp;PSAUTHITEM_AU!$B$1 &amp; DATA!A908&amp;IF(ISEVEN(DATA!J908),"_C' ,","_AC', ")&amp;"(SELECT VERSION FROM SYSADM.PSVERSION WHERE OBJECTTYPENAME = 'CLM'), '"&amp;DATA!C908&amp;"', 30, ' ', 0, 0, SYSDATE, '"&amp;CLASSDEFN_AC!$B$1&amp;"');",""),"")</f>
        <v/>
      </c>
    </row>
    <row r="912" spans="1:1" ht="12.75" customHeight="1">
      <c r="A912" s="1" t="str">
        <f>IF(AND(NOT(ISBLANK(DATA!A909)),DATA!A909&lt;&gt;DATA!A908),IF(DATA!I909&gt;7,"INSERT INTO SYSADM.PSCLASSDEFN VALUES ('"&amp;PSAUTHITEM_AU!$B$1 &amp; DATA!A909&amp;IF(ISEVEN(DATA!J909),"_C' ,","_AC', ")&amp;"(SELECT VERSION FROM SYSADM.PSVERSION WHERE OBJECTTYPENAME = 'CLM'), '"&amp;DATA!C909&amp;"', 30, ' ', 0, 0, SYSDATE, '"&amp;CLASSDEFN_AC!$B$1&amp;"');",""),"")</f>
        <v/>
      </c>
    </row>
    <row r="913" spans="1:1" ht="12.75" customHeight="1">
      <c r="A913" s="1" t="str">
        <f>IF(AND(NOT(ISBLANK(DATA!A910)),DATA!A910&lt;&gt;DATA!A909),IF(DATA!I910&gt;7,"INSERT INTO SYSADM.PSCLASSDEFN VALUES ('"&amp;PSAUTHITEM_AU!$B$1 &amp; DATA!A910&amp;IF(ISEVEN(DATA!J910),"_C' ,","_AC', ")&amp;"(SELECT VERSION FROM SYSADM.PSVERSION WHERE OBJECTTYPENAME = 'CLM'), '"&amp;DATA!C910&amp;"', 30, ' ', 0, 0, SYSDATE, '"&amp;CLASSDEFN_AC!$B$1&amp;"');",""),"")</f>
        <v/>
      </c>
    </row>
    <row r="914" spans="1:1" ht="12.75" customHeight="1">
      <c r="A914" s="1" t="str">
        <f>IF(AND(NOT(ISBLANK(DATA!A911)),DATA!A911&lt;&gt;DATA!A910),IF(DATA!I911&gt;7,"INSERT INTO SYSADM.PSCLASSDEFN VALUES ('"&amp;PSAUTHITEM_AU!$B$1 &amp; DATA!A911&amp;IF(ISEVEN(DATA!J911),"_C' ,","_AC', ")&amp;"(SELECT VERSION FROM SYSADM.PSVERSION WHERE OBJECTTYPENAME = 'CLM'), '"&amp;DATA!C911&amp;"', 30, ' ', 0, 0, SYSDATE, '"&amp;CLASSDEFN_AC!$B$1&amp;"');",""),"")</f>
        <v/>
      </c>
    </row>
    <row r="915" spans="1:1" ht="12.75" customHeight="1">
      <c r="A915" s="1" t="str">
        <f>IF(AND(NOT(ISBLANK(DATA!A912)),DATA!A912&lt;&gt;DATA!A911),IF(DATA!I912&gt;7,"INSERT INTO SYSADM.PSCLASSDEFN VALUES ('"&amp;PSAUTHITEM_AU!$B$1 &amp; DATA!A912&amp;IF(ISEVEN(DATA!J912),"_C' ,","_AC', ")&amp;"(SELECT VERSION FROM SYSADM.PSVERSION WHERE OBJECTTYPENAME = 'CLM'), '"&amp;DATA!C912&amp;"', 30, ' ', 0, 0, SYSDATE, '"&amp;CLASSDEFN_AC!$B$1&amp;"');",""),"")</f>
        <v/>
      </c>
    </row>
    <row r="916" spans="1:1" ht="12.75" customHeight="1">
      <c r="A916" s="1" t="str">
        <f>IF(AND(NOT(ISBLANK(DATA!A913)),DATA!A913&lt;&gt;DATA!A912),IF(DATA!I913&gt;7,"INSERT INTO SYSADM.PSCLASSDEFN VALUES ('"&amp;PSAUTHITEM_AU!$B$1 &amp; DATA!A913&amp;IF(ISEVEN(DATA!J913),"_C' ,","_AC', ")&amp;"(SELECT VERSION FROM SYSADM.PSVERSION WHERE OBJECTTYPENAME = 'CLM'), '"&amp;DATA!C913&amp;"', 30, ' ', 0, 0, SYSDATE, '"&amp;CLASSDEFN_AC!$B$1&amp;"');",""),"")</f>
        <v/>
      </c>
    </row>
    <row r="917" spans="1:1" ht="12.75" customHeight="1">
      <c r="A917" s="1" t="str">
        <f>IF(AND(NOT(ISBLANK(DATA!A914)),DATA!A914&lt;&gt;DATA!A913),IF(DATA!I914&gt;7,"INSERT INTO SYSADM.PSCLASSDEFN VALUES ('"&amp;PSAUTHITEM_AU!$B$1 &amp; DATA!A914&amp;IF(ISEVEN(DATA!J914),"_C' ,","_AC', ")&amp;"(SELECT VERSION FROM SYSADM.PSVERSION WHERE OBJECTTYPENAME = 'CLM'), '"&amp;DATA!C914&amp;"', 30, ' ', 0, 0, SYSDATE, '"&amp;CLASSDEFN_AC!$B$1&amp;"');",""),"")</f>
        <v/>
      </c>
    </row>
    <row r="918" spans="1:1" ht="12.75" customHeight="1">
      <c r="A918" s="1" t="str">
        <f>IF(AND(NOT(ISBLANK(DATA!A915)),DATA!A915&lt;&gt;DATA!A914),IF(DATA!I915&gt;7,"INSERT INTO SYSADM.PSCLASSDEFN VALUES ('"&amp;PSAUTHITEM_AU!$B$1 &amp; DATA!A915&amp;IF(ISEVEN(DATA!J915),"_C' ,","_AC', ")&amp;"(SELECT VERSION FROM SYSADM.PSVERSION WHERE OBJECTTYPENAME = 'CLM'), '"&amp;DATA!C915&amp;"', 30, ' ', 0, 0, SYSDATE, '"&amp;CLASSDEFN_AC!$B$1&amp;"');",""),"")</f>
        <v/>
      </c>
    </row>
    <row r="919" spans="1:1" ht="12.75" customHeight="1">
      <c r="A919" s="1" t="str">
        <f>IF(AND(NOT(ISBLANK(DATA!A916)),DATA!A916&lt;&gt;DATA!A915),IF(DATA!I916&gt;7,"INSERT INTO SYSADM.PSCLASSDEFN VALUES ('"&amp;PSAUTHITEM_AU!$B$1 &amp; DATA!A916&amp;IF(ISEVEN(DATA!J916),"_C' ,","_AC', ")&amp;"(SELECT VERSION FROM SYSADM.PSVERSION WHERE OBJECTTYPENAME = 'CLM'), '"&amp;DATA!C916&amp;"', 30, ' ', 0, 0, SYSDATE, '"&amp;CLASSDEFN_AC!$B$1&amp;"');",""),"")</f>
        <v/>
      </c>
    </row>
    <row r="920" spans="1:1" ht="12.75" customHeight="1">
      <c r="A920" s="1" t="str">
        <f>IF(AND(NOT(ISBLANK(DATA!A917)),DATA!A917&lt;&gt;DATA!A916),IF(DATA!I917&gt;7,"INSERT INTO SYSADM.PSCLASSDEFN VALUES ('"&amp;PSAUTHITEM_AU!$B$1 &amp; DATA!A917&amp;IF(ISEVEN(DATA!J917),"_C' ,","_AC', ")&amp;"(SELECT VERSION FROM SYSADM.PSVERSION WHERE OBJECTTYPENAME = 'CLM'), '"&amp;DATA!C917&amp;"', 30, ' ', 0, 0, SYSDATE, '"&amp;CLASSDEFN_AC!$B$1&amp;"');",""),"")</f>
        <v/>
      </c>
    </row>
    <row r="921" spans="1:1" ht="12.75" customHeight="1">
      <c r="A921" s="1" t="str">
        <f>IF(AND(NOT(ISBLANK(DATA!A918)),DATA!A918&lt;&gt;DATA!A917),IF(DATA!I918&gt;7,"INSERT INTO SYSADM.PSCLASSDEFN VALUES ('"&amp;PSAUTHITEM_AU!$B$1 &amp; DATA!A918&amp;IF(ISEVEN(DATA!J918),"_C' ,","_AC', ")&amp;"(SELECT VERSION FROM SYSADM.PSVERSION WHERE OBJECTTYPENAME = 'CLM'), '"&amp;DATA!C918&amp;"', 30, ' ', 0, 0, SYSDATE, '"&amp;CLASSDEFN_AC!$B$1&amp;"');",""),"")</f>
        <v/>
      </c>
    </row>
    <row r="922" spans="1:1" ht="12.75" customHeight="1">
      <c r="A922" s="1" t="str">
        <f>IF(AND(NOT(ISBLANK(DATA!A919)),DATA!A919&lt;&gt;DATA!A918),IF(DATA!I919&gt;7,"INSERT INTO SYSADM.PSCLASSDEFN VALUES ('"&amp;PSAUTHITEM_AU!$B$1 &amp; DATA!A919&amp;IF(ISEVEN(DATA!J919),"_C' ,","_AC', ")&amp;"(SELECT VERSION FROM SYSADM.PSVERSION WHERE OBJECTTYPENAME = 'CLM'), '"&amp;DATA!C919&amp;"', 30, ' ', 0, 0, SYSDATE, '"&amp;CLASSDEFN_AC!$B$1&amp;"');",""),"")</f>
        <v/>
      </c>
    </row>
    <row r="923" spans="1:1" ht="12.75" customHeight="1">
      <c r="A923" s="1" t="str">
        <f>IF(AND(NOT(ISBLANK(DATA!A920)),DATA!A920&lt;&gt;DATA!A919),IF(DATA!I920&gt;7,"INSERT INTO SYSADM.PSCLASSDEFN VALUES ('"&amp;PSAUTHITEM_AU!$B$1 &amp; DATA!A920&amp;IF(ISEVEN(DATA!J920),"_C' ,","_AC', ")&amp;"(SELECT VERSION FROM SYSADM.PSVERSION WHERE OBJECTTYPENAME = 'CLM'), '"&amp;DATA!C920&amp;"', 30, ' ', 0, 0, SYSDATE, '"&amp;CLASSDEFN_AC!$B$1&amp;"');",""),"")</f>
        <v/>
      </c>
    </row>
    <row r="924" spans="1:1" ht="12.75" customHeight="1">
      <c r="A924" s="1" t="str">
        <f>IF(AND(NOT(ISBLANK(DATA!A921)),DATA!A921&lt;&gt;DATA!A920),IF(DATA!I921&gt;7,"INSERT INTO SYSADM.PSCLASSDEFN VALUES ('"&amp;PSAUTHITEM_AU!$B$1 &amp; DATA!A921&amp;IF(ISEVEN(DATA!J921),"_C' ,","_AC', ")&amp;"(SELECT VERSION FROM SYSADM.PSVERSION WHERE OBJECTTYPENAME = 'CLM'), '"&amp;DATA!C921&amp;"', 30, ' ', 0, 0, SYSDATE, '"&amp;CLASSDEFN_AC!$B$1&amp;"');",""),"")</f>
        <v/>
      </c>
    </row>
    <row r="925" spans="1:1" ht="12.75" customHeight="1">
      <c r="A925" s="1" t="str">
        <f>IF(AND(NOT(ISBLANK(DATA!A922)),DATA!A922&lt;&gt;DATA!A921),IF(DATA!I922&gt;7,"INSERT INTO SYSADM.PSCLASSDEFN VALUES ('"&amp;PSAUTHITEM_AU!$B$1 &amp; DATA!A922&amp;IF(ISEVEN(DATA!J922),"_C' ,","_AC', ")&amp;"(SELECT VERSION FROM SYSADM.PSVERSION WHERE OBJECTTYPENAME = 'CLM'), '"&amp;DATA!C922&amp;"', 30, ' ', 0, 0, SYSDATE, '"&amp;CLASSDEFN_AC!$B$1&amp;"');",""),"")</f>
        <v/>
      </c>
    </row>
    <row r="926" spans="1:1" ht="12.75" customHeight="1">
      <c r="A926" s="1" t="str">
        <f>IF(AND(NOT(ISBLANK(DATA!A923)),DATA!A923&lt;&gt;DATA!A922),IF(DATA!I923&gt;7,"INSERT INTO SYSADM.PSCLASSDEFN VALUES ('"&amp;PSAUTHITEM_AU!$B$1 &amp; DATA!A923&amp;IF(ISEVEN(DATA!J923),"_C' ,","_AC', ")&amp;"(SELECT VERSION FROM SYSADM.PSVERSION WHERE OBJECTTYPENAME = 'CLM'), '"&amp;DATA!C923&amp;"', 30, ' ', 0, 0, SYSDATE, '"&amp;CLASSDEFN_AC!$B$1&amp;"');",""),"")</f>
        <v/>
      </c>
    </row>
    <row r="927" spans="1:1" ht="12.75" customHeight="1">
      <c r="A927" s="1" t="str">
        <f>IF(AND(NOT(ISBLANK(DATA!A924)),DATA!A924&lt;&gt;DATA!A923),IF(DATA!I924&gt;7,"INSERT INTO SYSADM.PSCLASSDEFN VALUES ('"&amp;PSAUTHITEM_AU!$B$1 &amp; DATA!A924&amp;IF(ISEVEN(DATA!J924),"_C' ,","_AC', ")&amp;"(SELECT VERSION FROM SYSADM.PSVERSION WHERE OBJECTTYPENAME = 'CLM'), '"&amp;DATA!C924&amp;"', 30, ' ', 0, 0, SYSDATE, '"&amp;CLASSDEFN_AC!$B$1&amp;"');",""),"")</f>
        <v/>
      </c>
    </row>
    <row r="928" spans="1:1" ht="12.75" customHeight="1">
      <c r="A928" s="1" t="str">
        <f>IF(AND(NOT(ISBLANK(DATA!A925)),DATA!A925&lt;&gt;DATA!A924),IF(DATA!I925&gt;7,"INSERT INTO SYSADM.PSCLASSDEFN VALUES ('"&amp;PSAUTHITEM_AU!$B$1 &amp; DATA!A925&amp;IF(ISEVEN(DATA!J925),"_C' ,","_AC', ")&amp;"(SELECT VERSION FROM SYSADM.PSVERSION WHERE OBJECTTYPENAME = 'CLM'), '"&amp;DATA!C925&amp;"', 30, ' ', 0, 0, SYSDATE, '"&amp;CLASSDEFN_AC!$B$1&amp;"');",""),"")</f>
        <v/>
      </c>
    </row>
    <row r="929" spans="1:1" ht="12.75" customHeight="1">
      <c r="A929" s="1" t="str">
        <f>IF(AND(NOT(ISBLANK(DATA!A926)),DATA!A926&lt;&gt;DATA!A925),IF(DATA!I926&gt;7,"INSERT INTO SYSADM.PSCLASSDEFN VALUES ('"&amp;PSAUTHITEM_AU!$B$1 &amp; DATA!A926&amp;IF(ISEVEN(DATA!J926),"_C' ,","_AC', ")&amp;"(SELECT VERSION FROM SYSADM.PSVERSION WHERE OBJECTTYPENAME = 'CLM'), '"&amp;DATA!C926&amp;"', 30, ' ', 0, 0, SYSDATE, '"&amp;CLASSDEFN_AC!$B$1&amp;"');",""),"")</f>
        <v/>
      </c>
    </row>
    <row r="930" spans="1:1" ht="12.75" customHeight="1">
      <c r="A930" s="1" t="str">
        <f>IF(AND(NOT(ISBLANK(DATA!A927)),DATA!A927&lt;&gt;DATA!A926),IF(DATA!I927&gt;7,"INSERT INTO SYSADM.PSCLASSDEFN VALUES ('"&amp;PSAUTHITEM_AU!$B$1 &amp; DATA!A927&amp;IF(ISEVEN(DATA!J927),"_C' ,","_AC', ")&amp;"(SELECT VERSION FROM SYSADM.PSVERSION WHERE OBJECTTYPENAME = 'CLM'), '"&amp;DATA!C927&amp;"', 30, ' ', 0, 0, SYSDATE, '"&amp;CLASSDEFN_AC!$B$1&amp;"');",""),"")</f>
        <v/>
      </c>
    </row>
    <row r="931" spans="1:1" ht="12.75" customHeight="1">
      <c r="A931" s="1" t="str">
        <f>IF(AND(NOT(ISBLANK(DATA!A928)),DATA!A928&lt;&gt;DATA!A927),IF(DATA!I928&gt;7,"INSERT INTO SYSADM.PSCLASSDEFN VALUES ('"&amp;PSAUTHITEM_AU!$B$1 &amp; DATA!A928&amp;IF(ISEVEN(DATA!J928),"_C' ,","_AC', ")&amp;"(SELECT VERSION FROM SYSADM.PSVERSION WHERE OBJECTTYPENAME = 'CLM'), '"&amp;DATA!C928&amp;"', 30, ' ', 0, 0, SYSDATE, '"&amp;CLASSDEFN_AC!$B$1&amp;"');",""),"")</f>
        <v/>
      </c>
    </row>
    <row r="932" spans="1:1" ht="12.75" customHeight="1">
      <c r="A932" s="1" t="str">
        <f>IF(AND(NOT(ISBLANK(DATA!A929)),DATA!A929&lt;&gt;DATA!A928),IF(DATA!I929&gt;7,"INSERT INTO SYSADM.PSCLASSDEFN VALUES ('"&amp;PSAUTHITEM_AU!$B$1 &amp; DATA!A929&amp;IF(ISEVEN(DATA!J929),"_C' ,","_AC', ")&amp;"(SELECT VERSION FROM SYSADM.PSVERSION WHERE OBJECTTYPENAME = 'CLM'), '"&amp;DATA!C929&amp;"', 30, ' ', 0, 0, SYSDATE, '"&amp;CLASSDEFN_AC!$B$1&amp;"');",""),"")</f>
        <v/>
      </c>
    </row>
    <row r="933" spans="1:1" ht="12.75" customHeight="1">
      <c r="A933" s="1" t="str">
        <f>IF(AND(NOT(ISBLANK(DATA!A930)),DATA!A930&lt;&gt;DATA!A929),IF(DATA!I930&gt;7,"INSERT INTO SYSADM.PSCLASSDEFN VALUES ('"&amp;PSAUTHITEM_AU!$B$1 &amp; DATA!A930&amp;IF(ISEVEN(DATA!J930),"_C' ,","_AC', ")&amp;"(SELECT VERSION FROM SYSADM.PSVERSION WHERE OBJECTTYPENAME = 'CLM'), '"&amp;DATA!C930&amp;"', 30, ' ', 0, 0, SYSDATE, '"&amp;CLASSDEFN_AC!$B$1&amp;"');",""),"")</f>
        <v/>
      </c>
    </row>
    <row r="934" spans="1:1" ht="12.75" customHeight="1">
      <c r="A934" s="1" t="str">
        <f>IF(AND(NOT(ISBLANK(DATA!A931)),DATA!A931&lt;&gt;DATA!A930),IF(DATA!I931&gt;7,"INSERT INTO SYSADM.PSCLASSDEFN VALUES ('"&amp;PSAUTHITEM_AU!$B$1 &amp; DATA!A931&amp;IF(ISEVEN(DATA!J931),"_C' ,","_AC', ")&amp;"(SELECT VERSION FROM SYSADM.PSVERSION WHERE OBJECTTYPENAME = 'CLM'), '"&amp;DATA!C931&amp;"', 30, ' ', 0, 0, SYSDATE, '"&amp;CLASSDEFN_AC!$B$1&amp;"');",""),"")</f>
        <v/>
      </c>
    </row>
    <row r="935" spans="1:1" ht="12.75" customHeight="1">
      <c r="A935" s="1" t="str">
        <f>IF(AND(NOT(ISBLANK(DATA!A932)),DATA!A932&lt;&gt;DATA!A931),IF(DATA!I932&gt;7,"INSERT INTO SYSADM.PSCLASSDEFN VALUES ('"&amp;PSAUTHITEM_AU!$B$1 &amp; DATA!A932&amp;IF(ISEVEN(DATA!J932),"_C' ,","_AC', ")&amp;"(SELECT VERSION FROM SYSADM.PSVERSION WHERE OBJECTTYPENAME = 'CLM'), '"&amp;DATA!C932&amp;"', 30, ' ', 0, 0, SYSDATE, '"&amp;CLASSDEFN_AC!$B$1&amp;"');",""),"")</f>
        <v/>
      </c>
    </row>
    <row r="936" spans="1:1" ht="12.75" customHeight="1">
      <c r="A936" s="1" t="str">
        <f>IF(AND(NOT(ISBLANK(DATA!A933)),DATA!A933&lt;&gt;DATA!A932),IF(DATA!I933&gt;7,"INSERT INTO SYSADM.PSCLASSDEFN VALUES ('"&amp;PSAUTHITEM_AU!$B$1 &amp; DATA!A933&amp;IF(ISEVEN(DATA!J933),"_C' ,","_AC', ")&amp;"(SELECT VERSION FROM SYSADM.PSVERSION WHERE OBJECTTYPENAME = 'CLM'), '"&amp;DATA!C933&amp;"', 30, ' ', 0, 0, SYSDATE, '"&amp;CLASSDEFN_AC!$B$1&amp;"');",""),"")</f>
        <v/>
      </c>
    </row>
    <row r="937" spans="1:1" ht="12.75" customHeight="1">
      <c r="A937" s="1" t="str">
        <f>IF(AND(NOT(ISBLANK(DATA!A934)),DATA!A934&lt;&gt;DATA!A933),IF(DATA!I934&gt;7,"INSERT INTO SYSADM.PSCLASSDEFN VALUES ('"&amp;PSAUTHITEM_AU!$B$1 &amp; DATA!A934&amp;IF(ISEVEN(DATA!J934),"_C' ,","_AC', ")&amp;"(SELECT VERSION FROM SYSADM.PSVERSION WHERE OBJECTTYPENAME = 'CLM'), '"&amp;DATA!C934&amp;"', 30, ' ', 0, 0, SYSDATE, '"&amp;CLASSDEFN_AC!$B$1&amp;"');",""),"")</f>
        <v/>
      </c>
    </row>
    <row r="938" spans="1:1" ht="12.75" customHeight="1">
      <c r="A938" s="1" t="str">
        <f>IF(AND(NOT(ISBLANK(DATA!A935)),DATA!A935&lt;&gt;DATA!A934),IF(DATA!I935&gt;7,"INSERT INTO SYSADM.PSCLASSDEFN VALUES ('"&amp;PSAUTHITEM_AU!$B$1 &amp; DATA!A935&amp;IF(ISEVEN(DATA!J935),"_C' ,","_AC', ")&amp;"(SELECT VERSION FROM SYSADM.PSVERSION WHERE OBJECTTYPENAME = 'CLM'), '"&amp;DATA!C935&amp;"', 30, ' ', 0, 0, SYSDATE, '"&amp;CLASSDEFN_AC!$B$1&amp;"');",""),"")</f>
        <v/>
      </c>
    </row>
    <row r="939" spans="1:1" ht="12.75" customHeight="1">
      <c r="A939" s="1" t="str">
        <f>IF(AND(NOT(ISBLANK(DATA!A936)),DATA!A936&lt;&gt;DATA!A935),IF(DATA!I936&gt;7,"INSERT INTO SYSADM.PSCLASSDEFN VALUES ('"&amp;PSAUTHITEM_AU!$B$1 &amp; DATA!A936&amp;IF(ISEVEN(DATA!J936),"_C' ,","_AC', ")&amp;"(SELECT VERSION FROM SYSADM.PSVERSION WHERE OBJECTTYPENAME = 'CLM'), '"&amp;DATA!C936&amp;"', 30, ' ', 0, 0, SYSDATE, '"&amp;CLASSDEFN_AC!$B$1&amp;"');",""),"")</f>
        <v/>
      </c>
    </row>
    <row r="940" spans="1:1" ht="12.75" customHeight="1">
      <c r="A940" s="1" t="str">
        <f>IF(AND(NOT(ISBLANK(DATA!A937)),DATA!A937&lt;&gt;DATA!A936),IF(DATA!I937&gt;7,"INSERT INTO SYSADM.PSCLASSDEFN VALUES ('"&amp;PSAUTHITEM_AU!$B$1 &amp; DATA!A937&amp;IF(ISEVEN(DATA!J937),"_C' ,","_AC', ")&amp;"(SELECT VERSION FROM SYSADM.PSVERSION WHERE OBJECTTYPENAME = 'CLM'), '"&amp;DATA!C937&amp;"', 30, ' ', 0, 0, SYSDATE, '"&amp;CLASSDEFN_AC!$B$1&amp;"');",""),"")</f>
        <v/>
      </c>
    </row>
    <row r="941" spans="1:1" ht="12.75" customHeight="1">
      <c r="A941" s="1" t="str">
        <f>IF(AND(NOT(ISBLANK(DATA!A938)),DATA!A938&lt;&gt;DATA!A937),IF(DATA!I938&gt;7,"INSERT INTO SYSADM.PSCLASSDEFN VALUES ('"&amp;PSAUTHITEM_AU!$B$1 &amp; DATA!A938&amp;IF(ISEVEN(DATA!J938),"_C' ,","_AC', ")&amp;"(SELECT VERSION FROM SYSADM.PSVERSION WHERE OBJECTTYPENAME = 'CLM'), '"&amp;DATA!C938&amp;"', 30, ' ', 0, 0, SYSDATE, '"&amp;CLASSDEFN_AC!$B$1&amp;"');",""),"")</f>
        <v/>
      </c>
    </row>
    <row r="942" spans="1:1" ht="12.75" customHeight="1">
      <c r="A942" s="1" t="str">
        <f>IF(AND(NOT(ISBLANK(DATA!A939)),DATA!A939&lt;&gt;DATA!A938),IF(DATA!I939&gt;7,"INSERT INTO SYSADM.PSCLASSDEFN VALUES ('"&amp;PSAUTHITEM_AU!$B$1 &amp; DATA!A939&amp;IF(ISEVEN(DATA!J939),"_C' ,","_AC', ")&amp;"(SELECT VERSION FROM SYSADM.PSVERSION WHERE OBJECTTYPENAME = 'CLM'), '"&amp;DATA!C939&amp;"', 30, ' ', 0, 0, SYSDATE, '"&amp;CLASSDEFN_AC!$B$1&amp;"');",""),"")</f>
        <v/>
      </c>
    </row>
    <row r="943" spans="1:1" ht="12.75" customHeight="1">
      <c r="A943" s="1" t="str">
        <f>IF(AND(NOT(ISBLANK(DATA!A940)),DATA!A940&lt;&gt;DATA!A939),IF(DATA!I940&gt;7,"INSERT INTO SYSADM.PSCLASSDEFN VALUES ('"&amp;PSAUTHITEM_AU!$B$1 &amp; DATA!A940&amp;IF(ISEVEN(DATA!J940),"_C' ,","_AC', ")&amp;"(SELECT VERSION FROM SYSADM.PSVERSION WHERE OBJECTTYPENAME = 'CLM'), '"&amp;DATA!C940&amp;"', 30, ' ', 0, 0, SYSDATE, '"&amp;CLASSDEFN_AC!$B$1&amp;"');",""),"")</f>
        <v/>
      </c>
    </row>
    <row r="944" spans="1:1" ht="12.75" customHeight="1">
      <c r="A944" s="1" t="str">
        <f>IF(AND(NOT(ISBLANK(DATA!A941)),DATA!A941&lt;&gt;DATA!A940),IF(DATA!I941&gt;7,"INSERT INTO SYSADM.PSCLASSDEFN VALUES ('"&amp;PSAUTHITEM_AU!$B$1 &amp; DATA!A941&amp;IF(ISEVEN(DATA!J941),"_C' ,","_AC', ")&amp;"(SELECT VERSION FROM SYSADM.PSVERSION WHERE OBJECTTYPENAME = 'CLM'), '"&amp;DATA!C941&amp;"', 30, ' ', 0, 0, SYSDATE, '"&amp;CLASSDEFN_AC!$B$1&amp;"');",""),"")</f>
        <v/>
      </c>
    </row>
    <row r="945" spans="1:1" ht="12.75" customHeight="1">
      <c r="A945" s="1" t="str">
        <f>IF(AND(NOT(ISBLANK(DATA!A942)),DATA!A942&lt;&gt;DATA!A941),IF(DATA!I942&gt;7,"INSERT INTO SYSADM.PSCLASSDEFN VALUES ('"&amp;PSAUTHITEM_AU!$B$1 &amp; DATA!A942&amp;IF(ISEVEN(DATA!J942),"_C' ,","_AC', ")&amp;"(SELECT VERSION FROM SYSADM.PSVERSION WHERE OBJECTTYPENAME = 'CLM'), '"&amp;DATA!C942&amp;"', 30, ' ', 0, 0, SYSDATE, '"&amp;CLASSDEFN_AC!$B$1&amp;"');",""),"")</f>
        <v/>
      </c>
    </row>
    <row r="946" spans="1:1" ht="12.75" customHeight="1">
      <c r="A946" s="1" t="str">
        <f>IF(AND(NOT(ISBLANK(DATA!A943)),DATA!A943&lt;&gt;DATA!A942),IF(DATA!I943&gt;7,"INSERT INTO SYSADM.PSCLASSDEFN VALUES ('"&amp;PSAUTHITEM_AU!$B$1 &amp; DATA!A943&amp;IF(ISEVEN(DATA!J943),"_C' ,","_AC', ")&amp;"(SELECT VERSION FROM SYSADM.PSVERSION WHERE OBJECTTYPENAME = 'CLM'), '"&amp;DATA!C943&amp;"', 30, ' ', 0, 0, SYSDATE, '"&amp;CLASSDEFN_AC!$B$1&amp;"');",""),"")</f>
        <v/>
      </c>
    </row>
    <row r="947" spans="1:1" ht="12.75" customHeight="1">
      <c r="A947" s="1" t="str">
        <f>IF(AND(NOT(ISBLANK(DATA!A944)),DATA!A944&lt;&gt;DATA!A943),IF(DATA!I944&gt;7,"INSERT INTO SYSADM.PSCLASSDEFN VALUES ('"&amp;PSAUTHITEM_AU!$B$1 &amp; DATA!A944&amp;IF(ISEVEN(DATA!J944),"_C' ,","_AC', ")&amp;"(SELECT VERSION FROM SYSADM.PSVERSION WHERE OBJECTTYPENAME = 'CLM'), '"&amp;DATA!C944&amp;"', 30, ' ', 0, 0, SYSDATE, '"&amp;CLASSDEFN_AC!$B$1&amp;"');",""),"")</f>
        <v/>
      </c>
    </row>
    <row r="948" spans="1:1" ht="12.75" customHeight="1">
      <c r="A948" s="1" t="str">
        <f>IF(AND(NOT(ISBLANK(DATA!A945)),DATA!A945&lt;&gt;DATA!A944),IF(DATA!I945&gt;7,"INSERT INTO SYSADM.PSCLASSDEFN VALUES ('"&amp;PSAUTHITEM_AU!$B$1 &amp; DATA!A945&amp;IF(ISEVEN(DATA!J945),"_C' ,","_AC', ")&amp;"(SELECT VERSION FROM SYSADM.PSVERSION WHERE OBJECTTYPENAME = 'CLM'), '"&amp;DATA!C945&amp;"', 30, ' ', 0, 0, SYSDATE, '"&amp;CLASSDEFN_AC!$B$1&amp;"');",""),"")</f>
        <v/>
      </c>
    </row>
    <row r="949" spans="1:1" ht="12.75" customHeight="1">
      <c r="A949" s="1" t="str">
        <f>IF(AND(NOT(ISBLANK(DATA!A946)),DATA!A946&lt;&gt;DATA!A945),IF(DATA!I946&gt;7,"INSERT INTO SYSADM.PSCLASSDEFN VALUES ('"&amp;PSAUTHITEM_AU!$B$1 &amp; DATA!A946&amp;IF(ISEVEN(DATA!J946),"_C' ,","_AC', ")&amp;"(SELECT VERSION FROM SYSADM.PSVERSION WHERE OBJECTTYPENAME = 'CLM'), '"&amp;DATA!C946&amp;"', 30, ' ', 0, 0, SYSDATE, '"&amp;CLASSDEFN_AC!$B$1&amp;"');",""),"")</f>
        <v/>
      </c>
    </row>
    <row r="950" spans="1:1" ht="12.75" customHeight="1">
      <c r="A950" s="1" t="str">
        <f>IF(AND(NOT(ISBLANK(DATA!A947)),DATA!A947&lt;&gt;DATA!A946),IF(DATA!I947&gt;7,"INSERT INTO SYSADM.PSCLASSDEFN VALUES ('"&amp;PSAUTHITEM_AU!$B$1 &amp; DATA!A947&amp;IF(ISEVEN(DATA!J947),"_C' ,","_AC', ")&amp;"(SELECT VERSION FROM SYSADM.PSVERSION WHERE OBJECTTYPENAME = 'CLM'), '"&amp;DATA!C947&amp;"', 30, ' ', 0, 0, SYSDATE, '"&amp;CLASSDEFN_AC!$B$1&amp;"');",""),"")</f>
        <v/>
      </c>
    </row>
    <row r="951" spans="1:1" ht="12.75" customHeight="1">
      <c r="A951" s="1" t="str">
        <f>IF(AND(NOT(ISBLANK(DATA!A948)),DATA!A948&lt;&gt;DATA!A947),IF(DATA!I948&gt;7,"INSERT INTO SYSADM.PSCLASSDEFN VALUES ('"&amp;PSAUTHITEM_AU!$B$1 &amp; DATA!A948&amp;IF(ISEVEN(DATA!J948),"_C' ,","_AC', ")&amp;"(SELECT VERSION FROM SYSADM.PSVERSION WHERE OBJECTTYPENAME = 'CLM'), '"&amp;DATA!C948&amp;"', 30, ' ', 0, 0, SYSDATE, '"&amp;CLASSDEFN_AC!$B$1&amp;"');",""),"")</f>
        <v/>
      </c>
    </row>
    <row r="952" spans="1:1" ht="12.75" customHeight="1">
      <c r="A952" s="1" t="str">
        <f>IF(AND(NOT(ISBLANK(DATA!A949)),DATA!A949&lt;&gt;DATA!A948),IF(DATA!I949&gt;7,"INSERT INTO SYSADM.PSCLASSDEFN VALUES ('"&amp;PSAUTHITEM_AU!$B$1 &amp; DATA!A949&amp;IF(ISEVEN(DATA!J949),"_C' ,","_AC', ")&amp;"(SELECT VERSION FROM SYSADM.PSVERSION WHERE OBJECTTYPENAME = 'CLM'), '"&amp;DATA!C949&amp;"', 30, ' ', 0, 0, SYSDATE, '"&amp;CLASSDEFN_AC!$B$1&amp;"');",""),"")</f>
        <v/>
      </c>
    </row>
    <row r="953" spans="1:1" ht="12.75" customHeight="1">
      <c r="A953" s="1" t="str">
        <f>IF(AND(NOT(ISBLANK(DATA!A950)),DATA!A950&lt;&gt;DATA!A949),IF(DATA!I950&gt;7,"INSERT INTO SYSADM.PSCLASSDEFN VALUES ('"&amp;PSAUTHITEM_AU!$B$1 &amp; DATA!A950&amp;IF(ISEVEN(DATA!J950),"_C' ,","_AC', ")&amp;"(SELECT VERSION FROM SYSADM.PSVERSION WHERE OBJECTTYPENAME = 'CLM'), '"&amp;DATA!C950&amp;"', 30, ' ', 0, 0, SYSDATE, '"&amp;CLASSDEFN_AC!$B$1&amp;"');",""),"")</f>
        <v/>
      </c>
    </row>
    <row r="954" spans="1:1" ht="12.75" customHeight="1">
      <c r="A954" s="1" t="str">
        <f>IF(AND(NOT(ISBLANK(DATA!A951)),DATA!A951&lt;&gt;DATA!A950),IF(DATA!I951&gt;7,"INSERT INTO SYSADM.PSCLASSDEFN VALUES ('"&amp;PSAUTHITEM_AU!$B$1 &amp; DATA!A951&amp;IF(ISEVEN(DATA!J951),"_C' ,","_AC', ")&amp;"(SELECT VERSION FROM SYSADM.PSVERSION WHERE OBJECTTYPENAME = 'CLM'), '"&amp;DATA!C951&amp;"', 30, ' ', 0, 0, SYSDATE, '"&amp;CLASSDEFN_AC!$B$1&amp;"');",""),"")</f>
        <v/>
      </c>
    </row>
    <row r="955" spans="1:1" ht="12.75" customHeight="1">
      <c r="A955" s="1" t="str">
        <f>IF(AND(NOT(ISBLANK(DATA!A952)),DATA!A952&lt;&gt;DATA!A951),IF(DATA!I952&gt;7,"INSERT INTO SYSADM.PSCLASSDEFN VALUES ('"&amp;PSAUTHITEM_AU!$B$1 &amp; DATA!A952&amp;IF(ISEVEN(DATA!J952),"_C' ,","_AC', ")&amp;"(SELECT VERSION FROM SYSADM.PSVERSION WHERE OBJECTTYPENAME = 'CLM'), '"&amp;DATA!C952&amp;"', 30, ' ', 0, 0, SYSDATE, '"&amp;CLASSDEFN_AC!$B$1&amp;"');",""),"")</f>
        <v/>
      </c>
    </row>
    <row r="956" spans="1:1" ht="12.75" customHeight="1">
      <c r="A956" s="1" t="str">
        <f>IF(AND(NOT(ISBLANK(DATA!A953)),DATA!A953&lt;&gt;DATA!A952),IF(DATA!I953&gt;7,"INSERT INTO SYSADM.PSCLASSDEFN VALUES ('"&amp;PSAUTHITEM_AU!$B$1 &amp; DATA!A953&amp;IF(ISEVEN(DATA!J953),"_C' ,","_AC', ")&amp;"(SELECT VERSION FROM SYSADM.PSVERSION WHERE OBJECTTYPENAME = 'CLM'), '"&amp;DATA!C953&amp;"', 30, ' ', 0, 0, SYSDATE, '"&amp;CLASSDEFN_AC!$B$1&amp;"');",""),"")</f>
        <v/>
      </c>
    </row>
    <row r="957" spans="1:1" ht="12.75" customHeight="1">
      <c r="A957" s="1" t="str">
        <f>IF(AND(NOT(ISBLANK(DATA!A954)),DATA!A954&lt;&gt;DATA!A953),IF(DATA!I954&gt;7,"INSERT INTO SYSADM.PSCLASSDEFN VALUES ('"&amp;PSAUTHITEM_AU!$B$1 &amp; DATA!A954&amp;IF(ISEVEN(DATA!J954),"_C' ,","_AC', ")&amp;"(SELECT VERSION FROM SYSADM.PSVERSION WHERE OBJECTTYPENAME = 'CLM'), '"&amp;DATA!C954&amp;"', 30, ' ', 0, 0, SYSDATE, '"&amp;CLASSDEFN_AC!$B$1&amp;"');",""),"")</f>
        <v/>
      </c>
    </row>
    <row r="958" spans="1:1" ht="12.75" customHeight="1">
      <c r="A958" s="1" t="str">
        <f>IF(AND(NOT(ISBLANK(DATA!A955)),DATA!A955&lt;&gt;DATA!A954),IF(DATA!I955&gt;7,"INSERT INTO SYSADM.PSCLASSDEFN VALUES ('"&amp;PSAUTHITEM_AU!$B$1 &amp; DATA!A955&amp;IF(ISEVEN(DATA!J955),"_C' ,","_AC', ")&amp;"(SELECT VERSION FROM SYSADM.PSVERSION WHERE OBJECTTYPENAME = 'CLM'), '"&amp;DATA!C955&amp;"', 30, ' ', 0, 0, SYSDATE, '"&amp;CLASSDEFN_AC!$B$1&amp;"');",""),"")</f>
        <v/>
      </c>
    </row>
    <row r="959" spans="1:1" ht="12.75" customHeight="1">
      <c r="A959" s="1" t="str">
        <f>IF(AND(NOT(ISBLANK(DATA!A956)),DATA!A956&lt;&gt;DATA!A955),IF(DATA!I956&gt;7,"INSERT INTO SYSADM.PSCLASSDEFN VALUES ('"&amp;PSAUTHITEM_AU!$B$1 &amp; DATA!A956&amp;IF(ISEVEN(DATA!J956),"_C' ,","_AC', ")&amp;"(SELECT VERSION FROM SYSADM.PSVERSION WHERE OBJECTTYPENAME = 'CLM'), '"&amp;DATA!C956&amp;"', 30, ' ', 0, 0, SYSDATE, '"&amp;CLASSDEFN_AC!$B$1&amp;"');",""),"")</f>
        <v/>
      </c>
    </row>
    <row r="960" spans="1:1" ht="12.75" customHeight="1">
      <c r="A960" s="1" t="str">
        <f>IF(AND(NOT(ISBLANK(DATA!A957)),DATA!A957&lt;&gt;DATA!A956),IF(DATA!I957&gt;7,"INSERT INTO SYSADM.PSCLASSDEFN VALUES ('"&amp;PSAUTHITEM_AU!$B$1 &amp; DATA!A957&amp;IF(ISEVEN(DATA!J957),"_C' ,","_AC', ")&amp;"(SELECT VERSION FROM SYSADM.PSVERSION WHERE OBJECTTYPENAME = 'CLM'), '"&amp;DATA!C957&amp;"', 30, ' ', 0, 0, SYSDATE, '"&amp;CLASSDEFN_AC!$B$1&amp;"');",""),"")</f>
        <v/>
      </c>
    </row>
    <row r="961" spans="1:1" ht="12.75" customHeight="1">
      <c r="A961" s="1" t="str">
        <f>IF(AND(NOT(ISBLANK(DATA!A958)),DATA!A958&lt;&gt;DATA!A957),IF(DATA!I958&gt;7,"INSERT INTO SYSADM.PSCLASSDEFN VALUES ('"&amp;PSAUTHITEM_AU!$B$1 &amp; DATA!A958&amp;IF(ISEVEN(DATA!J958),"_C' ,","_AC', ")&amp;"(SELECT VERSION FROM SYSADM.PSVERSION WHERE OBJECTTYPENAME = 'CLM'), '"&amp;DATA!C958&amp;"', 30, ' ', 0, 0, SYSDATE, '"&amp;CLASSDEFN_AC!$B$1&amp;"');",""),"")</f>
        <v/>
      </c>
    </row>
    <row r="962" spans="1:1" ht="12.75" customHeight="1">
      <c r="A962" s="1" t="str">
        <f>IF(AND(NOT(ISBLANK(DATA!A959)),DATA!A959&lt;&gt;DATA!A958),IF(DATA!I959&gt;7,"INSERT INTO SYSADM.PSCLASSDEFN VALUES ('"&amp;PSAUTHITEM_AU!$B$1 &amp; DATA!A959&amp;IF(ISEVEN(DATA!J959),"_C' ,","_AC', ")&amp;"(SELECT VERSION FROM SYSADM.PSVERSION WHERE OBJECTTYPENAME = 'CLM'), '"&amp;DATA!C959&amp;"', 30, ' ', 0, 0, SYSDATE, '"&amp;CLASSDEFN_AC!$B$1&amp;"');",""),"")</f>
        <v/>
      </c>
    </row>
    <row r="963" spans="1:1" ht="12.75" customHeight="1">
      <c r="A963" s="1" t="str">
        <f>IF(AND(NOT(ISBLANK(DATA!A960)),DATA!A960&lt;&gt;DATA!A959),IF(DATA!I960&gt;7,"INSERT INTO SYSADM.PSCLASSDEFN VALUES ('"&amp;PSAUTHITEM_AU!$B$1 &amp; DATA!A960&amp;IF(ISEVEN(DATA!J960),"_C' ,","_AC', ")&amp;"(SELECT VERSION FROM SYSADM.PSVERSION WHERE OBJECTTYPENAME = 'CLM'), '"&amp;DATA!C960&amp;"', 30, ' ', 0, 0, SYSDATE, '"&amp;CLASSDEFN_AC!$B$1&amp;"');",""),"")</f>
        <v/>
      </c>
    </row>
    <row r="964" spans="1:1" ht="12.75" customHeight="1">
      <c r="A964" s="1" t="str">
        <f>IF(AND(NOT(ISBLANK(DATA!A961)),DATA!A961&lt;&gt;DATA!A960),IF(DATA!I961&gt;7,"INSERT INTO SYSADM.PSCLASSDEFN VALUES ('"&amp;PSAUTHITEM_AU!$B$1 &amp; DATA!A961&amp;IF(ISEVEN(DATA!J961),"_C' ,","_AC', ")&amp;"(SELECT VERSION FROM SYSADM.PSVERSION WHERE OBJECTTYPENAME = 'CLM'), '"&amp;DATA!C961&amp;"', 30, ' ', 0, 0, SYSDATE, '"&amp;CLASSDEFN_AC!$B$1&amp;"');",""),"")</f>
        <v/>
      </c>
    </row>
    <row r="965" spans="1:1" ht="12.75" customHeight="1">
      <c r="A965" s="1" t="str">
        <f>IF(AND(NOT(ISBLANK(DATA!A962)),DATA!A962&lt;&gt;DATA!A961),IF(DATA!I962&gt;7,"INSERT INTO SYSADM.PSCLASSDEFN VALUES ('"&amp;PSAUTHITEM_AU!$B$1 &amp; DATA!A962&amp;IF(ISEVEN(DATA!J962),"_C' ,","_AC', ")&amp;"(SELECT VERSION FROM SYSADM.PSVERSION WHERE OBJECTTYPENAME = 'CLM'), '"&amp;DATA!C962&amp;"', 30, ' ', 0, 0, SYSDATE, '"&amp;CLASSDEFN_AC!$B$1&amp;"');",""),"")</f>
        <v/>
      </c>
    </row>
    <row r="966" spans="1:1" ht="12.75" customHeight="1">
      <c r="A966" s="1" t="str">
        <f>IF(AND(NOT(ISBLANK(DATA!A963)),DATA!A963&lt;&gt;DATA!A962),IF(DATA!I963&gt;7,"INSERT INTO SYSADM.PSCLASSDEFN VALUES ('"&amp;PSAUTHITEM_AU!$B$1 &amp; DATA!A963&amp;IF(ISEVEN(DATA!J963),"_C' ,","_AC', ")&amp;"(SELECT VERSION FROM SYSADM.PSVERSION WHERE OBJECTTYPENAME = 'CLM'), '"&amp;DATA!C963&amp;"', 30, ' ', 0, 0, SYSDATE, '"&amp;CLASSDEFN_AC!$B$1&amp;"');",""),"")</f>
        <v/>
      </c>
    </row>
    <row r="967" spans="1:1" ht="12.75" customHeight="1">
      <c r="A967" s="1" t="str">
        <f>IF(AND(NOT(ISBLANK(DATA!A964)),DATA!A964&lt;&gt;DATA!A963),IF(DATA!I964&gt;7,"INSERT INTO SYSADM.PSCLASSDEFN VALUES ('"&amp;PSAUTHITEM_AU!$B$1 &amp; DATA!A964&amp;IF(ISEVEN(DATA!J964),"_C' ,","_AC', ")&amp;"(SELECT VERSION FROM SYSADM.PSVERSION WHERE OBJECTTYPENAME = 'CLM'), '"&amp;DATA!C964&amp;"', 30, ' ', 0, 0, SYSDATE, '"&amp;CLASSDEFN_AC!$B$1&amp;"');",""),"")</f>
        <v/>
      </c>
    </row>
    <row r="968" spans="1:1" ht="12.75" customHeight="1">
      <c r="A968" s="1" t="str">
        <f>IF(AND(NOT(ISBLANK(DATA!A965)),DATA!A965&lt;&gt;DATA!A964),IF(DATA!I965&gt;7,"INSERT INTO SYSADM.PSCLASSDEFN VALUES ('"&amp;PSAUTHITEM_AU!$B$1 &amp; DATA!A965&amp;IF(ISEVEN(DATA!J965),"_C' ,","_AC', ")&amp;"(SELECT VERSION FROM SYSADM.PSVERSION WHERE OBJECTTYPENAME = 'CLM'), '"&amp;DATA!C965&amp;"', 30, ' ', 0, 0, SYSDATE, '"&amp;CLASSDEFN_AC!$B$1&amp;"');",""),"")</f>
        <v/>
      </c>
    </row>
    <row r="969" spans="1:1" ht="12.75" customHeight="1">
      <c r="A969" s="1" t="str">
        <f>IF(AND(NOT(ISBLANK(DATA!A966)),DATA!A966&lt;&gt;DATA!A965),IF(DATA!I966&gt;7,"INSERT INTO SYSADM.PSCLASSDEFN VALUES ('"&amp;PSAUTHITEM_AU!$B$1 &amp; DATA!A966&amp;IF(ISEVEN(DATA!J966),"_C' ,","_AC', ")&amp;"(SELECT VERSION FROM SYSADM.PSVERSION WHERE OBJECTTYPENAME = 'CLM'), '"&amp;DATA!C966&amp;"', 30, ' ', 0, 0, SYSDATE, '"&amp;CLASSDEFN_AC!$B$1&amp;"');",""),"")</f>
        <v/>
      </c>
    </row>
    <row r="970" spans="1:1" ht="12.75" customHeight="1">
      <c r="A970" s="1" t="str">
        <f>IF(AND(NOT(ISBLANK(DATA!A967)),DATA!A967&lt;&gt;DATA!A966),IF(DATA!I967&gt;7,"INSERT INTO SYSADM.PSCLASSDEFN VALUES ('"&amp;PSAUTHITEM_AU!$B$1 &amp; DATA!A967&amp;IF(ISEVEN(DATA!J967),"_C' ,","_AC', ")&amp;"(SELECT VERSION FROM SYSADM.PSVERSION WHERE OBJECTTYPENAME = 'CLM'), '"&amp;DATA!C967&amp;"', 30, ' ', 0, 0, SYSDATE, '"&amp;CLASSDEFN_AC!$B$1&amp;"');",""),"")</f>
        <v/>
      </c>
    </row>
    <row r="971" spans="1:1" ht="12.75" customHeight="1">
      <c r="A971" s="1" t="str">
        <f>IF(AND(NOT(ISBLANK(DATA!A968)),DATA!A968&lt;&gt;DATA!A967),IF(DATA!I968&gt;7,"INSERT INTO SYSADM.PSCLASSDEFN VALUES ('"&amp;PSAUTHITEM_AU!$B$1 &amp; DATA!A968&amp;IF(ISEVEN(DATA!J968),"_C' ,","_AC', ")&amp;"(SELECT VERSION FROM SYSADM.PSVERSION WHERE OBJECTTYPENAME = 'CLM'), '"&amp;DATA!C968&amp;"', 30, ' ', 0, 0, SYSDATE, '"&amp;CLASSDEFN_AC!$B$1&amp;"');",""),"")</f>
        <v/>
      </c>
    </row>
    <row r="972" spans="1:1" ht="12.75" customHeight="1">
      <c r="A972" s="1" t="str">
        <f>IF(AND(NOT(ISBLANK(DATA!A969)),DATA!A969&lt;&gt;DATA!A968),IF(DATA!I969&gt;7,"INSERT INTO SYSADM.PSCLASSDEFN VALUES ('"&amp;PSAUTHITEM_AU!$B$1 &amp; DATA!A969&amp;IF(ISEVEN(DATA!J969),"_C' ,","_AC', ")&amp;"(SELECT VERSION FROM SYSADM.PSVERSION WHERE OBJECTTYPENAME = 'CLM'), '"&amp;DATA!C969&amp;"', 30, ' ', 0, 0, SYSDATE, '"&amp;CLASSDEFN_AC!$B$1&amp;"');",""),"")</f>
        <v/>
      </c>
    </row>
    <row r="973" spans="1:1" ht="12.75" customHeight="1">
      <c r="A973" s="1" t="str">
        <f>IF(AND(NOT(ISBLANK(DATA!A970)),DATA!A970&lt;&gt;DATA!A969),IF(DATA!I970&gt;7,"INSERT INTO SYSADM.PSCLASSDEFN VALUES ('"&amp;PSAUTHITEM_AU!$B$1 &amp; DATA!A970&amp;IF(ISEVEN(DATA!J970),"_C' ,","_AC', ")&amp;"(SELECT VERSION FROM SYSADM.PSVERSION WHERE OBJECTTYPENAME = 'CLM'), '"&amp;DATA!C970&amp;"', 30, ' ', 0, 0, SYSDATE, '"&amp;CLASSDEFN_AC!$B$1&amp;"');",""),"")</f>
        <v/>
      </c>
    </row>
    <row r="974" spans="1:1" ht="12.75" customHeight="1">
      <c r="A974" s="1" t="str">
        <f>IF(AND(NOT(ISBLANK(DATA!A971)),DATA!A971&lt;&gt;DATA!A970),IF(DATA!I971&gt;7,"INSERT INTO SYSADM.PSCLASSDEFN VALUES ('"&amp;PSAUTHITEM_AU!$B$1 &amp; DATA!A971&amp;IF(ISEVEN(DATA!J971),"_C' ,","_AC', ")&amp;"(SELECT VERSION FROM SYSADM.PSVERSION WHERE OBJECTTYPENAME = 'CLM'), '"&amp;DATA!C971&amp;"', 30, ' ', 0, 0, SYSDATE, '"&amp;CLASSDEFN_AC!$B$1&amp;"');",""),"")</f>
        <v/>
      </c>
    </row>
    <row r="975" spans="1:1" ht="12.75" customHeight="1">
      <c r="A975" s="1" t="str">
        <f>IF(AND(NOT(ISBLANK(DATA!A972)),DATA!A972&lt;&gt;DATA!A971),IF(DATA!I972&gt;7,"INSERT INTO SYSADM.PSCLASSDEFN VALUES ('"&amp;PSAUTHITEM_AU!$B$1 &amp; DATA!A972&amp;IF(ISEVEN(DATA!J972),"_C' ,","_AC', ")&amp;"(SELECT VERSION FROM SYSADM.PSVERSION WHERE OBJECTTYPENAME = 'CLM'), '"&amp;DATA!C972&amp;"', 30, ' ', 0, 0, SYSDATE, '"&amp;CLASSDEFN_AC!$B$1&amp;"');",""),"")</f>
        <v/>
      </c>
    </row>
    <row r="976" spans="1:1" ht="12.75" customHeight="1">
      <c r="A976" s="1" t="str">
        <f>IF(AND(NOT(ISBLANK(DATA!A973)),DATA!A973&lt;&gt;DATA!A972),IF(DATA!I973&gt;7,"INSERT INTO SYSADM.PSCLASSDEFN VALUES ('"&amp;PSAUTHITEM_AU!$B$1 &amp; DATA!A973&amp;IF(ISEVEN(DATA!J973),"_C' ,","_AC', ")&amp;"(SELECT VERSION FROM SYSADM.PSVERSION WHERE OBJECTTYPENAME = 'CLM'), '"&amp;DATA!C973&amp;"', 30, ' ', 0, 0, SYSDATE, '"&amp;CLASSDEFN_AC!$B$1&amp;"');",""),"")</f>
        <v/>
      </c>
    </row>
    <row r="977" spans="1:1" ht="12.75" customHeight="1">
      <c r="A977" s="1" t="str">
        <f>IF(AND(NOT(ISBLANK(DATA!A974)),DATA!A974&lt;&gt;DATA!A973),IF(DATA!I974&gt;7,"INSERT INTO SYSADM.PSCLASSDEFN VALUES ('"&amp;PSAUTHITEM_AU!$B$1 &amp; DATA!A974&amp;IF(ISEVEN(DATA!J974),"_C' ,","_AC', ")&amp;"(SELECT VERSION FROM SYSADM.PSVERSION WHERE OBJECTTYPENAME = 'CLM'), '"&amp;DATA!C974&amp;"', 30, ' ', 0, 0, SYSDATE, '"&amp;CLASSDEFN_AC!$B$1&amp;"');",""),"")</f>
        <v/>
      </c>
    </row>
    <row r="978" spans="1:1" ht="12.75" customHeight="1">
      <c r="A978" s="1" t="str">
        <f>IF(AND(NOT(ISBLANK(DATA!A975)),DATA!A975&lt;&gt;DATA!A974),IF(DATA!I975&gt;7,"INSERT INTO SYSADM.PSCLASSDEFN VALUES ('"&amp;PSAUTHITEM_AU!$B$1 &amp; DATA!A975&amp;IF(ISEVEN(DATA!J975),"_C' ,","_AC', ")&amp;"(SELECT VERSION FROM SYSADM.PSVERSION WHERE OBJECTTYPENAME = 'CLM'), '"&amp;DATA!C975&amp;"', 30, ' ', 0, 0, SYSDATE, '"&amp;CLASSDEFN_AC!$B$1&amp;"');",""),"")</f>
        <v/>
      </c>
    </row>
    <row r="979" spans="1:1" ht="12.75" customHeight="1">
      <c r="A979" s="1" t="str">
        <f>IF(AND(NOT(ISBLANK(DATA!A976)),DATA!A976&lt;&gt;DATA!A975),IF(DATA!I976&gt;7,"INSERT INTO SYSADM.PSCLASSDEFN VALUES ('"&amp;PSAUTHITEM_AU!$B$1 &amp; DATA!A976&amp;IF(ISEVEN(DATA!J976),"_C' ,","_AC', ")&amp;"(SELECT VERSION FROM SYSADM.PSVERSION WHERE OBJECTTYPENAME = 'CLM'), '"&amp;DATA!C976&amp;"', 30, ' ', 0, 0, SYSDATE, '"&amp;CLASSDEFN_AC!$B$1&amp;"');",""),"")</f>
        <v/>
      </c>
    </row>
    <row r="980" spans="1:1" ht="12.75" customHeight="1">
      <c r="A980" s="1" t="str">
        <f>IF(AND(NOT(ISBLANK(DATA!A977)),DATA!A977&lt;&gt;DATA!A976),IF(DATA!I977&gt;7,"INSERT INTO SYSADM.PSCLASSDEFN VALUES ('"&amp;PSAUTHITEM_AU!$B$1 &amp; DATA!A977&amp;IF(ISEVEN(DATA!J977),"_C' ,","_AC', ")&amp;"(SELECT VERSION FROM SYSADM.PSVERSION WHERE OBJECTTYPENAME = 'CLM'), '"&amp;DATA!C977&amp;"', 30, ' ', 0, 0, SYSDATE, '"&amp;CLASSDEFN_AC!$B$1&amp;"');",""),"")</f>
        <v/>
      </c>
    </row>
    <row r="981" spans="1:1" ht="12.75" customHeight="1">
      <c r="A981" s="1" t="str">
        <f>IF(AND(NOT(ISBLANK(DATA!A978)),DATA!A978&lt;&gt;DATA!A977),IF(DATA!I978&gt;7,"INSERT INTO SYSADM.PSCLASSDEFN VALUES ('"&amp;PSAUTHITEM_AU!$B$1 &amp; DATA!A978&amp;IF(ISEVEN(DATA!J978),"_C' ,","_AC', ")&amp;"(SELECT VERSION FROM SYSADM.PSVERSION WHERE OBJECTTYPENAME = 'CLM'), '"&amp;DATA!C978&amp;"', 30, ' ', 0, 0, SYSDATE, '"&amp;CLASSDEFN_AC!$B$1&amp;"');",""),"")</f>
        <v/>
      </c>
    </row>
    <row r="982" spans="1:1" ht="12.75" customHeight="1">
      <c r="A982" s="1" t="str">
        <f>IF(AND(NOT(ISBLANK(DATA!A979)),DATA!A979&lt;&gt;DATA!A978),IF(DATA!I979&gt;7,"INSERT INTO SYSADM.PSCLASSDEFN VALUES ('"&amp;PSAUTHITEM_AU!$B$1 &amp; DATA!A979&amp;IF(ISEVEN(DATA!J979),"_C' ,","_AC', ")&amp;"(SELECT VERSION FROM SYSADM.PSVERSION WHERE OBJECTTYPENAME = 'CLM'), '"&amp;DATA!C979&amp;"', 30, ' ', 0, 0, SYSDATE, '"&amp;CLASSDEFN_AC!$B$1&amp;"');",""),"")</f>
        <v/>
      </c>
    </row>
    <row r="983" spans="1:1" ht="12.75" customHeight="1">
      <c r="A983" s="1" t="str">
        <f>IF(AND(NOT(ISBLANK(DATA!A980)),DATA!A980&lt;&gt;DATA!A979),IF(DATA!I980&gt;7,"INSERT INTO SYSADM.PSCLASSDEFN VALUES ('"&amp;PSAUTHITEM_AU!$B$1 &amp; DATA!A980&amp;IF(ISEVEN(DATA!J980),"_C' ,","_AC', ")&amp;"(SELECT VERSION FROM SYSADM.PSVERSION WHERE OBJECTTYPENAME = 'CLM'), '"&amp;DATA!C980&amp;"', 30, ' ', 0, 0, SYSDATE, '"&amp;CLASSDEFN_AC!$B$1&amp;"');",""),"")</f>
        <v/>
      </c>
    </row>
    <row r="984" spans="1:1" ht="12.75" customHeight="1">
      <c r="A984" s="1" t="str">
        <f>IF(AND(NOT(ISBLANK(DATA!A981)),DATA!A981&lt;&gt;DATA!A980),IF(DATA!I981&gt;7,"INSERT INTO SYSADM.PSCLASSDEFN VALUES ('"&amp;PSAUTHITEM_AU!$B$1 &amp; DATA!A981&amp;IF(ISEVEN(DATA!J981),"_C' ,","_AC', ")&amp;"(SELECT VERSION FROM SYSADM.PSVERSION WHERE OBJECTTYPENAME = 'CLM'), '"&amp;DATA!C981&amp;"', 30, ' ', 0, 0, SYSDATE, '"&amp;CLASSDEFN_AC!$B$1&amp;"');",""),"")</f>
        <v/>
      </c>
    </row>
    <row r="985" spans="1:1" ht="12.75" customHeight="1">
      <c r="A985" s="1" t="str">
        <f>IF(AND(NOT(ISBLANK(DATA!A982)),DATA!A982&lt;&gt;DATA!A981),IF(DATA!I982&gt;7,"INSERT INTO SYSADM.PSCLASSDEFN VALUES ('"&amp;PSAUTHITEM_AU!$B$1 &amp; DATA!A982&amp;IF(ISEVEN(DATA!J982),"_C' ,","_AC', ")&amp;"(SELECT VERSION FROM SYSADM.PSVERSION WHERE OBJECTTYPENAME = 'CLM'), '"&amp;DATA!C982&amp;"', 30, ' ', 0, 0, SYSDATE, '"&amp;CLASSDEFN_AC!$B$1&amp;"');",""),"")</f>
        <v/>
      </c>
    </row>
    <row r="986" spans="1:1" ht="12.75" customHeight="1">
      <c r="A986" s="1" t="str">
        <f>IF(AND(NOT(ISBLANK(DATA!A983)),DATA!A983&lt;&gt;DATA!A982),IF(DATA!I983&gt;7,"INSERT INTO SYSADM.PSCLASSDEFN VALUES ('"&amp;PSAUTHITEM_AU!$B$1 &amp; DATA!A983&amp;IF(ISEVEN(DATA!J983),"_C' ,","_AC', ")&amp;"(SELECT VERSION FROM SYSADM.PSVERSION WHERE OBJECTTYPENAME = 'CLM'), '"&amp;DATA!C983&amp;"', 30, ' ', 0, 0, SYSDATE, '"&amp;CLASSDEFN_AC!$B$1&amp;"');",""),"")</f>
        <v/>
      </c>
    </row>
    <row r="987" spans="1:1" ht="12.75" customHeight="1">
      <c r="A987" s="1" t="str">
        <f>IF(AND(NOT(ISBLANK(DATA!A984)),DATA!A984&lt;&gt;DATA!A983),IF(DATA!I984&gt;7,"INSERT INTO SYSADM.PSCLASSDEFN VALUES ('"&amp;PSAUTHITEM_AU!$B$1 &amp; DATA!A984&amp;IF(ISEVEN(DATA!J984),"_C' ,","_AC', ")&amp;"(SELECT VERSION FROM SYSADM.PSVERSION WHERE OBJECTTYPENAME = 'CLM'), '"&amp;DATA!C984&amp;"', 30, ' ', 0, 0, SYSDATE, '"&amp;CLASSDEFN_AC!$B$1&amp;"');",""),"")</f>
        <v/>
      </c>
    </row>
    <row r="988" spans="1:1" ht="12.75" customHeight="1">
      <c r="A988" s="1" t="str">
        <f>IF(AND(NOT(ISBLANK(DATA!A985)),DATA!A985&lt;&gt;DATA!A984),IF(DATA!I985&gt;7,"INSERT INTO SYSADM.PSCLASSDEFN VALUES ('"&amp;PSAUTHITEM_AU!$B$1 &amp; DATA!A985&amp;IF(ISEVEN(DATA!J985),"_C' ,","_AC', ")&amp;"(SELECT VERSION FROM SYSADM.PSVERSION WHERE OBJECTTYPENAME = 'CLM'), '"&amp;DATA!C985&amp;"', 30, ' ', 0, 0, SYSDATE, '"&amp;CLASSDEFN_AC!$B$1&amp;"');",""),"")</f>
        <v/>
      </c>
    </row>
    <row r="989" spans="1:1" ht="12.75" customHeight="1">
      <c r="A989" s="1" t="str">
        <f>IF(AND(NOT(ISBLANK(DATA!A986)),DATA!A986&lt;&gt;DATA!A985),IF(DATA!I986&gt;7,"INSERT INTO SYSADM.PSCLASSDEFN VALUES ('"&amp;PSAUTHITEM_AU!$B$1 &amp; DATA!A986&amp;IF(ISEVEN(DATA!J986),"_C' ,","_AC', ")&amp;"(SELECT VERSION FROM SYSADM.PSVERSION WHERE OBJECTTYPENAME = 'CLM'), '"&amp;DATA!C986&amp;"', 30, ' ', 0, 0, SYSDATE, '"&amp;CLASSDEFN_AC!$B$1&amp;"');",""),"")</f>
        <v/>
      </c>
    </row>
    <row r="990" spans="1:1" ht="12.75" customHeight="1">
      <c r="A990" s="1" t="str">
        <f>IF(AND(NOT(ISBLANK(DATA!A987)),DATA!A987&lt;&gt;DATA!A986),IF(DATA!I987&gt;7,"INSERT INTO SYSADM.PSCLASSDEFN VALUES ('"&amp;PSAUTHITEM_AU!$B$1 &amp; DATA!A987&amp;IF(ISEVEN(DATA!J987),"_C' ,","_AC', ")&amp;"(SELECT VERSION FROM SYSADM.PSVERSION WHERE OBJECTTYPENAME = 'CLM'), '"&amp;DATA!C987&amp;"', 30, ' ', 0, 0, SYSDATE, '"&amp;CLASSDEFN_AC!$B$1&amp;"');",""),"")</f>
        <v/>
      </c>
    </row>
    <row r="991" spans="1:1" ht="12.75" customHeight="1">
      <c r="A991" s="1" t="str">
        <f>IF(AND(NOT(ISBLANK(DATA!A988)),DATA!A988&lt;&gt;DATA!A987),IF(DATA!I988&gt;7,"INSERT INTO SYSADM.PSCLASSDEFN VALUES ('"&amp;PSAUTHITEM_AU!$B$1 &amp; DATA!A988&amp;IF(ISEVEN(DATA!J988),"_C' ,","_AC', ")&amp;"(SELECT VERSION FROM SYSADM.PSVERSION WHERE OBJECTTYPENAME = 'CLM'), '"&amp;DATA!C988&amp;"', 30, ' ', 0, 0, SYSDATE, '"&amp;CLASSDEFN_AC!$B$1&amp;"');",""),"")</f>
        <v/>
      </c>
    </row>
    <row r="992" spans="1:1" ht="12.75" customHeight="1">
      <c r="A992" s="1" t="str">
        <f>IF(AND(NOT(ISBLANK(DATA!A989)),DATA!A989&lt;&gt;DATA!A988),IF(DATA!I989&gt;7,"INSERT INTO SYSADM.PSCLASSDEFN VALUES ('"&amp;PSAUTHITEM_AU!$B$1 &amp; DATA!A989&amp;IF(ISEVEN(DATA!J989),"_C' ,","_AC', ")&amp;"(SELECT VERSION FROM SYSADM.PSVERSION WHERE OBJECTTYPENAME = 'CLM'), '"&amp;DATA!C989&amp;"', 30, ' ', 0, 0, SYSDATE, '"&amp;CLASSDEFN_AC!$B$1&amp;"');",""),"")</f>
        <v/>
      </c>
    </row>
    <row r="993" spans="1:1" ht="12.75" customHeight="1">
      <c r="A993" s="1" t="str">
        <f>IF(AND(NOT(ISBLANK(DATA!A990)),DATA!A990&lt;&gt;DATA!A989),IF(DATA!I990&gt;7,"INSERT INTO SYSADM.PSCLASSDEFN VALUES ('"&amp;PSAUTHITEM_AU!$B$1 &amp; DATA!A990&amp;IF(ISEVEN(DATA!J990),"_C' ,","_AC', ")&amp;"(SELECT VERSION FROM SYSADM.PSVERSION WHERE OBJECTTYPENAME = 'CLM'), '"&amp;DATA!C990&amp;"', 30, ' ', 0, 0, SYSDATE, '"&amp;CLASSDEFN_AC!$B$1&amp;"');",""),"")</f>
        <v/>
      </c>
    </row>
    <row r="994" spans="1:1" ht="12.75" customHeight="1">
      <c r="A994" s="1" t="str">
        <f>IF(AND(NOT(ISBLANK(DATA!A991)),DATA!A991&lt;&gt;DATA!A990),IF(DATA!I991&gt;7,"INSERT INTO SYSADM.PSCLASSDEFN VALUES ('"&amp;PSAUTHITEM_AU!$B$1 &amp; DATA!A991&amp;IF(ISEVEN(DATA!J991),"_C' ,","_AC', ")&amp;"(SELECT VERSION FROM SYSADM.PSVERSION WHERE OBJECTTYPENAME = 'CLM'), '"&amp;DATA!C991&amp;"', 30, ' ', 0, 0, SYSDATE, '"&amp;CLASSDEFN_AC!$B$1&amp;"');",""),"")</f>
        <v/>
      </c>
    </row>
    <row r="995" spans="1:1" ht="12.75" customHeight="1">
      <c r="A995" s="1" t="str">
        <f>IF(AND(NOT(ISBLANK(DATA!A992)),DATA!A992&lt;&gt;DATA!A991),IF(DATA!I992&gt;7,"INSERT INTO SYSADM.PSCLASSDEFN VALUES ('"&amp;PSAUTHITEM_AU!$B$1 &amp; DATA!A992&amp;IF(ISEVEN(DATA!J992),"_C' ,","_AC', ")&amp;"(SELECT VERSION FROM SYSADM.PSVERSION WHERE OBJECTTYPENAME = 'CLM'), '"&amp;DATA!C992&amp;"', 30, ' ', 0, 0, SYSDATE, '"&amp;CLASSDEFN_AC!$B$1&amp;"');",""),"")</f>
        <v/>
      </c>
    </row>
    <row r="996" spans="1:1" ht="12.75" customHeight="1">
      <c r="A996" s="1" t="str">
        <f>IF(AND(NOT(ISBLANK(DATA!A993)),DATA!A993&lt;&gt;DATA!A992),IF(DATA!I993&gt;7,"INSERT INTO SYSADM.PSCLASSDEFN VALUES ('"&amp;PSAUTHITEM_AU!$B$1 &amp; DATA!A993&amp;IF(ISEVEN(DATA!J993),"_C' ,","_AC', ")&amp;"(SELECT VERSION FROM SYSADM.PSVERSION WHERE OBJECTTYPENAME = 'CLM'), '"&amp;DATA!C993&amp;"', 30, ' ', 0, 0, SYSDATE, '"&amp;CLASSDEFN_AC!$B$1&amp;"');",""),"")</f>
        <v/>
      </c>
    </row>
    <row r="997" spans="1:1" ht="12.75" customHeight="1">
      <c r="A997" s="1" t="str">
        <f>IF(AND(NOT(ISBLANK(DATA!A994)),DATA!A994&lt;&gt;DATA!A993),IF(DATA!I994&gt;7,"INSERT INTO SYSADM.PSCLASSDEFN VALUES ('"&amp;PSAUTHITEM_AU!$B$1 &amp; DATA!A994&amp;IF(ISEVEN(DATA!J994),"_C' ,","_AC', ")&amp;"(SELECT VERSION FROM SYSADM.PSVERSION WHERE OBJECTTYPENAME = 'CLM'), '"&amp;DATA!C994&amp;"', 30, ' ', 0, 0, SYSDATE, '"&amp;CLASSDEFN_AC!$B$1&amp;"');",""),"")</f>
        <v/>
      </c>
    </row>
    <row r="998" spans="1:1" ht="12.75" customHeight="1">
      <c r="A998" s="1" t="str">
        <f>IF(AND(NOT(ISBLANK(DATA!A995)),DATA!A995&lt;&gt;DATA!A994),IF(DATA!I995&gt;7,"INSERT INTO SYSADM.PSCLASSDEFN VALUES ('"&amp;PSAUTHITEM_AU!$B$1 &amp; DATA!A995&amp;IF(ISEVEN(DATA!J995),"_C' ,","_AC', ")&amp;"(SELECT VERSION FROM SYSADM.PSVERSION WHERE OBJECTTYPENAME = 'CLM'), '"&amp;DATA!C995&amp;"', 30, ' ', 0, 0, SYSDATE, '"&amp;CLASSDEFN_AC!$B$1&amp;"');",""),"")</f>
        <v/>
      </c>
    </row>
    <row r="999" spans="1:1" ht="12.75" customHeight="1">
      <c r="A999" s="1" t="str">
        <f>IF(AND(NOT(ISBLANK(DATA!A996)),DATA!A996&lt;&gt;DATA!A995),IF(DATA!I996&gt;7,"INSERT INTO SYSADM.PSCLASSDEFN VALUES ('"&amp;PSAUTHITEM_AU!$B$1 &amp; DATA!A996&amp;IF(ISEVEN(DATA!J996),"_C' ,","_AC', ")&amp;"(SELECT VERSION FROM SYSADM.PSVERSION WHERE OBJECTTYPENAME = 'CLM'), '"&amp;DATA!C996&amp;"', 30, ' ', 0, 0, SYSDATE, '"&amp;CLASSDEFN_AC!$B$1&amp;"');",""),"")</f>
        <v/>
      </c>
    </row>
    <row r="1000" spans="1:1" ht="12.75" customHeight="1">
      <c r="A1000" s="1" t="str">
        <f>IF(AND(NOT(ISBLANK(DATA!A997)),DATA!A997&lt;&gt;DATA!A996),IF(DATA!I997&gt;7,"INSERT INTO SYSADM.PSCLASSDEFN VALUES ('"&amp;PSAUTHITEM_AU!$B$1 &amp; DATA!A997&amp;IF(ISEVEN(DATA!J997),"_C' ,","_AC', ")&amp;"(SELECT VERSION FROM SYSADM.PSVERSION WHERE OBJECTTYPENAME = 'CLM'), '"&amp;DATA!C997&amp;"', 30, ' ', 0, 0, SYSDATE, '"&amp;CLASSDEFN_AC!$B$1&amp;"');",""),"")</f>
        <v/>
      </c>
    </row>
    <row r="1001" spans="1:1" ht="12.75" customHeight="1">
      <c r="A1001" s="1" t="str">
        <f>IF(AND(NOT(ISBLANK(DATA!A998)),DATA!A998&lt;&gt;DATA!A997),IF(DATA!I998&gt;7,"INSERT INTO SYSADM.PSCLASSDEFN VALUES ('"&amp;PSAUTHITEM_AU!$B$1 &amp; DATA!A998&amp;IF(ISEVEN(DATA!J998),"_C' ,","_AC', ")&amp;"(SELECT VERSION FROM SYSADM.PSVERSION WHERE OBJECTTYPENAME = 'CLM'), '"&amp;DATA!C998&amp;"', 30, ' ', 0, 0, SYSDATE, '"&amp;CLASSDEFN_AC!$B$1&amp;"');",""),"")</f>
        <v/>
      </c>
    </row>
    <row r="1002" spans="1:1" ht="12.75" customHeight="1">
      <c r="A1002" s="1" t="str">
        <f>IF(AND(NOT(ISBLANK(DATA!A999)),DATA!A999&lt;&gt;DATA!A998),IF(DATA!I999&gt;7,"INSERT INTO SYSADM.PSCLASSDEFN VALUES ('"&amp;PSAUTHITEM_AU!$B$1 &amp; DATA!A999&amp;IF(ISEVEN(DATA!J999),"_C' ,","_AC', ")&amp;"(SELECT VERSION FROM SYSADM.PSVERSION WHERE OBJECTTYPENAME = 'CLM'), '"&amp;DATA!C999&amp;"', 30, ' ', 0, 0, SYSDATE, '"&amp;CLASSDEFN_AC!$B$1&amp;"');",""),"")</f>
        <v/>
      </c>
    </row>
    <row r="1003" spans="1:1" ht="12.75" customHeight="1">
      <c r="A1003" s="1" t="str">
        <f>IF(AND(NOT(ISBLANK(DATA!A1000)),DATA!A1000&lt;&gt;DATA!A999),IF(DATA!I1000&gt;7,"INSERT INTO SYSADM.PSCLASSDEFN VALUES ('"&amp;PSAUTHITEM_AU!$B$1 &amp; DATA!A1000&amp;IF(ISEVEN(DATA!J1000),"_C' ,","_AC', ")&amp;"(SELECT VERSION FROM SYSADM.PSVERSION WHERE OBJECTTYPENAME = 'CLM'), '"&amp;DATA!C1000&amp;"', 30, ' ', 0, 0, SYSDATE, '"&amp;CLASSDEFN_AC!$B$1&amp;"');",""),"")</f>
        <v/>
      </c>
    </row>
    <row r="1004" spans="1:1" ht="12.75" customHeight="1">
      <c r="A1004" s="1" t="str">
        <f>IF(AND(NOT(ISBLANK(DATA!A1001)),DATA!A1001&lt;&gt;DATA!A1000),IF(DATA!I1001&gt;7,"INSERT INTO SYSADM.PSCLASSDEFN VALUES ('"&amp;PSAUTHITEM_AU!$B$1 &amp; DATA!A1001&amp;IF(ISEVEN(DATA!J1001),"_C' ,","_AC', ")&amp;"(SELECT VERSION FROM SYSADM.PSVERSION WHERE OBJECTTYPENAME = 'CLM'), '"&amp;DATA!C1001&amp;"', 30, ' ', 0, 0, SYSDATE, '"&amp;CLASSDEFN_AC!$B$1&amp;"');",""),"")</f>
        <v/>
      </c>
    </row>
    <row r="1005" spans="1:1" ht="12.75" customHeight="1">
      <c r="A1005" s="1" t="str">
        <f>IF(AND(NOT(ISBLANK(DATA!A1002)),DATA!A1002&lt;&gt;DATA!A1001),IF(DATA!I1002&gt;7,"INSERT INTO SYSADM.PSCLASSDEFN VALUES ('"&amp;PSAUTHITEM_AU!$B$1 &amp; DATA!A1002&amp;IF(ISEVEN(DATA!J1002),"_C' ,","_AC', ")&amp;"(SELECT VERSION FROM SYSADM.PSVERSION WHERE OBJECTTYPENAME = 'CLM'), '"&amp;DATA!C1002&amp;"', 30, ' ', 0, 0, SYSDATE, '"&amp;CLASSDEFN_AC!$B$1&amp;"');",""),"")</f>
        <v/>
      </c>
    </row>
    <row r="1006" spans="1:1" ht="12.75" customHeight="1">
      <c r="A1006" s="1" t="str">
        <f>IF(AND(NOT(ISBLANK(DATA!A1003)),DATA!A1003&lt;&gt;DATA!A1002),IF(DATA!I1003&gt;7,"INSERT INTO SYSADM.PSCLASSDEFN VALUES ('"&amp;PSAUTHITEM_AU!$B$1 &amp; DATA!A1003&amp;IF(ISEVEN(DATA!J1003),"_C' ,","_AC', ")&amp;"(SELECT VERSION FROM SYSADM.PSVERSION WHERE OBJECTTYPENAME = 'CLM'), '"&amp;DATA!C1003&amp;"', 30, ' ', 0, 0, SYSDATE, '"&amp;CLASSDEFN_AC!$B$1&amp;"');",""),"")</f>
        <v/>
      </c>
    </row>
    <row r="1007" spans="1:1" ht="12.75" customHeight="1">
      <c r="A1007" s="1" t="str">
        <f>IF(AND(NOT(ISBLANK(DATA!A1004)),DATA!A1004&lt;&gt;DATA!A1003),IF(DATA!I1004&gt;7,"INSERT INTO SYSADM.PSCLASSDEFN VALUES ('"&amp;PSAUTHITEM_AU!$B$1 &amp; DATA!A1004&amp;IF(ISEVEN(DATA!J1004),"_C' ,","_AC', ")&amp;"(SELECT VERSION FROM SYSADM.PSVERSION WHERE OBJECTTYPENAME = 'CLM'), '"&amp;DATA!C1004&amp;"', 30, ' ', 0, 0, SYSDATE, '"&amp;CLASSDEFN_AC!$B$1&amp;"');",""),"")</f>
        <v/>
      </c>
    </row>
    <row r="1008" spans="1:1" ht="12.75" customHeight="1">
      <c r="A1008" s="1" t="str">
        <f>IF(AND(NOT(ISBLANK(DATA!A1005)),DATA!A1005&lt;&gt;DATA!A1004),IF(DATA!I1005&gt;7,"INSERT INTO SYSADM.PSCLASSDEFN VALUES ('"&amp;PSAUTHITEM_AU!$B$1 &amp; DATA!A1005&amp;IF(ISEVEN(DATA!J1005),"_C' ,","_AC', ")&amp;"(SELECT VERSION FROM SYSADM.PSVERSION WHERE OBJECTTYPENAME = 'CLM'), '"&amp;DATA!C1005&amp;"', 30, ' ', 0, 0, SYSDATE, '"&amp;CLASSDEFN_AC!$B$1&amp;"');",""),"")</f>
        <v/>
      </c>
    </row>
    <row r="1009" spans="1:1" ht="12.75" customHeight="1">
      <c r="A1009" s="1" t="str">
        <f>IF(AND(NOT(ISBLANK(DATA!A1006)),DATA!A1006&lt;&gt;DATA!A1005),IF(DATA!I1006&gt;7,"INSERT INTO SYSADM.PSCLASSDEFN VALUES ('"&amp;PSAUTHITEM_AU!$B$1 &amp; DATA!A1006&amp;IF(ISEVEN(DATA!J1006),"_C' ,","_AC', ")&amp;"(SELECT VERSION FROM SYSADM.PSVERSION WHERE OBJECTTYPENAME = 'CLM'), '"&amp;DATA!C1006&amp;"', 30, ' ', 0, 0, SYSDATE, '"&amp;CLASSDEFN_AC!$B$1&amp;"');",""),"")</f>
        <v/>
      </c>
    </row>
    <row r="1010" spans="1:1" ht="12.75" customHeight="1">
      <c r="A1010" s="1" t="str">
        <f>IF(AND(NOT(ISBLANK(DATA!A1007)),DATA!A1007&lt;&gt;DATA!A1006),IF(DATA!I1007&gt;7,"INSERT INTO SYSADM.PSCLASSDEFN VALUES ('"&amp;PSAUTHITEM_AU!$B$1 &amp; DATA!A1007&amp;IF(ISEVEN(DATA!J1007),"_C' ,","_AC', ")&amp;"(SELECT VERSION FROM SYSADM.PSVERSION WHERE OBJECTTYPENAME = 'CLM'), '"&amp;DATA!C1007&amp;"', 30, ' ', 0, 0, SYSDATE, '"&amp;CLASSDEFN_AC!$B$1&amp;"');",""),"")</f>
        <v/>
      </c>
    </row>
    <row r="1011" spans="1:1" ht="12.75" customHeight="1">
      <c r="A1011" s="1" t="str">
        <f>IF(AND(NOT(ISBLANK(DATA!A1008)),DATA!A1008&lt;&gt;DATA!A1007),IF(DATA!I1008&gt;7,"INSERT INTO SYSADM.PSCLASSDEFN VALUES ('"&amp;PSAUTHITEM_AU!$B$1 &amp; DATA!A1008&amp;IF(ISEVEN(DATA!J1008),"_C' ,","_AC', ")&amp;"(SELECT VERSION FROM SYSADM.PSVERSION WHERE OBJECTTYPENAME = 'CLM'), '"&amp;DATA!C1008&amp;"', 30, ' ', 0, 0, SYSDATE, '"&amp;CLASSDEFN_AC!$B$1&amp;"');",""),"")</f>
        <v/>
      </c>
    </row>
    <row r="1012" spans="1:1" ht="12.75" customHeight="1">
      <c r="A1012" s="1" t="str">
        <f>IF(AND(NOT(ISBLANK(DATA!A1009)),DATA!A1009&lt;&gt;DATA!A1008),IF(DATA!I1009&gt;7,"INSERT INTO SYSADM.PSCLASSDEFN VALUES ('"&amp;PSAUTHITEM_AU!$B$1 &amp; DATA!A1009&amp;IF(ISEVEN(DATA!J1009),"_C' ,","_AC', ")&amp;"(SELECT VERSION FROM SYSADM.PSVERSION WHERE OBJECTTYPENAME = 'CLM'), '"&amp;DATA!C1009&amp;"', 30, ' ', 0, 0, SYSDATE, '"&amp;CLASSDEFN_AC!$B$1&amp;"');",""),"")</f>
        <v/>
      </c>
    </row>
    <row r="1013" spans="1:1" ht="12.75" customHeight="1">
      <c r="A1013" s="1" t="str">
        <f>IF(AND(NOT(ISBLANK(DATA!A1010)),DATA!A1010&lt;&gt;DATA!A1009),IF(DATA!I1010&gt;7,"INSERT INTO SYSADM.PSCLASSDEFN VALUES ('"&amp;PSAUTHITEM_AU!$B$1 &amp; DATA!A1010&amp;IF(ISEVEN(DATA!J1010),"_C' ,","_AC', ")&amp;"(SELECT VERSION FROM SYSADM.PSVERSION WHERE OBJECTTYPENAME = 'CLM'), '"&amp;DATA!C1010&amp;"', 30, ' ', 0, 0, SYSDATE, '"&amp;CLASSDEFN_AC!$B$1&amp;"');",""),"")</f>
        <v/>
      </c>
    </row>
    <row r="1014" spans="1:1" ht="12.75" customHeight="1">
      <c r="A1014" s="1" t="str">
        <f>IF(AND(NOT(ISBLANK(DATA!A1011)),DATA!A1011&lt;&gt;DATA!A1010),IF(DATA!I1011&gt;7,"INSERT INTO SYSADM.PSCLASSDEFN VALUES ('"&amp;PSAUTHITEM_AU!$B$1 &amp; DATA!A1011&amp;IF(ISEVEN(DATA!J1011),"_C' ,","_AC', ")&amp;"(SELECT VERSION FROM SYSADM.PSVERSION WHERE OBJECTTYPENAME = 'CLM'), '"&amp;DATA!C1011&amp;"', 30, ' ', 0, 0, SYSDATE, '"&amp;CLASSDEFN_AC!$B$1&amp;"');",""),"")</f>
        <v/>
      </c>
    </row>
    <row r="1015" spans="1:1" ht="12.75" customHeight="1">
      <c r="A1015" s="1" t="str">
        <f>IF(AND(NOT(ISBLANK(DATA!A1012)),DATA!A1012&lt;&gt;DATA!A1011),IF(DATA!I1012&gt;7,"INSERT INTO SYSADM.PSCLASSDEFN VALUES ('"&amp;PSAUTHITEM_AU!$B$1 &amp; DATA!A1012&amp;IF(ISEVEN(DATA!J1012),"_C' ,","_AC', ")&amp;"(SELECT VERSION FROM SYSADM.PSVERSION WHERE OBJECTTYPENAME = 'CLM'), '"&amp;DATA!C1012&amp;"', 30, ' ', 0, 0, SYSDATE, '"&amp;CLASSDEFN_AC!$B$1&amp;"');",""),"")</f>
        <v/>
      </c>
    </row>
    <row r="1016" spans="1:1" ht="12.75" customHeight="1">
      <c r="A1016" s="1" t="str">
        <f>IF(AND(NOT(ISBLANK(DATA!A1013)),DATA!A1013&lt;&gt;DATA!A1012),IF(DATA!I1013&gt;7,"INSERT INTO SYSADM.PSCLASSDEFN VALUES ('"&amp;PSAUTHITEM_AU!$B$1 &amp; DATA!A1013&amp;IF(ISEVEN(DATA!J1013),"_C' ,","_AC', ")&amp;"(SELECT VERSION FROM SYSADM.PSVERSION WHERE OBJECTTYPENAME = 'CLM'), '"&amp;DATA!C1013&amp;"', 30, ' ', 0, 0, SYSDATE, '"&amp;CLASSDEFN_AC!$B$1&amp;"');",""),"")</f>
        <v/>
      </c>
    </row>
    <row r="1017" spans="1:1" ht="12.75" customHeight="1">
      <c r="A1017" s="1" t="str">
        <f>IF(AND(NOT(ISBLANK(DATA!A1014)),DATA!A1014&lt;&gt;DATA!A1013),IF(DATA!I1014&gt;7,"INSERT INTO SYSADM.PSCLASSDEFN VALUES ('"&amp;PSAUTHITEM_AU!$B$1 &amp; DATA!A1014&amp;IF(ISEVEN(DATA!J1014),"_C' ,","_AC', ")&amp;"(SELECT VERSION FROM SYSADM.PSVERSION WHERE OBJECTTYPENAME = 'CLM'), '"&amp;DATA!C1014&amp;"', 30, ' ', 0, 0, SYSDATE, '"&amp;CLASSDEFN_AC!$B$1&amp;"');",""),"")</f>
        <v/>
      </c>
    </row>
    <row r="1018" spans="1:1" ht="12.75" customHeight="1">
      <c r="A1018" s="1" t="str">
        <f>IF(AND(NOT(ISBLANK(DATA!A1015)),DATA!A1015&lt;&gt;DATA!A1014),IF(DATA!I1015&gt;7,"INSERT INTO SYSADM.PSCLASSDEFN VALUES ('"&amp;PSAUTHITEM_AU!$B$1 &amp; DATA!A1015&amp;IF(ISEVEN(DATA!J1015),"_C' ,","_AC', ")&amp;"(SELECT VERSION FROM SYSADM.PSVERSION WHERE OBJECTTYPENAME = 'CLM'), '"&amp;DATA!C1015&amp;"', 30, ' ', 0, 0, SYSDATE, '"&amp;CLASSDEFN_AC!$B$1&amp;"');",""),"")</f>
        <v/>
      </c>
    </row>
    <row r="1019" spans="1:1" ht="12.75" customHeight="1">
      <c r="A1019" s="1" t="str">
        <f>IF(AND(NOT(ISBLANK(DATA!A1016)),DATA!A1016&lt;&gt;DATA!A1015),IF(DATA!I1016&gt;7,"INSERT INTO SYSADM.PSCLASSDEFN VALUES ('"&amp;PSAUTHITEM_AU!$B$1 &amp; DATA!A1016&amp;IF(ISEVEN(DATA!J1016),"_C' ,","_AC', ")&amp;"(SELECT VERSION FROM SYSADM.PSVERSION WHERE OBJECTTYPENAME = 'CLM'), '"&amp;DATA!C1016&amp;"', 30, ' ', 0, 0, SYSDATE, '"&amp;CLASSDEFN_AC!$B$1&amp;"');",""),"")</f>
        <v/>
      </c>
    </row>
    <row r="1020" spans="1:1" ht="12.75" customHeight="1">
      <c r="A1020" s="1" t="str">
        <f>IF(AND(NOT(ISBLANK(DATA!A1017)),DATA!A1017&lt;&gt;DATA!A1016),IF(DATA!I1017&gt;7,"INSERT INTO SYSADM.PSCLASSDEFN VALUES ('"&amp;PSAUTHITEM_AU!$B$1 &amp; DATA!A1017&amp;IF(ISEVEN(DATA!J1017),"_C' ,","_AC', ")&amp;"(SELECT VERSION FROM SYSADM.PSVERSION WHERE OBJECTTYPENAME = 'CLM'), '"&amp;DATA!C1017&amp;"', 30, ' ', 0, 0, SYSDATE, '"&amp;CLASSDEFN_AC!$B$1&amp;"');",""),"")</f>
        <v/>
      </c>
    </row>
    <row r="1021" spans="1:1" ht="12.75" customHeight="1">
      <c r="A1021" s="1" t="str">
        <f>IF(AND(NOT(ISBLANK(DATA!A1018)),DATA!A1018&lt;&gt;DATA!A1017),IF(DATA!I1018&gt;7,"INSERT INTO SYSADM.PSCLASSDEFN VALUES ('"&amp;PSAUTHITEM_AU!$B$1 &amp; DATA!A1018&amp;IF(ISEVEN(DATA!J1018),"_C' ,","_AC', ")&amp;"(SELECT VERSION FROM SYSADM.PSVERSION WHERE OBJECTTYPENAME = 'CLM'), '"&amp;DATA!C1018&amp;"', 30, ' ', 0, 0, SYSDATE, '"&amp;CLASSDEFN_AC!$B$1&amp;"');",""),"")</f>
        <v/>
      </c>
    </row>
    <row r="1022" spans="1:1" ht="12.75" customHeight="1">
      <c r="A1022" s="1" t="str">
        <f>IF(AND(NOT(ISBLANK(DATA!A1019)),DATA!A1019&lt;&gt;DATA!A1018),IF(DATA!I1019&gt;7,"INSERT INTO SYSADM.PSCLASSDEFN VALUES ('"&amp;PSAUTHITEM_AU!$B$1 &amp; DATA!A1019&amp;IF(ISEVEN(DATA!J1019),"_C' ,","_AC', ")&amp;"(SELECT VERSION FROM SYSADM.PSVERSION WHERE OBJECTTYPENAME = 'CLM'), '"&amp;DATA!C1019&amp;"', 30, ' ', 0, 0, SYSDATE, '"&amp;CLASSDEFN_AC!$B$1&amp;"');",""),"")</f>
        <v/>
      </c>
    </row>
    <row r="1023" spans="1:1" ht="12.75" customHeight="1">
      <c r="A1023" s="1" t="str">
        <f>IF(AND(NOT(ISBLANK(DATA!A1020)),DATA!A1020&lt;&gt;DATA!A1019),IF(DATA!I1020&gt;7,"INSERT INTO SYSADM.PSCLASSDEFN VALUES ('"&amp;PSAUTHITEM_AU!$B$1 &amp; DATA!A1020&amp;IF(ISEVEN(DATA!J1020),"_C' ,","_AC', ")&amp;"(SELECT VERSION FROM SYSADM.PSVERSION WHERE OBJECTTYPENAME = 'CLM'), '"&amp;DATA!C1020&amp;"', 30, ' ', 0, 0, SYSDATE, '"&amp;CLASSDEFN_AC!$B$1&amp;"');",""),"")</f>
        <v/>
      </c>
    </row>
    <row r="1024" spans="1:1" ht="12.75" customHeight="1">
      <c r="A1024" s="1" t="str">
        <f>IF(AND(NOT(ISBLANK(DATA!A1021)),DATA!A1021&lt;&gt;DATA!A1020),IF(DATA!I1021&gt;7,"INSERT INTO SYSADM.PSCLASSDEFN VALUES ('"&amp;PSAUTHITEM_AU!$B$1 &amp; DATA!A1021&amp;IF(ISEVEN(DATA!J1021),"_C' ,","_AC', ")&amp;"(SELECT VERSION FROM SYSADM.PSVERSION WHERE OBJECTTYPENAME = 'CLM'), '"&amp;DATA!C1021&amp;"', 30, ' ', 0, 0, SYSDATE, '"&amp;CLASSDEFN_AC!$B$1&amp;"');",""),"")</f>
        <v/>
      </c>
    </row>
    <row r="1025" spans="1:1" ht="12.75" customHeight="1">
      <c r="A1025" s="1" t="str">
        <f>IF(AND(NOT(ISBLANK(DATA!A1022)),DATA!A1022&lt;&gt;DATA!A1021),IF(DATA!I1022&gt;7,"INSERT INTO SYSADM.PSCLASSDEFN VALUES ('"&amp;PSAUTHITEM_AU!$B$1 &amp; DATA!A1022&amp;IF(ISEVEN(DATA!J1022),"_C' ,","_AC', ")&amp;"(SELECT VERSION FROM SYSADM.PSVERSION WHERE OBJECTTYPENAME = 'CLM'), '"&amp;DATA!C1022&amp;"', 30, ' ', 0, 0, SYSDATE, '"&amp;CLASSDEFN_AC!$B$1&amp;"');",""),"")</f>
        <v/>
      </c>
    </row>
    <row r="1026" spans="1:1" ht="12.75" customHeight="1">
      <c r="A1026" s="1" t="str">
        <f>IF(AND(NOT(ISBLANK(DATA!A1023)),DATA!A1023&lt;&gt;DATA!A1022),IF(DATA!I1023&gt;7,"INSERT INTO SYSADM.PSCLASSDEFN VALUES ('"&amp;PSAUTHITEM_AU!$B$1 &amp; DATA!A1023&amp;IF(ISEVEN(DATA!J1023),"_C' ,","_AC', ")&amp;"(SELECT VERSION FROM SYSADM.PSVERSION WHERE OBJECTTYPENAME = 'CLM'), '"&amp;DATA!C1023&amp;"', 30, ' ', 0, 0, SYSDATE, '"&amp;CLASSDEFN_AC!$B$1&amp;"');",""),"")</f>
        <v/>
      </c>
    </row>
    <row r="1027" spans="1:1" ht="12.75" customHeight="1">
      <c r="A1027" s="1" t="str">
        <f>IF(AND(NOT(ISBLANK(DATA!A1024)),DATA!A1024&lt;&gt;DATA!A1023),IF(DATA!I1024&gt;7,"INSERT INTO SYSADM.PSCLASSDEFN VALUES ('"&amp;PSAUTHITEM_AU!$B$1 &amp; DATA!A1024&amp;IF(ISEVEN(DATA!J1024),"_C' ,","_AC', ")&amp;"(SELECT VERSION FROM SYSADM.PSVERSION WHERE OBJECTTYPENAME = 'CLM'), '"&amp;DATA!C1024&amp;"', 30, ' ', 0, 0, SYSDATE, '"&amp;CLASSDEFN_AC!$B$1&amp;"');",""),"")</f>
        <v/>
      </c>
    </row>
    <row r="1028" spans="1:1" ht="12.75" customHeight="1">
      <c r="A1028" s="1" t="str">
        <f>IF(AND(NOT(ISBLANK(DATA!A1025)),DATA!A1025&lt;&gt;DATA!A1024),IF(DATA!I1025&gt;7,"INSERT INTO SYSADM.PSCLASSDEFN VALUES ('"&amp;PSAUTHITEM_AU!$B$1 &amp; DATA!A1025&amp;IF(ISEVEN(DATA!J1025),"_C' ,","_AC', ")&amp;"(SELECT VERSION FROM SYSADM.PSVERSION WHERE OBJECTTYPENAME = 'CLM'), '"&amp;DATA!C1025&amp;"', 30, ' ', 0, 0, SYSDATE, '"&amp;CLASSDEFN_AC!$B$1&amp;"');",""),"")</f>
        <v/>
      </c>
    </row>
    <row r="1029" spans="1:1" ht="12.75" customHeight="1">
      <c r="A1029" s="1" t="str">
        <f>IF(AND(NOT(ISBLANK(DATA!A1026)),DATA!A1026&lt;&gt;DATA!A1025),IF(DATA!I1026&gt;7,"INSERT INTO SYSADM.PSCLASSDEFN VALUES ('"&amp;PSAUTHITEM_AU!$B$1 &amp; DATA!A1026&amp;IF(ISEVEN(DATA!J1026),"_C' ,","_AC', ")&amp;"(SELECT VERSION FROM SYSADM.PSVERSION WHERE OBJECTTYPENAME = 'CLM'), '"&amp;DATA!C1026&amp;"', 30, ' ', 0, 0, SYSDATE, '"&amp;CLASSDEFN_AC!$B$1&amp;"');",""),"")</f>
        <v/>
      </c>
    </row>
    <row r="1030" spans="1:1" ht="12.75" customHeight="1">
      <c r="A1030" s="1" t="str">
        <f>IF(AND(NOT(ISBLANK(DATA!A1027)),DATA!A1027&lt;&gt;DATA!A1026),IF(DATA!I1027&gt;7,"INSERT INTO SYSADM.PSCLASSDEFN VALUES ('"&amp;PSAUTHITEM_AU!$B$1 &amp; DATA!A1027&amp;IF(ISEVEN(DATA!J1027),"_C' ,","_AC', ")&amp;"(SELECT VERSION FROM SYSADM.PSVERSION WHERE OBJECTTYPENAME = 'CLM'), '"&amp;DATA!C1027&amp;"', 30, ' ', 0, 0, SYSDATE, '"&amp;CLASSDEFN_AC!$B$1&amp;"');",""),"")</f>
        <v/>
      </c>
    </row>
    <row r="1031" spans="1:1" ht="12.75" customHeight="1">
      <c r="A1031" s="1" t="str">
        <f>IF(AND(NOT(ISBLANK(DATA!A1028)),DATA!A1028&lt;&gt;DATA!A1027),IF(DATA!I1028&gt;7,"INSERT INTO SYSADM.PSCLASSDEFN VALUES ('"&amp;PSAUTHITEM_AU!$B$1 &amp; DATA!A1028&amp;IF(ISEVEN(DATA!J1028),"_C' ,","_AC', ")&amp;"(SELECT VERSION FROM SYSADM.PSVERSION WHERE OBJECTTYPENAME = 'CLM'), '"&amp;DATA!C1028&amp;"', 30, ' ', 0, 0, SYSDATE, '"&amp;CLASSDEFN_AC!$B$1&amp;"');",""),"")</f>
        <v/>
      </c>
    </row>
    <row r="1032" spans="1:1" ht="12.75" customHeight="1">
      <c r="A1032" s="1" t="str">
        <f>IF(AND(NOT(ISBLANK(DATA!A1029)),DATA!A1029&lt;&gt;DATA!A1028),IF(DATA!I1029&gt;7,"INSERT INTO SYSADM.PSCLASSDEFN VALUES ('"&amp;PSAUTHITEM_AU!$B$1 &amp; DATA!A1029&amp;IF(ISEVEN(DATA!J1029),"_C' ,","_AC', ")&amp;"(SELECT VERSION FROM SYSADM.PSVERSION WHERE OBJECTTYPENAME = 'CLM'), '"&amp;DATA!C1029&amp;"', 30, ' ', 0, 0, SYSDATE, '"&amp;CLASSDEFN_AC!$B$1&amp;"');",""),"")</f>
        <v/>
      </c>
    </row>
    <row r="1033" spans="1:1" ht="12.75" customHeight="1">
      <c r="A1033" s="1" t="str">
        <f>IF(AND(NOT(ISBLANK(DATA!A1030)),DATA!A1030&lt;&gt;DATA!A1029),IF(DATA!I1030&gt;7,"INSERT INTO SYSADM.PSCLASSDEFN VALUES ('"&amp;PSAUTHITEM_AU!$B$1 &amp; DATA!A1030&amp;IF(ISEVEN(DATA!J1030),"_C' ,","_AC', ")&amp;"(SELECT VERSION FROM SYSADM.PSVERSION WHERE OBJECTTYPENAME = 'CLM'), '"&amp;DATA!C1030&amp;"', 30, ' ', 0, 0, SYSDATE, '"&amp;CLASSDEFN_AC!$B$1&amp;"');",""),"")</f>
        <v/>
      </c>
    </row>
    <row r="1034" spans="1:1" ht="12.75" customHeight="1">
      <c r="A1034" s="1" t="str">
        <f>IF(AND(NOT(ISBLANK(DATA!A1031)),DATA!A1031&lt;&gt;DATA!A1030),IF(DATA!I1031&gt;7,"INSERT INTO SYSADM.PSCLASSDEFN VALUES ('"&amp;PSAUTHITEM_AU!$B$1 &amp; DATA!A1031&amp;IF(ISEVEN(DATA!J1031),"_C' ,","_AC', ")&amp;"(SELECT VERSION FROM SYSADM.PSVERSION WHERE OBJECTTYPENAME = 'CLM'), '"&amp;DATA!C1031&amp;"', 30, ' ', 0, 0, SYSDATE, '"&amp;CLASSDEFN_AC!$B$1&amp;"');",""),"")</f>
        <v/>
      </c>
    </row>
    <row r="1035" spans="1:1" ht="12.75" customHeight="1">
      <c r="A1035" s="1" t="str">
        <f>IF(AND(NOT(ISBLANK(DATA!A1032)),DATA!A1032&lt;&gt;DATA!A1031),IF(DATA!I1032&gt;7,"INSERT INTO SYSADM.PSCLASSDEFN VALUES ('"&amp;PSAUTHITEM_AU!$B$1 &amp; DATA!A1032&amp;IF(ISEVEN(DATA!J1032),"_C' ,","_AC', ")&amp;"(SELECT VERSION FROM SYSADM.PSVERSION WHERE OBJECTTYPENAME = 'CLM'), '"&amp;DATA!C1032&amp;"', 30, ' ', 0, 0, SYSDATE, '"&amp;CLASSDEFN_AC!$B$1&amp;"');",""),"")</f>
        <v/>
      </c>
    </row>
    <row r="1036" spans="1:1" ht="12.75" customHeight="1">
      <c r="A1036" s="1" t="str">
        <f>IF(AND(NOT(ISBLANK(DATA!A1033)),DATA!A1033&lt;&gt;DATA!A1032),IF(DATA!I1033&gt;7,"INSERT INTO SYSADM.PSCLASSDEFN VALUES ('"&amp;PSAUTHITEM_AU!$B$1 &amp; DATA!A1033&amp;IF(ISEVEN(DATA!J1033),"_C' ,","_AC', ")&amp;"(SELECT VERSION FROM SYSADM.PSVERSION WHERE OBJECTTYPENAME = 'CLM'), '"&amp;DATA!C1033&amp;"', 30, ' ', 0, 0, SYSDATE, '"&amp;CLASSDEFN_AC!$B$1&amp;"');",""),"")</f>
        <v/>
      </c>
    </row>
    <row r="1037" spans="1:1" ht="12.75" customHeight="1">
      <c r="A1037" s="1" t="str">
        <f>IF(AND(NOT(ISBLANK(DATA!A1034)),DATA!A1034&lt;&gt;DATA!A1033),IF(DATA!I1034&gt;7,"INSERT INTO SYSADM.PSCLASSDEFN VALUES ('"&amp;PSAUTHITEM_AU!$B$1 &amp; DATA!A1034&amp;IF(ISEVEN(DATA!J1034),"_C' ,","_AC', ")&amp;"(SELECT VERSION FROM SYSADM.PSVERSION WHERE OBJECTTYPENAME = 'CLM'), '"&amp;DATA!C1034&amp;"', 30, ' ', 0, 0, SYSDATE, '"&amp;CLASSDEFN_AC!$B$1&amp;"');",""),"")</f>
        <v/>
      </c>
    </row>
    <row r="1038" spans="1:1" ht="12.75" customHeight="1">
      <c r="A1038" s="1" t="str">
        <f>IF(AND(NOT(ISBLANK(DATA!A1035)),DATA!A1035&lt;&gt;DATA!A1034),IF(DATA!I1035&gt;7,"INSERT INTO SYSADM.PSCLASSDEFN VALUES ('"&amp;PSAUTHITEM_AU!$B$1 &amp; DATA!A1035&amp;IF(ISEVEN(DATA!J1035),"_C' ,","_AC', ")&amp;"(SELECT VERSION FROM SYSADM.PSVERSION WHERE OBJECTTYPENAME = 'CLM'), '"&amp;DATA!C1035&amp;"', 30, ' ', 0, 0, SYSDATE, '"&amp;CLASSDEFN_AC!$B$1&amp;"');",""),"")</f>
        <v/>
      </c>
    </row>
    <row r="1039" spans="1:1" ht="12.75" customHeight="1">
      <c r="A1039" s="1" t="str">
        <f>IF(AND(NOT(ISBLANK(DATA!A1036)),DATA!A1036&lt;&gt;DATA!A1035),IF(DATA!I1036&gt;7,"INSERT INTO SYSADM.PSCLASSDEFN VALUES ('"&amp;PSAUTHITEM_AU!$B$1 &amp; DATA!A1036&amp;IF(ISEVEN(DATA!J1036),"_C' ,","_AC', ")&amp;"(SELECT VERSION FROM SYSADM.PSVERSION WHERE OBJECTTYPENAME = 'CLM'), '"&amp;DATA!C1036&amp;"', 30, ' ', 0, 0, SYSDATE, '"&amp;CLASSDEFN_AC!$B$1&amp;"');",""),"")</f>
        <v/>
      </c>
    </row>
    <row r="1040" spans="1:1" ht="12.75" customHeight="1">
      <c r="A1040" s="1" t="str">
        <f>IF(AND(NOT(ISBLANK(DATA!A1037)),DATA!A1037&lt;&gt;DATA!A1036),IF(DATA!I1037&gt;7,"INSERT INTO SYSADM.PSCLASSDEFN VALUES ('"&amp;PSAUTHITEM_AU!$B$1 &amp; DATA!A1037&amp;IF(ISEVEN(DATA!J1037),"_C' ,","_AC', ")&amp;"(SELECT VERSION FROM SYSADM.PSVERSION WHERE OBJECTTYPENAME = 'CLM'), '"&amp;DATA!C1037&amp;"', 30, ' ', 0, 0, SYSDATE, '"&amp;CLASSDEFN_AC!$B$1&amp;"');",""),"")</f>
        <v/>
      </c>
    </row>
    <row r="1041" spans="1:1" ht="12.75" customHeight="1">
      <c r="A1041" s="1" t="str">
        <f>IF(AND(NOT(ISBLANK(DATA!A1038)),DATA!A1038&lt;&gt;DATA!A1037),IF(DATA!I1038&gt;7,"INSERT INTO SYSADM.PSCLASSDEFN VALUES ('"&amp;PSAUTHITEM_AU!$B$1 &amp; DATA!A1038&amp;IF(ISEVEN(DATA!J1038),"_C' ,","_AC', ")&amp;"(SELECT VERSION FROM SYSADM.PSVERSION WHERE OBJECTTYPENAME = 'CLM'), '"&amp;DATA!C1038&amp;"', 30, ' ', 0, 0, SYSDATE, '"&amp;CLASSDEFN_AC!$B$1&amp;"');",""),"")</f>
        <v/>
      </c>
    </row>
    <row r="1042" spans="1:1" ht="12.75" customHeight="1">
      <c r="A1042" s="1" t="str">
        <f>IF(AND(NOT(ISBLANK(DATA!A1039)),DATA!A1039&lt;&gt;DATA!A1038),IF(DATA!I1039&gt;7,"INSERT INTO SYSADM.PSCLASSDEFN VALUES ('"&amp;PSAUTHITEM_AU!$B$1 &amp; DATA!A1039&amp;IF(ISEVEN(DATA!J1039),"_C' ,","_AC', ")&amp;"(SELECT VERSION FROM SYSADM.PSVERSION WHERE OBJECTTYPENAME = 'CLM'), '"&amp;DATA!C1039&amp;"', 30, ' ', 0, 0, SYSDATE, '"&amp;CLASSDEFN_AC!$B$1&amp;"');",""),"")</f>
        <v/>
      </c>
    </row>
    <row r="1043" spans="1:1" ht="12.75" customHeight="1">
      <c r="A1043" s="1" t="str">
        <f>IF(AND(NOT(ISBLANK(DATA!A1040)),DATA!A1040&lt;&gt;DATA!A1039),IF(DATA!I1040&gt;7,"INSERT INTO SYSADM.PSCLASSDEFN VALUES ('"&amp;PSAUTHITEM_AU!$B$1 &amp; DATA!A1040&amp;IF(ISEVEN(DATA!J1040),"_C' ,","_AC', ")&amp;"(SELECT VERSION FROM SYSADM.PSVERSION WHERE OBJECTTYPENAME = 'CLM'), '"&amp;DATA!C1040&amp;"', 30, ' ', 0, 0, SYSDATE, '"&amp;CLASSDEFN_AC!$B$1&amp;"');",""),"")</f>
        <v/>
      </c>
    </row>
    <row r="1044" spans="1:1" ht="12.75" customHeight="1">
      <c r="A1044" s="1" t="str">
        <f>IF(AND(NOT(ISBLANK(DATA!A1041)),DATA!A1041&lt;&gt;DATA!A1040),IF(DATA!I1041&gt;7,"INSERT INTO SYSADM.PSCLASSDEFN VALUES ('"&amp;PSAUTHITEM_AU!$B$1 &amp; DATA!A1041&amp;IF(ISEVEN(DATA!J1041),"_C' ,","_AC', ")&amp;"(SELECT VERSION FROM SYSADM.PSVERSION WHERE OBJECTTYPENAME = 'CLM'), '"&amp;DATA!C1041&amp;"', 30, ' ', 0, 0, SYSDATE, '"&amp;CLASSDEFN_AC!$B$1&amp;"');",""),"")</f>
        <v/>
      </c>
    </row>
    <row r="1045" spans="1:1" ht="12.75" customHeight="1">
      <c r="A1045" s="1" t="str">
        <f>IF(AND(NOT(ISBLANK(DATA!A1042)),DATA!A1042&lt;&gt;DATA!A1041),IF(DATA!I1042&gt;7,"INSERT INTO SYSADM.PSCLASSDEFN VALUES ('"&amp;PSAUTHITEM_AU!$B$1 &amp; DATA!A1042&amp;IF(ISEVEN(DATA!J1042),"_C' ,","_AC', ")&amp;"(SELECT VERSION FROM SYSADM.PSVERSION WHERE OBJECTTYPENAME = 'CLM'), '"&amp;DATA!C1042&amp;"', 30, ' ', 0, 0, SYSDATE, '"&amp;CLASSDEFN_AC!$B$1&amp;"');",""),"")</f>
        <v/>
      </c>
    </row>
    <row r="1046" spans="1:1" ht="12.75" customHeight="1">
      <c r="A1046" s="1" t="str">
        <f>IF(AND(NOT(ISBLANK(DATA!A1043)),DATA!A1043&lt;&gt;DATA!A1042),IF(DATA!I1043&gt;7,"INSERT INTO SYSADM.PSCLASSDEFN VALUES ('"&amp;PSAUTHITEM_AU!$B$1 &amp; DATA!A1043&amp;IF(ISEVEN(DATA!J1043),"_C' ,","_AC', ")&amp;"(SELECT VERSION FROM SYSADM.PSVERSION WHERE OBJECTTYPENAME = 'CLM'), '"&amp;DATA!C1043&amp;"', 30, ' ', 0, 0, SYSDATE, '"&amp;CLASSDEFN_AC!$B$1&amp;"');",""),"")</f>
        <v/>
      </c>
    </row>
    <row r="1047" spans="1:1" ht="12.75" customHeight="1">
      <c r="A1047" s="1" t="str">
        <f>IF(AND(NOT(ISBLANK(DATA!A1044)),DATA!A1044&lt;&gt;DATA!A1043),IF(DATA!I1044&gt;7,"INSERT INTO SYSADM.PSCLASSDEFN VALUES ('"&amp;PSAUTHITEM_AU!$B$1 &amp; DATA!A1044&amp;IF(ISEVEN(DATA!J1044),"_C' ,","_AC', ")&amp;"(SELECT VERSION FROM SYSADM.PSVERSION WHERE OBJECTTYPENAME = 'CLM'), '"&amp;DATA!C1044&amp;"', 30, ' ', 0, 0, SYSDATE, '"&amp;CLASSDEFN_AC!$B$1&amp;"');",""),"")</f>
        <v/>
      </c>
    </row>
    <row r="1048" spans="1:1" ht="12.75" customHeight="1">
      <c r="A1048" s="1" t="str">
        <f>IF(AND(NOT(ISBLANK(DATA!A1045)),DATA!A1045&lt;&gt;DATA!A1044),IF(DATA!I1045&gt;7,"INSERT INTO SYSADM.PSCLASSDEFN VALUES ('"&amp;PSAUTHITEM_AU!$B$1 &amp; DATA!A1045&amp;IF(ISEVEN(DATA!J1045),"_C' ,","_AC', ")&amp;"(SELECT VERSION FROM SYSADM.PSVERSION WHERE OBJECTTYPENAME = 'CLM'), '"&amp;DATA!C1045&amp;"', 30, ' ', 0, 0, SYSDATE, '"&amp;CLASSDEFN_AC!$B$1&amp;"');",""),"")</f>
        <v/>
      </c>
    </row>
    <row r="1049" spans="1:1" ht="12.75" customHeight="1">
      <c r="A1049" s="1" t="str">
        <f>IF(AND(NOT(ISBLANK(DATA!A1046)),DATA!A1046&lt;&gt;DATA!A1045),IF(DATA!I1046&gt;7,"INSERT INTO SYSADM.PSCLASSDEFN VALUES ('"&amp;PSAUTHITEM_AU!$B$1 &amp; DATA!A1046&amp;IF(ISEVEN(DATA!J1046),"_C' ,","_AC', ")&amp;"(SELECT VERSION FROM SYSADM.PSVERSION WHERE OBJECTTYPENAME = 'CLM'), '"&amp;DATA!C1046&amp;"', 30, ' ', 0, 0, SYSDATE, '"&amp;CLASSDEFN_AC!$B$1&amp;"');",""),"")</f>
        <v/>
      </c>
    </row>
    <row r="1050" spans="1:1" ht="12.75" customHeight="1">
      <c r="A1050" s="1" t="str">
        <f>IF(AND(NOT(ISBLANK(DATA!A1047)),DATA!A1047&lt;&gt;DATA!A1046),IF(DATA!I1047&gt;7,"INSERT INTO SYSADM.PSCLASSDEFN VALUES ('"&amp;PSAUTHITEM_AU!$B$1 &amp; DATA!A1047&amp;IF(ISEVEN(DATA!J1047),"_C' ,","_AC', ")&amp;"(SELECT VERSION FROM SYSADM.PSVERSION WHERE OBJECTTYPENAME = 'CLM'), '"&amp;DATA!C1047&amp;"', 30, ' ', 0, 0, SYSDATE, '"&amp;CLASSDEFN_AC!$B$1&amp;"');",""),"")</f>
        <v/>
      </c>
    </row>
    <row r="1051" spans="1:1" ht="12.75" customHeight="1">
      <c r="A1051" s="1" t="str">
        <f>IF(AND(NOT(ISBLANK(DATA!A1048)),DATA!A1048&lt;&gt;DATA!A1047),IF(DATA!I1048&gt;7,"INSERT INTO SYSADM.PSCLASSDEFN VALUES ('"&amp;PSAUTHITEM_AU!$B$1 &amp; DATA!A1048&amp;IF(ISEVEN(DATA!J1048),"_C' ,","_AC', ")&amp;"(SELECT VERSION FROM SYSADM.PSVERSION WHERE OBJECTTYPENAME = 'CLM'), '"&amp;DATA!C1048&amp;"', 30, ' ', 0, 0, SYSDATE, '"&amp;CLASSDEFN_AC!$B$1&amp;"');",""),"")</f>
        <v/>
      </c>
    </row>
    <row r="1052" spans="1:1" ht="12.75" customHeight="1">
      <c r="A1052" s="1" t="str">
        <f>IF(AND(NOT(ISBLANK(DATA!A1049)),DATA!A1049&lt;&gt;DATA!A1048),IF(DATA!I1049&gt;7,"INSERT INTO SYSADM.PSCLASSDEFN VALUES ('"&amp;PSAUTHITEM_AU!$B$1 &amp; DATA!A1049&amp;IF(ISEVEN(DATA!J1049),"_C' ,","_AC', ")&amp;"(SELECT VERSION FROM SYSADM.PSVERSION WHERE OBJECTTYPENAME = 'CLM'), '"&amp;DATA!C1049&amp;"', 30, ' ', 0, 0, SYSDATE, '"&amp;CLASSDEFN_AC!$B$1&amp;"');",""),"")</f>
        <v/>
      </c>
    </row>
    <row r="1053" spans="1:1" ht="12.75" customHeight="1">
      <c r="A1053" s="1" t="str">
        <f>IF(AND(NOT(ISBLANK(DATA!A1050)),DATA!A1050&lt;&gt;DATA!A1049),IF(DATA!I1050&gt;7,"INSERT INTO SYSADM.PSCLASSDEFN VALUES ('"&amp;PSAUTHITEM_AU!$B$1 &amp; DATA!A1050&amp;IF(ISEVEN(DATA!J1050),"_C' ,","_AC', ")&amp;"(SELECT VERSION FROM SYSADM.PSVERSION WHERE OBJECTTYPENAME = 'CLM'), '"&amp;DATA!C1050&amp;"', 30, ' ', 0, 0, SYSDATE, '"&amp;CLASSDEFN_AC!$B$1&amp;"');",""),"")</f>
        <v/>
      </c>
    </row>
    <row r="1054" spans="1:1" ht="12.75" customHeight="1">
      <c r="A1054" s="1" t="str">
        <f>IF(AND(NOT(ISBLANK(DATA!A1051)),DATA!A1051&lt;&gt;DATA!A1050),IF(DATA!I1051&gt;7,"INSERT INTO SYSADM.PSCLASSDEFN VALUES ('"&amp;PSAUTHITEM_AU!$B$1 &amp; DATA!A1051&amp;IF(ISEVEN(DATA!J1051),"_C' ,","_AC', ")&amp;"(SELECT VERSION FROM SYSADM.PSVERSION WHERE OBJECTTYPENAME = 'CLM'), '"&amp;DATA!C1051&amp;"', 30, ' ', 0, 0, SYSDATE, '"&amp;CLASSDEFN_AC!$B$1&amp;"');",""),"")</f>
        <v/>
      </c>
    </row>
    <row r="1055" spans="1:1" ht="12.75" customHeight="1">
      <c r="A1055" s="1" t="str">
        <f>IF(AND(NOT(ISBLANK(DATA!A1052)),DATA!A1052&lt;&gt;DATA!A1051),IF(DATA!I1052&gt;7,"INSERT INTO SYSADM.PSCLASSDEFN VALUES ('"&amp;PSAUTHITEM_AU!$B$1 &amp; DATA!A1052&amp;IF(ISEVEN(DATA!J1052),"_C' ,","_AC', ")&amp;"(SELECT VERSION FROM SYSADM.PSVERSION WHERE OBJECTTYPENAME = 'CLM'), '"&amp;DATA!C1052&amp;"', 30, ' ', 0, 0, SYSDATE, '"&amp;CLASSDEFN_AC!$B$1&amp;"');",""),"")</f>
        <v/>
      </c>
    </row>
    <row r="1056" spans="1:1" ht="12.75" customHeight="1">
      <c r="A1056" s="1" t="str">
        <f>IF(AND(NOT(ISBLANK(DATA!A1053)),DATA!A1053&lt;&gt;DATA!A1052),IF(DATA!I1053&gt;7,"INSERT INTO SYSADM.PSCLASSDEFN VALUES ('"&amp;PSAUTHITEM_AU!$B$1 &amp; DATA!A1053&amp;IF(ISEVEN(DATA!J1053),"_C' ,","_AC', ")&amp;"(SELECT VERSION FROM SYSADM.PSVERSION WHERE OBJECTTYPENAME = 'CLM'), '"&amp;DATA!C1053&amp;"', 30, ' ', 0, 0, SYSDATE, '"&amp;CLASSDEFN_AC!$B$1&amp;"');",""),"")</f>
        <v/>
      </c>
    </row>
    <row r="1057" spans="1:1" ht="12.75" customHeight="1">
      <c r="A1057" s="1" t="str">
        <f>IF(AND(NOT(ISBLANK(DATA!A1054)),DATA!A1054&lt;&gt;DATA!A1053),IF(DATA!I1054&gt;7,"INSERT INTO SYSADM.PSCLASSDEFN VALUES ('"&amp;PSAUTHITEM_AU!$B$1 &amp; DATA!A1054&amp;IF(ISEVEN(DATA!J1054),"_C' ,","_AC', ")&amp;"(SELECT VERSION FROM SYSADM.PSVERSION WHERE OBJECTTYPENAME = 'CLM'), '"&amp;DATA!C1054&amp;"', 30, ' ', 0, 0, SYSDATE, '"&amp;CLASSDEFN_AC!$B$1&amp;"');",""),"")</f>
        <v/>
      </c>
    </row>
    <row r="1058" spans="1:1" ht="12.75" customHeight="1">
      <c r="A1058" s="1" t="str">
        <f>IF(AND(NOT(ISBLANK(DATA!A1055)),DATA!A1055&lt;&gt;DATA!A1054),IF(DATA!I1055&gt;7,"INSERT INTO SYSADM.PSCLASSDEFN VALUES ('"&amp;PSAUTHITEM_AU!$B$1 &amp; DATA!A1055&amp;IF(ISEVEN(DATA!J1055),"_C' ,","_AC', ")&amp;"(SELECT VERSION FROM SYSADM.PSVERSION WHERE OBJECTTYPENAME = 'CLM'), '"&amp;DATA!C1055&amp;"', 30, ' ', 0, 0, SYSDATE, '"&amp;CLASSDEFN_AC!$B$1&amp;"');",""),"")</f>
        <v/>
      </c>
    </row>
    <row r="1059" spans="1:1" ht="12.75" customHeight="1">
      <c r="A1059" s="1" t="str">
        <f>IF(AND(NOT(ISBLANK(DATA!A1056)),DATA!A1056&lt;&gt;DATA!A1055),IF(DATA!I1056&gt;7,"INSERT INTO SYSADM.PSCLASSDEFN VALUES ('"&amp;PSAUTHITEM_AU!$B$1 &amp; DATA!A1056&amp;IF(ISEVEN(DATA!J1056),"_C' ,","_AC', ")&amp;"(SELECT VERSION FROM SYSADM.PSVERSION WHERE OBJECTTYPENAME = 'CLM'), '"&amp;DATA!C1056&amp;"', 30, ' ', 0, 0, SYSDATE, '"&amp;CLASSDEFN_AC!$B$1&amp;"');",""),"")</f>
        <v/>
      </c>
    </row>
    <row r="1060" spans="1:1" ht="12.75" customHeight="1">
      <c r="A1060" s="1" t="str">
        <f>IF(AND(NOT(ISBLANK(DATA!A1057)),DATA!A1057&lt;&gt;DATA!A1056),IF(DATA!I1057&gt;7,"INSERT INTO SYSADM.PSCLASSDEFN VALUES ('"&amp;PSAUTHITEM_AU!$B$1 &amp; DATA!A1057&amp;IF(ISEVEN(DATA!J1057),"_C' ,","_AC', ")&amp;"(SELECT VERSION FROM SYSADM.PSVERSION WHERE OBJECTTYPENAME = 'CLM'), '"&amp;DATA!C1057&amp;"', 30, ' ', 0, 0, SYSDATE, '"&amp;CLASSDEFN_AC!$B$1&amp;"');",""),"")</f>
        <v/>
      </c>
    </row>
    <row r="1061" spans="1:1" ht="12.75" customHeight="1">
      <c r="A1061" s="1" t="str">
        <f>IF(AND(NOT(ISBLANK(DATA!A1058)),DATA!A1058&lt;&gt;DATA!A1057),IF(DATA!I1058&gt;7,"INSERT INTO SYSADM.PSCLASSDEFN VALUES ('"&amp;PSAUTHITEM_AU!$B$1 &amp; DATA!A1058&amp;IF(ISEVEN(DATA!J1058),"_C' ,","_AC', ")&amp;"(SELECT VERSION FROM SYSADM.PSVERSION WHERE OBJECTTYPENAME = 'CLM'), '"&amp;DATA!C1058&amp;"', 30, ' ', 0, 0, SYSDATE, '"&amp;CLASSDEFN_AC!$B$1&amp;"');",""),"")</f>
        <v/>
      </c>
    </row>
    <row r="1062" spans="1:1" ht="12.75" customHeight="1">
      <c r="A1062" s="1" t="str">
        <f>IF(AND(NOT(ISBLANK(DATA!A1059)),DATA!A1059&lt;&gt;DATA!A1058),IF(DATA!I1059&gt;7,"INSERT INTO SYSADM.PSCLASSDEFN VALUES ('"&amp;PSAUTHITEM_AU!$B$1 &amp; DATA!A1059&amp;IF(ISEVEN(DATA!J1059),"_C' ,","_AC', ")&amp;"(SELECT VERSION FROM SYSADM.PSVERSION WHERE OBJECTTYPENAME = 'CLM'), '"&amp;DATA!C1059&amp;"', 30, ' ', 0, 0, SYSDATE, '"&amp;CLASSDEFN_AC!$B$1&amp;"');",""),"")</f>
        <v/>
      </c>
    </row>
    <row r="1063" spans="1:1" ht="12.75" customHeight="1">
      <c r="A1063" s="1" t="str">
        <f>IF(AND(NOT(ISBLANK(DATA!A1060)),DATA!A1060&lt;&gt;DATA!A1059),IF(DATA!I1060&gt;7,"INSERT INTO SYSADM.PSCLASSDEFN VALUES ('"&amp;PSAUTHITEM_AU!$B$1 &amp; DATA!A1060&amp;IF(ISEVEN(DATA!J1060),"_C' ,","_AC', ")&amp;"(SELECT VERSION FROM SYSADM.PSVERSION WHERE OBJECTTYPENAME = 'CLM'), '"&amp;DATA!C1060&amp;"', 30, ' ', 0, 0, SYSDATE, '"&amp;CLASSDEFN_AC!$B$1&amp;"');",""),"")</f>
        <v/>
      </c>
    </row>
    <row r="1064" spans="1:1" ht="12.75" customHeight="1">
      <c r="A1064" s="1" t="str">
        <f>IF(AND(NOT(ISBLANK(DATA!A1061)),DATA!A1061&lt;&gt;DATA!A1060),IF(DATA!I1061&gt;7,"INSERT INTO SYSADM.PSCLASSDEFN VALUES ('"&amp;PSAUTHITEM_AU!$B$1 &amp; DATA!A1061&amp;IF(ISEVEN(DATA!J1061),"_C' ,","_AC', ")&amp;"(SELECT VERSION FROM SYSADM.PSVERSION WHERE OBJECTTYPENAME = 'CLM'), '"&amp;DATA!C1061&amp;"', 30, ' ', 0, 0, SYSDATE, '"&amp;CLASSDEFN_AC!$B$1&amp;"');",""),"")</f>
        <v/>
      </c>
    </row>
    <row r="1065" spans="1:1" ht="12.75" customHeight="1">
      <c r="A1065" s="1" t="str">
        <f>IF(AND(NOT(ISBLANK(DATA!A1062)),DATA!A1062&lt;&gt;DATA!A1061),IF(DATA!I1062&gt;7,"INSERT INTO SYSADM.PSCLASSDEFN VALUES ('"&amp;PSAUTHITEM_AU!$B$1 &amp; DATA!A1062&amp;IF(ISEVEN(DATA!J1062),"_C' ,","_AC', ")&amp;"(SELECT VERSION FROM SYSADM.PSVERSION WHERE OBJECTTYPENAME = 'CLM'), '"&amp;DATA!C1062&amp;"', 30, ' ', 0, 0, SYSDATE, '"&amp;CLASSDEFN_AC!$B$1&amp;"');",""),"")</f>
        <v/>
      </c>
    </row>
    <row r="1066" spans="1:1" ht="12.75" customHeight="1">
      <c r="A1066" s="1" t="str">
        <f>IF(AND(NOT(ISBLANK(DATA!A1063)),DATA!A1063&lt;&gt;DATA!A1062),IF(DATA!I1063&gt;7,"INSERT INTO SYSADM.PSCLASSDEFN VALUES ('"&amp;PSAUTHITEM_AU!$B$1 &amp; DATA!A1063&amp;IF(ISEVEN(DATA!J1063),"_C' ,","_AC', ")&amp;"(SELECT VERSION FROM SYSADM.PSVERSION WHERE OBJECTTYPENAME = 'CLM'), '"&amp;DATA!C1063&amp;"', 30, ' ', 0, 0, SYSDATE, '"&amp;CLASSDEFN_AC!$B$1&amp;"');",""),"")</f>
        <v/>
      </c>
    </row>
    <row r="1067" spans="1:1" ht="12.75" customHeight="1">
      <c r="A1067" s="1" t="str">
        <f>IF(AND(NOT(ISBLANK(DATA!A1064)),DATA!A1064&lt;&gt;DATA!A1063),IF(DATA!I1064&gt;7,"INSERT INTO SYSADM.PSCLASSDEFN VALUES ('"&amp;PSAUTHITEM_AU!$B$1 &amp; DATA!A1064&amp;IF(ISEVEN(DATA!J1064),"_C' ,","_AC', ")&amp;"(SELECT VERSION FROM SYSADM.PSVERSION WHERE OBJECTTYPENAME = 'CLM'), '"&amp;DATA!C1064&amp;"', 30, ' ', 0, 0, SYSDATE, '"&amp;CLASSDEFN_AC!$B$1&amp;"');",""),"")</f>
        <v/>
      </c>
    </row>
    <row r="1068" spans="1:1" ht="12.75" customHeight="1">
      <c r="A1068" s="1" t="str">
        <f>IF(AND(NOT(ISBLANK(DATA!A1065)),DATA!A1065&lt;&gt;DATA!A1064),IF(DATA!I1065&gt;7,"INSERT INTO SYSADM.PSCLASSDEFN VALUES ('"&amp;PSAUTHITEM_AU!$B$1 &amp; DATA!A1065&amp;IF(ISEVEN(DATA!J1065),"_C' ,","_AC', ")&amp;"(SELECT VERSION FROM SYSADM.PSVERSION WHERE OBJECTTYPENAME = 'CLM'), '"&amp;DATA!C1065&amp;"', 30, ' ', 0, 0, SYSDATE, '"&amp;CLASSDEFN_AC!$B$1&amp;"');",""),"")</f>
        <v/>
      </c>
    </row>
    <row r="1069" spans="1:1" ht="12.75" customHeight="1">
      <c r="A1069" s="1" t="str">
        <f>IF(AND(NOT(ISBLANK(DATA!A1066)),DATA!A1066&lt;&gt;DATA!A1065),IF(DATA!I1066&gt;7,"INSERT INTO SYSADM.PSCLASSDEFN VALUES ('"&amp;PSAUTHITEM_AU!$B$1 &amp; DATA!A1066&amp;IF(ISEVEN(DATA!J1066),"_C' ,","_AC', ")&amp;"(SELECT VERSION FROM SYSADM.PSVERSION WHERE OBJECTTYPENAME = 'CLM'), '"&amp;DATA!C1066&amp;"', 30, ' ', 0, 0, SYSDATE, '"&amp;CLASSDEFN_AC!$B$1&amp;"');",""),"")</f>
        <v/>
      </c>
    </row>
    <row r="1070" spans="1:1" ht="12.75" customHeight="1">
      <c r="A1070" s="1" t="str">
        <f>IF(AND(NOT(ISBLANK(DATA!A1067)),DATA!A1067&lt;&gt;DATA!A1066),IF(DATA!I1067&gt;7,"INSERT INTO SYSADM.PSCLASSDEFN VALUES ('"&amp;PSAUTHITEM_AU!$B$1 &amp; DATA!A1067&amp;IF(ISEVEN(DATA!J1067),"_C' ,","_AC', ")&amp;"(SELECT VERSION FROM SYSADM.PSVERSION WHERE OBJECTTYPENAME = 'CLM'), '"&amp;DATA!C1067&amp;"', 30, ' ', 0, 0, SYSDATE, '"&amp;CLASSDEFN_AC!$B$1&amp;"');",""),"")</f>
        <v/>
      </c>
    </row>
    <row r="1071" spans="1:1" ht="12.75" customHeight="1">
      <c r="A1071" s="1" t="str">
        <f>IF(AND(NOT(ISBLANK(DATA!A1068)),DATA!A1068&lt;&gt;DATA!A1067),IF(DATA!I1068&gt;7,"INSERT INTO SYSADM.PSCLASSDEFN VALUES ('"&amp;PSAUTHITEM_AU!$B$1 &amp; DATA!A1068&amp;IF(ISEVEN(DATA!J1068),"_C' ,","_AC', ")&amp;"(SELECT VERSION FROM SYSADM.PSVERSION WHERE OBJECTTYPENAME = 'CLM'), '"&amp;DATA!C1068&amp;"', 30, ' ', 0, 0, SYSDATE, '"&amp;CLASSDEFN_AC!$B$1&amp;"');",""),"")</f>
        <v/>
      </c>
    </row>
    <row r="1072" spans="1:1" ht="12.75" customHeight="1">
      <c r="A1072" s="1" t="str">
        <f>IF(AND(NOT(ISBLANK(DATA!A1069)),DATA!A1069&lt;&gt;DATA!A1068),IF(DATA!I1069&gt;7,"INSERT INTO SYSADM.PSCLASSDEFN VALUES ('"&amp;PSAUTHITEM_AU!$B$1 &amp; DATA!A1069&amp;IF(ISEVEN(DATA!J1069),"_C' ,","_AC', ")&amp;"(SELECT VERSION FROM SYSADM.PSVERSION WHERE OBJECTTYPENAME = 'CLM'), '"&amp;DATA!C1069&amp;"', 30, ' ', 0, 0, SYSDATE, '"&amp;CLASSDEFN_AC!$B$1&amp;"');",""),"")</f>
        <v/>
      </c>
    </row>
    <row r="1073" spans="1:1" ht="12.75" customHeight="1">
      <c r="A1073" s="1" t="str">
        <f>IF(AND(NOT(ISBLANK(DATA!A1070)),DATA!A1070&lt;&gt;DATA!A1069),IF(DATA!I1070&gt;7,"INSERT INTO SYSADM.PSCLASSDEFN VALUES ('"&amp;PSAUTHITEM_AU!$B$1 &amp; DATA!A1070&amp;IF(ISEVEN(DATA!J1070),"_C' ,","_AC', ")&amp;"(SELECT VERSION FROM SYSADM.PSVERSION WHERE OBJECTTYPENAME = 'CLM'), '"&amp;DATA!C1070&amp;"', 30, ' ', 0, 0, SYSDATE, '"&amp;CLASSDEFN_AC!$B$1&amp;"');",""),"")</f>
        <v/>
      </c>
    </row>
    <row r="1074" spans="1:1" ht="12.75" customHeight="1">
      <c r="A1074" s="1" t="str">
        <f>IF(AND(NOT(ISBLANK(DATA!A1071)),DATA!A1071&lt;&gt;DATA!A1070),IF(DATA!I1071&gt;7,"INSERT INTO SYSADM.PSCLASSDEFN VALUES ('"&amp;PSAUTHITEM_AU!$B$1 &amp; DATA!A1071&amp;IF(ISEVEN(DATA!J1071),"_C' ,","_AC', ")&amp;"(SELECT VERSION FROM SYSADM.PSVERSION WHERE OBJECTTYPENAME = 'CLM'), '"&amp;DATA!C1071&amp;"', 30, ' ', 0, 0, SYSDATE, '"&amp;CLASSDEFN_AC!$B$1&amp;"');",""),"")</f>
        <v/>
      </c>
    </row>
    <row r="1075" spans="1:1" ht="12.75" customHeight="1">
      <c r="A1075" s="1" t="str">
        <f>IF(AND(NOT(ISBLANK(DATA!A1072)),DATA!A1072&lt;&gt;DATA!A1071),IF(DATA!I1072&gt;7,"INSERT INTO SYSADM.PSCLASSDEFN VALUES ('"&amp;PSAUTHITEM_AU!$B$1 &amp; DATA!A1072&amp;IF(ISEVEN(DATA!J1072),"_C' ,","_AC', ")&amp;"(SELECT VERSION FROM SYSADM.PSVERSION WHERE OBJECTTYPENAME = 'CLM'), '"&amp;DATA!C1072&amp;"', 30, ' ', 0, 0, SYSDATE, '"&amp;CLASSDEFN_AC!$B$1&amp;"');",""),"")</f>
        <v/>
      </c>
    </row>
    <row r="1076" spans="1:1" ht="12.75" customHeight="1">
      <c r="A1076" s="1" t="str">
        <f>IF(AND(NOT(ISBLANK(DATA!A1073)),DATA!A1073&lt;&gt;DATA!A1072),IF(DATA!I1073&gt;7,"INSERT INTO SYSADM.PSCLASSDEFN VALUES ('"&amp;PSAUTHITEM_AU!$B$1 &amp; DATA!A1073&amp;IF(ISEVEN(DATA!J1073),"_C' ,","_AC', ")&amp;"(SELECT VERSION FROM SYSADM.PSVERSION WHERE OBJECTTYPENAME = 'CLM'), '"&amp;DATA!C1073&amp;"', 30, ' ', 0, 0, SYSDATE, '"&amp;CLASSDEFN_AC!$B$1&amp;"');",""),"")</f>
        <v/>
      </c>
    </row>
    <row r="1077" spans="1:1" ht="12.75" customHeight="1">
      <c r="A1077" s="1" t="str">
        <f>IF(AND(NOT(ISBLANK(DATA!A1074)),DATA!A1074&lt;&gt;DATA!A1073),IF(DATA!I1074&gt;7,"INSERT INTO SYSADM.PSCLASSDEFN VALUES ('"&amp;PSAUTHITEM_AU!$B$1 &amp; DATA!A1074&amp;IF(ISEVEN(DATA!J1074),"_C' ,","_AC', ")&amp;"(SELECT VERSION FROM SYSADM.PSVERSION WHERE OBJECTTYPENAME = 'CLM'), '"&amp;DATA!C1074&amp;"', 30, ' ', 0, 0, SYSDATE, '"&amp;CLASSDEFN_AC!$B$1&amp;"');",""),"")</f>
        <v/>
      </c>
    </row>
    <row r="1078" spans="1:1" ht="12.75" customHeight="1">
      <c r="A1078" s="1" t="str">
        <f>IF(AND(NOT(ISBLANK(DATA!A1075)),DATA!A1075&lt;&gt;DATA!A1074),IF(DATA!I1075&gt;7,"INSERT INTO SYSADM.PSCLASSDEFN VALUES ('"&amp;PSAUTHITEM_AU!$B$1 &amp; DATA!A1075&amp;IF(ISEVEN(DATA!J1075),"_C' ,","_AC', ")&amp;"(SELECT VERSION FROM SYSADM.PSVERSION WHERE OBJECTTYPENAME = 'CLM'), '"&amp;DATA!C1075&amp;"', 30, ' ', 0, 0, SYSDATE, '"&amp;CLASSDEFN_AC!$B$1&amp;"');",""),"")</f>
        <v/>
      </c>
    </row>
    <row r="1079" spans="1:1" ht="12.75" customHeight="1">
      <c r="A1079" s="1" t="str">
        <f>IF(AND(NOT(ISBLANK(DATA!A1076)),DATA!A1076&lt;&gt;DATA!A1075),IF(DATA!I1076&gt;7,"INSERT INTO SYSADM.PSCLASSDEFN VALUES ('"&amp;PSAUTHITEM_AU!$B$1 &amp; DATA!A1076&amp;IF(ISEVEN(DATA!J1076),"_C' ,","_AC', ")&amp;"(SELECT VERSION FROM SYSADM.PSVERSION WHERE OBJECTTYPENAME = 'CLM'), '"&amp;DATA!C1076&amp;"', 30, ' ', 0, 0, SYSDATE, '"&amp;CLASSDEFN_AC!$B$1&amp;"');",""),"")</f>
        <v/>
      </c>
    </row>
    <row r="1080" spans="1:1" ht="12.75" customHeight="1">
      <c r="A1080" s="1" t="str">
        <f>IF(AND(NOT(ISBLANK(DATA!A1077)),DATA!A1077&lt;&gt;DATA!A1076),IF(DATA!I1077&gt;7,"INSERT INTO SYSADM.PSCLASSDEFN VALUES ('"&amp;PSAUTHITEM_AU!$B$1 &amp; DATA!A1077&amp;IF(ISEVEN(DATA!J1077),"_C' ,","_AC', ")&amp;"(SELECT VERSION FROM SYSADM.PSVERSION WHERE OBJECTTYPENAME = 'CLM'), '"&amp;DATA!C1077&amp;"', 30, ' ', 0, 0, SYSDATE, '"&amp;CLASSDEFN_AC!$B$1&amp;"');",""),"")</f>
        <v/>
      </c>
    </row>
    <row r="1081" spans="1:1" ht="12.75" customHeight="1">
      <c r="A1081" s="1" t="str">
        <f>IF(AND(NOT(ISBLANK(DATA!A1078)),DATA!A1078&lt;&gt;DATA!A1077),IF(DATA!I1078&gt;7,"INSERT INTO SYSADM.PSCLASSDEFN VALUES ('"&amp;PSAUTHITEM_AU!$B$1 &amp; DATA!A1078&amp;IF(ISEVEN(DATA!J1078),"_C' ,","_AC', ")&amp;"(SELECT VERSION FROM SYSADM.PSVERSION WHERE OBJECTTYPENAME = 'CLM'), '"&amp;DATA!C1078&amp;"', 30, ' ', 0, 0, SYSDATE, '"&amp;CLASSDEFN_AC!$B$1&amp;"');",""),"")</f>
        <v/>
      </c>
    </row>
    <row r="1082" spans="1:1" ht="12.75" customHeight="1">
      <c r="A1082" s="1" t="str">
        <f>IF(AND(NOT(ISBLANK(DATA!A1079)),DATA!A1079&lt;&gt;DATA!A1078),IF(DATA!I1079&gt;7,"INSERT INTO SYSADM.PSCLASSDEFN VALUES ('"&amp;PSAUTHITEM_AU!$B$1 &amp; DATA!A1079&amp;IF(ISEVEN(DATA!J1079),"_C' ,","_AC', ")&amp;"(SELECT VERSION FROM SYSADM.PSVERSION WHERE OBJECTTYPENAME = 'CLM'), '"&amp;DATA!C1079&amp;"', 30, ' ', 0, 0, SYSDATE, '"&amp;CLASSDEFN_AC!$B$1&amp;"');",""),"")</f>
        <v/>
      </c>
    </row>
    <row r="1083" spans="1:1" ht="12.75" customHeight="1">
      <c r="A1083" s="1" t="str">
        <f>IF(AND(NOT(ISBLANK(DATA!A1080)),DATA!A1080&lt;&gt;DATA!A1079),IF(DATA!I1080&gt;7,"INSERT INTO SYSADM.PSCLASSDEFN VALUES ('"&amp;PSAUTHITEM_AU!$B$1 &amp; DATA!A1080&amp;IF(ISEVEN(DATA!J1080),"_C' ,","_AC', ")&amp;"(SELECT VERSION FROM SYSADM.PSVERSION WHERE OBJECTTYPENAME = 'CLM'), '"&amp;DATA!C1080&amp;"', 30, ' ', 0, 0, SYSDATE, '"&amp;CLASSDEFN_AC!$B$1&amp;"');",""),"")</f>
        <v/>
      </c>
    </row>
    <row r="1084" spans="1:1" ht="12.75" customHeight="1">
      <c r="A1084" s="1" t="str">
        <f>IF(AND(NOT(ISBLANK(DATA!A1081)),DATA!A1081&lt;&gt;DATA!A1080),IF(DATA!I1081&gt;7,"INSERT INTO SYSADM.PSCLASSDEFN VALUES ('"&amp;PSAUTHITEM_AU!$B$1 &amp; DATA!A1081&amp;IF(ISEVEN(DATA!J1081),"_C' ,","_AC', ")&amp;"(SELECT VERSION FROM SYSADM.PSVERSION WHERE OBJECTTYPENAME = 'CLM'), '"&amp;DATA!C1081&amp;"', 30, ' ', 0, 0, SYSDATE, '"&amp;CLASSDEFN_AC!$B$1&amp;"');",""),"")</f>
        <v/>
      </c>
    </row>
    <row r="1085" spans="1:1" ht="12.75" customHeight="1">
      <c r="A1085" s="1" t="str">
        <f>IF(AND(NOT(ISBLANK(DATA!A1082)),DATA!A1082&lt;&gt;DATA!A1081),IF(DATA!I1082&gt;7,"INSERT INTO SYSADM.PSCLASSDEFN VALUES ('"&amp;PSAUTHITEM_AU!$B$1 &amp; DATA!A1082&amp;IF(ISEVEN(DATA!J1082),"_C' ,","_AC', ")&amp;"(SELECT VERSION FROM SYSADM.PSVERSION WHERE OBJECTTYPENAME = 'CLM'), '"&amp;DATA!C1082&amp;"', 30, ' ', 0, 0, SYSDATE, '"&amp;CLASSDEFN_AC!$B$1&amp;"');",""),"")</f>
        <v/>
      </c>
    </row>
    <row r="1086" spans="1:1" ht="12.75" customHeight="1">
      <c r="A1086" s="1" t="str">
        <f>IF(AND(NOT(ISBLANK(DATA!A1083)),DATA!A1083&lt;&gt;DATA!A1082),IF(DATA!I1083&gt;7,"INSERT INTO SYSADM.PSCLASSDEFN VALUES ('"&amp;PSAUTHITEM_AU!$B$1 &amp; DATA!A1083&amp;IF(ISEVEN(DATA!J1083),"_C' ,","_AC', ")&amp;"(SELECT VERSION FROM SYSADM.PSVERSION WHERE OBJECTTYPENAME = 'CLM'), '"&amp;DATA!C1083&amp;"', 30, ' ', 0, 0, SYSDATE, '"&amp;CLASSDEFN_AC!$B$1&amp;"');",""),"")</f>
        <v/>
      </c>
    </row>
    <row r="1087" spans="1:1" ht="12.75" customHeight="1">
      <c r="A1087" s="1" t="str">
        <f>IF(AND(NOT(ISBLANK(DATA!A1084)),DATA!A1084&lt;&gt;DATA!A1083),IF(DATA!I1084&gt;7,"INSERT INTO SYSADM.PSCLASSDEFN VALUES ('"&amp;PSAUTHITEM_AU!$B$1 &amp; DATA!A1084&amp;IF(ISEVEN(DATA!J1084),"_C' ,","_AC', ")&amp;"(SELECT VERSION FROM SYSADM.PSVERSION WHERE OBJECTTYPENAME = 'CLM'), '"&amp;DATA!C1084&amp;"', 30, ' ', 0, 0, SYSDATE, '"&amp;CLASSDEFN_AC!$B$1&amp;"');",""),"")</f>
        <v/>
      </c>
    </row>
    <row r="1088" spans="1:1" ht="12.75" customHeight="1">
      <c r="A1088" s="1" t="str">
        <f>IF(AND(NOT(ISBLANK(DATA!A1085)),DATA!A1085&lt;&gt;DATA!A1084),IF(DATA!I1085&gt;7,"INSERT INTO SYSADM.PSCLASSDEFN VALUES ('"&amp;PSAUTHITEM_AU!$B$1 &amp; DATA!A1085&amp;IF(ISEVEN(DATA!J1085),"_C' ,","_AC', ")&amp;"(SELECT VERSION FROM SYSADM.PSVERSION WHERE OBJECTTYPENAME = 'CLM'), '"&amp;DATA!C1085&amp;"', 30, ' ', 0, 0, SYSDATE, '"&amp;CLASSDEFN_AC!$B$1&amp;"');",""),"")</f>
        <v/>
      </c>
    </row>
    <row r="1089" spans="1:1" ht="12.75" customHeight="1">
      <c r="A1089" s="1" t="str">
        <f>IF(AND(NOT(ISBLANK(DATA!A1086)),DATA!A1086&lt;&gt;DATA!A1085),IF(DATA!I1086&gt;7,"INSERT INTO SYSADM.PSCLASSDEFN VALUES ('"&amp;PSAUTHITEM_AU!$B$1 &amp; DATA!A1086&amp;IF(ISEVEN(DATA!J1086),"_C' ,","_AC', ")&amp;"(SELECT VERSION FROM SYSADM.PSVERSION WHERE OBJECTTYPENAME = 'CLM'), '"&amp;DATA!C1086&amp;"', 30, ' ', 0, 0, SYSDATE, '"&amp;CLASSDEFN_AC!$B$1&amp;"');",""),"")</f>
        <v/>
      </c>
    </row>
    <row r="1090" spans="1:1" ht="12.75" customHeight="1">
      <c r="A1090" s="1" t="str">
        <f>IF(AND(NOT(ISBLANK(DATA!A1087)),DATA!A1087&lt;&gt;DATA!A1086),IF(DATA!I1087&gt;7,"INSERT INTO SYSADM.PSCLASSDEFN VALUES ('"&amp;PSAUTHITEM_AU!$B$1 &amp; DATA!A1087&amp;IF(ISEVEN(DATA!J1087),"_C' ,","_AC', ")&amp;"(SELECT VERSION FROM SYSADM.PSVERSION WHERE OBJECTTYPENAME = 'CLM'), '"&amp;DATA!C1087&amp;"', 30, ' ', 0, 0, SYSDATE, '"&amp;CLASSDEFN_AC!$B$1&amp;"');",""),"")</f>
        <v/>
      </c>
    </row>
    <row r="1091" spans="1:1" ht="12.75" customHeight="1">
      <c r="A1091" s="1" t="str">
        <f>IF(AND(NOT(ISBLANK(DATA!A1088)),DATA!A1088&lt;&gt;DATA!A1087),IF(DATA!I1088&gt;7,"INSERT INTO SYSADM.PSCLASSDEFN VALUES ('"&amp;PSAUTHITEM_AU!$B$1 &amp; DATA!A1088&amp;IF(ISEVEN(DATA!J1088),"_C' ,","_AC', ")&amp;"(SELECT VERSION FROM SYSADM.PSVERSION WHERE OBJECTTYPENAME = 'CLM'), '"&amp;DATA!C1088&amp;"', 30, ' ', 0, 0, SYSDATE, '"&amp;CLASSDEFN_AC!$B$1&amp;"');",""),"")</f>
        <v/>
      </c>
    </row>
    <row r="1092" spans="1:1" ht="12.75" customHeight="1">
      <c r="A1092" s="1" t="str">
        <f>IF(AND(NOT(ISBLANK(DATA!A1089)),DATA!A1089&lt;&gt;DATA!A1088),IF(DATA!I1089&gt;7,"INSERT INTO SYSADM.PSCLASSDEFN VALUES ('"&amp;PSAUTHITEM_AU!$B$1 &amp; DATA!A1089&amp;IF(ISEVEN(DATA!J1089),"_C' ,","_AC', ")&amp;"(SELECT VERSION FROM SYSADM.PSVERSION WHERE OBJECTTYPENAME = 'CLM'), '"&amp;DATA!C1089&amp;"', 30, ' ', 0, 0, SYSDATE, '"&amp;CLASSDEFN_AC!$B$1&amp;"');",""),"")</f>
        <v/>
      </c>
    </row>
    <row r="1093" spans="1:1" ht="12.75" customHeight="1">
      <c r="A1093" s="1" t="str">
        <f>IF(AND(NOT(ISBLANK(DATA!A1090)),DATA!A1090&lt;&gt;DATA!A1089),IF(DATA!I1090&gt;7,"INSERT INTO SYSADM.PSCLASSDEFN VALUES ('"&amp;PSAUTHITEM_AU!$B$1 &amp; DATA!A1090&amp;IF(ISEVEN(DATA!J1090),"_C' ,","_AC', ")&amp;"(SELECT VERSION FROM SYSADM.PSVERSION WHERE OBJECTTYPENAME = 'CLM'), '"&amp;DATA!C1090&amp;"', 30, ' ', 0, 0, SYSDATE, '"&amp;CLASSDEFN_AC!$B$1&amp;"');",""),"")</f>
        <v/>
      </c>
    </row>
    <row r="1094" spans="1:1" ht="12.75" customHeight="1">
      <c r="A1094" s="1" t="str">
        <f>IF(AND(NOT(ISBLANK(DATA!A1091)),DATA!A1091&lt;&gt;DATA!A1090),IF(DATA!I1091&gt;7,"INSERT INTO SYSADM.PSCLASSDEFN VALUES ('"&amp;PSAUTHITEM_AU!$B$1 &amp; DATA!A1091&amp;IF(ISEVEN(DATA!J1091),"_C' ,","_AC', ")&amp;"(SELECT VERSION FROM SYSADM.PSVERSION WHERE OBJECTTYPENAME = 'CLM'), '"&amp;DATA!C1091&amp;"', 30, ' ', 0, 0, SYSDATE, '"&amp;CLASSDEFN_AC!$B$1&amp;"');",""),"")</f>
        <v/>
      </c>
    </row>
    <row r="1095" spans="1:1" ht="12.75" customHeight="1">
      <c r="A1095" s="1" t="str">
        <f>IF(AND(NOT(ISBLANK(DATA!A1092)),DATA!A1092&lt;&gt;DATA!A1091),IF(DATA!I1092&gt;7,"INSERT INTO SYSADM.PSCLASSDEFN VALUES ('"&amp;PSAUTHITEM_AU!$B$1 &amp; DATA!A1092&amp;IF(ISEVEN(DATA!J1092),"_C' ,","_AC', ")&amp;"(SELECT VERSION FROM SYSADM.PSVERSION WHERE OBJECTTYPENAME = 'CLM'), '"&amp;DATA!C1092&amp;"', 30, ' ', 0, 0, SYSDATE, '"&amp;CLASSDEFN_AC!$B$1&amp;"');",""),"")</f>
        <v/>
      </c>
    </row>
    <row r="1096" spans="1:1" ht="12.75" customHeight="1">
      <c r="A1096" s="1" t="str">
        <f>IF(AND(NOT(ISBLANK(DATA!A1093)),DATA!A1093&lt;&gt;DATA!A1092),IF(DATA!I1093&gt;7,"INSERT INTO SYSADM.PSCLASSDEFN VALUES ('"&amp;PSAUTHITEM_AU!$B$1 &amp; DATA!A1093&amp;IF(ISEVEN(DATA!J1093),"_C' ,","_AC', ")&amp;"(SELECT VERSION FROM SYSADM.PSVERSION WHERE OBJECTTYPENAME = 'CLM'), '"&amp;DATA!C1093&amp;"', 30, ' ', 0, 0, SYSDATE, '"&amp;CLASSDEFN_AC!$B$1&amp;"');",""),"")</f>
        <v/>
      </c>
    </row>
    <row r="1097" spans="1:1" ht="12.75" customHeight="1">
      <c r="A1097" s="1" t="str">
        <f>IF(AND(NOT(ISBLANK(DATA!A1094)),DATA!A1094&lt;&gt;DATA!A1093),IF(DATA!I1094&gt;7,"INSERT INTO SYSADM.PSCLASSDEFN VALUES ('"&amp;PSAUTHITEM_AU!$B$1 &amp; DATA!A1094&amp;IF(ISEVEN(DATA!J1094),"_C' ,","_AC', ")&amp;"(SELECT VERSION FROM SYSADM.PSVERSION WHERE OBJECTTYPENAME = 'CLM'), '"&amp;DATA!C1094&amp;"', 30, ' ', 0, 0, SYSDATE, '"&amp;CLASSDEFN_AC!$B$1&amp;"');",""),"")</f>
        <v/>
      </c>
    </row>
    <row r="1098" spans="1:1" ht="12.75" customHeight="1">
      <c r="A1098" s="1" t="str">
        <f>IF(AND(NOT(ISBLANK(DATA!A1095)),DATA!A1095&lt;&gt;DATA!A1094),IF(DATA!I1095&gt;7,"INSERT INTO SYSADM.PSCLASSDEFN VALUES ('"&amp;PSAUTHITEM_AU!$B$1 &amp; DATA!A1095&amp;IF(ISEVEN(DATA!J1095),"_C' ,","_AC', ")&amp;"(SELECT VERSION FROM SYSADM.PSVERSION WHERE OBJECTTYPENAME = 'CLM'), '"&amp;DATA!C1095&amp;"', 30, ' ', 0, 0, SYSDATE, '"&amp;CLASSDEFN_AC!$B$1&amp;"');",""),"")</f>
        <v/>
      </c>
    </row>
    <row r="1099" spans="1:1" ht="12.75" customHeight="1">
      <c r="A1099" s="1" t="str">
        <f>IF(AND(NOT(ISBLANK(DATA!A1096)),DATA!A1096&lt;&gt;DATA!A1095),IF(DATA!I1096&gt;7,"INSERT INTO SYSADM.PSCLASSDEFN VALUES ('"&amp;PSAUTHITEM_AU!$B$1 &amp; DATA!A1096&amp;IF(ISEVEN(DATA!J1096),"_C' ,","_AC', ")&amp;"(SELECT VERSION FROM SYSADM.PSVERSION WHERE OBJECTTYPENAME = 'CLM'), '"&amp;DATA!C1096&amp;"', 30, ' ', 0, 0, SYSDATE, '"&amp;CLASSDEFN_AC!$B$1&amp;"');",""),"")</f>
        <v/>
      </c>
    </row>
    <row r="1100" spans="1:1" ht="12.75" customHeight="1">
      <c r="A1100" s="1" t="str">
        <f>IF(AND(NOT(ISBLANK(DATA!A1097)),DATA!A1097&lt;&gt;DATA!A1096),IF(DATA!I1097&gt;7,"INSERT INTO SYSADM.PSCLASSDEFN VALUES ('"&amp;PSAUTHITEM_AU!$B$1 &amp; DATA!A1097&amp;IF(ISEVEN(DATA!J1097),"_C' ,","_AC', ")&amp;"(SELECT VERSION FROM SYSADM.PSVERSION WHERE OBJECTTYPENAME = 'CLM'), '"&amp;DATA!C1097&amp;"', 30, ' ', 0, 0, SYSDATE, '"&amp;CLASSDEFN_AC!$B$1&amp;"');",""),"")</f>
        <v/>
      </c>
    </row>
    <row r="1101" spans="1:1" ht="12.75" customHeight="1">
      <c r="A1101" s="1" t="str">
        <f>IF(AND(NOT(ISBLANK(DATA!A1098)),DATA!A1098&lt;&gt;DATA!A1097),IF(DATA!I1098&gt;7,"INSERT INTO SYSADM.PSCLASSDEFN VALUES ('"&amp;PSAUTHITEM_AU!$B$1 &amp; DATA!A1098&amp;IF(ISEVEN(DATA!J1098),"_C' ,","_AC', ")&amp;"(SELECT VERSION FROM SYSADM.PSVERSION WHERE OBJECTTYPENAME = 'CLM'), '"&amp;DATA!C1098&amp;"', 30, ' ', 0, 0, SYSDATE, '"&amp;CLASSDEFN_AC!$B$1&amp;"');",""),"")</f>
        <v/>
      </c>
    </row>
    <row r="1102" spans="1:1" ht="12.75" customHeight="1">
      <c r="A1102" s="1" t="str">
        <f>IF(AND(NOT(ISBLANK(DATA!A1099)),DATA!A1099&lt;&gt;DATA!A1098),IF(DATA!I1099&gt;7,"INSERT INTO SYSADM.PSCLASSDEFN VALUES ('"&amp;PSAUTHITEM_AU!$B$1 &amp; DATA!A1099&amp;IF(ISEVEN(DATA!J1099),"_C' ,","_AC', ")&amp;"(SELECT VERSION FROM SYSADM.PSVERSION WHERE OBJECTTYPENAME = 'CLM'), '"&amp;DATA!C1099&amp;"', 30, ' ', 0, 0, SYSDATE, '"&amp;CLASSDEFN_AC!$B$1&amp;"');",""),"")</f>
        <v/>
      </c>
    </row>
    <row r="1103" spans="1:1" ht="12.75" customHeight="1">
      <c r="A1103" s="1" t="str">
        <f>IF(AND(NOT(ISBLANK(DATA!A1100)),DATA!A1100&lt;&gt;DATA!A1099),IF(DATA!I1100&gt;7,"INSERT INTO SYSADM.PSCLASSDEFN VALUES ('"&amp;PSAUTHITEM_AU!$B$1 &amp; DATA!A1100&amp;IF(ISEVEN(DATA!J1100),"_C' ,","_AC', ")&amp;"(SELECT VERSION FROM SYSADM.PSVERSION WHERE OBJECTTYPENAME = 'CLM'), '"&amp;DATA!C1100&amp;"', 30, ' ', 0, 0, SYSDATE, '"&amp;CLASSDEFN_AC!$B$1&amp;"');",""),"")</f>
        <v/>
      </c>
    </row>
    <row r="1104" spans="1:1" ht="12.75" customHeight="1">
      <c r="A1104" s="1" t="str">
        <f>IF(AND(NOT(ISBLANK(DATA!A1101)),DATA!A1101&lt;&gt;DATA!A1100),IF(DATA!I1101&gt;7,"INSERT INTO SYSADM.PSCLASSDEFN VALUES ('"&amp;PSAUTHITEM_AU!$B$1 &amp; DATA!A1101&amp;IF(ISEVEN(DATA!J1101),"_C' ,","_AC', ")&amp;"(SELECT VERSION FROM SYSADM.PSVERSION WHERE OBJECTTYPENAME = 'CLM'), '"&amp;DATA!C1101&amp;"', 30, ' ', 0, 0, SYSDATE, '"&amp;CLASSDEFN_AC!$B$1&amp;"');",""),"")</f>
        <v/>
      </c>
    </row>
    <row r="1105" spans="1:1" ht="12.75" customHeight="1">
      <c r="A1105" s="1" t="str">
        <f>IF(AND(NOT(ISBLANK(DATA!A1102)),DATA!A1102&lt;&gt;DATA!A1101),IF(DATA!I1102&gt;7,"INSERT INTO SYSADM.PSCLASSDEFN VALUES ('"&amp;PSAUTHITEM_AU!$B$1 &amp; DATA!A1102&amp;IF(ISEVEN(DATA!J1102),"_C' ,","_AC', ")&amp;"(SELECT VERSION FROM SYSADM.PSVERSION WHERE OBJECTTYPENAME = 'CLM'), '"&amp;DATA!C1102&amp;"', 30, ' ', 0, 0, SYSDATE, '"&amp;CLASSDEFN_AC!$B$1&amp;"');",""),"")</f>
        <v/>
      </c>
    </row>
    <row r="1106" spans="1:1" ht="12.75" customHeight="1">
      <c r="A1106" s="1" t="str">
        <f>IF(AND(NOT(ISBLANK(DATA!A1103)),DATA!A1103&lt;&gt;DATA!A1102),IF(DATA!I1103&gt;7,"INSERT INTO SYSADM.PSCLASSDEFN VALUES ('"&amp;PSAUTHITEM_AU!$B$1 &amp; DATA!A1103&amp;IF(ISEVEN(DATA!J1103),"_C' ,","_AC', ")&amp;"(SELECT VERSION FROM SYSADM.PSVERSION WHERE OBJECTTYPENAME = 'CLM'), '"&amp;DATA!C1103&amp;"', 30, ' ', 0, 0, SYSDATE, '"&amp;CLASSDEFN_AC!$B$1&amp;"');",""),"")</f>
        <v/>
      </c>
    </row>
    <row r="1107" spans="1:1" ht="12.75" customHeight="1">
      <c r="A1107" s="1" t="str">
        <f>IF(AND(NOT(ISBLANK(DATA!A1104)),DATA!A1104&lt;&gt;DATA!A1103),IF(DATA!I1104&gt;7,"INSERT INTO SYSADM.PSCLASSDEFN VALUES ('"&amp;PSAUTHITEM_AU!$B$1 &amp; DATA!A1104&amp;IF(ISEVEN(DATA!J1104),"_C' ,","_AC', ")&amp;"(SELECT VERSION FROM SYSADM.PSVERSION WHERE OBJECTTYPENAME = 'CLM'), '"&amp;DATA!C1104&amp;"', 30, ' ', 0, 0, SYSDATE, '"&amp;CLASSDEFN_AC!$B$1&amp;"');",""),"")</f>
        <v/>
      </c>
    </row>
    <row r="1108" spans="1:1" ht="12.75" customHeight="1">
      <c r="A1108" s="1" t="str">
        <f>IF(AND(NOT(ISBLANK(DATA!A1105)),DATA!A1105&lt;&gt;DATA!A1104),IF(DATA!I1105&gt;7,"INSERT INTO SYSADM.PSCLASSDEFN VALUES ('"&amp;PSAUTHITEM_AU!$B$1 &amp; DATA!A1105&amp;IF(ISEVEN(DATA!J1105),"_C' ,","_AC', ")&amp;"(SELECT VERSION FROM SYSADM.PSVERSION WHERE OBJECTTYPENAME = 'CLM'), '"&amp;DATA!C1105&amp;"', 30, ' ', 0, 0, SYSDATE, '"&amp;CLASSDEFN_AC!$B$1&amp;"');",""),"")</f>
        <v/>
      </c>
    </row>
    <row r="1109" spans="1:1" ht="12.75" customHeight="1">
      <c r="A1109" s="1" t="str">
        <f>IF(AND(NOT(ISBLANK(DATA!A1106)),DATA!A1106&lt;&gt;DATA!A1105),IF(DATA!I1106&gt;7,"INSERT INTO SYSADM.PSCLASSDEFN VALUES ('"&amp;PSAUTHITEM_AU!$B$1 &amp; DATA!A1106&amp;IF(ISEVEN(DATA!J1106),"_C' ,","_AC', ")&amp;"(SELECT VERSION FROM SYSADM.PSVERSION WHERE OBJECTTYPENAME = 'CLM'), '"&amp;DATA!C1106&amp;"', 30, ' ', 0, 0, SYSDATE, '"&amp;CLASSDEFN_AC!$B$1&amp;"');",""),"")</f>
        <v/>
      </c>
    </row>
    <row r="1110" spans="1:1" ht="12.75" customHeight="1">
      <c r="A1110" s="1" t="str">
        <f>IF(AND(NOT(ISBLANK(DATA!A1107)),DATA!A1107&lt;&gt;DATA!A1106),IF(DATA!I1107&gt;7,"INSERT INTO SYSADM.PSCLASSDEFN VALUES ('"&amp;PSAUTHITEM_AU!$B$1 &amp; DATA!A1107&amp;IF(ISEVEN(DATA!J1107),"_C' ,","_AC', ")&amp;"(SELECT VERSION FROM SYSADM.PSVERSION WHERE OBJECTTYPENAME = 'CLM'), '"&amp;DATA!C1107&amp;"', 30, ' ', 0, 0, SYSDATE, '"&amp;CLASSDEFN_AC!$B$1&amp;"');",""),"")</f>
        <v/>
      </c>
    </row>
    <row r="1111" spans="1:1" ht="12.75" customHeight="1">
      <c r="A1111" s="1" t="str">
        <f>IF(AND(NOT(ISBLANK(DATA!A1108)),DATA!A1108&lt;&gt;DATA!A1107),IF(DATA!I1108&gt;7,"INSERT INTO SYSADM.PSCLASSDEFN VALUES ('"&amp;PSAUTHITEM_AU!$B$1 &amp; DATA!A1108&amp;IF(ISEVEN(DATA!J1108),"_C' ,","_AC', ")&amp;"(SELECT VERSION FROM SYSADM.PSVERSION WHERE OBJECTTYPENAME = 'CLM'), '"&amp;DATA!C1108&amp;"', 30, ' ', 0, 0, SYSDATE, '"&amp;CLASSDEFN_AC!$B$1&amp;"');",""),"")</f>
        <v/>
      </c>
    </row>
    <row r="1112" spans="1:1" ht="12.75" customHeight="1">
      <c r="A1112" s="1" t="str">
        <f>IF(AND(NOT(ISBLANK(DATA!A1109)),DATA!A1109&lt;&gt;DATA!A1108),IF(DATA!I1109&gt;7,"INSERT INTO SYSADM.PSCLASSDEFN VALUES ('"&amp;PSAUTHITEM_AU!$B$1 &amp; DATA!A1109&amp;IF(ISEVEN(DATA!J1109),"_C' ,","_AC', ")&amp;"(SELECT VERSION FROM SYSADM.PSVERSION WHERE OBJECTTYPENAME = 'CLM'), '"&amp;DATA!C1109&amp;"', 30, ' ', 0, 0, SYSDATE, '"&amp;CLASSDEFN_AC!$B$1&amp;"');",""),"")</f>
        <v/>
      </c>
    </row>
    <row r="1113" spans="1:1" ht="12.75" customHeight="1">
      <c r="A1113" s="1" t="str">
        <f>IF(AND(NOT(ISBLANK(DATA!A1110)),DATA!A1110&lt;&gt;DATA!A1109),IF(DATA!I1110&gt;7,"INSERT INTO SYSADM.PSCLASSDEFN VALUES ('"&amp;PSAUTHITEM_AU!$B$1 &amp; DATA!A1110&amp;IF(ISEVEN(DATA!J1110),"_C' ,","_AC', ")&amp;"(SELECT VERSION FROM SYSADM.PSVERSION WHERE OBJECTTYPENAME = 'CLM'), '"&amp;DATA!C1110&amp;"', 30, ' ', 0, 0, SYSDATE, '"&amp;CLASSDEFN_AC!$B$1&amp;"');",""),"")</f>
        <v/>
      </c>
    </row>
    <row r="1114" spans="1:1" ht="12.75" customHeight="1">
      <c r="A1114" s="1" t="str">
        <f>IF(AND(NOT(ISBLANK(DATA!A1111)),DATA!A1111&lt;&gt;DATA!A1110),IF(DATA!I1111&gt;7,"INSERT INTO SYSADM.PSCLASSDEFN VALUES ('"&amp;PSAUTHITEM_AU!$B$1 &amp; DATA!A1111&amp;IF(ISEVEN(DATA!J1111),"_C' ,","_AC', ")&amp;"(SELECT VERSION FROM SYSADM.PSVERSION WHERE OBJECTTYPENAME = 'CLM'), '"&amp;DATA!C1111&amp;"', 30, ' ', 0, 0, SYSDATE, '"&amp;CLASSDEFN_AC!$B$1&amp;"');",""),"")</f>
        <v/>
      </c>
    </row>
    <row r="1115" spans="1:1" ht="12.75" customHeight="1">
      <c r="A1115" s="1" t="str">
        <f>IF(AND(NOT(ISBLANK(DATA!A1112)),DATA!A1112&lt;&gt;DATA!A1111),IF(DATA!I1112&gt;7,"INSERT INTO SYSADM.PSCLASSDEFN VALUES ('"&amp;PSAUTHITEM_AU!$B$1 &amp; DATA!A1112&amp;IF(ISEVEN(DATA!J1112),"_C' ,","_AC', ")&amp;"(SELECT VERSION FROM SYSADM.PSVERSION WHERE OBJECTTYPENAME = 'CLM'), '"&amp;DATA!C1112&amp;"', 30, ' ', 0, 0, SYSDATE, '"&amp;CLASSDEFN_AC!$B$1&amp;"');",""),"")</f>
        <v/>
      </c>
    </row>
    <row r="1116" spans="1:1" ht="12.75" customHeight="1">
      <c r="A1116" s="1" t="str">
        <f>IF(AND(NOT(ISBLANK(DATA!A1113)),DATA!A1113&lt;&gt;DATA!A1112),IF(DATA!I1113&gt;7,"INSERT INTO SYSADM.PSCLASSDEFN VALUES ('"&amp;PSAUTHITEM_AU!$B$1 &amp; DATA!A1113&amp;IF(ISEVEN(DATA!J1113),"_C' ,","_AC', ")&amp;"(SELECT VERSION FROM SYSADM.PSVERSION WHERE OBJECTTYPENAME = 'CLM'), '"&amp;DATA!C1113&amp;"', 30, ' ', 0, 0, SYSDATE, '"&amp;CLASSDEFN_AC!$B$1&amp;"');",""),"")</f>
        <v/>
      </c>
    </row>
    <row r="1117" spans="1:1" ht="12.75" customHeight="1">
      <c r="A1117" s="1" t="str">
        <f>IF(AND(NOT(ISBLANK(DATA!A1114)),DATA!A1114&lt;&gt;DATA!A1113),IF(DATA!I1114&gt;7,"INSERT INTO SYSADM.PSCLASSDEFN VALUES ('"&amp;PSAUTHITEM_AU!$B$1 &amp; DATA!A1114&amp;IF(ISEVEN(DATA!J1114),"_C' ,","_AC', ")&amp;"(SELECT VERSION FROM SYSADM.PSVERSION WHERE OBJECTTYPENAME = 'CLM'), '"&amp;DATA!C1114&amp;"', 30, ' ', 0, 0, SYSDATE, '"&amp;CLASSDEFN_AC!$B$1&amp;"');",""),"")</f>
        <v/>
      </c>
    </row>
    <row r="1118" spans="1:1" ht="12.75" customHeight="1">
      <c r="A1118" s="1" t="str">
        <f>IF(AND(NOT(ISBLANK(DATA!A1115)),DATA!A1115&lt;&gt;DATA!A1114),IF(DATA!I1115&gt;7,"INSERT INTO SYSADM.PSCLASSDEFN VALUES ('"&amp;PSAUTHITEM_AU!$B$1 &amp; DATA!A1115&amp;IF(ISEVEN(DATA!J1115),"_C' ,","_AC', ")&amp;"(SELECT VERSION FROM SYSADM.PSVERSION WHERE OBJECTTYPENAME = 'CLM'), '"&amp;DATA!C1115&amp;"', 30, ' ', 0, 0, SYSDATE, '"&amp;CLASSDEFN_AC!$B$1&amp;"');",""),"")</f>
        <v/>
      </c>
    </row>
    <row r="1119" spans="1:1" ht="12.75" customHeight="1">
      <c r="A1119" s="1" t="str">
        <f>IF(AND(NOT(ISBLANK(DATA!A1116)),DATA!A1116&lt;&gt;DATA!A1115),IF(DATA!I1116&gt;7,"INSERT INTO SYSADM.PSCLASSDEFN VALUES ('"&amp;PSAUTHITEM_AU!$B$1 &amp; DATA!A1116&amp;IF(ISEVEN(DATA!J1116),"_C' ,","_AC', ")&amp;"(SELECT VERSION FROM SYSADM.PSVERSION WHERE OBJECTTYPENAME = 'CLM'), '"&amp;DATA!C1116&amp;"', 30, ' ', 0, 0, SYSDATE, '"&amp;CLASSDEFN_AC!$B$1&amp;"');",""),"")</f>
        <v/>
      </c>
    </row>
    <row r="1120" spans="1:1" ht="12.75" customHeight="1">
      <c r="A1120" s="1" t="str">
        <f>IF(AND(NOT(ISBLANK(DATA!A1117)),DATA!A1117&lt;&gt;DATA!A1116),IF(DATA!I1117&gt;7,"INSERT INTO SYSADM.PSCLASSDEFN VALUES ('"&amp;PSAUTHITEM_AU!$B$1 &amp; DATA!A1117&amp;IF(ISEVEN(DATA!J1117),"_C' ,","_AC', ")&amp;"(SELECT VERSION FROM SYSADM.PSVERSION WHERE OBJECTTYPENAME = 'CLM'), '"&amp;DATA!C1117&amp;"', 30, ' ', 0, 0, SYSDATE, '"&amp;CLASSDEFN_AC!$B$1&amp;"');",""),"")</f>
        <v/>
      </c>
    </row>
    <row r="1121" spans="1:1" ht="12.75" customHeight="1">
      <c r="A1121" s="1" t="str">
        <f>IF(AND(NOT(ISBLANK(DATA!A1118)),DATA!A1118&lt;&gt;DATA!A1117),IF(DATA!I1118&gt;7,"INSERT INTO SYSADM.PSCLASSDEFN VALUES ('"&amp;PSAUTHITEM_AU!$B$1 &amp; DATA!A1118&amp;IF(ISEVEN(DATA!J1118),"_C' ,","_AC', ")&amp;"(SELECT VERSION FROM SYSADM.PSVERSION WHERE OBJECTTYPENAME = 'CLM'), '"&amp;DATA!C1118&amp;"', 30, ' ', 0, 0, SYSDATE, '"&amp;CLASSDEFN_AC!$B$1&amp;"');",""),"")</f>
        <v/>
      </c>
    </row>
    <row r="1122" spans="1:1" ht="12.75" customHeight="1">
      <c r="A1122" s="1" t="str">
        <f>IF(AND(NOT(ISBLANK(DATA!A1119)),DATA!A1119&lt;&gt;DATA!A1118),IF(DATA!I1119&gt;7,"INSERT INTO SYSADM.PSCLASSDEFN VALUES ('"&amp;PSAUTHITEM_AU!$B$1 &amp; DATA!A1119&amp;IF(ISEVEN(DATA!J1119),"_C' ,","_AC', ")&amp;"(SELECT VERSION FROM SYSADM.PSVERSION WHERE OBJECTTYPENAME = 'CLM'), '"&amp;DATA!C1119&amp;"', 30, ' ', 0, 0, SYSDATE, '"&amp;CLASSDEFN_AC!$B$1&amp;"');",""),"")</f>
        <v/>
      </c>
    </row>
    <row r="1123" spans="1:1" ht="12.75" customHeight="1">
      <c r="A1123" s="1" t="str">
        <f>IF(AND(NOT(ISBLANK(DATA!A1120)),DATA!A1120&lt;&gt;DATA!A1119),IF(DATA!I1120&gt;7,"INSERT INTO SYSADM.PSCLASSDEFN VALUES ('"&amp;PSAUTHITEM_AU!$B$1 &amp; DATA!A1120&amp;IF(ISEVEN(DATA!J1120),"_C' ,","_AC', ")&amp;"(SELECT VERSION FROM SYSADM.PSVERSION WHERE OBJECTTYPENAME = 'CLM'), '"&amp;DATA!C1120&amp;"', 30, ' ', 0, 0, SYSDATE, '"&amp;CLASSDEFN_AC!$B$1&amp;"');",""),"")</f>
        <v/>
      </c>
    </row>
    <row r="1124" spans="1:1" ht="12.75" customHeight="1">
      <c r="A1124" s="1" t="str">
        <f>IF(AND(NOT(ISBLANK(DATA!A1121)),DATA!A1121&lt;&gt;DATA!A1120),IF(DATA!I1121&gt;7,"INSERT INTO SYSADM.PSCLASSDEFN VALUES ('"&amp;PSAUTHITEM_AU!$B$1 &amp; DATA!A1121&amp;IF(ISEVEN(DATA!J1121),"_C' ,","_AC', ")&amp;"(SELECT VERSION FROM SYSADM.PSVERSION WHERE OBJECTTYPENAME = 'CLM'), '"&amp;DATA!C1121&amp;"', 30, ' ', 0, 0, SYSDATE, '"&amp;CLASSDEFN_AC!$B$1&amp;"');",""),"")</f>
        <v/>
      </c>
    </row>
    <row r="1125" spans="1:1" ht="12.75" customHeight="1">
      <c r="A1125" s="1" t="str">
        <f>IF(AND(NOT(ISBLANK(DATA!A1122)),DATA!A1122&lt;&gt;DATA!A1121),IF(DATA!I1122&gt;7,"INSERT INTO SYSADM.PSCLASSDEFN VALUES ('"&amp;PSAUTHITEM_AU!$B$1 &amp; DATA!A1122&amp;IF(ISEVEN(DATA!J1122),"_C' ,","_AC', ")&amp;"(SELECT VERSION FROM SYSADM.PSVERSION WHERE OBJECTTYPENAME = 'CLM'), '"&amp;DATA!C1122&amp;"', 30, ' ', 0, 0, SYSDATE, '"&amp;CLASSDEFN_AC!$B$1&amp;"');",""),"")</f>
        <v/>
      </c>
    </row>
    <row r="1126" spans="1:1" ht="12.75" customHeight="1">
      <c r="A1126" s="1" t="str">
        <f>IF(AND(NOT(ISBLANK(DATA!A1123)),DATA!A1123&lt;&gt;DATA!A1122),IF(DATA!I1123&gt;7,"INSERT INTO SYSADM.PSCLASSDEFN VALUES ('"&amp;PSAUTHITEM_AU!$B$1 &amp; DATA!A1123&amp;IF(ISEVEN(DATA!J1123),"_C' ,","_AC', ")&amp;"(SELECT VERSION FROM SYSADM.PSVERSION WHERE OBJECTTYPENAME = 'CLM'), '"&amp;DATA!C1123&amp;"', 30, ' ', 0, 0, SYSDATE, '"&amp;CLASSDEFN_AC!$B$1&amp;"');",""),"")</f>
        <v/>
      </c>
    </row>
    <row r="1127" spans="1:1" ht="12.75" customHeight="1">
      <c r="A1127" s="1" t="str">
        <f>IF(AND(NOT(ISBLANK(DATA!A1124)),DATA!A1124&lt;&gt;DATA!A1123),IF(DATA!I1124&gt;7,"INSERT INTO SYSADM.PSCLASSDEFN VALUES ('"&amp;PSAUTHITEM_AU!$B$1 &amp; DATA!A1124&amp;IF(ISEVEN(DATA!J1124),"_C' ,","_AC', ")&amp;"(SELECT VERSION FROM SYSADM.PSVERSION WHERE OBJECTTYPENAME = 'CLM'), '"&amp;DATA!C1124&amp;"', 30, ' ', 0, 0, SYSDATE, '"&amp;CLASSDEFN_AC!$B$1&amp;"');",""),"")</f>
        <v/>
      </c>
    </row>
    <row r="1128" spans="1:1" ht="12.75" customHeight="1">
      <c r="A1128" s="1" t="str">
        <f>IF(AND(NOT(ISBLANK(DATA!A1125)),DATA!A1125&lt;&gt;DATA!A1124),IF(DATA!I1125&gt;7,"INSERT INTO SYSADM.PSCLASSDEFN VALUES ('"&amp;PSAUTHITEM_AU!$B$1 &amp; DATA!A1125&amp;IF(ISEVEN(DATA!J1125),"_C' ,","_AC', ")&amp;"(SELECT VERSION FROM SYSADM.PSVERSION WHERE OBJECTTYPENAME = 'CLM'), '"&amp;DATA!C1125&amp;"', 30, ' ', 0, 0, SYSDATE, '"&amp;CLASSDEFN_AC!$B$1&amp;"');",""),"")</f>
        <v/>
      </c>
    </row>
    <row r="1129" spans="1:1" ht="12.75" customHeight="1">
      <c r="A1129" s="1" t="str">
        <f>IF(AND(NOT(ISBLANK(DATA!A1126)),DATA!A1126&lt;&gt;DATA!A1125),IF(DATA!I1126&gt;7,"INSERT INTO SYSADM.PSCLASSDEFN VALUES ('"&amp;PSAUTHITEM_AU!$B$1 &amp; DATA!A1126&amp;IF(ISEVEN(DATA!J1126),"_C' ,","_AC', ")&amp;"(SELECT VERSION FROM SYSADM.PSVERSION WHERE OBJECTTYPENAME = 'CLM'), '"&amp;DATA!C1126&amp;"', 30, ' ', 0, 0, SYSDATE, '"&amp;CLASSDEFN_AC!$B$1&amp;"');",""),"")</f>
        <v/>
      </c>
    </row>
    <row r="1130" spans="1:1" ht="12.75" customHeight="1">
      <c r="A1130" s="1" t="str">
        <f>IF(AND(NOT(ISBLANK(DATA!A1127)),DATA!A1127&lt;&gt;DATA!A1126),IF(DATA!I1127&gt;7,"INSERT INTO SYSADM.PSCLASSDEFN VALUES ('"&amp;PSAUTHITEM_AU!$B$1 &amp; DATA!A1127&amp;IF(ISEVEN(DATA!J1127),"_C' ,","_AC', ")&amp;"(SELECT VERSION FROM SYSADM.PSVERSION WHERE OBJECTTYPENAME = 'CLM'), '"&amp;DATA!C1127&amp;"', 30, ' ', 0, 0, SYSDATE, '"&amp;CLASSDEFN_AC!$B$1&amp;"');",""),"")</f>
        <v/>
      </c>
    </row>
    <row r="1131" spans="1:1" ht="12.75" customHeight="1">
      <c r="A1131" s="1" t="str">
        <f>IF(AND(NOT(ISBLANK(DATA!A1128)),DATA!A1128&lt;&gt;DATA!A1127),IF(DATA!I1128&gt;7,"INSERT INTO SYSADM.PSCLASSDEFN VALUES ('"&amp;PSAUTHITEM_AU!$B$1 &amp; DATA!A1128&amp;IF(ISEVEN(DATA!J1128),"_C' ,","_AC', ")&amp;"(SELECT VERSION FROM SYSADM.PSVERSION WHERE OBJECTTYPENAME = 'CLM'), '"&amp;DATA!C1128&amp;"', 30, ' ', 0, 0, SYSDATE, '"&amp;CLASSDEFN_AC!$B$1&amp;"');",""),"")</f>
        <v/>
      </c>
    </row>
    <row r="1132" spans="1:1" ht="12.75" customHeight="1">
      <c r="A1132" s="1" t="str">
        <f>IF(AND(NOT(ISBLANK(DATA!A1129)),DATA!A1129&lt;&gt;DATA!A1128),IF(DATA!I1129&gt;7,"INSERT INTO SYSADM.PSCLASSDEFN VALUES ('"&amp;PSAUTHITEM_AU!$B$1 &amp; DATA!A1129&amp;IF(ISEVEN(DATA!J1129),"_C' ,","_AC', ")&amp;"(SELECT VERSION FROM SYSADM.PSVERSION WHERE OBJECTTYPENAME = 'CLM'), '"&amp;DATA!C1129&amp;"', 30, ' ', 0, 0, SYSDATE, '"&amp;CLASSDEFN_AC!$B$1&amp;"');",""),"")</f>
        <v/>
      </c>
    </row>
    <row r="1133" spans="1:1" ht="12.75" customHeight="1">
      <c r="A1133" s="1" t="str">
        <f>IF(AND(NOT(ISBLANK(DATA!A1130)),DATA!A1130&lt;&gt;DATA!A1129),IF(DATA!I1130&gt;7,"INSERT INTO SYSADM.PSCLASSDEFN VALUES ('"&amp;PSAUTHITEM_AU!$B$1 &amp; DATA!A1130&amp;IF(ISEVEN(DATA!J1130),"_C' ,","_AC', ")&amp;"(SELECT VERSION FROM SYSADM.PSVERSION WHERE OBJECTTYPENAME = 'CLM'), '"&amp;DATA!C1130&amp;"', 30, ' ', 0, 0, SYSDATE, '"&amp;CLASSDEFN_AC!$B$1&amp;"');",""),"")</f>
        <v/>
      </c>
    </row>
    <row r="1134" spans="1:1" ht="12.75" customHeight="1">
      <c r="A1134" s="1" t="str">
        <f>IF(AND(NOT(ISBLANK(DATA!A1131)),DATA!A1131&lt;&gt;DATA!A1130),IF(DATA!I1131&gt;7,"INSERT INTO SYSADM.PSCLASSDEFN VALUES ('"&amp;PSAUTHITEM_AU!$B$1 &amp; DATA!A1131&amp;IF(ISEVEN(DATA!J1131),"_C' ,","_AC', ")&amp;"(SELECT VERSION FROM SYSADM.PSVERSION WHERE OBJECTTYPENAME = 'CLM'), '"&amp;DATA!C1131&amp;"', 30, ' ', 0, 0, SYSDATE, '"&amp;CLASSDEFN_AC!$B$1&amp;"');",""),"")</f>
        <v/>
      </c>
    </row>
    <row r="1135" spans="1:1" ht="12.75" customHeight="1">
      <c r="A1135" s="1" t="str">
        <f>IF(AND(NOT(ISBLANK(DATA!A1132)),DATA!A1132&lt;&gt;DATA!A1131),IF(DATA!I1132&gt;7,"INSERT INTO SYSADM.PSCLASSDEFN VALUES ('"&amp;PSAUTHITEM_AU!$B$1 &amp; DATA!A1132&amp;IF(ISEVEN(DATA!J1132),"_C' ,","_AC', ")&amp;"(SELECT VERSION FROM SYSADM.PSVERSION WHERE OBJECTTYPENAME = 'CLM'), '"&amp;DATA!C1132&amp;"', 30, ' ', 0, 0, SYSDATE, '"&amp;CLASSDEFN_AC!$B$1&amp;"');",""),"")</f>
        <v/>
      </c>
    </row>
    <row r="1136" spans="1:1" ht="12.75" customHeight="1">
      <c r="A1136" s="1" t="str">
        <f>IF(AND(NOT(ISBLANK(DATA!A1133)),DATA!A1133&lt;&gt;DATA!A1132),IF(DATA!I1133&gt;7,"INSERT INTO SYSADM.PSCLASSDEFN VALUES ('"&amp;PSAUTHITEM_AU!$B$1 &amp; DATA!A1133&amp;IF(ISEVEN(DATA!J1133),"_C' ,","_AC', ")&amp;"(SELECT VERSION FROM SYSADM.PSVERSION WHERE OBJECTTYPENAME = 'CLM'), '"&amp;DATA!C1133&amp;"', 30, ' ', 0, 0, SYSDATE, '"&amp;CLASSDEFN_AC!$B$1&amp;"');",""),"")</f>
        <v/>
      </c>
    </row>
    <row r="1137" spans="1:1" ht="12.75" customHeight="1">
      <c r="A1137" s="1" t="str">
        <f>IF(AND(NOT(ISBLANK(DATA!A1134)),DATA!A1134&lt;&gt;DATA!A1133),IF(DATA!I1134&gt;7,"INSERT INTO SYSADM.PSCLASSDEFN VALUES ('"&amp;PSAUTHITEM_AU!$B$1 &amp; DATA!A1134&amp;IF(ISEVEN(DATA!J1134),"_C' ,","_AC', ")&amp;"(SELECT VERSION FROM SYSADM.PSVERSION WHERE OBJECTTYPENAME = 'CLM'), '"&amp;DATA!C1134&amp;"', 30, ' ', 0, 0, SYSDATE, '"&amp;CLASSDEFN_AC!$B$1&amp;"');",""),"")</f>
        <v/>
      </c>
    </row>
    <row r="1138" spans="1:1" ht="12.75" customHeight="1">
      <c r="A1138" s="1" t="str">
        <f>IF(AND(NOT(ISBLANK(DATA!A1135)),DATA!A1135&lt;&gt;DATA!A1134),IF(DATA!I1135&gt;7,"INSERT INTO SYSADM.PSCLASSDEFN VALUES ('"&amp;PSAUTHITEM_AU!$B$1 &amp; DATA!A1135&amp;IF(ISEVEN(DATA!J1135),"_C' ,","_AC', ")&amp;"(SELECT VERSION FROM SYSADM.PSVERSION WHERE OBJECTTYPENAME = 'CLM'), '"&amp;DATA!C1135&amp;"', 30, ' ', 0, 0, SYSDATE, '"&amp;CLASSDEFN_AC!$B$1&amp;"');",""),"")</f>
        <v/>
      </c>
    </row>
    <row r="1139" spans="1:1" ht="12.75" customHeight="1">
      <c r="A1139" s="1" t="str">
        <f>IF(AND(NOT(ISBLANK(DATA!A1136)),DATA!A1136&lt;&gt;DATA!A1135),IF(DATA!I1136&gt;7,"INSERT INTO SYSADM.PSCLASSDEFN VALUES ('"&amp;PSAUTHITEM_AU!$B$1 &amp; DATA!A1136&amp;IF(ISEVEN(DATA!J1136),"_C' ,","_AC', ")&amp;"(SELECT VERSION FROM SYSADM.PSVERSION WHERE OBJECTTYPENAME = 'CLM'), '"&amp;DATA!C1136&amp;"', 30, ' ', 0, 0, SYSDATE, '"&amp;CLASSDEFN_AC!$B$1&amp;"');",""),"")</f>
        <v/>
      </c>
    </row>
    <row r="1140" spans="1:1" ht="12.75" customHeight="1">
      <c r="A1140" s="1" t="str">
        <f>IF(AND(NOT(ISBLANK(DATA!A1137)),DATA!A1137&lt;&gt;DATA!A1136),IF(DATA!I1137&gt;7,"INSERT INTO SYSADM.PSCLASSDEFN VALUES ('"&amp;PSAUTHITEM_AU!$B$1 &amp; DATA!A1137&amp;IF(ISEVEN(DATA!J1137),"_C' ,","_AC', ")&amp;"(SELECT VERSION FROM SYSADM.PSVERSION WHERE OBJECTTYPENAME = 'CLM'), '"&amp;DATA!C1137&amp;"', 30, ' ', 0, 0, SYSDATE, '"&amp;CLASSDEFN_AC!$B$1&amp;"');",""),"")</f>
        <v/>
      </c>
    </row>
    <row r="1141" spans="1:1" ht="12.75" customHeight="1">
      <c r="A1141" s="1" t="str">
        <f>IF(AND(NOT(ISBLANK(DATA!A1138)),DATA!A1138&lt;&gt;DATA!A1137),IF(DATA!I1138&gt;7,"INSERT INTO SYSADM.PSCLASSDEFN VALUES ('"&amp;PSAUTHITEM_AU!$B$1 &amp; DATA!A1138&amp;IF(ISEVEN(DATA!J1138),"_C' ,","_AC', ")&amp;"(SELECT VERSION FROM SYSADM.PSVERSION WHERE OBJECTTYPENAME = 'CLM'), '"&amp;DATA!C1138&amp;"', 30, ' ', 0, 0, SYSDATE, '"&amp;CLASSDEFN_AC!$B$1&amp;"');",""),"")</f>
        <v/>
      </c>
    </row>
    <row r="1142" spans="1:1" ht="12.75" customHeight="1">
      <c r="A1142" s="1" t="str">
        <f>IF(AND(NOT(ISBLANK(DATA!A1139)),DATA!A1139&lt;&gt;DATA!A1138),IF(DATA!I1139&gt;7,"INSERT INTO SYSADM.PSCLASSDEFN VALUES ('"&amp;PSAUTHITEM_AU!$B$1 &amp; DATA!A1139&amp;IF(ISEVEN(DATA!J1139),"_C' ,","_AC', ")&amp;"(SELECT VERSION FROM SYSADM.PSVERSION WHERE OBJECTTYPENAME = 'CLM'), '"&amp;DATA!C1139&amp;"', 30, ' ', 0, 0, SYSDATE, '"&amp;CLASSDEFN_AC!$B$1&amp;"');",""),"")</f>
        <v/>
      </c>
    </row>
    <row r="1143" spans="1:1" ht="12.75" customHeight="1">
      <c r="A1143" s="1" t="str">
        <f>IF(AND(NOT(ISBLANK(DATA!A1140)),DATA!A1140&lt;&gt;DATA!A1139),IF(DATA!I1140&gt;7,"INSERT INTO SYSADM.PSCLASSDEFN VALUES ('"&amp;PSAUTHITEM_AU!$B$1 &amp; DATA!A1140&amp;IF(ISEVEN(DATA!J1140),"_C' ,","_AC', ")&amp;"(SELECT VERSION FROM SYSADM.PSVERSION WHERE OBJECTTYPENAME = 'CLM'), '"&amp;DATA!C1140&amp;"', 30, ' ', 0, 0, SYSDATE, '"&amp;CLASSDEFN_AC!$B$1&amp;"');",""),"")</f>
        <v/>
      </c>
    </row>
    <row r="1144" spans="1:1" ht="12.75" customHeight="1">
      <c r="A1144" s="1" t="str">
        <f>IF(AND(NOT(ISBLANK(DATA!A1141)),DATA!A1141&lt;&gt;DATA!A1140),IF(DATA!I1141&gt;7,"INSERT INTO SYSADM.PSCLASSDEFN VALUES ('"&amp;PSAUTHITEM_AU!$B$1 &amp; DATA!A1141&amp;IF(ISEVEN(DATA!J1141),"_C' ,","_AC', ")&amp;"(SELECT VERSION FROM SYSADM.PSVERSION WHERE OBJECTTYPENAME = 'CLM'), '"&amp;DATA!C1141&amp;"', 30, ' ', 0, 0, SYSDATE, '"&amp;CLASSDEFN_AC!$B$1&amp;"');",""),"")</f>
        <v/>
      </c>
    </row>
    <row r="1145" spans="1:1" ht="12.75" customHeight="1">
      <c r="A1145" s="1" t="str">
        <f>IF(AND(NOT(ISBLANK(DATA!A1142)),DATA!A1142&lt;&gt;DATA!A1141),IF(DATA!I1142&gt;7,"INSERT INTO SYSADM.PSCLASSDEFN VALUES ('"&amp;PSAUTHITEM_AU!$B$1 &amp; DATA!A1142&amp;IF(ISEVEN(DATA!J1142),"_C' ,","_AC', ")&amp;"(SELECT VERSION FROM SYSADM.PSVERSION WHERE OBJECTTYPENAME = 'CLM'), '"&amp;DATA!C1142&amp;"', 30, ' ', 0, 0, SYSDATE, '"&amp;CLASSDEFN_AC!$B$1&amp;"');",""),"")</f>
        <v/>
      </c>
    </row>
    <row r="1146" spans="1:1" ht="12.75" customHeight="1">
      <c r="A1146" s="1" t="str">
        <f>IF(AND(NOT(ISBLANK(DATA!A1143)),DATA!A1143&lt;&gt;DATA!A1142),IF(DATA!I1143&gt;7,"INSERT INTO SYSADM.PSCLASSDEFN VALUES ('"&amp;PSAUTHITEM_AU!$B$1 &amp; DATA!A1143&amp;IF(ISEVEN(DATA!J1143),"_C' ,","_AC', ")&amp;"(SELECT VERSION FROM SYSADM.PSVERSION WHERE OBJECTTYPENAME = 'CLM'), '"&amp;DATA!C1143&amp;"', 30, ' ', 0, 0, SYSDATE, '"&amp;CLASSDEFN_AC!$B$1&amp;"');",""),"")</f>
        <v/>
      </c>
    </row>
    <row r="1147" spans="1:1" ht="12.75" customHeight="1">
      <c r="A1147" s="1" t="str">
        <f>IF(AND(NOT(ISBLANK(DATA!A1144)),DATA!A1144&lt;&gt;DATA!A1143),IF(DATA!I1144&gt;7,"INSERT INTO SYSADM.PSCLASSDEFN VALUES ('"&amp;PSAUTHITEM_AU!$B$1 &amp; DATA!A1144&amp;IF(ISEVEN(DATA!J1144),"_C' ,","_AC', ")&amp;"(SELECT VERSION FROM SYSADM.PSVERSION WHERE OBJECTTYPENAME = 'CLM'), '"&amp;DATA!C1144&amp;"', 30, ' ', 0, 0, SYSDATE, '"&amp;CLASSDEFN_AC!$B$1&amp;"');",""),"")</f>
        <v/>
      </c>
    </row>
    <row r="1148" spans="1:1" ht="12.75" customHeight="1">
      <c r="A1148" s="1" t="str">
        <f>IF(AND(NOT(ISBLANK(DATA!A1145)),DATA!A1145&lt;&gt;DATA!A1144),IF(DATA!I1145&gt;7,"INSERT INTO SYSADM.PSCLASSDEFN VALUES ('"&amp;PSAUTHITEM_AU!$B$1 &amp; DATA!A1145&amp;IF(ISEVEN(DATA!J1145),"_C' ,","_AC', ")&amp;"(SELECT VERSION FROM SYSADM.PSVERSION WHERE OBJECTTYPENAME = 'CLM'), '"&amp;DATA!C1145&amp;"', 30, ' ', 0, 0, SYSDATE, '"&amp;CLASSDEFN_AC!$B$1&amp;"');",""),"")</f>
        <v/>
      </c>
    </row>
    <row r="1149" spans="1:1" ht="12.75" customHeight="1">
      <c r="A1149" s="1" t="str">
        <f>IF(AND(NOT(ISBLANK(DATA!A1146)),DATA!A1146&lt;&gt;DATA!A1145),IF(DATA!I1146&gt;7,"INSERT INTO SYSADM.PSCLASSDEFN VALUES ('"&amp;PSAUTHITEM_AU!$B$1 &amp; DATA!A1146&amp;IF(ISEVEN(DATA!J1146),"_C' ,","_AC', ")&amp;"(SELECT VERSION FROM SYSADM.PSVERSION WHERE OBJECTTYPENAME = 'CLM'), '"&amp;DATA!C1146&amp;"', 30, ' ', 0, 0, SYSDATE, '"&amp;CLASSDEFN_AC!$B$1&amp;"');",""),"")</f>
        <v/>
      </c>
    </row>
    <row r="1150" spans="1:1" ht="12.75" customHeight="1">
      <c r="A1150" s="1" t="str">
        <f>IF(AND(NOT(ISBLANK(DATA!A1147)),DATA!A1147&lt;&gt;DATA!A1146),IF(DATA!I1147&gt;7,"INSERT INTO SYSADM.PSCLASSDEFN VALUES ('"&amp;PSAUTHITEM_AU!$B$1 &amp; DATA!A1147&amp;IF(ISEVEN(DATA!J1147),"_C' ,","_AC', ")&amp;"(SELECT VERSION FROM SYSADM.PSVERSION WHERE OBJECTTYPENAME = 'CLM'), '"&amp;DATA!C1147&amp;"', 30, ' ', 0, 0, SYSDATE, '"&amp;CLASSDEFN_AC!$B$1&amp;"');",""),"")</f>
        <v/>
      </c>
    </row>
    <row r="1151" spans="1:1" ht="12.75" customHeight="1">
      <c r="A1151" s="1" t="str">
        <f>IF(AND(NOT(ISBLANK(DATA!A1148)),DATA!A1148&lt;&gt;DATA!A1147),IF(DATA!I1148&gt;7,"INSERT INTO SYSADM.PSCLASSDEFN VALUES ('"&amp;PSAUTHITEM_AU!$B$1 &amp; DATA!A1148&amp;IF(ISEVEN(DATA!J1148),"_C' ,","_AC', ")&amp;"(SELECT VERSION FROM SYSADM.PSVERSION WHERE OBJECTTYPENAME = 'CLM'), '"&amp;DATA!C1148&amp;"', 30, ' ', 0, 0, SYSDATE, '"&amp;CLASSDEFN_AC!$B$1&amp;"');",""),"")</f>
        <v/>
      </c>
    </row>
    <row r="1152" spans="1:1" ht="12.75" customHeight="1">
      <c r="A1152" s="1" t="str">
        <f>IF(AND(NOT(ISBLANK(DATA!A1149)),DATA!A1149&lt;&gt;DATA!A1148),IF(DATA!I1149&gt;7,"INSERT INTO SYSADM.PSCLASSDEFN VALUES ('"&amp;PSAUTHITEM_AU!$B$1 &amp; DATA!A1149&amp;IF(ISEVEN(DATA!J1149),"_C' ,","_AC', ")&amp;"(SELECT VERSION FROM SYSADM.PSVERSION WHERE OBJECTTYPENAME = 'CLM'), '"&amp;DATA!C1149&amp;"', 30, ' ', 0, 0, SYSDATE, '"&amp;CLASSDEFN_AC!$B$1&amp;"');",""),"")</f>
        <v/>
      </c>
    </row>
    <row r="1153" spans="1:1" ht="12.75" customHeight="1">
      <c r="A1153" s="1" t="str">
        <f>IF(AND(NOT(ISBLANK(DATA!A1150)),DATA!A1150&lt;&gt;DATA!A1149),IF(DATA!I1150&gt;7,"INSERT INTO SYSADM.PSCLASSDEFN VALUES ('"&amp;PSAUTHITEM_AU!$B$1 &amp; DATA!A1150&amp;IF(ISEVEN(DATA!J1150),"_C' ,","_AC', ")&amp;"(SELECT VERSION FROM SYSADM.PSVERSION WHERE OBJECTTYPENAME = 'CLM'), '"&amp;DATA!C1150&amp;"', 30, ' ', 0, 0, SYSDATE, '"&amp;CLASSDEFN_AC!$B$1&amp;"');",""),"")</f>
        <v/>
      </c>
    </row>
    <row r="1154" spans="1:1" ht="12.75" customHeight="1">
      <c r="A1154" s="1" t="str">
        <f>IF(AND(NOT(ISBLANK(DATA!A1151)),DATA!A1151&lt;&gt;DATA!A1150),IF(DATA!I1151&gt;7,"INSERT INTO SYSADM.PSCLASSDEFN VALUES ('"&amp;PSAUTHITEM_AU!$B$1 &amp; DATA!A1151&amp;IF(ISEVEN(DATA!J1151),"_C' ,","_AC', ")&amp;"(SELECT VERSION FROM SYSADM.PSVERSION WHERE OBJECTTYPENAME = 'CLM'), '"&amp;DATA!C1151&amp;"', 30, ' ', 0, 0, SYSDATE, '"&amp;CLASSDEFN_AC!$B$1&amp;"');",""),"")</f>
        <v/>
      </c>
    </row>
    <row r="1155" spans="1:1" ht="12.75" customHeight="1">
      <c r="A1155" s="1" t="str">
        <f>IF(AND(NOT(ISBLANK(DATA!A1152)),DATA!A1152&lt;&gt;DATA!A1151),IF(DATA!I1152&gt;7,"INSERT INTO SYSADM.PSCLASSDEFN VALUES ('"&amp;PSAUTHITEM_AU!$B$1 &amp; DATA!A1152&amp;IF(ISEVEN(DATA!J1152),"_C' ,","_AC', ")&amp;"(SELECT VERSION FROM SYSADM.PSVERSION WHERE OBJECTTYPENAME = 'CLM'), '"&amp;DATA!C1152&amp;"', 30, ' ', 0, 0, SYSDATE, '"&amp;CLASSDEFN_AC!$B$1&amp;"');",""),"")</f>
        <v/>
      </c>
    </row>
    <row r="1156" spans="1:1" ht="12.75" customHeight="1">
      <c r="A1156" s="1" t="str">
        <f>IF(AND(NOT(ISBLANK(DATA!A1153)),DATA!A1153&lt;&gt;DATA!A1152),IF(DATA!I1153&gt;7,"INSERT INTO SYSADM.PSCLASSDEFN VALUES ('"&amp;PSAUTHITEM_AU!$B$1 &amp; DATA!A1153&amp;IF(ISEVEN(DATA!J1153),"_C' ,","_AC', ")&amp;"(SELECT VERSION FROM SYSADM.PSVERSION WHERE OBJECTTYPENAME = 'CLM'), '"&amp;DATA!C1153&amp;"', 30, ' ', 0, 0, SYSDATE, '"&amp;CLASSDEFN_AC!$B$1&amp;"');",""),"")</f>
        <v/>
      </c>
    </row>
    <row r="1157" spans="1:1" ht="12.75" customHeight="1">
      <c r="A1157" s="1" t="str">
        <f>IF(AND(NOT(ISBLANK(DATA!A1154)),DATA!A1154&lt;&gt;DATA!A1153),IF(DATA!I1154&gt;7,"INSERT INTO SYSADM.PSCLASSDEFN VALUES ('"&amp;PSAUTHITEM_AU!$B$1 &amp; DATA!A1154&amp;IF(ISEVEN(DATA!J1154),"_C' ,","_AC', ")&amp;"(SELECT VERSION FROM SYSADM.PSVERSION WHERE OBJECTTYPENAME = 'CLM'), '"&amp;DATA!C1154&amp;"', 30, ' ', 0, 0, SYSDATE, '"&amp;CLASSDEFN_AC!$B$1&amp;"');",""),"")</f>
        <v/>
      </c>
    </row>
    <row r="1158" spans="1:1" ht="12.75" customHeight="1">
      <c r="A1158" s="1" t="str">
        <f>IF(AND(NOT(ISBLANK(DATA!A1155)),DATA!A1155&lt;&gt;DATA!A1154),IF(DATA!I1155&gt;7,"INSERT INTO SYSADM.PSCLASSDEFN VALUES ('"&amp;PSAUTHITEM_AU!$B$1 &amp; DATA!A1155&amp;IF(ISEVEN(DATA!J1155),"_C' ,","_AC', ")&amp;"(SELECT VERSION FROM SYSADM.PSVERSION WHERE OBJECTTYPENAME = 'CLM'), '"&amp;DATA!C1155&amp;"', 30, ' ', 0, 0, SYSDATE, '"&amp;CLASSDEFN_AC!$B$1&amp;"');",""),"")</f>
        <v/>
      </c>
    </row>
    <row r="1159" spans="1:1" ht="12.75" customHeight="1">
      <c r="A1159" s="1" t="str">
        <f>IF(AND(NOT(ISBLANK(DATA!A1156)),DATA!A1156&lt;&gt;DATA!A1155),IF(DATA!I1156&gt;7,"INSERT INTO SYSADM.PSCLASSDEFN VALUES ('"&amp;PSAUTHITEM_AU!$B$1 &amp; DATA!A1156&amp;IF(ISEVEN(DATA!J1156),"_C' ,","_AC', ")&amp;"(SELECT VERSION FROM SYSADM.PSVERSION WHERE OBJECTTYPENAME = 'CLM'), '"&amp;DATA!C1156&amp;"', 30, ' ', 0, 0, SYSDATE, '"&amp;CLASSDEFN_AC!$B$1&amp;"');",""),"")</f>
        <v/>
      </c>
    </row>
    <row r="1160" spans="1:1" ht="12.75" customHeight="1">
      <c r="A1160" s="1" t="str">
        <f>IF(AND(NOT(ISBLANK(DATA!A1157)),DATA!A1157&lt;&gt;DATA!A1156),IF(DATA!I1157&gt;7,"INSERT INTO SYSADM.PSCLASSDEFN VALUES ('"&amp;PSAUTHITEM_AU!$B$1 &amp; DATA!A1157&amp;IF(ISEVEN(DATA!J1157),"_C' ,","_AC', ")&amp;"(SELECT VERSION FROM SYSADM.PSVERSION WHERE OBJECTTYPENAME = 'CLM'), '"&amp;DATA!C1157&amp;"', 30, ' ', 0, 0, SYSDATE, '"&amp;CLASSDEFN_AC!$B$1&amp;"');",""),"")</f>
        <v/>
      </c>
    </row>
    <row r="1161" spans="1:1" ht="12.75" customHeight="1">
      <c r="A1161" s="1" t="str">
        <f>IF(AND(NOT(ISBLANK(DATA!A1158)),DATA!A1158&lt;&gt;DATA!A1157),IF(DATA!I1158&gt;7,"INSERT INTO SYSADM.PSCLASSDEFN VALUES ('"&amp;PSAUTHITEM_AU!$B$1 &amp; DATA!A1158&amp;IF(ISEVEN(DATA!J1158),"_C' ,","_AC', ")&amp;"(SELECT VERSION FROM SYSADM.PSVERSION WHERE OBJECTTYPENAME = 'CLM'), '"&amp;DATA!C1158&amp;"', 30, ' ', 0, 0, SYSDATE, '"&amp;CLASSDEFN_AC!$B$1&amp;"');",""),"")</f>
        <v/>
      </c>
    </row>
    <row r="1162" spans="1:1" ht="12.75" customHeight="1">
      <c r="A1162" s="1" t="str">
        <f>IF(AND(NOT(ISBLANK(DATA!A1159)),DATA!A1159&lt;&gt;DATA!A1158),IF(DATA!I1159&gt;7,"INSERT INTO SYSADM.PSCLASSDEFN VALUES ('"&amp;PSAUTHITEM_AU!$B$1 &amp; DATA!A1159&amp;IF(ISEVEN(DATA!J1159),"_C' ,","_AC', ")&amp;"(SELECT VERSION FROM SYSADM.PSVERSION WHERE OBJECTTYPENAME = 'CLM'), '"&amp;DATA!C1159&amp;"', 30, ' ', 0, 0, SYSDATE, '"&amp;CLASSDEFN_AC!$B$1&amp;"');",""),"")</f>
        <v/>
      </c>
    </row>
    <row r="1163" spans="1:1" ht="12.75" customHeight="1">
      <c r="A1163" s="1" t="str">
        <f>IF(AND(NOT(ISBLANK(DATA!A1160)),DATA!A1160&lt;&gt;DATA!A1159),IF(DATA!I1160&gt;7,"INSERT INTO SYSADM.PSCLASSDEFN VALUES ('"&amp;PSAUTHITEM_AU!$B$1 &amp; DATA!A1160&amp;IF(ISEVEN(DATA!J1160),"_C' ,","_AC', ")&amp;"(SELECT VERSION FROM SYSADM.PSVERSION WHERE OBJECTTYPENAME = 'CLM'), '"&amp;DATA!C1160&amp;"', 30, ' ', 0, 0, SYSDATE, '"&amp;CLASSDEFN_AC!$B$1&amp;"');",""),"")</f>
        <v/>
      </c>
    </row>
    <row r="1164" spans="1:1" ht="12.75" customHeight="1">
      <c r="A1164" s="1" t="str">
        <f>IF(AND(NOT(ISBLANK(DATA!A1161)),DATA!A1161&lt;&gt;DATA!A1160),IF(DATA!I1161&gt;7,"INSERT INTO SYSADM.PSCLASSDEFN VALUES ('"&amp;PSAUTHITEM_AU!$B$1 &amp; DATA!A1161&amp;IF(ISEVEN(DATA!J1161),"_C' ,","_AC', ")&amp;"(SELECT VERSION FROM SYSADM.PSVERSION WHERE OBJECTTYPENAME = 'CLM'), '"&amp;DATA!C1161&amp;"', 30, ' ', 0, 0, SYSDATE, '"&amp;CLASSDEFN_AC!$B$1&amp;"');",""),"")</f>
        <v/>
      </c>
    </row>
    <row r="1165" spans="1:1" ht="12.75" customHeight="1">
      <c r="A1165" s="1" t="str">
        <f>IF(AND(NOT(ISBLANK(DATA!A1162)),DATA!A1162&lt;&gt;DATA!A1161),IF(DATA!I1162&gt;7,"INSERT INTO SYSADM.PSCLASSDEFN VALUES ('"&amp;PSAUTHITEM_AU!$B$1 &amp; DATA!A1162&amp;IF(ISEVEN(DATA!J1162),"_C' ,","_AC', ")&amp;"(SELECT VERSION FROM SYSADM.PSVERSION WHERE OBJECTTYPENAME = 'CLM'), '"&amp;DATA!C1162&amp;"', 30, ' ', 0, 0, SYSDATE, '"&amp;CLASSDEFN_AC!$B$1&amp;"');",""),"")</f>
        <v/>
      </c>
    </row>
    <row r="1166" spans="1:1" ht="12.75" customHeight="1">
      <c r="A1166" s="1" t="str">
        <f>IF(AND(NOT(ISBLANK(DATA!A1163)),DATA!A1163&lt;&gt;DATA!A1162),IF(DATA!I1163&gt;7,"INSERT INTO SYSADM.PSCLASSDEFN VALUES ('"&amp;PSAUTHITEM_AU!$B$1 &amp; DATA!A1163&amp;IF(ISEVEN(DATA!J1163),"_C' ,","_AC', ")&amp;"(SELECT VERSION FROM SYSADM.PSVERSION WHERE OBJECTTYPENAME = 'CLM'), '"&amp;DATA!C1163&amp;"', 30, ' ', 0, 0, SYSDATE, '"&amp;CLASSDEFN_AC!$B$1&amp;"');",""),"")</f>
        <v/>
      </c>
    </row>
    <row r="1167" spans="1:1" ht="12.75" customHeight="1">
      <c r="A1167" s="1" t="str">
        <f>IF(AND(NOT(ISBLANK(DATA!A1164)),DATA!A1164&lt;&gt;DATA!A1163),IF(DATA!I1164&gt;7,"INSERT INTO SYSADM.PSCLASSDEFN VALUES ('"&amp;PSAUTHITEM_AU!$B$1 &amp; DATA!A1164&amp;IF(ISEVEN(DATA!J1164),"_C' ,","_AC', ")&amp;"(SELECT VERSION FROM SYSADM.PSVERSION WHERE OBJECTTYPENAME = 'CLM'), '"&amp;DATA!C1164&amp;"', 30, ' ', 0, 0, SYSDATE, '"&amp;CLASSDEFN_AC!$B$1&amp;"');",""),"")</f>
        <v/>
      </c>
    </row>
    <row r="1168" spans="1:1" ht="12.75" customHeight="1">
      <c r="A1168" s="1" t="str">
        <f>IF(AND(NOT(ISBLANK(DATA!A1165)),DATA!A1165&lt;&gt;DATA!A1164),IF(DATA!I1165&gt;7,"INSERT INTO SYSADM.PSCLASSDEFN VALUES ('"&amp;PSAUTHITEM_AU!$B$1 &amp; DATA!A1165&amp;IF(ISEVEN(DATA!J1165),"_C' ,","_AC', ")&amp;"(SELECT VERSION FROM SYSADM.PSVERSION WHERE OBJECTTYPENAME = 'CLM'), '"&amp;DATA!C1165&amp;"', 30, ' ', 0, 0, SYSDATE, '"&amp;CLASSDEFN_AC!$B$1&amp;"');",""),"")</f>
        <v/>
      </c>
    </row>
    <row r="1169" spans="1:1" ht="12.75" customHeight="1">
      <c r="A1169" s="1" t="str">
        <f>IF(AND(NOT(ISBLANK(DATA!A1166)),DATA!A1166&lt;&gt;DATA!A1165),IF(DATA!I1166&gt;7,"INSERT INTO SYSADM.PSCLASSDEFN VALUES ('"&amp;PSAUTHITEM_AU!$B$1 &amp; DATA!A1166&amp;IF(ISEVEN(DATA!J1166),"_C' ,","_AC', ")&amp;"(SELECT VERSION FROM SYSADM.PSVERSION WHERE OBJECTTYPENAME = 'CLM'), '"&amp;DATA!C1166&amp;"', 30, ' ', 0, 0, SYSDATE, '"&amp;CLASSDEFN_AC!$B$1&amp;"');",""),"")</f>
        <v/>
      </c>
    </row>
    <row r="1170" spans="1:1" ht="12.75" customHeight="1">
      <c r="A1170" s="1" t="str">
        <f>IF(AND(NOT(ISBLANK(DATA!A1167)),DATA!A1167&lt;&gt;DATA!A1166),IF(DATA!I1167&gt;7,"INSERT INTO SYSADM.PSCLASSDEFN VALUES ('"&amp;PSAUTHITEM_AU!$B$1 &amp; DATA!A1167&amp;IF(ISEVEN(DATA!J1167),"_C' ,","_AC', ")&amp;"(SELECT VERSION FROM SYSADM.PSVERSION WHERE OBJECTTYPENAME = 'CLM'), '"&amp;DATA!C1167&amp;"', 30, ' ', 0, 0, SYSDATE, '"&amp;CLASSDEFN_AC!$B$1&amp;"');",""),"")</f>
        <v/>
      </c>
    </row>
    <row r="1171" spans="1:1" ht="12.75" customHeight="1">
      <c r="A1171" s="1" t="str">
        <f>IF(AND(NOT(ISBLANK(DATA!A1168)),DATA!A1168&lt;&gt;DATA!A1167),IF(DATA!I1168&gt;7,"INSERT INTO SYSADM.PSCLASSDEFN VALUES ('"&amp;PSAUTHITEM_AU!$B$1 &amp; DATA!A1168&amp;IF(ISEVEN(DATA!J1168),"_C' ,","_AC', ")&amp;"(SELECT VERSION FROM SYSADM.PSVERSION WHERE OBJECTTYPENAME = 'CLM'), '"&amp;DATA!C1168&amp;"', 30, ' ', 0, 0, SYSDATE, '"&amp;CLASSDEFN_AC!$B$1&amp;"');",""),"")</f>
        <v/>
      </c>
    </row>
    <row r="1172" spans="1:1" ht="12.75" customHeight="1">
      <c r="A1172" s="1" t="str">
        <f>IF(AND(NOT(ISBLANK(DATA!A1169)),DATA!A1169&lt;&gt;DATA!A1168),IF(DATA!I1169&gt;7,"INSERT INTO SYSADM.PSCLASSDEFN VALUES ('"&amp;PSAUTHITEM_AU!$B$1 &amp; DATA!A1169&amp;IF(ISEVEN(DATA!J1169),"_C' ,","_AC', ")&amp;"(SELECT VERSION FROM SYSADM.PSVERSION WHERE OBJECTTYPENAME = 'CLM'), '"&amp;DATA!C1169&amp;"', 30, ' ', 0, 0, SYSDATE, '"&amp;CLASSDEFN_AC!$B$1&amp;"');",""),"")</f>
        <v/>
      </c>
    </row>
    <row r="1173" spans="1:1" ht="12.75" customHeight="1">
      <c r="A1173" s="1" t="str">
        <f>IF(AND(NOT(ISBLANK(DATA!A1170)),DATA!A1170&lt;&gt;DATA!A1169),IF(DATA!I1170&gt;7,"INSERT INTO SYSADM.PSCLASSDEFN VALUES ('"&amp;PSAUTHITEM_AU!$B$1 &amp; DATA!A1170&amp;IF(ISEVEN(DATA!J1170),"_C' ,","_AC', ")&amp;"(SELECT VERSION FROM SYSADM.PSVERSION WHERE OBJECTTYPENAME = 'CLM'), '"&amp;DATA!C1170&amp;"', 30, ' ', 0, 0, SYSDATE, '"&amp;CLASSDEFN_AC!$B$1&amp;"');",""),"")</f>
        <v/>
      </c>
    </row>
    <row r="1174" spans="1:1" ht="12.75" customHeight="1">
      <c r="A1174" s="1" t="str">
        <f>IF(AND(NOT(ISBLANK(DATA!A1171)),DATA!A1171&lt;&gt;DATA!A1170),IF(DATA!I1171&gt;7,"INSERT INTO SYSADM.PSCLASSDEFN VALUES ('"&amp;PSAUTHITEM_AU!$B$1 &amp; DATA!A1171&amp;IF(ISEVEN(DATA!J1171),"_C' ,","_AC', ")&amp;"(SELECT VERSION FROM SYSADM.PSVERSION WHERE OBJECTTYPENAME = 'CLM'), '"&amp;DATA!C1171&amp;"', 30, ' ', 0, 0, SYSDATE, '"&amp;CLASSDEFN_AC!$B$1&amp;"');",""),"")</f>
        <v/>
      </c>
    </row>
    <row r="1175" spans="1:1" ht="12.75" customHeight="1">
      <c r="A1175" s="1" t="str">
        <f>IF(AND(NOT(ISBLANK(DATA!A1172)),DATA!A1172&lt;&gt;DATA!A1171),IF(DATA!I1172&gt;7,"INSERT INTO SYSADM.PSCLASSDEFN VALUES ('"&amp;PSAUTHITEM_AU!$B$1 &amp; DATA!A1172&amp;IF(ISEVEN(DATA!J1172),"_C' ,","_AC', ")&amp;"(SELECT VERSION FROM SYSADM.PSVERSION WHERE OBJECTTYPENAME = 'CLM'), '"&amp;DATA!C1172&amp;"', 30, ' ', 0, 0, SYSDATE, '"&amp;CLASSDEFN_AC!$B$1&amp;"');",""),"")</f>
        <v/>
      </c>
    </row>
    <row r="1176" spans="1:1" ht="12.75" customHeight="1">
      <c r="A1176" s="1" t="str">
        <f>IF(AND(NOT(ISBLANK(DATA!A1173)),DATA!A1173&lt;&gt;DATA!A1172),IF(DATA!I1173&gt;7,"INSERT INTO SYSADM.PSCLASSDEFN VALUES ('"&amp;PSAUTHITEM_AU!$B$1 &amp; DATA!A1173&amp;IF(ISEVEN(DATA!J1173),"_C' ,","_AC', ")&amp;"(SELECT VERSION FROM SYSADM.PSVERSION WHERE OBJECTTYPENAME = 'CLM'), '"&amp;DATA!C1173&amp;"', 30, ' ', 0, 0, SYSDATE, '"&amp;CLASSDEFN_AC!$B$1&amp;"');",""),"")</f>
        <v/>
      </c>
    </row>
    <row r="1177" spans="1:1" ht="12.75" customHeight="1">
      <c r="A1177" s="1" t="str">
        <f>IF(AND(NOT(ISBLANK(DATA!A1174)),DATA!A1174&lt;&gt;DATA!A1173),IF(DATA!I1174&gt;7,"INSERT INTO SYSADM.PSCLASSDEFN VALUES ('"&amp;PSAUTHITEM_AU!$B$1 &amp; DATA!A1174&amp;IF(ISEVEN(DATA!J1174),"_C' ,","_AC', ")&amp;"(SELECT VERSION FROM SYSADM.PSVERSION WHERE OBJECTTYPENAME = 'CLM'), '"&amp;DATA!C1174&amp;"', 30, ' ', 0, 0, SYSDATE, '"&amp;CLASSDEFN_AC!$B$1&amp;"');",""),"")</f>
        <v/>
      </c>
    </row>
    <row r="1178" spans="1:1" ht="12.75" customHeight="1">
      <c r="A1178" s="1" t="str">
        <f>IF(AND(NOT(ISBLANK(DATA!A1175)),DATA!A1175&lt;&gt;DATA!A1174),IF(DATA!I1175&gt;7,"INSERT INTO SYSADM.PSCLASSDEFN VALUES ('"&amp;PSAUTHITEM_AU!$B$1 &amp; DATA!A1175&amp;IF(ISEVEN(DATA!J1175),"_C' ,","_AC', ")&amp;"(SELECT VERSION FROM SYSADM.PSVERSION WHERE OBJECTTYPENAME = 'CLM'), '"&amp;DATA!C1175&amp;"', 30, ' ', 0, 0, SYSDATE, '"&amp;CLASSDEFN_AC!$B$1&amp;"');",""),"")</f>
        <v/>
      </c>
    </row>
    <row r="1179" spans="1:1" ht="12.75" customHeight="1">
      <c r="A1179" s="1" t="str">
        <f>IF(AND(NOT(ISBLANK(DATA!A1176)),DATA!A1176&lt;&gt;DATA!A1175),IF(DATA!I1176&gt;7,"INSERT INTO SYSADM.PSCLASSDEFN VALUES ('"&amp;PSAUTHITEM_AU!$B$1 &amp; DATA!A1176&amp;IF(ISEVEN(DATA!J1176),"_C' ,","_AC', ")&amp;"(SELECT VERSION FROM SYSADM.PSVERSION WHERE OBJECTTYPENAME = 'CLM'), '"&amp;DATA!C1176&amp;"', 30, ' ', 0, 0, SYSDATE, '"&amp;CLASSDEFN_AC!$B$1&amp;"');",""),"")</f>
        <v/>
      </c>
    </row>
    <row r="1180" spans="1:1" ht="12.75" customHeight="1">
      <c r="A1180" s="1" t="str">
        <f>IF(AND(NOT(ISBLANK(DATA!A1177)),DATA!A1177&lt;&gt;DATA!A1176),IF(DATA!I1177&gt;7,"INSERT INTO SYSADM.PSCLASSDEFN VALUES ('"&amp;PSAUTHITEM_AU!$B$1 &amp; DATA!A1177&amp;IF(ISEVEN(DATA!J1177),"_C' ,","_AC', ")&amp;"(SELECT VERSION FROM SYSADM.PSVERSION WHERE OBJECTTYPENAME = 'CLM'), '"&amp;DATA!C1177&amp;"', 30, ' ', 0, 0, SYSDATE, '"&amp;CLASSDEFN_AC!$B$1&amp;"');",""),"")</f>
        <v/>
      </c>
    </row>
    <row r="1181" spans="1:1" ht="12.75" customHeight="1">
      <c r="A1181" s="1" t="str">
        <f>IF(AND(NOT(ISBLANK(DATA!A1178)),DATA!A1178&lt;&gt;DATA!A1177),IF(DATA!I1178&gt;7,"INSERT INTO SYSADM.PSCLASSDEFN VALUES ('"&amp;PSAUTHITEM_AU!$B$1 &amp; DATA!A1178&amp;IF(ISEVEN(DATA!J1178),"_C' ,","_AC', ")&amp;"(SELECT VERSION FROM SYSADM.PSVERSION WHERE OBJECTTYPENAME = 'CLM'), '"&amp;DATA!C1178&amp;"', 30, ' ', 0, 0, SYSDATE, '"&amp;CLASSDEFN_AC!$B$1&amp;"');",""),"")</f>
        <v/>
      </c>
    </row>
    <row r="1182" spans="1:1" ht="12.75" customHeight="1">
      <c r="A1182" s="1" t="str">
        <f>IF(AND(NOT(ISBLANK(DATA!A1179)),DATA!A1179&lt;&gt;DATA!A1178),IF(DATA!I1179&gt;7,"INSERT INTO SYSADM.PSCLASSDEFN VALUES ('"&amp;PSAUTHITEM_AU!$B$1 &amp; DATA!A1179&amp;IF(ISEVEN(DATA!J1179),"_C' ,","_AC', ")&amp;"(SELECT VERSION FROM SYSADM.PSVERSION WHERE OBJECTTYPENAME = 'CLM'), '"&amp;DATA!C1179&amp;"', 30, ' ', 0, 0, SYSDATE, '"&amp;CLASSDEFN_AC!$B$1&amp;"');",""),"")</f>
        <v/>
      </c>
    </row>
    <row r="1183" spans="1:1" ht="12.75" customHeight="1">
      <c r="A1183" s="1" t="str">
        <f>IF(AND(NOT(ISBLANK(DATA!A1180)),DATA!A1180&lt;&gt;DATA!A1179),IF(DATA!I1180&gt;7,"INSERT INTO SYSADM.PSCLASSDEFN VALUES ('"&amp;PSAUTHITEM_AU!$B$1 &amp; DATA!A1180&amp;IF(ISEVEN(DATA!J1180),"_C' ,","_AC', ")&amp;"(SELECT VERSION FROM SYSADM.PSVERSION WHERE OBJECTTYPENAME = 'CLM'), '"&amp;DATA!C1180&amp;"', 30, ' ', 0, 0, SYSDATE, '"&amp;CLASSDEFN_AC!$B$1&amp;"');",""),"")</f>
        <v/>
      </c>
    </row>
    <row r="1184" spans="1:1" ht="12.75" customHeight="1">
      <c r="A1184" s="1" t="str">
        <f>IF(AND(NOT(ISBLANK(DATA!A1181)),DATA!A1181&lt;&gt;DATA!A1180),IF(DATA!I1181&gt;7,"INSERT INTO SYSADM.PSCLASSDEFN VALUES ('"&amp;PSAUTHITEM_AU!$B$1 &amp; DATA!A1181&amp;IF(ISEVEN(DATA!J1181),"_C' ,","_AC', ")&amp;"(SELECT VERSION FROM SYSADM.PSVERSION WHERE OBJECTTYPENAME = 'CLM'), '"&amp;DATA!C1181&amp;"', 30, ' ', 0, 0, SYSDATE, '"&amp;CLASSDEFN_AC!$B$1&amp;"');",""),"")</f>
        <v/>
      </c>
    </row>
    <row r="1185" spans="1:1" ht="12.75" customHeight="1">
      <c r="A1185" s="1" t="str">
        <f>IF(AND(NOT(ISBLANK(DATA!A1182)),DATA!A1182&lt;&gt;DATA!A1181),IF(DATA!I1182&gt;7,"INSERT INTO SYSADM.PSCLASSDEFN VALUES ('"&amp;PSAUTHITEM_AU!$B$1 &amp; DATA!A1182&amp;IF(ISEVEN(DATA!J1182),"_C' ,","_AC', ")&amp;"(SELECT VERSION FROM SYSADM.PSVERSION WHERE OBJECTTYPENAME = 'CLM'), '"&amp;DATA!C1182&amp;"', 30, ' ', 0, 0, SYSDATE, '"&amp;CLASSDEFN_AC!$B$1&amp;"');",""),"")</f>
        <v/>
      </c>
    </row>
    <row r="1186" spans="1:1" ht="12.75" customHeight="1">
      <c r="A1186" s="1" t="str">
        <f>IF(AND(NOT(ISBLANK(DATA!A1183)),DATA!A1183&lt;&gt;DATA!A1182),IF(DATA!I1183&gt;7,"INSERT INTO SYSADM.PSCLASSDEFN VALUES ('"&amp;PSAUTHITEM_AU!$B$1 &amp; DATA!A1183&amp;IF(ISEVEN(DATA!J1183),"_C' ,","_AC', ")&amp;"(SELECT VERSION FROM SYSADM.PSVERSION WHERE OBJECTTYPENAME = 'CLM'), '"&amp;DATA!C1183&amp;"', 30, ' ', 0, 0, SYSDATE, '"&amp;CLASSDEFN_AC!$B$1&amp;"');",""),"")</f>
        <v/>
      </c>
    </row>
    <row r="1187" spans="1:1" ht="12.75" customHeight="1">
      <c r="A1187" s="1" t="str">
        <f>IF(AND(NOT(ISBLANK(DATA!A1184)),DATA!A1184&lt;&gt;DATA!A1183),IF(DATA!I1184&gt;7,"INSERT INTO SYSADM.PSCLASSDEFN VALUES ('"&amp;PSAUTHITEM_AU!$B$1 &amp; DATA!A1184&amp;IF(ISEVEN(DATA!J1184),"_C' ,","_AC', ")&amp;"(SELECT VERSION FROM SYSADM.PSVERSION WHERE OBJECTTYPENAME = 'CLM'), '"&amp;DATA!C1184&amp;"', 30, ' ', 0, 0, SYSDATE, '"&amp;CLASSDEFN_AC!$B$1&amp;"');",""),"")</f>
        <v/>
      </c>
    </row>
    <row r="1188" spans="1:1" ht="12.75" customHeight="1">
      <c r="A1188" s="1" t="str">
        <f>IF(AND(NOT(ISBLANK(DATA!A1185)),DATA!A1185&lt;&gt;DATA!A1184),IF(DATA!I1185&gt;7,"INSERT INTO SYSADM.PSCLASSDEFN VALUES ('"&amp;PSAUTHITEM_AU!$B$1 &amp; DATA!A1185&amp;IF(ISEVEN(DATA!J1185),"_C' ,","_AC', ")&amp;"(SELECT VERSION FROM SYSADM.PSVERSION WHERE OBJECTTYPENAME = 'CLM'), '"&amp;DATA!C1185&amp;"', 30, ' ', 0, 0, SYSDATE, '"&amp;CLASSDEFN_AC!$B$1&amp;"');",""),"")</f>
        <v/>
      </c>
    </row>
    <row r="1189" spans="1:1" ht="12.75" customHeight="1">
      <c r="A1189" s="1" t="str">
        <f>IF(AND(NOT(ISBLANK(DATA!A1186)),DATA!A1186&lt;&gt;DATA!A1185),IF(DATA!I1186&gt;7,"INSERT INTO SYSADM.PSCLASSDEFN VALUES ('"&amp;PSAUTHITEM_AU!$B$1 &amp; DATA!A1186&amp;IF(ISEVEN(DATA!J1186),"_C' ,","_AC', ")&amp;"(SELECT VERSION FROM SYSADM.PSVERSION WHERE OBJECTTYPENAME = 'CLM'), '"&amp;DATA!C1186&amp;"', 30, ' ', 0, 0, SYSDATE, '"&amp;CLASSDEFN_AC!$B$1&amp;"');",""),"")</f>
        <v/>
      </c>
    </row>
    <row r="1190" spans="1:1" ht="12.75" customHeight="1">
      <c r="A1190" s="1" t="str">
        <f>IF(AND(NOT(ISBLANK(DATA!A1187)),DATA!A1187&lt;&gt;DATA!A1186),IF(DATA!I1187&gt;7,"INSERT INTO SYSADM.PSCLASSDEFN VALUES ('"&amp;PSAUTHITEM_AU!$B$1 &amp; DATA!A1187&amp;IF(ISEVEN(DATA!J1187),"_C' ,","_AC', ")&amp;"(SELECT VERSION FROM SYSADM.PSVERSION WHERE OBJECTTYPENAME = 'CLM'), '"&amp;DATA!C1187&amp;"', 30, ' ', 0, 0, SYSDATE, '"&amp;CLASSDEFN_AC!$B$1&amp;"');",""),"")</f>
        <v/>
      </c>
    </row>
    <row r="1191" spans="1:1" ht="12.75" customHeight="1">
      <c r="A1191" s="1" t="str">
        <f>IF(AND(NOT(ISBLANK(DATA!A1188)),DATA!A1188&lt;&gt;DATA!A1187),IF(DATA!I1188&gt;7,"INSERT INTO SYSADM.PSCLASSDEFN VALUES ('"&amp;PSAUTHITEM_AU!$B$1 &amp; DATA!A1188&amp;IF(ISEVEN(DATA!J1188),"_C' ,","_AC', ")&amp;"(SELECT VERSION FROM SYSADM.PSVERSION WHERE OBJECTTYPENAME = 'CLM'), '"&amp;DATA!C1188&amp;"', 30, ' ', 0, 0, SYSDATE, '"&amp;CLASSDEFN_AC!$B$1&amp;"');",""),"")</f>
        <v/>
      </c>
    </row>
    <row r="1192" spans="1:1" ht="12.75" customHeight="1">
      <c r="A1192" s="1" t="str">
        <f>IF(AND(NOT(ISBLANK(DATA!A1189)),DATA!A1189&lt;&gt;DATA!A1188),IF(DATA!I1189&gt;7,"INSERT INTO SYSADM.PSCLASSDEFN VALUES ('"&amp;PSAUTHITEM_AU!$B$1 &amp; DATA!A1189&amp;IF(ISEVEN(DATA!J1189),"_C' ,","_AC', ")&amp;"(SELECT VERSION FROM SYSADM.PSVERSION WHERE OBJECTTYPENAME = 'CLM'), '"&amp;DATA!C1189&amp;"', 30, ' ', 0, 0, SYSDATE, '"&amp;CLASSDEFN_AC!$B$1&amp;"');",""),"")</f>
        <v/>
      </c>
    </row>
    <row r="1193" spans="1:1" ht="12.75" customHeight="1">
      <c r="A1193" s="1" t="str">
        <f>IF(AND(NOT(ISBLANK(DATA!A1190)),DATA!A1190&lt;&gt;DATA!A1189),IF(DATA!I1190&gt;7,"INSERT INTO SYSADM.PSCLASSDEFN VALUES ('"&amp;PSAUTHITEM_AU!$B$1 &amp; DATA!A1190&amp;IF(ISEVEN(DATA!J1190),"_C' ,","_AC', ")&amp;"(SELECT VERSION FROM SYSADM.PSVERSION WHERE OBJECTTYPENAME = 'CLM'), '"&amp;DATA!C1190&amp;"', 30, ' ', 0, 0, SYSDATE, '"&amp;CLASSDEFN_AC!$B$1&amp;"');",""),"")</f>
        <v/>
      </c>
    </row>
    <row r="1194" spans="1:1" ht="12.75" customHeight="1">
      <c r="A1194" s="1" t="str">
        <f>IF(AND(NOT(ISBLANK(DATA!A1191)),DATA!A1191&lt;&gt;DATA!A1190),IF(DATA!I1191&gt;7,"INSERT INTO SYSADM.PSCLASSDEFN VALUES ('"&amp;PSAUTHITEM_AU!$B$1 &amp; DATA!A1191&amp;IF(ISEVEN(DATA!J1191),"_C' ,","_AC', ")&amp;"(SELECT VERSION FROM SYSADM.PSVERSION WHERE OBJECTTYPENAME = 'CLM'), '"&amp;DATA!C1191&amp;"', 30, ' ', 0, 0, SYSDATE, '"&amp;CLASSDEFN_AC!$B$1&amp;"');",""),"")</f>
        <v/>
      </c>
    </row>
    <row r="1195" spans="1:1" ht="12.75" customHeight="1">
      <c r="A1195" s="1" t="str">
        <f>IF(AND(NOT(ISBLANK(DATA!A1192)),DATA!A1192&lt;&gt;DATA!A1191),IF(DATA!I1192&gt;7,"INSERT INTO SYSADM.PSCLASSDEFN VALUES ('"&amp;PSAUTHITEM_AU!$B$1 &amp; DATA!A1192&amp;IF(ISEVEN(DATA!J1192),"_C' ,","_AC', ")&amp;"(SELECT VERSION FROM SYSADM.PSVERSION WHERE OBJECTTYPENAME = 'CLM'), '"&amp;DATA!C1192&amp;"', 30, ' ', 0, 0, SYSDATE, '"&amp;CLASSDEFN_AC!$B$1&amp;"');",""),"")</f>
        <v/>
      </c>
    </row>
    <row r="1196" spans="1:1" ht="12.75" customHeight="1">
      <c r="A1196" s="1" t="str">
        <f>IF(AND(NOT(ISBLANK(DATA!A1193)),DATA!A1193&lt;&gt;DATA!A1192),IF(DATA!I1193&gt;7,"INSERT INTO SYSADM.PSCLASSDEFN VALUES ('"&amp;PSAUTHITEM_AU!$B$1 &amp; DATA!A1193&amp;IF(ISEVEN(DATA!J1193),"_C' ,","_AC', ")&amp;"(SELECT VERSION FROM SYSADM.PSVERSION WHERE OBJECTTYPENAME = 'CLM'), '"&amp;DATA!C1193&amp;"', 30, ' ', 0, 0, SYSDATE, '"&amp;CLASSDEFN_AC!$B$1&amp;"');",""),"")</f>
        <v/>
      </c>
    </row>
    <row r="1197" spans="1:1" ht="12.75" customHeight="1">
      <c r="A1197" s="1" t="str">
        <f>IF(AND(NOT(ISBLANK(DATA!A1194)),DATA!A1194&lt;&gt;DATA!A1193),IF(DATA!I1194&gt;7,"INSERT INTO SYSADM.PSCLASSDEFN VALUES ('"&amp;PSAUTHITEM_AU!$B$1 &amp; DATA!A1194&amp;IF(ISEVEN(DATA!J1194),"_C' ,","_AC', ")&amp;"(SELECT VERSION FROM SYSADM.PSVERSION WHERE OBJECTTYPENAME = 'CLM'), '"&amp;DATA!C1194&amp;"', 30, ' ', 0, 0, SYSDATE, '"&amp;CLASSDEFN_AC!$B$1&amp;"');",""),"")</f>
        <v/>
      </c>
    </row>
    <row r="1198" spans="1:1" ht="12.75" customHeight="1">
      <c r="A1198" s="1" t="str">
        <f>IF(AND(NOT(ISBLANK(DATA!A1195)),DATA!A1195&lt;&gt;DATA!A1194),IF(DATA!I1195&gt;7,"INSERT INTO SYSADM.PSCLASSDEFN VALUES ('"&amp;PSAUTHITEM_AU!$B$1 &amp; DATA!A1195&amp;IF(ISEVEN(DATA!J1195),"_C' ,","_AC', ")&amp;"(SELECT VERSION FROM SYSADM.PSVERSION WHERE OBJECTTYPENAME = 'CLM'), '"&amp;DATA!C1195&amp;"', 30, ' ', 0, 0, SYSDATE, '"&amp;CLASSDEFN_AC!$B$1&amp;"');",""),"")</f>
        <v/>
      </c>
    </row>
    <row r="1199" spans="1:1" ht="12.75" customHeight="1">
      <c r="A1199" s="1" t="str">
        <f>IF(AND(NOT(ISBLANK(DATA!A1196)),DATA!A1196&lt;&gt;DATA!A1195),IF(DATA!I1196&gt;7,"INSERT INTO SYSADM.PSCLASSDEFN VALUES ('"&amp;PSAUTHITEM_AU!$B$1 &amp; DATA!A1196&amp;IF(ISEVEN(DATA!J1196),"_C' ,","_AC', ")&amp;"(SELECT VERSION FROM SYSADM.PSVERSION WHERE OBJECTTYPENAME = 'CLM'), '"&amp;DATA!C1196&amp;"', 30, ' ', 0, 0, SYSDATE, '"&amp;CLASSDEFN_AC!$B$1&amp;"');",""),"")</f>
        <v/>
      </c>
    </row>
    <row r="1200" spans="1:1" ht="12.75" customHeight="1">
      <c r="A1200" s="1" t="str">
        <f>IF(AND(NOT(ISBLANK(DATA!A1197)),DATA!A1197&lt;&gt;DATA!A1196),IF(DATA!I1197&gt;7,"INSERT INTO SYSADM.PSCLASSDEFN VALUES ('"&amp;PSAUTHITEM_AU!$B$1 &amp; DATA!A1197&amp;IF(ISEVEN(DATA!J1197),"_C' ,","_AC', ")&amp;"(SELECT VERSION FROM SYSADM.PSVERSION WHERE OBJECTTYPENAME = 'CLM'), '"&amp;DATA!C1197&amp;"', 30, ' ', 0, 0, SYSDATE, '"&amp;CLASSDEFN_AC!$B$1&amp;"');",""),"")</f>
        <v/>
      </c>
    </row>
    <row r="1201" spans="1:1" ht="12.75" customHeight="1">
      <c r="A1201" s="1" t="str">
        <f>IF(AND(NOT(ISBLANK(DATA!A1198)),DATA!A1198&lt;&gt;DATA!A1197),IF(DATA!I1198&gt;7,"INSERT INTO SYSADM.PSCLASSDEFN VALUES ('"&amp;PSAUTHITEM_AU!$B$1 &amp; DATA!A1198&amp;IF(ISEVEN(DATA!J1198),"_C' ,","_AC', ")&amp;"(SELECT VERSION FROM SYSADM.PSVERSION WHERE OBJECTTYPENAME = 'CLM'), '"&amp;DATA!C1198&amp;"', 30, ' ', 0, 0, SYSDATE, '"&amp;CLASSDEFN_AC!$B$1&amp;"');",""),"")</f>
        <v/>
      </c>
    </row>
    <row r="1202" spans="1:1" ht="12.75" customHeight="1">
      <c r="A1202" s="1" t="str">
        <f>IF(AND(NOT(ISBLANK(DATA!A1199)),DATA!A1199&lt;&gt;DATA!A1198),IF(DATA!I1199&gt;7,"INSERT INTO SYSADM.PSCLASSDEFN VALUES ('"&amp;PSAUTHITEM_AU!$B$1 &amp; DATA!A1199&amp;IF(ISEVEN(DATA!J1199),"_C' ,","_AC', ")&amp;"(SELECT VERSION FROM SYSADM.PSVERSION WHERE OBJECTTYPENAME = 'CLM'), '"&amp;DATA!C1199&amp;"', 30, ' ', 0, 0, SYSDATE, '"&amp;CLASSDEFN_AC!$B$1&amp;"');",""),"")</f>
        <v/>
      </c>
    </row>
    <row r="1203" spans="1:1" ht="12.75" customHeight="1">
      <c r="A1203" s="1" t="str">
        <f>IF(AND(NOT(ISBLANK(DATA!A1200)),DATA!A1200&lt;&gt;DATA!A1199),IF(DATA!I1200&gt;7,"INSERT INTO SYSADM.PSCLASSDEFN VALUES ('"&amp;PSAUTHITEM_AU!$B$1 &amp; DATA!A1200&amp;IF(ISEVEN(DATA!J1200),"_C' ,","_AC', ")&amp;"(SELECT VERSION FROM SYSADM.PSVERSION WHERE OBJECTTYPENAME = 'CLM'), '"&amp;DATA!C1200&amp;"', 30, ' ', 0, 0, SYSDATE, '"&amp;CLASSDEFN_AC!$B$1&amp;"');",""),"")</f>
        <v/>
      </c>
    </row>
    <row r="1204" spans="1:1" ht="12.75" customHeight="1">
      <c r="A1204" s="1" t="str">
        <f>IF(AND(NOT(ISBLANK(DATA!A1201)),DATA!A1201&lt;&gt;DATA!A1200),IF(DATA!I1201&gt;7,"INSERT INTO SYSADM.PSCLASSDEFN VALUES ('"&amp;PSAUTHITEM_AU!$B$1 &amp; DATA!A1201&amp;IF(ISEVEN(DATA!J1201),"_C' ,","_AC', ")&amp;"(SELECT VERSION FROM SYSADM.PSVERSION WHERE OBJECTTYPENAME = 'CLM'), '"&amp;DATA!C1201&amp;"', 30, ' ', 0, 0, SYSDATE, '"&amp;CLASSDEFN_AC!$B$1&amp;"');",""),"")</f>
        <v/>
      </c>
    </row>
    <row r="1205" spans="1:1" ht="12.75" customHeight="1">
      <c r="A1205" s="1" t="str">
        <f>IF(AND(NOT(ISBLANK(DATA!A1202)),DATA!A1202&lt;&gt;DATA!A1201),IF(DATA!I1202&gt;7,"INSERT INTO SYSADM.PSCLASSDEFN VALUES ('"&amp;PSAUTHITEM_AU!$B$1 &amp; DATA!A1202&amp;IF(ISEVEN(DATA!J1202),"_C' ,","_AC', ")&amp;"(SELECT VERSION FROM SYSADM.PSVERSION WHERE OBJECTTYPENAME = 'CLM'), '"&amp;DATA!C1202&amp;"', 30, ' ', 0, 0, SYSDATE, '"&amp;CLASSDEFN_AC!$B$1&amp;"');",""),"")</f>
        <v/>
      </c>
    </row>
    <row r="1206" spans="1:1" ht="12.75" customHeight="1">
      <c r="A1206" s="1" t="str">
        <f>IF(AND(NOT(ISBLANK(DATA!A1203)),DATA!A1203&lt;&gt;DATA!A1202),IF(DATA!I1203&gt;7,"INSERT INTO SYSADM.PSCLASSDEFN VALUES ('"&amp;PSAUTHITEM_AU!$B$1 &amp; DATA!A1203&amp;IF(ISEVEN(DATA!J1203),"_C' ,","_AC', ")&amp;"(SELECT VERSION FROM SYSADM.PSVERSION WHERE OBJECTTYPENAME = 'CLM'), '"&amp;DATA!C1203&amp;"', 30, ' ', 0, 0, SYSDATE, '"&amp;CLASSDEFN_AC!$B$1&amp;"');",""),"")</f>
        <v/>
      </c>
    </row>
    <row r="1207" spans="1:1" ht="12.75" customHeight="1">
      <c r="A1207" s="1" t="str">
        <f>IF(AND(NOT(ISBLANK(DATA!A1204)),DATA!A1204&lt;&gt;DATA!A1203),IF(DATA!I1204&gt;7,"INSERT INTO SYSADM.PSCLASSDEFN VALUES ('"&amp;PSAUTHITEM_AU!$B$1 &amp; DATA!A1204&amp;IF(ISEVEN(DATA!J1204),"_C' ,","_AC', ")&amp;"(SELECT VERSION FROM SYSADM.PSVERSION WHERE OBJECTTYPENAME = 'CLM'), '"&amp;DATA!C1204&amp;"', 30, ' ', 0, 0, SYSDATE, '"&amp;CLASSDEFN_AC!$B$1&amp;"');",""),"")</f>
        <v/>
      </c>
    </row>
    <row r="1208" spans="1:1" ht="12.75" customHeight="1">
      <c r="A1208" s="1" t="str">
        <f>IF(AND(NOT(ISBLANK(DATA!A1205)),DATA!A1205&lt;&gt;DATA!A1204),IF(DATA!I1205&gt;7,"INSERT INTO SYSADM.PSCLASSDEFN VALUES ('"&amp;PSAUTHITEM_AU!$B$1 &amp; DATA!A1205&amp;IF(ISEVEN(DATA!J1205),"_C' ,","_AC', ")&amp;"(SELECT VERSION FROM SYSADM.PSVERSION WHERE OBJECTTYPENAME = 'CLM'), '"&amp;DATA!C1205&amp;"', 30, ' ', 0, 0, SYSDATE, '"&amp;CLASSDEFN_AC!$B$1&amp;"');",""),"")</f>
        <v/>
      </c>
    </row>
    <row r="1209" spans="1:1" ht="12.75" customHeight="1">
      <c r="A1209" s="1" t="str">
        <f>IF(AND(NOT(ISBLANK(DATA!A1206)),DATA!A1206&lt;&gt;DATA!A1205),IF(DATA!I1206&gt;7,"INSERT INTO SYSADM.PSCLASSDEFN VALUES ('"&amp;PSAUTHITEM_AU!$B$1 &amp; DATA!A1206&amp;IF(ISEVEN(DATA!J1206),"_C' ,","_AC', ")&amp;"(SELECT VERSION FROM SYSADM.PSVERSION WHERE OBJECTTYPENAME = 'CLM'), '"&amp;DATA!C1206&amp;"', 30, ' ', 0, 0, SYSDATE, '"&amp;CLASSDEFN_AC!$B$1&amp;"');",""),"")</f>
        <v/>
      </c>
    </row>
    <row r="1210" spans="1:1" ht="12.75" customHeight="1">
      <c r="A1210" s="1" t="str">
        <f>IF(AND(NOT(ISBLANK(DATA!A1207)),DATA!A1207&lt;&gt;DATA!A1206),IF(DATA!I1207&gt;7,"INSERT INTO SYSADM.PSCLASSDEFN VALUES ('"&amp;PSAUTHITEM_AU!$B$1 &amp; DATA!A1207&amp;IF(ISEVEN(DATA!J1207),"_C' ,","_AC', ")&amp;"(SELECT VERSION FROM SYSADM.PSVERSION WHERE OBJECTTYPENAME = 'CLM'), '"&amp;DATA!C1207&amp;"', 30, ' ', 0, 0, SYSDATE, '"&amp;CLASSDEFN_AC!$B$1&amp;"');",""),"")</f>
        <v/>
      </c>
    </row>
    <row r="1211" spans="1:1" ht="12.75" customHeight="1">
      <c r="A1211" s="1" t="str">
        <f>IF(AND(NOT(ISBLANK(DATA!A1208)),DATA!A1208&lt;&gt;DATA!A1207),IF(DATA!I1208&gt;7,"INSERT INTO SYSADM.PSCLASSDEFN VALUES ('"&amp;PSAUTHITEM_AU!$B$1 &amp; DATA!A1208&amp;IF(ISEVEN(DATA!J1208),"_C' ,","_AC', ")&amp;"(SELECT VERSION FROM SYSADM.PSVERSION WHERE OBJECTTYPENAME = 'CLM'), '"&amp;DATA!C1208&amp;"', 30, ' ', 0, 0, SYSDATE, '"&amp;CLASSDEFN_AC!$B$1&amp;"');",""),"")</f>
        <v/>
      </c>
    </row>
    <row r="1212" spans="1:1" ht="12.75" customHeight="1">
      <c r="A1212" s="1" t="str">
        <f>IF(AND(NOT(ISBLANK(DATA!A1209)),DATA!A1209&lt;&gt;DATA!A1208),IF(DATA!I1209&gt;7,"INSERT INTO SYSADM.PSCLASSDEFN VALUES ('"&amp;PSAUTHITEM_AU!$B$1 &amp; DATA!A1209&amp;IF(ISEVEN(DATA!J1209),"_C' ,","_AC', ")&amp;"(SELECT VERSION FROM SYSADM.PSVERSION WHERE OBJECTTYPENAME = 'CLM'), '"&amp;DATA!C1209&amp;"', 30, ' ', 0, 0, SYSDATE, '"&amp;CLASSDEFN_AC!$B$1&amp;"');",""),"")</f>
        <v/>
      </c>
    </row>
    <row r="1213" spans="1:1" ht="12.75" customHeight="1">
      <c r="A1213" s="1" t="str">
        <f>IF(AND(NOT(ISBLANK(DATA!A1210)),DATA!A1210&lt;&gt;DATA!A1209),IF(DATA!I1210&gt;7,"INSERT INTO SYSADM.PSCLASSDEFN VALUES ('"&amp;PSAUTHITEM_AU!$B$1 &amp; DATA!A1210&amp;IF(ISEVEN(DATA!J1210),"_C' ,","_AC', ")&amp;"(SELECT VERSION FROM SYSADM.PSVERSION WHERE OBJECTTYPENAME = 'CLM'), '"&amp;DATA!C1210&amp;"', 30, ' ', 0, 0, SYSDATE, '"&amp;CLASSDEFN_AC!$B$1&amp;"');",""),"")</f>
        <v/>
      </c>
    </row>
    <row r="1214" spans="1:1" ht="12.75" customHeight="1">
      <c r="A1214" s="1" t="str">
        <f>IF(AND(NOT(ISBLANK(DATA!A1211)),DATA!A1211&lt;&gt;DATA!A1210),IF(DATA!I1211&gt;7,"INSERT INTO SYSADM.PSCLASSDEFN VALUES ('"&amp;PSAUTHITEM_AU!$B$1 &amp; DATA!A1211&amp;IF(ISEVEN(DATA!J1211),"_C' ,","_AC', ")&amp;"(SELECT VERSION FROM SYSADM.PSVERSION WHERE OBJECTTYPENAME = 'CLM'), '"&amp;DATA!C1211&amp;"', 30, ' ', 0, 0, SYSDATE, '"&amp;CLASSDEFN_AC!$B$1&amp;"');",""),"")</f>
        <v/>
      </c>
    </row>
    <row r="1215" spans="1:1" ht="12.75" customHeight="1">
      <c r="A1215" s="1" t="str">
        <f>IF(AND(NOT(ISBLANK(DATA!A1212)),DATA!A1212&lt;&gt;DATA!A1211),IF(DATA!I1212&gt;7,"INSERT INTO SYSADM.PSCLASSDEFN VALUES ('"&amp;PSAUTHITEM_AU!$B$1 &amp; DATA!A1212&amp;IF(ISEVEN(DATA!J1212),"_C' ,","_AC', ")&amp;"(SELECT VERSION FROM SYSADM.PSVERSION WHERE OBJECTTYPENAME = 'CLM'), '"&amp;DATA!C1212&amp;"', 30, ' ', 0, 0, SYSDATE, '"&amp;CLASSDEFN_AC!$B$1&amp;"');",""),"")</f>
        <v/>
      </c>
    </row>
    <row r="1216" spans="1:1" ht="12.75" customHeight="1">
      <c r="A1216" s="1" t="str">
        <f>IF(AND(NOT(ISBLANK(DATA!A1213)),DATA!A1213&lt;&gt;DATA!A1212),IF(DATA!I1213&gt;7,"INSERT INTO SYSADM.PSCLASSDEFN VALUES ('"&amp;PSAUTHITEM_AU!$B$1 &amp; DATA!A1213&amp;IF(ISEVEN(DATA!J1213),"_C' ,","_AC', ")&amp;"(SELECT VERSION FROM SYSADM.PSVERSION WHERE OBJECTTYPENAME = 'CLM'), '"&amp;DATA!C1213&amp;"', 30, ' ', 0, 0, SYSDATE, '"&amp;CLASSDEFN_AC!$B$1&amp;"');",""),"")</f>
        <v/>
      </c>
    </row>
    <row r="1217" spans="1:1" ht="12.75" customHeight="1">
      <c r="A1217" s="1" t="str">
        <f>IF(AND(NOT(ISBLANK(DATA!A1214)),DATA!A1214&lt;&gt;DATA!A1213),IF(DATA!I1214&gt;7,"INSERT INTO SYSADM.PSCLASSDEFN VALUES ('"&amp;PSAUTHITEM_AU!$B$1 &amp; DATA!A1214&amp;IF(ISEVEN(DATA!J1214),"_C' ,","_AC', ")&amp;"(SELECT VERSION FROM SYSADM.PSVERSION WHERE OBJECTTYPENAME = 'CLM'), '"&amp;DATA!C1214&amp;"', 30, ' ', 0, 0, SYSDATE, '"&amp;CLASSDEFN_AC!$B$1&amp;"');",""),"")</f>
        <v/>
      </c>
    </row>
    <row r="1218" spans="1:1" ht="12.75" customHeight="1">
      <c r="A1218" s="1" t="str">
        <f>IF(AND(NOT(ISBLANK(DATA!A1215)),DATA!A1215&lt;&gt;DATA!A1214),IF(DATA!I1215&gt;7,"INSERT INTO SYSADM.PSCLASSDEFN VALUES ('"&amp;PSAUTHITEM_AU!$B$1 &amp; DATA!A1215&amp;IF(ISEVEN(DATA!J1215),"_C' ,","_AC', ")&amp;"(SELECT VERSION FROM SYSADM.PSVERSION WHERE OBJECTTYPENAME = 'CLM'), '"&amp;DATA!C1215&amp;"', 30, ' ', 0, 0, SYSDATE, '"&amp;CLASSDEFN_AC!$B$1&amp;"');",""),"")</f>
        <v/>
      </c>
    </row>
    <row r="1219" spans="1:1" ht="12.75" customHeight="1">
      <c r="A1219" s="1" t="str">
        <f>IF(AND(NOT(ISBLANK(DATA!A1216)),DATA!A1216&lt;&gt;DATA!A1215),IF(DATA!I1216&gt;7,"INSERT INTO SYSADM.PSCLASSDEFN VALUES ('"&amp;PSAUTHITEM_AU!$B$1 &amp; DATA!A1216&amp;IF(ISEVEN(DATA!J1216),"_C' ,","_AC', ")&amp;"(SELECT VERSION FROM SYSADM.PSVERSION WHERE OBJECTTYPENAME = 'CLM'), '"&amp;DATA!C1216&amp;"', 30, ' ', 0, 0, SYSDATE, '"&amp;CLASSDEFN_AC!$B$1&amp;"');",""),"")</f>
        <v/>
      </c>
    </row>
    <row r="1220" spans="1:1" ht="12.75" customHeight="1">
      <c r="A1220" s="1" t="str">
        <f>IF(AND(NOT(ISBLANK(DATA!A1217)),DATA!A1217&lt;&gt;DATA!A1216),IF(DATA!I1217&gt;7,"INSERT INTO SYSADM.PSCLASSDEFN VALUES ('"&amp;PSAUTHITEM_AU!$B$1 &amp; DATA!A1217&amp;IF(ISEVEN(DATA!J1217),"_C' ,","_AC', ")&amp;"(SELECT VERSION FROM SYSADM.PSVERSION WHERE OBJECTTYPENAME = 'CLM'), '"&amp;DATA!C1217&amp;"', 30, ' ', 0, 0, SYSDATE, '"&amp;CLASSDEFN_AC!$B$1&amp;"');",""),"")</f>
        <v/>
      </c>
    </row>
    <row r="1221" spans="1:1" ht="12.75" customHeight="1">
      <c r="A1221" s="1" t="str">
        <f>IF(AND(NOT(ISBLANK(DATA!A1218)),DATA!A1218&lt;&gt;DATA!A1217),IF(DATA!I1218&gt;7,"INSERT INTO SYSADM.PSCLASSDEFN VALUES ('"&amp;PSAUTHITEM_AU!$B$1 &amp; DATA!A1218&amp;IF(ISEVEN(DATA!J1218),"_C' ,","_AC', ")&amp;"(SELECT VERSION FROM SYSADM.PSVERSION WHERE OBJECTTYPENAME = 'CLM'), '"&amp;DATA!C1218&amp;"', 30, ' ', 0, 0, SYSDATE, '"&amp;CLASSDEFN_AC!$B$1&amp;"');",""),"")</f>
        <v/>
      </c>
    </row>
    <row r="1222" spans="1:1" ht="12.75" customHeight="1">
      <c r="A1222" s="1" t="str">
        <f>IF(AND(NOT(ISBLANK(DATA!A1219)),DATA!A1219&lt;&gt;DATA!A1218),IF(DATA!I1219&gt;7,"INSERT INTO SYSADM.PSCLASSDEFN VALUES ('"&amp;PSAUTHITEM_AU!$B$1 &amp; DATA!A1219&amp;IF(ISEVEN(DATA!J1219),"_C' ,","_AC', ")&amp;"(SELECT VERSION FROM SYSADM.PSVERSION WHERE OBJECTTYPENAME = 'CLM'), '"&amp;DATA!C1219&amp;"', 30, ' ', 0, 0, SYSDATE, '"&amp;CLASSDEFN_AC!$B$1&amp;"');",""),"")</f>
        <v/>
      </c>
    </row>
    <row r="1223" spans="1:1" ht="12.75" customHeight="1">
      <c r="A1223" s="1" t="str">
        <f>IF(AND(NOT(ISBLANK(DATA!A1220)),DATA!A1220&lt;&gt;DATA!A1219),IF(DATA!I1220&gt;7,"INSERT INTO SYSADM.PSCLASSDEFN VALUES ('"&amp;PSAUTHITEM_AU!$B$1 &amp; DATA!A1220&amp;IF(ISEVEN(DATA!J1220),"_C' ,","_AC', ")&amp;"(SELECT VERSION FROM SYSADM.PSVERSION WHERE OBJECTTYPENAME = 'CLM'), '"&amp;DATA!C1220&amp;"', 30, ' ', 0, 0, SYSDATE, '"&amp;CLASSDEFN_AC!$B$1&amp;"');",""),"")</f>
        <v/>
      </c>
    </row>
    <row r="1224" spans="1:1" ht="12.75" customHeight="1">
      <c r="A1224" s="1" t="str">
        <f>IF(AND(NOT(ISBLANK(DATA!A1221)),DATA!A1221&lt;&gt;DATA!A1220),IF(DATA!I1221&gt;7,"INSERT INTO SYSADM.PSCLASSDEFN VALUES ('"&amp;PSAUTHITEM_AU!$B$1 &amp; DATA!A1221&amp;IF(ISEVEN(DATA!J1221),"_C' ,","_AC', ")&amp;"(SELECT VERSION FROM SYSADM.PSVERSION WHERE OBJECTTYPENAME = 'CLM'), '"&amp;DATA!C1221&amp;"', 30, ' ', 0, 0, SYSDATE, '"&amp;CLASSDEFN_AC!$B$1&amp;"');",""),"")</f>
        <v/>
      </c>
    </row>
    <row r="1225" spans="1:1" ht="12.75" customHeight="1">
      <c r="A1225" s="1" t="str">
        <f>IF(AND(NOT(ISBLANK(DATA!A1222)),DATA!A1222&lt;&gt;DATA!A1221),IF(DATA!I1222&gt;7,"INSERT INTO SYSADM.PSCLASSDEFN VALUES ('"&amp;PSAUTHITEM_AU!$B$1 &amp; DATA!A1222&amp;IF(ISEVEN(DATA!J1222),"_C' ,","_AC', ")&amp;"(SELECT VERSION FROM SYSADM.PSVERSION WHERE OBJECTTYPENAME = 'CLM'), '"&amp;DATA!C1222&amp;"', 30, ' ', 0, 0, SYSDATE, '"&amp;CLASSDEFN_AC!$B$1&amp;"');",""),"")</f>
        <v/>
      </c>
    </row>
    <row r="1226" spans="1:1" ht="12.75" customHeight="1">
      <c r="A1226" s="1" t="str">
        <f>IF(AND(NOT(ISBLANK(DATA!A1223)),DATA!A1223&lt;&gt;DATA!A1222),IF(DATA!I1223&gt;7,"INSERT INTO SYSADM.PSCLASSDEFN VALUES ('"&amp;PSAUTHITEM_AU!$B$1 &amp; DATA!A1223&amp;IF(ISEVEN(DATA!J1223),"_C' ,","_AC', ")&amp;"(SELECT VERSION FROM SYSADM.PSVERSION WHERE OBJECTTYPENAME = 'CLM'), '"&amp;DATA!C1223&amp;"', 30, ' ', 0, 0, SYSDATE, '"&amp;CLASSDEFN_AC!$B$1&amp;"');",""),"")</f>
        <v/>
      </c>
    </row>
    <row r="1227" spans="1:1" ht="12.75" customHeight="1">
      <c r="A1227" s="1" t="str">
        <f>IF(AND(NOT(ISBLANK(DATA!A1224)),DATA!A1224&lt;&gt;DATA!A1223),IF(DATA!I1224&gt;7,"INSERT INTO SYSADM.PSCLASSDEFN VALUES ('"&amp;PSAUTHITEM_AU!$B$1 &amp; DATA!A1224&amp;IF(ISEVEN(DATA!J1224),"_C' ,","_AC', ")&amp;"(SELECT VERSION FROM SYSADM.PSVERSION WHERE OBJECTTYPENAME = 'CLM'), '"&amp;DATA!C1224&amp;"', 30, ' ', 0, 0, SYSDATE, '"&amp;CLASSDEFN_AC!$B$1&amp;"');",""),"")</f>
        <v/>
      </c>
    </row>
    <row r="1228" spans="1:1" ht="12.75" customHeight="1">
      <c r="A1228" s="1" t="str">
        <f>IF(AND(NOT(ISBLANK(DATA!A1225)),DATA!A1225&lt;&gt;DATA!A1224),IF(DATA!I1225&gt;7,"INSERT INTO SYSADM.PSCLASSDEFN VALUES ('"&amp;PSAUTHITEM_AU!$B$1 &amp; DATA!A1225&amp;IF(ISEVEN(DATA!J1225),"_C' ,","_AC', ")&amp;"(SELECT VERSION FROM SYSADM.PSVERSION WHERE OBJECTTYPENAME = 'CLM'), '"&amp;DATA!C1225&amp;"', 30, ' ', 0, 0, SYSDATE, '"&amp;CLASSDEFN_AC!$B$1&amp;"');",""),"")</f>
        <v/>
      </c>
    </row>
    <row r="1229" spans="1:1" ht="12.75" customHeight="1">
      <c r="A1229" s="1" t="str">
        <f>IF(AND(NOT(ISBLANK(DATA!A1226)),DATA!A1226&lt;&gt;DATA!A1225),IF(DATA!I1226&gt;7,"INSERT INTO SYSADM.PSCLASSDEFN VALUES ('"&amp;PSAUTHITEM_AU!$B$1 &amp; DATA!A1226&amp;IF(ISEVEN(DATA!J1226),"_C' ,","_AC', ")&amp;"(SELECT VERSION FROM SYSADM.PSVERSION WHERE OBJECTTYPENAME = 'CLM'), '"&amp;DATA!C1226&amp;"', 30, ' ', 0, 0, SYSDATE, '"&amp;CLASSDEFN_AC!$B$1&amp;"');",""),"")</f>
        <v/>
      </c>
    </row>
    <row r="1230" spans="1:1" ht="12.75" customHeight="1">
      <c r="A1230" s="1" t="str">
        <f>IF(AND(NOT(ISBLANK(DATA!A1227)),DATA!A1227&lt;&gt;DATA!A1226),IF(DATA!I1227&gt;7,"INSERT INTO SYSADM.PSCLASSDEFN VALUES ('"&amp;PSAUTHITEM_AU!$B$1 &amp; DATA!A1227&amp;IF(ISEVEN(DATA!J1227),"_C' ,","_AC', ")&amp;"(SELECT VERSION FROM SYSADM.PSVERSION WHERE OBJECTTYPENAME = 'CLM'), '"&amp;DATA!C1227&amp;"', 30, ' ', 0, 0, SYSDATE, '"&amp;CLASSDEFN_AC!$B$1&amp;"');",""),"")</f>
        <v/>
      </c>
    </row>
    <row r="1231" spans="1:1" ht="12.75" customHeight="1">
      <c r="A1231" s="1" t="str">
        <f>IF(AND(NOT(ISBLANK(DATA!A1228)),DATA!A1228&lt;&gt;DATA!A1227),IF(DATA!I1228&gt;7,"INSERT INTO SYSADM.PSCLASSDEFN VALUES ('"&amp;PSAUTHITEM_AU!$B$1 &amp; DATA!A1228&amp;IF(ISEVEN(DATA!J1228),"_C' ,","_AC', ")&amp;"(SELECT VERSION FROM SYSADM.PSVERSION WHERE OBJECTTYPENAME = 'CLM'), '"&amp;DATA!C1228&amp;"', 30, ' ', 0, 0, SYSDATE, '"&amp;CLASSDEFN_AC!$B$1&amp;"');",""),"")</f>
        <v/>
      </c>
    </row>
    <row r="1232" spans="1:1" ht="12.75" customHeight="1">
      <c r="A1232" s="1" t="str">
        <f>IF(AND(NOT(ISBLANK(DATA!A1229)),DATA!A1229&lt;&gt;DATA!A1228),IF(DATA!I1229&gt;7,"INSERT INTO SYSADM.PSCLASSDEFN VALUES ('"&amp;PSAUTHITEM_AU!$B$1 &amp; DATA!A1229&amp;IF(ISEVEN(DATA!J1229),"_C' ,","_AC', ")&amp;"(SELECT VERSION FROM SYSADM.PSVERSION WHERE OBJECTTYPENAME = 'CLM'), '"&amp;DATA!C1229&amp;"', 30, ' ', 0, 0, SYSDATE, '"&amp;CLASSDEFN_AC!$B$1&amp;"');",""),"")</f>
        <v/>
      </c>
    </row>
    <row r="1233" spans="1:1" ht="12.75" customHeight="1">
      <c r="A1233" s="1" t="str">
        <f>IF(AND(NOT(ISBLANK(DATA!A1230)),DATA!A1230&lt;&gt;DATA!A1229),IF(DATA!I1230&gt;7,"INSERT INTO SYSADM.PSCLASSDEFN VALUES ('"&amp;PSAUTHITEM_AU!$B$1 &amp; DATA!A1230&amp;IF(ISEVEN(DATA!J1230),"_C' ,","_AC', ")&amp;"(SELECT VERSION FROM SYSADM.PSVERSION WHERE OBJECTTYPENAME = 'CLM'), '"&amp;DATA!C1230&amp;"', 30, ' ', 0, 0, SYSDATE, '"&amp;CLASSDEFN_AC!$B$1&amp;"');",""),"")</f>
        <v/>
      </c>
    </row>
    <row r="1234" spans="1:1" ht="12.75" customHeight="1">
      <c r="A1234" s="1" t="str">
        <f>IF(AND(NOT(ISBLANK(DATA!A1231)),DATA!A1231&lt;&gt;DATA!A1230),IF(DATA!I1231&gt;7,"INSERT INTO SYSADM.PSCLASSDEFN VALUES ('"&amp;PSAUTHITEM_AU!$B$1 &amp; DATA!A1231&amp;IF(ISEVEN(DATA!J1231),"_C' ,","_AC', ")&amp;"(SELECT VERSION FROM SYSADM.PSVERSION WHERE OBJECTTYPENAME = 'CLM'), '"&amp;DATA!C1231&amp;"', 30, ' ', 0, 0, SYSDATE, '"&amp;CLASSDEFN_AC!$B$1&amp;"');",""),"")</f>
        <v/>
      </c>
    </row>
    <row r="1235" spans="1:1" ht="12.75" customHeight="1">
      <c r="A1235" s="1" t="str">
        <f>IF(AND(NOT(ISBLANK(DATA!A1232)),DATA!A1232&lt;&gt;DATA!A1231),IF(DATA!I1232&gt;7,"INSERT INTO SYSADM.PSCLASSDEFN VALUES ('"&amp;PSAUTHITEM_AU!$B$1 &amp; DATA!A1232&amp;IF(ISEVEN(DATA!J1232),"_C' ,","_AC', ")&amp;"(SELECT VERSION FROM SYSADM.PSVERSION WHERE OBJECTTYPENAME = 'CLM'), '"&amp;DATA!C1232&amp;"', 30, ' ', 0, 0, SYSDATE, '"&amp;CLASSDEFN_AC!$B$1&amp;"');",""),"")</f>
        <v/>
      </c>
    </row>
    <row r="1236" spans="1:1" ht="12.75" customHeight="1">
      <c r="A1236" s="1" t="str">
        <f>IF(AND(NOT(ISBLANK(DATA!A1233)),DATA!A1233&lt;&gt;DATA!A1232),IF(DATA!I1233&gt;7,"INSERT INTO SYSADM.PSCLASSDEFN VALUES ('"&amp;PSAUTHITEM_AU!$B$1 &amp; DATA!A1233&amp;IF(ISEVEN(DATA!J1233),"_C' ,","_AC', ")&amp;"(SELECT VERSION FROM SYSADM.PSVERSION WHERE OBJECTTYPENAME = 'CLM'), '"&amp;DATA!C1233&amp;"', 30, ' ', 0, 0, SYSDATE, '"&amp;CLASSDEFN_AC!$B$1&amp;"');",""),"")</f>
        <v/>
      </c>
    </row>
    <row r="1237" spans="1:1" ht="12.75" customHeight="1">
      <c r="A1237" s="1" t="str">
        <f>IF(AND(NOT(ISBLANK(DATA!A1234)),DATA!A1234&lt;&gt;DATA!A1233),IF(DATA!I1234&gt;7,"INSERT INTO SYSADM.PSCLASSDEFN VALUES ('"&amp;PSAUTHITEM_AU!$B$1 &amp; DATA!A1234&amp;IF(ISEVEN(DATA!J1234),"_C' ,","_AC', ")&amp;"(SELECT VERSION FROM SYSADM.PSVERSION WHERE OBJECTTYPENAME = 'CLM'), '"&amp;DATA!C1234&amp;"', 30, ' ', 0, 0, SYSDATE, '"&amp;CLASSDEFN_AC!$B$1&amp;"');",""),"")</f>
        <v/>
      </c>
    </row>
    <row r="1238" spans="1:1" ht="12.75" customHeight="1">
      <c r="A1238" s="1" t="str">
        <f>IF(AND(NOT(ISBLANK(DATA!A1235)),DATA!A1235&lt;&gt;DATA!A1234),IF(DATA!I1235&gt;7,"INSERT INTO SYSADM.PSCLASSDEFN VALUES ('"&amp;PSAUTHITEM_AU!$B$1 &amp; DATA!A1235&amp;IF(ISEVEN(DATA!J1235),"_C' ,","_AC', ")&amp;"(SELECT VERSION FROM SYSADM.PSVERSION WHERE OBJECTTYPENAME = 'CLM'), '"&amp;DATA!C1235&amp;"', 30, ' ', 0, 0, SYSDATE, '"&amp;CLASSDEFN_AC!$B$1&amp;"');",""),"")</f>
        <v/>
      </c>
    </row>
    <row r="1239" spans="1:1" ht="12.75" customHeight="1">
      <c r="A1239" s="1" t="str">
        <f>IF(AND(NOT(ISBLANK(DATA!A1236)),DATA!A1236&lt;&gt;DATA!A1235),IF(DATA!I1236&gt;7,"INSERT INTO SYSADM.PSCLASSDEFN VALUES ('"&amp;PSAUTHITEM_AU!$B$1 &amp; DATA!A1236&amp;IF(ISEVEN(DATA!J1236),"_C' ,","_AC', ")&amp;"(SELECT VERSION FROM SYSADM.PSVERSION WHERE OBJECTTYPENAME = 'CLM'), '"&amp;DATA!C1236&amp;"', 30, ' ', 0, 0, SYSDATE, '"&amp;CLASSDEFN_AC!$B$1&amp;"');",""),"")</f>
        <v/>
      </c>
    </row>
    <row r="1240" spans="1:1" ht="12.75" customHeight="1">
      <c r="A1240" s="1" t="str">
        <f>IF(AND(NOT(ISBLANK(DATA!A1237)),DATA!A1237&lt;&gt;DATA!A1236),IF(DATA!I1237&gt;7,"INSERT INTO SYSADM.PSCLASSDEFN VALUES ('"&amp;PSAUTHITEM_AU!$B$1 &amp; DATA!A1237&amp;IF(ISEVEN(DATA!J1237),"_C' ,","_AC', ")&amp;"(SELECT VERSION FROM SYSADM.PSVERSION WHERE OBJECTTYPENAME = 'CLM'), '"&amp;DATA!C1237&amp;"', 30, ' ', 0, 0, SYSDATE, '"&amp;CLASSDEFN_AC!$B$1&amp;"');",""),"")</f>
        <v/>
      </c>
    </row>
    <row r="1241" spans="1:1" ht="12.75" customHeight="1">
      <c r="A1241" s="1" t="str">
        <f>IF(AND(NOT(ISBLANK(DATA!A1238)),DATA!A1238&lt;&gt;DATA!A1237),IF(DATA!I1238&gt;7,"INSERT INTO SYSADM.PSCLASSDEFN VALUES ('"&amp;PSAUTHITEM_AU!$B$1 &amp; DATA!A1238&amp;IF(ISEVEN(DATA!J1238),"_C' ,","_AC', ")&amp;"(SELECT VERSION FROM SYSADM.PSVERSION WHERE OBJECTTYPENAME = 'CLM'), '"&amp;DATA!C1238&amp;"', 30, ' ', 0, 0, SYSDATE, '"&amp;CLASSDEFN_AC!$B$1&amp;"');",""),"")</f>
        <v/>
      </c>
    </row>
    <row r="1242" spans="1:1" ht="12.75" customHeight="1">
      <c r="A1242" s="1" t="str">
        <f>IF(AND(NOT(ISBLANK(DATA!A1239)),DATA!A1239&lt;&gt;DATA!A1238),IF(DATA!I1239&gt;7,"INSERT INTO SYSADM.PSCLASSDEFN VALUES ('"&amp;PSAUTHITEM_AU!$B$1 &amp; DATA!A1239&amp;IF(ISEVEN(DATA!J1239),"_C' ,","_AC', ")&amp;"(SELECT VERSION FROM SYSADM.PSVERSION WHERE OBJECTTYPENAME = 'CLM'), '"&amp;DATA!C1239&amp;"', 30, ' ', 0, 0, SYSDATE, '"&amp;CLASSDEFN_AC!$B$1&amp;"');",""),"")</f>
        <v/>
      </c>
    </row>
    <row r="1243" spans="1:1" ht="12.75" customHeight="1">
      <c r="A1243" s="1" t="str">
        <f>IF(AND(NOT(ISBLANK(DATA!A1240)),DATA!A1240&lt;&gt;DATA!A1239),IF(DATA!I1240&gt;7,"INSERT INTO SYSADM.PSCLASSDEFN VALUES ('"&amp;PSAUTHITEM_AU!$B$1 &amp; DATA!A1240&amp;IF(ISEVEN(DATA!J1240),"_C' ,","_AC', ")&amp;"(SELECT VERSION FROM SYSADM.PSVERSION WHERE OBJECTTYPENAME = 'CLM'), '"&amp;DATA!C1240&amp;"', 30, ' ', 0, 0, SYSDATE, '"&amp;CLASSDEFN_AC!$B$1&amp;"');",""),"")</f>
        <v/>
      </c>
    </row>
    <row r="1244" spans="1:1" ht="12.75" customHeight="1">
      <c r="A1244" s="1" t="str">
        <f>IF(AND(NOT(ISBLANK(DATA!A1241)),DATA!A1241&lt;&gt;DATA!A1240),IF(DATA!I1241&gt;7,"INSERT INTO SYSADM.PSCLASSDEFN VALUES ('"&amp;PSAUTHITEM_AU!$B$1 &amp; DATA!A1241&amp;IF(ISEVEN(DATA!J1241),"_C' ,","_AC', ")&amp;"(SELECT VERSION FROM SYSADM.PSVERSION WHERE OBJECTTYPENAME = 'CLM'), '"&amp;DATA!C1241&amp;"', 30, ' ', 0, 0, SYSDATE, '"&amp;CLASSDEFN_AC!$B$1&amp;"');",""),"")</f>
        <v/>
      </c>
    </row>
    <row r="1245" spans="1:1" ht="12.75" customHeight="1">
      <c r="A1245" s="1" t="str">
        <f>IF(AND(NOT(ISBLANK(DATA!A1242)),DATA!A1242&lt;&gt;DATA!A1241),IF(DATA!I1242&gt;7,"INSERT INTO SYSADM.PSCLASSDEFN VALUES ('"&amp;PSAUTHITEM_AU!$B$1 &amp; DATA!A1242&amp;IF(ISEVEN(DATA!J1242),"_C' ,","_AC', ")&amp;"(SELECT VERSION FROM SYSADM.PSVERSION WHERE OBJECTTYPENAME = 'CLM'), '"&amp;DATA!C1242&amp;"', 30, ' ', 0, 0, SYSDATE, '"&amp;CLASSDEFN_AC!$B$1&amp;"');",""),"")</f>
        <v/>
      </c>
    </row>
    <row r="1246" spans="1:1" ht="12.75" customHeight="1">
      <c r="A1246" s="1" t="str">
        <f>IF(AND(NOT(ISBLANK(DATA!A1243)),DATA!A1243&lt;&gt;DATA!A1242),IF(DATA!I1243&gt;7,"INSERT INTO SYSADM.PSCLASSDEFN VALUES ('"&amp;PSAUTHITEM_AU!$B$1 &amp; DATA!A1243&amp;IF(ISEVEN(DATA!J1243),"_C' ,","_AC', ")&amp;"(SELECT VERSION FROM SYSADM.PSVERSION WHERE OBJECTTYPENAME = 'CLM'), '"&amp;DATA!C1243&amp;"', 30, ' ', 0, 0, SYSDATE, '"&amp;CLASSDEFN_AC!$B$1&amp;"');",""),"")</f>
        <v/>
      </c>
    </row>
    <row r="1247" spans="1:1" ht="12.75" customHeight="1">
      <c r="A1247" s="1" t="str">
        <f>IF(AND(NOT(ISBLANK(DATA!A1244)),DATA!A1244&lt;&gt;DATA!A1243),IF(DATA!I1244&gt;7,"INSERT INTO SYSADM.PSCLASSDEFN VALUES ('"&amp;PSAUTHITEM_AU!$B$1 &amp; DATA!A1244&amp;IF(ISEVEN(DATA!J1244),"_C' ,","_AC', ")&amp;"(SELECT VERSION FROM SYSADM.PSVERSION WHERE OBJECTTYPENAME = 'CLM'), '"&amp;DATA!C1244&amp;"', 30, ' ', 0, 0, SYSDATE, '"&amp;CLASSDEFN_AC!$B$1&amp;"');",""),"")</f>
        <v/>
      </c>
    </row>
    <row r="1248" spans="1:1" ht="12.75" customHeight="1">
      <c r="A1248" s="1" t="str">
        <f>IF(AND(NOT(ISBLANK(DATA!A1245)),DATA!A1245&lt;&gt;DATA!A1244),IF(DATA!I1245&gt;7,"INSERT INTO SYSADM.PSCLASSDEFN VALUES ('"&amp;PSAUTHITEM_AU!$B$1 &amp; DATA!A1245&amp;IF(ISEVEN(DATA!J1245),"_C' ,","_AC', ")&amp;"(SELECT VERSION FROM SYSADM.PSVERSION WHERE OBJECTTYPENAME = 'CLM'), '"&amp;DATA!C1245&amp;"', 30, ' ', 0, 0, SYSDATE, '"&amp;CLASSDEFN_AC!$B$1&amp;"');",""),"")</f>
        <v/>
      </c>
    </row>
    <row r="1249" spans="1:1" ht="12.75" customHeight="1">
      <c r="A1249" s="1" t="str">
        <f>IF(AND(NOT(ISBLANK(DATA!A1246)),DATA!A1246&lt;&gt;DATA!A1245),IF(DATA!I1246&gt;7,"INSERT INTO SYSADM.PSCLASSDEFN VALUES ('"&amp;PSAUTHITEM_AU!$B$1 &amp; DATA!A1246&amp;IF(ISEVEN(DATA!J1246),"_C' ,","_AC', ")&amp;"(SELECT VERSION FROM SYSADM.PSVERSION WHERE OBJECTTYPENAME = 'CLM'), '"&amp;DATA!C1246&amp;"', 30, ' ', 0, 0, SYSDATE, '"&amp;CLASSDEFN_AC!$B$1&amp;"');",""),"")</f>
        <v/>
      </c>
    </row>
    <row r="1250" spans="1:1" ht="12.75" customHeight="1">
      <c r="A1250" s="1" t="str">
        <f>IF(AND(NOT(ISBLANK(DATA!A1247)),DATA!A1247&lt;&gt;DATA!A1246),IF(DATA!I1247&gt;7,"INSERT INTO SYSADM.PSCLASSDEFN VALUES ('"&amp;PSAUTHITEM_AU!$B$1 &amp; DATA!A1247&amp;IF(ISEVEN(DATA!J1247),"_C' ,","_AC', ")&amp;"(SELECT VERSION FROM SYSADM.PSVERSION WHERE OBJECTTYPENAME = 'CLM'), '"&amp;DATA!C1247&amp;"', 30, ' ', 0, 0, SYSDATE, '"&amp;CLASSDEFN_AC!$B$1&amp;"');",""),"")</f>
        <v/>
      </c>
    </row>
    <row r="1251" spans="1:1" ht="12.75" customHeight="1">
      <c r="A1251" s="1" t="str">
        <f>IF(AND(NOT(ISBLANK(DATA!A1248)),DATA!A1248&lt;&gt;DATA!A1247),IF(DATA!I1248&gt;7,"INSERT INTO SYSADM.PSCLASSDEFN VALUES ('"&amp;PSAUTHITEM_AU!$B$1 &amp; DATA!A1248&amp;IF(ISEVEN(DATA!J1248),"_C' ,","_AC', ")&amp;"(SELECT VERSION FROM SYSADM.PSVERSION WHERE OBJECTTYPENAME = 'CLM'), '"&amp;DATA!C1248&amp;"', 30, ' ', 0, 0, SYSDATE, '"&amp;CLASSDEFN_AC!$B$1&amp;"');",""),"")</f>
        <v/>
      </c>
    </row>
    <row r="1252" spans="1:1" ht="12.75" customHeight="1">
      <c r="A1252" s="1" t="str">
        <f>IF(AND(NOT(ISBLANK(DATA!A1249)),DATA!A1249&lt;&gt;DATA!A1248),IF(DATA!I1249&gt;7,"INSERT INTO SYSADM.PSCLASSDEFN VALUES ('"&amp;PSAUTHITEM_AU!$B$1 &amp; DATA!A1249&amp;IF(ISEVEN(DATA!J1249),"_C' ,","_AC', ")&amp;"(SELECT VERSION FROM SYSADM.PSVERSION WHERE OBJECTTYPENAME = 'CLM'), '"&amp;DATA!C1249&amp;"', 30, ' ', 0, 0, SYSDATE, '"&amp;CLASSDEFN_AC!$B$1&amp;"');",""),"")</f>
        <v/>
      </c>
    </row>
    <row r="1253" spans="1:1" ht="12.75" customHeight="1">
      <c r="A1253" s="1" t="str">
        <f>IF(AND(NOT(ISBLANK(DATA!A1250)),DATA!A1250&lt;&gt;DATA!A1249),IF(DATA!I1250&gt;7,"INSERT INTO SYSADM.PSCLASSDEFN VALUES ('"&amp;PSAUTHITEM_AU!$B$1 &amp; DATA!A1250&amp;IF(ISEVEN(DATA!J1250),"_C' ,","_AC', ")&amp;"(SELECT VERSION FROM SYSADM.PSVERSION WHERE OBJECTTYPENAME = 'CLM'), '"&amp;DATA!C1250&amp;"', 30, ' ', 0, 0, SYSDATE, '"&amp;CLASSDEFN_AC!$B$1&amp;"');",""),"")</f>
        <v/>
      </c>
    </row>
    <row r="1254" spans="1:1" ht="12.75" customHeight="1">
      <c r="A1254" s="1" t="str">
        <f>IF(AND(NOT(ISBLANK(DATA!A1251)),DATA!A1251&lt;&gt;DATA!A1250),IF(DATA!I1251&gt;7,"INSERT INTO SYSADM.PSCLASSDEFN VALUES ('"&amp;PSAUTHITEM_AU!$B$1 &amp; DATA!A1251&amp;IF(ISEVEN(DATA!J1251),"_C' ,","_AC', ")&amp;"(SELECT VERSION FROM SYSADM.PSVERSION WHERE OBJECTTYPENAME = 'CLM'), '"&amp;DATA!C1251&amp;"', 30, ' ', 0, 0, SYSDATE, '"&amp;CLASSDEFN_AC!$B$1&amp;"');",""),"")</f>
        <v/>
      </c>
    </row>
    <row r="1255" spans="1:1" ht="12.75" customHeight="1">
      <c r="A1255" s="1" t="str">
        <f>IF(AND(NOT(ISBLANK(DATA!A1252)),DATA!A1252&lt;&gt;DATA!A1251),IF(DATA!I1252&gt;7,"INSERT INTO SYSADM.PSCLASSDEFN VALUES ('"&amp;PSAUTHITEM_AU!$B$1 &amp; DATA!A1252&amp;IF(ISEVEN(DATA!J1252),"_C' ,","_AC', ")&amp;"(SELECT VERSION FROM SYSADM.PSVERSION WHERE OBJECTTYPENAME = 'CLM'), '"&amp;DATA!C1252&amp;"', 30, ' ', 0, 0, SYSDATE, '"&amp;CLASSDEFN_AC!$B$1&amp;"');",""),"")</f>
        <v/>
      </c>
    </row>
    <row r="1256" spans="1:1" ht="12.75" customHeight="1">
      <c r="A1256" s="1" t="str">
        <f>IF(AND(NOT(ISBLANK(DATA!A1253)),DATA!A1253&lt;&gt;DATA!A1252),IF(DATA!I1253&gt;7,"INSERT INTO SYSADM.PSCLASSDEFN VALUES ('"&amp;PSAUTHITEM_AU!$B$1 &amp; DATA!A1253&amp;IF(ISEVEN(DATA!J1253),"_C' ,","_AC', ")&amp;"(SELECT VERSION FROM SYSADM.PSVERSION WHERE OBJECTTYPENAME = 'CLM'), '"&amp;DATA!C1253&amp;"', 30, ' ', 0, 0, SYSDATE, '"&amp;CLASSDEFN_AC!$B$1&amp;"');",""),"")</f>
        <v/>
      </c>
    </row>
    <row r="1257" spans="1:1" ht="12.75" customHeight="1">
      <c r="A1257" s="1" t="str">
        <f>IF(AND(NOT(ISBLANK(DATA!A1254)),DATA!A1254&lt;&gt;DATA!A1253),IF(DATA!I1254&gt;7,"INSERT INTO SYSADM.PSCLASSDEFN VALUES ('"&amp;PSAUTHITEM_AU!$B$1 &amp; DATA!A1254&amp;IF(ISEVEN(DATA!J1254),"_C' ,","_AC', ")&amp;"(SELECT VERSION FROM SYSADM.PSVERSION WHERE OBJECTTYPENAME = 'CLM'), '"&amp;DATA!C1254&amp;"', 30, ' ', 0, 0, SYSDATE, '"&amp;CLASSDEFN_AC!$B$1&amp;"');",""),"")</f>
        <v/>
      </c>
    </row>
    <row r="1258" spans="1:1" ht="12.75" customHeight="1">
      <c r="A1258" s="1" t="str">
        <f>IF(AND(NOT(ISBLANK(DATA!A1255)),DATA!A1255&lt;&gt;DATA!A1254),IF(DATA!I1255&gt;7,"INSERT INTO SYSADM.PSCLASSDEFN VALUES ('"&amp;PSAUTHITEM_AU!$B$1 &amp; DATA!A1255&amp;IF(ISEVEN(DATA!J1255),"_C' ,","_AC', ")&amp;"(SELECT VERSION FROM SYSADM.PSVERSION WHERE OBJECTTYPENAME = 'CLM'), '"&amp;DATA!C1255&amp;"', 30, ' ', 0, 0, SYSDATE, '"&amp;CLASSDEFN_AC!$B$1&amp;"');",""),"")</f>
        <v/>
      </c>
    </row>
    <row r="1259" spans="1:1" ht="12.75" customHeight="1">
      <c r="A1259" s="1" t="str">
        <f>IF(AND(NOT(ISBLANK(DATA!A1256)),DATA!A1256&lt;&gt;DATA!A1255),IF(DATA!I1256&gt;7,"INSERT INTO SYSADM.PSCLASSDEFN VALUES ('"&amp;PSAUTHITEM_AU!$B$1 &amp; DATA!A1256&amp;IF(ISEVEN(DATA!J1256),"_C' ,","_AC', ")&amp;"(SELECT VERSION FROM SYSADM.PSVERSION WHERE OBJECTTYPENAME = 'CLM'), '"&amp;DATA!C1256&amp;"', 30, ' ', 0, 0, SYSDATE, '"&amp;CLASSDEFN_AC!$B$1&amp;"');",""),"")</f>
        <v/>
      </c>
    </row>
    <row r="1260" spans="1:1" ht="12.75" customHeight="1">
      <c r="A1260" s="1" t="str">
        <f>IF(AND(NOT(ISBLANK(DATA!A1257)),DATA!A1257&lt;&gt;DATA!A1256),IF(DATA!I1257&gt;7,"INSERT INTO SYSADM.PSCLASSDEFN VALUES ('"&amp;PSAUTHITEM_AU!$B$1 &amp; DATA!A1257&amp;IF(ISEVEN(DATA!J1257),"_C' ,","_AC', ")&amp;"(SELECT VERSION FROM SYSADM.PSVERSION WHERE OBJECTTYPENAME = 'CLM'), '"&amp;DATA!C1257&amp;"', 30, ' ', 0, 0, SYSDATE, '"&amp;CLASSDEFN_AC!$B$1&amp;"');",""),"")</f>
        <v/>
      </c>
    </row>
    <row r="1261" spans="1:1" ht="12.75" customHeight="1">
      <c r="A1261" s="1" t="str">
        <f>IF(AND(NOT(ISBLANK(DATA!A1258)),DATA!A1258&lt;&gt;DATA!A1257),IF(DATA!I1258&gt;7,"INSERT INTO SYSADM.PSCLASSDEFN VALUES ('"&amp;PSAUTHITEM_AU!$B$1 &amp; DATA!A1258&amp;IF(ISEVEN(DATA!J1258),"_C' ,","_AC', ")&amp;"(SELECT VERSION FROM SYSADM.PSVERSION WHERE OBJECTTYPENAME = 'CLM'), '"&amp;DATA!C1258&amp;"', 30, ' ', 0, 0, SYSDATE, '"&amp;CLASSDEFN_AC!$B$1&amp;"');",""),"")</f>
        <v/>
      </c>
    </row>
    <row r="1262" spans="1:1" ht="12.75" customHeight="1">
      <c r="A1262" s="1" t="str">
        <f>IF(AND(NOT(ISBLANK(DATA!A1259)),DATA!A1259&lt;&gt;DATA!A1258),IF(DATA!I1259&gt;7,"INSERT INTO SYSADM.PSCLASSDEFN VALUES ('"&amp;PSAUTHITEM_AU!$B$1 &amp; DATA!A1259&amp;IF(ISEVEN(DATA!J1259),"_C' ,","_AC', ")&amp;"(SELECT VERSION FROM SYSADM.PSVERSION WHERE OBJECTTYPENAME = 'CLM'), '"&amp;DATA!C1259&amp;"', 30, ' ', 0, 0, SYSDATE, '"&amp;CLASSDEFN_AC!$B$1&amp;"');",""),"")</f>
        <v/>
      </c>
    </row>
    <row r="1263" spans="1:1" ht="12.75" customHeight="1">
      <c r="A1263" s="1" t="str">
        <f>IF(AND(NOT(ISBLANK(DATA!A1260)),DATA!A1260&lt;&gt;DATA!A1259),IF(DATA!I1260&gt;7,"INSERT INTO SYSADM.PSCLASSDEFN VALUES ('"&amp;PSAUTHITEM_AU!$B$1 &amp; DATA!A1260&amp;IF(ISEVEN(DATA!J1260),"_C' ,","_AC', ")&amp;"(SELECT VERSION FROM SYSADM.PSVERSION WHERE OBJECTTYPENAME = 'CLM'), '"&amp;DATA!C1260&amp;"', 30, ' ', 0, 0, SYSDATE, '"&amp;CLASSDEFN_AC!$B$1&amp;"');",""),"")</f>
        <v/>
      </c>
    </row>
    <row r="1264" spans="1:1" ht="12.75" customHeight="1">
      <c r="A1264" s="1" t="str">
        <f>IF(AND(NOT(ISBLANK(DATA!A1261)),DATA!A1261&lt;&gt;DATA!A1260),IF(DATA!I1261&gt;7,"INSERT INTO SYSADM.PSCLASSDEFN VALUES ('"&amp;PSAUTHITEM_AU!$B$1 &amp; DATA!A1261&amp;IF(ISEVEN(DATA!J1261),"_C' ,","_AC', ")&amp;"(SELECT VERSION FROM SYSADM.PSVERSION WHERE OBJECTTYPENAME = 'CLM'), '"&amp;DATA!C1261&amp;"', 30, ' ', 0, 0, SYSDATE, '"&amp;CLASSDEFN_AC!$B$1&amp;"');",""),"")</f>
        <v/>
      </c>
    </row>
    <row r="1265" spans="1:1" ht="12.75" customHeight="1">
      <c r="A1265" s="1" t="str">
        <f>IF(AND(NOT(ISBLANK(DATA!A1262)),DATA!A1262&lt;&gt;DATA!A1261),IF(DATA!I1262&gt;7,"INSERT INTO SYSADM.PSCLASSDEFN VALUES ('"&amp;PSAUTHITEM_AU!$B$1 &amp; DATA!A1262&amp;IF(ISEVEN(DATA!J1262),"_C' ,","_AC', ")&amp;"(SELECT VERSION FROM SYSADM.PSVERSION WHERE OBJECTTYPENAME = 'CLM'), '"&amp;DATA!C1262&amp;"', 30, ' ', 0, 0, SYSDATE, '"&amp;CLASSDEFN_AC!$B$1&amp;"');",""),"")</f>
        <v/>
      </c>
    </row>
    <row r="1266" spans="1:1" ht="12.75" customHeight="1">
      <c r="A1266" s="1" t="str">
        <f>IF(AND(NOT(ISBLANK(DATA!A1263)),DATA!A1263&lt;&gt;DATA!A1262),IF(DATA!I1263&gt;7,"INSERT INTO SYSADM.PSCLASSDEFN VALUES ('"&amp;PSAUTHITEM_AU!$B$1 &amp; DATA!A1263&amp;IF(ISEVEN(DATA!J1263),"_C' ,","_AC', ")&amp;"(SELECT VERSION FROM SYSADM.PSVERSION WHERE OBJECTTYPENAME = 'CLM'), '"&amp;DATA!C1263&amp;"', 30, ' ', 0, 0, SYSDATE, '"&amp;CLASSDEFN_AC!$B$1&amp;"');",""),"")</f>
        <v/>
      </c>
    </row>
    <row r="1267" spans="1:1" ht="12.75" customHeight="1">
      <c r="A1267" s="1" t="str">
        <f>IF(AND(NOT(ISBLANK(DATA!A1264)),DATA!A1264&lt;&gt;DATA!A1263),IF(DATA!I1264&gt;7,"INSERT INTO SYSADM.PSCLASSDEFN VALUES ('"&amp;PSAUTHITEM_AU!$B$1 &amp; DATA!A1264&amp;IF(ISEVEN(DATA!J1264),"_C' ,","_AC', ")&amp;"(SELECT VERSION FROM SYSADM.PSVERSION WHERE OBJECTTYPENAME = 'CLM'), '"&amp;DATA!C1264&amp;"', 30, ' ', 0, 0, SYSDATE, '"&amp;CLASSDEFN_AC!$B$1&amp;"');",""),"")</f>
        <v/>
      </c>
    </row>
    <row r="1268" spans="1:1" ht="12.75" customHeight="1">
      <c r="A1268" s="1" t="str">
        <f>IF(AND(NOT(ISBLANK(DATA!A1265)),DATA!A1265&lt;&gt;DATA!A1264),IF(DATA!I1265&gt;7,"INSERT INTO SYSADM.PSCLASSDEFN VALUES ('"&amp;PSAUTHITEM_AU!$B$1 &amp; DATA!A1265&amp;IF(ISEVEN(DATA!J1265),"_C' ,","_AC', ")&amp;"(SELECT VERSION FROM SYSADM.PSVERSION WHERE OBJECTTYPENAME = 'CLM'), '"&amp;DATA!C1265&amp;"', 30, ' ', 0, 0, SYSDATE, '"&amp;CLASSDEFN_AC!$B$1&amp;"');",""),"")</f>
        <v/>
      </c>
    </row>
    <row r="1269" spans="1:1" ht="12.75" customHeight="1">
      <c r="A1269" s="1" t="str">
        <f>IF(AND(NOT(ISBLANK(DATA!A1266)),DATA!A1266&lt;&gt;DATA!A1265),IF(DATA!I1266&gt;7,"INSERT INTO SYSADM.PSCLASSDEFN VALUES ('"&amp;PSAUTHITEM_AU!$B$1 &amp; DATA!A1266&amp;IF(ISEVEN(DATA!J1266),"_C' ,","_AC', ")&amp;"(SELECT VERSION FROM SYSADM.PSVERSION WHERE OBJECTTYPENAME = 'CLM'), '"&amp;DATA!C1266&amp;"', 30, ' ', 0, 0, SYSDATE, '"&amp;CLASSDEFN_AC!$B$1&amp;"');",""),"")</f>
        <v/>
      </c>
    </row>
    <row r="1270" spans="1:1" ht="12.75" customHeight="1">
      <c r="A1270" s="1" t="str">
        <f>IF(AND(NOT(ISBLANK(DATA!A1267)),DATA!A1267&lt;&gt;DATA!A1266),IF(DATA!I1267&gt;7,"INSERT INTO SYSADM.PSCLASSDEFN VALUES ('"&amp;PSAUTHITEM_AU!$B$1 &amp; DATA!A1267&amp;IF(ISEVEN(DATA!J1267),"_C' ,","_AC', ")&amp;"(SELECT VERSION FROM SYSADM.PSVERSION WHERE OBJECTTYPENAME = 'CLM'), '"&amp;DATA!C1267&amp;"', 30, ' ', 0, 0, SYSDATE, '"&amp;CLASSDEFN_AC!$B$1&amp;"');",""),"")</f>
        <v/>
      </c>
    </row>
    <row r="1271" spans="1:1" ht="12.75" customHeight="1">
      <c r="A1271" s="1" t="str">
        <f>IF(AND(NOT(ISBLANK(DATA!A1268)),DATA!A1268&lt;&gt;DATA!A1267),IF(DATA!I1268&gt;7,"INSERT INTO SYSADM.PSCLASSDEFN VALUES ('"&amp;PSAUTHITEM_AU!$B$1 &amp; DATA!A1268&amp;IF(ISEVEN(DATA!J1268),"_C' ,","_AC', ")&amp;"(SELECT VERSION FROM SYSADM.PSVERSION WHERE OBJECTTYPENAME = 'CLM'), '"&amp;DATA!C1268&amp;"', 30, ' ', 0, 0, SYSDATE, '"&amp;CLASSDEFN_AC!$B$1&amp;"');",""),"")</f>
        <v/>
      </c>
    </row>
    <row r="1272" spans="1:1" ht="12.75" customHeight="1">
      <c r="A1272" s="1" t="str">
        <f>IF(AND(NOT(ISBLANK(DATA!A1269)),DATA!A1269&lt;&gt;DATA!A1268),IF(DATA!I1269&gt;7,"INSERT INTO SYSADM.PSCLASSDEFN VALUES ('"&amp;PSAUTHITEM_AU!$B$1 &amp; DATA!A1269&amp;IF(ISEVEN(DATA!J1269),"_C' ,","_AC', ")&amp;"(SELECT VERSION FROM SYSADM.PSVERSION WHERE OBJECTTYPENAME = 'CLM'), '"&amp;DATA!C1269&amp;"', 30, ' ', 0, 0, SYSDATE, '"&amp;CLASSDEFN_AC!$B$1&amp;"');",""),"")</f>
        <v/>
      </c>
    </row>
    <row r="1273" spans="1:1" ht="12.75" customHeight="1">
      <c r="A1273" s="1" t="str">
        <f>IF(AND(NOT(ISBLANK(DATA!A1270)),DATA!A1270&lt;&gt;DATA!A1269),IF(DATA!I1270&gt;7,"INSERT INTO SYSADM.PSCLASSDEFN VALUES ('"&amp;PSAUTHITEM_AU!$B$1 &amp; DATA!A1270&amp;IF(ISEVEN(DATA!J1270),"_C' ,","_AC', ")&amp;"(SELECT VERSION FROM SYSADM.PSVERSION WHERE OBJECTTYPENAME = 'CLM'), '"&amp;DATA!C1270&amp;"', 30, ' ', 0, 0, SYSDATE, '"&amp;CLASSDEFN_AC!$B$1&amp;"');",""),"")</f>
        <v/>
      </c>
    </row>
    <row r="1274" spans="1:1" ht="12.75" customHeight="1">
      <c r="A1274" s="1" t="str">
        <f>IF(AND(NOT(ISBLANK(DATA!A1271)),DATA!A1271&lt;&gt;DATA!A1270),IF(DATA!I1271&gt;7,"INSERT INTO SYSADM.PSCLASSDEFN VALUES ('"&amp;PSAUTHITEM_AU!$B$1 &amp; DATA!A1271&amp;IF(ISEVEN(DATA!J1271),"_C' ,","_AC', ")&amp;"(SELECT VERSION FROM SYSADM.PSVERSION WHERE OBJECTTYPENAME = 'CLM'), '"&amp;DATA!C1271&amp;"', 30, ' ', 0, 0, SYSDATE, '"&amp;CLASSDEFN_AC!$B$1&amp;"');",""),"")</f>
        <v/>
      </c>
    </row>
    <row r="1275" spans="1:1" ht="12.75" customHeight="1">
      <c r="A1275" s="1" t="str">
        <f>IF(AND(NOT(ISBLANK(DATA!A1272)),DATA!A1272&lt;&gt;DATA!A1271),IF(DATA!I1272&gt;7,"INSERT INTO SYSADM.PSCLASSDEFN VALUES ('"&amp;PSAUTHITEM_AU!$B$1 &amp; DATA!A1272&amp;IF(ISEVEN(DATA!J1272),"_C' ,","_AC', ")&amp;"(SELECT VERSION FROM SYSADM.PSVERSION WHERE OBJECTTYPENAME = 'CLM'), '"&amp;DATA!C1272&amp;"', 30, ' ', 0, 0, SYSDATE, '"&amp;CLASSDEFN_AC!$B$1&amp;"');",""),"")</f>
        <v/>
      </c>
    </row>
    <row r="1276" spans="1:1" ht="12.75" customHeight="1">
      <c r="A1276" s="1" t="str">
        <f>IF(AND(NOT(ISBLANK(DATA!A1273)),DATA!A1273&lt;&gt;DATA!A1272),IF(DATA!I1273&gt;7,"INSERT INTO SYSADM.PSCLASSDEFN VALUES ('"&amp;PSAUTHITEM_AU!$B$1 &amp; DATA!A1273&amp;IF(ISEVEN(DATA!J1273),"_C' ,","_AC', ")&amp;"(SELECT VERSION FROM SYSADM.PSVERSION WHERE OBJECTTYPENAME = 'CLM'), '"&amp;DATA!C1273&amp;"', 30, ' ', 0, 0, SYSDATE, '"&amp;CLASSDEFN_AC!$B$1&amp;"');",""),"")</f>
        <v/>
      </c>
    </row>
    <row r="1277" spans="1:1" ht="12.75" customHeight="1">
      <c r="A1277" s="1" t="str">
        <f>IF(AND(NOT(ISBLANK(DATA!A1274)),DATA!A1274&lt;&gt;DATA!A1273),IF(DATA!I1274&gt;7,"INSERT INTO SYSADM.PSCLASSDEFN VALUES ('"&amp;PSAUTHITEM_AU!$B$1 &amp; DATA!A1274&amp;IF(ISEVEN(DATA!J1274),"_C' ,","_AC', ")&amp;"(SELECT VERSION FROM SYSADM.PSVERSION WHERE OBJECTTYPENAME = 'CLM'), '"&amp;DATA!C1274&amp;"', 30, ' ', 0, 0, SYSDATE, '"&amp;CLASSDEFN_AC!$B$1&amp;"');",""),"")</f>
        <v/>
      </c>
    </row>
    <row r="1278" spans="1:1" ht="12.75" customHeight="1">
      <c r="A1278" s="1" t="str">
        <f>IF(AND(NOT(ISBLANK(DATA!A1275)),DATA!A1275&lt;&gt;DATA!A1274),IF(DATA!I1275&gt;7,"INSERT INTO SYSADM.PSCLASSDEFN VALUES ('"&amp;PSAUTHITEM_AU!$B$1 &amp; DATA!A1275&amp;IF(ISEVEN(DATA!J1275),"_C' ,","_AC', ")&amp;"(SELECT VERSION FROM SYSADM.PSVERSION WHERE OBJECTTYPENAME = 'CLM'), '"&amp;DATA!C1275&amp;"', 30, ' ', 0, 0, SYSDATE, '"&amp;CLASSDEFN_AC!$B$1&amp;"');",""),"")</f>
        <v/>
      </c>
    </row>
    <row r="1279" spans="1:1" ht="12.75" customHeight="1">
      <c r="A1279" s="1" t="str">
        <f>IF(AND(NOT(ISBLANK(DATA!A1276)),DATA!A1276&lt;&gt;DATA!A1275),IF(DATA!I1276&gt;7,"INSERT INTO SYSADM.PSCLASSDEFN VALUES ('"&amp;PSAUTHITEM_AU!$B$1 &amp; DATA!A1276&amp;IF(ISEVEN(DATA!J1276),"_C' ,","_AC', ")&amp;"(SELECT VERSION FROM SYSADM.PSVERSION WHERE OBJECTTYPENAME = 'CLM'), '"&amp;DATA!C1276&amp;"', 30, ' ', 0, 0, SYSDATE, '"&amp;CLASSDEFN_AC!$B$1&amp;"');",""),"")</f>
        <v/>
      </c>
    </row>
    <row r="1280" spans="1:1" ht="12.75" customHeight="1">
      <c r="A1280" s="1" t="str">
        <f>IF(AND(NOT(ISBLANK(DATA!A1277)),DATA!A1277&lt;&gt;DATA!A1276),IF(DATA!I1277&gt;7,"INSERT INTO SYSADM.PSCLASSDEFN VALUES ('"&amp;PSAUTHITEM_AU!$B$1 &amp; DATA!A1277&amp;IF(ISEVEN(DATA!J1277),"_C' ,","_AC', ")&amp;"(SELECT VERSION FROM SYSADM.PSVERSION WHERE OBJECTTYPENAME = 'CLM'), '"&amp;DATA!C1277&amp;"', 30, ' ', 0, 0, SYSDATE, '"&amp;CLASSDEFN_AC!$B$1&amp;"');",""),"")</f>
        <v/>
      </c>
    </row>
    <row r="1281" spans="1:1" ht="12.75" customHeight="1">
      <c r="A1281" s="1" t="str">
        <f>IF(AND(NOT(ISBLANK(DATA!A1278)),DATA!A1278&lt;&gt;DATA!A1277),IF(DATA!I1278&gt;7,"INSERT INTO SYSADM.PSCLASSDEFN VALUES ('"&amp;PSAUTHITEM_AU!$B$1 &amp; DATA!A1278&amp;IF(ISEVEN(DATA!J1278),"_C' ,","_AC', ")&amp;"(SELECT VERSION FROM SYSADM.PSVERSION WHERE OBJECTTYPENAME = 'CLM'), '"&amp;DATA!C1278&amp;"', 30, ' ', 0, 0, SYSDATE, '"&amp;CLASSDEFN_AC!$B$1&amp;"');",""),"")</f>
        <v/>
      </c>
    </row>
    <row r="1282" spans="1:1" ht="12.75" customHeight="1">
      <c r="A1282" s="1" t="str">
        <f>IF(AND(NOT(ISBLANK(DATA!A1279)),DATA!A1279&lt;&gt;DATA!A1278),IF(DATA!I1279&gt;7,"INSERT INTO SYSADM.PSCLASSDEFN VALUES ('"&amp;PSAUTHITEM_AU!$B$1 &amp; DATA!A1279&amp;IF(ISEVEN(DATA!J1279),"_C' ,","_AC', ")&amp;"(SELECT VERSION FROM SYSADM.PSVERSION WHERE OBJECTTYPENAME = 'CLM'), '"&amp;DATA!C1279&amp;"', 30, ' ', 0, 0, SYSDATE, '"&amp;CLASSDEFN_AC!$B$1&amp;"');",""),"")</f>
        <v/>
      </c>
    </row>
    <row r="1283" spans="1:1" ht="12.75" customHeight="1">
      <c r="A1283" s="1" t="str">
        <f>IF(AND(NOT(ISBLANK(DATA!A1280)),DATA!A1280&lt;&gt;DATA!A1279),IF(DATA!I1280&gt;7,"INSERT INTO SYSADM.PSCLASSDEFN VALUES ('"&amp;PSAUTHITEM_AU!$B$1 &amp; DATA!A1280&amp;IF(ISEVEN(DATA!J1280),"_C' ,","_AC', ")&amp;"(SELECT VERSION FROM SYSADM.PSVERSION WHERE OBJECTTYPENAME = 'CLM'), '"&amp;DATA!C1280&amp;"', 30, ' ', 0, 0, SYSDATE, '"&amp;CLASSDEFN_AC!$B$1&amp;"');",""),"")</f>
        <v/>
      </c>
    </row>
    <row r="1284" spans="1:1" ht="12.75" customHeight="1">
      <c r="A1284" s="1" t="str">
        <f>IF(AND(NOT(ISBLANK(DATA!A1281)),DATA!A1281&lt;&gt;DATA!A1280),IF(DATA!I1281&gt;7,"INSERT INTO SYSADM.PSCLASSDEFN VALUES ('"&amp;PSAUTHITEM_AU!$B$1 &amp; DATA!A1281&amp;IF(ISEVEN(DATA!J1281),"_C' ,","_AC', ")&amp;"(SELECT VERSION FROM SYSADM.PSVERSION WHERE OBJECTTYPENAME = 'CLM'), '"&amp;DATA!C1281&amp;"', 30, ' ', 0, 0, SYSDATE, '"&amp;CLASSDEFN_AC!$B$1&amp;"');",""),"")</f>
        <v/>
      </c>
    </row>
    <row r="1285" spans="1:1" ht="12.75" customHeight="1">
      <c r="A1285" s="1" t="str">
        <f>IF(AND(NOT(ISBLANK(DATA!A1282)),DATA!A1282&lt;&gt;DATA!A1281),IF(DATA!I1282&gt;7,"INSERT INTO SYSADM.PSCLASSDEFN VALUES ('"&amp;PSAUTHITEM_AU!$B$1 &amp; DATA!A1282&amp;IF(ISEVEN(DATA!J1282),"_C' ,","_AC', ")&amp;"(SELECT VERSION FROM SYSADM.PSVERSION WHERE OBJECTTYPENAME = 'CLM'), '"&amp;DATA!C1282&amp;"', 30, ' ', 0, 0, SYSDATE, '"&amp;CLASSDEFN_AC!$B$1&amp;"');",""),"")</f>
        <v/>
      </c>
    </row>
    <row r="1286" spans="1:1" ht="12.75" customHeight="1">
      <c r="A1286" s="1" t="str">
        <f>IF(AND(NOT(ISBLANK(DATA!A1283)),DATA!A1283&lt;&gt;DATA!A1282),IF(DATA!I1283&gt;7,"INSERT INTO SYSADM.PSCLASSDEFN VALUES ('"&amp;PSAUTHITEM_AU!$B$1 &amp; DATA!A1283&amp;IF(ISEVEN(DATA!J1283),"_C' ,","_AC', ")&amp;"(SELECT VERSION FROM SYSADM.PSVERSION WHERE OBJECTTYPENAME = 'CLM'), '"&amp;DATA!C1283&amp;"', 30, ' ', 0, 0, SYSDATE, '"&amp;CLASSDEFN_AC!$B$1&amp;"');",""),"")</f>
        <v/>
      </c>
    </row>
    <row r="1287" spans="1:1" ht="12.75" customHeight="1">
      <c r="A1287" s="1" t="str">
        <f>IF(AND(NOT(ISBLANK(DATA!A1284)),DATA!A1284&lt;&gt;DATA!A1283),IF(DATA!I1284&gt;7,"INSERT INTO SYSADM.PSCLASSDEFN VALUES ('"&amp;PSAUTHITEM_AU!$B$1 &amp; DATA!A1284&amp;IF(ISEVEN(DATA!J1284),"_C' ,","_AC', ")&amp;"(SELECT VERSION FROM SYSADM.PSVERSION WHERE OBJECTTYPENAME = 'CLM'), '"&amp;DATA!C1284&amp;"', 30, ' ', 0, 0, SYSDATE, '"&amp;CLASSDEFN_AC!$B$1&amp;"');",""),"")</f>
        <v/>
      </c>
    </row>
    <row r="1288" spans="1:1" ht="12.75" customHeight="1">
      <c r="A1288" s="1" t="str">
        <f>IF(AND(NOT(ISBLANK(DATA!A1285)),DATA!A1285&lt;&gt;DATA!A1284),IF(DATA!I1285&gt;7,"INSERT INTO SYSADM.PSCLASSDEFN VALUES ('"&amp;PSAUTHITEM_AU!$B$1 &amp; DATA!A1285&amp;IF(ISEVEN(DATA!J1285),"_C' ,","_AC', ")&amp;"(SELECT VERSION FROM SYSADM.PSVERSION WHERE OBJECTTYPENAME = 'CLM'), '"&amp;DATA!C1285&amp;"', 30, ' ', 0, 0, SYSDATE, '"&amp;CLASSDEFN_AC!$B$1&amp;"');",""),"")</f>
        <v/>
      </c>
    </row>
    <row r="1289" spans="1:1" ht="12.75" customHeight="1">
      <c r="A1289" s="1" t="str">
        <f>IF(AND(NOT(ISBLANK(DATA!A1286)),DATA!A1286&lt;&gt;DATA!A1285),IF(DATA!I1286&gt;7,"INSERT INTO SYSADM.PSCLASSDEFN VALUES ('"&amp;PSAUTHITEM_AU!$B$1 &amp; DATA!A1286&amp;IF(ISEVEN(DATA!J1286),"_C' ,","_AC', ")&amp;"(SELECT VERSION FROM SYSADM.PSVERSION WHERE OBJECTTYPENAME = 'CLM'), '"&amp;DATA!C1286&amp;"', 30, ' ', 0, 0, SYSDATE, '"&amp;CLASSDEFN_AC!$B$1&amp;"');",""),"")</f>
        <v/>
      </c>
    </row>
    <row r="1290" spans="1:1" ht="12.75" customHeight="1">
      <c r="A1290" s="1" t="str">
        <f>IF(AND(NOT(ISBLANK(DATA!A1287)),DATA!A1287&lt;&gt;DATA!A1286),IF(DATA!I1287&gt;7,"INSERT INTO SYSADM.PSCLASSDEFN VALUES ('"&amp;PSAUTHITEM_AU!$B$1 &amp; DATA!A1287&amp;IF(ISEVEN(DATA!J1287),"_C' ,","_AC', ")&amp;"(SELECT VERSION FROM SYSADM.PSVERSION WHERE OBJECTTYPENAME = 'CLM'), '"&amp;DATA!C1287&amp;"', 30, ' ', 0, 0, SYSDATE, '"&amp;CLASSDEFN_AC!$B$1&amp;"');",""),"")</f>
        <v/>
      </c>
    </row>
    <row r="1291" spans="1:1" ht="12.75" customHeight="1">
      <c r="A1291" s="1" t="str">
        <f>IF(AND(NOT(ISBLANK(DATA!A1288)),DATA!A1288&lt;&gt;DATA!A1287),IF(DATA!I1288&gt;7,"INSERT INTO SYSADM.PSCLASSDEFN VALUES ('"&amp;PSAUTHITEM_AU!$B$1 &amp; DATA!A1288&amp;IF(ISEVEN(DATA!J1288),"_C' ,","_AC', ")&amp;"(SELECT VERSION FROM SYSADM.PSVERSION WHERE OBJECTTYPENAME = 'CLM'), '"&amp;DATA!C1288&amp;"', 30, ' ', 0, 0, SYSDATE, '"&amp;CLASSDEFN_AC!$B$1&amp;"');",""),"")</f>
        <v/>
      </c>
    </row>
    <row r="1292" spans="1:1" ht="12.75" customHeight="1">
      <c r="A1292" s="1" t="str">
        <f>IF(AND(NOT(ISBLANK(DATA!A1289)),DATA!A1289&lt;&gt;DATA!A1288),IF(DATA!I1289&gt;7,"INSERT INTO SYSADM.PSCLASSDEFN VALUES ('"&amp;PSAUTHITEM_AU!$B$1 &amp; DATA!A1289&amp;IF(ISEVEN(DATA!J1289),"_C' ,","_AC', ")&amp;"(SELECT VERSION FROM SYSADM.PSVERSION WHERE OBJECTTYPENAME = 'CLM'), '"&amp;DATA!C1289&amp;"', 30, ' ', 0, 0, SYSDATE, '"&amp;CLASSDEFN_AC!$B$1&amp;"');",""),"")</f>
        <v/>
      </c>
    </row>
    <row r="1293" spans="1:1" ht="12.75" customHeight="1">
      <c r="A1293" s="1" t="str">
        <f>IF(AND(NOT(ISBLANK(DATA!A1290)),DATA!A1290&lt;&gt;DATA!A1289),IF(DATA!I1290&gt;7,"INSERT INTO SYSADM.PSCLASSDEFN VALUES ('"&amp;PSAUTHITEM_AU!$B$1 &amp; DATA!A1290&amp;IF(ISEVEN(DATA!J1290),"_C' ,","_AC', ")&amp;"(SELECT VERSION FROM SYSADM.PSVERSION WHERE OBJECTTYPENAME = 'CLM'), '"&amp;DATA!C1290&amp;"', 30, ' ', 0, 0, SYSDATE, '"&amp;CLASSDEFN_AC!$B$1&amp;"');",""),"")</f>
        <v/>
      </c>
    </row>
    <row r="1294" spans="1:1" ht="12.75" customHeight="1">
      <c r="A1294" s="1" t="str">
        <f>IF(AND(NOT(ISBLANK(DATA!A1291)),DATA!A1291&lt;&gt;DATA!A1290),IF(DATA!I1291&gt;7,"INSERT INTO SYSADM.PSCLASSDEFN VALUES ('"&amp;PSAUTHITEM_AU!$B$1 &amp; DATA!A1291&amp;IF(ISEVEN(DATA!J1291),"_C' ,","_AC', ")&amp;"(SELECT VERSION FROM SYSADM.PSVERSION WHERE OBJECTTYPENAME = 'CLM'), '"&amp;DATA!C1291&amp;"', 30, ' ', 0, 0, SYSDATE, '"&amp;CLASSDEFN_AC!$B$1&amp;"');",""),"")</f>
        <v/>
      </c>
    </row>
    <row r="1295" spans="1:1" ht="12.75" customHeight="1">
      <c r="A1295" s="1" t="str">
        <f>IF(AND(NOT(ISBLANK(DATA!A1292)),DATA!A1292&lt;&gt;DATA!A1291),IF(DATA!I1292&gt;7,"INSERT INTO SYSADM.PSCLASSDEFN VALUES ('"&amp;PSAUTHITEM_AU!$B$1 &amp; DATA!A1292&amp;IF(ISEVEN(DATA!J1292),"_C' ,","_AC', ")&amp;"(SELECT VERSION FROM SYSADM.PSVERSION WHERE OBJECTTYPENAME = 'CLM'), '"&amp;DATA!C1292&amp;"', 30, ' ', 0, 0, SYSDATE, '"&amp;CLASSDEFN_AC!$B$1&amp;"');",""),"")</f>
        <v/>
      </c>
    </row>
    <row r="1296" spans="1:1" ht="12.75" customHeight="1">
      <c r="A1296" s="1" t="str">
        <f>IF(AND(NOT(ISBLANK(DATA!A1293)),DATA!A1293&lt;&gt;DATA!A1292),IF(DATA!I1293&gt;7,"INSERT INTO SYSADM.PSCLASSDEFN VALUES ('"&amp;PSAUTHITEM_AU!$B$1 &amp; DATA!A1293&amp;IF(ISEVEN(DATA!J1293),"_C' ,","_AC', ")&amp;"(SELECT VERSION FROM SYSADM.PSVERSION WHERE OBJECTTYPENAME = 'CLM'), '"&amp;DATA!C1293&amp;"', 30, ' ', 0, 0, SYSDATE, '"&amp;CLASSDEFN_AC!$B$1&amp;"');",""),"")</f>
        <v/>
      </c>
    </row>
    <row r="1297" spans="1:1" ht="12.75" customHeight="1">
      <c r="A1297" s="1" t="str">
        <f>IF(AND(NOT(ISBLANK(DATA!A1294)),DATA!A1294&lt;&gt;DATA!A1293),IF(DATA!I1294&gt;7,"INSERT INTO SYSADM.PSCLASSDEFN VALUES ('"&amp;PSAUTHITEM_AU!$B$1 &amp; DATA!A1294&amp;IF(ISEVEN(DATA!J1294),"_C' ,","_AC', ")&amp;"(SELECT VERSION FROM SYSADM.PSVERSION WHERE OBJECTTYPENAME = 'CLM'), '"&amp;DATA!C1294&amp;"', 30, ' ', 0, 0, SYSDATE, '"&amp;CLASSDEFN_AC!$B$1&amp;"');",""),"")</f>
        <v/>
      </c>
    </row>
    <row r="1298" spans="1:1" ht="12.75" customHeight="1">
      <c r="A1298" s="1" t="str">
        <f>IF(AND(NOT(ISBLANK(DATA!A1295)),DATA!A1295&lt;&gt;DATA!A1294),IF(DATA!I1295&gt;7,"INSERT INTO SYSADM.PSCLASSDEFN VALUES ('"&amp;PSAUTHITEM_AU!$B$1 &amp; DATA!A1295&amp;IF(ISEVEN(DATA!J1295),"_C' ,","_AC', ")&amp;"(SELECT VERSION FROM SYSADM.PSVERSION WHERE OBJECTTYPENAME = 'CLM'), '"&amp;DATA!C1295&amp;"', 30, ' ', 0, 0, SYSDATE, '"&amp;CLASSDEFN_AC!$B$1&amp;"');",""),"")</f>
        <v/>
      </c>
    </row>
    <row r="1299" spans="1:1" ht="12.75" customHeight="1">
      <c r="A1299" s="1" t="str">
        <f>IF(AND(NOT(ISBLANK(DATA!A1296)),DATA!A1296&lt;&gt;DATA!A1295),IF(DATA!I1296&gt;7,"INSERT INTO SYSADM.PSCLASSDEFN VALUES ('"&amp;PSAUTHITEM_AU!$B$1 &amp; DATA!A1296&amp;IF(ISEVEN(DATA!J1296),"_C' ,","_AC', ")&amp;"(SELECT VERSION FROM SYSADM.PSVERSION WHERE OBJECTTYPENAME = 'CLM'), '"&amp;DATA!C1296&amp;"', 30, ' ', 0, 0, SYSDATE, '"&amp;CLASSDEFN_AC!$B$1&amp;"');",""),"")</f>
        <v/>
      </c>
    </row>
    <row r="1300" spans="1:1" ht="12.75" customHeight="1">
      <c r="A1300" s="1" t="str">
        <f>IF(AND(NOT(ISBLANK(DATA!A1297)),DATA!A1297&lt;&gt;DATA!A1296),IF(DATA!I1297&gt;7,"INSERT INTO SYSADM.PSCLASSDEFN VALUES ('"&amp;PSAUTHITEM_AU!$B$1 &amp; DATA!A1297&amp;IF(ISEVEN(DATA!J1297),"_C' ,","_AC', ")&amp;"(SELECT VERSION FROM SYSADM.PSVERSION WHERE OBJECTTYPENAME = 'CLM'), '"&amp;DATA!C1297&amp;"', 30, ' ', 0, 0, SYSDATE, '"&amp;CLASSDEFN_AC!$B$1&amp;"');",""),"")</f>
        <v/>
      </c>
    </row>
    <row r="1301" spans="1:1" ht="12.75" customHeight="1">
      <c r="A1301" s="1" t="str">
        <f>IF(AND(NOT(ISBLANK(DATA!A1298)),DATA!A1298&lt;&gt;DATA!A1297),IF(DATA!I1298&gt;7,"INSERT INTO SYSADM.PSCLASSDEFN VALUES ('"&amp;PSAUTHITEM_AU!$B$1 &amp; DATA!A1298&amp;IF(ISEVEN(DATA!J1298),"_C' ,","_AC', ")&amp;"(SELECT VERSION FROM SYSADM.PSVERSION WHERE OBJECTTYPENAME = 'CLM'), '"&amp;DATA!C1298&amp;"', 30, ' ', 0, 0, SYSDATE, '"&amp;CLASSDEFN_AC!$B$1&amp;"');",""),"")</f>
        <v/>
      </c>
    </row>
    <row r="1302" spans="1:1" ht="12.75" customHeight="1">
      <c r="A1302" s="1" t="str">
        <f>IF(AND(NOT(ISBLANK(DATA!A1299)),DATA!A1299&lt;&gt;DATA!A1298),IF(DATA!I1299&gt;7,"INSERT INTO SYSADM.PSCLASSDEFN VALUES ('"&amp;PSAUTHITEM_AU!$B$1 &amp; DATA!A1299&amp;IF(ISEVEN(DATA!J1299),"_C' ,","_AC', ")&amp;"(SELECT VERSION FROM SYSADM.PSVERSION WHERE OBJECTTYPENAME = 'CLM'), '"&amp;DATA!C1299&amp;"', 30, ' ', 0, 0, SYSDATE, '"&amp;CLASSDEFN_AC!$B$1&amp;"');",""),"")</f>
        <v/>
      </c>
    </row>
    <row r="1303" spans="1:1" ht="12.75" customHeight="1">
      <c r="A1303" s="1" t="str">
        <f>IF(AND(NOT(ISBLANK(DATA!A1300)),DATA!A1300&lt;&gt;DATA!A1299),IF(DATA!I1300&gt;7,"INSERT INTO SYSADM.PSCLASSDEFN VALUES ('"&amp;PSAUTHITEM_AU!$B$1 &amp; DATA!A1300&amp;IF(ISEVEN(DATA!J1300),"_C' ,","_AC', ")&amp;"(SELECT VERSION FROM SYSADM.PSVERSION WHERE OBJECTTYPENAME = 'CLM'), '"&amp;DATA!C1300&amp;"', 30, ' ', 0, 0, SYSDATE, '"&amp;CLASSDEFN_AC!$B$1&amp;"');",""),"")</f>
        <v/>
      </c>
    </row>
    <row r="1304" spans="1:1" ht="12.75" customHeight="1">
      <c r="A1304" s="1" t="str">
        <f>IF(AND(NOT(ISBLANK(DATA!A1301)),DATA!A1301&lt;&gt;DATA!A1300),IF(DATA!I1301&gt;7,"INSERT INTO SYSADM.PSCLASSDEFN VALUES ('"&amp;PSAUTHITEM_AU!$B$1 &amp; DATA!A1301&amp;IF(ISEVEN(DATA!J1301),"_C' ,","_AC', ")&amp;"(SELECT VERSION FROM SYSADM.PSVERSION WHERE OBJECTTYPENAME = 'CLM'), '"&amp;DATA!C1301&amp;"', 30, ' ', 0, 0, SYSDATE, '"&amp;CLASSDEFN_AC!$B$1&amp;"');",""),"")</f>
        <v/>
      </c>
    </row>
    <row r="1305" spans="1:1" ht="12.75" customHeight="1">
      <c r="A1305" s="1" t="str">
        <f>IF(AND(NOT(ISBLANK(DATA!A1302)),DATA!A1302&lt;&gt;DATA!A1301),IF(DATA!I1302&gt;7,"INSERT INTO SYSADM.PSCLASSDEFN VALUES ('"&amp;PSAUTHITEM_AU!$B$1 &amp; DATA!A1302&amp;IF(ISEVEN(DATA!J1302),"_C' ,","_AC', ")&amp;"(SELECT VERSION FROM SYSADM.PSVERSION WHERE OBJECTTYPENAME = 'CLM'), '"&amp;DATA!C1302&amp;"', 30, ' ', 0, 0, SYSDATE, '"&amp;CLASSDEFN_AC!$B$1&amp;"');",""),"")</f>
        <v/>
      </c>
    </row>
    <row r="1306" spans="1:1" ht="12.75" customHeight="1">
      <c r="A1306" s="1" t="str">
        <f>IF(AND(NOT(ISBLANK(DATA!A1303)),DATA!A1303&lt;&gt;DATA!A1302),IF(DATA!I1303&gt;7,"INSERT INTO SYSADM.PSCLASSDEFN VALUES ('"&amp;PSAUTHITEM_AU!$B$1 &amp; DATA!A1303&amp;IF(ISEVEN(DATA!J1303),"_C' ,","_AC', ")&amp;"(SELECT VERSION FROM SYSADM.PSVERSION WHERE OBJECTTYPENAME = 'CLM'), '"&amp;DATA!C1303&amp;"', 30, ' ', 0, 0, SYSDATE, '"&amp;CLASSDEFN_AC!$B$1&amp;"');",""),"")</f>
        <v/>
      </c>
    </row>
    <row r="1307" spans="1:1" ht="12.75" customHeight="1">
      <c r="A1307" s="1" t="str">
        <f>IF(AND(NOT(ISBLANK(DATA!A1304)),DATA!A1304&lt;&gt;DATA!A1303),IF(DATA!I1304&gt;7,"INSERT INTO SYSADM.PSCLASSDEFN VALUES ('"&amp;PSAUTHITEM_AU!$B$1 &amp; DATA!A1304&amp;IF(ISEVEN(DATA!J1304),"_C' ,","_AC', ")&amp;"(SELECT VERSION FROM SYSADM.PSVERSION WHERE OBJECTTYPENAME = 'CLM'), '"&amp;DATA!C1304&amp;"', 30, ' ', 0, 0, SYSDATE, '"&amp;CLASSDEFN_AC!$B$1&amp;"');",""),"")</f>
        <v/>
      </c>
    </row>
    <row r="1308" spans="1:1" ht="12.75" customHeight="1">
      <c r="A1308" s="1" t="str">
        <f>IF(AND(NOT(ISBLANK(DATA!A1305)),DATA!A1305&lt;&gt;DATA!A1304),IF(DATA!I1305&gt;7,"INSERT INTO SYSADM.PSCLASSDEFN VALUES ('"&amp;PSAUTHITEM_AU!$B$1 &amp; DATA!A1305&amp;IF(ISEVEN(DATA!J1305),"_C' ,","_AC', ")&amp;"(SELECT VERSION FROM SYSADM.PSVERSION WHERE OBJECTTYPENAME = 'CLM'), '"&amp;DATA!C1305&amp;"', 30, ' ', 0, 0, SYSDATE, '"&amp;CLASSDEFN_AC!$B$1&amp;"');",""),"")</f>
        <v/>
      </c>
    </row>
    <row r="1309" spans="1:1" ht="12.75" customHeight="1">
      <c r="A1309" s="1" t="str">
        <f>IF(AND(NOT(ISBLANK(DATA!A1306)),DATA!A1306&lt;&gt;DATA!A1305),IF(DATA!I1306&gt;7,"INSERT INTO SYSADM.PSCLASSDEFN VALUES ('"&amp;PSAUTHITEM_AU!$B$1 &amp; DATA!A1306&amp;IF(ISEVEN(DATA!J1306),"_C' ,","_AC', ")&amp;"(SELECT VERSION FROM SYSADM.PSVERSION WHERE OBJECTTYPENAME = 'CLM'), '"&amp;DATA!C1306&amp;"', 30, ' ', 0, 0, SYSDATE, '"&amp;CLASSDEFN_AC!$B$1&amp;"');",""),"")</f>
        <v/>
      </c>
    </row>
    <row r="1310" spans="1:1" ht="12.75" customHeight="1">
      <c r="A1310" s="1" t="str">
        <f>IF(AND(NOT(ISBLANK(DATA!A1307)),DATA!A1307&lt;&gt;DATA!A1306),IF(DATA!I1307&gt;7,"INSERT INTO SYSADM.PSCLASSDEFN VALUES ('"&amp;PSAUTHITEM_AU!$B$1 &amp; DATA!A1307&amp;IF(ISEVEN(DATA!J1307),"_C' ,","_AC', ")&amp;"(SELECT VERSION FROM SYSADM.PSVERSION WHERE OBJECTTYPENAME = 'CLM'), '"&amp;DATA!C1307&amp;"', 30, ' ', 0, 0, SYSDATE, '"&amp;CLASSDEFN_AC!$B$1&amp;"');",""),"")</f>
        <v/>
      </c>
    </row>
    <row r="1311" spans="1:1" ht="12.75" customHeight="1">
      <c r="A1311" s="1" t="str">
        <f>IF(AND(NOT(ISBLANK(DATA!A1308)),DATA!A1308&lt;&gt;DATA!A1307),IF(DATA!I1308&gt;7,"INSERT INTO SYSADM.PSCLASSDEFN VALUES ('"&amp;PSAUTHITEM_AU!$B$1 &amp; DATA!A1308&amp;IF(ISEVEN(DATA!J1308),"_C' ,","_AC', ")&amp;"(SELECT VERSION FROM SYSADM.PSVERSION WHERE OBJECTTYPENAME = 'CLM'), '"&amp;DATA!C1308&amp;"', 30, ' ', 0, 0, SYSDATE, '"&amp;CLASSDEFN_AC!$B$1&amp;"');",""),"")</f>
        <v/>
      </c>
    </row>
    <row r="1312" spans="1:1" ht="12.75" customHeight="1">
      <c r="A1312" s="1" t="str">
        <f>IF(AND(NOT(ISBLANK(DATA!A1309)),DATA!A1309&lt;&gt;DATA!A1308),IF(DATA!I1309&gt;7,"INSERT INTO SYSADM.PSCLASSDEFN VALUES ('"&amp;PSAUTHITEM_AU!$B$1 &amp; DATA!A1309&amp;IF(ISEVEN(DATA!J1309),"_C' ,","_AC', ")&amp;"(SELECT VERSION FROM SYSADM.PSVERSION WHERE OBJECTTYPENAME = 'CLM'), '"&amp;DATA!C1309&amp;"', 30, ' ', 0, 0, SYSDATE, '"&amp;CLASSDEFN_AC!$B$1&amp;"');",""),"")</f>
        <v/>
      </c>
    </row>
    <row r="1313" spans="1:1" ht="12.75" customHeight="1">
      <c r="A1313" s="1" t="str">
        <f>IF(AND(NOT(ISBLANK(DATA!A1310)),DATA!A1310&lt;&gt;DATA!A1309),IF(DATA!I1310&gt;7,"INSERT INTO SYSADM.PSCLASSDEFN VALUES ('"&amp;PSAUTHITEM_AU!$B$1 &amp; DATA!A1310&amp;IF(ISEVEN(DATA!J1310),"_C' ,","_AC', ")&amp;"(SELECT VERSION FROM SYSADM.PSVERSION WHERE OBJECTTYPENAME = 'CLM'), '"&amp;DATA!C1310&amp;"', 30, ' ', 0, 0, SYSDATE, '"&amp;CLASSDEFN_AC!$B$1&amp;"');",""),"")</f>
        <v/>
      </c>
    </row>
    <row r="1314" spans="1:1" ht="12.75" customHeight="1">
      <c r="A1314" s="1" t="str">
        <f>IF(AND(NOT(ISBLANK(DATA!A1311)),DATA!A1311&lt;&gt;DATA!A1310),IF(DATA!I1311&gt;7,"INSERT INTO SYSADM.PSCLASSDEFN VALUES ('"&amp;PSAUTHITEM_AU!$B$1 &amp; DATA!A1311&amp;IF(ISEVEN(DATA!J1311),"_C' ,","_AC', ")&amp;"(SELECT VERSION FROM SYSADM.PSVERSION WHERE OBJECTTYPENAME = 'CLM'), '"&amp;DATA!C1311&amp;"', 30, ' ', 0, 0, SYSDATE, '"&amp;CLASSDEFN_AC!$B$1&amp;"');",""),"")</f>
        <v/>
      </c>
    </row>
    <row r="1315" spans="1:1" ht="12.75" customHeight="1">
      <c r="A1315" s="1" t="str">
        <f>IF(AND(NOT(ISBLANK(DATA!A1312)),DATA!A1312&lt;&gt;DATA!A1311),IF(DATA!I1312&gt;7,"INSERT INTO SYSADM.PSCLASSDEFN VALUES ('"&amp;PSAUTHITEM_AU!$B$1 &amp; DATA!A1312&amp;IF(ISEVEN(DATA!J1312),"_C' ,","_AC', ")&amp;"(SELECT VERSION FROM SYSADM.PSVERSION WHERE OBJECTTYPENAME = 'CLM'), '"&amp;DATA!C1312&amp;"', 30, ' ', 0, 0, SYSDATE, '"&amp;CLASSDEFN_AC!$B$1&amp;"');",""),"")</f>
        <v/>
      </c>
    </row>
    <row r="1316" spans="1:1" ht="12.75" customHeight="1">
      <c r="A1316" s="1" t="str">
        <f>IF(AND(NOT(ISBLANK(DATA!A1313)),DATA!A1313&lt;&gt;DATA!A1312),IF(DATA!I1313&gt;7,"INSERT INTO SYSADM.PSCLASSDEFN VALUES ('"&amp;PSAUTHITEM_AU!$B$1 &amp; DATA!A1313&amp;IF(ISEVEN(DATA!J1313),"_C' ,","_AC', ")&amp;"(SELECT VERSION FROM SYSADM.PSVERSION WHERE OBJECTTYPENAME = 'CLM'), '"&amp;DATA!C1313&amp;"', 30, ' ', 0, 0, SYSDATE, '"&amp;CLASSDEFN_AC!$B$1&amp;"');",""),"")</f>
        <v/>
      </c>
    </row>
    <row r="1317" spans="1:1" ht="12.75" customHeight="1">
      <c r="A1317" s="1" t="str">
        <f>IF(AND(NOT(ISBLANK(DATA!A1314)),DATA!A1314&lt;&gt;DATA!A1313),IF(DATA!I1314&gt;7,"INSERT INTO SYSADM.PSCLASSDEFN VALUES ('"&amp;PSAUTHITEM_AU!$B$1 &amp; DATA!A1314&amp;IF(ISEVEN(DATA!J1314),"_C' ,","_AC', ")&amp;"(SELECT VERSION FROM SYSADM.PSVERSION WHERE OBJECTTYPENAME = 'CLM'), '"&amp;DATA!C1314&amp;"', 30, ' ', 0, 0, SYSDATE, '"&amp;CLASSDEFN_AC!$B$1&amp;"');",""),"")</f>
        <v/>
      </c>
    </row>
    <row r="1318" spans="1:1" ht="12.75" customHeight="1">
      <c r="A1318" s="1" t="str">
        <f>IF(AND(NOT(ISBLANK(DATA!A1315)),DATA!A1315&lt;&gt;DATA!A1314),IF(DATA!I1315&gt;7,"INSERT INTO SYSADM.PSCLASSDEFN VALUES ('"&amp;PSAUTHITEM_AU!$B$1 &amp; DATA!A1315&amp;IF(ISEVEN(DATA!J1315),"_C' ,","_AC', ")&amp;"(SELECT VERSION FROM SYSADM.PSVERSION WHERE OBJECTTYPENAME = 'CLM'), '"&amp;DATA!C1315&amp;"', 30, ' ', 0, 0, SYSDATE, '"&amp;CLASSDEFN_AC!$B$1&amp;"');",""),"")</f>
        <v/>
      </c>
    </row>
    <row r="1319" spans="1:1" ht="12.75" customHeight="1">
      <c r="A1319" s="1" t="str">
        <f>IF(AND(NOT(ISBLANK(DATA!A1316)),DATA!A1316&lt;&gt;DATA!A1315),IF(DATA!I1316&gt;7,"INSERT INTO SYSADM.PSCLASSDEFN VALUES ('"&amp;PSAUTHITEM_AU!$B$1 &amp; DATA!A1316&amp;IF(ISEVEN(DATA!J1316),"_C' ,","_AC', ")&amp;"(SELECT VERSION FROM SYSADM.PSVERSION WHERE OBJECTTYPENAME = 'CLM'), '"&amp;DATA!C1316&amp;"', 30, ' ', 0, 0, SYSDATE, '"&amp;CLASSDEFN_AC!$B$1&amp;"');",""),"")</f>
        <v/>
      </c>
    </row>
    <row r="1320" spans="1:1" ht="12.75" customHeight="1">
      <c r="A1320" s="1" t="str">
        <f>IF(AND(NOT(ISBLANK(DATA!A1317)),DATA!A1317&lt;&gt;DATA!A1316),IF(DATA!I1317&gt;7,"INSERT INTO SYSADM.PSCLASSDEFN VALUES ('"&amp;PSAUTHITEM_AU!$B$1 &amp; DATA!A1317&amp;IF(ISEVEN(DATA!J1317),"_C' ,","_AC', ")&amp;"(SELECT VERSION FROM SYSADM.PSVERSION WHERE OBJECTTYPENAME = 'CLM'), '"&amp;DATA!C1317&amp;"', 30, ' ', 0, 0, SYSDATE, '"&amp;CLASSDEFN_AC!$B$1&amp;"');",""),"")</f>
        <v/>
      </c>
    </row>
    <row r="1321" spans="1:1" ht="12.75" customHeight="1">
      <c r="A1321" s="1" t="str">
        <f>IF(AND(NOT(ISBLANK(DATA!A1318)),DATA!A1318&lt;&gt;DATA!A1317),IF(DATA!I1318&gt;7,"INSERT INTO SYSADM.PSCLASSDEFN VALUES ('"&amp;PSAUTHITEM_AU!$B$1 &amp; DATA!A1318&amp;IF(ISEVEN(DATA!J1318),"_C' ,","_AC', ")&amp;"(SELECT VERSION FROM SYSADM.PSVERSION WHERE OBJECTTYPENAME = 'CLM'), '"&amp;DATA!C1318&amp;"', 30, ' ', 0, 0, SYSDATE, '"&amp;CLASSDEFN_AC!$B$1&amp;"');",""),"")</f>
        <v/>
      </c>
    </row>
    <row r="1322" spans="1:1" ht="12.75" customHeight="1">
      <c r="A1322" s="1" t="str">
        <f>IF(AND(NOT(ISBLANK(DATA!A1319)),DATA!A1319&lt;&gt;DATA!A1318),IF(DATA!I1319&gt;7,"INSERT INTO SYSADM.PSCLASSDEFN VALUES ('"&amp;PSAUTHITEM_AU!$B$1 &amp; DATA!A1319&amp;IF(ISEVEN(DATA!J1319),"_C' ,","_AC', ")&amp;"(SELECT VERSION FROM SYSADM.PSVERSION WHERE OBJECTTYPENAME = 'CLM'), '"&amp;DATA!C1319&amp;"', 30, ' ', 0, 0, SYSDATE, '"&amp;CLASSDEFN_AC!$B$1&amp;"');",""),"")</f>
        <v/>
      </c>
    </row>
    <row r="1323" spans="1:1" ht="12.75" customHeight="1">
      <c r="A1323" s="1" t="str">
        <f>IF(AND(NOT(ISBLANK(DATA!A1320)),DATA!A1320&lt;&gt;DATA!A1319),IF(DATA!I1320&gt;7,"INSERT INTO SYSADM.PSCLASSDEFN VALUES ('"&amp;PSAUTHITEM_AU!$B$1 &amp; DATA!A1320&amp;IF(ISEVEN(DATA!J1320),"_C' ,","_AC', ")&amp;"(SELECT VERSION FROM SYSADM.PSVERSION WHERE OBJECTTYPENAME = 'CLM'), '"&amp;DATA!C1320&amp;"', 30, ' ', 0, 0, SYSDATE, '"&amp;CLASSDEFN_AC!$B$1&amp;"');",""),"")</f>
        <v/>
      </c>
    </row>
    <row r="1324" spans="1:1" ht="12.75" customHeight="1">
      <c r="A1324" s="1" t="str">
        <f>IF(AND(NOT(ISBLANK(DATA!A1321)),DATA!A1321&lt;&gt;DATA!A1320),IF(DATA!I1321&gt;7,"INSERT INTO SYSADM.PSCLASSDEFN VALUES ('"&amp;PSAUTHITEM_AU!$B$1 &amp; DATA!A1321&amp;IF(ISEVEN(DATA!J1321),"_C' ,","_AC', ")&amp;"(SELECT VERSION FROM SYSADM.PSVERSION WHERE OBJECTTYPENAME = 'CLM'), '"&amp;DATA!C1321&amp;"', 30, ' ', 0, 0, SYSDATE, '"&amp;CLASSDEFN_AC!$B$1&amp;"');",""),"")</f>
        <v/>
      </c>
    </row>
    <row r="1325" spans="1:1" ht="12.75" customHeight="1">
      <c r="A1325" s="1" t="str">
        <f>IF(AND(NOT(ISBLANK(DATA!A1322)),DATA!A1322&lt;&gt;DATA!A1321),IF(DATA!I1322&gt;7,"INSERT INTO SYSADM.PSCLASSDEFN VALUES ('"&amp;PSAUTHITEM_AU!$B$1 &amp; DATA!A1322&amp;IF(ISEVEN(DATA!J1322),"_C' ,","_AC', ")&amp;"(SELECT VERSION FROM SYSADM.PSVERSION WHERE OBJECTTYPENAME = 'CLM'), '"&amp;DATA!C1322&amp;"', 30, ' ', 0, 0, SYSDATE, '"&amp;CLASSDEFN_AC!$B$1&amp;"');",""),"")</f>
        <v/>
      </c>
    </row>
    <row r="1326" spans="1:1" ht="12.75" customHeight="1">
      <c r="A1326" s="1" t="str">
        <f>IF(AND(NOT(ISBLANK(DATA!A1323)),DATA!A1323&lt;&gt;DATA!A1322),IF(DATA!I1323&gt;7,"INSERT INTO SYSADM.PSCLASSDEFN VALUES ('"&amp;PSAUTHITEM_AU!$B$1 &amp; DATA!A1323&amp;IF(ISEVEN(DATA!J1323),"_C' ,","_AC', ")&amp;"(SELECT VERSION FROM SYSADM.PSVERSION WHERE OBJECTTYPENAME = 'CLM'), '"&amp;DATA!C1323&amp;"', 30, ' ', 0, 0, SYSDATE, '"&amp;CLASSDEFN_AC!$B$1&amp;"');",""),"")</f>
        <v/>
      </c>
    </row>
    <row r="1327" spans="1:1" ht="12.75" customHeight="1">
      <c r="A1327" s="1" t="str">
        <f>IF(AND(NOT(ISBLANK(DATA!A1324)),DATA!A1324&lt;&gt;DATA!A1323),IF(DATA!I1324&gt;7,"INSERT INTO SYSADM.PSCLASSDEFN VALUES ('"&amp;PSAUTHITEM_AU!$B$1 &amp; DATA!A1324&amp;IF(ISEVEN(DATA!J1324),"_C' ,","_AC', ")&amp;"(SELECT VERSION FROM SYSADM.PSVERSION WHERE OBJECTTYPENAME = 'CLM'), '"&amp;DATA!C1324&amp;"', 30, ' ', 0, 0, SYSDATE, '"&amp;CLASSDEFN_AC!$B$1&amp;"');",""),"")</f>
        <v/>
      </c>
    </row>
    <row r="1328" spans="1:1" ht="12.75" customHeight="1">
      <c r="A1328" s="1" t="str">
        <f>IF(AND(NOT(ISBLANK(DATA!A1325)),DATA!A1325&lt;&gt;DATA!A1324),IF(DATA!I1325&gt;7,"INSERT INTO SYSADM.PSCLASSDEFN VALUES ('"&amp;PSAUTHITEM_AU!$B$1 &amp; DATA!A1325&amp;IF(ISEVEN(DATA!J1325),"_C' ,","_AC', ")&amp;"(SELECT VERSION FROM SYSADM.PSVERSION WHERE OBJECTTYPENAME = 'CLM'), '"&amp;DATA!C1325&amp;"', 30, ' ', 0, 0, SYSDATE, '"&amp;CLASSDEFN_AC!$B$1&amp;"');",""),"")</f>
        <v/>
      </c>
    </row>
    <row r="1329" spans="1:1" ht="12.75" customHeight="1">
      <c r="A1329" s="1" t="str">
        <f>IF(AND(NOT(ISBLANK(DATA!A1326)),DATA!A1326&lt;&gt;DATA!A1325),IF(DATA!I1326&gt;7,"INSERT INTO SYSADM.PSCLASSDEFN VALUES ('"&amp;PSAUTHITEM_AU!$B$1 &amp; DATA!A1326&amp;IF(ISEVEN(DATA!J1326),"_C' ,","_AC', ")&amp;"(SELECT VERSION FROM SYSADM.PSVERSION WHERE OBJECTTYPENAME = 'CLM'), '"&amp;DATA!C1326&amp;"', 30, ' ', 0, 0, SYSDATE, '"&amp;CLASSDEFN_AC!$B$1&amp;"');",""),"")</f>
        <v/>
      </c>
    </row>
    <row r="1330" spans="1:1" ht="12.75" customHeight="1">
      <c r="A1330" s="1" t="str">
        <f>IF(AND(NOT(ISBLANK(DATA!A1327)),DATA!A1327&lt;&gt;DATA!A1326),IF(DATA!I1327&gt;7,"INSERT INTO SYSADM.PSCLASSDEFN VALUES ('"&amp;PSAUTHITEM_AU!$B$1 &amp; DATA!A1327&amp;IF(ISEVEN(DATA!J1327),"_C' ,","_AC', ")&amp;"(SELECT VERSION FROM SYSADM.PSVERSION WHERE OBJECTTYPENAME = 'CLM'), '"&amp;DATA!C1327&amp;"', 30, ' ', 0, 0, SYSDATE, '"&amp;CLASSDEFN_AC!$B$1&amp;"');",""),"")</f>
        <v/>
      </c>
    </row>
    <row r="1331" spans="1:1" ht="12.75" customHeight="1">
      <c r="A1331" s="1" t="str">
        <f>IF(AND(NOT(ISBLANK(DATA!A1328)),DATA!A1328&lt;&gt;DATA!A1327),IF(DATA!I1328&gt;7,"INSERT INTO SYSADM.PSCLASSDEFN VALUES ('"&amp;PSAUTHITEM_AU!$B$1 &amp; DATA!A1328&amp;IF(ISEVEN(DATA!J1328),"_C' ,","_AC', ")&amp;"(SELECT VERSION FROM SYSADM.PSVERSION WHERE OBJECTTYPENAME = 'CLM'), '"&amp;DATA!C1328&amp;"', 30, ' ', 0, 0, SYSDATE, '"&amp;CLASSDEFN_AC!$B$1&amp;"');",""),"")</f>
        <v/>
      </c>
    </row>
    <row r="1332" spans="1:1" ht="12.75" customHeight="1">
      <c r="A1332" s="1" t="str">
        <f>IF(AND(NOT(ISBLANK(DATA!A1329)),DATA!A1329&lt;&gt;DATA!A1328),IF(DATA!I1329&gt;7,"INSERT INTO SYSADM.PSCLASSDEFN VALUES ('"&amp;PSAUTHITEM_AU!$B$1 &amp; DATA!A1329&amp;IF(ISEVEN(DATA!J1329),"_C' ,","_AC', ")&amp;"(SELECT VERSION FROM SYSADM.PSVERSION WHERE OBJECTTYPENAME = 'CLM'), '"&amp;DATA!C1329&amp;"', 30, ' ', 0, 0, SYSDATE, '"&amp;CLASSDEFN_AC!$B$1&amp;"');",""),"")</f>
        <v/>
      </c>
    </row>
    <row r="1333" spans="1:1" ht="12.75" customHeight="1">
      <c r="A1333" s="1" t="str">
        <f>IF(AND(NOT(ISBLANK(DATA!A1330)),DATA!A1330&lt;&gt;DATA!A1329),IF(DATA!I1330&gt;7,"INSERT INTO SYSADM.PSCLASSDEFN VALUES ('"&amp;PSAUTHITEM_AU!$B$1 &amp; DATA!A1330&amp;IF(ISEVEN(DATA!J1330),"_C' ,","_AC', ")&amp;"(SELECT VERSION FROM SYSADM.PSVERSION WHERE OBJECTTYPENAME = 'CLM'), '"&amp;DATA!C1330&amp;"', 30, ' ', 0, 0, SYSDATE, '"&amp;CLASSDEFN_AC!$B$1&amp;"');",""),"")</f>
        <v/>
      </c>
    </row>
    <row r="1334" spans="1:1" ht="12.75" customHeight="1">
      <c r="A1334" s="1" t="str">
        <f>IF(AND(NOT(ISBLANK(DATA!A1331)),DATA!A1331&lt;&gt;DATA!A1330),IF(DATA!I1331&gt;7,"INSERT INTO SYSADM.PSCLASSDEFN VALUES ('"&amp;PSAUTHITEM_AU!$B$1 &amp; DATA!A1331&amp;IF(ISEVEN(DATA!J1331),"_C' ,","_AC', ")&amp;"(SELECT VERSION FROM SYSADM.PSVERSION WHERE OBJECTTYPENAME = 'CLM'), '"&amp;DATA!C1331&amp;"', 30, ' ', 0, 0, SYSDATE, '"&amp;CLASSDEFN_AC!$B$1&amp;"');",""),"")</f>
        <v/>
      </c>
    </row>
    <row r="1335" spans="1:1" ht="12.75" customHeight="1">
      <c r="A1335" s="1" t="str">
        <f>IF(AND(NOT(ISBLANK(DATA!A1332)),DATA!A1332&lt;&gt;DATA!A1331),IF(DATA!I1332&gt;7,"INSERT INTO SYSADM.PSCLASSDEFN VALUES ('"&amp;PSAUTHITEM_AU!$B$1 &amp; DATA!A1332&amp;IF(ISEVEN(DATA!J1332),"_C' ,","_AC', ")&amp;"(SELECT VERSION FROM SYSADM.PSVERSION WHERE OBJECTTYPENAME = 'CLM'), '"&amp;DATA!C1332&amp;"', 30, ' ', 0, 0, SYSDATE, '"&amp;CLASSDEFN_AC!$B$1&amp;"');",""),"")</f>
        <v/>
      </c>
    </row>
    <row r="1336" spans="1:1" ht="12.75" customHeight="1">
      <c r="A1336" s="1" t="str">
        <f>IF(AND(NOT(ISBLANK(DATA!A1333)),DATA!A1333&lt;&gt;DATA!A1332),IF(DATA!I1333&gt;7,"INSERT INTO SYSADM.PSCLASSDEFN VALUES ('"&amp;PSAUTHITEM_AU!$B$1 &amp; DATA!A1333&amp;IF(ISEVEN(DATA!J1333),"_C' ,","_AC', ")&amp;"(SELECT VERSION FROM SYSADM.PSVERSION WHERE OBJECTTYPENAME = 'CLM'), '"&amp;DATA!C1333&amp;"', 30, ' ', 0, 0, SYSDATE, '"&amp;CLASSDEFN_AC!$B$1&amp;"');",""),"")</f>
        <v/>
      </c>
    </row>
    <row r="1337" spans="1:1" ht="12.75" customHeight="1">
      <c r="A1337" s="1" t="str">
        <f>IF(AND(NOT(ISBLANK(DATA!A1334)),DATA!A1334&lt;&gt;DATA!A1333),IF(DATA!I1334&gt;7,"INSERT INTO SYSADM.PSCLASSDEFN VALUES ('"&amp;PSAUTHITEM_AU!$B$1 &amp; DATA!A1334&amp;IF(ISEVEN(DATA!J1334),"_C' ,","_AC', ")&amp;"(SELECT VERSION FROM SYSADM.PSVERSION WHERE OBJECTTYPENAME = 'CLM'), '"&amp;DATA!C1334&amp;"', 30, ' ', 0, 0, SYSDATE, '"&amp;CLASSDEFN_AC!$B$1&amp;"');",""),"")</f>
        <v/>
      </c>
    </row>
    <row r="1338" spans="1:1" ht="12.75" customHeight="1">
      <c r="A1338" s="1" t="str">
        <f>IF(AND(NOT(ISBLANK(DATA!A1335)),DATA!A1335&lt;&gt;DATA!A1334),IF(DATA!I1335&gt;7,"INSERT INTO SYSADM.PSCLASSDEFN VALUES ('"&amp;PSAUTHITEM_AU!$B$1 &amp; DATA!A1335&amp;IF(ISEVEN(DATA!J1335),"_C' ,","_AC', ")&amp;"(SELECT VERSION FROM SYSADM.PSVERSION WHERE OBJECTTYPENAME = 'CLM'), '"&amp;DATA!C1335&amp;"', 30, ' ', 0, 0, SYSDATE, '"&amp;CLASSDEFN_AC!$B$1&amp;"');",""),"")</f>
        <v/>
      </c>
    </row>
    <row r="1339" spans="1:1" ht="12.75" customHeight="1">
      <c r="A1339" s="1" t="str">
        <f>IF(AND(NOT(ISBLANK(DATA!A1336)),DATA!A1336&lt;&gt;DATA!A1335),IF(DATA!I1336&gt;7,"INSERT INTO SYSADM.PSCLASSDEFN VALUES ('"&amp;PSAUTHITEM_AU!$B$1 &amp; DATA!A1336&amp;IF(ISEVEN(DATA!J1336),"_C' ,","_AC', ")&amp;"(SELECT VERSION FROM SYSADM.PSVERSION WHERE OBJECTTYPENAME = 'CLM'), '"&amp;DATA!C1336&amp;"', 30, ' ', 0, 0, SYSDATE, '"&amp;CLASSDEFN_AC!$B$1&amp;"');",""),"")</f>
        <v/>
      </c>
    </row>
    <row r="1340" spans="1:1" ht="12.75" customHeight="1">
      <c r="A1340" s="1" t="str">
        <f>IF(AND(NOT(ISBLANK(DATA!A1337)),DATA!A1337&lt;&gt;DATA!A1336),IF(DATA!I1337&gt;7,"INSERT INTO SYSADM.PSCLASSDEFN VALUES ('"&amp;PSAUTHITEM_AU!$B$1 &amp; DATA!A1337&amp;IF(ISEVEN(DATA!J1337),"_C' ,","_AC', ")&amp;"(SELECT VERSION FROM SYSADM.PSVERSION WHERE OBJECTTYPENAME = 'CLM'), '"&amp;DATA!C1337&amp;"', 30, ' ', 0, 0, SYSDATE, '"&amp;CLASSDEFN_AC!$B$1&amp;"');",""),"")</f>
        <v/>
      </c>
    </row>
    <row r="1341" spans="1:1" ht="12.75" customHeight="1">
      <c r="A1341" s="1" t="str">
        <f>IF(AND(NOT(ISBLANK(DATA!A1338)),DATA!A1338&lt;&gt;DATA!A1337),IF(DATA!I1338&gt;7,"INSERT INTO SYSADM.PSCLASSDEFN VALUES ('"&amp;PSAUTHITEM_AU!$B$1 &amp; DATA!A1338&amp;IF(ISEVEN(DATA!J1338),"_C' ,","_AC', ")&amp;"(SELECT VERSION FROM SYSADM.PSVERSION WHERE OBJECTTYPENAME = 'CLM'), '"&amp;DATA!C1338&amp;"', 30, ' ', 0, 0, SYSDATE, '"&amp;CLASSDEFN_AC!$B$1&amp;"');",""),"")</f>
        <v/>
      </c>
    </row>
    <row r="1342" spans="1:1" ht="12.75" customHeight="1">
      <c r="A1342" s="1" t="str">
        <f>IF(AND(NOT(ISBLANK(DATA!A1339)),DATA!A1339&lt;&gt;DATA!A1338),IF(DATA!I1339&gt;7,"INSERT INTO SYSADM.PSCLASSDEFN VALUES ('"&amp;PSAUTHITEM_AU!$B$1 &amp; DATA!A1339&amp;IF(ISEVEN(DATA!J1339),"_C' ,","_AC', ")&amp;"(SELECT VERSION FROM SYSADM.PSVERSION WHERE OBJECTTYPENAME = 'CLM'), '"&amp;DATA!C1339&amp;"', 30, ' ', 0, 0, SYSDATE, '"&amp;CLASSDEFN_AC!$B$1&amp;"');",""),"")</f>
        <v/>
      </c>
    </row>
    <row r="1343" spans="1:1" ht="12.75" customHeight="1">
      <c r="A1343" s="1" t="str">
        <f>IF(AND(NOT(ISBLANK(DATA!A1340)),DATA!A1340&lt;&gt;DATA!A1339),IF(DATA!I1340&gt;7,"INSERT INTO SYSADM.PSCLASSDEFN VALUES ('"&amp;PSAUTHITEM_AU!$B$1 &amp; DATA!A1340&amp;IF(ISEVEN(DATA!J1340),"_C' ,","_AC', ")&amp;"(SELECT VERSION FROM SYSADM.PSVERSION WHERE OBJECTTYPENAME = 'CLM'), '"&amp;DATA!C1340&amp;"', 30, ' ', 0, 0, SYSDATE, '"&amp;CLASSDEFN_AC!$B$1&amp;"');",""),"")</f>
        <v/>
      </c>
    </row>
    <row r="1344" spans="1:1" ht="12.75" customHeight="1">
      <c r="A1344" s="1" t="str">
        <f>IF(AND(NOT(ISBLANK(DATA!A1341)),DATA!A1341&lt;&gt;DATA!A1340),IF(DATA!I1341&gt;7,"INSERT INTO SYSADM.PSCLASSDEFN VALUES ('"&amp;PSAUTHITEM_AU!$B$1 &amp; DATA!A1341&amp;IF(ISEVEN(DATA!J1341),"_C' ,","_AC', ")&amp;"(SELECT VERSION FROM SYSADM.PSVERSION WHERE OBJECTTYPENAME = 'CLM'), '"&amp;DATA!C1341&amp;"', 30, ' ', 0, 0, SYSDATE, '"&amp;CLASSDEFN_AC!$B$1&amp;"');",""),"")</f>
        <v/>
      </c>
    </row>
    <row r="1345" spans="1:1" ht="12.75" customHeight="1">
      <c r="A1345" s="1" t="str">
        <f>IF(AND(NOT(ISBLANK(DATA!A1342)),DATA!A1342&lt;&gt;DATA!A1341),IF(DATA!I1342&gt;7,"INSERT INTO SYSADM.PSCLASSDEFN VALUES ('"&amp;PSAUTHITEM_AU!$B$1 &amp; DATA!A1342&amp;IF(ISEVEN(DATA!J1342),"_C' ,","_AC', ")&amp;"(SELECT VERSION FROM SYSADM.PSVERSION WHERE OBJECTTYPENAME = 'CLM'), '"&amp;DATA!C1342&amp;"', 30, ' ', 0, 0, SYSDATE, '"&amp;CLASSDEFN_AC!$B$1&amp;"');",""),"")</f>
        <v/>
      </c>
    </row>
    <row r="1346" spans="1:1" ht="12.75" customHeight="1">
      <c r="A1346" s="1" t="str">
        <f>IF(AND(NOT(ISBLANK(DATA!A1343)),DATA!A1343&lt;&gt;DATA!A1342),IF(DATA!I1343&gt;7,"INSERT INTO SYSADM.PSCLASSDEFN VALUES ('"&amp;PSAUTHITEM_AU!$B$1 &amp; DATA!A1343&amp;IF(ISEVEN(DATA!J1343),"_C' ,","_AC', ")&amp;"(SELECT VERSION FROM SYSADM.PSVERSION WHERE OBJECTTYPENAME = 'CLM'), '"&amp;DATA!C1343&amp;"', 30, ' ', 0, 0, SYSDATE, '"&amp;CLASSDEFN_AC!$B$1&amp;"');",""),"")</f>
        <v/>
      </c>
    </row>
    <row r="1347" spans="1:1" ht="12.75" customHeight="1">
      <c r="A1347" s="1" t="str">
        <f>IF(AND(NOT(ISBLANK(DATA!A1344)),DATA!A1344&lt;&gt;DATA!A1343),IF(DATA!I1344&gt;7,"INSERT INTO SYSADM.PSCLASSDEFN VALUES ('"&amp;PSAUTHITEM_AU!$B$1 &amp; DATA!A1344&amp;IF(ISEVEN(DATA!J1344),"_C' ,","_AC', ")&amp;"(SELECT VERSION FROM SYSADM.PSVERSION WHERE OBJECTTYPENAME = 'CLM'), '"&amp;DATA!C1344&amp;"', 30, ' ', 0, 0, SYSDATE, '"&amp;CLASSDEFN_AC!$B$1&amp;"');",""),"")</f>
        <v/>
      </c>
    </row>
    <row r="1348" spans="1:1" ht="12.75" customHeight="1">
      <c r="A1348" s="1" t="str">
        <f>IF(AND(NOT(ISBLANK(DATA!A1345)),DATA!A1345&lt;&gt;DATA!A1344),IF(DATA!I1345&gt;7,"INSERT INTO SYSADM.PSCLASSDEFN VALUES ('"&amp;PSAUTHITEM_AU!$B$1 &amp; DATA!A1345&amp;IF(ISEVEN(DATA!J1345),"_C' ,","_AC', ")&amp;"(SELECT VERSION FROM SYSADM.PSVERSION WHERE OBJECTTYPENAME = 'CLM'), '"&amp;DATA!C1345&amp;"', 30, ' ', 0, 0, SYSDATE, '"&amp;CLASSDEFN_AC!$B$1&amp;"');",""),"")</f>
        <v/>
      </c>
    </row>
    <row r="1349" spans="1:1" ht="12.75" customHeight="1">
      <c r="A1349" s="1" t="str">
        <f>IF(AND(NOT(ISBLANK(DATA!A1346)),DATA!A1346&lt;&gt;DATA!A1345),IF(DATA!I1346&gt;7,"INSERT INTO SYSADM.PSCLASSDEFN VALUES ('"&amp;PSAUTHITEM_AU!$B$1 &amp; DATA!A1346&amp;IF(ISEVEN(DATA!J1346),"_C' ,","_AC', ")&amp;"(SELECT VERSION FROM SYSADM.PSVERSION WHERE OBJECTTYPENAME = 'CLM'), '"&amp;DATA!C1346&amp;"', 30, ' ', 0, 0, SYSDATE, '"&amp;CLASSDEFN_AC!$B$1&amp;"');",""),"")</f>
        <v/>
      </c>
    </row>
    <row r="1350" spans="1:1" ht="12.75" customHeight="1">
      <c r="A1350" s="1" t="str">
        <f>IF(AND(NOT(ISBLANK(DATA!A1347)),DATA!A1347&lt;&gt;DATA!A1346),IF(DATA!I1347&gt;7,"INSERT INTO SYSADM.PSCLASSDEFN VALUES ('"&amp;PSAUTHITEM_AU!$B$1 &amp; DATA!A1347&amp;IF(ISEVEN(DATA!J1347),"_C' ,","_AC', ")&amp;"(SELECT VERSION FROM SYSADM.PSVERSION WHERE OBJECTTYPENAME = 'CLM'), '"&amp;DATA!C1347&amp;"', 30, ' ', 0, 0, SYSDATE, '"&amp;CLASSDEFN_AC!$B$1&amp;"');",""),"")</f>
        <v/>
      </c>
    </row>
    <row r="1351" spans="1:1" ht="12.75" customHeight="1">
      <c r="A1351" s="1" t="str">
        <f>IF(AND(NOT(ISBLANK(DATA!A1348)),DATA!A1348&lt;&gt;DATA!A1347),IF(DATA!I1348&gt;7,"INSERT INTO SYSADM.PSCLASSDEFN VALUES ('"&amp;PSAUTHITEM_AU!$B$1 &amp; DATA!A1348&amp;IF(ISEVEN(DATA!J1348),"_C' ,","_AC', ")&amp;"(SELECT VERSION FROM SYSADM.PSVERSION WHERE OBJECTTYPENAME = 'CLM'), '"&amp;DATA!C1348&amp;"', 30, ' ', 0, 0, SYSDATE, '"&amp;CLASSDEFN_AC!$B$1&amp;"');",""),"")</f>
        <v/>
      </c>
    </row>
    <row r="1352" spans="1:1" ht="12.75" customHeight="1">
      <c r="A1352" s="1" t="str">
        <f>IF(AND(NOT(ISBLANK(DATA!A1349)),DATA!A1349&lt;&gt;DATA!A1348),IF(DATA!I1349&gt;7,"INSERT INTO SYSADM.PSCLASSDEFN VALUES ('"&amp;PSAUTHITEM_AU!$B$1 &amp; DATA!A1349&amp;IF(ISEVEN(DATA!J1349),"_C' ,","_AC', ")&amp;"(SELECT VERSION FROM SYSADM.PSVERSION WHERE OBJECTTYPENAME = 'CLM'), '"&amp;DATA!C1349&amp;"', 30, ' ', 0, 0, SYSDATE, '"&amp;CLASSDEFN_AC!$B$1&amp;"');",""),"")</f>
        <v/>
      </c>
    </row>
    <row r="1353" spans="1:1" ht="12.75" customHeight="1">
      <c r="A1353" s="1" t="str">
        <f>IF(AND(NOT(ISBLANK(DATA!A1350)),DATA!A1350&lt;&gt;DATA!A1349),IF(DATA!I1350&gt;7,"INSERT INTO SYSADM.PSCLASSDEFN VALUES ('"&amp;PSAUTHITEM_AU!$B$1 &amp; DATA!A1350&amp;IF(ISEVEN(DATA!J1350),"_C' ,","_AC', ")&amp;"(SELECT VERSION FROM SYSADM.PSVERSION WHERE OBJECTTYPENAME = 'CLM'), '"&amp;DATA!C1350&amp;"', 30, ' ', 0, 0, SYSDATE, '"&amp;CLASSDEFN_AC!$B$1&amp;"');",""),"")</f>
        <v/>
      </c>
    </row>
    <row r="1354" spans="1:1" ht="12.75" customHeight="1">
      <c r="A1354" s="1" t="str">
        <f>IF(AND(NOT(ISBLANK(DATA!A1351)),DATA!A1351&lt;&gt;DATA!A1350),IF(DATA!I1351&gt;7,"INSERT INTO SYSADM.PSCLASSDEFN VALUES ('"&amp;PSAUTHITEM_AU!$B$1 &amp; DATA!A1351&amp;IF(ISEVEN(DATA!J1351),"_C' ,","_AC', ")&amp;"(SELECT VERSION FROM SYSADM.PSVERSION WHERE OBJECTTYPENAME = 'CLM'), '"&amp;DATA!C1351&amp;"', 30, ' ', 0, 0, SYSDATE, '"&amp;CLASSDEFN_AC!$B$1&amp;"');",""),"")</f>
        <v/>
      </c>
    </row>
    <row r="1355" spans="1:1" ht="12.75" customHeight="1">
      <c r="A1355" s="1" t="str">
        <f>IF(AND(NOT(ISBLANK(DATA!A1352)),DATA!A1352&lt;&gt;DATA!A1351),IF(DATA!I1352&gt;7,"INSERT INTO SYSADM.PSCLASSDEFN VALUES ('"&amp;PSAUTHITEM_AU!$B$1 &amp; DATA!A1352&amp;IF(ISEVEN(DATA!J1352),"_C' ,","_AC', ")&amp;"(SELECT VERSION FROM SYSADM.PSVERSION WHERE OBJECTTYPENAME = 'CLM'), '"&amp;DATA!C1352&amp;"', 30, ' ', 0, 0, SYSDATE, '"&amp;CLASSDEFN_AC!$B$1&amp;"');",""),"")</f>
        <v/>
      </c>
    </row>
    <row r="1356" spans="1:1" ht="12.75" customHeight="1">
      <c r="A1356" s="1" t="str">
        <f>IF(AND(NOT(ISBLANK(DATA!A1353)),DATA!A1353&lt;&gt;DATA!A1352),IF(DATA!I1353&gt;7,"INSERT INTO SYSADM.PSCLASSDEFN VALUES ('"&amp;PSAUTHITEM_AU!$B$1 &amp; DATA!A1353&amp;IF(ISEVEN(DATA!J1353),"_C' ,","_AC', ")&amp;"(SELECT VERSION FROM SYSADM.PSVERSION WHERE OBJECTTYPENAME = 'CLM'), '"&amp;DATA!C1353&amp;"', 30, ' ', 0, 0, SYSDATE, '"&amp;CLASSDEFN_AC!$B$1&amp;"');",""),"")</f>
        <v/>
      </c>
    </row>
    <row r="1357" spans="1:1" ht="12.75" customHeight="1">
      <c r="A1357" s="1" t="str">
        <f>IF(AND(NOT(ISBLANK(DATA!A1354)),DATA!A1354&lt;&gt;DATA!A1353),IF(DATA!I1354&gt;7,"INSERT INTO SYSADM.PSCLASSDEFN VALUES ('"&amp;PSAUTHITEM_AU!$B$1 &amp; DATA!A1354&amp;IF(ISEVEN(DATA!J1354),"_C' ,","_AC', ")&amp;"(SELECT VERSION FROM SYSADM.PSVERSION WHERE OBJECTTYPENAME = 'CLM'), '"&amp;DATA!C1354&amp;"', 30, ' ', 0, 0, SYSDATE, '"&amp;CLASSDEFN_AC!$B$1&amp;"');",""),"")</f>
        <v/>
      </c>
    </row>
    <row r="1358" spans="1:1" ht="12.75" customHeight="1">
      <c r="A1358" s="1" t="str">
        <f>IF(AND(NOT(ISBLANK(DATA!A1355)),DATA!A1355&lt;&gt;DATA!A1354),IF(DATA!I1355&gt;7,"INSERT INTO SYSADM.PSCLASSDEFN VALUES ('"&amp;PSAUTHITEM_AU!$B$1 &amp; DATA!A1355&amp;IF(ISEVEN(DATA!J1355),"_C' ,","_AC', ")&amp;"(SELECT VERSION FROM SYSADM.PSVERSION WHERE OBJECTTYPENAME = 'CLM'), '"&amp;DATA!C1355&amp;"', 30, ' ', 0, 0, SYSDATE, '"&amp;CLASSDEFN_AC!$B$1&amp;"');",""),"")</f>
        <v/>
      </c>
    </row>
    <row r="1359" spans="1:1" ht="12.75" customHeight="1">
      <c r="A1359" s="1" t="str">
        <f>IF(AND(NOT(ISBLANK(DATA!A1356)),DATA!A1356&lt;&gt;DATA!A1355),IF(DATA!I1356&gt;7,"INSERT INTO SYSADM.PSCLASSDEFN VALUES ('"&amp;PSAUTHITEM_AU!$B$1 &amp; DATA!A1356&amp;IF(ISEVEN(DATA!J1356),"_C' ,","_AC', ")&amp;"(SELECT VERSION FROM SYSADM.PSVERSION WHERE OBJECTTYPENAME = 'CLM'), '"&amp;DATA!C1356&amp;"', 30, ' ', 0, 0, SYSDATE, '"&amp;CLASSDEFN_AC!$B$1&amp;"');",""),"")</f>
        <v/>
      </c>
    </row>
    <row r="1360" spans="1:1" ht="12.75" customHeight="1">
      <c r="A1360" s="1" t="str">
        <f>IF(AND(NOT(ISBLANK(DATA!A1357)),DATA!A1357&lt;&gt;DATA!A1356),IF(DATA!I1357&gt;7,"INSERT INTO SYSADM.PSCLASSDEFN VALUES ('"&amp;PSAUTHITEM_AU!$B$1 &amp; DATA!A1357&amp;IF(ISEVEN(DATA!J1357),"_C' ,","_AC', ")&amp;"(SELECT VERSION FROM SYSADM.PSVERSION WHERE OBJECTTYPENAME = 'CLM'), '"&amp;DATA!C1357&amp;"', 30, ' ', 0, 0, SYSDATE, '"&amp;CLASSDEFN_AC!$B$1&amp;"');",""),"")</f>
        <v/>
      </c>
    </row>
    <row r="1361" spans="1:1" ht="12.75" customHeight="1">
      <c r="A1361" s="1" t="str">
        <f>IF(AND(NOT(ISBLANK(DATA!A1358)),DATA!A1358&lt;&gt;DATA!A1357),IF(DATA!I1358&gt;7,"INSERT INTO SYSADM.PSCLASSDEFN VALUES ('"&amp;PSAUTHITEM_AU!$B$1 &amp; DATA!A1358&amp;IF(ISEVEN(DATA!J1358),"_C' ,","_AC', ")&amp;"(SELECT VERSION FROM SYSADM.PSVERSION WHERE OBJECTTYPENAME = 'CLM'), '"&amp;DATA!C1358&amp;"', 30, ' ', 0, 0, SYSDATE, '"&amp;CLASSDEFN_AC!$B$1&amp;"');",""),"")</f>
        <v/>
      </c>
    </row>
    <row r="1362" spans="1:1" ht="12.75" customHeight="1">
      <c r="A1362" s="1" t="str">
        <f>IF(AND(NOT(ISBLANK(DATA!A1359)),DATA!A1359&lt;&gt;DATA!A1358),IF(DATA!I1359&gt;7,"INSERT INTO SYSADM.PSCLASSDEFN VALUES ('"&amp;PSAUTHITEM_AU!$B$1 &amp; DATA!A1359&amp;IF(ISEVEN(DATA!J1359),"_C' ,","_AC', ")&amp;"(SELECT VERSION FROM SYSADM.PSVERSION WHERE OBJECTTYPENAME = 'CLM'), '"&amp;DATA!C1359&amp;"', 30, ' ', 0, 0, SYSDATE, '"&amp;CLASSDEFN_AC!$B$1&amp;"');",""),"")</f>
        <v/>
      </c>
    </row>
    <row r="1363" spans="1:1" ht="12.75" customHeight="1">
      <c r="A1363" s="1" t="str">
        <f>IF(AND(NOT(ISBLANK(DATA!A1360)),DATA!A1360&lt;&gt;DATA!A1359),IF(DATA!I1360&gt;7,"INSERT INTO SYSADM.PSCLASSDEFN VALUES ('"&amp;PSAUTHITEM_AU!$B$1 &amp; DATA!A1360&amp;IF(ISEVEN(DATA!J1360),"_C' ,","_AC', ")&amp;"(SELECT VERSION FROM SYSADM.PSVERSION WHERE OBJECTTYPENAME = 'CLM'), '"&amp;DATA!C1360&amp;"', 30, ' ', 0, 0, SYSDATE, '"&amp;CLASSDEFN_AC!$B$1&amp;"');",""),"")</f>
        <v/>
      </c>
    </row>
    <row r="1364" spans="1:1" ht="12.75" customHeight="1">
      <c r="A1364" s="1" t="str">
        <f>IF(AND(NOT(ISBLANK(DATA!A1361)),DATA!A1361&lt;&gt;DATA!A1360),IF(DATA!I1361&gt;7,"INSERT INTO SYSADM.PSCLASSDEFN VALUES ('"&amp;PSAUTHITEM_AU!$B$1 &amp; DATA!A1361&amp;IF(ISEVEN(DATA!J1361),"_C' ,","_AC', ")&amp;"(SELECT VERSION FROM SYSADM.PSVERSION WHERE OBJECTTYPENAME = 'CLM'), '"&amp;DATA!C1361&amp;"', 30, ' ', 0, 0, SYSDATE, '"&amp;CLASSDEFN_AC!$B$1&amp;"');",""),"")</f>
        <v/>
      </c>
    </row>
    <row r="1365" spans="1:1" ht="12.75" customHeight="1">
      <c r="A1365" s="1" t="str">
        <f>IF(AND(NOT(ISBLANK(DATA!A1362)),DATA!A1362&lt;&gt;DATA!A1361),IF(DATA!I1362&gt;7,"INSERT INTO SYSADM.PSCLASSDEFN VALUES ('"&amp;PSAUTHITEM_AU!$B$1 &amp; DATA!A1362&amp;IF(ISEVEN(DATA!J1362),"_C' ,","_AC', ")&amp;"(SELECT VERSION FROM SYSADM.PSVERSION WHERE OBJECTTYPENAME = 'CLM'), '"&amp;DATA!C1362&amp;"', 30, ' ', 0, 0, SYSDATE, '"&amp;CLASSDEFN_AC!$B$1&amp;"');",""),"")</f>
        <v/>
      </c>
    </row>
    <row r="1366" spans="1:1" ht="12.75" customHeight="1">
      <c r="A1366" s="1" t="str">
        <f>IF(AND(NOT(ISBLANK(DATA!A1363)),DATA!A1363&lt;&gt;DATA!A1362),IF(DATA!I1363&gt;7,"INSERT INTO SYSADM.PSCLASSDEFN VALUES ('"&amp;PSAUTHITEM_AU!$B$1 &amp; DATA!A1363&amp;IF(ISEVEN(DATA!J1363),"_C' ,","_AC', ")&amp;"(SELECT VERSION FROM SYSADM.PSVERSION WHERE OBJECTTYPENAME = 'CLM'), '"&amp;DATA!C1363&amp;"', 30, ' ', 0, 0, SYSDATE, '"&amp;CLASSDEFN_AC!$B$1&amp;"');",""),"")</f>
        <v/>
      </c>
    </row>
    <row r="1367" spans="1:1" ht="12.75" customHeight="1">
      <c r="A1367" s="1" t="str">
        <f>IF(AND(NOT(ISBLANK(DATA!A1364)),DATA!A1364&lt;&gt;DATA!A1363),IF(DATA!I1364&gt;7,"INSERT INTO SYSADM.PSCLASSDEFN VALUES ('"&amp;PSAUTHITEM_AU!$B$1 &amp; DATA!A1364&amp;IF(ISEVEN(DATA!J1364),"_C' ,","_AC', ")&amp;"(SELECT VERSION FROM SYSADM.PSVERSION WHERE OBJECTTYPENAME = 'CLM'), '"&amp;DATA!C1364&amp;"', 30, ' ', 0, 0, SYSDATE, '"&amp;CLASSDEFN_AC!$B$1&amp;"');",""),"")</f>
        <v/>
      </c>
    </row>
    <row r="1368" spans="1:1" ht="12.75" customHeight="1">
      <c r="A1368" s="1" t="str">
        <f>IF(AND(NOT(ISBLANK(DATA!A1365)),DATA!A1365&lt;&gt;DATA!A1364),IF(DATA!I1365&gt;7,"INSERT INTO SYSADM.PSCLASSDEFN VALUES ('"&amp;PSAUTHITEM_AU!$B$1 &amp; DATA!A1365&amp;IF(ISEVEN(DATA!J1365),"_C' ,","_AC', ")&amp;"(SELECT VERSION FROM SYSADM.PSVERSION WHERE OBJECTTYPENAME = 'CLM'), '"&amp;DATA!C1365&amp;"', 30, ' ', 0, 0, SYSDATE, '"&amp;CLASSDEFN_AC!$B$1&amp;"');",""),"")</f>
        <v/>
      </c>
    </row>
    <row r="1369" spans="1:1" ht="12.75" customHeight="1">
      <c r="A1369" s="1" t="str">
        <f>IF(AND(NOT(ISBLANK(DATA!A1366)),DATA!A1366&lt;&gt;DATA!A1365),IF(DATA!I1366&gt;7,"INSERT INTO SYSADM.PSCLASSDEFN VALUES ('"&amp;PSAUTHITEM_AU!$B$1 &amp; DATA!A1366&amp;IF(ISEVEN(DATA!J1366),"_C' ,","_AC', ")&amp;"(SELECT VERSION FROM SYSADM.PSVERSION WHERE OBJECTTYPENAME = 'CLM'), '"&amp;DATA!C1366&amp;"', 30, ' ', 0, 0, SYSDATE, '"&amp;CLASSDEFN_AC!$B$1&amp;"');",""),"")</f>
        <v/>
      </c>
    </row>
    <row r="1370" spans="1:1" ht="12.75" customHeight="1">
      <c r="A1370" s="1" t="str">
        <f>IF(AND(NOT(ISBLANK(DATA!A1367)),DATA!A1367&lt;&gt;DATA!A1366),IF(DATA!I1367&gt;7,"INSERT INTO SYSADM.PSCLASSDEFN VALUES ('"&amp;PSAUTHITEM_AU!$B$1 &amp; DATA!A1367&amp;IF(ISEVEN(DATA!J1367),"_C' ,","_AC', ")&amp;"(SELECT VERSION FROM SYSADM.PSVERSION WHERE OBJECTTYPENAME = 'CLM'), '"&amp;DATA!C1367&amp;"', 30, ' ', 0, 0, SYSDATE, '"&amp;CLASSDEFN_AC!$B$1&amp;"');",""),"")</f>
        <v/>
      </c>
    </row>
    <row r="1371" spans="1:1" ht="12.75" customHeight="1">
      <c r="A1371" s="1" t="str">
        <f>IF(AND(NOT(ISBLANK(DATA!A1368)),DATA!A1368&lt;&gt;DATA!A1367),IF(DATA!I1368&gt;7,"INSERT INTO SYSADM.PSCLASSDEFN VALUES ('"&amp;PSAUTHITEM_AU!$B$1 &amp; DATA!A1368&amp;IF(ISEVEN(DATA!J1368),"_C' ,","_AC', ")&amp;"(SELECT VERSION FROM SYSADM.PSVERSION WHERE OBJECTTYPENAME = 'CLM'), '"&amp;DATA!C1368&amp;"', 30, ' ', 0, 0, SYSDATE, '"&amp;CLASSDEFN_AC!$B$1&amp;"');",""),"")</f>
        <v/>
      </c>
    </row>
    <row r="1372" spans="1:1" ht="12.75" customHeight="1">
      <c r="A1372" s="1" t="str">
        <f>IF(AND(NOT(ISBLANK(DATA!A1369)),DATA!A1369&lt;&gt;DATA!A1368),IF(DATA!I1369&gt;7,"INSERT INTO SYSADM.PSCLASSDEFN VALUES ('"&amp;PSAUTHITEM_AU!$B$1 &amp; DATA!A1369&amp;IF(ISEVEN(DATA!J1369),"_C' ,","_AC', ")&amp;"(SELECT VERSION FROM SYSADM.PSVERSION WHERE OBJECTTYPENAME = 'CLM'), '"&amp;DATA!C1369&amp;"', 30, ' ', 0, 0, SYSDATE, '"&amp;CLASSDEFN_AC!$B$1&amp;"');",""),"")</f>
        <v/>
      </c>
    </row>
    <row r="1373" spans="1:1" ht="12.75" customHeight="1">
      <c r="A1373" s="1" t="str">
        <f>IF(AND(NOT(ISBLANK(DATA!A1370)),DATA!A1370&lt;&gt;DATA!A1369),IF(DATA!I1370&gt;7,"INSERT INTO SYSADM.PSCLASSDEFN VALUES ('"&amp;PSAUTHITEM_AU!$B$1 &amp; DATA!A1370&amp;IF(ISEVEN(DATA!J1370),"_C' ,","_AC', ")&amp;"(SELECT VERSION FROM SYSADM.PSVERSION WHERE OBJECTTYPENAME = 'CLM'), '"&amp;DATA!C1370&amp;"', 30, ' ', 0, 0, SYSDATE, '"&amp;CLASSDEFN_AC!$B$1&amp;"');",""),"")</f>
        <v/>
      </c>
    </row>
    <row r="1374" spans="1:1" ht="12.75" customHeight="1">
      <c r="A1374" s="1" t="str">
        <f>IF(AND(NOT(ISBLANK(DATA!A1371)),DATA!A1371&lt;&gt;DATA!A1370),IF(DATA!I1371&gt;7,"INSERT INTO SYSADM.PSCLASSDEFN VALUES ('"&amp;PSAUTHITEM_AU!$B$1 &amp; DATA!A1371&amp;IF(ISEVEN(DATA!J1371),"_C' ,","_AC', ")&amp;"(SELECT VERSION FROM SYSADM.PSVERSION WHERE OBJECTTYPENAME = 'CLM'), '"&amp;DATA!C1371&amp;"', 30, ' ', 0, 0, SYSDATE, '"&amp;CLASSDEFN_AC!$B$1&amp;"');",""),"")</f>
        <v/>
      </c>
    </row>
    <row r="1375" spans="1:1" ht="12.75" customHeight="1">
      <c r="A1375" s="1" t="str">
        <f>IF(AND(NOT(ISBLANK(DATA!A1372)),DATA!A1372&lt;&gt;DATA!A1371),IF(DATA!I1372&gt;7,"INSERT INTO SYSADM.PSCLASSDEFN VALUES ('"&amp;PSAUTHITEM_AU!$B$1 &amp; DATA!A1372&amp;IF(ISEVEN(DATA!J1372),"_C' ,","_AC', ")&amp;"(SELECT VERSION FROM SYSADM.PSVERSION WHERE OBJECTTYPENAME = 'CLM'), '"&amp;DATA!C1372&amp;"', 30, ' ', 0, 0, SYSDATE, '"&amp;CLASSDEFN_AC!$B$1&amp;"');",""),"")</f>
        <v/>
      </c>
    </row>
    <row r="1376" spans="1:1" ht="12.75" customHeight="1">
      <c r="A1376" s="1" t="str">
        <f>IF(AND(NOT(ISBLANK(DATA!A1373)),DATA!A1373&lt;&gt;DATA!A1372),IF(DATA!I1373&gt;7,"INSERT INTO SYSADM.PSCLASSDEFN VALUES ('"&amp;PSAUTHITEM_AU!$B$1 &amp; DATA!A1373&amp;IF(ISEVEN(DATA!J1373),"_C' ,","_AC', ")&amp;"(SELECT VERSION FROM SYSADM.PSVERSION WHERE OBJECTTYPENAME = 'CLM'), '"&amp;DATA!C1373&amp;"', 30, ' ', 0, 0, SYSDATE, '"&amp;CLASSDEFN_AC!$B$1&amp;"');",""),"")</f>
        <v/>
      </c>
    </row>
    <row r="1377" spans="1:1" ht="12.75" customHeight="1">
      <c r="A1377" s="1" t="str">
        <f>IF(AND(NOT(ISBLANK(DATA!A1374)),DATA!A1374&lt;&gt;DATA!A1373),IF(DATA!I1374&gt;7,"INSERT INTO SYSADM.PSCLASSDEFN VALUES ('"&amp;PSAUTHITEM_AU!$B$1 &amp; DATA!A1374&amp;IF(ISEVEN(DATA!J1374),"_C' ,","_AC', ")&amp;"(SELECT VERSION FROM SYSADM.PSVERSION WHERE OBJECTTYPENAME = 'CLM'), '"&amp;DATA!C1374&amp;"', 30, ' ', 0, 0, SYSDATE, '"&amp;CLASSDEFN_AC!$B$1&amp;"');",""),"")</f>
        <v/>
      </c>
    </row>
    <row r="1378" spans="1:1" ht="12.75" customHeight="1">
      <c r="A1378" s="1" t="str">
        <f>IF(AND(NOT(ISBLANK(DATA!A1375)),DATA!A1375&lt;&gt;DATA!A1374),IF(DATA!I1375&gt;7,"INSERT INTO SYSADM.PSCLASSDEFN VALUES ('"&amp;PSAUTHITEM_AU!$B$1 &amp; DATA!A1375&amp;IF(ISEVEN(DATA!J1375),"_C' ,","_AC', ")&amp;"(SELECT VERSION FROM SYSADM.PSVERSION WHERE OBJECTTYPENAME = 'CLM'), '"&amp;DATA!C1375&amp;"', 30, ' ', 0, 0, SYSDATE, '"&amp;CLASSDEFN_AC!$B$1&amp;"');",""),"")</f>
        <v/>
      </c>
    </row>
    <row r="1379" spans="1:1" ht="12.75" customHeight="1">
      <c r="A1379" s="1" t="str">
        <f>IF(AND(NOT(ISBLANK(DATA!A1376)),DATA!A1376&lt;&gt;DATA!A1375),IF(DATA!I1376&gt;7,"INSERT INTO SYSADM.PSCLASSDEFN VALUES ('"&amp;PSAUTHITEM_AU!$B$1 &amp; DATA!A1376&amp;IF(ISEVEN(DATA!J1376),"_C' ,","_AC', ")&amp;"(SELECT VERSION FROM SYSADM.PSVERSION WHERE OBJECTTYPENAME = 'CLM'), '"&amp;DATA!C1376&amp;"', 30, ' ', 0, 0, SYSDATE, '"&amp;CLASSDEFN_AC!$B$1&amp;"');",""),"")</f>
        <v/>
      </c>
    </row>
    <row r="1380" spans="1:1" ht="12.75" customHeight="1">
      <c r="A1380" s="1" t="str">
        <f>IF(AND(NOT(ISBLANK(DATA!A1377)),DATA!A1377&lt;&gt;DATA!A1376),IF(DATA!I1377&gt;7,"INSERT INTO SYSADM.PSCLASSDEFN VALUES ('"&amp;PSAUTHITEM_AU!$B$1 &amp; DATA!A1377&amp;IF(ISEVEN(DATA!J1377),"_C' ,","_AC', ")&amp;"(SELECT VERSION FROM SYSADM.PSVERSION WHERE OBJECTTYPENAME = 'CLM'), '"&amp;DATA!C1377&amp;"', 30, ' ', 0, 0, SYSDATE, '"&amp;CLASSDEFN_AC!$B$1&amp;"');",""),"")</f>
        <v/>
      </c>
    </row>
    <row r="1381" spans="1:1" ht="12.75" customHeight="1">
      <c r="A1381" s="1" t="str">
        <f>IF(AND(NOT(ISBLANK(DATA!A1378)),DATA!A1378&lt;&gt;DATA!A1377),IF(DATA!I1378&gt;7,"INSERT INTO SYSADM.PSCLASSDEFN VALUES ('"&amp;PSAUTHITEM_AU!$B$1 &amp; DATA!A1378&amp;IF(ISEVEN(DATA!J1378),"_C' ,","_AC', ")&amp;"(SELECT VERSION FROM SYSADM.PSVERSION WHERE OBJECTTYPENAME = 'CLM'), '"&amp;DATA!C1378&amp;"', 30, ' ', 0, 0, SYSDATE, '"&amp;CLASSDEFN_AC!$B$1&amp;"');",""),"")</f>
        <v/>
      </c>
    </row>
    <row r="1382" spans="1:1" ht="12.75" customHeight="1">
      <c r="A1382" s="1" t="str">
        <f>IF(AND(NOT(ISBLANK(DATA!A1379)),DATA!A1379&lt;&gt;DATA!A1378),IF(DATA!I1379&gt;7,"INSERT INTO SYSADM.PSCLASSDEFN VALUES ('"&amp;PSAUTHITEM_AU!$B$1 &amp; DATA!A1379&amp;IF(ISEVEN(DATA!J1379),"_C' ,","_AC', ")&amp;"(SELECT VERSION FROM SYSADM.PSVERSION WHERE OBJECTTYPENAME = 'CLM'), '"&amp;DATA!C1379&amp;"', 30, ' ', 0, 0, SYSDATE, '"&amp;CLASSDEFN_AC!$B$1&amp;"');",""),"")</f>
        <v/>
      </c>
    </row>
    <row r="1383" spans="1:1" ht="12.75" customHeight="1">
      <c r="A1383" s="1" t="str">
        <f>IF(AND(NOT(ISBLANK(DATA!A1380)),DATA!A1380&lt;&gt;DATA!A1379),IF(DATA!I1380&gt;7,"INSERT INTO SYSADM.PSCLASSDEFN VALUES ('"&amp;PSAUTHITEM_AU!$B$1 &amp; DATA!A1380&amp;IF(ISEVEN(DATA!J1380),"_C' ,","_AC', ")&amp;"(SELECT VERSION FROM SYSADM.PSVERSION WHERE OBJECTTYPENAME = 'CLM'), '"&amp;DATA!C1380&amp;"', 30, ' ', 0, 0, SYSDATE, '"&amp;CLASSDEFN_AC!$B$1&amp;"');",""),"")</f>
        <v/>
      </c>
    </row>
    <row r="1384" spans="1:1" ht="12.75" customHeight="1">
      <c r="A1384" s="1" t="str">
        <f>IF(AND(NOT(ISBLANK(DATA!A1381)),DATA!A1381&lt;&gt;DATA!A1380),IF(DATA!I1381&gt;7,"INSERT INTO SYSADM.PSCLASSDEFN VALUES ('"&amp;PSAUTHITEM_AU!$B$1 &amp; DATA!A1381&amp;IF(ISEVEN(DATA!J1381),"_C' ,","_AC', ")&amp;"(SELECT VERSION FROM SYSADM.PSVERSION WHERE OBJECTTYPENAME = 'CLM'), '"&amp;DATA!C1381&amp;"', 30, ' ', 0, 0, SYSDATE, '"&amp;CLASSDEFN_AC!$B$1&amp;"');",""),"")</f>
        <v/>
      </c>
    </row>
    <row r="1385" spans="1:1" ht="12.75" customHeight="1">
      <c r="A1385" s="1" t="str">
        <f>IF(AND(NOT(ISBLANK(DATA!A1382)),DATA!A1382&lt;&gt;DATA!A1381),IF(DATA!I1382&gt;7,"INSERT INTO SYSADM.PSCLASSDEFN VALUES ('"&amp;PSAUTHITEM_AU!$B$1 &amp; DATA!A1382&amp;IF(ISEVEN(DATA!J1382),"_C' ,","_AC', ")&amp;"(SELECT VERSION FROM SYSADM.PSVERSION WHERE OBJECTTYPENAME = 'CLM'), '"&amp;DATA!C1382&amp;"', 30, ' ', 0, 0, SYSDATE, '"&amp;CLASSDEFN_AC!$B$1&amp;"');",""),"")</f>
        <v/>
      </c>
    </row>
    <row r="1386" spans="1:1" ht="12.75" customHeight="1">
      <c r="A1386" s="1" t="str">
        <f>IF(AND(NOT(ISBLANK(DATA!A1383)),DATA!A1383&lt;&gt;DATA!A1382),IF(DATA!I1383&gt;7,"INSERT INTO SYSADM.PSCLASSDEFN VALUES ('"&amp;PSAUTHITEM_AU!$B$1 &amp; DATA!A1383&amp;IF(ISEVEN(DATA!J1383),"_C' ,","_AC', ")&amp;"(SELECT VERSION FROM SYSADM.PSVERSION WHERE OBJECTTYPENAME = 'CLM'), '"&amp;DATA!C1383&amp;"', 30, ' ', 0, 0, SYSDATE, '"&amp;CLASSDEFN_AC!$B$1&amp;"');",""),"")</f>
        <v/>
      </c>
    </row>
    <row r="1387" spans="1:1" ht="12.75" customHeight="1">
      <c r="A1387" s="1" t="str">
        <f>IF(AND(NOT(ISBLANK(DATA!A1384)),DATA!A1384&lt;&gt;DATA!A1383),IF(DATA!I1384&gt;7,"INSERT INTO SYSADM.PSCLASSDEFN VALUES ('"&amp;PSAUTHITEM_AU!$B$1 &amp; DATA!A1384&amp;IF(ISEVEN(DATA!J1384),"_C' ,","_AC', ")&amp;"(SELECT VERSION FROM SYSADM.PSVERSION WHERE OBJECTTYPENAME = 'CLM'), '"&amp;DATA!C1384&amp;"', 30, ' ', 0, 0, SYSDATE, '"&amp;CLASSDEFN_AC!$B$1&amp;"');",""),"")</f>
        <v/>
      </c>
    </row>
    <row r="1388" spans="1:1" ht="12.75" customHeight="1">
      <c r="A1388" s="1" t="str">
        <f>IF(AND(NOT(ISBLANK(DATA!A1385)),DATA!A1385&lt;&gt;DATA!A1384),IF(DATA!I1385&gt;7,"INSERT INTO SYSADM.PSCLASSDEFN VALUES ('"&amp;PSAUTHITEM_AU!$B$1 &amp; DATA!A1385&amp;IF(ISEVEN(DATA!J1385),"_C' ,","_AC', ")&amp;"(SELECT VERSION FROM SYSADM.PSVERSION WHERE OBJECTTYPENAME = 'CLM'), '"&amp;DATA!C1385&amp;"', 30, ' ', 0, 0, SYSDATE, '"&amp;CLASSDEFN_AC!$B$1&amp;"');",""),"")</f>
        <v/>
      </c>
    </row>
    <row r="1389" spans="1:1" ht="12.75" customHeight="1">
      <c r="A1389" s="1" t="str">
        <f>IF(AND(NOT(ISBLANK(DATA!A1386)),DATA!A1386&lt;&gt;DATA!A1385),IF(DATA!I1386&gt;7,"INSERT INTO SYSADM.PSCLASSDEFN VALUES ('"&amp;PSAUTHITEM_AU!$B$1 &amp; DATA!A1386&amp;IF(ISEVEN(DATA!J1386),"_C' ,","_AC', ")&amp;"(SELECT VERSION FROM SYSADM.PSVERSION WHERE OBJECTTYPENAME = 'CLM'), '"&amp;DATA!C1386&amp;"', 30, ' ', 0, 0, SYSDATE, '"&amp;CLASSDEFN_AC!$B$1&amp;"');",""),"")</f>
        <v/>
      </c>
    </row>
    <row r="1390" spans="1:1" ht="12.75" customHeight="1">
      <c r="A1390" s="1" t="str">
        <f>IF(AND(NOT(ISBLANK(DATA!A1387)),DATA!A1387&lt;&gt;DATA!A1386),IF(DATA!I1387&gt;7,"INSERT INTO SYSADM.PSCLASSDEFN VALUES ('"&amp;PSAUTHITEM_AU!$B$1 &amp; DATA!A1387&amp;IF(ISEVEN(DATA!J1387),"_C' ,","_AC', ")&amp;"(SELECT VERSION FROM SYSADM.PSVERSION WHERE OBJECTTYPENAME = 'CLM'), '"&amp;DATA!C1387&amp;"', 30, ' ', 0, 0, SYSDATE, '"&amp;CLASSDEFN_AC!$B$1&amp;"');",""),"")</f>
        <v/>
      </c>
    </row>
    <row r="1391" spans="1:1" ht="12.75" customHeight="1">
      <c r="A1391" s="1" t="str">
        <f>IF(AND(NOT(ISBLANK(DATA!A1388)),DATA!A1388&lt;&gt;DATA!A1387),IF(DATA!I1388&gt;7,"INSERT INTO SYSADM.PSCLASSDEFN VALUES ('"&amp;PSAUTHITEM_AU!$B$1 &amp; DATA!A1388&amp;IF(ISEVEN(DATA!J1388),"_C' ,","_AC', ")&amp;"(SELECT VERSION FROM SYSADM.PSVERSION WHERE OBJECTTYPENAME = 'CLM'), '"&amp;DATA!C1388&amp;"', 30, ' ', 0, 0, SYSDATE, '"&amp;CLASSDEFN_AC!$B$1&amp;"');",""),"")</f>
        <v/>
      </c>
    </row>
    <row r="1392" spans="1:1" ht="12.75" customHeight="1">
      <c r="A1392" s="1" t="str">
        <f>IF(AND(NOT(ISBLANK(DATA!A1389)),DATA!A1389&lt;&gt;DATA!A1388),IF(DATA!I1389&gt;7,"INSERT INTO SYSADM.PSCLASSDEFN VALUES ('"&amp;PSAUTHITEM_AU!$B$1 &amp; DATA!A1389&amp;IF(ISEVEN(DATA!J1389),"_C' ,","_AC', ")&amp;"(SELECT VERSION FROM SYSADM.PSVERSION WHERE OBJECTTYPENAME = 'CLM'), '"&amp;DATA!C1389&amp;"', 30, ' ', 0, 0, SYSDATE, '"&amp;CLASSDEFN_AC!$B$1&amp;"');",""),"")</f>
        <v/>
      </c>
    </row>
    <row r="1393" spans="1:1" ht="12.75" customHeight="1">
      <c r="A1393" s="1" t="str">
        <f>IF(AND(NOT(ISBLANK(DATA!A1390)),DATA!A1390&lt;&gt;DATA!A1389),IF(DATA!I1390&gt;7,"INSERT INTO SYSADM.PSCLASSDEFN VALUES ('"&amp;PSAUTHITEM_AU!$B$1 &amp; DATA!A1390&amp;IF(ISEVEN(DATA!J1390),"_C' ,","_AC', ")&amp;"(SELECT VERSION FROM SYSADM.PSVERSION WHERE OBJECTTYPENAME = 'CLM'), '"&amp;DATA!C1390&amp;"', 30, ' ', 0, 0, SYSDATE, '"&amp;CLASSDEFN_AC!$B$1&amp;"');",""),"")</f>
        <v/>
      </c>
    </row>
    <row r="1394" spans="1:1" ht="12.75" customHeight="1">
      <c r="A1394" s="1" t="str">
        <f>IF(AND(NOT(ISBLANK(DATA!A1391)),DATA!A1391&lt;&gt;DATA!A1390),IF(DATA!I1391&gt;7,"INSERT INTO SYSADM.PSCLASSDEFN VALUES ('"&amp;PSAUTHITEM_AU!$B$1 &amp; DATA!A1391&amp;IF(ISEVEN(DATA!J1391),"_C' ,","_AC', ")&amp;"(SELECT VERSION FROM SYSADM.PSVERSION WHERE OBJECTTYPENAME = 'CLM'), '"&amp;DATA!C1391&amp;"', 30, ' ', 0, 0, SYSDATE, '"&amp;CLASSDEFN_AC!$B$1&amp;"');",""),"")</f>
        <v/>
      </c>
    </row>
    <row r="1395" spans="1:1" ht="12.75" customHeight="1">
      <c r="A1395" s="1" t="str">
        <f>IF(AND(NOT(ISBLANK(DATA!A1392)),DATA!A1392&lt;&gt;DATA!A1391),IF(DATA!I1392&gt;7,"INSERT INTO SYSADM.PSCLASSDEFN VALUES ('"&amp;PSAUTHITEM_AU!$B$1 &amp; DATA!A1392&amp;IF(ISEVEN(DATA!J1392),"_C' ,","_AC', ")&amp;"(SELECT VERSION FROM SYSADM.PSVERSION WHERE OBJECTTYPENAME = 'CLM'), '"&amp;DATA!C1392&amp;"', 30, ' ', 0, 0, SYSDATE, '"&amp;CLASSDEFN_AC!$B$1&amp;"');",""),"")</f>
        <v/>
      </c>
    </row>
    <row r="1396" spans="1:1" ht="12.75" customHeight="1">
      <c r="A1396" s="1" t="str">
        <f>IF(AND(NOT(ISBLANK(DATA!A1393)),DATA!A1393&lt;&gt;DATA!A1392),IF(DATA!I1393&gt;7,"INSERT INTO SYSADM.PSCLASSDEFN VALUES ('"&amp;PSAUTHITEM_AU!$B$1 &amp; DATA!A1393&amp;IF(ISEVEN(DATA!J1393),"_C' ,","_AC', ")&amp;"(SELECT VERSION FROM SYSADM.PSVERSION WHERE OBJECTTYPENAME = 'CLM'), '"&amp;DATA!C1393&amp;"', 30, ' ', 0, 0, SYSDATE, '"&amp;CLASSDEFN_AC!$B$1&amp;"');",""),"")</f>
        <v/>
      </c>
    </row>
    <row r="1397" spans="1:1" ht="12.75" customHeight="1">
      <c r="A1397" s="1" t="str">
        <f>IF(AND(NOT(ISBLANK(DATA!A1394)),DATA!A1394&lt;&gt;DATA!A1393),IF(DATA!I1394&gt;7,"INSERT INTO SYSADM.PSCLASSDEFN VALUES ('"&amp;PSAUTHITEM_AU!$B$1 &amp; DATA!A1394&amp;IF(ISEVEN(DATA!J1394),"_C' ,","_AC', ")&amp;"(SELECT VERSION FROM SYSADM.PSVERSION WHERE OBJECTTYPENAME = 'CLM'), '"&amp;DATA!C1394&amp;"', 30, ' ', 0, 0, SYSDATE, '"&amp;CLASSDEFN_AC!$B$1&amp;"');",""),"")</f>
        <v/>
      </c>
    </row>
    <row r="1398" spans="1:1" ht="12.75" customHeight="1">
      <c r="A1398" s="1" t="str">
        <f>IF(AND(NOT(ISBLANK(DATA!A1395)),DATA!A1395&lt;&gt;DATA!A1394),IF(DATA!I1395&gt;7,"INSERT INTO SYSADM.PSCLASSDEFN VALUES ('"&amp;PSAUTHITEM_AU!$B$1 &amp; DATA!A1395&amp;IF(ISEVEN(DATA!J1395),"_C' ,","_AC', ")&amp;"(SELECT VERSION FROM SYSADM.PSVERSION WHERE OBJECTTYPENAME = 'CLM'), '"&amp;DATA!C1395&amp;"', 30, ' ', 0, 0, SYSDATE, '"&amp;CLASSDEFN_AC!$B$1&amp;"');",""),"")</f>
        <v/>
      </c>
    </row>
    <row r="1399" spans="1:1" ht="12.75" customHeight="1">
      <c r="A1399" s="1" t="str">
        <f>IF(AND(NOT(ISBLANK(DATA!A1396)),DATA!A1396&lt;&gt;DATA!A1395),IF(DATA!I1396&gt;7,"INSERT INTO SYSADM.PSCLASSDEFN VALUES ('"&amp;PSAUTHITEM_AU!$B$1 &amp; DATA!A1396&amp;IF(ISEVEN(DATA!J1396),"_C' ,","_AC', ")&amp;"(SELECT VERSION FROM SYSADM.PSVERSION WHERE OBJECTTYPENAME = 'CLM'), '"&amp;DATA!C1396&amp;"', 30, ' ', 0, 0, SYSDATE, '"&amp;CLASSDEFN_AC!$B$1&amp;"');",""),"")</f>
        <v/>
      </c>
    </row>
    <row r="1400" spans="1:1" ht="12.75" customHeight="1">
      <c r="A1400" s="1" t="str">
        <f>IF(AND(NOT(ISBLANK(DATA!A1397)),DATA!A1397&lt;&gt;DATA!A1396),IF(DATA!I1397&gt;7,"INSERT INTO SYSADM.PSCLASSDEFN VALUES ('"&amp;PSAUTHITEM_AU!$B$1 &amp; DATA!A1397&amp;IF(ISEVEN(DATA!J1397),"_C' ,","_AC', ")&amp;"(SELECT VERSION FROM SYSADM.PSVERSION WHERE OBJECTTYPENAME = 'CLM'), '"&amp;DATA!C1397&amp;"', 30, ' ', 0, 0, SYSDATE, '"&amp;CLASSDEFN_AC!$B$1&amp;"');",""),"")</f>
        <v/>
      </c>
    </row>
    <row r="1401" spans="1:1" ht="12.75" customHeight="1">
      <c r="A1401" s="1" t="str">
        <f>IF(AND(NOT(ISBLANK(DATA!A1398)),DATA!A1398&lt;&gt;DATA!A1397),IF(DATA!I1398&gt;7,"INSERT INTO SYSADM.PSCLASSDEFN VALUES ('"&amp;PSAUTHITEM_AU!$B$1 &amp; DATA!A1398&amp;IF(ISEVEN(DATA!J1398),"_C' ,","_AC', ")&amp;"(SELECT VERSION FROM SYSADM.PSVERSION WHERE OBJECTTYPENAME = 'CLM'), '"&amp;DATA!C1398&amp;"', 30, ' ', 0, 0, SYSDATE, '"&amp;CLASSDEFN_AC!$B$1&amp;"');",""),"")</f>
        <v/>
      </c>
    </row>
    <row r="1402" spans="1:1" ht="12.75" customHeight="1">
      <c r="A1402" s="1" t="str">
        <f>IF(AND(NOT(ISBLANK(DATA!A1399)),DATA!A1399&lt;&gt;DATA!A1398),IF(DATA!I1399&gt;7,"INSERT INTO SYSADM.PSCLASSDEFN VALUES ('"&amp;PSAUTHITEM_AU!$B$1 &amp; DATA!A1399&amp;IF(ISEVEN(DATA!J1399),"_C' ,","_AC', ")&amp;"(SELECT VERSION FROM SYSADM.PSVERSION WHERE OBJECTTYPENAME = 'CLM'), '"&amp;DATA!C1399&amp;"', 30, ' ', 0, 0, SYSDATE, '"&amp;CLASSDEFN_AC!$B$1&amp;"');",""),"")</f>
        <v/>
      </c>
    </row>
    <row r="1403" spans="1:1" ht="12.75" customHeight="1">
      <c r="A1403" s="1" t="str">
        <f>IF(AND(NOT(ISBLANK(DATA!A1400)),DATA!A1400&lt;&gt;DATA!A1399),IF(DATA!I1400&gt;7,"INSERT INTO SYSADM.PSCLASSDEFN VALUES ('"&amp;PSAUTHITEM_AU!$B$1 &amp; DATA!A1400&amp;IF(ISEVEN(DATA!J1400),"_C' ,","_AC', ")&amp;"(SELECT VERSION FROM SYSADM.PSVERSION WHERE OBJECTTYPENAME = 'CLM'), '"&amp;DATA!C1400&amp;"', 30, ' ', 0, 0, SYSDATE, '"&amp;CLASSDEFN_AC!$B$1&amp;"');",""),"")</f>
        <v/>
      </c>
    </row>
    <row r="1404" spans="1:1" ht="12.75" customHeight="1">
      <c r="A1404" s="1" t="str">
        <f>IF(AND(NOT(ISBLANK(DATA!A1401)),DATA!A1401&lt;&gt;DATA!A1400),IF(DATA!I1401&gt;7,"INSERT INTO SYSADM.PSCLASSDEFN VALUES ('"&amp;PSAUTHITEM_AU!$B$1 &amp; DATA!A1401&amp;IF(ISEVEN(DATA!J1401),"_C' ,","_AC', ")&amp;"(SELECT VERSION FROM SYSADM.PSVERSION WHERE OBJECTTYPENAME = 'CLM'), '"&amp;DATA!C1401&amp;"', 30, ' ', 0, 0, SYSDATE, '"&amp;CLASSDEFN_AC!$B$1&amp;"');",""),"")</f>
        <v/>
      </c>
    </row>
    <row r="1405" spans="1:1" ht="12.75" customHeight="1">
      <c r="A1405" s="1" t="str">
        <f>IF(AND(NOT(ISBLANK(DATA!A1402)),DATA!A1402&lt;&gt;DATA!A1401),IF(DATA!I1402&gt;7,"INSERT INTO SYSADM.PSCLASSDEFN VALUES ('"&amp;PSAUTHITEM_AU!$B$1 &amp; DATA!A1402&amp;IF(ISEVEN(DATA!J1402),"_C' ,","_AC', ")&amp;"(SELECT VERSION FROM SYSADM.PSVERSION WHERE OBJECTTYPENAME = 'CLM'), '"&amp;DATA!C1402&amp;"', 30, ' ', 0, 0, SYSDATE, '"&amp;CLASSDEFN_AC!$B$1&amp;"');",""),"")</f>
        <v/>
      </c>
    </row>
    <row r="1406" spans="1:1" ht="12.75" customHeight="1">
      <c r="A1406" s="1" t="str">
        <f>IF(AND(NOT(ISBLANK(DATA!A1403)),DATA!A1403&lt;&gt;DATA!A1402),IF(DATA!I1403&gt;7,"INSERT INTO SYSADM.PSCLASSDEFN VALUES ('"&amp;PSAUTHITEM_AU!$B$1 &amp; DATA!A1403&amp;IF(ISEVEN(DATA!J1403),"_C' ,","_AC', ")&amp;"(SELECT VERSION FROM SYSADM.PSVERSION WHERE OBJECTTYPENAME = 'CLM'), '"&amp;DATA!C1403&amp;"', 30, ' ', 0, 0, SYSDATE, '"&amp;CLASSDEFN_AC!$B$1&amp;"');",""),"")</f>
        <v/>
      </c>
    </row>
    <row r="1407" spans="1:1" ht="12.75" customHeight="1">
      <c r="A1407" s="1" t="str">
        <f>IF(AND(NOT(ISBLANK(DATA!A1404)),DATA!A1404&lt;&gt;DATA!A1403),IF(DATA!I1404&gt;7,"INSERT INTO SYSADM.PSCLASSDEFN VALUES ('"&amp;PSAUTHITEM_AU!$B$1 &amp; DATA!A1404&amp;IF(ISEVEN(DATA!J1404),"_C' ,","_AC', ")&amp;"(SELECT VERSION FROM SYSADM.PSVERSION WHERE OBJECTTYPENAME = 'CLM'), '"&amp;DATA!C1404&amp;"', 30, ' ', 0, 0, SYSDATE, '"&amp;CLASSDEFN_AC!$B$1&amp;"');",""),"")</f>
        <v/>
      </c>
    </row>
    <row r="1408" spans="1:1" ht="12.75" customHeight="1">
      <c r="A1408" s="1" t="str">
        <f>IF(AND(NOT(ISBLANK(DATA!A1405)),DATA!A1405&lt;&gt;DATA!A1404),IF(DATA!I1405&gt;7,"INSERT INTO SYSADM.PSCLASSDEFN VALUES ('"&amp;PSAUTHITEM_AU!$B$1 &amp; DATA!A1405&amp;IF(ISEVEN(DATA!J1405),"_C' ,","_AC', ")&amp;"(SELECT VERSION FROM SYSADM.PSVERSION WHERE OBJECTTYPENAME = 'CLM'), '"&amp;DATA!C1405&amp;"', 30, ' ', 0, 0, SYSDATE, '"&amp;CLASSDEFN_AC!$B$1&amp;"');",""),"")</f>
        <v/>
      </c>
    </row>
    <row r="1409" spans="1:1" ht="12.75" customHeight="1">
      <c r="A1409" s="1" t="str">
        <f>IF(AND(NOT(ISBLANK(DATA!A1406)),DATA!A1406&lt;&gt;DATA!A1405),IF(DATA!I1406&gt;7,"INSERT INTO SYSADM.PSCLASSDEFN VALUES ('"&amp;PSAUTHITEM_AU!$B$1 &amp; DATA!A1406&amp;IF(ISEVEN(DATA!J1406),"_C' ,","_AC', ")&amp;"(SELECT VERSION FROM SYSADM.PSVERSION WHERE OBJECTTYPENAME = 'CLM'), '"&amp;DATA!C1406&amp;"', 30, ' ', 0, 0, SYSDATE, '"&amp;CLASSDEFN_AC!$B$1&amp;"');",""),"")</f>
        <v/>
      </c>
    </row>
    <row r="1410" spans="1:1" ht="12.75" customHeight="1">
      <c r="A1410" s="1" t="str">
        <f>IF(AND(NOT(ISBLANK(DATA!A1407)),DATA!A1407&lt;&gt;DATA!A1406),IF(DATA!I1407&gt;7,"INSERT INTO SYSADM.PSCLASSDEFN VALUES ('"&amp;PSAUTHITEM_AU!$B$1 &amp; DATA!A1407&amp;IF(ISEVEN(DATA!J1407),"_C' ,","_AC', ")&amp;"(SELECT VERSION FROM SYSADM.PSVERSION WHERE OBJECTTYPENAME = 'CLM'), '"&amp;DATA!C1407&amp;"', 30, ' ', 0, 0, SYSDATE, '"&amp;CLASSDEFN_AC!$B$1&amp;"');",""),"")</f>
        <v/>
      </c>
    </row>
    <row r="1411" spans="1:1" ht="12.75" customHeight="1">
      <c r="A1411" s="1" t="str">
        <f>IF(AND(NOT(ISBLANK(DATA!A1408)),DATA!A1408&lt;&gt;DATA!A1407),IF(DATA!I1408&gt;7,"INSERT INTO SYSADM.PSCLASSDEFN VALUES ('"&amp;PSAUTHITEM_AU!$B$1 &amp; DATA!A1408&amp;IF(ISEVEN(DATA!J1408),"_C' ,","_AC', ")&amp;"(SELECT VERSION FROM SYSADM.PSVERSION WHERE OBJECTTYPENAME = 'CLM'), '"&amp;DATA!C1408&amp;"', 30, ' ', 0, 0, SYSDATE, '"&amp;CLASSDEFN_AC!$B$1&amp;"');",""),"")</f>
        <v/>
      </c>
    </row>
    <row r="1412" spans="1:1" ht="12.75" customHeight="1">
      <c r="A1412" s="1" t="str">
        <f>IF(AND(NOT(ISBLANK(DATA!A1409)),DATA!A1409&lt;&gt;DATA!A1408),IF(DATA!I1409&gt;7,"INSERT INTO SYSADM.PSCLASSDEFN VALUES ('"&amp;PSAUTHITEM_AU!$B$1 &amp; DATA!A1409&amp;IF(ISEVEN(DATA!J1409),"_C' ,","_AC', ")&amp;"(SELECT VERSION FROM SYSADM.PSVERSION WHERE OBJECTTYPENAME = 'CLM'), '"&amp;DATA!C1409&amp;"', 30, ' ', 0, 0, SYSDATE, '"&amp;CLASSDEFN_AC!$B$1&amp;"');",""),"")</f>
        <v/>
      </c>
    </row>
    <row r="1413" spans="1:1" ht="12.75" customHeight="1">
      <c r="A1413" s="1" t="str">
        <f>IF(AND(NOT(ISBLANK(DATA!A1410)),DATA!A1410&lt;&gt;DATA!A1409),IF(DATA!I1410&gt;7,"INSERT INTO SYSADM.PSCLASSDEFN VALUES ('"&amp;PSAUTHITEM_AU!$B$1 &amp; DATA!A1410&amp;IF(ISEVEN(DATA!J1410),"_C' ,","_AC', ")&amp;"(SELECT VERSION FROM SYSADM.PSVERSION WHERE OBJECTTYPENAME = 'CLM'), '"&amp;DATA!C1410&amp;"', 30, ' ', 0, 0, SYSDATE, '"&amp;CLASSDEFN_AC!$B$1&amp;"');",""),"")</f>
        <v/>
      </c>
    </row>
    <row r="1414" spans="1:1" ht="12.75" customHeight="1">
      <c r="A1414" s="1" t="str">
        <f>IF(AND(NOT(ISBLANK(DATA!A1411)),DATA!A1411&lt;&gt;DATA!A1410),IF(DATA!I1411&gt;7,"INSERT INTO SYSADM.PSCLASSDEFN VALUES ('"&amp;PSAUTHITEM_AU!$B$1 &amp; DATA!A1411&amp;IF(ISEVEN(DATA!J1411),"_C' ,","_AC', ")&amp;"(SELECT VERSION FROM SYSADM.PSVERSION WHERE OBJECTTYPENAME = 'CLM'), '"&amp;DATA!C1411&amp;"', 30, ' ', 0, 0, SYSDATE, '"&amp;CLASSDEFN_AC!$B$1&amp;"');",""),"")</f>
        <v/>
      </c>
    </row>
    <row r="1415" spans="1:1" ht="12.75" customHeight="1">
      <c r="A1415" s="1" t="str">
        <f>IF(AND(NOT(ISBLANK(DATA!A1412)),DATA!A1412&lt;&gt;DATA!A1411),IF(DATA!I1412&gt;7,"INSERT INTO SYSADM.PSCLASSDEFN VALUES ('"&amp;PSAUTHITEM_AU!$B$1 &amp; DATA!A1412&amp;IF(ISEVEN(DATA!J1412),"_C' ,","_AC', ")&amp;"(SELECT VERSION FROM SYSADM.PSVERSION WHERE OBJECTTYPENAME = 'CLM'), '"&amp;DATA!C1412&amp;"', 30, ' ', 0, 0, SYSDATE, '"&amp;CLASSDEFN_AC!$B$1&amp;"');",""),"")</f>
        <v/>
      </c>
    </row>
    <row r="1416" spans="1:1" ht="12.75" customHeight="1">
      <c r="A1416" s="1" t="str">
        <f>IF(AND(NOT(ISBLANK(DATA!A1413)),DATA!A1413&lt;&gt;DATA!A1412),IF(DATA!I1413&gt;7,"INSERT INTO SYSADM.PSCLASSDEFN VALUES ('"&amp;PSAUTHITEM_AU!$B$1 &amp; DATA!A1413&amp;IF(ISEVEN(DATA!J1413),"_C' ,","_AC', ")&amp;"(SELECT VERSION FROM SYSADM.PSVERSION WHERE OBJECTTYPENAME = 'CLM'), '"&amp;DATA!C1413&amp;"', 30, ' ', 0, 0, SYSDATE, '"&amp;CLASSDEFN_AC!$B$1&amp;"');",""),"")</f>
        <v/>
      </c>
    </row>
    <row r="1417" spans="1:1" ht="12.75" customHeight="1">
      <c r="A1417" s="1" t="str">
        <f>IF(AND(NOT(ISBLANK(DATA!A1414)),DATA!A1414&lt;&gt;DATA!A1413),IF(DATA!I1414&gt;7,"INSERT INTO SYSADM.PSCLASSDEFN VALUES ('"&amp;PSAUTHITEM_AU!$B$1 &amp; DATA!A1414&amp;IF(ISEVEN(DATA!J1414),"_C' ,","_AC', ")&amp;"(SELECT VERSION FROM SYSADM.PSVERSION WHERE OBJECTTYPENAME = 'CLM'), '"&amp;DATA!C1414&amp;"', 30, ' ', 0, 0, SYSDATE, '"&amp;CLASSDEFN_AC!$B$1&amp;"');",""),"")</f>
        <v/>
      </c>
    </row>
    <row r="1418" spans="1:1" ht="12.75" customHeight="1">
      <c r="A1418" s="1" t="str">
        <f>IF(AND(NOT(ISBLANK(DATA!A1415)),DATA!A1415&lt;&gt;DATA!A1414),IF(DATA!I1415&gt;7,"INSERT INTO SYSADM.PSCLASSDEFN VALUES ('"&amp;PSAUTHITEM_AU!$B$1 &amp; DATA!A1415&amp;IF(ISEVEN(DATA!J1415),"_C' ,","_AC', ")&amp;"(SELECT VERSION FROM SYSADM.PSVERSION WHERE OBJECTTYPENAME = 'CLM'), '"&amp;DATA!C1415&amp;"', 30, ' ', 0, 0, SYSDATE, '"&amp;CLASSDEFN_AC!$B$1&amp;"');",""),"")</f>
        <v/>
      </c>
    </row>
    <row r="1419" spans="1:1" ht="12.75" customHeight="1">
      <c r="A1419" s="1" t="str">
        <f>IF(AND(NOT(ISBLANK(DATA!A1416)),DATA!A1416&lt;&gt;DATA!A1415),IF(DATA!I1416&gt;7,"INSERT INTO SYSADM.PSCLASSDEFN VALUES ('"&amp;PSAUTHITEM_AU!$B$1 &amp; DATA!A1416&amp;IF(ISEVEN(DATA!J1416),"_C' ,","_AC', ")&amp;"(SELECT VERSION FROM SYSADM.PSVERSION WHERE OBJECTTYPENAME = 'CLM'), '"&amp;DATA!C1416&amp;"', 30, ' ', 0, 0, SYSDATE, '"&amp;CLASSDEFN_AC!$B$1&amp;"');",""),"")</f>
        <v/>
      </c>
    </row>
    <row r="1420" spans="1:1" ht="12.75" customHeight="1">
      <c r="A1420" s="1" t="str">
        <f>IF(AND(NOT(ISBLANK(DATA!A1417)),DATA!A1417&lt;&gt;DATA!A1416),IF(DATA!I1417&gt;7,"INSERT INTO SYSADM.PSCLASSDEFN VALUES ('"&amp;PSAUTHITEM_AU!$B$1 &amp; DATA!A1417&amp;IF(ISEVEN(DATA!J1417),"_C' ,","_AC', ")&amp;"(SELECT VERSION FROM SYSADM.PSVERSION WHERE OBJECTTYPENAME = 'CLM'), '"&amp;DATA!C1417&amp;"', 30, ' ', 0, 0, SYSDATE, '"&amp;CLASSDEFN_AC!$B$1&amp;"');",""),"")</f>
        <v/>
      </c>
    </row>
    <row r="1421" spans="1:1" ht="12.75" customHeight="1">
      <c r="A1421" s="1" t="str">
        <f>IF(AND(NOT(ISBLANK(DATA!A1418)),DATA!A1418&lt;&gt;DATA!A1417),IF(DATA!I1418&gt;7,"INSERT INTO SYSADM.PSCLASSDEFN VALUES ('"&amp;PSAUTHITEM_AU!$B$1 &amp; DATA!A1418&amp;IF(ISEVEN(DATA!J1418),"_C' ,","_AC', ")&amp;"(SELECT VERSION FROM SYSADM.PSVERSION WHERE OBJECTTYPENAME = 'CLM'), '"&amp;DATA!C1418&amp;"', 30, ' ', 0, 0, SYSDATE, '"&amp;CLASSDEFN_AC!$B$1&amp;"');",""),"")</f>
        <v/>
      </c>
    </row>
    <row r="1422" spans="1:1" ht="12.75" customHeight="1">
      <c r="A1422" s="1" t="str">
        <f>IF(AND(NOT(ISBLANK(DATA!A1419)),DATA!A1419&lt;&gt;DATA!A1418),IF(DATA!I1419&gt;7,"INSERT INTO SYSADM.PSCLASSDEFN VALUES ('"&amp;PSAUTHITEM_AU!$B$1 &amp; DATA!A1419&amp;IF(ISEVEN(DATA!J1419),"_C' ,","_AC', ")&amp;"(SELECT VERSION FROM SYSADM.PSVERSION WHERE OBJECTTYPENAME = 'CLM'), '"&amp;DATA!C1419&amp;"', 30, ' ', 0, 0, SYSDATE, '"&amp;CLASSDEFN_AC!$B$1&amp;"');",""),"")</f>
        <v/>
      </c>
    </row>
    <row r="1423" spans="1:1" ht="12.75" customHeight="1">
      <c r="A1423" s="1" t="str">
        <f>IF(AND(NOT(ISBLANK(DATA!A1420)),DATA!A1420&lt;&gt;DATA!A1419),IF(DATA!I1420&gt;7,"INSERT INTO SYSADM.PSCLASSDEFN VALUES ('"&amp;PSAUTHITEM_AU!$B$1 &amp; DATA!A1420&amp;IF(ISEVEN(DATA!J1420),"_C' ,","_AC', ")&amp;"(SELECT VERSION FROM SYSADM.PSVERSION WHERE OBJECTTYPENAME = 'CLM'), '"&amp;DATA!C1420&amp;"', 30, ' ', 0, 0, SYSDATE, '"&amp;CLASSDEFN_AC!$B$1&amp;"');",""),"")</f>
        <v/>
      </c>
    </row>
    <row r="1424" spans="1:1" ht="12.75" customHeight="1">
      <c r="A1424" s="1" t="str">
        <f>IF(AND(NOT(ISBLANK(DATA!A1421)),DATA!A1421&lt;&gt;DATA!A1420),IF(DATA!I1421&gt;7,"INSERT INTO SYSADM.PSCLASSDEFN VALUES ('"&amp;PSAUTHITEM_AU!$B$1 &amp; DATA!A1421&amp;IF(ISEVEN(DATA!J1421),"_C' ,","_AC', ")&amp;"(SELECT VERSION FROM SYSADM.PSVERSION WHERE OBJECTTYPENAME = 'CLM'), '"&amp;DATA!C1421&amp;"', 30, ' ', 0, 0, SYSDATE, '"&amp;CLASSDEFN_AC!$B$1&amp;"');",""),"")</f>
        <v/>
      </c>
    </row>
    <row r="1425" spans="1:1" ht="12.75" customHeight="1">
      <c r="A1425" s="1" t="str">
        <f>IF(AND(NOT(ISBLANK(DATA!A1422)),DATA!A1422&lt;&gt;DATA!A1421),IF(DATA!I1422&gt;7,"INSERT INTO SYSADM.PSCLASSDEFN VALUES ('"&amp;PSAUTHITEM_AU!$B$1 &amp; DATA!A1422&amp;IF(ISEVEN(DATA!J1422),"_C' ,","_AC', ")&amp;"(SELECT VERSION FROM SYSADM.PSVERSION WHERE OBJECTTYPENAME = 'CLM'), '"&amp;DATA!C1422&amp;"', 30, ' ', 0, 0, SYSDATE, '"&amp;CLASSDEFN_AC!$B$1&amp;"');",""),"")</f>
        <v/>
      </c>
    </row>
    <row r="1426" spans="1:1" ht="12.75" customHeight="1">
      <c r="A1426" s="1" t="str">
        <f>IF(AND(NOT(ISBLANK(DATA!A1423)),DATA!A1423&lt;&gt;DATA!A1422),IF(DATA!I1423&gt;7,"INSERT INTO SYSADM.PSCLASSDEFN VALUES ('"&amp;PSAUTHITEM_AU!$B$1 &amp; DATA!A1423&amp;IF(ISEVEN(DATA!J1423),"_C' ,","_AC', ")&amp;"(SELECT VERSION FROM SYSADM.PSVERSION WHERE OBJECTTYPENAME = 'CLM'), '"&amp;DATA!C1423&amp;"', 30, ' ', 0, 0, SYSDATE, '"&amp;CLASSDEFN_AC!$B$1&amp;"');",""),"")</f>
        <v/>
      </c>
    </row>
    <row r="1427" spans="1:1" ht="12.75" customHeight="1">
      <c r="A1427" s="1" t="str">
        <f>IF(AND(NOT(ISBLANK(DATA!A1424)),DATA!A1424&lt;&gt;DATA!A1423),IF(DATA!I1424&gt;7,"INSERT INTO SYSADM.PSCLASSDEFN VALUES ('"&amp;PSAUTHITEM_AU!$B$1 &amp; DATA!A1424&amp;IF(ISEVEN(DATA!J1424),"_C' ,","_AC', ")&amp;"(SELECT VERSION FROM SYSADM.PSVERSION WHERE OBJECTTYPENAME = 'CLM'), '"&amp;DATA!C1424&amp;"', 30, ' ', 0, 0, SYSDATE, '"&amp;CLASSDEFN_AC!$B$1&amp;"');",""),"")</f>
        <v/>
      </c>
    </row>
    <row r="1428" spans="1:1" ht="12.75" customHeight="1">
      <c r="A1428" s="1" t="str">
        <f>IF(AND(NOT(ISBLANK(DATA!A1425)),DATA!A1425&lt;&gt;DATA!A1424),IF(DATA!I1425&gt;7,"INSERT INTO SYSADM.PSCLASSDEFN VALUES ('"&amp;PSAUTHITEM_AU!$B$1 &amp; DATA!A1425&amp;IF(ISEVEN(DATA!J1425),"_C' ,","_AC', ")&amp;"(SELECT VERSION FROM SYSADM.PSVERSION WHERE OBJECTTYPENAME = 'CLM'), '"&amp;DATA!C1425&amp;"', 30, ' ', 0, 0, SYSDATE, '"&amp;CLASSDEFN_AC!$B$1&amp;"');",""),"")</f>
        <v/>
      </c>
    </row>
    <row r="1429" spans="1:1" ht="12.75" customHeight="1">
      <c r="A1429" s="1" t="str">
        <f>IF(AND(NOT(ISBLANK(DATA!A1426)),DATA!A1426&lt;&gt;DATA!A1425),IF(DATA!I1426&gt;7,"INSERT INTO SYSADM.PSCLASSDEFN VALUES ('"&amp;PSAUTHITEM_AU!$B$1 &amp; DATA!A1426&amp;IF(ISEVEN(DATA!J1426),"_C' ,","_AC', ")&amp;"(SELECT VERSION FROM SYSADM.PSVERSION WHERE OBJECTTYPENAME = 'CLM'), '"&amp;DATA!C1426&amp;"', 30, ' ', 0, 0, SYSDATE, '"&amp;CLASSDEFN_AC!$B$1&amp;"');",""),"")</f>
        <v/>
      </c>
    </row>
    <row r="1430" spans="1:1" ht="12.75" customHeight="1">
      <c r="A1430" s="1" t="str">
        <f>IF(AND(NOT(ISBLANK(DATA!A1427)),DATA!A1427&lt;&gt;DATA!A1426),IF(DATA!I1427&gt;7,"INSERT INTO SYSADM.PSCLASSDEFN VALUES ('"&amp;PSAUTHITEM_AU!$B$1 &amp; DATA!A1427&amp;IF(ISEVEN(DATA!J1427),"_C' ,","_AC', ")&amp;"(SELECT VERSION FROM SYSADM.PSVERSION WHERE OBJECTTYPENAME = 'CLM'), '"&amp;DATA!C1427&amp;"', 30, ' ', 0, 0, SYSDATE, '"&amp;CLASSDEFN_AC!$B$1&amp;"');",""),"")</f>
        <v/>
      </c>
    </row>
    <row r="1431" spans="1:1" ht="12.75" customHeight="1">
      <c r="A1431" s="1" t="str">
        <f>IF(AND(NOT(ISBLANK(DATA!A1428)),DATA!A1428&lt;&gt;DATA!A1427),IF(DATA!I1428&gt;7,"INSERT INTO SYSADM.PSCLASSDEFN VALUES ('"&amp;PSAUTHITEM_AU!$B$1 &amp; DATA!A1428&amp;IF(ISEVEN(DATA!J1428),"_C' ,","_AC', ")&amp;"(SELECT VERSION FROM SYSADM.PSVERSION WHERE OBJECTTYPENAME = 'CLM'), '"&amp;DATA!C1428&amp;"', 30, ' ', 0, 0, SYSDATE, '"&amp;CLASSDEFN_AC!$B$1&amp;"');",""),"")</f>
        <v/>
      </c>
    </row>
    <row r="1432" spans="1:1" ht="12.75" customHeight="1">
      <c r="A1432" s="1" t="str">
        <f>IF(AND(NOT(ISBLANK(DATA!A1429)),DATA!A1429&lt;&gt;DATA!A1428),IF(DATA!I1429&gt;7,"INSERT INTO SYSADM.PSCLASSDEFN VALUES ('"&amp;PSAUTHITEM_AU!$B$1 &amp; DATA!A1429&amp;IF(ISEVEN(DATA!J1429),"_C' ,","_AC', ")&amp;"(SELECT VERSION FROM SYSADM.PSVERSION WHERE OBJECTTYPENAME = 'CLM'), '"&amp;DATA!C1429&amp;"', 30, ' ', 0, 0, SYSDATE, '"&amp;CLASSDEFN_AC!$B$1&amp;"');",""),"")</f>
        <v/>
      </c>
    </row>
    <row r="1433" spans="1:1" ht="12.75" customHeight="1">
      <c r="A1433" s="1" t="str">
        <f>IF(AND(NOT(ISBLANK(DATA!A1430)),DATA!A1430&lt;&gt;DATA!A1429),IF(DATA!I1430&gt;7,"INSERT INTO SYSADM.PSCLASSDEFN VALUES ('"&amp;PSAUTHITEM_AU!$B$1 &amp; DATA!A1430&amp;IF(ISEVEN(DATA!J1430),"_C' ,","_AC', ")&amp;"(SELECT VERSION FROM SYSADM.PSVERSION WHERE OBJECTTYPENAME = 'CLM'), '"&amp;DATA!C1430&amp;"', 30, ' ', 0, 0, SYSDATE, '"&amp;CLASSDEFN_AC!$B$1&amp;"');",""),"")</f>
        <v/>
      </c>
    </row>
    <row r="1434" spans="1:1" ht="12.75" customHeight="1">
      <c r="A1434" s="1" t="str">
        <f>IF(AND(NOT(ISBLANK(DATA!A1431)),DATA!A1431&lt;&gt;DATA!A1430),IF(DATA!I1431&gt;7,"INSERT INTO SYSADM.PSCLASSDEFN VALUES ('"&amp;PSAUTHITEM_AU!$B$1 &amp; DATA!A1431&amp;IF(ISEVEN(DATA!J1431),"_C' ,","_AC', ")&amp;"(SELECT VERSION FROM SYSADM.PSVERSION WHERE OBJECTTYPENAME = 'CLM'), '"&amp;DATA!C1431&amp;"', 30, ' ', 0, 0, SYSDATE, '"&amp;CLASSDEFN_AC!$B$1&amp;"');",""),"")</f>
        <v/>
      </c>
    </row>
    <row r="1435" spans="1:1" ht="12.75" customHeight="1">
      <c r="A1435" s="1" t="str">
        <f>IF(AND(NOT(ISBLANK(DATA!A1432)),DATA!A1432&lt;&gt;DATA!A1431),IF(DATA!I1432&gt;7,"INSERT INTO SYSADM.PSCLASSDEFN VALUES ('"&amp;PSAUTHITEM_AU!$B$1 &amp; DATA!A1432&amp;IF(ISEVEN(DATA!J1432),"_C' ,","_AC', ")&amp;"(SELECT VERSION FROM SYSADM.PSVERSION WHERE OBJECTTYPENAME = 'CLM'), '"&amp;DATA!C1432&amp;"', 30, ' ', 0, 0, SYSDATE, '"&amp;CLASSDEFN_AC!$B$1&amp;"');",""),"")</f>
        <v/>
      </c>
    </row>
    <row r="1436" spans="1:1" ht="12.75" customHeight="1">
      <c r="A1436" s="1" t="str">
        <f>IF(AND(NOT(ISBLANK(DATA!A1433)),DATA!A1433&lt;&gt;DATA!A1432),IF(DATA!I1433&gt;7,"INSERT INTO SYSADM.PSCLASSDEFN VALUES ('"&amp;PSAUTHITEM_AU!$B$1 &amp; DATA!A1433&amp;IF(ISEVEN(DATA!J1433),"_C' ,","_AC', ")&amp;"(SELECT VERSION FROM SYSADM.PSVERSION WHERE OBJECTTYPENAME = 'CLM'), '"&amp;DATA!C1433&amp;"', 30, ' ', 0, 0, SYSDATE, '"&amp;CLASSDEFN_AC!$B$1&amp;"');",""),"")</f>
        <v/>
      </c>
    </row>
    <row r="1437" spans="1:1" ht="12.75" customHeight="1">
      <c r="A1437" s="1" t="str">
        <f>IF(AND(NOT(ISBLANK(DATA!A1434)),DATA!A1434&lt;&gt;DATA!A1433),IF(DATA!I1434&gt;7,"INSERT INTO SYSADM.PSCLASSDEFN VALUES ('"&amp;PSAUTHITEM_AU!$B$1 &amp; DATA!A1434&amp;IF(ISEVEN(DATA!J1434),"_C' ,","_AC', ")&amp;"(SELECT VERSION FROM SYSADM.PSVERSION WHERE OBJECTTYPENAME = 'CLM'), '"&amp;DATA!C1434&amp;"', 30, ' ', 0, 0, SYSDATE, '"&amp;CLASSDEFN_AC!$B$1&amp;"');",""),"")</f>
        <v/>
      </c>
    </row>
    <row r="1438" spans="1:1" ht="12.75" customHeight="1">
      <c r="A1438" s="1" t="str">
        <f>IF(AND(NOT(ISBLANK(DATA!A1435)),DATA!A1435&lt;&gt;DATA!A1434),IF(DATA!I1435&gt;7,"INSERT INTO SYSADM.PSCLASSDEFN VALUES ('"&amp;PSAUTHITEM_AU!$B$1 &amp; DATA!A1435&amp;IF(ISEVEN(DATA!J1435),"_C' ,","_AC', ")&amp;"(SELECT VERSION FROM SYSADM.PSVERSION WHERE OBJECTTYPENAME = 'CLM'), '"&amp;DATA!C1435&amp;"', 30, ' ', 0, 0, SYSDATE, '"&amp;CLASSDEFN_AC!$B$1&amp;"');",""),"")</f>
        <v/>
      </c>
    </row>
    <row r="1439" spans="1:1" ht="12.75" customHeight="1">
      <c r="A1439" s="1" t="str">
        <f>IF(AND(NOT(ISBLANK(DATA!A1436)),DATA!A1436&lt;&gt;DATA!A1435),IF(DATA!I1436&gt;7,"INSERT INTO SYSADM.PSCLASSDEFN VALUES ('"&amp;PSAUTHITEM_AU!$B$1 &amp; DATA!A1436&amp;IF(ISEVEN(DATA!J1436),"_C' ,","_AC', ")&amp;"(SELECT VERSION FROM SYSADM.PSVERSION WHERE OBJECTTYPENAME = 'CLM'), '"&amp;DATA!C1436&amp;"', 30, ' ', 0, 0, SYSDATE, '"&amp;CLASSDEFN_AC!$B$1&amp;"');",""),"")</f>
        <v/>
      </c>
    </row>
    <row r="1440" spans="1:1" ht="12.75" customHeight="1">
      <c r="A1440" s="1" t="str">
        <f>IF(AND(NOT(ISBLANK(DATA!A1437)),DATA!A1437&lt;&gt;DATA!A1436),IF(DATA!I1437&gt;7,"INSERT INTO SYSADM.PSCLASSDEFN VALUES ('"&amp;PSAUTHITEM_AU!$B$1 &amp; DATA!A1437&amp;IF(ISEVEN(DATA!J1437),"_C' ,","_AC', ")&amp;"(SELECT VERSION FROM SYSADM.PSVERSION WHERE OBJECTTYPENAME = 'CLM'), '"&amp;DATA!C1437&amp;"', 30, ' ', 0, 0, SYSDATE, '"&amp;CLASSDEFN_AC!$B$1&amp;"');",""),"")</f>
        <v/>
      </c>
    </row>
    <row r="1441" spans="1:1" ht="12.75" customHeight="1">
      <c r="A1441" s="1" t="str">
        <f>IF(AND(NOT(ISBLANK(DATA!A1438)),DATA!A1438&lt;&gt;DATA!A1437),IF(DATA!I1438&gt;7,"INSERT INTO SYSADM.PSCLASSDEFN VALUES ('"&amp;PSAUTHITEM_AU!$B$1 &amp; DATA!A1438&amp;IF(ISEVEN(DATA!J1438),"_C' ,","_AC', ")&amp;"(SELECT VERSION FROM SYSADM.PSVERSION WHERE OBJECTTYPENAME = 'CLM'), '"&amp;DATA!C1438&amp;"', 30, ' ', 0, 0, SYSDATE, '"&amp;CLASSDEFN_AC!$B$1&amp;"');",""),"")</f>
        <v/>
      </c>
    </row>
    <row r="1442" spans="1:1" ht="12.75" customHeight="1">
      <c r="A1442" s="1" t="str">
        <f>IF(AND(NOT(ISBLANK(DATA!A1439)),DATA!A1439&lt;&gt;DATA!A1438),IF(DATA!I1439&gt;7,"INSERT INTO SYSADM.PSCLASSDEFN VALUES ('"&amp;PSAUTHITEM_AU!$B$1 &amp; DATA!A1439&amp;IF(ISEVEN(DATA!J1439),"_C' ,","_AC', ")&amp;"(SELECT VERSION FROM SYSADM.PSVERSION WHERE OBJECTTYPENAME = 'CLM'), '"&amp;DATA!C1439&amp;"', 30, ' ', 0, 0, SYSDATE, '"&amp;CLASSDEFN_AC!$B$1&amp;"');",""),"")</f>
        <v/>
      </c>
    </row>
    <row r="1443" spans="1:1" ht="12.75" customHeight="1">
      <c r="A1443" s="1" t="str">
        <f>IF(AND(NOT(ISBLANK(DATA!A1440)),DATA!A1440&lt;&gt;DATA!A1439),IF(DATA!I1440&gt;7,"INSERT INTO SYSADM.PSCLASSDEFN VALUES ('"&amp;PSAUTHITEM_AU!$B$1 &amp; DATA!A1440&amp;IF(ISEVEN(DATA!J1440),"_C' ,","_AC', ")&amp;"(SELECT VERSION FROM SYSADM.PSVERSION WHERE OBJECTTYPENAME = 'CLM'), '"&amp;DATA!C1440&amp;"', 30, ' ', 0, 0, SYSDATE, '"&amp;CLASSDEFN_AC!$B$1&amp;"');",""),"")</f>
        <v/>
      </c>
    </row>
    <row r="1444" spans="1:1" ht="12.75" customHeight="1">
      <c r="A1444" s="1" t="str">
        <f>IF(AND(NOT(ISBLANK(DATA!A1441)),DATA!A1441&lt;&gt;DATA!A1440),IF(DATA!I1441&gt;7,"INSERT INTO SYSADM.PSCLASSDEFN VALUES ('"&amp;PSAUTHITEM_AU!$B$1 &amp; DATA!A1441&amp;IF(ISEVEN(DATA!J1441),"_C' ,","_AC', ")&amp;"(SELECT VERSION FROM SYSADM.PSVERSION WHERE OBJECTTYPENAME = 'CLM'), '"&amp;DATA!C1441&amp;"', 30, ' ', 0, 0, SYSDATE, '"&amp;CLASSDEFN_AC!$B$1&amp;"');",""),"")</f>
        <v/>
      </c>
    </row>
    <row r="1445" spans="1:1" ht="12.75" customHeight="1">
      <c r="A1445" s="1" t="str">
        <f>IF(AND(NOT(ISBLANK(DATA!A1442)),DATA!A1442&lt;&gt;DATA!A1441),IF(DATA!I1442&gt;7,"INSERT INTO SYSADM.PSCLASSDEFN VALUES ('"&amp;PSAUTHITEM_AU!$B$1 &amp; DATA!A1442&amp;IF(ISEVEN(DATA!J1442),"_C' ,","_AC', ")&amp;"(SELECT VERSION FROM SYSADM.PSVERSION WHERE OBJECTTYPENAME = 'CLM'), '"&amp;DATA!C1442&amp;"', 30, ' ', 0, 0, SYSDATE, '"&amp;CLASSDEFN_AC!$B$1&amp;"');",""),"")</f>
        <v/>
      </c>
    </row>
    <row r="1446" spans="1:1" ht="12.75" customHeight="1">
      <c r="A1446" s="1" t="str">
        <f>IF(AND(NOT(ISBLANK(DATA!A1443)),DATA!A1443&lt;&gt;DATA!A1442),IF(DATA!I1443&gt;7,"INSERT INTO SYSADM.PSCLASSDEFN VALUES ('"&amp;PSAUTHITEM_AU!$B$1 &amp; DATA!A1443&amp;IF(ISEVEN(DATA!J1443),"_C' ,","_AC', ")&amp;"(SELECT VERSION FROM SYSADM.PSVERSION WHERE OBJECTTYPENAME = 'CLM'), '"&amp;DATA!C1443&amp;"', 30, ' ', 0, 0, SYSDATE, '"&amp;CLASSDEFN_AC!$B$1&amp;"');",""),"")</f>
        <v/>
      </c>
    </row>
    <row r="1447" spans="1:1" ht="12.75" customHeight="1">
      <c r="A1447" s="1" t="str">
        <f>IF(AND(NOT(ISBLANK(DATA!A1444)),DATA!A1444&lt;&gt;DATA!A1443),IF(DATA!I1444&gt;7,"INSERT INTO SYSADM.PSCLASSDEFN VALUES ('"&amp;PSAUTHITEM_AU!$B$1 &amp; DATA!A1444&amp;IF(ISEVEN(DATA!J1444),"_C' ,","_AC', ")&amp;"(SELECT VERSION FROM SYSADM.PSVERSION WHERE OBJECTTYPENAME = 'CLM'), '"&amp;DATA!C1444&amp;"', 30, ' ', 0, 0, SYSDATE, '"&amp;CLASSDEFN_AC!$B$1&amp;"');",""),"")</f>
        <v/>
      </c>
    </row>
    <row r="1448" spans="1:1" ht="12.75" customHeight="1">
      <c r="A1448" s="1" t="str">
        <f>IF(AND(NOT(ISBLANK(DATA!A1445)),DATA!A1445&lt;&gt;DATA!A1444),IF(DATA!I1445&gt;7,"INSERT INTO SYSADM.PSCLASSDEFN VALUES ('"&amp;PSAUTHITEM_AU!$B$1 &amp; DATA!A1445&amp;IF(ISEVEN(DATA!J1445),"_C' ,","_AC', ")&amp;"(SELECT VERSION FROM SYSADM.PSVERSION WHERE OBJECTTYPENAME = 'CLM'), '"&amp;DATA!C1445&amp;"', 30, ' ', 0, 0, SYSDATE, '"&amp;CLASSDEFN_AC!$B$1&amp;"');",""),"")</f>
        <v/>
      </c>
    </row>
    <row r="1449" spans="1:1" ht="12.75" customHeight="1">
      <c r="A1449" s="1" t="str">
        <f>IF(AND(NOT(ISBLANK(DATA!A1446)),DATA!A1446&lt;&gt;DATA!A1445),IF(DATA!I1446&gt;7,"INSERT INTO SYSADM.PSCLASSDEFN VALUES ('"&amp;PSAUTHITEM_AU!$B$1 &amp; DATA!A1446&amp;IF(ISEVEN(DATA!J1446),"_C' ,","_AC', ")&amp;"(SELECT VERSION FROM SYSADM.PSVERSION WHERE OBJECTTYPENAME = 'CLM'), '"&amp;DATA!C1446&amp;"', 30, ' ', 0, 0, SYSDATE, '"&amp;CLASSDEFN_AC!$B$1&amp;"');",""),"")</f>
        <v/>
      </c>
    </row>
    <row r="1450" spans="1:1" ht="12.75" customHeight="1">
      <c r="A1450" s="1" t="str">
        <f>IF(AND(NOT(ISBLANK(DATA!A1447)),DATA!A1447&lt;&gt;DATA!A1446),IF(DATA!I1447&gt;7,"INSERT INTO SYSADM.PSCLASSDEFN VALUES ('"&amp;PSAUTHITEM_AU!$B$1 &amp; DATA!A1447&amp;IF(ISEVEN(DATA!J1447),"_C' ,","_AC', ")&amp;"(SELECT VERSION FROM SYSADM.PSVERSION WHERE OBJECTTYPENAME = 'CLM'), '"&amp;DATA!C1447&amp;"', 30, ' ', 0, 0, SYSDATE, '"&amp;CLASSDEFN_AC!$B$1&amp;"');",""),"")</f>
        <v/>
      </c>
    </row>
    <row r="1451" spans="1:1" ht="12.75" customHeight="1">
      <c r="A1451" s="1" t="str">
        <f>IF(AND(NOT(ISBLANK(DATA!A1448)),DATA!A1448&lt;&gt;DATA!A1447),IF(DATA!I1448&gt;7,"INSERT INTO SYSADM.PSCLASSDEFN VALUES ('"&amp;PSAUTHITEM_AU!$B$1 &amp; DATA!A1448&amp;IF(ISEVEN(DATA!J1448),"_C' ,","_AC', ")&amp;"(SELECT VERSION FROM SYSADM.PSVERSION WHERE OBJECTTYPENAME = 'CLM'), '"&amp;DATA!C1448&amp;"', 30, ' ', 0, 0, SYSDATE, '"&amp;CLASSDEFN_AC!$B$1&amp;"');",""),"")</f>
        <v/>
      </c>
    </row>
    <row r="1452" spans="1:1" ht="12.75" customHeight="1">
      <c r="A1452" s="1" t="str">
        <f>IF(AND(NOT(ISBLANK(DATA!A1449)),DATA!A1449&lt;&gt;DATA!A1448),IF(DATA!I1449&gt;7,"INSERT INTO SYSADM.PSCLASSDEFN VALUES ('"&amp;PSAUTHITEM_AU!$B$1 &amp; DATA!A1449&amp;IF(ISEVEN(DATA!J1449),"_C' ,","_AC', ")&amp;"(SELECT VERSION FROM SYSADM.PSVERSION WHERE OBJECTTYPENAME = 'CLM'), '"&amp;DATA!C1449&amp;"', 30, ' ', 0, 0, SYSDATE, '"&amp;CLASSDEFN_AC!$B$1&amp;"');",""),"")</f>
        <v/>
      </c>
    </row>
    <row r="1453" spans="1:1" ht="12.75" customHeight="1">
      <c r="A1453" s="1" t="str">
        <f>IF(AND(NOT(ISBLANK(DATA!A1450)),DATA!A1450&lt;&gt;DATA!A1449),IF(DATA!I1450&gt;7,"INSERT INTO SYSADM.PSCLASSDEFN VALUES ('"&amp;PSAUTHITEM_AU!$B$1 &amp; DATA!A1450&amp;IF(ISEVEN(DATA!J1450),"_C' ,","_AC', ")&amp;"(SELECT VERSION FROM SYSADM.PSVERSION WHERE OBJECTTYPENAME = 'CLM'), '"&amp;DATA!C1450&amp;"', 30, ' ', 0, 0, SYSDATE, '"&amp;CLASSDEFN_AC!$B$1&amp;"');",""),"")</f>
        <v/>
      </c>
    </row>
    <row r="1454" spans="1:1" ht="12.75" customHeight="1">
      <c r="A1454" s="1" t="str">
        <f>IF(AND(NOT(ISBLANK(DATA!A1451)),DATA!A1451&lt;&gt;DATA!A1450),IF(DATA!I1451&gt;7,"INSERT INTO SYSADM.PSCLASSDEFN VALUES ('"&amp;PSAUTHITEM_AU!$B$1 &amp; DATA!A1451&amp;IF(ISEVEN(DATA!J1451),"_C' ,","_AC', ")&amp;"(SELECT VERSION FROM SYSADM.PSVERSION WHERE OBJECTTYPENAME = 'CLM'), '"&amp;DATA!C1451&amp;"', 30, ' ', 0, 0, SYSDATE, '"&amp;CLASSDEFN_AC!$B$1&amp;"');",""),"")</f>
        <v/>
      </c>
    </row>
    <row r="1455" spans="1:1" ht="12.75" customHeight="1">
      <c r="A1455" s="1" t="str">
        <f>IF(AND(NOT(ISBLANK(DATA!A1452)),DATA!A1452&lt;&gt;DATA!A1451),IF(DATA!I1452&gt;7,"INSERT INTO SYSADM.PSCLASSDEFN VALUES ('"&amp;PSAUTHITEM_AU!$B$1 &amp; DATA!A1452&amp;IF(ISEVEN(DATA!J1452),"_C' ,","_AC', ")&amp;"(SELECT VERSION FROM SYSADM.PSVERSION WHERE OBJECTTYPENAME = 'CLM'), '"&amp;DATA!C1452&amp;"', 30, ' ', 0, 0, SYSDATE, '"&amp;CLASSDEFN_AC!$B$1&amp;"');",""),"")</f>
        <v/>
      </c>
    </row>
    <row r="1456" spans="1:1" ht="12.75" customHeight="1">
      <c r="A1456" s="1" t="str">
        <f>IF(AND(NOT(ISBLANK(DATA!A1453)),DATA!A1453&lt;&gt;DATA!A1452),IF(DATA!I1453&gt;7,"INSERT INTO SYSADM.PSCLASSDEFN VALUES ('"&amp;PSAUTHITEM_AU!$B$1 &amp; DATA!A1453&amp;IF(ISEVEN(DATA!J1453),"_C' ,","_AC', ")&amp;"(SELECT VERSION FROM SYSADM.PSVERSION WHERE OBJECTTYPENAME = 'CLM'), '"&amp;DATA!C1453&amp;"', 30, ' ', 0, 0, SYSDATE, '"&amp;CLASSDEFN_AC!$B$1&amp;"');",""),"")</f>
        <v/>
      </c>
    </row>
    <row r="1457" spans="1:1" ht="12.75" customHeight="1">
      <c r="A1457" s="1" t="str">
        <f>IF(AND(NOT(ISBLANK(DATA!A1454)),DATA!A1454&lt;&gt;DATA!A1453),IF(DATA!I1454&gt;7,"INSERT INTO SYSADM.PSCLASSDEFN VALUES ('"&amp;PSAUTHITEM_AU!$B$1 &amp; DATA!A1454&amp;IF(ISEVEN(DATA!J1454),"_C' ,","_AC', ")&amp;"(SELECT VERSION FROM SYSADM.PSVERSION WHERE OBJECTTYPENAME = 'CLM'), '"&amp;DATA!C1454&amp;"', 30, ' ', 0, 0, SYSDATE, '"&amp;CLASSDEFN_AC!$B$1&amp;"');",""),"")</f>
        <v/>
      </c>
    </row>
    <row r="1458" spans="1:1" ht="12.75" customHeight="1">
      <c r="A1458" s="1" t="str">
        <f>IF(AND(NOT(ISBLANK(DATA!A1455)),DATA!A1455&lt;&gt;DATA!A1454),IF(DATA!I1455&gt;7,"INSERT INTO SYSADM.PSCLASSDEFN VALUES ('"&amp;PSAUTHITEM_AU!$B$1 &amp; DATA!A1455&amp;IF(ISEVEN(DATA!J1455),"_C' ,","_AC', ")&amp;"(SELECT VERSION FROM SYSADM.PSVERSION WHERE OBJECTTYPENAME = 'CLM'), '"&amp;DATA!C1455&amp;"', 30, ' ', 0, 0, SYSDATE, '"&amp;CLASSDEFN_AC!$B$1&amp;"');",""),"")</f>
        <v/>
      </c>
    </row>
    <row r="1459" spans="1:1" ht="12.75" customHeight="1">
      <c r="A1459" s="1" t="str">
        <f>IF(AND(NOT(ISBLANK(DATA!A1456)),DATA!A1456&lt;&gt;DATA!A1455),IF(DATA!I1456&gt;7,"INSERT INTO SYSADM.PSCLASSDEFN VALUES ('"&amp;PSAUTHITEM_AU!$B$1 &amp; DATA!A1456&amp;IF(ISEVEN(DATA!J1456),"_C' ,","_AC', ")&amp;"(SELECT VERSION FROM SYSADM.PSVERSION WHERE OBJECTTYPENAME = 'CLM'), '"&amp;DATA!C1456&amp;"', 30, ' ', 0, 0, SYSDATE, '"&amp;CLASSDEFN_AC!$B$1&amp;"');",""),"")</f>
        <v/>
      </c>
    </row>
    <row r="1460" spans="1:1" ht="12.75" customHeight="1">
      <c r="A1460" s="1" t="str">
        <f>IF(AND(NOT(ISBLANK(DATA!A1457)),DATA!A1457&lt;&gt;DATA!A1456),IF(DATA!I1457&gt;7,"INSERT INTO SYSADM.PSCLASSDEFN VALUES ('"&amp;PSAUTHITEM_AU!$B$1 &amp; DATA!A1457&amp;IF(ISEVEN(DATA!J1457),"_C' ,","_AC', ")&amp;"(SELECT VERSION FROM SYSADM.PSVERSION WHERE OBJECTTYPENAME = 'CLM'), '"&amp;DATA!C1457&amp;"', 30, ' ', 0, 0, SYSDATE, '"&amp;CLASSDEFN_AC!$B$1&amp;"');",""),"")</f>
        <v/>
      </c>
    </row>
    <row r="1461" spans="1:1" ht="12.75" customHeight="1">
      <c r="A1461" s="1" t="str">
        <f>IF(AND(NOT(ISBLANK(DATA!A1458)),DATA!A1458&lt;&gt;DATA!A1457),IF(DATA!I1458&gt;7,"INSERT INTO SYSADM.PSCLASSDEFN VALUES ('"&amp;PSAUTHITEM_AU!$B$1 &amp; DATA!A1458&amp;IF(ISEVEN(DATA!J1458),"_C' ,","_AC', ")&amp;"(SELECT VERSION FROM SYSADM.PSVERSION WHERE OBJECTTYPENAME = 'CLM'), '"&amp;DATA!C1458&amp;"', 30, ' ', 0, 0, SYSDATE, '"&amp;CLASSDEFN_AC!$B$1&amp;"');",""),"")</f>
        <v/>
      </c>
    </row>
    <row r="1462" spans="1:1" ht="12.75" customHeight="1">
      <c r="A1462" s="1" t="str">
        <f>IF(AND(NOT(ISBLANK(DATA!A1459)),DATA!A1459&lt;&gt;DATA!A1458),IF(DATA!I1459&gt;7,"INSERT INTO SYSADM.PSCLASSDEFN VALUES ('"&amp;PSAUTHITEM_AU!$B$1 &amp; DATA!A1459&amp;IF(ISEVEN(DATA!J1459),"_C' ,","_AC', ")&amp;"(SELECT VERSION FROM SYSADM.PSVERSION WHERE OBJECTTYPENAME = 'CLM'), '"&amp;DATA!C1459&amp;"', 30, ' ', 0, 0, SYSDATE, '"&amp;CLASSDEFN_AC!$B$1&amp;"');",""),"")</f>
        <v/>
      </c>
    </row>
    <row r="1463" spans="1:1" ht="12.75" customHeight="1">
      <c r="A1463" s="1" t="str">
        <f>IF(AND(NOT(ISBLANK(DATA!A1460)),DATA!A1460&lt;&gt;DATA!A1459),IF(DATA!I1460&gt;7,"INSERT INTO SYSADM.PSCLASSDEFN VALUES ('"&amp;PSAUTHITEM_AU!$B$1 &amp; DATA!A1460&amp;IF(ISEVEN(DATA!J1460),"_C' ,","_AC', ")&amp;"(SELECT VERSION FROM SYSADM.PSVERSION WHERE OBJECTTYPENAME = 'CLM'), '"&amp;DATA!C1460&amp;"', 30, ' ', 0, 0, SYSDATE, '"&amp;CLASSDEFN_AC!$B$1&amp;"');",""),"")</f>
        <v/>
      </c>
    </row>
    <row r="1464" spans="1:1" ht="12.75" customHeight="1">
      <c r="A1464" s="1" t="str">
        <f>IF(AND(NOT(ISBLANK(DATA!A1461)),DATA!A1461&lt;&gt;DATA!A1460),IF(DATA!I1461&gt;7,"INSERT INTO SYSADM.PSCLASSDEFN VALUES ('"&amp;PSAUTHITEM_AU!$B$1 &amp; DATA!A1461&amp;IF(ISEVEN(DATA!J1461),"_C' ,","_AC', ")&amp;"(SELECT VERSION FROM SYSADM.PSVERSION WHERE OBJECTTYPENAME = 'CLM'), '"&amp;DATA!C1461&amp;"', 30, ' ', 0, 0, SYSDATE, '"&amp;CLASSDEFN_AC!$B$1&amp;"');",""),"")</f>
        <v/>
      </c>
    </row>
    <row r="1465" spans="1:1" ht="12.75" customHeight="1">
      <c r="A1465" s="1" t="str">
        <f>IF(AND(NOT(ISBLANK(DATA!A1462)),DATA!A1462&lt;&gt;DATA!A1461),IF(DATA!I1462&gt;7,"INSERT INTO SYSADM.PSCLASSDEFN VALUES ('"&amp;PSAUTHITEM_AU!$B$1 &amp; DATA!A1462&amp;IF(ISEVEN(DATA!J1462),"_C' ,","_AC', ")&amp;"(SELECT VERSION FROM SYSADM.PSVERSION WHERE OBJECTTYPENAME = 'CLM'), '"&amp;DATA!C1462&amp;"', 30, ' ', 0, 0, SYSDATE, '"&amp;CLASSDEFN_AC!$B$1&amp;"');",""),"")</f>
        <v/>
      </c>
    </row>
    <row r="1466" spans="1:1" ht="12.75" customHeight="1">
      <c r="A1466" s="1" t="str">
        <f>IF(AND(NOT(ISBLANK(DATA!A1463)),DATA!A1463&lt;&gt;DATA!A1462),IF(DATA!I1463&gt;7,"INSERT INTO SYSADM.PSCLASSDEFN VALUES ('"&amp;PSAUTHITEM_AU!$B$1 &amp; DATA!A1463&amp;IF(ISEVEN(DATA!J1463),"_C' ,","_AC', ")&amp;"(SELECT VERSION FROM SYSADM.PSVERSION WHERE OBJECTTYPENAME = 'CLM'), '"&amp;DATA!C1463&amp;"', 30, ' ', 0, 0, SYSDATE, '"&amp;CLASSDEFN_AC!$B$1&amp;"');",""),"")</f>
        <v/>
      </c>
    </row>
    <row r="1467" spans="1:1" ht="12.75" customHeight="1">
      <c r="A1467" s="1" t="str">
        <f>IF(AND(NOT(ISBLANK(DATA!A1464)),DATA!A1464&lt;&gt;DATA!A1463),IF(DATA!I1464&gt;7,"INSERT INTO SYSADM.PSCLASSDEFN VALUES ('"&amp;PSAUTHITEM_AU!$B$1 &amp; DATA!A1464&amp;IF(ISEVEN(DATA!J1464),"_C' ,","_AC', ")&amp;"(SELECT VERSION FROM SYSADM.PSVERSION WHERE OBJECTTYPENAME = 'CLM'), '"&amp;DATA!C1464&amp;"', 30, ' ', 0, 0, SYSDATE, '"&amp;CLASSDEFN_AC!$B$1&amp;"');",""),"")</f>
        <v/>
      </c>
    </row>
    <row r="1468" spans="1:1" ht="12.75" customHeight="1">
      <c r="A1468" s="1" t="str">
        <f>IF(AND(NOT(ISBLANK(DATA!A1465)),DATA!A1465&lt;&gt;DATA!A1464),IF(DATA!I1465&gt;7,"INSERT INTO SYSADM.PSCLASSDEFN VALUES ('"&amp;PSAUTHITEM_AU!$B$1 &amp; DATA!A1465&amp;IF(ISEVEN(DATA!J1465),"_C' ,","_AC', ")&amp;"(SELECT VERSION FROM SYSADM.PSVERSION WHERE OBJECTTYPENAME = 'CLM'), '"&amp;DATA!C1465&amp;"', 30, ' ', 0, 0, SYSDATE, '"&amp;CLASSDEFN_AC!$B$1&amp;"');",""),"")</f>
        <v/>
      </c>
    </row>
    <row r="1469" spans="1:1" ht="12.75" customHeight="1">
      <c r="A1469" s="1" t="str">
        <f>IF(AND(NOT(ISBLANK(DATA!A1466)),DATA!A1466&lt;&gt;DATA!A1465),IF(DATA!I1466&gt;7,"INSERT INTO SYSADM.PSCLASSDEFN VALUES ('"&amp;PSAUTHITEM_AU!$B$1 &amp; DATA!A1466&amp;IF(ISEVEN(DATA!J1466),"_C' ,","_AC', ")&amp;"(SELECT VERSION FROM SYSADM.PSVERSION WHERE OBJECTTYPENAME = 'CLM'), '"&amp;DATA!C1466&amp;"', 30, ' ', 0, 0, SYSDATE, '"&amp;CLASSDEFN_AC!$B$1&amp;"');",""),"")</f>
        <v/>
      </c>
    </row>
    <row r="1470" spans="1:1" ht="12.75" customHeight="1">
      <c r="A1470" s="1" t="str">
        <f>IF(AND(NOT(ISBLANK(DATA!A1467)),DATA!A1467&lt;&gt;DATA!A1466),IF(DATA!I1467&gt;7,"INSERT INTO SYSADM.PSCLASSDEFN VALUES ('"&amp;PSAUTHITEM_AU!$B$1 &amp; DATA!A1467&amp;IF(ISEVEN(DATA!J1467),"_C' ,","_AC', ")&amp;"(SELECT VERSION FROM SYSADM.PSVERSION WHERE OBJECTTYPENAME = 'CLM'), '"&amp;DATA!C1467&amp;"', 30, ' ', 0, 0, SYSDATE, '"&amp;CLASSDEFN_AC!$B$1&amp;"');",""),"")</f>
        <v/>
      </c>
    </row>
    <row r="1471" spans="1:1" ht="12.75" customHeight="1">
      <c r="A1471" s="1" t="str">
        <f>IF(AND(NOT(ISBLANK(DATA!A1468)),DATA!A1468&lt;&gt;DATA!A1467),IF(DATA!I1468&gt;7,"INSERT INTO SYSADM.PSCLASSDEFN VALUES ('"&amp;PSAUTHITEM_AU!$B$1 &amp; DATA!A1468&amp;IF(ISEVEN(DATA!J1468),"_C' ,","_AC', ")&amp;"(SELECT VERSION FROM SYSADM.PSVERSION WHERE OBJECTTYPENAME = 'CLM'), '"&amp;DATA!C1468&amp;"', 30, ' ', 0, 0, SYSDATE, '"&amp;CLASSDEFN_AC!$B$1&amp;"');",""),"")</f>
        <v/>
      </c>
    </row>
    <row r="1472" spans="1:1" ht="12.75" customHeight="1">
      <c r="A1472" s="1" t="str">
        <f>IF(AND(NOT(ISBLANK(DATA!A1469)),DATA!A1469&lt;&gt;DATA!A1468),IF(DATA!I1469&gt;7,"INSERT INTO SYSADM.PSCLASSDEFN VALUES ('"&amp;PSAUTHITEM_AU!$B$1 &amp; DATA!A1469&amp;IF(ISEVEN(DATA!J1469),"_C' ,","_AC', ")&amp;"(SELECT VERSION FROM SYSADM.PSVERSION WHERE OBJECTTYPENAME = 'CLM'), '"&amp;DATA!C1469&amp;"', 30, ' ', 0, 0, SYSDATE, '"&amp;CLASSDEFN_AC!$B$1&amp;"');",""),"")</f>
        <v/>
      </c>
    </row>
    <row r="1473" spans="1:1" ht="12.75" customHeight="1">
      <c r="A1473" s="1" t="str">
        <f>IF(AND(NOT(ISBLANK(DATA!A1470)),DATA!A1470&lt;&gt;DATA!A1469),IF(DATA!I1470&gt;7,"INSERT INTO SYSADM.PSCLASSDEFN VALUES ('"&amp;PSAUTHITEM_AU!$B$1 &amp; DATA!A1470&amp;IF(ISEVEN(DATA!J1470),"_C' ,","_AC', ")&amp;"(SELECT VERSION FROM SYSADM.PSVERSION WHERE OBJECTTYPENAME = 'CLM'), '"&amp;DATA!C1470&amp;"', 30, ' ', 0, 0, SYSDATE, '"&amp;CLASSDEFN_AC!$B$1&amp;"');",""),"")</f>
        <v/>
      </c>
    </row>
    <row r="1474" spans="1:1" ht="12.75" customHeight="1">
      <c r="A1474" s="1" t="str">
        <f>IF(AND(NOT(ISBLANK(DATA!A1471)),DATA!A1471&lt;&gt;DATA!A1470),IF(DATA!I1471&gt;7,"INSERT INTO SYSADM.PSCLASSDEFN VALUES ('"&amp;PSAUTHITEM_AU!$B$1 &amp; DATA!A1471&amp;IF(ISEVEN(DATA!J1471),"_C' ,","_AC', ")&amp;"(SELECT VERSION FROM SYSADM.PSVERSION WHERE OBJECTTYPENAME = 'CLM'), '"&amp;DATA!C1471&amp;"', 30, ' ', 0, 0, SYSDATE, '"&amp;CLASSDEFN_AC!$B$1&amp;"');",""),"")</f>
        <v/>
      </c>
    </row>
    <row r="1475" spans="1:1" ht="12.75" customHeight="1">
      <c r="A1475" s="1" t="str">
        <f>IF(AND(NOT(ISBLANK(DATA!A1472)),DATA!A1472&lt;&gt;DATA!A1471),IF(DATA!I1472&gt;7,"INSERT INTO SYSADM.PSCLASSDEFN VALUES ('"&amp;PSAUTHITEM_AU!$B$1 &amp; DATA!A1472&amp;IF(ISEVEN(DATA!J1472),"_C' ,","_AC', ")&amp;"(SELECT VERSION FROM SYSADM.PSVERSION WHERE OBJECTTYPENAME = 'CLM'), '"&amp;DATA!C1472&amp;"', 30, ' ', 0, 0, SYSDATE, '"&amp;CLASSDEFN_AC!$B$1&amp;"');",""),"")</f>
        <v/>
      </c>
    </row>
    <row r="1476" spans="1:1" ht="12.75" customHeight="1">
      <c r="A1476" s="1" t="str">
        <f>IF(AND(NOT(ISBLANK(DATA!A1473)),DATA!A1473&lt;&gt;DATA!A1472),IF(DATA!I1473&gt;7,"INSERT INTO SYSADM.PSCLASSDEFN VALUES ('"&amp;PSAUTHITEM_AU!$B$1 &amp; DATA!A1473&amp;IF(ISEVEN(DATA!J1473),"_C' ,","_AC', ")&amp;"(SELECT VERSION FROM SYSADM.PSVERSION WHERE OBJECTTYPENAME = 'CLM'), '"&amp;DATA!C1473&amp;"', 30, ' ', 0, 0, SYSDATE, '"&amp;CLASSDEFN_AC!$B$1&amp;"');",""),"")</f>
        <v/>
      </c>
    </row>
    <row r="1477" spans="1:1" ht="12.75" customHeight="1">
      <c r="A1477" s="1" t="str">
        <f>IF(AND(NOT(ISBLANK(DATA!A1474)),DATA!A1474&lt;&gt;DATA!A1473),IF(DATA!I1474&gt;7,"INSERT INTO SYSADM.PSCLASSDEFN VALUES ('"&amp;PSAUTHITEM_AU!$B$1 &amp; DATA!A1474&amp;IF(ISEVEN(DATA!J1474),"_C' ,","_AC', ")&amp;"(SELECT VERSION FROM SYSADM.PSVERSION WHERE OBJECTTYPENAME = 'CLM'), '"&amp;DATA!C1474&amp;"', 30, ' ', 0, 0, SYSDATE, '"&amp;CLASSDEFN_AC!$B$1&amp;"');",""),"")</f>
        <v/>
      </c>
    </row>
    <row r="1478" spans="1:1" ht="12.75" customHeight="1">
      <c r="A1478" s="1" t="str">
        <f>IF(AND(NOT(ISBLANK(DATA!A1475)),DATA!A1475&lt;&gt;DATA!A1474),IF(DATA!I1475&gt;7,"INSERT INTO SYSADM.PSCLASSDEFN VALUES ('"&amp;PSAUTHITEM_AU!$B$1 &amp; DATA!A1475&amp;IF(ISEVEN(DATA!J1475),"_C' ,","_AC', ")&amp;"(SELECT VERSION FROM SYSADM.PSVERSION WHERE OBJECTTYPENAME = 'CLM'), '"&amp;DATA!C1475&amp;"', 30, ' ', 0, 0, SYSDATE, '"&amp;CLASSDEFN_AC!$B$1&amp;"');",""),"")</f>
        <v/>
      </c>
    </row>
    <row r="1479" spans="1:1" ht="12.75" customHeight="1">
      <c r="A1479" s="1" t="str">
        <f>IF(AND(NOT(ISBLANK(DATA!A1476)),DATA!A1476&lt;&gt;DATA!A1475),IF(DATA!I1476&gt;7,"INSERT INTO SYSADM.PSCLASSDEFN VALUES ('"&amp;PSAUTHITEM_AU!$B$1 &amp; DATA!A1476&amp;IF(ISEVEN(DATA!J1476),"_C' ,","_AC', ")&amp;"(SELECT VERSION FROM SYSADM.PSVERSION WHERE OBJECTTYPENAME = 'CLM'), '"&amp;DATA!C1476&amp;"', 30, ' ', 0, 0, SYSDATE, '"&amp;CLASSDEFN_AC!$B$1&amp;"');",""),"")</f>
        <v/>
      </c>
    </row>
    <row r="1480" spans="1:1" ht="12.75" customHeight="1">
      <c r="A1480" s="1" t="str">
        <f>IF(AND(NOT(ISBLANK(DATA!A1477)),DATA!A1477&lt;&gt;DATA!A1476),IF(DATA!I1477&gt;7,"INSERT INTO SYSADM.PSCLASSDEFN VALUES ('"&amp;PSAUTHITEM_AU!$B$1 &amp; DATA!A1477&amp;IF(ISEVEN(DATA!J1477),"_C' ,","_AC', ")&amp;"(SELECT VERSION FROM SYSADM.PSVERSION WHERE OBJECTTYPENAME = 'CLM'), '"&amp;DATA!C1477&amp;"', 30, ' ', 0, 0, SYSDATE, '"&amp;CLASSDEFN_AC!$B$1&amp;"');",""),"")</f>
        <v/>
      </c>
    </row>
    <row r="1481" spans="1:1" ht="12.75" customHeight="1">
      <c r="A1481" s="1" t="str">
        <f>IF(AND(NOT(ISBLANK(DATA!A1478)),DATA!A1478&lt;&gt;DATA!A1477),IF(DATA!I1478&gt;7,"INSERT INTO SYSADM.PSCLASSDEFN VALUES ('"&amp;PSAUTHITEM_AU!$B$1 &amp; DATA!A1478&amp;IF(ISEVEN(DATA!J1478),"_C' ,","_AC', ")&amp;"(SELECT VERSION FROM SYSADM.PSVERSION WHERE OBJECTTYPENAME = 'CLM'), '"&amp;DATA!C1478&amp;"', 30, ' ', 0, 0, SYSDATE, '"&amp;CLASSDEFN_AC!$B$1&amp;"');",""),"")</f>
        <v/>
      </c>
    </row>
    <row r="1482" spans="1:1" ht="12.75" customHeight="1">
      <c r="A1482" s="1" t="str">
        <f>IF(AND(NOT(ISBLANK(DATA!A1479)),DATA!A1479&lt;&gt;DATA!A1478),IF(DATA!I1479&gt;7,"INSERT INTO SYSADM.PSCLASSDEFN VALUES ('"&amp;PSAUTHITEM_AU!$B$1 &amp; DATA!A1479&amp;IF(ISEVEN(DATA!J1479),"_C' ,","_AC', ")&amp;"(SELECT VERSION FROM SYSADM.PSVERSION WHERE OBJECTTYPENAME = 'CLM'), '"&amp;DATA!C1479&amp;"', 30, ' ', 0, 0, SYSDATE, '"&amp;CLASSDEFN_AC!$B$1&amp;"');",""),"")</f>
        <v/>
      </c>
    </row>
    <row r="1483" spans="1:1" ht="12.75" customHeight="1">
      <c r="A1483" s="1" t="str">
        <f>IF(AND(NOT(ISBLANK(DATA!A1480)),DATA!A1480&lt;&gt;DATA!A1479),IF(DATA!I1480&gt;7,"INSERT INTO SYSADM.PSCLASSDEFN VALUES ('"&amp;PSAUTHITEM_AU!$B$1 &amp; DATA!A1480&amp;IF(ISEVEN(DATA!J1480),"_C' ,","_AC', ")&amp;"(SELECT VERSION FROM SYSADM.PSVERSION WHERE OBJECTTYPENAME = 'CLM'), '"&amp;DATA!C1480&amp;"', 30, ' ', 0, 0, SYSDATE, '"&amp;CLASSDEFN_AC!$B$1&amp;"');",""),"")</f>
        <v/>
      </c>
    </row>
    <row r="1484" spans="1:1" ht="12.75" customHeight="1">
      <c r="A1484" s="1" t="str">
        <f>IF(AND(NOT(ISBLANK(DATA!A1481)),DATA!A1481&lt;&gt;DATA!A1480),IF(DATA!I1481&gt;7,"INSERT INTO SYSADM.PSCLASSDEFN VALUES ('"&amp;PSAUTHITEM_AU!$B$1 &amp; DATA!A1481&amp;IF(ISEVEN(DATA!J1481),"_C' ,","_AC', ")&amp;"(SELECT VERSION FROM SYSADM.PSVERSION WHERE OBJECTTYPENAME = 'CLM'), '"&amp;DATA!C1481&amp;"', 30, ' ', 0, 0, SYSDATE, '"&amp;CLASSDEFN_AC!$B$1&amp;"');",""),"")</f>
        <v/>
      </c>
    </row>
    <row r="1485" spans="1:1" ht="12.75" customHeight="1">
      <c r="A1485" s="1" t="str">
        <f>IF(AND(NOT(ISBLANK(DATA!A1482)),DATA!A1482&lt;&gt;DATA!A1481),IF(DATA!I1482&gt;7,"INSERT INTO SYSADM.PSCLASSDEFN VALUES ('"&amp;PSAUTHITEM_AU!$B$1 &amp; DATA!A1482&amp;IF(ISEVEN(DATA!J1482),"_C' ,","_AC', ")&amp;"(SELECT VERSION FROM SYSADM.PSVERSION WHERE OBJECTTYPENAME = 'CLM'), '"&amp;DATA!C1482&amp;"', 30, ' ', 0, 0, SYSDATE, '"&amp;CLASSDEFN_AC!$B$1&amp;"');",""),"")</f>
        <v/>
      </c>
    </row>
    <row r="1486" spans="1:1" ht="12.75" customHeight="1">
      <c r="A1486" s="1" t="str">
        <f>IF(AND(NOT(ISBLANK(DATA!A1483)),DATA!A1483&lt;&gt;DATA!A1482),IF(DATA!I1483&gt;7,"INSERT INTO SYSADM.PSCLASSDEFN VALUES ('"&amp;PSAUTHITEM_AU!$B$1 &amp; DATA!A1483&amp;IF(ISEVEN(DATA!J1483),"_C' ,","_AC', ")&amp;"(SELECT VERSION FROM SYSADM.PSVERSION WHERE OBJECTTYPENAME = 'CLM'), '"&amp;DATA!C1483&amp;"', 30, ' ', 0, 0, SYSDATE, '"&amp;CLASSDEFN_AC!$B$1&amp;"');",""),"")</f>
        <v/>
      </c>
    </row>
    <row r="1487" spans="1:1" ht="12.75" customHeight="1">
      <c r="A1487" s="1" t="str">
        <f>IF(AND(NOT(ISBLANK(DATA!A1484)),DATA!A1484&lt;&gt;DATA!A1483),IF(DATA!I1484&gt;7,"INSERT INTO SYSADM.PSCLASSDEFN VALUES ('"&amp;PSAUTHITEM_AU!$B$1 &amp; DATA!A1484&amp;IF(ISEVEN(DATA!J1484),"_C' ,","_AC', ")&amp;"(SELECT VERSION FROM SYSADM.PSVERSION WHERE OBJECTTYPENAME = 'CLM'), '"&amp;DATA!C1484&amp;"', 30, ' ', 0, 0, SYSDATE, '"&amp;CLASSDEFN_AC!$B$1&amp;"');",""),"")</f>
        <v/>
      </c>
    </row>
    <row r="1488" spans="1:1" ht="12.75" customHeight="1">
      <c r="A1488" s="1" t="str">
        <f>IF(AND(NOT(ISBLANK(DATA!A1485)),DATA!A1485&lt;&gt;DATA!A1484),IF(DATA!I1485&gt;7,"INSERT INTO SYSADM.PSCLASSDEFN VALUES ('"&amp;PSAUTHITEM_AU!$B$1 &amp; DATA!A1485&amp;IF(ISEVEN(DATA!J1485),"_C' ,","_AC', ")&amp;"(SELECT VERSION FROM SYSADM.PSVERSION WHERE OBJECTTYPENAME = 'CLM'), '"&amp;DATA!C1485&amp;"', 30, ' ', 0, 0, SYSDATE, '"&amp;CLASSDEFN_AC!$B$1&amp;"');",""),"")</f>
        <v/>
      </c>
    </row>
    <row r="1489" spans="1:1" ht="12.75" customHeight="1">
      <c r="A1489" s="1" t="str">
        <f>IF(AND(NOT(ISBLANK(DATA!A1486)),DATA!A1486&lt;&gt;DATA!A1485),IF(DATA!I1486&gt;7,"INSERT INTO SYSADM.PSCLASSDEFN VALUES ('"&amp;PSAUTHITEM_AU!$B$1 &amp; DATA!A1486&amp;IF(ISEVEN(DATA!J1486),"_C' ,","_AC', ")&amp;"(SELECT VERSION FROM SYSADM.PSVERSION WHERE OBJECTTYPENAME = 'CLM'), '"&amp;DATA!C1486&amp;"', 30, ' ', 0, 0, SYSDATE, '"&amp;CLASSDEFN_AC!$B$1&amp;"');",""),"")</f>
        <v/>
      </c>
    </row>
    <row r="1490" spans="1:1" ht="12.75" customHeight="1">
      <c r="A1490" s="1" t="str">
        <f>IF(AND(NOT(ISBLANK(DATA!A1487)),DATA!A1487&lt;&gt;DATA!A1486),IF(DATA!I1487&gt;7,"INSERT INTO SYSADM.PSCLASSDEFN VALUES ('"&amp;PSAUTHITEM_AU!$B$1 &amp; DATA!A1487&amp;IF(ISEVEN(DATA!J1487),"_C' ,","_AC', ")&amp;"(SELECT VERSION FROM SYSADM.PSVERSION WHERE OBJECTTYPENAME = 'CLM'), '"&amp;DATA!C1487&amp;"', 30, ' ', 0, 0, SYSDATE, '"&amp;CLASSDEFN_AC!$B$1&amp;"');",""),"")</f>
        <v/>
      </c>
    </row>
    <row r="1491" spans="1:1" ht="12.75" customHeight="1">
      <c r="A1491" s="1" t="str">
        <f>IF(AND(NOT(ISBLANK(DATA!A1488)),DATA!A1488&lt;&gt;DATA!A1487),IF(DATA!I1488&gt;7,"INSERT INTO SYSADM.PSCLASSDEFN VALUES ('"&amp;PSAUTHITEM_AU!$B$1 &amp; DATA!A1488&amp;IF(ISEVEN(DATA!J1488),"_C' ,","_AC', ")&amp;"(SELECT VERSION FROM SYSADM.PSVERSION WHERE OBJECTTYPENAME = 'CLM'), '"&amp;DATA!C1488&amp;"', 30, ' ', 0, 0, SYSDATE, '"&amp;CLASSDEFN_AC!$B$1&amp;"');",""),"")</f>
        <v/>
      </c>
    </row>
    <row r="1492" spans="1:1" ht="12.75" customHeight="1">
      <c r="A1492" s="1" t="str">
        <f>IF(AND(NOT(ISBLANK(DATA!A1489)),DATA!A1489&lt;&gt;DATA!A1488),IF(DATA!I1489&gt;7,"INSERT INTO SYSADM.PSCLASSDEFN VALUES ('"&amp;PSAUTHITEM_AU!$B$1 &amp; DATA!A1489&amp;IF(ISEVEN(DATA!J1489),"_C' ,","_AC', ")&amp;"(SELECT VERSION FROM SYSADM.PSVERSION WHERE OBJECTTYPENAME = 'CLM'), '"&amp;DATA!C1489&amp;"', 30, ' ', 0, 0, SYSDATE, '"&amp;CLASSDEFN_AC!$B$1&amp;"');",""),"")</f>
        <v/>
      </c>
    </row>
    <row r="1493" spans="1:1" ht="12.75" customHeight="1">
      <c r="A1493" s="1" t="str">
        <f>IF(AND(NOT(ISBLANK(DATA!A1490)),DATA!A1490&lt;&gt;DATA!A1489),IF(DATA!I1490&gt;7,"INSERT INTO SYSADM.PSCLASSDEFN VALUES ('"&amp;PSAUTHITEM_AU!$B$1 &amp; DATA!A1490&amp;IF(ISEVEN(DATA!J1490),"_C' ,","_AC', ")&amp;"(SELECT VERSION FROM SYSADM.PSVERSION WHERE OBJECTTYPENAME = 'CLM'), '"&amp;DATA!C1490&amp;"', 30, ' ', 0, 0, SYSDATE, '"&amp;CLASSDEFN_AC!$B$1&amp;"');",""),"")</f>
        <v/>
      </c>
    </row>
    <row r="1494" spans="1:1" ht="12.75" customHeight="1">
      <c r="A1494" s="1" t="str">
        <f>IF(AND(NOT(ISBLANK(DATA!A1491)),DATA!A1491&lt;&gt;DATA!A1490),IF(DATA!I1491&gt;7,"INSERT INTO SYSADM.PSCLASSDEFN VALUES ('"&amp;PSAUTHITEM_AU!$B$1 &amp; DATA!A1491&amp;IF(ISEVEN(DATA!J1491),"_C' ,","_AC', ")&amp;"(SELECT VERSION FROM SYSADM.PSVERSION WHERE OBJECTTYPENAME = 'CLM'), '"&amp;DATA!C1491&amp;"', 30, ' ', 0, 0, SYSDATE, '"&amp;CLASSDEFN_AC!$B$1&amp;"');",""),"")</f>
        <v/>
      </c>
    </row>
    <row r="1495" spans="1:1" ht="12.75" customHeight="1">
      <c r="A1495" s="1" t="str">
        <f>IF(AND(NOT(ISBLANK(DATA!A1492)),DATA!A1492&lt;&gt;DATA!A1491),IF(DATA!I1492&gt;7,"INSERT INTO SYSADM.PSCLASSDEFN VALUES ('"&amp;PSAUTHITEM_AU!$B$1 &amp; DATA!A1492&amp;IF(ISEVEN(DATA!J1492),"_C' ,","_AC', ")&amp;"(SELECT VERSION FROM SYSADM.PSVERSION WHERE OBJECTTYPENAME = 'CLM'), '"&amp;DATA!C1492&amp;"', 30, ' ', 0, 0, SYSDATE, '"&amp;CLASSDEFN_AC!$B$1&amp;"');",""),"")</f>
        <v/>
      </c>
    </row>
    <row r="1496" spans="1:1" ht="12.75" customHeight="1">
      <c r="A1496" s="1" t="str">
        <f>IF(AND(NOT(ISBLANK(DATA!A1493)),DATA!A1493&lt;&gt;DATA!A1492),IF(DATA!I1493&gt;7,"INSERT INTO SYSADM.PSCLASSDEFN VALUES ('"&amp;PSAUTHITEM_AU!$B$1 &amp; DATA!A1493&amp;IF(ISEVEN(DATA!J1493),"_C' ,","_AC', ")&amp;"(SELECT VERSION FROM SYSADM.PSVERSION WHERE OBJECTTYPENAME = 'CLM'), '"&amp;DATA!C1493&amp;"', 30, ' ', 0, 0, SYSDATE, '"&amp;CLASSDEFN_AC!$B$1&amp;"');",""),"")</f>
        <v/>
      </c>
    </row>
    <row r="1497" spans="1:1" ht="12.75" customHeight="1">
      <c r="A1497" s="1" t="str">
        <f>IF(AND(NOT(ISBLANK(DATA!A1494)),DATA!A1494&lt;&gt;DATA!A1493),IF(DATA!I1494&gt;7,"INSERT INTO SYSADM.PSCLASSDEFN VALUES ('"&amp;PSAUTHITEM_AU!$B$1 &amp; DATA!A1494&amp;IF(ISEVEN(DATA!J1494),"_C' ,","_AC', ")&amp;"(SELECT VERSION FROM SYSADM.PSVERSION WHERE OBJECTTYPENAME = 'CLM'), '"&amp;DATA!C1494&amp;"', 30, ' ', 0, 0, SYSDATE, '"&amp;CLASSDEFN_AC!$B$1&amp;"');",""),"")</f>
        <v/>
      </c>
    </row>
    <row r="1498" spans="1:1" ht="12.75" customHeight="1">
      <c r="A1498" s="1" t="str">
        <f>IF(AND(NOT(ISBLANK(DATA!A1495)),DATA!A1495&lt;&gt;DATA!A1494),IF(DATA!I1495&gt;7,"INSERT INTO SYSADM.PSCLASSDEFN VALUES ('"&amp;PSAUTHITEM_AU!$B$1 &amp; DATA!A1495&amp;IF(ISEVEN(DATA!J1495),"_C' ,","_AC', ")&amp;"(SELECT VERSION FROM SYSADM.PSVERSION WHERE OBJECTTYPENAME = 'CLM'), '"&amp;DATA!C1495&amp;"', 30, ' ', 0, 0, SYSDATE, '"&amp;CLASSDEFN_AC!$B$1&amp;"');",""),"")</f>
        <v/>
      </c>
    </row>
    <row r="1499" spans="1:1" ht="12.75" customHeight="1">
      <c r="A1499" s="1" t="str">
        <f>IF(AND(NOT(ISBLANK(DATA!A1496)),DATA!A1496&lt;&gt;DATA!A1495),IF(DATA!I1496&gt;7,"INSERT INTO SYSADM.PSCLASSDEFN VALUES ('"&amp;PSAUTHITEM_AU!$B$1 &amp; DATA!A1496&amp;IF(ISEVEN(DATA!J1496),"_C' ,","_AC', ")&amp;"(SELECT VERSION FROM SYSADM.PSVERSION WHERE OBJECTTYPENAME = 'CLM'), '"&amp;DATA!C1496&amp;"', 30, ' ', 0, 0, SYSDATE, '"&amp;CLASSDEFN_AC!$B$1&amp;"');",""),"")</f>
        <v/>
      </c>
    </row>
    <row r="1500" spans="1:1" ht="12.75" customHeight="1">
      <c r="A1500" s="1" t="str">
        <f>IF(AND(NOT(ISBLANK(DATA!A1497)),DATA!A1497&lt;&gt;DATA!A1496),IF(DATA!I1497&gt;7,"INSERT INTO SYSADM.PSCLASSDEFN VALUES ('"&amp;PSAUTHITEM_AU!$B$1 &amp; DATA!A1497&amp;IF(ISEVEN(DATA!J1497),"_C' ,","_AC', ")&amp;"(SELECT VERSION FROM SYSADM.PSVERSION WHERE OBJECTTYPENAME = 'CLM'), '"&amp;DATA!C1497&amp;"', 30, ' ', 0, 0, SYSDATE, '"&amp;CLASSDEFN_AC!$B$1&amp;"');",""),"")</f>
        <v/>
      </c>
    </row>
    <row r="1501" spans="1:1" ht="12.75" customHeight="1">
      <c r="A1501" s="1" t="str">
        <f>IF(AND(NOT(ISBLANK(DATA!A1498)),DATA!A1498&lt;&gt;DATA!A1497),IF(DATA!I1498&gt;7,"INSERT INTO SYSADM.PSCLASSDEFN VALUES ('"&amp;PSAUTHITEM_AU!$B$1 &amp; DATA!A1498&amp;IF(ISEVEN(DATA!J1498),"_C' ,","_AC', ")&amp;"(SELECT VERSION FROM SYSADM.PSVERSION WHERE OBJECTTYPENAME = 'CLM'), '"&amp;DATA!C1498&amp;"', 30, ' ', 0, 0, SYSDATE, '"&amp;CLASSDEFN_AC!$B$1&amp;"');",""),"")</f>
        <v/>
      </c>
    </row>
    <row r="1502" spans="1:1" ht="12.75" customHeight="1">
      <c r="A1502" s="1" t="str">
        <f>IF(AND(NOT(ISBLANK(DATA!A1499)),DATA!A1499&lt;&gt;DATA!A1498),IF(DATA!I1499&gt;7,"INSERT INTO SYSADM.PSCLASSDEFN VALUES ('"&amp;PSAUTHITEM_AU!$B$1 &amp; DATA!A1499&amp;IF(ISEVEN(DATA!J1499),"_C' ,","_AC', ")&amp;"(SELECT VERSION FROM SYSADM.PSVERSION WHERE OBJECTTYPENAME = 'CLM'), '"&amp;DATA!C1499&amp;"', 30, ' ', 0, 0, SYSDATE, '"&amp;CLASSDEFN_AC!$B$1&amp;"');",""),"")</f>
        <v/>
      </c>
    </row>
    <row r="1503" spans="1:1" ht="12.75" customHeight="1">
      <c r="A1503" s="1" t="str">
        <f>IF(AND(NOT(ISBLANK(DATA!A1500)),DATA!A1500&lt;&gt;DATA!A1499),IF(DATA!I1500&gt;7,"INSERT INTO SYSADM.PSCLASSDEFN VALUES ('"&amp;PSAUTHITEM_AU!$B$1 &amp; DATA!A1500&amp;IF(ISEVEN(DATA!J1500),"_C' ,","_AC', ")&amp;"(SELECT VERSION FROM SYSADM.PSVERSION WHERE OBJECTTYPENAME = 'CLM'), '"&amp;DATA!C1500&amp;"', 30, ' ', 0, 0, SYSDATE, '"&amp;CLASSDEFN_AC!$B$1&amp;"');",""),"")</f>
        <v/>
      </c>
    </row>
    <row r="1504" spans="1:1" ht="12.75" customHeight="1">
      <c r="A1504" s="1" t="str">
        <f>IF(AND(NOT(ISBLANK(DATA!A1501)),DATA!A1501&lt;&gt;DATA!A1500),IF(DATA!I1501&gt;7,"INSERT INTO SYSADM.PSCLASSDEFN VALUES ('"&amp;PSAUTHITEM_AU!$B$1 &amp; DATA!A1501&amp;IF(ISEVEN(DATA!J1501),"_C' ,","_AC', ")&amp;"(SELECT VERSION FROM SYSADM.PSVERSION WHERE OBJECTTYPENAME = 'CLM'), '"&amp;DATA!C1501&amp;"', 30, ' ', 0, 0, SYSDATE, '"&amp;CLASSDEFN_AC!$B$1&amp;"');",""),"")</f>
        <v/>
      </c>
    </row>
    <row r="1505" spans="1:1" ht="12.75" customHeight="1">
      <c r="A1505" s="1" t="str">
        <f>IF(AND(NOT(ISBLANK(DATA!A1502)),DATA!A1502&lt;&gt;DATA!A1501),IF(DATA!I1502&gt;7,"INSERT INTO SYSADM.PSCLASSDEFN VALUES ('"&amp;PSAUTHITEM_AU!$B$1 &amp; DATA!A1502&amp;IF(ISEVEN(DATA!J1502),"_C' ,","_AC', ")&amp;"(SELECT VERSION FROM SYSADM.PSVERSION WHERE OBJECTTYPENAME = 'CLM'), '"&amp;DATA!C1502&amp;"', 30, ' ', 0, 0, SYSDATE, '"&amp;CLASSDEFN_AC!$B$1&amp;"');",""),"")</f>
        <v/>
      </c>
    </row>
    <row r="1506" spans="1:1" ht="12.75" customHeight="1">
      <c r="A1506" s="1" t="str">
        <f>IF(AND(NOT(ISBLANK(DATA!A1503)),DATA!A1503&lt;&gt;DATA!A1502),IF(DATA!I1503&gt;7,"INSERT INTO SYSADM.PSCLASSDEFN VALUES ('"&amp;PSAUTHITEM_AU!$B$1 &amp; DATA!A1503&amp;IF(ISEVEN(DATA!J1503),"_C' ,","_AC', ")&amp;"(SELECT VERSION FROM SYSADM.PSVERSION WHERE OBJECTTYPENAME = 'CLM'), '"&amp;DATA!C1503&amp;"', 30, ' ', 0, 0, SYSDATE, '"&amp;CLASSDEFN_AC!$B$1&amp;"');",""),"")</f>
        <v/>
      </c>
    </row>
    <row r="1507" spans="1:1" ht="12.75" customHeight="1">
      <c r="A1507" s="1" t="str">
        <f>IF(AND(NOT(ISBLANK(DATA!A1504)),DATA!A1504&lt;&gt;DATA!A1503),IF(DATA!I1504&gt;7,"INSERT INTO SYSADM.PSCLASSDEFN VALUES ('"&amp;PSAUTHITEM_AU!$B$1 &amp; DATA!A1504&amp;IF(ISEVEN(DATA!J1504),"_C' ,","_AC', ")&amp;"(SELECT VERSION FROM SYSADM.PSVERSION WHERE OBJECTTYPENAME = 'CLM'), '"&amp;DATA!C1504&amp;"', 30, ' ', 0, 0, SYSDATE, '"&amp;CLASSDEFN_AC!$B$1&amp;"');",""),"")</f>
        <v/>
      </c>
    </row>
    <row r="1508" spans="1:1" ht="12.75" customHeight="1">
      <c r="A1508" s="1" t="str">
        <f>IF(AND(NOT(ISBLANK(DATA!A1505)),DATA!A1505&lt;&gt;DATA!A1504),IF(DATA!I1505&gt;7,"INSERT INTO SYSADM.PSCLASSDEFN VALUES ('"&amp;PSAUTHITEM_AU!$B$1 &amp; DATA!A1505&amp;IF(ISEVEN(DATA!J1505),"_C' ,","_AC', ")&amp;"(SELECT VERSION FROM SYSADM.PSVERSION WHERE OBJECTTYPENAME = 'CLM'), '"&amp;DATA!C1505&amp;"', 30, ' ', 0, 0, SYSDATE, '"&amp;CLASSDEFN_AC!$B$1&amp;"');",""),"")</f>
        <v/>
      </c>
    </row>
    <row r="1509" spans="1:1" ht="12.75" customHeight="1">
      <c r="A1509" s="1" t="str">
        <f>IF(AND(NOT(ISBLANK(DATA!A1506)),DATA!A1506&lt;&gt;DATA!A1505),IF(DATA!I1506&gt;7,"INSERT INTO SYSADM.PSCLASSDEFN VALUES ('"&amp;PSAUTHITEM_AU!$B$1 &amp; DATA!A1506&amp;IF(ISEVEN(DATA!J1506),"_C' ,","_AC', ")&amp;"(SELECT VERSION FROM SYSADM.PSVERSION WHERE OBJECTTYPENAME = 'CLM'), '"&amp;DATA!C1506&amp;"', 30, ' ', 0, 0, SYSDATE, '"&amp;CLASSDEFN_AC!$B$1&amp;"');",""),"")</f>
        <v/>
      </c>
    </row>
    <row r="1510" spans="1:1" ht="12.75" customHeight="1">
      <c r="A1510" s="1" t="str">
        <f>IF(AND(NOT(ISBLANK(DATA!A1507)),DATA!A1507&lt;&gt;DATA!A1506),IF(DATA!I1507&gt;7,"INSERT INTO SYSADM.PSCLASSDEFN VALUES ('"&amp;PSAUTHITEM_AU!$B$1 &amp; DATA!A1507&amp;IF(ISEVEN(DATA!J1507),"_C' ,","_AC', ")&amp;"(SELECT VERSION FROM SYSADM.PSVERSION WHERE OBJECTTYPENAME = 'CLM'), '"&amp;DATA!C1507&amp;"', 30, ' ', 0, 0, SYSDATE, '"&amp;CLASSDEFN_AC!$B$1&amp;"');",""),"")</f>
        <v/>
      </c>
    </row>
    <row r="1511" spans="1:1" ht="12.75" customHeight="1">
      <c r="A1511" s="1" t="str">
        <f>IF(AND(NOT(ISBLANK(DATA!A1508)),DATA!A1508&lt;&gt;DATA!A1507),IF(DATA!I1508&gt;7,"INSERT INTO SYSADM.PSCLASSDEFN VALUES ('"&amp;PSAUTHITEM_AU!$B$1 &amp; DATA!A1508&amp;IF(ISEVEN(DATA!J1508),"_C' ,","_AC', ")&amp;"(SELECT VERSION FROM SYSADM.PSVERSION WHERE OBJECTTYPENAME = 'CLM'), '"&amp;DATA!C1508&amp;"', 30, ' ', 0, 0, SYSDATE, '"&amp;CLASSDEFN_AC!$B$1&amp;"');",""),"")</f>
        <v/>
      </c>
    </row>
    <row r="1512" spans="1:1" ht="12.75" customHeight="1">
      <c r="A1512" s="1" t="str">
        <f>IF(AND(NOT(ISBLANK(DATA!A1509)),DATA!A1509&lt;&gt;DATA!A1508),IF(DATA!I1509&gt;7,"INSERT INTO SYSADM.PSCLASSDEFN VALUES ('"&amp;PSAUTHITEM_AU!$B$1 &amp; DATA!A1509&amp;IF(ISEVEN(DATA!J1509),"_C' ,","_AC', ")&amp;"(SELECT VERSION FROM SYSADM.PSVERSION WHERE OBJECTTYPENAME = 'CLM'), '"&amp;DATA!C1509&amp;"', 30, ' ', 0, 0, SYSDATE, '"&amp;CLASSDEFN_AC!$B$1&amp;"');",""),"")</f>
        <v/>
      </c>
    </row>
    <row r="1513" spans="1:1" ht="12.75" customHeight="1">
      <c r="A1513" s="1" t="str">
        <f>IF(AND(NOT(ISBLANK(DATA!A1510)),DATA!A1510&lt;&gt;DATA!A1509),IF(DATA!I1510&gt;7,"INSERT INTO SYSADM.PSCLASSDEFN VALUES ('"&amp;PSAUTHITEM_AU!$B$1 &amp; DATA!A1510&amp;IF(ISEVEN(DATA!J1510),"_C' ,","_AC', ")&amp;"(SELECT VERSION FROM SYSADM.PSVERSION WHERE OBJECTTYPENAME = 'CLM'), '"&amp;DATA!C1510&amp;"', 30, ' ', 0, 0, SYSDATE, '"&amp;CLASSDEFN_AC!$B$1&amp;"');",""),"")</f>
        <v/>
      </c>
    </row>
    <row r="1514" spans="1:1" ht="12.75" customHeight="1">
      <c r="A1514" s="1" t="str">
        <f>IF(AND(NOT(ISBLANK(DATA!A1511)),DATA!A1511&lt;&gt;DATA!A1510),IF(DATA!I1511&gt;7,"INSERT INTO SYSADM.PSCLASSDEFN VALUES ('"&amp;PSAUTHITEM_AU!$B$1 &amp; DATA!A1511&amp;IF(ISEVEN(DATA!J1511),"_C' ,","_AC', ")&amp;"(SELECT VERSION FROM SYSADM.PSVERSION WHERE OBJECTTYPENAME = 'CLM'), '"&amp;DATA!C1511&amp;"', 30, ' ', 0, 0, SYSDATE, '"&amp;CLASSDEFN_AC!$B$1&amp;"');",""),"")</f>
        <v/>
      </c>
    </row>
    <row r="1515" spans="1:1" ht="12.75" customHeight="1">
      <c r="A1515" s="1" t="str">
        <f>IF(AND(NOT(ISBLANK(DATA!A1512)),DATA!A1512&lt;&gt;DATA!A1511),IF(DATA!I1512&gt;7,"INSERT INTO SYSADM.PSCLASSDEFN VALUES ('"&amp;PSAUTHITEM_AU!$B$1 &amp; DATA!A1512&amp;IF(ISEVEN(DATA!J1512),"_C' ,","_AC', ")&amp;"(SELECT VERSION FROM SYSADM.PSVERSION WHERE OBJECTTYPENAME = 'CLM'), '"&amp;DATA!C1512&amp;"', 30, ' ', 0, 0, SYSDATE, '"&amp;CLASSDEFN_AC!$B$1&amp;"');",""),"")</f>
        <v/>
      </c>
    </row>
    <row r="1516" spans="1:1" ht="12.75" customHeight="1">
      <c r="A1516" s="1" t="str">
        <f>IF(AND(NOT(ISBLANK(DATA!A1513)),DATA!A1513&lt;&gt;DATA!A1512),IF(DATA!I1513&gt;7,"INSERT INTO SYSADM.PSCLASSDEFN VALUES ('"&amp;PSAUTHITEM_AU!$B$1 &amp; DATA!A1513&amp;IF(ISEVEN(DATA!J1513),"_C' ,","_AC', ")&amp;"(SELECT VERSION FROM SYSADM.PSVERSION WHERE OBJECTTYPENAME = 'CLM'), '"&amp;DATA!C1513&amp;"', 30, ' ', 0, 0, SYSDATE, '"&amp;CLASSDEFN_AC!$B$1&amp;"');",""),"")</f>
        <v/>
      </c>
    </row>
    <row r="1517" spans="1:1" ht="12.75" customHeight="1">
      <c r="A1517" s="1" t="str">
        <f>IF(AND(NOT(ISBLANK(DATA!A1514)),DATA!A1514&lt;&gt;DATA!A1513),IF(DATA!I1514&gt;7,"INSERT INTO SYSADM.PSCLASSDEFN VALUES ('"&amp;PSAUTHITEM_AU!$B$1 &amp; DATA!A1514&amp;IF(ISEVEN(DATA!J1514),"_C' ,","_AC', ")&amp;"(SELECT VERSION FROM SYSADM.PSVERSION WHERE OBJECTTYPENAME = 'CLM'), '"&amp;DATA!C1514&amp;"', 30, ' ', 0, 0, SYSDATE, '"&amp;CLASSDEFN_AC!$B$1&amp;"');",""),"")</f>
        <v/>
      </c>
    </row>
    <row r="1518" spans="1:1" ht="12.75" customHeight="1">
      <c r="A1518" s="1" t="str">
        <f>IF(AND(NOT(ISBLANK(DATA!A1515)),DATA!A1515&lt;&gt;DATA!A1514),IF(DATA!I1515&gt;7,"INSERT INTO SYSADM.PSCLASSDEFN VALUES ('"&amp;PSAUTHITEM_AU!$B$1 &amp; DATA!A1515&amp;IF(ISEVEN(DATA!J1515),"_C' ,","_AC', ")&amp;"(SELECT VERSION FROM SYSADM.PSVERSION WHERE OBJECTTYPENAME = 'CLM'), '"&amp;DATA!C1515&amp;"', 30, ' ', 0, 0, SYSDATE, '"&amp;CLASSDEFN_AC!$B$1&amp;"');",""),"")</f>
        <v/>
      </c>
    </row>
    <row r="1519" spans="1:1" ht="12.75" customHeight="1">
      <c r="A1519" s="1" t="str">
        <f>IF(AND(NOT(ISBLANK(DATA!A1516)),DATA!A1516&lt;&gt;DATA!A1515),IF(DATA!I1516&gt;7,"INSERT INTO SYSADM.PSCLASSDEFN VALUES ('"&amp;PSAUTHITEM_AU!$B$1 &amp; DATA!A1516&amp;IF(ISEVEN(DATA!J1516),"_C' ,","_AC', ")&amp;"(SELECT VERSION FROM SYSADM.PSVERSION WHERE OBJECTTYPENAME = 'CLM'), '"&amp;DATA!C1516&amp;"', 30, ' ', 0, 0, SYSDATE, '"&amp;CLASSDEFN_AC!$B$1&amp;"');",""),"")</f>
        <v/>
      </c>
    </row>
    <row r="1520" spans="1:1" ht="12.75" customHeight="1">
      <c r="A1520" s="1" t="str">
        <f>IF(AND(NOT(ISBLANK(DATA!A1517)),DATA!A1517&lt;&gt;DATA!A1516),IF(DATA!I1517&gt;7,"INSERT INTO SYSADM.PSCLASSDEFN VALUES ('"&amp;PSAUTHITEM_AU!$B$1 &amp; DATA!A1517&amp;IF(ISEVEN(DATA!J1517),"_C' ,","_AC', ")&amp;"(SELECT VERSION FROM SYSADM.PSVERSION WHERE OBJECTTYPENAME = 'CLM'), '"&amp;DATA!C1517&amp;"', 30, ' ', 0, 0, SYSDATE, '"&amp;CLASSDEFN_AC!$B$1&amp;"');",""),"")</f>
        <v/>
      </c>
    </row>
    <row r="1521" spans="1:1" ht="12.75" customHeight="1">
      <c r="A1521" s="1" t="str">
        <f>IF(AND(NOT(ISBLANK(DATA!A1518)),DATA!A1518&lt;&gt;DATA!A1517),IF(DATA!I1518&gt;7,"INSERT INTO SYSADM.PSCLASSDEFN VALUES ('"&amp;PSAUTHITEM_AU!$B$1 &amp; DATA!A1518&amp;IF(ISEVEN(DATA!J1518),"_C' ,","_AC', ")&amp;"(SELECT VERSION FROM SYSADM.PSVERSION WHERE OBJECTTYPENAME = 'CLM'), '"&amp;DATA!C1518&amp;"', 30, ' ', 0, 0, SYSDATE, '"&amp;CLASSDEFN_AC!$B$1&amp;"');",""),"")</f>
        <v/>
      </c>
    </row>
    <row r="1522" spans="1:1" ht="12.75" customHeight="1">
      <c r="A1522" s="1" t="str">
        <f>IF(AND(NOT(ISBLANK(DATA!A1519)),DATA!A1519&lt;&gt;DATA!A1518),IF(DATA!I1519&gt;7,"INSERT INTO SYSADM.PSCLASSDEFN VALUES ('"&amp;PSAUTHITEM_AU!$B$1 &amp; DATA!A1519&amp;IF(ISEVEN(DATA!J1519),"_C' ,","_AC', ")&amp;"(SELECT VERSION FROM SYSADM.PSVERSION WHERE OBJECTTYPENAME = 'CLM'), '"&amp;DATA!C1519&amp;"', 30, ' ', 0, 0, SYSDATE, '"&amp;CLASSDEFN_AC!$B$1&amp;"');",""),"")</f>
        <v/>
      </c>
    </row>
    <row r="1523" spans="1:1" ht="12.75" customHeight="1">
      <c r="A1523" s="1" t="str">
        <f>IF(AND(NOT(ISBLANK(DATA!A1520)),DATA!A1520&lt;&gt;DATA!A1519),IF(DATA!I1520&gt;7,"INSERT INTO SYSADM.PSCLASSDEFN VALUES ('"&amp;PSAUTHITEM_AU!$B$1 &amp; DATA!A1520&amp;IF(ISEVEN(DATA!J1520),"_C' ,","_AC', ")&amp;"(SELECT VERSION FROM SYSADM.PSVERSION WHERE OBJECTTYPENAME = 'CLM'), '"&amp;DATA!C1520&amp;"', 30, ' ', 0, 0, SYSDATE, '"&amp;CLASSDEFN_AC!$B$1&amp;"');",""),"")</f>
        <v/>
      </c>
    </row>
    <row r="1524" spans="1:1" ht="12.75" customHeight="1">
      <c r="A1524" s="1" t="str">
        <f>IF(AND(NOT(ISBLANK(DATA!A1521)),DATA!A1521&lt;&gt;DATA!A1520),IF(DATA!I1521&gt;7,"INSERT INTO SYSADM.PSCLASSDEFN VALUES ('"&amp;PSAUTHITEM_AU!$B$1 &amp; DATA!A1521&amp;IF(ISEVEN(DATA!J1521),"_C' ,","_AC', ")&amp;"(SELECT VERSION FROM SYSADM.PSVERSION WHERE OBJECTTYPENAME = 'CLM'), '"&amp;DATA!C1521&amp;"', 30, ' ', 0, 0, SYSDATE, '"&amp;CLASSDEFN_AC!$B$1&amp;"');",""),"")</f>
        <v/>
      </c>
    </row>
    <row r="1525" spans="1:1" ht="12.75" customHeight="1">
      <c r="A1525" s="1" t="str">
        <f>IF(AND(NOT(ISBLANK(DATA!A1522)),DATA!A1522&lt;&gt;DATA!A1521),IF(DATA!I1522&gt;7,"INSERT INTO SYSADM.PSCLASSDEFN VALUES ('"&amp;PSAUTHITEM_AU!$B$1 &amp; DATA!A1522&amp;IF(ISEVEN(DATA!J1522),"_C' ,","_AC', ")&amp;"(SELECT VERSION FROM SYSADM.PSVERSION WHERE OBJECTTYPENAME = 'CLM'), '"&amp;DATA!C1522&amp;"', 30, ' ', 0, 0, SYSDATE, '"&amp;CLASSDEFN_AC!$B$1&amp;"');",""),"")</f>
        <v/>
      </c>
    </row>
    <row r="1526" spans="1:1" ht="12.75" customHeight="1">
      <c r="A1526" s="1" t="str">
        <f>IF(AND(NOT(ISBLANK(DATA!A1523)),DATA!A1523&lt;&gt;DATA!A1522),IF(DATA!I1523&gt;7,"INSERT INTO SYSADM.PSCLASSDEFN VALUES ('"&amp;PSAUTHITEM_AU!$B$1 &amp; DATA!A1523&amp;IF(ISEVEN(DATA!J1523),"_C' ,","_AC', ")&amp;"(SELECT VERSION FROM SYSADM.PSVERSION WHERE OBJECTTYPENAME = 'CLM'), '"&amp;DATA!C1523&amp;"', 30, ' ', 0, 0, SYSDATE, '"&amp;CLASSDEFN_AC!$B$1&amp;"');",""),"")</f>
        <v/>
      </c>
    </row>
    <row r="1527" spans="1:1" ht="12.75" customHeight="1">
      <c r="A1527" s="1" t="str">
        <f>IF(AND(NOT(ISBLANK(DATA!A1524)),DATA!A1524&lt;&gt;DATA!A1523),IF(DATA!I1524&gt;7,"INSERT INTO SYSADM.PSCLASSDEFN VALUES ('"&amp;PSAUTHITEM_AU!$B$1 &amp; DATA!A1524&amp;IF(ISEVEN(DATA!J1524),"_C' ,","_AC', ")&amp;"(SELECT VERSION FROM SYSADM.PSVERSION WHERE OBJECTTYPENAME = 'CLM'), '"&amp;DATA!C1524&amp;"', 30, ' ', 0, 0, SYSDATE, '"&amp;CLASSDEFN_AC!$B$1&amp;"');",""),"")</f>
        <v/>
      </c>
    </row>
    <row r="1528" spans="1:1" ht="12.75" customHeight="1">
      <c r="A1528" s="1" t="str">
        <f>IF(AND(NOT(ISBLANK(DATA!A1525)),DATA!A1525&lt;&gt;DATA!A1524),IF(DATA!I1525&gt;7,"INSERT INTO SYSADM.PSCLASSDEFN VALUES ('"&amp;PSAUTHITEM_AU!$B$1 &amp; DATA!A1525&amp;IF(ISEVEN(DATA!J1525),"_C' ,","_AC', ")&amp;"(SELECT VERSION FROM SYSADM.PSVERSION WHERE OBJECTTYPENAME = 'CLM'), '"&amp;DATA!C1525&amp;"', 30, ' ', 0, 0, SYSDATE, '"&amp;CLASSDEFN_AC!$B$1&amp;"');",""),"")</f>
        <v/>
      </c>
    </row>
    <row r="1529" spans="1:1" ht="12.75" customHeight="1">
      <c r="A1529" s="1" t="str">
        <f>IF(AND(NOT(ISBLANK(DATA!A1526)),DATA!A1526&lt;&gt;DATA!A1525),IF(DATA!I1526&gt;7,"INSERT INTO SYSADM.PSCLASSDEFN VALUES ('"&amp;PSAUTHITEM_AU!$B$1 &amp; DATA!A1526&amp;IF(ISEVEN(DATA!J1526),"_C' ,","_AC', ")&amp;"(SELECT VERSION FROM SYSADM.PSVERSION WHERE OBJECTTYPENAME = 'CLM'), '"&amp;DATA!C1526&amp;"', 30, ' ', 0, 0, SYSDATE, '"&amp;CLASSDEFN_AC!$B$1&amp;"');",""),"")</f>
        <v/>
      </c>
    </row>
    <row r="1530" spans="1:1" ht="12.75" customHeight="1">
      <c r="A1530" s="1" t="str">
        <f>IF(AND(NOT(ISBLANK(DATA!A1527)),DATA!A1527&lt;&gt;DATA!A1526),IF(DATA!I1527&gt;7,"INSERT INTO SYSADM.PSCLASSDEFN VALUES ('"&amp;PSAUTHITEM_AU!$B$1 &amp; DATA!A1527&amp;IF(ISEVEN(DATA!J1527),"_C' ,","_AC', ")&amp;"(SELECT VERSION FROM SYSADM.PSVERSION WHERE OBJECTTYPENAME = 'CLM'), '"&amp;DATA!C1527&amp;"', 30, ' ', 0, 0, SYSDATE, '"&amp;CLASSDEFN_AC!$B$1&amp;"');",""),"")</f>
        <v/>
      </c>
    </row>
    <row r="1531" spans="1:1" ht="12.75" customHeight="1">
      <c r="A1531" s="1" t="str">
        <f>IF(AND(NOT(ISBLANK(DATA!A1528)),DATA!A1528&lt;&gt;DATA!A1527),IF(DATA!I1528&gt;7,"INSERT INTO SYSADM.PSCLASSDEFN VALUES ('"&amp;PSAUTHITEM_AU!$B$1 &amp; DATA!A1528&amp;IF(ISEVEN(DATA!J1528),"_C' ,","_AC', ")&amp;"(SELECT VERSION FROM SYSADM.PSVERSION WHERE OBJECTTYPENAME = 'CLM'), '"&amp;DATA!C1528&amp;"', 30, ' ', 0, 0, SYSDATE, '"&amp;CLASSDEFN_AC!$B$1&amp;"');",""),"")</f>
        <v/>
      </c>
    </row>
    <row r="1532" spans="1:1" ht="12.75" customHeight="1">
      <c r="A1532" s="1" t="str">
        <f>IF(AND(NOT(ISBLANK(DATA!A1529)),DATA!A1529&lt;&gt;DATA!A1528),IF(DATA!I1529&gt;7,"INSERT INTO SYSADM.PSCLASSDEFN VALUES ('"&amp;PSAUTHITEM_AU!$B$1 &amp; DATA!A1529&amp;IF(ISEVEN(DATA!J1529),"_C' ,","_AC', ")&amp;"(SELECT VERSION FROM SYSADM.PSVERSION WHERE OBJECTTYPENAME = 'CLM'), '"&amp;DATA!C1529&amp;"', 30, ' ', 0, 0, SYSDATE, '"&amp;CLASSDEFN_AC!$B$1&amp;"');",""),"")</f>
        <v/>
      </c>
    </row>
    <row r="1533" spans="1:1" ht="12.75" customHeight="1">
      <c r="A1533" s="1" t="str">
        <f>IF(AND(NOT(ISBLANK(DATA!A1530)),DATA!A1530&lt;&gt;DATA!A1529),IF(DATA!I1530&gt;7,"INSERT INTO SYSADM.PSCLASSDEFN VALUES ('"&amp;PSAUTHITEM_AU!$B$1 &amp; DATA!A1530&amp;IF(ISEVEN(DATA!J1530),"_C' ,","_AC', ")&amp;"(SELECT VERSION FROM SYSADM.PSVERSION WHERE OBJECTTYPENAME = 'CLM'), '"&amp;DATA!C1530&amp;"', 30, ' ', 0, 0, SYSDATE, '"&amp;CLASSDEFN_AC!$B$1&amp;"');",""),"")</f>
        <v/>
      </c>
    </row>
    <row r="1534" spans="1:1" ht="12.75" customHeight="1">
      <c r="A1534" s="1" t="str">
        <f>IF(AND(NOT(ISBLANK(DATA!A1531)),DATA!A1531&lt;&gt;DATA!A1530),IF(DATA!I1531&gt;7,"INSERT INTO SYSADM.PSCLASSDEFN VALUES ('"&amp;PSAUTHITEM_AU!$B$1 &amp; DATA!A1531&amp;IF(ISEVEN(DATA!J1531),"_C' ,","_AC', ")&amp;"(SELECT VERSION FROM SYSADM.PSVERSION WHERE OBJECTTYPENAME = 'CLM'), '"&amp;DATA!C1531&amp;"', 30, ' ', 0, 0, SYSDATE, '"&amp;CLASSDEFN_AC!$B$1&amp;"');",""),"")</f>
        <v/>
      </c>
    </row>
    <row r="1535" spans="1:1" ht="12.75" customHeight="1">
      <c r="A1535" s="1" t="str">
        <f>IF(AND(NOT(ISBLANK(DATA!A1532)),DATA!A1532&lt;&gt;DATA!A1531),IF(DATA!I1532&gt;7,"INSERT INTO SYSADM.PSCLASSDEFN VALUES ('"&amp;PSAUTHITEM_AU!$B$1 &amp; DATA!A1532&amp;IF(ISEVEN(DATA!J1532),"_C' ,","_AC', ")&amp;"(SELECT VERSION FROM SYSADM.PSVERSION WHERE OBJECTTYPENAME = 'CLM'), '"&amp;DATA!C1532&amp;"', 30, ' ', 0, 0, SYSDATE, '"&amp;CLASSDEFN_AC!$B$1&amp;"');",""),"")</f>
        <v/>
      </c>
    </row>
    <row r="1536" spans="1:1" ht="12.75" customHeight="1">
      <c r="A1536" s="1" t="str">
        <f>IF(AND(NOT(ISBLANK(DATA!A1533)),DATA!A1533&lt;&gt;DATA!A1532),IF(DATA!I1533&gt;7,"INSERT INTO SYSADM.PSCLASSDEFN VALUES ('"&amp;PSAUTHITEM_AU!$B$1 &amp; DATA!A1533&amp;IF(ISEVEN(DATA!J1533),"_C' ,","_AC', ")&amp;"(SELECT VERSION FROM SYSADM.PSVERSION WHERE OBJECTTYPENAME = 'CLM'), '"&amp;DATA!C1533&amp;"', 30, ' ', 0, 0, SYSDATE, '"&amp;CLASSDEFN_AC!$B$1&amp;"');",""),"")</f>
        <v/>
      </c>
    </row>
    <row r="1537" spans="1:1" ht="12.75" customHeight="1">
      <c r="A1537" s="1" t="str">
        <f>IF(AND(NOT(ISBLANK(DATA!A1534)),DATA!A1534&lt;&gt;DATA!A1533),IF(DATA!I1534&gt;7,"INSERT INTO SYSADM.PSCLASSDEFN VALUES ('"&amp;PSAUTHITEM_AU!$B$1 &amp; DATA!A1534&amp;IF(ISEVEN(DATA!J1534),"_C' ,","_AC', ")&amp;"(SELECT VERSION FROM SYSADM.PSVERSION WHERE OBJECTTYPENAME = 'CLM'), '"&amp;DATA!C1534&amp;"', 30, ' ', 0, 0, SYSDATE, '"&amp;CLASSDEFN_AC!$B$1&amp;"');",""),"")</f>
        <v/>
      </c>
    </row>
    <row r="1538" spans="1:1" ht="12.75" customHeight="1">
      <c r="A1538" s="1" t="str">
        <f>IF(AND(NOT(ISBLANK(DATA!A1535)),DATA!A1535&lt;&gt;DATA!A1534),IF(DATA!I1535&gt;7,"INSERT INTO SYSADM.PSCLASSDEFN VALUES ('"&amp;PSAUTHITEM_AU!$B$1 &amp; DATA!A1535&amp;IF(ISEVEN(DATA!J1535),"_C' ,","_AC', ")&amp;"(SELECT VERSION FROM SYSADM.PSVERSION WHERE OBJECTTYPENAME = 'CLM'), '"&amp;DATA!C1535&amp;"', 30, ' ', 0, 0, SYSDATE, '"&amp;CLASSDEFN_AC!$B$1&amp;"');",""),"")</f>
        <v/>
      </c>
    </row>
    <row r="1539" spans="1:1" ht="12.75" customHeight="1">
      <c r="A1539" s="1" t="str">
        <f>IF(AND(NOT(ISBLANK(DATA!A1536)),DATA!A1536&lt;&gt;DATA!A1535),IF(DATA!I1536&gt;7,"INSERT INTO SYSADM.PSCLASSDEFN VALUES ('"&amp;PSAUTHITEM_AU!$B$1 &amp; DATA!A1536&amp;IF(ISEVEN(DATA!J1536),"_C' ,","_AC', ")&amp;"(SELECT VERSION FROM SYSADM.PSVERSION WHERE OBJECTTYPENAME = 'CLM'), '"&amp;DATA!C1536&amp;"', 30, ' ', 0, 0, SYSDATE, '"&amp;CLASSDEFN_AC!$B$1&amp;"');",""),"")</f>
        <v/>
      </c>
    </row>
    <row r="1540" spans="1:1" ht="12.75" customHeight="1">
      <c r="A1540" s="1" t="str">
        <f>IF(AND(NOT(ISBLANK(DATA!A1537)),DATA!A1537&lt;&gt;DATA!A1536),IF(DATA!I1537&gt;7,"INSERT INTO SYSADM.PSCLASSDEFN VALUES ('"&amp;PSAUTHITEM_AU!$B$1 &amp; DATA!A1537&amp;IF(ISEVEN(DATA!J1537),"_C' ,","_AC', ")&amp;"(SELECT VERSION FROM SYSADM.PSVERSION WHERE OBJECTTYPENAME = 'CLM'), '"&amp;DATA!C1537&amp;"', 30, ' ', 0, 0, SYSDATE, '"&amp;CLASSDEFN_AC!$B$1&amp;"');",""),"")</f>
        <v/>
      </c>
    </row>
    <row r="1541" spans="1:1" ht="12.75" customHeight="1">
      <c r="A1541" s="1" t="str">
        <f>IF(AND(NOT(ISBLANK(DATA!A1538)),DATA!A1538&lt;&gt;DATA!A1537),IF(DATA!I1538&gt;7,"INSERT INTO SYSADM.PSCLASSDEFN VALUES ('"&amp;PSAUTHITEM_AU!$B$1 &amp; DATA!A1538&amp;IF(ISEVEN(DATA!J1538),"_C' ,","_AC', ")&amp;"(SELECT VERSION FROM SYSADM.PSVERSION WHERE OBJECTTYPENAME = 'CLM'), '"&amp;DATA!C1538&amp;"', 30, ' ', 0, 0, SYSDATE, '"&amp;CLASSDEFN_AC!$B$1&amp;"');",""),"")</f>
        <v/>
      </c>
    </row>
    <row r="1542" spans="1:1" ht="12.75" customHeight="1">
      <c r="A1542" s="1" t="str">
        <f>IF(AND(NOT(ISBLANK(DATA!A1539)),DATA!A1539&lt;&gt;DATA!A1538),IF(DATA!I1539&gt;7,"INSERT INTO SYSADM.PSCLASSDEFN VALUES ('"&amp;PSAUTHITEM_AU!$B$1 &amp; DATA!A1539&amp;IF(ISEVEN(DATA!J1539),"_C' ,","_AC', ")&amp;"(SELECT VERSION FROM SYSADM.PSVERSION WHERE OBJECTTYPENAME = 'CLM'), '"&amp;DATA!C1539&amp;"', 30, ' ', 0, 0, SYSDATE, '"&amp;CLASSDEFN_AC!$B$1&amp;"');",""),"")</f>
        <v/>
      </c>
    </row>
    <row r="1543" spans="1:1" ht="12.75" customHeight="1">
      <c r="A1543" s="1" t="str">
        <f>IF(AND(NOT(ISBLANK(DATA!A1540)),DATA!A1540&lt;&gt;DATA!A1539),IF(DATA!I1540&gt;7,"INSERT INTO SYSADM.PSCLASSDEFN VALUES ('"&amp;PSAUTHITEM_AU!$B$1 &amp; DATA!A1540&amp;IF(ISEVEN(DATA!J1540),"_C' ,","_AC', ")&amp;"(SELECT VERSION FROM SYSADM.PSVERSION WHERE OBJECTTYPENAME = 'CLM'), '"&amp;DATA!C1540&amp;"', 30, ' ', 0, 0, SYSDATE, '"&amp;CLASSDEFN_AC!$B$1&amp;"');",""),"")</f>
        <v/>
      </c>
    </row>
    <row r="1544" spans="1:1" ht="12.75" customHeight="1">
      <c r="A1544" s="1" t="str">
        <f>IF(AND(NOT(ISBLANK(DATA!A1541)),DATA!A1541&lt;&gt;DATA!A1540),IF(DATA!I1541&gt;7,"INSERT INTO SYSADM.PSCLASSDEFN VALUES ('"&amp;PSAUTHITEM_AU!$B$1 &amp; DATA!A1541&amp;IF(ISEVEN(DATA!J1541),"_C' ,","_AC', ")&amp;"(SELECT VERSION FROM SYSADM.PSVERSION WHERE OBJECTTYPENAME = 'CLM'), '"&amp;DATA!C1541&amp;"', 30, ' ', 0, 0, SYSDATE, '"&amp;CLASSDEFN_AC!$B$1&amp;"');",""),"")</f>
        <v/>
      </c>
    </row>
    <row r="1545" spans="1:1" ht="12.75" customHeight="1">
      <c r="A1545" s="1" t="str">
        <f>IF(AND(NOT(ISBLANK(DATA!A1542)),DATA!A1542&lt;&gt;DATA!A1541),IF(DATA!I1542&gt;7,"INSERT INTO SYSADM.PSCLASSDEFN VALUES ('"&amp;PSAUTHITEM_AU!$B$1 &amp; DATA!A1542&amp;IF(ISEVEN(DATA!J1542),"_C' ,","_AC', ")&amp;"(SELECT VERSION FROM SYSADM.PSVERSION WHERE OBJECTTYPENAME = 'CLM'), '"&amp;DATA!C1542&amp;"', 30, ' ', 0, 0, SYSDATE, '"&amp;CLASSDEFN_AC!$B$1&amp;"');",""),"")</f>
        <v/>
      </c>
    </row>
    <row r="1546" spans="1:1" ht="12.75" customHeight="1">
      <c r="A1546" s="1" t="str">
        <f>IF(AND(NOT(ISBLANK(DATA!A1543)),DATA!A1543&lt;&gt;DATA!A1542),IF(DATA!I1543&gt;7,"INSERT INTO SYSADM.PSCLASSDEFN VALUES ('"&amp;PSAUTHITEM_AU!$B$1 &amp; DATA!A1543&amp;IF(ISEVEN(DATA!J1543),"_C' ,","_AC', ")&amp;"(SELECT VERSION FROM SYSADM.PSVERSION WHERE OBJECTTYPENAME = 'CLM'), '"&amp;DATA!C1543&amp;"', 30, ' ', 0, 0, SYSDATE, '"&amp;CLASSDEFN_AC!$B$1&amp;"');",""),"")</f>
        <v/>
      </c>
    </row>
    <row r="1547" spans="1:1" ht="12.75" customHeight="1">
      <c r="A1547" s="1" t="str">
        <f>IF(AND(NOT(ISBLANK(DATA!A1544)),DATA!A1544&lt;&gt;DATA!A1543),IF(DATA!I1544&gt;7,"INSERT INTO SYSADM.PSCLASSDEFN VALUES ('"&amp;PSAUTHITEM_AU!$B$1 &amp; DATA!A1544&amp;IF(ISEVEN(DATA!J1544),"_C' ,","_AC', ")&amp;"(SELECT VERSION FROM SYSADM.PSVERSION WHERE OBJECTTYPENAME = 'CLM'), '"&amp;DATA!C1544&amp;"', 30, ' ', 0, 0, SYSDATE, '"&amp;CLASSDEFN_AC!$B$1&amp;"');",""),"")</f>
        <v/>
      </c>
    </row>
    <row r="1548" spans="1:1" ht="12.75" customHeight="1">
      <c r="A1548" s="1" t="str">
        <f>IF(AND(NOT(ISBLANK(DATA!A1545)),DATA!A1545&lt;&gt;DATA!A1544),IF(DATA!I1545&gt;7,"INSERT INTO SYSADM.PSCLASSDEFN VALUES ('"&amp;PSAUTHITEM_AU!$B$1 &amp; DATA!A1545&amp;IF(ISEVEN(DATA!J1545),"_C' ,","_AC', ")&amp;"(SELECT VERSION FROM SYSADM.PSVERSION WHERE OBJECTTYPENAME = 'CLM'), '"&amp;DATA!C1545&amp;"', 30, ' ', 0, 0, SYSDATE, '"&amp;CLASSDEFN_AC!$B$1&amp;"');",""),"")</f>
        <v/>
      </c>
    </row>
    <row r="1549" spans="1:1" ht="12.75" customHeight="1">
      <c r="A1549" s="1" t="str">
        <f>IF(AND(NOT(ISBLANK(DATA!A1546)),DATA!A1546&lt;&gt;DATA!A1545),IF(DATA!I1546&gt;7,"INSERT INTO SYSADM.PSCLASSDEFN VALUES ('"&amp;PSAUTHITEM_AU!$B$1 &amp; DATA!A1546&amp;IF(ISEVEN(DATA!J1546),"_C' ,","_AC', ")&amp;"(SELECT VERSION FROM SYSADM.PSVERSION WHERE OBJECTTYPENAME = 'CLM'), '"&amp;DATA!C1546&amp;"', 30, ' ', 0, 0, SYSDATE, '"&amp;CLASSDEFN_AC!$B$1&amp;"');",""),"")</f>
        <v/>
      </c>
    </row>
    <row r="1550" spans="1:1" ht="12.75" customHeight="1">
      <c r="A1550" s="1" t="str">
        <f>IF(AND(NOT(ISBLANK(DATA!A1547)),DATA!A1547&lt;&gt;DATA!A1546),IF(DATA!I1547&gt;7,"INSERT INTO SYSADM.PSCLASSDEFN VALUES ('"&amp;PSAUTHITEM_AU!$B$1 &amp; DATA!A1547&amp;IF(ISEVEN(DATA!J1547),"_C' ,","_AC', ")&amp;"(SELECT VERSION FROM SYSADM.PSVERSION WHERE OBJECTTYPENAME = 'CLM'), '"&amp;DATA!C1547&amp;"', 30, ' ', 0, 0, SYSDATE, '"&amp;CLASSDEFN_AC!$B$1&amp;"');",""),"")</f>
        <v/>
      </c>
    </row>
    <row r="1551" spans="1:1" ht="12.75" customHeight="1">
      <c r="A1551" s="1" t="str">
        <f>IF(AND(NOT(ISBLANK(DATA!A1548)),DATA!A1548&lt;&gt;DATA!A1547),IF(DATA!I1548&gt;7,"INSERT INTO SYSADM.PSCLASSDEFN VALUES ('"&amp;PSAUTHITEM_AU!$B$1 &amp; DATA!A1548&amp;IF(ISEVEN(DATA!J1548),"_C' ,","_AC', ")&amp;"(SELECT VERSION FROM SYSADM.PSVERSION WHERE OBJECTTYPENAME = 'CLM'), '"&amp;DATA!C1548&amp;"', 30, ' ', 0, 0, SYSDATE, '"&amp;CLASSDEFN_AC!$B$1&amp;"');",""),"")</f>
        <v/>
      </c>
    </row>
    <row r="1552" spans="1:1" ht="12.75" customHeight="1">
      <c r="A1552" s="1" t="str">
        <f>IF(AND(NOT(ISBLANK(DATA!A1549)),DATA!A1549&lt;&gt;DATA!A1548),IF(DATA!I1549&gt;7,"INSERT INTO SYSADM.PSCLASSDEFN VALUES ('"&amp;PSAUTHITEM_AU!$B$1 &amp; DATA!A1549&amp;IF(ISEVEN(DATA!J1549),"_C' ,","_AC', ")&amp;"(SELECT VERSION FROM SYSADM.PSVERSION WHERE OBJECTTYPENAME = 'CLM'), '"&amp;DATA!C1549&amp;"', 30, ' ', 0, 0, SYSDATE, '"&amp;CLASSDEFN_AC!$B$1&amp;"');",""),"")</f>
        <v/>
      </c>
    </row>
    <row r="1553" spans="1:1" ht="12.75" customHeight="1">
      <c r="A1553" s="1" t="str">
        <f>IF(AND(NOT(ISBLANK(DATA!A1550)),DATA!A1550&lt;&gt;DATA!A1549),IF(DATA!I1550&gt;7,"INSERT INTO SYSADM.PSCLASSDEFN VALUES ('"&amp;PSAUTHITEM_AU!$B$1 &amp; DATA!A1550&amp;IF(ISEVEN(DATA!J1550),"_C' ,","_AC', ")&amp;"(SELECT VERSION FROM SYSADM.PSVERSION WHERE OBJECTTYPENAME = 'CLM'), '"&amp;DATA!C1550&amp;"', 30, ' ', 0, 0, SYSDATE, '"&amp;CLASSDEFN_AC!$B$1&amp;"');",""),"")</f>
        <v/>
      </c>
    </row>
    <row r="1554" spans="1:1" ht="12.75" customHeight="1">
      <c r="A1554" s="1" t="str">
        <f>IF(AND(NOT(ISBLANK(DATA!A1551)),DATA!A1551&lt;&gt;DATA!A1550),IF(DATA!I1551&gt;7,"INSERT INTO SYSADM.PSCLASSDEFN VALUES ('"&amp;PSAUTHITEM_AU!$B$1 &amp; DATA!A1551&amp;IF(ISEVEN(DATA!J1551),"_C' ,","_AC', ")&amp;"(SELECT VERSION FROM SYSADM.PSVERSION WHERE OBJECTTYPENAME = 'CLM'), '"&amp;DATA!C1551&amp;"', 30, ' ', 0, 0, SYSDATE, '"&amp;CLASSDEFN_AC!$B$1&amp;"');",""),"")</f>
        <v/>
      </c>
    </row>
    <row r="1555" spans="1:1" ht="12.75" customHeight="1">
      <c r="A1555" s="1" t="str">
        <f>IF(AND(NOT(ISBLANK(DATA!A1552)),DATA!A1552&lt;&gt;DATA!A1551),IF(DATA!I1552&gt;7,"INSERT INTO SYSADM.PSCLASSDEFN VALUES ('"&amp;PSAUTHITEM_AU!$B$1 &amp; DATA!A1552&amp;IF(ISEVEN(DATA!J1552),"_C' ,","_AC', ")&amp;"(SELECT VERSION FROM SYSADM.PSVERSION WHERE OBJECTTYPENAME = 'CLM'), '"&amp;DATA!C1552&amp;"', 30, ' ', 0, 0, SYSDATE, '"&amp;CLASSDEFN_AC!$B$1&amp;"');",""),"")</f>
        <v/>
      </c>
    </row>
    <row r="1556" spans="1:1" ht="12.75" customHeight="1">
      <c r="A1556" s="1" t="str">
        <f>IF(AND(NOT(ISBLANK(DATA!A1553)),DATA!A1553&lt;&gt;DATA!A1552),IF(DATA!I1553&gt;7,"INSERT INTO SYSADM.PSCLASSDEFN VALUES ('"&amp;PSAUTHITEM_AU!$B$1 &amp; DATA!A1553&amp;IF(ISEVEN(DATA!J1553),"_C' ,","_AC', ")&amp;"(SELECT VERSION FROM SYSADM.PSVERSION WHERE OBJECTTYPENAME = 'CLM'), '"&amp;DATA!C1553&amp;"', 30, ' ', 0, 0, SYSDATE, '"&amp;CLASSDEFN_AC!$B$1&amp;"');",""),"")</f>
        <v/>
      </c>
    </row>
    <row r="1557" spans="1:1" ht="12.75" customHeight="1">
      <c r="A1557" s="1" t="str">
        <f>IF(AND(NOT(ISBLANK(DATA!A1554)),DATA!A1554&lt;&gt;DATA!A1553),IF(DATA!I1554&gt;7,"INSERT INTO SYSADM.PSCLASSDEFN VALUES ('"&amp;PSAUTHITEM_AU!$B$1 &amp; DATA!A1554&amp;IF(ISEVEN(DATA!J1554),"_C' ,","_AC', ")&amp;"(SELECT VERSION FROM SYSADM.PSVERSION WHERE OBJECTTYPENAME = 'CLM'), '"&amp;DATA!C1554&amp;"', 30, ' ', 0, 0, SYSDATE, '"&amp;CLASSDEFN_AC!$B$1&amp;"');",""),"")</f>
        <v/>
      </c>
    </row>
    <row r="1558" spans="1:1" ht="12.75" customHeight="1">
      <c r="A1558" s="1" t="str">
        <f>IF(AND(NOT(ISBLANK(DATA!A1555)),DATA!A1555&lt;&gt;DATA!A1554),IF(DATA!I1555&gt;7,"INSERT INTO SYSADM.PSCLASSDEFN VALUES ('"&amp;PSAUTHITEM_AU!$B$1 &amp; DATA!A1555&amp;IF(ISEVEN(DATA!J1555),"_C' ,","_AC', ")&amp;"(SELECT VERSION FROM SYSADM.PSVERSION WHERE OBJECTTYPENAME = 'CLM'), '"&amp;DATA!C1555&amp;"', 30, ' ', 0, 0, SYSDATE, '"&amp;CLASSDEFN_AC!$B$1&amp;"');",""),"")</f>
        <v/>
      </c>
    </row>
    <row r="1559" spans="1:1" ht="12.75" customHeight="1">
      <c r="A1559" s="1" t="str">
        <f>IF(AND(NOT(ISBLANK(DATA!A1556)),DATA!A1556&lt;&gt;DATA!A1555),IF(DATA!I1556&gt;7,"INSERT INTO SYSADM.PSCLASSDEFN VALUES ('"&amp;PSAUTHITEM_AU!$B$1 &amp; DATA!A1556&amp;IF(ISEVEN(DATA!J1556),"_C' ,","_AC', ")&amp;"(SELECT VERSION FROM SYSADM.PSVERSION WHERE OBJECTTYPENAME = 'CLM'), '"&amp;DATA!C1556&amp;"', 30, ' ', 0, 0, SYSDATE, '"&amp;CLASSDEFN_AC!$B$1&amp;"');",""),"")</f>
        <v/>
      </c>
    </row>
    <row r="1560" spans="1:1" ht="12.75" customHeight="1">
      <c r="A1560" s="1" t="str">
        <f>IF(AND(NOT(ISBLANK(DATA!A1557)),DATA!A1557&lt;&gt;DATA!A1556),IF(DATA!I1557&gt;7,"INSERT INTO SYSADM.PSCLASSDEFN VALUES ('"&amp;PSAUTHITEM_AU!$B$1 &amp; DATA!A1557&amp;IF(ISEVEN(DATA!J1557),"_C' ,","_AC', ")&amp;"(SELECT VERSION FROM SYSADM.PSVERSION WHERE OBJECTTYPENAME = 'CLM'), '"&amp;DATA!C1557&amp;"', 30, ' ', 0, 0, SYSDATE, '"&amp;CLASSDEFN_AC!$B$1&amp;"');",""),"")</f>
        <v/>
      </c>
    </row>
    <row r="1561" spans="1:1" ht="12.75" customHeight="1">
      <c r="A1561" s="1" t="str">
        <f>IF(AND(NOT(ISBLANK(DATA!A1558)),DATA!A1558&lt;&gt;DATA!A1557),IF(DATA!I1558&gt;7,"INSERT INTO SYSADM.PSCLASSDEFN VALUES ('"&amp;PSAUTHITEM_AU!$B$1 &amp; DATA!A1558&amp;IF(ISEVEN(DATA!J1558),"_C' ,","_AC', ")&amp;"(SELECT VERSION FROM SYSADM.PSVERSION WHERE OBJECTTYPENAME = 'CLM'), '"&amp;DATA!C1558&amp;"', 30, ' ', 0, 0, SYSDATE, '"&amp;CLASSDEFN_AC!$B$1&amp;"');",""),"")</f>
        <v/>
      </c>
    </row>
    <row r="1562" spans="1:1" ht="12.75" customHeight="1">
      <c r="A1562" s="1" t="str">
        <f>IF(AND(NOT(ISBLANK(DATA!A1559)),DATA!A1559&lt;&gt;DATA!A1558),IF(DATA!I1559&gt;7,"INSERT INTO SYSADM.PSCLASSDEFN VALUES ('"&amp;PSAUTHITEM_AU!$B$1 &amp; DATA!A1559&amp;IF(ISEVEN(DATA!J1559),"_C' ,","_AC', ")&amp;"(SELECT VERSION FROM SYSADM.PSVERSION WHERE OBJECTTYPENAME = 'CLM'), '"&amp;DATA!C1559&amp;"', 30, ' ', 0, 0, SYSDATE, '"&amp;CLASSDEFN_AC!$B$1&amp;"');",""),"")</f>
        <v/>
      </c>
    </row>
    <row r="1563" spans="1:1" ht="12.75" customHeight="1">
      <c r="A1563" s="1" t="str">
        <f>IF(AND(NOT(ISBLANK(DATA!A1560)),DATA!A1560&lt;&gt;DATA!A1559),IF(DATA!I1560&gt;7,"INSERT INTO SYSADM.PSCLASSDEFN VALUES ('"&amp;PSAUTHITEM_AU!$B$1 &amp; DATA!A1560&amp;IF(ISEVEN(DATA!J1560),"_C' ,","_AC', ")&amp;"(SELECT VERSION FROM SYSADM.PSVERSION WHERE OBJECTTYPENAME = 'CLM'), '"&amp;DATA!C1560&amp;"', 30, ' ', 0, 0, SYSDATE, '"&amp;CLASSDEFN_AC!$B$1&amp;"');",""),"")</f>
        <v/>
      </c>
    </row>
    <row r="1564" spans="1:1" ht="12.75" customHeight="1">
      <c r="A1564" s="1" t="str">
        <f>IF(AND(NOT(ISBLANK(DATA!A1561)),DATA!A1561&lt;&gt;DATA!A1560),IF(DATA!I1561&gt;7,"INSERT INTO SYSADM.PSCLASSDEFN VALUES ('"&amp;PSAUTHITEM_AU!$B$1 &amp; DATA!A1561&amp;IF(ISEVEN(DATA!J1561),"_C' ,","_AC', ")&amp;"(SELECT VERSION FROM SYSADM.PSVERSION WHERE OBJECTTYPENAME = 'CLM'), '"&amp;DATA!C1561&amp;"', 30, ' ', 0, 0, SYSDATE, '"&amp;CLASSDEFN_AC!$B$1&amp;"');",""),"")</f>
        <v/>
      </c>
    </row>
    <row r="1565" spans="1:1" ht="12.75" customHeight="1">
      <c r="A1565" s="1" t="str">
        <f>IF(AND(NOT(ISBLANK(DATA!A1562)),DATA!A1562&lt;&gt;DATA!A1561),IF(DATA!I1562&gt;7,"INSERT INTO SYSADM.PSCLASSDEFN VALUES ('"&amp;PSAUTHITEM_AU!$B$1 &amp; DATA!A1562&amp;IF(ISEVEN(DATA!J1562),"_C' ,","_AC', ")&amp;"(SELECT VERSION FROM SYSADM.PSVERSION WHERE OBJECTTYPENAME = 'CLM'), '"&amp;DATA!C1562&amp;"', 30, ' ', 0, 0, SYSDATE, '"&amp;CLASSDEFN_AC!$B$1&amp;"');",""),"")</f>
        <v/>
      </c>
    </row>
    <row r="1566" spans="1:1" ht="12.75" customHeight="1">
      <c r="A1566" s="1" t="str">
        <f>IF(AND(NOT(ISBLANK(DATA!A1563)),DATA!A1563&lt;&gt;DATA!A1562),IF(DATA!I1563&gt;7,"INSERT INTO SYSADM.PSCLASSDEFN VALUES ('"&amp;PSAUTHITEM_AU!$B$1 &amp; DATA!A1563&amp;IF(ISEVEN(DATA!J1563),"_C' ,","_AC', ")&amp;"(SELECT VERSION FROM SYSADM.PSVERSION WHERE OBJECTTYPENAME = 'CLM'), '"&amp;DATA!C1563&amp;"', 30, ' ', 0, 0, SYSDATE, '"&amp;CLASSDEFN_AC!$B$1&amp;"');",""),"")</f>
        <v/>
      </c>
    </row>
    <row r="1567" spans="1:1" ht="12.75" customHeight="1">
      <c r="A1567" s="1" t="str">
        <f>IF(AND(NOT(ISBLANK(DATA!A1564)),DATA!A1564&lt;&gt;DATA!A1563),IF(DATA!I1564&gt;7,"INSERT INTO SYSADM.PSCLASSDEFN VALUES ('"&amp;PSAUTHITEM_AU!$B$1 &amp; DATA!A1564&amp;IF(ISEVEN(DATA!J1564),"_C' ,","_AC', ")&amp;"(SELECT VERSION FROM SYSADM.PSVERSION WHERE OBJECTTYPENAME = 'CLM'), '"&amp;DATA!C1564&amp;"', 30, ' ', 0, 0, SYSDATE, '"&amp;CLASSDEFN_AC!$B$1&amp;"');",""),"")</f>
        <v/>
      </c>
    </row>
    <row r="1568" spans="1:1" ht="12.75" customHeight="1">
      <c r="A1568" s="1" t="str">
        <f>IF(AND(NOT(ISBLANK(DATA!A1565)),DATA!A1565&lt;&gt;DATA!A1564),IF(DATA!I1565&gt;7,"INSERT INTO SYSADM.PSCLASSDEFN VALUES ('"&amp;PSAUTHITEM_AU!$B$1 &amp; DATA!A1565&amp;IF(ISEVEN(DATA!J1565),"_C' ,","_AC', ")&amp;"(SELECT VERSION FROM SYSADM.PSVERSION WHERE OBJECTTYPENAME = 'CLM'), '"&amp;DATA!C1565&amp;"', 30, ' ', 0, 0, SYSDATE, '"&amp;CLASSDEFN_AC!$B$1&amp;"');",""),"")</f>
        <v/>
      </c>
    </row>
    <row r="1569" spans="1:1" ht="12.75" customHeight="1">
      <c r="A1569" s="1" t="str">
        <f>IF(AND(NOT(ISBLANK(DATA!A1566)),DATA!A1566&lt;&gt;DATA!A1565),IF(DATA!I1566&gt;7,"INSERT INTO SYSADM.PSCLASSDEFN VALUES ('"&amp;PSAUTHITEM_AU!$B$1 &amp; DATA!A1566&amp;IF(ISEVEN(DATA!J1566),"_C' ,","_AC', ")&amp;"(SELECT VERSION FROM SYSADM.PSVERSION WHERE OBJECTTYPENAME = 'CLM'), '"&amp;DATA!C1566&amp;"', 30, ' ', 0, 0, SYSDATE, '"&amp;CLASSDEFN_AC!$B$1&amp;"');",""),"")</f>
        <v/>
      </c>
    </row>
    <row r="1570" spans="1:1" ht="12.75" customHeight="1">
      <c r="A1570" s="1" t="str">
        <f>IF(AND(NOT(ISBLANK(DATA!A1567)),DATA!A1567&lt;&gt;DATA!A1566),IF(DATA!I1567&gt;7,"INSERT INTO SYSADM.PSCLASSDEFN VALUES ('"&amp;PSAUTHITEM_AU!$B$1 &amp; DATA!A1567&amp;IF(ISEVEN(DATA!J1567),"_C' ,","_AC', ")&amp;"(SELECT VERSION FROM SYSADM.PSVERSION WHERE OBJECTTYPENAME = 'CLM'), '"&amp;DATA!C1567&amp;"', 30, ' ', 0, 0, SYSDATE, '"&amp;CLASSDEFN_AC!$B$1&amp;"');",""),"")</f>
        <v/>
      </c>
    </row>
    <row r="1571" spans="1:1" ht="12.75" customHeight="1">
      <c r="A1571" s="1" t="str">
        <f>IF(AND(NOT(ISBLANK(DATA!A1568)),DATA!A1568&lt;&gt;DATA!A1567),IF(DATA!I1568&gt;7,"INSERT INTO SYSADM.PSCLASSDEFN VALUES ('"&amp;PSAUTHITEM_AU!$B$1 &amp; DATA!A1568&amp;IF(ISEVEN(DATA!J1568),"_C' ,","_AC', ")&amp;"(SELECT VERSION FROM SYSADM.PSVERSION WHERE OBJECTTYPENAME = 'CLM'), '"&amp;DATA!C1568&amp;"', 30, ' ', 0, 0, SYSDATE, '"&amp;CLASSDEFN_AC!$B$1&amp;"');",""),"")</f>
        <v/>
      </c>
    </row>
    <row r="1572" spans="1:1" ht="12.75" customHeight="1">
      <c r="A1572" s="1" t="str">
        <f>IF(AND(NOT(ISBLANK(DATA!A1569)),DATA!A1569&lt;&gt;DATA!A1568),IF(DATA!I1569&gt;7,"INSERT INTO SYSADM.PSCLASSDEFN VALUES ('"&amp;PSAUTHITEM_AU!$B$1 &amp; DATA!A1569&amp;IF(ISEVEN(DATA!J1569),"_C' ,","_AC', ")&amp;"(SELECT VERSION FROM SYSADM.PSVERSION WHERE OBJECTTYPENAME = 'CLM'), '"&amp;DATA!C1569&amp;"', 30, ' ', 0, 0, SYSDATE, '"&amp;CLASSDEFN_AC!$B$1&amp;"');",""),"")</f>
        <v/>
      </c>
    </row>
    <row r="1573" spans="1:1" ht="12.75" customHeight="1">
      <c r="A1573" s="1" t="str">
        <f>IF(AND(NOT(ISBLANK(DATA!A1570)),DATA!A1570&lt;&gt;DATA!A1569),IF(DATA!I1570&gt;7,"INSERT INTO SYSADM.PSCLASSDEFN VALUES ('"&amp;PSAUTHITEM_AU!$B$1 &amp; DATA!A1570&amp;IF(ISEVEN(DATA!J1570),"_C' ,","_AC', ")&amp;"(SELECT VERSION FROM SYSADM.PSVERSION WHERE OBJECTTYPENAME = 'CLM'), '"&amp;DATA!C1570&amp;"', 30, ' ', 0, 0, SYSDATE, '"&amp;CLASSDEFN_AC!$B$1&amp;"');",""),"")</f>
        <v/>
      </c>
    </row>
    <row r="1574" spans="1:1" ht="12.75" customHeight="1">
      <c r="A1574" s="1" t="str">
        <f>IF(AND(NOT(ISBLANK(DATA!A1571)),DATA!A1571&lt;&gt;DATA!A1570),IF(DATA!I1571&gt;7,"INSERT INTO SYSADM.PSCLASSDEFN VALUES ('"&amp;PSAUTHITEM_AU!$B$1 &amp; DATA!A1571&amp;IF(ISEVEN(DATA!J1571),"_C' ,","_AC', ")&amp;"(SELECT VERSION FROM SYSADM.PSVERSION WHERE OBJECTTYPENAME = 'CLM'), '"&amp;DATA!C1571&amp;"', 30, ' ', 0, 0, SYSDATE, '"&amp;CLASSDEFN_AC!$B$1&amp;"');",""),"")</f>
        <v/>
      </c>
    </row>
    <row r="1575" spans="1:1" ht="12.75" customHeight="1">
      <c r="A1575" s="1" t="str">
        <f>IF(AND(NOT(ISBLANK(DATA!A1572)),DATA!A1572&lt;&gt;DATA!A1571),IF(DATA!I1572&gt;7,"INSERT INTO SYSADM.PSCLASSDEFN VALUES ('"&amp;PSAUTHITEM_AU!$B$1 &amp; DATA!A1572&amp;IF(ISEVEN(DATA!J1572),"_C' ,","_AC', ")&amp;"(SELECT VERSION FROM SYSADM.PSVERSION WHERE OBJECTTYPENAME = 'CLM'), '"&amp;DATA!C1572&amp;"', 30, ' ', 0, 0, SYSDATE, '"&amp;CLASSDEFN_AC!$B$1&amp;"');",""),"")</f>
        <v/>
      </c>
    </row>
    <row r="1576" spans="1:1" ht="12.75" customHeight="1">
      <c r="A1576" s="1" t="str">
        <f>IF(AND(NOT(ISBLANK(DATA!A1573)),DATA!A1573&lt;&gt;DATA!A1572),IF(DATA!I1573&gt;7,"INSERT INTO SYSADM.PSCLASSDEFN VALUES ('"&amp;PSAUTHITEM_AU!$B$1 &amp; DATA!A1573&amp;IF(ISEVEN(DATA!J1573),"_C' ,","_AC', ")&amp;"(SELECT VERSION FROM SYSADM.PSVERSION WHERE OBJECTTYPENAME = 'CLM'), '"&amp;DATA!C1573&amp;"', 30, ' ', 0, 0, SYSDATE, '"&amp;CLASSDEFN_AC!$B$1&amp;"');",""),"")</f>
        <v/>
      </c>
    </row>
    <row r="1577" spans="1:1" ht="12.75" customHeight="1">
      <c r="A1577" s="1" t="str">
        <f>IF(AND(NOT(ISBLANK(DATA!A1574)),DATA!A1574&lt;&gt;DATA!A1573),IF(DATA!I1574&gt;7,"INSERT INTO SYSADM.PSCLASSDEFN VALUES ('"&amp;PSAUTHITEM_AU!$B$1 &amp; DATA!A1574&amp;IF(ISEVEN(DATA!J1574),"_C' ,","_AC', ")&amp;"(SELECT VERSION FROM SYSADM.PSVERSION WHERE OBJECTTYPENAME = 'CLM'), '"&amp;DATA!C1574&amp;"', 30, ' ', 0, 0, SYSDATE, '"&amp;CLASSDEFN_AC!$B$1&amp;"');",""),"")</f>
        <v/>
      </c>
    </row>
    <row r="1578" spans="1:1" ht="12.75" customHeight="1">
      <c r="A1578" s="1" t="str">
        <f>IF(AND(NOT(ISBLANK(DATA!A1575)),DATA!A1575&lt;&gt;DATA!A1574),IF(DATA!I1575&gt;7,"INSERT INTO SYSADM.PSCLASSDEFN VALUES ('"&amp;PSAUTHITEM_AU!$B$1 &amp; DATA!A1575&amp;IF(ISEVEN(DATA!J1575),"_C' ,","_AC', ")&amp;"(SELECT VERSION FROM SYSADM.PSVERSION WHERE OBJECTTYPENAME = 'CLM'), '"&amp;DATA!C1575&amp;"', 30, ' ', 0, 0, SYSDATE, '"&amp;CLASSDEFN_AC!$B$1&amp;"');",""),"")</f>
        <v/>
      </c>
    </row>
    <row r="1579" spans="1:1" ht="12.75" customHeight="1">
      <c r="A1579" s="1" t="str">
        <f>IF(AND(NOT(ISBLANK(DATA!A1576)),DATA!A1576&lt;&gt;DATA!A1575),IF(DATA!I1576&gt;7,"INSERT INTO SYSADM.PSCLASSDEFN VALUES ('"&amp;PSAUTHITEM_AU!$B$1 &amp; DATA!A1576&amp;IF(ISEVEN(DATA!J1576),"_C' ,","_AC', ")&amp;"(SELECT VERSION FROM SYSADM.PSVERSION WHERE OBJECTTYPENAME = 'CLM'), '"&amp;DATA!C1576&amp;"', 30, ' ', 0, 0, SYSDATE, '"&amp;CLASSDEFN_AC!$B$1&amp;"');",""),"")</f>
        <v/>
      </c>
    </row>
    <row r="1580" spans="1:1" ht="12.75" customHeight="1">
      <c r="A1580" s="1" t="str">
        <f>IF(AND(NOT(ISBLANK(DATA!A1577)),DATA!A1577&lt;&gt;DATA!A1576),IF(DATA!I1577&gt;7,"INSERT INTO SYSADM.PSCLASSDEFN VALUES ('"&amp;PSAUTHITEM_AU!$B$1 &amp; DATA!A1577&amp;IF(ISEVEN(DATA!J1577),"_C' ,","_AC', ")&amp;"(SELECT VERSION FROM SYSADM.PSVERSION WHERE OBJECTTYPENAME = 'CLM'), '"&amp;DATA!C1577&amp;"', 30, ' ', 0, 0, SYSDATE, '"&amp;CLASSDEFN_AC!$B$1&amp;"');",""),"")</f>
        <v/>
      </c>
    </row>
    <row r="1581" spans="1:1" ht="12.75" customHeight="1">
      <c r="A1581" s="1" t="str">
        <f>IF(AND(NOT(ISBLANK(DATA!A1578)),DATA!A1578&lt;&gt;DATA!A1577),IF(DATA!I1578&gt;7,"INSERT INTO SYSADM.PSCLASSDEFN VALUES ('"&amp;PSAUTHITEM_AU!$B$1 &amp; DATA!A1578&amp;IF(ISEVEN(DATA!J1578),"_C' ,","_AC', ")&amp;"(SELECT VERSION FROM SYSADM.PSVERSION WHERE OBJECTTYPENAME = 'CLM'), '"&amp;DATA!C1578&amp;"', 30, ' ', 0, 0, SYSDATE, '"&amp;CLASSDEFN_AC!$B$1&amp;"');",""),"")</f>
        <v/>
      </c>
    </row>
    <row r="1582" spans="1:1" ht="12.75" customHeight="1">
      <c r="A1582" s="1" t="str">
        <f>IF(AND(NOT(ISBLANK(DATA!A1579)),DATA!A1579&lt;&gt;DATA!A1578),IF(DATA!I1579&gt;7,"INSERT INTO SYSADM.PSCLASSDEFN VALUES ('"&amp;PSAUTHITEM_AU!$B$1 &amp; DATA!A1579&amp;IF(ISEVEN(DATA!J1579),"_C' ,","_AC', ")&amp;"(SELECT VERSION FROM SYSADM.PSVERSION WHERE OBJECTTYPENAME = 'CLM'), '"&amp;DATA!C1579&amp;"', 30, ' ', 0, 0, SYSDATE, '"&amp;CLASSDEFN_AC!$B$1&amp;"');",""),"")</f>
        <v/>
      </c>
    </row>
    <row r="1583" spans="1:1" ht="12.75" customHeight="1">
      <c r="A1583" s="1" t="str">
        <f>IF(AND(NOT(ISBLANK(DATA!A1580)),DATA!A1580&lt;&gt;DATA!A1579),IF(DATA!I1580&gt;7,"INSERT INTO SYSADM.PSCLASSDEFN VALUES ('"&amp;PSAUTHITEM_AU!$B$1 &amp; DATA!A1580&amp;IF(ISEVEN(DATA!J1580),"_C' ,","_AC', ")&amp;"(SELECT VERSION FROM SYSADM.PSVERSION WHERE OBJECTTYPENAME = 'CLM'), '"&amp;DATA!C1580&amp;"', 30, ' ', 0, 0, SYSDATE, '"&amp;CLASSDEFN_AC!$B$1&amp;"');",""),"")</f>
        <v/>
      </c>
    </row>
    <row r="1584" spans="1:1" ht="12.75" customHeight="1">
      <c r="A1584" s="1" t="str">
        <f>IF(AND(NOT(ISBLANK(DATA!A1581)),DATA!A1581&lt;&gt;DATA!A1580),IF(DATA!I1581&gt;7,"INSERT INTO SYSADM.PSCLASSDEFN VALUES ('"&amp;PSAUTHITEM_AU!$B$1 &amp; DATA!A1581&amp;IF(ISEVEN(DATA!J1581),"_C' ,","_AC', ")&amp;"(SELECT VERSION FROM SYSADM.PSVERSION WHERE OBJECTTYPENAME = 'CLM'), '"&amp;DATA!C1581&amp;"', 30, ' ', 0, 0, SYSDATE, '"&amp;CLASSDEFN_AC!$B$1&amp;"');",""),"")</f>
        <v/>
      </c>
    </row>
    <row r="1585" spans="1:1" ht="12.75" customHeight="1">
      <c r="A1585" s="1" t="str">
        <f>IF(AND(NOT(ISBLANK(DATA!A1582)),DATA!A1582&lt;&gt;DATA!A1581),IF(DATA!I1582&gt;7,"INSERT INTO SYSADM.PSCLASSDEFN VALUES ('"&amp;PSAUTHITEM_AU!$B$1 &amp; DATA!A1582&amp;IF(ISEVEN(DATA!J1582),"_C' ,","_AC', ")&amp;"(SELECT VERSION FROM SYSADM.PSVERSION WHERE OBJECTTYPENAME = 'CLM'), '"&amp;DATA!C1582&amp;"', 30, ' ', 0, 0, SYSDATE, '"&amp;CLASSDEFN_AC!$B$1&amp;"');",""),"")</f>
        <v/>
      </c>
    </row>
    <row r="1586" spans="1:1" ht="12.75" customHeight="1">
      <c r="A1586" s="1" t="str">
        <f>IF(AND(NOT(ISBLANK(DATA!A1583)),DATA!A1583&lt;&gt;DATA!A1582),IF(DATA!I1583&gt;7,"INSERT INTO SYSADM.PSCLASSDEFN VALUES ('"&amp;PSAUTHITEM_AU!$B$1 &amp; DATA!A1583&amp;IF(ISEVEN(DATA!J1583),"_C' ,","_AC', ")&amp;"(SELECT VERSION FROM SYSADM.PSVERSION WHERE OBJECTTYPENAME = 'CLM'), '"&amp;DATA!C1583&amp;"', 30, ' ', 0, 0, SYSDATE, '"&amp;CLASSDEFN_AC!$B$1&amp;"');",""),"")</f>
        <v/>
      </c>
    </row>
    <row r="1587" spans="1:1" ht="12.75" customHeight="1">
      <c r="A1587" s="1" t="str">
        <f>IF(AND(NOT(ISBLANK(DATA!A1584)),DATA!A1584&lt;&gt;DATA!A1583),IF(DATA!I1584&gt;7,"INSERT INTO SYSADM.PSCLASSDEFN VALUES ('"&amp;PSAUTHITEM_AU!$B$1 &amp; DATA!A1584&amp;IF(ISEVEN(DATA!J1584),"_C' ,","_AC', ")&amp;"(SELECT VERSION FROM SYSADM.PSVERSION WHERE OBJECTTYPENAME = 'CLM'), '"&amp;DATA!C1584&amp;"', 30, ' ', 0, 0, SYSDATE, '"&amp;CLASSDEFN_AC!$B$1&amp;"');",""),"")</f>
        <v/>
      </c>
    </row>
    <row r="1588" spans="1:1" ht="12.75" customHeight="1">
      <c r="A1588" s="1" t="str">
        <f>IF(AND(NOT(ISBLANK(DATA!A1585)),DATA!A1585&lt;&gt;DATA!A1584),IF(DATA!I1585&gt;7,"INSERT INTO SYSADM.PSCLASSDEFN VALUES ('"&amp;PSAUTHITEM_AU!$B$1 &amp; DATA!A1585&amp;IF(ISEVEN(DATA!J1585),"_C' ,","_AC', ")&amp;"(SELECT VERSION FROM SYSADM.PSVERSION WHERE OBJECTTYPENAME = 'CLM'), '"&amp;DATA!C1585&amp;"', 30, ' ', 0, 0, SYSDATE, '"&amp;CLASSDEFN_AC!$B$1&amp;"');",""),"")</f>
        <v/>
      </c>
    </row>
    <row r="1589" spans="1:1" ht="12.75" customHeight="1">
      <c r="A1589" s="1" t="str">
        <f>IF(AND(NOT(ISBLANK(DATA!A1586)),DATA!A1586&lt;&gt;DATA!A1585),IF(DATA!I1586&gt;7,"INSERT INTO SYSADM.PSCLASSDEFN VALUES ('"&amp;PSAUTHITEM_AU!$B$1 &amp; DATA!A1586&amp;IF(ISEVEN(DATA!J1586),"_C' ,","_AC', ")&amp;"(SELECT VERSION FROM SYSADM.PSVERSION WHERE OBJECTTYPENAME = 'CLM'), '"&amp;DATA!C1586&amp;"', 30, ' ', 0, 0, SYSDATE, '"&amp;CLASSDEFN_AC!$B$1&amp;"');",""),"")</f>
        <v/>
      </c>
    </row>
    <row r="1590" spans="1:1" ht="12.75" customHeight="1">
      <c r="A1590" s="1" t="str">
        <f>IF(AND(NOT(ISBLANK(DATA!A1587)),DATA!A1587&lt;&gt;DATA!A1586),IF(DATA!I1587&gt;7,"INSERT INTO SYSADM.PSCLASSDEFN VALUES ('"&amp;PSAUTHITEM_AU!$B$1 &amp; DATA!A1587&amp;IF(ISEVEN(DATA!J1587),"_C' ,","_AC', ")&amp;"(SELECT VERSION FROM SYSADM.PSVERSION WHERE OBJECTTYPENAME = 'CLM'), '"&amp;DATA!C1587&amp;"', 30, ' ', 0, 0, SYSDATE, '"&amp;CLASSDEFN_AC!$B$1&amp;"');",""),"")</f>
        <v/>
      </c>
    </row>
    <row r="1591" spans="1:1" ht="12.75" customHeight="1">
      <c r="A1591" s="1" t="str">
        <f>IF(AND(NOT(ISBLANK(DATA!A1588)),DATA!A1588&lt;&gt;DATA!A1587),IF(DATA!I1588&gt;7,"INSERT INTO SYSADM.PSCLASSDEFN VALUES ('"&amp;PSAUTHITEM_AU!$B$1 &amp; DATA!A1588&amp;IF(ISEVEN(DATA!J1588),"_C' ,","_AC', ")&amp;"(SELECT VERSION FROM SYSADM.PSVERSION WHERE OBJECTTYPENAME = 'CLM'), '"&amp;DATA!C1588&amp;"', 30, ' ', 0, 0, SYSDATE, '"&amp;CLASSDEFN_AC!$B$1&amp;"');",""),"")</f>
        <v/>
      </c>
    </row>
    <row r="1592" spans="1:1" ht="12.75" customHeight="1">
      <c r="A1592" s="1" t="str">
        <f>IF(AND(NOT(ISBLANK(DATA!A1589)),DATA!A1589&lt;&gt;DATA!A1588),IF(DATA!I1589&gt;7,"INSERT INTO SYSADM.PSCLASSDEFN VALUES ('"&amp;PSAUTHITEM_AU!$B$1 &amp; DATA!A1589&amp;IF(ISEVEN(DATA!J1589),"_C' ,","_AC', ")&amp;"(SELECT VERSION FROM SYSADM.PSVERSION WHERE OBJECTTYPENAME = 'CLM'), '"&amp;DATA!C1589&amp;"', 30, ' ', 0, 0, SYSDATE, '"&amp;CLASSDEFN_AC!$B$1&amp;"');",""),"")</f>
        <v/>
      </c>
    </row>
    <row r="1593" spans="1:1" ht="12.75" customHeight="1">
      <c r="A1593" s="1" t="str">
        <f>IF(AND(NOT(ISBLANK(DATA!A1590)),DATA!A1590&lt;&gt;DATA!A1589),IF(DATA!I1590&gt;7,"INSERT INTO SYSADM.PSCLASSDEFN VALUES ('"&amp;PSAUTHITEM_AU!$B$1 &amp; DATA!A1590&amp;IF(ISEVEN(DATA!J1590),"_C' ,","_AC', ")&amp;"(SELECT VERSION FROM SYSADM.PSVERSION WHERE OBJECTTYPENAME = 'CLM'), '"&amp;DATA!C1590&amp;"', 30, ' ', 0, 0, SYSDATE, '"&amp;CLASSDEFN_AC!$B$1&amp;"');",""),"")</f>
        <v/>
      </c>
    </row>
    <row r="1594" spans="1:1" ht="12.75" customHeight="1">
      <c r="A1594" s="1" t="str">
        <f>IF(AND(NOT(ISBLANK(DATA!A1591)),DATA!A1591&lt;&gt;DATA!A1590),IF(DATA!I1591&gt;7,"INSERT INTO SYSADM.PSCLASSDEFN VALUES ('"&amp;PSAUTHITEM_AU!$B$1 &amp; DATA!A1591&amp;IF(ISEVEN(DATA!J1591),"_C' ,","_AC', ")&amp;"(SELECT VERSION FROM SYSADM.PSVERSION WHERE OBJECTTYPENAME = 'CLM'), '"&amp;DATA!C1591&amp;"', 30, ' ', 0, 0, SYSDATE, '"&amp;CLASSDEFN_AC!$B$1&amp;"');",""),"")</f>
        <v/>
      </c>
    </row>
    <row r="1595" spans="1:1" ht="12.75" customHeight="1">
      <c r="A1595" s="1" t="str">
        <f>IF(AND(NOT(ISBLANK(DATA!A1592)),DATA!A1592&lt;&gt;DATA!A1591),IF(DATA!I1592&gt;7,"INSERT INTO SYSADM.PSCLASSDEFN VALUES ('"&amp;PSAUTHITEM_AU!$B$1 &amp; DATA!A1592&amp;IF(ISEVEN(DATA!J1592),"_C' ,","_AC', ")&amp;"(SELECT VERSION FROM SYSADM.PSVERSION WHERE OBJECTTYPENAME = 'CLM'), '"&amp;DATA!C1592&amp;"', 30, ' ', 0, 0, SYSDATE, '"&amp;CLASSDEFN_AC!$B$1&amp;"');",""),"")</f>
        <v/>
      </c>
    </row>
    <row r="1596" spans="1:1" ht="12.75" customHeight="1">
      <c r="A1596" s="1" t="str">
        <f>IF(AND(NOT(ISBLANK(DATA!A1593)),DATA!A1593&lt;&gt;DATA!A1592),IF(DATA!I1593&gt;7,"INSERT INTO SYSADM.PSCLASSDEFN VALUES ('"&amp;PSAUTHITEM_AU!$B$1 &amp; DATA!A1593&amp;IF(ISEVEN(DATA!J1593),"_C' ,","_AC', ")&amp;"(SELECT VERSION FROM SYSADM.PSVERSION WHERE OBJECTTYPENAME = 'CLM'), '"&amp;DATA!C1593&amp;"', 30, ' ', 0, 0, SYSDATE, '"&amp;CLASSDEFN_AC!$B$1&amp;"');",""),"")</f>
        <v/>
      </c>
    </row>
    <row r="1597" spans="1:1" ht="12.75" customHeight="1">
      <c r="A1597" s="1" t="str">
        <f>IF(AND(NOT(ISBLANK(DATA!A1594)),DATA!A1594&lt;&gt;DATA!A1593),IF(DATA!I1594&gt;7,"INSERT INTO SYSADM.PSCLASSDEFN VALUES ('"&amp;PSAUTHITEM_AU!$B$1 &amp; DATA!A1594&amp;IF(ISEVEN(DATA!J1594),"_C' ,","_AC', ")&amp;"(SELECT VERSION FROM SYSADM.PSVERSION WHERE OBJECTTYPENAME = 'CLM'), '"&amp;DATA!C1594&amp;"', 30, ' ', 0, 0, SYSDATE, '"&amp;CLASSDEFN_AC!$B$1&amp;"');",""),"")</f>
        <v/>
      </c>
    </row>
    <row r="1598" spans="1:1" ht="12.75" customHeight="1">
      <c r="A1598" s="1" t="str">
        <f>IF(AND(NOT(ISBLANK(DATA!A1595)),DATA!A1595&lt;&gt;DATA!A1594),IF(DATA!I1595&gt;7,"INSERT INTO SYSADM.PSCLASSDEFN VALUES ('"&amp;PSAUTHITEM_AU!$B$1 &amp; DATA!A1595&amp;IF(ISEVEN(DATA!J1595),"_C' ,","_AC', ")&amp;"(SELECT VERSION FROM SYSADM.PSVERSION WHERE OBJECTTYPENAME = 'CLM'), '"&amp;DATA!C1595&amp;"', 30, ' ', 0, 0, SYSDATE, '"&amp;CLASSDEFN_AC!$B$1&amp;"');",""),"")</f>
        <v/>
      </c>
    </row>
    <row r="1599" spans="1:1" ht="12.75" customHeight="1">
      <c r="A1599" s="1" t="str">
        <f>IF(AND(NOT(ISBLANK(DATA!A1596)),DATA!A1596&lt;&gt;DATA!A1595),IF(DATA!I1596&gt;7,"INSERT INTO SYSADM.PSCLASSDEFN VALUES ('"&amp;PSAUTHITEM_AU!$B$1 &amp; DATA!A1596&amp;IF(ISEVEN(DATA!J1596),"_C' ,","_AC', ")&amp;"(SELECT VERSION FROM SYSADM.PSVERSION WHERE OBJECTTYPENAME = 'CLM'), '"&amp;DATA!C1596&amp;"', 30, ' ', 0, 0, SYSDATE, '"&amp;CLASSDEFN_AC!$B$1&amp;"');",""),"")</f>
        <v/>
      </c>
    </row>
    <row r="1600" spans="1:1" ht="12.75" customHeight="1">
      <c r="A1600" s="1" t="str">
        <f>IF(AND(NOT(ISBLANK(DATA!A1597)),DATA!A1597&lt;&gt;DATA!A1596),IF(DATA!I1597&gt;7,"INSERT INTO SYSADM.PSCLASSDEFN VALUES ('"&amp;PSAUTHITEM_AU!$B$1 &amp; DATA!A1597&amp;IF(ISEVEN(DATA!J1597),"_C' ,","_AC', ")&amp;"(SELECT VERSION FROM SYSADM.PSVERSION WHERE OBJECTTYPENAME = 'CLM'), '"&amp;DATA!C1597&amp;"', 30, ' ', 0, 0, SYSDATE, '"&amp;CLASSDEFN_AC!$B$1&amp;"');",""),"")</f>
        <v/>
      </c>
    </row>
    <row r="1601" spans="1:1" ht="12.75" customHeight="1">
      <c r="A1601" s="1" t="str">
        <f>IF(AND(NOT(ISBLANK(DATA!A1598)),DATA!A1598&lt;&gt;DATA!A1597),IF(DATA!I1598&gt;7,"INSERT INTO SYSADM.PSCLASSDEFN VALUES ('"&amp;PSAUTHITEM_AU!$B$1 &amp; DATA!A1598&amp;IF(ISEVEN(DATA!J1598),"_C' ,","_AC', ")&amp;"(SELECT VERSION FROM SYSADM.PSVERSION WHERE OBJECTTYPENAME = 'CLM'), '"&amp;DATA!C1598&amp;"', 30, ' ', 0, 0, SYSDATE, '"&amp;CLASSDEFN_AC!$B$1&amp;"');",""),"")</f>
        <v/>
      </c>
    </row>
    <row r="1602" spans="1:1" ht="12.75" customHeight="1">
      <c r="A1602" s="1" t="str">
        <f>IF(AND(NOT(ISBLANK(DATA!A1599)),DATA!A1599&lt;&gt;DATA!A1598),IF(DATA!I1599&gt;7,"INSERT INTO SYSADM.PSCLASSDEFN VALUES ('"&amp;PSAUTHITEM_AU!$B$1 &amp; DATA!A1599&amp;IF(ISEVEN(DATA!J1599),"_C' ,","_AC', ")&amp;"(SELECT VERSION FROM SYSADM.PSVERSION WHERE OBJECTTYPENAME = 'CLM'), '"&amp;DATA!C1599&amp;"', 30, ' ', 0, 0, SYSDATE, '"&amp;CLASSDEFN_AC!$B$1&amp;"');",""),"")</f>
        <v/>
      </c>
    </row>
    <row r="1603" spans="1:1" ht="12.75" customHeight="1">
      <c r="A1603" s="1" t="str">
        <f>IF(AND(NOT(ISBLANK(DATA!A1600)),DATA!A1600&lt;&gt;DATA!A1599),IF(DATA!I1600&gt;7,"INSERT INTO SYSADM.PSCLASSDEFN VALUES ('"&amp;PSAUTHITEM_AU!$B$1 &amp; DATA!A1600&amp;IF(ISEVEN(DATA!J1600),"_C' ,","_AC', ")&amp;"(SELECT VERSION FROM SYSADM.PSVERSION WHERE OBJECTTYPENAME = 'CLM'), '"&amp;DATA!C1600&amp;"', 30, ' ', 0, 0, SYSDATE, '"&amp;CLASSDEFN_AC!$B$1&amp;"');",""),"")</f>
        <v/>
      </c>
    </row>
    <row r="1604" spans="1:1" ht="12.75" customHeight="1">
      <c r="A1604" s="1" t="str">
        <f>IF(AND(NOT(ISBLANK(DATA!A1601)),DATA!A1601&lt;&gt;DATA!A1600),IF(DATA!I1601&gt;7,"INSERT INTO SYSADM.PSCLASSDEFN VALUES ('"&amp;PSAUTHITEM_AU!$B$1 &amp; DATA!A1601&amp;IF(ISEVEN(DATA!J1601),"_C' ,","_AC', ")&amp;"(SELECT VERSION FROM SYSADM.PSVERSION WHERE OBJECTTYPENAME = 'CLM'), '"&amp;DATA!C1601&amp;"', 30, ' ', 0, 0, SYSDATE, '"&amp;CLASSDEFN_AC!$B$1&amp;"');",""),"")</f>
        <v/>
      </c>
    </row>
    <row r="1605" spans="1:1" ht="12.75" customHeight="1">
      <c r="A1605" s="1" t="str">
        <f>IF(AND(NOT(ISBLANK(DATA!A1602)),DATA!A1602&lt;&gt;DATA!A1601),IF(DATA!I1602&gt;7,"INSERT INTO SYSADM.PSCLASSDEFN VALUES ('"&amp;PSAUTHITEM_AU!$B$1 &amp; DATA!A1602&amp;IF(ISEVEN(DATA!J1602),"_C' ,","_AC', ")&amp;"(SELECT VERSION FROM SYSADM.PSVERSION WHERE OBJECTTYPENAME = 'CLM'), '"&amp;DATA!C1602&amp;"', 30, ' ', 0, 0, SYSDATE, '"&amp;CLASSDEFN_AC!$B$1&amp;"');",""),"")</f>
        <v/>
      </c>
    </row>
    <row r="1606" spans="1:1" ht="12.75" customHeight="1">
      <c r="A1606" s="1" t="str">
        <f>IF(AND(NOT(ISBLANK(DATA!A1603)),DATA!A1603&lt;&gt;DATA!A1602),IF(DATA!I1603&gt;7,"INSERT INTO SYSADM.PSCLASSDEFN VALUES ('"&amp;PSAUTHITEM_AU!$B$1 &amp; DATA!A1603&amp;IF(ISEVEN(DATA!J1603),"_C' ,","_AC', ")&amp;"(SELECT VERSION FROM SYSADM.PSVERSION WHERE OBJECTTYPENAME = 'CLM'), '"&amp;DATA!C1603&amp;"', 30, ' ', 0, 0, SYSDATE, '"&amp;CLASSDEFN_AC!$B$1&amp;"');",""),"")</f>
        <v/>
      </c>
    </row>
    <row r="1607" spans="1:1" ht="12.75" customHeight="1">
      <c r="A1607" s="1" t="str">
        <f>IF(AND(NOT(ISBLANK(DATA!A1604)),DATA!A1604&lt;&gt;DATA!A1603),IF(DATA!I1604&gt;7,"INSERT INTO SYSADM.PSCLASSDEFN VALUES ('"&amp;PSAUTHITEM_AU!$B$1 &amp; DATA!A1604&amp;IF(ISEVEN(DATA!J1604),"_C' ,","_AC', ")&amp;"(SELECT VERSION FROM SYSADM.PSVERSION WHERE OBJECTTYPENAME = 'CLM'), '"&amp;DATA!C1604&amp;"', 30, ' ', 0, 0, SYSDATE, '"&amp;CLASSDEFN_AC!$B$1&amp;"');",""),"")</f>
        <v/>
      </c>
    </row>
    <row r="1608" spans="1:1" ht="12.75" customHeight="1">
      <c r="A1608" s="1" t="str">
        <f>IF(AND(NOT(ISBLANK(DATA!A1605)),DATA!A1605&lt;&gt;DATA!A1604),IF(DATA!I1605&gt;7,"INSERT INTO SYSADM.PSCLASSDEFN VALUES ('"&amp;PSAUTHITEM_AU!$B$1 &amp; DATA!A1605&amp;IF(ISEVEN(DATA!J1605),"_C' ,","_AC', ")&amp;"(SELECT VERSION FROM SYSADM.PSVERSION WHERE OBJECTTYPENAME = 'CLM'), '"&amp;DATA!C1605&amp;"', 30, ' ', 0, 0, SYSDATE, '"&amp;CLASSDEFN_AC!$B$1&amp;"');",""),"")</f>
        <v/>
      </c>
    </row>
    <row r="1609" spans="1:1" ht="12.75" customHeight="1">
      <c r="A1609" s="1" t="str">
        <f>IF(AND(NOT(ISBLANK(DATA!A1606)),DATA!A1606&lt;&gt;DATA!A1605),IF(DATA!I1606&gt;7,"INSERT INTO SYSADM.PSCLASSDEFN VALUES ('"&amp;PSAUTHITEM_AU!$B$1 &amp; DATA!A1606&amp;IF(ISEVEN(DATA!J1606),"_C' ,","_AC', ")&amp;"(SELECT VERSION FROM SYSADM.PSVERSION WHERE OBJECTTYPENAME = 'CLM'), '"&amp;DATA!C1606&amp;"', 30, ' ', 0, 0, SYSDATE, '"&amp;CLASSDEFN_AC!$B$1&amp;"');",""),"")</f>
        <v/>
      </c>
    </row>
    <row r="1610" spans="1:1" ht="12.75" customHeight="1">
      <c r="A1610" s="1" t="str">
        <f>IF(AND(NOT(ISBLANK(DATA!A1607)),DATA!A1607&lt;&gt;DATA!A1606),IF(DATA!I1607&gt;7,"INSERT INTO SYSADM.PSCLASSDEFN VALUES ('"&amp;PSAUTHITEM_AU!$B$1 &amp; DATA!A1607&amp;IF(ISEVEN(DATA!J1607),"_C' ,","_AC', ")&amp;"(SELECT VERSION FROM SYSADM.PSVERSION WHERE OBJECTTYPENAME = 'CLM'), '"&amp;DATA!C1607&amp;"', 30, ' ', 0, 0, SYSDATE, '"&amp;CLASSDEFN_AC!$B$1&amp;"');",""),"")</f>
        <v/>
      </c>
    </row>
    <row r="1611" spans="1:1" ht="12.75" customHeight="1">
      <c r="A1611" s="1" t="str">
        <f>IF(AND(NOT(ISBLANK(DATA!A1608)),DATA!A1608&lt;&gt;DATA!A1607),IF(DATA!I1608&gt;7,"INSERT INTO SYSADM.PSCLASSDEFN VALUES ('"&amp;PSAUTHITEM_AU!$B$1 &amp; DATA!A1608&amp;IF(ISEVEN(DATA!J1608),"_C' ,","_AC', ")&amp;"(SELECT VERSION FROM SYSADM.PSVERSION WHERE OBJECTTYPENAME = 'CLM'), '"&amp;DATA!C1608&amp;"', 30, ' ', 0, 0, SYSDATE, '"&amp;CLASSDEFN_AC!$B$1&amp;"');",""),"")</f>
        <v/>
      </c>
    </row>
    <row r="1612" spans="1:1" ht="12.75" customHeight="1">
      <c r="A1612" s="1" t="str">
        <f>IF(AND(NOT(ISBLANK(DATA!A1609)),DATA!A1609&lt;&gt;DATA!A1608),IF(DATA!I1609&gt;7,"INSERT INTO SYSADM.PSCLASSDEFN VALUES ('"&amp;PSAUTHITEM_AU!$B$1 &amp; DATA!A1609&amp;IF(ISEVEN(DATA!J1609),"_C' ,","_AC', ")&amp;"(SELECT VERSION FROM SYSADM.PSVERSION WHERE OBJECTTYPENAME = 'CLM'), '"&amp;DATA!C1609&amp;"', 30, ' ', 0, 0, SYSDATE, '"&amp;CLASSDEFN_AC!$B$1&amp;"');",""),"")</f>
        <v/>
      </c>
    </row>
    <row r="1613" spans="1:1" ht="12.75" customHeight="1">
      <c r="A1613" s="1" t="str">
        <f>IF(AND(NOT(ISBLANK(DATA!A1610)),DATA!A1610&lt;&gt;DATA!A1609),IF(DATA!I1610&gt;7,"INSERT INTO SYSADM.PSCLASSDEFN VALUES ('"&amp;PSAUTHITEM_AU!$B$1 &amp; DATA!A1610&amp;IF(ISEVEN(DATA!J1610),"_C' ,","_AC', ")&amp;"(SELECT VERSION FROM SYSADM.PSVERSION WHERE OBJECTTYPENAME = 'CLM'), '"&amp;DATA!C1610&amp;"', 30, ' ', 0, 0, SYSDATE, '"&amp;CLASSDEFN_AC!$B$1&amp;"');",""),"")</f>
        <v/>
      </c>
    </row>
    <row r="1614" spans="1:1" ht="12.75" customHeight="1">
      <c r="A1614" s="1" t="str">
        <f>IF(AND(NOT(ISBLANK(DATA!A1611)),DATA!A1611&lt;&gt;DATA!A1610),IF(DATA!I1611&gt;7,"INSERT INTO SYSADM.PSCLASSDEFN VALUES ('"&amp;PSAUTHITEM_AU!$B$1 &amp; DATA!A1611&amp;IF(ISEVEN(DATA!J1611),"_C' ,","_AC', ")&amp;"(SELECT VERSION FROM SYSADM.PSVERSION WHERE OBJECTTYPENAME = 'CLM'), '"&amp;DATA!C1611&amp;"', 30, ' ', 0, 0, SYSDATE, '"&amp;CLASSDEFN_AC!$B$1&amp;"');",""),"")</f>
        <v/>
      </c>
    </row>
    <row r="1615" spans="1:1" ht="12.75" customHeight="1">
      <c r="A1615" s="1" t="str">
        <f>IF(AND(NOT(ISBLANK(DATA!A1612)),DATA!A1612&lt;&gt;DATA!A1611),IF(DATA!I1612&gt;7,"INSERT INTO SYSADM.PSCLASSDEFN VALUES ('"&amp;PSAUTHITEM_AU!$B$1 &amp; DATA!A1612&amp;IF(ISEVEN(DATA!J1612),"_C' ,","_AC', ")&amp;"(SELECT VERSION FROM SYSADM.PSVERSION WHERE OBJECTTYPENAME = 'CLM'), '"&amp;DATA!C1612&amp;"', 30, ' ', 0, 0, SYSDATE, '"&amp;CLASSDEFN_AC!$B$1&amp;"');",""),"")</f>
        <v/>
      </c>
    </row>
    <row r="1616" spans="1:1" ht="12.75" customHeight="1">
      <c r="A1616" s="1" t="str">
        <f>IF(AND(NOT(ISBLANK(DATA!A1613)),DATA!A1613&lt;&gt;DATA!A1612),IF(DATA!I1613&gt;7,"INSERT INTO SYSADM.PSCLASSDEFN VALUES ('"&amp;PSAUTHITEM_AU!$B$1 &amp; DATA!A1613&amp;IF(ISEVEN(DATA!J1613),"_C' ,","_AC', ")&amp;"(SELECT VERSION FROM SYSADM.PSVERSION WHERE OBJECTTYPENAME = 'CLM'), '"&amp;DATA!C1613&amp;"', 30, ' ', 0, 0, SYSDATE, '"&amp;CLASSDEFN_AC!$B$1&amp;"');",""),"")</f>
        <v/>
      </c>
    </row>
    <row r="1617" spans="1:1" ht="12.75" customHeight="1">
      <c r="A1617" s="1" t="str">
        <f>IF(AND(NOT(ISBLANK(DATA!A1614)),DATA!A1614&lt;&gt;DATA!A1613),IF(DATA!I1614&gt;7,"INSERT INTO SYSADM.PSCLASSDEFN VALUES ('"&amp;PSAUTHITEM_AU!$B$1 &amp; DATA!A1614&amp;IF(ISEVEN(DATA!J1614),"_C' ,","_AC', ")&amp;"(SELECT VERSION FROM SYSADM.PSVERSION WHERE OBJECTTYPENAME = 'CLM'), '"&amp;DATA!C1614&amp;"', 30, ' ', 0, 0, SYSDATE, '"&amp;CLASSDEFN_AC!$B$1&amp;"');",""),"")</f>
        <v/>
      </c>
    </row>
    <row r="1618" spans="1:1" ht="12.75" customHeight="1">
      <c r="A1618" s="1" t="str">
        <f>IF(AND(NOT(ISBLANK(DATA!A1615)),DATA!A1615&lt;&gt;DATA!A1614),IF(DATA!I1615&gt;7,"INSERT INTO SYSADM.PSCLASSDEFN VALUES ('"&amp;PSAUTHITEM_AU!$B$1 &amp; DATA!A1615&amp;IF(ISEVEN(DATA!J1615),"_C' ,","_AC', ")&amp;"(SELECT VERSION FROM SYSADM.PSVERSION WHERE OBJECTTYPENAME = 'CLM'), '"&amp;DATA!C1615&amp;"', 30, ' ', 0, 0, SYSDATE, '"&amp;CLASSDEFN_AC!$B$1&amp;"');",""),"")</f>
        <v/>
      </c>
    </row>
    <row r="1619" spans="1:1" ht="12.75" customHeight="1">
      <c r="A1619" s="1" t="str">
        <f>IF(AND(NOT(ISBLANK(DATA!A1616)),DATA!A1616&lt;&gt;DATA!A1615),IF(DATA!I1616&gt;7,"INSERT INTO SYSADM.PSCLASSDEFN VALUES ('"&amp;PSAUTHITEM_AU!$B$1 &amp; DATA!A1616&amp;IF(ISEVEN(DATA!J1616),"_C' ,","_AC', ")&amp;"(SELECT VERSION FROM SYSADM.PSVERSION WHERE OBJECTTYPENAME = 'CLM'), '"&amp;DATA!C1616&amp;"', 30, ' ', 0, 0, SYSDATE, '"&amp;CLASSDEFN_AC!$B$1&amp;"');",""),"")</f>
        <v/>
      </c>
    </row>
    <row r="1620" spans="1:1" ht="12.75" customHeight="1">
      <c r="A1620" s="1" t="str">
        <f>IF(AND(NOT(ISBLANK(DATA!A1617)),DATA!A1617&lt;&gt;DATA!A1616),IF(DATA!I1617&gt;7,"INSERT INTO SYSADM.PSCLASSDEFN VALUES ('"&amp;PSAUTHITEM_AU!$B$1 &amp; DATA!A1617&amp;IF(ISEVEN(DATA!J1617),"_C' ,","_AC', ")&amp;"(SELECT VERSION FROM SYSADM.PSVERSION WHERE OBJECTTYPENAME = 'CLM'), '"&amp;DATA!C1617&amp;"', 30, ' ', 0, 0, SYSDATE, '"&amp;CLASSDEFN_AC!$B$1&amp;"');",""),"")</f>
        <v/>
      </c>
    </row>
    <row r="1621" spans="1:1" ht="12.75" customHeight="1">
      <c r="A1621" s="1" t="str">
        <f>IF(AND(NOT(ISBLANK(DATA!A1618)),DATA!A1618&lt;&gt;DATA!A1617),IF(DATA!I1618&gt;7,"INSERT INTO SYSADM.PSCLASSDEFN VALUES ('"&amp;PSAUTHITEM_AU!$B$1 &amp; DATA!A1618&amp;IF(ISEVEN(DATA!J1618),"_C' ,","_AC', ")&amp;"(SELECT VERSION FROM SYSADM.PSVERSION WHERE OBJECTTYPENAME = 'CLM'), '"&amp;DATA!C1618&amp;"', 30, ' ', 0, 0, SYSDATE, '"&amp;CLASSDEFN_AC!$B$1&amp;"');",""),"")</f>
        <v/>
      </c>
    </row>
    <row r="1622" spans="1:1" ht="12.75" customHeight="1">
      <c r="A1622" s="1" t="str">
        <f>IF(AND(NOT(ISBLANK(DATA!A1619)),DATA!A1619&lt;&gt;DATA!A1618),IF(DATA!I1619&gt;7,"INSERT INTO SYSADM.PSCLASSDEFN VALUES ('"&amp;PSAUTHITEM_AU!$B$1 &amp; DATA!A1619&amp;IF(ISEVEN(DATA!J1619),"_C' ,","_AC', ")&amp;"(SELECT VERSION FROM SYSADM.PSVERSION WHERE OBJECTTYPENAME = 'CLM'), '"&amp;DATA!C1619&amp;"', 30, ' ', 0, 0, SYSDATE, '"&amp;CLASSDEFN_AC!$B$1&amp;"');",""),"")</f>
        <v/>
      </c>
    </row>
    <row r="1623" spans="1:1" ht="12.75" customHeight="1">
      <c r="A1623" s="1" t="str">
        <f>IF(AND(NOT(ISBLANK(DATA!A1620)),DATA!A1620&lt;&gt;DATA!A1619),IF(DATA!I1620&gt;7,"INSERT INTO SYSADM.PSCLASSDEFN VALUES ('"&amp;PSAUTHITEM_AU!$B$1 &amp; DATA!A1620&amp;IF(ISEVEN(DATA!J1620),"_C' ,","_AC', ")&amp;"(SELECT VERSION FROM SYSADM.PSVERSION WHERE OBJECTTYPENAME = 'CLM'), '"&amp;DATA!C1620&amp;"', 30, ' ', 0, 0, SYSDATE, '"&amp;CLASSDEFN_AC!$B$1&amp;"');",""),"")</f>
        <v/>
      </c>
    </row>
    <row r="1624" spans="1:1" ht="12.75" customHeight="1">
      <c r="A1624" s="1" t="str">
        <f>IF(AND(NOT(ISBLANK(DATA!A1621)),DATA!A1621&lt;&gt;DATA!A1620),IF(DATA!I1621&gt;7,"INSERT INTO SYSADM.PSCLASSDEFN VALUES ('"&amp;PSAUTHITEM_AU!$B$1 &amp; DATA!A1621&amp;IF(ISEVEN(DATA!J1621),"_C' ,","_AC', ")&amp;"(SELECT VERSION FROM SYSADM.PSVERSION WHERE OBJECTTYPENAME = 'CLM'), '"&amp;DATA!C1621&amp;"', 30, ' ', 0, 0, SYSDATE, '"&amp;CLASSDEFN_AC!$B$1&amp;"');",""),"")</f>
        <v/>
      </c>
    </row>
    <row r="1625" spans="1:1" ht="12.75" customHeight="1">
      <c r="A1625" s="1" t="str">
        <f>IF(AND(NOT(ISBLANK(DATA!A1622)),DATA!A1622&lt;&gt;DATA!A1621),IF(DATA!I1622&gt;7,"INSERT INTO SYSADM.PSCLASSDEFN VALUES ('"&amp;PSAUTHITEM_AU!$B$1 &amp; DATA!A1622&amp;IF(ISEVEN(DATA!J1622),"_C' ,","_AC', ")&amp;"(SELECT VERSION FROM SYSADM.PSVERSION WHERE OBJECTTYPENAME = 'CLM'), '"&amp;DATA!C1622&amp;"', 30, ' ', 0, 0, SYSDATE, '"&amp;CLASSDEFN_AC!$B$1&amp;"');",""),"")</f>
        <v/>
      </c>
    </row>
    <row r="1626" spans="1:1" ht="12.75" customHeight="1">
      <c r="A1626" s="1" t="str">
        <f>IF(AND(NOT(ISBLANK(DATA!A1623)),DATA!A1623&lt;&gt;DATA!A1622),IF(DATA!I1623&gt;7,"INSERT INTO SYSADM.PSCLASSDEFN VALUES ('"&amp;PSAUTHITEM_AU!$B$1 &amp; DATA!A1623&amp;IF(ISEVEN(DATA!J1623),"_C' ,","_AC', ")&amp;"(SELECT VERSION FROM SYSADM.PSVERSION WHERE OBJECTTYPENAME = 'CLM'), '"&amp;DATA!C1623&amp;"', 30, ' ', 0, 0, SYSDATE, '"&amp;CLASSDEFN_AC!$B$1&amp;"');",""),"")</f>
        <v/>
      </c>
    </row>
    <row r="1627" spans="1:1" ht="12.75" customHeight="1">
      <c r="A1627" s="1" t="str">
        <f>IF(AND(NOT(ISBLANK(DATA!A1624)),DATA!A1624&lt;&gt;DATA!A1623),IF(DATA!I1624&gt;7,"INSERT INTO SYSADM.PSCLASSDEFN VALUES ('"&amp;PSAUTHITEM_AU!$B$1 &amp; DATA!A1624&amp;IF(ISEVEN(DATA!J1624),"_C' ,","_AC', ")&amp;"(SELECT VERSION FROM SYSADM.PSVERSION WHERE OBJECTTYPENAME = 'CLM'), '"&amp;DATA!C1624&amp;"', 30, ' ', 0, 0, SYSDATE, '"&amp;CLASSDEFN_AC!$B$1&amp;"');",""),"")</f>
        <v/>
      </c>
    </row>
    <row r="1628" spans="1:1" ht="12.75" customHeight="1">
      <c r="A1628" s="1" t="str">
        <f>IF(AND(NOT(ISBLANK(DATA!A1625)),DATA!A1625&lt;&gt;DATA!A1624),IF(DATA!I1625&gt;7,"INSERT INTO SYSADM.PSCLASSDEFN VALUES ('"&amp;PSAUTHITEM_AU!$B$1 &amp; DATA!A1625&amp;IF(ISEVEN(DATA!J1625),"_C' ,","_AC', ")&amp;"(SELECT VERSION FROM SYSADM.PSVERSION WHERE OBJECTTYPENAME = 'CLM'), '"&amp;DATA!C1625&amp;"', 30, ' ', 0, 0, SYSDATE, '"&amp;CLASSDEFN_AC!$B$1&amp;"');",""),"")</f>
        <v/>
      </c>
    </row>
    <row r="1629" spans="1:1" ht="12.75" customHeight="1">
      <c r="A1629" s="1" t="str">
        <f>IF(AND(NOT(ISBLANK(DATA!A1626)),DATA!A1626&lt;&gt;DATA!A1625),IF(DATA!I1626&gt;7,"INSERT INTO SYSADM.PSCLASSDEFN VALUES ('"&amp;PSAUTHITEM_AU!$B$1 &amp; DATA!A1626&amp;IF(ISEVEN(DATA!J1626),"_C' ,","_AC', ")&amp;"(SELECT VERSION FROM SYSADM.PSVERSION WHERE OBJECTTYPENAME = 'CLM'), '"&amp;DATA!C1626&amp;"', 30, ' ', 0, 0, SYSDATE, '"&amp;CLASSDEFN_AC!$B$1&amp;"');",""),"")</f>
        <v/>
      </c>
    </row>
    <row r="1630" spans="1:1" ht="12.75" customHeight="1">
      <c r="A1630" s="1" t="str">
        <f>IF(AND(NOT(ISBLANK(DATA!A1627)),DATA!A1627&lt;&gt;DATA!A1626),IF(DATA!I1627&gt;7,"INSERT INTO SYSADM.PSCLASSDEFN VALUES ('"&amp;PSAUTHITEM_AU!$B$1 &amp; DATA!A1627&amp;IF(ISEVEN(DATA!J1627),"_C' ,","_AC', ")&amp;"(SELECT VERSION FROM SYSADM.PSVERSION WHERE OBJECTTYPENAME = 'CLM'), '"&amp;DATA!C1627&amp;"', 30, ' ', 0, 0, SYSDATE, '"&amp;CLASSDEFN_AC!$B$1&amp;"');",""),"")</f>
        <v/>
      </c>
    </row>
    <row r="1631" spans="1:1" ht="12.75" customHeight="1">
      <c r="A1631" s="1" t="str">
        <f>IF(AND(NOT(ISBLANK(DATA!A1628)),DATA!A1628&lt;&gt;DATA!A1627),IF(DATA!I1628&gt;7,"INSERT INTO SYSADM.PSCLASSDEFN VALUES ('"&amp;PSAUTHITEM_AU!$B$1 &amp; DATA!A1628&amp;IF(ISEVEN(DATA!J1628),"_C' ,","_AC', ")&amp;"(SELECT VERSION FROM SYSADM.PSVERSION WHERE OBJECTTYPENAME = 'CLM'), '"&amp;DATA!C1628&amp;"', 30, ' ', 0, 0, SYSDATE, '"&amp;CLASSDEFN_AC!$B$1&amp;"');",""),"")</f>
        <v/>
      </c>
    </row>
    <row r="1632" spans="1:1" ht="12.75" customHeight="1">
      <c r="A1632" s="1" t="str">
        <f>IF(AND(NOT(ISBLANK(DATA!A1629)),DATA!A1629&lt;&gt;DATA!A1628),IF(DATA!I1629&gt;7,"INSERT INTO SYSADM.PSCLASSDEFN VALUES ('"&amp;PSAUTHITEM_AU!$B$1 &amp; DATA!A1629&amp;IF(ISEVEN(DATA!J1629),"_C' ,","_AC', ")&amp;"(SELECT VERSION FROM SYSADM.PSVERSION WHERE OBJECTTYPENAME = 'CLM'), '"&amp;DATA!C1629&amp;"', 30, ' ', 0, 0, SYSDATE, '"&amp;CLASSDEFN_AC!$B$1&amp;"');",""),"")</f>
        <v/>
      </c>
    </row>
    <row r="1633" spans="1:1" ht="12.75" customHeight="1">
      <c r="A1633" s="1" t="str">
        <f>IF(AND(NOT(ISBLANK(DATA!A1630)),DATA!A1630&lt;&gt;DATA!A1629),IF(DATA!I1630&gt;7,"INSERT INTO SYSADM.PSCLASSDEFN VALUES ('"&amp;PSAUTHITEM_AU!$B$1 &amp; DATA!A1630&amp;IF(ISEVEN(DATA!J1630),"_C' ,","_AC', ")&amp;"(SELECT VERSION FROM SYSADM.PSVERSION WHERE OBJECTTYPENAME = 'CLM'), '"&amp;DATA!C1630&amp;"', 30, ' ', 0, 0, SYSDATE, '"&amp;CLASSDEFN_AC!$B$1&amp;"');",""),"")</f>
        <v/>
      </c>
    </row>
    <row r="1634" spans="1:1" ht="12.75" customHeight="1">
      <c r="A1634" s="1" t="str">
        <f>IF(AND(NOT(ISBLANK(DATA!A1631)),DATA!A1631&lt;&gt;DATA!A1630),IF(DATA!I1631&gt;7,"INSERT INTO SYSADM.PSCLASSDEFN VALUES ('"&amp;PSAUTHITEM_AU!$B$1 &amp; DATA!A1631&amp;IF(ISEVEN(DATA!J1631),"_C' ,","_AC', ")&amp;"(SELECT VERSION FROM SYSADM.PSVERSION WHERE OBJECTTYPENAME = 'CLM'), '"&amp;DATA!C1631&amp;"', 30, ' ', 0, 0, SYSDATE, '"&amp;CLASSDEFN_AC!$B$1&amp;"');",""),"")</f>
        <v/>
      </c>
    </row>
    <row r="1635" spans="1:1" ht="12.75" customHeight="1">
      <c r="A1635" s="1" t="str">
        <f>IF(AND(NOT(ISBLANK(DATA!A1632)),DATA!A1632&lt;&gt;DATA!A1631),IF(DATA!I1632&gt;7,"INSERT INTO SYSADM.PSCLASSDEFN VALUES ('"&amp;PSAUTHITEM_AU!$B$1 &amp; DATA!A1632&amp;IF(ISEVEN(DATA!J1632),"_C' ,","_AC', ")&amp;"(SELECT VERSION FROM SYSADM.PSVERSION WHERE OBJECTTYPENAME = 'CLM'), '"&amp;DATA!C1632&amp;"', 30, ' ', 0, 0, SYSDATE, '"&amp;CLASSDEFN_AC!$B$1&amp;"');",""),"")</f>
        <v/>
      </c>
    </row>
    <row r="1636" spans="1:1" ht="12.75" customHeight="1">
      <c r="A1636" s="1" t="str">
        <f>IF(AND(NOT(ISBLANK(DATA!A1633)),DATA!A1633&lt;&gt;DATA!A1632),IF(DATA!I1633&gt;7,"INSERT INTO SYSADM.PSCLASSDEFN VALUES ('"&amp;PSAUTHITEM_AU!$B$1 &amp; DATA!A1633&amp;IF(ISEVEN(DATA!J1633),"_C' ,","_AC', ")&amp;"(SELECT VERSION FROM SYSADM.PSVERSION WHERE OBJECTTYPENAME = 'CLM'), '"&amp;DATA!C1633&amp;"', 30, ' ', 0, 0, SYSDATE, '"&amp;CLASSDEFN_AC!$B$1&amp;"');",""),"")</f>
        <v/>
      </c>
    </row>
    <row r="1637" spans="1:1" ht="12.75" customHeight="1">
      <c r="A1637" s="1" t="str">
        <f>IF(AND(NOT(ISBLANK(DATA!A1634)),DATA!A1634&lt;&gt;DATA!A1633),IF(DATA!I1634&gt;7,"INSERT INTO SYSADM.PSCLASSDEFN VALUES ('"&amp;PSAUTHITEM_AU!$B$1 &amp; DATA!A1634&amp;IF(ISEVEN(DATA!J1634),"_C' ,","_AC', ")&amp;"(SELECT VERSION FROM SYSADM.PSVERSION WHERE OBJECTTYPENAME = 'CLM'), '"&amp;DATA!C1634&amp;"', 30, ' ', 0, 0, SYSDATE, '"&amp;CLASSDEFN_AC!$B$1&amp;"');",""),"")</f>
        <v/>
      </c>
    </row>
    <row r="1638" spans="1:1" ht="12.75" customHeight="1">
      <c r="A1638" s="1" t="str">
        <f>IF(AND(NOT(ISBLANK(DATA!A1635)),DATA!A1635&lt;&gt;DATA!A1634),IF(DATA!I1635&gt;7,"INSERT INTO SYSADM.PSCLASSDEFN VALUES ('"&amp;PSAUTHITEM_AU!$B$1 &amp; DATA!A1635&amp;IF(ISEVEN(DATA!J1635),"_C' ,","_AC', ")&amp;"(SELECT VERSION FROM SYSADM.PSVERSION WHERE OBJECTTYPENAME = 'CLM'), '"&amp;DATA!C1635&amp;"', 30, ' ', 0, 0, SYSDATE, '"&amp;CLASSDEFN_AC!$B$1&amp;"');",""),"")</f>
        <v/>
      </c>
    </row>
    <row r="1639" spans="1:1" ht="12.75" customHeight="1">
      <c r="A1639" s="1" t="str">
        <f>IF(AND(NOT(ISBLANK(DATA!A1636)),DATA!A1636&lt;&gt;DATA!A1635),IF(DATA!I1636&gt;7,"INSERT INTO SYSADM.PSCLASSDEFN VALUES ('"&amp;PSAUTHITEM_AU!$B$1 &amp; DATA!A1636&amp;IF(ISEVEN(DATA!J1636),"_C' ,","_AC', ")&amp;"(SELECT VERSION FROM SYSADM.PSVERSION WHERE OBJECTTYPENAME = 'CLM'), '"&amp;DATA!C1636&amp;"', 30, ' ', 0, 0, SYSDATE, '"&amp;CLASSDEFN_AC!$B$1&amp;"');",""),"")</f>
        <v/>
      </c>
    </row>
    <row r="1640" spans="1:1" ht="12.75" customHeight="1">
      <c r="A1640" s="1" t="str">
        <f>IF(AND(NOT(ISBLANK(DATA!A1637)),DATA!A1637&lt;&gt;DATA!A1636),IF(DATA!I1637&gt;7,"INSERT INTO SYSADM.PSCLASSDEFN VALUES ('"&amp;PSAUTHITEM_AU!$B$1 &amp; DATA!A1637&amp;IF(ISEVEN(DATA!J1637),"_C' ,","_AC', ")&amp;"(SELECT VERSION FROM SYSADM.PSVERSION WHERE OBJECTTYPENAME = 'CLM'), '"&amp;DATA!C1637&amp;"', 30, ' ', 0, 0, SYSDATE, '"&amp;CLASSDEFN_AC!$B$1&amp;"');",""),"")</f>
        <v/>
      </c>
    </row>
    <row r="1641" spans="1:1" ht="12.75" customHeight="1">
      <c r="A1641" s="1" t="str">
        <f>IF(AND(NOT(ISBLANK(DATA!A1638)),DATA!A1638&lt;&gt;DATA!A1637),IF(DATA!I1638&gt;7,"INSERT INTO SYSADM.PSCLASSDEFN VALUES ('"&amp;PSAUTHITEM_AU!$B$1 &amp; DATA!A1638&amp;IF(ISEVEN(DATA!J1638),"_C' ,","_AC', ")&amp;"(SELECT VERSION FROM SYSADM.PSVERSION WHERE OBJECTTYPENAME = 'CLM'), '"&amp;DATA!C1638&amp;"', 30, ' ', 0, 0, SYSDATE, '"&amp;CLASSDEFN_AC!$B$1&amp;"');",""),"")</f>
        <v/>
      </c>
    </row>
    <row r="1642" spans="1:1" ht="12.75" customHeight="1">
      <c r="A1642" s="1" t="str">
        <f>IF(AND(NOT(ISBLANK(DATA!A1639)),DATA!A1639&lt;&gt;DATA!A1638),IF(DATA!I1639&gt;7,"INSERT INTO SYSADM.PSCLASSDEFN VALUES ('"&amp;PSAUTHITEM_AU!$B$1 &amp; DATA!A1639&amp;IF(ISEVEN(DATA!J1639),"_C' ,","_AC', ")&amp;"(SELECT VERSION FROM SYSADM.PSVERSION WHERE OBJECTTYPENAME = 'CLM'), '"&amp;DATA!C1639&amp;"', 30, ' ', 0, 0, SYSDATE, '"&amp;CLASSDEFN_AC!$B$1&amp;"');",""),"")</f>
        <v/>
      </c>
    </row>
    <row r="1643" spans="1:1" ht="12.75" customHeight="1">
      <c r="A1643" s="1" t="str">
        <f>IF(AND(NOT(ISBLANK(DATA!A1640)),DATA!A1640&lt;&gt;DATA!A1639),IF(DATA!I1640&gt;7,"INSERT INTO SYSADM.PSCLASSDEFN VALUES ('"&amp;PSAUTHITEM_AU!$B$1 &amp; DATA!A1640&amp;IF(ISEVEN(DATA!J1640),"_C' ,","_AC', ")&amp;"(SELECT VERSION FROM SYSADM.PSVERSION WHERE OBJECTTYPENAME = 'CLM'), '"&amp;DATA!C1640&amp;"', 30, ' ', 0, 0, SYSDATE, '"&amp;CLASSDEFN_AC!$B$1&amp;"');",""),"")</f>
        <v/>
      </c>
    </row>
    <row r="1644" spans="1:1" ht="12.75" customHeight="1">
      <c r="A1644" s="1" t="str">
        <f>IF(AND(NOT(ISBLANK(DATA!A1641)),DATA!A1641&lt;&gt;DATA!A1640),IF(DATA!I1641&gt;7,"INSERT INTO SYSADM.PSCLASSDEFN VALUES ('"&amp;PSAUTHITEM_AU!$B$1 &amp; DATA!A1641&amp;IF(ISEVEN(DATA!J1641),"_C' ,","_AC', ")&amp;"(SELECT VERSION FROM SYSADM.PSVERSION WHERE OBJECTTYPENAME = 'CLM'), '"&amp;DATA!C1641&amp;"', 30, ' ', 0, 0, SYSDATE, '"&amp;CLASSDEFN_AC!$B$1&amp;"');",""),"")</f>
        <v/>
      </c>
    </row>
    <row r="1645" spans="1:1" ht="12.75" customHeight="1">
      <c r="A1645" s="1" t="str">
        <f>IF(AND(NOT(ISBLANK(DATA!A1642)),DATA!A1642&lt;&gt;DATA!A1641),IF(DATA!I1642&gt;7,"INSERT INTO SYSADM.PSCLASSDEFN VALUES ('"&amp;PSAUTHITEM_AU!$B$1 &amp; DATA!A1642&amp;IF(ISEVEN(DATA!J1642),"_C' ,","_AC', ")&amp;"(SELECT VERSION FROM SYSADM.PSVERSION WHERE OBJECTTYPENAME = 'CLM'), '"&amp;DATA!C1642&amp;"', 30, ' ', 0, 0, SYSDATE, '"&amp;CLASSDEFN_AC!$B$1&amp;"');",""),"")</f>
        <v/>
      </c>
    </row>
    <row r="1646" spans="1:1" ht="12.75" customHeight="1">
      <c r="A1646" s="1" t="str">
        <f>IF(AND(NOT(ISBLANK(DATA!A1643)),DATA!A1643&lt;&gt;DATA!A1642),IF(DATA!I1643&gt;7,"INSERT INTO SYSADM.PSCLASSDEFN VALUES ('"&amp;PSAUTHITEM_AU!$B$1 &amp; DATA!A1643&amp;IF(ISEVEN(DATA!J1643),"_C' ,","_AC', ")&amp;"(SELECT VERSION FROM SYSADM.PSVERSION WHERE OBJECTTYPENAME = 'CLM'), '"&amp;DATA!C1643&amp;"', 30, ' ', 0, 0, SYSDATE, '"&amp;CLASSDEFN_AC!$B$1&amp;"');",""),"")</f>
        <v/>
      </c>
    </row>
    <row r="1647" spans="1:1" ht="12.75" customHeight="1">
      <c r="A1647" s="1" t="str">
        <f>IF(AND(NOT(ISBLANK(DATA!A1644)),DATA!A1644&lt;&gt;DATA!A1643),IF(DATA!I1644&gt;7,"INSERT INTO SYSADM.PSCLASSDEFN VALUES ('"&amp;PSAUTHITEM_AU!$B$1 &amp; DATA!A1644&amp;IF(ISEVEN(DATA!J1644),"_C' ,","_AC', ")&amp;"(SELECT VERSION FROM SYSADM.PSVERSION WHERE OBJECTTYPENAME = 'CLM'), '"&amp;DATA!C1644&amp;"', 30, ' ', 0, 0, SYSDATE, '"&amp;CLASSDEFN_AC!$B$1&amp;"');",""),"")</f>
        <v/>
      </c>
    </row>
    <row r="1648" spans="1:1" ht="12.75" customHeight="1">
      <c r="A1648" s="1" t="str">
        <f>IF(AND(NOT(ISBLANK(DATA!A1645)),DATA!A1645&lt;&gt;DATA!A1644),IF(DATA!I1645&gt;7,"INSERT INTO SYSADM.PSCLASSDEFN VALUES ('"&amp;PSAUTHITEM_AU!$B$1 &amp; DATA!A1645&amp;IF(ISEVEN(DATA!J1645),"_C' ,","_AC', ")&amp;"(SELECT VERSION FROM SYSADM.PSVERSION WHERE OBJECTTYPENAME = 'CLM'), '"&amp;DATA!C1645&amp;"', 30, ' ', 0, 0, SYSDATE, '"&amp;CLASSDEFN_AC!$B$1&amp;"');",""),"")</f>
        <v/>
      </c>
    </row>
    <row r="1649" spans="1:1" ht="12.75" customHeight="1">
      <c r="A1649" s="1" t="str">
        <f>IF(AND(NOT(ISBLANK(DATA!A1646)),DATA!A1646&lt;&gt;DATA!A1645),IF(DATA!I1646&gt;7,"INSERT INTO SYSADM.PSCLASSDEFN VALUES ('"&amp;PSAUTHITEM_AU!$B$1 &amp; DATA!A1646&amp;IF(ISEVEN(DATA!J1646),"_C' ,","_AC', ")&amp;"(SELECT VERSION FROM SYSADM.PSVERSION WHERE OBJECTTYPENAME = 'CLM'), '"&amp;DATA!C1646&amp;"', 30, ' ', 0, 0, SYSDATE, '"&amp;CLASSDEFN_AC!$B$1&amp;"');",""),"")</f>
        <v/>
      </c>
    </row>
    <row r="1650" spans="1:1" ht="12.75" customHeight="1">
      <c r="A1650" s="1" t="str">
        <f>IF(AND(NOT(ISBLANK(DATA!A1647)),DATA!A1647&lt;&gt;DATA!A1646),IF(DATA!I1647&gt;7,"INSERT INTO SYSADM.PSCLASSDEFN VALUES ('"&amp;PSAUTHITEM_AU!$B$1 &amp; DATA!A1647&amp;IF(ISEVEN(DATA!J1647),"_C' ,","_AC', ")&amp;"(SELECT VERSION FROM SYSADM.PSVERSION WHERE OBJECTTYPENAME = 'CLM'), '"&amp;DATA!C1647&amp;"', 30, ' ', 0, 0, SYSDATE, '"&amp;CLASSDEFN_AC!$B$1&amp;"');",""),"")</f>
        <v/>
      </c>
    </row>
    <row r="1651" spans="1:1" ht="12.75" customHeight="1">
      <c r="A1651" s="1" t="str">
        <f>IF(AND(NOT(ISBLANK(DATA!A1648)),DATA!A1648&lt;&gt;DATA!A1647),IF(DATA!I1648&gt;7,"INSERT INTO SYSADM.PSCLASSDEFN VALUES ('"&amp;PSAUTHITEM_AU!$B$1 &amp; DATA!A1648&amp;IF(ISEVEN(DATA!J1648),"_C' ,","_AC', ")&amp;"(SELECT VERSION FROM SYSADM.PSVERSION WHERE OBJECTTYPENAME = 'CLM'), '"&amp;DATA!C1648&amp;"', 30, ' ', 0, 0, SYSDATE, '"&amp;CLASSDEFN_AC!$B$1&amp;"');",""),"")</f>
        <v/>
      </c>
    </row>
    <row r="1652" spans="1:1" ht="12.75" customHeight="1">
      <c r="A1652" s="1" t="str">
        <f>IF(AND(NOT(ISBLANK(DATA!A1649)),DATA!A1649&lt;&gt;DATA!A1648),IF(DATA!I1649&gt;7,"INSERT INTO SYSADM.PSCLASSDEFN VALUES ('"&amp;PSAUTHITEM_AU!$B$1 &amp; DATA!A1649&amp;IF(ISEVEN(DATA!J1649),"_C' ,","_AC', ")&amp;"(SELECT VERSION FROM SYSADM.PSVERSION WHERE OBJECTTYPENAME = 'CLM'), '"&amp;DATA!C1649&amp;"', 30, ' ', 0, 0, SYSDATE, '"&amp;CLASSDEFN_AC!$B$1&amp;"');",""),"")</f>
        <v/>
      </c>
    </row>
    <row r="1653" spans="1:1" ht="12.75" customHeight="1">
      <c r="A1653" s="1" t="str">
        <f>IF(AND(NOT(ISBLANK(DATA!A1650)),DATA!A1650&lt;&gt;DATA!A1649),IF(DATA!I1650&gt;7,"INSERT INTO SYSADM.PSCLASSDEFN VALUES ('"&amp;PSAUTHITEM_AU!$B$1 &amp; DATA!A1650&amp;IF(ISEVEN(DATA!J1650),"_C' ,","_AC', ")&amp;"(SELECT VERSION FROM SYSADM.PSVERSION WHERE OBJECTTYPENAME = 'CLM'), '"&amp;DATA!C1650&amp;"', 30, ' ', 0, 0, SYSDATE, '"&amp;CLASSDEFN_AC!$B$1&amp;"');",""),"")</f>
        <v/>
      </c>
    </row>
    <row r="1654" spans="1:1" ht="12.75" customHeight="1">
      <c r="A1654" s="1" t="str">
        <f>IF(AND(NOT(ISBLANK(DATA!A1651)),DATA!A1651&lt;&gt;DATA!A1650),IF(DATA!I1651&gt;7,"INSERT INTO SYSADM.PSCLASSDEFN VALUES ('"&amp;PSAUTHITEM_AU!$B$1 &amp; DATA!A1651&amp;IF(ISEVEN(DATA!J1651),"_C' ,","_AC', ")&amp;"(SELECT VERSION FROM SYSADM.PSVERSION WHERE OBJECTTYPENAME = 'CLM'), '"&amp;DATA!C1651&amp;"', 30, ' ', 0, 0, SYSDATE, '"&amp;CLASSDEFN_AC!$B$1&amp;"');",""),"")</f>
        <v/>
      </c>
    </row>
    <row r="1655" spans="1:1" ht="12.75" customHeight="1">
      <c r="A1655" s="1" t="str">
        <f>IF(AND(NOT(ISBLANK(DATA!A1652)),DATA!A1652&lt;&gt;DATA!A1651),IF(DATA!I1652&gt;7,"INSERT INTO SYSADM.PSCLASSDEFN VALUES ('"&amp;PSAUTHITEM_AU!$B$1 &amp; DATA!A1652&amp;IF(ISEVEN(DATA!J1652),"_C' ,","_AC', ")&amp;"(SELECT VERSION FROM SYSADM.PSVERSION WHERE OBJECTTYPENAME = 'CLM'), '"&amp;DATA!C1652&amp;"', 30, ' ', 0, 0, SYSDATE, '"&amp;CLASSDEFN_AC!$B$1&amp;"');",""),"")</f>
        <v/>
      </c>
    </row>
    <row r="1656" spans="1:1" ht="12.75" customHeight="1">
      <c r="A1656" s="1" t="str">
        <f>IF(AND(NOT(ISBLANK(DATA!A1653)),DATA!A1653&lt;&gt;DATA!A1652),IF(DATA!I1653&gt;7,"INSERT INTO SYSADM.PSCLASSDEFN VALUES ('"&amp;PSAUTHITEM_AU!$B$1 &amp; DATA!A1653&amp;IF(ISEVEN(DATA!J1653),"_C' ,","_AC', ")&amp;"(SELECT VERSION FROM SYSADM.PSVERSION WHERE OBJECTTYPENAME = 'CLM'), '"&amp;DATA!C1653&amp;"', 30, ' ', 0, 0, SYSDATE, '"&amp;CLASSDEFN_AC!$B$1&amp;"');",""),"")</f>
        <v/>
      </c>
    </row>
    <row r="1657" spans="1:1" ht="12.75" customHeight="1">
      <c r="A1657" s="1" t="str">
        <f>IF(AND(NOT(ISBLANK(DATA!A1654)),DATA!A1654&lt;&gt;DATA!A1653),IF(DATA!I1654&gt;7,"INSERT INTO SYSADM.PSCLASSDEFN VALUES ('"&amp;PSAUTHITEM_AU!$B$1 &amp; DATA!A1654&amp;IF(ISEVEN(DATA!J1654),"_C' ,","_AC', ")&amp;"(SELECT VERSION FROM SYSADM.PSVERSION WHERE OBJECTTYPENAME = 'CLM'), '"&amp;DATA!C1654&amp;"', 30, ' ', 0, 0, SYSDATE, '"&amp;CLASSDEFN_AC!$B$1&amp;"');",""),"")</f>
        <v/>
      </c>
    </row>
    <row r="1658" spans="1:1" ht="12.75" customHeight="1">
      <c r="A1658" s="1" t="str">
        <f>IF(AND(NOT(ISBLANK(DATA!A1655)),DATA!A1655&lt;&gt;DATA!A1654),IF(DATA!I1655&gt;7,"INSERT INTO SYSADM.PSCLASSDEFN VALUES ('"&amp;PSAUTHITEM_AU!$B$1 &amp; DATA!A1655&amp;IF(ISEVEN(DATA!J1655),"_C' ,","_AC', ")&amp;"(SELECT VERSION FROM SYSADM.PSVERSION WHERE OBJECTTYPENAME = 'CLM'), '"&amp;DATA!C1655&amp;"', 30, ' ', 0, 0, SYSDATE, '"&amp;CLASSDEFN_AC!$B$1&amp;"');",""),"")</f>
        <v/>
      </c>
    </row>
    <row r="1659" spans="1:1" ht="12.75" customHeight="1">
      <c r="A1659" s="1" t="str">
        <f>IF(AND(NOT(ISBLANK(DATA!A1656)),DATA!A1656&lt;&gt;DATA!A1655),IF(DATA!I1656&gt;7,"INSERT INTO SYSADM.PSCLASSDEFN VALUES ('"&amp;PSAUTHITEM_AU!$B$1 &amp; DATA!A1656&amp;IF(ISEVEN(DATA!J1656),"_C' ,","_AC', ")&amp;"(SELECT VERSION FROM SYSADM.PSVERSION WHERE OBJECTTYPENAME = 'CLM'), '"&amp;DATA!C1656&amp;"', 30, ' ', 0, 0, SYSDATE, '"&amp;CLASSDEFN_AC!$B$1&amp;"');",""),"")</f>
        <v/>
      </c>
    </row>
    <row r="1660" spans="1:1" ht="12.75" customHeight="1">
      <c r="A1660" s="1" t="str">
        <f>IF(AND(NOT(ISBLANK(DATA!A1657)),DATA!A1657&lt;&gt;DATA!A1656),IF(DATA!I1657&gt;7,"INSERT INTO SYSADM.PSCLASSDEFN VALUES ('"&amp;PSAUTHITEM_AU!$B$1 &amp; DATA!A1657&amp;IF(ISEVEN(DATA!J1657),"_C' ,","_AC', ")&amp;"(SELECT VERSION FROM SYSADM.PSVERSION WHERE OBJECTTYPENAME = 'CLM'), '"&amp;DATA!C1657&amp;"', 30, ' ', 0, 0, SYSDATE, '"&amp;CLASSDEFN_AC!$B$1&amp;"');",""),"")</f>
        <v/>
      </c>
    </row>
    <row r="1661" spans="1:1" ht="12.75" customHeight="1">
      <c r="A1661" s="1" t="str">
        <f>IF(AND(NOT(ISBLANK(DATA!A1658)),DATA!A1658&lt;&gt;DATA!A1657),IF(DATA!I1658&gt;7,"INSERT INTO SYSADM.PSCLASSDEFN VALUES ('"&amp;PSAUTHITEM_AU!$B$1 &amp; DATA!A1658&amp;IF(ISEVEN(DATA!J1658),"_C' ,","_AC', ")&amp;"(SELECT VERSION FROM SYSADM.PSVERSION WHERE OBJECTTYPENAME = 'CLM'), '"&amp;DATA!C1658&amp;"', 30, ' ', 0, 0, SYSDATE, '"&amp;CLASSDEFN_AC!$B$1&amp;"');",""),"")</f>
        <v/>
      </c>
    </row>
    <row r="1662" spans="1:1" ht="12.75" customHeight="1">
      <c r="A1662" s="1" t="str">
        <f>IF(AND(NOT(ISBLANK(DATA!A1659)),DATA!A1659&lt;&gt;DATA!A1658),IF(DATA!I1659&gt;7,"INSERT INTO SYSADM.PSCLASSDEFN VALUES ('"&amp;PSAUTHITEM_AU!$B$1 &amp; DATA!A1659&amp;IF(ISEVEN(DATA!J1659),"_C' ,","_AC', ")&amp;"(SELECT VERSION FROM SYSADM.PSVERSION WHERE OBJECTTYPENAME = 'CLM'), '"&amp;DATA!C1659&amp;"', 30, ' ', 0, 0, SYSDATE, '"&amp;CLASSDEFN_AC!$B$1&amp;"');",""),"")</f>
        <v/>
      </c>
    </row>
    <row r="1663" spans="1:1" ht="12.75" customHeight="1">
      <c r="A1663" s="1" t="str">
        <f>IF(AND(NOT(ISBLANK(DATA!A1660)),DATA!A1660&lt;&gt;DATA!A1659),IF(DATA!I1660&gt;7,"INSERT INTO SYSADM.PSCLASSDEFN VALUES ('"&amp;PSAUTHITEM_AU!$B$1 &amp; DATA!A1660&amp;IF(ISEVEN(DATA!J1660),"_C' ,","_AC', ")&amp;"(SELECT VERSION FROM SYSADM.PSVERSION WHERE OBJECTTYPENAME = 'CLM'), '"&amp;DATA!C1660&amp;"', 30, ' ', 0, 0, SYSDATE, '"&amp;CLASSDEFN_AC!$B$1&amp;"');",""),"")</f>
        <v/>
      </c>
    </row>
    <row r="1664" spans="1:1" ht="12.75" customHeight="1">
      <c r="A1664" s="1" t="str">
        <f>IF(AND(NOT(ISBLANK(DATA!A1661)),DATA!A1661&lt;&gt;DATA!A1660),IF(DATA!I1661&gt;7,"INSERT INTO SYSADM.PSCLASSDEFN VALUES ('"&amp;PSAUTHITEM_AU!$B$1 &amp; DATA!A1661&amp;IF(ISEVEN(DATA!J1661),"_C' ,","_AC', ")&amp;"(SELECT VERSION FROM SYSADM.PSVERSION WHERE OBJECTTYPENAME = 'CLM'), '"&amp;DATA!C1661&amp;"', 30, ' ', 0, 0, SYSDATE, '"&amp;CLASSDEFN_AC!$B$1&amp;"');",""),"")</f>
        <v/>
      </c>
    </row>
    <row r="1665" spans="1:1" ht="12.75" customHeight="1">
      <c r="A1665" s="1" t="str">
        <f>IF(AND(NOT(ISBLANK(DATA!A1662)),DATA!A1662&lt;&gt;DATA!A1661),IF(DATA!I1662&gt;7,"INSERT INTO SYSADM.PSCLASSDEFN VALUES ('"&amp;PSAUTHITEM_AU!$B$1 &amp; DATA!A1662&amp;IF(ISEVEN(DATA!J1662),"_C' ,","_AC', ")&amp;"(SELECT VERSION FROM SYSADM.PSVERSION WHERE OBJECTTYPENAME = 'CLM'), '"&amp;DATA!C1662&amp;"', 30, ' ', 0, 0, SYSDATE, '"&amp;CLASSDEFN_AC!$B$1&amp;"');",""),"")</f>
        <v/>
      </c>
    </row>
    <row r="1666" spans="1:1" ht="12.75" customHeight="1">
      <c r="A1666" s="1" t="str">
        <f>IF(AND(NOT(ISBLANK(DATA!A1663)),DATA!A1663&lt;&gt;DATA!A1662),IF(DATA!I1663&gt;7,"INSERT INTO SYSADM.PSCLASSDEFN VALUES ('"&amp;PSAUTHITEM_AU!$B$1 &amp; DATA!A1663&amp;IF(ISEVEN(DATA!J1663),"_C' ,","_AC', ")&amp;"(SELECT VERSION FROM SYSADM.PSVERSION WHERE OBJECTTYPENAME = 'CLM'), '"&amp;DATA!C1663&amp;"', 30, ' ', 0, 0, SYSDATE, '"&amp;CLASSDEFN_AC!$B$1&amp;"');",""),"")</f>
        <v/>
      </c>
    </row>
    <row r="1667" spans="1:1" ht="12.75" customHeight="1">
      <c r="A1667" s="1" t="str">
        <f>IF(AND(NOT(ISBLANK(DATA!A1664)),DATA!A1664&lt;&gt;DATA!A1663),IF(DATA!I1664&gt;7,"INSERT INTO SYSADM.PSCLASSDEFN VALUES ('"&amp;PSAUTHITEM_AU!$B$1 &amp; DATA!A1664&amp;IF(ISEVEN(DATA!J1664),"_C' ,","_AC', ")&amp;"(SELECT VERSION FROM SYSADM.PSVERSION WHERE OBJECTTYPENAME = 'CLM'), '"&amp;DATA!C1664&amp;"', 30, ' ', 0, 0, SYSDATE, '"&amp;CLASSDEFN_AC!$B$1&amp;"');",""),"")</f>
        <v/>
      </c>
    </row>
    <row r="1668" spans="1:1" ht="12.75" customHeight="1">
      <c r="A1668" s="1" t="str">
        <f>IF(AND(NOT(ISBLANK(DATA!A1665)),DATA!A1665&lt;&gt;DATA!A1664),IF(DATA!I1665&gt;7,"INSERT INTO SYSADM.PSCLASSDEFN VALUES ('"&amp;PSAUTHITEM_AU!$B$1 &amp; DATA!A1665&amp;IF(ISEVEN(DATA!J1665),"_C' ,","_AC', ")&amp;"(SELECT VERSION FROM SYSADM.PSVERSION WHERE OBJECTTYPENAME = 'CLM'), '"&amp;DATA!C1665&amp;"', 30, ' ', 0, 0, SYSDATE, '"&amp;CLASSDEFN_AC!$B$1&amp;"');",""),"")</f>
        <v/>
      </c>
    </row>
    <row r="1669" spans="1:1" ht="12.75" customHeight="1">
      <c r="A1669" s="1" t="str">
        <f>IF(AND(NOT(ISBLANK(DATA!A1666)),DATA!A1666&lt;&gt;DATA!A1665),IF(DATA!I1666&gt;7,"INSERT INTO SYSADM.PSCLASSDEFN VALUES ('"&amp;PSAUTHITEM_AU!$B$1 &amp; DATA!A1666&amp;IF(ISEVEN(DATA!J1666),"_C' ,","_AC', ")&amp;"(SELECT VERSION FROM SYSADM.PSVERSION WHERE OBJECTTYPENAME = 'CLM'), '"&amp;DATA!C1666&amp;"', 30, ' ', 0, 0, SYSDATE, '"&amp;CLASSDEFN_AC!$B$1&amp;"');",""),"")</f>
        <v/>
      </c>
    </row>
    <row r="1670" spans="1:1" ht="12.75" customHeight="1">
      <c r="A1670" s="1" t="str">
        <f>IF(AND(NOT(ISBLANK(DATA!A1667)),DATA!A1667&lt;&gt;DATA!A1666),IF(DATA!I1667&gt;7,"INSERT INTO SYSADM.PSCLASSDEFN VALUES ('"&amp;PSAUTHITEM_AU!$B$1 &amp; DATA!A1667&amp;IF(ISEVEN(DATA!J1667),"_C' ,","_AC', ")&amp;"(SELECT VERSION FROM SYSADM.PSVERSION WHERE OBJECTTYPENAME = 'CLM'), '"&amp;DATA!C1667&amp;"', 30, ' ', 0, 0, SYSDATE, '"&amp;CLASSDEFN_AC!$B$1&amp;"');",""),"")</f>
        <v/>
      </c>
    </row>
    <row r="1671" spans="1:1" ht="12.75" customHeight="1">
      <c r="A1671" s="1" t="str">
        <f>IF(AND(NOT(ISBLANK(DATA!A1668)),DATA!A1668&lt;&gt;DATA!A1667),IF(DATA!I1668&gt;7,"INSERT INTO SYSADM.PSCLASSDEFN VALUES ('"&amp;PSAUTHITEM_AU!$B$1 &amp; DATA!A1668&amp;IF(ISEVEN(DATA!J1668),"_C' ,","_AC', ")&amp;"(SELECT VERSION FROM SYSADM.PSVERSION WHERE OBJECTTYPENAME = 'CLM'), '"&amp;DATA!C1668&amp;"', 30, ' ', 0, 0, SYSDATE, '"&amp;CLASSDEFN_AC!$B$1&amp;"');",""),"")</f>
        <v/>
      </c>
    </row>
    <row r="1672" spans="1:1" ht="12.75" customHeight="1">
      <c r="A1672" s="1" t="str">
        <f>IF(AND(NOT(ISBLANK(DATA!A1669)),DATA!A1669&lt;&gt;DATA!A1668),IF(DATA!I1669&gt;7,"INSERT INTO SYSADM.PSCLASSDEFN VALUES ('"&amp;PSAUTHITEM_AU!$B$1 &amp; DATA!A1669&amp;IF(ISEVEN(DATA!J1669),"_C' ,","_AC', ")&amp;"(SELECT VERSION FROM SYSADM.PSVERSION WHERE OBJECTTYPENAME = 'CLM'), '"&amp;DATA!C1669&amp;"', 30, ' ', 0, 0, SYSDATE, '"&amp;CLASSDEFN_AC!$B$1&amp;"');",""),"")</f>
        <v/>
      </c>
    </row>
    <row r="1673" spans="1:1" ht="12.75" customHeight="1">
      <c r="A1673" s="1" t="str">
        <f>IF(AND(NOT(ISBLANK(DATA!A1670)),DATA!A1670&lt;&gt;DATA!A1669),IF(DATA!I1670&gt;7,"INSERT INTO SYSADM.PSCLASSDEFN VALUES ('"&amp;PSAUTHITEM_AU!$B$1 &amp; DATA!A1670&amp;IF(ISEVEN(DATA!J1670),"_C' ,","_AC', ")&amp;"(SELECT VERSION FROM SYSADM.PSVERSION WHERE OBJECTTYPENAME = 'CLM'), '"&amp;DATA!C1670&amp;"', 30, ' ', 0, 0, SYSDATE, '"&amp;CLASSDEFN_AC!$B$1&amp;"');",""),"")</f>
        <v/>
      </c>
    </row>
    <row r="1674" spans="1:1" ht="12.75" customHeight="1">
      <c r="A1674" s="1" t="str">
        <f>IF(AND(NOT(ISBLANK(DATA!A1671)),DATA!A1671&lt;&gt;DATA!A1670),IF(DATA!I1671&gt;7,"INSERT INTO SYSADM.PSCLASSDEFN VALUES ('"&amp;PSAUTHITEM_AU!$B$1 &amp; DATA!A1671&amp;IF(ISEVEN(DATA!J1671),"_C' ,","_AC', ")&amp;"(SELECT VERSION FROM SYSADM.PSVERSION WHERE OBJECTTYPENAME = 'CLM'), '"&amp;DATA!C1671&amp;"', 30, ' ', 0, 0, SYSDATE, '"&amp;CLASSDEFN_AC!$B$1&amp;"');",""),"")</f>
        <v/>
      </c>
    </row>
    <row r="1675" spans="1:1" ht="12.75" customHeight="1">
      <c r="A1675" s="1" t="str">
        <f>IF(AND(NOT(ISBLANK(DATA!A1672)),DATA!A1672&lt;&gt;DATA!A1671),IF(DATA!I1672&gt;7,"INSERT INTO SYSADM.PSCLASSDEFN VALUES ('"&amp;PSAUTHITEM_AU!$B$1 &amp; DATA!A1672&amp;IF(ISEVEN(DATA!J1672),"_C' ,","_AC', ")&amp;"(SELECT VERSION FROM SYSADM.PSVERSION WHERE OBJECTTYPENAME = 'CLM'), '"&amp;DATA!C1672&amp;"', 30, ' ', 0, 0, SYSDATE, '"&amp;CLASSDEFN_AC!$B$1&amp;"');",""),"")</f>
        <v/>
      </c>
    </row>
    <row r="1676" spans="1:1" ht="12.75" customHeight="1">
      <c r="A1676" s="1" t="str">
        <f>IF(AND(NOT(ISBLANK(DATA!A1673)),DATA!A1673&lt;&gt;DATA!A1672),IF(DATA!I1673&gt;7,"INSERT INTO SYSADM.PSCLASSDEFN VALUES ('"&amp;PSAUTHITEM_AU!$B$1 &amp; DATA!A1673&amp;IF(ISEVEN(DATA!J1673),"_C' ,","_AC', ")&amp;"(SELECT VERSION FROM SYSADM.PSVERSION WHERE OBJECTTYPENAME = 'CLM'), '"&amp;DATA!C1673&amp;"', 30, ' ', 0, 0, SYSDATE, '"&amp;CLASSDEFN_AC!$B$1&amp;"');",""),"")</f>
        <v/>
      </c>
    </row>
    <row r="1677" spans="1:1" ht="12.75" customHeight="1">
      <c r="A1677" s="1" t="str">
        <f>IF(AND(NOT(ISBLANK(DATA!A1674)),DATA!A1674&lt;&gt;DATA!A1673),IF(DATA!I1674&gt;7,"INSERT INTO SYSADM.PSCLASSDEFN VALUES ('"&amp;PSAUTHITEM_AU!$B$1 &amp; DATA!A1674&amp;IF(ISEVEN(DATA!J1674),"_C' ,","_AC', ")&amp;"(SELECT VERSION FROM SYSADM.PSVERSION WHERE OBJECTTYPENAME = 'CLM'), '"&amp;DATA!C1674&amp;"', 30, ' ', 0, 0, SYSDATE, '"&amp;CLASSDEFN_AC!$B$1&amp;"');",""),"")</f>
        <v/>
      </c>
    </row>
    <row r="1678" spans="1:1" ht="12.75" customHeight="1">
      <c r="A1678" s="1" t="str">
        <f>IF(AND(NOT(ISBLANK(DATA!A1675)),DATA!A1675&lt;&gt;DATA!A1674),IF(DATA!I1675&gt;7,"INSERT INTO SYSADM.PSCLASSDEFN VALUES ('"&amp;PSAUTHITEM_AU!$B$1 &amp; DATA!A1675&amp;IF(ISEVEN(DATA!J1675),"_C' ,","_AC', ")&amp;"(SELECT VERSION FROM SYSADM.PSVERSION WHERE OBJECTTYPENAME = 'CLM'), '"&amp;DATA!C1675&amp;"', 30, ' ', 0, 0, SYSDATE, '"&amp;CLASSDEFN_AC!$B$1&amp;"');",""),"")</f>
        <v/>
      </c>
    </row>
    <row r="1679" spans="1:1" ht="12.75" customHeight="1">
      <c r="A1679" s="1" t="str">
        <f>IF(AND(NOT(ISBLANK(DATA!A1676)),DATA!A1676&lt;&gt;DATA!A1675),IF(DATA!I1676&gt;7,"INSERT INTO SYSADM.PSCLASSDEFN VALUES ('"&amp;PSAUTHITEM_AU!$B$1 &amp; DATA!A1676&amp;IF(ISEVEN(DATA!J1676),"_C' ,","_AC', ")&amp;"(SELECT VERSION FROM SYSADM.PSVERSION WHERE OBJECTTYPENAME = 'CLM'), '"&amp;DATA!C1676&amp;"', 30, ' ', 0, 0, SYSDATE, '"&amp;CLASSDEFN_AC!$B$1&amp;"');",""),"")</f>
        <v/>
      </c>
    </row>
    <row r="1680" spans="1:1" ht="12.75" customHeight="1">
      <c r="A1680" s="1" t="str">
        <f>IF(AND(NOT(ISBLANK(DATA!A1677)),DATA!A1677&lt;&gt;DATA!A1676),IF(DATA!I1677&gt;7,"INSERT INTO SYSADM.PSCLASSDEFN VALUES ('"&amp;PSAUTHITEM_AU!$B$1 &amp; DATA!A1677&amp;IF(ISEVEN(DATA!J1677),"_C' ,","_AC', ")&amp;"(SELECT VERSION FROM SYSADM.PSVERSION WHERE OBJECTTYPENAME = 'CLM'), '"&amp;DATA!C1677&amp;"', 30, ' ', 0, 0, SYSDATE, '"&amp;CLASSDEFN_AC!$B$1&amp;"');",""),"")</f>
        <v/>
      </c>
    </row>
    <row r="1681" spans="1:1" ht="12.75" customHeight="1">
      <c r="A1681" s="1" t="str">
        <f>IF(AND(NOT(ISBLANK(DATA!A1678)),DATA!A1678&lt;&gt;DATA!A1677),IF(DATA!I1678&gt;7,"INSERT INTO SYSADM.PSCLASSDEFN VALUES ('"&amp;PSAUTHITEM_AU!$B$1 &amp; DATA!A1678&amp;IF(ISEVEN(DATA!J1678),"_C' ,","_AC', ")&amp;"(SELECT VERSION FROM SYSADM.PSVERSION WHERE OBJECTTYPENAME = 'CLM'), '"&amp;DATA!C1678&amp;"', 30, ' ', 0, 0, SYSDATE, '"&amp;CLASSDEFN_AC!$B$1&amp;"');",""),"")</f>
        <v/>
      </c>
    </row>
    <row r="1682" spans="1:1" ht="12.75" customHeight="1">
      <c r="A1682" s="1" t="str">
        <f>IF(AND(NOT(ISBLANK(DATA!A1679)),DATA!A1679&lt;&gt;DATA!A1678),IF(DATA!I1679&gt;7,"INSERT INTO SYSADM.PSCLASSDEFN VALUES ('"&amp;PSAUTHITEM_AU!$B$1 &amp; DATA!A1679&amp;IF(ISEVEN(DATA!J1679),"_C' ,","_AC', ")&amp;"(SELECT VERSION FROM SYSADM.PSVERSION WHERE OBJECTTYPENAME = 'CLM'), '"&amp;DATA!C1679&amp;"', 30, ' ', 0, 0, SYSDATE, '"&amp;CLASSDEFN_AC!$B$1&amp;"');",""),"")</f>
        <v/>
      </c>
    </row>
    <row r="1683" spans="1:1" ht="12.75" customHeight="1">
      <c r="A1683" s="1" t="str">
        <f>IF(AND(NOT(ISBLANK(DATA!A1680)),DATA!A1680&lt;&gt;DATA!A1679),IF(DATA!I1680&gt;7,"INSERT INTO SYSADM.PSCLASSDEFN VALUES ('"&amp;PSAUTHITEM_AU!$B$1 &amp; DATA!A1680&amp;IF(ISEVEN(DATA!J1680),"_C' ,","_AC', ")&amp;"(SELECT VERSION FROM SYSADM.PSVERSION WHERE OBJECTTYPENAME = 'CLM'), '"&amp;DATA!C1680&amp;"', 30, ' ', 0, 0, SYSDATE, '"&amp;CLASSDEFN_AC!$B$1&amp;"');",""),"")</f>
        <v/>
      </c>
    </row>
    <row r="1684" spans="1:1" ht="12.75" customHeight="1">
      <c r="A1684" s="1" t="str">
        <f>IF(AND(NOT(ISBLANK(DATA!A1681)),DATA!A1681&lt;&gt;DATA!A1680),IF(DATA!I1681&gt;7,"INSERT INTO SYSADM.PSCLASSDEFN VALUES ('"&amp;PSAUTHITEM_AU!$B$1 &amp; DATA!A1681&amp;IF(ISEVEN(DATA!J1681),"_C' ,","_AC', ")&amp;"(SELECT VERSION FROM SYSADM.PSVERSION WHERE OBJECTTYPENAME = 'CLM'), '"&amp;DATA!C1681&amp;"', 30, ' ', 0, 0, SYSDATE, '"&amp;CLASSDEFN_AC!$B$1&amp;"');",""),"")</f>
        <v/>
      </c>
    </row>
    <row r="1685" spans="1:1" ht="12.75" customHeight="1">
      <c r="A1685" s="1" t="str">
        <f>IF(AND(NOT(ISBLANK(DATA!A1682)),DATA!A1682&lt;&gt;DATA!A1681),IF(DATA!I1682&gt;7,"INSERT INTO SYSADM.PSCLASSDEFN VALUES ('"&amp;PSAUTHITEM_AU!$B$1 &amp; DATA!A1682&amp;IF(ISEVEN(DATA!J1682),"_C' ,","_AC', ")&amp;"(SELECT VERSION FROM SYSADM.PSVERSION WHERE OBJECTTYPENAME = 'CLM'), '"&amp;DATA!C1682&amp;"', 30, ' ', 0, 0, SYSDATE, '"&amp;CLASSDEFN_AC!$B$1&amp;"');",""),"")</f>
        <v/>
      </c>
    </row>
    <row r="1686" spans="1:1" ht="12.75" customHeight="1">
      <c r="A1686" s="1" t="str">
        <f>IF(AND(NOT(ISBLANK(DATA!A1683)),DATA!A1683&lt;&gt;DATA!A1682),IF(DATA!I1683&gt;7,"INSERT INTO SYSADM.PSCLASSDEFN VALUES ('"&amp;PSAUTHITEM_AU!$B$1 &amp; DATA!A1683&amp;IF(ISEVEN(DATA!J1683),"_C' ,","_AC', ")&amp;"(SELECT VERSION FROM SYSADM.PSVERSION WHERE OBJECTTYPENAME = 'CLM'), '"&amp;DATA!C1683&amp;"', 30, ' ', 0, 0, SYSDATE, '"&amp;CLASSDEFN_AC!$B$1&amp;"');",""),"")</f>
        <v/>
      </c>
    </row>
    <row r="1687" spans="1:1" ht="12.75" customHeight="1">
      <c r="A1687" s="1" t="str">
        <f>IF(AND(NOT(ISBLANK(DATA!A1684)),DATA!A1684&lt;&gt;DATA!A1683),IF(DATA!I1684&gt;7,"INSERT INTO SYSADM.PSCLASSDEFN VALUES ('"&amp;PSAUTHITEM_AU!$B$1 &amp; DATA!A1684&amp;IF(ISEVEN(DATA!J1684),"_C' ,","_AC', ")&amp;"(SELECT VERSION FROM SYSADM.PSVERSION WHERE OBJECTTYPENAME = 'CLM'), '"&amp;DATA!C1684&amp;"', 30, ' ', 0, 0, SYSDATE, '"&amp;CLASSDEFN_AC!$B$1&amp;"');",""),"")</f>
        <v/>
      </c>
    </row>
    <row r="1688" spans="1:1" ht="12.75" customHeight="1">
      <c r="A1688" s="1" t="str">
        <f>IF(AND(NOT(ISBLANK(DATA!A1685)),DATA!A1685&lt;&gt;DATA!A1684),IF(DATA!I1685&gt;7,"INSERT INTO SYSADM.PSCLASSDEFN VALUES ('"&amp;PSAUTHITEM_AU!$B$1 &amp; DATA!A1685&amp;IF(ISEVEN(DATA!J1685),"_C' ,","_AC', ")&amp;"(SELECT VERSION FROM SYSADM.PSVERSION WHERE OBJECTTYPENAME = 'CLM'), '"&amp;DATA!C1685&amp;"', 30, ' ', 0, 0, SYSDATE, '"&amp;CLASSDEFN_AC!$B$1&amp;"');",""),"")</f>
        <v/>
      </c>
    </row>
    <row r="1689" spans="1:1" ht="12.75" customHeight="1">
      <c r="A1689" s="1" t="str">
        <f>IF(AND(NOT(ISBLANK(DATA!A1686)),DATA!A1686&lt;&gt;DATA!A1685),IF(DATA!I1686&gt;7,"INSERT INTO SYSADM.PSCLASSDEFN VALUES ('"&amp;PSAUTHITEM_AU!$B$1 &amp; DATA!A1686&amp;IF(ISEVEN(DATA!J1686),"_C' ,","_AC', ")&amp;"(SELECT VERSION FROM SYSADM.PSVERSION WHERE OBJECTTYPENAME = 'CLM'), '"&amp;DATA!C1686&amp;"', 30, ' ', 0, 0, SYSDATE, '"&amp;CLASSDEFN_AC!$B$1&amp;"');",""),"")</f>
        <v/>
      </c>
    </row>
    <row r="1690" spans="1:1" ht="12.75" customHeight="1">
      <c r="A1690" s="1" t="str">
        <f>IF(AND(NOT(ISBLANK(DATA!A1687)),DATA!A1687&lt;&gt;DATA!A1686),IF(DATA!I1687&gt;7,"INSERT INTO SYSADM.PSCLASSDEFN VALUES ('"&amp;PSAUTHITEM_AU!$B$1 &amp; DATA!A1687&amp;IF(ISEVEN(DATA!J1687),"_C' ,","_AC', ")&amp;"(SELECT VERSION FROM SYSADM.PSVERSION WHERE OBJECTTYPENAME = 'CLM'), '"&amp;DATA!C1687&amp;"', 30, ' ', 0, 0, SYSDATE, '"&amp;CLASSDEFN_AC!$B$1&amp;"');",""),"")</f>
        <v/>
      </c>
    </row>
    <row r="1691" spans="1:1" ht="12.75" customHeight="1">
      <c r="A1691" s="1" t="str">
        <f>IF(AND(NOT(ISBLANK(DATA!A1688)),DATA!A1688&lt;&gt;DATA!A1687),IF(DATA!I1688&gt;7,"INSERT INTO SYSADM.PSCLASSDEFN VALUES ('"&amp;PSAUTHITEM_AU!$B$1 &amp; DATA!A1688&amp;IF(ISEVEN(DATA!J1688),"_C' ,","_AC', ")&amp;"(SELECT VERSION FROM SYSADM.PSVERSION WHERE OBJECTTYPENAME = 'CLM'), '"&amp;DATA!C1688&amp;"', 30, ' ', 0, 0, SYSDATE, '"&amp;CLASSDEFN_AC!$B$1&amp;"');",""),"")</f>
        <v/>
      </c>
    </row>
    <row r="1692" spans="1:1" ht="12.75" customHeight="1">
      <c r="A1692" s="1" t="str">
        <f>IF(AND(NOT(ISBLANK(DATA!A1689)),DATA!A1689&lt;&gt;DATA!A1688),IF(DATA!I1689&gt;7,"INSERT INTO SYSADM.PSCLASSDEFN VALUES ('"&amp;PSAUTHITEM_AU!$B$1 &amp; DATA!A1689&amp;IF(ISEVEN(DATA!J1689),"_C' ,","_AC', ")&amp;"(SELECT VERSION FROM SYSADM.PSVERSION WHERE OBJECTTYPENAME = 'CLM'), '"&amp;DATA!C1689&amp;"', 30, ' ', 0, 0, SYSDATE, '"&amp;CLASSDEFN_AC!$B$1&amp;"');",""),"")</f>
        <v/>
      </c>
    </row>
    <row r="1693" spans="1:1" ht="12.75" customHeight="1">
      <c r="A1693" s="1" t="str">
        <f>IF(AND(NOT(ISBLANK(DATA!A1690)),DATA!A1690&lt;&gt;DATA!A1689),IF(DATA!I1690&gt;7,"INSERT INTO SYSADM.PSCLASSDEFN VALUES ('"&amp;PSAUTHITEM_AU!$B$1 &amp; DATA!A1690&amp;IF(ISEVEN(DATA!J1690),"_C' ,","_AC', ")&amp;"(SELECT VERSION FROM SYSADM.PSVERSION WHERE OBJECTTYPENAME = 'CLM'), '"&amp;DATA!C1690&amp;"', 30, ' ', 0, 0, SYSDATE, '"&amp;CLASSDEFN_AC!$B$1&amp;"');",""),"")</f>
        <v/>
      </c>
    </row>
    <row r="1694" spans="1:1" ht="12.75" customHeight="1">
      <c r="A1694" s="1" t="str">
        <f>IF(AND(NOT(ISBLANK(DATA!A1691)),DATA!A1691&lt;&gt;DATA!A1690),IF(DATA!I1691&gt;7,"INSERT INTO SYSADM.PSCLASSDEFN VALUES ('"&amp;PSAUTHITEM_AU!$B$1 &amp; DATA!A1691&amp;IF(ISEVEN(DATA!J1691),"_C' ,","_AC', ")&amp;"(SELECT VERSION FROM SYSADM.PSVERSION WHERE OBJECTTYPENAME = 'CLM'), '"&amp;DATA!C1691&amp;"', 30, ' ', 0, 0, SYSDATE, '"&amp;CLASSDEFN_AC!$B$1&amp;"');",""),"")</f>
        <v/>
      </c>
    </row>
    <row r="1695" spans="1:1" ht="12.75" customHeight="1">
      <c r="A1695" s="1" t="str">
        <f>IF(AND(NOT(ISBLANK(DATA!A1692)),DATA!A1692&lt;&gt;DATA!A1691),IF(DATA!I1692&gt;7,"INSERT INTO SYSADM.PSCLASSDEFN VALUES ('"&amp;PSAUTHITEM_AU!$B$1 &amp; DATA!A1692&amp;IF(ISEVEN(DATA!J1692),"_C' ,","_AC', ")&amp;"(SELECT VERSION FROM SYSADM.PSVERSION WHERE OBJECTTYPENAME = 'CLM'), '"&amp;DATA!C1692&amp;"', 30, ' ', 0, 0, SYSDATE, '"&amp;CLASSDEFN_AC!$B$1&amp;"');",""),"")</f>
        <v/>
      </c>
    </row>
    <row r="1696" spans="1:1" ht="12.75" customHeight="1">
      <c r="A1696" s="1" t="str">
        <f>IF(AND(NOT(ISBLANK(DATA!A1693)),DATA!A1693&lt;&gt;DATA!A1692),IF(DATA!I1693&gt;7,"INSERT INTO SYSADM.PSCLASSDEFN VALUES ('"&amp;PSAUTHITEM_AU!$B$1 &amp; DATA!A1693&amp;IF(ISEVEN(DATA!J1693),"_C' ,","_AC', ")&amp;"(SELECT VERSION FROM SYSADM.PSVERSION WHERE OBJECTTYPENAME = 'CLM'), '"&amp;DATA!C1693&amp;"', 30, ' ', 0, 0, SYSDATE, '"&amp;CLASSDEFN_AC!$B$1&amp;"');",""),"")</f>
        <v/>
      </c>
    </row>
    <row r="1697" spans="1:1" ht="12.75" customHeight="1">
      <c r="A1697" s="1" t="str">
        <f>IF(AND(NOT(ISBLANK(DATA!A1694)),DATA!A1694&lt;&gt;DATA!A1693),IF(DATA!I1694&gt;7,"INSERT INTO SYSADM.PSCLASSDEFN VALUES ('"&amp;PSAUTHITEM_AU!$B$1 &amp; DATA!A1694&amp;IF(ISEVEN(DATA!J1694),"_C' ,","_AC', ")&amp;"(SELECT VERSION FROM SYSADM.PSVERSION WHERE OBJECTTYPENAME = 'CLM'), '"&amp;DATA!C1694&amp;"', 30, ' ', 0, 0, SYSDATE, '"&amp;CLASSDEFN_AC!$B$1&amp;"');",""),"")</f>
        <v/>
      </c>
    </row>
    <row r="1698" spans="1:1" ht="12.75" customHeight="1">
      <c r="A1698" s="1" t="str">
        <f>IF(AND(NOT(ISBLANK(DATA!A1695)),DATA!A1695&lt;&gt;DATA!A1694),IF(DATA!I1695&gt;7,"INSERT INTO SYSADM.PSCLASSDEFN VALUES ('"&amp;PSAUTHITEM_AU!$B$1 &amp; DATA!A1695&amp;IF(ISEVEN(DATA!J1695),"_C' ,","_AC', ")&amp;"(SELECT VERSION FROM SYSADM.PSVERSION WHERE OBJECTTYPENAME = 'CLM'), '"&amp;DATA!C1695&amp;"', 30, ' ', 0, 0, SYSDATE, '"&amp;CLASSDEFN_AC!$B$1&amp;"');",""),"")</f>
        <v/>
      </c>
    </row>
    <row r="1699" spans="1:1" ht="12.75" customHeight="1">
      <c r="A1699" s="1" t="str">
        <f>IF(AND(NOT(ISBLANK(DATA!A1696)),DATA!A1696&lt;&gt;DATA!A1695),IF(DATA!I1696&gt;7,"INSERT INTO SYSADM.PSCLASSDEFN VALUES ('"&amp;PSAUTHITEM_AU!$B$1 &amp; DATA!A1696&amp;IF(ISEVEN(DATA!J1696),"_C' ,","_AC', ")&amp;"(SELECT VERSION FROM SYSADM.PSVERSION WHERE OBJECTTYPENAME = 'CLM'), '"&amp;DATA!C1696&amp;"', 30, ' ', 0, 0, SYSDATE, '"&amp;CLASSDEFN_AC!$B$1&amp;"');",""),"")</f>
        <v/>
      </c>
    </row>
    <row r="1700" spans="1:1" ht="12.75" customHeight="1">
      <c r="A1700" s="1" t="str">
        <f>IF(AND(NOT(ISBLANK(DATA!A1697)),DATA!A1697&lt;&gt;DATA!A1696),IF(DATA!I1697&gt;7,"INSERT INTO SYSADM.PSCLASSDEFN VALUES ('"&amp;PSAUTHITEM_AU!$B$1 &amp; DATA!A1697&amp;IF(ISEVEN(DATA!J1697),"_C' ,","_AC', ")&amp;"(SELECT VERSION FROM SYSADM.PSVERSION WHERE OBJECTTYPENAME = 'CLM'), '"&amp;DATA!C1697&amp;"', 30, ' ', 0, 0, SYSDATE, '"&amp;CLASSDEFN_AC!$B$1&amp;"');",""),"")</f>
        <v/>
      </c>
    </row>
    <row r="1701" spans="1:1" ht="12.75" customHeight="1">
      <c r="A1701" s="1" t="str">
        <f>IF(AND(NOT(ISBLANK(DATA!A1698)),DATA!A1698&lt;&gt;DATA!A1697),IF(DATA!I1698&gt;7,"INSERT INTO SYSADM.PSCLASSDEFN VALUES ('"&amp;PSAUTHITEM_AU!$B$1 &amp; DATA!A1698&amp;IF(ISEVEN(DATA!J1698),"_C' ,","_AC', ")&amp;"(SELECT VERSION FROM SYSADM.PSVERSION WHERE OBJECTTYPENAME = 'CLM'), '"&amp;DATA!C1698&amp;"', 30, ' ', 0, 0, SYSDATE, '"&amp;CLASSDEFN_AC!$B$1&amp;"');",""),"")</f>
        <v/>
      </c>
    </row>
    <row r="1702" spans="1:1" ht="12.75" customHeight="1">
      <c r="A1702" s="1" t="str">
        <f>IF(AND(NOT(ISBLANK(DATA!A1699)),DATA!A1699&lt;&gt;DATA!A1698),IF(DATA!I1699&gt;7,"INSERT INTO SYSADM.PSCLASSDEFN VALUES ('"&amp;PSAUTHITEM_AU!$B$1 &amp; DATA!A1699&amp;IF(ISEVEN(DATA!J1699),"_C' ,","_AC', ")&amp;"(SELECT VERSION FROM SYSADM.PSVERSION WHERE OBJECTTYPENAME = 'CLM'), '"&amp;DATA!C1699&amp;"', 30, ' ', 0, 0, SYSDATE, '"&amp;CLASSDEFN_AC!$B$1&amp;"');",""),"")</f>
        <v/>
      </c>
    </row>
    <row r="1703" spans="1:1" ht="12.75" customHeight="1">
      <c r="A1703" s="1" t="str">
        <f>IF(AND(NOT(ISBLANK(DATA!A1700)),DATA!A1700&lt;&gt;DATA!A1699),IF(DATA!I1700&gt;7,"INSERT INTO SYSADM.PSCLASSDEFN VALUES ('"&amp;PSAUTHITEM_AU!$B$1 &amp; DATA!A1700&amp;IF(ISEVEN(DATA!J1700),"_C' ,","_AC', ")&amp;"(SELECT VERSION FROM SYSADM.PSVERSION WHERE OBJECTTYPENAME = 'CLM'), '"&amp;DATA!C1700&amp;"', 30, ' ', 0, 0, SYSDATE, '"&amp;CLASSDEFN_AC!$B$1&amp;"');",""),"")</f>
        <v/>
      </c>
    </row>
    <row r="1704" spans="1:1" ht="12.75" customHeight="1">
      <c r="A1704" s="1" t="str">
        <f>IF(AND(NOT(ISBLANK(DATA!A1701)),DATA!A1701&lt;&gt;DATA!A1700),IF(DATA!I1701&gt;7,"INSERT INTO SYSADM.PSCLASSDEFN VALUES ('"&amp;PSAUTHITEM_AU!$B$1 &amp; DATA!A1701&amp;IF(ISEVEN(DATA!J1701),"_C' ,","_AC', ")&amp;"(SELECT VERSION FROM SYSADM.PSVERSION WHERE OBJECTTYPENAME = 'CLM'), '"&amp;DATA!C1701&amp;"', 30, ' ', 0, 0, SYSDATE, '"&amp;CLASSDEFN_AC!$B$1&amp;"');",""),"")</f>
        <v/>
      </c>
    </row>
    <row r="1705" spans="1:1" ht="12.75" customHeight="1">
      <c r="A1705" s="1" t="str">
        <f>IF(AND(NOT(ISBLANK(DATA!A1702)),DATA!A1702&lt;&gt;DATA!A1701),IF(DATA!I1702&gt;7,"INSERT INTO SYSADM.PSCLASSDEFN VALUES ('"&amp;PSAUTHITEM_AU!$B$1 &amp; DATA!A1702&amp;IF(ISEVEN(DATA!J1702),"_C' ,","_AC', ")&amp;"(SELECT VERSION FROM SYSADM.PSVERSION WHERE OBJECTTYPENAME = 'CLM'), '"&amp;DATA!C1702&amp;"', 30, ' ', 0, 0, SYSDATE, '"&amp;CLASSDEFN_AC!$B$1&amp;"');",""),"")</f>
        <v/>
      </c>
    </row>
    <row r="1706" spans="1:1" ht="12.75" customHeight="1">
      <c r="A1706" s="1" t="str">
        <f>IF(AND(NOT(ISBLANK(DATA!A1703)),DATA!A1703&lt;&gt;DATA!A1702),IF(DATA!I1703&gt;7,"INSERT INTO SYSADM.PSCLASSDEFN VALUES ('"&amp;PSAUTHITEM_AU!$B$1 &amp; DATA!A1703&amp;IF(ISEVEN(DATA!J1703),"_C' ,","_AC', ")&amp;"(SELECT VERSION FROM SYSADM.PSVERSION WHERE OBJECTTYPENAME = 'CLM'), '"&amp;DATA!C1703&amp;"', 30, ' ', 0, 0, SYSDATE, '"&amp;CLASSDEFN_AC!$B$1&amp;"');",""),"")</f>
        <v/>
      </c>
    </row>
    <row r="1707" spans="1:1" ht="12.75" customHeight="1">
      <c r="A1707" s="1" t="str">
        <f>IF(AND(NOT(ISBLANK(DATA!A1704)),DATA!A1704&lt;&gt;DATA!A1703),IF(DATA!I1704&gt;7,"INSERT INTO SYSADM.PSCLASSDEFN VALUES ('"&amp;PSAUTHITEM_AU!$B$1 &amp; DATA!A1704&amp;IF(ISEVEN(DATA!J1704),"_C' ,","_AC', ")&amp;"(SELECT VERSION FROM SYSADM.PSVERSION WHERE OBJECTTYPENAME = 'CLM'), '"&amp;DATA!C1704&amp;"', 30, ' ', 0, 0, SYSDATE, '"&amp;CLASSDEFN_AC!$B$1&amp;"');",""),"")</f>
        <v/>
      </c>
    </row>
    <row r="1708" spans="1:1" ht="12.75" customHeight="1">
      <c r="A1708" s="1" t="str">
        <f>IF(AND(NOT(ISBLANK(DATA!A1705)),DATA!A1705&lt;&gt;DATA!A1704),IF(DATA!I1705&gt;7,"INSERT INTO SYSADM.PSCLASSDEFN VALUES ('"&amp;PSAUTHITEM_AU!$B$1 &amp; DATA!A1705&amp;IF(ISEVEN(DATA!J1705),"_C' ,","_AC', ")&amp;"(SELECT VERSION FROM SYSADM.PSVERSION WHERE OBJECTTYPENAME = 'CLM'), '"&amp;DATA!C1705&amp;"', 30, ' ', 0, 0, SYSDATE, '"&amp;CLASSDEFN_AC!$B$1&amp;"');",""),"")</f>
        <v/>
      </c>
    </row>
    <row r="1709" spans="1:1" ht="12.75" customHeight="1">
      <c r="A1709" s="1" t="str">
        <f>IF(AND(NOT(ISBLANK(DATA!A1706)),DATA!A1706&lt;&gt;DATA!A1705),IF(DATA!I1706&gt;7,"INSERT INTO SYSADM.PSCLASSDEFN VALUES ('"&amp;PSAUTHITEM_AU!$B$1 &amp; DATA!A1706&amp;IF(ISEVEN(DATA!J1706),"_C' ,","_AC', ")&amp;"(SELECT VERSION FROM SYSADM.PSVERSION WHERE OBJECTTYPENAME = 'CLM'), '"&amp;DATA!C1706&amp;"', 30, ' ', 0, 0, SYSDATE, '"&amp;CLASSDEFN_AC!$B$1&amp;"');",""),"")</f>
        <v/>
      </c>
    </row>
    <row r="1710" spans="1:1" ht="12.75" customHeight="1">
      <c r="A1710" s="1" t="str">
        <f>IF(AND(NOT(ISBLANK(DATA!A1707)),DATA!A1707&lt;&gt;DATA!A1706),IF(DATA!I1707&gt;7,"INSERT INTO SYSADM.PSCLASSDEFN VALUES ('"&amp;PSAUTHITEM_AU!$B$1 &amp; DATA!A1707&amp;IF(ISEVEN(DATA!J1707),"_C' ,","_AC', ")&amp;"(SELECT VERSION FROM SYSADM.PSVERSION WHERE OBJECTTYPENAME = 'CLM'), '"&amp;DATA!C1707&amp;"', 30, ' ', 0, 0, SYSDATE, '"&amp;CLASSDEFN_AC!$B$1&amp;"');",""),"")</f>
        <v/>
      </c>
    </row>
    <row r="1711" spans="1:1" ht="12.75" customHeight="1">
      <c r="A1711" s="1" t="str">
        <f>IF(AND(NOT(ISBLANK(DATA!A1708)),DATA!A1708&lt;&gt;DATA!A1707),IF(DATA!I1708&gt;7,"INSERT INTO SYSADM.PSCLASSDEFN VALUES ('"&amp;PSAUTHITEM_AU!$B$1 &amp; DATA!A1708&amp;IF(ISEVEN(DATA!J1708),"_C' ,","_AC', ")&amp;"(SELECT VERSION FROM SYSADM.PSVERSION WHERE OBJECTTYPENAME = 'CLM'), '"&amp;DATA!C1708&amp;"', 30, ' ', 0, 0, SYSDATE, '"&amp;CLASSDEFN_AC!$B$1&amp;"');",""),"")</f>
        <v/>
      </c>
    </row>
    <row r="1712" spans="1:1" ht="12.75" customHeight="1">
      <c r="A1712" s="1" t="str">
        <f>IF(AND(NOT(ISBLANK(DATA!A1709)),DATA!A1709&lt;&gt;DATA!A1708),IF(DATA!I1709&gt;7,"INSERT INTO SYSADM.PSCLASSDEFN VALUES ('"&amp;PSAUTHITEM_AU!$B$1 &amp; DATA!A1709&amp;IF(ISEVEN(DATA!J1709),"_C' ,","_AC', ")&amp;"(SELECT VERSION FROM SYSADM.PSVERSION WHERE OBJECTTYPENAME = 'CLM'), '"&amp;DATA!C1709&amp;"', 30, ' ', 0, 0, SYSDATE, '"&amp;CLASSDEFN_AC!$B$1&amp;"');",""),"")</f>
        <v/>
      </c>
    </row>
    <row r="1713" spans="1:1" ht="12.75" customHeight="1">
      <c r="A1713" s="1" t="str">
        <f>IF(AND(NOT(ISBLANK(DATA!A1710)),DATA!A1710&lt;&gt;DATA!A1709),IF(DATA!I1710&gt;7,"INSERT INTO SYSADM.PSCLASSDEFN VALUES ('"&amp;PSAUTHITEM_AU!$B$1 &amp; DATA!A1710&amp;IF(ISEVEN(DATA!J1710),"_C' ,","_AC', ")&amp;"(SELECT VERSION FROM SYSADM.PSVERSION WHERE OBJECTTYPENAME = 'CLM'), '"&amp;DATA!C1710&amp;"', 30, ' ', 0, 0, SYSDATE, '"&amp;CLASSDEFN_AC!$B$1&amp;"');",""),"")</f>
        <v/>
      </c>
    </row>
    <row r="1714" spans="1:1" ht="12.75" customHeight="1">
      <c r="A1714" s="1" t="str">
        <f>IF(AND(NOT(ISBLANK(DATA!A1711)),DATA!A1711&lt;&gt;DATA!A1710),IF(DATA!I1711&gt;7,"INSERT INTO SYSADM.PSCLASSDEFN VALUES ('"&amp;PSAUTHITEM_AU!$B$1 &amp; DATA!A1711&amp;IF(ISEVEN(DATA!J1711),"_C' ,","_AC', ")&amp;"(SELECT VERSION FROM SYSADM.PSVERSION WHERE OBJECTTYPENAME = 'CLM'), '"&amp;DATA!C1711&amp;"', 30, ' ', 0, 0, SYSDATE, '"&amp;CLASSDEFN_AC!$B$1&amp;"');",""),"")</f>
        <v/>
      </c>
    </row>
    <row r="1715" spans="1:1" ht="12.75" customHeight="1">
      <c r="A1715" s="1" t="str">
        <f>IF(AND(NOT(ISBLANK(DATA!A1712)),DATA!A1712&lt;&gt;DATA!A1711),IF(DATA!I1712&gt;7,"INSERT INTO SYSADM.PSCLASSDEFN VALUES ('"&amp;PSAUTHITEM_AU!$B$1 &amp; DATA!A1712&amp;IF(ISEVEN(DATA!J1712),"_C' ,","_AC', ")&amp;"(SELECT VERSION FROM SYSADM.PSVERSION WHERE OBJECTTYPENAME = 'CLM'), '"&amp;DATA!C1712&amp;"', 30, ' ', 0, 0, SYSDATE, '"&amp;CLASSDEFN_AC!$B$1&amp;"');",""),"")</f>
        <v/>
      </c>
    </row>
    <row r="1716" spans="1:1" ht="12.75" customHeight="1">
      <c r="A1716" s="1" t="str">
        <f>IF(AND(NOT(ISBLANK(DATA!A1713)),DATA!A1713&lt;&gt;DATA!A1712),IF(DATA!I1713&gt;7,"INSERT INTO SYSADM.PSCLASSDEFN VALUES ('"&amp;PSAUTHITEM_AU!$B$1 &amp; DATA!A1713&amp;IF(ISEVEN(DATA!J1713),"_C' ,","_AC', ")&amp;"(SELECT VERSION FROM SYSADM.PSVERSION WHERE OBJECTTYPENAME = 'CLM'), '"&amp;DATA!C1713&amp;"', 30, ' ', 0, 0, SYSDATE, '"&amp;CLASSDEFN_AC!$B$1&amp;"');",""),"")</f>
        <v/>
      </c>
    </row>
    <row r="1717" spans="1:1" ht="12.75" customHeight="1">
      <c r="A1717" s="1" t="str">
        <f>IF(AND(NOT(ISBLANK(DATA!A1714)),DATA!A1714&lt;&gt;DATA!A1713),IF(DATA!I1714&gt;7,"INSERT INTO SYSADM.PSCLASSDEFN VALUES ('"&amp;PSAUTHITEM_AU!$B$1 &amp; DATA!A1714&amp;IF(ISEVEN(DATA!J1714),"_C' ,","_AC', ")&amp;"(SELECT VERSION FROM SYSADM.PSVERSION WHERE OBJECTTYPENAME = 'CLM'), '"&amp;DATA!C1714&amp;"', 30, ' ', 0, 0, SYSDATE, '"&amp;CLASSDEFN_AC!$B$1&amp;"');",""),"")</f>
        <v/>
      </c>
    </row>
    <row r="1718" spans="1:1" ht="12.75" customHeight="1">
      <c r="A1718" s="1" t="str">
        <f>IF(AND(NOT(ISBLANK(DATA!A1715)),DATA!A1715&lt;&gt;DATA!A1714),IF(DATA!I1715&gt;7,"INSERT INTO SYSADM.PSCLASSDEFN VALUES ('"&amp;PSAUTHITEM_AU!$B$1 &amp; DATA!A1715&amp;IF(ISEVEN(DATA!J1715),"_C' ,","_AC', ")&amp;"(SELECT VERSION FROM SYSADM.PSVERSION WHERE OBJECTTYPENAME = 'CLM'), '"&amp;DATA!C1715&amp;"', 30, ' ', 0, 0, SYSDATE, '"&amp;CLASSDEFN_AC!$B$1&amp;"');",""),"")</f>
        <v/>
      </c>
    </row>
    <row r="1719" spans="1:1" ht="12.75" customHeight="1">
      <c r="A1719" s="1" t="str">
        <f>IF(AND(NOT(ISBLANK(DATA!A1716)),DATA!A1716&lt;&gt;DATA!A1715),IF(DATA!I1716&gt;7,"INSERT INTO SYSADM.PSCLASSDEFN VALUES ('"&amp;PSAUTHITEM_AU!$B$1 &amp; DATA!A1716&amp;IF(ISEVEN(DATA!J1716),"_C' ,","_AC', ")&amp;"(SELECT VERSION FROM SYSADM.PSVERSION WHERE OBJECTTYPENAME = 'CLM'), '"&amp;DATA!C1716&amp;"', 30, ' ', 0, 0, SYSDATE, '"&amp;CLASSDEFN_AC!$B$1&amp;"');",""),"")</f>
        <v/>
      </c>
    </row>
    <row r="1720" spans="1:1" ht="12.75" customHeight="1">
      <c r="A1720" s="1" t="str">
        <f>IF(AND(NOT(ISBLANK(DATA!A1717)),DATA!A1717&lt;&gt;DATA!A1716),IF(DATA!I1717&gt;7,"INSERT INTO SYSADM.PSCLASSDEFN VALUES ('"&amp;PSAUTHITEM_AU!$B$1 &amp; DATA!A1717&amp;IF(ISEVEN(DATA!J1717),"_C' ,","_AC', ")&amp;"(SELECT VERSION FROM SYSADM.PSVERSION WHERE OBJECTTYPENAME = 'CLM'), '"&amp;DATA!C1717&amp;"', 30, ' ', 0, 0, SYSDATE, '"&amp;CLASSDEFN_AC!$B$1&amp;"');",""),"")</f>
        <v/>
      </c>
    </row>
    <row r="1721" spans="1:1" ht="12.75" customHeight="1">
      <c r="A1721" s="1" t="str">
        <f>IF(AND(NOT(ISBLANK(DATA!A1718)),DATA!A1718&lt;&gt;DATA!A1717),IF(DATA!I1718&gt;7,"INSERT INTO SYSADM.PSCLASSDEFN VALUES ('"&amp;PSAUTHITEM_AU!$B$1 &amp; DATA!A1718&amp;IF(ISEVEN(DATA!J1718),"_C' ,","_AC', ")&amp;"(SELECT VERSION FROM SYSADM.PSVERSION WHERE OBJECTTYPENAME = 'CLM'), '"&amp;DATA!C1718&amp;"', 30, ' ', 0, 0, SYSDATE, '"&amp;CLASSDEFN_AC!$B$1&amp;"');",""),"")</f>
        <v/>
      </c>
    </row>
    <row r="1722" spans="1:1" ht="12.75" customHeight="1">
      <c r="A1722" s="1" t="str">
        <f>IF(AND(NOT(ISBLANK(DATA!A1719)),DATA!A1719&lt;&gt;DATA!A1718),IF(DATA!I1719&gt;7,"INSERT INTO SYSADM.PSCLASSDEFN VALUES ('"&amp;PSAUTHITEM_AU!$B$1 &amp; DATA!A1719&amp;IF(ISEVEN(DATA!J1719),"_C' ,","_AC', ")&amp;"(SELECT VERSION FROM SYSADM.PSVERSION WHERE OBJECTTYPENAME = 'CLM'), '"&amp;DATA!C1719&amp;"', 30, ' ', 0, 0, SYSDATE, '"&amp;CLASSDEFN_AC!$B$1&amp;"');",""),"")</f>
        <v/>
      </c>
    </row>
    <row r="1723" spans="1:1" ht="12.75" customHeight="1">
      <c r="A1723" s="1" t="str">
        <f>IF(AND(NOT(ISBLANK(DATA!A1720)),DATA!A1720&lt;&gt;DATA!A1719),IF(DATA!I1720&gt;7,"INSERT INTO SYSADM.PSCLASSDEFN VALUES ('"&amp;PSAUTHITEM_AU!$B$1 &amp; DATA!A1720&amp;IF(ISEVEN(DATA!J1720),"_C' ,","_AC', ")&amp;"(SELECT VERSION FROM SYSADM.PSVERSION WHERE OBJECTTYPENAME = 'CLM'), '"&amp;DATA!C1720&amp;"', 30, ' ', 0, 0, SYSDATE, '"&amp;CLASSDEFN_AC!$B$1&amp;"');",""),"")</f>
        <v/>
      </c>
    </row>
    <row r="1724" spans="1:1" ht="12.75" customHeight="1">
      <c r="A1724" s="1" t="str">
        <f>IF(AND(NOT(ISBLANK(DATA!A1721)),DATA!A1721&lt;&gt;DATA!A1720),IF(DATA!I1721&gt;7,"INSERT INTO SYSADM.PSCLASSDEFN VALUES ('"&amp;PSAUTHITEM_AU!$B$1 &amp; DATA!A1721&amp;IF(ISEVEN(DATA!J1721),"_C' ,","_AC', ")&amp;"(SELECT VERSION FROM SYSADM.PSVERSION WHERE OBJECTTYPENAME = 'CLM'), '"&amp;DATA!C1721&amp;"', 30, ' ', 0, 0, SYSDATE, '"&amp;CLASSDEFN_AC!$B$1&amp;"');",""),"")</f>
        <v/>
      </c>
    </row>
    <row r="1725" spans="1:1" ht="12.75" customHeight="1">
      <c r="A1725" s="1" t="str">
        <f>IF(AND(NOT(ISBLANK(DATA!A1722)),DATA!A1722&lt;&gt;DATA!A1721),IF(DATA!I1722&gt;7,"INSERT INTO SYSADM.PSCLASSDEFN VALUES ('"&amp;PSAUTHITEM_AU!$B$1 &amp; DATA!A1722&amp;IF(ISEVEN(DATA!J1722),"_C' ,","_AC', ")&amp;"(SELECT VERSION FROM SYSADM.PSVERSION WHERE OBJECTTYPENAME = 'CLM'), '"&amp;DATA!C1722&amp;"', 30, ' ', 0, 0, SYSDATE, '"&amp;CLASSDEFN_AC!$B$1&amp;"');",""),"")</f>
        <v/>
      </c>
    </row>
    <row r="1726" spans="1:1" ht="12.75" customHeight="1">
      <c r="A1726" s="1" t="str">
        <f>IF(AND(NOT(ISBLANK(DATA!A1723)),DATA!A1723&lt;&gt;DATA!A1722),IF(DATA!I1723&gt;7,"INSERT INTO SYSADM.PSCLASSDEFN VALUES ('"&amp;PSAUTHITEM_AU!$B$1 &amp; DATA!A1723&amp;IF(ISEVEN(DATA!J1723),"_C' ,","_AC', ")&amp;"(SELECT VERSION FROM SYSADM.PSVERSION WHERE OBJECTTYPENAME = 'CLM'), '"&amp;DATA!C1723&amp;"', 30, ' ', 0, 0, SYSDATE, '"&amp;CLASSDEFN_AC!$B$1&amp;"');",""),"")</f>
        <v/>
      </c>
    </row>
    <row r="1727" spans="1:1" ht="12.75" customHeight="1">
      <c r="A1727" s="1" t="str">
        <f>IF(AND(NOT(ISBLANK(DATA!A1724)),DATA!A1724&lt;&gt;DATA!A1723),IF(DATA!I1724&gt;7,"INSERT INTO SYSADM.PSCLASSDEFN VALUES ('"&amp;PSAUTHITEM_AU!$B$1 &amp; DATA!A1724&amp;IF(ISEVEN(DATA!J1724),"_C' ,","_AC', ")&amp;"(SELECT VERSION FROM SYSADM.PSVERSION WHERE OBJECTTYPENAME = 'CLM'), '"&amp;DATA!C1724&amp;"', 30, ' ', 0, 0, SYSDATE, '"&amp;CLASSDEFN_AC!$B$1&amp;"');",""),"")</f>
        <v/>
      </c>
    </row>
    <row r="1728" spans="1:1" ht="12.75" customHeight="1">
      <c r="A1728" s="1" t="str">
        <f>IF(AND(NOT(ISBLANK(DATA!A1725)),DATA!A1725&lt;&gt;DATA!A1724),IF(DATA!I1725&gt;7,"INSERT INTO SYSADM.PSCLASSDEFN VALUES ('"&amp;PSAUTHITEM_AU!$B$1 &amp; DATA!A1725&amp;IF(ISEVEN(DATA!J1725),"_C' ,","_AC', ")&amp;"(SELECT VERSION FROM SYSADM.PSVERSION WHERE OBJECTTYPENAME = 'CLM'), '"&amp;DATA!C1725&amp;"', 30, ' ', 0, 0, SYSDATE, '"&amp;CLASSDEFN_AC!$B$1&amp;"');",""),"")</f>
        <v/>
      </c>
    </row>
    <row r="1729" spans="1:1" ht="12.75" customHeight="1">
      <c r="A1729" s="1" t="str">
        <f>IF(AND(NOT(ISBLANK(DATA!A1726)),DATA!A1726&lt;&gt;DATA!A1725),IF(DATA!I1726&gt;7,"INSERT INTO SYSADM.PSCLASSDEFN VALUES ('"&amp;PSAUTHITEM_AU!$B$1 &amp; DATA!A1726&amp;IF(ISEVEN(DATA!J1726),"_C' ,","_AC', ")&amp;"(SELECT VERSION FROM SYSADM.PSVERSION WHERE OBJECTTYPENAME = 'CLM'), '"&amp;DATA!C1726&amp;"', 30, ' ', 0, 0, SYSDATE, '"&amp;CLASSDEFN_AC!$B$1&amp;"');",""),"")</f>
        <v/>
      </c>
    </row>
    <row r="1730" spans="1:1" ht="12.75" customHeight="1">
      <c r="A1730" s="1" t="str">
        <f>IF(AND(NOT(ISBLANK(DATA!A1727)),DATA!A1727&lt;&gt;DATA!A1726),IF(DATA!I1727&gt;7,"INSERT INTO SYSADM.PSCLASSDEFN VALUES ('"&amp;PSAUTHITEM_AU!$B$1 &amp; DATA!A1727&amp;IF(ISEVEN(DATA!J1727),"_C' ,","_AC', ")&amp;"(SELECT VERSION FROM SYSADM.PSVERSION WHERE OBJECTTYPENAME = 'CLM'), '"&amp;DATA!C1727&amp;"', 30, ' ', 0, 0, SYSDATE, '"&amp;CLASSDEFN_AC!$B$1&amp;"');",""),"")</f>
        <v/>
      </c>
    </row>
    <row r="1731" spans="1:1" ht="12.75" customHeight="1">
      <c r="A1731" s="1" t="str">
        <f>IF(AND(NOT(ISBLANK(DATA!A1728)),DATA!A1728&lt;&gt;DATA!A1727),IF(DATA!I1728&gt;7,"INSERT INTO SYSADM.PSCLASSDEFN VALUES ('"&amp;PSAUTHITEM_AU!$B$1 &amp; DATA!A1728&amp;IF(ISEVEN(DATA!J1728),"_C' ,","_AC', ")&amp;"(SELECT VERSION FROM SYSADM.PSVERSION WHERE OBJECTTYPENAME = 'CLM'), '"&amp;DATA!C1728&amp;"', 30, ' ', 0, 0, SYSDATE, '"&amp;CLASSDEFN_AC!$B$1&amp;"');",""),"")</f>
        <v/>
      </c>
    </row>
    <row r="1732" spans="1:1" ht="12.75" customHeight="1">
      <c r="A1732" s="1" t="str">
        <f>IF(AND(NOT(ISBLANK(DATA!A1729)),DATA!A1729&lt;&gt;DATA!A1728),IF(DATA!I1729&gt;7,"INSERT INTO SYSADM.PSCLASSDEFN VALUES ('"&amp;PSAUTHITEM_AU!$B$1 &amp; DATA!A1729&amp;IF(ISEVEN(DATA!J1729),"_C' ,","_AC', ")&amp;"(SELECT VERSION FROM SYSADM.PSVERSION WHERE OBJECTTYPENAME = 'CLM'), '"&amp;DATA!C1729&amp;"', 30, ' ', 0, 0, SYSDATE, '"&amp;CLASSDEFN_AC!$B$1&amp;"');",""),"")</f>
        <v/>
      </c>
    </row>
    <row r="1733" spans="1:1" ht="12.75" customHeight="1">
      <c r="A1733" s="1" t="str">
        <f>IF(AND(NOT(ISBLANK(DATA!A1730)),DATA!A1730&lt;&gt;DATA!A1729),IF(DATA!I1730&gt;7,"INSERT INTO SYSADM.PSCLASSDEFN VALUES ('"&amp;PSAUTHITEM_AU!$B$1 &amp; DATA!A1730&amp;IF(ISEVEN(DATA!J1730),"_C' ,","_AC', ")&amp;"(SELECT VERSION FROM SYSADM.PSVERSION WHERE OBJECTTYPENAME = 'CLM'), '"&amp;DATA!C1730&amp;"', 30, ' ', 0, 0, SYSDATE, '"&amp;CLASSDEFN_AC!$B$1&amp;"');",""),"")</f>
        <v/>
      </c>
    </row>
    <row r="1734" spans="1:1" ht="12.75" customHeight="1">
      <c r="A1734" s="1" t="str">
        <f>IF(AND(NOT(ISBLANK(DATA!A1731)),DATA!A1731&lt;&gt;DATA!A1730),IF(DATA!I1731&gt;7,"INSERT INTO SYSADM.PSCLASSDEFN VALUES ('"&amp;PSAUTHITEM_AU!$B$1 &amp; DATA!A1731&amp;IF(ISEVEN(DATA!J1731),"_C' ,","_AC', ")&amp;"(SELECT VERSION FROM SYSADM.PSVERSION WHERE OBJECTTYPENAME = 'CLM'), '"&amp;DATA!C1731&amp;"', 30, ' ', 0, 0, SYSDATE, '"&amp;CLASSDEFN_AC!$B$1&amp;"');",""),"")</f>
        <v/>
      </c>
    </row>
    <row r="1735" spans="1:1" ht="12.75" customHeight="1">
      <c r="A1735" s="1" t="str">
        <f>IF(AND(NOT(ISBLANK(DATA!A1732)),DATA!A1732&lt;&gt;DATA!A1731),IF(DATA!I1732&gt;7,"INSERT INTO SYSADM.PSCLASSDEFN VALUES ('"&amp;PSAUTHITEM_AU!$B$1 &amp; DATA!A1732&amp;IF(ISEVEN(DATA!J1732),"_C' ,","_AC', ")&amp;"(SELECT VERSION FROM SYSADM.PSVERSION WHERE OBJECTTYPENAME = 'CLM'), '"&amp;DATA!C1732&amp;"', 30, ' ', 0, 0, SYSDATE, '"&amp;CLASSDEFN_AC!$B$1&amp;"');",""),"")</f>
        <v/>
      </c>
    </row>
    <row r="1736" spans="1:1" ht="12.75" customHeight="1">
      <c r="A1736" s="1" t="str">
        <f>IF(AND(NOT(ISBLANK(DATA!A1733)),DATA!A1733&lt;&gt;DATA!A1732),IF(DATA!I1733&gt;7,"INSERT INTO SYSADM.PSCLASSDEFN VALUES ('"&amp;PSAUTHITEM_AU!$B$1 &amp; DATA!A1733&amp;IF(ISEVEN(DATA!J1733),"_C' ,","_AC', ")&amp;"(SELECT VERSION FROM SYSADM.PSVERSION WHERE OBJECTTYPENAME = 'CLM'), '"&amp;DATA!C1733&amp;"', 30, ' ', 0, 0, SYSDATE, '"&amp;CLASSDEFN_AC!$B$1&amp;"');",""),"")</f>
        <v/>
      </c>
    </row>
    <row r="1737" spans="1:1" ht="12.75" customHeight="1">
      <c r="A1737" s="1" t="str">
        <f>IF(AND(NOT(ISBLANK(DATA!A1734)),DATA!A1734&lt;&gt;DATA!A1733),IF(DATA!I1734&gt;7,"INSERT INTO SYSADM.PSCLASSDEFN VALUES ('"&amp;PSAUTHITEM_AU!$B$1 &amp; DATA!A1734&amp;IF(ISEVEN(DATA!J1734),"_C' ,","_AC', ")&amp;"(SELECT VERSION FROM SYSADM.PSVERSION WHERE OBJECTTYPENAME = 'CLM'), '"&amp;DATA!C1734&amp;"', 30, ' ', 0, 0, SYSDATE, '"&amp;CLASSDEFN_AC!$B$1&amp;"');",""),"")</f>
        <v/>
      </c>
    </row>
    <row r="1738" spans="1:1" ht="12.75" customHeight="1">
      <c r="A1738" s="1" t="str">
        <f>IF(AND(NOT(ISBLANK(DATA!A1735)),DATA!A1735&lt;&gt;DATA!A1734),IF(DATA!I1735&gt;7,"INSERT INTO SYSADM.PSCLASSDEFN VALUES ('"&amp;PSAUTHITEM_AU!$B$1 &amp; DATA!A1735&amp;IF(ISEVEN(DATA!J1735),"_C' ,","_AC', ")&amp;"(SELECT VERSION FROM SYSADM.PSVERSION WHERE OBJECTTYPENAME = 'CLM'), '"&amp;DATA!C1735&amp;"', 30, ' ', 0, 0, SYSDATE, '"&amp;CLASSDEFN_AC!$B$1&amp;"');",""),"")</f>
        <v/>
      </c>
    </row>
    <row r="1739" spans="1:1" ht="12.75" customHeight="1">
      <c r="A1739" s="1" t="str">
        <f>IF(AND(NOT(ISBLANK(DATA!A1736)),DATA!A1736&lt;&gt;DATA!A1735),IF(DATA!I1736&gt;7,"INSERT INTO SYSADM.PSCLASSDEFN VALUES ('"&amp;PSAUTHITEM_AU!$B$1 &amp; DATA!A1736&amp;IF(ISEVEN(DATA!J1736),"_C' ,","_AC', ")&amp;"(SELECT VERSION FROM SYSADM.PSVERSION WHERE OBJECTTYPENAME = 'CLM'), '"&amp;DATA!C1736&amp;"', 30, ' ', 0, 0, SYSDATE, '"&amp;CLASSDEFN_AC!$B$1&amp;"');",""),"")</f>
        <v/>
      </c>
    </row>
    <row r="1740" spans="1:1" ht="12.75" customHeight="1">
      <c r="A1740" s="1" t="str">
        <f>IF(AND(NOT(ISBLANK(DATA!A1737)),DATA!A1737&lt;&gt;DATA!A1736),IF(DATA!I1737&gt;7,"INSERT INTO SYSADM.PSCLASSDEFN VALUES ('"&amp;PSAUTHITEM_AU!$B$1 &amp; DATA!A1737&amp;IF(ISEVEN(DATA!J1737),"_C' ,","_AC', ")&amp;"(SELECT VERSION FROM SYSADM.PSVERSION WHERE OBJECTTYPENAME = 'CLM'), '"&amp;DATA!C1737&amp;"', 30, ' ', 0, 0, SYSDATE, '"&amp;CLASSDEFN_AC!$B$1&amp;"');",""),"")</f>
        <v/>
      </c>
    </row>
    <row r="1741" spans="1:1" ht="12.75" customHeight="1">
      <c r="A1741" s="1" t="str">
        <f>IF(AND(NOT(ISBLANK(DATA!A1738)),DATA!A1738&lt;&gt;DATA!A1737),IF(DATA!I1738&gt;7,"INSERT INTO SYSADM.PSCLASSDEFN VALUES ('"&amp;PSAUTHITEM_AU!$B$1 &amp; DATA!A1738&amp;IF(ISEVEN(DATA!J1738),"_C' ,","_AC', ")&amp;"(SELECT VERSION FROM SYSADM.PSVERSION WHERE OBJECTTYPENAME = 'CLM'), '"&amp;DATA!C1738&amp;"', 30, ' ', 0, 0, SYSDATE, '"&amp;CLASSDEFN_AC!$B$1&amp;"');",""),"")</f>
        <v/>
      </c>
    </row>
    <row r="1742" spans="1:1" ht="12.75" customHeight="1">
      <c r="A1742" s="1" t="str">
        <f>IF(AND(NOT(ISBLANK(DATA!A1739)),DATA!A1739&lt;&gt;DATA!A1738),IF(DATA!I1739&gt;7,"INSERT INTO SYSADM.PSCLASSDEFN VALUES ('"&amp;PSAUTHITEM_AU!$B$1 &amp; DATA!A1739&amp;IF(ISEVEN(DATA!J1739),"_C' ,","_AC', ")&amp;"(SELECT VERSION FROM SYSADM.PSVERSION WHERE OBJECTTYPENAME = 'CLM'), '"&amp;DATA!C1739&amp;"', 30, ' ', 0, 0, SYSDATE, '"&amp;CLASSDEFN_AC!$B$1&amp;"');",""),"")</f>
        <v/>
      </c>
    </row>
    <row r="1743" spans="1:1" ht="12.75" customHeight="1">
      <c r="A1743" s="1" t="str">
        <f>IF(AND(NOT(ISBLANK(DATA!A1740)),DATA!A1740&lt;&gt;DATA!A1739),IF(DATA!I1740&gt;7,"INSERT INTO SYSADM.PSCLASSDEFN VALUES ('"&amp;PSAUTHITEM_AU!$B$1 &amp; DATA!A1740&amp;IF(ISEVEN(DATA!J1740),"_C' ,","_AC', ")&amp;"(SELECT VERSION FROM SYSADM.PSVERSION WHERE OBJECTTYPENAME = 'CLM'), '"&amp;DATA!C1740&amp;"', 30, ' ', 0, 0, SYSDATE, '"&amp;CLASSDEFN_AC!$B$1&amp;"');",""),"")</f>
        <v/>
      </c>
    </row>
    <row r="1744" spans="1:1" ht="12.75" customHeight="1">
      <c r="A1744" s="1" t="str">
        <f>IF(AND(NOT(ISBLANK(DATA!A1741)),DATA!A1741&lt;&gt;DATA!A1740),IF(DATA!I1741&gt;7,"INSERT INTO SYSADM.PSCLASSDEFN VALUES ('"&amp;PSAUTHITEM_AU!$B$1 &amp; DATA!A1741&amp;IF(ISEVEN(DATA!J1741),"_C' ,","_AC', ")&amp;"(SELECT VERSION FROM SYSADM.PSVERSION WHERE OBJECTTYPENAME = 'CLM'), '"&amp;DATA!C1741&amp;"', 30, ' ', 0, 0, SYSDATE, '"&amp;CLASSDEFN_AC!$B$1&amp;"');",""),"")</f>
        <v/>
      </c>
    </row>
    <row r="1745" spans="1:1" ht="12.75" customHeight="1">
      <c r="A1745" s="1" t="str">
        <f>IF(AND(NOT(ISBLANK(DATA!A1742)),DATA!A1742&lt;&gt;DATA!A1741),IF(DATA!I1742&gt;7,"INSERT INTO SYSADM.PSCLASSDEFN VALUES ('"&amp;PSAUTHITEM_AU!$B$1 &amp; DATA!A1742&amp;IF(ISEVEN(DATA!J1742),"_C' ,","_AC', ")&amp;"(SELECT VERSION FROM SYSADM.PSVERSION WHERE OBJECTTYPENAME = 'CLM'), '"&amp;DATA!C1742&amp;"', 30, ' ', 0, 0, SYSDATE, '"&amp;CLASSDEFN_AC!$B$1&amp;"');",""),"")</f>
        <v/>
      </c>
    </row>
    <row r="1746" spans="1:1" ht="12.75" customHeight="1">
      <c r="A1746" s="1" t="str">
        <f>IF(AND(NOT(ISBLANK(DATA!A1743)),DATA!A1743&lt;&gt;DATA!A1742),IF(DATA!I1743&gt;7,"INSERT INTO SYSADM.PSCLASSDEFN VALUES ('"&amp;PSAUTHITEM_AU!$B$1 &amp; DATA!A1743&amp;IF(ISEVEN(DATA!J1743),"_C' ,","_AC', ")&amp;"(SELECT VERSION FROM SYSADM.PSVERSION WHERE OBJECTTYPENAME = 'CLM'), '"&amp;DATA!C1743&amp;"', 30, ' ', 0, 0, SYSDATE, '"&amp;CLASSDEFN_AC!$B$1&amp;"');",""),"")</f>
        <v/>
      </c>
    </row>
    <row r="1747" spans="1:1" ht="12.75" customHeight="1">
      <c r="A1747" s="1" t="str">
        <f>IF(AND(NOT(ISBLANK(DATA!A1744)),DATA!A1744&lt;&gt;DATA!A1743),IF(DATA!I1744&gt;7,"INSERT INTO SYSADM.PSCLASSDEFN VALUES ('"&amp;PSAUTHITEM_AU!$B$1 &amp; DATA!A1744&amp;IF(ISEVEN(DATA!J1744),"_C' ,","_AC', ")&amp;"(SELECT VERSION FROM SYSADM.PSVERSION WHERE OBJECTTYPENAME = 'CLM'), '"&amp;DATA!C1744&amp;"', 30, ' ', 0, 0, SYSDATE, '"&amp;CLASSDEFN_AC!$B$1&amp;"');",""),"")</f>
        <v/>
      </c>
    </row>
    <row r="1748" spans="1:1" ht="12.75" customHeight="1">
      <c r="A1748" s="1" t="str">
        <f>IF(AND(NOT(ISBLANK(DATA!A1745)),DATA!A1745&lt;&gt;DATA!A1744),IF(DATA!I1745&gt;7,"INSERT INTO SYSADM.PSCLASSDEFN VALUES ('"&amp;PSAUTHITEM_AU!$B$1 &amp; DATA!A1745&amp;IF(ISEVEN(DATA!J1745),"_C' ,","_AC', ")&amp;"(SELECT VERSION FROM SYSADM.PSVERSION WHERE OBJECTTYPENAME = 'CLM'), '"&amp;DATA!C1745&amp;"', 30, ' ', 0, 0, SYSDATE, '"&amp;CLASSDEFN_AC!$B$1&amp;"');",""),"")</f>
        <v/>
      </c>
    </row>
    <row r="1749" spans="1:1" ht="12.75" customHeight="1">
      <c r="A1749" s="1" t="str">
        <f>IF(AND(NOT(ISBLANK(DATA!A1746)),DATA!A1746&lt;&gt;DATA!A1745),IF(DATA!I1746&gt;7,"INSERT INTO SYSADM.PSCLASSDEFN VALUES ('"&amp;PSAUTHITEM_AU!$B$1 &amp; DATA!A1746&amp;IF(ISEVEN(DATA!J1746),"_C' ,","_AC', ")&amp;"(SELECT VERSION FROM SYSADM.PSVERSION WHERE OBJECTTYPENAME = 'CLM'), '"&amp;DATA!C1746&amp;"', 30, ' ', 0, 0, SYSDATE, '"&amp;CLASSDEFN_AC!$B$1&amp;"');",""),"")</f>
        <v/>
      </c>
    </row>
    <row r="1750" spans="1:1" ht="12.75" customHeight="1">
      <c r="A1750" s="1" t="str">
        <f>IF(AND(NOT(ISBLANK(DATA!A1747)),DATA!A1747&lt;&gt;DATA!A1746),IF(DATA!I1747&gt;7,"INSERT INTO SYSADM.PSCLASSDEFN VALUES ('"&amp;PSAUTHITEM_AU!$B$1 &amp; DATA!A1747&amp;IF(ISEVEN(DATA!J1747),"_C' ,","_AC', ")&amp;"(SELECT VERSION FROM SYSADM.PSVERSION WHERE OBJECTTYPENAME = 'CLM'), '"&amp;DATA!C1747&amp;"', 30, ' ', 0, 0, SYSDATE, '"&amp;CLASSDEFN_AC!$B$1&amp;"');",""),"")</f>
        <v/>
      </c>
    </row>
    <row r="1751" spans="1:1" ht="12.75" customHeight="1">
      <c r="A1751" s="1" t="str">
        <f>IF(AND(NOT(ISBLANK(DATA!A1748)),DATA!A1748&lt;&gt;DATA!A1747),IF(DATA!I1748&gt;7,"INSERT INTO SYSADM.PSCLASSDEFN VALUES ('"&amp;PSAUTHITEM_AU!$B$1 &amp; DATA!A1748&amp;IF(ISEVEN(DATA!J1748),"_C' ,","_AC', ")&amp;"(SELECT VERSION FROM SYSADM.PSVERSION WHERE OBJECTTYPENAME = 'CLM'), '"&amp;DATA!C1748&amp;"', 30, ' ', 0, 0, SYSDATE, '"&amp;CLASSDEFN_AC!$B$1&amp;"');",""),"")</f>
        <v/>
      </c>
    </row>
    <row r="1752" spans="1:1" ht="12.75" customHeight="1">
      <c r="A1752" s="1" t="str">
        <f>IF(AND(NOT(ISBLANK(DATA!A1749)),DATA!A1749&lt;&gt;DATA!A1748),IF(DATA!I1749&gt;7,"INSERT INTO SYSADM.PSCLASSDEFN VALUES ('"&amp;PSAUTHITEM_AU!$B$1 &amp; DATA!A1749&amp;IF(ISEVEN(DATA!J1749),"_C' ,","_AC', ")&amp;"(SELECT VERSION FROM SYSADM.PSVERSION WHERE OBJECTTYPENAME = 'CLM'), '"&amp;DATA!C1749&amp;"', 30, ' ', 0, 0, SYSDATE, '"&amp;CLASSDEFN_AC!$B$1&amp;"');",""),"")</f>
        <v/>
      </c>
    </row>
    <row r="1753" spans="1:1" ht="12.75" customHeight="1">
      <c r="A1753" s="1" t="str">
        <f>IF(AND(NOT(ISBLANK(DATA!A1750)),DATA!A1750&lt;&gt;DATA!A1749),IF(DATA!I1750&gt;7,"INSERT INTO SYSADM.PSCLASSDEFN VALUES ('"&amp;PSAUTHITEM_AU!$B$1 &amp; DATA!A1750&amp;IF(ISEVEN(DATA!J1750),"_C' ,","_AC', ")&amp;"(SELECT VERSION FROM SYSADM.PSVERSION WHERE OBJECTTYPENAME = 'CLM'), '"&amp;DATA!C1750&amp;"', 30, ' ', 0, 0, SYSDATE, '"&amp;CLASSDEFN_AC!$B$1&amp;"');",""),"")</f>
        <v/>
      </c>
    </row>
    <row r="1754" spans="1:1" ht="12.75" customHeight="1">
      <c r="A1754" s="1" t="str">
        <f>IF(AND(NOT(ISBLANK(DATA!A1751)),DATA!A1751&lt;&gt;DATA!A1750),IF(DATA!I1751&gt;7,"INSERT INTO SYSADM.PSCLASSDEFN VALUES ('"&amp;PSAUTHITEM_AU!$B$1 &amp; DATA!A1751&amp;IF(ISEVEN(DATA!J1751),"_C' ,","_AC', ")&amp;"(SELECT VERSION FROM SYSADM.PSVERSION WHERE OBJECTTYPENAME = 'CLM'), '"&amp;DATA!C1751&amp;"', 30, ' ', 0, 0, SYSDATE, '"&amp;CLASSDEFN_AC!$B$1&amp;"');",""),"")</f>
        <v/>
      </c>
    </row>
    <row r="1755" spans="1:1" ht="12.75" customHeight="1">
      <c r="A1755" s="1" t="str">
        <f>IF(AND(NOT(ISBLANK(DATA!A1752)),DATA!A1752&lt;&gt;DATA!A1751),IF(DATA!I1752&gt;7,"INSERT INTO SYSADM.PSCLASSDEFN VALUES ('"&amp;PSAUTHITEM_AU!$B$1 &amp; DATA!A1752&amp;IF(ISEVEN(DATA!J1752),"_C' ,","_AC', ")&amp;"(SELECT VERSION FROM SYSADM.PSVERSION WHERE OBJECTTYPENAME = 'CLM'), '"&amp;DATA!C1752&amp;"', 30, ' ', 0, 0, SYSDATE, '"&amp;CLASSDEFN_AC!$B$1&amp;"');",""),"")</f>
        <v/>
      </c>
    </row>
    <row r="1756" spans="1:1" ht="12.75" customHeight="1">
      <c r="A1756" s="1" t="str">
        <f>IF(AND(NOT(ISBLANK(DATA!A1753)),DATA!A1753&lt;&gt;DATA!A1752),IF(DATA!I1753&gt;7,"INSERT INTO SYSADM.PSCLASSDEFN VALUES ('"&amp;PSAUTHITEM_AU!$B$1 &amp; DATA!A1753&amp;IF(ISEVEN(DATA!J1753),"_C' ,","_AC', ")&amp;"(SELECT VERSION FROM SYSADM.PSVERSION WHERE OBJECTTYPENAME = 'CLM'), '"&amp;DATA!C1753&amp;"', 30, ' ', 0, 0, SYSDATE, '"&amp;CLASSDEFN_AC!$B$1&amp;"');",""),"")</f>
        <v/>
      </c>
    </row>
    <row r="1757" spans="1:1" ht="12.75" customHeight="1">
      <c r="A1757" s="1" t="str">
        <f>IF(AND(NOT(ISBLANK(DATA!A1754)),DATA!A1754&lt;&gt;DATA!A1753),IF(DATA!I1754&gt;7,"INSERT INTO SYSADM.PSCLASSDEFN VALUES ('"&amp;PSAUTHITEM_AU!$B$1 &amp; DATA!A1754&amp;IF(ISEVEN(DATA!J1754),"_C' ,","_AC', ")&amp;"(SELECT VERSION FROM SYSADM.PSVERSION WHERE OBJECTTYPENAME = 'CLM'), '"&amp;DATA!C1754&amp;"', 30, ' ', 0, 0, SYSDATE, '"&amp;CLASSDEFN_AC!$B$1&amp;"');",""),"")</f>
        <v/>
      </c>
    </row>
    <row r="1758" spans="1:1" ht="12.75" customHeight="1">
      <c r="A1758" s="1" t="str">
        <f>IF(AND(NOT(ISBLANK(DATA!A1755)),DATA!A1755&lt;&gt;DATA!A1754),IF(DATA!I1755&gt;7,"INSERT INTO SYSADM.PSCLASSDEFN VALUES ('"&amp;PSAUTHITEM_AU!$B$1 &amp; DATA!A1755&amp;IF(ISEVEN(DATA!J1755),"_C' ,","_AC', ")&amp;"(SELECT VERSION FROM SYSADM.PSVERSION WHERE OBJECTTYPENAME = 'CLM'), '"&amp;DATA!C1755&amp;"', 30, ' ', 0, 0, SYSDATE, '"&amp;CLASSDEFN_AC!$B$1&amp;"');",""),"")</f>
        <v/>
      </c>
    </row>
    <row r="1759" spans="1:1" ht="12.75" customHeight="1">
      <c r="A1759" s="1" t="str">
        <f>IF(AND(NOT(ISBLANK(DATA!A1756)),DATA!A1756&lt;&gt;DATA!A1755),IF(DATA!I1756&gt;7,"INSERT INTO SYSADM.PSCLASSDEFN VALUES ('"&amp;PSAUTHITEM_AU!$B$1 &amp; DATA!A1756&amp;IF(ISEVEN(DATA!J1756),"_C' ,","_AC', ")&amp;"(SELECT VERSION FROM SYSADM.PSVERSION WHERE OBJECTTYPENAME = 'CLM'), '"&amp;DATA!C1756&amp;"', 30, ' ', 0, 0, SYSDATE, '"&amp;CLASSDEFN_AC!$B$1&amp;"');",""),"")</f>
        <v/>
      </c>
    </row>
    <row r="1760" spans="1:1" ht="12.75" customHeight="1">
      <c r="A1760" s="1" t="str">
        <f>IF(AND(NOT(ISBLANK(DATA!A1757)),DATA!A1757&lt;&gt;DATA!A1756),IF(DATA!I1757&gt;7,"INSERT INTO SYSADM.PSCLASSDEFN VALUES ('"&amp;PSAUTHITEM_AU!$B$1 &amp; DATA!A1757&amp;IF(ISEVEN(DATA!J1757),"_C' ,","_AC', ")&amp;"(SELECT VERSION FROM SYSADM.PSVERSION WHERE OBJECTTYPENAME = 'CLM'), '"&amp;DATA!C1757&amp;"', 30, ' ', 0, 0, SYSDATE, '"&amp;CLASSDEFN_AC!$B$1&amp;"');",""),"")</f>
        <v/>
      </c>
    </row>
    <row r="1761" spans="1:1" ht="12.75" customHeight="1">
      <c r="A1761" s="1" t="str">
        <f>IF(AND(NOT(ISBLANK(DATA!A1758)),DATA!A1758&lt;&gt;DATA!A1757),IF(DATA!I1758&gt;7,"INSERT INTO SYSADM.PSCLASSDEFN VALUES ('"&amp;PSAUTHITEM_AU!$B$1 &amp; DATA!A1758&amp;IF(ISEVEN(DATA!J1758),"_C' ,","_AC', ")&amp;"(SELECT VERSION FROM SYSADM.PSVERSION WHERE OBJECTTYPENAME = 'CLM'), '"&amp;DATA!C1758&amp;"', 30, ' ', 0, 0, SYSDATE, '"&amp;CLASSDEFN_AC!$B$1&amp;"');",""),"")</f>
        <v/>
      </c>
    </row>
    <row r="1762" spans="1:1" ht="12.75" customHeight="1">
      <c r="A1762" s="1" t="str">
        <f>IF(AND(NOT(ISBLANK(DATA!A1759)),DATA!A1759&lt;&gt;DATA!A1758),IF(DATA!I1759&gt;7,"INSERT INTO SYSADM.PSCLASSDEFN VALUES ('"&amp;PSAUTHITEM_AU!$B$1 &amp; DATA!A1759&amp;IF(ISEVEN(DATA!J1759),"_C' ,","_AC', ")&amp;"(SELECT VERSION FROM SYSADM.PSVERSION WHERE OBJECTTYPENAME = 'CLM'), '"&amp;DATA!C1759&amp;"', 30, ' ', 0, 0, SYSDATE, '"&amp;CLASSDEFN_AC!$B$1&amp;"');",""),"")</f>
        <v/>
      </c>
    </row>
    <row r="1763" spans="1:1" ht="12.75" customHeight="1">
      <c r="A1763" s="1" t="str">
        <f>IF(AND(NOT(ISBLANK(DATA!A1760)),DATA!A1760&lt;&gt;DATA!A1759),IF(DATA!I1760&gt;7,"INSERT INTO SYSADM.PSCLASSDEFN VALUES ('"&amp;PSAUTHITEM_AU!$B$1 &amp; DATA!A1760&amp;IF(ISEVEN(DATA!J1760),"_C' ,","_AC', ")&amp;"(SELECT VERSION FROM SYSADM.PSVERSION WHERE OBJECTTYPENAME = 'CLM'), '"&amp;DATA!C1760&amp;"', 30, ' ', 0, 0, SYSDATE, '"&amp;CLASSDEFN_AC!$B$1&amp;"');",""),"")</f>
        <v/>
      </c>
    </row>
    <row r="1764" spans="1:1" ht="12.75" customHeight="1">
      <c r="A1764" s="1" t="str">
        <f>IF(AND(NOT(ISBLANK(DATA!A1761)),DATA!A1761&lt;&gt;DATA!A1760),IF(DATA!I1761&gt;7,"INSERT INTO SYSADM.PSCLASSDEFN VALUES ('"&amp;PSAUTHITEM_AU!$B$1 &amp; DATA!A1761&amp;IF(ISEVEN(DATA!J1761),"_C' ,","_AC', ")&amp;"(SELECT VERSION FROM SYSADM.PSVERSION WHERE OBJECTTYPENAME = 'CLM'), '"&amp;DATA!C1761&amp;"', 30, ' ', 0, 0, SYSDATE, '"&amp;CLASSDEFN_AC!$B$1&amp;"');",""),"")</f>
        <v/>
      </c>
    </row>
    <row r="1765" spans="1:1" ht="12.75" customHeight="1">
      <c r="A1765" s="1" t="str">
        <f>IF(AND(NOT(ISBLANK(DATA!A1762)),DATA!A1762&lt;&gt;DATA!A1761),IF(DATA!I1762&gt;7,"INSERT INTO SYSADM.PSCLASSDEFN VALUES ('"&amp;PSAUTHITEM_AU!$B$1 &amp; DATA!A1762&amp;IF(ISEVEN(DATA!J1762),"_C' ,","_AC', ")&amp;"(SELECT VERSION FROM SYSADM.PSVERSION WHERE OBJECTTYPENAME = 'CLM'), '"&amp;DATA!C1762&amp;"', 30, ' ', 0, 0, SYSDATE, '"&amp;CLASSDEFN_AC!$B$1&amp;"');",""),"")</f>
        <v/>
      </c>
    </row>
    <row r="1766" spans="1:1" ht="12.75" customHeight="1">
      <c r="A1766" s="1" t="str">
        <f>IF(AND(NOT(ISBLANK(DATA!A1763)),DATA!A1763&lt;&gt;DATA!A1762),IF(DATA!I1763&gt;7,"INSERT INTO SYSADM.PSCLASSDEFN VALUES ('"&amp;PSAUTHITEM_AU!$B$1 &amp; DATA!A1763&amp;IF(ISEVEN(DATA!J1763),"_C' ,","_AC', ")&amp;"(SELECT VERSION FROM SYSADM.PSVERSION WHERE OBJECTTYPENAME = 'CLM'), '"&amp;DATA!C1763&amp;"', 30, ' ', 0, 0, SYSDATE, '"&amp;CLASSDEFN_AC!$B$1&amp;"');",""),"")</f>
        <v/>
      </c>
    </row>
    <row r="1767" spans="1:1" ht="12.75" customHeight="1">
      <c r="A1767" s="1" t="str">
        <f>IF(AND(NOT(ISBLANK(DATA!A1764)),DATA!A1764&lt;&gt;DATA!A1763),IF(DATA!I1764&gt;7,"INSERT INTO SYSADM.PSCLASSDEFN VALUES ('"&amp;PSAUTHITEM_AU!$B$1 &amp; DATA!A1764&amp;IF(ISEVEN(DATA!J1764),"_C' ,","_AC', ")&amp;"(SELECT VERSION FROM SYSADM.PSVERSION WHERE OBJECTTYPENAME = 'CLM'), '"&amp;DATA!C1764&amp;"', 30, ' ', 0, 0, SYSDATE, '"&amp;CLASSDEFN_AC!$B$1&amp;"');",""),"")</f>
        <v/>
      </c>
    </row>
    <row r="1768" spans="1:1" ht="12.75" customHeight="1">
      <c r="A1768" s="1" t="str">
        <f>IF(AND(NOT(ISBLANK(DATA!A1765)),DATA!A1765&lt;&gt;DATA!A1764),IF(DATA!I1765&gt;7,"INSERT INTO SYSADM.PSCLASSDEFN VALUES ('"&amp;PSAUTHITEM_AU!$B$1 &amp; DATA!A1765&amp;IF(ISEVEN(DATA!J1765),"_C' ,","_AC', ")&amp;"(SELECT VERSION FROM SYSADM.PSVERSION WHERE OBJECTTYPENAME = 'CLM'), '"&amp;DATA!C1765&amp;"', 30, ' ', 0, 0, SYSDATE, '"&amp;CLASSDEFN_AC!$B$1&amp;"');",""),"")</f>
        <v/>
      </c>
    </row>
    <row r="1769" spans="1:1" ht="12.75" customHeight="1">
      <c r="A1769" s="1" t="str">
        <f>IF(AND(NOT(ISBLANK(DATA!A1766)),DATA!A1766&lt;&gt;DATA!A1765),IF(DATA!I1766&gt;7,"INSERT INTO SYSADM.PSCLASSDEFN VALUES ('"&amp;PSAUTHITEM_AU!$B$1 &amp; DATA!A1766&amp;IF(ISEVEN(DATA!J1766),"_C' ,","_AC', ")&amp;"(SELECT VERSION FROM SYSADM.PSVERSION WHERE OBJECTTYPENAME = 'CLM'), '"&amp;DATA!C1766&amp;"', 30, ' ', 0, 0, SYSDATE, '"&amp;CLASSDEFN_AC!$B$1&amp;"');",""),"")</f>
        <v/>
      </c>
    </row>
    <row r="1770" spans="1:1" ht="12.75" customHeight="1">
      <c r="A1770" s="1" t="str">
        <f>IF(AND(NOT(ISBLANK(DATA!A1767)),DATA!A1767&lt;&gt;DATA!A1766),IF(DATA!I1767&gt;7,"INSERT INTO SYSADM.PSCLASSDEFN VALUES ('"&amp;PSAUTHITEM_AU!$B$1 &amp; DATA!A1767&amp;IF(ISEVEN(DATA!J1767),"_C' ,","_AC', ")&amp;"(SELECT VERSION FROM SYSADM.PSVERSION WHERE OBJECTTYPENAME = 'CLM'), '"&amp;DATA!C1767&amp;"', 30, ' ', 0, 0, SYSDATE, '"&amp;CLASSDEFN_AC!$B$1&amp;"');",""),"")</f>
        <v/>
      </c>
    </row>
    <row r="1771" spans="1:1" ht="12.75" customHeight="1">
      <c r="A1771" s="1" t="str">
        <f>IF(AND(NOT(ISBLANK(DATA!A1768)),DATA!A1768&lt;&gt;DATA!A1767),IF(DATA!I1768&gt;7,"INSERT INTO SYSADM.PSCLASSDEFN VALUES ('"&amp;PSAUTHITEM_AU!$B$1 &amp; DATA!A1768&amp;IF(ISEVEN(DATA!J1768),"_C' ,","_AC', ")&amp;"(SELECT VERSION FROM SYSADM.PSVERSION WHERE OBJECTTYPENAME = 'CLM'), '"&amp;DATA!C1768&amp;"', 30, ' ', 0, 0, SYSDATE, '"&amp;CLASSDEFN_AC!$B$1&amp;"');",""),"")</f>
        <v/>
      </c>
    </row>
    <row r="1772" spans="1:1" ht="12.75" customHeight="1">
      <c r="A1772" s="1" t="str">
        <f>IF(AND(NOT(ISBLANK(DATA!A1769)),DATA!A1769&lt;&gt;DATA!A1768),IF(DATA!I1769&gt;7,"INSERT INTO SYSADM.PSCLASSDEFN VALUES ('"&amp;PSAUTHITEM_AU!$B$1 &amp; DATA!A1769&amp;IF(ISEVEN(DATA!J1769),"_C' ,","_AC', ")&amp;"(SELECT VERSION FROM SYSADM.PSVERSION WHERE OBJECTTYPENAME = 'CLM'), '"&amp;DATA!C1769&amp;"', 30, ' ', 0, 0, SYSDATE, '"&amp;CLASSDEFN_AC!$B$1&amp;"');",""),"")</f>
        <v/>
      </c>
    </row>
    <row r="1773" spans="1:1" ht="12.75" customHeight="1">
      <c r="A1773" s="1" t="str">
        <f>IF(AND(NOT(ISBLANK(DATA!A1770)),DATA!A1770&lt;&gt;DATA!A1769),IF(DATA!I1770&gt;7,"INSERT INTO SYSADM.PSCLASSDEFN VALUES ('"&amp;PSAUTHITEM_AU!$B$1 &amp; DATA!A1770&amp;IF(ISEVEN(DATA!J1770),"_C' ,","_AC', ")&amp;"(SELECT VERSION FROM SYSADM.PSVERSION WHERE OBJECTTYPENAME = 'CLM'), '"&amp;DATA!C1770&amp;"', 30, ' ', 0, 0, SYSDATE, '"&amp;CLASSDEFN_AC!$B$1&amp;"');",""),"")</f>
        <v/>
      </c>
    </row>
    <row r="1774" spans="1:1" ht="12.75" customHeight="1">
      <c r="A1774" s="1" t="str">
        <f>IF(AND(NOT(ISBLANK(DATA!A1771)),DATA!A1771&lt;&gt;DATA!A1770),IF(DATA!I1771&gt;7,"INSERT INTO SYSADM.PSCLASSDEFN VALUES ('"&amp;PSAUTHITEM_AU!$B$1 &amp; DATA!A1771&amp;IF(ISEVEN(DATA!J1771),"_C' ,","_AC', ")&amp;"(SELECT VERSION FROM SYSADM.PSVERSION WHERE OBJECTTYPENAME = 'CLM'), '"&amp;DATA!C1771&amp;"', 30, ' ', 0, 0, SYSDATE, '"&amp;CLASSDEFN_AC!$B$1&amp;"');",""),"")</f>
        <v/>
      </c>
    </row>
    <row r="1775" spans="1:1" ht="12.75" customHeight="1">
      <c r="A1775" s="1" t="str">
        <f>IF(AND(NOT(ISBLANK(DATA!A1772)),DATA!A1772&lt;&gt;DATA!A1771),IF(DATA!I1772&gt;7,"INSERT INTO SYSADM.PSCLASSDEFN VALUES ('"&amp;PSAUTHITEM_AU!$B$1 &amp; DATA!A1772&amp;IF(ISEVEN(DATA!J1772),"_C' ,","_AC', ")&amp;"(SELECT VERSION FROM SYSADM.PSVERSION WHERE OBJECTTYPENAME = 'CLM'), '"&amp;DATA!C1772&amp;"', 30, ' ', 0, 0, SYSDATE, '"&amp;CLASSDEFN_AC!$B$1&amp;"');",""),"")</f>
        <v/>
      </c>
    </row>
    <row r="1776" spans="1:1" ht="12.75" customHeight="1">
      <c r="A1776" s="1" t="str">
        <f>IF(AND(NOT(ISBLANK(DATA!A1773)),DATA!A1773&lt;&gt;DATA!A1772),IF(DATA!I1773&gt;7,"INSERT INTO SYSADM.PSCLASSDEFN VALUES ('"&amp;PSAUTHITEM_AU!$B$1 &amp; DATA!A1773&amp;IF(ISEVEN(DATA!J1773),"_C' ,","_AC', ")&amp;"(SELECT VERSION FROM SYSADM.PSVERSION WHERE OBJECTTYPENAME = 'CLM'), '"&amp;DATA!C1773&amp;"', 30, ' ', 0, 0, SYSDATE, '"&amp;CLASSDEFN_AC!$B$1&amp;"');",""),"")</f>
        <v/>
      </c>
    </row>
    <row r="1777" spans="1:1" ht="12.75" customHeight="1">
      <c r="A1777" s="1" t="str">
        <f>IF(AND(NOT(ISBLANK(DATA!A1774)),DATA!A1774&lt;&gt;DATA!A1773),IF(DATA!I1774&gt;7,"INSERT INTO SYSADM.PSCLASSDEFN VALUES ('"&amp;PSAUTHITEM_AU!$B$1 &amp; DATA!A1774&amp;IF(ISEVEN(DATA!J1774),"_C' ,","_AC', ")&amp;"(SELECT VERSION FROM SYSADM.PSVERSION WHERE OBJECTTYPENAME = 'CLM'), '"&amp;DATA!C1774&amp;"', 30, ' ', 0, 0, SYSDATE, '"&amp;CLASSDEFN_AC!$B$1&amp;"');",""),"")</f>
        <v/>
      </c>
    </row>
    <row r="1778" spans="1:1" ht="12.75" customHeight="1">
      <c r="A1778" s="1" t="str">
        <f>IF(AND(NOT(ISBLANK(DATA!A1775)),DATA!A1775&lt;&gt;DATA!A1774),IF(DATA!I1775&gt;7,"INSERT INTO SYSADM.PSCLASSDEFN VALUES ('"&amp;PSAUTHITEM_AU!$B$1 &amp; DATA!A1775&amp;IF(ISEVEN(DATA!J1775),"_C' ,","_AC', ")&amp;"(SELECT VERSION FROM SYSADM.PSVERSION WHERE OBJECTTYPENAME = 'CLM'), '"&amp;DATA!C1775&amp;"', 30, ' ', 0, 0, SYSDATE, '"&amp;CLASSDEFN_AC!$B$1&amp;"');",""),"")</f>
        <v/>
      </c>
    </row>
    <row r="1779" spans="1:1" ht="12.75" customHeight="1">
      <c r="A1779" s="1" t="str">
        <f>IF(AND(NOT(ISBLANK(DATA!A1776)),DATA!A1776&lt;&gt;DATA!A1775),IF(DATA!I1776&gt;7,"INSERT INTO SYSADM.PSCLASSDEFN VALUES ('"&amp;PSAUTHITEM_AU!$B$1 &amp; DATA!A1776&amp;IF(ISEVEN(DATA!J1776),"_C' ,","_AC', ")&amp;"(SELECT VERSION FROM SYSADM.PSVERSION WHERE OBJECTTYPENAME = 'CLM'), '"&amp;DATA!C1776&amp;"', 30, ' ', 0, 0, SYSDATE, '"&amp;CLASSDEFN_AC!$B$1&amp;"');",""),"")</f>
        <v/>
      </c>
    </row>
    <row r="1780" spans="1:1" ht="12.75" customHeight="1">
      <c r="A1780" s="1" t="str">
        <f>IF(AND(NOT(ISBLANK(DATA!A1777)),DATA!A1777&lt;&gt;DATA!A1776),IF(DATA!I1777&gt;7,"INSERT INTO SYSADM.PSCLASSDEFN VALUES ('"&amp;PSAUTHITEM_AU!$B$1 &amp; DATA!A1777&amp;IF(ISEVEN(DATA!J1777),"_C' ,","_AC', ")&amp;"(SELECT VERSION FROM SYSADM.PSVERSION WHERE OBJECTTYPENAME = 'CLM'), '"&amp;DATA!C1777&amp;"', 30, ' ', 0, 0, SYSDATE, '"&amp;CLASSDEFN_AC!$B$1&amp;"');",""),"")</f>
        <v/>
      </c>
    </row>
    <row r="1781" spans="1:1" ht="12.75" customHeight="1">
      <c r="A1781" s="1" t="str">
        <f>IF(AND(NOT(ISBLANK(DATA!A1778)),DATA!A1778&lt;&gt;DATA!A1777),IF(DATA!I1778&gt;7,"INSERT INTO SYSADM.PSCLASSDEFN VALUES ('"&amp;PSAUTHITEM_AU!$B$1 &amp; DATA!A1778&amp;IF(ISEVEN(DATA!J1778),"_C' ,","_AC', ")&amp;"(SELECT VERSION FROM SYSADM.PSVERSION WHERE OBJECTTYPENAME = 'CLM'), '"&amp;DATA!C1778&amp;"', 30, ' ', 0, 0, SYSDATE, '"&amp;CLASSDEFN_AC!$B$1&amp;"');",""),"")</f>
        <v/>
      </c>
    </row>
    <row r="1782" spans="1:1" ht="12.75" customHeight="1">
      <c r="A1782" s="1" t="str">
        <f>IF(AND(NOT(ISBLANK(DATA!A1779)),DATA!A1779&lt;&gt;DATA!A1778),IF(DATA!I1779&gt;7,"INSERT INTO SYSADM.PSCLASSDEFN VALUES ('"&amp;PSAUTHITEM_AU!$B$1 &amp; DATA!A1779&amp;IF(ISEVEN(DATA!J1779),"_C' ,","_AC', ")&amp;"(SELECT VERSION FROM SYSADM.PSVERSION WHERE OBJECTTYPENAME = 'CLM'), '"&amp;DATA!C1779&amp;"', 30, ' ', 0, 0, SYSDATE, '"&amp;CLASSDEFN_AC!$B$1&amp;"');",""),"")</f>
        <v/>
      </c>
    </row>
    <row r="1783" spans="1:1" ht="12.75" customHeight="1">
      <c r="A1783" s="1" t="str">
        <f>IF(AND(NOT(ISBLANK(DATA!A1780)),DATA!A1780&lt;&gt;DATA!A1779),IF(DATA!I1780&gt;7,"INSERT INTO SYSADM.PSCLASSDEFN VALUES ('"&amp;PSAUTHITEM_AU!$B$1 &amp; DATA!A1780&amp;IF(ISEVEN(DATA!J1780),"_C' ,","_AC', ")&amp;"(SELECT VERSION FROM SYSADM.PSVERSION WHERE OBJECTTYPENAME = 'CLM'), '"&amp;DATA!C1780&amp;"', 30, ' ', 0, 0, SYSDATE, '"&amp;CLASSDEFN_AC!$B$1&amp;"');",""),"")</f>
        <v/>
      </c>
    </row>
    <row r="1784" spans="1:1" ht="12.75" customHeight="1">
      <c r="A1784" s="1" t="str">
        <f>IF(AND(NOT(ISBLANK(DATA!A1781)),DATA!A1781&lt;&gt;DATA!A1780),IF(DATA!I1781&gt;7,"INSERT INTO SYSADM.PSCLASSDEFN VALUES ('"&amp;PSAUTHITEM_AU!$B$1 &amp; DATA!A1781&amp;IF(ISEVEN(DATA!J1781),"_C' ,","_AC', ")&amp;"(SELECT VERSION FROM SYSADM.PSVERSION WHERE OBJECTTYPENAME = 'CLM'), '"&amp;DATA!C1781&amp;"', 30, ' ', 0, 0, SYSDATE, '"&amp;CLASSDEFN_AC!$B$1&amp;"');",""),"")</f>
        <v/>
      </c>
    </row>
    <row r="1785" spans="1:1" ht="12.75" customHeight="1">
      <c r="A1785" s="1" t="str">
        <f>IF(AND(NOT(ISBLANK(DATA!A1782)),DATA!A1782&lt;&gt;DATA!A1781),IF(DATA!I1782&gt;7,"INSERT INTO SYSADM.PSCLASSDEFN VALUES ('"&amp;PSAUTHITEM_AU!$B$1 &amp; DATA!A1782&amp;IF(ISEVEN(DATA!J1782),"_C' ,","_AC', ")&amp;"(SELECT VERSION FROM SYSADM.PSVERSION WHERE OBJECTTYPENAME = 'CLM'), '"&amp;DATA!C1782&amp;"', 30, ' ', 0, 0, SYSDATE, '"&amp;CLASSDEFN_AC!$B$1&amp;"');",""),"")</f>
        <v/>
      </c>
    </row>
    <row r="1786" spans="1:1" ht="12.75" customHeight="1">
      <c r="A1786" s="1" t="str">
        <f>IF(AND(NOT(ISBLANK(DATA!A1783)),DATA!A1783&lt;&gt;DATA!A1782),IF(DATA!I1783&gt;7,"INSERT INTO SYSADM.PSCLASSDEFN VALUES ('"&amp;PSAUTHITEM_AU!$B$1 &amp; DATA!A1783&amp;IF(ISEVEN(DATA!J1783),"_C' ,","_AC', ")&amp;"(SELECT VERSION FROM SYSADM.PSVERSION WHERE OBJECTTYPENAME = 'CLM'), '"&amp;DATA!C1783&amp;"', 30, ' ', 0, 0, SYSDATE, '"&amp;CLASSDEFN_AC!$B$1&amp;"');",""),"")</f>
        <v/>
      </c>
    </row>
    <row r="1787" spans="1:1" ht="12.75" customHeight="1">
      <c r="A1787" s="1" t="str">
        <f>IF(AND(NOT(ISBLANK(DATA!A1784)),DATA!A1784&lt;&gt;DATA!A1783),IF(DATA!I1784&gt;7,"INSERT INTO SYSADM.PSCLASSDEFN VALUES ('"&amp;PSAUTHITEM_AU!$B$1 &amp; DATA!A1784&amp;IF(ISEVEN(DATA!J1784),"_C' ,","_AC', ")&amp;"(SELECT VERSION FROM SYSADM.PSVERSION WHERE OBJECTTYPENAME = 'CLM'), '"&amp;DATA!C1784&amp;"', 30, ' ', 0, 0, SYSDATE, '"&amp;CLASSDEFN_AC!$B$1&amp;"');",""),"")</f>
        <v/>
      </c>
    </row>
    <row r="1788" spans="1:1" ht="12.75" customHeight="1">
      <c r="A1788" s="1" t="str">
        <f>IF(AND(NOT(ISBLANK(DATA!A1785)),DATA!A1785&lt;&gt;DATA!A1784),IF(DATA!I1785&gt;7,"INSERT INTO SYSADM.PSCLASSDEFN VALUES ('"&amp;PSAUTHITEM_AU!$B$1 &amp; DATA!A1785&amp;IF(ISEVEN(DATA!J1785),"_C' ,","_AC', ")&amp;"(SELECT VERSION FROM SYSADM.PSVERSION WHERE OBJECTTYPENAME = 'CLM'), '"&amp;DATA!C1785&amp;"', 30, ' ', 0, 0, SYSDATE, '"&amp;CLASSDEFN_AC!$B$1&amp;"');",""),"")</f>
        <v/>
      </c>
    </row>
    <row r="1789" spans="1:1" ht="12.75" customHeight="1">
      <c r="A1789" s="1" t="str">
        <f>IF(AND(NOT(ISBLANK(DATA!A1786)),DATA!A1786&lt;&gt;DATA!A1785),IF(DATA!I1786&gt;7,"INSERT INTO SYSADM.PSCLASSDEFN VALUES ('"&amp;PSAUTHITEM_AU!$B$1 &amp; DATA!A1786&amp;IF(ISEVEN(DATA!J1786),"_C' ,","_AC', ")&amp;"(SELECT VERSION FROM SYSADM.PSVERSION WHERE OBJECTTYPENAME = 'CLM'), '"&amp;DATA!C1786&amp;"', 30, ' ', 0, 0, SYSDATE, '"&amp;CLASSDEFN_AC!$B$1&amp;"');",""),"")</f>
        <v/>
      </c>
    </row>
    <row r="1790" spans="1:1" ht="12.75" customHeight="1">
      <c r="A1790" s="1" t="str">
        <f>IF(AND(NOT(ISBLANK(DATA!A1787)),DATA!A1787&lt;&gt;DATA!A1786),IF(DATA!I1787&gt;7,"INSERT INTO SYSADM.PSCLASSDEFN VALUES ('"&amp;PSAUTHITEM_AU!$B$1 &amp; DATA!A1787&amp;IF(ISEVEN(DATA!J1787),"_C' ,","_AC', ")&amp;"(SELECT VERSION FROM SYSADM.PSVERSION WHERE OBJECTTYPENAME = 'CLM'), '"&amp;DATA!C1787&amp;"', 30, ' ', 0, 0, SYSDATE, '"&amp;CLASSDEFN_AC!$B$1&amp;"');",""),"")</f>
        <v/>
      </c>
    </row>
    <row r="1791" spans="1:1" ht="12.75" customHeight="1">
      <c r="A1791" s="1" t="str">
        <f>IF(AND(NOT(ISBLANK(DATA!A1788)),DATA!A1788&lt;&gt;DATA!A1787),IF(DATA!I1788&gt;7,"INSERT INTO SYSADM.PSCLASSDEFN VALUES ('"&amp;PSAUTHITEM_AU!$B$1 &amp; DATA!A1788&amp;IF(ISEVEN(DATA!J1788),"_C' ,","_AC', ")&amp;"(SELECT VERSION FROM SYSADM.PSVERSION WHERE OBJECTTYPENAME = 'CLM'), '"&amp;DATA!C1788&amp;"', 30, ' ', 0, 0, SYSDATE, '"&amp;CLASSDEFN_AC!$B$1&amp;"');",""),"")</f>
        <v/>
      </c>
    </row>
    <row r="1792" spans="1:1" ht="12.75" customHeight="1">
      <c r="A1792" s="1" t="str">
        <f>IF(AND(NOT(ISBLANK(DATA!A1789)),DATA!A1789&lt;&gt;DATA!A1788),IF(DATA!I1789&gt;7,"INSERT INTO SYSADM.PSCLASSDEFN VALUES ('"&amp;PSAUTHITEM_AU!$B$1 &amp; DATA!A1789&amp;IF(ISEVEN(DATA!J1789),"_C' ,","_AC', ")&amp;"(SELECT VERSION FROM SYSADM.PSVERSION WHERE OBJECTTYPENAME = 'CLM'), '"&amp;DATA!C1789&amp;"', 30, ' ', 0, 0, SYSDATE, '"&amp;CLASSDEFN_AC!$B$1&amp;"');",""),"")</f>
        <v/>
      </c>
    </row>
    <row r="1793" spans="1:1" ht="12.75" customHeight="1">
      <c r="A1793" s="1" t="str">
        <f>IF(AND(NOT(ISBLANK(DATA!A1790)),DATA!A1790&lt;&gt;DATA!A1789),IF(DATA!I1790&gt;7,"INSERT INTO SYSADM.PSCLASSDEFN VALUES ('"&amp;PSAUTHITEM_AU!$B$1 &amp; DATA!A1790&amp;IF(ISEVEN(DATA!J1790),"_C' ,","_AC', ")&amp;"(SELECT VERSION FROM SYSADM.PSVERSION WHERE OBJECTTYPENAME = 'CLM'), '"&amp;DATA!C1790&amp;"', 30, ' ', 0, 0, SYSDATE, '"&amp;CLASSDEFN_AC!$B$1&amp;"');",""),"")</f>
        <v/>
      </c>
    </row>
    <row r="1794" spans="1:1" ht="12.75" customHeight="1">
      <c r="A1794" s="1" t="str">
        <f>IF(AND(NOT(ISBLANK(DATA!A1791)),DATA!A1791&lt;&gt;DATA!A1790),IF(DATA!I1791&gt;7,"INSERT INTO SYSADM.PSCLASSDEFN VALUES ('"&amp;PSAUTHITEM_AU!$B$1 &amp; DATA!A1791&amp;IF(ISEVEN(DATA!J1791),"_C' ,","_AC', ")&amp;"(SELECT VERSION FROM SYSADM.PSVERSION WHERE OBJECTTYPENAME = 'CLM'), '"&amp;DATA!C1791&amp;"', 30, ' ', 0, 0, SYSDATE, '"&amp;CLASSDEFN_AC!$B$1&amp;"');",""),"")</f>
        <v/>
      </c>
    </row>
    <row r="1795" spans="1:1" ht="12.75" customHeight="1">
      <c r="A1795" s="1" t="str">
        <f>IF(AND(NOT(ISBLANK(DATA!A1792)),DATA!A1792&lt;&gt;DATA!A1791),IF(DATA!I1792&gt;7,"INSERT INTO SYSADM.PSCLASSDEFN VALUES ('"&amp;PSAUTHITEM_AU!$B$1 &amp; DATA!A1792&amp;IF(ISEVEN(DATA!J1792),"_C' ,","_AC', ")&amp;"(SELECT VERSION FROM SYSADM.PSVERSION WHERE OBJECTTYPENAME = 'CLM'), '"&amp;DATA!C1792&amp;"', 30, ' ', 0, 0, SYSDATE, '"&amp;CLASSDEFN_AC!$B$1&amp;"');",""),"")</f>
        <v/>
      </c>
    </row>
    <row r="1796" spans="1:1" ht="12.75" customHeight="1">
      <c r="A1796" s="1" t="str">
        <f>IF(AND(NOT(ISBLANK(DATA!A1793)),DATA!A1793&lt;&gt;DATA!A1792),IF(DATA!I1793&gt;7,"INSERT INTO SYSADM.PSCLASSDEFN VALUES ('"&amp;PSAUTHITEM_AU!$B$1 &amp; DATA!A1793&amp;IF(ISEVEN(DATA!J1793),"_C' ,","_AC', ")&amp;"(SELECT VERSION FROM SYSADM.PSVERSION WHERE OBJECTTYPENAME = 'CLM'), '"&amp;DATA!C1793&amp;"', 30, ' ', 0, 0, SYSDATE, '"&amp;CLASSDEFN_AC!$B$1&amp;"');",""),"")</f>
        <v/>
      </c>
    </row>
    <row r="1797" spans="1:1" ht="12.75" customHeight="1">
      <c r="A1797" s="1" t="str">
        <f>IF(AND(NOT(ISBLANK(DATA!A1794)),DATA!A1794&lt;&gt;DATA!A1793),IF(DATA!I1794&gt;7,"INSERT INTO SYSADM.PSCLASSDEFN VALUES ('"&amp;PSAUTHITEM_AU!$B$1 &amp; DATA!A1794&amp;IF(ISEVEN(DATA!J1794),"_C' ,","_AC', ")&amp;"(SELECT VERSION FROM SYSADM.PSVERSION WHERE OBJECTTYPENAME = 'CLM'), '"&amp;DATA!C1794&amp;"', 30, ' ', 0, 0, SYSDATE, '"&amp;CLASSDEFN_AC!$B$1&amp;"');",""),"")</f>
        <v/>
      </c>
    </row>
    <row r="1798" spans="1:1" ht="12.75" customHeight="1">
      <c r="A1798" s="1" t="str">
        <f>IF(AND(NOT(ISBLANK(DATA!A1795)),DATA!A1795&lt;&gt;DATA!A1794),IF(DATA!I1795&gt;7,"INSERT INTO SYSADM.PSCLASSDEFN VALUES ('"&amp;PSAUTHITEM_AU!$B$1 &amp; DATA!A1795&amp;IF(ISEVEN(DATA!J1795),"_C' ,","_AC', ")&amp;"(SELECT VERSION FROM SYSADM.PSVERSION WHERE OBJECTTYPENAME = 'CLM'), '"&amp;DATA!C1795&amp;"', 30, ' ', 0, 0, SYSDATE, '"&amp;CLASSDEFN_AC!$B$1&amp;"');",""),"")</f>
        <v/>
      </c>
    </row>
    <row r="1799" spans="1:1" ht="12.75" customHeight="1">
      <c r="A1799" s="1" t="str">
        <f>IF(AND(NOT(ISBLANK(DATA!A1796)),DATA!A1796&lt;&gt;DATA!A1795),IF(DATA!I1796&gt;7,"INSERT INTO SYSADM.PSCLASSDEFN VALUES ('"&amp;PSAUTHITEM_AU!$B$1 &amp; DATA!A1796&amp;IF(ISEVEN(DATA!J1796),"_C' ,","_AC', ")&amp;"(SELECT VERSION FROM SYSADM.PSVERSION WHERE OBJECTTYPENAME = 'CLM'), '"&amp;DATA!C1796&amp;"', 30, ' ', 0, 0, SYSDATE, '"&amp;CLASSDEFN_AC!$B$1&amp;"');",""),"")</f>
        <v/>
      </c>
    </row>
    <row r="1800" spans="1:1" ht="12.75" customHeight="1">
      <c r="A1800" s="1" t="str">
        <f>IF(AND(NOT(ISBLANK(DATA!A1797)),DATA!A1797&lt;&gt;DATA!A1796),IF(DATA!I1797&gt;7,"INSERT INTO SYSADM.PSCLASSDEFN VALUES ('"&amp;PSAUTHITEM_AU!$B$1 &amp; DATA!A1797&amp;IF(ISEVEN(DATA!J1797),"_C' ,","_AC', ")&amp;"(SELECT VERSION FROM SYSADM.PSVERSION WHERE OBJECTTYPENAME = 'CLM'), '"&amp;DATA!C1797&amp;"', 30, ' ', 0, 0, SYSDATE, '"&amp;CLASSDEFN_AC!$B$1&amp;"');",""),"")</f>
        <v/>
      </c>
    </row>
    <row r="1801" spans="1:1" ht="12.75" customHeight="1">
      <c r="A1801" s="1" t="str">
        <f>IF(AND(NOT(ISBLANK(DATA!A1798)),DATA!A1798&lt;&gt;DATA!A1797),IF(DATA!I1798&gt;7,"INSERT INTO SYSADM.PSCLASSDEFN VALUES ('"&amp;PSAUTHITEM_AU!$B$1 &amp; DATA!A1798&amp;IF(ISEVEN(DATA!J1798),"_C' ,","_AC', ")&amp;"(SELECT VERSION FROM SYSADM.PSVERSION WHERE OBJECTTYPENAME = 'CLM'), '"&amp;DATA!C1798&amp;"', 30, ' ', 0, 0, SYSDATE, '"&amp;CLASSDEFN_AC!$B$1&amp;"');",""),"")</f>
        <v/>
      </c>
    </row>
    <row r="1802" spans="1:1" ht="12.75" customHeight="1">
      <c r="A1802" s="1" t="str">
        <f>IF(AND(NOT(ISBLANK(DATA!A1799)),DATA!A1799&lt;&gt;DATA!A1798),IF(DATA!I1799&gt;7,"INSERT INTO SYSADM.PSCLASSDEFN VALUES ('"&amp;PSAUTHITEM_AU!$B$1 &amp; DATA!A1799&amp;IF(ISEVEN(DATA!J1799),"_C' ,","_AC', ")&amp;"(SELECT VERSION FROM SYSADM.PSVERSION WHERE OBJECTTYPENAME = 'CLM'), '"&amp;DATA!C1799&amp;"', 30, ' ', 0, 0, SYSDATE, '"&amp;CLASSDEFN_AC!$B$1&amp;"');",""),"")</f>
        <v/>
      </c>
    </row>
    <row r="1803" spans="1:1" ht="12.75" customHeight="1">
      <c r="A1803" s="1" t="str">
        <f>IF(AND(NOT(ISBLANK(DATA!A1800)),DATA!A1800&lt;&gt;DATA!A1799),IF(DATA!I1800&gt;7,"INSERT INTO SYSADM.PSCLASSDEFN VALUES ('"&amp;PSAUTHITEM_AU!$B$1 &amp; DATA!A1800&amp;IF(ISEVEN(DATA!J1800),"_C' ,","_AC', ")&amp;"(SELECT VERSION FROM SYSADM.PSVERSION WHERE OBJECTTYPENAME = 'CLM'), '"&amp;DATA!C1800&amp;"', 30, ' ', 0, 0, SYSDATE, '"&amp;CLASSDEFN_AC!$B$1&amp;"');",""),"")</f>
        <v/>
      </c>
    </row>
    <row r="1804" spans="1:1" ht="12.75" customHeight="1">
      <c r="A1804" s="1" t="str">
        <f>IF(AND(NOT(ISBLANK(DATA!A1801)),DATA!A1801&lt;&gt;DATA!A1800),IF(DATA!I1801&gt;7,"INSERT INTO SYSADM.PSCLASSDEFN VALUES ('"&amp;PSAUTHITEM_AU!$B$1 &amp; DATA!A1801&amp;IF(ISEVEN(DATA!J1801),"_C' ,","_AC', ")&amp;"(SELECT VERSION FROM SYSADM.PSVERSION WHERE OBJECTTYPENAME = 'CLM'), '"&amp;DATA!C1801&amp;"', 30, ' ', 0, 0, SYSDATE, '"&amp;CLASSDEFN_AC!$B$1&amp;"');",""),"")</f>
        <v/>
      </c>
    </row>
    <row r="1805" spans="1:1" ht="12.75" customHeight="1">
      <c r="A1805" s="1" t="str">
        <f>IF(AND(NOT(ISBLANK(DATA!A1802)),DATA!A1802&lt;&gt;DATA!A1801),IF(DATA!I1802&gt;7,"INSERT INTO SYSADM.PSCLASSDEFN VALUES ('"&amp;PSAUTHITEM_AU!$B$1 &amp; DATA!A1802&amp;IF(ISEVEN(DATA!J1802),"_C' ,","_AC', ")&amp;"(SELECT VERSION FROM SYSADM.PSVERSION WHERE OBJECTTYPENAME = 'CLM'), '"&amp;DATA!C1802&amp;"', 30, ' ', 0, 0, SYSDATE, '"&amp;CLASSDEFN_AC!$B$1&amp;"');",""),"")</f>
        <v/>
      </c>
    </row>
    <row r="1806" spans="1:1" ht="12.75" customHeight="1">
      <c r="A1806" s="1" t="str">
        <f>IF(AND(NOT(ISBLANK(DATA!A1803)),DATA!A1803&lt;&gt;DATA!A1802),IF(DATA!I1803&gt;7,"INSERT INTO SYSADM.PSCLASSDEFN VALUES ('"&amp;PSAUTHITEM_AU!$B$1 &amp; DATA!A1803&amp;IF(ISEVEN(DATA!J1803),"_C' ,","_AC', ")&amp;"(SELECT VERSION FROM SYSADM.PSVERSION WHERE OBJECTTYPENAME = 'CLM'), '"&amp;DATA!C1803&amp;"', 30, ' ', 0, 0, SYSDATE, '"&amp;CLASSDEFN_AC!$B$1&amp;"');",""),"")</f>
        <v/>
      </c>
    </row>
    <row r="1807" spans="1:1" ht="12.75" customHeight="1">
      <c r="A1807" s="1" t="str">
        <f>IF(AND(NOT(ISBLANK(DATA!A1804)),DATA!A1804&lt;&gt;DATA!A1803),IF(DATA!I1804&gt;7,"INSERT INTO SYSADM.PSCLASSDEFN VALUES ('"&amp;PSAUTHITEM_AU!$B$1 &amp; DATA!A1804&amp;IF(ISEVEN(DATA!J1804),"_C' ,","_AC', ")&amp;"(SELECT VERSION FROM SYSADM.PSVERSION WHERE OBJECTTYPENAME = 'CLM'), '"&amp;DATA!C1804&amp;"', 30, ' ', 0, 0, SYSDATE, '"&amp;CLASSDEFN_AC!$B$1&amp;"');",""),"")</f>
        <v/>
      </c>
    </row>
    <row r="1808" spans="1:1" ht="12.75" customHeight="1">
      <c r="A1808" s="1" t="str">
        <f>IF(AND(NOT(ISBLANK(DATA!A1805)),DATA!A1805&lt;&gt;DATA!A1804),IF(DATA!I1805&gt;7,"INSERT INTO SYSADM.PSCLASSDEFN VALUES ('"&amp;PSAUTHITEM_AU!$B$1 &amp; DATA!A1805&amp;IF(ISEVEN(DATA!J1805),"_C' ,","_AC', ")&amp;"(SELECT VERSION FROM SYSADM.PSVERSION WHERE OBJECTTYPENAME = 'CLM'), '"&amp;DATA!C1805&amp;"', 30, ' ', 0, 0, SYSDATE, '"&amp;CLASSDEFN_AC!$B$1&amp;"');",""),"")</f>
        <v/>
      </c>
    </row>
    <row r="1809" spans="1:1" ht="12.75" customHeight="1">
      <c r="A1809" s="1" t="str">
        <f>IF(AND(NOT(ISBLANK(DATA!A1806)),DATA!A1806&lt;&gt;DATA!A1805),IF(DATA!I1806&gt;7,"INSERT INTO SYSADM.PSCLASSDEFN VALUES ('"&amp;PSAUTHITEM_AU!$B$1 &amp; DATA!A1806&amp;IF(ISEVEN(DATA!J1806),"_C' ,","_AC', ")&amp;"(SELECT VERSION FROM SYSADM.PSVERSION WHERE OBJECTTYPENAME = 'CLM'), '"&amp;DATA!C1806&amp;"', 30, ' ', 0, 0, SYSDATE, '"&amp;CLASSDEFN_AC!$B$1&amp;"');",""),"")</f>
        <v/>
      </c>
    </row>
    <row r="1810" spans="1:1" ht="12.75" customHeight="1">
      <c r="A1810" s="1" t="str">
        <f>IF(AND(NOT(ISBLANK(DATA!A1807)),DATA!A1807&lt;&gt;DATA!A1806),IF(DATA!I1807&gt;7,"INSERT INTO SYSADM.PSCLASSDEFN VALUES ('"&amp;PSAUTHITEM_AU!$B$1 &amp; DATA!A1807&amp;IF(ISEVEN(DATA!J1807),"_C' ,","_AC', ")&amp;"(SELECT VERSION FROM SYSADM.PSVERSION WHERE OBJECTTYPENAME = 'CLM'), '"&amp;DATA!C1807&amp;"', 30, ' ', 0, 0, SYSDATE, '"&amp;CLASSDEFN_AC!$B$1&amp;"');",""),"")</f>
        <v/>
      </c>
    </row>
    <row r="1811" spans="1:1" ht="12.75" customHeight="1">
      <c r="A1811" s="1" t="str">
        <f>IF(AND(NOT(ISBLANK(DATA!A1808)),DATA!A1808&lt;&gt;DATA!A1807),IF(DATA!I1808&gt;7,"INSERT INTO SYSADM.PSCLASSDEFN VALUES ('"&amp;PSAUTHITEM_AU!$B$1 &amp; DATA!A1808&amp;IF(ISEVEN(DATA!J1808),"_C' ,","_AC', ")&amp;"(SELECT VERSION FROM SYSADM.PSVERSION WHERE OBJECTTYPENAME = 'CLM'), '"&amp;DATA!C1808&amp;"', 30, ' ', 0, 0, SYSDATE, '"&amp;CLASSDEFN_AC!$B$1&amp;"');",""),"")</f>
        <v/>
      </c>
    </row>
    <row r="1812" spans="1:1" ht="12.75" customHeight="1">
      <c r="A1812" s="1" t="str">
        <f>IF(AND(NOT(ISBLANK(DATA!A1809)),DATA!A1809&lt;&gt;DATA!A1808),IF(DATA!I1809&gt;7,"INSERT INTO SYSADM.PSCLASSDEFN VALUES ('"&amp;PSAUTHITEM_AU!$B$1 &amp; DATA!A1809&amp;IF(ISEVEN(DATA!J1809),"_C' ,","_AC', ")&amp;"(SELECT VERSION FROM SYSADM.PSVERSION WHERE OBJECTTYPENAME = 'CLM'), '"&amp;DATA!C1809&amp;"', 30, ' ', 0, 0, SYSDATE, '"&amp;CLASSDEFN_AC!$B$1&amp;"');",""),"")</f>
        <v/>
      </c>
    </row>
    <row r="1813" spans="1:1" ht="12.75" customHeight="1">
      <c r="A1813" s="1" t="str">
        <f>IF(AND(NOT(ISBLANK(DATA!A1810)),DATA!A1810&lt;&gt;DATA!A1809),IF(DATA!I1810&gt;7,"INSERT INTO SYSADM.PSCLASSDEFN VALUES ('"&amp;PSAUTHITEM_AU!$B$1 &amp; DATA!A1810&amp;IF(ISEVEN(DATA!J1810),"_C' ,","_AC', ")&amp;"(SELECT VERSION FROM SYSADM.PSVERSION WHERE OBJECTTYPENAME = 'CLM'), '"&amp;DATA!C1810&amp;"', 30, ' ', 0, 0, SYSDATE, '"&amp;CLASSDEFN_AC!$B$1&amp;"');",""),"")</f>
        <v/>
      </c>
    </row>
    <row r="1814" spans="1:1" ht="12.75" customHeight="1">
      <c r="A1814" s="1" t="str">
        <f>IF(AND(NOT(ISBLANK(DATA!A1811)),DATA!A1811&lt;&gt;DATA!A1810),IF(DATA!I1811&gt;7,"INSERT INTO SYSADM.PSCLASSDEFN VALUES ('"&amp;PSAUTHITEM_AU!$B$1 &amp; DATA!A1811&amp;IF(ISEVEN(DATA!J1811),"_C' ,","_AC', ")&amp;"(SELECT VERSION FROM SYSADM.PSVERSION WHERE OBJECTTYPENAME = 'CLM'), '"&amp;DATA!C1811&amp;"', 30, ' ', 0, 0, SYSDATE, '"&amp;CLASSDEFN_AC!$B$1&amp;"');",""),"")</f>
        <v/>
      </c>
    </row>
    <row r="1815" spans="1:1" ht="12.75" customHeight="1">
      <c r="A1815" s="1" t="str">
        <f>IF(AND(NOT(ISBLANK(DATA!A1812)),DATA!A1812&lt;&gt;DATA!A1811),IF(DATA!I1812&gt;7,"INSERT INTO SYSADM.PSCLASSDEFN VALUES ('"&amp;PSAUTHITEM_AU!$B$1 &amp; DATA!A1812&amp;IF(ISEVEN(DATA!J1812),"_C' ,","_AC', ")&amp;"(SELECT VERSION FROM SYSADM.PSVERSION WHERE OBJECTTYPENAME = 'CLM'), '"&amp;DATA!C1812&amp;"', 30, ' ', 0, 0, SYSDATE, '"&amp;CLASSDEFN_AC!$B$1&amp;"');",""),"")</f>
        <v/>
      </c>
    </row>
    <row r="1816" spans="1:1" ht="12.75" customHeight="1">
      <c r="A1816" s="1" t="str">
        <f>IF(AND(NOT(ISBLANK(DATA!A1813)),DATA!A1813&lt;&gt;DATA!A1812),IF(DATA!I1813&gt;7,"INSERT INTO SYSADM.PSCLASSDEFN VALUES ('"&amp;PSAUTHITEM_AU!$B$1 &amp; DATA!A1813&amp;IF(ISEVEN(DATA!J1813),"_C' ,","_AC', ")&amp;"(SELECT VERSION FROM SYSADM.PSVERSION WHERE OBJECTTYPENAME = 'CLM'), '"&amp;DATA!C1813&amp;"', 30, ' ', 0, 0, SYSDATE, '"&amp;CLASSDEFN_AC!$B$1&amp;"');",""),"")</f>
        <v/>
      </c>
    </row>
    <row r="1817" spans="1:1" ht="12.75" customHeight="1">
      <c r="A1817" s="1" t="str">
        <f>IF(AND(NOT(ISBLANK(DATA!A1814)),DATA!A1814&lt;&gt;DATA!A1813),IF(DATA!I1814&gt;7,"INSERT INTO SYSADM.PSCLASSDEFN VALUES ('"&amp;PSAUTHITEM_AU!$B$1 &amp; DATA!A1814&amp;IF(ISEVEN(DATA!J1814),"_C' ,","_AC', ")&amp;"(SELECT VERSION FROM SYSADM.PSVERSION WHERE OBJECTTYPENAME = 'CLM'), '"&amp;DATA!C1814&amp;"', 30, ' ', 0, 0, SYSDATE, '"&amp;CLASSDEFN_AC!$B$1&amp;"');",""),"")</f>
        <v/>
      </c>
    </row>
    <row r="1818" spans="1:1" ht="12.75" customHeight="1">
      <c r="A1818" s="1" t="str">
        <f>IF(AND(NOT(ISBLANK(DATA!A1815)),DATA!A1815&lt;&gt;DATA!A1814),IF(DATA!I1815&gt;7,"INSERT INTO SYSADM.PSCLASSDEFN VALUES ('"&amp;PSAUTHITEM_AU!$B$1 &amp; DATA!A1815&amp;IF(ISEVEN(DATA!J1815),"_C' ,","_AC', ")&amp;"(SELECT VERSION FROM SYSADM.PSVERSION WHERE OBJECTTYPENAME = 'CLM'), '"&amp;DATA!C1815&amp;"', 30, ' ', 0, 0, SYSDATE, '"&amp;CLASSDEFN_AC!$B$1&amp;"');",""),"")</f>
        <v/>
      </c>
    </row>
    <row r="1819" spans="1:1" ht="12.75" customHeight="1">
      <c r="A1819" s="1" t="str">
        <f>IF(AND(NOT(ISBLANK(DATA!A1816)),DATA!A1816&lt;&gt;DATA!A1815),IF(DATA!I1816&gt;7,"INSERT INTO SYSADM.PSCLASSDEFN VALUES ('"&amp;PSAUTHITEM_AU!$B$1 &amp; DATA!A1816&amp;IF(ISEVEN(DATA!J1816),"_C' ,","_AC', ")&amp;"(SELECT VERSION FROM SYSADM.PSVERSION WHERE OBJECTTYPENAME = 'CLM'), '"&amp;DATA!C1816&amp;"', 30, ' ', 0, 0, SYSDATE, '"&amp;CLASSDEFN_AC!$B$1&amp;"');",""),"")</f>
        <v/>
      </c>
    </row>
    <row r="1820" spans="1:1" ht="12.75" customHeight="1">
      <c r="A1820" s="1" t="str">
        <f>IF(AND(NOT(ISBLANK(DATA!A1817)),DATA!A1817&lt;&gt;DATA!A1816),IF(DATA!I1817&gt;7,"INSERT INTO SYSADM.PSCLASSDEFN VALUES ('"&amp;PSAUTHITEM_AU!$B$1 &amp; DATA!A1817&amp;IF(ISEVEN(DATA!J1817),"_C' ,","_AC', ")&amp;"(SELECT VERSION FROM SYSADM.PSVERSION WHERE OBJECTTYPENAME = 'CLM'), '"&amp;DATA!C1817&amp;"', 30, ' ', 0, 0, SYSDATE, '"&amp;CLASSDEFN_AC!$B$1&amp;"');",""),"")</f>
        <v/>
      </c>
    </row>
    <row r="1821" spans="1:1" ht="12.75" customHeight="1">
      <c r="A1821" s="1" t="str">
        <f>IF(AND(NOT(ISBLANK(DATA!A1818)),DATA!A1818&lt;&gt;DATA!A1817),IF(DATA!I1818&gt;7,"INSERT INTO SYSADM.PSCLASSDEFN VALUES ('"&amp;PSAUTHITEM_AU!$B$1 &amp; DATA!A1818&amp;IF(ISEVEN(DATA!J1818),"_C' ,","_AC', ")&amp;"(SELECT VERSION FROM SYSADM.PSVERSION WHERE OBJECTTYPENAME = 'CLM'), '"&amp;DATA!C1818&amp;"', 30, ' ', 0, 0, SYSDATE, '"&amp;CLASSDEFN_AC!$B$1&amp;"');",""),"")</f>
        <v/>
      </c>
    </row>
    <row r="1822" spans="1:1" ht="12.75" customHeight="1">
      <c r="A1822" s="1" t="str">
        <f>IF(AND(NOT(ISBLANK(DATA!A1819)),DATA!A1819&lt;&gt;DATA!A1818),IF(DATA!I1819&gt;7,"INSERT INTO SYSADM.PSCLASSDEFN VALUES ('"&amp;PSAUTHITEM_AU!$B$1 &amp; DATA!A1819&amp;IF(ISEVEN(DATA!J1819),"_C' ,","_AC', ")&amp;"(SELECT VERSION FROM SYSADM.PSVERSION WHERE OBJECTTYPENAME = 'CLM'), '"&amp;DATA!C1819&amp;"', 30, ' ', 0, 0, SYSDATE, '"&amp;CLASSDEFN_AC!$B$1&amp;"');",""),"")</f>
        <v/>
      </c>
    </row>
    <row r="1823" spans="1:1" ht="12.75" customHeight="1">
      <c r="A1823" s="1" t="str">
        <f>IF(AND(NOT(ISBLANK(DATA!A1820)),DATA!A1820&lt;&gt;DATA!A1819),IF(DATA!I1820&gt;7,"INSERT INTO SYSADM.PSCLASSDEFN VALUES ('"&amp;PSAUTHITEM_AU!$B$1 &amp; DATA!A1820&amp;IF(ISEVEN(DATA!J1820),"_C' ,","_AC', ")&amp;"(SELECT VERSION FROM SYSADM.PSVERSION WHERE OBJECTTYPENAME = 'CLM'), '"&amp;DATA!C1820&amp;"', 30, ' ', 0, 0, SYSDATE, '"&amp;CLASSDEFN_AC!$B$1&amp;"');",""),"")</f>
        <v/>
      </c>
    </row>
    <row r="1824" spans="1:1" ht="12.75" customHeight="1">
      <c r="A1824" s="1" t="str">
        <f>IF(AND(NOT(ISBLANK(DATA!A1821)),DATA!A1821&lt;&gt;DATA!A1820),IF(DATA!I1821&gt;7,"INSERT INTO SYSADM.PSCLASSDEFN VALUES ('"&amp;PSAUTHITEM_AU!$B$1 &amp; DATA!A1821&amp;IF(ISEVEN(DATA!J1821),"_C' ,","_AC', ")&amp;"(SELECT VERSION FROM SYSADM.PSVERSION WHERE OBJECTTYPENAME = 'CLM'), '"&amp;DATA!C1821&amp;"', 30, ' ', 0, 0, SYSDATE, '"&amp;CLASSDEFN_AC!$B$1&amp;"');",""),"")</f>
        <v/>
      </c>
    </row>
    <row r="1825" spans="1:1" ht="12.75" customHeight="1">
      <c r="A1825" s="1" t="str">
        <f>IF(AND(NOT(ISBLANK(DATA!A1822)),DATA!A1822&lt;&gt;DATA!A1821),IF(DATA!I1822&gt;7,"INSERT INTO SYSADM.PSCLASSDEFN VALUES ('"&amp;PSAUTHITEM_AU!$B$1 &amp; DATA!A1822&amp;IF(ISEVEN(DATA!J1822),"_C' ,","_AC', ")&amp;"(SELECT VERSION FROM SYSADM.PSVERSION WHERE OBJECTTYPENAME = 'CLM'), '"&amp;DATA!C1822&amp;"', 30, ' ', 0, 0, SYSDATE, '"&amp;CLASSDEFN_AC!$B$1&amp;"');",""),"")</f>
        <v/>
      </c>
    </row>
    <row r="1826" spans="1:1" ht="12.75" customHeight="1">
      <c r="A1826" s="1" t="str">
        <f>IF(AND(NOT(ISBLANK(DATA!A1823)),DATA!A1823&lt;&gt;DATA!A1822),IF(DATA!I1823&gt;7,"INSERT INTO SYSADM.PSCLASSDEFN VALUES ('"&amp;PSAUTHITEM_AU!$B$1 &amp; DATA!A1823&amp;IF(ISEVEN(DATA!J1823),"_C' ,","_AC', ")&amp;"(SELECT VERSION FROM SYSADM.PSVERSION WHERE OBJECTTYPENAME = 'CLM'), '"&amp;DATA!C1823&amp;"', 30, ' ', 0, 0, SYSDATE, '"&amp;CLASSDEFN_AC!$B$1&amp;"');",""),"")</f>
        <v/>
      </c>
    </row>
    <row r="1827" spans="1:1" ht="12.75" customHeight="1">
      <c r="A1827" s="1" t="str">
        <f>IF(AND(NOT(ISBLANK(DATA!A1824)),DATA!A1824&lt;&gt;DATA!A1823),IF(DATA!I1824&gt;7,"INSERT INTO SYSADM.PSCLASSDEFN VALUES ('"&amp;PSAUTHITEM_AU!$B$1 &amp; DATA!A1824&amp;IF(ISEVEN(DATA!J1824),"_C' ,","_AC', ")&amp;"(SELECT VERSION FROM SYSADM.PSVERSION WHERE OBJECTTYPENAME = 'CLM'), '"&amp;DATA!C1824&amp;"', 30, ' ', 0, 0, SYSDATE, '"&amp;CLASSDEFN_AC!$B$1&amp;"');",""),"")</f>
        <v/>
      </c>
    </row>
    <row r="1828" spans="1:1" ht="12.75" customHeight="1">
      <c r="A1828" s="1" t="str">
        <f>IF(AND(NOT(ISBLANK(DATA!A1825)),DATA!A1825&lt;&gt;DATA!A1824),IF(DATA!I1825&gt;7,"INSERT INTO SYSADM.PSCLASSDEFN VALUES ('"&amp;PSAUTHITEM_AU!$B$1 &amp; DATA!A1825&amp;IF(ISEVEN(DATA!J1825),"_C' ,","_AC', ")&amp;"(SELECT VERSION FROM SYSADM.PSVERSION WHERE OBJECTTYPENAME = 'CLM'), '"&amp;DATA!C1825&amp;"', 30, ' ', 0, 0, SYSDATE, '"&amp;CLASSDEFN_AC!$B$1&amp;"');",""),"")</f>
        <v/>
      </c>
    </row>
    <row r="1829" spans="1:1" ht="12.75" customHeight="1">
      <c r="A1829" s="1" t="str">
        <f>IF(AND(NOT(ISBLANK(DATA!A1826)),DATA!A1826&lt;&gt;DATA!A1825),IF(DATA!I1826&gt;7,"INSERT INTO SYSADM.PSCLASSDEFN VALUES ('"&amp;PSAUTHITEM_AU!$B$1 &amp; DATA!A1826&amp;IF(ISEVEN(DATA!J1826),"_C' ,","_AC', ")&amp;"(SELECT VERSION FROM SYSADM.PSVERSION WHERE OBJECTTYPENAME = 'CLM'), '"&amp;DATA!C1826&amp;"', 30, ' ', 0, 0, SYSDATE, '"&amp;CLASSDEFN_AC!$B$1&amp;"');",""),"")</f>
        <v/>
      </c>
    </row>
    <row r="1830" spans="1:1" ht="12.75" customHeight="1">
      <c r="A1830" s="1" t="str">
        <f>IF(AND(NOT(ISBLANK(DATA!A1827)),DATA!A1827&lt;&gt;DATA!A1826),IF(DATA!I1827&gt;7,"INSERT INTO SYSADM.PSCLASSDEFN VALUES ('"&amp;PSAUTHITEM_AU!$B$1 &amp; DATA!A1827&amp;IF(ISEVEN(DATA!J1827),"_C' ,","_AC', ")&amp;"(SELECT VERSION FROM SYSADM.PSVERSION WHERE OBJECTTYPENAME = 'CLM'), '"&amp;DATA!C1827&amp;"', 30, ' ', 0, 0, SYSDATE, '"&amp;CLASSDEFN_AC!$B$1&amp;"');",""),"")</f>
        <v/>
      </c>
    </row>
    <row r="1831" spans="1:1" ht="12.75" customHeight="1">
      <c r="A1831" s="1" t="str">
        <f>IF(AND(NOT(ISBLANK(DATA!A1828)),DATA!A1828&lt;&gt;DATA!A1827),IF(DATA!I1828&gt;7,"INSERT INTO SYSADM.PSCLASSDEFN VALUES ('"&amp;PSAUTHITEM_AU!$B$1 &amp; DATA!A1828&amp;IF(ISEVEN(DATA!J1828),"_C' ,","_AC', ")&amp;"(SELECT VERSION FROM SYSADM.PSVERSION WHERE OBJECTTYPENAME = 'CLM'), '"&amp;DATA!C1828&amp;"', 30, ' ', 0, 0, SYSDATE, '"&amp;CLASSDEFN_AC!$B$1&amp;"');",""),"")</f>
        <v/>
      </c>
    </row>
    <row r="1832" spans="1:1" ht="12.75" customHeight="1">
      <c r="A1832" s="1" t="str">
        <f>IF(AND(NOT(ISBLANK(DATA!A1829)),DATA!A1829&lt;&gt;DATA!A1828),IF(DATA!I1829&gt;7,"INSERT INTO SYSADM.PSCLASSDEFN VALUES ('"&amp;PSAUTHITEM_AU!$B$1 &amp; DATA!A1829&amp;IF(ISEVEN(DATA!J1829),"_C' ,","_AC', ")&amp;"(SELECT VERSION FROM SYSADM.PSVERSION WHERE OBJECTTYPENAME = 'CLM'), '"&amp;DATA!C1829&amp;"', 30, ' ', 0, 0, SYSDATE, '"&amp;CLASSDEFN_AC!$B$1&amp;"');",""),"")</f>
        <v/>
      </c>
    </row>
    <row r="1833" spans="1:1" ht="12.75" customHeight="1">
      <c r="A1833" s="1" t="str">
        <f>IF(AND(NOT(ISBLANK(DATA!A1830)),DATA!A1830&lt;&gt;DATA!A1829),IF(DATA!I1830&gt;7,"INSERT INTO SYSADM.PSCLASSDEFN VALUES ('"&amp;PSAUTHITEM_AU!$B$1 &amp; DATA!A1830&amp;IF(ISEVEN(DATA!J1830),"_C' ,","_AC', ")&amp;"(SELECT VERSION FROM SYSADM.PSVERSION WHERE OBJECTTYPENAME = 'CLM'), '"&amp;DATA!C1830&amp;"', 30, ' ', 0, 0, SYSDATE, '"&amp;CLASSDEFN_AC!$B$1&amp;"');",""),"")</f>
        <v/>
      </c>
    </row>
    <row r="1834" spans="1:1" ht="12.75" customHeight="1">
      <c r="A1834" s="1" t="str">
        <f>IF(AND(NOT(ISBLANK(DATA!A1831)),DATA!A1831&lt;&gt;DATA!A1830),IF(DATA!I1831&gt;7,"INSERT INTO SYSADM.PSCLASSDEFN VALUES ('"&amp;PSAUTHITEM_AU!$B$1 &amp; DATA!A1831&amp;IF(ISEVEN(DATA!J1831),"_C' ,","_AC', ")&amp;"(SELECT VERSION FROM SYSADM.PSVERSION WHERE OBJECTTYPENAME = 'CLM'), '"&amp;DATA!C1831&amp;"', 30, ' ', 0, 0, SYSDATE, '"&amp;CLASSDEFN_AC!$B$1&amp;"');",""),"")</f>
        <v/>
      </c>
    </row>
    <row r="1835" spans="1:1" ht="12.75" customHeight="1">
      <c r="A1835" s="1" t="str">
        <f>IF(AND(NOT(ISBLANK(DATA!A1832)),DATA!A1832&lt;&gt;DATA!A1831),IF(DATA!I1832&gt;7,"INSERT INTO SYSADM.PSCLASSDEFN VALUES ('"&amp;PSAUTHITEM_AU!$B$1 &amp; DATA!A1832&amp;IF(ISEVEN(DATA!J1832),"_C' ,","_AC', ")&amp;"(SELECT VERSION FROM SYSADM.PSVERSION WHERE OBJECTTYPENAME = 'CLM'), '"&amp;DATA!C1832&amp;"', 30, ' ', 0, 0, SYSDATE, '"&amp;CLASSDEFN_AC!$B$1&amp;"');",""),"")</f>
        <v/>
      </c>
    </row>
    <row r="1836" spans="1:1" ht="12.75" customHeight="1">
      <c r="A1836" s="1" t="str">
        <f>IF(AND(NOT(ISBLANK(DATA!A1833)),DATA!A1833&lt;&gt;DATA!A1832),IF(DATA!I1833&gt;7,"INSERT INTO SYSADM.PSCLASSDEFN VALUES ('"&amp;PSAUTHITEM_AU!$B$1 &amp; DATA!A1833&amp;IF(ISEVEN(DATA!J1833),"_C' ,","_AC', ")&amp;"(SELECT VERSION FROM SYSADM.PSVERSION WHERE OBJECTTYPENAME = 'CLM'), '"&amp;DATA!C1833&amp;"', 30, ' ', 0, 0, SYSDATE, '"&amp;CLASSDEFN_AC!$B$1&amp;"');",""),"")</f>
        <v/>
      </c>
    </row>
    <row r="1837" spans="1:1" ht="12.75" customHeight="1">
      <c r="A1837" s="1" t="str">
        <f>IF(AND(NOT(ISBLANK(DATA!A1834)),DATA!A1834&lt;&gt;DATA!A1833),IF(DATA!I1834&gt;7,"INSERT INTO SYSADM.PSCLASSDEFN VALUES ('"&amp;PSAUTHITEM_AU!$B$1 &amp; DATA!A1834&amp;IF(ISEVEN(DATA!J1834),"_C' ,","_AC', ")&amp;"(SELECT VERSION FROM SYSADM.PSVERSION WHERE OBJECTTYPENAME = 'CLM'), '"&amp;DATA!C1834&amp;"', 30, ' ', 0, 0, SYSDATE, '"&amp;CLASSDEFN_AC!$B$1&amp;"');",""),"")</f>
        <v/>
      </c>
    </row>
    <row r="1838" spans="1:1" ht="12.75" customHeight="1">
      <c r="A1838" s="1" t="str">
        <f>IF(AND(NOT(ISBLANK(DATA!A1835)),DATA!A1835&lt;&gt;DATA!A1834),IF(DATA!I1835&gt;7,"INSERT INTO SYSADM.PSCLASSDEFN VALUES ('"&amp;PSAUTHITEM_AU!$B$1 &amp; DATA!A1835&amp;IF(ISEVEN(DATA!J1835),"_C' ,","_AC', ")&amp;"(SELECT VERSION FROM SYSADM.PSVERSION WHERE OBJECTTYPENAME = 'CLM'), '"&amp;DATA!C1835&amp;"', 30, ' ', 0, 0, SYSDATE, '"&amp;CLASSDEFN_AC!$B$1&amp;"');",""),"")</f>
        <v/>
      </c>
    </row>
    <row r="1839" spans="1:1" ht="12.75" customHeight="1">
      <c r="A1839" s="1" t="str">
        <f>IF(AND(NOT(ISBLANK(DATA!A1836)),DATA!A1836&lt;&gt;DATA!A1835),IF(DATA!I1836&gt;7,"INSERT INTO SYSADM.PSCLASSDEFN VALUES ('"&amp;PSAUTHITEM_AU!$B$1 &amp; DATA!A1836&amp;IF(ISEVEN(DATA!J1836),"_C' ,","_AC', ")&amp;"(SELECT VERSION FROM SYSADM.PSVERSION WHERE OBJECTTYPENAME = 'CLM'), '"&amp;DATA!C1836&amp;"', 30, ' ', 0, 0, SYSDATE, '"&amp;CLASSDEFN_AC!$B$1&amp;"');",""),"")</f>
        <v/>
      </c>
    </row>
    <row r="1840" spans="1:1" ht="12.75" customHeight="1">
      <c r="A1840" s="1" t="str">
        <f>IF(AND(NOT(ISBLANK(DATA!A1837)),DATA!A1837&lt;&gt;DATA!A1836),IF(DATA!I1837&gt;7,"INSERT INTO SYSADM.PSCLASSDEFN VALUES ('"&amp;PSAUTHITEM_AU!$B$1 &amp; DATA!A1837&amp;IF(ISEVEN(DATA!J1837),"_C' ,","_AC', ")&amp;"(SELECT VERSION FROM SYSADM.PSVERSION WHERE OBJECTTYPENAME = 'CLM'), '"&amp;DATA!C1837&amp;"', 30, ' ', 0, 0, SYSDATE, '"&amp;CLASSDEFN_AC!$B$1&amp;"');",""),"")</f>
        <v/>
      </c>
    </row>
    <row r="1841" spans="1:1" ht="12.75" customHeight="1">
      <c r="A1841" s="1" t="str">
        <f>IF(AND(NOT(ISBLANK(DATA!A1838)),DATA!A1838&lt;&gt;DATA!A1837),IF(DATA!I1838&gt;7,"INSERT INTO SYSADM.PSCLASSDEFN VALUES ('"&amp;PSAUTHITEM_AU!$B$1 &amp; DATA!A1838&amp;IF(ISEVEN(DATA!J1838),"_C' ,","_AC', ")&amp;"(SELECT VERSION FROM SYSADM.PSVERSION WHERE OBJECTTYPENAME = 'CLM'), '"&amp;DATA!C1838&amp;"', 30, ' ', 0, 0, SYSDATE, '"&amp;CLASSDEFN_AC!$B$1&amp;"');",""),"")</f>
        <v/>
      </c>
    </row>
    <row r="1842" spans="1:1" ht="12.75" customHeight="1">
      <c r="A1842" s="1" t="str">
        <f>IF(AND(NOT(ISBLANK(DATA!A1839)),DATA!A1839&lt;&gt;DATA!A1838),IF(DATA!I1839&gt;7,"INSERT INTO SYSADM.PSCLASSDEFN VALUES ('"&amp;PSAUTHITEM_AU!$B$1 &amp; DATA!A1839&amp;IF(ISEVEN(DATA!J1839),"_C' ,","_AC', ")&amp;"(SELECT VERSION FROM SYSADM.PSVERSION WHERE OBJECTTYPENAME = 'CLM'), '"&amp;DATA!C1839&amp;"', 30, ' ', 0, 0, SYSDATE, '"&amp;CLASSDEFN_AC!$B$1&amp;"');",""),"")</f>
        <v/>
      </c>
    </row>
    <row r="1843" spans="1:1" ht="12.75" customHeight="1">
      <c r="A1843" s="1" t="str">
        <f>IF(AND(NOT(ISBLANK(DATA!A1840)),DATA!A1840&lt;&gt;DATA!A1839),IF(DATA!I1840&gt;7,"INSERT INTO SYSADM.PSCLASSDEFN VALUES ('"&amp;PSAUTHITEM_AU!$B$1 &amp; DATA!A1840&amp;IF(ISEVEN(DATA!J1840),"_C' ,","_AC', ")&amp;"(SELECT VERSION FROM SYSADM.PSVERSION WHERE OBJECTTYPENAME = 'CLM'), '"&amp;DATA!C1840&amp;"', 30, ' ', 0, 0, SYSDATE, '"&amp;CLASSDEFN_AC!$B$1&amp;"');",""),"")</f>
        <v/>
      </c>
    </row>
    <row r="1844" spans="1:1" ht="12.75" customHeight="1">
      <c r="A1844" s="1" t="str">
        <f>IF(AND(NOT(ISBLANK(DATA!A1841)),DATA!A1841&lt;&gt;DATA!A1840),IF(DATA!I1841&gt;7,"INSERT INTO SYSADM.PSCLASSDEFN VALUES ('"&amp;PSAUTHITEM_AU!$B$1 &amp; DATA!A1841&amp;IF(ISEVEN(DATA!J1841),"_C' ,","_AC', ")&amp;"(SELECT VERSION FROM SYSADM.PSVERSION WHERE OBJECTTYPENAME = 'CLM'), '"&amp;DATA!C1841&amp;"', 30, ' ', 0, 0, SYSDATE, '"&amp;CLASSDEFN_AC!$B$1&amp;"');",""),"")</f>
        <v/>
      </c>
    </row>
    <row r="1845" spans="1:1" ht="12.75" customHeight="1">
      <c r="A1845" s="1" t="str">
        <f>IF(AND(NOT(ISBLANK(DATA!A1842)),DATA!A1842&lt;&gt;DATA!A1841),IF(DATA!I1842&gt;7,"INSERT INTO SYSADM.PSCLASSDEFN VALUES ('"&amp;PSAUTHITEM_AU!$B$1 &amp; DATA!A1842&amp;IF(ISEVEN(DATA!J1842),"_C' ,","_AC', ")&amp;"(SELECT VERSION FROM SYSADM.PSVERSION WHERE OBJECTTYPENAME = 'CLM'), '"&amp;DATA!C1842&amp;"', 30, ' ', 0, 0, SYSDATE, '"&amp;CLASSDEFN_AC!$B$1&amp;"');",""),"")</f>
        <v/>
      </c>
    </row>
    <row r="1846" spans="1:1" ht="12.75" customHeight="1">
      <c r="A1846" s="1" t="str">
        <f>IF(AND(NOT(ISBLANK(DATA!A1843)),DATA!A1843&lt;&gt;DATA!A1842),IF(DATA!I1843&gt;7,"INSERT INTO SYSADM.PSCLASSDEFN VALUES ('"&amp;PSAUTHITEM_AU!$B$1 &amp; DATA!A1843&amp;IF(ISEVEN(DATA!J1843),"_C' ,","_AC', ")&amp;"(SELECT VERSION FROM SYSADM.PSVERSION WHERE OBJECTTYPENAME = 'CLM'), '"&amp;DATA!C1843&amp;"', 30, ' ', 0, 0, SYSDATE, '"&amp;CLASSDEFN_AC!$B$1&amp;"');",""),"")</f>
        <v/>
      </c>
    </row>
    <row r="1847" spans="1:1" ht="12.75" customHeight="1">
      <c r="A1847" s="1" t="str">
        <f>IF(AND(NOT(ISBLANK(DATA!A1844)),DATA!A1844&lt;&gt;DATA!A1843),IF(DATA!I1844&gt;7,"INSERT INTO SYSADM.PSCLASSDEFN VALUES ('"&amp;PSAUTHITEM_AU!$B$1 &amp; DATA!A1844&amp;IF(ISEVEN(DATA!J1844),"_C' ,","_AC', ")&amp;"(SELECT VERSION FROM SYSADM.PSVERSION WHERE OBJECTTYPENAME = 'CLM'), '"&amp;DATA!C1844&amp;"', 30, ' ', 0, 0, SYSDATE, '"&amp;CLASSDEFN_AC!$B$1&amp;"');",""),"")</f>
        <v/>
      </c>
    </row>
    <row r="1848" spans="1:1" ht="12.75" customHeight="1">
      <c r="A1848" s="1" t="str">
        <f>IF(AND(NOT(ISBLANK(DATA!A1845)),DATA!A1845&lt;&gt;DATA!A1844),IF(DATA!I1845&gt;7,"INSERT INTO SYSADM.PSCLASSDEFN VALUES ('"&amp;PSAUTHITEM_AU!$B$1 &amp; DATA!A1845&amp;IF(ISEVEN(DATA!J1845),"_C' ,","_AC', ")&amp;"(SELECT VERSION FROM SYSADM.PSVERSION WHERE OBJECTTYPENAME = 'CLM'), '"&amp;DATA!C1845&amp;"', 30, ' ', 0, 0, SYSDATE, '"&amp;CLASSDEFN_AC!$B$1&amp;"');",""),"")</f>
        <v/>
      </c>
    </row>
    <row r="1849" spans="1:1" ht="12.75" customHeight="1">
      <c r="A1849" s="1" t="str">
        <f>IF(AND(NOT(ISBLANK(DATA!A1846)),DATA!A1846&lt;&gt;DATA!A1845),IF(DATA!I1846&gt;7,"INSERT INTO SYSADM.PSCLASSDEFN VALUES ('"&amp;PSAUTHITEM_AU!$B$1 &amp; DATA!A1846&amp;IF(ISEVEN(DATA!J1846),"_C' ,","_AC', ")&amp;"(SELECT VERSION FROM SYSADM.PSVERSION WHERE OBJECTTYPENAME = 'CLM'), '"&amp;DATA!C1846&amp;"', 30, ' ', 0, 0, SYSDATE, '"&amp;CLASSDEFN_AC!$B$1&amp;"');",""),"")</f>
        <v/>
      </c>
    </row>
    <row r="1850" spans="1:1" ht="12.75" customHeight="1">
      <c r="A1850" s="1" t="str">
        <f>IF(AND(NOT(ISBLANK(DATA!A1847)),DATA!A1847&lt;&gt;DATA!A1846),IF(DATA!I1847&gt;7,"INSERT INTO SYSADM.PSCLASSDEFN VALUES ('"&amp;PSAUTHITEM_AU!$B$1 &amp; DATA!A1847&amp;IF(ISEVEN(DATA!J1847),"_C' ,","_AC', ")&amp;"(SELECT VERSION FROM SYSADM.PSVERSION WHERE OBJECTTYPENAME = 'CLM'), '"&amp;DATA!C1847&amp;"', 30, ' ', 0, 0, SYSDATE, '"&amp;CLASSDEFN_AC!$B$1&amp;"');",""),"")</f>
        <v/>
      </c>
    </row>
    <row r="1851" spans="1:1" ht="12.75" customHeight="1">
      <c r="A1851" s="1" t="str">
        <f>IF(AND(NOT(ISBLANK(DATA!A1848)),DATA!A1848&lt;&gt;DATA!A1847),IF(DATA!I1848&gt;7,"INSERT INTO SYSADM.PSCLASSDEFN VALUES ('"&amp;PSAUTHITEM_AU!$B$1 &amp; DATA!A1848&amp;IF(ISEVEN(DATA!J1848),"_C' ,","_AC', ")&amp;"(SELECT VERSION FROM SYSADM.PSVERSION WHERE OBJECTTYPENAME = 'CLM'), '"&amp;DATA!C1848&amp;"', 30, ' ', 0, 0, SYSDATE, '"&amp;CLASSDEFN_AC!$B$1&amp;"');",""),"")</f>
        <v/>
      </c>
    </row>
    <row r="1852" spans="1:1" ht="12.75" customHeight="1">
      <c r="A1852" s="1" t="str">
        <f>IF(AND(NOT(ISBLANK(DATA!A1849)),DATA!A1849&lt;&gt;DATA!A1848),IF(DATA!I1849&gt;7,"INSERT INTO SYSADM.PSCLASSDEFN VALUES ('"&amp;PSAUTHITEM_AU!$B$1 &amp; DATA!A1849&amp;IF(ISEVEN(DATA!J1849),"_C' ,","_AC', ")&amp;"(SELECT VERSION FROM SYSADM.PSVERSION WHERE OBJECTTYPENAME = 'CLM'), '"&amp;DATA!C1849&amp;"', 30, ' ', 0, 0, SYSDATE, '"&amp;CLASSDEFN_AC!$B$1&amp;"');",""),"")</f>
        <v/>
      </c>
    </row>
    <row r="1853" spans="1:1" ht="12.75" customHeight="1">
      <c r="A1853" s="1" t="str">
        <f>IF(AND(NOT(ISBLANK(DATA!A1850)),DATA!A1850&lt;&gt;DATA!A1849),IF(DATA!I1850&gt;7,"INSERT INTO SYSADM.PSCLASSDEFN VALUES ('"&amp;PSAUTHITEM_AU!$B$1 &amp; DATA!A1850&amp;IF(ISEVEN(DATA!J1850),"_C' ,","_AC', ")&amp;"(SELECT VERSION FROM SYSADM.PSVERSION WHERE OBJECTTYPENAME = 'CLM'), '"&amp;DATA!C1850&amp;"', 30, ' ', 0, 0, SYSDATE, '"&amp;CLASSDEFN_AC!$B$1&amp;"');",""),"")</f>
        <v/>
      </c>
    </row>
    <row r="1854" spans="1:1" ht="12.75" customHeight="1">
      <c r="A1854" s="1" t="str">
        <f>IF(AND(NOT(ISBLANK(DATA!A1851)),DATA!A1851&lt;&gt;DATA!A1850),IF(DATA!I1851&gt;7,"INSERT INTO SYSADM.PSCLASSDEFN VALUES ('"&amp;PSAUTHITEM_AU!$B$1 &amp; DATA!A1851&amp;IF(ISEVEN(DATA!J1851),"_C' ,","_AC', ")&amp;"(SELECT VERSION FROM SYSADM.PSVERSION WHERE OBJECTTYPENAME = 'CLM'), '"&amp;DATA!C1851&amp;"', 30, ' ', 0, 0, SYSDATE, '"&amp;CLASSDEFN_AC!$B$1&amp;"');",""),"")</f>
        <v/>
      </c>
    </row>
    <row r="1855" spans="1:1" ht="12.75" customHeight="1">
      <c r="A1855" s="1" t="str">
        <f>IF(AND(NOT(ISBLANK(DATA!A1852)),DATA!A1852&lt;&gt;DATA!A1851),IF(DATA!I1852&gt;7,"INSERT INTO SYSADM.PSCLASSDEFN VALUES ('"&amp;PSAUTHITEM_AU!$B$1 &amp; DATA!A1852&amp;IF(ISEVEN(DATA!J1852),"_C' ,","_AC', ")&amp;"(SELECT VERSION FROM SYSADM.PSVERSION WHERE OBJECTTYPENAME = 'CLM'), '"&amp;DATA!C1852&amp;"', 30, ' ', 0, 0, SYSDATE, '"&amp;CLASSDEFN_AC!$B$1&amp;"');",""),"")</f>
        <v/>
      </c>
    </row>
    <row r="1856" spans="1:1" ht="12.75" customHeight="1">
      <c r="A1856" s="1" t="str">
        <f>IF(AND(NOT(ISBLANK(DATA!A1853)),DATA!A1853&lt;&gt;DATA!A1852),IF(DATA!I1853&gt;7,"INSERT INTO SYSADM.PSCLASSDEFN VALUES ('"&amp;PSAUTHITEM_AU!$B$1 &amp; DATA!A1853&amp;IF(ISEVEN(DATA!J1853),"_C' ,","_AC', ")&amp;"(SELECT VERSION FROM SYSADM.PSVERSION WHERE OBJECTTYPENAME = 'CLM'), '"&amp;DATA!C1853&amp;"', 30, ' ', 0, 0, SYSDATE, '"&amp;CLASSDEFN_AC!$B$1&amp;"');",""),"")</f>
        <v/>
      </c>
    </row>
    <row r="1857" spans="1:1" ht="12.75" customHeight="1">
      <c r="A1857" s="1" t="str">
        <f>IF(AND(NOT(ISBLANK(DATA!A1854)),DATA!A1854&lt;&gt;DATA!A1853),IF(DATA!I1854&gt;7,"INSERT INTO SYSADM.PSCLASSDEFN VALUES ('"&amp;PSAUTHITEM_AU!$B$1 &amp; DATA!A1854&amp;IF(ISEVEN(DATA!J1854),"_C' ,","_AC', ")&amp;"(SELECT VERSION FROM SYSADM.PSVERSION WHERE OBJECTTYPENAME = 'CLM'), '"&amp;DATA!C1854&amp;"', 30, ' ', 0, 0, SYSDATE, '"&amp;CLASSDEFN_AC!$B$1&amp;"');",""),"")</f>
        <v/>
      </c>
    </row>
    <row r="1858" spans="1:1" ht="12.75" customHeight="1">
      <c r="A1858" s="1" t="str">
        <f>IF(AND(NOT(ISBLANK(DATA!A1855)),DATA!A1855&lt;&gt;DATA!A1854),IF(DATA!I1855&gt;7,"INSERT INTO SYSADM.PSCLASSDEFN VALUES ('"&amp;PSAUTHITEM_AU!$B$1 &amp; DATA!A1855&amp;IF(ISEVEN(DATA!J1855),"_C' ,","_AC', ")&amp;"(SELECT VERSION FROM SYSADM.PSVERSION WHERE OBJECTTYPENAME = 'CLM'), '"&amp;DATA!C1855&amp;"', 30, ' ', 0, 0, SYSDATE, '"&amp;CLASSDEFN_AC!$B$1&amp;"');",""),"")</f>
        <v/>
      </c>
    </row>
    <row r="1859" spans="1:1" ht="12.75" customHeight="1">
      <c r="A1859" s="1" t="str">
        <f>IF(AND(NOT(ISBLANK(DATA!A1856)),DATA!A1856&lt;&gt;DATA!A1855),IF(DATA!I1856&gt;7,"INSERT INTO SYSADM.PSCLASSDEFN VALUES ('"&amp;PSAUTHITEM_AU!$B$1 &amp; DATA!A1856&amp;IF(ISEVEN(DATA!J1856),"_C' ,","_AC', ")&amp;"(SELECT VERSION FROM SYSADM.PSVERSION WHERE OBJECTTYPENAME = 'CLM'), '"&amp;DATA!C1856&amp;"', 30, ' ', 0, 0, SYSDATE, '"&amp;CLASSDEFN_AC!$B$1&amp;"');",""),"")</f>
        <v/>
      </c>
    </row>
    <row r="1860" spans="1:1" ht="12.75" customHeight="1">
      <c r="A1860" s="1" t="str">
        <f>IF(AND(NOT(ISBLANK(DATA!A1857)),DATA!A1857&lt;&gt;DATA!A1856),IF(DATA!I1857&gt;7,"INSERT INTO SYSADM.PSCLASSDEFN VALUES ('"&amp;PSAUTHITEM_AU!$B$1 &amp; DATA!A1857&amp;IF(ISEVEN(DATA!J1857),"_C' ,","_AC', ")&amp;"(SELECT VERSION FROM SYSADM.PSVERSION WHERE OBJECTTYPENAME = 'CLM'), '"&amp;DATA!C1857&amp;"', 30, ' ', 0, 0, SYSDATE, '"&amp;CLASSDEFN_AC!$B$1&amp;"');",""),"")</f>
        <v/>
      </c>
    </row>
    <row r="1861" spans="1:1" ht="12.75" customHeight="1">
      <c r="A1861" s="1" t="str">
        <f>IF(AND(NOT(ISBLANK(DATA!A1858)),DATA!A1858&lt;&gt;DATA!A1857),IF(DATA!I1858&gt;7,"INSERT INTO SYSADM.PSCLASSDEFN VALUES ('"&amp;PSAUTHITEM_AU!$B$1 &amp; DATA!A1858&amp;IF(ISEVEN(DATA!J1858),"_C' ,","_AC', ")&amp;"(SELECT VERSION FROM SYSADM.PSVERSION WHERE OBJECTTYPENAME = 'CLM'), '"&amp;DATA!C1858&amp;"', 30, ' ', 0, 0, SYSDATE, '"&amp;CLASSDEFN_AC!$B$1&amp;"');",""),"")</f>
        <v/>
      </c>
    </row>
    <row r="1862" spans="1:1" ht="12.75" customHeight="1">
      <c r="A1862" s="1" t="str">
        <f>IF(AND(NOT(ISBLANK(DATA!A1859)),DATA!A1859&lt;&gt;DATA!A1858),IF(DATA!I1859&gt;7,"INSERT INTO SYSADM.PSCLASSDEFN VALUES ('"&amp;PSAUTHITEM_AU!$B$1 &amp; DATA!A1859&amp;IF(ISEVEN(DATA!J1859),"_C' ,","_AC', ")&amp;"(SELECT VERSION FROM SYSADM.PSVERSION WHERE OBJECTTYPENAME = 'CLM'), '"&amp;DATA!C1859&amp;"', 30, ' ', 0, 0, SYSDATE, '"&amp;CLASSDEFN_AC!$B$1&amp;"');",""),"")</f>
        <v/>
      </c>
    </row>
    <row r="1863" spans="1:1" ht="12.75" customHeight="1">
      <c r="A1863" s="1" t="str">
        <f>IF(AND(NOT(ISBLANK(DATA!A1860)),DATA!A1860&lt;&gt;DATA!A1859),IF(DATA!I1860&gt;7,"INSERT INTO SYSADM.PSCLASSDEFN VALUES ('"&amp;PSAUTHITEM_AU!$B$1 &amp; DATA!A1860&amp;IF(ISEVEN(DATA!J1860),"_C' ,","_AC', ")&amp;"(SELECT VERSION FROM SYSADM.PSVERSION WHERE OBJECTTYPENAME = 'CLM'), '"&amp;DATA!C1860&amp;"', 30, ' ', 0, 0, SYSDATE, '"&amp;CLASSDEFN_AC!$B$1&amp;"');",""),"")</f>
        <v/>
      </c>
    </row>
    <row r="1864" spans="1:1" ht="12.75" customHeight="1">
      <c r="A1864" s="1" t="str">
        <f>IF(AND(NOT(ISBLANK(DATA!A1861)),DATA!A1861&lt;&gt;DATA!A1860),IF(DATA!I1861&gt;7,"INSERT INTO SYSADM.PSCLASSDEFN VALUES ('"&amp;PSAUTHITEM_AU!$B$1 &amp; DATA!A1861&amp;IF(ISEVEN(DATA!J1861),"_C' ,","_AC', ")&amp;"(SELECT VERSION FROM SYSADM.PSVERSION WHERE OBJECTTYPENAME = 'CLM'), '"&amp;DATA!C1861&amp;"', 30, ' ', 0, 0, SYSDATE, '"&amp;CLASSDEFN_AC!$B$1&amp;"');",""),"")</f>
        <v/>
      </c>
    </row>
    <row r="1865" spans="1:1" ht="12.75" customHeight="1">
      <c r="A1865" s="1" t="str">
        <f>IF(AND(NOT(ISBLANK(DATA!A1862)),DATA!A1862&lt;&gt;DATA!A1861),IF(DATA!I1862&gt;7,"INSERT INTO SYSADM.PSCLASSDEFN VALUES ('"&amp;PSAUTHITEM_AU!$B$1 &amp; DATA!A1862&amp;IF(ISEVEN(DATA!J1862),"_C' ,","_AC', ")&amp;"(SELECT VERSION FROM SYSADM.PSVERSION WHERE OBJECTTYPENAME = 'CLM'), '"&amp;DATA!C1862&amp;"', 30, ' ', 0, 0, SYSDATE, '"&amp;CLASSDEFN_AC!$B$1&amp;"');",""),"")</f>
        <v/>
      </c>
    </row>
    <row r="1866" spans="1:1" ht="12.75" customHeight="1">
      <c r="A1866" s="1" t="str">
        <f>IF(AND(NOT(ISBLANK(DATA!A1863)),DATA!A1863&lt;&gt;DATA!A1862),IF(DATA!I1863&gt;7,"INSERT INTO SYSADM.PSCLASSDEFN VALUES ('"&amp;PSAUTHITEM_AU!$B$1 &amp; DATA!A1863&amp;IF(ISEVEN(DATA!J1863),"_C' ,","_AC', ")&amp;"(SELECT VERSION FROM SYSADM.PSVERSION WHERE OBJECTTYPENAME = 'CLM'), '"&amp;DATA!C1863&amp;"', 30, ' ', 0, 0, SYSDATE, '"&amp;CLASSDEFN_AC!$B$1&amp;"');",""),"")</f>
        <v/>
      </c>
    </row>
    <row r="1867" spans="1:1" ht="12.75" customHeight="1">
      <c r="A1867" s="1" t="str">
        <f>IF(AND(NOT(ISBLANK(DATA!A1864)),DATA!A1864&lt;&gt;DATA!A1863),IF(DATA!I1864&gt;7,"INSERT INTO SYSADM.PSCLASSDEFN VALUES ('"&amp;PSAUTHITEM_AU!$B$1 &amp; DATA!A1864&amp;IF(ISEVEN(DATA!J1864),"_C' ,","_AC', ")&amp;"(SELECT VERSION FROM SYSADM.PSVERSION WHERE OBJECTTYPENAME = 'CLM'), '"&amp;DATA!C1864&amp;"', 30, ' ', 0, 0, SYSDATE, '"&amp;CLASSDEFN_AC!$B$1&amp;"');",""),"")</f>
        <v/>
      </c>
    </row>
    <row r="1868" spans="1:1" ht="12.75" customHeight="1">
      <c r="A1868" s="1" t="str">
        <f>IF(AND(NOT(ISBLANK(DATA!A1865)),DATA!A1865&lt;&gt;DATA!A1864),IF(DATA!I1865&gt;7,"INSERT INTO SYSADM.PSCLASSDEFN VALUES ('"&amp;PSAUTHITEM_AU!$B$1 &amp; DATA!A1865&amp;IF(ISEVEN(DATA!J1865),"_C' ,","_AC', ")&amp;"(SELECT VERSION FROM SYSADM.PSVERSION WHERE OBJECTTYPENAME = 'CLM'), '"&amp;DATA!C1865&amp;"', 30, ' ', 0, 0, SYSDATE, '"&amp;CLASSDEFN_AC!$B$1&amp;"');",""),"")</f>
        <v/>
      </c>
    </row>
    <row r="1869" spans="1:1" ht="12.75" customHeight="1">
      <c r="A1869" s="1" t="str">
        <f>IF(AND(NOT(ISBLANK(DATA!A1866)),DATA!A1866&lt;&gt;DATA!A1865),IF(DATA!I1866&gt;7,"INSERT INTO SYSADM.PSCLASSDEFN VALUES ('"&amp;PSAUTHITEM_AU!$B$1 &amp; DATA!A1866&amp;IF(ISEVEN(DATA!J1866),"_C' ,","_AC', ")&amp;"(SELECT VERSION FROM SYSADM.PSVERSION WHERE OBJECTTYPENAME = 'CLM'), '"&amp;DATA!C1866&amp;"', 30, ' ', 0, 0, SYSDATE, '"&amp;CLASSDEFN_AC!$B$1&amp;"');",""),"")</f>
        <v/>
      </c>
    </row>
    <row r="1870" spans="1:1" ht="12.75" customHeight="1">
      <c r="A1870" s="1" t="str">
        <f>IF(AND(NOT(ISBLANK(DATA!A1867)),DATA!A1867&lt;&gt;DATA!A1866),IF(DATA!I1867&gt;7,"INSERT INTO SYSADM.PSCLASSDEFN VALUES ('"&amp;PSAUTHITEM_AU!$B$1 &amp; DATA!A1867&amp;IF(ISEVEN(DATA!J1867),"_C' ,","_AC', ")&amp;"(SELECT VERSION FROM SYSADM.PSVERSION WHERE OBJECTTYPENAME = 'CLM'), '"&amp;DATA!C1867&amp;"', 30, ' ', 0, 0, SYSDATE, '"&amp;CLASSDEFN_AC!$B$1&amp;"');",""),"")</f>
        <v/>
      </c>
    </row>
    <row r="1871" spans="1:1" ht="12.75" customHeight="1">
      <c r="A1871" s="1" t="str">
        <f>IF(AND(NOT(ISBLANK(DATA!A1868)),DATA!A1868&lt;&gt;DATA!A1867),IF(DATA!I1868&gt;7,"INSERT INTO SYSADM.PSCLASSDEFN VALUES ('"&amp;PSAUTHITEM_AU!$B$1 &amp; DATA!A1868&amp;IF(ISEVEN(DATA!J1868),"_C' ,","_AC', ")&amp;"(SELECT VERSION FROM SYSADM.PSVERSION WHERE OBJECTTYPENAME = 'CLM'), '"&amp;DATA!C1868&amp;"', 30, ' ', 0, 0, SYSDATE, '"&amp;CLASSDEFN_AC!$B$1&amp;"');",""),"")</f>
        <v/>
      </c>
    </row>
    <row r="1872" spans="1:1" ht="12.75" customHeight="1">
      <c r="A1872" s="1" t="str">
        <f>IF(AND(NOT(ISBLANK(DATA!A1869)),DATA!A1869&lt;&gt;DATA!A1868),IF(DATA!I1869&gt;7,"INSERT INTO SYSADM.PSCLASSDEFN VALUES ('"&amp;PSAUTHITEM_AU!$B$1 &amp; DATA!A1869&amp;IF(ISEVEN(DATA!J1869),"_C' ,","_AC', ")&amp;"(SELECT VERSION FROM SYSADM.PSVERSION WHERE OBJECTTYPENAME = 'CLM'), '"&amp;DATA!C1869&amp;"', 30, ' ', 0, 0, SYSDATE, '"&amp;CLASSDEFN_AC!$B$1&amp;"');",""),"")</f>
        <v/>
      </c>
    </row>
    <row r="1873" spans="1:1" ht="12.75" customHeight="1">
      <c r="A1873" s="1" t="str">
        <f>IF(AND(NOT(ISBLANK(DATA!A1870)),DATA!A1870&lt;&gt;DATA!A1869),IF(DATA!I1870&gt;7,"INSERT INTO SYSADM.PSCLASSDEFN VALUES ('"&amp;PSAUTHITEM_AU!$B$1 &amp; DATA!A1870&amp;IF(ISEVEN(DATA!J1870),"_C' ,","_AC', ")&amp;"(SELECT VERSION FROM SYSADM.PSVERSION WHERE OBJECTTYPENAME = 'CLM'), '"&amp;DATA!C1870&amp;"', 30, ' ', 0, 0, SYSDATE, '"&amp;CLASSDEFN_AC!$B$1&amp;"');",""),"")</f>
        <v/>
      </c>
    </row>
    <row r="1874" spans="1:1" ht="12.75" customHeight="1">
      <c r="A1874" s="1" t="str">
        <f>IF(AND(NOT(ISBLANK(DATA!A1871)),DATA!A1871&lt;&gt;DATA!A1870),IF(DATA!I1871&gt;7,"INSERT INTO SYSADM.PSCLASSDEFN VALUES ('"&amp;PSAUTHITEM_AU!$B$1 &amp; DATA!A1871&amp;IF(ISEVEN(DATA!J1871),"_C' ,","_AC', ")&amp;"(SELECT VERSION FROM SYSADM.PSVERSION WHERE OBJECTTYPENAME = 'CLM'), '"&amp;DATA!C1871&amp;"', 30, ' ', 0, 0, SYSDATE, '"&amp;CLASSDEFN_AC!$B$1&amp;"');",""),"")</f>
        <v/>
      </c>
    </row>
    <row r="1875" spans="1:1" ht="12.75" customHeight="1">
      <c r="A1875" s="1" t="str">
        <f>IF(AND(NOT(ISBLANK(DATA!A1872)),DATA!A1872&lt;&gt;DATA!A1871),IF(DATA!I1872&gt;7,"INSERT INTO SYSADM.PSCLASSDEFN VALUES ('"&amp;PSAUTHITEM_AU!$B$1 &amp; DATA!A1872&amp;IF(ISEVEN(DATA!J1872),"_C' ,","_AC', ")&amp;"(SELECT VERSION FROM SYSADM.PSVERSION WHERE OBJECTTYPENAME = 'CLM'), '"&amp;DATA!C1872&amp;"', 30, ' ', 0, 0, SYSDATE, '"&amp;CLASSDEFN_AC!$B$1&amp;"');",""),"")</f>
        <v/>
      </c>
    </row>
    <row r="1876" spans="1:1" ht="12.75" customHeight="1">
      <c r="A1876" s="1" t="str">
        <f>IF(AND(NOT(ISBLANK(DATA!A1873)),DATA!A1873&lt;&gt;DATA!A1872),IF(DATA!I1873&gt;7,"INSERT INTO SYSADM.PSCLASSDEFN VALUES ('"&amp;PSAUTHITEM_AU!$B$1 &amp; DATA!A1873&amp;IF(ISEVEN(DATA!J1873),"_C' ,","_AC', ")&amp;"(SELECT VERSION FROM SYSADM.PSVERSION WHERE OBJECTTYPENAME = 'CLM'), '"&amp;DATA!C1873&amp;"', 30, ' ', 0, 0, SYSDATE, '"&amp;CLASSDEFN_AC!$B$1&amp;"');",""),"")</f>
        <v/>
      </c>
    </row>
    <row r="1877" spans="1:1" ht="12.75" customHeight="1">
      <c r="A1877" s="1" t="str">
        <f>IF(AND(NOT(ISBLANK(DATA!A1874)),DATA!A1874&lt;&gt;DATA!A1873),IF(DATA!I1874&gt;7,"INSERT INTO SYSADM.PSCLASSDEFN VALUES ('"&amp;PSAUTHITEM_AU!$B$1 &amp; DATA!A1874&amp;IF(ISEVEN(DATA!J1874),"_C' ,","_AC', ")&amp;"(SELECT VERSION FROM SYSADM.PSVERSION WHERE OBJECTTYPENAME = 'CLM'), '"&amp;DATA!C1874&amp;"', 30, ' ', 0, 0, SYSDATE, '"&amp;CLASSDEFN_AC!$B$1&amp;"');",""),"")</f>
        <v/>
      </c>
    </row>
    <row r="1878" spans="1:1" ht="12.75" customHeight="1">
      <c r="A1878" s="1" t="str">
        <f>IF(AND(NOT(ISBLANK(DATA!A1875)),DATA!A1875&lt;&gt;DATA!A1874),IF(DATA!I1875&gt;7,"INSERT INTO SYSADM.PSCLASSDEFN VALUES ('"&amp;PSAUTHITEM_AU!$B$1 &amp; DATA!A1875&amp;IF(ISEVEN(DATA!J1875),"_C' ,","_AC', ")&amp;"(SELECT VERSION FROM SYSADM.PSVERSION WHERE OBJECTTYPENAME = 'CLM'), '"&amp;DATA!C1875&amp;"', 30, ' ', 0, 0, SYSDATE, '"&amp;CLASSDEFN_AC!$B$1&amp;"');",""),"")</f>
        <v/>
      </c>
    </row>
    <row r="1879" spans="1:1" ht="12.75" customHeight="1">
      <c r="A1879" s="1" t="str">
        <f>IF(AND(NOT(ISBLANK(DATA!A1876)),DATA!A1876&lt;&gt;DATA!A1875),IF(DATA!I1876&gt;7,"INSERT INTO SYSADM.PSCLASSDEFN VALUES ('"&amp;PSAUTHITEM_AU!$B$1 &amp; DATA!A1876&amp;IF(ISEVEN(DATA!J1876),"_C' ,","_AC', ")&amp;"(SELECT VERSION FROM SYSADM.PSVERSION WHERE OBJECTTYPENAME = 'CLM'), '"&amp;DATA!C1876&amp;"', 30, ' ', 0, 0, SYSDATE, '"&amp;CLASSDEFN_AC!$B$1&amp;"');",""),"")</f>
        <v/>
      </c>
    </row>
    <row r="1880" spans="1:1" ht="12.75" customHeight="1">
      <c r="A1880" s="1" t="str">
        <f>IF(AND(NOT(ISBLANK(DATA!A1877)),DATA!A1877&lt;&gt;DATA!A1876),IF(DATA!I1877&gt;7,"INSERT INTO SYSADM.PSCLASSDEFN VALUES ('"&amp;PSAUTHITEM_AU!$B$1 &amp; DATA!A1877&amp;IF(ISEVEN(DATA!J1877),"_C' ,","_AC', ")&amp;"(SELECT VERSION FROM SYSADM.PSVERSION WHERE OBJECTTYPENAME = 'CLM'), '"&amp;DATA!C1877&amp;"', 30, ' ', 0, 0, SYSDATE, '"&amp;CLASSDEFN_AC!$B$1&amp;"');",""),"")</f>
        <v/>
      </c>
    </row>
    <row r="1881" spans="1:1" ht="12.75" customHeight="1">
      <c r="A1881" s="1" t="str">
        <f>IF(AND(NOT(ISBLANK(DATA!A1878)),DATA!A1878&lt;&gt;DATA!A1877),IF(DATA!I1878&gt;7,"INSERT INTO SYSADM.PSCLASSDEFN VALUES ('"&amp;PSAUTHITEM_AU!$B$1 &amp; DATA!A1878&amp;IF(ISEVEN(DATA!J1878),"_C' ,","_AC', ")&amp;"(SELECT VERSION FROM SYSADM.PSVERSION WHERE OBJECTTYPENAME = 'CLM'), '"&amp;DATA!C1878&amp;"', 30, ' ', 0, 0, SYSDATE, '"&amp;CLASSDEFN_AC!$B$1&amp;"');",""),"")</f>
        <v/>
      </c>
    </row>
    <row r="1882" spans="1:1" ht="12.75" customHeight="1">
      <c r="A1882" s="1" t="str">
        <f>IF(AND(NOT(ISBLANK(DATA!A1879)),DATA!A1879&lt;&gt;DATA!A1878),IF(DATA!I1879&gt;7,"INSERT INTO SYSADM.PSCLASSDEFN VALUES ('"&amp;PSAUTHITEM_AU!$B$1 &amp; DATA!A1879&amp;IF(ISEVEN(DATA!J1879),"_C' ,","_AC', ")&amp;"(SELECT VERSION FROM SYSADM.PSVERSION WHERE OBJECTTYPENAME = 'CLM'), '"&amp;DATA!C1879&amp;"', 30, ' ', 0, 0, SYSDATE, '"&amp;CLASSDEFN_AC!$B$1&amp;"');",""),"")</f>
        <v/>
      </c>
    </row>
    <row r="1883" spans="1:1" ht="12.75" customHeight="1">
      <c r="A1883" s="1" t="str">
        <f>IF(AND(NOT(ISBLANK(DATA!A1880)),DATA!A1880&lt;&gt;DATA!A1879),IF(DATA!I1880&gt;7,"INSERT INTO SYSADM.PSCLASSDEFN VALUES ('"&amp;PSAUTHITEM_AU!$B$1 &amp; DATA!A1880&amp;IF(ISEVEN(DATA!J1880),"_C' ,","_AC', ")&amp;"(SELECT VERSION FROM SYSADM.PSVERSION WHERE OBJECTTYPENAME = 'CLM'), '"&amp;DATA!C1880&amp;"', 30, ' ', 0, 0, SYSDATE, '"&amp;CLASSDEFN_AC!$B$1&amp;"');",""),"")</f>
        <v/>
      </c>
    </row>
    <row r="1884" spans="1:1" ht="12.75" customHeight="1">
      <c r="A1884" s="1" t="str">
        <f>IF(AND(NOT(ISBLANK(DATA!A1881)),DATA!A1881&lt;&gt;DATA!A1880),IF(DATA!I1881&gt;7,"INSERT INTO SYSADM.PSCLASSDEFN VALUES ('"&amp;PSAUTHITEM_AU!$B$1 &amp; DATA!A1881&amp;IF(ISEVEN(DATA!J1881),"_C' ,","_AC', ")&amp;"(SELECT VERSION FROM SYSADM.PSVERSION WHERE OBJECTTYPENAME = 'CLM'), '"&amp;DATA!C1881&amp;"', 30, ' ', 0, 0, SYSDATE, '"&amp;CLASSDEFN_AC!$B$1&amp;"');",""),"")</f>
        <v/>
      </c>
    </row>
    <row r="1885" spans="1:1" ht="12.75" customHeight="1">
      <c r="A1885" s="1" t="str">
        <f>IF(AND(NOT(ISBLANK(DATA!A1882)),DATA!A1882&lt;&gt;DATA!A1881),IF(DATA!I1882&gt;7,"INSERT INTO SYSADM.PSCLASSDEFN VALUES ('"&amp;PSAUTHITEM_AU!$B$1 &amp; DATA!A1882&amp;IF(ISEVEN(DATA!J1882),"_C' ,","_AC', ")&amp;"(SELECT VERSION FROM SYSADM.PSVERSION WHERE OBJECTTYPENAME = 'CLM'), '"&amp;DATA!C1882&amp;"', 30, ' ', 0, 0, SYSDATE, '"&amp;CLASSDEFN_AC!$B$1&amp;"');",""),"")</f>
        <v/>
      </c>
    </row>
    <row r="1886" spans="1:1" ht="12.75" customHeight="1">
      <c r="A1886" s="1" t="str">
        <f>IF(AND(NOT(ISBLANK(DATA!A1883)),DATA!A1883&lt;&gt;DATA!A1882),IF(DATA!I1883&gt;7,"INSERT INTO SYSADM.PSCLASSDEFN VALUES ('"&amp;PSAUTHITEM_AU!$B$1 &amp; DATA!A1883&amp;IF(ISEVEN(DATA!J1883),"_C' ,","_AC', ")&amp;"(SELECT VERSION FROM SYSADM.PSVERSION WHERE OBJECTTYPENAME = 'CLM'), '"&amp;DATA!C1883&amp;"', 30, ' ', 0, 0, SYSDATE, '"&amp;CLASSDEFN_AC!$B$1&amp;"');",""),"")</f>
        <v/>
      </c>
    </row>
    <row r="1887" spans="1:1" ht="12.75" customHeight="1">
      <c r="A1887" s="1" t="str">
        <f>IF(AND(NOT(ISBLANK(DATA!A1884)),DATA!A1884&lt;&gt;DATA!A1883),IF(DATA!I1884&gt;7,"INSERT INTO SYSADM.PSCLASSDEFN VALUES ('"&amp;PSAUTHITEM_AU!$B$1 &amp; DATA!A1884&amp;IF(ISEVEN(DATA!J1884),"_C' ,","_AC', ")&amp;"(SELECT VERSION FROM SYSADM.PSVERSION WHERE OBJECTTYPENAME = 'CLM'), '"&amp;DATA!C1884&amp;"', 30, ' ', 0, 0, SYSDATE, '"&amp;CLASSDEFN_AC!$B$1&amp;"');",""),"")</f>
        <v/>
      </c>
    </row>
    <row r="1888" spans="1:1" ht="12.75" customHeight="1">
      <c r="A1888" s="1" t="str">
        <f>IF(AND(NOT(ISBLANK(DATA!A1885)),DATA!A1885&lt;&gt;DATA!A1884),IF(DATA!I1885&gt;7,"INSERT INTO SYSADM.PSCLASSDEFN VALUES ('"&amp;PSAUTHITEM_AU!$B$1 &amp; DATA!A1885&amp;IF(ISEVEN(DATA!J1885),"_C' ,","_AC', ")&amp;"(SELECT VERSION FROM SYSADM.PSVERSION WHERE OBJECTTYPENAME = 'CLM'), '"&amp;DATA!C1885&amp;"', 30, ' ', 0, 0, SYSDATE, '"&amp;CLASSDEFN_AC!$B$1&amp;"');",""),"")</f>
        <v/>
      </c>
    </row>
    <row r="1889" spans="1:1" ht="12.75" customHeight="1">
      <c r="A1889" s="1" t="str">
        <f>IF(AND(NOT(ISBLANK(DATA!A1886)),DATA!A1886&lt;&gt;DATA!A1885),IF(DATA!I1886&gt;7,"INSERT INTO SYSADM.PSCLASSDEFN VALUES ('"&amp;PSAUTHITEM_AU!$B$1 &amp; DATA!A1886&amp;IF(ISEVEN(DATA!J1886),"_C' ,","_AC', ")&amp;"(SELECT VERSION FROM SYSADM.PSVERSION WHERE OBJECTTYPENAME = 'CLM'), '"&amp;DATA!C1886&amp;"', 30, ' ', 0, 0, SYSDATE, '"&amp;CLASSDEFN_AC!$B$1&amp;"');",""),"")</f>
        <v/>
      </c>
    </row>
    <row r="1890" spans="1:1" ht="12.75" customHeight="1">
      <c r="A1890" s="1" t="str">
        <f>IF(AND(NOT(ISBLANK(DATA!A1887)),DATA!A1887&lt;&gt;DATA!A1886),IF(DATA!I1887&gt;7,"INSERT INTO SYSADM.PSCLASSDEFN VALUES ('"&amp;PSAUTHITEM_AU!$B$1 &amp; DATA!A1887&amp;IF(ISEVEN(DATA!J1887),"_C' ,","_AC', ")&amp;"(SELECT VERSION FROM SYSADM.PSVERSION WHERE OBJECTTYPENAME = 'CLM'), '"&amp;DATA!C1887&amp;"', 30, ' ', 0, 0, SYSDATE, '"&amp;CLASSDEFN_AC!$B$1&amp;"');",""),"")</f>
        <v/>
      </c>
    </row>
    <row r="1891" spans="1:1" ht="12.75" customHeight="1">
      <c r="A1891" s="1" t="str">
        <f>IF(AND(NOT(ISBLANK(DATA!A1888)),DATA!A1888&lt;&gt;DATA!A1887),IF(DATA!I1888&gt;7,"INSERT INTO SYSADM.PSCLASSDEFN VALUES ('"&amp;PSAUTHITEM_AU!$B$1 &amp; DATA!A1888&amp;IF(ISEVEN(DATA!J1888),"_C' ,","_AC', ")&amp;"(SELECT VERSION FROM SYSADM.PSVERSION WHERE OBJECTTYPENAME = 'CLM'), '"&amp;DATA!C1888&amp;"', 30, ' ', 0, 0, SYSDATE, '"&amp;CLASSDEFN_AC!$B$1&amp;"');",""),"")</f>
        <v/>
      </c>
    </row>
    <row r="1892" spans="1:1" ht="12.75" customHeight="1">
      <c r="A1892" s="1" t="str">
        <f>IF(AND(NOT(ISBLANK(DATA!A1889)),DATA!A1889&lt;&gt;DATA!A1888),IF(DATA!I1889&gt;7,"INSERT INTO SYSADM.PSCLASSDEFN VALUES ('"&amp;PSAUTHITEM_AU!$B$1 &amp; DATA!A1889&amp;IF(ISEVEN(DATA!J1889),"_C' ,","_AC', ")&amp;"(SELECT VERSION FROM SYSADM.PSVERSION WHERE OBJECTTYPENAME = 'CLM'), '"&amp;DATA!C1889&amp;"', 30, ' ', 0, 0, SYSDATE, '"&amp;CLASSDEFN_AC!$B$1&amp;"');",""),"")</f>
        <v/>
      </c>
    </row>
    <row r="1893" spans="1:1" ht="12.75" customHeight="1">
      <c r="A1893" s="1" t="str">
        <f>IF(AND(NOT(ISBLANK(DATA!A1890)),DATA!A1890&lt;&gt;DATA!A1889),IF(DATA!I1890&gt;7,"INSERT INTO SYSADM.PSCLASSDEFN VALUES ('"&amp;PSAUTHITEM_AU!$B$1 &amp; DATA!A1890&amp;IF(ISEVEN(DATA!J1890),"_C' ,","_AC', ")&amp;"(SELECT VERSION FROM SYSADM.PSVERSION WHERE OBJECTTYPENAME = 'CLM'), '"&amp;DATA!C1890&amp;"', 30, ' ', 0, 0, SYSDATE, '"&amp;CLASSDEFN_AC!$B$1&amp;"');",""),"")</f>
        <v/>
      </c>
    </row>
    <row r="1894" spans="1:1" ht="12.75" customHeight="1">
      <c r="A1894" s="1" t="str">
        <f>IF(AND(NOT(ISBLANK(DATA!A1891)),DATA!A1891&lt;&gt;DATA!A1890),IF(DATA!I1891&gt;7,"INSERT INTO SYSADM.PSCLASSDEFN VALUES ('"&amp;PSAUTHITEM_AU!$B$1 &amp; DATA!A1891&amp;IF(ISEVEN(DATA!J1891),"_C' ,","_AC', ")&amp;"(SELECT VERSION FROM SYSADM.PSVERSION WHERE OBJECTTYPENAME = 'CLM'), '"&amp;DATA!C1891&amp;"', 30, ' ', 0, 0, SYSDATE, '"&amp;CLASSDEFN_AC!$B$1&amp;"');",""),"")</f>
        <v/>
      </c>
    </row>
    <row r="1895" spans="1:1" ht="12.75" customHeight="1">
      <c r="A1895" s="1" t="str">
        <f>IF(AND(NOT(ISBLANK(DATA!A1892)),DATA!A1892&lt;&gt;DATA!A1891),IF(DATA!I1892&gt;7,"INSERT INTO SYSADM.PSCLASSDEFN VALUES ('"&amp;PSAUTHITEM_AU!$B$1 &amp; DATA!A1892&amp;IF(ISEVEN(DATA!J1892),"_C' ,","_AC', ")&amp;"(SELECT VERSION FROM SYSADM.PSVERSION WHERE OBJECTTYPENAME = 'CLM'), '"&amp;DATA!C1892&amp;"', 30, ' ', 0, 0, SYSDATE, '"&amp;CLASSDEFN_AC!$B$1&amp;"');",""),"")</f>
        <v/>
      </c>
    </row>
    <row r="1896" spans="1:1" ht="12.75" customHeight="1">
      <c r="A1896" s="1" t="str">
        <f>IF(AND(NOT(ISBLANK(DATA!A1893)),DATA!A1893&lt;&gt;DATA!A1892),IF(DATA!I1893&gt;7,"INSERT INTO SYSADM.PSCLASSDEFN VALUES ('"&amp;PSAUTHITEM_AU!$B$1 &amp; DATA!A1893&amp;IF(ISEVEN(DATA!J1893),"_C' ,","_AC', ")&amp;"(SELECT VERSION FROM SYSADM.PSVERSION WHERE OBJECTTYPENAME = 'CLM'), '"&amp;DATA!C1893&amp;"', 30, ' ', 0, 0, SYSDATE, '"&amp;CLASSDEFN_AC!$B$1&amp;"');",""),"")</f>
        <v/>
      </c>
    </row>
    <row r="1897" spans="1:1" ht="12.75" customHeight="1">
      <c r="A1897" s="1" t="str">
        <f>IF(AND(NOT(ISBLANK(DATA!A1894)),DATA!A1894&lt;&gt;DATA!A1893),IF(DATA!I1894&gt;7,"INSERT INTO SYSADM.PSCLASSDEFN VALUES ('"&amp;PSAUTHITEM_AU!$B$1 &amp; DATA!A1894&amp;IF(ISEVEN(DATA!J1894),"_C' ,","_AC', ")&amp;"(SELECT VERSION FROM SYSADM.PSVERSION WHERE OBJECTTYPENAME = 'CLM'), '"&amp;DATA!C1894&amp;"', 30, ' ', 0, 0, SYSDATE, '"&amp;CLASSDEFN_AC!$B$1&amp;"');",""),"")</f>
        <v/>
      </c>
    </row>
    <row r="1898" spans="1:1" ht="12.75" customHeight="1">
      <c r="A1898" s="1" t="str">
        <f>IF(AND(NOT(ISBLANK(DATA!A1895)),DATA!A1895&lt;&gt;DATA!A1894),IF(DATA!I1895&gt;7,"INSERT INTO SYSADM.PSCLASSDEFN VALUES ('"&amp;PSAUTHITEM_AU!$B$1 &amp; DATA!A1895&amp;IF(ISEVEN(DATA!J1895),"_C' ,","_AC', ")&amp;"(SELECT VERSION FROM SYSADM.PSVERSION WHERE OBJECTTYPENAME = 'CLM'), '"&amp;DATA!C1895&amp;"', 30, ' ', 0, 0, SYSDATE, '"&amp;CLASSDEFN_AC!$B$1&amp;"');",""),"")</f>
        <v/>
      </c>
    </row>
    <row r="1899" spans="1:1" ht="12.75" customHeight="1">
      <c r="A1899" s="1" t="str">
        <f>IF(AND(NOT(ISBLANK(DATA!A1896)),DATA!A1896&lt;&gt;DATA!A1895),IF(DATA!I1896&gt;7,"INSERT INTO SYSADM.PSCLASSDEFN VALUES ('"&amp;PSAUTHITEM_AU!$B$1 &amp; DATA!A1896&amp;IF(ISEVEN(DATA!J1896),"_C' ,","_AC', ")&amp;"(SELECT VERSION FROM SYSADM.PSVERSION WHERE OBJECTTYPENAME = 'CLM'), '"&amp;DATA!C1896&amp;"', 30, ' ', 0, 0, SYSDATE, '"&amp;CLASSDEFN_AC!$B$1&amp;"');",""),"")</f>
        <v/>
      </c>
    </row>
    <row r="1900" spans="1:1" ht="12.75" customHeight="1">
      <c r="A1900" s="1" t="str">
        <f>IF(AND(NOT(ISBLANK(DATA!A1897)),DATA!A1897&lt;&gt;DATA!A1896),IF(DATA!I1897&gt;7,"INSERT INTO SYSADM.PSCLASSDEFN VALUES ('"&amp;PSAUTHITEM_AU!$B$1 &amp; DATA!A1897&amp;IF(ISEVEN(DATA!J1897),"_C' ,","_AC', ")&amp;"(SELECT VERSION FROM SYSADM.PSVERSION WHERE OBJECTTYPENAME = 'CLM'), '"&amp;DATA!C1897&amp;"', 30, ' ', 0, 0, SYSDATE, '"&amp;CLASSDEFN_AC!$B$1&amp;"');",""),"")</f>
        <v/>
      </c>
    </row>
    <row r="1901" spans="1:1" ht="12.75" customHeight="1">
      <c r="A1901" s="1" t="str">
        <f>IF(AND(NOT(ISBLANK(DATA!A1898)),DATA!A1898&lt;&gt;DATA!A1897),IF(DATA!I1898&gt;7,"INSERT INTO SYSADM.PSCLASSDEFN VALUES ('"&amp;PSAUTHITEM_AU!$B$1 &amp; DATA!A1898&amp;IF(ISEVEN(DATA!J1898),"_C' ,","_AC', ")&amp;"(SELECT VERSION FROM SYSADM.PSVERSION WHERE OBJECTTYPENAME = 'CLM'), '"&amp;DATA!C1898&amp;"', 30, ' ', 0, 0, SYSDATE, '"&amp;CLASSDEFN_AC!$B$1&amp;"');",""),"")</f>
        <v/>
      </c>
    </row>
    <row r="1902" spans="1:1" ht="12.75" customHeight="1">
      <c r="A1902" s="1" t="str">
        <f>IF(AND(NOT(ISBLANK(DATA!A1899)),DATA!A1899&lt;&gt;DATA!A1898),IF(DATA!I1899&gt;7,"INSERT INTO SYSADM.PSCLASSDEFN VALUES ('"&amp;PSAUTHITEM_AU!$B$1 &amp; DATA!A1899&amp;IF(ISEVEN(DATA!J1899),"_C' ,","_AC', ")&amp;"(SELECT VERSION FROM SYSADM.PSVERSION WHERE OBJECTTYPENAME = 'CLM'), '"&amp;DATA!C1899&amp;"', 30, ' ', 0, 0, SYSDATE, '"&amp;CLASSDEFN_AC!$B$1&amp;"');",""),"")</f>
        <v/>
      </c>
    </row>
    <row r="1903" spans="1:1" ht="12.75" customHeight="1">
      <c r="A1903" s="1" t="str">
        <f>IF(AND(NOT(ISBLANK(DATA!A1900)),DATA!A1900&lt;&gt;DATA!A1899),IF(DATA!I1900&gt;7,"INSERT INTO SYSADM.PSCLASSDEFN VALUES ('"&amp;PSAUTHITEM_AU!$B$1 &amp; DATA!A1900&amp;IF(ISEVEN(DATA!J1900),"_C' ,","_AC', ")&amp;"(SELECT VERSION FROM SYSADM.PSVERSION WHERE OBJECTTYPENAME = 'CLM'), '"&amp;DATA!C1900&amp;"', 30, ' ', 0, 0, SYSDATE, '"&amp;CLASSDEFN_AC!$B$1&amp;"');",""),"")</f>
        <v/>
      </c>
    </row>
    <row r="1904" spans="1:1" ht="12.75" customHeight="1">
      <c r="A1904" s="1" t="str">
        <f>IF(AND(NOT(ISBLANK(DATA!A1901)),DATA!A1901&lt;&gt;DATA!A1900),IF(DATA!I1901&gt;7,"INSERT INTO SYSADM.PSCLASSDEFN VALUES ('"&amp;PSAUTHITEM_AU!$B$1 &amp; DATA!A1901&amp;IF(ISEVEN(DATA!J1901),"_C' ,","_AC', ")&amp;"(SELECT VERSION FROM SYSADM.PSVERSION WHERE OBJECTTYPENAME = 'CLM'), '"&amp;DATA!C1901&amp;"', 30, ' ', 0, 0, SYSDATE, '"&amp;CLASSDEFN_AC!$B$1&amp;"');",""),"")</f>
        <v/>
      </c>
    </row>
    <row r="1905" spans="1:1" ht="12.75" customHeight="1">
      <c r="A1905" s="1" t="str">
        <f>IF(AND(NOT(ISBLANK(DATA!A1902)),DATA!A1902&lt;&gt;DATA!A1901),IF(DATA!I1902&gt;7,"INSERT INTO SYSADM.PSCLASSDEFN VALUES ('"&amp;PSAUTHITEM_AU!$B$1 &amp; DATA!A1902&amp;IF(ISEVEN(DATA!J1902),"_C' ,","_AC', ")&amp;"(SELECT VERSION FROM SYSADM.PSVERSION WHERE OBJECTTYPENAME = 'CLM'), '"&amp;DATA!C1902&amp;"', 30, ' ', 0, 0, SYSDATE, '"&amp;CLASSDEFN_AC!$B$1&amp;"');",""),"")</f>
        <v/>
      </c>
    </row>
    <row r="1906" spans="1:1" ht="12.75" customHeight="1">
      <c r="A1906" s="1" t="str">
        <f>IF(AND(NOT(ISBLANK(DATA!A1903)),DATA!A1903&lt;&gt;DATA!A1902),IF(DATA!I1903&gt;7,"INSERT INTO SYSADM.PSCLASSDEFN VALUES ('"&amp;PSAUTHITEM_AU!$B$1 &amp; DATA!A1903&amp;IF(ISEVEN(DATA!J1903),"_C' ,","_AC', ")&amp;"(SELECT VERSION FROM SYSADM.PSVERSION WHERE OBJECTTYPENAME = 'CLM'), '"&amp;DATA!C1903&amp;"', 30, ' ', 0, 0, SYSDATE, '"&amp;CLASSDEFN_AC!$B$1&amp;"');",""),"")</f>
        <v/>
      </c>
    </row>
    <row r="1907" spans="1:1" ht="12.75" customHeight="1">
      <c r="A1907" s="1" t="str">
        <f>IF(AND(NOT(ISBLANK(DATA!A1904)),DATA!A1904&lt;&gt;DATA!A1903),IF(DATA!I1904&gt;7,"INSERT INTO SYSADM.PSCLASSDEFN VALUES ('"&amp;PSAUTHITEM_AU!$B$1 &amp; DATA!A1904&amp;IF(ISEVEN(DATA!J1904),"_C' ,","_AC', ")&amp;"(SELECT VERSION FROM SYSADM.PSVERSION WHERE OBJECTTYPENAME = 'CLM'), '"&amp;DATA!C1904&amp;"', 30, ' ', 0, 0, SYSDATE, '"&amp;CLASSDEFN_AC!$B$1&amp;"');",""),"")</f>
        <v/>
      </c>
    </row>
    <row r="1908" spans="1:1" ht="12.75" customHeight="1">
      <c r="A1908" s="1" t="str">
        <f>IF(AND(NOT(ISBLANK(DATA!A1905)),DATA!A1905&lt;&gt;DATA!A1904),IF(DATA!I1905&gt;7,"INSERT INTO SYSADM.PSCLASSDEFN VALUES ('"&amp;PSAUTHITEM_AU!$B$1 &amp; DATA!A1905&amp;IF(ISEVEN(DATA!J1905),"_C' ,","_AC', ")&amp;"(SELECT VERSION FROM SYSADM.PSVERSION WHERE OBJECTTYPENAME = 'CLM'), '"&amp;DATA!C1905&amp;"', 30, ' ', 0, 0, SYSDATE, '"&amp;CLASSDEFN_AC!$B$1&amp;"');",""),"")</f>
        <v/>
      </c>
    </row>
    <row r="1909" spans="1:1" ht="12.75" customHeight="1">
      <c r="A1909" s="1" t="str">
        <f>IF(AND(NOT(ISBLANK(DATA!A1906)),DATA!A1906&lt;&gt;DATA!A1905),IF(DATA!I1906&gt;7,"INSERT INTO SYSADM.PSCLASSDEFN VALUES ('"&amp;PSAUTHITEM_AU!$B$1 &amp; DATA!A1906&amp;IF(ISEVEN(DATA!J1906),"_C' ,","_AC', ")&amp;"(SELECT VERSION FROM SYSADM.PSVERSION WHERE OBJECTTYPENAME = 'CLM'), '"&amp;DATA!C1906&amp;"', 30, ' ', 0, 0, SYSDATE, '"&amp;CLASSDEFN_AC!$B$1&amp;"');",""),"")</f>
        <v/>
      </c>
    </row>
    <row r="1910" spans="1:1" ht="12.75" customHeight="1">
      <c r="A1910" s="1" t="str">
        <f>IF(AND(NOT(ISBLANK(DATA!A1907)),DATA!A1907&lt;&gt;DATA!A1906),IF(DATA!I1907&gt;7,"INSERT INTO SYSADM.PSCLASSDEFN VALUES ('"&amp;PSAUTHITEM_AU!$B$1 &amp; DATA!A1907&amp;IF(ISEVEN(DATA!J1907),"_C' ,","_AC', ")&amp;"(SELECT VERSION FROM SYSADM.PSVERSION WHERE OBJECTTYPENAME = 'CLM'), '"&amp;DATA!C1907&amp;"', 30, ' ', 0, 0, SYSDATE, '"&amp;CLASSDEFN_AC!$B$1&amp;"');",""),"")</f>
        <v/>
      </c>
    </row>
    <row r="1911" spans="1:1" ht="12.75" customHeight="1">
      <c r="A1911" s="1" t="str">
        <f>IF(AND(NOT(ISBLANK(DATA!A1908)),DATA!A1908&lt;&gt;DATA!A1907),IF(DATA!I1908&gt;7,"INSERT INTO SYSADM.PSCLASSDEFN VALUES ('"&amp;PSAUTHITEM_AU!$B$1 &amp; DATA!A1908&amp;IF(ISEVEN(DATA!J1908),"_C' ,","_AC', ")&amp;"(SELECT VERSION FROM SYSADM.PSVERSION WHERE OBJECTTYPENAME = 'CLM'), '"&amp;DATA!C1908&amp;"', 30, ' ', 0, 0, SYSDATE, '"&amp;CLASSDEFN_AC!$B$1&amp;"');",""),"")</f>
        <v/>
      </c>
    </row>
    <row r="1912" spans="1:1" ht="12.75" customHeight="1">
      <c r="A1912" s="1" t="str">
        <f>IF(AND(NOT(ISBLANK(DATA!A1909)),DATA!A1909&lt;&gt;DATA!A1908),IF(DATA!I1909&gt;7,"INSERT INTO SYSADM.PSCLASSDEFN VALUES ('"&amp;PSAUTHITEM_AU!$B$1 &amp; DATA!A1909&amp;IF(ISEVEN(DATA!J1909),"_C' ,","_AC', ")&amp;"(SELECT VERSION FROM SYSADM.PSVERSION WHERE OBJECTTYPENAME = 'CLM'), '"&amp;DATA!C1909&amp;"', 30, ' ', 0, 0, SYSDATE, '"&amp;CLASSDEFN_AC!$B$1&amp;"');",""),"")</f>
        <v/>
      </c>
    </row>
    <row r="1913" spans="1:1" ht="12.75" customHeight="1">
      <c r="A1913" s="1" t="str">
        <f>IF(AND(NOT(ISBLANK(DATA!A1910)),DATA!A1910&lt;&gt;DATA!A1909),IF(DATA!I1910&gt;7,"INSERT INTO SYSADM.PSCLASSDEFN VALUES ('"&amp;PSAUTHITEM_AU!$B$1 &amp; DATA!A1910&amp;IF(ISEVEN(DATA!J1910),"_C' ,","_AC', ")&amp;"(SELECT VERSION FROM SYSADM.PSVERSION WHERE OBJECTTYPENAME = 'CLM'), '"&amp;DATA!C1910&amp;"', 30, ' ', 0, 0, SYSDATE, '"&amp;CLASSDEFN_AC!$B$1&amp;"');",""),"")</f>
        <v/>
      </c>
    </row>
    <row r="1914" spans="1:1" ht="12.75" customHeight="1">
      <c r="A1914" s="1" t="str">
        <f>IF(AND(NOT(ISBLANK(DATA!A1911)),DATA!A1911&lt;&gt;DATA!A1910),IF(DATA!I1911&gt;7,"INSERT INTO SYSADM.PSCLASSDEFN VALUES ('"&amp;PSAUTHITEM_AU!$B$1 &amp; DATA!A1911&amp;IF(ISEVEN(DATA!J1911),"_C' ,","_AC', ")&amp;"(SELECT VERSION FROM SYSADM.PSVERSION WHERE OBJECTTYPENAME = 'CLM'), '"&amp;DATA!C1911&amp;"', 30, ' ', 0, 0, SYSDATE, '"&amp;CLASSDEFN_AC!$B$1&amp;"');",""),"")</f>
        <v/>
      </c>
    </row>
    <row r="1915" spans="1:1" ht="12.75" customHeight="1">
      <c r="A1915" s="1" t="str">
        <f>IF(AND(NOT(ISBLANK(DATA!A1912)),DATA!A1912&lt;&gt;DATA!A1911),IF(DATA!I1912&gt;7,"INSERT INTO SYSADM.PSCLASSDEFN VALUES ('"&amp;PSAUTHITEM_AU!$B$1 &amp; DATA!A1912&amp;IF(ISEVEN(DATA!J1912),"_C' ,","_AC', ")&amp;"(SELECT VERSION FROM SYSADM.PSVERSION WHERE OBJECTTYPENAME = 'CLM'), '"&amp;DATA!C1912&amp;"', 30, ' ', 0, 0, SYSDATE, '"&amp;CLASSDEFN_AC!$B$1&amp;"');",""),"")</f>
        <v/>
      </c>
    </row>
    <row r="1916" spans="1:1" ht="12.75" customHeight="1">
      <c r="A1916" s="1" t="str">
        <f>IF(AND(NOT(ISBLANK(DATA!A1913)),DATA!A1913&lt;&gt;DATA!A1912),IF(DATA!I1913&gt;7,"INSERT INTO SYSADM.PSCLASSDEFN VALUES ('"&amp;PSAUTHITEM_AU!$B$1 &amp; DATA!A1913&amp;IF(ISEVEN(DATA!J1913),"_C' ,","_AC', ")&amp;"(SELECT VERSION FROM SYSADM.PSVERSION WHERE OBJECTTYPENAME = 'CLM'), '"&amp;DATA!C1913&amp;"', 30, ' ', 0, 0, SYSDATE, '"&amp;CLASSDEFN_AC!$B$1&amp;"');",""),"")</f>
        <v/>
      </c>
    </row>
    <row r="1917" spans="1:1" ht="12.75" customHeight="1">
      <c r="A1917" s="1" t="str">
        <f>IF(AND(NOT(ISBLANK(DATA!A1914)),DATA!A1914&lt;&gt;DATA!A1913),IF(DATA!I1914&gt;7,"INSERT INTO SYSADM.PSCLASSDEFN VALUES ('"&amp;PSAUTHITEM_AU!$B$1 &amp; DATA!A1914&amp;IF(ISEVEN(DATA!J1914),"_C' ,","_AC', ")&amp;"(SELECT VERSION FROM SYSADM.PSVERSION WHERE OBJECTTYPENAME = 'CLM'), '"&amp;DATA!C1914&amp;"', 30, ' ', 0, 0, SYSDATE, '"&amp;CLASSDEFN_AC!$B$1&amp;"');",""),"")</f>
        <v/>
      </c>
    </row>
    <row r="1918" spans="1:1" ht="12.75" customHeight="1">
      <c r="A1918" s="1" t="str">
        <f>IF(AND(NOT(ISBLANK(DATA!A1915)),DATA!A1915&lt;&gt;DATA!A1914),IF(DATA!I1915&gt;7,"INSERT INTO SYSADM.PSCLASSDEFN VALUES ('"&amp;PSAUTHITEM_AU!$B$1 &amp; DATA!A1915&amp;IF(ISEVEN(DATA!J1915),"_C' ,","_AC', ")&amp;"(SELECT VERSION FROM SYSADM.PSVERSION WHERE OBJECTTYPENAME = 'CLM'), '"&amp;DATA!C1915&amp;"', 30, ' ', 0, 0, SYSDATE, '"&amp;CLASSDEFN_AC!$B$1&amp;"');",""),"")</f>
        <v/>
      </c>
    </row>
    <row r="1919" spans="1:1" ht="12.75" customHeight="1">
      <c r="A1919" s="1" t="str">
        <f>IF(AND(NOT(ISBLANK(DATA!A1916)),DATA!A1916&lt;&gt;DATA!A1915),IF(DATA!I1916&gt;7,"INSERT INTO SYSADM.PSCLASSDEFN VALUES ('"&amp;PSAUTHITEM_AU!$B$1 &amp; DATA!A1916&amp;IF(ISEVEN(DATA!J1916),"_C' ,","_AC', ")&amp;"(SELECT VERSION FROM SYSADM.PSVERSION WHERE OBJECTTYPENAME = 'CLM'), '"&amp;DATA!C1916&amp;"', 30, ' ', 0, 0, SYSDATE, '"&amp;CLASSDEFN_AC!$B$1&amp;"');",""),"")</f>
        <v/>
      </c>
    </row>
    <row r="1920" spans="1:1" ht="12.75" customHeight="1">
      <c r="A1920" s="1" t="str">
        <f>IF(AND(NOT(ISBLANK(DATA!A1917)),DATA!A1917&lt;&gt;DATA!A1916),IF(DATA!I1917&gt;7,"INSERT INTO SYSADM.PSCLASSDEFN VALUES ('"&amp;PSAUTHITEM_AU!$B$1 &amp; DATA!A1917&amp;IF(ISEVEN(DATA!J1917),"_C' ,","_AC', ")&amp;"(SELECT VERSION FROM SYSADM.PSVERSION WHERE OBJECTTYPENAME = 'CLM'), '"&amp;DATA!C1917&amp;"', 30, ' ', 0, 0, SYSDATE, '"&amp;CLASSDEFN_AC!$B$1&amp;"');",""),"")</f>
        <v/>
      </c>
    </row>
    <row r="1921" spans="1:1" ht="12.75" customHeight="1">
      <c r="A1921" s="1" t="str">
        <f>IF(AND(NOT(ISBLANK(DATA!A1918)),DATA!A1918&lt;&gt;DATA!A1917),IF(DATA!I1918&gt;7,"INSERT INTO SYSADM.PSCLASSDEFN VALUES ('"&amp;PSAUTHITEM_AU!$B$1 &amp; DATA!A1918&amp;IF(ISEVEN(DATA!J1918),"_C' ,","_AC', ")&amp;"(SELECT VERSION FROM SYSADM.PSVERSION WHERE OBJECTTYPENAME = 'CLM'), '"&amp;DATA!C1918&amp;"', 30, ' ', 0, 0, SYSDATE, '"&amp;CLASSDEFN_AC!$B$1&amp;"');",""),"")</f>
        <v/>
      </c>
    </row>
    <row r="1922" spans="1:1" ht="12.75" customHeight="1">
      <c r="A1922" s="1" t="str">
        <f>IF(AND(NOT(ISBLANK(DATA!A1919)),DATA!A1919&lt;&gt;DATA!A1918),IF(DATA!I1919&gt;7,"INSERT INTO SYSADM.PSCLASSDEFN VALUES ('"&amp;PSAUTHITEM_AU!$B$1 &amp; DATA!A1919&amp;IF(ISEVEN(DATA!J1919),"_C' ,","_AC', ")&amp;"(SELECT VERSION FROM SYSADM.PSVERSION WHERE OBJECTTYPENAME = 'CLM'), '"&amp;DATA!C1919&amp;"', 30, ' ', 0, 0, SYSDATE, '"&amp;CLASSDEFN_AC!$B$1&amp;"');",""),"")</f>
        <v/>
      </c>
    </row>
    <row r="1923" spans="1:1" ht="12.75" customHeight="1">
      <c r="A1923" s="1" t="str">
        <f>IF(AND(NOT(ISBLANK(DATA!A1920)),DATA!A1920&lt;&gt;DATA!A1919),IF(DATA!I1920&gt;7,"INSERT INTO SYSADM.PSCLASSDEFN VALUES ('"&amp;PSAUTHITEM_AU!$B$1 &amp; DATA!A1920&amp;IF(ISEVEN(DATA!J1920),"_C' ,","_AC', ")&amp;"(SELECT VERSION FROM SYSADM.PSVERSION WHERE OBJECTTYPENAME = 'CLM'), '"&amp;DATA!C1920&amp;"', 30, ' ', 0, 0, SYSDATE, '"&amp;CLASSDEFN_AC!$B$1&amp;"');",""),"")</f>
        <v/>
      </c>
    </row>
    <row r="1924" spans="1:1" ht="12.75" customHeight="1">
      <c r="A1924" s="1" t="str">
        <f>IF(AND(NOT(ISBLANK(DATA!A1921)),DATA!A1921&lt;&gt;DATA!A1920),IF(DATA!I1921&gt;7,"INSERT INTO SYSADM.PSCLASSDEFN VALUES ('"&amp;PSAUTHITEM_AU!$B$1 &amp; DATA!A1921&amp;IF(ISEVEN(DATA!J1921),"_C' ,","_AC', ")&amp;"(SELECT VERSION FROM SYSADM.PSVERSION WHERE OBJECTTYPENAME = 'CLM'), '"&amp;DATA!C1921&amp;"', 30, ' ', 0, 0, SYSDATE, '"&amp;CLASSDEFN_AC!$B$1&amp;"');",""),"")</f>
        <v/>
      </c>
    </row>
    <row r="1925" spans="1:1" ht="12.75" customHeight="1">
      <c r="A1925" s="1" t="str">
        <f>IF(AND(NOT(ISBLANK(DATA!A1922)),DATA!A1922&lt;&gt;DATA!A1921),IF(DATA!I1922&gt;7,"INSERT INTO SYSADM.PSCLASSDEFN VALUES ('"&amp;PSAUTHITEM_AU!$B$1 &amp; DATA!A1922&amp;IF(ISEVEN(DATA!J1922),"_C' ,","_AC', ")&amp;"(SELECT VERSION FROM SYSADM.PSVERSION WHERE OBJECTTYPENAME = 'CLM'), '"&amp;DATA!C1922&amp;"', 30, ' ', 0, 0, SYSDATE, '"&amp;CLASSDEFN_AC!$B$1&amp;"');",""),"")</f>
        <v/>
      </c>
    </row>
    <row r="1926" spans="1:1" ht="12.75" customHeight="1">
      <c r="A1926" s="1" t="str">
        <f>IF(AND(NOT(ISBLANK(DATA!A1923)),DATA!A1923&lt;&gt;DATA!A1922),IF(DATA!I1923&gt;7,"INSERT INTO SYSADM.PSCLASSDEFN VALUES ('"&amp;PSAUTHITEM_AU!$B$1 &amp; DATA!A1923&amp;IF(ISEVEN(DATA!J1923),"_C' ,","_AC', ")&amp;"(SELECT VERSION FROM SYSADM.PSVERSION WHERE OBJECTTYPENAME = 'CLM'), '"&amp;DATA!C1923&amp;"', 30, ' ', 0, 0, SYSDATE, '"&amp;CLASSDEFN_AC!$B$1&amp;"');",""),"")</f>
        <v/>
      </c>
    </row>
    <row r="1927" spans="1:1" ht="12.75" customHeight="1">
      <c r="A1927" s="1" t="str">
        <f>IF(AND(NOT(ISBLANK(DATA!A1924)),DATA!A1924&lt;&gt;DATA!A1923),IF(DATA!I1924&gt;7,"INSERT INTO SYSADM.PSCLASSDEFN VALUES ('"&amp;PSAUTHITEM_AU!$B$1 &amp; DATA!A1924&amp;IF(ISEVEN(DATA!J1924),"_C' ,","_AC', ")&amp;"(SELECT VERSION FROM SYSADM.PSVERSION WHERE OBJECTTYPENAME = 'CLM'), '"&amp;DATA!C1924&amp;"', 30, ' ', 0, 0, SYSDATE, '"&amp;CLASSDEFN_AC!$B$1&amp;"');",""),"")</f>
        <v/>
      </c>
    </row>
    <row r="1928" spans="1:1" ht="12.75" customHeight="1">
      <c r="A1928" s="1" t="str">
        <f>IF(AND(NOT(ISBLANK(DATA!A1925)),DATA!A1925&lt;&gt;DATA!A1924),IF(DATA!I1925&gt;7,"INSERT INTO SYSADM.PSCLASSDEFN VALUES ('"&amp;PSAUTHITEM_AU!$B$1 &amp; DATA!A1925&amp;IF(ISEVEN(DATA!J1925),"_C' ,","_AC', ")&amp;"(SELECT VERSION FROM SYSADM.PSVERSION WHERE OBJECTTYPENAME = 'CLM'), '"&amp;DATA!C1925&amp;"', 30, ' ', 0, 0, SYSDATE, '"&amp;CLASSDEFN_AC!$B$1&amp;"');",""),"")</f>
        <v/>
      </c>
    </row>
    <row r="1929" spans="1:1" ht="12.75" customHeight="1">
      <c r="A1929" s="1" t="str">
        <f>IF(AND(NOT(ISBLANK(DATA!A1926)),DATA!A1926&lt;&gt;DATA!A1925),IF(DATA!I1926&gt;7,"INSERT INTO SYSADM.PSCLASSDEFN VALUES ('"&amp;PSAUTHITEM_AU!$B$1 &amp; DATA!A1926&amp;IF(ISEVEN(DATA!J1926),"_C' ,","_AC', ")&amp;"(SELECT VERSION FROM SYSADM.PSVERSION WHERE OBJECTTYPENAME = 'CLM'), '"&amp;DATA!C1926&amp;"', 30, ' ', 0, 0, SYSDATE, '"&amp;CLASSDEFN_AC!$B$1&amp;"');",""),"")</f>
        <v/>
      </c>
    </row>
    <row r="1930" spans="1:1" ht="12.75" customHeight="1">
      <c r="A1930" s="1" t="str">
        <f>IF(AND(NOT(ISBLANK(DATA!A1927)),DATA!A1927&lt;&gt;DATA!A1926),IF(DATA!I1927&gt;7,"INSERT INTO SYSADM.PSCLASSDEFN VALUES ('"&amp;PSAUTHITEM_AU!$B$1 &amp; DATA!A1927&amp;IF(ISEVEN(DATA!J1927),"_C' ,","_AC', ")&amp;"(SELECT VERSION FROM SYSADM.PSVERSION WHERE OBJECTTYPENAME = 'CLM'), '"&amp;DATA!C1927&amp;"', 30, ' ', 0, 0, SYSDATE, '"&amp;CLASSDEFN_AC!$B$1&amp;"');",""),"")</f>
        <v/>
      </c>
    </row>
    <row r="1931" spans="1:1" ht="12.75" customHeight="1">
      <c r="A1931" s="1" t="str">
        <f>IF(AND(NOT(ISBLANK(DATA!A1928)),DATA!A1928&lt;&gt;DATA!A1927),IF(DATA!I1928&gt;7,"INSERT INTO SYSADM.PSCLASSDEFN VALUES ('"&amp;PSAUTHITEM_AU!$B$1 &amp; DATA!A1928&amp;IF(ISEVEN(DATA!J1928),"_C' ,","_AC', ")&amp;"(SELECT VERSION FROM SYSADM.PSVERSION WHERE OBJECTTYPENAME = 'CLM'), '"&amp;DATA!C1928&amp;"', 30, ' ', 0, 0, SYSDATE, '"&amp;CLASSDEFN_AC!$B$1&amp;"');",""),"")</f>
        <v/>
      </c>
    </row>
    <row r="1932" spans="1:1" ht="12.75" customHeight="1">
      <c r="A1932" s="1" t="str">
        <f>IF(AND(NOT(ISBLANK(DATA!A1929)),DATA!A1929&lt;&gt;DATA!A1928),IF(DATA!I1929&gt;7,"INSERT INTO SYSADM.PSCLASSDEFN VALUES ('"&amp;PSAUTHITEM_AU!$B$1 &amp; DATA!A1929&amp;IF(ISEVEN(DATA!J1929),"_C' ,","_AC', ")&amp;"(SELECT VERSION FROM SYSADM.PSVERSION WHERE OBJECTTYPENAME = 'CLM'), '"&amp;DATA!C1929&amp;"', 30, ' ', 0, 0, SYSDATE, '"&amp;CLASSDEFN_AC!$B$1&amp;"');",""),"")</f>
        <v/>
      </c>
    </row>
    <row r="1933" spans="1:1" ht="12.75" customHeight="1">
      <c r="A1933" s="1" t="str">
        <f>IF(AND(NOT(ISBLANK(DATA!A1930)),DATA!A1930&lt;&gt;DATA!A1929),IF(DATA!I1930&gt;7,"INSERT INTO SYSADM.PSCLASSDEFN VALUES ('"&amp;PSAUTHITEM_AU!$B$1 &amp; DATA!A1930&amp;IF(ISEVEN(DATA!J1930),"_C' ,","_AC', ")&amp;"(SELECT VERSION FROM SYSADM.PSVERSION WHERE OBJECTTYPENAME = 'CLM'), '"&amp;DATA!C1930&amp;"', 30, ' ', 0, 0, SYSDATE, '"&amp;CLASSDEFN_AC!$B$1&amp;"');",""),"")</f>
        <v/>
      </c>
    </row>
    <row r="1934" spans="1:1" ht="12.75" customHeight="1">
      <c r="A1934" s="1" t="str">
        <f>IF(AND(NOT(ISBLANK(DATA!A1931)),DATA!A1931&lt;&gt;DATA!A1930),IF(DATA!I1931&gt;7,"INSERT INTO SYSADM.PSCLASSDEFN VALUES ('"&amp;PSAUTHITEM_AU!$B$1 &amp; DATA!A1931&amp;IF(ISEVEN(DATA!J1931),"_C' ,","_AC', ")&amp;"(SELECT VERSION FROM SYSADM.PSVERSION WHERE OBJECTTYPENAME = 'CLM'), '"&amp;DATA!C1931&amp;"', 30, ' ', 0, 0, SYSDATE, '"&amp;CLASSDEFN_AC!$B$1&amp;"');",""),"")</f>
        <v/>
      </c>
    </row>
    <row r="1935" spans="1:1" ht="12.75" customHeight="1">
      <c r="A1935" s="1" t="str">
        <f>IF(AND(NOT(ISBLANK(DATA!A1932)),DATA!A1932&lt;&gt;DATA!A1931),IF(DATA!I1932&gt;7,"INSERT INTO SYSADM.PSCLASSDEFN VALUES ('"&amp;PSAUTHITEM_AU!$B$1 &amp; DATA!A1932&amp;IF(ISEVEN(DATA!J1932),"_C' ,","_AC', ")&amp;"(SELECT VERSION FROM SYSADM.PSVERSION WHERE OBJECTTYPENAME = 'CLM'), '"&amp;DATA!C1932&amp;"', 30, ' ', 0, 0, SYSDATE, '"&amp;CLASSDEFN_AC!$B$1&amp;"');",""),"")</f>
        <v/>
      </c>
    </row>
    <row r="1936" spans="1:1" ht="12.75" customHeight="1">
      <c r="A1936" s="1" t="str">
        <f>IF(AND(NOT(ISBLANK(DATA!A1933)),DATA!A1933&lt;&gt;DATA!A1932),IF(DATA!I1933&gt;7,"INSERT INTO SYSADM.PSCLASSDEFN VALUES ('"&amp;PSAUTHITEM_AU!$B$1 &amp; DATA!A1933&amp;IF(ISEVEN(DATA!J1933),"_C' ,","_AC', ")&amp;"(SELECT VERSION FROM SYSADM.PSVERSION WHERE OBJECTTYPENAME = 'CLM'), '"&amp;DATA!C1933&amp;"', 30, ' ', 0, 0, SYSDATE, '"&amp;CLASSDEFN_AC!$B$1&amp;"');",""),"")</f>
        <v/>
      </c>
    </row>
    <row r="1937" spans="1:1" ht="12.75" customHeight="1">
      <c r="A1937" s="1" t="str">
        <f>IF(AND(NOT(ISBLANK(DATA!A1934)),DATA!A1934&lt;&gt;DATA!A1933),IF(DATA!I1934&gt;7,"INSERT INTO SYSADM.PSCLASSDEFN VALUES ('"&amp;PSAUTHITEM_AU!$B$1 &amp; DATA!A1934&amp;IF(ISEVEN(DATA!J1934),"_C' ,","_AC', ")&amp;"(SELECT VERSION FROM SYSADM.PSVERSION WHERE OBJECTTYPENAME = 'CLM'), '"&amp;DATA!C1934&amp;"', 30, ' ', 0, 0, SYSDATE, '"&amp;CLASSDEFN_AC!$B$1&amp;"');",""),"")</f>
        <v/>
      </c>
    </row>
    <row r="1938" spans="1:1" ht="12.75" customHeight="1">
      <c r="A1938" s="1" t="str">
        <f>IF(AND(NOT(ISBLANK(DATA!A1935)),DATA!A1935&lt;&gt;DATA!A1934),IF(DATA!I1935&gt;7,"INSERT INTO SYSADM.PSCLASSDEFN VALUES ('"&amp;PSAUTHITEM_AU!$B$1 &amp; DATA!A1935&amp;IF(ISEVEN(DATA!J1935),"_C' ,","_AC', ")&amp;"(SELECT VERSION FROM SYSADM.PSVERSION WHERE OBJECTTYPENAME = 'CLM'), '"&amp;DATA!C1935&amp;"', 30, ' ', 0, 0, SYSDATE, '"&amp;CLASSDEFN_AC!$B$1&amp;"');",""),"")</f>
        <v/>
      </c>
    </row>
    <row r="1939" spans="1:1" ht="12.75" customHeight="1">
      <c r="A1939" s="1" t="str">
        <f>IF(AND(NOT(ISBLANK(DATA!A1936)),DATA!A1936&lt;&gt;DATA!A1935),IF(DATA!I1936&gt;7,"INSERT INTO SYSADM.PSCLASSDEFN VALUES ('"&amp;PSAUTHITEM_AU!$B$1 &amp; DATA!A1936&amp;IF(ISEVEN(DATA!J1936),"_C' ,","_AC', ")&amp;"(SELECT VERSION FROM SYSADM.PSVERSION WHERE OBJECTTYPENAME = 'CLM'), '"&amp;DATA!C1936&amp;"', 30, ' ', 0, 0, SYSDATE, '"&amp;CLASSDEFN_AC!$B$1&amp;"');",""),"")</f>
        <v/>
      </c>
    </row>
    <row r="1940" spans="1:1" ht="12.75" customHeight="1">
      <c r="A1940" s="1" t="str">
        <f>IF(AND(NOT(ISBLANK(DATA!A1937)),DATA!A1937&lt;&gt;DATA!A1936),IF(DATA!I1937&gt;7,"INSERT INTO SYSADM.PSCLASSDEFN VALUES ('"&amp;PSAUTHITEM_AU!$B$1 &amp; DATA!A1937&amp;IF(ISEVEN(DATA!J1937),"_C' ,","_AC', ")&amp;"(SELECT VERSION FROM SYSADM.PSVERSION WHERE OBJECTTYPENAME = 'CLM'), '"&amp;DATA!C1937&amp;"', 30, ' ', 0, 0, SYSDATE, '"&amp;CLASSDEFN_AC!$B$1&amp;"');",""),"")</f>
        <v/>
      </c>
    </row>
    <row r="1941" spans="1:1" ht="12.75" customHeight="1">
      <c r="A1941" s="1" t="str">
        <f>IF(AND(NOT(ISBLANK(DATA!A1938)),DATA!A1938&lt;&gt;DATA!A1937),IF(DATA!I1938&gt;7,"INSERT INTO SYSADM.PSCLASSDEFN VALUES ('"&amp;PSAUTHITEM_AU!$B$1 &amp; DATA!A1938&amp;IF(ISEVEN(DATA!J1938),"_C' ,","_AC', ")&amp;"(SELECT VERSION FROM SYSADM.PSVERSION WHERE OBJECTTYPENAME = 'CLM'), '"&amp;DATA!C1938&amp;"', 30, ' ', 0, 0, SYSDATE, '"&amp;CLASSDEFN_AC!$B$1&amp;"');",""),"")</f>
        <v/>
      </c>
    </row>
    <row r="1942" spans="1:1" ht="12.75" customHeight="1">
      <c r="A1942" s="1" t="str">
        <f>IF(AND(NOT(ISBLANK(DATA!A1939)),DATA!A1939&lt;&gt;DATA!A1938),IF(DATA!I1939&gt;7,"INSERT INTO SYSADM.PSCLASSDEFN VALUES ('"&amp;PSAUTHITEM_AU!$B$1 &amp; DATA!A1939&amp;IF(ISEVEN(DATA!J1939),"_C' ,","_AC', ")&amp;"(SELECT VERSION FROM SYSADM.PSVERSION WHERE OBJECTTYPENAME = 'CLM'), '"&amp;DATA!C1939&amp;"', 30, ' ', 0, 0, SYSDATE, '"&amp;CLASSDEFN_AC!$B$1&amp;"');",""),"")</f>
        <v/>
      </c>
    </row>
    <row r="1943" spans="1:1" ht="12.75" customHeight="1">
      <c r="A1943" s="1" t="str">
        <f>IF(AND(NOT(ISBLANK(DATA!A1940)),DATA!A1940&lt;&gt;DATA!A1939),IF(DATA!I1940&gt;7,"INSERT INTO SYSADM.PSCLASSDEFN VALUES ('"&amp;PSAUTHITEM_AU!$B$1 &amp; DATA!A1940&amp;IF(ISEVEN(DATA!J1940),"_C' ,","_AC', ")&amp;"(SELECT VERSION FROM SYSADM.PSVERSION WHERE OBJECTTYPENAME = 'CLM'), '"&amp;DATA!C1940&amp;"', 30, ' ', 0, 0, SYSDATE, '"&amp;CLASSDEFN_AC!$B$1&amp;"');",""),"")</f>
        <v/>
      </c>
    </row>
    <row r="1944" spans="1:1" ht="12.75" customHeight="1">
      <c r="A1944" s="1" t="str">
        <f>IF(AND(NOT(ISBLANK(DATA!A1941)),DATA!A1941&lt;&gt;DATA!A1940),IF(DATA!I1941&gt;7,"INSERT INTO SYSADM.PSCLASSDEFN VALUES ('"&amp;PSAUTHITEM_AU!$B$1 &amp; DATA!A1941&amp;IF(ISEVEN(DATA!J1941),"_C' ,","_AC', ")&amp;"(SELECT VERSION FROM SYSADM.PSVERSION WHERE OBJECTTYPENAME = 'CLM'), '"&amp;DATA!C1941&amp;"', 30, ' ', 0, 0, SYSDATE, '"&amp;CLASSDEFN_AC!$B$1&amp;"');",""),"")</f>
        <v/>
      </c>
    </row>
    <row r="1945" spans="1:1" ht="12.75" customHeight="1">
      <c r="A1945" s="1" t="str">
        <f>IF(AND(NOT(ISBLANK(DATA!A1942)),DATA!A1942&lt;&gt;DATA!A1941),IF(DATA!I1942&gt;7,"INSERT INTO SYSADM.PSCLASSDEFN VALUES ('"&amp;PSAUTHITEM_AU!$B$1 &amp; DATA!A1942&amp;IF(ISEVEN(DATA!J1942),"_C' ,","_AC', ")&amp;"(SELECT VERSION FROM SYSADM.PSVERSION WHERE OBJECTTYPENAME = 'CLM'), '"&amp;DATA!C1942&amp;"', 30, ' ', 0, 0, SYSDATE, '"&amp;CLASSDEFN_AC!$B$1&amp;"');",""),"")</f>
        <v/>
      </c>
    </row>
    <row r="1946" spans="1:1" ht="12.75" customHeight="1">
      <c r="A1946" s="1" t="str">
        <f>IF(AND(NOT(ISBLANK(DATA!A1943)),DATA!A1943&lt;&gt;DATA!A1942),IF(DATA!I1943&gt;7,"INSERT INTO SYSADM.PSCLASSDEFN VALUES ('"&amp;PSAUTHITEM_AU!$B$1 &amp; DATA!A1943&amp;IF(ISEVEN(DATA!J1943),"_C' ,","_AC', ")&amp;"(SELECT VERSION FROM SYSADM.PSVERSION WHERE OBJECTTYPENAME = 'CLM'), '"&amp;DATA!C1943&amp;"', 30, ' ', 0, 0, SYSDATE, '"&amp;CLASSDEFN_AC!$B$1&amp;"');",""),"")</f>
        <v/>
      </c>
    </row>
    <row r="1947" spans="1:1" ht="12.75" customHeight="1">
      <c r="A1947" s="1" t="str">
        <f>IF(AND(NOT(ISBLANK(DATA!A1944)),DATA!A1944&lt;&gt;DATA!A1943),IF(DATA!I1944&gt;7,"INSERT INTO SYSADM.PSCLASSDEFN VALUES ('"&amp;PSAUTHITEM_AU!$B$1 &amp; DATA!A1944&amp;IF(ISEVEN(DATA!J1944),"_C' ,","_AC', ")&amp;"(SELECT VERSION FROM SYSADM.PSVERSION WHERE OBJECTTYPENAME = 'CLM'), '"&amp;DATA!C1944&amp;"', 30, ' ', 0, 0, SYSDATE, '"&amp;CLASSDEFN_AC!$B$1&amp;"');",""),"")</f>
        <v/>
      </c>
    </row>
    <row r="1948" spans="1:1" ht="12.75" customHeight="1">
      <c r="A1948" s="1" t="str">
        <f>IF(AND(NOT(ISBLANK(DATA!A1945)),DATA!A1945&lt;&gt;DATA!A1944),IF(DATA!I1945&gt;7,"INSERT INTO SYSADM.PSCLASSDEFN VALUES ('"&amp;PSAUTHITEM_AU!$B$1 &amp; DATA!A1945&amp;IF(ISEVEN(DATA!J1945),"_C' ,","_AC', ")&amp;"(SELECT VERSION FROM SYSADM.PSVERSION WHERE OBJECTTYPENAME = 'CLM'), '"&amp;DATA!C1945&amp;"', 30, ' ', 0, 0, SYSDATE, '"&amp;CLASSDEFN_AC!$B$1&amp;"');",""),"")</f>
        <v/>
      </c>
    </row>
    <row r="1949" spans="1:1" ht="12.75" customHeight="1">
      <c r="A1949" s="1" t="str">
        <f>IF(AND(NOT(ISBLANK(DATA!A1946)),DATA!A1946&lt;&gt;DATA!A1945),IF(DATA!I1946&gt;7,"INSERT INTO SYSADM.PSCLASSDEFN VALUES ('"&amp;PSAUTHITEM_AU!$B$1 &amp; DATA!A1946&amp;IF(ISEVEN(DATA!J1946),"_C' ,","_AC', ")&amp;"(SELECT VERSION FROM SYSADM.PSVERSION WHERE OBJECTTYPENAME = 'CLM'), '"&amp;DATA!C1946&amp;"', 30, ' ', 0, 0, SYSDATE, '"&amp;CLASSDEFN_AC!$B$1&amp;"');",""),"")</f>
        <v/>
      </c>
    </row>
    <row r="1950" spans="1:1" ht="12.75" customHeight="1">
      <c r="A1950" s="1" t="str">
        <f>IF(AND(NOT(ISBLANK(DATA!A1947)),DATA!A1947&lt;&gt;DATA!A1946),IF(DATA!I1947&gt;7,"INSERT INTO SYSADM.PSCLASSDEFN VALUES ('"&amp;PSAUTHITEM_AU!$B$1 &amp; DATA!A1947&amp;IF(ISEVEN(DATA!J1947),"_C' ,","_AC', ")&amp;"(SELECT VERSION FROM SYSADM.PSVERSION WHERE OBJECTTYPENAME = 'CLM'), '"&amp;DATA!C1947&amp;"', 30, ' ', 0, 0, SYSDATE, '"&amp;CLASSDEFN_AC!$B$1&amp;"');",""),"")</f>
        <v/>
      </c>
    </row>
    <row r="1951" spans="1:1" ht="12.75" customHeight="1">
      <c r="A1951" s="1" t="str">
        <f>IF(AND(NOT(ISBLANK(DATA!A1948)),DATA!A1948&lt;&gt;DATA!A1947),IF(DATA!I1948&gt;7,"INSERT INTO SYSADM.PSCLASSDEFN VALUES ('"&amp;PSAUTHITEM_AU!$B$1 &amp; DATA!A1948&amp;IF(ISEVEN(DATA!J1948),"_C' ,","_AC', ")&amp;"(SELECT VERSION FROM SYSADM.PSVERSION WHERE OBJECTTYPENAME = 'CLM'), '"&amp;DATA!C1948&amp;"', 30, ' ', 0, 0, SYSDATE, '"&amp;CLASSDEFN_AC!$B$1&amp;"');",""),"")</f>
        <v/>
      </c>
    </row>
    <row r="1952" spans="1:1" ht="12.75" customHeight="1">
      <c r="A1952" s="1" t="str">
        <f>IF(AND(NOT(ISBLANK(DATA!A1949)),DATA!A1949&lt;&gt;DATA!A1948),IF(DATA!I1949&gt;7,"INSERT INTO SYSADM.PSCLASSDEFN VALUES ('"&amp;PSAUTHITEM_AU!$B$1 &amp; DATA!A1949&amp;IF(ISEVEN(DATA!J1949),"_C' ,","_AC', ")&amp;"(SELECT VERSION FROM SYSADM.PSVERSION WHERE OBJECTTYPENAME = 'CLM'), '"&amp;DATA!C1949&amp;"', 30, ' ', 0, 0, SYSDATE, '"&amp;CLASSDEFN_AC!$B$1&amp;"');",""),"")</f>
        <v/>
      </c>
    </row>
    <row r="1953" spans="1:1" ht="12.75" customHeight="1">
      <c r="A1953" s="1" t="str">
        <f>IF(AND(NOT(ISBLANK(DATA!A1950)),DATA!A1950&lt;&gt;DATA!A1949),IF(DATA!I1950&gt;7,"INSERT INTO SYSADM.PSCLASSDEFN VALUES ('"&amp;PSAUTHITEM_AU!$B$1 &amp; DATA!A1950&amp;IF(ISEVEN(DATA!J1950),"_C' ,","_AC', ")&amp;"(SELECT VERSION FROM SYSADM.PSVERSION WHERE OBJECTTYPENAME = 'CLM'), '"&amp;DATA!C1950&amp;"', 30, ' ', 0, 0, SYSDATE, '"&amp;CLASSDEFN_AC!$B$1&amp;"');",""),"")</f>
        <v/>
      </c>
    </row>
    <row r="1954" spans="1:1" ht="12.75" customHeight="1">
      <c r="A1954" s="1" t="str">
        <f>IF(AND(NOT(ISBLANK(DATA!A1951)),DATA!A1951&lt;&gt;DATA!A1950),IF(DATA!I1951&gt;7,"INSERT INTO SYSADM.PSCLASSDEFN VALUES ('"&amp;PSAUTHITEM_AU!$B$1 &amp; DATA!A1951&amp;IF(ISEVEN(DATA!J1951),"_C' ,","_AC', ")&amp;"(SELECT VERSION FROM SYSADM.PSVERSION WHERE OBJECTTYPENAME = 'CLM'), '"&amp;DATA!C1951&amp;"', 30, ' ', 0, 0, SYSDATE, '"&amp;CLASSDEFN_AC!$B$1&amp;"');",""),"")</f>
        <v/>
      </c>
    </row>
    <row r="1955" spans="1:1" ht="12.75" customHeight="1">
      <c r="A1955" s="1" t="str">
        <f>IF(AND(NOT(ISBLANK(DATA!A1952)),DATA!A1952&lt;&gt;DATA!A1951),IF(DATA!I1952&gt;7,"INSERT INTO SYSADM.PSCLASSDEFN VALUES ('"&amp;PSAUTHITEM_AU!$B$1 &amp; DATA!A1952&amp;IF(ISEVEN(DATA!J1952),"_C' ,","_AC', ")&amp;"(SELECT VERSION FROM SYSADM.PSVERSION WHERE OBJECTTYPENAME = 'CLM'), '"&amp;DATA!C1952&amp;"', 30, ' ', 0, 0, SYSDATE, '"&amp;CLASSDEFN_AC!$B$1&amp;"');",""),"")</f>
        <v/>
      </c>
    </row>
    <row r="1956" spans="1:1" ht="12.75" customHeight="1">
      <c r="A1956" s="1" t="str">
        <f>IF(AND(NOT(ISBLANK(DATA!A1953)),DATA!A1953&lt;&gt;DATA!A1952),IF(DATA!I1953&gt;7,"INSERT INTO SYSADM.PSCLASSDEFN VALUES ('"&amp;PSAUTHITEM_AU!$B$1 &amp; DATA!A1953&amp;IF(ISEVEN(DATA!J1953),"_C' ,","_AC', ")&amp;"(SELECT VERSION FROM SYSADM.PSVERSION WHERE OBJECTTYPENAME = 'CLM'), '"&amp;DATA!C1953&amp;"', 30, ' ', 0, 0, SYSDATE, '"&amp;CLASSDEFN_AC!$B$1&amp;"');",""),"")</f>
        <v/>
      </c>
    </row>
    <row r="1957" spans="1:1" ht="12.75" customHeight="1">
      <c r="A1957" s="1" t="str">
        <f>IF(AND(NOT(ISBLANK(DATA!A1954)),DATA!A1954&lt;&gt;DATA!A1953),IF(DATA!I1954&gt;7,"INSERT INTO SYSADM.PSCLASSDEFN VALUES ('"&amp;PSAUTHITEM_AU!$B$1 &amp; DATA!A1954&amp;IF(ISEVEN(DATA!J1954),"_C' ,","_AC', ")&amp;"(SELECT VERSION FROM SYSADM.PSVERSION WHERE OBJECTTYPENAME = 'CLM'), '"&amp;DATA!C1954&amp;"', 30, ' ', 0, 0, SYSDATE, '"&amp;CLASSDEFN_AC!$B$1&amp;"');",""),"")</f>
        <v/>
      </c>
    </row>
    <row r="1958" spans="1:1" ht="12.75" customHeight="1">
      <c r="A1958" s="1" t="str">
        <f>IF(AND(NOT(ISBLANK(DATA!A1955)),DATA!A1955&lt;&gt;DATA!A1954),IF(DATA!I1955&gt;7,"INSERT INTO SYSADM.PSCLASSDEFN VALUES ('"&amp;PSAUTHITEM_AU!$B$1 &amp; DATA!A1955&amp;IF(ISEVEN(DATA!J1955),"_C' ,","_AC', ")&amp;"(SELECT VERSION FROM SYSADM.PSVERSION WHERE OBJECTTYPENAME = 'CLM'), '"&amp;DATA!C1955&amp;"', 30, ' ', 0, 0, SYSDATE, '"&amp;CLASSDEFN_AC!$B$1&amp;"');",""),"")</f>
        <v/>
      </c>
    </row>
    <row r="1959" spans="1:1" ht="12.75" customHeight="1">
      <c r="A1959" s="1" t="str">
        <f>IF(AND(NOT(ISBLANK(DATA!A1956)),DATA!A1956&lt;&gt;DATA!A1955),IF(DATA!I1956&gt;7,"INSERT INTO SYSADM.PSCLASSDEFN VALUES ('"&amp;PSAUTHITEM_AU!$B$1 &amp; DATA!A1956&amp;IF(ISEVEN(DATA!J1956),"_C' ,","_AC', ")&amp;"(SELECT VERSION FROM SYSADM.PSVERSION WHERE OBJECTTYPENAME = 'CLM'), '"&amp;DATA!C1956&amp;"', 30, ' ', 0, 0, SYSDATE, '"&amp;CLASSDEFN_AC!$B$1&amp;"');",""),"")</f>
        <v/>
      </c>
    </row>
    <row r="1960" spans="1:1" ht="12.75" customHeight="1">
      <c r="A1960" s="1" t="str">
        <f>IF(AND(NOT(ISBLANK(DATA!A1957)),DATA!A1957&lt;&gt;DATA!A1956),IF(DATA!I1957&gt;7,"INSERT INTO SYSADM.PSCLASSDEFN VALUES ('"&amp;PSAUTHITEM_AU!$B$1 &amp; DATA!A1957&amp;IF(ISEVEN(DATA!J1957),"_C' ,","_AC', ")&amp;"(SELECT VERSION FROM SYSADM.PSVERSION WHERE OBJECTTYPENAME = 'CLM'), '"&amp;DATA!C1957&amp;"', 30, ' ', 0, 0, SYSDATE, '"&amp;CLASSDEFN_AC!$B$1&amp;"');",""),"")</f>
        <v/>
      </c>
    </row>
    <row r="1961" spans="1:1" ht="12.75" customHeight="1">
      <c r="A1961" s="1" t="str">
        <f>IF(AND(NOT(ISBLANK(DATA!A1958)),DATA!A1958&lt;&gt;DATA!A1957),IF(DATA!I1958&gt;7,"INSERT INTO SYSADM.PSCLASSDEFN VALUES ('"&amp;PSAUTHITEM_AU!$B$1 &amp; DATA!A1958&amp;IF(ISEVEN(DATA!J1958),"_C' ,","_AC', ")&amp;"(SELECT VERSION FROM SYSADM.PSVERSION WHERE OBJECTTYPENAME = 'CLM'), '"&amp;DATA!C1958&amp;"', 30, ' ', 0, 0, SYSDATE, '"&amp;CLASSDEFN_AC!$B$1&amp;"');",""),"")</f>
        <v/>
      </c>
    </row>
    <row r="1962" spans="1:1" ht="12.75" customHeight="1">
      <c r="A1962" s="1" t="str">
        <f>IF(AND(NOT(ISBLANK(DATA!A1959)),DATA!A1959&lt;&gt;DATA!A1958),IF(DATA!I1959&gt;7,"INSERT INTO SYSADM.PSCLASSDEFN VALUES ('"&amp;PSAUTHITEM_AU!$B$1 &amp; DATA!A1959&amp;IF(ISEVEN(DATA!J1959),"_C' ,","_AC', ")&amp;"(SELECT VERSION FROM SYSADM.PSVERSION WHERE OBJECTTYPENAME = 'CLM'), '"&amp;DATA!C1959&amp;"', 30, ' ', 0, 0, SYSDATE, '"&amp;CLASSDEFN_AC!$B$1&amp;"');",""),"")</f>
        <v/>
      </c>
    </row>
    <row r="1963" spans="1:1" ht="12.75" customHeight="1">
      <c r="A1963" s="1" t="str">
        <f>IF(AND(NOT(ISBLANK(DATA!A1960)),DATA!A1960&lt;&gt;DATA!A1959),IF(DATA!I1960&gt;7,"INSERT INTO SYSADM.PSCLASSDEFN VALUES ('"&amp;PSAUTHITEM_AU!$B$1 &amp; DATA!A1960&amp;IF(ISEVEN(DATA!J1960),"_C' ,","_AC', ")&amp;"(SELECT VERSION FROM SYSADM.PSVERSION WHERE OBJECTTYPENAME = 'CLM'), '"&amp;DATA!C1960&amp;"', 30, ' ', 0, 0, SYSDATE, '"&amp;CLASSDEFN_AC!$B$1&amp;"');",""),"")</f>
        <v/>
      </c>
    </row>
    <row r="1964" spans="1:1" ht="12.75" customHeight="1">
      <c r="A1964" s="1" t="str">
        <f>IF(AND(NOT(ISBLANK(DATA!A1961)),DATA!A1961&lt;&gt;DATA!A1960),IF(DATA!I1961&gt;7,"INSERT INTO SYSADM.PSCLASSDEFN VALUES ('"&amp;PSAUTHITEM_AU!$B$1 &amp; DATA!A1961&amp;IF(ISEVEN(DATA!J1961),"_C' ,","_AC', ")&amp;"(SELECT VERSION FROM SYSADM.PSVERSION WHERE OBJECTTYPENAME = 'CLM'), '"&amp;DATA!C1961&amp;"', 30, ' ', 0, 0, SYSDATE, '"&amp;CLASSDEFN_AC!$B$1&amp;"');",""),"")</f>
        <v/>
      </c>
    </row>
    <row r="1965" spans="1:1" ht="12.75" customHeight="1">
      <c r="A1965" s="1" t="str">
        <f>IF(AND(NOT(ISBLANK(DATA!A1962)),DATA!A1962&lt;&gt;DATA!A1961),IF(DATA!I1962&gt;7,"INSERT INTO SYSADM.PSCLASSDEFN VALUES ('"&amp;PSAUTHITEM_AU!$B$1 &amp; DATA!A1962&amp;IF(ISEVEN(DATA!J1962),"_C' ,","_AC', ")&amp;"(SELECT VERSION FROM SYSADM.PSVERSION WHERE OBJECTTYPENAME = 'CLM'), '"&amp;DATA!C1962&amp;"', 30, ' ', 0, 0, SYSDATE, '"&amp;CLASSDEFN_AC!$B$1&amp;"');",""),"")</f>
        <v/>
      </c>
    </row>
    <row r="1966" spans="1:1" ht="12.75" customHeight="1">
      <c r="A1966" s="1" t="str">
        <f>IF(AND(NOT(ISBLANK(DATA!A1963)),DATA!A1963&lt;&gt;DATA!A1962),IF(DATA!I1963&gt;7,"INSERT INTO SYSADM.PSCLASSDEFN VALUES ('"&amp;PSAUTHITEM_AU!$B$1 &amp; DATA!A1963&amp;IF(ISEVEN(DATA!J1963),"_C' ,","_AC', ")&amp;"(SELECT VERSION FROM SYSADM.PSVERSION WHERE OBJECTTYPENAME = 'CLM'), '"&amp;DATA!C1963&amp;"', 30, ' ', 0, 0, SYSDATE, '"&amp;CLASSDEFN_AC!$B$1&amp;"');",""),"")</f>
        <v/>
      </c>
    </row>
    <row r="1967" spans="1:1" ht="12.75" customHeight="1">
      <c r="A1967" s="1" t="str">
        <f>IF(AND(NOT(ISBLANK(DATA!A1964)),DATA!A1964&lt;&gt;DATA!A1963),IF(DATA!I1964&gt;7,"INSERT INTO SYSADM.PSCLASSDEFN VALUES ('"&amp;PSAUTHITEM_AU!$B$1 &amp; DATA!A1964&amp;IF(ISEVEN(DATA!J1964),"_C' ,","_AC', ")&amp;"(SELECT VERSION FROM SYSADM.PSVERSION WHERE OBJECTTYPENAME = 'CLM'), '"&amp;DATA!C1964&amp;"', 30, ' ', 0, 0, SYSDATE, '"&amp;CLASSDEFN_AC!$B$1&amp;"');",""),"")</f>
        <v/>
      </c>
    </row>
    <row r="1968" spans="1:1" ht="12.75" customHeight="1">
      <c r="A1968" s="1" t="str">
        <f>IF(AND(NOT(ISBLANK(DATA!A1965)),DATA!A1965&lt;&gt;DATA!A1964),IF(DATA!I1965&gt;7,"INSERT INTO SYSADM.PSCLASSDEFN VALUES ('"&amp;PSAUTHITEM_AU!$B$1 &amp; DATA!A1965&amp;IF(ISEVEN(DATA!J1965),"_C' ,","_AC', ")&amp;"(SELECT VERSION FROM SYSADM.PSVERSION WHERE OBJECTTYPENAME = 'CLM'), '"&amp;DATA!C1965&amp;"', 30, ' ', 0, 0, SYSDATE, '"&amp;CLASSDEFN_AC!$B$1&amp;"');",""),"")</f>
        <v/>
      </c>
    </row>
    <row r="1969" spans="1:1" ht="12.75" customHeight="1">
      <c r="A1969" s="1" t="str">
        <f>IF(AND(NOT(ISBLANK(DATA!A1966)),DATA!A1966&lt;&gt;DATA!A1965),IF(DATA!I1966&gt;7,"INSERT INTO SYSADM.PSCLASSDEFN VALUES ('"&amp;PSAUTHITEM_AU!$B$1 &amp; DATA!A1966&amp;IF(ISEVEN(DATA!J1966),"_C' ,","_AC', ")&amp;"(SELECT VERSION FROM SYSADM.PSVERSION WHERE OBJECTTYPENAME = 'CLM'), '"&amp;DATA!C1966&amp;"', 30, ' ', 0, 0, SYSDATE, '"&amp;CLASSDEFN_AC!$B$1&amp;"');",""),"")</f>
        <v/>
      </c>
    </row>
    <row r="1970" spans="1:1" ht="12.75" customHeight="1">
      <c r="A1970" s="1" t="str">
        <f>IF(AND(NOT(ISBLANK(DATA!A1967)),DATA!A1967&lt;&gt;DATA!A1966),IF(DATA!I1967&gt;7,"INSERT INTO SYSADM.PSCLASSDEFN VALUES ('"&amp;PSAUTHITEM_AU!$B$1 &amp; DATA!A1967&amp;IF(ISEVEN(DATA!J1967),"_C' ,","_AC', ")&amp;"(SELECT VERSION FROM SYSADM.PSVERSION WHERE OBJECTTYPENAME = 'CLM'), '"&amp;DATA!C1967&amp;"', 30, ' ', 0, 0, SYSDATE, '"&amp;CLASSDEFN_AC!$B$1&amp;"');",""),"")</f>
        <v/>
      </c>
    </row>
    <row r="1971" spans="1:1" ht="12.75" customHeight="1">
      <c r="A1971" s="1" t="str">
        <f>IF(AND(NOT(ISBLANK(DATA!A1968)),DATA!A1968&lt;&gt;DATA!A1967),IF(DATA!I1968&gt;7,"INSERT INTO SYSADM.PSCLASSDEFN VALUES ('"&amp;PSAUTHITEM_AU!$B$1 &amp; DATA!A1968&amp;IF(ISEVEN(DATA!J1968),"_C' ,","_AC', ")&amp;"(SELECT VERSION FROM SYSADM.PSVERSION WHERE OBJECTTYPENAME = 'CLM'), '"&amp;DATA!C1968&amp;"', 30, ' ', 0, 0, SYSDATE, '"&amp;CLASSDEFN_AC!$B$1&amp;"');",""),"")</f>
        <v/>
      </c>
    </row>
    <row r="1972" spans="1:1" ht="12.75" customHeight="1">
      <c r="A1972" s="1" t="str">
        <f>IF(AND(NOT(ISBLANK(DATA!A1969)),DATA!A1969&lt;&gt;DATA!A1968),IF(DATA!I1969&gt;7,"INSERT INTO SYSADM.PSCLASSDEFN VALUES ('"&amp;PSAUTHITEM_AU!$B$1 &amp; DATA!A1969&amp;IF(ISEVEN(DATA!J1969),"_C' ,","_AC', ")&amp;"(SELECT VERSION FROM SYSADM.PSVERSION WHERE OBJECTTYPENAME = 'CLM'), '"&amp;DATA!C1969&amp;"', 30, ' ', 0, 0, SYSDATE, '"&amp;CLASSDEFN_AC!$B$1&amp;"');",""),"")</f>
        <v/>
      </c>
    </row>
    <row r="1973" spans="1:1" ht="12.75" customHeight="1">
      <c r="A1973" s="1" t="str">
        <f>IF(AND(NOT(ISBLANK(DATA!A1970)),DATA!A1970&lt;&gt;DATA!A1969),IF(DATA!I1970&gt;7,"INSERT INTO SYSADM.PSCLASSDEFN VALUES ('"&amp;PSAUTHITEM_AU!$B$1 &amp; DATA!A1970&amp;IF(ISEVEN(DATA!J1970),"_C' ,","_AC', ")&amp;"(SELECT VERSION FROM SYSADM.PSVERSION WHERE OBJECTTYPENAME = 'CLM'), '"&amp;DATA!C1970&amp;"', 30, ' ', 0, 0, SYSDATE, '"&amp;CLASSDEFN_AC!$B$1&amp;"');",""),"")</f>
        <v/>
      </c>
    </row>
    <row r="1974" spans="1:1" ht="12.75" customHeight="1">
      <c r="A1974" s="1" t="str">
        <f>IF(AND(NOT(ISBLANK(DATA!A1971)),DATA!A1971&lt;&gt;DATA!A1970),IF(DATA!I1971&gt;7,"INSERT INTO SYSADM.PSCLASSDEFN VALUES ('"&amp;PSAUTHITEM_AU!$B$1 &amp; DATA!A1971&amp;IF(ISEVEN(DATA!J1971),"_C' ,","_AC', ")&amp;"(SELECT VERSION FROM SYSADM.PSVERSION WHERE OBJECTTYPENAME = 'CLM'), '"&amp;DATA!C1971&amp;"', 30, ' ', 0, 0, SYSDATE, '"&amp;CLASSDEFN_AC!$B$1&amp;"');",""),"")</f>
        <v/>
      </c>
    </row>
    <row r="1975" spans="1:1" ht="12.75" customHeight="1">
      <c r="A1975" s="1" t="str">
        <f>IF(AND(NOT(ISBLANK(DATA!A1972)),DATA!A1972&lt;&gt;DATA!A1971),IF(DATA!I1972&gt;7,"INSERT INTO SYSADM.PSCLASSDEFN VALUES ('"&amp;PSAUTHITEM_AU!$B$1 &amp; DATA!A1972&amp;IF(ISEVEN(DATA!J1972),"_C' ,","_AC', ")&amp;"(SELECT VERSION FROM SYSADM.PSVERSION WHERE OBJECTTYPENAME = 'CLM'), '"&amp;DATA!C1972&amp;"', 30, ' ', 0, 0, SYSDATE, '"&amp;CLASSDEFN_AC!$B$1&amp;"');",""),"")</f>
        <v/>
      </c>
    </row>
    <row r="1976" spans="1:1" ht="12.75" customHeight="1">
      <c r="A1976" s="1" t="str">
        <f>IF(AND(NOT(ISBLANK(DATA!A1973)),DATA!A1973&lt;&gt;DATA!A1972),IF(DATA!I1973&gt;7,"INSERT INTO SYSADM.PSCLASSDEFN VALUES ('"&amp;PSAUTHITEM_AU!$B$1 &amp; DATA!A1973&amp;IF(ISEVEN(DATA!J1973),"_C' ,","_AC', ")&amp;"(SELECT VERSION FROM SYSADM.PSVERSION WHERE OBJECTTYPENAME = 'CLM'), '"&amp;DATA!C1973&amp;"', 30, ' ', 0, 0, SYSDATE, '"&amp;CLASSDEFN_AC!$B$1&amp;"');",""),"")</f>
        <v/>
      </c>
    </row>
    <row r="1977" spans="1:1" ht="12.75" customHeight="1">
      <c r="A1977" s="1" t="str">
        <f>IF(AND(NOT(ISBLANK(DATA!A1974)),DATA!A1974&lt;&gt;DATA!A1973),IF(DATA!I1974&gt;7,"INSERT INTO SYSADM.PSCLASSDEFN VALUES ('"&amp;PSAUTHITEM_AU!$B$1 &amp; DATA!A1974&amp;IF(ISEVEN(DATA!J1974),"_C' ,","_AC', ")&amp;"(SELECT VERSION FROM SYSADM.PSVERSION WHERE OBJECTTYPENAME = 'CLM'), '"&amp;DATA!C1974&amp;"', 30, ' ', 0, 0, SYSDATE, '"&amp;CLASSDEFN_AC!$B$1&amp;"');",""),"")</f>
        <v/>
      </c>
    </row>
    <row r="1978" spans="1:1" ht="12.75" customHeight="1">
      <c r="A1978" s="1" t="str">
        <f>IF(AND(NOT(ISBLANK(DATA!A1975)),DATA!A1975&lt;&gt;DATA!A1974),IF(DATA!I1975&gt;7,"INSERT INTO SYSADM.PSCLASSDEFN VALUES ('"&amp;PSAUTHITEM_AU!$B$1 &amp; DATA!A1975&amp;IF(ISEVEN(DATA!J1975),"_C' ,","_AC', ")&amp;"(SELECT VERSION FROM SYSADM.PSVERSION WHERE OBJECTTYPENAME = 'CLM'), '"&amp;DATA!C1975&amp;"', 30, ' ', 0, 0, SYSDATE, '"&amp;CLASSDEFN_AC!$B$1&amp;"');",""),"")</f>
        <v/>
      </c>
    </row>
    <row r="1979" spans="1:1" ht="12.75" customHeight="1">
      <c r="A1979" s="1" t="str">
        <f>IF(AND(NOT(ISBLANK(DATA!A1976)),DATA!A1976&lt;&gt;DATA!A1975),IF(DATA!I1976&gt;7,"INSERT INTO SYSADM.PSCLASSDEFN VALUES ('"&amp;PSAUTHITEM_AU!$B$1 &amp; DATA!A1976&amp;IF(ISEVEN(DATA!J1976),"_C' ,","_AC', ")&amp;"(SELECT VERSION FROM SYSADM.PSVERSION WHERE OBJECTTYPENAME = 'CLM'), '"&amp;DATA!C1976&amp;"', 30, ' ', 0, 0, SYSDATE, '"&amp;CLASSDEFN_AC!$B$1&amp;"');",""),"")</f>
        <v/>
      </c>
    </row>
    <row r="1980" spans="1:1" ht="12.75" customHeight="1">
      <c r="A1980" s="1" t="str">
        <f>IF(AND(NOT(ISBLANK(DATA!A1977)),DATA!A1977&lt;&gt;DATA!A1976),IF(DATA!I1977&gt;7,"INSERT INTO SYSADM.PSCLASSDEFN VALUES ('"&amp;PSAUTHITEM_AU!$B$1 &amp; DATA!A1977&amp;IF(ISEVEN(DATA!J1977),"_C' ,","_AC', ")&amp;"(SELECT VERSION FROM SYSADM.PSVERSION WHERE OBJECTTYPENAME = 'CLM'), '"&amp;DATA!C1977&amp;"', 30, ' ', 0, 0, SYSDATE, '"&amp;CLASSDEFN_AC!$B$1&amp;"');",""),"")</f>
        <v/>
      </c>
    </row>
    <row r="1981" spans="1:1" ht="12.75" customHeight="1">
      <c r="A1981" s="1" t="str">
        <f>IF(AND(NOT(ISBLANK(DATA!A1978)),DATA!A1978&lt;&gt;DATA!A1977),IF(DATA!I1978&gt;7,"INSERT INTO SYSADM.PSCLASSDEFN VALUES ('"&amp;PSAUTHITEM_AU!$B$1 &amp; DATA!A1978&amp;IF(ISEVEN(DATA!J1978),"_C' ,","_AC', ")&amp;"(SELECT VERSION FROM SYSADM.PSVERSION WHERE OBJECTTYPENAME = 'CLM'), '"&amp;DATA!C1978&amp;"', 30, ' ', 0, 0, SYSDATE, '"&amp;CLASSDEFN_AC!$B$1&amp;"');",""),"")</f>
        <v/>
      </c>
    </row>
    <row r="1982" spans="1:1" ht="12.75" customHeight="1">
      <c r="A1982" s="1" t="str">
        <f>IF(AND(NOT(ISBLANK(DATA!A1979)),DATA!A1979&lt;&gt;DATA!A1978),IF(DATA!I1979&gt;7,"INSERT INTO SYSADM.PSCLASSDEFN VALUES ('"&amp;PSAUTHITEM_AU!$B$1 &amp; DATA!A1979&amp;IF(ISEVEN(DATA!J1979),"_C' ,","_AC', ")&amp;"(SELECT VERSION FROM SYSADM.PSVERSION WHERE OBJECTTYPENAME = 'CLM'), '"&amp;DATA!C1979&amp;"', 30, ' ', 0, 0, SYSDATE, '"&amp;CLASSDEFN_AC!$B$1&amp;"');",""),"")</f>
        <v/>
      </c>
    </row>
    <row r="1983" spans="1:1" ht="12.75" customHeight="1">
      <c r="A1983" s="1" t="str">
        <f>IF(AND(NOT(ISBLANK(DATA!A1980)),DATA!A1980&lt;&gt;DATA!A1979),IF(DATA!I1980&gt;7,"INSERT INTO SYSADM.PSCLASSDEFN VALUES ('"&amp;PSAUTHITEM_AU!$B$1 &amp; DATA!A1980&amp;IF(ISEVEN(DATA!J1980),"_C' ,","_AC', ")&amp;"(SELECT VERSION FROM SYSADM.PSVERSION WHERE OBJECTTYPENAME = 'CLM'), '"&amp;DATA!C1980&amp;"', 30, ' ', 0, 0, SYSDATE, '"&amp;CLASSDEFN_AC!$B$1&amp;"');",""),"")</f>
        <v/>
      </c>
    </row>
    <row r="1984" spans="1:1" ht="12.75" customHeight="1">
      <c r="A1984" s="1" t="str">
        <f>IF(AND(NOT(ISBLANK(DATA!A1981)),DATA!A1981&lt;&gt;DATA!A1980),IF(DATA!I1981&gt;7,"INSERT INTO SYSADM.PSCLASSDEFN VALUES ('"&amp;PSAUTHITEM_AU!$B$1 &amp; DATA!A1981&amp;IF(ISEVEN(DATA!J1981),"_C' ,","_AC', ")&amp;"(SELECT VERSION FROM SYSADM.PSVERSION WHERE OBJECTTYPENAME = 'CLM'), '"&amp;DATA!C1981&amp;"', 30, ' ', 0, 0, SYSDATE, '"&amp;CLASSDEFN_AC!$B$1&amp;"');",""),"")</f>
        <v/>
      </c>
    </row>
    <row r="1985" spans="1:1" ht="12.75" customHeight="1">
      <c r="A1985" s="1" t="str">
        <f>IF(AND(NOT(ISBLANK(DATA!A1982)),DATA!A1982&lt;&gt;DATA!A1981),IF(DATA!I1982&gt;7,"INSERT INTO SYSADM.PSCLASSDEFN VALUES ('"&amp;PSAUTHITEM_AU!$B$1 &amp; DATA!A1982&amp;IF(ISEVEN(DATA!J1982),"_C' ,","_AC', ")&amp;"(SELECT VERSION FROM SYSADM.PSVERSION WHERE OBJECTTYPENAME = 'CLM'), '"&amp;DATA!C1982&amp;"', 30, ' ', 0, 0, SYSDATE, '"&amp;CLASSDEFN_AC!$B$1&amp;"');",""),"")</f>
        <v/>
      </c>
    </row>
    <row r="1986" spans="1:1" ht="12.75" customHeight="1">
      <c r="A1986" s="1" t="str">
        <f>IF(AND(NOT(ISBLANK(DATA!A1983)),DATA!A1983&lt;&gt;DATA!A1982),IF(DATA!I1983&gt;7,"INSERT INTO SYSADM.PSCLASSDEFN VALUES ('"&amp;PSAUTHITEM_AU!$B$1 &amp; DATA!A1983&amp;IF(ISEVEN(DATA!J1983),"_C' ,","_AC', ")&amp;"(SELECT VERSION FROM SYSADM.PSVERSION WHERE OBJECTTYPENAME = 'CLM'), '"&amp;DATA!C1983&amp;"', 30, ' ', 0, 0, SYSDATE, '"&amp;CLASSDEFN_AC!$B$1&amp;"');",""),"")</f>
        <v/>
      </c>
    </row>
    <row r="1987" spans="1:1" ht="12.75" customHeight="1">
      <c r="A1987" s="1" t="str">
        <f>IF(AND(NOT(ISBLANK(DATA!A1984)),DATA!A1984&lt;&gt;DATA!A1983),IF(DATA!I1984&gt;7,"INSERT INTO SYSADM.PSCLASSDEFN VALUES ('"&amp;PSAUTHITEM_AU!$B$1 &amp; DATA!A1984&amp;IF(ISEVEN(DATA!J1984),"_C' ,","_AC', ")&amp;"(SELECT VERSION FROM SYSADM.PSVERSION WHERE OBJECTTYPENAME = 'CLM'), '"&amp;DATA!C1984&amp;"', 30, ' ', 0, 0, SYSDATE, '"&amp;CLASSDEFN_AC!$B$1&amp;"');",""),"")</f>
        <v/>
      </c>
    </row>
    <row r="1988" spans="1:1" ht="12.75" customHeight="1">
      <c r="A1988" s="1" t="str">
        <f>IF(AND(NOT(ISBLANK(DATA!A1985)),DATA!A1985&lt;&gt;DATA!A1984),IF(DATA!I1985&gt;7,"INSERT INTO SYSADM.PSCLASSDEFN VALUES ('"&amp;PSAUTHITEM_AU!$B$1 &amp; DATA!A1985&amp;IF(ISEVEN(DATA!J1985),"_C' ,","_AC', ")&amp;"(SELECT VERSION FROM SYSADM.PSVERSION WHERE OBJECTTYPENAME = 'CLM'), '"&amp;DATA!C1985&amp;"', 30, ' ', 0, 0, SYSDATE, '"&amp;CLASSDEFN_AC!$B$1&amp;"');",""),"")</f>
        <v/>
      </c>
    </row>
    <row r="1989" spans="1:1" ht="12.75" customHeight="1">
      <c r="A1989" s="1" t="str">
        <f>IF(AND(NOT(ISBLANK(DATA!A1986)),DATA!A1986&lt;&gt;DATA!A1985),IF(DATA!I1986&gt;7,"INSERT INTO SYSADM.PSCLASSDEFN VALUES ('"&amp;PSAUTHITEM_AU!$B$1 &amp; DATA!A1986&amp;IF(ISEVEN(DATA!J1986),"_C' ,","_AC', ")&amp;"(SELECT VERSION FROM SYSADM.PSVERSION WHERE OBJECTTYPENAME = 'CLM'), '"&amp;DATA!C1986&amp;"', 30, ' ', 0, 0, SYSDATE, '"&amp;CLASSDEFN_AC!$B$1&amp;"');",""),"")</f>
        <v/>
      </c>
    </row>
    <row r="1990" spans="1:1" ht="12.75" customHeight="1">
      <c r="A1990" s="1" t="str">
        <f>IF(AND(NOT(ISBLANK(DATA!A1987)),DATA!A1987&lt;&gt;DATA!A1986),IF(DATA!I1987&gt;7,"INSERT INTO SYSADM.PSCLASSDEFN VALUES ('"&amp;PSAUTHITEM_AU!$B$1 &amp; DATA!A1987&amp;IF(ISEVEN(DATA!J1987),"_C' ,","_AC', ")&amp;"(SELECT VERSION FROM SYSADM.PSVERSION WHERE OBJECTTYPENAME = 'CLM'), '"&amp;DATA!C1987&amp;"', 30, ' ', 0, 0, SYSDATE, '"&amp;CLASSDEFN_AC!$B$1&amp;"');",""),"")</f>
        <v/>
      </c>
    </row>
    <row r="1991" spans="1:1" ht="12.75" customHeight="1">
      <c r="A1991" s="1" t="str">
        <f>IF(AND(NOT(ISBLANK(DATA!A1988)),DATA!A1988&lt;&gt;DATA!A1987),IF(DATA!I1988&gt;7,"INSERT INTO SYSADM.PSCLASSDEFN VALUES ('"&amp;PSAUTHITEM_AU!$B$1 &amp; DATA!A1988&amp;IF(ISEVEN(DATA!J1988),"_C' ,","_AC', ")&amp;"(SELECT VERSION FROM SYSADM.PSVERSION WHERE OBJECTTYPENAME = 'CLM'), '"&amp;DATA!C1988&amp;"', 30, ' ', 0, 0, SYSDATE, '"&amp;CLASSDEFN_AC!$B$1&amp;"');",""),"")</f>
        <v/>
      </c>
    </row>
    <row r="1992" spans="1:1" ht="12.75" customHeight="1">
      <c r="A1992" s="1" t="str">
        <f>IF(AND(NOT(ISBLANK(DATA!A1989)),DATA!A1989&lt;&gt;DATA!A1988),IF(DATA!I1989&gt;7,"INSERT INTO SYSADM.PSCLASSDEFN VALUES ('"&amp;PSAUTHITEM_AU!$B$1 &amp; DATA!A1989&amp;IF(ISEVEN(DATA!J1989),"_C' ,","_AC', ")&amp;"(SELECT VERSION FROM SYSADM.PSVERSION WHERE OBJECTTYPENAME = 'CLM'), '"&amp;DATA!C1989&amp;"', 30, ' ', 0, 0, SYSDATE, '"&amp;CLASSDEFN_AC!$B$1&amp;"');",""),"")</f>
        <v/>
      </c>
    </row>
    <row r="1993" spans="1:1" ht="12.75" customHeight="1">
      <c r="A1993" s="1" t="str">
        <f>IF(AND(NOT(ISBLANK(DATA!A1990)),DATA!A1990&lt;&gt;DATA!A1989),IF(DATA!I1990&gt;7,"INSERT INTO SYSADM.PSCLASSDEFN VALUES ('"&amp;PSAUTHITEM_AU!$B$1 &amp; DATA!A1990&amp;IF(ISEVEN(DATA!J1990),"_C' ,","_AC', ")&amp;"(SELECT VERSION FROM SYSADM.PSVERSION WHERE OBJECTTYPENAME = 'CLM'), '"&amp;DATA!C1990&amp;"', 30, ' ', 0, 0, SYSDATE, '"&amp;CLASSDEFN_AC!$B$1&amp;"');",""),"")</f>
        <v/>
      </c>
    </row>
    <row r="1994" spans="1:1" ht="12.75" customHeight="1">
      <c r="A1994" s="1" t="str">
        <f>IF(AND(NOT(ISBLANK(DATA!A1991)),DATA!A1991&lt;&gt;DATA!A1990),IF(DATA!I1991&gt;7,"INSERT INTO SYSADM.PSCLASSDEFN VALUES ('"&amp;PSAUTHITEM_AU!$B$1 &amp; DATA!A1991&amp;IF(ISEVEN(DATA!J1991),"_C' ,","_AC', ")&amp;"(SELECT VERSION FROM SYSADM.PSVERSION WHERE OBJECTTYPENAME = 'CLM'), '"&amp;DATA!C1991&amp;"', 30, ' ', 0, 0, SYSDATE, '"&amp;CLASSDEFN_AC!$B$1&amp;"');",""),"")</f>
        <v/>
      </c>
    </row>
    <row r="1995" spans="1:1" ht="12.75" customHeight="1">
      <c r="A1995" s="1" t="str">
        <f>IF(AND(NOT(ISBLANK(DATA!A1992)),DATA!A1992&lt;&gt;DATA!A1991),IF(DATA!I1992&gt;7,"INSERT INTO SYSADM.PSCLASSDEFN VALUES ('"&amp;PSAUTHITEM_AU!$B$1 &amp; DATA!A1992&amp;IF(ISEVEN(DATA!J1992),"_C' ,","_AC', ")&amp;"(SELECT VERSION FROM SYSADM.PSVERSION WHERE OBJECTTYPENAME = 'CLM'), '"&amp;DATA!C1992&amp;"', 30, ' ', 0, 0, SYSDATE, '"&amp;CLASSDEFN_AC!$B$1&amp;"');",""),"")</f>
        <v/>
      </c>
    </row>
    <row r="1996" spans="1:1" ht="12.75" customHeight="1">
      <c r="A1996" s="1" t="str">
        <f>IF(AND(NOT(ISBLANK(DATA!A1993)),DATA!A1993&lt;&gt;DATA!A1992),IF(DATA!I1993&gt;7,"INSERT INTO SYSADM.PSCLASSDEFN VALUES ('"&amp;PSAUTHITEM_AU!$B$1 &amp; DATA!A1993&amp;IF(ISEVEN(DATA!J1993),"_C' ,","_AC', ")&amp;"(SELECT VERSION FROM SYSADM.PSVERSION WHERE OBJECTTYPENAME = 'CLM'), '"&amp;DATA!C1993&amp;"', 30, ' ', 0, 0, SYSDATE, '"&amp;CLASSDEFN_AC!$B$1&amp;"');",""),"")</f>
        <v/>
      </c>
    </row>
    <row r="1997" spans="1:1" ht="12.75" customHeight="1">
      <c r="A1997" s="1" t="str">
        <f>IF(AND(NOT(ISBLANK(DATA!A1994)),DATA!A1994&lt;&gt;DATA!A1993),IF(DATA!I1994&gt;7,"INSERT INTO SYSADM.PSCLASSDEFN VALUES ('"&amp;PSAUTHITEM_AU!$B$1 &amp; DATA!A1994&amp;IF(ISEVEN(DATA!J1994),"_C' ,","_AC', ")&amp;"(SELECT VERSION FROM SYSADM.PSVERSION WHERE OBJECTTYPENAME = 'CLM'), '"&amp;DATA!C1994&amp;"', 30, ' ', 0, 0, SYSDATE, '"&amp;CLASSDEFN_AC!$B$1&amp;"');",""),"")</f>
        <v/>
      </c>
    </row>
    <row r="1998" spans="1:1" ht="12.75" customHeight="1">
      <c r="A1998" s="1" t="str">
        <f>IF(AND(NOT(ISBLANK(DATA!A1995)),DATA!A1995&lt;&gt;DATA!A1994),IF(DATA!I1995&gt;7,"INSERT INTO SYSADM.PSCLASSDEFN VALUES ('"&amp;PSAUTHITEM_AU!$B$1 &amp; DATA!A1995&amp;IF(ISEVEN(DATA!J1995),"_C' ,","_AC', ")&amp;"(SELECT VERSION FROM SYSADM.PSVERSION WHERE OBJECTTYPENAME = 'CLM'), '"&amp;DATA!C1995&amp;"', 30, ' ', 0, 0, SYSDATE, '"&amp;CLASSDEFN_AC!$B$1&amp;"');",""),"")</f>
        <v/>
      </c>
    </row>
    <row r="1999" spans="1:1" ht="12.75" customHeight="1">
      <c r="A1999" s="1" t="str">
        <f>IF(AND(NOT(ISBLANK(DATA!A1996)),DATA!A1996&lt;&gt;DATA!A1995),IF(DATA!I1996&gt;7,"INSERT INTO SYSADM.PSCLASSDEFN VALUES ('"&amp;PSAUTHITEM_AU!$B$1 &amp; DATA!A1996&amp;IF(ISEVEN(DATA!J1996),"_C' ,","_AC', ")&amp;"(SELECT VERSION FROM SYSADM.PSVERSION WHERE OBJECTTYPENAME = 'CLM'), '"&amp;DATA!C1996&amp;"', 30, ' ', 0, 0, SYSDATE, '"&amp;CLASSDEFN_AC!$B$1&amp;"');",""),"")</f>
        <v/>
      </c>
    </row>
    <row r="2000" spans="1:1" ht="12.75" customHeight="1">
      <c r="A2000" s="1" t="str">
        <f>IF(AND(NOT(ISBLANK(DATA!A1997)),DATA!A1997&lt;&gt;DATA!A1996),IF(DATA!I1997&gt;7,"INSERT INTO SYSADM.PSCLASSDEFN VALUES ('"&amp;PSAUTHITEM_AU!$B$1 &amp; DATA!A1997&amp;IF(ISEVEN(DATA!J1997),"_C' ,","_AC', ")&amp;"(SELECT VERSION FROM SYSADM.PSVERSION WHERE OBJECTTYPENAME = 'CLM'), '"&amp;DATA!C1997&amp;"', 30, ' ', 0, 0, SYSDATE, '"&amp;CLASSDEFN_AC!$B$1&amp;"');",""),"")</f>
        <v/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2A1C7"/>
  </sheetPr>
  <dimension ref="A1:B2000"/>
  <sheetViews>
    <sheetView workbookViewId="0"/>
  </sheetViews>
  <sheetFormatPr defaultColWidth="12.54296875" defaultRowHeight="15" customHeight="1"/>
  <cols>
    <col min="1" max="1" width="29.26953125" customWidth="1"/>
    <col min="2" max="26" width="8.54296875" customWidth="1"/>
  </cols>
  <sheetData>
    <row r="1" spans="1:2" ht="12.75" customHeight="1">
      <c r="A1" s="1" t="s">
        <v>0</v>
      </c>
      <c r="B1" s="5" t="str">
        <f>Prefix</f>
        <v>UCCS_UXDSP_</v>
      </c>
    </row>
    <row r="2" spans="1:2" ht="12.75" customHeight="1"/>
    <row r="3" spans="1:2" ht="12.75" customHeight="1">
      <c r="A3" s="1" t="s">
        <v>50</v>
      </c>
    </row>
    <row r="4" spans="1:2" ht="12.75" customHeight="1">
      <c r="A4" s="1" t="e">
        <f>IF(NOT(ISBLANK(DATA!A4)),"INSERT INTO SYSADM.PSAUTHITEM VALUES ('"&amp;$B$1&amp;DATA!A4&amp;"_VW', '"&amp;DATA!#REF!&amp;"', '"&amp;DATA!#REF!&amp;"', '"&amp;DATA!#REF!&amp;"', '"&amp;DATA!#REF!&amp;"', 1, "&amp;DATA!K4&amp;");","")</f>
        <v>#REF!</v>
      </c>
    </row>
    <row r="5" spans="1:2" ht="12.75" customHeight="1">
      <c r="A5" s="1" t="e">
        <f>IF(NOT(ISBLANK(DATA!A5)),"INSERT INTO SYSADM.PSAUTHITEM VALUES ('"&amp;$B$1&amp;DATA!A5&amp;"_VW', '"&amp;DATA!#REF!&amp;"', '"&amp;DATA!#REF!&amp;"', '"&amp;DATA!#REF!&amp;"', '"&amp;DATA!#REF!&amp;"', 1, "&amp;DATA!K5&amp;");","")</f>
        <v>#REF!</v>
      </c>
    </row>
    <row r="6" spans="1:2" ht="12.75" customHeight="1">
      <c r="A6" s="1" t="e">
        <f>IF(NOT(ISBLANK(DATA!#REF!)),"INSERT INTO SYSADM.PSAUTHITEM VALUES ('"&amp;$B$1&amp;DATA!#REF!&amp;"_VW', '"&amp;DATA!#REF!&amp;"', '"&amp;DATA!#REF!&amp;"', '"&amp;DATA!#REF!&amp;"', '"&amp;DATA!#REF!&amp;"', 1, "&amp;DATA!K6&amp;");","")</f>
        <v>#REF!</v>
      </c>
    </row>
    <row r="7" spans="1:2" ht="12.75" customHeight="1">
      <c r="A7" s="1" t="e">
        <f>IF(NOT(ISBLANK(DATA!#REF!)),"INSERT INTO SYSADM.PSAUTHITEM VALUES ('"&amp;$B$1&amp;DATA!#REF!&amp;"_VW', '"&amp;DATA!#REF!&amp;"', '"&amp;DATA!#REF!&amp;"', '"&amp;DATA!#REF!&amp;"', '"&amp;DATA!#REF!&amp;"', 1, "&amp;DATA!K7&amp;");","")</f>
        <v>#REF!</v>
      </c>
    </row>
    <row r="8" spans="1:2" ht="12.75" customHeight="1">
      <c r="A8" s="1" t="e">
        <f>IF(NOT(ISBLANK(DATA!A6)),"INSERT INTO SYSADM.PSAUTHITEM VALUES ('"&amp;$B$1&amp;DATA!A6&amp;"_VW', '"&amp;DATA!#REF!&amp;"', '"&amp;DATA!#REF!&amp;"', '"&amp;DATA!#REF!&amp;"', '"&amp;DATA!#REF!&amp;"', 1, "&amp;DATA!K8&amp;");","")</f>
        <v>#REF!</v>
      </c>
    </row>
    <row r="9" spans="1:2" ht="12.75" customHeight="1">
      <c r="A9" s="1" t="e">
        <f>IF(NOT(ISBLANK(DATA!A7)),"INSERT INTO SYSADM.PSAUTHITEM VALUES ('"&amp;$B$1&amp;DATA!A7&amp;"_VW', '"&amp;DATA!#REF!&amp;"', '"&amp;DATA!#REF!&amp;"', '"&amp;DATA!#REF!&amp;"', '"&amp;DATA!#REF!&amp;"', 1, "&amp;DATA!K9&amp;");","")</f>
        <v>#REF!</v>
      </c>
    </row>
    <row r="10" spans="1:2" ht="12.75" customHeight="1">
      <c r="A10" s="1" t="e">
        <f>IF(NOT(ISBLANK(DATA!A8)),"INSERT INTO SYSADM.PSAUTHITEM VALUES ('"&amp;$B$1&amp;DATA!A8&amp;"_VW', '"&amp;DATA!#REF!&amp;"', '"&amp;DATA!#REF!&amp;"', '"&amp;DATA!#REF!&amp;"', '"&amp;DATA!#REF!&amp;"', 1, "&amp;DATA!K10&amp;");","")</f>
        <v>#REF!</v>
      </c>
    </row>
    <row r="11" spans="1:2" ht="12.75" customHeight="1">
      <c r="A11" s="1" t="e">
        <f>IF(NOT(ISBLANK(DATA!A9)),"INSERT INTO SYSADM.PSAUTHITEM VALUES ('"&amp;$B$1&amp;DATA!A9&amp;"_VW', '"&amp;DATA!#REF!&amp;"', '"&amp;DATA!#REF!&amp;"', '"&amp;DATA!#REF!&amp;"', '"&amp;DATA!#REF!&amp;"', 1, "&amp;DATA!K11&amp;");","")</f>
        <v>#REF!</v>
      </c>
    </row>
    <row r="12" spans="1:2" ht="12.75" customHeight="1">
      <c r="A12" s="1" t="e">
        <f>IF(NOT(ISBLANK(DATA!A10)),"INSERT INTO SYSADM.PSAUTHITEM VALUES ('"&amp;$B$1&amp;DATA!A10&amp;"_VW', '"&amp;DATA!#REF!&amp;"', '"&amp;DATA!#REF!&amp;"', '"&amp;DATA!#REF!&amp;"', '"&amp;DATA!#REF!&amp;"', 1, "&amp;DATA!K12&amp;");","")</f>
        <v>#REF!</v>
      </c>
    </row>
    <row r="13" spans="1:2" ht="12.75" customHeight="1">
      <c r="A13" s="1" t="e">
        <f>IF(NOT(ISBLANK(DATA!A11)),"INSERT INTO SYSADM.PSAUTHITEM VALUES ('"&amp;$B$1&amp;DATA!A11&amp;"_VW', '"&amp;DATA!#REF!&amp;"', '"&amp;DATA!#REF!&amp;"', '"&amp;DATA!#REF!&amp;"', '"&amp;DATA!#REF!&amp;"', 1, "&amp;DATA!K13&amp;");","")</f>
        <v>#REF!</v>
      </c>
    </row>
    <row r="14" spans="1:2" ht="12.75" customHeight="1">
      <c r="A14" s="1" t="e">
        <f>IF(NOT(ISBLANK(DATA!A12)),"INSERT INTO SYSADM.PSAUTHITEM VALUES ('"&amp;$B$1&amp;DATA!A12&amp;"_VW', '"&amp;DATA!#REF!&amp;"', '"&amp;DATA!#REF!&amp;"', '"&amp;DATA!#REF!&amp;"', '"&amp;DATA!#REF!&amp;"', 1, "&amp;DATA!K14&amp;");","")</f>
        <v>#REF!</v>
      </c>
    </row>
    <row r="15" spans="1:2" ht="12.75" customHeight="1">
      <c r="A15" s="1" t="e">
        <f>IF(NOT(ISBLANK(DATA!A13)),"INSERT INTO SYSADM.PSAUTHITEM VALUES ('"&amp;$B$1&amp;DATA!A13&amp;"_VW', '"&amp;DATA!#REF!&amp;"', '"&amp;DATA!#REF!&amp;"', '"&amp;DATA!#REF!&amp;"', '"&amp;DATA!#REF!&amp;"', 1, "&amp;DATA!K15&amp;");","")</f>
        <v>#REF!</v>
      </c>
    </row>
    <row r="16" spans="1:2" ht="12.75" customHeight="1">
      <c r="A16" s="1" t="e">
        <f>IF(NOT(ISBLANK(DATA!A14)),"INSERT INTO SYSADM.PSAUTHITEM VALUES ('"&amp;$B$1&amp;DATA!A14&amp;"_VW', '"&amp;DATA!#REF!&amp;"', '"&amp;DATA!#REF!&amp;"', '"&amp;DATA!#REF!&amp;"', '"&amp;DATA!#REF!&amp;"', 1, "&amp;DATA!K16&amp;");","")</f>
        <v>#REF!</v>
      </c>
    </row>
    <row r="17" spans="1:1" ht="12.75" customHeight="1">
      <c r="A17" s="1" t="e">
        <f>IF(NOT(ISBLANK(DATA!A15)),"INSERT INTO SYSADM.PSAUTHITEM VALUES ('"&amp;$B$1&amp;DATA!A15&amp;"_VW', '"&amp;DATA!#REF!&amp;"', '"&amp;DATA!#REF!&amp;"', '"&amp;DATA!#REF!&amp;"', '"&amp;DATA!#REF!&amp;"', 1, "&amp;DATA!K17&amp;");","")</f>
        <v>#REF!</v>
      </c>
    </row>
    <row r="18" spans="1:1" ht="12.75" customHeight="1">
      <c r="A18" s="1" t="e">
        <f>IF(NOT(ISBLANK(DATA!A16)),"INSERT INTO SYSADM.PSAUTHITEM VALUES ('"&amp;$B$1&amp;DATA!A16&amp;"_VW', '"&amp;DATA!#REF!&amp;"', '"&amp;DATA!#REF!&amp;"', '"&amp;DATA!#REF!&amp;"', '"&amp;DATA!#REF!&amp;"', 1, "&amp;DATA!K18&amp;");","")</f>
        <v>#REF!</v>
      </c>
    </row>
    <row r="19" spans="1:1" ht="12.75" customHeight="1">
      <c r="A19" s="1" t="e">
        <f>IF(NOT(ISBLANK(DATA!A17)),"INSERT INTO SYSADM.PSAUTHITEM VALUES ('"&amp;$B$1&amp;DATA!A17&amp;"_VW', '"&amp;DATA!#REF!&amp;"', '"&amp;DATA!#REF!&amp;"', '"&amp;DATA!#REF!&amp;"', '"&amp;DATA!#REF!&amp;"', 1, "&amp;DATA!K19&amp;");","")</f>
        <v>#REF!</v>
      </c>
    </row>
    <row r="20" spans="1:1" ht="12.75" customHeight="1">
      <c r="A20" s="1" t="e">
        <f>IF(NOT(ISBLANK(DATA!A18)),"INSERT INTO SYSADM.PSAUTHITEM VALUES ('"&amp;$B$1&amp;DATA!A18&amp;"_VW', '"&amp;DATA!#REF!&amp;"', '"&amp;DATA!#REF!&amp;"', '"&amp;DATA!#REF!&amp;"', '"&amp;DATA!#REF!&amp;"', 1, "&amp;DATA!K20&amp;");","")</f>
        <v>#REF!</v>
      </c>
    </row>
    <row r="21" spans="1:1" ht="12.75" customHeight="1">
      <c r="A21" s="1" t="e">
        <f>IF(NOT(ISBLANK(DATA!A19)),"INSERT INTO SYSADM.PSAUTHITEM VALUES ('"&amp;$B$1&amp;DATA!A19&amp;"_VW', '"&amp;DATA!#REF!&amp;"', '"&amp;DATA!#REF!&amp;"', '"&amp;DATA!#REF!&amp;"', '"&amp;DATA!#REF!&amp;"', 1, "&amp;DATA!K21&amp;");","")</f>
        <v>#REF!</v>
      </c>
    </row>
    <row r="22" spans="1:1" ht="12.75" customHeight="1">
      <c r="A22" s="1" t="e">
        <f>IF(NOT(ISBLANK(DATA!A20)),"INSERT INTO SYSADM.PSAUTHITEM VALUES ('"&amp;$B$1&amp;DATA!A20&amp;"_VW', '"&amp;DATA!#REF!&amp;"', '"&amp;DATA!#REF!&amp;"', '"&amp;DATA!#REF!&amp;"', '"&amp;DATA!#REF!&amp;"', 1, "&amp;DATA!K22&amp;");","")</f>
        <v>#REF!</v>
      </c>
    </row>
    <row r="23" spans="1:1" ht="12.75" customHeight="1">
      <c r="A23" s="1" t="e">
        <f>IF(NOT(ISBLANK(DATA!A21)),"INSERT INTO SYSADM.PSAUTHITEM VALUES ('"&amp;$B$1&amp;DATA!A21&amp;"_VW', '"&amp;DATA!#REF!&amp;"', '"&amp;DATA!#REF!&amp;"', '"&amp;DATA!#REF!&amp;"', '"&amp;DATA!#REF!&amp;"', 1, "&amp;DATA!K23&amp;");","")</f>
        <v>#REF!</v>
      </c>
    </row>
    <row r="24" spans="1:1" ht="12.75" customHeight="1">
      <c r="A24" s="1" t="e">
        <f>IF(NOT(ISBLANK(DATA!A22)),"INSERT INTO SYSADM.PSAUTHITEM VALUES ('"&amp;$B$1&amp;DATA!A22&amp;"_VW', '"&amp;DATA!#REF!&amp;"', '"&amp;DATA!#REF!&amp;"', '"&amp;DATA!#REF!&amp;"', '"&amp;DATA!#REF!&amp;"', 1, "&amp;DATA!K24&amp;");","")</f>
        <v>#REF!</v>
      </c>
    </row>
    <row r="25" spans="1:1" ht="12.75" customHeight="1">
      <c r="A25" s="1" t="str">
        <f>IF(NOT(ISBLANK(DATA!A23)),"INSERT INTO SYSADM.PSAUTHITEM VALUES ('"&amp;$B$1&amp;DATA!A23&amp;"_VW', '"&amp;DATA!D4&amp;"', '"&amp;DATA!E4&amp;"', '"&amp;DATA!F4&amp;"', '"&amp;DATA!G4&amp;"', 1, "&amp;DATA!K25&amp;");","")</f>
        <v>INSERT INTO SYSADM.PSAUTHITEM VALUES ('UCCS_UXDSP_STDNT_DISBLTY_SUPV2_VW', 'CALCULATE_TUITION_AND_FEES', 'INQUIRE', 'FEES_AFTER_CALCULATION', 'FEES_AFTER_CALCULATION', 1, );</v>
      </c>
    </row>
    <row r="26" spans="1:1" ht="12.75" customHeight="1">
      <c r="A26" s="1" t="str">
        <f>IF(NOT(ISBLANK(DATA!A24)),"INSERT INTO SYSADM.PSAUTHITEM VALUES ('"&amp;$B$1&amp;DATA!A24&amp;"_VW', '"&amp;DATA!D5&amp;"', '"&amp;DATA!E5&amp;"', '"&amp;DATA!F5&amp;"', '"&amp;DATA!G5&amp;"', 1, "&amp;DATA!K26&amp;");","")</f>
        <v>INSERT INTO SYSADM.PSAUTHITEM VALUES ('UCCS_UXDSP_STDNT_DISBLTY_SUPV2_VW', 'CALCULATE_TUITION_AND_FEES', 'USE', 'STDNT_EQUTN_VARS', 'STDNT_EQUTIN_CHAR', 1, );</v>
      </c>
    </row>
    <row r="27" spans="1:1" ht="12.75" customHeight="1">
      <c r="A27" s="1" t="str">
        <f>IF(NOT(ISBLANK(DATA!A25)),"INSERT INTO SYSADM.PSAUTHITEM VALUES ('"&amp;$B$1&amp;DATA!A25&amp;"_VW', '"&amp;DATA!D6&amp;"', '"&amp;DATA!E6&amp;"', '"&amp;DATA!F6&amp;"', '"&amp;DATA!G6&amp;"', 1, "&amp;DATA!K27&amp;");","")</f>
        <v>INSERT INTO SYSADM.PSAUTHITEM VALUES ('UCCS_UXDSP_STDNT_DISBLTY_SUPV2_VW', 'CALCULATE_TUITION_AND_FEES', 'USE', 'STDNT_EQUTN_VARS', 'STDNT_EQUTN_FLAG', 1, );</v>
      </c>
    </row>
    <row r="28" spans="1:1" ht="12.75" customHeight="1">
      <c r="A28" s="1" t="str">
        <f>IF(NOT(ISBLANK(DATA!A26)),"INSERT INTO SYSADM.PSAUTHITEM VALUES ('"&amp;$B$1&amp;DATA!A26&amp;"_VW', '"&amp;DATA!D7&amp;"', '"&amp;DATA!E7&amp;"', '"&amp;DATA!F7&amp;"', '"&amp;DATA!G7&amp;"', 1, "&amp;DATA!K28&amp;");","")</f>
        <v>INSERT INTO SYSADM.PSAUTHITEM VALUES ('UCCS_UXDSP_STDNT_DISBLTY_SUPV2_VW', 'CALCULATE_TUITION_AND_FEES', 'USE', 'STDNT_EQUTN_VARS', 'STDNT_EQUTN_NUM', 1, );</v>
      </c>
    </row>
    <row r="29" spans="1:1" ht="12.75" customHeight="1">
      <c r="A29" s="1" t="str">
        <f>IF(NOT(ISBLANK(DATA!A27)),"INSERT INTO SYSADM.PSAUTHITEM VALUES ('"&amp;$B$1&amp;DATA!A27&amp;"_VW', '"&amp;DATA!D8&amp;"', '"&amp;DATA!E8&amp;"', '"&amp;DATA!F8&amp;"', '"&amp;DATA!G8&amp;"', 1, "&amp;DATA!K29&amp;");","")</f>
        <v>INSERT INTO SYSADM.PSAUTHITEM VALUES ('UCCS_UXDSP_STDNT_DISBLTY_SUPV2_VW', 'CALCULATE_TUITION_AND_FEES', 'USE', 'TUITION_CALC', 'STDNT_TUITION_CALC', 1, );</v>
      </c>
    </row>
    <row r="30" spans="1:1" ht="12.75" customHeight="1">
      <c r="A30" s="1" t="str">
        <f>IF(NOT(ISBLANK(DATA!A28)),"INSERT INTO SYSADM.PSAUTHITEM VALUES ('"&amp;$B$1&amp;DATA!A28&amp;"_VW', '"&amp;DATA!D9&amp;"', '"&amp;DATA!E9&amp;"', '"&amp;DATA!F9&amp;"', '"&amp;DATA!G9&amp;"', 1, "&amp;DATA!K30&amp;");","")</f>
        <v>INSERT INTO SYSADM.PSAUTHITEM VALUES ('UCCS_UXDSP_STDNT_DISBLTY_SUPV2_VW', 'CC_BIO_DEMO_DATA_STDNT', 'INQUIRE', 'SCC_ADDR_PERS_INQ', 'SCC_ADDR_PERS_INQ', 1, );</v>
      </c>
    </row>
    <row r="31" spans="1:1" ht="12.75" customHeight="1">
      <c r="A31" s="1" t="str">
        <f>IF(NOT(ISBLANK(DATA!A29)),"INSERT INTO SYSADM.PSAUTHITEM VALUES ('"&amp;$B$1&amp;DATA!A29&amp;"_VW', '"&amp;DATA!D10&amp;"', '"&amp;DATA!E10&amp;"', '"&amp;DATA!F10&amp;"', '"&amp;DATA!G10&amp;"', 1, "&amp;DATA!K31&amp;");","")</f>
        <v>INSERT INTO SYSADM.PSAUTHITEM VALUES ('UCCS_UXDSP_STDNT_DISBLTY_SUPV2_VW', 'CC_BIO_DEMO_DATA_STDNT', 'INQUIRE', 'SCC_EADDR_PERS_INQ', 'SCC_EADDR_PERS_INQ', 1, );</v>
      </c>
    </row>
    <row r="32" spans="1:1" ht="12.75" customHeight="1">
      <c r="A32" s="1" t="str">
        <f>IF(NOT(ISBLANK(DATA!A30)),"INSERT INTO SYSADM.PSAUTHITEM VALUES ('"&amp;$B$1&amp;DATA!A30&amp;"_VW', '"&amp;DATA!D11&amp;"', '"&amp;DATA!E11&amp;"', '"&amp;DATA!F11&amp;"', '"&amp;DATA!G11&amp;"', 1, "&amp;DATA!K32&amp;");","")</f>
        <v>INSERT INTO SYSADM.PSAUTHITEM VALUES ('UCCS_UXDSP_STDNT_DISBLTY_SUPV2_VW', 'CC_BIO_DEMO_DATA_STDNT', 'INQUIRE', 'SCC_NAMES_INQ', 'SCC_NAMES_INQ', 1, );</v>
      </c>
    </row>
    <row r="33" spans="1:1" ht="12.75" customHeight="1">
      <c r="A33" s="1" t="str">
        <f>IF(NOT(ISBLANK(DATA!A31)),"INSERT INTO SYSADM.PSAUTHITEM VALUES ('"&amp;$B$1&amp;DATA!A31&amp;"_VW', '"&amp;DATA!D12&amp;"', '"&amp;DATA!E12&amp;"', '"&amp;DATA!F12&amp;"', '"&amp;DATA!G12&amp;"', 1, "&amp;DATA!K33&amp;");","")</f>
        <v>INSERT INTO SYSADM.PSAUTHITEM VALUES ('UCCS_UXDSP_STDNT_DISBLTY_SUPV2_VW', 'CC_BIO_DEMO_DATA_STDNT', 'INQUIRE', 'SCC_PHONE_PERS_INQ', 'SCC_PHONE_PERS_INQ', 1, );</v>
      </c>
    </row>
    <row r="34" spans="1:1" ht="12.75" customHeight="1">
      <c r="A34" s="1" t="str">
        <f>IF(NOT(ISBLANK(DATA!A32)),"INSERT INTO SYSADM.PSAUTHITEM VALUES ('"&amp;$B$1&amp;DATA!A32&amp;"_VW', '"&amp;DATA!D13&amp;"', '"&amp;DATA!E13&amp;"', '"&amp;DATA!F13&amp;"', '"&amp;DATA!G13&amp;"', 1, "&amp;DATA!K34&amp;");","")</f>
        <v>INSERT INTO SYSADM.PSAUTHITEM VALUES ('UCCS_UXDSP_STDNT_DISBLTY_SUPV2_VW', 'CC_BIO_DEMO_DATA_STDNT', 'USE', 'EMERGENCY_CONTACTS', 'SCC_EMERG_CNTCT1', 1, );</v>
      </c>
    </row>
    <row r="35" spans="1:1" ht="12.75" customHeight="1">
      <c r="A35" s="1" t="str">
        <f>IF(NOT(ISBLANK(DATA!A33)),"INSERT INTO SYSADM.PSAUTHITEM VALUES ('"&amp;$B$1&amp;DATA!A33&amp;"_VW', '"&amp;DATA!D14&amp;"', '"&amp;DATA!E14&amp;"', '"&amp;DATA!F14&amp;"', '"&amp;DATA!G14&amp;"', 1, "&amp;DATA!K35&amp;");","")</f>
        <v>INSERT INTO SYSADM.PSAUTHITEM VALUES ('UCCS_UXDSP_STDNT_DISBLTY_SUPV2_VW', 'CC_BIO_DEMO_DATA_STDNT', 'USE', 'EMERGENCY_CONTACTS', 'SCC_EMERG_CNTCT2', 1, );</v>
      </c>
    </row>
    <row r="36" spans="1:1" ht="12.75" customHeight="1">
      <c r="A36" s="1" t="str">
        <f>IF(NOT(ISBLANK(DATA!A34)),"INSERT INTO SYSADM.PSAUTHITEM VALUES ('"&amp;$B$1&amp;DATA!A34&amp;"_VW', '"&amp;DATA!D15&amp;"', '"&amp;DATA!E15&amp;"', '"&amp;DATA!F15&amp;"', '"&amp;DATA!G15&amp;"', 1, "&amp;DATA!K36&amp;");","")</f>
        <v>INSERT INTO SYSADM.PSAUTHITEM VALUES ('UCCS_UXDSP_STDNT_DISBLTY_SUPV2_VW', 'CC_BIO_DEMO_DATA_STDNT', 'USE', 'ETHNICITY_DETAIL', 'ETHNICITY_DETAIL', 1, );</v>
      </c>
    </row>
    <row r="37" spans="1:1" ht="12.75" customHeight="1">
      <c r="A37" s="1" t="str">
        <f>IF(NOT(ISBLANK(DATA!A35)),"INSERT INTO SYSADM.PSAUTHITEM VALUES ('"&amp;$B$1&amp;DATA!A35&amp;"_VW', '"&amp;DATA!D16&amp;"', '"&amp;DATA!E16&amp;"', '"&amp;DATA!F16&amp;"', '"&amp;DATA!G16&amp;"', 1, "&amp;DATA!K37&amp;");","")</f>
        <v>INSERT INTO SYSADM.PSAUTHITEM VALUES ('UCCS_UXDSP_STDNT_DISBLTY_SUPV2_VW', 'CC_BIO_DEMO_DATA_STDNT', 'USE', 'SCC_BIO_DEMO', 'SCC_BIO_DEMO_ADDR', 1, );</v>
      </c>
    </row>
    <row r="38" spans="1:1" ht="12.75" customHeight="1">
      <c r="A38" s="1" t="str">
        <f>IF(NOT(ISBLANK(DATA!A36)),"INSERT INTO SYSADM.PSAUTHITEM VALUES ('"&amp;$B$1&amp;DATA!A36&amp;"_VW', '"&amp;DATA!D17&amp;"', '"&amp;DATA!E17&amp;"', '"&amp;DATA!F17&amp;"', '"&amp;DATA!G17&amp;"', 1, "&amp;DATA!K38&amp;");","")</f>
        <v>INSERT INTO SYSADM.PSAUTHITEM VALUES ('UCCS_UXDSP_STDNT_DISBLTY_SUPV2_VW', 'CC_BIO_DEMO_DATA_STDNT', 'USE', 'SCC_BIO_DEMO', 'SCC_BIO_DEMO_CITI', 1, );</v>
      </c>
    </row>
    <row r="39" spans="1:1" ht="12.75" customHeight="1">
      <c r="A39" s="1" t="str">
        <f>IF(NOT(ISBLANK(DATA!A37)),"INSERT INTO SYSADM.PSAUTHITEM VALUES ('"&amp;$B$1&amp;DATA!A37&amp;"_VW', '"&amp;DATA!D18&amp;"', '"&amp;DATA!E18&amp;"', '"&amp;DATA!F18&amp;"', '"&amp;DATA!G18&amp;"', 1, "&amp;DATA!K39&amp;");","")</f>
        <v>INSERT INTO SYSADM.PSAUTHITEM VALUES ('UCCS_UXDSP_STDNT_DISBLTY_SUPV2_VW', 'CC_BIO_DEMO_DATA_STDNT', 'USE', 'SCC_BIO_DEMO', 'SCC_BIO_DEMO_PERS', 1, );</v>
      </c>
    </row>
    <row r="40" spans="1:1" ht="12.75" customHeight="1">
      <c r="A40" s="1" t="str">
        <f>IF(NOT(ISBLANK(DATA!A38)),"INSERT INTO SYSADM.PSAUTHITEM VALUES ('"&amp;$B$1&amp;DATA!A38&amp;"_VW', '"&amp;DATA!D19&amp;"', '"&amp;DATA!E19&amp;"', '"&amp;DATA!F19&amp;"', '"&amp;DATA!G19&amp;"', 1, "&amp;DATA!K40&amp;");","")</f>
        <v>INSERT INTO SYSADM.PSAUTHITEM VALUES ('UCCS_UXDSP_STDNT_DISBLTY_SUPV2_VW', 'CC_BIO_DEMO_DATA_STDNT', 'USE', 'SCC_BIO_DEMO', 'SCC_BIO_DEMO_REG', 1, );</v>
      </c>
    </row>
    <row r="41" spans="1:1" ht="12.75" customHeight="1">
      <c r="A41" s="1" t="str">
        <f>IF(NOT(ISBLANK(DATA!A39)),"INSERT INTO SYSADM.PSAUTHITEM VALUES ('"&amp;$B$1&amp;DATA!A39&amp;"_VW', '"&amp;DATA!D20&amp;"', '"&amp;DATA!E20&amp;"', '"&amp;DATA!F20&amp;"', '"&amp;DATA!G20&amp;"', 1, "&amp;DATA!K41&amp;");","")</f>
        <v>INSERT INTO SYSADM.PSAUTHITEM VALUES ('UCCS_UXDSP_STDNT_DISBLTY_SUPV2_VW', 'CC_BIO_DEMO_DATA_STDNT', 'USE', 'SCC_BIO_DEMO', 'SCC_BIO_DEMO_VISA', 1, );</v>
      </c>
    </row>
    <row r="42" spans="1:1" ht="12.75" customHeight="1">
      <c r="A42" s="1" t="str">
        <f>IF(NOT(ISBLANK(DATA!A40)),"INSERT INTO SYSADM.PSAUTHITEM VALUES ('"&amp;$B$1&amp;DATA!A40&amp;"_VW', '"&amp;DATA!D21&amp;"', '"&amp;DATA!E21&amp;"', '"&amp;DATA!F21&amp;"', '"&amp;DATA!G21&amp;"', 1, "&amp;DATA!K42&amp;");","")</f>
        <v>INSERT INTO SYSADM.PSAUTHITEM VALUES ('UCCS_UXDSP_STDNT_DISBLTY_SUPV2_VW', 'CC_BIO_DEMO_DATA_STDNT', 'USE', 'SCC_BIO_DEMO', 'SCC_PERSONAL_INFO', 1, );</v>
      </c>
    </row>
    <row r="43" spans="1:1" ht="12.75" customHeight="1">
      <c r="A43" s="1" t="str">
        <f>IF(NOT(ISBLANK(DATA!A41)),"INSERT INTO SYSADM.PSAUTHITEM VALUES ('"&amp;$B$1&amp;DATA!A41&amp;"_VW', '"&amp;DATA!D22&amp;"', '"&amp;DATA!E22&amp;"', '"&amp;DATA!F22&amp;"', '"&amp;DATA!G22&amp;"', 1, "&amp;DATA!K43&amp;");","")</f>
        <v>INSERT INTO SYSADM.PSAUTHITEM VALUES ('UCCS_UXDSP_STDNT_DISBLTY_SUPV2_VW', 'CC_BIO_DEMO_DATA_STDNT', 'USE', 'SCC_LANGUAGES_PERS', 'SCC_LANGUAGES', 1, );</v>
      </c>
    </row>
    <row r="44" spans="1:1" ht="12.75" customHeight="1">
      <c r="A44" s="1" t="str">
        <f>IF(NOT(ISBLANK(DATA!A42)),"INSERT INTO SYSADM.PSAUTHITEM VALUES ('"&amp;$B$1&amp;DATA!A42&amp;"_VW', '"&amp;DATA!D23&amp;"', '"&amp;DATA!E23&amp;"', '"&amp;DATA!F23&amp;"', '"&amp;DATA!G23&amp;"', 1, "&amp;DATA!K44&amp;");","")</f>
        <v>INSERT INTO SYSADM.PSAUTHITEM VALUES ('UCCS_UXDSP_STDNT_DISBLTY_SUPV2_VW', 'CC_BIO_DEMO_DATA_STDNT', 'USE', 'WORK_EXPERIENCE', 'PRIOR_WORK_EXP_SA', 1, );</v>
      </c>
    </row>
    <row r="45" spans="1:1" ht="12.75" customHeight="1">
      <c r="A45" s="1" t="str">
        <f>IF(NOT(ISBLANK(DATA!A43)),"INSERT INTO SYSADM.PSAUTHITEM VALUES ('"&amp;$B$1&amp;DATA!A43&amp;"_VW', '"&amp;DATA!D24&amp;"', '"&amp;DATA!E24&amp;"', '"&amp;DATA!F24&amp;"', '"&amp;DATA!G24&amp;"', 1, "&amp;DATA!K45&amp;");","")</f>
        <v>INSERT INTO SYSADM.PSAUTHITEM VALUES ('UCCS_UXDSP_STDNT_DISBLTY_SUPV2_VW', 'CC_HEALTH_DATA', 'USE', 'SCC_ACCOM_REQUEST', 'SCC_ACCOMM_OPTION', 1, );</v>
      </c>
    </row>
    <row r="46" spans="1:1" ht="12.75" customHeight="1">
      <c r="A46" s="1" t="str">
        <f>IF(NOT(ISBLANK(DATA!A44)),"INSERT INTO SYSADM.PSAUTHITEM VALUES ('"&amp;$B$1&amp;DATA!A44&amp;"_VW', '"&amp;DATA!D25&amp;"', '"&amp;DATA!E25&amp;"', '"&amp;DATA!F25&amp;"', '"&amp;DATA!G25&amp;"', 1, "&amp;DATA!K46&amp;");","")</f>
        <v>INSERT INTO SYSADM.PSAUTHITEM VALUES ('UCCS_UXDSP_STDNT_DISBLTY_SUPV2_VW', 'CC_HEALTH_DATA', 'USE', 'SCC_ACCOM_REQUEST', 'SCC_ACCOMM_REQUEST', 1, );</v>
      </c>
    </row>
    <row r="47" spans="1:1" ht="12.75" customHeight="1">
      <c r="A47" s="1" t="str">
        <f>IF(NOT(ISBLANK(DATA!A45)),"INSERT INTO SYSADM.PSAUTHITEM VALUES ('"&amp;$B$1&amp;DATA!A45&amp;"_VW', '"&amp;DATA!D26&amp;"', '"&amp;DATA!E26&amp;"', '"&amp;DATA!F26&amp;"', '"&amp;DATA!G26&amp;"', 1, "&amp;DATA!K47&amp;");","")</f>
        <v>INSERT INTO SYSADM.PSAUTHITEM VALUES ('UCCS_UXDSP_STDNT_DISBLTY_SUPV2_VW', 'CC_HEALTH_DATA_STDNT', 'USE', 'SCC_ACCOM_REQUEST', 'SCC_ACCOMM_OPTION', 1, );</v>
      </c>
    </row>
    <row r="48" spans="1:1" ht="12.75" customHeight="1">
      <c r="A48" s="1" t="str">
        <f>IF(NOT(ISBLANK(DATA!A46)),"INSERT INTO SYSADM.PSAUTHITEM VALUES ('"&amp;$B$1&amp;DATA!A46&amp;"_VW', '"&amp;DATA!D27&amp;"', '"&amp;DATA!E27&amp;"', '"&amp;DATA!F27&amp;"', '"&amp;DATA!G27&amp;"', 1, "&amp;DATA!K48&amp;");","")</f>
        <v>INSERT INTO SYSADM.PSAUTHITEM VALUES ('UCCS_UXDSP_STDNT_DISBLTY_SUPV2_VW', 'CC_HEALTH_DATA_STDNT', 'USE', 'SCC_ACCOM_REQUEST', 'SCC_ACCOMM_REQUEST', 1, );</v>
      </c>
    </row>
    <row r="49" spans="1:1" ht="12.75" customHeight="1">
      <c r="A49" s="1" t="str">
        <f>IF(NOT(ISBLANK(DATA!A47)),"INSERT INTO SYSADM.PSAUTHITEM VALUES ('"&amp;$B$1&amp;DATA!A47&amp;"_VW', '"&amp;DATA!D28&amp;"', '"&amp;DATA!E28&amp;"', '"&amp;DATA!F28&amp;"', '"&amp;DATA!G28&amp;"', 1, "&amp;DATA!K49&amp;");","")</f>
        <v>INSERT INTO SYSADM.PSAUTHITEM VALUES ('UCCS_UXDSP_STDNT_DISBLTY_SUPV2_VW', 'CC_IDENTIFICATION_DATA_STDNT', 'USE', 'RESIDENCY_DATA', 'RESIDENCY_APPEAL', 1, );</v>
      </c>
    </row>
    <row r="50" spans="1:1" ht="12.75" customHeight="1">
      <c r="A50" s="1" t="str">
        <f>IF(NOT(ISBLANK(DATA!A48)),"INSERT INTO SYSADM.PSAUTHITEM VALUES ('"&amp;$B$1&amp;DATA!A48&amp;"_VW', '"&amp;DATA!D29&amp;"', '"&amp;DATA!E29&amp;"', '"&amp;DATA!F29&amp;"', '"&amp;DATA!G29&amp;"', 1, "&amp;DATA!K50&amp;");","")</f>
        <v>INSERT INTO SYSADM.PSAUTHITEM VALUES ('UCCS_UXDSP_STDNT_DISBLTY_SUPV2_VW', 'CC_IDENTIFICATION_DATA_STDNT', 'USE', 'RESIDENCY_DATA', 'RESIDENCY_OFFICIAL_1', 1, );</v>
      </c>
    </row>
    <row r="51" spans="1:1" ht="12.75" customHeight="1">
      <c r="A51" s="1" t="str">
        <f>IF(NOT(ISBLANK(DATA!A49)),"INSERT INTO SYSADM.PSAUTHITEM VALUES ('"&amp;$B$1&amp;DATA!A49&amp;"_VW', '"&amp;DATA!D30&amp;"', '"&amp;DATA!E30&amp;"', '"&amp;DATA!F30&amp;"', '"&amp;DATA!G30&amp;"', 1, "&amp;DATA!K51&amp;");","")</f>
        <v>INSERT INTO SYSADM.PSAUTHITEM VALUES ('UCCS_UXDSP_STDNT_DISBLTY_SUPV2_VW', 'CC_IDENTIFICATION_DATA_STDNT', 'USE', 'RESIDENCY_DATA', 'RESIDENCY_OFFICIAL_2', 1, );</v>
      </c>
    </row>
    <row r="52" spans="1:1" ht="12.75" customHeight="1">
      <c r="A52" s="1" t="str">
        <f>IF(NOT(ISBLANK(DATA!A50)),"INSERT INTO SYSADM.PSAUTHITEM VALUES ('"&amp;$B$1&amp;DATA!A50&amp;"_VW', '"&amp;DATA!D31&amp;"', '"&amp;DATA!E31&amp;"', '"&amp;DATA!F31&amp;"', '"&amp;DATA!G31&amp;"', 1, "&amp;DATA!K52&amp;");","")</f>
        <v>INSERT INTO SYSADM.PSAUTHITEM VALUES ('UCCS_UXDSP_STDNT_DISBLTY_SUPV2_VW', 'CC_IDENTIFICATION_DATA_STDNT', 'USE', 'RESIDENCY_DATA', 'RESIDENCY_SELF', 1, );</v>
      </c>
    </row>
    <row r="53" spans="1:1" ht="12.75" customHeight="1">
      <c r="A53" s="1" t="str">
        <f>IF(NOT(ISBLANK(DATA!A51)),"INSERT INTO SYSADM.PSAUTHITEM VALUES ('"&amp;$B$1&amp;DATA!A51&amp;"_VW', '"&amp;DATA!D32&amp;"', '"&amp;DATA!E32&amp;"', '"&amp;DATA!F32&amp;"', '"&amp;DATA!G32&amp;"', 1, "&amp;DATA!K53&amp;");","")</f>
        <v>INSERT INTO SYSADM.PSAUTHITEM VALUES ('UCCS_UXDSP_STDNT_DISBLTY_SUPV2_VW', 'CC_SERVICES_DATA_STDNT', 'USE', 'DECEDENT_DATA', 'SA_DECEASED_DATA', 1, );</v>
      </c>
    </row>
    <row r="54" spans="1:1" ht="12.75" customHeight="1">
      <c r="A54" s="1" t="str">
        <f>IF(NOT(ISBLANK(DATA!A52)),"INSERT INTO SYSADM.PSAUTHITEM VALUES ('"&amp;$B$1&amp;DATA!A52&amp;"_VW', '"&amp;DATA!D33&amp;"', '"&amp;DATA!E33&amp;"', '"&amp;DATA!F33&amp;"', '"&amp;DATA!G33&amp;"', 1, "&amp;DATA!K54&amp;");","")</f>
        <v>INSERT INTO SYSADM.PSAUTHITEM VALUES ('UCCS_UXDSP_STDNT_DISBLTY_SUPV2_VW', 'CC_SERVICES_DATA_STDNT', 'USE', 'EXTERNAL_SYSTEM_ID', 'EXTERNAL_SYSTEM_ID', 1, );</v>
      </c>
    </row>
    <row r="55" spans="1:1" ht="12.75" customHeight="1">
      <c r="A55" s="1" t="str">
        <f>IF(NOT(ISBLANK(DATA!A53)),"INSERT INTO SYSADM.PSAUTHITEM VALUES ('"&amp;$B$1&amp;DATA!A53&amp;"_VW', '"&amp;DATA!D34&amp;"', '"&amp;DATA!E34&amp;"', '"&amp;DATA!F34&amp;"', '"&amp;DATA!G34&amp;"', 1, "&amp;DATA!K55&amp;");","")</f>
        <v>INSERT INTO SYSADM.PSAUTHITEM VALUES ('UCCS_UXDSP_STDNT_DISBLTY_SUPV2_VW', 'CCI_COMMUNICATION_CENTER', 'FLUID', 'CCI_COMM_CENTR_LNC', 'CCI_COMM_CENTR_LNC', 1, );</v>
      </c>
    </row>
    <row r="56" spans="1:1" ht="12.75" customHeight="1">
      <c r="A56" s="1" t="str">
        <f>IF(NOT(ISBLANK(DATA!A54)),"INSERT INTO SYSADM.PSAUTHITEM VALUES ('"&amp;$B$1&amp;DATA!A54&amp;"_VW', '"&amp;DATA!D35&amp;"', '"&amp;DATA!E35&amp;"', '"&amp;DATA!F35&amp;"', '"&amp;DATA!G35&amp;"', 1, "&amp;DATA!K56&amp;");","")</f>
        <v>INSERT INTO SYSADM.PSAUTHITEM VALUES ('UCCS_UXDSP_STDNT_DISBLTY_SUPV2_VW', 'CCI_COMMUNICATION_CENTER', 'PROCESS', 'CCI_COMM_MSG_EXP', 'CCI_COMM_MSG_EXP', 1, );</v>
      </c>
    </row>
    <row r="57" spans="1:1" ht="12.75" customHeight="1">
      <c r="A57" s="1" t="str">
        <f>IF(NOT(ISBLANK(DATA!A55)),"INSERT INTO SYSADM.PSAUTHITEM VALUES ('"&amp;$B$1&amp;DATA!A55&amp;"_VW', '"&amp;DATA!D36&amp;"', '"&amp;DATA!E36&amp;"', '"&amp;DATA!F36&amp;"', '"&amp;DATA!G36&amp;"', 1, "&amp;DATA!K57&amp;");","")</f>
        <v>INSERT INTO SYSADM.PSAUTHITEM VALUES ('UCCS_UXDSP_STDNT_DISBLTY_SUPV2_VW', 'CCI_COMMUNICATION_CENTER', 'SETUP', 'CCI_COMM_INST_TBL', 'CCI_COMM_INST_TBL', 1, );</v>
      </c>
    </row>
    <row r="58" spans="1:1" ht="12.75" customHeight="1">
      <c r="A58" s="1" t="str">
        <f>IF(NOT(ISBLANK(DATA!A56)),"INSERT INTO SYSADM.PSAUTHITEM VALUES ('"&amp;$B$1&amp;DATA!A56&amp;"_VW', '"&amp;DATA!D37&amp;"', '"&amp;DATA!E37&amp;"', '"&amp;DATA!F37&amp;"', '"&amp;DATA!G37&amp;"', 1, "&amp;DATA!K58&amp;");","")</f>
        <v>INSERT INTO SYSADM.PSAUTHITEM VALUES ('UCCS_UXDSP_STDNT_DISBLTY_SUPV2_VW', 'CCI_COMMUNICATION_CENTER', 'SETUP', 'CCI_COMM_NTF_GRP', 'CCI_COMM_NTF_GRP', 1, );</v>
      </c>
    </row>
    <row r="59" spans="1:1" ht="12.75" customHeight="1">
      <c r="A59" s="1" t="str">
        <f>IF(NOT(ISBLANK(DATA!A57)),"INSERT INTO SYSADM.PSAUTHITEM VALUES ('"&amp;$B$1&amp;DATA!A57&amp;"_VW', '"&amp;DATA!D38&amp;"', '"&amp;DATA!E38&amp;"', '"&amp;DATA!F38&amp;"', '"&amp;DATA!G38&amp;"', 1, "&amp;DATA!K59&amp;");","")</f>
        <v>INSERT INTO SYSADM.PSAUTHITEM VALUES ('UCCS_UXDSP_STDNT_DISBLTY_SUPV2_VW', 'CCI_COMMUNICATION_CENTER', 'SETUP', 'CCI_COMM_PNL_TBL', 'CCI_COMM_PNL_TBL', 1, );</v>
      </c>
    </row>
    <row r="60" spans="1:1" ht="12.75" customHeight="1">
      <c r="A60" s="1" t="str">
        <f>IF(NOT(ISBLANK(DATA!A58)),"INSERT INTO SYSADM.PSAUTHITEM VALUES ('"&amp;$B$1&amp;DATA!A58&amp;"_VW', '"&amp;DATA!D39&amp;"', '"&amp;DATA!E39&amp;"', '"&amp;DATA!F39&amp;"', '"&amp;DATA!G39&amp;"', 1, "&amp;DATA!K60&amp;");","")</f>
        <v>INSERT INTO SYSADM.PSAUTHITEM VALUES ('UCCS_UXDSP_STDNT_DISBLTY_SUPV2_VW', 'CCI_COMMUNICATION_CENTER', 'SETUP', 'CCI_COMM_RSN_TBL', 'CCI_COMM_RSN_TBL', 1, );</v>
      </c>
    </row>
    <row r="61" spans="1:1" ht="12.75" customHeight="1">
      <c r="A61" s="1" t="str">
        <f>IF(NOT(ISBLANK(DATA!A59)),"INSERT INTO SYSADM.PSAUTHITEM VALUES ('"&amp;$B$1&amp;DATA!A59&amp;"_VW', '"&amp;DATA!D40&amp;"', '"&amp;DATA!E40&amp;"', '"&amp;DATA!F40&amp;"', '"&amp;DATA!G40&amp;"', 1, "&amp;DATA!K61&amp;");","")</f>
        <v>INSERT INTO SYSADM.PSAUTHITEM VALUES ('UCCS_UXDSP_STDNT_DISBLTY_SUPV2_VW', 'CCI_COMMUNICATION_CENTER', 'SETUP', 'CCI_COMM_SETUP', 'CCI_COMM_SETUP', 1, );</v>
      </c>
    </row>
    <row r="62" spans="1:1" ht="12.75" customHeight="1">
      <c r="A62" s="1" t="str">
        <f>IF(NOT(ISBLANK(DATA!A60)),"INSERT INTO SYSADM.PSAUTHITEM VALUES ('"&amp;$B$1&amp;DATA!A60&amp;"_VW', '"&amp;DATA!D41&amp;"', '"&amp;DATA!E41&amp;"', '"&amp;DATA!F41&amp;"', '"&amp;DATA!G41&amp;"', 1, "&amp;DATA!K62&amp;");","")</f>
        <v>INSERT INTO SYSADM.PSAUTHITEM VALUES ('UCCS_UXDSP_STDNT_DISBLTY_SUPV2_VW', 'CCI_COMMUNICATION_CENTER', 'SETUP', 'CCI_COMM_SETUP', 'CCI_COMM_SETUP_COMP', 1, );</v>
      </c>
    </row>
    <row r="63" spans="1:1" ht="12.75" customHeight="1">
      <c r="A63" s="1" t="str">
        <f>IF(NOT(ISBLANK(DATA!A61)),"INSERT INTO SYSADM.PSAUTHITEM VALUES ('"&amp;$B$1&amp;DATA!A61&amp;"_VW', '"&amp;DATA!D42&amp;"', '"&amp;DATA!E42&amp;"', '"&amp;DATA!F42&amp;"', '"&amp;DATA!G42&amp;"', 1, "&amp;DATA!K63&amp;");","")</f>
        <v>INSERT INTO SYSADM.PSAUTHITEM VALUES ('UCCS_UXDSP_STDNT_DISBLTY_SUPV2_VW', 'CCI_COMMUNICATION_CENTER', 'USE', 'CCI_COMM_MSG_APPLY', 'CCI_COMM_MSG_APPLY', 1, );</v>
      </c>
    </row>
    <row r="64" spans="1:1" ht="12.75" customHeight="1">
      <c r="A64" s="1" t="str">
        <f>IF(NOT(ISBLANK(DATA!A62)),"INSERT INTO SYSADM.PSAUTHITEM VALUES ('"&amp;$B$1&amp;DATA!A62&amp;"_VW', '"&amp;DATA!D43&amp;"', '"&amp;DATA!E43&amp;"', '"&amp;DATA!F43&amp;"', '"&amp;DATA!G43&amp;"', 1, "&amp;DATA!K64&amp;");","")</f>
        <v>INSERT INTO SYSADM.PSAUTHITEM VALUES ('UCCS_UXDSP_STDNT_DISBLTY_SUPV2_VW', 'COMMUNITY_ACCESS', 'TASKS', 'SCHEDULE_OF_CLASSES', 'SSR_CLSRCH_DTL', 1, );</v>
      </c>
    </row>
    <row r="65" spans="1:1" ht="12.75" customHeight="1">
      <c r="A65" s="1" t="str">
        <f>IF(NOT(ISBLANK(DATA!A63)),"INSERT INTO SYSADM.PSAUTHITEM VALUES ('"&amp;$B$1&amp;DATA!A63&amp;"_VW', '"&amp;DATA!D44&amp;"', '"&amp;DATA!E44&amp;"', '"&amp;DATA!F44&amp;"', '"&amp;DATA!G44&amp;"', 1, "&amp;DATA!K65&amp;");","")</f>
        <v>INSERT INTO SYSADM.PSAUTHITEM VALUES ('UCCS_UXDSP_STDNT_DISBLTY_SUPV2_VW', 'COMMUNITY_ACCESS', 'TASKS', 'SCHEDULE_OF_CLASSES', 'SSR_CLSRCH_ENTRY', 1, );</v>
      </c>
    </row>
    <row r="66" spans="1:1" ht="12.75" customHeight="1">
      <c r="A66" s="1" t="str">
        <f>IF(NOT(ISBLANK(DATA!A64)),"INSERT INTO SYSADM.PSAUTHITEM VALUES ('"&amp;$B$1&amp;DATA!A64&amp;"_VW', '"&amp;DATA!D45&amp;"', '"&amp;DATA!E45&amp;"', '"&amp;DATA!F45&amp;"', '"&amp;DATA!G45&amp;"', 1, "&amp;DATA!K66&amp;");","")</f>
        <v>INSERT INTO SYSADM.PSAUTHITEM VALUES ('UCCS_UXDSP_STDNT_DISBLTY_SUPV2_VW', 'COMMUNITY_ACCESS', 'TASKS', 'SCHEDULE_OF_CLASSES', 'SSR_CLSRCH_RSLT', 1, );</v>
      </c>
    </row>
    <row r="67" spans="1:1" ht="12.75" customHeight="1">
      <c r="A67" s="1" t="str">
        <f>IF(NOT(ISBLANK(DATA!A65)),"INSERT INTO SYSADM.PSAUTHITEM VALUES ('"&amp;$B$1&amp;DATA!A65&amp;"_VW', '"&amp;DATA!D46&amp;"', '"&amp;DATA!E46&amp;"', '"&amp;DATA!F46&amp;"', '"&amp;DATA!G46&amp;"', 1, "&amp;DATA!K67&amp;");","")</f>
        <v>INSERT INTO SYSADM.PSAUTHITEM VALUES ('UCCS_UXDSP_STDNT_DISBLTY_SUPV2_VW', 'COMMUNITY_ACCESS', 'TASKS', 'SCHEDULE_OF_CLASSES', 'SSR_CLSRCH_WRK', 1, );</v>
      </c>
    </row>
    <row r="68" spans="1:1" ht="12.75" customHeight="1">
      <c r="A68" s="1" t="str">
        <f>IF(NOT(ISBLANK(DATA!A66)),"INSERT INTO SYSADM.PSAUTHITEM VALUES ('"&amp;$B$1&amp;DATA!A66&amp;"_VW', '"&amp;DATA!D47&amp;"', '"&amp;DATA!E47&amp;"', '"&amp;DATA!F47&amp;"', '"&amp;DATA!G47&amp;"', 1, "&amp;DATA!K68&amp;");","")</f>
        <v>INSERT INTO SYSADM.PSAUTHITEM VALUES ('UCCS_UXDSP_STDNT_DISBLTY_SUPV2_VW', 'DEFINE_ACADEMIC_REQUIREMENTS', 'USE', 'SAA_SS_DPR_ADB', 'SAA_DPR_ADB_WRK', 1, );</v>
      </c>
    </row>
    <row r="69" spans="1:1" ht="12.75" customHeight="1">
      <c r="A69" s="1" t="str">
        <f>IF(NOT(ISBLANK(DATA!A67)),"INSERT INTO SYSADM.PSAUTHITEM VALUES ('"&amp;$B$1&amp;DATA!A67&amp;"_VW', '"&amp;DATA!D48&amp;"', '"&amp;DATA!E48&amp;"', '"&amp;DATA!F48&amp;"', '"&amp;DATA!G48&amp;"', 1, "&amp;DATA!K69&amp;");","")</f>
        <v>INSERT INTO SYSADM.PSAUTHITEM VALUES ('UCCS_UXDSP_STDNT_DISBLTY_SUPV2_VW', 'DEFINE_ACADEMIC_REQUIREMENTS', 'USE', 'SAA_SS_DPR_ADB', 'SAA_SS_ADBREQ_WRK', 1, );</v>
      </c>
    </row>
    <row r="70" spans="1:1" ht="12.75" customHeight="1">
      <c r="A70" s="1" t="str">
        <f>IF(NOT(ISBLANK(DATA!A68)),"INSERT INTO SYSADM.PSAUTHITEM VALUES ('"&amp;$B$1&amp;DATA!A68&amp;"_VW', '"&amp;DATA!D49&amp;"', '"&amp;DATA!E49&amp;"', '"&amp;DATA!F49&amp;"', '"&amp;DATA!G49&amp;"', 1, "&amp;DATA!K70&amp;");","")</f>
        <v>INSERT INTO SYSADM.PSAUTHITEM VALUES ('UCCS_UXDSP_STDNT_DISBLTY_SUPV2_VW', 'DEFINE_ACADEMIC_REQUIREMENTS', 'USE', 'SAA_SS_DPR_ADB', 'SAA_SS_DPR_AAL_WC', 1, );</v>
      </c>
    </row>
    <row r="71" spans="1:1" ht="12.75" customHeight="1">
      <c r="A71" s="1" t="str">
        <f>IF(NOT(ISBLANK(DATA!A69)),"INSERT INTO SYSADM.PSAUTHITEM VALUES ('"&amp;$B$1&amp;DATA!A69&amp;"_VW', '"&amp;DATA!D50&amp;"', '"&amp;DATA!E50&amp;"', '"&amp;DATA!F50&amp;"', '"&amp;DATA!G50&amp;"', 1, "&amp;DATA!K71&amp;");","")</f>
        <v>INSERT INTO SYSADM.PSAUTHITEM VALUES ('UCCS_UXDSP_STDNT_DISBLTY_SUPV2_VW', 'DEFINE_ACADEMIC_REQUIREMENTS', 'USE', 'SAA_SS_DPR_ADB', 'SAA_SS_DPR_ADB', 1, );</v>
      </c>
    </row>
    <row r="72" spans="1:1" ht="12.75" customHeight="1">
      <c r="A72" s="1" t="str">
        <f>IF(NOT(ISBLANK(DATA!A70)),"INSERT INTO SYSADM.PSAUTHITEM VALUES ('"&amp;$B$1&amp;DATA!A70&amp;"_VW', '"&amp;DATA!D51&amp;"', '"&amp;DATA!E51&amp;"', '"&amp;DATA!F51&amp;"', '"&amp;DATA!G51&amp;"', 1, "&amp;DATA!K72&amp;");","")</f>
        <v>INSERT INTO SYSADM.PSAUTHITEM VALUES ('UCCS_UXDSP_STDNT_DISBLTY_SUPV2_VW', 'DEFINE_ACADEMIC_REQUIREMENTS', 'USE', 'SAA_SS_DPR_ADB', 'SAA_SS_DPR_ADB_DTL', 1, );</v>
      </c>
    </row>
    <row r="73" spans="1:1" ht="12.75" customHeight="1">
      <c r="A73" s="1" t="str">
        <f>IF(NOT(ISBLANK(DATA!A71)),"INSERT INTO SYSADM.PSAUTHITEM VALUES ('"&amp;$B$1&amp;DATA!A71&amp;"_VW', '"&amp;DATA!D52&amp;"', '"&amp;DATA!E52&amp;"', '"&amp;DATA!F52&amp;"', '"&amp;DATA!G52&amp;"', 1, "&amp;DATA!K73&amp;");","")</f>
        <v>INSERT INTO SYSADM.PSAUTHITEM VALUES ('UCCS_UXDSP_STDNT_DISBLTY_SUPV2_VW', 'DEFINE_ACADEMIC_REQUIREMENTS', 'USE', 'SAA_SS_DPR_ADB', 'SSS_DISPLAY_MSG', 1, );</v>
      </c>
    </row>
    <row r="74" spans="1:1" ht="12.75" customHeight="1">
      <c r="A74" s="1" t="str">
        <f>IF(NOT(ISBLANK(DATA!A72)),"INSERT INTO SYSADM.PSAUTHITEM VALUES ('"&amp;$B$1&amp;DATA!A72&amp;"_VW', '"&amp;DATA!D53&amp;"', '"&amp;DATA!E53&amp;"', '"&amp;DATA!F53&amp;"', '"&amp;DATA!G53&amp;"', 1, "&amp;DATA!K74&amp;");","")</f>
        <v>INSERT INTO SYSADM.PSAUTHITEM VALUES ('UCCS_UXDSP_STDNT_DISBLTY_SUPV2_VW', 'DEFINE_ACADEMIC_REQUIREMENTS', 'USE', 'SAA_SS_DPR_ADB', 'SSS_MYPLANNER_WRK2', 1, );</v>
      </c>
    </row>
    <row r="75" spans="1:1" ht="12.75" customHeight="1">
      <c r="A75" s="1" t="str">
        <f>IF(NOT(ISBLANK(DATA!A73)),"INSERT INTO SYSADM.PSAUTHITEM VALUES ('"&amp;$B$1&amp;DATA!A73&amp;"_VW', '"&amp;DATA!D54&amp;"', '"&amp;DATA!E54&amp;"', '"&amp;DATA!F54&amp;"', '"&amp;DATA!G54&amp;"', 1, "&amp;DATA!K75&amp;");","")</f>
        <v>INSERT INTO SYSADM.PSAUTHITEM VALUES ('UCCS_UXDSP_STDNT_DISBLTY_SUPV2_VW', 'DEFINE_STUDENT_ADMINISTRATION', 'SETUP', 'GROUP_3C_TABLE', 'GROUP_3C_TABLE', 1, );</v>
      </c>
    </row>
    <row r="76" spans="1:1" ht="12.75" customHeight="1">
      <c r="A76" s="1" t="str">
        <f>IF(NOT(ISBLANK(DATA!A74)),"INSERT INTO SYSADM.PSAUTHITEM VALUES ('"&amp;$B$1&amp;DATA!A74&amp;"_VW', '"&amp;DATA!D55&amp;"', '"&amp;DATA!E55&amp;"', '"&amp;DATA!F55&amp;"', '"&amp;DATA!G55&amp;"', 1, "&amp;DATA!K76&amp;");","")</f>
        <v>INSERT INTO SYSADM.PSAUTHITEM VALUES ('UCCS_UXDSP_STDNT_DISBLTY_SUPV2_VW', 'DEFINE_STUDENT_RECORDS', 'SETUP', 'STUDENT_GROUP_TABLE', 'STDNT_GROUP_TABLE', 1, );</v>
      </c>
    </row>
    <row r="77" spans="1:1" ht="12.75" customHeight="1">
      <c r="A77" s="1" t="str">
        <f>IF(NOT(ISBLANK(DATA!A75)),"INSERT INTO SYSADM.PSAUTHITEM VALUES ('"&amp;$B$1&amp;DATA!A75&amp;"_VW', '"&amp;DATA!D56&amp;"', '"&amp;DATA!E56&amp;"', '"&amp;DATA!F56&amp;"', '"&amp;DATA!G56&amp;"', 1, "&amp;DATA!K77&amp;");","")</f>
        <v>INSERT INTO SYSADM.PSAUTHITEM VALUES ('UCCS_UXDSP_STDNT_DISBLTY_SUPV2_VW', 'ESTABLISH_COURSES', 'INQUIRE', 'CLASS_ROSTER', 'CLASS_ROSTER', 1, );</v>
      </c>
    </row>
    <row r="78" spans="1:1" ht="12.75" customHeight="1">
      <c r="A78" s="1" t="str">
        <f>IF(NOT(ISBLANK(DATA!A76)),"INSERT INTO SYSADM.PSAUTHITEM VALUES ('"&amp;$B$1&amp;DATA!A76&amp;"_VW', '"&amp;DATA!D57&amp;"', '"&amp;DATA!E57&amp;"', '"&amp;DATA!F57&amp;"', '"&amp;DATA!G57&amp;"', 1, "&amp;DATA!K78&amp;");","")</f>
        <v>INSERT INTO SYSADM.PSAUTHITEM VALUES ('UCCS_UXDSP_STDNT_DISBLTY_SUPV2_VW', 'ESTABLISH_COURSES', 'USE', 'CLASS_ASSOCIATIONS', 'CLASS_ASSOC_CMPNT', 1, );</v>
      </c>
    </row>
    <row r="79" spans="1:1" ht="12.75" customHeight="1">
      <c r="A79" s="1" t="str">
        <f>IF(NOT(ISBLANK(DATA!A77)),"INSERT INTO SYSADM.PSAUTHITEM VALUES ('"&amp;$B$1&amp;DATA!A77&amp;"_VW', '"&amp;DATA!D58&amp;"', '"&amp;DATA!E58&amp;"', '"&amp;DATA!F58&amp;"', '"&amp;DATA!G58&amp;"', 1, "&amp;DATA!K79&amp;");","")</f>
        <v>INSERT INTO SYSADM.PSAUTHITEM VALUES ('UCCS_UXDSP_STDNT_DISBLTY_SUPV2_VW', 'ESTABLISH_COURSES', 'USE', 'CLASS_ASSOCIATIONS', 'CLASS_ASSOCIATION_REQUISITES', 1, );</v>
      </c>
    </row>
    <row r="80" spans="1:1" ht="12.75" customHeight="1">
      <c r="A80" s="1" t="str">
        <f>IF(NOT(ISBLANK(DATA!A78)),"INSERT INTO SYSADM.PSAUTHITEM VALUES ('"&amp;$B$1&amp;DATA!A78&amp;"_VW', '"&amp;DATA!D59&amp;"', '"&amp;DATA!E59&amp;"', '"&amp;DATA!F59&amp;"', '"&amp;DATA!G59&amp;"', 1, "&amp;DATA!K80&amp;");","")</f>
        <v>INSERT INTO SYSADM.PSAUTHITEM VALUES ('UCCS_UXDSP_STDNT_DISBLTY_SUPV2_VW', 'ESTABLISH_COURSES', 'USE', 'CLASS_ASSOCIATIONS', 'CLASS_ASSOCIATIONS', 1, );</v>
      </c>
    </row>
    <row r="81" spans="1:1" ht="12.75" customHeight="1">
      <c r="A81" s="1" t="str">
        <f>IF(NOT(ISBLANK(DATA!A79)),"INSERT INTO SYSADM.PSAUTHITEM VALUES ('"&amp;$B$1&amp;DATA!A79&amp;"_VW', '"&amp;DATA!D60&amp;"', '"&amp;DATA!E60&amp;"', '"&amp;DATA!F60&amp;"', '"&amp;DATA!G60&amp;"', 1, "&amp;DATA!K81&amp;");","")</f>
        <v>INSERT INTO SYSADM.PSAUTHITEM VALUES ('UCCS_UXDSP_STDNT_DISBLTY_SUPV2_VW', 'ESTABLISH_COURSES', 'USE', 'CLASS_ASSOCIATIONS', 'RQS_CAT_WRK', 1, );</v>
      </c>
    </row>
    <row r="82" spans="1:1" ht="12.75" customHeight="1">
      <c r="A82" s="1" t="str">
        <f>IF(NOT(ISBLANK(DATA!A80)),"INSERT INTO SYSADM.PSAUTHITEM VALUES ('"&amp;$B$1&amp;DATA!A80&amp;"_VW', '"&amp;DATA!D61&amp;"', '"&amp;DATA!E61&amp;"', '"&amp;DATA!F61&amp;"', '"&amp;DATA!G61&amp;"', 1, "&amp;DATA!K82&amp;");","")</f>
        <v>INSERT INTO SYSADM.PSAUTHITEM VALUES ('UCCS_UXDSP_STDNT_DISBLTY_SUPV2_VW', 'ESTABLISH_COURSES', 'USE', 'CLASS_PERMISSION_NUMBERS', 'CLASS_PERMISSION_DROP', 1, );</v>
      </c>
    </row>
    <row r="83" spans="1:1" ht="12.75" customHeight="1">
      <c r="A83" s="1" t="str">
        <f>IF(NOT(ISBLANK(DATA!A81)),"INSERT INTO SYSADM.PSAUTHITEM VALUES ('"&amp;$B$1&amp;DATA!A81&amp;"_VW', '"&amp;DATA!D62&amp;"', '"&amp;DATA!E62&amp;"', '"&amp;DATA!F62&amp;"', '"&amp;DATA!G62&amp;"', 1, "&amp;DATA!K83&amp;");","")</f>
        <v>INSERT INTO SYSADM.PSAUTHITEM VALUES ('UCCS_UXDSP_STDNT_DISBLTY_SUPV2_VW', 'ESTABLISH_COURSES', 'USE', 'CLASS_PERMISSION_NUMBERS', 'CLASS_PERMISSION_ENRL', 1, );</v>
      </c>
    </row>
    <row r="84" spans="1:1" ht="12.75" customHeight="1">
      <c r="A84" s="1" t="str">
        <f>IF(NOT(ISBLANK(DATA!A82)),"INSERT INTO SYSADM.PSAUTHITEM VALUES ('"&amp;$B$1&amp;DATA!A82&amp;"_VW', '"&amp;DATA!D63&amp;"', '"&amp;DATA!E63&amp;"', '"&amp;DATA!F63&amp;"', '"&amp;DATA!G63&amp;"', 1, "&amp;DATA!K84&amp;");","")</f>
        <v>INSERT INTO SYSADM.PSAUTHITEM VALUES ('UCCS_UXDSP_STDNT_DISBLTY_SUPV2_VW', 'ESTABLISH_COURSES', 'USE', 'SCHEDULE_OF_CLASSES', 'CLASS_ATTR_WRK', 1, );</v>
      </c>
    </row>
    <row r="85" spans="1:1" ht="12.75" customHeight="1">
      <c r="A85" s="1" t="str">
        <f>IF(NOT(ISBLANK(DATA!A83)),"INSERT INTO SYSADM.PSAUTHITEM VALUES ('"&amp;$B$1&amp;DATA!A83&amp;"_VW', '"&amp;DATA!D64&amp;"', '"&amp;DATA!E64&amp;"', '"&amp;DATA!F64&amp;"', '"&amp;DATA!G64&amp;"', 1, "&amp;DATA!K85&amp;");","")</f>
        <v>INSERT INTO SYSADM.PSAUTHITEM VALUES ('UCCS_UXDSP_STDNT_DISBLTY_SUPV2_VW', 'ESTABLISH_COURSES', 'USE', 'SCHEDULE_OF_CLASSES', 'CLASS_ENROLLMENT_CONTROL', 1, );</v>
      </c>
    </row>
    <row r="86" spans="1:1" ht="12.75" customHeight="1">
      <c r="A86" s="1" t="str">
        <f>IF(NOT(ISBLANK(DATA!A84)),"INSERT INTO SYSADM.PSAUTHITEM VALUES ('"&amp;$B$1&amp;DATA!A84&amp;"_VW', '"&amp;DATA!D65&amp;"', '"&amp;DATA!E65&amp;"', '"&amp;DATA!F65&amp;"', '"&amp;DATA!G65&amp;"', 1, "&amp;DATA!K86&amp;");","")</f>
        <v>INSERT INTO SYSADM.PSAUTHITEM VALUES ('UCCS_UXDSP_STDNT_DISBLTY_SUPV2_VW', 'ESTABLISH_COURSES', 'USE', 'SCHEDULE_OF_CLASSES', 'CLASS_EXAM', 1, );</v>
      </c>
    </row>
    <row r="87" spans="1:1" ht="12.75" customHeight="1">
      <c r="A87" s="1" t="str">
        <f>IF(NOT(ISBLANK(DATA!A85)),"INSERT INTO SYSADM.PSAUTHITEM VALUES ('"&amp;$B$1&amp;DATA!A85&amp;"_VW', '"&amp;DATA!D66&amp;"', '"&amp;DATA!E66&amp;"', '"&amp;DATA!F66&amp;"', '"&amp;DATA!G66&amp;"', 1, "&amp;DATA!K87&amp;");","")</f>
        <v>INSERT INTO SYSADM.PSAUTHITEM VALUES ('UCCS_UXDSP_STDNT_DISBLTY_SUPV2_VW', 'ESTABLISH_COURSES', 'USE', 'SCHEDULE_OF_CLASSES', 'CLASS_MEETING_PATTERN/INSTR', 1, );</v>
      </c>
    </row>
    <row r="88" spans="1:1" ht="12.75" customHeight="1">
      <c r="A88" s="1" t="str">
        <f>IF(NOT(ISBLANK(DATA!A86)),"INSERT INTO SYSADM.PSAUTHITEM VALUES ('"&amp;$B$1&amp;DATA!A86&amp;"_VW', '"&amp;DATA!D67&amp;"', '"&amp;DATA!E67&amp;"', '"&amp;DATA!F67&amp;"', '"&amp;DATA!G67&amp;"', 1, "&amp;DATA!K88&amp;");","")</f>
        <v>INSERT INTO SYSADM.PSAUTHITEM VALUES ('UCCS_UXDSP_STDNT_DISBLTY_SUPV2_VW', 'ESTABLISH_COURSES', 'USE', 'SCHEDULE_OF_CLASSES', 'CLASS_MEETING_PATTERN_WRK', 1, );</v>
      </c>
    </row>
    <row r="89" spans="1:1" ht="12.75" customHeight="1">
      <c r="A89" s="1" t="str">
        <f>IF(NOT(ISBLANK(DATA!A87)),"INSERT INTO SYSADM.PSAUTHITEM VALUES ('"&amp;$B$1&amp;DATA!A87&amp;"_VW', '"&amp;DATA!D68&amp;"', '"&amp;DATA!E68&amp;"', '"&amp;DATA!F68&amp;"', '"&amp;DATA!G68&amp;"', 1, "&amp;DATA!K89&amp;");","")</f>
        <v>INSERT INTO SYSADM.PSAUTHITEM VALUES ('UCCS_UXDSP_STDNT_DISBLTY_SUPV2_VW', 'ESTABLISH_COURSES', 'USE', 'SCHEDULE_OF_CLASSES', 'CLASS_NOTES', 1, );</v>
      </c>
    </row>
    <row r="90" spans="1:1" ht="12.75" customHeight="1">
      <c r="A90" s="1" t="str">
        <f>IF(NOT(ISBLANK(DATA!A88)),"INSERT INTO SYSADM.PSAUTHITEM VALUES ('"&amp;$B$1&amp;DATA!A88&amp;"_VW', '"&amp;DATA!D69&amp;"', '"&amp;DATA!E69&amp;"', '"&amp;DATA!F69&amp;"', '"&amp;DATA!G69&amp;"', 1, "&amp;DATA!K90&amp;");","")</f>
        <v>INSERT INTO SYSADM.PSAUTHITEM VALUES ('UCCS_UXDSP_STDNT_DISBLTY_SUPV2_VW', 'ESTABLISH_COURSES', 'USE', 'SCHEDULE_OF_CLASSES', 'CLASS_RESERVE_CAPACITY', 1, );</v>
      </c>
    </row>
    <row r="91" spans="1:1" ht="12.75" customHeight="1">
      <c r="A91" s="1" t="str">
        <f>IF(NOT(ISBLANK(DATA!A89)),"INSERT INTO SYSADM.PSAUTHITEM VALUES ('"&amp;$B$1&amp;DATA!A89&amp;"_VW', '"&amp;DATA!D70&amp;"', '"&amp;DATA!E70&amp;"', '"&amp;DATA!F70&amp;"', '"&amp;DATA!G70&amp;"', 1, "&amp;DATA!K91&amp;");","")</f>
        <v>INSERT INTO SYSADM.PSAUTHITEM VALUES ('UCCS_UXDSP_STDNT_DISBLTY_SUPV2_VW', 'ESTABLISH_COURSES', 'USE', 'SCHEDULE_OF_CLASSES', 'CLASS_SCHEDULE_ENTRY', 1, );</v>
      </c>
    </row>
    <row r="92" spans="1:1" ht="12.75" customHeight="1">
      <c r="A92" s="1" t="str">
        <f>IF(NOT(ISBLANK(DATA!A90)),"INSERT INTO SYSADM.PSAUTHITEM VALUES ('"&amp;$B$1&amp;DATA!A90&amp;"_VW', '"&amp;DATA!D71&amp;"', '"&amp;DATA!E71&amp;"', '"&amp;DATA!F71&amp;"', '"&amp;DATA!G71&amp;"', 1, "&amp;DATA!K92&amp;");","")</f>
        <v>INSERT INTO SYSADM.PSAUTHITEM VALUES ('UCCS_UXDSP_STDNT_DISBLTY_SUPV2_VW', 'ESTABLISH_COURSES', 'USE', 'SCHEDULE_OF_CLASSES', 'CLASS_TBL_GL_WRK', 1, );</v>
      </c>
    </row>
    <row r="93" spans="1:1" ht="12.75" customHeight="1">
      <c r="A93" s="1" t="str">
        <f>IF(NOT(ISBLANK(DATA!A91)),"INSERT INTO SYSADM.PSAUTHITEM VALUES ('"&amp;$B$1&amp;DATA!A91&amp;"_VW', '"&amp;DATA!D72&amp;"', '"&amp;DATA!E72&amp;"', '"&amp;DATA!F72&amp;"', '"&amp;DATA!G72&amp;"', 1, "&amp;DATA!K93&amp;");","")</f>
        <v>INSERT INTO SYSADM.PSAUTHITEM VALUES ('UCCS_UXDSP_STDNT_DISBLTY_SUPV2_VW', 'ESTABLISH_COURSES', 'USE', 'SCHEDULE_OF_CLASSES', 'WORKLOAD_WRK', 1, );</v>
      </c>
    </row>
    <row r="94" spans="1:1" ht="12.75" customHeight="1">
      <c r="A94" s="1" t="str">
        <f>IF(NOT(ISBLANK(DATA!A92)),"INSERT INTO SYSADM.PSAUTHITEM VALUES ('"&amp;$B$1&amp;DATA!A92&amp;"_VW', '"&amp;DATA!D73&amp;"', '"&amp;DATA!E73&amp;"', '"&amp;DATA!F73&amp;"', '"&amp;DATA!G73&amp;"', 1, "&amp;DATA!K94&amp;");","")</f>
        <v>INSERT INTO SYSADM.PSAUTHITEM VALUES ('UCCS_UXDSP_STDNT_DISBLTY_SUPV2_VW', 'ESTABLISH_COURSES', 'USE', 'SECTIONS_COMBINED', 'SECTIONS_COMBINED', 1, );</v>
      </c>
    </row>
    <row r="95" spans="1:1" ht="12.75" customHeight="1">
      <c r="A95" s="1" t="str">
        <f>IF(NOT(ISBLANK(DATA!A93)),"INSERT INTO SYSADM.PSAUTHITEM VALUES ('"&amp;$B$1&amp;DATA!A93&amp;"_VW', '"&amp;DATA!D74&amp;"', '"&amp;DATA!E74&amp;"', '"&amp;DATA!F74&amp;"', '"&amp;DATA!G74&amp;"', 1, "&amp;DATA!K95&amp;");","")</f>
        <v>INSERT INTO SYSADM.PSAUTHITEM VALUES ('UCCS_UXDSP_STDNT_DISBLTY_SUPV2_VW', 'ESTABLISH_COURSES', 'USE', 'SECTIONS_COMBINED', 'WORKLOAD_WRK', 1, );</v>
      </c>
    </row>
    <row r="96" spans="1:1" ht="12.75" customHeight="1">
      <c r="A96" s="1" t="str">
        <f>IF(NOT(ISBLANK(DATA!A94)),"INSERT INTO SYSADM.PSAUTHITEM VALUES ('"&amp;$B$1&amp;DATA!A94&amp;"_VW', '"&amp;DATA!D75&amp;"', '"&amp;DATA!E75&amp;"', '"&amp;DATA!F75&amp;"', '"&amp;DATA!G75&amp;"', 1, "&amp;DATA!K96&amp;");","")</f>
        <v>INSERT INTO SYSADM.PSAUTHITEM VALUES ('UCCS_UXDSP_STDNT_DISBLTY_SUPV2_VW', 'H_DP_SP_ADVISOR', 'USE', 'H_DP_SP_TRANSFER', 'H_DP_SP_TRANSFER', 1, );</v>
      </c>
    </row>
    <row r="97" spans="1:1" ht="12.75" customHeight="1">
      <c r="A97" s="1" t="str">
        <f>IF(NOT(ISBLANK(DATA!A95)),"INSERT INTO SYSADM.PSAUTHITEM VALUES ('"&amp;$B$1&amp;DATA!A95&amp;"_VW', '"&amp;DATA!D76&amp;"', '"&amp;DATA!E76&amp;"', '"&amp;DATA!F76&amp;"', '"&amp;DATA!G76&amp;"', 1, "&amp;DATA!K97&amp;");","")</f>
        <v>INSERT INTO SYSADM.PSAUTHITEM VALUES ('UCCS_UXDSP_STDNT_DISBLTY_SUPV2_VW', 'MAINTAIN_CUSTOMERS', 'INQUIRE', 'ACCOUNT_SUMMARY', 'SF_ACCT_SUMM', 1, );</v>
      </c>
    </row>
    <row r="98" spans="1:1" ht="12.75" customHeight="1">
      <c r="A98" s="1" t="str">
        <f>IF(NOT(ISBLANK(DATA!A96)),"INSERT INTO SYSADM.PSAUTHITEM VALUES ('"&amp;$B$1&amp;DATA!A96&amp;"_VW', '"&amp;DATA!D77&amp;"', '"&amp;DATA!E77&amp;"', '"&amp;DATA!F77&amp;"', '"&amp;DATA!G77&amp;"', 1, "&amp;DATA!K98&amp;");","")</f>
        <v>INSERT INTO SYSADM.PSAUTHITEM VALUES ('UCCS_UXDSP_STDNT_DISBLTY_SUPV2_VW', 'MAINTAIN_CUSTOMERS', 'INQUIRE', 'ACCOUNT_SUMMARY', 'SF_TCALC_REQ_WRK', 1, );</v>
      </c>
    </row>
    <row r="99" spans="1:1" ht="12.75" customHeight="1">
      <c r="A99" s="1" t="str">
        <f>IF(NOT(ISBLANK(DATA!A97)),"INSERT INTO SYSADM.PSAUTHITEM VALUES ('"&amp;$B$1&amp;DATA!A97&amp;"_VW', '"&amp;DATA!D78&amp;"', '"&amp;DATA!E78&amp;"', '"&amp;DATA!F78&amp;"', '"&amp;DATA!G78&amp;"', 1, "&amp;DATA!K99&amp;");","")</f>
        <v>INSERT INTO SYSADM.PSAUTHITEM VALUES ('UCCS_UXDSP_STDNT_DISBLTY_SUPV2_VW', 'MAINTAIN_CUSTOMERS', 'INQUIRE', 'CUSTOMER_ACCOUNTS', 'CUSTOMER_ACCOUNTS', 1, );</v>
      </c>
    </row>
    <row r="100" spans="1:1" ht="12.75" customHeight="1">
      <c r="A100" s="1" t="str">
        <f>IF(NOT(ISBLANK(DATA!A98)),"INSERT INTO SYSADM.PSAUTHITEM VALUES ('"&amp;$B$1&amp;DATA!A98&amp;"_VW', '"&amp;DATA!D79&amp;"', '"&amp;DATA!E79&amp;"', '"&amp;DATA!F79&amp;"', '"&amp;DATA!G79&amp;"', 1, "&amp;DATA!K100&amp;");","")</f>
        <v>INSERT INTO SYSADM.PSAUTHITEM VALUES ('UCCS_UXDSP_STDNT_DISBLTY_SUPV2_VW', 'MAINTAIN_CUSTOMERS', 'INQUIRE', 'CUSTOMER_ACCOUNTS', 'TUIT_CALC_REQ_WRK', 1, );</v>
      </c>
    </row>
    <row r="101" spans="1:1" ht="12.75" customHeight="1">
      <c r="A101" s="1" t="str">
        <f>IF(NOT(ISBLANK(DATA!A99)),"INSERT INTO SYSADM.PSAUTHITEM VALUES ('"&amp;$B$1&amp;DATA!A99&amp;"_VW', '"&amp;DATA!D80&amp;"', '"&amp;DATA!E80&amp;"', '"&amp;DATA!F80&amp;"', '"&amp;DATA!G80&amp;"', 1, "&amp;DATA!K101&amp;");","")</f>
        <v>INSERT INTO SYSADM.PSAUTHITEM VALUES ('UCCS_UXDSP_STDNT_DISBLTY_SUPV2_VW', 'MAINTAIN_RECEIVABLES', 'INQUIRE', 'ITEM_DUE_SF', 'ITEM_DUE_SF', 1, );</v>
      </c>
    </row>
    <row r="102" spans="1:1" ht="12.75" customHeight="1">
      <c r="A102" s="1" t="str">
        <f>IF(NOT(ISBLANK(DATA!A100)),"INSERT INTO SYSADM.PSAUTHITEM VALUES ('"&amp;$B$1&amp;DATA!A100&amp;"_VW', '"&amp;DATA!D81&amp;"', '"&amp;DATA!E81&amp;"', '"&amp;DATA!F81&amp;"', '"&amp;DATA!G81&amp;"', 1, "&amp;DATA!K102&amp;");","")</f>
        <v>INSERT INTO SYSADM.PSAUTHITEM VALUES ('UCCS_UXDSP_STDNT_DISBLTY_SUPV2_VW', 'MAINTAIN_RECEIVABLES', 'INQUIRE', 'ITEM_DUE_SF', 'TUIT_CALC_REQ_WRK', 1, );</v>
      </c>
    </row>
    <row r="103" spans="1:1" ht="12.75" customHeight="1">
      <c r="A103" s="1" t="str">
        <f>IF(NOT(ISBLANK(DATA!A101)),"INSERT INTO SYSADM.PSAUTHITEM VALUES ('"&amp;$B$1&amp;DATA!A101&amp;"_VW', '"&amp;DATA!D82&amp;"', '"&amp;DATA!E82&amp;"', '"&amp;DATA!F82&amp;"', '"&amp;DATA!G82&amp;"', 1, "&amp;DATA!K103&amp;");","")</f>
        <v>INSERT INTO SYSADM.PSAUTHITEM VALUES ('UCCS_UXDSP_STDNT_DISBLTY_SUPV2_VW', 'MAINTAIN_RECEIVABLES', 'INQUIRE', 'ITEM_LINE_VIEW', 'ITEM_LINE_SF', 1, );</v>
      </c>
    </row>
    <row r="104" spans="1:1" ht="12.75" customHeight="1">
      <c r="A104" s="1" t="str">
        <f>IF(NOT(ISBLANK(DATA!A102)),"INSERT INTO SYSADM.PSAUTHITEM VALUES ('"&amp;$B$1&amp;DATA!A102&amp;"_VW', '"&amp;DATA!D83&amp;"', '"&amp;DATA!E83&amp;"', '"&amp;DATA!F83&amp;"', '"&amp;DATA!G83&amp;"', 1, "&amp;DATA!K104&amp;");","")</f>
        <v>INSERT INTO SYSADM.PSAUTHITEM VALUES ('UCCS_UXDSP_STDNT_DISBLTY_SUPV2_VW', 'MAINTAIN_RECEIVABLES', 'INQUIRE', 'ITEM_LINE_VIEW', 'TUIT_CALC_REQ_WRK', 1, );</v>
      </c>
    </row>
    <row r="105" spans="1:1" ht="12.75" customHeight="1">
      <c r="A105" s="1" t="str">
        <f>IF(NOT(ISBLANK(DATA!A103)),"INSERT INTO SYSADM.PSAUTHITEM VALUES ('"&amp;$B$1&amp;DATA!A103&amp;"_VW', '"&amp;DATA!D84&amp;"', '"&amp;DATA!E84&amp;"', '"&amp;DATA!F84&amp;"', '"&amp;DATA!G84&amp;"', 1, "&amp;DATA!K105&amp;");","")</f>
        <v>INSERT INTO SYSADM.PSAUTHITEM VALUES ('UCCS_UXDSP_STDNT_DISBLTY_SUPV2_VW', 'MAINTAIN_RECEIVABLES', 'INQUIRE', 'ITEM_VIEW', 'ITEM_SF', 1, );</v>
      </c>
    </row>
    <row r="106" spans="1:1" ht="12.75" customHeight="1">
      <c r="A106" s="1" t="str">
        <f>IF(NOT(ISBLANK(DATA!A104)),"INSERT INTO SYSADM.PSAUTHITEM VALUES ('"&amp;$B$1&amp;DATA!A104&amp;"_VW', '"&amp;DATA!D85&amp;"', '"&amp;DATA!E85&amp;"', '"&amp;DATA!F85&amp;"', '"&amp;DATA!G85&amp;"', 1, "&amp;DATA!K106&amp;");","")</f>
        <v>INSERT INTO SYSADM.PSAUTHITEM VALUES ('UCCS_UXDSP_STDNT_DISBLTY_SUPV2_VW', 'MAINTAIN_RECEIVABLES', 'INQUIRE', 'ITEM_VIEW', 'TUIT_CALC_REQ_WRK', 1, );</v>
      </c>
    </row>
    <row r="107" spans="1:1" ht="12.75" customHeight="1">
      <c r="A107" s="1" t="str">
        <f>IF(NOT(ISBLANK(DATA!A105)),"INSERT INTO SYSADM.PSAUTHITEM VALUES ('"&amp;$B$1&amp;DATA!A105&amp;"_VW', '"&amp;DATA!D86&amp;"', '"&amp;DATA!E86&amp;"', '"&amp;DATA!F86&amp;"', '"&amp;DATA!G86&amp;"', 1, "&amp;DATA!K107&amp;");","")</f>
        <v>INSERT INTO SYSADM.PSAUTHITEM VALUES ('UCCS_UXDSP_STDNT_DISBLTY_SUPV2_VW', 'MAINTAIN_RECEIVABLES', 'INQUIRE', 'PAYMENT_SHUFFLE', 'ITEM_SF_XREF', 1, );</v>
      </c>
    </row>
    <row r="108" spans="1:1" ht="12.75" customHeight="1">
      <c r="A108" s="1" t="str">
        <f>IF(NOT(ISBLANK(DATA!A106)),"INSERT INTO SYSADM.PSAUTHITEM VALUES ('"&amp;$B$1&amp;DATA!A106&amp;"_VW', '"&amp;DATA!D87&amp;"', '"&amp;DATA!E87&amp;"', '"&amp;DATA!F87&amp;"', '"&amp;DATA!G87&amp;"', 1, "&amp;DATA!K108&amp;");","")</f>
        <v>INSERT INTO SYSADM.PSAUTHITEM VALUES ('UCCS_UXDSP_STDNT_DISBLTY_SUPV2_VW', 'MAINTAIN_RECEIVABLES', 'INQUIRE', 'PAYMENT_SHUFFLE', 'TUIT_CALC_REQ_WRK', 1, );</v>
      </c>
    </row>
    <row r="109" spans="1:1" ht="12.75" customHeight="1">
      <c r="A109" s="1" t="str">
        <f>IF(NOT(ISBLANK(DATA!A107)),"INSERT INTO SYSADM.PSAUTHITEM VALUES ('"&amp;$B$1&amp;DATA!A107&amp;"_VW', '"&amp;DATA!D88&amp;"', '"&amp;DATA!E88&amp;"', '"&amp;DATA!F88&amp;"', '"&amp;DATA!G88&amp;"', 1, "&amp;DATA!K109&amp;");","")</f>
        <v>INSERT INTO SYSADM.PSAUTHITEM VALUES ('UCCS_UXDSP_STDNT_DISBLTY_SUPV2_VW', 'MAINTAIN_SERVICE_IND_STDNT', 'INQUIRE', 'ACTIVE_SERVICE_INDICATORS', 'SERVICE_INDICATOR_SUMMARY', 1, );</v>
      </c>
    </row>
    <row r="110" spans="1:1" ht="12.75" customHeight="1">
      <c r="A110" s="1" t="str">
        <f>IF(NOT(ISBLANK(DATA!A108)),"INSERT INTO SYSADM.PSAUTHITEM VALUES ('"&amp;$B$1&amp;DATA!A108&amp;"_VW', '"&amp;DATA!D89&amp;"', '"&amp;DATA!E89&amp;"', '"&amp;DATA!F89&amp;"', '"&amp;DATA!G89&amp;"', 1, "&amp;DATA!K110&amp;");","")</f>
        <v>INSERT INTO SYSADM.PSAUTHITEM VALUES ('UCCS_UXDSP_STDNT_DISBLTY_SUPV2_VW', 'MAINTAIN_SERVICE_IND_STDNT', 'INQUIRE', 'SCC_SI_AUDIT_SRCH', 'SCC_SI_AUDIT_SRCH', 1, );</v>
      </c>
    </row>
    <row r="111" spans="1:1" ht="12.75" customHeight="1">
      <c r="A111" s="1" t="str">
        <f>IF(NOT(ISBLANK(DATA!A109)),"INSERT INTO SYSADM.PSAUTHITEM VALUES ('"&amp;$B$1&amp;DATA!A109&amp;"_VW', '"&amp;DATA!D90&amp;"', '"&amp;DATA!E90&amp;"', '"&amp;DATA!F90&amp;"', '"&amp;DATA!G90&amp;"', 1, "&amp;DATA!K111&amp;");","")</f>
        <v>INSERT INTO SYSADM.PSAUTHITEM VALUES ('UCCS_UXDSP_STDNT_DISBLTY_SUPV2_VW', 'MAINTAIN_SERVICE_IND_STDNT', 'USE', 'SERVICE_INDICATOR_DATA', 'SERVICE_INDICATOR_DATA_1', 1, );</v>
      </c>
    </row>
    <row r="112" spans="1:1" ht="12.75" customHeight="1">
      <c r="A112" s="1" t="str">
        <f>IF(NOT(ISBLANK(DATA!A110)),"INSERT INTO SYSADM.PSAUTHITEM VALUES ('"&amp;$B$1&amp;DATA!A110&amp;"_VW', '"&amp;DATA!D91&amp;"', '"&amp;DATA!E91&amp;"', '"&amp;DATA!F91&amp;"', '"&amp;DATA!G91&amp;"', 1, "&amp;DATA!K112&amp;");","")</f>
        <v>INSERT INTO SYSADM.PSAUTHITEM VALUES ('UCCS_UXDSP_STDNT_DISBLTY_SUPV2_VW', 'MAINTAIN_SERVICE_INDICATORS', 'INQUIRE', 'ACTIVE_SERVICE_INDICATORS', 'SERVICE_INDICATOR_SUMMARY', 1, );</v>
      </c>
    </row>
    <row r="113" spans="1:1" ht="12.75" customHeight="1">
      <c r="A113" s="1" t="str">
        <f>IF(NOT(ISBLANK(DATA!A111)),"INSERT INTO SYSADM.PSAUTHITEM VALUES ('"&amp;$B$1&amp;DATA!A111&amp;"_VW', '"&amp;DATA!D92&amp;"', '"&amp;DATA!E92&amp;"', '"&amp;DATA!F92&amp;"', '"&amp;DATA!G92&amp;"', 1, "&amp;DATA!K113&amp;");","")</f>
        <v>INSERT INTO SYSADM.PSAUTHITEM VALUES ('UCCS_UXDSP_STDNT_DISBLTY_SUPV2_VW', 'MAINTAIN_SERVICE_INDICATORS', 'INQUIRE', 'SCC_SI_AUDIT_SRCH', 'SCC_SI_AUDIT_SRCH', 1, );</v>
      </c>
    </row>
    <row r="114" spans="1:1" ht="12.75" customHeight="1">
      <c r="A114" s="1" t="str">
        <f>IF(NOT(ISBLANK(DATA!A112)),"INSERT INTO SYSADM.PSAUTHITEM VALUES ('"&amp;$B$1&amp;DATA!A112&amp;"_VW', '"&amp;DATA!D93&amp;"', '"&amp;DATA!E93&amp;"', '"&amp;DATA!F93&amp;"', '"&amp;DATA!G93&amp;"', 1, "&amp;DATA!K114&amp;");","")</f>
        <v>INSERT INTO SYSADM.PSAUTHITEM VALUES ('UCCS_UXDSP_STDNT_DISBLTY_SUPV2_VW', 'MAINTAIN_SERVICE_INDICATORS', 'INQUIRE', 'SERVICE_INDICATOR_AUDIT', 'SCC_SIAUDIT_DATA', 1, );</v>
      </c>
    </row>
    <row r="115" spans="1:1" ht="12.75" customHeight="1">
      <c r="A115" s="1" t="str">
        <f>IF(NOT(ISBLANK(DATA!A113)),"INSERT INTO SYSADM.PSAUTHITEM VALUES ('"&amp;$B$1&amp;DATA!A113&amp;"_VW', '"&amp;DATA!D94&amp;"', '"&amp;DATA!E94&amp;"', '"&amp;DATA!F94&amp;"', '"&amp;DATA!G94&amp;"', 1, "&amp;DATA!K115&amp;");","")</f>
        <v>INSERT INTO SYSADM.PSAUTHITEM VALUES ('UCCS_UXDSP_STDNT_DISBLTY_SUPV2_VW', 'MAINTAIN_SERVICE_INDICATORS', 'USE', 'SERVICE_INDICATOR_DATA', 'SERVICE_INDICATOR_DATA_1', 1, );</v>
      </c>
    </row>
    <row r="116" spans="1:1" ht="12.75" customHeight="1">
      <c r="A116" s="1" t="str">
        <f>IF(NOT(ISBLANK(DATA!A114)),"INSERT INTO SYSADM.PSAUTHITEM VALUES ('"&amp;$B$1&amp;DATA!A114&amp;"_VW', '"&amp;DATA!D95&amp;"', '"&amp;DATA!E95&amp;"', '"&amp;DATA!F95&amp;"', '"&amp;DATA!G95&amp;"', 1, "&amp;DATA!K116&amp;");","")</f>
        <v>INSERT INTO SYSADM.PSAUTHITEM VALUES ('UCCS_UXDSP_STDNT_DISBLTY_SUPV2_VW', 'MANAGE_ACADEMIC_RECORDS', 'INQUIRE', 'CATALOG_SEARCH', 'SSR_CATLSRCH_ENTRY', 1, );</v>
      </c>
    </row>
    <row r="117" spans="1:1" ht="12.75" customHeight="1">
      <c r="A117" s="1" t="str">
        <f>IF(NOT(ISBLANK(DATA!A115)),"INSERT INTO SYSADM.PSAUTHITEM VALUES ('"&amp;$B$1&amp;DATA!A115&amp;"_VW', '"&amp;DATA!D96&amp;"', '"&amp;DATA!E96&amp;"', '"&amp;DATA!F96&amp;"', '"&amp;DATA!G96&amp;"', 1, "&amp;DATA!K117&amp;");","")</f>
        <v>INSERT INTO SYSADM.PSAUTHITEM VALUES ('UCCS_UXDSP_STDNT_DISBLTY_SUPV2_VW', 'MANAGE_ACADEMIC_RECORDS', 'INQUIRE', 'CATALOG_SEARCH', 'SSR_CATLSRCH_RSLT', 1, );</v>
      </c>
    </row>
    <row r="118" spans="1:1" ht="12.75" customHeight="1">
      <c r="A118" s="1" t="str">
        <f>IF(NOT(ISBLANK(DATA!A116)),"INSERT INTO SYSADM.PSAUTHITEM VALUES ('"&amp;$B$1&amp;DATA!A116&amp;"_VW', '"&amp;DATA!D97&amp;"', '"&amp;DATA!E97&amp;"', '"&amp;DATA!F97&amp;"', '"&amp;DATA!G97&amp;"', 1, "&amp;DATA!K118&amp;");","")</f>
        <v>INSERT INTO SYSADM.PSAUTHITEM VALUES ('UCCS_UXDSP_STDNT_DISBLTY_SUPV2_VW', 'MANAGE_ACADEMIC_RECORDS', 'INQUIRE', 'CLASS_SEARCH', 'SSR_CLSRCH_DTL', 1, );</v>
      </c>
    </row>
    <row r="119" spans="1:1" ht="12.75" customHeight="1">
      <c r="A119" s="1" t="str">
        <f>IF(NOT(ISBLANK(DATA!A117)),"INSERT INTO SYSADM.PSAUTHITEM VALUES ('"&amp;$B$1&amp;DATA!A117&amp;"_VW', '"&amp;DATA!D98&amp;"', '"&amp;DATA!E98&amp;"', '"&amp;DATA!F98&amp;"', '"&amp;DATA!G98&amp;"', 1, "&amp;DATA!K119&amp;");","")</f>
        <v>INSERT INTO SYSADM.PSAUTHITEM VALUES ('UCCS_UXDSP_STDNT_DISBLTY_SUPV2_VW', 'MANAGE_ACADEMIC_RECORDS', 'INQUIRE', 'CLASS_SEARCH', 'SSR_CLSRCH_ENTRY', 1, );</v>
      </c>
    </row>
    <row r="120" spans="1:1" ht="12.75" customHeight="1">
      <c r="A120" s="1" t="str">
        <f>IF(NOT(ISBLANK(DATA!A118)),"INSERT INTO SYSADM.PSAUTHITEM VALUES ('"&amp;$B$1&amp;DATA!A118&amp;"_VW', '"&amp;DATA!D99&amp;"', '"&amp;DATA!E99&amp;"', '"&amp;DATA!F99&amp;"', '"&amp;DATA!G99&amp;"', 1, "&amp;DATA!K120&amp;");","")</f>
        <v>INSERT INTO SYSADM.PSAUTHITEM VALUES ('UCCS_UXDSP_STDNT_DISBLTY_SUPV2_VW', 'MANAGE_ACADEMIC_RECORDS', 'INQUIRE', 'CLASS_SEARCH', 'SSR_CLSRCH_RSLT', 1, );</v>
      </c>
    </row>
    <row r="121" spans="1:1" ht="12.75" customHeight="1">
      <c r="A121" s="1" t="str">
        <f>IF(NOT(ISBLANK(DATA!A119)),"INSERT INTO SYSADM.PSAUTHITEM VALUES ('"&amp;$B$1&amp;DATA!A119&amp;"_VW', '"&amp;DATA!D100&amp;"', '"&amp;DATA!E100&amp;"', '"&amp;DATA!F100&amp;"', '"&amp;DATA!G100&amp;"', 1, "&amp;DATA!K121&amp;");","")</f>
        <v>INSERT INTO SYSADM.PSAUTHITEM VALUES ('UCCS_UXDSP_STDNT_DISBLTY_SUPV2_VW', 'MANAGE_ACADEMIC_RECORDS', 'INQUIRE', 'CLASS_SEARCH', 'SSR_CLSRCH_WRK', 1, );</v>
      </c>
    </row>
    <row r="122" spans="1:1" ht="12.75" customHeight="1">
      <c r="A122" s="1" t="str">
        <f>IF(NOT(ISBLANK(DATA!A120)),"INSERT INTO SYSADM.PSAUTHITEM VALUES ('"&amp;$B$1&amp;DATA!A120&amp;"_VW', '"&amp;DATA!D101&amp;"', '"&amp;DATA!E101&amp;"', '"&amp;DATA!F101&amp;"', '"&amp;DATA!G101&amp;"', 1, "&amp;DATA!K122&amp;");","")</f>
        <v>INSERT INTO SYSADM.PSAUTHITEM VALUES ('UCCS_UXDSP_STDNT_DISBLTY_SUPV2_VW', 'MANAGE_ACADEMIC_RECORDS', 'INQUIRE', 'ENRL_REQ1_INQUIRY', 'ENRL_REQ1_INQUIRY', 1, );</v>
      </c>
    </row>
    <row r="123" spans="1:1" ht="12.75" customHeight="1">
      <c r="A123" s="1" t="str">
        <f>IF(NOT(ISBLANK(DATA!A121)),"INSERT INTO SYSADM.PSAUTHITEM VALUES ('"&amp;$B$1&amp;DATA!A121&amp;"_VW', '"&amp;DATA!D102&amp;"', '"&amp;DATA!E102&amp;"', '"&amp;DATA!F102&amp;"', '"&amp;DATA!G102&amp;"', 1, "&amp;DATA!K123&amp;");","")</f>
        <v>INSERT INTO SYSADM.PSAUTHITEM VALUES ('UCCS_UXDSP_STDNT_DISBLTY_SUPV2_VW', 'MANAGE_ACADEMIC_RECORDS', 'INQUIRE', 'ENROLLMENT_SUMMARY', 'ENROLLMENT_SUMMARY', 1, );</v>
      </c>
    </row>
    <row r="124" spans="1:1" ht="12.75" customHeight="1">
      <c r="A124" s="1" t="str">
        <f>IF(NOT(ISBLANK(DATA!A122)),"INSERT INTO SYSADM.PSAUTHITEM VALUES ('"&amp;$B$1&amp;DATA!A122&amp;"_VW', '"&amp;DATA!D103&amp;"', '"&amp;DATA!E103&amp;"', '"&amp;DATA!F103&amp;"', '"&amp;DATA!G103&amp;"', 1, "&amp;DATA!K124&amp;");","")</f>
        <v>INSERT INTO SYSADM.PSAUTHITEM VALUES ('UCCS_UXDSP_STDNT_DISBLTY_SUPV2_VW', 'MANAGE_ACADEMIC_RECORDS', 'INQUIRE', 'ENROLLMENT_SUMMARY', 'TERM_STATISTICS', 1, );</v>
      </c>
    </row>
    <row r="125" spans="1:1" ht="12.75" customHeight="1">
      <c r="A125" s="1" t="str">
        <f>IF(NOT(ISBLANK(DATA!A123)),"INSERT INTO SYSADM.PSAUTHITEM VALUES ('"&amp;$B$1&amp;DATA!A123&amp;"_VW', '"&amp;DATA!D104&amp;"', '"&amp;DATA!E104&amp;"', '"&amp;DATA!F104&amp;"', '"&amp;DATA!G104&amp;"', 1, "&amp;DATA!K125&amp;");","")</f>
        <v>INSERT INTO SYSADM.PSAUTHITEM VALUES ('UCCS_UXDSP_STDNT_DISBLTY_SUPV2_VW', 'MANAGE_ACADEMIC_RECORDS', 'INQUIRE', 'SS_ES_STUDY_LIST_P', 'ACAD_CAL_WRK', 1, );</v>
      </c>
    </row>
    <row r="126" spans="1:1" ht="12.75" customHeight="1">
      <c r="A126" s="1" t="str">
        <f>IF(NOT(ISBLANK(DATA!A124)),"INSERT INTO SYSADM.PSAUTHITEM VALUES ('"&amp;$B$1&amp;DATA!A124&amp;"_VW', '"&amp;DATA!D105&amp;"', '"&amp;DATA!E105&amp;"', '"&amp;DATA!F105&amp;"', '"&amp;DATA!G105&amp;"', 1, "&amp;DATA!K126&amp;");","")</f>
        <v>INSERT INTO SYSADM.PSAUTHITEM VALUES ('UCCS_UXDSP_STDNT_DISBLTY_SUPV2_VW', 'MANAGE_ACADEMIC_RECORDS', 'INQUIRE', 'SS_ES_STUDY_LIST_P', 'SS_ES_STUDY_LIST', 1, );</v>
      </c>
    </row>
    <row r="127" spans="1:1" ht="12.75" customHeight="1">
      <c r="A127" s="1" t="str">
        <f>IF(NOT(ISBLANK(DATA!A125)),"INSERT INTO SYSADM.PSAUTHITEM VALUES ('"&amp;$B$1&amp;DATA!A125&amp;"_VW', '"&amp;DATA!D106&amp;"', '"&amp;DATA!E106&amp;"', '"&amp;DATA!F106&amp;"', '"&amp;DATA!G106&amp;"', 1, "&amp;DATA!K127&amp;");","")</f>
        <v>INSERT INTO SYSADM.PSAUTHITEM VALUES ('UCCS_UXDSP_STDNT_DISBLTY_SUPV2_VW', 'MANAGE_ACADEMIC_RECORDS', 'INQUIRE', 'STUDENT_TERM_SEARCH', 'STUDENT_TERM_SEARCH', 1, );</v>
      </c>
    </row>
    <row r="128" spans="1:1" ht="12.75" customHeight="1">
      <c r="A128" s="1" t="str">
        <f>IF(NOT(ISBLANK(DATA!A126)),"INSERT INTO SYSADM.PSAUTHITEM VALUES ('"&amp;$B$1&amp;DATA!A126&amp;"_VW', '"&amp;DATA!D107&amp;"', '"&amp;DATA!E107&amp;"', '"&amp;DATA!F107&amp;"', '"&amp;DATA!G107&amp;"', 1, "&amp;DATA!K128&amp;");","")</f>
        <v>INSERT INTO SYSADM.PSAUTHITEM VALUES ('UCCS_UXDSP_STDNT_DISBLTY_SUPV2_VW', 'MANAGE_ACADEMIC_RECORDS', 'SETUP', 'SSR_APPT_TABLE', 'APPOINTMENT_TABLE', 1, );</v>
      </c>
    </row>
    <row r="129" spans="1:1" ht="12.75" customHeight="1">
      <c r="A129" s="1" t="str">
        <f>IF(NOT(ISBLANK(DATA!A127)),"INSERT INTO SYSADM.PSAUTHITEM VALUES ('"&amp;$B$1&amp;DATA!A127&amp;"_VW', '"&amp;DATA!D108&amp;"', '"&amp;DATA!E108&amp;"', '"&amp;DATA!F108&amp;"', '"&amp;DATA!G108&amp;"', 1, "&amp;DATA!K129&amp;");","")</f>
        <v>INSERT INTO SYSADM.PSAUTHITEM VALUES ('UCCS_UXDSP_STDNT_DISBLTY_SUPV2_VW', 'MANAGE_ACADEMIC_RECORDS', 'USE', 'APPOINTMENTS', 'STUDENT_ENROLLMENT_APPOINTMENT', 1, );</v>
      </c>
    </row>
    <row r="130" spans="1:1" ht="12.75" customHeight="1">
      <c r="A130" s="1" t="str">
        <f>IF(NOT(ISBLANK(DATA!A128)),"INSERT INTO SYSADM.PSAUTHITEM VALUES ('"&amp;$B$1&amp;DATA!A128&amp;"_VW', '"&amp;DATA!D109&amp;"', '"&amp;DATA!E109&amp;"', '"&amp;DATA!F109&amp;"', '"&amp;DATA!G109&amp;"', 1, "&amp;DATA!K130&amp;");","")</f>
        <v>INSERT INTO SYSADM.PSAUTHITEM VALUES ('UCCS_UXDSP_STDNT_DISBLTY_SUPV2_VW', 'MANAGE_ACADEMIC_RECORDS', 'USE', 'ENROLLMENT_REQUEST', 'ENROLLMENT_REQUEST', 1, );</v>
      </c>
    </row>
    <row r="131" spans="1:1" ht="12.75" customHeight="1">
      <c r="A131" s="1" t="str">
        <f>IF(NOT(ISBLANK(DATA!A129)),"INSERT INTO SYSADM.PSAUTHITEM VALUES ('"&amp;$B$1&amp;DATA!A129&amp;"_VW', '"&amp;DATA!D110&amp;"', '"&amp;DATA!E110&amp;"', '"&amp;DATA!F110&amp;"', '"&amp;DATA!G110&amp;"', 1, "&amp;DATA!K131&amp;");","")</f>
        <v>INSERT INTO SYSADM.PSAUTHITEM VALUES ('UCCS_UXDSP_STDNT_DISBLTY_SUPV2_VW', 'MANAGE_ACADEMIC_RECORDS', 'USE', 'ENROLLMENT_REQUEST', 'LISTING_WORK_PANEL', 1, );</v>
      </c>
    </row>
    <row r="132" spans="1:1" ht="12.75" customHeight="1">
      <c r="A132" s="1" t="str">
        <f>IF(NOT(ISBLANK(DATA!A130)),"INSERT INTO SYSADM.PSAUTHITEM VALUES ('"&amp;$B$1&amp;DATA!A130&amp;"_VW', '"&amp;DATA!D111&amp;"', '"&amp;DATA!E111&amp;"', '"&amp;DATA!F111&amp;"', '"&amp;DATA!G111&amp;"', 1, "&amp;DATA!K132&amp;");","")</f>
        <v>INSERT INTO SYSADM.PSAUTHITEM VALUES ('UCCS_UXDSP_STDNT_DISBLTY_SUPV2_VW', 'MANAGE_ACADEMIC_RECORDS', 'USE', 'ENROLLMENT_REQUEST', 'REQUEST_WORK_PANEL', 1, );</v>
      </c>
    </row>
    <row r="133" spans="1:1" ht="12.75" customHeight="1">
      <c r="A133" s="1" t="str">
        <f>IF(NOT(ISBLANK(DATA!A131)),"INSERT INTO SYSADM.PSAUTHITEM VALUES ('"&amp;$B$1&amp;DATA!A131&amp;"_VW', '"&amp;DATA!D112&amp;"', '"&amp;DATA!E112&amp;"', '"&amp;DATA!F112&amp;"', '"&amp;DATA!G112&amp;"', 1, "&amp;DATA!K133&amp;");","")</f>
        <v>INSERT INTO SYSADM.PSAUTHITEM VALUES ('UCCS_UXDSP_STDNT_DISBLTY_SUPV2_VW', 'MANAGE_ACADEMIC_RECORDS', 'USE', 'SS_ES_STUDY_LIST', 'ACAD_CAL_WRK', 1, );</v>
      </c>
    </row>
    <row r="134" spans="1:1" ht="12.75" customHeight="1">
      <c r="A134" s="1" t="str">
        <f>IF(NOT(ISBLANK(DATA!A132)),"INSERT INTO SYSADM.PSAUTHITEM VALUES ('"&amp;$B$1&amp;DATA!A132&amp;"_VW', '"&amp;DATA!D113&amp;"', '"&amp;DATA!E113&amp;"', '"&amp;DATA!F113&amp;"', '"&amp;DATA!G113&amp;"', 1, "&amp;DATA!K134&amp;");","")</f>
        <v>INSERT INTO SYSADM.PSAUTHITEM VALUES ('UCCS_UXDSP_STDNT_DISBLTY_SUPV2_VW', 'MANAGE_ACADEMIC_RECORDS', 'USE', 'SS_ES_STUDY_LIST', 'SS_ES_STUDY_LIST', 1, );</v>
      </c>
    </row>
    <row r="135" spans="1:1" ht="12.75" customHeight="1">
      <c r="A135" s="1" t="str">
        <f>IF(NOT(ISBLANK(DATA!A133)),"INSERT INTO SYSADM.PSAUTHITEM VALUES ('"&amp;$B$1&amp;DATA!A133&amp;"_VW', '"&amp;DATA!D114&amp;"', '"&amp;DATA!E114&amp;"', '"&amp;DATA!F114&amp;"', '"&amp;DATA!G114&amp;"', 1, "&amp;DATA!K135&amp;");","")</f>
        <v>INSERT INTO SYSADM.PSAUTHITEM VALUES ('UCCS_UXDSP_STDNT_DISBLTY_SUPV2_VW', 'MANAGE_ACADEMIC_RECORDS', 'USE', 'SSR_VB_DATA', 'SSR_VB_DATA', 1, );</v>
      </c>
    </row>
    <row r="136" spans="1:1" ht="12.75" customHeight="1">
      <c r="A136" s="1" t="str">
        <f>IF(NOT(ISBLANK(DATA!A134)),"INSERT INTO SYSADM.PSAUTHITEM VALUES ('"&amp;$B$1&amp;DATA!A134&amp;"_VW', '"&amp;DATA!D115&amp;"', '"&amp;DATA!E115&amp;"', '"&amp;DATA!F115&amp;"', '"&amp;DATA!G115&amp;"', 1, "&amp;DATA!K136&amp;");","")</f>
        <v>INSERT INTO SYSADM.PSAUTHITEM VALUES ('UCCS_UXDSP_STDNT_DISBLTY_SUPV2_VW', 'MANAGE_ACADEMIC_RECORDS', 'USE', 'SSR_VB_PAY_HIST', 'SSR_VB_PAY_HIST', 1, );</v>
      </c>
    </row>
    <row r="137" spans="1:1" ht="12.75" customHeight="1">
      <c r="A137" s="1" t="str">
        <f>IF(NOT(ISBLANK(DATA!A135)),"INSERT INTO SYSADM.PSAUTHITEM VALUES ('"&amp;$B$1&amp;DATA!A135&amp;"_VW', '"&amp;DATA!D116&amp;"', '"&amp;DATA!E116&amp;"', '"&amp;DATA!F116&amp;"', '"&amp;DATA!G116&amp;"', 1, "&amp;DATA!K137&amp;");","")</f>
        <v>INSERT INTO SYSADM.PSAUTHITEM VALUES ('UCCS_UXDSP_STDNT_DISBLTY_SUPV2_VW', 'MANAGE_ACADEMIC_RECORDS', 'USE', 'SSR_VB_TERM_CERT', 'SSR_VB_ENRL_CERT', 1, );</v>
      </c>
    </row>
    <row r="138" spans="1:1" ht="12.75" customHeight="1">
      <c r="A138" s="1" t="str">
        <f>IF(NOT(ISBLANK(DATA!A136)),"INSERT INTO SYSADM.PSAUTHITEM VALUES ('"&amp;$B$1&amp;DATA!A136&amp;"_VW', '"&amp;DATA!D117&amp;"', '"&amp;DATA!E117&amp;"', '"&amp;DATA!F117&amp;"', '"&amp;DATA!G117&amp;"', 1, "&amp;DATA!K138&amp;");","")</f>
        <v>INSERT INTO SYSADM.PSAUTHITEM VALUES ('UCCS_UXDSP_STDNT_DISBLTY_SUPV2_VW', 'MANAGE_ACADEMIC_RECORDS', 'USE', 'SSR_VB_TUI_WS', 'SSR_VB_TUI_WS_FED', 1, );</v>
      </c>
    </row>
    <row r="139" spans="1:1" ht="12.75" customHeight="1">
      <c r="A139" s="1" t="str">
        <f>IF(NOT(ISBLANK(DATA!A137)),"INSERT INTO SYSADM.PSAUTHITEM VALUES ('"&amp;$B$1&amp;DATA!A137&amp;"_VW', '"&amp;DATA!D118&amp;"', '"&amp;DATA!E118&amp;"', '"&amp;DATA!F118&amp;"', '"&amp;DATA!G118&amp;"', 1, "&amp;DATA!K139&amp;");","")</f>
        <v>INSERT INTO SYSADM.PSAUTHITEM VALUES ('UCCS_UXDSP_STDNT_DISBLTY_SUPV2_VW', 'MANAGE_ACADEMIC_RECORDS', 'USE', 'SSR_VB_TUI_WS', 'SSR_VB_TUI_WS_STA', 1, );</v>
      </c>
    </row>
    <row r="140" spans="1:1" ht="12.75" customHeight="1">
      <c r="A140" s="1" t="str">
        <f>IF(NOT(ISBLANK(DATA!A138)),"INSERT INTO SYSADM.PSAUTHITEM VALUES ('"&amp;$B$1&amp;DATA!A138&amp;"_VW', '"&amp;DATA!D119&amp;"', '"&amp;DATA!E119&amp;"', '"&amp;DATA!F119&amp;"', '"&amp;DATA!G119&amp;"', 1, "&amp;DATA!K140&amp;");","")</f>
        <v>INSERT INTO SYSADM.PSAUTHITEM VALUES ('UCCS_UXDSP_STDNT_DISBLTY_SUPV2_VW', 'MANAGE_ACADEMIC_RECORDS', 'USE', 'STUDENT_MILESTONE1', 'STUDENT_MILESTONE1', 1, );</v>
      </c>
    </row>
    <row r="141" spans="1:1" ht="12.75" customHeight="1">
      <c r="A141" s="1" t="str">
        <f>IF(NOT(ISBLANK(DATA!A139)),"INSERT INTO SYSADM.PSAUTHITEM VALUES ('"&amp;$B$1&amp;DATA!A139&amp;"_VW', '"&amp;DATA!D120&amp;"', '"&amp;DATA!E120&amp;"', '"&amp;DATA!F120&amp;"', '"&amp;DATA!G120&amp;"', 1, "&amp;DATA!K141&amp;");","")</f>
        <v>INSERT INTO SYSADM.PSAUTHITEM VALUES ('UCCS_UXDSP_STDNT_DISBLTY_SUPV2_VW', 'MANAGE_ACADEMIC_RECORDS', 'USE', 'TERM_ACTIVATION', 'CAREER_RESIDENCY', 1, );</v>
      </c>
    </row>
    <row r="142" spans="1:1" ht="12.75" customHeight="1">
      <c r="A142" s="1" t="str">
        <f>IF(NOT(ISBLANK(DATA!A140)),"INSERT INTO SYSADM.PSAUTHITEM VALUES ('"&amp;$B$1&amp;DATA!A140&amp;"_VW', '"&amp;DATA!D121&amp;"', '"&amp;DATA!E121&amp;"', '"&amp;DATA!F121&amp;"', '"&amp;DATA!G121&amp;"', 1, "&amp;DATA!K142&amp;");","")</f>
        <v>INSERT INTO SYSADM.PSAUTHITEM VALUES ('UCCS_UXDSP_STDNT_DISBLTY_SUPV2_VW', 'MANAGE_ACADEMIC_RECORDS', 'USE', 'TERM_ACTIVATION', 'ENROLLMENT_LIMIT', 1, );</v>
      </c>
    </row>
    <row r="143" spans="1:1" ht="12.75" customHeight="1">
      <c r="A143" s="1" t="str">
        <f>IF(NOT(ISBLANK(DATA!A141)),"INSERT INTO SYSADM.PSAUTHITEM VALUES ('"&amp;$B$1&amp;DATA!A141&amp;"_VW', '"&amp;DATA!D122&amp;"', '"&amp;DATA!E122&amp;"', '"&amp;DATA!F122&amp;"', '"&amp;DATA!G122&amp;"', 1, "&amp;DATA!K143&amp;");","")</f>
        <v>INSERT INTO SYSADM.PSAUTHITEM VALUES ('UCCS_UXDSP_STDNT_DISBLTY_SUPV2_VW', 'MANAGE_ACADEMIC_RECORDS', 'USE', 'TERM_ACTIVATION', 'STDNT_EXT_STUDY', 1, );</v>
      </c>
    </row>
    <row r="144" spans="1:1" ht="12.75" customHeight="1">
      <c r="A144" s="1" t="str">
        <f>IF(NOT(ISBLANK(DATA!A142)),"INSERT INTO SYSADM.PSAUTHITEM VALUES ('"&amp;$B$1&amp;DATA!A142&amp;"_VW', '"&amp;DATA!D123&amp;"', '"&amp;DATA!E123&amp;"', '"&amp;DATA!F123&amp;"', '"&amp;DATA!G123&amp;"', 1, "&amp;DATA!K144&amp;");","")</f>
        <v>INSERT INTO SYSADM.PSAUTHITEM VALUES ('UCCS_UXDSP_STDNT_DISBLTY_SUPV2_VW', 'MANAGE_ACADEMIC_RECORDS', 'USE', 'TERM_ACTIVATION', 'STDNT_SESSION', 1, );</v>
      </c>
    </row>
    <row r="145" spans="1:1" ht="12.75" customHeight="1">
      <c r="A145" s="1" t="str">
        <f>IF(NOT(ISBLANK(DATA!A143)),"INSERT INTO SYSADM.PSAUTHITEM VALUES ('"&amp;$B$1&amp;DATA!A143&amp;"_VW', '"&amp;DATA!D124&amp;"', '"&amp;DATA!E124&amp;"', '"&amp;DATA!F124&amp;"', '"&amp;DATA!G124&amp;"', 1, "&amp;DATA!K145&amp;");","")</f>
        <v>INSERT INTO SYSADM.PSAUTHITEM VALUES ('UCCS_UXDSP_STDNT_DISBLTY_SUPV2_VW', 'MANAGE_ACADEMIC_RECORDS', 'USE', 'TERM_ACTIVATION', 'TERM CONTROL DATES', 1, );</v>
      </c>
    </row>
    <row r="146" spans="1:1" ht="12.75" customHeight="1">
      <c r="A146" s="1" t="str">
        <f>IF(NOT(ISBLANK(DATA!A144)),"INSERT INTO SYSADM.PSAUTHITEM VALUES ('"&amp;$B$1&amp;DATA!A144&amp;"_VW', '"&amp;DATA!D125&amp;"', '"&amp;DATA!E125&amp;"', '"&amp;DATA!F125&amp;"', '"&amp;DATA!G125&amp;"', 1, "&amp;DATA!K146&amp;");","")</f>
        <v>INSERT INTO SYSADM.PSAUTHITEM VALUES ('UCCS_UXDSP_STDNT_DISBLTY_SUPV2_VW', 'MANAGE_ACADEMIC_RECORDS', 'USE', 'TERM_ACTIVATION', 'TERM_ACTIVATION', 1, );</v>
      </c>
    </row>
    <row r="147" spans="1:1" ht="12.75" customHeight="1">
      <c r="A147" s="1" t="str">
        <f>IF(NOT(ISBLANK(DATA!A145)),"INSERT INTO SYSADM.PSAUTHITEM VALUES ('"&amp;$B$1&amp;DATA!A145&amp;"_VW', '"&amp;DATA!D126&amp;"', '"&amp;DATA!E126&amp;"', '"&amp;DATA!F126&amp;"', '"&amp;DATA!G126&amp;"', 1, "&amp;DATA!K147&amp;");","")</f>
        <v>INSERT INTO SYSADM.PSAUTHITEM VALUES ('UCCS_UXDSP_STDNT_DISBLTY_SUPV2_VW', 'MANAGE_ACADEMIC_RECORDS', 'USE', 'TERM_ACTIVATION', 'TERM_ACTIVATION_WRK', 1, );</v>
      </c>
    </row>
    <row r="148" spans="1:1" ht="12.75" customHeight="1">
      <c r="A148" s="1" t="str">
        <f>IF(NOT(ISBLANK(DATA!A146)),"INSERT INTO SYSADM.PSAUTHITEM VALUES ('"&amp;$B$1&amp;DATA!A146&amp;"_VW', '"&amp;DATA!D127&amp;"', '"&amp;DATA!E127&amp;"', '"&amp;DATA!F127&amp;"', '"&amp;DATA!G127&amp;"', 1, "&amp;DATA!K148&amp;");","")</f>
        <v>INSERT INTO SYSADM.PSAUTHITEM VALUES ('UCCS_UXDSP_STDNT_DISBLTY_SUPV2_VW', 'MANAGE_ACADEMIC_RECORDS', 'USE', 'TERM_HISTORY', 'ACAD_STDNG_ACTN', 1, );</v>
      </c>
    </row>
    <row r="149" spans="1:1" ht="12.75" customHeight="1">
      <c r="A149" s="1" t="str">
        <f>IF(NOT(ISBLANK(DATA!A147)),"INSERT INTO SYSADM.PSAUTHITEM VALUES ('"&amp;$B$1&amp;DATA!A147&amp;"_VW', '"&amp;DATA!D128&amp;"', '"&amp;DATA!E128&amp;"', '"&amp;DATA!F128&amp;"', '"&amp;DATA!G128&amp;"', 1, "&amp;DATA!K149&amp;");","")</f>
        <v>INSERT INTO SYSADM.PSAUTHITEM VALUES ('UCCS_UXDSP_STDNT_DISBLTY_SUPV2_VW', 'MANAGE_ACADEMIC_RECORDS', 'USE', 'TERM_HISTORY', 'STDNT_SESSION_WDWL', 1, );</v>
      </c>
    </row>
    <row r="150" spans="1:1" ht="12.75" customHeight="1">
      <c r="A150" s="1" t="str">
        <f>IF(NOT(ISBLANK(DATA!A148)),"INSERT INTO SYSADM.PSAUTHITEM VALUES ('"&amp;$B$1&amp;DATA!A148&amp;"_VW', '"&amp;DATA!D129&amp;"', '"&amp;DATA!E129&amp;"', '"&amp;DATA!F129&amp;"', '"&amp;DATA!G129&amp;"', 1, "&amp;DATA!K150&amp;");","")</f>
        <v>INSERT INTO SYSADM.PSAUTHITEM VALUES ('UCCS_UXDSP_STDNT_DISBLTY_SUPV2_VW', 'MANAGE_ACADEMIC_RECORDS', 'USE', 'TERM_HISTORY', 'TERM_ACTIVATION_WORK_PANEL', 1, );</v>
      </c>
    </row>
    <row r="151" spans="1:1" ht="12.75" customHeight="1">
      <c r="A151" s="1" t="str">
        <f>IF(NOT(ISBLANK(DATA!A149)),"INSERT INTO SYSADM.PSAUTHITEM VALUES ('"&amp;$B$1&amp;DATA!A149&amp;"_VW', '"&amp;DATA!D130&amp;"', '"&amp;DATA!E130&amp;"', '"&amp;DATA!F130&amp;"', '"&amp;DATA!G130&amp;"', 1, "&amp;DATA!K151&amp;");","")</f>
        <v>INSERT INTO SYSADM.PSAUTHITEM VALUES ('UCCS_UXDSP_STDNT_DISBLTY_SUPV2_VW', 'MANAGE_ACADEMIC_RECORDS', 'USE', 'TERM_HISTORY', 'TERM_HISTORY_WRK', 1, );</v>
      </c>
    </row>
    <row r="152" spans="1:1" ht="12.75" customHeight="1">
      <c r="A152" s="1" t="str">
        <f>IF(NOT(ISBLANK(DATA!A150)),"INSERT INTO SYSADM.PSAUTHITEM VALUES ('"&amp;$B$1&amp;DATA!A150&amp;"_VW', '"&amp;DATA!D131&amp;"', '"&amp;DATA!E131&amp;"', '"&amp;DATA!F131&amp;"', '"&amp;DATA!G131&amp;"', 1, "&amp;DATA!K152&amp;");","")</f>
        <v>INSERT INTO SYSADM.PSAUTHITEM VALUES ('UCCS_UXDSP_STDNT_DISBLTY_SUPV2_VW', 'MANAGE_ACADEMIC_RECORDS', 'USE', 'TERM_HISTORY', 'WITHDRAWAL', 1, );</v>
      </c>
    </row>
    <row r="153" spans="1:1" ht="12.75" customHeight="1">
      <c r="A153" s="1" t="str">
        <f>IF(NOT(ISBLANK(DATA!A151)),"INSERT INTO SYSADM.PSAUTHITEM VALUES ('"&amp;$B$1&amp;DATA!A151&amp;"_VW', '"&amp;DATA!D132&amp;"', '"&amp;DATA!E132&amp;"', '"&amp;DATA!F132&amp;"', '"&amp;DATA!G132&amp;"', 1, "&amp;DATA!K153&amp;");","")</f>
        <v>INSERT INTO SYSADM.PSAUTHITEM VALUES ('UCCS_UXDSP_STDNT_DISBLTY_SUPV2_VW', 'MANAGE_CHECKLISTS', 'INQUIRE', 'CHECKLIST_SUMMARY', 'CHECKLIST_SUMMARY', 1, );</v>
      </c>
    </row>
    <row r="154" spans="1:1" ht="12.75" customHeight="1">
      <c r="A154" s="1" t="str">
        <f>IF(NOT(ISBLANK(DATA!A152)),"INSERT INTO SYSADM.PSAUTHITEM VALUES ('"&amp;$B$1&amp;DATA!A152&amp;"_VW', '"&amp;DATA!D133&amp;"', '"&amp;DATA!E133&amp;"', '"&amp;DATA!F133&amp;"', '"&amp;DATA!G133&amp;"', 1, "&amp;DATA!K154&amp;");","")</f>
        <v>INSERT INTO SYSADM.PSAUTHITEM VALUES ('UCCS_UXDSP_STDNT_DISBLTY_SUPV2_VW', 'MANAGE_CHECKLISTS', 'INQUIRE', 'CHECKLIST_SUMMARY', 'OPERATOR_3C_GROUPS', 1, );</v>
      </c>
    </row>
    <row r="155" spans="1:1" ht="12.75" customHeight="1">
      <c r="A155" s="1" t="str">
        <f>IF(NOT(ISBLANK(DATA!A153)),"INSERT INTO SYSADM.PSAUTHITEM VALUES ('"&amp;$B$1&amp;DATA!A153&amp;"_VW', '"&amp;DATA!D134&amp;"', '"&amp;DATA!E134&amp;"', '"&amp;DATA!F134&amp;"', '"&amp;DATA!G134&amp;"', 1, "&amp;DATA!K155&amp;");","")</f>
        <v>INSERT INTO SYSADM.PSAUTHITEM VALUES ('UCCS_UXDSP_STDNT_DISBLTY_SUPV2_VW', 'MANAGE_CHECKLISTS', 'INQUIRE', 'TRACKING_INQUIRY', 'TRACKING_INQUIRY', 1, );</v>
      </c>
    </row>
    <row r="156" spans="1:1" ht="12.75" customHeight="1">
      <c r="A156" s="1" t="str">
        <f>IF(NOT(ISBLANK(DATA!A154)),"INSERT INTO SYSADM.PSAUTHITEM VALUES ('"&amp;$B$1&amp;DATA!A154&amp;"_VW', '"&amp;DATA!D135&amp;"', '"&amp;DATA!E135&amp;"', '"&amp;DATA!F135&amp;"', '"&amp;DATA!G135&amp;"', 1, "&amp;DATA!K156&amp;");","")</f>
        <v>INSERT INTO SYSADM.PSAUTHITEM VALUES ('UCCS_UXDSP_STDNT_DISBLTY_SUPV2_VW', 'MANAGE_CHECKLISTS', 'INQUIRE', 'TRACKING_SUMMARY', 'TRACKING_SUMMARY', 1, );</v>
      </c>
    </row>
    <row r="157" spans="1:1" ht="12.75" customHeight="1">
      <c r="A157" s="1" t="str">
        <f>IF(NOT(ISBLANK(DATA!A155)),"INSERT INTO SYSADM.PSAUTHITEM VALUES ('"&amp;$B$1&amp;DATA!A155&amp;"_VW', '"&amp;DATA!D136&amp;"', '"&amp;DATA!E136&amp;"', '"&amp;DATA!F136&amp;"', '"&amp;DATA!G136&amp;"', 1, "&amp;DATA!K157&amp;");","")</f>
        <v>INSERT INTO SYSADM.PSAUTHITEM VALUES ('UCCS_UXDSP_STDNT_DISBLTY_SUPV2_VW', 'MANAGE_CHECKLISTS', 'USE', 'CHECKLIST_MANAGEMENT', 'CHECKLIST_MANAGEMENT_1', 1, );</v>
      </c>
    </row>
    <row r="158" spans="1:1" ht="12.75" customHeight="1">
      <c r="A158" s="1" t="str">
        <f>IF(NOT(ISBLANK(DATA!A156)),"INSERT INTO SYSADM.PSAUTHITEM VALUES ('"&amp;$B$1&amp;DATA!A156&amp;"_VW', '"&amp;DATA!D137&amp;"', '"&amp;DATA!E137&amp;"', '"&amp;DATA!F137&amp;"', '"&amp;DATA!G137&amp;"', 1, "&amp;DATA!K158&amp;");","")</f>
        <v>INSERT INTO SYSADM.PSAUTHITEM VALUES ('UCCS_UXDSP_STDNT_DISBLTY_SUPV2_VW', 'MANAGE_CHECKLISTS', 'USE', 'CHECKLIST_MANAGEMENT', 'CHECKLIST_MANAGEMENT_2', 1, );</v>
      </c>
    </row>
    <row r="159" spans="1:1" ht="12.75" customHeight="1">
      <c r="A159" s="1" t="str">
        <f>IF(NOT(ISBLANK(DATA!A157)),"INSERT INTO SYSADM.PSAUTHITEM VALUES ('"&amp;$B$1&amp;DATA!A157&amp;"_VW', '"&amp;DATA!D138&amp;"', '"&amp;DATA!E138&amp;"', '"&amp;DATA!F138&amp;"', '"&amp;DATA!G138&amp;"', 1, "&amp;DATA!K159&amp;");","")</f>
        <v>INSERT INTO SYSADM.PSAUTHITEM VALUES ('UCCS_UXDSP_STDNT_DISBLTY_SUPV2_VW', 'MANAGE_COMMUNICATIONS', 'INQUIRE', 'COMMUNICATION_DETAIL', 'COMM_RECPNT_DATA', 1, );</v>
      </c>
    </row>
    <row r="160" spans="1:1" ht="12.75" customHeight="1">
      <c r="A160" s="1" t="str">
        <f>IF(NOT(ISBLANK(DATA!A158)),"INSERT INTO SYSADM.PSAUTHITEM VALUES ('"&amp;$B$1&amp;DATA!A158&amp;"_VW', '"&amp;DATA!D139&amp;"', '"&amp;DATA!E139&amp;"', '"&amp;DATA!F139&amp;"', '"&amp;DATA!G139&amp;"', 1, "&amp;DATA!K160&amp;");","")</f>
        <v>INSERT INTO SYSADM.PSAUTHITEM VALUES ('UCCS_UXDSP_STDNT_DISBLTY_SUPV2_VW', 'MANAGE_COMMUNICATIONS', 'INQUIRE', 'COMMUNICATION_DETAIL', 'COMMUNICATION_DETAIL_1', 1, );</v>
      </c>
    </row>
    <row r="161" spans="1:1" ht="12.75" customHeight="1">
      <c r="A161" s="1" t="str">
        <f>IF(NOT(ISBLANK(DATA!A159)),"INSERT INTO SYSADM.PSAUTHITEM VALUES ('"&amp;$B$1&amp;DATA!A159&amp;"_VW', '"&amp;DATA!D140&amp;"', '"&amp;DATA!E140&amp;"', '"&amp;DATA!F140&amp;"', '"&amp;DATA!G140&amp;"', 1, "&amp;DATA!K161&amp;");","")</f>
        <v>INSERT INTO SYSADM.PSAUTHITEM VALUES ('UCCS_UXDSP_STDNT_DISBLTY_SUPV2_VW', 'MANAGE_COMMUNICATIONS', 'INQUIRE', 'COMMUNICATION_SUMMARY', 'COMMUNICATION_SUMMARY', 1, );</v>
      </c>
    </row>
    <row r="162" spans="1:1" ht="12.75" customHeight="1">
      <c r="A162" s="1" t="str">
        <f>IF(NOT(ISBLANK(DATA!A160)),"INSERT INTO SYSADM.PSAUTHITEM VALUES ('"&amp;$B$1&amp;DATA!A160&amp;"_VW', '"&amp;DATA!D141&amp;"', '"&amp;DATA!E141&amp;"', '"&amp;DATA!F141&amp;"', '"&amp;DATA!G141&amp;"', 1, "&amp;DATA!K162&amp;");","")</f>
        <v>INSERT INTO SYSADM.PSAUTHITEM VALUES ('UCCS_UXDSP_STDNT_DISBLTY_SUPV2_VW', 'MANAGE_COMMUNICATIONS', 'INQUIRE', 'COMMUNICATION_SUMMARY', 'OPERATOR_3C_GROUPS_SUM', 1, );</v>
      </c>
    </row>
    <row r="163" spans="1:1" ht="12.75" customHeight="1">
      <c r="A163" s="1" t="str">
        <f>IF(NOT(ISBLANK(DATA!A161)),"INSERT INTO SYSADM.PSAUTHITEM VALUES ('"&amp;$B$1&amp;DATA!A161&amp;"_VW', '"&amp;DATA!D142&amp;"', '"&amp;DATA!E142&amp;"', '"&amp;DATA!F142&amp;"', '"&amp;DATA!G142&amp;"', 1, "&amp;DATA!K163&amp;");","")</f>
        <v>INSERT INTO SYSADM.PSAUTHITEM VALUES ('UCCS_UXDSP_STDNT_DISBLTY_SUPV2_VW', 'MANAGE_COMMUNICATIONS', 'INQUIRE', 'ORG_COMMUNICATION_SUMMARY', 'OPR_GRP_3C_SUM', 1, );</v>
      </c>
    </row>
    <row r="164" spans="1:1" ht="12.75" customHeight="1">
      <c r="A164" s="1" t="str">
        <f>IF(NOT(ISBLANK(DATA!A162)),"INSERT INTO SYSADM.PSAUTHITEM VALUES ('"&amp;$B$1&amp;DATA!A162&amp;"_VW', '"&amp;DATA!D143&amp;"', '"&amp;DATA!E143&amp;"', '"&amp;DATA!F143&amp;"', '"&amp;DATA!G143&amp;"', 1, "&amp;DATA!K164&amp;");","")</f>
        <v>INSERT INTO SYSADM.PSAUTHITEM VALUES ('UCCS_UXDSP_STDNT_DISBLTY_SUPV2_VW', 'MANAGE_COMMUNICATIONS', 'INQUIRE', 'ORG_COMMUNICATION_SUMMARY', 'ORG_COMMUNICATION_SUMMARY', 1, );</v>
      </c>
    </row>
    <row r="165" spans="1:1" ht="12.75" customHeight="1">
      <c r="A165" s="1" t="str">
        <f>IF(NOT(ISBLANK(DATA!A163)),"INSERT INTO SYSADM.PSAUTHITEM VALUES ('"&amp;$B$1&amp;DATA!A163&amp;"_VW', '"&amp;DATA!D144&amp;"', '"&amp;DATA!E144&amp;"', '"&amp;DATA!F144&amp;"', '"&amp;DATA!G144&amp;"', 1, "&amp;DATA!K165&amp;");","")</f>
        <v>INSERT INTO SYSADM.PSAUTHITEM VALUES ('UCCS_UXDSP_STDNT_DISBLTY_SUPV2_VW', 'MANAGE_COMMUNICATIONS', 'USE', 'COMMUNICATION_MANAGEMENT', 'COMM_RECPNT_DATA', 1, );</v>
      </c>
    </row>
    <row r="166" spans="1:1" ht="12.75" customHeight="1">
      <c r="A166" s="1" t="str">
        <f>IF(NOT(ISBLANK(DATA!A164)),"INSERT INTO SYSADM.PSAUTHITEM VALUES ('"&amp;$B$1&amp;DATA!A164&amp;"_VW', '"&amp;DATA!D145&amp;"', '"&amp;DATA!E145&amp;"', '"&amp;DATA!F145&amp;"', '"&amp;DATA!G145&amp;"', 1, "&amp;DATA!K166&amp;");","")</f>
        <v>INSERT INTO SYSADM.PSAUTHITEM VALUES ('UCCS_UXDSP_STDNT_DISBLTY_SUPV2_VW', 'MANAGE_COMMUNICATIONS', 'USE', 'COMMUNICATION_MANAGEMENT', 'COMMUNICATION_MANAGEMENT_1', 1, );</v>
      </c>
    </row>
    <row r="167" spans="1:1" ht="12.75" customHeight="1">
      <c r="A167" s="1" t="str">
        <f>IF(NOT(ISBLANK(DATA!A165)),"INSERT INTO SYSADM.PSAUTHITEM VALUES ('"&amp;$B$1&amp;DATA!A165&amp;"_VW', '"&amp;DATA!D146&amp;"', '"&amp;DATA!E146&amp;"', '"&amp;DATA!F146&amp;"', '"&amp;DATA!G146&amp;"', 1, "&amp;DATA!K167&amp;");","")</f>
        <v>INSERT INTO SYSADM.PSAUTHITEM VALUES ('UCCS_UXDSP_STDNT_DISBLTY_SUPV2_VW', 'PROCESSMONITOR', 'INQUIRE', 'PROCESSMONITOR', 'PMN_PRCSLIST', 1, );</v>
      </c>
    </row>
    <row r="168" spans="1:1" ht="12.75" customHeight="1">
      <c r="A168" s="1" t="str">
        <f>IF(NOT(ISBLANK(DATA!A166)),"INSERT INTO SYSADM.PSAUTHITEM VALUES ('"&amp;$B$1&amp;DATA!A166&amp;"_VW', '"&amp;DATA!D147&amp;"', '"&amp;DATA!E147&amp;"', '"&amp;DATA!F147&amp;"', '"&amp;DATA!G147&amp;"', 1, "&amp;DATA!K168&amp;");","")</f>
        <v>INSERT INTO SYSADM.PSAUTHITEM VALUES ('UCCS_UXDSP_STDNT_DISBLTY_SUPV2_VW', 'PROCESSMONITOR', 'INQUIRE', 'PROCESSMONITOR', 'PMN_SRVRLIST', 1, );</v>
      </c>
    </row>
    <row r="169" spans="1:1" ht="12.75" customHeight="1">
      <c r="A169" s="1" t="str">
        <f>IF(NOT(ISBLANK(DATA!A167)),"INSERT INTO SYSADM.PSAUTHITEM VALUES ('"&amp;$B$1&amp;DATA!A167&amp;"_VW', '"&amp;DATA!D148&amp;"', '"&amp;DATA!E148&amp;"', '"&amp;DATA!F148&amp;"', '"&amp;DATA!G148&amp;"', 1, "&amp;DATA!K169&amp;");","")</f>
        <v>INSERT INTO SYSADM.PSAUTHITEM VALUES ('UCCS_UXDSP_STDNT_DISBLTY_SUPV2_VW', 'QUERY_MANAGER', 'PROCESS', 'SCHEDQUERY', 'QUERY_RUN_CONTROL', 1, );</v>
      </c>
    </row>
    <row r="170" spans="1:1" ht="12.75" customHeight="1">
      <c r="A170" s="1" t="str">
        <f>IF(NOT(ISBLANK(DATA!A168)),"INSERT INTO SYSADM.PSAUTHITEM VALUES ('"&amp;$B$1&amp;DATA!A168&amp;"_VW', '"&amp;DATA!D149&amp;"', '"&amp;DATA!E149&amp;"', '"&amp;DATA!F149&amp;"', '"&amp;DATA!G149&amp;"', 1, "&amp;DATA!K170&amp;");","")</f>
        <v>INSERT INTO SYSADM.PSAUTHITEM VALUES ('UCCS_UXDSP_STDNT_DISBLTY_SUPV2_VW', 'QUERY_MANAGER', 'USE', 'QUERYVIEWER', 'QRY_VIEWER_SRCH', 1, );</v>
      </c>
    </row>
    <row r="171" spans="1:1" ht="12.75" customHeight="1">
      <c r="A171" s="1" t="str">
        <f>IF(NOT(ISBLANK(DATA!A169)),"INSERT INTO SYSADM.PSAUTHITEM VALUES ('"&amp;$B$1&amp;DATA!A169&amp;"_VW', '"&amp;DATA!D150&amp;"', '"&amp;DATA!E150&amp;"', '"&amp;DATA!F150&amp;"', '"&amp;DATA!G150&amp;"', 1, "&amp;DATA!K171&amp;");","")</f>
        <v>INSERT INTO SYSADM.PSAUTHITEM VALUES ('UCCS_UXDSP_STDNT_DISBLTY_SUPV2_VW', 'QUERY_MANAGER', 'USE', 'QUERYVIEWER', 'QUERY_VIEWER', 1, );</v>
      </c>
    </row>
    <row r="172" spans="1:1" ht="12.75" customHeight="1">
      <c r="A172" s="1" t="str">
        <f>IF(NOT(ISBLANK(DATA!A170)),"INSERT INTO SYSADM.PSAUTHITEM VALUES ('"&amp;$B$1&amp;DATA!A170&amp;"_VW', '"&amp;DATA!D151&amp;"', '"&amp;DATA!E151&amp;"', '"&amp;DATA!F151&amp;"', '"&amp;DATA!G151&amp;"', 1, "&amp;DATA!K172&amp;");","")</f>
        <v>INSERT INTO SYSADM.PSAUTHITEM VALUES ('UCCS_UXDSP_STDNT_DISBLTY_SUPV2_VW', 'REPORT_MANAGER', 'INQUIRE', 'CONTENT_LIST', 'CDM_CONTLIST', 1, );</v>
      </c>
    </row>
    <row r="173" spans="1:1" ht="12.75" customHeight="1">
      <c r="A173" s="1" t="str">
        <f>IF(NOT(ISBLANK(DATA!A171)),"INSERT INTO SYSADM.PSAUTHITEM VALUES ('"&amp;$B$1&amp;DATA!A171&amp;"_VW', '"&amp;DATA!D152&amp;"', '"&amp;DATA!E152&amp;"', '"&amp;DATA!F152&amp;"', '"&amp;DATA!G152&amp;"', 1, "&amp;DATA!K173&amp;");","")</f>
        <v>INSERT INTO SYSADM.PSAUTHITEM VALUES ('UCCS_UXDSP_STDNT_DISBLTY_SUPV2_VW', 'REPORT_MANAGER', 'INQUIRE', 'CONTENT_LIST', 'CDM_CONTLIST_ARCH', 1, );</v>
      </c>
    </row>
    <row r="174" spans="1:1" ht="12.75" customHeight="1">
      <c r="A174" s="1" t="str">
        <f>IF(NOT(ISBLANK(DATA!A172)),"INSERT INTO SYSADM.PSAUTHITEM VALUES ('"&amp;$B$1&amp;DATA!A172&amp;"_VW', '"&amp;DATA!D153&amp;"', '"&amp;DATA!E153&amp;"', '"&amp;DATA!F153&amp;"', '"&amp;DATA!G153&amp;"', 1, "&amp;DATA!K174&amp;");","")</f>
        <v>INSERT INTO SYSADM.PSAUTHITEM VALUES ('UCCS_UXDSP_STDNT_DISBLTY_SUPV2_VW', 'REPORT_MANAGER', 'INQUIRE', 'CONTENT_LIST', 'PSRF_REPORT_VIEWER', 1, );</v>
      </c>
    </row>
    <row r="175" spans="1:1" ht="12.75" customHeight="1">
      <c r="A175" s="1" t="str">
        <f>IF(NOT(ISBLANK(DATA!A173)),"INSERT INTO SYSADM.PSAUTHITEM VALUES ('"&amp;$B$1&amp;DATA!A173&amp;"_VW', '"&amp;DATA!D154&amp;"', '"&amp;DATA!E154&amp;"', '"&amp;DATA!F154&amp;"', '"&amp;DATA!G154&amp;"', 1, "&amp;DATA!K175&amp;");","")</f>
        <v>INSERT INTO SYSADM.PSAUTHITEM VALUES ('UCCS_UXDSP_STDNT_DISBLTY_SUPV2_VW', 'REPORT_MANAGER', 'INQUIRE', 'CONTENT_LIST', 'PSRF_REPORTS_CHRON', 1, );</v>
      </c>
    </row>
    <row r="176" spans="1:1" ht="12.75" customHeight="1">
      <c r="A176" s="1" t="str">
        <f>IF(NOT(ISBLANK(DATA!A174)),"INSERT INTO SYSADM.PSAUTHITEM VALUES ('"&amp;$B$1&amp;DATA!A174&amp;"_VW', '"&amp;DATA!D155&amp;"', '"&amp;DATA!E155&amp;"', '"&amp;DATA!F155&amp;"', '"&amp;DATA!G155&amp;"', 1, "&amp;DATA!K176&amp;");","")</f>
        <v>INSERT INTO SYSADM.PSAUTHITEM VALUES ('UCCS_UXDSP_STDNT_DISBLTY_SUPV2_VW', 'SCC_ADMIN_OVRD_STDNT', 'FINANCES', 'ACCT_ACTIVITY', 'SSF_SS_ACCT_ACTVTY', 1, );</v>
      </c>
    </row>
    <row r="177" spans="1:1" ht="12.75" customHeight="1">
      <c r="A177" s="1" t="str">
        <f>IF(NOT(ISBLANK(DATA!A175)),"INSERT INTO SYSADM.PSAUTHITEM VALUES ('"&amp;$B$1&amp;DATA!A175&amp;"_VW', '"&amp;DATA!D156&amp;"', '"&amp;DATA!E156&amp;"', '"&amp;DATA!F156&amp;"', '"&amp;DATA!G156&amp;"', 1, "&amp;DATA!K177&amp;");","")</f>
        <v>INSERT INTO SYSADM.PSAUTHITEM VALUES ('UCCS_UXDSP_STDNT_DISBLTY_SUPV2_VW', 'SCC_ADMIN_OVRD_STDNT', 'FINANCES', 'ACCT_SUMM', 'SSF_SS_ACCT_SUMM', 1, );</v>
      </c>
    </row>
    <row r="178" spans="1:1" ht="12.75" customHeight="1">
      <c r="A178" s="1" t="str">
        <f>IF(NOT(ISBLANK(DATA!A176)),"INSERT INTO SYSADM.PSAUTHITEM VALUES ('"&amp;$B$1&amp;DATA!A176&amp;"_VW', '"&amp;DATA!D157&amp;"', '"&amp;DATA!E157&amp;"', '"&amp;DATA!F157&amp;"', '"&amp;DATA!G157&amp;"', 1, "&amp;DATA!K178&amp;");","")</f>
        <v>INSERT INTO SYSADM.PSAUTHITEM VALUES ('UCCS_UXDSP_STDNT_DISBLTY_SUPV2_VW', 'SCC_ADMIN_OVRD_STDNT', 'FINANCES', 'CHRGS_DUE', 'SSF_SS_CHRGS_DUE', 1, );</v>
      </c>
    </row>
    <row r="179" spans="1:1" ht="12.75" customHeight="1">
      <c r="A179" s="1" t="str">
        <f>IF(NOT(ISBLANK(DATA!A177)),"INSERT INTO SYSADM.PSAUTHITEM VALUES ('"&amp;$B$1&amp;DATA!A177&amp;"_VW', '"&amp;DATA!D158&amp;"', '"&amp;DATA!E158&amp;"', '"&amp;DATA!F158&amp;"', '"&amp;DATA!G158&amp;"', 1, "&amp;DATA!K179&amp;");","")</f>
        <v>INSERT INTO SYSADM.PSAUTHITEM VALUES ('UCCS_UXDSP_STDNT_DISBLTY_SUPV2_VW', 'SCC_ADMIN_OVRD_STDNT', 'FINANCES', 'PAYMENT_HIST', 'SSF_SS_PMT_HIST', 1, );</v>
      </c>
    </row>
    <row r="180" spans="1:1" ht="12.75" customHeight="1">
      <c r="A180" s="1" t="str">
        <f>IF(NOT(ISBLANK(DATA!A178)),"INSERT INTO SYSADM.PSAUTHITEM VALUES ('"&amp;$B$1&amp;DATA!A178&amp;"_VW', '"&amp;DATA!D159&amp;"', '"&amp;DATA!E159&amp;"', '"&amp;DATA!F159&amp;"', '"&amp;DATA!G159&amp;"', 1, "&amp;DATA!K180&amp;");","")</f>
        <v>INSERT INTO SYSADM.PSAUTHITEM VALUES ('UCCS_UXDSP_STDNT_DISBLTY_SUPV2_VW', 'SCC_ADMIN_OVRD_STDNT', 'MAIN', 'SSS_STDNTCTR_ADMIN', 'ACAD_CAL_WRK', 1, );</v>
      </c>
    </row>
    <row r="181" spans="1:1" ht="12.75" customHeight="1">
      <c r="A181" s="1" t="str">
        <f>IF(NOT(ISBLANK(DATA!A179)),"INSERT INTO SYSADM.PSAUTHITEM VALUES ('"&amp;$B$1&amp;DATA!A179&amp;"_VW', '"&amp;DATA!D160&amp;"', '"&amp;DATA!E160&amp;"', '"&amp;DATA!F160&amp;"', '"&amp;DATA!G160&amp;"', 1, "&amp;DATA!K181&amp;");","")</f>
        <v>INSERT INTO SYSADM.PSAUTHITEM VALUES ('UCCS_UXDSP_STDNT_DISBLTY_SUPV2_VW', 'SCC_ADMIN_OVRD_STDNT', 'MAIN', 'SSS_STDNTCTR_ADMIN', 'SCC_SUM_WORK', 1, );</v>
      </c>
    </row>
    <row r="182" spans="1:1" ht="12.75" customHeight="1">
      <c r="A182" s="1" t="str">
        <f>IF(NOT(ISBLANK(DATA!A180)),"INSERT INTO SYSADM.PSAUTHITEM VALUES ('"&amp;$B$1&amp;DATA!A180&amp;"_VW', '"&amp;DATA!D161&amp;"', '"&amp;DATA!E161&amp;"', '"&amp;DATA!F161&amp;"', '"&amp;DATA!G161&amp;"', 1, "&amp;DATA!K182&amp;");","")</f>
        <v>INSERT INTO SYSADM.PSAUTHITEM VALUES ('UCCS_UXDSP_STDNT_DISBLTY_SUPV2_VW', 'SCC_ADMIN_OVRD_STDNT', 'MAIN', 'SSS_STDNTCTR_ADMIN', 'SSR_SSENRL_KEYS', 1, );</v>
      </c>
    </row>
    <row r="183" spans="1:1" ht="12.75" customHeight="1">
      <c r="A183" s="1" t="str">
        <f>IF(NOT(ISBLANK(DATA!A181)),"INSERT INTO SYSADM.PSAUTHITEM VALUES ('"&amp;$B$1&amp;DATA!A181&amp;"_VW', '"&amp;DATA!D162&amp;"', '"&amp;DATA!E162&amp;"', '"&amp;DATA!F162&amp;"', '"&amp;DATA!G162&amp;"', 1, "&amp;DATA!K183&amp;");","")</f>
        <v>INSERT INTO SYSADM.PSAUTHITEM VALUES ('UCCS_UXDSP_STDNT_DISBLTY_SUPV2_VW', 'SCC_ADMIN_OVRD_STDNT', 'MAIN', 'SSS_STDNTCTR_ADMIN', 'SSS_STDNT_CTR_WRK', 1, );</v>
      </c>
    </row>
    <row r="184" spans="1:1" ht="12.75" customHeight="1">
      <c r="A184" s="1" t="str">
        <f>IF(NOT(ISBLANK(DATA!A182)),"INSERT INTO SYSADM.PSAUTHITEM VALUES ('"&amp;$B$1&amp;DATA!A182&amp;"_VW', '"&amp;DATA!D163&amp;"', '"&amp;DATA!E163&amp;"', '"&amp;DATA!F163&amp;"', '"&amp;DATA!G163&amp;"', 1, "&amp;DATA!K184&amp;");","")</f>
        <v>INSERT INTO SYSADM.PSAUTHITEM VALUES ('UCCS_UXDSP_STDNT_DISBLTY_SUPV2_VW', 'SCC_ADMIN_OVRD_STDNT', 'MAIN', 'SSS_STDNTCTR_ADMIN', 'SSS_STUDENT_CENTER', 1, );</v>
      </c>
    </row>
    <row r="185" spans="1:1" ht="12.75" customHeight="1">
      <c r="A185" s="1" t="str">
        <f>IF(NOT(ISBLANK(DATA!A183)),"INSERT INTO SYSADM.PSAUTHITEM VALUES ('"&amp;$B$1&amp;DATA!A183&amp;"_VW', '"&amp;DATA!D164&amp;"', '"&amp;DATA!E164&amp;"', '"&amp;DATA!F164&amp;"', '"&amp;DATA!G164&amp;"', 1, "&amp;DATA!K185&amp;");","")</f>
        <v>INSERT INTO SYSADM.PSAUTHITEM VALUES ('UCCS_UXDSP_STDNT_DISBLTY_SUPV2_VW', 'SCC_ADMIN_OVRD_STDNT', 'MAIN', 'SSS_SUM_FIN', 'SCC_SUM_NODATA', 1, );</v>
      </c>
    </row>
    <row r="186" spans="1:1" ht="12.75" customHeight="1">
      <c r="A186" s="1" t="str">
        <f>IF(NOT(ISBLANK(DATA!A184)),"INSERT INTO SYSADM.PSAUTHITEM VALUES ('"&amp;$B$1&amp;DATA!A184&amp;"_VW', '"&amp;DATA!D165&amp;"', '"&amp;DATA!E165&amp;"', '"&amp;DATA!F165&amp;"', '"&amp;DATA!G165&amp;"', 1, "&amp;DATA!K186&amp;");","")</f>
        <v>INSERT INTO SYSADM.PSAUTHITEM VALUES ('UCCS_UXDSP_STDNT_DISBLTY_SUPV2_VW', 'SCC_ADMIN_OVRD_STDNT', 'MAIN', 'SSS_SUM_FIN', 'SSS_SUM_FINANCES', 1, );</v>
      </c>
    </row>
    <row r="187" spans="1:1" ht="12.75" customHeight="1">
      <c r="A187" s="1" t="str">
        <f>IF(NOT(ISBLANK(DATA!A185)),"INSERT INTO SYSADM.PSAUTHITEM VALUES ('"&amp;$B$1&amp;DATA!A185&amp;"_VW', '"&amp;DATA!D166&amp;"', '"&amp;DATA!E166&amp;"', '"&amp;DATA!F166&amp;"', '"&amp;DATA!G166&amp;"', 1, "&amp;DATA!K187&amp;");","")</f>
        <v>INSERT INTO SYSADM.PSAUTHITEM VALUES ('UCCS_UXDSP_STDNT_DISBLTY_SUPV2_VW', 'SCC_ADMIN_OVRD_STDNT', 'MAIN', 'SSS_SUM_FIN', 'SSS_SUM_WORK', 1, );</v>
      </c>
    </row>
    <row r="188" spans="1:1" ht="12.75" customHeight="1">
      <c r="A188" s="1" t="str">
        <f>IF(NOT(ISBLANK(DATA!A186)),"INSERT INTO SYSADM.PSAUTHITEM VALUES ('"&amp;$B$1&amp;DATA!A186&amp;"_VW', '"&amp;DATA!D167&amp;"', '"&amp;DATA!E167&amp;"', '"&amp;DATA!F167&amp;"', '"&amp;DATA!G167&amp;"', 1, "&amp;DATA!K188&amp;");","")</f>
        <v>INSERT INTO SYSADM.PSAUTHITEM VALUES ('UCCS_UXDSP_STDNT_DISBLTY_SUPV2_VW', 'SCI_APPT_ADVSS', 'USE', 'SCI_APPT_ADV', 'SCI_APPT_ADVBLOCK', 1, );</v>
      </c>
    </row>
    <row r="189" spans="1:1" ht="12.75" customHeight="1">
      <c r="A189" s="1" t="str">
        <f>IF(NOT(ISBLANK(DATA!A187)),"INSERT INTO SYSADM.PSAUTHITEM VALUES ('"&amp;$B$1&amp;DATA!A187&amp;"_VW', '"&amp;DATA!D168&amp;"', '"&amp;DATA!E168&amp;"', '"&amp;DATA!F168&amp;"', '"&amp;DATA!G168&amp;"', 1, "&amp;DATA!K189&amp;");","")</f>
        <v>INSERT INTO SYSADM.PSAUTHITEM VALUES ('UCCS_UXDSP_STDNT_DISBLTY_SUPV2_VW', 'SCI_APPT_ADVSS', 'USE', 'SCI_APPT_ADV_APPTS', 'SCI_APPT_ADV_APPTS', 1, );</v>
      </c>
    </row>
    <row r="190" spans="1:1" ht="12.75" customHeight="1">
      <c r="A190" s="1" t="str">
        <f>IF(NOT(ISBLANK(DATA!A188)),"INSERT INTO SYSADM.PSAUTHITEM VALUES ('"&amp;$B$1&amp;DATA!A188&amp;"_VW', '"&amp;DATA!D169&amp;"', '"&amp;DATA!E169&amp;"', '"&amp;DATA!F169&amp;"', '"&amp;DATA!G169&amp;"', 1, "&amp;DATA!K190&amp;");","")</f>
        <v>INSERT INTO SYSADM.PSAUTHITEM VALUES ('UCCS_UXDSP_STDNT_DISBLTY_SUPV2_VW', 'SECURE_STUDENT_ADMIN', 'OPRID', 'SCRTY_APPL_CENTER', 'SCRTY_APPL_CENTER', 1, );</v>
      </c>
    </row>
    <row r="191" spans="1:1" ht="12.75" customHeight="1">
      <c r="A191" s="1" t="str">
        <f>IF(NOT(ISBLANK(DATA!A189)),"INSERT INTO SYSADM.PSAUTHITEM VALUES ('"&amp;$B$1&amp;DATA!A189&amp;"_VW', '"&amp;DATA!D170&amp;"', '"&amp;DATA!E170&amp;"', '"&amp;DATA!F170&amp;"', '"&amp;DATA!G170&amp;"', 1, "&amp;DATA!K191&amp;");","")</f>
        <v>INSERT INTO SYSADM.PSAUTHITEM VALUES ('UCCS_UXDSP_STDNT_DISBLTY_SUPV2_VW', 'SECURE_STUDENT_ADMIN', 'OPRID', 'SCRTY_TBL_PLAN', 'ACAD_PLAN_SCRTY', 1, );</v>
      </c>
    </row>
    <row r="192" spans="1:1" ht="12.75" customHeight="1">
      <c r="A192" s="1" t="str">
        <f>IF(NOT(ISBLANK(DATA!A190)),"INSERT INTO SYSADM.PSAUTHITEM VALUES ('"&amp;$B$1&amp;DATA!A190&amp;"_VW', '"&amp;DATA!D171&amp;"', '"&amp;DATA!E171&amp;"', '"&amp;DATA!F171&amp;"', '"&amp;DATA!G171&amp;"', 1, "&amp;DATA!K192&amp;");","")</f>
        <v>INSERT INTO SYSADM.PSAUTHITEM VALUES ('UCCS_UXDSP_STDNT_DISBLTY_SUPV2_VW', 'SECURE_STUDENT_ADMIN', 'OPRID', 'STUDENT_ADMINISTRATION_ACCESS', 'STUDENT_ADMINISTRATION_ACCESS', 1, );</v>
      </c>
    </row>
    <row r="193" spans="1:1" ht="12.75" customHeight="1">
      <c r="A193" s="1" t="str">
        <f>IF(NOT(ISBLANK(DATA!A191)),"INSERT INTO SYSADM.PSAUTHITEM VALUES ('"&amp;$B$1&amp;DATA!A191&amp;"_VW', '"&amp;DATA!D172&amp;"', '"&amp;DATA!E172&amp;"', '"&amp;DATA!F172&amp;"', '"&amp;DATA!G172&amp;"', 1, "&amp;DATA!K193&amp;");","")</f>
        <v>INSERT INTO SYSADM.PSAUTHITEM VALUES ('UCCS_UXDSP_STDNT_DISBLTY_SUPV2_VW', 'SSR_ADVISEE_OVRD', 'ACADEMICS', 'SSS_TSRQST_UNOFF', 'SS_ADVR_EMPLID', 1, );</v>
      </c>
    </row>
    <row r="194" spans="1:1" ht="12.75" customHeight="1">
      <c r="A194" s="1" t="str">
        <f>IF(NOT(ISBLANK(DATA!A192)),"INSERT INTO SYSADM.PSAUTHITEM VALUES ('"&amp;$B$1&amp;DATA!A192&amp;"_VW', '"&amp;DATA!D173&amp;"', '"&amp;DATA!E173&amp;"', '"&amp;DATA!F173&amp;"', '"&amp;DATA!G173&amp;"', 1, "&amp;DATA!K194&amp;");","")</f>
        <v>INSERT INTO SYSADM.PSAUTHITEM VALUES ('UCCS_UXDSP_STDNT_DISBLTY_SUPV2_VW', 'SSR_ADVISEE_OVRD', 'ACADEMICS', 'SSS_TSRQST_UNOFF', 'SS_REPORT_RESULT_A', 1, );</v>
      </c>
    </row>
    <row r="195" spans="1:1" ht="12.75" customHeight="1">
      <c r="A195" s="1" t="str">
        <f>IF(NOT(ISBLANK(DATA!A193)),"INSERT INTO SYSADM.PSAUTHITEM VALUES ('"&amp;$B$1&amp;DATA!A193&amp;"_VW', '"&amp;DATA!D174&amp;"', '"&amp;DATA!E174&amp;"', '"&amp;DATA!F174&amp;"', '"&amp;DATA!G174&amp;"', 1, "&amp;DATA!K195&amp;");","")</f>
        <v>INSERT INTO SYSADM.PSAUTHITEM VALUES ('UCCS_UXDSP_STDNT_DISBLTY_SUPV2_VW', 'SSR_ADVISEE_OVRD', 'ACADEMICS', 'SSS_TSRQST_UNOFF', 'SSS_TSRQST_UNOFF', 1, );</v>
      </c>
    </row>
    <row r="196" spans="1:1" ht="12.75" customHeight="1">
      <c r="A196" s="1" t="str">
        <f>IF(NOT(ISBLANK(DATA!A194)),"INSERT INTO SYSADM.PSAUTHITEM VALUES ('"&amp;$B$1&amp;DATA!A194&amp;"_VW', '"&amp;DATA!D175&amp;"', '"&amp;DATA!E175&amp;"', '"&amp;DATA!F175&amp;"', '"&amp;DATA!G175&amp;"', 1, "&amp;DATA!K196&amp;");","")</f>
        <v>INSERT INTO SYSADM.PSAUTHITEM VALUES ('UCCS_UXDSP_STDNT_DISBLTY_SUPV2_VW', 'SSR_ADVISEE_OVRD', 'ACADEMICS', 'SSS_TSRQST_UNOFF', 'SSS_TSRQST_UNOFF2', 1, );</v>
      </c>
    </row>
    <row r="197" spans="1:1" ht="12.75" customHeight="1">
      <c r="A197" s="1" t="str">
        <f>IF(NOT(ISBLANK(DATA!A195)),"INSERT INTO SYSADM.PSAUTHITEM VALUES ('"&amp;$B$1&amp;DATA!A195&amp;"_VW', '"&amp;DATA!D176&amp;"', '"&amp;DATA!E176&amp;"', '"&amp;DATA!F176&amp;"', '"&amp;DATA!G176&amp;"', 1, "&amp;DATA!K197&amp;");","")</f>
        <v>INSERT INTO SYSADM.PSAUTHITEM VALUES ('UCCS_UXDSP_STDNT_DISBLTY_SUPV2_VW', 'SSR_ADVISEE_OVRD', 'ADVISEMENT', 'SAA_SS_DPR_ADB', 'SAA_DPR_ADB_WRK', 1, );</v>
      </c>
    </row>
    <row r="198" spans="1:1" ht="12.75" customHeight="1">
      <c r="A198" s="1" t="str">
        <f>IF(NOT(ISBLANK(DATA!A196)),"INSERT INTO SYSADM.PSAUTHITEM VALUES ('"&amp;$B$1&amp;DATA!A196&amp;"_VW', '"&amp;DATA!D177&amp;"', '"&amp;DATA!E177&amp;"', '"&amp;DATA!F177&amp;"', '"&amp;DATA!G177&amp;"', 1, "&amp;DATA!K198&amp;");","")</f>
        <v>INSERT INTO SYSADM.PSAUTHITEM VALUES ('UCCS_UXDSP_STDNT_DISBLTY_SUPV2_VW', 'SSR_ADVISEE_OVRD', 'ADVISEMENT', 'SAA_SS_DPR_ADB', 'SAA_SS_ADBREQ_WRK', 1, );</v>
      </c>
    </row>
    <row r="199" spans="1:1" ht="12.75" customHeight="1">
      <c r="A199" s="1" t="str">
        <f>IF(NOT(ISBLANK(DATA!A197)),"INSERT INTO SYSADM.PSAUTHITEM VALUES ('"&amp;$B$1&amp;DATA!A197&amp;"_VW', '"&amp;DATA!D178&amp;"', '"&amp;DATA!E178&amp;"', '"&amp;DATA!F178&amp;"', '"&amp;DATA!G178&amp;"', 1, "&amp;DATA!K199&amp;");","")</f>
        <v>INSERT INTO SYSADM.PSAUTHITEM VALUES ('UCCS_UXDSP_STDNT_DISBLTY_SUPV2_VW', 'SSR_ADVISEE_OVRD', 'ADVISEMENT', 'SAA_SS_DPR_ADB', 'SAA_SS_DPR_AAL_WC', 1, );</v>
      </c>
    </row>
    <row r="200" spans="1:1" ht="12.75" customHeight="1">
      <c r="A200" s="1" t="str">
        <f>IF(NOT(ISBLANK(DATA!A198)),"INSERT INTO SYSADM.PSAUTHITEM VALUES ('"&amp;$B$1&amp;DATA!A198&amp;"_VW', '"&amp;DATA!D179&amp;"', '"&amp;DATA!E179&amp;"', '"&amp;DATA!F179&amp;"', '"&amp;DATA!G179&amp;"', 1, "&amp;DATA!K200&amp;");","")</f>
        <v>INSERT INTO SYSADM.PSAUTHITEM VALUES ('UCCS_UXDSP_STDNT_DISBLTY_SUPV2_VW', 'SSR_ADVISEE_OVRD', 'ADVISEMENT', 'SAA_SS_DPR_ADB', 'SAA_SS_DPR_ADB', 1, );</v>
      </c>
    </row>
    <row r="201" spans="1:1" ht="12.75" customHeight="1">
      <c r="A201" s="1" t="str">
        <f>IF(NOT(ISBLANK(DATA!A199)),"INSERT INTO SYSADM.PSAUTHITEM VALUES ('"&amp;$B$1&amp;DATA!A199&amp;"_VW', '"&amp;DATA!D180&amp;"', '"&amp;DATA!E180&amp;"', '"&amp;DATA!F180&amp;"', '"&amp;DATA!G180&amp;"', 1, "&amp;DATA!K201&amp;");","")</f>
        <v>INSERT INTO SYSADM.PSAUTHITEM VALUES ('UCCS_UXDSP_STDNT_DISBLTY_SUPV2_VW', 'SSR_ADVISEE_OVRD', 'ADVISEMENT', 'SAA_SS_DPR_ADB', 'SAA_SS_DPR_ADB_DTL', 1, );</v>
      </c>
    </row>
    <row r="202" spans="1:1" ht="12.75" customHeight="1">
      <c r="A202" s="1" t="str">
        <f>IF(NOT(ISBLANK(DATA!A200)),"INSERT INTO SYSADM.PSAUTHITEM VALUES ('"&amp;$B$1&amp;DATA!A200&amp;"_VW', '"&amp;DATA!D181&amp;"', '"&amp;DATA!E181&amp;"', '"&amp;DATA!F181&amp;"', '"&amp;DATA!G181&amp;"', 1, "&amp;DATA!K202&amp;");","")</f>
        <v>INSERT INTO SYSADM.PSAUTHITEM VALUES ('UCCS_UXDSP_STDNT_DISBLTY_SUPV2_VW', 'SSR_ADVISEE_OVRD', 'ADVISEMENT', 'SAA_SS_DPR_ADB', 'SSS_DISPLAY_MSG', 1, );</v>
      </c>
    </row>
    <row r="203" spans="1:1" ht="12.75" customHeight="1">
      <c r="A203" s="1" t="str">
        <f>IF(NOT(ISBLANK(DATA!A201)),"INSERT INTO SYSADM.PSAUTHITEM VALUES ('"&amp;$B$1&amp;DATA!A201&amp;"_VW', '"&amp;DATA!D182&amp;"', '"&amp;DATA!E182&amp;"', '"&amp;DATA!F182&amp;"', '"&amp;DATA!G182&amp;"', 1, "&amp;DATA!K203&amp;");","")</f>
        <v>INSERT INTO SYSADM.PSAUTHITEM VALUES ('UCCS_UXDSP_STDNT_DISBLTY_SUPV2_VW', 'SSR_ADVISEE_OVRD', 'ADVISEMENT', 'SAA_SS_DPR_ADB', 'SSS_MYPLANNER_WRK2', 1, );</v>
      </c>
    </row>
    <row r="204" spans="1:1" ht="12.75" customHeight="1">
      <c r="A204" s="1" t="str">
        <f>IF(NOT(ISBLANK(DATA!A202)),"INSERT INTO SYSADM.PSAUTHITEM VALUES ('"&amp;$B$1&amp;DATA!A202&amp;"_VW', '"&amp;DATA!D183&amp;"', '"&amp;DATA!E183&amp;"', '"&amp;DATA!F183&amp;"', '"&amp;DATA!G183&amp;"', 1, "&amp;DATA!K204&amp;");","")</f>
        <v>INSERT INTO SYSADM.PSAUTHITEM VALUES ('UCCS_UXDSP_STDNT_DISBLTY_SUPV2_VW', 'SSR_ADVISEE_OVRD', 'ADVISEMENT', 'SAA_SS_WHATIF', 'SAA_SS_WHATIF', 1, );</v>
      </c>
    </row>
    <row r="205" spans="1:1" ht="12.75" customHeight="1">
      <c r="A205" s="1" t="str">
        <f>IF(NOT(ISBLANK(DATA!A203)),"INSERT INTO SYSADM.PSAUTHITEM VALUES ('"&amp;$B$1&amp;DATA!A203&amp;"_VW', '"&amp;DATA!D184&amp;"', '"&amp;DATA!E184&amp;"', '"&amp;DATA!F184&amp;"', '"&amp;DATA!G184&amp;"', 1, "&amp;DATA!K205&amp;");","")</f>
        <v>INSERT INTO SYSADM.PSAUTHITEM VALUES ('UCCS_UXDSP_STDNT_DISBLTY_SUPV2_VW', 'SSR_ADVISEE_OVRD', 'ADVISEMENT', 'SAA_SS_WHATIF', 'SAA_SS_WHATIF_WRK', 1, );</v>
      </c>
    </row>
    <row r="206" spans="1:1" ht="12.75" customHeight="1">
      <c r="A206" s="1" t="str">
        <f>IF(NOT(ISBLANK(DATA!A204)),"INSERT INTO SYSADM.PSAUTHITEM VALUES ('"&amp;$B$1&amp;DATA!A204&amp;"_VW', '"&amp;DATA!D185&amp;"', '"&amp;DATA!E185&amp;"', '"&amp;DATA!F185&amp;"', '"&amp;DATA!G185&amp;"', 1, "&amp;DATA!K206&amp;");","")</f>
        <v>INSERT INTO SYSADM.PSAUTHITEM VALUES ('UCCS_UXDSP_STDNT_DISBLTY_SUPV2_VW', 'SSR_ADVISEE_OVRD', 'ADVISEMENT', 'SAA_SS_WHATIF', 'SSS_DISPLAY_MSG', 1, );</v>
      </c>
    </row>
    <row r="207" spans="1:1" ht="12.75" customHeight="1">
      <c r="A207" s="1" t="str">
        <f>IF(NOT(ISBLANK(DATA!A205)),"INSERT INTO SYSADM.PSAUTHITEM VALUES ('"&amp;$B$1&amp;DATA!A205&amp;"_VW', '"&amp;DATA!D186&amp;"', '"&amp;DATA!E186&amp;"', '"&amp;DATA!F186&amp;"', '"&amp;DATA!G186&amp;"', 1, "&amp;DATA!K207&amp;");","")</f>
        <v>INSERT INTO SYSADM.PSAUTHITEM VALUES ('UCCS_UXDSP_STDNT_DISBLTY_SUPV2_VW', 'SSR_ADVISEE_OVRD', 'ADVISEMENT', 'SAA_SS_WHATIF_SEL', 'SAA_SS_WHATIF_SEL', 1, );</v>
      </c>
    </row>
    <row r="208" spans="1:1" ht="12.75" customHeight="1">
      <c r="A208" s="1" t="str">
        <f>IF(NOT(ISBLANK(DATA!A206)),"INSERT INTO SYSADM.PSAUTHITEM VALUES ('"&amp;$B$1&amp;DATA!A206&amp;"_VW', '"&amp;DATA!D187&amp;"', '"&amp;DATA!E187&amp;"', '"&amp;DATA!F187&amp;"', '"&amp;DATA!G187&amp;"', 1, "&amp;DATA!K208&amp;");","")</f>
        <v>INSERT INTO SYSADM.PSAUTHITEM VALUES ('UCCS_UXDSP_STDNT_DISBLTY_SUPV2_VW', 'SSR_ADVISEE_OVRD', 'CATALOG', 'SSS_BCC_SEL_CRSE', 'SSS_BCC_SEL_CRSE', 1, );</v>
      </c>
    </row>
    <row r="209" spans="1:1" ht="12.75" customHeight="1">
      <c r="A209" s="1" t="str">
        <f>IF(NOT(ISBLANK(DATA!A207)),"INSERT INTO SYSADM.PSAUTHITEM VALUES ('"&amp;$B$1&amp;DATA!A207&amp;"_VW', '"&amp;DATA!D188&amp;"', '"&amp;DATA!E188&amp;"', '"&amp;DATA!F188&amp;"', '"&amp;DATA!G188&amp;"', 1, "&amp;DATA!K209&amp;");","")</f>
        <v>INSERT INTO SYSADM.PSAUTHITEM VALUES ('UCCS_UXDSP_STDNT_DISBLTY_SUPV2_VW', 'SSR_ADVISEE_OVRD', 'CATALOG', 'SSS_BCC_SEL_CRSE', 'SSS_BCC_WRK2', 1, );</v>
      </c>
    </row>
    <row r="210" spans="1:1" ht="12.75" customHeight="1">
      <c r="A210" s="1" t="str">
        <f>IF(NOT(ISBLANK(DATA!A208)),"INSERT INTO SYSADM.PSAUTHITEM VALUES ('"&amp;$B$1&amp;DATA!A208&amp;"_VW', '"&amp;DATA!D189&amp;"', '"&amp;DATA!E189&amp;"', '"&amp;DATA!F189&amp;"', '"&amp;DATA!G189&amp;"', 1, "&amp;DATA!K210&amp;");","")</f>
        <v>INSERT INTO SYSADM.PSAUTHITEM VALUES ('UCCS_UXDSP_STDNT_DISBLTY_SUPV2_VW', 'SSR_ADVISEE_OVRD', 'CATALOG', 'SSS_BCC_SEL_CRSE', 'SSS_MYPLANNER_WRK2', 1, );</v>
      </c>
    </row>
    <row r="211" spans="1:1" ht="12.75" customHeight="1">
      <c r="A211" s="1" t="str">
        <f>IF(NOT(ISBLANK(DATA!A209)),"INSERT INTO SYSADM.PSAUTHITEM VALUES ('"&amp;$B$1&amp;DATA!A209&amp;"_VW', '"&amp;DATA!D190&amp;"', '"&amp;DATA!E190&amp;"', '"&amp;DATA!F190&amp;"', '"&amp;DATA!G190&amp;"', 1, "&amp;DATA!K211&amp;");","")</f>
        <v>INSERT INTO SYSADM.PSAUTHITEM VALUES ('UCCS_UXDSP_STDNT_DISBLTY_SUPV2_VW', 'SSR_ADVISEE_OVRD', 'CATALOG', 'SSS_BROWSE_CATLG', 'SSS_BCC_WRK2', 1, );</v>
      </c>
    </row>
    <row r="212" spans="1:1" ht="12.75" customHeight="1">
      <c r="A212" s="1" t="str">
        <f>IF(NOT(ISBLANK(DATA!A210)),"INSERT INTO SYSADM.PSAUTHITEM VALUES ('"&amp;$B$1&amp;DATA!A210&amp;"_VW', '"&amp;DATA!D191&amp;"', '"&amp;DATA!E191&amp;"', '"&amp;DATA!F191&amp;"', '"&amp;DATA!G191&amp;"', 1, "&amp;DATA!K212&amp;");","")</f>
        <v>INSERT INTO SYSADM.PSAUTHITEM VALUES ('UCCS_UXDSP_STDNT_DISBLTY_SUPV2_VW', 'SSR_ADVISEE_OVRD', 'CATALOG', 'SSS_BROWSE_CATLG', 'SSS_BROWSE_CATLG', 1, );</v>
      </c>
    </row>
    <row r="213" spans="1:1" ht="12.75" customHeight="1">
      <c r="A213" s="1" t="str">
        <f>IF(NOT(ISBLANK(DATA!A211)),"INSERT INTO SYSADM.PSAUTHITEM VALUES ('"&amp;$B$1&amp;DATA!A211&amp;"_VW', '"&amp;DATA!D192&amp;"', '"&amp;DATA!E192&amp;"', '"&amp;DATA!F192&amp;"', '"&amp;DATA!G192&amp;"', 1, "&amp;DATA!K213&amp;");","")</f>
        <v>INSERT INTO SYSADM.PSAUTHITEM VALUES ('UCCS_UXDSP_STDNT_DISBLTY_SUPV2_VW', 'SSR_ADVISEE_OVRD', 'CATALOG', 'SSS_CRSE_OFFER_DTL', 'SSS_BCC_SELCAR', 1, );</v>
      </c>
    </row>
    <row r="214" spans="1:1" ht="12.75" customHeight="1">
      <c r="A214" s="1" t="str">
        <f>IF(NOT(ISBLANK(DATA!A212)),"INSERT INTO SYSADM.PSAUTHITEM VALUES ('"&amp;$B$1&amp;DATA!A212&amp;"_VW', '"&amp;DATA!D193&amp;"', '"&amp;DATA!E193&amp;"', '"&amp;DATA!F193&amp;"', '"&amp;DATA!G193&amp;"', 1, "&amp;DATA!K214&amp;");","")</f>
        <v>INSERT INTO SYSADM.PSAUTHITEM VALUES ('UCCS_UXDSP_STDNT_DISBLTY_SUPV2_VW', 'SSR_ADVISEE_OVRD', 'CATALOG', 'SSS_CRSE_OFFER_DTL', 'SSS_CRSE_OFFER_DTL', 1, );</v>
      </c>
    </row>
    <row r="215" spans="1:1" ht="12.75" customHeight="1">
      <c r="A215" s="1" t="str">
        <f>IF(NOT(ISBLANK(DATA!A213)),"INSERT INTO SYSADM.PSAUTHITEM VALUES ('"&amp;$B$1&amp;DATA!A213&amp;"_VW', '"&amp;DATA!D194&amp;"', '"&amp;DATA!E194&amp;"', '"&amp;DATA!F194&amp;"', '"&amp;DATA!G194&amp;"', 1, "&amp;DATA!K215&amp;");","")</f>
        <v>INSERT INTO SYSADM.PSAUTHITEM VALUES ('UCCS_UXDSP_STDNT_DISBLTY_SUPV2_VW', 'SSR_ADVISEE_OVRD', 'CATALOG', 'SSS_CRSE_OFFER_DTL', 'SSS_CRSE_OFFER_WRK', 1, );</v>
      </c>
    </row>
    <row r="216" spans="1:1" ht="12.75" customHeight="1">
      <c r="A216" s="1" t="str">
        <f>IF(NOT(ISBLANK(DATA!A214)),"INSERT INTO SYSADM.PSAUTHITEM VALUES ('"&amp;$B$1&amp;DATA!A214&amp;"_VW', '"&amp;DATA!D195&amp;"', '"&amp;DATA!E195&amp;"', '"&amp;DATA!F195&amp;"', '"&amp;DATA!G195&amp;"', 1, "&amp;DATA!K216&amp;");","")</f>
        <v>INSERT INTO SYSADM.PSAUTHITEM VALUES ('UCCS_UXDSP_STDNT_DISBLTY_SUPV2_VW', 'SSR_ADVISEE_OVRD', 'CATALOG', 'SSS_CRSE_OFFER_DTL', 'SSS_MYPLANNER_WRK2', 1, );</v>
      </c>
    </row>
    <row r="217" spans="1:1" ht="12.75" customHeight="1">
      <c r="A217" s="1" t="str">
        <f>IF(NOT(ISBLANK(DATA!A215)),"INSERT INTO SYSADM.PSAUTHITEM VALUES ('"&amp;$B$1&amp;DATA!A215&amp;"_VW', '"&amp;DATA!D196&amp;"', '"&amp;DATA!E196&amp;"', '"&amp;DATA!F196&amp;"', '"&amp;DATA!G196&amp;"', 1, "&amp;DATA!K217&amp;");","")</f>
        <v>INSERT INTO SYSADM.PSAUTHITEM VALUES ('UCCS_UXDSP_STDNT_DISBLTY_SUPV2_VW', 'SSR_ADVISEE_OVRD', 'MAIN', 'CSU_DA_TRN_CDT', 'CSU_DA_TRN_CDT90', 1, );</v>
      </c>
    </row>
    <row r="218" spans="1:1" ht="12.75" customHeight="1">
      <c r="A218" s="1" t="str">
        <f>IF(NOT(ISBLANK(DATA!A216)),"INSERT INTO SYSADM.PSAUTHITEM VALUES ('"&amp;$B$1&amp;DATA!A216&amp;"_VW', '"&amp;DATA!D197&amp;"', '"&amp;DATA!E197&amp;"', '"&amp;DATA!F197&amp;"', '"&amp;DATA!G197&amp;"', 1, "&amp;DATA!K218&amp;");","")</f>
        <v>INSERT INTO SYSADM.PSAUTHITEM VALUES ('UCCS_UXDSP_STDNT_DISBLTY_SUPV2_VW', 'SSR_ADVISEE_OVRD', 'MAIN', 'SSS_ADVISEE_LIST', 'SS_ADVR_EMPLID', 1, );</v>
      </c>
    </row>
    <row r="219" spans="1:1" ht="12.75" customHeight="1">
      <c r="A219" s="1" t="str">
        <f>IF(NOT(ISBLANK(DATA!A217)),"INSERT INTO SYSADM.PSAUTHITEM VALUES ('"&amp;$B$1&amp;DATA!A217&amp;"_VW', '"&amp;DATA!D198&amp;"', '"&amp;DATA!E198&amp;"', '"&amp;DATA!F198&amp;"', '"&amp;DATA!G198&amp;"', 1, "&amp;DATA!K219&amp;");","")</f>
        <v>INSERT INTO SYSADM.PSAUTHITEM VALUES ('UCCS_UXDSP_STDNT_DISBLTY_SUPV2_VW', 'SSR_ADVISEE_OVRD', 'MAIN', 'SSS_ADVISEE_LIST', 'SSR_NO_EMAIL', 1, );</v>
      </c>
    </row>
    <row r="220" spans="1:1" ht="12.75" customHeight="1">
      <c r="A220" s="1" t="str">
        <f>IF(NOT(ISBLANK(DATA!A218)),"INSERT INTO SYSADM.PSAUTHITEM VALUES ('"&amp;$B$1&amp;DATA!A218&amp;"_VW', '"&amp;DATA!D199&amp;"', '"&amp;DATA!E199&amp;"', '"&amp;DATA!F199&amp;"', '"&amp;DATA!G199&amp;"', 1, "&amp;DATA!K220&amp;");","")</f>
        <v>INSERT INTO SYSADM.PSAUTHITEM VALUES ('UCCS_UXDSP_STDNT_DISBLTY_SUPV2_VW', 'SSR_ADVISEE_OVRD', 'MAIN', 'SSS_ADVISEE_LIST', 'SSS_ADVISEE_CMTEE', 1, );</v>
      </c>
    </row>
    <row r="221" spans="1:1" ht="12.75" customHeight="1">
      <c r="A221" s="1" t="str">
        <f>IF(NOT(ISBLANK(DATA!A219)),"INSERT INTO SYSADM.PSAUTHITEM VALUES ('"&amp;$B$1&amp;DATA!A219&amp;"_VW', '"&amp;DATA!D200&amp;"', '"&amp;DATA!E200&amp;"', '"&amp;DATA!F200&amp;"', '"&amp;DATA!G200&amp;"', 1, "&amp;DATA!K221&amp;");","")</f>
        <v>INSERT INTO SYSADM.PSAUTHITEM VALUES ('UCCS_UXDSP_STDNT_DISBLTY_SUPV2_VW', 'SSR_ADVISEE_OVRD', 'MAIN', 'SSS_ADVISEE_LIST', 'SSS_ADVISEE_COMEMB', 1, );</v>
      </c>
    </row>
    <row r="222" spans="1:1" ht="12.75" customHeight="1">
      <c r="A222" s="1" t="str">
        <f>IF(NOT(ISBLANK(DATA!A220)),"INSERT INTO SYSADM.PSAUTHITEM VALUES ('"&amp;$B$1&amp;DATA!A220&amp;"_VW', '"&amp;DATA!D201&amp;"', '"&amp;DATA!E201&amp;"', '"&amp;DATA!F201&amp;"', '"&amp;DATA!G201&amp;"', 1, "&amp;DATA!K222&amp;");","")</f>
        <v>INSERT INTO SYSADM.PSAUTHITEM VALUES ('UCCS_UXDSP_STDNT_DISBLTY_SUPV2_VW', 'SSR_ADVISEE_OVRD', 'MAIN', 'SSS_ADVISEE_LIST', 'SSS_ADVISEE_LIST', 1, );</v>
      </c>
    </row>
    <row r="223" spans="1:1" ht="12.75" customHeight="1">
      <c r="A223" s="1" t="str">
        <f>IF(NOT(ISBLANK(DATA!A221)),"INSERT INTO SYSADM.PSAUTHITEM VALUES ('"&amp;$B$1&amp;DATA!A221&amp;"_VW', '"&amp;DATA!D202&amp;"', '"&amp;DATA!E202&amp;"', '"&amp;DATA!F202&amp;"', '"&amp;DATA!G202&amp;"', 1, "&amp;DATA!K223&amp;");","")</f>
        <v>INSERT INTO SYSADM.PSAUTHITEM VALUES ('UCCS_UXDSP_STDNT_DISBLTY_SUPV2_VW', 'SSR_ADVISEE_OVRD', 'MAIN', 'SSS_ADVISEE_LIST', 'SSS_ADVISEE_PHOTO', 1, );</v>
      </c>
    </row>
    <row r="224" spans="1:1" ht="12.75" customHeight="1">
      <c r="A224" s="1" t="str">
        <f>IF(NOT(ISBLANK(DATA!A222)),"INSERT INTO SYSADM.PSAUTHITEM VALUES ('"&amp;$B$1&amp;DATA!A222&amp;"_VW', '"&amp;DATA!D203&amp;"', '"&amp;DATA!E203&amp;"', '"&amp;DATA!F203&amp;"', '"&amp;DATA!G203&amp;"', 1, "&amp;DATA!K224&amp;");","")</f>
        <v>INSERT INTO SYSADM.PSAUTHITEM VALUES ('UCCS_UXDSP_STDNT_DISBLTY_SUPV2_VW', 'SSR_ADVISEE_OVRD', 'MAIN', 'SSS_ADVISEE_LIST', 'SSS_MY_ADVISEES_WK', 1, );</v>
      </c>
    </row>
    <row r="225" spans="1:1" ht="12.75" customHeight="1">
      <c r="A225" s="1" t="str">
        <f>IF(NOT(ISBLANK(DATA!A223)),"INSERT INTO SYSADM.PSAUTHITEM VALUES ('"&amp;$B$1&amp;DATA!A223&amp;"_VW', '"&amp;DATA!D204&amp;"', '"&amp;DATA!E204&amp;"', '"&amp;DATA!F204&amp;"', '"&amp;DATA!G204&amp;"', 1, "&amp;DATA!K225&amp;");","")</f>
        <v>INSERT INTO SYSADM.PSAUTHITEM VALUES ('UCCS_UXDSP_STDNT_DISBLTY_SUPV2_VW', 'SSR_ADVISEE_OVRD', 'MAIN', 'SSS_STDNTCTR_ADMIN', 'ACAD_CAL_WRK', 1, );</v>
      </c>
    </row>
    <row r="226" spans="1:1" ht="12.75" customHeight="1">
      <c r="A226" s="1" t="str">
        <f>IF(NOT(ISBLANK(DATA!A224)),"INSERT INTO SYSADM.PSAUTHITEM VALUES ('"&amp;$B$1&amp;DATA!A224&amp;"_VW', '"&amp;DATA!D205&amp;"', '"&amp;DATA!E205&amp;"', '"&amp;DATA!F205&amp;"', '"&amp;DATA!G205&amp;"', 1, "&amp;DATA!K226&amp;");","")</f>
        <v>INSERT INTO SYSADM.PSAUTHITEM VALUES ('UCCS_UXDSP_STDNT_DISBLTY_SUPV2_VW', 'SSR_ADVISEE_OVRD', 'MAIN', 'SSS_STDNTCTR_ADMIN', 'SCC_SUM_WORK', 1, );</v>
      </c>
    </row>
    <row r="227" spans="1:1" ht="12.75" customHeight="1">
      <c r="A227" s="1" t="str">
        <f>IF(NOT(ISBLANK(DATA!A225)),"INSERT INTO SYSADM.PSAUTHITEM VALUES ('"&amp;$B$1&amp;DATA!A225&amp;"_VW', '"&amp;DATA!D206&amp;"', '"&amp;DATA!E206&amp;"', '"&amp;DATA!F206&amp;"', '"&amp;DATA!G206&amp;"', 1, "&amp;DATA!K227&amp;");","")</f>
        <v>INSERT INTO SYSADM.PSAUTHITEM VALUES ('UCCS_UXDSP_STDNT_DISBLTY_SUPV2_VW', 'SSR_ADVISEE_OVRD', 'MAIN', 'SSS_STDNTCTR_ADMIN', 'SSR_SSENRL_KEYS', 1, );</v>
      </c>
    </row>
    <row r="228" spans="1:1" ht="12.75" customHeight="1">
      <c r="A228" s="1" t="str">
        <f>IF(NOT(ISBLANK(DATA!A226)),"INSERT INTO SYSADM.PSAUTHITEM VALUES ('"&amp;$B$1&amp;DATA!A226&amp;"_VW', '"&amp;DATA!D207&amp;"', '"&amp;DATA!E207&amp;"', '"&amp;DATA!F207&amp;"', '"&amp;DATA!G207&amp;"', 1, "&amp;DATA!K228&amp;");","")</f>
        <v>INSERT INTO SYSADM.PSAUTHITEM VALUES ('UCCS_UXDSP_STDNT_DISBLTY_SUPV2_VW', 'SSR_ADVISEE_OVRD', 'MAIN', 'SSS_STDNTCTR_ADMIN', 'SSS_STDNT_CTR_WRK', 1, );</v>
      </c>
    </row>
    <row r="229" spans="1:1" ht="12.75" customHeight="1">
      <c r="A229" s="1" t="str">
        <f>IF(NOT(ISBLANK(DATA!A227)),"INSERT INTO SYSADM.PSAUTHITEM VALUES ('"&amp;$B$1&amp;DATA!A227&amp;"_VW', '"&amp;DATA!D208&amp;"', '"&amp;DATA!E208&amp;"', '"&amp;DATA!F208&amp;"', '"&amp;DATA!G208&amp;"', 1, "&amp;DATA!K229&amp;");","")</f>
        <v>INSERT INTO SYSADM.PSAUTHITEM VALUES ('UCCS_UXDSP_STDNT_DISBLTY_SUPV2_VW', 'SSR_ADVISEE_OVRD', 'MAIN', 'SSS_STDNTCTR_ADMIN', 'SSS_STUDENT_CENTER', 1, );</v>
      </c>
    </row>
    <row r="230" spans="1:1" ht="12.75" customHeight="1">
      <c r="A230" s="1" t="str">
        <f>IF(NOT(ISBLANK(DATA!A228)),"INSERT INTO SYSADM.PSAUTHITEM VALUES ('"&amp;$B$1&amp;DATA!A228&amp;"_VW', '"&amp;DATA!D209&amp;"', '"&amp;DATA!E209&amp;"', '"&amp;DATA!F209&amp;"', '"&amp;DATA!G209&amp;"', 1, "&amp;DATA!K230&amp;");","")</f>
        <v>INSERT INTO SYSADM.PSAUTHITEM VALUES ('UCCS_UXDSP_STDNT_DISBLTY_SUPV2_VW', 'TRACK_STUDENT_CAREERS', 'INQUIRE', 'DEGREE_AUDIT', 'AUD_ACAD_DEGR', 1, );</v>
      </c>
    </row>
    <row r="231" spans="1:1" ht="12.75" customHeight="1">
      <c r="A231" s="1" t="str">
        <f>IF(NOT(ISBLANK(DATA!A229)),"INSERT INTO SYSADM.PSAUTHITEM VALUES ('"&amp;$B$1&amp;DATA!A229&amp;"_VW', '"&amp;DATA!D210&amp;"', '"&amp;DATA!E210&amp;"', '"&amp;DATA!F210&amp;"', '"&amp;DATA!G210&amp;"', 1, "&amp;DATA!K231&amp;");","")</f>
        <v>INSERT INTO SYSADM.PSAUTHITEM VALUES ('UCCS_UXDSP_STDNT_DISBLTY_SUPV2_VW', 'TRACK_STUDENT_CAREERS', 'INQUIRE', 'DEGREE_AUDIT', 'AUD_ACAD_DEGR_H', 1, );</v>
      </c>
    </row>
    <row r="232" spans="1:1" ht="12.75" customHeight="1">
      <c r="A232" s="1" t="str">
        <f>IF(NOT(ISBLANK(DATA!A230)),"INSERT INTO SYSADM.PSAUTHITEM VALUES ('"&amp;$B$1&amp;DATA!A230&amp;"_VW', '"&amp;DATA!D211&amp;"', '"&amp;DATA!E211&amp;"', '"&amp;DATA!F211&amp;"', '"&amp;DATA!G211&amp;"', 1, "&amp;DATA!K232&amp;");","")</f>
        <v>INSERT INTO SYSADM.PSAUTHITEM VALUES ('UCCS_UXDSP_STDNT_DISBLTY_SUPV2_VW', 'TRACK_STUDENT_CAREERS', 'INQUIRE', 'DEGREE_AUDIT', 'AUD_ACAD_DEGR_P', 1, );</v>
      </c>
    </row>
    <row r="233" spans="1:1" ht="12.75" customHeight="1">
      <c r="A233" s="1" t="str">
        <f>IF(NOT(ISBLANK(DATA!A231)),"INSERT INTO SYSADM.PSAUTHITEM VALUES ('"&amp;$B$1&amp;DATA!A231&amp;"_VW', '"&amp;DATA!D212&amp;"', '"&amp;DATA!E212&amp;"', '"&amp;DATA!F212&amp;"', '"&amp;DATA!G212&amp;"', 1, "&amp;DATA!K233&amp;");","")</f>
        <v>INSERT INTO SYSADM.PSAUTHITEM VALUES ('UCCS_UXDSP_STDNT_DISBLTY_SUPV2_VW', 'TRACK_STUDENT_CAREERS', 'INQUIRE', 'DEGREE_AUDIT', 'AUD_ACAD_DEGR_S', 1, );</v>
      </c>
    </row>
    <row r="234" spans="1:1" ht="12.75" customHeight="1">
      <c r="A234" s="1" t="str">
        <f>IF(NOT(ISBLANK(DATA!A232)),"INSERT INTO SYSADM.PSAUTHITEM VALUES ('"&amp;$B$1&amp;DATA!A232&amp;"_VW', '"&amp;DATA!D213&amp;"', '"&amp;DATA!E213&amp;"', '"&amp;DATA!F213&amp;"', '"&amp;DATA!G213&amp;"', 1, "&amp;DATA!K234&amp;");","")</f>
        <v>INSERT INTO SYSADM.PSAUTHITEM VALUES ('UCCS_UXDSP_STDNT_DISBLTY_SUPV2_VW', 'TRACK_STUDENT_CAREERS', 'INQUIRE', 'DEGREE_AUDIT', 'DEGREE_AUDIT', 1, );</v>
      </c>
    </row>
    <row r="235" spans="1:1" ht="12.75" customHeight="1">
      <c r="A235" s="1" t="str">
        <f>IF(NOT(ISBLANK(DATA!A233)),"INSERT INTO SYSADM.PSAUTHITEM VALUES ('"&amp;$B$1&amp;DATA!A233&amp;"_VW', '"&amp;DATA!D214&amp;"', '"&amp;DATA!E214&amp;"', '"&amp;DATA!F214&amp;"', '"&amp;DATA!G214&amp;"', 1, "&amp;DATA!K235&amp;");","")</f>
        <v>INSERT INTO SYSADM.PSAUTHITEM VALUES ('UCCS_UXDSP_STDNT_DISBLTY_SUPV2_VW', 'TRACK_STUDENT_CAREERS', 'INQUIRE', 'STDNT_GROUPS_INQS', 'STDNT_GROUPS_SINQ', 1, );</v>
      </c>
    </row>
    <row r="236" spans="1:1" ht="12.75" customHeight="1">
      <c r="A236" s="1" t="str">
        <f>IF(NOT(ISBLANK(DATA!A234)),"INSERT INTO SYSADM.PSAUTHITEM VALUES ('"&amp;$B$1&amp;DATA!A234&amp;"_VW', '"&amp;DATA!D215&amp;"', '"&amp;DATA!E215&amp;"', '"&amp;DATA!F215&amp;"', '"&amp;DATA!G215&amp;"', 1, "&amp;DATA!K236&amp;");","")</f>
        <v>INSERT INTO SYSADM.PSAUTHITEM VALUES ('UCCS_UXDSP_STDNT_DISBLTY_SUPV2_VW', 'TRACK_STUDENT_CAREERS', 'INQUIRE', 'STUDENT_CAREER', 'STUDENT_CAREER', 1, );</v>
      </c>
    </row>
    <row r="237" spans="1:1" ht="12.75" customHeight="1">
      <c r="A237" s="1" t="str">
        <f>IF(NOT(ISBLANK(DATA!A235)),"INSERT INTO SYSADM.PSAUTHITEM VALUES ('"&amp;$B$1&amp;DATA!A235&amp;"_VW', '"&amp;DATA!D216&amp;"', '"&amp;DATA!E216&amp;"', '"&amp;DATA!F216&amp;"', '"&amp;DATA!G216&amp;"', 1, "&amp;DATA!K237&amp;");","")</f>
        <v>INSERT INTO SYSADM.PSAUTHITEM VALUES ('UCCS_UXDSP_STDNT_DISBLTY_SUPV2_VW', 'TRACK_STUDENT_CAREERS', 'USE', 'EXTRACURRICULAR_ACTIVITY', 'LS_EXTRA_ACTVTY', 1, );</v>
      </c>
    </row>
    <row r="238" spans="1:1" ht="12.75" customHeight="1">
      <c r="A238" s="1" t="str">
        <f>IF(NOT(ISBLANK(DATA!A236)),"INSERT INTO SYSADM.PSAUTHITEM VALUES ('"&amp;$B$1&amp;DATA!A236&amp;"_VW', '"&amp;DATA!D217&amp;"', '"&amp;DATA!E217&amp;"', '"&amp;DATA!F217&amp;"', '"&amp;DATA!G217&amp;"', 1, "&amp;DATA!K238&amp;");","")</f>
        <v>INSERT INTO SYSADM.PSAUTHITEM VALUES ('UCCS_UXDSP_STDNT_DISBLTY_SUPV2_VW', 'TRACK_STUDENT_CAREERS', 'USE', 'HONORS_AND_AWARDS', 'HONORS_AND_AWARDS', 1, );</v>
      </c>
    </row>
    <row r="239" spans="1:1" ht="12.75" customHeight="1">
      <c r="A239" s="1" t="str">
        <f>IF(NOT(ISBLANK(DATA!A237)),"INSERT INTO SYSADM.PSAUTHITEM VALUES ('"&amp;$B$1&amp;DATA!A237&amp;"_VW', '"&amp;DATA!D218&amp;"', '"&amp;DATA!E218&amp;"', '"&amp;DATA!F218&amp;"', '"&amp;DATA!G218&amp;"', 1, "&amp;DATA!K239&amp;");","")</f>
        <v>INSERT INTO SYSADM.PSAUTHITEM VALUES ('UCCS_UXDSP_STDNT_DISBLTY_SUPV2_VW', 'TRACK_STUDENT_CAREERS', 'USE', 'SAA_ADV_NOTE', 'SAA_ADV_NOTE', 1, );</v>
      </c>
    </row>
    <row r="240" spans="1:1" ht="12.75" customHeight="1">
      <c r="A240" s="1" t="str">
        <f>IF(NOT(ISBLANK(DATA!A238)),"INSERT INTO SYSADM.PSAUTHITEM VALUES ('"&amp;$B$1&amp;DATA!A238&amp;"_VW', '"&amp;DATA!D219&amp;"', '"&amp;DATA!E219&amp;"', '"&amp;DATA!F219&amp;"', '"&amp;DATA!G219&amp;"', 1, "&amp;DATA!K240&amp;");","")</f>
        <v>INSERT INTO SYSADM.PSAUTHITEM VALUES ('UCCS_UXDSP_STDNT_DISBLTY_SUPV2_VW', 'TRACK_STUDENT_CAREERS', 'USE', 'SAA_ADV_NOTE', 'SS_ADVR_EMPLID', 1, );</v>
      </c>
    </row>
    <row r="241" spans="1:1" ht="12.75" customHeight="1">
      <c r="A241" s="1" t="str">
        <f>IF(NOT(ISBLANK(DATA!A239)),"INSERT INTO SYSADM.PSAUTHITEM VALUES ('"&amp;$B$1&amp;DATA!A239&amp;"_VW', '"&amp;DATA!D220&amp;"', '"&amp;DATA!E220&amp;"', '"&amp;DATA!F220&amp;"', '"&amp;DATA!G220&amp;"', 1, "&amp;DATA!K241&amp;");","")</f>
        <v>INSERT INTO SYSADM.PSAUTHITEM VALUES ('UCCS_UXDSP_STDNT_DISBLTY_SUPV2_VW', 'TRACK_STUDENT_CAREERS', 'USE', 'STUDENT_ADVISOR', 'STUDENT_ADVISOR', 1, );</v>
      </c>
    </row>
    <row r="242" spans="1:1" ht="12.75" customHeight="1">
      <c r="A242" s="1" t="str">
        <f>IF(NOT(ISBLANK(DATA!A240)),"INSERT INTO SYSADM.PSAUTHITEM VALUES ('"&amp;$B$1&amp;DATA!A240&amp;"_VW', '"&amp;DATA!D221&amp;"', '"&amp;DATA!E221&amp;"', '"&amp;DATA!F221&amp;"', '"&amp;DATA!G221&amp;"', 1, "&amp;DATA!K242&amp;");","")</f>
        <v>INSERT INTO SYSADM.PSAUTHITEM VALUES ('UCCS_UXDSP_STDNT_DISBLTY_SUPV2_VW', 'TRACK_STUDENT_CAREERS', 'USE', 'STUDENT_DEGREES', 'ACAD_DEGREE', 1, );</v>
      </c>
    </row>
    <row r="243" spans="1:1" ht="12.75" customHeight="1">
      <c r="A243" s="1" t="str">
        <f>IF(NOT(ISBLANK(DATA!A241)),"INSERT INTO SYSADM.PSAUTHITEM VALUES ('"&amp;$B$1&amp;DATA!A241&amp;"_VW', '"&amp;DATA!D222&amp;"', '"&amp;DATA!E222&amp;"', '"&amp;DATA!F222&amp;"', '"&amp;DATA!G222&amp;"', 1, "&amp;DATA!K243&amp;");","")</f>
        <v>INSERT INTO SYSADM.PSAUTHITEM VALUES ('UCCS_UXDSP_STDNT_DISBLTY_SUPV2_VW', 'TRACK_STUDENT_CAREERS', 'USE', 'STUDENT_DEGREES', 'ACAD_DEGREE_HONORS', 1, );</v>
      </c>
    </row>
    <row r="244" spans="1:1" ht="12.75" customHeight="1">
      <c r="A244" s="1" t="str">
        <f>IF(NOT(ISBLANK(DATA!A242)),"INSERT INTO SYSADM.PSAUTHITEM VALUES ('"&amp;$B$1&amp;DATA!A242&amp;"_VW', '"&amp;DATA!D223&amp;"', '"&amp;DATA!E223&amp;"', '"&amp;DATA!F223&amp;"', '"&amp;DATA!G223&amp;"', 1, "&amp;DATA!K244&amp;");","")</f>
        <v>INSERT INTO SYSADM.PSAUTHITEM VALUES ('UCCS_UXDSP_STDNT_DISBLTY_SUPV2_VW', 'TRACK_STUDENT_CAREERS', 'USE', 'STUDENT_DEGREES', 'ACAD_DEGREE_PLAN', 1, );</v>
      </c>
    </row>
    <row r="245" spans="1:1" ht="12.75" customHeight="1">
      <c r="A245" s="1" t="str">
        <f>IF(NOT(ISBLANK(DATA!A243)),"INSERT INTO SYSADM.PSAUTHITEM VALUES ('"&amp;$B$1&amp;DATA!A243&amp;"_VW', '"&amp;DATA!D224&amp;"', '"&amp;DATA!E224&amp;"', '"&amp;DATA!F224&amp;"', '"&amp;DATA!G224&amp;"', 1, "&amp;DATA!K245&amp;");","")</f>
        <v>INSERT INTO SYSADM.PSAUTHITEM VALUES ('UCCS_UXDSP_STDNT_DISBLTY_SUPV2_VW', 'TRACK_STUDENT_CAREERS', 'USE', 'STUDENT_DEGREES', 'ACAD_DEGREE_SUBPLN', 1, );</v>
      </c>
    </row>
    <row r="246" spans="1:1" ht="12.75" customHeight="1">
      <c r="A246" s="1" t="str">
        <f>IF(NOT(ISBLANK(DATA!A244)),"INSERT INTO SYSADM.PSAUTHITEM VALUES ('"&amp;$B$1&amp;DATA!A244&amp;"_VW', '"&amp;DATA!D225&amp;"', '"&amp;DATA!E225&amp;"', '"&amp;DATA!F225&amp;"', '"&amp;DATA!G225&amp;"', 1, "&amp;DATA!K246&amp;");","")</f>
        <v>INSERT INTO SYSADM.PSAUTHITEM VALUES ('UCCS_UXDSP_STDNT_DISBLTY_SUPV2_VW', 'TRACK_STUDENT_CAREERS', 'USE', 'STUDENT_GROUPS', 'STUDENT_GROUPS', 1, );</v>
      </c>
    </row>
    <row r="247" spans="1:1" ht="12.75" customHeight="1">
      <c r="A247" s="1" t="str">
        <f>IF(NOT(ISBLANK(DATA!A245)),"INSERT INTO SYSADM.PSAUTHITEM VALUES ('"&amp;$B$1&amp;DATA!A245&amp;"_VW', '"&amp;DATA!D226&amp;"', '"&amp;DATA!E226&amp;"', '"&amp;DATA!F226&amp;"', '"&amp;DATA!G226&amp;"', 1, "&amp;DATA!K247&amp;");","")</f>
        <v>INSERT INTO SYSADM.PSAUTHITEM VALUES ('UCCS_UXDSP_STDNT_DISBLTY_SUPV2_VW', 'TRACK_STUDENT_CAREERS', 'USE', 'STUDENT_PROGRAM_PLAN', 'CAN_RPT_STD_ENR', 1, );</v>
      </c>
    </row>
    <row r="248" spans="1:1" ht="12.75" customHeight="1">
      <c r="A248" s="1" t="str">
        <f>IF(NOT(ISBLANK(DATA!A246)),"INSERT INTO SYSADM.PSAUTHITEM VALUES ('"&amp;$B$1&amp;DATA!A246&amp;"_VW', '"&amp;DATA!D227&amp;"', '"&amp;DATA!E227&amp;"', '"&amp;DATA!F227&amp;"', '"&amp;DATA!G227&amp;"', 1, "&amp;DATA!K248&amp;");","")</f>
        <v>INSERT INTO SYSADM.PSAUTHITEM VALUES ('UCCS_UXDSP_STDNT_DISBLTY_SUPV2_VW', 'TRACK_STUDENT_CAREERS', 'USE', 'STUDENT_PROGRAM_PLAN', 'SCC_STDNTCTR_WORK', 1, );</v>
      </c>
    </row>
    <row r="249" spans="1:1" ht="12.75" customHeight="1">
      <c r="A249" s="1" t="str">
        <f>IF(NOT(ISBLANK(DATA!A247)),"INSERT INTO SYSADM.PSAUTHITEM VALUES ('"&amp;$B$1&amp;DATA!A247&amp;"_VW', '"&amp;DATA!D228&amp;"', '"&amp;DATA!E228&amp;"', '"&amp;DATA!F228&amp;"', '"&amp;DATA!G228&amp;"', 1, "&amp;DATA!K249&amp;");","")</f>
        <v>INSERT INTO SYSADM.PSAUTHITEM VALUES ('UCCS_UXDSP_STDNT_DISBLTY_SUPV2_VW', 'TRACK_STUDENT_CAREERS', 'USE', 'STUDENT_PROGRAM_PLAN', 'SSR_STD_PRG_AUS', 1, );</v>
      </c>
    </row>
    <row r="250" spans="1:1" ht="12.75" customHeight="1">
      <c r="A250" s="1" t="str">
        <f>IF(NOT(ISBLANK(DATA!A248)),"INSERT INTO SYSADM.PSAUTHITEM VALUES ('"&amp;$B$1&amp;DATA!A248&amp;"_VW', '"&amp;DATA!D229&amp;"', '"&amp;DATA!E229&amp;"', '"&amp;DATA!F229&amp;"', '"&amp;DATA!G229&amp;"', 1, "&amp;DATA!K250&amp;");","")</f>
        <v>INSERT INTO SYSADM.PSAUTHITEM VALUES ('UCCS_UXDSP_STDNT_DISBLTY_SUPV2_VW', 'TRACK_STUDENT_CAREERS', 'USE', 'STUDENT_PROGRAM_PLAN', 'SSR_STDNT_PLAN_WK2', 1, );</v>
      </c>
    </row>
    <row r="251" spans="1:1" ht="12.75" customHeight="1">
      <c r="A251" s="1" t="str">
        <f>IF(NOT(ISBLANK(DATA!A249)),"INSERT INTO SYSADM.PSAUTHITEM VALUES ('"&amp;$B$1&amp;DATA!A249&amp;"_VW', '"&amp;DATA!D230&amp;"', '"&amp;DATA!E230&amp;"', '"&amp;DATA!F230&amp;"', '"&amp;DATA!G230&amp;"', 1, "&amp;DATA!K251&amp;");","")</f>
        <v>INSERT INTO SYSADM.PSAUTHITEM VALUES ('UCCS_UXDSP_STDNT_DISBLTY_SUPV2_VW', 'TRACK_STUDENT_CAREERS', 'USE', 'STUDENT_PROGRAM_PLAN', 'STDNT_ATTRIBUTES', 1, );</v>
      </c>
    </row>
    <row r="252" spans="1:1" ht="12.75" customHeight="1">
      <c r="A252" s="1" t="str">
        <f>IF(NOT(ISBLANK(DATA!A250)),"INSERT INTO SYSADM.PSAUTHITEM VALUES ('"&amp;$B$1&amp;DATA!A250&amp;"_VW', '"&amp;DATA!D231&amp;"', '"&amp;DATA!E231&amp;"', '"&amp;DATA!F231&amp;"', '"&amp;DATA!G231&amp;"', 1, "&amp;DATA!K252&amp;");","")</f>
        <v>INSERT INTO SYSADM.PSAUTHITEM VALUES ('UCCS_UXDSP_STDNT_DISBLTY_SUPV2_VW', 'TRACK_STUDENT_CAREERS', 'USE', 'STUDENT_PROGRAM_PLAN', 'STDNT_PLAN_WRK', 1, );</v>
      </c>
    </row>
    <row r="253" spans="1:1" ht="12.75" customHeight="1">
      <c r="A253" s="1" t="str">
        <f>IF(NOT(ISBLANK(DATA!A251)),"INSERT INTO SYSADM.PSAUTHITEM VALUES ('"&amp;$B$1&amp;DATA!A251&amp;"_VW', '"&amp;DATA!D232&amp;"', '"&amp;DATA!E232&amp;"', '"&amp;DATA!F232&amp;"', '"&amp;DATA!G232&amp;"', 1, "&amp;DATA!K253&amp;");","")</f>
        <v>INSERT INTO SYSADM.PSAUTHITEM VALUES ('UCCS_UXDSP_STDNT_DISBLTY_SUPV2_VW', 'TRACK_STUDENT_CAREERS', 'USE', 'STUDENT_PROGRAM_PLAN', 'STDNT_PROG_CAF', 1, );</v>
      </c>
    </row>
    <row r="254" spans="1:1" ht="12.75" customHeight="1">
      <c r="A254" s="1" t="str">
        <f>IF(NOT(ISBLANK(DATA!A252)),"INSERT INTO SYSADM.PSAUTHITEM VALUES ('"&amp;$B$1&amp;DATA!A252&amp;"_VW', '"&amp;DATA!D233&amp;"', '"&amp;DATA!E233&amp;"', '"&amp;DATA!F233&amp;"', '"&amp;DATA!G233&amp;"', 1, "&amp;DATA!K254&amp;");","")</f>
        <v>INSERT INTO SYSADM.PSAUTHITEM VALUES ('UCCS_UXDSP_STDNT_DISBLTY_SUPV2_VW', 'TRACK_STUDENT_CAREERS', 'USE', 'STUDENT_PROGRAM_PLAN', 'STUDENT_DEGREE', 1, );</v>
      </c>
    </row>
    <row r="255" spans="1:1" ht="12.75" customHeight="1">
      <c r="A255" s="1" t="str">
        <f>IF(NOT(ISBLANK(DATA!A253)),"INSERT INTO SYSADM.PSAUTHITEM VALUES ('"&amp;$B$1&amp;DATA!A253&amp;"_VW', '"&amp;DATA!D234&amp;"', '"&amp;DATA!E234&amp;"', '"&amp;DATA!F234&amp;"', '"&amp;DATA!G234&amp;"', 1, "&amp;DATA!K255&amp;");","")</f>
        <v>INSERT INTO SYSADM.PSAUTHITEM VALUES ('UCCS_UXDSP_STDNT_DISBLTY_SUPV2_VW', 'TRACK_STUDENT_CAREERS', 'USE', 'STUDENT_PROGRAM_PLAN', 'STUDENT_PLAN', 1, );</v>
      </c>
    </row>
    <row r="256" spans="1:1" ht="12.75" customHeight="1">
      <c r="A256" s="1" t="str">
        <f>IF(NOT(ISBLANK(DATA!A254)),"INSERT INTO SYSADM.PSAUTHITEM VALUES ('"&amp;$B$1&amp;DATA!A254&amp;"_VW', '"&amp;DATA!D235&amp;"', '"&amp;DATA!E235&amp;"', '"&amp;DATA!F235&amp;"', '"&amp;DATA!G235&amp;"', 1, "&amp;DATA!K256&amp;");","")</f>
        <v/>
      </c>
    </row>
    <row r="257" spans="1:1" ht="12.75" customHeight="1">
      <c r="A257" s="1" t="str">
        <f>IF(NOT(ISBLANK(DATA!A255)),"INSERT INTO SYSADM.PSAUTHITEM VALUES ('"&amp;$B$1&amp;DATA!A255&amp;"_VW', '"&amp;DATA!D236&amp;"', '"&amp;DATA!E236&amp;"', '"&amp;DATA!F236&amp;"', '"&amp;DATA!G236&amp;"', 1, "&amp;DATA!K257&amp;");","")</f>
        <v/>
      </c>
    </row>
    <row r="258" spans="1:1" ht="12.75" customHeight="1">
      <c r="A258" s="1" t="str">
        <f>IF(NOT(ISBLANK(DATA!A256)),"INSERT INTO SYSADM.PSAUTHITEM VALUES ('"&amp;$B$1&amp;DATA!A256&amp;"_VW', '"&amp;DATA!D237&amp;"', '"&amp;DATA!E237&amp;"', '"&amp;DATA!F237&amp;"', '"&amp;DATA!G237&amp;"', 1, "&amp;DATA!K258&amp;");","")</f>
        <v/>
      </c>
    </row>
    <row r="259" spans="1:1" ht="12.75" customHeight="1">
      <c r="A259" s="1" t="str">
        <f>IF(NOT(ISBLANK(DATA!A257)),"INSERT INTO SYSADM.PSAUTHITEM VALUES ('"&amp;$B$1&amp;DATA!A257&amp;"_VW', '"&amp;DATA!D238&amp;"', '"&amp;DATA!E238&amp;"', '"&amp;DATA!F238&amp;"', '"&amp;DATA!G238&amp;"', 1, "&amp;DATA!K259&amp;");","")</f>
        <v/>
      </c>
    </row>
    <row r="260" spans="1:1" ht="12.75" customHeight="1">
      <c r="A260" s="1" t="str">
        <f>IF(NOT(ISBLANK(DATA!A258)),"INSERT INTO SYSADM.PSAUTHITEM VALUES ('"&amp;$B$1&amp;DATA!A258&amp;"_VW', '"&amp;DATA!D239&amp;"', '"&amp;DATA!E239&amp;"', '"&amp;DATA!F239&amp;"', '"&amp;DATA!G239&amp;"', 1, "&amp;DATA!K260&amp;");","")</f>
        <v/>
      </c>
    </row>
    <row r="261" spans="1:1" ht="12.75" customHeight="1">
      <c r="A261" s="1" t="str">
        <f>IF(NOT(ISBLANK(DATA!A259)),"INSERT INTO SYSADM.PSAUTHITEM VALUES ('"&amp;$B$1&amp;DATA!A259&amp;"_VW', '"&amp;DATA!D240&amp;"', '"&amp;DATA!E240&amp;"', '"&amp;DATA!F240&amp;"', '"&amp;DATA!G240&amp;"', 1, "&amp;DATA!K261&amp;");","")</f>
        <v/>
      </c>
    </row>
    <row r="262" spans="1:1" ht="12.75" customHeight="1">
      <c r="A262" s="1" t="str">
        <f>IF(NOT(ISBLANK(DATA!A260)),"INSERT INTO SYSADM.PSAUTHITEM VALUES ('"&amp;$B$1&amp;DATA!A260&amp;"_VW', '"&amp;DATA!D241&amp;"', '"&amp;DATA!E241&amp;"', '"&amp;DATA!F241&amp;"', '"&amp;DATA!G241&amp;"', 1, "&amp;DATA!K262&amp;");","")</f>
        <v/>
      </c>
    </row>
    <row r="263" spans="1:1" ht="12.75" customHeight="1">
      <c r="A263" s="1" t="str">
        <f>IF(NOT(ISBLANK(DATA!A261)),"INSERT INTO SYSADM.PSAUTHITEM VALUES ('"&amp;$B$1&amp;DATA!A261&amp;"_VW', '"&amp;DATA!D242&amp;"', '"&amp;DATA!E242&amp;"', '"&amp;DATA!F242&amp;"', '"&amp;DATA!G242&amp;"', 1, "&amp;DATA!K263&amp;");","")</f>
        <v/>
      </c>
    </row>
    <row r="264" spans="1:1" ht="12.75" customHeight="1">
      <c r="A264" s="1" t="str">
        <f>IF(NOT(ISBLANK(DATA!A262)),"INSERT INTO SYSADM.PSAUTHITEM VALUES ('"&amp;$B$1&amp;DATA!A262&amp;"_VW', '"&amp;DATA!D243&amp;"', '"&amp;DATA!E243&amp;"', '"&amp;DATA!F243&amp;"', '"&amp;DATA!G243&amp;"', 1, "&amp;DATA!K264&amp;");","")</f>
        <v/>
      </c>
    </row>
    <row r="265" spans="1:1" ht="12.75" customHeight="1">
      <c r="A265" s="1" t="str">
        <f>IF(NOT(ISBLANK(DATA!A263)),"INSERT INTO SYSADM.PSAUTHITEM VALUES ('"&amp;$B$1&amp;DATA!A263&amp;"_VW', '"&amp;DATA!D244&amp;"', '"&amp;DATA!E244&amp;"', '"&amp;DATA!F244&amp;"', '"&amp;DATA!G244&amp;"', 1, "&amp;DATA!K265&amp;");","")</f>
        <v/>
      </c>
    </row>
    <row r="266" spans="1:1" ht="12.75" customHeight="1">
      <c r="A266" s="1" t="str">
        <f>IF(NOT(ISBLANK(DATA!A264)),"INSERT INTO SYSADM.PSAUTHITEM VALUES ('"&amp;$B$1&amp;DATA!A264&amp;"_VW', '"&amp;DATA!D245&amp;"', '"&amp;DATA!E245&amp;"', '"&amp;DATA!F245&amp;"', '"&amp;DATA!G245&amp;"', 1, "&amp;DATA!K266&amp;");","")</f>
        <v/>
      </c>
    </row>
    <row r="267" spans="1:1" ht="12.75" customHeight="1">
      <c r="A267" s="1" t="str">
        <f>IF(NOT(ISBLANK(DATA!A265)),"INSERT INTO SYSADM.PSAUTHITEM VALUES ('"&amp;$B$1&amp;DATA!A265&amp;"_VW', '"&amp;DATA!D246&amp;"', '"&amp;DATA!E246&amp;"', '"&amp;DATA!F246&amp;"', '"&amp;DATA!G246&amp;"', 1, "&amp;DATA!K267&amp;");","")</f>
        <v/>
      </c>
    </row>
    <row r="268" spans="1:1" ht="12.75" customHeight="1">
      <c r="A268" s="1" t="str">
        <f>IF(NOT(ISBLANK(DATA!A266)),"INSERT INTO SYSADM.PSAUTHITEM VALUES ('"&amp;$B$1&amp;DATA!A266&amp;"_VW', '"&amp;DATA!D247&amp;"', '"&amp;DATA!E247&amp;"', '"&amp;DATA!F247&amp;"', '"&amp;DATA!G247&amp;"', 1, "&amp;DATA!K268&amp;");","")</f>
        <v/>
      </c>
    </row>
    <row r="269" spans="1:1" ht="12.75" customHeight="1">
      <c r="A269" s="1" t="str">
        <f>IF(NOT(ISBLANK(DATA!A267)),"INSERT INTO SYSADM.PSAUTHITEM VALUES ('"&amp;$B$1&amp;DATA!A267&amp;"_VW', '"&amp;DATA!D248&amp;"', '"&amp;DATA!E248&amp;"', '"&amp;DATA!F248&amp;"', '"&amp;DATA!G248&amp;"', 1, "&amp;DATA!K269&amp;");","")</f>
        <v/>
      </c>
    </row>
    <row r="270" spans="1:1" ht="12.75" customHeight="1">
      <c r="A270" s="1" t="str">
        <f>IF(NOT(ISBLANK(DATA!A268)),"INSERT INTO SYSADM.PSAUTHITEM VALUES ('"&amp;$B$1&amp;DATA!A268&amp;"_VW', '"&amp;DATA!D249&amp;"', '"&amp;DATA!E249&amp;"', '"&amp;DATA!F249&amp;"', '"&amp;DATA!G249&amp;"', 1, "&amp;DATA!K270&amp;");","")</f>
        <v/>
      </c>
    </row>
    <row r="271" spans="1:1" ht="12.75" customHeight="1">
      <c r="A271" s="1" t="str">
        <f>IF(NOT(ISBLANK(DATA!A269)),"INSERT INTO SYSADM.PSAUTHITEM VALUES ('"&amp;$B$1&amp;DATA!A269&amp;"_VW', '"&amp;DATA!D250&amp;"', '"&amp;DATA!E250&amp;"', '"&amp;DATA!F250&amp;"', '"&amp;DATA!G250&amp;"', 1, "&amp;DATA!K271&amp;");","")</f>
        <v/>
      </c>
    </row>
    <row r="272" spans="1:1" ht="12.75" customHeight="1">
      <c r="A272" s="1" t="str">
        <f>IF(NOT(ISBLANK(DATA!A270)),"INSERT INTO SYSADM.PSAUTHITEM VALUES ('"&amp;$B$1&amp;DATA!A270&amp;"_VW', '"&amp;DATA!D251&amp;"', '"&amp;DATA!E251&amp;"', '"&amp;DATA!F251&amp;"', '"&amp;DATA!G251&amp;"', 1, "&amp;DATA!K272&amp;");","")</f>
        <v/>
      </c>
    </row>
    <row r="273" spans="1:1" ht="12.75" customHeight="1">
      <c r="A273" s="1" t="str">
        <f>IF(NOT(ISBLANK(DATA!A271)),"INSERT INTO SYSADM.PSAUTHITEM VALUES ('"&amp;$B$1&amp;DATA!A271&amp;"_VW', '"&amp;DATA!D252&amp;"', '"&amp;DATA!E252&amp;"', '"&amp;DATA!F252&amp;"', '"&amp;DATA!G252&amp;"', 1, "&amp;DATA!K273&amp;");","")</f>
        <v/>
      </c>
    </row>
    <row r="274" spans="1:1" ht="12.75" customHeight="1">
      <c r="A274" s="1" t="str">
        <f>IF(NOT(ISBLANK(DATA!A272)),"INSERT INTO SYSADM.PSAUTHITEM VALUES ('"&amp;$B$1&amp;DATA!A272&amp;"_VW', '"&amp;DATA!D253&amp;"', '"&amp;DATA!E253&amp;"', '"&amp;DATA!F253&amp;"', '"&amp;DATA!G253&amp;"', 1, "&amp;DATA!K274&amp;");","")</f>
        <v/>
      </c>
    </row>
    <row r="275" spans="1:1" ht="12.75" customHeight="1">
      <c r="A275" s="1" t="str">
        <f>IF(NOT(ISBLANK(DATA!A273)),"INSERT INTO SYSADM.PSAUTHITEM VALUES ('"&amp;$B$1&amp;DATA!A273&amp;"_VW', '"&amp;DATA!D254&amp;"', '"&amp;DATA!E254&amp;"', '"&amp;DATA!F254&amp;"', '"&amp;DATA!G254&amp;"', 1, "&amp;DATA!K275&amp;");","")</f>
        <v/>
      </c>
    </row>
    <row r="276" spans="1:1" ht="12.75" customHeight="1">
      <c r="A276" s="1" t="str">
        <f>IF(NOT(ISBLANK(DATA!A274)),"INSERT INTO SYSADM.PSAUTHITEM VALUES ('"&amp;$B$1&amp;DATA!A274&amp;"_VW', '"&amp;DATA!D255&amp;"', '"&amp;DATA!E255&amp;"', '"&amp;DATA!F255&amp;"', '"&amp;DATA!G255&amp;"', 1, "&amp;DATA!K276&amp;");","")</f>
        <v/>
      </c>
    </row>
    <row r="277" spans="1:1" ht="12.75" customHeight="1">
      <c r="A277" s="1" t="str">
        <f>IF(NOT(ISBLANK(DATA!A275)),"INSERT INTO SYSADM.PSAUTHITEM VALUES ('"&amp;$B$1&amp;DATA!A275&amp;"_VW', '"&amp;DATA!D256&amp;"', '"&amp;DATA!E256&amp;"', '"&amp;DATA!F256&amp;"', '"&amp;DATA!G256&amp;"', 1, "&amp;DATA!K277&amp;");","")</f>
        <v/>
      </c>
    </row>
    <row r="278" spans="1:1" ht="12.75" customHeight="1">
      <c r="A278" s="1" t="str">
        <f>IF(NOT(ISBLANK(DATA!A276)),"INSERT INTO SYSADM.PSAUTHITEM VALUES ('"&amp;$B$1&amp;DATA!A276&amp;"_VW', '"&amp;DATA!D257&amp;"', '"&amp;DATA!E257&amp;"', '"&amp;DATA!F257&amp;"', '"&amp;DATA!G257&amp;"', 1, "&amp;DATA!K278&amp;");","")</f>
        <v/>
      </c>
    </row>
    <row r="279" spans="1:1" ht="12.75" customHeight="1">
      <c r="A279" s="1" t="str">
        <f>IF(NOT(ISBLANK(DATA!A277)),"INSERT INTO SYSADM.PSAUTHITEM VALUES ('"&amp;$B$1&amp;DATA!A277&amp;"_VW', '"&amp;DATA!D258&amp;"', '"&amp;DATA!E258&amp;"', '"&amp;DATA!F258&amp;"', '"&amp;DATA!G258&amp;"', 1, "&amp;DATA!K279&amp;");","")</f>
        <v/>
      </c>
    </row>
    <row r="280" spans="1:1" ht="12.75" customHeight="1">
      <c r="A280" s="1" t="str">
        <f>IF(NOT(ISBLANK(DATA!A278)),"INSERT INTO SYSADM.PSAUTHITEM VALUES ('"&amp;$B$1&amp;DATA!A278&amp;"_VW', '"&amp;DATA!D259&amp;"', '"&amp;DATA!E259&amp;"', '"&amp;DATA!F259&amp;"', '"&amp;DATA!G259&amp;"', 1, "&amp;DATA!K280&amp;");","")</f>
        <v/>
      </c>
    </row>
    <row r="281" spans="1:1" ht="12.75" customHeight="1">
      <c r="A281" s="1" t="str">
        <f>IF(NOT(ISBLANK(DATA!A279)),"INSERT INTO SYSADM.PSAUTHITEM VALUES ('"&amp;$B$1&amp;DATA!A279&amp;"_VW', '"&amp;DATA!D260&amp;"', '"&amp;DATA!E260&amp;"', '"&amp;DATA!F260&amp;"', '"&amp;DATA!G260&amp;"', 1, "&amp;DATA!K281&amp;");","")</f>
        <v/>
      </c>
    </row>
    <row r="282" spans="1:1" ht="12.75" customHeight="1">
      <c r="A282" s="1" t="str">
        <f>IF(NOT(ISBLANK(DATA!A280)),"INSERT INTO SYSADM.PSAUTHITEM VALUES ('"&amp;$B$1&amp;DATA!A280&amp;"_VW', '"&amp;DATA!D261&amp;"', '"&amp;DATA!E261&amp;"', '"&amp;DATA!F261&amp;"', '"&amp;DATA!G261&amp;"', 1, "&amp;DATA!K282&amp;");","")</f>
        <v/>
      </c>
    </row>
    <row r="283" spans="1:1" ht="12.75" customHeight="1">
      <c r="A283" s="1" t="str">
        <f>IF(NOT(ISBLANK(DATA!A281)),"INSERT INTO SYSADM.PSAUTHITEM VALUES ('"&amp;$B$1&amp;DATA!A281&amp;"_VW', '"&amp;DATA!D262&amp;"', '"&amp;DATA!E262&amp;"', '"&amp;DATA!F262&amp;"', '"&amp;DATA!G262&amp;"', 1, "&amp;DATA!K283&amp;");","")</f>
        <v/>
      </c>
    </row>
    <row r="284" spans="1:1" ht="12.75" customHeight="1">
      <c r="A284" s="1" t="str">
        <f>IF(NOT(ISBLANK(DATA!A282)),"INSERT INTO SYSADM.PSAUTHITEM VALUES ('"&amp;$B$1&amp;DATA!A282&amp;"_VW', '"&amp;DATA!D263&amp;"', '"&amp;DATA!E263&amp;"', '"&amp;DATA!F263&amp;"', '"&amp;DATA!G263&amp;"', 1, "&amp;DATA!K284&amp;");","")</f>
        <v/>
      </c>
    </row>
    <row r="285" spans="1:1" ht="12.75" customHeight="1">
      <c r="A285" s="1" t="str">
        <f>IF(NOT(ISBLANK(DATA!A283)),"INSERT INTO SYSADM.PSAUTHITEM VALUES ('"&amp;$B$1&amp;DATA!A283&amp;"_VW', '"&amp;DATA!D264&amp;"', '"&amp;DATA!E264&amp;"', '"&amp;DATA!F264&amp;"', '"&amp;DATA!G264&amp;"', 1, "&amp;DATA!K285&amp;");","")</f>
        <v/>
      </c>
    </row>
    <row r="286" spans="1:1" ht="12.75" customHeight="1">
      <c r="A286" s="1" t="str">
        <f>IF(NOT(ISBLANK(DATA!A284)),"INSERT INTO SYSADM.PSAUTHITEM VALUES ('"&amp;$B$1&amp;DATA!A284&amp;"_VW', '"&amp;DATA!D265&amp;"', '"&amp;DATA!E265&amp;"', '"&amp;DATA!F265&amp;"', '"&amp;DATA!G265&amp;"', 1, "&amp;DATA!K286&amp;");","")</f>
        <v/>
      </c>
    </row>
    <row r="287" spans="1:1" ht="12.75" customHeight="1">
      <c r="A287" s="1" t="str">
        <f>IF(NOT(ISBLANK(DATA!A285)),"INSERT INTO SYSADM.PSAUTHITEM VALUES ('"&amp;$B$1&amp;DATA!A285&amp;"_VW', '"&amp;DATA!D266&amp;"', '"&amp;DATA!E266&amp;"', '"&amp;DATA!F266&amp;"', '"&amp;DATA!G266&amp;"', 1, "&amp;DATA!K287&amp;");","")</f>
        <v/>
      </c>
    </row>
    <row r="288" spans="1:1" ht="12.75" customHeight="1">
      <c r="A288" s="1" t="str">
        <f>IF(NOT(ISBLANK(DATA!A286)),"INSERT INTO SYSADM.PSAUTHITEM VALUES ('"&amp;$B$1&amp;DATA!A286&amp;"_VW', '"&amp;DATA!D267&amp;"', '"&amp;DATA!E267&amp;"', '"&amp;DATA!F267&amp;"', '"&amp;DATA!G267&amp;"', 1, "&amp;DATA!K288&amp;");","")</f>
        <v/>
      </c>
    </row>
    <row r="289" spans="1:1" ht="12.75" customHeight="1">
      <c r="A289" s="1" t="str">
        <f>IF(NOT(ISBLANK(DATA!A287)),"INSERT INTO SYSADM.PSAUTHITEM VALUES ('"&amp;$B$1&amp;DATA!A287&amp;"_VW', '"&amp;DATA!D268&amp;"', '"&amp;DATA!E268&amp;"', '"&amp;DATA!F268&amp;"', '"&amp;DATA!G268&amp;"', 1, "&amp;DATA!K289&amp;");","")</f>
        <v/>
      </c>
    </row>
    <row r="290" spans="1:1" ht="12.75" customHeight="1">
      <c r="A290" s="1" t="str">
        <f>IF(NOT(ISBLANK(DATA!A288)),"INSERT INTO SYSADM.PSAUTHITEM VALUES ('"&amp;$B$1&amp;DATA!A288&amp;"_VW', '"&amp;DATA!D269&amp;"', '"&amp;DATA!E269&amp;"', '"&amp;DATA!F269&amp;"', '"&amp;DATA!G269&amp;"', 1, "&amp;DATA!K290&amp;");","")</f>
        <v/>
      </c>
    </row>
    <row r="291" spans="1:1" ht="12.75" customHeight="1">
      <c r="A291" s="1" t="str">
        <f>IF(NOT(ISBLANK(DATA!A289)),"INSERT INTO SYSADM.PSAUTHITEM VALUES ('"&amp;$B$1&amp;DATA!A289&amp;"_VW', '"&amp;DATA!D270&amp;"', '"&amp;DATA!E270&amp;"', '"&amp;DATA!F270&amp;"', '"&amp;DATA!G270&amp;"', 1, "&amp;DATA!K291&amp;");","")</f>
        <v/>
      </c>
    </row>
    <row r="292" spans="1:1" ht="12.75" customHeight="1">
      <c r="A292" s="1" t="str">
        <f>IF(NOT(ISBLANK(DATA!A290)),"INSERT INTO SYSADM.PSAUTHITEM VALUES ('"&amp;$B$1&amp;DATA!A290&amp;"_VW', '"&amp;DATA!D271&amp;"', '"&amp;DATA!E271&amp;"', '"&amp;DATA!F271&amp;"', '"&amp;DATA!G271&amp;"', 1, "&amp;DATA!K292&amp;");","")</f>
        <v/>
      </c>
    </row>
    <row r="293" spans="1:1" ht="12.75" customHeight="1">
      <c r="A293" s="1" t="str">
        <f>IF(NOT(ISBLANK(DATA!A291)),"INSERT INTO SYSADM.PSAUTHITEM VALUES ('"&amp;$B$1&amp;DATA!A291&amp;"_VW', '"&amp;DATA!D272&amp;"', '"&amp;DATA!E272&amp;"', '"&amp;DATA!F272&amp;"', '"&amp;DATA!G272&amp;"', 1, "&amp;DATA!K293&amp;");","")</f>
        <v/>
      </c>
    </row>
    <row r="294" spans="1:1" ht="12.75" customHeight="1">
      <c r="A294" s="1" t="str">
        <f>IF(NOT(ISBLANK(DATA!A292)),"INSERT INTO SYSADM.PSAUTHITEM VALUES ('"&amp;$B$1&amp;DATA!A292&amp;"_VW', '"&amp;DATA!D273&amp;"', '"&amp;DATA!E273&amp;"', '"&amp;DATA!F273&amp;"', '"&amp;DATA!G273&amp;"', 1, "&amp;DATA!K294&amp;");","")</f>
        <v/>
      </c>
    </row>
    <row r="295" spans="1:1" ht="12.75" customHeight="1">
      <c r="A295" s="1" t="str">
        <f>IF(NOT(ISBLANK(DATA!A293)),"INSERT INTO SYSADM.PSAUTHITEM VALUES ('"&amp;$B$1&amp;DATA!A293&amp;"_VW', '"&amp;DATA!D274&amp;"', '"&amp;DATA!E274&amp;"', '"&amp;DATA!F274&amp;"', '"&amp;DATA!G274&amp;"', 1, "&amp;DATA!K295&amp;");","")</f>
        <v/>
      </c>
    </row>
    <row r="296" spans="1:1" ht="12.75" customHeight="1">
      <c r="A296" s="1" t="str">
        <f>IF(NOT(ISBLANK(DATA!A294)),"INSERT INTO SYSADM.PSAUTHITEM VALUES ('"&amp;$B$1&amp;DATA!A294&amp;"_VW', '"&amp;DATA!D275&amp;"', '"&amp;DATA!E275&amp;"', '"&amp;DATA!F275&amp;"', '"&amp;DATA!G275&amp;"', 1, "&amp;DATA!K296&amp;");","")</f>
        <v/>
      </c>
    </row>
    <row r="297" spans="1:1" ht="12.75" customHeight="1">
      <c r="A297" s="1" t="str">
        <f>IF(NOT(ISBLANK(DATA!A295)),"INSERT INTO SYSADM.PSAUTHITEM VALUES ('"&amp;$B$1&amp;DATA!A295&amp;"_VW', '"&amp;DATA!D276&amp;"', '"&amp;DATA!E276&amp;"', '"&amp;DATA!F276&amp;"', '"&amp;DATA!G276&amp;"', 1, "&amp;DATA!K297&amp;");","")</f>
        <v/>
      </c>
    </row>
    <row r="298" spans="1:1" ht="12.75" customHeight="1">
      <c r="A298" s="1" t="str">
        <f>IF(NOT(ISBLANK(DATA!A296)),"INSERT INTO SYSADM.PSAUTHITEM VALUES ('"&amp;$B$1&amp;DATA!A296&amp;"_VW', '"&amp;DATA!D277&amp;"', '"&amp;DATA!E277&amp;"', '"&amp;DATA!F277&amp;"', '"&amp;DATA!G277&amp;"', 1, "&amp;DATA!K298&amp;");","")</f>
        <v/>
      </c>
    </row>
    <row r="299" spans="1:1" ht="12.75" customHeight="1">
      <c r="A299" s="1" t="str">
        <f>IF(NOT(ISBLANK(DATA!A297)),"INSERT INTO SYSADM.PSAUTHITEM VALUES ('"&amp;$B$1&amp;DATA!A297&amp;"_VW', '"&amp;DATA!D278&amp;"', '"&amp;DATA!E278&amp;"', '"&amp;DATA!F278&amp;"', '"&amp;DATA!G278&amp;"', 1, "&amp;DATA!K299&amp;");","")</f>
        <v/>
      </c>
    </row>
    <row r="300" spans="1:1" ht="12.75" customHeight="1">
      <c r="A300" s="1" t="str">
        <f>IF(NOT(ISBLANK(DATA!A298)),"INSERT INTO SYSADM.PSAUTHITEM VALUES ('"&amp;$B$1&amp;DATA!A298&amp;"_VW', '"&amp;DATA!D279&amp;"', '"&amp;DATA!E279&amp;"', '"&amp;DATA!F279&amp;"', '"&amp;DATA!G279&amp;"', 1, "&amp;DATA!K300&amp;");","")</f>
        <v/>
      </c>
    </row>
    <row r="301" spans="1:1" ht="12.75" customHeight="1">
      <c r="A301" s="1" t="str">
        <f>IF(NOT(ISBLANK(DATA!A299)),"INSERT INTO SYSADM.PSAUTHITEM VALUES ('"&amp;$B$1&amp;DATA!A299&amp;"_VW', '"&amp;DATA!D280&amp;"', '"&amp;DATA!E280&amp;"', '"&amp;DATA!F280&amp;"', '"&amp;DATA!G280&amp;"', 1, "&amp;DATA!K301&amp;");","")</f>
        <v/>
      </c>
    </row>
    <row r="302" spans="1:1" ht="12.75" customHeight="1">
      <c r="A302" s="1" t="str">
        <f>IF(NOT(ISBLANK(DATA!A300)),"INSERT INTO SYSADM.PSAUTHITEM VALUES ('"&amp;$B$1&amp;DATA!A300&amp;"_VW', '"&amp;DATA!D281&amp;"', '"&amp;DATA!E281&amp;"', '"&amp;DATA!F281&amp;"', '"&amp;DATA!G281&amp;"', 1, "&amp;DATA!K302&amp;");","")</f>
        <v/>
      </c>
    </row>
    <row r="303" spans="1:1" ht="12.75" customHeight="1">
      <c r="A303" s="1" t="str">
        <f>IF(NOT(ISBLANK(DATA!A301)),"INSERT INTO SYSADM.PSAUTHITEM VALUES ('"&amp;$B$1&amp;DATA!A301&amp;"_VW', '"&amp;DATA!D282&amp;"', '"&amp;DATA!E282&amp;"', '"&amp;DATA!F282&amp;"', '"&amp;DATA!G282&amp;"', 1, "&amp;DATA!K303&amp;");","")</f>
        <v/>
      </c>
    </row>
    <row r="304" spans="1:1" ht="12.75" customHeight="1">
      <c r="A304" s="1" t="str">
        <f>IF(NOT(ISBLANK(DATA!A302)),"INSERT INTO SYSADM.PSAUTHITEM VALUES ('"&amp;$B$1&amp;DATA!A302&amp;"_VW', '"&amp;DATA!D283&amp;"', '"&amp;DATA!E283&amp;"', '"&amp;DATA!F283&amp;"', '"&amp;DATA!G283&amp;"', 1, "&amp;DATA!K304&amp;");","")</f>
        <v/>
      </c>
    </row>
    <row r="305" spans="1:1" ht="12.75" customHeight="1">
      <c r="A305" s="1" t="str">
        <f>IF(NOT(ISBLANK(DATA!A303)),"INSERT INTO SYSADM.PSAUTHITEM VALUES ('"&amp;$B$1&amp;DATA!A303&amp;"_VW', '"&amp;DATA!D284&amp;"', '"&amp;DATA!E284&amp;"', '"&amp;DATA!F284&amp;"', '"&amp;DATA!G284&amp;"', 1, "&amp;DATA!K305&amp;");","")</f>
        <v/>
      </c>
    </row>
    <row r="306" spans="1:1" ht="12.75" customHeight="1">
      <c r="A306" s="1" t="str">
        <f>IF(NOT(ISBLANK(DATA!A304)),"INSERT INTO SYSADM.PSAUTHITEM VALUES ('"&amp;$B$1&amp;DATA!A304&amp;"_VW', '"&amp;DATA!D285&amp;"', '"&amp;DATA!E285&amp;"', '"&amp;DATA!F285&amp;"', '"&amp;DATA!G285&amp;"', 1, "&amp;DATA!K306&amp;");","")</f>
        <v/>
      </c>
    </row>
    <row r="307" spans="1:1" ht="12.75" customHeight="1">
      <c r="A307" s="1" t="str">
        <f>IF(NOT(ISBLANK(DATA!A305)),"INSERT INTO SYSADM.PSAUTHITEM VALUES ('"&amp;$B$1&amp;DATA!A305&amp;"_VW', '"&amp;DATA!D286&amp;"', '"&amp;DATA!E286&amp;"', '"&amp;DATA!F286&amp;"', '"&amp;DATA!G286&amp;"', 1, "&amp;DATA!K307&amp;");","")</f>
        <v/>
      </c>
    </row>
    <row r="308" spans="1:1" ht="12.75" customHeight="1">
      <c r="A308" s="1" t="str">
        <f>IF(NOT(ISBLANK(DATA!A306)),"INSERT INTO SYSADM.PSAUTHITEM VALUES ('"&amp;$B$1&amp;DATA!A306&amp;"_VW', '"&amp;DATA!D287&amp;"', '"&amp;DATA!E287&amp;"', '"&amp;DATA!F287&amp;"', '"&amp;DATA!G287&amp;"', 1, "&amp;DATA!K308&amp;");","")</f>
        <v/>
      </c>
    </row>
    <row r="309" spans="1:1" ht="12.75" customHeight="1">
      <c r="A309" s="1" t="str">
        <f>IF(NOT(ISBLANK(DATA!A307)),"INSERT INTO SYSADM.PSAUTHITEM VALUES ('"&amp;$B$1&amp;DATA!A307&amp;"_VW', '"&amp;DATA!D288&amp;"', '"&amp;DATA!E288&amp;"', '"&amp;DATA!F288&amp;"', '"&amp;DATA!G288&amp;"', 1, "&amp;DATA!K309&amp;");","")</f>
        <v/>
      </c>
    </row>
    <row r="310" spans="1:1" ht="12.75" customHeight="1">
      <c r="A310" s="1" t="str">
        <f>IF(NOT(ISBLANK(DATA!A308)),"INSERT INTO SYSADM.PSAUTHITEM VALUES ('"&amp;$B$1&amp;DATA!A308&amp;"_VW', '"&amp;DATA!D289&amp;"', '"&amp;DATA!E289&amp;"', '"&amp;DATA!F289&amp;"', '"&amp;DATA!G289&amp;"', 1, "&amp;DATA!K310&amp;");","")</f>
        <v/>
      </c>
    </row>
    <row r="311" spans="1:1" ht="12.75" customHeight="1">
      <c r="A311" s="1" t="str">
        <f>IF(NOT(ISBLANK(DATA!A309)),"INSERT INTO SYSADM.PSAUTHITEM VALUES ('"&amp;$B$1&amp;DATA!A309&amp;"_VW', '"&amp;DATA!D290&amp;"', '"&amp;DATA!E290&amp;"', '"&amp;DATA!F290&amp;"', '"&amp;DATA!G290&amp;"', 1, "&amp;DATA!K311&amp;");","")</f>
        <v/>
      </c>
    </row>
    <row r="312" spans="1:1" ht="12.75" customHeight="1">
      <c r="A312" s="1" t="str">
        <f>IF(NOT(ISBLANK(DATA!A310)),"INSERT INTO SYSADM.PSAUTHITEM VALUES ('"&amp;$B$1&amp;DATA!A310&amp;"_VW', '"&amp;DATA!D291&amp;"', '"&amp;DATA!E291&amp;"', '"&amp;DATA!F291&amp;"', '"&amp;DATA!G291&amp;"', 1, "&amp;DATA!K312&amp;");","")</f>
        <v/>
      </c>
    </row>
    <row r="313" spans="1:1" ht="12.75" customHeight="1">
      <c r="A313" s="1" t="str">
        <f>IF(NOT(ISBLANK(DATA!A311)),"INSERT INTO SYSADM.PSAUTHITEM VALUES ('"&amp;$B$1&amp;DATA!A311&amp;"_VW', '"&amp;DATA!D292&amp;"', '"&amp;DATA!E292&amp;"', '"&amp;DATA!F292&amp;"', '"&amp;DATA!G292&amp;"', 1, "&amp;DATA!K313&amp;");","")</f>
        <v/>
      </c>
    </row>
    <row r="314" spans="1:1" ht="12.75" customHeight="1">
      <c r="A314" s="1" t="str">
        <f>IF(NOT(ISBLANK(DATA!A312)),"INSERT INTO SYSADM.PSAUTHITEM VALUES ('"&amp;$B$1&amp;DATA!A312&amp;"_VW', '"&amp;DATA!D293&amp;"', '"&amp;DATA!E293&amp;"', '"&amp;DATA!F293&amp;"', '"&amp;DATA!G293&amp;"', 1, "&amp;DATA!K314&amp;");","")</f>
        <v/>
      </c>
    </row>
    <row r="315" spans="1:1" ht="12.75" customHeight="1">
      <c r="A315" s="1" t="str">
        <f>IF(NOT(ISBLANK(DATA!A313)),"INSERT INTO SYSADM.PSAUTHITEM VALUES ('"&amp;$B$1&amp;DATA!A313&amp;"_VW', '"&amp;DATA!D294&amp;"', '"&amp;DATA!E294&amp;"', '"&amp;DATA!F294&amp;"', '"&amp;DATA!G294&amp;"', 1, "&amp;DATA!K315&amp;");","")</f>
        <v/>
      </c>
    </row>
    <row r="316" spans="1:1" ht="12.75" customHeight="1">
      <c r="A316" s="1" t="str">
        <f>IF(NOT(ISBLANK(DATA!A314)),"INSERT INTO SYSADM.PSAUTHITEM VALUES ('"&amp;$B$1&amp;DATA!A314&amp;"_VW', '"&amp;DATA!D295&amp;"', '"&amp;DATA!E295&amp;"', '"&amp;DATA!F295&amp;"', '"&amp;DATA!G295&amp;"', 1, "&amp;DATA!K316&amp;");","")</f>
        <v/>
      </c>
    </row>
    <row r="317" spans="1:1" ht="12.75" customHeight="1">
      <c r="A317" s="1" t="str">
        <f>IF(NOT(ISBLANK(DATA!A315)),"INSERT INTO SYSADM.PSAUTHITEM VALUES ('"&amp;$B$1&amp;DATA!A315&amp;"_VW', '"&amp;DATA!D296&amp;"', '"&amp;DATA!E296&amp;"', '"&amp;DATA!F296&amp;"', '"&amp;DATA!G296&amp;"', 1, "&amp;DATA!K317&amp;");","")</f>
        <v/>
      </c>
    </row>
    <row r="318" spans="1:1" ht="12.75" customHeight="1">
      <c r="A318" s="1" t="str">
        <f>IF(NOT(ISBLANK(DATA!A316)),"INSERT INTO SYSADM.PSAUTHITEM VALUES ('"&amp;$B$1&amp;DATA!A316&amp;"_VW', '"&amp;DATA!D297&amp;"', '"&amp;DATA!E297&amp;"', '"&amp;DATA!F297&amp;"', '"&amp;DATA!G297&amp;"', 1, "&amp;DATA!K318&amp;");","")</f>
        <v/>
      </c>
    </row>
    <row r="319" spans="1:1" ht="12.75" customHeight="1">
      <c r="A319" s="1" t="str">
        <f>IF(NOT(ISBLANK(DATA!A317)),"INSERT INTO SYSADM.PSAUTHITEM VALUES ('"&amp;$B$1&amp;DATA!A317&amp;"_VW', '"&amp;DATA!D298&amp;"', '"&amp;DATA!E298&amp;"', '"&amp;DATA!F298&amp;"', '"&amp;DATA!G298&amp;"', 1, "&amp;DATA!K319&amp;");","")</f>
        <v/>
      </c>
    </row>
    <row r="320" spans="1:1" ht="12.75" customHeight="1">
      <c r="A320" s="1" t="str">
        <f>IF(NOT(ISBLANK(DATA!A318)),"INSERT INTO SYSADM.PSAUTHITEM VALUES ('"&amp;$B$1&amp;DATA!A318&amp;"_VW', '"&amp;DATA!D299&amp;"', '"&amp;DATA!E299&amp;"', '"&amp;DATA!F299&amp;"', '"&amp;DATA!G299&amp;"', 1, "&amp;DATA!K320&amp;");","")</f>
        <v/>
      </c>
    </row>
    <row r="321" spans="1:1" ht="12.75" customHeight="1">
      <c r="A321" s="1" t="str">
        <f>IF(NOT(ISBLANK(DATA!A319)),"INSERT INTO SYSADM.PSAUTHITEM VALUES ('"&amp;$B$1&amp;DATA!A319&amp;"_VW', '"&amp;DATA!D300&amp;"', '"&amp;DATA!E300&amp;"', '"&amp;DATA!F300&amp;"', '"&amp;DATA!G300&amp;"', 1, "&amp;DATA!K321&amp;");","")</f>
        <v/>
      </c>
    </row>
    <row r="322" spans="1:1" ht="12.75" customHeight="1">
      <c r="A322" s="1" t="str">
        <f>IF(NOT(ISBLANK(DATA!A320)),"INSERT INTO SYSADM.PSAUTHITEM VALUES ('"&amp;$B$1&amp;DATA!A320&amp;"_VW', '"&amp;DATA!D301&amp;"', '"&amp;DATA!E301&amp;"', '"&amp;DATA!F301&amp;"', '"&amp;DATA!G301&amp;"', 1, "&amp;DATA!K322&amp;");","")</f>
        <v/>
      </c>
    </row>
    <row r="323" spans="1:1" ht="12.75" customHeight="1">
      <c r="A323" s="1" t="str">
        <f>IF(NOT(ISBLANK(DATA!A321)),"INSERT INTO SYSADM.PSAUTHITEM VALUES ('"&amp;$B$1&amp;DATA!A321&amp;"_VW', '"&amp;DATA!D302&amp;"', '"&amp;DATA!E302&amp;"', '"&amp;DATA!F302&amp;"', '"&amp;DATA!G302&amp;"', 1, "&amp;DATA!K323&amp;");","")</f>
        <v/>
      </c>
    </row>
    <row r="324" spans="1:1" ht="12.75" customHeight="1">
      <c r="A324" s="1" t="str">
        <f>IF(NOT(ISBLANK(DATA!A322)),"INSERT INTO SYSADM.PSAUTHITEM VALUES ('"&amp;$B$1&amp;DATA!A322&amp;"_VW', '"&amp;DATA!D303&amp;"', '"&amp;DATA!E303&amp;"', '"&amp;DATA!F303&amp;"', '"&amp;DATA!G303&amp;"', 1, "&amp;DATA!K324&amp;");","")</f>
        <v/>
      </c>
    </row>
    <row r="325" spans="1:1" ht="12.75" customHeight="1">
      <c r="A325" s="1" t="str">
        <f>IF(NOT(ISBLANK(DATA!A323)),"INSERT INTO SYSADM.PSAUTHITEM VALUES ('"&amp;$B$1&amp;DATA!A323&amp;"_VW', '"&amp;DATA!D304&amp;"', '"&amp;DATA!E304&amp;"', '"&amp;DATA!F304&amp;"', '"&amp;DATA!G304&amp;"', 1, "&amp;DATA!K325&amp;");","")</f>
        <v/>
      </c>
    </row>
    <row r="326" spans="1:1" ht="12.75" customHeight="1">
      <c r="A326" s="1" t="str">
        <f>IF(NOT(ISBLANK(DATA!A324)),"INSERT INTO SYSADM.PSAUTHITEM VALUES ('"&amp;$B$1&amp;DATA!A324&amp;"_VW', '"&amp;DATA!D305&amp;"', '"&amp;DATA!E305&amp;"', '"&amp;DATA!F305&amp;"', '"&amp;DATA!G305&amp;"', 1, "&amp;DATA!K326&amp;");","")</f>
        <v/>
      </c>
    </row>
    <row r="327" spans="1:1" ht="12.75" customHeight="1">
      <c r="A327" s="1" t="str">
        <f>IF(NOT(ISBLANK(DATA!A325)),"INSERT INTO SYSADM.PSAUTHITEM VALUES ('"&amp;$B$1&amp;DATA!A325&amp;"_VW', '"&amp;DATA!D306&amp;"', '"&amp;DATA!E306&amp;"', '"&amp;DATA!F306&amp;"', '"&amp;DATA!G306&amp;"', 1, "&amp;DATA!K327&amp;");","")</f>
        <v/>
      </c>
    </row>
    <row r="328" spans="1:1" ht="12.75" customHeight="1">
      <c r="A328" s="1" t="str">
        <f>IF(NOT(ISBLANK(DATA!A326)),"INSERT INTO SYSADM.PSAUTHITEM VALUES ('"&amp;$B$1&amp;DATA!A326&amp;"_VW', '"&amp;DATA!D307&amp;"', '"&amp;DATA!E307&amp;"', '"&amp;DATA!F307&amp;"', '"&amp;DATA!G307&amp;"', 1, "&amp;DATA!K328&amp;");","")</f>
        <v/>
      </c>
    </row>
    <row r="329" spans="1:1" ht="12.75" customHeight="1">
      <c r="A329" s="1" t="str">
        <f>IF(NOT(ISBLANK(DATA!A327)),"INSERT INTO SYSADM.PSAUTHITEM VALUES ('"&amp;$B$1&amp;DATA!A327&amp;"_VW', '"&amp;DATA!D308&amp;"', '"&amp;DATA!E308&amp;"', '"&amp;DATA!F308&amp;"', '"&amp;DATA!G308&amp;"', 1, "&amp;DATA!K329&amp;");","")</f>
        <v/>
      </c>
    </row>
    <row r="330" spans="1:1" ht="12.75" customHeight="1">
      <c r="A330" s="1" t="str">
        <f>IF(NOT(ISBLANK(DATA!A328)),"INSERT INTO SYSADM.PSAUTHITEM VALUES ('"&amp;$B$1&amp;DATA!A328&amp;"_VW', '"&amp;DATA!D309&amp;"', '"&amp;DATA!E309&amp;"', '"&amp;DATA!F309&amp;"', '"&amp;DATA!G309&amp;"', 1, "&amp;DATA!K330&amp;");","")</f>
        <v/>
      </c>
    </row>
    <row r="331" spans="1:1" ht="12.75" customHeight="1">
      <c r="A331" s="1" t="str">
        <f>IF(NOT(ISBLANK(DATA!A329)),"INSERT INTO SYSADM.PSAUTHITEM VALUES ('"&amp;$B$1&amp;DATA!A329&amp;"_VW', '"&amp;DATA!D310&amp;"', '"&amp;DATA!E310&amp;"', '"&amp;DATA!F310&amp;"', '"&amp;DATA!G310&amp;"', 1, "&amp;DATA!K331&amp;");","")</f>
        <v/>
      </c>
    </row>
    <row r="332" spans="1:1" ht="12.75" customHeight="1">
      <c r="A332" s="1" t="e">
        <f>IF(NOT(ISBLANK(DATA!#REF!)),"INSERT INTO SYSADM.PSAUTHITEM VALUES ('"&amp;$B$1&amp;DATA!#REF!&amp;"_VW', '"&amp;DATA!#REF!&amp;"', '"&amp;DATA!#REF!&amp;"', '"&amp;DATA!#REF!&amp;"', '"&amp;DATA!#REF!&amp;"', 1, "&amp;DATA!#REF!&amp;");","")</f>
        <v>#REF!</v>
      </c>
    </row>
    <row r="333" spans="1:1" ht="12.75" customHeight="1">
      <c r="A333" s="1" t="str">
        <f>IF(NOT(ISBLANK(DATA!A330)),"INSERT INTO SYSADM.PSAUTHITEM VALUES ('"&amp;$B$1&amp;DATA!A330&amp;"_VW', '"&amp;DATA!D311&amp;"', '"&amp;DATA!E311&amp;"', '"&amp;DATA!F311&amp;"', '"&amp;DATA!G311&amp;"', 1, "&amp;DATA!K332&amp;");","")</f>
        <v/>
      </c>
    </row>
    <row r="334" spans="1:1" ht="12.75" customHeight="1">
      <c r="A334" s="1" t="str">
        <f>IF(NOT(ISBLANK(DATA!A331)),"INSERT INTO SYSADM.PSAUTHITEM VALUES ('"&amp;$B$1&amp;DATA!A331&amp;"_VW', '"&amp;DATA!D312&amp;"', '"&amp;DATA!E312&amp;"', '"&amp;DATA!F312&amp;"', '"&amp;DATA!G312&amp;"', 1, "&amp;DATA!K333&amp;");","")</f>
        <v/>
      </c>
    </row>
    <row r="335" spans="1:1" ht="12.75" customHeight="1">
      <c r="A335" s="1" t="str">
        <f>IF(NOT(ISBLANK(DATA!A332)),"INSERT INTO SYSADM.PSAUTHITEM VALUES ('"&amp;$B$1&amp;DATA!A332&amp;"_VW', '"&amp;DATA!D313&amp;"', '"&amp;DATA!E313&amp;"', '"&amp;DATA!F313&amp;"', '"&amp;DATA!G313&amp;"', 1, "&amp;DATA!K334&amp;");","")</f>
        <v/>
      </c>
    </row>
    <row r="336" spans="1:1" ht="12.75" customHeight="1">
      <c r="A336" s="1" t="str">
        <f>IF(NOT(ISBLANK(DATA!A333)),"INSERT INTO SYSADM.PSAUTHITEM VALUES ('"&amp;$B$1&amp;DATA!A333&amp;"_VW', '"&amp;DATA!D314&amp;"', '"&amp;DATA!E314&amp;"', '"&amp;DATA!F314&amp;"', '"&amp;DATA!G314&amp;"', 1, "&amp;DATA!K335&amp;");","")</f>
        <v/>
      </c>
    </row>
    <row r="337" spans="1:1" ht="12.75" customHeight="1">
      <c r="A337" s="1" t="str">
        <f>IF(NOT(ISBLANK(DATA!A334)),"INSERT INTO SYSADM.PSAUTHITEM VALUES ('"&amp;$B$1&amp;DATA!A334&amp;"_VW', '"&amp;DATA!D315&amp;"', '"&amp;DATA!E315&amp;"', '"&amp;DATA!F315&amp;"', '"&amp;DATA!G315&amp;"', 1, "&amp;DATA!K336&amp;");","")</f>
        <v/>
      </c>
    </row>
    <row r="338" spans="1:1" ht="12.75" customHeight="1">
      <c r="A338" s="1" t="str">
        <f>IF(NOT(ISBLANK(DATA!A335)),"INSERT INTO SYSADM.PSAUTHITEM VALUES ('"&amp;$B$1&amp;DATA!A335&amp;"_VW', '"&amp;DATA!D316&amp;"', '"&amp;DATA!E316&amp;"', '"&amp;DATA!F316&amp;"', '"&amp;DATA!G316&amp;"', 1, "&amp;DATA!K337&amp;");","")</f>
        <v/>
      </c>
    </row>
    <row r="339" spans="1:1" ht="12.75" customHeight="1">
      <c r="A339" s="1" t="str">
        <f>IF(NOT(ISBLANK(DATA!A336)),"INSERT INTO SYSADM.PSAUTHITEM VALUES ('"&amp;$B$1&amp;DATA!A336&amp;"_VW', '"&amp;DATA!D317&amp;"', '"&amp;DATA!E317&amp;"', '"&amp;DATA!F317&amp;"', '"&amp;DATA!G317&amp;"', 1, "&amp;DATA!K338&amp;");","")</f>
        <v/>
      </c>
    </row>
    <row r="340" spans="1:1" ht="12.75" customHeight="1">
      <c r="A340" s="1" t="str">
        <f>IF(NOT(ISBLANK(DATA!A337)),"INSERT INTO SYSADM.PSAUTHITEM VALUES ('"&amp;$B$1&amp;DATA!A337&amp;"_VW', '"&amp;DATA!D318&amp;"', '"&amp;DATA!E318&amp;"', '"&amp;DATA!F318&amp;"', '"&amp;DATA!G318&amp;"', 1, "&amp;DATA!K339&amp;");","")</f>
        <v/>
      </c>
    </row>
    <row r="341" spans="1:1" ht="12.75" customHeight="1">
      <c r="A341" s="1" t="str">
        <f>IF(NOT(ISBLANK(DATA!A338)),"INSERT INTO SYSADM.PSAUTHITEM VALUES ('"&amp;$B$1&amp;DATA!A338&amp;"_VW', '"&amp;DATA!D319&amp;"', '"&amp;DATA!E319&amp;"', '"&amp;DATA!F319&amp;"', '"&amp;DATA!G319&amp;"', 1, "&amp;DATA!K340&amp;");","")</f>
        <v/>
      </c>
    </row>
    <row r="342" spans="1:1" ht="12.75" customHeight="1">
      <c r="A342" s="1" t="str">
        <f>IF(NOT(ISBLANK(DATA!A339)),"INSERT INTO SYSADM.PSAUTHITEM VALUES ('"&amp;$B$1&amp;DATA!A339&amp;"_VW', '"&amp;DATA!D320&amp;"', '"&amp;DATA!E320&amp;"', '"&amp;DATA!F320&amp;"', '"&amp;DATA!G320&amp;"', 1, "&amp;DATA!K341&amp;");","")</f>
        <v/>
      </c>
    </row>
    <row r="343" spans="1:1" ht="12.75" customHeight="1">
      <c r="A343" s="1" t="str">
        <f>IF(NOT(ISBLANK(DATA!A340)),"INSERT INTO SYSADM.PSAUTHITEM VALUES ('"&amp;$B$1&amp;DATA!A340&amp;"_VW', '"&amp;DATA!D321&amp;"', '"&amp;DATA!E321&amp;"', '"&amp;DATA!F321&amp;"', '"&amp;DATA!G321&amp;"', 1, "&amp;DATA!K342&amp;");","")</f>
        <v/>
      </c>
    </row>
    <row r="344" spans="1:1" ht="12.75" customHeight="1">
      <c r="A344" s="1" t="str">
        <f>IF(NOT(ISBLANK(DATA!A341)),"INSERT INTO SYSADM.PSAUTHITEM VALUES ('"&amp;$B$1&amp;DATA!A341&amp;"_VW', '"&amp;DATA!D322&amp;"', '"&amp;DATA!E322&amp;"', '"&amp;DATA!F322&amp;"', '"&amp;DATA!G322&amp;"', 1, "&amp;DATA!K343&amp;");","")</f>
        <v/>
      </c>
    </row>
    <row r="345" spans="1:1" ht="12.75" customHeight="1">
      <c r="A345" s="1" t="str">
        <f>IF(NOT(ISBLANK(DATA!A342)),"INSERT INTO SYSADM.PSAUTHITEM VALUES ('"&amp;$B$1&amp;DATA!A342&amp;"_VW', '"&amp;DATA!D323&amp;"', '"&amp;DATA!E323&amp;"', '"&amp;DATA!F323&amp;"', '"&amp;DATA!G323&amp;"', 1, "&amp;DATA!K344&amp;");","")</f>
        <v/>
      </c>
    </row>
    <row r="346" spans="1:1" ht="12.75" customHeight="1">
      <c r="A346" s="1" t="str">
        <f>IF(NOT(ISBLANK(DATA!A343)),"INSERT INTO SYSADM.PSAUTHITEM VALUES ('"&amp;$B$1&amp;DATA!A343&amp;"_VW', '"&amp;DATA!D324&amp;"', '"&amp;DATA!E324&amp;"', '"&amp;DATA!F324&amp;"', '"&amp;DATA!G324&amp;"', 1, "&amp;DATA!K345&amp;");","")</f>
        <v/>
      </c>
    </row>
    <row r="347" spans="1:1" ht="12.75" customHeight="1">
      <c r="A347" s="1" t="str">
        <f>IF(NOT(ISBLANK(DATA!A344)),"INSERT INTO SYSADM.PSAUTHITEM VALUES ('"&amp;$B$1&amp;DATA!A344&amp;"_VW', '"&amp;DATA!D325&amp;"', '"&amp;DATA!E325&amp;"', '"&amp;DATA!F325&amp;"', '"&amp;DATA!G325&amp;"', 1, "&amp;DATA!K346&amp;");","")</f>
        <v/>
      </c>
    </row>
    <row r="348" spans="1:1" ht="12.75" customHeight="1">
      <c r="A348" s="1" t="str">
        <f>IF(NOT(ISBLANK(DATA!A345)),"INSERT INTO SYSADM.PSAUTHITEM VALUES ('"&amp;$B$1&amp;DATA!A345&amp;"_VW', '"&amp;DATA!D326&amp;"', '"&amp;DATA!E326&amp;"', '"&amp;DATA!F326&amp;"', '"&amp;DATA!G326&amp;"', 1, "&amp;DATA!K347&amp;");","")</f>
        <v/>
      </c>
    </row>
    <row r="349" spans="1:1" ht="12.75" customHeight="1">
      <c r="A349" s="1" t="str">
        <f>IF(NOT(ISBLANK(DATA!A346)),"INSERT INTO SYSADM.PSAUTHITEM VALUES ('"&amp;$B$1&amp;DATA!A346&amp;"_VW', '"&amp;DATA!D327&amp;"', '"&amp;DATA!E327&amp;"', '"&amp;DATA!F327&amp;"', '"&amp;DATA!G327&amp;"', 1, "&amp;DATA!K348&amp;");","")</f>
        <v/>
      </c>
    </row>
    <row r="350" spans="1:1" ht="12.75" customHeight="1">
      <c r="A350" s="1" t="str">
        <f>IF(NOT(ISBLANK(DATA!A347)),"INSERT INTO SYSADM.PSAUTHITEM VALUES ('"&amp;$B$1&amp;DATA!A347&amp;"_VW', '"&amp;DATA!D328&amp;"', '"&amp;DATA!E328&amp;"', '"&amp;DATA!F328&amp;"', '"&amp;DATA!G328&amp;"', 1, "&amp;DATA!K349&amp;");","")</f>
        <v/>
      </c>
    </row>
    <row r="351" spans="1:1" ht="12.75" customHeight="1">
      <c r="A351" s="1" t="str">
        <f>IF(NOT(ISBLANK(DATA!A348)),"INSERT INTO SYSADM.PSAUTHITEM VALUES ('"&amp;$B$1&amp;DATA!A348&amp;"_VW', '"&amp;DATA!D329&amp;"', '"&amp;DATA!E329&amp;"', '"&amp;DATA!F329&amp;"', '"&amp;DATA!G329&amp;"', 1, "&amp;DATA!K350&amp;");","")</f>
        <v/>
      </c>
    </row>
    <row r="352" spans="1:1" ht="12.75" customHeight="1">
      <c r="A352" s="1" t="str">
        <f>IF(NOT(ISBLANK(DATA!A349)),"INSERT INTO SYSADM.PSAUTHITEM VALUES ('"&amp;$B$1&amp;DATA!A349&amp;"_VW', '"&amp;DATA!D330&amp;"', '"&amp;DATA!E330&amp;"', '"&amp;DATA!F330&amp;"', '"&amp;DATA!G330&amp;"', 1, "&amp;DATA!K351&amp;");","")</f>
        <v/>
      </c>
    </row>
    <row r="353" spans="1:1" ht="12.75" customHeight="1">
      <c r="A353" s="1" t="str">
        <f>IF(NOT(ISBLANK(DATA!A350)),"INSERT INTO SYSADM.PSAUTHITEM VALUES ('"&amp;$B$1&amp;DATA!A350&amp;"_VW', '"&amp;DATA!D331&amp;"', '"&amp;DATA!E331&amp;"', '"&amp;DATA!F331&amp;"', '"&amp;DATA!G331&amp;"', 1, "&amp;DATA!K352&amp;");","")</f>
        <v/>
      </c>
    </row>
    <row r="354" spans="1:1" ht="12.75" customHeight="1">
      <c r="A354" s="1" t="str">
        <f>IF(NOT(ISBLANK(DATA!A351)),"INSERT INTO SYSADM.PSAUTHITEM VALUES ('"&amp;$B$1&amp;DATA!A351&amp;"_VW', '"&amp;DATA!D332&amp;"', '"&amp;DATA!E332&amp;"', '"&amp;DATA!F332&amp;"', '"&amp;DATA!G332&amp;"', 1, "&amp;DATA!K353&amp;");","")</f>
        <v/>
      </c>
    </row>
    <row r="355" spans="1:1" ht="12.75" customHeight="1">
      <c r="A355" s="1" t="str">
        <f>IF(NOT(ISBLANK(DATA!A352)),"INSERT INTO SYSADM.PSAUTHITEM VALUES ('"&amp;$B$1&amp;DATA!A352&amp;"_VW', '"&amp;DATA!D333&amp;"', '"&amp;DATA!E333&amp;"', '"&amp;DATA!F333&amp;"', '"&amp;DATA!G333&amp;"', 1, "&amp;DATA!K354&amp;");","")</f>
        <v/>
      </c>
    </row>
    <row r="356" spans="1:1" ht="12.75" customHeight="1">
      <c r="A356" s="1" t="str">
        <f>IF(NOT(ISBLANK(DATA!A353)),"INSERT INTO SYSADM.PSAUTHITEM VALUES ('"&amp;$B$1&amp;DATA!A353&amp;"_VW', '"&amp;DATA!D334&amp;"', '"&amp;DATA!E334&amp;"', '"&amp;DATA!F334&amp;"', '"&amp;DATA!G334&amp;"', 1, "&amp;DATA!K355&amp;");","")</f>
        <v/>
      </c>
    </row>
    <row r="357" spans="1:1" ht="12.75" customHeight="1">
      <c r="A357" s="1" t="str">
        <f>IF(NOT(ISBLANK(DATA!A354)),"INSERT INTO SYSADM.PSAUTHITEM VALUES ('"&amp;$B$1&amp;DATA!A354&amp;"_VW', '"&amp;DATA!D335&amp;"', '"&amp;DATA!E335&amp;"', '"&amp;DATA!F335&amp;"', '"&amp;DATA!G335&amp;"', 1, "&amp;DATA!K356&amp;");","")</f>
        <v/>
      </c>
    </row>
    <row r="358" spans="1:1" ht="12.75" customHeight="1">
      <c r="A358" s="1" t="str">
        <f>IF(NOT(ISBLANK(DATA!A355)),"INSERT INTO SYSADM.PSAUTHITEM VALUES ('"&amp;$B$1&amp;DATA!A355&amp;"_VW', '"&amp;DATA!D336&amp;"', '"&amp;DATA!E336&amp;"', '"&amp;DATA!F336&amp;"', '"&amp;DATA!G336&amp;"', 1, "&amp;DATA!K357&amp;");","")</f>
        <v/>
      </c>
    </row>
    <row r="359" spans="1:1" ht="12.75" customHeight="1">
      <c r="A359" s="1" t="str">
        <f>IF(NOT(ISBLANK(DATA!A356)),"INSERT INTO SYSADM.PSAUTHITEM VALUES ('"&amp;$B$1&amp;DATA!A356&amp;"_VW', '"&amp;DATA!D337&amp;"', '"&amp;DATA!E337&amp;"', '"&amp;DATA!F337&amp;"', '"&amp;DATA!G337&amp;"', 1, "&amp;DATA!K358&amp;");","")</f>
        <v/>
      </c>
    </row>
    <row r="360" spans="1:1" ht="12.75" customHeight="1">
      <c r="A360" s="1" t="str">
        <f>IF(NOT(ISBLANK(DATA!A357)),"INSERT INTO SYSADM.PSAUTHITEM VALUES ('"&amp;$B$1&amp;DATA!A357&amp;"_VW', '"&amp;DATA!D338&amp;"', '"&amp;DATA!E338&amp;"', '"&amp;DATA!F338&amp;"', '"&amp;DATA!G338&amp;"', 1, "&amp;DATA!K359&amp;");","")</f>
        <v/>
      </c>
    </row>
    <row r="361" spans="1:1" ht="12.75" customHeight="1">
      <c r="A361" s="1" t="str">
        <f>IF(NOT(ISBLANK(DATA!A358)),"INSERT INTO SYSADM.PSAUTHITEM VALUES ('"&amp;$B$1&amp;DATA!A358&amp;"_VW', '"&amp;DATA!D339&amp;"', '"&amp;DATA!E339&amp;"', '"&amp;DATA!F339&amp;"', '"&amp;DATA!G339&amp;"', 1, "&amp;DATA!K360&amp;");","")</f>
        <v/>
      </c>
    </row>
    <row r="362" spans="1:1" ht="12.75" customHeight="1">
      <c r="A362" s="1" t="str">
        <f>IF(NOT(ISBLANK(DATA!A359)),"INSERT INTO SYSADM.PSAUTHITEM VALUES ('"&amp;$B$1&amp;DATA!A359&amp;"_VW', '"&amp;DATA!D340&amp;"', '"&amp;DATA!E340&amp;"', '"&amp;DATA!F340&amp;"', '"&amp;DATA!G340&amp;"', 1, "&amp;DATA!K361&amp;");","")</f>
        <v/>
      </c>
    </row>
    <row r="363" spans="1:1" ht="12.75" customHeight="1">
      <c r="A363" s="1" t="str">
        <f>IF(NOT(ISBLANK(DATA!A360)),"INSERT INTO SYSADM.PSAUTHITEM VALUES ('"&amp;$B$1&amp;DATA!A360&amp;"_VW', '"&amp;DATA!D341&amp;"', '"&amp;DATA!E341&amp;"', '"&amp;DATA!F341&amp;"', '"&amp;DATA!G341&amp;"', 1, "&amp;DATA!K362&amp;");","")</f>
        <v/>
      </c>
    </row>
    <row r="364" spans="1:1" ht="12.75" customHeight="1">
      <c r="A364" s="1" t="str">
        <f>IF(NOT(ISBLANK(DATA!A361)),"INSERT INTO SYSADM.PSAUTHITEM VALUES ('"&amp;$B$1&amp;DATA!A361&amp;"_VW', '"&amp;DATA!D342&amp;"', '"&amp;DATA!E342&amp;"', '"&amp;DATA!F342&amp;"', '"&amp;DATA!G342&amp;"', 1, "&amp;DATA!K363&amp;");","")</f>
        <v/>
      </c>
    </row>
    <row r="365" spans="1:1" ht="12.75" customHeight="1">
      <c r="A365" s="1" t="str">
        <f>IF(NOT(ISBLANK(DATA!A362)),"INSERT INTO SYSADM.PSAUTHITEM VALUES ('"&amp;$B$1&amp;DATA!A362&amp;"_VW', '"&amp;DATA!D343&amp;"', '"&amp;DATA!E343&amp;"', '"&amp;DATA!F343&amp;"', '"&amp;DATA!G343&amp;"', 1, "&amp;DATA!K364&amp;");","")</f>
        <v/>
      </c>
    </row>
    <row r="366" spans="1:1" ht="12.75" customHeight="1">
      <c r="A366" s="1" t="str">
        <f>IF(NOT(ISBLANK(DATA!A363)),"INSERT INTO SYSADM.PSAUTHITEM VALUES ('"&amp;$B$1&amp;DATA!A363&amp;"_VW', '"&amp;DATA!D344&amp;"', '"&amp;DATA!E344&amp;"', '"&amp;DATA!F344&amp;"', '"&amp;DATA!G344&amp;"', 1, "&amp;DATA!K365&amp;");","")</f>
        <v/>
      </c>
    </row>
    <row r="367" spans="1:1" ht="12.75" customHeight="1">
      <c r="A367" s="1" t="str">
        <f>IF(NOT(ISBLANK(DATA!A364)),"INSERT INTO SYSADM.PSAUTHITEM VALUES ('"&amp;$B$1&amp;DATA!A364&amp;"_VW', '"&amp;DATA!D345&amp;"', '"&amp;DATA!E345&amp;"', '"&amp;DATA!F345&amp;"', '"&amp;DATA!G345&amp;"', 1, "&amp;DATA!K366&amp;");","")</f>
        <v/>
      </c>
    </row>
    <row r="368" spans="1:1" ht="12.75" customHeight="1">
      <c r="A368" s="1" t="str">
        <f>IF(NOT(ISBLANK(DATA!A365)),"INSERT INTO SYSADM.PSAUTHITEM VALUES ('"&amp;$B$1&amp;DATA!A365&amp;"_VW', '"&amp;DATA!D346&amp;"', '"&amp;DATA!E346&amp;"', '"&amp;DATA!F346&amp;"', '"&amp;DATA!G346&amp;"', 1, "&amp;DATA!K367&amp;");","")</f>
        <v/>
      </c>
    </row>
    <row r="369" spans="1:1" ht="12.75" customHeight="1">
      <c r="A369" s="1" t="str">
        <f>IF(NOT(ISBLANK(DATA!A366)),"INSERT INTO SYSADM.PSAUTHITEM VALUES ('"&amp;$B$1&amp;DATA!A366&amp;"_VW', '"&amp;DATA!D347&amp;"', '"&amp;DATA!E347&amp;"', '"&amp;DATA!F347&amp;"', '"&amp;DATA!G347&amp;"', 1, "&amp;DATA!K368&amp;");","")</f>
        <v/>
      </c>
    </row>
    <row r="370" spans="1:1" ht="12.75" customHeight="1">
      <c r="A370" s="1" t="str">
        <f>IF(NOT(ISBLANK(DATA!A367)),"INSERT INTO SYSADM.PSAUTHITEM VALUES ('"&amp;$B$1&amp;DATA!A367&amp;"_VW', '"&amp;DATA!D348&amp;"', '"&amp;DATA!E348&amp;"', '"&amp;DATA!F348&amp;"', '"&amp;DATA!G348&amp;"', 1, "&amp;DATA!K369&amp;");","")</f>
        <v/>
      </c>
    </row>
    <row r="371" spans="1:1" ht="12.75" customHeight="1">
      <c r="A371" s="1" t="str">
        <f>IF(NOT(ISBLANK(DATA!A368)),"INSERT INTO SYSADM.PSAUTHITEM VALUES ('"&amp;$B$1&amp;DATA!A368&amp;"_VW', '"&amp;DATA!D349&amp;"', '"&amp;DATA!E349&amp;"', '"&amp;DATA!F349&amp;"', '"&amp;DATA!G349&amp;"', 1, "&amp;DATA!K370&amp;");","")</f>
        <v/>
      </c>
    </row>
    <row r="372" spans="1:1" ht="12.75" customHeight="1">
      <c r="A372" s="1" t="str">
        <f>IF(NOT(ISBLANK(DATA!A369)),"INSERT INTO SYSADM.PSAUTHITEM VALUES ('"&amp;$B$1&amp;DATA!A369&amp;"_VW', '"&amp;DATA!D350&amp;"', '"&amp;DATA!E350&amp;"', '"&amp;DATA!F350&amp;"', '"&amp;DATA!G350&amp;"', 1, "&amp;DATA!K371&amp;");","")</f>
        <v/>
      </c>
    </row>
    <row r="373" spans="1:1" ht="12.75" customHeight="1">
      <c r="A373" s="1" t="str">
        <f>IF(NOT(ISBLANK(DATA!A370)),"INSERT INTO SYSADM.PSAUTHITEM VALUES ('"&amp;$B$1&amp;DATA!A370&amp;"_VW', '"&amp;DATA!D351&amp;"', '"&amp;DATA!E351&amp;"', '"&amp;DATA!F351&amp;"', '"&amp;DATA!G351&amp;"', 1, "&amp;DATA!K372&amp;");","")</f>
        <v/>
      </c>
    </row>
    <row r="374" spans="1:1" ht="12.75" customHeight="1">
      <c r="A374" s="1" t="str">
        <f>IF(NOT(ISBLANK(DATA!A371)),"INSERT INTO SYSADM.PSAUTHITEM VALUES ('"&amp;$B$1&amp;DATA!A371&amp;"_VW', '"&amp;DATA!D352&amp;"', '"&amp;DATA!E352&amp;"', '"&amp;DATA!F352&amp;"', '"&amp;DATA!G352&amp;"', 1, "&amp;DATA!K373&amp;");","")</f>
        <v/>
      </c>
    </row>
    <row r="375" spans="1:1" ht="12.75" customHeight="1">
      <c r="A375" s="1" t="str">
        <f>IF(NOT(ISBLANK(DATA!A372)),"INSERT INTO SYSADM.PSAUTHITEM VALUES ('"&amp;$B$1&amp;DATA!A372&amp;"_VW', '"&amp;DATA!D353&amp;"', '"&amp;DATA!E353&amp;"', '"&amp;DATA!F353&amp;"', '"&amp;DATA!G353&amp;"', 1, "&amp;DATA!K374&amp;");","")</f>
        <v/>
      </c>
    </row>
    <row r="376" spans="1:1" ht="12.75" customHeight="1">
      <c r="A376" s="1" t="str">
        <f>IF(NOT(ISBLANK(DATA!A373)),"INSERT INTO SYSADM.PSAUTHITEM VALUES ('"&amp;$B$1&amp;DATA!A373&amp;"_VW', '"&amp;DATA!D354&amp;"', '"&amp;DATA!E354&amp;"', '"&amp;DATA!F354&amp;"', '"&amp;DATA!G354&amp;"', 1, "&amp;DATA!K375&amp;");","")</f>
        <v/>
      </c>
    </row>
    <row r="377" spans="1:1" ht="12.75" customHeight="1">
      <c r="A377" s="1" t="str">
        <f>IF(NOT(ISBLANK(DATA!A374)),"INSERT INTO SYSADM.PSAUTHITEM VALUES ('"&amp;$B$1&amp;DATA!A374&amp;"_VW', '"&amp;DATA!D355&amp;"', '"&amp;DATA!E355&amp;"', '"&amp;DATA!F355&amp;"', '"&amp;DATA!G355&amp;"', 1, "&amp;DATA!K376&amp;");","")</f>
        <v/>
      </c>
    </row>
    <row r="378" spans="1:1" ht="12.75" customHeight="1">
      <c r="A378" s="1" t="str">
        <f>IF(NOT(ISBLANK(DATA!A375)),"INSERT INTO SYSADM.PSAUTHITEM VALUES ('"&amp;$B$1&amp;DATA!A375&amp;"_VW', '"&amp;DATA!D356&amp;"', '"&amp;DATA!E356&amp;"', '"&amp;DATA!F356&amp;"', '"&amp;DATA!G356&amp;"', 1, "&amp;DATA!K377&amp;");","")</f>
        <v/>
      </c>
    </row>
    <row r="379" spans="1:1" ht="12.75" customHeight="1">
      <c r="A379" s="1" t="str">
        <f>IF(NOT(ISBLANK(DATA!A376)),"INSERT INTO SYSADM.PSAUTHITEM VALUES ('"&amp;$B$1&amp;DATA!A376&amp;"_VW', '"&amp;DATA!D357&amp;"', '"&amp;DATA!E357&amp;"', '"&amp;DATA!F357&amp;"', '"&amp;DATA!G357&amp;"', 1, "&amp;DATA!K378&amp;");","")</f>
        <v/>
      </c>
    </row>
    <row r="380" spans="1:1" ht="12.75" customHeight="1">
      <c r="A380" s="1" t="str">
        <f>IF(NOT(ISBLANK(DATA!A377)),"INSERT INTO SYSADM.PSAUTHITEM VALUES ('"&amp;$B$1&amp;DATA!A377&amp;"_VW', '"&amp;DATA!D358&amp;"', '"&amp;DATA!E358&amp;"', '"&amp;DATA!F358&amp;"', '"&amp;DATA!G358&amp;"', 1, "&amp;DATA!K379&amp;");","")</f>
        <v/>
      </c>
    </row>
    <row r="381" spans="1:1" ht="12.75" customHeight="1">
      <c r="A381" s="1" t="str">
        <f>IF(NOT(ISBLANK(DATA!A378)),"INSERT INTO SYSADM.PSAUTHITEM VALUES ('"&amp;$B$1&amp;DATA!A378&amp;"_VW', '"&amp;DATA!D359&amp;"', '"&amp;DATA!E359&amp;"', '"&amp;DATA!F359&amp;"', '"&amp;DATA!G359&amp;"', 1, "&amp;DATA!K380&amp;");","")</f>
        <v/>
      </c>
    </row>
    <row r="382" spans="1:1" ht="12.75" customHeight="1">
      <c r="A382" s="1" t="str">
        <f>IF(NOT(ISBLANK(DATA!A379)),"INSERT INTO SYSADM.PSAUTHITEM VALUES ('"&amp;$B$1&amp;DATA!A379&amp;"_VW', '"&amp;DATA!D360&amp;"', '"&amp;DATA!E360&amp;"', '"&amp;DATA!F360&amp;"', '"&amp;DATA!G360&amp;"', 1, "&amp;DATA!K381&amp;");","")</f>
        <v/>
      </c>
    </row>
    <row r="383" spans="1:1" ht="12.75" customHeight="1">
      <c r="A383" s="1" t="str">
        <f>IF(NOT(ISBLANK(DATA!A380)),"INSERT INTO SYSADM.PSAUTHITEM VALUES ('"&amp;$B$1&amp;DATA!A380&amp;"_VW', '"&amp;DATA!D361&amp;"', '"&amp;DATA!E361&amp;"', '"&amp;DATA!F361&amp;"', '"&amp;DATA!G361&amp;"', 1, "&amp;DATA!K382&amp;");","")</f>
        <v/>
      </c>
    </row>
    <row r="384" spans="1:1" ht="12.75" customHeight="1">
      <c r="A384" s="1" t="str">
        <f>IF(NOT(ISBLANK(DATA!A381)),"INSERT INTO SYSADM.PSAUTHITEM VALUES ('"&amp;$B$1&amp;DATA!A381&amp;"_VW', '"&amp;DATA!D362&amp;"', '"&amp;DATA!E362&amp;"', '"&amp;DATA!F362&amp;"', '"&amp;DATA!G362&amp;"', 1, "&amp;DATA!K383&amp;");","")</f>
        <v/>
      </c>
    </row>
    <row r="385" spans="1:1" ht="12.75" customHeight="1">
      <c r="A385" s="1" t="str">
        <f>IF(NOT(ISBLANK(DATA!A382)),"INSERT INTO SYSADM.PSAUTHITEM VALUES ('"&amp;$B$1&amp;DATA!A382&amp;"_VW', '"&amp;DATA!D363&amp;"', '"&amp;DATA!E363&amp;"', '"&amp;DATA!F363&amp;"', '"&amp;DATA!G363&amp;"', 1, "&amp;DATA!K384&amp;");","")</f>
        <v/>
      </c>
    </row>
    <row r="386" spans="1:1" ht="12.75" customHeight="1">
      <c r="A386" s="1" t="str">
        <f>IF(NOT(ISBLANK(DATA!A383)),"INSERT INTO SYSADM.PSAUTHITEM VALUES ('"&amp;$B$1&amp;DATA!A383&amp;"_VW', '"&amp;DATA!D364&amp;"', '"&amp;DATA!E364&amp;"', '"&amp;DATA!F364&amp;"', '"&amp;DATA!G364&amp;"', 1, "&amp;DATA!K385&amp;");","")</f>
        <v/>
      </c>
    </row>
    <row r="387" spans="1:1" ht="12.75" customHeight="1">
      <c r="A387" s="1" t="str">
        <f>IF(NOT(ISBLANK(DATA!A384)),"INSERT INTO SYSADM.PSAUTHITEM VALUES ('"&amp;$B$1&amp;DATA!A384&amp;"_VW', '"&amp;DATA!D365&amp;"', '"&amp;DATA!E365&amp;"', '"&amp;DATA!F365&amp;"', '"&amp;DATA!G365&amp;"', 1, "&amp;DATA!K386&amp;");","")</f>
        <v/>
      </c>
    </row>
    <row r="388" spans="1:1" ht="12.75" customHeight="1">
      <c r="A388" s="1" t="str">
        <f>IF(NOT(ISBLANK(DATA!A385)),"INSERT INTO SYSADM.PSAUTHITEM VALUES ('"&amp;$B$1&amp;DATA!A385&amp;"_VW', '"&amp;DATA!D366&amp;"', '"&amp;DATA!E366&amp;"', '"&amp;DATA!F366&amp;"', '"&amp;DATA!G366&amp;"', 1, "&amp;DATA!K387&amp;");","")</f>
        <v/>
      </c>
    </row>
    <row r="389" spans="1:1" ht="12.75" customHeight="1">
      <c r="A389" s="1" t="str">
        <f>IF(NOT(ISBLANK(DATA!A386)),"INSERT INTO SYSADM.PSAUTHITEM VALUES ('"&amp;$B$1&amp;DATA!A386&amp;"_VW', '"&amp;DATA!D367&amp;"', '"&amp;DATA!E367&amp;"', '"&amp;DATA!F367&amp;"', '"&amp;DATA!G367&amp;"', 1, "&amp;DATA!K388&amp;");","")</f>
        <v/>
      </c>
    </row>
    <row r="390" spans="1:1" ht="12.75" customHeight="1">
      <c r="A390" s="1" t="str">
        <f>IF(NOT(ISBLANK(DATA!A387)),"INSERT INTO SYSADM.PSAUTHITEM VALUES ('"&amp;$B$1&amp;DATA!A387&amp;"_VW', '"&amp;DATA!D368&amp;"', '"&amp;DATA!E368&amp;"', '"&amp;DATA!F368&amp;"', '"&amp;DATA!G368&amp;"', 1, "&amp;DATA!K389&amp;");","")</f>
        <v/>
      </c>
    </row>
    <row r="391" spans="1:1" ht="12.75" customHeight="1">
      <c r="A391" s="1" t="str">
        <f>IF(NOT(ISBLANK(DATA!A388)),"INSERT INTO SYSADM.PSAUTHITEM VALUES ('"&amp;$B$1&amp;DATA!A388&amp;"_VW', '"&amp;DATA!D369&amp;"', '"&amp;DATA!E369&amp;"', '"&amp;DATA!F369&amp;"', '"&amp;DATA!G369&amp;"', 1, "&amp;DATA!K390&amp;");","")</f>
        <v/>
      </c>
    </row>
    <row r="392" spans="1:1" ht="12.75" customHeight="1">
      <c r="A392" s="1" t="str">
        <f>IF(NOT(ISBLANK(DATA!A389)),"INSERT INTO SYSADM.PSAUTHITEM VALUES ('"&amp;$B$1&amp;DATA!A389&amp;"_VW', '"&amp;DATA!D370&amp;"', '"&amp;DATA!E370&amp;"', '"&amp;DATA!F370&amp;"', '"&amp;DATA!G370&amp;"', 1, "&amp;DATA!K391&amp;");","")</f>
        <v/>
      </c>
    </row>
    <row r="393" spans="1:1" ht="12.75" customHeight="1">
      <c r="A393" s="1" t="str">
        <f>IF(NOT(ISBLANK(DATA!A390)),"INSERT INTO SYSADM.PSAUTHITEM VALUES ('"&amp;$B$1&amp;DATA!A390&amp;"_VW', '"&amp;DATA!D371&amp;"', '"&amp;DATA!E371&amp;"', '"&amp;DATA!F371&amp;"', '"&amp;DATA!G371&amp;"', 1, "&amp;DATA!K392&amp;");","")</f>
        <v/>
      </c>
    </row>
    <row r="394" spans="1:1" ht="12.75" customHeight="1">
      <c r="A394" s="1" t="str">
        <f>IF(NOT(ISBLANK(DATA!A391)),"INSERT INTO SYSADM.PSAUTHITEM VALUES ('"&amp;$B$1&amp;DATA!A391&amp;"_VW', '"&amp;DATA!D372&amp;"', '"&amp;DATA!E372&amp;"', '"&amp;DATA!F372&amp;"', '"&amp;DATA!G372&amp;"', 1, "&amp;DATA!K393&amp;");","")</f>
        <v/>
      </c>
    </row>
    <row r="395" spans="1:1" ht="12.75" customHeight="1">
      <c r="A395" s="1" t="str">
        <f>IF(NOT(ISBLANK(DATA!A392)),"INSERT INTO SYSADM.PSAUTHITEM VALUES ('"&amp;$B$1&amp;DATA!A392&amp;"_VW', '"&amp;DATA!D373&amp;"', '"&amp;DATA!E373&amp;"', '"&amp;DATA!F373&amp;"', '"&amp;DATA!G373&amp;"', 1, "&amp;DATA!K394&amp;");","")</f>
        <v/>
      </c>
    </row>
    <row r="396" spans="1:1" ht="12.75" customHeight="1">
      <c r="A396" s="1" t="str">
        <f>IF(NOT(ISBLANK(DATA!A393)),"INSERT INTO SYSADM.PSAUTHITEM VALUES ('"&amp;$B$1&amp;DATA!A393&amp;"_VW', '"&amp;DATA!D374&amp;"', '"&amp;DATA!E374&amp;"', '"&amp;DATA!F374&amp;"', '"&amp;DATA!G374&amp;"', 1, "&amp;DATA!K395&amp;");","")</f>
        <v/>
      </c>
    </row>
    <row r="397" spans="1:1" ht="12.75" customHeight="1">
      <c r="A397" s="1" t="str">
        <f>IF(NOT(ISBLANK(DATA!A394)),"INSERT INTO SYSADM.PSAUTHITEM VALUES ('"&amp;$B$1&amp;DATA!A394&amp;"_VW', '"&amp;DATA!D375&amp;"', '"&amp;DATA!E375&amp;"', '"&amp;DATA!F375&amp;"', '"&amp;DATA!G375&amp;"', 1, "&amp;DATA!K396&amp;");","")</f>
        <v/>
      </c>
    </row>
    <row r="398" spans="1:1" ht="12.75" customHeight="1">
      <c r="A398" s="1" t="str">
        <f>IF(NOT(ISBLANK(DATA!A395)),"INSERT INTO SYSADM.PSAUTHITEM VALUES ('"&amp;$B$1&amp;DATA!A395&amp;"_VW', '"&amp;DATA!D376&amp;"', '"&amp;DATA!E376&amp;"', '"&amp;DATA!F376&amp;"', '"&amp;DATA!G376&amp;"', 1, "&amp;DATA!K397&amp;");","")</f>
        <v/>
      </c>
    </row>
    <row r="399" spans="1:1" ht="12.75" customHeight="1">
      <c r="A399" s="1" t="str">
        <f>IF(NOT(ISBLANK(DATA!A396)),"INSERT INTO SYSADM.PSAUTHITEM VALUES ('"&amp;$B$1&amp;DATA!A396&amp;"_VW', '"&amp;DATA!D377&amp;"', '"&amp;DATA!E377&amp;"', '"&amp;DATA!F377&amp;"', '"&amp;DATA!G377&amp;"', 1, "&amp;DATA!K398&amp;");","")</f>
        <v/>
      </c>
    </row>
    <row r="400" spans="1:1" ht="12.75" customHeight="1">
      <c r="A400" s="1" t="str">
        <f>IF(NOT(ISBLANK(DATA!A397)),"INSERT INTO SYSADM.PSAUTHITEM VALUES ('"&amp;$B$1&amp;DATA!A397&amp;"_VW', '"&amp;DATA!D378&amp;"', '"&amp;DATA!E378&amp;"', '"&amp;DATA!F378&amp;"', '"&amp;DATA!G378&amp;"', 1, "&amp;DATA!K399&amp;");","")</f>
        <v/>
      </c>
    </row>
    <row r="401" spans="1:1" ht="12.75" customHeight="1">
      <c r="A401" s="1" t="str">
        <f>IF(NOT(ISBLANK(DATA!A398)),"INSERT INTO SYSADM.PSAUTHITEM VALUES ('"&amp;$B$1&amp;DATA!A398&amp;"_VW', '"&amp;DATA!D379&amp;"', '"&amp;DATA!E379&amp;"', '"&amp;DATA!F379&amp;"', '"&amp;DATA!G379&amp;"', 1, "&amp;DATA!K400&amp;");","")</f>
        <v/>
      </c>
    </row>
    <row r="402" spans="1:1" ht="12.75" customHeight="1">
      <c r="A402" s="1" t="str">
        <f>IF(NOT(ISBLANK(DATA!A399)),"INSERT INTO SYSADM.PSAUTHITEM VALUES ('"&amp;$B$1&amp;DATA!A399&amp;"_VW', '"&amp;DATA!D380&amp;"', '"&amp;DATA!E380&amp;"', '"&amp;DATA!F380&amp;"', '"&amp;DATA!G380&amp;"', 1, "&amp;DATA!K401&amp;");","")</f>
        <v/>
      </c>
    </row>
    <row r="403" spans="1:1" ht="12.75" customHeight="1">
      <c r="A403" s="1" t="str">
        <f>IF(NOT(ISBLANK(DATA!A400)),"INSERT INTO SYSADM.PSAUTHITEM VALUES ('"&amp;$B$1&amp;DATA!A400&amp;"_VW', '"&amp;DATA!D381&amp;"', '"&amp;DATA!E381&amp;"', '"&amp;DATA!F381&amp;"', '"&amp;DATA!G381&amp;"', 1, "&amp;DATA!K402&amp;");","")</f>
        <v/>
      </c>
    </row>
    <row r="404" spans="1:1" ht="12.75" customHeight="1">
      <c r="A404" s="1" t="str">
        <f>IF(NOT(ISBLANK(DATA!A401)),"INSERT INTO SYSADM.PSAUTHITEM VALUES ('"&amp;$B$1&amp;DATA!A401&amp;"_VW', '"&amp;DATA!D382&amp;"', '"&amp;DATA!E382&amp;"', '"&amp;DATA!F382&amp;"', '"&amp;DATA!G382&amp;"', 1, "&amp;DATA!K403&amp;");","")</f>
        <v/>
      </c>
    </row>
    <row r="405" spans="1:1" ht="12.75" customHeight="1">
      <c r="A405" s="1" t="str">
        <f>IF(NOT(ISBLANK(DATA!A402)),"INSERT INTO SYSADM.PSAUTHITEM VALUES ('"&amp;$B$1&amp;DATA!A402&amp;"_VW', '"&amp;DATA!D383&amp;"', '"&amp;DATA!E383&amp;"', '"&amp;DATA!F383&amp;"', '"&amp;DATA!G383&amp;"', 1, "&amp;DATA!K404&amp;");","")</f>
        <v/>
      </c>
    </row>
    <row r="406" spans="1:1" ht="12.75" customHeight="1">
      <c r="A406" s="1" t="str">
        <f>IF(NOT(ISBLANK(DATA!A403)),"INSERT INTO SYSADM.PSAUTHITEM VALUES ('"&amp;$B$1&amp;DATA!A403&amp;"_VW', '"&amp;DATA!D384&amp;"', '"&amp;DATA!E384&amp;"', '"&amp;DATA!F384&amp;"', '"&amp;DATA!G384&amp;"', 1, "&amp;DATA!K405&amp;");","")</f>
        <v/>
      </c>
    </row>
    <row r="407" spans="1:1" ht="12.75" customHeight="1">
      <c r="A407" s="1" t="str">
        <f>IF(NOT(ISBLANK(DATA!A404)),"INSERT INTO SYSADM.PSAUTHITEM VALUES ('"&amp;$B$1&amp;DATA!A404&amp;"_VW', '"&amp;DATA!D385&amp;"', '"&amp;DATA!E385&amp;"', '"&amp;DATA!F385&amp;"', '"&amp;DATA!G385&amp;"', 1, "&amp;DATA!K406&amp;");","")</f>
        <v/>
      </c>
    </row>
    <row r="408" spans="1:1" ht="12.75" customHeight="1">
      <c r="A408" s="1" t="str">
        <f>IF(NOT(ISBLANK(DATA!A405)),"INSERT INTO SYSADM.PSAUTHITEM VALUES ('"&amp;$B$1&amp;DATA!A405&amp;"_VW', '"&amp;DATA!D386&amp;"', '"&amp;DATA!E386&amp;"', '"&amp;DATA!F386&amp;"', '"&amp;DATA!G386&amp;"', 1, "&amp;DATA!K407&amp;");","")</f>
        <v/>
      </c>
    </row>
    <row r="409" spans="1:1" ht="12.75" customHeight="1">
      <c r="A409" s="1" t="str">
        <f>IF(NOT(ISBLANK(DATA!A406)),"INSERT INTO SYSADM.PSAUTHITEM VALUES ('"&amp;$B$1&amp;DATA!A406&amp;"_VW', '"&amp;DATA!D387&amp;"', '"&amp;DATA!E387&amp;"', '"&amp;DATA!F387&amp;"', '"&amp;DATA!G387&amp;"', 1, "&amp;DATA!K408&amp;");","")</f>
        <v/>
      </c>
    </row>
    <row r="410" spans="1:1" ht="12.75" customHeight="1">
      <c r="A410" s="1" t="str">
        <f>IF(NOT(ISBLANK(DATA!A407)),"INSERT INTO SYSADM.PSAUTHITEM VALUES ('"&amp;$B$1&amp;DATA!A407&amp;"_VW', '"&amp;DATA!D388&amp;"', '"&amp;DATA!E388&amp;"', '"&amp;DATA!F388&amp;"', '"&amp;DATA!G388&amp;"', 1, "&amp;DATA!K409&amp;");","")</f>
        <v/>
      </c>
    </row>
    <row r="411" spans="1:1" ht="12.75" customHeight="1">
      <c r="A411" s="1" t="str">
        <f>IF(NOT(ISBLANK(DATA!A408)),"INSERT INTO SYSADM.PSAUTHITEM VALUES ('"&amp;$B$1&amp;DATA!A408&amp;"_VW', '"&amp;DATA!D389&amp;"', '"&amp;DATA!E389&amp;"', '"&amp;DATA!F389&amp;"', '"&amp;DATA!G389&amp;"', 1, "&amp;DATA!K410&amp;");","")</f>
        <v/>
      </c>
    </row>
    <row r="412" spans="1:1" ht="12.75" customHeight="1">
      <c r="A412" s="1" t="str">
        <f>IF(NOT(ISBLANK(DATA!A409)),"INSERT INTO SYSADM.PSAUTHITEM VALUES ('"&amp;$B$1&amp;DATA!A409&amp;"_VW', '"&amp;DATA!D390&amp;"', '"&amp;DATA!E390&amp;"', '"&amp;DATA!F390&amp;"', '"&amp;DATA!G390&amp;"', 1, "&amp;DATA!K411&amp;");","")</f>
        <v/>
      </c>
    </row>
    <row r="413" spans="1:1" ht="12.75" customHeight="1">
      <c r="A413" s="1" t="str">
        <f>IF(NOT(ISBLANK(DATA!A410)),"INSERT INTO SYSADM.PSAUTHITEM VALUES ('"&amp;$B$1&amp;DATA!A410&amp;"_VW', '"&amp;DATA!D391&amp;"', '"&amp;DATA!E391&amp;"', '"&amp;DATA!F391&amp;"', '"&amp;DATA!G391&amp;"', 1, "&amp;DATA!K412&amp;");","")</f>
        <v/>
      </c>
    </row>
    <row r="414" spans="1:1" ht="12.75" customHeight="1">
      <c r="A414" s="1" t="str">
        <f>IF(NOT(ISBLANK(DATA!A411)),"INSERT INTO SYSADM.PSAUTHITEM VALUES ('"&amp;$B$1&amp;DATA!A411&amp;"_VW', '"&amp;DATA!D392&amp;"', '"&amp;DATA!E392&amp;"', '"&amp;DATA!F392&amp;"', '"&amp;DATA!G392&amp;"', 1, "&amp;DATA!K413&amp;");","")</f>
        <v/>
      </c>
    </row>
    <row r="415" spans="1:1" ht="12.75" customHeight="1">
      <c r="A415" s="1" t="str">
        <f>IF(NOT(ISBLANK(DATA!A412)),"INSERT INTO SYSADM.PSAUTHITEM VALUES ('"&amp;$B$1&amp;DATA!A412&amp;"_VW', '"&amp;DATA!D393&amp;"', '"&amp;DATA!E393&amp;"', '"&amp;DATA!F393&amp;"', '"&amp;DATA!G393&amp;"', 1, "&amp;DATA!K414&amp;");","")</f>
        <v/>
      </c>
    </row>
    <row r="416" spans="1:1" ht="12.75" customHeight="1">
      <c r="A416" s="1" t="str">
        <f>IF(NOT(ISBLANK(DATA!A413)),"INSERT INTO SYSADM.PSAUTHITEM VALUES ('"&amp;$B$1&amp;DATA!A413&amp;"_VW', '"&amp;DATA!D394&amp;"', '"&amp;DATA!E394&amp;"', '"&amp;DATA!F394&amp;"', '"&amp;DATA!G394&amp;"', 1, "&amp;DATA!K415&amp;");","")</f>
        <v/>
      </c>
    </row>
    <row r="417" spans="1:1" ht="12.75" customHeight="1">
      <c r="A417" s="1" t="str">
        <f>IF(NOT(ISBLANK(DATA!A414)),"INSERT INTO SYSADM.PSAUTHITEM VALUES ('"&amp;$B$1&amp;DATA!A414&amp;"_VW', '"&amp;DATA!D395&amp;"', '"&amp;DATA!E395&amp;"', '"&amp;DATA!F395&amp;"', '"&amp;DATA!G395&amp;"', 1, "&amp;DATA!K416&amp;");","")</f>
        <v/>
      </c>
    </row>
    <row r="418" spans="1:1" ht="12.75" customHeight="1">
      <c r="A418" s="1" t="str">
        <f>IF(NOT(ISBLANK(DATA!A415)),"INSERT INTO SYSADM.PSAUTHITEM VALUES ('"&amp;$B$1&amp;DATA!A415&amp;"_VW', '"&amp;DATA!D396&amp;"', '"&amp;DATA!E396&amp;"', '"&amp;DATA!F396&amp;"', '"&amp;DATA!G396&amp;"', 1, "&amp;DATA!K417&amp;");","")</f>
        <v/>
      </c>
    </row>
    <row r="419" spans="1:1" ht="12.75" customHeight="1">
      <c r="A419" s="1" t="str">
        <f>IF(NOT(ISBLANK(DATA!A416)),"INSERT INTO SYSADM.PSAUTHITEM VALUES ('"&amp;$B$1&amp;DATA!A416&amp;"_VW', '"&amp;DATA!D397&amp;"', '"&amp;DATA!E397&amp;"', '"&amp;DATA!F397&amp;"', '"&amp;DATA!G397&amp;"', 1, "&amp;DATA!K418&amp;");","")</f>
        <v/>
      </c>
    </row>
    <row r="420" spans="1:1" ht="12.75" customHeight="1">
      <c r="A420" s="1" t="str">
        <f>IF(NOT(ISBLANK(DATA!A417)),"INSERT INTO SYSADM.PSAUTHITEM VALUES ('"&amp;$B$1&amp;DATA!A417&amp;"_VW', '"&amp;DATA!D398&amp;"', '"&amp;DATA!E398&amp;"', '"&amp;DATA!F398&amp;"', '"&amp;DATA!G398&amp;"', 1, "&amp;DATA!K419&amp;");","")</f>
        <v/>
      </c>
    </row>
    <row r="421" spans="1:1" ht="12.75" customHeight="1">
      <c r="A421" s="1" t="str">
        <f>IF(NOT(ISBLANK(DATA!A418)),"INSERT INTO SYSADM.PSAUTHITEM VALUES ('"&amp;$B$1&amp;DATA!A418&amp;"_VW', '"&amp;DATA!D399&amp;"', '"&amp;DATA!E399&amp;"', '"&amp;DATA!F399&amp;"', '"&amp;DATA!G399&amp;"', 1, "&amp;DATA!K420&amp;");","")</f>
        <v/>
      </c>
    </row>
    <row r="422" spans="1:1" ht="12.75" customHeight="1">
      <c r="A422" s="1" t="str">
        <f>IF(NOT(ISBLANK(DATA!A419)),"INSERT INTO SYSADM.PSAUTHITEM VALUES ('"&amp;$B$1&amp;DATA!A419&amp;"_VW', '"&amp;DATA!D400&amp;"', '"&amp;DATA!E400&amp;"', '"&amp;DATA!F400&amp;"', '"&amp;DATA!G400&amp;"', 1, "&amp;DATA!K421&amp;");","")</f>
        <v/>
      </c>
    </row>
    <row r="423" spans="1:1" ht="12.75" customHeight="1">
      <c r="A423" s="1" t="str">
        <f>IF(NOT(ISBLANK(DATA!A420)),"INSERT INTO SYSADM.PSAUTHITEM VALUES ('"&amp;$B$1&amp;DATA!A420&amp;"_VW', '"&amp;DATA!D401&amp;"', '"&amp;DATA!E401&amp;"', '"&amp;DATA!F401&amp;"', '"&amp;DATA!G401&amp;"', 1, "&amp;DATA!K422&amp;");","")</f>
        <v/>
      </c>
    </row>
    <row r="424" spans="1:1" ht="12.75" customHeight="1">
      <c r="A424" s="1" t="str">
        <f>IF(NOT(ISBLANK(DATA!A421)),"INSERT INTO SYSADM.PSAUTHITEM VALUES ('"&amp;$B$1&amp;DATA!A421&amp;"_VW', '"&amp;DATA!D402&amp;"', '"&amp;DATA!E402&amp;"', '"&amp;DATA!F402&amp;"', '"&amp;DATA!G402&amp;"', 1, "&amp;DATA!K423&amp;");","")</f>
        <v/>
      </c>
    </row>
    <row r="425" spans="1:1" ht="12.75" customHeight="1">
      <c r="A425" s="1" t="str">
        <f>IF(NOT(ISBLANK(DATA!A422)),"INSERT INTO SYSADM.PSAUTHITEM VALUES ('"&amp;$B$1&amp;DATA!A422&amp;"_VW', '"&amp;DATA!D403&amp;"', '"&amp;DATA!E403&amp;"', '"&amp;DATA!F403&amp;"', '"&amp;DATA!G403&amp;"', 1, "&amp;DATA!K424&amp;");","")</f>
        <v/>
      </c>
    </row>
    <row r="426" spans="1:1" ht="12.75" customHeight="1">
      <c r="A426" s="1" t="str">
        <f>IF(NOT(ISBLANK(DATA!A423)),"INSERT INTO SYSADM.PSAUTHITEM VALUES ('"&amp;$B$1&amp;DATA!A423&amp;"_VW', '"&amp;DATA!D404&amp;"', '"&amp;DATA!E404&amp;"', '"&amp;DATA!F404&amp;"', '"&amp;DATA!G404&amp;"', 1, "&amp;DATA!K425&amp;");","")</f>
        <v/>
      </c>
    </row>
    <row r="427" spans="1:1" ht="12.75" customHeight="1">
      <c r="A427" s="1" t="str">
        <f>IF(NOT(ISBLANK(DATA!A424)),"INSERT INTO SYSADM.PSAUTHITEM VALUES ('"&amp;$B$1&amp;DATA!A424&amp;"_VW', '"&amp;DATA!D405&amp;"', '"&amp;DATA!E405&amp;"', '"&amp;DATA!F405&amp;"', '"&amp;DATA!G405&amp;"', 1, "&amp;DATA!K426&amp;");","")</f>
        <v/>
      </c>
    </row>
    <row r="428" spans="1:1" ht="12.75" customHeight="1">
      <c r="A428" s="1" t="str">
        <f>IF(NOT(ISBLANK(DATA!A425)),"INSERT INTO SYSADM.PSAUTHITEM VALUES ('"&amp;$B$1&amp;DATA!A425&amp;"_VW', '"&amp;DATA!D406&amp;"', '"&amp;DATA!E406&amp;"', '"&amp;DATA!F406&amp;"', '"&amp;DATA!G406&amp;"', 1, "&amp;DATA!K427&amp;");","")</f>
        <v/>
      </c>
    </row>
    <row r="429" spans="1:1" ht="12.75" customHeight="1">
      <c r="A429" s="1" t="str">
        <f>IF(NOT(ISBLANK(DATA!A426)),"INSERT INTO SYSADM.PSAUTHITEM VALUES ('"&amp;$B$1&amp;DATA!A426&amp;"_VW', '"&amp;DATA!D407&amp;"', '"&amp;DATA!E407&amp;"', '"&amp;DATA!F407&amp;"', '"&amp;DATA!G407&amp;"', 1, "&amp;DATA!K428&amp;");","")</f>
        <v/>
      </c>
    </row>
    <row r="430" spans="1:1" ht="12.75" customHeight="1">
      <c r="A430" s="1" t="str">
        <f>IF(NOT(ISBLANK(DATA!A427)),"INSERT INTO SYSADM.PSAUTHITEM VALUES ('"&amp;$B$1&amp;DATA!A427&amp;"_VW', '"&amp;DATA!D408&amp;"', '"&amp;DATA!E408&amp;"', '"&amp;DATA!F408&amp;"', '"&amp;DATA!G408&amp;"', 1, "&amp;DATA!K429&amp;");","")</f>
        <v/>
      </c>
    </row>
    <row r="431" spans="1:1" ht="12.75" customHeight="1">
      <c r="A431" s="1" t="str">
        <f>IF(NOT(ISBLANK(DATA!A428)),"INSERT INTO SYSADM.PSAUTHITEM VALUES ('"&amp;$B$1&amp;DATA!A428&amp;"_VW', '"&amp;DATA!D409&amp;"', '"&amp;DATA!E409&amp;"', '"&amp;DATA!F409&amp;"', '"&amp;DATA!G409&amp;"', 1, "&amp;DATA!K430&amp;");","")</f>
        <v/>
      </c>
    </row>
    <row r="432" spans="1:1" ht="12.75" customHeight="1">
      <c r="A432" s="1" t="str">
        <f>IF(NOT(ISBLANK(DATA!A429)),"INSERT INTO SYSADM.PSAUTHITEM VALUES ('"&amp;$B$1&amp;DATA!A429&amp;"_VW', '"&amp;DATA!D410&amp;"', '"&amp;DATA!E410&amp;"', '"&amp;DATA!F410&amp;"', '"&amp;DATA!G410&amp;"', 1, "&amp;DATA!K431&amp;");","")</f>
        <v/>
      </c>
    </row>
    <row r="433" spans="1:1" ht="12.75" customHeight="1">
      <c r="A433" s="1" t="str">
        <f>IF(NOT(ISBLANK(DATA!A430)),"INSERT INTO SYSADM.PSAUTHITEM VALUES ('"&amp;$B$1&amp;DATA!A430&amp;"_VW', '"&amp;DATA!D411&amp;"', '"&amp;DATA!E411&amp;"', '"&amp;DATA!F411&amp;"', '"&amp;DATA!G411&amp;"', 1, "&amp;DATA!K432&amp;");","")</f>
        <v/>
      </c>
    </row>
    <row r="434" spans="1:1" ht="12.75" customHeight="1">
      <c r="A434" s="1" t="str">
        <f>IF(NOT(ISBLANK(DATA!A431)),"INSERT INTO SYSADM.PSAUTHITEM VALUES ('"&amp;$B$1&amp;DATA!A431&amp;"_VW', '"&amp;DATA!D412&amp;"', '"&amp;DATA!E412&amp;"', '"&amp;DATA!F412&amp;"', '"&amp;DATA!G412&amp;"', 1, "&amp;DATA!K433&amp;");","")</f>
        <v/>
      </c>
    </row>
    <row r="435" spans="1:1" ht="12.75" customHeight="1">
      <c r="A435" s="1" t="str">
        <f>IF(NOT(ISBLANK(DATA!A432)),"INSERT INTO SYSADM.PSAUTHITEM VALUES ('"&amp;$B$1&amp;DATA!A432&amp;"_VW', '"&amp;DATA!D413&amp;"', '"&amp;DATA!E413&amp;"', '"&amp;DATA!F413&amp;"', '"&amp;DATA!G413&amp;"', 1, "&amp;DATA!K434&amp;");","")</f>
        <v/>
      </c>
    </row>
    <row r="436" spans="1:1" ht="12.75" customHeight="1">
      <c r="A436" s="1" t="str">
        <f>IF(NOT(ISBLANK(DATA!A433)),"INSERT INTO SYSADM.PSAUTHITEM VALUES ('"&amp;$B$1&amp;DATA!A433&amp;"_VW', '"&amp;DATA!D414&amp;"', '"&amp;DATA!E414&amp;"', '"&amp;DATA!F414&amp;"', '"&amp;DATA!G414&amp;"', 1, "&amp;DATA!K435&amp;");","")</f>
        <v/>
      </c>
    </row>
    <row r="437" spans="1:1" ht="12.75" customHeight="1">
      <c r="A437" s="1" t="str">
        <f>IF(NOT(ISBLANK(DATA!A434)),"INSERT INTO SYSADM.PSAUTHITEM VALUES ('"&amp;$B$1&amp;DATA!A434&amp;"_VW', '"&amp;DATA!D415&amp;"', '"&amp;DATA!E415&amp;"', '"&amp;DATA!F415&amp;"', '"&amp;DATA!G415&amp;"', 1, "&amp;DATA!K436&amp;");","")</f>
        <v/>
      </c>
    </row>
    <row r="438" spans="1:1" ht="12.75" customHeight="1">
      <c r="A438" s="1" t="str">
        <f>IF(NOT(ISBLANK(DATA!A435)),"INSERT INTO SYSADM.PSAUTHITEM VALUES ('"&amp;$B$1&amp;DATA!A435&amp;"_VW', '"&amp;DATA!D416&amp;"', '"&amp;DATA!E416&amp;"', '"&amp;DATA!F416&amp;"', '"&amp;DATA!G416&amp;"', 1, "&amp;DATA!K437&amp;");","")</f>
        <v/>
      </c>
    </row>
    <row r="439" spans="1:1" ht="12.75" customHeight="1">
      <c r="A439" s="1" t="str">
        <f>IF(NOT(ISBLANK(DATA!A436)),"INSERT INTO SYSADM.PSAUTHITEM VALUES ('"&amp;$B$1&amp;DATA!A436&amp;"_VW', '"&amp;DATA!D417&amp;"', '"&amp;DATA!E417&amp;"', '"&amp;DATA!F417&amp;"', '"&amp;DATA!G417&amp;"', 1, "&amp;DATA!K438&amp;");","")</f>
        <v/>
      </c>
    </row>
    <row r="440" spans="1:1" ht="12.75" customHeight="1">
      <c r="A440" s="1" t="str">
        <f>IF(NOT(ISBLANK(DATA!A437)),"INSERT INTO SYSADM.PSAUTHITEM VALUES ('"&amp;$B$1&amp;DATA!A437&amp;"_VW', '"&amp;DATA!D418&amp;"', '"&amp;DATA!E418&amp;"', '"&amp;DATA!F418&amp;"', '"&amp;DATA!G418&amp;"', 1, "&amp;DATA!K439&amp;");","")</f>
        <v/>
      </c>
    </row>
    <row r="441" spans="1:1" ht="12.75" customHeight="1">
      <c r="A441" s="1" t="str">
        <f>IF(NOT(ISBLANK(DATA!A438)),"INSERT INTO SYSADM.PSAUTHITEM VALUES ('"&amp;$B$1&amp;DATA!A438&amp;"_VW', '"&amp;DATA!D419&amp;"', '"&amp;DATA!E419&amp;"', '"&amp;DATA!F419&amp;"', '"&amp;DATA!G419&amp;"', 1, "&amp;DATA!K440&amp;");","")</f>
        <v/>
      </c>
    </row>
    <row r="442" spans="1:1" ht="12.75" customHeight="1">
      <c r="A442" s="1" t="str">
        <f>IF(NOT(ISBLANK(DATA!A439)),"INSERT INTO SYSADM.PSAUTHITEM VALUES ('"&amp;$B$1&amp;DATA!A439&amp;"_VW', '"&amp;DATA!D420&amp;"', '"&amp;DATA!E420&amp;"', '"&amp;DATA!F420&amp;"', '"&amp;DATA!G420&amp;"', 1, "&amp;DATA!K441&amp;");","")</f>
        <v/>
      </c>
    </row>
    <row r="443" spans="1:1" ht="12.75" customHeight="1">
      <c r="A443" s="1" t="str">
        <f>IF(NOT(ISBLANK(DATA!A440)),"INSERT INTO SYSADM.PSAUTHITEM VALUES ('"&amp;$B$1&amp;DATA!A440&amp;"_VW', '"&amp;DATA!D421&amp;"', '"&amp;DATA!E421&amp;"', '"&amp;DATA!F421&amp;"', '"&amp;DATA!G421&amp;"', 1, "&amp;DATA!K442&amp;");","")</f>
        <v/>
      </c>
    </row>
    <row r="444" spans="1:1" ht="12.75" customHeight="1">
      <c r="A444" s="1" t="str">
        <f>IF(NOT(ISBLANK(DATA!A441)),"INSERT INTO SYSADM.PSAUTHITEM VALUES ('"&amp;$B$1&amp;DATA!A441&amp;"_VW', '"&amp;DATA!D422&amp;"', '"&amp;DATA!E422&amp;"', '"&amp;DATA!F422&amp;"', '"&amp;DATA!G422&amp;"', 1, "&amp;DATA!K443&amp;");","")</f>
        <v/>
      </c>
    </row>
    <row r="445" spans="1:1" ht="12.75" customHeight="1">
      <c r="A445" s="1" t="str">
        <f>IF(NOT(ISBLANK(DATA!A442)),"INSERT INTO SYSADM.PSAUTHITEM VALUES ('"&amp;$B$1&amp;DATA!A442&amp;"_VW', '"&amp;DATA!D423&amp;"', '"&amp;DATA!E423&amp;"', '"&amp;DATA!F423&amp;"', '"&amp;DATA!G423&amp;"', 1, "&amp;DATA!K444&amp;");","")</f>
        <v/>
      </c>
    </row>
    <row r="446" spans="1:1" ht="12.75" customHeight="1">
      <c r="A446" s="1" t="str">
        <f>IF(NOT(ISBLANK(DATA!A443)),"INSERT INTO SYSADM.PSAUTHITEM VALUES ('"&amp;$B$1&amp;DATA!A443&amp;"_VW', '"&amp;DATA!D424&amp;"', '"&amp;DATA!E424&amp;"', '"&amp;DATA!F424&amp;"', '"&amp;DATA!G424&amp;"', 1, "&amp;DATA!K445&amp;");","")</f>
        <v/>
      </c>
    </row>
    <row r="447" spans="1:1" ht="12.75" customHeight="1">
      <c r="A447" s="1" t="str">
        <f>IF(NOT(ISBLANK(DATA!A444)),"INSERT INTO SYSADM.PSAUTHITEM VALUES ('"&amp;$B$1&amp;DATA!A444&amp;"_VW', '"&amp;DATA!D425&amp;"', '"&amp;DATA!E425&amp;"', '"&amp;DATA!F425&amp;"', '"&amp;DATA!G425&amp;"', 1, "&amp;DATA!K446&amp;");","")</f>
        <v/>
      </c>
    </row>
    <row r="448" spans="1:1" ht="12.75" customHeight="1">
      <c r="A448" s="1" t="str">
        <f>IF(NOT(ISBLANK(DATA!A445)),"INSERT INTO SYSADM.PSAUTHITEM VALUES ('"&amp;$B$1&amp;DATA!A445&amp;"_VW', '"&amp;DATA!D426&amp;"', '"&amp;DATA!E426&amp;"', '"&amp;DATA!F426&amp;"', '"&amp;DATA!G426&amp;"', 1, "&amp;DATA!K447&amp;");","")</f>
        <v/>
      </c>
    </row>
    <row r="449" spans="1:1" ht="12.75" customHeight="1">
      <c r="A449" s="1" t="str">
        <f>IF(NOT(ISBLANK(DATA!A446)),"INSERT INTO SYSADM.PSAUTHITEM VALUES ('"&amp;$B$1&amp;DATA!A446&amp;"_VW', '"&amp;DATA!D427&amp;"', '"&amp;DATA!E427&amp;"', '"&amp;DATA!F427&amp;"', '"&amp;DATA!G427&amp;"', 1, "&amp;DATA!K448&amp;");","")</f>
        <v/>
      </c>
    </row>
    <row r="450" spans="1:1" ht="12.75" customHeight="1">
      <c r="A450" s="1" t="str">
        <f>IF(NOT(ISBLANK(DATA!A447)),"INSERT INTO SYSADM.PSAUTHITEM VALUES ('"&amp;$B$1&amp;DATA!A447&amp;"_VW', '"&amp;DATA!D428&amp;"', '"&amp;DATA!E428&amp;"', '"&amp;DATA!F428&amp;"', '"&amp;DATA!G428&amp;"', 1, "&amp;DATA!K449&amp;");","")</f>
        <v/>
      </c>
    </row>
    <row r="451" spans="1:1" ht="12.75" customHeight="1">
      <c r="A451" s="1" t="str">
        <f>IF(NOT(ISBLANK(DATA!A448)),"INSERT INTO SYSADM.PSAUTHITEM VALUES ('"&amp;$B$1&amp;DATA!A448&amp;"_VW', '"&amp;DATA!D429&amp;"', '"&amp;DATA!E429&amp;"', '"&amp;DATA!F429&amp;"', '"&amp;DATA!G429&amp;"', 1, "&amp;DATA!K450&amp;");","")</f>
        <v/>
      </c>
    </row>
    <row r="452" spans="1:1" ht="12.75" customHeight="1">
      <c r="A452" s="1" t="str">
        <f>IF(NOT(ISBLANK(DATA!A449)),"INSERT INTO SYSADM.PSAUTHITEM VALUES ('"&amp;$B$1&amp;DATA!A449&amp;"_VW', '"&amp;DATA!D430&amp;"', '"&amp;DATA!E430&amp;"', '"&amp;DATA!F430&amp;"', '"&amp;DATA!G430&amp;"', 1, "&amp;DATA!K451&amp;");","")</f>
        <v/>
      </c>
    </row>
    <row r="453" spans="1:1" ht="12.75" customHeight="1">
      <c r="A453" s="1" t="str">
        <f>IF(NOT(ISBLANK(DATA!A450)),"INSERT INTO SYSADM.PSAUTHITEM VALUES ('"&amp;$B$1&amp;DATA!A450&amp;"_VW', '"&amp;DATA!D431&amp;"', '"&amp;DATA!E431&amp;"', '"&amp;DATA!F431&amp;"', '"&amp;DATA!G431&amp;"', 1, "&amp;DATA!K452&amp;");","")</f>
        <v/>
      </c>
    </row>
    <row r="454" spans="1:1" ht="12.75" customHeight="1">
      <c r="A454" s="1" t="str">
        <f>IF(NOT(ISBLANK(DATA!A451)),"INSERT INTO SYSADM.PSAUTHITEM VALUES ('"&amp;$B$1&amp;DATA!A451&amp;"_VW', '"&amp;DATA!D432&amp;"', '"&amp;DATA!E432&amp;"', '"&amp;DATA!F432&amp;"', '"&amp;DATA!G432&amp;"', 1, "&amp;DATA!K453&amp;");","")</f>
        <v/>
      </c>
    </row>
    <row r="455" spans="1:1" ht="12.75" customHeight="1">
      <c r="A455" s="1" t="str">
        <f>IF(NOT(ISBLANK(DATA!A452)),"INSERT INTO SYSADM.PSAUTHITEM VALUES ('"&amp;$B$1&amp;DATA!A452&amp;"_VW', '"&amp;DATA!D433&amp;"', '"&amp;DATA!E433&amp;"', '"&amp;DATA!F433&amp;"', '"&amp;DATA!G433&amp;"', 1, "&amp;DATA!K454&amp;");","")</f>
        <v/>
      </c>
    </row>
    <row r="456" spans="1:1" ht="12.75" customHeight="1">
      <c r="A456" s="1" t="str">
        <f>IF(NOT(ISBLANK(DATA!A453)),"INSERT INTO SYSADM.PSAUTHITEM VALUES ('"&amp;$B$1&amp;DATA!A453&amp;"_VW', '"&amp;DATA!D434&amp;"', '"&amp;DATA!E434&amp;"', '"&amp;DATA!F434&amp;"', '"&amp;DATA!G434&amp;"', 1, "&amp;DATA!K455&amp;");","")</f>
        <v/>
      </c>
    </row>
    <row r="457" spans="1:1" ht="12.75" customHeight="1">
      <c r="A457" s="1" t="str">
        <f>IF(NOT(ISBLANK(DATA!A454)),"INSERT INTO SYSADM.PSAUTHITEM VALUES ('"&amp;$B$1&amp;DATA!A454&amp;"_VW', '"&amp;DATA!D435&amp;"', '"&amp;DATA!E435&amp;"', '"&amp;DATA!F435&amp;"', '"&amp;DATA!G435&amp;"', 1, "&amp;DATA!K456&amp;");","")</f>
        <v/>
      </c>
    </row>
    <row r="458" spans="1:1" ht="12.75" customHeight="1">
      <c r="A458" s="1" t="str">
        <f>IF(NOT(ISBLANK(DATA!A455)),"INSERT INTO SYSADM.PSAUTHITEM VALUES ('"&amp;$B$1&amp;DATA!A455&amp;"_VW', '"&amp;DATA!D436&amp;"', '"&amp;DATA!E436&amp;"', '"&amp;DATA!F436&amp;"', '"&amp;DATA!G436&amp;"', 1, "&amp;DATA!K457&amp;");","")</f>
        <v/>
      </c>
    </row>
    <row r="459" spans="1:1" ht="12.75" customHeight="1">
      <c r="A459" s="1" t="str">
        <f>IF(NOT(ISBLANK(DATA!A456)),"INSERT INTO SYSADM.PSAUTHITEM VALUES ('"&amp;$B$1&amp;DATA!A456&amp;"_VW', '"&amp;DATA!D437&amp;"', '"&amp;DATA!E437&amp;"', '"&amp;DATA!F437&amp;"', '"&amp;DATA!G437&amp;"', 1, "&amp;DATA!K458&amp;");","")</f>
        <v/>
      </c>
    </row>
    <row r="460" spans="1:1" ht="12.75" customHeight="1">
      <c r="A460" s="1" t="str">
        <f>IF(NOT(ISBLANK(DATA!A457)),"INSERT INTO SYSADM.PSAUTHITEM VALUES ('"&amp;$B$1&amp;DATA!A457&amp;"_VW', '"&amp;DATA!D438&amp;"', '"&amp;DATA!E438&amp;"', '"&amp;DATA!F438&amp;"', '"&amp;DATA!G438&amp;"', 1, "&amp;DATA!K459&amp;");","")</f>
        <v/>
      </c>
    </row>
    <row r="461" spans="1:1" ht="12.75" customHeight="1">
      <c r="A461" s="1" t="str">
        <f>IF(NOT(ISBLANK(DATA!A458)),"INSERT INTO SYSADM.PSAUTHITEM VALUES ('"&amp;$B$1&amp;DATA!A458&amp;"_VW', '"&amp;DATA!D439&amp;"', '"&amp;DATA!E439&amp;"', '"&amp;DATA!F439&amp;"', '"&amp;DATA!G439&amp;"', 1, "&amp;DATA!K460&amp;");","")</f>
        <v/>
      </c>
    </row>
    <row r="462" spans="1:1" ht="12.75" customHeight="1">
      <c r="A462" s="1" t="str">
        <f>IF(NOT(ISBLANK(DATA!A459)),"INSERT INTO SYSADM.PSAUTHITEM VALUES ('"&amp;$B$1&amp;DATA!A459&amp;"_VW', '"&amp;DATA!D440&amp;"', '"&amp;DATA!E440&amp;"', '"&amp;DATA!F440&amp;"', '"&amp;DATA!G440&amp;"', 1, "&amp;DATA!K461&amp;");","")</f>
        <v/>
      </c>
    </row>
    <row r="463" spans="1:1" ht="12.75" customHeight="1">
      <c r="A463" s="1" t="str">
        <f>IF(NOT(ISBLANK(DATA!A460)),"INSERT INTO SYSADM.PSAUTHITEM VALUES ('"&amp;$B$1&amp;DATA!A460&amp;"_VW', '"&amp;DATA!D441&amp;"', '"&amp;DATA!E441&amp;"', '"&amp;DATA!F441&amp;"', '"&amp;DATA!G441&amp;"', 1, "&amp;DATA!K462&amp;");","")</f>
        <v/>
      </c>
    </row>
    <row r="464" spans="1:1" ht="12.75" customHeight="1">
      <c r="A464" s="1" t="str">
        <f>IF(NOT(ISBLANK(DATA!A461)),"INSERT INTO SYSADM.PSAUTHITEM VALUES ('"&amp;$B$1&amp;DATA!A461&amp;"_VW', '"&amp;DATA!D442&amp;"', '"&amp;DATA!E442&amp;"', '"&amp;DATA!F442&amp;"', '"&amp;DATA!G442&amp;"', 1, "&amp;DATA!K463&amp;");","")</f>
        <v/>
      </c>
    </row>
    <row r="465" spans="1:1" ht="12.75" customHeight="1">
      <c r="A465" s="1" t="str">
        <f>IF(NOT(ISBLANK(DATA!A462)),"INSERT INTO SYSADM.PSAUTHITEM VALUES ('"&amp;$B$1&amp;DATA!A462&amp;"_VW', '"&amp;DATA!D443&amp;"', '"&amp;DATA!E443&amp;"', '"&amp;DATA!F443&amp;"', '"&amp;DATA!G443&amp;"', 1, "&amp;DATA!K464&amp;");","")</f>
        <v/>
      </c>
    </row>
    <row r="466" spans="1:1" ht="12.75" customHeight="1">
      <c r="A466" s="1" t="str">
        <f>IF(NOT(ISBLANK(DATA!A463)),"INSERT INTO SYSADM.PSAUTHITEM VALUES ('"&amp;$B$1&amp;DATA!A463&amp;"_VW', '"&amp;DATA!D444&amp;"', '"&amp;DATA!E444&amp;"', '"&amp;DATA!F444&amp;"', '"&amp;DATA!G444&amp;"', 1, "&amp;DATA!K465&amp;");","")</f>
        <v/>
      </c>
    </row>
    <row r="467" spans="1:1" ht="12.75" customHeight="1">
      <c r="A467" s="1" t="str">
        <f>IF(NOT(ISBLANK(DATA!A464)),"INSERT INTO SYSADM.PSAUTHITEM VALUES ('"&amp;$B$1&amp;DATA!A464&amp;"_VW', '"&amp;DATA!D445&amp;"', '"&amp;DATA!E445&amp;"', '"&amp;DATA!F445&amp;"', '"&amp;DATA!G445&amp;"', 1, "&amp;DATA!K466&amp;");","")</f>
        <v/>
      </c>
    </row>
    <row r="468" spans="1:1" ht="12.75" customHeight="1">
      <c r="A468" s="1" t="str">
        <f>IF(NOT(ISBLANK(DATA!A465)),"INSERT INTO SYSADM.PSAUTHITEM VALUES ('"&amp;$B$1&amp;DATA!A465&amp;"_VW', '"&amp;DATA!D446&amp;"', '"&amp;DATA!E446&amp;"', '"&amp;DATA!F446&amp;"', '"&amp;DATA!G446&amp;"', 1, "&amp;DATA!K467&amp;");","")</f>
        <v/>
      </c>
    </row>
    <row r="469" spans="1:1" ht="12.75" customHeight="1">
      <c r="A469" s="1" t="str">
        <f>IF(NOT(ISBLANK(DATA!A466)),"INSERT INTO SYSADM.PSAUTHITEM VALUES ('"&amp;$B$1&amp;DATA!A466&amp;"_VW', '"&amp;DATA!D447&amp;"', '"&amp;DATA!E447&amp;"', '"&amp;DATA!F447&amp;"', '"&amp;DATA!G447&amp;"', 1, "&amp;DATA!K468&amp;");","")</f>
        <v/>
      </c>
    </row>
    <row r="470" spans="1:1" ht="12.75" customHeight="1">
      <c r="A470" s="1" t="str">
        <f>IF(NOT(ISBLANK(DATA!A467)),"INSERT INTO SYSADM.PSAUTHITEM VALUES ('"&amp;$B$1&amp;DATA!A467&amp;"_VW', '"&amp;DATA!D448&amp;"', '"&amp;DATA!E448&amp;"', '"&amp;DATA!F448&amp;"', '"&amp;DATA!G448&amp;"', 1, "&amp;DATA!K469&amp;");","")</f>
        <v/>
      </c>
    </row>
    <row r="471" spans="1:1" ht="12.75" customHeight="1">
      <c r="A471" s="1" t="str">
        <f>IF(NOT(ISBLANK(DATA!A468)),"INSERT INTO SYSADM.PSAUTHITEM VALUES ('"&amp;$B$1&amp;DATA!A468&amp;"_VW', '"&amp;DATA!D449&amp;"', '"&amp;DATA!E449&amp;"', '"&amp;DATA!F449&amp;"', '"&amp;DATA!G449&amp;"', 1, "&amp;DATA!K470&amp;");","")</f>
        <v/>
      </c>
    </row>
    <row r="472" spans="1:1" ht="12.75" customHeight="1">
      <c r="A472" s="1" t="str">
        <f>IF(NOT(ISBLANK(DATA!A469)),"INSERT INTO SYSADM.PSAUTHITEM VALUES ('"&amp;$B$1&amp;DATA!A469&amp;"_VW', '"&amp;DATA!D450&amp;"', '"&amp;DATA!E450&amp;"', '"&amp;DATA!F450&amp;"', '"&amp;DATA!G450&amp;"', 1, "&amp;DATA!K471&amp;");","")</f>
        <v/>
      </c>
    </row>
    <row r="473" spans="1:1" ht="12.75" customHeight="1">
      <c r="A473" s="1" t="str">
        <f>IF(NOT(ISBLANK(DATA!A470)),"INSERT INTO SYSADM.PSAUTHITEM VALUES ('"&amp;$B$1&amp;DATA!A470&amp;"_VW', '"&amp;DATA!D451&amp;"', '"&amp;DATA!E451&amp;"', '"&amp;DATA!F451&amp;"', '"&amp;DATA!G451&amp;"', 1, "&amp;DATA!K472&amp;");","")</f>
        <v/>
      </c>
    </row>
    <row r="474" spans="1:1" ht="12.75" customHeight="1">
      <c r="A474" s="1" t="str">
        <f>IF(NOT(ISBLANK(DATA!A471)),"INSERT INTO SYSADM.PSAUTHITEM VALUES ('"&amp;$B$1&amp;DATA!A471&amp;"_VW', '"&amp;DATA!D452&amp;"', '"&amp;DATA!E452&amp;"', '"&amp;DATA!F452&amp;"', '"&amp;DATA!G452&amp;"', 1, "&amp;DATA!K473&amp;");","")</f>
        <v/>
      </c>
    </row>
    <row r="475" spans="1:1" ht="12.75" customHeight="1">
      <c r="A475" s="1" t="str">
        <f>IF(NOT(ISBLANK(DATA!A472)),"INSERT INTO SYSADM.PSAUTHITEM VALUES ('"&amp;$B$1&amp;DATA!A472&amp;"_VW', '"&amp;DATA!D453&amp;"', '"&amp;DATA!E453&amp;"', '"&amp;DATA!F453&amp;"', '"&amp;DATA!G453&amp;"', 1, "&amp;DATA!K474&amp;");","")</f>
        <v/>
      </c>
    </row>
    <row r="476" spans="1:1" ht="12.75" customHeight="1">
      <c r="A476" s="1" t="str">
        <f>IF(NOT(ISBLANK(DATA!A473)),"INSERT INTO SYSADM.PSAUTHITEM VALUES ('"&amp;$B$1&amp;DATA!A473&amp;"_VW', '"&amp;DATA!D454&amp;"', '"&amp;DATA!E454&amp;"', '"&amp;DATA!F454&amp;"', '"&amp;DATA!G454&amp;"', 1, "&amp;DATA!K475&amp;");","")</f>
        <v/>
      </c>
    </row>
    <row r="477" spans="1:1" ht="12.75" customHeight="1">
      <c r="A477" s="1" t="str">
        <f>IF(NOT(ISBLANK(DATA!A474)),"INSERT INTO SYSADM.PSAUTHITEM VALUES ('"&amp;$B$1&amp;DATA!A474&amp;"_VW', '"&amp;DATA!D455&amp;"', '"&amp;DATA!E455&amp;"', '"&amp;DATA!F455&amp;"', '"&amp;DATA!G455&amp;"', 1, "&amp;DATA!K476&amp;");","")</f>
        <v/>
      </c>
    </row>
    <row r="478" spans="1:1" ht="12.75" customHeight="1">
      <c r="A478" s="1" t="str">
        <f>IF(NOT(ISBLANK(DATA!A475)),"INSERT INTO SYSADM.PSAUTHITEM VALUES ('"&amp;$B$1&amp;DATA!A475&amp;"_VW', '"&amp;DATA!D456&amp;"', '"&amp;DATA!E456&amp;"', '"&amp;DATA!F456&amp;"', '"&amp;DATA!G456&amp;"', 1, "&amp;DATA!K477&amp;");","")</f>
        <v/>
      </c>
    </row>
    <row r="479" spans="1:1" ht="12.75" customHeight="1">
      <c r="A479" s="1" t="str">
        <f>IF(NOT(ISBLANK(DATA!A476)),"INSERT INTO SYSADM.PSAUTHITEM VALUES ('"&amp;$B$1&amp;DATA!A476&amp;"_VW', '"&amp;DATA!D457&amp;"', '"&amp;DATA!E457&amp;"', '"&amp;DATA!F457&amp;"', '"&amp;DATA!G457&amp;"', 1, "&amp;DATA!K478&amp;");","")</f>
        <v/>
      </c>
    </row>
    <row r="480" spans="1:1" ht="12.75" customHeight="1">
      <c r="A480" s="1" t="str">
        <f>IF(NOT(ISBLANK(DATA!A477)),"INSERT INTO SYSADM.PSAUTHITEM VALUES ('"&amp;$B$1&amp;DATA!A477&amp;"_VW', '"&amp;DATA!D458&amp;"', '"&amp;DATA!E458&amp;"', '"&amp;DATA!F458&amp;"', '"&amp;DATA!G458&amp;"', 1, "&amp;DATA!K479&amp;");","")</f>
        <v/>
      </c>
    </row>
    <row r="481" spans="1:1" ht="12.75" customHeight="1">
      <c r="A481" s="1" t="str">
        <f>IF(NOT(ISBLANK(DATA!A478)),"INSERT INTO SYSADM.PSAUTHITEM VALUES ('"&amp;$B$1&amp;DATA!A478&amp;"_VW', '"&amp;DATA!D459&amp;"', '"&amp;DATA!E459&amp;"', '"&amp;DATA!F459&amp;"', '"&amp;DATA!G459&amp;"', 1, "&amp;DATA!K480&amp;");","")</f>
        <v/>
      </c>
    </row>
    <row r="482" spans="1:1" ht="12.75" customHeight="1">
      <c r="A482" s="1" t="str">
        <f>IF(NOT(ISBLANK(DATA!A479)),"INSERT INTO SYSADM.PSAUTHITEM VALUES ('"&amp;$B$1&amp;DATA!A479&amp;"_VW', '"&amp;DATA!D460&amp;"', '"&amp;DATA!E460&amp;"', '"&amp;DATA!F460&amp;"', '"&amp;DATA!G460&amp;"', 1, "&amp;DATA!K481&amp;");","")</f>
        <v/>
      </c>
    </row>
    <row r="483" spans="1:1" ht="12.75" customHeight="1">
      <c r="A483" s="1" t="str">
        <f>IF(NOT(ISBLANK(DATA!A480)),"INSERT INTO SYSADM.PSAUTHITEM VALUES ('"&amp;$B$1&amp;DATA!A480&amp;"_VW', '"&amp;DATA!D461&amp;"', '"&amp;DATA!E461&amp;"', '"&amp;DATA!F461&amp;"', '"&amp;DATA!G461&amp;"', 1, "&amp;DATA!K482&amp;");","")</f>
        <v/>
      </c>
    </row>
    <row r="484" spans="1:1" ht="12.75" customHeight="1">
      <c r="A484" s="1" t="str">
        <f>IF(NOT(ISBLANK(DATA!A481)),"INSERT INTO SYSADM.PSAUTHITEM VALUES ('"&amp;$B$1&amp;DATA!A481&amp;"_VW', '"&amp;DATA!D462&amp;"', '"&amp;DATA!E462&amp;"', '"&amp;DATA!F462&amp;"', '"&amp;DATA!G462&amp;"', 1, "&amp;DATA!K483&amp;");","")</f>
        <v/>
      </c>
    </row>
    <row r="485" spans="1:1" ht="12.75" customHeight="1">
      <c r="A485" s="1" t="str">
        <f>IF(NOT(ISBLANK(DATA!A482)),"INSERT INTO SYSADM.PSAUTHITEM VALUES ('"&amp;$B$1&amp;DATA!A482&amp;"_VW', '"&amp;DATA!D463&amp;"', '"&amp;DATA!E463&amp;"', '"&amp;DATA!F463&amp;"', '"&amp;DATA!G463&amp;"', 1, "&amp;DATA!K484&amp;");","")</f>
        <v/>
      </c>
    </row>
    <row r="486" spans="1:1" ht="12.75" customHeight="1">
      <c r="A486" s="1" t="str">
        <f>IF(NOT(ISBLANK(DATA!A483)),"INSERT INTO SYSADM.PSAUTHITEM VALUES ('"&amp;$B$1&amp;DATA!A483&amp;"_VW', '"&amp;DATA!D464&amp;"', '"&amp;DATA!E464&amp;"', '"&amp;DATA!F464&amp;"', '"&amp;DATA!G464&amp;"', 1, "&amp;DATA!K485&amp;");","")</f>
        <v/>
      </c>
    </row>
    <row r="487" spans="1:1" ht="12.75" customHeight="1">
      <c r="A487" s="1" t="str">
        <f>IF(NOT(ISBLANK(DATA!A484)),"INSERT INTO SYSADM.PSAUTHITEM VALUES ('"&amp;$B$1&amp;DATA!A484&amp;"_VW', '"&amp;DATA!D465&amp;"', '"&amp;DATA!E465&amp;"', '"&amp;DATA!F465&amp;"', '"&amp;DATA!G465&amp;"', 1, "&amp;DATA!K486&amp;");","")</f>
        <v/>
      </c>
    </row>
    <row r="488" spans="1:1" ht="12.75" customHeight="1">
      <c r="A488" s="1" t="str">
        <f>IF(NOT(ISBLANK(DATA!A485)),"INSERT INTO SYSADM.PSAUTHITEM VALUES ('"&amp;$B$1&amp;DATA!A485&amp;"_VW', '"&amp;DATA!D466&amp;"', '"&amp;DATA!E466&amp;"', '"&amp;DATA!F466&amp;"', '"&amp;DATA!G466&amp;"', 1, "&amp;DATA!K487&amp;");","")</f>
        <v/>
      </c>
    </row>
    <row r="489" spans="1:1" ht="12.75" customHeight="1">
      <c r="A489" s="1" t="str">
        <f>IF(NOT(ISBLANK(DATA!A486)),"INSERT INTO SYSADM.PSAUTHITEM VALUES ('"&amp;$B$1&amp;DATA!A486&amp;"_VW', '"&amp;DATA!D467&amp;"', '"&amp;DATA!E467&amp;"', '"&amp;DATA!F467&amp;"', '"&amp;DATA!G467&amp;"', 1, "&amp;DATA!K488&amp;");","")</f>
        <v/>
      </c>
    </row>
    <row r="490" spans="1:1" ht="12.75" customHeight="1">
      <c r="A490" s="1" t="str">
        <f>IF(NOT(ISBLANK(DATA!A487)),"INSERT INTO SYSADM.PSAUTHITEM VALUES ('"&amp;$B$1&amp;DATA!A487&amp;"_VW', '"&amp;DATA!D468&amp;"', '"&amp;DATA!E468&amp;"', '"&amp;DATA!F468&amp;"', '"&amp;DATA!G468&amp;"', 1, "&amp;DATA!K489&amp;");","")</f>
        <v/>
      </c>
    </row>
    <row r="491" spans="1:1" ht="12.75" customHeight="1">
      <c r="A491" s="1" t="str">
        <f>IF(NOT(ISBLANK(DATA!A488)),"INSERT INTO SYSADM.PSAUTHITEM VALUES ('"&amp;$B$1&amp;DATA!A488&amp;"_VW', '"&amp;DATA!D469&amp;"', '"&amp;DATA!E469&amp;"', '"&amp;DATA!F469&amp;"', '"&amp;DATA!G469&amp;"', 1, "&amp;DATA!K490&amp;");","")</f>
        <v/>
      </c>
    </row>
    <row r="492" spans="1:1" ht="12.75" customHeight="1">
      <c r="A492" s="1" t="str">
        <f>IF(NOT(ISBLANK(DATA!A489)),"INSERT INTO SYSADM.PSAUTHITEM VALUES ('"&amp;$B$1&amp;DATA!A489&amp;"_VW', '"&amp;DATA!D470&amp;"', '"&amp;DATA!E470&amp;"', '"&amp;DATA!F470&amp;"', '"&amp;DATA!G470&amp;"', 1, "&amp;DATA!K491&amp;");","")</f>
        <v/>
      </c>
    </row>
    <row r="493" spans="1:1" ht="12.75" customHeight="1">
      <c r="A493" s="1" t="str">
        <f>IF(NOT(ISBLANK(DATA!A490)),"INSERT INTO SYSADM.PSAUTHITEM VALUES ('"&amp;$B$1&amp;DATA!A490&amp;"_VW', '"&amp;DATA!D471&amp;"', '"&amp;DATA!E471&amp;"', '"&amp;DATA!F471&amp;"', '"&amp;DATA!G471&amp;"', 1, "&amp;DATA!K492&amp;");","")</f>
        <v/>
      </c>
    </row>
    <row r="494" spans="1:1" ht="12.75" customHeight="1">
      <c r="A494" s="1" t="str">
        <f>IF(NOT(ISBLANK(DATA!A491)),"INSERT INTO SYSADM.PSAUTHITEM VALUES ('"&amp;$B$1&amp;DATA!A491&amp;"_VW', '"&amp;DATA!D472&amp;"', '"&amp;DATA!E472&amp;"', '"&amp;DATA!F472&amp;"', '"&amp;DATA!G472&amp;"', 1, "&amp;DATA!K493&amp;");","")</f>
        <v/>
      </c>
    </row>
    <row r="495" spans="1:1" ht="12.75" customHeight="1">
      <c r="A495" s="1" t="str">
        <f>IF(NOT(ISBLANK(DATA!A492)),"INSERT INTO SYSADM.PSAUTHITEM VALUES ('"&amp;$B$1&amp;DATA!A492&amp;"_VW', '"&amp;DATA!D473&amp;"', '"&amp;DATA!E473&amp;"', '"&amp;DATA!F473&amp;"', '"&amp;DATA!G473&amp;"', 1, "&amp;DATA!K494&amp;");","")</f>
        <v/>
      </c>
    </row>
    <row r="496" spans="1:1" ht="12.75" customHeight="1">
      <c r="A496" s="1" t="str">
        <f>IF(NOT(ISBLANK(DATA!A493)),"INSERT INTO SYSADM.PSAUTHITEM VALUES ('"&amp;$B$1&amp;DATA!A493&amp;"_VW', '"&amp;DATA!D474&amp;"', '"&amp;DATA!E474&amp;"', '"&amp;DATA!F474&amp;"', '"&amp;DATA!G474&amp;"', 1, "&amp;DATA!K495&amp;");","")</f>
        <v/>
      </c>
    </row>
    <row r="497" spans="1:1" ht="12.75" customHeight="1">
      <c r="A497" s="1" t="str">
        <f>IF(NOT(ISBLANK(DATA!A494)),"INSERT INTO SYSADM.PSAUTHITEM VALUES ('"&amp;$B$1&amp;DATA!A494&amp;"_VW', '"&amp;DATA!D475&amp;"', '"&amp;DATA!E475&amp;"', '"&amp;DATA!F475&amp;"', '"&amp;DATA!G475&amp;"', 1, "&amp;DATA!K496&amp;");","")</f>
        <v/>
      </c>
    </row>
    <row r="498" spans="1:1" ht="12.75" customHeight="1">
      <c r="A498" s="1" t="str">
        <f>IF(NOT(ISBLANK(DATA!A495)),"INSERT INTO SYSADM.PSAUTHITEM VALUES ('"&amp;$B$1&amp;DATA!A495&amp;"_VW', '"&amp;DATA!D476&amp;"', '"&amp;DATA!E476&amp;"', '"&amp;DATA!F476&amp;"', '"&amp;DATA!G476&amp;"', 1, "&amp;DATA!K497&amp;");","")</f>
        <v/>
      </c>
    </row>
    <row r="499" spans="1:1" ht="12.75" customHeight="1">
      <c r="A499" s="1" t="str">
        <f>IF(NOT(ISBLANK(DATA!A496)),"INSERT INTO SYSADM.PSAUTHITEM VALUES ('"&amp;$B$1&amp;DATA!A496&amp;"_VW', '"&amp;DATA!D477&amp;"', '"&amp;DATA!E477&amp;"', '"&amp;DATA!F477&amp;"', '"&amp;DATA!G477&amp;"', 1, "&amp;DATA!K498&amp;");","")</f>
        <v/>
      </c>
    </row>
    <row r="500" spans="1:1" ht="12.75" customHeight="1">
      <c r="A500" s="1" t="str">
        <f>IF(NOT(ISBLANK(DATA!A497)),"INSERT INTO SYSADM.PSAUTHITEM VALUES ('"&amp;$B$1&amp;DATA!A497&amp;"_VW', '"&amp;DATA!D478&amp;"', '"&amp;DATA!E478&amp;"', '"&amp;DATA!F478&amp;"', '"&amp;DATA!G478&amp;"', 1, "&amp;DATA!K499&amp;");","")</f>
        <v/>
      </c>
    </row>
    <row r="501" spans="1:1" ht="12.75" customHeight="1">
      <c r="A501" s="1" t="str">
        <f>IF(NOT(ISBLANK(DATA!A498)),"INSERT INTO SYSADM.PSAUTHITEM VALUES ('"&amp;$B$1&amp;DATA!A498&amp;"_VW', '"&amp;DATA!D479&amp;"', '"&amp;DATA!E479&amp;"', '"&amp;DATA!F479&amp;"', '"&amp;DATA!G479&amp;"', 1, "&amp;DATA!K500&amp;");","")</f>
        <v/>
      </c>
    </row>
    <row r="502" spans="1:1" ht="12.75" customHeight="1">
      <c r="A502" s="1" t="str">
        <f>IF(NOT(ISBLANK(DATA!A499)),"INSERT INTO SYSADM.PSAUTHITEM VALUES ('"&amp;$B$1&amp;DATA!A499&amp;"_VW', '"&amp;DATA!D480&amp;"', '"&amp;DATA!E480&amp;"', '"&amp;DATA!F480&amp;"', '"&amp;DATA!G480&amp;"', 1, "&amp;DATA!K501&amp;");","")</f>
        <v/>
      </c>
    </row>
    <row r="503" spans="1:1" ht="12.75" customHeight="1">
      <c r="A503" s="1" t="str">
        <f>IF(NOT(ISBLANK(DATA!A500)),"INSERT INTO SYSADM.PSAUTHITEM VALUES ('"&amp;$B$1&amp;DATA!A500&amp;"_VW', '"&amp;DATA!D481&amp;"', '"&amp;DATA!E481&amp;"', '"&amp;DATA!F481&amp;"', '"&amp;DATA!G481&amp;"', 1, "&amp;DATA!K502&amp;");","")</f>
        <v/>
      </c>
    </row>
    <row r="504" spans="1:1" ht="12.75" customHeight="1">
      <c r="A504" s="1" t="str">
        <f>IF(NOT(ISBLANK(DATA!A501)),"INSERT INTO SYSADM.PSAUTHITEM VALUES ('"&amp;$B$1&amp;DATA!A501&amp;"_VW', '"&amp;DATA!D482&amp;"', '"&amp;DATA!E482&amp;"', '"&amp;DATA!F482&amp;"', '"&amp;DATA!G482&amp;"', 1, "&amp;DATA!K503&amp;");","")</f>
        <v/>
      </c>
    </row>
    <row r="505" spans="1:1" ht="12.75" customHeight="1">
      <c r="A505" s="1" t="str">
        <f>IF(NOT(ISBLANK(DATA!A502)),"INSERT INTO SYSADM.PSAUTHITEM VALUES ('"&amp;$B$1&amp;DATA!A502&amp;"_VW', '"&amp;DATA!D483&amp;"', '"&amp;DATA!E483&amp;"', '"&amp;DATA!F483&amp;"', '"&amp;DATA!G483&amp;"', 1, "&amp;DATA!K504&amp;");","")</f>
        <v/>
      </c>
    </row>
    <row r="506" spans="1:1" ht="12.75" customHeight="1">
      <c r="A506" s="1" t="str">
        <f>IF(NOT(ISBLANK(DATA!A503)),"INSERT INTO SYSADM.PSAUTHITEM VALUES ('"&amp;$B$1&amp;DATA!A503&amp;"_VW', '"&amp;DATA!D484&amp;"', '"&amp;DATA!E484&amp;"', '"&amp;DATA!F484&amp;"', '"&amp;DATA!G484&amp;"', 1, "&amp;DATA!K505&amp;");","")</f>
        <v/>
      </c>
    </row>
    <row r="507" spans="1:1" ht="12.75" customHeight="1">
      <c r="A507" s="1" t="str">
        <f>IF(NOT(ISBLANK(DATA!A504)),"INSERT INTO SYSADM.PSAUTHITEM VALUES ('"&amp;$B$1&amp;DATA!A504&amp;"_VW', '"&amp;DATA!D485&amp;"', '"&amp;DATA!E485&amp;"', '"&amp;DATA!F485&amp;"', '"&amp;DATA!G485&amp;"', 1, "&amp;DATA!K506&amp;");","")</f>
        <v/>
      </c>
    </row>
    <row r="508" spans="1:1" ht="12.75" customHeight="1">
      <c r="A508" s="1" t="str">
        <f>IF(NOT(ISBLANK(DATA!A505)),"INSERT INTO SYSADM.PSAUTHITEM VALUES ('"&amp;$B$1&amp;DATA!A505&amp;"_VW', '"&amp;DATA!D486&amp;"', '"&amp;DATA!E486&amp;"', '"&amp;DATA!F486&amp;"', '"&amp;DATA!G486&amp;"', 1, "&amp;DATA!K507&amp;");","")</f>
        <v/>
      </c>
    </row>
    <row r="509" spans="1:1" ht="12.75" customHeight="1">
      <c r="A509" s="1" t="str">
        <f>IF(NOT(ISBLANK(DATA!A506)),"INSERT INTO SYSADM.PSAUTHITEM VALUES ('"&amp;$B$1&amp;DATA!A506&amp;"_VW', '"&amp;DATA!D487&amp;"', '"&amp;DATA!E487&amp;"', '"&amp;DATA!F487&amp;"', '"&amp;DATA!G487&amp;"', 1, "&amp;DATA!K508&amp;");","")</f>
        <v/>
      </c>
    </row>
    <row r="510" spans="1:1" ht="12.75" customHeight="1">
      <c r="A510" s="1" t="str">
        <f>IF(NOT(ISBLANK(DATA!A507)),"INSERT INTO SYSADM.PSAUTHITEM VALUES ('"&amp;$B$1&amp;DATA!A507&amp;"_VW', '"&amp;DATA!D488&amp;"', '"&amp;DATA!E488&amp;"', '"&amp;DATA!F488&amp;"', '"&amp;DATA!G488&amp;"', 1, "&amp;DATA!K509&amp;");","")</f>
        <v/>
      </c>
    </row>
    <row r="511" spans="1:1" ht="12.75" customHeight="1">
      <c r="A511" s="1" t="str">
        <f>IF(NOT(ISBLANK(DATA!A508)),"INSERT INTO SYSADM.PSAUTHITEM VALUES ('"&amp;$B$1&amp;DATA!A508&amp;"_VW', '"&amp;DATA!D489&amp;"', '"&amp;DATA!E489&amp;"', '"&amp;DATA!F489&amp;"', '"&amp;DATA!G489&amp;"', 1, "&amp;DATA!K510&amp;");","")</f>
        <v/>
      </c>
    </row>
    <row r="512" spans="1:1" ht="12.75" customHeight="1">
      <c r="A512" s="1" t="str">
        <f>IF(NOT(ISBLANK(DATA!A509)),"INSERT INTO SYSADM.PSAUTHITEM VALUES ('"&amp;$B$1&amp;DATA!A509&amp;"_VW', '"&amp;DATA!D490&amp;"', '"&amp;DATA!E490&amp;"', '"&amp;DATA!F490&amp;"', '"&amp;DATA!G490&amp;"', 1, "&amp;DATA!K511&amp;");","")</f>
        <v/>
      </c>
    </row>
    <row r="513" spans="1:1" ht="12.75" customHeight="1">
      <c r="A513" s="1" t="str">
        <f>IF(NOT(ISBLANK(DATA!A510)),"INSERT INTO SYSADM.PSAUTHITEM VALUES ('"&amp;$B$1&amp;DATA!A510&amp;"_VW', '"&amp;DATA!D491&amp;"', '"&amp;DATA!E491&amp;"', '"&amp;DATA!F491&amp;"', '"&amp;DATA!G491&amp;"', 1, "&amp;DATA!K512&amp;");","")</f>
        <v/>
      </c>
    </row>
    <row r="514" spans="1:1" ht="12.75" customHeight="1">
      <c r="A514" s="1" t="str">
        <f>IF(NOT(ISBLANK(DATA!A511)),"INSERT INTO SYSADM.PSAUTHITEM VALUES ('"&amp;$B$1&amp;DATA!A511&amp;"_VW', '"&amp;DATA!D492&amp;"', '"&amp;DATA!E492&amp;"', '"&amp;DATA!F492&amp;"', '"&amp;DATA!G492&amp;"', 1, "&amp;DATA!K513&amp;");","")</f>
        <v/>
      </c>
    </row>
    <row r="515" spans="1:1" ht="12.75" customHeight="1">
      <c r="A515" s="1" t="str">
        <f>IF(NOT(ISBLANK(DATA!A512)),"INSERT INTO SYSADM.PSAUTHITEM VALUES ('"&amp;$B$1&amp;DATA!A512&amp;"_VW', '"&amp;DATA!D493&amp;"', '"&amp;DATA!E493&amp;"', '"&amp;DATA!F493&amp;"', '"&amp;DATA!G493&amp;"', 1, "&amp;DATA!K514&amp;");","")</f>
        <v/>
      </c>
    </row>
    <row r="516" spans="1:1" ht="12.75" customHeight="1">
      <c r="A516" s="1" t="str">
        <f>IF(NOT(ISBLANK(DATA!A513)),"INSERT INTO SYSADM.PSAUTHITEM VALUES ('"&amp;$B$1&amp;DATA!A513&amp;"_VW', '"&amp;DATA!D494&amp;"', '"&amp;DATA!E494&amp;"', '"&amp;DATA!F494&amp;"', '"&amp;DATA!G494&amp;"', 1, "&amp;DATA!K515&amp;");","")</f>
        <v/>
      </c>
    </row>
    <row r="517" spans="1:1" ht="12.75" customHeight="1">
      <c r="A517" s="1" t="str">
        <f>IF(NOT(ISBLANK(DATA!A514)),"INSERT INTO SYSADM.PSAUTHITEM VALUES ('"&amp;$B$1&amp;DATA!A514&amp;"_VW', '"&amp;DATA!D495&amp;"', '"&amp;DATA!E495&amp;"', '"&amp;DATA!F495&amp;"', '"&amp;DATA!G495&amp;"', 1, "&amp;DATA!K516&amp;");","")</f>
        <v/>
      </c>
    </row>
    <row r="518" spans="1:1" ht="12.75" customHeight="1">
      <c r="A518" s="1" t="str">
        <f>IF(NOT(ISBLANK(DATA!A515)),"INSERT INTO SYSADM.PSAUTHITEM VALUES ('"&amp;$B$1&amp;DATA!A515&amp;"_VW', '"&amp;DATA!D496&amp;"', '"&amp;DATA!E496&amp;"', '"&amp;DATA!F496&amp;"', '"&amp;DATA!G496&amp;"', 1, "&amp;DATA!K517&amp;");","")</f>
        <v/>
      </c>
    </row>
    <row r="519" spans="1:1" ht="12.75" customHeight="1">
      <c r="A519" s="1" t="str">
        <f>IF(NOT(ISBLANK(DATA!A516)),"INSERT INTO SYSADM.PSAUTHITEM VALUES ('"&amp;$B$1&amp;DATA!A516&amp;"_VW', '"&amp;DATA!D497&amp;"', '"&amp;DATA!E497&amp;"', '"&amp;DATA!F497&amp;"', '"&amp;DATA!G497&amp;"', 1, "&amp;DATA!K518&amp;");","")</f>
        <v/>
      </c>
    </row>
    <row r="520" spans="1:1" ht="12.75" customHeight="1">
      <c r="A520" s="1" t="str">
        <f>IF(NOT(ISBLANK(DATA!A517)),"INSERT INTO SYSADM.PSAUTHITEM VALUES ('"&amp;$B$1&amp;DATA!A517&amp;"_VW', '"&amp;DATA!D498&amp;"', '"&amp;DATA!E498&amp;"', '"&amp;DATA!F498&amp;"', '"&amp;DATA!G498&amp;"', 1, "&amp;DATA!K519&amp;");","")</f>
        <v/>
      </c>
    </row>
    <row r="521" spans="1:1" ht="12.75" customHeight="1">
      <c r="A521" s="1" t="str">
        <f>IF(NOT(ISBLANK(DATA!A518)),"INSERT INTO SYSADM.PSAUTHITEM VALUES ('"&amp;$B$1&amp;DATA!A518&amp;"_VW', '"&amp;DATA!D499&amp;"', '"&amp;DATA!E499&amp;"', '"&amp;DATA!F499&amp;"', '"&amp;DATA!G499&amp;"', 1, "&amp;DATA!K520&amp;");","")</f>
        <v/>
      </c>
    </row>
    <row r="522" spans="1:1" ht="12.75" customHeight="1">
      <c r="A522" s="1" t="str">
        <f>IF(NOT(ISBLANK(DATA!A519)),"INSERT INTO SYSADM.PSAUTHITEM VALUES ('"&amp;$B$1&amp;DATA!A519&amp;"_VW', '"&amp;DATA!D500&amp;"', '"&amp;DATA!E500&amp;"', '"&amp;DATA!F500&amp;"', '"&amp;DATA!G500&amp;"', 1, "&amp;DATA!K521&amp;");","")</f>
        <v/>
      </c>
    </row>
    <row r="523" spans="1:1" ht="12.75" customHeight="1">
      <c r="A523" s="1" t="str">
        <f>IF(NOT(ISBLANK(DATA!A520)),"INSERT INTO SYSADM.PSAUTHITEM VALUES ('"&amp;$B$1&amp;DATA!A520&amp;"_VW', '"&amp;DATA!D501&amp;"', '"&amp;DATA!E501&amp;"', '"&amp;DATA!F501&amp;"', '"&amp;DATA!G501&amp;"', 1, "&amp;DATA!K522&amp;");","")</f>
        <v/>
      </c>
    </row>
    <row r="524" spans="1:1" ht="12.75" customHeight="1">
      <c r="A524" s="1" t="str">
        <f>IF(NOT(ISBLANK(DATA!A521)),"INSERT INTO SYSADM.PSAUTHITEM VALUES ('"&amp;$B$1&amp;DATA!A521&amp;"_VW', '"&amp;DATA!D502&amp;"', '"&amp;DATA!E502&amp;"', '"&amp;DATA!F502&amp;"', '"&amp;DATA!G502&amp;"', 1, "&amp;DATA!K523&amp;");","")</f>
        <v/>
      </c>
    </row>
    <row r="525" spans="1:1" ht="12.75" customHeight="1">
      <c r="A525" s="1" t="str">
        <f>IF(NOT(ISBLANK(DATA!A522)),"INSERT INTO SYSADM.PSAUTHITEM VALUES ('"&amp;$B$1&amp;DATA!A522&amp;"_VW', '"&amp;DATA!D503&amp;"', '"&amp;DATA!E503&amp;"', '"&amp;DATA!F503&amp;"', '"&amp;DATA!G503&amp;"', 1, "&amp;DATA!K524&amp;");","")</f>
        <v/>
      </c>
    </row>
    <row r="526" spans="1:1" ht="12.75" customHeight="1">
      <c r="A526" s="1" t="str">
        <f>IF(NOT(ISBLANK(DATA!A523)),"INSERT INTO SYSADM.PSAUTHITEM VALUES ('"&amp;$B$1&amp;DATA!A523&amp;"_VW', '"&amp;DATA!D504&amp;"', '"&amp;DATA!E504&amp;"', '"&amp;DATA!F504&amp;"', '"&amp;DATA!G504&amp;"', 1, "&amp;DATA!K525&amp;");","")</f>
        <v/>
      </c>
    </row>
    <row r="527" spans="1:1" ht="12.75" customHeight="1">
      <c r="A527" s="1" t="str">
        <f>IF(NOT(ISBLANK(DATA!A524)),"INSERT INTO SYSADM.PSAUTHITEM VALUES ('"&amp;$B$1&amp;DATA!A524&amp;"_VW', '"&amp;DATA!D505&amp;"', '"&amp;DATA!E505&amp;"', '"&amp;DATA!F505&amp;"', '"&amp;DATA!G505&amp;"', 1, "&amp;DATA!K526&amp;");","")</f>
        <v/>
      </c>
    </row>
    <row r="528" spans="1:1" ht="12.75" customHeight="1">
      <c r="A528" s="1" t="str">
        <f>IF(NOT(ISBLANK(DATA!A525)),"INSERT INTO SYSADM.PSAUTHITEM VALUES ('"&amp;$B$1&amp;DATA!A525&amp;"_VW', '"&amp;DATA!D506&amp;"', '"&amp;DATA!E506&amp;"', '"&amp;DATA!F506&amp;"', '"&amp;DATA!G506&amp;"', 1, "&amp;DATA!K527&amp;");","")</f>
        <v/>
      </c>
    </row>
    <row r="529" spans="1:1" ht="12.75" customHeight="1">
      <c r="A529" s="1" t="str">
        <f>IF(NOT(ISBLANK(DATA!A526)),"INSERT INTO SYSADM.PSAUTHITEM VALUES ('"&amp;$B$1&amp;DATA!A526&amp;"_VW', '"&amp;DATA!D507&amp;"', '"&amp;DATA!E507&amp;"', '"&amp;DATA!F507&amp;"', '"&amp;DATA!G507&amp;"', 1, "&amp;DATA!K528&amp;");","")</f>
        <v/>
      </c>
    </row>
    <row r="530" spans="1:1" ht="12.75" customHeight="1">
      <c r="A530" s="1" t="str">
        <f>IF(NOT(ISBLANK(DATA!A527)),"INSERT INTO SYSADM.PSAUTHITEM VALUES ('"&amp;$B$1&amp;DATA!A527&amp;"_VW', '"&amp;DATA!D508&amp;"', '"&amp;DATA!E508&amp;"', '"&amp;DATA!F508&amp;"', '"&amp;DATA!G508&amp;"', 1, "&amp;DATA!K529&amp;");","")</f>
        <v/>
      </c>
    </row>
    <row r="531" spans="1:1" ht="12.75" customHeight="1">
      <c r="A531" s="1" t="str">
        <f>IF(NOT(ISBLANK(DATA!A528)),"INSERT INTO SYSADM.PSAUTHITEM VALUES ('"&amp;$B$1&amp;DATA!A528&amp;"_VW', '"&amp;DATA!D509&amp;"', '"&amp;DATA!E509&amp;"', '"&amp;DATA!F509&amp;"', '"&amp;DATA!G509&amp;"', 1, "&amp;DATA!K530&amp;");","")</f>
        <v/>
      </c>
    </row>
    <row r="532" spans="1:1" ht="12.75" customHeight="1">
      <c r="A532" s="1" t="str">
        <f>IF(NOT(ISBLANK(DATA!A529)),"INSERT INTO SYSADM.PSAUTHITEM VALUES ('"&amp;$B$1&amp;DATA!A529&amp;"_VW', '"&amp;DATA!D510&amp;"', '"&amp;DATA!E510&amp;"', '"&amp;DATA!F510&amp;"', '"&amp;DATA!G510&amp;"', 1, "&amp;DATA!K531&amp;");","")</f>
        <v/>
      </c>
    </row>
    <row r="533" spans="1:1" ht="12.75" customHeight="1">
      <c r="A533" s="1" t="str">
        <f>IF(NOT(ISBLANK(DATA!A530)),"INSERT INTO SYSADM.PSAUTHITEM VALUES ('"&amp;$B$1&amp;DATA!A530&amp;"_VW', '"&amp;DATA!D511&amp;"', '"&amp;DATA!E511&amp;"', '"&amp;DATA!F511&amp;"', '"&amp;DATA!G511&amp;"', 1, "&amp;DATA!K532&amp;");","")</f>
        <v/>
      </c>
    </row>
    <row r="534" spans="1:1" ht="12.75" customHeight="1">
      <c r="A534" s="1" t="str">
        <f>IF(NOT(ISBLANK(DATA!A531)),"INSERT INTO SYSADM.PSAUTHITEM VALUES ('"&amp;$B$1&amp;DATA!A531&amp;"_VW', '"&amp;DATA!D512&amp;"', '"&amp;DATA!E512&amp;"', '"&amp;DATA!F512&amp;"', '"&amp;DATA!G512&amp;"', 1, "&amp;DATA!K533&amp;");","")</f>
        <v/>
      </c>
    </row>
    <row r="535" spans="1:1" ht="12.75" customHeight="1">
      <c r="A535" s="1" t="str">
        <f>IF(NOT(ISBLANK(DATA!A532)),"INSERT INTO SYSADM.PSAUTHITEM VALUES ('"&amp;$B$1&amp;DATA!A532&amp;"_VW', '"&amp;DATA!D513&amp;"', '"&amp;DATA!E513&amp;"', '"&amp;DATA!F513&amp;"', '"&amp;DATA!G513&amp;"', 1, "&amp;DATA!K534&amp;");","")</f>
        <v/>
      </c>
    </row>
    <row r="536" spans="1:1" ht="12.75" customHeight="1">
      <c r="A536" s="1" t="str">
        <f>IF(NOT(ISBLANK(DATA!A533)),"INSERT INTO SYSADM.PSAUTHITEM VALUES ('"&amp;$B$1&amp;DATA!A533&amp;"_VW', '"&amp;DATA!D514&amp;"', '"&amp;DATA!E514&amp;"', '"&amp;DATA!F514&amp;"', '"&amp;DATA!G514&amp;"', 1, "&amp;DATA!K535&amp;");","")</f>
        <v/>
      </c>
    </row>
    <row r="537" spans="1:1" ht="12.75" customHeight="1">
      <c r="A537" s="1" t="str">
        <f>IF(NOT(ISBLANK(DATA!A534)),"INSERT INTO SYSADM.PSAUTHITEM VALUES ('"&amp;$B$1&amp;DATA!A534&amp;"_VW', '"&amp;DATA!D515&amp;"', '"&amp;DATA!E515&amp;"', '"&amp;DATA!F515&amp;"', '"&amp;DATA!G515&amp;"', 1, "&amp;DATA!K536&amp;");","")</f>
        <v/>
      </c>
    </row>
    <row r="538" spans="1:1" ht="12.75" customHeight="1">
      <c r="A538" s="1" t="str">
        <f>IF(NOT(ISBLANK(DATA!A535)),"INSERT INTO SYSADM.PSAUTHITEM VALUES ('"&amp;$B$1&amp;DATA!A535&amp;"_VW', '"&amp;DATA!D516&amp;"', '"&amp;DATA!E516&amp;"', '"&amp;DATA!F516&amp;"', '"&amp;DATA!G516&amp;"', 1, "&amp;DATA!K537&amp;");","")</f>
        <v/>
      </c>
    </row>
    <row r="539" spans="1:1" ht="12.75" customHeight="1">
      <c r="A539" s="1" t="str">
        <f>IF(NOT(ISBLANK(DATA!A536)),"INSERT INTO SYSADM.PSAUTHITEM VALUES ('"&amp;$B$1&amp;DATA!A536&amp;"_VW', '"&amp;DATA!D517&amp;"', '"&amp;DATA!E517&amp;"', '"&amp;DATA!F517&amp;"', '"&amp;DATA!G517&amp;"', 1, "&amp;DATA!K538&amp;");","")</f>
        <v/>
      </c>
    </row>
    <row r="540" spans="1:1" ht="12.75" customHeight="1">
      <c r="A540" s="1" t="str">
        <f>IF(NOT(ISBLANK(DATA!A537)),"INSERT INTO SYSADM.PSAUTHITEM VALUES ('"&amp;$B$1&amp;DATA!A537&amp;"_VW', '"&amp;DATA!D518&amp;"', '"&amp;DATA!E518&amp;"', '"&amp;DATA!F518&amp;"', '"&amp;DATA!G518&amp;"', 1, "&amp;DATA!K539&amp;");","")</f>
        <v/>
      </c>
    </row>
    <row r="541" spans="1:1" ht="12.75" customHeight="1">
      <c r="A541" s="1" t="str">
        <f>IF(NOT(ISBLANK(DATA!A538)),"INSERT INTO SYSADM.PSAUTHITEM VALUES ('"&amp;$B$1&amp;DATA!A538&amp;"_VW', '"&amp;DATA!D519&amp;"', '"&amp;DATA!E519&amp;"', '"&amp;DATA!F519&amp;"', '"&amp;DATA!G519&amp;"', 1, "&amp;DATA!K540&amp;");","")</f>
        <v/>
      </c>
    </row>
    <row r="542" spans="1:1" ht="12.75" customHeight="1">
      <c r="A542" s="1" t="str">
        <f>IF(NOT(ISBLANK(DATA!A539)),"INSERT INTO SYSADM.PSAUTHITEM VALUES ('"&amp;$B$1&amp;DATA!A539&amp;"_VW', '"&amp;DATA!D520&amp;"', '"&amp;DATA!E520&amp;"', '"&amp;DATA!F520&amp;"', '"&amp;DATA!G520&amp;"', 1, "&amp;DATA!K541&amp;");","")</f>
        <v/>
      </c>
    </row>
    <row r="543" spans="1:1" ht="12.75" customHeight="1">
      <c r="A543" s="1" t="str">
        <f>IF(NOT(ISBLANK(DATA!A540)),"INSERT INTO SYSADM.PSAUTHITEM VALUES ('"&amp;$B$1&amp;DATA!A540&amp;"_VW', '"&amp;DATA!D521&amp;"', '"&amp;DATA!E521&amp;"', '"&amp;DATA!F521&amp;"', '"&amp;DATA!G521&amp;"', 1, "&amp;DATA!K542&amp;");","")</f>
        <v/>
      </c>
    </row>
    <row r="544" spans="1:1" ht="12.75" customHeight="1">
      <c r="A544" s="1" t="str">
        <f>IF(NOT(ISBLANK(DATA!A541)),"INSERT INTO SYSADM.PSAUTHITEM VALUES ('"&amp;$B$1&amp;DATA!A541&amp;"_VW', '"&amp;DATA!D522&amp;"', '"&amp;DATA!E522&amp;"', '"&amp;DATA!F522&amp;"', '"&amp;DATA!G522&amp;"', 1, "&amp;DATA!K543&amp;");","")</f>
        <v/>
      </c>
    </row>
    <row r="545" spans="1:1" ht="12.75" customHeight="1">
      <c r="A545" s="1" t="str">
        <f>IF(NOT(ISBLANK(DATA!A542)),"INSERT INTO SYSADM.PSAUTHITEM VALUES ('"&amp;$B$1&amp;DATA!A542&amp;"_VW', '"&amp;DATA!D523&amp;"', '"&amp;DATA!E523&amp;"', '"&amp;DATA!F523&amp;"', '"&amp;DATA!G523&amp;"', 1, "&amp;DATA!K544&amp;");","")</f>
        <v/>
      </c>
    </row>
    <row r="546" spans="1:1" ht="12.75" customHeight="1">
      <c r="A546" s="1" t="str">
        <f>IF(NOT(ISBLANK(DATA!A543)),"INSERT INTO SYSADM.PSAUTHITEM VALUES ('"&amp;$B$1&amp;DATA!A543&amp;"_VW', '"&amp;DATA!D524&amp;"', '"&amp;DATA!E524&amp;"', '"&amp;DATA!F524&amp;"', '"&amp;DATA!G524&amp;"', 1, "&amp;DATA!K545&amp;");","")</f>
        <v/>
      </c>
    </row>
    <row r="547" spans="1:1" ht="12.75" customHeight="1">
      <c r="A547" s="1" t="str">
        <f>IF(NOT(ISBLANK(DATA!A544)),"INSERT INTO SYSADM.PSAUTHITEM VALUES ('"&amp;$B$1&amp;DATA!A544&amp;"_VW', '"&amp;DATA!D525&amp;"', '"&amp;DATA!E525&amp;"', '"&amp;DATA!F525&amp;"', '"&amp;DATA!G525&amp;"', 1, "&amp;DATA!K546&amp;");","")</f>
        <v/>
      </c>
    </row>
    <row r="548" spans="1:1" ht="12.75" customHeight="1">
      <c r="A548" s="1" t="str">
        <f>IF(NOT(ISBLANK(DATA!A545)),"INSERT INTO SYSADM.PSAUTHITEM VALUES ('"&amp;$B$1&amp;DATA!A545&amp;"_VW', '"&amp;DATA!D526&amp;"', '"&amp;DATA!E526&amp;"', '"&amp;DATA!F526&amp;"', '"&amp;DATA!G526&amp;"', 1, "&amp;DATA!K547&amp;");","")</f>
        <v/>
      </c>
    </row>
    <row r="549" spans="1:1" ht="12.75" customHeight="1">
      <c r="A549" s="1" t="str">
        <f>IF(NOT(ISBLANK(DATA!A546)),"INSERT INTO SYSADM.PSAUTHITEM VALUES ('"&amp;$B$1&amp;DATA!A546&amp;"_VW', '"&amp;DATA!D527&amp;"', '"&amp;DATA!E527&amp;"', '"&amp;DATA!F527&amp;"', '"&amp;DATA!G527&amp;"', 1, "&amp;DATA!K548&amp;");","")</f>
        <v/>
      </c>
    </row>
    <row r="550" spans="1:1" ht="12.75" customHeight="1">
      <c r="A550" s="1" t="str">
        <f>IF(NOT(ISBLANK(DATA!A547)),"INSERT INTO SYSADM.PSAUTHITEM VALUES ('"&amp;$B$1&amp;DATA!A547&amp;"_VW', '"&amp;DATA!D528&amp;"', '"&amp;DATA!E528&amp;"', '"&amp;DATA!F528&amp;"', '"&amp;DATA!G528&amp;"', 1, "&amp;DATA!K549&amp;");","")</f>
        <v/>
      </c>
    </row>
    <row r="551" spans="1:1" ht="12.75" customHeight="1">
      <c r="A551" s="1" t="str">
        <f>IF(NOT(ISBLANK(DATA!A548)),"INSERT INTO SYSADM.PSAUTHITEM VALUES ('"&amp;$B$1&amp;DATA!A548&amp;"_VW', '"&amp;DATA!D529&amp;"', '"&amp;DATA!E529&amp;"', '"&amp;DATA!F529&amp;"', '"&amp;DATA!G529&amp;"', 1, "&amp;DATA!K550&amp;");","")</f>
        <v/>
      </c>
    </row>
    <row r="552" spans="1:1" ht="12.75" customHeight="1">
      <c r="A552" s="1" t="str">
        <f>IF(NOT(ISBLANK(DATA!A549)),"INSERT INTO SYSADM.PSAUTHITEM VALUES ('"&amp;$B$1&amp;DATA!A549&amp;"_VW', '"&amp;DATA!D530&amp;"', '"&amp;DATA!E530&amp;"', '"&amp;DATA!F530&amp;"', '"&amp;DATA!G530&amp;"', 1, "&amp;DATA!K551&amp;");","")</f>
        <v/>
      </c>
    </row>
    <row r="553" spans="1:1" ht="12.75" customHeight="1">
      <c r="A553" s="1" t="str">
        <f>IF(NOT(ISBLANK(DATA!A550)),"INSERT INTO SYSADM.PSAUTHITEM VALUES ('"&amp;$B$1&amp;DATA!A550&amp;"_VW', '"&amp;DATA!D531&amp;"', '"&amp;DATA!E531&amp;"', '"&amp;DATA!F531&amp;"', '"&amp;DATA!G531&amp;"', 1, "&amp;DATA!K552&amp;");","")</f>
        <v/>
      </c>
    </row>
    <row r="554" spans="1:1" ht="12.75" customHeight="1">
      <c r="A554" s="1" t="str">
        <f>IF(NOT(ISBLANK(DATA!A551)),"INSERT INTO SYSADM.PSAUTHITEM VALUES ('"&amp;$B$1&amp;DATA!A551&amp;"_VW', '"&amp;DATA!D532&amp;"', '"&amp;DATA!E532&amp;"', '"&amp;DATA!F532&amp;"', '"&amp;DATA!G532&amp;"', 1, "&amp;DATA!K553&amp;");","")</f>
        <v/>
      </c>
    </row>
    <row r="555" spans="1:1" ht="12.75" customHeight="1">
      <c r="A555" s="1" t="str">
        <f>IF(NOT(ISBLANK(DATA!A552)),"INSERT INTO SYSADM.PSAUTHITEM VALUES ('"&amp;$B$1&amp;DATA!A552&amp;"_VW', '"&amp;DATA!D533&amp;"', '"&amp;DATA!E533&amp;"', '"&amp;DATA!F533&amp;"', '"&amp;DATA!G533&amp;"', 1, "&amp;DATA!K554&amp;");","")</f>
        <v/>
      </c>
    </row>
    <row r="556" spans="1:1" ht="12.75" customHeight="1">
      <c r="A556" s="1" t="str">
        <f>IF(NOT(ISBLANK(DATA!A553)),"INSERT INTO SYSADM.PSAUTHITEM VALUES ('"&amp;$B$1&amp;DATA!A553&amp;"_VW', '"&amp;DATA!D534&amp;"', '"&amp;DATA!E534&amp;"', '"&amp;DATA!F534&amp;"', '"&amp;DATA!G534&amp;"', 1, "&amp;DATA!K555&amp;");","")</f>
        <v/>
      </c>
    </row>
    <row r="557" spans="1:1" ht="12.75" customHeight="1">
      <c r="A557" s="1" t="str">
        <f>IF(NOT(ISBLANK(DATA!A554)),"INSERT INTO SYSADM.PSAUTHITEM VALUES ('"&amp;$B$1&amp;DATA!A554&amp;"_VW', '"&amp;DATA!D535&amp;"', '"&amp;DATA!E535&amp;"', '"&amp;DATA!F535&amp;"', '"&amp;DATA!G535&amp;"', 1, "&amp;DATA!K556&amp;");","")</f>
        <v/>
      </c>
    </row>
    <row r="558" spans="1:1" ht="12.75" customHeight="1">
      <c r="A558" s="1" t="str">
        <f>IF(NOT(ISBLANK(DATA!A555)),"INSERT INTO SYSADM.PSAUTHITEM VALUES ('"&amp;$B$1&amp;DATA!A555&amp;"_VW', '"&amp;DATA!D536&amp;"', '"&amp;DATA!E536&amp;"', '"&amp;DATA!F536&amp;"', '"&amp;DATA!G536&amp;"', 1, "&amp;DATA!K557&amp;");","")</f>
        <v/>
      </c>
    </row>
    <row r="559" spans="1:1" ht="12.75" customHeight="1">
      <c r="A559" s="1" t="str">
        <f>IF(NOT(ISBLANK(DATA!A556)),"INSERT INTO SYSADM.PSAUTHITEM VALUES ('"&amp;$B$1&amp;DATA!A556&amp;"_VW', '"&amp;DATA!D537&amp;"', '"&amp;DATA!E537&amp;"', '"&amp;DATA!F537&amp;"', '"&amp;DATA!G537&amp;"', 1, "&amp;DATA!K558&amp;");","")</f>
        <v/>
      </c>
    </row>
    <row r="560" spans="1:1" ht="12.75" customHeight="1">
      <c r="A560" s="1" t="str">
        <f>IF(NOT(ISBLANK(DATA!A557)),"INSERT INTO SYSADM.PSAUTHITEM VALUES ('"&amp;$B$1&amp;DATA!A557&amp;"_VW', '"&amp;DATA!D538&amp;"', '"&amp;DATA!E538&amp;"', '"&amp;DATA!F538&amp;"', '"&amp;DATA!G538&amp;"', 1, "&amp;DATA!K559&amp;");","")</f>
        <v/>
      </c>
    </row>
    <row r="561" spans="1:1" ht="12.75" customHeight="1">
      <c r="A561" s="1" t="str">
        <f>IF(NOT(ISBLANK(DATA!A558)),"INSERT INTO SYSADM.PSAUTHITEM VALUES ('"&amp;$B$1&amp;DATA!A558&amp;"_VW', '"&amp;DATA!D539&amp;"', '"&amp;DATA!E539&amp;"', '"&amp;DATA!F539&amp;"', '"&amp;DATA!G539&amp;"', 1, "&amp;DATA!K560&amp;");","")</f>
        <v/>
      </c>
    </row>
    <row r="562" spans="1:1" ht="12.75" customHeight="1">
      <c r="A562" s="1" t="str">
        <f>IF(NOT(ISBLANK(DATA!A559)),"INSERT INTO SYSADM.PSAUTHITEM VALUES ('"&amp;$B$1&amp;DATA!A559&amp;"_VW', '"&amp;DATA!D540&amp;"', '"&amp;DATA!E540&amp;"', '"&amp;DATA!F540&amp;"', '"&amp;DATA!G540&amp;"', 1, "&amp;DATA!K561&amp;");","")</f>
        <v/>
      </c>
    </row>
    <row r="563" spans="1:1" ht="12.75" customHeight="1">
      <c r="A563" s="1" t="str">
        <f>IF(NOT(ISBLANK(DATA!A560)),"INSERT INTO SYSADM.PSAUTHITEM VALUES ('"&amp;$B$1&amp;DATA!A560&amp;"_VW', '"&amp;DATA!D541&amp;"', '"&amp;DATA!E541&amp;"', '"&amp;DATA!F541&amp;"', '"&amp;DATA!G541&amp;"', 1, "&amp;DATA!K562&amp;");","")</f>
        <v/>
      </c>
    </row>
    <row r="564" spans="1:1" ht="12.75" customHeight="1">
      <c r="A564" s="1" t="str">
        <f>IF(NOT(ISBLANK(DATA!A561)),"INSERT INTO SYSADM.PSAUTHITEM VALUES ('"&amp;$B$1&amp;DATA!A561&amp;"_VW', '"&amp;DATA!D542&amp;"', '"&amp;DATA!E542&amp;"', '"&amp;DATA!F542&amp;"', '"&amp;DATA!G542&amp;"', 1, "&amp;DATA!K563&amp;");","")</f>
        <v/>
      </c>
    </row>
    <row r="565" spans="1:1" ht="12.75" customHeight="1">
      <c r="A565" s="1" t="str">
        <f>IF(NOT(ISBLANK(DATA!A562)),"INSERT INTO SYSADM.PSAUTHITEM VALUES ('"&amp;$B$1&amp;DATA!A562&amp;"_VW', '"&amp;DATA!D543&amp;"', '"&amp;DATA!E543&amp;"', '"&amp;DATA!F543&amp;"', '"&amp;DATA!G543&amp;"', 1, "&amp;DATA!K564&amp;");","")</f>
        <v/>
      </c>
    </row>
    <row r="566" spans="1:1" ht="12.75" customHeight="1">
      <c r="A566" s="1" t="str">
        <f>IF(NOT(ISBLANK(DATA!A563)),"INSERT INTO SYSADM.PSAUTHITEM VALUES ('"&amp;$B$1&amp;DATA!A563&amp;"_VW', '"&amp;DATA!D544&amp;"', '"&amp;DATA!E544&amp;"', '"&amp;DATA!F544&amp;"', '"&amp;DATA!G544&amp;"', 1, "&amp;DATA!K565&amp;");","")</f>
        <v/>
      </c>
    </row>
    <row r="567" spans="1:1" ht="12.75" customHeight="1">
      <c r="A567" s="1" t="str">
        <f>IF(NOT(ISBLANK(DATA!A564)),"INSERT INTO SYSADM.PSAUTHITEM VALUES ('"&amp;$B$1&amp;DATA!A564&amp;"_VW', '"&amp;DATA!D545&amp;"', '"&amp;DATA!E545&amp;"', '"&amp;DATA!F545&amp;"', '"&amp;DATA!G545&amp;"', 1, "&amp;DATA!K566&amp;");","")</f>
        <v/>
      </c>
    </row>
    <row r="568" spans="1:1" ht="12.75" customHeight="1">
      <c r="A568" s="1" t="str">
        <f>IF(NOT(ISBLANK(DATA!A565)),"INSERT INTO SYSADM.PSAUTHITEM VALUES ('"&amp;$B$1&amp;DATA!A565&amp;"_VW', '"&amp;DATA!D546&amp;"', '"&amp;DATA!E546&amp;"', '"&amp;DATA!F546&amp;"', '"&amp;DATA!G546&amp;"', 1, "&amp;DATA!K567&amp;");","")</f>
        <v/>
      </c>
    </row>
    <row r="569" spans="1:1" ht="12.75" customHeight="1">
      <c r="A569" s="1" t="str">
        <f>IF(NOT(ISBLANK(DATA!A566)),"INSERT INTO SYSADM.PSAUTHITEM VALUES ('"&amp;$B$1&amp;DATA!A566&amp;"_VW', '"&amp;DATA!D547&amp;"', '"&amp;DATA!E547&amp;"', '"&amp;DATA!F547&amp;"', '"&amp;DATA!G547&amp;"', 1, "&amp;DATA!K568&amp;");","")</f>
        <v/>
      </c>
    </row>
    <row r="570" spans="1:1" ht="12.75" customHeight="1">
      <c r="A570" s="1" t="str">
        <f>IF(NOT(ISBLANK(DATA!A567)),"INSERT INTO SYSADM.PSAUTHITEM VALUES ('"&amp;$B$1&amp;DATA!A567&amp;"_VW', '"&amp;DATA!D548&amp;"', '"&amp;DATA!E548&amp;"', '"&amp;DATA!F548&amp;"', '"&amp;DATA!G548&amp;"', 1, "&amp;DATA!K569&amp;");","")</f>
        <v/>
      </c>
    </row>
    <row r="571" spans="1:1" ht="12.75" customHeight="1">
      <c r="A571" s="1" t="str">
        <f>IF(NOT(ISBLANK(DATA!A568)),"INSERT INTO SYSADM.PSAUTHITEM VALUES ('"&amp;$B$1&amp;DATA!A568&amp;"_VW', '"&amp;DATA!D549&amp;"', '"&amp;DATA!E549&amp;"', '"&amp;DATA!F549&amp;"', '"&amp;DATA!G549&amp;"', 1, "&amp;DATA!K570&amp;");","")</f>
        <v/>
      </c>
    </row>
    <row r="572" spans="1:1" ht="12.75" customHeight="1">
      <c r="A572" s="1" t="str">
        <f>IF(NOT(ISBLANK(DATA!A569)),"INSERT INTO SYSADM.PSAUTHITEM VALUES ('"&amp;$B$1&amp;DATA!A569&amp;"_VW', '"&amp;DATA!D550&amp;"', '"&amp;DATA!E550&amp;"', '"&amp;DATA!F550&amp;"', '"&amp;DATA!G550&amp;"', 1, "&amp;DATA!K571&amp;");","")</f>
        <v/>
      </c>
    </row>
    <row r="573" spans="1:1" ht="12.75" customHeight="1">
      <c r="A573" s="1" t="str">
        <f>IF(NOT(ISBLANK(DATA!A570)),"INSERT INTO SYSADM.PSAUTHITEM VALUES ('"&amp;$B$1&amp;DATA!A570&amp;"_VW', '"&amp;DATA!D551&amp;"', '"&amp;DATA!E551&amp;"', '"&amp;DATA!F551&amp;"', '"&amp;DATA!G551&amp;"', 1, "&amp;DATA!K572&amp;");","")</f>
        <v/>
      </c>
    </row>
    <row r="574" spans="1:1" ht="12.75" customHeight="1">
      <c r="A574" s="1" t="str">
        <f>IF(NOT(ISBLANK(DATA!A571)),"INSERT INTO SYSADM.PSAUTHITEM VALUES ('"&amp;$B$1&amp;DATA!A571&amp;"_VW', '"&amp;DATA!D552&amp;"', '"&amp;DATA!E552&amp;"', '"&amp;DATA!F552&amp;"', '"&amp;DATA!G552&amp;"', 1, "&amp;DATA!K573&amp;");","")</f>
        <v/>
      </c>
    </row>
    <row r="575" spans="1:1" ht="12.75" customHeight="1">
      <c r="A575" s="1" t="str">
        <f>IF(NOT(ISBLANK(DATA!A572)),"INSERT INTO SYSADM.PSAUTHITEM VALUES ('"&amp;$B$1&amp;DATA!A572&amp;"_VW', '"&amp;DATA!D553&amp;"', '"&amp;DATA!E553&amp;"', '"&amp;DATA!F553&amp;"', '"&amp;DATA!G553&amp;"', 1, "&amp;DATA!K574&amp;");","")</f>
        <v/>
      </c>
    </row>
    <row r="576" spans="1:1" ht="12.75" customHeight="1">
      <c r="A576" s="1" t="str">
        <f>IF(NOT(ISBLANK(DATA!A573)),"INSERT INTO SYSADM.PSAUTHITEM VALUES ('"&amp;$B$1&amp;DATA!A573&amp;"_VW', '"&amp;DATA!D554&amp;"', '"&amp;DATA!E554&amp;"', '"&amp;DATA!F554&amp;"', '"&amp;DATA!G554&amp;"', 1, "&amp;DATA!K575&amp;");","")</f>
        <v/>
      </c>
    </row>
    <row r="577" spans="1:1" ht="12.75" customHeight="1">
      <c r="A577" s="1" t="str">
        <f>IF(NOT(ISBLANK(DATA!A574)),"INSERT INTO SYSADM.PSAUTHITEM VALUES ('"&amp;$B$1&amp;DATA!A574&amp;"_VW', '"&amp;DATA!D555&amp;"', '"&amp;DATA!E555&amp;"', '"&amp;DATA!F555&amp;"', '"&amp;DATA!G555&amp;"', 1, "&amp;DATA!K576&amp;");","")</f>
        <v/>
      </c>
    </row>
    <row r="578" spans="1:1" ht="12.75" customHeight="1">
      <c r="A578" s="1" t="str">
        <f>IF(NOT(ISBLANK(DATA!A575)),"INSERT INTO SYSADM.PSAUTHITEM VALUES ('"&amp;$B$1&amp;DATA!A575&amp;"_VW', '"&amp;DATA!D556&amp;"', '"&amp;DATA!E556&amp;"', '"&amp;DATA!F556&amp;"', '"&amp;DATA!G556&amp;"', 1, "&amp;DATA!K577&amp;");","")</f>
        <v/>
      </c>
    </row>
    <row r="579" spans="1:1" ht="12.75" customHeight="1">
      <c r="A579" s="1" t="str">
        <f>IF(NOT(ISBLANK(DATA!A576)),"INSERT INTO SYSADM.PSAUTHITEM VALUES ('"&amp;$B$1&amp;DATA!A576&amp;"_VW', '"&amp;DATA!D557&amp;"', '"&amp;DATA!E557&amp;"', '"&amp;DATA!F557&amp;"', '"&amp;DATA!G557&amp;"', 1, "&amp;DATA!K578&amp;");","")</f>
        <v/>
      </c>
    </row>
    <row r="580" spans="1:1" ht="12.75" customHeight="1">
      <c r="A580" s="1" t="str">
        <f>IF(NOT(ISBLANK(DATA!A577)),"INSERT INTO SYSADM.PSAUTHITEM VALUES ('"&amp;$B$1&amp;DATA!A577&amp;"_VW', '"&amp;DATA!D558&amp;"', '"&amp;DATA!E558&amp;"', '"&amp;DATA!F558&amp;"', '"&amp;DATA!G558&amp;"', 1, "&amp;DATA!K579&amp;");","")</f>
        <v/>
      </c>
    </row>
    <row r="581" spans="1:1" ht="12.75" customHeight="1">
      <c r="A581" s="1" t="str">
        <f>IF(NOT(ISBLANK(DATA!A578)),"INSERT INTO SYSADM.PSAUTHITEM VALUES ('"&amp;$B$1&amp;DATA!A578&amp;"_VW', '"&amp;DATA!D559&amp;"', '"&amp;DATA!E559&amp;"', '"&amp;DATA!F559&amp;"', '"&amp;DATA!G559&amp;"', 1, "&amp;DATA!K580&amp;");","")</f>
        <v/>
      </c>
    </row>
    <row r="582" spans="1:1" ht="12.75" customHeight="1">
      <c r="A582" s="1" t="str">
        <f>IF(NOT(ISBLANK(DATA!A579)),"INSERT INTO SYSADM.PSAUTHITEM VALUES ('"&amp;$B$1&amp;DATA!A579&amp;"_VW', '"&amp;DATA!D560&amp;"', '"&amp;DATA!E560&amp;"', '"&amp;DATA!F560&amp;"', '"&amp;DATA!G560&amp;"', 1, "&amp;DATA!K581&amp;");","")</f>
        <v/>
      </c>
    </row>
    <row r="583" spans="1:1" ht="12.75" customHeight="1">
      <c r="A583" s="1" t="str">
        <f>IF(NOT(ISBLANK(DATA!A580)),"INSERT INTO SYSADM.PSAUTHITEM VALUES ('"&amp;$B$1&amp;DATA!A580&amp;"_VW', '"&amp;DATA!D561&amp;"', '"&amp;DATA!E561&amp;"', '"&amp;DATA!F561&amp;"', '"&amp;DATA!G561&amp;"', 1, "&amp;DATA!K582&amp;");","")</f>
        <v/>
      </c>
    </row>
    <row r="584" spans="1:1" ht="12.75" customHeight="1">
      <c r="A584" s="1" t="str">
        <f>IF(NOT(ISBLANK(DATA!A581)),"INSERT INTO SYSADM.PSAUTHITEM VALUES ('"&amp;$B$1&amp;DATA!A581&amp;"_VW', '"&amp;DATA!D562&amp;"', '"&amp;DATA!E562&amp;"', '"&amp;DATA!F562&amp;"', '"&amp;DATA!G562&amp;"', 1, "&amp;DATA!K583&amp;");","")</f>
        <v/>
      </c>
    </row>
    <row r="585" spans="1:1" ht="12.75" customHeight="1">
      <c r="A585" s="1" t="str">
        <f>IF(NOT(ISBLANK(DATA!A582)),"INSERT INTO SYSADM.PSAUTHITEM VALUES ('"&amp;$B$1&amp;DATA!A582&amp;"_VW', '"&amp;DATA!D563&amp;"', '"&amp;DATA!E563&amp;"', '"&amp;DATA!F563&amp;"', '"&amp;DATA!G563&amp;"', 1, "&amp;DATA!K584&amp;");","")</f>
        <v/>
      </c>
    </row>
    <row r="586" spans="1:1" ht="12.75" customHeight="1">
      <c r="A586" s="1" t="str">
        <f>IF(NOT(ISBLANK(DATA!A583)),"INSERT INTO SYSADM.PSAUTHITEM VALUES ('"&amp;$B$1&amp;DATA!A583&amp;"_VW', '"&amp;DATA!D564&amp;"', '"&amp;DATA!E564&amp;"', '"&amp;DATA!F564&amp;"', '"&amp;DATA!G564&amp;"', 1, "&amp;DATA!K585&amp;");","")</f>
        <v/>
      </c>
    </row>
    <row r="587" spans="1:1" ht="12.75" customHeight="1">
      <c r="A587" s="1" t="str">
        <f>IF(NOT(ISBLANK(DATA!A584)),"INSERT INTO SYSADM.PSAUTHITEM VALUES ('"&amp;$B$1&amp;DATA!A584&amp;"_VW', '"&amp;DATA!D565&amp;"', '"&amp;DATA!E565&amp;"', '"&amp;DATA!F565&amp;"', '"&amp;DATA!G565&amp;"', 1, "&amp;DATA!K586&amp;");","")</f>
        <v/>
      </c>
    </row>
    <row r="588" spans="1:1" ht="12.75" customHeight="1">
      <c r="A588" s="1" t="str">
        <f>IF(NOT(ISBLANK(DATA!A585)),"INSERT INTO SYSADM.PSAUTHITEM VALUES ('"&amp;$B$1&amp;DATA!A585&amp;"_VW', '"&amp;DATA!D566&amp;"', '"&amp;DATA!E566&amp;"', '"&amp;DATA!F566&amp;"', '"&amp;DATA!G566&amp;"', 1, "&amp;DATA!K587&amp;");","")</f>
        <v/>
      </c>
    </row>
    <row r="589" spans="1:1" ht="12.75" customHeight="1">
      <c r="A589" s="1" t="str">
        <f>IF(NOT(ISBLANK(DATA!A586)),"INSERT INTO SYSADM.PSAUTHITEM VALUES ('"&amp;$B$1&amp;DATA!A586&amp;"_VW', '"&amp;DATA!D586&amp;"', '"&amp;DATA!E586&amp;"', '"&amp;DATA!F586&amp;"', '"&amp;DATA!G586&amp;"', 1, "&amp;DATA!K588&amp;");","")</f>
        <v/>
      </c>
    </row>
    <row r="590" spans="1:1" ht="12.75" customHeight="1">
      <c r="A590" s="1" t="str">
        <f>IF(NOT(ISBLANK(DATA!A587)),"INSERT INTO SYSADM.PSAUTHITEM VALUES ('"&amp;$B$1&amp;DATA!A587&amp;"_VW', '"&amp;DATA!D587&amp;"', '"&amp;DATA!E587&amp;"', '"&amp;DATA!F587&amp;"', '"&amp;DATA!G587&amp;"', 1, "&amp;DATA!K589&amp;");","")</f>
        <v/>
      </c>
    </row>
    <row r="591" spans="1:1" ht="12.75" customHeight="1">
      <c r="A591" s="1" t="str">
        <f>IF(NOT(ISBLANK(DATA!A588)),"INSERT INTO SYSADM.PSAUTHITEM VALUES ('"&amp;$B$1&amp;DATA!A588&amp;"_VW', '"&amp;DATA!D588&amp;"', '"&amp;DATA!E588&amp;"', '"&amp;DATA!F588&amp;"', '"&amp;DATA!G588&amp;"', 1, "&amp;DATA!K590&amp;");","")</f>
        <v/>
      </c>
    </row>
    <row r="592" spans="1:1" ht="12.75" customHeight="1">
      <c r="A592" s="1" t="str">
        <f>IF(NOT(ISBLANK(DATA!A589)),"INSERT INTO SYSADM.PSAUTHITEM VALUES ('"&amp;$B$1&amp;DATA!A589&amp;"_VW', '"&amp;DATA!D589&amp;"', '"&amp;DATA!E589&amp;"', '"&amp;DATA!F589&amp;"', '"&amp;DATA!G589&amp;"', 1, "&amp;DATA!K591&amp;");","")</f>
        <v/>
      </c>
    </row>
    <row r="593" spans="1:1" ht="12.75" customHeight="1">
      <c r="A593" s="1" t="str">
        <f>IF(NOT(ISBLANK(DATA!A590)),"INSERT INTO SYSADM.PSAUTHITEM VALUES ('"&amp;$B$1&amp;DATA!A590&amp;"_VW', '"&amp;DATA!D590&amp;"', '"&amp;DATA!E590&amp;"', '"&amp;DATA!F590&amp;"', '"&amp;DATA!G590&amp;"', 1, "&amp;DATA!K592&amp;");","")</f>
        <v/>
      </c>
    </row>
    <row r="594" spans="1:1" ht="12.75" customHeight="1">
      <c r="A594" s="1" t="str">
        <f>IF(NOT(ISBLANK(DATA!A591)),"INSERT INTO SYSADM.PSAUTHITEM VALUES ('"&amp;$B$1&amp;DATA!A591&amp;"_VW', '"&amp;DATA!D591&amp;"', '"&amp;DATA!E591&amp;"', '"&amp;DATA!F591&amp;"', '"&amp;DATA!G591&amp;"', 1, "&amp;DATA!K593&amp;");","")</f>
        <v/>
      </c>
    </row>
    <row r="595" spans="1:1" ht="12.75" customHeight="1">
      <c r="A595" s="1" t="str">
        <f>IF(NOT(ISBLANK(DATA!A592)),"INSERT INTO SYSADM.PSAUTHITEM VALUES ('"&amp;$B$1&amp;DATA!A592&amp;"_VW', '"&amp;DATA!D592&amp;"', '"&amp;DATA!E592&amp;"', '"&amp;DATA!F592&amp;"', '"&amp;DATA!G592&amp;"', 1, "&amp;DATA!K594&amp;");","")</f>
        <v/>
      </c>
    </row>
    <row r="596" spans="1:1" ht="12.75" customHeight="1">
      <c r="A596" s="1" t="str">
        <f>IF(NOT(ISBLANK(DATA!A593)),"INSERT INTO SYSADM.PSAUTHITEM VALUES ('"&amp;$B$1&amp;DATA!A593&amp;"_VW', '"&amp;DATA!D593&amp;"', '"&amp;DATA!E593&amp;"', '"&amp;DATA!F593&amp;"', '"&amp;DATA!G593&amp;"', 1, "&amp;DATA!K595&amp;");","")</f>
        <v/>
      </c>
    </row>
    <row r="597" spans="1:1" ht="12.75" customHeight="1">
      <c r="A597" s="1" t="str">
        <f>IF(NOT(ISBLANK(DATA!A594)),"INSERT INTO SYSADM.PSAUTHITEM VALUES ('"&amp;$B$1&amp;DATA!A594&amp;"_VW', '"&amp;DATA!D594&amp;"', '"&amp;DATA!E594&amp;"', '"&amp;DATA!F594&amp;"', '"&amp;DATA!G594&amp;"', 1, "&amp;DATA!K596&amp;");","")</f>
        <v/>
      </c>
    </row>
    <row r="598" spans="1:1" ht="12.75" customHeight="1">
      <c r="A598" s="1" t="str">
        <f>IF(NOT(ISBLANK(DATA!A595)),"INSERT INTO SYSADM.PSAUTHITEM VALUES ('"&amp;$B$1&amp;DATA!A595&amp;"_VW', '"&amp;DATA!D595&amp;"', '"&amp;DATA!E595&amp;"', '"&amp;DATA!F595&amp;"', '"&amp;DATA!G595&amp;"', 1, "&amp;DATA!K597&amp;");","")</f>
        <v/>
      </c>
    </row>
    <row r="599" spans="1:1" ht="12.75" customHeight="1">
      <c r="A599" s="1" t="str">
        <f>IF(NOT(ISBLANK(DATA!A596)),"INSERT INTO SYSADM.PSAUTHITEM VALUES ('"&amp;$B$1&amp;DATA!A596&amp;"_VW', '"&amp;DATA!D596&amp;"', '"&amp;DATA!E596&amp;"', '"&amp;DATA!F596&amp;"', '"&amp;DATA!G596&amp;"', 1, "&amp;DATA!K598&amp;");","")</f>
        <v/>
      </c>
    </row>
    <row r="600" spans="1:1" ht="12.75" customHeight="1">
      <c r="A600" s="1" t="str">
        <f>IF(NOT(ISBLANK(DATA!A597)),"INSERT INTO SYSADM.PSAUTHITEM VALUES ('"&amp;$B$1&amp;DATA!A597&amp;"_VW', '"&amp;DATA!D597&amp;"', '"&amp;DATA!E597&amp;"', '"&amp;DATA!F597&amp;"', '"&amp;DATA!G597&amp;"', 1, "&amp;DATA!K599&amp;");","")</f>
        <v/>
      </c>
    </row>
    <row r="601" spans="1:1" ht="12.75" customHeight="1">
      <c r="A601" s="1" t="str">
        <f>IF(NOT(ISBLANK(DATA!A598)),"INSERT INTO SYSADM.PSAUTHITEM VALUES ('"&amp;$B$1&amp;DATA!A598&amp;"_VW', '"&amp;DATA!D598&amp;"', '"&amp;DATA!E598&amp;"', '"&amp;DATA!F598&amp;"', '"&amp;DATA!G598&amp;"', 1, "&amp;DATA!K600&amp;");","")</f>
        <v/>
      </c>
    </row>
    <row r="602" spans="1:1" ht="12.75" customHeight="1">
      <c r="A602" s="1" t="str">
        <f>IF(NOT(ISBLANK(DATA!A599)),"INSERT INTO SYSADM.PSAUTHITEM VALUES ('"&amp;$B$1&amp;DATA!A599&amp;"_VW', '"&amp;DATA!D599&amp;"', '"&amp;DATA!E599&amp;"', '"&amp;DATA!F599&amp;"', '"&amp;DATA!G599&amp;"', 1, "&amp;DATA!K601&amp;");","")</f>
        <v/>
      </c>
    </row>
    <row r="603" spans="1:1" ht="12.75" customHeight="1">
      <c r="A603" s="1" t="str">
        <f>IF(NOT(ISBLANK(DATA!A600)),"INSERT INTO SYSADM.PSAUTHITEM VALUES ('"&amp;$B$1&amp;DATA!A600&amp;"_VW', '"&amp;DATA!D600&amp;"', '"&amp;DATA!E600&amp;"', '"&amp;DATA!F600&amp;"', '"&amp;DATA!G600&amp;"', 1, "&amp;DATA!K602&amp;");","")</f>
        <v/>
      </c>
    </row>
    <row r="604" spans="1:1" ht="12.75" customHeight="1">
      <c r="A604" s="1" t="str">
        <f>IF(NOT(ISBLANK(DATA!A601)),"INSERT INTO SYSADM.PSAUTHITEM VALUES ('"&amp;$B$1&amp;DATA!A601&amp;"_VW', '"&amp;DATA!D601&amp;"', '"&amp;DATA!E601&amp;"', '"&amp;DATA!F601&amp;"', '"&amp;DATA!G601&amp;"', 1, "&amp;DATA!K603&amp;");","")</f>
        <v/>
      </c>
    </row>
    <row r="605" spans="1:1" ht="12.75" customHeight="1">
      <c r="A605" s="1" t="str">
        <f>IF(NOT(ISBLANK(DATA!A602)),"INSERT INTO SYSADM.PSAUTHITEM VALUES ('"&amp;$B$1&amp;DATA!A602&amp;"_VW', '"&amp;DATA!D602&amp;"', '"&amp;DATA!E602&amp;"', '"&amp;DATA!F602&amp;"', '"&amp;DATA!G602&amp;"', 1, "&amp;DATA!K604&amp;");","")</f>
        <v/>
      </c>
    </row>
    <row r="606" spans="1:1" ht="12.75" customHeight="1">
      <c r="A606" s="1" t="str">
        <f>IF(NOT(ISBLANK(DATA!A603)),"INSERT INTO SYSADM.PSAUTHITEM VALUES ('"&amp;$B$1&amp;DATA!A603&amp;"_VW', '"&amp;DATA!D603&amp;"', '"&amp;DATA!E603&amp;"', '"&amp;DATA!F603&amp;"', '"&amp;DATA!G603&amp;"', 1, "&amp;DATA!K605&amp;");","")</f>
        <v/>
      </c>
    </row>
    <row r="607" spans="1:1" ht="12.75" customHeight="1">
      <c r="A607" s="1" t="str">
        <f>IF(NOT(ISBLANK(DATA!A604)),"INSERT INTO SYSADM.PSAUTHITEM VALUES ('"&amp;$B$1&amp;DATA!A604&amp;"_VW', '"&amp;DATA!D604&amp;"', '"&amp;DATA!E604&amp;"', '"&amp;DATA!F604&amp;"', '"&amp;DATA!G604&amp;"', 1, "&amp;DATA!K606&amp;");","")</f>
        <v/>
      </c>
    </row>
    <row r="608" spans="1:1" ht="12.75" customHeight="1">
      <c r="A608" s="1" t="str">
        <f>IF(NOT(ISBLANK(DATA!A605)),"INSERT INTO SYSADM.PSAUTHITEM VALUES ('"&amp;$B$1&amp;DATA!A605&amp;"_VW', '"&amp;DATA!D605&amp;"', '"&amp;DATA!E605&amp;"', '"&amp;DATA!F605&amp;"', '"&amp;DATA!G605&amp;"', 1, "&amp;DATA!K607&amp;");","")</f>
        <v/>
      </c>
    </row>
    <row r="609" spans="1:1" ht="12.75" customHeight="1">
      <c r="A609" s="1" t="str">
        <f>IF(NOT(ISBLANK(DATA!A606)),"INSERT INTO SYSADM.PSAUTHITEM VALUES ('"&amp;$B$1&amp;DATA!A606&amp;"_VW', '"&amp;DATA!D606&amp;"', '"&amp;DATA!E606&amp;"', '"&amp;DATA!F606&amp;"', '"&amp;DATA!G606&amp;"', 1, "&amp;DATA!K608&amp;");","")</f>
        <v/>
      </c>
    </row>
    <row r="610" spans="1:1" ht="12.75" customHeight="1">
      <c r="A610" s="1" t="str">
        <f>IF(NOT(ISBLANK(DATA!A607)),"INSERT INTO SYSADM.PSAUTHITEM VALUES ('"&amp;$B$1&amp;DATA!A607&amp;"_VW', '"&amp;DATA!D607&amp;"', '"&amp;DATA!E607&amp;"', '"&amp;DATA!F607&amp;"', '"&amp;DATA!G607&amp;"', 1, "&amp;DATA!K609&amp;");","")</f>
        <v/>
      </c>
    </row>
    <row r="611" spans="1:1" ht="12.75" customHeight="1">
      <c r="A611" s="1" t="str">
        <f>IF(NOT(ISBLANK(DATA!A608)),"INSERT INTO SYSADM.PSAUTHITEM VALUES ('"&amp;$B$1&amp;DATA!A608&amp;"_VW', '"&amp;DATA!D608&amp;"', '"&amp;DATA!E608&amp;"', '"&amp;DATA!F608&amp;"', '"&amp;DATA!G608&amp;"', 1, "&amp;DATA!K610&amp;");","")</f>
        <v/>
      </c>
    </row>
    <row r="612" spans="1:1" ht="12.75" customHeight="1">
      <c r="A612" s="1" t="str">
        <f>IF(NOT(ISBLANK(DATA!A609)),"INSERT INTO SYSADM.PSAUTHITEM VALUES ('"&amp;$B$1&amp;DATA!A609&amp;"_VW', '"&amp;DATA!D609&amp;"', '"&amp;DATA!E609&amp;"', '"&amp;DATA!F609&amp;"', '"&amp;DATA!G609&amp;"', 1, "&amp;DATA!K611&amp;");","")</f>
        <v/>
      </c>
    </row>
    <row r="613" spans="1:1" ht="12.75" customHeight="1">
      <c r="A613" s="1" t="str">
        <f>IF(NOT(ISBLANK(DATA!A610)),"INSERT INTO SYSADM.PSAUTHITEM VALUES ('"&amp;$B$1&amp;DATA!A610&amp;"_VW', '"&amp;DATA!D610&amp;"', '"&amp;DATA!E610&amp;"', '"&amp;DATA!F610&amp;"', '"&amp;DATA!G610&amp;"', 1, "&amp;DATA!K612&amp;");","")</f>
        <v/>
      </c>
    </row>
    <row r="614" spans="1:1" ht="12.75" customHeight="1">
      <c r="A614" s="1" t="str">
        <f>IF(NOT(ISBLANK(DATA!A611)),"INSERT INTO SYSADM.PSAUTHITEM VALUES ('"&amp;$B$1&amp;DATA!A611&amp;"_VW', '"&amp;DATA!D611&amp;"', '"&amp;DATA!E611&amp;"', '"&amp;DATA!F611&amp;"', '"&amp;DATA!G611&amp;"', 1, "&amp;DATA!K613&amp;");","")</f>
        <v/>
      </c>
    </row>
    <row r="615" spans="1:1" ht="12.75" customHeight="1">
      <c r="A615" s="1" t="str">
        <f>IF(NOT(ISBLANK(DATA!A612)),"INSERT INTO SYSADM.PSAUTHITEM VALUES ('"&amp;$B$1&amp;DATA!A612&amp;"_VW', '"&amp;DATA!D612&amp;"', '"&amp;DATA!E612&amp;"', '"&amp;DATA!F612&amp;"', '"&amp;DATA!G612&amp;"', 1, "&amp;DATA!K614&amp;");","")</f>
        <v/>
      </c>
    </row>
    <row r="616" spans="1:1" ht="12.75" customHeight="1">
      <c r="A616" s="1" t="str">
        <f>IF(NOT(ISBLANK(DATA!A613)),"INSERT INTO SYSADM.PSAUTHITEM VALUES ('"&amp;$B$1&amp;DATA!A613&amp;"_VW', '"&amp;DATA!D613&amp;"', '"&amp;DATA!E613&amp;"', '"&amp;DATA!F613&amp;"', '"&amp;DATA!G613&amp;"', 1, "&amp;DATA!K615&amp;");","")</f>
        <v/>
      </c>
    </row>
    <row r="617" spans="1:1" ht="12.75" customHeight="1">
      <c r="A617" s="1" t="str">
        <f>IF(NOT(ISBLANK(DATA!A614)),"INSERT INTO SYSADM.PSAUTHITEM VALUES ('"&amp;$B$1&amp;DATA!A614&amp;"_VW', '"&amp;DATA!D614&amp;"', '"&amp;DATA!E614&amp;"', '"&amp;DATA!F614&amp;"', '"&amp;DATA!G614&amp;"', 1, "&amp;DATA!K616&amp;");","")</f>
        <v/>
      </c>
    </row>
    <row r="618" spans="1:1" ht="12.75" customHeight="1">
      <c r="A618" s="1" t="str">
        <f>IF(NOT(ISBLANK(DATA!A615)),"INSERT INTO SYSADM.PSAUTHITEM VALUES ('"&amp;$B$1&amp;DATA!A615&amp;"_VW', '"&amp;DATA!D615&amp;"', '"&amp;DATA!E615&amp;"', '"&amp;DATA!F615&amp;"', '"&amp;DATA!G615&amp;"', 1, "&amp;DATA!K617&amp;");","")</f>
        <v/>
      </c>
    </row>
    <row r="619" spans="1:1" ht="12.75" customHeight="1">
      <c r="A619" s="1" t="str">
        <f>IF(NOT(ISBLANK(DATA!A616)),"INSERT INTO SYSADM.PSAUTHITEM VALUES ('"&amp;$B$1&amp;DATA!A616&amp;"_VW', '"&amp;DATA!D616&amp;"', '"&amp;DATA!E616&amp;"', '"&amp;DATA!F616&amp;"', '"&amp;DATA!G616&amp;"', 1, "&amp;DATA!K618&amp;");","")</f>
        <v/>
      </c>
    </row>
    <row r="620" spans="1:1" ht="12.75" customHeight="1">
      <c r="A620" s="1" t="str">
        <f>IF(NOT(ISBLANK(DATA!A617)),"INSERT INTO SYSADM.PSAUTHITEM VALUES ('"&amp;$B$1&amp;DATA!A617&amp;"_VW', '"&amp;DATA!D617&amp;"', '"&amp;DATA!E617&amp;"', '"&amp;DATA!F617&amp;"', '"&amp;DATA!G617&amp;"', 1, "&amp;DATA!K619&amp;");","")</f>
        <v/>
      </c>
    </row>
    <row r="621" spans="1:1" ht="12.75" customHeight="1">
      <c r="A621" s="1" t="str">
        <f>IF(NOT(ISBLANK(DATA!A618)),"INSERT INTO SYSADM.PSAUTHITEM VALUES ('"&amp;$B$1&amp;DATA!A618&amp;"_VW', '"&amp;DATA!D618&amp;"', '"&amp;DATA!E618&amp;"', '"&amp;DATA!F618&amp;"', '"&amp;DATA!G618&amp;"', 1, "&amp;DATA!K620&amp;");","")</f>
        <v/>
      </c>
    </row>
    <row r="622" spans="1:1" ht="12.75" customHeight="1">
      <c r="A622" s="1" t="str">
        <f>IF(NOT(ISBLANK(DATA!A619)),"INSERT INTO SYSADM.PSAUTHITEM VALUES ('"&amp;$B$1&amp;DATA!A619&amp;"_VW', '"&amp;DATA!D619&amp;"', '"&amp;DATA!E619&amp;"', '"&amp;DATA!F619&amp;"', '"&amp;DATA!G619&amp;"', 1, "&amp;DATA!K621&amp;");","")</f>
        <v/>
      </c>
    </row>
    <row r="623" spans="1:1" ht="12.75" customHeight="1">
      <c r="A623" s="1" t="str">
        <f>IF(NOT(ISBLANK(DATA!A620)),"INSERT INTO SYSADM.PSAUTHITEM VALUES ('"&amp;$B$1&amp;DATA!A620&amp;"_VW', '"&amp;DATA!D620&amp;"', '"&amp;DATA!E620&amp;"', '"&amp;DATA!F620&amp;"', '"&amp;DATA!G620&amp;"', 1, "&amp;DATA!K622&amp;");","")</f>
        <v/>
      </c>
    </row>
    <row r="624" spans="1:1" ht="12.75" customHeight="1">
      <c r="A624" s="1" t="str">
        <f>IF(NOT(ISBLANK(DATA!A621)),"INSERT INTO SYSADM.PSAUTHITEM VALUES ('"&amp;$B$1&amp;DATA!A621&amp;"_VW', '"&amp;DATA!D621&amp;"', '"&amp;DATA!E621&amp;"', '"&amp;DATA!F621&amp;"', '"&amp;DATA!G621&amp;"', 1, "&amp;DATA!K623&amp;");","")</f>
        <v/>
      </c>
    </row>
    <row r="625" spans="1:1" ht="12.75" customHeight="1">
      <c r="A625" s="1" t="str">
        <f>IF(NOT(ISBLANK(DATA!A622)),"INSERT INTO SYSADM.PSAUTHITEM VALUES ('"&amp;$B$1&amp;DATA!A622&amp;"_VW', '"&amp;DATA!D622&amp;"', '"&amp;DATA!E622&amp;"', '"&amp;DATA!F622&amp;"', '"&amp;DATA!G622&amp;"', 1, "&amp;DATA!K624&amp;");","")</f>
        <v/>
      </c>
    </row>
    <row r="626" spans="1:1" ht="12.75" customHeight="1">
      <c r="A626" s="1" t="str">
        <f>IF(NOT(ISBLANK(DATA!A623)),"INSERT INTO SYSADM.PSAUTHITEM VALUES ('"&amp;$B$1&amp;DATA!A623&amp;"_VW', '"&amp;DATA!D623&amp;"', '"&amp;DATA!E623&amp;"', '"&amp;DATA!F623&amp;"', '"&amp;DATA!G623&amp;"', 1, "&amp;DATA!K625&amp;");","")</f>
        <v/>
      </c>
    </row>
    <row r="627" spans="1:1" ht="12.75" customHeight="1">
      <c r="A627" s="1" t="str">
        <f>IF(NOT(ISBLANK(DATA!A624)),"INSERT INTO SYSADM.PSAUTHITEM VALUES ('"&amp;$B$1&amp;DATA!A624&amp;"_VW', '"&amp;DATA!D624&amp;"', '"&amp;DATA!E624&amp;"', '"&amp;DATA!F624&amp;"', '"&amp;DATA!G624&amp;"', 1, "&amp;DATA!K626&amp;");","")</f>
        <v/>
      </c>
    </row>
    <row r="628" spans="1:1" ht="12.75" customHeight="1">
      <c r="A628" s="1" t="str">
        <f>IF(NOT(ISBLANK(DATA!A625)),"INSERT INTO SYSADM.PSAUTHITEM VALUES ('"&amp;$B$1&amp;DATA!A625&amp;"_VW', '"&amp;DATA!D625&amp;"', '"&amp;DATA!E625&amp;"', '"&amp;DATA!F625&amp;"', '"&amp;DATA!G625&amp;"', 1, "&amp;DATA!K627&amp;");","")</f>
        <v/>
      </c>
    </row>
    <row r="629" spans="1:1" ht="12.75" customHeight="1">
      <c r="A629" s="1" t="str">
        <f>IF(NOT(ISBLANK(DATA!A626)),"INSERT INTO SYSADM.PSAUTHITEM VALUES ('"&amp;$B$1&amp;DATA!A626&amp;"_VW', '"&amp;DATA!D626&amp;"', '"&amp;DATA!E626&amp;"', '"&amp;DATA!F626&amp;"', '"&amp;DATA!G626&amp;"', 1, "&amp;DATA!K628&amp;");","")</f>
        <v/>
      </c>
    </row>
    <row r="630" spans="1:1" ht="12.75" customHeight="1">
      <c r="A630" s="1" t="str">
        <f>IF(NOT(ISBLANK(DATA!A627)),"INSERT INTO SYSADM.PSAUTHITEM VALUES ('"&amp;$B$1&amp;DATA!A627&amp;"_VW', '"&amp;DATA!D627&amp;"', '"&amp;DATA!E627&amp;"', '"&amp;DATA!F627&amp;"', '"&amp;DATA!G627&amp;"', 1, "&amp;DATA!K629&amp;");","")</f>
        <v/>
      </c>
    </row>
    <row r="631" spans="1:1" ht="12.75" customHeight="1">
      <c r="A631" s="1" t="str">
        <f>IF(NOT(ISBLANK(DATA!A628)),"INSERT INTO SYSADM.PSAUTHITEM VALUES ('"&amp;$B$1&amp;DATA!A628&amp;"_VW', '"&amp;DATA!D628&amp;"', '"&amp;DATA!E628&amp;"', '"&amp;DATA!F628&amp;"', '"&amp;DATA!G628&amp;"', 1, "&amp;DATA!K630&amp;");","")</f>
        <v/>
      </c>
    </row>
    <row r="632" spans="1:1" ht="12.75" customHeight="1">
      <c r="A632" s="1" t="str">
        <f>IF(NOT(ISBLANK(DATA!A629)),"INSERT INTO SYSADM.PSAUTHITEM VALUES ('"&amp;$B$1&amp;DATA!A629&amp;"_VW', '"&amp;DATA!D629&amp;"', '"&amp;DATA!E629&amp;"', '"&amp;DATA!F629&amp;"', '"&amp;DATA!G629&amp;"', 1, "&amp;DATA!K631&amp;");","")</f>
        <v/>
      </c>
    </row>
    <row r="633" spans="1:1" ht="12.75" customHeight="1">
      <c r="A633" s="1" t="str">
        <f>IF(NOT(ISBLANK(DATA!A630)),"INSERT INTO SYSADM.PSAUTHITEM VALUES ('"&amp;$B$1&amp;DATA!A630&amp;"_VW', '"&amp;DATA!D630&amp;"', '"&amp;DATA!E630&amp;"', '"&amp;DATA!F630&amp;"', '"&amp;DATA!G630&amp;"', 1, "&amp;DATA!K632&amp;");","")</f>
        <v/>
      </c>
    </row>
    <row r="634" spans="1:1" ht="12.75" customHeight="1">
      <c r="A634" s="1" t="str">
        <f>IF(NOT(ISBLANK(DATA!A631)),"INSERT INTO SYSADM.PSAUTHITEM VALUES ('"&amp;$B$1&amp;DATA!A631&amp;"_VW', '"&amp;DATA!D631&amp;"', '"&amp;DATA!E631&amp;"', '"&amp;DATA!F631&amp;"', '"&amp;DATA!G631&amp;"', 1, "&amp;DATA!K633&amp;");","")</f>
        <v/>
      </c>
    </row>
    <row r="635" spans="1:1" ht="12.75" customHeight="1">
      <c r="A635" s="1" t="str">
        <f>IF(NOT(ISBLANK(DATA!A632)),"INSERT INTO SYSADM.PSAUTHITEM VALUES ('"&amp;$B$1&amp;DATA!A632&amp;"_VW', '"&amp;DATA!D632&amp;"', '"&amp;DATA!E632&amp;"', '"&amp;DATA!F632&amp;"', '"&amp;DATA!G632&amp;"', 1, "&amp;DATA!K634&amp;");","")</f>
        <v/>
      </c>
    </row>
    <row r="636" spans="1:1" ht="12.75" customHeight="1">
      <c r="A636" s="1" t="str">
        <f>IF(NOT(ISBLANK(DATA!A633)),"INSERT INTO SYSADM.PSAUTHITEM VALUES ('"&amp;$B$1&amp;DATA!A633&amp;"_VW', '"&amp;DATA!D633&amp;"', '"&amp;DATA!E633&amp;"', '"&amp;DATA!F633&amp;"', '"&amp;DATA!G633&amp;"', 1, "&amp;DATA!K635&amp;");","")</f>
        <v/>
      </c>
    </row>
    <row r="637" spans="1:1" ht="12.75" customHeight="1">
      <c r="A637" s="1" t="str">
        <f>IF(NOT(ISBLANK(DATA!A634)),"INSERT INTO SYSADM.PSAUTHITEM VALUES ('"&amp;$B$1&amp;DATA!A634&amp;"_VW', '"&amp;DATA!D634&amp;"', '"&amp;DATA!E634&amp;"', '"&amp;DATA!F634&amp;"', '"&amp;DATA!G634&amp;"', 1, "&amp;DATA!K636&amp;");","")</f>
        <v/>
      </c>
    </row>
    <row r="638" spans="1:1" ht="12.75" customHeight="1">
      <c r="A638" s="1" t="str">
        <f>IF(NOT(ISBLANK(DATA!A635)),"INSERT INTO SYSADM.PSAUTHITEM VALUES ('"&amp;$B$1&amp;DATA!A635&amp;"_VW', '"&amp;DATA!D635&amp;"', '"&amp;DATA!E635&amp;"', '"&amp;DATA!F635&amp;"', '"&amp;DATA!G635&amp;"', 1, "&amp;DATA!K637&amp;");","")</f>
        <v/>
      </c>
    </row>
    <row r="639" spans="1:1" ht="12.75" customHeight="1">
      <c r="A639" s="1" t="str">
        <f>IF(NOT(ISBLANK(DATA!A636)),"INSERT INTO SYSADM.PSAUTHITEM VALUES ('"&amp;$B$1&amp;DATA!A636&amp;"_VW', '"&amp;DATA!D636&amp;"', '"&amp;DATA!E636&amp;"', '"&amp;DATA!F636&amp;"', '"&amp;DATA!G636&amp;"', 1, "&amp;DATA!K638&amp;");","")</f>
        <v/>
      </c>
    </row>
    <row r="640" spans="1:1" ht="12.75" customHeight="1">
      <c r="A640" s="1" t="str">
        <f>IF(NOT(ISBLANK(DATA!A637)),"INSERT INTO SYSADM.PSAUTHITEM VALUES ('"&amp;$B$1&amp;DATA!A637&amp;"_VW', '"&amp;DATA!D637&amp;"', '"&amp;DATA!E637&amp;"', '"&amp;DATA!F637&amp;"', '"&amp;DATA!G637&amp;"', 1, "&amp;DATA!K639&amp;");","")</f>
        <v/>
      </c>
    </row>
    <row r="641" spans="1:1" ht="12.75" customHeight="1">
      <c r="A641" s="1" t="str">
        <f>IF(NOT(ISBLANK(DATA!A638)),"INSERT INTO SYSADM.PSAUTHITEM VALUES ('"&amp;$B$1&amp;DATA!A638&amp;"_VW', '"&amp;DATA!D638&amp;"', '"&amp;DATA!E638&amp;"', '"&amp;DATA!F638&amp;"', '"&amp;DATA!G638&amp;"', 1, "&amp;DATA!K640&amp;");","")</f>
        <v/>
      </c>
    </row>
    <row r="642" spans="1:1" ht="12.75" customHeight="1">
      <c r="A642" s="1" t="str">
        <f>IF(NOT(ISBLANK(DATA!A639)),"INSERT INTO SYSADM.PSAUTHITEM VALUES ('"&amp;$B$1&amp;DATA!A639&amp;"_VW', '"&amp;DATA!D639&amp;"', '"&amp;DATA!E639&amp;"', '"&amp;DATA!F639&amp;"', '"&amp;DATA!G639&amp;"', 1, "&amp;DATA!K641&amp;");","")</f>
        <v/>
      </c>
    </row>
    <row r="643" spans="1:1" ht="12.75" customHeight="1">
      <c r="A643" s="1" t="str">
        <f>IF(NOT(ISBLANK(DATA!A640)),"INSERT INTO SYSADM.PSAUTHITEM VALUES ('"&amp;$B$1&amp;DATA!A640&amp;"_VW', '"&amp;DATA!D640&amp;"', '"&amp;DATA!E640&amp;"', '"&amp;DATA!F640&amp;"', '"&amp;DATA!G640&amp;"', 1, "&amp;DATA!K642&amp;");","")</f>
        <v/>
      </c>
    </row>
    <row r="644" spans="1:1" ht="12.75" customHeight="1">
      <c r="A644" s="1" t="str">
        <f>IF(NOT(ISBLANK(DATA!A641)),"INSERT INTO SYSADM.PSAUTHITEM VALUES ('"&amp;$B$1&amp;DATA!A641&amp;"_VW', '"&amp;DATA!D641&amp;"', '"&amp;DATA!E641&amp;"', '"&amp;DATA!F641&amp;"', '"&amp;DATA!G641&amp;"', 1, "&amp;DATA!K643&amp;");","")</f>
        <v/>
      </c>
    </row>
    <row r="645" spans="1:1" ht="12.75" customHeight="1">
      <c r="A645" s="1" t="str">
        <f>IF(NOT(ISBLANK(DATA!A642)),"INSERT INTO SYSADM.PSAUTHITEM VALUES ('"&amp;$B$1&amp;DATA!A642&amp;"_VW', '"&amp;DATA!D642&amp;"', '"&amp;DATA!E642&amp;"', '"&amp;DATA!F642&amp;"', '"&amp;DATA!G642&amp;"', 1, "&amp;DATA!K644&amp;");","")</f>
        <v/>
      </c>
    </row>
    <row r="646" spans="1:1" ht="12.75" customHeight="1">
      <c r="A646" s="1" t="str">
        <f>IF(NOT(ISBLANK(DATA!A643)),"INSERT INTO SYSADM.PSAUTHITEM VALUES ('"&amp;$B$1&amp;DATA!A643&amp;"_VW', '"&amp;DATA!D643&amp;"', '"&amp;DATA!E643&amp;"', '"&amp;DATA!F643&amp;"', '"&amp;DATA!G643&amp;"', 1, "&amp;DATA!K645&amp;");","")</f>
        <v/>
      </c>
    </row>
    <row r="647" spans="1:1" ht="12.75" customHeight="1">
      <c r="A647" s="1" t="str">
        <f>IF(NOT(ISBLANK(DATA!A644)),"INSERT INTO SYSADM.PSAUTHITEM VALUES ('"&amp;$B$1&amp;DATA!A644&amp;"_VW', '"&amp;DATA!D644&amp;"', '"&amp;DATA!E644&amp;"', '"&amp;DATA!F644&amp;"', '"&amp;DATA!G644&amp;"', 1, "&amp;DATA!K646&amp;");","")</f>
        <v/>
      </c>
    </row>
    <row r="648" spans="1:1" ht="12.75" customHeight="1">
      <c r="A648" s="1" t="str">
        <f>IF(NOT(ISBLANK(DATA!A645)),"INSERT INTO SYSADM.PSAUTHITEM VALUES ('"&amp;$B$1&amp;DATA!A645&amp;"_VW', '"&amp;DATA!D645&amp;"', '"&amp;DATA!E645&amp;"', '"&amp;DATA!F645&amp;"', '"&amp;DATA!G645&amp;"', 1, "&amp;DATA!K647&amp;");","")</f>
        <v/>
      </c>
    </row>
    <row r="649" spans="1:1" ht="12.75" customHeight="1">
      <c r="A649" s="1" t="str">
        <f>IF(NOT(ISBLANK(DATA!A646)),"INSERT INTO SYSADM.PSAUTHITEM VALUES ('"&amp;$B$1&amp;DATA!A646&amp;"_VW', '"&amp;DATA!D646&amp;"', '"&amp;DATA!E646&amp;"', '"&amp;DATA!F646&amp;"', '"&amp;DATA!G646&amp;"', 1, "&amp;DATA!K648&amp;");","")</f>
        <v/>
      </c>
    </row>
    <row r="650" spans="1:1" ht="12.75" customHeight="1">
      <c r="A650" s="1" t="str">
        <f>IF(NOT(ISBLANK(DATA!A647)),"INSERT INTO SYSADM.PSAUTHITEM VALUES ('"&amp;$B$1&amp;DATA!A647&amp;"_VW', '"&amp;DATA!D647&amp;"', '"&amp;DATA!E647&amp;"', '"&amp;DATA!F647&amp;"', '"&amp;DATA!G647&amp;"', 1, "&amp;DATA!K649&amp;");","")</f>
        <v/>
      </c>
    </row>
    <row r="651" spans="1:1" ht="12.75" customHeight="1">
      <c r="A651" s="1" t="str">
        <f>IF(NOT(ISBLANK(DATA!A648)),"INSERT INTO SYSADM.PSAUTHITEM VALUES ('"&amp;$B$1&amp;DATA!A648&amp;"_VW', '"&amp;DATA!D648&amp;"', '"&amp;DATA!E648&amp;"', '"&amp;DATA!F648&amp;"', '"&amp;DATA!G648&amp;"', 1, "&amp;DATA!K650&amp;");","")</f>
        <v/>
      </c>
    </row>
    <row r="652" spans="1:1" ht="12.75" customHeight="1">
      <c r="A652" s="1" t="str">
        <f>IF(NOT(ISBLANK(DATA!A649)),"INSERT INTO SYSADM.PSAUTHITEM VALUES ('"&amp;$B$1&amp;DATA!A649&amp;"_VW', '"&amp;DATA!D649&amp;"', '"&amp;DATA!E649&amp;"', '"&amp;DATA!F649&amp;"', '"&amp;DATA!G649&amp;"', 1, "&amp;DATA!K651&amp;");","")</f>
        <v/>
      </c>
    </row>
    <row r="653" spans="1:1" ht="12.75" customHeight="1">
      <c r="A653" s="1" t="str">
        <f>IF(NOT(ISBLANK(DATA!A650)),"INSERT INTO SYSADM.PSAUTHITEM VALUES ('"&amp;$B$1&amp;DATA!A650&amp;"_VW', '"&amp;DATA!D650&amp;"', '"&amp;DATA!E650&amp;"', '"&amp;DATA!F650&amp;"', '"&amp;DATA!G650&amp;"', 1, "&amp;DATA!K652&amp;");","")</f>
        <v/>
      </c>
    </row>
    <row r="654" spans="1:1" ht="12.75" customHeight="1">
      <c r="A654" s="1" t="str">
        <f>IF(NOT(ISBLANK(DATA!A651)),"INSERT INTO SYSADM.PSAUTHITEM VALUES ('"&amp;$B$1&amp;DATA!A651&amp;"_VW', '"&amp;DATA!D651&amp;"', '"&amp;DATA!E651&amp;"', '"&amp;DATA!F651&amp;"', '"&amp;DATA!G651&amp;"', 1, "&amp;DATA!K653&amp;");","")</f>
        <v/>
      </c>
    </row>
    <row r="655" spans="1:1" ht="12.75" customHeight="1">
      <c r="A655" s="1" t="str">
        <f>IF(NOT(ISBLANK(DATA!A652)),"INSERT INTO SYSADM.PSAUTHITEM VALUES ('"&amp;$B$1&amp;DATA!A652&amp;"_VW', '"&amp;DATA!D652&amp;"', '"&amp;DATA!E652&amp;"', '"&amp;DATA!F652&amp;"', '"&amp;DATA!G652&amp;"', 1, "&amp;DATA!K654&amp;");","")</f>
        <v/>
      </c>
    </row>
    <row r="656" spans="1:1" ht="12.75" customHeight="1">
      <c r="A656" s="1" t="str">
        <f>IF(NOT(ISBLANK(DATA!A653)),"INSERT INTO SYSADM.PSAUTHITEM VALUES ('"&amp;$B$1&amp;DATA!A653&amp;"_VW', '"&amp;DATA!D653&amp;"', '"&amp;DATA!E653&amp;"', '"&amp;DATA!F653&amp;"', '"&amp;DATA!G653&amp;"', 1, "&amp;DATA!K655&amp;");","")</f>
        <v/>
      </c>
    </row>
    <row r="657" spans="1:1" ht="12.75" customHeight="1">
      <c r="A657" s="1" t="str">
        <f>IF(NOT(ISBLANK(DATA!A654)),"INSERT INTO SYSADM.PSAUTHITEM VALUES ('"&amp;$B$1&amp;DATA!A654&amp;"_VW', '"&amp;DATA!D654&amp;"', '"&amp;DATA!E654&amp;"', '"&amp;DATA!F654&amp;"', '"&amp;DATA!G654&amp;"', 1, "&amp;DATA!K656&amp;");","")</f>
        <v/>
      </c>
    </row>
    <row r="658" spans="1:1" ht="12.75" customHeight="1">
      <c r="A658" s="1" t="str">
        <f>IF(NOT(ISBLANK(DATA!A655)),"INSERT INTO SYSADM.PSAUTHITEM VALUES ('"&amp;$B$1&amp;DATA!A655&amp;"_VW', '"&amp;DATA!D655&amp;"', '"&amp;DATA!E655&amp;"', '"&amp;DATA!F655&amp;"', '"&amp;DATA!G655&amp;"', 1, "&amp;DATA!K657&amp;");","")</f>
        <v/>
      </c>
    </row>
    <row r="659" spans="1:1" ht="12.75" customHeight="1">
      <c r="A659" s="1" t="str">
        <f>IF(NOT(ISBLANK(DATA!A656)),"INSERT INTO SYSADM.PSAUTHITEM VALUES ('"&amp;$B$1&amp;DATA!A656&amp;"_VW', '"&amp;DATA!D656&amp;"', '"&amp;DATA!E656&amp;"', '"&amp;DATA!F656&amp;"', '"&amp;DATA!G656&amp;"', 1, "&amp;DATA!K658&amp;");","")</f>
        <v/>
      </c>
    </row>
    <row r="660" spans="1:1" ht="12.75" customHeight="1">
      <c r="A660" s="1" t="str">
        <f>IF(NOT(ISBLANK(DATA!A657)),"INSERT INTO SYSADM.PSAUTHITEM VALUES ('"&amp;$B$1&amp;DATA!A657&amp;"_VW', '"&amp;DATA!D657&amp;"', '"&amp;DATA!E657&amp;"', '"&amp;DATA!F657&amp;"', '"&amp;DATA!G657&amp;"', 1, "&amp;DATA!K659&amp;");","")</f>
        <v/>
      </c>
    </row>
    <row r="661" spans="1:1" ht="12.75" customHeight="1">
      <c r="A661" s="1" t="str">
        <f>IF(NOT(ISBLANK(DATA!A658)),"INSERT INTO SYSADM.PSAUTHITEM VALUES ('"&amp;$B$1&amp;DATA!A658&amp;"_VW', '"&amp;DATA!D658&amp;"', '"&amp;DATA!E658&amp;"', '"&amp;DATA!F658&amp;"', '"&amp;DATA!G658&amp;"', 1, "&amp;DATA!K660&amp;");","")</f>
        <v/>
      </c>
    </row>
    <row r="662" spans="1:1" ht="12.75" customHeight="1">
      <c r="A662" s="1" t="str">
        <f>IF(NOT(ISBLANK(DATA!A659)),"INSERT INTO SYSADM.PSAUTHITEM VALUES ('"&amp;$B$1&amp;DATA!A659&amp;"_VW', '"&amp;DATA!D659&amp;"', '"&amp;DATA!E659&amp;"', '"&amp;DATA!F659&amp;"', '"&amp;DATA!G659&amp;"', 1, "&amp;DATA!K661&amp;");","")</f>
        <v/>
      </c>
    </row>
    <row r="663" spans="1:1" ht="12.75" customHeight="1">
      <c r="A663" s="1" t="str">
        <f>IF(NOT(ISBLANK(DATA!A660)),"INSERT INTO SYSADM.PSAUTHITEM VALUES ('"&amp;$B$1&amp;DATA!A660&amp;"_VW', '"&amp;DATA!D660&amp;"', '"&amp;DATA!E660&amp;"', '"&amp;DATA!F660&amp;"', '"&amp;DATA!G660&amp;"', 1, "&amp;DATA!K662&amp;");","")</f>
        <v/>
      </c>
    </row>
    <row r="664" spans="1:1" ht="12.75" customHeight="1">
      <c r="A664" s="1" t="str">
        <f>IF(NOT(ISBLANK(DATA!A661)),"INSERT INTO SYSADM.PSAUTHITEM VALUES ('"&amp;$B$1&amp;DATA!A661&amp;"_VW', '"&amp;DATA!D661&amp;"', '"&amp;DATA!E661&amp;"', '"&amp;DATA!F661&amp;"', '"&amp;DATA!G661&amp;"', 1, "&amp;DATA!K663&amp;");","")</f>
        <v/>
      </c>
    </row>
    <row r="665" spans="1:1" ht="12.75" customHeight="1">
      <c r="A665" s="1" t="str">
        <f>IF(NOT(ISBLANK(DATA!A662)),"INSERT INTO SYSADM.PSAUTHITEM VALUES ('"&amp;$B$1&amp;DATA!A662&amp;"_VW', '"&amp;DATA!D662&amp;"', '"&amp;DATA!E662&amp;"', '"&amp;DATA!F662&amp;"', '"&amp;DATA!G662&amp;"', 1, "&amp;DATA!K664&amp;");","")</f>
        <v/>
      </c>
    </row>
    <row r="666" spans="1:1" ht="12.75" customHeight="1">
      <c r="A666" s="1" t="str">
        <f>IF(NOT(ISBLANK(DATA!A663)),"INSERT INTO SYSADM.PSAUTHITEM VALUES ('"&amp;$B$1&amp;DATA!A663&amp;"_VW', '"&amp;DATA!D663&amp;"', '"&amp;DATA!E663&amp;"', '"&amp;DATA!F663&amp;"', '"&amp;DATA!G663&amp;"', 1, "&amp;DATA!K665&amp;");","")</f>
        <v/>
      </c>
    </row>
    <row r="667" spans="1:1" ht="12.75" customHeight="1">
      <c r="A667" s="1" t="str">
        <f>IF(NOT(ISBLANK(DATA!A664)),"INSERT INTO SYSADM.PSAUTHITEM VALUES ('"&amp;$B$1&amp;DATA!A664&amp;"_VW', '"&amp;DATA!D664&amp;"', '"&amp;DATA!E664&amp;"', '"&amp;DATA!F664&amp;"', '"&amp;DATA!G664&amp;"', 1, "&amp;DATA!K666&amp;");","")</f>
        <v/>
      </c>
    </row>
    <row r="668" spans="1:1" ht="12.75" customHeight="1">
      <c r="A668" s="1" t="str">
        <f>IF(NOT(ISBLANK(DATA!A665)),"INSERT INTO SYSADM.PSAUTHITEM VALUES ('"&amp;$B$1&amp;DATA!A665&amp;"_VW', '"&amp;DATA!D665&amp;"', '"&amp;DATA!E665&amp;"', '"&amp;DATA!F665&amp;"', '"&amp;DATA!G665&amp;"', 1, "&amp;DATA!K667&amp;");","")</f>
        <v/>
      </c>
    </row>
    <row r="669" spans="1:1" ht="12.75" customHeight="1">
      <c r="A669" s="1" t="str">
        <f>IF(NOT(ISBLANK(DATA!A666)),"INSERT INTO SYSADM.PSAUTHITEM VALUES ('"&amp;$B$1&amp;DATA!A666&amp;"_VW', '"&amp;DATA!D666&amp;"', '"&amp;DATA!E666&amp;"', '"&amp;DATA!F666&amp;"', '"&amp;DATA!G666&amp;"', 1, "&amp;DATA!K668&amp;");","")</f>
        <v/>
      </c>
    </row>
    <row r="670" spans="1:1" ht="12.75" customHeight="1">
      <c r="A670" s="1" t="str">
        <f>IF(NOT(ISBLANK(DATA!A667)),"INSERT INTO SYSADM.PSAUTHITEM VALUES ('"&amp;$B$1&amp;DATA!A667&amp;"_VW', '"&amp;DATA!D667&amp;"', '"&amp;DATA!E667&amp;"', '"&amp;DATA!F667&amp;"', '"&amp;DATA!G667&amp;"', 1, "&amp;DATA!K669&amp;");","")</f>
        <v/>
      </c>
    </row>
    <row r="671" spans="1:1" ht="12.75" customHeight="1">
      <c r="A671" s="1" t="str">
        <f>IF(NOT(ISBLANK(DATA!A668)),"INSERT INTO SYSADM.PSAUTHITEM VALUES ('"&amp;$B$1&amp;DATA!A668&amp;"_VW', '"&amp;DATA!D668&amp;"', '"&amp;DATA!E668&amp;"', '"&amp;DATA!F668&amp;"', '"&amp;DATA!G668&amp;"', 1, "&amp;DATA!K670&amp;");","")</f>
        <v/>
      </c>
    </row>
    <row r="672" spans="1:1" ht="12.75" customHeight="1">
      <c r="A672" s="1" t="str">
        <f>IF(NOT(ISBLANK(DATA!A669)),"INSERT INTO SYSADM.PSAUTHITEM VALUES ('"&amp;$B$1&amp;DATA!A669&amp;"_VW', '"&amp;DATA!D669&amp;"', '"&amp;DATA!E669&amp;"', '"&amp;DATA!F669&amp;"', '"&amp;DATA!G669&amp;"', 1, "&amp;DATA!K671&amp;");","")</f>
        <v/>
      </c>
    </row>
    <row r="673" spans="1:1" ht="12.75" customHeight="1">
      <c r="A673" s="1" t="str">
        <f>IF(NOT(ISBLANK(DATA!A670)),"INSERT INTO SYSADM.PSAUTHITEM VALUES ('"&amp;$B$1&amp;DATA!A670&amp;"_VW', '"&amp;DATA!D670&amp;"', '"&amp;DATA!E670&amp;"', '"&amp;DATA!F670&amp;"', '"&amp;DATA!G670&amp;"', 1, "&amp;DATA!K672&amp;");","")</f>
        <v/>
      </c>
    </row>
    <row r="674" spans="1:1" ht="12.75" customHeight="1">
      <c r="A674" s="1" t="str">
        <f>IF(NOT(ISBLANK(DATA!A671)),"INSERT INTO SYSADM.PSAUTHITEM VALUES ('"&amp;$B$1&amp;DATA!A671&amp;"_VW', '"&amp;DATA!D671&amp;"', '"&amp;DATA!E671&amp;"', '"&amp;DATA!F671&amp;"', '"&amp;DATA!G671&amp;"', 1, "&amp;DATA!K673&amp;");","")</f>
        <v/>
      </c>
    </row>
    <row r="675" spans="1:1" ht="12.75" customHeight="1">
      <c r="A675" s="1" t="str">
        <f>IF(NOT(ISBLANK(DATA!A672)),"INSERT INTO SYSADM.PSAUTHITEM VALUES ('"&amp;$B$1&amp;DATA!A672&amp;"_VW', '"&amp;DATA!D672&amp;"', '"&amp;DATA!E672&amp;"', '"&amp;DATA!F672&amp;"', '"&amp;DATA!G672&amp;"', 1, "&amp;DATA!K674&amp;");","")</f>
        <v/>
      </c>
    </row>
    <row r="676" spans="1:1" ht="12.75" customHeight="1">
      <c r="A676" s="1" t="str">
        <f>IF(NOT(ISBLANK(DATA!A673)),"INSERT INTO SYSADM.PSAUTHITEM VALUES ('"&amp;$B$1&amp;DATA!A673&amp;"_VW', '"&amp;DATA!D673&amp;"', '"&amp;DATA!E673&amp;"', '"&amp;DATA!F673&amp;"', '"&amp;DATA!G673&amp;"', 1, "&amp;DATA!K675&amp;");","")</f>
        <v/>
      </c>
    </row>
    <row r="677" spans="1:1" ht="12.75" customHeight="1">
      <c r="A677" s="1" t="str">
        <f>IF(NOT(ISBLANK(DATA!A674)),"INSERT INTO SYSADM.PSAUTHITEM VALUES ('"&amp;$B$1&amp;DATA!A674&amp;"_VW', '"&amp;DATA!D674&amp;"', '"&amp;DATA!E674&amp;"', '"&amp;DATA!F674&amp;"', '"&amp;DATA!G674&amp;"', 1, "&amp;DATA!K676&amp;");","")</f>
        <v/>
      </c>
    </row>
    <row r="678" spans="1:1" ht="12.75" customHeight="1">
      <c r="A678" s="1" t="str">
        <f>IF(NOT(ISBLANK(DATA!A675)),"INSERT INTO SYSADM.PSAUTHITEM VALUES ('"&amp;$B$1&amp;DATA!A675&amp;"_VW', '"&amp;DATA!D675&amp;"', '"&amp;DATA!E675&amp;"', '"&amp;DATA!F675&amp;"', '"&amp;DATA!G675&amp;"', 1, "&amp;DATA!K677&amp;");","")</f>
        <v/>
      </c>
    </row>
    <row r="679" spans="1:1" ht="12.75" customHeight="1">
      <c r="A679" s="1" t="str">
        <f>IF(NOT(ISBLANK(DATA!A676)),"INSERT INTO SYSADM.PSAUTHITEM VALUES ('"&amp;$B$1&amp;DATA!A676&amp;"_VW', '"&amp;DATA!D676&amp;"', '"&amp;DATA!E676&amp;"', '"&amp;DATA!F676&amp;"', '"&amp;DATA!G676&amp;"', 1, "&amp;DATA!K678&amp;");","")</f>
        <v/>
      </c>
    </row>
    <row r="680" spans="1:1" ht="12.75" customHeight="1">
      <c r="A680" s="1" t="str">
        <f>IF(NOT(ISBLANK(DATA!A677)),"INSERT INTO SYSADM.PSAUTHITEM VALUES ('"&amp;$B$1&amp;DATA!A677&amp;"_VW', '"&amp;DATA!D677&amp;"', '"&amp;DATA!E677&amp;"', '"&amp;DATA!F677&amp;"', '"&amp;DATA!G677&amp;"', 1, "&amp;DATA!K679&amp;");","")</f>
        <v/>
      </c>
    </row>
    <row r="681" spans="1:1" ht="12.75" customHeight="1">
      <c r="A681" s="1" t="str">
        <f>IF(NOT(ISBLANK(DATA!A678)),"INSERT INTO SYSADM.PSAUTHITEM VALUES ('"&amp;$B$1&amp;DATA!A678&amp;"_VW', '"&amp;DATA!D678&amp;"', '"&amp;DATA!E678&amp;"', '"&amp;DATA!F678&amp;"', '"&amp;DATA!G678&amp;"', 1, "&amp;DATA!K680&amp;");","")</f>
        <v/>
      </c>
    </row>
    <row r="682" spans="1:1" ht="12.75" customHeight="1">
      <c r="A682" s="1" t="str">
        <f>IF(NOT(ISBLANK(DATA!A679)),"INSERT INTO SYSADM.PSAUTHITEM VALUES ('"&amp;$B$1&amp;DATA!A679&amp;"_VW', '"&amp;DATA!D679&amp;"', '"&amp;DATA!E679&amp;"', '"&amp;DATA!F679&amp;"', '"&amp;DATA!G679&amp;"', 1, "&amp;DATA!K681&amp;");","")</f>
        <v/>
      </c>
    </row>
    <row r="683" spans="1:1" ht="12.75" customHeight="1">
      <c r="A683" s="1" t="str">
        <f>IF(NOT(ISBLANK(DATA!A680)),"INSERT INTO SYSADM.PSAUTHITEM VALUES ('"&amp;$B$1&amp;DATA!A680&amp;"_VW', '"&amp;DATA!D680&amp;"', '"&amp;DATA!E680&amp;"', '"&amp;DATA!F680&amp;"', '"&amp;DATA!G680&amp;"', 1, "&amp;DATA!K682&amp;");","")</f>
        <v/>
      </c>
    </row>
    <row r="684" spans="1:1" ht="12.75" customHeight="1">
      <c r="A684" s="1" t="str">
        <f>IF(NOT(ISBLANK(DATA!A681)),"INSERT INTO SYSADM.PSAUTHITEM VALUES ('"&amp;$B$1&amp;DATA!A681&amp;"_VW', '"&amp;DATA!D681&amp;"', '"&amp;DATA!E681&amp;"', '"&amp;DATA!F681&amp;"', '"&amp;DATA!G681&amp;"', 1, "&amp;DATA!K683&amp;");","")</f>
        <v/>
      </c>
    </row>
    <row r="685" spans="1:1" ht="12.75" customHeight="1">
      <c r="A685" s="1" t="str">
        <f>IF(NOT(ISBLANK(DATA!A682)),"INSERT INTO SYSADM.PSAUTHITEM VALUES ('"&amp;$B$1&amp;DATA!A682&amp;"_VW', '"&amp;DATA!D682&amp;"', '"&amp;DATA!E682&amp;"', '"&amp;DATA!F682&amp;"', '"&amp;DATA!G682&amp;"', 1, "&amp;DATA!K684&amp;");","")</f>
        <v/>
      </c>
    </row>
    <row r="686" spans="1:1" ht="12.75" customHeight="1">
      <c r="A686" s="1" t="str">
        <f>IF(NOT(ISBLANK(DATA!A683)),"INSERT INTO SYSADM.PSAUTHITEM VALUES ('"&amp;$B$1&amp;DATA!A683&amp;"_VW', '"&amp;DATA!D683&amp;"', '"&amp;DATA!E683&amp;"', '"&amp;DATA!F683&amp;"', '"&amp;DATA!G683&amp;"', 1, "&amp;DATA!K685&amp;");","")</f>
        <v/>
      </c>
    </row>
    <row r="687" spans="1:1" ht="12.75" customHeight="1">
      <c r="A687" s="1" t="str">
        <f>IF(NOT(ISBLANK(DATA!A684)),"INSERT INTO SYSADM.PSAUTHITEM VALUES ('"&amp;$B$1&amp;DATA!A684&amp;"_VW', '"&amp;DATA!D684&amp;"', '"&amp;DATA!E684&amp;"', '"&amp;DATA!F684&amp;"', '"&amp;DATA!G684&amp;"', 1, "&amp;DATA!K686&amp;");","")</f>
        <v/>
      </c>
    </row>
    <row r="688" spans="1:1" ht="12.75" customHeight="1">
      <c r="A688" s="1" t="str">
        <f>IF(NOT(ISBLANK(DATA!A685)),"INSERT INTO SYSADM.PSAUTHITEM VALUES ('"&amp;$B$1&amp;DATA!A685&amp;"_VW', '"&amp;DATA!D685&amp;"', '"&amp;DATA!E685&amp;"', '"&amp;DATA!F685&amp;"', '"&amp;DATA!G685&amp;"', 1, "&amp;DATA!K687&amp;");","")</f>
        <v/>
      </c>
    </row>
    <row r="689" spans="1:1" ht="12.75" customHeight="1">
      <c r="A689" s="1" t="str">
        <f>IF(NOT(ISBLANK(DATA!A686)),"INSERT INTO SYSADM.PSAUTHITEM VALUES ('"&amp;$B$1&amp;DATA!A686&amp;"_VW', '"&amp;DATA!D686&amp;"', '"&amp;DATA!E686&amp;"', '"&amp;DATA!F686&amp;"', '"&amp;DATA!G686&amp;"', 1, "&amp;DATA!K688&amp;");","")</f>
        <v/>
      </c>
    </row>
    <row r="690" spans="1:1" ht="12.75" customHeight="1">
      <c r="A690" s="1" t="str">
        <f>IF(NOT(ISBLANK(DATA!A687)),"INSERT INTO SYSADM.PSAUTHITEM VALUES ('"&amp;$B$1&amp;DATA!A687&amp;"_VW', '"&amp;DATA!D687&amp;"', '"&amp;DATA!E687&amp;"', '"&amp;DATA!F687&amp;"', '"&amp;DATA!G687&amp;"', 1, "&amp;DATA!K689&amp;");","")</f>
        <v/>
      </c>
    </row>
    <row r="691" spans="1:1" ht="12.75" customHeight="1">
      <c r="A691" s="1" t="str">
        <f>IF(NOT(ISBLANK(DATA!A688)),"INSERT INTO SYSADM.PSAUTHITEM VALUES ('"&amp;$B$1&amp;DATA!A688&amp;"_VW', '"&amp;DATA!D688&amp;"', '"&amp;DATA!E688&amp;"', '"&amp;DATA!F688&amp;"', '"&amp;DATA!G688&amp;"', 1, "&amp;DATA!K690&amp;");","")</f>
        <v/>
      </c>
    </row>
    <row r="692" spans="1:1" ht="12.75" customHeight="1">
      <c r="A692" s="1" t="str">
        <f>IF(NOT(ISBLANK(DATA!A689)),"INSERT INTO SYSADM.PSAUTHITEM VALUES ('"&amp;$B$1&amp;DATA!A689&amp;"_VW', '"&amp;DATA!D689&amp;"', '"&amp;DATA!E689&amp;"', '"&amp;DATA!F689&amp;"', '"&amp;DATA!G689&amp;"', 1, "&amp;DATA!K691&amp;");","")</f>
        <v/>
      </c>
    </row>
    <row r="693" spans="1:1" ht="12.75" customHeight="1">
      <c r="A693" s="1" t="str">
        <f>IF(NOT(ISBLANK(DATA!A690)),"INSERT INTO SYSADM.PSAUTHITEM VALUES ('"&amp;$B$1&amp;DATA!A690&amp;"_VW', '"&amp;DATA!D690&amp;"', '"&amp;DATA!E690&amp;"', '"&amp;DATA!F690&amp;"', '"&amp;DATA!G690&amp;"', 1, "&amp;DATA!K692&amp;");","")</f>
        <v/>
      </c>
    </row>
    <row r="694" spans="1:1" ht="12.75" customHeight="1">
      <c r="A694" s="1" t="str">
        <f>IF(NOT(ISBLANK(DATA!A691)),"INSERT INTO SYSADM.PSAUTHITEM VALUES ('"&amp;$B$1&amp;DATA!A691&amp;"_VW', '"&amp;DATA!D691&amp;"', '"&amp;DATA!E691&amp;"', '"&amp;DATA!F691&amp;"', '"&amp;DATA!G691&amp;"', 1, "&amp;DATA!K693&amp;");","")</f>
        <v/>
      </c>
    </row>
    <row r="695" spans="1:1" ht="12.75" customHeight="1">
      <c r="A695" s="1" t="str">
        <f>IF(NOT(ISBLANK(DATA!A692)),"INSERT INTO SYSADM.PSAUTHITEM VALUES ('"&amp;$B$1&amp;DATA!A692&amp;"_VW', '"&amp;DATA!D692&amp;"', '"&amp;DATA!E692&amp;"', '"&amp;DATA!F692&amp;"', '"&amp;DATA!G692&amp;"', 1, "&amp;DATA!K694&amp;");","")</f>
        <v/>
      </c>
    </row>
    <row r="696" spans="1:1" ht="12.75" customHeight="1">
      <c r="A696" s="1" t="str">
        <f>IF(NOT(ISBLANK(DATA!A693)),"INSERT INTO SYSADM.PSAUTHITEM VALUES ('"&amp;$B$1&amp;DATA!A693&amp;"_VW', '"&amp;DATA!D693&amp;"', '"&amp;DATA!E693&amp;"', '"&amp;DATA!F693&amp;"', '"&amp;DATA!G693&amp;"', 1, "&amp;DATA!K695&amp;");","")</f>
        <v/>
      </c>
    </row>
    <row r="697" spans="1:1" ht="12.75" customHeight="1">
      <c r="A697" s="1" t="str">
        <f>IF(NOT(ISBLANK(DATA!A694)),"INSERT INTO SYSADM.PSAUTHITEM VALUES ('"&amp;$B$1&amp;DATA!A694&amp;"_VW', '"&amp;DATA!D694&amp;"', '"&amp;DATA!E694&amp;"', '"&amp;DATA!F694&amp;"', '"&amp;DATA!G694&amp;"', 1, "&amp;DATA!K696&amp;");","")</f>
        <v/>
      </c>
    </row>
    <row r="698" spans="1:1" ht="12.75" customHeight="1">
      <c r="A698" s="1" t="str">
        <f>IF(NOT(ISBLANK(DATA!A695)),"INSERT INTO SYSADM.PSAUTHITEM VALUES ('"&amp;$B$1&amp;DATA!A695&amp;"_VW', '"&amp;DATA!D695&amp;"', '"&amp;DATA!E695&amp;"', '"&amp;DATA!F695&amp;"', '"&amp;DATA!G695&amp;"', 1, "&amp;DATA!K697&amp;");","")</f>
        <v/>
      </c>
    </row>
    <row r="699" spans="1:1" ht="12.75" customHeight="1">
      <c r="A699" s="1" t="str">
        <f>IF(NOT(ISBLANK(DATA!A696)),"INSERT INTO SYSADM.PSAUTHITEM VALUES ('"&amp;$B$1&amp;DATA!A696&amp;"_VW', '"&amp;DATA!D696&amp;"', '"&amp;DATA!E696&amp;"', '"&amp;DATA!F696&amp;"', '"&amp;DATA!G696&amp;"', 1, "&amp;DATA!K698&amp;");","")</f>
        <v/>
      </c>
    </row>
    <row r="700" spans="1:1" ht="12.75" customHeight="1">
      <c r="A700" s="1" t="str">
        <f>IF(NOT(ISBLANK(DATA!A697)),"INSERT INTO SYSADM.PSAUTHITEM VALUES ('"&amp;$B$1&amp;DATA!A697&amp;"_VW', '"&amp;DATA!D697&amp;"', '"&amp;DATA!E697&amp;"', '"&amp;DATA!F697&amp;"', '"&amp;DATA!G697&amp;"', 1, "&amp;DATA!K699&amp;");","")</f>
        <v/>
      </c>
    </row>
    <row r="701" spans="1:1" ht="12.75" customHeight="1">
      <c r="A701" s="1" t="str">
        <f>IF(NOT(ISBLANK(DATA!A698)),"INSERT INTO SYSADM.PSAUTHITEM VALUES ('"&amp;$B$1&amp;DATA!A698&amp;"_VW', '"&amp;DATA!D698&amp;"', '"&amp;DATA!E698&amp;"', '"&amp;DATA!F698&amp;"', '"&amp;DATA!G698&amp;"', 1, "&amp;DATA!K700&amp;");","")</f>
        <v/>
      </c>
    </row>
    <row r="702" spans="1:1" ht="12.75" customHeight="1">
      <c r="A702" s="1" t="str">
        <f>IF(NOT(ISBLANK(DATA!A699)),"INSERT INTO SYSADM.PSAUTHITEM VALUES ('"&amp;$B$1&amp;DATA!A699&amp;"_VW', '"&amp;DATA!D699&amp;"', '"&amp;DATA!E699&amp;"', '"&amp;DATA!F699&amp;"', '"&amp;DATA!G699&amp;"', 1, "&amp;DATA!K701&amp;");","")</f>
        <v/>
      </c>
    </row>
    <row r="703" spans="1:1" ht="12.75" customHeight="1">
      <c r="A703" s="1" t="str">
        <f>IF(NOT(ISBLANK(DATA!A700)),"INSERT INTO SYSADM.PSAUTHITEM VALUES ('"&amp;$B$1&amp;DATA!A700&amp;"_VW', '"&amp;DATA!D700&amp;"', '"&amp;DATA!E700&amp;"', '"&amp;DATA!F700&amp;"', '"&amp;DATA!G700&amp;"', 1, "&amp;DATA!K702&amp;");","")</f>
        <v/>
      </c>
    </row>
    <row r="704" spans="1:1" ht="12.75" customHeight="1">
      <c r="A704" s="1" t="str">
        <f>IF(NOT(ISBLANK(DATA!A701)),"INSERT INTO SYSADM.PSAUTHITEM VALUES ('"&amp;$B$1&amp;DATA!A701&amp;"_VW', '"&amp;DATA!D701&amp;"', '"&amp;DATA!E701&amp;"', '"&amp;DATA!F701&amp;"', '"&amp;DATA!G701&amp;"', 1, "&amp;DATA!K703&amp;");","")</f>
        <v/>
      </c>
    </row>
    <row r="705" spans="1:1" ht="12.75" customHeight="1">
      <c r="A705" s="1" t="str">
        <f>IF(NOT(ISBLANK(DATA!A702)),"INSERT INTO SYSADM.PSAUTHITEM VALUES ('"&amp;$B$1&amp;DATA!A702&amp;"_VW', '"&amp;DATA!D702&amp;"', '"&amp;DATA!E702&amp;"', '"&amp;DATA!F702&amp;"', '"&amp;DATA!G702&amp;"', 1, "&amp;DATA!K704&amp;");","")</f>
        <v/>
      </c>
    </row>
    <row r="706" spans="1:1" ht="12.75" customHeight="1">
      <c r="A706" s="1" t="str">
        <f>IF(NOT(ISBLANK(DATA!A703)),"INSERT INTO SYSADM.PSAUTHITEM VALUES ('"&amp;$B$1&amp;DATA!A703&amp;"_VW', '"&amp;DATA!D703&amp;"', '"&amp;DATA!E703&amp;"', '"&amp;DATA!F703&amp;"', '"&amp;DATA!G703&amp;"', 1, "&amp;DATA!K705&amp;");","")</f>
        <v/>
      </c>
    </row>
    <row r="707" spans="1:1" ht="12.75" customHeight="1">
      <c r="A707" s="1" t="str">
        <f>IF(NOT(ISBLANK(DATA!A704)),"INSERT INTO SYSADM.PSAUTHITEM VALUES ('"&amp;$B$1&amp;DATA!A704&amp;"_VW', '"&amp;DATA!D704&amp;"', '"&amp;DATA!E704&amp;"', '"&amp;DATA!F704&amp;"', '"&amp;DATA!G704&amp;"', 1, "&amp;DATA!K706&amp;");","")</f>
        <v/>
      </c>
    </row>
    <row r="708" spans="1:1" ht="12.75" customHeight="1">
      <c r="A708" s="1" t="str">
        <f>IF(NOT(ISBLANK(DATA!A705)),"INSERT INTO SYSADM.PSAUTHITEM VALUES ('"&amp;$B$1&amp;DATA!A705&amp;"_VW', '"&amp;DATA!D705&amp;"', '"&amp;DATA!E705&amp;"', '"&amp;DATA!F705&amp;"', '"&amp;DATA!G705&amp;"', 1, "&amp;DATA!K707&amp;");","")</f>
        <v/>
      </c>
    </row>
    <row r="709" spans="1:1" ht="12.75" customHeight="1">
      <c r="A709" s="1" t="str">
        <f>IF(NOT(ISBLANK(DATA!A706)),"INSERT INTO SYSADM.PSAUTHITEM VALUES ('"&amp;$B$1&amp;DATA!A706&amp;"_VW', '"&amp;DATA!D706&amp;"', '"&amp;DATA!E706&amp;"', '"&amp;DATA!F706&amp;"', '"&amp;DATA!G706&amp;"', 1, "&amp;DATA!K708&amp;");","")</f>
        <v/>
      </c>
    </row>
    <row r="710" spans="1:1" ht="12.75" customHeight="1">
      <c r="A710" s="1" t="str">
        <f>IF(NOT(ISBLANK(DATA!A707)),"INSERT INTO SYSADM.PSAUTHITEM VALUES ('"&amp;$B$1&amp;DATA!A707&amp;"_VW', '"&amp;DATA!D707&amp;"', '"&amp;DATA!E707&amp;"', '"&amp;DATA!F707&amp;"', '"&amp;DATA!G707&amp;"', 1, "&amp;DATA!K709&amp;");","")</f>
        <v/>
      </c>
    </row>
    <row r="711" spans="1:1" ht="12.75" customHeight="1">
      <c r="A711" s="1" t="str">
        <f>IF(NOT(ISBLANK(DATA!A708)),"INSERT INTO SYSADM.PSAUTHITEM VALUES ('"&amp;$B$1&amp;DATA!A708&amp;"_VW', '"&amp;DATA!D708&amp;"', '"&amp;DATA!E708&amp;"', '"&amp;DATA!F708&amp;"', '"&amp;DATA!G708&amp;"', 1, "&amp;DATA!K710&amp;");","")</f>
        <v/>
      </c>
    </row>
    <row r="712" spans="1:1" ht="12.75" customHeight="1">
      <c r="A712" s="1" t="str">
        <f>IF(NOT(ISBLANK(DATA!A709)),"INSERT INTO SYSADM.PSAUTHITEM VALUES ('"&amp;$B$1&amp;DATA!A709&amp;"_VW', '"&amp;DATA!D709&amp;"', '"&amp;DATA!E709&amp;"', '"&amp;DATA!F709&amp;"', '"&amp;DATA!G709&amp;"', 1, "&amp;DATA!K711&amp;");","")</f>
        <v/>
      </c>
    </row>
    <row r="713" spans="1:1" ht="12.75" customHeight="1">
      <c r="A713" s="1" t="str">
        <f>IF(NOT(ISBLANK(DATA!A710)),"INSERT INTO SYSADM.PSAUTHITEM VALUES ('"&amp;$B$1&amp;DATA!A710&amp;"_VW', '"&amp;DATA!D710&amp;"', '"&amp;DATA!E710&amp;"', '"&amp;DATA!F710&amp;"', '"&amp;DATA!G710&amp;"', 1, "&amp;DATA!K712&amp;");","")</f>
        <v/>
      </c>
    </row>
    <row r="714" spans="1:1" ht="12.75" customHeight="1">
      <c r="A714" s="1" t="str">
        <f>IF(NOT(ISBLANK(DATA!A711)),"INSERT INTO SYSADM.PSAUTHITEM VALUES ('"&amp;$B$1&amp;DATA!A711&amp;"_VW', '"&amp;DATA!D711&amp;"', '"&amp;DATA!E711&amp;"', '"&amp;DATA!F711&amp;"', '"&amp;DATA!G711&amp;"', 1, "&amp;DATA!K713&amp;");","")</f>
        <v/>
      </c>
    </row>
    <row r="715" spans="1:1" ht="12.75" customHeight="1">
      <c r="A715" s="1" t="str">
        <f>IF(NOT(ISBLANK(DATA!A712)),"INSERT INTO SYSADM.PSAUTHITEM VALUES ('"&amp;$B$1&amp;DATA!A712&amp;"_VW', '"&amp;DATA!D712&amp;"', '"&amp;DATA!E712&amp;"', '"&amp;DATA!F712&amp;"', '"&amp;DATA!G712&amp;"', 1, "&amp;DATA!K714&amp;");","")</f>
        <v/>
      </c>
    </row>
    <row r="716" spans="1:1" ht="12.75" customHeight="1">
      <c r="A716" s="1" t="str">
        <f>IF(NOT(ISBLANK(DATA!A713)),"INSERT INTO SYSADM.PSAUTHITEM VALUES ('"&amp;$B$1&amp;DATA!A713&amp;"_VW', '"&amp;DATA!D713&amp;"', '"&amp;DATA!E713&amp;"', '"&amp;DATA!F713&amp;"', '"&amp;DATA!G713&amp;"', 1, "&amp;DATA!K715&amp;");","")</f>
        <v/>
      </c>
    </row>
    <row r="717" spans="1:1" ht="12.75" customHeight="1">
      <c r="A717" s="1" t="str">
        <f>IF(NOT(ISBLANK(DATA!A714)),"INSERT INTO SYSADM.PSAUTHITEM VALUES ('"&amp;$B$1&amp;DATA!A714&amp;"_VW', '"&amp;DATA!D714&amp;"', '"&amp;DATA!E714&amp;"', '"&amp;DATA!F714&amp;"', '"&amp;DATA!G714&amp;"', 1, "&amp;DATA!K716&amp;");","")</f>
        <v/>
      </c>
    </row>
    <row r="718" spans="1:1" ht="12.75" customHeight="1">
      <c r="A718" s="1" t="str">
        <f>IF(NOT(ISBLANK(DATA!A715)),"INSERT INTO SYSADM.PSAUTHITEM VALUES ('"&amp;$B$1&amp;DATA!A715&amp;"_VW', '"&amp;DATA!D715&amp;"', '"&amp;DATA!E715&amp;"', '"&amp;DATA!F715&amp;"', '"&amp;DATA!G715&amp;"', 1, "&amp;DATA!K717&amp;");","")</f>
        <v/>
      </c>
    </row>
    <row r="719" spans="1:1" ht="12.75" customHeight="1">
      <c r="A719" s="1" t="str">
        <f>IF(NOT(ISBLANK(DATA!A716)),"INSERT INTO SYSADM.PSAUTHITEM VALUES ('"&amp;$B$1&amp;DATA!A716&amp;"_VW', '"&amp;DATA!D716&amp;"', '"&amp;DATA!E716&amp;"', '"&amp;DATA!F716&amp;"', '"&amp;DATA!G716&amp;"', 1, "&amp;DATA!K718&amp;");","")</f>
        <v/>
      </c>
    </row>
    <row r="720" spans="1:1" ht="12.75" customHeight="1">
      <c r="A720" s="1" t="str">
        <f>IF(NOT(ISBLANK(DATA!A717)),"INSERT INTO SYSADM.PSAUTHITEM VALUES ('"&amp;$B$1&amp;DATA!A717&amp;"_VW', '"&amp;DATA!D717&amp;"', '"&amp;DATA!E717&amp;"', '"&amp;DATA!F717&amp;"', '"&amp;DATA!G717&amp;"', 1, "&amp;DATA!K719&amp;");","")</f>
        <v/>
      </c>
    </row>
    <row r="721" spans="1:1" ht="12.75" customHeight="1">
      <c r="A721" s="1" t="str">
        <f>IF(NOT(ISBLANK(DATA!A718)),"INSERT INTO SYSADM.PSAUTHITEM VALUES ('"&amp;$B$1&amp;DATA!A718&amp;"_VW', '"&amp;DATA!D718&amp;"', '"&amp;DATA!E718&amp;"', '"&amp;DATA!F718&amp;"', '"&amp;DATA!G718&amp;"', 1, "&amp;DATA!K720&amp;");","")</f>
        <v/>
      </c>
    </row>
    <row r="722" spans="1:1" ht="12.75" customHeight="1">
      <c r="A722" s="1" t="str">
        <f>IF(NOT(ISBLANK(DATA!A719)),"INSERT INTO SYSADM.PSAUTHITEM VALUES ('"&amp;$B$1&amp;DATA!A719&amp;"_VW', '"&amp;DATA!D719&amp;"', '"&amp;DATA!E719&amp;"', '"&amp;DATA!F719&amp;"', '"&amp;DATA!G719&amp;"', 1, "&amp;DATA!K721&amp;");","")</f>
        <v/>
      </c>
    </row>
    <row r="723" spans="1:1" ht="12.75" customHeight="1">
      <c r="A723" s="1" t="str">
        <f>IF(NOT(ISBLANK(DATA!A720)),"INSERT INTO SYSADM.PSAUTHITEM VALUES ('"&amp;$B$1&amp;DATA!A720&amp;"_VW', '"&amp;DATA!D720&amp;"', '"&amp;DATA!E720&amp;"', '"&amp;DATA!F720&amp;"', '"&amp;DATA!G720&amp;"', 1, "&amp;DATA!K722&amp;");","")</f>
        <v/>
      </c>
    </row>
    <row r="724" spans="1:1" ht="12.75" customHeight="1">
      <c r="A724" s="1" t="str">
        <f>IF(NOT(ISBLANK(DATA!A721)),"INSERT INTO SYSADM.PSAUTHITEM VALUES ('"&amp;$B$1&amp;DATA!A721&amp;"_VW', '"&amp;DATA!D721&amp;"', '"&amp;DATA!E721&amp;"', '"&amp;DATA!F721&amp;"', '"&amp;DATA!G721&amp;"', 1, "&amp;DATA!K723&amp;");","")</f>
        <v/>
      </c>
    </row>
    <row r="725" spans="1:1" ht="12.75" customHeight="1">
      <c r="A725" s="1" t="str">
        <f>IF(NOT(ISBLANK(DATA!A722)),"INSERT INTO SYSADM.PSAUTHITEM VALUES ('"&amp;$B$1&amp;DATA!A722&amp;"_VW', '"&amp;DATA!D722&amp;"', '"&amp;DATA!E722&amp;"', '"&amp;DATA!F722&amp;"', '"&amp;DATA!G722&amp;"', 1, "&amp;DATA!K724&amp;");","")</f>
        <v/>
      </c>
    </row>
    <row r="726" spans="1:1" ht="12.75" customHeight="1">
      <c r="A726" s="1" t="str">
        <f>IF(NOT(ISBLANK(DATA!A723)),"INSERT INTO SYSADM.PSAUTHITEM VALUES ('"&amp;$B$1&amp;DATA!A723&amp;"_VW', '"&amp;DATA!D723&amp;"', '"&amp;DATA!E723&amp;"', '"&amp;DATA!F723&amp;"', '"&amp;DATA!G723&amp;"', 1, "&amp;DATA!K725&amp;");","")</f>
        <v/>
      </c>
    </row>
    <row r="727" spans="1:1" ht="12.75" customHeight="1">
      <c r="A727" s="1" t="str">
        <f>IF(NOT(ISBLANK(DATA!A724)),"INSERT INTO SYSADM.PSAUTHITEM VALUES ('"&amp;$B$1&amp;DATA!A724&amp;"_VW', '"&amp;DATA!D724&amp;"', '"&amp;DATA!E724&amp;"', '"&amp;DATA!F724&amp;"', '"&amp;DATA!G724&amp;"', 1, "&amp;DATA!K726&amp;");","")</f>
        <v/>
      </c>
    </row>
    <row r="728" spans="1:1" ht="12.75" customHeight="1">
      <c r="A728" s="1" t="str">
        <f>IF(NOT(ISBLANK(DATA!A725)),"INSERT INTO SYSADM.PSAUTHITEM VALUES ('"&amp;$B$1&amp;DATA!A725&amp;"_VW', '"&amp;DATA!D725&amp;"', '"&amp;DATA!E725&amp;"', '"&amp;DATA!F725&amp;"', '"&amp;DATA!G725&amp;"', 1, "&amp;DATA!K727&amp;");","")</f>
        <v/>
      </c>
    </row>
    <row r="729" spans="1:1" ht="12.75" customHeight="1">
      <c r="A729" s="1" t="str">
        <f>IF(NOT(ISBLANK(DATA!A726)),"INSERT INTO SYSADM.PSAUTHITEM VALUES ('"&amp;$B$1&amp;DATA!A726&amp;"_VW', '"&amp;DATA!D726&amp;"', '"&amp;DATA!E726&amp;"', '"&amp;DATA!F726&amp;"', '"&amp;DATA!G726&amp;"', 1, "&amp;DATA!K728&amp;");","")</f>
        <v/>
      </c>
    </row>
    <row r="730" spans="1:1" ht="12.75" customHeight="1">
      <c r="A730" s="1" t="str">
        <f>IF(NOT(ISBLANK(DATA!A727)),"INSERT INTO SYSADM.PSAUTHITEM VALUES ('"&amp;$B$1&amp;DATA!A727&amp;"_VW', '"&amp;DATA!D727&amp;"', '"&amp;DATA!E727&amp;"', '"&amp;DATA!F727&amp;"', '"&amp;DATA!G727&amp;"', 1, "&amp;DATA!K729&amp;");","")</f>
        <v/>
      </c>
    </row>
    <row r="731" spans="1:1" ht="12.75" customHeight="1">
      <c r="A731" s="1" t="str">
        <f>IF(NOT(ISBLANK(DATA!A728)),"INSERT INTO SYSADM.PSAUTHITEM VALUES ('"&amp;$B$1&amp;DATA!A728&amp;"_VW', '"&amp;DATA!D728&amp;"', '"&amp;DATA!E728&amp;"', '"&amp;DATA!F728&amp;"', '"&amp;DATA!G728&amp;"', 1, "&amp;DATA!K730&amp;");","")</f>
        <v/>
      </c>
    </row>
    <row r="732" spans="1:1" ht="12.75" customHeight="1">
      <c r="A732" s="1" t="str">
        <f>IF(NOT(ISBLANK(DATA!A729)),"INSERT INTO SYSADM.PSAUTHITEM VALUES ('"&amp;$B$1&amp;DATA!A729&amp;"_VW', '"&amp;DATA!D729&amp;"', '"&amp;DATA!E729&amp;"', '"&amp;DATA!F729&amp;"', '"&amp;DATA!G729&amp;"', 1, "&amp;DATA!K731&amp;");","")</f>
        <v/>
      </c>
    </row>
    <row r="733" spans="1:1" ht="12.75" customHeight="1">
      <c r="A733" s="1" t="str">
        <f>IF(NOT(ISBLANK(DATA!A730)),"INSERT INTO SYSADM.PSAUTHITEM VALUES ('"&amp;$B$1&amp;DATA!A730&amp;"_VW', '"&amp;DATA!D730&amp;"', '"&amp;DATA!E730&amp;"', '"&amp;DATA!F730&amp;"', '"&amp;DATA!G730&amp;"', 1, "&amp;DATA!K732&amp;");","")</f>
        <v/>
      </c>
    </row>
    <row r="734" spans="1:1" ht="12.75" customHeight="1">
      <c r="A734" s="1" t="str">
        <f>IF(NOT(ISBLANK(DATA!A731)),"INSERT INTO SYSADM.PSAUTHITEM VALUES ('"&amp;$B$1&amp;DATA!A731&amp;"_VW', '"&amp;DATA!D731&amp;"', '"&amp;DATA!E731&amp;"', '"&amp;DATA!F731&amp;"', '"&amp;DATA!G731&amp;"', 1, "&amp;DATA!K733&amp;");","")</f>
        <v/>
      </c>
    </row>
    <row r="735" spans="1:1" ht="12.75" customHeight="1">
      <c r="A735" s="1" t="str">
        <f>IF(NOT(ISBLANK(DATA!A732)),"INSERT INTO SYSADM.PSAUTHITEM VALUES ('"&amp;$B$1&amp;DATA!A732&amp;"_VW', '"&amp;DATA!D732&amp;"', '"&amp;DATA!E732&amp;"', '"&amp;DATA!F732&amp;"', '"&amp;DATA!G732&amp;"', 1, "&amp;DATA!K734&amp;");","")</f>
        <v/>
      </c>
    </row>
    <row r="736" spans="1:1" ht="12.75" customHeight="1">
      <c r="A736" s="1" t="str">
        <f>IF(NOT(ISBLANK(DATA!A733)),"INSERT INTO SYSADM.PSAUTHITEM VALUES ('"&amp;$B$1&amp;DATA!A733&amp;"_VW', '"&amp;DATA!D733&amp;"', '"&amp;DATA!E733&amp;"', '"&amp;DATA!F733&amp;"', '"&amp;DATA!G733&amp;"', 1, "&amp;DATA!K735&amp;");","")</f>
        <v/>
      </c>
    </row>
    <row r="737" spans="1:1" ht="12.75" customHeight="1">
      <c r="A737" s="1" t="str">
        <f>IF(NOT(ISBLANK(DATA!A734)),"INSERT INTO SYSADM.PSAUTHITEM VALUES ('"&amp;$B$1&amp;DATA!A734&amp;"_VW', '"&amp;DATA!D734&amp;"', '"&amp;DATA!E734&amp;"', '"&amp;DATA!F734&amp;"', '"&amp;DATA!G734&amp;"', 1, "&amp;DATA!K736&amp;");","")</f>
        <v/>
      </c>
    </row>
    <row r="738" spans="1:1" ht="12.75" customHeight="1">
      <c r="A738" s="1" t="str">
        <f>IF(NOT(ISBLANK(DATA!A735)),"INSERT INTO SYSADM.PSAUTHITEM VALUES ('"&amp;$B$1&amp;DATA!A735&amp;"_VW', '"&amp;DATA!D735&amp;"', '"&amp;DATA!E735&amp;"', '"&amp;DATA!F735&amp;"', '"&amp;DATA!G735&amp;"', 1, "&amp;DATA!K737&amp;");","")</f>
        <v/>
      </c>
    </row>
    <row r="739" spans="1:1" ht="12.75" customHeight="1">
      <c r="A739" s="1" t="str">
        <f>IF(NOT(ISBLANK(DATA!A736)),"INSERT INTO SYSADM.PSAUTHITEM VALUES ('"&amp;$B$1&amp;DATA!A736&amp;"_VW', '"&amp;DATA!D736&amp;"', '"&amp;DATA!E736&amp;"', '"&amp;DATA!F736&amp;"', '"&amp;DATA!G736&amp;"', 1, "&amp;DATA!K738&amp;");","")</f>
        <v/>
      </c>
    </row>
    <row r="740" spans="1:1" ht="12.75" customHeight="1">
      <c r="A740" s="1" t="str">
        <f>IF(NOT(ISBLANK(DATA!A737)),"INSERT INTO SYSADM.PSAUTHITEM VALUES ('"&amp;$B$1&amp;DATA!A737&amp;"_VW', '"&amp;DATA!D737&amp;"', '"&amp;DATA!E737&amp;"', '"&amp;DATA!F737&amp;"', '"&amp;DATA!G737&amp;"', 1, "&amp;DATA!K739&amp;");","")</f>
        <v/>
      </c>
    </row>
    <row r="741" spans="1:1" ht="12.75" customHeight="1">
      <c r="A741" s="1" t="str">
        <f>IF(NOT(ISBLANK(DATA!A738)),"INSERT INTO SYSADM.PSAUTHITEM VALUES ('"&amp;$B$1&amp;DATA!A738&amp;"_VW', '"&amp;DATA!D738&amp;"', '"&amp;DATA!E738&amp;"', '"&amp;DATA!F738&amp;"', '"&amp;DATA!G738&amp;"', 1, "&amp;DATA!K740&amp;");","")</f>
        <v/>
      </c>
    </row>
    <row r="742" spans="1:1" ht="12.75" customHeight="1">
      <c r="A742" s="1" t="str">
        <f>IF(NOT(ISBLANK(DATA!A739)),"INSERT INTO SYSADM.PSAUTHITEM VALUES ('"&amp;$B$1&amp;DATA!A739&amp;"_VW', '"&amp;DATA!D739&amp;"', '"&amp;DATA!E739&amp;"', '"&amp;DATA!F739&amp;"', '"&amp;DATA!G739&amp;"', 1, "&amp;DATA!K741&amp;");","")</f>
        <v/>
      </c>
    </row>
    <row r="743" spans="1:1" ht="12.75" customHeight="1">
      <c r="A743" s="1" t="str">
        <f>IF(NOT(ISBLANK(DATA!A740)),"INSERT INTO SYSADM.PSAUTHITEM VALUES ('"&amp;$B$1&amp;DATA!A740&amp;"_VW', '"&amp;DATA!D740&amp;"', '"&amp;DATA!E740&amp;"', '"&amp;DATA!F740&amp;"', '"&amp;DATA!G740&amp;"', 1, "&amp;DATA!K742&amp;");","")</f>
        <v/>
      </c>
    </row>
    <row r="744" spans="1:1" ht="12.75" customHeight="1">
      <c r="A744" s="1" t="str">
        <f>IF(NOT(ISBLANK(DATA!A741)),"INSERT INTO SYSADM.PSAUTHITEM VALUES ('"&amp;$B$1&amp;DATA!A741&amp;"_VW', '"&amp;DATA!D741&amp;"', '"&amp;DATA!E741&amp;"', '"&amp;DATA!F741&amp;"', '"&amp;DATA!G741&amp;"', 1, "&amp;DATA!K743&amp;");","")</f>
        <v/>
      </c>
    </row>
    <row r="745" spans="1:1" ht="12.75" customHeight="1">
      <c r="A745" s="1" t="str">
        <f>IF(NOT(ISBLANK(DATA!A742)),"INSERT INTO SYSADM.PSAUTHITEM VALUES ('"&amp;$B$1&amp;DATA!A742&amp;"_VW', '"&amp;DATA!D742&amp;"', '"&amp;DATA!E742&amp;"', '"&amp;DATA!F742&amp;"', '"&amp;DATA!G742&amp;"', 1, "&amp;DATA!K744&amp;");","")</f>
        <v/>
      </c>
    </row>
    <row r="746" spans="1:1" ht="12.75" customHeight="1">
      <c r="A746" s="1" t="str">
        <f>IF(NOT(ISBLANK(DATA!A743)),"INSERT INTO SYSADM.PSAUTHITEM VALUES ('"&amp;$B$1&amp;DATA!A743&amp;"_VW', '"&amp;DATA!D743&amp;"', '"&amp;DATA!E743&amp;"', '"&amp;DATA!F743&amp;"', '"&amp;DATA!G743&amp;"', 1, "&amp;DATA!K745&amp;");","")</f>
        <v/>
      </c>
    </row>
    <row r="747" spans="1:1" ht="12.75" customHeight="1">
      <c r="A747" s="1" t="str">
        <f>IF(NOT(ISBLANK(DATA!A744)),"INSERT INTO SYSADM.PSAUTHITEM VALUES ('"&amp;$B$1&amp;DATA!A744&amp;"_VW', '"&amp;DATA!D744&amp;"', '"&amp;DATA!E744&amp;"', '"&amp;DATA!F744&amp;"', '"&amp;DATA!G744&amp;"', 1, "&amp;DATA!K746&amp;");","")</f>
        <v/>
      </c>
    </row>
    <row r="748" spans="1:1" ht="12.75" customHeight="1">
      <c r="A748" s="1" t="str">
        <f>IF(NOT(ISBLANK(DATA!A745)),"INSERT INTO SYSADM.PSAUTHITEM VALUES ('"&amp;$B$1&amp;DATA!A745&amp;"_VW', '"&amp;DATA!D745&amp;"', '"&amp;DATA!E745&amp;"', '"&amp;DATA!F745&amp;"', '"&amp;DATA!G745&amp;"', 1, "&amp;DATA!K747&amp;");","")</f>
        <v/>
      </c>
    </row>
    <row r="749" spans="1:1" ht="12.75" customHeight="1">
      <c r="A749" s="1" t="str">
        <f>IF(NOT(ISBLANK(DATA!A746)),"INSERT INTO SYSADM.PSAUTHITEM VALUES ('"&amp;$B$1&amp;DATA!A746&amp;"_VW', '"&amp;DATA!D746&amp;"', '"&amp;DATA!E746&amp;"', '"&amp;DATA!F746&amp;"', '"&amp;DATA!G746&amp;"', 1, "&amp;DATA!K748&amp;");","")</f>
        <v/>
      </c>
    </row>
    <row r="750" spans="1:1" ht="12.75" customHeight="1">
      <c r="A750" s="1" t="str">
        <f>IF(NOT(ISBLANK(DATA!A747)),"INSERT INTO SYSADM.PSAUTHITEM VALUES ('"&amp;$B$1&amp;DATA!A747&amp;"_VW', '"&amp;DATA!D747&amp;"', '"&amp;DATA!E747&amp;"', '"&amp;DATA!F747&amp;"', '"&amp;DATA!G747&amp;"', 1, "&amp;DATA!K749&amp;");","")</f>
        <v/>
      </c>
    </row>
    <row r="751" spans="1:1" ht="12.75" customHeight="1">
      <c r="A751" s="1" t="str">
        <f>IF(NOT(ISBLANK(DATA!A748)),"INSERT INTO SYSADM.PSAUTHITEM VALUES ('"&amp;$B$1&amp;DATA!A748&amp;"_VW', '"&amp;DATA!D748&amp;"', '"&amp;DATA!E748&amp;"', '"&amp;DATA!F748&amp;"', '"&amp;DATA!G748&amp;"', 1, "&amp;DATA!K750&amp;");","")</f>
        <v/>
      </c>
    </row>
    <row r="752" spans="1:1" ht="12.75" customHeight="1">
      <c r="A752" s="1" t="str">
        <f>IF(NOT(ISBLANK(DATA!A749)),"INSERT INTO SYSADM.PSAUTHITEM VALUES ('"&amp;$B$1&amp;DATA!A749&amp;"_VW', '"&amp;DATA!D749&amp;"', '"&amp;DATA!E749&amp;"', '"&amp;DATA!F749&amp;"', '"&amp;DATA!G749&amp;"', 1, "&amp;DATA!K751&amp;");","")</f>
        <v/>
      </c>
    </row>
    <row r="753" spans="1:1" ht="12.75" customHeight="1">
      <c r="A753" s="1" t="str">
        <f>IF(NOT(ISBLANK(DATA!A750)),"INSERT INTO SYSADM.PSAUTHITEM VALUES ('"&amp;$B$1&amp;DATA!A750&amp;"_VW', '"&amp;DATA!D750&amp;"', '"&amp;DATA!E750&amp;"', '"&amp;DATA!F750&amp;"', '"&amp;DATA!G750&amp;"', 1, "&amp;DATA!K752&amp;");","")</f>
        <v/>
      </c>
    </row>
    <row r="754" spans="1:1" ht="12.75" customHeight="1">
      <c r="A754" s="1" t="str">
        <f>IF(NOT(ISBLANK(DATA!A751)),"INSERT INTO SYSADM.PSAUTHITEM VALUES ('"&amp;$B$1&amp;DATA!A751&amp;"_VW', '"&amp;DATA!D751&amp;"', '"&amp;DATA!E751&amp;"', '"&amp;DATA!F751&amp;"', '"&amp;DATA!G751&amp;"', 1, "&amp;DATA!K753&amp;");","")</f>
        <v/>
      </c>
    </row>
    <row r="755" spans="1:1" ht="12.75" customHeight="1">
      <c r="A755" s="1" t="str">
        <f>IF(NOT(ISBLANK(DATA!A752)),"INSERT INTO SYSADM.PSAUTHITEM VALUES ('"&amp;$B$1&amp;DATA!A752&amp;"_VW', '"&amp;DATA!D752&amp;"', '"&amp;DATA!E752&amp;"', '"&amp;DATA!F752&amp;"', '"&amp;DATA!G752&amp;"', 1, "&amp;DATA!K754&amp;");","")</f>
        <v/>
      </c>
    </row>
    <row r="756" spans="1:1" ht="12.75" customHeight="1">
      <c r="A756" s="1" t="str">
        <f>IF(NOT(ISBLANK(DATA!A753)),"INSERT INTO SYSADM.PSAUTHITEM VALUES ('"&amp;$B$1&amp;DATA!A753&amp;"_VW', '"&amp;DATA!D753&amp;"', '"&amp;DATA!E753&amp;"', '"&amp;DATA!F753&amp;"', '"&amp;DATA!G753&amp;"', 1, "&amp;DATA!K755&amp;");","")</f>
        <v/>
      </c>
    </row>
    <row r="757" spans="1:1" ht="12.75" customHeight="1">
      <c r="A757" s="1" t="str">
        <f>IF(NOT(ISBLANK(DATA!A754)),"INSERT INTO SYSADM.PSAUTHITEM VALUES ('"&amp;$B$1&amp;DATA!A754&amp;"_VW', '"&amp;DATA!D754&amp;"', '"&amp;DATA!E754&amp;"', '"&amp;DATA!F754&amp;"', '"&amp;DATA!G754&amp;"', 1, "&amp;DATA!K756&amp;");","")</f>
        <v/>
      </c>
    </row>
    <row r="758" spans="1:1" ht="12.75" customHeight="1">
      <c r="A758" s="1" t="str">
        <f>IF(NOT(ISBLANK(DATA!A755)),"INSERT INTO SYSADM.PSAUTHITEM VALUES ('"&amp;$B$1&amp;DATA!A755&amp;"_VW', '"&amp;DATA!D755&amp;"', '"&amp;DATA!E755&amp;"', '"&amp;DATA!F755&amp;"', '"&amp;DATA!G755&amp;"', 1, "&amp;DATA!K757&amp;");","")</f>
        <v/>
      </c>
    </row>
    <row r="759" spans="1:1" ht="12.75" customHeight="1">
      <c r="A759" s="1" t="str">
        <f>IF(NOT(ISBLANK(DATA!A756)),"INSERT INTO SYSADM.PSAUTHITEM VALUES ('"&amp;$B$1&amp;DATA!A756&amp;"_VW', '"&amp;DATA!D756&amp;"', '"&amp;DATA!E756&amp;"', '"&amp;DATA!F756&amp;"', '"&amp;DATA!G756&amp;"', 1, "&amp;DATA!K758&amp;");","")</f>
        <v/>
      </c>
    </row>
    <row r="760" spans="1:1" ht="12.75" customHeight="1">
      <c r="A760" s="1" t="str">
        <f>IF(NOT(ISBLANK(DATA!A757)),"INSERT INTO SYSADM.PSAUTHITEM VALUES ('"&amp;$B$1&amp;DATA!A757&amp;"_VW', '"&amp;DATA!D757&amp;"', '"&amp;DATA!E757&amp;"', '"&amp;DATA!F757&amp;"', '"&amp;DATA!G757&amp;"', 1, "&amp;DATA!K759&amp;");","")</f>
        <v/>
      </c>
    </row>
    <row r="761" spans="1:1" ht="12.75" customHeight="1">
      <c r="A761" s="1" t="str">
        <f>IF(NOT(ISBLANK(DATA!A758)),"INSERT INTO SYSADM.PSAUTHITEM VALUES ('"&amp;$B$1&amp;DATA!A758&amp;"_VW', '"&amp;DATA!D758&amp;"', '"&amp;DATA!E758&amp;"', '"&amp;DATA!F758&amp;"', '"&amp;DATA!G758&amp;"', 1, "&amp;DATA!K760&amp;");","")</f>
        <v/>
      </c>
    </row>
    <row r="762" spans="1:1" ht="12.75" customHeight="1">
      <c r="A762" s="1" t="str">
        <f>IF(NOT(ISBLANK(DATA!A759)),"INSERT INTO SYSADM.PSAUTHITEM VALUES ('"&amp;$B$1&amp;DATA!A759&amp;"_VW', '"&amp;DATA!D759&amp;"', '"&amp;DATA!E759&amp;"', '"&amp;DATA!F759&amp;"', '"&amp;DATA!G759&amp;"', 1, "&amp;DATA!K761&amp;");","")</f>
        <v/>
      </c>
    </row>
    <row r="763" spans="1:1" ht="12.75" customHeight="1">
      <c r="A763" s="1" t="str">
        <f>IF(NOT(ISBLANK(DATA!A760)),"INSERT INTO SYSADM.PSAUTHITEM VALUES ('"&amp;$B$1&amp;DATA!A760&amp;"_VW', '"&amp;DATA!D760&amp;"', '"&amp;DATA!E760&amp;"', '"&amp;DATA!F760&amp;"', '"&amp;DATA!G760&amp;"', 1, "&amp;DATA!K762&amp;");","")</f>
        <v/>
      </c>
    </row>
    <row r="764" spans="1:1" ht="12.75" customHeight="1">
      <c r="A764" s="1" t="str">
        <f>IF(NOT(ISBLANK(DATA!A761)),"INSERT INTO SYSADM.PSAUTHITEM VALUES ('"&amp;$B$1&amp;DATA!A761&amp;"_VW', '"&amp;DATA!D761&amp;"', '"&amp;DATA!E761&amp;"', '"&amp;DATA!F761&amp;"', '"&amp;DATA!G761&amp;"', 1, "&amp;DATA!K763&amp;");","")</f>
        <v/>
      </c>
    </row>
    <row r="765" spans="1:1" ht="12.75" customHeight="1">
      <c r="A765" s="1" t="str">
        <f>IF(NOT(ISBLANK(DATA!A762)),"INSERT INTO SYSADM.PSAUTHITEM VALUES ('"&amp;$B$1&amp;DATA!A762&amp;"_VW', '"&amp;DATA!D762&amp;"', '"&amp;DATA!E762&amp;"', '"&amp;DATA!F762&amp;"', '"&amp;DATA!G762&amp;"', 1, "&amp;DATA!K764&amp;");","")</f>
        <v/>
      </c>
    </row>
    <row r="766" spans="1:1" ht="12.75" customHeight="1">
      <c r="A766" s="1" t="str">
        <f>IF(NOT(ISBLANK(DATA!A763)),"INSERT INTO SYSADM.PSAUTHITEM VALUES ('"&amp;$B$1&amp;DATA!A763&amp;"_VW', '"&amp;DATA!D763&amp;"', '"&amp;DATA!E763&amp;"', '"&amp;DATA!F763&amp;"', '"&amp;DATA!G763&amp;"', 1, "&amp;DATA!K765&amp;");","")</f>
        <v/>
      </c>
    </row>
    <row r="767" spans="1:1" ht="12.75" customHeight="1">
      <c r="A767" s="1" t="str">
        <f>IF(NOT(ISBLANK(DATA!A764)),"INSERT INTO SYSADM.PSAUTHITEM VALUES ('"&amp;$B$1&amp;DATA!A764&amp;"_VW', '"&amp;DATA!D764&amp;"', '"&amp;DATA!E764&amp;"', '"&amp;DATA!F764&amp;"', '"&amp;DATA!G764&amp;"', 1, "&amp;DATA!K766&amp;");","")</f>
        <v/>
      </c>
    </row>
    <row r="768" spans="1:1" ht="12.75" customHeight="1">
      <c r="A768" s="1" t="str">
        <f>IF(NOT(ISBLANK(DATA!A765)),"INSERT INTO SYSADM.PSAUTHITEM VALUES ('"&amp;$B$1&amp;DATA!A765&amp;"_VW', '"&amp;DATA!D765&amp;"', '"&amp;DATA!E765&amp;"', '"&amp;DATA!F765&amp;"', '"&amp;DATA!G765&amp;"', 1, "&amp;DATA!K767&amp;");","")</f>
        <v/>
      </c>
    </row>
    <row r="769" spans="1:1" ht="12.75" customHeight="1">
      <c r="A769" s="1" t="str">
        <f>IF(NOT(ISBLANK(DATA!A766)),"INSERT INTO SYSADM.PSAUTHITEM VALUES ('"&amp;$B$1&amp;DATA!A766&amp;"_VW', '"&amp;DATA!D766&amp;"', '"&amp;DATA!E766&amp;"', '"&amp;DATA!F766&amp;"', '"&amp;DATA!G766&amp;"', 1, "&amp;DATA!K768&amp;");","")</f>
        <v/>
      </c>
    </row>
    <row r="770" spans="1:1" ht="12.75" customHeight="1">
      <c r="A770" s="1" t="str">
        <f>IF(NOT(ISBLANK(DATA!A767)),"INSERT INTO SYSADM.PSAUTHITEM VALUES ('"&amp;$B$1&amp;DATA!A767&amp;"_VW', '"&amp;DATA!D767&amp;"', '"&amp;DATA!E767&amp;"', '"&amp;DATA!F767&amp;"', '"&amp;DATA!G767&amp;"', 1, "&amp;DATA!K769&amp;");","")</f>
        <v/>
      </c>
    </row>
    <row r="771" spans="1:1" ht="12.75" customHeight="1">
      <c r="A771" s="1" t="str">
        <f>IF(NOT(ISBLANK(DATA!A768)),"INSERT INTO SYSADM.PSAUTHITEM VALUES ('"&amp;$B$1&amp;DATA!A768&amp;"_VW', '"&amp;DATA!D768&amp;"', '"&amp;DATA!E768&amp;"', '"&amp;DATA!F768&amp;"', '"&amp;DATA!G768&amp;"', 1, "&amp;DATA!K770&amp;");","")</f>
        <v/>
      </c>
    </row>
    <row r="772" spans="1:1" ht="12.75" customHeight="1">
      <c r="A772" s="1" t="str">
        <f>IF(NOT(ISBLANK(DATA!A769)),"INSERT INTO SYSADM.PSAUTHITEM VALUES ('"&amp;$B$1&amp;DATA!A769&amp;"_VW', '"&amp;DATA!D769&amp;"', '"&amp;DATA!E769&amp;"', '"&amp;DATA!F769&amp;"', '"&amp;DATA!G769&amp;"', 1, "&amp;DATA!K771&amp;");","")</f>
        <v/>
      </c>
    </row>
    <row r="773" spans="1:1" ht="12.75" customHeight="1">
      <c r="A773" s="1" t="str">
        <f>IF(NOT(ISBLANK(DATA!A770)),"INSERT INTO SYSADM.PSAUTHITEM VALUES ('"&amp;$B$1&amp;DATA!A770&amp;"_VW', '"&amp;DATA!D770&amp;"', '"&amp;DATA!E770&amp;"', '"&amp;DATA!F770&amp;"', '"&amp;DATA!G770&amp;"', 1, "&amp;DATA!K772&amp;");","")</f>
        <v/>
      </c>
    </row>
    <row r="774" spans="1:1" ht="12.75" customHeight="1">
      <c r="A774" s="1" t="str">
        <f>IF(NOT(ISBLANK(DATA!A771)),"INSERT INTO SYSADM.PSAUTHITEM VALUES ('"&amp;$B$1&amp;DATA!A771&amp;"_VW', '"&amp;DATA!D771&amp;"', '"&amp;DATA!E771&amp;"', '"&amp;DATA!F771&amp;"', '"&amp;DATA!G771&amp;"', 1, "&amp;DATA!K773&amp;");","")</f>
        <v/>
      </c>
    </row>
    <row r="775" spans="1:1" ht="12.75" customHeight="1">
      <c r="A775" s="1" t="str">
        <f>IF(NOT(ISBLANK(DATA!A772)),"INSERT INTO SYSADM.PSAUTHITEM VALUES ('"&amp;$B$1&amp;DATA!A772&amp;"_VW', '"&amp;DATA!D772&amp;"', '"&amp;DATA!E772&amp;"', '"&amp;DATA!F772&amp;"', '"&amp;DATA!G772&amp;"', 1, "&amp;DATA!K774&amp;");","")</f>
        <v/>
      </c>
    </row>
    <row r="776" spans="1:1" ht="12.75" customHeight="1">
      <c r="A776" s="1" t="str">
        <f>IF(NOT(ISBLANK(DATA!A773)),"INSERT INTO SYSADM.PSAUTHITEM VALUES ('"&amp;$B$1&amp;DATA!A773&amp;"_VW', '"&amp;DATA!D773&amp;"', '"&amp;DATA!E773&amp;"', '"&amp;DATA!F773&amp;"', '"&amp;DATA!G773&amp;"', 1, "&amp;DATA!K775&amp;");","")</f>
        <v/>
      </c>
    </row>
    <row r="777" spans="1:1" ht="12.75" customHeight="1">
      <c r="A777" s="1" t="str">
        <f>IF(NOT(ISBLANK(DATA!A774)),"INSERT INTO SYSADM.PSAUTHITEM VALUES ('"&amp;$B$1&amp;DATA!A774&amp;"_VW', '"&amp;DATA!D774&amp;"', '"&amp;DATA!E774&amp;"', '"&amp;DATA!F774&amp;"', '"&amp;DATA!G774&amp;"', 1, "&amp;DATA!K776&amp;");","")</f>
        <v/>
      </c>
    </row>
    <row r="778" spans="1:1" ht="12.75" customHeight="1">
      <c r="A778" s="1" t="str">
        <f>IF(NOT(ISBLANK(DATA!A775)),"INSERT INTO SYSADM.PSAUTHITEM VALUES ('"&amp;$B$1&amp;DATA!A775&amp;"_VW', '"&amp;DATA!D775&amp;"', '"&amp;DATA!E775&amp;"', '"&amp;DATA!F775&amp;"', '"&amp;DATA!G775&amp;"', 1, "&amp;DATA!K777&amp;");","")</f>
        <v/>
      </c>
    </row>
    <row r="779" spans="1:1" ht="12.75" customHeight="1">
      <c r="A779" s="1" t="str">
        <f>IF(NOT(ISBLANK(DATA!A776)),"INSERT INTO SYSADM.PSAUTHITEM VALUES ('"&amp;$B$1&amp;DATA!A776&amp;"_VW', '"&amp;DATA!D776&amp;"', '"&amp;DATA!E776&amp;"', '"&amp;DATA!F776&amp;"', '"&amp;DATA!G776&amp;"', 1, "&amp;DATA!K778&amp;");","")</f>
        <v/>
      </c>
    </row>
    <row r="780" spans="1:1" ht="12.75" customHeight="1">
      <c r="A780" s="1" t="str">
        <f>IF(NOT(ISBLANK(DATA!A777)),"INSERT INTO SYSADM.PSAUTHITEM VALUES ('"&amp;$B$1&amp;DATA!A777&amp;"_VW', '"&amp;DATA!D777&amp;"', '"&amp;DATA!E777&amp;"', '"&amp;DATA!F777&amp;"', '"&amp;DATA!G777&amp;"', 1, "&amp;DATA!K779&amp;");","")</f>
        <v/>
      </c>
    </row>
    <row r="781" spans="1:1" ht="12.75" customHeight="1">
      <c r="A781" s="1" t="str">
        <f>IF(NOT(ISBLANK(DATA!A778)),"INSERT INTO SYSADM.PSAUTHITEM VALUES ('"&amp;$B$1&amp;DATA!A778&amp;"_VW', '"&amp;DATA!D778&amp;"', '"&amp;DATA!E778&amp;"', '"&amp;DATA!F778&amp;"', '"&amp;DATA!G778&amp;"', 1, "&amp;DATA!K780&amp;");","")</f>
        <v/>
      </c>
    </row>
    <row r="782" spans="1:1" ht="12.75" customHeight="1">
      <c r="A782" s="1" t="str">
        <f>IF(NOT(ISBLANK(DATA!A779)),"INSERT INTO SYSADM.PSAUTHITEM VALUES ('"&amp;$B$1&amp;DATA!A779&amp;"_VW', '"&amp;DATA!D779&amp;"', '"&amp;DATA!E779&amp;"', '"&amp;DATA!F779&amp;"', '"&amp;DATA!G779&amp;"', 1, "&amp;DATA!K781&amp;");","")</f>
        <v/>
      </c>
    </row>
    <row r="783" spans="1:1" ht="12.75" customHeight="1">
      <c r="A783" s="1" t="str">
        <f>IF(NOT(ISBLANK(DATA!A780)),"INSERT INTO SYSADM.PSAUTHITEM VALUES ('"&amp;$B$1&amp;DATA!A780&amp;"_VW', '"&amp;DATA!D780&amp;"', '"&amp;DATA!E780&amp;"', '"&amp;DATA!F780&amp;"', '"&amp;DATA!G780&amp;"', 1, "&amp;DATA!K782&amp;");","")</f>
        <v/>
      </c>
    </row>
    <row r="784" spans="1:1" ht="12.75" customHeight="1">
      <c r="A784" s="1" t="str">
        <f>IF(NOT(ISBLANK(DATA!A781)),"INSERT INTO SYSADM.PSAUTHITEM VALUES ('"&amp;$B$1&amp;DATA!A781&amp;"_VW', '"&amp;DATA!D781&amp;"', '"&amp;DATA!E781&amp;"', '"&amp;DATA!F781&amp;"', '"&amp;DATA!G781&amp;"', 1, "&amp;DATA!K783&amp;");","")</f>
        <v/>
      </c>
    </row>
    <row r="785" spans="1:1" ht="12.75" customHeight="1">
      <c r="A785" s="1" t="str">
        <f>IF(NOT(ISBLANK(DATA!A782)),"INSERT INTO SYSADM.PSAUTHITEM VALUES ('"&amp;$B$1&amp;DATA!A782&amp;"_VW', '"&amp;DATA!D782&amp;"', '"&amp;DATA!E782&amp;"', '"&amp;DATA!F782&amp;"', '"&amp;DATA!G782&amp;"', 1, "&amp;DATA!K784&amp;");","")</f>
        <v/>
      </c>
    </row>
    <row r="786" spans="1:1" ht="12.75" customHeight="1">
      <c r="A786" s="1" t="str">
        <f>IF(NOT(ISBLANK(DATA!A783)),"INSERT INTO SYSADM.PSAUTHITEM VALUES ('"&amp;$B$1&amp;DATA!A783&amp;"_VW', '"&amp;DATA!D783&amp;"', '"&amp;DATA!E783&amp;"', '"&amp;DATA!F783&amp;"', '"&amp;DATA!G783&amp;"', 1, "&amp;DATA!K785&amp;");","")</f>
        <v/>
      </c>
    </row>
    <row r="787" spans="1:1" ht="12.75" customHeight="1">
      <c r="A787" s="1" t="str">
        <f>IF(NOT(ISBLANK(DATA!A784)),"INSERT INTO SYSADM.PSAUTHITEM VALUES ('"&amp;$B$1&amp;DATA!A784&amp;"_VW', '"&amp;DATA!D784&amp;"', '"&amp;DATA!E784&amp;"', '"&amp;DATA!F784&amp;"', '"&amp;DATA!G784&amp;"', 1, "&amp;DATA!K786&amp;");","")</f>
        <v/>
      </c>
    </row>
    <row r="788" spans="1:1" ht="12.75" customHeight="1">
      <c r="A788" s="1" t="str">
        <f>IF(NOT(ISBLANK(DATA!A785)),"INSERT INTO SYSADM.PSAUTHITEM VALUES ('"&amp;$B$1&amp;DATA!A785&amp;"_VW', '"&amp;DATA!D785&amp;"', '"&amp;DATA!E785&amp;"', '"&amp;DATA!F785&amp;"', '"&amp;DATA!G785&amp;"', 1, "&amp;DATA!K787&amp;");","")</f>
        <v/>
      </c>
    </row>
    <row r="789" spans="1:1" ht="12.75" customHeight="1">
      <c r="A789" s="1" t="str">
        <f>IF(NOT(ISBLANK(DATA!A786)),"INSERT INTO SYSADM.PSAUTHITEM VALUES ('"&amp;$B$1&amp;DATA!A786&amp;"_VW', '"&amp;DATA!D786&amp;"', '"&amp;DATA!E786&amp;"', '"&amp;DATA!F786&amp;"', '"&amp;DATA!G786&amp;"', 1, "&amp;DATA!K788&amp;");","")</f>
        <v/>
      </c>
    </row>
    <row r="790" spans="1:1" ht="12.75" customHeight="1">
      <c r="A790" s="1" t="str">
        <f>IF(NOT(ISBLANK(DATA!A787)),"INSERT INTO SYSADM.PSAUTHITEM VALUES ('"&amp;$B$1&amp;DATA!A787&amp;"_VW', '"&amp;DATA!D787&amp;"', '"&amp;DATA!E787&amp;"', '"&amp;DATA!F787&amp;"', '"&amp;DATA!G787&amp;"', 1, "&amp;DATA!K789&amp;");","")</f>
        <v/>
      </c>
    </row>
    <row r="791" spans="1:1" ht="12.75" customHeight="1">
      <c r="A791" s="1" t="str">
        <f>IF(NOT(ISBLANK(DATA!A788)),"INSERT INTO SYSADM.PSAUTHITEM VALUES ('"&amp;$B$1&amp;DATA!A788&amp;"_VW', '"&amp;DATA!D788&amp;"', '"&amp;DATA!E788&amp;"', '"&amp;DATA!F788&amp;"', '"&amp;DATA!G788&amp;"', 1, "&amp;DATA!K790&amp;");","")</f>
        <v/>
      </c>
    </row>
    <row r="792" spans="1:1" ht="12.75" customHeight="1">
      <c r="A792" s="1" t="str">
        <f>IF(NOT(ISBLANK(DATA!A789)),"INSERT INTO SYSADM.PSAUTHITEM VALUES ('"&amp;$B$1&amp;DATA!A789&amp;"_VW', '"&amp;DATA!D789&amp;"', '"&amp;DATA!E789&amp;"', '"&amp;DATA!F789&amp;"', '"&amp;DATA!G789&amp;"', 1, "&amp;DATA!K791&amp;");","")</f>
        <v/>
      </c>
    </row>
    <row r="793" spans="1:1" ht="12.75" customHeight="1">
      <c r="A793" s="1" t="str">
        <f>IF(NOT(ISBLANK(DATA!A790)),"INSERT INTO SYSADM.PSAUTHITEM VALUES ('"&amp;$B$1&amp;DATA!A790&amp;"_VW', '"&amp;DATA!D790&amp;"', '"&amp;DATA!E790&amp;"', '"&amp;DATA!F790&amp;"', '"&amp;DATA!G790&amp;"', 1, "&amp;DATA!K792&amp;");","")</f>
        <v/>
      </c>
    </row>
    <row r="794" spans="1:1" ht="12.75" customHeight="1">
      <c r="A794" s="1" t="str">
        <f>IF(NOT(ISBLANK(DATA!A791)),"INSERT INTO SYSADM.PSAUTHITEM VALUES ('"&amp;$B$1&amp;DATA!A791&amp;"_VW', '"&amp;DATA!D791&amp;"', '"&amp;DATA!E791&amp;"', '"&amp;DATA!F791&amp;"', '"&amp;DATA!G791&amp;"', 1, "&amp;DATA!K793&amp;");","")</f>
        <v/>
      </c>
    </row>
    <row r="795" spans="1:1" ht="12.75" customHeight="1">
      <c r="A795" s="1" t="str">
        <f>IF(NOT(ISBLANK(DATA!A792)),"INSERT INTO SYSADM.PSAUTHITEM VALUES ('"&amp;$B$1&amp;DATA!A792&amp;"_VW', '"&amp;DATA!D792&amp;"', '"&amp;DATA!E792&amp;"', '"&amp;DATA!F792&amp;"', '"&amp;DATA!G792&amp;"', 1, "&amp;DATA!K794&amp;");","")</f>
        <v/>
      </c>
    </row>
    <row r="796" spans="1:1" ht="12.75" customHeight="1">
      <c r="A796" s="1" t="str">
        <f>IF(NOT(ISBLANK(DATA!A793)),"INSERT INTO SYSADM.PSAUTHITEM VALUES ('"&amp;$B$1&amp;DATA!A793&amp;"_VW', '"&amp;DATA!D793&amp;"', '"&amp;DATA!E793&amp;"', '"&amp;DATA!F793&amp;"', '"&amp;DATA!G793&amp;"', 1, "&amp;DATA!K795&amp;");","")</f>
        <v/>
      </c>
    </row>
    <row r="797" spans="1:1" ht="12.75" customHeight="1">
      <c r="A797" s="1" t="str">
        <f>IF(NOT(ISBLANK(DATA!A794)),"INSERT INTO SYSADM.PSAUTHITEM VALUES ('"&amp;$B$1&amp;DATA!A794&amp;"_VW', '"&amp;DATA!D794&amp;"', '"&amp;DATA!E794&amp;"', '"&amp;DATA!F794&amp;"', '"&amp;DATA!G794&amp;"', 1, "&amp;DATA!K796&amp;");","")</f>
        <v/>
      </c>
    </row>
    <row r="798" spans="1:1" ht="12.75" customHeight="1">
      <c r="A798" s="1" t="str">
        <f>IF(NOT(ISBLANK(DATA!A795)),"INSERT INTO SYSADM.PSAUTHITEM VALUES ('"&amp;$B$1&amp;DATA!A795&amp;"_VW', '"&amp;DATA!D795&amp;"', '"&amp;DATA!E795&amp;"', '"&amp;DATA!F795&amp;"', '"&amp;DATA!G795&amp;"', 1, "&amp;DATA!K797&amp;");","")</f>
        <v/>
      </c>
    </row>
    <row r="799" spans="1:1" ht="12.75" customHeight="1">
      <c r="A799" s="1" t="str">
        <f>IF(NOT(ISBLANK(DATA!A796)),"INSERT INTO SYSADM.PSAUTHITEM VALUES ('"&amp;$B$1&amp;DATA!A796&amp;"_VW', '"&amp;DATA!D796&amp;"', '"&amp;DATA!E796&amp;"', '"&amp;DATA!F796&amp;"', '"&amp;DATA!G796&amp;"', 1, "&amp;DATA!K798&amp;");","")</f>
        <v/>
      </c>
    </row>
    <row r="800" spans="1:1" ht="12.75" customHeight="1">
      <c r="A800" s="1" t="str">
        <f>IF(NOT(ISBLANK(DATA!A797)),"INSERT INTO SYSADM.PSAUTHITEM VALUES ('"&amp;$B$1&amp;DATA!A797&amp;"_VW', '"&amp;DATA!D797&amp;"', '"&amp;DATA!E797&amp;"', '"&amp;DATA!F797&amp;"', '"&amp;DATA!G797&amp;"', 1, "&amp;DATA!K799&amp;");","")</f>
        <v/>
      </c>
    </row>
    <row r="801" spans="1:1" ht="12.75" customHeight="1">
      <c r="A801" s="1" t="str">
        <f>IF(NOT(ISBLANK(DATA!A798)),"INSERT INTO SYSADM.PSAUTHITEM VALUES ('"&amp;$B$1&amp;DATA!A798&amp;"_VW', '"&amp;DATA!D798&amp;"', '"&amp;DATA!E798&amp;"', '"&amp;DATA!F798&amp;"', '"&amp;DATA!G798&amp;"', 1, "&amp;DATA!K800&amp;");","")</f>
        <v/>
      </c>
    </row>
    <row r="802" spans="1:1" ht="12.75" customHeight="1">
      <c r="A802" s="1" t="str">
        <f>IF(NOT(ISBLANK(DATA!A799)),"INSERT INTO SYSADM.PSAUTHITEM VALUES ('"&amp;$B$1&amp;DATA!A799&amp;"_VW', '"&amp;DATA!D799&amp;"', '"&amp;DATA!E799&amp;"', '"&amp;DATA!F799&amp;"', '"&amp;DATA!G799&amp;"', 1, "&amp;DATA!K801&amp;");","")</f>
        <v/>
      </c>
    </row>
    <row r="803" spans="1:1" ht="12.75" customHeight="1">
      <c r="A803" s="1" t="str">
        <f>IF(NOT(ISBLANK(DATA!A800)),"INSERT INTO SYSADM.PSAUTHITEM VALUES ('"&amp;$B$1&amp;DATA!A800&amp;"_VW', '"&amp;DATA!D800&amp;"', '"&amp;DATA!E800&amp;"', '"&amp;DATA!F800&amp;"', '"&amp;DATA!G800&amp;"', 1, "&amp;DATA!K802&amp;");","")</f>
        <v/>
      </c>
    </row>
    <row r="804" spans="1:1" ht="12.75" customHeight="1">
      <c r="A804" s="1" t="str">
        <f>IF(NOT(ISBLANK(DATA!A801)),"INSERT INTO SYSADM.PSAUTHITEM VALUES ('"&amp;$B$1&amp;DATA!A801&amp;"_VW', '"&amp;DATA!D801&amp;"', '"&amp;DATA!E801&amp;"', '"&amp;DATA!F801&amp;"', '"&amp;DATA!G801&amp;"', 1, "&amp;DATA!K803&amp;");","")</f>
        <v/>
      </c>
    </row>
    <row r="805" spans="1:1" ht="12.75" customHeight="1">
      <c r="A805" s="1" t="str">
        <f>IF(NOT(ISBLANK(DATA!A802)),"INSERT INTO SYSADM.PSAUTHITEM VALUES ('"&amp;$B$1&amp;DATA!A802&amp;"_VW', '"&amp;DATA!D802&amp;"', '"&amp;DATA!E802&amp;"', '"&amp;DATA!F802&amp;"', '"&amp;DATA!G802&amp;"', 1, "&amp;DATA!K804&amp;");","")</f>
        <v/>
      </c>
    </row>
    <row r="806" spans="1:1" ht="12.75" customHeight="1">
      <c r="A806" s="1" t="str">
        <f>IF(NOT(ISBLANK(DATA!A803)),"INSERT INTO SYSADM.PSAUTHITEM VALUES ('"&amp;$B$1&amp;DATA!A803&amp;"_VW', '"&amp;DATA!D803&amp;"', '"&amp;DATA!E803&amp;"', '"&amp;DATA!F803&amp;"', '"&amp;DATA!G803&amp;"', 1, "&amp;DATA!K805&amp;");","")</f>
        <v/>
      </c>
    </row>
    <row r="807" spans="1:1" ht="12.75" customHeight="1">
      <c r="A807" s="1" t="str">
        <f>IF(NOT(ISBLANK(DATA!A804)),"INSERT INTO SYSADM.PSAUTHITEM VALUES ('"&amp;$B$1&amp;DATA!A804&amp;"_VW', '"&amp;DATA!D804&amp;"', '"&amp;DATA!E804&amp;"', '"&amp;DATA!F804&amp;"', '"&amp;DATA!G804&amp;"', 1, "&amp;DATA!K806&amp;");","")</f>
        <v/>
      </c>
    </row>
    <row r="808" spans="1:1" ht="12.75" customHeight="1">
      <c r="A808" s="1" t="str">
        <f>IF(NOT(ISBLANK(DATA!A805)),"INSERT INTO SYSADM.PSAUTHITEM VALUES ('"&amp;$B$1&amp;DATA!A805&amp;"_VW', '"&amp;DATA!D805&amp;"', '"&amp;DATA!E805&amp;"', '"&amp;DATA!F805&amp;"', '"&amp;DATA!G805&amp;"', 1, "&amp;DATA!K807&amp;");","")</f>
        <v/>
      </c>
    </row>
    <row r="809" spans="1:1" ht="12.75" customHeight="1">
      <c r="A809" s="1" t="str">
        <f>IF(NOT(ISBLANK(DATA!A806)),"INSERT INTO SYSADM.PSAUTHITEM VALUES ('"&amp;$B$1&amp;DATA!A806&amp;"_VW', '"&amp;DATA!D806&amp;"', '"&amp;DATA!E806&amp;"', '"&amp;DATA!F806&amp;"', '"&amp;DATA!G806&amp;"', 1, "&amp;DATA!K808&amp;");","")</f>
        <v/>
      </c>
    </row>
    <row r="810" spans="1:1" ht="12.75" customHeight="1">
      <c r="A810" s="1" t="str">
        <f>IF(NOT(ISBLANK(DATA!A807)),"INSERT INTO SYSADM.PSAUTHITEM VALUES ('"&amp;$B$1&amp;DATA!A807&amp;"_VW', '"&amp;DATA!D807&amp;"', '"&amp;DATA!E807&amp;"', '"&amp;DATA!F807&amp;"', '"&amp;DATA!G807&amp;"', 1, "&amp;DATA!K809&amp;");","")</f>
        <v/>
      </c>
    </row>
    <row r="811" spans="1:1" ht="12.75" customHeight="1">
      <c r="A811" s="1" t="str">
        <f>IF(NOT(ISBLANK(DATA!A808)),"INSERT INTO SYSADM.PSAUTHITEM VALUES ('"&amp;$B$1&amp;DATA!A808&amp;"_VW', '"&amp;DATA!D808&amp;"', '"&amp;DATA!E808&amp;"', '"&amp;DATA!F808&amp;"', '"&amp;DATA!G808&amp;"', 1, "&amp;DATA!K810&amp;");","")</f>
        <v/>
      </c>
    </row>
    <row r="812" spans="1:1" ht="12.75" customHeight="1">
      <c r="A812" s="1" t="str">
        <f>IF(NOT(ISBLANK(DATA!A809)),"INSERT INTO SYSADM.PSAUTHITEM VALUES ('"&amp;$B$1&amp;DATA!A809&amp;"_VW', '"&amp;DATA!D809&amp;"', '"&amp;DATA!E809&amp;"', '"&amp;DATA!F809&amp;"', '"&amp;DATA!G809&amp;"', 1, "&amp;DATA!K811&amp;");","")</f>
        <v/>
      </c>
    </row>
    <row r="813" spans="1:1" ht="12.75" customHeight="1">
      <c r="A813" s="1" t="str">
        <f>IF(NOT(ISBLANK(DATA!A810)),"INSERT INTO SYSADM.PSAUTHITEM VALUES ('"&amp;$B$1&amp;DATA!A810&amp;"_VW', '"&amp;DATA!D810&amp;"', '"&amp;DATA!E810&amp;"', '"&amp;DATA!F810&amp;"', '"&amp;DATA!G810&amp;"', 1, "&amp;DATA!K812&amp;");","")</f>
        <v/>
      </c>
    </row>
    <row r="814" spans="1:1" ht="12.75" customHeight="1">
      <c r="A814" s="1" t="str">
        <f>IF(NOT(ISBLANK(DATA!A811)),"INSERT INTO SYSADM.PSAUTHITEM VALUES ('"&amp;$B$1&amp;DATA!A811&amp;"_VW', '"&amp;DATA!D811&amp;"', '"&amp;DATA!E811&amp;"', '"&amp;DATA!F811&amp;"', '"&amp;DATA!G811&amp;"', 1, "&amp;DATA!K813&amp;");","")</f>
        <v/>
      </c>
    </row>
    <row r="815" spans="1:1" ht="12.75" customHeight="1">
      <c r="A815" s="1" t="str">
        <f>IF(NOT(ISBLANK(DATA!A812)),"INSERT INTO SYSADM.PSAUTHITEM VALUES ('"&amp;$B$1&amp;DATA!A812&amp;"_VW', '"&amp;DATA!D812&amp;"', '"&amp;DATA!E812&amp;"', '"&amp;DATA!F812&amp;"', '"&amp;DATA!G812&amp;"', 1, "&amp;DATA!K814&amp;");","")</f>
        <v/>
      </c>
    </row>
    <row r="816" spans="1:1" ht="12.75" customHeight="1">
      <c r="A816" s="1" t="str">
        <f>IF(NOT(ISBLANK(DATA!A813)),"INSERT INTO SYSADM.PSAUTHITEM VALUES ('"&amp;$B$1&amp;DATA!A813&amp;"_VW', '"&amp;DATA!D813&amp;"', '"&amp;DATA!E813&amp;"', '"&amp;DATA!F813&amp;"', '"&amp;DATA!G813&amp;"', 1, "&amp;DATA!K815&amp;");","")</f>
        <v/>
      </c>
    </row>
    <row r="817" spans="1:1" ht="12.75" customHeight="1">
      <c r="A817" s="1" t="str">
        <f>IF(NOT(ISBLANK(DATA!A814)),"INSERT INTO SYSADM.PSAUTHITEM VALUES ('"&amp;$B$1&amp;DATA!A814&amp;"_VW', '"&amp;DATA!D814&amp;"', '"&amp;DATA!E814&amp;"', '"&amp;DATA!F814&amp;"', '"&amp;DATA!G814&amp;"', 1, "&amp;DATA!K816&amp;");","")</f>
        <v/>
      </c>
    </row>
    <row r="818" spans="1:1" ht="12.75" customHeight="1">
      <c r="A818" s="1" t="str">
        <f>IF(NOT(ISBLANK(DATA!A815)),"INSERT INTO SYSADM.PSAUTHITEM VALUES ('"&amp;$B$1&amp;DATA!A815&amp;"_VW', '"&amp;DATA!D815&amp;"', '"&amp;DATA!E815&amp;"', '"&amp;DATA!F815&amp;"', '"&amp;DATA!G815&amp;"', 1, "&amp;DATA!K817&amp;");","")</f>
        <v/>
      </c>
    </row>
    <row r="819" spans="1:1" ht="12.75" customHeight="1">
      <c r="A819" s="1" t="str">
        <f>IF(NOT(ISBLANK(DATA!A816)),"INSERT INTO SYSADM.PSAUTHITEM VALUES ('"&amp;$B$1&amp;DATA!A816&amp;"_VW', '"&amp;DATA!D816&amp;"', '"&amp;DATA!E816&amp;"', '"&amp;DATA!F816&amp;"', '"&amp;DATA!G816&amp;"', 1, "&amp;DATA!K818&amp;");","")</f>
        <v/>
      </c>
    </row>
    <row r="820" spans="1:1" ht="12.75" customHeight="1">
      <c r="A820" s="1" t="str">
        <f>IF(NOT(ISBLANK(DATA!A817)),"INSERT INTO SYSADM.PSAUTHITEM VALUES ('"&amp;$B$1&amp;DATA!A817&amp;"_VW', '"&amp;DATA!D817&amp;"', '"&amp;DATA!E817&amp;"', '"&amp;DATA!F817&amp;"', '"&amp;DATA!G817&amp;"', 1, "&amp;DATA!K819&amp;");","")</f>
        <v/>
      </c>
    </row>
    <row r="821" spans="1:1" ht="12.75" customHeight="1">
      <c r="A821" s="1" t="str">
        <f>IF(NOT(ISBLANK(DATA!A818)),"INSERT INTO SYSADM.PSAUTHITEM VALUES ('"&amp;$B$1&amp;DATA!A818&amp;"_VW', '"&amp;DATA!D818&amp;"', '"&amp;DATA!E818&amp;"', '"&amp;DATA!F818&amp;"', '"&amp;DATA!G818&amp;"', 1, "&amp;DATA!K820&amp;");","")</f>
        <v/>
      </c>
    </row>
    <row r="822" spans="1:1" ht="12.75" customHeight="1">
      <c r="A822" s="1" t="str">
        <f>IF(NOT(ISBLANK(DATA!A819)),"INSERT INTO SYSADM.PSAUTHITEM VALUES ('"&amp;$B$1&amp;DATA!A819&amp;"_VW', '"&amp;DATA!D819&amp;"', '"&amp;DATA!E819&amp;"', '"&amp;DATA!F819&amp;"', '"&amp;DATA!G819&amp;"', 1, "&amp;DATA!K821&amp;");","")</f>
        <v/>
      </c>
    </row>
    <row r="823" spans="1:1" ht="12.75" customHeight="1">
      <c r="A823" s="1" t="str">
        <f>IF(NOT(ISBLANK(DATA!A820)),"INSERT INTO SYSADM.PSAUTHITEM VALUES ('"&amp;$B$1&amp;DATA!A820&amp;"_VW', '"&amp;DATA!D820&amp;"', '"&amp;DATA!E820&amp;"', '"&amp;DATA!F820&amp;"', '"&amp;DATA!G820&amp;"', 1, "&amp;DATA!K822&amp;");","")</f>
        <v/>
      </c>
    </row>
    <row r="824" spans="1:1" ht="12.75" customHeight="1">
      <c r="A824" s="1" t="str">
        <f>IF(NOT(ISBLANK(DATA!A821)),"INSERT INTO SYSADM.PSAUTHITEM VALUES ('"&amp;$B$1&amp;DATA!A821&amp;"_VW', '"&amp;DATA!D821&amp;"', '"&amp;DATA!E821&amp;"', '"&amp;DATA!F821&amp;"', '"&amp;DATA!G821&amp;"', 1, "&amp;DATA!K823&amp;");","")</f>
        <v/>
      </c>
    </row>
    <row r="825" spans="1:1" ht="12.75" customHeight="1">
      <c r="A825" s="1" t="str">
        <f>IF(NOT(ISBLANK(DATA!A822)),"INSERT INTO SYSADM.PSAUTHITEM VALUES ('"&amp;$B$1&amp;DATA!A822&amp;"_VW', '"&amp;DATA!D822&amp;"', '"&amp;DATA!E822&amp;"', '"&amp;DATA!F822&amp;"', '"&amp;DATA!G822&amp;"', 1, "&amp;DATA!K824&amp;");","")</f>
        <v/>
      </c>
    </row>
    <row r="826" spans="1:1" ht="12.75" customHeight="1">
      <c r="A826" s="1" t="str">
        <f>IF(NOT(ISBLANK(DATA!A823)),"INSERT INTO SYSADM.PSAUTHITEM VALUES ('"&amp;$B$1&amp;DATA!A823&amp;"_VW', '"&amp;DATA!D823&amp;"', '"&amp;DATA!E823&amp;"', '"&amp;DATA!F823&amp;"', '"&amp;DATA!G823&amp;"', 1, "&amp;DATA!K825&amp;");","")</f>
        <v/>
      </c>
    </row>
    <row r="827" spans="1:1" ht="12.75" customHeight="1">
      <c r="A827" s="1" t="str">
        <f>IF(NOT(ISBLANK(DATA!A824)),"INSERT INTO SYSADM.PSAUTHITEM VALUES ('"&amp;$B$1&amp;DATA!A824&amp;"_VW', '"&amp;DATA!D824&amp;"', '"&amp;DATA!E824&amp;"', '"&amp;DATA!F824&amp;"', '"&amp;DATA!G824&amp;"', 1, "&amp;DATA!K826&amp;");","")</f>
        <v/>
      </c>
    </row>
    <row r="828" spans="1:1" ht="12.75" customHeight="1">
      <c r="A828" s="1" t="str">
        <f>IF(NOT(ISBLANK(DATA!A825)),"INSERT INTO SYSADM.PSAUTHITEM VALUES ('"&amp;$B$1&amp;DATA!A825&amp;"_VW', '"&amp;DATA!D825&amp;"', '"&amp;DATA!E825&amp;"', '"&amp;DATA!F825&amp;"', '"&amp;DATA!G825&amp;"', 1, "&amp;DATA!K827&amp;");","")</f>
        <v/>
      </c>
    </row>
    <row r="829" spans="1:1" ht="12.75" customHeight="1">
      <c r="A829" s="1" t="str">
        <f>IF(NOT(ISBLANK(DATA!A826)),"INSERT INTO SYSADM.PSAUTHITEM VALUES ('"&amp;$B$1&amp;DATA!A826&amp;"_VW', '"&amp;DATA!D826&amp;"', '"&amp;DATA!E826&amp;"', '"&amp;DATA!F826&amp;"', '"&amp;DATA!G826&amp;"', 1, "&amp;DATA!K828&amp;");","")</f>
        <v/>
      </c>
    </row>
    <row r="830" spans="1:1" ht="12.75" customHeight="1">
      <c r="A830" s="1" t="str">
        <f>IF(NOT(ISBLANK(DATA!A827)),"INSERT INTO SYSADM.PSAUTHITEM VALUES ('"&amp;$B$1&amp;DATA!A827&amp;"_VW', '"&amp;DATA!D827&amp;"', '"&amp;DATA!E827&amp;"', '"&amp;DATA!F827&amp;"', '"&amp;DATA!G827&amp;"', 1, "&amp;DATA!K829&amp;");","")</f>
        <v/>
      </c>
    </row>
    <row r="831" spans="1:1" ht="12.75" customHeight="1">
      <c r="A831" s="1" t="str">
        <f>IF(NOT(ISBLANK(DATA!A828)),"INSERT INTO SYSADM.PSAUTHITEM VALUES ('"&amp;$B$1&amp;DATA!A828&amp;"_VW', '"&amp;DATA!D828&amp;"', '"&amp;DATA!E828&amp;"', '"&amp;DATA!F828&amp;"', '"&amp;DATA!G828&amp;"', 1, "&amp;DATA!K830&amp;");","")</f>
        <v/>
      </c>
    </row>
    <row r="832" spans="1:1" ht="12.75" customHeight="1">
      <c r="A832" s="1" t="str">
        <f>IF(NOT(ISBLANK(DATA!A829)),"INSERT INTO SYSADM.PSAUTHITEM VALUES ('"&amp;$B$1&amp;DATA!A829&amp;"_VW', '"&amp;DATA!D829&amp;"', '"&amp;DATA!E829&amp;"', '"&amp;DATA!F829&amp;"', '"&amp;DATA!G829&amp;"', 1, "&amp;DATA!K831&amp;");","")</f>
        <v/>
      </c>
    </row>
    <row r="833" spans="1:1" ht="12.75" customHeight="1">
      <c r="A833" s="1" t="str">
        <f>IF(NOT(ISBLANK(DATA!A830)),"INSERT INTO SYSADM.PSAUTHITEM VALUES ('"&amp;$B$1&amp;DATA!A830&amp;"_VW', '"&amp;DATA!D830&amp;"', '"&amp;DATA!E830&amp;"', '"&amp;DATA!F830&amp;"', '"&amp;DATA!G830&amp;"', 1, "&amp;DATA!K832&amp;");","")</f>
        <v/>
      </c>
    </row>
    <row r="834" spans="1:1" ht="12.75" customHeight="1">
      <c r="A834" s="1" t="str">
        <f>IF(NOT(ISBLANK(DATA!A831)),"INSERT INTO SYSADM.PSAUTHITEM VALUES ('"&amp;$B$1&amp;DATA!A831&amp;"_VW', '"&amp;DATA!D831&amp;"', '"&amp;DATA!E831&amp;"', '"&amp;DATA!F831&amp;"', '"&amp;DATA!G831&amp;"', 1, "&amp;DATA!K833&amp;");","")</f>
        <v/>
      </c>
    </row>
    <row r="835" spans="1:1" ht="12.75" customHeight="1">
      <c r="A835" s="1" t="str">
        <f>IF(NOT(ISBLANK(DATA!A832)),"INSERT INTO SYSADM.PSAUTHITEM VALUES ('"&amp;$B$1&amp;DATA!A832&amp;"_VW', '"&amp;DATA!D832&amp;"', '"&amp;DATA!E832&amp;"', '"&amp;DATA!F832&amp;"', '"&amp;DATA!G832&amp;"', 1, "&amp;DATA!K834&amp;");","")</f>
        <v/>
      </c>
    </row>
    <row r="836" spans="1:1" ht="12.75" customHeight="1">
      <c r="A836" s="1" t="str">
        <f>IF(NOT(ISBLANK(DATA!A833)),"INSERT INTO SYSADM.PSAUTHITEM VALUES ('"&amp;$B$1&amp;DATA!A833&amp;"_VW', '"&amp;DATA!D833&amp;"', '"&amp;DATA!E833&amp;"', '"&amp;DATA!F833&amp;"', '"&amp;DATA!G833&amp;"', 1, "&amp;DATA!K835&amp;");","")</f>
        <v/>
      </c>
    </row>
    <row r="837" spans="1:1" ht="12.75" customHeight="1">
      <c r="A837" s="1" t="str">
        <f>IF(NOT(ISBLANK(DATA!A834)),"INSERT INTO SYSADM.PSAUTHITEM VALUES ('"&amp;$B$1&amp;DATA!A834&amp;"_VW', '"&amp;DATA!D834&amp;"', '"&amp;DATA!E834&amp;"', '"&amp;DATA!F834&amp;"', '"&amp;DATA!G834&amp;"', 1, "&amp;DATA!K836&amp;");","")</f>
        <v/>
      </c>
    </row>
    <row r="838" spans="1:1" ht="12.75" customHeight="1">
      <c r="A838" s="1" t="str">
        <f>IF(NOT(ISBLANK(DATA!A835)),"INSERT INTO SYSADM.PSAUTHITEM VALUES ('"&amp;$B$1&amp;DATA!A835&amp;"_VW', '"&amp;DATA!D835&amp;"', '"&amp;DATA!E835&amp;"', '"&amp;DATA!F835&amp;"', '"&amp;DATA!G835&amp;"', 1, "&amp;DATA!K837&amp;");","")</f>
        <v/>
      </c>
    </row>
    <row r="839" spans="1:1" ht="12.75" customHeight="1">
      <c r="A839" s="1" t="str">
        <f>IF(NOT(ISBLANK(DATA!A836)),"INSERT INTO SYSADM.PSAUTHITEM VALUES ('"&amp;$B$1&amp;DATA!A836&amp;"_VW', '"&amp;DATA!D836&amp;"', '"&amp;DATA!E836&amp;"', '"&amp;DATA!F836&amp;"', '"&amp;DATA!G836&amp;"', 1, "&amp;DATA!K838&amp;");","")</f>
        <v/>
      </c>
    </row>
    <row r="840" spans="1:1" ht="12.75" customHeight="1">
      <c r="A840" s="1" t="str">
        <f>IF(NOT(ISBLANK(DATA!A837)),"INSERT INTO SYSADM.PSAUTHITEM VALUES ('"&amp;$B$1&amp;DATA!A837&amp;"_VW', '"&amp;DATA!D837&amp;"', '"&amp;DATA!E837&amp;"', '"&amp;DATA!F837&amp;"', '"&amp;DATA!G837&amp;"', 1, "&amp;DATA!K839&amp;");","")</f>
        <v/>
      </c>
    </row>
    <row r="841" spans="1:1" ht="12.75" customHeight="1">
      <c r="A841" s="1" t="str">
        <f>IF(NOT(ISBLANK(DATA!A838)),"INSERT INTO SYSADM.PSAUTHITEM VALUES ('"&amp;$B$1&amp;DATA!A838&amp;"_VW', '"&amp;DATA!D838&amp;"', '"&amp;DATA!E838&amp;"', '"&amp;DATA!F838&amp;"', '"&amp;DATA!G838&amp;"', 1, "&amp;DATA!K840&amp;");","")</f>
        <v/>
      </c>
    </row>
    <row r="842" spans="1:1" ht="12.75" customHeight="1">
      <c r="A842" s="1" t="str">
        <f>IF(NOT(ISBLANK(DATA!A839)),"INSERT INTO SYSADM.PSAUTHITEM VALUES ('"&amp;$B$1&amp;DATA!A839&amp;"_VW', '"&amp;DATA!D839&amp;"', '"&amp;DATA!E839&amp;"', '"&amp;DATA!F839&amp;"', '"&amp;DATA!G839&amp;"', 1, "&amp;DATA!K841&amp;");","")</f>
        <v/>
      </c>
    </row>
    <row r="843" spans="1:1" ht="12.75" customHeight="1">
      <c r="A843" s="1" t="str">
        <f>IF(NOT(ISBLANK(DATA!A840)),"INSERT INTO SYSADM.PSAUTHITEM VALUES ('"&amp;$B$1&amp;DATA!A840&amp;"_VW', '"&amp;DATA!D840&amp;"', '"&amp;DATA!E840&amp;"', '"&amp;DATA!F840&amp;"', '"&amp;DATA!G840&amp;"', 1, "&amp;DATA!K842&amp;");","")</f>
        <v/>
      </c>
    </row>
    <row r="844" spans="1:1" ht="12.75" customHeight="1">
      <c r="A844" s="1" t="str">
        <f>IF(NOT(ISBLANK(DATA!A841)),"INSERT INTO SYSADM.PSAUTHITEM VALUES ('"&amp;$B$1&amp;DATA!A841&amp;"_VW', '"&amp;DATA!D841&amp;"', '"&amp;DATA!E841&amp;"', '"&amp;DATA!F841&amp;"', '"&amp;DATA!G841&amp;"', 1, "&amp;DATA!K843&amp;");","")</f>
        <v/>
      </c>
    </row>
    <row r="845" spans="1:1" ht="12.75" customHeight="1">
      <c r="A845" s="1" t="str">
        <f>IF(NOT(ISBLANK(DATA!A842)),"INSERT INTO SYSADM.PSAUTHITEM VALUES ('"&amp;$B$1&amp;DATA!A842&amp;"_VW', '"&amp;DATA!D842&amp;"', '"&amp;DATA!E842&amp;"', '"&amp;DATA!F842&amp;"', '"&amp;DATA!G842&amp;"', 1, "&amp;DATA!K844&amp;");","")</f>
        <v/>
      </c>
    </row>
    <row r="846" spans="1:1" ht="12.75" customHeight="1">
      <c r="A846" s="1" t="str">
        <f>IF(NOT(ISBLANK(DATA!A843)),"INSERT INTO SYSADM.PSAUTHITEM VALUES ('"&amp;$B$1&amp;DATA!A843&amp;"_VW', '"&amp;DATA!D843&amp;"', '"&amp;DATA!E843&amp;"', '"&amp;DATA!F843&amp;"', '"&amp;DATA!G843&amp;"', 1, "&amp;DATA!K845&amp;");","")</f>
        <v/>
      </c>
    </row>
    <row r="847" spans="1:1" ht="12.75" customHeight="1">
      <c r="A847" s="1" t="str">
        <f>IF(NOT(ISBLANK(DATA!A844)),"INSERT INTO SYSADM.PSAUTHITEM VALUES ('"&amp;$B$1&amp;DATA!A844&amp;"_VW', '"&amp;DATA!D844&amp;"', '"&amp;DATA!E844&amp;"', '"&amp;DATA!F844&amp;"', '"&amp;DATA!G844&amp;"', 1, "&amp;DATA!K846&amp;");","")</f>
        <v/>
      </c>
    </row>
    <row r="848" spans="1:1" ht="12.75" customHeight="1">
      <c r="A848" s="1" t="str">
        <f>IF(NOT(ISBLANK(DATA!A845)),"INSERT INTO SYSADM.PSAUTHITEM VALUES ('"&amp;$B$1&amp;DATA!A845&amp;"_VW', '"&amp;DATA!D845&amp;"', '"&amp;DATA!E845&amp;"', '"&amp;DATA!F845&amp;"', '"&amp;DATA!G845&amp;"', 1, "&amp;DATA!K847&amp;");","")</f>
        <v/>
      </c>
    </row>
    <row r="849" spans="1:1" ht="12.75" customHeight="1">
      <c r="A849" s="1" t="str">
        <f>IF(NOT(ISBLANK(DATA!A846)),"INSERT INTO SYSADM.PSAUTHITEM VALUES ('"&amp;$B$1&amp;DATA!A846&amp;"_VW', '"&amp;DATA!D846&amp;"', '"&amp;DATA!E846&amp;"', '"&amp;DATA!F846&amp;"', '"&amp;DATA!G846&amp;"', 1, "&amp;DATA!K848&amp;");","")</f>
        <v/>
      </c>
    </row>
    <row r="850" spans="1:1" ht="12.75" customHeight="1">
      <c r="A850" s="1" t="str">
        <f>IF(NOT(ISBLANK(DATA!A847)),"INSERT INTO SYSADM.PSAUTHITEM VALUES ('"&amp;$B$1&amp;DATA!A847&amp;"_VW', '"&amp;DATA!D847&amp;"', '"&amp;DATA!E847&amp;"', '"&amp;DATA!F847&amp;"', '"&amp;DATA!G847&amp;"', 1, "&amp;DATA!K849&amp;");","")</f>
        <v/>
      </c>
    </row>
    <row r="851" spans="1:1" ht="12.75" customHeight="1">
      <c r="A851" s="1" t="str">
        <f>IF(NOT(ISBLANK(DATA!A848)),"INSERT INTO SYSADM.PSAUTHITEM VALUES ('"&amp;$B$1&amp;DATA!A848&amp;"_VW', '"&amp;DATA!D848&amp;"', '"&amp;DATA!E848&amp;"', '"&amp;DATA!F848&amp;"', '"&amp;DATA!G848&amp;"', 1, "&amp;DATA!K850&amp;");","")</f>
        <v/>
      </c>
    </row>
    <row r="852" spans="1:1" ht="12.75" customHeight="1">
      <c r="A852" s="1" t="str">
        <f>IF(NOT(ISBLANK(DATA!A849)),"INSERT INTO SYSADM.PSAUTHITEM VALUES ('"&amp;$B$1&amp;DATA!A849&amp;"_VW', '"&amp;DATA!D849&amp;"', '"&amp;DATA!E849&amp;"', '"&amp;DATA!F849&amp;"', '"&amp;DATA!G849&amp;"', 1, "&amp;DATA!K851&amp;");","")</f>
        <v/>
      </c>
    </row>
    <row r="853" spans="1:1" ht="12.75" customHeight="1">
      <c r="A853" s="1" t="str">
        <f>IF(NOT(ISBLANK(DATA!A850)),"INSERT INTO SYSADM.PSAUTHITEM VALUES ('"&amp;$B$1&amp;DATA!A850&amp;"_VW', '"&amp;DATA!D850&amp;"', '"&amp;DATA!E850&amp;"', '"&amp;DATA!F850&amp;"', '"&amp;DATA!G850&amp;"', 1, "&amp;DATA!K852&amp;");","")</f>
        <v/>
      </c>
    </row>
    <row r="854" spans="1:1" ht="12.75" customHeight="1">
      <c r="A854" s="1" t="str">
        <f>IF(NOT(ISBLANK(DATA!A851)),"INSERT INTO SYSADM.PSAUTHITEM VALUES ('"&amp;$B$1&amp;DATA!A851&amp;"_VW', '"&amp;DATA!D851&amp;"', '"&amp;DATA!E851&amp;"', '"&amp;DATA!F851&amp;"', '"&amp;DATA!G851&amp;"', 1, "&amp;DATA!K853&amp;");","")</f>
        <v/>
      </c>
    </row>
    <row r="855" spans="1:1" ht="12.75" customHeight="1">
      <c r="A855" s="1" t="str">
        <f>IF(NOT(ISBLANK(DATA!A852)),"INSERT INTO SYSADM.PSAUTHITEM VALUES ('"&amp;$B$1&amp;DATA!A852&amp;"_VW', '"&amp;DATA!D852&amp;"', '"&amp;DATA!E852&amp;"', '"&amp;DATA!F852&amp;"', '"&amp;DATA!G852&amp;"', 1, "&amp;DATA!K854&amp;");","")</f>
        <v/>
      </c>
    </row>
    <row r="856" spans="1:1" ht="12.75" customHeight="1">
      <c r="A856" s="1" t="str">
        <f>IF(NOT(ISBLANK(DATA!A853)),"INSERT INTO SYSADM.PSAUTHITEM VALUES ('"&amp;$B$1&amp;DATA!A853&amp;"_VW', '"&amp;DATA!D853&amp;"', '"&amp;DATA!E853&amp;"', '"&amp;DATA!F853&amp;"', '"&amp;DATA!G853&amp;"', 1, "&amp;DATA!K855&amp;");","")</f>
        <v/>
      </c>
    </row>
    <row r="857" spans="1:1" ht="12.75" customHeight="1">
      <c r="A857" s="1" t="str">
        <f>IF(NOT(ISBLANK(DATA!A854)),"INSERT INTO SYSADM.PSAUTHITEM VALUES ('"&amp;$B$1&amp;DATA!A854&amp;"_VW', '"&amp;DATA!D854&amp;"', '"&amp;DATA!E854&amp;"', '"&amp;DATA!F854&amp;"', '"&amp;DATA!G854&amp;"', 1, "&amp;DATA!K856&amp;");","")</f>
        <v/>
      </c>
    </row>
    <row r="858" spans="1:1" ht="12.75" customHeight="1">
      <c r="A858" s="1" t="str">
        <f>IF(NOT(ISBLANK(DATA!A855)),"INSERT INTO SYSADM.PSAUTHITEM VALUES ('"&amp;$B$1&amp;DATA!A855&amp;"_VW', '"&amp;DATA!D855&amp;"', '"&amp;DATA!E855&amp;"', '"&amp;DATA!F855&amp;"', '"&amp;DATA!G855&amp;"', 1, "&amp;DATA!K857&amp;");","")</f>
        <v/>
      </c>
    </row>
    <row r="859" spans="1:1" ht="12.75" customHeight="1">
      <c r="A859" s="1" t="str">
        <f>IF(NOT(ISBLANK(DATA!A856)),"INSERT INTO SYSADM.PSAUTHITEM VALUES ('"&amp;$B$1&amp;DATA!A856&amp;"_VW', '"&amp;DATA!D856&amp;"', '"&amp;DATA!E856&amp;"', '"&amp;DATA!F856&amp;"', '"&amp;DATA!G856&amp;"', 1, "&amp;DATA!K858&amp;");","")</f>
        <v/>
      </c>
    </row>
    <row r="860" spans="1:1" ht="12.75" customHeight="1">
      <c r="A860" s="1" t="str">
        <f>IF(NOT(ISBLANK(DATA!A857)),"INSERT INTO SYSADM.PSAUTHITEM VALUES ('"&amp;$B$1&amp;DATA!A857&amp;"_VW', '"&amp;DATA!D857&amp;"', '"&amp;DATA!E857&amp;"', '"&amp;DATA!F857&amp;"', '"&amp;DATA!G857&amp;"', 1, "&amp;DATA!K859&amp;");","")</f>
        <v/>
      </c>
    </row>
    <row r="861" spans="1:1" ht="12.75" customHeight="1">
      <c r="A861" s="1" t="str">
        <f>IF(NOT(ISBLANK(DATA!A858)),"INSERT INTO SYSADM.PSAUTHITEM VALUES ('"&amp;$B$1&amp;DATA!A858&amp;"_VW', '"&amp;DATA!D858&amp;"', '"&amp;DATA!E858&amp;"', '"&amp;DATA!F858&amp;"', '"&amp;DATA!G858&amp;"', 1, "&amp;DATA!K860&amp;");","")</f>
        <v/>
      </c>
    </row>
    <row r="862" spans="1:1" ht="12.75" customHeight="1">
      <c r="A862" s="1" t="str">
        <f>IF(NOT(ISBLANK(DATA!A859)),"INSERT INTO SYSADM.PSAUTHITEM VALUES ('"&amp;$B$1&amp;DATA!A859&amp;"_VW', '"&amp;DATA!D859&amp;"', '"&amp;DATA!E859&amp;"', '"&amp;DATA!F859&amp;"', '"&amp;DATA!G859&amp;"', 1, "&amp;DATA!K861&amp;");","")</f>
        <v/>
      </c>
    </row>
    <row r="863" spans="1:1" ht="12.75" customHeight="1">
      <c r="A863" s="1" t="str">
        <f>IF(NOT(ISBLANK(DATA!A860)),"INSERT INTO SYSADM.PSAUTHITEM VALUES ('"&amp;$B$1&amp;DATA!A860&amp;"_VW', '"&amp;DATA!D860&amp;"', '"&amp;DATA!E860&amp;"', '"&amp;DATA!F860&amp;"', '"&amp;DATA!G860&amp;"', 1, "&amp;DATA!K862&amp;");","")</f>
        <v/>
      </c>
    </row>
    <row r="864" spans="1:1" ht="12.75" customHeight="1">
      <c r="A864" s="1" t="str">
        <f>IF(NOT(ISBLANK(DATA!A861)),"INSERT INTO SYSADM.PSAUTHITEM VALUES ('"&amp;$B$1&amp;DATA!A861&amp;"_VW', '"&amp;DATA!D861&amp;"', '"&amp;DATA!E861&amp;"', '"&amp;DATA!F861&amp;"', '"&amp;DATA!G861&amp;"', 1, "&amp;DATA!K863&amp;");","")</f>
        <v/>
      </c>
    </row>
    <row r="865" spans="1:1" ht="12.75" customHeight="1">
      <c r="A865" s="1" t="str">
        <f>IF(NOT(ISBLANK(DATA!A862)),"INSERT INTO SYSADM.PSAUTHITEM VALUES ('"&amp;$B$1&amp;DATA!A862&amp;"_VW', '"&amp;DATA!D862&amp;"', '"&amp;DATA!E862&amp;"', '"&amp;DATA!F862&amp;"', '"&amp;DATA!G862&amp;"', 1, "&amp;DATA!K864&amp;");","")</f>
        <v/>
      </c>
    </row>
    <row r="866" spans="1:1" ht="12.75" customHeight="1">
      <c r="A866" s="1" t="str">
        <f>IF(NOT(ISBLANK(DATA!A863)),"INSERT INTO SYSADM.PSAUTHITEM VALUES ('"&amp;$B$1&amp;DATA!A863&amp;"_VW', '"&amp;DATA!D863&amp;"', '"&amp;DATA!E863&amp;"', '"&amp;DATA!F863&amp;"', '"&amp;DATA!G863&amp;"', 1, "&amp;DATA!K865&amp;");","")</f>
        <v/>
      </c>
    </row>
    <row r="867" spans="1:1" ht="12.75" customHeight="1">
      <c r="A867" s="1" t="str">
        <f>IF(NOT(ISBLANK(DATA!A864)),"INSERT INTO SYSADM.PSAUTHITEM VALUES ('"&amp;$B$1&amp;DATA!A864&amp;"_VW', '"&amp;DATA!D864&amp;"', '"&amp;DATA!E864&amp;"', '"&amp;DATA!F864&amp;"', '"&amp;DATA!G864&amp;"', 1, "&amp;DATA!K866&amp;");","")</f>
        <v/>
      </c>
    </row>
    <row r="868" spans="1:1" ht="12.75" customHeight="1">
      <c r="A868" s="1" t="str">
        <f>IF(NOT(ISBLANK(DATA!A865)),"INSERT INTO SYSADM.PSAUTHITEM VALUES ('"&amp;$B$1&amp;DATA!A865&amp;"_VW', '"&amp;DATA!D865&amp;"', '"&amp;DATA!E865&amp;"', '"&amp;DATA!F865&amp;"', '"&amp;DATA!G865&amp;"', 1, "&amp;DATA!K867&amp;");","")</f>
        <v/>
      </c>
    </row>
    <row r="869" spans="1:1" ht="12.75" customHeight="1">
      <c r="A869" s="1" t="str">
        <f>IF(NOT(ISBLANK(DATA!A866)),"INSERT INTO SYSADM.PSAUTHITEM VALUES ('"&amp;$B$1&amp;DATA!A866&amp;"_VW', '"&amp;DATA!D866&amp;"', '"&amp;DATA!E866&amp;"', '"&amp;DATA!F866&amp;"', '"&amp;DATA!G866&amp;"', 1, "&amp;DATA!K868&amp;");","")</f>
        <v/>
      </c>
    </row>
    <row r="870" spans="1:1" ht="12.75" customHeight="1">
      <c r="A870" s="1" t="str">
        <f>IF(NOT(ISBLANK(DATA!A867)),"INSERT INTO SYSADM.PSAUTHITEM VALUES ('"&amp;$B$1&amp;DATA!A867&amp;"_VW', '"&amp;DATA!D867&amp;"', '"&amp;DATA!E867&amp;"', '"&amp;DATA!F867&amp;"', '"&amp;DATA!G867&amp;"', 1, "&amp;DATA!K869&amp;");","")</f>
        <v/>
      </c>
    </row>
    <row r="871" spans="1:1" ht="12.75" customHeight="1">
      <c r="A871" s="1" t="str">
        <f>IF(NOT(ISBLANK(DATA!A868)),"INSERT INTO SYSADM.PSAUTHITEM VALUES ('"&amp;$B$1&amp;DATA!A868&amp;"_VW', '"&amp;DATA!D868&amp;"', '"&amp;DATA!E868&amp;"', '"&amp;DATA!F868&amp;"', '"&amp;DATA!G868&amp;"', 1, "&amp;DATA!K870&amp;");","")</f>
        <v/>
      </c>
    </row>
    <row r="872" spans="1:1" ht="12.75" customHeight="1">
      <c r="A872" s="1" t="str">
        <f>IF(NOT(ISBLANK(DATA!A869)),"INSERT INTO SYSADM.PSAUTHITEM VALUES ('"&amp;$B$1&amp;DATA!A869&amp;"_VW', '"&amp;DATA!D869&amp;"', '"&amp;DATA!E869&amp;"', '"&amp;DATA!F869&amp;"', '"&amp;DATA!G869&amp;"', 1, "&amp;DATA!K871&amp;");","")</f>
        <v/>
      </c>
    </row>
    <row r="873" spans="1:1" ht="12.75" customHeight="1">
      <c r="A873" s="1" t="str">
        <f>IF(NOT(ISBLANK(DATA!A870)),"INSERT INTO SYSADM.PSAUTHITEM VALUES ('"&amp;$B$1&amp;DATA!A870&amp;"_VW', '"&amp;DATA!D870&amp;"', '"&amp;DATA!E870&amp;"', '"&amp;DATA!F870&amp;"', '"&amp;DATA!G870&amp;"', 1, "&amp;DATA!K872&amp;");","")</f>
        <v/>
      </c>
    </row>
    <row r="874" spans="1:1" ht="12.75" customHeight="1">
      <c r="A874" s="1" t="str">
        <f>IF(NOT(ISBLANK(DATA!A871)),"INSERT INTO SYSADM.PSAUTHITEM VALUES ('"&amp;$B$1&amp;DATA!A871&amp;"_VW', '"&amp;DATA!D871&amp;"', '"&amp;DATA!E871&amp;"', '"&amp;DATA!F871&amp;"', '"&amp;DATA!G871&amp;"', 1, "&amp;DATA!K873&amp;");","")</f>
        <v/>
      </c>
    </row>
    <row r="875" spans="1:1" ht="12.75" customHeight="1">
      <c r="A875" s="1" t="str">
        <f>IF(NOT(ISBLANK(DATA!A872)),"INSERT INTO SYSADM.PSAUTHITEM VALUES ('"&amp;$B$1&amp;DATA!A872&amp;"_VW', '"&amp;DATA!D872&amp;"', '"&amp;DATA!E872&amp;"', '"&amp;DATA!F872&amp;"', '"&amp;DATA!G872&amp;"', 1, "&amp;DATA!K874&amp;");","")</f>
        <v/>
      </c>
    </row>
    <row r="876" spans="1:1" ht="12.75" customHeight="1">
      <c r="A876" s="1" t="str">
        <f>IF(NOT(ISBLANK(DATA!A873)),"INSERT INTO SYSADM.PSAUTHITEM VALUES ('"&amp;$B$1&amp;DATA!A873&amp;"_VW', '"&amp;DATA!D873&amp;"', '"&amp;DATA!E873&amp;"', '"&amp;DATA!F873&amp;"', '"&amp;DATA!G873&amp;"', 1, "&amp;DATA!K875&amp;");","")</f>
        <v/>
      </c>
    </row>
    <row r="877" spans="1:1" ht="12.75" customHeight="1">
      <c r="A877" s="1" t="str">
        <f>IF(NOT(ISBLANK(DATA!A874)),"INSERT INTO SYSADM.PSAUTHITEM VALUES ('"&amp;$B$1&amp;DATA!A874&amp;"_VW', '"&amp;DATA!D874&amp;"', '"&amp;DATA!E874&amp;"', '"&amp;DATA!F874&amp;"', '"&amp;DATA!G874&amp;"', 1, "&amp;DATA!K876&amp;");","")</f>
        <v/>
      </c>
    </row>
    <row r="878" spans="1:1" ht="12.75" customHeight="1">
      <c r="A878" s="1" t="str">
        <f>IF(NOT(ISBLANK(DATA!A875)),"INSERT INTO SYSADM.PSAUTHITEM VALUES ('"&amp;$B$1&amp;DATA!A875&amp;"_VW', '"&amp;DATA!D875&amp;"', '"&amp;DATA!E875&amp;"', '"&amp;DATA!F875&amp;"', '"&amp;DATA!G875&amp;"', 1, "&amp;DATA!K877&amp;");","")</f>
        <v/>
      </c>
    </row>
    <row r="879" spans="1:1" ht="12.75" customHeight="1">
      <c r="A879" s="1" t="str">
        <f>IF(NOT(ISBLANK(DATA!A876)),"INSERT INTO SYSADM.PSAUTHITEM VALUES ('"&amp;$B$1&amp;DATA!A876&amp;"_VW', '"&amp;DATA!D876&amp;"', '"&amp;DATA!E876&amp;"', '"&amp;DATA!F876&amp;"', '"&amp;DATA!G876&amp;"', 1, "&amp;DATA!K878&amp;");","")</f>
        <v/>
      </c>
    </row>
    <row r="880" spans="1:1" ht="12.75" customHeight="1">
      <c r="A880" s="1" t="str">
        <f>IF(NOT(ISBLANK(DATA!A877)),"INSERT INTO SYSADM.PSAUTHITEM VALUES ('"&amp;$B$1&amp;DATA!A877&amp;"_VW', '"&amp;DATA!D877&amp;"', '"&amp;DATA!E877&amp;"', '"&amp;DATA!F877&amp;"', '"&amp;DATA!G877&amp;"', 1, "&amp;DATA!K879&amp;");","")</f>
        <v/>
      </c>
    </row>
    <row r="881" spans="1:1" ht="12.75" customHeight="1">
      <c r="A881" s="1" t="str">
        <f>IF(NOT(ISBLANK(DATA!A878)),"INSERT INTO SYSADM.PSAUTHITEM VALUES ('"&amp;$B$1&amp;DATA!A878&amp;"_VW', '"&amp;DATA!D878&amp;"', '"&amp;DATA!E878&amp;"', '"&amp;DATA!F878&amp;"', '"&amp;DATA!G878&amp;"', 1, "&amp;DATA!K880&amp;");","")</f>
        <v/>
      </c>
    </row>
    <row r="882" spans="1:1" ht="12.75" customHeight="1">
      <c r="A882" s="1" t="str">
        <f>IF(NOT(ISBLANK(DATA!A879)),"INSERT INTO SYSADM.PSAUTHITEM VALUES ('"&amp;$B$1&amp;DATA!A879&amp;"_VW', '"&amp;DATA!D879&amp;"', '"&amp;DATA!E879&amp;"', '"&amp;DATA!F879&amp;"', '"&amp;DATA!G879&amp;"', 1, "&amp;DATA!K881&amp;");","")</f>
        <v/>
      </c>
    </row>
    <row r="883" spans="1:1" ht="12.75" customHeight="1">
      <c r="A883" s="1" t="str">
        <f>IF(NOT(ISBLANK(DATA!A880)),"INSERT INTO SYSADM.PSAUTHITEM VALUES ('"&amp;$B$1&amp;DATA!A880&amp;"_VW', '"&amp;DATA!D880&amp;"', '"&amp;DATA!E880&amp;"', '"&amp;DATA!F880&amp;"', '"&amp;DATA!G880&amp;"', 1, "&amp;DATA!K882&amp;");","")</f>
        <v/>
      </c>
    </row>
    <row r="884" spans="1:1" ht="12.75" customHeight="1">
      <c r="A884" s="1" t="str">
        <f>IF(NOT(ISBLANK(DATA!A881)),"INSERT INTO SYSADM.PSAUTHITEM VALUES ('"&amp;$B$1&amp;DATA!A881&amp;"_VW', '"&amp;DATA!D881&amp;"', '"&amp;DATA!E881&amp;"', '"&amp;DATA!F881&amp;"', '"&amp;DATA!G881&amp;"', 1, "&amp;DATA!K883&amp;");","")</f>
        <v/>
      </c>
    </row>
    <row r="885" spans="1:1" ht="12.75" customHeight="1">
      <c r="A885" s="1" t="str">
        <f>IF(NOT(ISBLANK(DATA!A882)),"INSERT INTO SYSADM.PSAUTHITEM VALUES ('"&amp;$B$1&amp;DATA!A882&amp;"_VW', '"&amp;DATA!D882&amp;"', '"&amp;DATA!E882&amp;"', '"&amp;DATA!F882&amp;"', '"&amp;DATA!G882&amp;"', 1, "&amp;DATA!K884&amp;");","")</f>
        <v/>
      </c>
    </row>
    <row r="886" spans="1:1" ht="12.75" customHeight="1">
      <c r="A886" s="1" t="str">
        <f>IF(NOT(ISBLANK(DATA!A883)),"INSERT INTO SYSADM.PSAUTHITEM VALUES ('"&amp;$B$1&amp;DATA!A883&amp;"_VW', '"&amp;DATA!D883&amp;"', '"&amp;DATA!E883&amp;"', '"&amp;DATA!F883&amp;"', '"&amp;DATA!G883&amp;"', 1, "&amp;DATA!K885&amp;");","")</f>
        <v/>
      </c>
    </row>
    <row r="887" spans="1:1" ht="12.75" customHeight="1">
      <c r="A887" s="1" t="str">
        <f>IF(NOT(ISBLANK(DATA!A884)),"INSERT INTO SYSADM.PSAUTHITEM VALUES ('"&amp;$B$1&amp;DATA!A884&amp;"_VW', '"&amp;DATA!D884&amp;"', '"&amp;DATA!E884&amp;"', '"&amp;DATA!F884&amp;"', '"&amp;DATA!G884&amp;"', 1, "&amp;DATA!K886&amp;");","")</f>
        <v/>
      </c>
    </row>
    <row r="888" spans="1:1" ht="12.75" customHeight="1">
      <c r="A888" s="1" t="str">
        <f>IF(NOT(ISBLANK(DATA!A885)),"INSERT INTO SYSADM.PSAUTHITEM VALUES ('"&amp;$B$1&amp;DATA!A885&amp;"_VW', '"&amp;DATA!D885&amp;"', '"&amp;DATA!E885&amp;"', '"&amp;DATA!F885&amp;"', '"&amp;DATA!G885&amp;"', 1, "&amp;DATA!K887&amp;");","")</f>
        <v/>
      </c>
    </row>
    <row r="889" spans="1:1" ht="12.75" customHeight="1">
      <c r="A889" s="1" t="str">
        <f>IF(NOT(ISBLANK(DATA!A886)),"INSERT INTO SYSADM.PSAUTHITEM VALUES ('"&amp;$B$1&amp;DATA!A886&amp;"_VW', '"&amp;DATA!D886&amp;"', '"&amp;DATA!E886&amp;"', '"&amp;DATA!F886&amp;"', '"&amp;DATA!G886&amp;"', 1, "&amp;DATA!K888&amp;");","")</f>
        <v/>
      </c>
    </row>
    <row r="890" spans="1:1" ht="12.75" customHeight="1">
      <c r="A890" s="1" t="str">
        <f>IF(NOT(ISBLANK(DATA!A887)),"INSERT INTO SYSADM.PSAUTHITEM VALUES ('"&amp;$B$1&amp;DATA!A887&amp;"_VW', '"&amp;DATA!D887&amp;"', '"&amp;DATA!E887&amp;"', '"&amp;DATA!F887&amp;"', '"&amp;DATA!G887&amp;"', 1, "&amp;DATA!K889&amp;");","")</f>
        <v/>
      </c>
    </row>
    <row r="891" spans="1:1" ht="12.75" customHeight="1">
      <c r="A891" s="1" t="str">
        <f>IF(NOT(ISBLANK(DATA!A888)),"INSERT INTO SYSADM.PSAUTHITEM VALUES ('"&amp;$B$1&amp;DATA!A888&amp;"_VW', '"&amp;DATA!D888&amp;"', '"&amp;DATA!E888&amp;"', '"&amp;DATA!F888&amp;"', '"&amp;DATA!G888&amp;"', 1, "&amp;DATA!K890&amp;");","")</f>
        <v/>
      </c>
    </row>
    <row r="892" spans="1:1" ht="12.75" customHeight="1">
      <c r="A892" s="1" t="str">
        <f>IF(NOT(ISBLANK(DATA!A889)),"INSERT INTO SYSADM.PSAUTHITEM VALUES ('"&amp;$B$1&amp;DATA!A889&amp;"_VW', '"&amp;DATA!D889&amp;"', '"&amp;DATA!E889&amp;"', '"&amp;DATA!F889&amp;"', '"&amp;DATA!G889&amp;"', 1, "&amp;DATA!K891&amp;");","")</f>
        <v/>
      </c>
    </row>
    <row r="893" spans="1:1" ht="12.75" customHeight="1">
      <c r="A893" s="1" t="str">
        <f>IF(NOT(ISBLANK(DATA!A890)),"INSERT INTO SYSADM.PSAUTHITEM VALUES ('"&amp;$B$1&amp;DATA!A890&amp;"_VW', '"&amp;DATA!D890&amp;"', '"&amp;DATA!E890&amp;"', '"&amp;DATA!F890&amp;"', '"&amp;DATA!G890&amp;"', 1, "&amp;DATA!K892&amp;");","")</f>
        <v/>
      </c>
    </row>
    <row r="894" spans="1:1" ht="12.75" customHeight="1">
      <c r="A894" s="1" t="str">
        <f>IF(NOT(ISBLANK(DATA!A891)),"INSERT INTO SYSADM.PSAUTHITEM VALUES ('"&amp;$B$1&amp;DATA!A891&amp;"_VW', '"&amp;DATA!D891&amp;"', '"&amp;DATA!E891&amp;"', '"&amp;DATA!F891&amp;"', '"&amp;DATA!G891&amp;"', 1, "&amp;DATA!K893&amp;");","")</f>
        <v/>
      </c>
    </row>
    <row r="895" spans="1:1" ht="12.75" customHeight="1">
      <c r="A895" s="1" t="str">
        <f>IF(NOT(ISBLANK(DATA!A892)),"INSERT INTO SYSADM.PSAUTHITEM VALUES ('"&amp;$B$1&amp;DATA!A892&amp;"_VW', '"&amp;DATA!D892&amp;"', '"&amp;DATA!E892&amp;"', '"&amp;DATA!F892&amp;"', '"&amp;DATA!G892&amp;"', 1, "&amp;DATA!K894&amp;");","")</f>
        <v/>
      </c>
    </row>
    <row r="896" spans="1:1" ht="12.75" customHeight="1">
      <c r="A896" s="1" t="str">
        <f>IF(NOT(ISBLANK(DATA!A893)),"INSERT INTO SYSADM.PSAUTHITEM VALUES ('"&amp;$B$1&amp;DATA!A893&amp;"_VW', '"&amp;DATA!D893&amp;"', '"&amp;DATA!E893&amp;"', '"&amp;DATA!F893&amp;"', '"&amp;DATA!G893&amp;"', 1, "&amp;DATA!K895&amp;");","")</f>
        <v/>
      </c>
    </row>
    <row r="897" spans="1:1" ht="12.75" customHeight="1">
      <c r="A897" s="1" t="str">
        <f>IF(NOT(ISBLANK(DATA!A894)),"INSERT INTO SYSADM.PSAUTHITEM VALUES ('"&amp;$B$1&amp;DATA!A894&amp;"_VW', '"&amp;DATA!D894&amp;"', '"&amp;DATA!E894&amp;"', '"&amp;DATA!F894&amp;"', '"&amp;DATA!G894&amp;"', 1, "&amp;DATA!K896&amp;");","")</f>
        <v/>
      </c>
    </row>
    <row r="898" spans="1:1" ht="12.75" customHeight="1">
      <c r="A898" s="1" t="str">
        <f>IF(NOT(ISBLANK(DATA!A895)),"INSERT INTO SYSADM.PSAUTHITEM VALUES ('"&amp;$B$1&amp;DATA!A895&amp;"_VW', '"&amp;DATA!D895&amp;"', '"&amp;DATA!E895&amp;"', '"&amp;DATA!F895&amp;"', '"&amp;DATA!G895&amp;"', 1, "&amp;DATA!K897&amp;");","")</f>
        <v/>
      </c>
    </row>
    <row r="899" spans="1:1" ht="12.75" customHeight="1">
      <c r="A899" s="1" t="str">
        <f>IF(NOT(ISBLANK(DATA!A896)),"INSERT INTO SYSADM.PSAUTHITEM VALUES ('"&amp;$B$1&amp;DATA!A896&amp;"_VW', '"&amp;DATA!D896&amp;"', '"&amp;DATA!E896&amp;"', '"&amp;DATA!F896&amp;"', '"&amp;DATA!G896&amp;"', 1, "&amp;DATA!K898&amp;");","")</f>
        <v/>
      </c>
    </row>
    <row r="900" spans="1:1" ht="12.75" customHeight="1">
      <c r="A900" s="1" t="str">
        <f>IF(NOT(ISBLANK(DATA!A897)),"INSERT INTO SYSADM.PSAUTHITEM VALUES ('"&amp;$B$1&amp;DATA!A897&amp;"_VW', '"&amp;DATA!D897&amp;"', '"&amp;DATA!E897&amp;"', '"&amp;DATA!F897&amp;"', '"&amp;DATA!G897&amp;"', 1, "&amp;DATA!K899&amp;");","")</f>
        <v/>
      </c>
    </row>
    <row r="901" spans="1:1" ht="12.75" customHeight="1">
      <c r="A901" s="1" t="str">
        <f>IF(NOT(ISBLANK(DATA!A898)),"INSERT INTO SYSADM.PSAUTHITEM VALUES ('"&amp;$B$1&amp;DATA!A898&amp;"_VW', '"&amp;DATA!D898&amp;"', '"&amp;DATA!E898&amp;"', '"&amp;DATA!F898&amp;"', '"&amp;DATA!G898&amp;"', 1, "&amp;DATA!K900&amp;");","")</f>
        <v/>
      </c>
    </row>
    <row r="902" spans="1:1" ht="12.75" customHeight="1">
      <c r="A902" s="1" t="str">
        <f>IF(NOT(ISBLANK(DATA!A899)),"INSERT INTO SYSADM.PSAUTHITEM VALUES ('"&amp;$B$1&amp;DATA!A899&amp;"_VW', '"&amp;DATA!D899&amp;"', '"&amp;DATA!E899&amp;"', '"&amp;DATA!F899&amp;"', '"&amp;DATA!G899&amp;"', 1, "&amp;DATA!K901&amp;");","")</f>
        <v/>
      </c>
    </row>
    <row r="903" spans="1:1" ht="12.75" customHeight="1">
      <c r="A903" s="1" t="str">
        <f>IF(NOT(ISBLANK(DATA!A900)),"INSERT INTO SYSADM.PSAUTHITEM VALUES ('"&amp;$B$1&amp;DATA!A900&amp;"_VW', '"&amp;DATA!D900&amp;"', '"&amp;DATA!E900&amp;"', '"&amp;DATA!F900&amp;"', '"&amp;DATA!G900&amp;"', 1, "&amp;DATA!K902&amp;");","")</f>
        <v/>
      </c>
    </row>
    <row r="904" spans="1:1" ht="12.75" customHeight="1">
      <c r="A904" s="1" t="str">
        <f>IF(NOT(ISBLANK(DATA!A901)),"INSERT INTO SYSADM.PSAUTHITEM VALUES ('"&amp;$B$1&amp;DATA!A901&amp;"_VW', '"&amp;DATA!D901&amp;"', '"&amp;DATA!E901&amp;"', '"&amp;DATA!F901&amp;"', '"&amp;DATA!G901&amp;"', 1, "&amp;DATA!K903&amp;");","")</f>
        <v/>
      </c>
    </row>
    <row r="905" spans="1:1" ht="12.75" customHeight="1">
      <c r="A905" s="1" t="str">
        <f>IF(NOT(ISBLANK(DATA!A902)),"INSERT INTO SYSADM.PSAUTHITEM VALUES ('"&amp;$B$1&amp;DATA!A902&amp;"_VW', '"&amp;DATA!D902&amp;"', '"&amp;DATA!E902&amp;"', '"&amp;DATA!F902&amp;"', '"&amp;DATA!G902&amp;"', 1, "&amp;DATA!K904&amp;");","")</f>
        <v/>
      </c>
    </row>
    <row r="906" spans="1:1" ht="12.75" customHeight="1">
      <c r="A906" s="1" t="str">
        <f>IF(NOT(ISBLANK(DATA!A903)),"INSERT INTO SYSADM.PSAUTHITEM VALUES ('"&amp;$B$1&amp;DATA!A903&amp;"_VW', '"&amp;DATA!D903&amp;"', '"&amp;DATA!E903&amp;"', '"&amp;DATA!F903&amp;"', '"&amp;DATA!G903&amp;"', 1, "&amp;DATA!K905&amp;");","")</f>
        <v/>
      </c>
    </row>
    <row r="907" spans="1:1" ht="12.75" customHeight="1">
      <c r="A907" s="1" t="str">
        <f>IF(NOT(ISBLANK(DATA!A904)),"INSERT INTO SYSADM.PSAUTHITEM VALUES ('"&amp;$B$1&amp;DATA!A904&amp;"_VW', '"&amp;DATA!D904&amp;"', '"&amp;DATA!E904&amp;"', '"&amp;DATA!F904&amp;"', '"&amp;DATA!G904&amp;"', 1, "&amp;DATA!K906&amp;");","")</f>
        <v/>
      </c>
    </row>
    <row r="908" spans="1:1" ht="12.75" customHeight="1">
      <c r="A908" s="1" t="str">
        <f>IF(NOT(ISBLANK(DATA!A905)),"INSERT INTO SYSADM.PSAUTHITEM VALUES ('"&amp;$B$1&amp;DATA!A905&amp;"_VW', '"&amp;DATA!D905&amp;"', '"&amp;DATA!E905&amp;"', '"&amp;DATA!F905&amp;"', '"&amp;DATA!G905&amp;"', 1, "&amp;DATA!K907&amp;");","")</f>
        <v/>
      </c>
    </row>
    <row r="909" spans="1:1" ht="12.75" customHeight="1">
      <c r="A909" s="1" t="str">
        <f>IF(NOT(ISBLANK(DATA!A906)),"INSERT INTO SYSADM.PSAUTHITEM VALUES ('"&amp;$B$1&amp;DATA!A906&amp;"_VW', '"&amp;DATA!D906&amp;"', '"&amp;DATA!E906&amp;"', '"&amp;DATA!F906&amp;"', '"&amp;DATA!G906&amp;"', 1, "&amp;DATA!K908&amp;");","")</f>
        <v/>
      </c>
    </row>
    <row r="910" spans="1:1" ht="12.75" customHeight="1">
      <c r="A910" s="1" t="str">
        <f>IF(NOT(ISBLANK(DATA!A907)),"INSERT INTO SYSADM.PSAUTHITEM VALUES ('"&amp;$B$1&amp;DATA!A907&amp;"_VW', '"&amp;DATA!D907&amp;"', '"&amp;DATA!E907&amp;"', '"&amp;DATA!F907&amp;"', '"&amp;DATA!G907&amp;"', 1, "&amp;DATA!K909&amp;");","")</f>
        <v/>
      </c>
    </row>
    <row r="911" spans="1:1" ht="12.75" customHeight="1">
      <c r="A911" s="1" t="str">
        <f>IF(NOT(ISBLANK(DATA!A908)),"INSERT INTO SYSADM.PSAUTHITEM VALUES ('"&amp;$B$1&amp;DATA!A908&amp;"_VW', '"&amp;DATA!D908&amp;"', '"&amp;DATA!E908&amp;"', '"&amp;DATA!F908&amp;"', '"&amp;DATA!G908&amp;"', 1, "&amp;DATA!K910&amp;");","")</f>
        <v/>
      </c>
    </row>
    <row r="912" spans="1:1" ht="12.75" customHeight="1">
      <c r="A912" s="1" t="str">
        <f>IF(NOT(ISBLANK(DATA!A909)),"INSERT INTO SYSADM.PSAUTHITEM VALUES ('"&amp;$B$1&amp;DATA!A909&amp;"_VW', '"&amp;DATA!D909&amp;"', '"&amp;DATA!E909&amp;"', '"&amp;DATA!F909&amp;"', '"&amp;DATA!G909&amp;"', 1, "&amp;DATA!K911&amp;");","")</f>
        <v/>
      </c>
    </row>
    <row r="913" spans="1:1" ht="12.75" customHeight="1">
      <c r="A913" s="1" t="str">
        <f>IF(NOT(ISBLANK(DATA!A910)),"INSERT INTO SYSADM.PSAUTHITEM VALUES ('"&amp;$B$1&amp;DATA!A910&amp;"_VW', '"&amp;DATA!D910&amp;"', '"&amp;DATA!E910&amp;"', '"&amp;DATA!F910&amp;"', '"&amp;DATA!G910&amp;"', 1, "&amp;DATA!K912&amp;");","")</f>
        <v/>
      </c>
    </row>
    <row r="914" spans="1:1" ht="12.75" customHeight="1">
      <c r="A914" s="1" t="str">
        <f>IF(NOT(ISBLANK(DATA!A911)),"INSERT INTO SYSADM.PSAUTHITEM VALUES ('"&amp;$B$1&amp;DATA!A911&amp;"_VW', '"&amp;DATA!D911&amp;"', '"&amp;DATA!E911&amp;"', '"&amp;DATA!F911&amp;"', '"&amp;DATA!G911&amp;"', 1, "&amp;DATA!K913&amp;");","")</f>
        <v/>
      </c>
    </row>
    <row r="915" spans="1:1" ht="12.75" customHeight="1">
      <c r="A915" s="1" t="str">
        <f>IF(NOT(ISBLANK(DATA!A912)),"INSERT INTO SYSADM.PSAUTHITEM VALUES ('"&amp;$B$1&amp;DATA!A912&amp;"_VW', '"&amp;DATA!D912&amp;"', '"&amp;DATA!E912&amp;"', '"&amp;DATA!F912&amp;"', '"&amp;DATA!G912&amp;"', 1, "&amp;DATA!K914&amp;");","")</f>
        <v/>
      </c>
    </row>
    <row r="916" spans="1:1" ht="12.75" customHeight="1">
      <c r="A916" s="1" t="str">
        <f>IF(NOT(ISBLANK(DATA!A913)),"INSERT INTO SYSADM.PSAUTHITEM VALUES ('"&amp;$B$1&amp;DATA!A913&amp;"_VW', '"&amp;DATA!D913&amp;"', '"&amp;DATA!E913&amp;"', '"&amp;DATA!F913&amp;"', '"&amp;DATA!G913&amp;"', 1, "&amp;DATA!K915&amp;");","")</f>
        <v/>
      </c>
    </row>
    <row r="917" spans="1:1" ht="12.75" customHeight="1">
      <c r="A917" s="1" t="str">
        <f>IF(NOT(ISBLANK(DATA!A914)),"INSERT INTO SYSADM.PSAUTHITEM VALUES ('"&amp;$B$1&amp;DATA!A914&amp;"_VW', '"&amp;DATA!D914&amp;"', '"&amp;DATA!E914&amp;"', '"&amp;DATA!F914&amp;"', '"&amp;DATA!G914&amp;"', 1, "&amp;DATA!K916&amp;");","")</f>
        <v/>
      </c>
    </row>
    <row r="918" spans="1:1" ht="12.75" customHeight="1">
      <c r="A918" s="1" t="str">
        <f>IF(NOT(ISBLANK(DATA!A915)),"INSERT INTO SYSADM.PSAUTHITEM VALUES ('"&amp;$B$1&amp;DATA!A915&amp;"_VW', '"&amp;DATA!D915&amp;"', '"&amp;DATA!E915&amp;"', '"&amp;DATA!F915&amp;"', '"&amp;DATA!G915&amp;"', 1, "&amp;DATA!K917&amp;");","")</f>
        <v/>
      </c>
    </row>
    <row r="919" spans="1:1" ht="12.75" customHeight="1">
      <c r="A919" s="1" t="str">
        <f>IF(NOT(ISBLANK(DATA!A916)),"INSERT INTO SYSADM.PSAUTHITEM VALUES ('"&amp;$B$1&amp;DATA!A916&amp;"_VW', '"&amp;DATA!D916&amp;"', '"&amp;DATA!E916&amp;"', '"&amp;DATA!F916&amp;"', '"&amp;DATA!G916&amp;"', 1, "&amp;DATA!K918&amp;");","")</f>
        <v/>
      </c>
    </row>
    <row r="920" spans="1:1" ht="12.75" customHeight="1">
      <c r="A920" s="1" t="str">
        <f>IF(NOT(ISBLANK(DATA!A917)),"INSERT INTO SYSADM.PSAUTHITEM VALUES ('"&amp;$B$1&amp;DATA!A917&amp;"_VW', '"&amp;DATA!D917&amp;"', '"&amp;DATA!E917&amp;"', '"&amp;DATA!F917&amp;"', '"&amp;DATA!G917&amp;"', 1, "&amp;DATA!K919&amp;");","")</f>
        <v/>
      </c>
    </row>
    <row r="921" spans="1:1" ht="12.75" customHeight="1">
      <c r="A921" s="1" t="str">
        <f>IF(NOT(ISBLANK(DATA!A918)),"INSERT INTO SYSADM.PSAUTHITEM VALUES ('"&amp;$B$1&amp;DATA!A918&amp;"_VW', '"&amp;DATA!D918&amp;"', '"&amp;DATA!E918&amp;"', '"&amp;DATA!F918&amp;"', '"&amp;DATA!G918&amp;"', 1, "&amp;DATA!K920&amp;");","")</f>
        <v/>
      </c>
    </row>
    <row r="922" spans="1:1" ht="12.75" customHeight="1">
      <c r="A922" s="1" t="str">
        <f>IF(NOT(ISBLANK(DATA!A919)),"INSERT INTO SYSADM.PSAUTHITEM VALUES ('"&amp;$B$1&amp;DATA!A919&amp;"_VW', '"&amp;DATA!D919&amp;"', '"&amp;DATA!E919&amp;"', '"&amp;DATA!F919&amp;"', '"&amp;DATA!G919&amp;"', 1, "&amp;DATA!K921&amp;");","")</f>
        <v/>
      </c>
    </row>
    <row r="923" spans="1:1" ht="12.75" customHeight="1">
      <c r="A923" s="1" t="str">
        <f>IF(NOT(ISBLANK(DATA!A920)),"INSERT INTO SYSADM.PSAUTHITEM VALUES ('"&amp;$B$1&amp;DATA!A920&amp;"_VW', '"&amp;DATA!D920&amp;"', '"&amp;DATA!E920&amp;"', '"&amp;DATA!F920&amp;"', '"&amp;DATA!G920&amp;"', 1, "&amp;DATA!K922&amp;");","")</f>
        <v/>
      </c>
    </row>
    <row r="924" spans="1:1" ht="12.75" customHeight="1">
      <c r="A924" s="1" t="str">
        <f>IF(NOT(ISBLANK(DATA!A921)),"INSERT INTO SYSADM.PSAUTHITEM VALUES ('"&amp;$B$1&amp;DATA!A921&amp;"_VW', '"&amp;DATA!D921&amp;"', '"&amp;DATA!E921&amp;"', '"&amp;DATA!F921&amp;"', '"&amp;DATA!G921&amp;"', 1, "&amp;DATA!K923&amp;");","")</f>
        <v/>
      </c>
    </row>
    <row r="925" spans="1:1" ht="12.75" customHeight="1">
      <c r="A925" s="1" t="str">
        <f>IF(NOT(ISBLANK(DATA!A922)),"INSERT INTO SYSADM.PSAUTHITEM VALUES ('"&amp;$B$1&amp;DATA!A922&amp;"_VW', '"&amp;DATA!D922&amp;"', '"&amp;DATA!E922&amp;"', '"&amp;DATA!F922&amp;"', '"&amp;DATA!G922&amp;"', 1, "&amp;DATA!K924&amp;");","")</f>
        <v/>
      </c>
    </row>
    <row r="926" spans="1:1" ht="12.75" customHeight="1">
      <c r="A926" s="1" t="str">
        <f>IF(NOT(ISBLANK(DATA!A923)),"INSERT INTO SYSADM.PSAUTHITEM VALUES ('"&amp;$B$1&amp;DATA!A923&amp;"_VW', '"&amp;DATA!D923&amp;"', '"&amp;DATA!E923&amp;"', '"&amp;DATA!F923&amp;"', '"&amp;DATA!G923&amp;"', 1, "&amp;DATA!K925&amp;");","")</f>
        <v/>
      </c>
    </row>
    <row r="927" spans="1:1" ht="12.75" customHeight="1">
      <c r="A927" s="1" t="str">
        <f>IF(NOT(ISBLANK(DATA!A924)),"INSERT INTO SYSADM.PSAUTHITEM VALUES ('"&amp;$B$1&amp;DATA!A924&amp;"_VW', '"&amp;DATA!D924&amp;"', '"&amp;DATA!E924&amp;"', '"&amp;DATA!F924&amp;"', '"&amp;DATA!G924&amp;"', 1, "&amp;DATA!K926&amp;");","")</f>
        <v/>
      </c>
    </row>
    <row r="928" spans="1:1" ht="12.75" customHeight="1">
      <c r="A928" s="1" t="str">
        <f>IF(NOT(ISBLANK(DATA!A925)),"INSERT INTO SYSADM.PSAUTHITEM VALUES ('"&amp;$B$1&amp;DATA!A925&amp;"_VW', '"&amp;DATA!D925&amp;"', '"&amp;DATA!E925&amp;"', '"&amp;DATA!F925&amp;"', '"&amp;DATA!G925&amp;"', 1, "&amp;DATA!K927&amp;");","")</f>
        <v/>
      </c>
    </row>
    <row r="929" spans="1:1" ht="12.75" customHeight="1">
      <c r="A929" s="1" t="str">
        <f>IF(NOT(ISBLANK(DATA!A926)),"INSERT INTO SYSADM.PSAUTHITEM VALUES ('"&amp;$B$1&amp;DATA!A926&amp;"_VW', '"&amp;DATA!D926&amp;"', '"&amp;DATA!E926&amp;"', '"&amp;DATA!F926&amp;"', '"&amp;DATA!G926&amp;"', 1, "&amp;DATA!K928&amp;");","")</f>
        <v/>
      </c>
    </row>
    <row r="930" spans="1:1" ht="12.75" customHeight="1">
      <c r="A930" s="1" t="str">
        <f>IF(NOT(ISBLANK(DATA!A927)),"INSERT INTO SYSADM.PSAUTHITEM VALUES ('"&amp;$B$1&amp;DATA!A927&amp;"_VW', '"&amp;DATA!D927&amp;"', '"&amp;DATA!E927&amp;"', '"&amp;DATA!F927&amp;"', '"&amp;DATA!G927&amp;"', 1, "&amp;DATA!K929&amp;");","")</f>
        <v/>
      </c>
    </row>
    <row r="931" spans="1:1" ht="12.75" customHeight="1">
      <c r="A931" s="1" t="str">
        <f>IF(NOT(ISBLANK(DATA!A928)),"INSERT INTO SYSADM.PSAUTHITEM VALUES ('"&amp;$B$1&amp;DATA!A928&amp;"_VW', '"&amp;DATA!D928&amp;"', '"&amp;DATA!E928&amp;"', '"&amp;DATA!F928&amp;"', '"&amp;DATA!G928&amp;"', 1, "&amp;DATA!K930&amp;");","")</f>
        <v/>
      </c>
    </row>
    <row r="932" spans="1:1" ht="12.75" customHeight="1">
      <c r="A932" s="1" t="str">
        <f>IF(NOT(ISBLANK(DATA!A929)),"INSERT INTO SYSADM.PSAUTHITEM VALUES ('"&amp;$B$1&amp;DATA!A929&amp;"_VW', '"&amp;DATA!D929&amp;"', '"&amp;DATA!E929&amp;"', '"&amp;DATA!F929&amp;"', '"&amp;DATA!G929&amp;"', 1, "&amp;DATA!K931&amp;");","")</f>
        <v/>
      </c>
    </row>
    <row r="933" spans="1:1" ht="12.75" customHeight="1">
      <c r="A933" s="1" t="str">
        <f>IF(NOT(ISBLANK(DATA!A930)),"INSERT INTO SYSADM.PSAUTHITEM VALUES ('"&amp;$B$1&amp;DATA!A930&amp;"_VW', '"&amp;DATA!D930&amp;"', '"&amp;DATA!E930&amp;"', '"&amp;DATA!F930&amp;"', '"&amp;DATA!G930&amp;"', 1, "&amp;DATA!K932&amp;");","")</f>
        <v/>
      </c>
    </row>
    <row r="934" spans="1:1" ht="12.75" customHeight="1">
      <c r="A934" s="1" t="str">
        <f>IF(NOT(ISBLANK(DATA!A931)),"INSERT INTO SYSADM.PSAUTHITEM VALUES ('"&amp;$B$1&amp;DATA!A931&amp;"_VW', '"&amp;DATA!D931&amp;"', '"&amp;DATA!E931&amp;"', '"&amp;DATA!F931&amp;"', '"&amp;DATA!G931&amp;"', 1, "&amp;DATA!K933&amp;");","")</f>
        <v/>
      </c>
    </row>
    <row r="935" spans="1:1" ht="12.75" customHeight="1">
      <c r="A935" s="1" t="str">
        <f>IF(NOT(ISBLANK(DATA!A932)),"INSERT INTO SYSADM.PSAUTHITEM VALUES ('"&amp;$B$1&amp;DATA!A932&amp;"_VW', '"&amp;DATA!D932&amp;"', '"&amp;DATA!E932&amp;"', '"&amp;DATA!F932&amp;"', '"&amp;DATA!G932&amp;"', 1, "&amp;DATA!K934&amp;");","")</f>
        <v/>
      </c>
    </row>
    <row r="936" spans="1:1" ht="12.75" customHeight="1">
      <c r="A936" s="1" t="str">
        <f>IF(NOT(ISBLANK(DATA!A933)),"INSERT INTO SYSADM.PSAUTHITEM VALUES ('"&amp;$B$1&amp;DATA!A933&amp;"_VW', '"&amp;DATA!D933&amp;"', '"&amp;DATA!E933&amp;"', '"&amp;DATA!F933&amp;"', '"&amp;DATA!G933&amp;"', 1, "&amp;DATA!K935&amp;");","")</f>
        <v/>
      </c>
    </row>
    <row r="937" spans="1:1" ht="12.75" customHeight="1">
      <c r="A937" s="1" t="str">
        <f>IF(NOT(ISBLANK(DATA!A934)),"INSERT INTO SYSADM.PSAUTHITEM VALUES ('"&amp;$B$1&amp;DATA!A934&amp;"_VW', '"&amp;DATA!D934&amp;"', '"&amp;DATA!E934&amp;"', '"&amp;DATA!F934&amp;"', '"&amp;DATA!G934&amp;"', 1, "&amp;DATA!K936&amp;");","")</f>
        <v/>
      </c>
    </row>
    <row r="938" spans="1:1" ht="12.75" customHeight="1">
      <c r="A938" s="1" t="str">
        <f>IF(NOT(ISBLANK(DATA!A935)),"INSERT INTO SYSADM.PSAUTHITEM VALUES ('"&amp;$B$1&amp;DATA!A935&amp;"_VW', '"&amp;DATA!D935&amp;"', '"&amp;DATA!E935&amp;"', '"&amp;DATA!F935&amp;"', '"&amp;DATA!G935&amp;"', 1, "&amp;DATA!K937&amp;");","")</f>
        <v/>
      </c>
    </row>
    <row r="939" spans="1:1" ht="12.75" customHeight="1">
      <c r="A939" s="1" t="str">
        <f>IF(NOT(ISBLANK(DATA!A936)),"INSERT INTO SYSADM.PSAUTHITEM VALUES ('"&amp;$B$1&amp;DATA!A936&amp;"_VW', '"&amp;DATA!D936&amp;"', '"&amp;DATA!E936&amp;"', '"&amp;DATA!F936&amp;"', '"&amp;DATA!G936&amp;"', 1, "&amp;DATA!K938&amp;");","")</f>
        <v/>
      </c>
    </row>
    <row r="940" spans="1:1" ht="12.75" customHeight="1">
      <c r="A940" s="1" t="str">
        <f>IF(NOT(ISBLANK(DATA!A937)),"INSERT INTO SYSADM.PSAUTHITEM VALUES ('"&amp;$B$1&amp;DATA!A937&amp;"_VW', '"&amp;DATA!D937&amp;"', '"&amp;DATA!E937&amp;"', '"&amp;DATA!F937&amp;"', '"&amp;DATA!G937&amp;"', 1, "&amp;DATA!K939&amp;");","")</f>
        <v/>
      </c>
    </row>
    <row r="941" spans="1:1" ht="12.75" customHeight="1">
      <c r="A941" s="1" t="str">
        <f>IF(NOT(ISBLANK(DATA!A938)),"INSERT INTO SYSADM.PSAUTHITEM VALUES ('"&amp;$B$1&amp;DATA!A938&amp;"_VW', '"&amp;DATA!D938&amp;"', '"&amp;DATA!E938&amp;"', '"&amp;DATA!F938&amp;"', '"&amp;DATA!G938&amp;"', 1, "&amp;DATA!K940&amp;");","")</f>
        <v/>
      </c>
    </row>
    <row r="942" spans="1:1" ht="12.75" customHeight="1">
      <c r="A942" s="1" t="str">
        <f>IF(NOT(ISBLANK(DATA!A939)),"INSERT INTO SYSADM.PSAUTHITEM VALUES ('"&amp;$B$1&amp;DATA!A939&amp;"_VW', '"&amp;DATA!D939&amp;"', '"&amp;DATA!E939&amp;"', '"&amp;DATA!F939&amp;"', '"&amp;DATA!G939&amp;"', 1, "&amp;DATA!K941&amp;");","")</f>
        <v/>
      </c>
    </row>
    <row r="943" spans="1:1" ht="12.75" customHeight="1">
      <c r="A943" s="1" t="str">
        <f>IF(NOT(ISBLANK(DATA!A940)),"INSERT INTO SYSADM.PSAUTHITEM VALUES ('"&amp;$B$1&amp;DATA!A940&amp;"_VW', '"&amp;DATA!D940&amp;"', '"&amp;DATA!E940&amp;"', '"&amp;DATA!F940&amp;"', '"&amp;DATA!G940&amp;"', 1, "&amp;DATA!K942&amp;");","")</f>
        <v/>
      </c>
    </row>
    <row r="944" spans="1:1" ht="12.75" customHeight="1">
      <c r="A944" s="1" t="str">
        <f>IF(NOT(ISBLANK(DATA!A941)),"INSERT INTO SYSADM.PSAUTHITEM VALUES ('"&amp;$B$1&amp;DATA!A941&amp;"_VW', '"&amp;DATA!D941&amp;"', '"&amp;DATA!E941&amp;"', '"&amp;DATA!F941&amp;"', '"&amp;DATA!G941&amp;"', 1, "&amp;DATA!K943&amp;");","")</f>
        <v/>
      </c>
    </row>
    <row r="945" spans="1:1" ht="12.75" customHeight="1">
      <c r="A945" s="1" t="str">
        <f>IF(NOT(ISBLANK(DATA!A942)),"INSERT INTO SYSADM.PSAUTHITEM VALUES ('"&amp;$B$1&amp;DATA!A942&amp;"_VW', '"&amp;DATA!D942&amp;"', '"&amp;DATA!E942&amp;"', '"&amp;DATA!F942&amp;"', '"&amp;DATA!G942&amp;"', 1, "&amp;DATA!K944&amp;");","")</f>
        <v/>
      </c>
    </row>
    <row r="946" spans="1:1" ht="12.75" customHeight="1">
      <c r="A946" s="1" t="str">
        <f>IF(NOT(ISBLANK(DATA!A943)),"INSERT INTO SYSADM.PSAUTHITEM VALUES ('"&amp;$B$1&amp;DATA!A943&amp;"_VW', '"&amp;DATA!D943&amp;"', '"&amp;DATA!E943&amp;"', '"&amp;DATA!F943&amp;"', '"&amp;DATA!G943&amp;"', 1, "&amp;DATA!K945&amp;");","")</f>
        <v/>
      </c>
    </row>
    <row r="947" spans="1:1" ht="12.75" customHeight="1">
      <c r="A947" s="1" t="str">
        <f>IF(NOT(ISBLANK(DATA!A944)),"INSERT INTO SYSADM.PSAUTHITEM VALUES ('"&amp;$B$1&amp;DATA!A944&amp;"_VW', '"&amp;DATA!D944&amp;"', '"&amp;DATA!E944&amp;"', '"&amp;DATA!F944&amp;"', '"&amp;DATA!G944&amp;"', 1, "&amp;DATA!K946&amp;");","")</f>
        <v/>
      </c>
    </row>
    <row r="948" spans="1:1" ht="12.75" customHeight="1">
      <c r="A948" s="1" t="str">
        <f>IF(NOT(ISBLANK(DATA!A945)),"INSERT INTO SYSADM.PSAUTHITEM VALUES ('"&amp;$B$1&amp;DATA!A945&amp;"_VW', '"&amp;DATA!D945&amp;"', '"&amp;DATA!E945&amp;"', '"&amp;DATA!F945&amp;"', '"&amp;DATA!G945&amp;"', 1, "&amp;DATA!K947&amp;");","")</f>
        <v/>
      </c>
    </row>
    <row r="949" spans="1:1" ht="12.75" customHeight="1">
      <c r="A949" s="1" t="str">
        <f>IF(NOT(ISBLANK(DATA!A946)),"INSERT INTO SYSADM.PSAUTHITEM VALUES ('"&amp;$B$1&amp;DATA!A946&amp;"_VW', '"&amp;DATA!D946&amp;"', '"&amp;DATA!E946&amp;"', '"&amp;DATA!F946&amp;"', '"&amp;DATA!G946&amp;"', 1, "&amp;DATA!K948&amp;");","")</f>
        <v/>
      </c>
    </row>
    <row r="950" spans="1:1" ht="12.75" customHeight="1">
      <c r="A950" s="1" t="str">
        <f>IF(NOT(ISBLANK(DATA!A947)),"INSERT INTO SYSADM.PSAUTHITEM VALUES ('"&amp;$B$1&amp;DATA!A947&amp;"_VW', '"&amp;DATA!D947&amp;"', '"&amp;DATA!E947&amp;"', '"&amp;DATA!F947&amp;"', '"&amp;DATA!G947&amp;"', 1, "&amp;DATA!K949&amp;");","")</f>
        <v/>
      </c>
    </row>
    <row r="951" spans="1:1" ht="12.75" customHeight="1">
      <c r="A951" s="1" t="str">
        <f>IF(NOT(ISBLANK(DATA!A948)),"INSERT INTO SYSADM.PSAUTHITEM VALUES ('"&amp;$B$1&amp;DATA!A948&amp;"_VW', '"&amp;DATA!D948&amp;"', '"&amp;DATA!E948&amp;"', '"&amp;DATA!F948&amp;"', '"&amp;DATA!G948&amp;"', 1, "&amp;DATA!K950&amp;");","")</f>
        <v/>
      </c>
    </row>
    <row r="952" spans="1:1" ht="12.75" customHeight="1">
      <c r="A952" s="1" t="str">
        <f>IF(NOT(ISBLANK(DATA!A949)),"INSERT INTO SYSADM.PSAUTHITEM VALUES ('"&amp;$B$1&amp;DATA!A949&amp;"_VW', '"&amp;DATA!D949&amp;"', '"&amp;DATA!E949&amp;"', '"&amp;DATA!F949&amp;"', '"&amp;DATA!G949&amp;"', 1, "&amp;DATA!K951&amp;");","")</f>
        <v/>
      </c>
    </row>
    <row r="953" spans="1:1" ht="12.75" customHeight="1">
      <c r="A953" s="1" t="str">
        <f>IF(NOT(ISBLANK(DATA!A950)),"INSERT INTO SYSADM.PSAUTHITEM VALUES ('"&amp;$B$1&amp;DATA!A950&amp;"_VW', '"&amp;DATA!D950&amp;"', '"&amp;DATA!E950&amp;"', '"&amp;DATA!F950&amp;"', '"&amp;DATA!G950&amp;"', 1, "&amp;DATA!K952&amp;");","")</f>
        <v/>
      </c>
    </row>
    <row r="954" spans="1:1" ht="12.75" customHeight="1">
      <c r="A954" s="1" t="str">
        <f>IF(NOT(ISBLANK(DATA!A951)),"INSERT INTO SYSADM.PSAUTHITEM VALUES ('"&amp;$B$1&amp;DATA!A951&amp;"_VW', '"&amp;DATA!D951&amp;"', '"&amp;DATA!E951&amp;"', '"&amp;DATA!F951&amp;"', '"&amp;DATA!G951&amp;"', 1, "&amp;DATA!K953&amp;");","")</f>
        <v/>
      </c>
    </row>
    <row r="955" spans="1:1" ht="12.75" customHeight="1">
      <c r="A955" s="1" t="str">
        <f>IF(NOT(ISBLANK(DATA!A952)),"INSERT INTO SYSADM.PSAUTHITEM VALUES ('"&amp;$B$1&amp;DATA!A952&amp;"_VW', '"&amp;DATA!D952&amp;"', '"&amp;DATA!E952&amp;"', '"&amp;DATA!F952&amp;"', '"&amp;DATA!G952&amp;"', 1, "&amp;DATA!K954&amp;");","")</f>
        <v/>
      </c>
    </row>
    <row r="956" spans="1:1" ht="12.75" customHeight="1">
      <c r="A956" s="1" t="str">
        <f>IF(NOT(ISBLANK(DATA!A953)),"INSERT INTO SYSADM.PSAUTHITEM VALUES ('"&amp;$B$1&amp;DATA!A953&amp;"_VW', '"&amp;DATA!D953&amp;"', '"&amp;DATA!E953&amp;"', '"&amp;DATA!F953&amp;"', '"&amp;DATA!G953&amp;"', 1, "&amp;DATA!K955&amp;");","")</f>
        <v/>
      </c>
    </row>
    <row r="957" spans="1:1" ht="12.75" customHeight="1">
      <c r="A957" s="1" t="str">
        <f>IF(NOT(ISBLANK(DATA!A954)),"INSERT INTO SYSADM.PSAUTHITEM VALUES ('"&amp;$B$1&amp;DATA!A954&amp;"_VW', '"&amp;DATA!D954&amp;"', '"&amp;DATA!E954&amp;"', '"&amp;DATA!F954&amp;"', '"&amp;DATA!G954&amp;"', 1, "&amp;DATA!K956&amp;");","")</f>
        <v/>
      </c>
    </row>
    <row r="958" spans="1:1" ht="12.75" customHeight="1">
      <c r="A958" s="1" t="str">
        <f>IF(NOT(ISBLANK(DATA!A955)),"INSERT INTO SYSADM.PSAUTHITEM VALUES ('"&amp;$B$1&amp;DATA!A955&amp;"_VW', '"&amp;DATA!D955&amp;"', '"&amp;DATA!E955&amp;"', '"&amp;DATA!F955&amp;"', '"&amp;DATA!G955&amp;"', 1, "&amp;DATA!K957&amp;");","")</f>
        <v/>
      </c>
    </row>
    <row r="959" spans="1:1" ht="12.75" customHeight="1">
      <c r="A959" s="1" t="str">
        <f>IF(NOT(ISBLANK(DATA!A956)),"INSERT INTO SYSADM.PSAUTHITEM VALUES ('"&amp;$B$1&amp;DATA!A956&amp;"_VW', '"&amp;DATA!D956&amp;"', '"&amp;DATA!E956&amp;"', '"&amp;DATA!F956&amp;"', '"&amp;DATA!G956&amp;"', 1, "&amp;DATA!K958&amp;");","")</f>
        <v/>
      </c>
    </row>
    <row r="960" spans="1:1" ht="12.75" customHeight="1">
      <c r="A960" s="1" t="str">
        <f>IF(NOT(ISBLANK(DATA!A957)),"INSERT INTO SYSADM.PSAUTHITEM VALUES ('"&amp;$B$1&amp;DATA!A957&amp;"_VW', '"&amp;DATA!D957&amp;"', '"&amp;DATA!E957&amp;"', '"&amp;DATA!F957&amp;"', '"&amp;DATA!G957&amp;"', 1, "&amp;DATA!K959&amp;");","")</f>
        <v/>
      </c>
    </row>
    <row r="961" spans="1:1" ht="12.75" customHeight="1">
      <c r="A961" s="1" t="str">
        <f>IF(NOT(ISBLANK(DATA!A958)),"INSERT INTO SYSADM.PSAUTHITEM VALUES ('"&amp;$B$1&amp;DATA!A958&amp;"_VW', '"&amp;DATA!D958&amp;"', '"&amp;DATA!E958&amp;"', '"&amp;DATA!F958&amp;"', '"&amp;DATA!G958&amp;"', 1, "&amp;DATA!K960&amp;");","")</f>
        <v/>
      </c>
    </row>
    <row r="962" spans="1:1" ht="12.75" customHeight="1">
      <c r="A962" s="1" t="str">
        <f>IF(NOT(ISBLANK(DATA!A959)),"INSERT INTO SYSADM.PSAUTHITEM VALUES ('"&amp;$B$1&amp;DATA!A959&amp;"_VW', '"&amp;DATA!D959&amp;"', '"&amp;DATA!E959&amp;"', '"&amp;DATA!F959&amp;"', '"&amp;DATA!G959&amp;"', 1, "&amp;DATA!K961&amp;");","")</f>
        <v/>
      </c>
    </row>
    <row r="963" spans="1:1" ht="12.75" customHeight="1">
      <c r="A963" s="1" t="str">
        <f>IF(NOT(ISBLANK(DATA!A960)),"INSERT INTO SYSADM.PSAUTHITEM VALUES ('"&amp;$B$1&amp;DATA!A960&amp;"_VW', '"&amp;DATA!D960&amp;"', '"&amp;DATA!E960&amp;"', '"&amp;DATA!F960&amp;"', '"&amp;DATA!G960&amp;"', 1, "&amp;DATA!K962&amp;");","")</f>
        <v/>
      </c>
    </row>
    <row r="964" spans="1:1" ht="12.75" customHeight="1">
      <c r="A964" s="1" t="str">
        <f>IF(NOT(ISBLANK(DATA!A961)),"INSERT INTO SYSADM.PSAUTHITEM VALUES ('"&amp;$B$1&amp;DATA!A961&amp;"_VW', '"&amp;DATA!D961&amp;"', '"&amp;DATA!E961&amp;"', '"&amp;DATA!F961&amp;"', '"&amp;DATA!G961&amp;"', 1, "&amp;DATA!K963&amp;");","")</f>
        <v/>
      </c>
    </row>
    <row r="965" spans="1:1" ht="12.75" customHeight="1">
      <c r="A965" s="1" t="str">
        <f>IF(NOT(ISBLANK(DATA!A962)),"INSERT INTO SYSADM.PSAUTHITEM VALUES ('"&amp;$B$1&amp;DATA!A962&amp;"_VW', '"&amp;DATA!D962&amp;"', '"&amp;DATA!E962&amp;"', '"&amp;DATA!F962&amp;"', '"&amp;DATA!G962&amp;"', 1, "&amp;DATA!K964&amp;");","")</f>
        <v/>
      </c>
    </row>
    <row r="966" spans="1:1" ht="12.75" customHeight="1">
      <c r="A966" s="1" t="str">
        <f>IF(NOT(ISBLANK(DATA!A963)),"INSERT INTO SYSADM.PSAUTHITEM VALUES ('"&amp;$B$1&amp;DATA!A963&amp;"_VW', '"&amp;DATA!D963&amp;"', '"&amp;DATA!E963&amp;"', '"&amp;DATA!F963&amp;"', '"&amp;DATA!G963&amp;"', 1, "&amp;DATA!K965&amp;");","")</f>
        <v/>
      </c>
    </row>
    <row r="967" spans="1:1" ht="12.75" customHeight="1">
      <c r="A967" s="1" t="str">
        <f>IF(NOT(ISBLANK(DATA!A964)),"INSERT INTO SYSADM.PSAUTHITEM VALUES ('"&amp;$B$1&amp;DATA!A964&amp;"_VW', '"&amp;DATA!D964&amp;"', '"&amp;DATA!E964&amp;"', '"&amp;DATA!F964&amp;"', '"&amp;DATA!G964&amp;"', 1, "&amp;DATA!K966&amp;");","")</f>
        <v/>
      </c>
    </row>
    <row r="968" spans="1:1" ht="12.75" customHeight="1">
      <c r="A968" s="1" t="str">
        <f>IF(NOT(ISBLANK(DATA!A965)),"INSERT INTO SYSADM.PSAUTHITEM VALUES ('"&amp;$B$1&amp;DATA!A965&amp;"_VW', '"&amp;DATA!D965&amp;"', '"&amp;DATA!E965&amp;"', '"&amp;DATA!F965&amp;"', '"&amp;DATA!G965&amp;"', 1, "&amp;DATA!K967&amp;");","")</f>
        <v/>
      </c>
    </row>
    <row r="969" spans="1:1" ht="12.75" customHeight="1">
      <c r="A969" s="1" t="str">
        <f>IF(NOT(ISBLANK(DATA!A966)),"INSERT INTO SYSADM.PSAUTHITEM VALUES ('"&amp;$B$1&amp;DATA!A966&amp;"_VW', '"&amp;DATA!D966&amp;"', '"&amp;DATA!E966&amp;"', '"&amp;DATA!F966&amp;"', '"&amp;DATA!G966&amp;"', 1, "&amp;DATA!K968&amp;");","")</f>
        <v/>
      </c>
    </row>
    <row r="970" spans="1:1" ht="12.75" customHeight="1">
      <c r="A970" s="1" t="str">
        <f>IF(NOT(ISBLANK(DATA!A967)),"INSERT INTO SYSADM.PSAUTHITEM VALUES ('"&amp;$B$1&amp;DATA!A967&amp;"_VW', '"&amp;DATA!D967&amp;"', '"&amp;DATA!E967&amp;"', '"&amp;DATA!F967&amp;"', '"&amp;DATA!G967&amp;"', 1, "&amp;DATA!K969&amp;");","")</f>
        <v/>
      </c>
    </row>
    <row r="971" spans="1:1" ht="12.75" customHeight="1">
      <c r="A971" s="1" t="str">
        <f>IF(NOT(ISBLANK(DATA!A968)),"INSERT INTO SYSADM.PSAUTHITEM VALUES ('"&amp;$B$1&amp;DATA!A968&amp;"_VW', '"&amp;DATA!D968&amp;"', '"&amp;DATA!E968&amp;"', '"&amp;DATA!F968&amp;"', '"&amp;DATA!G968&amp;"', 1, "&amp;DATA!K970&amp;");","")</f>
        <v/>
      </c>
    </row>
    <row r="972" spans="1:1" ht="12.75" customHeight="1">
      <c r="A972" s="1" t="str">
        <f>IF(NOT(ISBLANK(DATA!A969)),"INSERT INTO SYSADM.PSAUTHITEM VALUES ('"&amp;$B$1&amp;DATA!A969&amp;"_VW', '"&amp;DATA!D969&amp;"', '"&amp;DATA!E969&amp;"', '"&amp;DATA!F969&amp;"', '"&amp;DATA!G969&amp;"', 1, "&amp;DATA!K971&amp;");","")</f>
        <v/>
      </c>
    </row>
    <row r="973" spans="1:1" ht="12.75" customHeight="1">
      <c r="A973" s="1" t="str">
        <f>IF(NOT(ISBLANK(DATA!A970)),"INSERT INTO SYSADM.PSAUTHITEM VALUES ('"&amp;$B$1&amp;DATA!A970&amp;"_VW', '"&amp;DATA!D970&amp;"', '"&amp;DATA!E970&amp;"', '"&amp;DATA!F970&amp;"', '"&amp;DATA!G970&amp;"', 1, "&amp;DATA!K972&amp;");","")</f>
        <v/>
      </c>
    </row>
    <row r="974" spans="1:1" ht="12.75" customHeight="1">
      <c r="A974" s="1" t="str">
        <f>IF(NOT(ISBLANK(DATA!A971)),"INSERT INTO SYSADM.PSAUTHITEM VALUES ('"&amp;$B$1&amp;DATA!A971&amp;"_VW', '"&amp;DATA!D971&amp;"', '"&amp;DATA!E971&amp;"', '"&amp;DATA!F971&amp;"', '"&amp;DATA!G971&amp;"', 1, "&amp;DATA!K973&amp;");","")</f>
        <v/>
      </c>
    </row>
    <row r="975" spans="1:1" ht="12.75" customHeight="1">
      <c r="A975" s="1" t="str">
        <f>IF(NOT(ISBLANK(DATA!A972)),"INSERT INTO SYSADM.PSAUTHITEM VALUES ('"&amp;$B$1&amp;DATA!A972&amp;"_VW', '"&amp;DATA!D972&amp;"', '"&amp;DATA!E972&amp;"', '"&amp;DATA!F972&amp;"', '"&amp;DATA!G972&amp;"', 1, "&amp;DATA!K974&amp;");","")</f>
        <v/>
      </c>
    </row>
    <row r="976" spans="1:1" ht="12.75" customHeight="1">
      <c r="A976" s="1" t="str">
        <f>IF(NOT(ISBLANK(DATA!A973)),"INSERT INTO SYSADM.PSAUTHITEM VALUES ('"&amp;$B$1&amp;DATA!A973&amp;"_VW', '"&amp;DATA!D973&amp;"', '"&amp;DATA!E973&amp;"', '"&amp;DATA!F973&amp;"', '"&amp;DATA!G973&amp;"', 1, "&amp;DATA!K975&amp;");","")</f>
        <v/>
      </c>
    </row>
    <row r="977" spans="1:1" ht="12.75" customHeight="1">
      <c r="A977" s="1" t="str">
        <f>IF(NOT(ISBLANK(DATA!A974)),"INSERT INTO SYSADM.PSAUTHITEM VALUES ('"&amp;$B$1&amp;DATA!A974&amp;"_VW', '"&amp;DATA!D974&amp;"', '"&amp;DATA!E974&amp;"', '"&amp;DATA!F974&amp;"', '"&amp;DATA!G974&amp;"', 1, "&amp;DATA!K976&amp;");","")</f>
        <v/>
      </c>
    </row>
    <row r="978" spans="1:1" ht="12.75" customHeight="1">
      <c r="A978" s="1" t="str">
        <f>IF(NOT(ISBLANK(DATA!A975)),"INSERT INTO SYSADM.PSAUTHITEM VALUES ('"&amp;$B$1&amp;DATA!A975&amp;"_VW', '"&amp;DATA!D975&amp;"', '"&amp;DATA!E975&amp;"', '"&amp;DATA!F975&amp;"', '"&amp;DATA!G975&amp;"', 1, "&amp;DATA!K977&amp;");","")</f>
        <v/>
      </c>
    </row>
    <row r="979" spans="1:1" ht="12.75" customHeight="1">
      <c r="A979" s="1" t="str">
        <f>IF(NOT(ISBLANK(DATA!A976)),"INSERT INTO SYSADM.PSAUTHITEM VALUES ('"&amp;$B$1&amp;DATA!A976&amp;"_VW', '"&amp;DATA!D976&amp;"', '"&amp;DATA!E976&amp;"', '"&amp;DATA!F976&amp;"', '"&amp;DATA!G976&amp;"', 1, "&amp;DATA!K978&amp;");","")</f>
        <v/>
      </c>
    </row>
    <row r="980" spans="1:1" ht="12.75" customHeight="1">
      <c r="A980" s="1" t="str">
        <f>IF(NOT(ISBLANK(DATA!A977)),"INSERT INTO SYSADM.PSAUTHITEM VALUES ('"&amp;$B$1&amp;DATA!A977&amp;"_VW', '"&amp;DATA!D977&amp;"', '"&amp;DATA!E977&amp;"', '"&amp;DATA!F977&amp;"', '"&amp;DATA!G977&amp;"', 1, "&amp;DATA!K979&amp;");","")</f>
        <v/>
      </c>
    </row>
    <row r="981" spans="1:1" ht="12.75" customHeight="1">
      <c r="A981" s="1" t="str">
        <f>IF(NOT(ISBLANK(DATA!A978)),"INSERT INTO SYSADM.PSAUTHITEM VALUES ('"&amp;$B$1&amp;DATA!A978&amp;"_VW', '"&amp;DATA!D978&amp;"', '"&amp;DATA!E978&amp;"', '"&amp;DATA!F978&amp;"', '"&amp;DATA!G978&amp;"', 1, "&amp;DATA!K980&amp;");","")</f>
        <v/>
      </c>
    </row>
    <row r="982" spans="1:1" ht="12.75" customHeight="1">
      <c r="A982" s="1" t="str">
        <f>IF(NOT(ISBLANK(DATA!A979)),"INSERT INTO SYSADM.PSAUTHITEM VALUES ('"&amp;$B$1&amp;DATA!A979&amp;"_VW', '"&amp;DATA!D979&amp;"', '"&amp;DATA!E979&amp;"', '"&amp;DATA!F979&amp;"', '"&amp;DATA!G979&amp;"', 1, "&amp;DATA!K981&amp;");","")</f>
        <v/>
      </c>
    </row>
    <row r="983" spans="1:1" ht="12.75" customHeight="1">
      <c r="A983" s="1" t="str">
        <f>IF(NOT(ISBLANK(DATA!A980)),"INSERT INTO SYSADM.PSAUTHITEM VALUES ('"&amp;$B$1&amp;DATA!A980&amp;"_VW', '"&amp;DATA!D980&amp;"', '"&amp;DATA!E980&amp;"', '"&amp;DATA!F980&amp;"', '"&amp;DATA!G980&amp;"', 1, "&amp;DATA!K982&amp;");","")</f>
        <v/>
      </c>
    </row>
    <row r="984" spans="1:1" ht="12.75" customHeight="1">
      <c r="A984" s="1" t="str">
        <f>IF(NOT(ISBLANK(DATA!A981)),"INSERT INTO SYSADM.PSAUTHITEM VALUES ('"&amp;$B$1&amp;DATA!A981&amp;"_VW', '"&amp;DATA!D981&amp;"', '"&amp;DATA!E981&amp;"', '"&amp;DATA!F981&amp;"', '"&amp;DATA!G981&amp;"', 1, "&amp;DATA!K983&amp;");","")</f>
        <v/>
      </c>
    </row>
    <row r="985" spans="1:1" ht="12.75" customHeight="1">
      <c r="A985" s="1" t="str">
        <f>IF(NOT(ISBLANK(DATA!A982)),"INSERT INTO SYSADM.PSAUTHITEM VALUES ('"&amp;$B$1&amp;DATA!A982&amp;"_VW', '"&amp;DATA!D982&amp;"', '"&amp;DATA!E982&amp;"', '"&amp;DATA!F982&amp;"', '"&amp;DATA!G982&amp;"', 1, "&amp;DATA!K984&amp;");","")</f>
        <v/>
      </c>
    </row>
    <row r="986" spans="1:1" ht="12.75" customHeight="1">
      <c r="A986" s="1" t="str">
        <f>IF(NOT(ISBLANK(DATA!A983)),"INSERT INTO SYSADM.PSAUTHITEM VALUES ('"&amp;$B$1&amp;DATA!A983&amp;"_VW', '"&amp;DATA!D983&amp;"', '"&amp;DATA!E983&amp;"', '"&amp;DATA!F983&amp;"', '"&amp;DATA!G983&amp;"', 1, "&amp;DATA!K985&amp;");","")</f>
        <v/>
      </c>
    </row>
    <row r="987" spans="1:1" ht="12.75" customHeight="1">
      <c r="A987" s="1" t="str">
        <f>IF(NOT(ISBLANK(DATA!A984)),"INSERT INTO SYSADM.PSAUTHITEM VALUES ('"&amp;$B$1&amp;DATA!A984&amp;"_VW', '"&amp;DATA!D984&amp;"', '"&amp;DATA!E984&amp;"', '"&amp;DATA!F984&amp;"', '"&amp;DATA!G984&amp;"', 1, "&amp;DATA!K986&amp;");","")</f>
        <v/>
      </c>
    </row>
    <row r="988" spans="1:1" ht="12.75" customHeight="1">
      <c r="A988" s="1" t="str">
        <f>IF(NOT(ISBLANK(DATA!A985)),"INSERT INTO SYSADM.PSAUTHITEM VALUES ('"&amp;$B$1&amp;DATA!A985&amp;"_VW', '"&amp;DATA!D985&amp;"', '"&amp;DATA!E985&amp;"', '"&amp;DATA!F985&amp;"', '"&amp;DATA!G985&amp;"', 1, "&amp;DATA!K987&amp;");","")</f>
        <v/>
      </c>
    </row>
    <row r="989" spans="1:1" ht="12.75" customHeight="1">
      <c r="A989" s="1" t="str">
        <f>IF(NOT(ISBLANK(DATA!A986)),"INSERT INTO SYSADM.PSAUTHITEM VALUES ('"&amp;$B$1&amp;DATA!A986&amp;"_VW', '"&amp;DATA!D986&amp;"', '"&amp;DATA!E986&amp;"', '"&amp;DATA!F986&amp;"', '"&amp;DATA!G986&amp;"', 1, "&amp;DATA!K988&amp;");","")</f>
        <v/>
      </c>
    </row>
    <row r="990" spans="1:1" ht="12.75" customHeight="1">
      <c r="A990" s="1" t="str">
        <f>IF(NOT(ISBLANK(DATA!A987)),"INSERT INTO SYSADM.PSAUTHITEM VALUES ('"&amp;$B$1&amp;DATA!A987&amp;"_VW', '"&amp;DATA!D987&amp;"', '"&amp;DATA!E987&amp;"', '"&amp;DATA!F987&amp;"', '"&amp;DATA!G987&amp;"', 1, "&amp;DATA!K989&amp;");","")</f>
        <v/>
      </c>
    </row>
    <row r="991" spans="1:1" ht="12.75" customHeight="1">
      <c r="A991" s="1" t="str">
        <f>IF(NOT(ISBLANK(DATA!A988)),"INSERT INTO SYSADM.PSAUTHITEM VALUES ('"&amp;$B$1&amp;DATA!A988&amp;"_VW', '"&amp;DATA!D988&amp;"', '"&amp;DATA!E988&amp;"', '"&amp;DATA!F988&amp;"', '"&amp;DATA!G988&amp;"', 1, "&amp;DATA!K990&amp;");","")</f>
        <v/>
      </c>
    </row>
    <row r="992" spans="1:1" ht="12.75" customHeight="1">
      <c r="A992" s="1" t="str">
        <f>IF(NOT(ISBLANK(DATA!A989)),"INSERT INTO SYSADM.PSAUTHITEM VALUES ('"&amp;$B$1&amp;DATA!A989&amp;"_VW', '"&amp;DATA!D989&amp;"', '"&amp;DATA!E989&amp;"', '"&amp;DATA!F989&amp;"', '"&amp;DATA!G989&amp;"', 1, "&amp;DATA!K991&amp;");","")</f>
        <v/>
      </c>
    </row>
    <row r="993" spans="1:1" ht="12.75" customHeight="1">
      <c r="A993" s="1" t="str">
        <f>IF(NOT(ISBLANK(DATA!A990)),"INSERT INTO SYSADM.PSAUTHITEM VALUES ('"&amp;$B$1&amp;DATA!A990&amp;"_VW', '"&amp;DATA!D990&amp;"', '"&amp;DATA!E990&amp;"', '"&amp;DATA!F990&amp;"', '"&amp;DATA!G990&amp;"', 1, "&amp;DATA!K992&amp;");","")</f>
        <v/>
      </c>
    </row>
    <row r="994" spans="1:1" ht="12.75" customHeight="1">
      <c r="A994" s="1" t="str">
        <f>IF(NOT(ISBLANK(DATA!A991)),"INSERT INTO SYSADM.PSAUTHITEM VALUES ('"&amp;$B$1&amp;DATA!A991&amp;"_VW', '"&amp;DATA!D991&amp;"', '"&amp;DATA!E991&amp;"', '"&amp;DATA!F991&amp;"', '"&amp;DATA!G991&amp;"', 1, "&amp;DATA!K993&amp;");","")</f>
        <v/>
      </c>
    </row>
    <row r="995" spans="1:1" ht="12.75" customHeight="1">
      <c r="A995" s="1" t="str">
        <f>IF(NOT(ISBLANK(DATA!A992)),"INSERT INTO SYSADM.PSAUTHITEM VALUES ('"&amp;$B$1&amp;DATA!A992&amp;"_VW', '"&amp;DATA!D992&amp;"', '"&amp;DATA!E992&amp;"', '"&amp;DATA!F992&amp;"', '"&amp;DATA!G992&amp;"', 1, "&amp;DATA!K994&amp;");","")</f>
        <v/>
      </c>
    </row>
    <row r="996" spans="1:1" ht="12.75" customHeight="1">
      <c r="A996" s="1" t="str">
        <f>IF(NOT(ISBLANK(DATA!A993)),"INSERT INTO SYSADM.PSAUTHITEM VALUES ('"&amp;$B$1&amp;DATA!A993&amp;"_VW', '"&amp;DATA!D993&amp;"', '"&amp;DATA!E993&amp;"', '"&amp;DATA!F993&amp;"', '"&amp;DATA!G993&amp;"', 1, "&amp;DATA!K995&amp;");","")</f>
        <v/>
      </c>
    </row>
    <row r="997" spans="1:1" ht="12.75" customHeight="1">
      <c r="A997" s="1" t="str">
        <f>IF(NOT(ISBLANK(DATA!A994)),"INSERT INTO SYSADM.PSAUTHITEM VALUES ('"&amp;$B$1&amp;DATA!A994&amp;"_VW', '"&amp;DATA!D994&amp;"', '"&amp;DATA!E994&amp;"', '"&amp;DATA!F994&amp;"', '"&amp;DATA!G994&amp;"', 1, "&amp;DATA!K996&amp;");","")</f>
        <v/>
      </c>
    </row>
    <row r="998" spans="1:1" ht="12.75" customHeight="1">
      <c r="A998" s="1" t="str">
        <f>IF(NOT(ISBLANK(DATA!A995)),"INSERT INTO SYSADM.PSAUTHITEM VALUES ('"&amp;$B$1&amp;DATA!A995&amp;"_VW', '"&amp;DATA!D995&amp;"', '"&amp;DATA!E995&amp;"', '"&amp;DATA!F995&amp;"', '"&amp;DATA!G995&amp;"', 1, "&amp;DATA!K997&amp;");","")</f>
        <v/>
      </c>
    </row>
    <row r="999" spans="1:1" ht="12.75" customHeight="1">
      <c r="A999" s="1" t="str">
        <f>IF(NOT(ISBLANK(DATA!A996)),"INSERT INTO SYSADM.PSAUTHITEM VALUES ('"&amp;$B$1&amp;DATA!A996&amp;"_VW', '"&amp;DATA!D996&amp;"', '"&amp;DATA!E996&amp;"', '"&amp;DATA!F996&amp;"', '"&amp;DATA!G996&amp;"', 1, "&amp;DATA!K998&amp;");","")</f>
        <v/>
      </c>
    </row>
    <row r="1000" spans="1:1" ht="12.75" customHeight="1">
      <c r="A1000" s="1" t="str">
        <f>IF(NOT(ISBLANK(DATA!A997)),"INSERT INTO SYSADM.PSAUTHITEM VALUES ('"&amp;$B$1&amp;DATA!A997&amp;"_VW', '"&amp;DATA!D997&amp;"', '"&amp;DATA!E997&amp;"', '"&amp;DATA!F997&amp;"', '"&amp;DATA!G997&amp;"', 1, "&amp;DATA!K999&amp;");","")</f>
        <v/>
      </c>
    </row>
    <row r="1001" spans="1:1" ht="12.75" customHeight="1">
      <c r="A1001" s="1" t="str">
        <f>IF(NOT(ISBLANK(DATA!A998)),"INSERT INTO SYSADM.PSAUTHITEM VALUES ('"&amp;$B$1&amp;DATA!A998&amp;"_VW', '"&amp;DATA!D998&amp;"', '"&amp;DATA!E998&amp;"', '"&amp;DATA!F998&amp;"', '"&amp;DATA!G998&amp;"', 1, "&amp;DATA!K1000&amp;");","")</f>
        <v/>
      </c>
    </row>
    <row r="1002" spans="1:1" ht="12.75" customHeight="1">
      <c r="A1002" s="1" t="str">
        <f>IF(NOT(ISBLANK(DATA!A999)),"INSERT INTO SYSADM.PSAUTHITEM VALUES ('"&amp;$B$1&amp;DATA!A999&amp;"_VW', '"&amp;DATA!D999&amp;"', '"&amp;DATA!E999&amp;"', '"&amp;DATA!F999&amp;"', '"&amp;DATA!G999&amp;"', 1, "&amp;DATA!K1001&amp;");","")</f>
        <v/>
      </c>
    </row>
    <row r="1003" spans="1:1" ht="12.75" customHeight="1">
      <c r="A1003" s="1" t="str">
        <f>IF(NOT(ISBLANK(DATA!A1000)),"INSERT INTO SYSADM.PSAUTHITEM VALUES ('"&amp;$B$1&amp;DATA!A1000&amp;"_VW', '"&amp;DATA!D1000&amp;"', '"&amp;DATA!E1000&amp;"', '"&amp;DATA!F1000&amp;"', '"&amp;DATA!G1000&amp;"', 1, "&amp;DATA!K1002&amp;");","")</f>
        <v/>
      </c>
    </row>
    <row r="1004" spans="1:1" ht="12.75" customHeight="1">
      <c r="A1004" s="1" t="str">
        <f>IF(NOT(ISBLANK(DATA!A1001)),"INSERT INTO SYSADM.PSAUTHITEM VALUES ('"&amp;$B$1&amp;DATA!A1001&amp;"_VW', '"&amp;DATA!D1001&amp;"', '"&amp;DATA!E1001&amp;"', '"&amp;DATA!F1001&amp;"', '"&amp;DATA!G1001&amp;"', 1, "&amp;DATA!K1003&amp;");","")</f>
        <v/>
      </c>
    </row>
    <row r="1005" spans="1:1" ht="12.75" customHeight="1">
      <c r="A1005" s="1" t="str">
        <f>IF(NOT(ISBLANK(DATA!A1002)),"INSERT INTO SYSADM.PSAUTHITEM VALUES ('"&amp;$B$1&amp;DATA!A1002&amp;"_VW', '"&amp;DATA!D1002&amp;"', '"&amp;DATA!E1002&amp;"', '"&amp;DATA!F1002&amp;"', '"&amp;DATA!G1002&amp;"', 1, "&amp;DATA!K1004&amp;");","")</f>
        <v/>
      </c>
    </row>
    <row r="1006" spans="1:1" ht="12.75" customHeight="1">
      <c r="A1006" s="1" t="str">
        <f>IF(NOT(ISBLANK(DATA!A1003)),"INSERT INTO SYSADM.PSAUTHITEM VALUES ('"&amp;$B$1&amp;DATA!A1003&amp;"_VW', '"&amp;DATA!D1003&amp;"', '"&amp;DATA!E1003&amp;"', '"&amp;DATA!F1003&amp;"', '"&amp;DATA!G1003&amp;"', 1, "&amp;DATA!K1005&amp;");","")</f>
        <v/>
      </c>
    </row>
    <row r="1007" spans="1:1" ht="12.75" customHeight="1">
      <c r="A1007" s="1" t="str">
        <f>IF(NOT(ISBLANK(DATA!A1004)),"INSERT INTO SYSADM.PSAUTHITEM VALUES ('"&amp;$B$1&amp;DATA!A1004&amp;"_VW', '"&amp;DATA!D1004&amp;"', '"&amp;DATA!E1004&amp;"', '"&amp;DATA!F1004&amp;"', '"&amp;DATA!G1004&amp;"', 1, "&amp;DATA!K1006&amp;");","")</f>
        <v/>
      </c>
    </row>
    <row r="1008" spans="1:1" ht="12.75" customHeight="1">
      <c r="A1008" s="1" t="str">
        <f>IF(NOT(ISBLANK(DATA!A1005)),"INSERT INTO SYSADM.PSAUTHITEM VALUES ('"&amp;$B$1&amp;DATA!A1005&amp;"_VW', '"&amp;DATA!D1005&amp;"', '"&amp;DATA!E1005&amp;"', '"&amp;DATA!F1005&amp;"', '"&amp;DATA!G1005&amp;"', 1, "&amp;DATA!K1007&amp;");","")</f>
        <v/>
      </c>
    </row>
    <row r="1009" spans="1:1" ht="12.75" customHeight="1">
      <c r="A1009" s="1" t="str">
        <f>IF(NOT(ISBLANK(DATA!A1006)),"INSERT INTO SYSADM.PSAUTHITEM VALUES ('"&amp;$B$1&amp;DATA!A1006&amp;"_VW', '"&amp;DATA!D1006&amp;"', '"&amp;DATA!E1006&amp;"', '"&amp;DATA!F1006&amp;"', '"&amp;DATA!G1006&amp;"', 1, "&amp;DATA!K1008&amp;");","")</f>
        <v/>
      </c>
    </row>
    <row r="1010" spans="1:1" ht="12.75" customHeight="1">
      <c r="A1010" s="1" t="str">
        <f>IF(NOT(ISBLANK(DATA!A1007)),"INSERT INTO SYSADM.PSAUTHITEM VALUES ('"&amp;$B$1&amp;DATA!A1007&amp;"_VW', '"&amp;DATA!D1007&amp;"', '"&amp;DATA!E1007&amp;"', '"&amp;DATA!F1007&amp;"', '"&amp;DATA!G1007&amp;"', 1, "&amp;DATA!K1009&amp;");","")</f>
        <v/>
      </c>
    </row>
    <row r="1011" spans="1:1" ht="12.75" customHeight="1">
      <c r="A1011" s="1" t="str">
        <f>IF(NOT(ISBLANK(DATA!A1008)),"INSERT INTO SYSADM.PSAUTHITEM VALUES ('"&amp;$B$1&amp;DATA!A1008&amp;"_VW', '"&amp;DATA!D1008&amp;"', '"&amp;DATA!E1008&amp;"', '"&amp;DATA!F1008&amp;"', '"&amp;DATA!G1008&amp;"', 1, "&amp;DATA!K1010&amp;");","")</f>
        <v/>
      </c>
    </row>
    <row r="1012" spans="1:1" ht="12.75" customHeight="1">
      <c r="A1012" s="1" t="str">
        <f>IF(NOT(ISBLANK(DATA!A1009)),"INSERT INTO SYSADM.PSAUTHITEM VALUES ('"&amp;$B$1&amp;DATA!A1009&amp;"_VW', '"&amp;DATA!D1009&amp;"', '"&amp;DATA!E1009&amp;"', '"&amp;DATA!F1009&amp;"', '"&amp;DATA!G1009&amp;"', 1, "&amp;DATA!K1011&amp;");","")</f>
        <v/>
      </c>
    </row>
    <row r="1013" spans="1:1" ht="12.75" customHeight="1">
      <c r="A1013" s="1" t="str">
        <f>IF(NOT(ISBLANK(DATA!A1010)),"INSERT INTO SYSADM.PSAUTHITEM VALUES ('"&amp;$B$1&amp;DATA!A1010&amp;"_VW', '"&amp;DATA!D1010&amp;"', '"&amp;DATA!E1010&amp;"', '"&amp;DATA!F1010&amp;"', '"&amp;DATA!G1010&amp;"', 1, "&amp;DATA!K1012&amp;");","")</f>
        <v/>
      </c>
    </row>
    <row r="1014" spans="1:1" ht="12.75" customHeight="1">
      <c r="A1014" s="1" t="str">
        <f>IF(NOT(ISBLANK(DATA!A1011)),"INSERT INTO SYSADM.PSAUTHITEM VALUES ('"&amp;$B$1&amp;DATA!A1011&amp;"_VW', '"&amp;DATA!D1011&amp;"', '"&amp;DATA!E1011&amp;"', '"&amp;DATA!F1011&amp;"', '"&amp;DATA!G1011&amp;"', 1, "&amp;DATA!K1013&amp;");","")</f>
        <v/>
      </c>
    </row>
    <row r="1015" spans="1:1" ht="12.75" customHeight="1">
      <c r="A1015" s="1" t="str">
        <f>IF(NOT(ISBLANK(DATA!A1012)),"INSERT INTO SYSADM.PSAUTHITEM VALUES ('"&amp;$B$1&amp;DATA!A1012&amp;"_VW', '"&amp;DATA!D1012&amp;"', '"&amp;DATA!E1012&amp;"', '"&amp;DATA!F1012&amp;"', '"&amp;DATA!G1012&amp;"', 1, "&amp;DATA!K1014&amp;");","")</f>
        <v/>
      </c>
    </row>
    <row r="1016" spans="1:1" ht="12.75" customHeight="1">
      <c r="A1016" s="1" t="str">
        <f>IF(NOT(ISBLANK(DATA!A1013)),"INSERT INTO SYSADM.PSAUTHITEM VALUES ('"&amp;$B$1&amp;DATA!A1013&amp;"_VW', '"&amp;DATA!D1013&amp;"', '"&amp;DATA!E1013&amp;"', '"&amp;DATA!F1013&amp;"', '"&amp;DATA!G1013&amp;"', 1, "&amp;DATA!K1015&amp;");","")</f>
        <v/>
      </c>
    </row>
    <row r="1017" spans="1:1" ht="12.75" customHeight="1">
      <c r="A1017" s="1" t="str">
        <f>IF(NOT(ISBLANK(DATA!A1014)),"INSERT INTO SYSADM.PSAUTHITEM VALUES ('"&amp;$B$1&amp;DATA!A1014&amp;"_VW', '"&amp;DATA!D1014&amp;"', '"&amp;DATA!E1014&amp;"', '"&amp;DATA!F1014&amp;"', '"&amp;DATA!G1014&amp;"', 1, "&amp;DATA!K1016&amp;");","")</f>
        <v/>
      </c>
    </row>
    <row r="1018" spans="1:1" ht="12.75" customHeight="1">
      <c r="A1018" s="1" t="str">
        <f>IF(NOT(ISBLANK(DATA!A1015)),"INSERT INTO SYSADM.PSAUTHITEM VALUES ('"&amp;$B$1&amp;DATA!A1015&amp;"_VW', '"&amp;DATA!D1015&amp;"', '"&amp;DATA!E1015&amp;"', '"&amp;DATA!F1015&amp;"', '"&amp;DATA!G1015&amp;"', 1, "&amp;DATA!K1017&amp;");","")</f>
        <v/>
      </c>
    </row>
    <row r="1019" spans="1:1" ht="12.75" customHeight="1">
      <c r="A1019" s="1" t="str">
        <f>IF(NOT(ISBLANK(DATA!A1016)),"INSERT INTO SYSADM.PSAUTHITEM VALUES ('"&amp;$B$1&amp;DATA!A1016&amp;"_VW', '"&amp;DATA!D1016&amp;"', '"&amp;DATA!E1016&amp;"', '"&amp;DATA!F1016&amp;"', '"&amp;DATA!G1016&amp;"', 1, "&amp;DATA!K1018&amp;");","")</f>
        <v/>
      </c>
    </row>
    <row r="1020" spans="1:1" ht="12.75" customHeight="1">
      <c r="A1020" s="1" t="str">
        <f>IF(NOT(ISBLANK(DATA!A1017)),"INSERT INTO SYSADM.PSAUTHITEM VALUES ('"&amp;$B$1&amp;DATA!A1017&amp;"_VW', '"&amp;DATA!D1017&amp;"', '"&amp;DATA!E1017&amp;"', '"&amp;DATA!F1017&amp;"', '"&amp;DATA!G1017&amp;"', 1, "&amp;DATA!K1019&amp;");","")</f>
        <v/>
      </c>
    </row>
    <row r="1021" spans="1:1" ht="12.75" customHeight="1">
      <c r="A1021" s="1" t="str">
        <f>IF(NOT(ISBLANK(DATA!A1018)),"INSERT INTO SYSADM.PSAUTHITEM VALUES ('"&amp;$B$1&amp;DATA!A1018&amp;"_VW', '"&amp;DATA!D1018&amp;"', '"&amp;DATA!E1018&amp;"', '"&amp;DATA!F1018&amp;"', '"&amp;DATA!G1018&amp;"', 1, "&amp;DATA!K1020&amp;");","")</f>
        <v/>
      </c>
    </row>
    <row r="1022" spans="1:1" ht="12.75" customHeight="1">
      <c r="A1022" s="1" t="str">
        <f>IF(NOT(ISBLANK(DATA!A1019)),"INSERT INTO SYSADM.PSAUTHITEM VALUES ('"&amp;$B$1&amp;DATA!A1019&amp;"_VW', '"&amp;DATA!D1019&amp;"', '"&amp;DATA!E1019&amp;"', '"&amp;DATA!F1019&amp;"', '"&amp;DATA!G1019&amp;"', 1, "&amp;DATA!K1021&amp;");","")</f>
        <v/>
      </c>
    </row>
    <row r="1023" spans="1:1" ht="12.75" customHeight="1">
      <c r="A1023" s="1" t="str">
        <f>IF(NOT(ISBLANK(DATA!A1020)),"INSERT INTO SYSADM.PSAUTHITEM VALUES ('"&amp;$B$1&amp;DATA!A1020&amp;"_VW', '"&amp;DATA!D1020&amp;"', '"&amp;DATA!E1020&amp;"', '"&amp;DATA!F1020&amp;"', '"&amp;DATA!G1020&amp;"', 1, "&amp;DATA!K1022&amp;");","")</f>
        <v/>
      </c>
    </row>
    <row r="1024" spans="1:1" ht="12.75" customHeight="1">
      <c r="A1024" s="1" t="str">
        <f>IF(NOT(ISBLANK(DATA!A1021)),"INSERT INTO SYSADM.PSAUTHITEM VALUES ('"&amp;$B$1&amp;DATA!A1021&amp;"_VW', '"&amp;DATA!D1021&amp;"', '"&amp;DATA!E1021&amp;"', '"&amp;DATA!F1021&amp;"', '"&amp;DATA!G1021&amp;"', 1, "&amp;DATA!K1023&amp;");","")</f>
        <v/>
      </c>
    </row>
    <row r="1025" spans="1:1" ht="12.75" customHeight="1">
      <c r="A1025" s="1" t="str">
        <f>IF(NOT(ISBLANK(DATA!A1022)),"INSERT INTO SYSADM.PSAUTHITEM VALUES ('"&amp;$B$1&amp;DATA!A1022&amp;"_VW', '"&amp;DATA!D1022&amp;"', '"&amp;DATA!E1022&amp;"', '"&amp;DATA!F1022&amp;"', '"&amp;DATA!G1022&amp;"', 1, "&amp;DATA!K1024&amp;");","")</f>
        <v/>
      </c>
    </row>
    <row r="1026" spans="1:1" ht="12.75" customHeight="1">
      <c r="A1026" s="1" t="str">
        <f>IF(NOT(ISBLANK(DATA!A1023)),"INSERT INTO SYSADM.PSAUTHITEM VALUES ('"&amp;$B$1&amp;DATA!A1023&amp;"_VW', '"&amp;DATA!D1023&amp;"', '"&amp;DATA!E1023&amp;"', '"&amp;DATA!F1023&amp;"', '"&amp;DATA!G1023&amp;"', 1, "&amp;DATA!K1025&amp;");","")</f>
        <v/>
      </c>
    </row>
    <row r="1027" spans="1:1" ht="12.75" customHeight="1">
      <c r="A1027" s="1" t="str">
        <f>IF(NOT(ISBLANK(DATA!A1024)),"INSERT INTO SYSADM.PSAUTHITEM VALUES ('"&amp;$B$1&amp;DATA!A1024&amp;"_VW', '"&amp;DATA!D1024&amp;"', '"&amp;DATA!E1024&amp;"', '"&amp;DATA!F1024&amp;"', '"&amp;DATA!G1024&amp;"', 1, "&amp;DATA!K1026&amp;");","")</f>
        <v/>
      </c>
    </row>
    <row r="1028" spans="1:1" ht="12.75" customHeight="1">
      <c r="A1028" s="1" t="str">
        <f>IF(NOT(ISBLANK(DATA!A1025)),"INSERT INTO SYSADM.PSAUTHITEM VALUES ('"&amp;$B$1&amp;DATA!A1025&amp;"_VW', '"&amp;DATA!D1025&amp;"', '"&amp;DATA!E1025&amp;"', '"&amp;DATA!F1025&amp;"', '"&amp;DATA!G1025&amp;"', 1, "&amp;DATA!K1027&amp;");","")</f>
        <v/>
      </c>
    </row>
    <row r="1029" spans="1:1" ht="12.75" customHeight="1">
      <c r="A1029" s="1" t="str">
        <f>IF(NOT(ISBLANK(DATA!A1026)),"INSERT INTO SYSADM.PSAUTHITEM VALUES ('"&amp;$B$1&amp;DATA!A1026&amp;"_VW', '"&amp;DATA!D1026&amp;"', '"&amp;DATA!E1026&amp;"', '"&amp;DATA!F1026&amp;"', '"&amp;DATA!G1026&amp;"', 1, "&amp;DATA!K1028&amp;");","")</f>
        <v/>
      </c>
    </row>
    <row r="1030" spans="1:1" ht="12.75" customHeight="1">
      <c r="A1030" s="1" t="str">
        <f>IF(NOT(ISBLANK(DATA!A1027)),"INSERT INTO SYSADM.PSAUTHITEM VALUES ('"&amp;$B$1&amp;DATA!A1027&amp;"_VW', '"&amp;DATA!D1027&amp;"', '"&amp;DATA!E1027&amp;"', '"&amp;DATA!F1027&amp;"', '"&amp;DATA!G1027&amp;"', 1, "&amp;DATA!K1029&amp;");","")</f>
        <v/>
      </c>
    </row>
    <row r="1031" spans="1:1" ht="12.75" customHeight="1">
      <c r="A1031" s="1" t="str">
        <f>IF(NOT(ISBLANK(DATA!A1028)),"INSERT INTO SYSADM.PSAUTHITEM VALUES ('"&amp;$B$1&amp;DATA!A1028&amp;"_VW', '"&amp;DATA!D1028&amp;"', '"&amp;DATA!E1028&amp;"', '"&amp;DATA!F1028&amp;"', '"&amp;DATA!G1028&amp;"', 1, "&amp;DATA!K1030&amp;");","")</f>
        <v/>
      </c>
    </row>
    <row r="1032" spans="1:1" ht="12.75" customHeight="1">
      <c r="A1032" s="1" t="str">
        <f>IF(NOT(ISBLANK(DATA!A1029)),"INSERT INTO SYSADM.PSAUTHITEM VALUES ('"&amp;$B$1&amp;DATA!A1029&amp;"_VW', '"&amp;DATA!D1029&amp;"', '"&amp;DATA!E1029&amp;"', '"&amp;DATA!F1029&amp;"', '"&amp;DATA!G1029&amp;"', 1, "&amp;DATA!K1031&amp;");","")</f>
        <v/>
      </c>
    </row>
    <row r="1033" spans="1:1" ht="12.75" customHeight="1">
      <c r="A1033" s="1" t="str">
        <f>IF(NOT(ISBLANK(DATA!A1030)),"INSERT INTO SYSADM.PSAUTHITEM VALUES ('"&amp;$B$1&amp;DATA!A1030&amp;"_VW', '"&amp;DATA!D1030&amp;"', '"&amp;DATA!E1030&amp;"', '"&amp;DATA!F1030&amp;"', '"&amp;DATA!G1030&amp;"', 1, "&amp;DATA!K1032&amp;");","")</f>
        <v/>
      </c>
    </row>
    <row r="1034" spans="1:1" ht="12.75" customHeight="1">
      <c r="A1034" s="1" t="str">
        <f>IF(NOT(ISBLANK(DATA!A1031)),"INSERT INTO SYSADM.PSAUTHITEM VALUES ('"&amp;$B$1&amp;DATA!A1031&amp;"_VW', '"&amp;DATA!D1031&amp;"', '"&amp;DATA!E1031&amp;"', '"&amp;DATA!F1031&amp;"', '"&amp;DATA!G1031&amp;"', 1, "&amp;DATA!K1033&amp;");","")</f>
        <v/>
      </c>
    </row>
    <row r="1035" spans="1:1" ht="12.75" customHeight="1">
      <c r="A1035" s="1" t="str">
        <f>IF(NOT(ISBLANK(DATA!A1032)),"INSERT INTO SYSADM.PSAUTHITEM VALUES ('"&amp;$B$1&amp;DATA!A1032&amp;"_VW', '"&amp;DATA!D1032&amp;"', '"&amp;DATA!E1032&amp;"', '"&amp;DATA!F1032&amp;"', '"&amp;DATA!G1032&amp;"', 1, "&amp;DATA!K1034&amp;");","")</f>
        <v/>
      </c>
    </row>
    <row r="1036" spans="1:1" ht="12.75" customHeight="1">
      <c r="A1036" s="1" t="str">
        <f>IF(NOT(ISBLANK(DATA!A1033)),"INSERT INTO SYSADM.PSAUTHITEM VALUES ('"&amp;$B$1&amp;DATA!A1033&amp;"_VW', '"&amp;DATA!D1033&amp;"', '"&amp;DATA!E1033&amp;"', '"&amp;DATA!F1033&amp;"', '"&amp;DATA!G1033&amp;"', 1, "&amp;DATA!K1035&amp;");","")</f>
        <v/>
      </c>
    </row>
    <row r="1037" spans="1:1" ht="12.75" customHeight="1">
      <c r="A1037" s="1" t="str">
        <f>IF(NOT(ISBLANK(DATA!A1034)),"INSERT INTO SYSADM.PSAUTHITEM VALUES ('"&amp;$B$1&amp;DATA!A1034&amp;"_VW', '"&amp;DATA!D1034&amp;"', '"&amp;DATA!E1034&amp;"', '"&amp;DATA!F1034&amp;"', '"&amp;DATA!G1034&amp;"', 1, "&amp;DATA!K1036&amp;");","")</f>
        <v/>
      </c>
    </row>
    <row r="1038" spans="1:1" ht="12.75" customHeight="1">
      <c r="A1038" s="1" t="str">
        <f>IF(NOT(ISBLANK(DATA!A1035)),"INSERT INTO SYSADM.PSAUTHITEM VALUES ('"&amp;$B$1&amp;DATA!A1035&amp;"_VW', '"&amp;DATA!D1035&amp;"', '"&amp;DATA!E1035&amp;"', '"&amp;DATA!F1035&amp;"', '"&amp;DATA!G1035&amp;"', 1, "&amp;DATA!K1037&amp;");","")</f>
        <v/>
      </c>
    </row>
    <row r="1039" spans="1:1" ht="12.75" customHeight="1">
      <c r="A1039" s="1" t="str">
        <f>IF(NOT(ISBLANK(DATA!A1036)),"INSERT INTO SYSADM.PSAUTHITEM VALUES ('"&amp;$B$1&amp;DATA!A1036&amp;"_VW', '"&amp;DATA!D1036&amp;"', '"&amp;DATA!E1036&amp;"', '"&amp;DATA!F1036&amp;"', '"&amp;DATA!G1036&amp;"', 1, "&amp;DATA!K1038&amp;");","")</f>
        <v/>
      </c>
    </row>
    <row r="1040" spans="1:1" ht="12.75" customHeight="1">
      <c r="A1040" s="1" t="str">
        <f>IF(NOT(ISBLANK(DATA!A1037)),"INSERT INTO SYSADM.PSAUTHITEM VALUES ('"&amp;$B$1&amp;DATA!A1037&amp;"_VW', '"&amp;DATA!D1037&amp;"', '"&amp;DATA!E1037&amp;"', '"&amp;DATA!F1037&amp;"', '"&amp;DATA!G1037&amp;"', 1, "&amp;DATA!K1039&amp;");","")</f>
        <v/>
      </c>
    </row>
    <row r="1041" spans="1:1" ht="12.75" customHeight="1">
      <c r="A1041" s="1" t="str">
        <f>IF(NOT(ISBLANK(DATA!A1038)),"INSERT INTO SYSADM.PSAUTHITEM VALUES ('"&amp;$B$1&amp;DATA!A1038&amp;"_VW', '"&amp;DATA!D1038&amp;"', '"&amp;DATA!E1038&amp;"', '"&amp;DATA!F1038&amp;"', '"&amp;DATA!G1038&amp;"', 1, "&amp;DATA!K1040&amp;");","")</f>
        <v/>
      </c>
    </row>
    <row r="1042" spans="1:1" ht="12.75" customHeight="1">
      <c r="A1042" s="1" t="str">
        <f>IF(NOT(ISBLANK(DATA!A1039)),"INSERT INTO SYSADM.PSAUTHITEM VALUES ('"&amp;$B$1&amp;DATA!A1039&amp;"_VW', '"&amp;DATA!D1039&amp;"', '"&amp;DATA!E1039&amp;"', '"&amp;DATA!F1039&amp;"', '"&amp;DATA!G1039&amp;"', 1, "&amp;DATA!K1041&amp;");","")</f>
        <v/>
      </c>
    </row>
    <row r="1043" spans="1:1" ht="12.75" customHeight="1">
      <c r="A1043" s="1" t="str">
        <f>IF(NOT(ISBLANK(DATA!A1040)),"INSERT INTO SYSADM.PSAUTHITEM VALUES ('"&amp;$B$1&amp;DATA!A1040&amp;"_VW', '"&amp;DATA!D1040&amp;"', '"&amp;DATA!E1040&amp;"', '"&amp;DATA!F1040&amp;"', '"&amp;DATA!G1040&amp;"', 1, "&amp;DATA!K1042&amp;");","")</f>
        <v/>
      </c>
    </row>
    <row r="1044" spans="1:1" ht="12.75" customHeight="1">
      <c r="A1044" s="1" t="str">
        <f>IF(NOT(ISBLANK(DATA!A1041)),"INSERT INTO SYSADM.PSAUTHITEM VALUES ('"&amp;$B$1&amp;DATA!A1041&amp;"_VW', '"&amp;DATA!D1041&amp;"', '"&amp;DATA!E1041&amp;"', '"&amp;DATA!F1041&amp;"', '"&amp;DATA!G1041&amp;"', 1, "&amp;DATA!K1043&amp;");","")</f>
        <v/>
      </c>
    </row>
    <row r="1045" spans="1:1" ht="12.75" customHeight="1">
      <c r="A1045" s="1" t="str">
        <f>IF(NOT(ISBLANK(DATA!A1042)),"INSERT INTO SYSADM.PSAUTHITEM VALUES ('"&amp;$B$1&amp;DATA!A1042&amp;"_VW', '"&amp;DATA!D1042&amp;"', '"&amp;DATA!E1042&amp;"', '"&amp;DATA!F1042&amp;"', '"&amp;DATA!G1042&amp;"', 1, "&amp;DATA!K1044&amp;");","")</f>
        <v/>
      </c>
    </row>
    <row r="1046" spans="1:1" ht="12.75" customHeight="1">
      <c r="A1046" s="1" t="str">
        <f>IF(NOT(ISBLANK(DATA!A1043)),"INSERT INTO SYSADM.PSAUTHITEM VALUES ('"&amp;$B$1&amp;DATA!A1043&amp;"_VW', '"&amp;DATA!D1043&amp;"', '"&amp;DATA!E1043&amp;"', '"&amp;DATA!F1043&amp;"', '"&amp;DATA!G1043&amp;"', 1, "&amp;DATA!K1045&amp;");","")</f>
        <v/>
      </c>
    </row>
    <row r="1047" spans="1:1" ht="12.75" customHeight="1">
      <c r="A1047" s="1" t="str">
        <f>IF(NOT(ISBLANK(DATA!A1044)),"INSERT INTO SYSADM.PSAUTHITEM VALUES ('"&amp;$B$1&amp;DATA!A1044&amp;"_VW', '"&amp;DATA!D1044&amp;"', '"&amp;DATA!E1044&amp;"', '"&amp;DATA!F1044&amp;"', '"&amp;DATA!G1044&amp;"', 1, "&amp;DATA!K1046&amp;");","")</f>
        <v/>
      </c>
    </row>
    <row r="1048" spans="1:1" ht="12.75" customHeight="1">
      <c r="A1048" s="1" t="str">
        <f>IF(NOT(ISBLANK(DATA!A1045)),"INSERT INTO SYSADM.PSAUTHITEM VALUES ('"&amp;$B$1&amp;DATA!A1045&amp;"_VW', '"&amp;DATA!D1045&amp;"', '"&amp;DATA!E1045&amp;"', '"&amp;DATA!F1045&amp;"', '"&amp;DATA!G1045&amp;"', 1, "&amp;DATA!K1047&amp;");","")</f>
        <v/>
      </c>
    </row>
    <row r="1049" spans="1:1" ht="12.75" customHeight="1">
      <c r="A1049" s="1" t="str">
        <f>IF(NOT(ISBLANK(DATA!A1046)),"INSERT INTO SYSADM.PSAUTHITEM VALUES ('"&amp;$B$1&amp;DATA!A1046&amp;"_VW', '"&amp;DATA!D1046&amp;"', '"&amp;DATA!E1046&amp;"', '"&amp;DATA!F1046&amp;"', '"&amp;DATA!G1046&amp;"', 1, "&amp;DATA!K1048&amp;");","")</f>
        <v/>
      </c>
    </row>
    <row r="1050" spans="1:1" ht="12.75" customHeight="1">
      <c r="A1050" s="1" t="str">
        <f>IF(NOT(ISBLANK(DATA!A1047)),"INSERT INTO SYSADM.PSAUTHITEM VALUES ('"&amp;$B$1&amp;DATA!A1047&amp;"_VW', '"&amp;DATA!D1047&amp;"', '"&amp;DATA!E1047&amp;"', '"&amp;DATA!F1047&amp;"', '"&amp;DATA!G1047&amp;"', 1, "&amp;DATA!K1049&amp;");","")</f>
        <v/>
      </c>
    </row>
    <row r="1051" spans="1:1" ht="12.75" customHeight="1">
      <c r="A1051" s="1" t="str">
        <f>IF(NOT(ISBLANK(DATA!A1048)),"INSERT INTO SYSADM.PSAUTHITEM VALUES ('"&amp;$B$1&amp;DATA!A1048&amp;"_VW', '"&amp;DATA!D1048&amp;"', '"&amp;DATA!E1048&amp;"', '"&amp;DATA!F1048&amp;"', '"&amp;DATA!G1048&amp;"', 1, "&amp;DATA!K1050&amp;");","")</f>
        <v/>
      </c>
    </row>
    <row r="1052" spans="1:1" ht="12.75" customHeight="1">
      <c r="A1052" s="1" t="str">
        <f>IF(NOT(ISBLANK(DATA!A1049)),"INSERT INTO SYSADM.PSAUTHITEM VALUES ('"&amp;$B$1&amp;DATA!A1049&amp;"_VW', '"&amp;DATA!D1049&amp;"', '"&amp;DATA!E1049&amp;"', '"&amp;DATA!F1049&amp;"', '"&amp;DATA!G1049&amp;"', 1, "&amp;DATA!K1051&amp;");","")</f>
        <v/>
      </c>
    </row>
    <row r="1053" spans="1:1" ht="12.75" customHeight="1">
      <c r="A1053" s="1" t="str">
        <f>IF(NOT(ISBLANK(DATA!A1050)),"INSERT INTO SYSADM.PSAUTHITEM VALUES ('"&amp;$B$1&amp;DATA!A1050&amp;"_VW', '"&amp;DATA!D1050&amp;"', '"&amp;DATA!E1050&amp;"', '"&amp;DATA!F1050&amp;"', '"&amp;DATA!G1050&amp;"', 1, "&amp;DATA!K1052&amp;");","")</f>
        <v/>
      </c>
    </row>
    <row r="1054" spans="1:1" ht="12.75" customHeight="1">
      <c r="A1054" s="1" t="str">
        <f>IF(NOT(ISBLANK(DATA!A1051)),"INSERT INTO SYSADM.PSAUTHITEM VALUES ('"&amp;$B$1&amp;DATA!A1051&amp;"_VW', '"&amp;DATA!D1051&amp;"', '"&amp;DATA!E1051&amp;"', '"&amp;DATA!F1051&amp;"', '"&amp;DATA!G1051&amp;"', 1, "&amp;DATA!K1053&amp;");","")</f>
        <v/>
      </c>
    </row>
    <row r="1055" spans="1:1" ht="12.75" customHeight="1">
      <c r="A1055" s="1" t="str">
        <f>IF(NOT(ISBLANK(DATA!A1052)),"INSERT INTO SYSADM.PSAUTHITEM VALUES ('"&amp;$B$1&amp;DATA!A1052&amp;"_VW', '"&amp;DATA!D1052&amp;"', '"&amp;DATA!E1052&amp;"', '"&amp;DATA!F1052&amp;"', '"&amp;DATA!G1052&amp;"', 1, "&amp;DATA!K1054&amp;");","")</f>
        <v/>
      </c>
    </row>
    <row r="1056" spans="1:1" ht="12.75" customHeight="1">
      <c r="A1056" s="1" t="str">
        <f>IF(NOT(ISBLANK(DATA!A1053)),"INSERT INTO SYSADM.PSAUTHITEM VALUES ('"&amp;$B$1&amp;DATA!A1053&amp;"_VW', '"&amp;DATA!D1053&amp;"', '"&amp;DATA!E1053&amp;"', '"&amp;DATA!F1053&amp;"', '"&amp;DATA!G1053&amp;"', 1, "&amp;DATA!K1055&amp;");","")</f>
        <v/>
      </c>
    </row>
    <row r="1057" spans="1:1" ht="12.75" customHeight="1">
      <c r="A1057" s="1" t="str">
        <f>IF(NOT(ISBLANK(DATA!A1054)),"INSERT INTO SYSADM.PSAUTHITEM VALUES ('"&amp;$B$1&amp;DATA!A1054&amp;"_VW', '"&amp;DATA!D1054&amp;"', '"&amp;DATA!E1054&amp;"', '"&amp;DATA!F1054&amp;"', '"&amp;DATA!G1054&amp;"', 1, "&amp;DATA!K1056&amp;");","")</f>
        <v/>
      </c>
    </row>
    <row r="1058" spans="1:1" ht="12.75" customHeight="1">
      <c r="A1058" s="1" t="str">
        <f>IF(NOT(ISBLANK(DATA!A1055)),"INSERT INTO SYSADM.PSAUTHITEM VALUES ('"&amp;$B$1&amp;DATA!A1055&amp;"_VW', '"&amp;DATA!D1055&amp;"', '"&amp;DATA!E1055&amp;"', '"&amp;DATA!F1055&amp;"', '"&amp;DATA!G1055&amp;"', 1, "&amp;DATA!K1057&amp;");","")</f>
        <v/>
      </c>
    </row>
    <row r="1059" spans="1:1" ht="12.75" customHeight="1">
      <c r="A1059" s="1" t="str">
        <f>IF(NOT(ISBLANK(DATA!A1056)),"INSERT INTO SYSADM.PSAUTHITEM VALUES ('"&amp;$B$1&amp;DATA!A1056&amp;"_VW', '"&amp;DATA!D1056&amp;"', '"&amp;DATA!E1056&amp;"', '"&amp;DATA!F1056&amp;"', '"&amp;DATA!G1056&amp;"', 1, "&amp;DATA!K1058&amp;");","")</f>
        <v/>
      </c>
    </row>
    <row r="1060" spans="1:1" ht="12.75" customHeight="1">
      <c r="A1060" s="1" t="str">
        <f>IF(NOT(ISBLANK(DATA!A1057)),"INSERT INTO SYSADM.PSAUTHITEM VALUES ('"&amp;$B$1&amp;DATA!A1057&amp;"_VW', '"&amp;DATA!D1057&amp;"', '"&amp;DATA!E1057&amp;"', '"&amp;DATA!F1057&amp;"', '"&amp;DATA!G1057&amp;"', 1, "&amp;DATA!K1059&amp;");","")</f>
        <v/>
      </c>
    </row>
    <row r="1061" spans="1:1" ht="12.75" customHeight="1">
      <c r="A1061" s="1" t="str">
        <f>IF(NOT(ISBLANK(DATA!A1058)),"INSERT INTO SYSADM.PSAUTHITEM VALUES ('"&amp;$B$1&amp;DATA!A1058&amp;"_VW', '"&amp;DATA!D1058&amp;"', '"&amp;DATA!E1058&amp;"', '"&amp;DATA!F1058&amp;"', '"&amp;DATA!G1058&amp;"', 1, "&amp;DATA!K1060&amp;");","")</f>
        <v/>
      </c>
    </row>
    <row r="1062" spans="1:1" ht="12.75" customHeight="1">
      <c r="A1062" s="1" t="str">
        <f>IF(NOT(ISBLANK(DATA!A1059)),"INSERT INTO SYSADM.PSAUTHITEM VALUES ('"&amp;$B$1&amp;DATA!A1059&amp;"_VW', '"&amp;DATA!D1059&amp;"', '"&amp;DATA!E1059&amp;"', '"&amp;DATA!F1059&amp;"', '"&amp;DATA!G1059&amp;"', 1, "&amp;DATA!K1061&amp;");","")</f>
        <v/>
      </c>
    </row>
    <row r="1063" spans="1:1" ht="12.75" customHeight="1">
      <c r="A1063" s="1" t="str">
        <f>IF(NOT(ISBLANK(DATA!A1060)),"INSERT INTO SYSADM.PSAUTHITEM VALUES ('"&amp;$B$1&amp;DATA!A1060&amp;"_VW', '"&amp;DATA!D1060&amp;"', '"&amp;DATA!E1060&amp;"', '"&amp;DATA!F1060&amp;"', '"&amp;DATA!G1060&amp;"', 1, "&amp;DATA!K1062&amp;");","")</f>
        <v/>
      </c>
    </row>
    <row r="1064" spans="1:1" ht="12.75" customHeight="1">
      <c r="A1064" s="1" t="str">
        <f>IF(NOT(ISBLANK(DATA!A1061)),"INSERT INTO SYSADM.PSAUTHITEM VALUES ('"&amp;$B$1&amp;DATA!A1061&amp;"_VW', '"&amp;DATA!D1061&amp;"', '"&amp;DATA!E1061&amp;"', '"&amp;DATA!F1061&amp;"', '"&amp;DATA!G1061&amp;"', 1, "&amp;DATA!K1063&amp;");","")</f>
        <v/>
      </c>
    </row>
    <row r="1065" spans="1:1" ht="12.75" customHeight="1">
      <c r="A1065" s="1" t="str">
        <f>IF(NOT(ISBLANK(DATA!A1062)),"INSERT INTO SYSADM.PSAUTHITEM VALUES ('"&amp;$B$1&amp;DATA!A1062&amp;"_VW', '"&amp;DATA!D1062&amp;"', '"&amp;DATA!E1062&amp;"', '"&amp;DATA!F1062&amp;"', '"&amp;DATA!G1062&amp;"', 1, "&amp;DATA!K1064&amp;");","")</f>
        <v/>
      </c>
    </row>
    <row r="1066" spans="1:1" ht="12.75" customHeight="1">
      <c r="A1066" s="1" t="str">
        <f>IF(NOT(ISBLANK(DATA!A1063)),"INSERT INTO SYSADM.PSAUTHITEM VALUES ('"&amp;$B$1&amp;DATA!A1063&amp;"_VW', '"&amp;DATA!D1063&amp;"', '"&amp;DATA!E1063&amp;"', '"&amp;DATA!F1063&amp;"', '"&amp;DATA!G1063&amp;"', 1, "&amp;DATA!K1065&amp;");","")</f>
        <v/>
      </c>
    </row>
    <row r="1067" spans="1:1" ht="12.75" customHeight="1">
      <c r="A1067" s="1" t="str">
        <f>IF(NOT(ISBLANK(DATA!A1064)),"INSERT INTO SYSADM.PSAUTHITEM VALUES ('"&amp;$B$1&amp;DATA!A1064&amp;"_VW', '"&amp;DATA!D1064&amp;"', '"&amp;DATA!E1064&amp;"', '"&amp;DATA!F1064&amp;"', '"&amp;DATA!G1064&amp;"', 1, "&amp;DATA!K1066&amp;");","")</f>
        <v/>
      </c>
    </row>
    <row r="1068" spans="1:1" ht="12.75" customHeight="1">
      <c r="A1068" s="1" t="str">
        <f>IF(NOT(ISBLANK(DATA!A1065)),"INSERT INTO SYSADM.PSAUTHITEM VALUES ('"&amp;$B$1&amp;DATA!A1065&amp;"_VW', '"&amp;DATA!D1065&amp;"', '"&amp;DATA!E1065&amp;"', '"&amp;DATA!F1065&amp;"', '"&amp;DATA!G1065&amp;"', 1, "&amp;DATA!K1067&amp;");","")</f>
        <v/>
      </c>
    </row>
    <row r="1069" spans="1:1" ht="12.75" customHeight="1">
      <c r="A1069" s="1" t="str">
        <f>IF(NOT(ISBLANK(DATA!A1066)),"INSERT INTO SYSADM.PSAUTHITEM VALUES ('"&amp;$B$1&amp;DATA!A1066&amp;"_VW', '"&amp;DATA!D1066&amp;"', '"&amp;DATA!E1066&amp;"', '"&amp;DATA!F1066&amp;"', '"&amp;DATA!G1066&amp;"', 1, "&amp;DATA!K1068&amp;");","")</f>
        <v/>
      </c>
    </row>
    <row r="1070" spans="1:1" ht="12.75" customHeight="1">
      <c r="A1070" s="1" t="str">
        <f>IF(NOT(ISBLANK(DATA!A1067)),"INSERT INTO SYSADM.PSAUTHITEM VALUES ('"&amp;$B$1&amp;DATA!A1067&amp;"_VW', '"&amp;DATA!D1067&amp;"', '"&amp;DATA!E1067&amp;"', '"&amp;DATA!F1067&amp;"', '"&amp;DATA!G1067&amp;"', 1, "&amp;DATA!K1069&amp;");","")</f>
        <v/>
      </c>
    </row>
    <row r="1071" spans="1:1" ht="12.75" customHeight="1">
      <c r="A1071" s="1" t="str">
        <f>IF(NOT(ISBLANK(DATA!A1068)),"INSERT INTO SYSADM.PSAUTHITEM VALUES ('"&amp;$B$1&amp;DATA!A1068&amp;"_VW', '"&amp;DATA!D1068&amp;"', '"&amp;DATA!E1068&amp;"', '"&amp;DATA!F1068&amp;"', '"&amp;DATA!G1068&amp;"', 1, "&amp;DATA!K1070&amp;");","")</f>
        <v/>
      </c>
    </row>
    <row r="1072" spans="1:1" ht="12.75" customHeight="1">
      <c r="A1072" s="1" t="str">
        <f>IF(NOT(ISBLANK(DATA!A1069)),"INSERT INTO SYSADM.PSAUTHITEM VALUES ('"&amp;$B$1&amp;DATA!A1069&amp;"_VW', '"&amp;DATA!D1069&amp;"', '"&amp;DATA!E1069&amp;"', '"&amp;DATA!F1069&amp;"', '"&amp;DATA!G1069&amp;"', 1, "&amp;DATA!K1071&amp;");","")</f>
        <v/>
      </c>
    </row>
    <row r="1073" spans="1:1" ht="12.75" customHeight="1">
      <c r="A1073" s="1" t="str">
        <f>IF(NOT(ISBLANK(DATA!A1070)),"INSERT INTO SYSADM.PSAUTHITEM VALUES ('"&amp;$B$1&amp;DATA!A1070&amp;"_VW', '"&amp;DATA!D1070&amp;"', '"&amp;DATA!E1070&amp;"', '"&amp;DATA!F1070&amp;"', '"&amp;DATA!G1070&amp;"', 1, "&amp;DATA!K1072&amp;");","")</f>
        <v/>
      </c>
    </row>
    <row r="1074" spans="1:1" ht="12.75" customHeight="1">
      <c r="A1074" s="1" t="str">
        <f>IF(NOT(ISBLANK(DATA!A1071)),"INSERT INTO SYSADM.PSAUTHITEM VALUES ('"&amp;$B$1&amp;DATA!A1071&amp;"_VW', '"&amp;DATA!D1071&amp;"', '"&amp;DATA!E1071&amp;"', '"&amp;DATA!F1071&amp;"', '"&amp;DATA!G1071&amp;"', 1, "&amp;DATA!K1073&amp;");","")</f>
        <v/>
      </c>
    </row>
    <row r="1075" spans="1:1" ht="12.75" customHeight="1">
      <c r="A1075" s="1" t="str">
        <f>IF(NOT(ISBLANK(DATA!A1072)),"INSERT INTO SYSADM.PSAUTHITEM VALUES ('"&amp;$B$1&amp;DATA!A1072&amp;"_VW', '"&amp;DATA!D1072&amp;"', '"&amp;DATA!E1072&amp;"', '"&amp;DATA!F1072&amp;"', '"&amp;DATA!G1072&amp;"', 1, "&amp;DATA!K1074&amp;");","")</f>
        <v/>
      </c>
    </row>
    <row r="1076" spans="1:1" ht="12.75" customHeight="1">
      <c r="A1076" s="1" t="str">
        <f>IF(NOT(ISBLANK(DATA!A1073)),"INSERT INTO SYSADM.PSAUTHITEM VALUES ('"&amp;$B$1&amp;DATA!A1073&amp;"_VW', '"&amp;DATA!D1073&amp;"', '"&amp;DATA!E1073&amp;"', '"&amp;DATA!F1073&amp;"', '"&amp;DATA!G1073&amp;"', 1, "&amp;DATA!K1075&amp;");","")</f>
        <v/>
      </c>
    </row>
    <row r="1077" spans="1:1" ht="12.75" customHeight="1">
      <c r="A1077" s="1" t="str">
        <f>IF(NOT(ISBLANK(DATA!A1074)),"INSERT INTO SYSADM.PSAUTHITEM VALUES ('"&amp;$B$1&amp;DATA!A1074&amp;"_VW', '"&amp;DATA!D1074&amp;"', '"&amp;DATA!E1074&amp;"', '"&amp;DATA!F1074&amp;"', '"&amp;DATA!G1074&amp;"', 1, "&amp;DATA!K1076&amp;");","")</f>
        <v/>
      </c>
    </row>
    <row r="1078" spans="1:1" ht="12.75" customHeight="1">
      <c r="A1078" s="1" t="str">
        <f>IF(NOT(ISBLANK(DATA!A1075)),"INSERT INTO SYSADM.PSAUTHITEM VALUES ('"&amp;$B$1&amp;DATA!A1075&amp;"_VW', '"&amp;DATA!D1075&amp;"', '"&amp;DATA!E1075&amp;"', '"&amp;DATA!F1075&amp;"', '"&amp;DATA!G1075&amp;"', 1, "&amp;DATA!K1077&amp;");","")</f>
        <v/>
      </c>
    </row>
    <row r="1079" spans="1:1" ht="12.75" customHeight="1">
      <c r="A1079" s="1" t="str">
        <f>IF(NOT(ISBLANK(DATA!A1076)),"INSERT INTO SYSADM.PSAUTHITEM VALUES ('"&amp;$B$1&amp;DATA!A1076&amp;"_VW', '"&amp;DATA!D1076&amp;"', '"&amp;DATA!E1076&amp;"', '"&amp;DATA!F1076&amp;"', '"&amp;DATA!G1076&amp;"', 1, "&amp;DATA!K1078&amp;");","")</f>
        <v/>
      </c>
    </row>
    <row r="1080" spans="1:1" ht="12.75" customHeight="1">
      <c r="A1080" s="1" t="str">
        <f>IF(NOT(ISBLANK(DATA!A1077)),"INSERT INTO SYSADM.PSAUTHITEM VALUES ('"&amp;$B$1&amp;DATA!A1077&amp;"_VW', '"&amp;DATA!D1077&amp;"', '"&amp;DATA!E1077&amp;"', '"&amp;DATA!F1077&amp;"', '"&amp;DATA!G1077&amp;"', 1, "&amp;DATA!K1079&amp;");","")</f>
        <v/>
      </c>
    </row>
    <row r="1081" spans="1:1" ht="12.75" customHeight="1">
      <c r="A1081" s="1" t="str">
        <f>IF(NOT(ISBLANK(DATA!A1078)),"INSERT INTO SYSADM.PSAUTHITEM VALUES ('"&amp;$B$1&amp;DATA!A1078&amp;"_VW', '"&amp;DATA!D1078&amp;"', '"&amp;DATA!E1078&amp;"', '"&amp;DATA!F1078&amp;"', '"&amp;DATA!G1078&amp;"', 1, "&amp;DATA!K1080&amp;");","")</f>
        <v/>
      </c>
    </row>
    <row r="1082" spans="1:1" ht="12.75" customHeight="1">
      <c r="A1082" s="1" t="str">
        <f>IF(NOT(ISBLANK(DATA!A1079)),"INSERT INTO SYSADM.PSAUTHITEM VALUES ('"&amp;$B$1&amp;DATA!A1079&amp;"_VW', '"&amp;DATA!D1079&amp;"', '"&amp;DATA!E1079&amp;"', '"&amp;DATA!F1079&amp;"', '"&amp;DATA!G1079&amp;"', 1, "&amp;DATA!K1081&amp;");","")</f>
        <v/>
      </c>
    </row>
    <row r="1083" spans="1:1" ht="12.75" customHeight="1">
      <c r="A1083" s="1" t="str">
        <f>IF(NOT(ISBLANK(DATA!A1080)),"INSERT INTO SYSADM.PSAUTHITEM VALUES ('"&amp;$B$1&amp;DATA!A1080&amp;"_VW', '"&amp;DATA!D1080&amp;"', '"&amp;DATA!E1080&amp;"', '"&amp;DATA!F1080&amp;"', '"&amp;DATA!G1080&amp;"', 1, "&amp;DATA!K1082&amp;");","")</f>
        <v/>
      </c>
    </row>
    <row r="1084" spans="1:1" ht="12.75" customHeight="1">
      <c r="A1084" s="1" t="str">
        <f>IF(NOT(ISBLANK(DATA!A1081)),"INSERT INTO SYSADM.PSAUTHITEM VALUES ('"&amp;$B$1&amp;DATA!A1081&amp;"_VW', '"&amp;DATA!D1081&amp;"', '"&amp;DATA!E1081&amp;"', '"&amp;DATA!F1081&amp;"', '"&amp;DATA!G1081&amp;"', 1, "&amp;DATA!K1083&amp;");","")</f>
        <v/>
      </c>
    </row>
    <row r="1085" spans="1:1" ht="12.75" customHeight="1">
      <c r="A1085" s="1" t="str">
        <f>IF(NOT(ISBLANK(DATA!A1082)),"INSERT INTO SYSADM.PSAUTHITEM VALUES ('"&amp;$B$1&amp;DATA!A1082&amp;"_VW', '"&amp;DATA!D1082&amp;"', '"&amp;DATA!E1082&amp;"', '"&amp;DATA!F1082&amp;"', '"&amp;DATA!G1082&amp;"', 1, "&amp;DATA!K1084&amp;");","")</f>
        <v/>
      </c>
    </row>
    <row r="1086" spans="1:1" ht="12.75" customHeight="1">
      <c r="A1086" s="1" t="str">
        <f>IF(NOT(ISBLANK(DATA!A1083)),"INSERT INTO SYSADM.PSAUTHITEM VALUES ('"&amp;$B$1&amp;DATA!A1083&amp;"_VW', '"&amp;DATA!D1083&amp;"', '"&amp;DATA!E1083&amp;"', '"&amp;DATA!F1083&amp;"', '"&amp;DATA!G1083&amp;"', 1, "&amp;DATA!K1085&amp;");","")</f>
        <v/>
      </c>
    </row>
    <row r="1087" spans="1:1" ht="12.75" customHeight="1">
      <c r="A1087" s="1" t="str">
        <f>IF(NOT(ISBLANK(DATA!A1084)),"INSERT INTO SYSADM.PSAUTHITEM VALUES ('"&amp;$B$1&amp;DATA!A1084&amp;"_VW', '"&amp;DATA!D1084&amp;"', '"&amp;DATA!E1084&amp;"', '"&amp;DATA!F1084&amp;"', '"&amp;DATA!G1084&amp;"', 1, "&amp;DATA!K1086&amp;");","")</f>
        <v/>
      </c>
    </row>
    <row r="1088" spans="1:1" ht="12.75" customHeight="1">
      <c r="A1088" s="1" t="str">
        <f>IF(NOT(ISBLANK(DATA!A1085)),"INSERT INTO SYSADM.PSAUTHITEM VALUES ('"&amp;$B$1&amp;DATA!A1085&amp;"_VW', '"&amp;DATA!D1085&amp;"', '"&amp;DATA!E1085&amp;"', '"&amp;DATA!F1085&amp;"', '"&amp;DATA!G1085&amp;"', 1, "&amp;DATA!K1087&amp;");","")</f>
        <v/>
      </c>
    </row>
    <row r="1089" spans="1:1" ht="12.75" customHeight="1">
      <c r="A1089" s="1" t="str">
        <f>IF(NOT(ISBLANK(DATA!A1086)),"INSERT INTO SYSADM.PSAUTHITEM VALUES ('"&amp;$B$1&amp;DATA!A1086&amp;"_VW', '"&amp;DATA!D1086&amp;"', '"&amp;DATA!E1086&amp;"', '"&amp;DATA!F1086&amp;"', '"&amp;DATA!G1086&amp;"', 1, "&amp;DATA!K1088&amp;");","")</f>
        <v/>
      </c>
    </row>
    <row r="1090" spans="1:1" ht="12.75" customHeight="1">
      <c r="A1090" s="1" t="str">
        <f>IF(NOT(ISBLANK(DATA!A1087)),"INSERT INTO SYSADM.PSAUTHITEM VALUES ('"&amp;$B$1&amp;DATA!A1087&amp;"_VW', '"&amp;DATA!D1087&amp;"', '"&amp;DATA!E1087&amp;"', '"&amp;DATA!F1087&amp;"', '"&amp;DATA!G1087&amp;"', 1, "&amp;DATA!K1089&amp;");","")</f>
        <v/>
      </c>
    </row>
    <row r="1091" spans="1:1" ht="12.75" customHeight="1">
      <c r="A1091" s="1" t="str">
        <f>IF(NOT(ISBLANK(DATA!A1088)),"INSERT INTO SYSADM.PSAUTHITEM VALUES ('"&amp;$B$1&amp;DATA!A1088&amp;"_VW', '"&amp;DATA!D1088&amp;"', '"&amp;DATA!E1088&amp;"', '"&amp;DATA!F1088&amp;"', '"&amp;DATA!G1088&amp;"', 1, "&amp;DATA!K1090&amp;");","")</f>
        <v/>
      </c>
    </row>
    <row r="1092" spans="1:1" ht="12.75" customHeight="1">
      <c r="A1092" s="1" t="str">
        <f>IF(NOT(ISBLANK(DATA!A1089)),"INSERT INTO SYSADM.PSAUTHITEM VALUES ('"&amp;$B$1&amp;DATA!A1089&amp;"_VW', '"&amp;DATA!D1089&amp;"', '"&amp;DATA!E1089&amp;"', '"&amp;DATA!F1089&amp;"', '"&amp;DATA!G1089&amp;"', 1, "&amp;DATA!K1091&amp;");","")</f>
        <v/>
      </c>
    </row>
    <row r="1093" spans="1:1" ht="12.75" customHeight="1">
      <c r="A1093" s="1" t="str">
        <f>IF(NOT(ISBLANK(DATA!A1090)),"INSERT INTO SYSADM.PSAUTHITEM VALUES ('"&amp;$B$1&amp;DATA!A1090&amp;"_VW', '"&amp;DATA!D1090&amp;"', '"&amp;DATA!E1090&amp;"', '"&amp;DATA!F1090&amp;"', '"&amp;DATA!G1090&amp;"', 1, "&amp;DATA!K1092&amp;");","")</f>
        <v/>
      </c>
    </row>
    <row r="1094" spans="1:1" ht="12.75" customHeight="1">
      <c r="A1094" s="1" t="str">
        <f>IF(NOT(ISBLANK(DATA!A1091)),"INSERT INTO SYSADM.PSAUTHITEM VALUES ('"&amp;$B$1&amp;DATA!A1091&amp;"_VW', '"&amp;DATA!D1091&amp;"', '"&amp;DATA!E1091&amp;"', '"&amp;DATA!F1091&amp;"', '"&amp;DATA!G1091&amp;"', 1, "&amp;DATA!K1093&amp;");","")</f>
        <v/>
      </c>
    </row>
    <row r="1095" spans="1:1" ht="12.75" customHeight="1">
      <c r="A1095" s="1" t="str">
        <f>IF(NOT(ISBLANK(DATA!A1092)),"INSERT INTO SYSADM.PSAUTHITEM VALUES ('"&amp;$B$1&amp;DATA!A1092&amp;"_VW', '"&amp;DATA!D1092&amp;"', '"&amp;DATA!E1092&amp;"', '"&amp;DATA!F1092&amp;"', '"&amp;DATA!G1092&amp;"', 1, "&amp;DATA!K1094&amp;");","")</f>
        <v/>
      </c>
    </row>
    <row r="1096" spans="1:1" ht="12.75" customHeight="1">
      <c r="A1096" s="1" t="str">
        <f>IF(NOT(ISBLANK(DATA!A1093)),"INSERT INTO SYSADM.PSAUTHITEM VALUES ('"&amp;$B$1&amp;DATA!A1093&amp;"_VW', '"&amp;DATA!D1093&amp;"', '"&amp;DATA!E1093&amp;"', '"&amp;DATA!F1093&amp;"', '"&amp;DATA!G1093&amp;"', 1, "&amp;DATA!K1095&amp;");","")</f>
        <v/>
      </c>
    </row>
    <row r="1097" spans="1:1" ht="12.75" customHeight="1">
      <c r="A1097" s="1" t="str">
        <f>IF(NOT(ISBLANK(DATA!A1094)),"INSERT INTO SYSADM.PSAUTHITEM VALUES ('"&amp;$B$1&amp;DATA!A1094&amp;"_VW', '"&amp;DATA!D1094&amp;"', '"&amp;DATA!E1094&amp;"', '"&amp;DATA!F1094&amp;"', '"&amp;DATA!G1094&amp;"', 1, "&amp;DATA!K1096&amp;");","")</f>
        <v/>
      </c>
    </row>
    <row r="1098" spans="1:1" ht="12.75" customHeight="1">
      <c r="A1098" s="1" t="str">
        <f>IF(NOT(ISBLANK(DATA!A1095)),"INSERT INTO SYSADM.PSAUTHITEM VALUES ('"&amp;$B$1&amp;DATA!A1095&amp;"_VW', '"&amp;DATA!D1095&amp;"', '"&amp;DATA!E1095&amp;"', '"&amp;DATA!F1095&amp;"', '"&amp;DATA!G1095&amp;"', 1, "&amp;DATA!K1097&amp;");","")</f>
        <v/>
      </c>
    </row>
    <row r="1099" spans="1:1" ht="12.75" customHeight="1">
      <c r="A1099" s="1" t="str">
        <f>IF(NOT(ISBLANK(DATA!A1096)),"INSERT INTO SYSADM.PSAUTHITEM VALUES ('"&amp;$B$1&amp;DATA!A1096&amp;"_VW', '"&amp;DATA!D1096&amp;"', '"&amp;DATA!E1096&amp;"', '"&amp;DATA!F1096&amp;"', '"&amp;DATA!G1096&amp;"', 1, "&amp;DATA!K1098&amp;");","")</f>
        <v/>
      </c>
    </row>
    <row r="1100" spans="1:1" ht="12.75" customHeight="1">
      <c r="A1100" s="1" t="str">
        <f>IF(NOT(ISBLANK(DATA!A1097)),"INSERT INTO SYSADM.PSAUTHITEM VALUES ('"&amp;$B$1&amp;DATA!A1097&amp;"_VW', '"&amp;DATA!D1097&amp;"', '"&amp;DATA!E1097&amp;"', '"&amp;DATA!F1097&amp;"', '"&amp;DATA!G1097&amp;"', 1, "&amp;DATA!K1099&amp;");","")</f>
        <v/>
      </c>
    </row>
    <row r="1101" spans="1:1" ht="12.75" customHeight="1">
      <c r="A1101" s="1" t="str">
        <f>IF(NOT(ISBLANK(DATA!A1098)),"INSERT INTO SYSADM.PSAUTHITEM VALUES ('"&amp;$B$1&amp;DATA!A1098&amp;"_VW', '"&amp;DATA!D1098&amp;"', '"&amp;DATA!E1098&amp;"', '"&amp;DATA!F1098&amp;"', '"&amp;DATA!G1098&amp;"', 1, "&amp;DATA!K1100&amp;");","")</f>
        <v/>
      </c>
    </row>
    <row r="1102" spans="1:1" ht="12.75" customHeight="1">
      <c r="A1102" s="1" t="str">
        <f>IF(NOT(ISBLANK(DATA!A1099)),"INSERT INTO SYSADM.PSAUTHITEM VALUES ('"&amp;$B$1&amp;DATA!A1099&amp;"_VW', '"&amp;DATA!D1099&amp;"', '"&amp;DATA!E1099&amp;"', '"&amp;DATA!F1099&amp;"', '"&amp;DATA!G1099&amp;"', 1, "&amp;DATA!K1101&amp;");","")</f>
        <v/>
      </c>
    </row>
    <row r="1103" spans="1:1" ht="12.75" customHeight="1">
      <c r="A1103" s="1" t="str">
        <f>IF(NOT(ISBLANK(DATA!A1100)),"INSERT INTO SYSADM.PSAUTHITEM VALUES ('"&amp;$B$1&amp;DATA!A1100&amp;"_VW', '"&amp;DATA!D1100&amp;"', '"&amp;DATA!E1100&amp;"', '"&amp;DATA!F1100&amp;"', '"&amp;DATA!G1100&amp;"', 1, "&amp;DATA!K1102&amp;");","")</f>
        <v/>
      </c>
    </row>
    <row r="1104" spans="1:1" ht="12.75" customHeight="1">
      <c r="A1104" s="1" t="str">
        <f>IF(NOT(ISBLANK(DATA!A1101)),"INSERT INTO SYSADM.PSAUTHITEM VALUES ('"&amp;$B$1&amp;DATA!A1101&amp;"_VW', '"&amp;DATA!D1101&amp;"', '"&amp;DATA!E1101&amp;"', '"&amp;DATA!F1101&amp;"', '"&amp;DATA!G1101&amp;"', 1, "&amp;DATA!K1103&amp;");","")</f>
        <v/>
      </c>
    </row>
    <row r="1105" spans="1:1" ht="12.75" customHeight="1">
      <c r="A1105" s="1" t="str">
        <f>IF(NOT(ISBLANK(DATA!A1102)),"INSERT INTO SYSADM.PSAUTHITEM VALUES ('"&amp;$B$1&amp;DATA!A1102&amp;"_VW', '"&amp;DATA!D1102&amp;"', '"&amp;DATA!E1102&amp;"', '"&amp;DATA!F1102&amp;"', '"&amp;DATA!G1102&amp;"', 1, "&amp;DATA!K1104&amp;");","")</f>
        <v/>
      </c>
    </row>
    <row r="1106" spans="1:1" ht="12.75" customHeight="1">
      <c r="A1106" s="1" t="str">
        <f>IF(NOT(ISBLANK(DATA!A1103)),"INSERT INTO SYSADM.PSAUTHITEM VALUES ('"&amp;$B$1&amp;DATA!A1103&amp;"_VW', '"&amp;DATA!D1103&amp;"', '"&amp;DATA!E1103&amp;"', '"&amp;DATA!F1103&amp;"', '"&amp;DATA!G1103&amp;"', 1, "&amp;DATA!K1105&amp;");","")</f>
        <v/>
      </c>
    </row>
    <row r="1107" spans="1:1" ht="12.75" customHeight="1">
      <c r="A1107" s="1" t="str">
        <f>IF(NOT(ISBLANK(DATA!A1104)),"INSERT INTO SYSADM.PSAUTHITEM VALUES ('"&amp;$B$1&amp;DATA!A1104&amp;"_VW', '"&amp;DATA!D1104&amp;"', '"&amp;DATA!E1104&amp;"', '"&amp;DATA!F1104&amp;"', '"&amp;DATA!G1104&amp;"', 1, "&amp;DATA!K1106&amp;");","")</f>
        <v/>
      </c>
    </row>
    <row r="1108" spans="1:1" ht="12.75" customHeight="1">
      <c r="A1108" s="1" t="str">
        <f>IF(NOT(ISBLANK(DATA!A1105)),"INSERT INTO SYSADM.PSAUTHITEM VALUES ('"&amp;$B$1&amp;DATA!A1105&amp;"_VW', '"&amp;DATA!D1105&amp;"', '"&amp;DATA!E1105&amp;"', '"&amp;DATA!F1105&amp;"', '"&amp;DATA!G1105&amp;"', 1, "&amp;DATA!K1107&amp;");","")</f>
        <v/>
      </c>
    </row>
    <row r="1109" spans="1:1" ht="12.75" customHeight="1">
      <c r="A1109" s="1" t="str">
        <f>IF(NOT(ISBLANK(DATA!A1106)),"INSERT INTO SYSADM.PSAUTHITEM VALUES ('"&amp;$B$1&amp;DATA!A1106&amp;"_VW', '"&amp;DATA!D1106&amp;"', '"&amp;DATA!E1106&amp;"', '"&amp;DATA!F1106&amp;"', '"&amp;DATA!G1106&amp;"', 1, "&amp;DATA!K1108&amp;");","")</f>
        <v/>
      </c>
    </row>
    <row r="1110" spans="1:1" ht="12.75" customHeight="1">
      <c r="A1110" s="1" t="str">
        <f>IF(NOT(ISBLANK(DATA!A1107)),"INSERT INTO SYSADM.PSAUTHITEM VALUES ('"&amp;$B$1&amp;DATA!A1107&amp;"_VW', '"&amp;DATA!D1107&amp;"', '"&amp;DATA!E1107&amp;"', '"&amp;DATA!F1107&amp;"', '"&amp;DATA!G1107&amp;"', 1, "&amp;DATA!K1109&amp;");","")</f>
        <v/>
      </c>
    </row>
    <row r="1111" spans="1:1" ht="12.75" customHeight="1">
      <c r="A1111" s="1" t="str">
        <f>IF(NOT(ISBLANK(DATA!A1108)),"INSERT INTO SYSADM.PSAUTHITEM VALUES ('"&amp;$B$1&amp;DATA!A1108&amp;"_VW', '"&amp;DATA!D1108&amp;"', '"&amp;DATA!E1108&amp;"', '"&amp;DATA!F1108&amp;"', '"&amp;DATA!G1108&amp;"', 1, "&amp;DATA!K1110&amp;");","")</f>
        <v/>
      </c>
    </row>
    <row r="1112" spans="1:1" ht="12.75" customHeight="1">
      <c r="A1112" s="1" t="str">
        <f>IF(NOT(ISBLANK(DATA!A1109)),"INSERT INTO SYSADM.PSAUTHITEM VALUES ('"&amp;$B$1&amp;DATA!A1109&amp;"_VW', '"&amp;DATA!D1109&amp;"', '"&amp;DATA!E1109&amp;"', '"&amp;DATA!F1109&amp;"', '"&amp;DATA!G1109&amp;"', 1, "&amp;DATA!K1111&amp;");","")</f>
        <v/>
      </c>
    </row>
    <row r="1113" spans="1:1" ht="12.75" customHeight="1">
      <c r="A1113" s="1" t="str">
        <f>IF(NOT(ISBLANK(DATA!A1110)),"INSERT INTO SYSADM.PSAUTHITEM VALUES ('"&amp;$B$1&amp;DATA!A1110&amp;"_VW', '"&amp;DATA!D1110&amp;"', '"&amp;DATA!E1110&amp;"', '"&amp;DATA!F1110&amp;"', '"&amp;DATA!G1110&amp;"', 1, "&amp;DATA!K1112&amp;");","")</f>
        <v/>
      </c>
    </row>
    <row r="1114" spans="1:1" ht="12.75" customHeight="1">
      <c r="A1114" s="1" t="str">
        <f>IF(NOT(ISBLANK(DATA!A1111)),"INSERT INTO SYSADM.PSAUTHITEM VALUES ('"&amp;$B$1&amp;DATA!A1111&amp;"_VW', '"&amp;DATA!D1111&amp;"', '"&amp;DATA!E1111&amp;"', '"&amp;DATA!F1111&amp;"', '"&amp;DATA!G1111&amp;"', 1, "&amp;DATA!K1113&amp;");","")</f>
        <v/>
      </c>
    </row>
    <row r="1115" spans="1:1" ht="12.75" customHeight="1">
      <c r="A1115" s="1" t="str">
        <f>IF(NOT(ISBLANK(DATA!A1112)),"INSERT INTO SYSADM.PSAUTHITEM VALUES ('"&amp;$B$1&amp;DATA!A1112&amp;"_VW', '"&amp;DATA!D1112&amp;"', '"&amp;DATA!E1112&amp;"', '"&amp;DATA!F1112&amp;"', '"&amp;DATA!G1112&amp;"', 1, "&amp;DATA!K1114&amp;");","")</f>
        <v/>
      </c>
    </row>
    <row r="1116" spans="1:1" ht="12.75" customHeight="1">
      <c r="A1116" s="1" t="str">
        <f>IF(NOT(ISBLANK(DATA!A1113)),"INSERT INTO SYSADM.PSAUTHITEM VALUES ('"&amp;$B$1&amp;DATA!A1113&amp;"_VW', '"&amp;DATA!D1113&amp;"', '"&amp;DATA!E1113&amp;"', '"&amp;DATA!F1113&amp;"', '"&amp;DATA!G1113&amp;"', 1, "&amp;DATA!K1115&amp;");","")</f>
        <v/>
      </c>
    </row>
    <row r="1117" spans="1:1" ht="12.75" customHeight="1">
      <c r="A1117" s="1" t="str">
        <f>IF(NOT(ISBLANK(DATA!A1114)),"INSERT INTO SYSADM.PSAUTHITEM VALUES ('"&amp;$B$1&amp;DATA!A1114&amp;"_VW', '"&amp;DATA!D1114&amp;"', '"&amp;DATA!E1114&amp;"', '"&amp;DATA!F1114&amp;"', '"&amp;DATA!G1114&amp;"', 1, "&amp;DATA!K1116&amp;");","")</f>
        <v/>
      </c>
    </row>
    <row r="1118" spans="1:1" ht="12.75" customHeight="1">
      <c r="A1118" s="1" t="str">
        <f>IF(NOT(ISBLANK(DATA!A1115)),"INSERT INTO SYSADM.PSAUTHITEM VALUES ('"&amp;$B$1&amp;DATA!A1115&amp;"_VW', '"&amp;DATA!D1115&amp;"', '"&amp;DATA!E1115&amp;"', '"&amp;DATA!F1115&amp;"', '"&amp;DATA!G1115&amp;"', 1, "&amp;DATA!K1117&amp;");","")</f>
        <v/>
      </c>
    </row>
    <row r="1119" spans="1:1" ht="12.75" customHeight="1">
      <c r="A1119" s="1" t="str">
        <f>IF(NOT(ISBLANK(DATA!A1116)),"INSERT INTO SYSADM.PSAUTHITEM VALUES ('"&amp;$B$1&amp;DATA!A1116&amp;"_VW', '"&amp;DATA!D1116&amp;"', '"&amp;DATA!E1116&amp;"', '"&amp;DATA!F1116&amp;"', '"&amp;DATA!G1116&amp;"', 1, "&amp;DATA!K1118&amp;");","")</f>
        <v/>
      </c>
    </row>
    <row r="1120" spans="1:1" ht="12.75" customHeight="1">
      <c r="A1120" s="1" t="str">
        <f>IF(NOT(ISBLANK(DATA!A1117)),"INSERT INTO SYSADM.PSAUTHITEM VALUES ('"&amp;$B$1&amp;DATA!A1117&amp;"_VW', '"&amp;DATA!D1117&amp;"', '"&amp;DATA!E1117&amp;"', '"&amp;DATA!F1117&amp;"', '"&amp;DATA!G1117&amp;"', 1, "&amp;DATA!K1119&amp;");","")</f>
        <v/>
      </c>
    </row>
    <row r="1121" spans="1:1" ht="12.75" customHeight="1">
      <c r="A1121" s="1" t="str">
        <f>IF(NOT(ISBLANK(DATA!A1118)),"INSERT INTO SYSADM.PSAUTHITEM VALUES ('"&amp;$B$1&amp;DATA!A1118&amp;"_VW', '"&amp;DATA!D1118&amp;"', '"&amp;DATA!E1118&amp;"', '"&amp;DATA!F1118&amp;"', '"&amp;DATA!G1118&amp;"', 1, "&amp;DATA!K1120&amp;");","")</f>
        <v/>
      </c>
    </row>
    <row r="1122" spans="1:1" ht="12.75" customHeight="1">
      <c r="A1122" s="1" t="str">
        <f>IF(NOT(ISBLANK(DATA!A1119)),"INSERT INTO SYSADM.PSAUTHITEM VALUES ('"&amp;$B$1&amp;DATA!A1119&amp;"_VW', '"&amp;DATA!D1119&amp;"', '"&amp;DATA!E1119&amp;"', '"&amp;DATA!F1119&amp;"', '"&amp;DATA!G1119&amp;"', 1, "&amp;DATA!K1121&amp;");","")</f>
        <v/>
      </c>
    </row>
    <row r="1123" spans="1:1" ht="12.75" customHeight="1">
      <c r="A1123" s="1" t="str">
        <f>IF(NOT(ISBLANK(DATA!A1120)),"INSERT INTO SYSADM.PSAUTHITEM VALUES ('"&amp;$B$1&amp;DATA!A1120&amp;"_VW', '"&amp;DATA!D1120&amp;"', '"&amp;DATA!E1120&amp;"', '"&amp;DATA!F1120&amp;"', '"&amp;DATA!G1120&amp;"', 1, "&amp;DATA!K1122&amp;");","")</f>
        <v/>
      </c>
    </row>
    <row r="1124" spans="1:1" ht="12.75" customHeight="1">
      <c r="A1124" s="1" t="str">
        <f>IF(NOT(ISBLANK(DATA!A1121)),"INSERT INTO SYSADM.PSAUTHITEM VALUES ('"&amp;$B$1&amp;DATA!A1121&amp;"_VW', '"&amp;DATA!D1121&amp;"', '"&amp;DATA!E1121&amp;"', '"&amp;DATA!F1121&amp;"', '"&amp;DATA!G1121&amp;"', 1, "&amp;DATA!K1123&amp;");","")</f>
        <v/>
      </c>
    </row>
    <row r="1125" spans="1:1" ht="12.75" customHeight="1">
      <c r="A1125" s="1" t="str">
        <f>IF(NOT(ISBLANK(DATA!A1122)),"INSERT INTO SYSADM.PSAUTHITEM VALUES ('"&amp;$B$1&amp;DATA!A1122&amp;"_VW', '"&amp;DATA!D1122&amp;"', '"&amp;DATA!E1122&amp;"', '"&amp;DATA!F1122&amp;"', '"&amp;DATA!G1122&amp;"', 1, "&amp;DATA!K1124&amp;");","")</f>
        <v/>
      </c>
    </row>
    <row r="1126" spans="1:1" ht="12.75" customHeight="1">
      <c r="A1126" s="1" t="str">
        <f>IF(NOT(ISBLANK(DATA!A1123)),"INSERT INTO SYSADM.PSAUTHITEM VALUES ('"&amp;$B$1&amp;DATA!A1123&amp;"_VW', '"&amp;DATA!D1123&amp;"', '"&amp;DATA!E1123&amp;"', '"&amp;DATA!F1123&amp;"', '"&amp;DATA!G1123&amp;"', 1, "&amp;DATA!K1125&amp;");","")</f>
        <v/>
      </c>
    </row>
    <row r="1127" spans="1:1" ht="12.75" customHeight="1">
      <c r="A1127" s="1" t="str">
        <f>IF(NOT(ISBLANK(DATA!A1124)),"INSERT INTO SYSADM.PSAUTHITEM VALUES ('"&amp;$B$1&amp;DATA!A1124&amp;"_VW', '"&amp;DATA!D1124&amp;"', '"&amp;DATA!E1124&amp;"', '"&amp;DATA!F1124&amp;"', '"&amp;DATA!G1124&amp;"', 1, "&amp;DATA!K1126&amp;");","")</f>
        <v/>
      </c>
    </row>
    <row r="1128" spans="1:1" ht="12.75" customHeight="1">
      <c r="A1128" s="1" t="str">
        <f>IF(NOT(ISBLANK(DATA!A1125)),"INSERT INTO SYSADM.PSAUTHITEM VALUES ('"&amp;$B$1&amp;DATA!A1125&amp;"_VW', '"&amp;DATA!D1125&amp;"', '"&amp;DATA!E1125&amp;"', '"&amp;DATA!F1125&amp;"', '"&amp;DATA!G1125&amp;"', 1, "&amp;DATA!K1127&amp;");","")</f>
        <v/>
      </c>
    </row>
    <row r="1129" spans="1:1" ht="12.75" customHeight="1">
      <c r="A1129" s="1" t="str">
        <f>IF(NOT(ISBLANK(DATA!A1126)),"INSERT INTO SYSADM.PSAUTHITEM VALUES ('"&amp;$B$1&amp;DATA!A1126&amp;"_VW', '"&amp;DATA!D1126&amp;"', '"&amp;DATA!E1126&amp;"', '"&amp;DATA!F1126&amp;"', '"&amp;DATA!G1126&amp;"', 1, "&amp;DATA!K1128&amp;");","")</f>
        <v/>
      </c>
    </row>
    <row r="1130" spans="1:1" ht="12.75" customHeight="1">
      <c r="A1130" s="1" t="str">
        <f>IF(NOT(ISBLANK(DATA!A1127)),"INSERT INTO SYSADM.PSAUTHITEM VALUES ('"&amp;$B$1&amp;DATA!A1127&amp;"_VW', '"&amp;DATA!D1127&amp;"', '"&amp;DATA!E1127&amp;"', '"&amp;DATA!F1127&amp;"', '"&amp;DATA!G1127&amp;"', 1, "&amp;DATA!K1129&amp;");","")</f>
        <v/>
      </c>
    </row>
    <row r="1131" spans="1:1" ht="12.75" customHeight="1">
      <c r="A1131" s="1" t="str">
        <f>IF(NOT(ISBLANK(DATA!A1128)),"INSERT INTO SYSADM.PSAUTHITEM VALUES ('"&amp;$B$1&amp;DATA!A1128&amp;"_VW', '"&amp;DATA!D1128&amp;"', '"&amp;DATA!E1128&amp;"', '"&amp;DATA!F1128&amp;"', '"&amp;DATA!G1128&amp;"', 1, "&amp;DATA!K1130&amp;");","")</f>
        <v/>
      </c>
    </row>
    <row r="1132" spans="1:1" ht="12.75" customHeight="1">
      <c r="A1132" s="1" t="str">
        <f>IF(NOT(ISBLANK(DATA!A1129)),"INSERT INTO SYSADM.PSAUTHITEM VALUES ('"&amp;$B$1&amp;DATA!A1129&amp;"_VW', '"&amp;DATA!D1129&amp;"', '"&amp;DATA!E1129&amp;"', '"&amp;DATA!F1129&amp;"', '"&amp;DATA!G1129&amp;"', 1, "&amp;DATA!K1131&amp;");","")</f>
        <v/>
      </c>
    </row>
    <row r="1133" spans="1:1" ht="12.75" customHeight="1">
      <c r="A1133" s="1" t="str">
        <f>IF(NOT(ISBLANK(DATA!A1130)),"INSERT INTO SYSADM.PSAUTHITEM VALUES ('"&amp;$B$1&amp;DATA!A1130&amp;"_VW', '"&amp;DATA!D1130&amp;"', '"&amp;DATA!E1130&amp;"', '"&amp;DATA!F1130&amp;"', '"&amp;DATA!G1130&amp;"', 1, "&amp;DATA!K1132&amp;");","")</f>
        <v/>
      </c>
    </row>
    <row r="1134" spans="1:1" ht="12.75" customHeight="1">
      <c r="A1134" s="1" t="str">
        <f>IF(NOT(ISBLANK(DATA!A1131)),"INSERT INTO SYSADM.PSAUTHITEM VALUES ('"&amp;$B$1&amp;DATA!A1131&amp;"_VW', '"&amp;DATA!D1131&amp;"', '"&amp;DATA!E1131&amp;"', '"&amp;DATA!F1131&amp;"', '"&amp;DATA!G1131&amp;"', 1, "&amp;DATA!K1133&amp;");","")</f>
        <v/>
      </c>
    </row>
    <row r="1135" spans="1:1" ht="12.75" customHeight="1">
      <c r="A1135" s="1" t="str">
        <f>IF(NOT(ISBLANK(DATA!A1132)),"INSERT INTO SYSADM.PSAUTHITEM VALUES ('"&amp;$B$1&amp;DATA!A1132&amp;"_VW', '"&amp;DATA!D1132&amp;"', '"&amp;DATA!E1132&amp;"', '"&amp;DATA!F1132&amp;"', '"&amp;DATA!G1132&amp;"', 1, "&amp;DATA!K1134&amp;");","")</f>
        <v/>
      </c>
    </row>
    <row r="1136" spans="1:1" ht="12.75" customHeight="1">
      <c r="A1136" s="1" t="str">
        <f>IF(NOT(ISBLANK(DATA!A1133)),"INSERT INTO SYSADM.PSAUTHITEM VALUES ('"&amp;$B$1&amp;DATA!A1133&amp;"_VW', '"&amp;DATA!D1133&amp;"', '"&amp;DATA!E1133&amp;"', '"&amp;DATA!F1133&amp;"', '"&amp;DATA!G1133&amp;"', 1, "&amp;DATA!K1135&amp;");","")</f>
        <v/>
      </c>
    </row>
    <row r="1137" spans="1:1" ht="12.75" customHeight="1">
      <c r="A1137" s="1" t="str">
        <f>IF(NOT(ISBLANK(DATA!A1134)),"INSERT INTO SYSADM.PSAUTHITEM VALUES ('"&amp;$B$1&amp;DATA!A1134&amp;"_VW', '"&amp;DATA!D1134&amp;"', '"&amp;DATA!E1134&amp;"', '"&amp;DATA!F1134&amp;"', '"&amp;DATA!G1134&amp;"', 1, "&amp;DATA!K1136&amp;");","")</f>
        <v/>
      </c>
    </row>
    <row r="1138" spans="1:1" ht="12.75" customHeight="1">
      <c r="A1138" s="1" t="str">
        <f>IF(NOT(ISBLANK(DATA!A1135)),"INSERT INTO SYSADM.PSAUTHITEM VALUES ('"&amp;$B$1&amp;DATA!A1135&amp;"_VW', '"&amp;DATA!D1135&amp;"', '"&amp;DATA!E1135&amp;"', '"&amp;DATA!F1135&amp;"', '"&amp;DATA!G1135&amp;"', 1, "&amp;DATA!K1137&amp;");","")</f>
        <v/>
      </c>
    </row>
    <row r="1139" spans="1:1" ht="12.75" customHeight="1">
      <c r="A1139" s="1" t="str">
        <f>IF(NOT(ISBLANK(DATA!A1136)),"INSERT INTO SYSADM.PSAUTHITEM VALUES ('"&amp;$B$1&amp;DATA!A1136&amp;"_VW', '"&amp;DATA!D1136&amp;"', '"&amp;DATA!E1136&amp;"', '"&amp;DATA!F1136&amp;"', '"&amp;DATA!G1136&amp;"', 1, "&amp;DATA!K1138&amp;");","")</f>
        <v/>
      </c>
    </row>
    <row r="1140" spans="1:1" ht="12.75" customHeight="1">
      <c r="A1140" s="1" t="str">
        <f>IF(NOT(ISBLANK(DATA!A1137)),"INSERT INTO SYSADM.PSAUTHITEM VALUES ('"&amp;$B$1&amp;DATA!A1137&amp;"_VW', '"&amp;DATA!D1137&amp;"', '"&amp;DATA!E1137&amp;"', '"&amp;DATA!F1137&amp;"', '"&amp;DATA!G1137&amp;"', 1, "&amp;DATA!K1139&amp;");","")</f>
        <v/>
      </c>
    </row>
    <row r="1141" spans="1:1" ht="12.75" customHeight="1">
      <c r="A1141" s="1" t="str">
        <f>IF(NOT(ISBLANK(DATA!A1138)),"INSERT INTO SYSADM.PSAUTHITEM VALUES ('"&amp;$B$1&amp;DATA!A1138&amp;"_VW', '"&amp;DATA!D1138&amp;"', '"&amp;DATA!E1138&amp;"', '"&amp;DATA!F1138&amp;"', '"&amp;DATA!G1138&amp;"', 1, "&amp;DATA!K1140&amp;");","")</f>
        <v/>
      </c>
    </row>
    <row r="1142" spans="1:1" ht="12.75" customHeight="1">
      <c r="A1142" s="1" t="str">
        <f>IF(NOT(ISBLANK(DATA!A1139)),"INSERT INTO SYSADM.PSAUTHITEM VALUES ('"&amp;$B$1&amp;DATA!A1139&amp;"_VW', '"&amp;DATA!D1139&amp;"', '"&amp;DATA!E1139&amp;"', '"&amp;DATA!F1139&amp;"', '"&amp;DATA!G1139&amp;"', 1, "&amp;DATA!K1141&amp;");","")</f>
        <v/>
      </c>
    </row>
    <row r="1143" spans="1:1" ht="12.75" customHeight="1">
      <c r="A1143" s="1" t="str">
        <f>IF(NOT(ISBLANK(DATA!A1140)),"INSERT INTO SYSADM.PSAUTHITEM VALUES ('"&amp;$B$1&amp;DATA!A1140&amp;"_VW', '"&amp;DATA!D1140&amp;"', '"&amp;DATA!E1140&amp;"', '"&amp;DATA!F1140&amp;"', '"&amp;DATA!G1140&amp;"', 1, "&amp;DATA!K1142&amp;");","")</f>
        <v/>
      </c>
    </row>
    <row r="1144" spans="1:1" ht="12.75" customHeight="1">
      <c r="A1144" s="1" t="str">
        <f>IF(NOT(ISBLANK(DATA!A1141)),"INSERT INTO SYSADM.PSAUTHITEM VALUES ('"&amp;$B$1&amp;DATA!A1141&amp;"_VW', '"&amp;DATA!D1141&amp;"', '"&amp;DATA!E1141&amp;"', '"&amp;DATA!F1141&amp;"', '"&amp;DATA!G1141&amp;"', 1, "&amp;DATA!K1143&amp;");","")</f>
        <v/>
      </c>
    </row>
    <row r="1145" spans="1:1" ht="12.75" customHeight="1">
      <c r="A1145" s="1" t="str">
        <f>IF(NOT(ISBLANK(DATA!A1142)),"INSERT INTO SYSADM.PSAUTHITEM VALUES ('"&amp;$B$1&amp;DATA!A1142&amp;"_VW', '"&amp;DATA!D1142&amp;"', '"&amp;DATA!E1142&amp;"', '"&amp;DATA!F1142&amp;"', '"&amp;DATA!G1142&amp;"', 1, "&amp;DATA!K1144&amp;");","")</f>
        <v/>
      </c>
    </row>
    <row r="1146" spans="1:1" ht="12.75" customHeight="1">
      <c r="A1146" s="1" t="str">
        <f>IF(NOT(ISBLANK(DATA!A1143)),"INSERT INTO SYSADM.PSAUTHITEM VALUES ('"&amp;$B$1&amp;DATA!A1143&amp;"_VW', '"&amp;DATA!D1143&amp;"', '"&amp;DATA!E1143&amp;"', '"&amp;DATA!F1143&amp;"', '"&amp;DATA!G1143&amp;"', 1, "&amp;DATA!K1145&amp;");","")</f>
        <v/>
      </c>
    </row>
    <row r="1147" spans="1:1" ht="12.75" customHeight="1">
      <c r="A1147" s="1" t="str">
        <f>IF(NOT(ISBLANK(DATA!A1144)),"INSERT INTO SYSADM.PSAUTHITEM VALUES ('"&amp;$B$1&amp;DATA!A1144&amp;"_VW', '"&amp;DATA!D1144&amp;"', '"&amp;DATA!E1144&amp;"', '"&amp;DATA!F1144&amp;"', '"&amp;DATA!G1144&amp;"', 1, "&amp;DATA!K1146&amp;");","")</f>
        <v/>
      </c>
    </row>
    <row r="1148" spans="1:1" ht="12.75" customHeight="1">
      <c r="A1148" s="1" t="str">
        <f>IF(NOT(ISBLANK(DATA!A1145)),"INSERT INTO SYSADM.PSAUTHITEM VALUES ('"&amp;$B$1&amp;DATA!A1145&amp;"_VW', '"&amp;DATA!D1145&amp;"', '"&amp;DATA!E1145&amp;"', '"&amp;DATA!F1145&amp;"', '"&amp;DATA!G1145&amp;"', 1, "&amp;DATA!K1147&amp;");","")</f>
        <v/>
      </c>
    </row>
    <row r="1149" spans="1:1" ht="12.75" customHeight="1">
      <c r="A1149" s="1" t="str">
        <f>IF(NOT(ISBLANK(DATA!A1146)),"INSERT INTO SYSADM.PSAUTHITEM VALUES ('"&amp;$B$1&amp;DATA!A1146&amp;"_VW', '"&amp;DATA!D1146&amp;"', '"&amp;DATA!E1146&amp;"', '"&amp;DATA!F1146&amp;"', '"&amp;DATA!G1146&amp;"', 1, "&amp;DATA!K1148&amp;");","")</f>
        <v/>
      </c>
    </row>
    <row r="1150" spans="1:1" ht="12.75" customHeight="1">
      <c r="A1150" s="1" t="str">
        <f>IF(NOT(ISBLANK(DATA!A1147)),"INSERT INTO SYSADM.PSAUTHITEM VALUES ('"&amp;$B$1&amp;DATA!A1147&amp;"_VW', '"&amp;DATA!D1147&amp;"', '"&amp;DATA!E1147&amp;"', '"&amp;DATA!F1147&amp;"', '"&amp;DATA!G1147&amp;"', 1, "&amp;DATA!K1149&amp;");","")</f>
        <v/>
      </c>
    </row>
    <row r="1151" spans="1:1" ht="12.75" customHeight="1">
      <c r="A1151" s="1" t="str">
        <f>IF(NOT(ISBLANK(DATA!A1148)),"INSERT INTO SYSADM.PSAUTHITEM VALUES ('"&amp;$B$1&amp;DATA!A1148&amp;"_VW', '"&amp;DATA!D1148&amp;"', '"&amp;DATA!E1148&amp;"', '"&amp;DATA!F1148&amp;"', '"&amp;DATA!G1148&amp;"', 1, "&amp;DATA!K1150&amp;");","")</f>
        <v/>
      </c>
    </row>
    <row r="1152" spans="1:1" ht="12.75" customHeight="1">
      <c r="A1152" s="1" t="str">
        <f>IF(NOT(ISBLANK(DATA!A1149)),"INSERT INTO SYSADM.PSAUTHITEM VALUES ('"&amp;$B$1&amp;DATA!A1149&amp;"_VW', '"&amp;DATA!D1149&amp;"', '"&amp;DATA!E1149&amp;"', '"&amp;DATA!F1149&amp;"', '"&amp;DATA!G1149&amp;"', 1, "&amp;DATA!K1151&amp;");","")</f>
        <v/>
      </c>
    </row>
    <row r="1153" spans="1:1" ht="12.75" customHeight="1">
      <c r="A1153" s="1" t="str">
        <f>IF(NOT(ISBLANK(DATA!A1150)),"INSERT INTO SYSADM.PSAUTHITEM VALUES ('"&amp;$B$1&amp;DATA!A1150&amp;"_VW', '"&amp;DATA!D1150&amp;"', '"&amp;DATA!E1150&amp;"', '"&amp;DATA!F1150&amp;"', '"&amp;DATA!G1150&amp;"', 1, "&amp;DATA!K1152&amp;");","")</f>
        <v/>
      </c>
    </row>
    <row r="1154" spans="1:1" ht="12.75" customHeight="1">
      <c r="A1154" s="1" t="str">
        <f>IF(NOT(ISBLANK(DATA!A1151)),"INSERT INTO SYSADM.PSAUTHITEM VALUES ('"&amp;$B$1&amp;DATA!A1151&amp;"_VW', '"&amp;DATA!D1151&amp;"', '"&amp;DATA!E1151&amp;"', '"&amp;DATA!F1151&amp;"', '"&amp;DATA!G1151&amp;"', 1, "&amp;DATA!K1153&amp;");","")</f>
        <v/>
      </c>
    </row>
    <row r="1155" spans="1:1" ht="12.75" customHeight="1">
      <c r="A1155" s="1" t="str">
        <f>IF(NOT(ISBLANK(DATA!A1152)),"INSERT INTO SYSADM.PSAUTHITEM VALUES ('"&amp;$B$1&amp;DATA!A1152&amp;"_VW', '"&amp;DATA!D1152&amp;"', '"&amp;DATA!E1152&amp;"', '"&amp;DATA!F1152&amp;"', '"&amp;DATA!G1152&amp;"', 1, "&amp;DATA!K1154&amp;");","")</f>
        <v/>
      </c>
    </row>
    <row r="1156" spans="1:1" ht="12.75" customHeight="1">
      <c r="A1156" s="1" t="str">
        <f>IF(NOT(ISBLANK(DATA!A1153)),"INSERT INTO SYSADM.PSAUTHITEM VALUES ('"&amp;$B$1&amp;DATA!A1153&amp;"_VW', '"&amp;DATA!D1153&amp;"', '"&amp;DATA!E1153&amp;"', '"&amp;DATA!F1153&amp;"', '"&amp;DATA!G1153&amp;"', 1, "&amp;DATA!K1155&amp;");","")</f>
        <v/>
      </c>
    </row>
    <row r="1157" spans="1:1" ht="12.75" customHeight="1">
      <c r="A1157" s="1" t="str">
        <f>IF(NOT(ISBLANK(DATA!A1154)),"INSERT INTO SYSADM.PSAUTHITEM VALUES ('"&amp;$B$1&amp;DATA!A1154&amp;"_VW', '"&amp;DATA!D1154&amp;"', '"&amp;DATA!E1154&amp;"', '"&amp;DATA!F1154&amp;"', '"&amp;DATA!G1154&amp;"', 1, "&amp;DATA!K1156&amp;");","")</f>
        <v/>
      </c>
    </row>
    <row r="1158" spans="1:1" ht="12.75" customHeight="1">
      <c r="A1158" s="1" t="str">
        <f>IF(NOT(ISBLANK(DATA!A1155)),"INSERT INTO SYSADM.PSAUTHITEM VALUES ('"&amp;$B$1&amp;DATA!A1155&amp;"_VW', '"&amp;DATA!D1155&amp;"', '"&amp;DATA!E1155&amp;"', '"&amp;DATA!F1155&amp;"', '"&amp;DATA!G1155&amp;"', 1, "&amp;DATA!K1157&amp;");","")</f>
        <v/>
      </c>
    </row>
    <row r="1159" spans="1:1" ht="12.75" customHeight="1">
      <c r="A1159" s="1" t="str">
        <f>IF(NOT(ISBLANK(DATA!A1156)),"INSERT INTO SYSADM.PSAUTHITEM VALUES ('"&amp;$B$1&amp;DATA!A1156&amp;"_VW', '"&amp;DATA!D1156&amp;"', '"&amp;DATA!E1156&amp;"', '"&amp;DATA!F1156&amp;"', '"&amp;DATA!G1156&amp;"', 1, "&amp;DATA!K1158&amp;");","")</f>
        <v/>
      </c>
    </row>
    <row r="1160" spans="1:1" ht="12.75" customHeight="1">
      <c r="A1160" s="1" t="str">
        <f>IF(NOT(ISBLANK(DATA!A1157)),"INSERT INTO SYSADM.PSAUTHITEM VALUES ('"&amp;$B$1&amp;DATA!A1157&amp;"_VW', '"&amp;DATA!D1157&amp;"', '"&amp;DATA!E1157&amp;"', '"&amp;DATA!F1157&amp;"', '"&amp;DATA!G1157&amp;"', 1, "&amp;DATA!K1159&amp;");","")</f>
        <v/>
      </c>
    </row>
    <row r="1161" spans="1:1" ht="12.75" customHeight="1">
      <c r="A1161" s="1" t="str">
        <f>IF(NOT(ISBLANK(DATA!A1158)),"INSERT INTO SYSADM.PSAUTHITEM VALUES ('"&amp;$B$1&amp;DATA!A1158&amp;"_VW', '"&amp;DATA!D1158&amp;"', '"&amp;DATA!E1158&amp;"', '"&amp;DATA!F1158&amp;"', '"&amp;DATA!G1158&amp;"', 1, "&amp;DATA!K1160&amp;");","")</f>
        <v/>
      </c>
    </row>
    <row r="1162" spans="1:1" ht="12.75" customHeight="1">
      <c r="A1162" s="1" t="str">
        <f>IF(NOT(ISBLANK(DATA!A1159)),"INSERT INTO SYSADM.PSAUTHITEM VALUES ('"&amp;$B$1&amp;DATA!A1159&amp;"_VW', '"&amp;DATA!D1159&amp;"', '"&amp;DATA!E1159&amp;"', '"&amp;DATA!F1159&amp;"', '"&amp;DATA!G1159&amp;"', 1, "&amp;DATA!K1161&amp;");","")</f>
        <v/>
      </c>
    </row>
    <row r="1163" spans="1:1" ht="12.75" customHeight="1">
      <c r="A1163" s="1" t="str">
        <f>IF(NOT(ISBLANK(DATA!A1160)),"INSERT INTO SYSADM.PSAUTHITEM VALUES ('"&amp;$B$1&amp;DATA!A1160&amp;"_VW', '"&amp;DATA!D1160&amp;"', '"&amp;DATA!E1160&amp;"', '"&amp;DATA!F1160&amp;"', '"&amp;DATA!G1160&amp;"', 1, "&amp;DATA!K1162&amp;");","")</f>
        <v/>
      </c>
    </row>
    <row r="1164" spans="1:1" ht="12.75" customHeight="1">
      <c r="A1164" s="1" t="str">
        <f>IF(NOT(ISBLANK(DATA!A1161)),"INSERT INTO SYSADM.PSAUTHITEM VALUES ('"&amp;$B$1&amp;DATA!A1161&amp;"_VW', '"&amp;DATA!D1161&amp;"', '"&amp;DATA!E1161&amp;"', '"&amp;DATA!F1161&amp;"', '"&amp;DATA!G1161&amp;"', 1, "&amp;DATA!K1163&amp;");","")</f>
        <v/>
      </c>
    </row>
    <row r="1165" spans="1:1" ht="12.75" customHeight="1">
      <c r="A1165" s="1" t="str">
        <f>IF(NOT(ISBLANK(DATA!A1162)),"INSERT INTO SYSADM.PSAUTHITEM VALUES ('"&amp;$B$1&amp;DATA!A1162&amp;"_VW', '"&amp;DATA!D1162&amp;"', '"&amp;DATA!E1162&amp;"', '"&amp;DATA!F1162&amp;"', '"&amp;DATA!G1162&amp;"', 1, "&amp;DATA!K1164&amp;");","")</f>
        <v/>
      </c>
    </row>
    <row r="1166" spans="1:1" ht="12.75" customHeight="1">
      <c r="A1166" s="1" t="str">
        <f>IF(NOT(ISBLANK(DATA!A1163)),"INSERT INTO SYSADM.PSAUTHITEM VALUES ('"&amp;$B$1&amp;DATA!A1163&amp;"_VW', '"&amp;DATA!D1163&amp;"', '"&amp;DATA!E1163&amp;"', '"&amp;DATA!F1163&amp;"', '"&amp;DATA!G1163&amp;"', 1, "&amp;DATA!K1165&amp;");","")</f>
        <v/>
      </c>
    </row>
    <row r="1167" spans="1:1" ht="12.75" customHeight="1">
      <c r="A1167" s="1" t="str">
        <f>IF(NOT(ISBLANK(DATA!A1164)),"INSERT INTO SYSADM.PSAUTHITEM VALUES ('"&amp;$B$1&amp;DATA!A1164&amp;"_VW', '"&amp;DATA!D1164&amp;"', '"&amp;DATA!E1164&amp;"', '"&amp;DATA!F1164&amp;"', '"&amp;DATA!G1164&amp;"', 1, "&amp;DATA!K1166&amp;");","")</f>
        <v/>
      </c>
    </row>
    <row r="1168" spans="1:1" ht="12.75" customHeight="1">
      <c r="A1168" s="1" t="str">
        <f>IF(NOT(ISBLANK(DATA!A1165)),"INSERT INTO SYSADM.PSAUTHITEM VALUES ('"&amp;$B$1&amp;DATA!A1165&amp;"_VW', '"&amp;DATA!D1165&amp;"', '"&amp;DATA!E1165&amp;"', '"&amp;DATA!F1165&amp;"', '"&amp;DATA!G1165&amp;"', 1, "&amp;DATA!K1167&amp;");","")</f>
        <v/>
      </c>
    </row>
    <row r="1169" spans="1:1" ht="12.75" customHeight="1">
      <c r="A1169" s="1" t="str">
        <f>IF(NOT(ISBLANK(DATA!A1166)),"INSERT INTO SYSADM.PSAUTHITEM VALUES ('"&amp;$B$1&amp;DATA!A1166&amp;"_VW', '"&amp;DATA!D1166&amp;"', '"&amp;DATA!E1166&amp;"', '"&amp;DATA!F1166&amp;"', '"&amp;DATA!G1166&amp;"', 1, "&amp;DATA!K1168&amp;");","")</f>
        <v/>
      </c>
    </row>
    <row r="1170" spans="1:1" ht="12.75" customHeight="1">
      <c r="A1170" s="1" t="str">
        <f>IF(NOT(ISBLANK(DATA!A1167)),"INSERT INTO SYSADM.PSAUTHITEM VALUES ('"&amp;$B$1&amp;DATA!A1167&amp;"_VW', '"&amp;DATA!D1167&amp;"', '"&amp;DATA!E1167&amp;"', '"&amp;DATA!F1167&amp;"', '"&amp;DATA!G1167&amp;"', 1, "&amp;DATA!K1169&amp;");","")</f>
        <v/>
      </c>
    </row>
    <row r="1171" spans="1:1" ht="12.75" customHeight="1">
      <c r="A1171" s="1" t="str">
        <f>IF(NOT(ISBLANK(DATA!A1168)),"INSERT INTO SYSADM.PSAUTHITEM VALUES ('"&amp;$B$1&amp;DATA!A1168&amp;"_VW', '"&amp;DATA!D1168&amp;"', '"&amp;DATA!E1168&amp;"', '"&amp;DATA!F1168&amp;"', '"&amp;DATA!G1168&amp;"', 1, "&amp;DATA!K1170&amp;");","")</f>
        <v/>
      </c>
    </row>
    <row r="1172" spans="1:1" ht="12.75" customHeight="1">
      <c r="A1172" s="1" t="str">
        <f>IF(NOT(ISBLANK(DATA!A1169)),"INSERT INTO SYSADM.PSAUTHITEM VALUES ('"&amp;$B$1&amp;DATA!A1169&amp;"_VW', '"&amp;DATA!D1169&amp;"', '"&amp;DATA!E1169&amp;"', '"&amp;DATA!F1169&amp;"', '"&amp;DATA!G1169&amp;"', 1, "&amp;DATA!K1171&amp;");","")</f>
        <v/>
      </c>
    </row>
    <row r="1173" spans="1:1" ht="12.75" customHeight="1">
      <c r="A1173" s="1" t="str">
        <f>IF(NOT(ISBLANK(DATA!A1170)),"INSERT INTO SYSADM.PSAUTHITEM VALUES ('"&amp;$B$1&amp;DATA!A1170&amp;"_VW', '"&amp;DATA!D1170&amp;"', '"&amp;DATA!E1170&amp;"', '"&amp;DATA!F1170&amp;"', '"&amp;DATA!G1170&amp;"', 1, "&amp;DATA!K1172&amp;");","")</f>
        <v/>
      </c>
    </row>
    <row r="1174" spans="1:1" ht="12.75" customHeight="1">
      <c r="A1174" s="1" t="str">
        <f>IF(NOT(ISBLANK(DATA!A1171)),"INSERT INTO SYSADM.PSAUTHITEM VALUES ('"&amp;$B$1&amp;DATA!A1171&amp;"_VW', '"&amp;DATA!D1171&amp;"', '"&amp;DATA!E1171&amp;"', '"&amp;DATA!F1171&amp;"', '"&amp;DATA!G1171&amp;"', 1, "&amp;DATA!K1173&amp;");","")</f>
        <v/>
      </c>
    </row>
    <row r="1175" spans="1:1" ht="12.75" customHeight="1">
      <c r="A1175" s="1" t="str">
        <f>IF(NOT(ISBLANK(DATA!A1172)),"INSERT INTO SYSADM.PSAUTHITEM VALUES ('"&amp;$B$1&amp;DATA!A1172&amp;"_VW', '"&amp;DATA!D1172&amp;"', '"&amp;DATA!E1172&amp;"', '"&amp;DATA!F1172&amp;"', '"&amp;DATA!G1172&amp;"', 1, "&amp;DATA!K1174&amp;");","")</f>
        <v/>
      </c>
    </row>
    <row r="1176" spans="1:1" ht="12.75" customHeight="1">
      <c r="A1176" s="1" t="str">
        <f>IF(NOT(ISBLANK(DATA!A1173)),"INSERT INTO SYSADM.PSAUTHITEM VALUES ('"&amp;$B$1&amp;DATA!A1173&amp;"_VW', '"&amp;DATA!D1173&amp;"', '"&amp;DATA!E1173&amp;"', '"&amp;DATA!F1173&amp;"', '"&amp;DATA!G1173&amp;"', 1, "&amp;DATA!K1175&amp;");","")</f>
        <v/>
      </c>
    </row>
    <row r="1177" spans="1:1" ht="12.75" customHeight="1">
      <c r="A1177" s="1" t="str">
        <f>IF(NOT(ISBLANK(DATA!A1174)),"INSERT INTO SYSADM.PSAUTHITEM VALUES ('"&amp;$B$1&amp;DATA!A1174&amp;"_VW', '"&amp;DATA!D1174&amp;"', '"&amp;DATA!E1174&amp;"', '"&amp;DATA!F1174&amp;"', '"&amp;DATA!G1174&amp;"', 1, "&amp;DATA!K1176&amp;");","")</f>
        <v/>
      </c>
    </row>
    <row r="1178" spans="1:1" ht="12.75" customHeight="1">
      <c r="A1178" s="1" t="str">
        <f>IF(NOT(ISBLANK(DATA!A1175)),"INSERT INTO SYSADM.PSAUTHITEM VALUES ('"&amp;$B$1&amp;DATA!A1175&amp;"_VW', '"&amp;DATA!D1175&amp;"', '"&amp;DATA!E1175&amp;"', '"&amp;DATA!F1175&amp;"', '"&amp;DATA!G1175&amp;"', 1, "&amp;DATA!K1177&amp;");","")</f>
        <v/>
      </c>
    </row>
    <row r="1179" spans="1:1" ht="12.75" customHeight="1">
      <c r="A1179" s="1" t="str">
        <f>IF(NOT(ISBLANK(DATA!A1176)),"INSERT INTO SYSADM.PSAUTHITEM VALUES ('"&amp;$B$1&amp;DATA!A1176&amp;"_VW', '"&amp;DATA!D1176&amp;"', '"&amp;DATA!E1176&amp;"', '"&amp;DATA!F1176&amp;"', '"&amp;DATA!G1176&amp;"', 1, "&amp;DATA!K1178&amp;");","")</f>
        <v/>
      </c>
    </row>
    <row r="1180" spans="1:1" ht="12.75" customHeight="1">
      <c r="A1180" s="1" t="str">
        <f>IF(NOT(ISBLANK(DATA!A1177)),"INSERT INTO SYSADM.PSAUTHITEM VALUES ('"&amp;$B$1&amp;DATA!A1177&amp;"_VW', '"&amp;DATA!D1177&amp;"', '"&amp;DATA!E1177&amp;"', '"&amp;DATA!F1177&amp;"', '"&amp;DATA!G1177&amp;"', 1, "&amp;DATA!K1179&amp;");","")</f>
        <v/>
      </c>
    </row>
    <row r="1181" spans="1:1" ht="12.75" customHeight="1">
      <c r="A1181" s="1" t="str">
        <f>IF(NOT(ISBLANK(DATA!A1178)),"INSERT INTO SYSADM.PSAUTHITEM VALUES ('"&amp;$B$1&amp;DATA!A1178&amp;"_VW', '"&amp;DATA!D1178&amp;"', '"&amp;DATA!E1178&amp;"', '"&amp;DATA!F1178&amp;"', '"&amp;DATA!G1178&amp;"', 1, "&amp;DATA!K1180&amp;");","")</f>
        <v/>
      </c>
    </row>
    <row r="1182" spans="1:1" ht="12.75" customHeight="1">
      <c r="A1182" s="1" t="str">
        <f>IF(NOT(ISBLANK(DATA!A1179)),"INSERT INTO SYSADM.PSAUTHITEM VALUES ('"&amp;$B$1&amp;DATA!A1179&amp;"_VW', '"&amp;DATA!D1179&amp;"', '"&amp;DATA!E1179&amp;"', '"&amp;DATA!F1179&amp;"', '"&amp;DATA!G1179&amp;"', 1, "&amp;DATA!K1181&amp;");","")</f>
        <v/>
      </c>
    </row>
    <row r="1183" spans="1:1" ht="12.75" customHeight="1">
      <c r="A1183" s="1" t="str">
        <f>IF(NOT(ISBLANK(DATA!A1180)),"INSERT INTO SYSADM.PSAUTHITEM VALUES ('"&amp;$B$1&amp;DATA!A1180&amp;"_VW', '"&amp;DATA!D1180&amp;"', '"&amp;DATA!E1180&amp;"', '"&amp;DATA!F1180&amp;"', '"&amp;DATA!G1180&amp;"', 1, "&amp;DATA!K1182&amp;");","")</f>
        <v/>
      </c>
    </row>
    <row r="1184" spans="1:1" ht="12.75" customHeight="1">
      <c r="A1184" s="1" t="str">
        <f>IF(NOT(ISBLANK(DATA!A1181)),"INSERT INTO SYSADM.PSAUTHITEM VALUES ('"&amp;$B$1&amp;DATA!A1181&amp;"_VW', '"&amp;DATA!D1181&amp;"', '"&amp;DATA!E1181&amp;"', '"&amp;DATA!F1181&amp;"', '"&amp;DATA!G1181&amp;"', 1, "&amp;DATA!K1183&amp;");","")</f>
        <v/>
      </c>
    </row>
    <row r="1185" spans="1:1" ht="12.75" customHeight="1">
      <c r="A1185" s="1" t="str">
        <f>IF(NOT(ISBLANK(DATA!A1182)),"INSERT INTO SYSADM.PSAUTHITEM VALUES ('"&amp;$B$1&amp;DATA!A1182&amp;"_VW', '"&amp;DATA!D1182&amp;"', '"&amp;DATA!E1182&amp;"', '"&amp;DATA!F1182&amp;"', '"&amp;DATA!G1182&amp;"', 1, "&amp;DATA!K1184&amp;");","")</f>
        <v/>
      </c>
    </row>
    <row r="1186" spans="1:1" ht="12.75" customHeight="1">
      <c r="A1186" s="1" t="str">
        <f>IF(NOT(ISBLANK(DATA!A1183)),"INSERT INTO SYSADM.PSAUTHITEM VALUES ('"&amp;$B$1&amp;DATA!A1183&amp;"_VW', '"&amp;DATA!D1183&amp;"', '"&amp;DATA!E1183&amp;"', '"&amp;DATA!F1183&amp;"', '"&amp;DATA!G1183&amp;"', 1, "&amp;DATA!K1185&amp;");","")</f>
        <v/>
      </c>
    </row>
    <row r="1187" spans="1:1" ht="12.75" customHeight="1">
      <c r="A1187" s="1" t="str">
        <f>IF(NOT(ISBLANK(DATA!A1184)),"INSERT INTO SYSADM.PSAUTHITEM VALUES ('"&amp;$B$1&amp;DATA!A1184&amp;"_VW', '"&amp;DATA!D1184&amp;"', '"&amp;DATA!E1184&amp;"', '"&amp;DATA!F1184&amp;"', '"&amp;DATA!G1184&amp;"', 1, "&amp;DATA!K1186&amp;");","")</f>
        <v/>
      </c>
    </row>
    <row r="1188" spans="1:1" ht="12.75" customHeight="1">
      <c r="A1188" s="1" t="str">
        <f>IF(NOT(ISBLANK(DATA!A1185)),"INSERT INTO SYSADM.PSAUTHITEM VALUES ('"&amp;$B$1&amp;DATA!A1185&amp;"_VW', '"&amp;DATA!D1185&amp;"', '"&amp;DATA!E1185&amp;"', '"&amp;DATA!F1185&amp;"', '"&amp;DATA!G1185&amp;"', 1, "&amp;DATA!K1187&amp;");","")</f>
        <v/>
      </c>
    </row>
    <row r="1189" spans="1:1" ht="12.75" customHeight="1">
      <c r="A1189" s="1" t="str">
        <f>IF(NOT(ISBLANK(DATA!A1186)),"INSERT INTO SYSADM.PSAUTHITEM VALUES ('"&amp;$B$1&amp;DATA!A1186&amp;"_VW', '"&amp;DATA!D1186&amp;"', '"&amp;DATA!E1186&amp;"', '"&amp;DATA!F1186&amp;"', '"&amp;DATA!G1186&amp;"', 1, "&amp;DATA!K1188&amp;");","")</f>
        <v/>
      </c>
    </row>
    <row r="1190" spans="1:1" ht="12.75" customHeight="1">
      <c r="A1190" s="1" t="str">
        <f>IF(NOT(ISBLANK(DATA!A1187)),"INSERT INTO SYSADM.PSAUTHITEM VALUES ('"&amp;$B$1&amp;DATA!A1187&amp;"_VW', '"&amp;DATA!D1187&amp;"', '"&amp;DATA!E1187&amp;"', '"&amp;DATA!F1187&amp;"', '"&amp;DATA!G1187&amp;"', 1, "&amp;DATA!K1189&amp;");","")</f>
        <v/>
      </c>
    </row>
    <row r="1191" spans="1:1" ht="12.75" customHeight="1">
      <c r="A1191" s="1" t="str">
        <f>IF(NOT(ISBLANK(DATA!A1188)),"INSERT INTO SYSADM.PSAUTHITEM VALUES ('"&amp;$B$1&amp;DATA!A1188&amp;"_VW', '"&amp;DATA!D1188&amp;"', '"&amp;DATA!E1188&amp;"', '"&amp;DATA!F1188&amp;"', '"&amp;DATA!G1188&amp;"', 1, "&amp;DATA!K1190&amp;");","")</f>
        <v/>
      </c>
    </row>
    <row r="1192" spans="1:1" ht="12.75" customHeight="1">
      <c r="A1192" s="1" t="str">
        <f>IF(NOT(ISBLANK(DATA!A1189)),"INSERT INTO SYSADM.PSAUTHITEM VALUES ('"&amp;$B$1&amp;DATA!A1189&amp;"_VW', '"&amp;DATA!D1189&amp;"', '"&amp;DATA!E1189&amp;"', '"&amp;DATA!F1189&amp;"', '"&amp;DATA!G1189&amp;"', 1, "&amp;DATA!K1191&amp;");","")</f>
        <v/>
      </c>
    </row>
    <row r="1193" spans="1:1" ht="12.75" customHeight="1">
      <c r="A1193" s="1" t="str">
        <f>IF(NOT(ISBLANK(DATA!A1190)),"INSERT INTO SYSADM.PSAUTHITEM VALUES ('"&amp;$B$1&amp;DATA!A1190&amp;"_VW', '"&amp;DATA!D1190&amp;"', '"&amp;DATA!E1190&amp;"', '"&amp;DATA!F1190&amp;"', '"&amp;DATA!G1190&amp;"', 1, "&amp;DATA!K1192&amp;");","")</f>
        <v/>
      </c>
    </row>
    <row r="1194" spans="1:1" ht="12.75" customHeight="1">
      <c r="A1194" s="1" t="str">
        <f>IF(NOT(ISBLANK(DATA!A1191)),"INSERT INTO SYSADM.PSAUTHITEM VALUES ('"&amp;$B$1&amp;DATA!A1191&amp;"_VW', '"&amp;DATA!D1191&amp;"', '"&amp;DATA!E1191&amp;"', '"&amp;DATA!F1191&amp;"', '"&amp;DATA!G1191&amp;"', 1, "&amp;DATA!K1193&amp;");","")</f>
        <v/>
      </c>
    </row>
    <row r="1195" spans="1:1" ht="12.75" customHeight="1">
      <c r="A1195" s="1" t="str">
        <f>IF(NOT(ISBLANK(DATA!A1192)),"INSERT INTO SYSADM.PSAUTHITEM VALUES ('"&amp;$B$1&amp;DATA!A1192&amp;"_VW', '"&amp;DATA!D1192&amp;"', '"&amp;DATA!E1192&amp;"', '"&amp;DATA!F1192&amp;"', '"&amp;DATA!G1192&amp;"', 1, "&amp;DATA!K1194&amp;");","")</f>
        <v/>
      </c>
    </row>
    <row r="1196" spans="1:1" ht="12.75" customHeight="1">
      <c r="A1196" s="1" t="str">
        <f>IF(NOT(ISBLANK(DATA!A1193)),"INSERT INTO SYSADM.PSAUTHITEM VALUES ('"&amp;$B$1&amp;DATA!A1193&amp;"_VW', '"&amp;DATA!D1193&amp;"', '"&amp;DATA!E1193&amp;"', '"&amp;DATA!F1193&amp;"', '"&amp;DATA!G1193&amp;"', 1, "&amp;DATA!K1195&amp;");","")</f>
        <v/>
      </c>
    </row>
    <row r="1197" spans="1:1" ht="12.75" customHeight="1">
      <c r="A1197" s="1" t="str">
        <f>IF(NOT(ISBLANK(DATA!A1194)),"INSERT INTO SYSADM.PSAUTHITEM VALUES ('"&amp;$B$1&amp;DATA!A1194&amp;"_VW', '"&amp;DATA!D1194&amp;"', '"&amp;DATA!E1194&amp;"', '"&amp;DATA!F1194&amp;"', '"&amp;DATA!G1194&amp;"', 1, "&amp;DATA!K1196&amp;");","")</f>
        <v/>
      </c>
    </row>
    <row r="1198" spans="1:1" ht="12.75" customHeight="1">
      <c r="A1198" s="1" t="str">
        <f>IF(NOT(ISBLANK(DATA!A1195)),"INSERT INTO SYSADM.PSAUTHITEM VALUES ('"&amp;$B$1&amp;DATA!A1195&amp;"_VW', '"&amp;DATA!D1195&amp;"', '"&amp;DATA!E1195&amp;"', '"&amp;DATA!F1195&amp;"', '"&amp;DATA!G1195&amp;"', 1, "&amp;DATA!K1197&amp;");","")</f>
        <v/>
      </c>
    </row>
    <row r="1199" spans="1:1" ht="12.75" customHeight="1">
      <c r="A1199" s="1" t="str">
        <f>IF(NOT(ISBLANK(DATA!A1196)),"INSERT INTO SYSADM.PSAUTHITEM VALUES ('"&amp;$B$1&amp;DATA!A1196&amp;"_VW', '"&amp;DATA!D1196&amp;"', '"&amp;DATA!E1196&amp;"', '"&amp;DATA!F1196&amp;"', '"&amp;DATA!G1196&amp;"', 1, "&amp;DATA!K1198&amp;");","")</f>
        <v/>
      </c>
    </row>
    <row r="1200" spans="1:1" ht="12.75" customHeight="1">
      <c r="A1200" s="1" t="str">
        <f>IF(NOT(ISBLANK(DATA!A1197)),"INSERT INTO SYSADM.PSAUTHITEM VALUES ('"&amp;$B$1&amp;DATA!A1197&amp;"_VW', '"&amp;DATA!D1197&amp;"', '"&amp;DATA!E1197&amp;"', '"&amp;DATA!F1197&amp;"', '"&amp;DATA!G1197&amp;"', 1, "&amp;DATA!K1199&amp;");","")</f>
        <v/>
      </c>
    </row>
    <row r="1201" spans="1:1" ht="12.75" customHeight="1">
      <c r="A1201" s="1" t="str">
        <f>IF(NOT(ISBLANK(DATA!A1198)),"INSERT INTO SYSADM.PSAUTHITEM VALUES ('"&amp;$B$1&amp;DATA!A1198&amp;"_VW', '"&amp;DATA!D1198&amp;"', '"&amp;DATA!E1198&amp;"', '"&amp;DATA!F1198&amp;"', '"&amp;DATA!G1198&amp;"', 1, "&amp;DATA!K1200&amp;");","")</f>
        <v/>
      </c>
    </row>
    <row r="1202" spans="1:1" ht="12.75" customHeight="1">
      <c r="A1202" s="1" t="str">
        <f>IF(NOT(ISBLANK(DATA!A1199)),"INSERT INTO SYSADM.PSAUTHITEM VALUES ('"&amp;$B$1&amp;DATA!A1199&amp;"_VW', '"&amp;DATA!D1199&amp;"', '"&amp;DATA!E1199&amp;"', '"&amp;DATA!F1199&amp;"', '"&amp;DATA!G1199&amp;"', 1, "&amp;DATA!K1201&amp;");","")</f>
        <v/>
      </c>
    </row>
    <row r="1203" spans="1:1" ht="12.75" customHeight="1">
      <c r="A1203" s="1" t="str">
        <f>IF(NOT(ISBLANK(DATA!A1200)),"INSERT INTO SYSADM.PSAUTHITEM VALUES ('"&amp;$B$1&amp;DATA!A1200&amp;"_VW', '"&amp;DATA!D1200&amp;"', '"&amp;DATA!E1200&amp;"', '"&amp;DATA!F1200&amp;"', '"&amp;DATA!G1200&amp;"', 1, "&amp;DATA!K1202&amp;");","")</f>
        <v/>
      </c>
    </row>
    <row r="1204" spans="1:1" ht="12.75" customHeight="1">
      <c r="A1204" s="1" t="str">
        <f>IF(NOT(ISBLANK(DATA!A1201)),"INSERT INTO SYSADM.PSAUTHITEM VALUES ('"&amp;$B$1&amp;DATA!A1201&amp;"_VW', '"&amp;DATA!D1201&amp;"', '"&amp;DATA!E1201&amp;"', '"&amp;DATA!F1201&amp;"', '"&amp;DATA!G1201&amp;"', 1, "&amp;DATA!K1203&amp;");","")</f>
        <v/>
      </c>
    </row>
    <row r="1205" spans="1:1" ht="12.75" customHeight="1">
      <c r="A1205" s="1" t="str">
        <f>IF(NOT(ISBLANK(DATA!A1202)),"INSERT INTO SYSADM.PSAUTHITEM VALUES ('"&amp;$B$1&amp;DATA!A1202&amp;"_VW', '"&amp;DATA!D1202&amp;"', '"&amp;DATA!E1202&amp;"', '"&amp;DATA!F1202&amp;"', '"&amp;DATA!G1202&amp;"', 1, "&amp;DATA!K1204&amp;");","")</f>
        <v/>
      </c>
    </row>
    <row r="1206" spans="1:1" ht="12.75" customHeight="1">
      <c r="A1206" s="1" t="str">
        <f>IF(NOT(ISBLANK(DATA!A1203)),"INSERT INTO SYSADM.PSAUTHITEM VALUES ('"&amp;$B$1&amp;DATA!A1203&amp;"_VW', '"&amp;DATA!D1203&amp;"', '"&amp;DATA!E1203&amp;"', '"&amp;DATA!F1203&amp;"', '"&amp;DATA!G1203&amp;"', 1, "&amp;DATA!K1205&amp;");","")</f>
        <v/>
      </c>
    </row>
    <row r="1207" spans="1:1" ht="12.75" customHeight="1">
      <c r="A1207" s="1" t="str">
        <f>IF(NOT(ISBLANK(DATA!A1204)),"INSERT INTO SYSADM.PSAUTHITEM VALUES ('"&amp;$B$1&amp;DATA!A1204&amp;"_VW', '"&amp;DATA!D1204&amp;"', '"&amp;DATA!E1204&amp;"', '"&amp;DATA!F1204&amp;"', '"&amp;DATA!G1204&amp;"', 1, "&amp;DATA!K1206&amp;");","")</f>
        <v/>
      </c>
    </row>
    <row r="1208" spans="1:1" ht="12.75" customHeight="1">
      <c r="A1208" s="1" t="str">
        <f>IF(NOT(ISBLANK(DATA!A1205)),"INSERT INTO SYSADM.PSAUTHITEM VALUES ('"&amp;$B$1&amp;DATA!A1205&amp;"_VW', '"&amp;DATA!D1205&amp;"', '"&amp;DATA!E1205&amp;"', '"&amp;DATA!F1205&amp;"', '"&amp;DATA!G1205&amp;"', 1, "&amp;DATA!K1207&amp;");","")</f>
        <v/>
      </c>
    </row>
    <row r="1209" spans="1:1" ht="12.75" customHeight="1">
      <c r="A1209" s="1" t="str">
        <f>IF(NOT(ISBLANK(DATA!A1206)),"INSERT INTO SYSADM.PSAUTHITEM VALUES ('"&amp;$B$1&amp;DATA!A1206&amp;"_VW', '"&amp;DATA!D1206&amp;"', '"&amp;DATA!E1206&amp;"', '"&amp;DATA!F1206&amp;"', '"&amp;DATA!G1206&amp;"', 1, "&amp;DATA!K1208&amp;");","")</f>
        <v/>
      </c>
    </row>
    <row r="1210" spans="1:1" ht="12.75" customHeight="1">
      <c r="A1210" s="1" t="str">
        <f>IF(NOT(ISBLANK(DATA!A1207)),"INSERT INTO SYSADM.PSAUTHITEM VALUES ('"&amp;$B$1&amp;DATA!A1207&amp;"_VW', '"&amp;DATA!D1207&amp;"', '"&amp;DATA!E1207&amp;"', '"&amp;DATA!F1207&amp;"', '"&amp;DATA!G1207&amp;"', 1, "&amp;DATA!K1209&amp;");","")</f>
        <v/>
      </c>
    </row>
    <row r="1211" spans="1:1" ht="12.75" customHeight="1">
      <c r="A1211" s="1" t="str">
        <f>IF(NOT(ISBLANK(DATA!A1208)),"INSERT INTO SYSADM.PSAUTHITEM VALUES ('"&amp;$B$1&amp;DATA!A1208&amp;"_VW', '"&amp;DATA!D1208&amp;"', '"&amp;DATA!E1208&amp;"', '"&amp;DATA!F1208&amp;"', '"&amp;DATA!G1208&amp;"', 1, "&amp;DATA!K1210&amp;");","")</f>
        <v/>
      </c>
    </row>
    <row r="1212" spans="1:1" ht="12.75" customHeight="1">
      <c r="A1212" s="1" t="str">
        <f>IF(NOT(ISBLANK(DATA!A1209)),"INSERT INTO SYSADM.PSAUTHITEM VALUES ('"&amp;$B$1&amp;DATA!A1209&amp;"_VW', '"&amp;DATA!D1209&amp;"', '"&amp;DATA!E1209&amp;"', '"&amp;DATA!F1209&amp;"', '"&amp;DATA!G1209&amp;"', 1, "&amp;DATA!K1211&amp;");","")</f>
        <v/>
      </c>
    </row>
    <row r="1213" spans="1:1" ht="12.75" customHeight="1">
      <c r="A1213" s="1" t="str">
        <f>IF(NOT(ISBLANK(DATA!A1210)),"INSERT INTO SYSADM.PSAUTHITEM VALUES ('"&amp;$B$1&amp;DATA!A1210&amp;"_VW', '"&amp;DATA!D1210&amp;"', '"&amp;DATA!E1210&amp;"', '"&amp;DATA!F1210&amp;"', '"&amp;DATA!G1210&amp;"', 1, "&amp;DATA!K1212&amp;");","")</f>
        <v/>
      </c>
    </row>
    <row r="1214" spans="1:1" ht="12.75" customHeight="1">
      <c r="A1214" s="1" t="str">
        <f>IF(NOT(ISBLANK(DATA!A1211)),"INSERT INTO SYSADM.PSAUTHITEM VALUES ('"&amp;$B$1&amp;DATA!A1211&amp;"_VW', '"&amp;DATA!D1211&amp;"', '"&amp;DATA!E1211&amp;"', '"&amp;DATA!F1211&amp;"', '"&amp;DATA!G1211&amp;"', 1, "&amp;DATA!K1213&amp;");","")</f>
        <v/>
      </c>
    </row>
    <row r="1215" spans="1:1" ht="12.75" customHeight="1">
      <c r="A1215" s="1" t="str">
        <f>IF(NOT(ISBLANK(DATA!A1212)),"INSERT INTO SYSADM.PSAUTHITEM VALUES ('"&amp;$B$1&amp;DATA!A1212&amp;"_VW', '"&amp;DATA!D1212&amp;"', '"&amp;DATA!E1212&amp;"', '"&amp;DATA!F1212&amp;"', '"&amp;DATA!G1212&amp;"', 1, "&amp;DATA!K1214&amp;");","")</f>
        <v/>
      </c>
    </row>
    <row r="1216" spans="1:1" ht="12.75" customHeight="1">
      <c r="A1216" s="1" t="str">
        <f>IF(NOT(ISBLANK(DATA!A1213)),"INSERT INTO SYSADM.PSAUTHITEM VALUES ('"&amp;$B$1&amp;DATA!A1213&amp;"_VW', '"&amp;DATA!D1213&amp;"', '"&amp;DATA!E1213&amp;"', '"&amp;DATA!F1213&amp;"', '"&amp;DATA!G1213&amp;"', 1, "&amp;DATA!K1215&amp;");","")</f>
        <v/>
      </c>
    </row>
    <row r="1217" spans="1:1" ht="12.75" customHeight="1">
      <c r="A1217" s="1" t="str">
        <f>IF(NOT(ISBLANK(DATA!A1214)),"INSERT INTO SYSADM.PSAUTHITEM VALUES ('"&amp;$B$1&amp;DATA!A1214&amp;"_VW', '"&amp;DATA!D1214&amp;"', '"&amp;DATA!E1214&amp;"', '"&amp;DATA!F1214&amp;"', '"&amp;DATA!G1214&amp;"', 1, "&amp;DATA!K1216&amp;");","")</f>
        <v/>
      </c>
    </row>
    <row r="1218" spans="1:1" ht="12.75" customHeight="1">
      <c r="A1218" s="1" t="str">
        <f>IF(NOT(ISBLANK(DATA!A1215)),"INSERT INTO SYSADM.PSAUTHITEM VALUES ('"&amp;$B$1&amp;DATA!A1215&amp;"_VW', '"&amp;DATA!D1215&amp;"', '"&amp;DATA!E1215&amp;"', '"&amp;DATA!F1215&amp;"', '"&amp;DATA!G1215&amp;"', 1, "&amp;DATA!K1217&amp;");","")</f>
        <v/>
      </c>
    </row>
    <row r="1219" spans="1:1" ht="12.75" customHeight="1">
      <c r="A1219" s="1" t="str">
        <f>IF(NOT(ISBLANK(DATA!A1216)),"INSERT INTO SYSADM.PSAUTHITEM VALUES ('"&amp;$B$1&amp;DATA!A1216&amp;"_VW', '"&amp;DATA!D1216&amp;"', '"&amp;DATA!E1216&amp;"', '"&amp;DATA!F1216&amp;"', '"&amp;DATA!G1216&amp;"', 1, "&amp;DATA!K1218&amp;");","")</f>
        <v/>
      </c>
    </row>
    <row r="1220" spans="1:1" ht="12.75" customHeight="1">
      <c r="A1220" s="1" t="str">
        <f>IF(NOT(ISBLANK(DATA!A1217)),"INSERT INTO SYSADM.PSAUTHITEM VALUES ('"&amp;$B$1&amp;DATA!A1217&amp;"_VW', '"&amp;DATA!D1217&amp;"', '"&amp;DATA!E1217&amp;"', '"&amp;DATA!F1217&amp;"', '"&amp;DATA!G1217&amp;"', 1, "&amp;DATA!K1219&amp;");","")</f>
        <v/>
      </c>
    </row>
    <row r="1221" spans="1:1" ht="12.75" customHeight="1">
      <c r="A1221" s="1" t="str">
        <f>IF(NOT(ISBLANK(DATA!A1218)),"INSERT INTO SYSADM.PSAUTHITEM VALUES ('"&amp;$B$1&amp;DATA!A1218&amp;"_VW', '"&amp;DATA!D1218&amp;"', '"&amp;DATA!E1218&amp;"', '"&amp;DATA!F1218&amp;"', '"&amp;DATA!G1218&amp;"', 1, "&amp;DATA!K1220&amp;");","")</f>
        <v/>
      </c>
    </row>
    <row r="1222" spans="1:1" ht="12.75" customHeight="1">
      <c r="A1222" s="1" t="str">
        <f>IF(NOT(ISBLANK(DATA!A1219)),"INSERT INTO SYSADM.PSAUTHITEM VALUES ('"&amp;$B$1&amp;DATA!A1219&amp;"_VW', '"&amp;DATA!D1219&amp;"', '"&amp;DATA!E1219&amp;"', '"&amp;DATA!F1219&amp;"', '"&amp;DATA!G1219&amp;"', 1, "&amp;DATA!K1221&amp;");","")</f>
        <v/>
      </c>
    </row>
    <row r="1223" spans="1:1" ht="12.75" customHeight="1">
      <c r="A1223" s="1" t="str">
        <f>IF(NOT(ISBLANK(DATA!A1220)),"INSERT INTO SYSADM.PSAUTHITEM VALUES ('"&amp;$B$1&amp;DATA!A1220&amp;"_VW', '"&amp;DATA!D1220&amp;"', '"&amp;DATA!E1220&amp;"', '"&amp;DATA!F1220&amp;"', '"&amp;DATA!G1220&amp;"', 1, "&amp;DATA!K1222&amp;");","")</f>
        <v/>
      </c>
    </row>
    <row r="1224" spans="1:1" ht="12.75" customHeight="1">
      <c r="A1224" s="1" t="str">
        <f>IF(NOT(ISBLANK(DATA!A1221)),"INSERT INTO SYSADM.PSAUTHITEM VALUES ('"&amp;$B$1&amp;DATA!A1221&amp;"_VW', '"&amp;DATA!D1221&amp;"', '"&amp;DATA!E1221&amp;"', '"&amp;DATA!F1221&amp;"', '"&amp;DATA!G1221&amp;"', 1, "&amp;DATA!K1223&amp;");","")</f>
        <v/>
      </c>
    </row>
    <row r="1225" spans="1:1" ht="12.75" customHeight="1">
      <c r="A1225" s="1" t="str">
        <f>IF(NOT(ISBLANK(DATA!A1222)),"INSERT INTO SYSADM.PSAUTHITEM VALUES ('"&amp;$B$1&amp;DATA!A1222&amp;"_VW', '"&amp;DATA!D1222&amp;"', '"&amp;DATA!E1222&amp;"', '"&amp;DATA!F1222&amp;"', '"&amp;DATA!G1222&amp;"', 1, "&amp;DATA!K1224&amp;");","")</f>
        <v/>
      </c>
    </row>
    <row r="1226" spans="1:1" ht="12.75" customHeight="1">
      <c r="A1226" s="1" t="str">
        <f>IF(NOT(ISBLANK(DATA!A1223)),"INSERT INTO SYSADM.PSAUTHITEM VALUES ('"&amp;$B$1&amp;DATA!A1223&amp;"_VW', '"&amp;DATA!D1223&amp;"', '"&amp;DATA!E1223&amp;"', '"&amp;DATA!F1223&amp;"', '"&amp;DATA!G1223&amp;"', 1, "&amp;DATA!K1225&amp;");","")</f>
        <v/>
      </c>
    </row>
    <row r="1227" spans="1:1" ht="12.75" customHeight="1">
      <c r="A1227" s="1" t="str">
        <f>IF(NOT(ISBLANK(DATA!A1224)),"INSERT INTO SYSADM.PSAUTHITEM VALUES ('"&amp;$B$1&amp;DATA!A1224&amp;"_VW', '"&amp;DATA!D1224&amp;"', '"&amp;DATA!E1224&amp;"', '"&amp;DATA!F1224&amp;"', '"&amp;DATA!G1224&amp;"', 1, "&amp;DATA!K1226&amp;");","")</f>
        <v/>
      </c>
    </row>
    <row r="1228" spans="1:1" ht="12.75" customHeight="1">
      <c r="A1228" s="1" t="str">
        <f>IF(NOT(ISBLANK(DATA!A1225)),"INSERT INTO SYSADM.PSAUTHITEM VALUES ('"&amp;$B$1&amp;DATA!A1225&amp;"_VW', '"&amp;DATA!D1225&amp;"', '"&amp;DATA!E1225&amp;"', '"&amp;DATA!F1225&amp;"', '"&amp;DATA!G1225&amp;"', 1, "&amp;DATA!K1227&amp;");","")</f>
        <v/>
      </c>
    </row>
    <row r="1229" spans="1:1" ht="12.75" customHeight="1">
      <c r="A1229" s="1" t="str">
        <f>IF(NOT(ISBLANK(DATA!A1226)),"INSERT INTO SYSADM.PSAUTHITEM VALUES ('"&amp;$B$1&amp;DATA!A1226&amp;"_VW', '"&amp;DATA!D1226&amp;"', '"&amp;DATA!E1226&amp;"', '"&amp;DATA!F1226&amp;"', '"&amp;DATA!G1226&amp;"', 1, "&amp;DATA!K1228&amp;");","")</f>
        <v/>
      </c>
    </row>
    <row r="1230" spans="1:1" ht="12.75" customHeight="1">
      <c r="A1230" s="1" t="str">
        <f>IF(NOT(ISBLANK(DATA!A1227)),"INSERT INTO SYSADM.PSAUTHITEM VALUES ('"&amp;$B$1&amp;DATA!A1227&amp;"_VW', '"&amp;DATA!D1227&amp;"', '"&amp;DATA!E1227&amp;"', '"&amp;DATA!F1227&amp;"', '"&amp;DATA!G1227&amp;"', 1, "&amp;DATA!K1229&amp;");","")</f>
        <v/>
      </c>
    </row>
    <row r="1231" spans="1:1" ht="12.75" customHeight="1">
      <c r="A1231" s="1" t="str">
        <f>IF(NOT(ISBLANK(DATA!A1228)),"INSERT INTO SYSADM.PSAUTHITEM VALUES ('"&amp;$B$1&amp;DATA!A1228&amp;"_VW', '"&amp;DATA!D1228&amp;"', '"&amp;DATA!E1228&amp;"', '"&amp;DATA!F1228&amp;"', '"&amp;DATA!G1228&amp;"', 1, "&amp;DATA!K1230&amp;");","")</f>
        <v/>
      </c>
    </row>
    <row r="1232" spans="1:1" ht="12.75" customHeight="1">
      <c r="A1232" s="1" t="str">
        <f>IF(NOT(ISBLANK(DATA!A1229)),"INSERT INTO SYSADM.PSAUTHITEM VALUES ('"&amp;$B$1&amp;DATA!A1229&amp;"_VW', '"&amp;DATA!D1229&amp;"', '"&amp;DATA!E1229&amp;"', '"&amp;DATA!F1229&amp;"', '"&amp;DATA!G1229&amp;"', 1, "&amp;DATA!K1231&amp;");","")</f>
        <v/>
      </c>
    </row>
    <row r="1233" spans="1:1" ht="12.75" customHeight="1">
      <c r="A1233" s="1" t="str">
        <f>IF(NOT(ISBLANK(DATA!A1230)),"INSERT INTO SYSADM.PSAUTHITEM VALUES ('"&amp;$B$1&amp;DATA!A1230&amp;"_VW', '"&amp;DATA!D1230&amp;"', '"&amp;DATA!E1230&amp;"', '"&amp;DATA!F1230&amp;"', '"&amp;DATA!G1230&amp;"', 1, "&amp;DATA!K1232&amp;");","")</f>
        <v/>
      </c>
    </row>
    <row r="1234" spans="1:1" ht="12.75" customHeight="1">
      <c r="A1234" s="1" t="str">
        <f>IF(NOT(ISBLANK(DATA!A1231)),"INSERT INTO SYSADM.PSAUTHITEM VALUES ('"&amp;$B$1&amp;DATA!A1231&amp;"_VW', '"&amp;DATA!D1231&amp;"', '"&amp;DATA!E1231&amp;"', '"&amp;DATA!F1231&amp;"', '"&amp;DATA!G1231&amp;"', 1, "&amp;DATA!K1233&amp;");","")</f>
        <v/>
      </c>
    </row>
    <row r="1235" spans="1:1" ht="12.75" customHeight="1">
      <c r="A1235" s="1" t="str">
        <f>IF(NOT(ISBLANK(DATA!A1232)),"INSERT INTO SYSADM.PSAUTHITEM VALUES ('"&amp;$B$1&amp;DATA!A1232&amp;"_VW', '"&amp;DATA!D1232&amp;"', '"&amp;DATA!E1232&amp;"', '"&amp;DATA!F1232&amp;"', '"&amp;DATA!G1232&amp;"', 1, "&amp;DATA!K1234&amp;");","")</f>
        <v/>
      </c>
    </row>
    <row r="1236" spans="1:1" ht="12.75" customHeight="1">
      <c r="A1236" s="1" t="str">
        <f>IF(NOT(ISBLANK(DATA!A1233)),"INSERT INTO SYSADM.PSAUTHITEM VALUES ('"&amp;$B$1&amp;DATA!A1233&amp;"_VW', '"&amp;DATA!D1233&amp;"', '"&amp;DATA!E1233&amp;"', '"&amp;DATA!F1233&amp;"', '"&amp;DATA!G1233&amp;"', 1, "&amp;DATA!K1235&amp;");","")</f>
        <v/>
      </c>
    </row>
    <row r="1237" spans="1:1" ht="12.75" customHeight="1">
      <c r="A1237" s="1" t="str">
        <f>IF(NOT(ISBLANK(DATA!A1234)),"INSERT INTO SYSADM.PSAUTHITEM VALUES ('"&amp;$B$1&amp;DATA!A1234&amp;"_VW', '"&amp;DATA!D1234&amp;"', '"&amp;DATA!E1234&amp;"', '"&amp;DATA!F1234&amp;"', '"&amp;DATA!G1234&amp;"', 1, "&amp;DATA!K1236&amp;");","")</f>
        <v/>
      </c>
    </row>
    <row r="1238" spans="1:1" ht="12.75" customHeight="1">
      <c r="A1238" s="1" t="str">
        <f>IF(NOT(ISBLANK(DATA!A1235)),"INSERT INTO SYSADM.PSAUTHITEM VALUES ('"&amp;$B$1&amp;DATA!A1235&amp;"_VW', '"&amp;DATA!D1235&amp;"', '"&amp;DATA!E1235&amp;"', '"&amp;DATA!F1235&amp;"', '"&amp;DATA!G1235&amp;"', 1, "&amp;DATA!K1237&amp;");","")</f>
        <v/>
      </c>
    </row>
    <row r="1239" spans="1:1" ht="12.75" customHeight="1">
      <c r="A1239" s="1" t="str">
        <f>IF(NOT(ISBLANK(DATA!A1236)),"INSERT INTO SYSADM.PSAUTHITEM VALUES ('"&amp;$B$1&amp;DATA!A1236&amp;"_VW', '"&amp;DATA!D1236&amp;"', '"&amp;DATA!E1236&amp;"', '"&amp;DATA!F1236&amp;"', '"&amp;DATA!G1236&amp;"', 1, "&amp;DATA!K1238&amp;");","")</f>
        <v/>
      </c>
    </row>
    <row r="1240" spans="1:1" ht="12.75" customHeight="1">
      <c r="A1240" s="1" t="str">
        <f>IF(NOT(ISBLANK(DATA!A1237)),"INSERT INTO SYSADM.PSAUTHITEM VALUES ('"&amp;$B$1&amp;DATA!A1237&amp;"_VW', '"&amp;DATA!D1237&amp;"', '"&amp;DATA!E1237&amp;"', '"&amp;DATA!F1237&amp;"', '"&amp;DATA!G1237&amp;"', 1, "&amp;DATA!K1239&amp;");","")</f>
        <v/>
      </c>
    </row>
    <row r="1241" spans="1:1" ht="12.75" customHeight="1">
      <c r="A1241" s="1" t="str">
        <f>IF(NOT(ISBLANK(DATA!A1238)),"INSERT INTO SYSADM.PSAUTHITEM VALUES ('"&amp;$B$1&amp;DATA!A1238&amp;"_VW', '"&amp;DATA!D1238&amp;"', '"&amp;DATA!E1238&amp;"', '"&amp;DATA!F1238&amp;"', '"&amp;DATA!G1238&amp;"', 1, "&amp;DATA!K1240&amp;");","")</f>
        <v/>
      </c>
    </row>
    <row r="1242" spans="1:1" ht="12.75" customHeight="1">
      <c r="A1242" s="1" t="str">
        <f>IF(NOT(ISBLANK(DATA!A1239)),"INSERT INTO SYSADM.PSAUTHITEM VALUES ('"&amp;$B$1&amp;DATA!A1239&amp;"_VW', '"&amp;DATA!D1239&amp;"', '"&amp;DATA!E1239&amp;"', '"&amp;DATA!F1239&amp;"', '"&amp;DATA!G1239&amp;"', 1, "&amp;DATA!K1241&amp;");","")</f>
        <v/>
      </c>
    </row>
    <row r="1243" spans="1:1" ht="12.75" customHeight="1">
      <c r="A1243" s="1" t="str">
        <f>IF(NOT(ISBLANK(DATA!A1240)),"INSERT INTO SYSADM.PSAUTHITEM VALUES ('"&amp;$B$1&amp;DATA!A1240&amp;"_VW', '"&amp;DATA!D1240&amp;"', '"&amp;DATA!E1240&amp;"', '"&amp;DATA!F1240&amp;"', '"&amp;DATA!G1240&amp;"', 1, "&amp;DATA!K1242&amp;");","")</f>
        <v/>
      </c>
    </row>
    <row r="1244" spans="1:1" ht="12.75" customHeight="1">
      <c r="A1244" s="1" t="str">
        <f>IF(NOT(ISBLANK(DATA!A1241)),"INSERT INTO SYSADM.PSAUTHITEM VALUES ('"&amp;$B$1&amp;DATA!A1241&amp;"_VW', '"&amp;DATA!D1241&amp;"', '"&amp;DATA!E1241&amp;"', '"&amp;DATA!F1241&amp;"', '"&amp;DATA!G1241&amp;"', 1, "&amp;DATA!K1243&amp;");","")</f>
        <v/>
      </c>
    </row>
    <row r="1245" spans="1:1" ht="12.75" customHeight="1">
      <c r="A1245" s="1" t="str">
        <f>IF(NOT(ISBLANK(DATA!A1242)),"INSERT INTO SYSADM.PSAUTHITEM VALUES ('"&amp;$B$1&amp;DATA!A1242&amp;"_VW', '"&amp;DATA!D1242&amp;"', '"&amp;DATA!E1242&amp;"', '"&amp;DATA!F1242&amp;"', '"&amp;DATA!G1242&amp;"', 1, "&amp;DATA!K1244&amp;");","")</f>
        <v/>
      </c>
    </row>
    <row r="1246" spans="1:1" ht="12.75" customHeight="1">
      <c r="A1246" s="1" t="str">
        <f>IF(NOT(ISBLANK(DATA!A1243)),"INSERT INTO SYSADM.PSAUTHITEM VALUES ('"&amp;$B$1&amp;DATA!A1243&amp;"_VW', '"&amp;DATA!D1243&amp;"', '"&amp;DATA!E1243&amp;"', '"&amp;DATA!F1243&amp;"', '"&amp;DATA!G1243&amp;"', 1, "&amp;DATA!K1245&amp;");","")</f>
        <v/>
      </c>
    </row>
    <row r="1247" spans="1:1" ht="12.75" customHeight="1">
      <c r="A1247" s="1" t="str">
        <f>IF(NOT(ISBLANK(DATA!A1244)),"INSERT INTO SYSADM.PSAUTHITEM VALUES ('"&amp;$B$1&amp;DATA!A1244&amp;"_VW', '"&amp;DATA!D1244&amp;"', '"&amp;DATA!E1244&amp;"', '"&amp;DATA!F1244&amp;"', '"&amp;DATA!G1244&amp;"', 1, "&amp;DATA!K1246&amp;");","")</f>
        <v/>
      </c>
    </row>
    <row r="1248" spans="1:1" ht="12.75" customHeight="1">
      <c r="A1248" s="1" t="str">
        <f>IF(NOT(ISBLANK(DATA!A1245)),"INSERT INTO SYSADM.PSAUTHITEM VALUES ('"&amp;$B$1&amp;DATA!A1245&amp;"_VW', '"&amp;DATA!D1245&amp;"', '"&amp;DATA!E1245&amp;"', '"&amp;DATA!F1245&amp;"', '"&amp;DATA!G1245&amp;"', 1, "&amp;DATA!K1247&amp;");","")</f>
        <v/>
      </c>
    </row>
    <row r="1249" spans="1:1" ht="12.75" customHeight="1">
      <c r="A1249" s="1" t="str">
        <f>IF(NOT(ISBLANK(DATA!A1246)),"INSERT INTO SYSADM.PSAUTHITEM VALUES ('"&amp;$B$1&amp;DATA!A1246&amp;"_VW', '"&amp;DATA!D1246&amp;"', '"&amp;DATA!E1246&amp;"', '"&amp;DATA!F1246&amp;"', '"&amp;DATA!G1246&amp;"', 1, "&amp;DATA!K1248&amp;");","")</f>
        <v/>
      </c>
    </row>
    <row r="1250" spans="1:1" ht="12.75" customHeight="1">
      <c r="A1250" s="1" t="str">
        <f>IF(NOT(ISBLANK(DATA!A1247)),"INSERT INTO SYSADM.PSAUTHITEM VALUES ('"&amp;$B$1&amp;DATA!A1247&amp;"_VW', '"&amp;DATA!D1247&amp;"', '"&amp;DATA!E1247&amp;"', '"&amp;DATA!F1247&amp;"', '"&amp;DATA!G1247&amp;"', 1, "&amp;DATA!K1249&amp;");","")</f>
        <v/>
      </c>
    </row>
    <row r="1251" spans="1:1" ht="12.75" customHeight="1">
      <c r="A1251" s="1" t="str">
        <f>IF(NOT(ISBLANK(DATA!A1248)),"INSERT INTO SYSADM.PSAUTHITEM VALUES ('"&amp;$B$1&amp;DATA!A1248&amp;"_VW', '"&amp;DATA!D1248&amp;"', '"&amp;DATA!E1248&amp;"', '"&amp;DATA!F1248&amp;"', '"&amp;DATA!G1248&amp;"', 1, "&amp;DATA!K1250&amp;");","")</f>
        <v/>
      </c>
    </row>
    <row r="1252" spans="1:1" ht="12.75" customHeight="1">
      <c r="A1252" s="1" t="str">
        <f>IF(NOT(ISBLANK(DATA!A1249)),"INSERT INTO SYSADM.PSAUTHITEM VALUES ('"&amp;$B$1&amp;DATA!A1249&amp;"_VW', '"&amp;DATA!D1249&amp;"', '"&amp;DATA!E1249&amp;"', '"&amp;DATA!F1249&amp;"', '"&amp;DATA!G1249&amp;"', 1, "&amp;DATA!K1251&amp;");","")</f>
        <v/>
      </c>
    </row>
    <row r="1253" spans="1:1" ht="12.75" customHeight="1">
      <c r="A1253" s="1" t="str">
        <f>IF(NOT(ISBLANK(DATA!A1250)),"INSERT INTO SYSADM.PSAUTHITEM VALUES ('"&amp;$B$1&amp;DATA!A1250&amp;"_VW', '"&amp;DATA!D1250&amp;"', '"&amp;DATA!E1250&amp;"', '"&amp;DATA!F1250&amp;"', '"&amp;DATA!G1250&amp;"', 1, "&amp;DATA!K1252&amp;");","")</f>
        <v/>
      </c>
    </row>
    <row r="1254" spans="1:1" ht="12.75" customHeight="1">
      <c r="A1254" s="1" t="str">
        <f>IF(NOT(ISBLANK(DATA!A1251)),"INSERT INTO SYSADM.PSAUTHITEM VALUES ('"&amp;$B$1&amp;DATA!A1251&amp;"_VW', '"&amp;DATA!D1251&amp;"', '"&amp;DATA!E1251&amp;"', '"&amp;DATA!F1251&amp;"', '"&amp;DATA!G1251&amp;"', 1, "&amp;DATA!K1253&amp;");","")</f>
        <v/>
      </c>
    </row>
    <row r="1255" spans="1:1" ht="12.75" customHeight="1">
      <c r="A1255" s="1" t="str">
        <f>IF(NOT(ISBLANK(DATA!A1252)),"INSERT INTO SYSADM.PSAUTHITEM VALUES ('"&amp;$B$1&amp;DATA!A1252&amp;"_VW', '"&amp;DATA!D1252&amp;"', '"&amp;DATA!E1252&amp;"', '"&amp;DATA!F1252&amp;"', '"&amp;DATA!G1252&amp;"', 1, "&amp;DATA!K1254&amp;");","")</f>
        <v/>
      </c>
    </row>
    <row r="1256" spans="1:1" ht="12.75" customHeight="1">
      <c r="A1256" s="1" t="str">
        <f>IF(NOT(ISBLANK(DATA!A1253)),"INSERT INTO SYSADM.PSAUTHITEM VALUES ('"&amp;$B$1&amp;DATA!A1253&amp;"_VW', '"&amp;DATA!D1253&amp;"', '"&amp;DATA!E1253&amp;"', '"&amp;DATA!F1253&amp;"', '"&amp;DATA!G1253&amp;"', 1, "&amp;DATA!K1255&amp;");","")</f>
        <v/>
      </c>
    </row>
    <row r="1257" spans="1:1" ht="12.75" customHeight="1">
      <c r="A1257" s="1" t="str">
        <f>IF(NOT(ISBLANK(DATA!A1254)),"INSERT INTO SYSADM.PSAUTHITEM VALUES ('"&amp;$B$1&amp;DATA!A1254&amp;"_VW', '"&amp;DATA!D1254&amp;"', '"&amp;DATA!E1254&amp;"', '"&amp;DATA!F1254&amp;"', '"&amp;DATA!G1254&amp;"', 1, "&amp;DATA!K1256&amp;");","")</f>
        <v/>
      </c>
    </row>
    <row r="1258" spans="1:1" ht="12.75" customHeight="1">
      <c r="A1258" s="1" t="str">
        <f>IF(NOT(ISBLANK(DATA!A1255)),"INSERT INTO SYSADM.PSAUTHITEM VALUES ('"&amp;$B$1&amp;DATA!A1255&amp;"_VW', '"&amp;DATA!D1255&amp;"', '"&amp;DATA!E1255&amp;"', '"&amp;DATA!F1255&amp;"', '"&amp;DATA!G1255&amp;"', 1, "&amp;DATA!K1257&amp;");","")</f>
        <v/>
      </c>
    </row>
    <row r="1259" spans="1:1" ht="12.75" customHeight="1">
      <c r="A1259" s="1" t="str">
        <f>IF(NOT(ISBLANK(DATA!A1256)),"INSERT INTO SYSADM.PSAUTHITEM VALUES ('"&amp;$B$1&amp;DATA!A1256&amp;"_VW', '"&amp;DATA!D1256&amp;"', '"&amp;DATA!E1256&amp;"', '"&amp;DATA!F1256&amp;"', '"&amp;DATA!G1256&amp;"', 1, "&amp;DATA!K1258&amp;");","")</f>
        <v/>
      </c>
    </row>
    <row r="1260" spans="1:1" ht="12.75" customHeight="1">
      <c r="A1260" s="1" t="str">
        <f>IF(NOT(ISBLANK(DATA!A1257)),"INSERT INTO SYSADM.PSAUTHITEM VALUES ('"&amp;$B$1&amp;DATA!A1257&amp;"_VW', '"&amp;DATA!D1257&amp;"', '"&amp;DATA!E1257&amp;"', '"&amp;DATA!F1257&amp;"', '"&amp;DATA!G1257&amp;"', 1, "&amp;DATA!K1259&amp;");","")</f>
        <v/>
      </c>
    </row>
    <row r="1261" spans="1:1" ht="12.75" customHeight="1">
      <c r="A1261" s="1" t="str">
        <f>IF(NOT(ISBLANK(DATA!A1258)),"INSERT INTO SYSADM.PSAUTHITEM VALUES ('"&amp;$B$1&amp;DATA!A1258&amp;"_VW', '"&amp;DATA!D1258&amp;"', '"&amp;DATA!E1258&amp;"', '"&amp;DATA!F1258&amp;"', '"&amp;DATA!G1258&amp;"', 1, "&amp;DATA!K1260&amp;");","")</f>
        <v/>
      </c>
    </row>
    <row r="1262" spans="1:1" ht="12.75" customHeight="1">
      <c r="A1262" s="1" t="str">
        <f>IF(NOT(ISBLANK(DATA!A1259)),"INSERT INTO SYSADM.PSAUTHITEM VALUES ('"&amp;$B$1&amp;DATA!A1259&amp;"_VW', '"&amp;DATA!D1259&amp;"', '"&amp;DATA!E1259&amp;"', '"&amp;DATA!F1259&amp;"', '"&amp;DATA!G1259&amp;"', 1, "&amp;DATA!K1261&amp;");","")</f>
        <v/>
      </c>
    </row>
    <row r="1263" spans="1:1" ht="12.75" customHeight="1">
      <c r="A1263" s="1" t="str">
        <f>IF(NOT(ISBLANK(DATA!A1260)),"INSERT INTO SYSADM.PSAUTHITEM VALUES ('"&amp;$B$1&amp;DATA!A1260&amp;"_VW', '"&amp;DATA!D1260&amp;"', '"&amp;DATA!E1260&amp;"', '"&amp;DATA!F1260&amp;"', '"&amp;DATA!G1260&amp;"', 1, "&amp;DATA!K1262&amp;");","")</f>
        <v/>
      </c>
    </row>
    <row r="1264" spans="1:1" ht="12.75" customHeight="1">
      <c r="A1264" s="1" t="str">
        <f>IF(NOT(ISBLANK(DATA!A1261)),"INSERT INTO SYSADM.PSAUTHITEM VALUES ('"&amp;$B$1&amp;DATA!A1261&amp;"_VW', '"&amp;DATA!D1261&amp;"', '"&amp;DATA!E1261&amp;"', '"&amp;DATA!F1261&amp;"', '"&amp;DATA!G1261&amp;"', 1, "&amp;DATA!K1263&amp;");","")</f>
        <v/>
      </c>
    </row>
    <row r="1265" spans="1:1" ht="12.75" customHeight="1">
      <c r="A1265" s="1" t="str">
        <f>IF(NOT(ISBLANK(DATA!A1262)),"INSERT INTO SYSADM.PSAUTHITEM VALUES ('"&amp;$B$1&amp;DATA!A1262&amp;"_VW', '"&amp;DATA!D1262&amp;"', '"&amp;DATA!E1262&amp;"', '"&amp;DATA!F1262&amp;"', '"&amp;DATA!G1262&amp;"', 1, "&amp;DATA!K1264&amp;");","")</f>
        <v/>
      </c>
    </row>
    <row r="1266" spans="1:1" ht="12.75" customHeight="1">
      <c r="A1266" s="1" t="str">
        <f>IF(NOT(ISBLANK(DATA!A1263)),"INSERT INTO SYSADM.PSAUTHITEM VALUES ('"&amp;$B$1&amp;DATA!A1263&amp;"_VW', '"&amp;DATA!D1263&amp;"', '"&amp;DATA!E1263&amp;"', '"&amp;DATA!F1263&amp;"', '"&amp;DATA!G1263&amp;"', 1, "&amp;DATA!K1265&amp;");","")</f>
        <v/>
      </c>
    </row>
    <row r="1267" spans="1:1" ht="12.75" customHeight="1">
      <c r="A1267" s="1" t="str">
        <f>IF(NOT(ISBLANK(DATA!A1264)),"INSERT INTO SYSADM.PSAUTHITEM VALUES ('"&amp;$B$1&amp;DATA!A1264&amp;"_VW', '"&amp;DATA!D1264&amp;"', '"&amp;DATA!E1264&amp;"', '"&amp;DATA!F1264&amp;"', '"&amp;DATA!G1264&amp;"', 1, "&amp;DATA!K1266&amp;");","")</f>
        <v/>
      </c>
    </row>
    <row r="1268" spans="1:1" ht="12.75" customHeight="1">
      <c r="A1268" s="1" t="str">
        <f>IF(NOT(ISBLANK(DATA!A1265)),"INSERT INTO SYSADM.PSAUTHITEM VALUES ('"&amp;$B$1&amp;DATA!A1265&amp;"_VW', '"&amp;DATA!D1265&amp;"', '"&amp;DATA!E1265&amp;"', '"&amp;DATA!F1265&amp;"', '"&amp;DATA!G1265&amp;"', 1, "&amp;DATA!K1267&amp;");","")</f>
        <v/>
      </c>
    </row>
    <row r="1269" spans="1:1" ht="12.75" customHeight="1">
      <c r="A1269" s="1" t="str">
        <f>IF(NOT(ISBLANK(DATA!A1266)),"INSERT INTO SYSADM.PSAUTHITEM VALUES ('"&amp;$B$1&amp;DATA!A1266&amp;"_VW', '"&amp;DATA!D1266&amp;"', '"&amp;DATA!E1266&amp;"', '"&amp;DATA!F1266&amp;"', '"&amp;DATA!G1266&amp;"', 1, "&amp;DATA!K1268&amp;");","")</f>
        <v/>
      </c>
    </row>
    <row r="1270" spans="1:1" ht="12.75" customHeight="1">
      <c r="A1270" s="1" t="str">
        <f>IF(NOT(ISBLANK(DATA!A1267)),"INSERT INTO SYSADM.PSAUTHITEM VALUES ('"&amp;$B$1&amp;DATA!A1267&amp;"_VW', '"&amp;DATA!D1267&amp;"', '"&amp;DATA!E1267&amp;"', '"&amp;DATA!F1267&amp;"', '"&amp;DATA!G1267&amp;"', 1, "&amp;DATA!K1269&amp;");","")</f>
        <v/>
      </c>
    </row>
    <row r="1271" spans="1:1" ht="12.75" customHeight="1">
      <c r="A1271" s="1" t="str">
        <f>IF(NOT(ISBLANK(DATA!A1268)),"INSERT INTO SYSADM.PSAUTHITEM VALUES ('"&amp;$B$1&amp;DATA!A1268&amp;"_VW', '"&amp;DATA!D1268&amp;"', '"&amp;DATA!E1268&amp;"', '"&amp;DATA!F1268&amp;"', '"&amp;DATA!G1268&amp;"', 1, "&amp;DATA!K1270&amp;");","")</f>
        <v/>
      </c>
    </row>
    <row r="1272" spans="1:1" ht="12.75" customHeight="1">
      <c r="A1272" s="1" t="str">
        <f>IF(NOT(ISBLANK(DATA!A1269)),"INSERT INTO SYSADM.PSAUTHITEM VALUES ('"&amp;$B$1&amp;DATA!A1269&amp;"_VW', '"&amp;DATA!D1269&amp;"', '"&amp;DATA!E1269&amp;"', '"&amp;DATA!F1269&amp;"', '"&amp;DATA!G1269&amp;"', 1, "&amp;DATA!K1271&amp;");","")</f>
        <v/>
      </c>
    </row>
    <row r="1273" spans="1:1" ht="12.75" customHeight="1">
      <c r="A1273" s="1" t="str">
        <f>IF(NOT(ISBLANK(DATA!A1270)),"INSERT INTO SYSADM.PSAUTHITEM VALUES ('"&amp;$B$1&amp;DATA!A1270&amp;"_VW', '"&amp;DATA!D1270&amp;"', '"&amp;DATA!E1270&amp;"', '"&amp;DATA!F1270&amp;"', '"&amp;DATA!G1270&amp;"', 1, "&amp;DATA!K1272&amp;");","")</f>
        <v/>
      </c>
    </row>
    <row r="1274" spans="1:1" ht="12.75" customHeight="1">
      <c r="A1274" s="1" t="str">
        <f>IF(NOT(ISBLANK(DATA!A1271)),"INSERT INTO SYSADM.PSAUTHITEM VALUES ('"&amp;$B$1&amp;DATA!A1271&amp;"_VW', '"&amp;DATA!D1271&amp;"', '"&amp;DATA!E1271&amp;"', '"&amp;DATA!F1271&amp;"', '"&amp;DATA!G1271&amp;"', 1, "&amp;DATA!K1273&amp;");","")</f>
        <v/>
      </c>
    </row>
    <row r="1275" spans="1:1" ht="12.75" customHeight="1">
      <c r="A1275" s="1" t="str">
        <f>IF(NOT(ISBLANK(DATA!A1272)),"INSERT INTO SYSADM.PSAUTHITEM VALUES ('"&amp;$B$1&amp;DATA!A1272&amp;"_VW', '"&amp;DATA!D1272&amp;"', '"&amp;DATA!E1272&amp;"', '"&amp;DATA!F1272&amp;"', '"&amp;DATA!G1272&amp;"', 1, "&amp;DATA!K1274&amp;");","")</f>
        <v/>
      </c>
    </row>
    <row r="1276" spans="1:1" ht="12.75" customHeight="1">
      <c r="A1276" s="1" t="str">
        <f>IF(NOT(ISBLANK(DATA!A1273)),"INSERT INTO SYSADM.PSAUTHITEM VALUES ('"&amp;$B$1&amp;DATA!A1273&amp;"_VW', '"&amp;DATA!D1273&amp;"', '"&amp;DATA!E1273&amp;"', '"&amp;DATA!F1273&amp;"', '"&amp;DATA!G1273&amp;"', 1, "&amp;DATA!K1275&amp;");","")</f>
        <v/>
      </c>
    </row>
    <row r="1277" spans="1:1" ht="12.75" customHeight="1">
      <c r="A1277" s="1" t="str">
        <f>IF(NOT(ISBLANK(DATA!A1274)),"INSERT INTO SYSADM.PSAUTHITEM VALUES ('"&amp;$B$1&amp;DATA!A1274&amp;"_VW', '"&amp;DATA!D1274&amp;"', '"&amp;DATA!E1274&amp;"', '"&amp;DATA!F1274&amp;"', '"&amp;DATA!G1274&amp;"', 1, "&amp;DATA!K1276&amp;");","")</f>
        <v/>
      </c>
    </row>
    <row r="1278" spans="1:1" ht="12.75" customHeight="1">
      <c r="A1278" s="1" t="str">
        <f>IF(NOT(ISBLANK(DATA!A1275)),"INSERT INTO SYSADM.PSAUTHITEM VALUES ('"&amp;$B$1&amp;DATA!A1275&amp;"_VW', '"&amp;DATA!D1275&amp;"', '"&amp;DATA!E1275&amp;"', '"&amp;DATA!F1275&amp;"', '"&amp;DATA!G1275&amp;"', 1, "&amp;DATA!K1277&amp;");","")</f>
        <v/>
      </c>
    </row>
    <row r="1279" spans="1:1" ht="12.75" customHeight="1">
      <c r="A1279" s="1" t="str">
        <f>IF(NOT(ISBLANK(DATA!A1276)),"INSERT INTO SYSADM.PSAUTHITEM VALUES ('"&amp;$B$1&amp;DATA!A1276&amp;"_VW', '"&amp;DATA!D1276&amp;"', '"&amp;DATA!E1276&amp;"', '"&amp;DATA!F1276&amp;"', '"&amp;DATA!G1276&amp;"', 1, "&amp;DATA!K1278&amp;");","")</f>
        <v/>
      </c>
    </row>
    <row r="1280" spans="1:1" ht="12.75" customHeight="1">
      <c r="A1280" s="1" t="str">
        <f>IF(NOT(ISBLANK(DATA!A1277)),"INSERT INTO SYSADM.PSAUTHITEM VALUES ('"&amp;$B$1&amp;DATA!A1277&amp;"_VW', '"&amp;DATA!D1277&amp;"', '"&amp;DATA!E1277&amp;"', '"&amp;DATA!F1277&amp;"', '"&amp;DATA!G1277&amp;"', 1, "&amp;DATA!K1279&amp;");","")</f>
        <v/>
      </c>
    </row>
    <row r="1281" spans="1:1" ht="12.75" customHeight="1">
      <c r="A1281" s="1" t="str">
        <f>IF(NOT(ISBLANK(DATA!A1278)),"INSERT INTO SYSADM.PSAUTHITEM VALUES ('"&amp;$B$1&amp;DATA!A1278&amp;"_VW', '"&amp;DATA!D1278&amp;"', '"&amp;DATA!E1278&amp;"', '"&amp;DATA!F1278&amp;"', '"&amp;DATA!G1278&amp;"', 1, "&amp;DATA!K1280&amp;");","")</f>
        <v/>
      </c>
    </row>
    <row r="1282" spans="1:1" ht="12.75" customHeight="1">
      <c r="A1282" s="1" t="str">
        <f>IF(NOT(ISBLANK(DATA!A1279)),"INSERT INTO SYSADM.PSAUTHITEM VALUES ('"&amp;$B$1&amp;DATA!A1279&amp;"_VW', '"&amp;DATA!D1279&amp;"', '"&amp;DATA!E1279&amp;"', '"&amp;DATA!F1279&amp;"', '"&amp;DATA!G1279&amp;"', 1, "&amp;DATA!K1281&amp;");","")</f>
        <v/>
      </c>
    </row>
    <row r="1283" spans="1:1" ht="12.75" customHeight="1">
      <c r="A1283" s="1" t="str">
        <f>IF(NOT(ISBLANK(DATA!A1280)),"INSERT INTO SYSADM.PSAUTHITEM VALUES ('"&amp;$B$1&amp;DATA!A1280&amp;"_VW', '"&amp;DATA!D1280&amp;"', '"&amp;DATA!E1280&amp;"', '"&amp;DATA!F1280&amp;"', '"&amp;DATA!G1280&amp;"', 1, "&amp;DATA!K1282&amp;");","")</f>
        <v/>
      </c>
    </row>
    <row r="1284" spans="1:1" ht="12.75" customHeight="1">
      <c r="A1284" s="1" t="str">
        <f>IF(NOT(ISBLANK(DATA!A1281)),"INSERT INTO SYSADM.PSAUTHITEM VALUES ('"&amp;$B$1&amp;DATA!A1281&amp;"_VW', '"&amp;DATA!D1281&amp;"', '"&amp;DATA!E1281&amp;"', '"&amp;DATA!F1281&amp;"', '"&amp;DATA!G1281&amp;"', 1, "&amp;DATA!K1283&amp;");","")</f>
        <v/>
      </c>
    </row>
    <row r="1285" spans="1:1" ht="12.75" customHeight="1">
      <c r="A1285" s="1" t="str">
        <f>IF(NOT(ISBLANK(DATA!A1282)),"INSERT INTO SYSADM.PSAUTHITEM VALUES ('"&amp;$B$1&amp;DATA!A1282&amp;"_VW', '"&amp;DATA!D1282&amp;"', '"&amp;DATA!E1282&amp;"', '"&amp;DATA!F1282&amp;"', '"&amp;DATA!G1282&amp;"', 1, "&amp;DATA!K1284&amp;");","")</f>
        <v/>
      </c>
    </row>
    <row r="1286" spans="1:1" ht="12.75" customHeight="1">
      <c r="A1286" s="1" t="str">
        <f>IF(NOT(ISBLANK(DATA!A1283)),"INSERT INTO SYSADM.PSAUTHITEM VALUES ('"&amp;$B$1&amp;DATA!A1283&amp;"_VW', '"&amp;DATA!D1283&amp;"', '"&amp;DATA!E1283&amp;"', '"&amp;DATA!F1283&amp;"', '"&amp;DATA!G1283&amp;"', 1, "&amp;DATA!K1285&amp;");","")</f>
        <v/>
      </c>
    </row>
    <row r="1287" spans="1:1" ht="12.75" customHeight="1">
      <c r="A1287" s="1" t="str">
        <f>IF(NOT(ISBLANK(DATA!A1284)),"INSERT INTO SYSADM.PSAUTHITEM VALUES ('"&amp;$B$1&amp;DATA!A1284&amp;"_VW', '"&amp;DATA!D1284&amp;"', '"&amp;DATA!E1284&amp;"', '"&amp;DATA!F1284&amp;"', '"&amp;DATA!G1284&amp;"', 1, "&amp;DATA!K1286&amp;");","")</f>
        <v/>
      </c>
    </row>
    <row r="1288" spans="1:1" ht="12.75" customHeight="1">
      <c r="A1288" s="1" t="str">
        <f>IF(NOT(ISBLANK(DATA!A1285)),"INSERT INTO SYSADM.PSAUTHITEM VALUES ('"&amp;$B$1&amp;DATA!A1285&amp;"_VW', '"&amp;DATA!D1285&amp;"', '"&amp;DATA!E1285&amp;"', '"&amp;DATA!F1285&amp;"', '"&amp;DATA!G1285&amp;"', 1, "&amp;DATA!K1287&amp;");","")</f>
        <v/>
      </c>
    </row>
    <row r="1289" spans="1:1" ht="12.75" customHeight="1">
      <c r="A1289" s="1" t="str">
        <f>IF(NOT(ISBLANK(DATA!A1286)),"INSERT INTO SYSADM.PSAUTHITEM VALUES ('"&amp;$B$1&amp;DATA!A1286&amp;"_VW', '"&amp;DATA!D1286&amp;"', '"&amp;DATA!E1286&amp;"', '"&amp;DATA!F1286&amp;"', '"&amp;DATA!G1286&amp;"', 1, "&amp;DATA!K1288&amp;");","")</f>
        <v/>
      </c>
    </row>
    <row r="1290" spans="1:1" ht="12.75" customHeight="1">
      <c r="A1290" s="1" t="str">
        <f>IF(NOT(ISBLANK(DATA!A1287)),"INSERT INTO SYSADM.PSAUTHITEM VALUES ('"&amp;$B$1&amp;DATA!A1287&amp;"_VW', '"&amp;DATA!D1287&amp;"', '"&amp;DATA!E1287&amp;"', '"&amp;DATA!F1287&amp;"', '"&amp;DATA!G1287&amp;"', 1, "&amp;DATA!K1289&amp;");","")</f>
        <v/>
      </c>
    </row>
    <row r="1291" spans="1:1" ht="12.75" customHeight="1">
      <c r="A1291" s="1" t="str">
        <f>IF(NOT(ISBLANK(DATA!A1288)),"INSERT INTO SYSADM.PSAUTHITEM VALUES ('"&amp;$B$1&amp;DATA!A1288&amp;"_VW', '"&amp;DATA!D1288&amp;"', '"&amp;DATA!E1288&amp;"', '"&amp;DATA!F1288&amp;"', '"&amp;DATA!G1288&amp;"', 1, "&amp;DATA!K1290&amp;");","")</f>
        <v/>
      </c>
    </row>
    <row r="1292" spans="1:1" ht="12.75" customHeight="1">
      <c r="A1292" s="1" t="str">
        <f>IF(NOT(ISBLANK(DATA!A1289)),"INSERT INTO SYSADM.PSAUTHITEM VALUES ('"&amp;$B$1&amp;DATA!A1289&amp;"_VW', '"&amp;DATA!D1289&amp;"', '"&amp;DATA!E1289&amp;"', '"&amp;DATA!F1289&amp;"', '"&amp;DATA!G1289&amp;"', 1, "&amp;DATA!K1291&amp;");","")</f>
        <v/>
      </c>
    </row>
    <row r="1293" spans="1:1" ht="12.75" customHeight="1">
      <c r="A1293" s="1" t="str">
        <f>IF(NOT(ISBLANK(DATA!A1290)),"INSERT INTO SYSADM.PSAUTHITEM VALUES ('"&amp;$B$1&amp;DATA!A1290&amp;"_VW', '"&amp;DATA!D1290&amp;"', '"&amp;DATA!E1290&amp;"', '"&amp;DATA!F1290&amp;"', '"&amp;DATA!G1290&amp;"', 1, "&amp;DATA!K1292&amp;");","")</f>
        <v/>
      </c>
    </row>
    <row r="1294" spans="1:1" ht="12.75" customHeight="1">
      <c r="A1294" s="1" t="str">
        <f>IF(NOT(ISBLANK(DATA!A1291)),"INSERT INTO SYSADM.PSAUTHITEM VALUES ('"&amp;$B$1&amp;DATA!A1291&amp;"_VW', '"&amp;DATA!D1291&amp;"', '"&amp;DATA!E1291&amp;"', '"&amp;DATA!F1291&amp;"', '"&amp;DATA!G1291&amp;"', 1, "&amp;DATA!K1293&amp;");","")</f>
        <v/>
      </c>
    </row>
    <row r="1295" spans="1:1" ht="12.75" customHeight="1">
      <c r="A1295" s="1" t="str">
        <f>IF(NOT(ISBLANK(DATA!A1292)),"INSERT INTO SYSADM.PSAUTHITEM VALUES ('"&amp;$B$1&amp;DATA!A1292&amp;"_VW', '"&amp;DATA!D1292&amp;"', '"&amp;DATA!E1292&amp;"', '"&amp;DATA!F1292&amp;"', '"&amp;DATA!G1292&amp;"', 1, "&amp;DATA!K1294&amp;");","")</f>
        <v/>
      </c>
    </row>
    <row r="1296" spans="1:1" ht="12.75" customHeight="1">
      <c r="A1296" s="1" t="str">
        <f>IF(NOT(ISBLANK(DATA!A1293)),"INSERT INTO SYSADM.PSAUTHITEM VALUES ('"&amp;$B$1&amp;DATA!A1293&amp;"_VW', '"&amp;DATA!D1293&amp;"', '"&amp;DATA!E1293&amp;"', '"&amp;DATA!F1293&amp;"', '"&amp;DATA!G1293&amp;"', 1, "&amp;DATA!K1295&amp;");","")</f>
        <v/>
      </c>
    </row>
    <row r="1297" spans="1:1" ht="12.75" customHeight="1">
      <c r="A1297" s="1" t="str">
        <f>IF(NOT(ISBLANK(DATA!A1294)),"INSERT INTO SYSADM.PSAUTHITEM VALUES ('"&amp;$B$1&amp;DATA!A1294&amp;"_VW', '"&amp;DATA!D1294&amp;"', '"&amp;DATA!E1294&amp;"', '"&amp;DATA!F1294&amp;"', '"&amp;DATA!G1294&amp;"', 1, "&amp;DATA!K1296&amp;");","")</f>
        <v/>
      </c>
    </row>
    <row r="1298" spans="1:1" ht="12.75" customHeight="1">
      <c r="A1298" s="1" t="str">
        <f>IF(NOT(ISBLANK(DATA!A1295)),"INSERT INTO SYSADM.PSAUTHITEM VALUES ('"&amp;$B$1&amp;DATA!A1295&amp;"_VW', '"&amp;DATA!D1295&amp;"', '"&amp;DATA!E1295&amp;"', '"&amp;DATA!F1295&amp;"', '"&amp;DATA!G1295&amp;"', 1, "&amp;DATA!K1297&amp;");","")</f>
        <v/>
      </c>
    </row>
    <row r="1299" spans="1:1" ht="12.75" customHeight="1">
      <c r="A1299" s="1" t="str">
        <f>IF(NOT(ISBLANK(DATA!A1296)),"INSERT INTO SYSADM.PSAUTHITEM VALUES ('"&amp;$B$1&amp;DATA!A1296&amp;"_VW', '"&amp;DATA!D1296&amp;"', '"&amp;DATA!E1296&amp;"', '"&amp;DATA!F1296&amp;"', '"&amp;DATA!G1296&amp;"', 1, "&amp;DATA!K1298&amp;");","")</f>
        <v/>
      </c>
    </row>
    <row r="1300" spans="1:1" ht="12.75" customHeight="1">
      <c r="A1300" s="1" t="str">
        <f>IF(NOT(ISBLANK(DATA!A1297)),"INSERT INTO SYSADM.PSAUTHITEM VALUES ('"&amp;$B$1&amp;DATA!A1297&amp;"_VW', '"&amp;DATA!D1297&amp;"', '"&amp;DATA!E1297&amp;"', '"&amp;DATA!F1297&amp;"', '"&amp;DATA!G1297&amp;"', 1, "&amp;DATA!K1299&amp;");","")</f>
        <v/>
      </c>
    </row>
    <row r="1301" spans="1:1" ht="12.75" customHeight="1">
      <c r="A1301" s="1" t="str">
        <f>IF(NOT(ISBLANK(DATA!A1298)),"INSERT INTO SYSADM.PSAUTHITEM VALUES ('"&amp;$B$1&amp;DATA!A1298&amp;"_VW', '"&amp;DATA!D1298&amp;"', '"&amp;DATA!E1298&amp;"', '"&amp;DATA!F1298&amp;"', '"&amp;DATA!G1298&amp;"', 1, "&amp;DATA!K1300&amp;");","")</f>
        <v/>
      </c>
    </row>
    <row r="1302" spans="1:1" ht="12.75" customHeight="1">
      <c r="A1302" s="1" t="str">
        <f>IF(NOT(ISBLANK(DATA!A1299)),"INSERT INTO SYSADM.PSAUTHITEM VALUES ('"&amp;$B$1&amp;DATA!A1299&amp;"_VW', '"&amp;DATA!D1299&amp;"', '"&amp;DATA!E1299&amp;"', '"&amp;DATA!F1299&amp;"', '"&amp;DATA!G1299&amp;"', 1, "&amp;DATA!K1301&amp;");","")</f>
        <v/>
      </c>
    </row>
    <row r="1303" spans="1:1" ht="12.75" customHeight="1">
      <c r="A1303" s="1" t="str">
        <f>IF(NOT(ISBLANK(DATA!A1300)),"INSERT INTO SYSADM.PSAUTHITEM VALUES ('"&amp;$B$1&amp;DATA!A1300&amp;"_VW', '"&amp;DATA!D1300&amp;"', '"&amp;DATA!E1300&amp;"', '"&amp;DATA!F1300&amp;"', '"&amp;DATA!G1300&amp;"', 1, "&amp;DATA!K1302&amp;");","")</f>
        <v/>
      </c>
    </row>
    <row r="1304" spans="1:1" ht="12.75" customHeight="1">
      <c r="A1304" s="1" t="str">
        <f>IF(NOT(ISBLANK(DATA!A1301)),"INSERT INTO SYSADM.PSAUTHITEM VALUES ('"&amp;$B$1&amp;DATA!A1301&amp;"_VW', '"&amp;DATA!D1301&amp;"', '"&amp;DATA!E1301&amp;"', '"&amp;DATA!F1301&amp;"', '"&amp;DATA!G1301&amp;"', 1, "&amp;DATA!K1303&amp;");","")</f>
        <v/>
      </c>
    </row>
    <row r="1305" spans="1:1" ht="12.75" customHeight="1">
      <c r="A1305" s="1" t="str">
        <f>IF(NOT(ISBLANK(DATA!A1302)),"INSERT INTO SYSADM.PSAUTHITEM VALUES ('"&amp;$B$1&amp;DATA!A1302&amp;"_VW', '"&amp;DATA!D1302&amp;"', '"&amp;DATA!E1302&amp;"', '"&amp;DATA!F1302&amp;"', '"&amp;DATA!G1302&amp;"', 1, "&amp;DATA!K1304&amp;");","")</f>
        <v/>
      </c>
    </row>
    <row r="1306" spans="1:1" ht="12.75" customHeight="1">
      <c r="A1306" s="1" t="str">
        <f>IF(NOT(ISBLANK(DATA!A1303)),"INSERT INTO SYSADM.PSAUTHITEM VALUES ('"&amp;$B$1&amp;DATA!A1303&amp;"_VW', '"&amp;DATA!D1303&amp;"', '"&amp;DATA!E1303&amp;"', '"&amp;DATA!F1303&amp;"', '"&amp;DATA!G1303&amp;"', 1, "&amp;DATA!K1305&amp;");","")</f>
        <v/>
      </c>
    </row>
    <row r="1307" spans="1:1" ht="12.75" customHeight="1">
      <c r="A1307" s="1" t="str">
        <f>IF(NOT(ISBLANK(DATA!A1304)),"INSERT INTO SYSADM.PSAUTHITEM VALUES ('"&amp;$B$1&amp;DATA!A1304&amp;"_VW', '"&amp;DATA!D1304&amp;"', '"&amp;DATA!E1304&amp;"', '"&amp;DATA!F1304&amp;"', '"&amp;DATA!G1304&amp;"', 1, "&amp;DATA!K1306&amp;");","")</f>
        <v/>
      </c>
    </row>
    <row r="1308" spans="1:1" ht="12.75" customHeight="1">
      <c r="A1308" s="1" t="str">
        <f>IF(NOT(ISBLANK(DATA!A1305)),"INSERT INTO SYSADM.PSAUTHITEM VALUES ('"&amp;$B$1&amp;DATA!A1305&amp;"_VW', '"&amp;DATA!D1305&amp;"', '"&amp;DATA!E1305&amp;"', '"&amp;DATA!F1305&amp;"', '"&amp;DATA!G1305&amp;"', 1, "&amp;DATA!K1307&amp;");","")</f>
        <v/>
      </c>
    </row>
    <row r="1309" spans="1:1" ht="12.75" customHeight="1">
      <c r="A1309" s="1" t="str">
        <f>IF(NOT(ISBLANK(DATA!A1306)),"INSERT INTO SYSADM.PSAUTHITEM VALUES ('"&amp;$B$1&amp;DATA!A1306&amp;"_VW', '"&amp;DATA!D1306&amp;"', '"&amp;DATA!E1306&amp;"', '"&amp;DATA!F1306&amp;"', '"&amp;DATA!G1306&amp;"', 1, "&amp;DATA!K1308&amp;");","")</f>
        <v/>
      </c>
    </row>
    <row r="1310" spans="1:1" ht="12.75" customHeight="1">
      <c r="A1310" s="1" t="str">
        <f>IF(NOT(ISBLANK(DATA!A1307)),"INSERT INTO SYSADM.PSAUTHITEM VALUES ('"&amp;$B$1&amp;DATA!A1307&amp;"_VW', '"&amp;DATA!D1307&amp;"', '"&amp;DATA!E1307&amp;"', '"&amp;DATA!F1307&amp;"', '"&amp;DATA!G1307&amp;"', 1, "&amp;DATA!K1309&amp;");","")</f>
        <v/>
      </c>
    </row>
    <row r="1311" spans="1:1" ht="12.75" customHeight="1">
      <c r="A1311" s="1" t="str">
        <f>IF(NOT(ISBLANK(DATA!A1308)),"INSERT INTO SYSADM.PSAUTHITEM VALUES ('"&amp;$B$1&amp;DATA!A1308&amp;"_VW', '"&amp;DATA!D1308&amp;"', '"&amp;DATA!E1308&amp;"', '"&amp;DATA!F1308&amp;"', '"&amp;DATA!G1308&amp;"', 1, "&amp;DATA!K1310&amp;");","")</f>
        <v/>
      </c>
    </row>
    <row r="1312" spans="1:1" ht="12.75" customHeight="1">
      <c r="A1312" s="1" t="str">
        <f>IF(NOT(ISBLANK(DATA!A1309)),"INSERT INTO SYSADM.PSAUTHITEM VALUES ('"&amp;$B$1&amp;DATA!A1309&amp;"_VW', '"&amp;DATA!D1309&amp;"', '"&amp;DATA!E1309&amp;"', '"&amp;DATA!F1309&amp;"', '"&amp;DATA!G1309&amp;"', 1, "&amp;DATA!K1311&amp;");","")</f>
        <v/>
      </c>
    </row>
    <row r="1313" spans="1:1" ht="12.75" customHeight="1">
      <c r="A1313" s="1" t="str">
        <f>IF(NOT(ISBLANK(DATA!A1310)),"INSERT INTO SYSADM.PSAUTHITEM VALUES ('"&amp;$B$1&amp;DATA!A1310&amp;"_VW', '"&amp;DATA!D1310&amp;"', '"&amp;DATA!E1310&amp;"', '"&amp;DATA!F1310&amp;"', '"&amp;DATA!G1310&amp;"', 1, "&amp;DATA!K1312&amp;");","")</f>
        <v/>
      </c>
    </row>
    <row r="1314" spans="1:1" ht="12.75" customHeight="1">
      <c r="A1314" s="1" t="str">
        <f>IF(NOT(ISBLANK(DATA!A1311)),"INSERT INTO SYSADM.PSAUTHITEM VALUES ('"&amp;$B$1&amp;DATA!A1311&amp;"_VW', '"&amp;DATA!D1311&amp;"', '"&amp;DATA!E1311&amp;"', '"&amp;DATA!F1311&amp;"', '"&amp;DATA!G1311&amp;"', 1, "&amp;DATA!K1313&amp;");","")</f>
        <v/>
      </c>
    </row>
    <row r="1315" spans="1:1" ht="12.75" customHeight="1">
      <c r="A1315" s="1" t="str">
        <f>IF(NOT(ISBLANK(DATA!A1312)),"INSERT INTO SYSADM.PSAUTHITEM VALUES ('"&amp;$B$1&amp;DATA!A1312&amp;"_VW', '"&amp;DATA!D1312&amp;"', '"&amp;DATA!E1312&amp;"', '"&amp;DATA!F1312&amp;"', '"&amp;DATA!G1312&amp;"', 1, "&amp;DATA!K1314&amp;");","")</f>
        <v/>
      </c>
    </row>
    <row r="1316" spans="1:1" ht="12.75" customHeight="1">
      <c r="A1316" s="1" t="str">
        <f>IF(NOT(ISBLANK(DATA!A1313)),"INSERT INTO SYSADM.PSAUTHITEM VALUES ('"&amp;$B$1&amp;DATA!A1313&amp;"_VW', '"&amp;DATA!D1313&amp;"', '"&amp;DATA!E1313&amp;"', '"&amp;DATA!F1313&amp;"', '"&amp;DATA!G1313&amp;"', 1, "&amp;DATA!K1315&amp;");","")</f>
        <v/>
      </c>
    </row>
    <row r="1317" spans="1:1" ht="12.75" customHeight="1">
      <c r="A1317" s="1" t="str">
        <f>IF(NOT(ISBLANK(DATA!A1314)),"INSERT INTO SYSADM.PSAUTHITEM VALUES ('"&amp;$B$1&amp;DATA!A1314&amp;"_VW', '"&amp;DATA!D1314&amp;"', '"&amp;DATA!E1314&amp;"', '"&amp;DATA!F1314&amp;"', '"&amp;DATA!G1314&amp;"', 1, "&amp;DATA!K1316&amp;");","")</f>
        <v/>
      </c>
    </row>
    <row r="1318" spans="1:1" ht="12.75" customHeight="1">
      <c r="A1318" s="1" t="str">
        <f>IF(NOT(ISBLANK(DATA!A1315)),"INSERT INTO SYSADM.PSAUTHITEM VALUES ('"&amp;$B$1&amp;DATA!A1315&amp;"_VW', '"&amp;DATA!D1315&amp;"', '"&amp;DATA!E1315&amp;"', '"&amp;DATA!F1315&amp;"', '"&amp;DATA!G1315&amp;"', 1, "&amp;DATA!K1317&amp;");","")</f>
        <v/>
      </c>
    </row>
    <row r="1319" spans="1:1" ht="12.75" customHeight="1">
      <c r="A1319" s="1" t="str">
        <f>IF(NOT(ISBLANK(DATA!A1316)),"INSERT INTO SYSADM.PSAUTHITEM VALUES ('"&amp;$B$1&amp;DATA!A1316&amp;"_VW', '"&amp;DATA!D1316&amp;"', '"&amp;DATA!E1316&amp;"', '"&amp;DATA!F1316&amp;"', '"&amp;DATA!G1316&amp;"', 1, "&amp;DATA!K1318&amp;");","")</f>
        <v/>
      </c>
    </row>
    <row r="1320" spans="1:1" ht="12.75" customHeight="1">
      <c r="A1320" s="1" t="str">
        <f>IF(NOT(ISBLANK(DATA!A1317)),"INSERT INTO SYSADM.PSAUTHITEM VALUES ('"&amp;$B$1&amp;DATA!A1317&amp;"_VW', '"&amp;DATA!D1317&amp;"', '"&amp;DATA!E1317&amp;"', '"&amp;DATA!F1317&amp;"', '"&amp;DATA!G1317&amp;"', 1, "&amp;DATA!K1319&amp;");","")</f>
        <v/>
      </c>
    </row>
    <row r="1321" spans="1:1" ht="12.75" customHeight="1">
      <c r="A1321" s="1" t="str">
        <f>IF(NOT(ISBLANK(DATA!A1318)),"INSERT INTO SYSADM.PSAUTHITEM VALUES ('"&amp;$B$1&amp;DATA!A1318&amp;"_VW', '"&amp;DATA!D1318&amp;"', '"&amp;DATA!E1318&amp;"', '"&amp;DATA!F1318&amp;"', '"&amp;DATA!G1318&amp;"', 1, "&amp;DATA!K1320&amp;");","")</f>
        <v/>
      </c>
    </row>
    <row r="1322" spans="1:1" ht="12.75" customHeight="1">
      <c r="A1322" s="1" t="str">
        <f>IF(NOT(ISBLANK(DATA!A1319)),"INSERT INTO SYSADM.PSAUTHITEM VALUES ('"&amp;$B$1&amp;DATA!A1319&amp;"_VW', '"&amp;DATA!D1319&amp;"', '"&amp;DATA!E1319&amp;"', '"&amp;DATA!F1319&amp;"', '"&amp;DATA!G1319&amp;"', 1, "&amp;DATA!K1321&amp;");","")</f>
        <v/>
      </c>
    </row>
    <row r="1323" spans="1:1" ht="12.75" customHeight="1">
      <c r="A1323" s="1" t="str">
        <f>IF(NOT(ISBLANK(DATA!A1320)),"INSERT INTO SYSADM.PSAUTHITEM VALUES ('"&amp;$B$1&amp;DATA!A1320&amp;"_VW', '"&amp;DATA!D1320&amp;"', '"&amp;DATA!E1320&amp;"', '"&amp;DATA!F1320&amp;"', '"&amp;DATA!G1320&amp;"', 1, "&amp;DATA!K1322&amp;");","")</f>
        <v/>
      </c>
    </row>
    <row r="1324" spans="1:1" ht="12.75" customHeight="1">
      <c r="A1324" s="1" t="str">
        <f>IF(NOT(ISBLANK(DATA!A1321)),"INSERT INTO SYSADM.PSAUTHITEM VALUES ('"&amp;$B$1&amp;DATA!A1321&amp;"_VW', '"&amp;DATA!D1321&amp;"', '"&amp;DATA!E1321&amp;"', '"&amp;DATA!F1321&amp;"', '"&amp;DATA!G1321&amp;"', 1, "&amp;DATA!K1323&amp;");","")</f>
        <v/>
      </c>
    </row>
    <row r="1325" spans="1:1" ht="12.75" customHeight="1">
      <c r="A1325" s="1" t="str">
        <f>IF(NOT(ISBLANK(DATA!A1322)),"INSERT INTO SYSADM.PSAUTHITEM VALUES ('"&amp;$B$1&amp;DATA!A1322&amp;"_VW', '"&amp;DATA!D1322&amp;"', '"&amp;DATA!E1322&amp;"', '"&amp;DATA!F1322&amp;"', '"&amp;DATA!G1322&amp;"', 1, "&amp;DATA!K1324&amp;");","")</f>
        <v/>
      </c>
    </row>
    <row r="1326" spans="1:1" ht="12.75" customHeight="1">
      <c r="A1326" s="1" t="str">
        <f>IF(NOT(ISBLANK(DATA!A1323)),"INSERT INTO SYSADM.PSAUTHITEM VALUES ('"&amp;$B$1&amp;DATA!A1323&amp;"_VW', '"&amp;DATA!D1323&amp;"', '"&amp;DATA!E1323&amp;"', '"&amp;DATA!F1323&amp;"', '"&amp;DATA!G1323&amp;"', 1, "&amp;DATA!K1325&amp;");","")</f>
        <v/>
      </c>
    </row>
    <row r="1327" spans="1:1" ht="12.75" customHeight="1">
      <c r="A1327" s="1" t="str">
        <f>IF(NOT(ISBLANK(DATA!A1324)),"INSERT INTO SYSADM.PSAUTHITEM VALUES ('"&amp;$B$1&amp;DATA!A1324&amp;"_VW', '"&amp;DATA!D1324&amp;"', '"&amp;DATA!E1324&amp;"', '"&amp;DATA!F1324&amp;"', '"&amp;DATA!G1324&amp;"', 1, "&amp;DATA!K1326&amp;");","")</f>
        <v/>
      </c>
    </row>
    <row r="1328" spans="1:1" ht="12.75" customHeight="1">
      <c r="A1328" s="1" t="str">
        <f>IF(NOT(ISBLANK(DATA!A1325)),"INSERT INTO SYSADM.PSAUTHITEM VALUES ('"&amp;$B$1&amp;DATA!A1325&amp;"_VW', '"&amp;DATA!D1325&amp;"', '"&amp;DATA!E1325&amp;"', '"&amp;DATA!F1325&amp;"', '"&amp;DATA!G1325&amp;"', 1, "&amp;DATA!K1327&amp;");","")</f>
        <v/>
      </c>
    </row>
    <row r="1329" spans="1:1" ht="12.75" customHeight="1">
      <c r="A1329" s="1" t="str">
        <f>IF(NOT(ISBLANK(DATA!A1326)),"INSERT INTO SYSADM.PSAUTHITEM VALUES ('"&amp;$B$1&amp;DATA!A1326&amp;"_VW', '"&amp;DATA!D1326&amp;"', '"&amp;DATA!E1326&amp;"', '"&amp;DATA!F1326&amp;"', '"&amp;DATA!G1326&amp;"', 1, "&amp;DATA!K1328&amp;");","")</f>
        <v/>
      </c>
    </row>
    <row r="1330" spans="1:1" ht="12.75" customHeight="1">
      <c r="A1330" s="1" t="str">
        <f>IF(NOT(ISBLANK(DATA!A1327)),"INSERT INTO SYSADM.PSAUTHITEM VALUES ('"&amp;$B$1&amp;DATA!A1327&amp;"_VW', '"&amp;DATA!D1327&amp;"', '"&amp;DATA!E1327&amp;"', '"&amp;DATA!F1327&amp;"', '"&amp;DATA!G1327&amp;"', 1, "&amp;DATA!K1329&amp;");","")</f>
        <v/>
      </c>
    </row>
    <row r="1331" spans="1:1" ht="12.75" customHeight="1">
      <c r="A1331" s="1" t="str">
        <f>IF(NOT(ISBLANK(DATA!A1328)),"INSERT INTO SYSADM.PSAUTHITEM VALUES ('"&amp;$B$1&amp;DATA!A1328&amp;"_VW', '"&amp;DATA!D1328&amp;"', '"&amp;DATA!E1328&amp;"', '"&amp;DATA!F1328&amp;"', '"&amp;DATA!G1328&amp;"', 1, "&amp;DATA!K1330&amp;");","")</f>
        <v/>
      </c>
    </row>
    <row r="1332" spans="1:1" ht="12.75" customHeight="1">
      <c r="A1332" s="1" t="str">
        <f>IF(NOT(ISBLANK(DATA!A1329)),"INSERT INTO SYSADM.PSAUTHITEM VALUES ('"&amp;$B$1&amp;DATA!A1329&amp;"_VW', '"&amp;DATA!D1329&amp;"', '"&amp;DATA!E1329&amp;"', '"&amp;DATA!F1329&amp;"', '"&amp;DATA!G1329&amp;"', 1, "&amp;DATA!K1331&amp;");","")</f>
        <v/>
      </c>
    </row>
    <row r="1333" spans="1:1" ht="12.75" customHeight="1">
      <c r="A1333" s="1" t="str">
        <f>IF(NOT(ISBLANK(DATA!A1330)),"INSERT INTO SYSADM.PSAUTHITEM VALUES ('"&amp;$B$1&amp;DATA!A1330&amp;"_VW', '"&amp;DATA!D1330&amp;"', '"&amp;DATA!E1330&amp;"', '"&amp;DATA!F1330&amp;"', '"&amp;DATA!G1330&amp;"', 1, "&amp;DATA!K1332&amp;");","")</f>
        <v/>
      </c>
    </row>
    <row r="1334" spans="1:1" ht="12.75" customHeight="1">
      <c r="A1334" s="1" t="str">
        <f>IF(NOT(ISBLANK(DATA!A1331)),"INSERT INTO SYSADM.PSAUTHITEM VALUES ('"&amp;$B$1&amp;DATA!A1331&amp;"_VW', '"&amp;DATA!D1331&amp;"', '"&amp;DATA!E1331&amp;"', '"&amp;DATA!F1331&amp;"', '"&amp;DATA!G1331&amp;"', 1, "&amp;DATA!K1333&amp;");","")</f>
        <v/>
      </c>
    </row>
    <row r="1335" spans="1:1" ht="12.75" customHeight="1">
      <c r="A1335" s="1" t="str">
        <f>IF(NOT(ISBLANK(DATA!A1332)),"INSERT INTO SYSADM.PSAUTHITEM VALUES ('"&amp;$B$1&amp;DATA!A1332&amp;"_VW', '"&amp;DATA!D1332&amp;"', '"&amp;DATA!E1332&amp;"', '"&amp;DATA!F1332&amp;"', '"&amp;DATA!G1332&amp;"', 1, "&amp;DATA!K1334&amp;");","")</f>
        <v/>
      </c>
    </row>
    <row r="1336" spans="1:1" ht="12.75" customHeight="1">
      <c r="A1336" s="1" t="str">
        <f>IF(NOT(ISBLANK(DATA!A1333)),"INSERT INTO SYSADM.PSAUTHITEM VALUES ('"&amp;$B$1&amp;DATA!A1333&amp;"_VW', '"&amp;DATA!D1333&amp;"', '"&amp;DATA!E1333&amp;"', '"&amp;DATA!F1333&amp;"', '"&amp;DATA!G1333&amp;"', 1, "&amp;DATA!K1335&amp;");","")</f>
        <v/>
      </c>
    </row>
    <row r="1337" spans="1:1" ht="12.75" customHeight="1">
      <c r="A1337" s="1" t="str">
        <f>IF(NOT(ISBLANK(DATA!A1334)),"INSERT INTO SYSADM.PSAUTHITEM VALUES ('"&amp;$B$1&amp;DATA!A1334&amp;"_VW', '"&amp;DATA!D1334&amp;"', '"&amp;DATA!E1334&amp;"', '"&amp;DATA!F1334&amp;"', '"&amp;DATA!G1334&amp;"', 1, "&amp;DATA!K1336&amp;");","")</f>
        <v/>
      </c>
    </row>
    <row r="1338" spans="1:1" ht="12.75" customHeight="1">
      <c r="A1338" s="1" t="str">
        <f>IF(NOT(ISBLANK(DATA!A1335)),"INSERT INTO SYSADM.PSAUTHITEM VALUES ('"&amp;$B$1&amp;DATA!A1335&amp;"_VW', '"&amp;DATA!D1335&amp;"', '"&amp;DATA!E1335&amp;"', '"&amp;DATA!F1335&amp;"', '"&amp;DATA!G1335&amp;"', 1, "&amp;DATA!K1337&amp;");","")</f>
        <v/>
      </c>
    </row>
    <row r="1339" spans="1:1" ht="12.75" customHeight="1">
      <c r="A1339" s="1" t="str">
        <f>IF(NOT(ISBLANK(DATA!A1336)),"INSERT INTO SYSADM.PSAUTHITEM VALUES ('"&amp;$B$1&amp;DATA!A1336&amp;"_VW', '"&amp;DATA!D1336&amp;"', '"&amp;DATA!E1336&amp;"', '"&amp;DATA!F1336&amp;"', '"&amp;DATA!G1336&amp;"', 1, "&amp;DATA!K1338&amp;");","")</f>
        <v/>
      </c>
    </row>
    <row r="1340" spans="1:1" ht="12.75" customHeight="1">
      <c r="A1340" s="1" t="str">
        <f>IF(NOT(ISBLANK(DATA!A1337)),"INSERT INTO SYSADM.PSAUTHITEM VALUES ('"&amp;$B$1&amp;DATA!A1337&amp;"_VW', '"&amp;DATA!D1337&amp;"', '"&amp;DATA!E1337&amp;"', '"&amp;DATA!F1337&amp;"', '"&amp;DATA!G1337&amp;"', 1, "&amp;DATA!K1339&amp;");","")</f>
        <v/>
      </c>
    </row>
    <row r="1341" spans="1:1" ht="12.75" customHeight="1">
      <c r="A1341" s="1" t="str">
        <f>IF(NOT(ISBLANK(DATA!A1338)),"INSERT INTO SYSADM.PSAUTHITEM VALUES ('"&amp;$B$1&amp;DATA!A1338&amp;"_VW', '"&amp;DATA!D1338&amp;"', '"&amp;DATA!E1338&amp;"', '"&amp;DATA!F1338&amp;"', '"&amp;DATA!G1338&amp;"', 1, "&amp;DATA!K1340&amp;");","")</f>
        <v/>
      </c>
    </row>
    <row r="1342" spans="1:1" ht="12.75" customHeight="1">
      <c r="A1342" s="1" t="str">
        <f>IF(NOT(ISBLANK(DATA!A1339)),"INSERT INTO SYSADM.PSAUTHITEM VALUES ('"&amp;$B$1&amp;DATA!A1339&amp;"_VW', '"&amp;DATA!D1339&amp;"', '"&amp;DATA!E1339&amp;"', '"&amp;DATA!F1339&amp;"', '"&amp;DATA!G1339&amp;"', 1, "&amp;DATA!K1341&amp;");","")</f>
        <v/>
      </c>
    </row>
    <row r="1343" spans="1:1" ht="12.75" customHeight="1">
      <c r="A1343" s="1" t="str">
        <f>IF(NOT(ISBLANK(DATA!A1340)),"INSERT INTO SYSADM.PSAUTHITEM VALUES ('"&amp;$B$1&amp;DATA!A1340&amp;"_VW', '"&amp;DATA!D1340&amp;"', '"&amp;DATA!E1340&amp;"', '"&amp;DATA!F1340&amp;"', '"&amp;DATA!G1340&amp;"', 1, "&amp;DATA!K1342&amp;");","")</f>
        <v/>
      </c>
    </row>
    <row r="1344" spans="1:1" ht="12.75" customHeight="1">
      <c r="A1344" s="1" t="str">
        <f>IF(NOT(ISBLANK(DATA!A1341)),"INSERT INTO SYSADM.PSAUTHITEM VALUES ('"&amp;$B$1&amp;DATA!A1341&amp;"_VW', '"&amp;DATA!D1341&amp;"', '"&amp;DATA!E1341&amp;"', '"&amp;DATA!F1341&amp;"', '"&amp;DATA!G1341&amp;"', 1, "&amp;DATA!K1343&amp;");","")</f>
        <v/>
      </c>
    </row>
    <row r="1345" spans="1:1" ht="12.75" customHeight="1">
      <c r="A1345" s="1" t="str">
        <f>IF(NOT(ISBLANK(DATA!A1342)),"INSERT INTO SYSADM.PSAUTHITEM VALUES ('"&amp;$B$1&amp;DATA!A1342&amp;"_VW', '"&amp;DATA!D1342&amp;"', '"&amp;DATA!E1342&amp;"', '"&amp;DATA!F1342&amp;"', '"&amp;DATA!G1342&amp;"', 1, "&amp;DATA!K1344&amp;");","")</f>
        <v/>
      </c>
    </row>
    <row r="1346" spans="1:1" ht="12.75" customHeight="1">
      <c r="A1346" s="1" t="str">
        <f>IF(NOT(ISBLANK(DATA!A1343)),"INSERT INTO SYSADM.PSAUTHITEM VALUES ('"&amp;$B$1&amp;DATA!A1343&amp;"_VW', '"&amp;DATA!D1343&amp;"', '"&amp;DATA!E1343&amp;"', '"&amp;DATA!F1343&amp;"', '"&amp;DATA!G1343&amp;"', 1, "&amp;DATA!K1345&amp;");","")</f>
        <v/>
      </c>
    </row>
    <row r="1347" spans="1:1" ht="12.75" customHeight="1">
      <c r="A1347" s="1" t="str">
        <f>IF(NOT(ISBLANK(DATA!A1344)),"INSERT INTO SYSADM.PSAUTHITEM VALUES ('"&amp;$B$1&amp;DATA!A1344&amp;"_VW', '"&amp;DATA!D1344&amp;"', '"&amp;DATA!E1344&amp;"', '"&amp;DATA!F1344&amp;"', '"&amp;DATA!G1344&amp;"', 1, "&amp;DATA!K1346&amp;");","")</f>
        <v/>
      </c>
    </row>
    <row r="1348" spans="1:1" ht="12.75" customHeight="1">
      <c r="A1348" s="1" t="str">
        <f>IF(NOT(ISBLANK(DATA!A1345)),"INSERT INTO SYSADM.PSAUTHITEM VALUES ('"&amp;$B$1&amp;DATA!A1345&amp;"_VW', '"&amp;DATA!D1345&amp;"', '"&amp;DATA!E1345&amp;"', '"&amp;DATA!F1345&amp;"', '"&amp;DATA!G1345&amp;"', 1, "&amp;DATA!K1347&amp;");","")</f>
        <v/>
      </c>
    </row>
    <row r="1349" spans="1:1" ht="12.75" customHeight="1">
      <c r="A1349" s="1" t="str">
        <f>IF(NOT(ISBLANK(DATA!A1346)),"INSERT INTO SYSADM.PSAUTHITEM VALUES ('"&amp;$B$1&amp;DATA!A1346&amp;"_VW', '"&amp;DATA!D1346&amp;"', '"&amp;DATA!E1346&amp;"', '"&amp;DATA!F1346&amp;"', '"&amp;DATA!G1346&amp;"', 1, "&amp;DATA!K1348&amp;");","")</f>
        <v/>
      </c>
    </row>
    <row r="1350" spans="1:1" ht="12.75" customHeight="1">
      <c r="A1350" s="1" t="str">
        <f>IF(NOT(ISBLANK(DATA!A1347)),"INSERT INTO SYSADM.PSAUTHITEM VALUES ('"&amp;$B$1&amp;DATA!A1347&amp;"_VW', '"&amp;DATA!D1347&amp;"', '"&amp;DATA!E1347&amp;"', '"&amp;DATA!F1347&amp;"', '"&amp;DATA!G1347&amp;"', 1, "&amp;DATA!K1349&amp;");","")</f>
        <v/>
      </c>
    </row>
    <row r="1351" spans="1:1" ht="12.75" customHeight="1">
      <c r="A1351" s="1" t="str">
        <f>IF(NOT(ISBLANK(DATA!A1348)),"INSERT INTO SYSADM.PSAUTHITEM VALUES ('"&amp;$B$1&amp;DATA!A1348&amp;"_VW', '"&amp;DATA!D1348&amp;"', '"&amp;DATA!E1348&amp;"', '"&amp;DATA!F1348&amp;"', '"&amp;DATA!G1348&amp;"', 1, "&amp;DATA!K1350&amp;");","")</f>
        <v/>
      </c>
    </row>
    <row r="1352" spans="1:1" ht="12.75" customHeight="1">
      <c r="A1352" s="1" t="str">
        <f>IF(NOT(ISBLANK(DATA!A1349)),"INSERT INTO SYSADM.PSAUTHITEM VALUES ('"&amp;$B$1&amp;DATA!A1349&amp;"_VW', '"&amp;DATA!D1349&amp;"', '"&amp;DATA!E1349&amp;"', '"&amp;DATA!F1349&amp;"', '"&amp;DATA!G1349&amp;"', 1, "&amp;DATA!K1351&amp;");","")</f>
        <v/>
      </c>
    </row>
    <row r="1353" spans="1:1" ht="12.75" customHeight="1">
      <c r="A1353" s="1" t="str">
        <f>IF(NOT(ISBLANK(DATA!A1350)),"INSERT INTO SYSADM.PSAUTHITEM VALUES ('"&amp;$B$1&amp;DATA!A1350&amp;"_VW', '"&amp;DATA!D1350&amp;"', '"&amp;DATA!E1350&amp;"', '"&amp;DATA!F1350&amp;"', '"&amp;DATA!G1350&amp;"', 1, "&amp;DATA!K1352&amp;");","")</f>
        <v/>
      </c>
    </row>
    <row r="1354" spans="1:1" ht="12.75" customHeight="1">
      <c r="A1354" s="1" t="str">
        <f>IF(NOT(ISBLANK(DATA!A1351)),"INSERT INTO SYSADM.PSAUTHITEM VALUES ('"&amp;$B$1&amp;DATA!A1351&amp;"_VW', '"&amp;DATA!D1351&amp;"', '"&amp;DATA!E1351&amp;"', '"&amp;DATA!F1351&amp;"', '"&amp;DATA!G1351&amp;"', 1, "&amp;DATA!K1353&amp;");","")</f>
        <v/>
      </c>
    </row>
    <row r="1355" spans="1:1" ht="12.75" customHeight="1">
      <c r="A1355" s="1" t="str">
        <f>IF(NOT(ISBLANK(DATA!A1352)),"INSERT INTO SYSADM.PSAUTHITEM VALUES ('"&amp;$B$1&amp;DATA!A1352&amp;"_VW', '"&amp;DATA!D1352&amp;"', '"&amp;DATA!E1352&amp;"', '"&amp;DATA!F1352&amp;"', '"&amp;DATA!G1352&amp;"', 1, "&amp;DATA!K1354&amp;");","")</f>
        <v/>
      </c>
    </row>
    <row r="1356" spans="1:1" ht="12.75" customHeight="1">
      <c r="A1356" s="1" t="str">
        <f>IF(NOT(ISBLANK(DATA!A1353)),"INSERT INTO SYSADM.PSAUTHITEM VALUES ('"&amp;$B$1&amp;DATA!A1353&amp;"_VW', '"&amp;DATA!D1353&amp;"', '"&amp;DATA!E1353&amp;"', '"&amp;DATA!F1353&amp;"', '"&amp;DATA!G1353&amp;"', 1, "&amp;DATA!K1355&amp;");","")</f>
        <v/>
      </c>
    </row>
    <row r="1357" spans="1:1" ht="12.75" customHeight="1">
      <c r="A1357" s="1" t="str">
        <f>IF(NOT(ISBLANK(DATA!A1354)),"INSERT INTO SYSADM.PSAUTHITEM VALUES ('"&amp;$B$1&amp;DATA!A1354&amp;"_VW', '"&amp;DATA!D1354&amp;"', '"&amp;DATA!E1354&amp;"', '"&amp;DATA!F1354&amp;"', '"&amp;DATA!G1354&amp;"', 1, "&amp;DATA!K1356&amp;");","")</f>
        <v/>
      </c>
    </row>
    <row r="1358" spans="1:1" ht="12.75" customHeight="1">
      <c r="A1358" s="1" t="str">
        <f>IF(NOT(ISBLANK(DATA!A1355)),"INSERT INTO SYSADM.PSAUTHITEM VALUES ('"&amp;$B$1&amp;DATA!A1355&amp;"_VW', '"&amp;DATA!D1355&amp;"', '"&amp;DATA!E1355&amp;"', '"&amp;DATA!F1355&amp;"', '"&amp;DATA!G1355&amp;"', 1, "&amp;DATA!K1357&amp;");","")</f>
        <v/>
      </c>
    </row>
    <row r="1359" spans="1:1" ht="12.75" customHeight="1">
      <c r="A1359" s="1" t="str">
        <f>IF(NOT(ISBLANK(DATA!A1356)),"INSERT INTO SYSADM.PSAUTHITEM VALUES ('"&amp;$B$1&amp;DATA!A1356&amp;"_VW', '"&amp;DATA!D1356&amp;"', '"&amp;DATA!E1356&amp;"', '"&amp;DATA!F1356&amp;"', '"&amp;DATA!G1356&amp;"', 1, "&amp;DATA!K1358&amp;");","")</f>
        <v/>
      </c>
    </row>
    <row r="1360" spans="1:1" ht="12.75" customHeight="1">
      <c r="A1360" s="1" t="str">
        <f>IF(NOT(ISBLANK(DATA!A1357)),"INSERT INTO SYSADM.PSAUTHITEM VALUES ('"&amp;$B$1&amp;DATA!A1357&amp;"_VW', '"&amp;DATA!D1357&amp;"', '"&amp;DATA!E1357&amp;"', '"&amp;DATA!F1357&amp;"', '"&amp;DATA!G1357&amp;"', 1, "&amp;DATA!K1359&amp;");","")</f>
        <v/>
      </c>
    </row>
    <row r="1361" spans="1:1" ht="12.75" customHeight="1">
      <c r="A1361" s="1" t="str">
        <f>IF(NOT(ISBLANK(DATA!A1358)),"INSERT INTO SYSADM.PSAUTHITEM VALUES ('"&amp;$B$1&amp;DATA!A1358&amp;"_VW', '"&amp;DATA!D1358&amp;"', '"&amp;DATA!E1358&amp;"', '"&amp;DATA!F1358&amp;"', '"&amp;DATA!G1358&amp;"', 1, "&amp;DATA!K1360&amp;");","")</f>
        <v/>
      </c>
    </row>
    <row r="1362" spans="1:1" ht="12.75" customHeight="1">
      <c r="A1362" s="1" t="str">
        <f>IF(NOT(ISBLANK(DATA!A1359)),"INSERT INTO SYSADM.PSAUTHITEM VALUES ('"&amp;$B$1&amp;DATA!A1359&amp;"_VW', '"&amp;DATA!D1359&amp;"', '"&amp;DATA!E1359&amp;"', '"&amp;DATA!F1359&amp;"', '"&amp;DATA!G1359&amp;"', 1, "&amp;DATA!K1361&amp;");","")</f>
        <v/>
      </c>
    </row>
    <row r="1363" spans="1:1" ht="12.75" customHeight="1">
      <c r="A1363" s="1" t="str">
        <f>IF(NOT(ISBLANK(DATA!A1360)),"INSERT INTO SYSADM.PSAUTHITEM VALUES ('"&amp;$B$1&amp;DATA!A1360&amp;"_VW', '"&amp;DATA!D1360&amp;"', '"&amp;DATA!E1360&amp;"', '"&amp;DATA!F1360&amp;"', '"&amp;DATA!G1360&amp;"', 1, "&amp;DATA!K1362&amp;");","")</f>
        <v/>
      </c>
    </row>
    <row r="1364" spans="1:1" ht="12.75" customHeight="1">
      <c r="A1364" s="1" t="str">
        <f>IF(NOT(ISBLANK(DATA!A1361)),"INSERT INTO SYSADM.PSAUTHITEM VALUES ('"&amp;$B$1&amp;DATA!A1361&amp;"_VW', '"&amp;DATA!D1361&amp;"', '"&amp;DATA!E1361&amp;"', '"&amp;DATA!F1361&amp;"', '"&amp;DATA!G1361&amp;"', 1, "&amp;DATA!K1363&amp;");","")</f>
        <v/>
      </c>
    </row>
    <row r="1365" spans="1:1" ht="12.75" customHeight="1">
      <c r="A1365" s="1" t="str">
        <f>IF(NOT(ISBLANK(DATA!A1362)),"INSERT INTO SYSADM.PSAUTHITEM VALUES ('"&amp;$B$1&amp;DATA!A1362&amp;"_VW', '"&amp;DATA!D1362&amp;"', '"&amp;DATA!E1362&amp;"', '"&amp;DATA!F1362&amp;"', '"&amp;DATA!G1362&amp;"', 1, "&amp;DATA!K1364&amp;");","")</f>
        <v/>
      </c>
    </row>
    <row r="1366" spans="1:1" ht="12.75" customHeight="1">
      <c r="A1366" s="1" t="str">
        <f>IF(NOT(ISBLANK(DATA!A1363)),"INSERT INTO SYSADM.PSAUTHITEM VALUES ('"&amp;$B$1&amp;DATA!A1363&amp;"_VW', '"&amp;DATA!D1363&amp;"', '"&amp;DATA!E1363&amp;"', '"&amp;DATA!F1363&amp;"', '"&amp;DATA!G1363&amp;"', 1, "&amp;DATA!K1365&amp;");","")</f>
        <v/>
      </c>
    </row>
    <row r="1367" spans="1:1" ht="12.75" customHeight="1">
      <c r="A1367" s="1" t="str">
        <f>IF(NOT(ISBLANK(DATA!A1364)),"INSERT INTO SYSADM.PSAUTHITEM VALUES ('"&amp;$B$1&amp;DATA!A1364&amp;"_VW', '"&amp;DATA!D1364&amp;"', '"&amp;DATA!E1364&amp;"', '"&amp;DATA!F1364&amp;"', '"&amp;DATA!G1364&amp;"', 1, "&amp;DATA!K1366&amp;");","")</f>
        <v/>
      </c>
    </row>
    <row r="1368" spans="1:1" ht="12.75" customHeight="1">
      <c r="A1368" s="1" t="str">
        <f>IF(NOT(ISBLANK(DATA!A1365)),"INSERT INTO SYSADM.PSAUTHITEM VALUES ('"&amp;$B$1&amp;DATA!A1365&amp;"_VW', '"&amp;DATA!D1365&amp;"', '"&amp;DATA!E1365&amp;"', '"&amp;DATA!F1365&amp;"', '"&amp;DATA!G1365&amp;"', 1, "&amp;DATA!K1367&amp;");","")</f>
        <v/>
      </c>
    </row>
    <row r="1369" spans="1:1" ht="12.75" customHeight="1">
      <c r="A1369" s="1" t="str">
        <f>IF(NOT(ISBLANK(DATA!A1366)),"INSERT INTO SYSADM.PSAUTHITEM VALUES ('"&amp;$B$1&amp;DATA!A1366&amp;"_VW', '"&amp;DATA!D1366&amp;"', '"&amp;DATA!E1366&amp;"', '"&amp;DATA!F1366&amp;"', '"&amp;DATA!G1366&amp;"', 1, "&amp;DATA!K1368&amp;");","")</f>
        <v/>
      </c>
    </row>
    <row r="1370" spans="1:1" ht="12.75" customHeight="1">
      <c r="A1370" s="1" t="str">
        <f>IF(NOT(ISBLANK(DATA!A1367)),"INSERT INTO SYSADM.PSAUTHITEM VALUES ('"&amp;$B$1&amp;DATA!A1367&amp;"_VW', '"&amp;DATA!D1367&amp;"', '"&amp;DATA!E1367&amp;"', '"&amp;DATA!F1367&amp;"', '"&amp;DATA!G1367&amp;"', 1, "&amp;DATA!K1369&amp;");","")</f>
        <v/>
      </c>
    </row>
    <row r="1371" spans="1:1" ht="12.75" customHeight="1">
      <c r="A1371" s="1" t="str">
        <f>IF(NOT(ISBLANK(DATA!A1368)),"INSERT INTO SYSADM.PSAUTHITEM VALUES ('"&amp;$B$1&amp;DATA!A1368&amp;"_VW', '"&amp;DATA!D1368&amp;"', '"&amp;DATA!E1368&amp;"', '"&amp;DATA!F1368&amp;"', '"&amp;DATA!G1368&amp;"', 1, "&amp;DATA!K1370&amp;");","")</f>
        <v/>
      </c>
    </row>
    <row r="1372" spans="1:1" ht="12.75" customHeight="1">
      <c r="A1372" s="1" t="str">
        <f>IF(NOT(ISBLANK(DATA!A1369)),"INSERT INTO SYSADM.PSAUTHITEM VALUES ('"&amp;$B$1&amp;DATA!A1369&amp;"_VW', '"&amp;DATA!D1369&amp;"', '"&amp;DATA!E1369&amp;"', '"&amp;DATA!F1369&amp;"', '"&amp;DATA!G1369&amp;"', 1, "&amp;DATA!K1371&amp;");","")</f>
        <v/>
      </c>
    </row>
    <row r="1373" spans="1:1" ht="12.75" customHeight="1">
      <c r="A1373" s="1" t="str">
        <f>IF(NOT(ISBLANK(DATA!A1370)),"INSERT INTO SYSADM.PSAUTHITEM VALUES ('"&amp;$B$1&amp;DATA!A1370&amp;"_VW', '"&amp;DATA!D1370&amp;"', '"&amp;DATA!E1370&amp;"', '"&amp;DATA!F1370&amp;"', '"&amp;DATA!G1370&amp;"', 1, "&amp;DATA!K1372&amp;");","")</f>
        <v/>
      </c>
    </row>
    <row r="1374" spans="1:1" ht="12.75" customHeight="1">
      <c r="A1374" s="1" t="str">
        <f>IF(NOT(ISBLANK(DATA!A1371)),"INSERT INTO SYSADM.PSAUTHITEM VALUES ('"&amp;$B$1&amp;DATA!A1371&amp;"_VW', '"&amp;DATA!D1371&amp;"', '"&amp;DATA!E1371&amp;"', '"&amp;DATA!F1371&amp;"', '"&amp;DATA!G1371&amp;"', 1, "&amp;DATA!K1373&amp;");","")</f>
        <v/>
      </c>
    </row>
    <row r="1375" spans="1:1" ht="12.75" customHeight="1">
      <c r="A1375" s="1" t="str">
        <f>IF(NOT(ISBLANK(DATA!A1372)),"INSERT INTO SYSADM.PSAUTHITEM VALUES ('"&amp;$B$1&amp;DATA!A1372&amp;"_VW', '"&amp;DATA!D1372&amp;"', '"&amp;DATA!E1372&amp;"', '"&amp;DATA!F1372&amp;"', '"&amp;DATA!G1372&amp;"', 1, "&amp;DATA!K1374&amp;");","")</f>
        <v/>
      </c>
    </row>
    <row r="1376" spans="1:1" ht="12.75" customHeight="1">
      <c r="A1376" s="1" t="str">
        <f>IF(NOT(ISBLANK(DATA!A1373)),"INSERT INTO SYSADM.PSAUTHITEM VALUES ('"&amp;$B$1&amp;DATA!A1373&amp;"_VW', '"&amp;DATA!D1373&amp;"', '"&amp;DATA!E1373&amp;"', '"&amp;DATA!F1373&amp;"', '"&amp;DATA!G1373&amp;"', 1, "&amp;DATA!K1375&amp;");","")</f>
        <v/>
      </c>
    </row>
    <row r="1377" spans="1:1" ht="12.75" customHeight="1">
      <c r="A1377" s="1" t="str">
        <f>IF(NOT(ISBLANK(DATA!A1374)),"INSERT INTO SYSADM.PSAUTHITEM VALUES ('"&amp;$B$1&amp;DATA!A1374&amp;"_VW', '"&amp;DATA!D1374&amp;"', '"&amp;DATA!E1374&amp;"', '"&amp;DATA!F1374&amp;"', '"&amp;DATA!G1374&amp;"', 1, "&amp;DATA!K1376&amp;");","")</f>
        <v/>
      </c>
    </row>
    <row r="1378" spans="1:1" ht="12.75" customHeight="1">
      <c r="A1378" s="1" t="str">
        <f>IF(NOT(ISBLANK(DATA!A1375)),"INSERT INTO SYSADM.PSAUTHITEM VALUES ('"&amp;$B$1&amp;DATA!A1375&amp;"_VW', '"&amp;DATA!D1375&amp;"', '"&amp;DATA!E1375&amp;"', '"&amp;DATA!F1375&amp;"', '"&amp;DATA!G1375&amp;"', 1, "&amp;DATA!K1377&amp;");","")</f>
        <v/>
      </c>
    </row>
    <row r="1379" spans="1:1" ht="12.75" customHeight="1">
      <c r="A1379" s="1" t="str">
        <f>IF(NOT(ISBLANK(DATA!A1376)),"INSERT INTO SYSADM.PSAUTHITEM VALUES ('"&amp;$B$1&amp;DATA!A1376&amp;"_VW', '"&amp;DATA!D1376&amp;"', '"&amp;DATA!E1376&amp;"', '"&amp;DATA!F1376&amp;"', '"&amp;DATA!G1376&amp;"', 1, "&amp;DATA!K1378&amp;");","")</f>
        <v/>
      </c>
    </row>
    <row r="1380" spans="1:1" ht="12.75" customHeight="1">
      <c r="A1380" s="1" t="str">
        <f>IF(NOT(ISBLANK(DATA!A1377)),"INSERT INTO SYSADM.PSAUTHITEM VALUES ('"&amp;$B$1&amp;DATA!A1377&amp;"_VW', '"&amp;DATA!D1377&amp;"', '"&amp;DATA!E1377&amp;"', '"&amp;DATA!F1377&amp;"', '"&amp;DATA!G1377&amp;"', 1, "&amp;DATA!K1379&amp;");","")</f>
        <v/>
      </c>
    </row>
    <row r="1381" spans="1:1" ht="12.75" customHeight="1">
      <c r="A1381" s="1" t="str">
        <f>IF(NOT(ISBLANK(DATA!A1378)),"INSERT INTO SYSADM.PSAUTHITEM VALUES ('"&amp;$B$1&amp;DATA!A1378&amp;"_VW', '"&amp;DATA!D1378&amp;"', '"&amp;DATA!E1378&amp;"', '"&amp;DATA!F1378&amp;"', '"&amp;DATA!G1378&amp;"', 1, "&amp;DATA!K1380&amp;");","")</f>
        <v/>
      </c>
    </row>
    <row r="1382" spans="1:1" ht="12.75" customHeight="1">
      <c r="A1382" s="1" t="str">
        <f>IF(NOT(ISBLANK(DATA!A1379)),"INSERT INTO SYSADM.PSAUTHITEM VALUES ('"&amp;$B$1&amp;DATA!A1379&amp;"_VW', '"&amp;DATA!D1379&amp;"', '"&amp;DATA!E1379&amp;"', '"&amp;DATA!F1379&amp;"', '"&amp;DATA!G1379&amp;"', 1, "&amp;DATA!K1381&amp;");","")</f>
        <v/>
      </c>
    </row>
    <row r="1383" spans="1:1" ht="12.75" customHeight="1">
      <c r="A1383" s="1" t="str">
        <f>IF(NOT(ISBLANK(DATA!A1380)),"INSERT INTO SYSADM.PSAUTHITEM VALUES ('"&amp;$B$1&amp;DATA!A1380&amp;"_VW', '"&amp;DATA!D1380&amp;"', '"&amp;DATA!E1380&amp;"', '"&amp;DATA!F1380&amp;"', '"&amp;DATA!G1380&amp;"', 1, "&amp;DATA!K1382&amp;");","")</f>
        <v/>
      </c>
    </row>
    <row r="1384" spans="1:1" ht="12.75" customHeight="1">
      <c r="A1384" s="1" t="str">
        <f>IF(NOT(ISBLANK(DATA!A1381)),"INSERT INTO SYSADM.PSAUTHITEM VALUES ('"&amp;$B$1&amp;DATA!A1381&amp;"_VW', '"&amp;DATA!D1381&amp;"', '"&amp;DATA!E1381&amp;"', '"&amp;DATA!F1381&amp;"', '"&amp;DATA!G1381&amp;"', 1, "&amp;DATA!K1383&amp;");","")</f>
        <v/>
      </c>
    </row>
    <row r="1385" spans="1:1" ht="12.75" customHeight="1">
      <c r="A1385" s="1" t="str">
        <f>IF(NOT(ISBLANK(DATA!A1382)),"INSERT INTO SYSADM.PSAUTHITEM VALUES ('"&amp;$B$1&amp;DATA!A1382&amp;"_VW', '"&amp;DATA!D1382&amp;"', '"&amp;DATA!E1382&amp;"', '"&amp;DATA!F1382&amp;"', '"&amp;DATA!G1382&amp;"', 1, "&amp;DATA!K1384&amp;");","")</f>
        <v/>
      </c>
    </row>
    <row r="1386" spans="1:1" ht="12.75" customHeight="1">
      <c r="A1386" s="1" t="str">
        <f>IF(NOT(ISBLANK(DATA!A1383)),"INSERT INTO SYSADM.PSAUTHITEM VALUES ('"&amp;$B$1&amp;DATA!A1383&amp;"_VW', '"&amp;DATA!D1383&amp;"', '"&amp;DATA!E1383&amp;"', '"&amp;DATA!F1383&amp;"', '"&amp;DATA!G1383&amp;"', 1, "&amp;DATA!K1385&amp;");","")</f>
        <v/>
      </c>
    </row>
    <row r="1387" spans="1:1" ht="12.75" customHeight="1">
      <c r="A1387" s="1" t="str">
        <f>IF(NOT(ISBLANK(DATA!A1384)),"INSERT INTO SYSADM.PSAUTHITEM VALUES ('"&amp;$B$1&amp;DATA!A1384&amp;"_VW', '"&amp;DATA!D1384&amp;"', '"&amp;DATA!E1384&amp;"', '"&amp;DATA!F1384&amp;"', '"&amp;DATA!G1384&amp;"', 1, "&amp;DATA!K1386&amp;");","")</f>
        <v/>
      </c>
    </row>
    <row r="1388" spans="1:1" ht="12.75" customHeight="1">
      <c r="A1388" s="1" t="str">
        <f>IF(NOT(ISBLANK(DATA!A1385)),"INSERT INTO SYSADM.PSAUTHITEM VALUES ('"&amp;$B$1&amp;DATA!A1385&amp;"_VW', '"&amp;DATA!D1385&amp;"', '"&amp;DATA!E1385&amp;"', '"&amp;DATA!F1385&amp;"', '"&amp;DATA!G1385&amp;"', 1, "&amp;DATA!K1387&amp;");","")</f>
        <v/>
      </c>
    </row>
    <row r="1389" spans="1:1" ht="12.75" customHeight="1">
      <c r="A1389" s="1" t="str">
        <f>IF(NOT(ISBLANK(DATA!A1386)),"INSERT INTO SYSADM.PSAUTHITEM VALUES ('"&amp;$B$1&amp;DATA!A1386&amp;"_VW', '"&amp;DATA!D1386&amp;"', '"&amp;DATA!E1386&amp;"', '"&amp;DATA!F1386&amp;"', '"&amp;DATA!G1386&amp;"', 1, "&amp;DATA!K1388&amp;");","")</f>
        <v/>
      </c>
    </row>
    <row r="1390" spans="1:1" ht="12.75" customHeight="1">
      <c r="A1390" s="1" t="str">
        <f>IF(NOT(ISBLANK(DATA!A1387)),"INSERT INTO SYSADM.PSAUTHITEM VALUES ('"&amp;$B$1&amp;DATA!A1387&amp;"_VW', '"&amp;DATA!D1387&amp;"', '"&amp;DATA!E1387&amp;"', '"&amp;DATA!F1387&amp;"', '"&amp;DATA!G1387&amp;"', 1, "&amp;DATA!K1389&amp;");","")</f>
        <v/>
      </c>
    </row>
    <row r="1391" spans="1:1" ht="12.75" customHeight="1">
      <c r="A1391" s="1" t="str">
        <f>IF(NOT(ISBLANK(DATA!A1388)),"INSERT INTO SYSADM.PSAUTHITEM VALUES ('"&amp;$B$1&amp;DATA!A1388&amp;"_VW', '"&amp;DATA!D1388&amp;"', '"&amp;DATA!E1388&amp;"', '"&amp;DATA!F1388&amp;"', '"&amp;DATA!G1388&amp;"', 1, "&amp;DATA!K1390&amp;");","")</f>
        <v/>
      </c>
    </row>
    <row r="1392" spans="1:1" ht="12.75" customHeight="1">
      <c r="A1392" s="1" t="str">
        <f>IF(NOT(ISBLANK(DATA!A1389)),"INSERT INTO SYSADM.PSAUTHITEM VALUES ('"&amp;$B$1&amp;DATA!A1389&amp;"_VW', '"&amp;DATA!D1389&amp;"', '"&amp;DATA!E1389&amp;"', '"&amp;DATA!F1389&amp;"', '"&amp;DATA!G1389&amp;"', 1, "&amp;DATA!K1391&amp;");","")</f>
        <v/>
      </c>
    </row>
    <row r="1393" spans="1:1" ht="12.75" customHeight="1">
      <c r="A1393" s="1" t="str">
        <f>IF(NOT(ISBLANK(DATA!A1390)),"INSERT INTO SYSADM.PSAUTHITEM VALUES ('"&amp;$B$1&amp;DATA!A1390&amp;"_VW', '"&amp;DATA!D1390&amp;"', '"&amp;DATA!E1390&amp;"', '"&amp;DATA!F1390&amp;"', '"&amp;DATA!G1390&amp;"', 1, "&amp;DATA!K1392&amp;");","")</f>
        <v/>
      </c>
    </row>
    <row r="1394" spans="1:1" ht="12.75" customHeight="1">
      <c r="A1394" s="1" t="str">
        <f>IF(NOT(ISBLANK(DATA!A1391)),"INSERT INTO SYSADM.PSAUTHITEM VALUES ('"&amp;$B$1&amp;DATA!A1391&amp;"_VW', '"&amp;DATA!D1391&amp;"', '"&amp;DATA!E1391&amp;"', '"&amp;DATA!F1391&amp;"', '"&amp;DATA!G1391&amp;"', 1, "&amp;DATA!K1393&amp;");","")</f>
        <v/>
      </c>
    </row>
    <row r="1395" spans="1:1" ht="12.75" customHeight="1">
      <c r="A1395" s="1" t="str">
        <f>IF(NOT(ISBLANK(DATA!A1392)),"INSERT INTO SYSADM.PSAUTHITEM VALUES ('"&amp;$B$1&amp;DATA!A1392&amp;"_VW', '"&amp;DATA!D1392&amp;"', '"&amp;DATA!E1392&amp;"', '"&amp;DATA!F1392&amp;"', '"&amp;DATA!G1392&amp;"', 1, "&amp;DATA!K1394&amp;");","")</f>
        <v/>
      </c>
    </row>
    <row r="1396" spans="1:1" ht="12.75" customHeight="1">
      <c r="A1396" s="1" t="str">
        <f>IF(NOT(ISBLANK(DATA!A1393)),"INSERT INTO SYSADM.PSAUTHITEM VALUES ('"&amp;$B$1&amp;DATA!A1393&amp;"_VW', '"&amp;DATA!D1393&amp;"', '"&amp;DATA!E1393&amp;"', '"&amp;DATA!F1393&amp;"', '"&amp;DATA!G1393&amp;"', 1, "&amp;DATA!K1395&amp;");","")</f>
        <v/>
      </c>
    </row>
    <row r="1397" spans="1:1" ht="12.75" customHeight="1">
      <c r="A1397" s="1" t="str">
        <f>IF(NOT(ISBLANK(DATA!A1394)),"INSERT INTO SYSADM.PSAUTHITEM VALUES ('"&amp;$B$1&amp;DATA!A1394&amp;"_VW', '"&amp;DATA!D1394&amp;"', '"&amp;DATA!E1394&amp;"', '"&amp;DATA!F1394&amp;"', '"&amp;DATA!G1394&amp;"', 1, "&amp;DATA!K1396&amp;");","")</f>
        <v/>
      </c>
    </row>
    <row r="1398" spans="1:1" ht="12.75" customHeight="1">
      <c r="A1398" s="1" t="str">
        <f>IF(NOT(ISBLANK(DATA!A1395)),"INSERT INTO SYSADM.PSAUTHITEM VALUES ('"&amp;$B$1&amp;DATA!A1395&amp;"_VW', '"&amp;DATA!D1395&amp;"', '"&amp;DATA!E1395&amp;"', '"&amp;DATA!F1395&amp;"', '"&amp;DATA!G1395&amp;"', 1, "&amp;DATA!K1397&amp;");","")</f>
        <v/>
      </c>
    </row>
    <row r="1399" spans="1:1" ht="12.75" customHeight="1">
      <c r="A1399" s="1" t="str">
        <f>IF(NOT(ISBLANK(DATA!A1396)),"INSERT INTO SYSADM.PSAUTHITEM VALUES ('"&amp;$B$1&amp;DATA!A1396&amp;"_VW', '"&amp;DATA!D1396&amp;"', '"&amp;DATA!E1396&amp;"', '"&amp;DATA!F1396&amp;"', '"&amp;DATA!G1396&amp;"', 1, "&amp;DATA!K1398&amp;");","")</f>
        <v/>
      </c>
    </row>
    <row r="1400" spans="1:1" ht="12.75" customHeight="1">
      <c r="A1400" s="1" t="str">
        <f>IF(NOT(ISBLANK(DATA!A1397)),"INSERT INTO SYSADM.PSAUTHITEM VALUES ('"&amp;$B$1&amp;DATA!A1397&amp;"_VW', '"&amp;DATA!D1397&amp;"', '"&amp;DATA!E1397&amp;"', '"&amp;DATA!F1397&amp;"', '"&amp;DATA!G1397&amp;"', 1, "&amp;DATA!K1399&amp;");","")</f>
        <v/>
      </c>
    </row>
    <row r="1401" spans="1:1" ht="12.75" customHeight="1">
      <c r="A1401" s="1" t="str">
        <f>IF(NOT(ISBLANK(DATA!A1398)),"INSERT INTO SYSADM.PSAUTHITEM VALUES ('"&amp;$B$1&amp;DATA!A1398&amp;"_VW', '"&amp;DATA!D1398&amp;"', '"&amp;DATA!E1398&amp;"', '"&amp;DATA!F1398&amp;"', '"&amp;DATA!G1398&amp;"', 1, "&amp;DATA!K1400&amp;");","")</f>
        <v/>
      </c>
    </row>
    <row r="1402" spans="1:1" ht="12.75" customHeight="1">
      <c r="A1402" s="1" t="str">
        <f>IF(NOT(ISBLANK(DATA!A1399)),"INSERT INTO SYSADM.PSAUTHITEM VALUES ('"&amp;$B$1&amp;DATA!A1399&amp;"_VW', '"&amp;DATA!D1399&amp;"', '"&amp;DATA!E1399&amp;"', '"&amp;DATA!F1399&amp;"', '"&amp;DATA!G1399&amp;"', 1, "&amp;DATA!K1401&amp;");","")</f>
        <v/>
      </c>
    </row>
    <row r="1403" spans="1:1" ht="12.75" customHeight="1">
      <c r="A1403" s="1" t="str">
        <f>IF(NOT(ISBLANK(DATA!A1400)),"INSERT INTO SYSADM.PSAUTHITEM VALUES ('"&amp;$B$1&amp;DATA!A1400&amp;"_VW', '"&amp;DATA!D1400&amp;"', '"&amp;DATA!E1400&amp;"', '"&amp;DATA!F1400&amp;"', '"&amp;DATA!G1400&amp;"', 1, "&amp;DATA!K1402&amp;");","")</f>
        <v/>
      </c>
    </row>
    <row r="1404" spans="1:1" ht="12.75" customHeight="1">
      <c r="A1404" s="1" t="str">
        <f>IF(NOT(ISBLANK(DATA!A1401)),"INSERT INTO SYSADM.PSAUTHITEM VALUES ('"&amp;$B$1&amp;DATA!A1401&amp;"_VW', '"&amp;DATA!D1401&amp;"', '"&amp;DATA!E1401&amp;"', '"&amp;DATA!F1401&amp;"', '"&amp;DATA!G1401&amp;"', 1, "&amp;DATA!K1403&amp;");","")</f>
        <v/>
      </c>
    </row>
    <row r="1405" spans="1:1" ht="12.75" customHeight="1">
      <c r="A1405" s="1" t="str">
        <f>IF(NOT(ISBLANK(DATA!A1402)),"INSERT INTO SYSADM.PSAUTHITEM VALUES ('"&amp;$B$1&amp;DATA!A1402&amp;"_VW', '"&amp;DATA!D1402&amp;"', '"&amp;DATA!E1402&amp;"', '"&amp;DATA!F1402&amp;"', '"&amp;DATA!G1402&amp;"', 1, "&amp;DATA!K1404&amp;");","")</f>
        <v/>
      </c>
    </row>
    <row r="1406" spans="1:1" ht="12.75" customHeight="1">
      <c r="A1406" s="1" t="str">
        <f>IF(NOT(ISBLANK(DATA!A1403)),"INSERT INTO SYSADM.PSAUTHITEM VALUES ('"&amp;$B$1&amp;DATA!A1403&amp;"_VW', '"&amp;DATA!D1403&amp;"', '"&amp;DATA!E1403&amp;"', '"&amp;DATA!F1403&amp;"', '"&amp;DATA!G1403&amp;"', 1, "&amp;DATA!K1405&amp;");","")</f>
        <v/>
      </c>
    </row>
    <row r="1407" spans="1:1" ht="12.75" customHeight="1">
      <c r="A1407" s="1" t="str">
        <f>IF(NOT(ISBLANK(DATA!A1404)),"INSERT INTO SYSADM.PSAUTHITEM VALUES ('"&amp;$B$1&amp;DATA!A1404&amp;"_VW', '"&amp;DATA!D1404&amp;"', '"&amp;DATA!E1404&amp;"', '"&amp;DATA!F1404&amp;"', '"&amp;DATA!G1404&amp;"', 1, "&amp;DATA!K1406&amp;");","")</f>
        <v/>
      </c>
    </row>
    <row r="1408" spans="1:1" ht="12.75" customHeight="1">
      <c r="A1408" s="1" t="str">
        <f>IF(NOT(ISBLANK(DATA!A1405)),"INSERT INTO SYSADM.PSAUTHITEM VALUES ('"&amp;$B$1&amp;DATA!A1405&amp;"_VW', '"&amp;DATA!D1405&amp;"', '"&amp;DATA!E1405&amp;"', '"&amp;DATA!F1405&amp;"', '"&amp;DATA!G1405&amp;"', 1, "&amp;DATA!K1407&amp;");","")</f>
        <v/>
      </c>
    </row>
    <row r="1409" spans="1:1" ht="12.75" customHeight="1">
      <c r="A1409" s="1" t="str">
        <f>IF(NOT(ISBLANK(DATA!A1406)),"INSERT INTO SYSADM.PSAUTHITEM VALUES ('"&amp;$B$1&amp;DATA!A1406&amp;"_VW', '"&amp;DATA!D1406&amp;"', '"&amp;DATA!E1406&amp;"', '"&amp;DATA!F1406&amp;"', '"&amp;DATA!G1406&amp;"', 1, "&amp;DATA!K1408&amp;");","")</f>
        <v/>
      </c>
    </row>
    <row r="1410" spans="1:1" ht="12.75" customHeight="1">
      <c r="A1410" s="1" t="str">
        <f>IF(NOT(ISBLANK(DATA!A1407)),"INSERT INTO SYSADM.PSAUTHITEM VALUES ('"&amp;$B$1&amp;DATA!A1407&amp;"_VW', '"&amp;DATA!D1407&amp;"', '"&amp;DATA!E1407&amp;"', '"&amp;DATA!F1407&amp;"', '"&amp;DATA!G1407&amp;"', 1, "&amp;DATA!K1409&amp;");","")</f>
        <v/>
      </c>
    </row>
    <row r="1411" spans="1:1" ht="12.75" customHeight="1">
      <c r="A1411" s="1" t="str">
        <f>IF(NOT(ISBLANK(DATA!A1408)),"INSERT INTO SYSADM.PSAUTHITEM VALUES ('"&amp;$B$1&amp;DATA!A1408&amp;"_VW', '"&amp;DATA!D1408&amp;"', '"&amp;DATA!E1408&amp;"', '"&amp;DATA!F1408&amp;"', '"&amp;DATA!G1408&amp;"', 1, "&amp;DATA!K1410&amp;");","")</f>
        <v/>
      </c>
    </row>
    <row r="1412" spans="1:1" ht="12.75" customHeight="1">
      <c r="A1412" s="1" t="str">
        <f>IF(NOT(ISBLANK(DATA!A1409)),"INSERT INTO SYSADM.PSAUTHITEM VALUES ('"&amp;$B$1&amp;DATA!A1409&amp;"_VW', '"&amp;DATA!D1409&amp;"', '"&amp;DATA!E1409&amp;"', '"&amp;DATA!F1409&amp;"', '"&amp;DATA!G1409&amp;"', 1, "&amp;DATA!K1411&amp;");","")</f>
        <v/>
      </c>
    </row>
    <row r="1413" spans="1:1" ht="12.75" customHeight="1">
      <c r="A1413" s="1" t="str">
        <f>IF(NOT(ISBLANK(DATA!A1410)),"INSERT INTO SYSADM.PSAUTHITEM VALUES ('"&amp;$B$1&amp;DATA!A1410&amp;"_VW', '"&amp;DATA!D1410&amp;"', '"&amp;DATA!E1410&amp;"', '"&amp;DATA!F1410&amp;"', '"&amp;DATA!G1410&amp;"', 1, "&amp;DATA!K1412&amp;");","")</f>
        <v/>
      </c>
    </row>
    <row r="1414" spans="1:1" ht="12.75" customHeight="1">
      <c r="A1414" s="1" t="str">
        <f>IF(NOT(ISBLANK(DATA!A1411)),"INSERT INTO SYSADM.PSAUTHITEM VALUES ('"&amp;$B$1&amp;DATA!A1411&amp;"_VW', '"&amp;DATA!D1411&amp;"', '"&amp;DATA!E1411&amp;"', '"&amp;DATA!F1411&amp;"', '"&amp;DATA!G1411&amp;"', 1, "&amp;DATA!K1413&amp;");","")</f>
        <v/>
      </c>
    </row>
    <row r="1415" spans="1:1" ht="12.75" customHeight="1">
      <c r="A1415" s="1" t="str">
        <f>IF(NOT(ISBLANK(DATA!A1412)),"INSERT INTO SYSADM.PSAUTHITEM VALUES ('"&amp;$B$1&amp;DATA!A1412&amp;"_VW', '"&amp;DATA!D1412&amp;"', '"&amp;DATA!E1412&amp;"', '"&amp;DATA!F1412&amp;"', '"&amp;DATA!G1412&amp;"', 1, "&amp;DATA!K1414&amp;");","")</f>
        <v/>
      </c>
    </row>
    <row r="1416" spans="1:1" ht="12.75" customHeight="1">
      <c r="A1416" s="1" t="str">
        <f>IF(NOT(ISBLANK(DATA!A1413)),"INSERT INTO SYSADM.PSAUTHITEM VALUES ('"&amp;$B$1&amp;DATA!A1413&amp;"_VW', '"&amp;DATA!D1413&amp;"', '"&amp;DATA!E1413&amp;"', '"&amp;DATA!F1413&amp;"', '"&amp;DATA!G1413&amp;"', 1, "&amp;DATA!K1415&amp;");","")</f>
        <v/>
      </c>
    </row>
    <row r="1417" spans="1:1" ht="12.75" customHeight="1">
      <c r="A1417" s="1" t="str">
        <f>IF(NOT(ISBLANK(DATA!A1414)),"INSERT INTO SYSADM.PSAUTHITEM VALUES ('"&amp;$B$1&amp;DATA!A1414&amp;"_VW', '"&amp;DATA!D1414&amp;"', '"&amp;DATA!E1414&amp;"', '"&amp;DATA!F1414&amp;"', '"&amp;DATA!G1414&amp;"', 1, "&amp;DATA!K1416&amp;");","")</f>
        <v/>
      </c>
    </row>
    <row r="1418" spans="1:1" ht="12.75" customHeight="1">
      <c r="A1418" s="1" t="str">
        <f>IF(NOT(ISBLANK(DATA!A1415)),"INSERT INTO SYSADM.PSAUTHITEM VALUES ('"&amp;$B$1&amp;DATA!A1415&amp;"_VW', '"&amp;DATA!D1415&amp;"', '"&amp;DATA!E1415&amp;"', '"&amp;DATA!F1415&amp;"', '"&amp;DATA!G1415&amp;"', 1, "&amp;DATA!K1417&amp;");","")</f>
        <v/>
      </c>
    </row>
    <row r="1419" spans="1:1" ht="12.75" customHeight="1">
      <c r="A1419" s="1" t="str">
        <f>IF(NOT(ISBLANK(DATA!A1416)),"INSERT INTO SYSADM.PSAUTHITEM VALUES ('"&amp;$B$1&amp;DATA!A1416&amp;"_VW', '"&amp;DATA!D1416&amp;"', '"&amp;DATA!E1416&amp;"', '"&amp;DATA!F1416&amp;"', '"&amp;DATA!G1416&amp;"', 1, "&amp;DATA!K1418&amp;");","")</f>
        <v/>
      </c>
    </row>
    <row r="1420" spans="1:1" ht="12.75" customHeight="1">
      <c r="A1420" s="1" t="str">
        <f>IF(NOT(ISBLANK(DATA!A1417)),"INSERT INTO SYSADM.PSAUTHITEM VALUES ('"&amp;$B$1&amp;DATA!A1417&amp;"_VW', '"&amp;DATA!D1417&amp;"', '"&amp;DATA!E1417&amp;"', '"&amp;DATA!F1417&amp;"', '"&amp;DATA!G1417&amp;"', 1, "&amp;DATA!K1419&amp;");","")</f>
        <v/>
      </c>
    </row>
    <row r="1421" spans="1:1" ht="12.75" customHeight="1">
      <c r="A1421" s="1" t="str">
        <f>IF(NOT(ISBLANK(DATA!A1418)),"INSERT INTO SYSADM.PSAUTHITEM VALUES ('"&amp;$B$1&amp;DATA!A1418&amp;"_VW', '"&amp;DATA!D1418&amp;"', '"&amp;DATA!E1418&amp;"', '"&amp;DATA!F1418&amp;"', '"&amp;DATA!G1418&amp;"', 1, "&amp;DATA!K1420&amp;");","")</f>
        <v/>
      </c>
    </row>
    <row r="1422" spans="1:1" ht="12.75" customHeight="1">
      <c r="A1422" s="1" t="str">
        <f>IF(NOT(ISBLANK(DATA!A1419)),"INSERT INTO SYSADM.PSAUTHITEM VALUES ('"&amp;$B$1&amp;DATA!A1419&amp;"_VW', '"&amp;DATA!D1419&amp;"', '"&amp;DATA!E1419&amp;"', '"&amp;DATA!F1419&amp;"', '"&amp;DATA!G1419&amp;"', 1, "&amp;DATA!K1421&amp;");","")</f>
        <v/>
      </c>
    </row>
    <row r="1423" spans="1:1" ht="12.75" customHeight="1">
      <c r="A1423" s="1" t="str">
        <f>IF(NOT(ISBLANK(DATA!A1420)),"INSERT INTO SYSADM.PSAUTHITEM VALUES ('"&amp;$B$1&amp;DATA!A1420&amp;"_VW', '"&amp;DATA!D1420&amp;"', '"&amp;DATA!E1420&amp;"', '"&amp;DATA!F1420&amp;"', '"&amp;DATA!G1420&amp;"', 1, "&amp;DATA!K1422&amp;");","")</f>
        <v/>
      </c>
    </row>
    <row r="1424" spans="1:1" ht="12.75" customHeight="1">
      <c r="A1424" s="1" t="str">
        <f>IF(NOT(ISBLANK(DATA!A1421)),"INSERT INTO SYSADM.PSAUTHITEM VALUES ('"&amp;$B$1&amp;DATA!A1421&amp;"_VW', '"&amp;DATA!D1421&amp;"', '"&amp;DATA!E1421&amp;"', '"&amp;DATA!F1421&amp;"', '"&amp;DATA!G1421&amp;"', 1, "&amp;DATA!K1423&amp;");","")</f>
        <v/>
      </c>
    </row>
    <row r="1425" spans="1:1" ht="12.75" customHeight="1">
      <c r="A1425" s="1" t="str">
        <f>IF(NOT(ISBLANK(DATA!A1422)),"INSERT INTO SYSADM.PSAUTHITEM VALUES ('"&amp;$B$1&amp;DATA!A1422&amp;"_VW', '"&amp;DATA!D1422&amp;"', '"&amp;DATA!E1422&amp;"', '"&amp;DATA!F1422&amp;"', '"&amp;DATA!G1422&amp;"', 1, "&amp;DATA!K1424&amp;");","")</f>
        <v/>
      </c>
    </row>
    <row r="1426" spans="1:1" ht="12.75" customHeight="1">
      <c r="A1426" s="1" t="str">
        <f>IF(NOT(ISBLANK(DATA!A1423)),"INSERT INTO SYSADM.PSAUTHITEM VALUES ('"&amp;$B$1&amp;DATA!A1423&amp;"_VW', '"&amp;DATA!D1423&amp;"', '"&amp;DATA!E1423&amp;"', '"&amp;DATA!F1423&amp;"', '"&amp;DATA!G1423&amp;"', 1, "&amp;DATA!K1425&amp;");","")</f>
        <v/>
      </c>
    </row>
    <row r="1427" spans="1:1" ht="12.75" customHeight="1">
      <c r="A1427" s="1" t="str">
        <f>IF(NOT(ISBLANK(DATA!A1424)),"INSERT INTO SYSADM.PSAUTHITEM VALUES ('"&amp;$B$1&amp;DATA!A1424&amp;"_VW', '"&amp;DATA!D1424&amp;"', '"&amp;DATA!E1424&amp;"', '"&amp;DATA!F1424&amp;"', '"&amp;DATA!G1424&amp;"', 1, "&amp;DATA!K1426&amp;");","")</f>
        <v/>
      </c>
    </row>
    <row r="1428" spans="1:1" ht="12.75" customHeight="1">
      <c r="A1428" s="1" t="str">
        <f>IF(NOT(ISBLANK(DATA!A1425)),"INSERT INTO SYSADM.PSAUTHITEM VALUES ('"&amp;$B$1&amp;DATA!A1425&amp;"_VW', '"&amp;DATA!D1425&amp;"', '"&amp;DATA!E1425&amp;"', '"&amp;DATA!F1425&amp;"', '"&amp;DATA!G1425&amp;"', 1, "&amp;DATA!K1427&amp;");","")</f>
        <v/>
      </c>
    </row>
    <row r="1429" spans="1:1" ht="12.75" customHeight="1">
      <c r="A1429" s="1" t="str">
        <f>IF(NOT(ISBLANK(DATA!A1426)),"INSERT INTO SYSADM.PSAUTHITEM VALUES ('"&amp;$B$1&amp;DATA!A1426&amp;"_VW', '"&amp;DATA!D1426&amp;"', '"&amp;DATA!E1426&amp;"', '"&amp;DATA!F1426&amp;"', '"&amp;DATA!G1426&amp;"', 1, "&amp;DATA!K1428&amp;");","")</f>
        <v/>
      </c>
    </row>
    <row r="1430" spans="1:1" ht="12.75" customHeight="1">
      <c r="A1430" s="1" t="str">
        <f>IF(NOT(ISBLANK(DATA!A1427)),"INSERT INTO SYSADM.PSAUTHITEM VALUES ('"&amp;$B$1&amp;DATA!A1427&amp;"_VW', '"&amp;DATA!D1427&amp;"', '"&amp;DATA!E1427&amp;"', '"&amp;DATA!F1427&amp;"', '"&amp;DATA!G1427&amp;"', 1, "&amp;DATA!K1429&amp;");","")</f>
        <v/>
      </c>
    </row>
    <row r="1431" spans="1:1" ht="12.75" customHeight="1">
      <c r="A1431" s="1" t="str">
        <f>IF(NOT(ISBLANK(DATA!A1428)),"INSERT INTO SYSADM.PSAUTHITEM VALUES ('"&amp;$B$1&amp;DATA!A1428&amp;"_VW', '"&amp;DATA!D1428&amp;"', '"&amp;DATA!E1428&amp;"', '"&amp;DATA!F1428&amp;"', '"&amp;DATA!G1428&amp;"', 1, "&amp;DATA!K1430&amp;");","")</f>
        <v/>
      </c>
    </row>
    <row r="1432" spans="1:1" ht="12.75" customHeight="1">
      <c r="A1432" s="1" t="str">
        <f>IF(NOT(ISBLANK(DATA!A1429)),"INSERT INTO SYSADM.PSAUTHITEM VALUES ('"&amp;$B$1&amp;DATA!A1429&amp;"_VW', '"&amp;DATA!D1429&amp;"', '"&amp;DATA!E1429&amp;"', '"&amp;DATA!F1429&amp;"', '"&amp;DATA!G1429&amp;"', 1, "&amp;DATA!K1431&amp;");","")</f>
        <v/>
      </c>
    </row>
    <row r="1433" spans="1:1" ht="12.75" customHeight="1">
      <c r="A1433" s="1" t="str">
        <f>IF(NOT(ISBLANK(DATA!A1430)),"INSERT INTO SYSADM.PSAUTHITEM VALUES ('"&amp;$B$1&amp;DATA!A1430&amp;"_VW', '"&amp;DATA!D1430&amp;"', '"&amp;DATA!E1430&amp;"', '"&amp;DATA!F1430&amp;"', '"&amp;DATA!G1430&amp;"', 1, "&amp;DATA!K1432&amp;");","")</f>
        <v/>
      </c>
    </row>
    <row r="1434" spans="1:1" ht="12.75" customHeight="1">
      <c r="A1434" s="1" t="str">
        <f>IF(NOT(ISBLANK(DATA!A1431)),"INSERT INTO SYSADM.PSAUTHITEM VALUES ('"&amp;$B$1&amp;DATA!A1431&amp;"_VW', '"&amp;DATA!D1431&amp;"', '"&amp;DATA!E1431&amp;"', '"&amp;DATA!F1431&amp;"', '"&amp;DATA!G1431&amp;"', 1, "&amp;DATA!K1433&amp;");","")</f>
        <v/>
      </c>
    </row>
    <row r="1435" spans="1:1" ht="12.75" customHeight="1">
      <c r="A1435" s="1" t="str">
        <f>IF(NOT(ISBLANK(DATA!A1432)),"INSERT INTO SYSADM.PSAUTHITEM VALUES ('"&amp;$B$1&amp;DATA!A1432&amp;"_VW', '"&amp;DATA!D1432&amp;"', '"&amp;DATA!E1432&amp;"', '"&amp;DATA!F1432&amp;"', '"&amp;DATA!G1432&amp;"', 1, "&amp;DATA!K1434&amp;");","")</f>
        <v/>
      </c>
    </row>
    <row r="1436" spans="1:1" ht="12.75" customHeight="1">
      <c r="A1436" s="1" t="str">
        <f>IF(NOT(ISBLANK(DATA!A1433)),"INSERT INTO SYSADM.PSAUTHITEM VALUES ('"&amp;$B$1&amp;DATA!A1433&amp;"_VW', '"&amp;DATA!D1433&amp;"', '"&amp;DATA!E1433&amp;"', '"&amp;DATA!F1433&amp;"', '"&amp;DATA!G1433&amp;"', 1, "&amp;DATA!K1435&amp;");","")</f>
        <v/>
      </c>
    </row>
    <row r="1437" spans="1:1" ht="12.75" customHeight="1">
      <c r="A1437" s="1" t="str">
        <f>IF(NOT(ISBLANK(DATA!A1434)),"INSERT INTO SYSADM.PSAUTHITEM VALUES ('"&amp;$B$1&amp;DATA!A1434&amp;"_VW', '"&amp;DATA!D1434&amp;"', '"&amp;DATA!E1434&amp;"', '"&amp;DATA!F1434&amp;"', '"&amp;DATA!G1434&amp;"', 1, "&amp;DATA!K1436&amp;");","")</f>
        <v/>
      </c>
    </row>
    <row r="1438" spans="1:1" ht="12.75" customHeight="1">
      <c r="A1438" s="1" t="str">
        <f>IF(NOT(ISBLANK(DATA!A1435)),"INSERT INTO SYSADM.PSAUTHITEM VALUES ('"&amp;$B$1&amp;DATA!A1435&amp;"_VW', '"&amp;DATA!D1435&amp;"', '"&amp;DATA!E1435&amp;"', '"&amp;DATA!F1435&amp;"', '"&amp;DATA!G1435&amp;"', 1, "&amp;DATA!K1437&amp;");","")</f>
        <v/>
      </c>
    </row>
    <row r="1439" spans="1:1" ht="12.75" customHeight="1">
      <c r="A1439" s="1" t="str">
        <f>IF(NOT(ISBLANK(DATA!A1436)),"INSERT INTO SYSADM.PSAUTHITEM VALUES ('"&amp;$B$1&amp;DATA!A1436&amp;"_VW', '"&amp;DATA!D1436&amp;"', '"&amp;DATA!E1436&amp;"', '"&amp;DATA!F1436&amp;"', '"&amp;DATA!G1436&amp;"', 1, "&amp;DATA!K1438&amp;");","")</f>
        <v/>
      </c>
    </row>
    <row r="1440" spans="1:1" ht="12.75" customHeight="1">
      <c r="A1440" s="1" t="str">
        <f>IF(NOT(ISBLANK(DATA!A1437)),"INSERT INTO SYSADM.PSAUTHITEM VALUES ('"&amp;$B$1&amp;DATA!A1437&amp;"_VW', '"&amp;DATA!D1437&amp;"', '"&amp;DATA!E1437&amp;"', '"&amp;DATA!F1437&amp;"', '"&amp;DATA!G1437&amp;"', 1, "&amp;DATA!K1439&amp;");","")</f>
        <v/>
      </c>
    </row>
    <row r="1441" spans="1:1" ht="12.75" customHeight="1">
      <c r="A1441" s="1" t="str">
        <f>IF(NOT(ISBLANK(DATA!A1438)),"INSERT INTO SYSADM.PSAUTHITEM VALUES ('"&amp;$B$1&amp;DATA!A1438&amp;"_VW', '"&amp;DATA!D1438&amp;"', '"&amp;DATA!E1438&amp;"', '"&amp;DATA!F1438&amp;"', '"&amp;DATA!G1438&amp;"', 1, "&amp;DATA!K1440&amp;");","")</f>
        <v/>
      </c>
    </row>
    <row r="1442" spans="1:1" ht="12.75" customHeight="1">
      <c r="A1442" s="1" t="str">
        <f>IF(NOT(ISBLANK(DATA!A1439)),"INSERT INTO SYSADM.PSAUTHITEM VALUES ('"&amp;$B$1&amp;DATA!A1439&amp;"_VW', '"&amp;DATA!D1439&amp;"', '"&amp;DATA!E1439&amp;"', '"&amp;DATA!F1439&amp;"', '"&amp;DATA!G1439&amp;"', 1, "&amp;DATA!K1441&amp;");","")</f>
        <v/>
      </c>
    </row>
    <row r="1443" spans="1:1" ht="12.75" customHeight="1">
      <c r="A1443" s="1" t="str">
        <f>IF(NOT(ISBLANK(DATA!A1440)),"INSERT INTO SYSADM.PSAUTHITEM VALUES ('"&amp;$B$1&amp;DATA!A1440&amp;"_VW', '"&amp;DATA!D1440&amp;"', '"&amp;DATA!E1440&amp;"', '"&amp;DATA!F1440&amp;"', '"&amp;DATA!G1440&amp;"', 1, "&amp;DATA!K1442&amp;");","")</f>
        <v/>
      </c>
    </row>
    <row r="1444" spans="1:1" ht="12.75" customHeight="1">
      <c r="A1444" s="1" t="str">
        <f>IF(NOT(ISBLANK(DATA!A1441)),"INSERT INTO SYSADM.PSAUTHITEM VALUES ('"&amp;$B$1&amp;DATA!A1441&amp;"_VW', '"&amp;DATA!D1441&amp;"', '"&amp;DATA!E1441&amp;"', '"&amp;DATA!F1441&amp;"', '"&amp;DATA!G1441&amp;"', 1, "&amp;DATA!K1443&amp;");","")</f>
        <v/>
      </c>
    </row>
    <row r="1445" spans="1:1" ht="12.75" customHeight="1">
      <c r="A1445" s="1" t="str">
        <f>IF(NOT(ISBLANK(DATA!A1442)),"INSERT INTO SYSADM.PSAUTHITEM VALUES ('"&amp;$B$1&amp;DATA!A1442&amp;"_VW', '"&amp;DATA!D1442&amp;"', '"&amp;DATA!E1442&amp;"', '"&amp;DATA!F1442&amp;"', '"&amp;DATA!G1442&amp;"', 1, "&amp;DATA!K1444&amp;");","")</f>
        <v/>
      </c>
    </row>
    <row r="1446" spans="1:1" ht="12.75" customHeight="1">
      <c r="A1446" s="1" t="str">
        <f>IF(NOT(ISBLANK(DATA!A1443)),"INSERT INTO SYSADM.PSAUTHITEM VALUES ('"&amp;$B$1&amp;DATA!A1443&amp;"_VW', '"&amp;DATA!D1443&amp;"', '"&amp;DATA!E1443&amp;"', '"&amp;DATA!F1443&amp;"', '"&amp;DATA!G1443&amp;"', 1, "&amp;DATA!K1445&amp;");","")</f>
        <v/>
      </c>
    </row>
    <row r="1447" spans="1:1" ht="12.75" customHeight="1">
      <c r="A1447" s="1" t="str">
        <f>IF(NOT(ISBLANK(DATA!A1444)),"INSERT INTO SYSADM.PSAUTHITEM VALUES ('"&amp;$B$1&amp;DATA!A1444&amp;"_VW', '"&amp;DATA!D1444&amp;"', '"&amp;DATA!E1444&amp;"', '"&amp;DATA!F1444&amp;"', '"&amp;DATA!G1444&amp;"', 1, "&amp;DATA!K1446&amp;");","")</f>
        <v/>
      </c>
    </row>
    <row r="1448" spans="1:1" ht="12.75" customHeight="1">
      <c r="A1448" s="1" t="str">
        <f>IF(NOT(ISBLANK(DATA!A1445)),"INSERT INTO SYSADM.PSAUTHITEM VALUES ('"&amp;$B$1&amp;DATA!A1445&amp;"_VW', '"&amp;DATA!D1445&amp;"', '"&amp;DATA!E1445&amp;"', '"&amp;DATA!F1445&amp;"', '"&amp;DATA!G1445&amp;"', 1, "&amp;DATA!K1447&amp;");","")</f>
        <v/>
      </c>
    </row>
    <row r="1449" spans="1:1" ht="12.75" customHeight="1">
      <c r="A1449" s="1" t="str">
        <f>IF(NOT(ISBLANK(DATA!A1446)),"INSERT INTO SYSADM.PSAUTHITEM VALUES ('"&amp;$B$1&amp;DATA!A1446&amp;"_VW', '"&amp;DATA!D1446&amp;"', '"&amp;DATA!E1446&amp;"', '"&amp;DATA!F1446&amp;"', '"&amp;DATA!G1446&amp;"', 1, "&amp;DATA!K1448&amp;");","")</f>
        <v/>
      </c>
    </row>
    <row r="1450" spans="1:1" ht="12.75" customHeight="1">
      <c r="A1450" s="1" t="str">
        <f>IF(NOT(ISBLANK(DATA!A1447)),"INSERT INTO SYSADM.PSAUTHITEM VALUES ('"&amp;$B$1&amp;DATA!A1447&amp;"_VW', '"&amp;DATA!D1447&amp;"', '"&amp;DATA!E1447&amp;"', '"&amp;DATA!F1447&amp;"', '"&amp;DATA!G1447&amp;"', 1, "&amp;DATA!K1449&amp;");","")</f>
        <v/>
      </c>
    </row>
    <row r="1451" spans="1:1" ht="12.75" customHeight="1">
      <c r="A1451" s="1" t="str">
        <f>IF(NOT(ISBLANK(DATA!A1448)),"INSERT INTO SYSADM.PSAUTHITEM VALUES ('"&amp;$B$1&amp;DATA!A1448&amp;"_VW', '"&amp;DATA!D1448&amp;"', '"&amp;DATA!E1448&amp;"', '"&amp;DATA!F1448&amp;"', '"&amp;DATA!G1448&amp;"', 1, "&amp;DATA!K1450&amp;");","")</f>
        <v/>
      </c>
    </row>
    <row r="1452" spans="1:1" ht="12.75" customHeight="1">
      <c r="A1452" s="1" t="str">
        <f>IF(NOT(ISBLANK(DATA!A1449)),"INSERT INTO SYSADM.PSAUTHITEM VALUES ('"&amp;$B$1&amp;DATA!A1449&amp;"_VW', '"&amp;DATA!D1449&amp;"', '"&amp;DATA!E1449&amp;"', '"&amp;DATA!F1449&amp;"', '"&amp;DATA!G1449&amp;"', 1, "&amp;DATA!K1451&amp;");","")</f>
        <v/>
      </c>
    </row>
    <row r="1453" spans="1:1" ht="12.75" customHeight="1">
      <c r="A1453" s="1" t="str">
        <f>IF(NOT(ISBLANK(DATA!A1450)),"INSERT INTO SYSADM.PSAUTHITEM VALUES ('"&amp;$B$1&amp;DATA!A1450&amp;"_VW', '"&amp;DATA!D1450&amp;"', '"&amp;DATA!E1450&amp;"', '"&amp;DATA!F1450&amp;"', '"&amp;DATA!G1450&amp;"', 1, "&amp;DATA!K1452&amp;");","")</f>
        <v/>
      </c>
    </row>
    <row r="1454" spans="1:1" ht="12.75" customHeight="1">
      <c r="A1454" s="1" t="str">
        <f>IF(NOT(ISBLANK(DATA!A1451)),"INSERT INTO SYSADM.PSAUTHITEM VALUES ('"&amp;$B$1&amp;DATA!A1451&amp;"_VW', '"&amp;DATA!D1451&amp;"', '"&amp;DATA!E1451&amp;"', '"&amp;DATA!F1451&amp;"', '"&amp;DATA!G1451&amp;"', 1, "&amp;DATA!K1453&amp;");","")</f>
        <v/>
      </c>
    </row>
    <row r="1455" spans="1:1" ht="12.75" customHeight="1">
      <c r="A1455" s="1" t="str">
        <f>IF(NOT(ISBLANK(DATA!A1452)),"INSERT INTO SYSADM.PSAUTHITEM VALUES ('"&amp;$B$1&amp;DATA!A1452&amp;"_VW', '"&amp;DATA!D1452&amp;"', '"&amp;DATA!E1452&amp;"', '"&amp;DATA!F1452&amp;"', '"&amp;DATA!G1452&amp;"', 1, "&amp;DATA!K1454&amp;");","")</f>
        <v/>
      </c>
    </row>
    <row r="1456" spans="1:1" ht="12.75" customHeight="1">
      <c r="A1456" s="1" t="str">
        <f>IF(NOT(ISBLANK(DATA!A1453)),"INSERT INTO SYSADM.PSAUTHITEM VALUES ('"&amp;$B$1&amp;DATA!A1453&amp;"_VW', '"&amp;DATA!D1453&amp;"', '"&amp;DATA!E1453&amp;"', '"&amp;DATA!F1453&amp;"', '"&amp;DATA!G1453&amp;"', 1, "&amp;DATA!K1455&amp;");","")</f>
        <v/>
      </c>
    </row>
    <row r="1457" spans="1:1" ht="12.75" customHeight="1">
      <c r="A1457" s="1" t="str">
        <f>IF(NOT(ISBLANK(DATA!A1454)),"INSERT INTO SYSADM.PSAUTHITEM VALUES ('"&amp;$B$1&amp;DATA!A1454&amp;"_VW', '"&amp;DATA!D1454&amp;"', '"&amp;DATA!E1454&amp;"', '"&amp;DATA!F1454&amp;"', '"&amp;DATA!G1454&amp;"', 1, "&amp;DATA!K1456&amp;");","")</f>
        <v/>
      </c>
    </row>
    <row r="1458" spans="1:1" ht="12.75" customHeight="1">
      <c r="A1458" s="1" t="str">
        <f>IF(NOT(ISBLANK(DATA!A1455)),"INSERT INTO SYSADM.PSAUTHITEM VALUES ('"&amp;$B$1&amp;DATA!A1455&amp;"_VW', '"&amp;DATA!D1455&amp;"', '"&amp;DATA!E1455&amp;"', '"&amp;DATA!F1455&amp;"', '"&amp;DATA!G1455&amp;"', 1, "&amp;DATA!K1457&amp;");","")</f>
        <v/>
      </c>
    </row>
    <row r="1459" spans="1:1" ht="12.75" customHeight="1">
      <c r="A1459" s="1" t="str">
        <f>IF(NOT(ISBLANK(DATA!A1456)),"INSERT INTO SYSADM.PSAUTHITEM VALUES ('"&amp;$B$1&amp;DATA!A1456&amp;"_VW', '"&amp;DATA!D1456&amp;"', '"&amp;DATA!E1456&amp;"', '"&amp;DATA!F1456&amp;"', '"&amp;DATA!G1456&amp;"', 1, "&amp;DATA!K1458&amp;");","")</f>
        <v/>
      </c>
    </row>
    <row r="1460" spans="1:1" ht="12.75" customHeight="1">
      <c r="A1460" s="1" t="str">
        <f>IF(NOT(ISBLANK(DATA!A1457)),"INSERT INTO SYSADM.PSAUTHITEM VALUES ('"&amp;$B$1&amp;DATA!A1457&amp;"_VW', '"&amp;DATA!D1457&amp;"', '"&amp;DATA!E1457&amp;"', '"&amp;DATA!F1457&amp;"', '"&amp;DATA!G1457&amp;"', 1, "&amp;DATA!K1459&amp;");","")</f>
        <v/>
      </c>
    </row>
    <row r="1461" spans="1:1" ht="12.75" customHeight="1">
      <c r="A1461" s="1" t="str">
        <f>IF(NOT(ISBLANK(DATA!A1458)),"INSERT INTO SYSADM.PSAUTHITEM VALUES ('"&amp;$B$1&amp;DATA!A1458&amp;"_VW', '"&amp;DATA!D1458&amp;"', '"&amp;DATA!E1458&amp;"', '"&amp;DATA!F1458&amp;"', '"&amp;DATA!G1458&amp;"', 1, "&amp;DATA!K1460&amp;");","")</f>
        <v/>
      </c>
    </row>
    <row r="1462" spans="1:1" ht="12.75" customHeight="1">
      <c r="A1462" s="1" t="str">
        <f>IF(NOT(ISBLANK(DATA!A1459)),"INSERT INTO SYSADM.PSAUTHITEM VALUES ('"&amp;$B$1&amp;DATA!A1459&amp;"_VW', '"&amp;DATA!D1459&amp;"', '"&amp;DATA!E1459&amp;"', '"&amp;DATA!F1459&amp;"', '"&amp;DATA!G1459&amp;"', 1, "&amp;DATA!K1461&amp;");","")</f>
        <v/>
      </c>
    </row>
    <row r="1463" spans="1:1" ht="12.75" customHeight="1">
      <c r="A1463" s="1" t="str">
        <f>IF(NOT(ISBLANK(DATA!A1460)),"INSERT INTO SYSADM.PSAUTHITEM VALUES ('"&amp;$B$1&amp;DATA!A1460&amp;"_VW', '"&amp;DATA!D1460&amp;"', '"&amp;DATA!E1460&amp;"', '"&amp;DATA!F1460&amp;"', '"&amp;DATA!G1460&amp;"', 1, "&amp;DATA!K1462&amp;");","")</f>
        <v/>
      </c>
    </row>
    <row r="1464" spans="1:1" ht="12.75" customHeight="1">
      <c r="A1464" s="1" t="str">
        <f>IF(NOT(ISBLANK(DATA!A1461)),"INSERT INTO SYSADM.PSAUTHITEM VALUES ('"&amp;$B$1&amp;DATA!A1461&amp;"_VW', '"&amp;DATA!D1461&amp;"', '"&amp;DATA!E1461&amp;"', '"&amp;DATA!F1461&amp;"', '"&amp;DATA!G1461&amp;"', 1, "&amp;DATA!K1463&amp;");","")</f>
        <v/>
      </c>
    </row>
    <row r="1465" spans="1:1" ht="12.75" customHeight="1">
      <c r="A1465" s="1" t="str">
        <f>IF(NOT(ISBLANK(DATA!A1462)),"INSERT INTO SYSADM.PSAUTHITEM VALUES ('"&amp;$B$1&amp;DATA!A1462&amp;"_VW', '"&amp;DATA!D1462&amp;"', '"&amp;DATA!E1462&amp;"', '"&amp;DATA!F1462&amp;"', '"&amp;DATA!G1462&amp;"', 1, "&amp;DATA!K1464&amp;");","")</f>
        <v/>
      </c>
    </row>
    <row r="1466" spans="1:1" ht="12.75" customHeight="1">
      <c r="A1466" s="1" t="str">
        <f>IF(NOT(ISBLANK(DATA!A1463)),"INSERT INTO SYSADM.PSAUTHITEM VALUES ('"&amp;$B$1&amp;DATA!A1463&amp;"_VW', '"&amp;DATA!D1463&amp;"', '"&amp;DATA!E1463&amp;"', '"&amp;DATA!F1463&amp;"', '"&amp;DATA!G1463&amp;"', 1, "&amp;DATA!K1465&amp;");","")</f>
        <v/>
      </c>
    </row>
    <row r="1467" spans="1:1" ht="12.75" customHeight="1">
      <c r="A1467" s="1" t="str">
        <f>IF(NOT(ISBLANK(DATA!A1464)),"INSERT INTO SYSADM.PSAUTHITEM VALUES ('"&amp;$B$1&amp;DATA!A1464&amp;"_VW', '"&amp;DATA!D1464&amp;"', '"&amp;DATA!E1464&amp;"', '"&amp;DATA!F1464&amp;"', '"&amp;DATA!G1464&amp;"', 1, "&amp;DATA!K1466&amp;");","")</f>
        <v/>
      </c>
    </row>
    <row r="1468" spans="1:1" ht="12.75" customHeight="1">
      <c r="A1468" s="1" t="str">
        <f>IF(NOT(ISBLANK(DATA!A1465)),"INSERT INTO SYSADM.PSAUTHITEM VALUES ('"&amp;$B$1&amp;DATA!A1465&amp;"_VW', '"&amp;DATA!D1465&amp;"', '"&amp;DATA!E1465&amp;"', '"&amp;DATA!F1465&amp;"', '"&amp;DATA!G1465&amp;"', 1, "&amp;DATA!K1467&amp;");","")</f>
        <v/>
      </c>
    </row>
    <row r="1469" spans="1:1" ht="12.75" customHeight="1">
      <c r="A1469" s="1" t="str">
        <f>IF(NOT(ISBLANK(DATA!A1466)),"INSERT INTO SYSADM.PSAUTHITEM VALUES ('"&amp;$B$1&amp;DATA!A1466&amp;"_VW', '"&amp;DATA!D1466&amp;"', '"&amp;DATA!E1466&amp;"', '"&amp;DATA!F1466&amp;"', '"&amp;DATA!G1466&amp;"', 1, "&amp;DATA!K1468&amp;");","")</f>
        <v/>
      </c>
    </row>
    <row r="1470" spans="1:1" ht="12.75" customHeight="1">
      <c r="A1470" s="1" t="str">
        <f>IF(NOT(ISBLANK(DATA!A1467)),"INSERT INTO SYSADM.PSAUTHITEM VALUES ('"&amp;$B$1&amp;DATA!A1467&amp;"_VW', '"&amp;DATA!D1467&amp;"', '"&amp;DATA!E1467&amp;"', '"&amp;DATA!F1467&amp;"', '"&amp;DATA!G1467&amp;"', 1, "&amp;DATA!K1469&amp;");","")</f>
        <v/>
      </c>
    </row>
    <row r="1471" spans="1:1" ht="12.75" customHeight="1">
      <c r="A1471" s="1" t="str">
        <f>IF(NOT(ISBLANK(DATA!A1468)),"INSERT INTO SYSADM.PSAUTHITEM VALUES ('"&amp;$B$1&amp;DATA!A1468&amp;"_VW', '"&amp;DATA!D1468&amp;"', '"&amp;DATA!E1468&amp;"', '"&amp;DATA!F1468&amp;"', '"&amp;DATA!G1468&amp;"', 1, "&amp;DATA!K1470&amp;");","")</f>
        <v/>
      </c>
    </row>
    <row r="1472" spans="1:1" ht="12.75" customHeight="1">
      <c r="A1472" s="1" t="str">
        <f>IF(NOT(ISBLANK(DATA!A1469)),"INSERT INTO SYSADM.PSAUTHITEM VALUES ('"&amp;$B$1&amp;DATA!A1469&amp;"_VW', '"&amp;DATA!D1469&amp;"', '"&amp;DATA!E1469&amp;"', '"&amp;DATA!F1469&amp;"', '"&amp;DATA!G1469&amp;"', 1, "&amp;DATA!K1471&amp;");","")</f>
        <v/>
      </c>
    </row>
    <row r="1473" spans="1:1" ht="12.75" customHeight="1">
      <c r="A1473" s="1" t="str">
        <f>IF(NOT(ISBLANK(DATA!A1470)),"INSERT INTO SYSADM.PSAUTHITEM VALUES ('"&amp;$B$1&amp;DATA!A1470&amp;"_VW', '"&amp;DATA!D1470&amp;"', '"&amp;DATA!E1470&amp;"', '"&amp;DATA!F1470&amp;"', '"&amp;DATA!G1470&amp;"', 1, "&amp;DATA!K1472&amp;");","")</f>
        <v/>
      </c>
    </row>
    <row r="1474" spans="1:1" ht="12.75" customHeight="1">
      <c r="A1474" s="1" t="str">
        <f>IF(NOT(ISBLANK(DATA!A1471)),"INSERT INTO SYSADM.PSAUTHITEM VALUES ('"&amp;$B$1&amp;DATA!A1471&amp;"_VW', '"&amp;DATA!D1471&amp;"', '"&amp;DATA!E1471&amp;"', '"&amp;DATA!F1471&amp;"', '"&amp;DATA!G1471&amp;"', 1, "&amp;DATA!K1473&amp;");","")</f>
        <v/>
      </c>
    </row>
    <row r="1475" spans="1:1" ht="12.75" customHeight="1">
      <c r="A1475" s="1" t="str">
        <f>IF(NOT(ISBLANK(DATA!A1472)),"INSERT INTO SYSADM.PSAUTHITEM VALUES ('"&amp;$B$1&amp;DATA!A1472&amp;"_VW', '"&amp;DATA!D1472&amp;"', '"&amp;DATA!E1472&amp;"', '"&amp;DATA!F1472&amp;"', '"&amp;DATA!G1472&amp;"', 1, "&amp;DATA!K1474&amp;");","")</f>
        <v/>
      </c>
    </row>
    <row r="1476" spans="1:1" ht="12.75" customHeight="1">
      <c r="A1476" s="1" t="str">
        <f>IF(NOT(ISBLANK(DATA!A1473)),"INSERT INTO SYSADM.PSAUTHITEM VALUES ('"&amp;$B$1&amp;DATA!A1473&amp;"_VW', '"&amp;DATA!D1473&amp;"', '"&amp;DATA!E1473&amp;"', '"&amp;DATA!F1473&amp;"', '"&amp;DATA!G1473&amp;"', 1, "&amp;DATA!K1475&amp;");","")</f>
        <v/>
      </c>
    </row>
    <row r="1477" spans="1:1" ht="12.75" customHeight="1">
      <c r="A1477" s="1" t="str">
        <f>IF(NOT(ISBLANK(DATA!A1474)),"INSERT INTO SYSADM.PSAUTHITEM VALUES ('"&amp;$B$1&amp;DATA!A1474&amp;"_VW', '"&amp;DATA!D1474&amp;"', '"&amp;DATA!E1474&amp;"', '"&amp;DATA!F1474&amp;"', '"&amp;DATA!G1474&amp;"', 1, "&amp;DATA!K1476&amp;");","")</f>
        <v/>
      </c>
    </row>
    <row r="1478" spans="1:1" ht="12.75" customHeight="1">
      <c r="A1478" s="1" t="str">
        <f>IF(NOT(ISBLANK(DATA!A1475)),"INSERT INTO SYSADM.PSAUTHITEM VALUES ('"&amp;$B$1&amp;DATA!A1475&amp;"_VW', '"&amp;DATA!D1475&amp;"', '"&amp;DATA!E1475&amp;"', '"&amp;DATA!F1475&amp;"', '"&amp;DATA!G1475&amp;"', 1, "&amp;DATA!K1477&amp;");","")</f>
        <v/>
      </c>
    </row>
    <row r="1479" spans="1:1" ht="12.75" customHeight="1">
      <c r="A1479" s="1" t="str">
        <f>IF(NOT(ISBLANK(DATA!A1476)),"INSERT INTO SYSADM.PSAUTHITEM VALUES ('"&amp;$B$1&amp;DATA!A1476&amp;"_VW', '"&amp;DATA!D1476&amp;"', '"&amp;DATA!E1476&amp;"', '"&amp;DATA!F1476&amp;"', '"&amp;DATA!G1476&amp;"', 1, "&amp;DATA!K1478&amp;");","")</f>
        <v/>
      </c>
    </row>
    <row r="1480" spans="1:1" ht="12.75" customHeight="1">
      <c r="A1480" s="1" t="str">
        <f>IF(NOT(ISBLANK(DATA!A1477)),"INSERT INTO SYSADM.PSAUTHITEM VALUES ('"&amp;$B$1&amp;DATA!A1477&amp;"_VW', '"&amp;DATA!D1477&amp;"', '"&amp;DATA!E1477&amp;"', '"&amp;DATA!F1477&amp;"', '"&amp;DATA!G1477&amp;"', 1, "&amp;DATA!K1479&amp;");","")</f>
        <v/>
      </c>
    </row>
    <row r="1481" spans="1:1" ht="12.75" customHeight="1">
      <c r="A1481" s="1" t="str">
        <f>IF(NOT(ISBLANK(DATA!A1478)),"INSERT INTO SYSADM.PSAUTHITEM VALUES ('"&amp;$B$1&amp;DATA!A1478&amp;"_VW', '"&amp;DATA!D1478&amp;"', '"&amp;DATA!E1478&amp;"', '"&amp;DATA!F1478&amp;"', '"&amp;DATA!G1478&amp;"', 1, "&amp;DATA!K1480&amp;");","")</f>
        <v/>
      </c>
    </row>
    <row r="1482" spans="1:1" ht="12.75" customHeight="1">
      <c r="A1482" s="1" t="str">
        <f>IF(NOT(ISBLANK(DATA!A1479)),"INSERT INTO SYSADM.PSAUTHITEM VALUES ('"&amp;$B$1&amp;DATA!A1479&amp;"_VW', '"&amp;DATA!D1479&amp;"', '"&amp;DATA!E1479&amp;"', '"&amp;DATA!F1479&amp;"', '"&amp;DATA!G1479&amp;"', 1, "&amp;DATA!K1481&amp;");","")</f>
        <v/>
      </c>
    </row>
    <row r="1483" spans="1:1" ht="12.75" customHeight="1">
      <c r="A1483" s="1" t="str">
        <f>IF(NOT(ISBLANK(DATA!A1480)),"INSERT INTO SYSADM.PSAUTHITEM VALUES ('"&amp;$B$1&amp;DATA!A1480&amp;"_VW', '"&amp;DATA!D1480&amp;"', '"&amp;DATA!E1480&amp;"', '"&amp;DATA!F1480&amp;"', '"&amp;DATA!G1480&amp;"', 1, "&amp;DATA!K1482&amp;");","")</f>
        <v/>
      </c>
    </row>
    <row r="1484" spans="1:1" ht="12.75" customHeight="1">
      <c r="A1484" s="1" t="str">
        <f>IF(NOT(ISBLANK(DATA!A1481)),"INSERT INTO SYSADM.PSAUTHITEM VALUES ('"&amp;$B$1&amp;DATA!A1481&amp;"_VW', '"&amp;DATA!D1481&amp;"', '"&amp;DATA!E1481&amp;"', '"&amp;DATA!F1481&amp;"', '"&amp;DATA!G1481&amp;"', 1, "&amp;DATA!K1483&amp;");","")</f>
        <v/>
      </c>
    </row>
    <row r="1485" spans="1:1" ht="12.75" customHeight="1">
      <c r="A1485" s="1" t="str">
        <f>IF(NOT(ISBLANK(DATA!A1482)),"INSERT INTO SYSADM.PSAUTHITEM VALUES ('"&amp;$B$1&amp;DATA!A1482&amp;"_VW', '"&amp;DATA!D1482&amp;"', '"&amp;DATA!E1482&amp;"', '"&amp;DATA!F1482&amp;"', '"&amp;DATA!G1482&amp;"', 1, "&amp;DATA!K1484&amp;");","")</f>
        <v/>
      </c>
    </row>
    <row r="1486" spans="1:1" ht="12.75" customHeight="1">
      <c r="A1486" s="1" t="str">
        <f>IF(NOT(ISBLANK(DATA!A1483)),"INSERT INTO SYSADM.PSAUTHITEM VALUES ('"&amp;$B$1&amp;DATA!A1483&amp;"_VW', '"&amp;DATA!D1483&amp;"', '"&amp;DATA!E1483&amp;"', '"&amp;DATA!F1483&amp;"', '"&amp;DATA!G1483&amp;"', 1, "&amp;DATA!K1485&amp;");","")</f>
        <v/>
      </c>
    </row>
    <row r="1487" spans="1:1" ht="12.75" customHeight="1">
      <c r="A1487" s="1" t="str">
        <f>IF(NOT(ISBLANK(DATA!A1484)),"INSERT INTO SYSADM.PSAUTHITEM VALUES ('"&amp;$B$1&amp;DATA!A1484&amp;"_VW', '"&amp;DATA!D1484&amp;"', '"&amp;DATA!E1484&amp;"', '"&amp;DATA!F1484&amp;"', '"&amp;DATA!G1484&amp;"', 1, "&amp;DATA!K1486&amp;");","")</f>
        <v/>
      </c>
    </row>
    <row r="1488" spans="1:1" ht="12.75" customHeight="1">
      <c r="A1488" s="1" t="str">
        <f>IF(NOT(ISBLANK(DATA!A1485)),"INSERT INTO SYSADM.PSAUTHITEM VALUES ('"&amp;$B$1&amp;DATA!A1485&amp;"_VW', '"&amp;DATA!D1485&amp;"', '"&amp;DATA!E1485&amp;"', '"&amp;DATA!F1485&amp;"', '"&amp;DATA!G1485&amp;"', 1, "&amp;DATA!K1487&amp;");","")</f>
        <v/>
      </c>
    </row>
    <row r="1489" spans="1:1" ht="12.75" customHeight="1">
      <c r="A1489" s="1" t="str">
        <f>IF(NOT(ISBLANK(DATA!A1486)),"INSERT INTO SYSADM.PSAUTHITEM VALUES ('"&amp;$B$1&amp;DATA!A1486&amp;"_VW', '"&amp;DATA!D1486&amp;"', '"&amp;DATA!E1486&amp;"', '"&amp;DATA!F1486&amp;"', '"&amp;DATA!G1486&amp;"', 1, "&amp;DATA!K1488&amp;");","")</f>
        <v/>
      </c>
    </row>
    <row r="1490" spans="1:1" ht="12.75" customHeight="1">
      <c r="A1490" s="1" t="str">
        <f>IF(NOT(ISBLANK(DATA!A1487)),"INSERT INTO SYSADM.PSAUTHITEM VALUES ('"&amp;$B$1&amp;DATA!A1487&amp;"_VW', '"&amp;DATA!D1487&amp;"', '"&amp;DATA!E1487&amp;"', '"&amp;DATA!F1487&amp;"', '"&amp;DATA!G1487&amp;"', 1, "&amp;DATA!K1489&amp;");","")</f>
        <v/>
      </c>
    </row>
    <row r="1491" spans="1:1" ht="12.75" customHeight="1">
      <c r="A1491" s="1" t="str">
        <f>IF(NOT(ISBLANK(DATA!A1488)),"INSERT INTO SYSADM.PSAUTHITEM VALUES ('"&amp;$B$1&amp;DATA!A1488&amp;"_VW', '"&amp;DATA!D1488&amp;"', '"&amp;DATA!E1488&amp;"', '"&amp;DATA!F1488&amp;"', '"&amp;DATA!G1488&amp;"', 1, "&amp;DATA!K1490&amp;");","")</f>
        <v/>
      </c>
    </row>
    <row r="1492" spans="1:1" ht="12.75" customHeight="1">
      <c r="A1492" s="1" t="str">
        <f>IF(NOT(ISBLANK(DATA!A1489)),"INSERT INTO SYSADM.PSAUTHITEM VALUES ('"&amp;$B$1&amp;DATA!A1489&amp;"_VW', '"&amp;DATA!D1489&amp;"', '"&amp;DATA!E1489&amp;"', '"&amp;DATA!F1489&amp;"', '"&amp;DATA!G1489&amp;"', 1, "&amp;DATA!K1491&amp;");","")</f>
        <v/>
      </c>
    </row>
    <row r="1493" spans="1:1" ht="12.75" customHeight="1">
      <c r="A1493" s="1" t="str">
        <f>IF(NOT(ISBLANK(DATA!A1490)),"INSERT INTO SYSADM.PSAUTHITEM VALUES ('"&amp;$B$1&amp;DATA!A1490&amp;"_VW', '"&amp;DATA!D1490&amp;"', '"&amp;DATA!E1490&amp;"', '"&amp;DATA!F1490&amp;"', '"&amp;DATA!G1490&amp;"', 1, "&amp;DATA!K1492&amp;");","")</f>
        <v/>
      </c>
    </row>
    <row r="1494" spans="1:1" ht="12.75" customHeight="1">
      <c r="A1494" s="1" t="str">
        <f>IF(NOT(ISBLANK(DATA!A1491)),"INSERT INTO SYSADM.PSAUTHITEM VALUES ('"&amp;$B$1&amp;DATA!A1491&amp;"_VW', '"&amp;DATA!D1491&amp;"', '"&amp;DATA!E1491&amp;"', '"&amp;DATA!F1491&amp;"', '"&amp;DATA!G1491&amp;"', 1, "&amp;DATA!K1493&amp;");","")</f>
        <v/>
      </c>
    </row>
    <row r="1495" spans="1:1" ht="12.75" customHeight="1">
      <c r="A1495" s="1" t="str">
        <f>IF(NOT(ISBLANK(DATA!A1492)),"INSERT INTO SYSADM.PSAUTHITEM VALUES ('"&amp;$B$1&amp;DATA!A1492&amp;"_VW', '"&amp;DATA!D1492&amp;"', '"&amp;DATA!E1492&amp;"', '"&amp;DATA!F1492&amp;"', '"&amp;DATA!G1492&amp;"', 1, "&amp;DATA!K1494&amp;");","")</f>
        <v/>
      </c>
    </row>
    <row r="1496" spans="1:1" ht="12.75" customHeight="1">
      <c r="A1496" s="1" t="str">
        <f>IF(NOT(ISBLANK(DATA!A1493)),"INSERT INTO SYSADM.PSAUTHITEM VALUES ('"&amp;$B$1&amp;DATA!A1493&amp;"_VW', '"&amp;DATA!D1493&amp;"', '"&amp;DATA!E1493&amp;"', '"&amp;DATA!F1493&amp;"', '"&amp;DATA!G1493&amp;"', 1, "&amp;DATA!K1495&amp;");","")</f>
        <v/>
      </c>
    </row>
    <row r="1497" spans="1:1" ht="12.75" customHeight="1">
      <c r="A1497" s="1" t="str">
        <f>IF(NOT(ISBLANK(DATA!A1494)),"INSERT INTO SYSADM.PSAUTHITEM VALUES ('"&amp;$B$1&amp;DATA!A1494&amp;"_VW', '"&amp;DATA!D1494&amp;"', '"&amp;DATA!E1494&amp;"', '"&amp;DATA!F1494&amp;"', '"&amp;DATA!G1494&amp;"', 1, "&amp;DATA!K1496&amp;");","")</f>
        <v/>
      </c>
    </row>
    <row r="1498" spans="1:1" ht="12.75" customHeight="1">
      <c r="A1498" s="1" t="str">
        <f>IF(NOT(ISBLANK(DATA!A1495)),"INSERT INTO SYSADM.PSAUTHITEM VALUES ('"&amp;$B$1&amp;DATA!A1495&amp;"_VW', '"&amp;DATA!D1495&amp;"', '"&amp;DATA!E1495&amp;"', '"&amp;DATA!F1495&amp;"', '"&amp;DATA!G1495&amp;"', 1, "&amp;DATA!K1497&amp;");","")</f>
        <v/>
      </c>
    </row>
    <row r="1499" spans="1:1" ht="12.75" customHeight="1">
      <c r="A1499" s="1" t="str">
        <f>IF(NOT(ISBLANK(DATA!A1496)),"INSERT INTO SYSADM.PSAUTHITEM VALUES ('"&amp;$B$1&amp;DATA!A1496&amp;"_VW', '"&amp;DATA!D1496&amp;"', '"&amp;DATA!E1496&amp;"', '"&amp;DATA!F1496&amp;"', '"&amp;DATA!G1496&amp;"', 1, "&amp;DATA!K1498&amp;");","")</f>
        <v/>
      </c>
    </row>
    <row r="1500" spans="1:1" ht="12.75" customHeight="1">
      <c r="A1500" s="1" t="str">
        <f>IF(NOT(ISBLANK(DATA!A1497)),"INSERT INTO SYSADM.PSAUTHITEM VALUES ('"&amp;$B$1&amp;DATA!A1497&amp;"_VW', '"&amp;DATA!D1497&amp;"', '"&amp;DATA!E1497&amp;"', '"&amp;DATA!F1497&amp;"', '"&amp;DATA!G1497&amp;"', 1, "&amp;DATA!K1499&amp;");","")</f>
        <v/>
      </c>
    </row>
    <row r="1501" spans="1:1" ht="12.75" customHeight="1">
      <c r="A1501" s="1" t="str">
        <f>IF(NOT(ISBLANK(DATA!A1498)),"INSERT INTO SYSADM.PSAUTHITEM VALUES ('"&amp;$B$1&amp;DATA!A1498&amp;"_VW', '"&amp;DATA!D1498&amp;"', '"&amp;DATA!E1498&amp;"', '"&amp;DATA!F1498&amp;"', '"&amp;DATA!G1498&amp;"', 1, "&amp;DATA!K1500&amp;");","")</f>
        <v/>
      </c>
    </row>
    <row r="1502" spans="1:1" ht="12.75" customHeight="1">
      <c r="A1502" s="1" t="str">
        <f>IF(NOT(ISBLANK(DATA!A1499)),"INSERT INTO SYSADM.PSAUTHITEM VALUES ('"&amp;$B$1&amp;DATA!A1499&amp;"_VW', '"&amp;DATA!D1499&amp;"', '"&amp;DATA!E1499&amp;"', '"&amp;DATA!F1499&amp;"', '"&amp;DATA!G1499&amp;"', 1, "&amp;DATA!K1501&amp;");","")</f>
        <v/>
      </c>
    </row>
    <row r="1503" spans="1:1" ht="12.75" customHeight="1">
      <c r="A1503" s="1" t="str">
        <f>IF(NOT(ISBLANK(DATA!A1500)),"INSERT INTO SYSADM.PSAUTHITEM VALUES ('"&amp;$B$1&amp;DATA!A1500&amp;"_VW', '"&amp;DATA!D1500&amp;"', '"&amp;DATA!E1500&amp;"', '"&amp;DATA!F1500&amp;"', '"&amp;DATA!G1500&amp;"', 1, "&amp;DATA!K1502&amp;");","")</f>
        <v/>
      </c>
    </row>
    <row r="1504" spans="1:1" ht="12.75" customHeight="1">
      <c r="A1504" s="1" t="str">
        <f>IF(NOT(ISBLANK(DATA!A1501)),"INSERT INTO SYSADM.PSAUTHITEM VALUES ('"&amp;$B$1&amp;DATA!A1501&amp;"_VW', '"&amp;DATA!D1501&amp;"', '"&amp;DATA!E1501&amp;"', '"&amp;DATA!F1501&amp;"', '"&amp;DATA!G1501&amp;"', 1, "&amp;DATA!K1503&amp;");","")</f>
        <v/>
      </c>
    </row>
    <row r="1505" spans="1:1" ht="12.75" customHeight="1">
      <c r="A1505" s="1" t="str">
        <f>IF(NOT(ISBLANK(DATA!A1502)),"INSERT INTO SYSADM.PSAUTHITEM VALUES ('"&amp;$B$1&amp;DATA!A1502&amp;"_VW', '"&amp;DATA!D1502&amp;"', '"&amp;DATA!E1502&amp;"', '"&amp;DATA!F1502&amp;"', '"&amp;DATA!G1502&amp;"', 1, "&amp;DATA!K1504&amp;");","")</f>
        <v/>
      </c>
    </row>
    <row r="1506" spans="1:1" ht="12.75" customHeight="1">
      <c r="A1506" s="1" t="str">
        <f>IF(NOT(ISBLANK(DATA!A1503)),"INSERT INTO SYSADM.PSAUTHITEM VALUES ('"&amp;$B$1&amp;DATA!A1503&amp;"_VW', '"&amp;DATA!D1503&amp;"', '"&amp;DATA!E1503&amp;"', '"&amp;DATA!F1503&amp;"', '"&amp;DATA!G1503&amp;"', 1, "&amp;DATA!K1505&amp;");","")</f>
        <v/>
      </c>
    </row>
    <row r="1507" spans="1:1" ht="12.75" customHeight="1">
      <c r="A1507" s="1" t="str">
        <f>IF(NOT(ISBLANK(DATA!A1504)),"INSERT INTO SYSADM.PSAUTHITEM VALUES ('"&amp;$B$1&amp;DATA!A1504&amp;"_VW', '"&amp;DATA!D1504&amp;"', '"&amp;DATA!E1504&amp;"', '"&amp;DATA!F1504&amp;"', '"&amp;DATA!G1504&amp;"', 1, "&amp;DATA!K1506&amp;");","")</f>
        <v/>
      </c>
    </row>
    <row r="1508" spans="1:1" ht="12.75" customHeight="1">
      <c r="A1508" s="1" t="str">
        <f>IF(NOT(ISBLANK(DATA!A1505)),"INSERT INTO SYSADM.PSAUTHITEM VALUES ('"&amp;$B$1&amp;DATA!A1505&amp;"_VW', '"&amp;DATA!D1505&amp;"', '"&amp;DATA!E1505&amp;"', '"&amp;DATA!F1505&amp;"', '"&amp;DATA!G1505&amp;"', 1, "&amp;DATA!K1507&amp;");","")</f>
        <v/>
      </c>
    </row>
    <row r="1509" spans="1:1" ht="12.75" customHeight="1">
      <c r="A1509" s="1" t="str">
        <f>IF(NOT(ISBLANK(DATA!A1506)),"INSERT INTO SYSADM.PSAUTHITEM VALUES ('"&amp;$B$1&amp;DATA!A1506&amp;"_VW', '"&amp;DATA!D1506&amp;"', '"&amp;DATA!E1506&amp;"', '"&amp;DATA!F1506&amp;"', '"&amp;DATA!G1506&amp;"', 1, "&amp;DATA!K1508&amp;");","")</f>
        <v/>
      </c>
    </row>
    <row r="1510" spans="1:1" ht="12.75" customHeight="1">
      <c r="A1510" s="1" t="str">
        <f>IF(NOT(ISBLANK(DATA!A1507)),"INSERT INTO SYSADM.PSAUTHITEM VALUES ('"&amp;$B$1&amp;DATA!A1507&amp;"_VW', '"&amp;DATA!D1507&amp;"', '"&amp;DATA!E1507&amp;"', '"&amp;DATA!F1507&amp;"', '"&amp;DATA!G1507&amp;"', 1, "&amp;DATA!K1509&amp;");","")</f>
        <v/>
      </c>
    </row>
    <row r="1511" spans="1:1" ht="12.75" customHeight="1">
      <c r="A1511" s="1" t="str">
        <f>IF(NOT(ISBLANK(DATA!A1508)),"INSERT INTO SYSADM.PSAUTHITEM VALUES ('"&amp;$B$1&amp;DATA!A1508&amp;"_VW', '"&amp;DATA!D1508&amp;"', '"&amp;DATA!E1508&amp;"', '"&amp;DATA!F1508&amp;"', '"&amp;DATA!G1508&amp;"', 1, "&amp;DATA!K1510&amp;");","")</f>
        <v/>
      </c>
    </row>
    <row r="1512" spans="1:1" ht="12.75" customHeight="1">
      <c r="A1512" s="1" t="str">
        <f>IF(NOT(ISBLANK(DATA!A1509)),"INSERT INTO SYSADM.PSAUTHITEM VALUES ('"&amp;$B$1&amp;DATA!A1509&amp;"_VW', '"&amp;DATA!D1509&amp;"', '"&amp;DATA!E1509&amp;"', '"&amp;DATA!F1509&amp;"', '"&amp;DATA!G1509&amp;"', 1, "&amp;DATA!K1511&amp;");","")</f>
        <v/>
      </c>
    </row>
    <row r="1513" spans="1:1" ht="12.75" customHeight="1">
      <c r="A1513" s="1" t="str">
        <f>IF(NOT(ISBLANK(DATA!A1510)),"INSERT INTO SYSADM.PSAUTHITEM VALUES ('"&amp;$B$1&amp;DATA!A1510&amp;"_VW', '"&amp;DATA!D1510&amp;"', '"&amp;DATA!E1510&amp;"', '"&amp;DATA!F1510&amp;"', '"&amp;DATA!G1510&amp;"', 1, "&amp;DATA!K1512&amp;");","")</f>
        <v/>
      </c>
    </row>
    <row r="1514" spans="1:1" ht="12.75" customHeight="1">
      <c r="A1514" s="1" t="str">
        <f>IF(NOT(ISBLANK(DATA!A1511)),"INSERT INTO SYSADM.PSAUTHITEM VALUES ('"&amp;$B$1&amp;DATA!A1511&amp;"_VW', '"&amp;DATA!D1511&amp;"', '"&amp;DATA!E1511&amp;"', '"&amp;DATA!F1511&amp;"', '"&amp;DATA!G1511&amp;"', 1, "&amp;DATA!K1513&amp;");","")</f>
        <v/>
      </c>
    </row>
    <row r="1515" spans="1:1" ht="12.75" customHeight="1">
      <c r="A1515" s="1" t="str">
        <f>IF(NOT(ISBLANK(DATA!A1512)),"INSERT INTO SYSADM.PSAUTHITEM VALUES ('"&amp;$B$1&amp;DATA!A1512&amp;"_VW', '"&amp;DATA!D1512&amp;"', '"&amp;DATA!E1512&amp;"', '"&amp;DATA!F1512&amp;"', '"&amp;DATA!G1512&amp;"', 1, "&amp;DATA!K1514&amp;");","")</f>
        <v/>
      </c>
    </row>
    <row r="1516" spans="1:1" ht="12.75" customHeight="1">
      <c r="A1516" s="1" t="str">
        <f>IF(NOT(ISBLANK(DATA!A1513)),"INSERT INTO SYSADM.PSAUTHITEM VALUES ('"&amp;$B$1&amp;DATA!A1513&amp;"_VW', '"&amp;DATA!D1513&amp;"', '"&amp;DATA!E1513&amp;"', '"&amp;DATA!F1513&amp;"', '"&amp;DATA!G1513&amp;"', 1, "&amp;DATA!K1515&amp;");","")</f>
        <v/>
      </c>
    </row>
    <row r="1517" spans="1:1" ht="12.75" customHeight="1">
      <c r="A1517" s="1" t="str">
        <f>IF(NOT(ISBLANK(DATA!A1514)),"INSERT INTO SYSADM.PSAUTHITEM VALUES ('"&amp;$B$1&amp;DATA!A1514&amp;"_VW', '"&amp;DATA!D1514&amp;"', '"&amp;DATA!E1514&amp;"', '"&amp;DATA!F1514&amp;"', '"&amp;DATA!G1514&amp;"', 1, "&amp;DATA!K1516&amp;");","")</f>
        <v/>
      </c>
    </row>
    <row r="1518" spans="1:1" ht="12.75" customHeight="1">
      <c r="A1518" s="1" t="str">
        <f>IF(NOT(ISBLANK(DATA!A1515)),"INSERT INTO SYSADM.PSAUTHITEM VALUES ('"&amp;$B$1&amp;DATA!A1515&amp;"_VW', '"&amp;DATA!D1515&amp;"', '"&amp;DATA!E1515&amp;"', '"&amp;DATA!F1515&amp;"', '"&amp;DATA!G1515&amp;"', 1, "&amp;DATA!K1517&amp;");","")</f>
        <v/>
      </c>
    </row>
    <row r="1519" spans="1:1" ht="12.75" customHeight="1">
      <c r="A1519" s="1" t="str">
        <f>IF(NOT(ISBLANK(DATA!A1516)),"INSERT INTO SYSADM.PSAUTHITEM VALUES ('"&amp;$B$1&amp;DATA!A1516&amp;"_VW', '"&amp;DATA!D1516&amp;"', '"&amp;DATA!E1516&amp;"', '"&amp;DATA!F1516&amp;"', '"&amp;DATA!G1516&amp;"', 1, "&amp;DATA!K1518&amp;");","")</f>
        <v/>
      </c>
    </row>
    <row r="1520" spans="1:1" ht="12.75" customHeight="1">
      <c r="A1520" s="1" t="str">
        <f>IF(NOT(ISBLANK(DATA!A1517)),"INSERT INTO SYSADM.PSAUTHITEM VALUES ('"&amp;$B$1&amp;DATA!A1517&amp;"_VW', '"&amp;DATA!D1517&amp;"', '"&amp;DATA!E1517&amp;"', '"&amp;DATA!F1517&amp;"', '"&amp;DATA!G1517&amp;"', 1, "&amp;DATA!K1519&amp;");","")</f>
        <v/>
      </c>
    </row>
    <row r="1521" spans="1:1" ht="12.75" customHeight="1">
      <c r="A1521" s="1" t="str">
        <f>IF(NOT(ISBLANK(DATA!A1518)),"INSERT INTO SYSADM.PSAUTHITEM VALUES ('"&amp;$B$1&amp;DATA!A1518&amp;"_VW', '"&amp;DATA!D1518&amp;"', '"&amp;DATA!E1518&amp;"', '"&amp;DATA!F1518&amp;"', '"&amp;DATA!G1518&amp;"', 1, "&amp;DATA!K1520&amp;");","")</f>
        <v/>
      </c>
    </row>
    <row r="1522" spans="1:1" ht="12.75" customHeight="1">
      <c r="A1522" s="1" t="str">
        <f>IF(NOT(ISBLANK(DATA!A1519)),"INSERT INTO SYSADM.PSAUTHITEM VALUES ('"&amp;$B$1&amp;DATA!A1519&amp;"_VW', '"&amp;DATA!D1519&amp;"', '"&amp;DATA!E1519&amp;"', '"&amp;DATA!F1519&amp;"', '"&amp;DATA!G1519&amp;"', 1, "&amp;DATA!K1521&amp;");","")</f>
        <v/>
      </c>
    </row>
    <row r="1523" spans="1:1" ht="12.75" customHeight="1">
      <c r="A1523" s="1" t="str">
        <f>IF(NOT(ISBLANK(DATA!A1520)),"INSERT INTO SYSADM.PSAUTHITEM VALUES ('"&amp;$B$1&amp;DATA!A1520&amp;"_VW', '"&amp;DATA!D1520&amp;"', '"&amp;DATA!E1520&amp;"', '"&amp;DATA!F1520&amp;"', '"&amp;DATA!G1520&amp;"', 1, "&amp;DATA!K1522&amp;");","")</f>
        <v/>
      </c>
    </row>
    <row r="1524" spans="1:1" ht="12.75" customHeight="1">
      <c r="A1524" s="1" t="str">
        <f>IF(NOT(ISBLANK(DATA!A1521)),"INSERT INTO SYSADM.PSAUTHITEM VALUES ('"&amp;$B$1&amp;DATA!A1521&amp;"_VW', '"&amp;DATA!D1521&amp;"', '"&amp;DATA!E1521&amp;"', '"&amp;DATA!F1521&amp;"', '"&amp;DATA!G1521&amp;"', 1, "&amp;DATA!K1523&amp;");","")</f>
        <v/>
      </c>
    </row>
    <row r="1525" spans="1:1" ht="12.75" customHeight="1">
      <c r="A1525" s="1" t="str">
        <f>IF(NOT(ISBLANK(DATA!A1522)),"INSERT INTO SYSADM.PSAUTHITEM VALUES ('"&amp;$B$1&amp;DATA!A1522&amp;"_VW', '"&amp;DATA!D1522&amp;"', '"&amp;DATA!E1522&amp;"', '"&amp;DATA!F1522&amp;"', '"&amp;DATA!G1522&amp;"', 1, "&amp;DATA!K1524&amp;");","")</f>
        <v/>
      </c>
    </row>
    <row r="1526" spans="1:1" ht="12.75" customHeight="1">
      <c r="A1526" s="1" t="str">
        <f>IF(NOT(ISBLANK(DATA!A1523)),"INSERT INTO SYSADM.PSAUTHITEM VALUES ('"&amp;$B$1&amp;DATA!A1523&amp;"_VW', '"&amp;DATA!D1523&amp;"', '"&amp;DATA!E1523&amp;"', '"&amp;DATA!F1523&amp;"', '"&amp;DATA!G1523&amp;"', 1, "&amp;DATA!K1525&amp;");","")</f>
        <v/>
      </c>
    </row>
    <row r="1527" spans="1:1" ht="12.75" customHeight="1">
      <c r="A1527" s="1" t="str">
        <f>IF(NOT(ISBLANK(DATA!A1524)),"INSERT INTO SYSADM.PSAUTHITEM VALUES ('"&amp;$B$1&amp;DATA!A1524&amp;"_VW', '"&amp;DATA!D1524&amp;"', '"&amp;DATA!E1524&amp;"', '"&amp;DATA!F1524&amp;"', '"&amp;DATA!G1524&amp;"', 1, "&amp;DATA!K1526&amp;");","")</f>
        <v/>
      </c>
    </row>
    <row r="1528" spans="1:1" ht="12.75" customHeight="1">
      <c r="A1528" s="1" t="str">
        <f>IF(NOT(ISBLANK(DATA!A1525)),"INSERT INTO SYSADM.PSAUTHITEM VALUES ('"&amp;$B$1&amp;DATA!A1525&amp;"_VW', '"&amp;DATA!D1525&amp;"', '"&amp;DATA!E1525&amp;"', '"&amp;DATA!F1525&amp;"', '"&amp;DATA!G1525&amp;"', 1, "&amp;DATA!K1527&amp;");","")</f>
        <v/>
      </c>
    </row>
    <row r="1529" spans="1:1" ht="12.75" customHeight="1">
      <c r="A1529" s="1" t="str">
        <f>IF(NOT(ISBLANK(DATA!A1526)),"INSERT INTO SYSADM.PSAUTHITEM VALUES ('"&amp;$B$1&amp;DATA!A1526&amp;"_VW', '"&amp;DATA!D1526&amp;"', '"&amp;DATA!E1526&amp;"', '"&amp;DATA!F1526&amp;"', '"&amp;DATA!G1526&amp;"', 1, "&amp;DATA!K1528&amp;");","")</f>
        <v/>
      </c>
    </row>
    <row r="1530" spans="1:1" ht="12.75" customHeight="1">
      <c r="A1530" s="1" t="str">
        <f>IF(NOT(ISBLANK(DATA!A1527)),"INSERT INTO SYSADM.PSAUTHITEM VALUES ('"&amp;$B$1&amp;DATA!A1527&amp;"_VW', '"&amp;DATA!D1527&amp;"', '"&amp;DATA!E1527&amp;"', '"&amp;DATA!F1527&amp;"', '"&amp;DATA!G1527&amp;"', 1, "&amp;DATA!K1529&amp;");","")</f>
        <v/>
      </c>
    </row>
    <row r="1531" spans="1:1" ht="12.75" customHeight="1">
      <c r="A1531" s="1" t="str">
        <f>IF(NOT(ISBLANK(DATA!A1528)),"INSERT INTO SYSADM.PSAUTHITEM VALUES ('"&amp;$B$1&amp;DATA!A1528&amp;"_VW', '"&amp;DATA!D1528&amp;"', '"&amp;DATA!E1528&amp;"', '"&amp;DATA!F1528&amp;"', '"&amp;DATA!G1528&amp;"', 1, "&amp;DATA!K1530&amp;");","")</f>
        <v/>
      </c>
    </row>
    <row r="1532" spans="1:1" ht="12.75" customHeight="1">
      <c r="A1532" s="1" t="str">
        <f>IF(NOT(ISBLANK(DATA!A1529)),"INSERT INTO SYSADM.PSAUTHITEM VALUES ('"&amp;$B$1&amp;DATA!A1529&amp;"_VW', '"&amp;DATA!D1529&amp;"', '"&amp;DATA!E1529&amp;"', '"&amp;DATA!F1529&amp;"', '"&amp;DATA!G1529&amp;"', 1, "&amp;DATA!K1531&amp;");","")</f>
        <v/>
      </c>
    </row>
    <row r="1533" spans="1:1" ht="12.75" customHeight="1">
      <c r="A1533" s="1" t="str">
        <f>IF(NOT(ISBLANK(DATA!A1530)),"INSERT INTO SYSADM.PSAUTHITEM VALUES ('"&amp;$B$1&amp;DATA!A1530&amp;"_VW', '"&amp;DATA!D1530&amp;"', '"&amp;DATA!E1530&amp;"', '"&amp;DATA!F1530&amp;"', '"&amp;DATA!G1530&amp;"', 1, "&amp;DATA!K1532&amp;");","")</f>
        <v/>
      </c>
    </row>
    <row r="1534" spans="1:1" ht="12.75" customHeight="1">
      <c r="A1534" s="1" t="str">
        <f>IF(NOT(ISBLANK(DATA!A1531)),"INSERT INTO SYSADM.PSAUTHITEM VALUES ('"&amp;$B$1&amp;DATA!A1531&amp;"_VW', '"&amp;DATA!D1531&amp;"', '"&amp;DATA!E1531&amp;"', '"&amp;DATA!F1531&amp;"', '"&amp;DATA!G1531&amp;"', 1, "&amp;DATA!K1533&amp;");","")</f>
        <v/>
      </c>
    </row>
    <row r="1535" spans="1:1" ht="12.75" customHeight="1">
      <c r="A1535" s="1" t="str">
        <f>IF(NOT(ISBLANK(DATA!A1532)),"INSERT INTO SYSADM.PSAUTHITEM VALUES ('"&amp;$B$1&amp;DATA!A1532&amp;"_VW', '"&amp;DATA!D1532&amp;"', '"&amp;DATA!E1532&amp;"', '"&amp;DATA!F1532&amp;"', '"&amp;DATA!G1532&amp;"', 1, "&amp;DATA!K1534&amp;");","")</f>
        <v/>
      </c>
    </row>
    <row r="1536" spans="1:1" ht="12.75" customHeight="1">
      <c r="A1536" s="1" t="str">
        <f>IF(NOT(ISBLANK(DATA!A1533)),"INSERT INTO SYSADM.PSAUTHITEM VALUES ('"&amp;$B$1&amp;DATA!A1533&amp;"_VW', '"&amp;DATA!D1533&amp;"', '"&amp;DATA!E1533&amp;"', '"&amp;DATA!F1533&amp;"', '"&amp;DATA!G1533&amp;"', 1, "&amp;DATA!K1535&amp;");","")</f>
        <v/>
      </c>
    </row>
    <row r="1537" spans="1:1" ht="12.75" customHeight="1">
      <c r="A1537" s="1" t="str">
        <f>IF(NOT(ISBLANK(DATA!A1534)),"INSERT INTO SYSADM.PSAUTHITEM VALUES ('"&amp;$B$1&amp;DATA!A1534&amp;"_VW', '"&amp;DATA!D1534&amp;"', '"&amp;DATA!E1534&amp;"', '"&amp;DATA!F1534&amp;"', '"&amp;DATA!G1534&amp;"', 1, "&amp;DATA!K1536&amp;");","")</f>
        <v/>
      </c>
    </row>
    <row r="1538" spans="1:1" ht="12.75" customHeight="1">
      <c r="A1538" s="1" t="str">
        <f>IF(NOT(ISBLANK(DATA!A1535)),"INSERT INTO SYSADM.PSAUTHITEM VALUES ('"&amp;$B$1&amp;DATA!A1535&amp;"_VW', '"&amp;DATA!D1535&amp;"', '"&amp;DATA!E1535&amp;"', '"&amp;DATA!F1535&amp;"', '"&amp;DATA!G1535&amp;"', 1, "&amp;DATA!K1537&amp;");","")</f>
        <v/>
      </c>
    </row>
    <row r="1539" spans="1:1" ht="12.75" customHeight="1">
      <c r="A1539" s="1" t="str">
        <f>IF(NOT(ISBLANK(DATA!A1536)),"INSERT INTO SYSADM.PSAUTHITEM VALUES ('"&amp;$B$1&amp;DATA!A1536&amp;"_VW', '"&amp;DATA!D1536&amp;"', '"&amp;DATA!E1536&amp;"', '"&amp;DATA!F1536&amp;"', '"&amp;DATA!G1536&amp;"', 1, "&amp;DATA!K1538&amp;");","")</f>
        <v/>
      </c>
    </row>
    <row r="1540" spans="1:1" ht="12.75" customHeight="1">
      <c r="A1540" s="1" t="str">
        <f>IF(NOT(ISBLANK(DATA!A1537)),"INSERT INTO SYSADM.PSAUTHITEM VALUES ('"&amp;$B$1&amp;DATA!A1537&amp;"_VW', '"&amp;DATA!D1537&amp;"', '"&amp;DATA!E1537&amp;"', '"&amp;DATA!F1537&amp;"', '"&amp;DATA!G1537&amp;"', 1, "&amp;DATA!K1539&amp;");","")</f>
        <v/>
      </c>
    </row>
    <row r="1541" spans="1:1" ht="12.75" customHeight="1">
      <c r="A1541" s="1" t="str">
        <f>IF(NOT(ISBLANK(DATA!A1538)),"INSERT INTO SYSADM.PSAUTHITEM VALUES ('"&amp;$B$1&amp;DATA!A1538&amp;"_VW', '"&amp;DATA!D1538&amp;"', '"&amp;DATA!E1538&amp;"', '"&amp;DATA!F1538&amp;"', '"&amp;DATA!G1538&amp;"', 1, "&amp;DATA!K1540&amp;");","")</f>
        <v/>
      </c>
    </row>
    <row r="1542" spans="1:1" ht="12.75" customHeight="1">
      <c r="A1542" s="1" t="str">
        <f>IF(NOT(ISBLANK(DATA!A1539)),"INSERT INTO SYSADM.PSAUTHITEM VALUES ('"&amp;$B$1&amp;DATA!A1539&amp;"_VW', '"&amp;DATA!D1539&amp;"', '"&amp;DATA!E1539&amp;"', '"&amp;DATA!F1539&amp;"', '"&amp;DATA!G1539&amp;"', 1, "&amp;DATA!K1541&amp;");","")</f>
        <v/>
      </c>
    </row>
    <row r="1543" spans="1:1" ht="12.75" customHeight="1">
      <c r="A1543" s="1" t="str">
        <f>IF(NOT(ISBLANK(DATA!A1540)),"INSERT INTO SYSADM.PSAUTHITEM VALUES ('"&amp;$B$1&amp;DATA!A1540&amp;"_VW', '"&amp;DATA!D1540&amp;"', '"&amp;DATA!E1540&amp;"', '"&amp;DATA!F1540&amp;"', '"&amp;DATA!G1540&amp;"', 1, "&amp;DATA!K1542&amp;");","")</f>
        <v/>
      </c>
    </row>
    <row r="1544" spans="1:1" ht="12.75" customHeight="1">
      <c r="A1544" s="1" t="str">
        <f>IF(NOT(ISBLANK(DATA!A1541)),"INSERT INTO SYSADM.PSAUTHITEM VALUES ('"&amp;$B$1&amp;DATA!A1541&amp;"_VW', '"&amp;DATA!D1541&amp;"', '"&amp;DATA!E1541&amp;"', '"&amp;DATA!F1541&amp;"', '"&amp;DATA!G1541&amp;"', 1, "&amp;DATA!K1543&amp;");","")</f>
        <v/>
      </c>
    </row>
    <row r="1545" spans="1:1" ht="12.75" customHeight="1">
      <c r="A1545" s="1" t="str">
        <f>IF(NOT(ISBLANK(DATA!A1542)),"INSERT INTO SYSADM.PSAUTHITEM VALUES ('"&amp;$B$1&amp;DATA!A1542&amp;"_VW', '"&amp;DATA!D1542&amp;"', '"&amp;DATA!E1542&amp;"', '"&amp;DATA!F1542&amp;"', '"&amp;DATA!G1542&amp;"', 1, "&amp;DATA!K1544&amp;");","")</f>
        <v/>
      </c>
    </row>
    <row r="1546" spans="1:1" ht="12.75" customHeight="1">
      <c r="A1546" s="1" t="str">
        <f>IF(NOT(ISBLANK(DATA!A1543)),"INSERT INTO SYSADM.PSAUTHITEM VALUES ('"&amp;$B$1&amp;DATA!A1543&amp;"_VW', '"&amp;DATA!D1543&amp;"', '"&amp;DATA!E1543&amp;"', '"&amp;DATA!F1543&amp;"', '"&amp;DATA!G1543&amp;"', 1, "&amp;DATA!K1545&amp;");","")</f>
        <v/>
      </c>
    </row>
    <row r="1547" spans="1:1" ht="12.75" customHeight="1">
      <c r="A1547" s="1" t="str">
        <f>IF(NOT(ISBLANK(DATA!A1544)),"INSERT INTO SYSADM.PSAUTHITEM VALUES ('"&amp;$B$1&amp;DATA!A1544&amp;"_VW', '"&amp;DATA!D1544&amp;"', '"&amp;DATA!E1544&amp;"', '"&amp;DATA!F1544&amp;"', '"&amp;DATA!G1544&amp;"', 1, "&amp;DATA!K1546&amp;");","")</f>
        <v/>
      </c>
    </row>
    <row r="1548" spans="1:1" ht="12.75" customHeight="1">
      <c r="A1548" s="1" t="str">
        <f>IF(NOT(ISBLANK(DATA!A1545)),"INSERT INTO SYSADM.PSAUTHITEM VALUES ('"&amp;$B$1&amp;DATA!A1545&amp;"_VW', '"&amp;DATA!D1545&amp;"', '"&amp;DATA!E1545&amp;"', '"&amp;DATA!F1545&amp;"', '"&amp;DATA!G1545&amp;"', 1, "&amp;DATA!K1547&amp;");","")</f>
        <v/>
      </c>
    </row>
    <row r="1549" spans="1:1" ht="12.75" customHeight="1">
      <c r="A1549" s="1" t="str">
        <f>IF(NOT(ISBLANK(DATA!A1546)),"INSERT INTO SYSADM.PSAUTHITEM VALUES ('"&amp;$B$1&amp;DATA!A1546&amp;"_VW', '"&amp;DATA!D1546&amp;"', '"&amp;DATA!E1546&amp;"', '"&amp;DATA!F1546&amp;"', '"&amp;DATA!G1546&amp;"', 1, "&amp;DATA!K1548&amp;");","")</f>
        <v/>
      </c>
    </row>
    <row r="1550" spans="1:1" ht="12.75" customHeight="1">
      <c r="A1550" s="1" t="str">
        <f>IF(NOT(ISBLANK(DATA!A1547)),"INSERT INTO SYSADM.PSAUTHITEM VALUES ('"&amp;$B$1&amp;DATA!A1547&amp;"_VW', '"&amp;DATA!D1547&amp;"', '"&amp;DATA!E1547&amp;"', '"&amp;DATA!F1547&amp;"', '"&amp;DATA!G1547&amp;"', 1, "&amp;DATA!K1549&amp;");","")</f>
        <v/>
      </c>
    </row>
    <row r="1551" spans="1:1" ht="12.75" customHeight="1">
      <c r="A1551" s="1" t="str">
        <f>IF(NOT(ISBLANK(DATA!A1548)),"INSERT INTO SYSADM.PSAUTHITEM VALUES ('"&amp;$B$1&amp;DATA!A1548&amp;"_VW', '"&amp;DATA!D1548&amp;"', '"&amp;DATA!E1548&amp;"', '"&amp;DATA!F1548&amp;"', '"&amp;DATA!G1548&amp;"', 1, "&amp;DATA!K1550&amp;");","")</f>
        <v/>
      </c>
    </row>
    <row r="1552" spans="1:1" ht="12.75" customHeight="1">
      <c r="A1552" s="1" t="str">
        <f>IF(NOT(ISBLANK(DATA!A1549)),"INSERT INTO SYSADM.PSAUTHITEM VALUES ('"&amp;$B$1&amp;DATA!A1549&amp;"_VW', '"&amp;DATA!D1549&amp;"', '"&amp;DATA!E1549&amp;"', '"&amp;DATA!F1549&amp;"', '"&amp;DATA!G1549&amp;"', 1, "&amp;DATA!K1551&amp;");","")</f>
        <v/>
      </c>
    </row>
    <row r="1553" spans="1:1" ht="12.75" customHeight="1">
      <c r="A1553" s="1" t="str">
        <f>IF(NOT(ISBLANK(DATA!A1550)),"INSERT INTO SYSADM.PSAUTHITEM VALUES ('"&amp;$B$1&amp;DATA!A1550&amp;"_VW', '"&amp;DATA!D1550&amp;"', '"&amp;DATA!E1550&amp;"', '"&amp;DATA!F1550&amp;"', '"&amp;DATA!G1550&amp;"', 1, "&amp;DATA!K1552&amp;");","")</f>
        <v/>
      </c>
    </row>
    <row r="1554" spans="1:1" ht="12.75" customHeight="1">
      <c r="A1554" s="1" t="str">
        <f>IF(NOT(ISBLANK(DATA!A1551)),"INSERT INTO SYSADM.PSAUTHITEM VALUES ('"&amp;$B$1&amp;DATA!A1551&amp;"_VW', '"&amp;DATA!D1551&amp;"', '"&amp;DATA!E1551&amp;"', '"&amp;DATA!F1551&amp;"', '"&amp;DATA!G1551&amp;"', 1, "&amp;DATA!K1553&amp;");","")</f>
        <v/>
      </c>
    </row>
    <row r="1555" spans="1:1" ht="12.75" customHeight="1">
      <c r="A1555" s="1" t="str">
        <f>IF(NOT(ISBLANK(DATA!A1552)),"INSERT INTO SYSADM.PSAUTHITEM VALUES ('"&amp;$B$1&amp;DATA!A1552&amp;"_VW', '"&amp;DATA!D1552&amp;"', '"&amp;DATA!E1552&amp;"', '"&amp;DATA!F1552&amp;"', '"&amp;DATA!G1552&amp;"', 1, "&amp;DATA!K1554&amp;");","")</f>
        <v/>
      </c>
    </row>
    <row r="1556" spans="1:1" ht="12.75" customHeight="1">
      <c r="A1556" s="1" t="str">
        <f>IF(NOT(ISBLANK(DATA!A1553)),"INSERT INTO SYSADM.PSAUTHITEM VALUES ('"&amp;$B$1&amp;DATA!A1553&amp;"_VW', '"&amp;DATA!D1553&amp;"', '"&amp;DATA!E1553&amp;"', '"&amp;DATA!F1553&amp;"', '"&amp;DATA!G1553&amp;"', 1, "&amp;DATA!K1555&amp;");","")</f>
        <v/>
      </c>
    </row>
    <row r="1557" spans="1:1" ht="12.75" customHeight="1">
      <c r="A1557" s="1" t="str">
        <f>IF(NOT(ISBLANK(DATA!A1554)),"INSERT INTO SYSADM.PSAUTHITEM VALUES ('"&amp;$B$1&amp;DATA!A1554&amp;"_VW', '"&amp;DATA!D1554&amp;"', '"&amp;DATA!E1554&amp;"', '"&amp;DATA!F1554&amp;"', '"&amp;DATA!G1554&amp;"', 1, "&amp;DATA!K1556&amp;");","")</f>
        <v/>
      </c>
    </row>
    <row r="1558" spans="1:1" ht="12.75" customHeight="1">
      <c r="A1558" s="1" t="str">
        <f>IF(NOT(ISBLANK(DATA!A1555)),"INSERT INTO SYSADM.PSAUTHITEM VALUES ('"&amp;$B$1&amp;DATA!A1555&amp;"_VW', '"&amp;DATA!D1555&amp;"', '"&amp;DATA!E1555&amp;"', '"&amp;DATA!F1555&amp;"', '"&amp;DATA!G1555&amp;"', 1, "&amp;DATA!K1557&amp;");","")</f>
        <v/>
      </c>
    </row>
    <row r="1559" spans="1:1" ht="12.75" customHeight="1">
      <c r="A1559" s="1" t="str">
        <f>IF(NOT(ISBLANK(DATA!A1556)),"INSERT INTO SYSADM.PSAUTHITEM VALUES ('"&amp;$B$1&amp;DATA!A1556&amp;"_VW', '"&amp;DATA!D1556&amp;"', '"&amp;DATA!E1556&amp;"', '"&amp;DATA!F1556&amp;"', '"&amp;DATA!G1556&amp;"', 1, "&amp;DATA!K1558&amp;");","")</f>
        <v/>
      </c>
    </row>
    <row r="1560" spans="1:1" ht="12.75" customHeight="1">
      <c r="A1560" s="1" t="str">
        <f>IF(NOT(ISBLANK(DATA!A1557)),"INSERT INTO SYSADM.PSAUTHITEM VALUES ('"&amp;$B$1&amp;DATA!A1557&amp;"_VW', '"&amp;DATA!D1557&amp;"', '"&amp;DATA!E1557&amp;"', '"&amp;DATA!F1557&amp;"', '"&amp;DATA!G1557&amp;"', 1, "&amp;DATA!K1559&amp;");","")</f>
        <v/>
      </c>
    </row>
    <row r="1561" spans="1:1" ht="12.75" customHeight="1">
      <c r="A1561" s="1" t="str">
        <f>IF(NOT(ISBLANK(DATA!A1558)),"INSERT INTO SYSADM.PSAUTHITEM VALUES ('"&amp;$B$1&amp;DATA!A1558&amp;"_VW', '"&amp;DATA!D1558&amp;"', '"&amp;DATA!E1558&amp;"', '"&amp;DATA!F1558&amp;"', '"&amp;DATA!G1558&amp;"', 1, "&amp;DATA!K1560&amp;");","")</f>
        <v/>
      </c>
    </row>
    <row r="1562" spans="1:1" ht="12.75" customHeight="1">
      <c r="A1562" s="1" t="str">
        <f>IF(NOT(ISBLANK(DATA!A1559)),"INSERT INTO SYSADM.PSAUTHITEM VALUES ('"&amp;$B$1&amp;DATA!A1559&amp;"_VW', '"&amp;DATA!D1559&amp;"', '"&amp;DATA!E1559&amp;"', '"&amp;DATA!F1559&amp;"', '"&amp;DATA!G1559&amp;"', 1, "&amp;DATA!K1561&amp;");","")</f>
        <v/>
      </c>
    </row>
    <row r="1563" spans="1:1" ht="12.75" customHeight="1">
      <c r="A1563" s="1" t="str">
        <f>IF(NOT(ISBLANK(DATA!A1560)),"INSERT INTO SYSADM.PSAUTHITEM VALUES ('"&amp;$B$1&amp;DATA!A1560&amp;"_VW', '"&amp;DATA!D1560&amp;"', '"&amp;DATA!E1560&amp;"', '"&amp;DATA!F1560&amp;"', '"&amp;DATA!G1560&amp;"', 1, "&amp;DATA!K1562&amp;");","")</f>
        <v/>
      </c>
    </row>
    <row r="1564" spans="1:1" ht="12.75" customHeight="1">
      <c r="A1564" s="1" t="str">
        <f>IF(NOT(ISBLANK(DATA!A1561)),"INSERT INTO SYSADM.PSAUTHITEM VALUES ('"&amp;$B$1&amp;DATA!A1561&amp;"_VW', '"&amp;DATA!D1561&amp;"', '"&amp;DATA!E1561&amp;"', '"&amp;DATA!F1561&amp;"', '"&amp;DATA!G1561&amp;"', 1, "&amp;DATA!K1563&amp;");","")</f>
        <v/>
      </c>
    </row>
    <row r="1565" spans="1:1" ht="12.75" customHeight="1">
      <c r="A1565" s="1" t="str">
        <f>IF(NOT(ISBLANK(DATA!A1562)),"INSERT INTO SYSADM.PSAUTHITEM VALUES ('"&amp;$B$1&amp;DATA!A1562&amp;"_VW', '"&amp;DATA!D1562&amp;"', '"&amp;DATA!E1562&amp;"', '"&amp;DATA!F1562&amp;"', '"&amp;DATA!G1562&amp;"', 1, "&amp;DATA!K1564&amp;");","")</f>
        <v/>
      </c>
    </row>
    <row r="1566" spans="1:1" ht="12.75" customHeight="1">
      <c r="A1566" s="1" t="str">
        <f>IF(NOT(ISBLANK(DATA!A1563)),"INSERT INTO SYSADM.PSAUTHITEM VALUES ('"&amp;$B$1&amp;DATA!A1563&amp;"_VW', '"&amp;DATA!D1563&amp;"', '"&amp;DATA!E1563&amp;"', '"&amp;DATA!F1563&amp;"', '"&amp;DATA!G1563&amp;"', 1, "&amp;DATA!K1565&amp;");","")</f>
        <v/>
      </c>
    </row>
    <row r="1567" spans="1:1" ht="12.75" customHeight="1">
      <c r="A1567" s="1" t="str">
        <f>IF(NOT(ISBLANK(DATA!A1564)),"INSERT INTO SYSADM.PSAUTHITEM VALUES ('"&amp;$B$1&amp;DATA!A1564&amp;"_VW', '"&amp;DATA!D1564&amp;"', '"&amp;DATA!E1564&amp;"', '"&amp;DATA!F1564&amp;"', '"&amp;DATA!G1564&amp;"', 1, "&amp;DATA!K1566&amp;");","")</f>
        <v/>
      </c>
    </row>
    <row r="1568" spans="1:1" ht="12.75" customHeight="1">
      <c r="A1568" s="1" t="str">
        <f>IF(NOT(ISBLANK(DATA!A1565)),"INSERT INTO SYSADM.PSAUTHITEM VALUES ('"&amp;$B$1&amp;DATA!A1565&amp;"_VW', '"&amp;DATA!D1565&amp;"', '"&amp;DATA!E1565&amp;"', '"&amp;DATA!F1565&amp;"', '"&amp;DATA!G1565&amp;"', 1, "&amp;DATA!K1567&amp;");","")</f>
        <v/>
      </c>
    </row>
    <row r="1569" spans="1:1" ht="12.75" customHeight="1">
      <c r="A1569" s="1" t="str">
        <f>IF(NOT(ISBLANK(DATA!A1566)),"INSERT INTO SYSADM.PSAUTHITEM VALUES ('"&amp;$B$1&amp;DATA!A1566&amp;"_VW', '"&amp;DATA!D1566&amp;"', '"&amp;DATA!E1566&amp;"', '"&amp;DATA!F1566&amp;"', '"&amp;DATA!G1566&amp;"', 1, "&amp;DATA!K1568&amp;");","")</f>
        <v/>
      </c>
    </row>
    <row r="1570" spans="1:1" ht="12.75" customHeight="1">
      <c r="A1570" s="1" t="str">
        <f>IF(NOT(ISBLANK(DATA!A1567)),"INSERT INTO SYSADM.PSAUTHITEM VALUES ('"&amp;$B$1&amp;DATA!A1567&amp;"_VW', '"&amp;DATA!D1567&amp;"', '"&amp;DATA!E1567&amp;"', '"&amp;DATA!F1567&amp;"', '"&amp;DATA!G1567&amp;"', 1, "&amp;DATA!K1569&amp;");","")</f>
        <v/>
      </c>
    </row>
    <row r="1571" spans="1:1" ht="12.75" customHeight="1">
      <c r="A1571" s="1" t="str">
        <f>IF(NOT(ISBLANK(DATA!A1568)),"INSERT INTO SYSADM.PSAUTHITEM VALUES ('"&amp;$B$1&amp;DATA!A1568&amp;"_VW', '"&amp;DATA!D1568&amp;"', '"&amp;DATA!E1568&amp;"', '"&amp;DATA!F1568&amp;"', '"&amp;DATA!G1568&amp;"', 1, "&amp;DATA!K1570&amp;");","")</f>
        <v/>
      </c>
    </row>
    <row r="1572" spans="1:1" ht="12.75" customHeight="1">
      <c r="A1572" s="1" t="str">
        <f>IF(NOT(ISBLANK(DATA!A1569)),"INSERT INTO SYSADM.PSAUTHITEM VALUES ('"&amp;$B$1&amp;DATA!A1569&amp;"_VW', '"&amp;DATA!D1569&amp;"', '"&amp;DATA!E1569&amp;"', '"&amp;DATA!F1569&amp;"', '"&amp;DATA!G1569&amp;"', 1, "&amp;DATA!K1571&amp;");","")</f>
        <v/>
      </c>
    </row>
    <row r="1573" spans="1:1" ht="12.75" customHeight="1">
      <c r="A1573" s="1" t="str">
        <f>IF(NOT(ISBLANK(DATA!A1570)),"INSERT INTO SYSADM.PSAUTHITEM VALUES ('"&amp;$B$1&amp;DATA!A1570&amp;"_VW', '"&amp;DATA!D1570&amp;"', '"&amp;DATA!E1570&amp;"', '"&amp;DATA!F1570&amp;"', '"&amp;DATA!G1570&amp;"', 1, "&amp;DATA!K1572&amp;");","")</f>
        <v/>
      </c>
    </row>
    <row r="1574" spans="1:1" ht="12.75" customHeight="1">
      <c r="A1574" s="1" t="str">
        <f>IF(NOT(ISBLANK(DATA!A1571)),"INSERT INTO SYSADM.PSAUTHITEM VALUES ('"&amp;$B$1&amp;DATA!A1571&amp;"_VW', '"&amp;DATA!D1571&amp;"', '"&amp;DATA!E1571&amp;"', '"&amp;DATA!F1571&amp;"', '"&amp;DATA!G1571&amp;"', 1, "&amp;DATA!K1573&amp;");","")</f>
        <v/>
      </c>
    </row>
    <row r="1575" spans="1:1" ht="12.75" customHeight="1">
      <c r="A1575" s="1" t="str">
        <f>IF(NOT(ISBLANK(DATA!A1572)),"INSERT INTO SYSADM.PSAUTHITEM VALUES ('"&amp;$B$1&amp;DATA!A1572&amp;"_VW', '"&amp;DATA!D1572&amp;"', '"&amp;DATA!E1572&amp;"', '"&amp;DATA!F1572&amp;"', '"&amp;DATA!G1572&amp;"', 1, "&amp;DATA!K1574&amp;");","")</f>
        <v/>
      </c>
    </row>
    <row r="1576" spans="1:1" ht="12.75" customHeight="1">
      <c r="A1576" s="1" t="str">
        <f>IF(NOT(ISBLANK(DATA!A1573)),"INSERT INTO SYSADM.PSAUTHITEM VALUES ('"&amp;$B$1&amp;DATA!A1573&amp;"_VW', '"&amp;DATA!D1573&amp;"', '"&amp;DATA!E1573&amp;"', '"&amp;DATA!F1573&amp;"', '"&amp;DATA!G1573&amp;"', 1, "&amp;DATA!K1575&amp;");","")</f>
        <v/>
      </c>
    </row>
    <row r="1577" spans="1:1" ht="12.75" customHeight="1">
      <c r="A1577" s="1" t="str">
        <f>IF(NOT(ISBLANK(DATA!A1574)),"INSERT INTO SYSADM.PSAUTHITEM VALUES ('"&amp;$B$1&amp;DATA!A1574&amp;"_VW', '"&amp;DATA!D1574&amp;"', '"&amp;DATA!E1574&amp;"', '"&amp;DATA!F1574&amp;"', '"&amp;DATA!G1574&amp;"', 1, "&amp;DATA!K1576&amp;");","")</f>
        <v/>
      </c>
    </row>
    <row r="1578" spans="1:1" ht="12.75" customHeight="1">
      <c r="A1578" s="1" t="str">
        <f>IF(NOT(ISBLANK(DATA!A1575)),"INSERT INTO SYSADM.PSAUTHITEM VALUES ('"&amp;$B$1&amp;DATA!A1575&amp;"_VW', '"&amp;DATA!D1575&amp;"', '"&amp;DATA!E1575&amp;"', '"&amp;DATA!F1575&amp;"', '"&amp;DATA!G1575&amp;"', 1, "&amp;DATA!K1577&amp;");","")</f>
        <v/>
      </c>
    </row>
    <row r="1579" spans="1:1" ht="12.75" customHeight="1">
      <c r="A1579" s="1" t="str">
        <f>IF(NOT(ISBLANK(DATA!A1576)),"INSERT INTO SYSADM.PSAUTHITEM VALUES ('"&amp;$B$1&amp;DATA!A1576&amp;"_VW', '"&amp;DATA!D1576&amp;"', '"&amp;DATA!E1576&amp;"', '"&amp;DATA!F1576&amp;"', '"&amp;DATA!G1576&amp;"', 1, "&amp;DATA!K1578&amp;");","")</f>
        <v/>
      </c>
    </row>
    <row r="1580" spans="1:1" ht="12.75" customHeight="1">
      <c r="A1580" s="1" t="str">
        <f>IF(NOT(ISBLANK(DATA!A1577)),"INSERT INTO SYSADM.PSAUTHITEM VALUES ('"&amp;$B$1&amp;DATA!A1577&amp;"_VW', '"&amp;DATA!D1577&amp;"', '"&amp;DATA!E1577&amp;"', '"&amp;DATA!F1577&amp;"', '"&amp;DATA!G1577&amp;"', 1, "&amp;DATA!K1579&amp;");","")</f>
        <v/>
      </c>
    </row>
    <row r="1581" spans="1:1" ht="12.75" customHeight="1">
      <c r="A1581" s="1" t="str">
        <f>IF(NOT(ISBLANK(DATA!A1578)),"INSERT INTO SYSADM.PSAUTHITEM VALUES ('"&amp;$B$1&amp;DATA!A1578&amp;"_VW', '"&amp;DATA!D1578&amp;"', '"&amp;DATA!E1578&amp;"', '"&amp;DATA!F1578&amp;"', '"&amp;DATA!G1578&amp;"', 1, "&amp;DATA!K1580&amp;");","")</f>
        <v/>
      </c>
    </row>
    <row r="1582" spans="1:1" ht="12.75" customHeight="1">
      <c r="A1582" s="1" t="str">
        <f>IF(NOT(ISBLANK(DATA!A1579)),"INSERT INTO SYSADM.PSAUTHITEM VALUES ('"&amp;$B$1&amp;DATA!A1579&amp;"_VW', '"&amp;DATA!D1579&amp;"', '"&amp;DATA!E1579&amp;"', '"&amp;DATA!F1579&amp;"', '"&amp;DATA!G1579&amp;"', 1, "&amp;DATA!K1581&amp;");","")</f>
        <v/>
      </c>
    </row>
    <row r="1583" spans="1:1" ht="12.75" customHeight="1">
      <c r="A1583" s="1" t="str">
        <f>IF(NOT(ISBLANK(DATA!A1580)),"INSERT INTO SYSADM.PSAUTHITEM VALUES ('"&amp;$B$1&amp;DATA!A1580&amp;"_VW', '"&amp;DATA!D1580&amp;"', '"&amp;DATA!E1580&amp;"', '"&amp;DATA!F1580&amp;"', '"&amp;DATA!G1580&amp;"', 1, "&amp;DATA!K1582&amp;");","")</f>
        <v/>
      </c>
    </row>
    <row r="1584" spans="1:1" ht="12.75" customHeight="1">
      <c r="A1584" s="1" t="str">
        <f>IF(NOT(ISBLANK(DATA!A1581)),"INSERT INTO SYSADM.PSAUTHITEM VALUES ('"&amp;$B$1&amp;DATA!A1581&amp;"_VW', '"&amp;DATA!D1581&amp;"', '"&amp;DATA!E1581&amp;"', '"&amp;DATA!F1581&amp;"', '"&amp;DATA!G1581&amp;"', 1, "&amp;DATA!K1583&amp;");","")</f>
        <v/>
      </c>
    </row>
    <row r="1585" spans="1:1" ht="12.75" customHeight="1">
      <c r="A1585" s="1" t="str">
        <f>IF(NOT(ISBLANK(DATA!A1582)),"INSERT INTO SYSADM.PSAUTHITEM VALUES ('"&amp;$B$1&amp;DATA!A1582&amp;"_VW', '"&amp;DATA!D1582&amp;"', '"&amp;DATA!E1582&amp;"', '"&amp;DATA!F1582&amp;"', '"&amp;DATA!G1582&amp;"', 1, "&amp;DATA!K1584&amp;");","")</f>
        <v/>
      </c>
    </row>
    <row r="1586" spans="1:1" ht="12.75" customHeight="1">
      <c r="A1586" s="1" t="str">
        <f>IF(NOT(ISBLANK(DATA!A1583)),"INSERT INTO SYSADM.PSAUTHITEM VALUES ('"&amp;$B$1&amp;DATA!A1583&amp;"_VW', '"&amp;DATA!D1583&amp;"', '"&amp;DATA!E1583&amp;"', '"&amp;DATA!F1583&amp;"', '"&amp;DATA!G1583&amp;"', 1, "&amp;DATA!K1585&amp;");","")</f>
        <v/>
      </c>
    </row>
    <row r="1587" spans="1:1" ht="12.75" customHeight="1">
      <c r="A1587" s="1" t="str">
        <f>IF(NOT(ISBLANK(DATA!A1584)),"INSERT INTO SYSADM.PSAUTHITEM VALUES ('"&amp;$B$1&amp;DATA!A1584&amp;"_VW', '"&amp;DATA!D1584&amp;"', '"&amp;DATA!E1584&amp;"', '"&amp;DATA!F1584&amp;"', '"&amp;DATA!G1584&amp;"', 1, "&amp;DATA!K1586&amp;");","")</f>
        <v/>
      </c>
    </row>
    <row r="1588" spans="1:1" ht="12.75" customHeight="1">
      <c r="A1588" s="1" t="str">
        <f>IF(NOT(ISBLANK(DATA!A1585)),"INSERT INTO SYSADM.PSAUTHITEM VALUES ('"&amp;$B$1&amp;DATA!A1585&amp;"_VW', '"&amp;DATA!D1585&amp;"', '"&amp;DATA!E1585&amp;"', '"&amp;DATA!F1585&amp;"', '"&amp;DATA!G1585&amp;"', 1, "&amp;DATA!K1587&amp;");","")</f>
        <v/>
      </c>
    </row>
    <row r="1589" spans="1:1" ht="12.75" customHeight="1">
      <c r="A1589" s="1" t="str">
        <f>IF(NOT(ISBLANK(DATA!A1586)),"INSERT INTO SYSADM.PSAUTHITEM VALUES ('"&amp;$B$1&amp;DATA!A1586&amp;"_VW', '"&amp;DATA!D1586&amp;"', '"&amp;DATA!E1586&amp;"', '"&amp;DATA!F1586&amp;"', '"&amp;DATA!G1586&amp;"', 1, "&amp;DATA!K1588&amp;");","")</f>
        <v/>
      </c>
    </row>
    <row r="1590" spans="1:1" ht="12.75" customHeight="1">
      <c r="A1590" s="1" t="str">
        <f>IF(NOT(ISBLANK(DATA!A1587)),"INSERT INTO SYSADM.PSAUTHITEM VALUES ('"&amp;$B$1&amp;DATA!A1587&amp;"_VW', '"&amp;DATA!D1587&amp;"', '"&amp;DATA!E1587&amp;"', '"&amp;DATA!F1587&amp;"', '"&amp;DATA!G1587&amp;"', 1, "&amp;DATA!K1589&amp;");","")</f>
        <v/>
      </c>
    </row>
    <row r="1591" spans="1:1" ht="12.75" customHeight="1">
      <c r="A1591" s="1" t="str">
        <f>IF(NOT(ISBLANK(DATA!A1588)),"INSERT INTO SYSADM.PSAUTHITEM VALUES ('"&amp;$B$1&amp;DATA!A1588&amp;"_VW', '"&amp;DATA!D1588&amp;"', '"&amp;DATA!E1588&amp;"', '"&amp;DATA!F1588&amp;"', '"&amp;DATA!G1588&amp;"', 1, "&amp;DATA!K1590&amp;");","")</f>
        <v/>
      </c>
    </row>
    <row r="1592" spans="1:1" ht="12.75" customHeight="1">
      <c r="A1592" s="1" t="str">
        <f>IF(NOT(ISBLANK(DATA!A1589)),"INSERT INTO SYSADM.PSAUTHITEM VALUES ('"&amp;$B$1&amp;DATA!A1589&amp;"_VW', '"&amp;DATA!D1589&amp;"', '"&amp;DATA!E1589&amp;"', '"&amp;DATA!F1589&amp;"', '"&amp;DATA!G1589&amp;"', 1, "&amp;DATA!K1591&amp;");","")</f>
        <v/>
      </c>
    </row>
    <row r="1593" spans="1:1" ht="12.75" customHeight="1">
      <c r="A1593" s="1" t="str">
        <f>IF(NOT(ISBLANK(DATA!A1590)),"INSERT INTO SYSADM.PSAUTHITEM VALUES ('"&amp;$B$1&amp;DATA!A1590&amp;"_VW', '"&amp;DATA!D1590&amp;"', '"&amp;DATA!E1590&amp;"', '"&amp;DATA!F1590&amp;"', '"&amp;DATA!G1590&amp;"', 1, "&amp;DATA!K1592&amp;");","")</f>
        <v/>
      </c>
    </row>
    <row r="1594" spans="1:1" ht="12.75" customHeight="1">
      <c r="A1594" s="1" t="str">
        <f>IF(NOT(ISBLANK(DATA!A1591)),"INSERT INTO SYSADM.PSAUTHITEM VALUES ('"&amp;$B$1&amp;DATA!A1591&amp;"_VW', '"&amp;DATA!D1591&amp;"', '"&amp;DATA!E1591&amp;"', '"&amp;DATA!F1591&amp;"', '"&amp;DATA!G1591&amp;"', 1, "&amp;DATA!K1593&amp;");","")</f>
        <v/>
      </c>
    </row>
    <row r="1595" spans="1:1" ht="12.75" customHeight="1">
      <c r="A1595" s="1" t="str">
        <f>IF(NOT(ISBLANK(DATA!A1592)),"INSERT INTO SYSADM.PSAUTHITEM VALUES ('"&amp;$B$1&amp;DATA!A1592&amp;"_VW', '"&amp;DATA!D1592&amp;"', '"&amp;DATA!E1592&amp;"', '"&amp;DATA!F1592&amp;"', '"&amp;DATA!G1592&amp;"', 1, "&amp;DATA!K1594&amp;");","")</f>
        <v/>
      </c>
    </row>
    <row r="1596" spans="1:1" ht="12.75" customHeight="1">
      <c r="A1596" s="1" t="str">
        <f>IF(NOT(ISBLANK(DATA!A1593)),"INSERT INTO SYSADM.PSAUTHITEM VALUES ('"&amp;$B$1&amp;DATA!A1593&amp;"_VW', '"&amp;DATA!D1593&amp;"', '"&amp;DATA!E1593&amp;"', '"&amp;DATA!F1593&amp;"', '"&amp;DATA!G1593&amp;"', 1, "&amp;DATA!K1595&amp;");","")</f>
        <v/>
      </c>
    </row>
    <row r="1597" spans="1:1" ht="12.75" customHeight="1">
      <c r="A1597" s="1" t="str">
        <f>IF(NOT(ISBLANK(DATA!A1594)),"INSERT INTO SYSADM.PSAUTHITEM VALUES ('"&amp;$B$1&amp;DATA!A1594&amp;"_VW', '"&amp;DATA!D1594&amp;"', '"&amp;DATA!E1594&amp;"', '"&amp;DATA!F1594&amp;"', '"&amp;DATA!G1594&amp;"', 1, "&amp;DATA!K1596&amp;");","")</f>
        <v/>
      </c>
    </row>
    <row r="1598" spans="1:1" ht="12.75" customHeight="1">
      <c r="A1598" s="1" t="str">
        <f>IF(NOT(ISBLANK(DATA!A1595)),"INSERT INTO SYSADM.PSAUTHITEM VALUES ('"&amp;$B$1&amp;DATA!A1595&amp;"_VW', '"&amp;DATA!D1595&amp;"', '"&amp;DATA!E1595&amp;"', '"&amp;DATA!F1595&amp;"', '"&amp;DATA!G1595&amp;"', 1, "&amp;DATA!K1597&amp;");","")</f>
        <v/>
      </c>
    </row>
    <row r="1599" spans="1:1" ht="12.75" customHeight="1">
      <c r="A1599" s="1" t="str">
        <f>IF(NOT(ISBLANK(DATA!A1596)),"INSERT INTO SYSADM.PSAUTHITEM VALUES ('"&amp;$B$1&amp;DATA!A1596&amp;"_VW', '"&amp;DATA!D1596&amp;"', '"&amp;DATA!E1596&amp;"', '"&amp;DATA!F1596&amp;"', '"&amp;DATA!G1596&amp;"', 1, "&amp;DATA!K1598&amp;");","")</f>
        <v/>
      </c>
    </row>
    <row r="1600" spans="1:1" ht="12.75" customHeight="1">
      <c r="A1600" s="1" t="str">
        <f>IF(NOT(ISBLANK(DATA!A1597)),"INSERT INTO SYSADM.PSAUTHITEM VALUES ('"&amp;$B$1&amp;DATA!A1597&amp;"_VW', '"&amp;DATA!D1597&amp;"', '"&amp;DATA!E1597&amp;"', '"&amp;DATA!F1597&amp;"', '"&amp;DATA!G1597&amp;"', 1, "&amp;DATA!K1599&amp;");","")</f>
        <v/>
      </c>
    </row>
    <row r="1601" spans="1:1" ht="12.75" customHeight="1">
      <c r="A1601" s="1" t="str">
        <f>IF(NOT(ISBLANK(DATA!A1598)),"INSERT INTO SYSADM.PSAUTHITEM VALUES ('"&amp;$B$1&amp;DATA!A1598&amp;"_VW', '"&amp;DATA!D1598&amp;"', '"&amp;DATA!E1598&amp;"', '"&amp;DATA!F1598&amp;"', '"&amp;DATA!G1598&amp;"', 1, "&amp;DATA!K1600&amp;");","")</f>
        <v/>
      </c>
    </row>
    <row r="1602" spans="1:1" ht="12.75" customHeight="1">
      <c r="A1602" s="1" t="str">
        <f>IF(NOT(ISBLANK(DATA!A1599)),"INSERT INTO SYSADM.PSAUTHITEM VALUES ('"&amp;$B$1&amp;DATA!A1599&amp;"_VW', '"&amp;DATA!D1599&amp;"', '"&amp;DATA!E1599&amp;"', '"&amp;DATA!F1599&amp;"', '"&amp;DATA!G1599&amp;"', 1, "&amp;DATA!K1601&amp;");","")</f>
        <v/>
      </c>
    </row>
    <row r="1603" spans="1:1" ht="12.75" customHeight="1">
      <c r="A1603" s="1" t="str">
        <f>IF(NOT(ISBLANK(DATA!A1600)),"INSERT INTO SYSADM.PSAUTHITEM VALUES ('"&amp;$B$1&amp;DATA!A1600&amp;"_VW', '"&amp;DATA!D1600&amp;"', '"&amp;DATA!E1600&amp;"', '"&amp;DATA!F1600&amp;"', '"&amp;DATA!G1600&amp;"', 1, "&amp;DATA!K1602&amp;");","")</f>
        <v/>
      </c>
    </row>
    <row r="1604" spans="1:1" ht="12.75" customHeight="1">
      <c r="A1604" s="1" t="str">
        <f>IF(NOT(ISBLANK(DATA!A1601)),"INSERT INTO SYSADM.PSAUTHITEM VALUES ('"&amp;$B$1&amp;DATA!A1601&amp;"_VW', '"&amp;DATA!D1601&amp;"', '"&amp;DATA!E1601&amp;"', '"&amp;DATA!F1601&amp;"', '"&amp;DATA!G1601&amp;"', 1, "&amp;DATA!K1603&amp;");","")</f>
        <v/>
      </c>
    </row>
    <row r="1605" spans="1:1" ht="12.75" customHeight="1">
      <c r="A1605" s="1" t="str">
        <f>IF(NOT(ISBLANK(DATA!A1602)),"INSERT INTO SYSADM.PSAUTHITEM VALUES ('"&amp;$B$1&amp;DATA!A1602&amp;"_VW', '"&amp;DATA!D1602&amp;"', '"&amp;DATA!E1602&amp;"', '"&amp;DATA!F1602&amp;"', '"&amp;DATA!G1602&amp;"', 1, "&amp;DATA!K1604&amp;");","")</f>
        <v/>
      </c>
    </row>
    <row r="1606" spans="1:1" ht="12.75" customHeight="1">
      <c r="A1606" s="1" t="str">
        <f>IF(NOT(ISBLANK(DATA!A1603)),"INSERT INTO SYSADM.PSAUTHITEM VALUES ('"&amp;$B$1&amp;DATA!A1603&amp;"_VW', '"&amp;DATA!D1603&amp;"', '"&amp;DATA!E1603&amp;"', '"&amp;DATA!F1603&amp;"', '"&amp;DATA!G1603&amp;"', 1, "&amp;DATA!K1605&amp;");","")</f>
        <v/>
      </c>
    </row>
    <row r="1607" spans="1:1" ht="12.75" customHeight="1">
      <c r="A1607" s="1" t="str">
        <f>IF(NOT(ISBLANK(DATA!A1604)),"INSERT INTO SYSADM.PSAUTHITEM VALUES ('"&amp;$B$1&amp;DATA!A1604&amp;"_VW', '"&amp;DATA!D1604&amp;"', '"&amp;DATA!E1604&amp;"', '"&amp;DATA!F1604&amp;"', '"&amp;DATA!G1604&amp;"', 1, "&amp;DATA!K1606&amp;");","")</f>
        <v/>
      </c>
    </row>
    <row r="1608" spans="1:1" ht="12.75" customHeight="1">
      <c r="A1608" s="1" t="str">
        <f>IF(NOT(ISBLANK(DATA!A1605)),"INSERT INTO SYSADM.PSAUTHITEM VALUES ('"&amp;$B$1&amp;DATA!A1605&amp;"_VW', '"&amp;DATA!D1605&amp;"', '"&amp;DATA!E1605&amp;"', '"&amp;DATA!F1605&amp;"', '"&amp;DATA!G1605&amp;"', 1, "&amp;DATA!K1607&amp;");","")</f>
        <v/>
      </c>
    </row>
    <row r="1609" spans="1:1" ht="12.75" customHeight="1">
      <c r="A1609" s="1" t="str">
        <f>IF(NOT(ISBLANK(DATA!A1606)),"INSERT INTO SYSADM.PSAUTHITEM VALUES ('"&amp;$B$1&amp;DATA!A1606&amp;"_VW', '"&amp;DATA!D1606&amp;"', '"&amp;DATA!E1606&amp;"', '"&amp;DATA!F1606&amp;"', '"&amp;DATA!G1606&amp;"', 1, "&amp;DATA!K1608&amp;");","")</f>
        <v/>
      </c>
    </row>
    <row r="1610" spans="1:1" ht="12.75" customHeight="1">
      <c r="A1610" s="1" t="str">
        <f>IF(NOT(ISBLANK(DATA!A1607)),"INSERT INTO SYSADM.PSAUTHITEM VALUES ('"&amp;$B$1&amp;DATA!A1607&amp;"_VW', '"&amp;DATA!D1607&amp;"', '"&amp;DATA!E1607&amp;"', '"&amp;DATA!F1607&amp;"', '"&amp;DATA!G1607&amp;"', 1, "&amp;DATA!K1609&amp;");","")</f>
        <v/>
      </c>
    </row>
    <row r="1611" spans="1:1" ht="12.75" customHeight="1">
      <c r="A1611" s="1" t="str">
        <f>IF(NOT(ISBLANK(DATA!A1608)),"INSERT INTO SYSADM.PSAUTHITEM VALUES ('"&amp;$B$1&amp;DATA!A1608&amp;"_VW', '"&amp;DATA!D1608&amp;"', '"&amp;DATA!E1608&amp;"', '"&amp;DATA!F1608&amp;"', '"&amp;DATA!G1608&amp;"', 1, "&amp;DATA!K1610&amp;");","")</f>
        <v/>
      </c>
    </row>
    <row r="1612" spans="1:1" ht="12.75" customHeight="1">
      <c r="A1612" s="1" t="str">
        <f>IF(NOT(ISBLANK(DATA!A1609)),"INSERT INTO SYSADM.PSAUTHITEM VALUES ('"&amp;$B$1&amp;DATA!A1609&amp;"_VW', '"&amp;DATA!D1609&amp;"', '"&amp;DATA!E1609&amp;"', '"&amp;DATA!F1609&amp;"', '"&amp;DATA!G1609&amp;"', 1, "&amp;DATA!K1611&amp;");","")</f>
        <v/>
      </c>
    </row>
    <row r="1613" spans="1:1" ht="12.75" customHeight="1">
      <c r="A1613" s="1" t="str">
        <f>IF(NOT(ISBLANK(DATA!A1610)),"INSERT INTO SYSADM.PSAUTHITEM VALUES ('"&amp;$B$1&amp;DATA!A1610&amp;"_VW', '"&amp;DATA!D1610&amp;"', '"&amp;DATA!E1610&amp;"', '"&amp;DATA!F1610&amp;"', '"&amp;DATA!G1610&amp;"', 1, "&amp;DATA!K1612&amp;");","")</f>
        <v/>
      </c>
    </row>
    <row r="1614" spans="1:1" ht="12.75" customHeight="1">
      <c r="A1614" s="1" t="str">
        <f>IF(NOT(ISBLANK(DATA!A1611)),"INSERT INTO SYSADM.PSAUTHITEM VALUES ('"&amp;$B$1&amp;DATA!A1611&amp;"_VW', '"&amp;DATA!D1611&amp;"', '"&amp;DATA!E1611&amp;"', '"&amp;DATA!F1611&amp;"', '"&amp;DATA!G1611&amp;"', 1, "&amp;DATA!K1613&amp;");","")</f>
        <v/>
      </c>
    </row>
    <row r="1615" spans="1:1" ht="12.75" customHeight="1">
      <c r="A1615" s="1" t="str">
        <f>IF(NOT(ISBLANK(DATA!A1612)),"INSERT INTO SYSADM.PSAUTHITEM VALUES ('"&amp;$B$1&amp;DATA!A1612&amp;"_VW', '"&amp;DATA!D1612&amp;"', '"&amp;DATA!E1612&amp;"', '"&amp;DATA!F1612&amp;"', '"&amp;DATA!G1612&amp;"', 1, "&amp;DATA!K1614&amp;");","")</f>
        <v/>
      </c>
    </row>
    <row r="1616" spans="1:1" ht="12.75" customHeight="1">
      <c r="A1616" s="1" t="str">
        <f>IF(NOT(ISBLANK(DATA!A1613)),"INSERT INTO SYSADM.PSAUTHITEM VALUES ('"&amp;$B$1&amp;DATA!A1613&amp;"_VW', '"&amp;DATA!D1613&amp;"', '"&amp;DATA!E1613&amp;"', '"&amp;DATA!F1613&amp;"', '"&amp;DATA!G1613&amp;"', 1, "&amp;DATA!K1615&amp;");","")</f>
        <v/>
      </c>
    </row>
    <row r="1617" spans="1:1" ht="12.75" customHeight="1">
      <c r="A1617" s="1" t="str">
        <f>IF(NOT(ISBLANK(DATA!A1614)),"INSERT INTO SYSADM.PSAUTHITEM VALUES ('"&amp;$B$1&amp;DATA!A1614&amp;"_VW', '"&amp;DATA!D1614&amp;"', '"&amp;DATA!E1614&amp;"', '"&amp;DATA!F1614&amp;"', '"&amp;DATA!G1614&amp;"', 1, "&amp;DATA!K1616&amp;");","")</f>
        <v/>
      </c>
    </row>
    <row r="1618" spans="1:1" ht="12.75" customHeight="1">
      <c r="A1618" s="1" t="str">
        <f>IF(NOT(ISBLANK(DATA!A1615)),"INSERT INTO SYSADM.PSAUTHITEM VALUES ('"&amp;$B$1&amp;DATA!A1615&amp;"_VW', '"&amp;DATA!D1615&amp;"', '"&amp;DATA!E1615&amp;"', '"&amp;DATA!F1615&amp;"', '"&amp;DATA!G1615&amp;"', 1, "&amp;DATA!K1617&amp;");","")</f>
        <v/>
      </c>
    </row>
    <row r="1619" spans="1:1" ht="12.75" customHeight="1">
      <c r="A1619" s="1" t="str">
        <f>IF(NOT(ISBLANK(DATA!A1616)),"INSERT INTO SYSADM.PSAUTHITEM VALUES ('"&amp;$B$1&amp;DATA!A1616&amp;"_VW', '"&amp;DATA!D1616&amp;"', '"&amp;DATA!E1616&amp;"', '"&amp;DATA!F1616&amp;"', '"&amp;DATA!G1616&amp;"', 1, "&amp;DATA!K1618&amp;");","")</f>
        <v/>
      </c>
    </row>
    <row r="1620" spans="1:1" ht="12.75" customHeight="1">
      <c r="A1620" s="1" t="str">
        <f>IF(NOT(ISBLANK(DATA!A1617)),"INSERT INTO SYSADM.PSAUTHITEM VALUES ('"&amp;$B$1&amp;DATA!A1617&amp;"_VW', '"&amp;DATA!D1617&amp;"', '"&amp;DATA!E1617&amp;"', '"&amp;DATA!F1617&amp;"', '"&amp;DATA!G1617&amp;"', 1, "&amp;DATA!K1619&amp;");","")</f>
        <v/>
      </c>
    </row>
    <row r="1621" spans="1:1" ht="12.75" customHeight="1">
      <c r="A1621" s="1" t="str">
        <f>IF(NOT(ISBLANK(DATA!A1618)),"INSERT INTO SYSADM.PSAUTHITEM VALUES ('"&amp;$B$1&amp;DATA!A1618&amp;"_VW', '"&amp;DATA!D1618&amp;"', '"&amp;DATA!E1618&amp;"', '"&amp;DATA!F1618&amp;"', '"&amp;DATA!G1618&amp;"', 1, "&amp;DATA!K1620&amp;");","")</f>
        <v/>
      </c>
    </row>
    <row r="1622" spans="1:1" ht="12.75" customHeight="1">
      <c r="A1622" s="1" t="str">
        <f>IF(NOT(ISBLANK(DATA!A1619)),"INSERT INTO SYSADM.PSAUTHITEM VALUES ('"&amp;$B$1&amp;DATA!A1619&amp;"_VW', '"&amp;DATA!D1619&amp;"', '"&amp;DATA!E1619&amp;"', '"&amp;DATA!F1619&amp;"', '"&amp;DATA!G1619&amp;"', 1, "&amp;DATA!K1621&amp;");","")</f>
        <v/>
      </c>
    </row>
    <row r="1623" spans="1:1" ht="12.75" customHeight="1">
      <c r="A1623" s="1" t="str">
        <f>IF(NOT(ISBLANK(DATA!A1620)),"INSERT INTO SYSADM.PSAUTHITEM VALUES ('"&amp;$B$1&amp;DATA!A1620&amp;"_VW', '"&amp;DATA!D1620&amp;"', '"&amp;DATA!E1620&amp;"', '"&amp;DATA!F1620&amp;"', '"&amp;DATA!G1620&amp;"', 1, "&amp;DATA!K1622&amp;");","")</f>
        <v/>
      </c>
    </row>
    <row r="1624" spans="1:1" ht="12.75" customHeight="1">
      <c r="A1624" s="1" t="str">
        <f>IF(NOT(ISBLANK(DATA!A1621)),"INSERT INTO SYSADM.PSAUTHITEM VALUES ('"&amp;$B$1&amp;DATA!A1621&amp;"_VW', '"&amp;DATA!D1621&amp;"', '"&amp;DATA!E1621&amp;"', '"&amp;DATA!F1621&amp;"', '"&amp;DATA!G1621&amp;"', 1, "&amp;DATA!K1623&amp;");","")</f>
        <v/>
      </c>
    </row>
    <row r="1625" spans="1:1" ht="12.75" customHeight="1">
      <c r="A1625" s="1" t="str">
        <f>IF(NOT(ISBLANK(DATA!A1622)),"INSERT INTO SYSADM.PSAUTHITEM VALUES ('"&amp;$B$1&amp;DATA!A1622&amp;"_VW', '"&amp;DATA!D1622&amp;"', '"&amp;DATA!E1622&amp;"', '"&amp;DATA!F1622&amp;"', '"&amp;DATA!G1622&amp;"', 1, "&amp;DATA!K1624&amp;");","")</f>
        <v/>
      </c>
    </row>
    <row r="1626" spans="1:1" ht="12.75" customHeight="1">
      <c r="A1626" s="1" t="str">
        <f>IF(NOT(ISBLANK(DATA!A1623)),"INSERT INTO SYSADM.PSAUTHITEM VALUES ('"&amp;$B$1&amp;DATA!A1623&amp;"_VW', '"&amp;DATA!D1623&amp;"', '"&amp;DATA!E1623&amp;"', '"&amp;DATA!F1623&amp;"', '"&amp;DATA!G1623&amp;"', 1, "&amp;DATA!K1625&amp;");","")</f>
        <v/>
      </c>
    </row>
    <row r="1627" spans="1:1" ht="12.75" customHeight="1">
      <c r="A1627" s="1" t="str">
        <f>IF(NOT(ISBLANK(DATA!A1624)),"INSERT INTO SYSADM.PSAUTHITEM VALUES ('"&amp;$B$1&amp;DATA!A1624&amp;"_VW', '"&amp;DATA!D1624&amp;"', '"&amp;DATA!E1624&amp;"', '"&amp;DATA!F1624&amp;"', '"&amp;DATA!G1624&amp;"', 1, "&amp;DATA!K1626&amp;");","")</f>
        <v/>
      </c>
    </row>
    <row r="1628" spans="1:1" ht="12.75" customHeight="1">
      <c r="A1628" s="1" t="str">
        <f>IF(NOT(ISBLANK(DATA!A1625)),"INSERT INTO SYSADM.PSAUTHITEM VALUES ('"&amp;$B$1&amp;DATA!A1625&amp;"_VW', '"&amp;DATA!D1625&amp;"', '"&amp;DATA!E1625&amp;"', '"&amp;DATA!F1625&amp;"', '"&amp;DATA!G1625&amp;"', 1, "&amp;DATA!K1627&amp;");","")</f>
        <v/>
      </c>
    </row>
    <row r="1629" spans="1:1" ht="12.75" customHeight="1">
      <c r="A1629" s="1" t="str">
        <f>IF(NOT(ISBLANK(DATA!A1626)),"INSERT INTO SYSADM.PSAUTHITEM VALUES ('"&amp;$B$1&amp;DATA!A1626&amp;"_VW', '"&amp;DATA!D1626&amp;"', '"&amp;DATA!E1626&amp;"', '"&amp;DATA!F1626&amp;"', '"&amp;DATA!G1626&amp;"', 1, "&amp;DATA!K1628&amp;");","")</f>
        <v/>
      </c>
    </row>
    <row r="1630" spans="1:1" ht="12.75" customHeight="1">
      <c r="A1630" s="1" t="str">
        <f>IF(NOT(ISBLANK(DATA!A1627)),"INSERT INTO SYSADM.PSAUTHITEM VALUES ('"&amp;$B$1&amp;DATA!A1627&amp;"_VW', '"&amp;DATA!D1627&amp;"', '"&amp;DATA!E1627&amp;"', '"&amp;DATA!F1627&amp;"', '"&amp;DATA!G1627&amp;"', 1, "&amp;DATA!K1629&amp;");","")</f>
        <v/>
      </c>
    </row>
    <row r="1631" spans="1:1" ht="12.75" customHeight="1">
      <c r="A1631" s="1" t="str">
        <f>IF(NOT(ISBLANK(DATA!A1628)),"INSERT INTO SYSADM.PSAUTHITEM VALUES ('"&amp;$B$1&amp;DATA!A1628&amp;"_VW', '"&amp;DATA!D1628&amp;"', '"&amp;DATA!E1628&amp;"', '"&amp;DATA!F1628&amp;"', '"&amp;DATA!G1628&amp;"', 1, "&amp;DATA!K1630&amp;");","")</f>
        <v/>
      </c>
    </row>
    <row r="1632" spans="1:1" ht="12.75" customHeight="1">
      <c r="A1632" s="1" t="str">
        <f>IF(NOT(ISBLANK(DATA!A1629)),"INSERT INTO SYSADM.PSAUTHITEM VALUES ('"&amp;$B$1&amp;DATA!A1629&amp;"_VW', '"&amp;DATA!D1629&amp;"', '"&amp;DATA!E1629&amp;"', '"&amp;DATA!F1629&amp;"', '"&amp;DATA!G1629&amp;"', 1, "&amp;DATA!K1631&amp;");","")</f>
        <v/>
      </c>
    </row>
    <row r="1633" spans="1:1" ht="12.75" customHeight="1">
      <c r="A1633" s="1" t="str">
        <f>IF(NOT(ISBLANK(DATA!A1630)),"INSERT INTO SYSADM.PSAUTHITEM VALUES ('"&amp;$B$1&amp;DATA!A1630&amp;"_VW', '"&amp;DATA!D1630&amp;"', '"&amp;DATA!E1630&amp;"', '"&amp;DATA!F1630&amp;"', '"&amp;DATA!G1630&amp;"', 1, "&amp;DATA!K1632&amp;");","")</f>
        <v/>
      </c>
    </row>
    <row r="1634" spans="1:1" ht="12.75" customHeight="1">
      <c r="A1634" s="1" t="str">
        <f>IF(NOT(ISBLANK(DATA!A1631)),"INSERT INTO SYSADM.PSAUTHITEM VALUES ('"&amp;$B$1&amp;DATA!A1631&amp;"_VW', '"&amp;DATA!D1631&amp;"', '"&amp;DATA!E1631&amp;"', '"&amp;DATA!F1631&amp;"', '"&amp;DATA!G1631&amp;"', 1, "&amp;DATA!K1633&amp;");","")</f>
        <v/>
      </c>
    </row>
    <row r="1635" spans="1:1" ht="12.75" customHeight="1">
      <c r="A1635" s="1" t="str">
        <f>IF(NOT(ISBLANK(DATA!A1632)),"INSERT INTO SYSADM.PSAUTHITEM VALUES ('"&amp;$B$1&amp;DATA!A1632&amp;"_VW', '"&amp;DATA!D1632&amp;"', '"&amp;DATA!E1632&amp;"', '"&amp;DATA!F1632&amp;"', '"&amp;DATA!G1632&amp;"', 1, "&amp;DATA!K1634&amp;");","")</f>
        <v/>
      </c>
    </row>
    <row r="1636" spans="1:1" ht="12.75" customHeight="1">
      <c r="A1636" s="1" t="str">
        <f>IF(NOT(ISBLANK(DATA!A1633)),"INSERT INTO SYSADM.PSAUTHITEM VALUES ('"&amp;$B$1&amp;DATA!A1633&amp;"_VW', '"&amp;DATA!D1633&amp;"', '"&amp;DATA!E1633&amp;"', '"&amp;DATA!F1633&amp;"', '"&amp;DATA!G1633&amp;"', 1, "&amp;DATA!K1635&amp;");","")</f>
        <v/>
      </c>
    </row>
    <row r="1637" spans="1:1" ht="12.75" customHeight="1">
      <c r="A1637" s="1" t="str">
        <f>IF(NOT(ISBLANK(DATA!A1634)),"INSERT INTO SYSADM.PSAUTHITEM VALUES ('"&amp;$B$1&amp;DATA!A1634&amp;"_VW', '"&amp;DATA!D1634&amp;"', '"&amp;DATA!E1634&amp;"', '"&amp;DATA!F1634&amp;"', '"&amp;DATA!G1634&amp;"', 1, "&amp;DATA!K1636&amp;");","")</f>
        <v/>
      </c>
    </row>
    <row r="1638" spans="1:1" ht="12.75" customHeight="1">
      <c r="A1638" s="1" t="str">
        <f>IF(NOT(ISBLANK(DATA!A1635)),"INSERT INTO SYSADM.PSAUTHITEM VALUES ('"&amp;$B$1&amp;DATA!A1635&amp;"_VW', '"&amp;DATA!D1635&amp;"', '"&amp;DATA!E1635&amp;"', '"&amp;DATA!F1635&amp;"', '"&amp;DATA!G1635&amp;"', 1, "&amp;DATA!K1637&amp;");","")</f>
        <v/>
      </c>
    </row>
    <row r="1639" spans="1:1" ht="12.75" customHeight="1">
      <c r="A1639" s="1" t="str">
        <f>IF(NOT(ISBLANK(DATA!A1636)),"INSERT INTO SYSADM.PSAUTHITEM VALUES ('"&amp;$B$1&amp;DATA!A1636&amp;"_VW', '"&amp;DATA!D1636&amp;"', '"&amp;DATA!E1636&amp;"', '"&amp;DATA!F1636&amp;"', '"&amp;DATA!G1636&amp;"', 1, "&amp;DATA!K1638&amp;");","")</f>
        <v/>
      </c>
    </row>
    <row r="1640" spans="1:1" ht="12.75" customHeight="1">
      <c r="A1640" s="1" t="str">
        <f>IF(NOT(ISBLANK(DATA!A1637)),"INSERT INTO SYSADM.PSAUTHITEM VALUES ('"&amp;$B$1&amp;DATA!A1637&amp;"_VW', '"&amp;DATA!D1637&amp;"', '"&amp;DATA!E1637&amp;"', '"&amp;DATA!F1637&amp;"', '"&amp;DATA!G1637&amp;"', 1, "&amp;DATA!K1639&amp;");","")</f>
        <v/>
      </c>
    </row>
    <row r="1641" spans="1:1" ht="12.75" customHeight="1">
      <c r="A1641" s="1" t="str">
        <f>IF(NOT(ISBLANK(DATA!A1638)),"INSERT INTO SYSADM.PSAUTHITEM VALUES ('"&amp;$B$1&amp;DATA!A1638&amp;"_VW', '"&amp;DATA!D1638&amp;"', '"&amp;DATA!E1638&amp;"', '"&amp;DATA!F1638&amp;"', '"&amp;DATA!G1638&amp;"', 1, "&amp;DATA!K1640&amp;");","")</f>
        <v/>
      </c>
    </row>
    <row r="1642" spans="1:1" ht="12.75" customHeight="1">
      <c r="A1642" s="1" t="str">
        <f>IF(NOT(ISBLANK(DATA!A1639)),"INSERT INTO SYSADM.PSAUTHITEM VALUES ('"&amp;$B$1&amp;DATA!A1639&amp;"_VW', '"&amp;DATA!D1639&amp;"', '"&amp;DATA!E1639&amp;"', '"&amp;DATA!F1639&amp;"', '"&amp;DATA!G1639&amp;"', 1, "&amp;DATA!K1641&amp;");","")</f>
        <v/>
      </c>
    </row>
    <row r="1643" spans="1:1" ht="12.75" customHeight="1">
      <c r="A1643" s="1" t="str">
        <f>IF(NOT(ISBLANK(DATA!A1640)),"INSERT INTO SYSADM.PSAUTHITEM VALUES ('"&amp;$B$1&amp;DATA!A1640&amp;"_VW', '"&amp;DATA!D1640&amp;"', '"&amp;DATA!E1640&amp;"', '"&amp;DATA!F1640&amp;"', '"&amp;DATA!G1640&amp;"', 1, "&amp;DATA!K1642&amp;");","")</f>
        <v/>
      </c>
    </row>
    <row r="1644" spans="1:1" ht="12.75" customHeight="1">
      <c r="A1644" s="1" t="str">
        <f>IF(NOT(ISBLANK(DATA!A1641)),"INSERT INTO SYSADM.PSAUTHITEM VALUES ('"&amp;$B$1&amp;DATA!A1641&amp;"_VW', '"&amp;DATA!D1641&amp;"', '"&amp;DATA!E1641&amp;"', '"&amp;DATA!F1641&amp;"', '"&amp;DATA!G1641&amp;"', 1, "&amp;DATA!K1643&amp;");","")</f>
        <v/>
      </c>
    </row>
    <row r="1645" spans="1:1" ht="12.75" customHeight="1">
      <c r="A1645" s="1" t="str">
        <f>IF(NOT(ISBLANK(DATA!A1642)),"INSERT INTO SYSADM.PSAUTHITEM VALUES ('"&amp;$B$1&amp;DATA!A1642&amp;"_VW', '"&amp;DATA!D1642&amp;"', '"&amp;DATA!E1642&amp;"', '"&amp;DATA!F1642&amp;"', '"&amp;DATA!G1642&amp;"', 1, "&amp;DATA!K1644&amp;");","")</f>
        <v/>
      </c>
    </row>
    <row r="1646" spans="1:1" ht="12.75" customHeight="1">
      <c r="A1646" s="1" t="str">
        <f>IF(NOT(ISBLANK(DATA!A1643)),"INSERT INTO SYSADM.PSAUTHITEM VALUES ('"&amp;$B$1&amp;DATA!A1643&amp;"_VW', '"&amp;DATA!D1643&amp;"', '"&amp;DATA!E1643&amp;"', '"&amp;DATA!F1643&amp;"', '"&amp;DATA!G1643&amp;"', 1, "&amp;DATA!K1645&amp;");","")</f>
        <v/>
      </c>
    </row>
    <row r="1647" spans="1:1" ht="12.75" customHeight="1">
      <c r="A1647" s="1" t="str">
        <f>IF(NOT(ISBLANK(DATA!A1644)),"INSERT INTO SYSADM.PSAUTHITEM VALUES ('"&amp;$B$1&amp;DATA!A1644&amp;"_VW', '"&amp;DATA!D1644&amp;"', '"&amp;DATA!E1644&amp;"', '"&amp;DATA!F1644&amp;"', '"&amp;DATA!G1644&amp;"', 1, "&amp;DATA!K1646&amp;");","")</f>
        <v/>
      </c>
    </row>
    <row r="1648" spans="1:1" ht="12.75" customHeight="1">
      <c r="A1648" s="1" t="str">
        <f>IF(NOT(ISBLANK(DATA!A1645)),"INSERT INTO SYSADM.PSAUTHITEM VALUES ('"&amp;$B$1&amp;DATA!A1645&amp;"_VW', '"&amp;DATA!D1645&amp;"', '"&amp;DATA!E1645&amp;"', '"&amp;DATA!F1645&amp;"', '"&amp;DATA!G1645&amp;"', 1, "&amp;DATA!K1647&amp;");","")</f>
        <v/>
      </c>
    </row>
    <row r="1649" spans="1:1" ht="12.75" customHeight="1">
      <c r="A1649" s="1" t="str">
        <f>IF(NOT(ISBLANK(DATA!A1646)),"INSERT INTO SYSADM.PSAUTHITEM VALUES ('"&amp;$B$1&amp;DATA!A1646&amp;"_VW', '"&amp;DATA!D1646&amp;"', '"&amp;DATA!E1646&amp;"', '"&amp;DATA!F1646&amp;"', '"&amp;DATA!G1646&amp;"', 1, "&amp;DATA!K1648&amp;");","")</f>
        <v/>
      </c>
    </row>
    <row r="1650" spans="1:1" ht="12.75" customHeight="1">
      <c r="A1650" s="1" t="str">
        <f>IF(NOT(ISBLANK(DATA!A1647)),"INSERT INTO SYSADM.PSAUTHITEM VALUES ('"&amp;$B$1&amp;DATA!A1647&amp;"_VW', '"&amp;DATA!D1647&amp;"', '"&amp;DATA!E1647&amp;"', '"&amp;DATA!F1647&amp;"', '"&amp;DATA!G1647&amp;"', 1, "&amp;DATA!K1649&amp;");","")</f>
        <v/>
      </c>
    </row>
    <row r="1651" spans="1:1" ht="12.75" customHeight="1">
      <c r="A1651" s="1" t="str">
        <f>IF(NOT(ISBLANK(DATA!A1648)),"INSERT INTO SYSADM.PSAUTHITEM VALUES ('"&amp;$B$1&amp;DATA!A1648&amp;"_VW', '"&amp;DATA!D1648&amp;"', '"&amp;DATA!E1648&amp;"', '"&amp;DATA!F1648&amp;"', '"&amp;DATA!G1648&amp;"', 1, "&amp;DATA!K1650&amp;");","")</f>
        <v/>
      </c>
    </row>
    <row r="1652" spans="1:1" ht="12.75" customHeight="1">
      <c r="A1652" s="1" t="str">
        <f>IF(NOT(ISBLANK(DATA!A1649)),"INSERT INTO SYSADM.PSAUTHITEM VALUES ('"&amp;$B$1&amp;DATA!A1649&amp;"_VW', '"&amp;DATA!D1649&amp;"', '"&amp;DATA!E1649&amp;"', '"&amp;DATA!F1649&amp;"', '"&amp;DATA!G1649&amp;"', 1, "&amp;DATA!K1651&amp;");","")</f>
        <v/>
      </c>
    </row>
    <row r="1653" spans="1:1" ht="12.75" customHeight="1">
      <c r="A1653" s="1" t="str">
        <f>IF(NOT(ISBLANK(DATA!A1650)),"INSERT INTO SYSADM.PSAUTHITEM VALUES ('"&amp;$B$1&amp;DATA!A1650&amp;"_VW', '"&amp;DATA!D1650&amp;"', '"&amp;DATA!E1650&amp;"', '"&amp;DATA!F1650&amp;"', '"&amp;DATA!G1650&amp;"', 1, "&amp;DATA!K1652&amp;");","")</f>
        <v/>
      </c>
    </row>
    <row r="1654" spans="1:1" ht="12.75" customHeight="1">
      <c r="A1654" s="1" t="str">
        <f>IF(NOT(ISBLANK(DATA!A1651)),"INSERT INTO SYSADM.PSAUTHITEM VALUES ('"&amp;$B$1&amp;DATA!A1651&amp;"_VW', '"&amp;DATA!D1651&amp;"', '"&amp;DATA!E1651&amp;"', '"&amp;DATA!F1651&amp;"', '"&amp;DATA!G1651&amp;"', 1, "&amp;DATA!K1653&amp;");","")</f>
        <v/>
      </c>
    </row>
    <row r="1655" spans="1:1" ht="12.75" customHeight="1">
      <c r="A1655" s="1" t="str">
        <f>IF(NOT(ISBLANK(DATA!A1652)),"INSERT INTO SYSADM.PSAUTHITEM VALUES ('"&amp;$B$1&amp;DATA!A1652&amp;"_VW', '"&amp;DATA!D1652&amp;"', '"&amp;DATA!E1652&amp;"', '"&amp;DATA!F1652&amp;"', '"&amp;DATA!G1652&amp;"', 1, "&amp;DATA!K1654&amp;");","")</f>
        <v/>
      </c>
    </row>
    <row r="1656" spans="1:1" ht="12.75" customHeight="1">
      <c r="A1656" s="1" t="str">
        <f>IF(NOT(ISBLANK(DATA!A1653)),"INSERT INTO SYSADM.PSAUTHITEM VALUES ('"&amp;$B$1&amp;DATA!A1653&amp;"_VW', '"&amp;DATA!D1653&amp;"', '"&amp;DATA!E1653&amp;"', '"&amp;DATA!F1653&amp;"', '"&amp;DATA!G1653&amp;"', 1, "&amp;DATA!K1655&amp;");","")</f>
        <v/>
      </c>
    </row>
    <row r="1657" spans="1:1" ht="12.75" customHeight="1">
      <c r="A1657" s="1" t="str">
        <f>IF(NOT(ISBLANK(DATA!A1654)),"INSERT INTO SYSADM.PSAUTHITEM VALUES ('"&amp;$B$1&amp;DATA!A1654&amp;"_VW', '"&amp;DATA!D1654&amp;"', '"&amp;DATA!E1654&amp;"', '"&amp;DATA!F1654&amp;"', '"&amp;DATA!G1654&amp;"', 1, "&amp;DATA!K1656&amp;");","")</f>
        <v/>
      </c>
    </row>
    <row r="1658" spans="1:1" ht="12.75" customHeight="1">
      <c r="A1658" s="1" t="str">
        <f>IF(NOT(ISBLANK(DATA!A1655)),"INSERT INTO SYSADM.PSAUTHITEM VALUES ('"&amp;$B$1&amp;DATA!A1655&amp;"_VW', '"&amp;DATA!D1655&amp;"', '"&amp;DATA!E1655&amp;"', '"&amp;DATA!F1655&amp;"', '"&amp;DATA!G1655&amp;"', 1, "&amp;DATA!K1657&amp;");","")</f>
        <v/>
      </c>
    </row>
    <row r="1659" spans="1:1" ht="12.75" customHeight="1">
      <c r="A1659" s="1" t="str">
        <f>IF(NOT(ISBLANK(DATA!A1656)),"INSERT INTO SYSADM.PSAUTHITEM VALUES ('"&amp;$B$1&amp;DATA!A1656&amp;"_VW', '"&amp;DATA!D1656&amp;"', '"&amp;DATA!E1656&amp;"', '"&amp;DATA!F1656&amp;"', '"&amp;DATA!G1656&amp;"', 1, "&amp;DATA!K1658&amp;");","")</f>
        <v/>
      </c>
    </row>
    <row r="1660" spans="1:1" ht="12.75" customHeight="1">
      <c r="A1660" s="1" t="str">
        <f>IF(NOT(ISBLANK(DATA!A1657)),"INSERT INTO SYSADM.PSAUTHITEM VALUES ('"&amp;$B$1&amp;DATA!A1657&amp;"_VW', '"&amp;DATA!D1657&amp;"', '"&amp;DATA!E1657&amp;"', '"&amp;DATA!F1657&amp;"', '"&amp;DATA!G1657&amp;"', 1, "&amp;DATA!K1659&amp;");","")</f>
        <v/>
      </c>
    </row>
    <row r="1661" spans="1:1" ht="12.75" customHeight="1">
      <c r="A1661" s="1" t="str">
        <f>IF(NOT(ISBLANK(DATA!A1658)),"INSERT INTO SYSADM.PSAUTHITEM VALUES ('"&amp;$B$1&amp;DATA!A1658&amp;"_VW', '"&amp;DATA!D1658&amp;"', '"&amp;DATA!E1658&amp;"', '"&amp;DATA!F1658&amp;"', '"&amp;DATA!G1658&amp;"', 1, "&amp;DATA!K1660&amp;");","")</f>
        <v/>
      </c>
    </row>
    <row r="1662" spans="1:1" ht="12.75" customHeight="1">
      <c r="A1662" s="1" t="str">
        <f>IF(NOT(ISBLANK(DATA!A1659)),"INSERT INTO SYSADM.PSAUTHITEM VALUES ('"&amp;$B$1&amp;DATA!A1659&amp;"_VW', '"&amp;DATA!D1659&amp;"', '"&amp;DATA!E1659&amp;"', '"&amp;DATA!F1659&amp;"', '"&amp;DATA!G1659&amp;"', 1, "&amp;DATA!K1661&amp;");","")</f>
        <v/>
      </c>
    </row>
    <row r="1663" spans="1:1" ht="12.75" customHeight="1">
      <c r="A1663" s="1" t="str">
        <f>IF(NOT(ISBLANK(DATA!A1660)),"INSERT INTO SYSADM.PSAUTHITEM VALUES ('"&amp;$B$1&amp;DATA!A1660&amp;"_VW', '"&amp;DATA!D1660&amp;"', '"&amp;DATA!E1660&amp;"', '"&amp;DATA!F1660&amp;"', '"&amp;DATA!G1660&amp;"', 1, "&amp;DATA!K1662&amp;");","")</f>
        <v/>
      </c>
    </row>
    <row r="1664" spans="1:1" ht="12.75" customHeight="1">
      <c r="A1664" s="1" t="str">
        <f>IF(NOT(ISBLANK(DATA!A1661)),"INSERT INTO SYSADM.PSAUTHITEM VALUES ('"&amp;$B$1&amp;DATA!A1661&amp;"_VW', '"&amp;DATA!D1661&amp;"', '"&amp;DATA!E1661&amp;"', '"&amp;DATA!F1661&amp;"', '"&amp;DATA!G1661&amp;"', 1, "&amp;DATA!K1663&amp;");","")</f>
        <v/>
      </c>
    </row>
    <row r="1665" spans="1:1" ht="12.75" customHeight="1">
      <c r="A1665" s="1" t="str">
        <f>IF(NOT(ISBLANK(DATA!A1662)),"INSERT INTO SYSADM.PSAUTHITEM VALUES ('"&amp;$B$1&amp;DATA!A1662&amp;"_VW', '"&amp;DATA!D1662&amp;"', '"&amp;DATA!E1662&amp;"', '"&amp;DATA!F1662&amp;"', '"&amp;DATA!G1662&amp;"', 1, "&amp;DATA!K1664&amp;");","")</f>
        <v/>
      </c>
    </row>
    <row r="1666" spans="1:1" ht="12.75" customHeight="1">
      <c r="A1666" s="1" t="str">
        <f>IF(NOT(ISBLANK(DATA!A1663)),"INSERT INTO SYSADM.PSAUTHITEM VALUES ('"&amp;$B$1&amp;DATA!A1663&amp;"_VW', '"&amp;DATA!D1663&amp;"', '"&amp;DATA!E1663&amp;"', '"&amp;DATA!F1663&amp;"', '"&amp;DATA!G1663&amp;"', 1, "&amp;DATA!K1665&amp;");","")</f>
        <v/>
      </c>
    </row>
    <row r="1667" spans="1:1" ht="12.75" customHeight="1">
      <c r="A1667" s="1" t="str">
        <f>IF(NOT(ISBLANK(DATA!A1664)),"INSERT INTO SYSADM.PSAUTHITEM VALUES ('"&amp;$B$1&amp;DATA!A1664&amp;"_VW', '"&amp;DATA!D1664&amp;"', '"&amp;DATA!E1664&amp;"', '"&amp;DATA!F1664&amp;"', '"&amp;DATA!G1664&amp;"', 1, "&amp;DATA!K1666&amp;");","")</f>
        <v/>
      </c>
    </row>
    <row r="1668" spans="1:1" ht="12.75" customHeight="1">
      <c r="A1668" s="1" t="str">
        <f>IF(NOT(ISBLANK(DATA!A1665)),"INSERT INTO SYSADM.PSAUTHITEM VALUES ('"&amp;$B$1&amp;DATA!A1665&amp;"_VW', '"&amp;DATA!D1665&amp;"', '"&amp;DATA!E1665&amp;"', '"&amp;DATA!F1665&amp;"', '"&amp;DATA!G1665&amp;"', 1, "&amp;DATA!K1667&amp;");","")</f>
        <v/>
      </c>
    </row>
    <row r="1669" spans="1:1" ht="12.75" customHeight="1">
      <c r="A1669" s="1" t="str">
        <f>IF(NOT(ISBLANK(DATA!A1666)),"INSERT INTO SYSADM.PSAUTHITEM VALUES ('"&amp;$B$1&amp;DATA!A1666&amp;"_VW', '"&amp;DATA!D1666&amp;"', '"&amp;DATA!E1666&amp;"', '"&amp;DATA!F1666&amp;"', '"&amp;DATA!G1666&amp;"', 1, "&amp;DATA!K1668&amp;");","")</f>
        <v/>
      </c>
    </row>
    <row r="1670" spans="1:1" ht="12.75" customHeight="1">
      <c r="A1670" s="1" t="str">
        <f>IF(NOT(ISBLANK(DATA!A1667)),"INSERT INTO SYSADM.PSAUTHITEM VALUES ('"&amp;$B$1&amp;DATA!A1667&amp;"_VW', '"&amp;DATA!D1667&amp;"', '"&amp;DATA!E1667&amp;"', '"&amp;DATA!F1667&amp;"', '"&amp;DATA!G1667&amp;"', 1, "&amp;DATA!K1669&amp;");","")</f>
        <v/>
      </c>
    </row>
    <row r="1671" spans="1:1" ht="12.75" customHeight="1">
      <c r="A1671" s="1" t="str">
        <f>IF(NOT(ISBLANK(DATA!A1668)),"INSERT INTO SYSADM.PSAUTHITEM VALUES ('"&amp;$B$1&amp;DATA!A1668&amp;"_VW', '"&amp;DATA!D1668&amp;"', '"&amp;DATA!E1668&amp;"', '"&amp;DATA!F1668&amp;"', '"&amp;DATA!G1668&amp;"', 1, "&amp;DATA!K1670&amp;");","")</f>
        <v/>
      </c>
    </row>
    <row r="1672" spans="1:1" ht="12.75" customHeight="1">
      <c r="A1672" s="1" t="str">
        <f>IF(NOT(ISBLANK(DATA!A1669)),"INSERT INTO SYSADM.PSAUTHITEM VALUES ('"&amp;$B$1&amp;DATA!A1669&amp;"_VW', '"&amp;DATA!D1669&amp;"', '"&amp;DATA!E1669&amp;"', '"&amp;DATA!F1669&amp;"', '"&amp;DATA!G1669&amp;"', 1, "&amp;DATA!K1671&amp;");","")</f>
        <v/>
      </c>
    </row>
    <row r="1673" spans="1:1" ht="12.75" customHeight="1">
      <c r="A1673" s="1" t="str">
        <f>IF(NOT(ISBLANK(DATA!A1670)),"INSERT INTO SYSADM.PSAUTHITEM VALUES ('"&amp;$B$1&amp;DATA!A1670&amp;"_VW', '"&amp;DATA!D1670&amp;"', '"&amp;DATA!E1670&amp;"', '"&amp;DATA!F1670&amp;"', '"&amp;DATA!G1670&amp;"', 1, "&amp;DATA!K1672&amp;");","")</f>
        <v/>
      </c>
    </row>
    <row r="1674" spans="1:1" ht="12.75" customHeight="1">
      <c r="A1674" s="1" t="str">
        <f>IF(NOT(ISBLANK(DATA!A1671)),"INSERT INTO SYSADM.PSAUTHITEM VALUES ('"&amp;$B$1&amp;DATA!A1671&amp;"_VW', '"&amp;DATA!D1671&amp;"', '"&amp;DATA!E1671&amp;"', '"&amp;DATA!F1671&amp;"', '"&amp;DATA!G1671&amp;"', 1, "&amp;DATA!K1673&amp;");","")</f>
        <v/>
      </c>
    </row>
    <row r="1675" spans="1:1" ht="12.75" customHeight="1">
      <c r="A1675" s="1" t="str">
        <f>IF(NOT(ISBLANK(DATA!A1672)),"INSERT INTO SYSADM.PSAUTHITEM VALUES ('"&amp;$B$1&amp;DATA!A1672&amp;"_VW', '"&amp;DATA!D1672&amp;"', '"&amp;DATA!E1672&amp;"', '"&amp;DATA!F1672&amp;"', '"&amp;DATA!G1672&amp;"', 1, "&amp;DATA!K1674&amp;");","")</f>
        <v/>
      </c>
    </row>
    <row r="1676" spans="1:1" ht="12.75" customHeight="1">
      <c r="A1676" s="1" t="str">
        <f>IF(NOT(ISBLANK(DATA!A1673)),"INSERT INTO SYSADM.PSAUTHITEM VALUES ('"&amp;$B$1&amp;DATA!A1673&amp;"_VW', '"&amp;DATA!D1673&amp;"', '"&amp;DATA!E1673&amp;"', '"&amp;DATA!F1673&amp;"', '"&amp;DATA!G1673&amp;"', 1, "&amp;DATA!K1675&amp;");","")</f>
        <v/>
      </c>
    </row>
    <row r="1677" spans="1:1" ht="12.75" customHeight="1">
      <c r="A1677" s="1" t="str">
        <f>IF(NOT(ISBLANK(DATA!A1674)),"INSERT INTO SYSADM.PSAUTHITEM VALUES ('"&amp;$B$1&amp;DATA!A1674&amp;"_VW', '"&amp;DATA!D1674&amp;"', '"&amp;DATA!E1674&amp;"', '"&amp;DATA!F1674&amp;"', '"&amp;DATA!G1674&amp;"', 1, "&amp;DATA!K1676&amp;");","")</f>
        <v/>
      </c>
    </row>
    <row r="1678" spans="1:1" ht="12.75" customHeight="1">
      <c r="A1678" s="1" t="str">
        <f>IF(NOT(ISBLANK(DATA!A1675)),"INSERT INTO SYSADM.PSAUTHITEM VALUES ('"&amp;$B$1&amp;DATA!A1675&amp;"_VW', '"&amp;DATA!D1675&amp;"', '"&amp;DATA!E1675&amp;"', '"&amp;DATA!F1675&amp;"', '"&amp;DATA!G1675&amp;"', 1, "&amp;DATA!K1677&amp;");","")</f>
        <v/>
      </c>
    </row>
    <row r="1679" spans="1:1" ht="12.75" customHeight="1">
      <c r="A1679" s="1" t="str">
        <f>IF(NOT(ISBLANK(DATA!A1676)),"INSERT INTO SYSADM.PSAUTHITEM VALUES ('"&amp;$B$1&amp;DATA!A1676&amp;"_VW', '"&amp;DATA!D1676&amp;"', '"&amp;DATA!E1676&amp;"', '"&amp;DATA!F1676&amp;"', '"&amp;DATA!G1676&amp;"', 1, "&amp;DATA!K1678&amp;");","")</f>
        <v/>
      </c>
    </row>
    <row r="1680" spans="1:1" ht="12.75" customHeight="1">
      <c r="A1680" s="1" t="str">
        <f>IF(NOT(ISBLANK(DATA!A1677)),"INSERT INTO SYSADM.PSAUTHITEM VALUES ('"&amp;$B$1&amp;DATA!A1677&amp;"_VW', '"&amp;DATA!D1677&amp;"', '"&amp;DATA!E1677&amp;"', '"&amp;DATA!F1677&amp;"', '"&amp;DATA!G1677&amp;"', 1, "&amp;DATA!K1679&amp;");","")</f>
        <v/>
      </c>
    </row>
    <row r="1681" spans="1:1" ht="12.75" customHeight="1">
      <c r="A1681" s="1" t="str">
        <f>IF(NOT(ISBLANK(DATA!A1678)),"INSERT INTO SYSADM.PSAUTHITEM VALUES ('"&amp;$B$1&amp;DATA!A1678&amp;"_VW', '"&amp;DATA!D1678&amp;"', '"&amp;DATA!E1678&amp;"', '"&amp;DATA!F1678&amp;"', '"&amp;DATA!G1678&amp;"', 1, "&amp;DATA!K1680&amp;");","")</f>
        <v/>
      </c>
    </row>
    <row r="1682" spans="1:1" ht="12.75" customHeight="1">
      <c r="A1682" s="1" t="str">
        <f>IF(NOT(ISBLANK(DATA!A1679)),"INSERT INTO SYSADM.PSAUTHITEM VALUES ('"&amp;$B$1&amp;DATA!A1679&amp;"_VW', '"&amp;DATA!D1679&amp;"', '"&amp;DATA!E1679&amp;"', '"&amp;DATA!F1679&amp;"', '"&amp;DATA!G1679&amp;"', 1, "&amp;DATA!K1681&amp;");","")</f>
        <v/>
      </c>
    </row>
    <row r="1683" spans="1:1" ht="12.75" customHeight="1">
      <c r="A1683" s="1" t="str">
        <f>IF(NOT(ISBLANK(DATA!A1680)),"INSERT INTO SYSADM.PSAUTHITEM VALUES ('"&amp;$B$1&amp;DATA!A1680&amp;"_VW', '"&amp;DATA!D1680&amp;"', '"&amp;DATA!E1680&amp;"', '"&amp;DATA!F1680&amp;"', '"&amp;DATA!G1680&amp;"', 1, "&amp;DATA!K1682&amp;");","")</f>
        <v/>
      </c>
    </row>
    <row r="1684" spans="1:1" ht="12.75" customHeight="1">
      <c r="A1684" s="1" t="str">
        <f>IF(NOT(ISBLANK(DATA!A1681)),"INSERT INTO SYSADM.PSAUTHITEM VALUES ('"&amp;$B$1&amp;DATA!A1681&amp;"_VW', '"&amp;DATA!D1681&amp;"', '"&amp;DATA!E1681&amp;"', '"&amp;DATA!F1681&amp;"', '"&amp;DATA!G1681&amp;"', 1, "&amp;DATA!K1683&amp;");","")</f>
        <v/>
      </c>
    </row>
    <row r="1685" spans="1:1" ht="12.75" customHeight="1">
      <c r="A1685" s="1" t="str">
        <f>IF(NOT(ISBLANK(DATA!A1682)),"INSERT INTO SYSADM.PSAUTHITEM VALUES ('"&amp;$B$1&amp;DATA!A1682&amp;"_VW', '"&amp;DATA!D1682&amp;"', '"&amp;DATA!E1682&amp;"', '"&amp;DATA!F1682&amp;"', '"&amp;DATA!G1682&amp;"', 1, "&amp;DATA!K1684&amp;");","")</f>
        <v/>
      </c>
    </row>
    <row r="1686" spans="1:1" ht="12.75" customHeight="1">
      <c r="A1686" s="1" t="str">
        <f>IF(NOT(ISBLANK(DATA!A1683)),"INSERT INTO SYSADM.PSAUTHITEM VALUES ('"&amp;$B$1&amp;DATA!A1683&amp;"_VW', '"&amp;DATA!D1683&amp;"', '"&amp;DATA!E1683&amp;"', '"&amp;DATA!F1683&amp;"', '"&amp;DATA!G1683&amp;"', 1, "&amp;DATA!K1685&amp;");","")</f>
        <v/>
      </c>
    </row>
    <row r="1687" spans="1:1" ht="12.75" customHeight="1">
      <c r="A1687" s="1" t="str">
        <f>IF(NOT(ISBLANK(DATA!A1684)),"INSERT INTO SYSADM.PSAUTHITEM VALUES ('"&amp;$B$1&amp;DATA!A1684&amp;"_VW', '"&amp;DATA!D1684&amp;"', '"&amp;DATA!E1684&amp;"', '"&amp;DATA!F1684&amp;"', '"&amp;DATA!G1684&amp;"', 1, "&amp;DATA!K1686&amp;");","")</f>
        <v/>
      </c>
    </row>
    <row r="1688" spans="1:1" ht="12.75" customHeight="1">
      <c r="A1688" s="1" t="str">
        <f>IF(NOT(ISBLANK(DATA!A1685)),"INSERT INTO SYSADM.PSAUTHITEM VALUES ('"&amp;$B$1&amp;DATA!A1685&amp;"_VW', '"&amp;DATA!D1685&amp;"', '"&amp;DATA!E1685&amp;"', '"&amp;DATA!F1685&amp;"', '"&amp;DATA!G1685&amp;"', 1, "&amp;DATA!K1687&amp;");","")</f>
        <v/>
      </c>
    </row>
    <row r="1689" spans="1:1" ht="12.75" customHeight="1">
      <c r="A1689" s="1" t="str">
        <f>IF(NOT(ISBLANK(DATA!A1686)),"INSERT INTO SYSADM.PSAUTHITEM VALUES ('"&amp;$B$1&amp;DATA!A1686&amp;"_VW', '"&amp;DATA!D1686&amp;"', '"&amp;DATA!E1686&amp;"', '"&amp;DATA!F1686&amp;"', '"&amp;DATA!G1686&amp;"', 1, "&amp;DATA!K1688&amp;");","")</f>
        <v/>
      </c>
    </row>
    <row r="1690" spans="1:1" ht="12.75" customHeight="1">
      <c r="A1690" s="1" t="str">
        <f>IF(NOT(ISBLANK(DATA!A1687)),"INSERT INTO SYSADM.PSAUTHITEM VALUES ('"&amp;$B$1&amp;DATA!A1687&amp;"_VW', '"&amp;DATA!D1687&amp;"', '"&amp;DATA!E1687&amp;"', '"&amp;DATA!F1687&amp;"', '"&amp;DATA!G1687&amp;"', 1, "&amp;DATA!K1689&amp;");","")</f>
        <v/>
      </c>
    </row>
    <row r="1691" spans="1:1" ht="12.75" customHeight="1">
      <c r="A1691" s="1" t="str">
        <f>IF(NOT(ISBLANK(DATA!A1688)),"INSERT INTO SYSADM.PSAUTHITEM VALUES ('"&amp;$B$1&amp;DATA!A1688&amp;"_VW', '"&amp;DATA!D1688&amp;"', '"&amp;DATA!E1688&amp;"', '"&amp;DATA!F1688&amp;"', '"&amp;DATA!G1688&amp;"', 1, "&amp;DATA!K1690&amp;");","")</f>
        <v/>
      </c>
    </row>
    <row r="1692" spans="1:1" ht="12.75" customHeight="1">
      <c r="A1692" s="1" t="str">
        <f>IF(NOT(ISBLANK(DATA!A1689)),"INSERT INTO SYSADM.PSAUTHITEM VALUES ('"&amp;$B$1&amp;DATA!A1689&amp;"_VW', '"&amp;DATA!D1689&amp;"', '"&amp;DATA!E1689&amp;"', '"&amp;DATA!F1689&amp;"', '"&amp;DATA!G1689&amp;"', 1, "&amp;DATA!K1691&amp;");","")</f>
        <v/>
      </c>
    </row>
    <row r="1693" spans="1:1" ht="12.75" customHeight="1">
      <c r="A1693" s="1" t="str">
        <f>IF(NOT(ISBLANK(DATA!A1690)),"INSERT INTO SYSADM.PSAUTHITEM VALUES ('"&amp;$B$1&amp;DATA!A1690&amp;"_VW', '"&amp;DATA!D1690&amp;"', '"&amp;DATA!E1690&amp;"', '"&amp;DATA!F1690&amp;"', '"&amp;DATA!G1690&amp;"', 1, "&amp;DATA!K1692&amp;");","")</f>
        <v/>
      </c>
    </row>
    <row r="1694" spans="1:1" ht="12.75" customHeight="1">
      <c r="A1694" s="1" t="str">
        <f>IF(NOT(ISBLANK(DATA!A1691)),"INSERT INTO SYSADM.PSAUTHITEM VALUES ('"&amp;$B$1&amp;DATA!A1691&amp;"_VW', '"&amp;DATA!D1691&amp;"', '"&amp;DATA!E1691&amp;"', '"&amp;DATA!F1691&amp;"', '"&amp;DATA!G1691&amp;"', 1, "&amp;DATA!K1693&amp;");","")</f>
        <v/>
      </c>
    </row>
    <row r="1695" spans="1:1" ht="12.75" customHeight="1">
      <c r="A1695" s="1" t="str">
        <f>IF(NOT(ISBLANK(DATA!A1692)),"INSERT INTO SYSADM.PSAUTHITEM VALUES ('"&amp;$B$1&amp;DATA!A1692&amp;"_VW', '"&amp;DATA!D1692&amp;"', '"&amp;DATA!E1692&amp;"', '"&amp;DATA!F1692&amp;"', '"&amp;DATA!G1692&amp;"', 1, "&amp;DATA!K1694&amp;");","")</f>
        <v/>
      </c>
    </row>
    <row r="1696" spans="1:1" ht="12.75" customHeight="1">
      <c r="A1696" s="1" t="str">
        <f>IF(NOT(ISBLANK(DATA!A1693)),"INSERT INTO SYSADM.PSAUTHITEM VALUES ('"&amp;$B$1&amp;DATA!A1693&amp;"_VW', '"&amp;DATA!D1693&amp;"', '"&amp;DATA!E1693&amp;"', '"&amp;DATA!F1693&amp;"', '"&amp;DATA!G1693&amp;"', 1, "&amp;DATA!K1695&amp;");","")</f>
        <v/>
      </c>
    </row>
    <row r="1697" spans="1:1" ht="12.75" customHeight="1">
      <c r="A1697" s="1" t="str">
        <f>IF(NOT(ISBLANK(DATA!A1694)),"INSERT INTO SYSADM.PSAUTHITEM VALUES ('"&amp;$B$1&amp;DATA!A1694&amp;"_VW', '"&amp;DATA!D1694&amp;"', '"&amp;DATA!E1694&amp;"', '"&amp;DATA!F1694&amp;"', '"&amp;DATA!G1694&amp;"', 1, "&amp;DATA!K1696&amp;");","")</f>
        <v/>
      </c>
    </row>
    <row r="1698" spans="1:1" ht="12.75" customHeight="1">
      <c r="A1698" s="1" t="str">
        <f>IF(NOT(ISBLANK(DATA!A1695)),"INSERT INTO SYSADM.PSAUTHITEM VALUES ('"&amp;$B$1&amp;DATA!A1695&amp;"_VW', '"&amp;DATA!D1695&amp;"', '"&amp;DATA!E1695&amp;"', '"&amp;DATA!F1695&amp;"', '"&amp;DATA!G1695&amp;"', 1, "&amp;DATA!K1697&amp;");","")</f>
        <v/>
      </c>
    </row>
    <row r="1699" spans="1:1" ht="12.75" customHeight="1">
      <c r="A1699" s="1" t="str">
        <f>IF(NOT(ISBLANK(DATA!A1696)),"INSERT INTO SYSADM.PSAUTHITEM VALUES ('"&amp;$B$1&amp;DATA!A1696&amp;"_VW', '"&amp;DATA!D1696&amp;"', '"&amp;DATA!E1696&amp;"', '"&amp;DATA!F1696&amp;"', '"&amp;DATA!G1696&amp;"', 1, "&amp;DATA!K1698&amp;");","")</f>
        <v/>
      </c>
    </row>
    <row r="1700" spans="1:1" ht="12.75" customHeight="1">
      <c r="A1700" s="1" t="str">
        <f>IF(NOT(ISBLANK(DATA!A1697)),"INSERT INTO SYSADM.PSAUTHITEM VALUES ('"&amp;$B$1&amp;DATA!A1697&amp;"_VW', '"&amp;DATA!D1697&amp;"', '"&amp;DATA!E1697&amp;"', '"&amp;DATA!F1697&amp;"', '"&amp;DATA!G1697&amp;"', 1, "&amp;DATA!K1699&amp;");","")</f>
        <v/>
      </c>
    </row>
    <row r="1701" spans="1:1" ht="12.75" customHeight="1">
      <c r="A1701" s="1" t="str">
        <f>IF(NOT(ISBLANK(DATA!A1698)),"INSERT INTO SYSADM.PSAUTHITEM VALUES ('"&amp;$B$1&amp;DATA!A1698&amp;"_VW', '"&amp;DATA!D1698&amp;"', '"&amp;DATA!E1698&amp;"', '"&amp;DATA!F1698&amp;"', '"&amp;DATA!G1698&amp;"', 1, "&amp;DATA!K1700&amp;");","")</f>
        <v/>
      </c>
    </row>
    <row r="1702" spans="1:1" ht="12.75" customHeight="1">
      <c r="A1702" s="1" t="str">
        <f>IF(NOT(ISBLANK(DATA!A1699)),"INSERT INTO SYSADM.PSAUTHITEM VALUES ('"&amp;$B$1&amp;DATA!A1699&amp;"_VW', '"&amp;DATA!D1699&amp;"', '"&amp;DATA!E1699&amp;"', '"&amp;DATA!F1699&amp;"', '"&amp;DATA!G1699&amp;"', 1, "&amp;DATA!K1701&amp;");","")</f>
        <v/>
      </c>
    </row>
    <row r="1703" spans="1:1" ht="12.75" customHeight="1">
      <c r="A1703" s="1" t="str">
        <f>IF(NOT(ISBLANK(DATA!A1700)),"INSERT INTO SYSADM.PSAUTHITEM VALUES ('"&amp;$B$1&amp;DATA!A1700&amp;"_VW', '"&amp;DATA!D1700&amp;"', '"&amp;DATA!E1700&amp;"', '"&amp;DATA!F1700&amp;"', '"&amp;DATA!G1700&amp;"', 1, "&amp;DATA!K1702&amp;");","")</f>
        <v/>
      </c>
    </row>
    <row r="1704" spans="1:1" ht="12.75" customHeight="1">
      <c r="A1704" s="1" t="str">
        <f>IF(NOT(ISBLANK(DATA!A1701)),"INSERT INTO SYSADM.PSAUTHITEM VALUES ('"&amp;$B$1&amp;DATA!A1701&amp;"_VW', '"&amp;DATA!D1701&amp;"', '"&amp;DATA!E1701&amp;"', '"&amp;DATA!F1701&amp;"', '"&amp;DATA!G1701&amp;"', 1, "&amp;DATA!K1703&amp;");","")</f>
        <v/>
      </c>
    </row>
    <row r="1705" spans="1:1" ht="12.75" customHeight="1">
      <c r="A1705" s="1" t="str">
        <f>IF(NOT(ISBLANK(DATA!A1702)),"INSERT INTO SYSADM.PSAUTHITEM VALUES ('"&amp;$B$1&amp;DATA!A1702&amp;"_VW', '"&amp;DATA!D1702&amp;"', '"&amp;DATA!E1702&amp;"', '"&amp;DATA!F1702&amp;"', '"&amp;DATA!G1702&amp;"', 1, "&amp;DATA!K1704&amp;");","")</f>
        <v/>
      </c>
    </row>
    <row r="1706" spans="1:1" ht="12.75" customHeight="1">
      <c r="A1706" s="1" t="str">
        <f>IF(NOT(ISBLANK(DATA!A1703)),"INSERT INTO SYSADM.PSAUTHITEM VALUES ('"&amp;$B$1&amp;DATA!A1703&amp;"_VW', '"&amp;DATA!D1703&amp;"', '"&amp;DATA!E1703&amp;"', '"&amp;DATA!F1703&amp;"', '"&amp;DATA!G1703&amp;"', 1, "&amp;DATA!K1705&amp;");","")</f>
        <v/>
      </c>
    </row>
    <row r="1707" spans="1:1" ht="12.75" customHeight="1">
      <c r="A1707" s="1" t="str">
        <f>IF(NOT(ISBLANK(DATA!A1704)),"INSERT INTO SYSADM.PSAUTHITEM VALUES ('"&amp;$B$1&amp;DATA!A1704&amp;"_VW', '"&amp;DATA!D1704&amp;"', '"&amp;DATA!E1704&amp;"', '"&amp;DATA!F1704&amp;"', '"&amp;DATA!G1704&amp;"', 1, "&amp;DATA!K1706&amp;");","")</f>
        <v/>
      </c>
    </row>
    <row r="1708" spans="1:1" ht="12.75" customHeight="1">
      <c r="A1708" s="1" t="str">
        <f>IF(NOT(ISBLANK(DATA!A1705)),"INSERT INTO SYSADM.PSAUTHITEM VALUES ('"&amp;$B$1&amp;DATA!A1705&amp;"_VW', '"&amp;DATA!D1705&amp;"', '"&amp;DATA!E1705&amp;"', '"&amp;DATA!F1705&amp;"', '"&amp;DATA!G1705&amp;"', 1, "&amp;DATA!K1707&amp;");","")</f>
        <v/>
      </c>
    </row>
    <row r="1709" spans="1:1" ht="12.75" customHeight="1">
      <c r="A1709" s="1" t="str">
        <f>IF(NOT(ISBLANK(DATA!A1706)),"INSERT INTO SYSADM.PSAUTHITEM VALUES ('"&amp;$B$1&amp;DATA!A1706&amp;"_VW', '"&amp;DATA!D1706&amp;"', '"&amp;DATA!E1706&amp;"', '"&amp;DATA!F1706&amp;"', '"&amp;DATA!G1706&amp;"', 1, "&amp;DATA!K1708&amp;");","")</f>
        <v/>
      </c>
    </row>
    <row r="1710" spans="1:1" ht="12.75" customHeight="1">
      <c r="A1710" s="1" t="str">
        <f>IF(NOT(ISBLANK(DATA!A1707)),"INSERT INTO SYSADM.PSAUTHITEM VALUES ('"&amp;$B$1&amp;DATA!A1707&amp;"_VW', '"&amp;DATA!D1707&amp;"', '"&amp;DATA!E1707&amp;"', '"&amp;DATA!F1707&amp;"', '"&amp;DATA!G1707&amp;"', 1, "&amp;DATA!K1709&amp;");","")</f>
        <v/>
      </c>
    </row>
    <row r="1711" spans="1:1" ht="12.75" customHeight="1">
      <c r="A1711" s="1" t="str">
        <f>IF(NOT(ISBLANK(DATA!A1708)),"INSERT INTO SYSADM.PSAUTHITEM VALUES ('"&amp;$B$1&amp;DATA!A1708&amp;"_VW', '"&amp;DATA!D1708&amp;"', '"&amp;DATA!E1708&amp;"', '"&amp;DATA!F1708&amp;"', '"&amp;DATA!G1708&amp;"', 1, "&amp;DATA!K1710&amp;");","")</f>
        <v/>
      </c>
    </row>
    <row r="1712" spans="1:1" ht="12.75" customHeight="1">
      <c r="A1712" s="1" t="str">
        <f>IF(NOT(ISBLANK(DATA!A1709)),"INSERT INTO SYSADM.PSAUTHITEM VALUES ('"&amp;$B$1&amp;DATA!A1709&amp;"_VW', '"&amp;DATA!D1709&amp;"', '"&amp;DATA!E1709&amp;"', '"&amp;DATA!F1709&amp;"', '"&amp;DATA!G1709&amp;"', 1, "&amp;DATA!K1711&amp;");","")</f>
        <v/>
      </c>
    </row>
    <row r="1713" spans="1:1" ht="12.75" customHeight="1">
      <c r="A1713" s="1" t="str">
        <f>IF(NOT(ISBLANK(DATA!A1710)),"INSERT INTO SYSADM.PSAUTHITEM VALUES ('"&amp;$B$1&amp;DATA!A1710&amp;"_VW', '"&amp;DATA!D1710&amp;"', '"&amp;DATA!E1710&amp;"', '"&amp;DATA!F1710&amp;"', '"&amp;DATA!G1710&amp;"', 1, "&amp;DATA!K1712&amp;");","")</f>
        <v/>
      </c>
    </row>
    <row r="1714" spans="1:1" ht="12.75" customHeight="1">
      <c r="A1714" s="1" t="str">
        <f>IF(NOT(ISBLANK(DATA!A1711)),"INSERT INTO SYSADM.PSAUTHITEM VALUES ('"&amp;$B$1&amp;DATA!A1711&amp;"_VW', '"&amp;DATA!D1711&amp;"', '"&amp;DATA!E1711&amp;"', '"&amp;DATA!F1711&amp;"', '"&amp;DATA!G1711&amp;"', 1, "&amp;DATA!K1713&amp;");","")</f>
        <v/>
      </c>
    </row>
    <row r="1715" spans="1:1" ht="12.75" customHeight="1">
      <c r="A1715" s="1" t="str">
        <f>IF(NOT(ISBLANK(DATA!A1712)),"INSERT INTO SYSADM.PSAUTHITEM VALUES ('"&amp;$B$1&amp;DATA!A1712&amp;"_VW', '"&amp;DATA!D1712&amp;"', '"&amp;DATA!E1712&amp;"', '"&amp;DATA!F1712&amp;"', '"&amp;DATA!G1712&amp;"', 1, "&amp;DATA!K1714&amp;");","")</f>
        <v/>
      </c>
    </row>
    <row r="1716" spans="1:1" ht="12.75" customHeight="1">
      <c r="A1716" s="1" t="str">
        <f>IF(NOT(ISBLANK(DATA!A1713)),"INSERT INTO SYSADM.PSAUTHITEM VALUES ('"&amp;$B$1&amp;DATA!A1713&amp;"_VW', '"&amp;DATA!D1713&amp;"', '"&amp;DATA!E1713&amp;"', '"&amp;DATA!F1713&amp;"', '"&amp;DATA!G1713&amp;"', 1, "&amp;DATA!K1715&amp;");","")</f>
        <v/>
      </c>
    </row>
    <row r="1717" spans="1:1" ht="12.75" customHeight="1">
      <c r="A1717" s="1" t="str">
        <f>IF(NOT(ISBLANK(DATA!A1714)),"INSERT INTO SYSADM.PSAUTHITEM VALUES ('"&amp;$B$1&amp;DATA!A1714&amp;"_VW', '"&amp;DATA!D1714&amp;"', '"&amp;DATA!E1714&amp;"', '"&amp;DATA!F1714&amp;"', '"&amp;DATA!G1714&amp;"', 1, "&amp;DATA!K1716&amp;");","")</f>
        <v/>
      </c>
    </row>
    <row r="1718" spans="1:1" ht="12.75" customHeight="1">
      <c r="A1718" s="1" t="str">
        <f>IF(NOT(ISBLANK(DATA!A1715)),"INSERT INTO SYSADM.PSAUTHITEM VALUES ('"&amp;$B$1&amp;DATA!A1715&amp;"_VW', '"&amp;DATA!D1715&amp;"', '"&amp;DATA!E1715&amp;"', '"&amp;DATA!F1715&amp;"', '"&amp;DATA!G1715&amp;"', 1, "&amp;DATA!K1717&amp;");","")</f>
        <v/>
      </c>
    </row>
    <row r="1719" spans="1:1" ht="12.75" customHeight="1">
      <c r="A1719" s="1" t="str">
        <f>IF(NOT(ISBLANK(DATA!A1716)),"INSERT INTO SYSADM.PSAUTHITEM VALUES ('"&amp;$B$1&amp;DATA!A1716&amp;"_VW', '"&amp;DATA!D1716&amp;"', '"&amp;DATA!E1716&amp;"', '"&amp;DATA!F1716&amp;"', '"&amp;DATA!G1716&amp;"', 1, "&amp;DATA!K1718&amp;");","")</f>
        <v/>
      </c>
    </row>
    <row r="1720" spans="1:1" ht="12.75" customHeight="1">
      <c r="A1720" s="1" t="str">
        <f>IF(NOT(ISBLANK(DATA!A1717)),"INSERT INTO SYSADM.PSAUTHITEM VALUES ('"&amp;$B$1&amp;DATA!A1717&amp;"_VW', '"&amp;DATA!D1717&amp;"', '"&amp;DATA!E1717&amp;"', '"&amp;DATA!F1717&amp;"', '"&amp;DATA!G1717&amp;"', 1, "&amp;DATA!K1719&amp;");","")</f>
        <v/>
      </c>
    </row>
    <row r="1721" spans="1:1" ht="12.75" customHeight="1">
      <c r="A1721" s="1" t="str">
        <f>IF(NOT(ISBLANK(DATA!A1718)),"INSERT INTO SYSADM.PSAUTHITEM VALUES ('"&amp;$B$1&amp;DATA!A1718&amp;"_VW', '"&amp;DATA!D1718&amp;"', '"&amp;DATA!E1718&amp;"', '"&amp;DATA!F1718&amp;"', '"&amp;DATA!G1718&amp;"', 1, "&amp;DATA!K1720&amp;");","")</f>
        <v/>
      </c>
    </row>
    <row r="1722" spans="1:1" ht="12.75" customHeight="1">
      <c r="A1722" s="1" t="str">
        <f>IF(NOT(ISBLANK(DATA!A1719)),"INSERT INTO SYSADM.PSAUTHITEM VALUES ('"&amp;$B$1&amp;DATA!A1719&amp;"_VW', '"&amp;DATA!D1719&amp;"', '"&amp;DATA!E1719&amp;"', '"&amp;DATA!F1719&amp;"', '"&amp;DATA!G1719&amp;"', 1, "&amp;DATA!K1721&amp;");","")</f>
        <v/>
      </c>
    </row>
    <row r="1723" spans="1:1" ht="12.75" customHeight="1">
      <c r="A1723" s="1" t="str">
        <f>IF(NOT(ISBLANK(DATA!A1720)),"INSERT INTO SYSADM.PSAUTHITEM VALUES ('"&amp;$B$1&amp;DATA!A1720&amp;"_VW', '"&amp;DATA!D1720&amp;"', '"&amp;DATA!E1720&amp;"', '"&amp;DATA!F1720&amp;"', '"&amp;DATA!G1720&amp;"', 1, "&amp;DATA!K1722&amp;");","")</f>
        <v/>
      </c>
    </row>
    <row r="1724" spans="1:1" ht="12.75" customHeight="1">
      <c r="A1724" s="1" t="str">
        <f>IF(NOT(ISBLANK(DATA!A1721)),"INSERT INTO SYSADM.PSAUTHITEM VALUES ('"&amp;$B$1&amp;DATA!A1721&amp;"_VW', '"&amp;DATA!D1721&amp;"', '"&amp;DATA!E1721&amp;"', '"&amp;DATA!F1721&amp;"', '"&amp;DATA!G1721&amp;"', 1, "&amp;DATA!K1723&amp;");","")</f>
        <v/>
      </c>
    </row>
    <row r="1725" spans="1:1" ht="12.75" customHeight="1">
      <c r="A1725" s="1" t="str">
        <f>IF(NOT(ISBLANK(DATA!A1722)),"INSERT INTO SYSADM.PSAUTHITEM VALUES ('"&amp;$B$1&amp;DATA!A1722&amp;"_VW', '"&amp;DATA!D1722&amp;"', '"&amp;DATA!E1722&amp;"', '"&amp;DATA!F1722&amp;"', '"&amp;DATA!G1722&amp;"', 1, "&amp;DATA!K1724&amp;");","")</f>
        <v/>
      </c>
    </row>
    <row r="1726" spans="1:1" ht="12.75" customHeight="1">
      <c r="A1726" s="1" t="str">
        <f>IF(NOT(ISBLANK(DATA!A1723)),"INSERT INTO SYSADM.PSAUTHITEM VALUES ('"&amp;$B$1&amp;DATA!A1723&amp;"_VW', '"&amp;DATA!D1723&amp;"', '"&amp;DATA!E1723&amp;"', '"&amp;DATA!F1723&amp;"', '"&amp;DATA!G1723&amp;"', 1, "&amp;DATA!K1725&amp;");","")</f>
        <v/>
      </c>
    </row>
    <row r="1727" spans="1:1" ht="12.75" customHeight="1">
      <c r="A1727" s="1" t="str">
        <f>IF(NOT(ISBLANK(DATA!A1724)),"INSERT INTO SYSADM.PSAUTHITEM VALUES ('"&amp;$B$1&amp;DATA!A1724&amp;"_VW', '"&amp;DATA!D1724&amp;"', '"&amp;DATA!E1724&amp;"', '"&amp;DATA!F1724&amp;"', '"&amp;DATA!G1724&amp;"', 1, "&amp;DATA!K1726&amp;");","")</f>
        <v/>
      </c>
    </row>
    <row r="1728" spans="1:1" ht="12.75" customHeight="1">
      <c r="A1728" s="1" t="str">
        <f>IF(NOT(ISBLANK(DATA!A1725)),"INSERT INTO SYSADM.PSAUTHITEM VALUES ('"&amp;$B$1&amp;DATA!A1725&amp;"_VW', '"&amp;DATA!D1725&amp;"', '"&amp;DATA!E1725&amp;"', '"&amp;DATA!F1725&amp;"', '"&amp;DATA!G1725&amp;"', 1, "&amp;DATA!K1727&amp;");","")</f>
        <v/>
      </c>
    </row>
    <row r="1729" spans="1:1" ht="12.75" customHeight="1">
      <c r="A1729" s="1" t="str">
        <f>IF(NOT(ISBLANK(DATA!A1726)),"INSERT INTO SYSADM.PSAUTHITEM VALUES ('"&amp;$B$1&amp;DATA!A1726&amp;"_VW', '"&amp;DATA!D1726&amp;"', '"&amp;DATA!E1726&amp;"', '"&amp;DATA!F1726&amp;"', '"&amp;DATA!G1726&amp;"', 1, "&amp;DATA!K1728&amp;");","")</f>
        <v/>
      </c>
    </row>
    <row r="1730" spans="1:1" ht="12.75" customHeight="1">
      <c r="A1730" s="1" t="str">
        <f>IF(NOT(ISBLANK(DATA!A1727)),"INSERT INTO SYSADM.PSAUTHITEM VALUES ('"&amp;$B$1&amp;DATA!A1727&amp;"_VW', '"&amp;DATA!D1727&amp;"', '"&amp;DATA!E1727&amp;"', '"&amp;DATA!F1727&amp;"', '"&amp;DATA!G1727&amp;"', 1, "&amp;DATA!K1729&amp;");","")</f>
        <v/>
      </c>
    </row>
    <row r="1731" spans="1:1" ht="12.75" customHeight="1">
      <c r="A1731" s="1" t="str">
        <f>IF(NOT(ISBLANK(DATA!A1728)),"INSERT INTO SYSADM.PSAUTHITEM VALUES ('"&amp;$B$1&amp;DATA!A1728&amp;"_VW', '"&amp;DATA!D1728&amp;"', '"&amp;DATA!E1728&amp;"', '"&amp;DATA!F1728&amp;"', '"&amp;DATA!G1728&amp;"', 1, "&amp;DATA!K1730&amp;");","")</f>
        <v/>
      </c>
    </row>
    <row r="1732" spans="1:1" ht="12.75" customHeight="1">
      <c r="A1732" s="1" t="str">
        <f>IF(NOT(ISBLANK(DATA!A1729)),"INSERT INTO SYSADM.PSAUTHITEM VALUES ('"&amp;$B$1&amp;DATA!A1729&amp;"_VW', '"&amp;DATA!D1729&amp;"', '"&amp;DATA!E1729&amp;"', '"&amp;DATA!F1729&amp;"', '"&amp;DATA!G1729&amp;"', 1, "&amp;DATA!K1731&amp;");","")</f>
        <v/>
      </c>
    </row>
    <row r="1733" spans="1:1" ht="12.75" customHeight="1">
      <c r="A1733" s="1" t="str">
        <f>IF(NOT(ISBLANK(DATA!A1730)),"INSERT INTO SYSADM.PSAUTHITEM VALUES ('"&amp;$B$1&amp;DATA!A1730&amp;"_VW', '"&amp;DATA!D1730&amp;"', '"&amp;DATA!E1730&amp;"', '"&amp;DATA!F1730&amp;"', '"&amp;DATA!G1730&amp;"', 1, "&amp;DATA!K1732&amp;");","")</f>
        <v/>
      </c>
    </row>
    <row r="1734" spans="1:1" ht="12.75" customHeight="1">
      <c r="A1734" s="1" t="str">
        <f>IF(NOT(ISBLANK(DATA!A1731)),"INSERT INTO SYSADM.PSAUTHITEM VALUES ('"&amp;$B$1&amp;DATA!A1731&amp;"_VW', '"&amp;DATA!D1731&amp;"', '"&amp;DATA!E1731&amp;"', '"&amp;DATA!F1731&amp;"', '"&amp;DATA!G1731&amp;"', 1, "&amp;DATA!K1733&amp;");","")</f>
        <v/>
      </c>
    </row>
    <row r="1735" spans="1:1" ht="12.75" customHeight="1">
      <c r="A1735" s="1" t="str">
        <f>IF(NOT(ISBLANK(DATA!A1732)),"INSERT INTO SYSADM.PSAUTHITEM VALUES ('"&amp;$B$1&amp;DATA!A1732&amp;"_VW', '"&amp;DATA!D1732&amp;"', '"&amp;DATA!E1732&amp;"', '"&amp;DATA!F1732&amp;"', '"&amp;DATA!G1732&amp;"', 1, "&amp;DATA!K1734&amp;");","")</f>
        <v/>
      </c>
    </row>
    <row r="1736" spans="1:1" ht="12.75" customHeight="1">
      <c r="A1736" s="1" t="str">
        <f>IF(NOT(ISBLANK(DATA!A1733)),"INSERT INTO SYSADM.PSAUTHITEM VALUES ('"&amp;$B$1&amp;DATA!A1733&amp;"_VW', '"&amp;DATA!D1733&amp;"', '"&amp;DATA!E1733&amp;"', '"&amp;DATA!F1733&amp;"', '"&amp;DATA!G1733&amp;"', 1, "&amp;DATA!K1735&amp;");","")</f>
        <v/>
      </c>
    </row>
    <row r="1737" spans="1:1" ht="12.75" customHeight="1">
      <c r="A1737" s="1" t="str">
        <f>IF(NOT(ISBLANK(DATA!A1734)),"INSERT INTO SYSADM.PSAUTHITEM VALUES ('"&amp;$B$1&amp;DATA!A1734&amp;"_VW', '"&amp;DATA!D1734&amp;"', '"&amp;DATA!E1734&amp;"', '"&amp;DATA!F1734&amp;"', '"&amp;DATA!G1734&amp;"', 1, "&amp;DATA!K1736&amp;");","")</f>
        <v/>
      </c>
    </row>
    <row r="1738" spans="1:1" ht="12.75" customHeight="1">
      <c r="A1738" s="1" t="str">
        <f>IF(NOT(ISBLANK(DATA!A1735)),"INSERT INTO SYSADM.PSAUTHITEM VALUES ('"&amp;$B$1&amp;DATA!A1735&amp;"_VW', '"&amp;DATA!D1735&amp;"', '"&amp;DATA!E1735&amp;"', '"&amp;DATA!F1735&amp;"', '"&amp;DATA!G1735&amp;"', 1, "&amp;DATA!K1737&amp;");","")</f>
        <v/>
      </c>
    </row>
    <row r="1739" spans="1:1" ht="12.75" customHeight="1">
      <c r="A1739" s="1" t="str">
        <f>IF(NOT(ISBLANK(DATA!A1736)),"INSERT INTO SYSADM.PSAUTHITEM VALUES ('"&amp;$B$1&amp;DATA!A1736&amp;"_VW', '"&amp;DATA!D1736&amp;"', '"&amp;DATA!E1736&amp;"', '"&amp;DATA!F1736&amp;"', '"&amp;DATA!G1736&amp;"', 1, "&amp;DATA!K1738&amp;");","")</f>
        <v/>
      </c>
    </row>
    <row r="1740" spans="1:1" ht="12.75" customHeight="1">
      <c r="A1740" s="1" t="str">
        <f>IF(NOT(ISBLANK(DATA!A1737)),"INSERT INTO SYSADM.PSAUTHITEM VALUES ('"&amp;$B$1&amp;DATA!A1737&amp;"_VW', '"&amp;DATA!D1737&amp;"', '"&amp;DATA!E1737&amp;"', '"&amp;DATA!F1737&amp;"', '"&amp;DATA!G1737&amp;"', 1, "&amp;DATA!K1739&amp;");","")</f>
        <v/>
      </c>
    </row>
    <row r="1741" spans="1:1" ht="12.75" customHeight="1">
      <c r="A1741" s="1" t="str">
        <f>IF(NOT(ISBLANK(DATA!A1738)),"INSERT INTO SYSADM.PSAUTHITEM VALUES ('"&amp;$B$1&amp;DATA!A1738&amp;"_VW', '"&amp;DATA!D1738&amp;"', '"&amp;DATA!E1738&amp;"', '"&amp;DATA!F1738&amp;"', '"&amp;DATA!G1738&amp;"', 1, "&amp;DATA!K1740&amp;");","")</f>
        <v/>
      </c>
    </row>
    <row r="1742" spans="1:1" ht="12.75" customHeight="1">
      <c r="A1742" s="1" t="str">
        <f>IF(NOT(ISBLANK(DATA!A1739)),"INSERT INTO SYSADM.PSAUTHITEM VALUES ('"&amp;$B$1&amp;DATA!A1739&amp;"_VW', '"&amp;DATA!D1739&amp;"', '"&amp;DATA!E1739&amp;"', '"&amp;DATA!F1739&amp;"', '"&amp;DATA!G1739&amp;"', 1, "&amp;DATA!K1741&amp;");","")</f>
        <v/>
      </c>
    </row>
    <row r="1743" spans="1:1" ht="12.75" customHeight="1">
      <c r="A1743" s="1" t="str">
        <f>IF(NOT(ISBLANK(DATA!A1740)),"INSERT INTO SYSADM.PSAUTHITEM VALUES ('"&amp;$B$1&amp;DATA!A1740&amp;"_VW', '"&amp;DATA!D1740&amp;"', '"&amp;DATA!E1740&amp;"', '"&amp;DATA!F1740&amp;"', '"&amp;DATA!G1740&amp;"', 1, "&amp;DATA!K1742&amp;");","")</f>
        <v/>
      </c>
    </row>
    <row r="1744" spans="1:1" ht="12.75" customHeight="1">
      <c r="A1744" s="1" t="str">
        <f>IF(NOT(ISBLANK(DATA!A1741)),"INSERT INTO SYSADM.PSAUTHITEM VALUES ('"&amp;$B$1&amp;DATA!A1741&amp;"_VW', '"&amp;DATA!D1741&amp;"', '"&amp;DATA!E1741&amp;"', '"&amp;DATA!F1741&amp;"', '"&amp;DATA!G1741&amp;"', 1, "&amp;DATA!K1743&amp;");","")</f>
        <v/>
      </c>
    </row>
    <row r="1745" spans="1:1" ht="12.75" customHeight="1">
      <c r="A1745" s="1" t="str">
        <f>IF(NOT(ISBLANK(DATA!A1742)),"INSERT INTO SYSADM.PSAUTHITEM VALUES ('"&amp;$B$1&amp;DATA!A1742&amp;"_VW', '"&amp;DATA!D1742&amp;"', '"&amp;DATA!E1742&amp;"', '"&amp;DATA!F1742&amp;"', '"&amp;DATA!G1742&amp;"', 1, "&amp;DATA!K1744&amp;");","")</f>
        <v/>
      </c>
    </row>
    <row r="1746" spans="1:1" ht="12.75" customHeight="1">
      <c r="A1746" s="1" t="str">
        <f>IF(NOT(ISBLANK(DATA!A1743)),"INSERT INTO SYSADM.PSAUTHITEM VALUES ('"&amp;$B$1&amp;DATA!A1743&amp;"_VW', '"&amp;DATA!D1743&amp;"', '"&amp;DATA!E1743&amp;"', '"&amp;DATA!F1743&amp;"', '"&amp;DATA!G1743&amp;"', 1, "&amp;DATA!K1745&amp;");","")</f>
        <v/>
      </c>
    </row>
    <row r="1747" spans="1:1" ht="12.75" customHeight="1">
      <c r="A1747" s="1" t="str">
        <f>IF(NOT(ISBLANK(DATA!A1744)),"INSERT INTO SYSADM.PSAUTHITEM VALUES ('"&amp;$B$1&amp;DATA!A1744&amp;"_VW', '"&amp;DATA!D1744&amp;"', '"&amp;DATA!E1744&amp;"', '"&amp;DATA!F1744&amp;"', '"&amp;DATA!G1744&amp;"', 1, "&amp;DATA!K1746&amp;");","")</f>
        <v/>
      </c>
    </row>
    <row r="1748" spans="1:1" ht="12.75" customHeight="1">
      <c r="A1748" s="1" t="str">
        <f>IF(NOT(ISBLANK(DATA!A1745)),"INSERT INTO SYSADM.PSAUTHITEM VALUES ('"&amp;$B$1&amp;DATA!A1745&amp;"_VW', '"&amp;DATA!D1745&amp;"', '"&amp;DATA!E1745&amp;"', '"&amp;DATA!F1745&amp;"', '"&amp;DATA!G1745&amp;"', 1, "&amp;DATA!K1747&amp;");","")</f>
        <v/>
      </c>
    </row>
    <row r="1749" spans="1:1" ht="12.75" customHeight="1">
      <c r="A1749" s="1" t="str">
        <f>IF(NOT(ISBLANK(DATA!A1746)),"INSERT INTO SYSADM.PSAUTHITEM VALUES ('"&amp;$B$1&amp;DATA!A1746&amp;"_VW', '"&amp;DATA!D1746&amp;"', '"&amp;DATA!E1746&amp;"', '"&amp;DATA!F1746&amp;"', '"&amp;DATA!G1746&amp;"', 1, "&amp;DATA!K1748&amp;");","")</f>
        <v/>
      </c>
    </row>
    <row r="1750" spans="1:1" ht="12.75" customHeight="1">
      <c r="A1750" s="1" t="str">
        <f>IF(NOT(ISBLANK(DATA!A1747)),"INSERT INTO SYSADM.PSAUTHITEM VALUES ('"&amp;$B$1&amp;DATA!A1747&amp;"_VW', '"&amp;DATA!D1747&amp;"', '"&amp;DATA!E1747&amp;"', '"&amp;DATA!F1747&amp;"', '"&amp;DATA!G1747&amp;"', 1, "&amp;DATA!K1749&amp;");","")</f>
        <v/>
      </c>
    </row>
    <row r="1751" spans="1:1" ht="12.75" customHeight="1">
      <c r="A1751" s="1" t="str">
        <f>IF(NOT(ISBLANK(DATA!A1748)),"INSERT INTO SYSADM.PSAUTHITEM VALUES ('"&amp;$B$1&amp;DATA!A1748&amp;"_VW', '"&amp;DATA!D1748&amp;"', '"&amp;DATA!E1748&amp;"', '"&amp;DATA!F1748&amp;"', '"&amp;DATA!G1748&amp;"', 1, "&amp;DATA!K1750&amp;");","")</f>
        <v/>
      </c>
    </row>
    <row r="1752" spans="1:1" ht="12.75" customHeight="1">
      <c r="A1752" s="1" t="str">
        <f>IF(NOT(ISBLANK(DATA!A1749)),"INSERT INTO SYSADM.PSAUTHITEM VALUES ('"&amp;$B$1&amp;DATA!A1749&amp;"_VW', '"&amp;DATA!D1749&amp;"', '"&amp;DATA!E1749&amp;"', '"&amp;DATA!F1749&amp;"', '"&amp;DATA!G1749&amp;"', 1, "&amp;DATA!K1751&amp;");","")</f>
        <v/>
      </c>
    </row>
    <row r="1753" spans="1:1" ht="12.75" customHeight="1">
      <c r="A1753" s="1" t="str">
        <f>IF(NOT(ISBLANK(DATA!A1750)),"INSERT INTO SYSADM.PSAUTHITEM VALUES ('"&amp;$B$1&amp;DATA!A1750&amp;"_VW', '"&amp;DATA!D1750&amp;"', '"&amp;DATA!E1750&amp;"', '"&amp;DATA!F1750&amp;"', '"&amp;DATA!G1750&amp;"', 1, "&amp;DATA!K1752&amp;");","")</f>
        <v/>
      </c>
    </row>
    <row r="1754" spans="1:1" ht="12.75" customHeight="1">
      <c r="A1754" s="1" t="str">
        <f>IF(NOT(ISBLANK(DATA!A1751)),"INSERT INTO SYSADM.PSAUTHITEM VALUES ('"&amp;$B$1&amp;DATA!A1751&amp;"_VW', '"&amp;DATA!D1751&amp;"', '"&amp;DATA!E1751&amp;"', '"&amp;DATA!F1751&amp;"', '"&amp;DATA!G1751&amp;"', 1, "&amp;DATA!K1753&amp;");","")</f>
        <v/>
      </c>
    </row>
    <row r="1755" spans="1:1" ht="12.75" customHeight="1">
      <c r="A1755" s="1" t="str">
        <f>IF(NOT(ISBLANK(DATA!A1752)),"INSERT INTO SYSADM.PSAUTHITEM VALUES ('"&amp;$B$1&amp;DATA!A1752&amp;"_VW', '"&amp;DATA!D1752&amp;"', '"&amp;DATA!E1752&amp;"', '"&amp;DATA!F1752&amp;"', '"&amp;DATA!G1752&amp;"', 1, "&amp;DATA!K1754&amp;");","")</f>
        <v/>
      </c>
    </row>
    <row r="1756" spans="1:1" ht="12.75" customHeight="1">
      <c r="A1756" s="1" t="str">
        <f>IF(NOT(ISBLANK(DATA!A1753)),"INSERT INTO SYSADM.PSAUTHITEM VALUES ('"&amp;$B$1&amp;DATA!A1753&amp;"_VW', '"&amp;DATA!D1753&amp;"', '"&amp;DATA!E1753&amp;"', '"&amp;DATA!F1753&amp;"', '"&amp;DATA!G1753&amp;"', 1, "&amp;DATA!K1755&amp;");","")</f>
        <v/>
      </c>
    </row>
    <row r="1757" spans="1:1" ht="12.75" customHeight="1">
      <c r="A1757" s="1" t="str">
        <f>IF(NOT(ISBLANK(DATA!A1754)),"INSERT INTO SYSADM.PSAUTHITEM VALUES ('"&amp;$B$1&amp;DATA!A1754&amp;"_VW', '"&amp;DATA!D1754&amp;"', '"&amp;DATA!E1754&amp;"', '"&amp;DATA!F1754&amp;"', '"&amp;DATA!G1754&amp;"', 1, "&amp;DATA!K1756&amp;");","")</f>
        <v/>
      </c>
    </row>
    <row r="1758" spans="1:1" ht="12.75" customHeight="1">
      <c r="A1758" s="1" t="str">
        <f>IF(NOT(ISBLANK(DATA!A1755)),"INSERT INTO SYSADM.PSAUTHITEM VALUES ('"&amp;$B$1&amp;DATA!A1755&amp;"_VW', '"&amp;DATA!D1755&amp;"', '"&amp;DATA!E1755&amp;"', '"&amp;DATA!F1755&amp;"', '"&amp;DATA!G1755&amp;"', 1, "&amp;DATA!K1757&amp;");","")</f>
        <v/>
      </c>
    </row>
    <row r="1759" spans="1:1" ht="12.75" customHeight="1">
      <c r="A1759" s="1" t="str">
        <f>IF(NOT(ISBLANK(DATA!A1756)),"INSERT INTO SYSADM.PSAUTHITEM VALUES ('"&amp;$B$1&amp;DATA!A1756&amp;"_VW', '"&amp;DATA!D1756&amp;"', '"&amp;DATA!E1756&amp;"', '"&amp;DATA!F1756&amp;"', '"&amp;DATA!G1756&amp;"', 1, "&amp;DATA!K1758&amp;");","")</f>
        <v/>
      </c>
    </row>
    <row r="1760" spans="1:1" ht="12.75" customHeight="1">
      <c r="A1760" s="1" t="str">
        <f>IF(NOT(ISBLANK(DATA!A1757)),"INSERT INTO SYSADM.PSAUTHITEM VALUES ('"&amp;$B$1&amp;DATA!A1757&amp;"_VW', '"&amp;DATA!D1757&amp;"', '"&amp;DATA!E1757&amp;"', '"&amp;DATA!F1757&amp;"', '"&amp;DATA!G1757&amp;"', 1, "&amp;DATA!K1759&amp;");","")</f>
        <v/>
      </c>
    </row>
    <row r="1761" spans="1:1" ht="12.75" customHeight="1">
      <c r="A1761" s="1" t="str">
        <f>IF(NOT(ISBLANK(DATA!A1758)),"INSERT INTO SYSADM.PSAUTHITEM VALUES ('"&amp;$B$1&amp;DATA!A1758&amp;"_VW', '"&amp;DATA!D1758&amp;"', '"&amp;DATA!E1758&amp;"', '"&amp;DATA!F1758&amp;"', '"&amp;DATA!G1758&amp;"', 1, "&amp;DATA!K1760&amp;");","")</f>
        <v/>
      </c>
    </row>
    <row r="1762" spans="1:1" ht="12.75" customHeight="1">
      <c r="A1762" s="1" t="str">
        <f>IF(NOT(ISBLANK(DATA!A1759)),"INSERT INTO SYSADM.PSAUTHITEM VALUES ('"&amp;$B$1&amp;DATA!A1759&amp;"_VW', '"&amp;DATA!D1759&amp;"', '"&amp;DATA!E1759&amp;"', '"&amp;DATA!F1759&amp;"', '"&amp;DATA!G1759&amp;"', 1, "&amp;DATA!K1761&amp;");","")</f>
        <v/>
      </c>
    </row>
    <row r="1763" spans="1:1" ht="12.75" customHeight="1">
      <c r="A1763" s="1" t="str">
        <f>IF(NOT(ISBLANK(DATA!A1760)),"INSERT INTO SYSADM.PSAUTHITEM VALUES ('"&amp;$B$1&amp;DATA!A1760&amp;"_VW', '"&amp;DATA!D1760&amp;"', '"&amp;DATA!E1760&amp;"', '"&amp;DATA!F1760&amp;"', '"&amp;DATA!G1760&amp;"', 1, "&amp;DATA!K1762&amp;");","")</f>
        <v/>
      </c>
    </row>
    <row r="1764" spans="1:1" ht="12.75" customHeight="1">
      <c r="A1764" s="1" t="str">
        <f>IF(NOT(ISBLANK(DATA!A1761)),"INSERT INTO SYSADM.PSAUTHITEM VALUES ('"&amp;$B$1&amp;DATA!A1761&amp;"_VW', '"&amp;DATA!D1761&amp;"', '"&amp;DATA!E1761&amp;"', '"&amp;DATA!F1761&amp;"', '"&amp;DATA!G1761&amp;"', 1, "&amp;DATA!K1763&amp;");","")</f>
        <v/>
      </c>
    </row>
    <row r="1765" spans="1:1" ht="12.75" customHeight="1">
      <c r="A1765" s="1" t="str">
        <f>IF(NOT(ISBLANK(DATA!A1762)),"INSERT INTO SYSADM.PSAUTHITEM VALUES ('"&amp;$B$1&amp;DATA!A1762&amp;"_VW', '"&amp;DATA!D1762&amp;"', '"&amp;DATA!E1762&amp;"', '"&amp;DATA!F1762&amp;"', '"&amp;DATA!G1762&amp;"', 1, "&amp;DATA!K1764&amp;");","")</f>
        <v/>
      </c>
    </row>
    <row r="1766" spans="1:1" ht="12.75" customHeight="1">
      <c r="A1766" s="1" t="str">
        <f>IF(NOT(ISBLANK(DATA!A1763)),"INSERT INTO SYSADM.PSAUTHITEM VALUES ('"&amp;$B$1&amp;DATA!A1763&amp;"_VW', '"&amp;DATA!D1763&amp;"', '"&amp;DATA!E1763&amp;"', '"&amp;DATA!F1763&amp;"', '"&amp;DATA!G1763&amp;"', 1, "&amp;DATA!K1765&amp;");","")</f>
        <v/>
      </c>
    </row>
    <row r="1767" spans="1:1" ht="12.75" customHeight="1">
      <c r="A1767" s="1" t="str">
        <f>IF(NOT(ISBLANK(DATA!A1764)),"INSERT INTO SYSADM.PSAUTHITEM VALUES ('"&amp;$B$1&amp;DATA!A1764&amp;"_VW', '"&amp;DATA!D1764&amp;"', '"&amp;DATA!E1764&amp;"', '"&amp;DATA!F1764&amp;"', '"&amp;DATA!G1764&amp;"', 1, "&amp;DATA!K1766&amp;");","")</f>
        <v/>
      </c>
    </row>
    <row r="1768" spans="1:1" ht="12.75" customHeight="1">
      <c r="A1768" s="1" t="str">
        <f>IF(NOT(ISBLANK(DATA!A1765)),"INSERT INTO SYSADM.PSAUTHITEM VALUES ('"&amp;$B$1&amp;DATA!A1765&amp;"_VW', '"&amp;DATA!D1765&amp;"', '"&amp;DATA!E1765&amp;"', '"&amp;DATA!F1765&amp;"', '"&amp;DATA!G1765&amp;"', 1, "&amp;DATA!K1767&amp;");","")</f>
        <v/>
      </c>
    </row>
    <row r="1769" spans="1:1" ht="12.75" customHeight="1">
      <c r="A1769" s="1" t="str">
        <f>IF(NOT(ISBLANK(DATA!A1766)),"INSERT INTO SYSADM.PSAUTHITEM VALUES ('"&amp;$B$1&amp;DATA!A1766&amp;"_VW', '"&amp;DATA!D1766&amp;"', '"&amp;DATA!E1766&amp;"', '"&amp;DATA!F1766&amp;"', '"&amp;DATA!G1766&amp;"', 1, "&amp;DATA!K1768&amp;");","")</f>
        <v/>
      </c>
    </row>
    <row r="1770" spans="1:1" ht="12.75" customHeight="1">
      <c r="A1770" s="1" t="str">
        <f>IF(NOT(ISBLANK(DATA!A1767)),"INSERT INTO SYSADM.PSAUTHITEM VALUES ('"&amp;$B$1&amp;DATA!A1767&amp;"_VW', '"&amp;DATA!D1767&amp;"', '"&amp;DATA!E1767&amp;"', '"&amp;DATA!F1767&amp;"', '"&amp;DATA!G1767&amp;"', 1, "&amp;DATA!K1769&amp;");","")</f>
        <v/>
      </c>
    </row>
    <row r="1771" spans="1:1" ht="12.75" customHeight="1">
      <c r="A1771" s="1" t="str">
        <f>IF(NOT(ISBLANK(DATA!A1768)),"INSERT INTO SYSADM.PSAUTHITEM VALUES ('"&amp;$B$1&amp;DATA!A1768&amp;"_VW', '"&amp;DATA!D1768&amp;"', '"&amp;DATA!E1768&amp;"', '"&amp;DATA!F1768&amp;"', '"&amp;DATA!G1768&amp;"', 1, "&amp;DATA!K1770&amp;");","")</f>
        <v/>
      </c>
    </row>
    <row r="1772" spans="1:1" ht="12.75" customHeight="1">
      <c r="A1772" s="1" t="str">
        <f>IF(NOT(ISBLANK(DATA!A1769)),"INSERT INTO SYSADM.PSAUTHITEM VALUES ('"&amp;$B$1&amp;DATA!A1769&amp;"_VW', '"&amp;DATA!D1769&amp;"', '"&amp;DATA!E1769&amp;"', '"&amp;DATA!F1769&amp;"', '"&amp;DATA!G1769&amp;"', 1, "&amp;DATA!K1771&amp;");","")</f>
        <v/>
      </c>
    </row>
    <row r="1773" spans="1:1" ht="12.75" customHeight="1">
      <c r="A1773" s="1" t="str">
        <f>IF(NOT(ISBLANK(DATA!A1770)),"INSERT INTO SYSADM.PSAUTHITEM VALUES ('"&amp;$B$1&amp;DATA!A1770&amp;"_VW', '"&amp;DATA!D1770&amp;"', '"&amp;DATA!E1770&amp;"', '"&amp;DATA!F1770&amp;"', '"&amp;DATA!G1770&amp;"', 1, "&amp;DATA!K1772&amp;");","")</f>
        <v/>
      </c>
    </row>
    <row r="1774" spans="1:1" ht="12.75" customHeight="1">
      <c r="A1774" s="1" t="str">
        <f>IF(NOT(ISBLANK(DATA!A1771)),"INSERT INTO SYSADM.PSAUTHITEM VALUES ('"&amp;$B$1&amp;DATA!A1771&amp;"_VW', '"&amp;DATA!D1771&amp;"', '"&amp;DATA!E1771&amp;"', '"&amp;DATA!F1771&amp;"', '"&amp;DATA!G1771&amp;"', 1, "&amp;DATA!K1773&amp;");","")</f>
        <v/>
      </c>
    </row>
    <row r="1775" spans="1:1" ht="12.75" customHeight="1">
      <c r="A1775" s="1" t="str">
        <f>IF(NOT(ISBLANK(DATA!A1772)),"INSERT INTO SYSADM.PSAUTHITEM VALUES ('"&amp;$B$1&amp;DATA!A1772&amp;"_VW', '"&amp;DATA!D1772&amp;"', '"&amp;DATA!E1772&amp;"', '"&amp;DATA!F1772&amp;"', '"&amp;DATA!G1772&amp;"', 1, "&amp;DATA!K1774&amp;");","")</f>
        <v/>
      </c>
    </row>
    <row r="1776" spans="1:1" ht="12.75" customHeight="1">
      <c r="A1776" s="1" t="str">
        <f>IF(NOT(ISBLANK(DATA!A1773)),"INSERT INTO SYSADM.PSAUTHITEM VALUES ('"&amp;$B$1&amp;DATA!A1773&amp;"_VW', '"&amp;DATA!D1773&amp;"', '"&amp;DATA!E1773&amp;"', '"&amp;DATA!F1773&amp;"', '"&amp;DATA!G1773&amp;"', 1, "&amp;DATA!K1775&amp;");","")</f>
        <v/>
      </c>
    </row>
    <row r="1777" spans="1:1" ht="12.75" customHeight="1">
      <c r="A1777" s="1" t="str">
        <f>IF(NOT(ISBLANK(DATA!A1774)),"INSERT INTO SYSADM.PSAUTHITEM VALUES ('"&amp;$B$1&amp;DATA!A1774&amp;"_VW', '"&amp;DATA!D1774&amp;"', '"&amp;DATA!E1774&amp;"', '"&amp;DATA!F1774&amp;"', '"&amp;DATA!G1774&amp;"', 1, "&amp;DATA!K1776&amp;");","")</f>
        <v/>
      </c>
    </row>
    <row r="1778" spans="1:1" ht="12.75" customHeight="1">
      <c r="A1778" s="1" t="str">
        <f>IF(NOT(ISBLANK(DATA!A1775)),"INSERT INTO SYSADM.PSAUTHITEM VALUES ('"&amp;$B$1&amp;DATA!A1775&amp;"_VW', '"&amp;DATA!D1775&amp;"', '"&amp;DATA!E1775&amp;"', '"&amp;DATA!F1775&amp;"', '"&amp;DATA!G1775&amp;"', 1, "&amp;DATA!K1777&amp;");","")</f>
        <v/>
      </c>
    </row>
    <row r="1779" spans="1:1" ht="12.75" customHeight="1">
      <c r="A1779" s="1" t="str">
        <f>IF(NOT(ISBLANK(DATA!A1776)),"INSERT INTO SYSADM.PSAUTHITEM VALUES ('"&amp;$B$1&amp;DATA!A1776&amp;"_VW', '"&amp;DATA!D1776&amp;"', '"&amp;DATA!E1776&amp;"', '"&amp;DATA!F1776&amp;"', '"&amp;DATA!G1776&amp;"', 1, "&amp;DATA!K1778&amp;");","")</f>
        <v/>
      </c>
    </row>
    <row r="1780" spans="1:1" ht="12.75" customHeight="1">
      <c r="A1780" s="1" t="str">
        <f>IF(NOT(ISBLANK(DATA!A1777)),"INSERT INTO SYSADM.PSAUTHITEM VALUES ('"&amp;$B$1&amp;DATA!A1777&amp;"_VW', '"&amp;DATA!D1777&amp;"', '"&amp;DATA!E1777&amp;"', '"&amp;DATA!F1777&amp;"', '"&amp;DATA!G1777&amp;"', 1, "&amp;DATA!K1779&amp;");","")</f>
        <v/>
      </c>
    </row>
    <row r="1781" spans="1:1" ht="12.75" customHeight="1">
      <c r="A1781" s="1" t="str">
        <f>IF(NOT(ISBLANK(DATA!A1778)),"INSERT INTO SYSADM.PSAUTHITEM VALUES ('"&amp;$B$1&amp;DATA!A1778&amp;"_VW', '"&amp;DATA!D1778&amp;"', '"&amp;DATA!E1778&amp;"', '"&amp;DATA!F1778&amp;"', '"&amp;DATA!G1778&amp;"', 1, "&amp;DATA!K1780&amp;");","")</f>
        <v/>
      </c>
    </row>
    <row r="1782" spans="1:1" ht="12.75" customHeight="1">
      <c r="A1782" s="1" t="str">
        <f>IF(NOT(ISBLANK(DATA!A1779)),"INSERT INTO SYSADM.PSAUTHITEM VALUES ('"&amp;$B$1&amp;DATA!A1779&amp;"_VW', '"&amp;DATA!D1779&amp;"', '"&amp;DATA!E1779&amp;"', '"&amp;DATA!F1779&amp;"', '"&amp;DATA!G1779&amp;"', 1, "&amp;DATA!K1781&amp;");","")</f>
        <v/>
      </c>
    </row>
    <row r="1783" spans="1:1" ht="12.75" customHeight="1">
      <c r="A1783" s="1" t="str">
        <f>IF(NOT(ISBLANK(DATA!A1780)),"INSERT INTO SYSADM.PSAUTHITEM VALUES ('"&amp;$B$1&amp;DATA!A1780&amp;"_VW', '"&amp;DATA!D1780&amp;"', '"&amp;DATA!E1780&amp;"', '"&amp;DATA!F1780&amp;"', '"&amp;DATA!G1780&amp;"', 1, "&amp;DATA!K1782&amp;");","")</f>
        <v/>
      </c>
    </row>
    <row r="1784" spans="1:1" ht="12.75" customHeight="1">
      <c r="A1784" s="1" t="str">
        <f>IF(NOT(ISBLANK(DATA!A1781)),"INSERT INTO SYSADM.PSAUTHITEM VALUES ('"&amp;$B$1&amp;DATA!A1781&amp;"_VW', '"&amp;DATA!D1781&amp;"', '"&amp;DATA!E1781&amp;"', '"&amp;DATA!F1781&amp;"', '"&amp;DATA!G1781&amp;"', 1, "&amp;DATA!K1783&amp;");","")</f>
        <v/>
      </c>
    </row>
    <row r="1785" spans="1:1" ht="12.75" customHeight="1">
      <c r="A1785" s="1" t="str">
        <f>IF(NOT(ISBLANK(DATA!A1782)),"INSERT INTO SYSADM.PSAUTHITEM VALUES ('"&amp;$B$1&amp;DATA!A1782&amp;"_VW', '"&amp;DATA!D1782&amp;"', '"&amp;DATA!E1782&amp;"', '"&amp;DATA!F1782&amp;"', '"&amp;DATA!G1782&amp;"', 1, "&amp;DATA!K1784&amp;");","")</f>
        <v/>
      </c>
    </row>
    <row r="1786" spans="1:1" ht="12.75" customHeight="1">
      <c r="A1786" s="1" t="str">
        <f>IF(NOT(ISBLANK(DATA!A1783)),"INSERT INTO SYSADM.PSAUTHITEM VALUES ('"&amp;$B$1&amp;DATA!A1783&amp;"_VW', '"&amp;DATA!D1783&amp;"', '"&amp;DATA!E1783&amp;"', '"&amp;DATA!F1783&amp;"', '"&amp;DATA!G1783&amp;"', 1, "&amp;DATA!K1785&amp;");","")</f>
        <v/>
      </c>
    </row>
    <row r="1787" spans="1:1" ht="12.75" customHeight="1">
      <c r="A1787" s="1" t="str">
        <f>IF(NOT(ISBLANK(DATA!A1784)),"INSERT INTO SYSADM.PSAUTHITEM VALUES ('"&amp;$B$1&amp;DATA!A1784&amp;"_VW', '"&amp;DATA!D1784&amp;"', '"&amp;DATA!E1784&amp;"', '"&amp;DATA!F1784&amp;"', '"&amp;DATA!G1784&amp;"', 1, "&amp;DATA!K1786&amp;");","")</f>
        <v/>
      </c>
    </row>
    <row r="1788" spans="1:1" ht="12.75" customHeight="1">
      <c r="A1788" s="1" t="str">
        <f>IF(NOT(ISBLANK(DATA!A1785)),"INSERT INTO SYSADM.PSAUTHITEM VALUES ('"&amp;$B$1&amp;DATA!A1785&amp;"_VW', '"&amp;DATA!D1785&amp;"', '"&amp;DATA!E1785&amp;"', '"&amp;DATA!F1785&amp;"', '"&amp;DATA!G1785&amp;"', 1, "&amp;DATA!K1787&amp;");","")</f>
        <v/>
      </c>
    </row>
    <row r="1789" spans="1:1" ht="12.75" customHeight="1">
      <c r="A1789" s="1" t="str">
        <f>IF(NOT(ISBLANK(DATA!A1786)),"INSERT INTO SYSADM.PSAUTHITEM VALUES ('"&amp;$B$1&amp;DATA!A1786&amp;"_VW', '"&amp;DATA!D1786&amp;"', '"&amp;DATA!E1786&amp;"', '"&amp;DATA!F1786&amp;"', '"&amp;DATA!G1786&amp;"', 1, "&amp;DATA!K1788&amp;");","")</f>
        <v/>
      </c>
    </row>
    <row r="1790" spans="1:1" ht="12.75" customHeight="1">
      <c r="A1790" s="1" t="str">
        <f>IF(NOT(ISBLANK(DATA!A1787)),"INSERT INTO SYSADM.PSAUTHITEM VALUES ('"&amp;$B$1&amp;DATA!A1787&amp;"_VW', '"&amp;DATA!D1787&amp;"', '"&amp;DATA!E1787&amp;"', '"&amp;DATA!F1787&amp;"', '"&amp;DATA!G1787&amp;"', 1, "&amp;DATA!K1789&amp;");","")</f>
        <v/>
      </c>
    </row>
    <row r="1791" spans="1:1" ht="12.75" customHeight="1">
      <c r="A1791" s="1" t="str">
        <f>IF(NOT(ISBLANK(DATA!A1788)),"INSERT INTO SYSADM.PSAUTHITEM VALUES ('"&amp;$B$1&amp;DATA!A1788&amp;"_VW', '"&amp;DATA!D1788&amp;"', '"&amp;DATA!E1788&amp;"', '"&amp;DATA!F1788&amp;"', '"&amp;DATA!G1788&amp;"', 1, "&amp;DATA!K1790&amp;");","")</f>
        <v/>
      </c>
    </row>
    <row r="1792" spans="1:1" ht="12.75" customHeight="1">
      <c r="A1792" s="1" t="str">
        <f>IF(NOT(ISBLANK(DATA!A1789)),"INSERT INTO SYSADM.PSAUTHITEM VALUES ('"&amp;$B$1&amp;DATA!A1789&amp;"_VW', '"&amp;DATA!D1789&amp;"', '"&amp;DATA!E1789&amp;"', '"&amp;DATA!F1789&amp;"', '"&amp;DATA!G1789&amp;"', 1, "&amp;DATA!K1791&amp;");","")</f>
        <v/>
      </c>
    </row>
    <row r="1793" spans="1:1" ht="12.75" customHeight="1">
      <c r="A1793" s="1" t="str">
        <f>IF(NOT(ISBLANK(DATA!A1790)),"INSERT INTO SYSADM.PSAUTHITEM VALUES ('"&amp;$B$1&amp;DATA!A1790&amp;"_VW', '"&amp;DATA!D1790&amp;"', '"&amp;DATA!E1790&amp;"', '"&amp;DATA!F1790&amp;"', '"&amp;DATA!G1790&amp;"', 1, "&amp;DATA!K1792&amp;");","")</f>
        <v/>
      </c>
    </row>
    <row r="1794" spans="1:1" ht="12.75" customHeight="1">
      <c r="A1794" s="1" t="str">
        <f>IF(NOT(ISBLANK(DATA!A1791)),"INSERT INTO SYSADM.PSAUTHITEM VALUES ('"&amp;$B$1&amp;DATA!A1791&amp;"_VW', '"&amp;DATA!D1791&amp;"', '"&amp;DATA!E1791&amp;"', '"&amp;DATA!F1791&amp;"', '"&amp;DATA!G1791&amp;"', 1, "&amp;DATA!K1793&amp;");","")</f>
        <v/>
      </c>
    </row>
    <row r="1795" spans="1:1" ht="12.75" customHeight="1">
      <c r="A1795" s="1" t="str">
        <f>IF(NOT(ISBLANK(DATA!A1792)),"INSERT INTO SYSADM.PSAUTHITEM VALUES ('"&amp;$B$1&amp;DATA!A1792&amp;"_VW', '"&amp;DATA!D1792&amp;"', '"&amp;DATA!E1792&amp;"', '"&amp;DATA!F1792&amp;"', '"&amp;DATA!G1792&amp;"', 1, "&amp;DATA!K1794&amp;");","")</f>
        <v/>
      </c>
    </row>
    <row r="1796" spans="1:1" ht="12.75" customHeight="1">
      <c r="A1796" s="1" t="str">
        <f>IF(NOT(ISBLANK(DATA!A1793)),"INSERT INTO SYSADM.PSAUTHITEM VALUES ('"&amp;$B$1&amp;DATA!A1793&amp;"_VW', '"&amp;DATA!D1793&amp;"', '"&amp;DATA!E1793&amp;"', '"&amp;DATA!F1793&amp;"', '"&amp;DATA!G1793&amp;"', 1, "&amp;DATA!K1795&amp;");","")</f>
        <v/>
      </c>
    </row>
    <row r="1797" spans="1:1" ht="12.75" customHeight="1">
      <c r="A1797" s="1" t="str">
        <f>IF(NOT(ISBLANK(DATA!A1794)),"INSERT INTO SYSADM.PSAUTHITEM VALUES ('"&amp;$B$1&amp;DATA!A1794&amp;"_VW', '"&amp;DATA!D1794&amp;"', '"&amp;DATA!E1794&amp;"', '"&amp;DATA!F1794&amp;"', '"&amp;DATA!G1794&amp;"', 1, "&amp;DATA!K1796&amp;");","")</f>
        <v/>
      </c>
    </row>
    <row r="1798" spans="1:1" ht="12.75" customHeight="1">
      <c r="A1798" s="1" t="str">
        <f>IF(NOT(ISBLANK(DATA!A1795)),"INSERT INTO SYSADM.PSAUTHITEM VALUES ('"&amp;$B$1&amp;DATA!A1795&amp;"_VW', '"&amp;DATA!D1795&amp;"', '"&amp;DATA!E1795&amp;"', '"&amp;DATA!F1795&amp;"', '"&amp;DATA!G1795&amp;"', 1, "&amp;DATA!K1797&amp;");","")</f>
        <v/>
      </c>
    </row>
    <row r="1799" spans="1:1" ht="12.75" customHeight="1">
      <c r="A1799" s="1" t="str">
        <f>IF(NOT(ISBLANK(DATA!A1796)),"INSERT INTO SYSADM.PSAUTHITEM VALUES ('"&amp;$B$1&amp;DATA!A1796&amp;"_VW', '"&amp;DATA!D1796&amp;"', '"&amp;DATA!E1796&amp;"', '"&amp;DATA!F1796&amp;"', '"&amp;DATA!G1796&amp;"', 1, "&amp;DATA!K1798&amp;");","")</f>
        <v/>
      </c>
    </row>
    <row r="1800" spans="1:1" ht="12.75" customHeight="1">
      <c r="A1800" s="1" t="str">
        <f>IF(NOT(ISBLANK(DATA!A1797)),"INSERT INTO SYSADM.PSAUTHITEM VALUES ('"&amp;$B$1&amp;DATA!A1797&amp;"_VW', '"&amp;DATA!D1797&amp;"', '"&amp;DATA!E1797&amp;"', '"&amp;DATA!F1797&amp;"', '"&amp;DATA!G1797&amp;"', 1, "&amp;DATA!K1799&amp;");","")</f>
        <v/>
      </c>
    </row>
    <row r="1801" spans="1:1" ht="12.75" customHeight="1">
      <c r="A1801" s="1" t="str">
        <f>IF(NOT(ISBLANK(DATA!A1798)),"INSERT INTO SYSADM.PSAUTHITEM VALUES ('"&amp;$B$1&amp;DATA!A1798&amp;"_VW', '"&amp;DATA!D1798&amp;"', '"&amp;DATA!E1798&amp;"', '"&amp;DATA!F1798&amp;"', '"&amp;DATA!G1798&amp;"', 1, "&amp;DATA!K1800&amp;");","")</f>
        <v/>
      </c>
    </row>
    <row r="1802" spans="1:1" ht="12.75" customHeight="1">
      <c r="A1802" s="1" t="str">
        <f>IF(NOT(ISBLANK(DATA!A1799)),"INSERT INTO SYSADM.PSAUTHITEM VALUES ('"&amp;$B$1&amp;DATA!A1799&amp;"_VW', '"&amp;DATA!D1799&amp;"', '"&amp;DATA!E1799&amp;"', '"&amp;DATA!F1799&amp;"', '"&amp;DATA!G1799&amp;"', 1, "&amp;DATA!K1801&amp;");","")</f>
        <v/>
      </c>
    </row>
    <row r="1803" spans="1:1" ht="12.75" customHeight="1">
      <c r="A1803" s="1" t="str">
        <f>IF(NOT(ISBLANK(DATA!A1800)),"INSERT INTO SYSADM.PSAUTHITEM VALUES ('"&amp;$B$1&amp;DATA!A1800&amp;"_VW', '"&amp;DATA!D1800&amp;"', '"&amp;DATA!E1800&amp;"', '"&amp;DATA!F1800&amp;"', '"&amp;DATA!G1800&amp;"', 1, "&amp;DATA!K1802&amp;");","")</f>
        <v/>
      </c>
    </row>
    <row r="1804" spans="1:1" ht="12.75" customHeight="1">
      <c r="A1804" s="1" t="str">
        <f>IF(NOT(ISBLANK(DATA!A1801)),"INSERT INTO SYSADM.PSAUTHITEM VALUES ('"&amp;$B$1&amp;DATA!A1801&amp;"_VW', '"&amp;DATA!D1801&amp;"', '"&amp;DATA!E1801&amp;"', '"&amp;DATA!F1801&amp;"', '"&amp;DATA!G1801&amp;"', 1, "&amp;DATA!K1803&amp;");","")</f>
        <v/>
      </c>
    </row>
    <row r="1805" spans="1:1" ht="12.75" customHeight="1">
      <c r="A1805" s="1" t="str">
        <f>IF(NOT(ISBLANK(DATA!A1802)),"INSERT INTO SYSADM.PSAUTHITEM VALUES ('"&amp;$B$1&amp;DATA!A1802&amp;"_VW', '"&amp;DATA!D1802&amp;"', '"&amp;DATA!E1802&amp;"', '"&amp;DATA!F1802&amp;"', '"&amp;DATA!G1802&amp;"', 1, "&amp;DATA!K1804&amp;");","")</f>
        <v/>
      </c>
    </row>
    <row r="1806" spans="1:1" ht="12.75" customHeight="1">
      <c r="A1806" s="1" t="str">
        <f>IF(NOT(ISBLANK(DATA!A1803)),"INSERT INTO SYSADM.PSAUTHITEM VALUES ('"&amp;$B$1&amp;DATA!A1803&amp;"_VW', '"&amp;DATA!D1803&amp;"', '"&amp;DATA!E1803&amp;"', '"&amp;DATA!F1803&amp;"', '"&amp;DATA!G1803&amp;"', 1, "&amp;DATA!K1805&amp;");","")</f>
        <v/>
      </c>
    </row>
    <row r="1807" spans="1:1" ht="12.75" customHeight="1">
      <c r="A1807" s="1" t="str">
        <f>IF(NOT(ISBLANK(DATA!A1804)),"INSERT INTO SYSADM.PSAUTHITEM VALUES ('"&amp;$B$1&amp;DATA!A1804&amp;"_VW', '"&amp;DATA!D1804&amp;"', '"&amp;DATA!E1804&amp;"', '"&amp;DATA!F1804&amp;"', '"&amp;DATA!G1804&amp;"', 1, "&amp;DATA!K1806&amp;");","")</f>
        <v/>
      </c>
    </row>
    <row r="1808" spans="1:1" ht="12.75" customHeight="1">
      <c r="A1808" s="1" t="str">
        <f>IF(NOT(ISBLANK(DATA!A1805)),"INSERT INTO SYSADM.PSAUTHITEM VALUES ('"&amp;$B$1&amp;DATA!A1805&amp;"_VW', '"&amp;DATA!D1805&amp;"', '"&amp;DATA!E1805&amp;"', '"&amp;DATA!F1805&amp;"', '"&amp;DATA!G1805&amp;"', 1, "&amp;DATA!K1807&amp;");","")</f>
        <v/>
      </c>
    </row>
    <row r="1809" spans="1:1" ht="12.75" customHeight="1">
      <c r="A1809" s="1" t="str">
        <f>IF(NOT(ISBLANK(DATA!A1806)),"INSERT INTO SYSADM.PSAUTHITEM VALUES ('"&amp;$B$1&amp;DATA!A1806&amp;"_VW', '"&amp;DATA!D1806&amp;"', '"&amp;DATA!E1806&amp;"', '"&amp;DATA!F1806&amp;"', '"&amp;DATA!G1806&amp;"', 1, "&amp;DATA!K1808&amp;");","")</f>
        <v/>
      </c>
    </row>
    <row r="1810" spans="1:1" ht="12.75" customHeight="1">
      <c r="A1810" s="1" t="str">
        <f>IF(NOT(ISBLANK(DATA!A1807)),"INSERT INTO SYSADM.PSAUTHITEM VALUES ('"&amp;$B$1&amp;DATA!A1807&amp;"_VW', '"&amp;DATA!D1807&amp;"', '"&amp;DATA!E1807&amp;"', '"&amp;DATA!F1807&amp;"', '"&amp;DATA!G1807&amp;"', 1, "&amp;DATA!K1809&amp;");","")</f>
        <v/>
      </c>
    </row>
    <row r="1811" spans="1:1" ht="12.75" customHeight="1">
      <c r="A1811" s="1" t="str">
        <f>IF(NOT(ISBLANK(DATA!A1808)),"INSERT INTO SYSADM.PSAUTHITEM VALUES ('"&amp;$B$1&amp;DATA!A1808&amp;"_VW', '"&amp;DATA!D1808&amp;"', '"&amp;DATA!E1808&amp;"', '"&amp;DATA!F1808&amp;"', '"&amp;DATA!G1808&amp;"', 1, "&amp;DATA!K1810&amp;");","")</f>
        <v/>
      </c>
    </row>
    <row r="1812" spans="1:1" ht="12.75" customHeight="1">
      <c r="A1812" s="1" t="str">
        <f>IF(NOT(ISBLANK(DATA!A1809)),"INSERT INTO SYSADM.PSAUTHITEM VALUES ('"&amp;$B$1&amp;DATA!A1809&amp;"_VW', '"&amp;DATA!D1809&amp;"', '"&amp;DATA!E1809&amp;"', '"&amp;DATA!F1809&amp;"', '"&amp;DATA!G1809&amp;"', 1, "&amp;DATA!K1811&amp;");","")</f>
        <v/>
      </c>
    </row>
    <row r="1813" spans="1:1" ht="12.75" customHeight="1">
      <c r="A1813" s="1" t="str">
        <f>IF(NOT(ISBLANK(DATA!A1810)),"INSERT INTO SYSADM.PSAUTHITEM VALUES ('"&amp;$B$1&amp;DATA!A1810&amp;"_VW', '"&amp;DATA!D1810&amp;"', '"&amp;DATA!E1810&amp;"', '"&amp;DATA!F1810&amp;"', '"&amp;DATA!G1810&amp;"', 1, "&amp;DATA!K1812&amp;");","")</f>
        <v/>
      </c>
    </row>
    <row r="1814" spans="1:1" ht="12.75" customHeight="1">
      <c r="A1814" s="1" t="str">
        <f>IF(NOT(ISBLANK(DATA!A1811)),"INSERT INTO SYSADM.PSAUTHITEM VALUES ('"&amp;$B$1&amp;DATA!A1811&amp;"_VW', '"&amp;DATA!D1811&amp;"', '"&amp;DATA!E1811&amp;"', '"&amp;DATA!F1811&amp;"', '"&amp;DATA!G1811&amp;"', 1, "&amp;DATA!K1813&amp;");","")</f>
        <v/>
      </c>
    </row>
    <row r="1815" spans="1:1" ht="12.75" customHeight="1">
      <c r="A1815" s="1" t="str">
        <f>IF(NOT(ISBLANK(DATA!A1812)),"INSERT INTO SYSADM.PSAUTHITEM VALUES ('"&amp;$B$1&amp;DATA!A1812&amp;"_VW', '"&amp;DATA!D1812&amp;"', '"&amp;DATA!E1812&amp;"', '"&amp;DATA!F1812&amp;"', '"&amp;DATA!G1812&amp;"', 1, "&amp;DATA!K1814&amp;");","")</f>
        <v/>
      </c>
    </row>
    <row r="1816" spans="1:1" ht="12.75" customHeight="1">
      <c r="A1816" s="1" t="str">
        <f>IF(NOT(ISBLANK(DATA!A1813)),"INSERT INTO SYSADM.PSAUTHITEM VALUES ('"&amp;$B$1&amp;DATA!A1813&amp;"_VW', '"&amp;DATA!D1813&amp;"', '"&amp;DATA!E1813&amp;"', '"&amp;DATA!F1813&amp;"', '"&amp;DATA!G1813&amp;"', 1, "&amp;DATA!K1815&amp;");","")</f>
        <v/>
      </c>
    </row>
    <row r="1817" spans="1:1" ht="12.75" customHeight="1">
      <c r="A1817" s="1" t="str">
        <f>IF(NOT(ISBLANK(DATA!A1814)),"INSERT INTO SYSADM.PSAUTHITEM VALUES ('"&amp;$B$1&amp;DATA!A1814&amp;"_VW', '"&amp;DATA!D1814&amp;"', '"&amp;DATA!E1814&amp;"', '"&amp;DATA!F1814&amp;"', '"&amp;DATA!G1814&amp;"', 1, "&amp;DATA!K1816&amp;");","")</f>
        <v/>
      </c>
    </row>
    <row r="1818" spans="1:1" ht="12.75" customHeight="1">
      <c r="A1818" s="1" t="str">
        <f>IF(NOT(ISBLANK(DATA!A1815)),"INSERT INTO SYSADM.PSAUTHITEM VALUES ('"&amp;$B$1&amp;DATA!A1815&amp;"_VW', '"&amp;DATA!D1815&amp;"', '"&amp;DATA!E1815&amp;"', '"&amp;DATA!F1815&amp;"', '"&amp;DATA!G1815&amp;"', 1, "&amp;DATA!K1817&amp;");","")</f>
        <v/>
      </c>
    </row>
    <row r="1819" spans="1:1" ht="12.75" customHeight="1">
      <c r="A1819" s="1" t="str">
        <f>IF(NOT(ISBLANK(DATA!A1816)),"INSERT INTO SYSADM.PSAUTHITEM VALUES ('"&amp;$B$1&amp;DATA!A1816&amp;"_VW', '"&amp;DATA!D1816&amp;"', '"&amp;DATA!E1816&amp;"', '"&amp;DATA!F1816&amp;"', '"&amp;DATA!G1816&amp;"', 1, "&amp;DATA!K1818&amp;");","")</f>
        <v/>
      </c>
    </row>
    <row r="1820" spans="1:1" ht="12.75" customHeight="1">
      <c r="A1820" s="1" t="str">
        <f>IF(NOT(ISBLANK(DATA!A1817)),"INSERT INTO SYSADM.PSAUTHITEM VALUES ('"&amp;$B$1&amp;DATA!A1817&amp;"_VW', '"&amp;DATA!D1817&amp;"', '"&amp;DATA!E1817&amp;"', '"&amp;DATA!F1817&amp;"', '"&amp;DATA!G1817&amp;"', 1, "&amp;DATA!K1819&amp;");","")</f>
        <v/>
      </c>
    </row>
    <row r="1821" spans="1:1" ht="12.75" customHeight="1">
      <c r="A1821" s="1" t="str">
        <f>IF(NOT(ISBLANK(DATA!A1818)),"INSERT INTO SYSADM.PSAUTHITEM VALUES ('"&amp;$B$1&amp;DATA!A1818&amp;"_VW', '"&amp;DATA!D1818&amp;"', '"&amp;DATA!E1818&amp;"', '"&amp;DATA!F1818&amp;"', '"&amp;DATA!G1818&amp;"', 1, "&amp;DATA!K1820&amp;");","")</f>
        <v/>
      </c>
    </row>
    <row r="1822" spans="1:1" ht="12.75" customHeight="1">
      <c r="A1822" s="1" t="str">
        <f>IF(NOT(ISBLANK(DATA!A1819)),"INSERT INTO SYSADM.PSAUTHITEM VALUES ('"&amp;$B$1&amp;DATA!A1819&amp;"_VW', '"&amp;DATA!D1819&amp;"', '"&amp;DATA!E1819&amp;"', '"&amp;DATA!F1819&amp;"', '"&amp;DATA!G1819&amp;"', 1, "&amp;DATA!K1821&amp;");","")</f>
        <v/>
      </c>
    </row>
    <row r="1823" spans="1:1" ht="12.75" customHeight="1">
      <c r="A1823" s="1" t="str">
        <f>IF(NOT(ISBLANK(DATA!A1820)),"INSERT INTO SYSADM.PSAUTHITEM VALUES ('"&amp;$B$1&amp;DATA!A1820&amp;"_VW', '"&amp;DATA!D1820&amp;"', '"&amp;DATA!E1820&amp;"', '"&amp;DATA!F1820&amp;"', '"&amp;DATA!G1820&amp;"', 1, "&amp;DATA!K1822&amp;");","")</f>
        <v/>
      </c>
    </row>
    <row r="1824" spans="1:1" ht="12.75" customHeight="1">
      <c r="A1824" s="1" t="str">
        <f>IF(NOT(ISBLANK(DATA!A1821)),"INSERT INTO SYSADM.PSAUTHITEM VALUES ('"&amp;$B$1&amp;DATA!A1821&amp;"_VW', '"&amp;DATA!D1821&amp;"', '"&amp;DATA!E1821&amp;"', '"&amp;DATA!F1821&amp;"', '"&amp;DATA!G1821&amp;"', 1, "&amp;DATA!K1823&amp;");","")</f>
        <v/>
      </c>
    </row>
    <row r="1825" spans="1:1" ht="12.75" customHeight="1">
      <c r="A1825" s="1" t="str">
        <f>IF(NOT(ISBLANK(DATA!A1822)),"INSERT INTO SYSADM.PSAUTHITEM VALUES ('"&amp;$B$1&amp;DATA!A1822&amp;"_VW', '"&amp;DATA!D1822&amp;"', '"&amp;DATA!E1822&amp;"', '"&amp;DATA!F1822&amp;"', '"&amp;DATA!G1822&amp;"', 1, "&amp;DATA!K1824&amp;");","")</f>
        <v/>
      </c>
    </row>
    <row r="1826" spans="1:1" ht="12.75" customHeight="1">
      <c r="A1826" s="1" t="str">
        <f>IF(NOT(ISBLANK(DATA!A1823)),"INSERT INTO SYSADM.PSAUTHITEM VALUES ('"&amp;$B$1&amp;DATA!A1823&amp;"_VW', '"&amp;DATA!D1823&amp;"', '"&amp;DATA!E1823&amp;"', '"&amp;DATA!F1823&amp;"', '"&amp;DATA!G1823&amp;"', 1, "&amp;DATA!K1825&amp;");","")</f>
        <v/>
      </c>
    </row>
    <row r="1827" spans="1:1" ht="12.75" customHeight="1">
      <c r="A1827" s="1" t="str">
        <f>IF(NOT(ISBLANK(DATA!A1824)),"INSERT INTO SYSADM.PSAUTHITEM VALUES ('"&amp;$B$1&amp;DATA!A1824&amp;"_VW', '"&amp;DATA!D1824&amp;"', '"&amp;DATA!E1824&amp;"', '"&amp;DATA!F1824&amp;"', '"&amp;DATA!G1824&amp;"', 1, "&amp;DATA!K1826&amp;");","")</f>
        <v/>
      </c>
    </row>
    <row r="1828" spans="1:1" ht="12.75" customHeight="1">
      <c r="A1828" s="1" t="str">
        <f>IF(NOT(ISBLANK(DATA!A1825)),"INSERT INTO SYSADM.PSAUTHITEM VALUES ('"&amp;$B$1&amp;DATA!A1825&amp;"_VW', '"&amp;DATA!D1825&amp;"', '"&amp;DATA!E1825&amp;"', '"&amp;DATA!F1825&amp;"', '"&amp;DATA!G1825&amp;"', 1, "&amp;DATA!K1827&amp;");","")</f>
        <v/>
      </c>
    </row>
    <row r="1829" spans="1:1" ht="12.75" customHeight="1">
      <c r="A1829" s="1" t="str">
        <f>IF(NOT(ISBLANK(DATA!A1826)),"INSERT INTO SYSADM.PSAUTHITEM VALUES ('"&amp;$B$1&amp;DATA!A1826&amp;"_VW', '"&amp;DATA!D1826&amp;"', '"&amp;DATA!E1826&amp;"', '"&amp;DATA!F1826&amp;"', '"&amp;DATA!G1826&amp;"', 1, "&amp;DATA!K1828&amp;");","")</f>
        <v/>
      </c>
    </row>
    <row r="1830" spans="1:1" ht="12.75" customHeight="1">
      <c r="A1830" s="1" t="str">
        <f>IF(NOT(ISBLANK(DATA!A1827)),"INSERT INTO SYSADM.PSAUTHITEM VALUES ('"&amp;$B$1&amp;DATA!A1827&amp;"_VW', '"&amp;DATA!D1827&amp;"', '"&amp;DATA!E1827&amp;"', '"&amp;DATA!F1827&amp;"', '"&amp;DATA!G1827&amp;"', 1, "&amp;DATA!K1829&amp;");","")</f>
        <v/>
      </c>
    </row>
    <row r="1831" spans="1:1" ht="12.75" customHeight="1">
      <c r="A1831" s="1" t="str">
        <f>IF(NOT(ISBLANK(DATA!A1828)),"INSERT INTO SYSADM.PSAUTHITEM VALUES ('"&amp;$B$1&amp;DATA!A1828&amp;"_VW', '"&amp;DATA!D1828&amp;"', '"&amp;DATA!E1828&amp;"', '"&amp;DATA!F1828&amp;"', '"&amp;DATA!G1828&amp;"', 1, "&amp;DATA!K1830&amp;");","")</f>
        <v/>
      </c>
    </row>
    <row r="1832" spans="1:1" ht="12.75" customHeight="1">
      <c r="A1832" s="1" t="str">
        <f>IF(NOT(ISBLANK(DATA!A1829)),"INSERT INTO SYSADM.PSAUTHITEM VALUES ('"&amp;$B$1&amp;DATA!A1829&amp;"_VW', '"&amp;DATA!D1829&amp;"', '"&amp;DATA!E1829&amp;"', '"&amp;DATA!F1829&amp;"', '"&amp;DATA!G1829&amp;"', 1, "&amp;DATA!K1831&amp;");","")</f>
        <v/>
      </c>
    </row>
    <row r="1833" spans="1:1" ht="12.75" customHeight="1">
      <c r="A1833" s="1" t="str">
        <f>IF(NOT(ISBLANK(DATA!A1830)),"INSERT INTO SYSADM.PSAUTHITEM VALUES ('"&amp;$B$1&amp;DATA!A1830&amp;"_VW', '"&amp;DATA!D1830&amp;"', '"&amp;DATA!E1830&amp;"', '"&amp;DATA!F1830&amp;"', '"&amp;DATA!G1830&amp;"', 1, "&amp;DATA!K1832&amp;");","")</f>
        <v/>
      </c>
    </row>
    <row r="1834" spans="1:1" ht="12.75" customHeight="1">
      <c r="A1834" s="1" t="str">
        <f>IF(NOT(ISBLANK(DATA!A1831)),"INSERT INTO SYSADM.PSAUTHITEM VALUES ('"&amp;$B$1&amp;DATA!A1831&amp;"_VW', '"&amp;DATA!D1831&amp;"', '"&amp;DATA!E1831&amp;"', '"&amp;DATA!F1831&amp;"', '"&amp;DATA!G1831&amp;"', 1, "&amp;DATA!K1833&amp;");","")</f>
        <v/>
      </c>
    </row>
    <row r="1835" spans="1:1" ht="12.75" customHeight="1">
      <c r="A1835" s="1" t="str">
        <f>IF(NOT(ISBLANK(DATA!A1832)),"INSERT INTO SYSADM.PSAUTHITEM VALUES ('"&amp;$B$1&amp;DATA!A1832&amp;"_VW', '"&amp;DATA!D1832&amp;"', '"&amp;DATA!E1832&amp;"', '"&amp;DATA!F1832&amp;"', '"&amp;DATA!G1832&amp;"', 1, "&amp;DATA!K1834&amp;");","")</f>
        <v/>
      </c>
    </row>
    <row r="1836" spans="1:1" ht="12.75" customHeight="1">
      <c r="A1836" s="1" t="str">
        <f>IF(NOT(ISBLANK(DATA!A1833)),"INSERT INTO SYSADM.PSAUTHITEM VALUES ('"&amp;$B$1&amp;DATA!A1833&amp;"_VW', '"&amp;DATA!D1833&amp;"', '"&amp;DATA!E1833&amp;"', '"&amp;DATA!F1833&amp;"', '"&amp;DATA!G1833&amp;"', 1, "&amp;DATA!K1835&amp;");","")</f>
        <v/>
      </c>
    </row>
    <row r="1837" spans="1:1" ht="12.75" customHeight="1">
      <c r="A1837" s="1" t="str">
        <f>IF(NOT(ISBLANK(DATA!A1834)),"INSERT INTO SYSADM.PSAUTHITEM VALUES ('"&amp;$B$1&amp;DATA!A1834&amp;"_VW', '"&amp;DATA!D1834&amp;"', '"&amp;DATA!E1834&amp;"', '"&amp;DATA!F1834&amp;"', '"&amp;DATA!G1834&amp;"', 1, "&amp;DATA!K1836&amp;");","")</f>
        <v/>
      </c>
    </row>
    <row r="1838" spans="1:1" ht="12.75" customHeight="1">
      <c r="A1838" s="1" t="str">
        <f>IF(NOT(ISBLANK(DATA!A1835)),"INSERT INTO SYSADM.PSAUTHITEM VALUES ('"&amp;$B$1&amp;DATA!A1835&amp;"_VW', '"&amp;DATA!D1835&amp;"', '"&amp;DATA!E1835&amp;"', '"&amp;DATA!F1835&amp;"', '"&amp;DATA!G1835&amp;"', 1, "&amp;DATA!K1837&amp;");","")</f>
        <v/>
      </c>
    </row>
    <row r="1839" spans="1:1" ht="12.75" customHeight="1">
      <c r="A1839" s="1" t="str">
        <f>IF(NOT(ISBLANK(DATA!A1836)),"INSERT INTO SYSADM.PSAUTHITEM VALUES ('"&amp;$B$1&amp;DATA!A1836&amp;"_VW', '"&amp;DATA!D1836&amp;"', '"&amp;DATA!E1836&amp;"', '"&amp;DATA!F1836&amp;"', '"&amp;DATA!G1836&amp;"', 1, "&amp;DATA!K1838&amp;");","")</f>
        <v/>
      </c>
    </row>
    <row r="1840" spans="1:1" ht="12.75" customHeight="1">
      <c r="A1840" s="1" t="str">
        <f>IF(NOT(ISBLANK(DATA!A1837)),"INSERT INTO SYSADM.PSAUTHITEM VALUES ('"&amp;$B$1&amp;DATA!A1837&amp;"_VW', '"&amp;DATA!D1837&amp;"', '"&amp;DATA!E1837&amp;"', '"&amp;DATA!F1837&amp;"', '"&amp;DATA!G1837&amp;"', 1, "&amp;DATA!K1839&amp;");","")</f>
        <v/>
      </c>
    </row>
    <row r="1841" spans="1:1" ht="12.75" customHeight="1">
      <c r="A1841" s="1" t="str">
        <f>IF(NOT(ISBLANK(DATA!A1838)),"INSERT INTO SYSADM.PSAUTHITEM VALUES ('"&amp;$B$1&amp;DATA!A1838&amp;"_VW', '"&amp;DATA!D1838&amp;"', '"&amp;DATA!E1838&amp;"', '"&amp;DATA!F1838&amp;"', '"&amp;DATA!G1838&amp;"', 1, "&amp;DATA!K1840&amp;");","")</f>
        <v/>
      </c>
    </row>
    <row r="1842" spans="1:1" ht="12.75" customHeight="1">
      <c r="A1842" s="1" t="str">
        <f>IF(NOT(ISBLANK(DATA!A1839)),"INSERT INTO SYSADM.PSAUTHITEM VALUES ('"&amp;$B$1&amp;DATA!A1839&amp;"_VW', '"&amp;DATA!D1839&amp;"', '"&amp;DATA!E1839&amp;"', '"&amp;DATA!F1839&amp;"', '"&amp;DATA!G1839&amp;"', 1, "&amp;DATA!K1841&amp;");","")</f>
        <v/>
      </c>
    </row>
    <row r="1843" spans="1:1" ht="12.75" customHeight="1">
      <c r="A1843" s="1" t="str">
        <f>IF(NOT(ISBLANK(DATA!A1840)),"INSERT INTO SYSADM.PSAUTHITEM VALUES ('"&amp;$B$1&amp;DATA!A1840&amp;"_VW', '"&amp;DATA!D1840&amp;"', '"&amp;DATA!E1840&amp;"', '"&amp;DATA!F1840&amp;"', '"&amp;DATA!G1840&amp;"', 1, "&amp;DATA!K1842&amp;");","")</f>
        <v/>
      </c>
    </row>
    <row r="1844" spans="1:1" ht="12.75" customHeight="1">
      <c r="A1844" s="1" t="str">
        <f>IF(NOT(ISBLANK(DATA!A1841)),"INSERT INTO SYSADM.PSAUTHITEM VALUES ('"&amp;$B$1&amp;DATA!A1841&amp;"_VW', '"&amp;DATA!D1841&amp;"', '"&amp;DATA!E1841&amp;"', '"&amp;DATA!F1841&amp;"', '"&amp;DATA!G1841&amp;"', 1, "&amp;DATA!K1843&amp;");","")</f>
        <v/>
      </c>
    </row>
    <row r="1845" spans="1:1" ht="12.75" customHeight="1">
      <c r="A1845" s="1" t="str">
        <f>IF(NOT(ISBLANK(DATA!A1842)),"INSERT INTO SYSADM.PSAUTHITEM VALUES ('"&amp;$B$1&amp;DATA!A1842&amp;"_VW', '"&amp;DATA!D1842&amp;"', '"&amp;DATA!E1842&amp;"', '"&amp;DATA!F1842&amp;"', '"&amp;DATA!G1842&amp;"', 1, "&amp;DATA!K1844&amp;");","")</f>
        <v/>
      </c>
    </row>
    <row r="1846" spans="1:1" ht="12.75" customHeight="1">
      <c r="A1846" s="1" t="str">
        <f>IF(NOT(ISBLANK(DATA!A1843)),"INSERT INTO SYSADM.PSAUTHITEM VALUES ('"&amp;$B$1&amp;DATA!A1843&amp;"_VW', '"&amp;DATA!D1843&amp;"', '"&amp;DATA!E1843&amp;"', '"&amp;DATA!F1843&amp;"', '"&amp;DATA!G1843&amp;"', 1, "&amp;DATA!K1845&amp;");","")</f>
        <v/>
      </c>
    </row>
    <row r="1847" spans="1:1" ht="12.75" customHeight="1">
      <c r="A1847" s="1" t="str">
        <f>IF(NOT(ISBLANK(DATA!A1844)),"INSERT INTO SYSADM.PSAUTHITEM VALUES ('"&amp;$B$1&amp;DATA!A1844&amp;"_VW', '"&amp;DATA!D1844&amp;"', '"&amp;DATA!E1844&amp;"', '"&amp;DATA!F1844&amp;"', '"&amp;DATA!G1844&amp;"', 1, "&amp;DATA!K1846&amp;");","")</f>
        <v/>
      </c>
    </row>
    <row r="1848" spans="1:1" ht="12.75" customHeight="1">
      <c r="A1848" s="1" t="str">
        <f>IF(NOT(ISBLANK(DATA!A1845)),"INSERT INTO SYSADM.PSAUTHITEM VALUES ('"&amp;$B$1&amp;DATA!A1845&amp;"_VW', '"&amp;DATA!D1845&amp;"', '"&amp;DATA!E1845&amp;"', '"&amp;DATA!F1845&amp;"', '"&amp;DATA!G1845&amp;"', 1, "&amp;DATA!K1847&amp;");","")</f>
        <v/>
      </c>
    </row>
    <row r="1849" spans="1:1" ht="12.75" customHeight="1">
      <c r="A1849" s="1" t="str">
        <f>IF(NOT(ISBLANK(DATA!A1846)),"INSERT INTO SYSADM.PSAUTHITEM VALUES ('"&amp;$B$1&amp;DATA!A1846&amp;"_VW', '"&amp;DATA!D1846&amp;"', '"&amp;DATA!E1846&amp;"', '"&amp;DATA!F1846&amp;"', '"&amp;DATA!G1846&amp;"', 1, "&amp;DATA!K1848&amp;");","")</f>
        <v/>
      </c>
    </row>
    <row r="1850" spans="1:1" ht="12.75" customHeight="1">
      <c r="A1850" s="1" t="str">
        <f>IF(NOT(ISBLANK(DATA!A1847)),"INSERT INTO SYSADM.PSAUTHITEM VALUES ('"&amp;$B$1&amp;DATA!A1847&amp;"_VW', '"&amp;DATA!D1847&amp;"', '"&amp;DATA!E1847&amp;"', '"&amp;DATA!F1847&amp;"', '"&amp;DATA!G1847&amp;"', 1, "&amp;DATA!K1849&amp;");","")</f>
        <v/>
      </c>
    </row>
    <row r="1851" spans="1:1" ht="12.75" customHeight="1">
      <c r="A1851" s="1" t="str">
        <f>IF(NOT(ISBLANK(DATA!A1848)),"INSERT INTO SYSADM.PSAUTHITEM VALUES ('"&amp;$B$1&amp;DATA!A1848&amp;"_VW', '"&amp;DATA!D1848&amp;"', '"&amp;DATA!E1848&amp;"', '"&amp;DATA!F1848&amp;"', '"&amp;DATA!G1848&amp;"', 1, "&amp;DATA!K1850&amp;");","")</f>
        <v/>
      </c>
    </row>
    <row r="1852" spans="1:1" ht="12.75" customHeight="1">
      <c r="A1852" s="1" t="str">
        <f>IF(NOT(ISBLANK(DATA!A1849)),"INSERT INTO SYSADM.PSAUTHITEM VALUES ('"&amp;$B$1&amp;DATA!A1849&amp;"_VW', '"&amp;DATA!D1849&amp;"', '"&amp;DATA!E1849&amp;"', '"&amp;DATA!F1849&amp;"', '"&amp;DATA!G1849&amp;"', 1, "&amp;DATA!K1851&amp;");","")</f>
        <v/>
      </c>
    </row>
    <row r="1853" spans="1:1" ht="12.75" customHeight="1">
      <c r="A1853" s="1" t="str">
        <f>IF(NOT(ISBLANK(DATA!A1850)),"INSERT INTO SYSADM.PSAUTHITEM VALUES ('"&amp;$B$1&amp;DATA!A1850&amp;"_VW', '"&amp;DATA!D1850&amp;"', '"&amp;DATA!E1850&amp;"', '"&amp;DATA!F1850&amp;"', '"&amp;DATA!G1850&amp;"', 1, "&amp;DATA!K1852&amp;");","")</f>
        <v/>
      </c>
    </row>
    <row r="1854" spans="1:1" ht="12.75" customHeight="1">
      <c r="A1854" s="1" t="str">
        <f>IF(NOT(ISBLANK(DATA!A1851)),"INSERT INTO SYSADM.PSAUTHITEM VALUES ('"&amp;$B$1&amp;DATA!A1851&amp;"_VW', '"&amp;DATA!D1851&amp;"', '"&amp;DATA!E1851&amp;"', '"&amp;DATA!F1851&amp;"', '"&amp;DATA!G1851&amp;"', 1, "&amp;DATA!K1853&amp;");","")</f>
        <v/>
      </c>
    </row>
    <row r="1855" spans="1:1" ht="12.75" customHeight="1">
      <c r="A1855" s="1" t="str">
        <f>IF(NOT(ISBLANK(DATA!A1852)),"INSERT INTO SYSADM.PSAUTHITEM VALUES ('"&amp;$B$1&amp;DATA!A1852&amp;"_VW', '"&amp;DATA!D1852&amp;"', '"&amp;DATA!E1852&amp;"', '"&amp;DATA!F1852&amp;"', '"&amp;DATA!G1852&amp;"', 1, "&amp;DATA!K1854&amp;");","")</f>
        <v/>
      </c>
    </row>
    <row r="1856" spans="1:1" ht="12.75" customHeight="1">
      <c r="A1856" s="1" t="str">
        <f>IF(NOT(ISBLANK(DATA!A1853)),"INSERT INTO SYSADM.PSAUTHITEM VALUES ('"&amp;$B$1&amp;DATA!A1853&amp;"_VW', '"&amp;DATA!D1853&amp;"', '"&amp;DATA!E1853&amp;"', '"&amp;DATA!F1853&amp;"', '"&amp;DATA!G1853&amp;"', 1, "&amp;DATA!K1855&amp;");","")</f>
        <v/>
      </c>
    </row>
    <row r="1857" spans="1:1" ht="12.75" customHeight="1">
      <c r="A1857" s="1" t="str">
        <f>IF(NOT(ISBLANK(DATA!A1854)),"INSERT INTO SYSADM.PSAUTHITEM VALUES ('"&amp;$B$1&amp;DATA!A1854&amp;"_VW', '"&amp;DATA!D1854&amp;"', '"&amp;DATA!E1854&amp;"', '"&amp;DATA!F1854&amp;"', '"&amp;DATA!G1854&amp;"', 1, "&amp;DATA!K1856&amp;");","")</f>
        <v/>
      </c>
    </row>
    <row r="1858" spans="1:1" ht="12.75" customHeight="1">
      <c r="A1858" s="1" t="str">
        <f>IF(NOT(ISBLANK(DATA!A1855)),"INSERT INTO SYSADM.PSAUTHITEM VALUES ('"&amp;$B$1&amp;DATA!A1855&amp;"_VW', '"&amp;DATA!D1855&amp;"', '"&amp;DATA!E1855&amp;"', '"&amp;DATA!F1855&amp;"', '"&amp;DATA!G1855&amp;"', 1, "&amp;DATA!K1857&amp;");","")</f>
        <v/>
      </c>
    </row>
    <row r="1859" spans="1:1" ht="12.75" customHeight="1">
      <c r="A1859" s="1" t="str">
        <f>IF(NOT(ISBLANK(DATA!A1856)),"INSERT INTO SYSADM.PSAUTHITEM VALUES ('"&amp;$B$1&amp;DATA!A1856&amp;"_VW', '"&amp;DATA!D1856&amp;"', '"&amp;DATA!E1856&amp;"', '"&amp;DATA!F1856&amp;"', '"&amp;DATA!G1856&amp;"', 1, "&amp;DATA!K1858&amp;");","")</f>
        <v/>
      </c>
    </row>
    <row r="1860" spans="1:1" ht="12.75" customHeight="1">
      <c r="A1860" s="1" t="str">
        <f>IF(NOT(ISBLANK(DATA!A1857)),"INSERT INTO SYSADM.PSAUTHITEM VALUES ('"&amp;$B$1&amp;DATA!A1857&amp;"_VW', '"&amp;DATA!D1857&amp;"', '"&amp;DATA!E1857&amp;"', '"&amp;DATA!F1857&amp;"', '"&amp;DATA!G1857&amp;"', 1, "&amp;DATA!K1859&amp;");","")</f>
        <v/>
      </c>
    </row>
    <row r="1861" spans="1:1" ht="12.75" customHeight="1">
      <c r="A1861" s="1" t="str">
        <f>IF(NOT(ISBLANK(DATA!A1858)),"INSERT INTO SYSADM.PSAUTHITEM VALUES ('"&amp;$B$1&amp;DATA!A1858&amp;"_VW', '"&amp;DATA!D1858&amp;"', '"&amp;DATA!E1858&amp;"', '"&amp;DATA!F1858&amp;"', '"&amp;DATA!G1858&amp;"', 1, "&amp;DATA!K1860&amp;");","")</f>
        <v/>
      </c>
    </row>
    <row r="1862" spans="1:1" ht="12.75" customHeight="1">
      <c r="A1862" s="1" t="str">
        <f>IF(NOT(ISBLANK(DATA!A1859)),"INSERT INTO SYSADM.PSAUTHITEM VALUES ('"&amp;$B$1&amp;DATA!A1859&amp;"_VW', '"&amp;DATA!D1859&amp;"', '"&amp;DATA!E1859&amp;"', '"&amp;DATA!F1859&amp;"', '"&amp;DATA!G1859&amp;"', 1, "&amp;DATA!K1861&amp;");","")</f>
        <v/>
      </c>
    </row>
    <row r="1863" spans="1:1" ht="12.75" customHeight="1">
      <c r="A1863" s="1" t="str">
        <f>IF(NOT(ISBLANK(DATA!A1860)),"INSERT INTO SYSADM.PSAUTHITEM VALUES ('"&amp;$B$1&amp;DATA!A1860&amp;"_VW', '"&amp;DATA!D1860&amp;"', '"&amp;DATA!E1860&amp;"', '"&amp;DATA!F1860&amp;"', '"&amp;DATA!G1860&amp;"', 1, "&amp;DATA!K1862&amp;");","")</f>
        <v/>
      </c>
    </row>
    <row r="1864" spans="1:1" ht="12.75" customHeight="1">
      <c r="A1864" s="1" t="str">
        <f>IF(NOT(ISBLANK(DATA!A1861)),"INSERT INTO SYSADM.PSAUTHITEM VALUES ('"&amp;$B$1&amp;DATA!A1861&amp;"_VW', '"&amp;DATA!D1861&amp;"', '"&amp;DATA!E1861&amp;"', '"&amp;DATA!F1861&amp;"', '"&amp;DATA!G1861&amp;"', 1, "&amp;DATA!K1863&amp;");","")</f>
        <v/>
      </c>
    </row>
    <row r="1865" spans="1:1" ht="12.75" customHeight="1">
      <c r="A1865" s="1" t="str">
        <f>IF(NOT(ISBLANK(DATA!A1862)),"INSERT INTO SYSADM.PSAUTHITEM VALUES ('"&amp;$B$1&amp;DATA!A1862&amp;"_VW', '"&amp;DATA!D1862&amp;"', '"&amp;DATA!E1862&amp;"', '"&amp;DATA!F1862&amp;"', '"&amp;DATA!G1862&amp;"', 1, "&amp;DATA!K1864&amp;");","")</f>
        <v/>
      </c>
    </row>
    <row r="1866" spans="1:1" ht="12.75" customHeight="1">
      <c r="A1866" s="1" t="str">
        <f>IF(NOT(ISBLANK(DATA!A1863)),"INSERT INTO SYSADM.PSAUTHITEM VALUES ('"&amp;$B$1&amp;DATA!A1863&amp;"_VW', '"&amp;DATA!D1863&amp;"', '"&amp;DATA!E1863&amp;"', '"&amp;DATA!F1863&amp;"', '"&amp;DATA!G1863&amp;"', 1, "&amp;DATA!K1865&amp;");","")</f>
        <v/>
      </c>
    </row>
    <row r="1867" spans="1:1" ht="12.75" customHeight="1">
      <c r="A1867" s="1" t="str">
        <f>IF(NOT(ISBLANK(DATA!A1864)),"INSERT INTO SYSADM.PSAUTHITEM VALUES ('"&amp;$B$1&amp;DATA!A1864&amp;"_VW', '"&amp;DATA!D1864&amp;"', '"&amp;DATA!E1864&amp;"', '"&amp;DATA!F1864&amp;"', '"&amp;DATA!G1864&amp;"', 1, "&amp;DATA!K1866&amp;");","")</f>
        <v/>
      </c>
    </row>
    <row r="1868" spans="1:1" ht="12.75" customHeight="1">
      <c r="A1868" s="1" t="str">
        <f>IF(NOT(ISBLANK(DATA!A1865)),"INSERT INTO SYSADM.PSAUTHITEM VALUES ('"&amp;$B$1&amp;DATA!A1865&amp;"_VW', '"&amp;DATA!D1865&amp;"', '"&amp;DATA!E1865&amp;"', '"&amp;DATA!F1865&amp;"', '"&amp;DATA!G1865&amp;"', 1, "&amp;DATA!K1867&amp;");","")</f>
        <v/>
      </c>
    </row>
    <row r="1869" spans="1:1" ht="12.75" customHeight="1">
      <c r="A1869" s="1" t="str">
        <f>IF(NOT(ISBLANK(DATA!A1866)),"INSERT INTO SYSADM.PSAUTHITEM VALUES ('"&amp;$B$1&amp;DATA!A1866&amp;"_VW', '"&amp;DATA!D1866&amp;"', '"&amp;DATA!E1866&amp;"', '"&amp;DATA!F1866&amp;"', '"&amp;DATA!G1866&amp;"', 1, "&amp;DATA!K1868&amp;");","")</f>
        <v/>
      </c>
    </row>
    <row r="1870" spans="1:1" ht="12.75" customHeight="1">
      <c r="A1870" s="1" t="str">
        <f>IF(NOT(ISBLANK(DATA!A1867)),"INSERT INTO SYSADM.PSAUTHITEM VALUES ('"&amp;$B$1&amp;DATA!A1867&amp;"_VW', '"&amp;DATA!D1867&amp;"', '"&amp;DATA!E1867&amp;"', '"&amp;DATA!F1867&amp;"', '"&amp;DATA!G1867&amp;"', 1, "&amp;DATA!K1869&amp;");","")</f>
        <v/>
      </c>
    </row>
    <row r="1871" spans="1:1" ht="12.75" customHeight="1">
      <c r="A1871" s="1" t="str">
        <f>IF(NOT(ISBLANK(DATA!A1868)),"INSERT INTO SYSADM.PSAUTHITEM VALUES ('"&amp;$B$1&amp;DATA!A1868&amp;"_VW', '"&amp;DATA!D1868&amp;"', '"&amp;DATA!E1868&amp;"', '"&amp;DATA!F1868&amp;"', '"&amp;DATA!G1868&amp;"', 1, "&amp;DATA!K1870&amp;");","")</f>
        <v/>
      </c>
    </row>
    <row r="1872" spans="1:1" ht="12.75" customHeight="1">
      <c r="A1872" s="1" t="str">
        <f>IF(NOT(ISBLANK(DATA!A1869)),"INSERT INTO SYSADM.PSAUTHITEM VALUES ('"&amp;$B$1&amp;DATA!A1869&amp;"_VW', '"&amp;DATA!D1869&amp;"', '"&amp;DATA!E1869&amp;"', '"&amp;DATA!F1869&amp;"', '"&amp;DATA!G1869&amp;"', 1, "&amp;DATA!K1871&amp;");","")</f>
        <v/>
      </c>
    </row>
    <row r="1873" spans="1:1" ht="12.75" customHeight="1">
      <c r="A1873" s="1" t="str">
        <f>IF(NOT(ISBLANK(DATA!A1870)),"INSERT INTO SYSADM.PSAUTHITEM VALUES ('"&amp;$B$1&amp;DATA!A1870&amp;"_VW', '"&amp;DATA!D1870&amp;"', '"&amp;DATA!E1870&amp;"', '"&amp;DATA!F1870&amp;"', '"&amp;DATA!G1870&amp;"', 1, "&amp;DATA!K1872&amp;");","")</f>
        <v/>
      </c>
    </row>
    <row r="1874" spans="1:1" ht="12.75" customHeight="1">
      <c r="A1874" s="1" t="str">
        <f>IF(NOT(ISBLANK(DATA!A1871)),"INSERT INTO SYSADM.PSAUTHITEM VALUES ('"&amp;$B$1&amp;DATA!A1871&amp;"_VW', '"&amp;DATA!D1871&amp;"', '"&amp;DATA!E1871&amp;"', '"&amp;DATA!F1871&amp;"', '"&amp;DATA!G1871&amp;"', 1, "&amp;DATA!K1873&amp;");","")</f>
        <v/>
      </c>
    </row>
    <row r="1875" spans="1:1" ht="12.75" customHeight="1">
      <c r="A1875" s="1" t="str">
        <f>IF(NOT(ISBLANK(DATA!A1872)),"INSERT INTO SYSADM.PSAUTHITEM VALUES ('"&amp;$B$1&amp;DATA!A1872&amp;"_VW', '"&amp;DATA!D1872&amp;"', '"&amp;DATA!E1872&amp;"', '"&amp;DATA!F1872&amp;"', '"&amp;DATA!G1872&amp;"', 1, "&amp;DATA!K1874&amp;");","")</f>
        <v/>
      </c>
    </row>
    <row r="1876" spans="1:1" ht="12.75" customHeight="1">
      <c r="A1876" s="1" t="str">
        <f>IF(NOT(ISBLANK(DATA!A1873)),"INSERT INTO SYSADM.PSAUTHITEM VALUES ('"&amp;$B$1&amp;DATA!A1873&amp;"_VW', '"&amp;DATA!D1873&amp;"', '"&amp;DATA!E1873&amp;"', '"&amp;DATA!F1873&amp;"', '"&amp;DATA!G1873&amp;"', 1, "&amp;DATA!K1875&amp;");","")</f>
        <v/>
      </c>
    </row>
    <row r="1877" spans="1:1" ht="12.75" customHeight="1">
      <c r="A1877" s="1" t="str">
        <f>IF(NOT(ISBLANK(DATA!A1874)),"INSERT INTO SYSADM.PSAUTHITEM VALUES ('"&amp;$B$1&amp;DATA!A1874&amp;"_VW', '"&amp;DATA!D1874&amp;"', '"&amp;DATA!E1874&amp;"', '"&amp;DATA!F1874&amp;"', '"&amp;DATA!G1874&amp;"', 1, "&amp;DATA!K1876&amp;");","")</f>
        <v/>
      </c>
    </row>
    <row r="1878" spans="1:1" ht="12.75" customHeight="1">
      <c r="A1878" s="1" t="str">
        <f>IF(NOT(ISBLANK(DATA!A1875)),"INSERT INTO SYSADM.PSAUTHITEM VALUES ('"&amp;$B$1&amp;DATA!A1875&amp;"_VW', '"&amp;DATA!D1875&amp;"', '"&amp;DATA!E1875&amp;"', '"&amp;DATA!F1875&amp;"', '"&amp;DATA!G1875&amp;"', 1, "&amp;DATA!K1877&amp;");","")</f>
        <v/>
      </c>
    </row>
    <row r="1879" spans="1:1" ht="12.75" customHeight="1">
      <c r="A1879" s="1" t="str">
        <f>IF(NOT(ISBLANK(DATA!A1876)),"INSERT INTO SYSADM.PSAUTHITEM VALUES ('"&amp;$B$1&amp;DATA!A1876&amp;"_VW', '"&amp;DATA!D1876&amp;"', '"&amp;DATA!E1876&amp;"', '"&amp;DATA!F1876&amp;"', '"&amp;DATA!G1876&amp;"', 1, "&amp;DATA!K1878&amp;");","")</f>
        <v/>
      </c>
    </row>
    <row r="1880" spans="1:1" ht="12.75" customHeight="1">
      <c r="A1880" s="1" t="str">
        <f>IF(NOT(ISBLANK(DATA!A1877)),"INSERT INTO SYSADM.PSAUTHITEM VALUES ('"&amp;$B$1&amp;DATA!A1877&amp;"_VW', '"&amp;DATA!D1877&amp;"', '"&amp;DATA!E1877&amp;"', '"&amp;DATA!F1877&amp;"', '"&amp;DATA!G1877&amp;"', 1, "&amp;DATA!K1879&amp;");","")</f>
        <v/>
      </c>
    </row>
    <row r="1881" spans="1:1" ht="12.75" customHeight="1">
      <c r="A1881" s="1" t="str">
        <f>IF(NOT(ISBLANK(DATA!A1878)),"INSERT INTO SYSADM.PSAUTHITEM VALUES ('"&amp;$B$1&amp;DATA!A1878&amp;"_VW', '"&amp;DATA!D1878&amp;"', '"&amp;DATA!E1878&amp;"', '"&amp;DATA!F1878&amp;"', '"&amp;DATA!G1878&amp;"', 1, "&amp;DATA!K1880&amp;");","")</f>
        <v/>
      </c>
    </row>
    <row r="1882" spans="1:1" ht="12.75" customHeight="1">
      <c r="A1882" s="1" t="str">
        <f>IF(NOT(ISBLANK(DATA!A1879)),"INSERT INTO SYSADM.PSAUTHITEM VALUES ('"&amp;$B$1&amp;DATA!A1879&amp;"_VW', '"&amp;DATA!D1879&amp;"', '"&amp;DATA!E1879&amp;"', '"&amp;DATA!F1879&amp;"', '"&amp;DATA!G1879&amp;"', 1, "&amp;DATA!K1881&amp;");","")</f>
        <v/>
      </c>
    </row>
    <row r="1883" spans="1:1" ht="12.75" customHeight="1">
      <c r="A1883" s="1" t="str">
        <f>IF(NOT(ISBLANK(DATA!A1880)),"INSERT INTO SYSADM.PSAUTHITEM VALUES ('"&amp;$B$1&amp;DATA!A1880&amp;"_VW', '"&amp;DATA!D1880&amp;"', '"&amp;DATA!E1880&amp;"', '"&amp;DATA!F1880&amp;"', '"&amp;DATA!G1880&amp;"', 1, "&amp;DATA!K1882&amp;");","")</f>
        <v/>
      </c>
    </row>
    <row r="1884" spans="1:1" ht="12.75" customHeight="1">
      <c r="A1884" s="1" t="str">
        <f>IF(NOT(ISBLANK(DATA!A1881)),"INSERT INTO SYSADM.PSAUTHITEM VALUES ('"&amp;$B$1&amp;DATA!A1881&amp;"_VW', '"&amp;DATA!D1881&amp;"', '"&amp;DATA!E1881&amp;"', '"&amp;DATA!F1881&amp;"', '"&amp;DATA!G1881&amp;"', 1, "&amp;DATA!K1883&amp;");","")</f>
        <v/>
      </c>
    </row>
    <row r="1885" spans="1:1" ht="12.75" customHeight="1">
      <c r="A1885" s="1" t="str">
        <f>IF(NOT(ISBLANK(DATA!A1882)),"INSERT INTO SYSADM.PSAUTHITEM VALUES ('"&amp;$B$1&amp;DATA!A1882&amp;"_VW', '"&amp;DATA!D1882&amp;"', '"&amp;DATA!E1882&amp;"', '"&amp;DATA!F1882&amp;"', '"&amp;DATA!G1882&amp;"', 1, "&amp;DATA!K1884&amp;");","")</f>
        <v/>
      </c>
    </row>
    <row r="1886" spans="1:1" ht="12.75" customHeight="1">
      <c r="A1886" s="1" t="str">
        <f>IF(NOT(ISBLANK(DATA!A1883)),"INSERT INTO SYSADM.PSAUTHITEM VALUES ('"&amp;$B$1&amp;DATA!A1883&amp;"_VW', '"&amp;DATA!D1883&amp;"', '"&amp;DATA!E1883&amp;"', '"&amp;DATA!F1883&amp;"', '"&amp;DATA!G1883&amp;"', 1, "&amp;DATA!K1885&amp;");","")</f>
        <v/>
      </c>
    </row>
    <row r="1887" spans="1:1" ht="12.75" customHeight="1">
      <c r="A1887" s="1" t="str">
        <f>IF(NOT(ISBLANK(DATA!A1884)),"INSERT INTO SYSADM.PSAUTHITEM VALUES ('"&amp;$B$1&amp;DATA!A1884&amp;"_VW', '"&amp;DATA!D1884&amp;"', '"&amp;DATA!E1884&amp;"', '"&amp;DATA!F1884&amp;"', '"&amp;DATA!G1884&amp;"', 1, "&amp;DATA!K1886&amp;");","")</f>
        <v/>
      </c>
    </row>
    <row r="1888" spans="1:1" ht="12.75" customHeight="1">
      <c r="A1888" s="1" t="str">
        <f>IF(NOT(ISBLANK(DATA!A1885)),"INSERT INTO SYSADM.PSAUTHITEM VALUES ('"&amp;$B$1&amp;DATA!A1885&amp;"_VW', '"&amp;DATA!D1885&amp;"', '"&amp;DATA!E1885&amp;"', '"&amp;DATA!F1885&amp;"', '"&amp;DATA!G1885&amp;"', 1, "&amp;DATA!K1887&amp;");","")</f>
        <v/>
      </c>
    </row>
    <row r="1889" spans="1:1" ht="12.75" customHeight="1">
      <c r="A1889" s="1" t="str">
        <f>IF(NOT(ISBLANK(DATA!A1886)),"INSERT INTO SYSADM.PSAUTHITEM VALUES ('"&amp;$B$1&amp;DATA!A1886&amp;"_VW', '"&amp;DATA!D1886&amp;"', '"&amp;DATA!E1886&amp;"', '"&amp;DATA!F1886&amp;"', '"&amp;DATA!G1886&amp;"', 1, "&amp;DATA!K1888&amp;");","")</f>
        <v/>
      </c>
    </row>
    <row r="1890" spans="1:1" ht="12.75" customHeight="1">
      <c r="A1890" s="1" t="str">
        <f>IF(NOT(ISBLANK(DATA!A1887)),"INSERT INTO SYSADM.PSAUTHITEM VALUES ('"&amp;$B$1&amp;DATA!A1887&amp;"_VW', '"&amp;DATA!D1887&amp;"', '"&amp;DATA!E1887&amp;"', '"&amp;DATA!F1887&amp;"', '"&amp;DATA!G1887&amp;"', 1, "&amp;DATA!K1889&amp;");","")</f>
        <v/>
      </c>
    </row>
    <row r="1891" spans="1:1" ht="12.75" customHeight="1">
      <c r="A1891" s="1" t="str">
        <f>IF(NOT(ISBLANK(DATA!A1888)),"INSERT INTO SYSADM.PSAUTHITEM VALUES ('"&amp;$B$1&amp;DATA!A1888&amp;"_VW', '"&amp;DATA!D1888&amp;"', '"&amp;DATA!E1888&amp;"', '"&amp;DATA!F1888&amp;"', '"&amp;DATA!G1888&amp;"', 1, "&amp;DATA!K1890&amp;");","")</f>
        <v/>
      </c>
    </row>
    <row r="1892" spans="1:1" ht="12.75" customHeight="1">
      <c r="A1892" s="1" t="str">
        <f>IF(NOT(ISBLANK(DATA!A1889)),"INSERT INTO SYSADM.PSAUTHITEM VALUES ('"&amp;$B$1&amp;DATA!A1889&amp;"_VW', '"&amp;DATA!D1889&amp;"', '"&amp;DATA!E1889&amp;"', '"&amp;DATA!F1889&amp;"', '"&amp;DATA!G1889&amp;"', 1, "&amp;DATA!K1891&amp;");","")</f>
        <v/>
      </c>
    </row>
    <row r="1893" spans="1:1" ht="12.75" customHeight="1">
      <c r="A1893" s="1" t="str">
        <f>IF(NOT(ISBLANK(DATA!A1890)),"INSERT INTO SYSADM.PSAUTHITEM VALUES ('"&amp;$B$1&amp;DATA!A1890&amp;"_VW', '"&amp;DATA!D1890&amp;"', '"&amp;DATA!E1890&amp;"', '"&amp;DATA!F1890&amp;"', '"&amp;DATA!G1890&amp;"', 1, "&amp;DATA!K1892&amp;");","")</f>
        <v/>
      </c>
    </row>
    <row r="1894" spans="1:1" ht="12.75" customHeight="1">
      <c r="A1894" s="1" t="str">
        <f>IF(NOT(ISBLANK(DATA!A1891)),"INSERT INTO SYSADM.PSAUTHITEM VALUES ('"&amp;$B$1&amp;DATA!A1891&amp;"_VW', '"&amp;DATA!D1891&amp;"', '"&amp;DATA!E1891&amp;"', '"&amp;DATA!F1891&amp;"', '"&amp;DATA!G1891&amp;"', 1, "&amp;DATA!K1893&amp;");","")</f>
        <v/>
      </c>
    </row>
    <row r="1895" spans="1:1" ht="12.75" customHeight="1">
      <c r="A1895" s="1" t="str">
        <f>IF(NOT(ISBLANK(DATA!A1892)),"INSERT INTO SYSADM.PSAUTHITEM VALUES ('"&amp;$B$1&amp;DATA!A1892&amp;"_VW', '"&amp;DATA!D1892&amp;"', '"&amp;DATA!E1892&amp;"', '"&amp;DATA!F1892&amp;"', '"&amp;DATA!G1892&amp;"', 1, "&amp;DATA!K1894&amp;");","")</f>
        <v/>
      </c>
    </row>
    <row r="1896" spans="1:1" ht="12.75" customHeight="1">
      <c r="A1896" s="1" t="str">
        <f>IF(NOT(ISBLANK(DATA!A1893)),"INSERT INTO SYSADM.PSAUTHITEM VALUES ('"&amp;$B$1&amp;DATA!A1893&amp;"_VW', '"&amp;DATA!D1893&amp;"', '"&amp;DATA!E1893&amp;"', '"&amp;DATA!F1893&amp;"', '"&amp;DATA!G1893&amp;"', 1, "&amp;DATA!K1895&amp;");","")</f>
        <v/>
      </c>
    </row>
    <row r="1897" spans="1:1" ht="12.75" customHeight="1">
      <c r="A1897" s="1" t="str">
        <f>IF(NOT(ISBLANK(DATA!A1894)),"INSERT INTO SYSADM.PSAUTHITEM VALUES ('"&amp;$B$1&amp;DATA!A1894&amp;"_VW', '"&amp;DATA!D1894&amp;"', '"&amp;DATA!E1894&amp;"', '"&amp;DATA!F1894&amp;"', '"&amp;DATA!G1894&amp;"', 1, "&amp;DATA!K1896&amp;");","")</f>
        <v/>
      </c>
    </row>
    <row r="1898" spans="1:1" ht="12.75" customHeight="1">
      <c r="A1898" s="1" t="str">
        <f>IF(NOT(ISBLANK(DATA!A1895)),"INSERT INTO SYSADM.PSAUTHITEM VALUES ('"&amp;$B$1&amp;DATA!A1895&amp;"_VW', '"&amp;DATA!D1895&amp;"', '"&amp;DATA!E1895&amp;"', '"&amp;DATA!F1895&amp;"', '"&amp;DATA!G1895&amp;"', 1, "&amp;DATA!K1897&amp;");","")</f>
        <v/>
      </c>
    </row>
    <row r="1899" spans="1:1" ht="12.75" customHeight="1">
      <c r="A1899" s="1" t="str">
        <f>IF(NOT(ISBLANK(DATA!A1896)),"INSERT INTO SYSADM.PSAUTHITEM VALUES ('"&amp;$B$1&amp;DATA!A1896&amp;"_VW', '"&amp;DATA!D1896&amp;"', '"&amp;DATA!E1896&amp;"', '"&amp;DATA!F1896&amp;"', '"&amp;DATA!G1896&amp;"', 1, "&amp;DATA!K1898&amp;");","")</f>
        <v/>
      </c>
    </row>
    <row r="1900" spans="1:1" ht="12.75" customHeight="1">
      <c r="A1900" s="1" t="str">
        <f>IF(NOT(ISBLANK(DATA!A1897)),"INSERT INTO SYSADM.PSAUTHITEM VALUES ('"&amp;$B$1&amp;DATA!A1897&amp;"_VW', '"&amp;DATA!D1897&amp;"', '"&amp;DATA!E1897&amp;"', '"&amp;DATA!F1897&amp;"', '"&amp;DATA!G1897&amp;"', 1, "&amp;DATA!K1899&amp;");","")</f>
        <v/>
      </c>
    </row>
    <row r="1901" spans="1:1" ht="12.75" customHeight="1">
      <c r="A1901" s="1" t="str">
        <f>IF(NOT(ISBLANK(DATA!A1898)),"INSERT INTO SYSADM.PSAUTHITEM VALUES ('"&amp;$B$1&amp;DATA!A1898&amp;"_VW', '"&amp;DATA!D1898&amp;"', '"&amp;DATA!E1898&amp;"', '"&amp;DATA!F1898&amp;"', '"&amp;DATA!G1898&amp;"', 1, "&amp;DATA!K1900&amp;");","")</f>
        <v/>
      </c>
    </row>
    <row r="1902" spans="1:1" ht="12.75" customHeight="1">
      <c r="A1902" s="1" t="str">
        <f>IF(NOT(ISBLANK(DATA!A1899)),"INSERT INTO SYSADM.PSAUTHITEM VALUES ('"&amp;$B$1&amp;DATA!A1899&amp;"_VW', '"&amp;DATA!D1899&amp;"', '"&amp;DATA!E1899&amp;"', '"&amp;DATA!F1899&amp;"', '"&amp;DATA!G1899&amp;"', 1, "&amp;DATA!K1901&amp;");","")</f>
        <v/>
      </c>
    </row>
    <row r="1903" spans="1:1" ht="12.75" customHeight="1">
      <c r="A1903" s="1" t="str">
        <f>IF(NOT(ISBLANK(DATA!A1900)),"INSERT INTO SYSADM.PSAUTHITEM VALUES ('"&amp;$B$1&amp;DATA!A1900&amp;"_VW', '"&amp;DATA!D1900&amp;"', '"&amp;DATA!E1900&amp;"', '"&amp;DATA!F1900&amp;"', '"&amp;DATA!G1900&amp;"', 1, "&amp;DATA!K1902&amp;");","")</f>
        <v/>
      </c>
    </row>
    <row r="1904" spans="1:1" ht="12.75" customHeight="1">
      <c r="A1904" s="1" t="str">
        <f>IF(NOT(ISBLANK(DATA!A1901)),"INSERT INTO SYSADM.PSAUTHITEM VALUES ('"&amp;$B$1&amp;DATA!A1901&amp;"_VW', '"&amp;DATA!D1901&amp;"', '"&amp;DATA!E1901&amp;"', '"&amp;DATA!F1901&amp;"', '"&amp;DATA!G1901&amp;"', 1, "&amp;DATA!K1903&amp;");","")</f>
        <v/>
      </c>
    </row>
    <row r="1905" spans="1:1" ht="12.75" customHeight="1">
      <c r="A1905" s="1" t="str">
        <f>IF(NOT(ISBLANK(DATA!A1902)),"INSERT INTO SYSADM.PSAUTHITEM VALUES ('"&amp;$B$1&amp;DATA!A1902&amp;"_VW', '"&amp;DATA!D1902&amp;"', '"&amp;DATA!E1902&amp;"', '"&amp;DATA!F1902&amp;"', '"&amp;DATA!G1902&amp;"', 1, "&amp;DATA!K1904&amp;");","")</f>
        <v/>
      </c>
    </row>
    <row r="1906" spans="1:1" ht="12.75" customHeight="1">
      <c r="A1906" s="1" t="str">
        <f>IF(NOT(ISBLANK(DATA!A1903)),"INSERT INTO SYSADM.PSAUTHITEM VALUES ('"&amp;$B$1&amp;DATA!A1903&amp;"_VW', '"&amp;DATA!D1903&amp;"', '"&amp;DATA!E1903&amp;"', '"&amp;DATA!F1903&amp;"', '"&amp;DATA!G1903&amp;"', 1, "&amp;DATA!K1905&amp;");","")</f>
        <v/>
      </c>
    </row>
    <row r="1907" spans="1:1" ht="12.75" customHeight="1">
      <c r="A1907" s="1" t="str">
        <f>IF(NOT(ISBLANK(DATA!A1904)),"INSERT INTO SYSADM.PSAUTHITEM VALUES ('"&amp;$B$1&amp;DATA!A1904&amp;"_VW', '"&amp;DATA!D1904&amp;"', '"&amp;DATA!E1904&amp;"', '"&amp;DATA!F1904&amp;"', '"&amp;DATA!G1904&amp;"', 1, "&amp;DATA!K1906&amp;");","")</f>
        <v/>
      </c>
    </row>
    <row r="1908" spans="1:1" ht="12.75" customHeight="1">
      <c r="A1908" s="1" t="str">
        <f>IF(NOT(ISBLANK(DATA!A1905)),"INSERT INTO SYSADM.PSAUTHITEM VALUES ('"&amp;$B$1&amp;DATA!A1905&amp;"_VW', '"&amp;DATA!D1905&amp;"', '"&amp;DATA!E1905&amp;"', '"&amp;DATA!F1905&amp;"', '"&amp;DATA!G1905&amp;"', 1, "&amp;DATA!K1907&amp;");","")</f>
        <v/>
      </c>
    </row>
    <row r="1909" spans="1:1" ht="12.75" customHeight="1">
      <c r="A1909" s="1" t="str">
        <f>IF(NOT(ISBLANK(DATA!A1906)),"INSERT INTO SYSADM.PSAUTHITEM VALUES ('"&amp;$B$1&amp;DATA!A1906&amp;"_VW', '"&amp;DATA!D1906&amp;"', '"&amp;DATA!E1906&amp;"', '"&amp;DATA!F1906&amp;"', '"&amp;DATA!G1906&amp;"', 1, "&amp;DATA!K1908&amp;");","")</f>
        <v/>
      </c>
    </row>
    <row r="1910" spans="1:1" ht="12.75" customHeight="1">
      <c r="A1910" s="1" t="str">
        <f>IF(NOT(ISBLANK(DATA!A1907)),"INSERT INTO SYSADM.PSAUTHITEM VALUES ('"&amp;$B$1&amp;DATA!A1907&amp;"_VW', '"&amp;DATA!D1907&amp;"', '"&amp;DATA!E1907&amp;"', '"&amp;DATA!F1907&amp;"', '"&amp;DATA!G1907&amp;"', 1, "&amp;DATA!K1909&amp;");","")</f>
        <v/>
      </c>
    </row>
    <row r="1911" spans="1:1" ht="12.75" customHeight="1">
      <c r="A1911" s="1" t="str">
        <f>IF(NOT(ISBLANK(DATA!A1908)),"INSERT INTO SYSADM.PSAUTHITEM VALUES ('"&amp;$B$1&amp;DATA!A1908&amp;"_VW', '"&amp;DATA!D1908&amp;"', '"&amp;DATA!E1908&amp;"', '"&amp;DATA!F1908&amp;"', '"&amp;DATA!G1908&amp;"', 1, "&amp;DATA!K1910&amp;");","")</f>
        <v/>
      </c>
    </row>
    <row r="1912" spans="1:1" ht="12.75" customHeight="1">
      <c r="A1912" s="1" t="str">
        <f>IF(NOT(ISBLANK(DATA!A1909)),"INSERT INTO SYSADM.PSAUTHITEM VALUES ('"&amp;$B$1&amp;DATA!A1909&amp;"_VW', '"&amp;DATA!D1909&amp;"', '"&amp;DATA!E1909&amp;"', '"&amp;DATA!F1909&amp;"', '"&amp;DATA!G1909&amp;"', 1, "&amp;DATA!K1911&amp;");","")</f>
        <v/>
      </c>
    </row>
    <row r="1913" spans="1:1" ht="12.75" customHeight="1">
      <c r="A1913" s="1" t="str">
        <f>IF(NOT(ISBLANK(DATA!A1910)),"INSERT INTO SYSADM.PSAUTHITEM VALUES ('"&amp;$B$1&amp;DATA!A1910&amp;"_VW', '"&amp;DATA!D1910&amp;"', '"&amp;DATA!E1910&amp;"', '"&amp;DATA!F1910&amp;"', '"&amp;DATA!G1910&amp;"', 1, "&amp;DATA!K1912&amp;");","")</f>
        <v/>
      </c>
    </row>
    <row r="1914" spans="1:1" ht="12.75" customHeight="1">
      <c r="A1914" s="1" t="str">
        <f>IF(NOT(ISBLANK(DATA!A1911)),"INSERT INTO SYSADM.PSAUTHITEM VALUES ('"&amp;$B$1&amp;DATA!A1911&amp;"_VW', '"&amp;DATA!D1911&amp;"', '"&amp;DATA!E1911&amp;"', '"&amp;DATA!F1911&amp;"', '"&amp;DATA!G1911&amp;"', 1, "&amp;DATA!K1913&amp;");","")</f>
        <v/>
      </c>
    </row>
    <row r="1915" spans="1:1" ht="12.75" customHeight="1">
      <c r="A1915" s="1" t="str">
        <f>IF(NOT(ISBLANK(DATA!A1912)),"INSERT INTO SYSADM.PSAUTHITEM VALUES ('"&amp;$B$1&amp;DATA!A1912&amp;"_VW', '"&amp;DATA!D1912&amp;"', '"&amp;DATA!E1912&amp;"', '"&amp;DATA!F1912&amp;"', '"&amp;DATA!G1912&amp;"', 1, "&amp;DATA!K1914&amp;");","")</f>
        <v/>
      </c>
    </row>
    <row r="1916" spans="1:1" ht="12.75" customHeight="1">
      <c r="A1916" s="1" t="str">
        <f>IF(NOT(ISBLANK(DATA!A1913)),"INSERT INTO SYSADM.PSAUTHITEM VALUES ('"&amp;$B$1&amp;DATA!A1913&amp;"_VW', '"&amp;DATA!D1913&amp;"', '"&amp;DATA!E1913&amp;"', '"&amp;DATA!F1913&amp;"', '"&amp;DATA!G1913&amp;"', 1, "&amp;DATA!K1915&amp;");","")</f>
        <v/>
      </c>
    </row>
    <row r="1917" spans="1:1" ht="12.75" customHeight="1">
      <c r="A1917" s="1" t="str">
        <f>IF(NOT(ISBLANK(DATA!A1914)),"INSERT INTO SYSADM.PSAUTHITEM VALUES ('"&amp;$B$1&amp;DATA!A1914&amp;"_VW', '"&amp;DATA!D1914&amp;"', '"&amp;DATA!E1914&amp;"', '"&amp;DATA!F1914&amp;"', '"&amp;DATA!G1914&amp;"', 1, "&amp;DATA!K1916&amp;");","")</f>
        <v/>
      </c>
    </row>
    <row r="1918" spans="1:1" ht="12.75" customHeight="1">
      <c r="A1918" s="1" t="str">
        <f>IF(NOT(ISBLANK(DATA!A1915)),"INSERT INTO SYSADM.PSAUTHITEM VALUES ('"&amp;$B$1&amp;DATA!A1915&amp;"_VW', '"&amp;DATA!D1915&amp;"', '"&amp;DATA!E1915&amp;"', '"&amp;DATA!F1915&amp;"', '"&amp;DATA!G1915&amp;"', 1, "&amp;DATA!K1917&amp;");","")</f>
        <v/>
      </c>
    </row>
    <row r="1919" spans="1:1" ht="12.75" customHeight="1">
      <c r="A1919" s="1" t="str">
        <f>IF(NOT(ISBLANK(DATA!A1916)),"INSERT INTO SYSADM.PSAUTHITEM VALUES ('"&amp;$B$1&amp;DATA!A1916&amp;"_VW', '"&amp;DATA!D1916&amp;"', '"&amp;DATA!E1916&amp;"', '"&amp;DATA!F1916&amp;"', '"&amp;DATA!G1916&amp;"', 1, "&amp;DATA!K1918&amp;");","")</f>
        <v/>
      </c>
    </row>
    <row r="1920" spans="1:1" ht="12.75" customHeight="1">
      <c r="A1920" s="1" t="str">
        <f>IF(NOT(ISBLANK(DATA!A1917)),"INSERT INTO SYSADM.PSAUTHITEM VALUES ('"&amp;$B$1&amp;DATA!A1917&amp;"_VW', '"&amp;DATA!D1917&amp;"', '"&amp;DATA!E1917&amp;"', '"&amp;DATA!F1917&amp;"', '"&amp;DATA!G1917&amp;"', 1, "&amp;DATA!K1919&amp;");","")</f>
        <v/>
      </c>
    </row>
    <row r="1921" spans="1:1" ht="12.75" customHeight="1">
      <c r="A1921" s="1" t="str">
        <f>IF(NOT(ISBLANK(DATA!A1918)),"INSERT INTO SYSADM.PSAUTHITEM VALUES ('"&amp;$B$1&amp;DATA!A1918&amp;"_VW', '"&amp;DATA!D1918&amp;"', '"&amp;DATA!E1918&amp;"', '"&amp;DATA!F1918&amp;"', '"&amp;DATA!G1918&amp;"', 1, "&amp;DATA!K1920&amp;");","")</f>
        <v/>
      </c>
    </row>
    <row r="1922" spans="1:1" ht="12.75" customHeight="1">
      <c r="A1922" s="1" t="str">
        <f>IF(NOT(ISBLANK(DATA!A1919)),"INSERT INTO SYSADM.PSAUTHITEM VALUES ('"&amp;$B$1&amp;DATA!A1919&amp;"_VW', '"&amp;DATA!D1919&amp;"', '"&amp;DATA!E1919&amp;"', '"&amp;DATA!F1919&amp;"', '"&amp;DATA!G1919&amp;"', 1, "&amp;DATA!K1921&amp;");","")</f>
        <v/>
      </c>
    </row>
    <row r="1923" spans="1:1" ht="12.75" customHeight="1">
      <c r="A1923" s="1" t="str">
        <f>IF(NOT(ISBLANK(DATA!A1920)),"INSERT INTO SYSADM.PSAUTHITEM VALUES ('"&amp;$B$1&amp;DATA!A1920&amp;"_VW', '"&amp;DATA!D1920&amp;"', '"&amp;DATA!E1920&amp;"', '"&amp;DATA!F1920&amp;"', '"&amp;DATA!G1920&amp;"', 1, "&amp;DATA!K1922&amp;");","")</f>
        <v/>
      </c>
    </row>
    <row r="1924" spans="1:1" ht="12.75" customHeight="1">
      <c r="A1924" s="1" t="str">
        <f>IF(NOT(ISBLANK(DATA!A1921)),"INSERT INTO SYSADM.PSAUTHITEM VALUES ('"&amp;$B$1&amp;DATA!A1921&amp;"_VW', '"&amp;DATA!D1921&amp;"', '"&amp;DATA!E1921&amp;"', '"&amp;DATA!F1921&amp;"', '"&amp;DATA!G1921&amp;"', 1, "&amp;DATA!K1923&amp;");","")</f>
        <v/>
      </c>
    </row>
    <row r="1925" spans="1:1" ht="12.75" customHeight="1">
      <c r="A1925" s="1" t="str">
        <f>IF(NOT(ISBLANK(DATA!A1922)),"INSERT INTO SYSADM.PSAUTHITEM VALUES ('"&amp;$B$1&amp;DATA!A1922&amp;"_VW', '"&amp;DATA!D1922&amp;"', '"&amp;DATA!E1922&amp;"', '"&amp;DATA!F1922&amp;"', '"&amp;DATA!G1922&amp;"', 1, "&amp;DATA!K1924&amp;");","")</f>
        <v/>
      </c>
    </row>
    <row r="1926" spans="1:1" ht="12.75" customHeight="1">
      <c r="A1926" s="1" t="str">
        <f>IF(NOT(ISBLANK(DATA!A1923)),"INSERT INTO SYSADM.PSAUTHITEM VALUES ('"&amp;$B$1&amp;DATA!A1923&amp;"_VW', '"&amp;DATA!D1923&amp;"', '"&amp;DATA!E1923&amp;"', '"&amp;DATA!F1923&amp;"', '"&amp;DATA!G1923&amp;"', 1, "&amp;DATA!K1925&amp;");","")</f>
        <v/>
      </c>
    </row>
    <row r="1927" spans="1:1" ht="12.75" customHeight="1">
      <c r="A1927" s="1" t="str">
        <f>IF(NOT(ISBLANK(DATA!A1924)),"INSERT INTO SYSADM.PSAUTHITEM VALUES ('"&amp;$B$1&amp;DATA!A1924&amp;"_VW', '"&amp;DATA!D1924&amp;"', '"&amp;DATA!E1924&amp;"', '"&amp;DATA!F1924&amp;"', '"&amp;DATA!G1924&amp;"', 1, "&amp;DATA!K1926&amp;");","")</f>
        <v/>
      </c>
    </row>
    <row r="1928" spans="1:1" ht="12.75" customHeight="1">
      <c r="A1928" s="1" t="str">
        <f>IF(NOT(ISBLANK(DATA!A1925)),"INSERT INTO SYSADM.PSAUTHITEM VALUES ('"&amp;$B$1&amp;DATA!A1925&amp;"_VW', '"&amp;DATA!D1925&amp;"', '"&amp;DATA!E1925&amp;"', '"&amp;DATA!F1925&amp;"', '"&amp;DATA!G1925&amp;"', 1, "&amp;DATA!K1927&amp;");","")</f>
        <v/>
      </c>
    </row>
    <row r="1929" spans="1:1" ht="12.75" customHeight="1">
      <c r="A1929" s="1" t="str">
        <f>IF(NOT(ISBLANK(DATA!A1926)),"INSERT INTO SYSADM.PSAUTHITEM VALUES ('"&amp;$B$1&amp;DATA!A1926&amp;"_VW', '"&amp;DATA!D1926&amp;"', '"&amp;DATA!E1926&amp;"', '"&amp;DATA!F1926&amp;"', '"&amp;DATA!G1926&amp;"', 1, "&amp;DATA!K1928&amp;");","")</f>
        <v/>
      </c>
    </row>
    <row r="1930" spans="1:1" ht="12.75" customHeight="1">
      <c r="A1930" s="1" t="str">
        <f>IF(NOT(ISBLANK(DATA!A1927)),"INSERT INTO SYSADM.PSAUTHITEM VALUES ('"&amp;$B$1&amp;DATA!A1927&amp;"_VW', '"&amp;DATA!D1927&amp;"', '"&amp;DATA!E1927&amp;"', '"&amp;DATA!F1927&amp;"', '"&amp;DATA!G1927&amp;"', 1, "&amp;DATA!K1929&amp;");","")</f>
        <v/>
      </c>
    </row>
    <row r="1931" spans="1:1" ht="12.75" customHeight="1">
      <c r="A1931" s="1" t="str">
        <f>IF(NOT(ISBLANK(DATA!A1928)),"INSERT INTO SYSADM.PSAUTHITEM VALUES ('"&amp;$B$1&amp;DATA!A1928&amp;"_VW', '"&amp;DATA!D1928&amp;"', '"&amp;DATA!E1928&amp;"', '"&amp;DATA!F1928&amp;"', '"&amp;DATA!G1928&amp;"', 1, "&amp;DATA!K1930&amp;");","")</f>
        <v/>
      </c>
    </row>
    <row r="1932" spans="1:1" ht="12.75" customHeight="1">
      <c r="A1932" s="1" t="str">
        <f>IF(NOT(ISBLANK(DATA!A1929)),"INSERT INTO SYSADM.PSAUTHITEM VALUES ('"&amp;$B$1&amp;DATA!A1929&amp;"_VW', '"&amp;DATA!D1929&amp;"', '"&amp;DATA!E1929&amp;"', '"&amp;DATA!F1929&amp;"', '"&amp;DATA!G1929&amp;"', 1, "&amp;DATA!K1931&amp;");","")</f>
        <v/>
      </c>
    </row>
    <row r="1933" spans="1:1" ht="12.75" customHeight="1">
      <c r="A1933" s="1" t="str">
        <f>IF(NOT(ISBLANK(DATA!A1930)),"INSERT INTO SYSADM.PSAUTHITEM VALUES ('"&amp;$B$1&amp;DATA!A1930&amp;"_VW', '"&amp;DATA!D1930&amp;"', '"&amp;DATA!E1930&amp;"', '"&amp;DATA!F1930&amp;"', '"&amp;DATA!G1930&amp;"', 1, "&amp;DATA!K1932&amp;");","")</f>
        <v/>
      </c>
    </row>
    <row r="1934" spans="1:1" ht="12.75" customHeight="1">
      <c r="A1934" s="1" t="str">
        <f>IF(NOT(ISBLANK(DATA!A1931)),"INSERT INTO SYSADM.PSAUTHITEM VALUES ('"&amp;$B$1&amp;DATA!A1931&amp;"_VW', '"&amp;DATA!D1931&amp;"', '"&amp;DATA!E1931&amp;"', '"&amp;DATA!F1931&amp;"', '"&amp;DATA!G1931&amp;"', 1, "&amp;DATA!K1933&amp;");","")</f>
        <v/>
      </c>
    </row>
    <row r="1935" spans="1:1" ht="12.75" customHeight="1">
      <c r="A1935" s="1" t="str">
        <f>IF(NOT(ISBLANK(DATA!A1932)),"INSERT INTO SYSADM.PSAUTHITEM VALUES ('"&amp;$B$1&amp;DATA!A1932&amp;"_VW', '"&amp;DATA!D1932&amp;"', '"&amp;DATA!E1932&amp;"', '"&amp;DATA!F1932&amp;"', '"&amp;DATA!G1932&amp;"', 1, "&amp;DATA!K1934&amp;");","")</f>
        <v/>
      </c>
    </row>
    <row r="1936" spans="1:1" ht="12.75" customHeight="1">
      <c r="A1936" s="1" t="str">
        <f>IF(NOT(ISBLANK(DATA!A1933)),"INSERT INTO SYSADM.PSAUTHITEM VALUES ('"&amp;$B$1&amp;DATA!A1933&amp;"_VW', '"&amp;DATA!D1933&amp;"', '"&amp;DATA!E1933&amp;"', '"&amp;DATA!F1933&amp;"', '"&amp;DATA!G1933&amp;"', 1, "&amp;DATA!K1935&amp;");","")</f>
        <v/>
      </c>
    </row>
    <row r="1937" spans="1:1" ht="12.75" customHeight="1">
      <c r="A1937" s="1" t="str">
        <f>IF(NOT(ISBLANK(DATA!A1934)),"INSERT INTO SYSADM.PSAUTHITEM VALUES ('"&amp;$B$1&amp;DATA!A1934&amp;"_VW', '"&amp;DATA!D1934&amp;"', '"&amp;DATA!E1934&amp;"', '"&amp;DATA!F1934&amp;"', '"&amp;DATA!G1934&amp;"', 1, "&amp;DATA!K1936&amp;");","")</f>
        <v/>
      </c>
    </row>
    <row r="1938" spans="1:1" ht="12.75" customHeight="1">
      <c r="A1938" s="1" t="str">
        <f>IF(NOT(ISBLANK(DATA!A1935)),"INSERT INTO SYSADM.PSAUTHITEM VALUES ('"&amp;$B$1&amp;DATA!A1935&amp;"_VW', '"&amp;DATA!D1935&amp;"', '"&amp;DATA!E1935&amp;"', '"&amp;DATA!F1935&amp;"', '"&amp;DATA!G1935&amp;"', 1, "&amp;DATA!K1937&amp;");","")</f>
        <v/>
      </c>
    </row>
    <row r="1939" spans="1:1" ht="12.75" customHeight="1">
      <c r="A1939" s="1" t="str">
        <f>IF(NOT(ISBLANK(DATA!A1936)),"INSERT INTO SYSADM.PSAUTHITEM VALUES ('"&amp;$B$1&amp;DATA!A1936&amp;"_VW', '"&amp;DATA!D1936&amp;"', '"&amp;DATA!E1936&amp;"', '"&amp;DATA!F1936&amp;"', '"&amp;DATA!G1936&amp;"', 1, "&amp;DATA!K1938&amp;");","")</f>
        <v/>
      </c>
    </row>
    <row r="1940" spans="1:1" ht="12.75" customHeight="1">
      <c r="A1940" s="1" t="str">
        <f>IF(NOT(ISBLANK(DATA!A1937)),"INSERT INTO SYSADM.PSAUTHITEM VALUES ('"&amp;$B$1&amp;DATA!A1937&amp;"_VW', '"&amp;DATA!D1937&amp;"', '"&amp;DATA!E1937&amp;"', '"&amp;DATA!F1937&amp;"', '"&amp;DATA!G1937&amp;"', 1, "&amp;DATA!K1939&amp;");","")</f>
        <v/>
      </c>
    </row>
    <row r="1941" spans="1:1" ht="12.75" customHeight="1">
      <c r="A1941" s="1" t="str">
        <f>IF(NOT(ISBLANK(DATA!A1938)),"INSERT INTO SYSADM.PSAUTHITEM VALUES ('"&amp;$B$1&amp;DATA!A1938&amp;"_VW', '"&amp;DATA!D1938&amp;"', '"&amp;DATA!E1938&amp;"', '"&amp;DATA!F1938&amp;"', '"&amp;DATA!G1938&amp;"', 1, "&amp;DATA!K1940&amp;");","")</f>
        <v/>
      </c>
    </row>
    <row r="1942" spans="1:1" ht="12.75" customHeight="1">
      <c r="A1942" s="1" t="str">
        <f>IF(NOT(ISBLANK(DATA!A1939)),"INSERT INTO SYSADM.PSAUTHITEM VALUES ('"&amp;$B$1&amp;DATA!A1939&amp;"_VW', '"&amp;DATA!D1939&amp;"', '"&amp;DATA!E1939&amp;"', '"&amp;DATA!F1939&amp;"', '"&amp;DATA!G1939&amp;"', 1, "&amp;DATA!K1941&amp;");","")</f>
        <v/>
      </c>
    </row>
    <row r="1943" spans="1:1" ht="12.75" customHeight="1">
      <c r="A1943" s="1" t="str">
        <f>IF(NOT(ISBLANK(DATA!A1940)),"INSERT INTO SYSADM.PSAUTHITEM VALUES ('"&amp;$B$1&amp;DATA!A1940&amp;"_VW', '"&amp;DATA!D1940&amp;"', '"&amp;DATA!E1940&amp;"', '"&amp;DATA!F1940&amp;"', '"&amp;DATA!G1940&amp;"', 1, "&amp;DATA!K1942&amp;");","")</f>
        <v/>
      </c>
    </row>
    <row r="1944" spans="1:1" ht="12.75" customHeight="1">
      <c r="A1944" s="1" t="str">
        <f>IF(NOT(ISBLANK(DATA!A1941)),"INSERT INTO SYSADM.PSAUTHITEM VALUES ('"&amp;$B$1&amp;DATA!A1941&amp;"_VW', '"&amp;DATA!D1941&amp;"', '"&amp;DATA!E1941&amp;"', '"&amp;DATA!F1941&amp;"', '"&amp;DATA!G1941&amp;"', 1, "&amp;DATA!K1943&amp;");","")</f>
        <v/>
      </c>
    </row>
    <row r="1945" spans="1:1" ht="12.75" customHeight="1">
      <c r="A1945" s="1" t="str">
        <f>IF(NOT(ISBLANK(DATA!A1942)),"INSERT INTO SYSADM.PSAUTHITEM VALUES ('"&amp;$B$1&amp;DATA!A1942&amp;"_VW', '"&amp;DATA!D1942&amp;"', '"&amp;DATA!E1942&amp;"', '"&amp;DATA!F1942&amp;"', '"&amp;DATA!G1942&amp;"', 1, "&amp;DATA!K1944&amp;");","")</f>
        <v/>
      </c>
    </row>
    <row r="1946" spans="1:1" ht="12.75" customHeight="1">
      <c r="A1946" s="1" t="str">
        <f>IF(NOT(ISBLANK(DATA!A1943)),"INSERT INTO SYSADM.PSAUTHITEM VALUES ('"&amp;$B$1&amp;DATA!A1943&amp;"_VW', '"&amp;DATA!D1943&amp;"', '"&amp;DATA!E1943&amp;"', '"&amp;DATA!F1943&amp;"', '"&amp;DATA!G1943&amp;"', 1, "&amp;DATA!K1945&amp;");","")</f>
        <v/>
      </c>
    </row>
    <row r="1947" spans="1:1" ht="12.75" customHeight="1">
      <c r="A1947" s="1" t="str">
        <f>IF(NOT(ISBLANK(DATA!A1944)),"INSERT INTO SYSADM.PSAUTHITEM VALUES ('"&amp;$B$1&amp;DATA!A1944&amp;"_VW', '"&amp;DATA!D1944&amp;"', '"&amp;DATA!E1944&amp;"', '"&amp;DATA!F1944&amp;"', '"&amp;DATA!G1944&amp;"', 1, "&amp;DATA!K1946&amp;");","")</f>
        <v/>
      </c>
    </row>
    <row r="1948" spans="1:1" ht="12.75" customHeight="1">
      <c r="A1948" s="1" t="str">
        <f>IF(NOT(ISBLANK(DATA!A1945)),"INSERT INTO SYSADM.PSAUTHITEM VALUES ('"&amp;$B$1&amp;DATA!A1945&amp;"_VW', '"&amp;DATA!D1945&amp;"', '"&amp;DATA!E1945&amp;"', '"&amp;DATA!F1945&amp;"', '"&amp;DATA!G1945&amp;"', 1, "&amp;DATA!K1947&amp;");","")</f>
        <v/>
      </c>
    </row>
    <row r="1949" spans="1:1" ht="12.75" customHeight="1">
      <c r="A1949" s="1" t="str">
        <f>IF(NOT(ISBLANK(DATA!A1946)),"INSERT INTO SYSADM.PSAUTHITEM VALUES ('"&amp;$B$1&amp;DATA!A1946&amp;"_VW', '"&amp;DATA!D1946&amp;"', '"&amp;DATA!E1946&amp;"', '"&amp;DATA!F1946&amp;"', '"&amp;DATA!G1946&amp;"', 1, "&amp;DATA!K1948&amp;");","")</f>
        <v/>
      </c>
    </row>
    <row r="1950" spans="1:1" ht="12.75" customHeight="1">
      <c r="A1950" s="1" t="str">
        <f>IF(NOT(ISBLANK(DATA!A1947)),"INSERT INTO SYSADM.PSAUTHITEM VALUES ('"&amp;$B$1&amp;DATA!A1947&amp;"_VW', '"&amp;DATA!D1947&amp;"', '"&amp;DATA!E1947&amp;"', '"&amp;DATA!F1947&amp;"', '"&amp;DATA!G1947&amp;"', 1, "&amp;DATA!K1949&amp;");","")</f>
        <v/>
      </c>
    </row>
    <row r="1951" spans="1:1" ht="12.75" customHeight="1">
      <c r="A1951" s="1" t="str">
        <f>IF(NOT(ISBLANK(DATA!A1948)),"INSERT INTO SYSADM.PSAUTHITEM VALUES ('"&amp;$B$1&amp;DATA!A1948&amp;"_VW', '"&amp;DATA!D1948&amp;"', '"&amp;DATA!E1948&amp;"', '"&amp;DATA!F1948&amp;"', '"&amp;DATA!G1948&amp;"', 1, "&amp;DATA!K1950&amp;");","")</f>
        <v/>
      </c>
    </row>
    <row r="1952" spans="1:1" ht="12.75" customHeight="1">
      <c r="A1952" s="1" t="str">
        <f>IF(NOT(ISBLANK(DATA!A1949)),"INSERT INTO SYSADM.PSAUTHITEM VALUES ('"&amp;$B$1&amp;DATA!A1949&amp;"_VW', '"&amp;DATA!D1949&amp;"', '"&amp;DATA!E1949&amp;"', '"&amp;DATA!F1949&amp;"', '"&amp;DATA!G1949&amp;"', 1, "&amp;DATA!K1951&amp;");","")</f>
        <v/>
      </c>
    </row>
    <row r="1953" spans="1:1" ht="12.75" customHeight="1">
      <c r="A1953" s="1" t="str">
        <f>IF(NOT(ISBLANK(DATA!A1950)),"INSERT INTO SYSADM.PSAUTHITEM VALUES ('"&amp;$B$1&amp;DATA!A1950&amp;"_VW', '"&amp;DATA!D1950&amp;"', '"&amp;DATA!E1950&amp;"', '"&amp;DATA!F1950&amp;"', '"&amp;DATA!G1950&amp;"', 1, "&amp;DATA!K1952&amp;");","")</f>
        <v/>
      </c>
    </row>
    <row r="1954" spans="1:1" ht="12.75" customHeight="1">
      <c r="A1954" s="1" t="str">
        <f>IF(NOT(ISBLANK(DATA!A1951)),"INSERT INTO SYSADM.PSAUTHITEM VALUES ('"&amp;$B$1&amp;DATA!A1951&amp;"_VW', '"&amp;DATA!D1951&amp;"', '"&amp;DATA!E1951&amp;"', '"&amp;DATA!F1951&amp;"', '"&amp;DATA!G1951&amp;"', 1, "&amp;DATA!K1953&amp;");","")</f>
        <v/>
      </c>
    </row>
    <row r="1955" spans="1:1" ht="12.75" customHeight="1">
      <c r="A1955" s="1" t="str">
        <f>IF(NOT(ISBLANK(DATA!A1952)),"INSERT INTO SYSADM.PSAUTHITEM VALUES ('"&amp;$B$1&amp;DATA!A1952&amp;"_VW', '"&amp;DATA!D1952&amp;"', '"&amp;DATA!E1952&amp;"', '"&amp;DATA!F1952&amp;"', '"&amp;DATA!G1952&amp;"', 1, "&amp;DATA!K1954&amp;");","")</f>
        <v/>
      </c>
    </row>
    <row r="1956" spans="1:1" ht="12.75" customHeight="1">
      <c r="A1956" s="1" t="str">
        <f>IF(NOT(ISBLANK(DATA!A1953)),"INSERT INTO SYSADM.PSAUTHITEM VALUES ('"&amp;$B$1&amp;DATA!A1953&amp;"_VW', '"&amp;DATA!D1953&amp;"', '"&amp;DATA!E1953&amp;"', '"&amp;DATA!F1953&amp;"', '"&amp;DATA!G1953&amp;"', 1, "&amp;DATA!K1955&amp;");","")</f>
        <v/>
      </c>
    </row>
    <row r="1957" spans="1:1" ht="12.75" customHeight="1">
      <c r="A1957" s="1" t="str">
        <f>IF(NOT(ISBLANK(DATA!A1954)),"INSERT INTO SYSADM.PSAUTHITEM VALUES ('"&amp;$B$1&amp;DATA!A1954&amp;"_VW', '"&amp;DATA!D1954&amp;"', '"&amp;DATA!E1954&amp;"', '"&amp;DATA!F1954&amp;"', '"&amp;DATA!G1954&amp;"', 1, "&amp;DATA!K1956&amp;");","")</f>
        <v/>
      </c>
    </row>
    <row r="1958" spans="1:1" ht="12.75" customHeight="1">
      <c r="A1958" s="1" t="str">
        <f>IF(NOT(ISBLANK(DATA!A1955)),"INSERT INTO SYSADM.PSAUTHITEM VALUES ('"&amp;$B$1&amp;DATA!A1955&amp;"_VW', '"&amp;DATA!D1955&amp;"', '"&amp;DATA!E1955&amp;"', '"&amp;DATA!F1955&amp;"', '"&amp;DATA!G1955&amp;"', 1, "&amp;DATA!K1957&amp;");","")</f>
        <v/>
      </c>
    </row>
    <row r="1959" spans="1:1" ht="12.75" customHeight="1">
      <c r="A1959" s="1" t="str">
        <f>IF(NOT(ISBLANK(DATA!A1956)),"INSERT INTO SYSADM.PSAUTHITEM VALUES ('"&amp;$B$1&amp;DATA!A1956&amp;"_VW', '"&amp;DATA!D1956&amp;"', '"&amp;DATA!E1956&amp;"', '"&amp;DATA!F1956&amp;"', '"&amp;DATA!G1956&amp;"', 1, "&amp;DATA!K1958&amp;");","")</f>
        <v/>
      </c>
    </row>
    <row r="1960" spans="1:1" ht="12.75" customHeight="1">
      <c r="A1960" s="1" t="str">
        <f>IF(NOT(ISBLANK(DATA!A1957)),"INSERT INTO SYSADM.PSAUTHITEM VALUES ('"&amp;$B$1&amp;DATA!A1957&amp;"_VW', '"&amp;DATA!D1957&amp;"', '"&amp;DATA!E1957&amp;"', '"&amp;DATA!F1957&amp;"', '"&amp;DATA!G1957&amp;"', 1, "&amp;DATA!K1959&amp;");","")</f>
        <v/>
      </c>
    </row>
    <row r="1961" spans="1:1" ht="12.75" customHeight="1">
      <c r="A1961" s="1" t="str">
        <f>IF(NOT(ISBLANK(DATA!A1958)),"INSERT INTO SYSADM.PSAUTHITEM VALUES ('"&amp;$B$1&amp;DATA!A1958&amp;"_VW', '"&amp;DATA!D1958&amp;"', '"&amp;DATA!E1958&amp;"', '"&amp;DATA!F1958&amp;"', '"&amp;DATA!G1958&amp;"', 1, "&amp;DATA!K1960&amp;");","")</f>
        <v/>
      </c>
    </row>
    <row r="1962" spans="1:1" ht="12.75" customHeight="1">
      <c r="A1962" s="1" t="str">
        <f>IF(NOT(ISBLANK(DATA!A1959)),"INSERT INTO SYSADM.PSAUTHITEM VALUES ('"&amp;$B$1&amp;DATA!A1959&amp;"_VW', '"&amp;DATA!D1959&amp;"', '"&amp;DATA!E1959&amp;"', '"&amp;DATA!F1959&amp;"', '"&amp;DATA!G1959&amp;"', 1, "&amp;DATA!K1961&amp;");","")</f>
        <v/>
      </c>
    </row>
    <row r="1963" spans="1:1" ht="12.75" customHeight="1">
      <c r="A1963" s="1" t="str">
        <f>IF(NOT(ISBLANK(DATA!A1960)),"INSERT INTO SYSADM.PSAUTHITEM VALUES ('"&amp;$B$1&amp;DATA!A1960&amp;"_VW', '"&amp;DATA!D1960&amp;"', '"&amp;DATA!E1960&amp;"', '"&amp;DATA!F1960&amp;"', '"&amp;DATA!G1960&amp;"', 1, "&amp;DATA!K1962&amp;");","")</f>
        <v/>
      </c>
    </row>
    <row r="1964" spans="1:1" ht="12.75" customHeight="1">
      <c r="A1964" s="1" t="str">
        <f>IF(NOT(ISBLANK(DATA!A1961)),"INSERT INTO SYSADM.PSAUTHITEM VALUES ('"&amp;$B$1&amp;DATA!A1961&amp;"_VW', '"&amp;DATA!D1961&amp;"', '"&amp;DATA!E1961&amp;"', '"&amp;DATA!F1961&amp;"', '"&amp;DATA!G1961&amp;"', 1, "&amp;DATA!K1963&amp;");","")</f>
        <v/>
      </c>
    </row>
    <row r="1965" spans="1:1" ht="12.75" customHeight="1">
      <c r="A1965" s="1" t="str">
        <f>IF(NOT(ISBLANK(DATA!A1962)),"INSERT INTO SYSADM.PSAUTHITEM VALUES ('"&amp;$B$1&amp;DATA!A1962&amp;"_VW', '"&amp;DATA!D1962&amp;"', '"&amp;DATA!E1962&amp;"', '"&amp;DATA!F1962&amp;"', '"&amp;DATA!G1962&amp;"', 1, "&amp;DATA!K1964&amp;");","")</f>
        <v/>
      </c>
    </row>
    <row r="1966" spans="1:1" ht="12.75" customHeight="1">
      <c r="A1966" s="1" t="str">
        <f>IF(NOT(ISBLANK(DATA!A1963)),"INSERT INTO SYSADM.PSAUTHITEM VALUES ('"&amp;$B$1&amp;DATA!A1963&amp;"_VW', '"&amp;DATA!D1963&amp;"', '"&amp;DATA!E1963&amp;"', '"&amp;DATA!F1963&amp;"', '"&amp;DATA!G1963&amp;"', 1, "&amp;DATA!K1965&amp;");","")</f>
        <v/>
      </c>
    </row>
    <row r="1967" spans="1:1" ht="12.75" customHeight="1">
      <c r="A1967" s="1" t="str">
        <f>IF(NOT(ISBLANK(DATA!A1964)),"INSERT INTO SYSADM.PSAUTHITEM VALUES ('"&amp;$B$1&amp;DATA!A1964&amp;"_VW', '"&amp;DATA!D1964&amp;"', '"&amp;DATA!E1964&amp;"', '"&amp;DATA!F1964&amp;"', '"&amp;DATA!G1964&amp;"', 1, "&amp;DATA!K1966&amp;");","")</f>
        <v/>
      </c>
    </row>
    <row r="1968" spans="1:1" ht="12.75" customHeight="1">
      <c r="A1968" s="1" t="str">
        <f>IF(NOT(ISBLANK(DATA!A1965)),"INSERT INTO SYSADM.PSAUTHITEM VALUES ('"&amp;$B$1&amp;DATA!A1965&amp;"_VW', '"&amp;DATA!D1965&amp;"', '"&amp;DATA!E1965&amp;"', '"&amp;DATA!F1965&amp;"', '"&amp;DATA!G1965&amp;"', 1, "&amp;DATA!K1967&amp;");","")</f>
        <v/>
      </c>
    </row>
    <row r="1969" spans="1:1" ht="12.75" customHeight="1">
      <c r="A1969" s="1" t="str">
        <f>IF(NOT(ISBLANK(DATA!A1966)),"INSERT INTO SYSADM.PSAUTHITEM VALUES ('"&amp;$B$1&amp;DATA!A1966&amp;"_VW', '"&amp;DATA!D1966&amp;"', '"&amp;DATA!E1966&amp;"', '"&amp;DATA!F1966&amp;"', '"&amp;DATA!G1966&amp;"', 1, "&amp;DATA!K1968&amp;");","")</f>
        <v/>
      </c>
    </row>
    <row r="1970" spans="1:1" ht="12.75" customHeight="1">
      <c r="A1970" s="1" t="str">
        <f>IF(NOT(ISBLANK(DATA!A1967)),"INSERT INTO SYSADM.PSAUTHITEM VALUES ('"&amp;$B$1&amp;DATA!A1967&amp;"_VW', '"&amp;DATA!D1967&amp;"', '"&amp;DATA!E1967&amp;"', '"&amp;DATA!F1967&amp;"', '"&amp;DATA!G1967&amp;"', 1, "&amp;DATA!K1969&amp;");","")</f>
        <v/>
      </c>
    </row>
    <row r="1971" spans="1:1" ht="12.75" customHeight="1">
      <c r="A1971" s="1" t="str">
        <f>IF(NOT(ISBLANK(DATA!A1968)),"INSERT INTO SYSADM.PSAUTHITEM VALUES ('"&amp;$B$1&amp;DATA!A1968&amp;"_VW', '"&amp;DATA!D1968&amp;"', '"&amp;DATA!E1968&amp;"', '"&amp;DATA!F1968&amp;"', '"&amp;DATA!G1968&amp;"', 1, "&amp;DATA!K1970&amp;");","")</f>
        <v/>
      </c>
    </row>
    <row r="1972" spans="1:1" ht="12.75" customHeight="1">
      <c r="A1972" s="1" t="str">
        <f>IF(NOT(ISBLANK(DATA!A1969)),"INSERT INTO SYSADM.PSAUTHITEM VALUES ('"&amp;$B$1&amp;DATA!A1969&amp;"_VW', '"&amp;DATA!D1969&amp;"', '"&amp;DATA!E1969&amp;"', '"&amp;DATA!F1969&amp;"', '"&amp;DATA!G1969&amp;"', 1, "&amp;DATA!K1971&amp;");","")</f>
        <v/>
      </c>
    </row>
    <row r="1973" spans="1:1" ht="12.75" customHeight="1">
      <c r="A1973" s="1" t="str">
        <f>IF(NOT(ISBLANK(DATA!A1970)),"INSERT INTO SYSADM.PSAUTHITEM VALUES ('"&amp;$B$1&amp;DATA!A1970&amp;"_VW', '"&amp;DATA!D1970&amp;"', '"&amp;DATA!E1970&amp;"', '"&amp;DATA!F1970&amp;"', '"&amp;DATA!G1970&amp;"', 1, "&amp;DATA!K1972&amp;");","")</f>
        <v/>
      </c>
    </row>
    <row r="1974" spans="1:1" ht="12.75" customHeight="1">
      <c r="A1974" s="1" t="str">
        <f>IF(NOT(ISBLANK(DATA!A1971)),"INSERT INTO SYSADM.PSAUTHITEM VALUES ('"&amp;$B$1&amp;DATA!A1971&amp;"_VW', '"&amp;DATA!D1971&amp;"', '"&amp;DATA!E1971&amp;"', '"&amp;DATA!F1971&amp;"', '"&amp;DATA!G1971&amp;"', 1, "&amp;DATA!K1973&amp;");","")</f>
        <v/>
      </c>
    </row>
    <row r="1975" spans="1:1" ht="12.75" customHeight="1">
      <c r="A1975" s="1" t="str">
        <f>IF(NOT(ISBLANK(DATA!A1972)),"INSERT INTO SYSADM.PSAUTHITEM VALUES ('"&amp;$B$1&amp;DATA!A1972&amp;"_VW', '"&amp;DATA!D1972&amp;"', '"&amp;DATA!E1972&amp;"', '"&amp;DATA!F1972&amp;"', '"&amp;DATA!G1972&amp;"', 1, "&amp;DATA!K1974&amp;");","")</f>
        <v/>
      </c>
    </row>
    <row r="1976" spans="1:1" ht="12.75" customHeight="1">
      <c r="A1976" s="1" t="str">
        <f>IF(NOT(ISBLANK(DATA!A1973)),"INSERT INTO SYSADM.PSAUTHITEM VALUES ('"&amp;$B$1&amp;DATA!A1973&amp;"_VW', '"&amp;DATA!D1973&amp;"', '"&amp;DATA!E1973&amp;"', '"&amp;DATA!F1973&amp;"', '"&amp;DATA!G1973&amp;"', 1, "&amp;DATA!K1975&amp;");","")</f>
        <v/>
      </c>
    </row>
    <row r="1977" spans="1:1" ht="12.75" customHeight="1">
      <c r="A1977" s="1" t="str">
        <f>IF(NOT(ISBLANK(DATA!A1974)),"INSERT INTO SYSADM.PSAUTHITEM VALUES ('"&amp;$B$1&amp;DATA!A1974&amp;"_VW', '"&amp;DATA!D1974&amp;"', '"&amp;DATA!E1974&amp;"', '"&amp;DATA!F1974&amp;"', '"&amp;DATA!G1974&amp;"', 1, "&amp;DATA!K1976&amp;");","")</f>
        <v/>
      </c>
    </row>
    <row r="1978" spans="1:1" ht="12.75" customHeight="1">
      <c r="A1978" s="1" t="str">
        <f>IF(NOT(ISBLANK(DATA!A1975)),"INSERT INTO SYSADM.PSAUTHITEM VALUES ('"&amp;$B$1&amp;DATA!A1975&amp;"_VW', '"&amp;DATA!D1975&amp;"', '"&amp;DATA!E1975&amp;"', '"&amp;DATA!F1975&amp;"', '"&amp;DATA!G1975&amp;"', 1, "&amp;DATA!K1977&amp;");","")</f>
        <v/>
      </c>
    </row>
    <row r="1979" spans="1:1" ht="12.75" customHeight="1">
      <c r="A1979" s="1" t="str">
        <f>IF(NOT(ISBLANK(DATA!A1976)),"INSERT INTO SYSADM.PSAUTHITEM VALUES ('"&amp;$B$1&amp;DATA!A1976&amp;"_VW', '"&amp;DATA!D1976&amp;"', '"&amp;DATA!E1976&amp;"', '"&amp;DATA!F1976&amp;"', '"&amp;DATA!G1976&amp;"', 1, "&amp;DATA!K1978&amp;");","")</f>
        <v/>
      </c>
    </row>
    <row r="1980" spans="1:1" ht="12.75" customHeight="1">
      <c r="A1980" s="1" t="str">
        <f>IF(NOT(ISBLANK(DATA!A1977)),"INSERT INTO SYSADM.PSAUTHITEM VALUES ('"&amp;$B$1&amp;DATA!A1977&amp;"_VW', '"&amp;DATA!D1977&amp;"', '"&amp;DATA!E1977&amp;"', '"&amp;DATA!F1977&amp;"', '"&amp;DATA!G1977&amp;"', 1, "&amp;DATA!K1979&amp;");","")</f>
        <v/>
      </c>
    </row>
    <row r="1981" spans="1:1" ht="12.75" customHeight="1">
      <c r="A1981" s="1" t="str">
        <f>IF(NOT(ISBLANK(DATA!A1978)),"INSERT INTO SYSADM.PSAUTHITEM VALUES ('"&amp;$B$1&amp;DATA!A1978&amp;"_VW', '"&amp;DATA!D1978&amp;"', '"&amp;DATA!E1978&amp;"', '"&amp;DATA!F1978&amp;"', '"&amp;DATA!G1978&amp;"', 1, "&amp;DATA!K1980&amp;");","")</f>
        <v/>
      </c>
    </row>
    <row r="1982" spans="1:1" ht="12.75" customHeight="1">
      <c r="A1982" s="1" t="str">
        <f>IF(NOT(ISBLANK(DATA!A1979)),"INSERT INTO SYSADM.PSAUTHITEM VALUES ('"&amp;$B$1&amp;DATA!A1979&amp;"_VW', '"&amp;DATA!D1979&amp;"', '"&amp;DATA!E1979&amp;"', '"&amp;DATA!F1979&amp;"', '"&amp;DATA!G1979&amp;"', 1, "&amp;DATA!K1981&amp;");","")</f>
        <v/>
      </c>
    </row>
    <row r="1983" spans="1:1" ht="12.75" customHeight="1">
      <c r="A1983" s="1" t="str">
        <f>IF(NOT(ISBLANK(DATA!A1980)),"INSERT INTO SYSADM.PSAUTHITEM VALUES ('"&amp;$B$1&amp;DATA!A1980&amp;"_VW', '"&amp;DATA!D1980&amp;"', '"&amp;DATA!E1980&amp;"', '"&amp;DATA!F1980&amp;"', '"&amp;DATA!G1980&amp;"', 1, "&amp;DATA!K1982&amp;");","")</f>
        <v/>
      </c>
    </row>
    <row r="1984" spans="1:1" ht="12.75" customHeight="1">
      <c r="A1984" s="1" t="str">
        <f>IF(NOT(ISBLANK(DATA!A1981)),"INSERT INTO SYSADM.PSAUTHITEM VALUES ('"&amp;$B$1&amp;DATA!A1981&amp;"_VW', '"&amp;DATA!D1981&amp;"', '"&amp;DATA!E1981&amp;"', '"&amp;DATA!F1981&amp;"', '"&amp;DATA!G1981&amp;"', 1, "&amp;DATA!K1983&amp;");","")</f>
        <v/>
      </c>
    </row>
    <row r="1985" spans="1:1" ht="12.75" customHeight="1">
      <c r="A1985" s="1" t="str">
        <f>IF(NOT(ISBLANK(DATA!A1982)),"INSERT INTO SYSADM.PSAUTHITEM VALUES ('"&amp;$B$1&amp;DATA!A1982&amp;"_VW', '"&amp;DATA!D1982&amp;"', '"&amp;DATA!E1982&amp;"', '"&amp;DATA!F1982&amp;"', '"&amp;DATA!G1982&amp;"', 1, "&amp;DATA!K1984&amp;");","")</f>
        <v/>
      </c>
    </row>
    <row r="1986" spans="1:1" ht="12.75" customHeight="1">
      <c r="A1986" s="1" t="str">
        <f>IF(NOT(ISBLANK(DATA!A1983)),"INSERT INTO SYSADM.PSAUTHITEM VALUES ('"&amp;$B$1&amp;DATA!A1983&amp;"_VW', '"&amp;DATA!D1983&amp;"', '"&amp;DATA!E1983&amp;"', '"&amp;DATA!F1983&amp;"', '"&amp;DATA!G1983&amp;"', 1, "&amp;DATA!K1985&amp;");","")</f>
        <v/>
      </c>
    </row>
    <row r="1987" spans="1:1" ht="12.75" customHeight="1">
      <c r="A1987" s="1" t="str">
        <f>IF(NOT(ISBLANK(DATA!A1984)),"INSERT INTO SYSADM.PSAUTHITEM VALUES ('"&amp;$B$1&amp;DATA!A1984&amp;"_VW', '"&amp;DATA!D1984&amp;"', '"&amp;DATA!E1984&amp;"', '"&amp;DATA!F1984&amp;"', '"&amp;DATA!G1984&amp;"', 1, "&amp;DATA!K1986&amp;");","")</f>
        <v/>
      </c>
    </row>
    <row r="1988" spans="1:1" ht="12.75" customHeight="1">
      <c r="A1988" s="1" t="str">
        <f>IF(NOT(ISBLANK(DATA!A1985)),"INSERT INTO SYSADM.PSAUTHITEM VALUES ('"&amp;$B$1&amp;DATA!A1985&amp;"_VW', '"&amp;DATA!D1985&amp;"', '"&amp;DATA!E1985&amp;"', '"&amp;DATA!F1985&amp;"', '"&amp;DATA!G1985&amp;"', 1, "&amp;DATA!K1987&amp;");","")</f>
        <v/>
      </c>
    </row>
    <row r="1989" spans="1:1" ht="12.75" customHeight="1">
      <c r="A1989" s="1" t="str">
        <f>IF(NOT(ISBLANK(DATA!A1986)),"INSERT INTO SYSADM.PSAUTHITEM VALUES ('"&amp;$B$1&amp;DATA!A1986&amp;"_VW', '"&amp;DATA!D1986&amp;"', '"&amp;DATA!E1986&amp;"', '"&amp;DATA!F1986&amp;"', '"&amp;DATA!G1986&amp;"', 1, "&amp;DATA!K1988&amp;");","")</f>
        <v/>
      </c>
    </row>
    <row r="1990" spans="1:1" ht="12.75" customHeight="1">
      <c r="A1990" s="1" t="str">
        <f>IF(NOT(ISBLANK(DATA!A1987)),"INSERT INTO SYSADM.PSAUTHITEM VALUES ('"&amp;$B$1&amp;DATA!A1987&amp;"_VW', '"&amp;DATA!D1987&amp;"', '"&amp;DATA!E1987&amp;"', '"&amp;DATA!F1987&amp;"', '"&amp;DATA!G1987&amp;"', 1, "&amp;DATA!K1989&amp;");","")</f>
        <v/>
      </c>
    </row>
    <row r="1991" spans="1:1" ht="12.75" customHeight="1">
      <c r="A1991" s="1" t="str">
        <f>IF(NOT(ISBLANK(DATA!A1988)),"INSERT INTO SYSADM.PSAUTHITEM VALUES ('"&amp;$B$1&amp;DATA!A1988&amp;"_VW', '"&amp;DATA!D1988&amp;"', '"&amp;DATA!E1988&amp;"', '"&amp;DATA!F1988&amp;"', '"&amp;DATA!G1988&amp;"', 1, "&amp;DATA!K1990&amp;");","")</f>
        <v/>
      </c>
    </row>
    <row r="1992" spans="1:1" ht="12.75" customHeight="1">
      <c r="A1992" s="1" t="str">
        <f>IF(NOT(ISBLANK(DATA!A1989)),"INSERT INTO SYSADM.PSAUTHITEM VALUES ('"&amp;$B$1&amp;DATA!A1989&amp;"_VW', '"&amp;DATA!D1989&amp;"', '"&amp;DATA!E1989&amp;"', '"&amp;DATA!F1989&amp;"', '"&amp;DATA!G1989&amp;"', 1, "&amp;DATA!K1991&amp;");","")</f>
        <v/>
      </c>
    </row>
    <row r="1993" spans="1:1" ht="12.75" customHeight="1">
      <c r="A1993" s="1" t="str">
        <f>IF(NOT(ISBLANK(DATA!A1990)),"INSERT INTO SYSADM.PSAUTHITEM VALUES ('"&amp;$B$1&amp;DATA!A1990&amp;"_VW', '"&amp;DATA!D1990&amp;"', '"&amp;DATA!E1990&amp;"', '"&amp;DATA!F1990&amp;"', '"&amp;DATA!G1990&amp;"', 1, "&amp;DATA!K1992&amp;");","")</f>
        <v/>
      </c>
    </row>
    <row r="1994" spans="1:1" ht="12.75" customHeight="1">
      <c r="A1994" s="1" t="str">
        <f>IF(NOT(ISBLANK(DATA!A1991)),"INSERT INTO SYSADM.PSAUTHITEM VALUES ('"&amp;$B$1&amp;DATA!A1991&amp;"_VW', '"&amp;DATA!D1991&amp;"', '"&amp;DATA!E1991&amp;"', '"&amp;DATA!F1991&amp;"', '"&amp;DATA!G1991&amp;"', 1, "&amp;DATA!K1993&amp;");","")</f>
        <v/>
      </c>
    </row>
    <row r="1995" spans="1:1" ht="12.75" customHeight="1">
      <c r="A1995" s="1" t="str">
        <f>IF(NOT(ISBLANK(DATA!A1992)),"INSERT INTO SYSADM.PSAUTHITEM VALUES ('"&amp;$B$1&amp;DATA!A1992&amp;"_VW', '"&amp;DATA!D1992&amp;"', '"&amp;DATA!E1992&amp;"', '"&amp;DATA!F1992&amp;"', '"&amp;DATA!G1992&amp;"', 1, "&amp;DATA!K1994&amp;");","")</f>
        <v/>
      </c>
    </row>
    <row r="1996" spans="1:1" ht="12.75" customHeight="1">
      <c r="A1996" s="1" t="str">
        <f>IF(NOT(ISBLANK(DATA!A1993)),"INSERT INTO SYSADM.PSAUTHITEM VALUES ('"&amp;$B$1&amp;DATA!A1993&amp;"_VW', '"&amp;DATA!D1993&amp;"', '"&amp;DATA!E1993&amp;"', '"&amp;DATA!F1993&amp;"', '"&amp;DATA!G1993&amp;"', 1, "&amp;DATA!K1995&amp;");","")</f>
        <v/>
      </c>
    </row>
    <row r="1997" spans="1:1" ht="12.75" customHeight="1">
      <c r="A1997" s="1" t="str">
        <f>IF(NOT(ISBLANK(DATA!A1994)),"INSERT INTO SYSADM.PSAUTHITEM VALUES ('"&amp;$B$1&amp;DATA!A1994&amp;"_VW', '"&amp;DATA!D1994&amp;"', '"&amp;DATA!E1994&amp;"', '"&amp;DATA!F1994&amp;"', '"&amp;DATA!G1994&amp;"', 1, "&amp;DATA!K1996&amp;");","")</f>
        <v/>
      </c>
    </row>
    <row r="1998" spans="1:1" ht="12.75" customHeight="1">
      <c r="A1998" s="1" t="str">
        <f>IF(NOT(ISBLANK(DATA!A1995)),"INSERT INTO SYSADM.PSAUTHITEM VALUES ('"&amp;$B$1&amp;DATA!A1995&amp;"_VW', '"&amp;DATA!D1995&amp;"', '"&amp;DATA!E1995&amp;"', '"&amp;DATA!F1995&amp;"', '"&amp;DATA!G1995&amp;"', 1, "&amp;DATA!K1997&amp;");","")</f>
        <v/>
      </c>
    </row>
    <row r="1999" spans="1:1" ht="12.75" customHeight="1">
      <c r="A1999" s="1" t="str">
        <f>IF(NOT(ISBLANK(DATA!A1996)),"INSERT INTO SYSADM.PSAUTHITEM VALUES ('"&amp;$B$1&amp;DATA!A1996&amp;"_VW', '"&amp;DATA!D1996&amp;"', '"&amp;DATA!E1996&amp;"', '"&amp;DATA!F1996&amp;"', '"&amp;DATA!G1996&amp;"', 1, "&amp;DATA!K1998&amp;");","")</f>
        <v/>
      </c>
    </row>
    <row r="2000" spans="1:1" ht="12.75" customHeight="1">
      <c r="A2000" s="1" t="str">
        <f>IF(NOT(ISBLANK(DATA!A1997)),"INSERT INTO SYSADM.PSAUTHITEM VALUES ('"&amp;$B$1&amp;DATA!A1997&amp;"_VW', '"&amp;DATA!D1997&amp;"', '"&amp;DATA!E1997&amp;"', '"&amp;DATA!F1997&amp;"', '"&amp;DATA!G1997&amp;"', 1, "&amp;DATA!K1999&amp;");","")</f>
        <v/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66"/>
  </sheetPr>
  <dimension ref="A1:B2000"/>
  <sheetViews>
    <sheetView workbookViewId="0"/>
  </sheetViews>
  <sheetFormatPr defaultColWidth="12.54296875" defaultRowHeight="15" customHeight="1"/>
  <cols>
    <col min="1" max="1" width="29.26953125" customWidth="1"/>
    <col min="2" max="26" width="8.54296875" customWidth="1"/>
  </cols>
  <sheetData>
    <row r="1" spans="1:2" ht="12.75" customHeight="1">
      <c r="A1" s="1" t="s">
        <v>0</v>
      </c>
      <c r="B1" s="5" t="str">
        <f>Prefix</f>
        <v>UCCS_UXDSP_</v>
      </c>
    </row>
    <row r="2" spans="1:2" ht="12.75" customHeight="1"/>
    <row r="3" spans="1:2" ht="12.75" customHeight="1">
      <c r="A3" s="1" t="s">
        <v>50</v>
      </c>
    </row>
    <row r="4" spans="1:2" ht="12.75" customHeight="1">
      <c r="A4" s="1" t="e">
        <f>IF(NOT(ISBLANK(DATA!A4)),IF(DATA!#REF!&gt;7,"INSERT INTO SYSADM.PSAUTHITEM VALUES ('"&amp;$B$1&amp;DATA!A4&amp;IF(ISEVEN(DATA!#REF!),"_C' ,","_AC', ")&amp;"'"&amp;DATA!#REF!&amp;"', '"&amp;DATA!#REF!&amp;"', '"&amp;DATA!#REF!&amp;"', '"&amp;DATA!#REF!&amp;"', 0, "&amp;DATA!#REF!&amp;");",""),"")</f>
        <v>#REF!</v>
      </c>
    </row>
    <row r="5" spans="1:2" ht="12.75" customHeight="1">
      <c r="A5" s="1" t="e">
        <f>IF(NOT(ISBLANK(DATA!A5)),IF(DATA!#REF!&gt;7,"INSERT INTO SYSADM.PSAUTHITEM VALUES ('"&amp;$B$1&amp;DATA!A5&amp;IF(ISEVEN(DATA!#REF!),"_C' ,","_AC', ")&amp;"'"&amp;DATA!#REF!&amp;"', '"&amp;DATA!#REF!&amp;"', '"&amp;DATA!#REF!&amp;"', '"&amp;DATA!#REF!&amp;"', 0, "&amp;DATA!#REF!&amp;");",""),"")</f>
        <v>#REF!</v>
      </c>
    </row>
    <row r="6" spans="1:2" ht="12.75" customHeight="1">
      <c r="A6" s="1" t="e">
        <f>IF(NOT(ISBLANK(DATA!#REF!)),IF(DATA!#REF!&gt;7,"INSERT INTO SYSADM.PSAUTHITEM VALUES ('"&amp;$B$1&amp;DATA!#REF!&amp;IF(ISEVEN(DATA!#REF!),"_C' ,","_AC', ")&amp;"'"&amp;DATA!#REF!&amp;"', '"&amp;DATA!#REF!&amp;"', '"&amp;DATA!#REF!&amp;"', '"&amp;DATA!#REF!&amp;"', 0, "&amp;DATA!#REF!&amp;");",""),"")</f>
        <v>#REF!</v>
      </c>
    </row>
    <row r="7" spans="1:2" ht="12.75" customHeight="1">
      <c r="A7" s="1" t="e">
        <f>IF(NOT(ISBLANK(DATA!#REF!)),IF(DATA!#REF!&gt;7,"INSERT INTO SYSADM.PSAUTHITEM VALUES ('"&amp;$B$1&amp;DATA!#REF!&amp;IF(ISEVEN(DATA!#REF!),"_C' ,","_AC', ")&amp;"'"&amp;DATA!#REF!&amp;"', '"&amp;DATA!#REF!&amp;"', '"&amp;DATA!#REF!&amp;"', '"&amp;DATA!#REF!&amp;"', 0, "&amp;DATA!#REF!&amp;");",""),"")</f>
        <v>#REF!</v>
      </c>
    </row>
    <row r="8" spans="1:2" ht="12.75" customHeight="1">
      <c r="A8" s="1" t="e">
        <f>IF(NOT(ISBLANK(DATA!A6)),IF(DATA!#REF!&gt;7,"INSERT INTO SYSADM.PSAUTHITEM VALUES ('"&amp;$B$1&amp;DATA!A6&amp;IF(ISEVEN(DATA!#REF!),"_C' ,","_AC', ")&amp;"'"&amp;DATA!#REF!&amp;"', '"&amp;DATA!#REF!&amp;"', '"&amp;DATA!#REF!&amp;"', '"&amp;DATA!#REF!&amp;"', 0, "&amp;DATA!#REF!&amp;");",""),"")</f>
        <v>#REF!</v>
      </c>
    </row>
    <row r="9" spans="1:2" ht="12.75" customHeight="1">
      <c r="A9" s="1" t="e">
        <f>IF(NOT(ISBLANK(DATA!A7)),IF(DATA!#REF!&gt;7,"INSERT INTO SYSADM.PSAUTHITEM VALUES ('"&amp;$B$1&amp;DATA!A7&amp;IF(ISEVEN(DATA!#REF!),"_C' ,","_AC', ")&amp;"'"&amp;DATA!#REF!&amp;"', '"&amp;DATA!#REF!&amp;"', '"&amp;DATA!#REF!&amp;"', '"&amp;DATA!#REF!&amp;"', 0, "&amp;DATA!#REF!&amp;");",""),"")</f>
        <v>#REF!</v>
      </c>
    </row>
    <row r="10" spans="1:2" ht="12.75" customHeight="1">
      <c r="A10" s="1" t="e">
        <f>IF(NOT(ISBLANK(DATA!A8)),IF(DATA!#REF!&gt;7,"INSERT INTO SYSADM.PSAUTHITEM VALUES ('"&amp;$B$1&amp;DATA!A8&amp;IF(ISEVEN(DATA!#REF!),"_C' ,","_AC', ")&amp;"'"&amp;DATA!#REF!&amp;"', '"&amp;DATA!#REF!&amp;"', '"&amp;DATA!#REF!&amp;"', '"&amp;DATA!#REF!&amp;"', 0, "&amp;DATA!#REF!&amp;");",""),"")</f>
        <v>#REF!</v>
      </c>
    </row>
    <row r="11" spans="1:2" ht="12.75" customHeight="1">
      <c r="A11" s="1" t="e">
        <f>IF(NOT(ISBLANK(DATA!A9)),IF(DATA!#REF!&gt;7,"INSERT INTO SYSADM.PSAUTHITEM VALUES ('"&amp;$B$1&amp;DATA!A9&amp;IF(ISEVEN(DATA!#REF!),"_C' ,","_AC', ")&amp;"'"&amp;DATA!#REF!&amp;"', '"&amp;DATA!#REF!&amp;"', '"&amp;DATA!#REF!&amp;"', '"&amp;DATA!#REF!&amp;"', 0, "&amp;DATA!#REF!&amp;");",""),"")</f>
        <v>#REF!</v>
      </c>
    </row>
    <row r="12" spans="1:2" ht="12.75" customHeight="1">
      <c r="A12" s="1" t="e">
        <f>IF(NOT(ISBLANK(DATA!A10)),IF(DATA!#REF!&gt;7,"INSERT INTO SYSADM.PSAUTHITEM VALUES ('"&amp;$B$1&amp;DATA!A10&amp;IF(ISEVEN(DATA!#REF!),"_C' ,","_AC', ")&amp;"'"&amp;DATA!#REF!&amp;"', '"&amp;DATA!#REF!&amp;"', '"&amp;DATA!#REF!&amp;"', '"&amp;DATA!#REF!&amp;"', 0, "&amp;DATA!#REF!&amp;");",""),"")</f>
        <v>#REF!</v>
      </c>
    </row>
    <row r="13" spans="1:2" ht="12.75" customHeight="1">
      <c r="A13" s="1" t="e">
        <f>IF(NOT(ISBLANK(DATA!A11)),IF(DATA!#REF!&gt;7,"INSERT INTO SYSADM.PSAUTHITEM VALUES ('"&amp;$B$1&amp;DATA!A11&amp;IF(ISEVEN(DATA!#REF!),"_C' ,","_AC', ")&amp;"'"&amp;DATA!#REF!&amp;"', '"&amp;DATA!#REF!&amp;"', '"&amp;DATA!#REF!&amp;"', '"&amp;DATA!#REF!&amp;"', 0, "&amp;DATA!#REF!&amp;");",""),"")</f>
        <v>#REF!</v>
      </c>
    </row>
    <row r="14" spans="1:2" ht="12.75" customHeight="1">
      <c r="A14" s="1" t="e">
        <f>IF(NOT(ISBLANK(DATA!A12)),IF(DATA!#REF!&gt;7,"INSERT INTO SYSADM.PSAUTHITEM VALUES ('"&amp;$B$1&amp;DATA!A12&amp;IF(ISEVEN(DATA!#REF!),"_C' ,","_AC', ")&amp;"'"&amp;DATA!#REF!&amp;"', '"&amp;DATA!#REF!&amp;"', '"&amp;DATA!#REF!&amp;"', '"&amp;DATA!#REF!&amp;"', 0, "&amp;DATA!#REF!&amp;");",""),"")</f>
        <v>#REF!</v>
      </c>
    </row>
    <row r="15" spans="1:2" ht="12.75" customHeight="1">
      <c r="A15" s="1" t="e">
        <f>IF(NOT(ISBLANK(DATA!A13)),IF(DATA!#REF!&gt;7,"INSERT INTO SYSADM.PSAUTHITEM VALUES ('"&amp;$B$1&amp;DATA!A13&amp;IF(ISEVEN(DATA!#REF!),"_C' ,","_AC', ")&amp;"'"&amp;DATA!#REF!&amp;"', '"&amp;DATA!#REF!&amp;"', '"&amp;DATA!#REF!&amp;"', '"&amp;DATA!#REF!&amp;"', 0, "&amp;DATA!#REF!&amp;");",""),"")</f>
        <v>#REF!</v>
      </c>
    </row>
    <row r="16" spans="1:2" ht="12.75" customHeight="1">
      <c r="A16" s="1" t="e">
        <f>IF(NOT(ISBLANK(DATA!A14)),IF(DATA!#REF!&gt;7,"INSERT INTO SYSADM.PSAUTHITEM VALUES ('"&amp;$B$1&amp;DATA!A14&amp;IF(ISEVEN(DATA!#REF!),"_C' ,","_AC', ")&amp;"'"&amp;DATA!#REF!&amp;"', '"&amp;DATA!#REF!&amp;"', '"&amp;DATA!#REF!&amp;"', '"&amp;DATA!#REF!&amp;"', 0, "&amp;DATA!#REF!&amp;");",""),"")</f>
        <v>#REF!</v>
      </c>
    </row>
    <row r="17" spans="1:1" ht="12.75" customHeight="1">
      <c r="A17" s="1" t="e">
        <f>IF(NOT(ISBLANK(DATA!A15)),IF(DATA!#REF!&gt;7,"INSERT INTO SYSADM.PSAUTHITEM VALUES ('"&amp;$B$1&amp;DATA!A15&amp;IF(ISEVEN(DATA!#REF!),"_C' ,","_AC', ")&amp;"'"&amp;DATA!#REF!&amp;"', '"&amp;DATA!#REF!&amp;"', '"&amp;DATA!#REF!&amp;"', '"&amp;DATA!#REF!&amp;"', 0, "&amp;DATA!#REF!&amp;");",""),"")</f>
        <v>#REF!</v>
      </c>
    </row>
    <row r="18" spans="1:1" ht="12.75" customHeight="1">
      <c r="A18" s="1" t="e">
        <f>IF(NOT(ISBLANK(DATA!A16)),IF(DATA!#REF!&gt;7,"INSERT INTO SYSADM.PSAUTHITEM VALUES ('"&amp;$B$1&amp;DATA!A16&amp;IF(ISEVEN(DATA!#REF!),"_C' ,","_AC', ")&amp;"'"&amp;DATA!#REF!&amp;"', '"&amp;DATA!#REF!&amp;"', '"&amp;DATA!#REF!&amp;"', '"&amp;DATA!#REF!&amp;"', 0, "&amp;DATA!#REF!&amp;");",""),"")</f>
        <v>#REF!</v>
      </c>
    </row>
    <row r="19" spans="1:1" ht="12.75" customHeight="1">
      <c r="A19" s="1" t="e">
        <f>IF(NOT(ISBLANK(DATA!A17)),IF(DATA!#REF!&gt;7,"INSERT INTO SYSADM.PSAUTHITEM VALUES ('"&amp;$B$1&amp;DATA!A17&amp;IF(ISEVEN(DATA!#REF!),"_C' ,","_AC', ")&amp;"'"&amp;DATA!#REF!&amp;"', '"&amp;DATA!#REF!&amp;"', '"&amp;DATA!#REF!&amp;"', '"&amp;DATA!#REF!&amp;"', 0, "&amp;DATA!#REF!&amp;");",""),"")</f>
        <v>#REF!</v>
      </c>
    </row>
    <row r="20" spans="1:1" ht="12.75" customHeight="1">
      <c r="A20" s="1" t="e">
        <f>IF(NOT(ISBLANK(DATA!A18)),IF(DATA!#REF!&gt;7,"INSERT INTO SYSADM.PSAUTHITEM VALUES ('"&amp;$B$1&amp;DATA!A18&amp;IF(ISEVEN(DATA!#REF!),"_C' ,","_AC', ")&amp;"'"&amp;DATA!#REF!&amp;"', '"&amp;DATA!#REF!&amp;"', '"&amp;DATA!#REF!&amp;"', '"&amp;DATA!#REF!&amp;"', 0, "&amp;DATA!#REF!&amp;");",""),"")</f>
        <v>#REF!</v>
      </c>
    </row>
    <row r="21" spans="1:1" ht="12.75" customHeight="1">
      <c r="A21" s="1" t="e">
        <f>IF(NOT(ISBLANK(DATA!A19)),IF(DATA!#REF!&gt;7,"INSERT INTO SYSADM.PSAUTHITEM VALUES ('"&amp;$B$1&amp;DATA!A19&amp;IF(ISEVEN(DATA!#REF!),"_C' ,","_AC', ")&amp;"'"&amp;DATA!#REF!&amp;"', '"&amp;DATA!#REF!&amp;"', '"&amp;DATA!#REF!&amp;"', '"&amp;DATA!#REF!&amp;"', 0, "&amp;DATA!#REF!&amp;");",""),"")</f>
        <v>#REF!</v>
      </c>
    </row>
    <row r="22" spans="1:1" ht="12.75" customHeight="1">
      <c r="A22" s="1" t="e">
        <f>IF(NOT(ISBLANK(DATA!A20)),IF(DATA!#REF!&gt;7,"INSERT INTO SYSADM.PSAUTHITEM VALUES ('"&amp;$B$1&amp;DATA!A20&amp;IF(ISEVEN(DATA!#REF!),"_C' ,","_AC', ")&amp;"'"&amp;DATA!#REF!&amp;"', '"&amp;DATA!#REF!&amp;"', '"&amp;DATA!#REF!&amp;"', '"&amp;DATA!#REF!&amp;"', 0, "&amp;DATA!#REF!&amp;");",""),"")</f>
        <v>#REF!</v>
      </c>
    </row>
    <row r="23" spans="1:1" ht="12.75" customHeight="1">
      <c r="A23" s="1" t="e">
        <f>IF(NOT(ISBLANK(DATA!A21)),IF(DATA!#REF!&gt;7,"INSERT INTO SYSADM.PSAUTHITEM VALUES ('"&amp;$B$1&amp;DATA!A21&amp;IF(ISEVEN(DATA!#REF!),"_C' ,","_AC', ")&amp;"'"&amp;DATA!#REF!&amp;"', '"&amp;DATA!#REF!&amp;"', '"&amp;DATA!#REF!&amp;"', '"&amp;DATA!#REF!&amp;"', 0, "&amp;DATA!#REF!&amp;");",""),"")</f>
        <v>#REF!</v>
      </c>
    </row>
    <row r="24" spans="1:1" ht="12.75" customHeight="1">
      <c r="A24" s="1" t="e">
        <f>IF(NOT(ISBLANK(DATA!A22)),IF(DATA!#REF!&gt;7,"INSERT INTO SYSADM.PSAUTHITEM VALUES ('"&amp;$B$1&amp;DATA!A22&amp;IF(ISEVEN(DATA!#REF!),"_C' ,","_AC', ")&amp;"'"&amp;DATA!#REF!&amp;"', '"&amp;DATA!#REF!&amp;"', '"&amp;DATA!#REF!&amp;"', '"&amp;DATA!#REF!&amp;"', 0, "&amp;DATA!#REF!&amp;");",""),"")</f>
        <v>#REF!</v>
      </c>
    </row>
    <row r="25" spans="1:1" ht="12.75" customHeight="1">
      <c r="A25" s="1" t="str">
        <f>IF(NOT(ISBLANK(DATA!A23)),IF(DATA!I4&gt;7,"INSERT INTO SYSADM.PSAUTHITEM VALUES ('"&amp;$B$1&amp;DATA!A23&amp;IF(ISEVEN(DATA!J4),"_C' ,","_AC', ")&amp;"'"&amp;DATA!D4&amp;"', '"&amp;DATA!E4&amp;"', '"&amp;DATA!F4&amp;"', '"&amp;DATA!G4&amp;"', 0, "&amp;DATA!I4&amp;");",""),"")</f>
        <v/>
      </c>
    </row>
    <row r="26" spans="1:1" ht="12.75" customHeight="1">
      <c r="A26" s="1" t="str">
        <f>IF(NOT(ISBLANK(DATA!A24)),IF(DATA!I5&gt;7,"INSERT INTO SYSADM.PSAUTHITEM VALUES ('"&amp;$B$1&amp;DATA!A24&amp;IF(ISEVEN(DATA!J5),"_C' ,","_AC', ")&amp;"'"&amp;DATA!D5&amp;"', '"&amp;DATA!E5&amp;"', '"&amp;DATA!F5&amp;"', '"&amp;DATA!G5&amp;"', 0, "&amp;DATA!I5&amp;");",""),"")</f>
        <v/>
      </c>
    </row>
    <row r="27" spans="1:1" ht="12.75" customHeight="1">
      <c r="A27" s="1" t="str">
        <f>IF(NOT(ISBLANK(DATA!A25)),IF(DATA!I6&gt;7,"INSERT INTO SYSADM.PSAUTHITEM VALUES ('"&amp;$B$1&amp;DATA!A25&amp;IF(ISEVEN(DATA!J6),"_C' ,","_AC', ")&amp;"'"&amp;DATA!D6&amp;"', '"&amp;DATA!E6&amp;"', '"&amp;DATA!F6&amp;"', '"&amp;DATA!G6&amp;"', 0, "&amp;DATA!I6&amp;");",""),"")</f>
        <v/>
      </c>
    </row>
    <row r="28" spans="1:1" ht="12.75" customHeight="1">
      <c r="A28" s="1" t="str">
        <f>IF(NOT(ISBLANK(DATA!A26)),IF(DATA!I7&gt;7,"INSERT INTO SYSADM.PSAUTHITEM VALUES ('"&amp;$B$1&amp;DATA!A26&amp;IF(ISEVEN(DATA!J7),"_C' ,","_AC', ")&amp;"'"&amp;DATA!D7&amp;"', '"&amp;DATA!E7&amp;"', '"&amp;DATA!F7&amp;"', '"&amp;DATA!G7&amp;"', 0, "&amp;DATA!I7&amp;");",""),"")</f>
        <v/>
      </c>
    </row>
    <row r="29" spans="1:1" ht="12.75" customHeight="1">
      <c r="A29" s="1" t="str">
        <f>IF(NOT(ISBLANK(DATA!A27)),IF(DATA!I8&gt;7,"INSERT INTO SYSADM.PSAUTHITEM VALUES ('"&amp;$B$1&amp;DATA!A27&amp;IF(ISEVEN(DATA!J8),"_C' ,","_AC', ")&amp;"'"&amp;DATA!D8&amp;"', '"&amp;DATA!E8&amp;"', '"&amp;DATA!F8&amp;"', '"&amp;DATA!G8&amp;"', 0, "&amp;DATA!I8&amp;");",""),"")</f>
        <v/>
      </c>
    </row>
    <row r="30" spans="1:1" ht="12.75" customHeight="1">
      <c r="A30" s="1" t="str">
        <f>IF(NOT(ISBLANK(DATA!A28)),IF(DATA!I9&gt;7,"INSERT INTO SYSADM.PSAUTHITEM VALUES ('"&amp;$B$1&amp;DATA!A28&amp;IF(ISEVEN(DATA!J9),"_C' ,","_AC', ")&amp;"'"&amp;DATA!D9&amp;"', '"&amp;DATA!E9&amp;"', '"&amp;DATA!F9&amp;"', '"&amp;DATA!G9&amp;"', 0, "&amp;DATA!I9&amp;");",""),"")</f>
        <v>INSERT INTO SYSADM.PSAUTHITEM VALUES ('UCCS_UXDSP_STDNT_DISBLTY_SUPV2_C' ,'CC_BIO_DEMO_DATA_STDNT', 'INQUIRE', 'SCC_ADDR_PERS_INQ', 'SCC_ADDR_PERS_INQ', 0, 8);</v>
      </c>
    </row>
    <row r="31" spans="1:1" ht="12.75" customHeight="1">
      <c r="A31" s="1" t="str">
        <f>IF(NOT(ISBLANK(DATA!A29)),IF(DATA!I10&gt;7,"INSERT INTO SYSADM.PSAUTHITEM VALUES ('"&amp;$B$1&amp;DATA!A29&amp;IF(ISEVEN(DATA!J10),"_C' ,","_AC', ")&amp;"'"&amp;DATA!D10&amp;"', '"&amp;DATA!E10&amp;"', '"&amp;DATA!F10&amp;"', '"&amp;DATA!G10&amp;"', 0, "&amp;DATA!I10&amp;");",""),"")</f>
        <v>INSERT INTO SYSADM.PSAUTHITEM VALUES ('UCCS_UXDSP_STDNT_DISBLTY_SUPV2_C' ,'CC_BIO_DEMO_DATA_STDNT', 'INQUIRE', 'SCC_EADDR_PERS_INQ', 'SCC_EADDR_PERS_INQ', 0, 8);</v>
      </c>
    </row>
    <row r="32" spans="1:1" ht="12.75" customHeight="1">
      <c r="A32" s="1" t="str">
        <f>IF(NOT(ISBLANK(DATA!A30)),IF(DATA!I11&gt;7,"INSERT INTO SYSADM.PSAUTHITEM VALUES ('"&amp;$B$1&amp;DATA!A30&amp;IF(ISEVEN(DATA!J11),"_C' ,","_AC', ")&amp;"'"&amp;DATA!D11&amp;"', '"&amp;DATA!E11&amp;"', '"&amp;DATA!F11&amp;"', '"&amp;DATA!G11&amp;"', 0, "&amp;DATA!I11&amp;");",""),"")</f>
        <v>INSERT INTO SYSADM.PSAUTHITEM VALUES ('UCCS_UXDSP_STDNT_DISBLTY_SUPV2_C' ,'CC_BIO_DEMO_DATA_STDNT', 'INQUIRE', 'SCC_NAMES_INQ', 'SCC_NAMES_INQ', 0, 8);</v>
      </c>
    </row>
    <row r="33" spans="1:1" ht="12.75" customHeight="1">
      <c r="A33" s="1" t="str">
        <f>IF(NOT(ISBLANK(DATA!A31)),IF(DATA!I12&gt;7,"INSERT INTO SYSADM.PSAUTHITEM VALUES ('"&amp;$B$1&amp;DATA!A31&amp;IF(ISEVEN(DATA!J12),"_C' ,","_AC', ")&amp;"'"&amp;DATA!D12&amp;"', '"&amp;DATA!E12&amp;"', '"&amp;DATA!F12&amp;"', '"&amp;DATA!G12&amp;"', 0, "&amp;DATA!I12&amp;");",""),"")</f>
        <v>INSERT INTO SYSADM.PSAUTHITEM VALUES ('UCCS_UXDSP_STDNT_DISBLTY_SUPV2_C' ,'CC_BIO_DEMO_DATA_STDNT', 'INQUIRE', 'SCC_PHONE_PERS_INQ', 'SCC_PHONE_PERS_INQ', 0, 8);</v>
      </c>
    </row>
    <row r="34" spans="1:1" ht="12.75" customHeight="1">
      <c r="A34" s="1" t="str">
        <f>IF(NOT(ISBLANK(DATA!A32)),IF(DATA!I13&gt;7,"INSERT INTO SYSADM.PSAUTHITEM VALUES ('"&amp;$B$1&amp;DATA!A32&amp;IF(ISEVEN(DATA!J13),"_C' ,","_AC', ")&amp;"'"&amp;DATA!D13&amp;"', '"&amp;DATA!E13&amp;"', '"&amp;DATA!F13&amp;"', '"&amp;DATA!G13&amp;"', 0, "&amp;DATA!I13&amp;");",""),"")</f>
        <v/>
      </c>
    </row>
    <row r="35" spans="1:1" ht="12.75" customHeight="1">
      <c r="A35" s="1" t="str">
        <f>IF(NOT(ISBLANK(DATA!A33)),IF(DATA!I14&gt;7,"INSERT INTO SYSADM.PSAUTHITEM VALUES ('"&amp;$B$1&amp;DATA!A33&amp;IF(ISEVEN(DATA!J14),"_C' ,","_AC', ")&amp;"'"&amp;DATA!D14&amp;"', '"&amp;DATA!E14&amp;"', '"&amp;DATA!F14&amp;"', '"&amp;DATA!G14&amp;"', 0, "&amp;DATA!I14&amp;");",""),"")</f>
        <v/>
      </c>
    </row>
    <row r="36" spans="1:1" ht="12.75" customHeight="1">
      <c r="A36" s="1" t="str">
        <f>IF(NOT(ISBLANK(DATA!A34)),IF(DATA!I15&gt;7,"INSERT INTO SYSADM.PSAUTHITEM VALUES ('"&amp;$B$1&amp;DATA!A34&amp;IF(ISEVEN(DATA!J15),"_C' ,","_AC', ")&amp;"'"&amp;DATA!D15&amp;"', '"&amp;DATA!E15&amp;"', '"&amp;DATA!F15&amp;"', '"&amp;DATA!G15&amp;"', 0, "&amp;DATA!I15&amp;");",""),"")</f>
        <v/>
      </c>
    </row>
    <row r="37" spans="1:1" ht="12.75" customHeight="1">
      <c r="A37" s="1" t="str">
        <f>IF(NOT(ISBLANK(DATA!A35)),IF(DATA!I16&gt;7,"INSERT INTO SYSADM.PSAUTHITEM VALUES ('"&amp;$B$1&amp;DATA!A35&amp;IF(ISEVEN(DATA!J16),"_C' ,","_AC', ")&amp;"'"&amp;DATA!D16&amp;"', '"&amp;DATA!E16&amp;"', '"&amp;DATA!F16&amp;"', '"&amp;DATA!G16&amp;"', 0, "&amp;DATA!I16&amp;");",""),"")</f>
        <v/>
      </c>
    </row>
    <row r="38" spans="1:1" ht="12.75" customHeight="1">
      <c r="A38" s="1" t="str">
        <f>IF(NOT(ISBLANK(DATA!A36)),IF(DATA!I17&gt;7,"INSERT INTO SYSADM.PSAUTHITEM VALUES ('"&amp;$B$1&amp;DATA!A36&amp;IF(ISEVEN(DATA!J17),"_C' ,","_AC', ")&amp;"'"&amp;DATA!D17&amp;"', '"&amp;DATA!E17&amp;"', '"&amp;DATA!F17&amp;"', '"&amp;DATA!G17&amp;"', 0, "&amp;DATA!I17&amp;");",""),"")</f>
        <v/>
      </c>
    </row>
    <row r="39" spans="1:1" ht="12.75" customHeight="1">
      <c r="A39" s="1" t="str">
        <f>IF(NOT(ISBLANK(DATA!A37)),IF(DATA!I18&gt;7,"INSERT INTO SYSADM.PSAUTHITEM VALUES ('"&amp;$B$1&amp;DATA!A37&amp;IF(ISEVEN(DATA!J18),"_C' ,","_AC', ")&amp;"'"&amp;DATA!D18&amp;"', '"&amp;DATA!E18&amp;"', '"&amp;DATA!F18&amp;"', '"&amp;DATA!G18&amp;"', 0, "&amp;DATA!I18&amp;");",""),"")</f>
        <v/>
      </c>
    </row>
    <row r="40" spans="1:1" ht="12.75" customHeight="1">
      <c r="A40" s="1" t="str">
        <f>IF(NOT(ISBLANK(DATA!A38)),IF(DATA!I19&gt;7,"INSERT INTO SYSADM.PSAUTHITEM VALUES ('"&amp;$B$1&amp;DATA!A38&amp;IF(ISEVEN(DATA!J19),"_C' ,","_AC', ")&amp;"'"&amp;DATA!D19&amp;"', '"&amp;DATA!E19&amp;"', '"&amp;DATA!F19&amp;"', '"&amp;DATA!G19&amp;"', 0, "&amp;DATA!I19&amp;");",""),"")</f>
        <v/>
      </c>
    </row>
    <row r="41" spans="1:1" ht="12.75" customHeight="1">
      <c r="A41" s="1" t="str">
        <f>IF(NOT(ISBLANK(DATA!A39)),IF(DATA!I20&gt;7,"INSERT INTO SYSADM.PSAUTHITEM VALUES ('"&amp;$B$1&amp;DATA!A39&amp;IF(ISEVEN(DATA!J20),"_C' ,","_AC', ")&amp;"'"&amp;DATA!D20&amp;"', '"&amp;DATA!E20&amp;"', '"&amp;DATA!F20&amp;"', '"&amp;DATA!G20&amp;"', 0, "&amp;DATA!I20&amp;");",""),"")</f>
        <v/>
      </c>
    </row>
    <row r="42" spans="1:1" ht="12.75" customHeight="1">
      <c r="A42" s="1" t="str">
        <f>IF(NOT(ISBLANK(DATA!A40)),IF(DATA!I21&gt;7,"INSERT INTO SYSADM.PSAUTHITEM VALUES ('"&amp;$B$1&amp;DATA!A40&amp;IF(ISEVEN(DATA!J21),"_C' ,","_AC', ")&amp;"'"&amp;DATA!D21&amp;"', '"&amp;DATA!E21&amp;"', '"&amp;DATA!F21&amp;"', '"&amp;DATA!G21&amp;"', 0, "&amp;DATA!I21&amp;");",""),"")</f>
        <v/>
      </c>
    </row>
    <row r="43" spans="1:1" ht="12.75" customHeight="1">
      <c r="A43" s="1" t="str">
        <f>IF(NOT(ISBLANK(DATA!A41)),IF(DATA!I22&gt;7,"INSERT INTO SYSADM.PSAUTHITEM VALUES ('"&amp;$B$1&amp;DATA!A41&amp;IF(ISEVEN(DATA!J22),"_C' ,","_AC', ")&amp;"'"&amp;DATA!D22&amp;"', '"&amp;DATA!E22&amp;"', '"&amp;DATA!F22&amp;"', '"&amp;DATA!G22&amp;"', 0, "&amp;DATA!I22&amp;");",""),"")</f>
        <v/>
      </c>
    </row>
    <row r="44" spans="1:1" ht="12.75" customHeight="1">
      <c r="A44" s="1" t="str">
        <f>IF(NOT(ISBLANK(DATA!A42)),IF(DATA!I23&gt;7,"INSERT INTO SYSADM.PSAUTHITEM VALUES ('"&amp;$B$1&amp;DATA!A42&amp;IF(ISEVEN(DATA!J23),"_C' ,","_AC', ")&amp;"'"&amp;DATA!D23&amp;"', '"&amp;DATA!E23&amp;"', '"&amp;DATA!F23&amp;"', '"&amp;DATA!G23&amp;"', 0, "&amp;DATA!I23&amp;");",""),"")</f>
        <v/>
      </c>
    </row>
    <row r="45" spans="1:1" ht="12.75" customHeight="1">
      <c r="A45" s="1" t="str">
        <f>IF(NOT(ISBLANK(DATA!A43)),IF(DATA!I24&gt;7,"INSERT INTO SYSADM.PSAUTHITEM VALUES ('"&amp;$B$1&amp;DATA!A43&amp;IF(ISEVEN(DATA!J24),"_C' ,","_AC', ")&amp;"'"&amp;DATA!D24&amp;"', '"&amp;DATA!E24&amp;"', '"&amp;DATA!F24&amp;"', '"&amp;DATA!G24&amp;"', 0, "&amp;DATA!I24&amp;");",""),"")</f>
        <v/>
      </c>
    </row>
    <row r="46" spans="1:1" ht="12.75" customHeight="1">
      <c r="A46" s="1" t="str">
        <f>IF(NOT(ISBLANK(DATA!A44)),IF(DATA!I25&gt;7,"INSERT INTO SYSADM.PSAUTHITEM VALUES ('"&amp;$B$1&amp;DATA!A44&amp;IF(ISEVEN(DATA!J25),"_C' ,","_AC', ")&amp;"'"&amp;DATA!D25&amp;"', '"&amp;DATA!E25&amp;"', '"&amp;DATA!F25&amp;"', '"&amp;DATA!G25&amp;"', 0, "&amp;DATA!I25&amp;");",""),"")</f>
        <v/>
      </c>
    </row>
    <row r="47" spans="1:1" ht="12.75" customHeight="1">
      <c r="A47" s="1" t="str">
        <f>IF(NOT(ISBLANK(DATA!A45)),IF(DATA!I26&gt;7,"INSERT INTO SYSADM.PSAUTHITEM VALUES ('"&amp;$B$1&amp;DATA!A45&amp;IF(ISEVEN(DATA!J26),"_C' ,","_AC', ")&amp;"'"&amp;DATA!D26&amp;"', '"&amp;DATA!E26&amp;"', '"&amp;DATA!F26&amp;"', '"&amp;DATA!G26&amp;"', 0, "&amp;DATA!I26&amp;");",""),"")</f>
        <v/>
      </c>
    </row>
    <row r="48" spans="1:1" ht="12.75" customHeight="1">
      <c r="A48" s="1" t="str">
        <f>IF(NOT(ISBLANK(DATA!A46)),IF(DATA!I27&gt;7,"INSERT INTO SYSADM.PSAUTHITEM VALUES ('"&amp;$B$1&amp;DATA!A46&amp;IF(ISEVEN(DATA!J27),"_C' ,","_AC', ")&amp;"'"&amp;DATA!D27&amp;"', '"&amp;DATA!E27&amp;"', '"&amp;DATA!F27&amp;"', '"&amp;DATA!G27&amp;"', 0, "&amp;DATA!I27&amp;");",""),"")</f>
        <v/>
      </c>
    </row>
    <row r="49" spans="1:1" ht="12.75" customHeight="1">
      <c r="A49" s="1" t="str">
        <f>IF(NOT(ISBLANK(DATA!A47)),IF(DATA!I28&gt;7,"INSERT INTO SYSADM.PSAUTHITEM VALUES ('"&amp;$B$1&amp;DATA!A47&amp;IF(ISEVEN(DATA!J28),"_C' ,","_AC', ")&amp;"'"&amp;DATA!D28&amp;"', '"&amp;DATA!E28&amp;"', '"&amp;DATA!F28&amp;"', '"&amp;DATA!G28&amp;"', 0, "&amp;DATA!I28&amp;");",""),"")</f>
        <v/>
      </c>
    </row>
    <row r="50" spans="1:1" ht="12.75" customHeight="1">
      <c r="A50" s="1" t="str">
        <f>IF(NOT(ISBLANK(DATA!A48)),IF(DATA!I29&gt;7,"INSERT INTO SYSADM.PSAUTHITEM VALUES ('"&amp;$B$1&amp;DATA!A48&amp;IF(ISEVEN(DATA!J29),"_C' ,","_AC', ")&amp;"'"&amp;DATA!D29&amp;"', '"&amp;DATA!E29&amp;"', '"&amp;DATA!F29&amp;"', '"&amp;DATA!G29&amp;"', 0, "&amp;DATA!I29&amp;");",""),"")</f>
        <v/>
      </c>
    </row>
    <row r="51" spans="1:1" ht="12.75" customHeight="1">
      <c r="A51" s="1" t="str">
        <f>IF(NOT(ISBLANK(DATA!A49)),IF(DATA!I30&gt;7,"INSERT INTO SYSADM.PSAUTHITEM VALUES ('"&amp;$B$1&amp;DATA!A49&amp;IF(ISEVEN(DATA!J30),"_C' ,","_AC', ")&amp;"'"&amp;DATA!D30&amp;"', '"&amp;DATA!E30&amp;"', '"&amp;DATA!F30&amp;"', '"&amp;DATA!G30&amp;"', 0, "&amp;DATA!I30&amp;");",""),"")</f>
        <v/>
      </c>
    </row>
    <row r="52" spans="1:1" ht="12.75" customHeight="1">
      <c r="A52" s="1" t="str">
        <f>IF(NOT(ISBLANK(DATA!A50)),IF(DATA!I31&gt;7,"INSERT INTO SYSADM.PSAUTHITEM VALUES ('"&amp;$B$1&amp;DATA!A50&amp;IF(ISEVEN(DATA!J31),"_C' ,","_AC', ")&amp;"'"&amp;DATA!D31&amp;"', '"&amp;DATA!E31&amp;"', '"&amp;DATA!F31&amp;"', '"&amp;DATA!G31&amp;"', 0, "&amp;DATA!I31&amp;");",""),"")</f>
        <v/>
      </c>
    </row>
    <row r="53" spans="1:1" ht="12.75" customHeight="1">
      <c r="A53" s="1" t="str">
        <f>IF(NOT(ISBLANK(DATA!A51)),IF(DATA!I32&gt;7,"INSERT INTO SYSADM.PSAUTHITEM VALUES ('"&amp;$B$1&amp;DATA!A51&amp;IF(ISEVEN(DATA!J32),"_C' ,","_AC', ")&amp;"'"&amp;DATA!D32&amp;"', '"&amp;DATA!E32&amp;"', '"&amp;DATA!F32&amp;"', '"&amp;DATA!G32&amp;"', 0, "&amp;DATA!I32&amp;");",""),"")</f>
        <v/>
      </c>
    </row>
    <row r="54" spans="1:1" ht="12.75" customHeight="1">
      <c r="A54" s="1" t="str">
        <f>IF(NOT(ISBLANK(DATA!A52)),IF(DATA!I33&gt;7,"INSERT INTO SYSADM.PSAUTHITEM VALUES ('"&amp;$B$1&amp;DATA!A52&amp;IF(ISEVEN(DATA!J33),"_C' ,","_AC', ")&amp;"'"&amp;DATA!D33&amp;"', '"&amp;DATA!E33&amp;"', '"&amp;DATA!F33&amp;"', '"&amp;DATA!G33&amp;"', 0, "&amp;DATA!I33&amp;");",""),"")</f>
        <v/>
      </c>
    </row>
    <row r="55" spans="1:1" ht="12.75" customHeight="1">
      <c r="A55" s="1" t="str">
        <f>IF(NOT(ISBLANK(DATA!A53)),IF(DATA!I34&gt;7,"INSERT INTO SYSADM.PSAUTHITEM VALUES ('"&amp;$B$1&amp;DATA!A53&amp;IF(ISEVEN(DATA!J34),"_C' ,","_AC', ")&amp;"'"&amp;DATA!D34&amp;"', '"&amp;DATA!E34&amp;"', '"&amp;DATA!F34&amp;"', '"&amp;DATA!G34&amp;"', 0, "&amp;DATA!I34&amp;");",""),"")</f>
        <v/>
      </c>
    </row>
    <row r="56" spans="1:1" ht="12.75" customHeight="1">
      <c r="A56" s="1" t="str">
        <f>IF(NOT(ISBLANK(DATA!A54)),IF(DATA!I35&gt;7,"INSERT INTO SYSADM.PSAUTHITEM VALUES ('"&amp;$B$1&amp;DATA!A54&amp;IF(ISEVEN(DATA!J35),"_C' ,","_AC', ")&amp;"'"&amp;DATA!D35&amp;"', '"&amp;DATA!E35&amp;"', '"&amp;DATA!F35&amp;"', '"&amp;DATA!G35&amp;"', 0, "&amp;DATA!I35&amp;");",""),"")</f>
        <v/>
      </c>
    </row>
    <row r="57" spans="1:1" ht="12.75" customHeight="1">
      <c r="A57" s="1" t="str">
        <f>IF(NOT(ISBLANK(DATA!A55)),IF(DATA!I36&gt;7,"INSERT INTO SYSADM.PSAUTHITEM VALUES ('"&amp;$B$1&amp;DATA!A55&amp;IF(ISEVEN(DATA!J36),"_C' ,","_AC', ")&amp;"'"&amp;DATA!D36&amp;"', '"&amp;DATA!E36&amp;"', '"&amp;DATA!F36&amp;"', '"&amp;DATA!G36&amp;"', 0, "&amp;DATA!I36&amp;");",""),"")</f>
        <v/>
      </c>
    </row>
    <row r="58" spans="1:1" ht="12.75" customHeight="1">
      <c r="A58" s="1" t="str">
        <f>IF(NOT(ISBLANK(DATA!A56)),IF(DATA!I37&gt;7,"INSERT INTO SYSADM.PSAUTHITEM VALUES ('"&amp;$B$1&amp;DATA!A56&amp;IF(ISEVEN(DATA!J37),"_C' ,","_AC', ")&amp;"'"&amp;DATA!D37&amp;"', '"&amp;DATA!E37&amp;"', '"&amp;DATA!F37&amp;"', '"&amp;DATA!G37&amp;"', 0, "&amp;DATA!I37&amp;");",""),"")</f>
        <v>INSERT INTO SYSADM.PSAUTHITEM VALUES ('UCCS_UXDSP_STDNT_DISBLTY_SUPV2_AC', 'CCI_COMMUNICATION_CENTER', 'SETUP', 'CCI_COMM_NTF_GRP', 'CCI_COMM_NTF_GRP', 0, 15);</v>
      </c>
    </row>
    <row r="59" spans="1:1" ht="12.75" customHeight="1">
      <c r="A59" s="1" t="str">
        <f>IF(NOT(ISBLANK(DATA!A57)),IF(DATA!I38&gt;7,"INSERT INTO SYSADM.PSAUTHITEM VALUES ('"&amp;$B$1&amp;DATA!A57&amp;IF(ISEVEN(DATA!J38),"_C' ,","_AC', ")&amp;"'"&amp;DATA!D38&amp;"', '"&amp;DATA!E38&amp;"', '"&amp;DATA!F38&amp;"', '"&amp;DATA!G38&amp;"', 0, "&amp;DATA!I38&amp;");",""),"")</f>
        <v>INSERT INTO SYSADM.PSAUTHITEM VALUES ('UCCS_UXDSP_STDNT_DISBLTY_SUPV2_AC', 'CCI_COMMUNICATION_CENTER', 'SETUP', 'CCI_COMM_PNL_TBL', 'CCI_COMM_PNL_TBL', 0, 11);</v>
      </c>
    </row>
    <row r="60" spans="1:1" ht="12.75" customHeight="1">
      <c r="A60" s="1" t="str">
        <f>IF(NOT(ISBLANK(DATA!A58)),IF(DATA!I39&gt;7,"INSERT INTO SYSADM.PSAUTHITEM VALUES ('"&amp;$B$1&amp;DATA!A58&amp;IF(ISEVEN(DATA!J39),"_C' ,","_AC', ")&amp;"'"&amp;DATA!D39&amp;"', '"&amp;DATA!E39&amp;"', '"&amp;DATA!F39&amp;"', '"&amp;DATA!G39&amp;"', 0, "&amp;DATA!I39&amp;");",""),"")</f>
        <v>INSERT INTO SYSADM.PSAUTHITEM VALUES ('UCCS_UXDSP_STDNT_DISBLTY_SUPV2_AC', 'CCI_COMMUNICATION_CENTER', 'SETUP', 'CCI_COMM_RSN_TBL', 'CCI_COMM_RSN_TBL', 0, 11);</v>
      </c>
    </row>
    <row r="61" spans="1:1" ht="12.75" customHeight="1">
      <c r="A61" s="1" t="str">
        <f>IF(NOT(ISBLANK(DATA!A59)),IF(DATA!I40&gt;7,"INSERT INTO SYSADM.PSAUTHITEM VALUES ('"&amp;$B$1&amp;DATA!A59&amp;IF(ISEVEN(DATA!J40),"_C' ,","_AC', ")&amp;"'"&amp;DATA!D40&amp;"', '"&amp;DATA!E40&amp;"', '"&amp;DATA!F40&amp;"', '"&amp;DATA!G40&amp;"', 0, "&amp;DATA!I40&amp;");",""),"")</f>
        <v>INSERT INTO SYSADM.PSAUTHITEM VALUES ('UCCS_UXDSP_STDNT_DISBLTY_SUPV2_AC', 'CCI_COMMUNICATION_CENTER', 'SETUP', 'CCI_COMM_SETUP', 'CCI_COMM_SETUP', 0, 15);</v>
      </c>
    </row>
    <row r="62" spans="1:1" ht="12.75" customHeight="1">
      <c r="A62" s="1" t="str">
        <f>IF(NOT(ISBLANK(DATA!A60)),IF(DATA!I41&gt;7,"INSERT INTO SYSADM.PSAUTHITEM VALUES ('"&amp;$B$1&amp;DATA!A60&amp;IF(ISEVEN(DATA!J41),"_C' ,","_AC', ")&amp;"'"&amp;DATA!D41&amp;"', '"&amp;DATA!E41&amp;"', '"&amp;DATA!F41&amp;"', '"&amp;DATA!G41&amp;"', 0, "&amp;DATA!I41&amp;");",""),"")</f>
        <v>INSERT INTO SYSADM.PSAUTHITEM VALUES ('UCCS_UXDSP_STDNT_DISBLTY_SUPV2_AC', 'CCI_COMMUNICATION_CENTER', 'SETUP', 'CCI_COMM_SETUP', 'CCI_COMM_SETUP_COMP', 0, 15);</v>
      </c>
    </row>
    <row r="63" spans="1:1" ht="12.75" customHeight="1">
      <c r="A63" s="1" t="str">
        <f>IF(NOT(ISBLANK(DATA!A61)),IF(DATA!I42&gt;7,"INSERT INTO SYSADM.PSAUTHITEM VALUES ('"&amp;$B$1&amp;DATA!A61&amp;IF(ISEVEN(DATA!J42),"_C' ,","_AC', ")&amp;"'"&amp;DATA!D42&amp;"', '"&amp;DATA!E42&amp;"', '"&amp;DATA!F42&amp;"', '"&amp;DATA!G42&amp;"', 0, "&amp;DATA!I42&amp;");",""),"")</f>
        <v/>
      </c>
    </row>
    <row r="64" spans="1:1" ht="12.75" customHeight="1">
      <c r="A64" s="1" t="str">
        <f>IF(NOT(ISBLANK(DATA!A62)),IF(DATA!I43&gt;7,"INSERT INTO SYSADM.PSAUTHITEM VALUES ('"&amp;$B$1&amp;DATA!A62&amp;IF(ISEVEN(DATA!J43),"_C' ,","_AC', ")&amp;"'"&amp;DATA!D43&amp;"', '"&amp;DATA!E43&amp;"', '"&amp;DATA!F43&amp;"', '"&amp;DATA!G43&amp;"', 0, "&amp;DATA!I43&amp;");",""),"")</f>
        <v/>
      </c>
    </row>
    <row r="65" spans="1:1" ht="12.75" customHeight="1">
      <c r="A65" s="1" t="str">
        <f>IF(NOT(ISBLANK(DATA!A63)),IF(DATA!I44&gt;7,"INSERT INTO SYSADM.PSAUTHITEM VALUES ('"&amp;$B$1&amp;DATA!A63&amp;IF(ISEVEN(DATA!J44),"_C' ,","_AC', ")&amp;"'"&amp;DATA!D44&amp;"', '"&amp;DATA!E44&amp;"', '"&amp;DATA!F44&amp;"', '"&amp;DATA!G44&amp;"', 0, "&amp;DATA!I44&amp;");",""),"")</f>
        <v/>
      </c>
    </row>
    <row r="66" spans="1:1" ht="12.75" customHeight="1">
      <c r="A66" s="1" t="str">
        <f>IF(NOT(ISBLANK(DATA!A64)),IF(DATA!I45&gt;7,"INSERT INTO SYSADM.PSAUTHITEM VALUES ('"&amp;$B$1&amp;DATA!A64&amp;IF(ISEVEN(DATA!J45),"_C' ,","_AC', ")&amp;"'"&amp;DATA!D45&amp;"', '"&amp;DATA!E45&amp;"', '"&amp;DATA!F45&amp;"', '"&amp;DATA!G45&amp;"', 0, "&amp;DATA!I45&amp;");",""),"")</f>
        <v/>
      </c>
    </row>
    <row r="67" spans="1:1" ht="12.75" customHeight="1">
      <c r="A67" s="1" t="str">
        <f>IF(NOT(ISBLANK(DATA!A65)),IF(DATA!I46&gt;7,"INSERT INTO SYSADM.PSAUTHITEM VALUES ('"&amp;$B$1&amp;DATA!A65&amp;IF(ISEVEN(DATA!J46),"_C' ,","_AC', ")&amp;"'"&amp;DATA!D46&amp;"', '"&amp;DATA!E46&amp;"', '"&amp;DATA!F46&amp;"', '"&amp;DATA!G46&amp;"', 0, "&amp;DATA!I46&amp;");",""),"")</f>
        <v/>
      </c>
    </row>
    <row r="68" spans="1:1" ht="12.75" customHeight="1">
      <c r="A68" s="1" t="str">
        <f>IF(NOT(ISBLANK(DATA!A66)),IF(DATA!I47&gt;7,"INSERT INTO SYSADM.PSAUTHITEM VALUES ('"&amp;$B$1&amp;DATA!A66&amp;IF(ISEVEN(DATA!J47),"_C' ,","_AC', ")&amp;"'"&amp;DATA!D47&amp;"', '"&amp;DATA!E47&amp;"', '"&amp;DATA!F47&amp;"', '"&amp;DATA!G47&amp;"', 0, "&amp;DATA!I47&amp;");",""),"")</f>
        <v/>
      </c>
    </row>
    <row r="69" spans="1:1" ht="12.75" customHeight="1">
      <c r="A69" s="1" t="str">
        <f>IF(NOT(ISBLANK(DATA!A67)),IF(DATA!I48&gt;7,"INSERT INTO SYSADM.PSAUTHITEM VALUES ('"&amp;$B$1&amp;DATA!A67&amp;IF(ISEVEN(DATA!J48),"_C' ,","_AC', ")&amp;"'"&amp;DATA!D48&amp;"', '"&amp;DATA!E48&amp;"', '"&amp;DATA!F48&amp;"', '"&amp;DATA!G48&amp;"', 0, "&amp;DATA!I48&amp;");",""),"")</f>
        <v/>
      </c>
    </row>
    <row r="70" spans="1:1" ht="12.75" customHeight="1">
      <c r="A70" s="1" t="str">
        <f>IF(NOT(ISBLANK(DATA!A68)),IF(DATA!I49&gt;7,"INSERT INTO SYSADM.PSAUTHITEM VALUES ('"&amp;$B$1&amp;DATA!A68&amp;IF(ISEVEN(DATA!J49),"_C' ,","_AC', ")&amp;"'"&amp;DATA!D49&amp;"', '"&amp;DATA!E49&amp;"', '"&amp;DATA!F49&amp;"', '"&amp;DATA!G49&amp;"', 0, "&amp;DATA!I49&amp;");",""),"")</f>
        <v/>
      </c>
    </row>
    <row r="71" spans="1:1" ht="12.75" customHeight="1">
      <c r="A71" s="1" t="str">
        <f>IF(NOT(ISBLANK(DATA!A69)),IF(DATA!I50&gt;7,"INSERT INTO SYSADM.PSAUTHITEM VALUES ('"&amp;$B$1&amp;DATA!A69&amp;IF(ISEVEN(DATA!J50),"_C' ,","_AC', ")&amp;"'"&amp;DATA!D50&amp;"', '"&amp;DATA!E50&amp;"', '"&amp;DATA!F50&amp;"', '"&amp;DATA!G50&amp;"', 0, "&amp;DATA!I50&amp;");",""),"")</f>
        <v/>
      </c>
    </row>
    <row r="72" spans="1:1" ht="12.75" customHeight="1">
      <c r="A72" s="1" t="str">
        <f>IF(NOT(ISBLANK(DATA!A70)),IF(DATA!I51&gt;7,"INSERT INTO SYSADM.PSAUTHITEM VALUES ('"&amp;$B$1&amp;DATA!A70&amp;IF(ISEVEN(DATA!J51),"_C' ,","_AC', ")&amp;"'"&amp;DATA!D51&amp;"', '"&amp;DATA!E51&amp;"', '"&amp;DATA!F51&amp;"', '"&amp;DATA!G51&amp;"', 0, "&amp;DATA!I51&amp;");",""),"")</f>
        <v/>
      </c>
    </row>
    <row r="73" spans="1:1" ht="12.75" customHeight="1">
      <c r="A73" s="1" t="str">
        <f>IF(NOT(ISBLANK(DATA!A71)),IF(DATA!I52&gt;7,"INSERT INTO SYSADM.PSAUTHITEM VALUES ('"&amp;$B$1&amp;DATA!A71&amp;IF(ISEVEN(DATA!J52),"_C' ,","_AC', ")&amp;"'"&amp;DATA!D52&amp;"', '"&amp;DATA!E52&amp;"', '"&amp;DATA!F52&amp;"', '"&amp;DATA!G52&amp;"', 0, "&amp;DATA!I52&amp;");",""),"")</f>
        <v/>
      </c>
    </row>
    <row r="74" spans="1:1" ht="12.75" customHeight="1">
      <c r="A74" s="1" t="str">
        <f>IF(NOT(ISBLANK(DATA!A72)),IF(DATA!I53&gt;7,"INSERT INTO SYSADM.PSAUTHITEM VALUES ('"&amp;$B$1&amp;DATA!A72&amp;IF(ISEVEN(DATA!J53),"_C' ,","_AC', ")&amp;"'"&amp;DATA!D53&amp;"', '"&amp;DATA!E53&amp;"', '"&amp;DATA!F53&amp;"', '"&amp;DATA!G53&amp;"', 0, "&amp;DATA!I53&amp;");",""),"")</f>
        <v/>
      </c>
    </row>
    <row r="75" spans="1:1" ht="12.75" customHeight="1">
      <c r="A75" s="1" t="str">
        <f>IF(NOT(ISBLANK(DATA!A73)),IF(DATA!I54&gt;7,"INSERT INTO SYSADM.PSAUTHITEM VALUES ('"&amp;$B$1&amp;DATA!A73&amp;IF(ISEVEN(DATA!J54),"_C' ,","_AC', ")&amp;"'"&amp;DATA!D54&amp;"', '"&amp;DATA!E54&amp;"', '"&amp;DATA!F54&amp;"', '"&amp;DATA!G54&amp;"', 0, "&amp;DATA!I54&amp;");",""),"")</f>
        <v/>
      </c>
    </row>
    <row r="76" spans="1:1" ht="12.75" customHeight="1">
      <c r="A76" s="1" t="str">
        <f>IF(NOT(ISBLANK(DATA!A74)),IF(DATA!I55&gt;7,"INSERT INTO SYSADM.PSAUTHITEM VALUES ('"&amp;$B$1&amp;DATA!A74&amp;IF(ISEVEN(DATA!J55),"_C' ,","_AC', ")&amp;"'"&amp;DATA!D55&amp;"', '"&amp;DATA!E55&amp;"', '"&amp;DATA!F55&amp;"', '"&amp;DATA!G55&amp;"', 0, "&amp;DATA!I55&amp;");",""),"")</f>
        <v/>
      </c>
    </row>
    <row r="77" spans="1:1" ht="12.75" customHeight="1">
      <c r="A77" s="1" t="str">
        <f>IF(NOT(ISBLANK(DATA!A75)),IF(DATA!I56&gt;7,"INSERT INTO SYSADM.PSAUTHITEM VALUES ('"&amp;$B$1&amp;DATA!A75&amp;IF(ISEVEN(DATA!J56),"_C' ,","_AC', ")&amp;"'"&amp;DATA!D56&amp;"', '"&amp;DATA!E56&amp;"', '"&amp;DATA!F56&amp;"', '"&amp;DATA!G56&amp;"', 0, "&amp;DATA!I56&amp;");",""),"")</f>
        <v/>
      </c>
    </row>
    <row r="78" spans="1:1" ht="12.75" customHeight="1">
      <c r="A78" s="1" t="str">
        <f>IF(NOT(ISBLANK(DATA!A76)),IF(DATA!I57&gt;7,"INSERT INTO SYSADM.PSAUTHITEM VALUES ('"&amp;$B$1&amp;DATA!A76&amp;IF(ISEVEN(DATA!J57),"_C' ,","_AC', ")&amp;"'"&amp;DATA!D57&amp;"', '"&amp;DATA!E57&amp;"', '"&amp;DATA!F57&amp;"', '"&amp;DATA!G57&amp;"', 0, "&amp;DATA!I57&amp;");",""),"")</f>
        <v/>
      </c>
    </row>
    <row r="79" spans="1:1" ht="12.75" customHeight="1">
      <c r="A79" s="1" t="str">
        <f>IF(NOT(ISBLANK(DATA!A77)),IF(DATA!I58&gt;7,"INSERT INTO SYSADM.PSAUTHITEM VALUES ('"&amp;$B$1&amp;DATA!A77&amp;IF(ISEVEN(DATA!J58),"_C' ,","_AC', ")&amp;"'"&amp;DATA!D58&amp;"', '"&amp;DATA!E58&amp;"', '"&amp;DATA!F58&amp;"', '"&amp;DATA!G58&amp;"', 0, "&amp;DATA!I58&amp;");",""),"")</f>
        <v/>
      </c>
    </row>
    <row r="80" spans="1:1" ht="12.75" customHeight="1">
      <c r="A80" s="1" t="str">
        <f>IF(NOT(ISBLANK(DATA!A78)),IF(DATA!I59&gt;7,"INSERT INTO SYSADM.PSAUTHITEM VALUES ('"&amp;$B$1&amp;DATA!A78&amp;IF(ISEVEN(DATA!J59),"_C' ,","_AC', ")&amp;"'"&amp;DATA!D59&amp;"', '"&amp;DATA!E59&amp;"', '"&amp;DATA!F59&amp;"', '"&amp;DATA!G59&amp;"', 0, "&amp;DATA!I59&amp;");",""),"")</f>
        <v/>
      </c>
    </row>
    <row r="81" spans="1:1" ht="12.75" customHeight="1">
      <c r="A81" s="1" t="str">
        <f>IF(NOT(ISBLANK(DATA!A79)),IF(DATA!I60&gt;7,"INSERT INTO SYSADM.PSAUTHITEM VALUES ('"&amp;$B$1&amp;DATA!A79&amp;IF(ISEVEN(DATA!J60),"_C' ,","_AC', ")&amp;"'"&amp;DATA!D60&amp;"', '"&amp;DATA!E60&amp;"', '"&amp;DATA!F60&amp;"', '"&amp;DATA!G60&amp;"', 0, "&amp;DATA!I60&amp;");",""),"")</f>
        <v/>
      </c>
    </row>
    <row r="82" spans="1:1" ht="12.75" customHeight="1">
      <c r="A82" s="1" t="str">
        <f>IF(NOT(ISBLANK(DATA!A80)),IF(DATA!I61&gt;7,"INSERT INTO SYSADM.PSAUTHITEM VALUES ('"&amp;$B$1&amp;DATA!A80&amp;IF(ISEVEN(DATA!J61),"_C' ,","_AC', ")&amp;"'"&amp;DATA!D61&amp;"', '"&amp;DATA!E61&amp;"', '"&amp;DATA!F61&amp;"', '"&amp;DATA!G61&amp;"', 0, "&amp;DATA!I61&amp;");",""),"")</f>
        <v/>
      </c>
    </row>
    <row r="83" spans="1:1" ht="12.75" customHeight="1">
      <c r="A83" s="1" t="str">
        <f>IF(NOT(ISBLANK(DATA!A81)),IF(DATA!I62&gt;7,"INSERT INTO SYSADM.PSAUTHITEM VALUES ('"&amp;$B$1&amp;DATA!A81&amp;IF(ISEVEN(DATA!J62),"_C' ,","_AC', ")&amp;"'"&amp;DATA!D62&amp;"', '"&amp;DATA!E62&amp;"', '"&amp;DATA!F62&amp;"', '"&amp;DATA!G62&amp;"', 0, "&amp;DATA!I62&amp;");",""),"")</f>
        <v/>
      </c>
    </row>
    <row r="84" spans="1:1" ht="12.75" customHeight="1">
      <c r="A84" s="1" t="str">
        <f>IF(NOT(ISBLANK(DATA!A82)),IF(DATA!I63&gt;7,"INSERT INTO SYSADM.PSAUTHITEM VALUES ('"&amp;$B$1&amp;DATA!A82&amp;IF(ISEVEN(DATA!J63),"_C' ,","_AC', ")&amp;"'"&amp;DATA!D63&amp;"', '"&amp;DATA!E63&amp;"', '"&amp;DATA!F63&amp;"', '"&amp;DATA!G63&amp;"', 0, "&amp;DATA!I63&amp;");",""),"")</f>
        <v/>
      </c>
    </row>
    <row r="85" spans="1:1" ht="12.75" customHeight="1">
      <c r="A85" s="1" t="str">
        <f>IF(NOT(ISBLANK(DATA!A83)),IF(DATA!I64&gt;7,"INSERT INTO SYSADM.PSAUTHITEM VALUES ('"&amp;$B$1&amp;DATA!A83&amp;IF(ISEVEN(DATA!J64),"_C' ,","_AC', ")&amp;"'"&amp;DATA!D64&amp;"', '"&amp;DATA!E64&amp;"', '"&amp;DATA!F64&amp;"', '"&amp;DATA!G64&amp;"', 0, "&amp;DATA!I64&amp;");",""),"")</f>
        <v/>
      </c>
    </row>
    <row r="86" spans="1:1" ht="12.75" customHeight="1">
      <c r="A86" s="1" t="str">
        <f>IF(NOT(ISBLANK(DATA!A84)),IF(DATA!I65&gt;7,"INSERT INTO SYSADM.PSAUTHITEM VALUES ('"&amp;$B$1&amp;DATA!A84&amp;IF(ISEVEN(DATA!J65),"_C' ,","_AC', ")&amp;"'"&amp;DATA!D65&amp;"', '"&amp;DATA!E65&amp;"', '"&amp;DATA!F65&amp;"', '"&amp;DATA!G65&amp;"', 0, "&amp;DATA!I65&amp;");",""),"")</f>
        <v/>
      </c>
    </row>
    <row r="87" spans="1:1" ht="12.75" customHeight="1">
      <c r="A87" s="1" t="str">
        <f>IF(NOT(ISBLANK(DATA!A85)),IF(DATA!I66&gt;7,"INSERT INTO SYSADM.PSAUTHITEM VALUES ('"&amp;$B$1&amp;DATA!A85&amp;IF(ISEVEN(DATA!J66),"_C' ,","_AC', ")&amp;"'"&amp;DATA!D66&amp;"', '"&amp;DATA!E66&amp;"', '"&amp;DATA!F66&amp;"', '"&amp;DATA!G66&amp;"', 0, "&amp;DATA!I66&amp;");",""),"")</f>
        <v/>
      </c>
    </row>
    <row r="88" spans="1:1" ht="12.75" customHeight="1">
      <c r="A88" s="1" t="str">
        <f>IF(NOT(ISBLANK(DATA!A86)),IF(DATA!I67&gt;7,"INSERT INTO SYSADM.PSAUTHITEM VALUES ('"&amp;$B$1&amp;DATA!A86&amp;IF(ISEVEN(DATA!J67),"_C' ,","_AC', ")&amp;"'"&amp;DATA!D67&amp;"', '"&amp;DATA!E67&amp;"', '"&amp;DATA!F67&amp;"', '"&amp;DATA!G67&amp;"', 0, "&amp;DATA!I67&amp;");",""),"")</f>
        <v/>
      </c>
    </row>
    <row r="89" spans="1:1" ht="12.75" customHeight="1">
      <c r="A89" s="1" t="str">
        <f>IF(NOT(ISBLANK(DATA!A87)),IF(DATA!I68&gt;7,"INSERT INTO SYSADM.PSAUTHITEM VALUES ('"&amp;$B$1&amp;DATA!A87&amp;IF(ISEVEN(DATA!J68),"_C' ,","_AC', ")&amp;"'"&amp;DATA!D68&amp;"', '"&amp;DATA!E68&amp;"', '"&amp;DATA!F68&amp;"', '"&amp;DATA!G68&amp;"', 0, "&amp;DATA!I68&amp;");",""),"")</f>
        <v/>
      </c>
    </row>
    <row r="90" spans="1:1" ht="12.75" customHeight="1">
      <c r="A90" s="1" t="str">
        <f>IF(NOT(ISBLANK(DATA!A88)),IF(DATA!I69&gt;7,"INSERT INTO SYSADM.PSAUTHITEM VALUES ('"&amp;$B$1&amp;DATA!A88&amp;IF(ISEVEN(DATA!J69),"_C' ,","_AC', ")&amp;"'"&amp;DATA!D69&amp;"', '"&amp;DATA!E69&amp;"', '"&amp;DATA!F69&amp;"', '"&amp;DATA!G69&amp;"', 0, "&amp;DATA!I69&amp;");",""),"")</f>
        <v/>
      </c>
    </row>
    <row r="91" spans="1:1" ht="12.75" customHeight="1">
      <c r="A91" s="1" t="str">
        <f>IF(NOT(ISBLANK(DATA!A89)),IF(DATA!I70&gt;7,"INSERT INTO SYSADM.PSAUTHITEM VALUES ('"&amp;$B$1&amp;DATA!A89&amp;IF(ISEVEN(DATA!J70),"_C' ,","_AC', ")&amp;"'"&amp;DATA!D70&amp;"', '"&amp;DATA!E70&amp;"', '"&amp;DATA!F70&amp;"', '"&amp;DATA!G70&amp;"', 0, "&amp;DATA!I70&amp;");",""),"")</f>
        <v/>
      </c>
    </row>
    <row r="92" spans="1:1" ht="12.75" customHeight="1">
      <c r="A92" s="1" t="str">
        <f>IF(NOT(ISBLANK(DATA!A90)),IF(DATA!I71&gt;7,"INSERT INTO SYSADM.PSAUTHITEM VALUES ('"&amp;$B$1&amp;DATA!A90&amp;IF(ISEVEN(DATA!J71),"_C' ,","_AC', ")&amp;"'"&amp;DATA!D71&amp;"', '"&amp;DATA!E71&amp;"', '"&amp;DATA!F71&amp;"', '"&amp;DATA!G71&amp;"', 0, "&amp;DATA!I71&amp;");",""),"")</f>
        <v/>
      </c>
    </row>
    <row r="93" spans="1:1" ht="12.75" customHeight="1">
      <c r="A93" s="1" t="str">
        <f>IF(NOT(ISBLANK(DATA!A91)),IF(DATA!I72&gt;7,"INSERT INTO SYSADM.PSAUTHITEM VALUES ('"&amp;$B$1&amp;DATA!A91&amp;IF(ISEVEN(DATA!J72),"_C' ,","_AC', ")&amp;"'"&amp;DATA!D72&amp;"', '"&amp;DATA!E72&amp;"', '"&amp;DATA!F72&amp;"', '"&amp;DATA!G72&amp;"', 0, "&amp;DATA!I72&amp;");",""),"")</f>
        <v/>
      </c>
    </row>
    <row r="94" spans="1:1" ht="12.75" customHeight="1">
      <c r="A94" s="1" t="str">
        <f>IF(NOT(ISBLANK(DATA!A92)),IF(DATA!I73&gt;7,"INSERT INTO SYSADM.PSAUTHITEM VALUES ('"&amp;$B$1&amp;DATA!A92&amp;IF(ISEVEN(DATA!J73),"_C' ,","_AC', ")&amp;"'"&amp;DATA!D73&amp;"', '"&amp;DATA!E73&amp;"', '"&amp;DATA!F73&amp;"', '"&amp;DATA!G73&amp;"', 0, "&amp;DATA!I73&amp;");",""),"")</f>
        <v/>
      </c>
    </row>
    <row r="95" spans="1:1" ht="12.75" customHeight="1">
      <c r="A95" s="1" t="str">
        <f>IF(NOT(ISBLANK(DATA!A93)),IF(DATA!I74&gt;7,"INSERT INTO SYSADM.PSAUTHITEM VALUES ('"&amp;$B$1&amp;DATA!A93&amp;IF(ISEVEN(DATA!J74),"_C' ,","_AC', ")&amp;"'"&amp;DATA!D74&amp;"', '"&amp;DATA!E74&amp;"', '"&amp;DATA!F74&amp;"', '"&amp;DATA!G74&amp;"', 0, "&amp;DATA!I74&amp;");",""),"")</f>
        <v/>
      </c>
    </row>
    <row r="96" spans="1:1" ht="12.75" customHeight="1">
      <c r="A96" s="1" t="str">
        <f>IF(NOT(ISBLANK(DATA!A94)),IF(DATA!I75&gt;7,"INSERT INTO SYSADM.PSAUTHITEM VALUES ('"&amp;$B$1&amp;DATA!A94&amp;IF(ISEVEN(DATA!J75),"_C' ,","_AC', ")&amp;"'"&amp;DATA!D75&amp;"', '"&amp;DATA!E75&amp;"', '"&amp;DATA!F75&amp;"', '"&amp;DATA!G75&amp;"', 0, "&amp;DATA!I75&amp;");",""),"")</f>
        <v/>
      </c>
    </row>
    <row r="97" spans="1:1" ht="12.75" customHeight="1">
      <c r="A97" s="1" t="str">
        <f>IF(NOT(ISBLANK(DATA!A95)),IF(DATA!I76&gt;7,"INSERT INTO SYSADM.PSAUTHITEM VALUES ('"&amp;$B$1&amp;DATA!A95&amp;IF(ISEVEN(DATA!J76),"_C' ,","_AC', ")&amp;"'"&amp;DATA!D76&amp;"', '"&amp;DATA!E76&amp;"', '"&amp;DATA!F76&amp;"', '"&amp;DATA!G76&amp;"', 0, "&amp;DATA!I76&amp;");",""),"")</f>
        <v/>
      </c>
    </row>
    <row r="98" spans="1:1" ht="12.75" customHeight="1">
      <c r="A98" s="1" t="str">
        <f>IF(NOT(ISBLANK(DATA!A96)),IF(DATA!I77&gt;7,"INSERT INTO SYSADM.PSAUTHITEM VALUES ('"&amp;$B$1&amp;DATA!A96&amp;IF(ISEVEN(DATA!J77),"_C' ,","_AC', ")&amp;"'"&amp;DATA!D77&amp;"', '"&amp;DATA!E77&amp;"', '"&amp;DATA!F77&amp;"', '"&amp;DATA!G77&amp;"', 0, "&amp;DATA!I77&amp;");",""),"")</f>
        <v/>
      </c>
    </row>
    <row r="99" spans="1:1" ht="12.75" customHeight="1">
      <c r="A99" s="1" t="str">
        <f>IF(NOT(ISBLANK(DATA!A97)),IF(DATA!I78&gt;7,"INSERT INTO SYSADM.PSAUTHITEM VALUES ('"&amp;$B$1&amp;DATA!A97&amp;IF(ISEVEN(DATA!J78),"_C' ,","_AC', ")&amp;"'"&amp;DATA!D78&amp;"', '"&amp;DATA!E78&amp;"', '"&amp;DATA!F78&amp;"', '"&amp;DATA!G78&amp;"', 0, "&amp;DATA!I78&amp;");",""),"")</f>
        <v/>
      </c>
    </row>
    <row r="100" spans="1:1" ht="12.75" customHeight="1">
      <c r="A100" s="1" t="str">
        <f>IF(NOT(ISBLANK(DATA!A98)),IF(DATA!I79&gt;7,"INSERT INTO SYSADM.PSAUTHITEM VALUES ('"&amp;$B$1&amp;DATA!A98&amp;IF(ISEVEN(DATA!J79),"_C' ,","_AC', ")&amp;"'"&amp;DATA!D79&amp;"', '"&amp;DATA!E79&amp;"', '"&amp;DATA!F79&amp;"', '"&amp;DATA!G79&amp;"', 0, "&amp;DATA!I79&amp;");",""),"")</f>
        <v/>
      </c>
    </row>
    <row r="101" spans="1:1" ht="12.75" customHeight="1">
      <c r="A101" s="1" t="str">
        <f>IF(NOT(ISBLANK(DATA!A99)),IF(DATA!I80&gt;7,"INSERT INTO SYSADM.PSAUTHITEM VALUES ('"&amp;$B$1&amp;DATA!A99&amp;IF(ISEVEN(DATA!J80),"_C' ,","_AC', ")&amp;"'"&amp;DATA!D80&amp;"', '"&amp;DATA!E80&amp;"', '"&amp;DATA!F80&amp;"', '"&amp;DATA!G80&amp;"', 0, "&amp;DATA!I80&amp;");",""),"")</f>
        <v/>
      </c>
    </row>
    <row r="102" spans="1:1" ht="12.75" customHeight="1">
      <c r="A102" s="1" t="str">
        <f>IF(NOT(ISBLANK(DATA!A100)),IF(DATA!I81&gt;7,"INSERT INTO SYSADM.PSAUTHITEM VALUES ('"&amp;$B$1&amp;DATA!A100&amp;IF(ISEVEN(DATA!J81),"_C' ,","_AC', ")&amp;"'"&amp;DATA!D81&amp;"', '"&amp;DATA!E81&amp;"', '"&amp;DATA!F81&amp;"', '"&amp;DATA!G81&amp;"', 0, "&amp;DATA!I81&amp;");",""),"")</f>
        <v/>
      </c>
    </row>
    <row r="103" spans="1:1" ht="12.75" customHeight="1">
      <c r="A103" s="1" t="str">
        <f>IF(NOT(ISBLANK(DATA!A101)),IF(DATA!I82&gt;7,"INSERT INTO SYSADM.PSAUTHITEM VALUES ('"&amp;$B$1&amp;DATA!A101&amp;IF(ISEVEN(DATA!J82),"_C' ,","_AC', ")&amp;"'"&amp;DATA!D82&amp;"', '"&amp;DATA!E82&amp;"', '"&amp;DATA!F82&amp;"', '"&amp;DATA!G82&amp;"', 0, "&amp;DATA!I82&amp;");",""),"")</f>
        <v/>
      </c>
    </row>
    <row r="104" spans="1:1" ht="12.75" customHeight="1">
      <c r="A104" s="1" t="str">
        <f>IF(NOT(ISBLANK(DATA!A102)),IF(DATA!I83&gt;7,"INSERT INTO SYSADM.PSAUTHITEM VALUES ('"&amp;$B$1&amp;DATA!A102&amp;IF(ISEVEN(DATA!J83),"_C' ,","_AC', ")&amp;"'"&amp;DATA!D83&amp;"', '"&amp;DATA!E83&amp;"', '"&amp;DATA!F83&amp;"', '"&amp;DATA!G83&amp;"', 0, "&amp;DATA!I83&amp;");",""),"")</f>
        <v/>
      </c>
    </row>
    <row r="105" spans="1:1" ht="12.75" customHeight="1">
      <c r="A105" s="1" t="str">
        <f>IF(NOT(ISBLANK(DATA!A103)),IF(DATA!I84&gt;7,"INSERT INTO SYSADM.PSAUTHITEM VALUES ('"&amp;$B$1&amp;DATA!A103&amp;IF(ISEVEN(DATA!J84),"_C' ,","_AC', ")&amp;"'"&amp;DATA!D84&amp;"', '"&amp;DATA!E84&amp;"', '"&amp;DATA!F84&amp;"', '"&amp;DATA!G84&amp;"', 0, "&amp;DATA!I84&amp;");",""),"")</f>
        <v/>
      </c>
    </row>
    <row r="106" spans="1:1" ht="12.75" customHeight="1">
      <c r="A106" s="1" t="str">
        <f>IF(NOT(ISBLANK(DATA!A104)),IF(DATA!I85&gt;7,"INSERT INTO SYSADM.PSAUTHITEM VALUES ('"&amp;$B$1&amp;DATA!A104&amp;IF(ISEVEN(DATA!J85),"_C' ,","_AC', ")&amp;"'"&amp;DATA!D85&amp;"', '"&amp;DATA!E85&amp;"', '"&amp;DATA!F85&amp;"', '"&amp;DATA!G85&amp;"', 0, "&amp;DATA!I85&amp;");",""),"")</f>
        <v/>
      </c>
    </row>
    <row r="107" spans="1:1" ht="12.75" customHeight="1">
      <c r="A107" s="1" t="str">
        <f>IF(NOT(ISBLANK(DATA!A105)),IF(DATA!I86&gt;7,"INSERT INTO SYSADM.PSAUTHITEM VALUES ('"&amp;$B$1&amp;DATA!A105&amp;IF(ISEVEN(DATA!J86),"_C' ,","_AC', ")&amp;"'"&amp;DATA!D86&amp;"', '"&amp;DATA!E86&amp;"', '"&amp;DATA!F86&amp;"', '"&amp;DATA!G86&amp;"', 0, "&amp;DATA!I86&amp;");",""),"")</f>
        <v/>
      </c>
    </row>
    <row r="108" spans="1:1" ht="12.75" customHeight="1">
      <c r="A108" s="1" t="str">
        <f>IF(NOT(ISBLANK(DATA!A106)),IF(DATA!I87&gt;7,"INSERT INTO SYSADM.PSAUTHITEM VALUES ('"&amp;$B$1&amp;DATA!A106&amp;IF(ISEVEN(DATA!J87),"_C' ,","_AC', ")&amp;"'"&amp;DATA!D87&amp;"', '"&amp;DATA!E87&amp;"', '"&amp;DATA!F87&amp;"', '"&amp;DATA!G87&amp;"', 0, "&amp;DATA!I87&amp;");",""),"")</f>
        <v/>
      </c>
    </row>
    <row r="109" spans="1:1" ht="12.75" customHeight="1">
      <c r="A109" s="1" t="str">
        <f>IF(NOT(ISBLANK(DATA!A107)),IF(DATA!I88&gt;7,"INSERT INTO SYSADM.PSAUTHITEM VALUES ('"&amp;$B$1&amp;DATA!A107&amp;IF(ISEVEN(DATA!J88),"_C' ,","_AC', ")&amp;"'"&amp;DATA!D88&amp;"', '"&amp;DATA!E88&amp;"', '"&amp;DATA!F88&amp;"', '"&amp;DATA!G88&amp;"', 0, "&amp;DATA!I88&amp;");",""),"")</f>
        <v/>
      </c>
    </row>
    <row r="110" spans="1:1" ht="12.75" customHeight="1">
      <c r="A110" s="1" t="str">
        <f>IF(NOT(ISBLANK(DATA!A108)),IF(DATA!I89&gt;7,"INSERT INTO SYSADM.PSAUTHITEM VALUES ('"&amp;$B$1&amp;DATA!A108&amp;IF(ISEVEN(DATA!J89),"_C' ,","_AC', ")&amp;"'"&amp;DATA!D89&amp;"', '"&amp;DATA!E89&amp;"', '"&amp;DATA!F89&amp;"', '"&amp;DATA!G89&amp;"', 0, "&amp;DATA!I89&amp;");",""),"")</f>
        <v/>
      </c>
    </row>
    <row r="111" spans="1:1" ht="12.75" customHeight="1">
      <c r="A111" s="1" t="str">
        <f>IF(NOT(ISBLANK(DATA!A109)),IF(DATA!I90&gt;7,"INSERT INTO SYSADM.PSAUTHITEM VALUES ('"&amp;$B$1&amp;DATA!A109&amp;IF(ISEVEN(DATA!J90),"_C' ,","_AC', ")&amp;"'"&amp;DATA!D90&amp;"', '"&amp;DATA!E90&amp;"', '"&amp;DATA!F90&amp;"', '"&amp;DATA!G90&amp;"', 0, "&amp;DATA!I90&amp;");",""),"")</f>
        <v/>
      </c>
    </row>
    <row r="112" spans="1:1" ht="12.75" customHeight="1">
      <c r="A112" s="1" t="str">
        <f>IF(NOT(ISBLANK(DATA!A110)),IF(DATA!I91&gt;7,"INSERT INTO SYSADM.PSAUTHITEM VALUES ('"&amp;$B$1&amp;DATA!A110&amp;IF(ISEVEN(DATA!J91),"_C' ,","_AC', ")&amp;"'"&amp;DATA!D91&amp;"', '"&amp;DATA!E91&amp;"', '"&amp;DATA!F91&amp;"', '"&amp;DATA!G91&amp;"', 0, "&amp;DATA!I91&amp;");",""),"")</f>
        <v/>
      </c>
    </row>
    <row r="113" spans="1:1" ht="12.75" customHeight="1">
      <c r="A113" s="1" t="str">
        <f>IF(NOT(ISBLANK(DATA!A111)),IF(DATA!I92&gt;7,"INSERT INTO SYSADM.PSAUTHITEM VALUES ('"&amp;$B$1&amp;DATA!A111&amp;IF(ISEVEN(DATA!J92),"_C' ,","_AC', ")&amp;"'"&amp;DATA!D92&amp;"', '"&amp;DATA!E92&amp;"', '"&amp;DATA!F92&amp;"', '"&amp;DATA!G92&amp;"', 0, "&amp;DATA!I92&amp;");",""),"")</f>
        <v/>
      </c>
    </row>
    <row r="114" spans="1:1" ht="12.75" customHeight="1">
      <c r="A114" s="1" t="str">
        <f>IF(NOT(ISBLANK(DATA!A112)),IF(DATA!I93&gt;7,"INSERT INTO SYSADM.PSAUTHITEM VALUES ('"&amp;$B$1&amp;DATA!A112&amp;IF(ISEVEN(DATA!J93),"_C' ,","_AC', ")&amp;"'"&amp;DATA!D93&amp;"', '"&amp;DATA!E93&amp;"', '"&amp;DATA!F93&amp;"', '"&amp;DATA!G93&amp;"', 0, "&amp;DATA!I93&amp;");",""),"")</f>
        <v/>
      </c>
    </row>
    <row r="115" spans="1:1" ht="12.75" customHeight="1">
      <c r="A115" s="1" t="str">
        <f>IF(NOT(ISBLANK(DATA!A113)),IF(DATA!I94&gt;7,"INSERT INTO SYSADM.PSAUTHITEM VALUES ('"&amp;$B$1&amp;DATA!A113&amp;IF(ISEVEN(DATA!J94),"_C' ,","_AC', ")&amp;"'"&amp;DATA!D94&amp;"', '"&amp;DATA!E94&amp;"', '"&amp;DATA!F94&amp;"', '"&amp;DATA!G94&amp;"', 0, "&amp;DATA!I94&amp;");",""),"")</f>
        <v/>
      </c>
    </row>
    <row r="116" spans="1:1" ht="12.75" customHeight="1">
      <c r="A116" s="1" t="str">
        <f>IF(NOT(ISBLANK(DATA!A114)),IF(DATA!I95&gt;7,"INSERT INTO SYSADM.PSAUTHITEM VALUES ('"&amp;$B$1&amp;DATA!A114&amp;IF(ISEVEN(DATA!J95),"_C' ,","_AC', ")&amp;"'"&amp;DATA!D95&amp;"', '"&amp;DATA!E95&amp;"', '"&amp;DATA!F95&amp;"', '"&amp;DATA!G95&amp;"', 0, "&amp;DATA!I95&amp;");",""),"")</f>
        <v/>
      </c>
    </row>
    <row r="117" spans="1:1" ht="12.75" customHeight="1">
      <c r="A117" s="1" t="str">
        <f>IF(NOT(ISBLANK(DATA!A115)),IF(DATA!I96&gt;7,"INSERT INTO SYSADM.PSAUTHITEM VALUES ('"&amp;$B$1&amp;DATA!A115&amp;IF(ISEVEN(DATA!J96),"_C' ,","_AC', ")&amp;"'"&amp;DATA!D96&amp;"', '"&amp;DATA!E96&amp;"', '"&amp;DATA!F96&amp;"', '"&amp;DATA!G96&amp;"', 0, "&amp;DATA!I96&amp;");",""),"")</f>
        <v/>
      </c>
    </row>
    <row r="118" spans="1:1" ht="12.75" customHeight="1">
      <c r="A118" s="1" t="str">
        <f>IF(NOT(ISBLANK(DATA!A116)),IF(DATA!I97&gt;7,"INSERT INTO SYSADM.PSAUTHITEM VALUES ('"&amp;$B$1&amp;DATA!A116&amp;IF(ISEVEN(DATA!J97),"_C' ,","_AC', ")&amp;"'"&amp;DATA!D97&amp;"', '"&amp;DATA!E97&amp;"', '"&amp;DATA!F97&amp;"', '"&amp;DATA!G97&amp;"', 0, "&amp;DATA!I97&amp;");",""),"")</f>
        <v/>
      </c>
    </row>
    <row r="119" spans="1:1" ht="12.75" customHeight="1">
      <c r="A119" s="1" t="str">
        <f>IF(NOT(ISBLANK(DATA!A117)),IF(DATA!I98&gt;7,"INSERT INTO SYSADM.PSAUTHITEM VALUES ('"&amp;$B$1&amp;DATA!A117&amp;IF(ISEVEN(DATA!J98),"_C' ,","_AC', ")&amp;"'"&amp;DATA!D98&amp;"', '"&amp;DATA!E98&amp;"', '"&amp;DATA!F98&amp;"', '"&amp;DATA!G98&amp;"', 0, "&amp;DATA!I98&amp;");",""),"")</f>
        <v/>
      </c>
    </row>
    <row r="120" spans="1:1" ht="12.75" customHeight="1">
      <c r="A120" s="1" t="str">
        <f>IF(NOT(ISBLANK(DATA!A118)),IF(DATA!I99&gt;7,"INSERT INTO SYSADM.PSAUTHITEM VALUES ('"&amp;$B$1&amp;DATA!A118&amp;IF(ISEVEN(DATA!J99),"_C' ,","_AC', ")&amp;"'"&amp;DATA!D99&amp;"', '"&amp;DATA!E99&amp;"', '"&amp;DATA!F99&amp;"', '"&amp;DATA!G99&amp;"', 0, "&amp;DATA!I99&amp;");",""),"")</f>
        <v/>
      </c>
    </row>
    <row r="121" spans="1:1" ht="12.75" customHeight="1">
      <c r="A121" s="1" t="str">
        <f>IF(NOT(ISBLANK(DATA!A119)),IF(DATA!I100&gt;7,"INSERT INTO SYSADM.PSAUTHITEM VALUES ('"&amp;$B$1&amp;DATA!A119&amp;IF(ISEVEN(DATA!J100),"_C' ,","_AC', ")&amp;"'"&amp;DATA!D100&amp;"', '"&amp;DATA!E100&amp;"', '"&amp;DATA!F100&amp;"', '"&amp;DATA!G100&amp;"', 0, "&amp;DATA!I100&amp;");",""),"")</f>
        <v/>
      </c>
    </row>
    <row r="122" spans="1:1" ht="12.75" customHeight="1">
      <c r="A122" s="1" t="str">
        <f>IF(NOT(ISBLANK(DATA!A120)),IF(DATA!I101&gt;7,"INSERT INTO SYSADM.PSAUTHITEM VALUES ('"&amp;$B$1&amp;DATA!A120&amp;IF(ISEVEN(DATA!J101),"_C' ,","_AC', ")&amp;"'"&amp;DATA!D101&amp;"', '"&amp;DATA!E101&amp;"', '"&amp;DATA!F101&amp;"', '"&amp;DATA!G101&amp;"', 0, "&amp;DATA!I101&amp;");",""),"")</f>
        <v/>
      </c>
    </row>
    <row r="123" spans="1:1" ht="12.75" customHeight="1">
      <c r="A123" s="1" t="str">
        <f>IF(NOT(ISBLANK(DATA!A121)),IF(DATA!I102&gt;7,"INSERT INTO SYSADM.PSAUTHITEM VALUES ('"&amp;$B$1&amp;DATA!A121&amp;IF(ISEVEN(DATA!J102),"_C' ,","_AC', ")&amp;"'"&amp;DATA!D102&amp;"', '"&amp;DATA!E102&amp;"', '"&amp;DATA!F102&amp;"', '"&amp;DATA!G102&amp;"', 0, "&amp;DATA!I102&amp;");",""),"")</f>
        <v/>
      </c>
    </row>
    <row r="124" spans="1:1" ht="12.75" customHeight="1">
      <c r="A124" s="1" t="str">
        <f>IF(NOT(ISBLANK(DATA!A122)),IF(DATA!I103&gt;7,"INSERT INTO SYSADM.PSAUTHITEM VALUES ('"&amp;$B$1&amp;DATA!A122&amp;IF(ISEVEN(DATA!J103),"_C' ,","_AC', ")&amp;"'"&amp;DATA!D103&amp;"', '"&amp;DATA!E103&amp;"', '"&amp;DATA!F103&amp;"', '"&amp;DATA!G103&amp;"', 0, "&amp;DATA!I103&amp;");",""),"")</f>
        <v/>
      </c>
    </row>
    <row r="125" spans="1:1" ht="12.75" customHeight="1">
      <c r="A125" s="1" t="str">
        <f>IF(NOT(ISBLANK(DATA!A123)),IF(DATA!I104&gt;7,"INSERT INTO SYSADM.PSAUTHITEM VALUES ('"&amp;$B$1&amp;DATA!A123&amp;IF(ISEVEN(DATA!J104),"_C' ,","_AC', ")&amp;"'"&amp;DATA!D104&amp;"', '"&amp;DATA!E104&amp;"', '"&amp;DATA!F104&amp;"', '"&amp;DATA!G104&amp;"', 0, "&amp;DATA!I104&amp;");",""),"")</f>
        <v/>
      </c>
    </row>
    <row r="126" spans="1:1" ht="12.75" customHeight="1">
      <c r="A126" s="1" t="str">
        <f>IF(NOT(ISBLANK(DATA!A124)),IF(DATA!I105&gt;7,"INSERT INTO SYSADM.PSAUTHITEM VALUES ('"&amp;$B$1&amp;DATA!A124&amp;IF(ISEVEN(DATA!J105),"_C' ,","_AC', ")&amp;"'"&amp;DATA!D105&amp;"', '"&amp;DATA!E105&amp;"', '"&amp;DATA!F105&amp;"', '"&amp;DATA!G105&amp;"', 0, "&amp;DATA!I105&amp;");",""),"")</f>
        <v/>
      </c>
    </row>
    <row r="127" spans="1:1" ht="12.75" customHeight="1">
      <c r="A127" s="1" t="str">
        <f>IF(NOT(ISBLANK(DATA!A125)),IF(DATA!I106&gt;7,"INSERT INTO SYSADM.PSAUTHITEM VALUES ('"&amp;$B$1&amp;DATA!A125&amp;IF(ISEVEN(DATA!J106),"_C' ,","_AC', ")&amp;"'"&amp;DATA!D106&amp;"', '"&amp;DATA!E106&amp;"', '"&amp;DATA!F106&amp;"', '"&amp;DATA!G106&amp;"', 0, "&amp;DATA!I106&amp;");",""),"")</f>
        <v/>
      </c>
    </row>
    <row r="128" spans="1:1" ht="12.75" customHeight="1">
      <c r="A128" s="1" t="str">
        <f>IF(NOT(ISBLANK(DATA!A126)),IF(DATA!I107&gt;7,"INSERT INTO SYSADM.PSAUTHITEM VALUES ('"&amp;$B$1&amp;DATA!A126&amp;IF(ISEVEN(DATA!J107),"_C' ,","_AC', ")&amp;"'"&amp;DATA!D107&amp;"', '"&amp;DATA!E107&amp;"', '"&amp;DATA!F107&amp;"', '"&amp;DATA!G107&amp;"', 0, "&amp;DATA!I107&amp;");",""),"")</f>
        <v/>
      </c>
    </row>
    <row r="129" spans="1:1" ht="12.75" customHeight="1">
      <c r="A129" s="1" t="str">
        <f>IF(NOT(ISBLANK(DATA!A127)),IF(DATA!I108&gt;7,"INSERT INTO SYSADM.PSAUTHITEM VALUES ('"&amp;$B$1&amp;DATA!A127&amp;IF(ISEVEN(DATA!J108),"_C' ,","_AC', ")&amp;"'"&amp;DATA!D108&amp;"', '"&amp;DATA!E108&amp;"', '"&amp;DATA!F108&amp;"', '"&amp;DATA!G108&amp;"', 0, "&amp;DATA!I108&amp;");",""),"")</f>
        <v/>
      </c>
    </row>
    <row r="130" spans="1:1" ht="12.75" customHeight="1">
      <c r="A130" s="1" t="str">
        <f>IF(NOT(ISBLANK(DATA!A128)),IF(DATA!I109&gt;7,"INSERT INTO SYSADM.PSAUTHITEM VALUES ('"&amp;$B$1&amp;DATA!A128&amp;IF(ISEVEN(DATA!J109),"_C' ,","_AC', ")&amp;"'"&amp;DATA!D109&amp;"', '"&amp;DATA!E109&amp;"', '"&amp;DATA!F109&amp;"', '"&amp;DATA!G109&amp;"', 0, "&amp;DATA!I109&amp;");",""),"")</f>
        <v/>
      </c>
    </row>
    <row r="131" spans="1:1" ht="12.75" customHeight="1">
      <c r="A131" s="1" t="str">
        <f>IF(NOT(ISBLANK(DATA!A129)),IF(DATA!I110&gt;7,"INSERT INTO SYSADM.PSAUTHITEM VALUES ('"&amp;$B$1&amp;DATA!A129&amp;IF(ISEVEN(DATA!J110),"_C' ,","_AC', ")&amp;"'"&amp;DATA!D110&amp;"', '"&amp;DATA!E110&amp;"', '"&amp;DATA!F110&amp;"', '"&amp;DATA!G110&amp;"', 0, "&amp;DATA!I110&amp;");",""),"")</f>
        <v/>
      </c>
    </row>
    <row r="132" spans="1:1" ht="12.75" customHeight="1">
      <c r="A132" s="1" t="str">
        <f>IF(NOT(ISBLANK(DATA!A130)),IF(DATA!I111&gt;7,"INSERT INTO SYSADM.PSAUTHITEM VALUES ('"&amp;$B$1&amp;DATA!A130&amp;IF(ISEVEN(DATA!J111),"_C' ,","_AC', ")&amp;"'"&amp;DATA!D111&amp;"', '"&amp;DATA!E111&amp;"', '"&amp;DATA!F111&amp;"', '"&amp;DATA!G111&amp;"', 0, "&amp;DATA!I111&amp;");",""),"")</f>
        <v/>
      </c>
    </row>
    <row r="133" spans="1:1" ht="12.75" customHeight="1">
      <c r="A133" s="1" t="str">
        <f>IF(NOT(ISBLANK(DATA!A131)),IF(DATA!I112&gt;7,"INSERT INTO SYSADM.PSAUTHITEM VALUES ('"&amp;$B$1&amp;DATA!A131&amp;IF(ISEVEN(DATA!J112),"_C' ,","_AC', ")&amp;"'"&amp;DATA!D112&amp;"', '"&amp;DATA!E112&amp;"', '"&amp;DATA!F112&amp;"', '"&amp;DATA!G112&amp;"', 0, "&amp;DATA!I112&amp;");",""),"")</f>
        <v/>
      </c>
    </row>
    <row r="134" spans="1:1" ht="12.75" customHeight="1">
      <c r="A134" s="1" t="str">
        <f>IF(NOT(ISBLANK(DATA!A132)),IF(DATA!I113&gt;7,"INSERT INTO SYSADM.PSAUTHITEM VALUES ('"&amp;$B$1&amp;DATA!A132&amp;IF(ISEVEN(DATA!J113),"_C' ,","_AC', ")&amp;"'"&amp;DATA!D113&amp;"', '"&amp;DATA!E113&amp;"', '"&amp;DATA!F113&amp;"', '"&amp;DATA!G113&amp;"', 0, "&amp;DATA!I113&amp;");",""),"")</f>
        <v/>
      </c>
    </row>
    <row r="135" spans="1:1" ht="12.75" customHeight="1">
      <c r="A135" s="1" t="str">
        <f>IF(NOT(ISBLANK(DATA!A133)),IF(DATA!I114&gt;7,"INSERT INTO SYSADM.PSAUTHITEM VALUES ('"&amp;$B$1&amp;DATA!A133&amp;IF(ISEVEN(DATA!J114),"_C' ,","_AC', ")&amp;"'"&amp;DATA!D114&amp;"', '"&amp;DATA!E114&amp;"', '"&amp;DATA!F114&amp;"', '"&amp;DATA!G114&amp;"', 0, "&amp;DATA!I114&amp;");",""),"")</f>
        <v/>
      </c>
    </row>
    <row r="136" spans="1:1" ht="12.75" customHeight="1">
      <c r="A136" s="1" t="str">
        <f>IF(NOT(ISBLANK(DATA!A134)),IF(DATA!I115&gt;7,"INSERT INTO SYSADM.PSAUTHITEM VALUES ('"&amp;$B$1&amp;DATA!A134&amp;IF(ISEVEN(DATA!J115),"_C' ,","_AC', ")&amp;"'"&amp;DATA!D115&amp;"', '"&amp;DATA!E115&amp;"', '"&amp;DATA!F115&amp;"', '"&amp;DATA!G115&amp;"', 0, "&amp;DATA!I115&amp;");",""),"")</f>
        <v/>
      </c>
    </row>
    <row r="137" spans="1:1" ht="12.75" customHeight="1">
      <c r="A137" s="1" t="str">
        <f>IF(NOT(ISBLANK(DATA!A135)),IF(DATA!I116&gt;7,"INSERT INTO SYSADM.PSAUTHITEM VALUES ('"&amp;$B$1&amp;DATA!A135&amp;IF(ISEVEN(DATA!J116),"_C' ,","_AC', ")&amp;"'"&amp;DATA!D116&amp;"', '"&amp;DATA!E116&amp;"', '"&amp;DATA!F116&amp;"', '"&amp;DATA!G116&amp;"', 0, "&amp;DATA!I116&amp;");",""),"")</f>
        <v/>
      </c>
    </row>
    <row r="138" spans="1:1" ht="12.75" customHeight="1">
      <c r="A138" s="1" t="str">
        <f>IF(NOT(ISBLANK(DATA!A136)),IF(DATA!I117&gt;7,"INSERT INTO SYSADM.PSAUTHITEM VALUES ('"&amp;$B$1&amp;DATA!A136&amp;IF(ISEVEN(DATA!J117),"_C' ,","_AC', ")&amp;"'"&amp;DATA!D117&amp;"', '"&amp;DATA!E117&amp;"', '"&amp;DATA!F117&amp;"', '"&amp;DATA!G117&amp;"', 0, "&amp;DATA!I117&amp;");",""),"")</f>
        <v/>
      </c>
    </row>
    <row r="139" spans="1:1" ht="12.75" customHeight="1">
      <c r="A139" s="1" t="str">
        <f>IF(NOT(ISBLANK(DATA!A137)),IF(DATA!I118&gt;7,"INSERT INTO SYSADM.PSAUTHITEM VALUES ('"&amp;$B$1&amp;DATA!A137&amp;IF(ISEVEN(DATA!J118),"_C' ,","_AC', ")&amp;"'"&amp;DATA!D118&amp;"', '"&amp;DATA!E118&amp;"', '"&amp;DATA!F118&amp;"', '"&amp;DATA!G118&amp;"', 0, "&amp;DATA!I118&amp;");",""),"")</f>
        <v/>
      </c>
    </row>
    <row r="140" spans="1:1" ht="12.75" customHeight="1">
      <c r="A140" s="1" t="str">
        <f>IF(NOT(ISBLANK(DATA!A138)),IF(DATA!I119&gt;7,"INSERT INTO SYSADM.PSAUTHITEM VALUES ('"&amp;$B$1&amp;DATA!A138&amp;IF(ISEVEN(DATA!J119),"_C' ,","_AC', ")&amp;"'"&amp;DATA!D119&amp;"', '"&amp;DATA!E119&amp;"', '"&amp;DATA!F119&amp;"', '"&amp;DATA!G119&amp;"', 0, "&amp;DATA!I119&amp;");",""),"")</f>
        <v/>
      </c>
    </row>
    <row r="141" spans="1:1" ht="12.75" customHeight="1">
      <c r="A141" s="1" t="str">
        <f>IF(NOT(ISBLANK(DATA!A139)),IF(DATA!I120&gt;7,"INSERT INTO SYSADM.PSAUTHITEM VALUES ('"&amp;$B$1&amp;DATA!A139&amp;IF(ISEVEN(DATA!J120),"_C' ,","_AC', ")&amp;"'"&amp;DATA!D120&amp;"', '"&amp;DATA!E120&amp;"', '"&amp;DATA!F120&amp;"', '"&amp;DATA!G120&amp;"', 0, "&amp;DATA!I120&amp;");",""),"")</f>
        <v/>
      </c>
    </row>
    <row r="142" spans="1:1" ht="12.75" customHeight="1">
      <c r="A142" s="1" t="str">
        <f>IF(NOT(ISBLANK(DATA!A140)),IF(DATA!I121&gt;7,"INSERT INTO SYSADM.PSAUTHITEM VALUES ('"&amp;$B$1&amp;DATA!A140&amp;IF(ISEVEN(DATA!J121),"_C' ,","_AC', ")&amp;"'"&amp;DATA!D121&amp;"', '"&amp;DATA!E121&amp;"', '"&amp;DATA!F121&amp;"', '"&amp;DATA!G121&amp;"', 0, "&amp;DATA!I121&amp;");",""),"")</f>
        <v/>
      </c>
    </row>
    <row r="143" spans="1:1" ht="12.75" customHeight="1">
      <c r="A143" s="1" t="str">
        <f>IF(NOT(ISBLANK(DATA!A141)),IF(DATA!I122&gt;7,"INSERT INTO SYSADM.PSAUTHITEM VALUES ('"&amp;$B$1&amp;DATA!A141&amp;IF(ISEVEN(DATA!J122),"_C' ,","_AC', ")&amp;"'"&amp;DATA!D122&amp;"', '"&amp;DATA!E122&amp;"', '"&amp;DATA!F122&amp;"', '"&amp;DATA!G122&amp;"', 0, "&amp;DATA!I122&amp;");",""),"")</f>
        <v/>
      </c>
    </row>
    <row r="144" spans="1:1" ht="12.75" customHeight="1">
      <c r="A144" s="1" t="str">
        <f>IF(NOT(ISBLANK(DATA!A142)),IF(DATA!I123&gt;7,"INSERT INTO SYSADM.PSAUTHITEM VALUES ('"&amp;$B$1&amp;DATA!A142&amp;IF(ISEVEN(DATA!J123),"_C' ,","_AC', ")&amp;"'"&amp;DATA!D123&amp;"', '"&amp;DATA!E123&amp;"', '"&amp;DATA!F123&amp;"', '"&amp;DATA!G123&amp;"', 0, "&amp;DATA!I123&amp;");",""),"")</f>
        <v/>
      </c>
    </row>
    <row r="145" spans="1:1" ht="12.75" customHeight="1">
      <c r="A145" s="1" t="str">
        <f>IF(NOT(ISBLANK(DATA!A143)),IF(DATA!I124&gt;7,"INSERT INTO SYSADM.PSAUTHITEM VALUES ('"&amp;$B$1&amp;DATA!A143&amp;IF(ISEVEN(DATA!J124),"_C' ,","_AC', ")&amp;"'"&amp;DATA!D124&amp;"', '"&amp;DATA!E124&amp;"', '"&amp;DATA!F124&amp;"', '"&amp;DATA!G124&amp;"', 0, "&amp;DATA!I124&amp;");",""),"")</f>
        <v/>
      </c>
    </row>
    <row r="146" spans="1:1" ht="12.75" customHeight="1">
      <c r="A146" s="1" t="str">
        <f>IF(NOT(ISBLANK(DATA!A144)),IF(DATA!I125&gt;7,"INSERT INTO SYSADM.PSAUTHITEM VALUES ('"&amp;$B$1&amp;DATA!A144&amp;IF(ISEVEN(DATA!J125),"_C' ,","_AC', ")&amp;"'"&amp;DATA!D125&amp;"', '"&amp;DATA!E125&amp;"', '"&amp;DATA!F125&amp;"', '"&amp;DATA!G125&amp;"', 0, "&amp;DATA!I125&amp;");",""),"")</f>
        <v/>
      </c>
    </row>
    <row r="147" spans="1:1" ht="12.75" customHeight="1">
      <c r="A147" s="1" t="str">
        <f>IF(NOT(ISBLANK(DATA!A145)),IF(DATA!I126&gt;7,"INSERT INTO SYSADM.PSAUTHITEM VALUES ('"&amp;$B$1&amp;DATA!A145&amp;IF(ISEVEN(DATA!J126),"_C' ,","_AC', ")&amp;"'"&amp;DATA!D126&amp;"', '"&amp;DATA!E126&amp;"', '"&amp;DATA!F126&amp;"', '"&amp;DATA!G126&amp;"', 0, "&amp;DATA!I126&amp;");",""),"")</f>
        <v/>
      </c>
    </row>
    <row r="148" spans="1:1" ht="12.75" customHeight="1">
      <c r="A148" s="1" t="str">
        <f>IF(NOT(ISBLANK(DATA!A146)),IF(DATA!I127&gt;7,"INSERT INTO SYSADM.PSAUTHITEM VALUES ('"&amp;$B$1&amp;DATA!A146&amp;IF(ISEVEN(DATA!J127),"_C' ,","_AC', ")&amp;"'"&amp;DATA!D127&amp;"', '"&amp;DATA!E127&amp;"', '"&amp;DATA!F127&amp;"', '"&amp;DATA!G127&amp;"', 0, "&amp;DATA!I127&amp;");",""),"")</f>
        <v/>
      </c>
    </row>
    <row r="149" spans="1:1" ht="12.75" customHeight="1">
      <c r="A149" s="1" t="str">
        <f>IF(NOT(ISBLANK(DATA!A147)),IF(DATA!I128&gt;7,"INSERT INTO SYSADM.PSAUTHITEM VALUES ('"&amp;$B$1&amp;DATA!A147&amp;IF(ISEVEN(DATA!J128),"_C' ,","_AC', ")&amp;"'"&amp;DATA!D128&amp;"', '"&amp;DATA!E128&amp;"', '"&amp;DATA!F128&amp;"', '"&amp;DATA!G128&amp;"', 0, "&amp;DATA!I128&amp;");",""),"")</f>
        <v/>
      </c>
    </row>
    <row r="150" spans="1:1" ht="12.75" customHeight="1">
      <c r="A150" s="1" t="str">
        <f>IF(NOT(ISBLANK(DATA!A148)),IF(DATA!I129&gt;7,"INSERT INTO SYSADM.PSAUTHITEM VALUES ('"&amp;$B$1&amp;DATA!A148&amp;IF(ISEVEN(DATA!J129),"_C' ,","_AC', ")&amp;"'"&amp;DATA!D129&amp;"', '"&amp;DATA!E129&amp;"', '"&amp;DATA!F129&amp;"', '"&amp;DATA!G129&amp;"', 0, "&amp;DATA!I129&amp;");",""),"")</f>
        <v/>
      </c>
    </row>
    <row r="151" spans="1:1" ht="12.75" customHeight="1">
      <c r="A151" s="1" t="str">
        <f>IF(NOT(ISBLANK(DATA!A149)),IF(DATA!I130&gt;7,"INSERT INTO SYSADM.PSAUTHITEM VALUES ('"&amp;$B$1&amp;DATA!A149&amp;IF(ISEVEN(DATA!J130),"_C' ,","_AC', ")&amp;"'"&amp;DATA!D130&amp;"', '"&amp;DATA!E130&amp;"', '"&amp;DATA!F130&amp;"', '"&amp;DATA!G130&amp;"', 0, "&amp;DATA!I130&amp;");",""),"")</f>
        <v/>
      </c>
    </row>
    <row r="152" spans="1:1" ht="12.75" customHeight="1">
      <c r="A152" s="1" t="str">
        <f>IF(NOT(ISBLANK(DATA!A150)),IF(DATA!I131&gt;7,"INSERT INTO SYSADM.PSAUTHITEM VALUES ('"&amp;$B$1&amp;DATA!A150&amp;IF(ISEVEN(DATA!J131),"_C' ,","_AC', ")&amp;"'"&amp;DATA!D131&amp;"', '"&amp;DATA!E131&amp;"', '"&amp;DATA!F131&amp;"', '"&amp;DATA!G131&amp;"', 0, "&amp;DATA!I131&amp;");",""),"")</f>
        <v/>
      </c>
    </row>
    <row r="153" spans="1:1" ht="12.75" customHeight="1">
      <c r="A153" s="1" t="str">
        <f>IF(NOT(ISBLANK(DATA!A151)),IF(DATA!I132&gt;7,"INSERT INTO SYSADM.PSAUTHITEM VALUES ('"&amp;$B$1&amp;DATA!A151&amp;IF(ISEVEN(DATA!J132),"_C' ,","_AC', ")&amp;"'"&amp;DATA!D132&amp;"', '"&amp;DATA!E132&amp;"', '"&amp;DATA!F132&amp;"', '"&amp;DATA!G132&amp;"', 0, "&amp;DATA!I132&amp;");",""),"")</f>
        <v/>
      </c>
    </row>
    <row r="154" spans="1:1" ht="12.75" customHeight="1">
      <c r="A154" s="1" t="str">
        <f>IF(NOT(ISBLANK(DATA!A152)),IF(DATA!I133&gt;7,"INSERT INTO SYSADM.PSAUTHITEM VALUES ('"&amp;$B$1&amp;DATA!A152&amp;IF(ISEVEN(DATA!J133),"_C' ,","_AC', ")&amp;"'"&amp;DATA!D133&amp;"', '"&amp;DATA!E133&amp;"', '"&amp;DATA!F133&amp;"', '"&amp;DATA!G133&amp;"', 0, "&amp;DATA!I133&amp;");",""),"")</f>
        <v/>
      </c>
    </row>
    <row r="155" spans="1:1" ht="12.75" customHeight="1">
      <c r="A155" s="1" t="str">
        <f>IF(NOT(ISBLANK(DATA!A153)),IF(DATA!I134&gt;7,"INSERT INTO SYSADM.PSAUTHITEM VALUES ('"&amp;$B$1&amp;DATA!A153&amp;IF(ISEVEN(DATA!J134),"_C' ,","_AC', ")&amp;"'"&amp;DATA!D134&amp;"', '"&amp;DATA!E134&amp;"', '"&amp;DATA!F134&amp;"', '"&amp;DATA!G134&amp;"', 0, "&amp;DATA!I134&amp;");",""),"")</f>
        <v/>
      </c>
    </row>
    <row r="156" spans="1:1" ht="12.75" customHeight="1">
      <c r="A156" s="1" t="str">
        <f>IF(NOT(ISBLANK(DATA!A154)),IF(DATA!I135&gt;7,"INSERT INTO SYSADM.PSAUTHITEM VALUES ('"&amp;$B$1&amp;DATA!A154&amp;IF(ISEVEN(DATA!J135),"_C' ,","_AC', ")&amp;"'"&amp;DATA!D135&amp;"', '"&amp;DATA!E135&amp;"', '"&amp;DATA!F135&amp;"', '"&amp;DATA!G135&amp;"', 0, "&amp;DATA!I135&amp;");",""),"")</f>
        <v/>
      </c>
    </row>
    <row r="157" spans="1:1" ht="12.75" customHeight="1">
      <c r="A157" s="1" t="str">
        <f>IF(NOT(ISBLANK(DATA!A155)),IF(DATA!I136&gt;7,"INSERT INTO SYSADM.PSAUTHITEM VALUES ('"&amp;$B$1&amp;DATA!A155&amp;IF(ISEVEN(DATA!J136),"_C' ,","_AC', ")&amp;"'"&amp;DATA!D136&amp;"', '"&amp;DATA!E136&amp;"', '"&amp;DATA!F136&amp;"', '"&amp;DATA!G136&amp;"', 0, "&amp;DATA!I136&amp;");",""),"")</f>
        <v/>
      </c>
    </row>
    <row r="158" spans="1:1" ht="12.75" customHeight="1">
      <c r="A158" s="1" t="str">
        <f>IF(NOT(ISBLANK(DATA!A156)),IF(DATA!I137&gt;7,"INSERT INTO SYSADM.PSAUTHITEM VALUES ('"&amp;$B$1&amp;DATA!A156&amp;IF(ISEVEN(DATA!J137),"_C' ,","_AC', ")&amp;"'"&amp;DATA!D137&amp;"', '"&amp;DATA!E137&amp;"', '"&amp;DATA!F137&amp;"', '"&amp;DATA!G137&amp;"', 0, "&amp;DATA!I137&amp;");",""),"")</f>
        <v/>
      </c>
    </row>
    <row r="159" spans="1:1" ht="12.75" customHeight="1">
      <c r="A159" s="1" t="str">
        <f>IF(NOT(ISBLANK(DATA!A157)),IF(DATA!I138&gt;7,"INSERT INTO SYSADM.PSAUTHITEM VALUES ('"&amp;$B$1&amp;DATA!A157&amp;IF(ISEVEN(DATA!J138),"_C' ,","_AC', ")&amp;"'"&amp;DATA!D138&amp;"', '"&amp;DATA!E138&amp;"', '"&amp;DATA!F138&amp;"', '"&amp;DATA!G138&amp;"', 0, "&amp;DATA!I138&amp;");",""),"")</f>
        <v/>
      </c>
    </row>
    <row r="160" spans="1:1" ht="12.75" customHeight="1">
      <c r="A160" s="1" t="str">
        <f>IF(NOT(ISBLANK(DATA!A158)),IF(DATA!I139&gt;7,"INSERT INTO SYSADM.PSAUTHITEM VALUES ('"&amp;$B$1&amp;DATA!A158&amp;IF(ISEVEN(DATA!J139),"_C' ,","_AC', ")&amp;"'"&amp;DATA!D139&amp;"', '"&amp;DATA!E139&amp;"', '"&amp;DATA!F139&amp;"', '"&amp;DATA!G139&amp;"', 0, "&amp;DATA!I139&amp;");",""),"")</f>
        <v/>
      </c>
    </row>
    <row r="161" spans="1:1" ht="12.75" customHeight="1">
      <c r="A161" s="1" t="str">
        <f>IF(NOT(ISBLANK(DATA!A159)),IF(DATA!I140&gt;7,"INSERT INTO SYSADM.PSAUTHITEM VALUES ('"&amp;$B$1&amp;DATA!A159&amp;IF(ISEVEN(DATA!J140),"_C' ,","_AC', ")&amp;"'"&amp;DATA!D140&amp;"', '"&amp;DATA!E140&amp;"', '"&amp;DATA!F140&amp;"', '"&amp;DATA!G140&amp;"', 0, "&amp;DATA!I140&amp;");",""),"")</f>
        <v/>
      </c>
    </row>
    <row r="162" spans="1:1" ht="12.75" customHeight="1">
      <c r="A162" s="1" t="str">
        <f>IF(NOT(ISBLANK(DATA!A160)),IF(DATA!I141&gt;7,"INSERT INTO SYSADM.PSAUTHITEM VALUES ('"&amp;$B$1&amp;DATA!A160&amp;IF(ISEVEN(DATA!J141),"_C' ,","_AC', ")&amp;"'"&amp;DATA!D141&amp;"', '"&amp;DATA!E141&amp;"', '"&amp;DATA!F141&amp;"', '"&amp;DATA!G141&amp;"', 0, "&amp;DATA!I141&amp;");",""),"")</f>
        <v/>
      </c>
    </row>
    <row r="163" spans="1:1" ht="12.75" customHeight="1">
      <c r="A163" s="1" t="str">
        <f>IF(NOT(ISBLANK(DATA!A161)),IF(DATA!I142&gt;7,"INSERT INTO SYSADM.PSAUTHITEM VALUES ('"&amp;$B$1&amp;DATA!A161&amp;IF(ISEVEN(DATA!J142),"_C' ,","_AC', ")&amp;"'"&amp;DATA!D142&amp;"', '"&amp;DATA!E142&amp;"', '"&amp;DATA!F142&amp;"', '"&amp;DATA!G142&amp;"', 0, "&amp;DATA!I142&amp;");",""),"")</f>
        <v/>
      </c>
    </row>
    <row r="164" spans="1:1" ht="12.75" customHeight="1">
      <c r="A164" s="1" t="str">
        <f>IF(NOT(ISBLANK(DATA!A162)),IF(DATA!I143&gt;7,"INSERT INTO SYSADM.PSAUTHITEM VALUES ('"&amp;$B$1&amp;DATA!A162&amp;IF(ISEVEN(DATA!J143),"_C' ,","_AC', ")&amp;"'"&amp;DATA!D143&amp;"', '"&amp;DATA!E143&amp;"', '"&amp;DATA!F143&amp;"', '"&amp;DATA!G143&amp;"', 0, "&amp;DATA!I143&amp;");",""),"")</f>
        <v/>
      </c>
    </row>
    <row r="165" spans="1:1" ht="12.75" customHeight="1">
      <c r="A165" s="1" t="str">
        <f>IF(NOT(ISBLANK(DATA!A163)),IF(DATA!I144&gt;7,"INSERT INTO SYSADM.PSAUTHITEM VALUES ('"&amp;$B$1&amp;DATA!A163&amp;IF(ISEVEN(DATA!J144),"_C' ,","_AC', ")&amp;"'"&amp;DATA!D144&amp;"', '"&amp;DATA!E144&amp;"', '"&amp;DATA!F144&amp;"', '"&amp;DATA!G144&amp;"', 0, "&amp;DATA!I144&amp;");",""),"")</f>
        <v/>
      </c>
    </row>
    <row r="166" spans="1:1" ht="12.75" customHeight="1">
      <c r="A166" s="1" t="str">
        <f>IF(NOT(ISBLANK(DATA!A164)),IF(DATA!I145&gt;7,"INSERT INTO SYSADM.PSAUTHITEM VALUES ('"&amp;$B$1&amp;DATA!A164&amp;IF(ISEVEN(DATA!J145),"_C' ,","_AC', ")&amp;"'"&amp;DATA!D145&amp;"', '"&amp;DATA!E145&amp;"', '"&amp;DATA!F145&amp;"', '"&amp;DATA!G145&amp;"', 0, "&amp;DATA!I145&amp;");",""),"")</f>
        <v/>
      </c>
    </row>
    <row r="167" spans="1:1" ht="12.75" customHeight="1">
      <c r="A167" s="1" t="str">
        <f>IF(NOT(ISBLANK(DATA!A165)),IF(DATA!I146&gt;7,"INSERT INTO SYSADM.PSAUTHITEM VALUES ('"&amp;$B$1&amp;DATA!A165&amp;IF(ISEVEN(DATA!J146),"_C' ,","_AC', ")&amp;"'"&amp;DATA!D146&amp;"', '"&amp;DATA!E146&amp;"', '"&amp;DATA!F146&amp;"', '"&amp;DATA!G146&amp;"', 0, "&amp;DATA!I146&amp;");",""),"")</f>
        <v/>
      </c>
    </row>
    <row r="168" spans="1:1" ht="12.75" customHeight="1">
      <c r="A168" s="1" t="str">
        <f>IF(NOT(ISBLANK(DATA!A166)),IF(DATA!I147&gt;7,"INSERT INTO SYSADM.PSAUTHITEM VALUES ('"&amp;$B$1&amp;DATA!A166&amp;IF(ISEVEN(DATA!J147),"_C' ,","_AC', ")&amp;"'"&amp;DATA!D147&amp;"', '"&amp;DATA!E147&amp;"', '"&amp;DATA!F147&amp;"', '"&amp;DATA!G147&amp;"', 0, "&amp;DATA!I147&amp;");",""),"")</f>
        <v/>
      </c>
    </row>
    <row r="169" spans="1:1" ht="12.75" customHeight="1">
      <c r="A169" s="1" t="str">
        <f>IF(NOT(ISBLANK(DATA!A167)),IF(DATA!I148&gt;7,"INSERT INTO SYSADM.PSAUTHITEM VALUES ('"&amp;$B$1&amp;DATA!A167&amp;IF(ISEVEN(DATA!J148),"_C' ,","_AC', ")&amp;"'"&amp;DATA!D148&amp;"', '"&amp;DATA!E148&amp;"', '"&amp;DATA!F148&amp;"', '"&amp;DATA!G148&amp;"', 0, "&amp;DATA!I148&amp;");",""),"")</f>
        <v/>
      </c>
    </row>
    <row r="170" spans="1:1" ht="12.75" customHeight="1">
      <c r="A170" s="1" t="str">
        <f>IF(NOT(ISBLANK(DATA!A168)),IF(DATA!I149&gt;7,"INSERT INTO SYSADM.PSAUTHITEM VALUES ('"&amp;$B$1&amp;DATA!A168&amp;IF(ISEVEN(DATA!J149),"_C' ,","_AC', ")&amp;"'"&amp;DATA!D149&amp;"', '"&amp;DATA!E149&amp;"', '"&amp;DATA!F149&amp;"', '"&amp;DATA!G149&amp;"', 0, "&amp;DATA!I149&amp;");",""),"")</f>
        <v/>
      </c>
    </row>
    <row r="171" spans="1:1" ht="12.75" customHeight="1">
      <c r="A171" s="1" t="str">
        <f>IF(NOT(ISBLANK(DATA!A169)),IF(DATA!I150&gt;7,"INSERT INTO SYSADM.PSAUTHITEM VALUES ('"&amp;$B$1&amp;DATA!A169&amp;IF(ISEVEN(DATA!J150),"_C' ,","_AC', ")&amp;"'"&amp;DATA!D150&amp;"', '"&amp;DATA!E150&amp;"', '"&amp;DATA!F150&amp;"', '"&amp;DATA!G150&amp;"', 0, "&amp;DATA!I150&amp;");",""),"")</f>
        <v/>
      </c>
    </row>
    <row r="172" spans="1:1" ht="12.75" customHeight="1">
      <c r="A172" s="1" t="str">
        <f>IF(NOT(ISBLANK(DATA!A170)),IF(DATA!I151&gt;7,"INSERT INTO SYSADM.PSAUTHITEM VALUES ('"&amp;$B$1&amp;DATA!A170&amp;IF(ISEVEN(DATA!J151),"_C' ,","_AC', ")&amp;"'"&amp;DATA!D151&amp;"', '"&amp;DATA!E151&amp;"', '"&amp;DATA!F151&amp;"', '"&amp;DATA!G151&amp;"', 0, "&amp;DATA!I151&amp;");",""),"")</f>
        <v/>
      </c>
    </row>
    <row r="173" spans="1:1" ht="12.75" customHeight="1">
      <c r="A173" s="1" t="str">
        <f>IF(NOT(ISBLANK(DATA!A171)),IF(DATA!I152&gt;7,"INSERT INTO SYSADM.PSAUTHITEM VALUES ('"&amp;$B$1&amp;DATA!A171&amp;IF(ISEVEN(DATA!J152),"_C' ,","_AC', ")&amp;"'"&amp;DATA!D152&amp;"', '"&amp;DATA!E152&amp;"', '"&amp;DATA!F152&amp;"', '"&amp;DATA!G152&amp;"', 0, "&amp;DATA!I152&amp;");",""),"")</f>
        <v/>
      </c>
    </row>
    <row r="174" spans="1:1" ht="12.75" customHeight="1">
      <c r="A174" s="1" t="str">
        <f>IF(NOT(ISBLANK(DATA!A172)),IF(DATA!I153&gt;7,"INSERT INTO SYSADM.PSAUTHITEM VALUES ('"&amp;$B$1&amp;DATA!A172&amp;IF(ISEVEN(DATA!J153),"_C' ,","_AC', ")&amp;"'"&amp;DATA!D153&amp;"', '"&amp;DATA!E153&amp;"', '"&amp;DATA!F153&amp;"', '"&amp;DATA!G153&amp;"', 0, "&amp;DATA!I153&amp;");",""),"")</f>
        <v/>
      </c>
    </row>
    <row r="175" spans="1:1" ht="12.75" customHeight="1">
      <c r="A175" s="1" t="str">
        <f>IF(NOT(ISBLANK(DATA!A173)),IF(DATA!I154&gt;7,"INSERT INTO SYSADM.PSAUTHITEM VALUES ('"&amp;$B$1&amp;DATA!A173&amp;IF(ISEVEN(DATA!J154),"_C' ,","_AC', ")&amp;"'"&amp;DATA!D154&amp;"', '"&amp;DATA!E154&amp;"', '"&amp;DATA!F154&amp;"', '"&amp;DATA!G154&amp;"', 0, "&amp;DATA!I154&amp;");",""),"")</f>
        <v/>
      </c>
    </row>
    <row r="176" spans="1:1" ht="12.75" customHeight="1">
      <c r="A176" s="1" t="str">
        <f>IF(NOT(ISBLANK(DATA!A174)),IF(DATA!I155&gt;7,"INSERT INTO SYSADM.PSAUTHITEM VALUES ('"&amp;$B$1&amp;DATA!A174&amp;IF(ISEVEN(DATA!J155),"_C' ,","_AC', ")&amp;"'"&amp;DATA!D155&amp;"', '"&amp;DATA!E155&amp;"', '"&amp;DATA!F155&amp;"', '"&amp;DATA!G155&amp;"', 0, "&amp;DATA!I155&amp;");",""),"")</f>
        <v/>
      </c>
    </row>
    <row r="177" spans="1:1" ht="12.75" customHeight="1">
      <c r="A177" s="1" t="str">
        <f>IF(NOT(ISBLANK(DATA!A175)),IF(DATA!I156&gt;7,"INSERT INTO SYSADM.PSAUTHITEM VALUES ('"&amp;$B$1&amp;DATA!A175&amp;IF(ISEVEN(DATA!J156),"_C' ,","_AC', ")&amp;"'"&amp;DATA!D156&amp;"', '"&amp;DATA!E156&amp;"', '"&amp;DATA!F156&amp;"', '"&amp;DATA!G156&amp;"', 0, "&amp;DATA!I156&amp;");",""),"")</f>
        <v/>
      </c>
    </row>
    <row r="178" spans="1:1" ht="12.75" customHeight="1">
      <c r="A178" s="1" t="str">
        <f>IF(NOT(ISBLANK(DATA!A176)),IF(DATA!I157&gt;7,"INSERT INTO SYSADM.PSAUTHITEM VALUES ('"&amp;$B$1&amp;DATA!A176&amp;IF(ISEVEN(DATA!J157),"_C' ,","_AC', ")&amp;"'"&amp;DATA!D157&amp;"', '"&amp;DATA!E157&amp;"', '"&amp;DATA!F157&amp;"', '"&amp;DATA!G157&amp;"', 0, "&amp;DATA!I157&amp;");",""),"")</f>
        <v/>
      </c>
    </row>
    <row r="179" spans="1:1" ht="12.75" customHeight="1">
      <c r="A179" s="1" t="str">
        <f>IF(NOT(ISBLANK(DATA!A177)),IF(DATA!I158&gt;7,"INSERT INTO SYSADM.PSAUTHITEM VALUES ('"&amp;$B$1&amp;DATA!A177&amp;IF(ISEVEN(DATA!J158),"_C' ,","_AC', ")&amp;"'"&amp;DATA!D158&amp;"', '"&amp;DATA!E158&amp;"', '"&amp;DATA!F158&amp;"', '"&amp;DATA!G158&amp;"', 0, "&amp;DATA!I158&amp;");",""),"")</f>
        <v/>
      </c>
    </row>
    <row r="180" spans="1:1" ht="12.75" customHeight="1">
      <c r="A180" s="1" t="str">
        <f>IF(NOT(ISBLANK(DATA!A178)),IF(DATA!I159&gt;7,"INSERT INTO SYSADM.PSAUTHITEM VALUES ('"&amp;$B$1&amp;DATA!A178&amp;IF(ISEVEN(DATA!J159),"_C' ,","_AC', ")&amp;"'"&amp;DATA!D159&amp;"', '"&amp;DATA!E159&amp;"', '"&amp;DATA!F159&amp;"', '"&amp;DATA!G159&amp;"', 0, "&amp;DATA!I159&amp;");",""),"")</f>
        <v/>
      </c>
    </row>
    <row r="181" spans="1:1" ht="12.75" customHeight="1">
      <c r="A181" s="1" t="str">
        <f>IF(NOT(ISBLANK(DATA!A179)),IF(DATA!I160&gt;7,"INSERT INTO SYSADM.PSAUTHITEM VALUES ('"&amp;$B$1&amp;DATA!A179&amp;IF(ISEVEN(DATA!J160),"_C' ,","_AC', ")&amp;"'"&amp;DATA!D160&amp;"', '"&amp;DATA!E160&amp;"', '"&amp;DATA!F160&amp;"', '"&amp;DATA!G160&amp;"', 0, "&amp;DATA!I160&amp;");",""),"")</f>
        <v/>
      </c>
    </row>
    <row r="182" spans="1:1" ht="12.75" customHeight="1">
      <c r="A182" s="1" t="str">
        <f>IF(NOT(ISBLANK(DATA!A180)),IF(DATA!I161&gt;7,"INSERT INTO SYSADM.PSAUTHITEM VALUES ('"&amp;$B$1&amp;DATA!A180&amp;IF(ISEVEN(DATA!J161),"_C' ,","_AC', ")&amp;"'"&amp;DATA!D161&amp;"', '"&amp;DATA!E161&amp;"', '"&amp;DATA!F161&amp;"', '"&amp;DATA!G161&amp;"', 0, "&amp;DATA!I161&amp;");",""),"")</f>
        <v/>
      </c>
    </row>
    <row r="183" spans="1:1" ht="12.75" customHeight="1">
      <c r="A183" s="1" t="str">
        <f>IF(NOT(ISBLANK(DATA!A181)),IF(DATA!I162&gt;7,"INSERT INTO SYSADM.PSAUTHITEM VALUES ('"&amp;$B$1&amp;DATA!A181&amp;IF(ISEVEN(DATA!J162),"_C' ,","_AC', ")&amp;"'"&amp;DATA!D162&amp;"', '"&amp;DATA!E162&amp;"', '"&amp;DATA!F162&amp;"', '"&amp;DATA!G162&amp;"', 0, "&amp;DATA!I162&amp;");",""),"")</f>
        <v/>
      </c>
    </row>
    <row r="184" spans="1:1" ht="12.75" customHeight="1">
      <c r="A184" s="1" t="str">
        <f>IF(NOT(ISBLANK(DATA!A182)),IF(DATA!I163&gt;7,"INSERT INTO SYSADM.PSAUTHITEM VALUES ('"&amp;$B$1&amp;DATA!A182&amp;IF(ISEVEN(DATA!J163),"_C' ,","_AC', ")&amp;"'"&amp;DATA!D163&amp;"', '"&amp;DATA!E163&amp;"', '"&amp;DATA!F163&amp;"', '"&amp;DATA!G163&amp;"', 0, "&amp;DATA!I163&amp;");",""),"")</f>
        <v/>
      </c>
    </row>
    <row r="185" spans="1:1" ht="12.75" customHeight="1">
      <c r="A185" s="1" t="str">
        <f>IF(NOT(ISBLANK(DATA!A183)),IF(DATA!I164&gt;7,"INSERT INTO SYSADM.PSAUTHITEM VALUES ('"&amp;$B$1&amp;DATA!A183&amp;IF(ISEVEN(DATA!J164),"_C' ,","_AC', ")&amp;"'"&amp;DATA!D164&amp;"', '"&amp;DATA!E164&amp;"', '"&amp;DATA!F164&amp;"', '"&amp;DATA!G164&amp;"', 0, "&amp;DATA!I164&amp;");",""),"")</f>
        <v/>
      </c>
    </row>
    <row r="186" spans="1:1" ht="12.75" customHeight="1">
      <c r="A186" s="1" t="str">
        <f>IF(NOT(ISBLANK(DATA!A184)),IF(DATA!I165&gt;7,"INSERT INTO SYSADM.PSAUTHITEM VALUES ('"&amp;$B$1&amp;DATA!A184&amp;IF(ISEVEN(DATA!J165),"_C' ,","_AC', ")&amp;"'"&amp;DATA!D165&amp;"', '"&amp;DATA!E165&amp;"', '"&amp;DATA!F165&amp;"', '"&amp;DATA!G165&amp;"', 0, "&amp;DATA!I165&amp;");",""),"")</f>
        <v/>
      </c>
    </row>
    <row r="187" spans="1:1" ht="12.75" customHeight="1">
      <c r="A187" s="1" t="str">
        <f>IF(NOT(ISBLANK(DATA!A185)),IF(DATA!I166&gt;7,"INSERT INTO SYSADM.PSAUTHITEM VALUES ('"&amp;$B$1&amp;DATA!A185&amp;IF(ISEVEN(DATA!J166),"_C' ,","_AC', ")&amp;"'"&amp;DATA!D166&amp;"', '"&amp;DATA!E166&amp;"', '"&amp;DATA!F166&amp;"', '"&amp;DATA!G166&amp;"', 0, "&amp;DATA!I166&amp;");",""),"")</f>
        <v/>
      </c>
    </row>
    <row r="188" spans="1:1" ht="12.75" customHeight="1">
      <c r="A188" s="1" t="str">
        <f>IF(NOT(ISBLANK(DATA!A186)),IF(DATA!I167&gt;7,"INSERT INTO SYSADM.PSAUTHITEM VALUES ('"&amp;$B$1&amp;DATA!A186&amp;IF(ISEVEN(DATA!J167),"_C' ,","_AC', ")&amp;"'"&amp;DATA!D167&amp;"', '"&amp;DATA!E167&amp;"', '"&amp;DATA!F167&amp;"', '"&amp;DATA!G167&amp;"', 0, "&amp;DATA!I167&amp;");",""),"")</f>
        <v>INSERT INTO SYSADM.PSAUTHITEM VALUES ('UCCS_UXDSP_STDNT_DISBLTY_SUPV2_AC', 'SCI_APPT_ADVSS', 'USE', 'SCI_APPT_ADV', 'SCI_APPT_ADVBLOCK', 0, 15);</v>
      </c>
    </row>
    <row r="189" spans="1:1" ht="12.75" customHeight="1">
      <c r="A189" s="1" t="str">
        <f>IF(NOT(ISBLANK(DATA!A187)),IF(DATA!I168&gt;7,"INSERT INTO SYSADM.PSAUTHITEM VALUES ('"&amp;$B$1&amp;DATA!A187&amp;IF(ISEVEN(DATA!J168),"_C' ,","_AC', ")&amp;"'"&amp;DATA!D168&amp;"', '"&amp;DATA!E168&amp;"', '"&amp;DATA!F168&amp;"', '"&amp;DATA!G168&amp;"', 0, "&amp;DATA!I168&amp;");",""),"")</f>
        <v/>
      </c>
    </row>
    <row r="190" spans="1:1" ht="12.75" customHeight="1">
      <c r="A190" s="1" t="str">
        <f>IF(NOT(ISBLANK(DATA!A188)),IF(DATA!I169&gt;7,"INSERT INTO SYSADM.PSAUTHITEM VALUES ('"&amp;$B$1&amp;DATA!A188&amp;IF(ISEVEN(DATA!J169),"_C' ,","_AC', ")&amp;"'"&amp;DATA!D169&amp;"', '"&amp;DATA!E169&amp;"', '"&amp;DATA!F169&amp;"', '"&amp;DATA!G169&amp;"', 0, "&amp;DATA!I169&amp;");",""),"")</f>
        <v/>
      </c>
    </row>
    <row r="191" spans="1:1" ht="12.75" customHeight="1">
      <c r="A191" s="1" t="str">
        <f>IF(NOT(ISBLANK(DATA!A189)),IF(DATA!I170&gt;7,"INSERT INTO SYSADM.PSAUTHITEM VALUES ('"&amp;$B$1&amp;DATA!A189&amp;IF(ISEVEN(DATA!J170),"_C' ,","_AC', ")&amp;"'"&amp;DATA!D170&amp;"', '"&amp;DATA!E170&amp;"', '"&amp;DATA!F170&amp;"', '"&amp;DATA!G170&amp;"', 0, "&amp;DATA!I170&amp;");",""),"")</f>
        <v/>
      </c>
    </row>
    <row r="192" spans="1:1" ht="12.75" customHeight="1">
      <c r="A192" s="1" t="str">
        <f>IF(NOT(ISBLANK(DATA!A190)),IF(DATA!I171&gt;7,"INSERT INTO SYSADM.PSAUTHITEM VALUES ('"&amp;$B$1&amp;DATA!A190&amp;IF(ISEVEN(DATA!J171),"_C' ,","_AC', ")&amp;"'"&amp;DATA!D171&amp;"', '"&amp;DATA!E171&amp;"', '"&amp;DATA!F171&amp;"', '"&amp;DATA!G171&amp;"', 0, "&amp;DATA!I171&amp;");",""),"")</f>
        <v/>
      </c>
    </row>
    <row r="193" spans="1:1" ht="12.75" customHeight="1">
      <c r="A193" s="1" t="str">
        <f>IF(NOT(ISBLANK(DATA!A191)),IF(DATA!I172&gt;7,"INSERT INTO SYSADM.PSAUTHITEM VALUES ('"&amp;$B$1&amp;DATA!A191&amp;IF(ISEVEN(DATA!J172),"_C' ,","_AC', ")&amp;"'"&amp;DATA!D172&amp;"', '"&amp;DATA!E172&amp;"', '"&amp;DATA!F172&amp;"', '"&amp;DATA!G172&amp;"', 0, "&amp;DATA!I172&amp;");",""),"")</f>
        <v/>
      </c>
    </row>
    <row r="194" spans="1:1" ht="12.75" customHeight="1">
      <c r="A194" s="1" t="str">
        <f>IF(NOT(ISBLANK(DATA!A192)),IF(DATA!I173&gt;7,"INSERT INTO SYSADM.PSAUTHITEM VALUES ('"&amp;$B$1&amp;DATA!A192&amp;IF(ISEVEN(DATA!J173),"_C' ,","_AC', ")&amp;"'"&amp;DATA!D173&amp;"', '"&amp;DATA!E173&amp;"', '"&amp;DATA!F173&amp;"', '"&amp;DATA!G173&amp;"', 0, "&amp;DATA!I173&amp;");",""),"")</f>
        <v/>
      </c>
    </row>
    <row r="195" spans="1:1" ht="12.75" customHeight="1">
      <c r="A195" s="1" t="str">
        <f>IF(NOT(ISBLANK(DATA!A193)),IF(DATA!I174&gt;7,"INSERT INTO SYSADM.PSAUTHITEM VALUES ('"&amp;$B$1&amp;DATA!A193&amp;IF(ISEVEN(DATA!J174),"_C' ,","_AC', ")&amp;"'"&amp;DATA!D174&amp;"', '"&amp;DATA!E174&amp;"', '"&amp;DATA!F174&amp;"', '"&amp;DATA!G174&amp;"', 0, "&amp;DATA!I174&amp;");",""),"")</f>
        <v/>
      </c>
    </row>
    <row r="196" spans="1:1" ht="12.75" customHeight="1">
      <c r="A196" s="1" t="str">
        <f>IF(NOT(ISBLANK(DATA!A194)),IF(DATA!I175&gt;7,"INSERT INTO SYSADM.PSAUTHITEM VALUES ('"&amp;$B$1&amp;DATA!A194&amp;IF(ISEVEN(DATA!J175),"_C' ,","_AC', ")&amp;"'"&amp;DATA!D175&amp;"', '"&amp;DATA!E175&amp;"', '"&amp;DATA!F175&amp;"', '"&amp;DATA!G175&amp;"', 0, "&amp;DATA!I175&amp;");",""),"")</f>
        <v/>
      </c>
    </row>
    <row r="197" spans="1:1" ht="12.75" customHeight="1">
      <c r="A197" s="1" t="str">
        <f>IF(NOT(ISBLANK(DATA!A195)),IF(DATA!I176&gt;7,"INSERT INTO SYSADM.PSAUTHITEM VALUES ('"&amp;$B$1&amp;DATA!A195&amp;IF(ISEVEN(DATA!J176),"_C' ,","_AC', ")&amp;"'"&amp;DATA!D176&amp;"', '"&amp;DATA!E176&amp;"', '"&amp;DATA!F176&amp;"', '"&amp;DATA!G176&amp;"', 0, "&amp;DATA!I176&amp;");",""),"")</f>
        <v/>
      </c>
    </row>
    <row r="198" spans="1:1" ht="12.75" customHeight="1">
      <c r="A198" s="1" t="str">
        <f>IF(NOT(ISBLANK(DATA!A196)),IF(DATA!I177&gt;7,"INSERT INTO SYSADM.PSAUTHITEM VALUES ('"&amp;$B$1&amp;DATA!A196&amp;IF(ISEVEN(DATA!J177),"_C' ,","_AC', ")&amp;"'"&amp;DATA!D177&amp;"', '"&amp;DATA!E177&amp;"', '"&amp;DATA!F177&amp;"', '"&amp;DATA!G177&amp;"', 0, "&amp;DATA!I177&amp;");",""),"")</f>
        <v/>
      </c>
    </row>
    <row r="199" spans="1:1" ht="12.75" customHeight="1">
      <c r="A199" s="1" t="str">
        <f>IF(NOT(ISBLANK(DATA!A197)),IF(DATA!I178&gt;7,"INSERT INTO SYSADM.PSAUTHITEM VALUES ('"&amp;$B$1&amp;DATA!A197&amp;IF(ISEVEN(DATA!J178),"_C' ,","_AC', ")&amp;"'"&amp;DATA!D178&amp;"', '"&amp;DATA!E178&amp;"', '"&amp;DATA!F178&amp;"', '"&amp;DATA!G178&amp;"', 0, "&amp;DATA!I178&amp;");",""),"")</f>
        <v/>
      </c>
    </row>
    <row r="200" spans="1:1" ht="12.75" customHeight="1">
      <c r="A200" s="1" t="str">
        <f>IF(NOT(ISBLANK(DATA!A198)),IF(DATA!I179&gt;7,"INSERT INTO SYSADM.PSAUTHITEM VALUES ('"&amp;$B$1&amp;DATA!A198&amp;IF(ISEVEN(DATA!J179),"_C' ,","_AC', ")&amp;"'"&amp;DATA!D179&amp;"', '"&amp;DATA!E179&amp;"', '"&amp;DATA!F179&amp;"', '"&amp;DATA!G179&amp;"', 0, "&amp;DATA!I179&amp;");",""),"")</f>
        <v/>
      </c>
    </row>
    <row r="201" spans="1:1" ht="12.75" customHeight="1">
      <c r="A201" s="1" t="str">
        <f>IF(NOT(ISBLANK(DATA!A199)),IF(DATA!I180&gt;7,"INSERT INTO SYSADM.PSAUTHITEM VALUES ('"&amp;$B$1&amp;DATA!A199&amp;IF(ISEVEN(DATA!J180),"_C' ,","_AC', ")&amp;"'"&amp;DATA!D180&amp;"', '"&amp;DATA!E180&amp;"', '"&amp;DATA!F180&amp;"', '"&amp;DATA!G180&amp;"', 0, "&amp;DATA!I180&amp;");",""),"")</f>
        <v/>
      </c>
    </row>
    <row r="202" spans="1:1" ht="12.75" customHeight="1">
      <c r="A202" s="1" t="str">
        <f>IF(NOT(ISBLANK(DATA!A200)),IF(DATA!I181&gt;7,"INSERT INTO SYSADM.PSAUTHITEM VALUES ('"&amp;$B$1&amp;DATA!A200&amp;IF(ISEVEN(DATA!J181),"_C' ,","_AC', ")&amp;"'"&amp;DATA!D181&amp;"', '"&amp;DATA!E181&amp;"', '"&amp;DATA!F181&amp;"', '"&amp;DATA!G181&amp;"', 0, "&amp;DATA!I181&amp;");",""),"")</f>
        <v/>
      </c>
    </row>
    <row r="203" spans="1:1" ht="12.75" customHeight="1">
      <c r="A203" s="1" t="str">
        <f>IF(NOT(ISBLANK(DATA!A201)),IF(DATA!I182&gt;7,"INSERT INTO SYSADM.PSAUTHITEM VALUES ('"&amp;$B$1&amp;DATA!A201&amp;IF(ISEVEN(DATA!J182),"_C' ,","_AC', ")&amp;"'"&amp;DATA!D182&amp;"', '"&amp;DATA!E182&amp;"', '"&amp;DATA!F182&amp;"', '"&amp;DATA!G182&amp;"', 0, "&amp;DATA!I182&amp;");",""),"")</f>
        <v/>
      </c>
    </row>
    <row r="204" spans="1:1" ht="12.75" customHeight="1">
      <c r="A204" s="1" t="str">
        <f>IF(NOT(ISBLANK(DATA!A202)),IF(DATA!I183&gt;7,"INSERT INTO SYSADM.PSAUTHITEM VALUES ('"&amp;$B$1&amp;DATA!A202&amp;IF(ISEVEN(DATA!J183),"_C' ,","_AC', ")&amp;"'"&amp;DATA!D183&amp;"', '"&amp;DATA!E183&amp;"', '"&amp;DATA!F183&amp;"', '"&amp;DATA!G183&amp;"', 0, "&amp;DATA!I183&amp;");",""),"")</f>
        <v/>
      </c>
    </row>
    <row r="205" spans="1:1" ht="12.75" customHeight="1">
      <c r="A205" s="1" t="str">
        <f>IF(NOT(ISBLANK(DATA!A203)),IF(DATA!I184&gt;7,"INSERT INTO SYSADM.PSAUTHITEM VALUES ('"&amp;$B$1&amp;DATA!A203&amp;IF(ISEVEN(DATA!J184),"_C' ,","_AC', ")&amp;"'"&amp;DATA!D184&amp;"', '"&amp;DATA!E184&amp;"', '"&amp;DATA!F184&amp;"', '"&amp;DATA!G184&amp;"', 0, "&amp;DATA!I184&amp;");",""),"")</f>
        <v/>
      </c>
    </row>
    <row r="206" spans="1:1" ht="12.75" customHeight="1">
      <c r="A206" s="1" t="str">
        <f>IF(NOT(ISBLANK(DATA!A204)),IF(DATA!I185&gt;7,"INSERT INTO SYSADM.PSAUTHITEM VALUES ('"&amp;$B$1&amp;DATA!A204&amp;IF(ISEVEN(DATA!J185),"_C' ,","_AC', ")&amp;"'"&amp;DATA!D185&amp;"', '"&amp;DATA!E185&amp;"', '"&amp;DATA!F185&amp;"', '"&amp;DATA!G185&amp;"', 0, "&amp;DATA!I185&amp;");",""),"")</f>
        <v/>
      </c>
    </row>
    <row r="207" spans="1:1" ht="12.75" customHeight="1">
      <c r="A207" s="1" t="str">
        <f>IF(NOT(ISBLANK(DATA!A205)),IF(DATA!I186&gt;7,"INSERT INTO SYSADM.PSAUTHITEM VALUES ('"&amp;$B$1&amp;DATA!A205&amp;IF(ISEVEN(DATA!J186),"_C' ,","_AC', ")&amp;"'"&amp;DATA!D186&amp;"', '"&amp;DATA!E186&amp;"', '"&amp;DATA!F186&amp;"', '"&amp;DATA!G186&amp;"', 0, "&amp;DATA!I186&amp;");",""),"")</f>
        <v/>
      </c>
    </row>
    <row r="208" spans="1:1" ht="12.75" customHeight="1">
      <c r="A208" s="1" t="str">
        <f>IF(NOT(ISBLANK(DATA!A206)),IF(DATA!I187&gt;7,"INSERT INTO SYSADM.PSAUTHITEM VALUES ('"&amp;$B$1&amp;DATA!A206&amp;IF(ISEVEN(DATA!J187),"_C' ,","_AC', ")&amp;"'"&amp;DATA!D187&amp;"', '"&amp;DATA!E187&amp;"', '"&amp;DATA!F187&amp;"', '"&amp;DATA!G187&amp;"', 0, "&amp;DATA!I187&amp;");",""),"")</f>
        <v/>
      </c>
    </row>
    <row r="209" spans="1:1" ht="12.75" customHeight="1">
      <c r="A209" s="1" t="str">
        <f>IF(NOT(ISBLANK(DATA!A207)),IF(DATA!I188&gt;7,"INSERT INTO SYSADM.PSAUTHITEM VALUES ('"&amp;$B$1&amp;DATA!A207&amp;IF(ISEVEN(DATA!J188),"_C' ,","_AC', ")&amp;"'"&amp;DATA!D188&amp;"', '"&amp;DATA!E188&amp;"', '"&amp;DATA!F188&amp;"', '"&amp;DATA!G188&amp;"', 0, "&amp;DATA!I188&amp;");",""),"")</f>
        <v/>
      </c>
    </row>
    <row r="210" spans="1:1" ht="12.75" customHeight="1">
      <c r="A210" s="1" t="str">
        <f>IF(NOT(ISBLANK(DATA!A208)),IF(DATA!I189&gt;7,"INSERT INTO SYSADM.PSAUTHITEM VALUES ('"&amp;$B$1&amp;DATA!A208&amp;IF(ISEVEN(DATA!J189),"_C' ,","_AC', ")&amp;"'"&amp;DATA!D189&amp;"', '"&amp;DATA!E189&amp;"', '"&amp;DATA!F189&amp;"', '"&amp;DATA!G189&amp;"', 0, "&amp;DATA!I189&amp;");",""),"")</f>
        <v/>
      </c>
    </row>
    <row r="211" spans="1:1" ht="12.75" customHeight="1">
      <c r="A211" s="1" t="str">
        <f>IF(NOT(ISBLANK(DATA!A209)),IF(DATA!I190&gt;7,"INSERT INTO SYSADM.PSAUTHITEM VALUES ('"&amp;$B$1&amp;DATA!A209&amp;IF(ISEVEN(DATA!J190),"_C' ,","_AC', ")&amp;"'"&amp;DATA!D190&amp;"', '"&amp;DATA!E190&amp;"', '"&amp;DATA!F190&amp;"', '"&amp;DATA!G190&amp;"', 0, "&amp;DATA!I190&amp;");",""),"")</f>
        <v/>
      </c>
    </row>
    <row r="212" spans="1:1" ht="12.75" customHeight="1">
      <c r="A212" s="1" t="str">
        <f>IF(NOT(ISBLANK(DATA!A210)),IF(DATA!I191&gt;7,"INSERT INTO SYSADM.PSAUTHITEM VALUES ('"&amp;$B$1&amp;DATA!A210&amp;IF(ISEVEN(DATA!J191),"_C' ,","_AC', ")&amp;"'"&amp;DATA!D191&amp;"', '"&amp;DATA!E191&amp;"', '"&amp;DATA!F191&amp;"', '"&amp;DATA!G191&amp;"', 0, "&amp;DATA!I191&amp;");",""),"")</f>
        <v/>
      </c>
    </row>
    <row r="213" spans="1:1" ht="12.75" customHeight="1">
      <c r="A213" s="1" t="str">
        <f>IF(NOT(ISBLANK(DATA!A211)),IF(DATA!I192&gt;7,"INSERT INTO SYSADM.PSAUTHITEM VALUES ('"&amp;$B$1&amp;DATA!A211&amp;IF(ISEVEN(DATA!J192),"_C' ,","_AC', ")&amp;"'"&amp;DATA!D192&amp;"', '"&amp;DATA!E192&amp;"', '"&amp;DATA!F192&amp;"', '"&amp;DATA!G192&amp;"', 0, "&amp;DATA!I192&amp;");",""),"")</f>
        <v/>
      </c>
    </row>
    <row r="214" spans="1:1" ht="12.75" customHeight="1">
      <c r="A214" s="1" t="str">
        <f>IF(NOT(ISBLANK(DATA!A212)),IF(DATA!I193&gt;7,"INSERT INTO SYSADM.PSAUTHITEM VALUES ('"&amp;$B$1&amp;DATA!A212&amp;IF(ISEVEN(DATA!J193),"_C' ,","_AC', ")&amp;"'"&amp;DATA!D193&amp;"', '"&amp;DATA!E193&amp;"', '"&amp;DATA!F193&amp;"', '"&amp;DATA!G193&amp;"', 0, "&amp;DATA!I193&amp;");",""),"")</f>
        <v/>
      </c>
    </row>
    <row r="215" spans="1:1" ht="12.75" customHeight="1">
      <c r="A215" s="1" t="str">
        <f>IF(NOT(ISBLANK(DATA!A213)),IF(DATA!I194&gt;7,"INSERT INTO SYSADM.PSAUTHITEM VALUES ('"&amp;$B$1&amp;DATA!A213&amp;IF(ISEVEN(DATA!J194),"_C' ,","_AC', ")&amp;"'"&amp;DATA!D194&amp;"', '"&amp;DATA!E194&amp;"', '"&amp;DATA!F194&amp;"', '"&amp;DATA!G194&amp;"', 0, "&amp;DATA!I194&amp;");",""),"")</f>
        <v/>
      </c>
    </row>
    <row r="216" spans="1:1" ht="12.75" customHeight="1">
      <c r="A216" s="1" t="str">
        <f>IF(NOT(ISBLANK(DATA!A214)),IF(DATA!I195&gt;7,"INSERT INTO SYSADM.PSAUTHITEM VALUES ('"&amp;$B$1&amp;DATA!A214&amp;IF(ISEVEN(DATA!J195),"_C' ,","_AC', ")&amp;"'"&amp;DATA!D195&amp;"', '"&amp;DATA!E195&amp;"', '"&amp;DATA!F195&amp;"', '"&amp;DATA!G195&amp;"', 0, "&amp;DATA!I195&amp;");",""),"")</f>
        <v/>
      </c>
    </row>
    <row r="217" spans="1:1" ht="12.75" customHeight="1">
      <c r="A217" s="1" t="str">
        <f>IF(NOT(ISBLANK(DATA!A215)),IF(DATA!I196&gt;7,"INSERT INTO SYSADM.PSAUTHITEM VALUES ('"&amp;$B$1&amp;DATA!A215&amp;IF(ISEVEN(DATA!J196),"_C' ,","_AC', ")&amp;"'"&amp;DATA!D196&amp;"', '"&amp;DATA!E196&amp;"', '"&amp;DATA!F196&amp;"', '"&amp;DATA!G196&amp;"', 0, "&amp;DATA!I196&amp;");",""),"")</f>
        <v/>
      </c>
    </row>
    <row r="218" spans="1:1" ht="12.75" customHeight="1">
      <c r="A218" s="1" t="str">
        <f>IF(NOT(ISBLANK(DATA!A216)),IF(DATA!I197&gt;7,"INSERT INTO SYSADM.PSAUTHITEM VALUES ('"&amp;$B$1&amp;DATA!A216&amp;IF(ISEVEN(DATA!J197),"_C' ,","_AC', ")&amp;"'"&amp;DATA!D197&amp;"', '"&amp;DATA!E197&amp;"', '"&amp;DATA!F197&amp;"', '"&amp;DATA!G197&amp;"', 0, "&amp;DATA!I197&amp;");",""),"")</f>
        <v/>
      </c>
    </row>
    <row r="219" spans="1:1" ht="12.75" customHeight="1">
      <c r="A219" s="1" t="str">
        <f>IF(NOT(ISBLANK(DATA!A217)),IF(DATA!I198&gt;7,"INSERT INTO SYSADM.PSAUTHITEM VALUES ('"&amp;$B$1&amp;DATA!A217&amp;IF(ISEVEN(DATA!J198),"_C' ,","_AC', ")&amp;"'"&amp;DATA!D198&amp;"', '"&amp;DATA!E198&amp;"', '"&amp;DATA!F198&amp;"', '"&amp;DATA!G198&amp;"', 0, "&amp;DATA!I198&amp;");",""),"")</f>
        <v/>
      </c>
    </row>
    <row r="220" spans="1:1" ht="12.75" customHeight="1">
      <c r="A220" s="1" t="str">
        <f>IF(NOT(ISBLANK(DATA!A218)),IF(DATA!I199&gt;7,"INSERT INTO SYSADM.PSAUTHITEM VALUES ('"&amp;$B$1&amp;DATA!A218&amp;IF(ISEVEN(DATA!J199),"_C' ,","_AC', ")&amp;"'"&amp;DATA!D199&amp;"', '"&amp;DATA!E199&amp;"', '"&amp;DATA!F199&amp;"', '"&amp;DATA!G199&amp;"', 0, "&amp;DATA!I199&amp;");",""),"")</f>
        <v/>
      </c>
    </row>
    <row r="221" spans="1:1" ht="12.75" customHeight="1">
      <c r="A221" s="1" t="str">
        <f>IF(NOT(ISBLANK(DATA!A219)),IF(DATA!I200&gt;7,"INSERT INTO SYSADM.PSAUTHITEM VALUES ('"&amp;$B$1&amp;DATA!A219&amp;IF(ISEVEN(DATA!J200),"_C' ,","_AC', ")&amp;"'"&amp;DATA!D200&amp;"', '"&amp;DATA!E200&amp;"', '"&amp;DATA!F200&amp;"', '"&amp;DATA!G200&amp;"', 0, "&amp;DATA!I200&amp;");",""),"")</f>
        <v/>
      </c>
    </row>
    <row r="222" spans="1:1" ht="12.75" customHeight="1">
      <c r="A222" s="1" t="str">
        <f>IF(NOT(ISBLANK(DATA!A220)),IF(DATA!I201&gt;7,"INSERT INTO SYSADM.PSAUTHITEM VALUES ('"&amp;$B$1&amp;DATA!A220&amp;IF(ISEVEN(DATA!J201),"_C' ,","_AC', ")&amp;"'"&amp;DATA!D201&amp;"', '"&amp;DATA!E201&amp;"', '"&amp;DATA!F201&amp;"', '"&amp;DATA!G201&amp;"', 0, "&amp;DATA!I201&amp;");",""),"")</f>
        <v/>
      </c>
    </row>
    <row r="223" spans="1:1" ht="12.75" customHeight="1">
      <c r="A223" s="1" t="str">
        <f>IF(NOT(ISBLANK(DATA!A221)),IF(DATA!I202&gt;7,"INSERT INTO SYSADM.PSAUTHITEM VALUES ('"&amp;$B$1&amp;DATA!A221&amp;IF(ISEVEN(DATA!J202),"_C' ,","_AC', ")&amp;"'"&amp;DATA!D202&amp;"', '"&amp;DATA!E202&amp;"', '"&amp;DATA!F202&amp;"', '"&amp;DATA!G202&amp;"', 0, "&amp;DATA!I202&amp;");",""),"")</f>
        <v/>
      </c>
    </row>
    <row r="224" spans="1:1" ht="12.75" customHeight="1">
      <c r="A224" s="1" t="str">
        <f>IF(NOT(ISBLANK(DATA!A222)),IF(DATA!I203&gt;7,"INSERT INTO SYSADM.PSAUTHITEM VALUES ('"&amp;$B$1&amp;DATA!A222&amp;IF(ISEVEN(DATA!J203),"_C' ,","_AC', ")&amp;"'"&amp;DATA!D203&amp;"', '"&amp;DATA!E203&amp;"', '"&amp;DATA!F203&amp;"', '"&amp;DATA!G203&amp;"', 0, "&amp;DATA!I203&amp;");",""),"")</f>
        <v/>
      </c>
    </row>
    <row r="225" spans="1:1" ht="12.75" customHeight="1">
      <c r="A225" s="1" t="str">
        <f>IF(NOT(ISBLANK(DATA!A223)),IF(DATA!I204&gt;7,"INSERT INTO SYSADM.PSAUTHITEM VALUES ('"&amp;$B$1&amp;DATA!A223&amp;IF(ISEVEN(DATA!J204),"_C' ,","_AC', ")&amp;"'"&amp;DATA!D204&amp;"', '"&amp;DATA!E204&amp;"', '"&amp;DATA!F204&amp;"', '"&amp;DATA!G204&amp;"', 0, "&amp;DATA!I204&amp;");",""),"")</f>
        <v/>
      </c>
    </row>
    <row r="226" spans="1:1" ht="12.75" customHeight="1">
      <c r="A226" s="1" t="str">
        <f>IF(NOT(ISBLANK(DATA!A224)),IF(DATA!I205&gt;7,"INSERT INTO SYSADM.PSAUTHITEM VALUES ('"&amp;$B$1&amp;DATA!A224&amp;IF(ISEVEN(DATA!J205),"_C' ,","_AC', ")&amp;"'"&amp;DATA!D205&amp;"', '"&amp;DATA!E205&amp;"', '"&amp;DATA!F205&amp;"', '"&amp;DATA!G205&amp;"', 0, "&amp;DATA!I205&amp;");",""),"")</f>
        <v/>
      </c>
    </row>
    <row r="227" spans="1:1" ht="12.75" customHeight="1">
      <c r="A227" s="1" t="str">
        <f>IF(NOT(ISBLANK(DATA!A225)),IF(DATA!I206&gt;7,"INSERT INTO SYSADM.PSAUTHITEM VALUES ('"&amp;$B$1&amp;DATA!A225&amp;IF(ISEVEN(DATA!J206),"_C' ,","_AC', ")&amp;"'"&amp;DATA!D206&amp;"', '"&amp;DATA!E206&amp;"', '"&amp;DATA!F206&amp;"', '"&amp;DATA!G206&amp;"', 0, "&amp;DATA!I206&amp;");",""),"")</f>
        <v/>
      </c>
    </row>
    <row r="228" spans="1:1" ht="12.75" customHeight="1">
      <c r="A228" s="1" t="str">
        <f>IF(NOT(ISBLANK(DATA!A226)),IF(DATA!I207&gt;7,"INSERT INTO SYSADM.PSAUTHITEM VALUES ('"&amp;$B$1&amp;DATA!A226&amp;IF(ISEVEN(DATA!J207),"_C' ,","_AC', ")&amp;"'"&amp;DATA!D207&amp;"', '"&amp;DATA!E207&amp;"', '"&amp;DATA!F207&amp;"', '"&amp;DATA!G207&amp;"', 0, "&amp;DATA!I207&amp;");",""),"")</f>
        <v/>
      </c>
    </row>
    <row r="229" spans="1:1" ht="12.75" customHeight="1">
      <c r="A229" s="1" t="str">
        <f>IF(NOT(ISBLANK(DATA!A227)),IF(DATA!I208&gt;7,"INSERT INTO SYSADM.PSAUTHITEM VALUES ('"&amp;$B$1&amp;DATA!A227&amp;IF(ISEVEN(DATA!J208),"_C' ,","_AC', ")&amp;"'"&amp;DATA!D208&amp;"', '"&amp;DATA!E208&amp;"', '"&amp;DATA!F208&amp;"', '"&amp;DATA!G208&amp;"', 0, "&amp;DATA!I208&amp;");",""),"")</f>
        <v/>
      </c>
    </row>
    <row r="230" spans="1:1" ht="12.75" customHeight="1">
      <c r="A230" s="1" t="str">
        <f>IF(NOT(ISBLANK(DATA!A228)),IF(DATA!I209&gt;7,"INSERT INTO SYSADM.PSAUTHITEM VALUES ('"&amp;$B$1&amp;DATA!A228&amp;IF(ISEVEN(DATA!J209),"_C' ,","_AC', ")&amp;"'"&amp;DATA!D209&amp;"', '"&amp;DATA!E209&amp;"', '"&amp;DATA!F209&amp;"', '"&amp;DATA!G209&amp;"', 0, "&amp;DATA!I209&amp;");",""),"")</f>
        <v/>
      </c>
    </row>
    <row r="231" spans="1:1" ht="12.75" customHeight="1">
      <c r="A231" s="1" t="str">
        <f>IF(NOT(ISBLANK(DATA!A229)),IF(DATA!I210&gt;7,"INSERT INTO SYSADM.PSAUTHITEM VALUES ('"&amp;$B$1&amp;DATA!A229&amp;IF(ISEVEN(DATA!J210),"_C' ,","_AC', ")&amp;"'"&amp;DATA!D210&amp;"', '"&amp;DATA!E210&amp;"', '"&amp;DATA!F210&amp;"', '"&amp;DATA!G210&amp;"', 0, "&amp;DATA!I210&amp;");",""),"")</f>
        <v/>
      </c>
    </row>
    <row r="232" spans="1:1" ht="12.75" customHeight="1">
      <c r="A232" s="1" t="str">
        <f>IF(NOT(ISBLANK(DATA!A230)),IF(DATA!I211&gt;7,"INSERT INTO SYSADM.PSAUTHITEM VALUES ('"&amp;$B$1&amp;DATA!A230&amp;IF(ISEVEN(DATA!J211),"_C' ,","_AC', ")&amp;"'"&amp;DATA!D211&amp;"', '"&amp;DATA!E211&amp;"', '"&amp;DATA!F211&amp;"', '"&amp;DATA!G211&amp;"', 0, "&amp;DATA!I211&amp;");",""),"")</f>
        <v/>
      </c>
    </row>
    <row r="233" spans="1:1" ht="12.75" customHeight="1">
      <c r="A233" s="1" t="str">
        <f>IF(NOT(ISBLANK(DATA!A231)),IF(DATA!I212&gt;7,"INSERT INTO SYSADM.PSAUTHITEM VALUES ('"&amp;$B$1&amp;DATA!A231&amp;IF(ISEVEN(DATA!J212),"_C' ,","_AC', ")&amp;"'"&amp;DATA!D212&amp;"', '"&amp;DATA!E212&amp;"', '"&amp;DATA!F212&amp;"', '"&amp;DATA!G212&amp;"', 0, "&amp;DATA!I212&amp;");",""),"")</f>
        <v/>
      </c>
    </row>
    <row r="234" spans="1:1" ht="12.75" customHeight="1">
      <c r="A234" s="1" t="str">
        <f>IF(NOT(ISBLANK(DATA!A232)),IF(DATA!I213&gt;7,"INSERT INTO SYSADM.PSAUTHITEM VALUES ('"&amp;$B$1&amp;DATA!A232&amp;IF(ISEVEN(DATA!J213),"_C' ,","_AC', ")&amp;"'"&amp;DATA!D213&amp;"', '"&amp;DATA!E213&amp;"', '"&amp;DATA!F213&amp;"', '"&amp;DATA!G213&amp;"', 0, "&amp;DATA!I213&amp;");",""),"")</f>
        <v/>
      </c>
    </row>
    <row r="235" spans="1:1" ht="12.75" customHeight="1">
      <c r="A235" s="1" t="str">
        <f>IF(NOT(ISBLANK(DATA!A233)),IF(DATA!I214&gt;7,"INSERT INTO SYSADM.PSAUTHITEM VALUES ('"&amp;$B$1&amp;DATA!A233&amp;IF(ISEVEN(DATA!J214),"_C' ,","_AC', ")&amp;"'"&amp;DATA!D214&amp;"', '"&amp;DATA!E214&amp;"', '"&amp;DATA!F214&amp;"', '"&amp;DATA!G214&amp;"', 0, "&amp;DATA!I214&amp;");",""),"")</f>
        <v/>
      </c>
    </row>
    <row r="236" spans="1:1" ht="12.75" customHeight="1">
      <c r="A236" s="1" t="str">
        <f>IF(NOT(ISBLANK(DATA!A234)),IF(DATA!I215&gt;7,"INSERT INTO SYSADM.PSAUTHITEM VALUES ('"&amp;$B$1&amp;DATA!A234&amp;IF(ISEVEN(DATA!J215),"_C' ,","_AC', ")&amp;"'"&amp;DATA!D215&amp;"', '"&amp;DATA!E215&amp;"', '"&amp;DATA!F215&amp;"', '"&amp;DATA!G215&amp;"', 0, "&amp;DATA!I215&amp;");",""),"")</f>
        <v/>
      </c>
    </row>
    <row r="237" spans="1:1" ht="12.75" customHeight="1">
      <c r="A237" s="1" t="str">
        <f>IF(NOT(ISBLANK(DATA!A235)),IF(DATA!I216&gt;7,"INSERT INTO SYSADM.PSAUTHITEM VALUES ('"&amp;$B$1&amp;DATA!A235&amp;IF(ISEVEN(DATA!J216),"_C' ,","_AC', ")&amp;"'"&amp;DATA!D216&amp;"', '"&amp;DATA!E216&amp;"', '"&amp;DATA!F216&amp;"', '"&amp;DATA!G216&amp;"', 0, "&amp;DATA!I216&amp;");",""),"")</f>
        <v/>
      </c>
    </row>
    <row r="238" spans="1:1" ht="12.75" customHeight="1">
      <c r="A238" s="1" t="str">
        <f>IF(NOT(ISBLANK(DATA!A236)),IF(DATA!I217&gt;7,"INSERT INTO SYSADM.PSAUTHITEM VALUES ('"&amp;$B$1&amp;DATA!A236&amp;IF(ISEVEN(DATA!J217),"_C' ,","_AC', ")&amp;"'"&amp;DATA!D217&amp;"', '"&amp;DATA!E217&amp;"', '"&amp;DATA!F217&amp;"', '"&amp;DATA!G217&amp;"', 0, "&amp;DATA!I217&amp;");",""),"")</f>
        <v/>
      </c>
    </row>
    <row r="239" spans="1:1" ht="12.75" customHeight="1">
      <c r="A239" s="1" t="str">
        <f>IF(NOT(ISBLANK(DATA!A237)),IF(DATA!I218&gt;7,"INSERT INTO SYSADM.PSAUTHITEM VALUES ('"&amp;$B$1&amp;DATA!A237&amp;IF(ISEVEN(DATA!J218),"_C' ,","_AC', ")&amp;"'"&amp;DATA!D218&amp;"', '"&amp;DATA!E218&amp;"', '"&amp;DATA!F218&amp;"', '"&amp;DATA!G218&amp;"', 0, "&amp;DATA!I218&amp;");",""),"")</f>
        <v/>
      </c>
    </row>
    <row r="240" spans="1:1" ht="12.75" customHeight="1">
      <c r="A240" s="1" t="str">
        <f>IF(NOT(ISBLANK(DATA!A238)),IF(DATA!I219&gt;7,"INSERT INTO SYSADM.PSAUTHITEM VALUES ('"&amp;$B$1&amp;DATA!A238&amp;IF(ISEVEN(DATA!J219),"_C' ,","_AC', ")&amp;"'"&amp;DATA!D219&amp;"', '"&amp;DATA!E219&amp;"', '"&amp;DATA!F219&amp;"', '"&amp;DATA!G219&amp;"', 0, "&amp;DATA!I219&amp;");",""),"")</f>
        <v/>
      </c>
    </row>
    <row r="241" spans="1:1" ht="12.75" customHeight="1">
      <c r="A241" s="1" t="str">
        <f>IF(NOT(ISBLANK(DATA!A239)),IF(DATA!I220&gt;7,"INSERT INTO SYSADM.PSAUTHITEM VALUES ('"&amp;$B$1&amp;DATA!A239&amp;IF(ISEVEN(DATA!J220),"_C' ,","_AC', ")&amp;"'"&amp;DATA!D220&amp;"', '"&amp;DATA!E220&amp;"', '"&amp;DATA!F220&amp;"', '"&amp;DATA!G220&amp;"', 0, "&amp;DATA!I220&amp;");",""),"")</f>
        <v/>
      </c>
    </row>
    <row r="242" spans="1:1" ht="12.75" customHeight="1">
      <c r="A242" s="1" t="str">
        <f>IF(NOT(ISBLANK(DATA!A240)),IF(DATA!I221&gt;7,"INSERT INTO SYSADM.PSAUTHITEM VALUES ('"&amp;$B$1&amp;DATA!A240&amp;IF(ISEVEN(DATA!J221),"_C' ,","_AC', ")&amp;"'"&amp;DATA!D221&amp;"', '"&amp;DATA!E221&amp;"', '"&amp;DATA!F221&amp;"', '"&amp;DATA!G221&amp;"', 0, "&amp;DATA!I221&amp;");",""),"")</f>
        <v/>
      </c>
    </row>
    <row r="243" spans="1:1" ht="12.75" customHeight="1">
      <c r="A243" s="1" t="str">
        <f>IF(NOT(ISBLANK(DATA!A241)),IF(DATA!I222&gt;7,"INSERT INTO SYSADM.PSAUTHITEM VALUES ('"&amp;$B$1&amp;DATA!A241&amp;IF(ISEVEN(DATA!J222),"_C' ,","_AC', ")&amp;"'"&amp;DATA!D222&amp;"', '"&amp;DATA!E222&amp;"', '"&amp;DATA!F222&amp;"', '"&amp;DATA!G222&amp;"', 0, "&amp;DATA!I222&amp;");",""),"")</f>
        <v/>
      </c>
    </row>
    <row r="244" spans="1:1" ht="12.75" customHeight="1">
      <c r="A244" s="1" t="str">
        <f>IF(NOT(ISBLANK(DATA!A242)),IF(DATA!I223&gt;7,"INSERT INTO SYSADM.PSAUTHITEM VALUES ('"&amp;$B$1&amp;DATA!A242&amp;IF(ISEVEN(DATA!J223),"_C' ,","_AC', ")&amp;"'"&amp;DATA!D223&amp;"', '"&amp;DATA!E223&amp;"', '"&amp;DATA!F223&amp;"', '"&amp;DATA!G223&amp;"', 0, "&amp;DATA!I223&amp;");",""),"")</f>
        <v/>
      </c>
    </row>
    <row r="245" spans="1:1" ht="12.75" customHeight="1">
      <c r="A245" s="1" t="str">
        <f>IF(NOT(ISBLANK(DATA!A243)),IF(DATA!I224&gt;7,"INSERT INTO SYSADM.PSAUTHITEM VALUES ('"&amp;$B$1&amp;DATA!A243&amp;IF(ISEVEN(DATA!J224),"_C' ,","_AC', ")&amp;"'"&amp;DATA!D224&amp;"', '"&amp;DATA!E224&amp;"', '"&amp;DATA!F224&amp;"', '"&amp;DATA!G224&amp;"', 0, "&amp;DATA!I224&amp;");",""),"")</f>
        <v/>
      </c>
    </row>
    <row r="246" spans="1:1" ht="12.75" customHeight="1">
      <c r="A246" s="1" t="str">
        <f>IF(NOT(ISBLANK(DATA!A244)),IF(DATA!I225&gt;7,"INSERT INTO SYSADM.PSAUTHITEM VALUES ('"&amp;$B$1&amp;DATA!A244&amp;IF(ISEVEN(DATA!J225),"_C' ,","_AC', ")&amp;"'"&amp;DATA!D225&amp;"', '"&amp;DATA!E225&amp;"', '"&amp;DATA!F225&amp;"', '"&amp;DATA!G225&amp;"', 0, "&amp;DATA!I225&amp;");",""),"")</f>
        <v/>
      </c>
    </row>
    <row r="247" spans="1:1" ht="12.75" customHeight="1">
      <c r="A247" s="1" t="str">
        <f>IF(NOT(ISBLANK(DATA!A245)),IF(DATA!I226&gt;7,"INSERT INTO SYSADM.PSAUTHITEM VALUES ('"&amp;$B$1&amp;DATA!A245&amp;IF(ISEVEN(DATA!J226),"_C' ,","_AC', ")&amp;"'"&amp;DATA!D226&amp;"', '"&amp;DATA!E226&amp;"', '"&amp;DATA!F226&amp;"', '"&amp;DATA!G226&amp;"', 0, "&amp;DATA!I226&amp;");",""),"")</f>
        <v/>
      </c>
    </row>
    <row r="248" spans="1:1" ht="12.75" customHeight="1">
      <c r="A248" s="1" t="str">
        <f>IF(NOT(ISBLANK(DATA!A246)),IF(DATA!I227&gt;7,"INSERT INTO SYSADM.PSAUTHITEM VALUES ('"&amp;$B$1&amp;DATA!A246&amp;IF(ISEVEN(DATA!J227),"_C' ,","_AC', ")&amp;"'"&amp;DATA!D227&amp;"', '"&amp;DATA!E227&amp;"', '"&amp;DATA!F227&amp;"', '"&amp;DATA!G227&amp;"', 0, "&amp;DATA!I227&amp;");",""),"")</f>
        <v/>
      </c>
    </row>
    <row r="249" spans="1:1" ht="12.75" customHeight="1">
      <c r="A249" s="1" t="str">
        <f>IF(NOT(ISBLANK(DATA!A247)),IF(DATA!I228&gt;7,"INSERT INTO SYSADM.PSAUTHITEM VALUES ('"&amp;$B$1&amp;DATA!A247&amp;IF(ISEVEN(DATA!J228),"_C' ,","_AC', ")&amp;"'"&amp;DATA!D228&amp;"', '"&amp;DATA!E228&amp;"', '"&amp;DATA!F228&amp;"', '"&amp;DATA!G228&amp;"', 0, "&amp;DATA!I228&amp;");",""),"")</f>
        <v/>
      </c>
    </row>
    <row r="250" spans="1:1" ht="12.75" customHeight="1">
      <c r="A250" s="1" t="str">
        <f>IF(NOT(ISBLANK(DATA!A248)),IF(DATA!I229&gt;7,"INSERT INTO SYSADM.PSAUTHITEM VALUES ('"&amp;$B$1&amp;DATA!A248&amp;IF(ISEVEN(DATA!J229),"_C' ,","_AC', ")&amp;"'"&amp;DATA!D229&amp;"', '"&amp;DATA!E229&amp;"', '"&amp;DATA!F229&amp;"', '"&amp;DATA!G229&amp;"', 0, "&amp;DATA!I229&amp;");",""),"")</f>
        <v/>
      </c>
    </row>
    <row r="251" spans="1:1" ht="12.75" customHeight="1">
      <c r="A251" s="1" t="str">
        <f>IF(NOT(ISBLANK(DATA!A249)),IF(DATA!I230&gt;7,"INSERT INTO SYSADM.PSAUTHITEM VALUES ('"&amp;$B$1&amp;DATA!A249&amp;IF(ISEVEN(DATA!J230),"_C' ,","_AC', ")&amp;"'"&amp;DATA!D230&amp;"', '"&amp;DATA!E230&amp;"', '"&amp;DATA!F230&amp;"', '"&amp;DATA!G230&amp;"', 0, "&amp;DATA!I230&amp;");",""),"")</f>
        <v/>
      </c>
    </row>
    <row r="252" spans="1:1" ht="12.75" customHeight="1">
      <c r="A252" s="1" t="str">
        <f>IF(NOT(ISBLANK(DATA!A250)),IF(DATA!I231&gt;7,"INSERT INTO SYSADM.PSAUTHITEM VALUES ('"&amp;$B$1&amp;DATA!A250&amp;IF(ISEVEN(DATA!J231),"_C' ,","_AC', ")&amp;"'"&amp;DATA!D231&amp;"', '"&amp;DATA!E231&amp;"', '"&amp;DATA!F231&amp;"', '"&amp;DATA!G231&amp;"', 0, "&amp;DATA!I231&amp;");",""),"")</f>
        <v/>
      </c>
    </row>
    <row r="253" spans="1:1" ht="12.75" customHeight="1">
      <c r="A253" s="1" t="str">
        <f>IF(NOT(ISBLANK(DATA!A251)),IF(DATA!I232&gt;7,"INSERT INTO SYSADM.PSAUTHITEM VALUES ('"&amp;$B$1&amp;DATA!A251&amp;IF(ISEVEN(DATA!J232),"_C' ,","_AC', ")&amp;"'"&amp;DATA!D232&amp;"', '"&amp;DATA!E232&amp;"', '"&amp;DATA!F232&amp;"', '"&amp;DATA!G232&amp;"', 0, "&amp;DATA!I232&amp;");",""),"")</f>
        <v/>
      </c>
    </row>
    <row r="254" spans="1:1" ht="12.75" customHeight="1">
      <c r="A254" s="1" t="str">
        <f>IF(NOT(ISBLANK(DATA!A252)),IF(DATA!I233&gt;7,"INSERT INTO SYSADM.PSAUTHITEM VALUES ('"&amp;$B$1&amp;DATA!A252&amp;IF(ISEVEN(DATA!J233),"_C' ,","_AC', ")&amp;"'"&amp;DATA!D233&amp;"', '"&amp;DATA!E233&amp;"', '"&amp;DATA!F233&amp;"', '"&amp;DATA!G233&amp;"', 0, "&amp;DATA!I233&amp;");",""),"")</f>
        <v/>
      </c>
    </row>
    <row r="255" spans="1:1" ht="12.75" customHeight="1">
      <c r="A255" s="1" t="str">
        <f>IF(NOT(ISBLANK(DATA!A253)),IF(DATA!I234&gt;7,"INSERT INTO SYSADM.PSAUTHITEM VALUES ('"&amp;$B$1&amp;DATA!A253&amp;IF(ISEVEN(DATA!J234),"_C' ,","_AC', ")&amp;"'"&amp;DATA!D234&amp;"', '"&amp;DATA!E234&amp;"', '"&amp;DATA!F234&amp;"', '"&amp;DATA!G234&amp;"', 0, "&amp;DATA!I234&amp;");",""),"")</f>
        <v/>
      </c>
    </row>
    <row r="256" spans="1:1" ht="12.75" customHeight="1">
      <c r="A256" s="1" t="str">
        <f>IF(NOT(ISBLANK(DATA!A254)),IF(DATA!I235&gt;7,"INSERT INTO SYSADM.PSAUTHITEM VALUES ('"&amp;$B$1&amp;DATA!A254&amp;IF(ISEVEN(DATA!J235),"_C' ,","_AC', ")&amp;"'"&amp;DATA!D235&amp;"', '"&amp;DATA!E235&amp;"', '"&amp;DATA!F235&amp;"', '"&amp;DATA!G235&amp;"', 0, "&amp;DATA!I235&amp;");",""),"")</f>
        <v/>
      </c>
    </row>
    <row r="257" spans="1:1" ht="12.75" customHeight="1">
      <c r="A257" s="1" t="str">
        <f>IF(NOT(ISBLANK(DATA!A255)),IF(DATA!I236&gt;7,"INSERT INTO SYSADM.PSAUTHITEM VALUES ('"&amp;$B$1&amp;DATA!A255&amp;IF(ISEVEN(DATA!J236),"_C' ,","_AC', ")&amp;"'"&amp;DATA!D236&amp;"', '"&amp;DATA!E236&amp;"', '"&amp;DATA!F236&amp;"', '"&amp;DATA!G236&amp;"', 0, "&amp;DATA!I236&amp;");",""),"")</f>
        <v/>
      </c>
    </row>
    <row r="258" spans="1:1" ht="12.75" customHeight="1">
      <c r="A258" s="1" t="str">
        <f>IF(NOT(ISBLANK(DATA!A256)),IF(DATA!I237&gt;7,"INSERT INTO SYSADM.PSAUTHITEM VALUES ('"&amp;$B$1&amp;DATA!A256&amp;IF(ISEVEN(DATA!J237),"_C' ,","_AC', ")&amp;"'"&amp;DATA!D237&amp;"', '"&amp;DATA!E237&amp;"', '"&amp;DATA!F237&amp;"', '"&amp;DATA!G237&amp;"', 0, "&amp;DATA!I237&amp;");",""),"")</f>
        <v/>
      </c>
    </row>
    <row r="259" spans="1:1" ht="12.75" customHeight="1">
      <c r="A259" s="1" t="str">
        <f>IF(NOT(ISBLANK(DATA!A257)),IF(DATA!I238&gt;7,"INSERT INTO SYSADM.PSAUTHITEM VALUES ('"&amp;$B$1&amp;DATA!A257&amp;IF(ISEVEN(DATA!J238),"_C' ,","_AC', ")&amp;"'"&amp;DATA!D238&amp;"', '"&amp;DATA!E238&amp;"', '"&amp;DATA!F238&amp;"', '"&amp;DATA!G238&amp;"', 0, "&amp;DATA!I238&amp;");",""),"")</f>
        <v/>
      </c>
    </row>
    <row r="260" spans="1:1" ht="12.75" customHeight="1">
      <c r="A260" s="1" t="str">
        <f>IF(NOT(ISBLANK(DATA!A258)),IF(DATA!I239&gt;7,"INSERT INTO SYSADM.PSAUTHITEM VALUES ('"&amp;$B$1&amp;DATA!A258&amp;IF(ISEVEN(DATA!J239),"_C' ,","_AC', ")&amp;"'"&amp;DATA!D239&amp;"', '"&amp;DATA!E239&amp;"', '"&amp;DATA!F239&amp;"', '"&amp;DATA!G239&amp;"', 0, "&amp;DATA!I239&amp;");",""),"")</f>
        <v/>
      </c>
    </row>
    <row r="261" spans="1:1" ht="12.75" customHeight="1">
      <c r="A261" s="1" t="str">
        <f>IF(NOT(ISBLANK(DATA!A259)),IF(DATA!I240&gt;7,"INSERT INTO SYSADM.PSAUTHITEM VALUES ('"&amp;$B$1&amp;DATA!A259&amp;IF(ISEVEN(DATA!J240),"_C' ,","_AC', ")&amp;"'"&amp;DATA!D240&amp;"', '"&amp;DATA!E240&amp;"', '"&amp;DATA!F240&amp;"', '"&amp;DATA!G240&amp;"', 0, "&amp;DATA!I240&amp;");",""),"")</f>
        <v/>
      </c>
    </row>
    <row r="262" spans="1:1" ht="12.75" customHeight="1">
      <c r="A262" s="1" t="str">
        <f>IF(NOT(ISBLANK(DATA!A260)),IF(DATA!I241&gt;7,"INSERT INTO SYSADM.PSAUTHITEM VALUES ('"&amp;$B$1&amp;DATA!A260&amp;IF(ISEVEN(DATA!J241),"_C' ,","_AC', ")&amp;"'"&amp;DATA!D241&amp;"', '"&amp;DATA!E241&amp;"', '"&amp;DATA!F241&amp;"', '"&amp;DATA!G241&amp;"', 0, "&amp;DATA!I241&amp;");",""),"")</f>
        <v/>
      </c>
    </row>
    <row r="263" spans="1:1" ht="12.75" customHeight="1">
      <c r="A263" s="1" t="str">
        <f>IF(NOT(ISBLANK(DATA!A261)),IF(DATA!I242&gt;7,"INSERT INTO SYSADM.PSAUTHITEM VALUES ('"&amp;$B$1&amp;DATA!A261&amp;IF(ISEVEN(DATA!J242),"_C' ,","_AC', ")&amp;"'"&amp;DATA!D242&amp;"', '"&amp;DATA!E242&amp;"', '"&amp;DATA!F242&amp;"', '"&amp;DATA!G242&amp;"', 0, "&amp;DATA!I242&amp;");",""),"")</f>
        <v/>
      </c>
    </row>
    <row r="264" spans="1:1" ht="12.75" customHeight="1">
      <c r="A264" s="1" t="str">
        <f>IF(NOT(ISBLANK(DATA!A262)),IF(DATA!I243&gt;7,"INSERT INTO SYSADM.PSAUTHITEM VALUES ('"&amp;$B$1&amp;DATA!A262&amp;IF(ISEVEN(DATA!J243),"_C' ,","_AC', ")&amp;"'"&amp;DATA!D243&amp;"', '"&amp;DATA!E243&amp;"', '"&amp;DATA!F243&amp;"', '"&amp;DATA!G243&amp;"', 0, "&amp;DATA!I243&amp;");",""),"")</f>
        <v/>
      </c>
    </row>
    <row r="265" spans="1:1" ht="12.75" customHeight="1">
      <c r="A265" s="1" t="str">
        <f>IF(NOT(ISBLANK(DATA!A263)),IF(DATA!I244&gt;7,"INSERT INTO SYSADM.PSAUTHITEM VALUES ('"&amp;$B$1&amp;DATA!A263&amp;IF(ISEVEN(DATA!J244),"_C' ,","_AC', ")&amp;"'"&amp;DATA!D244&amp;"', '"&amp;DATA!E244&amp;"', '"&amp;DATA!F244&amp;"', '"&amp;DATA!G244&amp;"', 0, "&amp;DATA!I244&amp;");",""),"")</f>
        <v/>
      </c>
    </row>
    <row r="266" spans="1:1" ht="12.75" customHeight="1">
      <c r="A266" s="1" t="str">
        <f>IF(NOT(ISBLANK(DATA!A264)),IF(DATA!I245&gt;7,"INSERT INTO SYSADM.PSAUTHITEM VALUES ('"&amp;$B$1&amp;DATA!A264&amp;IF(ISEVEN(DATA!J245),"_C' ,","_AC', ")&amp;"'"&amp;DATA!D245&amp;"', '"&amp;DATA!E245&amp;"', '"&amp;DATA!F245&amp;"', '"&amp;DATA!G245&amp;"', 0, "&amp;DATA!I245&amp;");",""),"")</f>
        <v/>
      </c>
    </row>
    <row r="267" spans="1:1" ht="12.75" customHeight="1">
      <c r="A267" s="1" t="str">
        <f>IF(NOT(ISBLANK(DATA!A265)),IF(DATA!I246&gt;7,"INSERT INTO SYSADM.PSAUTHITEM VALUES ('"&amp;$B$1&amp;DATA!A265&amp;IF(ISEVEN(DATA!J246),"_C' ,","_AC', ")&amp;"'"&amp;DATA!D246&amp;"', '"&amp;DATA!E246&amp;"', '"&amp;DATA!F246&amp;"', '"&amp;DATA!G246&amp;"', 0, "&amp;DATA!I246&amp;");",""),"")</f>
        <v/>
      </c>
    </row>
    <row r="268" spans="1:1" ht="12.75" customHeight="1">
      <c r="A268" s="1" t="str">
        <f>IF(NOT(ISBLANK(DATA!A266)),IF(DATA!I247&gt;7,"INSERT INTO SYSADM.PSAUTHITEM VALUES ('"&amp;$B$1&amp;DATA!A266&amp;IF(ISEVEN(DATA!J247),"_C' ,","_AC', ")&amp;"'"&amp;DATA!D247&amp;"', '"&amp;DATA!E247&amp;"', '"&amp;DATA!F247&amp;"', '"&amp;DATA!G247&amp;"', 0, "&amp;DATA!I247&amp;");",""),"")</f>
        <v/>
      </c>
    </row>
    <row r="269" spans="1:1" ht="12.75" customHeight="1">
      <c r="A269" s="1" t="str">
        <f>IF(NOT(ISBLANK(DATA!A267)),IF(DATA!I248&gt;7,"INSERT INTO SYSADM.PSAUTHITEM VALUES ('"&amp;$B$1&amp;DATA!A267&amp;IF(ISEVEN(DATA!J248),"_C' ,","_AC', ")&amp;"'"&amp;DATA!D248&amp;"', '"&amp;DATA!E248&amp;"', '"&amp;DATA!F248&amp;"', '"&amp;DATA!G248&amp;"', 0, "&amp;DATA!I248&amp;");",""),"")</f>
        <v/>
      </c>
    </row>
    <row r="270" spans="1:1" ht="12.75" customHeight="1">
      <c r="A270" s="1" t="str">
        <f>IF(NOT(ISBLANK(DATA!A268)),IF(DATA!I249&gt;7,"INSERT INTO SYSADM.PSAUTHITEM VALUES ('"&amp;$B$1&amp;DATA!A268&amp;IF(ISEVEN(DATA!J249),"_C' ,","_AC', ")&amp;"'"&amp;DATA!D249&amp;"', '"&amp;DATA!E249&amp;"', '"&amp;DATA!F249&amp;"', '"&amp;DATA!G249&amp;"', 0, "&amp;DATA!I249&amp;");",""),"")</f>
        <v/>
      </c>
    </row>
    <row r="271" spans="1:1" ht="12.75" customHeight="1">
      <c r="A271" s="1" t="str">
        <f>IF(NOT(ISBLANK(DATA!A269)),IF(DATA!I250&gt;7,"INSERT INTO SYSADM.PSAUTHITEM VALUES ('"&amp;$B$1&amp;DATA!A269&amp;IF(ISEVEN(DATA!J250),"_C' ,","_AC', ")&amp;"'"&amp;DATA!D250&amp;"', '"&amp;DATA!E250&amp;"', '"&amp;DATA!F250&amp;"', '"&amp;DATA!G250&amp;"', 0, "&amp;DATA!I250&amp;");",""),"")</f>
        <v/>
      </c>
    </row>
    <row r="272" spans="1:1" ht="12.75" customHeight="1">
      <c r="A272" s="1" t="str">
        <f>IF(NOT(ISBLANK(DATA!A270)),IF(DATA!I251&gt;7,"INSERT INTO SYSADM.PSAUTHITEM VALUES ('"&amp;$B$1&amp;DATA!A270&amp;IF(ISEVEN(DATA!J251),"_C' ,","_AC', ")&amp;"'"&amp;DATA!D251&amp;"', '"&amp;DATA!E251&amp;"', '"&amp;DATA!F251&amp;"', '"&amp;DATA!G251&amp;"', 0, "&amp;DATA!I251&amp;");",""),"")</f>
        <v/>
      </c>
    </row>
    <row r="273" spans="1:1" ht="12.75" customHeight="1">
      <c r="A273" s="1" t="str">
        <f>IF(NOT(ISBLANK(DATA!A271)),IF(DATA!I252&gt;7,"INSERT INTO SYSADM.PSAUTHITEM VALUES ('"&amp;$B$1&amp;DATA!A271&amp;IF(ISEVEN(DATA!J252),"_C' ,","_AC', ")&amp;"'"&amp;DATA!D252&amp;"', '"&amp;DATA!E252&amp;"', '"&amp;DATA!F252&amp;"', '"&amp;DATA!G252&amp;"', 0, "&amp;DATA!I252&amp;");",""),"")</f>
        <v/>
      </c>
    </row>
    <row r="274" spans="1:1" ht="12.75" customHeight="1">
      <c r="A274" s="1" t="str">
        <f>IF(NOT(ISBLANK(DATA!A272)),IF(DATA!I253&gt;7,"INSERT INTO SYSADM.PSAUTHITEM VALUES ('"&amp;$B$1&amp;DATA!A272&amp;IF(ISEVEN(DATA!J253),"_C' ,","_AC', ")&amp;"'"&amp;DATA!D253&amp;"', '"&amp;DATA!E253&amp;"', '"&amp;DATA!F253&amp;"', '"&amp;DATA!G253&amp;"', 0, "&amp;DATA!I253&amp;");",""),"")</f>
        <v/>
      </c>
    </row>
    <row r="275" spans="1:1" ht="12.75" customHeight="1">
      <c r="A275" s="1" t="str">
        <f>IF(NOT(ISBLANK(DATA!A273)),IF(DATA!I254&gt;7,"INSERT INTO SYSADM.PSAUTHITEM VALUES ('"&amp;$B$1&amp;DATA!A273&amp;IF(ISEVEN(DATA!J254),"_C' ,","_AC', ")&amp;"'"&amp;DATA!D254&amp;"', '"&amp;DATA!E254&amp;"', '"&amp;DATA!F254&amp;"', '"&amp;DATA!G254&amp;"', 0, "&amp;DATA!I254&amp;");",""),"")</f>
        <v/>
      </c>
    </row>
    <row r="276" spans="1:1" ht="12.75" customHeight="1">
      <c r="A276" s="1" t="str">
        <f>IF(NOT(ISBLANK(DATA!A274)),IF(DATA!I255&gt;7,"INSERT INTO SYSADM.PSAUTHITEM VALUES ('"&amp;$B$1&amp;DATA!A274&amp;IF(ISEVEN(DATA!J255),"_C' ,","_AC', ")&amp;"'"&amp;DATA!D255&amp;"', '"&amp;DATA!E255&amp;"', '"&amp;DATA!F255&amp;"', '"&amp;DATA!G255&amp;"', 0, "&amp;DATA!I255&amp;");",""),"")</f>
        <v/>
      </c>
    </row>
    <row r="277" spans="1:1" ht="12.75" customHeight="1">
      <c r="A277" s="1" t="str">
        <f>IF(NOT(ISBLANK(DATA!A275)),IF(DATA!I256&gt;7,"INSERT INTO SYSADM.PSAUTHITEM VALUES ('"&amp;$B$1&amp;DATA!A275&amp;IF(ISEVEN(DATA!J256),"_C' ,","_AC', ")&amp;"'"&amp;DATA!D256&amp;"', '"&amp;DATA!E256&amp;"', '"&amp;DATA!F256&amp;"', '"&amp;DATA!G256&amp;"', 0, "&amp;DATA!I256&amp;");",""),"")</f>
        <v/>
      </c>
    </row>
    <row r="278" spans="1:1" ht="12.75" customHeight="1">
      <c r="A278" s="1" t="str">
        <f>IF(NOT(ISBLANK(DATA!A276)),IF(DATA!I257&gt;7,"INSERT INTO SYSADM.PSAUTHITEM VALUES ('"&amp;$B$1&amp;DATA!A276&amp;IF(ISEVEN(DATA!J257),"_C' ,","_AC', ")&amp;"'"&amp;DATA!D257&amp;"', '"&amp;DATA!E257&amp;"', '"&amp;DATA!F257&amp;"', '"&amp;DATA!G257&amp;"', 0, "&amp;DATA!I257&amp;");",""),"")</f>
        <v/>
      </c>
    </row>
    <row r="279" spans="1:1" ht="12.75" customHeight="1">
      <c r="A279" s="1" t="str">
        <f>IF(NOT(ISBLANK(DATA!A277)),IF(DATA!I258&gt;7,"INSERT INTO SYSADM.PSAUTHITEM VALUES ('"&amp;$B$1&amp;DATA!A277&amp;IF(ISEVEN(DATA!J258),"_C' ,","_AC', ")&amp;"'"&amp;DATA!D258&amp;"', '"&amp;DATA!E258&amp;"', '"&amp;DATA!F258&amp;"', '"&amp;DATA!G258&amp;"', 0, "&amp;DATA!I258&amp;");",""),"")</f>
        <v/>
      </c>
    </row>
    <row r="280" spans="1:1" ht="12.75" customHeight="1">
      <c r="A280" s="1" t="str">
        <f>IF(NOT(ISBLANK(DATA!A278)),IF(DATA!I259&gt;7,"INSERT INTO SYSADM.PSAUTHITEM VALUES ('"&amp;$B$1&amp;DATA!A278&amp;IF(ISEVEN(DATA!J259),"_C' ,","_AC', ")&amp;"'"&amp;DATA!D259&amp;"', '"&amp;DATA!E259&amp;"', '"&amp;DATA!F259&amp;"', '"&amp;DATA!G259&amp;"', 0, "&amp;DATA!I259&amp;");",""),"")</f>
        <v/>
      </c>
    </row>
    <row r="281" spans="1:1" ht="12.75" customHeight="1">
      <c r="A281" s="1" t="str">
        <f>IF(NOT(ISBLANK(DATA!A279)),IF(DATA!I260&gt;7,"INSERT INTO SYSADM.PSAUTHITEM VALUES ('"&amp;$B$1&amp;DATA!A279&amp;IF(ISEVEN(DATA!J260),"_C' ,","_AC', ")&amp;"'"&amp;DATA!D260&amp;"', '"&amp;DATA!E260&amp;"', '"&amp;DATA!F260&amp;"', '"&amp;DATA!G260&amp;"', 0, "&amp;DATA!I260&amp;");",""),"")</f>
        <v/>
      </c>
    </row>
    <row r="282" spans="1:1" ht="12.75" customHeight="1">
      <c r="A282" s="1" t="str">
        <f>IF(NOT(ISBLANK(DATA!A280)),IF(DATA!I261&gt;7,"INSERT INTO SYSADM.PSAUTHITEM VALUES ('"&amp;$B$1&amp;DATA!A280&amp;IF(ISEVEN(DATA!J261),"_C' ,","_AC', ")&amp;"'"&amp;DATA!D261&amp;"', '"&amp;DATA!E261&amp;"', '"&amp;DATA!F261&amp;"', '"&amp;DATA!G261&amp;"', 0, "&amp;DATA!I261&amp;");",""),"")</f>
        <v/>
      </c>
    </row>
    <row r="283" spans="1:1" ht="12.75" customHeight="1">
      <c r="A283" s="1" t="str">
        <f>IF(NOT(ISBLANK(DATA!A281)),IF(DATA!I262&gt;7,"INSERT INTO SYSADM.PSAUTHITEM VALUES ('"&amp;$B$1&amp;DATA!A281&amp;IF(ISEVEN(DATA!J262),"_C' ,","_AC', ")&amp;"'"&amp;DATA!D262&amp;"', '"&amp;DATA!E262&amp;"', '"&amp;DATA!F262&amp;"', '"&amp;DATA!G262&amp;"', 0, "&amp;DATA!I262&amp;");",""),"")</f>
        <v/>
      </c>
    </row>
    <row r="284" spans="1:1" ht="12.75" customHeight="1">
      <c r="A284" s="1" t="str">
        <f>IF(NOT(ISBLANK(DATA!A282)),IF(DATA!I263&gt;7,"INSERT INTO SYSADM.PSAUTHITEM VALUES ('"&amp;$B$1&amp;DATA!A282&amp;IF(ISEVEN(DATA!J263),"_C' ,","_AC', ")&amp;"'"&amp;DATA!D263&amp;"', '"&amp;DATA!E263&amp;"', '"&amp;DATA!F263&amp;"', '"&amp;DATA!G263&amp;"', 0, "&amp;DATA!I263&amp;");",""),"")</f>
        <v/>
      </c>
    </row>
    <row r="285" spans="1:1" ht="12.75" customHeight="1">
      <c r="A285" s="1" t="str">
        <f>IF(NOT(ISBLANK(DATA!A283)),IF(DATA!I264&gt;7,"INSERT INTO SYSADM.PSAUTHITEM VALUES ('"&amp;$B$1&amp;DATA!A283&amp;IF(ISEVEN(DATA!J264),"_C' ,","_AC', ")&amp;"'"&amp;DATA!D264&amp;"', '"&amp;DATA!E264&amp;"', '"&amp;DATA!F264&amp;"', '"&amp;DATA!G264&amp;"', 0, "&amp;DATA!I264&amp;");",""),"")</f>
        <v/>
      </c>
    </row>
    <row r="286" spans="1:1" ht="12.75" customHeight="1">
      <c r="A286" s="1" t="str">
        <f>IF(NOT(ISBLANK(DATA!A284)),IF(DATA!I265&gt;7,"INSERT INTO SYSADM.PSAUTHITEM VALUES ('"&amp;$B$1&amp;DATA!A284&amp;IF(ISEVEN(DATA!J265),"_C' ,","_AC', ")&amp;"'"&amp;DATA!D265&amp;"', '"&amp;DATA!E265&amp;"', '"&amp;DATA!F265&amp;"', '"&amp;DATA!G265&amp;"', 0, "&amp;DATA!I265&amp;");",""),"")</f>
        <v/>
      </c>
    </row>
    <row r="287" spans="1:1" ht="12.75" customHeight="1">
      <c r="A287" s="1" t="str">
        <f>IF(NOT(ISBLANK(DATA!A285)),IF(DATA!I266&gt;7,"INSERT INTO SYSADM.PSAUTHITEM VALUES ('"&amp;$B$1&amp;DATA!A285&amp;IF(ISEVEN(DATA!J266),"_C' ,","_AC', ")&amp;"'"&amp;DATA!D266&amp;"', '"&amp;DATA!E266&amp;"', '"&amp;DATA!F266&amp;"', '"&amp;DATA!G266&amp;"', 0, "&amp;DATA!I266&amp;");",""),"")</f>
        <v/>
      </c>
    </row>
    <row r="288" spans="1:1" ht="12.75" customHeight="1">
      <c r="A288" s="1" t="str">
        <f>IF(NOT(ISBLANK(DATA!A286)),IF(DATA!I267&gt;7,"INSERT INTO SYSADM.PSAUTHITEM VALUES ('"&amp;$B$1&amp;DATA!A286&amp;IF(ISEVEN(DATA!J267),"_C' ,","_AC', ")&amp;"'"&amp;DATA!D267&amp;"', '"&amp;DATA!E267&amp;"', '"&amp;DATA!F267&amp;"', '"&amp;DATA!G267&amp;"', 0, "&amp;DATA!I267&amp;");",""),"")</f>
        <v/>
      </c>
    </row>
    <row r="289" spans="1:1" ht="12.75" customHeight="1">
      <c r="A289" s="1" t="str">
        <f>IF(NOT(ISBLANK(DATA!A287)),IF(DATA!I268&gt;7,"INSERT INTO SYSADM.PSAUTHITEM VALUES ('"&amp;$B$1&amp;DATA!A287&amp;IF(ISEVEN(DATA!J268),"_C' ,","_AC', ")&amp;"'"&amp;DATA!D268&amp;"', '"&amp;DATA!E268&amp;"', '"&amp;DATA!F268&amp;"', '"&amp;DATA!G268&amp;"', 0, "&amp;DATA!I268&amp;");",""),"")</f>
        <v/>
      </c>
    </row>
    <row r="290" spans="1:1" ht="12.75" customHeight="1">
      <c r="A290" s="1" t="str">
        <f>IF(NOT(ISBLANK(DATA!A288)),IF(DATA!I269&gt;7,"INSERT INTO SYSADM.PSAUTHITEM VALUES ('"&amp;$B$1&amp;DATA!A288&amp;IF(ISEVEN(DATA!J269),"_C' ,","_AC', ")&amp;"'"&amp;DATA!D269&amp;"', '"&amp;DATA!E269&amp;"', '"&amp;DATA!F269&amp;"', '"&amp;DATA!G269&amp;"', 0, "&amp;DATA!I269&amp;");",""),"")</f>
        <v/>
      </c>
    </row>
    <row r="291" spans="1:1" ht="12.75" customHeight="1">
      <c r="A291" s="1" t="str">
        <f>IF(NOT(ISBLANK(DATA!A289)),IF(DATA!I270&gt;7,"INSERT INTO SYSADM.PSAUTHITEM VALUES ('"&amp;$B$1&amp;DATA!A289&amp;IF(ISEVEN(DATA!J270),"_C' ,","_AC', ")&amp;"'"&amp;DATA!D270&amp;"', '"&amp;DATA!E270&amp;"', '"&amp;DATA!F270&amp;"', '"&amp;DATA!G270&amp;"', 0, "&amp;DATA!I270&amp;");",""),"")</f>
        <v/>
      </c>
    </row>
    <row r="292" spans="1:1" ht="12.75" customHeight="1">
      <c r="A292" s="1" t="str">
        <f>IF(NOT(ISBLANK(DATA!A290)),IF(DATA!I271&gt;7,"INSERT INTO SYSADM.PSAUTHITEM VALUES ('"&amp;$B$1&amp;DATA!A290&amp;IF(ISEVEN(DATA!J271),"_C' ,","_AC', ")&amp;"'"&amp;DATA!D271&amp;"', '"&amp;DATA!E271&amp;"', '"&amp;DATA!F271&amp;"', '"&amp;DATA!G271&amp;"', 0, "&amp;DATA!I271&amp;");",""),"")</f>
        <v/>
      </c>
    </row>
    <row r="293" spans="1:1" ht="12.75" customHeight="1">
      <c r="A293" s="1" t="str">
        <f>IF(NOT(ISBLANK(DATA!A291)),IF(DATA!I272&gt;7,"INSERT INTO SYSADM.PSAUTHITEM VALUES ('"&amp;$B$1&amp;DATA!A291&amp;IF(ISEVEN(DATA!J272),"_C' ,","_AC', ")&amp;"'"&amp;DATA!D272&amp;"', '"&amp;DATA!E272&amp;"', '"&amp;DATA!F272&amp;"', '"&amp;DATA!G272&amp;"', 0, "&amp;DATA!I272&amp;");",""),"")</f>
        <v/>
      </c>
    </row>
    <row r="294" spans="1:1" ht="12.75" customHeight="1">
      <c r="A294" s="1" t="str">
        <f>IF(NOT(ISBLANK(DATA!A292)),IF(DATA!I273&gt;7,"INSERT INTO SYSADM.PSAUTHITEM VALUES ('"&amp;$B$1&amp;DATA!A292&amp;IF(ISEVEN(DATA!J273),"_C' ,","_AC', ")&amp;"'"&amp;DATA!D273&amp;"', '"&amp;DATA!E273&amp;"', '"&amp;DATA!F273&amp;"', '"&amp;DATA!G273&amp;"', 0, "&amp;DATA!I273&amp;");",""),"")</f>
        <v/>
      </c>
    </row>
    <row r="295" spans="1:1" ht="12.75" customHeight="1">
      <c r="A295" s="1" t="str">
        <f>IF(NOT(ISBLANK(DATA!A293)),IF(DATA!I274&gt;7,"INSERT INTO SYSADM.PSAUTHITEM VALUES ('"&amp;$B$1&amp;DATA!A293&amp;IF(ISEVEN(DATA!J274),"_C' ,","_AC', ")&amp;"'"&amp;DATA!D274&amp;"', '"&amp;DATA!E274&amp;"', '"&amp;DATA!F274&amp;"', '"&amp;DATA!G274&amp;"', 0, "&amp;DATA!I274&amp;");",""),"")</f>
        <v/>
      </c>
    </row>
    <row r="296" spans="1:1" ht="12.75" customHeight="1">
      <c r="A296" s="1" t="str">
        <f>IF(NOT(ISBLANK(DATA!A294)),IF(DATA!I275&gt;7,"INSERT INTO SYSADM.PSAUTHITEM VALUES ('"&amp;$B$1&amp;DATA!A294&amp;IF(ISEVEN(DATA!J275),"_C' ,","_AC', ")&amp;"'"&amp;DATA!D275&amp;"', '"&amp;DATA!E275&amp;"', '"&amp;DATA!F275&amp;"', '"&amp;DATA!G275&amp;"', 0, "&amp;DATA!I275&amp;");",""),"")</f>
        <v/>
      </c>
    </row>
    <row r="297" spans="1:1" ht="12.75" customHeight="1">
      <c r="A297" s="1" t="str">
        <f>IF(NOT(ISBLANK(DATA!A295)),IF(DATA!I276&gt;7,"INSERT INTO SYSADM.PSAUTHITEM VALUES ('"&amp;$B$1&amp;DATA!A295&amp;IF(ISEVEN(DATA!J276),"_C' ,","_AC', ")&amp;"'"&amp;DATA!D276&amp;"', '"&amp;DATA!E276&amp;"', '"&amp;DATA!F276&amp;"', '"&amp;DATA!G276&amp;"', 0, "&amp;DATA!I276&amp;");",""),"")</f>
        <v/>
      </c>
    </row>
    <row r="298" spans="1:1" ht="12.75" customHeight="1">
      <c r="A298" s="1" t="str">
        <f>IF(NOT(ISBLANK(DATA!A296)),IF(DATA!I277&gt;7,"INSERT INTO SYSADM.PSAUTHITEM VALUES ('"&amp;$B$1&amp;DATA!A296&amp;IF(ISEVEN(DATA!J277),"_C' ,","_AC', ")&amp;"'"&amp;DATA!D277&amp;"', '"&amp;DATA!E277&amp;"', '"&amp;DATA!F277&amp;"', '"&amp;DATA!G277&amp;"', 0, "&amp;DATA!I277&amp;");",""),"")</f>
        <v/>
      </c>
    </row>
    <row r="299" spans="1:1" ht="12.75" customHeight="1">
      <c r="A299" s="1" t="str">
        <f>IF(NOT(ISBLANK(DATA!A297)),IF(DATA!I278&gt;7,"INSERT INTO SYSADM.PSAUTHITEM VALUES ('"&amp;$B$1&amp;DATA!A297&amp;IF(ISEVEN(DATA!J278),"_C' ,","_AC', ")&amp;"'"&amp;DATA!D278&amp;"', '"&amp;DATA!E278&amp;"', '"&amp;DATA!F278&amp;"', '"&amp;DATA!G278&amp;"', 0, "&amp;DATA!I278&amp;");",""),"")</f>
        <v/>
      </c>
    </row>
    <row r="300" spans="1:1" ht="12.75" customHeight="1">
      <c r="A300" s="1" t="str">
        <f>IF(NOT(ISBLANK(DATA!A298)),IF(DATA!I279&gt;7,"INSERT INTO SYSADM.PSAUTHITEM VALUES ('"&amp;$B$1&amp;DATA!A298&amp;IF(ISEVEN(DATA!J279),"_C' ,","_AC', ")&amp;"'"&amp;DATA!D279&amp;"', '"&amp;DATA!E279&amp;"', '"&amp;DATA!F279&amp;"', '"&amp;DATA!G279&amp;"', 0, "&amp;DATA!I279&amp;");",""),"")</f>
        <v/>
      </c>
    </row>
    <row r="301" spans="1:1" ht="12.75" customHeight="1">
      <c r="A301" s="1" t="str">
        <f>IF(NOT(ISBLANK(DATA!A299)),IF(DATA!I280&gt;7,"INSERT INTO SYSADM.PSAUTHITEM VALUES ('"&amp;$B$1&amp;DATA!A299&amp;IF(ISEVEN(DATA!J280),"_C' ,","_AC', ")&amp;"'"&amp;DATA!D280&amp;"', '"&amp;DATA!E280&amp;"', '"&amp;DATA!F280&amp;"', '"&amp;DATA!G280&amp;"', 0, "&amp;DATA!I280&amp;");",""),"")</f>
        <v/>
      </c>
    </row>
    <row r="302" spans="1:1" ht="12.75" customHeight="1">
      <c r="A302" s="1" t="str">
        <f>IF(NOT(ISBLANK(DATA!A300)),IF(DATA!I281&gt;7,"INSERT INTO SYSADM.PSAUTHITEM VALUES ('"&amp;$B$1&amp;DATA!A300&amp;IF(ISEVEN(DATA!J281),"_C' ,","_AC', ")&amp;"'"&amp;DATA!D281&amp;"', '"&amp;DATA!E281&amp;"', '"&amp;DATA!F281&amp;"', '"&amp;DATA!G281&amp;"', 0, "&amp;DATA!I281&amp;");",""),"")</f>
        <v/>
      </c>
    </row>
    <row r="303" spans="1:1" ht="12.75" customHeight="1">
      <c r="A303" s="1" t="str">
        <f>IF(NOT(ISBLANK(DATA!A301)),IF(DATA!I282&gt;7,"INSERT INTO SYSADM.PSAUTHITEM VALUES ('"&amp;$B$1&amp;DATA!A301&amp;IF(ISEVEN(DATA!J282),"_C' ,","_AC', ")&amp;"'"&amp;DATA!D282&amp;"', '"&amp;DATA!E282&amp;"', '"&amp;DATA!F282&amp;"', '"&amp;DATA!G282&amp;"', 0, "&amp;DATA!I282&amp;");",""),"")</f>
        <v/>
      </c>
    </row>
    <row r="304" spans="1:1" ht="12.75" customHeight="1">
      <c r="A304" s="1" t="str">
        <f>IF(NOT(ISBLANK(DATA!A302)),IF(DATA!I283&gt;7,"INSERT INTO SYSADM.PSAUTHITEM VALUES ('"&amp;$B$1&amp;DATA!A302&amp;IF(ISEVEN(DATA!J283),"_C' ,","_AC', ")&amp;"'"&amp;DATA!D283&amp;"', '"&amp;DATA!E283&amp;"', '"&amp;DATA!F283&amp;"', '"&amp;DATA!G283&amp;"', 0, "&amp;DATA!I283&amp;");",""),"")</f>
        <v/>
      </c>
    </row>
    <row r="305" spans="1:1" ht="12.75" customHeight="1">
      <c r="A305" s="1" t="str">
        <f>IF(NOT(ISBLANK(DATA!A303)),IF(DATA!I284&gt;7,"INSERT INTO SYSADM.PSAUTHITEM VALUES ('"&amp;$B$1&amp;DATA!A303&amp;IF(ISEVEN(DATA!J284),"_C' ,","_AC', ")&amp;"'"&amp;DATA!D284&amp;"', '"&amp;DATA!E284&amp;"', '"&amp;DATA!F284&amp;"', '"&amp;DATA!G284&amp;"', 0, "&amp;DATA!I284&amp;");",""),"")</f>
        <v/>
      </c>
    </row>
    <row r="306" spans="1:1" ht="12.75" customHeight="1">
      <c r="A306" s="1" t="str">
        <f>IF(NOT(ISBLANK(DATA!A304)),IF(DATA!I285&gt;7,"INSERT INTO SYSADM.PSAUTHITEM VALUES ('"&amp;$B$1&amp;DATA!A304&amp;IF(ISEVEN(DATA!J285),"_C' ,","_AC', ")&amp;"'"&amp;DATA!D285&amp;"', '"&amp;DATA!E285&amp;"', '"&amp;DATA!F285&amp;"', '"&amp;DATA!G285&amp;"', 0, "&amp;DATA!I285&amp;");",""),"")</f>
        <v/>
      </c>
    </row>
    <row r="307" spans="1:1" ht="12.75" customHeight="1">
      <c r="A307" s="1" t="str">
        <f>IF(NOT(ISBLANK(DATA!A305)),IF(DATA!I286&gt;7,"INSERT INTO SYSADM.PSAUTHITEM VALUES ('"&amp;$B$1&amp;DATA!A305&amp;IF(ISEVEN(DATA!J286),"_C' ,","_AC', ")&amp;"'"&amp;DATA!D286&amp;"', '"&amp;DATA!E286&amp;"', '"&amp;DATA!F286&amp;"', '"&amp;DATA!G286&amp;"', 0, "&amp;DATA!I286&amp;");",""),"")</f>
        <v/>
      </c>
    </row>
    <row r="308" spans="1:1" ht="12.75" customHeight="1">
      <c r="A308" s="1" t="str">
        <f>IF(NOT(ISBLANK(DATA!A306)),IF(DATA!I287&gt;7,"INSERT INTO SYSADM.PSAUTHITEM VALUES ('"&amp;$B$1&amp;DATA!A306&amp;IF(ISEVEN(DATA!J287),"_C' ,","_AC', ")&amp;"'"&amp;DATA!D287&amp;"', '"&amp;DATA!E287&amp;"', '"&amp;DATA!F287&amp;"', '"&amp;DATA!G287&amp;"', 0, "&amp;DATA!I287&amp;");",""),"")</f>
        <v/>
      </c>
    </row>
    <row r="309" spans="1:1" ht="12.75" customHeight="1">
      <c r="A309" s="1" t="str">
        <f>IF(NOT(ISBLANK(DATA!A307)),IF(DATA!I288&gt;7,"INSERT INTO SYSADM.PSAUTHITEM VALUES ('"&amp;$B$1&amp;DATA!A307&amp;IF(ISEVEN(DATA!J288),"_C' ,","_AC', ")&amp;"'"&amp;DATA!D288&amp;"', '"&amp;DATA!E288&amp;"', '"&amp;DATA!F288&amp;"', '"&amp;DATA!G288&amp;"', 0, "&amp;DATA!I288&amp;");",""),"")</f>
        <v/>
      </c>
    </row>
    <row r="310" spans="1:1" ht="12.75" customHeight="1">
      <c r="A310" s="1" t="str">
        <f>IF(NOT(ISBLANK(DATA!A308)),IF(DATA!I289&gt;7,"INSERT INTO SYSADM.PSAUTHITEM VALUES ('"&amp;$B$1&amp;DATA!A308&amp;IF(ISEVEN(DATA!J289),"_C' ,","_AC', ")&amp;"'"&amp;DATA!D289&amp;"', '"&amp;DATA!E289&amp;"', '"&amp;DATA!F289&amp;"', '"&amp;DATA!G289&amp;"', 0, "&amp;DATA!I289&amp;");",""),"")</f>
        <v/>
      </c>
    </row>
    <row r="311" spans="1:1" ht="12.75" customHeight="1">
      <c r="A311" s="1" t="str">
        <f>IF(NOT(ISBLANK(DATA!A309)),IF(DATA!I290&gt;7,"INSERT INTO SYSADM.PSAUTHITEM VALUES ('"&amp;$B$1&amp;DATA!A309&amp;IF(ISEVEN(DATA!J290),"_C' ,","_AC', ")&amp;"'"&amp;DATA!D290&amp;"', '"&amp;DATA!E290&amp;"', '"&amp;DATA!F290&amp;"', '"&amp;DATA!G290&amp;"', 0, "&amp;DATA!I290&amp;");",""),"")</f>
        <v/>
      </c>
    </row>
    <row r="312" spans="1:1" ht="12.75" customHeight="1">
      <c r="A312" s="1" t="str">
        <f>IF(NOT(ISBLANK(DATA!A310)),IF(DATA!I291&gt;7,"INSERT INTO SYSADM.PSAUTHITEM VALUES ('"&amp;$B$1&amp;DATA!A310&amp;IF(ISEVEN(DATA!J291),"_C' ,","_AC', ")&amp;"'"&amp;DATA!D291&amp;"', '"&amp;DATA!E291&amp;"', '"&amp;DATA!F291&amp;"', '"&amp;DATA!G291&amp;"', 0, "&amp;DATA!I291&amp;");",""),"")</f>
        <v/>
      </c>
    </row>
    <row r="313" spans="1:1" ht="12.75" customHeight="1">
      <c r="A313" s="1" t="str">
        <f>IF(NOT(ISBLANK(DATA!A311)),IF(DATA!I292&gt;7,"INSERT INTO SYSADM.PSAUTHITEM VALUES ('"&amp;$B$1&amp;DATA!A311&amp;IF(ISEVEN(DATA!J292),"_C' ,","_AC', ")&amp;"'"&amp;DATA!D292&amp;"', '"&amp;DATA!E292&amp;"', '"&amp;DATA!F292&amp;"', '"&amp;DATA!G292&amp;"', 0, "&amp;DATA!I292&amp;");",""),"")</f>
        <v/>
      </c>
    </row>
    <row r="314" spans="1:1" ht="12.75" customHeight="1">
      <c r="A314" s="1" t="str">
        <f>IF(NOT(ISBLANK(DATA!A312)),IF(DATA!I293&gt;7,"INSERT INTO SYSADM.PSAUTHITEM VALUES ('"&amp;$B$1&amp;DATA!A312&amp;IF(ISEVEN(DATA!J293),"_C' ,","_AC', ")&amp;"'"&amp;DATA!D293&amp;"', '"&amp;DATA!E293&amp;"', '"&amp;DATA!F293&amp;"', '"&amp;DATA!G293&amp;"', 0, "&amp;DATA!I293&amp;");",""),"")</f>
        <v/>
      </c>
    </row>
    <row r="315" spans="1:1" ht="12.75" customHeight="1">
      <c r="A315" s="1" t="str">
        <f>IF(NOT(ISBLANK(DATA!A313)),IF(DATA!I294&gt;7,"INSERT INTO SYSADM.PSAUTHITEM VALUES ('"&amp;$B$1&amp;DATA!A313&amp;IF(ISEVEN(DATA!J294),"_C' ,","_AC', ")&amp;"'"&amp;DATA!D294&amp;"', '"&amp;DATA!E294&amp;"', '"&amp;DATA!F294&amp;"', '"&amp;DATA!G294&amp;"', 0, "&amp;DATA!I294&amp;");",""),"")</f>
        <v/>
      </c>
    </row>
    <row r="316" spans="1:1" ht="12.75" customHeight="1">
      <c r="A316" s="1" t="str">
        <f>IF(NOT(ISBLANK(DATA!A314)),IF(DATA!I295&gt;7,"INSERT INTO SYSADM.PSAUTHITEM VALUES ('"&amp;$B$1&amp;DATA!A314&amp;IF(ISEVEN(DATA!J295),"_C' ,","_AC', ")&amp;"'"&amp;DATA!D295&amp;"', '"&amp;DATA!E295&amp;"', '"&amp;DATA!F295&amp;"', '"&amp;DATA!G295&amp;"', 0, "&amp;DATA!I295&amp;");",""),"")</f>
        <v/>
      </c>
    </row>
    <row r="317" spans="1:1" ht="12.75" customHeight="1">
      <c r="A317" s="1" t="str">
        <f>IF(NOT(ISBLANK(DATA!A315)),IF(DATA!I296&gt;7,"INSERT INTO SYSADM.PSAUTHITEM VALUES ('"&amp;$B$1&amp;DATA!A315&amp;IF(ISEVEN(DATA!J296),"_C' ,","_AC', ")&amp;"'"&amp;DATA!D296&amp;"', '"&amp;DATA!E296&amp;"', '"&amp;DATA!F296&amp;"', '"&amp;DATA!G296&amp;"', 0, "&amp;DATA!I296&amp;");",""),"")</f>
        <v/>
      </c>
    </row>
    <row r="318" spans="1:1" ht="12.75" customHeight="1">
      <c r="A318" s="1" t="str">
        <f>IF(NOT(ISBLANK(DATA!A316)),IF(DATA!I297&gt;7,"INSERT INTO SYSADM.PSAUTHITEM VALUES ('"&amp;$B$1&amp;DATA!A316&amp;IF(ISEVEN(DATA!J297),"_C' ,","_AC', ")&amp;"'"&amp;DATA!D297&amp;"', '"&amp;DATA!E297&amp;"', '"&amp;DATA!F297&amp;"', '"&amp;DATA!G297&amp;"', 0, "&amp;DATA!I297&amp;");",""),"")</f>
        <v/>
      </c>
    </row>
    <row r="319" spans="1:1" ht="12.75" customHeight="1">
      <c r="A319" s="1" t="str">
        <f>IF(NOT(ISBLANK(DATA!A317)),IF(DATA!I298&gt;7,"INSERT INTO SYSADM.PSAUTHITEM VALUES ('"&amp;$B$1&amp;DATA!A317&amp;IF(ISEVEN(DATA!J298),"_C' ,","_AC', ")&amp;"'"&amp;DATA!D298&amp;"', '"&amp;DATA!E298&amp;"', '"&amp;DATA!F298&amp;"', '"&amp;DATA!G298&amp;"', 0, "&amp;DATA!I298&amp;");",""),"")</f>
        <v/>
      </c>
    </row>
    <row r="320" spans="1:1" ht="12.75" customHeight="1">
      <c r="A320" s="1" t="str">
        <f>IF(NOT(ISBLANK(DATA!A318)),IF(DATA!I299&gt;7,"INSERT INTO SYSADM.PSAUTHITEM VALUES ('"&amp;$B$1&amp;DATA!A318&amp;IF(ISEVEN(DATA!J299),"_C' ,","_AC', ")&amp;"'"&amp;DATA!D299&amp;"', '"&amp;DATA!E299&amp;"', '"&amp;DATA!F299&amp;"', '"&amp;DATA!G299&amp;"', 0, "&amp;DATA!I299&amp;");",""),"")</f>
        <v/>
      </c>
    </row>
    <row r="321" spans="1:1" ht="12.75" customHeight="1">
      <c r="A321" s="1" t="str">
        <f>IF(NOT(ISBLANK(DATA!A319)),IF(DATA!I300&gt;7,"INSERT INTO SYSADM.PSAUTHITEM VALUES ('"&amp;$B$1&amp;DATA!A319&amp;IF(ISEVEN(DATA!J300),"_C' ,","_AC', ")&amp;"'"&amp;DATA!D300&amp;"', '"&amp;DATA!E300&amp;"', '"&amp;DATA!F300&amp;"', '"&amp;DATA!G300&amp;"', 0, "&amp;DATA!I300&amp;");",""),"")</f>
        <v/>
      </c>
    </row>
    <row r="322" spans="1:1" ht="12.75" customHeight="1">
      <c r="A322" s="1" t="str">
        <f>IF(NOT(ISBLANK(DATA!A320)),IF(DATA!I301&gt;7,"INSERT INTO SYSADM.PSAUTHITEM VALUES ('"&amp;$B$1&amp;DATA!A320&amp;IF(ISEVEN(DATA!J301),"_C' ,","_AC', ")&amp;"'"&amp;DATA!D301&amp;"', '"&amp;DATA!E301&amp;"', '"&amp;DATA!F301&amp;"', '"&amp;DATA!G301&amp;"', 0, "&amp;DATA!I301&amp;");",""),"")</f>
        <v/>
      </c>
    </row>
    <row r="323" spans="1:1" ht="12.75" customHeight="1">
      <c r="A323" s="1" t="str">
        <f>IF(NOT(ISBLANK(DATA!A321)),IF(DATA!I302&gt;7,"INSERT INTO SYSADM.PSAUTHITEM VALUES ('"&amp;$B$1&amp;DATA!A321&amp;IF(ISEVEN(DATA!J302),"_C' ,","_AC', ")&amp;"'"&amp;DATA!D302&amp;"', '"&amp;DATA!E302&amp;"', '"&amp;DATA!F302&amp;"', '"&amp;DATA!G302&amp;"', 0, "&amp;DATA!I302&amp;");",""),"")</f>
        <v/>
      </c>
    </row>
    <row r="324" spans="1:1" ht="12.75" customHeight="1">
      <c r="A324" s="1" t="str">
        <f>IF(NOT(ISBLANK(DATA!A322)),IF(DATA!I303&gt;7,"INSERT INTO SYSADM.PSAUTHITEM VALUES ('"&amp;$B$1&amp;DATA!A322&amp;IF(ISEVEN(DATA!J303),"_C' ,","_AC', ")&amp;"'"&amp;DATA!D303&amp;"', '"&amp;DATA!E303&amp;"', '"&amp;DATA!F303&amp;"', '"&amp;DATA!G303&amp;"', 0, "&amp;DATA!I303&amp;");",""),"")</f>
        <v/>
      </c>
    </row>
    <row r="325" spans="1:1" ht="12.75" customHeight="1">
      <c r="A325" s="1" t="str">
        <f>IF(NOT(ISBLANK(DATA!A323)),IF(DATA!I304&gt;7,"INSERT INTO SYSADM.PSAUTHITEM VALUES ('"&amp;$B$1&amp;DATA!A323&amp;IF(ISEVEN(DATA!J304),"_C' ,","_AC', ")&amp;"'"&amp;DATA!D304&amp;"', '"&amp;DATA!E304&amp;"', '"&amp;DATA!F304&amp;"', '"&amp;DATA!G304&amp;"', 0, "&amp;DATA!I304&amp;");",""),"")</f>
        <v/>
      </c>
    </row>
    <row r="326" spans="1:1" ht="12.75" customHeight="1">
      <c r="A326" s="1" t="str">
        <f>IF(NOT(ISBLANK(DATA!A324)),IF(DATA!I305&gt;7,"INSERT INTO SYSADM.PSAUTHITEM VALUES ('"&amp;$B$1&amp;DATA!A324&amp;IF(ISEVEN(DATA!J305),"_C' ,","_AC', ")&amp;"'"&amp;DATA!D305&amp;"', '"&amp;DATA!E305&amp;"', '"&amp;DATA!F305&amp;"', '"&amp;DATA!G305&amp;"', 0, "&amp;DATA!I305&amp;");",""),"")</f>
        <v/>
      </c>
    </row>
    <row r="327" spans="1:1" ht="12.75" customHeight="1">
      <c r="A327" s="1" t="str">
        <f>IF(NOT(ISBLANK(DATA!A325)),IF(DATA!I306&gt;7,"INSERT INTO SYSADM.PSAUTHITEM VALUES ('"&amp;$B$1&amp;DATA!A325&amp;IF(ISEVEN(DATA!J306),"_C' ,","_AC', ")&amp;"'"&amp;DATA!D306&amp;"', '"&amp;DATA!E306&amp;"', '"&amp;DATA!F306&amp;"', '"&amp;DATA!G306&amp;"', 0, "&amp;DATA!I306&amp;");",""),"")</f>
        <v/>
      </c>
    </row>
    <row r="328" spans="1:1" ht="12.75" customHeight="1">
      <c r="A328" s="1" t="str">
        <f>IF(NOT(ISBLANK(DATA!A326)),IF(DATA!I307&gt;7,"INSERT INTO SYSADM.PSAUTHITEM VALUES ('"&amp;$B$1&amp;DATA!A326&amp;IF(ISEVEN(DATA!J307),"_C' ,","_AC', ")&amp;"'"&amp;DATA!D307&amp;"', '"&amp;DATA!E307&amp;"', '"&amp;DATA!F307&amp;"', '"&amp;DATA!G307&amp;"', 0, "&amp;DATA!I307&amp;");",""),"")</f>
        <v/>
      </c>
    </row>
    <row r="329" spans="1:1" ht="12.75" customHeight="1">
      <c r="A329" s="1" t="str">
        <f>IF(NOT(ISBLANK(DATA!A327)),IF(DATA!I308&gt;7,"INSERT INTO SYSADM.PSAUTHITEM VALUES ('"&amp;$B$1&amp;DATA!A327&amp;IF(ISEVEN(DATA!J308),"_C' ,","_AC', ")&amp;"'"&amp;DATA!D308&amp;"', '"&amp;DATA!E308&amp;"', '"&amp;DATA!F308&amp;"', '"&amp;DATA!G308&amp;"', 0, "&amp;DATA!I308&amp;");",""),"")</f>
        <v/>
      </c>
    </row>
    <row r="330" spans="1:1" ht="12.75" customHeight="1">
      <c r="A330" s="1" t="str">
        <f>IF(NOT(ISBLANK(DATA!A328)),IF(DATA!I309&gt;7,"INSERT INTO SYSADM.PSAUTHITEM VALUES ('"&amp;$B$1&amp;DATA!A328&amp;IF(ISEVEN(DATA!J309),"_C' ,","_AC', ")&amp;"'"&amp;DATA!D309&amp;"', '"&amp;DATA!E309&amp;"', '"&amp;DATA!F309&amp;"', '"&amp;DATA!G309&amp;"', 0, "&amp;DATA!I309&amp;");",""),"")</f>
        <v/>
      </c>
    </row>
    <row r="331" spans="1:1" ht="12.75" customHeight="1">
      <c r="A331" s="1" t="str">
        <f>IF(NOT(ISBLANK(DATA!A329)),IF(DATA!I310&gt;7,"INSERT INTO SYSADM.PSAUTHITEM VALUES ('"&amp;$B$1&amp;DATA!A329&amp;IF(ISEVEN(DATA!J310),"_C' ,","_AC', ")&amp;"'"&amp;DATA!D310&amp;"', '"&amp;DATA!E310&amp;"', '"&amp;DATA!F310&amp;"', '"&amp;DATA!G310&amp;"', 0, "&amp;DATA!I310&amp;");",""),"")</f>
        <v/>
      </c>
    </row>
    <row r="332" spans="1:1" ht="12.75" customHeight="1">
      <c r="A332" s="1" t="e">
        <f>IF(NOT(ISBLANK(DATA!#REF!)),IF(DATA!#REF!&gt;7,"INSERT INTO SYSADM.PSAUTHITEM VALUES ('"&amp;$B$1&amp;DATA!#REF!&amp;IF(ISEVEN(DATA!#REF!),"_C' ,","_AC', ")&amp;"'"&amp;DATA!#REF!&amp;"', '"&amp;DATA!#REF!&amp;"', '"&amp;DATA!#REF!&amp;"', '"&amp;DATA!#REF!&amp;"', 0, "&amp;DATA!#REF!&amp;");",""),"")</f>
        <v>#REF!</v>
      </c>
    </row>
    <row r="333" spans="1:1" ht="12.75" customHeight="1">
      <c r="A333" s="1" t="str">
        <f>IF(NOT(ISBLANK(DATA!A330)),IF(DATA!I311&gt;7,"INSERT INTO SYSADM.PSAUTHITEM VALUES ('"&amp;$B$1&amp;DATA!A330&amp;IF(ISEVEN(DATA!J311),"_C' ,","_AC', ")&amp;"'"&amp;DATA!D311&amp;"', '"&amp;DATA!E311&amp;"', '"&amp;DATA!F311&amp;"', '"&amp;DATA!G311&amp;"', 0, "&amp;DATA!I311&amp;");",""),"")</f>
        <v/>
      </c>
    </row>
    <row r="334" spans="1:1" ht="12.75" customHeight="1">
      <c r="A334" s="1" t="str">
        <f>IF(NOT(ISBLANK(DATA!A331)),IF(DATA!I312&gt;7,"INSERT INTO SYSADM.PSAUTHITEM VALUES ('"&amp;$B$1&amp;DATA!A331&amp;IF(ISEVEN(DATA!J312),"_C' ,","_AC', ")&amp;"'"&amp;DATA!D312&amp;"', '"&amp;DATA!E312&amp;"', '"&amp;DATA!F312&amp;"', '"&amp;DATA!G312&amp;"', 0, "&amp;DATA!I312&amp;");",""),"")</f>
        <v/>
      </c>
    </row>
    <row r="335" spans="1:1" ht="12.75" customHeight="1">
      <c r="A335" s="1" t="str">
        <f>IF(NOT(ISBLANK(DATA!A332)),IF(DATA!I313&gt;7,"INSERT INTO SYSADM.PSAUTHITEM VALUES ('"&amp;$B$1&amp;DATA!A332&amp;IF(ISEVEN(DATA!J313),"_C' ,","_AC', ")&amp;"'"&amp;DATA!D313&amp;"', '"&amp;DATA!E313&amp;"', '"&amp;DATA!F313&amp;"', '"&amp;DATA!G313&amp;"', 0, "&amp;DATA!I313&amp;");",""),"")</f>
        <v/>
      </c>
    </row>
    <row r="336" spans="1:1" ht="12.75" customHeight="1">
      <c r="A336" s="1" t="str">
        <f>IF(NOT(ISBLANK(DATA!A333)),IF(DATA!I314&gt;7,"INSERT INTO SYSADM.PSAUTHITEM VALUES ('"&amp;$B$1&amp;DATA!A333&amp;IF(ISEVEN(DATA!J314),"_C' ,","_AC', ")&amp;"'"&amp;DATA!D314&amp;"', '"&amp;DATA!E314&amp;"', '"&amp;DATA!F314&amp;"', '"&amp;DATA!G314&amp;"', 0, "&amp;DATA!I314&amp;");",""),"")</f>
        <v/>
      </c>
    </row>
    <row r="337" spans="1:1" ht="12.75" customHeight="1">
      <c r="A337" s="1" t="str">
        <f>IF(NOT(ISBLANK(DATA!A334)),IF(DATA!I315&gt;7,"INSERT INTO SYSADM.PSAUTHITEM VALUES ('"&amp;$B$1&amp;DATA!A334&amp;IF(ISEVEN(DATA!J315),"_C' ,","_AC', ")&amp;"'"&amp;DATA!D315&amp;"', '"&amp;DATA!E315&amp;"', '"&amp;DATA!F315&amp;"', '"&amp;DATA!G315&amp;"', 0, "&amp;DATA!I315&amp;");",""),"")</f>
        <v/>
      </c>
    </row>
    <row r="338" spans="1:1" ht="12.75" customHeight="1">
      <c r="A338" s="1" t="str">
        <f>IF(NOT(ISBLANK(DATA!A335)),IF(DATA!I316&gt;7,"INSERT INTO SYSADM.PSAUTHITEM VALUES ('"&amp;$B$1&amp;DATA!A335&amp;IF(ISEVEN(DATA!J316),"_C' ,","_AC', ")&amp;"'"&amp;DATA!D316&amp;"', '"&amp;DATA!E316&amp;"', '"&amp;DATA!F316&amp;"', '"&amp;DATA!G316&amp;"', 0, "&amp;DATA!I316&amp;");",""),"")</f>
        <v/>
      </c>
    </row>
    <row r="339" spans="1:1" ht="12.75" customHeight="1">
      <c r="A339" s="1" t="str">
        <f>IF(NOT(ISBLANK(DATA!A336)),IF(DATA!I317&gt;7,"INSERT INTO SYSADM.PSAUTHITEM VALUES ('"&amp;$B$1&amp;DATA!A336&amp;IF(ISEVEN(DATA!J317),"_C' ,","_AC', ")&amp;"'"&amp;DATA!D317&amp;"', '"&amp;DATA!E317&amp;"', '"&amp;DATA!F317&amp;"', '"&amp;DATA!G317&amp;"', 0, "&amp;DATA!I317&amp;");",""),"")</f>
        <v/>
      </c>
    </row>
    <row r="340" spans="1:1" ht="12.75" customHeight="1">
      <c r="A340" s="1" t="str">
        <f>IF(NOT(ISBLANK(DATA!A337)),IF(DATA!I318&gt;7,"INSERT INTO SYSADM.PSAUTHITEM VALUES ('"&amp;$B$1&amp;DATA!A337&amp;IF(ISEVEN(DATA!J318),"_C' ,","_AC', ")&amp;"'"&amp;DATA!D318&amp;"', '"&amp;DATA!E318&amp;"', '"&amp;DATA!F318&amp;"', '"&amp;DATA!G318&amp;"', 0, "&amp;DATA!I318&amp;");",""),"")</f>
        <v/>
      </c>
    </row>
    <row r="341" spans="1:1" ht="12.75" customHeight="1">
      <c r="A341" s="1" t="str">
        <f>IF(NOT(ISBLANK(DATA!A338)),IF(DATA!I319&gt;7,"INSERT INTO SYSADM.PSAUTHITEM VALUES ('"&amp;$B$1&amp;DATA!A338&amp;IF(ISEVEN(DATA!J319),"_C' ,","_AC', ")&amp;"'"&amp;DATA!D319&amp;"', '"&amp;DATA!E319&amp;"', '"&amp;DATA!F319&amp;"', '"&amp;DATA!G319&amp;"', 0, "&amp;DATA!I319&amp;");",""),"")</f>
        <v/>
      </c>
    </row>
    <row r="342" spans="1:1" ht="12.75" customHeight="1">
      <c r="A342" s="1" t="str">
        <f>IF(NOT(ISBLANK(DATA!A339)),IF(DATA!I320&gt;7,"INSERT INTO SYSADM.PSAUTHITEM VALUES ('"&amp;$B$1&amp;DATA!A339&amp;IF(ISEVEN(DATA!J320),"_C' ,","_AC', ")&amp;"'"&amp;DATA!D320&amp;"', '"&amp;DATA!E320&amp;"', '"&amp;DATA!F320&amp;"', '"&amp;DATA!G320&amp;"', 0, "&amp;DATA!I320&amp;");",""),"")</f>
        <v/>
      </c>
    </row>
    <row r="343" spans="1:1" ht="12.75" customHeight="1">
      <c r="A343" s="1" t="str">
        <f>IF(NOT(ISBLANK(DATA!A340)),IF(DATA!I321&gt;7,"INSERT INTO SYSADM.PSAUTHITEM VALUES ('"&amp;$B$1&amp;DATA!A340&amp;IF(ISEVEN(DATA!J321),"_C' ,","_AC', ")&amp;"'"&amp;DATA!D321&amp;"', '"&amp;DATA!E321&amp;"', '"&amp;DATA!F321&amp;"', '"&amp;DATA!G321&amp;"', 0, "&amp;DATA!I321&amp;");",""),"")</f>
        <v/>
      </c>
    </row>
    <row r="344" spans="1:1" ht="12.75" customHeight="1">
      <c r="A344" s="1" t="str">
        <f>IF(NOT(ISBLANK(DATA!A341)),IF(DATA!I322&gt;7,"INSERT INTO SYSADM.PSAUTHITEM VALUES ('"&amp;$B$1&amp;DATA!A341&amp;IF(ISEVEN(DATA!J322),"_C' ,","_AC', ")&amp;"'"&amp;DATA!D322&amp;"', '"&amp;DATA!E322&amp;"', '"&amp;DATA!F322&amp;"', '"&amp;DATA!G322&amp;"', 0, "&amp;DATA!I322&amp;");",""),"")</f>
        <v/>
      </c>
    </row>
    <row r="345" spans="1:1" ht="12.75" customHeight="1">
      <c r="A345" s="1" t="str">
        <f>IF(NOT(ISBLANK(DATA!A342)),IF(DATA!I323&gt;7,"INSERT INTO SYSADM.PSAUTHITEM VALUES ('"&amp;$B$1&amp;DATA!A342&amp;IF(ISEVEN(DATA!J323),"_C' ,","_AC', ")&amp;"'"&amp;DATA!D323&amp;"', '"&amp;DATA!E323&amp;"', '"&amp;DATA!F323&amp;"', '"&amp;DATA!G323&amp;"', 0, "&amp;DATA!I323&amp;");",""),"")</f>
        <v/>
      </c>
    </row>
    <row r="346" spans="1:1" ht="12.75" customHeight="1">
      <c r="A346" s="1" t="str">
        <f>IF(NOT(ISBLANK(DATA!A343)),IF(DATA!I324&gt;7,"INSERT INTO SYSADM.PSAUTHITEM VALUES ('"&amp;$B$1&amp;DATA!A343&amp;IF(ISEVEN(DATA!J324),"_C' ,","_AC', ")&amp;"'"&amp;DATA!D324&amp;"', '"&amp;DATA!E324&amp;"', '"&amp;DATA!F324&amp;"', '"&amp;DATA!G324&amp;"', 0, "&amp;DATA!I324&amp;");",""),"")</f>
        <v/>
      </c>
    </row>
    <row r="347" spans="1:1" ht="12.75" customHeight="1">
      <c r="A347" s="1" t="str">
        <f>IF(NOT(ISBLANK(DATA!A344)),IF(DATA!I325&gt;7,"INSERT INTO SYSADM.PSAUTHITEM VALUES ('"&amp;$B$1&amp;DATA!A344&amp;IF(ISEVEN(DATA!J325),"_C' ,","_AC', ")&amp;"'"&amp;DATA!D325&amp;"', '"&amp;DATA!E325&amp;"', '"&amp;DATA!F325&amp;"', '"&amp;DATA!G325&amp;"', 0, "&amp;DATA!I325&amp;");",""),"")</f>
        <v/>
      </c>
    </row>
    <row r="348" spans="1:1" ht="12.75" customHeight="1">
      <c r="A348" s="1" t="str">
        <f>IF(NOT(ISBLANK(DATA!A345)),IF(DATA!I326&gt;7,"INSERT INTO SYSADM.PSAUTHITEM VALUES ('"&amp;$B$1&amp;DATA!A345&amp;IF(ISEVEN(DATA!J326),"_C' ,","_AC', ")&amp;"'"&amp;DATA!D326&amp;"', '"&amp;DATA!E326&amp;"', '"&amp;DATA!F326&amp;"', '"&amp;DATA!G326&amp;"', 0, "&amp;DATA!I326&amp;");",""),"")</f>
        <v/>
      </c>
    </row>
    <row r="349" spans="1:1" ht="12.75" customHeight="1">
      <c r="A349" s="1" t="str">
        <f>IF(NOT(ISBLANK(DATA!A346)),IF(DATA!I327&gt;7,"INSERT INTO SYSADM.PSAUTHITEM VALUES ('"&amp;$B$1&amp;DATA!A346&amp;IF(ISEVEN(DATA!J327),"_C' ,","_AC', ")&amp;"'"&amp;DATA!D327&amp;"', '"&amp;DATA!E327&amp;"', '"&amp;DATA!F327&amp;"', '"&amp;DATA!G327&amp;"', 0, "&amp;DATA!I327&amp;");",""),"")</f>
        <v/>
      </c>
    </row>
    <row r="350" spans="1:1" ht="12.75" customHeight="1">
      <c r="A350" s="1" t="str">
        <f>IF(NOT(ISBLANK(DATA!A347)),IF(DATA!I328&gt;7,"INSERT INTO SYSADM.PSAUTHITEM VALUES ('"&amp;$B$1&amp;DATA!A347&amp;IF(ISEVEN(DATA!J328),"_C' ,","_AC', ")&amp;"'"&amp;DATA!D328&amp;"', '"&amp;DATA!E328&amp;"', '"&amp;DATA!F328&amp;"', '"&amp;DATA!G328&amp;"', 0, "&amp;DATA!I328&amp;");",""),"")</f>
        <v/>
      </c>
    </row>
    <row r="351" spans="1:1" ht="12.75" customHeight="1">
      <c r="A351" s="1" t="str">
        <f>IF(NOT(ISBLANK(DATA!A348)),IF(DATA!I329&gt;7,"INSERT INTO SYSADM.PSAUTHITEM VALUES ('"&amp;$B$1&amp;DATA!A348&amp;IF(ISEVEN(DATA!J329),"_C' ,","_AC', ")&amp;"'"&amp;DATA!D329&amp;"', '"&amp;DATA!E329&amp;"', '"&amp;DATA!F329&amp;"', '"&amp;DATA!G329&amp;"', 0, "&amp;DATA!I329&amp;");",""),"")</f>
        <v/>
      </c>
    </row>
    <row r="352" spans="1:1" ht="12.75" customHeight="1">
      <c r="A352" s="1" t="str">
        <f>IF(NOT(ISBLANK(DATA!A349)),IF(DATA!I330&gt;7,"INSERT INTO SYSADM.PSAUTHITEM VALUES ('"&amp;$B$1&amp;DATA!A349&amp;IF(ISEVEN(DATA!J330),"_C' ,","_AC', ")&amp;"'"&amp;DATA!D330&amp;"', '"&amp;DATA!E330&amp;"', '"&amp;DATA!F330&amp;"', '"&amp;DATA!G330&amp;"', 0, "&amp;DATA!I330&amp;");",""),"")</f>
        <v/>
      </c>
    </row>
    <row r="353" spans="1:1" ht="12.75" customHeight="1">
      <c r="A353" s="1" t="str">
        <f>IF(NOT(ISBLANK(DATA!A350)),IF(DATA!I331&gt;7,"INSERT INTO SYSADM.PSAUTHITEM VALUES ('"&amp;$B$1&amp;DATA!A350&amp;IF(ISEVEN(DATA!J331),"_C' ,","_AC', ")&amp;"'"&amp;DATA!D331&amp;"', '"&amp;DATA!E331&amp;"', '"&amp;DATA!F331&amp;"', '"&amp;DATA!G331&amp;"', 0, "&amp;DATA!I331&amp;");",""),"")</f>
        <v/>
      </c>
    </row>
    <row r="354" spans="1:1" ht="12.75" customHeight="1">
      <c r="A354" s="1" t="str">
        <f>IF(NOT(ISBLANK(DATA!A351)),IF(DATA!I332&gt;7,"INSERT INTO SYSADM.PSAUTHITEM VALUES ('"&amp;$B$1&amp;DATA!A351&amp;IF(ISEVEN(DATA!J332),"_C' ,","_AC', ")&amp;"'"&amp;DATA!D332&amp;"', '"&amp;DATA!E332&amp;"', '"&amp;DATA!F332&amp;"', '"&amp;DATA!G332&amp;"', 0, "&amp;DATA!I332&amp;");",""),"")</f>
        <v/>
      </c>
    </row>
    <row r="355" spans="1:1" ht="12.75" customHeight="1">
      <c r="A355" s="1" t="str">
        <f>IF(NOT(ISBLANK(DATA!A352)),IF(DATA!I333&gt;7,"INSERT INTO SYSADM.PSAUTHITEM VALUES ('"&amp;$B$1&amp;DATA!A352&amp;IF(ISEVEN(DATA!J333),"_C' ,","_AC', ")&amp;"'"&amp;DATA!D333&amp;"', '"&amp;DATA!E333&amp;"', '"&amp;DATA!F333&amp;"', '"&amp;DATA!G333&amp;"', 0, "&amp;DATA!I333&amp;");",""),"")</f>
        <v/>
      </c>
    </row>
    <row r="356" spans="1:1" ht="12.75" customHeight="1">
      <c r="A356" s="1" t="str">
        <f>IF(NOT(ISBLANK(DATA!A353)),IF(DATA!I334&gt;7,"INSERT INTO SYSADM.PSAUTHITEM VALUES ('"&amp;$B$1&amp;DATA!A353&amp;IF(ISEVEN(DATA!J334),"_C' ,","_AC', ")&amp;"'"&amp;DATA!D334&amp;"', '"&amp;DATA!E334&amp;"', '"&amp;DATA!F334&amp;"', '"&amp;DATA!G334&amp;"', 0, "&amp;DATA!I334&amp;");",""),"")</f>
        <v/>
      </c>
    </row>
    <row r="357" spans="1:1" ht="12.75" customHeight="1">
      <c r="A357" s="1" t="str">
        <f>IF(NOT(ISBLANK(DATA!A354)),IF(DATA!I335&gt;7,"INSERT INTO SYSADM.PSAUTHITEM VALUES ('"&amp;$B$1&amp;DATA!A354&amp;IF(ISEVEN(DATA!J335),"_C' ,","_AC', ")&amp;"'"&amp;DATA!D335&amp;"', '"&amp;DATA!E335&amp;"', '"&amp;DATA!F335&amp;"', '"&amp;DATA!G335&amp;"', 0, "&amp;DATA!I335&amp;");",""),"")</f>
        <v/>
      </c>
    </row>
    <row r="358" spans="1:1" ht="12.75" customHeight="1">
      <c r="A358" s="1" t="str">
        <f>IF(NOT(ISBLANK(DATA!A355)),IF(DATA!I336&gt;7,"INSERT INTO SYSADM.PSAUTHITEM VALUES ('"&amp;$B$1&amp;DATA!A355&amp;IF(ISEVEN(DATA!J336),"_C' ,","_AC', ")&amp;"'"&amp;DATA!D336&amp;"', '"&amp;DATA!E336&amp;"', '"&amp;DATA!F336&amp;"', '"&amp;DATA!G336&amp;"', 0, "&amp;DATA!I336&amp;");",""),"")</f>
        <v/>
      </c>
    </row>
    <row r="359" spans="1:1" ht="12.75" customHeight="1">
      <c r="A359" s="1" t="str">
        <f>IF(NOT(ISBLANK(DATA!A356)),IF(DATA!I337&gt;7,"INSERT INTO SYSADM.PSAUTHITEM VALUES ('"&amp;$B$1&amp;DATA!A356&amp;IF(ISEVEN(DATA!J337),"_C' ,","_AC', ")&amp;"'"&amp;DATA!D337&amp;"', '"&amp;DATA!E337&amp;"', '"&amp;DATA!F337&amp;"', '"&amp;DATA!G337&amp;"', 0, "&amp;DATA!I337&amp;");",""),"")</f>
        <v/>
      </c>
    </row>
    <row r="360" spans="1:1" ht="12.75" customHeight="1">
      <c r="A360" s="1" t="str">
        <f>IF(NOT(ISBLANK(DATA!A357)),IF(DATA!I338&gt;7,"INSERT INTO SYSADM.PSAUTHITEM VALUES ('"&amp;$B$1&amp;DATA!A357&amp;IF(ISEVEN(DATA!J338),"_C' ,","_AC', ")&amp;"'"&amp;DATA!D338&amp;"', '"&amp;DATA!E338&amp;"', '"&amp;DATA!F338&amp;"', '"&amp;DATA!G338&amp;"', 0, "&amp;DATA!I338&amp;");",""),"")</f>
        <v/>
      </c>
    </row>
    <row r="361" spans="1:1" ht="12.75" customHeight="1">
      <c r="A361" s="1" t="str">
        <f>IF(NOT(ISBLANK(DATA!A358)),IF(DATA!I339&gt;7,"INSERT INTO SYSADM.PSAUTHITEM VALUES ('"&amp;$B$1&amp;DATA!A358&amp;IF(ISEVEN(DATA!J339),"_C' ,","_AC', ")&amp;"'"&amp;DATA!D339&amp;"', '"&amp;DATA!E339&amp;"', '"&amp;DATA!F339&amp;"', '"&amp;DATA!G339&amp;"', 0, "&amp;DATA!I339&amp;");",""),"")</f>
        <v/>
      </c>
    </row>
    <row r="362" spans="1:1" ht="12.75" customHeight="1">
      <c r="A362" s="1" t="str">
        <f>IF(NOT(ISBLANK(DATA!A359)),IF(DATA!I340&gt;7,"INSERT INTO SYSADM.PSAUTHITEM VALUES ('"&amp;$B$1&amp;DATA!A359&amp;IF(ISEVEN(DATA!J340),"_C' ,","_AC', ")&amp;"'"&amp;DATA!D340&amp;"', '"&amp;DATA!E340&amp;"', '"&amp;DATA!F340&amp;"', '"&amp;DATA!G340&amp;"', 0, "&amp;DATA!I340&amp;");",""),"")</f>
        <v/>
      </c>
    </row>
    <row r="363" spans="1:1" ht="12.75" customHeight="1">
      <c r="A363" s="1" t="str">
        <f>IF(NOT(ISBLANK(DATA!A360)),IF(DATA!I341&gt;7,"INSERT INTO SYSADM.PSAUTHITEM VALUES ('"&amp;$B$1&amp;DATA!A360&amp;IF(ISEVEN(DATA!J341),"_C' ,","_AC', ")&amp;"'"&amp;DATA!D341&amp;"', '"&amp;DATA!E341&amp;"', '"&amp;DATA!F341&amp;"', '"&amp;DATA!G341&amp;"', 0, "&amp;DATA!I341&amp;");",""),"")</f>
        <v/>
      </c>
    </row>
    <row r="364" spans="1:1" ht="12.75" customHeight="1">
      <c r="A364" s="1" t="str">
        <f>IF(NOT(ISBLANK(DATA!A361)),IF(DATA!I342&gt;7,"INSERT INTO SYSADM.PSAUTHITEM VALUES ('"&amp;$B$1&amp;DATA!A361&amp;IF(ISEVEN(DATA!J342),"_C' ,","_AC', ")&amp;"'"&amp;DATA!D342&amp;"', '"&amp;DATA!E342&amp;"', '"&amp;DATA!F342&amp;"', '"&amp;DATA!G342&amp;"', 0, "&amp;DATA!I342&amp;");",""),"")</f>
        <v/>
      </c>
    </row>
    <row r="365" spans="1:1" ht="12.75" customHeight="1">
      <c r="A365" s="1" t="str">
        <f>IF(NOT(ISBLANK(DATA!A362)),IF(DATA!I343&gt;7,"INSERT INTO SYSADM.PSAUTHITEM VALUES ('"&amp;$B$1&amp;DATA!A362&amp;IF(ISEVEN(DATA!J343),"_C' ,","_AC', ")&amp;"'"&amp;DATA!D343&amp;"', '"&amp;DATA!E343&amp;"', '"&amp;DATA!F343&amp;"', '"&amp;DATA!G343&amp;"', 0, "&amp;DATA!I343&amp;");",""),"")</f>
        <v/>
      </c>
    </row>
    <row r="366" spans="1:1" ht="12.75" customHeight="1">
      <c r="A366" s="1" t="str">
        <f>IF(NOT(ISBLANK(DATA!A363)),IF(DATA!I344&gt;7,"INSERT INTO SYSADM.PSAUTHITEM VALUES ('"&amp;$B$1&amp;DATA!A363&amp;IF(ISEVEN(DATA!J344),"_C' ,","_AC', ")&amp;"'"&amp;DATA!D344&amp;"', '"&amp;DATA!E344&amp;"', '"&amp;DATA!F344&amp;"', '"&amp;DATA!G344&amp;"', 0, "&amp;DATA!I344&amp;");",""),"")</f>
        <v/>
      </c>
    </row>
    <row r="367" spans="1:1" ht="12.75" customHeight="1">
      <c r="A367" s="1" t="str">
        <f>IF(NOT(ISBLANK(DATA!A364)),IF(DATA!I345&gt;7,"INSERT INTO SYSADM.PSAUTHITEM VALUES ('"&amp;$B$1&amp;DATA!A364&amp;IF(ISEVEN(DATA!J345),"_C' ,","_AC', ")&amp;"'"&amp;DATA!D345&amp;"', '"&amp;DATA!E345&amp;"', '"&amp;DATA!F345&amp;"', '"&amp;DATA!G345&amp;"', 0, "&amp;DATA!I345&amp;");",""),"")</f>
        <v/>
      </c>
    </row>
    <row r="368" spans="1:1" ht="12.75" customHeight="1">
      <c r="A368" s="1" t="str">
        <f>IF(NOT(ISBLANK(DATA!A365)),IF(DATA!I346&gt;7,"INSERT INTO SYSADM.PSAUTHITEM VALUES ('"&amp;$B$1&amp;DATA!A365&amp;IF(ISEVEN(DATA!J346),"_C' ,","_AC', ")&amp;"'"&amp;DATA!D346&amp;"', '"&amp;DATA!E346&amp;"', '"&amp;DATA!F346&amp;"', '"&amp;DATA!G346&amp;"', 0, "&amp;DATA!I346&amp;");",""),"")</f>
        <v/>
      </c>
    </row>
    <row r="369" spans="1:1" ht="12.75" customHeight="1">
      <c r="A369" s="1" t="str">
        <f>IF(NOT(ISBLANK(DATA!A366)),IF(DATA!I347&gt;7,"INSERT INTO SYSADM.PSAUTHITEM VALUES ('"&amp;$B$1&amp;DATA!A366&amp;IF(ISEVEN(DATA!J347),"_C' ,","_AC', ")&amp;"'"&amp;DATA!D347&amp;"', '"&amp;DATA!E347&amp;"', '"&amp;DATA!F347&amp;"', '"&amp;DATA!G347&amp;"', 0, "&amp;DATA!I347&amp;");",""),"")</f>
        <v/>
      </c>
    </row>
    <row r="370" spans="1:1" ht="12.75" customHeight="1">
      <c r="A370" s="1" t="str">
        <f>IF(NOT(ISBLANK(DATA!A367)),IF(DATA!I348&gt;7,"INSERT INTO SYSADM.PSAUTHITEM VALUES ('"&amp;$B$1&amp;DATA!A367&amp;IF(ISEVEN(DATA!J348),"_C' ,","_AC', ")&amp;"'"&amp;DATA!D348&amp;"', '"&amp;DATA!E348&amp;"', '"&amp;DATA!F348&amp;"', '"&amp;DATA!G348&amp;"', 0, "&amp;DATA!I348&amp;");",""),"")</f>
        <v/>
      </c>
    </row>
    <row r="371" spans="1:1" ht="12.75" customHeight="1">
      <c r="A371" s="1" t="str">
        <f>IF(NOT(ISBLANK(DATA!A368)),IF(DATA!I349&gt;7,"INSERT INTO SYSADM.PSAUTHITEM VALUES ('"&amp;$B$1&amp;DATA!A368&amp;IF(ISEVEN(DATA!J349),"_C' ,","_AC', ")&amp;"'"&amp;DATA!D349&amp;"', '"&amp;DATA!E349&amp;"', '"&amp;DATA!F349&amp;"', '"&amp;DATA!G349&amp;"', 0, "&amp;DATA!I349&amp;");",""),"")</f>
        <v/>
      </c>
    </row>
    <row r="372" spans="1:1" ht="12.75" customHeight="1">
      <c r="A372" s="1" t="str">
        <f>IF(NOT(ISBLANK(DATA!A369)),IF(DATA!I350&gt;7,"INSERT INTO SYSADM.PSAUTHITEM VALUES ('"&amp;$B$1&amp;DATA!A369&amp;IF(ISEVEN(DATA!J350),"_C' ,","_AC', ")&amp;"'"&amp;DATA!D350&amp;"', '"&amp;DATA!E350&amp;"', '"&amp;DATA!F350&amp;"', '"&amp;DATA!G350&amp;"', 0, "&amp;DATA!I350&amp;");",""),"")</f>
        <v/>
      </c>
    </row>
    <row r="373" spans="1:1" ht="12.75" customHeight="1">
      <c r="A373" s="1" t="str">
        <f>IF(NOT(ISBLANK(DATA!A370)),IF(DATA!I351&gt;7,"INSERT INTO SYSADM.PSAUTHITEM VALUES ('"&amp;$B$1&amp;DATA!A370&amp;IF(ISEVEN(DATA!J351),"_C' ,","_AC', ")&amp;"'"&amp;DATA!D351&amp;"', '"&amp;DATA!E351&amp;"', '"&amp;DATA!F351&amp;"', '"&amp;DATA!G351&amp;"', 0, "&amp;DATA!I351&amp;");",""),"")</f>
        <v/>
      </c>
    </row>
    <row r="374" spans="1:1" ht="12.75" customHeight="1">
      <c r="A374" s="1" t="str">
        <f>IF(NOT(ISBLANK(DATA!A371)),IF(DATA!I352&gt;7,"INSERT INTO SYSADM.PSAUTHITEM VALUES ('"&amp;$B$1&amp;DATA!A371&amp;IF(ISEVEN(DATA!J352),"_C' ,","_AC', ")&amp;"'"&amp;DATA!D352&amp;"', '"&amp;DATA!E352&amp;"', '"&amp;DATA!F352&amp;"', '"&amp;DATA!G352&amp;"', 0, "&amp;DATA!I352&amp;");",""),"")</f>
        <v/>
      </c>
    </row>
    <row r="375" spans="1:1" ht="12.75" customHeight="1">
      <c r="A375" s="1" t="str">
        <f>IF(NOT(ISBLANK(DATA!A372)),IF(DATA!I353&gt;7,"INSERT INTO SYSADM.PSAUTHITEM VALUES ('"&amp;$B$1&amp;DATA!A372&amp;IF(ISEVEN(DATA!J353),"_C' ,","_AC', ")&amp;"'"&amp;DATA!D353&amp;"', '"&amp;DATA!E353&amp;"', '"&amp;DATA!F353&amp;"', '"&amp;DATA!G353&amp;"', 0, "&amp;DATA!I353&amp;");",""),"")</f>
        <v/>
      </c>
    </row>
    <row r="376" spans="1:1" ht="12.75" customHeight="1">
      <c r="A376" s="1" t="str">
        <f>IF(NOT(ISBLANK(DATA!A373)),IF(DATA!I354&gt;7,"INSERT INTO SYSADM.PSAUTHITEM VALUES ('"&amp;$B$1&amp;DATA!A373&amp;IF(ISEVEN(DATA!J354),"_C' ,","_AC', ")&amp;"'"&amp;DATA!D354&amp;"', '"&amp;DATA!E354&amp;"', '"&amp;DATA!F354&amp;"', '"&amp;DATA!G354&amp;"', 0, "&amp;DATA!I354&amp;");",""),"")</f>
        <v/>
      </c>
    </row>
    <row r="377" spans="1:1" ht="12.75" customHeight="1">
      <c r="A377" s="1" t="str">
        <f>IF(NOT(ISBLANK(DATA!A374)),IF(DATA!I355&gt;7,"INSERT INTO SYSADM.PSAUTHITEM VALUES ('"&amp;$B$1&amp;DATA!A374&amp;IF(ISEVEN(DATA!J355),"_C' ,","_AC', ")&amp;"'"&amp;DATA!D355&amp;"', '"&amp;DATA!E355&amp;"', '"&amp;DATA!F355&amp;"', '"&amp;DATA!G355&amp;"', 0, "&amp;DATA!I355&amp;");",""),"")</f>
        <v/>
      </c>
    </row>
    <row r="378" spans="1:1" ht="12.75" customHeight="1">
      <c r="A378" s="1" t="str">
        <f>IF(NOT(ISBLANK(DATA!A375)),IF(DATA!I356&gt;7,"INSERT INTO SYSADM.PSAUTHITEM VALUES ('"&amp;$B$1&amp;DATA!A375&amp;IF(ISEVEN(DATA!J356),"_C' ,","_AC', ")&amp;"'"&amp;DATA!D356&amp;"', '"&amp;DATA!E356&amp;"', '"&amp;DATA!F356&amp;"', '"&amp;DATA!G356&amp;"', 0, "&amp;DATA!I356&amp;");",""),"")</f>
        <v/>
      </c>
    </row>
    <row r="379" spans="1:1" ht="12.75" customHeight="1">
      <c r="A379" s="1" t="str">
        <f>IF(NOT(ISBLANK(DATA!A376)),IF(DATA!I357&gt;7,"INSERT INTO SYSADM.PSAUTHITEM VALUES ('"&amp;$B$1&amp;DATA!A376&amp;IF(ISEVEN(DATA!J357),"_C' ,","_AC', ")&amp;"'"&amp;DATA!D357&amp;"', '"&amp;DATA!E357&amp;"', '"&amp;DATA!F357&amp;"', '"&amp;DATA!G357&amp;"', 0, "&amp;DATA!I357&amp;");",""),"")</f>
        <v/>
      </c>
    </row>
    <row r="380" spans="1:1" ht="12.75" customHeight="1">
      <c r="A380" s="1" t="str">
        <f>IF(NOT(ISBLANK(DATA!A377)),IF(DATA!I358&gt;7,"INSERT INTO SYSADM.PSAUTHITEM VALUES ('"&amp;$B$1&amp;DATA!A377&amp;IF(ISEVEN(DATA!J358),"_C' ,","_AC', ")&amp;"'"&amp;DATA!D358&amp;"', '"&amp;DATA!E358&amp;"', '"&amp;DATA!F358&amp;"', '"&amp;DATA!G358&amp;"', 0, "&amp;DATA!I358&amp;");",""),"")</f>
        <v/>
      </c>
    </row>
    <row r="381" spans="1:1" ht="12.75" customHeight="1">
      <c r="A381" s="1" t="str">
        <f>IF(NOT(ISBLANK(DATA!A378)),IF(DATA!I359&gt;7,"INSERT INTO SYSADM.PSAUTHITEM VALUES ('"&amp;$B$1&amp;DATA!A378&amp;IF(ISEVEN(DATA!J359),"_C' ,","_AC', ")&amp;"'"&amp;DATA!D359&amp;"', '"&amp;DATA!E359&amp;"', '"&amp;DATA!F359&amp;"', '"&amp;DATA!G359&amp;"', 0, "&amp;DATA!I359&amp;");",""),"")</f>
        <v/>
      </c>
    </row>
    <row r="382" spans="1:1" ht="12.75" customHeight="1">
      <c r="A382" s="1" t="str">
        <f>IF(NOT(ISBLANK(DATA!A379)),IF(DATA!I360&gt;7,"INSERT INTO SYSADM.PSAUTHITEM VALUES ('"&amp;$B$1&amp;DATA!A379&amp;IF(ISEVEN(DATA!J360),"_C' ,","_AC', ")&amp;"'"&amp;DATA!D360&amp;"', '"&amp;DATA!E360&amp;"', '"&amp;DATA!F360&amp;"', '"&amp;DATA!G360&amp;"', 0, "&amp;DATA!I360&amp;");",""),"")</f>
        <v/>
      </c>
    </row>
    <row r="383" spans="1:1" ht="12.75" customHeight="1">
      <c r="A383" s="1" t="str">
        <f>IF(NOT(ISBLANK(DATA!A380)),IF(DATA!I361&gt;7,"INSERT INTO SYSADM.PSAUTHITEM VALUES ('"&amp;$B$1&amp;DATA!A380&amp;IF(ISEVEN(DATA!J361),"_C' ,","_AC', ")&amp;"'"&amp;DATA!D361&amp;"', '"&amp;DATA!E361&amp;"', '"&amp;DATA!F361&amp;"', '"&amp;DATA!G361&amp;"', 0, "&amp;DATA!I361&amp;");",""),"")</f>
        <v/>
      </c>
    </row>
    <row r="384" spans="1:1" ht="12.75" customHeight="1">
      <c r="A384" s="1" t="str">
        <f>IF(NOT(ISBLANK(DATA!A381)),IF(DATA!I362&gt;7,"INSERT INTO SYSADM.PSAUTHITEM VALUES ('"&amp;$B$1&amp;DATA!A381&amp;IF(ISEVEN(DATA!J362),"_C' ,","_AC', ")&amp;"'"&amp;DATA!D362&amp;"', '"&amp;DATA!E362&amp;"', '"&amp;DATA!F362&amp;"', '"&amp;DATA!G362&amp;"', 0, "&amp;DATA!I362&amp;");",""),"")</f>
        <v/>
      </c>
    </row>
    <row r="385" spans="1:1" ht="12.75" customHeight="1">
      <c r="A385" s="1" t="str">
        <f>IF(NOT(ISBLANK(DATA!A382)),IF(DATA!I363&gt;7,"INSERT INTO SYSADM.PSAUTHITEM VALUES ('"&amp;$B$1&amp;DATA!A382&amp;IF(ISEVEN(DATA!J363),"_C' ,","_AC', ")&amp;"'"&amp;DATA!D363&amp;"', '"&amp;DATA!E363&amp;"', '"&amp;DATA!F363&amp;"', '"&amp;DATA!G363&amp;"', 0, "&amp;DATA!I363&amp;");",""),"")</f>
        <v/>
      </c>
    </row>
    <row r="386" spans="1:1" ht="12.75" customHeight="1">
      <c r="A386" s="1" t="str">
        <f>IF(NOT(ISBLANK(DATA!A383)),IF(DATA!I364&gt;7,"INSERT INTO SYSADM.PSAUTHITEM VALUES ('"&amp;$B$1&amp;DATA!A383&amp;IF(ISEVEN(DATA!J364),"_C' ,","_AC', ")&amp;"'"&amp;DATA!D364&amp;"', '"&amp;DATA!E364&amp;"', '"&amp;DATA!F364&amp;"', '"&amp;DATA!G364&amp;"', 0, "&amp;DATA!I364&amp;");",""),"")</f>
        <v/>
      </c>
    </row>
    <row r="387" spans="1:1" ht="12.75" customHeight="1">
      <c r="A387" s="1" t="str">
        <f>IF(NOT(ISBLANK(DATA!A384)),IF(DATA!I365&gt;7,"INSERT INTO SYSADM.PSAUTHITEM VALUES ('"&amp;$B$1&amp;DATA!A384&amp;IF(ISEVEN(DATA!J365),"_C' ,","_AC', ")&amp;"'"&amp;DATA!D365&amp;"', '"&amp;DATA!E365&amp;"', '"&amp;DATA!F365&amp;"', '"&amp;DATA!G365&amp;"', 0, "&amp;DATA!I365&amp;");",""),"")</f>
        <v/>
      </c>
    </row>
    <row r="388" spans="1:1" ht="12.75" customHeight="1">
      <c r="A388" s="1" t="str">
        <f>IF(NOT(ISBLANK(DATA!A385)),IF(DATA!I366&gt;7,"INSERT INTO SYSADM.PSAUTHITEM VALUES ('"&amp;$B$1&amp;DATA!A385&amp;IF(ISEVEN(DATA!J366),"_C' ,","_AC', ")&amp;"'"&amp;DATA!D366&amp;"', '"&amp;DATA!E366&amp;"', '"&amp;DATA!F366&amp;"', '"&amp;DATA!G366&amp;"', 0, "&amp;DATA!I366&amp;");",""),"")</f>
        <v/>
      </c>
    </row>
    <row r="389" spans="1:1" ht="12.75" customHeight="1">
      <c r="A389" s="1" t="str">
        <f>IF(NOT(ISBLANK(DATA!A386)),IF(DATA!I367&gt;7,"INSERT INTO SYSADM.PSAUTHITEM VALUES ('"&amp;$B$1&amp;DATA!A386&amp;IF(ISEVEN(DATA!J367),"_C' ,","_AC', ")&amp;"'"&amp;DATA!D367&amp;"', '"&amp;DATA!E367&amp;"', '"&amp;DATA!F367&amp;"', '"&amp;DATA!G367&amp;"', 0, "&amp;DATA!I367&amp;");",""),"")</f>
        <v/>
      </c>
    </row>
    <row r="390" spans="1:1" ht="12.75" customHeight="1">
      <c r="A390" s="1" t="str">
        <f>IF(NOT(ISBLANK(DATA!A387)),IF(DATA!I368&gt;7,"INSERT INTO SYSADM.PSAUTHITEM VALUES ('"&amp;$B$1&amp;DATA!A387&amp;IF(ISEVEN(DATA!J368),"_C' ,","_AC', ")&amp;"'"&amp;DATA!D368&amp;"', '"&amp;DATA!E368&amp;"', '"&amp;DATA!F368&amp;"', '"&amp;DATA!G368&amp;"', 0, "&amp;DATA!I368&amp;");",""),"")</f>
        <v/>
      </c>
    </row>
    <row r="391" spans="1:1" ht="12.75" customHeight="1">
      <c r="A391" s="1" t="str">
        <f>IF(NOT(ISBLANK(DATA!A388)),IF(DATA!I369&gt;7,"INSERT INTO SYSADM.PSAUTHITEM VALUES ('"&amp;$B$1&amp;DATA!A388&amp;IF(ISEVEN(DATA!J369),"_C' ,","_AC', ")&amp;"'"&amp;DATA!D369&amp;"', '"&amp;DATA!E369&amp;"', '"&amp;DATA!F369&amp;"', '"&amp;DATA!G369&amp;"', 0, "&amp;DATA!I369&amp;");",""),"")</f>
        <v/>
      </c>
    </row>
    <row r="392" spans="1:1" ht="12.75" customHeight="1">
      <c r="A392" s="1" t="str">
        <f>IF(NOT(ISBLANK(DATA!A389)),IF(DATA!I370&gt;7,"INSERT INTO SYSADM.PSAUTHITEM VALUES ('"&amp;$B$1&amp;DATA!A389&amp;IF(ISEVEN(DATA!J370),"_C' ,","_AC', ")&amp;"'"&amp;DATA!D370&amp;"', '"&amp;DATA!E370&amp;"', '"&amp;DATA!F370&amp;"', '"&amp;DATA!G370&amp;"', 0, "&amp;DATA!I370&amp;");",""),"")</f>
        <v/>
      </c>
    </row>
    <row r="393" spans="1:1" ht="12.75" customHeight="1">
      <c r="A393" s="1" t="str">
        <f>IF(NOT(ISBLANK(DATA!A390)),IF(DATA!I371&gt;7,"INSERT INTO SYSADM.PSAUTHITEM VALUES ('"&amp;$B$1&amp;DATA!A390&amp;IF(ISEVEN(DATA!J371),"_C' ,","_AC', ")&amp;"'"&amp;DATA!D371&amp;"', '"&amp;DATA!E371&amp;"', '"&amp;DATA!F371&amp;"', '"&amp;DATA!G371&amp;"', 0, "&amp;DATA!I371&amp;");",""),"")</f>
        <v/>
      </c>
    </row>
    <row r="394" spans="1:1" ht="12.75" customHeight="1">
      <c r="A394" s="1" t="str">
        <f>IF(NOT(ISBLANK(DATA!A391)),IF(DATA!I372&gt;7,"INSERT INTO SYSADM.PSAUTHITEM VALUES ('"&amp;$B$1&amp;DATA!A391&amp;IF(ISEVEN(DATA!J372),"_C' ,","_AC', ")&amp;"'"&amp;DATA!D372&amp;"', '"&amp;DATA!E372&amp;"', '"&amp;DATA!F372&amp;"', '"&amp;DATA!G372&amp;"', 0, "&amp;DATA!I372&amp;");",""),"")</f>
        <v/>
      </c>
    </row>
    <row r="395" spans="1:1" ht="12.75" customHeight="1">
      <c r="A395" s="1" t="str">
        <f>IF(NOT(ISBLANK(DATA!A392)),IF(DATA!I373&gt;7,"INSERT INTO SYSADM.PSAUTHITEM VALUES ('"&amp;$B$1&amp;DATA!A392&amp;IF(ISEVEN(DATA!J373),"_C' ,","_AC', ")&amp;"'"&amp;DATA!D373&amp;"', '"&amp;DATA!E373&amp;"', '"&amp;DATA!F373&amp;"', '"&amp;DATA!G373&amp;"', 0, "&amp;DATA!I373&amp;");",""),"")</f>
        <v/>
      </c>
    </row>
    <row r="396" spans="1:1" ht="12.75" customHeight="1">
      <c r="A396" s="1" t="str">
        <f>IF(NOT(ISBLANK(DATA!A393)),IF(DATA!I374&gt;7,"INSERT INTO SYSADM.PSAUTHITEM VALUES ('"&amp;$B$1&amp;DATA!A393&amp;IF(ISEVEN(DATA!J374),"_C' ,","_AC', ")&amp;"'"&amp;DATA!D374&amp;"', '"&amp;DATA!E374&amp;"', '"&amp;DATA!F374&amp;"', '"&amp;DATA!G374&amp;"', 0, "&amp;DATA!I374&amp;");",""),"")</f>
        <v/>
      </c>
    </row>
    <row r="397" spans="1:1" ht="12.75" customHeight="1">
      <c r="A397" s="1" t="str">
        <f>IF(NOT(ISBLANK(DATA!A394)),IF(DATA!I375&gt;7,"INSERT INTO SYSADM.PSAUTHITEM VALUES ('"&amp;$B$1&amp;DATA!A394&amp;IF(ISEVEN(DATA!J375),"_C' ,","_AC', ")&amp;"'"&amp;DATA!D375&amp;"', '"&amp;DATA!E375&amp;"', '"&amp;DATA!F375&amp;"', '"&amp;DATA!G375&amp;"', 0, "&amp;DATA!I375&amp;");",""),"")</f>
        <v/>
      </c>
    </row>
    <row r="398" spans="1:1" ht="12.75" customHeight="1">
      <c r="A398" s="1" t="str">
        <f>IF(NOT(ISBLANK(DATA!A395)),IF(DATA!I376&gt;7,"INSERT INTO SYSADM.PSAUTHITEM VALUES ('"&amp;$B$1&amp;DATA!A395&amp;IF(ISEVEN(DATA!J376),"_C' ,","_AC', ")&amp;"'"&amp;DATA!D376&amp;"', '"&amp;DATA!E376&amp;"', '"&amp;DATA!F376&amp;"', '"&amp;DATA!G376&amp;"', 0, "&amp;DATA!I376&amp;");",""),"")</f>
        <v/>
      </c>
    </row>
    <row r="399" spans="1:1" ht="12.75" customHeight="1">
      <c r="A399" s="1" t="str">
        <f>IF(NOT(ISBLANK(DATA!A396)),IF(DATA!I377&gt;7,"INSERT INTO SYSADM.PSAUTHITEM VALUES ('"&amp;$B$1&amp;DATA!A396&amp;IF(ISEVEN(DATA!J377),"_C' ,","_AC', ")&amp;"'"&amp;DATA!D377&amp;"', '"&amp;DATA!E377&amp;"', '"&amp;DATA!F377&amp;"', '"&amp;DATA!G377&amp;"', 0, "&amp;DATA!I377&amp;");",""),"")</f>
        <v/>
      </c>
    </row>
    <row r="400" spans="1:1" ht="12.75" customHeight="1">
      <c r="A400" s="1" t="str">
        <f>IF(NOT(ISBLANK(DATA!A397)),IF(DATA!I378&gt;7,"INSERT INTO SYSADM.PSAUTHITEM VALUES ('"&amp;$B$1&amp;DATA!A397&amp;IF(ISEVEN(DATA!J378),"_C' ,","_AC', ")&amp;"'"&amp;DATA!D378&amp;"', '"&amp;DATA!E378&amp;"', '"&amp;DATA!F378&amp;"', '"&amp;DATA!G378&amp;"', 0, "&amp;DATA!I378&amp;");",""),"")</f>
        <v/>
      </c>
    </row>
    <row r="401" spans="1:1" ht="12.75" customHeight="1">
      <c r="A401" s="1" t="str">
        <f>IF(NOT(ISBLANK(DATA!A398)),IF(DATA!I379&gt;7,"INSERT INTO SYSADM.PSAUTHITEM VALUES ('"&amp;$B$1&amp;DATA!A398&amp;IF(ISEVEN(DATA!J379),"_C' ,","_AC', ")&amp;"'"&amp;DATA!D379&amp;"', '"&amp;DATA!E379&amp;"', '"&amp;DATA!F379&amp;"', '"&amp;DATA!G379&amp;"', 0, "&amp;DATA!I379&amp;");",""),"")</f>
        <v/>
      </c>
    </row>
    <row r="402" spans="1:1" ht="12.75" customHeight="1">
      <c r="A402" s="1" t="str">
        <f>IF(NOT(ISBLANK(DATA!A399)),IF(DATA!I380&gt;7,"INSERT INTO SYSADM.PSAUTHITEM VALUES ('"&amp;$B$1&amp;DATA!A399&amp;IF(ISEVEN(DATA!J380),"_C' ,","_AC', ")&amp;"'"&amp;DATA!D380&amp;"', '"&amp;DATA!E380&amp;"', '"&amp;DATA!F380&amp;"', '"&amp;DATA!G380&amp;"', 0, "&amp;DATA!I380&amp;");",""),"")</f>
        <v/>
      </c>
    </row>
    <row r="403" spans="1:1" ht="12.75" customHeight="1">
      <c r="A403" s="1" t="str">
        <f>IF(NOT(ISBLANK(DATA!A400)),IF(DATA!I381&gt;7,"INSERT INTO SYSADM.PSAUTHITEM VALUES ('"&amp;$B$1&amp;DATA!A400&amp;IF(ISEVEN(DATA!J381),"_C' ,","_AC', ")&amp;"'"&amp;DATA!D381&amp;"', '"&amp;DATA!E381&amp;"', '"&amp;DATA!F381&amp;"', '"&amp;DATA!G381&amp;"', 0, "&amp;DATA!I381&amp;");",""),"")</f>
        <v/>
      </c>
    </row>
    <row r="404" spans="1:1" ht="12.75" customHeight="1">
      <c r="A404" s="1" t="str">
        <f>IF(NOT(ISBLANK(DATA!A401)),IF(DATA!I382&gt;7,"INSERT INTO SYSADM.PSAUTHITEM VALUES ('"&amp;$B$1&amp;DATA!A401&amp;IF(ISEVEN(DATA!J382),"_C' ,","_AC', ")&amp;"'"&amp;DATA!D382&amp;"', '"&amp;DATA!E382&amp;"', '"&amp;DATA!F382&amp;"', '"&amp;DATA!G382&amp;"', 0, "&amp;DATA!I382&amp;");",""),"")</f>
        <v/>
      </c>
    </row>
    <row r="405" spans="1:1" ht="12.75" customHeight="1">
      <c r="A405" s="1" t="str">
        <f>IF(NOT(ISBLANK(DATA!A402)),IF(DATA!I383&gt;7,"INSERT INTO SYSADM.PSAUTHITEM VALUES ('"&amp;$B$1&amp;DATA!A402&amp;IF(ISEVEN(DATA!J383),"_C' ,","_AC', ")&amp;"'"&amp;DATA!D383&amp;"', '"&amp;DATA!E383&amp;"', '"&amp;DATA!F383&amp;"', '"&amp;DATA!G383&amp;"', 0, "&amp;DATA!I383&amp;");",""),"")</f>
        <v/>
      </c>
    </row>
    <row r="406" spans="1:1" ht="12.75" customHeight="1">
      <c r="A406" s="1" t="str">
        <f>IF(NOT(ISBLANK(DATA!A403)),IF(DATA!I384&gt;7,"INSERT INTO SYSADM.PSAUTHITEM VALUES ('"&amp;$B$1&amp;DATA!A403&amp;IF(ISEVEN(DATA!J384),"_C' ,","_AC', ")&amp;"'"&amp;DATA!D384&amp;"', '"&amp;DATA!E384&amp;"', '"&amp;DATA!F384&amp;"', '"&amp;DATA!G384&amp;"', 0, "&amp;DATA!I384&amp;");",""),"")</f>
        <v/>
      </c>
    </row>
    <row r="407" spans="1:1" ht="12.75" customHeight="1">
      <c r="A407" s="1" t="str">
        <f>IF(NOT(ISBLANK(DATA!A404)),IF(DATA!I385&gt;7,"INSERT INTO SYSADM.PSAUTHITEM VALUES ('"&amp;$B$1&amp;DATA!A404&amp;IF(ISEVEN(DATA!J385),"_C' ,","_AC', ")&amp;"'"&amp;DATA!D385&amp;"', '"&amp;DATA!E385&amp;"', '"&amp;DATA!F385&amp;"', '"&amp;DATA!G385&amp;"', 0, "&amp;DATA!I385&amp;");",""),"")</f>
        <v/>
      </c>
    </row>
    <row r="408" spans="1:1" ht="12.75" customHeight="1">
      <c r="A408" s="1" t="str">
        <f>IF(NOT(ISBLANK(DATA!A405)),IF(DATA!I386&gt;7,"INSERT INTO SYSADM.PSAUTHITEM VALUES ('"&amp;$B$1&amp;DATA!A405&amp;IF(ISEVEN(DATA!J386),"_C' ,","_AC', ")&amp;"'"&amp;DATA!D386&amp;"', '"&amp;DATA!E386&amp;"', '"&amp;DATA!F386&amp;"', '"&amp;DATA!G386&amp;"', 0, "&amp;DATA!I386&amp;");",""),"")</f>
        <v/>
      </c>
    </row>
    <row r="409" spans="1:1" ht="12.75" customHeight="1">
      <c r="A409" s="1" t="str">
        <f>IF(NOT(ISBLANK(DATA!A406)),IF(DATA!I387&gt;7,"INSERT INTO SYSADM.PSAUTHITEM VALUES ('"&amp;$B$1&amp;DATA!A406&amp;IF(ISEVEN(DATA!J387),"_C' ,","_AC', ")&amp;"'"&amp;DATA!D387&amp;"', '"&amp;DATA!E387&amp;"', '"&amp;DATA!F387&amp;"', '"&amp;DATA!G387&amp;"', 0, "&amp;DATA!I387&amp;");",""),"")</f>
        <v/>
      </c>
    </row>
    <row r="410" spans="1:1" ht="12.75" customHeight="1">
      <c r="A410" s="1" t="str">
        <f>IF(NOT(ISBLANK(DATA!A407)),IF(DATA!I388&gt;7,"INSERT INTO SYSADM.PSAUTHITEM VALUES ('"&amp;$B$1&amp;DATA!A407&amp;IF(ISEVEN(DATA!J388),"_C' ,","_AC', ")&amp;"'"&amp;DATA!D388&amp;"', '"&amp;DATA!E388&amp;"', '"&amp;DATA!F388&amp;"', '"&amp;DATA!G388&amp;"', 0, "&amp;DATA!I388&amp;");",""),"")</f>
        <v/>
      </c>
    </row>
    <row r="411" spans="1:1" ht="12.75" customHeight="1">
      <c r="A411" s="1" t="str">
        <f>IF(NOT(ISBLANK(DATA!A408)),IF(DATA!I389&gt;7,"INSERT INTO SYSADM.PSAUTHITEM VALUES ('"&amp;$B$1&amp;DATA!A408&amp;IF(ISEVEN(DATA!J389),"_C' ,","_AC', ")&amp;"'"&amp;DATA!D389&amp;"', '"&amp;DATA!E389&amp;"', '"&amp;DATA!F389&amp;"', '"&amp;DATA!G389&amp;"', 0, "&amp;DATA!I389&amp;");",""),"")</f>
        <v/>
      </c>
    </row>
    <row r="412" spans="1:1" ht="12.75" customHeight="1">
      <c r="A412" s="1" t="str">
        <f>IF(NOT(ISBLANK(DATA!A409)),IF(DATA!I390&gt;7,"INSERT INTO SYSADM.PSAUTHITEM VALUES ('"&amp;$B$1&amp;DATA!A409&amp;IF(ISEVEN(DATA!J390),"_C' ,","_AC', ")&amp;"'"&amp;DATA!D390&amp;"', '"&amp;DATA!E390&amp;"', '"&amp;DATA!F390&amp;"', '"&amp;DATA!G390&amp;"', 0, "&amp;DATA!I390&amp;");",""),"")</f>
        <v/>
      </c>
    </row>
    <row r="413" spans="1:1" ht="12.75" customHeight="1">
      <c r="A413" s="1" t="str">
        <f>IF(NOT(ISBLANK(DATA!A410)),IF(DATA!I391&gt;7,"INSERT INTO SYSADM.PSAUTHITEM VALUES ('"&amp;$B$1&amp;DATA!A410&amp;IF(ISEVEN(DATA!J391),"_C' ,","_AC', ")&amp;"'"&amp;DATA!D391&amp;"', '"&amp;DATA!E391&amp;"', '"&amp;DATA!F391&amp;"', '"&amp;DATA!G391&amp;"', 0, "&amp;DATA!I391&amp;");",""),"")</f>
        <v/>
      </c>
    </row>
    <row r="414" spans="1:1" ht="12.75" customHeight="1">
      <c r="A414" s="1" t="str">
        <f>IF(NOT(ISBLANK(DATA!A411)),IF(DATA!I392&gt;7,"INSERT INTO SYSADM.PSAUTHITEM VALUES ('"&amp;$B$1&amp;DATA!A411&amp;IF(ISEVEN(DATA!J392),"_C' ,","_AC', ")&amp;"'"&amp;DATA!D392&amp;"', '"&amp;DATA!E392&amp;"', '"&amp;DATA!F392&amp;"', '"&amp;DATA!G392&amp;"', 0, "&amp;DATA!I392&amp;");",""),"")</f>
        <v/>
      </c>
    </row>
    <row r="415" spans="1:1" ht="12.75" customHeight="1">
      <c r="A415" s="1" t="str">
        <f>IF(NOT(ISBLANK(DATA!A412)),IF(DATA!I393&gt;7,"INSERT INTO SYSADM.PSAUTHITEM VALUES ('"&amp;$B$1&amp;DATA!A412&amp;IF(ISEVEN(DATA!J393),"_C' ,","_AC', ")&amp;"'"&amp;DATA!D393&amp;"', '"&amp;DATA!E393&amp;"', '"&amp;DATA!F393&amp;"', '"&amp;DATA!G393&amp;"', 0, "&amp;DATA!I393&amp;");",""),"")</f>
        <v/>
      </c>
    </row>
    <row r="416" spans="1:1" ht="12.75" customHeight="1">
      <c r="A416" s="1" t="str">
        <f>IF(NOT(ISBLANK(DATA!A413)),IF(DATA!I394&gt;7,"INSERT INTO SYSADM.PSAUTHITEM VALUES ('"&amp;$B$1&amp;DATA!A413&amp;IF(ISEVEN(DATA!J394),"_C' ,","_AC', ")&amp;"'"&amp;DATA!D394&amp;"', '"&amp;DATA!E394&amp;"', '"&amp;DATA!F394&amp;"', '"&amp;DATA!G394&amp;"', 0, "&amp;DATA!I394&amp;");",""),"")</f>
        <v/>
      </c>
    </row>
    <row r="417" spans="1:1" ht="12.75" customHeight="1">
      <c r="A417" s="1" t="str">
        <f>IF(NOT(ISBLANK(DATA!A414)),IF(DATA!I395&gt;7,"INSERT INTO SYSADM.PSAUTHITEM VALUES ('"&amp;$B$1&amp;DATA!A414&amp;IF(ISEVEN(DATA!J395),"_C' ,","_AC', ")&amp;"'"&amp;DATA!D395&amp;"', '"&amp;DATA!E395&amp;"', '"&amp;DATA!F395&amp;"', '"&amp;DATA!G395&amp;"', 0, "&amp;DATA!I395&amp;");",""),"")</f>
        <v/>
      </c>
    </row>
    <row r="418" spans="1:1" ht="12.75" customHeight="1">
      <c r="A418" s="1" t="str">
        <f>IF(NOT(ISBLANK(DATA!A415)),IF(DATA!I396&gt;7,"INSERT INTO SYSADM.PSAUTHITEM VALUES ('"&amp;$B$1&amp;DATA!A415&amp;IF(ISEVEN(DATA!J396),"_C' ,","_AC', ")&amp;"'"&amp;DATA!D396&amp;"', '"&amp;DATA!E396&amp;"', '"&amp;DATA!F396&amp;"', '"&amp;DATA!G396&amp;"', 0, "&amp;DATA!I396&amp;");",""),"")</f>
        <v/>
      </c>
    </row>
    <row r="419" spans="1:1" ht="12.75" customHeight="1">
      <c r="A419" s="1" t="str">
        <f>IF(NOT(ISBLANK(DATA!A416)),IF(DATA!I397&gt;7,"INSERT INTO SYSADM.PSAUTHITEM VALUES ('"&amp;$B$1&amp;DATA!A416&amp;IF(ISEVEN(DATA!J397),"_C' ,","_AC', ")&amp;"'"&amp;DATA!D397&amp;"', '"&amp;DATA!E397&amp;"', '"&amp;DATA!F397&amp;"', '"&amp;DATA!G397&amp;"', 0, "&amp;DATA!I397&amp;");",""),"")</f>
        <v/>
      </c>
    </row>
    <row r="420" spans="1:1" ht="12.75" customHeight="1">
      <c r="A420" s="1" t="str">
        <f>IF(NOT(ISBLANK(DATA!A417)),IF(DATA!I398&gt;7,"INSERT INTO SYSADM.PSAUTHITEM VALUES ('"&amp;$B$1&amp;DATA!A417&amp;IF(ISEVEN(DATA!J398),"_C' ,","_AC', ")&amp;"'"&amp;DATA!D398&amp;"', '"&amp;DATA!E398&amp;"', '"&amp;DATA!F398&amp;"', '"&amp;DATA!G398&amp;"', 0, "&amp;DATA!I398&amp;");",""),"")</f>
        <v/>
      </c>
    </row>
    <row r="421" spans="1:1" ht="12.75" customHeight="1">
      <c r="A421" s="1" t="str">
        <f>IF(NOT(ISBLANK(DATA!A418)),IF(DATA!I399&gt;7,"INSERT INTO SYSADM.PSAUTHITEM VALUES ('"&amp;$B$1&amp;DATA!A418&amp;IF(ISEVEN(DATA!J399),"_C' ,","_AC', ")&amp;"'"&amp;DATA!D399&amp;"', '"&amp;DATA!E399&amp;"', '"&amp;DATA!F399&amp;"', '"&amp;DATA!G399&amp;"', 0, "&amp;DATA!I399&amp;");",""),"")</f>
        <v/>
      </c>
    </row>
    <row r="422" spans="1:1" ht="12.75" customHeight="1">
      <c r="A422" s="1" t="str">
        <f>IF(NOT(ISBLANK(DATA!A419)),IF(DATA!I400&gt;7,"INSERT INTO SYSADM.PSAUTHITEM VALUES ('"&amp;$B$1&amp;DATA!A419&amp;IF(ISEVEN(DATA!J400),"_C' ,","_AC', ")&amp;"'"&amp;DATA!D400&amp;"', '"&amp;DATA!E400&amp;"', '"&amp;DATA!F400&amp;"', '"&amp;DATA!G400&amp;"', 0, "&amp;DATA!I400&amp;");",""),"")</f>
        <v/>
      </c>
    </row>
    <row r="423" spans="1:1" ht="12.75" customHeight="1">
      <c r="A423" s="1" t="str">
        <f>IF(NOT(ISBLANK(DATA!A420)),IF(DATA!I401&gt;7,"INSERT INTO SYSADM.PSAUTHITEM VALUES ('"&amp;$B$1&amp;DATA!A420&amp;IF(ISEVEN(DATA!J401),"_C' ,","_AC', ")&amp;"'"&amp;DATA!D401&amp;"', '"&amp;DATA!E401&amp;"', '"&amp;DATA!F401&amp;"', '"&amp;DATA!G401&amp;"', 0, "&amp;DATA!I401&amp;");",""),"")</f>
        <v/>
      </c>
    </row>
    <row r="424" spans="1:1" ht="12.75" customHeight="1">
      <c r="A424" s="1" t="str">
        <f>IF(NOT(ISBLANK(DATA!A421)),IF(DATA!I402&gt;7,"INSERT INTO SYSADM.PSAUTHITEM VALUES ('"&amp;$B$1&amp;DATA!A421&amp;IF(ISEVEN(DATA!J402),"_C' ,","_AC', ")&amp;"'"&amp;DATA!D402&amp;"', '"&amp;DATA!E402&amp;"', '"&amp;DATA!F402&amp;"', '"&amp;DATA!G402&amp;"', 0, "&amp;DATA!I402&amp;");",""),"")</f>
        <v/>
      </c>
    </row>
    <row r="425" spans="1:1" ht="12.75" customHeight="1">
      <c r="A425" s="1" t="str">
        <f>IF(NOT(ISBLANK(DATA!A422)),IF(DATA!I403&gt;7,"INSERT INTO SYSADM.PSAUTHITEM VALUES ('"&amp;$B$1&amp;DATA!A422&amp;IF(ISEVEN(DATA!J403),"_C' ,","_AC', ")&amp;"'"&amp;DATA!D403&amp;"', '"&amp;DATA!E403&amp;"', '"&amp;DATA!F403&amp;"', '"&amp;DATA!G403&amp;"', 0, "&amp;DATA!I403&amp;");",""),"")</f>
        <v/>
      </c>
    </row>
    <row r="426" spans="1:1" ht="12.75" customHeight="1">
      <c r="A426" s="1" t="str">
        <f>IF(NOT(ISBLANK(DATA!A423)),IF(DATA!I404&gt;7,"INSERT INTO SYSADM.PSAUTHITEM VALUES ('"&amp;$B$1&amp;DATA!A423&amp;IF(ISEVEN(DATA!J404),"_C' ,","_AC', ")&amp;"'"&amp;DATA!D404&amp;"', '"&amp;DATA!E404&amp;"', '"&amp;DATA!F404&amp;"', '"&amp;DATA!G404&amp;"', 0, "&amp;DATA!I404&amp;");",""),"")</f>
        <v/>
      </c>
    </row>
    <row r="427" spans="1:1" ht="12.75" customHeight="1">
      <c r="A427" s="1" t="str">
        <f>IF(NOT(ISBLANK(DATA!A424)),IF(DATA!I405&gt;7,"INSERT INTO SYSADM.PSAUTHITEM VALUES ('"&amp;$B$1&amp;DATA!A424&amp;IF(ISEVEN(DATA!J405),"_C' ,","_AC', ")&amp;"'"&amp;DATA!D405&amp;"', '"&amp;DATA!E405&amp;"', '"&amp;DATA!F405&amp;"', '"&amp;DATA!G405&amp;"', 0, "&amp;DATA!I405&amp;");",""),"")</f>
        <v/>
      </c>
    </row>
    <row r="428" spans="1:1" ht="12.75" customHeight="1">
      <c r="A428" s="1" t="str">
        <f>IF(NOT(ISBLANK(DATA!A425)),IF(DATA!I406&gt;7,"INSERT INTO SYSADM.PSAUTHITEM VALUES ('"&amp;$B$1&amp;DATA!A425&amp;IF(ISEVEN(DATA!J406),"_C' ,","_AC', ")&amp;"'"&amp;DATA!D406&amp;"', '"&amp;DATA!E406&amp;"', '"&amp;DATA!F406&amp;"', '"&amp;DATA!G406&amp;"', 0, "&amp;DATA!I406&amp;");",""),"")</f>
        <v/>
      </c>
    </row>
    <row r="429" spans="1:1" ht="12.75" customHeight="1">
      <c r="A429" s="1" t="str">
        <f>IF(NOT(ISBLANK(DATA!A426)),IF(DATA!I407&gt;7,"INSERT INTO SYSADM.PSAUTHITEM VALUES ('"&amp;$B$1&amp;DATA!A426&amp;IF(ISEVEN(DATA!J407),"_C' ,","_AC', ")&amp;"'"&amp;DATA!D407&amp;"', '"&amp;DATA!E407&amp;"', '"&amp;DATA!F407&amp;"', '"&amp;DATA!G407&amp;"', 0, "&amp;DATA!I407&amp;");",""),"")</f>
        <v/>
      </c>
    </row>
    <row r="430" spans="1:1" ht="12.75" customHeight="1">
      <c r="A430" s="1" t="str">
        <f>IF(NOT(ISBLANK(DATA!A427)),IF(DATA!I408&gt;7,"INSERT INTO SYSADM.PSAUTHITEM VALUES ('"&amp;$B$1&amp;DATA!A427&amp;IF(ISEVEN(DATA!J408),"_C' ,","_AC', ")&amp;"'"&amp;DATA!D408&amp;"', '"&amp;DATA!E408&amp;"', '"&amp;DATA!F408&amp;"', '"&amp;DATA!G408&amp;"', 0, "&amp;DATA!I408&amp;");",""),"")</f>
        <v/>
      </c>
    </row>
    <row r="431" spans="1:1" ht="12.75" customHeight="1">
      <c r="A431" s="1" t="str">
        <f>IF(NOT(ISBLANK(DATA!A428)),IF(DATA!I409&gt;7,"INSERT INTO SYSADM.PSAUTHITEM VALUES ('"&amp;$B$1&amp;DATA!A428&amp;IF(ISEVEN(DATA!J409),"_C' ,","_AC', ")&amp;"'"&amp;DATA!D409&amp;"', '"&amp;DATA!E409&amp;"', '"&amp;DATA!F409&amp;"', '"&amp;DATA!G409&amp;"', 0, "&amp;DATA!I409&amp;");",""),"")</f>
        <v/>
      </c>
    </row>
    <row r="432" spans="1:1" ht="12.75" customHeight="1">
      <c r="A432" s="1" t="str">
        <f>IF(NOT(ISBLANK(DATA!A429)),IF(DATA!I410&gt;7,"INSERT INTO SYSADM.PSAUTHITEM VALUES ('"&amp;$B$1&amp;DATA!A429&amp;IF(ISEVEN(DATA!J410),"_C' ,","_AC', ")&amp;"'"&amp;DATA!D410&amp;"', '"&amp;DATA!E410&amp;"', '"&amp;DATA!F410&amp;"', '"&amp;DATA!G410&amp;"', 0, "&amp;DATA!I410&amp;");",""),"")</f>
        <v/>
      </c>
    </row>
    <row r="433" spans="1:1" ht="12.75" customHeight="1">
      <c r="A433" s="1" t="str">
        <f>IF(NOT(ISBLANK(DATA!A430)),IF(DATA!I411&gt;7,"INSERT INTO SYSADM.PSAUTHITEM VALUES ('"&amp;$B$1&amp;DATA!A430&amp;IF(ISEVEN(DATA!J411),"_C' ,","_AC', ")&amp;"'"&amp;DATA!D411&amp;"', '"&amp;DATA!E411&amp;"', '"&amp;DATA!F411&amp;"', '"&amp;DATA!G411&amp;"', 0, "&amp;DATA!I411&amp;");",""),"")</f>
        <v/>
      </c>
    </row>
    <row r="434" spans="1:1" ht="12.75" customHeight="1">
      <c r="A434" s="1" t="str">
        <f>IF(NOT(ISBLANK(DATA!A431)),IF(DATA!I412&gt;7,"INSERT INTO SYSADM.PSAUTHITEM VALUES ('"&amp;$B$1&amp;DATA!A431&amp;IF(ISEVEN(DATA!J412),"_C' ,","_AC', ")&amp;"'"&amp;DATA!D412&amp;"', '"&amp;DATA!E412&amp;"', '"&amp;DATA!F412&amp;"', '"&amp;DATA!G412&amp;"', 0, "&amp;DATA!I412&amp;");",""),"")</f>
        <v/>
      </c>
    </row>
    <row r="435" spans="1:1" ht="12.75" customHeight="1">
      <c r="A435" s="1" t="str">
        <f>IF(NOT(ISBLANK(DATA!A432)),IF(DATA!I413&gt;7,"INSERT INTO SYSADM.PSAUTHITEM VALUES ('"&amp;$B$1&amp;DATA!A432&amp;IF(ISEVEN(DATA!J413),"_C' ,","_AC', ")&amp;"'"&amp;DATA!D413&amp;"', '"&amp;DATA!E413&amp;"', '"&amp;DATA!F413&amp;"', '"&amp;DATA!G413&amp;"', 0, "&amp;DATA!I413&amp;");",""),"")</f>
        <v/>
      </c>
    </row>
    <row r="436" spans="1:1" ht="12.75" customHeight="1">
      <c r="A436" s="1" t="str">
        <f>IF(NOT(ISBLANK(DATA!A433)),IF(DATA!I414&gt;7,"INSERT INTO SYSADM.PSAUTHITEM VALUES ('"&amp;$B$1&amp;DATA!A433&amp;IF(ISEVEN(DATA!J414),"_C' ,","_AC', ")&amp;"'"&amp;DATA!D414&amp;"', '"&amp;DATA!E414&amp;"', '"&amp;DATA!F414&amp;"', '"&amp;DATA!G414&amp;"', 0, "&amp;DATA!I414&amp;");",""),"")</f>
        <v/>
      </c>
    </row>
    <row r="437" spans="1:1" ht="12.75" customHeight="1">
      <c r="A437" s="1" t="str">
        <f>IF(NOT(ISBLANK(DATA!A434)),IF(DATA!I415&gt;7,"INSERT INTO SYSADM.PSAUTHITEM VALUES ('"&amp;$B$1&amp;DATA!A434&amp;IF(ISEVEN(DATA!J415),"_C' ,","_AC', ")&amp;"'"&amp;DATA!D415&amp;"', '"&amp;DATA!E415&amp;"', '"&amp;DATA!F415&amp;"', '"&amp;DATA!G415&amp;"', 0, "&amp;DATA!I415&amp;");",""),"")</f>
        <v/>
      </c>
    </row>
    <row r="438" spans="1:1" ht="12.75" customHeight="1">
      <c r="A438" s="1" t="str">
        <f>IF(NOT(ISBLANK(DATA!A435)),IF(DATA!I416&gt;7,"INSERT INTO SYSADM.PSAUTHITEM VALUES ('"&amp;$B$1&amp;DATA!A435&amp;IF(ISEVEN(DATA!J416),"_C' ,","_AC', ")&amp;"'"&amp;DATA!D416&amp;"', '"&amp;DATA!E416&amp;"', '"&amp;DATA!F416&amp;"', '"&amp;DATA!G416&amp;"', 0, "&amp;DATA!I416&amp;");",""),"")</f>
        <v/>
      </c>
    </row>
    <row r="439" spans="1:1" ht="12.75" customHeight="1">
      <c r="A439" s="1" t="str">
        <f>IF(NOT(ISBLANK(DATA!A436)),IF(DATA!I417&gt;7,"INSERT INTO SYSADM.PSAUTHITEM VALUES ('"&amp;$B$1&amp;DATA!A436&amp;IF(ISEVEN(DATA!J417),"_C' ,","_AC', ")&amp;"'"&amp;DATA!D417&amp;"', '"&amp;DATA!E417&amp;"', '"&amp;DATA!F417&amp;"', '"&amp;DATA!G417&amp;"', 0, "&amp;DATA!I417&amp;");",""),"")</f>
        <v/>
      </c>
    </row>
    <row r="440" spans="1:1" ht="12.75" customHeight="1">
      <c r="A440" s="1" t="str">
        <f>IF(NOT(ISBLANK(DATA!A437)),IF(DATA!I418&gt;7,"INSERT INTO SYSADM.PSAUTHITEM VALUES ('"&amp;$B$1&amp;DATA!A437&amp;IF(ISEVEN(DATA!J418),"_C' ,","_AC', ")&amp;"'"&amp;DATA!D418&amp;"', '"&amp;DATA!E418&amp;"', '"&amp;DATA!F418&amp;"', '"&amp;DATA!G418&amp;"', 0, "&amp;DATA!I418&amp;");",""),"")</f>
        <v/>
      </c>
    </row>
    <row r="441" spans="1:1" ht="12.75" customHeight="1">
      <c r="A441" s="1" t="str">
        <f>IF(NOT(ISBLANK(DATA!A438)),IF(DATA!I419&gt;7,"INSERT INTO SYSADM.PSAUTHITEM VALUES ('"&amp;$B$1&amp;DATA!A438&amp;IF(ISEVEN(DATA!J419),"_C' ,","_AC', ")&amp;"'"&amp;DATA!D419&amp;"', '"&amp;DATA!E419&amp;"', '"&amp;DATA!F419&amp;"', '"&amp;DATA!G419&amp;"', 0, "&amp;DATA!I419&amp;");",""),"")</f>
        <v/>
      </c>
    </row>
    <row r="442" spans="1:1" ht="12.75" customHeight="1">
      <c r="A442" s="1" t="str">
        <f>IF(NOT(ISBLANK(DATA!A439)),IF(DATA!I420&gt;7,"INSERT INTO SYSADM.PSAUTHITEM VALUES ('"&amp;$B$1&amp;DATA!A439&amp;IF(ISEVEN(DATA!J420),"_C' ,","_AC', ")&amp;"'"&amp;DATA!D420&amp;"', '"&amp;DATA!E420&amp;"', '"&amp;DATA!F420&amp;"', '"&amp;DATA!G420&amp;"', 0, "&amp;DATA!I420&amp;");",""),"")</f>
        <v/>
      </c>
    </row>
    <row r="443" spans="1:1" ht="12.75" customHeight="1">
      <c r="A443" s="1" t="str">
        <f>IF(NOT(ISBLANK(DATA!A440)),IF(DATA!I421&gt;7,"INSERT INTO SYSADM.PSAUTHITEM VALUES ('"&amp;$B$1&amp;DATA!A440&amp;IF(ISEVEN(DATA!J421),"_C' ,","_AC', ")&amp;"'"&amp;DATA!D421&amp;"', '"&amp;DATA!E421&amp;"', '"&amp;DATA!F421&amp;"', '"&amp;DATA!G421&amp;"', 0, "&amp;DATA!I421&amp;");",""),"")</f>
        <v/>
      </c>
    </row>
    <row r="444" spans="1:1" ht="12.75" customHeight="1">
      <c r="A444" s="1" t="str">
        <f>IF(NOT(ISBLANK(DATA!A441)),IF(DATA!I422&gt;7,"INSERT INTO SYSADM.PSAUTHITEM VALUES ('"&amp;$B$1&amp;DATA!A441&amp;IF(ISEVEN(DATA!J422),"_C' ,","_AC', ")&amp;"'"&amp;DATA!D422&amp;"', '"&amp;DATA!E422&amp;"', '"&amp;DATA!F422&amp;"', '"&amp;DATA!G422&amp;"', 0, "&amp;DATA!I422&amp;");",""),"")</f>
        <v/>
      </c>
    </row>
    <row r="445" spans="1:1" ht="12.75" customHeight="1">
      <c r="A445" s="1" t="str">
        <f>IF(NOT(ISBLANK(DATA!A442)),IF(DATA!I423&gt;7,"INSERT INTO SYSADM.PSAUTHITEM VALUES ('"&amp;$B$1&amp;DATA!A442&amp;IF(ISEVEN(DATA!J423),"_C' ,","_AC', ")&amp;"'"&amp;DATA!D423&amp;"', '"&amp;DATA!E423&amp;"', '"&amp;DATA!F423&amp;"', '"&amp;DATA!G423&amp;"', 0, "&amp;DATA!I423&amp;");",""),"")</f>
        <v/>
      </c>
    </row>
    <row r="446" spans="1:1" ht="12.75" customHeight="1">
      <c r="A446" s="1" t="str">
        <f>IF(NOT(ISBLANK(DATA!A443)),IF(DATA!I424&gt;7,"INSERT INTO SYSADM.PSAUTHITEM VALUES ('"&amp;$B$1&amp;DATA!A443&amp;IF(ISEVEN(DATA!J424),"_C' ,","_AC', ")&amp;"'"&amp;DATA!D424&amp;"', '"&amp;DATA!E424&amp;"', '"&amp;DATA!F424&amp;"', '"&amp;DATA!G424&amp;"', 0, "&amp;DATA!I424&amp;");",""),"")</f>
        <v/>
      </c>
    </row>
    <row r="447" spans="1:1" ht="12.75" customHeight="1">
      <c r="A447" s="1" t="str">
        <f>IF(NOT(ISBLANK(DATA!A444)),IF(DATA!I425&gt;7,"INSERT INTO SYSADM.PSAUTHITEM VALUES ('"&amp;$B$1&amp;DATA!A444&amp;IF(ISEVEN(DATA!J425),"_C' ,","_AC', ")&amp;"'"&amp;DATA!D425&amp;"', '"&amp;DATA!E425&amp;"', '"&amp;DATA!F425&amp;"', '"&amp;DATA!G425&amp;"', 0, "&amp;DATA!I425&amp;");",""),"")</f>
        <v/>
      </c>
    </row>
    <row r="448" spans="1:1" ht="12.75" customHeight="1">
      <c r="A448" s="1" t="str">
        <f>IF(NOT(ISBLANK(DATA!A445)),IF(DATA!I426&gt;7,"INSERT INTO SYSADM.PSAUTHITEM VALUES ('"&amp;$B$1&amp;DATA!A445&amp;IF(ISEVEN(DATA!J426),"_C' ,","_AC', ")&amp;"'"&amp;DATA!D426&amp;"', '"&amp;DATA!E426&amp;"', '"&amp;DATA!F426&amp;"', '"&amp;DATA!G426&amp;"', 0, "&amp;DATA!I426&amp;");",""),"")</f>
        <v/>
      </c>
    </row>
    <row r="449" spans="1:1" ht="12.75" customHeight="1">
      <c r="A449" s="1" t="str">
        <f>IF(NOT(ISBLANK(DATA!A446)),IF(DATA!I427&gt;7,"INSERT INTO SYSADM.PSAUTHITEM VALUES ('"&amp;$B$1&amp;DATA!A446&amp;IF(ISEVEN(DATA!J427),"_C' ,","_AC', ")&amp;"'"&amp;DATA!D427&amp;"', '"&amp;DATA!E427&amp;"', '"&amp;DATA!F427&amp;"', '"&amp;DATA!G427&amp;"', 0, "&amp;DATA!I427&amp;");",""),"")</f>
        <v/>
      </c>
    </row>
    <row r="450" spans="1:1" ht="12.75" customHeight="1">
      <c r="A450" s="1" t="str">
        <f>IF(NOT(ISBLANK(DATA!A447)),IF(DATA!I428&gt;7,"INSERT INTO SYSADM.PSAUTHITEM VALUES ('"&amp;$B$1&amp;DATA!A447&amp;IF(ISEVEN(DATA!J428),"_C' ,","_AC', ")&amp;"'"&amp;DATA!D428&amp;"', '"&amp;DATA!E428&amp;"', '"&amp;DATA!F428&amp;"', '"&amp;DATA!G428&amp;"', 0, "&amp;DATA!I428&amp;");",""),"")</f>
        <v/>
      </c>
    </row>
    <row r="451" spans="1:1" ht="12.75" customHeight="1">
      <c r="A451" s="1" t="str">
        <f>IF(NOT(ISBLANK(DATA!A448)),IF(DATA!I429&gt;7,"INSERT INTO SYSADM.PSAUTHITEM VALUES ('"&amp;$B$1&amp;DATA!A448&amp;IF(ISEVEN(DATA!J429),"_C' ,","_AC', ")&amp;"'"&amp;DATA!D429&amp;"', '"&amp;DATA!E429&amp;"', '"&amp;DATA!F429&amp;"', '"&amp;DATA!G429&amp;"', 0, "&amp;DATA!I429&amp;");",""),"")</f>
        <v/>
      </c>
    </row>
    <row r="452" spans="1:1" ht="12.75" customHeight="1">
      <c r="A452" s="1" t="str">
        <f>IF(NOT(ISBLANK(DATA!A449)),IF(DATA!I430&gt;7,"INSERT INTO SYSADM.PSAUTHITEM VALUES ('"&amp;$B$1&amp;DATA!A449&amp;IF(ISEVEN(DATA!J430),"_C' ,","_AC', ")&amp;"'"&amp;DATA!D430&amp;"', '"&amp;DATA!E430&amp;"', '"&amp;DATA!F430&amp;"', '"&amp;DATA!G430&amp;"', 0, "&amp;DATA!I430&amp;");",""),"")</f>
        <v/>
      </c>
    </row>
    <row r="453" spans="1:1" ht="12.75" customHeight="1">
      <c r="A453" s="1" t="str">
        <f>IF(NOT(ISBLANK(DATA!A450)),IF(DATA!I431&gt;7,"INSERT INTO SYSADM.PSAUTHITEM VALUES ('"&amp;$B$1&amp;DATA!A450&amp;IF(ISEVEN(DATA!J431),"_C' ,","_AC', ")&amp;"'"&amp;DATA!D431&amp;"', '"&amp;DATA!E431&amp;"', '"&amp;DATA!F431&amp;"', '"&amp;DATA!G431&amp;"', 0, "&amp;DATA!I431&amp;");",""),"")</f>
        <v/>
      </c>
    </row>
    <row r="454" spans="1:1" ht="12.75" customHeight="1">
      <c r="A454" s="1" t="str">
        <f>IF(NOT(ISBLANK(DATA!A451)),IF(DATA!I432&gt;7,"INSERT INTO SYSADM.PSAUTHITEM VALUES ('"&amp;$B$1&amp;DATA!A451&amp;IF(ISEVEN(DATA!J432),"_C' ,","_AC', ")&amp;"'"&amp;DATA!D432&amp;"', '"&amp;DATA!E432&amp;"', '"&amp;DATA!F432&amp;"', '"&amp;DATA!G432&amp;"', 0, "&amp;DATA!I432&amp;");",""),"")</f>
        <v/>
      </c>
    </row>
    <row r="455" spans="1:1" ht="12.75" customHeight="1">
      <c r="A455" s="1" t="str">
        <f>IF(NOT(ISBLANK(DATA!A452)),IF(DATA!I433&gt;7,"INSERT INTO SYSADM.PSAUTHITEM VALUES ('"&amp;$B$1&amp;DATA!A452&amp;IF(ISEVEN(DATA!J433),"_C' ,","_AC', ")&amp;"'"&amp;DATA!D433&amp;"', '"&amp;DATA!E433&amp;"', '"&amp;DATA!F433&amp;"', '"&amp;DATA!G433&amp;"', 0, "&amp;DATA!I433&amp;");",""),"")</f>
        <v/>
      </c>
    </row>
    <row r="456" spans="1:1" ht="12.75" customHeight="1">
      <c r="A456" s="1" t="str">
        <f>IF(NOT(ISBLANK(DATA!A453)),IF(DATA!I434&gt;7,"INSERT INTO SYSADM.PSAUTHITEM VALUES ('"&amp;$B$1&amp;DATA!A453&amp;IF(ISEVEN(DATA!J434),"_C' ,","_AC', ")&amp;"'"&amp;DATA!D434&amp;"', '"&amp;DATA!E434&amp;"', '"&amp;DATA!F434&amp;"', '"&amp;DATA!G434&amp;"', 0, "&amp;DATA!I434&amp;");",""),"")</f>
        <v/>
      </c>
    </row>
    <row r="457" spans="1:1" ht="12.75" customHeight="1">
      <c r="A457" s="1" t="str">
        <f>IF(NOT(ISBLANK(DATA!A454)),IF(DATA!I435&gt;7,"INSERT INTO SYSADM.PSAUTHITEM VALUES ('"&amp;$B$1&amp;DATA!A454&amp;IF(ISEVEN(DATA!J435),"_C' ,","_AC', ")&amp;"'"&amp;DATA!D435&amp;"', '"&amp;DATA!E435&amp;"', '"&amp;DATA!F435&amp;"', '"&amp;DATA!G435&amp;"', 0, "&amp;DATA!I435&amp;");",""),"")</f>
        <v/>
      </c>
    </row>
    <row r="458" spans="1:1" ht="12.75" customHeight="1">
      <c r="A458" s="1" t="str">
        <f>IF(NOT(ISBLANK(DATA!A455)),IF(DATA!I436&gt;7,"INSERT INTO SYSADM.PSAUTHITEM VALUES ('"&amp;$B$1&amp;DATA!A455&amp;IF(ISEVEN(DATA!J436),"_C' ,","_AC', ")&amp;"'"&amp;DATA!D436&amp;"', '"&amp;DATA!E436&amp;"', '"&amp;DATA!F436&amp;"', '"&amp;DATA!G436&amp;"', 0, "&amp;DATA!I436&amp;");",""),"")</f>
        <v/>
      </c>
    </row>
    <row r="459" spans="1:1" ht="12.75" customHeight="1">
      <c r="A459" s="1" t="str">
        <f>IF(NOT(ISBLANK(DATA!A456)),IF(DATA!I437&gt;7,"INSERT INTO SYSADM.PSAUTHITEM VALUES ('"&amp;$B$1&amp;DATA!A456&amp;IF(ISEVEN(DATA!J437),"_C' ,","_AC', ")&amp;"'"&amp;DATA!D437&amp;"', '"&amp;DATA!E437&amp;"', '"&amp;DATA!F437&amp;"', '"&amp;DATA!G437&amp;"', 0, "&amp;DATA!I437&amp;");",""),"")</f>
        <v/>
      </c>
    </row>
    <row r="460" spans="1:1" ht="12.75" customHeight="1">
      <c r="A460" s="1" t="str">
        <f>IF(NOT(ISBLANK(DATA!A457)),IF(DATA!I438&gt;7,"INSERT INTO SYSADM.PSAUTHITEM VALUES ('"&amp;$B$1&amp;DATA!A457&amp;IF(ISEVEN(DATA!J438),"_C' ,","_AC', ")&amp;"'"&amp;DATA!D438&amp;"', '"&amp;DATA!E438&amp;"', '"&amp;DATA!F438&amp;"', '"&amp;DATA!G438&amp;"', 0, "&amp;DATA!I438&amp;");",""),"")</f>
        <v/>
      </c>
    </row>
    <row r="461" spans="1:1" ht="12.75" customHeight="1">
      <c r="A461" s="1" t="str">
        <f>IF(NOT(ISBLANK(DATA!A458)),IF(DATA!I439&gt;7,"INSERT INTO SYSADM.PSAUTHITEM VALUES ('"&amp;$B$1&amp;DATA!A458&amp;IF(ISEVEN(DATA!J439),"_C' ,","_AC', ")&amp;"'"&amp;DATA!D439&amp;"', '"&amp;DATA!E439&amp;"', '"&amp;DATA!F439&amp;"', '"&amp;DATA!G439&amp;"', 0, "&amp;DATA!I439&amp;");",""),"")</f>
        <v/>
      </c>
    </row>
    <row r="462" spans="1:1" ht="12.75" customHeight="1">
      <c r="A462" s="1" t="str">
        <f>IF(NOT(ISBLANK(DATA!A459)),IF(DATA!I440&gt;7,"INSERT INTO SYSADM.PSAUTHITEM VALUES ('"&amp;$B$1&amp;DATA!A459&amp;IF(ISEVEN(DATA!J440),"_C' ,","_AC', ")&amp;"'"&amp;DATA!D440&amp;"', '"&amp;DATA!E440&amp;"', '"&amp;DATA!F440&amp;"', '"&amp;DATA!G440&amp;"', 0, "&amp;DATA!I440&amp;");",""),"")</f>
        <v/>
      </c>
    </row>
    <row r="463" spans="1:1" ht="12.75" customHeight="1">
      <c r="A463" s="1" t="str">
        <f>IF(NOT(ISBLANK(DATA!A460)),IF(DATA!I441&gt;7,"INSERT INTO SYSADM.PSAUTHITEM VALUES ('"&amp;$B$1&amp;DATA!A460&amp;IF(ISEVEN(DATA!J441),"_C' ,","_AC', ")&amp;"'"&amp;DATA!D441&amp;"', '"&amp;DATA!E441&amp;"', '"&amp;DATA!F441&amp;"', '"&amp;DATA!G441&amp;"', 0, "&amp;DATA!I441&amp;");",""),"")</f>
        <v/>
      </c>
    </row>
    <row r="464" spans="1:1" ht="12.75" customHeight="1">
      <c r="A464" s="1" t="str">
        <f>IF(NOT(ISBLANK(DATA!A461)),IF(DATA!I442&gt;7,"INSERT INTO SYSADM.PSAUTHITEM VALUES ('"&amp;$B$1&amp;DATA!A461&amp;IF(ISEVEN(DATA!J442),"_C' ,","_AC', ")&amp;"'"&amp;DATA!D442&amp;"', '"&amp;DATA!E442&amp;"', '"&amp;DATA!F442&amp;"', '"&amp;DATA!G442&amp;"', 0, "&amp;DATA!I442&amp;");",""),"")</f>
        <v/>
      </c>
    </row>
    <row r="465" spans="1:1" ht="12.75" customHeight="1">
      <c r="A465" s="1" t="str">
        <f>IF(NOT(ISBLANK(DATA!A462)),IF(DATA!I443&gt;7,"INSERT INTO SYSADM.PSAUTHITEM VALUES ('"&amp;$B$1&amp;DATA!A462&amp;IF(ISEVEN(DATA!J443),"_C' ,","_AC', ")&amp;"'"&amp;DATA!D443&amp;"', '"&amp;DATA!E443&amp;"', '"&amp;DATA!F443&amp;"', '"&amp;DATA!G443&amp;"', 0, "&amp;DATA!I443&amp;");",""),"")</f>
        <v/>
      </c>
    </row>
    <row r="466" spans="1:1" ht="12.75" customHeight="1">
      <c r="A466" s="1" t="str">
        <f>IF(NOT(ISBLANK(DATA!A463)),IF(DATA!I444&gt;7,"INSERT INTO SYSADM.PSAUTHITEM VALUES ('"&amp;$B$1&amp;DATA!A463&amp;IF(ISEVEN(DATA!J444),"_C' ,","_AC', ")&amp;"'"&amp;DATA!D444&amp;"', '"&amp;DATA!E444&amp;"', '"&amp;DATA!F444&amp;"', '"&amp;DATA!G444&amp;"', 0, "&amp;DATA!I444&amp;");",""),"")</f>
        <v/>
      </c>
    </row>
    <row r="467" spans="1:1" ht="12.75" customHeight="1">
      <c r="A467" s="1" t="str">
        <f>IF(NOT(ISBLANK(DATA!A464)),IF(DATA!I445&gt;7,"INSERT INTO SYSADM.PSAUTHITEM VALUES ('"&amp;$B$1&amp;DATA!A464&amp;IF(ISEVEN(DATA!J445),"_C' ,","_AC', ")&amp;"'"&amp;DATA!D445&amp;"', '"&amp;DATA!E445&amp;"', '"&amp;DATA!F445&amp;"', '"&amp;DATA!G445&amp;"', 0, "&amp;DATA!I445&amp;");",""),"")</f>
        <v/>
      </c>
    </row>
    <row r="468" spans="1:1" ht="12.75" customHeight="1">
      <c r="A468" s="1" t="str">
        <f>IF(NOT(ISBLANK(DATA!A465)),IF(DATA!I446&gt;7,"INSERT INTO SYSADM.PSAUTHITEM VALUES ('"&amp;$B$1&amp;DATA!A465&amp;IF(ISEVEN(DATA!J446),"_C' ,","_AC', ")&amp;"'"&amp;DATA!D446&amp;"', '"&amp;DATA!E446&amp;"', '"&amp;DATA!F446&amp;"', '"&amp;DATA!G446&amp;"', 0, "&amp;DATA!I446&amp;");",""),"")</f>
        <v/>
      </c>
    </row>
    <row r="469" spans="1:1" ht="12.75" customHeight="1">
      <c r="A469" s="1" t="str">
        <f>IF(NOT(ISBLANK(DATA!A466)),IF(DATA!I447&gt;7,"INSERT INTO SYSADM.PSAUTHITEM VALUES ('"&amp;$B$1&amp;DATA!A466&amp;IF(ISEVEN(DATA!J447),"_C' ,","_AC', ")&amp;"'"&amp;DATA!D447&amp;"', '"&amp;DATA!E447&amp;"', '"&amp;DATA!F447&amp;"', '"&amp;DATA!G447&amp;"', 0, "&amp;DATA!I447&amp;");",""),"")</f>
        <v/>
      </c>
    </row>
    <row r="470" spans="1:1" ht="12.75" customHeight="1">
      <c r="A470" s="1" t="str">
        <f>IF(NOT(ISBLANK(DATA!A467)),IF(DATA!I448&gt;7,"INSERT INTO SYSADM.PSAUTHITEM VALUES ('"&amp;$B$1&amp;DATA!A467&amp;IF(ISEVEN(DATA!J448),"_C' ,","_AC', ")&amp;"'"&amp;DATA!D448&amp;"', '"&amp;DATA!E448&amp;"', '"&amp;DATA!F448&amp;"', '"&amp;DATA!G448&amp;"', 0, "&amp;DATA!I448&amp;");",""),"")</f>
        <v/>
      </c>
    </row>
    <row r="471" spans="1:1" ht="12.75" customHeight="1">
      <c r="A471" s="1" t="str">
        <f>IF(NOT(ISBLANK(DATA!A468)),IF(DATA!I449&gt;7,"INSERT INTO SYSADM.PSAUTHITEM VALUES ('"&amp;$B$1&amp;DATA!A468&amp;IF(ISEVEN(DATA!J449),"_C' ,","_AC', ")&amp;"'"&amp;DATA!D449&amp;"', '"&amp;DATA!E449&amp;"', '"&amp;DATA!F449&amp;"', '"&amp;DATA!G449&amp;"', 0, "&amp;DATA!I449&amp;");",""),"")</f>
        <v/>
      </c>
    </row>
    <row r="472" spans="1:1" ht="12.75" customHeight="1">
      <c r="A472" s="1" t="str">
        <f>IF(NOT(ISBLANK(DATA!A469)),IF(DATA!I450&gt;7,"INSERT INTO SYSADM.PSAUTHITEM VALUES ('"&amp;$B$1&amp;DATA!A469&amp;IF(ISEVEN(DATA!J450),"_C' ,","_AC', ")&amp;"'"&amp;DATA!D450&amp;"', '"&amp;DATA!E450&amp;"', '"&amp;DATA!F450&amp;"', '"&amp;DATA!G450&amp;"', 0, "&amp;DATA!I450&amp;");",""),"")</f>
        <v/>
      </c>
    </row>
    <row r="473" spans="1:1" ht="12.75" customHeight="1">
      <c r="A473" s="1" t="str">
        <f>IF(NOT(ISBLANK(DATA!A470)),IF(DATA!I451&gt;7,"INSERT INTO SYSADM.PSAUTHITEM VALUES ('"&amp;$B$1&amp;DATA!A470&amp;IF(ISEVEN(DATA!J451),"_C' ,","_AC', ")&amp;"'"&amp;DATA!D451&amp;"', '"&amp;DATA!E451&amp;"', '"&amp;DATA!F451&amp;"', '"&amp;DATA!G451&amp;"', 0, "&amp;DATA!I451&amp;");",""),"")</f>
        <v/>
      </c>
    </row>
    <row r="474" spans="1:1" ht="12.75" customHeight="1">
      <c r="A474" s="1" t="str">
        <f>IF(NOT(ISBLANK(DATA!A471)),IF(DATA!I452&gt;7,"INSERT INTO SYSADM.PSAUTHITEM VALUES ('"&amp;$B$1&amp;DATA!A471&amp;IF(ISEVEN(DATA!J452),"_C' ,","_AC', ")&amp;"'"&amp;DATA!D452&amp;"', '"&amp;DATA!E452&amp;"', '"&amp;DATA!F452&amp;"', '"&amp;DATA!G452&amp;"', 0, "&amp;DATA!I452&amp;");",""),"")</f>
        <v/>
      </c>
    </row>
    <row r="475" spans="1:1" ht="12.75" customHeight="1">
      <c r="A475" s="1" t="str">
        <f>IF(NOT(ISBLANK(DATA!A472)),IF(DATA!I453&gt;7,"INSERT INTO SYSADM.PSAUTHITEM VALUES ('"&amp;$B$1&amp;DATA!A472&amp;IF(ISEVEN(DATA!J453),"_C' ,","_AC', ")&amp;"'"&amp;DATA!D453&amp;"', '"&amp;DATA!E453&amp;"', '"&amp;DATA!F453&amp;"', '"&amp;DATA!G453&amp;"', 0, "&amp;DATA!I453&amp;");",""),"")</f>
        <v/>
      </c>
    </row>
    <row r="476" spans="1:1" ht="12.75" customHeight="1">
      <c r="A476" s="1" t="str">
        <f>IF(NOT(ISBLANK(DATA!A473)),IF(DATA!I454&gt;7,"INSERT INTO SYSADM.PSAUTHITEM VALUES ('"&amp;$B$1&amp;DATA!A473&amp;IF(ISEVEN(DATA!J454),"_C' ,","_AC', ")&amp;"'"&amp;DATA!D454&amp;"', '"&amp;DATA!E454&amp;"', '"&amp;DATA!F454&amp;"', '"&amp;DATA!G454&amp;"', 0, "&amp;DATA!I454&amp;");",""),"")</f>
        <v/>
      </c>
    </row>
    <row r="477" spans="1:1" ht="12.75" customHeight="1">
      <c r="A477" s="1" t="str">
        <f>IF(NOT(ISBLANK(DATA!A474)),IF(DATA!I455&gt;7,"INSERT INTO SYSADM.PSAUTHITEM VALUES ('"&amp;$B$1&amp;DATA!A474&amp;IF(ISEVEN(DATA!J455),"_C' ,","_AC', ")&amp;"'"&amp;DATA!D455&amp;"', '"&amp;DATA!E455&amp;"', '"&amp;DATA!F455&amp;"', '"&amp;DATA!G455&amp;"', 0, "&amp;DATA!I455&amp;");",""),"")</f>
        <v/>
      </c>
    </row>
    <row r="478" spans="1:1" ht="12.75" customHeight="1">
      <c r="A478" s="1" t="str">
        <f>IF(NOT(ISBLANK(DATA!A475)),IF(DATA!I456&gt;7,"INSERT INTO SYSADM.PSAUTHITEM VALUES ('"&amp;$B$1&amp;DATA!A475&amp;IF(ISEVEN(DATA!J456),"_C' ,","_AC', ")&amp;"'"&amp;DATA!D456&amp;"', '"&amp;DATA!E456&amp;"', '"&amp;DATA!F456&amp;"', '"&amp;DATA!G456&amp;"', 0, "&amp;DATA!I456&amp;");",""),"")</f>
        <v/>
      </c>
    </row>
    <row r="479" spans="1:1" ht="12.75" customHeight="1">
      <c r="A479" s="1" t="str">
        <f>IF(NOT(ISBLANK(DATA!A476)),IF(DATA!I457&gt;7,"INSERT INTO SYSADM.PSAUTHITEM VALUES ('"&amp;$B$1&amp;DATA!A476&amp;IF(ISEVEN(DATA!J457),"_C' ,","_AC', ")&amp;"'"&amp;DATA!D457&amp;"', '"&amp;DATA!E457&amp;"', '"&amp;DATA!F457&amp;"', '"&amp;DATA!G457&amp;"', 0, "&amp;DATA!I457&amp;");",""),"")</f>
        <v/>
      </c>
    </row>
    <row r="480" spans="1:1" ht="12.75" customHeight="1">
      <c r="A480" s="1" t="str">
        <f>IF(NOT(ISBLANK(DATA!A477)),IF(DATA!I458&gt;7,"INSERT INTO SYSADM.PSAUTHITEM VALUES ('"&amp;$B$1&amp;DATA!A477&amp;IF(ISEVEN(DATA!J458),"_C' ,","_AC', ")&amp;"'"&amp;DATA!D458&amp;"', '"&amp;DATA!E458&amp;"', '"&amp;DATA!F458&amp;"', '"&amp;DATA!G458&amp;"', 0, "&amp;DATA!I458&amp;");",""),"")</f>
        <v/>
      </c>
    </row>
    <row r="481" spans="1:1" ht="12.75" customHeight="1">
      <c r="A481" s="1" t="str">
        <f>IF(NOT(ISBLANK(DATA!A478)),IF(DATA!I459&gt;7,"INSERT INTO SYSADM.PSAUTHITEM VALUES ('"&amp;$B$1&amp;DATA!A478&amp;IF(ISEVEN(DATA!J459),"_C' ,","_AC', ")&amp;"'"&amp;DATA!D459&amp;"', '"&amp;DATA!E459&amp;"', '"&amp;DATA!F459&amp;"', '"&amp;DATA!G459&amp;"', 0, "&amp;DATA!I459&amp;");",""),"")</f>
        <v/>
      </c>
    </row>
    <row r="482" spans="1:1" ht="12.75" customHeight="1">
      <c r="A482" s="1" t="str">
        <f>IF(NOT(ISBLANK(DATA!A479)),IF(DATA!I460&gt;7,"INSERT INTO SYSADM.PSAUTHITEM VALUES ('"&amp;$B$1&amp;DATA!A479&amp;IF(ISEVEN(DATA!J460),"_C' ,","_AC', ")&amp;"'"&amp;DATA!D460&amp;"', '"&amp;DATA!E460&amp;"', '"&amp;DATA!F460&amp;"', '"&amp;DATA!G460&amp;"', 0, "&amp;DATA!I460&amp;");",""),"")</f>
        <v/>
      </c>
    </row>
    <row r="483" spans="1:1" ht="12.75" customHeight="1">
      <c r="A483" s="1" t="str">
        <f>IF(NOT(ISBLANK(DATA!A480)),IF(DATA!I461&gt;7,"INSERT INTO SYSADM.PSAUTHITEM VALUES ('"&amp;$B$1&amp;DATA!A480&amp;IF(ISEVEN(DATA!J461),"_C' ,","_AC', ")&amp;"'"&amp;DATA!D461&amp;"', '"&amp;DATA!E461&amp;"', '"&amp;DATA!F461&amp;"', '"&amp;DATA!G461&amp;"', 0, "&amp;DATA!I461&amp;");",""),"")</f>
        <v/>
      </c>
    </row>
    <row r="484" spans="1:1" ht="12.75" customHeight="1">
      <c r="A484" s="1" t="str">
        <f>IF(NOT(ISBLANK(DATA!A481)),IF(DATA!I462&gt;7,"INSERT INTO SYSADM.PSAUTHITEM VALUES ('"&amp;$B$1&amp;DATA!A481&amp;IF(ISEVEN(DATA!J462),"_C' ,","_AC', ")&amp;"'"&amp;DATA!D462&amp;"', '"&amp;DATA!E462&amp;"', '"&amp;DATA!F462&amp;"', '"&amp;DATA!G462&amp;"', 0, "&amp;DATA!I462&amp;");",""),"")</f>
        <v/>
      </c>
    </row>
    <row r="485" spans="1:1" ht="12.75" customHeight="1">
      <c r="A485" s="1" t="str">
        <f>IF(NOT(ISBLANK(DATA!A482)),IF(DATA!I463&gt;7,"INSERT INTO SYSADM.PSAUTHITEM VALUES ('"&amp;$B$1&amp;DATA!A482&amp;IF(ISEVEN(DATA!J463),"_C' ,","_AC', ")&amp;"'"&amp;DATA!D463&amp;"', '"&amp;DATA!E463&amp;"', '"&amp;DATA!F463&amp;"', '"&amp;DATA!G463&amp;"', 0, "&amp;DATA!I463&amp;");",""),"")</f>
        <v/>
      </c>
    </row>
    <row r="486" spans="1:1" ht="12.75" customHeight="1">
      <c r="A486" s="1" t="str">
        <f>IF(NOT(ISBLANK(DATA!A483)),IF(DATA!I464&gt;7,"INSERT INTO SYSADM.PSAUTHITEM VALUES ('"&amp;$B$1&amp;DATA!A483&amp;IF(ISEVEN(DATA!J464),"_C' ,","_AC', ")&amp;"'"&amp;DATA!D464&amp;"', '"&amp;DATA!E464&amp;"', '"&amp;DATA!F464&amp;"', '"&amp;DATA!G464&amp;"', 0, "&amp;DATA!I464&amp;");",""),"")</f>
        <v/>
      </c>
    </row>
    <row r="487" spans="1:1" ht="12.75" customHeight="1">
      <c r="A487" s="1" t="str">
        <f>IF(NOT(ISBLANK(DATA!A484)),IF(DATA!I465&gt;7,"INSERT INTO SYSADM.PSAUTHITEM VALUES ('"&amp;$B$1&amp;DATA!A484&amp;IF(ISEVEN(DATA!J465),"_C' ,","_AC', ")&amp;"'"&amp;DATA!D465&amp;"', '"&amp;DATA!E465&amp;"', '"&amp;DATA!F465&amp;"', '"&amp;DATA!G465&amp;"', 0, "&amp;DATA!I465&amp;");",""),"")</f>
        <v/>
      </c>
    </row>
    <row r="488" spans="1:1" ht="12.75" customHeight="1">
      <c r="A488" s="1" t="str">
        <f>IF(NOT(ISBLANK(DATA!A485)),IF(DATA!I466&gt;7,"INSERT INTO SYSADM.PSAUTHITEM VALUES ('"&amp;$B$1&amp;DATA!A485&amp;IF(ISEVEN(DATA!J466),"_C' ,","_AC', ")&amp;"'"&amp;DATA!D466&amp;"', '"&amp;DATA!E466&amp;"', '"&amp;DATA!F466&amp;"', '"&amp;DATA!G466&amp;"', 0, "&amp;DATA!I466&amp;");",""),"")</f>
        <v/>
      </c>
    </row>
    <row r="489" spans="1:1" ht="12.75" customHeight="1">
      <c r="A489" s="1" t="str">
        <f>IF(NOT(ISBLANK(DATA!A486)),IF(DATA!I467&gt;7,"INSERT INTO SYSADM.PSAUTHITEM VALUES ('"&amp;$B$1&amp;DATA!A486&amp;IF(ISEVEN(DATA!J467),"_C' ,","_AC', ")&amp;"'"&amp;DATA!D467&amp;"', '"&amp;DATA!E467&amp;"', '"&amp;DATA!F467&amp;"', '"&amp;DATA!G467&amp;"', 0, "&amp;DATA!I467&amp;");",""),"")</f>
        <v/>
      </c>
    </row>
    <row r="490" spans="1:1" ht="12.75" customHeight="1">
      <c r="A490" s="1" t="str">
        <f>IF(NOT(ISBLANK(DATA!A487)),IF(DATA!I468&gt;7,"INSERT INTO SYSADM.PSAUTHITEM VALUES ('"&amp;$B$1&amp;DATA!A487&amp;IF(ISEVEN(DATA!J468),"_C' ,","_AC', ")&amp;"'"&amp;DATA!D468&amp;"', '"&amp;DATA!E468&amp;"', '"&amp;DATA!F468&amp;"', '"&amp;DATA!G468&amp;"', 0, "&amp;DATA!I468&amp;");",""),"")</f>
        <v/>
      </c>
    </row>
    <row r="491" spans="1:1" ht="12.75" customHeight="1">
      <c r="A491" s="1" t="str">
        <f>IF(NOT(ISBLANK(DATA!A488)),IF(DATA!I469&gt;7,"INSERT INTO SYSADM.PSAUTHITEM VALUES ('"&amp;$B$1&amp;DATA!A488&amp;IF(ISEVEN(DATA!J469),"_C' ,","_AC', ")&amp;"'"&amp;DATA!D469&amp;"', '"&amp;DATA!E469&amp;"', '"&amp;DATA!F469&amp;"', '"&amp;DATA!G469&amp;"', 0, "&amp;DATA!I469&amp;");",""),"")</f>
        <v/>
      </c>
    </row>
    <row r="492" spans="1:1" ht="12.75" customHeight="1">
      <c r="A492" s="1" t="str">
        <f>IF(NOT(ISBLANK(DATA!A489)),IF(DATA!I470&gt;7,"INSERT INTO SYSADM.PSAUTHITEM VALUES ('"&amp;$B$1&amp;DATA!A489&amp;IF(ISEVEN(DATA!J470),"_C' ,","_AC', ")&amp;"'"&amp;DATA!D470&amp;"', '"&amp;DATA!E470&amp;"', '"&amp;DATA!F470&amp;"', '"&amp;DATA!G470&amp;"', 0, "&amp;DATA!I470&amp;");",""),"")</f>
        <v/>
      </c>
    </row>
    <row r="493" spans="1:1" ht="12.75" customHeight="1">
      <c r="A493" s="1" t="str">
        <f>IF(NOT(ISBLANK(DATA!A490)),IF(DATA!I471&gt;7,"INSERT INTO SYSADM.PSAUTHITEM VALUES ('"&amp;$B$1&amp;DATA!A490&amp;IF(ISEVEN(DATA!J471),"_C' ,","_AC', ")&amp;"'"&amp;DATA!D471&amp;"', '"&amp;DATA!E471&amp;"', '"&amp;DATA!F471&amp;"', '"&amp;DATA!G471&amp;"', 0, "&amp;DATA!I471&amp;");",""),"")</f>
        <v/>
      </c>
    </row>
    <row r="494" spans="1:1" ht="12.75" customHeight="1">
      <c r="A494" s="1" t="str">
        <f>IF(NOT(ISBLANK(DATA!A491)),IF(DATA!I472&gt;7,"INSERT INTO SYSADM.PSAUTHITEM VALUES ('"&amp;$B$1&amp;DATA!A491&amp;IF(ISEVEN(DATA!J472),"_C' ,","_AC', ")&amp;"'"&amp;DATA!D472&amp;"', '"&amp;DATA!E472&amp;"', '"&amp;DATA!F472&amp;"', '"&amp;DATA!G472&amp;"', 0, "&amp;DATA!I472&amp;");",""),"")</f>
        <v/>
      </c>
    </row>
    <row r="495" spans="1:1" ht="12.75" customHeight="1">
      <c r="A495" s="1" t="str">
        <f>IF(NOT(ISBLANK(DATA!A492)),IF(DATA!I473&gt;7,"INSERT INTO SYSADM.PSAUTHITEM VALUES ('"&amp;$B$1&amp;DATA!A492&amp;IF(ISEVEN(DATA!J473),"_C' ,","_AC', ")&amp;"'"&amp;DATA!D473&amp;"', '"&amp;DATA!E473&amp;"', '"&amp;DATA!F473&amp;"', '"&amp;DATA!G473&amp;"', 0, "&amp;DATA!I473&amp;");",""),"")</f>
        <v/>
      </c>
    </row>
    <row r="496" spans="1:1" ht="12.75" customHeight="1">
      <c r="A496" s="1" t="str">
        <f>IF(NOT(ISBLANK(DATA!A493)),IF(DATA!I474&gt;7,"INSERT INTO SYSADM.PSAUTHITEM VALUES ('"&amp;$B$1&amp;DATA!A493&amp;IF(ISEVEN(DATA!J474),"_C' ,","_AC', ")&amp;"'"&amp;DATA!D474&amp;"', '"&amp;DATA!E474&amp;"', '"&amp;DATA!F474&amp;"', '"&amp;DATA!G474&amp;"', 0, "&amp;DATA!I474&amp;");",""),"")</f>
        <v/>
      </c>
    </row>
    <row r="497" spans="1:1" ht="12.75" customHeight="1">
      <c r="A497" s="1" t="str">
        <f>IF(NOT(ISBLANK(DATA!A494)),IF(DATA!I475&gt;7,"INSERT INTO SYSADM.PSAUTHITEM VALUES ('"&amp;$B$1&amp;DATA!A494&amp;IF(ISEVEN(DATA!J475),"_C' ,","_AC', ")&amp;"'"&amp;DATA!D475&amp;"', '"&amp;DATA!E475&amp;"', '"&amp;DATA!F475&amp;"', '"&amp;DATA!G475&amp;"', 0, "&amp;DATA!I475&amp;");",""),"")</f>
        <v/>
      </c>
    </row>
    <row r="498" spans="1:1" ht="12.75" customHeight="1">
      <c r="A498" s="1" t="str">
        <f>IF(NOT(ISBLANK(DATA!A495)),IF(DATA!I476&gt;7,"INSERT INTO SYSADM.PSAUTHITEM VALUES ('"&amp;$B$1&amp;DATA!A495&amp;IF(ISEVEN(DATA!J476),"_C' ,","_AC', ")&amp;"'"&amp;DATA!D476&amp;"', '"&amp;DATA!E476&amp;"', '"&amp;DATA!F476&amp;"', '"&amp;DATA!G476&amp;"', 0, "&amp;DATA!I476&amp;");",""),"")</f>
        <v/>
      </c>
    </row>
    <row r="499" spans="1:1" ht="12.75" customHeight="1">
      <c r="A499" s="1" t="str">
        <f>IF(NOT(ISBLANK(DATA!A496)),IF(DATA!I477&gt;7,"INSERT INTO SYSADM.PSAUTHITEM VALUES ('"&amp;$B$1&amp;DATA!A496&amp;IF(ISEVEN(DATA!J477),"_C' ,","_AC', ")&amp;"'"&amp;DATA!D477&amp;"', '"&amp;DATA!E477&amp;"', '"&amp;DATA!F477&amp;"', '"&amp;DATA!G477&amp;"', 0, "&amp;DATA!I477&amp;");",""),"")</f>
        <v/>
      </c>
    </row>
    <row r="500" spans="1:1" ht="12.75" customHeight="1">
      <c r="A500" s="1" t="str">
        <f>IF(NOT(ISBLANK(DATA!A497)),IF(DATA!I478&gt;7,"INSERT INTO SYSADM.PSAUTHITEM VALUES ('"&amp;$B$1&amp;DATA!A497&amp;IF(ISEVEN(DATA!J478),"_C' ,","_AC', ")&amp;"'"&amp;DATA!D478&amp;"', '"&amp;DATA!E478&amp;"', '"&amp;DATA!F478&amp;"', '"&amp;DATA!G478&amp;"', 0, "&amp;DATA!I478&amp;");",""),"")</f>
        <v/>
      </c>
    </row>
    <row r="501" spans="1:1" ht="12.75" customHeight="1">
      <c r="A501" s="1" t="str">
        <f>IF(NOT(ISBLANK(DATA!A498)),IF(DATA!I479&gt;7,"INSERT INTO SYSADM.PSAUTHITEM VALUES ('"&amp;$B$1&amp;DATA!A498&amp;IF(ISEVEN(DATA!J479),"_C' ,","_AC', ")&amp;"'"&amp;DATA!D479&amp;"', '"&amp;DATA!E479&amp;"', '"&amp;DATA!F479&amp;"', '"&amp;DATA!G479&amp;"', 0, "&amp;DATA!I479&amp;");",""),"")</f>
        <v/>
      </c>
    </row>
    <row r="502" spans="1:1" ht="12.75" customHeight="1">
      <c r="A502" s="1" t="str">
        <f>IF(NOT(ISBLANK(DATA!A499)),IF(DATA!I480&gt;7,"INSERT INTO SYSADM.PSAUTHITEM VALUES ('"&amp;$B$1&amp;DATA!A499&amp;IF(ISEVEN(DATA!J480),"_C' ,","_AC', ")&amp;"'"&amp;DATA!D480&amp;"', '"&amp;DATA!E480&amp;"', '"&amp;DATA!F480&amp;"', '"&amp;DATA!G480&amp;"', 0, "&amp;DATA!I480&amp;");",""),"")</f>
        <v/>
      </c>
    </row>
    <row r="503" spans="1:1" ht="12.75" customHeight="1">
      <c r="A503" s="1" t="str">
        <f>IF(NOT(ISBLANK(DATA!A500)),IF(DATA!I481&gt;7,"INSERT INTO SYSADM.PSAUTHITEM VALUES ('"&amp;$B$1&amp;DATA!A500&amp;IF(ISEVEN(DATA!J481),"_C' ,","_AC', ")&amp;"'"&amp;DATA!D481&amp;"', '"&amp;DATA!E481&amp;"', '"&amp;DATA!F481&amp;"', '"&amp;DATA!G481&amp;"', 0, "&amp;DATA!I481&amp;");",""),"")</f>
        <v/>
      </c>
    </row>
    <row r="504" spans="1:1" ht="12.75" customHeight="1">
      <c r="A504" s="1" t="str">
        <f>IF(NOT(ISBLANK(DATA!A501)),IF(DATA!I482&gt;7,"INSERT INTO SYSADM.PSAUTHITEM VALUES ('"&amp;$B$1&amp;DATA!A501&amp;IF(ISEVEN(DATA!J482),"_C' ,","_AC', ")&amp;"'"&amp;DATA!D482&amp;"', '"&amp;DATA!E482&amp;"', '"&amp;DATA!F482&amp;"', '"&amp;DATA!G482&amp;"', 0, "&amp;DATA!I482&amp;");",""),"")</f>
        <v/>
      </c>
    </row>
    <row r="505" spans="1:1" ht="12.75" customHeight="1">
      <c r="A505" s="1" t="str">
        <f>IF(NOT(ISBLANK(DATA!A502)),IF(DATA!I483&gt;7,"INSERT INTO SYSADM.PSAUTHITEM VALUES ('"&amp;$B$1&amp;DATA!A502&amp;IF(ISEVEN(DATA!J483),"_C' ,","_AC', ")&amp;"'"&amp;DATA!D483&amp;"', '"&amp;DATA!E483&amp;"', '"&amp;DATA!F483&amp;"', '"&amp;DATA!G483&amp;"', 0, "&amp;DATA!I483&amp;");",""),"")</f>
        <v/>
      </c>
    </row>
    <row r="506" spans="1:1" ht="12.75" customHeight="1">
      <c r="A506" s="1" t="str">
        <f>IF(NOT(ISBLANK(DATA!A503)),IF(DATA!I484&gt;7,"INSERT INTO SYSADM.PSAUTHITEM VALUES ('"&amp;$B$1&amp;DATA!A503&amp;IF(ISEVEN(DATA!J484),"_C' ,","_AC', ")&amp;"'"&amp;DATA!D484&amp;"', '"&amp;DATA!E484&amp;"', '"&amp;DATA!F484&amp;"', '"&amp;DATA!G484&amp;"', 0, "&amp;DATA!I484&amp;");",""),"")</f>
        <v/>
      </c>
    </row>
    <row r="507" spans="1:1" ht="12.75" customHeight="1">
      <c r="A507" s="1" t="str">
        <f>IF(NOT(ISBLANK(DATA!A504)),IF(DATA!I485&gt;7,"INSERT INTO SYSADM.PSAUTHITEM VALUES ('"&amp;$B$1&amp;DATA!A504&amp;IF(ISEVEN(DATA!J485),"_C' ,","_AC', ")&amp;"'"&amp;DATA!D485&amp;"', '"&amp;DATA!E485&amp;"', '"&amp;DATA!F485&amp;"', '"&amp;DATA!G485&amp;"', 0, "&amp;DATA!I485&amp;");",""),"")</f>
        <v/>
      </c>
    </row>
    <row r="508" spans="1:1" ht="12.75" customHeight="1">
      <c r="A508" s="1" t="str">
        <f>IF(NOT(ISBLANK(DATA!A505)),IF(DATA!I486&gt;7,"INSERT INTO SYSADM.PSAUTHITEM VALUES ('"&amp;$B$1&amp;DATA!A505&amp;IF(ISEVEN(DATA!J486),"_C' ,","_AC', ")&amp;"'"&amp;DATA!D486&amp;"', '"&amp;DATA!E486&amp;"', '"&amp;DATA!F486&amp;"', '"&amp;DATA!G486&amp;"', 0, "&amp;DATA!I486&amp;");",""),"")</f>
        <v/>
      </c>
    </row>
    <row r="509" spans="1:1" ht="12.75" customHeight="1">
      <c r="A509" s="1" t="str">
        <f>IF(NOT(ISBLANK(DATA!A506)),IF(DATA!I487&gt;7,"INSERT INTO SYSADM.PSAUTHITEM VALUES ('"&amp;$B$1&amp;DATA!A506&amp;IF(ISEVEN(DATA!J487),"_C' ,","_AC', ")&amp;"'"&amp;DATA!D487&amp;"', '"&amp;DATA!E487&amp;"', '"&amp;DATA!F487&amp;"', '"&amp;DATA!G487&amp;"', 0, "&amp;DATA!I487&amp;");",""),"")</f>
        <v/>
      </c>
    </row>
    <row r="510" spans="1:1" ht="12.75" customHeight="1">
      <c r="A510" s="1" t="str">
        <f>IF(NOT(ISBLANK(DATA!A507)),IF(DATA!I488&gt;7,"INSERT INTO SYSADM.PSAUTHITEM VALUES ('"&amp;$B$1&amp;DATA!A507&amp;IF(ISEVEN(DATA!J488),"_C' ,","_AC', ")&amp;"'"&amp;DATA!D488&amp;"', '"&amp;DATA!E488&amp;"', '"&amp;DATA!F488&amp;"', '"&amp;DATA!G488&amp;"', 0, "&amp;DATA!I488&amp;");",""),"")</f>
        <v/>
      </c>
    </row>
    <row r="511" spans="1:1" ht="12.75" customHeight="1">
      <c r="A511" s="1" t="str">
        <f>IF(NOT(ISBLANK(DATA!A508)),IF(DATA!I489&gt;7,"INSERT INTO SYSADM.PSAUTHITEM VALUES ('"&amp;$B$1&amp;DATA!A508&amp;IF(ISEVEN(DATA!J489),"_C' ,","_AC', ")&amp;"'"&amp;DATA!D489&amp;"', '"&amp;DATA!E489&amp;"', '"&amp;DATA!F489&amp;"', '"&amp;DATA!G489&amp;"', 0, "&amp;DATA!I489&amp;");",""),"")</f>
        <v/>
      </c>
    </row>
    <row r="512" spans="1:1" ht="12.75" customHeight="1">
      <c r="A512" s="1" t="str">
        <f>IF(NOT(ISBLANK(DATA!A509)),IF(DATA!I490&gt;7,"INSERT INTO SYSADM.PSAUTHITEM VALUES ('"&amp;$B$1&amp;DATA!A509&amp;IF(ISEVEN(DATA!J490),"_C' ,","_AC', ")&amp;"'"&amp;DATA!D490&amp;"', '"&amp;DATA!E490&amp;"', '"&amp;DATA!F490&amp;"', '"&amp;DATA!G490&amp;"', 0, "&amp;DATA!I490&amp;");",""),"")</f>
        <v/>
      </c>
    </row>
    <row r="513" spans="1:1" ht="12.75" customHeight="1">
      <c r="A513" s="1" t="str">
        <f>IF(NOT(ISBLANK(DATA!A510)),IF(DATA!I491&gt;7,"INSERT INTO SYSADM.PSAUTHITEM VALUES ('"&amp;$B$1&amp;DATA!A510&amp;IF(ISEVEN(DATA!J491),"_C' ,","_AC', ")&amp;"'"&amp;DATA!D491&amp;"', '"&amp;DATA!E491&amp;"', '"&amp;DATA!F491&amp;"', '"&amp;DATA!G491&amp;"', 0, "&amp;DATA!I491&amp;");",""),"")</f>
        <v/>
      </c>
    </row>
    <row r="514" spans="1:1" ht="12.75" customHeight="1">
      <c r="A514" s="1" t="str">
        <f>IF(NOT(ISBLANK(DATA!A511)),IF(DATA!I492&gt;7,"INSERT INTO SYSADM.PSAUTHITEM VALUES ('"&amp;$B$1&amp;DATA!A511&amp;IF(ISEVEN(DATA!J492),"_C' ,","_AC', ")&amp;"'"&amp;DATA!D492&amp;"', '"&amp;DATA!E492&amp;"', '"&amp;DATA!F492&amp;"', '"&amp;DATA!G492&amp;"', 0, "&amp;DATA!I492&amp;");",""),"")</f>
        <v/>
      </c>
    </row>
    <row r="515" spans="1:1" ht="12.75" customHeight="1">
      <c r="A515" s="1" t="str">
        <f>IF(NOT(ISBLANK(DATA!A512)),IF(DATA!I493&gt;7,"INSERT INTO SYSADM.PSAUTHITEM VALUES ('"&amp;$B$1&amp;DATA!A512&amp;IF(ISEVEN(DATA!J493),"_C' ,","_AC', ")&amp;"'"&amp;DATA!D493&amp;"', '"&amp;DATA!E493&amp;"', '"&amp;DATA!F493&amp;"', '"&amp;DATA!G493&amp;"', 0, "&amp;DATA!I493&amp;");",""),"")</f>
        <v/>
      </c>
    </row>
    <row r="516" spans="1:1" ht="12.75" customHeight="1">
      <c r="A516" s="1" t="str">
        <f>IF(NOT(ISBLANK(DATA!A513)),IF(DATA!I494&gt;7,"INSERT INTO SYSADM.PSAUTHITEM VALUES ('"&amp;$B$1&amp;DATA!A513&amp;IF(ISEVEN(DATA!J494),"_C' ,","_AC', ")&amp;"'"&amp;DATA!D494&amp;"', '"&amp;DATA!E494&amp;"', '"&amp;DATA!F494&amp;"', '"&amp;DATA!G494&amp;"', 0, "&amp;DATA!I494&amp;");",""),"")</f>
        <v/>
      </c>
    </row>
    <row r="517" spans="1:1" ht="12.75" customHeight="1">
      <c r="A517" s="1" t="str">
        <f>IF(NOT(ISBLANK(DATA!A514)),IF(DATA!I495&gt;7,"INSERT INTO SYSADM.PSAUTHITEM VALUES ('"&amp;$B$1&amp;DATA!A514&amp;IF(ISEVEN(DATA!J495),"_C' ,","_AC', ")&amp;"'"&amp;DATA!D495&amp;"', '"&amp;DATA!E495&amp;"', '"&amp;DATA!F495&amp;"', '"&amp;DATA!G495&amp;"', 0, "&amp;DATA!I495&amp;");",""),"")</f>
        <v/>
      </c>
    </row>
    <row r="518" spans="1:1" ht="12.75" customHeight="1">
      <c r="A518" s="1" t="str">
        <f>IF(NOT(ISBLANK(DATA!A515)),IF(DATA!I496&gt;7,"INSERT INTO SYSADM.PSAUTHITEM VALUES ('"&amp;$B$1&amp;DATA!A515&amp;IF(ISEVEN(DATA!J496),"_C' ,","_AC', ")&amp;"'"&amp;DATA!D496&amp;"', '"&amp;DATA!E496&amp;"', '"&amp;DATA!F496&amp;"', '"&amp;DATA!G496&amp;"', 0, "&amp;DATA!I496&amp;");",""),"")</f>
        <v/>
      </c>
    </row>
    <row r="519" spans="1:1" ht="12.75" customHeight="1">
      <c r="A519" s="1" t="str">
        <f>IF(NOT(ISBLANK(DATA!A516)),IF(DATA!I497&gt;7,"INSERT INTO SYSADM.PSAUTHITEM VALUES ('"&amp;$B$1&amp;DATA!A516&amp;IF(ISEVEN(DATA!J497),"_C' ,","_AC', ")&amp;"'"&amp;DATA!D497&amp;"', '"&amp;DATA!E497&amp;"', '"&amp;DATA!F497&amp;"', '"&amp;DATA!G497&amp;"', 0, "&amp;DATA!I497&amp;");",""),"")</f>
        <v/>
      </c>
    </row>
    <row r="520" spans="1:1" ht="12.75" customHeight="1">
      <c r="A520" s="1" t="str">
        <f>IF(NOT(ISBLANK(DATA!A517)),IF(DATA!I498&gt;7,"INSERT INTO SYSADM.PSAUTHITEM VALUES ('"&amp;$B$1&amp;DATA!A517&amp;IF(ISEVEN(DATA!J498),"_C' ,","_AC', ")&amp;"'"&amp;DATA!D498&amp;"', '"&amp;DATA!E498&amp;"', '"&amp;DATA!F498&amp;"', '"&amp;DATA!G498&amp;"', 0, "&amp;DATA!I498&amp;");",""),"")</f>
        <v/>
      </c>
    </row>
    <row r="521" spans="1:1" ht="12.75" customHeight="1">
      <c r="A521" s="1" t="str">
        <f>IF(NOT(ISBLANK(DATA!A518)),IF(DATA!I499&gt;7,"INSERT INTO SYSADM.PSAUTHITEM VALUES ('"&amp;$B$1&amp;DATA!A518&amp;IF(ISEVEN(DATA!J499),"_C' ,","_AC', ")&amp;"'"&amp;DATA!D499&amp;"', '"&amp;DATA!E499&amp;"', '"&amp;DATA!F499&amp;"', '"&amp;DATA!G499&amp;"', 0, "&amp;DATA!I499&amp;");",""),"")</f>
        <v/>
      </c>
    </row>
    <row r="522" spans="1:1" ht="12.75" customHeight="1">
      <c r="A522" s="1" t="str">
        <f>IF(NOT(ISBLANK(DATA!A519)),IF(DATA!I500&gt;7,"INSERT INTO SYSADM.PSAUTHITEM VALUES ('"&amp;$B$1&amp;DATA!A519&amp;IF(ISEVEN(DATA!J500),"_C' ,","_AC', ")&amp;"'"&amp;DATA!D500&amp;"', '"&amp;DATA!E500&amp;"', '"&amp;DATA!F500&amp;"', '"&amp;DATA!G500&amp;"', 0, "&amp;DATA!I500&amp;");",""),"")</f>
        <v/>
      </c>
    </row>
    <row r="523" spans="1:1" ht="12.75" customHeight="1">
      <c r="A523" s="1" t="str">
        <f>IF(NOT(ISBLANK(DATA!A520)),IF(DATA!I501&gt;7,"INSERT INTO SYSADM.PSAUTHITEM VALUES ('"&amp;$B$1&amp;DATA!A520&amp;IF(ISEVEN(DATA!J501),"_C' ,","_AC', ")&amp;"'"&amp;DATA!D501&amp;"', '"&amp;DATA!E501&amp;"', '"&amp;DATA!F501&amp;"', '"&amp;DATA!G501&amp;"', 0, "&amp;DATA!I501&amp;");",""),"")</f>
        <v/>
      </c>
    </row>
    <row r="524" spans="1:1" ht="12.75" customHeight="1">
      <c r="A524" s="1" t="str">
        <f>IF(NOT(ISBLANK(DATA!A521)),IF(DATA!I502&gt;7,"INSERT INTO SYSADM.PSAUTHITEM VALUES ('"&amp;$B$1&amp;DATA!A521&amp;IF(ISEVEN(DATA!J502),"_C' ,","_AC', ")&amp;"'"&amp;DATA!D502&amp;"', '"&amp;DATA!E502&amp;"', '"&amp;DATA!F502&amp;"', '"&amp;DATA!G502&amp;"', 0, "&amp;DATA!I502&amp;");",""),"")</f>
        <v/>
      </c>
    </row>
    <row r="525" spans="1:1" ht="12.75" customHeight="1">
      <c r="A525" s="1" t="str">
        <f>IF(NOT(ISBLANK(DATA!A522)),IF(DATA!I503&gt;7,"INSERT INTO SYSADM.PSAUTHITEM VALUES ('"&amp;$B$1&amp;DATA!A522&amp;IF(ISEVEN(DATA!J503),"_C' ,","_AC', ")&amp;"'"&amp;DATA!D503&amp;"', '"&amp;DATA!E503&amp;"', '"&amp;DATA!F503&amp;"', '"&amp;DATA!G503&amp;"', 0, "&amp;DATA!I503&amp;");",""),"")</f>
        <v/>
      </c>
    </row>
    <row r="526" spans="1:1" ht="12.75" customHeight="1">
      <c r="A526" s="1" t="str">
        <f>IF(NOT(ISBLANK(DATA!A523)),IF(DATA!I504&gt;7,"INSERT INTO SYSADM.PSAUTHITEM VALUES ('"&amp;$B$1&amp;DATA!A523&amp;IF(ISEVEN(DATA!J504),"_C' ,","_AC', ")&amp;"'"&amp;DATA!D504&amp;"', '"&amp;DATA!E504&amp;"', '"&amp;DATA!F504&amp;"', '"&amp;DATA!G504&amp;"', 0, "&amp;DATA!I504&amp;");",""),"")</f>
        <v/>
      </c>
    </row>
    <row r="527" spans="1:1" ht="12.75" customHeight="1">
      <c r="A527" s="1" t="str">
        <f>IF(NOT(ISBLANK(DATA!A524)),IF(DATA!I505&gt;7,"INSERT INTO SYSADM.PSAUTHITEM VALUES ('"&amp;$B$1&amp;DATA!A524&amp;IF(ISEVEN(DATA!J505),"_C' ,","_AC', ")&amp;"'"&amp;DATA!D505&amp;"', '"&amp;DATA!E505&amp;"', '"&amp;DATA!F505&amp;"', '"&amp;DATA!G505&amp;"', 0, "&amp;DATA!I505&amp;");",""),"")</f>
        <v/>
      </c>
    </row>
    <row r="528" spans="1:1" ht="12.75" customHeight="1">
      <c r="A528" s="1" t="str">
        <f>IF(NOT(ISBLANK(DATA!A525)),IF(DATA!I506&gt;7,"INSERT INTO SYSADM.PSAUTHITEM VALUES ('"&amp;$B$1&amp;DATA!A525&amp;IF(ISEVEN(DATA!J506),"_C' ,","_AC', ")&amp;"'"&amp;DATA!D506&amp;"', '"&amp;DATA!E506&amp;"', '"&amp;DATA!F506&amp;"', '"&amp;DATA!G506&amp;"', 0, "&amp;DATA!I506&amp;");",""),"")</f>
        <v/>
      </c>
    </row>
    <row r="529" spans="1:1" ht="12.75" customHeight="1">
      <c r="A529" s="1" t="str">
        <f>IF(NOT(ISBLANK(DATA!A526)),IF(DATA!I507&gt;7,"INSERT INTO SYSADM.PSAUTHITEM VALUES ('"&amp;$B$1&amp;DATA!A526&amp;IF(ISEVEN(DATA!J507),"_C' ,","_AC', ")&amp;"'"&amp;DATA!D507&amp;"', '"&amp;DATA!E507&amp;"', '"&amp;DATA!F507&amp;"', '"&amp;DATA!G507&amp;"', 0, "&amp;DATA!I507&amp;");",""),"")</f>
        <v/>
      </c>
    </row>
    <row r="530" spans="1:1" ht="12.75" customHeight="1">
      <c r="A530" s="1" t="str">
        <f>IF(NOT(ISBLANK(DATA!A527)),IF(DATA!I508&gt;7,"INSERT INTO SYSADM.PSAUTHITEM VALUES ('"&amp;$B$1&amp;DATA!A527&amp;IF(ISEVEN(DATA!J508),"_C' ,","_AC', ")&amp;"'"&amp;DATA!D508&amp;"', '"&amp;DATA!E508&amp;"', '"&amp;DATA!F508&amp;"', '"&amp;DATA!G508&amp;"', 0, "&amp;DATA!I508&amp;");",""),"")</f>
        <v/>
      </c>
    </row>
    <row r="531" spans="1:1" ht="12.75" customHeight="1">
      <c r="A531" s="1" t="str">
        <f>IF(NOT(ISBLANK(DATA!A528)),IF(DATA!I509&gt;7,"INSERT INTO SYSADM.PSAUTHITEM VALUES ('"&amp;$B$1&amp;DATA!A528&amp;IF(ISEVEN(DATA!J509),"_C' ,","_AC', ")&amp;"'"&amp;DATA!D509&amp;"', '"&amp;DATA!E509&amp;"', '"&amp;DATA!F509&amp;"', '"&amp;DATA!G509&amp;"', 0, "&amp;DATA!I509&amp;");",""),"")</f>
        <v/>
      </c>
    </row>
    <row r="532" spans="1:1" ht="12.75" customHeight="1">
      <c r="A532" s="1" t="str">
        <f>IF(NOT(ISBLANK(DATA!A529)),IF(DATA!I510&gt;7,"INSERT INTO SYSADM.PSAUTHITEM VALUES ('"&amp;$B$1&amp;DATA!A529&amp;IF(ISEVEN(DATA!J510),"_C' ,","_AC', ")&amp;"'"&amp;DATA!D510&amp;"', '"&amp;DATA!E510&amp;"', '"&amp;DATA!F510&amp;"', '"&amp;DATA!G510&amp;"', 0, "&amp;DATA!I510&amp;");",""),"")</f>
        <v/>
      </c>
    </row>
    <row r="533" spans="1:1" ht="12.75" customHeight="1">
      <c r="A533" s="1" t="str">
        <f>IF(NOT(ISBLANK(DATA!A530)),IF(DATA!I511&gt;7,"INSERT INTO SYSADM.PSAUTHITEM VALUES ('"&amp;$B$1&amp;DATA!A530&amp;IF(ISEVEN(DATA!J511),"_C' ,","_AC', ")&amp;"'"&amp;DATA!D511&amp;"', '"&amp;DATA!E511&amp;"', '"&amp;DATA!F511&amp;"', '"&amp;DATA!G511&amp;"', 0, "&amp;DATA!I511&amp;");",""),"")</f>
        <v/>
      </c>
    </row>
    <row r="534" spans="1:1" ht="12.75" customHeight="1">
      <c r="A534" s="1" t="str">
        <f>IF(NOT(ISBLANK(DATA!A531)),IF(DATA!I512&gt;7,"INSERT INTO SYSADM.PSAUTHITEM VALUES ('"&amp;$B$1&amp;DATA!A531&amp;IF(ISEVEN(DATA!J512),"_C' ,","_AC', ")&amp;"'"&amp;DATA!D512&amp;"', '"&amp;DATA!E512&amp;"', '"&amp;DATA!F512&amp;"', '"&amp;DATA!G512&amp;"', 0, "&amp;DATA!I512&amp;");",""),"")</f>
        <v/>
      </c>
    </row>
    <row r="535" spans="1:1" ht="12.75" customHeight="1">
      <c r="A535" s="1" t="str">
        <f>IF(NOT(ISBLANK(DATA!A532)),IF(DATA!I513&gt;7,"INSERT INTO SYSADM.PSAUTHITEM VALUES ('"&amp;$B$1&amp;DATA!A532&amp;IF(ISEVEN(DATA!J513),"_C' ,","_AC', ")&amp;"'"&amp;DATA!D513&amp;"', '"&amp;DATA!E513&amp;"', '"&amp;DATA!F513&amp;"', '"&amp;DATA!G513&amp;"', 0, "&amp;DATA!I513&amp;");",""),"")</f>
        <v/>
      </c>
    </row>
    <row r="536" spans="1:1" ht="12.75" customHeight="1">
      <c r="A536" s="1" t="str">
        <f>IF(NOT(ISBLANK(DATA!A533)),IF(DATA!I514&gt;7,"INSERT INTO SYSADM.PSAUTHITEM VALUES ('"&amp;$B$1&amp;DATA!A533&amp;IF(ISEVEN(DATA!J514),"_C' ,","_AC', ")&amp;"'"&amp;DATA!D514&amp;"', '"&amp;DATA!E514&amp;"', '"&amp;DATA!F514&amp;"', '"&amp;DATA!G514&amp;"', 0, "&amp;DATA!I514&amp;");",""),"")</f>
        <v/>
      </c>
    </row>
    <row r="537" spans="1:1" ht="12.75" customHeight="1">
      <c r="A537" s="1" t="str">
        <f>IF(NOT(ISBLANK(DATA!A534)),IF(DATA!I515&gt;7,"INSERT INTO SYSADM.PSAUTHITEM VALUES ('"&amp;$B$1&amp;DATA!A534&amp;IF(ISEVEN(DATA!J515),"_C' ,","_AC', ")&amp;"'"&amp;DATA!D515&amp;"', '"&amp;DATA!E515&amp;"', '"&amp;DATA!F515&amp;"', '"&amp;DATA!G515&amp;"', 0, "&amp;DATA!I515&amp;");",""),"")</f>
        <v/>
      </c>
    </row>
    <row r="538" spans="1:1" ht="12.75" customHeight="1">
      <c r="A538" s="1" t="str">
        <f>IF(NOT(ISBLANK(DATA!A535)),IF(DATA!I516&gt;7,"INSERT INTO SYSADM.PSAUTHITEM VALUES ('"&amp;$B$1&amp;DATA!A535&amp;IF(ISEVEN(DATA!J516),"_C' ,","_AC', ")&amp;"'"&amp;DATA!D516&amp;"', '"&amp;DATA!E516&amp;"', '"&amp;DATA!F516&amp;"', '"&amp;DATA!G516&amp;"', 0, "&amp;DATA!I516&amp;");",""),"")</f>
        <v/>
      </c>
    </row>
    <row r="539" spans="1:1" ht="12.75" customHeight="1">
      <c r="A539" s="1" t="str">
        <f>IF(NOT(ISBLANK(DATA!A536)),IF(DATA!I517&gt;7,"INSERT INTO SYSADM.PSAUTHITEM VALUES ('"&amp;$B$1&amp;DATA!A536&amp;IF(ISEVEN(DATA!J517),"_C' ,","_AC', ")&amp;"'"&amp;DATA!D517&amp;"', '"&amp;DATA!E517&amp;"', '"&amp;DATA!F517&amp;"', '"&amp;DATA!G517&amp;"', 0, "&amp;DATA!I517&amp;");",""),"")</f>
        <v/>
      </c>
    </row>
    <row r="540" spans="1:1" ht="12.75" customHeight="1">
      <c r="A540" s="1" t="str">
        <f>IF(NOT(ISBLANK(DATA!A537)),IF(DATA!I518&gt;7,"INSERT INTO SYSADM.PSAUTHITEM VALUES ('"&amp;$B$1&amp;DATA!A537&amp;IF(ISEVEN(DATA!J518),"_C' ,","_AC', ")&amp;"'"&amp;DATA!D518&amp;"', '"&amp;DATA!E518&amp;"', '"&amp;DATA!F518&amp;"', '"&amp;DATA!G518&amp;"', 0, "&amp;DATA!I518&amp;");",""),"")</f>
        <v/>
      </c>
    </row>
    <row r="541" spans="1:1" ht="12.75" customHeight="1">
      <c r="A541" s="1" t="str">
        <f>IF(NOT(ISBLANK(DATA!A538)),IF(DATA!I519&gt;7,"INSERT INTO SYSADM.PSAUTHITEM VALUES ('"&amp;$B$1&amp;DATA!A538&amp;IF(ISEVEN(DATA!J519),"_C' ,","_AC', ")&amp;"'"&amp;DATA!D519&amp;"', '"&amp;DATA!E519&amp;"', '"&amp;DATA!F519&amp;"', '"&amp;DATA!G519&amp;"', 0, "&amp;DATA!I519&amp;");",""),"")</f>
        <v/>
      </c>
    </row>
    <row r="542" spans="1:1" ht="12.75" customHeight="1">
      <c r="A542" s="1" t="str">
        <f>IF(NOT(ISBLANK(DATA!A539)),IF(DATA!I520&gt;7,"INSERT INTO SYSADM.PSAUTHITEM VALUES ('"&amp;$B$1&amp;DATA!A539&amp;IF(ISEVEN(DATA!J520),"_C' ,","_AC', ")&amp;"'"&amp;DATA!D520&amp;"', '"&amp;DATA!E520&amp;"', '"&amp;DATA!F520&amp;"', '"&amp;DATA!G520&amp;"', 0, "&amp;DATA!I520&amp;");",""),"")</f>
        <v/>
      </c>
    </row>
    <row r="543" spans="1:1" ht="12.75" customHeight="1">
      <c r="A543" s="1" t="str">
        <f>IF(NOT(ISBLANK(DATA!A540)),IF(DATA!I521&gt;7,"INSERT INTO SYSADM.PSAUTHITEM VALUES ('"&amp;$B$1&amp;DATA!A540&amp;IF(ISEVEN(DATA!J521),"_C' ,","_AC', ")&amp;"'"&amp;DATA!D521&amp;"', '"&amp;DATA!E521&amp;"', '"&amp;DATA!F521&amp;"', '"&amp;DATA!G521&amp;"', 0, "&amp;DATA!I521&amp;");",""),"")</f>
        <v/>
      </c>
    </row>
    <row r="544" spans="1:1" ht="12.75" customHeight="1">
      <c r="A544" s="1" t="str">
        <f>IF(NOT(ISBLANK(DATA!A541)),IF(DATA!I522&gt;7,"INSERT INTO SYSADM.PSAUTHITEM VALUES ('"&amp;$B$1&amp;DATA!A541&amp;IF(ISEVEN(DATA!J522),"_C' ,","_AC', ")&amp;"'"&amp;DATA!D522&amp;"', '"&amp;DATA!E522&amp;"', '"&amp;DATA!F522&amp;"', '"&amp;DATA!G522&amp;"', 0, "&amp;DATA!I522&amp;");",""),"")</f>
        <v/>
      </c>
    </row>
    <row r="545" spans="1:1" ht="12.75" customHeight="1">
      <c r="A545" s="1" t="str">
        <f>IF(NOT(ISBLANK(DATA!A542)),IF(DATA!I523&gt;7,"INSERT INTO SYSADM.PSAUTHITEM VALUES ('"&amp;$B$1&amp;DATA!A542&amp;IF(ISEVEN(DATA!J523),"_C' ,","_AC', ")&amp;"'"&amp;DATA!D523&amp;"', '"&amp;DATA!E523&amp;"', '"&amp;DATA!F523&amp;"', '"&amp;DATA!G523&amp;"', 0, "&amp;DATA!I523&amp;");",""),"")</f>
        <v/>
      </c>
    </row>
    <row r="546" spans="1:1" ht="12.75" customHeight="1">
      <c r="A546" s="1" t="str">
        <f>IF(NOT(ISBLANK(DATA!A543)),IF(DATA!I524&gt;7,"INSERT INTO SYSADM.PSAUTHITEM VALUES ('"&amp;$B$1&amp;DATA!A543&amp;IF(ISEVEN(DATA!J524),"_C' ,","_AC', ")&amp;"'"&amp;DATA!D524&amp;"', '"&amp;DATA!E524&amp;"', '"&amp;DATA!F524&amp;"', '"&amp;DATA!G524&amp;"', 0, "&amp;DATA!I524&amp;");",""),"")</f>
        <v/>
      </c>
    </row>
    <row r="547" spans="1:1" ht="12.75" customHeight="1">
      <c r="A547" s="1" t="str">
        <f>IF(NOT(ISBLANK(DATA!A544)),IF(DATA!I525&gt;7,"INSERT INTO SYSADM.PSAUTHITEM VALUES ('"&amp;$B$1&amp;DATA!A544&amp;IF(ISEVEN(DATA!J525),"_C' ,","_AC', ")&amp;"'"&amp;DATA!D525&amp;"', '"&amp;DATA!E525&amp;"', '"&amp;DATA!F525&amp;"', '"&amp;DATA!G525&amp;"', 0, "&amp;DATA!I525&amp;");",""),"")</f>
        <v/>
      </c>
    </row>
    <row r="548" spans="1:1" ht="12.75" customHeight="1">
      <c r="A548" s="1" t="str">
        <f>IF(NOT(ISBLANK(DATA!A545)),IF(DATA!I526&gt;7,"INSERT INTO SYSADM.PSAUTHITEM VALUES ('"&amp;$B$1&amp;DATA!A545&amp;IF(ISEVEN(DATA!J526),"_C' ,","_AC', ")&amp;"'"&amp;DATA!D526&amp;"', '"&amp;DATA!E526&amp;"', '"&amp;DATA!F526&amp;"', '"&amp;DATA!G526&amp;"', 0, "&amp;DATA!I526&amp;");",""),"")</f>
        <v/>
      </c>
    </row>
    <row r="549" spans="1:1" ht="12.75" customHeight="1">
      <c r="A549" s="1" t="str">
        <f>IF(NOT(ISBLANK(DATA!A546)),IF(DATA!I527&gt;7,"INSERT INTO SYSADM.PSAUTHITEM VALUES ('"&amp;$B$1&amp;DATA!A546&amp;IF(ISEVEN(DATA!J527),"_C' ,","_AC', ")&amp;"'"&amp;DATA!D527&amp;"', '"&amp;DATA!E527&amp;"', '"&amp;DATA!F527&amp;"', '"&amp;DATA!G527&amp;"', 0, "&amp;DATA!I527&amp;");",""),"")</f>
        <v/>
      </c>
    </row>
    <row r="550" spans="1:1" ht="12.75" customHeight="1">
      <c r="A550" s="1" t="str">
        <f>IF(NOT(ISBLANK(DATA!A547)),IF(DATA!I528&gt;7,"INSERT INTO SYSADM.PSAUTHITEM VALUES ('"&amp;$B$1&amp;DATA!A547&amp;IF(ISEVEN(DATA!J528),"_C' ,","_AC', ")&amp;"'"&amp;DATA!D528&amp;"', '"&amp;DATA!E528&amp;"', '"&amp;DATA!F528&amp;"', '"&amp;DATA!G528&amp;"', 0, "&amp;DATA!I528&amp;");",""),"")</f>
        <v/>
      </c>
    </row>
    <row r="551" spans="1:1" ht="12.75" customHeight="1">
      <c r="A551" s="1" t="str">
        <f>IF(NOT(ISBLANK(DATA!A548)),IF(DATA!I529&gt;7,"INSERT INTO SYSADM.PSAUTHITEM VALUES ('"&amp;$B$1&amp;DATA!A548&amp;IF(ISEVEN(DATA!J529),"_C' ,","_AC', ")&amp;"'"&amp;DATA!D529&amp;"', '"&amp;DATA!E529&amp;"', '"&amp;DATA!F529&amp;"', '"&amp;DATA!G529&amp;"', 0, "&amp;DATA!I529&amp;");",""),"")</f>
        <v/>
      </c>
    </row>
    <row r="552" spans="1:1" ht="12.75" customHeight="1">
      <c r="A552" s="1" t="str">
        <f>IF(NOT(ISBLANK(DATA!A549)),IF(DATA!I530&gt;7,"INSERT INTO SYSADM.PSAUTHITEM VALUES ('"&amp;$B$1&amp;DATA!A549&amp;IF(ISEVEN(DATA!J530),"_C' ,","_AC', ")&amp;"'"&amp;DATA!D530&amp;"', '"&amp;DATA!E530&amp;"', '"&amp;DATA!F530&amp;"', '"&amp;DATA!G530&amp;"', 0, "&amp;DATA!I530&amp;");",""),"")</f>
        <v/>
      </c>
    </row>
    <row r="553" spans="1:1" ht="12.75" customHeight="1">
      <c r="A553" s="1" t="str">
        <f>IF(NOT(ISBLANK(DATA!A550)),IF(DATA!I531&gt;7,"INSERT INTO SYSADM.PSAUTHITEM VALUES ('"&amp;$B$1&amp;DATA!A550&amp;IF(ISEVEN(DATA!J531),"_C' ,","_AC', ")&amp;"'"&amp;DATA!D531&amp;"', '"&amp;DATA!E531&amp;"', '"&amp;DATA!F531&amp;"', '"&amp;DATA!G531&amp;"', 0, "&amp;DATA!I531&amp;");",""),"")</f>
        <v/>
      </c>
    </row>
    <row r="554" spans="1:1" ht="12.75" customHeight="1">
      <c r="A554" s="1" t="str">
        <f>IF(NOT(ISBLANK(DATA!A551)),IF(DATA!I532&gt;7,"INSERT INTO SYSADM.PSAUTHITEM VALUES ('"&amp;$B$1&amp;DATA!A551&amp;IF(ISEVEN(DATA!J532),"_C' ,","_AC', ")&amp;"'"&amp;DATA!D532&amp;"', '"&amp;DATA!E532&amp;"', '"&amp;DATA!F532&amp;"', '"&amp;DATA!G532&amp;"', 0, "&amp;DATA!I532&amp;");",""),"")</f>
        <v/>
      </c>
    </row>
    <row r="555" spans="1:1" ht="12.75" customHeight="1">
      <c r="A555" s="1" t="str">
        <f>IF(NOT(ISBLANK(DATA!A552)),IF(DATA!I533&gt;7,"INSERT INTO SYSADM.PSAUTHITEM VALUES ('"&amp;$B$1&amp;DATA!A552&amp;IF(ISEVEN(DATA!J533),"_C' ,","_AC', ")&amp;"'"&amp;DATA!D533&amp;"', '"&amp;DATA!E533&amp;"', '"&amp;DATA!F533&amp;"', '"&amp;DATA!G533&amp;"', 0, "&amp;DATA!I533&amp;");",""),"")</f>
        <v/>
      </c>
    </row>
    <row r="556" spans="1:1" ht="12.75" customHeight="1">
      <c r="A556" s="1" t="str">
        <f>IF(NOT(ISBLANK(DATA!A553)),IF(DATA!I534&gt;7,"INSERT INTO SYSADM.PSAUTHITEM VALUES ('"&amp;$B$1&amp;DATA!A553&amp;IF(ISEVEN(DATA!J534),"_C' ,","_AC', ")&amp;"'"&amp;DATA!D534&amp;"', '"&amp;DATA!E534&amp;"', '"&amp;DATA!F534&amp;"', '"&amp;DATA!G534&amp;"', 0, "&amp;DATA!I534&amp;");",""),"")</f>
        <v/>
      </c>
    </row>
    <row r="557" spans="1:1" ht="12.75" customHeight="1">
      <c r="A557" s="1" t="str">
        <f>IF(NOT(ISBLANK(DATA!A554)),IF(DATA!I535&gt;7,"INSERT INTO SYSADM.PSAUTHITEM VALUES ('"&amp;$B$1&amp;DATA!A554&amp;IF(ISEVEN(DATA!J535),"_C' ,","_AC', ")&amp;"'"&amp;DATA!D535&amp;"', '"&amp;DATA!E535&amp;"', '"&amp;DATA!F535&amp;"', '"&amp;DATA!G535&amp;"', 0, "&amp;DATA!I535&amp;");",""),"")</f>
        <v/>
      </c>
    </row>
    <row r="558" spans="1:1" ht="12.75" customHeight="1">
      <c r="A558" s="1" t="str">
        <f>IF(NOT(ISBLANK(DATA!A555)),IF(DATA!I536&gt;7,"INSERT INTO SYSADM.PSAUTHITEM VALUES ('"&amp;$B$1&amp;DATA!A555&amp;IF(ISEVEN(DATA!J536),"_C' ,","_AC', ")&amp;"'"&amp;DATA!D536&amp;"', '"&amp;DATA!E536&amp;"', '"&amp;DATA!F536&amp;"', '"&amp;DATA!G536&amp;"', 0, "&amp;DATA!I536&amp;");",""),"")</f>
        <v/>
      </c>
    </row>
    <row r="559" spans="1:1" ht="12.75" customHeight="1">
      <c r="A559" s="1" t="str">
        <f>IF(NOT(ISBLANK(DATA!A556)),IF(DATA!I537&gt;7,"INSERT INTO SYSADM.PSAUTHITEM VALUES ('"&amp;$B$1&amp;DATA!A556&amp;IF(ISEVEN(DATA!J537),"_C' ,","_AC', ")&amp;"'"&amp;DATA!D537&amp;"', '"&amp;DATA!E537&amp;"', '"&amp;DATA!F537&amp;"', '"&amp;DATA!G537&amp;"', 0, "&amp;DATA!I537&amp;");",""),"")</f>
        <v/>
      </c>
    </row>
    <row r="560" spans="1:1" ht="12.75" customHeight="1">
      <c r="A560" s="1" t="str">
        <f>IF(NOT(ISBLANK(DATA!A557)),IF(DATA!I538&gt;7,"INSERT INTO SYSADM.PSAUTHITEM VALUES ('"&amp;$B$1&amp;DATA!A557&amp;IF(ISEVEN(DATA!J538),"_C' ,","_AC', ")&amp;"'"&amp;DATA!D538&amp;"', '"&amp;DATA!E538&amp;"', '"&amp;DATA!F538&amp;"', '"&amp;DATA!G538&amp;"', 0, "&amp;DATA!I538&amp;");",""),"")</f>
        <v/>
      </c>
    </row>
    <row r="561" spans="1:1" ht="12.75" customHeight="1">
      <c r="A561" s="1" t="str">
        <f>IF(NOT(ISBLANK(DATA!A558)),IF(DATA!I539&gt;7,"INSERT INTO SYSADM.PSAUTHITEM VALUES ('"&amp;$B$1&amp;DATA!A558&amp;IF(ISEVEN(DATA!J539),"_C' ,","_AC', ")&amp;"'"&amp;DATA!D539&amp;"', '"&amp;DATA!E539&amp;"', '"&amp;DATA!F539&amp;"', '"&amp;DATA!G539&amp;"', 0, "&amp;DATA!I539&amp;");",""),"")</f>
        <v/>
      </c>
    </row>
    <row r="562" spans="1:1" ht="12.75" customHeight="1">
      <c r="A562" s="1" t="str">
        <f>IF(NOT(ISBLANK(DATA!A559)),IF(DATA!I540&gt;7,"INSERT INTO SYSADM.PSAUTHITEM VALUES ('"&amp;$B$1&amp;DATA!A559&amp;IF(ISEVEN(DATA!J540),"_C' ,","_AC', ")&amp;"'"&amp;DATA!D540&amp;"', '"&amp;DATA!E540&amp;"', '"&amp;DATA!F540&amp;"', '"&amp;DATA!G540&amp;"', 0, "&amp;DATA!I540&amp;");",""),"")</f>
        <v/>
      </c>
    </row>
    <row r="563" spans="1:1" ht="12.75" customHeight="1">
      <c r="A563" s="1" t="str">
        <f>IF(NOT(ISBLANK(DATA!A560)),IF(DATA!I541&gt;7,"INSERT INTO SYSADM.PSAUTHITEM VALUES ('"&amp;$B$1&amp;DATA!A560&amp;IF(ISEVEN(DATA!J541),"_C' ,","_AC', ")&amp;"'"&amp;DATA!D541&amp;"', '"&amp;DATA!E541&amp;"', '"&amp;DATA!F541&amp;"', '"&amp;DATA!G541&amp;"', 0, "&amp;DATA!I541&amp;");",""),"")</f>
        <v/>
      </c>
    </row>
    <row r="564" spans="1:1" ht="12.75" customHeight="1">
      <c r="A564" s="1" t="str">
        <f>IF(NOT(ISBLANK(DATA!A561)),IF(DATA!I542&gt;7,"INSERT INTO SYSADM.PSAUTHITEM VALUES ('"&amp;$B$1&amp;DATA!A561&amp;IF(ISEVEN(DATA!J542),"_C' ,","_AC', ")&amp;"'"&amp;DATA!D542&amp;"', '"&amp;DATA!E542&amp;"', '"&amp;DATA!F542&amp;"', '"&amp;DATA!G542&amp;"', 0, "&amp;DATA!I542&amp;");",""),"")</f>
        <v/>
      </c>
    </row>
    <row r="565" spans="1:1" ht="12.75" customHeight="1">
      <c r="A565" s="1" t="str">
        <f>IF(NOT(ISBLANK(DATA!A562)),IF(DATA!I543&gt;7,"INSERT INTO SYSADM.PSAUTHITEM VALUES ('"&amp;$B$1&amp;DATA!A562&amp;IF(ISEVEN(DATA!J543),"_C' ,","_AC', ")&amp;"'"&amp;DATA!D543&amp;"', '"&amp;DATA!E543&amp;"', '"&amp;DATA!F543&amp;"', '"&amp;DATA!G543&amp;"', 0, "&amp;DATA!I543&amp;");",""),"")</f>
        <v/>
      </c>
    </row>
    <row r="566" spans="1:1" ht="12.75" customHeight="1">
      <c r="A566" s="1" t="str">
        <f>IF(NOT(ISBLANK(DATA!A563)),IF(DATA!I544&gt;7,"INSERT INTO SYSADM.PSAUTHITEM VALUES ('"&amp;$B$1&amp;DATA!A563&amp;IF(ISEVEN(DATA!J544),"_C' ,","_AC', ")&amp;"'"&amp;DATA!D544&amp;"', '"&amp;DATA!E544&amp;"', '"&amp;DATA!F544&amp;"', '"&amp;DATA!G544&amp;"', 0, "&amp;DATA!I544&amp;");",""),"")</f>
        <v/>
      </c>
    </row>
    <row r="567" spans="1:1" ht="12.75" customHeight="1">
      <c r="A567" s="1" t="str">
        <f>IF(NOT(ISBLANK(DATA!A564)),IF(DATA!I545&gt;7,"INSERT INTO SYSADM.PSAUTHITEM VALUES ('"&amp;$B$1&amp;DATA!A564&amp;IF(ISEVEN(DATA!J545),"_C' ,","_AC', ")&amp;"'"&amp;DATA!D545&amp;"', '"&amp;DATA!E545&amp;"', '"&amp;DATA!F545&amp;"', '"&amp;DATA!G545&amp;"', 0, "&amp;DATA!I545&amp;");",""),"")</f>
        <v/>
      </c>
    </row>
    <row r="568" spans="1:1" ht="12.75" customHeight="1">
      <c r="A568" s="1" t="str">
        <f>IF(NOT(ISBLANK(DATA!A565)),IF(DATA!I546&gt;7,"INSERT INTO SYSADM.PSAUTHITEM VALUES ('"&amp;$B$1&amp;DATA!A565&amp;IF(ISEVEN(DATA!J546),"_C' ,","_AC', ")&amp;"'"&amp;DATA!D546&amp;"', '"&amp;DATA!E546&amp;"', '"&amp;DATA!F546&amp;"', '"&amp;DATA!G546&amp;"', 0, "&amp;DATA!I546&amp;");",""),"")</f>
        <v/>
      </c>
    </row>
    <row r="569" spans="1:1" ht="12.75" customHeight="1">
      <c r="A569" s="1" t="str">
        <f>IF(NOT(ISBLANK(DATA!A566)),IF(DATA!I547&gt;7,"INSERT INTO SYSADM.PSAUTHITEM VALUES ('"&amp;$B$1&amp;DATA!A566&amp;IF(ISEVEN(DATA!J547),"_C' ,","_AC', ")&amp;"'"&amp;DATA!D547&amp;"', '"&amp;DATA!E547&amp;"', '"&amp;DATA!F547&amp;"', '"&amp;DATA!G547&amp;"', 0, "&amp;DATA!I547&amp;");",""),"")</f>
        <v/>
      </c>
    </row>
    <row r="570" spans="1:1" ht="12.75" customHeight="1">
      <c r="A570" s="1" t="str">
        <f>IF(NOT(ISBLANK(DATA!A567)),IF(DATA!I548&gt;7,"INSERT INTO SYSADM.PSAUTHITEM VALUES ('"&amp;$B$1&amp;DATA!A567&amp;IF(ISEVEN(DATA!J548),"_C' ,","_AC', ")&amp;"'"&amp;DATA!D548&amp;"', '"&amp;DATA!E548&amp;"', '"&amp;DATA!F548&amp;"', '"&amp;DATA!G548&amp;"', 0, "&amp;DATA!I548&amp;");",""),"")</f>
        <v/>
      </c>
    </row>
    <row r="571" spans="1:1" ht="12.75" customHeight="1">
      <c r="A571" s="1" t="str">
        <f>IF(NOT(ISBLANK(DATA!A568)),IF(DATA!I549&gt;7,"INSERT INTO SYSADM.PSAUTHITEM VALUES ('"&amp;$B$1&amp;DATA!A568&amp;IF(ISEVEN(DATA!J549),"_C' ,","_AC', ")&amp;"'"&amp;DATA!D549&amp;"', '"&amp;DATA!E549&amp;"', '"&amp;DATA!F549&amp;"', '"&amp;DATA!G549&amp;"', 0, "&amp;DATA!I549&amp;");",""),"")</f>
        <v/>
      </c>
    </row>
    <row r="572" spans="1:1" ht="12.75" customHeight="1">
      <c r="A572" s="1" t="str">
        <f>IF(NOT(ISBLANK(DATA!A569)),IF(DATA!I550&gt;7,"INSERT INTO SYSADM.PSAUTHITEM VALUES ('"&amp;$B$1&amp;DATA!A569&amp;IF(ISEVEN(DATA!J550),"_C' ,","_AC', ")&amp;"'"&amp;DATA!D550&amp;"', '"&amp;DATA!E550&amp;"', '"&amp;DATA!F550&amp;"', '"&amp;DATA!G550&amp;"', 0, "&amp;DATA!I550&amp;");",""),"")</f>
        <v/>
      </c>
    </row>
    <row r="573" spans="1:1" ht="12.75" customHeight="1">
      <c r="A573" s="1" t="str">
        <f>IF(NOT(ISBLANK(DATA!A570)),IF(DATA!I551&gt;7,"INSERT INTO SYSADM.PSAUTHITEM VALUES ('"&amp;$B$1&amp;DATA!A570&amp;IF(ISEVEN(DATA!J551),"_C' ,","_AC', ")&amp;"'"&amp;DATA!D551&amp;"', '"&amp;DATA!E551&amp;"', '"&amp;DATA!F551&amp;"', '"&amp;DATA!G551&amp;"', 0, "&amp;DATA!I551&amp;");",""),"")</f>
        <v/>
      </c>
    </row>
    <row r="574" spans="1:1" ht="12.75" customHeight="1">
      <c r="A574" s="1" t="str">
        <f>IF(NOT(ISBLANK(DATA!A571)),IF(DATA!I552&gt;7,"INSERT INTO SYSADM.PSAUTHITEM VALUES ('"&amp;$B$1&amp;DATA!A571&amp;IF(ISEVEN(DATA!J552),"_C' ,","_AC', ")&amp;"'"&amp;DATA!D552&amp;"', '"&amp;DATA!E552&amp;"', '"&amp;DATA!F552&amp;"', '"&amp;DATA!G552&amp;"', 0, "&amp;DATA!I552&amp;");",""),"")</f>
        <v/>
      </c>
    </row>
    <row r="575" spans="1:1" ht="12.75" customHeight="1">
      <c r="A575" s="1" t="str">
        <f>IF(NOT(ISBLANK(DATA!A572)),IF(DATA!I553&gt;7,"INSERT INTO SYSADM.PSAUTHITEM VALUES ('"&amp;$B$1&amp;DATA!A572&amp;IF(ISEVEN(DATA!J553),"_C' ,","_AC', ")&amp;"'"&amp;DATA!D553&amp;"', '"&amp;DATA!E553&amp;"', '"&amp;DATA!F553&amp;"', '"&amp;DATA!G553&amp;"', 0, "&amp;DATA!I553&amp;");",""),"")</f>
        <v/>
      </c>
    </row>
    <row r="576" spans="1:1" ht="12.75" customHeight="1">
      <c r="A576" s="1" t="str">
        <f>IF(NOT(ISBLANK(DATA!A573)),IF(DATA!I554&gt;7,"INSERT INTO SYSADM.PSAUTHITEM VALUES ('"&amp;$B$1&amp;DATA!A573&amp;IF(ISEVEN(DATA!J554),"_C' ,","_AC', ")&amp;"'"&amp;DATA!D554&amp;"', '"&amp;DATA!E554&amp;"', '"&amp;DATA!F554&amp;"', '"&amp;DATA!G554&amp;"', 0, "&amp;DATA!I554&amp;");",""),"")</f>
        <v/>
      </c>
    </row>
    <row r="577" spans="1:1" ht="12.75" customHeight="1">
      <c r="A577" s="1" t="str">
        <f>IF(NOT(ISBLANK(DATA!A574)),IF(DATA!I555&gt;7,"INSERT INTO SYSADM.PSAUTHITEM VALUES ('"&amp;$B$1&amp;DATA!A574&amp;IF(ISEVEN(DATA!J555),"_C' ,","_AC', ")&amp;"'"&amp;DATA!D555&amp;"', '"&amp;DATA!E555&amp;"', '"&amp;DATA!F555&amp;"', '"&amp;DATA!G555&amp;"', 0, "&amp;DATA!I555&amp;");",""),"")</f>
        <v/>
      </c>
    </row>
    <row r="578" spans="1:1" ht="12.75" customHeight="1">
      <c r="A578" s="1" t="str">
        <f>IF(NOT(ISBLANK(DATA!A575)),IF(DATA!I556&gt;7,"INSERT INTO SYSADM.PSAUTHITEM VALUES ('"&amp;$B$1&amp;DATA!A575&amp;IF(ISEVEN(DATA!J556),"_C' ,","_AC', ")&amp;"'"&amp;DATA!D556&amp;"', '"&amp;DATA!E556&amp;"', '"&amp;DATA!F556&amp;"', '"&amp;DATA!G556&amp;"', 0, "&amp;DATA!I556&amp;");",""),"")</f>
        <v/>
      </c>
    </row>
    <row r="579" spans="1:1" ht="12.75" customHeight="1">
      <c r="A579" s="1" t="str">
        <f>IF(NOT(ISBLANK(DATA!A576)),IF(DATA!I557&gt;7,"INSERT INTO SYSADM.PSAUTHITEM VALUES ('"&amp;$B$1&amp;DATA!A576&amp;IF(ISEVEN(DATA!J557),"_C' ,","_AC', ")&amp;"'"&amp;DATA!D557&amp;"', '"&amp;DATA!E557&amp;"', '"&amp;DATA!F557&amp;"', '"&amp;DATA!G557&amp;"', 0, "&amp;DATA!I557&amp;");",""),"")</f>
        <v/>
      </c>
    </row>
    <row r="580" spans="1:1" ht="12.75" customHeight="1">
      <c r="A580" s="1" t="str">
        <f>IF(NOT(ISBLANK(DATA!A577)),IF(DATA!I558&gt;7,"INSERT INTO SYSADM.PSAUTHITEM VALUES ('"&amp;$B$1&amp;DATA!A577&amp;IF(ISEVEN(DATA!J558),"_C' ,","_AC', ")&amp;"'"&amp;DATA!D558&amp;"', '"&amp;DATA!E558&amp;"', '"&amp;DATA!F558&amp;"', '"&amp;DATA!G558&amp;"', 0, "&amp;DATA!I558&amp;");",""),"")</f>
        <v/>
      </c>
    </row>
    <row r="581" spans="1:1" ht="12.75" customHeight="1">
      <c r="A581" s="1" t="str">
        <f>IF(NOT(ISBLANK(DATA!A578)),IF(DATA!I559&gt;7,"INSERT INTO SYSADM.PSAUTHITEM VALUES ('"&amp;$B$1&amp;DATA!A578&amp;IF(ISEVEN(DATA!J559),"_C' ,","_AC', ")&amp;"'"&amp;DATA!D559&amp;"', '"&amp;DATA!E559&amp;"', '"&amp;DATA!F559&amp;"', '"&amp;DATA!G559&amp;"', 0, "&amp;DATA!I559&amp;");",""),"")</f>
        <v/>
      </c>
    </row>
    <row r="582" spans="1:1" ht="12.75" customHeight="1">
      <c r="A582" s="1" t="str">
        <f>IF(NOT(ISBLANK(DATA!A579)),IF(DATA!I560&gt;7,"INSERT INTO SYSADM.PSAUTHITEM VALUES ('"&amp;$B$1&amp;DATA!A579&amp;IF(ISEVEN(DATA!J560),"_C' ,","_AC', ")&amp;"'"&amp;DATA!D560&amp;"', '"&amp;DATA!E560&amp;"', '"&amp;DATA!F560&amp;"', '"&amp;DATA!G560&amp;"', 0, "&amp;DATA!I560&amp;");",""),"")</f>
        <v/>
      </c>
    </row>
    <row r="583" spans="1:1" ht="12.75" customHeight="1">
      <c r="A583" s="1" t="str">
        <f>IF(NOT(ISBLANK(DATA!A580)),IF(DATA!I561&gt;7,"INSERT INTO SYSADM.PSAUTHITEM VALUES ('"&amp;$B$1&amp;DATA!A580&amp;IF(ISEVEN(DATA!J561),"_C' ,","_AC', ")&amp;"'"&amp;DATA!D561&amp;"', '"&amp;DATA!E561&amp;"', '"&amp;DATA!F561&amp;"', '"&amp;DATA!G561&amp;"', 0, "&amp;DATA!I561&amp;");",""),"")</f>
        <v/>
      </c>
    </row>
    <row r="584" spans="1:1" ht="12.75" customHeight="1">
      <c r="A584" s="1" t="str">
        <f>IF(NOT(ISBLANK(DATA!A581)),IF(DATA!I562&gt;7,"INSERT INTO SYSADM.PSAUTHITEM VALUES ('"&amp;$B$1&amp;DATA!A581&amp;IF(ISEVEN(DATA!J562),"_C' ,","_AC', ")&amp;"'"&amp;DATA!D562&amp;"', '"&amp;DATA!E562&amp;"', '"&amp;DATA!F562&amp;"', '"&amp;DATA!G562&amp;"', 0, "&amp;DATA!I562&amp;");",""),"")</f>
        <v/>
      </c>
    </row>
    <row r="585" spans="1:1" ht="12.75" customHeight="1">
      <c r="A585" s="1" t="str">
        <f>IF(NOT(ISBLANK(DATA!A582)),IF(DATA!I563&gt;7,"INSERT INTO SYSADM.PSAUTHITEM VALUES ('"&amp;$B$1&amp;DATA!A582&amp;IF(ISEVEN(DATA!J563),"_C' ,","_AC', ")&amp;"'"&amp;DATA!D563&amp;"', '"&amp;DATA!E563&amp;"', '"&amp;DATA!F563&amp;"', '"&amp;DATA!G563&amp;"', 0, "&amp;DATA!I563&amp;");",""),"")</f>
        <v/>
      </c>
    </row>
    <row r="586" spans="1:1" ht="12.75" customHeight="1">
      <c r="A586" s="1" t="str">
        <f>IF(NOT(ISBLANK(DATA!A583)),IF(DATA!I564&gt;7,"INSERT INTO SYSADM.PSAUTHITEM VALUES ('"&amp;$B$1&amp;DATA!A583&amp;IF(ISEVEN(DATA!J564),"_C' ,","_AC', ")&amp;"'"&amp;DATA!D564&amp;"', '"&amp;DATA!E564&amp;"', '"&amp;DATA!F564&amp;"', '"&amp;DATA!G564&amp;"', 0, "&amp;DATA!I564&amp;");",""),"")</f>
        <v/>
      </c>
    </row>
    <row r="587" spans="1:1" ht="12.75" customHeight="1">
      <c r="A587" s="1" t="str">
        <f>IF(NOT(ISBLANK(DATA!A584)),IF(DATA!I565&gt;7,"INSERT INTO SYSADM.PSAUTHITEM VALUES ('"&amp;$B$1&amp;DATA!A584&amp;IF(ISEVEN(DATA!J565),"_C' ,","_AC', ")&amp;"'"&amp;DATA!D565&amp;"', '"&amp;DATA!E565&amp;"', '"&amp;DATA!F565&amp;"', '"&amp;DATA!G565&amp;"', 0, "&amp;DATA!I565&amp;");",""),"")</f>
        <v/>
      </c>
    </row>
    <row r="588" spans="1:1" ht="12.75" customHeight="1">
      <c r="A588" s="1" t="str">
        <f>IF(NOT(ISBLANK(DATA!A585)),IF(DATA!I566&gt;7,"INSERT INTO SYSADM.PSAUTHITEM VALUES ('"&amp;$B$1&amp;DATA!A585&amp;IF(ISEVEN(DATA!J566),"_C' ,","_AC', ")&amp;"'"&amp;DATA!D566&amp;"', '"&amp;DATA!E566&amp;"', '"&amp;DATA!F566&amp;"', '"&amp;DATA!G566&amp;"', 0, "&amp;DATA!I566&amp;");",""),"")</f>
        <v/>
      </c>
    </row>
    <row r="589" spans="1:1" ht="12.75" customHeight="1">
      <c r="A589" s="1" t="str">
        <f>IF(NOT(ISBLANK(DATA!A586)),IF(DATA!I586&gt;7,"INSERT INTO SYSADM.PSAUTHITEM VALUES ('"&amp;$B$1&amp;DATA!A586&amp;IF(ISEVEN(DATA!J586),"_C' ,","_AC', ")&amp;"'"&amp;DATA!D586&amp;"', '"&amp;DATA!E586&amp;"', '"&amp;DATA!F586&amp;"', '"&amp;DATA!G586&amp;"', 0, "&amp;DATA!I586&amp;");",""),"")</f>
        <v/>
      </c>
    </row>
    <row r="590" spans="1:1" ht="12.75" customHeight="1">
      <c r="A590" s="1" t="str">
        <f>IF(NOT(ISBLANK(DATA!A587)),IF(DATA!I587&gt;7,"INSERT INTO SYSADM.PSAUTHITEM VALUES ('"&amp;$B$1&amp;DATA!A587&amp;IF(ISEVEN(DATA!J587),"_C' ,","_AC', ")&amp;"'"&amp;DATA!D587&amp;"', '"&amp;DATA!E587&amp;"', '"&amp;DATA!F587&amp;"', '"&amp;DATA!G587&amp;"', 0, "&amp;DATA!I587&amp;");",""),"")</f>
        <v/>
      </c>
    </row>
    <row r="591" spans="1:1" ht="12.75" customHeight="1">
      <c r="A591" s="1" t="str">
        <f>IF(NOT(ISBLANK(DATA!A588)),IF(DATA!I588&gt;7,"INSERT INTO SYSADM.PSAUTHITEM VALUES ('"&amp;$B$1&amp;DATA!A588&amp;IF(ISEVEN(DATA!J588),"_C' ,","_AC', ")&amp;"'"&amp;DATA!D588&amp;"', '"&amp;DATA!E588&amp;"', '"&amp;DATA!F588&amp;"', '"&amp;DATA!G588&amp;"', 0, "&amp;DATA!I588&amp;");",""),"")</f>
        <v/>
      </c>
    </row>
    <row r="592" spans="1:1" ht="12.75" customHeight="1">
      <c r="A592" s="1" t="str">
        <f>IF(NOT(ISBLANK(DATA!A589)),IF(DATA!I589&gt;7,"INSERT INTO SYSADM.PSAUTHITEM VALUES ('"&amp;$B$1&amp;DATA!A589&amp;IF(ISEVEN(DATA!J589),"_C' ,","_AC', ")&amp;"'"&amp;DATA!D589&amp;"', '"&amp;DATA!E589&amp;"', '"&amp;DATA!F589&amp;"', '"&amp;DATA!G589&amp;"', 0, "&amp;DATA!I589&amp;");",""),"")</f>
        <v/>
      </c>
    </row>
    <row r="593" spans="1:1" ht="12.75" customHeight="1">
      <c r="A593" s="1" t="str">
        <f>IF(NOT(ISBLANK(DATA!A590)),IF(DATA!I590&gt;7,"INSERT INTO SYSADM.PSAUTHITEM VALUES ('"&amp;$B$1&amp;DATA!A590&amp;IF(ISEVEN(DATA!J590),"_C' ,","_AC', ")&amp;"'"&amp;DATA!D590&amp;"', '"&amp;DATA!E590&amp;"', '"&amp;DATA!F590&amp;"', '"&amp;DATA!G590&amp;"', 0, "&amp;DATA!I590&amp;");",""),"")</f>
        <v/>
      </c>
    </row>
    <row r="594" spans="1:1" ht="12.75" customHeight="1">
      <c r="A594" s="1" t="str">
        <f>IF(NOT(ISBLANK(DATA!A591)),IF(DATA!I591&gt;7,"INSERT INTO SYSADM.PSAUTHITEM VALUES ('"&amp;$B$1&amp;DATA!A591&amp;IF(ISEVEN(DATA!J591),"_C' ,","_AC', ")&amp;"'"&amp;DATA!D591&amp;"', '"&amp;DATA!E591&amp;"', '"&amp;DATA!F591&amp;"', '"&amp;DATA!G591&amp;"', 0, "&amp;DATA!I591&amp;");",""),"")</f>
        <v/>
      </c>
    </row>
    <row r="595" spans="1:1" ht="12.75" customHeight="1">
      <c r="A595" s="1" t="str">
        <f>IF(NOT(ISBLANK(DATA!A592)),IF(DATA!I592&gt;7,"INSERT INTO SYSADM.PSAUTHITEM VALUES ('"&amp;$B$1&amp;DATA!A592&amp;IF(ISEVEN(DATA!J592),"_C' ,","_AC', ")&amp;"'"&amp;DATA!D592&amp;"', '"&amp;DATA!E592&amp;"', '"&amp;DATA!F592&amp;"', '"&amp;DATA!G592&amp;"', 0, "&amp;DATA!I592&amp;");",""),"")</f>
        <v/>
      </c>
    </row>
    <row r="596" spans="1:1" ht="12.75" customHeight="1">
      <c r="A596" s="1" t="str">
        <f>IF(NOT(ISBLANK(DATA!A593)),IF(DATA!I593&gt;7,"INSERT INTO SYSADM.PSAUTHITEM VALUES ('"&amp;$B$1&amp;DATA!A593&amp;IF(ISEVEN(DATA!J593),"_C' ,","_AC', ")&amp;"'"&amp;DATA!D593&amp;"', '"&amp;DATA!E593&amp;"', '"&amp;DATA!F593&amp;"', '"&amp;DATA!G593&amp;"', 0, "&amp;DATA!I593&amp;");",""),"")</f>
        <v/>
      </c>
    </row>
    <row r="597" spans="1:1" ht="12.75" customHeight="1">
      <c r="A597" s="1" t="str">
        <f>IF(NOT(ISBLANK(DATA!A594)),IF(DATA!I594&gt;7,"INSERT INTO SYSADM.PSAUTHITEM VALUES ('"&amp;$B$1&amp;DATA!A594&amp;IF(ISEVEN(DATA!J594),"_C' ,","_AC', ")&amp;"'"&amp;DATA!D594&amp;"', '"&amp;DATA!E594&amp;"', '"&amp;DATA!F594&amp;"', '"&amp;DATA!G594&amp;"', 0, "&amp;DATA!I594&amp;");",""),"")</f>
        <v/>
      </c>
    </row>
    <row r="598" spans="1:1" ht="12.75" customHeight="1">
      <c r="A598" s="1" t="str">
        <f>IF(NOT(ISBLANK(DATA!A595)),IF(DATA!I595&gt;7,"INSERT INTO SYSADM.PSAUTHITEM VALUES ('"&amp;$B$1&amp;DATA!A595&amp;IF(ISEVEN(DATA!J595),"_C' ,","_AC', ")&amp;"'"&amp;DATA!D595&amp;"', '"&amp;DATA!E595&amp;"', '"&amp;DATA!F595&amp;"', '"&amp;DATA!G595&amp;"', 0, "&amp;DATA!I595&amp;");",""),"")</f>
        <v/>
      </c>
    </row>
    <row r="599" spans="1:1" ht="12.75" customHeight="1">
      <c r="A599" s="1" t="str">
        <f>IF(NOT(ISBLANK(DATA!A596)),IF(DATA!I596&gt;7,"INSERT INTO SYSADM.PSAUTHITEM VALUES ('"&amp;$B$1&amp;DATA!A596&amp;IF(ISEVEN(DATA!J596),"_C' ,","_AC', ")&amp;"'"&amp;DATA!D596&amp;"', '"&amp;DATA!E596&amp;"', '"&amp;DATA!F596&amp;"', '"&amp;DATA!G596&amp;"', 0, "&amp;DATA!I596&amp;");",""),"")</f>
        <v/>
      </c>
    </row>
    <row r="600" spans="1:1" ht="12.75" customHeight="1">
      <c r="A600" s="1" t="str">
        <f>IF(NOT(ISBLANK(DATA!A597)),IF(DATA!I597&gt;7,"INSERT INTO SYSADM.PSAUTHITEM VALUES ('"&amp;$B$1&amp;DATA!A597&amp;IF(ISEVEN(DATA!J597),"_C' ,","_AC', ")&amp;"'"&amp;DATA!D597&amp;"', '"&amp;DATA!E597&amp;"', '"&amp;DATA!F597&amp;"', '"&amp;DATA!G597&amp;"', 0, "&amp;DATA!I597&amp;");",""),"")</f>
        <v/>
      </c>
    </row>
    <row r="601" spans="1:1" ht="12.75" customHeight="1">
      <c r="A601" s="1" t="str">
        <f>IF(NOT(ISBLANK(DATA!A598)),IF(DATA!I598&gt;7,"INSERT INTO SYSADM.PSAUTHITEM VALUES ('"&amp;$B$1&amp;DATA!A598&amp;IF(ISEVEN(DATA!J598),"_C' ,","_AC', ")&amp;"'"&amp;DATA!D598&amp;"', '"&amp;DATA!E598&amp;"', '"&amp;DATA!F598&amp;"', '"&amp;DATA!G598&amp;"', 0, "&amp;DATA!I598&amp;");",""),"")</f>
        <v/>
      </c>
    </row>
    <row r="602" spans="1:1" ht="12.75" customHeight="1">
      <c r="A602" s="1" t="str">
        <f>IF(NOT(ISBLANK(DATA!A599)),IF(DATA!I599&gt;7,"INSERT INTO SYSADM.PSAUTHITEM VALUES ('"&amp;$B$1&amp;DATA!A599&amp;IF(ISEVEN(DATA!J599),"_C' ,","_AC', ")&amp;"'"&amp;DATA!D599&amp;"', '"&amp;DATA!E599&amp;"', '"&amp;DATA!F599&amp;"', '"&amp;DATA!G599&amp;"', 0, "&amp;DATA!I599&amp;");",""),"")</f>
        <v/>
      </c>
    </row>
    <row r="603" spans="1:1" ht="12.75" customHeight="1">
      <c r="A603" s="1" t="str">
        <f>IF(NOT(ISBLANK(DATA!A600)),IF(DATA!I600&gt;7,"INSERT INTO SYSADM.PSAUTHITEM VALUES ('"&amp;$B$1&amp;DATA!A600&amp;IF(ISEVEN(DATA!J600),"_C' ,","_AC', ")&amp;"'"&amp;DATA!D600&amp;"', '"&amp;DATA!E600&amp;"', '"&amp;DATA!F600&amp;"', '"&amp;DATA!G600&amp;"', 0, "&amp;DATA!I600&amp;");",""),"")</f>
        <v/>
      </c>
    </row>
    <row r="604" spans="1:1" ht="12.75" customHeight="1">
      <c r="A604" s="1" t="str">
        <f>IF(NOT(ISBLANK(DATA!A601)),IF(DATA!I601&gt;7,"INSERT INTO SYSADM.PSAUTHITEM VALUES ('"&amp;$B$1&amp;DATA!A601&amp;IF(ISEVEN(DATA!J601),"_C' ,","_AC', ")&amp;"'"&amp;DATA!D601&amp;"', '"&amp;DATA!E601&amp;"', '"&amp;DATA!F601&amp;"', '"&amp;DATA!G601&amp;"', 0, "&amp;DATA!I601&amp;");",""),"")</f>
        <v/>
      </c>
    </row>
    <row r="605" spans="1:1" ht="12.75" customHeight="1">
      <c r="A605" s="1" t="str">
        <f>IF(NOT(ISBLANK(DATA!A602)),IF(DATA!I602&gt;7,"INSERT INTO SYSADM.PSAUTHITEM VALUES ('"&amp;$B$1&amp;DATA!A602&amp;IF(ISEVEN(DATA!J602),"_C' ,","_AC', ")&amp;"'"&amp;DATA!D602&amp;"', '"&amp;DATA!E602&amp;"', '"&amp;DATA!F602&amp;"', '"&amp;DATA!G602&amp;"', 0, "&amp;DATA!I602&amp;");",""),"")</f>
        <v/>
      </c>
    </row>
    <row r="606" spans="1:1" ht="12.75" customHeight="1">
      <c r="A606" s="1" t="str">
        <f>IF(NOT(ISBLANK(DATA!A603)),IF(DATA!I603&gt;7,"INSERT INTO SYSADM.PSAUTHITEM VALUES ('"&amp;$B$1&amp;DATA!A603&amp;IF(ISEVEN(DATA!J603),"_C' ,","_AC', ")&amp;"'"&amp;DATA!D603&amp;"', '"&amp;DATA!E603&amp;"', '"&amp;DATA!F603&amp;"', '"&amp;DATA!G603&amp;"', 0, "&amp;DATA!I603&amp;");",""),"")</f>
        <v/>
      </c>
    </row>
    <row r="607" spans="1:1" ht="12.75" customHeight="1">
      <c r="A607" s="1" t="str">
        <f>IF(NOT(ISBLANK(DATA!A604)),IF(DATA!I604&gt;7,"INSERT INTO SYSADM.PSAUTHITEM VALUES ('"&amp;$B$1&amp;DATA!A604&amp;IF(ISEVEN(DATA!J604),"_C' ,","_AC', ")&amp;"'"&amp;DATA!D604&amp;"', '"&amp;DATA!E604&amp;"', '"&amp;DATA!F604&amp;"', '"&amp;DATA!G604&amp;"', 0, "&amp;DATA!I604&amp;");",""),"")</f>
        <v/>
      </c>
    </row>
    <row r="608" spans="1:1" ht="12.75" customHeight="1">
      <c r="A608" s="1" t="str">
        <f>IF(NOT(ISBLANK(DATA!A605)),IF(DATA!I605&gt;7,"INSERT INTO SYSADM.PSAUTHITEM VALUES ('"&amp;$B$1&amp;DATA!A605&amp;IF(ISEVEN(DATA!J605),"_C' ,","_AC', ")&amp;"'"&amp;DATA!D605&amp;"', '"&amp;DATA!E605&amp;"', '"&amp;DATA!F605&amp;"', '"&amp;DATA!G605&amp;"', 0, "&amp;DATA!I605&amp;");",""),"")</f>
        <v/>
      </c>
    </row>
    <row r="609" spans="1:1" ht="12.75" customHeight="1">
      <c r="A609" s="1" t="str">
        <f>IF(NOT(ISBLANK(DATA!A606)),IF(DATA!I606&gt;7,"INSERT INTO SYSADM.PSAUTHITEM VALUES ('"&amp;$B$1&amp;DATA!A606&amp;IF(ISEVEN(DATA!J606),"_C' ,","_AC', ")&amp;"'"&amp;DATA!D606&amp;"', '"&amp;DATA!E606&amp;"', '"&amp;DATA!F606&amp;"', '"&amp;DATA!G606&amp;"', 0, "&amp;DATA!I606&amp;");",""),"")</f>
        <v/>
      </c>
    </row>
    <row r="610" spans="1:1" ht="12.75" customHeight="1">
      <c r="A610" s="1" t="str">
        <f>IF(NOT(ISBLANK(DATA!A607)),IF(DATA!I607&gt;7,"INSERT INTO SYSADM.PSAUTHITEM VALUES ('"&amp;$B$1&amp;DATA!A607&amp;IF(ISEVEN(DATA!J607),"_C' ,","_AC', ")&amp;"'"&amp;DATA!D607&amp;"', '"&amp;DATA!E607&amp;"', '"&amp;DATA!F607&amp;"', '"&amp;DATA!G607&amp;"', 0, "&amp;DATA!I607&amp;");",""),"")</f>
        <v/>
      </c>
    </row>
    <row r="611" spans="1:1" ht="12.75" customHeight="1">
      <c r="A611" s="1" t="str">
        <f>IF(NOT(ISBLANK(DATA!A608)),IF(DATA!I608&gt;7,"INSERT INTO SYSADM.PSAUTHITEM VALUES ('"&amp;$B$1&amp;DATA!A608&amp;IF(ISEVEN(DATA!J608),"_C' ,","_AC', ")&amp;"'"&amp;DATA!D608&amp;"', '"&amp;DATA!E608&amp;"', '"&amp;DATA!F608&amp;"', '"&amp;DATA!G608&amp;"', 0, "&amp;DATA!I608&amp;");",""),"")</f>
        <v/>
      </c>
    </row>
    <row r="612" spans="1:1" ht="12.75" customHeight="1">
      <c r="A612" s="1" t="str">
        <f>IF(NOT(ISBLANK(DATA!A609)),IF(DATA!I609&gt;7,"INSERT INTO SYSADM.PSAUTHITEM VALUES ('"&amp;$B$1&amp;DATA!A609&amp;IF(ISEVEN(DATA!J609),"_C' ,","_AC', ")&amp;"'"&amp;DATA!D609&amp;"', '"&amp;DATA!E609&amp;"', '"&amp;DATA!F609&amp;"', '"&amp;DATA!G609&amp;"', 0, "&amp;DATA!I609&amp;");",""),"")</f>
        <v/>
      </c>
    </row>
    <row r="613" spans="1:1" ht="12.75" customHeight="1">
      <c r="A613" s="1" t="str">
        <f>IF(NOT(ISBLANK(DATA!A610)),IF(DATA!I610&gt;7,"INSERT INTO SYSADM.PSAUTHITEM VALUES ('"&amp;$B$1&amp;DATA!A610&amp;IF(ISEVEN(DATA!J610),"_C' ,","_AC', ")&amp;"'"&amp;DATA!D610&amp;"', '"&amp;DATA!E610&amp;"', '"&amp;DATA!F610&amp;"', '"&amp;DATA!G610&amp;"', 0, "&amp;DATA!I610&amp;");",""),"")</f>
        <v/>
      </c>
    </row>
    <row r="614" spans="1:1" ht="12.75" customHeight="1">
      <c r="A614" s="1" t="str">
        <f>IF(NOT(ISBLANK(DATA!A611)),IF(DATA!I611&gt;7,"INSERT INTO SYSADM.PSAUTHITEM VALUES ('"&amp;$B$1&amp;DATA!A611&amp;IF(ISEVEN(DATA!J611),"_C' ,","_AC', ")&amp;"'"&amp;DATA!D611&amp;"', '"&amp;DATA!E611&amp;"', '"&amp;DATA!F611&amp;"', '"&amp;DATA!G611&amp;"', 0, "&amp;DATA!I611&amp;");",""),"")</f>
        <v/>
      </c>
    </row>
    <row r="615" spans="1:1" ht="12.75" customHeight="1">
      <c r="A615" s="1" t="str">
        <f>IF(NOT(ISBLANK(DATA!A612)),IF(DATA!I612&gt;7,"INSERT INTO SYSADM.PSAUTHITEM VALUES ('"&amp;$B$1&amp;DATA!A612&amp;IF(ISEVEN(DATA!J612),"_C' ,","_AC', ")&amp;"'"&amp;DATA!D612&amp;"', '"&amp;DATA!E612&amp;"', '"&amp;DATA!F612&amp;"', '"&amp;DATA!G612&amp;"', 0, "&amp;DATA!I612&amp;");",""),"")</f>
        <v/>
      </c>
    </row>
    <row r="616" spans="1:1" ht="12.75" customHeight="1">
      <c r="A616" s="1" t="str">
        <f>IF(NOT(ISBLANK(DATA!A613)),IF(DATA!I613&gt;7,"INSERT INTO SYSADM.PSAUTHITEM VALUES ('"&amp;$B$1&amp;DATA!A613&amp;IF(ISEVEN(DATA!J613),"_C' ,","_AC', ")&amp;"'"&amp;DATA!D613&amp;"', '"&amp;DATA!E613&amp;"', '"&amp;DATA!F613&amp;"', '"&amp;DATA!G613&amp;"', 0, "&amp;DATA!I613&amp;");",""),"")</f>
        <v/>
      </c>
    </row>
    <row r="617" spans="1:1" ht="12.75" customHeight="1">
      <c r="A617" s="1" t="str">
        <f>IF(NOT(ISBLANK(DATA!A614)),IF(DATA!I614&gt;7,"INSERT INTO SYSADM.PSAUTHITEM VALUES ('"&amp;$B$1&amp;DATA!A614&amp;IF(ISEVEN(DATA!J614),"_C' ,","_AC', ")&amp;"'"&amp;DATA!D614&amp;"', '"&amp;DATA!E614&amp;"', '"&amp;DATA!F614&amp;"', '"&amp;DATA!G614&amp;"', 0, "&amp;DATA!I614&amp;");",""),"")</f>
        <v/>
      </c>
    </row>
    <row r="618" spans="1:1" ht="12.75" customHeight="1">
      <c r="A618" s="1" t="str">
        <f>IF(NOT(ISBLANK(DATA!A615)),IF(DATA!I615&gt;7,"INSERT INTO SYSADM.PSAUTHITEM VALUES ('"&amp;$B$1&amp;DATA!A615&amp;IF(ISEVEN(DATA!J615),"_C' ,","_AC', ")&amp;"'"&amp;DATA!D615&amp;"', '"&amp;DATA!E615&amp;"', '"&amp;DATA!F615&amp;"', '"&amp;DATA!G615&amp;"', 0, "&amp;DATA!I615&amp;");",""),"")</f>
        <v/>
      </c>
    </row>
    <row r="619" spans="1:1" ht="12.75" customHeight="1">
      <c r="A619" s="1" t="str">
        <f>IF(NOT(ISBLANK(DATA!A616)),IF(DATA!I616&gt;7,"INSERT INTO SYSADM.PSAUTHITEM VALUES ('"&amp;$B$1&amp;DATA!A616&amp;IF(ISEVEN(DATA!J616),"_C' ,","_AC', ")&amp;"'"&amp;DATA!D616&amp;"', '"&amp;DATA!E616&amp;"', '"&amp;DATA!F616&amp;"', '"&amp;DATA!G616&amp;"', 0, "&amp;DATA!I616&amp;");",""),"")</f>
        <v/>
      </c>
    </row>
    <row r="620" spans="1:1" ht="12.75" customHeight="1">
      <c r="A620" s="1" t="str">
        <f>IF(NOT(ISBLANK(DATA!A617)),IF(DATA!I617&gt;7,"INSERT INTO SYSADM.PSAUTHITEM VALUES ('"&amp;$B$1&amp;DATA!A617&amp;IF(ISEVEN(DATA!J617),"_C' ,","_AC', ")&amp;"'"&amp;DATA!D617&amp;"', '"&amp;DATA!E617&amp;"', '"&amp;DATA!F617&amp;"', '"&amp;DATA!G617&amp;"', 0, "&amp;DATA!I617&amp;");",""),"")</f>
        <v/>
      </c>
    </row>
    <row r="621" spans="1:1" ht="12.75" customHeight="1">
      <c r="A621" s="1" t="str">
        <f>IF(NOT(ISBLANK(DATA!A618)),IF(DATA!I618&gt;7,"INSERT INTO SYSADM.PSAUTHITEM VALUES ('"&amp;$B$1&amp;DATA!A618&amp;IF(ISEVEN(DATA!J618),"_C' ,","_AC', ")&amp;"'"&amp;DATA!D618&amp;"', '"&amp;DATA!E618&amp;"', '"&amp;DATA!F618&amp;"', '"&amp;DATA!G618&amp;"', 0, "&amp;DATA!I618&amp;");",""),"")</f>
        <v/>
      </c>
    </row>
    <row r="622" spans="1:1" ht="12.75" customHeight="1">
      <c r="A622" s="1" t="str">
        <f>IF(NOT(ISBLANK(DATA!A619)),IF(DATA!I619&gt;7,"INSERT INTO SYSADM.PSAUTHITEM VALUES ('"&amp;$B$1&amp;DATA!A619&amp;IF(ISEVEN(DATA!J619),"_C' ,","_AC', ")&amp;"'"&amp;DATA!D619&amp;"', '"&amp;DATA!E619&amp;"', '"&amp;DATA!F619&amp;"', '"&amp;DATA!G619&amp;"', 0, "&amp;DATA!I619&amp;");",""),"")</f>
        <v/>
      </c>
    </row>
    <row r="623" spans="1:1" ht="12.75" customHeight="1">
      <c r="A623" s="1" t="str">
        <f>IF(NOT(ISBLANK(DATA!A620)),IF(DATA!I620&gt;7,"INSERT INTO SYSADM.PSAUTHITEM VALUES ('"&amp;$B$1&amp;DATA!A620&amp;IF(ISEVEN(DATA!J620),"_C' ,","_AC', ")&amp;"'"&amp;DATA!D620&amp;"', '"&amp;DATA!E620&amp;"', '"&amp;DATA!F620&amp;"', '"&amp;DATA!G620&amp;"', 0, "&amp;DATA!I620&amp;");",""),"")</f>
        <v/>
      </c>
    </row>
    <row r="624" spans="1:1" ht="12.75" customHeight="1">
      <c r="A624" s="1" t="str">
        <f>IF(NOT(ISBLANK(DATA!A621)),IF(DATA!I621&gt;7,"INSERT INTO SYSADM.PSAUTHITEM VALUES ('"&amp;$B$1&amp;DATA!A621&amp;IF(ISEVEN(DATA!J621),"_C' ,","_AC', ")&amp;"'"&amp;DATA!D621&amp;"', '"&amp;DATA!E621&amp;"', '"&amp;DATA!F621&amp;"', '"&amp;DATA!G621&amp;"', 0, "&amp;DATA!I621&amp;");",""),"")</f>
        <v/>
      </c>
    </row>
    <row r="625" spans="1:1" ht="12.75" customHeight="1">
      <c r="A625" s="1" t="str">
        <f>IF(NOT(ISBLANK(DATA!A622)),IF(DATA!I622&gt;7,"INSERT INTO SYSADM.PSAUTHITEM VALUES ('"&amp;$B$1&amp;DATA!A622&amp;IF(ISEVEN(DATA!J622),"_C' ,","_AC', ")&amp;"'"&amp;DATA!D622&amp;"', '"&amp;DATA!E622&amp;"', '"&amp;DATA!F622&amp;"', '"&amp;DATA!G622&amp;"', 0, "&amp;DATA!I622&amp;");",""),"")</f>
        <v/>
      </c>
    </row>
    <row r="626" spans="1:1" ht="12.75" customHeight="1">
      <c r="A626" s="1" t="str">
        <f>IF(NOT(ISBLANK(DATA!A623)),IF(DATA!I623&gt;7,"INSERT INTO SYSADM.PSAUTHITEM VALUES ('"&amp;$B$1&amp;DATA!A623&amp;IF(ISEVEN(DATA!J623),"_C' ,","_AC', ")&amp;"'"&amp;DATA!D623&amp;"', '"&amp;DATA!E623&amp;"', '"&amp;DATA!F623&amp;"', '"&amp;DATA!G623&amp;"', 0, "&amp;DATA!I623&amp;");",""),"")</f>
        <v/>
      </c>
    </row>
    <row r="627" spans="1:1" ht="12.75" customHeight="1">
      <c r="A627" s="1" t="str">
        <f>IF(NOT(ISBLANK(DATA!A624)),IF(DATA!I624&gt;7,"INSERT INTO SYSADM.PSAUTHITEM VALUES ('"&amp;$B$1&amp;DATA!A624&amp;IF(ISEVEN(DATA!J624),"_C' ,","_AC', ")&amp;"'"&amp;DATA!D624&amp;"', '"&amp;DATA!E624&amp;"', '"&amp;DATA!F624&amp;"', '"&amp;DATA!G624&amp;"', 0, "&amp;DATA!I624&amp;");",""),"")</f>
        <v/>
      </c>
    </row>
    <row r="628" spans="1:1" ht="12.75" customHeight="1">
      <c r="A628" s="1" t="str">
        <f>IF(NOT(ISBLANK(DATA!A625)),IF(DATA!I625&gt;7,"INSERT INTO SYSADM.PSAUTHITEM VALUES ('"&amp;$B$1&amp;DATA!A625&amp;IF(ISEVEN(DATA!J625),"_C' ,","_AC', ")&amp;"'"&amp;DATA!D625&amp;"', '"&amp;DATA!E625&amp;"', '"&amp;DATA!F625&amp;"', '"&amp;DATA!G625&amp;"', 0, "&amp;DATA!I625&amp;");",""),"")</f>
        <v/>
      </c>
    </row>
    <row r="629" spans="1:1" ht="12.75" customHeight="1">
      <c r="A629" s="1" t="str">
        <f>IF(NOT(ISBLANK(DATA!A626)),IF(DATA!I626&gt;7,"INSERT INTO SYSADM.PSAUTHITEM VALUES ('"&amp;$B$1&amp;DATA!A626&amp;IF(ISEVEN(DATA!J626),"_C' ,","_AC', ")&amp;"'"&amp;DATA!D626&amp;"', '"&amp;DATA!E626&amp;"', '"&amp;DATA!F626&amp;"', '"&amp;DATA!G626&amp;"', 0, "&amp;DATA!I626&amp;");",""),"")</f>
        <v/>
      </c>
    </row>
    <row r="630" spans="1:1" ht="12.75" customHeight="1">
      <c r="A630" s="1" t="str">
        <f>IF(NOT(ISBLANK(DATA!A627)),IF(DATA!I627&gt;7,"INSERT INTO SYSADM.PSAUTHITEM VALUES ('"&amp;$B$1&amp;DATA!A627&amp;IF(ISEVEN(DATA!J627),"_C' ,","_AC', ")&amp;"'"&amp;DATA!D627&amp;"', '"&amp;DATA!E627&amp;"', '"&amp;DATA!F627&amp;"', '"&amp;DATA!G627&amp;"', 0, "&amp;DATA!I627&amp;");",""),"")</f>
        <v/>
      </c>
    </row>
    <row r="631" spans="1:1" ht="12.75" customHeight="1">
      <c r="A631" s="1" t="str">
        <f>IF(NOT(ISBLANK(DATA!A628)),IF(DATA!I628&gt;7,"INSERT INTO SYSADM.PSAUTHITEM VALUES ('"&amp;$B$1&amp;DATA!A628&amp;IF(ISEVEN(DATA!J628),"_C' ,","_AC', ")&amp;"'"&amp;DATA!D628&amp;"', '"&amp;DATA!E628&amp;"', '"&amp;DATA!F628&amp;"', '"&amp;DATA!G628&amp;"', 0, "&amp;DATA!I628&amp;");",""),"")</f>
        <v/>
      </c>
    </row>
    <row r="632" spans="1:1" ht="12.75" customHeight="1">
      <c r="A632" s="1" t="str">
        <f>IF(NOT(ISBLANK(DATA!A629)),IF(DATA!I629&gt;7,"INSERT INTO SYSADM.PSAUTHITEM VALUES ('"&amp;$B$1&amp;DATA!A629&amp;IF(ISEVEN(DATA!J629),"_C' ,","_AC', ")&amp;"'"&amp;DATA!D629&amp;"', '"&amp;DATA!E629&amp;"', '"&amp;DATA!F629&amp;"', '"&amp;DATA!G629&amp;"', 0, "&amp;DATA!I629&amp;");",""),"")</f>
        <v/>
      </c>
    </row>
    <row r="633" spans="1:1" ht="12.75" customHeight="1">
      <c r="A633" s="1" t="str">
        <f>IF(NOT(ISBLANK(DATA!A630)),IF(DATA!I630&gt;7,"INSERT INTO SYSADM.PSAUTHITEM VALUES ('"&amp;$B$1&amp;DATA!A630&amp;IF(ISEVEN(DATA!J630),"_C' ,","_AC', ")&amp;"'"&amp;DATA!D630&amp;"', '"&amp;DATA!E630&amp;"', '"&amp;DATA!F630&amp;"', '"&amp;DATA!G630&amp;"', 0, "&amp;DATA!I630&amp;");",""),"")</f>
        <v/>
      </c>
    </row>
    <row r="634" spans="1:1" ht="12.75" customHeight="1">
      <c r="A634" s="1" t="str">
        <f>IF(NOT(ISBLANK(DATA!A631)),IF(DATA!I631&gt;7,"INSERT INTO SYSADM.PSAUTHITEM VALUES ('"&amp;$B$1&amp;DATA!A631&amp;IF(ISEVEN(DATA!J631),"_C' ,","_AC', ")&amp;"'"&amp;DATA!D631&amp;"', '"&amp;DATA!E631&amp;"', '"&amp;DATA!F631&amp;"', '"&amp;DATA!G631&amp;"', 0, "&amp;DATA!I631&amp;");",""),"")</f>
        <v/>
      </c>
    </row>
    <row r="635" spans="1:1" ht="12.75" customHeight="1">
      <c r="A635" s="1" t="str">
        <f>IF(NOT(ISBLANK(DATA!A632)),IF(DATA!I632&gt;7,"INSERT INTO SYSADM.PSAUTHITEM VALUES ('"&amp;$B$1&amp;DATA!A632&amp;IF(ISEVEN(DATA!J632),"_C' ,","_AC', ")&amp;"'"&amp;DATA!D632&amp;"', '"&amp;DATA!E632&amp;"', '"&amp;DATA!F632&amp;"', '"&amp;DATA!G632&amp;"', 0, "&amp;DATA!I632&amp;");",""),"")</f>
        <v/>
      </c>
    </row>
    <row r="636" spans="1:1" ht="12.75" customHeight="1">
      <c r="A636" s="1" t="str">
        <f>IF(NOT(ISBLANK(DATA!A633)),IF(DATA!I633&gt;7,"INSERT INTO SYSADM.PSAUTHITEM VALUES ('"&amp;$B$1&amp;DATA!A633&amp;IF(ISEVEN(DATA!J633),"_C' ,","_AC', ")&amp;"'"&amp;DATA!D633&amp;"', '"&amp;DATA!E633&amp;"', '"&amp;DATA!F633&amp;"', '"&amp;DATA!G633&amp;"', 0, "&amp;DATA!I633&amp;");",""),"")</f>
        <v/>
      </c>
    </row>
    <row r="637" spans="1:1" ht="12.75" customHeight="1">
      <c r="A637" s="1" t="str">
        <f>IF(NOT(ISBLANK(DATA!A634)),IF(DATA!I634&gt;7,"INSERT INTO SYSADM.PSAUTHITEM VALUES ('"&amp;$B$1&amp;DATA!A634&amp;IF(ISEVEN(DATA!J634),"_C' ,","_AC', ")&amp;"'"&amp;DATA!D634&amp;"', '"&amp;DATA!E634&amp;"', '"&amp;DATA!F634&amp;"', '"&amp;DATA!G634&amp;"', 0, "&amp;DATA!I634&amp;");",""),"")</f>
        <v/>
      </c>
    </row>
    <row r="638" spans="1:1" ht="12.75" customHeight="1">
      <c r="A638" s="1" t="str">
        <f>IF(NOT(ISBLANK(DATA!A635)),IF(DATA!I635&gt;7,"INSERT INTO SYSADM.PSAUTHITEM VALUES ('"&amp;$B$1&amp;DATA!A635&amp;IF(ISEVEN(DATA!J635),"_C' ,","_AC', ")&amp;"'"&amp;DATA!D635&amp;"', '"&amp;DATA!E635&amp;"', '"&amp;DATA!F635&amp;"', '"&amp;DATA!G635&amp;"', 0, "&amp;DATA!I635&amp;");",""),"")</f>
        <v/>
      </c>
    </row>
    <row r="639" spans="1:1" ht="12.75" customHeight="1">
      <c r="A639" s="1" t="str">
        <f>IF(NOT(ISBLANK(DATA!A636)),IF(DATA!I636&gt;7,"INSERT INTO SYSADM.PSAUTHITEM VALUES ('"&amp;$B$1&amp;DATA!A636&amp;IF(ISEVEN(DATA!J636),"_C' ,","_AC', ")&amp;"'"&amp;DATA!D636&amp;"', '"&amp;DATA!E636&amp;"', '"&amp;DATA!F636&amp;"', '"&amp;DATA!G636&amp;"', 0, "&amp;DATA!I636&amp;");",""),"")</f>
        <v/>
      </c>
    </row>
    <row r="640" spans="1:1" ht="12.75" customHeight="1">
      <c r="A640" s="1" t="str">
        <f>IF(NOT(ISBLANK(DATA!A637)),IF(DATA!I637&gt;7,"INSERT INTO SYSADM.PSAUTHITEM VALUES ('"&amp;$B$1&amp;DATA!A637&amp;IF(ISEVEN(DATA!J637),"_C' ,","_AC', ")&amp;"'"&amp;DATA!D637&amp;"', '"&amp;DATA!E637&amp;"', '"&amp;DATA!F637&amp;"', '"&amp;DATA!G637&amp;"', 0, "&amp;DATA!I637&amp;");",""),"")</f>
        <v/>
      </c>
    </row>
    <row r="641" spans="1:1" ht="12.75" customHeight="1">
      <c r="A641" s="1" t="str">
        <f>IF(NOT(ISBLANK(DATA!A638)),IF(DATA!I638&gt;7,"INSERT INTO SYSADM.PSAUTHITEM VALUES ('"&amp;$B$1&amp;DATA!A638&amp;IF(ISEVEN(DATA!J638),"_C' ,","_AC', ")&amp;"'"&amp;DATA!D638&amp;"', '"&amp;DATA!E638&amp;"', '"&amp;DATA!F638&amp;"', '"&amp;DATA!G638&amp;"', 0, "&amp;DATA!I638&amp;");",""),"")</f>
        <v/>
      </c>
    </row>
    <row r="642" spans="1:1" ht="12.75" customHeight="1">
      <c r="A642" s="1" t="str">
        <f>IF(NOT(ISBLANK(DATA!A639)),IF(DATA!I639&gt;7,"INSERT INTO SYSADM.PSAUTHITEM VALUES ('"&amp;$B$1&amp;DATA!A639&amp;IF(ISEVEN(DATA!J639),"_C' ,","_AC', ")&amp;"'"&amp;DATA!D639&amp;"', '"&amp;DATA!E639&amp;"', '"&amp;DATA!F639&amp;"', '"&amp;DATA!G639&amp;"', 0, "&amp;DATA!I639&amp;");",""),"")</f>
        <v/>
      </c>
    </row>
    <row r="643" spans="1:1" ht="12.75" customHeight="1">
      <c r="A643" s="1" t="str">
        <f>IF(NOT(ISBLANK(DATA!A640)),IF(DATA!I640&gt;7,"INSERT INTO SYSADM.PSAUTHITEM VALUES ('"&amp;$B$1&amp;DATA!A640&amp;IF(ISEVEN(DATA!J640),"_C' ,","_AC', ")&amp;"'"&amp;DATA!D640&amp;"', '"&amp;DATA!E640&amp;"', '"&amp;DATA!F640&amp;"', '"&amp;DATA!G640&amp;"', 0, "&amp;DATA!I640&amp;");",""),"")</f>
        <v/>
      </c>
    </row>
    <row r="644" spans="1:1" ht="12.75" customHeight="1">
      <c r="A644" s="1" t="str">
        <f>IF(NOT(ISBLANK(DATA!A641)),IF(DATA!I641&gt;7,"INSERT INTO SYSADM.PSAUTHITEM VALUES ('"&amp;$B$1&amp;DATA!A641&amp;IF(ISEVEN(DATA!J641),"_C' ,","_AC', ")&amp;"'"&amp;DATA!D641&amp;"', '"&amp;DATA!E641&amp;"', '"&amp;DATA!F641&amp;"', '"&amp;DATA!G641&amp;"', 0, "&amp;DATA!I641&amp;");",""),"")</f>
        <v/>
      </c>
    </row>
    <row r="645" spans="1:1" ht="12.75" customHeight="1">
      <c r="A645" s="1" t="str">
        <f>IF(NOT(ISBLANK(DATA!A642)),IF(DATA!I642&gt;7,"INSERT INTO SYSADM.PSAUTHITEM VALUES ('"&amp;$B$1&amp;DATA!A642&amp;IF(ISEVEN(DATA!J642),"_C' ,","_AC', ")&amp;"'"&amp;DATA!D642&amp;"', '"&amp;DATA!E642&amp;"', '"&amp;DATA!F642&amp;"', '"&amp;DATA!G642&amp;"', 0, "&amp;DATA!I642&amp;");",""),"")</f>
        <v/>
      </c>
    </row>
    <row r="646" spans="1:1" ht="12.75" customHeight="1">
      <c r="A646" s="1" t="str">
        <f>IF(NOT(ISBLANK(DATA!A643)),IF(DATA!I643&gt;7,"INSERT INTO SYSADM.PSAUTHITEM VALUES ('"&amp;$B$1&amp;DATA!A643&amp;IF(ISEVEN(DATA!J643),"_C' ,","_AC', ")&amp;"'"&amp;DATA!D643&amp;"', '"&amp;DATA!E643&amp;"', '"&amp;DATA!F643&amp;"', '"&amp;DATA!G643&amp;"', 0, "&amp;DATA!I643&amp;");",""),"")</f>
        <v/>
      </c>
    </row>
    <row r="647" spans="1:1" ht="12.75" customHeight="1">
      <c r="A647" s="1" t="str">
        <f>IF(NOT(ISBLANK(DATA!A644)),IF(DATA!I644&gt;7,"INSERT INTO SYSADM.PSAUTHITEM VALUES ('"&amp;$B$1&amp;DATA!A644&amp;IF(ISEVEN(DATA!J644),"_C' ,","_AC', ")&amp;"'"&amp;DATA!D644&amp;"', '"&amp;DATA!E644&amp;"', '"&amp;DATA!F644&amp;"', '"&amp;DATA!G644&amp;"', 0, "&amp;DATA!I644&amp;");",""),"")</f>
        <v/>
      </c>
    </row>
    <row r="648" spans="1:1" ht="12.75" customHeight="1">
      <c r="A648" s="1" t="str">
        <f>IF(NOT(ISBLANK(DATA!A645)),IF(DATA!I645&gt;7,"INSERT INTO SYSADM.PSAUTHITEM VALUES ('"&amp;$B$1&amp;DATA!A645&amp;IF(ISEVEN(DATA!J645),"_C' ,","_AC', ")&amp;"'"&amp;DATA!D645&amp;"', '"&amp;DATA!E645&amp;"', '"&amp;DATA!F645&amp;"', '"&amp;DATA!G645&amp;"', 0, "&amp;DATA!I645&amp;");",""),"")</f>
        <v/>
      </c>
    </row>
    <row r="649" spans="1:1" ht="12.75" customHeight="1">
      <c r="A649" s="1" t="str">
        <f>IF(NOT(ISBLANK(DATA!A646)),IF(DATA!I646&gt;7,"INSERT INTO SYSADM.PSAUTHITEM VALUES ('"&amp;$B$1&amp;DATA!A646&amp;IF(ISEVEN(DATA!J646),"_C' ,","_AC', ")&amp;"'"&amp;DATA!D646&amp;"', '"&amp;DATA!E646&amp;"', '"&amp;DATA!F646&amp;"', '"&amp;DATA!G646&amp;"', 0, "&amp;DATA!I646&amp;");",""),"")</f>
        <v/>
      </c>
    </row>
    <row r="650" spans="1:1" ht="12.75" customHeight="1">
      <c r="A650" s="1" t="str">
        <f>IF(NOT(ISBLANK(DATA!A647)),IF(DATA!I647&gt;7,"INSERT INTO SYSADM.PSAUTHITEM VALUES ('"&amp;$B$1&amp;DATA!A647&amp;IF(ISEVEN(DATA!J647),"_C' ,","_AC', ")&amp;"'"&amp;DATA!D647&amp;"', '"&amp;DATA!E647&amp;"', '"&amp;DATA!F647&amp;"', '"&amp;DATA!G647&amp;"', 0, "&amp;DATA!I647&amp;");",""),"")</f>
        <v/>
      </c>
    </row>
    <row r="651" spans="1:1" ht="12.75" customHeight="1">
      <c r="A651" s="1" t="str">
        <f>IF(NOT(ISBLANK(DATA!A648)),IF(DATA!I648&gt;7,"INSERT INTO SYSADM.PSAUTHITEM VALUES ('"&amp;$B$1&amp;DATA!A648&amp;IF(ISEVEN(DATA!J648),"_C' ,","_AC', ")&amp;"'"&amp;DATA!D648&amp;"', '"&amp;DATA!E648&amp;"', '"&amp;DATA!F648&amp;"', '"&amp;DATA!G648&amp;"', 0, "&amp;DATA!I648&amp;");",""),"")</f>
        <v/>
      </c>
    </row>
    <row r="652" spans="1:1" ht="12.75" customHeight="1">
      <c r="A652" s="1" t="str">
        <f>IF(NOT(ISBLANK(DATA!A649)),IF(DATA!I649&gt;7,"INSERT INTO SYSADM.PSAUTHITEM VALUES ('"&amp;$B$1&amp;DATA!A649&amp;IF(ISEVEN(DATA!J649),"_C' ,","_AC', ")&amp;"'"&amp;DATA!D649&amp;"', '"&amp;DATA!E649&amp;"', '"&amp;DATA!F649&amp;"', '"&amp;DATA!G649&amp;"', 0, "&amp;DATA!I649&amp;");",""),"")</f>
        <v/>
      </c>
    </row>
    <row r="653" spans="1:1" ht="12.75" customHeight="1">
      <c r="A653" s="1" t="str">
        <f>IF(NOT(ISBLANK(DATA!A650)),IF(DATA!I650&gt;7,"INSERT INTO SYSADM.PSAUTHITEM VALUES ('"&amp;$B$1&amp;DATA!A650&amp;IF(ISEVEN(DATA!J650),"_C' ,","_AC', ")&amp;"'"&amp;DATA!D650&amp;"', '"&amp;DATA!E650&amp;"', '"&amp;DATA!F650&amp;"', '"&amp;DATA!G650&amp;"', 0, "&amp;DATA!I650&amp;");",""),"")</f>
        <v/>
      </c>
    </row>
    <row r="654" spans="1:1" ht="12.75" customHeight="1">
      <c r="A654" s="1" t="str">
        <f>IF(NOT(ISBLANK(DATA!A651)),IF(DATA!I651&gt;7,"INSERT INTO SYSADM.PSAUTHITEM VALUES ('"&amp;$B$1&amp;DATA!A651&amp;IF(ISEVEN(DATA!J651),"_C' ,","_AC', ")&amp;"'"&amp;DATA!D651&amp;"', '"&amp;DATA!E651&amp;"', '"&amp;DATA!F651&amp;"', '"&amp;DATA!G651&amp;"', 0, "&amp;DATA!I651&amp;");",""),"")</f>
        <v/>
      </c>
    </row>
    <row r="655" spans="1:1" ht="12.75" customHeight="1">
      <c r="A655" s="1" t="str">
        <f>IF(NOT(ISBLANK(DATA!A652)),IF(DATA!I652&gt;7,"INSERT INTO SYSADM.PSAUTHITEM VALUES ('"&amp;$B$1&amp;DATA!A652&amp;IF(ISEVEN(DATA!J652),"_C' ,","_AC', ")&amp;"'"&amp;DATA!D652&amp;"', '"&amp;DATA!E652&amp;"', '"&amp;DATA!F652&amp;"', '"&amp;DATA!G652&amp;"', 0, "&amp;DATA!I652&amp;");",""),"")</f>
        <v/>
      </c>
    </row>
    <row r="656" spans="1:1" ht="12.75" customHeight="1">
      <c r="A656" s="1" t="str">
        <f>IF(NOT(ISBLANK(DATA!A653)),IF(DATA!I653&gt;7,"INSERT INTO SYSADM.PSAUTHITEM VALUES ('"&amp;$B$1&amp;DATA!A653&amp;IF(ISEVEN(DATA!J653),"_C' ,","_AC', ")&amp;"'"&amp;DATA!D653&amp;"', '"&amp;DATA!E653&amp;"', '"&amp;DATA!F653&amp;"', '"&amp;DATA!G653&amp;"', 0, "&amp;DATA!I653&amp;");",""),"")</f>
        <v/>
      </c>
    </row>
    <row r="657" spans="1:1" ht="12.75" customHeight="1">
      <c r="A657" s="1" t="str">
        <f>IF(NOT(ISBLANK(DATA!A654)),IF(DATA!I654&gt;7,"INSERT INTO SYSADM.PSAUTHITEM VALUES ('"&amp;$B$1&amp;DATA!A654&amp;IF(ISEVEN(DATA!J654),"_C' ,","_AC', ")&amp;"'"&amp;DATA!D654&amp;"', '"&amp;DATA!E654&amp;"', '"&amp;DATA!F654&amp;"', '"&amp;DATA!G654&amp;"', 0, "&amp;DATA!I654&amp;");",""),"")</f>
        <v/>
      </c>
    </row>
    <row r="658" spans="1:1" ht="12.75" customHeight="1">
      <c r="A658" s="1" t="str">
        <f>IF(NOT(ISBLANK(DATA!A655)),IF(DATA!I655&gt;7,"INSERT INTO SYSADM.PSAUTHITEM VALUES ('"&amp;$B$1&amp;DATA!A655&amp;IF(ISEVEN(DATA!J655),"_C' ,","_AC', ")&amp;"'"&amp;DATA!D655&amp;"', '"&amp;DATA!E655&amp;"', '"&amp;DATA!F655&amp;"', '"&amp;DATA!G655&amp;"', 0, "&amp;DATA!I655&amp;");",""),"")</f>
        <v/>
      </c>
    </row>
    <row r="659" spans="1:1" ht="12.75" customHeight="1">
      <c r="A659" s="1" t="str">
        <f>IF(NOT(ISBLANK(DATA!A656)),IF(DATA!I656&gt;7,"INSERT INTO SYSADM.PSAUTHITEM VALUES ('"&amp;$B$1&amp;DATA!A656&amp;IF(ISEVEN(DATA!J656),"_C' ,","_AC', ")&amp;"'"&amp;DATA!D656&amp;"', '"&amp;DATA!E656&amp;"', '"&amp;DATA!F656&amp;"', '"&amp;DATA!G656&amp;"', 0, "&amp;DATA!I656&amp;");",""),"")</f>
        <v/>
      </c>
    </row>
    <row r="660" spans="1:1" ht="12.75" customHeight="1">
      <c r="A660" s="1" t="str">
        <f>IF(NOT(ISBLANK(DATA!A657)),IF(DATA!I657&gt;7,"INSERT INTO SYSADM.PSAUTHITEM VALUES ('"&amp;$B$1&amp;DATA!A657&amp;IF(ISEVEN(DATA!J657),"_C' ,","_AC', ")&amp;"'"&amp;DATA!D657&amp;"', '"&amp;DATA!E657&amp;"', '"&amp;DATA!F657&amp;"', '"&amp;DATA!G657&amp;"', 0, "&amp;DATA!I657&amp;");",""),"")</f>
        <v/>
      </c>
    </row>
    <row r="661" spans="1:1" ht="12.75" customHeight="1">
      <c r="A661" s="1" t="str">
        <f>IF(NOT(ISBLANK(DATA!A658)),IF(DATA!I658&gt;7,"INSERT INTO SYSADM.PSAUTHITEM VALUES ('"&amp;$B$1&amp;DATA!A658&amp;IF(ISEVEN(DATA!J658),"_C' ,","_AC', ")&amp;"'"&amp;DATA!D658&amp;"', '"&amp;DATA!E658&amp;"', '"&amp;DATA!F658&amp;"', '"&amp;DATA!G658&amp;"', 0, "&amp;DATA!I658&amp;");",""),"")</f>
        <v/>
      </c>
    </row>
    <row r="662" spans="1:1" ht="12.75" customHeight="1">
      <c r="A662" s="1" t="str">
        <f>IF(NOT(ISBLANK(DATA!A659)),IF(DATA!I659&gt;7,"INSERT INTO SYSADM.PSAUTHITEM VALUES ('"&amp;$B$1&amp;DATA!A659&amp;IF(ISEVEN(DATA!J659),"_C' ,","_AC', ")&amp;"'"&amp;DATA!D659&amp;"', '"&amp;DATA!E659&amp;"', '"&amp;DATA!F659&amp;"', '"&amp;DATA!G659&amp;"', 0, "&amp;DATA!I659&amp;");",""),"")</f>
        <v/>
      </c>
    </row>
    <row r="663" spans="1:1" ht="12.75" customHeight="1">
      <c r="A663" s="1" t="str">
        <f>IF(NOT(ISBLANK(DATA!A660)),IF(DATA!I660&gt;7,"INSERT INTO SYSADM.PSAUTHITEM VALUES ('"&amp;$B$1&amp;DATA!A660&amp;IF(ISEVEN(DATA!J660),"_C' ,","_AC', ")&amp;"'"&amp;DATA!D660&amp;"', '"&amp;DATA!E660&amp;"', '"&amp;DATA!F660&amp;"', '"&amp;DATA!G660&amp;"', 0, "&amp;DATA!I660&amp;");",""),"")</f>
        <v/>
      </c>
    </row>
    <row r="664" spans="1:1" ht="12.75" customHeight="1">
      <c r="A664" s="1" t="str">
        <f>IF(NOT(ISBLANK(DATA!A661)),IF(DATA!I661&gt;7,"INSERT INTO SYSADM.PSAUTHITEM VALUES ('"&amp;$B$1&amp;DATA!A661&amp;IF(ISEVEN(DATA!J661),"_C' ,","_AC', ")&amp;"'"&amp;DATA!D661&amp;"', '"&amp;DATA!E661&amp;"', '"&amp;DATA!F661&amp;"', '"&amp;DATA!G661&amp;"', 0, "&amp;DATA!I661&amp;");",""),"")</f>
        <v/>
      </c>
    </row>
    <row r="665" spans="1:1" ht="12.75" customHeight="1">
      <c r="A665" s="1" t="str">
        <f>IF(NOT(ISBLANK(DATA!A662)),IF(DATA!I662&gt;7,"INSERT INTO SYSADM.PSAUTHITEM VALUES ('"&amp;$B$1&amp;DATA!A662&amp;IF(ISEVEN(DATA!J662),"_C' ,","_AC', ")&amp;"'"&amp;DATA!D662&amp;"', '"&amp;DATA!E662&amp;"', '"&amp;DATA!F662&amp;"', '"&amp;DATA!G662&amp;"', 0, "&amp;DATA!I662&amp;");",""),"")</f>
        <v/>
      </c>
    </row>
    <row r="666" spans="1:1" ht="12.75" customHeight="1">
      <c r="A666" s="1" t="str">
        <f>IF(NOT(ISBLANK(DATA!A663)),IF(DATA!I663&gt;7,"INSERT INTO SYSADM.PSAUTHITEM VALUES ('"&amp;$B$1&amp;DATA!A663&amp;IF(ISEVEN(DATA!J663),"_C' ,","_AC', ")&amp;"'"&amp;DATA!D663&amp;"', '"&amp;DATA!E663&amp;"', '"&amp;DATA!F663&amp;"', '"&amp;DATA!G663&amp;"', 0, "&amp;DATA!I663&amp;");",""),"")</f>
        <v/>
      </c>
    </row>
    <row r="667" spans="1:1" ht="12.75" customHeight="1">
      <c r="A667" s="1" t="str">
        <f>IF(NOT(ISBLANK(DATA!A664)),IF(DATA!I664&gt;7,"INSERT INTO SYSADM.PSAUTHITEM VALUES ('"&amp;$B$1&amp;DATA!A664&amp;IF(ISEVEN(DATA!J664),"_C' ,","_AC', ")&amp;"'"&amp;DATA!D664&amp;"', '"&amp;DATA!E664&amp;"', '"&amp;DATA!F664&amp;"', '"&amp;DATA!G664&amp;"', 0, "&amp;DATA!I664&amp;");",""),"")</f>
        <v/>
      </c>
    </row>
    <row r="668" spans="1:1" ht="12.75" customHeight="1">
      <c r="A668" s="1" t="str">
        <f>IF(NOT(ISBLANK(DATA!A665)),IF(DATA!I665&gt;7,"INSERT INTO SYSADM.PSAUTHITEM VALUES ('"&amp;$B$1&amp;DATA!A665&amp;IF(ISEVEN(DATA!J665),"_C' ,","_AC', ")&amp;"'"&amp;DATA!D665&amp;"', '"&amp;DATA!E665&amp;"', '"&amp;DATA!F665&amp;"', '"&amp;DATA!G665&amp;"', 0, "&amp;DATA!I665&amp;");",""),"")</f>
        <v/>
      </c>
    </row>
    <row r="669" spans="1:1" ht="12.75" customHeight="1">
      <c r="A669" s="1" t="str">
        <f>IF(NOT(ISBLANK(DATA!A666)),IF(DATA!I666&gt;7,"INSERT INTO SYSADM.PSAUTHITEM VALUES ('"&amp;$B$1&amp;DATA!A666&amp;IF(ISEVEN(DATA!J666),"_C' ,","_AC', ")&amp;"'"&amp;DATA!D666&amp;"', '"&amp;DATA!E666&amp;"', '"&amp;DATA!F666&amp;"', '"&amp;DATA!G666&amp;"', 0, "&amp;DATA!I666&amp;");",""),"")</f>
        <v/>
      </c>
    </row>
    <row r="670" spans="1:1" ht="12.75" customHeight="1">
      <c r="A670" s="1" t="str">
        <f>IF(NOT(ISBLANK(DATA!A667)),IF(DATA!I667&gt;7,"INSERT INTO SYSADM.PSAUTHITEM VALUES ('"&amp;$B$1&amp;DATA!A667&amp;IF(ISEVEN(DATA!J667),"_C' ,","_AC', ")&amp;"'"&amp;DATA!D667&amp;"', '"&amp;DATA!E667&amp;"', '"&amp;DATA!F667&amp;"', '"&amp;DATA!G667&amp;"', 0, "&amp;DATA!I667&amp;");",""),"")</f>
        <v/>
      </c>
    </row>
    <row r="671" spans="1:1" ht="12.75" customHeight="1">
      <c r="A671" s="1" t="str">
        <f>IF(NOT(ISBLANK(DATA!A668)),IF(DATA!I668&gt;7,"INSERT INTO SYSADM.PSAUTHITEM VALUES ('"&amp;$B$1&amp;DATA!A668&amp;IF(ISEVEN(DATA!J668),"_C' ,","_AC', ")&amp;"'"&amp;DATA!D668&amp;"', '"&amp;DATA!E668&amp;"', '"&amp;DATA!F668&amp;"', '"&amp;DATA!G668&amp;"', 0, "&amp;DATA!I668&amp;");",""),"")</f>
        <v/>
      </c>
    </row>
    <row r="672" spans="1:1" ht="12.75" customHeight="1">
      <c r="A672" s="1" t="str">
        <f>IF(NOT(ISBLANK(DATA!A669)),IF(DATA!I669&gt;7,"INSERT INTO SYSADM.PSAUTHITEM VALUES ('"&amp;$B$1&amp;DATA!A669&amp;IF(ISEVEN(DATA!J669),"_C' ,","_AC', ")&amp;"'"&amp;DATA!D669&amp;"', '"&amp;DATA!E669&amp;"', '"&amp;DATA!F669&amp;"', '"&amp;DATA!G669&amp;"', 0, "&amp;DATA!I669&amp;");",""),"")</f>
        <v/>
      </c>
    </row>
    <row r="673" spans="1:1" ht="12.75" customHeight="1">
      <c r="A673" s="1" t="str">
        <f>IF(NOT(ISBLANK(DATA!A670)),IF(DATA!I670&gt;7,"INSERT INTO SYSADM.PSAUTHITEM VALUES ('"&amp;$B$1&amp;DATA!A670&amp;IF(ISEVEN(DATA!J670),"_C' ,","_AC', ")&amp;"'"&amp;DATA!D670&amp;"', '"&amp;DATA!E670&amp;"', '"&amp;DATA!F670&amp;"', '"&amp;DATA!G670&amp;"', 0, "&amp;DATA!I670&amp;");",""),"")</f>
        <v/>
      </c>
    </row>
    <row r="674" spans="1:1" ht="12.75" customHeight="1">
      <c r="A674" s="1" t="str">
        <f>IF(NOT(ISBLANK(DATA!A671)),IF(DATA!I671&gt;7,"INSERT INTO SYSADM.PSAUTHITEM VALUES ('"&amp;$B$1&amp;DATA!A671&amp;IF(ISEVEN(DATA!J671),"_C' ,","_AC', ")&amp;"'"&amp;DATA!D671&amp;"', '"&amp;DATA!E671&amp;"', '"&amp;DATA!F671&amp;"', '"&amp;DATA!G671&amp;"', 0, "&amp;DATA!I671&amp;");",""),"")</f>
        <v/>
      </c>
    </row>
    <row r="675" spans="1:1" ht="12.75" customHeight="1">
      <c r="A675" s="1" t="str">
        <f>IF(NOT(ISBLANK(DATA!A672)),IF(DATA!I672&gt;7,"INSERT INTO SYSADM.PSAUTHITEM VALUES ('"&amp;$B$1&amp;DATA!A672&amp;IF(ISEVEN(DATA!J672),"_C' ,","_AC', ")&amp;"'"&amp;DATA!D672&amp;"', '"&amp;DATA!E672&amp;"', '"&amp;DATA!F672&amp;"', '"&amp;DATA!G672&amp;"', 0, "&amp;DATA!I672&amp;");",""),"")</f>
        <v/>
      </c>
    </row>
    <row r="676" spans="1:1" ht="12.75" customHeight="1">
      <c r="A676" s="1" t="str">
        <f>IF(NOT(ISBLANK(DATA!A673)),IF(DATA!I673&gt;7,"INSERT INTO SYSADM.PSAUTHITEM VALUES ('"&amp;$B$1&amp;DATA!A673&amp;IF(ISEVEN(DATA!J673),"_C' ,","_AC', ")&amp;"'"&amp;DATA!D673&amp;"', '"&amp;DATA!E673&amp;"', '"&amp;DATA!F673&amp;"', '"&amp;DATA!G673&amp;"', 0, "&amp;DATA!I673&amp;");",""),"")</f>
        <v/>
      </c>
    </row>
    <row r="677" spans="1:1" ht="12.75" customHeight="1">
      <c r="A677" s="1" t="str">
        <f>IF(NOT(ISBLANK(DATA!A674)),IF(DATA!I674&gt;7,"INSERT INTO SYSADM.PSAUTHITEM VALUES ('"&amp;$B$1&amp;DATA!A674&amp;IF(ISEVEN(DATA!J674),"_C' ,","_AC', ")&amp;"'"&amp;DATA!D674&amp;"', '"&amp;DATA!E674&amp;"', '"&amp;DATA!F674&amp;"', '"&amp;DATA!G674&amp;"', 0, "&amp;DATA!I674&amp;");",""),"")</f>
        <v/>
      </c>
    </row>
    <row r="678" spans="1:1" ht="12.75" customHeight="1">
      <c r="A678" s="1" t="str">
        <f>IF(NOT(ISBLANK(DATA!A675)),IF(DATA!I675&gt;7,"INSERT INTO SYSADM.PSAUTHITEM VALUES ('"&amp;$B$1&amp;DATA!A675&amp;IF(ISEVEN(DATA!J675),"_C' ,","_AC', ")&amp;"'"&amp;DATA!D675&amp;"', '"&amp;DATA!E675&amp;"', '"&amp;DATA!F675&amp;"', '"&amp;DATA!G675&amp;"', 0, "&amp;DATA!I675&amp;");",""),"")</f>
        <v/>
      </c>
    </row>
    <row r="679" spans="1:1" ht="12.75" customHeight="1">
      <c r="A679" s="1" t="str">
        <f>IF(NOT(ISBLANK(DATA!A676)),IF(DATA!I676&gt;7,"INSERT INTO SYSADM.PSAUTHITEM VALUES ('"&amp;$B$1&amp;DATA!A676&amp;IF(ISEVEN(DATA!J676),"_C' ,","_AC', ")&amp;"'"&amp;DATA!D676&amp;"', '"&amp;DATA!E676&amp;"', '"&amp;DATA!F676&amp;"', '"&amp;DATA!G676&amp;"', 0, "&amp;DATA!I676&amp;");",""),"")</f>
        <v/>
      </c>
    </row>
    <row r="680" spans="1:1" ht="12.75" customHeight="1">
      <c r="A680" s="1" t="str">
        <f>IF(NOT(ISBLANK(DATA!A677)),IF(DATA!I677&gt;7,"INSERT INTO SYSADM.PSAUTHITEM VALUES ('"&amp;$B$1&amp;DATA!A677&amp;IF(ISEVEN(DATA!J677),"_C' ,","_AC', ")&amp;"'"&amp;DATA!D677&amp;"', '"&amp;DATA!E677&amp;"', '"&amp;DATA!F677&amp;"', '"&amp;DATA!G677&amp;"', 0, "&amp;DATA!I677&amp;");",""),"")</f>
        <v/>
      </c>
    </row>
    <row r="681" spans="1:1" ht="12.75" customHeight="1">
      <c r="A681" s="1" t="str">
        <f>IF(NOT(ISBLANK(DATA!A678)),IF(DATA!I678&gt;7,"INSERT INTO SYSADM.PSAUTHITEM VALUES ('"&amp;$B$1&amp;DATA!A678&amp;IF(ISEVEN(DATA!J678),"_C' ,","_AC', ")&amp;"'"&amp;DATA!D678&amp;"', '"&amp;DATA!E678&amp;"', '"&amp;DATA!F678&amp;"', '"&amp;DATA!G678&amp;"', 0, "&amp;DATA!I678&amp;");",""),"")</f>
        <v/>
      </c>
    </row>
    <row r="682" spans="1:1" ht="12.75" customHeight="1">
      <c r="A682" s="1" t="str">
        <f>IF(NOT(ISBLANK(DATA!A679)),IF(DATA!I679&gt;7,"INSERT INTO SYSADM.PSAUTHITEM VALUES ('"&amp;$B$1&amp;DATA!A679&amp;IF(ISEVEN(DATA!J679),"_C' ,","_AC', ")&amp;"'"&amp;DATA!D679&amp;"', '"&amp;DATA!E679&amp;"', '"&amp;DATA!F679&amp;"', '"&amp;DATA!G679&amp;"', 0, "&amp;DATA!I679&amp;");",""),"")</f>
        <v/>
      </c>
    </row>
    <row r="683" spans="1:1" ht="12.75" customHeight="1">
      <c r="A683" s="1" t="str">
        <f>IF(NOT(ISBLANK(DATA!A680)),IF(DATA!I680&gt;7,"INSERT INTO SYSADM.PSAUTHITEM VALUES ('"&amp;$B$1&amp;DATA!A680&amp;IF(ISEVEN(DATA!J680),"_C' ,","_AC', ")&amp;"'"&amp;DATA!D680&amp;"', '"&amp;DATA!E680&amp;"', '"&amp;DATA!F680&amp;"', '"&amp;DATA!G680&amp;"', 0, "&amp;DATA!I680&amp;");",""),"")</f>
        <v/>
      </c>
    </row>
    <row r="684" spans="1:1" ht="12.75" customHeight="1">
      <c r="A684" s="1" t="str">
        <f>IF(NOT(ISBLANK(DATA!A681)),IF(DATA!I681&gt;7,"INSERT INTO SYSADM.PSAUTHITEM VALUES ('"&amp;$B$1&amp;DATA!A681&amp;IF(ISEVEN(DATA!J681),"_C' ,","_AC', ")&amp;"'"&amp;DATA!D681&amp;"', '"&amp;DATA!E681&amp;"', '"&amp;DATA!F681&amp;"', '"&amp;DATA!G681&amp;"', 0, "&amp;DATA!I681&amp;");",""),"")</f>
        <v/>
      </c>
    </row>
    <row r="685" spans="1:1" ht="12.75" customHeight="1">
      <c r="A685" s="1" t="str">
        <f>IF(NOT(ISBLANK(DATA!A682)),IF(DATA!I682&gt;7,"INSERT INTO SYSADM.PSAUTHITEM VALUES ('"&amp;$B$1&amp;DATA!A682&amp;IF(ISEVEN(DATA!J682),"_C' ,","_AC', ")&amp;"'"&amp;DATA!D682&amp;"', '"&amp;DATA!E682&amp;"', '"&amp;DATA!F682&amp;"', '"&amp;DATA!G682&amp;"', 0, "&amp;DATA!I682&amp;");",""),"")</f>
        <v/>
      </c>
    </row>
    <row r="686" spans="1:1" ht="12.75" customHeight="1">
      <c r="A686" s="1" t="str">
        <f>IF(NOT(ISBLANK(DATA!A683)),IF(DATA!I683&gt;7,"INSERT INTO SYSADM.PSAUTHITEM VALUES ('"&amp;$B$1&amp;DATA!A683&amp;IF(ISEVEN(DATA!J683),"_C' ,","_AC', ")&amp;"'"&amp;DATA!D683&amp;"', '"&amp;DATA!E683&amp;"', '"&amp;DATA!F683&amp;"', '"&amp;DATA!G683&amp;"', 0, "&amp;DATA!I683&amp;");",""),"")</f>
        <v/>
      </c>
    </row>
    <row r="687" spans="1:1" ht="12.75" customHeight="1">
      <c r="A687" s="1" t="str">
        <f>IF(NOT(ISBLANK(DATA!A684)),IF(DATA!I684&gt;7,"INSERT INTO SYSADM.PSAUTHITEM VALUES ('"&amp;$B$1&amp;DATA!A684&amp;IF(ISEVEN(DATA!J684),"_C' ,","_AC', ")&amp;"'"&amp;DATA!D684&amp;"', '"&amp;DATA!E684&amp;"', '"&amp;DATA!F684&amp;"', '"&amp;DATA!G684&amp;"', 0, "&amp;DATA!I684&amp;");",""),"")</f>
        <v/>
      </c>
    </row>
    <row r="688" spans="1:1" ht="12.75" customHeight="1">
      <c r="A688" s="1" t="str">
        <f>IF(NOT(ISBLANK(DATA!A685)),IF(DATA!I685&gt;7,"INSERT INTO SYSADM.PSAUTHITEM VALUES ('"&amp;$B$1&amp;DATA!A685&amp;IF(ISEVEN(DATA!J685),"_C' ,","_AC', ")&amp;"'"&amp;DATA!D685&amp;"', '"&amp;DATA!E685&amp;"', '"&amp;DATA!F685&amp;"', '"&amp;DATA!G685&amp;"', 0, "&amp;DATA!I685&amp;");",""),"")</f>
        <v/>
      </c>
    </row>
    <row r="689" spans="1:1" ht="12.75" customHeight="1">
      <c r="A689" s="1" t="str">
        <f>IF(NOT(ISBLANK(DATA!A686)),IF(DATA!I686&gt;7,"INSERT INTO SYSADM.PSAUTHITEM VALUES ('"&amp;$B$1&amp;DATA!A686&amp;IF(ISEVEN(DATA!J686),"_C' ,","_AC', ")&amp;"'"&amp;DATA!D686&amp;"', '"&amp;DATA!E686&amp;"', '"&amp;DATA!F686&amp;"', '"&amp;DATA!G686&amp;"', 0, "&amp;DATA!I686&amp;");",""),"")</f>
        <v/>
      </c>
    </row>
    <row r="690" spans="1:1" ht="12.75" customHeight="1">
      <c r="A690" s="1" t="str">
        <f>IF(NOT(ISBLANK(DATA!A687)),IF(DATA!I687&gt;7,"INSERT INTO SYSADM.PSAUTHITEM VALUES ('"&amp;$B$1&amp;DATA!A687&amp;IF(ISEVEN(DATA!J687),"_C' ,","_AC', ")&amp;"'"&amp;DATA!D687&amp;"', '"&amp;DATA!E687&amp;"', '"&amp;DATA!F687&amp;"', '"&amp;DATA!G687&amp;"', 0, "&amp;DATA!I687&amp;");",""),"")</f>
        <v/>
      </c>
    </row>
    <row r="691" spans="1:1" ht="12.75" customHeight="1">
      <c r="A691" s="1" t="str">
        <f>IF(NOT(ISBLANK(DATA!A688)),IF(DATA!I688&gt;7,"INSERT INTO SYSADM.PSAUTHITEM VALUES ('"&amp;$B$1&amp;DATA!A688&amp;IF(ISEVEN(DATA!J688),"_C' ,","_AC', ")&amp;"'"&amp;DATA!D688&amp;"', '"&amp;DATA!E688&amp;"', '"&amp;DATA!F688&amp;"', '"&amp;DATA!G688&amp;"', 0, "&amp;DATA!I688&amp;");",""),"")</f>
        <v/>
      </c>
    </row>
    <row r="692" spans="1:1" ht="12.75" customHeight="1">
      <c r="A692" s="1" t="str">
        <f>IF(NOT(ISBLANK(DATA!A689)),IF(DATA!I689&gt;7,"INSERT INTO SYSADM.PSAUTHITEM VALUES ('"&amp;$B$1&amp;DATA!A689&amp;IF(ISEVEN(DATA!J689),"_C' ,","_AC', ")&amp;"'"&amp;DATA!D689&amp;"', '"&amp;DATA!E689&amp;"', '"&amp;DATA!F689&amp;"', '"&amp;DATA!G689&amp;"', 0, "&amp;DATA!I689&amp;");",""),"")</f>
        <v/>
      </c>
    </row>
    <row r="693" spans="1:1" ht="12.75" customHeight="1">
      <c r="A693" s="1" t="str">
        <f>IF(NOT(ISBLANK(DATA!A690)),IF(DATA!I690&gt;7,"INSERT INTO SYSADM.PSAUTHITEM VALUES ('"&amp;$B$1&amp;DATA!A690&amp;IF(ISEVEN(DATA!J690),"_C' ,","_AC', ")&amp;"'"&amp;DATA!D690&amp;"', '"&amp;DATA!E690&amp;"', '"&amp;DATA!F690&amp;"', '"&amp;DATA!G690&amp;"', 0, "&amp;DATA!I690&amp;");",""),"")</f>
        <v/>
      </c>
    </row>
    <row r="694" spans="1:1" ht="12.75" customHeight="1">
      <c r="A694" s="1" t="str">
        <f>IF(NOT(ISBLANK(DATA!A691)),IF(DATA!I691&gt;7,"INSERT INTO SYSADM.PSAUTHITEM VALUES ('"&amp;$B$1&amp;DATA!A691&amp;IF(ISEVEN(DATA!J691),"_C' ,","_AC', ")&amp;"'"&amp;DATA!D691&amp;"', '"&amp;DATA!E691&amp;"', '"&amp;DATA!F691&amp;"', '"&amp;DATA!G691&amp;"', 0, "&amp;DATA!I691&amp;");",""),"")</f>
        <v/>
      </c>
    </row>
    <row r="695" spans="1:1" ht="12.75" customHeight="1">
      <c r="A695" s="1" t="str">
        <f>IF(NOT(ISBLANK(DATA!A692)),IF(DATA!I692&gt;7,"INSERT INTO SYSADM.PSAUTHITEM VALUES ('"&amp;$B$1&amp;DATA!A692&amp;IF(ISEVEN(DATA!J692),"_C' ,","_AC', ")&amp;"'"&amp;DATA!D692&amp;"', '"&amp;DATA!E692&amp;"', '"&amp;DATA!F692&amp;"', '"&amp;DATA!G692&amp;"', 0, "&amp;DATA!I692&amp;");",""),"")</f>
        <v/>
      </c>
    </row>
    <row r="696" spans="1:1" ht="12.75" customHeight="1">
      <c r="A696" s="1" t="str">
        <f>IF(NOT(ISBLANK(DATA!A693)),IF(DATA!I693&gt;7,"INSERT INTO SYSADM.PSAUTHITEM VALUES ('"&amp;$B$1&amp;DATA!A693&amp;IF(ISEVEN(DATA!J693),"_C' ,","_AC', ")&amp;"'"&amp;DATA!D693&amp;"', '"&amp;DATA!E693&amp;"', '"&amp;DATA!F693&amp;"', '"&amp;DATA!G693&amp;"', 0, "&amp;DATA!I693&amp;");",""),"")</f>
        <v/>
      </c>
    </row>
    <row r="697" spans="1:1" ht="12.75" customHeight="1">
      <c r="A697" s="1" t="str">
        <f>IF(NOT(ISBLANK(DATA!A694)),IF(DATA!I694&gt;7,"INSERT INTO SYSADM.PSAUTHITEM VALUES ('"&amp;$B$1&amp;DATA!A694&amp;IF(ISEVEN(DATA!J694),"_C' ,","_AC', ")&amp;"'"&amp;DATA!D694&amp;"', '"&amp;DATA!E694&amp;"', '"&amp;DATA!F694&amp;"', '"&amp;DATA!G694&amp;"', 0, "&amp;DATA!I694&amp;");",""),"")</f>
        <v/>
      </c>
    </row>
    <row r="698" spans="1:1" ht="12.75" customHeight="1">
      <c r="A698" s="1" t="str">
        <f>IF(NOT(ISBLANK(DATA!A695)),IF(DATA!I695&gt;7,"INSERT INTO SYSADM.PSAUTHITEM VALUES ('"&amp;$B$1&amp;DATA!A695&amp;IF(ISEVEN(DATA!J695),"_C' ,","_AC', ")&amp;"'"&amp;DATA!D695&amp;"', '"&amp;DATA!E695&amp;"', '"&amp;DATA!F695&amp;"', '"&amp;DATA!G695&amp;"', 0, "&amp;DATA!I695&amp;");",""),"")</f>
        <v/>
      </c>
    </row>
    <row r="699" spans="1:1" ht="12.75" customHeight="1">
      <c r="A699" s="1" t="str">
        <f>IF(NOT(ISBLANK(DATA!A696)),IF(DATA!I696&gt;7,"INSERT INTO SYSADM.PSAUTHITEM VALUES ('"&amp;$B$1&amp;DATA!A696&amp;IF(ISEVEN(DATA!J696),"_C' ,","_AC', ")&amp;"'"&amp;DATA!D696&amp;"', '"&amp;DATA!E696&amp;"', '"&amp;DATA!F696&amp;"', '"&amp;DATA!G696&amp;"', 0, "&amp;DATA!I696&amp;");",""),"")</f>
        <v/>
      </c>
    </row>
    <row r="700" spans="1:1" ht="12.75" customHeight="1">
      <c r="A700" s="1" t="str">
        <f>IF(NOT(ISBLANK(DATA!A697)),IF(DATA!I697&gt;7,"INSERT INTO SYSADM.PSAUTHITEM VALUES ('"&amp;$B$1&amp;DATA!A697&amp;IF(ISEVEN(DATA!J697),"_C' ,","_AC', ")&amp;"'"&amp;DATA!D697&amp;"', '"&amp;DATA!E697&amp;"', '"&amp;DATA!F697&amp;"', '"&amp;DATA!G697&amp;"', 0, "&amp;DATA!I697&amp;");",""),"")</f>
        <v/>
      </c>
    </row>
    <row r="701" spans="1:1" ht="12.75" customHeight="1">
      <c r="A701" s="1" t="str">
        <f>IF(NOT(ISBLANK(DATA!A698)),IF(DATA!I698&gt;7,"INSERT INTO SYSADM.PSAUTHITEM VALUES ('"&amp;$B$1&amp;DATA!A698&amp;IF(ISEVEN(DATA!J698),"_C' ,","_AC', ")&amp;"'"&amp;DATA!D698&amp;"', '"&amp;DATA!E698&amp;"', '"&amp;DATA!F698&amp;"', '"&amp;DATA!G698&amp;"', 0, "&amp;DATA!I698&amp;");",""),"")</f>
        <v/>
      </c>
    </row>
    <row r="702" spans="1:1" ht="12.75" customHeight="1">
      <c r="A702" s="1" t="str">
        <f>IF(NOT(ISBLANK(DATA!A699)),IF(DATA!I699&gt;7,"INSERT INTO SYSADM.PSAUTHITEM VALUES ('"&amp;$B$1&amp;DATA!A699&amp;IF(ISEVEN(DATA!J699),"_C' ,","_AC', ")&amp;"'"&amp;DATA!D699&amp;"', '"&amp;DATA!E699&amp;"', '"&amp;DATA!F699&amp;"', '"&amp;DATA!G699&amp;"', 0, "&amp;DATA!I699&amp;");",""),"")</f>
        <v/>
      </c>
    </row>
    <row r="703" spans="1:1" ht="12.75" customHeight="1">
      <c r="A703" s="1" t="str">
        <f>IF(NOT(ISBLANK(DATA!A700)),IF(DATA!I700&gt;7,"INSERT INTO SYSADM.PSAUTHITEM VALUES ('"&amp;$B$1&amp;DATA!A700&amp;IF(ISEVEN(DATA!J700),"_C' ,","_AC', ")&amp;"'"&amp;DATA!D700&amp;"', '"&amp;DATA!E700&amp;"', '"&amp;DATA!F700&amp;"', '"&amp;DATA!G700&amp;"', 0, "&amp;DATA!I700&amp;");",""),"")</f>
        <v/>
      </c>
    </row>
    <row r="704" spans="1:1" ht="12.75" customHeight="1">
      <c r="A704" s="1" t="str">
        <f>IF(NOT(ISBLANK(DATA!A701)),IF(DATA!I701&gt;7,"INSERT INTO SYSADM.PSAUTHITEM VALUES ('"&amp;$B$1&amp;DATA!A701&amp;IF(ISEVEN(DATA!J701),"_C' ,","_AC', ")&amp;"'"&amp;DATA!D701&amp;"', '"&amp;DATA!E701&amp;"', '"&amp;DATA!F701&amp;"', '"&amp;DATA!G701&amp;"', 0, "&amp;DATA!I701&amp;");",""),"")</f>
        <v/>
      </c>
    </row>
    <row r="705" spans="1:1" ht="12.75" customHeight="1">
      <c r="A705" s="1" t="str">
        <f>IF(NOT(ISBLANK(DATA!A702)),IF(DATA!I702&gt;7,"INSERT INTO SYSADM.PSAUTHITEM VALUES ('"&amp;$B$1&amp;DATA!A702&amp;IF(ISEVEN(DATA!J702),"_C' ,","_AC', ")&amp;"'"&amp;DATA!D702&amp;"', '"&amp;DATA!E702&amp;"', '"&amp;DATA!F702&amp;"', '"&amp;DATA!G702&amp;"', 0, "&amp;DATA!I702&amp;");",""),"")</f>
        <v/>
      </c>
    </row>
    <row r="706" spans="1:1" ht="12.75" customHeight="1">
      <c r="A706" s="1" t="str">
        <f>IF(NOT(ISBLANK(DATA!A703)),IF(DATA!I703&gt;7,"INSERT INTO SYSADM.PSAUTHITEM VALUES ('"&amp;$B$1&amp;DATA!A703&amp;IF(ISEVEN(DATA!J703),"_C' ,","_AC', ")&amp;"'"&amp;DATA!D703&amp;"', '"&amp;DATA!E703&amp;"', '"&amp;DATA!F703&amp;"', '"&amp;DATA!G703&amp;"', 0, "&amp;DATA!I703&amp;");",""),"")</f>
        <v/>
      </c>
    </row>
    <row r="707" spans="1:1" ht="12.75" customHeight="1">
      <c r="A707" s="1" t="str">
        <f>IF(NOT(ISBLANK(DATA!A704)),IF(DATA!I704&gt;7,"INSERT INTO SYSADM.PSAUTHITEM VALUES ('"&amp;$B$1&amp;DATA!A704&amp;IF(ISEVEN(DATA!J704),"_C' ,","_AC', ")&amp;"'"&amp;DATA!D704&amp;"', '"&amp;DATA!E704&amp;"', '"&amp;DATA!F704&amp;"', '"&amp;DATA!G704&amp;"', 0, "&amp;DATA!I704&amp;");",""),"")</f>
        <v/>
      </c>
    </row>
    <row r="708" spans="1:1" ht="12.75" customHeight="1">
      <c r="A708" s="1" t="str">
        <f>IF(NOT(ISBLANK(DATA!A705)),IF(DATA!I705&gt;7,"INSERT INTO SYSADM.PSAUTHITEM VALUES ('"&amp;$B$1&amp;DATA!A705&amp;IF(ISEVEN(DATA!J705),"_C' ,","_AC', ")&amp;"'"&amp;DATA!D705&amp;"', '"&amp;DATA!E705&amp;"', '"&amp;DATA!F705&amp;"', '"&amp;DATA!G705&amp;"', 0, "&amp;DATA!I705&amp;");",""),"")</f>
        <v/>
      </c>
    </row>
    <row r="709" spans="1:1" ht="12.75" customHeight="1">
      <c r="A709" s="1" t="str">
        <f>IF(NOT(ISBLANK(DATA!A706)),IF(DATA!I706&gt;7,"INSERT INTO SYSADM.PSAUTHITEM VALUES ('"&amp;$B$1&amp;DATA!A706&amp;IF(ISEVEN(DATA!J706),"_C' ,","_AC', ")&amp;"'"&amp;DATA!D706&amp;"', '"&amp;DATA!E706&amp;"', '"&amp;DATA!F706&amp;"', '"&amp;DATA!G706&amp;"', 0, "&amp;DATA!I706&amp;");",""),"")</f>
        <v/>
      </c>
    </row>
    <row r="710" spans="1:1" ht="12.75" customHeight="1">
      <c r="A710" s="1" t="str">
        <f>IF(NOT(ISBLANK(DATA!A707)),IF(DATA!I707&gt;7,"INSERT INTO SYSADM.PSAUTHITEM VALUES ('"&amp;$B$1&amp;DATA!A707&amp;IF(ISEVEN(DATA!J707),"_C' ,","_AC', ")&amp;"'"&amp;DATA!D707&amp;"', '"&amp;DATA!E707&amp;"', '"&amp;DATA!F707&amp;"', '"&amp;DATA!G707&amp;"', 0, "&amp;DATA!I707&amp;");",""),"")</f>
        <v/>
      </c>
    </row>
    <row r="711" spans="1:1" ht="12.75" customHeight="1">
      <c r="A711" s="1" t="str">
        <f>IF(NOT(ISBLANK(DATA!A708)),IF(DATA!I708&gt;7,"INSERT INTO SYSADM.PSAUTHITEM VALUES ('"&amp;$B$1&amp;DATA!A708&amp;IF(ISEVEN(DATA!J708),"_C' ,","_AC', ")&amp;"'"&amp;DATA!D708&amp;"', '"&amp;DATA!E708&amp;"', '"&amp;DATA!F708&amp;"', '"&amp;DATA!G708&amp;"', 0, "&amp;DATA!I708&amp;");",""),"")</f>
        <v/>
      </c>
    </row>
    <row r="712" spans="1:1" ht="12.75" customHeight="1">
      <c r="A712" s="1" t="str">
        <f>IF(NOT(ISBLANK(DATA!A709)),IF(DATA!I709&gt;7,"INSERT INTO SYSADM.PSAUTHITEM VALUES ('"&amp;$B$1&amp;DATA!A709&amp;IF(ISEVEN(DATA!J709),"_C' ,","_AC', ")&amp;"'"&amp;DATA!D709&amp;"', '"&amp;DATA!E709&amp;"', '"&amp;DATA!F709&amp;"', '"&amp;DATA!G709&amp;"', 0, "&amp;DATA!I709&amp;");",""),"")</f>
        <v/>
      </c>
    </row>
    <row r="713" spans="1:1" ht="12.75" customHeight="1">
      <c r="A713" s="1" t="str">
        <f>IF(NOT(ISBLANK(DATA!A710)),IF(DATA!I710&gt;7,"INSERT INTO SYSADM.PSAUTHITEM VALUES ('"&amp;$B$1&amp;DATA!A710&amp;IF(ISEVEN(DATA!J710),"_C' ,","_AC', ")&amp;"'"&amp;DATA!D710&amp;"', '"&amp;DATA!E710&amp;"', '"&amp;DATA!F710&amp;"', '"&amp;DATA!G710&amp;"', 0, "&amp;DATA!I710&amp;");",""),"")</f>
        <v/>
      </c>
    </row>
    <row r="714" spans="1:1" ht="12.75" customHeight="1">
      <c r="A714" s="1" t="str">
        <f>IF(NOT(ISBLANK(DATA!A711)),IF(DATA!I711&gt;7,"INSERT INTO SYSADM.PSAUTHITEM VALUES ('"&amp;$B$1&amp;DATA!A711&amp;IF(ISEVEN(DATA!J711),"_C' ,","_AC', ")&amp;"'"&amp;DATA!D711&amp;"', '"&amp;DATA!E711&amp;"', '"&amp;DATA!F711&amp;"', '"&amp;DATA!G711&amp;"', 0, "&amp;DATA!I711&amp;");",""),"")</f>
        <v/>
      </c>
    </row>
    <row r="715" spans="1:1" ht="12.75" customHeight="1">
      <c r="A715" s="1" t="str">
        <f>IF(NOT(ISBLANK(DATA!A712)),IF(DATA!I712&gt;7,"INSERT INTO SYSADM.PSAUTHITEM VALUES ('"&amp;$B$1&amp;DATA!A712&amp;IF(ISEVEN(DATA!J712),"_C' ,","_AC', ")&amp;"'"&amp;DATA!D712&amp;"', '"&amp;DATA!E712&amp;"', '"&amp;DATA!F712&amp;"', '"&amp;DATA!G712&amp;"', 0, "&amp;DATA!I712&amp;");",""),"")</f>
        <v/>
      </c>
    </row>
    <row r="716" spans="1:1" ht="12.75" customHeight="1">
      <c r="A716" s="1" t="str">
        <f>IF(NOT(ISBLANK(DATA!A713)),IF(DATA!I713&gt;7,"INSERT INTO SYSADM.PSAUTHITEM VALUES ('"&amp;$B$1&amp;DATA!A713&amp;IF(ISEVEN(DATA!J713),"_C' ,","_AC', ")&amp;"'"&amp;DATA!D713&amp;"', '"&amp;DATA!E713&amp;"', '"&amp;DATA!F713&amp;"', '"&amp;DATA!G713&amp;"', 0, "&amp;DATA!I713&amp;");",""),"")</f>
        <v/>
      </c>
    </row>
    <row r="717" spans="1:1" ht="12.75" customHeight="1">
      <c r="A717" s="1" t="str">
        <f>IF(NOT(ISBLANK(DATA!A714)),IF(DATA!I714&gt;7,"INSERT INTO SYSADM.PSAUTHITEM VALUES ('"&amp;$B$1&amp;DATA!A714&amp;IF(ISEVEN(DATA!J714),"_C' ,","_AC', ")&amp;"'"&amp;DATA!D714&amp;"', '"&amp;DATA!E714&amp;"', '"&amp;DATA!F714&amp;"', '"&amp;DATA!G714&amp;"', 0, "&amp;DATA!I714&amp;");",""),"")</f>
        <v/>
      </c>
    </row>
    <row r="718" spans="1:1" ht="12.75" customHeight="1">
      <c r="A718" s="1" t="str">
        <f>IF(NOT(ISBLANK(DATA!A715)),IF(DATA!I715&gt;7,"INSERT INTO SYSADM.PSAUTHITEM VALUES ('"&amp;$B$1&amp;DATA!A715&amp;IF(ISEVEN(DATA!J715),"_C' ,","_AC', ")&amp;"'"&amp;DATA!D715&amp;"', '"&amp;DATA!E715&amp;"', '"&amp;DATA!F715&amp;"', '"&amp;DATA!G715&amp;"', 0, "&amp;DATA!I715&amp;");",""),"")</f>
        <v/>
      </c>
    </row>
    <row r="719" spans="1:1" ht="12.75" customHeight="1">
      <c r="A719" s="1" t="str">
        <f>IF(NOT(ISBLANK(DATA!A716)),IF(DATA!I716&gt;7,"INSERT INTO SYSADM.PSAUTHITEM VALUES ('"&amp;$B$1&amp;DATA!A716&amp;IF(ISEVEN(DATA!J716),"_C' ,","_AC', ")&amp;"'"&amp;DATA!D716&amp;"', '"&amp;DATA!E716&amp;"', '"&amp;DATA!F716&amp;"', '"&amp;DATA!G716&amp;"', 0, "&amp;DATA!I716&amp;");",""),"")</f>
        <v/>
      </c>
    </row>
    <row r="720" spans="1:1" ht="12.75" customHeight="1">
      <c r="A720" s="1" t="str">
        <f>IF(NOT(ISBLANK(DATA!A717)),IF(DATA!I717&gt;7,"INSERT INTO SYSADM.PSAUTHITEM VALUES ('"&amp;$B$1&amp;DATA!A717&amp;IF(ISEVEN(DATA!J717),"_C' ,","_AC', ")&amp;"'"&amp;DATA!D717&amp;"', '"&amp;DATA!E717&amp;"', '"&amp;DATA!F717&amp;"', '"&amp;DATA!G717&amp;"', 0, "&amp;DATA!I717&amp;");",""),"")</f>
        <v/>
      </c>
    </row>
    <row r="721" spans="1:1" ht="12.75" customHeight="1">
      <c r="A721" s="1" t="str">
        <f>IF(NOT(ISBLANK(DATA!A718)),IF(DATA!I718&gt;7,"INSERT INTO SYSADM.PSAUTHITEM VALUES ('"&amp;$B$1&amp;DATA!A718&amp;IF(ISEVEN(DATA!J718),"_C' ,","_AC', ")&amp;"'"&amp;DATA!D718&amp;"', '"&amp;DATA!E718&amp;"', '"&amp;DATA!F718&amp;"', '"&amp;DATA!G718&amp;"', 0, "&amp;DATA!I718&amp;");",""),"")</f>
        <v/>
      </c>
    </row>
    <row r="722" spans="1:1" ht="12.75" customHeight="1">
      <c r="A722" s="1" t="str">
        <f>IF(NOT(ISBLANK(DATA!A719)),IF(DATA!I719&gt;7,"INSERT INTO SYSADM.PSAUTHITEM VALUES ('"&amp;$B$1&amp;DATA!A719&amp;IF(ISEVEN(DATA!J719),"_C' ,","_AC', ")&amp;"'"&amp;DATA!D719&amp;"', '"&amp;DATA!E719&amp;"', '"&amp;DATA!F719&amp;"', '"&amp;DATA!G719&amp;"', 0, "&amp;DATA!I719&amp;");",""),"")</f>
        <v/>
      </c>
    </row>
    <row r="723" spans="1:1" ht="12.75" customHeight="1">
      <c r="A723" s="1" t="str">
        <f>IF(NOT(ISBLANK(DATA!A720)),IF(DATA!I720&gt;7,"INSERT INTO SYSADM.PSAUTHITEM VALUES ('"&amp;$B$1&amp;DATA!A720&amp;IF(ISEVEN(DATA!J720),"_C' ,","_AC', ")&amp;"'"&amp;DATA!D720&amp;"', '"&amp;DATA!E720&amp;"', '"&amp;DATA!F720&amp;"', '"&amp;DATA!G720&amp;"', 0, "&amp;DATA!I720&amp;");",""),"")</f>
        <v/>
      </c>
    </row>
    <row r="724" spans="1:1" ht="12.75" customHeight="1">
      <c r="A724" s="1" t="str">
        <f>IF(NOT(ISBLANK(DATA!A721)),IF(DATA!I721&gt;7,"INSERT INTO SYSADM.PSAUTHITEM VALUES ('"&amp;$B$1&amp;DATA!A721&amp;IF(ISEVEN(DATA!J721),"_C' ,","_AC', ")&amp;"'"&amp;DATA!D721&amp;"', '"&amp;DATA!E721&amp;"', '"&amp;DATA!F721&amp;"', '"&amp;DATA!G721&amp;"', 0, "&amp;DATA!I721&amp;");",""),"")</f>
        <v/>
      </c>
    </row>
    <row r="725" spans="1:1" ht="12.75" customHeight="1">
      <c r="A725" s="1" t="str">
        <f>IF(NOT(ISBLANK(DATA!A722)),IF(DATA!I722&gt;7,"INSERT INTO SYSADM.PSAUTHITEM VALUES ('"&amp;$B$1&amp;DATA!A722&amp;IF(ISEVEN(DATA!J722),"_C' ,","_AC', ")&amp;"'"&amp;DATA!D722&amp;"', '"&amp;DATA!E722&amp;"', '"&amp;DATA!F722&amp;"', '"&amp;DATA!G722&amp;"', 0, "&amp;DATA!I722&amp;");",""),"")</f>
        <v/>
      </c>
    </row>
    <row r="726" spans="1:1" ht="12.75" customHeight="1">
      <c r="A726" s="1" t="str">
        <f>IF(NOT(ISBLANK(DATA!A723)),IF(DATA!I723&gt;7,"INSERT INTO SYSADM.PSAUTHITEM VALUES ('"&amp;$B$1&amp;DATA!A723&amp;IF(ISEVEN(DATA!J723),"_C' ,","_AC', ")&amp;"'"&amp;DATA!D723&amp;"', '"&amp;DATA!E723&amp;"', '"&amp;DATA!F723&amp;"', '"&amp;DATA!G723&amp;"', 0, "&amp;DATA!I723&amp;");",""),"")</f>
        <v/>
      </c>
    </row>
    <row r="727" spans="1:1" ht="12.75" customHeight="1">
      <c r="A727" s="1" t="str">
        <f>IF(NOT(ISBLANK(DATA!A724)),IF(DATA!I724&gt;7,"INSERT INTO SYSADM.PSAUTHITEM VALUES ('"&amp;$B$1&amp;DATA!A724&amp;IF(ISEVEN(DATA!J724),"_C' ,","_AC', ")&amp;"'"&amp;DATA!D724&amp;"', '"&amp;DATA!E724&amp;"', '"&amp;DATA!F724&amp;"', '"&amp;DATA!G724&amp;"', 0, "&amp;DATA!I724&amp;");",""),"")</f>
        <v/>
      </c>
    </row>
    <row r="728" spans="1:1" ht="12.75" customHeight="1">
      <c r="A728" s="1" t="str">
        <f>IF(NOT(ISBLANK(DATA!A725)),IF(DATA!I725&gt;7,"INSERT INTO SYSADM.PSAUTHITEM VALUES ('"&amp;$B$1&amp;DATA!A725&amp;IF(ISEVEN(DATA!J725),"_C' ,","_AC', ")&amp;"'"&amp;DATA!D725&amp;"', '"&amp;DATA!E725&amp;"', '"&amp;DATA!F725&amp;"', '"&amp;DATA!G725&amp;"', 0, "&amp;DATA!I725&amp;");",""),"")</f>
        <v/>
      </c>
    </row>
    <row r="729" spans="1:1" ht="12.75" customHeight="1">
      <c r="A729" s="1" t="str">
        <f>IF(NOT(ISBLANK(DATA!A726)),IF(DATA!I726&gt;7,"INSERT INTO SYSADM.PSAUTHITEM VALUES ('"&amp;$B$1&amp;DATA!A726&amp;IF(ISEVEN(DATA!J726),"_C' ,","_AC', ")&amp;"'"&amp;DATA!D726&amp;"', '"&amp;DATA!E726&amp;"', '"&amp;DATA!F726&amp;"', '"&amp;DATA!G726&amp;"', 0, "&amp;DATA!I726&amp;");",""),"")</f>
        <v/>
      </c>
    </row>
    <row r="730" spans="1:1" ht="12.75" customHeight="1">
      <c r="A730" s="1" t="str">
        <f>IF(NOT(ISBLANK(DATA!A727)),IF(DATA!I727&gt;7,"INSERT INTO SYSADM.PSAUTHITEM VALUES ('"&amp;$B$1&amp;DATA!A727&amp;IF(ISEVEN(DATA!J727),"_C' ,","_AC', ")&amp;"'"&amp;DATA!D727&amp;"', '"&amp;DATA!E727&amp;"', '"&amp;DATA!F727&amp;"', '"&amp;DATA!G727&amp;"', 0, "&amp;DATA!I727&amp;");",""),"")</f>
        <v/>
      </c>
    </row>
    <row r="731" spans="1:1" ht="12.75" customHeight="1">
      <c r="A731" s="1" t="str">
        <f>IF(NOT(ISBLANK(DATA!A728)),IF(DATA!I728&gt;7,"INSERT INTO SYSADM.PSAUTHITEM VALUES ('"&amp;$B$1&amp;DATA!A728&amp;IF(ISEVEN(DATA!J728),"_C' ,","_AC', ")&amp;"'"&amp;DATA!D728&amp;"', '"&amp;DATA!E728&amp;"', '"&amp;DATA!F728&amp;"', '"&amp;DATA!G728&amp;"', 0, "&amp;DATA!I728&amp;");",""),"")</f>
        <v/>
      </c>
    </row>
    <row r="732" spans="1:1" ht="12.75" customHeight="1">
      <c r="A732" s="1" t="str">
        <f>IF(NOT(ISBLANK(DATA!A729)),IF(DATA!I729&gt;7,"INSERT INTO SYSADM.PSAUTHITEM VALUES ('"&amp;$B$1&amp;DATA!A729&amp;IF(ISEVEN(DATA!J729),"_C' ,","_AC', ")&amp;"'"&amp;DATA!D729&amp;"', '"&amp;DATA!E729&amp;"', '"&amp;DATA!F729&amp;"', '"&amp;DATA!G729&amp;"', 0, "&amp;DATA!I729&amp;");",""),"")</f>
        <v/>
      </c>
    </row>
    <row r="733" spans="1:1" ht="12.75" customHeight="1">
      <c r="A733" s="1" t="str">
        <f>IF(NOT(ISBLANK(DATA!A730)),IF(DATA!I730&gt;7,"INSERT INTO SYSADM.PSAUTHITEM VALUES ('"&amp;$B$1&amp;DATA!A730&amp;IF(ISEVEN(DATA!J730),"_C' ,","_AC', ")&amp;"'"&amp;DATA!D730&amp;"', '"&amp;DATA!E730&amp;"', '"&amp;DATA!F730&amp;"', '"&amp;DATA!G730&amp;"', 0, "&amp;DATA!I730&amp;");",""),"")</f>
        <v/>
      </c>
    </row>
    <row r="734" spans="1:1" ht="12.75" customHeight="1">
      <c r="A734" s="1" t="str">
        <f>IF(NOT(ISBLANK(DATA!A731)),IF(DATA!I731&gt;7,"INSERT INTO SYSADM.PSAUTHITEM VALUES ('"&amp;$B$1&amp;DATA!A731&amp;IF(ISEVEN(DATA!J731),"_C' ,","_AC', ")&amp;"'"&amp;DATA!D731&amp;"', '"&amp;DATA!E731&amp;"', '"&amp;DATA!F731&amp;"', '"&amp;DATA!G731&amp;"', 0, "&amp;DATA!I731&amp;");",""),"")</f>
        <v/>
      </c>
    </row>
    <row r="735" spans="1:1" ht="12.75" customHeight="1">
      <c r="A735" s="1" t="str">
        <f>IF(NOT(ISBLANK(DATA!A732)),IF(DATA!I732&gt;7,"INSERT INTO SYSADM.PSAUTHITEM VALUES ('"&amp;$B$1&amp;DATA!A732&amp;IF(ISEVEN(DATA!J732),"_C' ,","_AC', ")&amp;"'"&amp;DATA!D732&amp;"', '"&amp;DATA!E732&amp;"', '"&amp;DATA!F732&amp;"', '"&amp;DATA!G732&amp;"', 0, "&amp;DATA!I732&amp;");",""),"")</f>
        <v/>
      </c>
    </row>
    <row r="736" spans="1:1" ht="12.75" customHeight="1">
      <c r="A736" s="1" t="str">
        <f>IF(NOT(ISBLANK(DATA!A733)),IF(DATA!I733&gt;7,"INSERT INTO SYSADM.PSAUTHITEM VALUES ('"&amp;$B$1&amp;DATA!A733&amp;IF(ISEVEN(DATA!J733),"_C' ,","_AC', ")&amp;"'"&amp;DATA!D733&amp;"', '"&amp;DATA!E733&amp;"', '"&amp;DATA!F733&amp;"', '"&amp;DATA!G733&amp;"', 0, "&amp;DATA!I733&amp;");",""),"")</f>
        <v/>
      </c>
    </row>
    <row r="737" spans="1:1" ht="12.75" customHeight="1">
      <c r="A737" s="1" t="str">
        <f>IF(NOT(ISBLANK(DATA!A734)),IF(DATA!I734&gt;7,"INSERT INTO SYSADM.PSAUTHITEM VALUES ('"&amp;$B$1&amp;DATA!A734&amp;IF(ISEVEN(DATA!J734),"_C' ,","_AC', ")&amp;"'"&amp;DATA!D734&amp;"', '"&amp;DATA!E734&amp;"', '"&amp;DATA!F734&amp;"', '"&amp;DATA!G734&amp;"', 0, "&amp;DATA!I734&amp;");",""),"")</f>
        <v/>
      </c>
    </row>
    <row r="738" spans="1:1" ht="12.75" customHeight="1">
      <c r="A738" s="1" t="str">
        <f>IF(NOT(ISBLANK(DATA!A735)),IF(DATA!I735&gt;7,"INSERT INTO SYSADM.PSAUTHITEM VALUES ('"&amp;$B$1&amp;DATA!A735&amp;IF(ISEVEN(DATA!J735),"_C' ,","_AC', ")&amp;"'"&amp;DATA!D735&amp;"', '"&amp;DATA!E735&amp;"', '"&amp;DATA!F735&amp;"', '"&amp;DATA!G735&amp;"', 0, "&amp;DATA!I735&amp;");",""),"")</f>
        <v/>
      </c>
    </row>
    <row r="739" spans="1:1" ht="12.75" customHeight="1">
      <c r="A739" s="1" t="str">
        <f>IF(NOT(ISBLANK(DATA!A736)),IF(DATA!I736&gt;7,"INSERT INTO SYSADM.PSAUTHITEM VALUES ('"&amp;$B$1&amp;DATA!A736&amp;IF(ISEVEN(DATA!J736),"_C' ,","_AC', ")&amp;"'"&amp;DATA!D736&amp;"', '"&amp;DATA!E736&amp;"', '"&amp;DATA!F736&amp;"', '"&amp;DATA!G736&amp;"', 0, "&amp;DATA!I736&amp;");",""),"")</f>
        <v/>
      </c>
    </row>
    <row r="740" spans="1:1" ht="12.75" customHeight="1">
      <c r="A740" s="1" t="str">
        <f>IF(NOT(ISBLANK(DATA!A737)),IF(DATA!I737&gt;7,"INSERT INTO SYSADM.PSAUTHITEM VALUES ('"&amp;$B$1&amp;DATA!A737&amp;IF(ISEVEN(DATA!J737),"_C' ,","_AC', ")&amp;"'"&amp;DATA!D737&amp;"', '"&amp;DATA!E737&amp;"', '"&amp;DATA!F737&amp;"', '"&amp;DATA!G737&amp;"', 0, "&amp;DATA!I737&amp;");",""),"")</f>
        <v/>
      </c>
    </row>
    <row r="741" spans="1:1" ht="12.75" customHeight="1">
      <c r="A741" s="1" t="str">
        <f>IF(NOT(ISBLANK(DATA!A738)),IF(DATA!I738&gt;7,"INSERT INTO SYSADM.PSAUTHITEM VALUES ('"&amp;$B$1&amp;DATA!A738&amp;IF(ISEVEN(DATA!J738),"_C' ,","_AC', ")&amp;"'"&amp;DATA!D738&amp;"', '"&amp;DATA!E738&amp;"', '"&amp;DATA!F738&amp;"', '"&amp;DATA!G738&amp;"', 0, "&amp;DATA!I738&amp;");",""),"")</f>
        <v/>
      </c>
    </row>
    <row r="742" spans="1:1" ht="12.75" customHeight="1">
      <c r="A742" s="1" t="str">
        <f>IF(NOT(ISBLANK(DATA!A739)),IF(DATA!I739&gt;7,"INSERT INTO SYSADM.PSAUTHITEM VALUES ('"&amp;$B$1&amp;DATA!A739&amp;IF(ISEVEN(DATA!J739),"_C' ,","_AC', ")&amp;"'"&amp;DATA!D739&amp;"', '"&amp;DATA!E739&amp;"', '"&amp;DATA!F739&amp;"', '"&amp;DATA!G739&amp;"', 0, "&amp;DATA!I739&amp;");",""),"")</f>
        <v/>
      </c>
    </row>
    <row r="743" spans="1:1" ht="12.75" customHeight="1">
      <c r="A743" s="1" t="str">
        <f>IF(NOT(ISBLANK(DATA!A740)),IF(DATA!I740&gt;7,"INSERT INTO SYSADM.PSAUTHITEM VALUES ('"&amp;$B$1&amp;DATA!A740&amp;IF(ISEVEN(DATA!J740),"_C' ,","_AC', ")&amp;"'"&amp;DATA!D740&amp;"', '"&amp;DATA!E740&amp;"', '"&amp;DATA!F740&amp;"', '"&amp;DATA!G740&amp;"', 0, "&amp;DATA!I740&amp;");",""),"")</f>
        <v/>
      </c>
    </row>
    <row r="744" spans="1:1" ht="12.75" customHeight="1">
      <c r="A744" s="1" t="str">
        <f>IF(NOT(ISBLANK(DATA!A741)),IF(DATA!I741&gt;7,"INSERT INTO SYSADM.PSAUTHITEM VALUES ('"&amp;$B$1&amp;DATA!A741&amp;IF(ISEVEN(DATA!J741),"_C' ,","_AC', ")&amp;"'"&amp;DATA!D741&amp;"', '"&amp;DATA!E741&amp;"', '"&amp;DATA!F741&amp;"', '"&amp;DATA!G741&amp;"', 0, "&amp;DATA!I741&amp;");",""),"")</f>
        <v/>
      </c>
    </row>
    <row r="745" spans="1:1" ht="12.75" customHeight="1">
      <c r="A745" s="1" t="str">
        <f>IF(NOT(ISBLANK(DATA!A742)),IF(DATA!I742&gt;7,"INSERT INTO SYSADM.PSAUTHITEM VALUES ('"&amp;$B$1&amp;DATA!A742&amp;IF(ISEVEN(DATA!J742),"_C' ,","_AC', ")&amp;"'"&amp;DATA!D742&amp;"', '"&amp;DATA!E742&amp;"', '"&amp;DATA!F742&amp;"', '"&amp;DATA!G742&amp;"', 0, "&amp;DATA!I742&amp;");",""),"")</f>
        <v/>
      </c>
    </row>
    <row r="746" spans="1:1" ht="12.75" customHeight="1">
      <c r="A746" s="1" t="str">
        <f>IF(NOT(ISBLANK(DATA!A743)),IF(DATA!I743&gt;7,"INSERT INTO SYSADM.PSAUTHITEM VALUES ('"&amp;$B$1&amp;DATA!A743&amp;IF(ISEVEN(DATA!J743),"_C' ,","_AC', ")&amp;"'"&amp;DATA!D743&amp;"', '"&amp;DATA!E743&amp;"', '"&amp;DATA!F743&amp;"', '"&amp;DATA!G743&amp;"', 0, "&amp;DATA!I743&amp;");",""),"")</f>
        <v/>
      </c>
    </row>
    <row r="747" spans="1:1" ht="12.75" customHeight="1">
      <c r="A747" s="1" t="str">
        <f>IF(NOT(ISBLANK(DATA!A744)),IF(DATA!I744&gt;7,"INSERT INTO SYSADM.PSAUTHITEM VALUES ('"&amp;$B$1&amp;DATA!A744&amp;IF(ISEVEN(DATA!J744),"_C' ,","_AC', ")&amp;"'"&amp;DATA!D744&amp;"', '"&amp;DATA!E744&amp;"', '"&amp;DATA!F744&amp;"', '"&amp;DATA!G744&amp;"', 0, "&amp;DATA!I744&amp;");",""),"")</f>
        <v/>
      </c>
    </row>
    <row r="748" spans="1:1" ht="12.75" customHeight="1">
      <c r="A748" s="1" t="str">
        <f>IF(NOT(ISBLANK(DATA!A745)),IF(DATA!I745&gt;7,"INSERT INTO SYSADM.PSAUTHITEM VALUES ('"&amp;$B$1&amp;DATA!A745&amp;IF(ISEVEN(DATA!J745),"_C' ,","_AC', ")&amp;"'"&amp;DATA!D745&amp;"', '"&amp;DATA!E745&amp;"', '"&amp;DATA!F745&amp;"', '"&amp;DATA!G745&amp;"', 0, "&amp;DATA!I745&amp;");",""),"")</f>
        <v/>
      </c>
    </row>
    <row r="749" spans="1:1" ht="12.75" customHeight="1">
      <c r="A749" s="1" t="str">
        <f>IF(NOT(ISBLANK(DATA!A746)),IF(DATA!I746&gt;7,"INSERT INTO SYSADM.PSAUTHITEM VALUES ('"&amp;$B$1&amp;DATA!A746&amp;IF(ISEVEN(DATA!J746),"_C' ,","_AC', ")&amp;"'"&amp;DATA!D746&amp;"', '"&amp;DATA!E746&amp;"', '"&amp;DATA!F746&amp;"', '"&amp;DATA!G746&amp;"', 0, "&amp;DATA!I746&amp;");",""),"")</f>
        <v/>
      </c>
    </row>
    <row r="750" spans="1:1" ht="12.75" customHeight="1">
      <c r="A750" s="1" t="str">
        <f>IF(NOT(ISBLANK(DATA!A747)),IF(DATA!I747&gt;7,"INSERT INTO SYSADM.PSAUTHITEM VALUES ('"&amp;$B$1&amp;DATA!A747&amp;IF(ISEVEN(DATA!J747),"_C' ,","_AC', ")&amp;"'"&amp;DATA!D747&amp;"', '"&amp;DATA!E747&amp;"', '"&amp;DATA!F747&amp;"', '"&amp;DATA!G747&amp;"', 0, "&amp;DATA!I747&amp;");",""),"")</f>
        <v/>
      </c>
    </row>
    <row r="751" spans="1:1" ht="12.75" customHeight="1">
      <c r="A751" s="1" t="str">
        <f>IF(NOT(ISBLANK(DATA!A748)),IF(DATA!I748&gt;7,"INSERT INTO SYSADM.PSAUTHITEM VALUES ('"&amp;$B$1&amp;DATA!A748&amp;IF(ISEVEN(DATA!J748),"_C' ,","_AC', ")&amp;"'"&amp;DATA!D748&amp;"', '"&amp;DATA!E748&amp;"', '"&amp;DATA!F748&amp;"', '"&amp;DATA!G748&amp;"', 0, "&amp;DATA!I748&amp;");",""),"")</f>
        <v/>
      </c>
    </row>
    <row r="752" spans="1:1" ht="12.75" customHeight="1">
      <c r="A752" s="1" t="str">
        <f>IF(NOT(ISBLANK(DATA!A749)),IF(DATA!I749&gt;7,"INSERT INTO SYSADM.PSAUTHITEM VALUES ('"&amp;$B$1&amp;DATA!A749&amp;IF(ISEVEN(DATA!J749),"_C' ,","_AC', ")&amp;"'"&amp;DATA!D749&amp;"', '"&amp;DATA!E749&amp;"', '"&amp;DATA!F749&amp;"', '"&amp;DATA!G749&amp;"', 0, "&amp;DATA!I749&amp;");",""),"")</f>
        <v/>
      </c>
    </row>
    <row r="753" spans="1:1" ht="12.75" customHeight="1">
      <c r="A753" s="1" t="str">
        <f>IF(NOT(ISBLANK(DATA!A750)),IF(DATA!I750&gt;7,"INSERT INTO SYSADM.PSAUTHITEM VALUES ('"&amp;$B$1&amp;DATA!A750&amp;IF(ISEVEN(DATA!J750),"_C' ,","_AC', ")&amp;"'"&amp;DATA!D750&amp;"', '"&amp;DATA!E750&amp;"', '"&amp;DATA!F750&amp;"', '"&amp;DATA!G750&amp;"', 0, "&amp;DATA!I750&amp;");",""),"")</f>
        <v/>
      </c>
    </row>
    <row r="754" spans="1:1" ht="12.75" customHeight="1">
      <c r="A754" s="1" t="str">
        <f>IF(NOT(ISBLANK(DATA!A751)),IF(DATA!I751&gt;7,"INSERT INTO SYSADM.PSAUTHITEM VALUES ('"&amp;$B$1&amp;DATA!A751&amp;IF(ISEVEN(DATA!J751),"_C' ,","_AC', ")&amp;"'"&amp;DATA!D751&amp;"', '"&amp;DATA!E751&amp;"', '"&amp;DATA!F751&amp;"', '"&amp;DATA!G751&amp;"', 0, "&amp;DATA!I751&amp;");",""),"")</f>
        <v/>
      </c>
    </row>
    <row r="755" spans="1:1" ht="12.75" customHeight="1">
      <c r="A755" s="1" t="str">
        <f>IF(NOT(ISBLANK(DATA!A752)),IF(DATA!I752&gt;7,"INSERT INTO SYSADM.PSAUTHITEM VALUES ('"&amp;$B$1&amp;DATA!A752&amp;IF(ISEVEN(DATA!J752),"_C' ,","_AC', ")&amp;"'"&amp;DATA!D752&amp;"', '"&amp;DATA!E752&amp;"', '"&amp;DATA!F752&amp;"', '"&amp;DATA!G752&amp;"', 0, "&amp;DATA!I752&amp;");",""),"")</f>
        <v/>
      </c>
    </row>
    <row r="756" spans="1:1" ht="12.75" customHeight="1">
      <c r="A756" s="1" t="str">
        <f>IF(NOT(ISBLANK(DATA!A753)),IF(DATA!I753&gt;7,"INSERT INTO SYSADM.PSAUTHITEM VALUES ('"&amp;$B$1&amp;DATA!A753&amp;IF(ISEVEN(DATA!J753),"_C' ,","_AC', ")&amp;"'"&amp;DATA!D753&amp;"', '"&amp;DATA!E753&amp;"', '"&amp;DATA!F753&amp;"', '"&amp;DATA!G753&amp;"', 0, "&amp;DATA!I753&amp;");",""),"")</f>
        <v/>
      </c>
    </row>
    <row r="757" spans="1:1" ht="12.75" customHeight="1">
      <c r="A757" s="1" t="str">
        <f>IF(NOT(ISBLANK(DATA!A754)),IF(DATA!I754&gt;7,"INSERT INTO SYSADM.PSAUTHITEM VALUES ('"&amp;$B$1&amp;DATA!A754&amp;IF(ISEVEN(DATA!J754),"_C' ,","_AC', ")&amp;"'"&amp;DATA!D754&amp;"', '"&amp;DATA!E754&amp;"', '"&amp;DATA!F754&amp;"', '"&amp;DATA!G754&amp;"', 0, "&amp;DATA!I754&amp;");",""),"")</f>
        <v/>
      </c>
    </row>
    <row r="758" spans="1:1" ht="12.75" customHeight="1">
      <c r="A758" s="1" t="str">
        <f>IF(NOT(ISBLANK(DATA!A755)),IF(DATA!I755&gt;7,"INSERT INTO SYSADM.PSAUTHITEM VALUES ('"&amp;$B$1&amp;DATA!A755&amp;IF(ISEVEN(DATA!J755),"_C' ,","_AC', ")&amp;"'"&amp;DATA!D755&amp;"', '"&amp;DATA!E755&amp;"', '"&amp;DATA!F755&amp;"', '"&amp;DATA!G755&amp;"', 0, "&amp;DATA!I755&amp;");",""),"")</f>
        <v/>
      </c>
    </row>
    <row r="759" spans="1:1" ht="12.75" customHeight="1">
      <c r="A759" s="1" t="str">
        <f>IF(NOT(ISBLANK(DATA!A756)),IF(DATA!I756&gt;7,"INSERT INTO SYSADM.PSAUTHITEM VALUES ('"&amp;$B$1&amp;DATA!A756&amp;IF(ISEVEN(DATA!J756),"_C' ,","_AC', ")&amp;"'"&amp;DATA!D756&amp;"', '"&amp;DATA!E756&amp;"', '"&amp;DATA!F756&amp;"', '"&amp;DATA!G756&amp;"', 0, "&amp;DATA!I756&amp;");",""),"")</f>
        <v/>
      </c>
    </row>
    <row r="760" spans="1:1" ht="12.75" customHeight="1">
      <c r="A760" s="1" t="str">
        <f>IF(NOT(ISBLANK(DATA!A757)),IF(DATA!I757&gt;7,"INSERT INTO SYSADM.PSAUTHITEM VALUES ('"&amp;$B$1&amp;DATA!A757&amp;IF(ISEVEN(DATA!J757),"_C' ,","_AC', ")&amp;"'"&amp;DATA!D757&amp;"', '"&amp;DATA!E757&amp;"', '"&amp;DATA!F757&amp;"', '"&amp;DATA!G757&amp;"', 0, "&amp;DATA!I757&amp;");",""),"")</f>
        <v/>
      </c>
    </row>
    <row r="761" spans="1:1" ht="12.75" customHeight="1">
      <c r="A761" s="1" t="str">
        <f>IF(NOT(ISBLANK(DATA!A758)),IF(DATA!I758&gt;7,"INSERT INTO SYSADM.PSAUTHITEM VALUES ('"&amp;$B$1&amp;DATA!A758&amp;IF(ISEVEN(DATA!J758),"_C' ,","_AC', ")&amp;"'"&amp;DATA!D758&amp;"', '"&amp;DATA!E758&amp;"', '"&amp;DATA!F758&amp;"', '"&amp;DATA!G758&amp;"', 0, "&amp;DATA!I758&amp;");",""),"")</f>
        <v/>
      </c>
    </row>
    <row r="762" spans="1:1" ht="12.75" customHeight="1">
      <c r="A762" s="1" t="str">
        <f>IF(NOT(ISBLANK(DATA!A759)),IF(DATA!I759&gt;7,"INSERT INTO SYSADM.PSAUTHITEM VALUES ('"&amp;$B$1&amp;DATA!A759&amp;IF(ISEVEN(DATA!J759),"_C' ,","_AC', ")&amp;"'"&amp;DATA!D759&amp;"', '"&amp;DATA!E759&amp;"', '"&amp;DATA!F759&amp;"', '"&amp;DATA!G759&amp;"', 0, "&amp;DATA!I759&amp;");",""),"")</f>
        <v/>
      </c>
    </row>
    <row r="763" spans="1:1" ht="12.75" customHeight="1">
      <c r="A763" s="1" t="str">
        <f>IF(NOT(ISBLANK(DATA!A760)),IF(DATA!I760&gt;7,"INSERT INTO SYSADM.PSAUTHITEM VALUES ('"&amp;$B$1&amp;DATA!A760&amp;IF(ISEVEN(DATA!J760),"_C' ,","_AC', ")&amp;"'"&amp;DATA!D760&amp;"', '"&amp;DATA!E760&amp;"', '"&amp;DATA!F760&amp;"', '"&amp;DATA!G760&amp;"', 0, "&amp;DATA!I760&amp;");",""),"")</f>
        <v/>
      </c>
    </row>
    <row r="764" spans="1:1" ht="12.75" customHeight="1">
      <c r="A764" s="1" t="str">
        <f>IF(NOT(ISBLANK(DATA!A761)),IF(DATA!I761&gt;7,"INSERT INTO SYSADM.PSAUTHITEM VALUES ('"&amp;$B$1&amp;DATA!A761&amp;IF(ISEVEN(DATA!J761),"_C' ,","_AC', ")&amp;"'"&amp;DATA!D761&amp;"', '"&amp;DATA!E761&amp;"', '"&amp;DATA!F761&amp;"', '"&amp;DATA!G761&amp;"', 0, "&amp;DATA!I761&amp;");",""),"")</f>
        <v/>
      </c>
    </row>
    <row r="765" spans="1:1" ht="12.75" customHeight="1">
      <c r="A765" s="1" t="str">
        <f>IF(NOT(ISBLANK(DATA!A762)),IF(DATA!I762&gt;7,"INSERT INTO SYSADM.PSAUTHITEM VALUES ('"&amp;$B$1&amp;DATA!A762&amp;IF(ISEVEN(DATA!J762),"_C' ,","_AC', ")&amp;"'"&amp;DATA!D762&amp;"', '"&amp;DATA!E762&amp;"', '"&amp;DATA!F762&amp;"', '"&amp;DATA!G762&amp;"', 0, "&amp;DATA!I762&amp;");",""),"")</f>
        <v/>
      </c>
    </row>
    <row r="766" spans="1:1" ht="12.75" customHeight="1">
      <c r="A766" s="1" t="str">
        <f>IF(NOT(ISBLANK(DATA!A763)),IF(DATA!I763&gt;7,"INSERT INTO SYSADM.PSAUTHITEM VALUES ('"&amp;$B$1&amp;DATA!A763&amp;IF(ISEVEN(DATA!J763),"_C' ,","_AC', ")&amp;"'"&amp;DATA!D763&amp;"', '"&amp;DATA!E763&amp;"', '"&amp;DATA!F763&amp;"', '"&amp;DATA!G763&amp;"', 0, "&amp;DATA!I763&amp;");",""),"")</f>
        <v/>
      </c>
    </row>
    <row r="767" spans="1:1" ht="12.75" customHeight="1">
      <c r="A767" s="1" t="str">
        <f>IF(NOT(ISBLANK(DATA!A764)),IF(DATA!I764&gt;7,"INSERT INTO SYSADM.PSAUTHITEM VALUES ('"&amp;$B$1&amp;DATA!A764&amp;IF(ISEVEN(DATA!J764),"_C' ,","_AC', ")&amp;"'"&amp;DATA!D764&amp;"', '"&amp;DATA!E764&amp;"', '"&amp;DATA!F764&amp;"', '"&amp;DATA!G764&amp;"', 0, "&amp;DATA!I764&amp;");",""),"")</f>
        <v/>
      </c>
    </row>
    <row r="768" spans="1:1" ht="12.75" customHeight="1">
      <c r="A768" s="1" t="str">
        <f>IF(NOT(ISBLANK(DATA!A765)),IF(DATA!I765&gt;7,"INSERT INTO SYSADM.PSAUTHITEM VALUES ('"&amp;$B$1&amp;DATA!A765&amp;IF(ISEVEN(DATA!J765),"_C' ,","_AC', ")&amp;"'"&amp;DATA!D765&amp;"', '"&amp;DATA!E765&amp;"', '"&amp;DATA!F765&amp;"', '"&amp;DATA!G765&amp;"', 0, "&amp;DATA!I765&amp;");",""),"")</f>
        <v/>
      </c>
    </row>
    <row r="769" spans="1:1" ht="12.75" customHeight="1">
      <c r="A769" s="1" t="str">
        <f>IF(NOT(ISBLANK(DATA!A766)),IF(DATA!I766&gt;7,"INSERT INTO SYSADM.PSAUTHITEM VALUES ('"&amp;$B$1&amp;DATA!A766&amp;IF(ISEVEN(DATA!J766),"_C' ,","_AC', ")&amp;"'"&amp;DATA!D766&amp;"', '"&amp;DATA!E766&amp;"', '"&amp;DATA!F766&amp;"', '"&amp;DATA!G766&amp;"', 0, "&amp;DATA!I766&amp;");",""),"")</f>
        <v/>
      </c>
    </row>
    <row r="770" spans="1:1" ht="12.75" customHeight="1">
      <c r="A770" s="1" t="str">
        <f>IF(NOT(ISBLANK(DATA!A767)),IF(DATA!I767&gt;7,"INSERT INTO SYSADM.PSAUTHITEM VALUES ('"&amp;$B$1&amp;DATA!A767&amp;IF(ISEVEN(DATA!J767),"_C' ,","_AC', ")&amp;"'"&amp;DATA!D767&amp;"', '"&amp;DATA!E767&amp;"', '"&amp;DATA!F767&amp;"', '"&amp;DATA!G767&amp;"', 0, "&amp;DATA!I767&amp;");",""),"")</f>
        <v/>
      </c>
    </row>
    <row r="771" spans="1:1" ht="12.75" customHeight="1">
      <c r="A771" s="1" t="str">
        <f>IF(NOT(ISBLANK(DATA!A768)),IF(DATA!I768&gt;7,"INSERT INTO SYSADM.PSAUTHITEM VALUES ('"&amp;$B$1&amp;DATA!A768&amp;IF(ISEVEN(DATA!J768),"_C' ,","_AC', ")&amp;"'"&amp;DATA!D768&amp;"', '"&amp;DATA!E768&amp;"', '"&amp;DATA!F768&amp;"', '"&amp;DATA!G768&amp;"', 0, "&amp;DATA!I768&amp;");",""),"")</f>
        <v/>
      </c>
    </row>
    <row r="772" spans="1:1" ht="12.75" customHeight="1">
      <c r="A772" s="1" t="str">
        <f>IF(NOT(ISBLANK(DATA!A769)),IF(DATA!I769&gt;7,"INSERT INTO SYSADM.PSAUTHITEM VALUES ('"&amp;$B$1&amp;DATA!A769&amp;IF(ISEVEN(DATA!J769),"_C' ,","_AC', ")&amp;"'"&amp;DATA!D769&amp;"', '"&amp;DATA!E769&amp;"', '"&amp;DATA!F769&amp;"', '"&amp;DATA!G769&amp;"', 0, "&amp;DATA!I769&amp;");",""),"")</f>
        <v/>
      </c>
    </row>
    <row r="773" spans="1:1" ht="12.75" customHeight="1">
      <c r="A773" s="1" t="str">
        <f>IF(NOT(ISBLANK(DATA!A770)),IF(DATA!I770&gt;7,"INSERT INTO SYSADM.PSAUTHITEM VALUES ('"&amp;$B$1&amp;DATA!A770&amp;IF(ISEVEN(DATA!J770),"_C' ,","_AC', ")&amp;"'"&amp;DATA!D770&amp;"', '"&amp;DATA!E770&amp;"', '"&amp;DATA!F770&amp;"', '"&amp;DATA!G770&amp;"', 0, "&amp;DATA!I770&amp;");",""),"")</f>
        <v/>
      </c>
    </row>
    <row r="774" spans="1:1" ht="12.75" customHeight="1">
      <c r="A774" s="1" t="str">
        <f>IF(NOT(ISBLANK(DATA!A771)),IF(DATA!I771&gt;7,"INSERT INTO SYSADM.PSAUTHITEM VALUES ('"&amp;$B$1&amp;DATA!A771&amp;IF(ISEVEN(DATA!J771),"_C' ,","_AC', ")&amp;"'"&amp;DATA!D771&amp;"', '"&amp;DATA!E771&amp;"', '"&amp;DATA!F771&amp;"', '"&amp;DATA!G771&amp;"', 0, "&amp;DATA!I771&amp;");",""),"")</f>
        <v/>
      </c>
    </row>
    <row r="775" spans="1:1" ht="12.75" customHeight="1">
      <c r="A775" s="1" t="str">
        <f>IF(NOT(ISBLANK(DATA!A772)),IF(DATA!I772&gt;7,"INSERT INTO SYSADM.PSAUTHITEM VALUES ('"&amp;$B$1&amp;DATA!A772&amp;IF(ISEVEN(DATA!J772),"_C' ,","_AC', ")&amp;"'"&amp;DATA!D772&amp;"', '"&amp;DATA!E772&amp;"', '"&amp;DATA!F772&amp;"', '"&amp;DATA!G772&amp;"', 0, "&amp;DATA!I772&amp;");",""),"")</f>
        <v/>
      </c>
    </row>
    <row r="776" spans="1:1" ht="12.75" customHeight="1">
      <c r="A776" s="1" t="str">
        <f>IF(NOT(ISBLANK(DATA!A773)),IF(DATA!I773&gt;7,"INSERT INTO SYSADM.PSAUTHITEM VALUES ('"&amp;$B$1&amp;DATA!A773&amp;IF(ISEVEN(DATA!J773),"_C' ,","_AC', ")&amp;"'"&amp;DATA!D773&amp;"', '"&amp;DATA!E773&amp;"', '"&amp;DATA!F773&amp;"', '"&amp;DATA!G773&amp;"', 0, "&amp;DATA!I773&amp;");",""),"")</f>
        <v/>
      </c>
    </row>
    <row r="777" spans="1:1" ht="12.75" customHeight="1">
      <c r="A777" s="1" t="str">
        <f>IF(NOT(ISBLANK(DATA!A774)),IF(DATA!I774&gt;7,"INSERT INTO SYSADM.PSAUTHITEM VALUES ('"&amp;$B$1&amp;DATA!A774&amp;IF(ISEVEN(DATA!J774),"_C' ,","_AC', ")&amp;"'"&amp;DATA!D774&amp;"', '"&amp;DATA!E774&amp;"', '"&amp;DATA!F774&amp;"', '"&amp;DATA!G774&amp;"', 0, "&amp;DATA!I774&amp;");",""),"")</f>
        <v/>
      </c>
    </row>
    <row r="778" spans="1:1" ht="12.75" customHeight="1">
      <c r="A778" s="1" t="str">
        <f>IF(NOT(ISBLANK(DATA!A775)),IF(DATA!I775&gt;7,"INSERT INTO SYSADM.PSAUTHITEM VALUES ('"&amp;$B$1&amp;DATA!A775&amp;IF(ISEVEN(DATA!J775),"_C' ,","_AC', ")&amp;"'"&amp;DATA!D775&amp;"', '"&amp;DATA!E775&amp;"', '"&amp;DATA!F775&amp;"', '"&amp;DATA!G775&amp;"', 0, "&amp;DATA!I775&amp;");",""),"")</f>
        <v/>
      </c>
    </row>
    <row r="779" spans="1:1" ht="12.75" customHeight="1">
      <c r="A779" s="1" t="str">
        <f>IF(NOT(ISBLANK(DATA!A776)),IF(DATA!I776&gt;7,"INSERT INTO SYSADM.PSAUTHITEM VALUES ('"&amp;$B$1&amp;DATA!A776&amp;IF(ISEVEN(DATA!J776),"_C' ,","_AC', ")&amp;"'"&amp;DATA!D776&amp;"', '"&amp;DATA!E776&amp;"', '"&amp;DATA!F776&amp;"', '"&amp;DATA!G776&amp;"', 0, "&amp;DATA!I776&amp;");",""),"")</f>
        <v/>
      </c>
    </row>
    <row r="780" spans="1:1" ht="12.75" customHeight="1">
      <c r="A780" s="1" t="str">
        <f>IF(NOT(ISBLANK(DATA!A777)),IF(DATA!I777&gt;7,"INSERT INTO SYSADM.PSAUTHITEM VALUES ('"&amp;$B$1&amp;DATA!A777&amp;IF(ISEVEN(DATA!J777),"_C' ,","_AC', ")&amp;"'"&amp;DATA!D777&amp;"', '"&amp;DATA!E777&amp;"', '"&amp;DATA!F777&amp;"', '"&amp;DATA!G777&amp;"', 0, "&amp;DATA!I777&amp;");",""),"")</f>
        <v/>
      </c>
    </row>
    <row r="781" spans="1:1" ht="12.75" customHeight="1">
      <c r="A781" s="1" t="str">
        <f>IF(NOT(ISBLANK(DATA!A778)),IF(DATA!I778&gt;7,"INSERT INTO SYSADM.PSAUTHITEM VALUES ('"&amp;$B$1&amp;DATA!A778&amp;IF(ISEVEN(DATA!J778),"_C' ,","_AC', ")&amp;"'"&amp;DATA!D778&amp;"', '"&amp;DATA!E778&amp;"', '"&amp;DATA!F778&amp;"', '"&amp;DATA!G778&amp;"', 0, "&amp;DATA!I778&amp;");",""),"")</f>
        <v/>
      </c>
    </row>
    <row r="782" spans="1:1" ht="12.75" customHeight="1">
      <c r="A782" s="1" t="str">
        <f>IF(NOT(ISBLANK(DATA!A779)),IF(DATA!I779&gt;7,"INSERT INTO SYSADM.PSAUTHITEM VALUES ('"&amp;$B$1&amp;DATA!A779&amp;IF(ISEVEN(DATA!J779),"_C' ,","_AC', ")&amp;"'"&amp;DATA!D779&amp;"', '"&amp;DATA!E779&amp;"', '"&amp;DATA!F779&amp;"', '"&amp;DATA!G779&amp;"', 0, "&amp;DATA!I779&amp;");",""),"")</f>
        <v/>
      </c>
    </row>
    <row r="783" spans="1:1" ht="12.75" customHeight="1">
      <c r="A783" s="1" t="str">
        <f>IF(NOT(ISBLANK(DATA!A780)),IF(DATA!I780&gt;7,"INSERT INTO SYSADM.PSAUTHITEM VALUES ('"&amp;$B$1&amp;DATA!A780&amp;IF(ISEVEN(DATA!J780),"_C' ,","_AC', ")&amp;"'"&amp;DATA!D780&amp;"', '"&amp;DATA!E780&amp;"', '"&amp;DATA!F780&amp;"', '"&amp;DATA!G780&amp;"', 0, "&amp;DATA!I780&amp;");",""),"")</f>
        <v/>
      </c>
    </row>
    <row r="784" spans="1:1" ht="12.75" customHeight="1">
      <c r="A784" s="1" t="str">
        <f>IF(NOT(ISBLANK(DATA!A781)),IF(DATA!I781&gt;7,"INSERT INTO SYSADM.PSAUTHITEM VALUES ('"&amp;$B$1&amp;DATA!A781&amp;IF(ISEVEN(DATA!J781),"_C' ,","_AC', ")&amp;"'"&amp;DATA!D781&amp;"', '"&amp;DATA!E781&amp;"', '"&amp;DATA!F781&amp;"', '"&amp;DATA!G781&amp;"', 0, "&amp;DATA!I781&amp;");",""),"")</f>
        <v/>
      </c>
    </row>
    <row r="785" spans="1:1" ht="12.75" customHeight="1">
      <c r="A785" s="1" t="str">
        <f>IF(NOT(ISBLANK(DATA!A782)),IF(DATA!I782&gt;7,"INSERT INTO SYSADM.PSAUTHITEM VALUES ('"&amp;$B$1&amp;DATA!A782&amp;IF(ISEVEN(DATA!J782),"_C' ,","_AC', ")&amp;"'"&amp;DATA!D782&amp;"', '"&amp;DATA!E782&amp;"', '"&amp;DATA!F782&amp;"', '"&amp;DATA!G782&amp;"', 0, "&amp;DATA!I782&amp;");",""),"")</f>
        <v/>
      </c>
    </row>
    <row r="786" spans="1:1" ht="12.75" customHeight="1">
      <c r="A786" s="1" t="str">
        <f>IF(NOT(ISBLANK(DATA!A783)),IF(DATA!I783&gt;7,"INSERT INTO SYSADM.PSAUTHITEM VALUES ('"&amp;$B$1&amp;DATA!A783&amp;IF(ISEVEN(DATA!J783),"_C' ,","_AC', ")&amp;"'"&amp;DATA!D783&amp;"', '"&amp;DATA!E783&amp;"', '"&amp;DATA!F783&amp;"', '"&amp;DATA!G783&amp;"', 0, "&amp;DATA!I783&amp;");",""),"")</f>
        <v/>
      </c>
    </row>
    <row r="787" spans="1:1" ht="12.75" customHeight="1">
      <c r="A787" s="1" t="str">
        <f>IF(NOT(ISBLANK(DATA!A784)),IF(DATA!I784&gt;7,"INSERT INTO SYSADM.PSAUTHITEM VALUES ('"&amp;$B$1&amp;DATA!A784&amp;IF(ISEVEN(DATA!J784),"_C' ,","_AC', ")&amp;"'"&amp;DATA!D784&amp;"', '"&amp;DATA!E784&amp;"', '"&amp;DATA!F784&amp;"', '"&amp;DATA!G784&amp;"', 0, "&amp;DATA!I784&amp;");",""),"")</f>
        <v/>
      </c>
    </row>
    <row r="788" spans="1:1" ht="12.75" customHeight="1">
      <c r="A788" s="1" t="str">
        <f>IF(NOT(ISBLANK(DATA!A785)),IF(DATA!I785&gt;7,"INSERT INTO SYSADM.PSAUTHITEM VALUES ('"&amp;$B$1&amp;DATA!A785&amp;IF(ISEVEN(DATA!J785),"_C' ,","_AC', ")&amp;"'"&amp;DATA!D785&amp;"', '"&amp;DATA!E785&amp;"', '"&amp;DATA!F785&amp;"', '"&amp;DATA!G785&amp;"', 0, "&amp;DATA!I785&amp;");",""),"")</f>
        <v/>
      </c>
    </row>
    <row r="789" spans="1:1" ht="12.75" customHeight="1">
      <c r="A789" s="1" t="str">
        <f>IF(NOT(ISBLANK(DATA!A786)),IF(DATA!I786&gt;7,"INSERT INTO SYSADM.PSAUTHITEM VALUES ('"&amp;$B$1&amp;DATA!A786&amp;IF(ISEVEN(DATA!J786),"_C' ,","_AC', ")&amp;"'"&amp;DATA!D786&amp;"', '"&amp;DATA!E786&amp;"', '"&amp;DATA!F786&amp;"', '"&amp;DATA!G786&amp;"', 0, "&amp;DATA!I786&amp;");",""),"")</f>
        <v/>
      </c>
    </row>
    <row r="790" spans="1:1" ht="12.75" customHeight="1">
      <c r="A790" s="1" t="str">
        <f>IF(NOT(ISBLANK(DATA!A787)),IF(DATA!I787&gt;7,"INSERT INTO SYSADM.PSAUTHITEM VALUES ('"&amp;$B$1&amp;DATA!A787&amp;IF(ISEVEN(DATA!J787),"_C' ,","_AC', ")&amp;"'"&amp;DATA!D787&amp;"', '"&amp;DATA!E787&amp;"', '"&amp;DATA!F787&amp;"', '"&amp;DATA!G787&amp;"', 0, "&amp;DATA!I787&amp;");",""),"")</f>
        <v/>
      </c>
    </row>
    <row r="791" spans="1:1" ht="12.75" customHeight="1">
      <c r="A791" s="1" t="str">
        <f>IF(NOT(ISBLANK(DATA!A788)),IF(DATA!I788&gt;7,"INSERT INTO SYSADM.PSAUTHITEM VALUES ('"&amp;$B$1&amp;DATA!A788&amp;IF(ISEVEN(DATA!J788),"_C' ,","_AC', ")&amp;"'"&amp;DATA!D788&amp;"', '"&amp;DATA!E788&amp;"', '"&amp;DATA!F788&amp;"', '"&amp;DATA!G788&amp;"', 0, "&amp;DATA!I788&amp;");",""),"")</f>
        <v/>
      </c>
    </row>
    <row r="792" spans="1:1" ht="12.75" customHeight="1">
      <c r="A792" s="1" t="str">
        <f>IF(NOT(ISBLANK(DATA!A789)),IF(DATA!I789&gt;7,"INSERT INTO SYSADM.PSAUTHITEM VALUES ('"&amp;$B$1&amp;DATA!A789&amp;IF(ISEVEN(DATA!J789),"_C' ,","_AC', ")&amp;"'"&amp;DATA!D789&amp;"', '"&amp;DATA!E789&amp;"', '"&amp;DATA!F789&amp;"', '"&amp;DATA!G789&amp;"', 0, "&amp;DATA!I789&amp;");",""),"")</f>
        <v/>
      </c>
    </row>
    <row r="793" spans="1:1" ht="12.75" customHeight="1">
      <c r="A793" s="1" t="str">
        <f>IF(NOT(ISBLANK(DATA!A790)),IF(DATA!I790&gt;7,"INSERT INTO SYSADM.PSAUTHITEM VALUES ('"&amp;$B$1&amp;DATA!A790&amp;IF(ISEVEN(DATA!J790),"_C' ,","_AC', ")&amp;"'"&amp;DATA!D790&amp;"', '"&amp;DATA!E790&amp;"', '"&amp;DATA!F790&amp;"', '"&amp;DATA!G790&amp;"', 0, "&amp;DATA!I790&amp;");",""),"")</f>
        <v/>
      </c>
    </row>
    <row r="794" spans="1:1" ht="12.75" customHeight="1">
      <c r="A794" s="1" t="str">
        <f>IF(NOT(ISBLANK(DATA!A791)),IF(DATA!I791&gt;7,"INSERT INTO SYSADM.PSAUTHITEM VALUES ('"&amp;$B$1&amp;DATA!A791&amp;IF(ISEVEN(DATA!J791),"_C' ,","_AC', ")&amp;"'"&amp;DATA!D791&amp;"', '"&amp;DATA!E791&amp;"', '"&amp;DATA!F791&amp;"', '"&amp;DATA!G791&amp;"', 0, "&amp;DATA!I791&amp;");",""),"")</f>
        <v/>
      </c>
    </row>
    <row r="795" spans="1:1" ht="12.75" customHeight="1">
      <c r="A795" s="1" t="str">
        <f>IF(NOT(ISBLANK(DATA!A792)),IF(DATA!I792&gt;7,"INSERT INTO SYSADM.PSAUTHITEM VALUES ('"&amp;$B$1&amp;DATA!A792&amp;IF(ISEVEN(DATA!J792),"_C' ,","_AC', ")&amp;"'"&amp;DATA!D792&amp;"', '"&amp;DATA!E792&amp;"', '"&amp;DATA!F792&amp;"', '"&amp;DATA!G792&amp;"', 0, "&amp;DATA!I792&amp;");",""),"")</f>
        <v/>
      </c>
    </row>
    <row r="796" spans="1:1" ht="12.75" customHeight="1">
      <c r="A796" s="1" t="str">
        <f>IF(NOT(ISBLANK(DATA!A793)),IF(DATA!I793&gt;7,"INSERT INTO SYSADM.PSAUTHITEM VALUES ('"&amp;$B$1&amp;DATA!A793&amp;IF(ISEVEN(DATA!J793),"_C' ,","_AC', ")&amp;"'"&amp;DATA!D793&amp;"', '"&amp;DATA!E793&amp;"', '"&amp;DATA!F793&amp;"', '"&amp;DATA!G793&amp;"', 0, "&amp;DATA!I793&amp;");",""),"")</f>
        <v/>
      </c>
    </row>
    <row r="797" spans="1:1" ht="12.75" customHeight="1">
      <c r="A797" s="1" t="str">
        <f>IF(NOT(ISBLANK(DATA!A794)),IF(DATA!I794&gt;7,"INSERT INTO SYSADM.PSAUTHITEM VALUES ('"&amp;$B$1&amp;DATA!A794&amp;IF(ISEVEN(DATA!J794),"_C' ,","_AC', ")&amp;"'"&amp;DATA!D794&amp;"', '"&amp;DATA!E794&amp;"', '"&amp;DATA!F794&amp;"', '"&amp;DATA!G794&amp;"', 0, "&amp;DATA!I794&amp;");",""),"")</f>
        <v/>
      </c>
    </row>
    <row r="798" spans="1:1" ht="12.75" customHeight="1">
      <c r="A798" s="1" t="str">
        <f>IF(NOT(ISBLANK(DATA!A795)),IF(DATA!I795&gt;7,"INSERT INTO SYSADM.PSAUTHITEM VALUES ('"&amp;$B$1&amp;DATA!A795&amp;IF(ISEVEN(DATA!J795),"_C' ,","_AC', ")&amp;"'"&amp;DATA!D795&amp;"', '"&amp;DATA!E795&amp;"', '"&amp;DATA!F795&amp;"', '"&amp;DATA!G795&amp;"', 0, "&amp;DATA!I795&amp;");",""),"")</f>
        <v/>
      </c>
    </row>
    <row r="799" spans="1:1" ht="12.75" customHeight="1">
      <c r="A799" s="1" t="str">
        <f>IF(NOT(ISBLANK(DATA!A796)),IF(DATA!I796&gt;7,"INSERT INTO SYSADM.PSAUTHITEM VALUES ('"&amp;$B$1&amp;DATA!A796&amp;IF(ISEVEN(DATA!J796),"_C' ,","_AC', ")&amp;"'"&amp;DATA!D796&amp;"', '"&amp;DATA!E796&amp;"', '"&amp;DATA!F796&amp;"', '"&amp;DATA!G796&amp;"', 0, "&amp;DATA!I796&amp;");",""),"")</f>
        <v/>
      </c>
    </row>
    <row r="800" spans="1:1" ht="12.75" customHeight="1">
      <c r="A800" s="1" t="str">
        <f>IF(NOT(ISBLANK(DATA!A797)),IF(DATA!I797&gt;7,"INSERT INTO SYSADM.PSAUTHITEM VALUES ('"&amp;$B$1&amp;DATA!A797&amp;IF(ISEVEN(DATA!J797),"_C' ,","_AC', ")&amp;"'"&amp;DATA!D797&amp;"', '"&amp;DATA!E797&amp;"', '"&amp;DATA!F797&amp;"', '"&amp;DATA!G797&amp;"', 0, "&amp;DATA!I797&amp;");",""),"")</f>
        <v/>
      </c>
    </row>
    <row r="801" spans="1:1" ht="12.75" customHeight="1">
      <c r="A801" s="1" t="str">
        <f>IF(NOT(ISBLANK(DATA!A798)),IF(DATA!I798&gt;7,"INSERT INTO SYSADM.PSAUTHITEM VALUES ('"&amp;$B$1&amp;DATA!A798&amp;IF(ISEVEN(DATA!J798),"_C' ,","_AC', ")&amp;"'"&amp;DATA!D798&amp;"', '"&amp;DATA!E798&amp;"', '"&amp;DATA!F798&amp;"', '"&amp;DATA!G798&amp;"', 0, "&amp;DATA!I798&amp;");",""),"")</f>
        <v/>
      </c>
    </row>
    <row r="802" spans="1:1" ht="12.75" customHeight="1">
      <c r="A802" s="1" t="str">
        <f>IF(NOT(ISBLANK(DATA!A799)),IF(DATA!I799&gt;7,"INSERT INTO SYSADM.PSAUTHITEM VALUES ('"&amp;$B$1&amp;DATA!A799&amp;IF(ISEVEN(DATA!J799),"_C' ,","_AC', ")&amp;"'"&amp;DATA!D799&amp;"', '"&amp;DATA!E799&amp;"', '"&amp;DATA!F799&amp;"', '"&amp;DATA!G799&amp;"', 0, "&amp;DATA!I799&amp;");",""),"")</f>
        <v/>
      </c>
    </row>
    <row r="803" spans="1:1" ht="12.75" customHeight="1">
      <c r="A803" s="1" t="str">
        <f>IF(NOT(ISBLANK(DATA!A800)),IF(DATA!I800&gt;7,"INSERT INTO SYSADM.PSAUTHITEM VALUES ('"&amp;$B$1&amp;DATA!A800&amp;IF(ISEVEN(DATA!J800),"_C' ,","_AC', ")&amp;"'"&amp;DATA!D800&amp;"', '"&amp;DATA!E800&amp;"', '"&amp;DATA!F800&amp;"', '"&amp;DATA!G800&amp;"', 0, "&amp;DATA!I800&amp;");",""),"")</f>
        <v/>
      </c>
    </row>
    <row r="804" spans="1:1" ht="12.75" customHeight="1">
      <c r="A804" s="1" t="str">
        <f>IF(NOT(ISBLANK(DATA!A801)),IF(DATA!I801&gt;7,"INSERT INTO SYSADM.PSAUTHITEM VALUES ('"&amp;$B$1&amp;DATA!A801&amp;IF(ISEVEN(DATA!J801),"_C' ,","_AC', ")&amp;"'"&amp;DATA!D801&amp;"', '"&amp;DATA!E801&amp;"', '"&amp;DATA!F801&amp;"', '"&amp;DATA!G801&amp;"', 0, "&amp;DATA!I801&amp;");",""),"")</f>
        <v/>
      </c>
    </row>
    <row r="805" spans="1:1" ht="12.75" customHeight="1">
      <c r="A805" s="1" t="str">
        <f>IF(NOT(ISBLANK(DATA!A802)),IF(DATA!I802&gt;7,"INSERT INTO SYSADM.PSAUTHITEM VALUES ('"&amp;$B$1&amp;DATA!A802&amp;IF(ISEVEN(DATA!J802),"_C' ,","_AC', ")&amp;"'"&amp;DATA!D802&amp;"', '"&amp;DATA!E802&amp;"', '"&amp;DATA!F802&amp;"', '"&amp;DATA!G802&amp;"', 0, "&amp;DATA!I802&amp;");",""),"")</f>
        <v/>
      </c>
    </row>
    <row r="806" spans="1:1" ht="12.75" customHeight="1">
      <c r="A806" s="1" t="str">
        <f>IF(NOT(ISBLANK(DATA!A803)),IF(DATA!I803&gt;7,"INSERT INTO SYSADM.PSAUTHITEM VALUES ('"&amp;$B$1&amp;DATA!A803&amp;IF(ISEVEN(DATA!J803),"_C' ,","_AC', ")&amp;"'"&amp;DATA!D803&amp;"', '"&amp;DATA!E803&amp;"', '"&amp;DATA!F803&amp;"', '"&amp;DATA!G803&amp;"', 0, "&amp;DATA!I803&amp;");",""),"")</f>
        <v/>
      </c>
    </row>
    <row r="807" spans="1:1" ht="12.75" customHeight="1">
      <c r="A807" s="1" t="str">
        <f>IF(NOT(ISBLANK(DATA!A804)),IF(DATA!I804&gt;7,"INSERT INTO SYSADM.PSAUTHITEM VALUES ('"&amp;$B$1&amp;DATA!A804&amp;IF(ISEVEN(DATA!J804),"_C' ,","_AC', ")&amp;"'"&amp;DATA!D804&amp;"', '"&amp;DATA!E804&amp;"', '"&amp;DATA!F804&amp;"', '"&amp;DATA!G804&amp;"', 0, "&amp;DATA!I804&amp;");",""),"")</f>
        <v/>
      </c>
    </row>
    <row r="808" spans="1:1" ht="12.75" customHeight="1">
      <c r="A808" s="1" t="str">
        <f>IF(NOT(ISBLANK(DATA!A805)),IF(DATA!I805&gt;7,"INSERT INTO SYSADM.PSAUTHITEM VALUES ('"&amp;$B$1&amp;DATA!A805&amp;IF(ISEVEN(DATA!J805),"_C' ,","_AC', ")&amp;"'"&amp;DATA!D805&amp;"', '"&amp;DATA!E805&amp;"', '"&amp;DATA!F805&amp;"', '"&amp;DATA!G805&amp;"', 0, "&amp;DATA!I805&amp;");",""),"")</f>
        <v/>
      </c>
    </row>
    <row r="809" spans="1:1" ht="12.75" customHeight="1">
      <c r="A809" s="1" t="str">
        <f>IF(NOT(ISBLANK(DATA!A806)),IF(DATA!I806&gt;7,"INSERT INTO SYSADM.PSAUTHITEM VALUES ('"&amp;$B$1&amp;DATA!A806&amp;IF(ISEVEN(DATA!J806),"_C' ,","_AC', ")&amp;"'"&amp;DATA!D806&amp;"', '"&amp;DATA!E806&amp;"', '"&amp;DATA!F806&amp;"', '"&amp;DATA!G806&amp;"', 0, "&amp;DATA!I806&amp;");",""),"")</f>
        <v/>
      </c>
    </row>
    <row r="810" spans="1:1" ht="12.75" customHeight="1">
      <c r="A810" s="1" t="str">
        <f>IF(NOT(ISBLANK(DATA!A807)),IF(DATA!I807&gt;7,"INSERT INTO SYSADM.PSAUTHITEM VALUES ('"&amp;$B$1&amp;DATA!A807&amp;IF(ISEVEN(DATA!J807),"_C' ,","_AC', ")&amp;"'"&amp;DATA!D807&amp;"', '"&amp;DATA!E807&amp;"', '"&amp;DATA!F807&amp;"', '"&amp;DATA!G807&amp;"', 0, "&amp;DATA!I807&amp;");",""),"")</f>
        <v/>
      </c>
    </row>
    <row r="811" spans="1:1" ht="12.75" customHeight="1">
      <c r="A811" s="1" t="str">
        <f>IF(NOT(ISBLANK(DATA!A808)),IF(DATA!I808&gt;7,"INSERT INTO SYSADM.PSAUTHITEM VALUES ('"&amp;$B$1&amp;DATA!A808&amp;IF(ISEVEN(DATA!J808),"_C' ,","_AC', ")&amp;"'"&amp;DATA!D808&amp;"', '"&amp;DATA!E808&amp;"', '"&amp;DATA!F808&amp;"', '"&amp;DATA!G808&amp;"', 0, "&amp;DATA!I808&amp;");",""),"")</f>
        <v/>
      </c>
    </row>
    <row r="812" spans="1:1" ht="12.75" customHeight="1">
      <c r="A812" s="1" t="str">
        <f>IF(NOT(ISBLANK(DATA!A809)),IF(DATA!I809&gt;7,"INSERT INTO SYSADM.PSAUTHITEM VALUES ('"&amp;$B$1&amp;DATA!A809&amp;IF(ISEVEN(DATA!J809),"_C' ,","_AC', ")&amp;"'"&amp;DATA!D809&amp;"', '"&amp;DATA!E809&amp;"', '"&amp;DATA!F809&amp;"', '"&amp;DATA!G809&amp;"', 0, "&amp;DATA!I809&amp;");",""),"")</f>
        <v/>
      </c>
    </row>
    <row r="813" spans="1:1" ht="12.75" customHeight="1">
      <c r="A813" s="1" t="str">
        <f>IF(NOT(ISBLANK(DATA!A810)),IF(DATA!I810&gt;7,"INSERT INTO SYSADM.PSAUTHITEM VALUES ('"&amp;$B$1&amp;DATA!A810&amp;IF(ISEVEN(DATA!J810),"_C' ,","_AC', ")&amp;"'"&amp;DATA!D810&amp;"', '"&amp;DATA!E810&amp;"', '"&amp;DATA!F810&amp;"', '"&amp;DATA!G810&amp;"', 0, "&amp;DATA!I810&amp;");",""),"")</f>
        <v/>
      </c>
    </row>
    <row r="814" spans="1:1" ht="12.75" customHeight="1">
      <c r="A814" s="1" t="str">
        <f>IF(NOT(ISBLANK(DATA!A811)),IF(DATA!I811&gt;7,"INSERT INTO SYSADM.PSAUTHITEM VALUES ('"&amp;$B$1&amp;DATA!A811&amp;IF(ISEVEN(DATA!J811),"_C' ,","_AC', ")&amp;"'"&amp;DATA!D811&amp;"', '"&amp;DATA!E811&amp;"', '"&amp;DATA!F811&amp;"', '"&amp;DATA!G811&amp;"', 0, "&amp;DATA!I811&amp;");",""),"")</f>
        <v/>
      </c>
    </row>
    <row r="815" spans="1:1" ht="12.75" customHeight="1">
      <c r="A815" s="1" t="str">
        <f>IF(NOT(ISBLANK(DATA!A812)),IF(DATA!I812&gt;7,"INSERT INTO SYSADM.PSAUTHITEM VALUES ('"&amp;$B$1&amp;DATA!A812&amp;IF(ISEVEN(DATA!J812),"_C' ,","_AC', ")&amp;"'"&amp;DATA!D812&amp;"', '"&amp;DATA!E812&amp;"', '"&amp;DATA!F812&amp;"', '"&amp;DATA!G812&amp;"', 0, "&amp;DATA!I812&amp;");",""),"")</f>
        <v/>
      </c>
    </row>
    <row r="816" spans="1:1" ht="12.75" customHeight="1">
      <c r="A816" s="1" t="str">
        <f>IF(NOT(ISBLANK(DATA!A813)),IF(DATA!I813&gt;7,"INSERT INTO SYSADM.PSAUTHITEM VALUES ('"&amp;$B$1&amp;DATA!A813&amp;IF(ISEVEN(DATA!J813),"_C' ,","_AC', ")&amp;"'"&amp;DATA!D813&amp;"', '"&amp;DATA!E813&amp;"', '"&amp;DATA!F813&amp;"', '"&amp;DATA!G813&amp;"', 0, "&amp;DATA!I813&amp;");",""),"")</f>
        <v/>
      </c>
    </row>
    <row r="817" spans="1:1" ht="12.75" customHeight="1">
      <c r="A817" s="1" t="str">
        <f>IF(NOT(ISBLANK(DATA!A814)),IF(DATA!I814&gt;7,"INSERT INTO SYSADM.PSAUTHITEM VALUES ('"&amp;$B$1&amp;DATA!A814&amp;IF(ISEVEN(DATA!J814),"_C' ,","_AC', ")&amp;"'"&amp;DATA!D814&amp;"', '"&amp;DATA!E814&amp;"', '"&amp;DATA!F814&amp;"', '"&amp;DATA!G814&amp;"', 0, "&amp;DATA!I814&amp;");",""),"")</f>
        <v/>
      </c>
    </row>
    <row r="818" spans="1:1" ht="12.75" customHeight="1">
      <c r="A818" s="1" t="str">
        <f>IF(NOT(ISBLANK(DATA!A815)),IF(DATA!I815&gt;7,"INSERT INTO SYSADM.PSAUTHITEM VALUES ('"&amp;$B$1&amp;DATA!A815&amp;IF(ISEVEN(DATA!J815),"_C' ,","_AC', ")&amp;"'"&amp;DATA!D815&amp;"', '"&amp;DATA!E815&amp;"', '"&amp;DATA!F815&amp;"', '"&amp;DATA!G815&amp;"', 0, "&amp;DATA!I815&amp;");",""),"")</f>
        <v/>
      </c>
    </row>
    <row r="819" spans="1:1" ht="12.75" customHeight="1">
      <c r="A819" s="1" t="str">
        <f>IF(NOT(ISBLANK(DATA!A816)),IF(DATA!I816&gt;7,"INSERT INTO SYSADM.PSAUTHITEM VALUES ('"&amp;$B$1&amp;DATA!A816&amp;IF(ISEVEN(DATA!J816),"_C' ,","_AC', ")&amp;"'"&amp;DATA!D816&amp;"', '"&amp;DATA!E816&amp;"', '"&amp;DATA!F816&amp;"', '"&amp;DATA!G816&amp;"', 0, "&amp;DATA!I816&amp;");",""),"")</f>
        <v/>
      </c>
    </row>
    <row r="820" spans="1:1" ht="12.75" customHeight="1">
      <c r="A820" s="1" t="str">
        <f>IF(NOT(ISBLANK(DATA!A817)),IF(DATA!I817&gt;7,"INSERT INTO SYSADM.PSAUTHITEM VALUES ('"&amp;$B$1&amp;DATA!A817&amp;IF(ISEVEN(DATA!J817),"_C' ,","_AC', ")&amp;"'"&amp;DATA!D817&amp;"', '"&amp;DATA!E817&amp;"', '"&amp;DATA!F817&amp;"', '"&amp;DATA!G817&amp;"', 0, "&amp;DATA!I817&amp;");",""),"")</f>
        <v/>
      </c>
    </row>
    <row r="821" spans="1:1" ht="12.75" customHeight="1">
      <c r="A821" s="1" t="str">
        <f>IF(NOT(ISBLANK(DATA!A818)),IF(DATA!I818&gt;7,"INSERT INTO SYSADM.PSAUTHITEM VALUES ('"&amp;$B$1&amp;DATA!A818&amp;IF(ISEVEN(DATA!J818),"_C' ,","_AC', ")&amp;"'"&amp;DATA!D818&amp;"', '"&amp;DATA!E818&amp;"', '"&amp;DATA!F818&amp;"', '"&amp;DATA!G818&amp;"', 0, "&amp;DATA!I818&amp;");",""),"")</f>
        <v/>
      </c>
    </row>
    <row r="822" spans="1:1" ht="12.75" customHeight="1">
      <c r="A822" s="1" t="str">
        <f>IF(NOT(ISBLANK(DATA!A819)),IF(DATA!I819&gt;7,"INSERT INTO SYSADM.PSAUTHITEM VALUES ('"&amp;$B$1&amp;DATA!A819&amp;IF(ISEVEN(DATA!J819),"_C' ,","_AC', ")&amp;"'"&amp;DATA!D819&amp;"', '"&amp;DATA!E819&amp;"', '"&amp;DATA!F819&amp;"', '"&amp;DATA!G819&amp;"', 0, "&amp;DATA!I819&amp;");",""),"")</f>
        <v/>
      </c>
    </row>
    <row r="823" spans="1:1" ht="12.75" customHeight="1">
      <c r="A823" s="1" t="str">
        <f>IF(NOT(ISBLANK(DATA!A820)),IF(DATA!I820&gt;7,"INSERT INTO SYSADM.PSAUTHITEM VALUES ('"&amp;$B$1&amp;DATA!A820&amp;IF(ISEVEN(DATA!J820),"_C' ,","_AC', ")&amp;"'"&amp;DATA!D820&amp;"', '"&amp;DATA!E820&amp;"', '"&amp;DATA!F820&amp;"', '"&amp;DATA!G820&amp;"', 0, "&amp;DATA!I820&amp;");",""),"")</f>
        <v/>
      </c>
    </row>
    <row r="824" spans="1:1" ht="12.75" customHeight="1">
      <c r="A824" s="1" t="str">
        <f>IF(NOT(ISBLANK(DATA!A821)),IF(DATA!I821&gt;7,"INSERT INTO SYSADM.PSAUTHITEM VALUES ('"&amp;$B$1&amp;DATA!A821&amp;IF(ISEVEN(DATA!J821),"_C' ,","_AC', ")&amp;"'"&amp;DATA!D821&amp;"', '"&amp;DATA!E821&amp;"', '"&amp;DATA!F821&amp;"', '"&amp;DATA!G821&amp;"', 0, "&amp;DATA!I821&amp;");",""),"")</f>
        <v/>
      </c>
    </row>
    <row r="825" spans="1:1" ht="12.75" customHeight="1">
      <c r="A825" s="1" t="str">
        <f>IF(NOT(ISBLANK(DATA!A822)),IF(DATA!I822&gt;7,"INSERT INTO SYSADM.PSAUTHITEM VALUES ('"&amp;$B$1&amp;DATA!A822&amp;IF(ISEVEN(DATA!J822),"_C' ,","_AC', ")&amp;"'"&amp;DATA!D822&amp;"', '"&amp;DATA!E822&amp;"', '"&amp;DATA!F822&amp;"', '"&amp;DATA!G822&amp;"', 0, "&amp;DATA!I822&amp;");",""),"")</f>
        <v/>
      </c>
    </row>
    <row r="826" spans="1:1" ht="12.75" customHeight="1">
      <c r="A826" s="1" t="str">
        <f>IF(NOT(ISBLANK(DATA!A823)),IF(DATA!I823&gt;7,"INSERT INTO SYSADM.PSAUTHITEM VALUES ('"&amp;$B$1&amp;DATA!A823&amp;IF(ISEVEN(DATA!J823),"_C' ,","_AC', ")&amp;"'"&amp;DATA!D823&amp;"', '"&amp;DATA!E823&amp;"', '"&amp;DATA!F823&amp;"', '"&amp;DATA!G823&amp;"', 0, "&amp;DATA!I823&amp;");",""),"")</f>
        <v/>
      </c>
    </row>
    <row r="827" spans="1:1" ht="12.75" customHeight="1">
      <c r="A827" s="1" t="str">
        <f>IF(NOT(ISBLANK(DATA!A824)),IF(DATA!I824&gt;7,"INSERT INTO SYSADM.PSAUTHITEM VALUES ('"&amp;$B$1&amp;DATA!A824&amp;IF(ISEVEN(DATA!J824),"_C' ,","_AC', ")&amp;"'"&amp;DATA!D824&amp;"', '"&amp;DATA!E824&amp;"', '"&amp;DATA!F824&amp;"', '"&amp;DATA!G824&amp;"', 0, "&amp;DATA!I824&amp;");",""),"")</f>
        <v/>
      </c>
    </row>
    <row r="828" spans="1:1" ht="12.75" customHeight="1">
      <c r="A828" s="1" t="str">
        <f>IF(NOT(ISBLANK(DATA!A825)),IF(DATA!I825&gt;7,"INSERT INTO SYSADM.PSAUTHITEM VALUES ('"&amp;$B$1&amp;DATA!A825&amp;IF(ISEVEN(DATA!J825),"_C' ,","_AC', ")&amp;"'"&amp;DATA!D825&amp;"', '"&amp;DATA!E825&amp;"', '"&amp;DATA!F825&amp;"', '"&amp;DATA!G825&amp;"', 0, "&amp;DATA!I825&amp;");",""),"")</f>
        <v/>
      </c>
    </row>
    <row r="829" spans="1:1" ht="12.75" customHeight="1">
      <c r="A829" s="1" t="str">
        <f>IF(NOT(ISBLANK(DATA!A826)),IF(DATA!I826&gt;7,"INSERT INTO SYSADM.PSAUTHITEM VALUES ('"&amp;$B$1&amp;DATA!A826&amp;IF(ISEVEN(DATA!J826),"_C' ,","_AC', ")&amp;"'"&amp;DATA!D826&amp;"', '"&amp;DATA!E826&amp;"', '"&amp;DATA!F826&amp;"', '"&amp;DATA!G826&amp;"', 0, "&amp;DATA!I826&amp;");",""),"")</f>
        <v/>
      </c>
    </row>
    <row r="830" spans="1:1" ht="12.75" customHeight="1">
      <c r="A830" s="1" t="str">
        <f>IF(NOT(ISBLANK(DATA!A827)),IF(DATA!I827&gt;7,"INSERT INTO SYSADM.PSAUTHITEM VALUES ('"&amp;$B$1&amp;DATA!A827&amp;IF(ISEVEN(DATA!J827),"_C' ,","_AC', ")&amp;"'"&amp;DATA!D827&amp;"', '"&amp;DATA!E827&amp;"', '"&amp;DATA!F827&amp;"', '"&amp;DATA!G827&amp;"', 0, "&amp;DATA!I827&amp;");",""),"")</f>
        <v/>
      </c>
    </row>
    <row r="831" spans="1:1" ht="12.75" customHeight="1">
      <c r="A831" s="1" t="str">
        <f>IF(NOT(ISBLANK(DATA!A828)),IF(DATA!I828&gt;7,"INSERT INTO SYSADM.PSAUTHITEM VALUES ('"&amp;$B$1&amp;DATA!A828&amp;IF(ISEVEN(DATA!J828),"_C' ,","_AC', ")&amp;"'"&amp;DATA!D828&amp;"', '"&amp;DATA!E828&amp;"', '"&amp;DATA!F828&amp;"', '"&amp;DATA!G828&amp;"', 0, "&amp;DATA!I828&amp;");",""),"")</f>
        <v/>
      </c>
    </row>
    <row r="832" spans="1:1" ht="12.75" customHeight="1">
      <c r="A832" s="1" t="str">
        <f>IF(NOT(ISBLANK(DATA!A829)),IF(DATA!I829&gt;7,"INSERT INTO SYSADM.PSAUTHITEM VALUES ('"&amp;$B$1&amp;DATA!A829&amp;IF(ISEVEN(DATA!J829),"_C' ,","_AC', ")&amp;"'"&amp;DATA!D829&amp;"', '"&amp;DATA!E829&amp;"', '"&amp;DATA!F829&amp;"', '"&amp;DATA!G829&amp;"', 0, "&amp;DATA!I829&amp;");",""),"")</f>
        <v/>
      </c>
    </row>
    <row r="833" spans="1:1" ht="12.75" customHeight="1">
      <c r="A833" s="1" t="str">
        <f>IF(NOT(ISBLANK(DATA!A830)),IF(DATA!I830&gt;7,"INSERT INTO SYSADM.PSAUTHITEM VALUES ('"&amp;$B$1&amp;DATA!A830&amp;IF(ISEVEN(DATA!J830),"_C' ,","_AC', ")&amp;"'"&amp;DATA!D830&amp;"', '"&amp;DATA!E830&amp;"', '"&amp;DATA!F830&amp;"', '"&amp;DATA!G830&amp;"', 0, "&amp;DATA!I830&amp;");",""),"")</f>
        <v/>
      </c>
    </row>
    <row r="834" spans="1:1" ht="12.75" customHeight="1">
      <c r="A834" s="1" t="str">
        <f>IF(NOT(ISBLANK(DATA!A831)),IF(DATA!I831&gt;7,"INSERT INTO SYSADM.PSAUTHITEM VALUES ('"&amp;$B$1&amp;DATA!A831&amp;IF(ISEVEN(DATA!J831),"_C' ,","_AC', ")&amp;"'"&amp;DATA!D831&amp;"', '"&amp;DATA!E831&amp;"', '"&amp;DATA!F831&amp;"', '"&amp;DATA!G831&amp;"', 0, "&amp;DATA!I831&amp;");",""),"")</f>
        <v/>
      </c>
    </row>
    <row r="835" spans="1:1" ht="12.75" customHeight="1">
      <c r="A835" s="1" t="str">
        <f>IF(NOT(ISBLANK(DATA!A832)),IF(DATA!I832&gt;7,"INSERT INTO SYSADM.PSAUTHITEM VALUES ('"&amp;$B$1&amp;DATA!A832&amp;IF(ISEVEN(DATA!J832),"_C' ,","_AC', ")&amp;"'"&amp;DATA!D832&amp;"', '"&amp;DATA!E832&amp;"', '"&amp;DATA!F832&amp;"', '"&amp;DATA!G832&amp;"', 0, "&amp;DATA!I832&amp;");",""),"")</f>
        <v/>
      </c>
    </row>
    <row r="836" spans="1:1" ht="12.75" customHeight="1">
      <c r="A836" s="1" t="str">
        <f>IF(NOT(ISBLANK(DATA!A833)),IF(DATA!I833&gt;7,"INSERT INTO SYSADM.PSAUTHITEM VALUES ('"&amp;$B$1&amp;DATA!A833&amp;IF(ISEVEN(DATA!J833),"_C' ,","_AC', ")&amp;"'"&amp;DATA!D833&amp;"', '"&amp;DATA!E833&amp;"', '"&amp;DATA!F833&amp;"', '"&amp;DATA!G833&amp;"', 0, "&amp;DATA!I833&amp;");",""),"")</f>
        <v/>
      </c>
    </row>
    <row r="837" spans="1:1" ht="12.75" customHeight="1">
      <c r="A837" s="1" t="str">
        <f>IF(NOT(ISBLANK(DATA!A834)),IF(DATA!I834&gt;7,"INSERT INTO SYSADM.PSAUTHITEM VALUES ('"&amp;$B$1&amp;DATA!A834&amp;IF(ISEVEN(DATA!J834),"_C' ,","_AC', ")&amp;"'"&amp;DATA!D834&amp;"', '"&amp;DATA!E834&amp;"', '"&amp;DATA!F834&amp;"', '"&amp;DATA!G834&amp;"', 0, "&amp;DATA!I834&amp;");",""),"")</f>
        <v/>
      </c>
    </row>
    <row r="838" spans="1:1" ht="12.75" customHeight="1">
      <c r="A838" s="1" t="str">
        <f>IF(NOT(ISBLANK(DATA!A835)),IF(DATA!I835&gt;7,"INSERT INTO SYSADM.PSAUTHITEM VALUES ('"&amp;$B$1&amp;DATA!A835&amp;IF(ISEVEN(DATA!J835),"_C' ,","_AC', ")&amp;"'"&amp;DATA!D835&amp;"', '"&amp;DATA!E835&amp;"', '"&amp;DATA!F835&amp;"', '"&amp;DATA!G835&amp;"', 0, "&amp;DATA!I835&amp;");",""),"")</f>
        <v/>
      </c>
    </row>
    <row r="839" spans="1:1" ht="12.75" customHeight="1">
      <c r="A839" s="1" t="str">
        <f>IF(NOT(ISBLANK(DATA!A836)),IF(DATA!I836&gt;7,"INSERT INTO SYSADM.PSAUTHITEM VALUES ('"&amp;$B$1&amp;DATA!A836&amp;IF(ISEVEN(DATA!J836),"_C' ,","_AC', ")&amp;"'"&amp;DATA!D836&amp;"', '"&amp;DATA!E836&amp;"', '"&amp;DATA!F836&amp;"', '"&amp;DATA!G836&amp;"', 0, "&amp;DATA!I836&amp;");",""),"")</f>
        <v/>
      </c>
    </row>
    <row r="840" spans="1:1" ht="12.75" customHeight="1">
      <c r="A840" s="1" t="str">
        <f>IF(NOT(ISBLANK(DATA!A837)),IF(DATA!I837&gt;7,"INSERT INTO SYSADM.PSAUTHITEM VALUES ('"&amp;$B$1&amp;DATA!A837&amp;IF(ISEVEN(DATA!J837),"_C' ,","_AC', ")&amp;"'"&amp;DATA!D837&amp;"', '"&amp;DATA!E837&amp;"', '"&amp;DATA!F837&amp;"', '"&amp;DATA!G837&amp;"', 0, "&amp;DATA!I837&amp;");",""),"")</f>
        <v/>
      </c>
    </row>
    <row r="841" spans="1:1" ht="12.75" customHeight="1">
      <c r="A841" s="1" t="str">
        <f>IF(NOT(ISBLANK(DATA!A838)),IF(DATA!I838&gt;7,"INSERT INTO SYSADM.PSAUTHITEM VALUES ('"&amp;$B$1&amp;DATA!A838&amp;IF(ISEVEN(DATA!J838),"_C' ,","_AC', ")&amp;"'"&amp;DATA!D838&amp;"', '"&amp;DATA!E838&amp;"', '"&amp;DATA!F838&amp;"', '"&amp;DATA!G838&amp;"', 0, "&amp;DATA!I838&amp;");",""),"")</f>
        <v/>
      </c>
    </row>
    <row r="842" spans="1:1" ht="12.75" customHeight="1">
      <c r="A842" s="1" t="str">
        <f>IF(NOT(ISBLANK(DATA!A839)),IF(DATA!I839&gt;7,"INSERT INTO SYSADM.PSAUTHITEM VALUES ('"&amp;$B$1&amp;DATA!A839&amp;IF(ISEVEN(DATA!J839),"_C' ,","_AC', ")&amp;"'"&amp;DATA!D839&amp;"', '"&amp;DATA!E839&amp;"', '"&amp;DATA!F839&amp;"', '"&amp;DATA!G839&amp;"', 0, "&amp;DATA!I839&amp;");",""),"")</f>
        <v/>
      </c>
    </row>
    <row r="843" spans="1:1" ht="12.75" customHeight="1">
      <c r="A843" s="1" t="str">
        <f>IF(NOT(ISBLANK(DATA!A840)),IF(DATA!I840&gt;7,"INSERT INTO SYSADM.PSAUTHITEM VALUES ('"&amp;$B$1&amp;DATA!A840&amp;IF(ISEVEN(DATA!J840),"_C' ,","_AC', ")&amp;"'"&amp;DATA!D840&amp;"', '"&amp;DATA!E840&amp;"', '"&amp;DATA!F840&amp;"', '"&amp;DATA!G840&amp;"', 0, "&amp;DATA!I840&amp;");",""),"")</f>
        <v/>
      </c>
    </row>
    <row r="844" spans="1:1" ht="12.75" customHeight="1">
      <c r="A844" s="1" t="str">
        <f>IF(NOT(ISBLANK(DATA!A841)),IF(DATA!I841&gt;7,"INSERT INTO SYSADM.PSAUTHITEM VALUES ('"&amp;$B$1&amp;DATA!A841&amp;IF(ISEVEN(DATA!J841),"_C' ,","_AC', ")&amp;"'"&amp;DATA!D841&amp;"', '"&amp;DATA!E841&amp;"', '"&amp;DATA!F841&amp;"', '"&amp;DATA!G841&amp;"', 0, "&amp;DATA!I841&amp;");",""),"")</f>
        <v/>
      </c>
    </row>
    <row r="845" spans="1:1" ht="12.75" customHeight="1">
      <c r="A845" s="1" t="str">
        <f>IF(NOT(ISBLANK(DATA!A842)),IF(DATA!I842&gt;7,"INSERT INTO SYSADM.PSAUTHITEM VALUES ('"&amp;$B$1&amp;DATA!A842&amp;IF(ISEVEN(DATA!J842),"_C' ,","_AC', ")&amp;"'"&amp;DATA!D842&amp;"', '"&amp;DATA!E842&amp;"', '"&amp;DATA!F842&amp;"', '"&amp;DATA!G842&amp;"', 0, "&amp;DATA!I842&amp;");",""),"")</f>
        <v/>
      </c>
    </row>
    <row r="846" spans="1:1" ht="12.75" customHeight="1">
      <c r="A846" s="1" t="str">
        <f>IF(NOT(ISBLANK(DATA!A843)),IF(DATA!I843&gt;7,"INSERT INTO SYSADM.PSAUTHITEM VALUES ('"&amp;$B$1&amp;DATA!A843&amp;IF(ISEVEN(DATA!J843),"_C' ,","_AC', ")&amp;"'"&amp;DATA!D843&amp;"', '"&amp;DATA!E843&amp;"', '"&amp;DATA!F843&amp;"', '"&amp;DATA!G843&amp;"', 0, "&amp;DATA!I843&amp;");",""),"")</f>
        <v/>
      </c>
    </row>
    <row r="847" spans="1:1" ht="12.75" customHeight="1">
      <c r="A847" s="1" t="str">
        <f>IF(NOT(ISBLANK(DATA!A844)),IF(DATA!I844&gt;7,"INSERT INTO SYSADM.PSAUTHITEM VALUES ('"&amp;$B$1&amp;DATA!A844&amp;IF(ISEVEN(DATA!J844),"_C' ,","_AC', ")&amp;"'"&amp;DATA!D844&amp;"', '"&amp;DATA!E844&amp;"', '"&amp;DATA!F844&amp;"', '"&amp;DATA!G844&amp;"', 0, "&amp;DATA!I844&amp;");",""),"")</f>
        <v/>
      </c>
    </row>
    <row r="848" spans="1:1" ht="12.75" customHeight="1">
      <c r="A848" s="1" t="str">
        <f>IF(NOT(ISBLANK(DATA!A845)),IF(DATA!I845&gt;7,"INSERT INTO SYSADM.PSAUTHITEM VALUES ('"&amp;$B$1&amp;DATA!A845&amp;IF(ISEVEN(DATA!J845),"_C' ,","_AC', ")&amp;"'"&amp;DATA!D845&amp;"', '"&amp;DATA!E845&amp;"', '"&amp;DATA!F845&amp;"', '"&amp;DATA!G845&amp;"', 0, "&amp;DATA!I845&amp;");",""),"")</f>
        <v/>
      </c>
    </row>
    <row r="849" spans="1:1" ht="12.75" customHeight="1">
      <c r="A849" s="1" t="str">
        <f>IF(NOT(ISBLANK(DATA!A846)),IF(DATA!I846&gt;7,"INSERT INTO SYSADM.PSAUTHITEM VALUES ('"&amp;$B$1&amp;DATA!A846&amp;IF(ISEVEN(DATA!J846),"_C' ,","_AC', ")&amp;"'"&amp;DATA!D846&amp;"', '"&amp;DATA!E846&amp;"', '"&amp;DATA!F846&amp;"', '"&amp;DATA!G846&amp;"', 0, "&amp;DATA!I846&amp;");",""),"")</f>
        <v/>
      </c>
    </row>
    <row r="850" spans="1:1" ht="12.75" customHeight="1">
      <c r="A850" s="1" t="str">
        <f>IF(NOT(ISBLANK(DATA!A847)),IF(DATA!I847&gt;7,"INSERT INTO SYSADM.PSAUTHITEM VALUES ('"&amp;$B$1&amp;DATA!A847&amp;IF(ISEVEN(DATA!J847),"_C' ,","_AC', ")&amp;"'"&amp;DATA!D847&amp;"', '"&amp;DATA!E847&amp;"', '"&amp;DATA!F847&amp;"', '"&amp;DATA!G847&amp;"', 0, "&amp;DATA!I847&amp;");",""),"")</f>
        <v/>
      </c>
    </row>
    <row r="851" spans="1:1" ht="12.75" customHeight="1">
      <c r="A851" s="1" t="str">
        <f>IF(NOT(ISBLANK(DATA!A848)),IF(DATA!I848&gt;7,"INSERT INTO SYSADM.PSAUTHITEM VALUES ('"&amp;$B$1&amp;DATA!A848&amp;IF(ISEVEN(DATA!J848),"_C' ,","_AC', ")&amp;"'"&amp;DATA!D848&amp;"', '"&amp;DATA!E848&amp;"', '"&amp;DATA!F848&amp;"', '"&amp;DATA!G848&amp;"', 0, "&amp;DATA!I848&amp;");",""),"")</f>
        <v/>
      </c>
    </row>
    <row r="852" spans="1:1" ht="12.75" customHeight="1">
      <c r="A852" s="1" t="str">
        <f>IF(NOT(ISBLANK(DATA!A849)),IF(DATA!I849&gt;7,"INSERT INTO SYSADM.PSAUTHITEM VALUES ('"&amp;$B$1&amp;DATA!A849&amp;IF(ISEVEN(DATA!J849),"_C' ,","_AC', ")&amp;"'"&amp;DATA!D849&amp;"', '"&amp;DATA!E849&amp;"', '"&amp;DATA!F849&amp;"', '"&amp;DATA!G849&amp;"', 0, "&amp;DATA!I849&amp;");",""),"")</f>
        <v/>
      </c>
    </row>
    <row r="853" spans="1:1" ht="12.75" customHeight="1">
      <c r="A853" s="1" t="str">
        <f>IF(NOT(ISBLANK(DATA!A850)),IF(DATA!I850&gt;7,"INSERT INTO SYSADM.PSAUTHITEM VALUES ('"&amp;$B$1&amp;DATA!A850&amp;IF(ISEVEN(DATA!J850),"_C' ,","_AC', ")&amp;"'"&amp;DATA!D850&amp;"', '"&amp;DATA!E850&amp;"', '"&amp;DATA!F850&amp;"', '"&amp;DATA!G850&amp;"', 0, "&amp;DATA!I850&amp;");",""),"")</f>
        <v/>
      </c>
    </row>
    <row r="854" spans="1:1" ht="12.75" customHeight="1">
      <c r="A854" s="1" t="str">
        <f>IF(NOT(ISBLANK(DATA!A851)),IF(DATA!I851&gt;7,"INSERT INTO SYSADM.PSAUTHITEM VALUES ('"&amp;$B$1&amp;DATA!A851&amp;IF(ISEVEN(DATA!J851),"_C' ,","_AC', ")&amp;"'"&amp;DATA!D851&amp;"', '"&amp;DATA!E851&amp;"', '"&amp;DATA!F851&amp;"', '"&amp;DATA!G851&amp;"', 0, "&amp;DATA!I851&amp;");",""),"")</f>
        <v/>
      </c>
    </row>
    <row r="855" spans="1:1" ht="12.75" customHeight="1">
      <c r="A855" s="1" t="str">
        <f>IF(NOT(ISBLANK(DATA!A852)),IF(DATA!I852&gt;7,"INSERT INTO SYSADM.PSAUTHITEM VALUES ('"&amp;$B$1&amp;DATA!A852&amp;IF(ISEVEN(DATA!J852),"_C' ,","_AC', ")&amp;"'"&amp;DATA!D852&amp;"', '"&amp;DATA!E852&amp;"', '"&amp;DATA!F852&amp;"', '"&amp;DATA!G852&amp;"', 0, "&amp;DATA!I852&amp;");",""),"")</f>
        <v/>
      </c>
    </row>
    <row r="856" spans="1:1" ht="12.75" customHeight="1">
      <c r="A856" s="1" t="str">
        <f>IF(NOT(ISBLANK(DATA!A853)),IF(DATA!I853&gt;7,"INSERT INTO SYSADM.PSAUTHITEM VALUES ('"&amp;$B$1&amp;DATA!A853&amp;IF(ISEVEN(DATA!J853),"_C' ,","_AC', ")&amp;"'"&amp;DATA!D853&amp;"', '"&amp;DATA!E853&amp;"', '"&amp;DATA!F853&amp;"', '"&amp;DATA!G853&amp;"', 0, "&amp;DATA!I853&amp;");",""),"")</f>
        <v/>
      </c>
    </row>
    <row r="857" spans="1:1" ht="12.75" customHeight="1">
      <c r="A857" s="1" t="str">
        <f>IF(NOT(ISBLANK(DATA!A854)),IF(DATA!I854&gt;7,"INSERT INTO SYSADM.PSAUTHITEM VALUES ('"&amp;$B$1&amp;DATA!A854&amp;IF(ISEVEN(DATA!J854),"_C' ,","_AC', ")&amp;"'"&amp;DATA!D854&amp;"', '"&amp;DATA!E854&amp;"', '"&amp;DATA!F854&amp;"', '"&amp;DATA!G854&amp;"', 0, "&amp;DATA!I854&amp;");",""),"")</f>
        <v/>
      </c>
    </row>
    <row r="858" spans="1:1" ht="12.75" customHeight="1">
      <c r="A858" s="1" t="str">
        <f>IF(NOT(ISBLANK(DATA!A855)),IF(DATA!I855&gt;7,"INSERT INTO SYSADM.PSAUTHITEM VALUES ('"&amp;$B$1&amp;DATA!A855&amp;IF(ISEVEN(DATA!J855),"_C' ,","_AC', ")&amp;"'"&amp;DATA!D855&amp;"', '"&amp;DATA!E855&amp;"', '"&amp;DATA!F855&amp;"', '"&amp;DATA!G855&amp;"', 0, "&amp;DATA!I855&amp;");",""),"")</f>
        <v/>
      </c>
    </row>
    <row r="859" spans="1:1" ht="12.75" customHeight="1">
      <c r="A859" s="1" t="str">
        <f>IF(NOT(ISBLANK(DATA!A856)),IF(DATA!I856&gt;7,"INSERT INTO SYSADM.PSAUTHITEM VALUES ('"&amp;$B$1&amp;DATA!A856&amp;IF(ISEVEN(DATA!J856),"_C' ,","_AC', ")&amp;"'"&amp;DATA!D856&amp;"', '"&amp;DATA!E856&amp;"', '"&amp;DATA!F856&amp;"', '"&amp;DATA!G856&amp;"', 0, "&amp;DATA!I856&amp;");",""),"")</f>
        <v/>
      </c>
    </row>
    <row r="860" spans="1:1" ht="12.75" customHeight="1">
      <c r="A860" s="1" t="str">
        <f>IF(NOT(ISBLANK(DATA!A857)),IF(DATA!I857&gt;7,"INSERT INTO SYSADM.PSAUTHITEM VALUES ('"&amp;$B$1&amp;DATA!A857&amp;IF(ISEVEN(DATA!J857),"_C' ,","_AC', ")&amp;"'"&amp;DATA!D857&amp;"', '"&amp;DATA!E857&amp;"', '"&amp;DATA!F857&amp;"', '"&amp;DATA!G857&amp;"', 0, "&amp;DATA!I857&amp;");",""),"")</f>
        <v/>
      </c>
    </row>
    <row r="861" spans="1:1" ht="12.75" customHeight="1">
      <c r="A861" s="1" t="str">
        <f>IF(NOT(ISBLANK(DATA!A858)),IF(DATA!I858&gt;7,"INSERT INTO SYSADM.PSAUTHITEM VALUES ('"&amp;$B$1&amp;DATA!A858&amp;IF(ISEVEN(DATA!J858),"_C' ,","_AC', ")&amp;"'"&amp;DATA!D858&amp;"', '"&amp;DATA!E858&amp;"', '"&amp;DATA!F858&amp;"', '"&amp;DATA!G858&amp;"', 0, "&amp;DATA!I858&amp;");",""),"")</f>
        <v/>
      </c>
    </row>
    <row r="862" spans="1:1" ht="12.75" customHeight="1">
      <c r="A862" s="1" t="str">
        <f>IF(NOT(ISBLANK(DATA!A859)),IF(DATA!I859&gt;7,"INSERT INTO SYSADM.PSAUTHITEM VALUES ('"&amp;$B$1&amp;DATA!A859&amp;IF(ISEVEN(DATA!J859),"_C' ,","_AC', ")&amp;"'"&amp;DATA!D859&amp;"', '"&amp;DATA!E859&amp;"', '"&amp;DATA!F859&amp;"', '"&amp;DATA!G859&amp;"', 0, "&amp;DATA!I859&amp;");",""),"")</f>
        <v/>
      </c>
    </row>
    <row r="863" spans="1:1" ht="12.75" customHeight="1">
      <c r="A863" s="1" t="str">
        <f>IF(NOT(ISBLANK(DATA!A860)),IF(DATA!I860&gt;7,"INSERT INTO SYSADM.PSAUTHITEM VALUES ('"&amp;$B$1&amp;DATA!A860&amp;IF(ISEVEN(DATA!J860),"_C' ,","_AC', ")&amp;"'"&amp;DATA!D860&amp;"', '"&amp;DATA!E860&amp;"', '"&amp;DATA!F860&amp;"', '"&amp;DATA!G860&amp;"', 0, "&amp;DATA!I860&amp;");",""),"")</f>
        <v/>
      </c>
    </row>
    <row r="864" spans="1:1" ht="12.75" customHeight="1">
      <c r="A864" s="1" t="str">
        <f>IF(NOT(ISBLANK(DATA!A861)),IF(DATA!I861&gt;7,"INSERT INTO SYSADM.PSAUTHITEM VALUES ('"&amp;$B$1&amp;DATA!A861&amp;IF(ISEVEN(DATA!J861),"_C' ,","_AC', ")&amp;"'"&amp;DATA!D861&amp;"', '"&amp;DATA!E861&amp;"', '"&amp;DATA!F861&amp;"', '"&amp;DATA!G861&amp;"', 0, "&amp;DATA!I861&amp;");",""),"")</f>
        <v/>
      </c>
    </row>
    <row r="865" spans="1:1" ht="12.75" customHeight="1">
      <c r="A865" s="1" t="str">
        <f>IF(NOT(ISBLANK(DATA!A862)),IF(DATA!I862&gt;7,"INSERT INTO SYSADM.PSAUTHITEM VALUES ('"&amp;$B$1&amp;DATA!A862&amp;IF(ISEVEN(DATA!J862),"_C' ,","_AC', ")&amp;"'"&amp;DATA!D862&amp;"', '"&amp;DATA!E862&amp;"', '"&amp;DATA!F862&amp;"', '"&amp;DATA!G862&amp;"', 0, "&amp;DATA!I862&amp;");",""),"")</f>
        <v/>
      </c>
    </row>
    <row r="866" spans="1:1" ht="12.75" customHeight="1">
      <c r="A866" s="1" t="str">
        <f>IF(NOT(ISBLANK(DATA!A863)),IF(DATA!I863&gt;7,"INSERT INTO SYSADM.PSAUTHITEM VALUES ('"&amp;$B$1&amp;DATA!A863&amp;IF(ISEVEN(DATA!J863),"_C' ,","_AC', ")&amp;"'"&amp;DATA!D863&amp;"', '"&amp;DATA!E863&amp;"', '"&amp;DATA!F863&amp;"', '"&amp;DATA!G863&amp;"', 0, "&amp;DATA!I863&amp;");",""),"")</f>
        <v/>
      </c>
    </row>
    <row r="867" spans="1:1" ht="12.75" customHeight="1">
      <c r="A867" s="1" t="str">
        <f>IF(NOT(ISBLANK(DATA!A864)),IF(DATA!I864&gt;7,"INSERT INTO SYSADM.PSAUTHITEM VALUES ('"&amp;$B$1&amp;DATA!A864&amp;IF(ISEVEN(DATA!J864),"_C' ,","_AC', ")&amp;"'"&amp;DATA!D864&amp;"', '"&amp;DATA!E864&amp;"', '"&amp;DATA!F864&amp;"', '"&amp;DATA!G864&amp;"', 0, "&amp;DATA!I864&amp;");",""),"")</f>
        <v/>
      </c>
    </row>
    <row r="868" spans="1:1" ht="12.75" customHeight="1">
      <c r="A868" s="1" t="str">
        <f>IF(NOT(ISBLANK(DATA!A865)),IF(DATA!I865&gt;7,"INSERT INTO SYSADM.PSAUTHITEM VALUES ('"&amp;$B$1&amp;DATA!A865&amp;IF(ISEVEN(DATA!J865),"_C' ,","_AC', ")&amp;"'"&amp;DATA!D865&amp;"', '"&amp;DATA!E865&amp;"', '"&amp;DATA!F865&amp;"', '"&amp;DATA!G865&amp;"', 0, "&amp;DATA!I865&amp;");",""),"")</f>
        <v/>
      </c>
    </row>
    <row r="869" spans="1:1" ht="12.75" customHeight="1">
      <c r="A869" s="1" t="str">
        <f>IF(NOT(ISBLANK(DATA!A866)),IF(DATA!I866&gt;7,"INSERT INTO SYSADM.PSAUTHITEM VALUES ('"&amp;$B$1&amp;DATA!A866&amp;IF(ISEVEN(DATA!J866),"_C' ,","_AC', ")&amp;"'"&amp;DATA!D866&amp;"', '"&amp;DATA!E866&amp;"', '"&amp;DATA!F866&amp;"', '"&amp;DATA!G866&amp;"', 0, "&amp;DATA!I866&amp;");",""),"")</f>
        <v/>
      </c>
    </row>
    <row r="870" spans="1:1" ht="12.75" customHeight="1">
      <c r="A870" s="1" t="str">
        <f>IF(NOT(ISBLANK(DATA!A867)),IF(DATA!I867&gt;7,"INSERT INTO SYSADM.PSAUTHITEM VALUES ('"&amp;$B$1&amp;DATA!A867&amp;IF(ISEVEN(DATA!J867),"_C' ,","_AC', ")&amp;"'"&amp;DATA!D867&amp;"', '"&amp;DATA!E867&amp;"', '"&amp;DATA!F867&amp;"', '"&amp;DATA!G867&amp;"', 0, "&amp;DATA!I867&amp;");",""),"")</f>
        <v/>
      </c>
    </row>
    <row r="871" spans="1:1" ht="12.75" customHeight="1">
      <c r="A871" s="1" t="str">
        <f>IF(NOT(ISBLANK(DATA!A868)),IF(DATA!I868&gt;7,"INSERT INTO SYSADM.PSAUTHITEM VALUES ('"&amp;$B$1&amp;DATA!A868&amp;IF(ISEVEN(DATA!J868),"_C' ,","_AC', ")&amp;"'"&amp;DATA!D868&amp;"', '"&amp;DATA!E868&amp;"', '"&amp;DATA!F868&amp;"', '"&amp;DATA!G868&amp;"', 0, "&amp;DATA!I868&amp;");",""),"")</f>
        <v/>
      </c>
    </row>
    <row r="872" spans="1:1" ht="12.75" customHeight="1">
      <c r="A872" s="1" t="str">
        <f>IF(NOT(ISBLANK(DATA!A869)),IF(DATA!I869&gt;7,"INSERT INTO SYSADM.PSAUTHITEM VALUES ('"&amp;$B$1&amp;DATA!A869&amp;IF(ISEVEN(DATA!J869),"_C' ,","_AC', ")&amp;"'"&amp;DATA!D869&amp;"', '"&amp;DATA!E869&amp;"', '"&amp;DATA!F869&amp;"', '"&amp;DATA!G869&amp;"', 0, "&amp;DATA!I869&amp;");",""),"")</f>
        <v/>
      </c>
    </row>
    <row r="873" spans="1:1" ht="12.75" customHeight="1">
      <c r="A873" s="1" t="str">
        <f>IF(NOT(ISBLANK(DATA!A870)),IF(DATA!I870&gt;7,"INSERT INTO SYSADM.PSAUTHITEM VALUES ('"&amp;$B$1&amp;DATA!A870&amp;IF(ISEVEN(DATA!J870),"_C' ,","_AC', ")&amp;"'"&amp;DATA!D870&amp;"', '"&amp;DATA!E870&amp;"', '"&amp;DATA!F870&amp;"', '"&amp;DATA!G870&amp;"', 0, "&amp;DATA!I870&amp;");",""),"")</f>
        <v/>
      </c>
    </row>
    <row r="874" spans="1:1" ht="12.75" customHeight="1">
      <c r="A874" s="1" t="str">
        <f>IF(NOT(ISBLANK(DATA!A871)),IF(DATA!I871&gt;7,"INSERT INTO SYSADM.PSAUTHITEM VALUES ('"&amp;$B$1&amp;DATA!A871&amp;IF(ISEVEN(DATA!J871),"_C' ,","_AC', ")&amp;"'"&amp;DATA!D871&amp;"', '"&amp;DATA!E871&amp;"', '"&amp;DATA!F871&amp;"', '"&amp;DATA!G871&amp;"', 0, "&amp;DATA!I871&amp;");",""),"")</f>
        <v/>
      </c>
    </row>
    <row r="875" spans="1:1" ht="12.75" customHeight="1">
      <c r="A875" s="1" t="str">
        <f>IF(NOT(ISBLANK(DATA!A872)),IF(DATA!I872&gt;7,"INSERT INTO SYSADM.PSAUTHITEM VALUES ('"&amp;$B$1&amp;DATA!A872&amp;IF(ISEVEN(DATA!J872),"_C' ,","_AC', ")&amp;"'"&amp;DATA!D872&amp;"', '"&amp;DATA!E872&amp;"', '"&amp;DATA!F872&amp;"', '"&amp;DATA!G872&amp;"', 0, "&amp;DATA!I872&amp;");",""),"")</f>
        <v/>
      </c>
    </row>
    <row r="876" spans="1:1" ht="12.75" customHeight="1">
      <c r="A876" s="1" t="str">
        <f>IF(NOT(ISBLANK(DATA!A873)),IF(DATA!I873&gt;7,"INSERT INTO SYSADM.PSAUTHITEM VALUES ('"&amp;$B$1&amp;DATA!A873&amp;IF(ISEVEN(DATA!J873),"_C' ,","_AC', ")&amp;"'"&amp;DATA!D873&amp;"', '"&amp;DATA!E873&amp;"', '"&amp;DATA!F873&amp;"', '"&amp;DATA!G873&amp;"', 0, "&amp;DATA!I873&amp;");",""),"")</f>
        <v/>
      </c>
    </row>
    <row r="877" spans="1:1" ht="12.75" customHeight="1">
      <c r="A877" s="1" t="str">
        <f>IF(NOT(ISBLANK(DATA!A874)),IF(DATA!I874&gt;7,"INSERT INTO SYSADM.PSAUTHITEM VALUES ('"&amp;$B$1&amp;DATA!A874&amp;IF(ISEVEN(DATA!J874),"_C' ,","_AC', ")&amp;"'"&amp;DATA!D874&amp;"', '"&amp;DATA!E874&amp;"', '"&amp;DATA!F874&amp;"', '"&amp;DATA!G874&amp;"', 0, "&amp;DATA!I874&amp;");",""),"")</f>
        <v/>
      </c>
    </row>
    <row r="878" spans="1:1" ht="12.75" customHeight="1">
      <c r="A878" s="1" t="str">
        <f>IF(NOT(ISBLANK(DATA!A875)),IF(DATA!I875&gt;7,"INSERT INTO SYSADM.PSAUTHITEM VALUES ('"&amp;$B$1&amp;DATA!A875&amp;IF(ISEVEN(DATA!J875),"_C' ,","_AC', ")&amp;"'"&amp;DATA!D875&amp;"', '"&amp;DATA!E875&amp;"', '"&amp;DATA!F875&amp;"', '"&amp;DATA!G875&amp;"', 0, "&amp;DATA!I875&amp;");",""),"")</f>
        <v/>
      </c>
    </row>
    <row r="879" spans="1:1" ht="12.75" customHeight="1">
      <c r="A879" s="1" t="str">
        <f>IF(NOT(ISBLANK(DATA!A876)),IF(DATA!I876&gt;7,"INSERT INTO SYSADM.PSAUTHITEM VALUES ('"&amp;$B$1&amp;DATA!A876&amp;IF(ISEVEN(DATA!J876),"_C' ,","_AC', ")&amp;"'"&amp;DATA!D876&amp;"', '"&amp;DATA!E876&amp;"', '"&amp;DATA!F876&amp;"', '"&amp;DATA!G876&amp;"', 0, "&amp;DATA!I876&amp;");",""),"")</f>
        <v/>
      </c>
    </row>
    <row r="880" spans="1:1" ht="12.75" customHeight="1">
      <c r="A880" s="1" t="str">
        <f>IF(NOT(ISBLANK(DATA!A877)),IF(DATA!I877&gt;7,"INSERT INTO SYSADM.PSAUTHITEM VALUES ('"&amp;$B$1&amp;DATA!A877&amp;IF(ISEVEN(DATA!J877),"_C' ,","_AC', ")&amp;"'"&amp;DATA!D877&amp;"', '"&amp;DATA!E877&amp;"', '"&amp;DATA!F877&amp;"', '"&amp;DATA!G877&amp;"', 0, "&amp;DATA!I877&amp;");",""),"")</f>
        <v/>
      </c>
    </row>
    <row r="881" spans="1:1" ht="12.75" customHeight="1">
      <c r="A881" s="1" t="str">
        <f>IF(NOT(ISBLANK(DATA!A878)),IF(DATA!I878&gt;7,"INSERT INTO SYSADM.PSAUTHITEM VALUES ('"&amp;$B$1&amp;DATA!A878&amp;IF(ISEVEN(DATA!J878),"_C' ,","_AC', ")&amp;"'"&amp;DATA!D878&amp;"', '"&amp;DATA!E878&amp;"', '"&amp;DATA!F878&amp;"', '"&amp;DATA!G878&amp;"', 0, "&amp;DATA!I878&amp;");",""),"")</f>
        <v/>
      </c>
    </row>
    <row r="882" spans="1:1" ht="12.75" customHeight="1">
      <c r="A882" s="1" t="str">
        <f>IF(NOT(ISBLANK(DATA!A879)),IF(DATA!I879&gt;7,"INSERT INTO SYSADM.PSAUTHITEM VALUES ('"&amp;$B$1&amp;DATA!A879&amp;IF(ISEVEN(DATA!J879),"_C' ,","_AC', ")&amp;"'"&amp;DATA!D879&amp;"', '"&amp;DATA!E879&amp;"', '"&amp;DATA!F879&amp;"', '"&amp;DATA!G879&amp;"', 0, "&amp;DATA!I879&amp;");",""),"")</f>
        <v/>
      </c>
    </row>
    <row r="883" spans="1:1" ht="12.75" customHeight="1">
      <c r="A883" s="1" t="str">
        <f>IF(NOT(ISBLANK(DATA!A880)),IF(DATA!I880&gt;7,"INSERT INTO SYSADM.PSAUTHITEM VALUES ('"&amp;$B$1&amp;DATA!A880&amp;IF(ISEVEN(DATA!J880),"_C' ,","_AC', ")&amp;"'"&amp;DATA!D880&amp;"', '"&amp;DATA!E880&amp;"', '"&amp;DATA!F880&amp;"', '"&amp;DATA!G880&amp;"', 0, "&amp;DATA!I880&amp;");",""),"")</f>
        <v/>
      </c>
    </row>
    <row r="884" spans="1:1" ht="12.75" customHeight="1">
      <c r="A884" s="1" t="str">
        <f>IF(NOT(ISBLANK(DATA!A881)),IF(DATA!I881&gt;7,"INSERT INTO SYSADM.PSAUTHITEM VALUES ('"&amp;$B$1&amp;DATA!A881&amp;IF(ISEVEN(DATA!J881),"_C' ,","_AC', ")&amp;"'"&amp;DATA!D881&amp;"', '"&amp;DATA!E881&amp;"', '"&amp;DATA!F881&amp;"', '"&amp;DATA!G881&amp;"', 0, "&amp;DATA!I881&amp;");",""),"")</f>
        <v/>
      </c>
    </row>
    <row r="885" spans="1:1" ht="12.75" customHeight="1">
      <c r="A885" s="1" t="str">
        <f>IF(NOT(ISBLANK(DATA!A882)),IF(DATA!I882&gt;7,"INSERT INTO SYSADM.PSAUTHITEM VALUES ('"&amp;$B$1&amp;DATA!A882&amp;IF(ISEVEN(DATA!J882),"_C' ,","_AC', ")&amp;"'"&amp;DATA!D882&amp;"', '"&amp;DATA!E882&amp;"', '"&amp;DATA!F882&amp;"', '"&amp;DATA!G882&amp;"', 0, "&amp;DATA!I882&amp;");",""),"")</f>
        <v/>
      </c>
    </row>
    <row r="886" spans="1:1" ht="12.75" customHeight="1">
      <c r="A886" s="1" t="str">
        <f>IF(NOT(ISBLANK(DATA!A883)),IF(DATA!I883&gt;7,"INSERT INTO SYSADM.PSAUTHITEM VALUES ('"&amp;$B$1&amp;DATA!A883&amp;IF(ISEVEN(DATA!J883),"_C' ,","_AC', ")&amp;"'"&amp;DATA!D883&amp;"', '"&amp;DATA!E883&amp;"', '"&amp;DATA!F883&amp;"', '"&amp;DATA!G883&amp;"', 0, "&amp;DATA!I883&amp;");",""),"")</f>
        <v/>
      </c>
    </row>
    <row r="887" spans="1:1" ht="12.75" customHeight="1">
      <c r="A887" s="1" t="str">
        <f>IF(NOT(ISBLANK(DATA!A884)),IF(DATA!I884&gt;7,"INSERT INTO SYSADM.PSAUTHITEM VALUES ('"&amp;$B$1&amp;DATA!A884&amp;IF(ISEVEN(DATA!J884),"_C' ,","_AC', ")&amp;"'"&amp;DATA!D884&amp;"', '"&amp;DATA!E884&amp;"', '"&amp;DATA!F884&amp;"', '"&amp;DATA!G884&amp;"', 0, "&amp;DATA!I884&amp;");",""),"")</f>
        <v/>
      </c>
    </row>
    <row r="888" spans="1:1" ht="12.75" customHeight="1">
      <c r="A888" s="1" t="str">
        <f>IF(NOT(ISBLANK(DATA!A885)),IF(DATA!I885&gt;7,"INSERT INTO SYSADM.PSAUTHITEM VALUES ('"&amp;$B$1&amp;DATA!A885&amp;IF(ISEVEN(DATA!J885),"_C' ,","_AC', ")&amp;"'"&amp;DATA!D885&amp;"', '"&amp;DATA!E885&amp;"', '"&amp;DATA!F885&amp;"', '"&amp;DATA!G885&amp;"', 0, "&amp;DATA!I885&amp;");",""),"")</f>
        <v/>
      </c>
    </row>
    <row r="889" spans="1:1" ht="12.75" customHeight="1">
      <c r="A889" s="1" t="str">
        <f>IF(NOT(ISBLANK(DATA!A886)),IF(DATA!I886&gt;7,"INSERT INTO SYSADM.PSAUTHITEM VALUES ('"&amp;$B$1&amp;DATA!A886&amp;IF(ISEVEN(DATA!J886),"_C' ,","_AC', ")&amp;"'"&amp;DATA!D886&amp;"', '"&amp;DATA!E886&amp;"', '"&amp;DATA!F886&amp;"', '"&amp;DATA!G886&amp;"', 0, "&amp;DATA!I886&amp;");",""),"")</f>
        <v/>
      </c>
    </row>
    <row r="890" spans="1:1" ht="12.75" customHeight="1">
      <c r="A890" s="1" t="str">
        <f>IF(NOT(ISBLANK(DATA!A887)),IF(DATA!I887&gt;7,"INSERT INTO SYSADM.PSAUTHITEM VALUES ('"&amp;$B$1&amp;DATA!A887&amp;IF(ISEVEN(DATA!J887),"_C' ,","_AC', ")&amp;"'"&amp;DATA!D887&amp;"', '"&amp;DATA!E887&amp;"', '"&amp;DATA!F887&amp;"', '"&amp;DATA!G887&amp;"', 0, "&amp;DATA!I887&amp;");",""),"")</f>
        <v/>
      </c>
    </row>
    <row r="891" spans="1:1" ht="12.75" customHeight="1">
      <c r="A891" s="1" t="str">
        <f>IF(NOT(ISBLANK(DATA!A888)),IF(DATA!I888&gt;7,"INSERT INTO SYSADM.PSAUTHITEM VALUES ('"&amp;$B$1&amp;DATA!A888&amp;IF(ISEVEN(DATA!J888),"_C' ,","_AC', ")&amp;"'"&amp;DATA!D888&amp;"', '"&amp;DATA!E888&amp;"', '"&amp;DATA!F888&amp;"', '"&amp;DATA!G888&amp;"', 0, "&amp;DATA!I888&amp;");",""),"")</f>
        <v/>
      </c>
    </row>
    <row r="892" spans="1:1" ht="12.75" customHeight="1">
      <c r="A892" s="1" t="str">
        <f>IF(NOT(ISBLANK(DATA!A889)),IF(DATA!I889&gt;7,"INSERT INTO SYSADM.PSAUTHITEM VALUES ('"&amp;$B$1&amp;DATA!A889&amp;IF(ISEVEN(DATA!J889),"_C' ,","_AC', ")&amp;"'"&amp;DATA!D889&amp;"', '"&amp;DATA!E889&amp;"', '"&amp;DATA!F889&amp;"', '"&amp;DATA!G889&amp;"', 0, "&amp;DATA!I889&amp;");",""),"")</f>
        <v/>
      </c>
    </row>
    <row r="893" spans="1:1" ht="12.75" customHeight="1">
      <c r="A893" s="1" t="str">
        <f>IF(NOT(ISBLANK(DATA!A890)),IF(DATA!I890&gt;7,"INSERT INTO SYSADM.PSAUTHITEM VALUES ('"&amp;$B$1&amp;DATA!A890&amp;IF(ISEVEN(DATA!J890),"_C' ,","_AC', ")&amp;"'"&amp;DATA!D890&amp;"', '"&amp;DATA!E890&amp;"', '"&amp;DATA!F890&amp;"', '"&amp;DATA!G890&amp;"', 0, "&amp;DATA!I890&amp;");",""),"")</f>
        <v/>
      </c>
    </row>
    <row r="894" spans="1:1" ht="12.75" customHeight="1">
      <c r="A894" s="1" t="str">
        <f>IF(NOT(ISBLANK(DATA!A891)),IF(DATA!I891&gt;7,"INSERT INTO SYSADM.PSAUTHITEM VALUES ('"&amp;$B$1&amp;DATA!A891&amp;IF(ISEVEN(DATA!J891),"_C' ,","_AC', ")&amp;"'"&amp;DATA!D891&amp;"', '"&amp;DATA!E891&amp;"', '"&amp;DATA!F891&amp;"', '"&amp;DATA!G891&amp;"', 0, "&amp;DATA!I891&amp;");",""),"")</f>
        <v/>
      </c>
    </row>
    <row r="895" spans="1:1" ht="12.75" customHeight="1">
      <c r="A895" s="1" t="str">
        <f>IF(NOT(ISBLANK(DATA!A892)),IF(DATA!I892&gt;7,"INSERT INTO SYSADM.PSAUTHITEM VALUES ('"&amp;$B$1&amp;DATA!A892&amp;IF(ISEVEN(DATA!J892),"_C' ,","_AC', ")&amp;"'"&amp;DATA!D892&amp;"', '"&amp;DATA!E892&amp;"', '"&amp;DATA!F892&amp;"', '"&amp;DATA!G892&amp;"', 0, "&amp;DATA!I892&amp;");",""),"")</f>
        <v/>
      </c>
    </row>
    <row r="896" spans="1:1" ht="12.75" customHeight="1">
      <c r="A896" s="1" t="str">
        <f>IF(NOT(ISBLANK(DATA!A893)),IF(DATA!I893&gt;7,"INSERT INTO SYSADM.PSAUTHITEM VALUES ('"&amp;$B$1&amp;DATA!A893&amp;IF(ISEVEN(DATA!J893),"_C' ,","_AC', ")&amp;"'"&amp;DATA!D893&amp;"', '"&amp;DATA!E893&amp;"', '"&amp;DATA!F893&amp;"', '"&amp;DATA!G893&amp;"', 0, "&amp;DATA!I893&amp;");",""),"")</f>
        <v/>
      </c>
    </row>
    <row r="897" spans="1:1" ht="12.75" customHeight="1">
      <c r="A897" s="1" t="str">
        <f>IF(NOT(ISBLANK(DATA!A894)),IF(DATA!I894&gt;7,"INSERT INTO SYSADM.PSAUTHITEM VALUES ('"&amp;$B$1&amp;DATA!A894&amp;IF(ISEVEN(DATA!J894),"_C' ,","_AC', ")&amp;"'"&amp;DATA!D894&amp;"', '"&amp;DATA!E894&amp;"', '"&amp;DATA!F894&amp;"', '"&amp;DATA!G894&amp;"', 0, "&amp;DATA!I894&amp;");",""),"")</f>
        <v/>
      </c>
    </row>
    <row r="898" spans="1:1" ht="12.75" customHeight="1">
      <c r="A898" s="1" t="str">
        <f>IF(NOT(ISBLANK(DATA!A895)),IF(DATA!I895&gt;7,"INSERT INTO SYSADM.PSAUTHITEM VALUES ('"&amp;$B$1&amp;DATA!A895&amp;IF(ISEVEN(DATA!J895),"_C' ,","_AC', ")&amp;"'"&amp;DATA!D895&amp;"', '"&amp;DATA!E895&amp;"', '"&amp;DATA!F895&amp;"', '"&amp;DATA!G895&amp;"', 0, "&amp;DATA!I895&amp;");",""),"")</f>
        <v/>
      </c>
    </row>
    <row r="899" spans="1:1" ht="12.75" customHeight="1">
      <c r="A899" s="1" t="str">
        <f>IF(NOT(ISBLANK(DATA!A896)),IF(DATA!I896&gt;7,"INSERT INTO SYSADM.PSAUTHITEM VALUES ('"&amp;$B$1&amp;DATA!A896&amp;IF(ISEVEN(DATA!J896),"_C' ,","_AC', ")&amp;"'"&amp;DATA!D896&amp;"', '"&amp;DATA!E896&amp;"', '"&amp;DATA!F896&amp;"', '"&amp;DATA!G896&amp;"', 0, "&amp;DATA!I896&amp;");",""),"")</f>
        <v/>
      </c>
    </row>
    <row r="900" spans="1:1" ht="12.75" customHeight="1">
      <c r="A900" s="1" t="str">
        <f>IF(NOT(ISBLANK(DATA!A897)),IF(DATA!I897&gt;7,"INSERT INTO SYSADM.PSAUTHITEM VALUES ('"&amp;$B$1&amp;DATA!A897&amp;IF(ISEVEN(DATA!J897),"_C' ,","_AC', ")&amp;"'"&amp;DATA!D897&amp;"', '"&amp;DATA!E897&amp;"', '"&amp;DATA!F897&amp;"', '"&amp;DATA!G897&amp;"', 0, "&amp;DATA!I897&amp;");",""),"")</f>
        <v/>
      </c>
    </row>
    <row r="901" spans="1:1" ht="12.75" customHeight="1">
      <c r="A901" s="1" t="str">
        <f>IF(NOT(ISBLANK(DATA!A898)),IF(DATA!I898&gt;7,"INSERT INTO SYSADM.PSAUTHITEM VALUES ('"&amp;$B$1&amp;DATA!A898&amp;IF(ISEVEN(DATA!J898),"_C' ,","_AC', ")&amp;"'"&amp;DATA!D898&amp;"', '"&amp;DATA!E898&amp;"', '"&amp;DATA!F898&amp;"', '"&amp;DATA!G898&amp;"', 0, "&amp;DATA!I898&amp;");",""),"")</f>
        <v/>
      </c>
    </row>
    <row r="902" spans="1:1" ht="12.75" customHeight="1">
      <c r="A902" s="1" t="str">
        <f>IF(NOT(ISBLANK(DATA!A899)),IF(DATA!I899&gt;7,"INSERT INTO SYSADM.PSAUTHITEM VALUES ('"&amp;$B$1&amp;DATA!A899&amp;IF(ISEVEN(DATA!J899),"_C' ,","_AC', ")&amp;"'"&amp;DATA!D899&amp;"', '"&amp;DATA!E899&amp;"', '"&amp;DATA!F899&amp;"', '"&amp;DATA!G899&amp;"', 0, "&amp;DATA!I899&amp;");",""),"")</f>
        <v/>
      </c>
    </row>
    <row r="903" spans="1:1" ht="12.75" customHeight="1">
      <c r="A903" s="1" t="str">
        <f>IF(NOT(ISBLANK(DATA!A900)),IF(DATA!I900&gt;7,"INSERT INTO SYSADM.PSAUTHITEM VALUES ('"&amp;$B$1&amp;DATA!A900&amp;IF(ISEVEN(DATA!J900),"_C' ,","_AC', ")&amp;"'"&amp;DATA!D900&amp;"', '"&amp;DATA!E900&amp;"', '"&amp;DATA!F900&amp;"', '"&amp;DATA!G900&amp;"', 0, "&amp;DATA!I900&amp;");",""),"")</f>
        <v/>
      </c>
    </row>
    <row r="904" spans="1:1" ht="12.75" customHeight="1">
      <c r="A904" s="1" t="str">
        <f>IF(NOT(ISBLANK(DATA!A901)),IF(DATA!I901&gt;7,"INSERT INTO SYSADM.PSAUTHITEM VALUES ('"&amp;$B$1&amp;DATA!A901&amp;IF(ISEVEN(DATA!J901),"_C' ,","_AC', ")&amp;"'"&amp;DATA!D901&amp;"', '"&amp;DATA!E901&amp;"', '"&amp;DATA!F901&amp;"', '"&amp;DATA!G901&amp;"', 0, "&amp;DATA!I901&amp;");",""),"")</f>
        <v/>
      </c>
    </row>
    <row r="905" spans="1:1" ht="12.75" customHeight="1">
      <c r="A905" s="1" t="str">
        <f>IF(NOT(ISBLANK(DATA!A902)),IF(DATA!I902&gt;7,"INSERT INTO SYSADM.PSAUTHITEM VALUES ('"&amp;$B$1&amp;DATA!A902&amp;IF(ISEVEN(DATA!J902),"_C' ,","_AC', ")&amp;"'"&amp;DATA!D902&amp;"', '"&amp;DATA!E902&amp;"', '"&amp;DATA!F902&amp;"', '"&amp;DATA!G902&amp;"', 0, "&amp;DATA!I902&amp;");",""),"")</f>
        <v/>
      </c>
    </row>
    <row r="906" spans="1:1" ht="12.75" customHeight="1">
      <c r="A906" s="1" t="str">
        <f>IF(NOT(ISBLANK(DATA!A903)),IF(DATA!I903&gt;7,"INSERT INTO SYSADM.PSAUTHITEM VALUES ('"&amp;$B$1&amp;DATA!A903&amp;IF(ISEVEN(DATA!J903),"_C' ,","_AC', ")&amp;"'"&amp;DATA!D903&amp;"', '"&amp;DATA!E903&amp;"', '"&amp;DATA!F903&amp;"', '"&amp;DATA!G903&amp;"', 0, "&amp;DATA!I903&amp;");",""),"")</f>
        <v/>
      </c>
    </row>
    <row r="907" spans="1:1" ht="12.75" customHeight="1">
      <c r="A907" s="1" t="str">
        <f>IF(NOT(ISBLANK(DATA!A904)),IF(DATA!I904&gt;7,"INSERT INTO SYSADM.PSAUTHITEM VALUES ('"&amp;$B$1&amp;DATA!A904&amp;IF(ISEVEN(DATA!J904),"_C' ,","_AC', ")&amp;"'"&amp;DATA!D904&amp;"', '"&amp;DATA!E904&amp;"', '"&amp;DATA!F904&amp;"', '"&amp;DATA!G904&amp;"', 0, "&amp;DATA!I904&amp;");",""),"")</f>
        <v/>
      </c>
    </row>
    <row r="908" spans="1:1" ht="12.75" customHeight="1">
      <c r="A908" s="1" t="str">
        <f>IF(NOT(ISBLANK(DATA!A905)),IF(DATA!I905&gt;7,"INSERT INTO SYSADM.PSAUTHITEM VALUES ('"&amp;$B$1&amp;DATA!A905&amp;IF(ISEVEN(DATA!J905),"_C' ,","_AC', ")&amp;"'"&amp;DATA!D905&amp;"', '"&amp;DATA!E905&amp;"', '"&amp;DATA!F905&amp;"', '"&amp;DATA!G905&amp;"', 0, "&amp;DATA!I905&amp;");",""),"")</f>
        <v/>
      </c>
    </row>
    <row r="909" spans="1:1" ht="12.75" customHeight="1">
      <c r="A909" s="1" t="str">
        <f>IF(NOT(ISBLANK(DATA!A906)),IF(DATA!I906&gt;7,"INSERT INTO SYSADM.PSAUTHITEM VALUES ('"&amp;$B$1&amp;DATA!A906&amp;IF(ISEVEN(DATA!J906),"_C' ,","_AC', ")&amp;"'"&amp;DATA!D906&amp;"', '"&amp;DATA!E906&amp;"', '"&amp;DATA!F906&amp;"', '"&amp;DATA!G906&amp;"', 0, "&amp;DATA!I906&amp;");",""),"")</f>
        <v/>
      </c>
    </row>
    <row r="910" spans="1:1" ht="12.75" customHeight="1">
      <c r="A910" s="1" t="str">
        <f>IF(NOT(ISBLANK(DATA!A907)),IF(DATA!I907&gt;7,"INSERT INTO SYSADM.PSAUTHITEM VALUES ('"&amp;$B$1&amp;DATA!A907&amp;IF(ISEVEN(DATA!J907),"_C' ,","_AC', ")&amp;"'"&amp;DATA!D907&amp;"', '"&amp;DATA!E907&amp;"', '"&amp;DATA!F907&amp;"', '"&amp;DATA!G907&amp;"', 0, "&amp;DATA!I907&amp;");",""),"")</f>
        <v/>
      </c>
    </row>
    <row r="911" spans="1:1" ht="12.75" customHeight="1">
      <c r="A911" s="1" t="str">
        <f>IF(NOT(ISBLANK(DATA!A908)),IF(DATA!I908&gt;7,"INSERT INTO SYSADM.PSAUTHITEM VALUES ('"&amp;$B$1&amp;DATA!A908&amp;IF(ISEVEN(DATA!J908),"_C' ,","_AC', ")&amp;"'"&amp;DATA!D908&amp;"', '"&amp;DATA!E908&amp;"', '"&amp;DATA!F908&amp;"', '"&amp;DATA!G908&amp;"', 0, "&amp;DATA!I908&amp;");",""),"")</f>
        <v/>
      </c>
    </row>
    <row r="912" spans="1:1" ht="12.75" customHeight="1">
      <c r="A912" s="1" t="str">
        <f>IF(NOT(ISBLANK(DATA!A909)),IF(DATA!I909&gt;7,"INSERT INTO SYSADM.PSAUTHITEM VALUES ('"&amp;$B$1&amp;DATA!A909&amp;IF(ISEVEN(DATA!J909),"_C' ,","_AC', ")&amp;"'"&amp;DATA!D909&amp;"', '"&amp;DATA!E909&amp;"', '"&amp;DATA!F909&amp;"', '"&amp;DATA!G909&amp;"', 0, "&amp;DATA!I909&amp;");",""),"")</f>
        <v/>
      </c>
    </row>
    <row r="913" spans="1:1" ht="12.75" customHeight="1">
      <c r="A913" s="1" t="str">
        <f>IF(NOT(ISBLANK(DATA!A910)),IF(DATA!I910&gt;7,"INSERT INTO SYSADM.PSAUTHITEM VALUES ('"&amp;$B$1&amp;DATA!A910&amp;IF(ISEVEN(DATA!J910),"_C' ,","_AC', ")&amp;"'"&amp;DATA!D910&amp;"', '"&amp;DATA!E910&amp;"', '"&amp;DATA!F910&amp;"', '"&amp;DATA!G910&amp;"', 0, "&amp;DATA!I910&amp;");",""),"")</f>
        <v/>
      </c>
    </row>
    <row r="914" spans="1:1" ht="12.75" customHeight="1">
      <c r="A914" s="1" t="str">
        <f>IF(NOT(ISBLANK(DATA!A911)),IF(DATA!I911&gt;7,"INSERT INTO SYSADM.PSAUTHITEM VALUES ('"&amp;$B$1&amp;DATA!A911&amp;IF(ISEVEN(DATA!J911),"_C' ,","_AC', ")&amp;"'"&amp;DATA!D911&amp;"', '"&amp;DATA!E911&amp;"', '"&amp;DATA!F911&amp;"', '"&amp;DATA!G911&amp;"', 0, "&amp;DATA!I911&amp;");",""),"")</f>
        <v/>
      </c>
    </row>
    <row r="915" spans="1:1" ht="12.75" customHeight="1">
      <c r="A915" s="1" t="str">
        <f>IF(NOT(ISBLANK(DATA!A912)),IF(DATA!I912&gt;7,"INSERT INTO SYSADM.PSAUTHITEM VALUES ('"&amp;$B$1&amp;DATA!A912&amp;IF(ISEVEN(DATA!J912),"_C' ,","_AC', ")&amp;"'"&amp;DATA!D912&amp;"', '"&amp;DATA!E912&amp;"', '"&amp;DATA!F912&amp;"', '"&amp;DATA!G912&amp;"', 0, "&amp;DATA!I912&amp;");",""),"")</f>
        <v/>
      </c>
    </row>
    <row r="916" spans="1:1" ht="12.75" customHeight="1">
      <c r="A916" s="1" t="str">
        <f>IF(NOT(ISBLANK(DATA!A913)),IF(DATA!I913&gt;7,"INSERT INTO SYSADM.PSAUTHITEM VALUES ('"&amp;$B$1&amp;DATA!A913&amp;IF(ISEVEN(DATA!J913),"_C' ,","_AC', ")&amp;"'"&amp;DATA!D913&amp;"', '"&amp;DATA!E913&amp;"', '"&amp;DATA!F913&amp;"', '"&amp;DATA!G913&amp;"', 0, "&amp;DATA!I913&amp;");",""),"")</f>
        <v/>
      </c>
    </row>
    <row r="917" spans="1:1" ht="12.75" customHeight="1">
      <c r="A917" s="1" t="str">
        <f>IF(NOT(ISBLANK(DATA!A914)),IF(DATA!I914&gt;7,"INSERT INTO SYSADM.PSAUTHITEM VALUES ('"&amp;$B$1&amp;DATA!A914&amp;IF(ISEVEN(DATA!J914),"_C' ,","_AC', ")&amp;"'"&amp;DATA!D914&amp;"', '"&amp;DATA!E914&amp;"', '"&amp;DATA!F914&amp;"', '"&amp;DATA!G914&amp;"', 0, "&amp;DATA!I914&amp;");",""),"")</f>
        <v/>
      </c>
    </row>
    <row r="918" spans="1:1" ht="12.75" customHeight="1">
      <c r="A918" s="1" t="str">
        <f>IF(NOT(ISBLANK(DATA!A915)),IF(DATA!I915&gt;7,"INSERT INTO SYSADM.PSAUTHITEM VALUES ('"&amp;$B$1&amp;DATA!A915&amp;IF(ISEVEN(DATA!J915),"_C' ,","_AC', ")&amp;"'"&amp;DATA!D915&amp;"', '"&amp;DATA!E915&amp;"', '"&amp;DATA!F915&amp;"', '"&amp;DATA!G915&amp;"', 0, "&amp;DATA!I915&amp;");",""),"")</f>
        <v/>
      </c>
    </row>
    <row r="919" spans="1:1" ht="12.75" customHeight="1">
      <c r="A919" s="1" t="str">
        <f>IF(NOT(ISBLANK(DATA!A916)),IF(DATA!I916&gt;7,"INSERT INTO SYSADM.PSAUTHITEM VALUES ('"&amp;$B$1&amp;DATA!A916&amp;IF(ISEVEN(DATA!J916),"_C' ,","_AC', ")&amp;"'"&amp;DATA!D916&amp;"', '"&amp;DATA!E916&amp;"', '"&amp;DATA!F916&amp;"', '"&amp;DATA!G916&amp;"', 0, "&amp;DATA!I916&amp;");",""),"")</f>
        <v/>
      </c>
    </row>
    <row r="920" spans="1:1" ht="12.75" customHeight="1">
      <c r="A920" s="1" t="str">
        <f>IF(NOT(ISBLANK(DATA!A917)),IF(DATA!I917&gt;7,"INSERT INTO SYSADM.PSAUTHITEM VALUES ('"&amp;$B$1&amp;DATA!A917&amp;IF(ISEVEN(DATA!J917),"_C' ,","_AC', ")&amp;"'"&amp;DATA!D917&amp;"', '"&amp;DATA!E917&amp;"', '"&amp;DATA!F917&amp;"', '"&amp;DATA!G917&amp;"', 0, "&amp;DATA!I917&amp;");",""),"")</f>
        <v/>
      </c>
    </row>
    <row r="921" spans="1:1" ht="12.75" customHeight="1">
      <c r="A921" s="1" t="str">
        <f>IF(NOT(ISBLANK(DATA!A918)),IF(DATA!I918&gt;7,"INSERT INTO SYSADM.PSAUTHITEM VALUES ('"&amp;$B$1&amp;DATA!A918&amp;IF(ISEVEN(DATA!J918),"_C' ,","_AC', ")&amp;"'"&amp;DATA!D918&amp;"', '"&amp;DATA!E918&amp;"', '"&amp;DATA!F918&amp;"', '"&amp;DATA!G918&amp;"', 0, "&amp;DATA!I918&amp;");",""),"")</f>
        <v/>
      </c>
    </row>
    <row r="922" spans="1:1" ht="12.75" customHeight="1">
      <c r="A922" s="1" t="str">
        <f>IF(NOT(ISBLANK(DATA!A919)),IF(DATA!I919&gt;7,"INSERT INTO SYSADM.PSAUTHITEM VALUES ('"&amp;$B$1&amp;DATA!A919&amp;IF(ISEVEN(DATA!J919),"_C' ,","_AC', ")&amp;"'"&amp;DATA!D919&amp;"', '"&amp;DATA!E919&amp;"', '"&amp;DATA!F919&amp;"', '"&amp;DATA!G919&amp;"', 0, "&amp;DATA!I919&amp;");",""),"")</f>
        <v/>
      </c>
    </row>
    <row r="923" spans="1:1" ht="12.75" customHeight="1">
      <c r="A923" s="1" t="str">
        <f>IF(NOT(ISBLANK(DATA!A920)),IF(DATA!I920&gt;7,"INSERT INTO SYSADM.PSAUTHITEM VALUES ('"&amp;$B$1&amp;DATA!A920&amp;IF(ISEVEN(DATA!J920),"_C' ,","_AC', ")&amp;"'"&amp;DATA!D920&amp;"', '"&amp;DATA!E920&amp;"', '"&amp;DATA!F920&amp;"', '"&amp;DATA!G920&amp;"', 0, "&amp;DATA!I920&amp;");",""),"")</f>
        <v/>
      </c>
    </row>
    <row r="924" spans="1:1" ht="12.75" customHeight="1">
      <c r="A924" s="1" t="str">
        <f>IF(NOT(ISBLANK(DATA!A921)),IF(DATA!I921&gt;7,"INSERT INTO SYSADM.PSAUTHITEM VALUES ('"&amp;$B$1&amp;DATA!A921&amp;IF(ISEVEN(DATA!J921),"_C' ,","_AC', ")&amp;"'"&amp;DATA!D921&amp;"', '"&amp;DATA!E921&amp;"', '"&amp;DATA!F921&amp;"', '"&amp;DATA!G921&amp;"', 0, "&amp;DATA!I921&amp;");",""),"")</f>
        <v/>
      </c>
    </row>
    <row r="925" spans="1:1" ht="12.75" customHeight="1">
      <c r="A925" s="1" t="str">
        <f>IF(NOT(ISBLANK(DATA!A922)),IF(DATA!I922&gt;7,"INSERT INTO SYSADM.PSAUTHITEM VALUES ('"&amp;$B$1&amp;DATA!A922&amp;IF(ISEVEN(DATA!J922),"_C' ,","_AC', ")&amp;"'"&amp;DATA!D922&amp;"', '"&amp;DATA!E922&amp;"', '"&amp;DATA!F922&amp;"', '"&amp;DATA!G922&amp;"', 0, "&amp;DATA!I922&amp;");",""),"")</f>
        <v/>
      </c>
    </row>
    <row r="926" spans="1:1" ht="12.75" customHeight="1">
      <c r="A926" s="1" t="str">
        <f>IF(NOT(ISBLANK(DATA!A923)),IF(DATA!I923&gt;7,"INSERT INTO SYSADM.PSAUTHITEM VALUES ('"&amp;$B$1&amp;DATA!A923&amp;IF(ISEVEN(DATA!J923),"_C' ,","_AC', ")&amp;"'"&amp;DATA!D923&amp;"', '"&amp;DATA!E923&amp;"', '"&amp;DATA!F923&amp;"', '"&amp;DATA!G923&amp;"', 0, "&amp;DATA!I923&amp;");",""),"")</f>
        <v/>
      </c>
    </row>
    <row r="927" spans="1:1" ht="12.75" customHeight="1">
      <c r="A927" s="1" t="str">
        <f>IF(NOT(ISBLANK(DATA!A924)),IF(DATA!I924&gt;7,"INSERT INTO SYSADM.PSAUTHITEM VALUES ('"&amp;$B$1&amp;DATA!A924&amp;IF(ISEVEN(DATA!J924),"_C' ,","_AC', ")&amp;"'"&amp;DATA!D924&amp;"', '"&amp;DATA!E924&amp;"', '"&amp;DATA!F924&amp;"', '"&amp;DATA!G924&amp;"', 0, "&amp;DATA!I924&amp;");",""),"")</f>
        <v/>
      </c>
    </row>
    <row r="928" spans="1:1" ht="12.75" customHeight="1">
      <c r="A928" s="1" t="str">
        <f>IF(NOT(ISBLANK(DATA!A925)),IF(DATA!I925&gt;7,"INSERT INTO SYSADM.PSAUTHITEM VALUES ('"&amp;$B$1&amp;DATA!A925&amp;IF(ISEVEN(DATA!J925),"_C' ,","_AC', ")&amp;"'"&amp;DATA!D925&amp;"', '"&amp;DATA!E925&amp;"', '"&amp;DATA!F925&amp;"', '"&amp;DATA!G925&amp;"', 0, "&amp;DATA!I925&amp;");",""),"")</f>
        <v/>
      </c>
    </row>
    <row r="929" spans="1:1" ht="12.75" customHeight="1">
      <c r="A929" s="1" t="str">
        <f>IF(NOT(ISBLANK(DATA!A926)),IF(DATA!I926&gt;7,"INSERT INTO SYSADM.PSAUTHITEM VALUES ('"&amp;$B$1&amp;DATA!A926&amp;IF(ISEVEN(DATA!J926),"_C' ,","_AC', ")&amp;"'"&amp;DATA!D926&amp;"', '"&amp;DATA!E926&amp;"', '"&amp;DATA!F926&amp;"', '"&amp;DATA!G926&amp;"', 0, "&amp;DATA!I926&amp;");",""),"")</f>
        <v/>
      </c>
    </row>
    <row r="930" spans="1:1" ht="12.75" customHeight="1">
      <c r="A930" s="1" t="str">
        <f>IF(NOT(ISBLANK(DATA!A927)),IF(DATA!I927&gt;7,"INSERT INTO SYSADM.PSAUTHITEM VALUES ('"&amp;$B$1&amp;DATA!A927&amp;IF(ISEVEN(DATA!J927),"_C' ,","_AC', ")&amp;"'"&amp;DATA!D927&amp;"', '"&amp;DATA!E927&amp;"', '"&amp;DATA!F927&amp;"', '"&amp;DATA!G927&amp;"', 0, "&amp;DATA!I927&amp;");",""),"")</f>
        <v/>
      </c>
    </row>
    <row r="931" spans="1:1" ht="12.75" customHeight="1">
      <c r="A931" s="1" t="str">
        <f>IF(NOT(ISBLANK(DATA!A928)),IF(DATA!I928&gt;7,"INSERT INTO SYSADM.PSAUTHITEM VALUES ('"&amp;$B$1&amp;DATA!A928&amp;IF(ISEVEN(DATA!J928),"_C' ,","_AC', ")&amp;"'"&amp;DATA!D928&amp;"', '"&amp;DATA!E928&amp;"', '"&amp;DATA!F928&amp;"', '"&amp;DATA!G928&amp;"', 0, "&amp;DATA!I928&amp;");",""),"")</f>
        <v/>
      </c>
    </row>
    <row r="932" spans="1:1" ht="12.75" customHeight="1">
      <c r="A932" s="1" t="str">
        <f>IF(NOT(ISBLANK(DATA!A929)),IF(DATA!I929&gt;7,"INSERT INTO SYSADM.PSAUTHITEM VALUES ('"&amp;$B$1&amp;DATA!A929&amp;IF(ISEVEN(DATA!J929),"_C' ,","_AC', ")&amp;"'"&amp;DATA!D929&amp;"', '"&amp;DATA!E929&amp;"', '"&amp;DATA!F929&amp;"', '"&amp;DATA!G929&amp;"', 0, "&amp;DATA!I929&amp;");",""),"")</f>
        <v/>
      </c>
    </row>
    <row r="933" spans="1:1" ht="12.75" customHeight="1">
      <c r="A933" s="1" t="str">
        <f>IF(NOT(ISBLANK(DATA!A930)),IF(DATA!I930&gt;7,"INSERT INTO SYSADM.PSAUTHITEM VALUES ('"&amp;$B$1&amp;DATA!A930&amp;IF(ISEVEN(DATA!J930),"_C' ,","_AC', ")&amp;"'"&amp;DATA!D930&amp;"', '"&amp;DATA!E930&amp;"', '"&amp;DATA!F930&amp;"', '"&amp;DATA!G930&amp;"', 0, "&amp;DATA!I930&amp;");",""),"")</f>
        <v/>
      </c>
    </row>
    <row r="934" spans="1:1" ht="12.75" customHeight="1">
      <c r="A934" s="1" t="str">
        <f>IF(NOT(ISBLANK(DATA!A931)),IF(DATA!I931&gt;7,"INSERT INTO SYSADM.PSAUTHITEM VALUES ('"&amp;$B$1&amp;DATA!A931&amp;IF(ISEVEN(DATA!J931),"_C' ,","_AC', ")&amp;"'"&amp;DATA!D931&amp;"', '"&amp;DATA!E931&amp;"', '"&amp;DATA!F931&amp;"', '"&amp;DATA!G931&amp;"', 0, "&amp;DATA!I931&amp;");",""),"")</f>
        <v/>
      </c>
    </row>
    <row r="935" spans="1:1" ht="12.75" customHeight="1">
      <c r="A935" s="1" t="str">
        <f>IF(NOT(ISBLANK(DATA!A932)),IF(DATA!I932&gt;7,"INSERT INTO SYSADM.PSAUTHITEM VALUES ('"&amp;$B$1&amp;DATA!A932&amp;IF(ISEVEN(DATA!J932),"_C' ,","_AC', ")&amp;"'"&amp;DATA!D932&amp;"', '"&amp;DATA!E932&amp;"', '"&amp;DATA!F932&amp;"', '"&amp;DATA!G932&amp;"', 0, "&amp;DATA!I932&amp;");",""),"")</f>
        <v/>
      </c>
    </row>
    <row r="936" spans="1:1" ht="12.75" customHeight="1">
      <c r="A936" s="1" t="str">
        <f>IF(NOT(ISBLANK(DATA!A933)),IF(DATA!I933&gt;7,"INSERT INTO SYSADM.PSAUTHITEM VALUES ('"&amp;$B$1&amp;DATA!A933&amp;IF(ISEVEN(DATA!J933),"_C' ,","_AC', ")&amp;"'"&amp;DATA!D933&amp;"', '"&amp;DATA!E933&amp;"', '"&amp;DATA!F933&amp;"', '"&amp;DATA!G933&amp;"', 0, "&amp;DATA!I933&amp;");",""),"")</f>
        <v/>
      </c>
    </row>
    <row r="937" spans="1:1" ht="12.75" customHeight="1">
      <c r="A937" s="1" t="str">
        <f>IF(NOT(ISBLANK(DATA!A934)),IF(DATA!I934&gt;7,"INSERT INTO SYSADM.PSAUTHITEM VALUES ('"&amp;$B$1&amp;DATA!A934&amp;IF(ISEVEN(DATA!J934),"_C' ,","_AC', ")&amp;"'"&amp;DATA!D934&amp;"', '"&amp;DATA!E934&amp;"', '"&amp;DATA!F934&amp;"', '"&amp;DATA!G934&amp;"', 0, "&amp;DATA!I934&amp;");",""),"")</f>
        <v/>
      </c>
    </row>
    <row r="938" spans="1:1" ht="12.75" customHeight="1">
      <c r="A938" s="1" t="str">
        <f>IF(NOT(ISBLANK(DATA!A935)),IF(DATA!I935&gt;7,"INSERT INTO SYSADM.PSAUTHITEM VALUES ('"&amp;$B$1&amp;DATA!A935&amp;IF(ISEVEN(DATA!J935),"_C' ,","_AC', ")&amp;"'"&amp;DATA!D935&amp;"', '"&amp;DATA!E935&amp;"', '"&amp;DATA!F935&amp;"', '"&amp;DATA!G935&amp;"', 0, "&amp;DATA!I935&amp;");",""),"")</f>
        <v/>
      </c>
    </row>
    <row r="939" spans="1:1" ht="12.75" customHeight="1">
      <c r="A939" s="1" t="str">
        <f>IF(NOT(ISBLANK(DATA!A936)),IF(DATA!I936&gt;7,"INSERT INTO SYSADM.PSAUTHITEM VALUES ('"&amp;$B$1&amp;DATA!A936&amp;IF(ISEVEN(DATA!J936),"_C' ,","_AC', ")&amp;"'"&amp;DATA!D936&amp;"', '"&amp;DATA!E936&amp;"', '"&amp;DATA!F936&amp;"', '"&amp;DATA!G936&amp;"', 0, "&amp;DATA!I936&amp;");",""),"")</f>
        <v/>
      </c>
    </row>
    <row r="940" spans="1:1" ht="12.75" customHeight="1">
      <c r="A940" s="1" t="str">
        <f>IF(NOT(ISBLANK(DATA!A937)),IF(DATA!I937&gt;7,"INSERT INTO SYSADM.PSAUTHITEM VALUES ('"&amp;$B$1&amp;DATA!A937&amp;IF(ISEVEN(DATA!J937),"_C' ,","_AC', ")&amp;"'"&amp;DATA!D937&amp;"', '"&amp;DATA!E937&amp;"', '"&amp;DATA!F937&amp;"', '"&amp;DATA!G937&amp;"', 0, "&amp;DATA!I937&amp;");",""),"")</f>
        <v/>
      </c>
    </row>
    <row r="941" spans="1:1" ht="12.75" customHeight="1">
      <c r="A941" s="1" t="str">
        <f>IF(NOT(ISBLANK(DATA!A938)),IF(DATA!I938&gt;7,"INSERT INTO SYSADM.PSAUTHITEM VALUES ('"&amp;$B$1&amp;DATA!A938&amp;IF(ISEVEN(DATA!J938),"_C' ,","_AC', ")&amp;"'"&amp;DATA!D938&amp;"', '"&amp;DATA!E938&amp;"', '"&amp;DATA!F938&amp;"', '"&amp;DATA!G938&amp;"', 0, "&amp;DATA!I938&amp;");",""),"")</f>
        <v/>
      </c>
    </row>
    <row r="942" spans="1:1" ht="12.75" customHeight="1">
      <c r="A942" s="1" t="str">
        <f>IF(NOT(ISBLANK(DATA!A939)),IF(DATA!I939&gt;7,"INSERT INTO SYSADM.PSAUTHITEM VALUES ('"&amp;$B$1&amp;DATA!A939&amp;IF(ISEVEN(DATA!J939),"_C' ,","_AC', ")&amp;"'"&amp;DATA!D939&amp;"', '"&amp;DATA!E939&amp;"', '"&amp;DATA!F939&amp;"', '"&amp;DATA!G939&amp;"', 0, "&amp;DATA!I939&amp;");",""),"")</f>
        <v/>
      </c>
    </row>
    <row r="943" spans="1:1" ht="12.75" customHeight="1">
      <c r="A943" s="1" t="str">
        <f>IF(NOT(ISBLANK(DATA!A940)),IF(DATA!I940&gt;7,"INSERT INTO SYSADM.PSAUTHITEM VALUES ('"&amp;$B$1&amp;DATA!A940&amp;IF(ISEVEN(DATA!J940),"_C' ,","_AC', ")&amp;"'"&amp;DATA!D940&amp;"', '"&amp;DATA!E940&amp;"', '"&amp;DATA!F940&amp;"', '"&amp;DATA!G940&amp;"', 0, "&amp;DATA!I940&amp;");",""),"")</f>
        <v/>
      </c>
    </row>
    <row r="944" spans="1:1" ht="12.75" customHeight="1">
      <c r="A944" s="1" t="str">
        <f>IF(NOT(ISBLANK(DATA!A941)),IF(DATA!I941&gt;7,"INSERT INTO SYSADM.PSAUTHITEM VALUES ('"&amp;$B$1&amp;DATA!A941&amp;IF(ISEVEN(DATA!J941),"_C' ,","_AC', ")&amp;"'"&amp;DATA!D941&amp;"', '"&amp;DATA!E941&amp;"', '"&amp;DATA!F941&amp;"', '"&amp;DATA!G941&amp;"', 0, "&amp;DATA!I941&amp;");",""),"")</f>
        <v/>
      </c>
    </row>
    <row r="945" spans="1:1" ht="12.75" customHeight="1">
      <c r="A945" s="1" t="str">
        <f>IF(NOT(ISBLANK(DATA!A942)),IF(DATA!I942&gt;7,"INSERT INTO SYSADM.PSAUTHITEM VALUES ('"&amp;$B$1&amp;DATA!A942&amp;IF(ISEVEN(DATA!J942),"_C' ,","_AC', ")&amp;"'"&amp;DATA!D942&amp;"', '"&amp;DATA!E942&amp;"', '"&amp;DATA!F942&amp;"', '"&amp;DATA!G942&amp;"', 0, "&amp;DATA!I942&amp;");",""),"")</f>
        <v/>
      </c>
    </row>
    <row r="946" spans="1:1" ht="12.75" customHeight="1">
      <c r="A946" s="1" t="str">
        <f>IF(NOT(ISBLANK(DATA!A943)),IF(DATA!I943&gt;7,"INSERT INTO SYSADM.PSAUTHITEM VALUES ('"&amp;$B$1&amp;DATA!A943&amp;IF(ISEVEN(DATA!J943),"_C' ,","_AC', ")&amp;"'"&amp;DATA!D943&amp;"', '"&amp;DATA!E943&amp;"', '"&amp;DATA!F943&amp;"', '"&amp;DATA!G943&amp;"', 0, "&amp;DATA!I943&amp;");",""),"")</f>
        <v/>
      </c>
    </row>
    <row r="947" spans="1:1" ht="12.75" customHeight="1">
      <c r="A947" s="1" t="str">
        <f>IF(NOT(ISBLANK(DATA!A944)),IF(DATA!I944&gt;7,"INSERT INTO SYSADM.PSAUTHITEM VALUES ('"&amp;$B$1&amp;DATA!A944&amp;IF(ISEVEN(DATA!J944),"_C' ,","_AC', ")&amp;"'"&amp;DATA!D944&amp;"', '"&amp;DATA!E944&amp;"', '"&amp;DATA!F944&amp;"', '"&amp;DATA!G944&amp;"', 0, "&amp;DATA!I944&amp;");",""),"")</f>
        <v/>
      </c>
    </row>
    <row r="948" spans="1:1" ht="12.75" customHeight="1">
      <c r="A948" s="1" t="str">
        <f>IF(NOT(ISBLANK(DATA!A945)),IF(DATA!I945&gt;7,"INSERT INTO SYSADM.PSAUTHITEM VALUES ('"&amp;$B$1&amp;DATA!A945&amp;IF(ISEVEN(DATA!J945),"_C' ,","_AC', ")&amp;"'"&amp;DATA!D945&amp;"', '"&amp;DATA!E945&amp;"', '"&amp;DATA!F945&amp;"', '"&amp;DATA!G945&amp;"', 0, "&amp;DATA!I945&amp;");",""),"")</f>
        <v/>
      </c>
    </row>
    <row r="949" spans="1:1" ht="12.75" customHeight="1">
      <c r="A949" s="1" t="str">
        <f>IF(NOT(ISBLANK(DATA!A946)),IF(DATA!I946&gt;7,"INSERT INTO SYSADM.PSAUTHITEM VALUES ('"&amp;$B$1&amp;DATA!A946&amp;IF(ISEVEN(DATA!J946),"_C' ,","_AC', ")&amp;"'"&amp;DATA!D946&amp;"', '"&amp;DATA!E946&amp;"', '"&amp;DATA!F946&amp;"', '"&amp;DATA!G946&amp;"', 0, "&amp;DATA!I946&amp;");",""),"")</f>
        <v/>
      </c>
    </row>
    <row r="950" spans="1:1" ht="12.75" customHeight="1">
      <c r="A950" s="1" t="str">
        <f>IF(NOT(ISBLANK(DATA!A947)),IF(DATA!I947&gt;7,"INSERT INTO SYSADM.PSAUTHITEM VALUES ('"&amp;$B$1&amp;DATA!A947&amp;IF(ISEVEN(DATA!J947),"_C' ,","_AC', ")&amp;"'"&amp;DATA!D947&amp;"', '"&amp;DATA!E947&amp;"', '"&amp;DATA!F947&amp;"', '"&amp;DATA!G947&amp;"', 0, "&amp;DATA!I947&amp;");",""),"")</f>
        <v/>
      </c>
    </row>
    <row r="951" spans="1:1" ht="12.75" customHeight="1">
      <c r="A951" s="1" t="str">
        <f>IF(NOT(ISBLANK(DATA!A948)),IF(DATA!I948&gt;7,"INSERT INTO SYSADM.PSAUTHITEM VALUES ('"&amp;$B$1&amp;DATA!A948&amp;IF(ISEVEN(DATA!J948),"_C' ,","_AC', ")&amp;"'"&amp;DATA!D948&amp;"', '"&amp;DATA!E948&amp;"', '"&amp;DATA!F948&amp;"', '"&amp;DATA!G948&amp;"', 0, "&amp;DATA!I948&amp;");",""),"")</f>
        <v/>
      </c>
    </row>
    <row r="952" spans="1:1" ht="12.75" customHeight="1">
      <c r="A952" s="1" t="str">
        <f>IF(NOT(ISBLANK(DATA!A949)),IF(DATA!I949&gt;7,"INSERT INTO SYSADM.PSAUTHITEM VALUES ('"&amp;$B$1&amp;DATA!A949&amp;IF(ISEVEN(DATA!J949),"_C' ,","_AC', ")&amp;"'"&amp;DATA!D949&amp;"', '"&amp;DATA!E949&amp;"', '"&amp;DATA!F949&amp;"', '"&amp;DATA!G949&amp;"', 0, "&amp;DATA!I949&amp;");",""),"")</f>
        <v/>
      </c>
    </row>
    <row r="953" spans="1:1" ht="12.75" customHeight="1">
      <c r="A953" s="1" t="str">
        <f>IF(NOT(ISBLANK(DATA!A950)),IF(DATA!I950&gt;7,"INSERT INTO SYSADM.PSAUTHITEM VALUES ('"&amp;$B$1&amp;DATA!A950&amp;IF(ISEVEN(DATA!J950),"_C' ,","_AC', ")&amp;"'"&amp;DATA!D950&amp;"', '"&amp;DATA!E950&amp;"', '"&amp;DATA!F950&amp;"', '"&amp;DATA!G950&amp;"', 0, "&amp;DATA!I950&amp;");",""),"")</f>
        <v/>
      </c>
    </row>
    <row r="954" spans="1:1" ht="12.75" customHeight="1">
      <c r="A954" s="1" t="str">
        <f>IF(NOT(ISBLANK(DATA!A951)),IF(DATA!I951&gt;7,"INSERT INTO SYSADM.PSAUTHITEM VALUES ('"&amp;$B$1&amp;DATA!A951&amp;IF(ISEVEN(DATA!J951),"_C' ,","_AC', ")&amp;"'"&amp;DATA!D951&amp;"', '"&amp;DATA!E951&amp;"', '"&amp;DATA!F951&amp;"', '"&amp;DATA!G951&amp;"', 0, "&amp;DATA!I951&amp;");",""),"")</f>
        <v/>
      </c>
    </row>
    <row r="955" spans="1:1" ht="12.75" customHeight="1">
      <c r="A955" s="1" t="str">
        <f>IF(NOT(ISBLANK(DATA!A952)),IF(DATA!I952&gt;7,"INSERT INTO SYSADM.PSAUTHITEM VALUES ('"&amp;$B$1&amp;DATA!A952&amp;IF(ISEVEN(DATA!J952),"_C' ,","_AC', ")&amp;"'"&amp;DATA!D952&amp;"', '"&amp;DATA!E952&amp;"', '"&amp;DATA!F952&amp;"', '"&amp;DATA!G952&amp;"', 0, "&amp;DATA!I952&amp;");",""),"")</f>
        <v/>
      </c>
    </row>
    <row r="956" spans="1:1" ht="12.75" customHeight="1">
      <c r="A956" s="1" t="str">
        <f>IF(NOT(ISBLANK(DATA!A953)),IF(DATA!I953&gt;7,"INSERT INTO SYSADM.PSAUTHITEM VALUES ('"&amp;$B$1&amp;DATA!A953&amp;IF(ISEVEN(DATA!J953),"_C' ,","_AC', ")&amp;"'"&amp;DATA!D953&amp;"', '"&amp;DATA!E953&amp;"', '"&amp;DATA!F953&amp;"', '"&amp;DATA!G953&amp;"', 0, "&amp;DATA!I953&amp;");",""),"")</f>
        <v/>
      </c>
    </row>
    <row r="957" spans="1:1" ht="12.75" customHeight="1">
      <c r="A957" s="1" t="str">
        <f>IF(NOT(ISBLANK(DATA!A954)),IF(DATA!I954&gt;7,"INSERT INTO SYSADM.PSAUTHITEM VALUES ('"&amp;$B$1&amp;DATA!A954&amp;IF(ISEVEN(DATA!J954),"_C' ,","_AC', ")&amp;"'"&amp;DATA!D954&amp;"', '"&amp;DATA!E954&amp;"', '"&amp;DATA!F954&amp;"', '"&amp;DATA!G954&amp;"', 0, "&amp;DATA!I954&amp;");",""),"")</f>
        <v/>
      </c>
    </row>
    <row r="958" spans="1:1" ht="12.75" customHeight="1">
      <c r="A958" s="1" t="str">
        <f>IF(NOT(ISBLANK(DATA!A955)),IF(DATA!I955&gt;7,"INSERT INTO SYSADM.PSAUTHITEM VALUES ('"&amp;$B$1&amp;DATA!A955&amp;IF(ISEVEN(DATA!J955),"_C' ,","_AC', ")&amp;"'"&amp;DATA!D955&amp;"', '"&amp;DATA!E955&amp;"', '"&amp;DATA!F955&amp;"', '"&amp;DATA!G955&amp;"', 0, "&amp;DATA!I955&amp;");",""),"")</f>
        <v/>
      </c>
    </row>
    <row r="959" spans="1:1" ht="12.75" customHeight="1">
      <c r="A959" s="1" t="str">
        <f>IF(NOT(ISBLANK(DATA!A956)),IF(DATA!I956&gt;7,"INSERT INTO SYSADM.PSAUTHITEM VALUES ('"&amp;$B$1&amp;DATA!A956&amp;IF(ISEVEN(DATA!J956),"_C' ,","_AC', ")&amp;"'"&amp;DATA!D956&amp;"', '"&amp;DATA!E956&amp;"', '"&amp;DATA!F956&amp;"', '"&amp;DATA!G956&amp;"', 0, "&amp;DATA!I956&amp;");",""),"")</f>
        <v/>
      </c>
    </row>
    <row r="960" spans="1:1" ht="12.75" customHeight="1">
      <c r="A960" s="1" t="str">
        <f>IF(NOT(ISBLANK(DATA!A957)),IF(DATA!I957&gt;7,"INSERT INTO SYSADM.PSAUTHITEM VALUES ('"&amp;$B$1&amp;DATA!A957&amp;IF(ISEVEN(DATA!J957),"_C' ,","_AC', ")&amp;"'"&amp;DATA!D957&amp;"', '"&amp;DATA!E957&amp;"', '"&amp;DATA!F957&amp;"', '"&amp;DATA!G957&amp;"', 0, "&amp;DATA!I957&amp;");",""),"")</f>
        <v/>
      </c>
    </row>
    <row r="961" spans="1:1" ht="12.75" customHeight="1">
      <c r="A961" s="1" t="str">
        <f>IF(NOT(ISBLANK(DATA!A958)),IF(DATA!I958&gt;7,"INSERT INTO SYSADM.PSAUTHITEM VALUES ('"&amp;$B$1&amp;DATA!A958&amp;IF(ISEVEN(DATA!J958),"_C' ,","_AC', ")&amp;"'"&amp;DATA!D958&amp;"', '"&amp;DATA!E958&amp;"', '"&amp;DATA!F958&amp;"', '"&amp;DATA!G958&amp;"', 0, "&amp;DATA!I958&amp;");",""),"")</f>
        <v/>
      </c>
    </row>
    <row r="962" spans="1:1" ht="12.75" customHeight="1">
      <c r="A962" s="1" t="str">
        <f>IF(NOT(ISBLANK(DATA!A959)),IF(DATA!I959&gt;7,"INSERT INTO SYSADM.PSAUTHITEM VALUES ('"&amp;$B$1&amp;DATA!A959&amp;IF(ISEVEN(DATA!J959),"_C' ,","_AC', ")&amp;"'"&amp;DATA!D959&amp;"', '"&amp;DATA!E959&amp;"', '"&amp;DATA!F959&amp;"', '"&amp;DATA!G959&amp;"', 0, "&amp;DATA!I959&amp;");",""),"")</f>
        <v/>
      </c>
    </row>
    <row r="963" spans="1:1" ht="12.75" customHeight="1">
      <c r="A963" s="1" t="str">
        <f>IF(NOT(ISBLANK(DATA!A960)),IF(DATA!I960&gt;7,"INSERT INTO SYSADM.PSAUTHITEM VALUES ('"&amp;$B$1&amp;DATA!A960&amp;IF(ISEVEN(DATA!J960),"_C' ,","_AC', ")&amp;"'"&amp;DATA!D960&amp;"', '"&amp;DATA!E960&amp;"', '"&amp;DATA!F960&amp;"', '"&amp;DATA!G960&amp;"', 0, "&amp;DATA!I960&amp;");",""),"")</f>
        <v/>
      </c>
    </row>
    <row r="964" spans="1:1" ht="12.75" customHeight="1">
      <c r="A964" s="1" t="str">
        <f>IF(NOT(ISBLANK(DATA!A961)),IF(DATA!I961&gt;7,"INSERT INTO SYSADM.PSAUTHITEM VALUES ('"&amp;$B$1&amp;DATA!A961&amp;IF(ISEVEN(DATA!J961),"_C' ,","_AC', ")&amp;"'"&amp;DATA!D961&amp;"', '"&amp;DATA!E961&amp;"', '"&amp;DATA!F961&amp;"', '"&amp;DATA!G961&amp;"', 0, "&amp;DATA!I961&amp;");",""),"")</f>
        <v/>
      </c>
    </row>
    <row r="965" spans="1:1" ht="12.75" customHeight="1">
      <c r="A965" s="1" t="str">
        <f>IF(NOT(ISBLANK(DATA!A962)),IF(DATA!I962&gt;7,"INSERT INTO SYSADM.PSAUTHITEM VALUES ('"&amp;$B$1&amp;DATA!A962&amp;IF(ISEVEN(DATA!J962),"_C' ,","_AC', ")&amp;"'"&amp;DATA!D962&amp;"', '"&amp;DATA!E962&amp;"', '"&amp;DATA!F962&amp;"', '"&amp;DATA!G962&amp;"', 0, "&amp;DATA!I962&amp;");",""),"")</f>
        <v/>
      </c>
    </row>
    <row r="966" spans="1:1" ht="12.75" customHeight="1">
      <c r="A966" s="1" t="str">
        <f>IF(NOT(ISBLANK(DATA!A963)),IF(DATA!I963&gt;7,"INSERT INTO SYSADM.PSAUTHITEM VALUES ('"&amp;$B$1&amp;DATA!A963&amp;IF(ISEVEN(DATA!J963),"_C' ,","_AC', ")&amp;"'"&amp;DATA!D963&amp;"', '"&amp;DATA!E963&amp;"', '"&amp;DATA!F963&amp;"', '"&amp;DATA!G963&amp;"', 0, "&amp;DATA!I963&amp;");",""),"")</f>
        <v/>
      </c>
    </row>
    <row r="967" spans="1:1" ht="12.75" customHeight="1">
      <c r="A967" s="1" t="str">
        <f>IF(NOT(ISBLANK(DATA!A964)),IF(DATA!I964&gt;7,"INSERT INTO SYSADM.PSAUTHITEM VALUES ('"&amp;$B$1&amp;DATA!A964&amp;IF(ISEVEN(DATA!J964),"_C' ,","_AC', ")&amp;"'"&amp;DATA!D964&amp;"', '"&amp;DATA!E964&amp;"', '"&amp;DATA!F964&amp;"', '"&amp;DATA!G964&amp;"', 0, "&amp;DATA!I964&amp;");",""),"")</f>
        <v/>
      </c>
    </row>
    <row r="968" spans="1:1" ht="12.75" customHeight="1">
      <c r="A968" s="1" t="str">
        <f>IF(NOT(ISBLANK(DATA!A965)),IF(DATA!I965&gt;7,"INSERT INTO SYSADM.PSAUTHITEM VALUES ('"&amp;$B$1&amp;DATA!A965&amp;IF(ISEVEN(DATA!J965),"_C' ,","_AC', ")&amp;"'"&amp;DATA!D965&amp;"', '"&amp;DATA!E965&amp;"', '"&amp;DATA!F965&amp;"', '"&amp;DATA!G965&amp;"', 0, "&amp;DATA!I965&amp;");",""),"")</f>
        <v/>
      </c>
    </row>
    <row r="969" spans="1:1" ht="12.75" customHeight="1">
      <c r="A969" s="1" t="str">
        <f>IF(NOT(ISBLANK(DATA!A966)),IF(DATA!I966&gt;7,"INSERT INTO SYSADM.PSAUTHITEM VALUES ('"&amp;$B$1&amp;DATA!A966&amp;IF(ISEVEN(DATA!J966),"_C' ,","_AC', ")&amp;"'"&amp;DATA!D966&amp;"', '"&amp;DATA!E966&amp;"', '"&amp;DATA!F966&amp;"', '"&amp;DATA!G966&amp;"', 0, "&amp;DATA!I966&amp;");",""),"")</f>
        <v/>
      </c>
    </row>
    <row r="970" spans="1:1" ht="12.75" customHeight="1">
      <c r="A970" s="1" t="str">
        <f>IF(NOT(ISBLANK(DATA!A967)),IF(DATA!I967&gt;7,"INSERT INTO SYSADM.PSAUTHITEM VALUES ('"&amp;$B$1&amp;DATA!A967&amp;IF(ISEVEN(DATA!J967),"_C' ,","_AC', ")&amp;"'"&amp;DATA!D967&amp;"', '"&amp;DATA!E967&amp;"', '"&amp;DATA!F967&amp;"', '"&amp;DATA!G967&amp;"', 0, "&amp;DATA!I967&amp;");",""),"")</f>
        <v/>
      </c>
    </row>
    <row r="971" spans="1:1" ht="12.75" customHeight="1">
      <c r="A971" s="1" t="str">
        <f>IF(NOT(ISBLANK(DATA!A968)),IF(DATA!I968&gt;7,"INSERT INTO SYSADM.PSAUTHITEM VALUES ('"&amp;$B$1&amp;DATA!A968&amp;IF(ISEVEN(DATA!J968),"_C' ,","_AC', ")&amp;"'"&amp;DATA!D968&amp;"', '"&amp;DATA!E968&amp;"', '"&amp;DATA!F968&amp;"', '"&amp;DATA!G968&amp;"', 0, "&amp;DATA!I968&amp;");",""),"")</f>
        <v/>
      </c>
    </row>
    <row r="972" spans="1:1" ht="12.75" customHeight="1">
      <c r="A972" s="1" t="str">
        <f>IF(NOT(ISBLANK(DATA!A969)),IF(DATA!I969&gt;7,"INSERT INTO SYSADM.PSAUTHITEM VALUES ('"&amp;$B$1&amp;DATA!A969&amp;IF(ISEVEN(DATA!J969),"_C' ,","_AC', ")&amp;"'"&amp;DATA!D969&amp;"', '"&amp;DATA!E969&amp;"', '"&amp;DATA!F969&amp;"', '"&amp;DATA!G969&amp;"', 0, "&amp;DATA!I969&amp;");",""),"")</f>
        <v/>
      </c>
    </row>
    <row r="973" spans="1:1" ht="12.75" customHeight="1">
      <c r="A973" s="1" t="str">
        <f>IF(NOT(ISBLANK(DATA!A970)),IF(DATA!I970&gt;7,"INSERT INTO SYSADM.PSAUTHITEM VALUES ('"&amp;$B$1&amp;DATA!A970&amp;IF(ISEVEN(DATA!J970),"_C' ,","_AC', ")&amp;"'"&amp;DATA!D970&amp;"', '"&amp;DATA!E970&amp;"', '"&amp;DATA!F970&amp;"', '"&amp;DATA!G970&amp;"', 0, "&amp;DATA!I970&amp;");",""),"")</f>
        <v/>
      </c>
    </row>
    <row r="974" spans="1:1" ht="12.75" customHeight="1">
      <c r="A974" s="1" t="str">
        <f>IF(NOT(ISBLANK(DATA!A971)),IF(DATA!I971&gt;7,"INSERT INTO SYSADM.PSAUTHITEM VALUES ('"&amp;$B$1&amp;DATA!A971&amp;IF(ISEVEN(DATA!J971),"_C' ,","_AC', ")&amp;"'"&amp;DATA!D971&amp;"', '"&amp;DATA!E971&amp;"', '"&amp;DATA!F971&amp;"', '"&amp;DATA!G971&amp;"', 0, "&amp;DATA!I971&amp;");",""),"")</f>
        <v/>
      </c>
    </row>
    <row r="975" spans="1:1" ht="12.75" customHeight="1">
      <c r="A975" s="1" t="str">
        <f>IF(NOT(ISBLANK(DATA!A972)),IF(DATA!I972&gt;7,"INSERT INTO SYSADM.PSAUTHITEM VALUES ('"&amp;$B$1&amp;DATA!A972&amp;IF(ISEVEN(DATA!J972),"_C' ,","_AC', ")&amp;"'"&amp;DATA!D972&amp;"', '"&amp;DATA!E972&amp;"', '"&amp;DATA!F972&amp;"', '"&amp;DATA!G972&amp;"', 0, "&amp;DATA!I972&amp;");",""),"")</f>
        <v/>
      </c>
    </row>
    <row r="976" spans="1:1" ht="12.75" customHeight="1">
      <c r="A976" s="1" t="str">
        <f>IF(NOT(ISBLANK(DATA!A973)),IF(DATA!I973&gt;7,"INSERT INTO SYSADM.PSAUTHITEM VALUES ('"&amp;$B$1&amp;DATA!A973&amp;IF(ISEVEN(DATA!J973),"_C' ,","_AC', ")&amp;"'"&amp;DATA!D973&amp;"', '"&amp;DATA!E973&amp;"', '"&amp;DATA!F973&amp;"', '"&amp;DATA!G973&amp;"', 0, "&amp;DATA!I973&amp;");",""),"")</f>
        <v/>
      </c>
    </row>
    <row r="977" spans="1:1" ht="12.75" customHeight="1">
      <c r="A977" s="1" t="str">
        <f>IF(NOT(ISBLANK(DATA!A974)),IF(DATA!I974&gt;7,"INSERT INTO SYSADM.PSAUTHITEM VALUES ('"&amp;$B$1&amp;DATA!A974&amp;IF(ISEVEN(DATA!J974),"_C' ,","_AC', ")&amp;"'"&amp;DATA!D974&amp;"', '"&amp;DATA!E974&amp;"', '"&amp;DATA!F974&amp;"', '"&amp;DATA!G974&amp;"', 0, "&amp;DATA!I974&amp;");",""),"")</f>
        <v/>
      </c>
    </row>
    <row r="978" spans="1:1" ht="12.75" customHeight="1">
      <c r="A978" s="1" t="str">
        <f>IF(NOT(ISBLANK(DATA!A975)),IF(DATA!I975&gt;7,"INSERT INTO SYSADM.PSAUTHITEM VALUES ('"&amp;$B$1&amp;DATA!A975&amp;IF(ISEVEN(DATA!J975),"_C' ,","_AC', ")&amp;"'"&amp;DATA!D975&amp;"', '"&amp;DATA!E975&amp;"', '"&amp;DATA!F975&amp;"', '"&amp;DATA!G975&amp;"', 0, "&amp;DATA!I975&amp;");",""),"")</f>
        <v/>
      </c>
    </row>
    <row r="979" spans="1:1" ht="12.75" customHeight="1">
      <c r="A979" s="1" t="str">
        <f>IF(NOT(ISBLANK(DATA!A976)),IF(DATA!I976&gt;7,"INSERT INTO SYSADM.PSAUTHITEM VALUES ('"&amp;$B$1&amp;DATA!A976&amp;IF(ISEVEN(DATA!J976),"_C' ,","_AC', ")&amp;"'"&amp;DATA!D976&amp;"', '"&amp;DATA!E976&amp;"', '"&amp;DATA!F976&amp;"', '"&amp;DATA!G976&amp;"', 0, "&amp;DATA!I976&amp;");",""),"")</f>
        <v/>
      </c>
    </row>
    <row r="980" spans="1:1" ht="12.75" customHeight="1">
      <c r="A980" s="1" t="str">
        <f>IF(NOT(ISBLANK(DATA!A977)),IF(DATA!I977&gt;7,"INSERT INTO SYSADM.PSAUTHITEM VALUES ('"&amp;$B$1&amp;DATA!A977&amp;IF(ISEVEN(DATA!J977),"_C' ,","_AC', ")&amp;"'"&amp;DATA!D977&amp;"', '"&amp;DATA!E977&amp;"', '"&amp;DATA!F977&amp;"', '"&amp;DATA!G977&amp;"', 0, "&amp;DATA!I977&amp;");",""),"")</f>
        <v/>
      </c>
    </row>
    <row r="981" spans="1:1" ht="12.75" customHeight="1">
      <c r="A981" s="1" t="str">
        <f>IF(NOT(ISBLANK(DATA!A978)),IF(DATA!I978&gt;7,"INSERT INTO SYSADM.PSAUTHITEM VALUES ('"&amp;$B$1&amp;DATA!A978&amp;IF(ISEVEN(DATA!J978),"_C' ,","_AC', ")&amp;"'"&amp;DATA!D978&amp;"', '"&amp;DATA!E978&amp;"', '"&amp;DATA!F978&amp;"', '"&amp;DATA!G978&amp;"', 0, "&amp;DATA!I978&amp;");",""),"")</f>
        <v/>
      </c>
    </row>
    <row r="982" spans="1:1" ht="12.75" customHeight="1">
      <c r="A982" s="1" t="str">
        <f>IF(NOT(ISBLANK(DATA!A979)),IF(DATA!I979&gt;7,"INSERT INTO SYSADM.PSAUTHITEM VALUES ('"&amp;$B$1&amp;DATA!A979&amp;IF(ISEVEN(DATA!J979),"_C' ,","_AC', ")&amp;"'"&amp;DATA!D979&amp;"', '"&amp;DATA!E979&amp;"', '"&amp;DATA!F979&amp;"', '"&amp;DATA!G979&amp;"', 0, "&amp;DATA!I979&amp;");",""),"")</f>
        <v/>
      </c>
    </row>
    <row r="983" spans="1:1" ht="12.75" customHeight="1">
      <c r="A983" s="1" t="str">
        <f>IF(NOT(ISBLANK(DATA!A980)),IF(DATA!I980&gt;7,"INSERT INTO SYSADM.PSAUTHITEM VALUES ('"&amp;$B$1&amp;DATA!A980&amp;IF(ISEVEN(DATA!J980),"_C' ,","_AC', ")&amp;"'"&amp;DATA!D980&amp;"', '"&amp;DATA!E980&amp;"', '"&amp;DATA!F980&amp;"', '"&amp;DATA!G980&amp;"', 0, "&amp;DATA!I980&amp;");",""),"")</f>
        <v/>
      </c>
    </row>
    <row r="984" spans="1:1" ht="12.75" customHeight="1">
      <c r="A984" s="1" t="str">
        <f>IF(NOT(ISBLANK(DATA!A981)),IF(DATA!I981&gt;7,"INSERT INTO SYSADM.PSAUTHITEM VALUES ('"&amp;$B$1&amp;DATA!A981&amp;IF(ISEVEN(DATA!J981),"_C' ,","_AC', ")&amp;"'"&amp;DATA!D981&amp;"', '"&amp;DATA!E981&amp;"', '"&amp;DATA!F981&amp;"', '"&amp;DATA!G981&amp;"', 0, "&amp;DATA!I981&amp;");",""),"")</f>
        <v/>
      </c>
    </row>
    <row r="985" spans="1:1" ht="12.75" customHeight="1">
      <c r="A985" s="1" t="str">
        <f>IF(NOT(ISBLANK(DATA!A982)),IF(DATA!I982&gt;7,"INSERT INTO SYSADM.PSAUTHITEM VALUES ('"&amp;$B$1&amp;DATA!A982&amp;IF(ISEVEN(DATA!J982),"_C' ,","_AC', ")&amp;"'"&amp;DATA!D982&amp;"', '"&amp;DATA!E982&amp;"', '"&amp;DATA!F982&amp;"', '"&amp;DATA!G982&amp;"', 0, "&amp;DATA!I982&amp;");",""),"")</f>
        <v/>
      </c>
    </row>
    <row r="986" spans="1:1" ht="12.75" customHeight="1">
      <c r="A986" s="1" t="str">
        <f>IF(NOT(ISBLANK(DATA!A983)),IF(DATA!I983&gt;7,"INSERT INTO SYSADM.PSAUTHITEM VALUES ('"&amp;$B$1&amp;DATA!A983&amp;IF(ISEVEN(DATA!J983),"_C' ,","_AC', ")&amp;"'"&amp;DATA!D983&amp;"', '"&amp;DATA!E983&amp;"', '"&amp;DATA!F983&amp;"', '"&amp;DATA!G983&amp;"', 0, "&amp;DATA!I983&amp;");",""),"")</f>
        <v/>
      </c>
    </row>
    <row r="987" spans="1:1" ht="12.75" customHeight="1">
      <c r="A987" s="1" t="str">
        <f>IF(NOT(ISBLANK(DATA!A984)),IF(DATA!I984&gt;7,"INSERT INTO SYSADM.PSAUTHITEM VALUES ('"&amp;$B$1&amp;DATA!A984&amp;IF(ISEVEN(DATA!J984),"_C' ,","_AC', ")&amp;"'"&amp;DATA!D984&amp;"', '"&amp;DATA!E984&amp;"', '"&amp;DATA!F984&amp;"', '"&amp;DATA!G984&amp;"', 0, "&amp;DATA!I984&amp;");",""),"")</f>
        <v/>
      </c>
    </row>
    <row r="988" spans="1:1" ht="12.75" customHeight="1">
      <c r="A988" s="1" t="str">
        <f>IF(NOT(ISBLANK(DATA!A985)),IF(DATA!I985&gt;7,"INSERT INTO SYSADM.PSAUTHITEM VALUES ('"&amp;$B$1&amp;DATA!A985&amp;IF(ISEVEN(DATA!J985),"_C' ,","_AC', ")&amp;"'"&amp;DATA!D985&amp;"', '"&amp;DATA!E985&amp;"', '"&amp;DATA!F985&amp;"', '"&amp;DATA!G985&amp;"', 0, "&amp;DATA!I985&amp;");",""),"")</f>
        <v/>
      </c>
    </row>
    <row r="989" spans="1:1" ht="12.75" customHeight="1">
      <c r="A989" s="1" t="str">
        <f>IF(NOT(ISBLANK(DATA!A986)),IF(DATA!I986&gt;7,"INSERT INTO SYSADM.PSAUTHITEM VALUES ('"&amp;$B$1&amp;DATA!A986&amp;IF(ISEVEN(DATA!J986),"_C' ,","_AC', ")&amp;"'"&amp;DATA!D986&amp;"', '"&amp;DATA!E986&amp;"', '"&amp;DATA!F986&amp;"', '"&amp;DATA!G986&amp;"', 0, "&amp;DATA!I986&amp;");",""),"")</f>
        <v/>
      </c>
    </row>
    <row r="990" spans="1:1" ht="12.75" customHeight="1">
      <c r="A990" s="1" t="str">
        <f>IF(NOT(ISBLANK(DATA!A987)),IF(DATA!I987&gt;7,"INSERT INTO SYSADM.PSAUTHITEM VALUES ('"&amp;$B$1&amp;DATA!A987&amp;IF(ISEVEN(DATA!J987),"_C' ,","_AC', ")&amp;"'"&amp;DATA!D987&amp;"', '"&amp;DATA!E987&amp;"', '"&amp;DATA!F987&amp;"', '"&amp;DATA!G987&amp;"', 0, "&amp;DATA!I987&amp;");",""),"")</f>
        <v/>
      </c>
    </row>
    <row r="991" spans="1:1" ht="12.75" customHeight="1">
      <c r="A991" s="1" t="str">
        <f>IF(NOT(ISBLANK(DATA!A988)),IF(DATA!I988&gt;7,"INSERT INTO SYSADM.PSAUTHITEM VALUES ('"&amp;$B$1&amp;DATA!A988&amp;IF(ISEVEN(DATA!J988),"_C' ,","_AC', ")&amp;"'"&amp;DATA!D988&amp;"', '"&amp;DATA!E988&amp;"', '"&amp;DATA!F988&amp;"', '"&amp;DATA!G988&amp;"', 0, "&amp;DATA!I988&amp;");",""),"")</f>
        <v/>
      </c>
    </row>
    <row r="992" spans="1:1" ht="12.75" customHeight="1">
      <c r="A992" s="1" t="str">
        <f>IF(NOT(ISBLANK(DATA!A989)),IF(DATA!I989&gt;7,"INSERT INTO SYSADM.PSAUTHITEM VALUES ('"&amp;$B$1&amp;DATA!A989&amp;IF(ISEVEN(DATA!J989),"_C' ,","_AC', ")&amp;"'"&amp;DATA!D989&amp;"', '"&amp;DATA!E989&amp;"', '"&amp;DATA!F989&amp;"', '"&amp;DATA!G989&amp;"', 0, "&amp;DATA!I989&amp;");",""),"")</f>
        <v/>
      </c>
    </row>
    <row r="993" spans="1:1" ht="12.75" customHeight="1">
      <c r="A993" s="1" t="str">
        <f>IF(NOT(ISBLANK(DATA!A990)),IF(DATA!I990&gt;7,"INSERT INTO SYSADM.PSAUTHITEM VALUES ('"&amp;$B$1&amp;DATA!A990&amp;IF(ISEVEN(DATA!J990),"_C' ,","_AC', ")&amp;"'"&amp;DATA!D990&amp;"', '"&amp;DATA!E990&amp;"', '"&amp;DATA!F990&amp;"', '"&amp;DATA!G990&amp;"', 0, "&amp;DATA!I990&amp;");",""),"")</f>
        <v/>
      </c>
    </row>
    <row r="994" spans="1:1" ht="12.75" customHeight="1">
      <c r="A994" s="1" t="str">
        <f>IF(NOT(ISBLANK(DATA!A991)),IF(DATA!I991&gt;7,"INSERT INTO SYSADM.PSAUTHITEM VALUES ('"&amp;$B$1&amp;DATA!A991&amp;IF(ISEVEN(DATA!J991),"_C' ,","_AC', ")&amp;"'"&amp;DATA!D991&amp;"', '"&amp;DATA!E991&amp;"', '"&amp;DATA!F991&amp;"', '"&amp;DATA!G991&amp;"', 0, "&amp;DATA!I991&amp;");",""),"")</f>
        <v/>
      </c>
    </row>
    <row r="995" spans="1:1" ht="12.75" customHeight="1">
      <c r="A995" s="1" t="str">
        <f>IF(NOT(ISBLANK(DATA!A992)),IF(DATA!I992&gt;7,"INSERT INTO SYSADM.PSAUTHITEM VALUES ('"&amp;$B$1&amp;DATA!A992&amp;IF(ISEVEN(DATA!J992),"_C' ,","_AC', ")&amp;"'"&amp;DATA!D992&amp;"', '"&amp;DATA!E992&amp;"', '"&amp;DATA!F992&amp;"', '"&amp;DATA!G992&amp;"', 0, "&amp;DATA!I992&amp;");",""),"")</f>
        <v/>
      </c>
    </row>
    <row r="996" spans="1:1" ht="12.75" customHeight="1">
      <c r="A996" s="1" t="str">
        <f>IF(NOT(ISBLANK(DATA!A993)),IF(DATA!I993&gt;7,"INSERT INTO SYSADM.PSAUTHITEM VALUES ('"&amp;$B$1&amp;DATA!A993&amp;IF(ISEVEN(DATA!J993),"_C' ,","_AC', ")&amp;"'"&amp;DATA!D993&amp;"', '"&amp;DATA!E993&amp;"', '"&amp;DATA!F993&amp;"', '"&amp;DATA!G993&amp;"', 0, "&amp;DATA!I993&amp;");",""),"")</f>
        <v/>
      </c>
    </row>
    <row r="997" spans="1:1" ht="12.75" customHeight="1">
      <c r="A997" s="1" t="str">
        <f>IF(NOT(ISBLANK(DATA!A994)),IF(DATA!I994&gt;7,"INSERT INTO SYSADM.PSAUTHITEM VALUES ('"&amp;$B$1&amp;DATA!A994&amp;IF(ISEVEN(DATA!J994),"_C' ,","_AC', ")&amp;"'"&amp;DATA!D994&amp;"', '"&amp;DATA!E994&amp;"', '"&amp;DATA!F994&amp;"', '"&amp;DATA!G994&amp;"', 0, "&amp;DATA!I994&amp;");",""),"")</f>
        <v/>
      </c>
    </row>
    <row r="998" spans="1:1" ht="12.75" customHeight="1">
      <c r="A998" s="1" t="str">
        <f>IF(NOT(ISBLANK(DATA!A995)),IF(DATA!I995&gt;7,"INSERT INTO SYSADM.PSAUTHITEM VALUES ('"&amp;$B$1&amp;DATA!A995&amp;IF(ISEVEN(DATA!J995),"_C' ,","_AC', ")&amp;"'"&amp;DATA!D995&amp;"', '"&amp;DATA!E995&amp;"', '"&amp;DATA!F995&amp;"', '"&amp;DATA!G995&amp;"', 0, "&amp;DATA!I995&amp;");",""),"")</f>
        <v/>
      </c>
    </row>
    <row r="999" spans="1:1" ht="12.75" customHeight="1">
      <c r="A999" s="1" t="str">
        <f>IF(NOT(ISBLANK(DATA!A996)),IF(DATA!I996&gt;7,"INSERT INTO SYSADM.PSAUTHITEM VALUES ('"&amp;$B$1&amp;DATA!A996&amp;IF(ISEVEN(DATA!J996),"_C' ,","_AC', ")&amp;"'"&amp;DATA!D996&amp;"', '"&amp;DATA!E996&amp;"', '"&amp;DATA!F996&amp;"', '"&amp;DATA!G996&amp;"', 0, "&amp;DATA!I996&amp;");",""),"")</f>
        <v/>
      </c>
    </row>
    <row r="1000" spans="1:1" ht="12.75" customHeight="1">
      <c r="A1000" s="1" t="str">
        <f>IF(NOT(ISBLANK(DATA!A997)),IF(DATA!I997&gt;7,"INSERT INTO SYSADM.PSAUTHITEM VALUES ('"&amp;$B$1&amp;DATA!A997&amp;IF(ISEVEN(DATA!J997),"_C' ,","_AC', ")&amp;"'"&amp;DATA!D997&amp;"', '"&amp;DATA!E997&amp;"', '"&amp;DATA!F997&amp;"', '"&amp;DATA!G997&amp;"', 0, "&amp;DATA!I997&amp;");",""),"")</f>
        <v/>
      </c>
    </row>
    <row r="1001" spans="1:1" ht="12.75" customHeight="1">
      <c r="A1001" s="1" t="str">
        <f>IF(NOT(ISBLANK(DATA!A998)),IF(DATA!I998&gt;7,"INSERT INTO SYSADM.PSAUTHITEM VALUES ('"&amp;$B$1&amp;DATA!A998&amp;IF(ISEVEN(DATA!J998),"_C' ,","_AC', ")&amp;"'"&amp;DATA!D998&amp;"', '"&amp;DATA!E998&amp;"', '"&amp;DATA!F998&amp;"', '"&amp;DATA!G998&amp;"', 0, "&amp;DATA!I998&amp;");",""),"")</f>
        <v/>
      </c>
    </row>
    <row r="1002" spans="1:1" ht="12.75" customHeight="1">
      <c r="A1002" s="1" t="str">
        <f>IF(NOT(ISBLANK(DATA!A999)),IF(DATA!I999&gt;7,"INSERT INTO SYSADM.PSAUTHITEM VALUES ('"&amp;$B$1&amp;DATA!A999&amp;IF(ISEVEN(DATA!J999),"_C' ,","_AC', ")&amp;"'"&amp;DATA!D999&amp;"', '"&amp;DATA!E999&amp;"', '"&amp;DATA!F999&amp;"', '"&amp;DATA!G999&amp;"', 0, "&amp;DATA!I999&amp;");",""),"")</f>
        <v/>
      </c>
    </row>
    <row r="1003" spans="1:1" ht="12.75" customHeight="1">
      <c r="A1003" s="1" t="str">
        <f>IF(NOT(ISBLANK(DATA!A1000)),IF(DATA!I1000&gt;7,"INSERT INTO SYSADM.PSAUTHITEM VALUES ('"&amp;$B$1&amp;DATA!A1000&amp;IF(ISEVEN(DATA!J1000),"_C' ,","_AC', ")&amp;"'"&amp;DATA!D1000&amp;"', '"&amp;DATA!E1000&amp;"', '"&amp;DATA!F1000&amp;"', '"&amp;DATA!G1000&amp;"', 0, "&amp;DATA!I1000&amp;");",""),"")</f>
        <v/>
      </c>
    </row>
    <row r="1004" spans="1:1" ht="12.75" customHeight="1">
      <c r="A1004" s="1" t="str">
        <f>IF(NOT(ISBLANK(DATA!A1001)),IF(DATA!I1001&gt;7,"INSERT INTO SYSADM.PSAUTHITEM VALUES ('"&amp;$B$1&amp;DATA!A1001&amp;IF(ISEVEN(DATA!J1001),"_C' ,","_AC', ")&amp;"'"&amp;DATA!D1001&amp;"', '"&amp;DATA!E1001&amp;"', '"&amp;DATA!F1001&amp;"', '"&amp;DATA!G1001&amp;"', 0, "&amp;DATA!I1001&amp;");",""),"")</f>
        <v/>
      </c>
    </row>
    <row r="1005" spans="1:1" ht="12.75" customHeight="1">
      <c r="A1005" s="1" t="str">
        <f>IF(NOT(ISBLANK(DATA!A1002)),IF(DATA!I1002&gt;7,"INSERT INTO SYSADM.PSAUTHITEM VALUES ('"&amp;$B$1&amp;DATA!A1002&amp;IF(ISEVEN(DATA!J1002),"_C' ,","_AC', ")&amp;"'"&amp;DATA!D1002&amp;"', '"&amp;DATA!E1002&amp;"', '"&amp;DATA!F1002&amp;"', '"&amp;DATA!G1002&amp;"', 0, "&amp;DATA!I1002&amp;");",""),"")</f>
        <v/>
      </c>
    </row>
    <row r="1006" spans="1:1" ht="12.75" customHeight="1">
      <c r="A1006" s="1" t="str">
        <f>IF(NOT(ISBLANK(DATA!A1003)),IF(DATA!I1003&gt;7,"INSERT INTO SYSADM.PSAUTHITEM VALUES ('"&amp;$B$1&amp;DATA!A1003&amp;IF(ISEVEN(DATA!J1003),"_C' ,","_AC', ")&amp;"'"&amp;DATA!D1003&amp;"', '"&amp;DATA!E1003&amp;"', '"&amp;DATA!F1003&amp;"', '"&amp;DATA!G1003&amp;"', 0, "&amp;DATA!I1003&amp;");",""),"")</f>
        <v/>
      </c>
    </row>
    <row r="1007" spans="1:1" ht="12.75" customHeight="1">
      <c r="A1007" s="1" t="str">
        <f>IF(NOT(ISBLANK(DATA!A1004)),IF(DATA!I1004&gt;7,"INSERT INTO SYSADM.PSAUTHITEM VALUES ('"&amp;$B$1&amp;DATA!A1004&amp;IF(ISEVEN(DATA!J1004),"_C' ,","_AC', ")&amp;"'"&amp;DATA!D1004&amp;"', '"&amp;DATA!E1004&amp;"', '"&amp;DATA!F1004&amp;"', '"&amp;DATA!G1004&amp;"', 0, "&amp;DATA!I1004&amp;");",""),"")</f>
        <v/>
      </c>
    </row>
    <row r="1008" spans="1:1" ht="12.75" customHeight="1">
      <c r="A1008" s="1" t="str">
        <f>IF(NOT(ISBLANK(DATA!A1005)),IF(DATA!I1005&gt;7,"INSERT INTO SYSADM.PSAUTHITEM VALUES ('"&amp;$B$1&amp;DATA!A1005&amp;IF(ISEVEN(DATA!J1005),"_C' ,","_AC', ")&amp;"'"&amp;DATA!D1005&amp;"', '"&amp;DATA!E1005&amp;"', '"&amp;DATA!F1005&amp;"', '"&amp;DATA!G1005&amp;"', 0, "&amp;DATA!I1005&amp;");",""),"")</f>
        <v/>
      </c>
    </row>
    <row r="1009" spans="1:1" ht="12.75" customHeight="1">
      <c r="A1009" s="1" t="str">
        <f>IF(NOT(ISBLANK(DATA!A1006)),IF(DATA!I1006&gt;7,"INSERT INTO SYSADM.PSAUTHITEM VALUES ('"&amp;$B$1&amp;DATA!A1006&amp;IF(ISEVEN(DATA!J1006),"_C' ,","_AC', ")&amp;"'"&amp;DATA!D1006&amp;"', '"&amp;DATA!E1006&amp;"', '"&amp;DATA!F1006&amp;"', '"&amp;DATA!G1006&amp;"', 0, "&amp;DATA!I1006&amp;");",""),"")</f>
        <v/>
      </c>
    </row>
    <row r="1010" spans="1:1" ht="12.75" customHeight="1">
      <c r="A1010" s="1" t="str">
        <f>IF(NOT(ISBLANK(DATA!A1007)),IF(DATA!I1007&gt;7,"INSERT INTO SYSADM.PSAUTHITEM VALUES ('"&amp;$B$1&amp;DATA!A1007&amp;IF(ISEVEN(DATA!J1007),"_C' ,","_AC', ")&amp;"'"&amp;DATA!D1007&amp;"', '"&amp;DATA!E1007&amp;"', '"&amp;DATA!F1007&amp;"', '"&amp;DATA!G1007&amp;"', 0, "&amp;DATA!I1007&amp;");",""),"")</f>
        <v/>
      </c>
    </row>
    <row r="1011" spans="1:1" ht="12.75" customHeight="1">
      <c r="A1011" s="1" t="str">
        <f>IF(NOT(ISBLANK(DATA!A1008)),IF(DATA!I1008&gt;7,"INSERT INTO SYSADM.PSAUTHITEM VALUES ('"&amp;$B$1&amp;DATA!A1008&amp;IF(ISEVEN(DATA!J1008),"_C' ,","_AC', ")&amp;"'"&amp;DATA!D1008&amp;"', '"&amp;DATA!E1008&amp;"', '"&amp;DATA!F1008&amp;"', '"&amp;DATA!G1008&amp;"', 0, "&amp;DATA!I1008&amp;");",""),"")</f>
        <v/>
      </c>
    </row>
    <row r="1012" spans="1:1" ht="12.75" customHeight="1">
      <c r="A1012" s="1" t="str">
        <f>IF(NOT(ISBLANK(DATA!A1009)),IF(DATA!I1009&gt;7,"INSERT INTO SYSADM.PSAUTHITEM VALUES ('"&amp;$B$1&amp;DATA!A1009&amp;IF(ISEVEN(DATA!J1009),"_C' ,","_AC', ")&amp;"'"&amp;DATA!D1009&amp;"', '"&amp;DATA!E1009&amp;"', '"&amp;DATA!F1009&amp;"', '"&amp;DATA!G1009&amp;"', 0, "&amp;DATA!I1009&amp;");",""),"")</f>
        <v/>
      </c>
    </row>
    <row r="1013" spans="1:1" ht="12.75" customHeight="1">
      <c r="A1013" s="1" t="str">
        <f>IF(NOT(ISBLANK(DATA!A1010)),IF(DATA!I1010&gt;7,"INSERT INTO SYSADM.PSAUTHITEM VALUES ('"&amp;$B$1&amp;DATA!A1010&amp;IF(ISEVEN(DATA!J1010),"_C' ,","_AC', ")&amp;"'"&amp;DATA!D1010&amp;"', '"&amp;DATA!E1010&amp;"', '"&amp;DATA!F1010&amp;"', '"&amp;DATA!G1010&amp;"', 0, "&amp;DATA!I1010&amp;");",""),"")</f>
        <v/>
      </c>
    </row>
    <row r="1014" spans="1:1" ht="12.75" customHeight="1">
      <c r="A1014" s="1" t="str">
        <f>IF(NOT(ISBLANK(DATA!A1011)),IF(DATA!I1011&gt;7,"INSERT INTO SYSADM.PSAUTHITEM VALUES ('"&amp;$B$1&amp;DATA!A1011&amp;IF(ISEVEN(DATA!J1011),"_C' ,","_AC', ")&amp;"'"&amp;DATA!D1011&amp;"', '"&amp;DATA!E1011&amp;"', '"&amp;DATA!F1011&amp;"', '"&amp;DATA!G1011&amp;"', 0, "&amp;DATA!I1011&amp;");",""),"")</f>
        <v/>
      </c>
    </row>
    <row r="1015" spans="1:1" ht="12.75" customHeight="1">
      <c r="A1015" s="1" t="str">
        <f>IF(NOT(ISBLANK(DATA!A1012)),IF(DATA!I1012&gt;7,"INSERT INTO SYSADM.PSAUTHITEM VALUES ('"&amp;$B$1&amp;DATA!A1012&amp;IF(ISEVEN(DATA!J1012),"_C' ,","_AC', ")&amp;"'"&amp;DATA!D1012&amp;"', '"&amp;DATA!E1012&amp;"', '"&amp;DATA!F1012&amp;"', '"&amp;DATA!G1012&amp;"', 0, "&amp;DATA!I1012&amp;");",""),"")</f>
        <v/>
      </c>
    </row>
    <row r="1016" spans="1:1" ht="12.75" customHeight="1">
      <c r="A1016" s="1" t="str">
        <f>IF(NOT(ISBLANK(DATA!A1013)),IF(DATA!I1013&gt;7,"INSERT INTO SYSADM.PSAUTHITEM VALUES ('"&amp;$B$1&amp;DATA!A1013&amp;IF(ISEVEN(DATA!J1013),"_C' ,","_AC', ")&amp;"'"&amp;DATA!D1013&amp;"', '"&amp;DATA!E1013&amp;"', '"&amp;DATA!F1013&amp;"', '"&amp;DATA!G1013&amp;"', 0, "&amp;DATA!I1013&amp;");",""),"")</f>
        <v/>
      </c>
    </row>
    <row r="1017" spans="1:1" ht="12.75" customHeight="1">
      <c r="A1017" s="1" t="str">
        <f>IF(NOT(ISBLANK(DATA!A1014)),IF(DATA!I1014&gt;7,"INSERT INTO SYSADM.PSAUTHITEM VALUES ('"&amp;$B$1&amp;DATA!A1014&amp;IF(ISEVEN(DATA!J1014),"_C' ,","_AC', ")&amp;"'"&amp;DATA!D1014&amp;"', '"&amp;DATA!E1014&amp;"', '"&amp;DATA!F1014&amp;"', '"&amp;DATA!G1014&amp;"', 0, "&amp;DATA!I1014&amp;");",""),"")</f>
        <v/>
      </c>
    </row>
    <row r="1018" spans="1:1" ht="12.75" customHeight="1">
      <c r="A1018" s="1" t="str">
        <f>IF(NOT(ISBLANK(DATA!A1015)),IF(DATA!I1015&gt;7,"INSERT INTO SYSADM.PSAUTHITEM VALUES ('"&amp;$B$1&amp;DATA!A1015&amp;IF(ISEVEN(DATA!J1015),"_C' ,","_AC', ")&amp;"'"&amp;DATA!D1015&amp;"', '"&amp;DATA!E1015&amp;"', '"&amp;DATA!F1015&amp;"', '"&amp;DATA!G1015&amp;"', 0, "&amp;DATA!I1015&amp;");",""),"")</f>
        <v/>
      </c>
    </row>
    <row r="1019" spans="1:1" ht="12.75" customHeight="1">
      <c r="A1019" s="1" t="str">
        <f>IF(NOT(ISBLANK(DATA!A1016)),IF(DATA!I1016&gt;7,"INSERT INTO SYSADM.PSAUTHITEM VALUES ('"&amp;$B$1&amp;DATA!A1016&amp;IF(ISEVEN(DATA!J1016),"_C' ,","_AC', ")&amp;"'"&amp;DATA!D1016&amp;"', '"&amp;DATA!E1016&amp;"', '"&amp;DATA!F1016&amp;"', '"&amp;DATA!G1016&amp;"', 0, "&amp;DATA!I1016&amp;");",""),"")</f>
        <v/>
      </c>
    </row>
    <row r="1020" spans="1:1" ht="12.75" customHeight="1">
      <c r="A1020" s="1" t="str">
        <f>IF(NOT(ISBLANK(DATA!A1017)),IF(DATA!I1017&gt;7,"INSERT INTO SYSADM.PSAUTHITEM VALUES ('"&amp;$B$1&amp;DATA!A1017&amp;IF(ISEVEN(DATA!J1017),"_C' ,","_AC', ")&amp;"'"&amp;DATA!D1017&amp;"', '"&amp;DATA!E1017&amp;"', '"&amp;DATA!F1017&amp;"', '"&amp;DATA!G1017&amp;"', 0, "&amp;DATA!I1017&amp;");",""),"")</f>
        <v/>
      </c>
    </row>
    <row r="1021" spans="1:1" ht="12.75" customHeight="1">
      <c r="A1021" s="1" t="str">
        <f>IF(NOT(ISBLANK(DATA!A1018)),IF(DATA!I1018&gt;7,"INSERT INTO SYSADM.PSAUTHITEM VALUES ('"&amp;$B$1&amp;DATA!A1018&amp;IF(ISEVEN(DATA!J1018),"_C' ,","_AC', ")&amp;"'"&amp;DATA!D1018&amp;"', '"&amp;DATA!E1018&amp;"', '"&amp;DATA!F1018&amp;"', '"&amp;DATA!G1018&amp;"', 0, "&amp;DATA!I1018&amp;");",""),"")</f>
        <v/>
      </c>
    </row>
    <row r="1022" spans="1:1" ht="12.75" customHeight="1">
      <c r="A1022" s="1" t="str">
        <f>IF(NOT(ISBLANK(DATA!A1019)),IF(DATA!I1019&gt;7,"INSERT INTO SYSADM.PSAUTHITEM VALUES ('"&amp;$B$1&amp;DATA!A1019&amp;IF(ISEVEN(DATA!J1019),"_C' ,","_AC', ")&amp;"'"&amp;DATA!D1019&amp;"', '"&amp;DATA!E1019&amp;"', '"&amp;DATA!F1019&amp;"', '"&amp;DATA!G1019&amp;"', 0, "&amp;DATA!I1019&amp;");",""),"")</f>
        <v/>
      </c>
    </row>
    <row r="1023" spans="1:1" ht="12.75" customHeight="1">
      <c r="A1023" s="1" t="str">
        <f>IF(NOT(ISBLANK(DATA!A1020)),IF(DATA!I1020&gt;7,"INSERT INTO SYSADM.PSAUTHITEM VALUES ('"&amp;$B$1&amp;DATA!A1020&amp;IF(ISEVEN(DATA!J1020),"_C' ,","_AC', ")&amp;"'"&amp;DATA!D1020&amp;"', '"&amp;DATA!E1020&amp;"', '"&amp;DATA!F1020&amp;"', '"&amp;DATA!G1020&amp;"', 0, "&amp;DATA!I1020&amp;");",""),"")</f>
        <v/>
      </c>
    </row>
    <row r="1024" spans="1:1" ht="12.75" customHeight="1">
      <c r="A1024" s="1" t="str">
        <f>IF(NOT(ISBLANK(DATA!A1021)),IF(DATA!I1021&gt;7,"INSERT INTO SYSADM.PSAUTHITEM VALUES ('"&amp;$B$1&amp;DATA!A1021&amp;IF(ISEVEN(DATA!J1021),"_C' ,","_AC', ")&amp;"'"&amp;DATA!D1021&amp;"', '"&amp;DATA!E1021&amp;"', '"&amp;DATA!F1021&amp;"', '"&amp;DATA!G1021&amp;"', 0, "&amp;DATA!I1021&amp;");",""),"")</f>
        <v/>
      </c>
    </row>
    <row r="1025" spans="1:1" ht="12.75" customHeight="1">
      <c r="A1025" s="1" t="str">
        <f>IF(NOT(ISBLANK(DATA!A1022)),IF(DATA!I1022&gt;7,"INSERT INTO SYSADM.PSAUTHITEM VALUES ('"&amp;$B$1&amp;DATA!A1022&amp;IF(ISEVEN(DATA!J1022),"_C' ,","_AC', ")&amp;"'"&amp;DATA!D1022&amp;"', '"&amp;DATA!E1022&amp;"', '"&amp;DATA!F1022&amp;"', '"&amp;DATA!G1022&amp;"', 0, "&amp;DATA!I1022&amp;");",""),"")</f>
        <v/>
      </c>
    </row>
    <row r="1026" spans="1:1" ht="12.75" customHeight="1">
      <c r="A1026" s="1" t="str">
        <f>IF(NOT(ISBLANK(DATA!A1023)),IF(DATA!I1023&gt;7,"INSERT INTO SYSADM.PSAUTHITEM VALUES ('"&amp;$B$1&amp;DATA!A1023&amp;IF(ISEVEN(DATA!J1023),"_C' ,","_AC', ")&amp;"'"&amp;DATA!D1023&amp;"', '"&amp;DATA!E1023&amp;"', '"&amp;DATA!F1023&amp;"', '"&amp;DATA!G1023&amp;"', 0, "&amp;DATA!I1023&amp;");",""),"")</f>
        <v/>
      </c>
    </row>
    <row r="1027" spans="1:1" ht="12.75" customHeight="1">
      <c r="A1027" s="1" t="str">
        <f>IF(NOT(ISBLANK(DATA!A1024)),IF(DATA!I1024&gt;7,"INSERT INTO SYSADM.PSAUTHITEM VALUES ('"&amp;$B$1&amp;DATA!A1024&amp;IF(ISEVEN(DATA!J1024),"_C' ,","_AC', ")&amp;"'"&amp;DATA!D1024&amp;"', '"&amp;DATA!E1024&amp;"', '"&amp;DATA!F1024&amp;"', '"&amp;DATA!G1024&amp;"', 0, "&amp;DATA!I1024&amp;");",""),"")</f>
        <v/>
      </c>
    </row>
    <row r="1028" spans="1:1" ht="12.75" customHeight="1">
      <c r="A1028" s="1" t="str">
        <f>IF(NOT(ISBLANK(DATA!A1025)),IF(DATA!I1025&gt;7,"INSERT INTO SYSADM.PSAUTHITEM VALUES ('"&amp;$B$1&amp;DATA!A1025&amp;IF(ISEVEN(DATA!J1025),"_C' ,","_AC', ")&amp;"'"&amp;DATA!D1025&amp;"', '"&amp;DATA!E1025&amp;"', '"&amp;DATA!F1025&amp;"', '"&amp;DATA!G1025&amp;"', 0, "&amp;DATA!I1025&amp;");",""),"")</f>
        <v/>
      </c>
    </row>
    <row r="1029" spans="1:1" ht="12.75" customHeight="1">
      <c r="A1029" s="1" t="str">
        <f>IF(NOT(ISBLANK(DATA!A1026)),IF(DATA!I1026&gt;7,"INSERT INTO SYSADM.PSAUTHITEM VALUES ('"&amp;$B$1&amp;DATA!A1026&amp;IF(ISEVEN(DATA!J1026),"_C' ,","_AC', ")&amp;"'"&amp;DATA!D1026&amp;"', '"&amp;DATA!E1026&amp;"', '"&amp;DATA!F1026&amp;"', '"&amp;DATA!G1026&amp;"', 0, "&amp;DATA!I1026&amp;");",""),"")</f>
        <v/>
      </c>
    </row>
    <row r="1030" spans="1:1" ht="12.75" customHeight="1">
      <c r="A1030" s="1" t="str">
        <f>IF(NOT(ISBLANK(DATA!A1027)),IF(DATA!I1027&gt;7,"INSERT INTO SYSADM.PSAUTHITEM VALUES ('"&amp;$B$1&amp;DATA!A1027&amp;IF(ISEVEN(DATA!J1027),"_C' ,","_AC', ")&amp;"'"&amp;DATA!D1027&amp;"', '"&amp;DATA!E1027&amp;"', '"&amp;DATA!F1027&amp;"', '"&amp;DATA!G1027&amp;"', 0, "&amp;DATA!I1027&amp;");",""),"")</f>
        <v/>
      </c>
    </row>
    <row r="1031" spans="1:1" ht="12.75" customHeight="1">
      <c r="A1031" s="1" t="str">
        <f>IF(NOT(ISBLANK(DATA!A1028)),IF(DATA!I1028&gt;7,"INSERT INTO SYSADM.PSAUTHITEM VALUES ('"&amp;$B$1&amp;DATA!A1028&amp;IF(ISEVEN(DATA!J1028),"_C' ,","_AC', ")&amp;"'"&amp;DATA!D1028&amp;"', '"&amp;DATA!E1028&amp;"', '"&amp;DATA!F1028&amp;"', '"&amp;DATA!G1028&amp;"', 0, "&amp;DATA!I1028&amp;");",""),"")</f>
        <v/>
      </c>
    </row>
    <row r="1032" spans="1:1" ht="12.75" customHeight="1">
      <c r="A1032" s="1" t="str">
        <f>IF(NOT(ISBLANK(DATA!A1029)),IF(DATA!I1029&gt;7,"INSERT INTO SYSADM.PSAUTHITEM VALUES ('"&amp;$B$1&amp;DATA!A1029&amp;IF(ISEVEN(DATA!J1029),"_C' ,","_AC', ")&amp;"'"&amp;DATA!D1029&amp;"', '"&amp;DATA!E1029&amp;"', '"&amp;DATA!F1029&amp;"', '"&amp;DATA!G1029&amp;"', 0, "&amp;DATA!I1029&amp;");",""),"")</f>
        <v/>
      </c>
    </row>
    <row r="1033" spans="1:1" ht="12.75" customHeight="1">
      <c r="A1033" s="1" t="str">
        <f>IF(NOT(ISBLANK(DATA!A1030)),IF(DATA!I1030&gt;7,"INSERT INTO SYSADM.PSAUTHITEM VALUES ('"&amp;$B$1&amp;DATA!A1030&amp;IF(ISEVEN(DATA!J1030),"_C' ,","_AC', ")&amp;"'"&amp;DATA!D1030&amp;"', '"&amp;DATA!E1030&amp;"', '"&amp;DATA!F1030&amp;"', '"&amp;DATA!G1030&amp;"', 0, "&amp;DATA!I1030&amp;");",""),"")</f>
        <v/>
      </c>
    </row>
    <row r="1034" spans="1:1" ht="12.75" customHeight="1">
      <c r="A1034" s="1" t="str">
        <f>IF(NOT(ISBLANK(DATA!A1031)),IF(DATA!I1031&gt;7,"INSERT INTO SYSADM.PSAUTHITEM VALUES ('"&amp;$B$1&amp;DATA!A1031&amp;IF(ISEVEN(DATA!J1031),"_C' ,","_AC', ")&amp;"'"&amp;DATA!D1031&amp;"', '"&amp;DATA!E1031&amp;"', '"&amp;DATA!F1031&amp;"', '"&amp;DATA!G1031&amp;"', 0, "&amp;DATA!I1031&amp;");",""),"")</f>
        <v/>
      </c>
    </row>
    <row r="1035" spans="1:1" ht="12.75" customHeight="1">
      <c r="A1035" s="1" t="str">
        <f>IF(NOT(ISBLANK(DATA!A1032)),IF(DATA!I1032&gt;7,"INSERT INTO SYSADM.PSAUTHITEM VALUES ('"&amp;$B$1&amp;DATA!A1032&amp;IF(ISEVEN(DATA!J1032),"_C' ,","_AC', ")&amp;"'"&amp;DATA!D1032&amp;"', '"&amp;DATA!E1032&amp;"', '"&amp;DATA!F1032&amp;"', '"&amp;DATA!G1032&amp;"', 0, "&amp;DATA!I1032&amp;");",""),"")</f>
        <v/>
      </c>
    </row>
    <row r="1036" spans="1:1" ht="12.75" customHeight="1">
      <c r="A1036" s="1" t="str">
        <f>IF(NOT(ISBLANK(DATA!A1033)),IF(DATA!I1033&gt;7,"INSERT INTO SYSADM.PSAUTHITEM VALUES ('"&amp;$B$1&amp;DATA!A1033&amp;IF(ISEVEN(DATA!J1033),"_C' ,","_AC', ")&amp;"'"&amp;DATA!D1033&amp;"', '"&amp;DATA!E1033&amp;"', '"&amp;DATA!F1033&amp;"', '"&amp;DATA!G1033&amp;"', 0, "&amp;DATA!I1033&amp;");",""),"")</f>
        <v/>
      </c>
    </row>
    <row r="1037" spans="1:1" ht="12.75" customHeight="1">
      <c r="A1037" s="1" t="str">
        <f>IF(NOT(ISBLANK(DATA!A1034)),IF(DATA!I1034&gt;7,"INSERT INTO SYSADM.PSAUTHITEM VALUES ('"&amp;$B$1&amp;DATA!A1034&amp;IF(ISEVEN(DATA!J1034),"_C' ,","_AC', ")&amp;"'"&amp;DATA!D1034&amp;"', '"&amp;DATA!E1034&amp;"', '"&amp;DATA!F1034&amp;"', '"&amp;DATA!G1034&amp;"', 0, "&amp;DATA!I1034&amp;");",""),"")</f>
        <v/>
      </c>
    </row>
    <row r="1038" spans="1:1" ht="12.75" customHeight="1">
      <c r="A1038" s="1" t="str">
        <f>IF(NOT(ISBLANK(DATA!A1035)),IF(DATA!I1035&gt;7,"INSERT INTO SYSADM.PSAUTHITEM VALUES ('"&amp;$B$1&amp;DATA!A1035&amp;IF(ISEVEN(DATA!J1035),"_C' ,","_AC', ")&amp;"'"&amp;DATA!D1035&amp;"', '"&amp;DATA!E1035&amp;"', '"&amp;DATA!F1035&amp;"', '"&amp;DATA!G1035&amp;"', 0, "&amp;DATA!I1035&amp;");",""),"")</f>
        <v/>
      </c>
    </row>
    <row r="1039" spans="1:1" ht="12.75" customHeight="1">
      <c r="A1039" s="1" t="str">
        <f>IF(NOT(ISBLANK(DATA!A1036)),IF(DATA!I1036&gt;7,"INSERT INTO SYSADM.PSAUTHITEM VALUES ('"&amp;$B$1&amp;DATA!A1036&amp;IF(ISEVEN(DATA!J1036),"_C' ,","_AC', ")&amp;"'"&amp;DATA!D1036&amp;"', '"&amp;DATA!E1036&amp;"', '"&amp;DATA!F1036&amp;"', '"&amp;DATA!G1036&amp;"', 0, "&amp;DATA!I1036&amp;");",""),"")</f>
        <v/>
      </c>
    </row>
    <row r="1040" spans="1:1" ht="12.75" customHeight="1">
      <c r="A1040" s="1" t="str">
        <f>IF(NOT(ISBLANK(DATA!A1037)),IF(DATA!I1037&gt;7,"INSERT INTO SYSADM.PSAUTHITEM VALUES ('"&amp;$B$1&amp;DATA!A1037&amp;IF(ISEVEN(DATA!J1037),"_C' ,","_AC', ")&amp;"'"&amp;DATA!D1037&amp;"', '"&amp;DATA!E1037&amp;"', '"&amp;DATA!F1037&amp;"', '"&amp;DATA!G1037&amp;"', 0, "&amp;DATA!I1037&amp;");",""),"")</f>
        <v/>
      </c>
    </row>
    <row r="1041" spans="1:1" ht="12.75" customHeight="1">
      <c r="A1041" s="1" t="str">
        <f>IF(NOT(ISBLANK(DATA!A1038)),IF(DATA!I1038&gt;7,"INSERT INTO SYSADM.PSAUTHITEM VALUES ('"&amp;$B$1&amp;DATA!A1038&amp;IF(ISEVEN(DATA!J1038),"_C' ,","_AC', ")&amp;"'"&amp;DATA!D1038&amp;"', '"&amp;DATA!E1038&amp;"', '"&amp;DATA!F1038&amp;"', '"&amp;DATA!G1038&amp;"', 0, "&amp;DATA!I1038&amp;");",""),"")</f>
        <v/>
      </c>
    </row>
    <row r="1042" spans="1:1" ht="12.75" customHeight="1">
      <c r="A1042" s="1" t="str">
        <f>IF(NOT(ISBLANK(DATA!A1039)),IF(DATA!I1039&gt;7,"INSERT INTO SYSADM.PSAUTHITEM VALUES ('"&amp;$B$1&amp;DATA!A1039&amp;IF(ISEVEN(DATA!J1039),"_C' ,","_AC', ")&amp;"'"&amp;DATA!D1039&amp;"', '"&amp;DATA!E1039&amp;"', '"&amp;DATA!F1039&amp;"', '"&amp;DATA!G1039&amp;"', 0, "&amp;DATA!I1039&amp;");",""),"")</f>
        <v/>
      </c>
    </row>
    <row r="1043" spans="1:1" ht="12.75" customHeight="1">
      <c r="A1043" s="1" t="str">
        <f>IF(NOT(ISBLANK(DATA!A1040)),IF(DATA!I1040&gt;7,"INSERT INTO SYSADM.PSAUTHITEM VALUES ('"&amp;$B$1&amp;DATA!A1040&amp;IF(ISEVEN(DATA!J1040),"_C' ,","_AC', ")&amp;"'"&amp;DATA!D1040&amp;"', '"&amp;DATA!E1040&amp;"', '"&amp;DATA!F1040&amp;"', '"&amp;DATA!G1040&amp;"', 0, "&amp;DATA!I1040&amp;");",""),"")</f>
        <v/>
      </c>
    </row>
    <row r="1044" spans="1:1" ht="12.75" customHeight="1">
      <c r="A1044" s="1" t="str">
        <f>IF(NOT(ISBLANK(DATA!A1041)),IF(DATA!I1041&gt;7,"INSERT INTO SYSADM.PSAUTHITEM VALUES ('"&amp;$B$1&amp;DATA!A1041&amp;IF(ISEVEN(DATA!J1041),"_C' ,","_AC', ")&amp;"'"&amp;DATA!D1041&amp;"', '"&amp;DATA!E1041&amp;"', '"&amp;DATA!F1041&amp;"', '"&amp;DATA!G1041&amp;"', 0, "&amp;DATA!I1041&amp;");",""),"")</f>
        <v/>
      </c>
    </row>
    <row r="1045" spans="1:1" ht="12.75" customHeight="1">
      <c r="A1045" s="1" t="str">
        <f>IF(NOT(ISBLANK(DATA!A1042)),IF(DATA!I1042&gt;7,"INSERT INTO SYSADM.PSAUTHITEM VALUES ('"&amp;$B$1&amp;DATA!A1042&amp;IF(ISEVEN(DATA!J1042),"_C' ,","_AC', ")&amp;"'"&amp;DATA!D1042&amp;"', '"&amp;DATA!E1042&amp;"', '"&amp;DATA!F1042&amp;"', '"&amp;DATA!G1042&amp;"', 0, "&amp;DATA!I1042&amp;");",""),"")</f>
        <v/>
      </c>
    </row>
    <row r="1046" spans="1:1" ht="12.75" customHeight="1">
      <c r="A1046" s="1" t="str">
        <f>IF(NOT(ISBLANK(DATA!A1043)),IF(DATA!I1043&gt;7,"INSERT INTO SYSADM.PSAUTHITEM VALUES ('"&amp;$B$1&amp;DATA!A1043&amp;IF(ISEVEN(DATA!J1043),"_C' ,","_AC', ")&amp;"'"&amp;DATA!D1043&amp;"', '"&amp;DATA!E1043&amp;"', '"&amp;DATA!F1043&amp;"', '"&amp;DATA!G1043&amp;"', 0, "&amp;DATA!I1043&amp;");",""),"")</f>
        <v/>
      </c>
    </row>
    <row r="1047" spans="1:1" ht="12.75" customHeight="1">
      <c r="A1047" s="1" t="str">
        <f>IF(NOT(ISBLANK(DATA!A1044)),IF(DATA!I1044&gt;7,"INSERT INTO SYSADM.PSAUTHITEM VALUES ('"&amp;$B$1&amp;DATA!A1044&amp;IF(ISEVEN(DATA!J1044),"_C' ,","_AC', ")&amp;"'"&amp;DATA!D1044&amp;"', '"&amp;DATA!E1044&amp;"', '"&amp;DATA!F1044&amp;"', '"&amp;DATA!G1044&amp;"', 0, "&amp;DATA!I1044&amp;");",""),"")</f>
        <v/>
      </c>
    </row>
    <row r="1048" spans="1:1" ht="12.75" customHeight="1">
      <c r="A1048" s="1" t="str">
        <f>IF(NOT(ISBLANK(DATA!A1045)),IF(DATA!I1045&gt;7,"INSERT INTO SYSADM.PSAUTHITEM VALUES ('"&amp;$B$1&amp;DATA!A1045&amp;IF(ISEVEN(DATA!J1045),"_C' ,","_AC', ")&amp;"'"&amp;DATA!D1045&amp;"', '"&amp;DATA!E1045&amp;"', '"&amp;DATA!F1045&amp;"', '"&amp;DATA!G1045&amp;"', 0, "&amp;DATA!I1045&amp;");",""),"")</f>
        <v/>
      </c>
    </row>
    <row r="1049" spans="1:1" ht="12.75" customHeight="1">
      <c r="A1049" s="1" t="str">
        <f>IF(NOT(ISBLANK(DATA!A1046)),IF(DATA!I1046&gt;7,"INSERT INTO SYSADM.PSAUTHITEM VALUES ('"&amp;$B$1&amp;DATA!A1046&amp;IF(ISEVEN(DATA!J1046),"_C' ,","_AC', ")&amp;"'"&amp;DATA!D1046&amp;"', '"&amp;DATA!E1046&amp;"', '"&amp;DATA!F1046&amp;"', '"&amp;DATA!G1046&amp;"', 0, "&amp;DATA!I1046&amp;");",""),"")</f>
        <v/>
      </c>
    </row>
    <row r="1050" spans="1:1" ht="12.75" customHeight="1">
      <c r="A1050" s="1" t="str">
        <f>IF(NOT(ISBLANK(DATA!A1047)),IF(DATA!I1047&gt;7,"INSERT INTO SYSADM.PSAUTHITEM VALUES ('"&amp;$B$1&amp;DATA!A1047&amp;IF(ISEVEN(DATA!J1047),"_C' ,","_AC', ")&amp;"'"&amp;DATA!D1047&amp;"', '"&amp;DATA!E1047&amp;"', '"&amp;DATA!F1047&amp;"', '"&amp;DATA!G1047&amp;"', 0, "&amp;DATA!I1047&amp;");",""),"")</f>
        <v/>
      </c>
    </row>
    <row r="1051" spans="1:1" ht="12.75" customHeight="1">
      <c r="A1051" s="1" t="str">
        <f>IF(NOT(ISBLANK(DATA!A1048)),IF(DATA!I1048&gt;7,"INSERT INTO SYSADM.PSAUTHITEM VALUES ('"&amp;$B$1&amp;DATA!A1048&amp;IF(ISEVEN(DATA!J1048),"_C' ,","_AC', ")&amp;"'"&amp;DATA!D1048&amp;"', '"&amp;DATA!E1048&amp;"', '"&amp;DATA!F1048&amp;"', '"&amp;DATA!G1048&amp;"', 0, "&amp;DATA!I1048&amp;");",""),"")</f>
        <v/>
      </c>
    </row>
    <row r="1052" spans="1:1" ht="12.75" customHeight="1">
      <c r="A1052" s="1" t="str">
        <f>IF(NOT(ISBLANK(DATA!A1049)),IF(DATA!I1049&gt;7,"INSERT INTO SYSADM.PSAUTHITEM VALUES ('"&amp;$B$1&amp;DATA!A1049&amp;IF(ISEVEN(DATA!J1049),"_C' ,","_AC', ")&amp;"'"&amp;DATA!D1049&amp;"', '"&amp;DATA!E1049&amp;"', '"&amp;DATA!F1049&amp;"', '"&amp;DATA!G1049&amp;"', 0, "&amp;DATA!I1049&amp;");",""),"")</f>
        <v/>
      </c>
    </row>
    <row r="1053" spans="1:1" ht="12.75" customHeight="1">
      <c r="A1053" s="1" t="str">
        <f>IF(NOT(ISBLANK(DATA!A1050)),IF(DATA!I1050&gt;7,"INSERT INTO SYSADM.PSAUTHITEM VALUES ('"&amp;$B$1&amp;DATA!A1050&amp;IF(ISEVEN(DATA!J1050),"_C' ,","_AC', ")&amp;"'"&amp;DATA!D1050&amp;"', '"&amp;DATA!E1050&amp;"', '"&amp;DATA!F1050&amp;"', '"&amp;DATA!G1050&amp;"', 0, "&amp;DATA!I1050&amp;");",""),"")</f>
        <v/>
      </c>
    </row>
    <row r="1054" spans="1:1" ht="12.75" customHeight="1">
      <c r="A1054" s="1" t="str">
        <f>IF(NOT(ISBLANK(DATA!A1051)),IF(DATA!I1051&gt;7,"INSERT INTO SYSADM.PSAUTHITEM VALUES ('"&amp;$B$1&amp;DATA!A1051&amp;IF(ISEVEN(DATA!J1051),"_C' ,","_AC', ")&amp;"'"&amp;DATA!D1051&amp;"', '"&amp;DATA!E1051&amp;"', '"&amp;DATA!F1051&amp;"', '"&amp;DATA!G1051&amp;"', 0, "&amp;DATA!I1051&amp;");",""),"")</f>
        <v/>
      </c>
    </row>
    <row r="1055" spans="1:1" ht="12.75" customHeight="1">
      <c r="A1055" s="1" t="str">
        <f>IF(NOT(ISBLANK(DATA!A1052)),IF(DATA!I1052&gt;7,"INSERT INTO SYSADM.PSAUTHITEM VALUES ('"&amp;$B$1&amp;DATA!A1052&amp;IF(ISEVEN(DATA!J1052),"_C' ,","_AC', ")&amp;"'"&amp;DATA!D1052&amp;"', '"&amp;DATA!E1052&amp;"', '"&amp;DATA!F1052&amp;"', '"&amp;DATA!G1052&amp;"', 0, "&amp;DATA!I1052&amp;");",""),"")</f>
        <v/>
      </c>
    </row>
    <row r="1056" spans="1:1" ht="12.75" customHeight="1">
      <c r="A1056" s="1" t="str">
        <f>IF(NOT(ISBLANK(DATA!A1053)),IF(DATA!I1053&gt;7,"INSERT INTO SYSADM.PSAUTHITEM VALUES ('"&amp;$B$1&amp;DATA!A1053&amp;IF(ISEVEN(DATA!J1053),"_C' ,","_AC', ")&amp;"'"&amp;DATA!D1053&amp;"', '"&amp;DATA!E1053&amp;"', '"&amp;DATA!F1053&amp;"', '"&amp;DATA!G1053&amp;"', 0, "&amp;DATA!I1053&amp;");",""),"")</f>
        <v/>
      </c>
    </row>
    <row r="1057" spans="1:1" ht="12.75" customHeight="1">
      <c r="A1057" s="1" t="str">
        <f>IF(NOT(ISBLANK(DATA!A1054)),IF(DATA!I1054&gt;7,"INSERT INTO SYSADM.PSAUTHITEM VALUES ('"&amp;$B$1&amp;DATA!A1054&amp;IF(ISEVEN(DATA!J1054),"_C' ,","_AC', ")&amp;"'"&amp;DATA!D1054&amp;"', '"&amp;DATA!E1054&amp;"', '"&amp;DATA!F1054&amp;"', '"&amp;DATA!G1054&amp;"', 0, "&amp;DATA!I1054&amp;");",""),"")</f>
        <v/>
      </c>
    </row>
    <row r="1058" spans="1:1" ht="12.75" customHeight="1">
      <c r="A1058" s="1" t="str">
        <f>IF(NOT(ISBLANK(DATA!A1055)),IF(DATA!I1055&gt;7,"INSERT INTO SYSADM.PSAUTHITEM VALUES ('"&amp;$B$1&amp;DATA!A1055&amp;IF(ISEVEN(DATA!J1055),"_C' ,","_AC', ")&amp;"'"&amp;DATA!D1055&amp;"', '"&amp;DATA!E1055&amp;"', '"&amp;DATA!F1055&amp;"', '"&amp;DATA!G1055&amp;"', 0, "&amp;DATA!I1055&amp;");",""),"")</f>
        <v/>
      </c>
    </row>
    <row r="1059" spans="1:1" ht="12.75" customHeight="1">
      <c r="A1059" s="1" t="str">
        <f>IF(NOT(ISBLANK(DATA!A1056)),IF(DATA!I1056&gt;7,"INSERT INTO SYSADM.PSAUTHITEM VALUES ('"&amp;$B$1&amp;DATA!A1056&amp;IF(ISEVEN(DATA!J1056),"_C' ,","_AC', ")&amp;"'"&amp;DATA!D1056&amp;"', '"&amp;DATA!E1056&amp;"', '"&amp;DATA!F1056&amp;"', '"&amp;DATA!G1056&amp;"', 0, "&amp;DATA!I1056&amp;");",""),"")</f>
        <v/>
      </c>
    </row>
    <row r="1060" spans="1:1" ht="12.75" customHeight="1">
      <c r="A1060" s="1" t="str">
        <f>IF(NOT(ISBLANK(DATA!A1057)),IF(DATA!I1057&gt;7,"INSERT INTO SYSADM.PSAUTHITEM VALUES ('"&amp;$B$1&amp;DATA!A1057&amp;IF(ISEVEN(DATA!J1057),"_C' ,","_AC', ")&amp;"'"&amp;DATA!D1057&amp;"', '"&amp;DATA!E1057&amp;"', '"&amp;DATA!F1057&amp;"', '"&amp;DATA!G1057&amp;"', 0, "&amp;DATA!I1057&amp;");",""),"")</f>
        <v/>
      </c>
    </row>
    <row r="1061" spans="1:1" ht="12.75" customHeight="1">
      <c r="A1061" s="1" t="str">
        <f>IF(NOT(ISBLANK(DATA!A1058)),IF(DATA!I1058&gt;7,"INSERT INTO SYSADM.PSAUTHITEM VALUES ('"&amp;$B$1&amp;DATA!A1058&amp;IF(ISEVEN(DATA!J1058),"_C' ,","_AC', ")&amp;"'"&amp;DATA!D1058&amp;"', '"&amp;DATA!E1058&amp;"', '"&amp;DATA!F1058&amp;"', '"&amp;DATA!G1058&amp;"', 0, "&amp;DATA!I1058&amp;");",""),"")</f>
        <v/>
      </c>
    </row>
    <row r="1062" spans="1:1" ht="12.75" customHeight="1">
      <c r="A1062" s="1" t="str">
        <f>IF(NOT(ISBLANK(DATA!A1059)),IF(DATA!I1059&gt;7,"INSERT INTO SYSADM.PSAUTHITEM VALUES ('"&amp;$B$1&amp;DATA!A1059&amp;IF(ISEVEN(DATA!J1059),"_C' ,","_AC', ")&amp;"'"&amp;DATA!D1059&amp;"', '"&amp;DATA!E1059&amp;"', '"&amp;DATA!F1059&amp;"', '"&amp;DATA!G1059&amp;"', 0, "&amp;DATA!I1059&amp;");",""),"")</f>
        <v/>
      </c>
    </row>
    <row r="1063" spans="1:1" ht="12.75" customHeight="1">
      <c r="A1063" s="1" t="str">
        <f>IF(NOT(ISBLANK(DATA!A1060)),IF(DATA!I1060&gt;7,"INSERT INTO SYSADM.PSAUTHITEM VALUES ('"&amp;$B$1&amp;DATA!A1060&amp;IF(ISEVEN(DATA!J1060),"_C' ,","_AC', ")&amp;"'"&amp;DATA!D1060&amp;"', '"&amp;DATA!E1060&amp;"', '"&amp;DATA!F1060&amp;"', '"&amp;DATA!G1060&amp;"', 0, "&amp;DATA!I1060&amp;");",""),"")</f>
        <v/>
      </c>
    </row>
    <row r="1064" spans="1:1" ht="12.75" customHeight="1">
      <c r="A1064" s="1" t="str">
        <f>IF(NOT(ISBLANK(DATA!A1061)),IF(DATA!I1061&gt;7,"INSERT INTO SYSADM.PSAUTHITEM VALUES ('"&amp;$B$1&amp;DATA!A1061&amp;IF(ISEVEN(DATA!J1061),"_C' ,","_AC', ")&amp;"'"&amp;DATA!D1061&amp;"', '"&amp;DATA!E1061&amp;"', '"&amp;DATA!F1061&amp;"', '"&amp;DATA!G1061&amp;"', 0, "&amp;DATA!I1061&amp;");",""),"")</f>
        <v/>
      </c>
    </row>
    <row r="1065" spans="1:1" ht="12.75" customHeight="1">
      <c r="A1065" s="1" t="str">
        <f>IF(NOT(ISBLANK(DATA!A1062)),IF(DATA!I1062&gt;7,"INSERT INTO SYSADM.PSAUTHITEM VALUES ('"&amp;$B$1&amp;DATA!A1062&amp;IF(ISEVEN(DATA!J1062),"_C' ,","_AC', ")&amp;"'"&amp;DATA!D1062&amp;"', '"&amp;DATA!E1062&amp;"', '"&amp;DATA!F1062&amp;"', '"&amp;DATA!G1062&amp;"', 0, "&amp;DATA!I1062&amp;");",""),"")</f>
        <v/>
      </c>
    </row>
    <row r="1066" spans="1:1" ht="12.75" customHeight="1">
      <c r="A1066" s="1" t="str">
        <f>IF(NOT(ISBLANK(DATA!A1063)),IF(DATA!I1063&gt;7,"INSERT INTO SYSADM.PSAUTHITEM VALUES ('"&amp;$B$1&amp;DATA!A1063&amp;IF(ISEVEN(DATA!J1063),"_C' ,","_AC', ")&amp;"'"&amp;DATA!D1063&amp;"', '"&amp;DATA!E1063&amp;"', '"&amp;DATA!F1063&amp;"', '"&amp;DATA!G1063&amp;"', 0, "&amp;DATA!I1063&amp;");",""),"")</f>
        <v/>
      </c>
    </row>
    <row r="1067" spans="1:1" ht="12.75" customHeight="1">
      <c r="A1067" s="1" t="str">
        <f>IF(NOT(ISBLANK(DATA!A1064)),IF(DATA!I1064&gt;7,"INSERT INTO SYSADM.PSAUTHITEM VALUES ('"&amp;$B$1&amp;DATA!A1064&amp;IF(ISEVEN(DATA!J1064),"_C' ,","_AC', ")&amp;"'"&amp;DATA!D1064&amp;"', '"&amp;DATA!E1064&amp;"', '"&amp;DATA!F1064&amp;"', '"&amp;DATA!G1064&amp;"', 0, "&amp;DATA!I1064&amp;");",""),"")</f>
        <v/>
      </c>
    </row>
    <row r="1068" spans="1:1" ht="12.75" customHeight="1">
      <c r="A1068" s="1" t="str">
        <f>IF(NOT(ISBLANK(DATA!A1065)),IF(DATA!I1065&gt;7,"INSERT INTO SYSADM.PSAUTHITEM VALUES ('"&amp;$B$1&amp;DATA!A1065&amp;IF(ISEVEN(DATA!J1065),"_C' ,","_AC', ")&amp;"'"&amp;DATA!D1065&amp;"', '"&amp;DATA!E1065&amp;"', '"&amp;DATA!F1065&amp;"', '"&amp;DATA!G1065&amp;"', 0, "&amp;DATA!I1065&amp;");",""),"")</f>
        <v/>
      </c>
    </row>
    <row r="1069" spans="1:1" ht="12.75" customHeight="1">
      <c r="A1069" s="1" t="str">
        <f>IF(NOT(ISBLANK(DATA!A1066)),IF(DATA!I1066&gt;7,"INSERT INTO SYSADM.PSAUTHITEM VALUES ('"&amp;$B$1&amp;DATA!A1066&amp;IF(ISEVEN(DATA!J1066),"_C' ,","_AC', ")&amp;"'"&amp;DATA!D1066&amp;"', '"&amp;DATA!E1066&amp;"', '"&amp;DATA!F1066&amp;"', '"&amp;DATA!G1066&amp;"', 0, "&amp;DATA!I1066&amp;");",""),"")</f>
        <v/>
      </c>
    </row>
    <row r="1070" spans="1:1" ht="12.75" customHeight="1">
      <c r="A1070" s="1" t="str">
        <f>IF(NOT(ISBLANK(DATA!A1067)),IF(DATA!I1067&gt;7,"INSERT INTO SYSADM.PSAUTHITEM VALUES ('"&amp;$B$1&amp;DATA!A1067&amp;IF(ISEVEN(DATA!J1067),"_C' ,","_AC', ")&amp;"'"&amp;DATA!D1067&amp;"', '"&amp;DATA!E1067&amp;"', '"&amp;DATA!F1067&amp;"', '"&amp;DATA!G1067&amp;"', 0, "&amp;DATA!I1067&amp;");",""),"")</f>
        <v/>
      </c>
    </row>
    <row r="1071" spans="1:1" ht="12.75" customHeight="1">
      <c r="A1071" s="1" t="str">
        <f>IF(NOT(ISBLANK(DATA!A1068)),IF(DATA!I1068&gt;7,"INSERT INTO SYSADM.PSAUTHITEM VALUES ('"&amp;$B$1&amp;DATA!A1068&amp;IF(ISEVEN(DATA!J1068),"_C' ,","_AC', ")&amp;"'"&amp;DATA!D1068&amp;"', '"&amp;DATA!E1068&amp;"', '"&amp;DATA!F1068&amp;"', '"&amp;DATA!G1068&amp;"', 0, "&amp;DATA!I1068&amp;");",""),"")</f>
        <v/>
      </c>
    </row>
    <row r="1072" spans="1:1" ht="12.75" customHeight="1">
      <c r="A1072" s="1" t="str">
        <f>IF(NOT(ISBLANK(DATA!A1069)),IF(DATA!I1069&gt;7,"INSERT INTO SYSADM.PSAUTHITEM VALUES ('"&amp;$B$1&amp;DATA!A1069&amp;IF(ISEVEN(DATA!J1069),"_C' ,","_AC', ")&amp;"'"&amp;DATA!D1069&amp;"', '"&amp;DATA!E1069&amp;"', '"&amp;DATA!F1069&amp;"', '"&amp;DATA!G1069&amp;"', 0, "&amp;DATA!I1069&amp;");",""),"")</f>
        <v/>
      </c>
    </row>
    <row r="1073" spans="1:1" ht="12.75" customHeight="1">
      <c r="A1073" s="1" t="str">
        <f>IF(NOT(ISBLANK(DATA!A1070)),IF(DATA!I1070&gt;7,"INSERT INTO SYSADM.PSAUTHITEM VALUES ('"&amp;$B$1&amp;DATA!A1070&amp;IF(ISEVEN(DATA!J1070),"_C' ,","_AC', ")&amp;"'"&amp;DATA!D1070&amp;"', '"&amp;DATA!E1070&amp;"', '"&amp;DATA!F1070&amp;"', '"&amp;DATA!G1070&amp;"', 0, "&amp;DATA!I1070&amp;");",""),"")</f>
        <v/>
      </c>
    </row>
    <row r="1074" spans="1:1" ht="12.75" customHeight="1">
      <c r="A1074" s="1" t="str">
        <f>IF(NOT(ISBLANK(DATA!A1071)),IF(DATA!I1071&gt;7,"INSERT INTO SYSADM.PSAUTHITEM VALUES ('"&amp;$B$1&amp;DATA!A1071&amp;IF(ISEVEN(DATA!J1071),"_C' ,","_AC', ")&amp;"'"&amp;DATA!D1071&amp;"', '"&amp;DATA!E1071&amp;"', '"&amp;DATA!F1071&amp;"', '"&amp;DATA!G1071&amp;"', 0, "&amp;DATA!I1071&amp;");",""),"")</f>
        <v/>
      </c>
    </row>
    <row r="1075" spans="1:1" ht="12.75" customHeight="1">
      <c r="A1075" s="1" t="str">
        <f>IF(NOT(ISBLANK(DATA!A1072)),IF(DATA!I1072&gt;7,"INSERT INTO SYSADM.PSAUTHITEM VALUES ('"&amp;$B$1&amp;DATA!A1072&amp;IF(ISEVEN(DATA!J1072),"_C' ,","_AC', ")&amp;"'"&amp;DATA!D1072&amp;"', '"&amp;DATA!E1072&amp;"', '"&amp;DATA!F1072&amp;"', '"&amp;DATA!G1072&amp;"', 0, "&amp;DATA!I1072&amp;");",""),"")</f>
        <v/>
      </c>
    </row>
    <row r="1076" spans="1:1" ht="12.75" customHeight="1">
      <c r="A1076" s="1" t="str">
        <f>IF(NOT(ISBLANK(DATA!A1073)),IF(DATA!I1073&gt;7,"INSERT INTO SYSADM.PSAUTHITEM VALUES ('"&amp;$B$1&amp;DATA!A1073&amp;IF(ISEVEN(DATA!J1073),"_C' ,","_AC', ")&amp;"'"&amp;DATA!D1073&amp;"', '"&amp;DATA!E1073&amp;"', '"&amp;DATA!F1073&amp;"', '"&amp;DATA!G1073&amp;"', 0, "&amp;DATA!I1073&amp;");",""),"")</f>
        <v/>
      </c>
    </row>
    <row r="1077" spans="1:1" ht="12.75" customHeight="1">
      <c r="A1077" s="1" t="str">
        <f>IF(NOT(ISBLANK(DATA!A1074)),IF(DATA!I1074&gt;7,"INSERT INTO SYSADM.PSAUTHITEM VALUES ('"&amp;$B$1&amp;DATA!A1074&amp;IF(ISEVEN(DATA!J1074),"_C' ,","_AC', ")&amp;"'"&amp;DATA!D1074&amp;"', '"&amp;DATA!E1074&amp;"', '"&amp;DATA!F1074&amp;"', '"&amp;DATA!G1074&amp;"', 0, "&amp;DATA!I1074&amp;");",""),"")</f>
        <v/>
      </c>
    </row>
    <row r="1078" spans="1:1" ht="12.75" customHeight="1">
      <c r="A1078" s="1" t="str">
        <f>IF(NOT(ISBLANK(DATA!A1075)),IF(DATA!I1075&gt;7,"INSERT INTO SYSADM.PSAUTHITEM VALUES ('"&amp;$B$1&amp;DATA!A1075&amp;IF(ISEVEN(DATA!J1075),"_C' ,","_AC', ")&amp;"'"&amp;DATA!D1075&amp;"', '"&amp;DATA!E1075&amp;"', '"&amp;DATA!F1075&amp;"', '"&amp;DATA!G1075&amp;"', 0, "&amp;DATA!I1075&amp;");",""),"")</f>
        <v/>
      </c>
    </row>
    <row r="1079" spans="1:1" ht="12.75" customHeight="1">
      <c r="A1079" s="1" t="str">
        <f>IF(NOT(ISBLANK(DATA!A1076)),IF(DATA!I1076&gt;7,"INSERT INTO SYSADM.PSAUTHITEM VALUES ('"&amp;$B$1&amp;DATA!A1076&amp;IF(ISEVEN(DATA!J1076),"_C' ,","_AC', ")&amp;"'"&amp;DATA!D1076&amp;"', '"&amp;DATA!E1076&amp;"', '"&amp;DATA!F1076&amp;"', '"&amp;DATA!G1076&amp;"', 0, "&amp;DATA!I1076&amp;");",""),"")</f>
        <v/>
      </c>
    </row>
    <row r="1080" spans="1:1" ht="12.75" customHeight="1">
      <c r="A1080" s="1" t="str">
        <f>IF(NOT(ISBLANK(DATA!A1077)),IF(DATA!I1077&gt;7,"INSERT INTO SYSADM.PSAUTHITEM VALUES ('"&amp;$B$1&amp;DATA!A1077&amp;IF(ISEVEN(DATA!J1077),"_C' ,","_AC', ")&amp;"'"&amp;DATA!D1077&amp;"', '"&amp;DATA!E1077&amp;"', '"&amp;DATA!F1077&amp;"', '"&amp;DATA!G1077&amp;"', 0, "&amp;DATA!I1077&amp;");",""),"")</f>
        <v/>
      </c>
    </row>
    <row r="1081" spans="1:1" ht="12.75" customHeight="1">
      <c r="A1081" s="1" t="str">
        <f>IF(NOT(ISBLANK(DATA!A1078)),IF(DATA!I1078&gt;7,"INSERT INTO SYSADM.PSAUTHITEM VALUES ('"&amp;$B$1&amp;DATA!A1078&amp;IF(ISEVEN(DATA!J1078),"_C' ,","_AC', ")&amp;"'"&amp;DATA!D1078&amp;"', '"&amp;DATA!E1078&amp;"', '"&amp;DATA!F1078&amp;"', '"&amp;DATA!G1078&amp;"', 0, "&amp;DATA!I1078&amp;");",""),"")</f>
        <v/>
      </c>
    </row>
    <row r="1082" spans="1:1" ht="12.75" customHeight="1">
      <c r="A1082" s="1" t="str">
        <f>IF(NOT(ISBLANK(DATA!A1079)),IF(DATA!I1079&gt;7,"INSERT INTO SYSADM.PSAUTHITEM VALUES ('"&amp;$B$1&amp;DATA!A1079&amp;IF(ISEVEN(DATA!J1079),"_C' ,","_AC', ")&amp;"'"&amp;DATA!D1079&amp;"', '"&amp;DATA!E1079&amp;"', '"&amp;DATA!F1079&amp;"', '"&amp;DATA!G1079&amp;"', 0, "&amp;DATA!I1079&amp;");",""),"")</f>
        <v/>
      </c>
    </row>
    <row r="1083" spans="1:1" ht="12.75" customHeight="1">
      <c r="A1083" s="1" t="str">
        <f>IF(NOT(ISBLANK(DATA!A1080)),IF(DATA!I1080&gt;7,"INSERT INTO SYSADM.PSAUTHITEM VALUES ('"&amp;$B$1&amp;DATA!A1080&amp;IF(ISEVEN(DATA!J1080),"_C' ,","_AC', ")&amp;"'"&amp;DATA!D1080&amp;"', '"&amp;DATA!E1080&amp;"', '"&amp;DATA!F1080&amp;"', '"&amp;DATA!G1080&amp;"', 0, "&amp;DATA!I1080&amp;");",""),"")</f>
        <v/>
      </c>
    </row>
    <row r="1084" spans="1:1" ht="12.75" customHeight="1">
      <c r="A1084" s="1" t="str">
        <f>IF(NOT(ISBLANK(DATA!A1081)),IF(DATA!I1081&gt;7,"INSERT INTO SYSADM.PSAUTHITEM VALUES ('"&amp;$B$1&amp;DATA!A1081&amp;IF(ISEVEN(DATA!J1081),"_C' ,","_AC', ")&amp;"'"&amp;DATA!D1081&amp;"', '"&amp;DATA!E1081&amp;"', '"&amp;DATA!F1081&amp;"', '"&amp;DATA!G1081&amp;"', 0, "&amp;DATA!I1081&amp;");",""),"")</f>
        <v/>
      </c>
    </row>
    <row r="1085" spans="1:1" ht="12.75" customHeight="1">
      <c r="A1085" s="1" t="str">
        <f>IF(NOT(ISBLANK(DATA!A1082)),IF(DATA!I1082&gt;7,"INSERT INTO SYSADM.PSAUTHITEM VALUES ('"&amp;$B$1&amp;DATA!A1082&amp;IF(ISEVEN(DATA!J1082),"_C' ,","_AC', ")&amp;"'"&amp;DATA!D1082&amp;"', '"&amp;DATA!E1082&amp;"', '"&amp;DATA!F1082&amp;"', '"&amp;DATA!G1082&amp;"', 0, "&amp;DATA!I1082&amp;");",""),"")</f>
        <v/>
      </c>
    </row>
    <row r="1086" spans="1:1" ht="12.75" customHeight="1">
      <c r="A1086" s="1" t="str">
        <f>IF(NOT(ISBLANK(DATA!A1083)),IF(DATA!I1083&gt;7,"INSERT INTO SYSADM.PSAUTHITEM VALUES ('"&amp;$B$1&amp;DATA!A1083&amp;IF(ISEVEN(DATA!J1083),"_C' ,","_AC', ")&amp;"'"&amp;DATA!D1083&amp;"', '"&amp;DATA!E1083&amp;"', '"&amp;DATA!F1083&amp;"', '"&amp;DATA!G1083&amp;"', 0, "&amp;DATA!I1083&amp;");",""),"")</f>
        <v/>
      </c>
    </row>
    <row r="1087" spans="1:1" ht="12.75" customHeight="1">
      <c r="A1087" s="1" t="str">
        <f>IF(NOT(ISBLANK(DATA!A1084)),IF(DATA!I1084&gt;7,"INSERT INTO SYSADM.PSAUTHITEM VALUES ('"&amp;$B$1&amp;DATA!A1084&amp;IF(ISEVEN(DATA!J1084),"_C' ,","_AC', ")&amp;"'"&amp;DATA!D1084&amp;"', '"&amp;DATA!E1084&amp;"', '"&amp;DATA!F1084&amp;"', '"&amp;DATA!G1084&amp;"', 0, "&amp;DATA!I1084&amp;");",""),"")</f>
        <v/>
      </c>
    </row>
    <row r="1088" spans="1:1" ht="12.75" customHeight="1">
      <c r="A1088" s="1" t="str">
        <f>IF(NOT(ISBLANK(DATA!A1085)),IF(DATA!I1085&gt;7,"INSERT INTO SYSADM.PSAUTHITEM VALUES ('"&amp;$B$1&amp;DATA!A1085&amp;IF(ISEVEN(DATA!J1085),"_C' ,","_AC', ")&amp;"'"&amp;DATA!D1085&amp;"', '"&amp;DATA!E1085&amp;"', '"&amp;DATA!F1085&amp;"', '"&amp;DATA!G1085&amp;"', 0, "&amp;DATA!I1085&amp;");",""),"")</f>
        <v/>
      </c>
    </row>
    <row r="1089" spans="1:1" ht="12.75" customHeight="1">
      <c r="A1089" s="1" t="str">
        <f>IF(NOT(ISBLANK(DATA!A1086)),IF(DATA!I1086&gt;7,"INSERT INTO SYSADM.PSAUTHITEM VALUES ('"&amp;$B$1&amp;DATA!A1086&amp;IF(ISEVEN(DATA!J1086),"_C' ,","_AC', ")&amp;"'"&amp;DATA!D1086&amp;"', '"&amp;DATA!E1086&amp;"', '"&amp;DATA!F1086&amp;"', '"&amp;DATA!G1086&amp;"', 0, "&amp;DATA!I1086&amp;");",""),"")</f>
        <v/>
      </c>
    </row>
    <row r="1090" spans="1:1" ht="12.75" customHeight="1">
      <c r="A1090" s="1" t="str">
        <f>IF(NOT(ISBLANK(DATA!A1087)),IF(DATA!I1087&gt;7,"INSERT INTO SYSADM.PSAUTHITEM VALUES ('"&amp;$B$1&amp;DATA!A1087&amp;IF(ISEVEN(DATA!J1087),"_C' ,","_AC', ")&amp;"'"&amp;DATA!D1087&amp;"', '"&amp;DATA!E1087&amp;"', '"&amp;DATA!F1087&amp;"', '"&amp;DATA!G1087&amp;"', 0, "&amp;DATA!I1087&amp;");",""),"")</f>
        <v/>
      </c>
    </row>
    <row r="1091" spans="1:1" ht="12.75" customHeight="1">
      <c r="A1091" s="1" t="str">
        <f>IF(NOT(ISBLANK(DATA!A1088)),IF(DATA!I1088&gt;7,"INSERT INTO SYSADM.PSAUTHITEM VALUES ('"&amp;$B$1&amp;DATA!A1088&amp;IF(ISEVEN(DATA!J1088),"_C' ,","_AC', ")&amp;"'"&amp;DATA!D1088&amp;"', '"&amp;DATA!E1088&amp;"', '"&amp;DATA!F1088&amp;"', '"&amp;DATA!G1088&amp;"', 0, "&amp;DATA!I1088&amp;");",""),"")</f>
        <v/>
      </c>
    </row>
    <row r="1092" spans="1:1" ht="12.75" customHeight="1">
      <c r="A1092" s="1" t="str">
        <f>IF(NOT(ISBLANK(DATA!A1089)),IF(DATA!I1089&gt;7,"INSERT INTO SYSADM.PSAUTHITEM VALUES ('"&amp;$B$1&amp;DATA!A1089&amp;IF(ISEVEN(DATA!J1089),"_C' ,","_AC', ")&amp;"'"&amp;DATA!D1089&amp;"', '"&amp;DATA!E1089&amp;"', '"&amp;DATA!F1089&amp;"', '"&amp;DATA!G1089&amp;"', 0, "&amp;DATA!I1089&amp;");",""),"")</f>
        <v/>
      </c>
    </row>
    <row r="1093" spans="1:1" ht="12.75" customHeight="1">
      <c r="A1093" s="1" t="str">
        <f>IF(NOT(ISBLANK(DATA!A1090)),IF(DATA!I1090&gt;7,"INSERT INTO SYSADM.PSAUTHITEM VALUES ('"&amp;$B$1&amp;DATA!A1090&amp;IF(ISEVEN(DATA!J1090),"_C' ,","_AC', ")&amp;"'"&amp;DATA!D1090&amp;"', '"&amp;DATA!E1090&amp;"', '"&amp;DATA!F1090&amp;"', '"&amp;DATA!G1090&amp;"', 0, "&amp;DATA!I1090&amp;");",""),"")</f>
        <v/>
      </c>
    </row>
    <row r="1094" spans="1:1" ht="12.75" customHeight="1">
      <c r="A1094" s="1" t="str">
        <f>IF(NOT(ISBLANK(DATA!A1091)),IF(DATA!I1091&gt;7,"INSERT INTO SYSADM.PSAUTHITEM VALUES ('"&amp;$B$1&amp;DATA!A1091&amp;IF(ISEVEN(DATA!J1091),"_C' ,","_AC', ")&amp;"'"&amp;DATA!D1091&amp;"', '"&amp;DATA!E1091&amp;"', '"&amp;DATA!F1091&amp;"', '"&amp;DATA!G1091&amp;"', 0, "&amp;DATA!I1091&amp;");",""),"")</f>
        <v/>
      </c>
    </row>
    <row r="1095" spans="1:1" ht="12.75" customHeight="1">
      <c r="A1095" s="1" t="str">
        <f>IF(NOT(ISBLANK(DATA!A1092)),IF(DATA!I1092&gt;7,"INSERT INTO SYSADM.PSAUTHITEM VALUES ('"&amp;$B$1&amp;DATA!A1092&amp;IF(ISEVEN(DATA!J1092),"_C' ,","_AC', ")&amp;"'"&amp;DATA!D1092&amp;"', '"&amp;DATA!E1092&amp;"', '"&amp;DATA!F1092&amp;"', '"&amp;DATA!G1092&amp;"', 0, "&amp;DATA!I1092&amp;");",""),"")</f>
        <v/>
      </c>
    </row>
    <row r="1096" spans="1:1" ht="12.75" customHeight="1">
      <c r="A1096" s="1" t="str">
        <f>IF(NOT(ISBLANK(DATA!A1093)),IF(DATA!I1093&gt;7,"INSERT INTO SYSADM.PSAUTHITEM VALUES ('"&amp;$B$1&amp;DATA!A1093&amp;IF(ISEVEN(DATA!J1093),"_C' ,","_AC', ")&amp;"'"&amp;DATA!D1093&amp;"', '"&amp;DATA!E1093&amp;"', '"&amp;DATA!F1093&amp;"', '"&amp;DATA!G1093&amp;"', 0, "&amp;DATA!I1093&amp;");",""),"")</f>
        <v/>
      </c>
    </row>
    <row r="1097" spans="1:1" ht="12.75" customHeight="1">
      <c r="A1097" s="1" t="str">
        <f>IF(NOT(ISBLANK(DATA!A1094)),IF(DATA!I1094&gt;7,"INSERT INTO SYSADM.PSAUTHITEM VALUES ('"&amp;$B$1&amp;DATA!A1094&amp;IF(ISEVEN(DATA!J1094),"_C' ,","_AC', ")&amp;"'"&amp;DATA!D1094&amp;"', '"&amp;DATA!E1094&amp;"', '"&amp;DATA!F1094&amp;"', '"&amp;DATA!G1094&amp;"', 0, "&amp;DATA!I1094&amp;");",""),"")</f>
        <v/>
      </c>
    </row>
    <row r="1098" spans="1:1" ht="12.75" customHeight="1">
      <c r="A1098" s="1" t="str">
        <f>IF(NOT(ISBLANK(DATA!A1095)),IF(DATA!I1095&gt;7,"INSERT INTO SYSADM.PSAUTHITEM VALUES ('"&amp;$B$1&amp;DATA!A1095&amp;IF(ISEVEN(DATA!J1095),"_C' ,","_AC', ")&amp;"'"&amp;DATA!D1095&amp;"', '"&amp;DATA!E1095&amp;"', '"&amp;DATA!F1095&amp;"', '"&amp;DATA!G1095&amp;"', 0, "&amp;DATA!I1095&amp;");",""),"")</f>
        <v/>
      </c>
    </row>
    <row r="1099" spans="1:1" ht="12.75" customHeight="1">
      <c r="A1099" s="1" t="str">
        <f>IF(NOT(ISBLANK(DATA!A1096)),IF(DATA!I1096&gt;7,"INSERT INTO SYSADM.PSAUTHITEM VALUES ('"&amp;$B$1&amp;DATA!A1096&amp;IF(ISEVEN(DATA!J1096),"_C' ,","_AC', ")&amp;"'"&amp;DATA!D1096&amp;"', '"&amp;DATA!E1096&amp;"', '"&amp;DATA!F1096&amp;"', '"&amp;DATA!G1096&amp;"', 0, "&amp;DATA!I1096&amp;");",""),"")</f>
        <v/>
      </c>
    </row>
    <row r="1100" spans="1:1" ht="12.75" customHeight="1">
      <c r="A1100" s="1" t="str">
        <f>IF(NOT(ISBLANK(DATA!A1097)),IF(DATA!I1097&gt;7,"INSERT INTO SYSADM.PSAUTHITEM VALUES ('"&amp;$B$1&amp;DATA!A1097&amp;IF(ISEVEN(DATA!J1097),"_C' ,","_AC', ")&amp;"'"&amp;DATA!D1097&amp;"', '"&amp;DATA!E1097&amp;"', '"&amp;DATA!F1097&amp;"', '"&amp;DATA!G1097&amp;"', 0, "&amp;DATA!I1097&amp;");",""),"")</f>
        <v/>
      </c>
    </row>
    <row r="1101" spans="1:1" ht="12.75" customHeight="1">
      <c r="A1101" s="1" t="str">
        <f>IF(NOT(ISBLANK(DATA!A1098)),IF(DATA!I1098&gt;7,"INSERT INTO SYSADM.PSAUTHITEM VALUES ('"&amp;$B$1&amp;DATA!A1098&amp;IF(ISEVEN(DATA!J1098),"_C' ,","_AC', ")&amp;"'"&amp;DATA!D1098&amp;"', '"&amp;DATA!E1098&amp;"', '"&amp;DATA!F1098&amp;"', '"&amp;DATA!G1098&amp;"', 0, "&amp;DATA!I1098&amp;");",""),"")</f>
        <v/>
      </c>
    </row>
    <row r="1102" spans="1:1" ht="12.75" customHeight="1">
      <c r="A1102" s="1" t="str">
        <f>IF(NOT(ISBLANK(DATA!A1099)),IF(DATA!I1099&gt;7,"INSERT INTO SYSADM.PSAUTHITEM VALUES ('"&amp;$B$1&amp;DATA!A1099&amp;IF(ISEVEN(DATA!J1099),"_C' ,","_AC', ")&amp;"'"&amp;DATA!D1099&amp;"', '"&amp;DATA!E1099&amp;"', '"&amp;DATA!F1099&amp;"', '"&amp;DATA!G1099&amp;"', 0, "&amp;DATA!I1099&amp;");",""),"")</f>
        <v/>
      </c>
    </row>
    <row r="1103" spans="1:1" ht="12.75" customHeight="1">
      <c r="A1103" s="1" t="str">
        <f>IF(NOT(ISBLANK(DATA!A1100)),IF(DATA!I1100&gt;7,"INSERT INTO SYSADM.PSAUTHITEM VALUES ('"&amp;$B$1&amp;DATA!A1100&amp;IF(ISEVEN(DATA!J1100),"_C' ,","_AC', ")&amp;"'"&amp;DATA!D1100&amp;"', '"&amp;DATA!E1100&amp;"', '"&amp;DATA!F1100&amp;"', '"&amp;DATA!G1100&amp;"', 0, "&amp;DATA!I1100&amp;");",""),"")</f>
        <v/>
      </c>
    </row>
    <row r="1104" spans="1:1" ht="12.75" customHeight="1">
      <c r="A1104" s="1" t="str">
        <f>IF(NOT(ISBLANK(DATA!A1101)),IF(DATA!I1101&gt;7,"INSERT INTO SYSADM.PSAUTHITEM VALUES ('"&amp;$B$1&amp;DATA!A1101&amp;IF(ISEVEN(DATA!J1101),"_C' ,","_AC', ")&amp;"'"&amp;DATA!D1101&amp;"', '"&amp;DATA!E1101&amp;"', '"&amp;DATA!F1101&amp;"', '"&amp;DATA!G1101&amp;"', 0, "&amp;DATA!I1101&amp;");",""),"")</f>
        <v/>
      </c>
    </row>
    <row r="1105" spans="1:1" ht="12.75" customHeight="1">
      <c r="A1105" s="1" t="str">
        <f>IF(NOT(ISBLANK(DATA!A1102)),IF(DATA!I1102&gt;7,"INSERT INTO SYSADM.PSAUTHITEM VALUES ('"&amp;$B$1&amp;DATA!A1102&amp;IF(ISEVEN(DATA!J1102),"_C' ,","_AC', ")&amp;"'"&amp;DATA!D1102&amp;"', '"&amp;DATA!E1102&amp;"', '"&amp;DATA!F1102&amp;"', '"&amp;DATA!G1102&amp;"', 0, "&amp;DATA!I1102&amp;");",""),"")</f>
        <v/>
      </c>
    </row>
    <row r="1106" spans="1:1" ht="12.75" customHeight="1">
      <c r="A1106" s="1" t="str">
        <f>IF(NOT(ISBLANK(DATA!A1103)),IF(DATA!I1103&gt;7,"INSERT INTO SYSADM.PSAUTHITEM VALUES ('"&amp;$B$1&amp;DATA!A1103&amp;IF(ISEVEN(DATA!J1103),"_C' ,","_AC', ")&amp;"'"&amp;DATA!D1103&amp;"', '"&amp;DATA!E1103&amp;"', '"&amp;DATA!F1103&amp;"', '"&amp;DATA!G1103&amp;"', 0, "&amp;DATA!I1103&amp;");",""),"")</f>
        <v/>
      </c>
    </row>
    <row r="1107" spans="1:1" ht="12.75" customHeight="1">
      <c r="A1107" s="1" t="str">
        <f>IF(NOT(ISBLANK(DATA!A1104)),IF(DATA!I1104&gt;7,"INSERT INTO SYSADM.PSAUTHITEM VALUES ('"&amp;$B$1&amp;DATA!A1104&amp;IF(ISEVEN(DATA!J1104),"_C' ,","_AC', ")&amp;"'"&amp;DATA!D1104&amp;"', '"&amp;DATA!E1104&amp;"', '"&amp;DATA!F1104&amp;"', '"&amp;DATA!G1104&amp;"', 0, "&amp;DATA!I1104&amp;");",""),"")</f>
        <v/>
      </c>
    </row>
    <row r="1108" spans="1:1" ht="12.75" customHeight="1">
      <c r="A1108" s="1" t="str">
        <f>IF(NOT(ISBLANK(DATA!A1105)),IF(DATA!I1105&gt;7,"INSERT INTO SYSADM.PSAUTHITEM VALUES ('"&amp;$B$1&amp;DATA!A1105&amp;IF(ISEVEN(DATA!J1105),"_C' ,","_AC', ")&amp;"'"&amp;DATA!D1105&amp;"', '"&amp;DATA!E1105&amp;"', '"&amp;DATA!F1105&amp;"', '"&amp;DATA!G1105&amp;"', 0, "&amp;DATA!I1105&amp;");",""),"")</f>
        <v/>
      </c>
    </row>
    <row r="1109" spans="1:1" ht="12.75" customHeight="1">
      <c r="A1109" s="1" t="str">
        <f>IF(NOT(ISBLANK(DATA!A1106)),IF(DATA!I1106&gt;7,"INSERT INTO SYSADM.PSAUTHITEM VALUES ('"&amp;$B$1&amp;DATA!A1106&amp;IF(ISEVEN(DATA!J1106),"_C' ,","_AC', ")&amp;"'"&amp;DATA!D1106&amp;"', '"&amp;DATA!E1106&amp;"', '"&amp;DATA!F1106&amp;"', '"&amp;DATA!G1106&amp;"', 0, "&amp;DATA!I1106&amp;");",""),"")</f>
        <v/>
      </c>
    </row>
    <row r="1110" spans="1:1" ht="12.75" customHeight="1">
      <c r="A1110" s="1" t="str">
        <f>IF(NOT(ISBLANK(DATA!A1107)),IF(DATA!I1107&gt;7,"INSERT INTO SYSADM.PSAUTHITEM VALUES ('"&amp;$B$1&amp;DATA!A1107&amp;IF(ISEVEN(DATA!J1107),"_C' ,","_AC', ")&amp;"'"&amp;DATA!D1107&amp;"', '"&amp;DATA!E1107&amp;"', '"&amp;DATA!F1107&amp;"', '"&amp;DATA!G1107&amp;"', 0, "&amp;DATA!I1107&amp;");",""),"")</f>
        <v/>
      </c>
    </row>
    <row r="1111" spans="1:1" ht="12.75" customHeight="1">
      <c r="A1111" s="1" t="str">
        <f>IF(NOT(ISBLANK(DATA!A1108)),IF(DATA!I1108&gt;7,"INSERT INTO SYSADM.PSAUTHITEM VALUES ('"&amp;$B$1&amp;DATA!A1108&amp;IF(ISEVEN(DATA!J1108),"_C' ,","_AC', ")&amp;"'"&amp;DATA!D1108&amp;"', '"&amp;DATA!E1108&amp;"', '"&amp;DATA!F1108&amp;"', '"&amp;DATA!G1108&amp;"', 0, "&amp;DATA!I1108&amp;");",""),"")</f>
        <v/>
      </c>
    </row>
    <row r="1112" spans="1:1" ht="12.75" customHeight="1">
      <c r="A1112" s="1" t="str">
        <f>IF(NOT(ISBLANK(DATA!A1109)),IF(DATA!I1109&gt;7,"INSERT INTO SYSADM.PSAUTHITEM VALUES ('"&amp;$B$1&amp;DATA!A1109&amp;IF(ISEVEN(DATA!J1109),"_C' ,","_AC', ")&amp;"'"&amp;DATA!D1109&amp;"', '"&amp;DATA!E1109&amp;"', '"&amp;DATA!F1109&amp;"', '"&amp;DATA!G1109&amp;"', 0, "&amp;DATA!I1109&amp;");",""),"")</f>
        <v/>
      </c>
    </row>
    <row r="1113" spans="1:1" ht="12.75" customHeight="1">
      <c r="A1113" s="1" t="str">
        <f>IF(NOT(ISBLANK(DATA!A1110)),IF(DATA!I1110&gt;7,"INSERT INTO SYSADM.PSAUTHITEM VALUES ('"&amp;$B$1&amp;DATA!A1110&amp;IF(ISEVEN(DATA!J1110),"_C' ,","_AC', ")&amp;"'"&amp;DATA!D1110&amp;"', '"&amp;DATA!E1110&amp;"', '"&amp;DATA!F1110&amp;"', '"&amp;DATA!G1110&amp;"', 0, "&amp;DATA!I1110&amp;");",""),"")</f>
        <v/>
      </c>
    </row>
    <row r="1114" spans="1:1" ht="12.75" customHeight="1">
      <c r="A1114" s="1" t="str">
        <f>IF(NOT(ISBLANK(DATA!A1111)),IF(DATA!I1111&gt;7,"INSERT INTO SYSADM.PSAUTHITEM VALUES ('"&amp;$B$1&amp;DATA!A1111&amp;IF(ISEVEN(DATA!J1111),"_C' ,","_AC', ")&amp;"'"&amp;DATA!D1111&amp;"', '"&amp;DATA!E1111&amp;"', '"&amp;DATA!F1111&amp;"', '"&amp;DATA!G1111&amp;"', 0, "&amp;DATA!I1111&amp;");",""),"")</f>
        <v/>
      </c>
    </row>
    <row r="1115" spans="1:1" ht="12.75" customHeight="1">
      <c r="A1115" s="1" t="str">
        <f>IF(NOT(ISBLANK(DATA!A1112)),IF(DATA!I1112&gt;7,"INSERT INTO SYSADM.PSAUTHITEM VALUES ('"&amp;$B$1&amp;DATA!A1112&amp;IF(ISEVEN(DATA!J1112),"_C' ,","_AC', ")&amp;"'"&amp;DATA!D1112&amp;"', '"&amp;DATA!E1112&amp;"', '"&amp;DATA!F1112&amp;"', '"&amp;DATA!G1112&amp;"', 0, "&amp;DATA!I1112&amp;");",""),"")</f>
        <v/>
      </c>
    </row>
    <row r="1116" spans="1:1" ht="12.75" customHeight="1">
      <c r="A1116" s="1" t="str">
        <f>IF(NOT(ISBLANK(DATA!A1113)),IF(DATA!I1113&gt;7,"INSERT INTO SYSADM.PSAUTHITEM VALUES ('"&amp;$B$1&amp;DATA!A1113&amp;IF(ISEVEN(DATA!J1113),"_C' ,","_AC', ")&amp;"'"&amp;DATA!D1113&amp;"', '"&amp;DATA!E1113&amp;"', '"&amp;DATA!F1113&amp;"', '"&amp;DATA!G1113&amp;"', 0, "&amp;DATA!I1113&amp;");",""),"")</f>
        <v/>
      </c>
    </row>
    <row r="1117" spans="1:1" ht="12.75" customHeight="1">
      <c r="A1117" s="1" t="str">
        <f>IF(NOT(ISBLANK(DATA!A1114)),IF(DATA!I1114&gt;7,"INSERT INTO SYSADM.PSAUTHITEM VALUES ('"&amp;$B$1&amp;DATA!A1114&amp;IF(ISEVEN(DATA!J1114),"_C' ,","_AC', ")&amp;"'"&amp;DATA!D1114&amp;"', '"&amp;DATA!E1114&amp;"', '"&amp;DATA!F1114&amp;"', '"&amp;DATA!G1114&amp;"', 0, "&amp;DATA!I1114&amp;");",""),"")</f>
        <v/>
      </c>
    </row>
    <row r="1118" spans="1:1" ht="12.75" customHeight="1">
      <c r="A1118" s="1" t="str">
        <f>IF(NOT(ISBLANK(DATA!A1115)),IF(DATA!I1115&gt;7,"INSERT INTO SYSADM.PSAUTHITEM VALUES ('"&amp;$B$1&amp;DATA!A1115&amp;IF(ISEVEN(DATA!J1115),"_C' ,","_AC', ")&amp;"'"&amp;DATA!D1115&amp;"', '"&amp;DATA!E1115&amp;"', '"&amp;DATA!F1115&amp;"', '"&amp;DATA!G1115&amp;"', 0, "&amp;DATA!I1115&amp;");",""),"")</f>
        <v/>
      </c>
    </row>
    <row r="1119" spans="1:1" ht="12.75" customHeight="1">
      <c r="A1119" s="1" t="str">
        <f>IF(NOT(ISBLANK(DATA!A1116)),IF(DATA!I1116&gt;7,"INSERT INTO SYSADM.PSAUTHITEM VALUES ('"&amp;$B$1&amp;DATA!A1116&amp;IF(ISEVEN(DATA!J1116),"_C' ,","_AC', ")&amp;"'"&amp;DATA!D1116&amp;"', '"&amp;DATA!E1116&amp;"', '"&amp;DATA!F1116&amp;"', '"&amp;DATA!G1116&amp;"', 0, "&amp;DATA!I1116&amp;");",""),"")</f>
        <v/>
      </c>
    </row>
    <row r="1120" spans="1:1" ht="12.75" customHeight="1">
      <c r="A1120" s="1" t="str">
        <f>IF(NOT(ISBLANK(DATA!A1117)),IF(DATA!I1117&gt;7,"INSERT INTO SYSADM.PSAUTHITEM VALUES ('"&amp;$B$1&amp;DATA!A1117&amp;IF(ISEVEN(DATA!J1117),"_C' ,","_AC', ")&amp;"'"&amp;DATA!D1117&amp;"', '"&amp;DATA!E1117&amp;"', '"&amp;DATA!F1117&amp;"', '"&amp;DATA!G1117&amp;"', 0, "&amp;DATA!I1117&amp;");",""),"")</f>
        <v/>
      </c>
    </row>
    <row r="1121" spans="1:1" ht="12.75" customHeight="1">
      <c r="A1121" s="1" t="str">
        <f>IF(NOT(ISBLANK(DATA!A1118)),IF(DATA!I1118&gt;7,"INSERT INTO SYSADM.PSAUTHITEM VALUES ('"&amp;$B$1&amp;DATA!A1118&amp;IF(ISEVEN(DATA!J1118),"_C' ,","_AC', ")&amp;"'"&amp;DATA!D1118&amp;"', '"&amp;DATA!E1118&amp;"', '"&amp;DATA!F1118&amp;"', '"&amp;DATA!G1118&amp;"', 0, "&amp;DATA!I1118&amp;");",""),"")</f>
        <v/>
      </c>
    </row>
    <row r="1122" spans="1:1" ht="12.75" customHeight="1">
      <c r="A1122" s="1" t="str">
        <f>IF(NOT(ISBLANK(DATA!A1119)),IF(DATA!I1119&gt;7,"INSERT INTO SYSADM.PSAUTHITEM VALUES ('"&amp;$B$1&amp;DATA!A1119&amp;IF(ISEVEN(DATA!J1119),"_C' ,","_AC', ")&amp;"'"&amp;DATA!D1119&amp;"', '"&amp;DATA!E1119&amp;"', '"&amp;DATA!F1119&amp;"', '"&amp;DATA!G1119&amp;"', 0, "&amp;DATA!I1119&amp;");",""),"")</f>
        <v/>
      </c>
    </row>
    <row r="1123" spans="1:1" ht="12.75" customHeight="1">
      <c r="A1123" s="1" t="str">
        <f>IF(NOT(ISBLANK(DATA!A1120)),IF(DATA!I1120&gt;7,"INSERT INTO SYSADM.PSAUTHITEM VALUES ('"&amp;$B$1&amp;DATA!A1120&amp;IF(ISEVEN(DATA!J1120),"_C' ,","_AC', ")&amp;"'"&amp;DATA!D1120&amp;"', '"&amp;DATA!E1120&amp;"', '"&amp;DATA!F1120&amp;"', '"&amp;DATA!G1120&amp;"', 0, "&amp;DATA!I1120&amp;");",""),"")</f>
        <v/>
      </c>
    </row>
    <row r="1124" spans="1:1" ht="12.75" customHeight="1">
      <c r="A1124" s="1" t="str">
        <f>IF(NOT(ISBLANK(DATA!A1121)),IF(DATA!I1121&gt;7,"INSERT INTO SYSADM.PSAUTHITEM VALUES ('"&amp;$B$1&amp;DATA!A1121&amp;IF(ISEVEN(DATA!J1121),"_C' ,","_AC', ")&amp;"'"&amp;DATA!D1121&amp;"', '"&amp;DATA!E1121&amp;"', '"&amp;DATA!F1121&amp;"', '"&amp;DATA!G1121&amp;"', 0, "&amp;DATA!I1121&amp;");",""),"")</f>
        <v/>
      </c>
    </row>
    <row r="1125" spans="1:1" ht="12.75" customHeight="1">
      <c r="A1125" s="1" t="str">
        <f>IF(NOT(ISBLANK(DATA!A1122)),IF(DATA!I1122&gt;7,"INSERT INTO SYSADM.PSAUTHITEM VALUES ('"&amp;$B$1&amp;DATA!A1122&amp;IF(ISEVEN(DATA!J1122),"_C' ,","_AC', ")&amp;"'"&amp;DATA!D1122&amp;"', '"&amp;DATA!E1122&amp;"', '"&amp;DATA!F1122&amp;"', '"&amp;DATA!G1122&amp;"', 0, "&amp;DATA!I1122&amp;");",""),"")</f>
        <v/>
      </c>
    </row>
    <row r="1126" spans="1:1" ht="12.75" customHeight="1">
      <c r="A1126" s="1" t="str">
        <f>IF(NOT(ISBLANK(DATA!A1123)),IF(DATA!I1123&gt;7,"INSERT INTO SYSADM.PSAUTHITEM VALUES ('"&amp;$B$1&amp;DATA!A1123&amp;IF(ISEVEN(DATA!J1123),"_C' ,","_AC', ")&amp;"'"&amp;DATA!D1123&amp;"', '"&amp;DATA!E1123&amp;"', '"&amp;DATA!F1123&amp;"', '"&amp;DATA!G1123&amp;"', 0, "&amp;DATA!I1123&amp;");",""),"")</f>
        <v/>
      </c>
    </row>
    <row r="1127" spans="1:1" ht="12.75" customHeight="1">
      <c r="A1127" s="1" t="str">
        <f>IF(NOT(ISBLANK(DATA!A1124)),IF(DATA!I1124&gt;7,"INSERT INTO SYSADM.PSAUTHITEM VALUES ('"&amp;$B$1&amp;DATA!A1124&amp;IF(ISEVEN(DATA!J1124),"_C' ,","_AC', ")&amp;"'"&amp;DATA!D1124&amp;"', '"&amp;DATA!E1124&amp;"', '"&amp;DATA!F1124&amp;"', '"&amp;DATA!G1124&amp;"', 0, "&amp;DATA!I1124&amp;");",""),"")</f>
        <v/>
      </c>
    </row>
    <row r="1128" spans="1:1" ht="12.75" customHeight="1">
      <c r="A1128" s="1" t="str">
        <f>IF(NOT(ISBLANK(DATA!A1125)),IF(DATA!I1125&gt;7,"INSERT INTO SYSADM.PSAUTHITEM VALUES ('"&amp;$B$1&amp;DATA!A1125&amp;IF(ISEVEN(DATA!J1125),"_C' ,","_AC', ")&amp;"'"&amp;DATA!D1125&amp;"', '"&amp;DATA!E1125&amp;"', '"&amp;DATA!F1125&amp;"', '"&amp;DATA!G1125&amp;"', 0, "&amp;DATA!I1125&amp;");",""),"")</f>
        <v/>
      </c>
    </row>
    <row r="1129" spans="1:1" ht="12.75" customHeight="1">
      <c r="A1129" s="1" t="str">
        <f>IF(NOT(ISBLANK(DATA!A1126)),IF(DATA!I1126&gt;7,"INSERT INTO SYSADM.PSAUTHITEM VALUES ('"&amp;$B$1&amp;DATA!A1126&amp;IF(ISEVEN(DATA!J1126),"_C' ,","_AC', ")&amp;"'"&amp;DATA!D1126&amp;"', '"&amp;DATA!E1126&amp;"', '"&amp;DATA!F1126&amp;"', '"&amp;DATA!G1126&amp;"', 0, "&amp;DATA!I1126&amp;");",""),"")</f>
        <v/>
      </c>
    </row>
    <row r="1130" spans="1:1" ht="12.75" customHeight="1">
      <c r="A1130" s="1" t="str">
        <f>IF(NOT(ISBLANK(DATA!A1127)),IF(DATA!I1127&gt;7,"INSERT INTO SYSADM.PSAUTHITEM VALUES ('"&amp;$B$1&amp;DATA!A1127&amp;IF(ISEVEN(DATA!J1127),"_C' ,","_AC', ")&amp;"'"&amp;DATA!D1127&amp;"', '"&amp;DATA!E1127&amp;"', '"&amp;DATA!F1127&amp;"', '"&amp;DATA!G1127&amp;"', 0, "&amp;DATA!I1127&amp;");",""),"")</f>
        <v/>
      </c>
    </row>
    <row r="1131" spans="1:1" ht="12.75" customHeight="1">
      <c r="A1131" s="1" t="str">
        <f>IF(NOT(ISBLANK(DATA!A1128)),IF(DATA!I1128&gt;7,"INSERT INTO SYSADM.PSAUTHITEM VALUES ('"&amp;$B$1&amp;DATA!A1128&amp;IF(ISEVEN(DATA!J1128),"_C' ,","_AC', ")&amp;"'"&amp;DATA!D1128&amp;"', '"&amp;DATA!E1128&amp;"', '"&amp;DATA!F1128&amp;"', '"&amp;DATA!G1128&amp;"', 0, "&amp;DATA!I1128&amp;");",""),"")</f>
        <v/>
      </c>
    </row>
    <row r="1132" spans="1:1" ht="12.75" customHeight="1">
      <c r="A1132" s="1" t="str">
        <f>IF(NOT(ISBLANK(DATA!A1129)),IF(DATA!I1129&gt;7,"INSERT INTO SYSADM.PSAUTHITEM VALUES ('"&amp;$B$1&amp;DATA!A1129&amp;IF(ISEVEN(DATA!J1129),"_C' ,","_AC', ")&amp;"'"&amp;DATA!D1129&amp;"', '"&amp;DATA!E1129&amp;"', '"&amp;DATA!F1129&amp;"', '"&amp;DATA!G1129&amp;"', 0, "&amp;DATA!I1129&amp;");",""),"")</f>
        <v/>
      </c>
    </row>
    <row r="1133" spans="1:1" ht="12.75" customHeight="1">
      <c r="A1133" s="1" t="str">
        <f>IF(NOT(ISBLANK(DATA!A1130)),IF(DATA!I1130&gt;7,"INSERT INTO SYSADM.PSAUTHITEM VALUES ('"&amp;$B$1&amp;DATA!A1130&amp;IF(ISEVEN(DATA!J1130),"_C' ,","_AC', ")&amp;"'"&amp;DATA!D1130&amp;"', '"&amp;DATA!E1130&amp;"', '"&amp;DATA!F1130&amp;"', '"&amp;DATA!G1130&amp;"', 0, "&amp;DATA!I1130&amp;");",""),"")</f>
        <v/>
      </c>
    </row>
    <row r="1134" spans="1:1" ht="12.75" customHeight="1">
      <c r="A1134" s="1" t="str">
        <f>IF(NOT(ISBLANK(DATA!A1131)),IF(DATA!I1131&gt;7,"INSERT INTO SYSADM.PSAUTHITEM VALUES ('"&amp;$B$1&amp;DATA!A1131&amp;IF(ISEVEN(DATA!J1131),"_C' ,","_AC', ")&amp;"'"&amp;DATA!D1131&amp;"', '"&amp;DATA!E1131&amp;"', '"&amp;DATA!F1131&amp;"', '"&amp;DATA!G1131&amp;"', 0, "&amp;DATA!I1131&amp;");",""),"")</f>
        <v/>
      </c>
    </row>
    <row r="1135" spans="1:1" ht="12.75" customHeight="1">
      <c r="A1135" s="1" t="str">
        <f>IF(NOT(ISBLANK(DATA!A1132)),IF(DATA!I1132&gt;7,"INSERT INTO SYSADM.PSAUTHITEM VALUES ('"&amp;$B$1&amp;DATA!A1132&amp;IF(ISEVEN(DATA!J1132),"_C' ,","_AC', ")&amp;"'"&amp;DATA!D1132&amp;"', '"&amp;DATA!E1132&amp;"', '"&amp;DATA!F1132&amp;"', '"&amp;DATA!G1132&amp;"', 0, "&amp;DATA!I1132&amp;");",""),"")</f>
        <v/>
      </c>
    </row>
    <row r="1136" spans="1:1" ht="12.75" customHeight="1">
      <c r="A1136" s="1" t="str">
        <f>IF(NOT(ISBLANK(DATA!A1133)),IF(DATA!I1133&gt;7,"INSERT INTO SYSADM.PSAUTHITEM VALUES ('"&amp;$B$1&amp;DATA!A1133&amp;IF(ISEVEN(DATA!J1133),"_C' ,","_AC', ")&amp;"'"&amp;DATA!D1133&amp;"', '"&amp;DATA!E1133&amp;"', '"&amp;DATA!F1133&amp;"', '"&amp;DATA!G1133&amp;"', 0, "&amp;DATA!I1133&amp;");",""),"")</f>
        <v/>
      </c>
    </row>
    <row r="1137" spans="1:1" ht="12.75" customHeight="1">
      <c r="A1137" s="1" t="str">
        <f>IF(NOT(ISBLANK(DATA!A1134)),IF(DATA!I1134&gt;7,"INSERT INTO SYSADM.PSAUTHITEM VALUES ('"&amp;$B$1&amp;DATA!A1134&amp;IF(ISEVEN(DATA!J1134),"_C' ,","_AC', ")&amp;"'"&amp;DATA!D1134&amp;"', '"&amp;DATA!E1134&amp;"', '"&amp;DATA!F1134&amp;"', '"&amp;DATA!G1134&amp;"', 0, "&amp;DATA!I1134&amp;");",""),"")</f>
        <v/>
      </c>
    </row>
    <row r="1138" spans="1:1" ht="12.75" customHeight="1">
      <c r="A1138" s="1" t="str">
        <f>IF(NOT(ISBLANK(DATA!A1135)),IF(DATA!I1135&gt;7,"INSERT INTO SYSADM.PSAUTHITEM VALUES ('"&amp;$B$1&amp;DATA!A1135&amp;IF(ISEVEN(DATA!J1135),"_C' ,","_AC', ")&amp;"'"&amp;DATA!D1135&amp;"', '"&amp;DATA!E1135&amp;"', '"&amp;DATA!F1135&amp;"', '"&amp;DATA!G1135&amp;"', 0, "&amp;DATA!I1135&amp;");",""),"")</f>
        <v/>
      </c>
    </row>
    <row r="1139" spans="1:1" ht="12.75" customHeight="1">
      <c r="A1139" s="1" t="str">
        <f>IF(NOT(ISBLANK(DATA!A1136)),IF(DATA!I1136&gt;7,"INSERT INTO SYSADM.PSAUTHITEM VALUES ('"&amp;$B$1&amp;DATA!A1136&amp;IF(ISEVEN(DATA!J1136),"_C' ,","_AC', ")&amp;"'"&amp;DATA!D1136&amp;"', '"&amp;DATA!E1136&amp;"', '"&amp;DATA!F1136&amp;"', '"&amp;DATA!G1136&amp;"', 0, "&amp;DATA!I1136&amp;");",""),"")</f>
        <v/>
      </c>
    </row>
    <row r="1140" spans="1:1" ht="12.75" customHeight="1">
      <c r="A1140" s="1" t="str">
        <f>IF(NOT(ISBLANK(DATA!A1137)),IF(DATA!I1137&gt;7,"INSERT INTO SYSADM.PSAUTHITEM VALUES ('"&amp;$B$1&amp;DATA!A1137&amp;IF(ISEVEN(DATA!J1137),"_C' ,","_AC', ")&amp;"'"&amp;DATA!D1137&amp;"', '"&amp;DATA!E1137&amp;"', '"&amp;DATA!F1137&amp;"', '"&amp;DATA!G1137&amp;"', 0, "&amp;DATA!I1137&amp;");",""),"")</f>
        <v/>
      </c>
    </row>
    <row r="1141" spans="1:1" ht="12.75" customHeight="1">
      <c r="A1141" s="1" t="str">
        <f>IF(NOT(ISBLANK(DATA!A1138)),IF(DATA!I1138&gt;7,"INSERT INTO SYSADM.PSAUTHITEM VALUES ('"&amp;$B$1&amp;DATA!A1138&amp;IF(ISEVEN(DATA!J1138),"_C' ,","_AC', ")&amp;"'"&amp;DATA!D1138&amp;"', '"&amp;DATA!E1138&amp;"', '"&amp;DATA!F1138&amp;"', '"&amp;DATA!G1138&amp;"', 0, "&amp;DATA!I1138&amp;");",""),"")</f>
        <v/>
      </c>
    </row>
    <row r="1142" spans="1:1" ht="12.75" customHeight="1">
      <c r="A1142" s="1" t="str">
        <f>IF(NOT(ISBLANK(DATA!A1139)),IF(DATA!I1139&gt;7,"INSERT INTO SYSADM.PSAUTHITEM VALUES ('"&amp;$B$1&amp;DATA!A1139&amp;IF(ISEVEN(DATA!J1139),"_C' ,","_AC', ")&amp;"'"&amp;DATA!D1139&amp;"', '"&amp;DATA!E1139&amp;"', '"&amp;DATA!F1139&amp;"', '"&amp;DATA!G1139&amp;"', 0, "&amp;DATA!I1139&amp;");",""),"")</f>
        <v/>
      </c>
    </row>
    <row r="1143" spans="1:1" ht="12.75" customHeight="1">
      <c r="A1143" s="1" t="str">
        <f>IF(NOT(ISBLANK(DATA!A1140)),IF(DATA!I1140&gt;7,"INSERT INTO SYSADM.PSAUTHITEM VALUES ('"&amp;$B$1&amp;DATA!A1140&amp;IF(ISEVEN(DATA!J1140),"_C' ,","_AC', ")&amp;"'"&amp;DATA!D1140&amp;"', '"&amp;DATA!E1140&amp;"', '"&amp;DATA!F1140&amp;"', '"&amp;DATA!G1140&amp;"', 0, "&amp;DATA!I1140&amp;");",""),"")</f>
        <v/>
      </c>
    </row>
    <row r="1144" spans="1:1" ht="12.75" customHeight="1">
      <c r="A1144" s="1" t="str">
        <f>IF(NOT(ISBLANK(DATA!A1141)),IF(DATA!I1141&gt;7,"INSERT INTO SYSADM.PSAUTHITEM VALUES ('"&amp;$B$1&amp;DATA!A1141&amp;IF(ISEVEN(DATA!J1141),"_C' ,","_AC', ")&amp;"'"&amp;DATA!D1141&amp;"', '"&amp;DATA!E1141&amp;"', '"&amp;DATA!F1141&amp;"', '"&amp;DATA!G1141&amp;"', 0, "&amp;DATA!I1141&amp;");",""),"")</f>
        <v/>
      </c>
    </row>
    <row r="1145" spans="1:1" ht="12.75" customHeight="1">
      <c r="A1145" s="1" t="str">
        <f>IF(NOT(ISBLANK(DATA!A1142)),IF(DATA!I1142&gt;7,"INSERT INTO SYSADM.PSAUTHITEM VALUES ('"&amp;$B$1&amp;DATA!A1142&amp;IF(ISEVEN(DATA!J1142),"_C' ,","_AC', ")&amp;"'"&amp;DATA!D1142&amp;"', '"&amp;DATA!E1142&amp;"', '"&amp;DATA!F1142&amp;"', '"&amp;DATA!G1142&amp;"', 0, "&amp;DATA!I1142&amp;");",""),"")</f>
        <v/>
      </c>
    </row>
    <row r="1146" spans="1:1" ht="12.75" customHeight="1">
      <c r="A1146" s="1" t="str">
        <f>IF(NOT(ISBLANK(DATA!A1143)),IF(DATA!I1143&gt;7,"INSERT INTO SYSADM.PSAUTHITEM VALUES ('"&amp;$B$1&amp;DATA!A1143&amp;IF(ISEVEN(DATA!J1143),"_C' ,","_AC', ")&amp;"'"&amp;DATA!D1143&amp;"', '"&amp;DATA!E1143&amp;"', '"&amp;DATA!F1143&amp;"', '"&amp;DATA!G1143&amp;"', 0, "&amp;DATA!I1143&amp;");",""),"")</f>
        <v/>
      </c>
    </row>
    <row r="1147" spans="1:1" ht="12.75" customHeight="1">
      <c r="A1147" s="1" t="str">
        <f>IF(NOT(ISBLANK(DATA!A1144)),IF(DATA!I1144&gt;7,"INSERT INTO SYSADM.PSAUTHITEM VALUES ('"&amp;$B$1&amp;DATA!A1144&amp;IF(ISEVEN(DATA!J1144),"_C' ,","_AC', ")&amp;"'"&amp;DATA!D1144&amp;"', '"&amp;DATA!E1144&amp;"', '"&amp;DATA!F1144&amp;"', '"&amp;DATA!G1144&amp;"', 0, "&amp;DATA!I1144&amp;");",""),"")</f>
        <v/>
      </c>
    </row>
    <row r="1148" spans="1:1" ht="12.75" customHeight="1">
      <c r="A1148" s="1" t="str">
        <f>IF(NOT(ISBLANK(DATA!A1145)),IF(DATA!I1145&gt;7,"INSERT INTO SYSADM.PSAUTHITEM VALUES ('"&amp;$B$1&amp;DATA!A1145&amp;IF(ISEVEN(DATA!J1145),"_C' ,","_AC', ")&amp;"'"&amp;DATA!D1145&amp;"', '"&amp;DATA!E1145&amp;"', '"&amp;DATA!F1145&amp;"', '"&amp;DATA!G1145&amp;"', 0, "&amp;DATA!I1145&amp;");",""),"")</f>
        <v/>
      </c>
    </row>
    <row r="1149" spans="1:1" ht="12.75" customHeight="1">
      <c r="A1149" s="1" t="str">
        <f>IF(NOT(ISBLANK(DATA!A1146)),IF(DATA!I1146&gt;7,"INSERT INTO SYSADM.PSAUTHITEM VALUES ('"&amp;$B$1&amp;DATA!A1146&amp;IF(ISEVEN(DATA!J1146),"_C' ,","_AC', ")&amp;"'"&amp;DATA!D1146&amp;"', '"&amp;DATA!E1146&amp;"', '"&amp;DATA!F1146&amp;"', '"&amp;DATA!G1146&amp;"', 0, "&amp;DATA!I1146&amp;");",""),"")</f>
        <v/>
      </c>
    </row>
    <row r="1150" spans="1:1" ht="12.75" customHeight="1">
      <c r="A1150" s="1" t="str">
        <f>IF(NOT(ISBLANK(DATA!A1147)),IF(DATA!I1147&gt;7,"INSERT INTO SYSADM.PSAUTHITEM VALUES ('"&amp;$B$1&amp;DATA!A1147&amp;IF(ISEVEN(DATA!J1147),"_C' ,","_AC', ")&amp;"'"&amp;DATA!D1147&amp;"', '"&amp;DATA!E1147&amp;"', '"&amp;DATA!F1147&amp;"', '"&amp;DATA!G1147&amp;"', 0, "&amp;DATA!I1147&amp;");",""),"")</f>
        <v/>
      </c>
    </row>
    <row r="1151" spans="1:1" ht="12.75" customHeight="1">
      <c r="A1151" s="1" t="str">
        <f>IF(NOT(ISBLANK(DATA!A1148)),IF(DATA!I1148&gt;7,"INSERT INTO SYSADM.PSAUTHITEM VALUES ('"&amp;$B$1&amp;DATA!A1148&amp;IF(ISEVEN(DATA!J1148),"_C' ,","_AC', ")&amp;"'"&amp;DATA!D1148&amp;"', '"&amp;DATA!E1148&amp;"', '"&amp;DATA!F1148&amp;"', '"&amp;DATA!G1148&amp;"', 0, "&amp;DATA!I1148&amp;");",""),"")</f>
        <v/>
      </c>
    </row>
    <row r="1152" spans="1:1" ht="12.75" customHeight="1">
      <c r="A1152" s="1" t="str">
        <f>IF(NOT(ISBLANK(DATA!A1149)),IF(DATA!I1149&gt;7,"INSERT INTO SYSADM.PSAUTHITEM VALUES ('"&amp;$B$1&amp;DATA!A1149&amp;IF(ISEVEN(DATA!J1149),"_C' ,","_AC', ")&amp;"'"&amp;DATA!D1149&amp;"', '"&amp;DATA!E1149&amp;"', '"&amp;DATA!F1149&amp;"', '"&amp;DATA!G1149&amp;"', 0, "&amp;DATA!I1149&amp;");",""),"")</f>
        <v/>
      </c>
    </row>
    <row r="1153" spans="1:1" ht="12.75" customHeight="1">
      <c r="A1153" s="1" t="str">
        <f>IF(NOT(ISBLANK(DATA!A1150)),IF(DATA!I1150&gt;7,"INSERT INTO SYSADM.PSAUTHITEM VALUES ('"&amp;$B$1&amp;DATA!A1150&amp;IF(ISEVEN(DATA!J1150),"_C' ,","_AC', ")&amp;"'"&amp;DATA!D1150&amp;"', '"&amp;DATA!E1150&amp;"', '"&amp;DATA!F1150&amp;"', '"&amp;DATA!G1150&amp;"', 0, "&amp;DATA!I1150&amp;");",""),"")</f>
        <v/>
      </c>
    </row>
    <row r="1154" spans="1:1" ht="12.75" customHeight="1">
      <c r="A1154" s="1" t="str">
        <f>IF(NOT(ISBLANK(DATA!A1151)),IF(DATA!I1151&gt;7,"INSERT INTO SYSADM.PSAUTHITEM VALUES ('"&amp;$B$1&amp;DATA!A1151&amp;IF(ISEVEN(DATA!J1151),"_C' ,","_AC', ")&amp;"'"&amp;DATA!D1151&amp;"', '"&amp;DATA!E1151&amp;"', '"&amp;DATA!F1151&amp;"', '"&amp;DATA!G1151&amp;"', 0, "&amp;DATA!I1151&amp;");",""),"")</f>
        <v/>
      </c>
    </row>
    <row r="1155" spans="1:1" ht="12.75" customHeight="1">
      <c r="A1155" s="1" t="str">
        <f>IF(NOT(ISBLANK(DATA!A1152)),IF(DATA!I1152&gt;7,"INSERT INTO SYSADM.PSAUTHITEM VALUES ('"&amp;$B$1&amp;DATA!A1152&amp;IF(ISEVEN(DATA!J1152),"_C' ,","_AC', ")&amp;"'"&amp;DATA!D1152&amp;"', '"&amp;DATA!E1152&amp;"', '"&amp;DATA!F1152&amp;"', '"&amp;DATA!G1152&amp;"', 0, "&amp;DATA!I1152&amp;");",""),"")</f>
        <v/>
      </c>
    </row>
    <row r="1156" spans="1:1" ht="12.75" customHeight="1">
      <c r="A1156" s="1" t="str">
        <f>IF(NOT(ISBLANK(DATA!A1153)),IF(DATA!I1153&gt;7,"INSERT INTO SYSADM.PSAUTHITEM VALUES ('"&amp;$B$1&amp;DATA!A1153&amp;IF(ISEVEN(DATA!J1153),"_C' ,","_AC', ")&amp;"'"&amp;DATA!D1153&amp;"', '"&amp;DATA!E1153&amp;"', '"&amp;DATA!F1153&amp;"', '"&amp;DATA!G1153&amp;"', 0, "&amp;DATA!I1153&amp;");",""),"")</f>
        <v/>
      </c>
    </row>
    <row r="1157" spans="1:1" ht="12.75" customHeight="1">
      <c r="A1157" s="1" t="str">
        <f>IF(NOT(ISBLANK(DATA!A1154)),IF(DATA!I1154&gt;7,"INSERT INTO SYSADM.PSAUTHITEM VALUES ('"&amp;$B$1&amp;DATA!A1154&amp;IF(ISEVEN(DATA!J1154),"_C' ,","_AC', ")&amp;"'"&amp;DATA!D1154&amp;"', '"&amp;DATA!E1154&amp;"', '"&amp;DATA!F1154&amp;"', '"&amp;DATA!G1154&amp;"', 0, "&amp;DATA!I1154&amp;");",""),"")</f>
        <v/>
      </c>
    </row>
    <row r="1158" spans="1:1" ht="12.75" customHeight="1">
      <c r="A1158" s="1" t="str">
        <f>IF(NOT(ISBLANK(DATA!A1155)),IF(DATA!I1155&gt;7,"INSERT INTO SYSADM.PSAUTHITEM VALUES ('"&amp;$B$1&amp;DATA!A1155&amp;IF(ISEVEN(DATA!J1155),"_C' ,","_AC', ")&amp;"'"&amp;DATA!D1155&amp;"', '"&amp;DATA!E1155&amp;"', '"&amp;DATA!F1155&amp;"', '"&amp;DATA!G1155&amp;"', 0, "&amp;DATA!I1155&amp;");",""),"")</f>
        <v/>
      </c>
    </row>
    <row r="1159" spans="1:1" ht="12.75" customHeight="1">
      <c r="A1159" s="1" t="str">
        <f>IF(NOT(ISBLANK(DATA!A1156)),IF(DATA!I1156&gt;7,"INSERT INTO SYSADM.PSAUTHITEM VALUES ('"&amp;$B$1&amp;DATA!A1156&amp;IF(ISEVEN(DATA!J1156),"_C' ,","_AC', ")&amp;"'"&amp;DATA!D1156&amp;"', '"&amp;DATA!E1156&amp;"', '"&amp;DATA!F1156&amp;"', '"&amp;DATA!G1156&amp;"', 0, "&amp;DATA!I1156&amp;");",""),"")</f>
        <v/>
      </c>
    </row>
    <row r="1160" spans="1:1" ht="12.75" customHeight="1">
      <c r="A1160" s="1" t="str">
        <f>IF(NOT(ISBLANK(DATA!A1157)),IF(DATA!I1157&gt;7,"INSERT INTO SYSADM.PSAUTHITEM VALUES ('"&amp;$B$1&amp;DATA!A1157&amp;IF(ISEVEN(DATA!J1157),"_C' ,","_AC', ")&amp;"'"&amp;DATA!D1157&amp;"', '"&amp;DATA!E1157&amp;"', '"&amp;DATA!F1157&amp;"', '"&amp;DATA!G1157&amp;"', 0, "&amp;DATA!I1157&amp;");",""),"")</f>
        <v/>
      </c>
    </row>
    <row r="1161" spans="1:1" ht="12.75" customHeight="1">
      <c r="A1161" s="1" t="str">
        <f>IF(NOT(ISBLANK(DATA!A1158)),IF(DATA!I1158&gt;7,"INSERT INTO SYSADM.PSAUTHITEM VALUES ('"&amp;$B$1&amp;DATA!A1158&amp;IF(ISEVEN(DATA!J1158),"_C' ,","_AC', ")&amp;"'"&amp;DATA!D1158&amp;"', '"&amp;DATA!E1158&amp;"', '"&amp;DATA!F1158&amp;"', '"&amp;DATA!G1158&amp;"', 0, "&amp;DATA!I1158&amp;");",""),"")</f>
        <v/>
      </c>
    </row>
    <row r="1162" spans="1:1" ht="12.75" customHeight="1">
      <c r="A1162" s="1" t="str">
        <f>IF(NOT(ISBLANK(DATA!A1159)),IF(DATA!I1159&gt;7,"INSERT INTO SYSADM.PSAUTHITEM VALUES ('"&amp;$B$1&amp;DATA!A1159&amp;IF(ISEVEN(DATA!J1159),"_C' ,","_AC', ")&amp;"'"&amp;DATA!D1159&amp;"', '"&amp;DATA!E1159&amp;"', '"&amp;DATA!F1159&amp;"', '"&amp;DATA!G1159&amp;"', 0, "&amp;DATA!I1159&amp;");",""),"")</f>
        <v/>
      </c>
    </row>
    <row r="1163" spans="1:1" ht="12.75" customHeight="1">
      <c r="A1163" s="1" t="str">
        <f>IF(NOT(ISBLANK(DATA!A1160)),IF(DATA!I1160&gt;7,"INSERT INTO SYSADM.PSAUTHITEM VALUES ('"&amp;$B$1&amp;DATA!A1160&amp;IF(ISEVEN(DATA!J1160),"_C' ,","_AC', ")&amp;"'"&amp;DATA!D1160&amp;"', '"&amp;DATA!E1160&amp;"', '"&amp;DATA!F1160&amp;"', '"&amp;DATA!G1160&amp;"', 0, "&amp;DATA!I1160&amp;");",""),"")</f>
        <v/>
      </c>
    </row>
    <row r="1164" spans="1:1" ht="12.75" customHeight="1">
      <c r="A1164" s="1" t="str">
        <f>IF(NOT(ISBLANK(DATA!A1161)),IF(DATA!I1161&gt;7,"INSERT INTO SYSADM.PSAUTHITEM VALUES ('"&amp;$B$1&amp;DATA!A1161&amp;IF(ISEVEN(DATA!J1161),"_C' ,","_AC', ")&amp;"'"&amp;DATA!D1161&amp;"', '"&amp;DATA!E1161&amp;"', '"&amp;DATA!F1161&amp;"', '"&amp;DATA!G1161&amp;"', 0, "&amp;DATA!I1161&amp;");",""),"")</f>
        <v/>
      </c>
    </row>
    <row r="1165" spans="1:1" ht="12.75" customHeight="1">
      <c r="A1165" s="1" t="str">
        <f>IF(NOT(ISBLANK(DATA!A1162)),IF(DATA!I1162&gt;7,"INSERT INTO SYSADM.PSAUTHITEM VALUES ('"&amp;$B$1&amp;DATA!A1162&amp;IF(ISEVEN(DATA!J1162),"_C' ,","_AC', ")&amp;"'"&amp;DATA!D1162&amp;"', '"&amp;DATA!E1162&amp;"', '"&amp;DATA!F1162&amp;"', '"&amp;DATA!G1162&amp;"', 0, "&amp;DATA!I1162&amp;");",""),"")</f>
        <v/>
      </c>
    </row>
    <row r="1166" spans="1:1" ht="12.75" customHeight="1">
      <c r="A1166" s="1" t="str">
        <f>IF(NOT(ISBLANK(DATA!A1163)),IF(DATA!I1163&gt;7,"INSERT INTO SYSADM.PSAUTHITEM VALUES ('"&amp;$B$1&amp;DATA!A1163&amp;IF(ISEVEN(DATA!J1163),"_C' ,","_AC', ")&amp;"'"&amp;DATA!D1163&amp;"', '"&amp;DATA!E1163&amp;"', '"&amp;DATA!F1163&amp;"', '"&amp;DATA!G1163&amp;"', 0, "&amp;DATA!I1163&amp;");",""),"")</f>
        <v/>
      </c>
    </row>
    <row r="1167" spans="1:1" ht="12.75" customHeight="1">
      <c r="A1167" s="1" t="str">
        <f>IF(NOT(ISBLANK(DATA!A1164)),IF(DATA!I1164&gt;7,"INSERT INTO SYSADM.PSAUTHITEM VALUES ('"&amp;$B$1&amp;DATA!A1164&amp;IF(ISEVEN(DATA!J1164),"_C' ,","_AC', ")&amp;"'"&amp;DATA!D1164&amp;"', '"&amp;DATA!E1164&amp;"', '"&amp;DATA!F1164&amp;"', '"&amp;DATA!G1164&amp;"', 0, "&amp;DATA!I1164&amp;");",""),"")</f>
        <v/>
      </c>
    </row>
    <row r="1168" spans="1:1" ht="12.75" customHeight="1">
      <c r="A1168" s="1" t="str">
        <f>IF(NOT(ISBLANK(DATA!A1165)),IF(DATA!I1165&gt;7,"INSERT INTO SYSADM.PSAUTHITEM VALUES ('"&amp;$B$1&amp;DATA!A1165&amp;IF(ISEVEN(DATA!J1165),"_C' ,","_AC', ")&amp;"'"&amp;DATA!D1165&amp;"', '"&amp;DATA!E1165&amp;"', '"&amp;DATA!F1165&amp;"', '"&amp;DATA!G1165&amp;"', 0, "&amp;DATA!I1165&amp;");",""),"")</f>
        <v/>
      </c>
    </row>
    <row r="1169" spans="1:1" ht="12.75" customHeight="1">
      <c r="A1169" s="1" t="str">
        <f>IF(NOT(ISBLANK(DATA!A1166)),IF(DATA!I1166&gt;7,"INSERT INTO SYSADM.PSAUTHITEM VALUES ('"&amp;$B$1&amp;DATA!A1166&amp;IF(ISEVEN(DATA!J1166),"_C' ,","_AC', ")&amp;"'"&amp;DATA!D1166&amp;"', '"&amp;DATA!E1166&amp;"', '"&amp;DATA!F1166&amp;"', '"&amp;DATA!G1166&amp;"', 0, "&amp;DATA!I1166&amp;");",""),"")</f>
        <v/>
      </c>
    </row>
    <row r="1170" spans="1:1" ht="12.75" customHeight="1">
      <c r="A1170" s="1" t="str">
        <f>IF(NOT(ISBLANK(DATA!A1167)),IF(DATA!I1167&gt;7,"INSERT INTO SYSADM.PSAUTHITEM VALUES ('"&amp;$B$1&amp;DATA!A1167&amp;IF(ISEVEN(DATA!J1167),"_C' ,","_AC', ")&amp;"'"&amp;DATA!D1167&amp;"', '"&amp;DATA!E1167&amp;"', '"&amp;DATA!F1167&amp;"', '"&amp;DATA!G1167&amp;"', 0, "&amp;DATA!I1167&amp;");",""),"")</f>
        <v/>
      </c>
    </row>
    <row r="1171" spans="1:1" ht="12.75" customHeight="1">
      <c r="A1171" s="1" t="str">
        <f>IF(NOT(ISBLANK(DATA!A1168)),IF(DATA!I1168&gt;7,"INSERT INTO SYSADM.PSAUTHITEM VALUES ('"&amp;$B$1&amp;DATA!A1168&amp;IF(ISEVEN(DATA!J1168),"_C' ,","_AC', ")&amp;"'"&amp;DATA!D1168&amp;"', '"&amp;DATA!E1168&amp;"', '"&amp;DATA!F1168&amp;"', '"&amp;DATA!G1168&amp;"', 0, "&amp;DATA!I1168&amp;");",""),"")</f>
        <v/>
      </c>
    </row>
    <row r="1172" spans="1:1" ht="12.75" customHeight="1">
      <c r="A1172" s="1" t="str">
        <f>IF(NOT(ISBLANK(DATA!A1169)),IF(DATA!I1169&gt;7,"INSERT INTO SYSADM.PSAUTHITEM VALUES ('"&amp;$B$1&amp;DATA!A1169&amp;IF(ISEVEN(DATA!J1169),"_C' ,","_AC', ")&amp;"'"&amp;DATA!D1169&amp;"', '"&amp;DATA!E1169&amp;"', '"&amp;DATA!F1169&amp;"', '"&amp;DATA!G1169&amp;"', 0, "&amp;DATA!I1169&amp;");",""),"")</f>
        <v/>
      </c>
    </row>
    <row r="1173" spans="1:1" ht="12.75" customHeight="1">
      <c r="A1173" s="1" t="str">
        <f>IF(NOT(ISBLANK(DATA!A1170)),IF(DATA!I1170&gt;7,"INSERT INTO SYSADM.PSAUTHITEM VALUES ('"&amp;$B$1&amp;DATA!A1170&amp;IF(ISEVEN(DATA!J1170),"_C' ,","_AC', ")&amp;"'"&amp;DATA!D1170&amp;"', '"&amp;DATA!E1170&amp;"', '"&amp;DATA!F1170&amp;"', '"&amp;DATA!G1170&amp;"', 0, "&amp;DATA!I1170&amp;");",""),"")</f>
        <v/>
      </c>
    </row>
    <row r="1174" spans="1:1" ht="12.75" customHeight="1">
      <c r="A1174" s="1" t="str">
        <f>IF(NOT(ISBLANK(DATA!A1171)),IF(DATA!I1171&gt;7,"INSERT INTO SYSADM.PSAUTHITEM VALUES ('"&amp;$B$1&amp;DATA!A1171&amp;IF(ISEVEN(DATA!J1171),"_C' ,","_AC', ")&amp;"'"&amp;DATA!D1171&amp;"', '"&amp;DATA!E1171&amp;"', '"&amp;DATA!F1171&amp;"', '"&amp;DATA!G1171&amp;"', 0, "&amp;DATA!I1171&amp;");",""),"")</f>
        <v/>
      </c>
    </row>
    <row r="1175" spans="1:1" ht="12.75" customHeight="1">
      <c r="A1175" s="1" t="str">
        <f>IF(NOT(ISBLANK(DATA!A1172)),IF(DATA!I1172&gt;7,"INSERT INTO SYSADM.PSAUTHITEM VALUES ('"&amp;$B$1&amp;DATA!A1172&amp;IF(ISEVEN(DATA!J1172),"_C' ,","_AC', ")&amp;"'"&amp;DATA!D1172&amp;"', '"&amp;DATA!E1172&amp;"', '"&amp;DATA!F1172&amp;"', '"&amp;DATA!G1172&amp;"', 0, "&amp;DATA!I1172&amp;");",""),"")</f>
        <v/>
      </c>
    </row>
    <row r="1176" spans="1:1" ht="12.75" customHeight="1">
      <c r="A1176" s="1" t="str">
        <f>IF(NOT(ISBLANK(DATA!A1173)),IF(DATA!I1173&gt;7,"INSERT INTO SYSADM.PSAUTHITEM VALUES ('"&amp;$B$1&amp;DATA!A1173&amp;IF(ISEVEN(DATA!J1173),"_C' ,","_AC', ")&amp;"'"&amp;DATA!D1173&amp;"', '"&amp;DATA!E1173&amp;"', '"&amp;DATA!F1173&amp;"', '"&amp;DATA!G1173&amp;"', 0, "&amp;DATA!I1173&amp;");",""),"")</f>
        <v/>
      </c>
    </row>
    <row r="1177" spans="1:1" ht="12.75" customHeight="1">
      <c r="A1177" s="1" t="str">
        <f>IF(NOT(ISBLANK(DATA!A1174)),IF(DATA!I1174&gt;7,"INSERT INTO SYSADM.PSAUTHITEM VALUES ('"&amp;$B$1&amp;DATA!A1174&amp;IF(ISEVEN(DATA!J1174),"_C' ,","_AC', ")&amp;"'"&amp;DATA!D1174&amp;"', '"&amp;DATA!E1174&amp;"', '"&amp;DATA!F1174&amp;"', '"&amp;DATA!G1174&amp;"', 0, "&amp;DATA!I1174&amp;");",""),"")</f>
        <v/>
      </c>
    </row>
    <row r="1178" spans="1:1" ht="12.75" customHeight="1">
      <c r="A1178" s="1" t="str">
        <f>IF(NOT(ISBLANK(DATA!A1175)),IF(DATA!I1175&gt;7,"INSERT INTO SYSADM.PSAUTHITEM VALUES ('"&amp;$B$1&amp;DATA!A1175&amp;IF(ISEVEN(DATA!J1175),"_C' ,","_AC', ")&amp;"'"&amp;DATA!D1175&amp;"', '"&amp;DATA!E1175&amp;"', '"&amp;DATA!F1175&amp;"', '"&amp;DATA!G1175&amp;"', 0, "&amp;DATA!I1175&amp;");",""),"")</f>
        <v/>
      </c>
    </row>
    <row r="1179" spans="1:1" ht="12.75" customHeight="1">
      <c r="A1179" s="1" t="str">
        <f>IF(NOT(ISBLANK(DATA!A1176)),IF(DATA!I1176&gt;7,"INSERT INTO SYSADM.PSAUTHITEM VALUES ('"&amp;$B$1&amp;DATA!A1176&amp;IF(ISEVEN(DATA!J1176),"_C' ,","_AC', ")&amp;"'"&amp;DATA!D1176&amp;"', '"&amp;DATA!E1176&amp;"', '"&amp;DATA!F1176&amp;"', '"&amp;DATA!G1176&amp;"', 0, "&amp;DATA!I1176&amp;");",""),"")</f>
        <v/>
      </c>
    </row>
    <row r="1180" spans="1:1" ht="12.75" customHeight="1">
      <c r="A1180" s="1" t="str">
        <f>IF(NOT(ISBLANK(DATA!A1177)),IF(DATA!I1177&gt;7,"INSERT INTO SYSADM.PSAUTHITEM VALUES ('"&amp;$B$1&amp;DATA!A1177&amp;IF(ISEVEN(DATA!J1177),"_C' ,","_AC', ")&amp;"'"&amp;DATA!D1177&amp;"', '"&amp;DATA!E1177&amp;"', '"&amp;DATA!F1177&amp;"', '"&amp;DATA!G1177&amp;"', 0, "&amp;DATA!I1177&amp;");",""),"")</f>
        <v/>
      </c>
    </row>
    <row r="1181" spans="1:1" ht="12.75" customHeight="1">
      <c r="A1181" s="1" t="str">
        <f>IF(NOT(ISBLANK(DATA!A1178)),IF(DATA!I1178&gt;7,"INSERT INTO SYSADM.PSAUTHITEM VALUES ('"&amp;$B$1&amp;DATA!A1178&amp;IF(ISEVEN(DATA!J1178),"_C' ,","_AC', ")&amp;"'"&amp;DATA!D1178&amp;"', '"&amp;DATA!E1178&amp;"', '"&amp;DATA!F1178&amp;"', '"&amp;DATA!G1178&amp;"', 0, "&amp;DATA!I1178&amp;");",""),"")</f>
        <v/>
      </c>
    </row>
    <row r="1182" spans="1:1" ht="12.75" customHeight="1">
      <c r="A1182" s="1" t="str">
        <f>IF(NOT(ISBLANK(DATA!A1179)),IF(DATA!I1179&gt;7,"INSERT INTO SYSADM.PSAUTHITEM VALUES ('"&amp;$B$1&amp;DATA!A1179&amp;IF(ISEVEN(DATA!J1179),"_C' ,","_AC', ")&amp;"'"&amp;DATA!D1179&amp;"', '"&amp;DATA!E1179&amp;"', '"&amp;DATA!F1179&amp;"', '"&amp;DATA!G1179&amp;"', 0, "&amp;DATA!I1179&amp;");",""),"")</f>
        <v/>
      </c>
    </row>
    <row r="1183" spans="1:1" ht="12.75" customHeight="1">
      <c r="A1183" s="1" t="str">
        <f>IF(NOT(ISBLANK(DATA!A1180)),IF(DATA!I1180&gt;7,"INSERT INTO SYSADM.PSAUTHITEM VALUES ('"&amp;$B$1&amp;DATA!A1180&amp;IF(ISEVEN(DATA!J1180),"_C' ,","_AC', ")&amp;"'"&amp;DATA!D1180&amp;"', '"&amp;DATA!E1180&amp;"', '"&amp;DATA!F1180&amp;"', '"&amp;DATA!G1180&amp;"', 0, "&amp;DATA!I1180&amp;");",""),"")</f>
        <v/>
      </c>
    </row>
    <row r="1184" spans="1:1" ht="12.75" customHeight="1">
      <c r="A1184" s="1" t="str">
        <f>IF(NOT(ISBLANK(DATA!A1181)),IF(DATA!I1181&gt;7,"INSERT INTO SYSADM.PSAUTHITEM VALUES ('"&amp;$B$1&amp;DATA!A1181&amp;IF(ISEVEN(DATA!J1181),"_C' ,","_AC', ")&amp;"'"&amp;DATA!D1181&amp;"', '"&amp;DATA!E1181&amp;"', '"&amp;DATA!F1181&amp;"', '"&amp;DATA!G1181&amp;"', 0, "&amp;DATA!I1181&amp;");",""),"")</f>
        <v/>
      </c>
    </row>
    <row r="1185" spans="1:1" ht="12.75" customHeight="1">
      <c r="A1185" s="1" t="str">
        <f>IF(NOT(ISBLANK(DATA!A1182)),IF(DATA!I1182&gt;7,"INSERT INTO SYSADM.PSAUTHITEM VALUES ('"&amp;$B$1&amp;DATA!A1182&amp;IF(ISEVEN(DATA!J1182),"_C' ,","_AC', ")&amp;"'"&amp;DATA!D1182&amp;"', '"&amp;DATA!E1182&amp;"', '"&amp;DATA!F1182&amp;"', '"&amp;DATA!G1182&amp;"', 0, "&amp;DATA!I1182&amp;");",""),"")</f>
        <v/>
      </c>
    </row>
    <row r="1186" spans="1:1" ht="12.75" customHeight="1">
      <c r="A1186" s="1" t="str">
        <f>IF(NOT(ISBLANK(DATA!A1183)),IF(DATA!I1183&gt;7,"INSERT INTO SYSADM.PSAUTHITEM VALUES ('"&amp;$B$1&amp;DATA!A1183&amp;IF(ISEVEN(DATA!J1183),"_C' ,","_AC', ")&amp;"'"&amp;DATA!D1183&amp;"', '"&amp;DATA!E1183&amp;"', '"&amp;DATA!F1183&amp;"', '"&amp;DATA!G1183&amp;"', 0, "&amp;DATA!I1183&amp;");",""),"")</f>
        <v/>
      </c>
    </row>
    <row r="1187" spans="1:1" ht="12.75" customHeight="1">
      <c r="A1187" s="1" t="str">
        <f>IF(NOT(ISBLANK(DATA!A1184)),IF(DATA!I1184&gt;7,"INSERT INTO SYSADM.PSAUTHITEM VALUES ('"&amp;$B$1&amp;DATA!A1184&amp;IF(ISEVEN(DATA!J1184),"_C' ,","_AC', ")&amp;"'"&amp;DATA!D1184&amp;"', '"&amp;DATA!E1184&amp;"', '"&amp;DATA!F1184&amp;"', '"&amp;DATA!G1184&amp;"', 0, "&amp;DATA!I1184&amp;");",""),"")</f>
        <v/>
      </c>
    </row>
    <row r="1188" spans="1:1" ht="12.75" customHeight="1">
      <c r="A1188" s="1" t="str">
        <f>IF(NOT(ISBLANK(DATA!A1185)),IF(DATA!I1185&gt;7,"INSERT INTO SYSADM.PSAUTHITEM VALUES ('"&amp;$B$1&amp;DATA!A1185&amp;IF(ISEVEN(DATA!J1185),"_C' ,","_AC', ")&amp;"'"&amp;DATA!D1185&amp;"', '"&amp;DATA!E1185&amp;"', '"&amp;DATA!F1185&amp;"', '"&amp;DATA!G1185&amp;"', 0, "&amp;DATA!I1185&amp;");",""),"")</f>
        <v/>
      </c>
    </row>
    <row r="1189" spans="1:1" ht="12.75" customHeight="1">
      <c r="A1189" s="1" t="str">
        <f>IF(NOT(ISBLANK(DATA!A1186)),IF(DATA!I1186&gt;7,"INSERT INTO SYSADM.PSAUTHITEM VALUES ('"&amp;$B$1&amp;DATA!A1186&amp;IF(ISEVEN(DATA!J1186),"_C' ,","_AC', ")&amp;"'"&amp;DATA!D1186&amp;"', '"&amp;DATA!E1186&amp;"', '"&amp;DATA!F1186&amp;"', '"&amp;DATA!G1186&amp;"', 0, "&amp;DATA!I1186&amp;");",""),"")</f>
        <v/>
      </c>
    </row>
    <row r="1190" spans="1:1" ht="12.75" customHeight="1">
      <c r="A1190" s="1" t="str">
        <f>IF(NOT(ISBLANK(DATA!A1187)),IF(DATA!I1187&gt;7,"INSERT INTO SYSADM.PSAUTHITEM VALUES ('"&amp;$B$1&amp;DATA!A1187&amp;IF(ISEVEN(DATA!J1187),"_C' ,","_AC', ")&amp;"'"&amp;DATA!D1187&amp;"', '"&amp;DATA!E1187&amp;"', '"&amp;DATA!F1187&amp;"', '"&amp;DATA!G1187&amp;"', 0, "&amp;DATA!I1187&amp;");",""),"")</f>
        <v/>
      </c>
    </row>
    <row r="1191" spans="1:1" ht="12.75" customHeight="1">
      <c r="A1191" s="1" t="str">
        <f>IF(NOT(ISBLANK(DATA!A1188)),IF(DATA!I1188&gt;7,"INSERT INTO SYSADM.PSAUTHITEM VALUES ('"&amp;$B$1&amp;DATA!A1188&amp;IF(ISEVEN(DATA!J1188),"_C' ,","_AC', ")&amp;"'"&amp;DATA!D1188&amp;"', '"&amp;DATA!E1188&amp;"', '"&amp;DATA!F1188&amp;"', '"&amp;DATA!G1188&amp;"', 0, "&amp;DATA!I1188&amp;");",""),"")</f>
        <v/>
      </c>
    </row>
    <row r="1192" spans="1:1" ht="12.75" customHeight="1">
      <c r="A1192" s="1" t="str">
        <f>IF(NOT(ISBLANK(DATA!A1189)),IF(DATA!I1189&gt;7,"INSERT INTO SYSADM.PSAUTHITEM VALUES ('"&amp;$B$1&amp;DATA!A1189&amp;IF(ISEVEN(DATA!J1189),"_C' ,","_AC', ")&amp;"'"&amp;DATA!D1189&amp;"', '"&amp;DATA!E1189&amp;"', '"&amp;DATA!F1189&amp;"', '"&amp;DATA!G1189&amp;"', 0, "&amp;DATA!I1189&amp;");",""),"")</f>
        <v/>
      </c>
    </row>
    <row r="1193" spans="1:1" ht="12.75" customHeight="1">
      <c r="A1193" s="1" t="str">
        <f>IF(NOT(ISBLANK(DATA!A1190)),IF(DATA!I1190&gt;7,"INSERT INTO SYSADM.PSAUTHITEM VALUES ('"&amp;$B$1&amp;DATA!A1190&amp;IF(ISEVEN(DATA!J1190),"_C' ,","_AC', ")&amp;"'"&amp;DATA!D1190&amp;"', '"&amp;DATA!E1190&amp;"', '"&amp;DATA!F1190&amp;"', '"&amp;DATA!G1190&amp;"', 0, "&amp;DATA!I1190&amp;");",""),"")</f>
        <v/>
      </c>
    </row>
    <row r="1194" spans="1:1" ht="12.75" customHeight="1">
      <c r="A1194" s="1" t="str">
        <f>IF(NOT(ISBLANK(DATA!A1191)),IF(DATA!I1191&gt;7,"INSERT INTO SYSADM.PSAUTHITEM VALUES ('"&amp;$B$1&amp;DATA!A1191&amp;IF(ISEVEN(DATA!J1191),"_C' ,","_AC', ")&amp;"'"&amp;DATA!D1191&amp;"', '"&amp;DATA!E1191&amp;"', '"&amp;DATA!F1191&amp;"', '"&amp;DATA!G1191&amp;"', 0, "&amp;DATA!I1191&amp;");",""),"")</f>
        <v/>
      </c>
    </row>
    <row r="1195" spans="1:1" ht="12.75" customHeight="1">
      <c r="A1195" s="1" t="str">
        <f>IF(NOT(ISBLANK(DATA!A1192)),IF(DATA!I1192&gt;7,"INSERT INTO SYSADM.PSAUTHITEM VALUES ('"&amp;$B$1&amp;DATA!A1192&amp;IF(ISEVEN(DATA!J1192),"_C' ,","_AC', ")&amp;"'"&amp;DATA!D1192&amp;"', '"&amp;DATA!E1192&amp;"', '"&amp;DATA!F1192&amp;"', '"&amp;DATA!G1192&amp;"', 0, "&amp;DATA!I1192&amp;");",""),"")</f>
        <v/>
      </c>
    </row>
    <row r="1196" spans="1:1" ht="12.75" customHeight="1">
      <c r="A1196" s="1" t="str">
        <f>IF(NOT(ISBLANK(DATA!A1193)),IF(DATA!I1193&gt;7,"INSERT INTO SYSADM.PSAUTHITEM VALUES ('"&amp;$B$1&amp;DATA!A1193&amp;IF(ISEVEN(DATA!J1193),"_C' ,","_AC', ")&amp;"'"&amp;DATA!D1193&amp;"', '"&amp;DATA!E1193&amp;"', '"&amp;DATA!F1193&amp;"', '"&amp;DATA!G1193&amp;"', 0, "&amp;DATA!I1193&amp;");",""),"")</f>
        <v/>
      </c>
    </row>
    <row r="1197" spans="1:1" ht="12.75" customHeight="1">
      <c r="A1197" s="1" t="str">
        <f>IF(NOT(ISBLANK(DATA!A1194)),IF(DATA!I1194&gt;7,"INSERT INTO SYSADM.PSAUTHITEM VALUES ('"&amp;$B$1&amp;DATA!A1194&amp;IF(ISEVEN(DATA!J1194),"_C' ,","_AC', ")&amp;"'"&amp;DATA!D1194&amp;"', '"&amp;DATA!E1194&amp;"', '"&amp;DATA!F1194&amp;"', '"&amp;DATA!G1194&amp;"', 0, "&amp;DATA!I1194&amp;");",""),"")</f>
        <v/>
      </c>
    </row>
    <row r="1198" spans="1:1" ht="12.75" customHeight="1">
      <c r="A1198" s="1" t="str">
        <f>IF(NOT(ISBLANK(DATA!A1195)),IF(DATA!I1195&gt;7,"INSERT INTO SYSADM.PSAUTHITEM VALUES ('"&amp;$B$1&amp;DATA!A1195&amp;IF(ISEVEN(DATA!J1195),"_C' ,","_AC', ")&amp;"'"&amp;DATA!D1195&amp;"', '"&amp;DATA!E1195&amp;"', '"&amp;DATA!F1195&amp;"', '"&amp;DATA!G1195&amp;"', 0, "&amp;DATA!I1195&amp;");",""),"")</f>
        <v/>
      </c>
    </row>
    <row r="1199" spans="1:1" ht="12.75" customHeight="1">
      <c r="A1199" s="1" t="str">
        <f>IF(NOT(ISBLANK(DATA!A1196)),IF(DATA!I1196&gt;7,"INSERT INTO SYSADM.PSAUTHITEM VALUES ('"&amp;$B$1&amp;DATA!A1196&amp;IF(ISEVEN(DATA!J1196),"_C' ,","_AC', ")&amp;"'"&amp;DATA!D1196&amp;"', '"&amp;DATA!E1196&amp;"', '"&amp;DATA!F1196&amp;"', '"&amp;DATA!G1196&amp;"', 0, "&amp;DATA!I1196&amp;");",""),"")</f>
        <v/>
      </c>
    </row>
    <row r="1200" spans="1:1" ht="12.75" customHeight="1">
      <c r="A1200" s="1" t="str">
        <f>IF(NOT(ISBLANK(DATA!A1197)),IF(DATA!I1197&gt;7,"INSERT INTO SYSADM.PSAUTHITEM VALUES ('"&amp;$B$1&amp;DATA!A1197&amp;IF(ISEVEN(DATA!J1197),"_C' ,","_AC', ")&amp;"'"&amp;DATA!D1197&amp;"', '"&amp;DATA!E1197&amp;"', '"&amp;DATA!F1197&amp;"', '"&amp;DATA!G1197&amp;"', 0, "&amp;DATA!I1197&amp;");",""),"")</f>
        <v/>
      </c>
    </row>
    <row r="1201" spans="1:1" ht="12.75" customHeight="1">
      <c r="A1201" s="1" t="str">
        <f>IF(NOT(ISBLANK(DATA!A1198)),IF(DATA!I1198&gt;7,"INSERT INTO SYSADM.PSAUTHITEM VALUES ('"&amp;$B$1&amp;DATA!A1198&amp;IF(ISEVEN(DATA!J1198),"_C' ,","_AC', ")&amp;"'"&amp;DATA!D1198&amp;"', '"&amp;DATA!E1198&amp;"', '"&amp;DATA!F1198&amp;"', '"&amp;DATA!G1198&amp;"', 0, "&amp;DATA!I1198&amp;");",""),"")</f>
        <v/>
      </c>
    </row>
    <row r="1202" spans="1:1" ht="12.75" customHeight="1">
      <c r="A1202" s="1" t="str">
        <f>IF(NOT(ISBLANK(DATA!A1199)),IF(DATA!I1199&gt;7,"INSERT INTO SYSADM.PSAUTHITEM VALUES ('"&amp;$B$1&amp;DATA!A1199&amp;IF(ISEVEN(DATA!J1199),"_C' ,","_AC', ")&amp;"'"&amp;DATA!D1199&amp;"', '"&amp;DATA!E1199&amp;"', '"&amp;DATA!F1199&amp;"', '"&amp;DATA!G1199&amp;"', 0, "&amp;DATA!I1199&amp;");",""),"")</f>
        <v/>
      </c>
    </row>
    <row r="1203" spans="1:1" ht="12.75" customHeight="1">
      <c r="A1203" s="1" t="str">
        <f>IF(NOT(ISBLANK(DATA!A1200)),IF(DATA!I1200&gt;7,"INSERT INTO SYSADM.PSAUTHITEM VALUES ('"&amp;$B$1&amp;DATA!A1200&amp;IF(ISEVEN(DATA!J1200),"_C' ,","_AC', ")&amp;"'"&amp;DATA!D1200&amp;"', '"&amp;DATA!E1200&amp;"', '"&amp;DATA!F1200&amp;"', '"&amp;DATA!G1200&amp;"', 0, "&amp;DATA!I1200&amp;");",""),"")</f>
        <v/>
      </c>
    </row>
    <row r="1204" spans="1:1" ht="12.75" customHeight="1">
      <c r="A1204" s="1" t="str">
        <f>IF(NOT(ISBLANK(DATA!A1201)),IF(DATA!I1201&gt;7,"INSERT INTO SYSADM.PSAUTHITEM VALUES ('"&amp;$B$1&amp;DATA!A1201&amp;IF(ISEVEN(DATA!J1201),"_C' ,","_AC', ")&amp;"'"&amp;DATA!D1201&amp;"', '"&amp;DATA!E1201&amp;"', '"&amp;DATA!F1201&amp;"', '"&amp;DATA!G1201&amp;"', 0, "&amp;DATA!I1201&amp;");",""),"")</f>
        <v/>
      </c>
    </row>
    <row r="1205" spans="1:1" ht="12.75" customHeight="1">
      <c r="A1205" s="1" t="str">
        <f>IF(NOT(ISBLANK(DATA!A1202)),IF(DATA!I1202&gt;7,"INSERT INTO SYSADM.PSAUTHITEM VALUES ('"&amp;$B$1&amp;DATA!A1202&amp;IF(ISEVEN(DATA!J1202),"_C' ,","_AC', ")&amp;"'"&amp;DATA!D1202&amp;"', '"&amp;DATA!E1202&amp;"', '"&amp;DATA!F1202&amp;"', '"&amp;DATA!G1202&amp;"', 0, "&amp;DATA!I1202&amp;");",""),"")</f>
        <v/>
      </c>
    </row>
    <row r="1206" spans="1:1" ht="12.75" customHeight="1">
      <c r="A1206" s="1" t="str">
        <f>IF(NOT(ISBLANK(DATA!A1203)),IF(DATA!I1203&gt;7,"INSERT INTO SYSADM.PSAUTHITEM VALUES ('"&amp;$B$1&amp;DATA!A1203&amp;IF(ISEVEN(DATA!J1203),"_C' ,","_AC', ")&amp;"'"&amp;DATA!D1203&amp;"', '"&amp;DATA!E1203&amp;"', '"&amp;DATA!F1203&amp;"', '"&amp;DATA!G1203&amp;"', 0, "&amp;DATA!I1203&amp;");",""),"")</f>
        <v/>
      </c>
    </row>
    <row r="1207" spans="1:1" ht="12.75" customHeight="1">
      <c r="A1207" s="1" t="str">
        <f>IF(NOT(ISBLANK(DATA!A1204)),IF(DATA!I1204&gt;7,"INSERT INTO SYSADM.PSAUTHITEM VALUES ('"&amp;$B$1&amp;DATA!A1204&amp;IF(ISEVEN(DATA!J1204),"_C' ,","_AC', ")&amp;"'"&amp;DATA!D1204&amp;"', '"&amp;DATA!E1204&amp;"', '"&amp;DATA!F1204&amp;"', '"&amp;DATA!G1204&amp;"', 0, "&amp;DATA!I1204&amp;");",""),"")</f>
        <v/>
      </c>
    </row>
    <row r="1208" spans="1:1" ht="12.75" customHeight="1">
      <c r="A1208" s="1" t="str">
        <f>IF(NOT(ISBLANK(DATA!A1205)),IF(DATA!I1205&gt;7,"INSERT INTO SYSADM.PSAUTHITEM VALUES ('"&amp;$B$1&amp;DATA!A1205&amp;IF(ISEVEN(DATA!J1205),"_C' ,","_AC', ")&amp;"'"&amp;DATA!D1205&amp;"', '"&amp;DATA!E1205&amp;"', '"&amp;DATA!F1205&amp;"', '"&amp;DATA!G1205&amp;"', 0, "&amp;DATA!I1205&amp;");",""),"")</f>
        <v/>
      </c>
    </row>
    <row r="1209" spans="1:1" ht="12.75" customHeight="1">
      <c r="A1209" s="1" t="str">
        <f>IF(NOT(ISBLANK(DATA!A1206)),IF(DATA!I1206&gt;7,"INSERT INTO SYSADM.PSAUTHITEM VALUES ('"&amp;$B$1&amp;DATA!A1206&amp;IF(ISEVEN(DATA!J1206),"_C' ,","_AC', ")&amp;"'"&amp;DATA!D1206&amp;"', '"&amp;DATA!E1206&amp;"', '"&amp;DATA!F1206&amp;"', '"&amp;DATA!G1206&amp;"', 0, "&amp;DATA!I1206&amp;");",""),"")</f>
        <v/>
      </c>
    </row>
    <row r="1210" spans="1:1" ht="12.75" customHeight="1">
      <c r="A1210" s="1" t="str">
        <f>IF(NOT(ISBLANK(DATA!A1207)),IF(DATA!I1207&gt;7,"INSERT INTO SYSADM.PSAUTHITEM VALUES ('"&amp;$B$1&amp;DATA!A1207&amp;IF(ISEVEN(DATA!J1207),"_C' ,","_AC', ")&amp;"'"&amp;DATA!D1207&amp;"', '"&amp;DATA!E1207&amp;"', '"&amp;DATA!F1207&amp;"', '"&amp;DATA!G1207&amp;"', 0, "&amp;DATA!I1207&amp;");",""),"")</f>
        <v/>
      </c>
    </row>
    <row r="1211" spans="1:1" ht="12.75" customHeight="1">
      <c r="A1211" s="1" t="str">
        <f>IF(NOT(ISBLANK(DATA!A1208)),IF(DATA!I1208&gt;7,"INSERT INTO SYSADM.PSAUTHITEM VALUES ('"&amp;$B$1&amp;DATA!A1208&amp;IF(ISEVEN(DATA!J1208),"_C' ,","_AC', ")&amp;"'"&amp;DATA!D1208&amp;"', '"&amp;DATA!E1208&amp;"', '"&amp;DATA!F1208&amp;"', '"&amp;DATA!G1208&amp;"', 0, "&amp;DATA!I1208&amp;");",""),"")</f>
        <v/>
      </c>
    </row>
    <row r="1212" spans="1:1" ht="12.75" customHeight="1">
      <c r="A1212" s="1" t="str">
        <f>IF(NOT(ISBLANK(DATA!A1209)),IF(DATA!I1209&gt;7,"INSERT INTO SYSADM.PSAUTHITEM VALUES ('"&amp;$B$1&amp;DATA!A1209&amp;IF(ISEVEN(DATA!J1209),"_C' ,","_AC', ")&amp;"'"&amp;DATA!D1209&amp;"', '"&amp;DATA!E1209&amp;"', '"&amp;DATA!F1209&amp;"', '"&amp;DATA!G1209&amp;"', 0, "&amp;DATA!I1209&amp;");",""),"")</f>
        <v/>
      </c>
    </row>
    <row r="1213" spans="1:1" ht="12.75" customHeight="1">
      <c r="A1213" s="1" t="str">
        <f>IF(NOT(ISBLANK(DATA!A1210)),IF(DATA!I1210&gt;7,"INSERT INTO SYSADM.PSAUTHITEM VALUES ('"&amp;$B$1&amp;DATA!A1210&amp;IF(ISEVEN(DATA!J1210),"_C' ,","_AC', ")&amp;"'"&amp;DATA!D1210&amp;"', '"&amp;DATA!E1210&amp;"', '"&amp;DATA!F1210&amp;"', '"&amp;DATA!G1210&amp;"', 0, "&amp;DATA!I1210&amp;");",""),"")</f>
        <v/>
      </c>
    </row>
    <row r="1214" spans="1:1" ht="12.75" customHeight="1">
      <c r="A1214" s="1" t="str">
        <f>IF(NOT(ISBLANK(DATA!A1211)),IF(DATA!I1211&gt;7,"INSERT INTO SYSADM.PSAUTHITEM VALUES ('"&amp;$B$1&amp;DATA!A1211&amp;IF(ISEVEN(DATA!J1211),"_C' ,","_AC', ")&amp;"'"&amp;DATA!D1211&amp;"', '"&amp;DATA!E1211&amp;"', '"&amp;DATA!F1211&amp;"', '"&amp;DATA!G1211&amp;"', 0, "&amp;DATA!I1211&amp;");",""),"")</f>
        <v/>
      </c>
    </row>
    <row r="1215" spans="1:1" ht="12.75" customHeight="1">
      <c r="A1215" s="1" t="str">
        <f>IF(NOT(ISBLANK(DATA!A1212)),IF(DATA!I1212&gt;7,"INSERT INTO SYSADM.PSAUTHITEM VALUES ('"&amp;$B$1&amp;DATA!A1212&amp;IF(ISEVEN(DATA!J1212),"_C' ,","_AC', ")&amp;"'"&amp;DATA!D1212&amp;"', '"&amp;DATA!E1212&amp;"', '"&amp;DATA!F1212&amp;"', '"&amp;DATA!G1212&amp;"', 0, "&amp;DATA!I1212&amp;");",""),"")</f>
        <v/>
      </c>
    </row>
    <row r="1216" spans="1:1" ht="12.75" customHeight="1">
      <c r="A1216" s="1" t="str">
        <f>IF(NOT(ISBLANK(DATA!A1213)),IF(DATA!I1213&gt;7,"INSERT INTO SYSADM.PSAUTHITEM VALUES ('"&amp;$B$1&amp;DATA!A1213&amp;IF(ISEVEN(DATA!J1213),"_C' ,","_AC', ")&amp;"'"&amp;DATA!D1213&amp;"', '"&amp;DATA!E1213&amp;"', '"&amp;DATA!F1213&amp;"', '"&amp;DATA!G1213&amp;"', 0, "&amp;DATA!I1213&amp;");",""),"")</f>
        <v/>
      </c>
    </row>
    <row r="1217" spans="1:1" ht="12.75" customHeight="1">
      <c r="A1217" s="1" t="str">
        <f>IF(NOT(ISBLANK(DATA!A1214)),IF(DATA!I1214&gt;7,"INSERT INTO SYSADM.PSAUTHITEM VALUES ('"&amp;$B$1&amp;DATA!A1214&amp;IF(ISEVEN(DATA!J1214),"_C' ,","_AC', ")&amp;"'"&amp;DATA!D1214&amp;"', '"&amp;DATA!E1214&amp;"', '"&amp;DATA!F1214&amp;"', '"&amp;DATA!G1214&amp;"', 0, "&amp;DATA!I1214&amp;");",""),"")</f>
        <v/>
      </c>
    </row>
    <row r="1218" spans="1:1" ht="12.75" customHeight="1">
      <c r="A1218" s="1" t="str">
        <f>IF(NOT(ISBLANK(DATA!A1215)),IF(DATA!I1215&gt;7,"INSERT INTO SYSADM.PSAUTHITEM VALUES ('"&amp;$B$1&amp;DATA!A1215&amp;IF(ISEVEN(DATA!J1215),"_C' ,","_AC', ")&amp;"'"&amp;DATA!D1215&amp;"', '"&amp;DATA!E1215&amp;"', '"&amp;DATA!F1215&amp;"', '"&amp;DATA!G1215&amp;"', 0, "&amp;DATA!I1215&amp;");",""),"")</f>
        <v/>
      </c>
    </row>
    <row r="1219" spans="1:1" ht="12.75" customHeight="1">
      <c r="A1219" s="1" t="str">
        <f>IF(NOT(ISBLANK(DATA!A1216)),IF(DATA!I1216&gt;7,"INSERT INTO SYSADM.PSAUTHITEM VALUES ('"&amp;$B$1&amp;DATA!A1216&amp;IF(ISEVEN(DATA!J1216),"_C' ,","_AC', ")&amp;"'"&amp;DATA!D1216&amp;"', '"&amp;DATA!E1216&amp;"', '"&amp;DATA!F1216&amp;"', '"&amp;DATA!G1216&amp;"', 0, "&amp;DATA!I1216&amp;");",""),"")</f>
        <v/>
      </c>
    </row>
    <row r="1220" spans="1:1" ht="12.75" customHeight="1">
      <c r="A1220" s="1" t="str">
        <f>IF(NOT(ISBLANK(DATA!A1217)),IF(DATA!I1217&gt;7,"INSERT INTO SYSADM.PSAUTHITEM VALUES ('"&amp;$B$1&amp;DATA!A1217&amp;IF(ISEVEN(DATA!J1217),"_C' ,","_AC', ")&amp;"'"&amp;DATA!D1217&amp;"', '"&amp;DATA!E1217&amp;"', '"&amp;DATA!F1217&amp;"', '"&amp;DATA!G1217&amp;"', 0, "&amp;DATA!I1217&amp;");",""),"")</f>
        <v/>
      </c>
    </row>
    <row r="1221" spans="1:1" ht="12.75" customHeight="1">
      <c r="A1221" s="1" t="str">
        <f>IF(NOT(ISBLANK(DATA!A1218)),IF(DATA!I1218&gt;7,"INSERT INTO SYSADM.PSAUTHITEM VALUES ('"&amp;$B$1&amp;DATA!A1218&amp;IF(ISEVEN(DATA!J1218),"_C' ,","_AC', ")&amp;"'"&amp;DATA!D1218&amp;"', '"&amp;DATA!E1218&amp;"', '"&amp;DATA!F1218&amp;"', '"&amp;DATA!G1218&amp;"', 0, "&amp;DATA!I1218&amp;");",""),"")</f>
        <v/>
      </c>
    </row>
    <row r="1222" spans="1:1" ht="12.75" customHeight="1">
      <c r="A1222" s="1" t="str">
        <f>IF(NOT(ISBLANK(DATA!A1219)),IF(DATA!I1219&gt;7,"INSERT INTO SYSADM.PSAUTHITEM VALUES ('"&amp;$B$1&amp;DATA!A1219&amp;IF(ISEVEN(DATA!J1219),"_C' ,","_AC', ")&amp;"'"&amp;DATA!D1219&amp;"', '"&amp;DATA!E1219&amp;"', '"&amp;DATA!F1219&amp;"', '"&amp;DATA!G1219&amp;"', 0, "&amp;DATA!I1219&amp;");",""),"")</f>
        <v/>
      </c>
    </row>
    <row r="1223" spans="1:1" ht="12.75" customHeight="1">
      <c r="A1223" s="1" t="str">
        <f>IF(NOT(ISBLANK(DATA!A1220)),IF(DATA!I1220&gt;7,"INSERT INTO SYSADM.PSAUTHITEM VALUES ('"&amp;$B$1&amp;DATA!A1220&amp;IF(ISEVEN(DATA!J1220),"_C' ,","_AC', ")&amp;"'"&amp;DATA!D1220&amp;"', '"&amp;DATA!E1220&amp;"', '"&amp;DATA!F1220&amp;"', '"&amp;DATA!G1220&amp;"', 0, "&amp;DATA!I1220&amp;");",""),"")</f>
        <v/>
      </c>
    </row>
    <row r="1224" spans="1:1" ht="12.75" customHeight="1">
      <c r="A1224" s="1" t="str">
        <f>IF(NOT(ISBLANK(DATA!A1221)),IF(DATA!I1221&gt;7,"INSERT INTO SYSADM.PSAUTHITEM VALUES ('"&amp;$B$1&amp;DATA!A1221&amp;IF(ISEVEN(DATA!J1221),"_C' ,","_AC', ")&amp;"'"&amp;DATA!D1221&amp;"', '"&amp;DATA!E1221&amp;"', '"&amp;DATA!F1221&amp;"', '"&amp;DATA!G1221&amp;"', 0, "&amp;DATA!I1221&amp;");",""),"")</f>
        <v/>
      </c>
    </row>
    <row r="1225" spans="1:1" ht="12.75" customHeight="1">
      <c r="A1225" s="1" t="str">
        <f>IF(NOT(ISBLANK(DATA!A1222)),IF(DATA!I1222&gt;7,"INSERT INTO SYSADM.PSAUTHITEM VALUES ('"&amp;$B$1&amp;DATA!A1222&amp;IF(ISEVEN(DATA!J1222),"_C' ,","_AC', ")&amp;"'"&amp;DATA!D1222&amp;"', '"&amp;DATA!E1222&amp;"', '"&amp;DATA!F1222&amp;"', '"&amp;DATA!G1222&amp;"', 0, "&amp;DATA!I1222&amp;");",""),"")</f>
        <v/>
      </c>
    </row>
    <row r="1226" spans="1:1" ht="12.75" customHeight="1">
      <c r="A1226" s="1" t="str">
        <f>IF(NOT(ISBLANK(DATA!A1223)),IF(DATA!I1223&gt;7,"INSERT INTO SYSADM.PSAUTHITEM VALUES ('"&amp;$B$1&amp;DATA!A1223&amp;IF(ISEVEN(DATA!J1223),"_C' ,","_AC', ")&amp;"'"&amp;DATA!D1223&amp;"', '"&amp;DATA!E1223&amp;"', '"&amp;DATA!F1223&amp;"', '"&amp;DATA!G1223&amp;"', 0, "&amp;DATA!I1223&amp;");",""),"")</f>
        <v/>
      </c>
    </row>
    <row r="1227" spans="1:1" ht="12.75" customHeight="1">
      <c r="A1227" s="1" t="str">
        <f>IF(NOT(ISBLANK(DATA!A1224)),IF(DATA!I1224&gt;7,"INSERT INTO SYSADM.PSAUTHITEM VALUES ('"&amp;$B$1&amp;DATA!A1224&amp;IF(ISEVEN(DATA!J1224),"_C' ,","_AC', ")&amp;"'"&amp;DATA!D1224&amp;"', '"&amp;DATA!E1224&amp;"', '"&amp;DATA!F1224&amp;"', '"&amp;DATA!G1224&amp;"', 0, "&amp;DATA!I1224&amp;");",""),"")</f>
        <v/>
      </c>
    </row>
    <row r="1228" spans="1:1" ht="12.75" customHeight="1">
      <c r="A1228" s="1" t="str">
        <f>IF(NOT(ISBLANK(DATA!A1225)),IF(DATA!I1225&gt;7,"INSERT INTO SYSADM.PSAUTHITEM VALUES ('"&amp;$B$1&amp;DATA!A1225&amp;IF(ISEVEN(DATA!J1225),"_C' ,","_AC', ")&amp;"'"&amp;DATA!D1225&amp;"', '"&amp;DATA!E1225&amp;"', '"&amp;DATA!F1225&amp;"', '"&amp;DATA!G1225&amp;"', 0, "&amp;DATA!I1225&amp;");",""),"")</f>
        <v/>
      </c>
    </row>
    <row r="1229" spans="1:1" ht="12.75" customHeight="1">
      <c r="A1229" s="1" t="str">
        <f>IF(NOT(ISBLANK(DATA!A1226)),IF(DATA!I1226&gt;7,"INSERT INTO SYSADM.PSAUTHITEM VALUES ('"&amp;$B$1&amp;DATA!A1226&amp;IF(ISEVEN(DATA!J1226),"_C' ,","_AC', ")&amp;"'"&amp;DATA!D1226&amp;"', '"&amp;DATA!E1226&amp;"', '"&amp;DATA!F1226&amp;"', '"&amp;DATA!G1226&amp;"', 0, "&amp;DATA!I1226&amp;");",""),"")</f>
        <v/>
      </c>
    </row>
    <row r="1230" spans="1:1" ht="12.75" customHeight="1">
      <c r="A1230" s="1" t="str">
        <f>IF(NOT(ISBLANK(DATA!A1227)),IF(DATA!I1227&gt;7,"INSERT INTO SYSADM.PSAUTHITEM VALUES ('"&amp;$B$1&amp;DATA!A1227&amp;IF(ISEVEN(DATA!J1227),"_C' ,","_AC', ")&amp;"'"&amp;DATA!D1227&amp;"', '"&amp;DATA!E1227&amp;"', '"&amp;DATA!F1227&amp;"', '"&amp;DATA!G1227&amp;"', 0, "&amp;DATA!I1227&amp;");",""),"")</f>
        <v/>
      </c>
    </row>
    <row r="1231" spans="1:1" ht="12.75" customHeight="1">
      <c r="A1231" s="1" t="str">
        <f>IF(NOT(ISBLANK(DATA!A1228)),IF(DATA!I1228&gt;7,"INSERT INTO SYSADM.PSAUTHITEM VALUES ('"&amp;$B$1&amp;DATA!A1228&amp;IF(ISEVEN(DATA!J1228),"_C' ,","_AC', ")&amp;"'"&amp;DATA!D1228&amp;"', '"&amp;DATA!E1228&amp;"', '"&amp;DATA!F1228&amp;"', '"&amp;DATA!G1228&amp;"', 0, "&amp;DATA!I1228&amp;");",""),"")</f>
        <v/>
      </c>
    </row>
    <row r="1232" spans="1:1" ht="12.75" customHeight="1">
      <c r="A1232" s="1" t="str">
        <f>IF(NOT(ISBLANK(DATA!A1229)),IF(DATA!I1229&gt;7,"INSERT INTO SYSADM.PSAUTHITEM VALUES ('"&amp;$B$1&amp;DATA!A1229&amp;IF(ISEVEN(DATA!J1229),"_C' ,","_AC', ")&amp;"'"&amp;DATA!D1229&amp;"', '"&amp;DATA!E1229&amp;"', '"&amp;DATA!F1229&amp;"', '"&amp;DATA!G1229&amp;"', 0, "&amp;DATA!I1229&amp;");",""),"")</f>
        <v/>
      </c>
    </row>
    <row r="1233" spans="1:1" ht="12.75" customHeight="1">
      <c r="A1233" s="1" t="str">
        <f>IF(NOT(ISBLANK(DATA!A1230)),IF(DATA!I1230&gt;7,"INSERT INTO SYSADM.PSAUTHITEM VALUES ('"&amp;$B$1&amp;DATA!A1230&amp;IF(ISEVEN(DATA!J1230),"_C' ,","_AC', ")&amp;"'"&amp;DATA!D1230&amp;"', '"&amp;DATA!E1230&amp;"', '"&amp;DATA!F1230&amp;"', '"&amp;DATA!G1230&amp;"', 0, "&amp;DATA!I1230&amp;");",""),"")</f>
        <v/>
      </c>
    </row>
    <row r="1234" spans="1:1" ht="12.75" customHeight="1">
      <c r="A1234" s="1" t="str">
        <f>IF(NOT(ISBLANK(DATA!A1231)),IF(DATA!I1231&gt;7,"INSERT INTO SYSADM.PSAUTHITEM VALUES ('"&amp;$B$1&amp;DATA!A1231&amp;IF(ISEVEN(DATA!J1231),"_C' ,","_AC', ")&amp;"'"&amp;DATA!D1231&amp;"', '"&amp;DATA!E1231&amp;"', '"&amp;DATA!F1231&amp;"', '"&amp;DATA!G1231&amp;"', 0, "&amp;DATA!I1231&amp;");",""),"")</f>
        <v/>
      </c>
    </row>
    <row r="1235" spans="1:1" ht="12.75" customHeight="1">
      <c r="A1235" s="1" t="str">
        <f>IF(NOT(ISBLANK(DATA!A1232)),IF(DATA!I1232&gt;7,"INSERT INTO SYSADM.PSAUTHITEM VALUES ('"&amp;$B$1&amp;DATA!A1232&amp;IF(ISEVEN(DATA!J1232),"_C' ,","_AC', ")&amp;"'"&amp;DATA!D1232&amp;"', '"&amp;DATA!E1232&amp;"', '"&amp;DATA!F1232&amp;"', '"&amp;DATA!G1232&amp;"', 0, "&amp;DATA!I1232&amp;");",""),"")</f>
        <v/>
      </c>
    </row>
    <row r="1236" spans="1:1" ht="12.75" customHeight="1">
      <c r="A1236" s="1" t="str">
        <f>IF(NOT(ISBLANK(DATA!A1233)),IF(DATA!I1233&gt;7,"INSERT INTO SYSADM.PSAUTHITEM VALUES ('"&amp;$B$1&amp;DATA!A1233&amp;IF(ISEVEN(DATA!J1233),"_C' ,","_AC', ")&amp;"'"&amp;DATA!D1233&amp;"', '"&amp;DATA!E1233&amp;"', '"&amp;DATA!F1233&amp;"', '"&amp;DATA!G1233&amp;"', 0, "&amp;DATA!I1233&amp;");",""),"")</f>
        <v/>
      </c>
    </row>
    <row r="1237" spans="1:1" ht="12.75" customHeight="1">
      <c r="A1237" s="1" t="str">
        <f>IF(NOT(ISBLANK(DATA!A1234)),IF(DATA!I1234&gt;7,"INSERT INTO SYSADM.PSAUTHITEM VALUES ('"&amp;$B$1&amp;DATA!A1234&amp;IF(ISEVEN(DATA!J1234),"_C' ,","_AC', ")&amp;"'"&amp;DATA!D1234&amp;"', '"&amp;DATA!E1234&amp;"', '"&amp;DATA!F1234&amp;"', '"&amp;DATA!G1234&amp;"', 0, "&amp;DATA!I1234&amp;");",""),"")</f>
        <v/>
      </c>
    </row>
    <row r="1238" spans="1:1" ht="12.75" customHeight="1">
      <c r="A1238" s="1" t="str">
        <f>IF(NOT(ISBLANK(DATA!A1235)),IF(DATA!I1235&gt;7,"INSERT INTO SYSADM.PSAUTHITEM VALUES ('"&amp;$B$1&amp;DATA!A1235&amp;IF(ISEVEN(DATA!J1235),"_C' ,","_AC', ")&amp;"'"&amp;DATA!D1235&amp;"', '"&amp;DATA!E1235&amp;"', '"&amp;DATA!F1235&amp;"', '"&amp;DATA!G1235&amp;"', 0, "&amp;DATA!I1235&amp;");",""),"")</f>
        <v/>
      </c>
    </row>
    <row r="1239" spans="1:1" ht="12.75" customHeight="1">
      <c r="A1239" s="1" t="str">
        <f>IF(NOT(ISBLANK(DATA!A1236)),IF(DATA!I1236&gt;7,"INSERT INTO SYSADM.PSAUTHITEM VALUES ('"&amp;$B$1&amp;DATA!A1236&amp;IF(ISEVEN(DATA!J1236),"_C' ,","_AC', ")&amp;"'"&amp;DATA!D1236&amp;"', '"&amp;DATA!E1236&amp;"', '"&amp;DATA!F1236&amp;"', '"&amp;DATA!G1236&amp;"', 0, "&amp;DATA!I1236&amp;");",""),"")</f>
        <v/>
      </c>
    </row>
    <row r="1240" spans="1:1" ht="12.75" customHeight="1">
      <c r="A1240" s="1" t="str">
        <f>IF(NOT(ISBLANK(DATA!A1237)),IF(DATA!I1237&gt;7,"INSERT INTO SYSADM.PSAUTHITEM VALUES ('"&amp;$B$1&amp;DATA!A1237&amp;IF(ISEVEN(DATA!J1237),"_C' ,","_AC', ")&amp;"'"&amp;DATA!D1237&amp;"', '"&amp;DATA!E1237&amp;"', '"&amp;DATA!F1237&amp;"', '"&amp;DATA!G1237&amp;"', 0, "&amp;DATA!I1237&amp;");",""),"")</f>
        <v/>
      </c>
    </row>
    <row r="1241" spans="1:1" ht="12.75" customHeight="1">
      <c r="A1241" s="1" t="str">
        <f>IF(NOT(ISBLANK(DATA!A1238)),IF(DATA!I1238&gt;7,"INSERT INTO SYSADM.PSAUTHITEM VALUES ('"&amp;$B$1&amp;DATA!A1238&amp;IF(ISEVEN(DATA!J1238),"_C' ,","_AC', ")&amp;"'"&amp;DATA!D1238&amp;"', '"&amp;DATA!E1238&amp;"', '"&amp;DATA!F1238&amp;"', '"&amp;DATA!G1238&amp;"', 0, "&amp;DATA!I1238&amp;");",""),"")</f>
        <v/>
      </c>
    </row>
    <row r="1242" spans="1:1" ht="12.75" customHeight="1">
      <c r="A1242" s="1" t="str">
        <f>IF(NOT(ISBLANK(DATA!A1239)),IF(DATA!I1239&gt;7,"INSERT INTO SYSADM.PSAUTHITEM VALUES ('"&amp;$B$1&amp;DATA!A1239&amp;IF(ISEVEN(DATA!J1239),"_C' ,","_AC', ")&amp;"'"&amp;DATA!D1239&amp;"', '"&amp;DATA!E1239&amp;"', '"&amp;DATA!F1239&amp;"', '"&amp;DATA!G1239&amp;"', 0, "&amp;DATA!I1239&amp;");",""),"")</f>
        <v/>
      </c>
    </row>
    <row r="1243" spans="1:1" ht="12.75" customHeight="1">
      <c r="A1243" s="1" t="str">
        <f>IF(NOT(ISBLANK(DATA!A1240)),IF(DATA!I1240&gt;7,"INSERT INTO SYSADM.PSAUTHITEM VALUES ('"&amp;$B$1&amp;DATA!A1240&amp;IF(ISEVEN(DATA!J1240),"_C' ,","_AC', ")&amp;"'"&amp;DATA!D1240&amp;"', '"&amp;DATA!E1240&amp;"', '"&amp;DATA!F1240&amp;"', '"&amp;DATA!G1240&amp;"', 0, "&amp;DATA!I1240&amp;");",""),"")</f>
        <v/>
      </c>
    </row>
    <row r="1244" spans="1:1" ht="12.75" customHeight="1">
      <c r="A1244" s="1" t="str">
        <f>IF(NOT(ISBLANK(DATA!A1241)),IF(DATA!I1241&gt;7,"INSERT INTO SYSADM.PSAUTHITEM VALUES ('"&amp;$B$1&amp;DATA!A1241&amp;IF(ISEVEN(DATA!J1241),"_C' ,","_AC', ")&amp;"'"&amp;DATA!D1241&amp;"', '"&amp;DATA!E1241&amp;"', '"&amp;DATA!F1241&amp;"', '"&amp;DATA!G1241&amp;"', 0, "&amp;DATA!I1241&amp;");",""),"")</f>
        <v/>
      </c>
    </row>
    <row r="1245" spans="1:1" ht="12.75" customHeight="1">
      <c r="A1245" s="1" t="str">
        <f>IF(NOT(ISBLANK(DATA!A1242)),IF(DATA!I1242&gt;7,"INSERT INTO SYSADM.PSAUTHITEM VALUES ('"&amp;$B$1&amp;DATA!A1242&amp;IF(ISEVEN(DATA!J1242),"_C' ,","_AC', ")&amp;"'"&amp;DATA!D1242&amp;"', '"&amp;DATA!E1242&amp;"', '"&amp;DATA!F1242&amp;"', '"&amp;DATA!G1242&amp;"', 0, "&amp;DATA!I1242&amp;");",""),"")</f>
        <v/>
      </c>
    </row>
    <row r="1246" spans="1:1" ht="12.75" customHeight="1">
      <c r="A1246" s="1" t="str">
        <f>IF(NOT(ISBLANK(DATA!A1243)),IF(DATA!I1243&gt;7,"INSERT INTO SYSADM.PSAUTHITEM VALUES ('"&amp;$B$1&amp;DATA!A1243&amp;IF(ISEVEN(DATA!J1243),"_C' ,","_AC', ")&amp;"'"&amp;DATA!D1243&amp;"', '"&amp;DATA!E1243&amp;"', '"&amp;DATA!F1243&amp;"', '"&amp;DATA!G1243&amp;"', 0, "&amp;DATA!I1243&amp;");",""),"")</f>
        <v/>
      </c>
    </row>
    <row r="1247" spans="1:1" ht="12.75" customHeight="1">
      <c r="A1247" s="1" t="str">
        <f>IF(NOT(ISBLANK(DATA!A1244)),IF(DATA!I1244&gt;7,"INSERT INTO SYSADM.PSAUTHITEM VALUES ('"&amp;$B$1&amp;DATA!A1244&amp;IF(ISEVEN(DATA!J1244),"_C' ,","_AC', ")&amp;"'"&amp;DATA!D1244&amp;"', '"&amp;DATA!E1244&amp;"', '"&amp;DATA!F1244&amp;"', '"&amp;DATA!G1244&amp;"', 0, "&amp;DATA!I1244&amp;");",""),"")</f>
        <v/>
      </c>
    </row>
    <row r="1248" spans="1:1" ht="12.75" customHeight="1">
      <c r="A1248" s="1" t="str">
        <f>IF(NOT(ISBLANK(DATA!A1245)),IF(DATA!I1245&gt;7,"INSERT INTO SYSADM.PSAUTHITEM VALUES ('"&amp;$B$1&amp;DATA!A1245&amp;IF(ISEVEN(DATA!J1245),"_C' ,","_AC', ")&amp;"'"&amp;DATA!D1245&amp;"', '"&amp;DATA!E1245&amp;"', '"&amp;DATA!F1245&amp;"', '"&amp;DATA!G1245&amp;"', 0, "&amp;DATA!I1245&amp;");",""),"")</f>
        <v/>
      </c>
    </row>
    <row r="1249" spans="1:1" ht="12.75" customHeight="1">
      <c r="A1249" s="1" t="str">
        <f>IF(NOT(ISBLANK(DATA!A1246)),IF(DATA!I1246&gt;7,"INSERT INTO SYSADM.PSAUTHITEM VALUES ('"&amp;$B$1&amp;DATA!A1246&amp;IF(ISEVEN(DATA!J1246),"_C' ,","_AC', ")&amp;"'"&amp;DATA!D1246&amp;"', '"&amp;DATA!E1246&amp;"', '"&amp;DATA!F1246&amp;"', '"&amp;DATA!G1246&amp;"', 0, "&amp;DATA!I1246&amp;");",""),"")</f>
        <v/>
      </c>
    </row>
    <row r="1250" spans="1:1" ht="12.75" customHeight="1">
      <c r="A1250" s="1" t="str">
        <f>IF(NOT(ISBLANK(DATA!A1247)),IF(DATA!I1247&gt;7,"INSERT INTO SYSADM.PSAUTHITEM VALUES ('"&amp;$B$1&amp;DATA!A1247&amp;IF(ISEVEN(DATA!J1247),"_C' ,","_AC', ")&amp;"'"&amp;DATA!D1247&amp;"', '"&amp;DATA!E1247&amp;"', '"&amp;DATA!F1247&amp;"', '"&amp;DATA!G1247&amp;"', 0, "&amp;DATA!I1247&amp;");",""),"")</f>
        <v/>
      </c>
    </row>
    <row r="1251" spans="1:1" ht="12.75" customHeight="1">
      <c r="A1251" s="1" t="str">
        <f>IF(NOT(ISBLANK(DATA!A1248)),IF(DATA!I1248&gt;7,"INSERT INTO SYSADM.PSAUTHITEM VALUES ('"&amp;$B$1&amp;DATA!A1248&amp;IF(ISEVEN(DATA!J1248),"_C' ,","_AC', ")&amp;"'"&amp;DATA!D1248&amp;"', '"&amp;DATA!E1248&amp;"', '"&amp;DATA!F1248&amp;"', '"&amp;DATA!G1248&amp;"', 0, "&amp;DATA!I1248&amp;");",""),"")</f>
        <v/>
      </c>
    </row>
    <row r="1252" spans="1:1" ht="12.75" customHeight="1">
      <c r="A1252" s="1" t="str">
        <f>IF(NOT(ISBLANK(DATA!A1249)),IF(DATA!I1249&gt;7,"INSERT INTO SYSADM.PSAUTHITEM VALUES ('"&amp;$B$1&amp;DATA!A1249&amp;IF(ISEVEN(DATA!J1249),"_C' ,","_AC', ")&amp;"'"&amp;DATA!D1249&amp;"', '"&amp;DATA!E1249&amp;"', '"&amp;DATA!F1249&amp;"', '"&amp;DATA!G1249&amp;"', 0, "&amp;DATA!I1249&amp;");",""),"")</f>
        <v/>
      </c>
    </row>
    <row r="1253" spans="1:1" ht="12.75" customHeight="1">
      <c r="A1253" s="1" t="str">
        <f>IF(NOT(ISBLANK(DATA!A1250)),IF(DATA!I1250&gt;7,"INSERT INTO SYSADM.PSAUTHITEM VALUES ('"&amp;$B$1&amp;DATA!A1250&amp;IF(ISEVEN(DATA!J1250),"_C' ,","_AC', ")&amp;"'"&amp;DATA!D1250&amp;"', '"&amp;DATA!E1250&amp;"', '"&amp;DATA!F1250&amp;"', '"&amp;DATA!G1250&amp;"', 0, "&amp;DATA!I1250&amp;");",""),"")</f>
        <v/>
      </c>
    </row>
    <row r="1254" spans="1:1" ht="12.75" customHeight="1">
      <c r="A1254" s="1" t="str">
        <f>IF(NOT(ISBLANK(DATA!A1251)),IF(DATA!I1251&gt;7,"INSERT INTO SYSADM.PSAUTHITEM VALUES ('"&amp;$B$1&amp;DATA!A1251&amp;IF(ISEVEN(DATA!J1251),"_C' ,","_AC', ")&amp;"'"&amp;DATA!D1251&amp;"', '"&amp;DATA!E1251&amp;"', '"&amp;DATA!F1251&amp;"', '"&amp;DATA!G1251&amp;"', 0, "&amp;DATA!I1251&amp;");",""),"")</f>
        <v/>
      </c>
    </row>
    <row r="1255" spans="1:1" ht="12.75" customHeight="1">
      <c r="A1255" s="1" t="str">
        <f>IF(NOT(ISBLANK(DATA!A1252)),IF(DATA!I1252&gt;7,"INSERT INTO SYSADM.PSAUTHITEM VALUES ('"&amp;$B$1&amp;DATA!A1252&amp;IF(ISEVEN(DATA!J1252),"_C' ,","_AC', ")&amp;"'"&amp;DATA!D1252&amp;"', '"&amp;DATA!E1252&amp;"', '"&amp;DATA!F1252&amp;"', '"&amp;DATA!G1252&amp;"', 0, "&amp;DATA!I1252&amp;");",""),"")</f>
        <v/>
      </c>
    </row>
    <row r="1256" spans="1:1" ht="12.75" customHeight="1">
      <c r="A1256" s="1" t="str">
        <f>IF(NOT(ISBLANK(DATA!A1253)),IF(DATA!I1253&gt;7,"INSERT INTO SYSADM.PSAUTHITEM VALUES ('"&amp;$B$1&amp;DATA!A1253&amp;IF(ISEVEN(DATA!J1253),"_C' ,","_AC', ")&amp;"'"&amp;DATA!D1253&amp;"', '"&amp;DATA!E1253&amp;"', '"&amp;DATA!F1253&amp;"', '"&amp;DATA!G1253&amp;"', 0, "&amp;DATA!I1253&amp;");",""),"")</f>
        <v/>
      </c>
    </row>
    <row r="1257" spans="1:1" ht="12.75" customHeight="1">
      <c r="A1257" s="1" t="str">
        <f>IF(NOT(ISBLANK(DATA!A1254)),IF(DATA!I1254&gt;7,"INSERT INTO SYSADM.PSAUTHITEM VALUES ('"&amp;$B$1&amp;DATA!A1254&amp;IF(ISEVEN(DATA!J1254),"_C' ,","_AC', ")&amp;"'"&amp;DATA!D1254&amp;"', '"&amp;DATA!E1254&amp;"', '"&amp;DATA!F1254&amp;"', '"&amp;DATA!G1254&amp;"', 0, "&amp;DATA!I1254&amp;");",""),"")</f>
        <v/>
      </c>
    </row>
    <row r="1258" spans="1:1" ht="12.75" customHeight="1">
      <c r="A1258" s="1" t="str">
        <f>IF(NOT(ISBLANK(DATA!A1255)),IF(DATA!I1255&gt;7,"INSERT INTO SYSADM.PSAUTHITEM VALUES ('"&amp;$B$1&amp;DATA!A1255&amp;IF(ISEVEN(DATA!J1255),"_C' ,","_AC', ")&amp;"'"&amp;DATA!D1255&amp;"', '"&amp;DATA!E1255&amp;"', '"&amp;DATA!F1255&amp;"', '"&amp;DATA!G1255&amp;"', 0, "&amp;DATA!I1255&amp;");",""),"")</f>
        <v/>
      </c>
    </row>
    <row r="1259" spans="1:1" ht="12.75" customHeight="1">
      <c r="A1259" s="1" t="str">
        <f>IF(NOT(ISBLANK(DATA!A1256)),IF(DATA!I1256&gt;7,"INSERT INTO SYSADM.PSAUTHITEM VALUES ('"&amp;$B$1&amp;DATA!A1256&amp;IF(ISEVEN(DATA!J1256),"_C' ,","_AC', ")&amp;"'"&amp;DATA!D1256&amp;"', '"&amp;DATA!E1256&amp;"', '"&amp;DATA!F1256&amp;"', '"&amp;DATA!G1256&amp;"', 0, "&amp;DATA!I1256&amp;");",""),"")</f>
        <v/>
      </c>
    </row>
    <row r="1260" spans="1:1" ht="12.75" customHeight="1">
      <c r="A1260" s="1" t="str">
        <f>IF(NOT(ISBLANK(DATA!A1257)),IF(DATA!I1257&gt;7,"INSERT INTO SYSADM.PSAUTHITEM VALUES ('"&amp;$B$1&amp;DATA!A1257&amp;IF(ISEVEN(DATA!J1257),"_C' ,","_AC', ")&amp;"'"&amp;DATA!D1257&amp;"', '"&amp;DATA!E1257&amp;"', '"&amp;DATA!F1257&amp;"', '"&amp;DATA!G1257&amp;"', 0, "&amp;DATA!I1257&amp;");",""),"")</f>
        <v/>
      </c>
    </row>
    <row r="1261" spans="1:1" ht="12.75" customHeight="1">
      <c r="A1261" s="1" t="str">
        <f>IF(NOT(ISBLANK(DATA!A1258)),IF(DATA!I1258&gt;7,"INSERT INTO SYSADM.PSAUTHITEM VALUES ('"&amp;$B$1&amp;DATA!A1258&amp;IF(ISEVEN(DATA!J1258),"_C' ,","_AC', ")&amp;"'"&amp;DATA!D1258&amp;"', '"&amp;DATA!E1258&amp;"', '"&amp;DATA!F1258&amp;"', '"&amp;DATA!G1258&amp;"', 0, "&amp;DATA!I1258&amp;");",""),"")</f>
        <v/>
      </c>
    </row>
    <row r="1262" spans="1:1" ht="12.75" customHeight="1">
      <c r="A1262" s="1" t="str">
        <f>IF(NOT(ISBLANK(DATA!A1259)),IF(DATA!I1259&gt;7,"INSERT INTO SYSADM.PSAUTHITEM VALUES ('"&amp;$B$1&amp;DATA!A1259&amp;IF(ISEVEN(DATA!J1259),"_C' ,","_AC', ")&amp;"'"&amp;DATA!D1259&amp;"', '"&amp;DATA!E1259&amp;"', '"&amp;DATA!F1259&amp;"', '"&amp;DATA!G1259&amp;"', 0, "&amp;DATA!I1259&amp;");",""),"")</f>
        <v/>
      </c>
    </row>
    <row r="1263" spans="1:1" ht="12.75" customHeight="1">
      <c r="A1263" s="1" t="str">
        <f>IF(NOT(ISBLANK(DATA!A1260)),IF(DATA!I1260&gt;7,"INSERT INTO SYSADM.PSAUTHITEM VALUES ('"&amp;$B$1&amp;DATA!A1260&amp;IF(ISEVEN(DATA!J1260),"_C' ,","_AC', ")&amp;"'"&amp;DATA!D1260&amp;"', '"&amp;DATA!E1260&amp;"', '"&amp;DATA!F1260&amp;"', '"&amp;DATA!G1260&amp;"', 0, "&amp;DATA!I1260&amp;");",""),"")</f>
        <v/>
      </c>
    </row>
    <row r="1264" spans="1:1" ht="12.75" customHeight="1">
      <c r="A1264" s="1" t="str">
        <f>IF(NOT(ISBLANK(DATA!A1261)),IF(DATA!I1261&gt;7,"INSERT INTO SYSADM.PSAUTHITEM VALUES ('"&amp;$B$1&amp;DATA!A1261&amp;IF(ISEVEN(DATA!J1261),"_C' ,","_AC', ")&amp;"'"&amp;DATA!D1261&amp;"', '"&amp;DATA!E1261&amp;"', '"&amp;DATA!F1261&amp;"', '"&amp;DATA!G1261&amp;"', 0, "&amp;DATA!I1261&amp;");",""),"")</f>
        <v/>
      </c>
    </row>
    <row r="1265" spans="1:1" ht="12.75" customHeight="1">
      <c r="A1265" s="1" t="str">
        <f>IF(NOT(ISBLANK(DATA!A1262)),IF(DATA!I1262&gt;7,"INSERT INTO SYSADM.PSAUTHITEM VALUES ('"&amp;$B$1&amp;DATA!A1262&amp;IF(ISEVEN(DATA!J1262),"_C' ,","_AC', ")&amp;"'"&amp;DATA!D1262&amp;"', '"&amp;DATA!E1262&amp;"', '"&amp;DATA!F1262&amp;"', '"&amp;DATA!G1262&amp;"', 0, "&amp;DATA!I1262&amp;");",""),"")</f>
        <v/>
      </c>
    </row>
    <row r="1266" spans="1:1" ht="12.75" customHeight="1">
      <c r="A1266" s="1" t="str">
        <f>IF(NOT(ISBLANK(DATA!A1263)),IF(DATA!I1263&gt;7,"INSERT INTO SYSADM.PSAUTHITEM VALUES ('"&amp;$B$1&amp;DATA!A1263&amp;IF(ISEVEN(DATA!J1263),"_C' ,","_AC', ")&amp;"'"&amp;DATA!D1263&amp;"', '"&amp;DATA!E1263&amp;"', '"&amp;DATA!F1263&amp;"', '"&amp;DATA!G1263&amp;"', 0, "&amp;DATA!I1263&amp;");",""),"")</f>
        <v/>
      </c>
    </row>
    <row r="1267" spans="1:1" ht="12.75" customHeight="1">
      <c r="A1267" s="1" t="str">
        <f>IF(NOT(ISBLANK(DATA!A1264)),IF(DATA!I1264&gt;7,"INSERT INTO SYSADM.PSAUTHITEM VALUES ('"&amp;$B$1&amp;DATA!A1264&amp;IF(ISEVEN(DATA!J1264),"_C' ,","_AC', ")&amp;"'"&amp;DATA!D1264&amp;"', '"&amp;DATA!E1264&amp;"', '"&amp;DATA!F1264&amp;"', '"&amp;DATA!G1264&amp;"', 0, "&amp;DATA!I1264&amp;");",""),"")</f>
        <v/>
      </c>
    </row>
    <row r="1268" spans="1:1" ht="12.75" customHeight="1">
      <c r="A1268" s="1" t="str">
        <f>IF(NOT(ISBLANK(DATA!A1265)),IF(DATA!I1265&gt;7,"INSERT INTO SYSADM.PSAUTHITEM VALUES ('"&amp;$B$1&amp;DATA!A1265&amp;IF(ISEVEN(DATA!J1265),"_C' ,","_AC', ")&amp;"'"&amp;DATA!D1265&amp;"', '"&amp;DATA!E1265&amp;"', '"&amp;DATA!F1265&amp;"', '"&amp;DATA!G1265&amp;"', 0, "&amp;DATA!I1265&amp;");",""),"")</f>
        <v/>
      </c>
    </row>
    <row r="1269" spans="1:1" ht="12.75" customHeight="1">
      <c r="A1269" s="1" t="str">
        <f>IF(NOT(ISBLANK(DATA!A1266)),IF(DATA!I1266&gt;7,"INSERT INTO SYSADM.PSAUTHITEM VALUES ('"&amp;$B$1&amp;DATA!A1266&amp;IF(ISEVEN(DATA!J1266),"_C' ,","_AC', ")&amp;"'"&amp;DATA!D1266&amp;"', '"&amp;DATA!E1266&amp;"', '"&amp;DATA!F1266&amp;"', '"&amp;DATA!G1266&amp;"', 0, "&amp;DATA!I1266&amp;");",""),"")</f>
        <v/>
      </c>
    </row>
    <row r="1270" spans="1:1" ht="12.75" customHeight="1">
      <c r="A1270" s="1" t="str">
        <f>IF(NOT(ISBLANK(DATA!A1267)),IF(DATA!I1267&gt;7,"INSERT INTO SYSADM.PSAUTHITEM VALUES ('"&amp;$B$1&amp;DATA!A1267&amp;IF(ISEVEN(DATA!J1267),"_C' ,","_AC', ")&amp;"'"&amp;DATA!D1267&amp;"', '"&amp;DATA!E1267&amp;"', '"&amp;DATA!F1267&amp;"', '"&amp;DATA!G1267&amp;"', 0, "&amp;DATA!I1267&amp;");",""),"")</f>
        <v/>
      </c>
    </row>
    <row r="1271" spans="1:1" ht="12.75" customHeight="1">
      <c r="A1271" s="1" t="str">
        <f>IF(NOT(ISBLANK(DATA!A1268)),IF(DATA!I1268&gt;7,"INSERT INTO SYSADM.PSAUTHITEM VALUES ('"&amp;$B$1&amp;DATA!A1268&amp;IF(ISEVEN(DATA!J1268),"_C' ,","_AC', ")&amp;"'"&amp;DATA!D1268&amp;"', '"&amp;DATA!E1268&amp;"', '"&amp;DATA!F1268&amp;"', '"&amp;DATA!G1268&amp;"', 0, "&amp;DATA!I1268&amp;");",""),"")</f>
        <v/>
      </c>
    </row>
    <row r="1272" spans="1:1" ht="12.75" customHeight="1">
      <c r="A1272" s="1" t="str">
        <f>IF(NOT(ISBLANK(DATA!A1269)),IF(DATA!I1269&gt;7,"INSERT INTO SYSADM.PSAUTHITEM VALUES ('"&amp;$B$1&amp;DATA!A1269&amp;IF(ISEVEN(DATA!J1269),"_C' ,","_AC', ")&amp;"'"&amp;DATA!D1269&amp;"', '"&amp;DATA!E1269&amp;"', '"&amp;DATA!F1269&amp;"', '"&amp;DATA!G1269&amp;"', 0, "&amp;DATA!I1269&amp;");",""),"")</f>
        <v/>
      </c>
    </row>
    <row r="1273" spans="1:1" ht="12.75" customHeight="1">
      <c r="A1273" s="1" t="str">
        <f>IF(NOT(ISBLANK(DATA!A1270)),IF(DATA!I1270&gt;7,"INSERT INTO SYSADM.PSAUTHITEM VALUES ('"&amp;$B$1&amp;DATA!A1270&amp;IF(ISEVEN(DATA!J1270),"_C' ,","_AC', ")&amp;"'"&amp;DATA!D1270&amp;"', '"&amp;DATA!E1270&amp;"', '"&amp;DATA!F1270&amp;"', '"&amp;DATA!G1270&amp;"', 0, "&amp;DATA!I1270&amp;");",""),"")</f>
        <v/>
      </c>
    </row>
    <row r="1274" spans="1:1" ht="12.75" customHeight="1">
      <c r="A1274" s="1" t="str">
        <f>IF(NOT(ISBLANK(DATA!A1271)),IF(DATA!I1271&gt;7,"INSERT INTO SYSADM.PSAUTHITEM VALUES ('"&amp;$B$1&amp;DATA!A1271&amp;IF(ISEVEN(DATA!J1271),"_C' ,","_AC', ")&amp;"'"&amp;DATA!D1271&amp;"', '"&amp;DATA!E1271&amp;"', '"&amp;DATA!F1271&amp;"', '"&amp;DATA!G1271&amp;"', 0, "&amp;DATA!I1271&amp;");",""),"")</f>
        <v/>
      </c>
    </row>
    <row r="1275" spans="1:1" ht="12.75" customHeight="1">
      <c r="A1275" s="1" t="str">
        <f>IF(NOT(ISBLANK(DATA!A1272)),IF(DATA!I1272&gt;7,"INSERT INTO SYSADM.PSAUTHITEM VALUES ('"&amp;$B$1&amp;DATA!A1272&amp;IF(ISEVEN(DATA!J1272),"_C' ,","_AC', ")&amp;"'"&amp;DATA!D1272&amp;"', '"&amp;DATA!E1272&amp;"', '"&amp;DATA!F1272&amp;"', '"&amp;DATA!G1272&amp;"', 0, "&amp;DATA!I1272&amp;");",""),"")</f>
        <v/>
      </c>
    </row>
    <row r="1276" spans="1:1" ht="12.75" customHeight="1">
      <c r="A1276" s="1" t="str">
        <f>IF(NOT(ISBLANK(DATA!A1273)),IF(DATA!I1273&gt;7,"INSERT INTO SYSADM.PSAUTHITEM VALUES ('"&amp;$B$1&amp;DATA!A1273&amp;IF(ISEVEN(DATA!J1273),"_C' ,","_AC', ")&amp;"'"&amp;DATA!D1273&amp;"', '"&amp;DATA!E1273&amp;"', '"&amp;DATA!F1273&amp;"', '"&amp;DATA!G1273&amp;"', 0, "&amp;DATA!I1273&amp;");",""),"")</f>
        <v/>
      </c>
    </row>
    <row r="1277" spans="1:1" ht="12.75" customHeight="1">
      <c r="A1277" s="1" t="str">
        <f>IF(NOT(ISBLANK(DATA!A1274)),IF(DATA!I1274&gt;7,"INSERT INTO SYSADM.PSAUTHITEM VALUES ('"&amp;$B$1&amp;DATA!A1274&amp;IF(ISEVEN(DATA!J1274),"_C' ,","_AC', ")&amp;"'"&amp;DATA!D1274&amp;"', '"&amp;DATA!E1274&amp;"', '"&amp;DATA!F1274&amp;"', '"&amp;DATA!G1274&amp;"', 0, "&amp;DATA!I1274&amp;");",""),"")</f>
        <v/>
      </c>
    </row>
    <row r="1278" spans="1:1" ht="12.75" customHeight="1">
      <c r="A1278" s="1" t="str">
        <f>IF(NOT(ISBLANK(DATA!A1275)),IF(DATA!I1275&gt;7,"INSERT INTO SYSADM.PSAUTHITEM VALUES ('"&amp;$B$1&amp;DATA!A1275&amp;IF(ISEVEN(DATA!J1275),"_C' ,","_AC', ")&amp;"'"&amp;DATA!D1275&amp;"', '"&amp;DATA!E1275&amp;"', '"&amp;DATA!F1275&amp;"', '"&amp;DATA!G1275&amp;"', 0, "&amp;DATA!I1275&amp;");",""),"")</f>
        <v/>
      </c>
    </row>
    <row r="1279" spans="1:1" ht="12.75" customHeight="1">
      <c r="A1279" s="1" t="str">
        <f>IF(NOT(ISBLANK(DATA!A1276)),IF(DATA!I1276&gt;7,"INSERT INTO SYSADM.PSAUTHITEM VALUES ('"&amp;$B$1&amp;DATA!A1276&amp;IF(ISEVEN(DATA!J1276),"_C' ,","_AC', ")&amp;"'"&amp;DATA!D1276&amp;"', '"&amp;DATA!E1276&amp;"', '"&amp;DATA!F1276&amp;"', '"&amp;DATA!G1276&amp;"', 0, "&amp;DATA!I1276&amp;");",""),"")</f>
        <v/>
      </c>
    </row>
    <row r="1280" spans="1:1" ht="12.75" customHeight="1">
      <c r="A1280" s="1" t="str">
        <f>IF(NOT(ISBLANK(DATA!A1277)),IF(DATA!I1277&gt;7,"INSERT INTO SYSADM.PSAUTHITEM VALUES ('"&amp;$B$1&amp;DATA!A1277&amp;IF(ISEVEN(DATA!J1277),"_C' ,","_AC', ")&amp;"'"&amp;DATA!D1277&amp;"', '"&amp;DATA!E1277&amp;"', '"&amp;DATA!F1277&amp;"', '"&amp;DATA!G1277&amp;"', 0, "&amp;DATA!I1277&amp;");",""),"")</f>
        <v/>
      </c>
    </row>
    <row r="1281" spans="1:1" ht="12.75" customHeight="1">
      <c r="A1281" s="1" t="str">
        <f>IF(NOT(ISBLANK(DATA!A1278)),IF(DATA!I1278&gt;7,"INSERT INTO SYSADM.PSAUTHITEM VALUES ('"&amp;$B$1&amp;DATA!A1278&amp;IF(ISEVEN(DATA!J1278),"_C' ,","_AC', ")&amp;"'"&amp;DATA!D1278&amp;"', '"&amp;DATA!E1278&amp;"', '"&amp;DATA!F1278&amp;"', '"&amp;DATA!G1278&amp;"', 0, "&amp;DATA!I1278&amp;");",""),"")</f>
        <v/>
      </c>
    </row>
    <row r="1282" spans="1:1" ht="12.75" customHeight="1">
      <c r="A1282" s="1" t="str">
        <f>IF(NOT(ISBLANK(DATA!A1279)),IF(DATA!I1279&gt;7,"INSERT INTO SYSADM.PSAUTHITEM VALUES ('"&amp;$B$1&amp;DATA!A1279&amp;IF(ISEVEN(DATA!J1279),"_C' ,","_AC', ")&amp;"'"&amp;DATA!D1279&amp;"', '"&amp;DATA!E1279&amp;"', '"&amp;DATA!F1279&amp;"', '"&amp;DATA!G1279&amp;"', 0, "&amp;DATA!I1279&amp;");",""),"")</f>
        <v/>
      </c>
    </row>
    <row r="1283" spans="1:1" ht="12.75" customHeight="1">
      <c r="A1283" s="1" t="str">
        <f>IF(NOT(ISBLANK(DATA!A1280)),IF(DATA!I1280&gt;7,"INSERT INTO SYSADM.PSAUTHITEM VALUES ('"&amp;$B$1&amp;DATA!A1280&amp;IF(ISEVEN(DATA!J1280),"_C' ,","_AC', ")&amp;"'"&amp;DATA!D1280&amp;"', '"&amp;DATA!E1280&amp;"', '"&amp;DATA!F1280&amp;"', '"&amp;DATA!G1280&amp;"', 0, "&amp;DATA!I1280&amp;");",""),"")</f>
        <v/>
      </c>
    </row>
    <row r="1284" spans="1:1" ht="12.75" customHeight="1">
      <c r="A1284" s="1" t="str">
        <f>IF(NOT(ISBLANK(DATA!A1281)),IF(DATA!I1281&gt;7,"INSERT INTO SYSADM.PSAUTHITEM VALUES ('"&amp;$B$1&amp;DATA!A1281&amp;IF(ISEVEN(DATA!J1281),"_C' ,","_AC', ")&amp;"'"&amp;DATA!D1281&amp;"', '"&amp;DATA!E1281&amp;"', '"&amp;DATA!F1281&amp;"', '"&amp;DATA!G1281&amp;"', 0, "&amp;DATA!I1281&amp;");",""),"")</f>
        <v/>
      </c>
    </row>
    <row r="1285" spans="1:1" ht="12.75" customHeight="1">
      <c r="A1285" s="1" t="str">
        <f>IF(NOT(ISBLANK(DATA!A1282)),IF(DATA!I1282&gt;7,"INSERT INTO SYSADM.PSAUTHITEM VALUES ('"&amp;$B$1&amp;DATA!A1282&amp;IF(ISEVEN(DATA!J1282),"_C' ,","_AC', ")&amp;"'"&amp;DATA!D1282&amp;"', '"&amp;DATA!E1282&amp;"', '"&amp;DATA!F1282&amp;"', '"&amp;DATA!G1282&amp;"', 0, "&amp;DATA!I1282&amp;");",""),"")</f>
        <v/>
      </c>
    </row>
    <row r="1286" spans="1:1" ht="12.75" customHeight="1">
      <c r="A1286" s="1" t="str">
        <f>IF(NOT(ISBLANK(DATA!A1283)),IF(DATA!I1283&gt;7,"INSERT INTO SYSADM.PSAUTHITEM VALUES ('"&amp;$B$1&amp;DATA!A1283&amp;IF(ISEVEN(DATA!J1283),"_C' ,","_AC', ")&amp;"'"&amp;DATA!D1283&amp;"', '"&amp;DATA!E1283&amp;"', '"&amp;DATA!F1283&amp;"', '"&amp;DATA!G1283&amp;"', 0, "&amp;DATA!I1283&amp;");",""),"")</f>
        <v/>
      </c>
    </row>
    <row r="1287" spans="1:1" ht="12.75" customHeight="1">
      <c r="A1287" s="1" t="str">
        <f>IF(NOT(ISBLANK(DATA!A1284)),IF(DATA!I1284&gt;7,"INSERT INTO SYSADM.PSAUTHITEM VALUES ('"&amp;$B$1&amp;DATA!A1284&amp;IF(ISEVEN(DATA!J1284),"_C' ,","_AC', ")&amp;"'"&amp;DATA!D1284&amp;"', '"&amp;DATA!E1284&amp;"', '"&amp;DATA!F1284&amp;"', '"&amp;DATA!G1284&amp;"', 0, "&amp;DATA!I1284&amp;");",""),"")</f>
        <v/>
      </c>
    </row>
    <row r="1288" spans="1:1" ht="12.75" customHeight="1">
      <c r="A1288" s="1" t="str">
        <f>IF(NOT(ISBLANK(DATA!A1285)),IF(DATA!I1285&gt;7,"INSERT INTO SYSADM.PSAUTHITEM VALUES ('"&amp;$B$1&amp;DATA!A1285&amp;IF(ISEVEN(DATA!J1285),"_C' ,","_AC', ")&amp;"'"&amp;DATA!D1285&amp;"', '"&amp;DATA!E1285&amp;"', '"&amp;DATA!F1285&amp;"', '"&amp;DATA!G1285&amp;"', 0, "&amp;DATA!I1285&amp;");",""),"")</f>
        <v/>
      </c>
    </row>
    <row r="1289" spans="1:1" ht="12.75" customHeight="1">
      <c r="A1289" s="1" t="str">
        <f>IF(NOT(ISBLANK(DATA!A1286)),IF(DATA!I1286&gt;7,"INSERT INTO SYSADM.PSAUTHITEM VALUES ('"&amp;$B$1&amp;DATA!A1286&amp;IF(ISEVEN(DATA!J1286),"_C' ,","_AC', ")&amp;"'"&amp;DATA!D1286&amp;"', '"&amp;DATA!E1286&amp;"', '"&amp;DATA!F1286&amp;"', '"&amp;DATA!G1286&amp;"', 0, "&amp;DATA!I1286&amp;");",""),"")</f>
        <v/>
      </c>
    </row>
    <row r="1290" spans="1:1" ht="12.75" customHeight="1">
      <c r="A1290" s="1" t="str">
        <f>IF(NOT(ISBLANK(DATA!A1287)),IF(DATA!I1287&gt;7,"INSERT INTO SYSADM.PSAUTHITEM VALUES ('"&amp;$B$1&amp;DATA!A1287&amp;IF(ISEVEN(DATA!J1287),"_C' ,","_AC', ")&amp;"'"&amp;DATA!D1287&amp;"', '"&amp;DATA!E1287&amp;"', '"&amp;DATA!F1287&amp;"', '"&amp;DATA!G1287&amp;"', 0, "&amp;DATA!I1287&amp;");",""),"")</f>
        <v/>
      </c>
    </row>
    <row r="1291" spans="1:1" ht="12.75" customHeight="1">
      <c r="A1291" s="1" t="str">
        <f>IF(NOT(ISBLANK(DATA!A1288)),IF(DATA!I1288&gt;7,"INSERT INTO SYSADM.PSAUTHITEM VALUES ('"&amp;$B$1&amp;DATA!A1288&amp;IF(ISEVEN(DATA!J1288),"_C' ,","_AC', ")&amp;"'"&amp;DATA!D1288&amp;"', '"&amp;DATA!E1288&amp;"', '"&amp;DATA!F1288&amp;"', '"&amp;DATA!G1288&amp;"', 0, "&amp;DATA!I1288&amp;");",""),"")</f>
        <v/>
      </c>
    </row>
    <row r="1292" spans="1:1" ht="12.75" customHeight="1">
      <c r="A1292" s="1" t="str">
        <f>IF(NOT(ISBLANK(DATA!A1289)),IF(DATA!I1289&gt;7,"INSERT INTO SYSADM.PSAUTHITEM VALUES ('"&amp;$B$1&amp;DATA!A1289&amp;IF(ISEVEN(DATA!J1289),"_C' ,","_AC', ")&amp;"'"&amp;DATA!D1289&amp;"', '"&amp;DATA!E1289&amp;"', '"&amp;DATA!F1289&amp;"', '"&amp;DATA!G1289&amp;"', 0, "&amp;DATA!I1289&amp;");",""),"")</f>
        <v/>
      </c>
    </row>
    <row r="1293" spans="1:1" ht="12.75" customHeight="1">
      <c r="A1293" s="1" t="str">
        <f>IF(NOT(ISBLANK(DATA!A1290)),IF(DATA!I1290&gt;7,"INSERT INTO SYSADM.PSAUTHITEM VALUES ('"&amp;$B$1&amp;DATA!A1290&amp;IF(ISEVEN(DATA!J1290),"_C' ,","_AC', ")&amp;"'"&amp;DATA!D1290&amp;"', '"&amp;DATA!E1290&amp;"', '"&amp;DATA!F1290&amp;"', '"&amp;DATA!G1290&amp;"', 0, "&amp;DATA!I1290&amp;");",""),"")</f>
        <v/>
      </c>
    </row>
    <row r="1294" spans="1:1" ht="12.75" customHeight="1">
      <c r="A1294" s="1" t="str">
        <f>IF(NOT(ISBLANK(DATA!A1291)),IF(DATA!I1291&gt;7,"INSERT INTO SYSADM.PSAUTHITEM VALUES ('"&amp;$B$1&amp;DATA!A1291&amp;IF(ISEVEN(DATA!J1291),"_C' ,","_AC', ")&amp;"'"&amp;DATA!D1291&amp;"', '"&amp;DATA!E1291&amp;"', '"&amp;DATA!F1291&amp;"', '"&amp;DATA!G1291&amp;"', 0, "&amp;DATA!I1291&amp;");",""),"")</f>
        <v/>
      </c>
    </row>
    <row r="1295" spans="1:1" ht="12.75" customHeight="1">
      <c r="A1295" s="1" t="str">
        <f>IF(NOT(ISBLANK(DATA!A1292)),IF(DATA!I1292&gt;7,"INSERT INTO SYSADM.PSAUTHITEM VALUES ('"&amp;$B$1&amp;DATA!A1292&amp;IF(ISEVEN(DATA!J1292),"_C' ,","_AC', ")&amp;"'"&amp;DATA!D1292&amp;"', '"&amp;DATA!E1292&amp;"', '"&amp;DATA!F1292&amp;"', '"&amp;DATA!G1292&amp;"', 0, "&amp;DATA!I1292&amp;");",""),"")</f>
        <v/>
      </c>
    </row>
    <row r="1296" spans="1:1" ht="12.75" customHeight="1">
      <c r="A1296" s="1" t="str">
        <f>IF(NOT(ISBLANK(DATA!A1293)),IF(DATA!I1293&gt;7,"INSERT INTO SYSADM.PSAUTHITEM VALUES ('"&amp;$B$1&amp;DATA!A1293&amp;IF(ISEVEN(DATA!J1293),"_C' ,","_AC', ")&amp;"'"&amp;DATA!D1293&amp;"', '"&amp;DATA!E1293&amp;"', '"&amp;DATA!F1293&amp;"', '"&amp;DATA!G1293&amp;"', 0, "&amp;DATA!I1293&amp;");",""),"")</f>
        <v/>
      </c>
    </row>
    <row r="1297" spans="1:1" ht="12.75" customHeight="1">
      <c r="A1297" s="1" t="str">
        <f>IF(NOT(ISBLANK(DATA!A1294)),IF(DATA!I1294&gt;7,"INSERT INTO SYSADM.PSAUTHITEM VALUES ('"&amp;$B$1&amp;DATA!A1294&amp;IF(ISEVEN(DATA!J1294),"_C' ,","_AC', ")&amp;"'"&amp;DATA!D1294&amp;"', '"&amp;DATA!E1294&amp;"', '"&amp;DATA!F1294&amp;"', '"&amp;DATA!G1294&amp;"', 0, "&amp;DATA!I1294&amp;");",""),"")</f>
        <v/>
      </c>
    </row>
    <row r="1298" spans="1:1" ht="12.75" customHeight="1">
      <c r="A1298" s="1" t="str">
        <f>IF(NOT(ISBLANK(DATA!A1295)),IF(DATA!I1295&gt;7,"INSERT INTO SYSADM.PSAUTHITEM VALUES ('"&amp;$B$1&amp;DATA!A1295&amp;IF(ISEVEN(DATA!J1295),"_C' ,","_AC', ")&amp;"'"&amp;DATA!D1295&amp;"', '"&amp;DATA!E1295&amp;"', '"&amp;DATA!F1295&amp;"', '"&amp;DATA!G1295&amp;"', 0, "&amp;DATA!I1295&amp;");",""),"")</f>
        <v/>
      </c>
    </row>
    <row r="1299" spans="1:1" ht="12.75" customHeight="1">
      <c r="A1299" s="1" t="str">
        <f>IF(NOT(ISBLANK(DATA!A1296)),IF(DATA!I1296&gt;7,"INSERT INTO SYSADM.PSAUTHITEM VALUES ('"&amp;$B$1&amp;DATA!A1296&amp;IF(ISEVEN(DATA!J1296),"_C' ,","_AC', ")&amp;"'"&amp;DATA!D1296&amp;"', '"&amp;DATA!E1296&amp;"', '"&amp;DATA!F1296&amp;"', '"&amp;DATA!G1296&amp;"', 0, "&amp;DATA!I1296&amp;");",""),"")</f>
        <v/>
      </c>
    </row>
    <row r="1300" spans="1:1" ht="12.75" customHeight="1">
      <c r="A1300" s="1" t="str">
        <f>IF(NOT(ISBLANK(DATA!A1297)),IF(DATA!I1297&gt;7,"INSERT INTO SYSADM.PSAUTHITEM VALUES ('"&amp;$B$1&amp;DATA!A1297&amp;IF(ISEVEN(DATA!J1297),"_C' ,","_AC', ")&amp;"'"&amp;DATA!D1297&amp;"', '"&amp;DATA!E1297&amp;"', '"&amp;DATA!F1297&amp;"', '"&amp;DATA!G1297&amp;"', 0, "&amp;DATA!I1297&amp;");",""),"")</f>
        <v/>
      </c>
    </row>
    <row r="1301" spans="1:1" ht="12.75" customHeight="1">
      <c r="A1301" s="1" t="str">
        <f>IF(NOT(ISBLANK(DATA!A1298)),IF(DATA!I1298&gt;7,"INSERT INTO SYSADM.PSAUTHITEM VALUES ('"&amp;$B$1&amp;DATA!A1298&amp;IF(ISEVEN(DATA!J1298),"_C' ,","_AC', ")&amp;"'"&amp;DATA!D1298&amp;"', '"&amp;DATA!E1298&amp;"', '"&amp;DATA!F1298&amp;"', '"&amp;DATA!G1298&amp;"', 0, "&amp;DATA!I1298&amp;");",""),"")</f>
        <v/>
      </c>
    </row>
    <row r="1302" spans="1:1" ht="12.75" customHeight="1">
      <c r="A1302" s="1" t="str">
        <f>IF(NOT(ISBLANK(DATA!A1299)),IF(DATA!I1299&gt;7,"INSERT INTO SYSADM.PSAUTHITEM VALUES ('"&amp;$B$1&amp;DATA!A1299&amp;IF(ISEVEN(DATA!J1299),"_C' ,","_AC', ")&amp;"'"&amp;DATA!D1299&amp;"', '"&amp;DATA!E1299&amp;"', '"&amp;DATA!F1299&amp;"', '"&amp;DATA!G1299&amp;"', 0, "&amp;DATA!I1299&amp;");",""),"")</f>
        <v/>
      </c>
    </row>
    <row r="1303" spans="1:1" ht="12.75" customHeight="1">
      <c r="A1303" s="1" t="str">
        <f>IF(NOT(ISBLANK(DATA!A1300)),IF(DATA!I1300&gt;7,"INSERT INTO SYSADM.PSAUTHITEM VALUES ('"&amp;$B$1&amp;DATA!A1300&amp;IF(ISEVEN(DATA!J1300),"_C' ,","_AC', ")&amp;"'"&amp;DATA!D1300&amp;"', '"&amp;DATA!E1300&amp;"', '"&amp;DATA!F1300&amp;"', '"&amp;DATA!G1300&amp;"', 0, "&amp;DATA!I1300&amp;");",""),"")</f>
        <v/>
      </c>
    </row>
    <row r="1304" spans="1:1" ht="12.75" customHeight="1">
      <c r="A1304" s="1" t="str">
        <f>IF(NOT(ISBLANK(DATA!A1301)),IF(DATA!I1301&gt;7,"INSERT INTO SYSADM.PSAUTHITEM VALUES ('"&amp;$B$1&amp;DATA!A1301&amp;IF(ISEVEN(DATA!J1301),"_C' ,","_AC', ")&amp;"'"&amp;DATA!D1301&amp;"', '"&amp;DATA!E1301&amp;"', '"&amp;DATA!F1301&amp;"', '"&amp;DATA!G1301&amp;"', 0, "&amp;DATA!I1301&amp;");",""),"")</f>
        <v/>
      </c>
    </row>
    <row r="1305" spans="1:1" ht="12.75" customHeight="1">
      <c r="A1305" s="1" t="str">
        <f>IF(NOT(ISBLANK(DATA!A1302)),IF(DATA!I1302&gt;7,"INSERT INTO SYSADM.PSAUTHITEM VALUES ('"&amp;$B$1&amp;DATA!A1302&amp;IF(ISEVEN(DATA!J1302),"_C' ,","_AC', ")&amp;"'"&amp;DATA!D1302&amp;"', '"&amp;DATA!E1302&amp;"', '"&amp;DATA!F1302&amp;"', '"&amp;DATA!G1302&amp;"', 0, "&amp;DATA!I1302&amp;");",""),"")</f>
        <v/>
      </c>
    </row>
    <row r="1306" spans="1:1" ht="12.75" customHeight="1">
      <c r="A1306" s="1" t="str">
        <f>IF(NOT(ISBLANK(DATA!A1303)),IF(DATA!I1303&gt;7,"INSERT INTO SYSADM.PSAUTHITEM VALUES ('"&amp;$B$1&amp;DATA!A1303&amp;IF(ISEVEN(DATA!J1303),"_C' ,","_AC', ")&amp;"'"&amp;DATA!D1303&amp;"', '"&amp;DATA!E1303&amp;"', '"&amp;DATA!F1303&amp;"', '"&amp;DATA!G1303&amp;"', 0, "&amp;DATA!I1303&amp;");",""),"")</f>
        <v/>
      </c>
    </row>
    <row r="1307" spans="1:1" ht="12.75" customHeight="1">
      <c r="A1307" s="1" t="str">
        <f>IF(NOT(ISBLANK(DATA!A1304)),IF(DATA!I1304&gt;7,"INSERT INTO SYSADM.PSAUTHITEM VALUES ('"&amp;$B$1&amp;DATA!A1304&amp;IF(ISEVEN(DATA!J1304),"_C' ,","_AC', ")&amp;"'"&amp;DATA!D1304&amp;"', '"&amp;DATA!E1304&amp;"', '"&amp;DATA!F1304&amp;"', '"&amp;DATA!G1304&amp;"', 0, "&amp;DATA!I1304&amp;");",""),"")</f>
        <v/>
      </c>
    </row>
    <row r="1308" spans="1:1" ht="12.75" customHeight="1">
      <c r="A1308" s="1" t="str">
        <f>IF(NOT(ISBLANK(DATA!A1305)),IF(DATA!I1305&gt;7,"INSERT INTO SYSADM.PSAUTHITEM VALUES ('"&amp;$B$1&amp;DATA!A1305&amp;IF(ISEVEN(DATA!J1305),"_C' ,","_AC', ")&amp;"'"&amp;DATA!D1305&amp;"', '"&amp;DATA!E1305&amp;"', '"&amp;DATA!F1305&amp;"', '"&amp;DATA!G1305&amp;"', 0, "&amp;DATA!I1305&amp;");",""),"")</f>
        <v/>
      </c>
    </row>
    <row r="1309" spans="1:1" ht="12.75" customHeight="1">
      <c r="A1309" s="1" t="str">
        <f>IF(NOT(ISBLANK(DATA!A1306)),IF(DATA!I1306&gt;7,"INSERT INTO SYSADM.PSAUTHITEM VALUES ('"&amp;$B$1&amp;DATA!A1306&amp;IF(ISEVEN(DATA!J1306),"_C' ,","_AC', ")&amp;"'"&amp;DATA!D1306&amp;"', '"&amp;DATA!E1306&amp;"', '"&amp;DATA!F1306&amp;"', '"&amp;DATA!G1306&amp;"', 0, "&amp;DATA!I1306&amp;");",""),"")</f>
        <v/>
      </c>
    </row>
    <row r="1310" spans="1:1" ht="12.75" customHeight="1">
      <c r="A1310" s="1" t="str">
        <f>IF(NOT(ISBLANK(DATA!A1307)),IF(DATA!I1307&gt;7,"INSERT INTO SYSADM.PSAUTHITEM VALUES ('"&amp;$B$1&amp;DATA!A1307&amp;IF(ISEVEN(DATA!J1307),"_C' ,","_AC', ")&amp;"'"&amp;DATA!D1307&amp;"', '"&amp;DATA!E1307&amp;"', '"&amp;DATA!F1307&amp;"', '"&amp;DATA!G1307&amp;"', 0, "&amp;DATA!I1307&amp;");",""),"")</f>
        <v/>
      </c>
    </row>
    <row r="1311" spans="1:1" ht="12.75" customHeight="1">
      <c r="A1311" s="1" t="str">
        <f>IF(NOT(ISBLANK(DATA!A1308)),IF(DATA!I1308&gt;7,"INSERT INTO SYSADM.PSAUTHITEM VALUES ('"&amp;$B$1&amp;DATA!A1308&amp;IF(ISEVEN(DATA!J1308),"_C' ,","_AC', ")&amp;"'"&amp;DATA!D1308&amp;"', '"&amp;DATA!E1308&amp;"', '"&amp;DATA!F1308&amp;"', '"&amp;DATA!G1308&amp;"', 0, "&amp;DATA!I1308&amp;");",""),"")</f>
        <v/>
      </c>
    </row>
    <row r="1312" spans="1:1" ht="12.75" customHeight="1">
      <c r="A1312" s="1" t="str">
        <f>IF(NOT(ISBLANK(DATA!A1309)),IF(DATA!I1309&gt;7,"INSERT INTO SYSADM.PSAUTHITEM VALUES ('"&amp;$B$1&amp;DATA!A1309&amp;IF(ISEVEN(DATA!J1309),"_C' ,","_AC', ")&amp;"'"&amp;DATA!D1309&amp;"', '"&amp;DATA!E1309&amp;"', '"&amp;DATA!F1309&amp;"', '"&amp;DATA!G1309&amp;"', 0, "&amp;DATA!I1309&amp;");",""),"")</f>
        <v/>
      </c>
    </row>
    <row r="1313" spans="1:1" ht="12.75" customHeight="1">
      <c r="A1313" s="1" t="str">
        <f>IF(NOT(ISBLANK(DATA!A1310)),IF(DATA!I1310&gt;7,"INSERT INTO SYSADM.PSAUTHITEM VALUES ('"&amp;$B$1&amp;DATA!A1310&amp;IF(ISEVEN(DATA!J1310),"_C' ,","_AC', ")&amp;"'"&amp;DATA!D1310&amp;"', '"&amp;DATA!E1310&amp;"', '"&amp;DATA!F1310&amp;"', '"&amp;DATA!G1310&amp;"', 0, "&amp;DATA!I1310&amp;");",""),"")</f>
        <v/>
      </c>
    </row>
    <row r="1314" spans="1:1" ht="12.75" customHeight="1">
      <c r="A1314" s="1" t="str">
        <f>IF(NOT(ISBLANK(DATA!A1311)),IF(DATA!I1311&gt;7,"INSERT INTO SYSADM.PSAUTHITEM VALUES ('"&amp;$B$1&amp;DATA!A1311&amp;IF(ISEVEN(DATA!J1311),"_C' ,","_AC', ")&amp;"'"&amp;DATA!D1311&amp;"', '"&amp;DATA!E1311&amp;"', '"&amp;DATA!F1311&amp;"', '"&amp;DATA!G1311&amp;"', 0, "&amp;DATA!I1311&amp;");",""),"")</f>
        <v/>
      </c>
    </row>
    <row r="1315" spans="1:1" ht="12.75" customHeight="1">
      <c r="A1315" s="1" t="str">
        <f>IF(NOT(ISBLANK(DATA!A1312)),IF(DATA!I1312&gt;7,"INSERT INTO SYSADM.PSAUTHITEM VALUES ('"&amp;$B$1&amp;DATA!A1312&amp;IF(ISEVEN(DATA!J1312),"_C' ,","_AC', ")&amp;"'"&amp;DATA!D1312&amp;"', '"&amp;DATA!E1312&amp;"', '"&amp;DATA!F1312&amp;"', '"&amp;DATA!G1312&amp;"', 0, "&amp;DATA!I1312&amp;");",""),"")</f>
        <v/>
      </c>
    </row>
    <row r="1316" spans="1:1" ht="12.75" customHeight="1">
      <c r="A1316" s="1" t="str">
        <f>IF(NOT(ISBLANK(DATA!A1313)),IF(DATA!I1313&gt;7,"INSERT INTO SYSADM.PSAUTHITEM VALUES ('"&amp;$B$1&amp;DATA!A1313&amp;IF(ISEVEN(DATA!J1313),"_C' ,","_AC', ")&amp;"'"&amp;DATA!D1313&amp;"', '"&amp;DATA!E1313&amp;"', '"&amp;DATA!F1313&amp;"', '"&amp;DATA!G1313&amp;"', 0, "&amp;DATA!I1313&amp;");",""),"")</f>
        <v/>
      </c>
    </row>
    <row r="1317" spans="1:1" ht="12.75" customHeight="1">
      <c r="A1317" s="1" t="str">
        <f>IF(NOT(ISBLANK(DATA!A1314)),IF(DATA!I1314&gt;7,"INSERT INTO SYSADM.PSAUTHITEM VALUES ('"&amp;$B$1&amp;DATA!A1314&amp;IF(ISEVEN(DATA!J1314),"_C' ,","_AC', ")&amp;"'"&amp;DATA!D1314&amp;"', '"&amp;DATA!E1314&amp;"', '"&amp;DATA!F1314&amp;"', '"&amp;DATA!G1314&amp;"', 0, "&amp;DATA!I1314&amp;");",""),"")</f>
        <v/>
      </c>
    </row>
    <row r="1318" spans="1:1" ht="12.75" customHeight="1">
      <c r="A1318" s="1" t="str">
        <f>IF(NOT(ISBLANK(DATA!A1315)),IF(DATA!I1315&gt;7,"INSERT INTO SYSADM.PSAUTHITEM VALUES ('"&amp;$B$1&amp;DATA!A1315&amp;IF(ISEVEN(DATA!J1315),"_C' ,","_AC', ")&amp;"'"&amp;DATA!D1315&amp;"', '"&amp;DATA!E1315&amp;"', '"&amp;DATA!F1315&amp;"', '"&amp;DATA!G1315&amp;"', 0, "&amp;DATA!I1315&amp;");",""),"")</f>
        <v/>
      </c>
    </row>
    <row r="1319" spans="1:1" ht="12.75" customHeight="1">
      <c r="A1319" s="1" t="str">
        <f>IF(NOT(ISBLANK(DATA!A1316)),IF(DATA!I1316&gt;7,"INSERT INTO SYSADM.PSAUTHITEM VALUES ('"&amp;$B$1&amp;DATA!A1316&amp;IF(ISEVEN(DATA!J1316),"_C' ,","_AC', ")&amp;"'"&amp;DATA!D1316&amp;"', '"&amp;DATA!E1316&amp;"', '"&amp;DATA!F1316&amp;"', '"&amp;DATA!G1316&amp;"', 0, "&amp;DATA!I1316&amp;");",""),"")</f>
        <v/>
      </c>
    </row>
    <row r="1320" spans="1:1" ht="12.75" customHeight="1">
      <c r="A1320" s="1" t="str">
        <f>IF(NOT(ISBLANK(DATA!A1317)),IF(DATA!I1317&gt;7,"INSERT INTO SYSADM.PSAUTHITEM VALUES ('"&amp;$B$1&amp;DATA!A1317&amp;IF(ISEVEN(DATA!J1317),"_C' ,","_AC', ")&amp;"'"&amp;DATA!D1317&amp;"', '"&amp;DATA!E1317&amp;"', '"&amp;DATA!F1317&amp;"', '"&amp;DATA!G1317&amp;"', 0, "&amp;DATA!I1317&amp;");",""),"")</f>
        <v/>
      </c>
    </row>
    <row r="1321" spans="1:1" ht="12.75" customHeight="1">
      <c r="A1321" s="1" t="str">
        <f>IF(NOT(ISBLANK(DATA!A1318)),IF(DATA!I1318&gt;7,"INSERT INTO SYSADM.PSAUTHITEM VALUES ('"&amp;$B$1&amp;DATA!A1318&amp;IF(ISEVEN(DATA!J1318),"_C' ,","_AC', ")&amp;"'"&amp;DATA!D1318&amp;"', '"&amp;DATA!E1318&amp;"', '"&amp;DATA!F1318&amp;"', '"&amp;DATA!G1318&amp;"', 0, "&amp;DATA!I1318&amp;");",""),"")</f>
        <v/>
      </c>
    </row>
    <row r="1322" spans="1:1" ht="12.75" customHeight="1">
      <c r="A1322" s="1" t="str">
        <f>IF(NOT(ISBLANK(DATA!A1319)),IF(DATA!I1319&gt;7,"INSERT INTO SYSADM.PSAUTHITEM VALUES ('"&amp;$B$1&amp;DATA!A1319&amp;IF(ISEVEN(DATA!J1319),"_C' ,","_AC', ")&amp;"'"&amp;DATA!D1319&amp;"', '"&amp;DATA!E1319&amp;"', '"&amp;DATA!F1319&amp;"', '"&amp;DATA!G1319&amp;"', 0, "&amp;DATA!I1319&amp;");",""),"")</f>
        <v/>
      </c>
    </row>
    <row r="1323" spans="1:1" ht="12.75" customHeight="1">
      <c r="A1323" s="1" t="str">
        <f>IF(NOT(ISBLANK(DATA!A1320)),IF(DATA!I1320&gt;7,"INSERT INTO SYSADM.PSAUTHITEM VALUES ('"&amp;$B$1&amp;DATA!A1320&amp;IF(ISEVEN(DATA!J1320),"_C' ,","_AC', ")&amp;"'"&amp;DATA!D1320&amp;"', '"&amp;DATA!E1320&amp;"', '"&amp;DATA!F1320&amp;"', '"&amp;DATA!G1320&amp;"', 0, "&amp;DATA!I1320&amp;");",""),"")</f>
        <v/>
      </c>
    </row>
    <row r="1324" spans="1:1" ht="12.75" customHeight="1">
      <c r="A1324" s="1" t="str">
        <f>IF(NOT(ISBLANK(DATA!A1321)),IF(DATA!I1321&gt;7,"INSERT INTO SYSADM.PSAUTHITEM VALUES ('"&amp;$B$1&amp;DATA!A1321&amp;IF(ISEVEN(DATA!J1321),"_C' ,","_AC', ")&amp;"'"&amp;DATA!D1321&amp;"', '"&amp;DATA!E1321&amp;"', '"&amp;DATA!F1321&amp;"', '"&amp;DATA!G1321&amp;"', 0, "&amp;DATA!I1321&amp;");",""),"")</f>
        <v/>
      </c>
    </row>
    <row r="1325" spans="1:1" ht="12.75" customHeight="1">
      <c r="A1325" s="1" t="str">
        <f>IF(NOT(ISBLANK(DATA!A1322)),IF(DATA!I1322&gt;7,"INSERT INTO SYSADM.PSAUTHITEM VALUES ('"&amp;$B$1&amp;DATA!A1322&amp;IF(ISEVEN(DATA!J1322),"_C' ,","_AC', ")&amp;"'"&amp;DATA!D1322&amp;"', '"&amp;DATA!E1322&amp;"', '"&amp;DATA!F1322&amp;"', '"&amp;DATA!G1322&amp;"', 0, "&amp;DATA!I1322&amp;");",""),"")</f>
        <v/>
      </c>
    </row>
    <row r="1326" spans="1:1" ht="12.75" customHeight="1">
      <c r="A1326" s="1" t="str">
        <f>IF(NOT(ISBLANK(DATA!A1323)),IF(DATA!I1323&gt;7,"INSERT INTO SYSADM.PSAUTHITEM VALUES ('"&amp;$B$1&amp;DATA!A1323&amp;IF(ISEVEN(DATA!J1323),"_C' ,","_AC', ")&amp;"'"&amp;DATA!D1323&amp;"', '"&amp;DATA!E1323&amp;"', '"&amp;DATA!F1323&amp;"', '"&amp;DATA!G1323&amp;"', 0, "&amp;DATA!I1323&amp;");",""),"")</f>
        <v/>
      </c>
    </row>
    <row r="1327" spans="1:1" ht="12.75" customHeight="1">
      <c r="A1327" s="1" t="str">
        <f>IF(NOT(ISBLANK(DATA!A1324)),IF(DATA!I1324&gt;7,"INSERT INTO SYSADM.PSAUTHITEM VALUES ('"&amp;$B$1&amp;DATA!A1324&amp;IF(ISEVEN(DATA!J1324),"_C' ,","_AC', ")&amp;"'"&amp;DATA!D1324&amp;"', '"&amp;DATA!E1324&amp;"', '"&amp;DATA!F1324&amp;"', '"&amp;DATA!G1324&amp;"', 0, "&amp;DATA!I1324&amp;");",""),"")</f>
        <v/>
      </c>
    </row>
    <row r="1328" spans="1:1" ht="12.75" customHeight="1">
      <c r="A1328" s="1" t="str">
        <f>IF(NOT(ISBLANK(DATA!A1325)),IF(DATA!I1325&gt;7,"INSERT INTO SYSADM.PSAUTHITEM VALUES ('"&amp;$B$1&amp;DATA!A1325&amp;IF(ISEVEN(DATA!J1325),"_C' ,","_AC', ")&amp;"'"&amp;DATA!D1325&amp;"', '"&amp;DATA!E1325&amp;"', '"&amp;DATA!F1325&amp;"', '"&amp;DATA!G1325&amp;"', 0, "&amp;DATA!I1325&amp;");",""),"")</f>
        <v/>
      </c>
    </row>
    <row r="1329" spans="1:1" ht="12.75" customHeight="1">
      <c r="A1329" s="1" t="str">
        <f>IF(NOT(ISBLANK(DATA!A1326)),IF(DATA!I1326&gt;7,"INSERT INTO SYSADM.PSAUTHITEM VALUES ('"&amp;$B$1&amp;DATA!A1326&amp;IF(ISEVEN(DATA!J1326),"_C' ,","_AC', ")&amp;"'"&amp;DATA!D1326&amp;"', '"&amp;DATA!E1326&amp;"', '"&amp;DATA!F1326&amp;"', '"&amp;DATA!G1326&amp;"', 0, "&amp;DATA!I1326&amp;");",""),"")</f>
        <v/>
      </c>
    </row>
    <row r="1330" spans="1:1" ht="12.75" customHeight="1">
      <c r="A1330" s="1" t="str">
        <f>IF(NOT(ISBLANK(DATA!A1327)),IF(DATA!I1327&gt;7,"INSERT INTO SYSADM.PSAUTHITEM VALUES ('"&amp;$B$1&amp;DATA!A1327&amp;IF(ISEVEN(DATA!J1327),"_C' ,","_AC', ")&amp;"'"&amp;DATA!D1327&amp;"', '"&amp;DATA!E1327&amp;"', '"&amp;DATA!F1327&amp;"', '"&amp;DATA!G1327&amp;"', 0, "&amp;DATA!I1327&amp;");",""),"")</f>
        <v/>
      </c>
    </row>
    <row r="1331" spans="1:1" ht="12.75" customHeight="1">
      <c r="A1331" s="1" t="str">
        <f>IF(NOT(ISBLANK(DATA!A1328)),IF(DATA!I1328&gt;7,"INSERT INTO SYSADM.PSAUTHITEM VALUES ('"&amp;$B$1&amp;DATA!A1328&amp;IF(ISEVEN(DATA!J1328),"_C' ,","_AC', ")&amp;"'"&amp;DATA!D1328&amp;"', '"&amp;DATA!E1328&amp;"', '"&amp;DATA!F1328&amp;"', '"&amp;DATA!G1328&amp;"', 0, "&amp;DATA!I1328&amp;");",""),"")</f>
        <v/>
      </c>
    </row>
    <row r="1332" spans="1:1" ht="12.75" customHeight="1">
      <c r="A1332" s="1" t="str">
        <f>IF(NOT(ISBLANK(DATA!A1329)),IF(DATA!I1329&gt;7,"INSERT INTO SYSADM.PSAUTHITEM VALUES ('"&amp;$B$1&amp;DATA!A1329&amp;IF(ISEVEN(DATA!J1329),"_C' ,","_AC', ")&amp;"'"&amp;DATA!D1329&amp;"', '"&amp;DATA!E1329&amp;"', '"&amp;DATA!F1329&amp;"', '"&amp;DATA!G1329&amp;"', 0, "&amp;DATA!I1329&amp;");",""),"")</f>
        <v/>
      </c>
    </row>
    <row r="1333" spans="1:1" ht="12.75" customHeight="1">
      <c r="A1333" s="1" t="str">
        <f>IF(NOT(ISBLANK(DATA!A1330)),IF(DATA!I1330&gt;7,"INSERT INTO SYSADM.PSAUTHITEM VALUES ('"&amp;$B$1&amp;DATA!A1330&amp;IF(ISEVEN(DATA!J1330),"_C' ,","_AC', ")&amp;"'"&amp;DATA!D1330&amp;"', '"&amp;DATA!E1330&amp;"', '"&amp;DATA!F1330&amp;"', '"&amp;DATA!G1330&amp;"', 0, "&amp;DATA!I1330&amp;");",""),"")</f>
        <v/>
      </c>
    </row>
    <row r="1334" spans="1:1" ht="12.75" customHeight="1">
      <c r="A1334" s="1" t="str">
        <f>IF(NOT(ISBLANK(DATA!A1331)),IF(DATA!I1331&gt;7,"INSERT INTO SYSADM.PSAUTHITEM VALUES ('"&amp;$B$1&amp;DATA!A1331&amp;IF(ISEVEN(DATA!J1331),"_C' ,","_AC', ")&amp;"'"&amp;DATA!D1331&amp;"', '"&amp;DATA!E1331&amp;"', '"&amp;DATA!F1331&amp;"', '"&amp;DATA!G1331&amp;"', 0, "&amp;DATA!I1331&amp;");",""),"")</f>
        <v/>
      </c>
    </row>
    <row r="1335" spans="1:1" ht="12.75" customHeight="1">
      <c r="A1335" s="1" t="str">
        <f>IF(NOT(ISBLANK(DATA!A1332)),IF(DATA!I1332&gt;7,"INSERT INTO SYSADM.PSAUTHITEM VALUES ('"&amp;$B$1&amp;DATA!A1332&amp;IF(ISEVEN(DATA!J1332),"_C' ,","_AC', ")&amp;"'"&amp;DATA!D1332&amp;"', '"&amp;DATA!E1332&amp;"', '"&amp;DATA!F1332&amp;"', '"&amp;DATA!G1332&amp;"', 0, "&amp;DATA!I1332&amp;");",""),"")</f>
        <v/>
      </c>
    </row>
    <row r="1336" spans="1:1" ht="12.75" customHeight="1">
      <c r="A1336" s="1" t="str">
        <f>IF(NOT(ISBLANK(DATA!A1333)),IF(DATA!I1333&gt;7,"INSERT INTO SYSADM.PSAUTHITEM VALUES ('"&amp;$B$1&amp;DATA!A1333&amp;IF(ISEVEN(DATA!J1333),"_C' ,","_AC', ")&amp;"'"&amp;DATA!D1333&amp;"', '"&amp;DATA!E1333&amp;"', '"&amp;DATA!F1333&amp;"', '"&amp;DATA!G1333&amp;"', 0, "&amp;DATA!I1333&amp;");",""),"")</f>
        <v/>
      </c>
    </row>
    <row r="1337" spans="1:1" ht="12.75" customHeight="1">
      <c r="A1337" s="1" t="str">
        <f>IF(NOT(ISBLANK(DATA!A1334)),IF(DATA!I1334&gt;7,"INSERT INTO SYSADM.PSAUTHITEM VALUES ('"&amp;$B$1&amp;DATA!A1334&amp;IF(ISEVEN(DATA!J1334),"_C' ,","_AC', ")&amp;"'"&amp;DATA!D1334&amp;"', '"&amp;DATA!E1334&amp;"', '"&amp;DATA!F1334&amp;"', '"&amp;DATA!G1334&amp;"', 0, "&amp;DATA!I1334&amp;");",""),"")</f>
        <v/>
      </c>
    </row>
    <row r="1338" spans="1:1" ht="12.75" customHeight="1">
      <c r="A1338" s="1" t="str">
        <f>IF(NOT(ISBLANK(DATA!A1335)),IF(DATA!I1335&gt;7,"INSERT INTO SYSADM.PSAUTHITEM VALUES ('"&amp;$B$1&amp;DATA!A1335&amp;IF(ISEVEN(DATA!J1335),"_C' ,","_AC', ")&amp;"'"&amp;DATA!D1335&amp;"', '"&amp;DATA!E1335&amp;"', '"&amp;DATA!F1335&amp;"', '"&amp;DATA!G1335&amp;"', 0, "&amp;DATA!I1335&amp;");",""),"")</f>
        <v/>
      </c>
    </row>
    <row r="1339" spans="1:1" ht="12.75" customHeight="1">
      <c r="A1339" s="1" t="str">
        <f>IF(NOT(ISBLANK(DATA!A1336)),IF(DATA!I1336&gt;7,"INSERT INTO SYSADM.PSAUTHITEM VALUES ('"&amp;$B$1&amp;DATA!A1336&amp;IF(ISEVEN(DATA!J1336),"_C' ,","_AC', ")&amp;"'"&amp;DATA!D1336&amp;"', '"&amp;DATA!E1336&amp;"', '"&amp;DATA!F1336&amp;"', '"&amp;DATA!G1336&amp;"', 0, "&amp;DATA!I1336&amp;");",""),"")</f>
        <v/>
      </c>
    </row>
    <row r="1340" spans="1:1" ht="12.75" customHeight="1">
      <c r="A1340" s="1" t="str">
        <f>IF(NOT(ISBLANK(DATA!A1337)),IF(DATA!I1337&gt;7,"INSERT INTO SYSADM.PSAUTHITEM VALUES ('"&amp;$B$1&amp;DATA!A1337&amp;IF(ISEVEN(DATA!J1337),"_C' ,","_AC', ")&amp;"'"&amp;DATA!D1337&amp;"', '"&amp;DATA!E1337&amp;"', '"&amp;DATA!F1337&amp;"', '"&amp;DATA!G1337&amp;"', 0, "&amp;DATA!I1337&amp;");",""),"")</f>
        <v/>
      </c>
    </row>
    <row r="1341" spans="1:1" ht="12.75" customHeight="1">
      <c r="A1341" s="1" t="str">
        <f>IF(NOT(ISBLANK(DATA!A1338)),IF(DATA!I1338&gt;7,"INSERT INTO SYSADM.PSAUTHITEM VALUES ('"&amp;$B$1&amp;DATA!A1338&amp;IF(ISEVEN(DATA!J1338),"_C' ,","_AC', ")&amp;"'"&amp;DATA!D1338&amp;"', '"&amp;DATA!E1338&amp;"', '"&amp;DATA!F1338&amp;"', '"&amp;DATA!G1338&amp;"', 0, "&amp;DATA!I1338&amp;");",""),"")</f>
        <v/>
      </c>
    </row>
    <row r="1342" spans="1:1" ht="12.75" customHeight="1">
      <c r="A1342" s="1" t="str">
        <f>IF(NOT(ISBLANK(DATA!A1339)),IF(DATA!I1339&gt;7,"INSERT INTO SYSADM.PSAUTHITEM VALUES ('"&amp;$B$1&amp;DATA!A1339&amp;IF(ISEVEN(DATA!J1339),"_C' ,","_AC', ")&amp;"'"&amp;DATA!D1339&amp;"', '"&amp;DATA!E1339&amp;"', '"&amp;DATA!F1339&amp;"', '"&amp;DATA!G1339&amp;"', 0, "&amp;DATA!I1339&amp;");",""),"")</f>
        <v/>
      </c>
    </row>
    <row r="1343" spans="1:1" ht="12.75" customHeight="1">
      <c r="A1343" s="1" t="str">
        <f>IF(NOT(ISBLANK(DATA!A1340)),IF(DATA!I1340&gt;7,"INSERT INTO SYSADM.PSAUTHITEM VALUES ('"&amp;$B$1&amp;DATA!A1340&amp;IF(ISEVEN(DATA!J1340),"_C' ,","_AC', ")&amp;"'"&amp;DATA!D1340&amp;"', '"&amp;DATA!E1340&amp;"', '"&amp;DATA!F1340&amp;"', '"&amp;DATA!G1340&amp;"', 0, "&amp;DATA!I1340&amp;");",""),"")</f>
        <v/>
      </c>
    </row>
    <row r="1344" spans="1:1" ht="12.75" customHeight="1">
      <c r="A1344" s="1" t="str">
        <f>IF(NOT(ISBLANK(DATA!A1341)),IF(DATA!I1341&gt;7,"INSERT INTO SYSADM.PSAUTHITEM VALUES ('"&amp;$B$1&amp;DATA!A1341&amp;IF(ISEVEN(DATA!J1341),"_C' ,","_AC', ")&amp;"'"&amp;DATA!D1341&amp;"', '"&amp;DATA!E1341&amp;"', '"&amp;DATA!F1341&amp;"', '"&amp;DATA!G1341&amp;"', 0, "&amp;DATA!I1341&amp;");",""),"")</f>
        <v/>
      </c>
    </row>
    <row r="1345" spans="1:1" ht="12.75" customHeight="1">
      <c r="A1345" s="1" t="str">
        <f>IF(NOT(ISBLANK(DATA!A1342)),IF(DATA!I1342&gt;7,"INSERT INTO SYSADM.PSAUTHITEM VALUES ('"&amp;$B$1&amp;DATA!A1342&amp;IF(ISEVEN(DATA!J1342),"_C' ,","_AC', ")&amp;"'"&amp;DATA!D1342&amp;"', '"&amp;DATA!E1342&amp;"', '"&amp;DATA!F1342&amp;"', '"&amp;DATA!G1342&amp;"', 0, "&amp;DATA!I1342&amp;");",""),"")</f>
        <v/>
      </c>
    </row>
    <row r="1346" spans="1:1" ht="12.75" customHeight="1">
      <c r="A1346" s="1" t="str">
        <f>IF(NOT(ISBLANK(DATA!A1343)),IF(DATA!I1343&gt;7,"INSERT INTO SYSADM.PSAUTHITEM VALUES ('"&amp;$B$1&amp;DATA!A1343&amp;IF(ISEVEN(DATA!J1343),"_C' ,","_AC', ")&amp;"'"&amp;DATA!D1343&amp;"', '"&amp;DATA!E1343&amp;"', '"&amp;DATA!F1343&amp;"', '"&amp;DATA!G1343&amp;"', 0, "&amp;DATA!I1343&amp;");",""),"")</f>
        <v/>
      </c>
    </row>
    <row r="1347" spans="1:1" ht="12.75" customHeight="1">
      <c r="A1347" s="1" t="str">
        <f>IF(NOT(ISBLANK(DATA!A1344)),IF(DATA!I1344&gt;7,"INSERT INTO SYSADM.PSAUTHITEM VALUES ('"&amp;$B$1&amp;DATA!A1344&amp;IF(ISEVEN(DATA!J1344),"_C' ,","_AC', ")&amp;"'"&amp;DATA!D1344&amp;"', '"&amp;DATA!E1344&amp;"', '"&amp;DATA!F1344&amp;"', '"&amp;DATA!G1344&amp;"', 0, "&amp;DATA!I1344&amp;");",""),"")</f>
        <v/>
      </c>
    </row>
    <row r="1348" spans="1:1" ht="12.75" customHeight="1">
      <c r="A1348" s="1" t="str">
        <f>IF(NOT(ISBLANK(DATA!A1345)),IF(DATA!I1345&gt;7,"INSERT INTO SYSADM.PSAUTHITEM VALUES ('"&amp;$B$1&amp;DATA!A1345&amp;IF(ISEVEN(DATA!J1345),"_C' ,","_AC', ")&amp;"'"&amp;DATA!D1345&amp;"', '"&amp;DATA!E1345&amp;"', '"&amp;DATA!F1345&amp;"', '"&amp;DATA!G1345&amp;"', 0, "&amp;DATA!I1345&amp;");",""),"")</f>
        <v/>
      </c>
    </row>
    <row r="1349" spans="1:1" ht="12.75" customHeight="1">
      <c r="A1349" s="1" t="str">
        <f>IF(NOT(ISBLANK(DATA!A1346)),IF(DATA!I1346&gt;7,"INSERT INTO SYSADM.PSAUTHITEM VALUES ('"&amp;$B$1&amp;DATA!A1346&amp;IF(ISEVEN(DATA!J1346),"_C' ,","_AC', ")&amp;"'"&amp;DATA!D1346&amp;"', '"&amp;DATA!E1346&amp;"', '"&amp;DATA!F1346&amp;"', '"&amp;DATA!G1346&amp;"', 0, "&amp;DATA!I1346&amp;");",""),"")</f>
        <v/>
      </c>
    </row>
    <row r="1350" spans="1:1" ht="12.75" customHeight="1">
      <c r="A1350" s="1" t="str">
        <f>IF(NOT(ISBLANK(DATA!A1347)),IF(DATA!I1347&gt;7,"INSERT INTO SYSADM.PSAUTHITEM VALUES ('"&amp;$B$1&amp;DATA!A1347&amp;IF(ISEVEN(DATA!J1347),"_C' ,","_AC', ")&amp;"'"&amp;DATA!D1347&amp;"', '"&amp;DATA!E1347&amp;"', '"&amp;DATA!F1347&amp;"', '"&amp;DATA!G1347&amp;"', 0, "&amp;DATA!I1347&amp;");",""),"")</f>
        <v/>
      </c>
    </row>
    <row r="1351" spans="1:1" ht="12.75" customHeight="1">
      <c r="A1351" s="1" t="str">
        <f>IF(NOT(ISBLANK(DATA!A1348)),IF(DATA!I1348&gt;7,"INSERT INTO SYSADM.PSAUTHITEM VALUES ('"&amp;$B$1&amp;DATA!A1348&amp;IF(ISEVEN(DATA!J1348),"_C' ,","_AC', ")&amp;"'"&amp;DATA!D1348&amp;"', '"&amp;DATA!E1348&amp;"', '"&amp;DATA!F1348&amp;"', '"&amp;DATA!G1348&amp;"', 0, "&amp;DATA!I1348&amp;");",""),"")</f>
        <v/>
      </c>
    </row>
    <row r="1352" spans="1:1" ht="12.75" customHeight="1">
      <c r="A1352" s="1" t="str">
        <f>IF(NOT(ISBLANK(DATA!A1349)),IF(DATA!I1349&gt;7,"INSERT INTO SYSADM.PSAUTHITEM VALUES ('"&amp;$B$1&amp;DATA!A1349&amp;IF(ISEVEN(DATA!J1349),"_C' ,","_AC', ")&amp;"'"&amp;DATA!D1349&amp;"', '"&amp;DATA!E1349&amp;"', '"&amp;DATA!F1349&amp;"', '"&amp;DATA!G1349&amp;"', 0, "&amp;DATA!I1349&amp;");",""),"")</f>
        <v/>
      </c>
    </row>
    <row r="1353" spans="1:1" ht="12.75" customHeight="1">
      <c r="A1353" s="1" t="str">
        <f>IF(NOT(ISBLANK(DATA!A1350)),IF(DATA!I1350&gt;7,"INSERT INTO SYSADM.PSAUTHITEM VALUES ('"&amp;$B$1&amp;DATA!A1350&amp;IF(ISEVEN(DATA!J1350),"_C' ,","_AC', ")&amp;"'"&amp;DATA!D1350&amp;"', '"&amp;DATA!E1350&amp;"', '"&amp;DATA!F1350&amp;"', '"&amp;DATA!G1350&amp;"', 0, "&amp;DATA!I1350&amp;");",""),"")</f>
        <v/>
      </c>
    </row>
    <row r="1354" spans="1:1" ht="12.75" customHeight="1">
      <c r="A1354" s="1" t="str">
        <f>IF(NOT(ISBLANK(DATA!A1351)),IF(DATA!I1351&gt;7,"INSERT INTO SYSADM.PSAUTHITEM VALUES ('"&amp;$B$1&amp;DATA!A1351&amp;IF(ISEVEN(DATA!J1351),"_C' ,","_AC', ")&amp;"'"&amp;DATA!D1351&amp;"', '"&amp;DATA!E1351&amp;"', '"&amp;DATA!F1351&amp;"', '"&amp;DATA!G1351&amp;"', 0, "&amp;DATA!I1351&amp;");",""),"")</f>
        <v/>
      </c>
    </row>
    <row r="1355" spans="1:1" ht="12.75" customHeight="1">
      <c r="A1355" s="1" t="str">
        <f>IF(NOT(ISBLANK(DATA!A1352)),IF(DATA!I1352&gt;7,"INSERT INTO SYSADM.PSAUTHITEM VALUES ('"&amp;$B$1&amp;DATA!A1352&amp;IF(ISEVEN(DATA!J1352),"_C' ,","_AC', ")&amp;"'"&amp;DATA!D1352&amp;"', '"&amp;DATA!E1352&amp;"', '"&amp;DATA!F1352&amp;"', '"&amp;DATA!G1352&amp;"', 0, "&amp;DATA!I1352&amp;");",""),"")</f>
        <v/>
      </c>
    </row>
    <row r="1356" spans="1:1" ht="12.75" customHeight="1">
      <c r="A1356" s="1" t="str">
        <f>IF(NOT(ISBLANK(DATA!A1353)),IF(DATA!I1353&gt;7,"INSERT INTO SYSADM.PSAUTHITEM VALUES ('"&amp;$B$1&amp;DATA!A1353&amp;IF(ISEVEN(DATA!J1353),"_C' ,","_AC', ")&amp;"'"&amp;DATA!D1353&amp;"', '"&amp;DATA!E1353&amp;"', '"&amp;DATA!F1353&amp;"', '"&amp;DATA!G1353&amp;"', 0, "&amp;DATA!I1353&amp;");",""),"")</f>
        <v/>
      </c>
    </row>
    <row r="1357" spans="1:1" ht="12.75" customHeight="1">
      <c r="A1357" s="1" t="str">
        <f>IF(NOT(ISBLANK(DATA!A1354)),IF(DATA!I1354&gt;7,"INSERT INTO SYSADM.PSAUTHITEM VALUES ('"&amp;$B$1&amp;DATA!A1354&amp;IF(ISEVEN(DATA!J1354),"_C' ,","_AC', ")&amp;"'"&amp;DATA!D1354&amp;"', '"&amp;DATA!E1354&amp;"', '"&amp;DATA!F1354&amp;"', '"&amp;DATA!G1354&amp;"', 0, "&amp;DATA!I1354&amp;");",""),"")</f>
        <v/>
      </c>
    </row>
    <row r="1358" spans="1:1" ht="12.75" customHeight="1">
      <c r="A1358" s="1" t="str">
        <f>IF(NOT(ISBLANK(DATA!A1355)),IF(DATA!I1355&gt;7,"INSERT INTO SYSADM.PSAUTHITEM VALUES ('"&amp;$B$1&amp;DATA!A1355&amp;IF(ISEVEN(DATA!J1355),"_C' ,","_AC', ")&amp;"'"&amp;DATA!D1355&amp;"', '"&amp;DATA!E1355&amp;"', '"&amp;DATA!F1355&amp;"', '"&amp;DATA!G1355&amp;"', 0, "&amp;DATA!I1355&amp;");",""),"")</f>
        <v/>
      </c>
    </row>
    <row r="1359" spans="1:1" ht="12.75" customHeight="1">
      <c r="A1359" s="1" t="str">
        <f>IF(NOT(ISBLANK(DATA!A1356)),IF(DATA!I1356&gt;7,"INSERT INTO SYSADM.PSAUTHITEM VALUES ('"&amp;$B$1&amp;DATA!A1356&amp;IF(ISEVEN(DATA!J1356),"_C' ,","_AC', ")&amp;"'"&amp;DATA!D1356&amp;"', '"&amp;DATA!E1356&amp;"', '"&amp;DATA!F1356&amp;"', '"&amp;DATA!G1356&amp;"', 0, "&amp;DATA!I1356&amp;");",""),"")</f>
        <v/>
      </c>
    </row>
    <row r="1360" spans="1:1" ht="12.75" customHeight="1">
      <c r="A1360" s="1" t="str">
        <f>IF(NOT(ISBLANK(DATA!A1357)),IF(DATA!I1357&gt;7,"INSERT INTO SYSADM.PSAUTHITEM VALUES ('"&amp;$B$1&amp;DATA!A1357&amp;IF(ISEVEN(DATA!J1357),"_C' ,","_AC', ")&amp;"'"&amp;DATA!D1357&amp;"', '"&amp;DATA!E1357&amp;"', '"&amp;DATA!F1357&amp;"', '"&amp;DATA!G1357&amp;"', 0, "&amp;DATA!I1357&amp;");",""),"")</f>
        <v/>
      </c>
    </row>
    <row r="1361" spans="1:1" ht="12.75" customHeight="1">
      <c r="A1361" s="1" t="str">
        <f>IF(NOT(ISBLANK(DATA!A1358)),IF(DATA!I1358&gt;7,"INSERT INTO SYSADM.PSAUTHITEM VALUES ('"&amp;$B$1&amp;DATA!A1358&amp;IF(ISEVEN(DATA!J1358),"_C' ,","_AC', ")&amp;"'"&amp;DATA!D1358&amp;"', '"&amp;DATA!E1358&amp;"', '"&amp;DATA!F1358&amp;"', '"&amp;DATA!G1358&amp;"', 0, "&amp;DATA!I1358&amp;");",""),"")</f>
        <v/>
      </c>
    </row>
    <row r="1362" spans="1:1" ht="12.75" customHeight="1">
      <c r="A1362" s="1" t="str">
        <f>IF(NOT(ISBLANK(DATA!A1359)),IF(DATA!I1359&gt;7,"INSERT INTO SYSADM.PSAUTHITEM VALUES ('"&amp;$B$1&amp;DATA!A1359&amp;IF(ISEVEN(DATA!J1359),"_C' ,","_AC', ")&amp;"'"&amp;DATA!D1359&amp;"', '"&amp;DATA!E1359&amp;"', '"&amp;DATA!F1359&amp;"', '"&amp;DATA!G1359&amp;"', 0, "&amp;DATA!I1359&amp;");",""),"")</f>
        <v/>
      </c>
    </row>
    <row r="1363" spans="1:1" ht="12.75" customHeight="1">
      <c r="A1363" s="1" t="str">
        <f>IF(NOT(ISBLANK(DATA!A1360)),IF(DATA!I1360&gt;7,"INSERT INTO SYSADM.PSAUTHITEM VALUES ('"&amp;$B$1&amp;DATA!A1360&amp;IF(ISEVEN(DATA!J1360),"_C' ,","_AC', ")&amp;"'"&amp;DATA!D1360&amp;"', '"&amp;DATA!E1360&amp;"', '"&amp;DATA!F1360&amp;"', '"&amp;DATA!G1360&amp;"', 0, "&amp;DATA!I1360&amp;");",""),"")</f>
        <v/>
      </c>
    </row>
    <row r="1364" spans="1:1" ht="12.75" customHeight="1">
      <c r="A1364" s="1" t="str">
        <f>IF(NOT(ISBLANK(DATA!A1361)),IF(DATA!I1361&gt;7,"INSERT INTO SYSADM.PSAUTHITEM VALUES ('"&amp;$B$1&amp;DATA!A1361&amp;IF(ISEVEN(DATA!J1361),"_C' ,","_AC', ")&amp;"'"&amp;DATA!D1361&amp;"', '"&amp;DATA!E1361&amp;"', '"&amp;DATA!F1361&amp;"', '"&amp;DATA!G1361&amp;"', 0, "&amp;DATA!I1361&amp;");",""),"")</f>
        <v/>
      </c>
    </row>
    <row r="1365" spans="1:1" ht="12.75" customHeight="1">
      <c r="A1365" s="1" t="str">
        <f>IF(NOT(ISBLANK(DATA!A1362)),IF(DATA!I1362&gt;7,"INSERT INTO SYSADM.PSAUTHITEM VALUES ('"&amp;$B$1&amp;DATA!A1362&amp;IF(ISEVEN(DATA!J1362),"_C' ,","_AC', ")&amp;"'"&amp;DATA!D1362&amp;"', '"&amp;DATA!E1362&amp;"', '"&amp;DATA!F1362&amp;"', '"&amp;DATA!G1362&amp;"', 0, "&amp;DATA!I1362&amp;");",""),"")</f>
        <v/>
      </c>
    </row>
    <row r="1366" spans="1:1" ht="12.75" customHeight="1">
      <c r="A1366" s="1" t="str">
        <f>IF(NOT(ISBLANK(DATA!A1363)),IF(DATA!I1363&gt;7,"INSERT INTO SYSADM.PSAUTHITEM VALUES ('"&amp;$B$1&amp;DATA!A1363&amp;IF(ISEVEN(DATA!J1363),"_C' ,","_AC', ")&amp;"'"&amp;DATA!D1363&amp;"', '"&amp;DATA!E1363&amp;"', '"&amp;DATA!F1363&amp;"', '"&amp;DATA!G1363&amp;"', 0, "&amp;DATA!I1363&amp;");",""),"")</f>
        <v/>
      </c>
    </row>
    <row r="1367" spans="1:1" ht="12.75" customHeight="1">
      <c r="A1367" s="1" t="str">
        <f>IF(NOT(ISBLANK(DATA!A1364)),IF(DATA!I1364&gt;7,"INSERT INTO SYSADM.PSAUTHITEM VALUES ('"&amp;$B$1&amp;DATA!A1364&amp;IF(ISEVEN(DATA!J1364),"_C' ,","_AC', ")&amp;"'"&amp;DATA!D1364&amp;"', '"&amp;DATA!E1364&amp;"', '"&amp;DATA!F1364&amp;"', '"&amp;DATA!G1364&amp;"', 0, "&amp;DATA!I1364&amp;");",""),"")</f>
        <v/>
      </c>
    </row>
    <row r="1368" spans="1:1" ht="12.75" customHeight="1">
      <c r="A1368" s="1" t="str">
        <f>IF(NOT(ISBLANK(DATA!A1365)),IF(DATA!I1365&gt;7,"INSERT INTO SYSADM.PSAUTHITEM VALUES ('"&amp;$B$1&amp;DATA!A1365&amp;IF(ISEVEN(DATA!J1365),"_C' ,","_AC', ")&amp;"'"&amp;DATA!D1365&amp;"', '"&amp;DATA!E1365&amp;"', '"&amp;DATA!F1365&amp;"', '"&amp;DATA!G1365&amp;"', 0, "&amp;DATA!I1365&amp;");",""),"")</f>
        <v/>
      </c>
    </row>
    <row r="1369" spans="1:1" ht="12.75" customHeight="1">
      <c r="A1369" s="1" t="str">
        <f>IF(NOT(ISBLANK(DATA!A1366)),IF(DATA!I1366&gt;7,"INSERT INTO SYSADM.PSAUTHITEM VALUES ('"&amp;$B$1&amp;DATA!A1366&amp;IF(ISEVEN(DATA!J1366),"_C' ,","_AC', ")&amp;"'"&amp;DATA!D1366&amp;"', '"&amp;DATA!E1366&amp;"', '"&amp;DATA!F1366&amp;"', '"&amp;DATA!G1366&amp;"', 0, "&amp;DATA!I1366&amp;");",""),"")</f>
        <v/>
      </c>
    </row>
    <row r="1370" spans="1:1" ht="12.75" customHeight="1">
      <c r="A1370" s="1" t="str">
        <f>IF(NOT(ISBLANK(DATA!A1367)),IF(DATA!I1367&gt;7,"INSERT INTO SYSADM.PSAUTHITEM VALUES ('"&amp;$B$1&amp;DATA!A1367&amp;IF(ISEVEN(DATA!J1367),"_C' ,","_AC', ")&amp;"'"&amp;DATA!D1367&amp;"', '"&amp;DATA!E1367&amp;"', '"&amp;DATA!F1367&amp;"', '"&amp;DATA!G1367&amp;"', 0, "&amp;DATA!I1367&amp;");",""),"")</f>
        <v/>
      </c>
    </row>
    <row r="1371" spans="1:1" ht="12.75" customHeight="1">
      <c r="A1371" s="1" t="str">
        <f>IF(NOT(ISBLANK(DATA!A1368)),IF(DATA!I1368&gt;7,"INSERT INTO SYSADM.PSAUTHITEM VALUES ('"&amp;$B$1&amp;DATA!A1368&amp;IF(ISEVEN(DATA!J1368),"_C' ,","_AC', ")&amp;"'"&amp;DATA!D1368&amp;"', '"&amp;DATA!E1368&amp;"', '"&amp;DATA!F1368&amp;"', '"&amp;DATA!G1368&amp;"', 0, "&amp;DATA!I1368&amp;");",""),"")</f>
        <v/>
      </c>
    </row>
    <row r="1372" spans="1:1" ht="12.75" customHeight="1">
      <c r="A1372" s="1" t="str">
        <f>IF(NOT(ISBLANK(DATA!A1369)),IF(DATA!I1369&gt;7,"INSERT INTO SYSADM.PSAUTHITEM VALUES ('"&amp;$B$1&amp;DATA!A1369&amp;IF(ISEVEN(DATA!J1369),"_C' ,","_AC', ")&amp;"'"&amp;DATA!D1369&amp;"', '"&amp;DATA!E1369&amp;"', '"&amp;DATA!F1369&amp;"', '"&amp;DATA!G1369&amp;"', 0, "&amp;DATA!I1369&amp;");",""),"")</f>
        <v/>
      </c>
    </row>
    <row r="1373" spans="1:1" ht="12.75" customHeight="1">
      <c r="A1373" s="1" t="str">
        <f>IF(NOT(ISBLANK(DATA!A1370)),IF(DATA!I1370&gt;7,"INSERT INTO SYSADM.PSAUTHITEM VALUES ('"&amp;$B$1&amp;DATA!A1370&amp;IF(ISEVEN(DATA!J1370),"_C' ,","_AC', ")&amp;"'"&amp;DATA!D1370&amp;"', '"&amp;DATA!E1370&amp;"', '"&amp;DATA!F1370&amp;"', '"&amp;DATA!G1370&amp;"', 0, "&amp;DATA!I1370&amp;");",""),"")</f>
        <v/>
      </c>
    </row>
    <row r="1374" spans="1:1" ht="12.75" customHeight="1">
      <c r="A1374" s="1" t="str">
        <f>IF(NOT(ISBLANK(DATA!A1371)),IF(DATA!I1371&gt;7,"INSERT INTO SYSADM.PSAUTHITEM VALUES ('"&amp;$B$1&amp;DATA!A1371&amp;IF(ISEVEN(DATA!J1371),"_C' ,","_AC', ")&amp;"'"&amp;DATA!D1371&amp;"', '"&amp;DATA!E1371&amp;"', '"&amp;DATA!F1371&amp;"', '"&amp;DATA!G1371&amp;"', 0, "&amp;DATA!I1371&amp;");",""),"")</f>
        <v/>
      </c>
    </row>
    <row r="1375" spans="1:1" ht="12.75" customHeight="1">
      <c r="A1375" s="1" t="str">
        <f>IF(NOT(ISBLANK(DATA!A1372)),IF(DATA!I1372&gt;7,"INSERT INTO SYSADM.PSAUTHITEM VALUES ('"&amp;$B$1&amp;DATA!A1372&amp;IF(ISEVEN(DATA!J1372),"_C' ,","_AC', ")&amp;"'"&amp;DATA!D1372&amp;"', '"&amp;DATA!E1372&amp;"', '"&amp;DATA!F1372&amp;"', '"&amp;DATA!G1372&amp;"', 0, "&amp;DATA!I1372&amp;");",""),"")</f>
        <v/>
      </c>
    </row>
    <row r="1376" spans="1:1" ht="12.75" customHeight="1">
      <c r="A1376" s="1" t="str">
        <f>IF(NOT(ISBLANK(DATA!A1373)),IF(DATA!I1373&gt;7,"INSERT INTO SYSADM.PSAUTHITEM VALUES ('"&amp;$B$1&amp;DATA!A1373&amp;IF(ISEVEN(DATA!J1373),"_C' ,","_AC', ")&amp;"'"&amp;DATA!D1373&amp;"', '"&amp;DATA!E1373&amp;"', '"&amp;DATA!F1373&amp;"', '"&amp;DATA!G1373&amp;"', 0, "&amp;DATA!I1373&amp;");",""),"")</f>
        <v/>
      </c>
    </row>
    <row r="1377" spans="1:1" ht="12.75" customHeight="1">
      <c r="A1377" s="1" t="str">
        <f>IF(NOT(ISBLANK(DATA!A1374)),IF(DATA!I1374&gt;7,"INSERT INTO SYSADM.PSAUTHITEM VALUES ('"&amp;$B$1&amp;DATA!A1374&amp;IF(ISEVEN(DATA!J1374),"_C' ,","_AC', ")&amp;"'"&amp;DATA!D1374&amp;"', '"&amp;DATA!E1374&amp;"', '"&amp;DATA!F1374&amp;"', '"&amp;DATA!G1374&amp;"', 0, "&amp;DATA!I1374&amp;");",""),"")</f>
        <v/>
      </c>
    </row>
    <row r="1378" spans="1:1" ht="12.75" customHeight="1">
      <c r="A1378" s="1" t="str">
        <f>IF(NOT(ISBLANK(DATA!A1375)),IF(DATA!I1375&gt;7,"INSERT INTO SYSADM.PSAUTHITEM VALUES ('"&amp;$B$1&amp;DATA!A1375&amp;IF(ISEVEN(DATA!J1375),"_C' ,","_AC', ")&amp;"'"&amp;DATA!D1375&amp;"', '"&amp;DATA!E1375&amp;"', '"&amp;DATA!F1375&amp;"', '"&amp;DATA!G1375&amp;"', 0, "&amp;DATA!I1375&amp;");",""),"")</f>
        <v/>
      </c>
    </row>
    <row r="1379" spans="1:1" ht="12.75" customHeight="1">
      <c r="A1379" s="1" t="str">
        <f>IF(NOT(ISBLANK(DATA!A1376)),IF(DATA!I1376&gt;7,"INSERT INTO SYSADM.PSAUTHITEM VALUES ('"&amp;$B$1&amp;DATA!A1376&amp;IF(ISEVEN(DATA!J1376),"_C' ,","_AC', ")&amp;"'"&amp;DATA!D1376&amp;"', '"&amp;DATA!E1376&amp;"', '"&amp;DATA!F1376&amp;"', '"&amp;DATA!G1376&amp;"', 0, "&amp;DATA!I1376&amp;");",""),"")</f>
        <v/>
      </c>
    </row>
    <row r="1380" spans="1:1" ht="12.75" customHeight="1">
      <c r="A1380" s="1" t="str">
        <f>IF(NOT(ISBLANK(DATA!A1377)),IF(DATA!I1377&gt;7,"INSERT INTO SYSADM.PSAUTHITEM VALUES ('"&amp;$B$1&amp;DATA!A1377&amp;IF(ISEVEN(DATA!J1377),"_C' ,","_AC', ")&amp;"'"&amp;DATA!D1377&amp;"', '"&amp;DATA!E1377&amp;"', '"&amp;DATA!F1377&amp;"', '"&amp;DATA!G1377&amp;"', 0, "&amp;DATA!I1377&amp;");",""),"")</f>
        <v/>
      </c>
    </row>
    <row r="1381" spans="1:1" ht="12.75" customHeight="1">
      <c r="A1381" s="1" t="str">
        <f>IF(NOT(ISBLANK(DATA!A1378)),IF(DATA!I1378&gt;7,"INSERT INTO SYSADM.PSAUTHITEM VALUES ('"&amp;$B$1&amp;DATA!A1378&amp;IF(ISEVEN(DATA!J1378),"_C' ,","_AC', ")&amp;"'"&amp;DATA!D1378&amp;"', '"&amp;DATA!E1378&amp;"', '"&amp;DATA!F1378&amp;"', '"&amp;DATA!G1378&amp;"', 0, "&amp;DATA!I1378&amp;");",""),"")</f>
        <v/>
      </c>
    </row>
    <row r="1382" spans="1:1" ht="12.75" customHeight="1">
      <c r="A1382" s="1" t="str">
        <f>IF(NOT(ISBLANK(DATA!A1379)),IF(DATA!I1379&gt;7,"INSERT INTO SYSADM.PSAUTHITEM VALUES ('"&amp;$B$1&amp;DATA!A1379&amp;IF(ISEVEN(DATA!J1379),"_C' ,","_AC', ")&amp;"'"&amp;DATA!D1379&amp;"', '"&amp;DATA!E1379&amp;"', '"&amp;DATA!F1379&amp;"', '"&amp;DATA!G1379&amp;"', 0, "&amp;DATA!I1379&amp;");",""),"")</f>
        <v/>
      </c>
    </row>
    <row r="1383" spans="1:1" ht="12.75" customHeight="1">
      <c r="A1383" s="1" t="str">
        <f>IF(NOT(ISBLANK(DATA!A1380)),IF(DATA!I1380&gt;7,"INSERT INTO SYSADM.PSAUTHITEM VALUES ('"&amp;$B$1&amp;DATA!A1380&amp;IF(ISEVEN(DATA!J1380),"_C' ,","_AC', ")&amp;"'"&amp;DATA!D1380&amp;"', '"&amp;DATA!E1380&amp;"', '"&amp;DATA!F1380&amp;"', '"&amp;DATA!G1380&amp;"', 0, "&amp;DATA!I1380&amp;");",""),"")</f>
        <v/>
      </c>
    </row>
    <row r="1384" spans="1:1" ht="12.75" customHeight="1">
      <c r="A1384" s="1" t="str">
        <f>IF(NOT(ISBLANK(DATA!A1381)),IF(DATA!I1381&gt;7,"INSERT INTO SYSADM.PSAUTHITEM VALUES ('"&amp;$B$1&amp;DATA!A1381&amp;IF(ISEVEN(DATA!J1381),"_C' ,","_AC', ")&amp;"'"&amp;DATA!D1381&amp;"', '"&amp;DATA!E1381&amp;"', '"&amp;DATA!F1381&amp;"', '"&amp;DATA!G1381&amp;"', 0, "&amp;DATA!I1381&amp;");",""),"")</f>
        <v/>
      </c>
    </row>
    <row r="1385" spans="1:1" ht="12.75" customHeight="1">
      <c r="A1385" s="1" t="str">
        <f>IF(NOT(ISBLANK(DATA!A1382)),IF(DATA!I1382&gt;7,"INSERT INTO SYSADM.PSAUTHITEM VALUES ('"&amp;$B$1&amp;DATA!A1382&amp;IF(ISEVEN(DATA!J1382),"_C' ,","_AC', ")&amp;"'"&amp;DATA!D1382&amp;"', '"&amp;DATA!E1382&amp;"', '"&amp;DATA!F1382&amp;"', '"&amp;DATA!G1382&amp;"', 0, "&amp;DATA!I1382&amp;");",""),"")</f>
        <v/>
      </c>
    </row>
    <row r="1386" spans="1:1" ht="12.75" customHeight="1">
      <c r="A1386" s="1" t="str">
        <f>IF(NOT(ISBLANK(DATA!A1383)),IF(DATA!I1383&gt;7,"INSERT INTO SYSADM.PSAUTHITEM VALUES ('"&amp;$B$1&amp;DATA!A1383&amp;IF(ISEVEN(DATA!J1383),"_C' ,","_AC', ")&amp;"'"&amp;DATA!D1383&amp;"', '"&amp;DATA!E1383&amp;"', '"&amp;DATA!F1383&amp;"', '"&amp;DATA!G1383&amp;"', 0, "&amp;DATA!I1383&amp;");",""),"")</f>
        <v/>
      </c>
    </row>
    <row r="1387" spans="1:1" ht="12.75" customHeight="1">
      <c r="A1387" s="1" t="str">
        <f>IF(NOT(ISBLANK(DATA!A1384)),IF(DATA!I1384&gt;7,"INSERT INTO SYSADM.PSAUTHITEM VALUES ('"&amp;$B$1&amp;DATA!A1384&amp;IF(ISEVEN(DATA!J1384),"_C' ,","_AC', ")&amp;"'"&amp;DATA!D1384&amp;"', '"&amp;DATA!E1384&amp;"', '"&amp;DATA!F1384&amp;"', '"&amp;DATA!G1384&amp;"', 0, "&amp;DATA!I1384&amp;");",""),"")</f>
        <v/>
      </c>
    </row>
    <row r="1388" spans="1:1" ht="12.75" customHeight="1">
      <c r="A1388" s="1" t="str">
        <f>IF(NOT(ISBLANK(DATA!A1385)),IF(DATA!I1385&gt;7,"INSERT INTO SYSADM.PSAUTHITEM VALUES ('"&amp;$B$1&amp;DATA!A1385&amp;IF(ISEVEN(DATA!J1385),"_C' ,","_AC', ")&amp;"'"&amp;DATA!D1385&amp;"', '"&amp;DATA!E1385&amp;"', '"&amp;DATA!F1385&amp;"', '"&amp;DATA!G1385&amp;"', 0, "&amp;DATA!I1385&amp;");",""),"")</f>
        <v/>
      </c>
    </row>
    <row r="1389" spans="1:1" ht="12.75" customHeight="1">
      <c r="A1389" s="1" t="str">
        <f>IF(NOT(ISBLANK(DATA!A1386)),IF(DATA!I1386&gt;7,"INSERT INTO SYSADM.PSAUTHITEM VALUES ('"&amp;$B$1&amp;DATA!A1386&amp;IF(ISEVEN(DATA!J1386),"_C' ,","_AC', ")&amp;"'"&amp;DATA!D1386&amp;"', '"&amp;DATA!E1386&amp;"', '"&amp;DATA!F1386&amp;"', '"&amp;DATA!G1386&amp;"', 0, "&amp;DATA!I1386&amp;");",""),"")</f>
        <v/>
      </c>
    </row>
    <row r="1390" spans="1:1" ht="12.75" customHeight="1">
      <c r="A1390" s="1" t="str">
        <f>IF(NOT(ISBLANK(DATA!A1387)),IF(DATA!I1387&gt;7,"INSERT INTO SYSADM.PSAUTHITEM VALUES ('"&amp;$B$1&amp;DATA!A1387&amp;IF(ISEVEN(DATA!J1387),"_C' ,","_AC', ")&amp;"'"&amp;DATA!D1387&amp;"', '"&amp;DATA!E1387&amp;"', '"&amp;DATA!F1387&amp;"', '"&amp;DATA!G1387&amp;"', 0, "&amp;DATA!I1387&amp;");",""),"")</f>
        <v/>
      </c>
    </row>
    <row r="1391" spans="1:1" ht="12.75" customHeight="1">
      <c r="A1391" s="1" t="str">
        <f>IF(NOT(ISBLANK(DATA!A1388)),IF(DATA!I1388&gt;7,"INSERT INTO SYSADM.PSAUTHITEM VALUES ('"&amp;$B$1&amp;DATA!A1388&amp;IF(ISEVEN(DATA!J1388),"_C' ,","_AC', ")&amp;"'"&amp;DATA!D1388&amp;"', '"&amp;DATA!E1388&amp;"', '"&amp;DATA!F1388&amp;"', '"&amp;DATA!G1388&amp;"', 0, "&amp;DATA!I1388&amp;");",""),"")</f>
        <v/>
      </c>
    </row>
    <row r="1392" spans="1:1" ht="12.75" customHeight="1">
      <c r="A1392" s="1" t="str">
        <f>IF(NOT(ISBLANK(DATA!A1389)),IF(DATA!I1389&gt;7,"INSERT INTO SYSADM.PSAUTHITEM VALUES ('"&amp;$B$1&amp;DATA!A1389&amp;IF(ISEVEN(DATA!J1389),"_C' ,","_AC', ")&amp;"'"&amp;DATA!D1389&amp;"', '"&amp;DATA!E1389&amp;"', '"&amp;DATA!F1389&amp;"', '"&amp;DATA!G1389&amp;"', 0, "&amp;DATA!I1389&amp;");",""),"")</f>
        <v/>
      </c>
    </row>
    <row r="1393" spans="1:1" ht="12.75" customHeight="1">
      <c r="A1393" s="1" t="str">
        <f>IF(NOT(ISBLANK(DATA!A1390)),IF(DATA!I1390&gt;7,"INSERT INTO SYSADM.PSAUTHITEM VALUES ('"&amp;$B$1&amp;DATA!A1390&amp;IF(ISEVEN(DATA!J1390),"_C' ,","_AC', ")&amp;"'"&amp;DATA!D1390&amp;"', '"&amp;DATA!E1390&amp;"', '"&amp;DATA!F1390&amp;"', '"&amp;DATA!G1390&amp;"', 0, "&amp;DATA!I1390&amp;");",""),"")</f>
        <v/>
      </c>
    </row>
    <row r="1394" spans="1:1" ht="12.75" customHeight="1">
      <c r="A1394" s="1" t="str">
        <f>IF(NOT(ISBLANK(DATA!A1391)),IF(DATA!I1391&gt;7,"INSERT INTO SYSADM.PSAUTHITEM VALUES ('"&amp;$B$1&amp;DATA!A1391&amp;IF(ISEVEN(DATA!J1391),"_C' ,","_AC', ")&amp;"'"&amp;DATA!D1391&amp;"', '"&amp;DATA!E1391&amp;"', '"&amp;DATA!F1391&amp;"', '"&amp;DATA!G1391&amp;"', 0, "&amp;DATA!I1391&amp;");",""),"")</f>
        <v/>
      </c>
    </row>
    <row r="1395" spans="1:1" ht="12.75" customHeight="1">
      <c r="A1395" s="1" t="str">
        <f>IF(NOT(ISBLANK(DATA!A1392)),IF(DATA!I1392&gt;7,"INSERT INTO SYSADM.PSAUTHITEM VALUES ('"&amp;$B$1&amp;DATA!A1392&amp;IF(ISEVEN(DATA!J1392),"_C' ,","_AC', ")&amp;"'"&amp;DATA!D1392&amp;"', '"&amp;DATA!E1392&amp;"', '"&amp;DATA!F1392&amp;"', '"&amp;DATA!G1392&amp;"', 0, "&amp;DATA!I1392&amp;");",""),"")</f>
        <v/>
      </c>
    </row>
    <row r="1396" spans="1:1" ht="12.75" customHeight="1">
      <c r="A1396" s="1" t="str">
        <f>IF(NOT(ISBLANK(DATA!A1393)),IF(DATA!I1393&gt;7,"INSERT INTO SYSADM.PSAUTHITEM VALUES ('"&amp;$B$1&amp;DATA!A1393&amp;IF(ISEVEN(DATA!J1393),"_C' ,","_AC', ")&amp;"'"&amp;DATA!D1393&amp;"', '"&amp;DATA!E1393&amp;"', '"&amp;DATA!F1393&amp;"', '"&amp;DATA!G1393&amp;"', 0, "&amp;DATA!I1393&amp;");",""),"")</f>
        <v/>
      </c>
    </row>
    <row r="1397" spans="1:1" ht="12.75" customHeight="1">
      <c r="A1397" s="1" t="str">
        <f>IF(NOT(ISBLANK(DATA!A1394)),IF(DATA!I1394&gt;7,"INSERT INTO SYSADM.PSAUTHITEM VALUES ('"&amp;$B$1&amp;DATA!A1394&amp;IF(ISEVEN(DATA!J1394),"_C' ,","_AC', ")&amp;"'"&amp;DATA!D1394&amp;"', '"&amp;DATA!E1394&amp;"', '"&amp;DATA!F1394&amp;"', '"&amp;DATA!G1394&amp;"', 0, "&amp;DATA!I1394&amp;");",""),"")</f>
        <v/>
      </c>
    </row>
    <row r="1398" spans="1:1" ht="12.75" customHeight="1">
      <c r="A1398" s="1" t="str">
        <f>IF(NOT(ISBLANK(DATA!A1395)),IF(DATA!I1395&gt;7,"INSERT INTO SYSADM.PSAUTHITEM VALUES ('"&amp;$B$1&amp;DATA!A1395&amp;IF(ISEVEN(DATA!J1395),"_C' ,","_AC', ")&amp;"'"&amp;DATA!D1395&amp;"', '"&amp;DATA!E1395&amp;"', '"&amp;DATA!F1395&amp;"', '"&amp;DATA!G1395&amp;"', 0, "&amp;DATA!I1395&amp;");",""),"")</f>
        <v/>
      </c>
    </row>
    <row r="1399" spans="1:1" ht="12.75" customHeight="1">
      <c r="A1399" s="1" t="str">
        <f>IF(NOT(ISBLANK(DATA!A1396)),IF(DATA!I1396&gt;7,"INSERT INTO SYSADM.PSAUTHITEM VALUES ('"&amp;$B$1&amp;DATA!A1396&amp;IF(ISEVEN(DATA!J1396),"_C' ,","_AC', ")&amp;"'"&amp;DATA!D1396&amp;"', '"&amp;DATA!E1396&amp;"', '"&amp;DATA!F1396&amp;"', '"&amp;DATA!G1396&amp;"', 0, "&amp;DATA!I1396&amp;");",""),"")</f>
        <v/>
      </c>
    </row>
    <row r="1400" spans="1:1" ht="12.75" customHeight="1">
      <c r="A1400" s="1" t="str">
        <f>IF(NOT(ISBLANK(DATA!A1397)),IF(DATA!I1397&gt;7,"INSERT INTO SYSADM.PSAUTHITEM VALUES ('"&amp;$B$1&amp;DATA!A1397&amp;IF(ISEVEN(DATA!J1397),"_C' ,","_AC', ")&amp;"'"&amp;DATA!D1397&amp;"', '"&amp;DATA!E1397&amp;"', '"&amp;DATA!F1397&amp;"', '"&amp;DATA!G1397&amp;"', 0, "&amp;DATA!I1397&amp;");",""),"")</f>
        <v/>
      </c>
    </row>
    <row r="1401" spans="1:1" ht="12.75" customHeight="1">
      <c r="A1401" s="1" t="str">
        <f>IF(NOT(ISBLANK(DATA!A1398)),IF(DATA!I1398&gt;7,"INSERT INTO SYSADM.PSAUTHITEM VALUES ('"&amp;$B$1&amp;DATA!A1398&amp;IF(ISEVEN(DATA!J1398),"_C' ,","_AC', ")&amp;"'"&amp;DATA!D1398&amp;"', '"&amp;DATA!E1398&amp;"', '"&amp;DATA!F1398&amp;"', '"&amp;DATA!G1398&amp;"', 0, "&amp;DATA!I1398&amp;");",""),"")</f>
        <v/>
      </c>
    </row>
    <row r="1402" spans="1:1" ht="12.75" customHeight="1">
      <c r="A1402" s="1" t="str">
        <f>IF(NOT(ISBLANK(DATA!A1399)),IF(DATA!I1399&gt;7,"INSERT INTO SYSADM.PSAUTHITEM VALUES ('"&amp;$B$1&amp;DATA!A1399&amp;IF(ISEVEN(DATA!J1399),"_C' ,","_AC', ")&amp;"'"&amp;DATA!D1399&amp;"', '"&amp;DATA!E1399&amp;"', '"&amp;DATA!F1399&amp;"', '"&amp;DATA!G1399&amp;"', 0, "&amp;DATA!I1399&amp;");",""),"")</f>
        <v/>
      </c>
    </row>
    <row r="1403" spans="1:1" ht="12.75" customHeight="1">
      <c r="A1403" s="1" t="str">
        <f>IF(NOT(ISBLANK(DATA!A1400)),IF(DATA!I1400&gt;7,"INSERT INTO SYSADM.PSAUTHITEM VALUES ('"&amp;$B$1&amp;DATA!A1400&amp;IF(ISEVEN(DATA!J1400),"_C' ,","_AC', ")&amp;"'"&amp;DATA!D1400&amp;"', '"&amp;DATA!E1400&amp;"', '"&amp;DATA!F1400&amp;"', '"&amp;DATA!G1400&amp;"', 0, "&amp;DATA!I1400&amp;");",""),"")</f>
        <v/>
      </c>
    </row>
    <row r="1404" spans="1:1" ht="12.75" customHeight="1">
      <c r="A1404" s="1" t="str">
        <f>IF(NOT(ISBLANK(DATA!A1401)),IF(DATA!I1401&gt;7,"INSERT INTO SYSADM.PSAUTHITEM VALUES ('"&amp;$B$1&amp;DATA!A1401&amp;IF(ISEVEN(DATA!J1401),"_C' ,","_AC', ")&amp;"'"&amp;DATA!D1401&amp;"', '"&amp;DATA!E1401&amp;"', '"&amp;DATA!F1401&amp;"', '"&amp;DATA!G1401&amp;"', 0, "&amp;DATA!I1401&amp;");",""),"")</f>
        <v/>
      </c>
    </row>
    <row r="1405" spans="1:1" ht="12.75" customHeight="1">
      <c r="A1405" s="1" t="str">
        <f>IF(NOT(ISBLANK(DATA!A1402)),IF(DATA!I1402&gt;7,"INSERT INTO SYSADM.PSAUTHITEM VALUES ('"&amp;$B$1&amp;DATA!A1402&amp;IF(ISEVEN(DATA!J1402),"_C' ,","_AC', ")&amp;"'"&amp;DATA!D1402&amp;"', '"&amp;DATA!E1402&amp;"', '"&amp;DATA!F1402&amp;"', '"&amp;DATA!G1402&amp;"', 0, "&amp;DATA!I1402&amp;");",""),"")</f>
        <v/>
      </c>
    </row>
    <row r="1406" spans="1:1" ht="12.75" customHeight="1">
      <c r="A1406" s="1" t="str">
        <f>IF(NOT(ISBLANK(DATA!A1403)),IF(DATA!I1403&gt;7,"INSERT INTO SYSADM.PSAUTHITEM VALUES ('"&amp;$B$1&amp;DATA!A1403&amp;IF(ISEVEN(DATA!J1403),"_C' ,","_AC', ")&amp;"'"&amp;DATA!D1403&amp;"', '"&amp;DATA!E1403&amp;"', '"&amp;DATA!F1403&amp;"', '"&amp;DATA!G1403&amp;"', 0, "&amp;DATA!I1403&amp;");",""),"")</f>
        <v/>
      </c>
    </row>
    <row r="1407" spans="1:1" ht="12.75" customHeight="1">
      <c r="A1407" s="1" t="str">
        <f>IF(NOT(ISBLANK(DATA!A1404)),IF(DATA!I1404&gt;7,"INSERT INTO SYSADM.PSAUTHITEM VALUES ('"&amp;$B$1&amp;DATA!A1404&amp;IF(ISEVEN(DATA!J1404),"_C' ,","_AC', ")&amp;"'"&amp;DATA!D1404&amp;"', '"&amp;DATA!E1404&amp;"', '"&amp;DATA!F1404&amp;"', '"&amp;DATA!G1404&amp;"', 0, "&amp;DATA!I1404&amp;");",""),"")</f>
        <v/>
      </c>
    </row>
    <row r="1408" spans="1:1" ht="12.75" customHeight="1">
      <c r="A1408" s="1" t="str">
        <f>IF(NOT(ISBLANK(DATA!A1405)),IF(DATA!I1405&gt;7,"INSERT INTO SYSADM.PSAUTHITEM VALUES ('"&amp;$B$1&amp;DATA!A1405&amp;IF(ISEVEN(DATA!J1405),"_C' ,","_AC', ")&amp;"'"&amp;DATA!D1405&amp;"', '"&amp;DATA!E1405&amp;"', '"&amp;DATA!F1405&amp;"', '"&amp;DATA!G1405&amp;"', 0, "&amp;DATA!I1405&amp;");",""),"")</f>
        <v/>
      </c>
    </row>
    <row r="1409" spans="1:1" ht="12.75" customHeight="1">
      <c r="A1409" s="1" t="str">
        <f>IF(NOT(ISBLANK(DATA!A1406)),IF(DATA!I1406&gt;7,"INSERT INTO SYSADM.PSAUTHITEM VALUES ('"&amp;$B$1&amp;DATA!A1406&amp;IF(ISEVEN(DATA!J1406),"_C' ,","_AC', ")&amp;"'"&amp;DATA!D1406&amp;"', '"&amp;DATA!E1406&amp;"', '"&amp;DATA!F1406&amp;"', '"&amp;DATA!G1406&amp;"', 0, "&amp;DATA!I1406&amp;");",""),"")</f>
        <v/>
      </c>
    </row>
    <row r="1410" spans="1:1" ht="12.75" customHeight="1">
      <c r="A1410" s="1" t="str">
        <f>IF(NOT(ISBLANK(DATA!A1407)),IF(DATA!I1407&gt;7,"INSERT INTO SYSADM.PSAUTHITEM VALUES ('"&amp;$B$1&amp;DATA!A1407&amp;IF(ISEVEN(DATA!J1407),"_C' ,","_AC', ")&amp;"'"&amp;DATA!D1407&amp;"', '"&amp;DATA!E1407&amp;"', '"&amp;DATA!F1407&amp;"', '"&amp;DATA!G1407&amp;"', 0, "&amp;DATA!I1407&amp;");",""),"")</f>
        <v/>
      </c>
    </row>
    <row r="1411" spans="1:1" ht="12.75" customHeight="1">
      <c r="A1411" s="1" t="str">
        <f>IF(NOT(ISBLANK(DATA!A1408)),IF(DATA!I1408&gt;7,"INSERT INTO SYSADM.PSAUTHITEM VALUES ('"&amp;$B$1&amp;DATA!A1408&amp;IF(ISEVEN(DATA!J1408),"_C' ,","_AC', ")&amp;"'"&amp;DATA!D1408&amp;"', '"&amp;DATA!E1408&amp;"', '"&amp;DATA!F1408&amp;"', '"&amp;DATA!G1408&amp;"', 0, "&amp;DATA!I1408&amp;");",""),"")</f>
        <v/>
      </c>
    </row>
    <row r="1412" spans="1:1" ht="12.75" customHeight="1">
      <c r="A1412" s="1" t="str">
        <f>IF(NOT(ISBLANK(DATA!A1409)),IF(DATA!I1409&gt;7,"INSERT INTO SYSADM.PSAUTHITEM VALUES ('"&amp;$B$1&amp;DATA!A1409&amp;IF(ISEVEN(DATA!J1409),"_C' ,","_AC', ")&amp;"'"&amp;DATA!D1409&amp;"', '"&amp;DATA!E1409&amp;"', '"&amp;DATA!F1409&amp;"', '"&amp;DATA!G1409&amp;"', 0, "&amp;DATA!I1409&amp;");",""),"")</f>
        <v/>
      </c>
    </row>
    <row r="1413" spans="1:1" ht="12.75" customHeight="1">
      <c r="A1413" s="1" t="str">
        <f>IF(NOT(ISBLANK(DATA!A1410)),IF(DATA!I1410&gt;7,"INSERT INTO SYSADM.PSAUTHITEM VALUES ('"&amp;$B$1&amp;DATA!A1410&amp;IF(ISEVEN(DATA!J1410),"_C' ,","_AC', ")&amp;"'"&amp;DATA!D1410&amp;"', '"&amp;DATA!E1410&amp;"', '"&amp;DATA!F1410&amp;"', '"&amp;DATA!G1410&amp;"', 0, "&amp;DATA!I1410&amp;");",""),"")</f>
        <v/>
      </c>
    </row>
    <row r="1414" spans="1:1" ht="12.75" customHeight="1">
      <c r="A1414" s="1" t="str">
        <f>IF(NOT(ISBLANK(DATA!A1411)),IF(DATA!I1411&gt;7,"INSERT INTO SYSADM.PSAUTHITEM VALUES ('"&amp;$B$1&amp;DATA!A1411&amp;IF(ISEVEN(DATA!J1411),"_C' ,","_AC', ")&amp;"'"&amp;DATA!D1411&amp;"', '"&amp;DATA!E1411&amp;"', '"&amp;DATA!F1411&amp;"', '"&amp;DATA!G1411&amp;"', 0, "&amp;DATA!I1411&amp;");",""),"")</f>
        <v/>
      </c>
    </row>
    <row r="1415" spans="1:1" ht="12.75" customHeight="1">
      <c r="A1415" s="1" t="str">
        <f>IF(NOT(ISBLANK(DATA!A1412)),IF(DATA!I1412&gt;7,"INSERT INTO SYSADM.PSAUTHITEM VALUES ('"&amp;$B$1&amp;DATA!A1412&amp;IF(ISEVEN(DATA!J1412),"_C' ,","_AC', ")&amp;"'"&amp;DATA!D1412&amp;"', '"&amp;DATA!E1412&amp;"', '"&amp;DATA!F1412&amp;"', '"&amp;DATA!G1412&amp;"', 0, "&amp;DATA!I1412&amp;");",""),"")</f>
        <v/>
      </c>
    </row>
    <row r="1416" spans="1:1" ht="12.75" customHeight="1">
      <c r="A1416" s="1" t="str">
        <f>IF(NOT(ISBLANK(DATA!A1413)),IF(DATA!I1413&gt;7,"INSERT INTO SYSADM.PSAUTHITEM VALUES ('"&amp;$B$1&amp;DATA!A1413&amp;IF(ISEVEN(DATA!J1413),"_C' ,","_AC', ")&amp;"'"&amp;DATA!D1413&amp;"', '"&amp;DATA!E1413&amp;"', '"&amp;DATA!F1413&amp;"', '"&amp;DATA!G1413&amp;"', 0, "&amp;DATA!I1413&amp;");",""),"")</f>
        <v/>
      </c>
    </row>
    <row r="1417" spans="1:1" ht="12.75" customHeight="1">
      <c r="A1417" s="1" t="str">
        <f>IF(NOT(ISBLANK(DATA!A1414)),IF(DATA!I1414&gt;7,"INSERT INTO SYSADM.PSAUTHITEM VALUES ('"&amp;$B$1&amp;DATA!A1414&amp;IF(ISEVEN(DATA!J1414),"_C' ,","_AC', ")&amp;"'"&amp;DATA!D1414&amp;"', '"&amp;DATA!E1414&amp;"', '"&amp;DATA!F1414&amp;"', '"&amp;DATA!G1414&amp;"', 0, "&amp;DATA!I1414&amp;");",""),"")</f>
        <v/>
      </c>
    </row>
    <row r="1418" spans="1:1" ht="12.75" customHeight="1">
      <c r="A1418" s="1" t="str">
        <f>IF(NOT(ISBLANK(DATA!A1415)),IF(DATA!I1415&gt;7,"INSERT INTO SYSADM.PSAUTHITEM VALUES ('"&amp;$B$1&amp;DATA!A1415&amp;IF(ISEVEN(DATA!J1415),"_C' ,","_AC', ")&amp;"'"&amp;DATA!D1415&amp;"', '"&amp;DATA!E1415&amp;"', '"&amp;DATA!F1415&amp;"', '"&amp;DATA!G1415&amp;"', 0, "&amp;DATA!I1415&amp;");",""),"")</f>
        <v/>
      </c>
    </row>
    <row r="1419" spans="1:1" ht="12.75" customHeight="1">
      <c r="A1419" s="1" t="str">
        <f>IF(NOT(ISBLANK(DATA!A1416)),IF(DATA!I1416&gt;7,"INSERT INTO SYSADM.PSAUTHITEM VALUES ('"&amp;$B$1&amp;DATA!A1416&amp;IF(ISEVEN(DATA!J1416),"_C' ,","_AC', ")&amp;"'"&amp;DATA!D1416&amp;"', '"&amp;DATA!E1416&amp;"', '"&amp;DATA!F1416&amp;"', '"&amp;DATA!G1416&amp;"', 0, "&amp;DATA!I1416&amp;");",""),"")</f>
        <v/>
      </c>
    </row>
    <row r="1420" spans="1:1" ht="12.75" customHeight="1">
      <c r="A1420" s="1" t="str">
        <f>IF(NOT(ISBLANK(DATA!A1417)),IF(DATA!I1417&gt;7,"INSERT INTO SYSADM.PSAUTHITEM VALUES ('"&amp;$B$1&amp;DATA!A1417&amp;IF(ISEVEN(DATA!J1417),"_C' ,","_AC', ")&amp;"'"&amp;DATA!D1417&amp;"', '"&amp;DATA!E1417&amp;"', '"&amp;DATA!F1417&amp;"', '"&amp;DATA!G1417&amp;"', 0, "&amp;DATA!I1417&amp;");",""),"")</f>
        <v/>
      </c>
    </row>
    <row r="1421" spans="1:1" ht="12.75" customHeight="1">
      <c r="A1421" s="1" t="str">
        <f>IF(NOT(ISBLANK(DATA!A1418)),IF(DATA!I1418&gt;7,"INSERT INTO SYSADM.PSAUTHITEM VALUES ('"&amp;$B$1&amp;DATA!A1418&amp;IF(ISEVEN(DATA!J1418),"_C' ,","_AC', ")&amp;"'"&amp;DATA!D1418&amp;"', '"&amp;DATA!E1418&amp;"', '"&amp;DATA!F1418&amp;"', '"&amp;DATA!G1418&amp;"', 0, "&amp;DATA!I1418&amp;");",""),"")</f>
        <v/>
      </c>
    </row>
    <row r="1422" spans="1:1" ht="12.75" customHeight="1">
      <c r="A1422" s="1" t="str">
        <f>IF(NOT(ISBLANK(DATA!A1419)),IF(DATA!I1419&gt;7,"INSERT INTO SYSADM.PSAUTHITEM VALUES ('"&amp;$B$1&amp;DATA!A1419&amp;IF(ISEVEN(DATA!J1419),"_C' ,","_AC', ")&amp;"'"&amp;DATA!D1419&amp;"', '"&amp;DATA!E1419&amp;"', '"&amp;DATA!F1419&amp;"', '"&amp;DATA!G1419&amp;"', 0, "&amp;DATA!I1419&amp;");",""),"")</f>
        <v/>
      </c>
    </row>
    <row r="1423" spans="1:1" ht="12.75" customHeight="1">
      <c r="A1423" s="1" t="str">
        <f>IF(NOT(ISBLANK(DATA!A1420)),IF(DATA!I1420&gt;7,"INSERT INTO SYSADM.PSAUTHITEM VALUES ('"&amp;$B$1&amp;DATA!A1420&amp;IF(ISEVEN(DATA!J1420),"_C' ,","_AC', ")&amp;"'"&amp;DATA!D1420&amp;"', '"&amp;DATA!E1420&amp;"', '"&amp;DATA!F1420&amp;"', '"&amp;DATA!G1420&amp;"', 0, "&amp;DATA!I1420&amp;");",""),"")</f>
        <v/>
      </c>
    </row>
    <row r="1424" spans="1:1" ht="12.75" customHeight="1">
      <c r="A1424" s="1" t="str">
        <f>IF(NOT(ISBLANK(DATA!A1421)),IF(DATA!I1421&gt;7,"INSERT INTO SYSADM.PSAUTHITEM VALUES ('"&amp;$B$1&amp;DATA!A1421&amp;IF(ISEVEN(DATA!J1421),"_C' ,","_AC', ")&amp;"'"&amp;DATA!D1421&amp;"', '"&amp;DATA!E1421&amp;"', '"&amp;DATA!F1421&amp;"', '"&amp;DATA!G1421&amp;"', 0, "&amp;DATA!I1421&amp;");",""),"")</f>
        <v/>
      </c>
    </row>
    <row r="1425" spans="1:1" ht="12.75" customHeight="1">
      <c r="A1425" s="1" t="str">
        <f>IF(NOT(ISBLANK(DATA!A1422)),IF(DATA!I1422&gt;7,"INSERT INTO SYSADM.PSAUTHITEM VALUES ('"&amp;$B$1&amp;DATA!A1422&amp;IF(ISEVEN(DATA!J1422),"_C' ,","_AC', ")&amp;"'"&amp;DATA!D1422&amp;"', '"&amp;DATA!E1422&amp;"', '"&amp;DATA!F1422&amp;"', '"&amp;DATA!G1422&amp;"', 0, "&amp;DATA!I1422&amp;");",""),"")</f>
        <v/>
      </c>
    </row>
    <row r="1426" spans="1:1" ht="12.75" customHeight="1">
      <c r="A1426" s="1" t="str">
        <f>IF(NOT(ISBLANK(DATA!A1423)),IF(DATA!I1423&gt;7,"INSERT INTO SYSADM.PSAUTHITEM VALUES ('"&amp;$B$1&amp;DATA!A1423&amp;IF(ISEVEN(DATA!J1423),"_C' ,","_AC', ")&amp;"'"&amp;DATA!D1423&amp;"', '"&amp;DATA!E1423&amp;"', '"&amp;DATA!F1423&amp;"', '"&amp;DATA!G1423&amp;"', 0, "&amp;DATA!I1423&amp;");",""),"")</f>
        <v/>
      </c>
    </row>
    <row r="1427" spans="1:1" ht="12.75" customHeight="1">
      <c r="A1427" s="1" t="str">
        <f>IF(NOT(ISBLANK(DATA!A1424)),IF(DATA!I1424&gt;7,"INSERT INTO SYSADM.PSAUTHITEM VALUES ('"&amp;$B$1&amp;DATA!A1424&amp;IF(ISEVEN(DATA!J1424),"_C' ,","_AC', ")&amp;"'"&amp;DATA!D1424&amp;"', '"&amp;DATA!E1424&amp;"', '"&amp;DATA!F1424&amp;"', '"&amp;DATA!G1424&amp;"', 0, "&amp;DATA!I1424&amp;");",""),"")</f>
        <v/>
      </c>
    </row>
    <row r="1428" spans="1:1" ht="12.75" customHeight="1">
      <c r="A1428" s="1" t="str">
        <f>IF(NOT(ISBLANK(DATA!A1425)),IF(DATA!I1425&gt;7,"INSERT INTO SYSADM.PSAUTHITEM VALUES ('"&amp;$B$1&amp;DATA!A1425&amp;IF(ISEVEN(DATA!J1425),"_C' ,","_AC', ")&amp;"'"&amp;DATA!D1425&amp;"', '"&amp;DATA!E1425&amp;"', '"&amp;DATA!F1425&amp;"', '"&amp;DATA!G1425&amp;"', 0, "&amp;DATA!I1425&amp;");",""),"")</f>
        <v/>
      </c>
    </row>
    <row r="1429" spans="1:1" ht="12.75" customHeight="1">
      <c r="A1429" s="1" t="str">
        <f>IF(NOT(ISBLANK(DATA!A1426)),IF(DATA!I1426&gt;7,"INSERT INTO SYSADM.PSAUTHITEM VALUES ('"&amp;$B$1&amp;DATA!A1426&amp;IF(ISEVEN(DATA!J1426),"_C' ,","_AC', ")&amp;"'"&amp;DATA!D1426&amp;"', '"&amp;DATA!E1426&amp;"', '"&amp;DATA!F1426&amp;"', '"&amp;DATA!G1426&amp;"', 0, "&amp;DATA!I1426&amp;");",""),"")</f>
        <v/>
      </c>
    </row>
    <row r="1430" spans="1:1" ht="12.75" customHeight="1">
      <c r="A1430" s="1" t="str">
        <f>IF(NOT(ISBLANK(DATA!A1427)),IF(DATA!I1427&gt;7,"INSERT INTO SYSADM.PSAUTHITEM VALUES ('"&amp;$B$1&amp;DATA!A1427&amp;IF(ISEVEN(DATA!J1427),"_C' ,","_AC', ")&amp;"'"&amp;DATA!D1427&amp;"', '"&amp;DATA!E1427&amp;"', '"&amp;DATA!F1427&amp;"', '"&amp;DATA!G1427&amp;"', 0, "&amp;DATA!I1427&amp;");",""),"")</f>
        <v/>
      </c>
    </row>
    <row r="1431" spans="1:1" ht="12.75" customHeight="1">
      <c r="A1431" s="1" t="str">
        <f>IF(NOT(ISBLANK(DATA!A1428)),IF(DATA!I1428&gt;7,"INSERT INTO SYSADM.PSAUTHITEM VALUES ('"&amp;$B$1&amp;DATA!A1428&amp;IF(ISEVEN(DATA!J1428),"_C' ,","_AC', ")&amp;"'"&amp;DATA!D1428&amp;"', '"&amp;DATA!E1428&amp;"', '"&amp;DATA!F1428&amp;"', '"&amp;DATA!G1428&amp;"', 0, "&amp;DATA!I1428&amp;");",""),"")</f>
        <v/>
      </c>
    </row>
    <row r="1432" spans="1:1" ht="12.75" customHeight="1">
      <c r="A1432" s="1" t="str">
        <f>IF(NOT(ISBLANK(DATA!A1429)),IF(DATA!I1429&gt;7,"INSERT INTO SYSADM.PSAUTHITEM VALUES ('"&amp;$B$1&amp;DATA!A1429&amp;IF(ISEVEN(DATA!J1429),"_C' ,","_AC', ")&amp;"'"&amp;DATA!D1429&amp;"', '"&amp;DATA!E1429&amp;"', '"&amp;DATA!F1429&amp;"', '"&amp;DATA!G1429&amp;"', 0, "&amp;DATA!I1429&amp;");",""),"")</f>
        <v/>
      </c>
    </row>
    <row r="1433" spans="1:1" ht="12.75" customHeight="1">
      <c r="A1433" s="1" t="str">
        <f>IF(NOT(ISBLANK(DATA!A1430)),IF(DATA!I1430&gt;7,"INSERT INTO SYSADM.PSAUTHITEM VALUES ('"&amp;$B$1&amp;DATA!A1430&amp;IF(ISEVEN(DATA!J1430),"_C' ,","_AC', ")&amp;"'"&amp;DATA!D1430&amp;"', '"&amp;DATA!E1430&amp;"', '"&amp;DATA!F1430&amp;"', '"&amp;DATA!G1430&amp;"', 0, "&amp;DATA!I1430&amp;");",""),"")</f>
        <v/>
      </c>
    </row>
    <row r="1434" spans="1:1" ht="12.75" customHeight="1">
      <c r="A1434" s="1" t="str">
        <f>IF(NOT(ISBLANK(DATA!A1431)),IF(DATA!I1431&gt;7,"INSERT INTO SYSADM.PSAUTHITEM VALUES ('"&amp;$B$1&amp;DATA!A1431&amp;IF(ISEVEN(DATA!J1431),"_C' ,","_AC', ")&amp;"'"&amp;DATA!D1431&amp;"', '"&amp;DATA!E1431&amp;"', '"&amp;DATA!F1431&amp;"', '"&amp;DATA!G1431&amp;"', 0, "&amp;DATA!I1431&amp;");",""),"")</f>
        <v/>
      </c>
    </row>
    <row r="1435" spans="1:1" ht="12.75" customHeight="1">
      <c r="A1435" s="1" t="str">
        <f>IF(NOT(ISBLANK(DATA!A1432)),IF(DATA!I1432&gt;7,"INSERT INTO SYSADM.PSAUTHITEM VALUES ('"&amp;$B$1&amp;DATA!A1432&amp;IF(ISEVEN(DATA!J1432),"_C' ,","_AC', ")&amp;"'"&amp;DATA!D1432&amp;"', '"&amp;DATA!E1432&amp;"', '"&amp;DATA!F1432&amp;"', '"&amp;DATA!G1432&amp;"', 0, "&amp;DATA!I1432&amp;");",""),"")</f>
        <v/>
      </c>
    </row>
    <row r="1436" spans="1:1" ht="12.75" customHeight="1">
      <c r="A1436" s="1" t="str">
        <f>IF(NOT(ISBLANK(DATA!A1433)),IF(DATA!I1433&gt;7,"INSERT INTO SYSADM.PSAUTHITEM VALUES ('"&amp;$B$1&amp;DATA!A1433&amp;IF(ISEVEN(DATA!J1433),"_C' ,","_AC', ")&amp;"'"&amp;DATA!D1433&amp;"', '"&amp;DATA!E1433&amp;"', '"&amp;DATA!F1433&amp;"', '"&amp;DATA!G1433&amp;"', 0, "&amp;DATA!I1433&amp;");",""),"")</f>
        <v/>
      </c>
    </row>
    <row r="1437" spans="1:1" ht="12.75" customHeight="1">
      <c r="A1437" s="1" t="str">
        <f>IF(NOT(ISBLANK(DATA!A1434)),IF(DATA!I1434&gt;7,"INSERT INTO SYSADM.PSAUTHITEM VALUES ('"&amp;$B$1&amp;DATA!A1434&amp;IF(ISEVEN(DATA!J1434),"_C' ,","_AC', ")&amp;"'"&amp;DATA!D1434&amp;"', '"&amp;DATA!E1434&amp;"', '"&amp;DATA!F1434&amp;"', '"&amp;DATA!G1434&amp;"', 0, "&amp;DATA!I1434&amp;");",""),"")</f>
        <v/>
      </c>
    </row>
    <row r="1438" spans="1:1" ht="12.75" customHeight="1">
      <c r="A1438" s="1" t="str">
        <f>IF(NOT(ISBLANK(DATA!A1435)),IF(DATA!I1435&gt;7,"INSERT INTO SYSADM.PSAUTHITEM VALUES ('"&amp;$B$1&amp;DATA!A1435&amp;IF(ISEVEN(DATA!J1435),"_C' ,","_AC', ")&amp;"'"&amp;DATA!D1435&amp;"', '"&amp;DATA!E1435&amp;"', '"&amp;DATA!F1435&amp;"', '"&amp;DATA!G1435&amp;"', 0, "&amp;DATA!I1435&amp;");",""),"")</f>
        <v/>
      </c>
    </row>
    <row r="1439" spans="1:1" ht="12.75" customHeight="1">
      <c r="A1439" s="1" t="str">
        <f>IF(NOT(ISBLANK(DATA!A1436)),IF(DATA!I1436&gt;7,"INSERT INTO SYSADM.PSAUTHITEM VALUES ('"&amp;$B$1&amp;DATA!A1436&amp;IF(ISEVEN(DATA!J1436),"_C' ,","_AC', ")&amp;"'"&amp;DATA!D1436&amp;"', '"&amp;DATA!E1436&amp;"', '"&amp;DATA!F1436&amp;"', '"&amp;DATA!G1436&amp;"', 0, "&amp;DATA!I1436&amp;");",""),"")</f>
        <v/>
      </c>
    </row>
    <row r="1440" spans="1:1" ht="12.75" customHeight="1">
      <c r="A1440" s="1" t="str">
        <f>IF(NOT(ISBLANK(DATA!A1437)),IF(DATA!I1437&gt;7,"INSERT INTO SYSADM.PSAUTHITEM VALUES ('"&amp;$B$1&amp;DATA!A1437&amp;IF(ISEVEN(DATA!J1437),"_C' ,","_AC', ")&amp;"'"&amp;DATA!D1437&amp;"', '"&amp;DATA!E1437&amp;"', '"&amp;DATA!F1437&amp;"', '"&amp;DATA!G1437&amp;"', 0, "&amp;DATA!I1437&amp;");",""),"")</f>
        <v/>
      </c>
    </row>
    <row r="1441" spans="1:1" ht="12.75" customHeight="1">
      <c r="A1441" s="1" t="str">
        <f>IF(NOT(ISBLANK(DATA!A1438)),IF(DATA!I1438&gt;7,"INSERT INTO SYSADM.PSAUTHITEM VALUES ('"&amp;$B$1&amp;DATA!A1438&amp;IF(ISEVEN(DATA!J1438),"_C' ,","_AC', ")&amp;"'"&amp;DATA!D1438&amp;"', '"&amp;DATA!E1438&amp;"', '"&amp;DATA!F1438&amp;"', '"&amp;DATA!G1438&amp;"', 0, "&amp;DATA!I1438&amp;");",""),"")</f>
        <v/>
      </c>
    </row>
    <row r="1442" spans="1:1" ht="12.75" customHeight="1">
      <c r="A1442" s="1" t="str">
        <f>IF(NOT(ISBLANK(DATA!A1439)),IF(DATA!I1439&gt;7,"INSERT INTO SYSADM.PSAUTHITEM VALUES ('"&amp;$B$1&amp;DATA!A1439&amp;IF(ISEVEN(DATA!J1439),"_C' ,","_AC', ")&amp;"'"&amp;DATA!D1439&amp;"', '"&amp;DATA!E1439&amp;"', '"&amp;DATA!F1439&amp;"', '"&amp;DATA!G1439&amp;"', 0, "&amp;DATA!I1439&amp;");",""),"")</f>
        <v/>
      </c>
    </row>
    <row r="1443" spans="1:1" ht="12.75" customHeight="1">
      <c r="A1443" s="1" t="str">
        <f>IF(NOT(ISBLANK(DATA!A1440)),IF(DATA!I1440&gt;7,"INSERT INTO SYSADM.PSAUTHITEM VALUES ('"&amp;$B$1&amp;DATA!A1440&amp;IF(ISEVEN(DATA!J1440),"_C' ,","_AC', ")&amp;"'"&amp;DATA!D1440&amp;"', '"&amp;DATA!E1440&amp;"', '"&amp;DATA!F1440&amp;"', '"&amp;DATA!G1440&amp;"', 0, "&amp;DATA!I1440&amp;");",""),"")</f>
        <v/>
      </c>
    </row>
    <row r="1444" spans="1:1" ht="12.75" customHeight="1">
      <c r="A1444" s="1" t="str">
        <f>IF(NOT(ISBLANK(DATA!A1441)),IF(DATA!I1441&gt;7,"INSERT INTO SYSADM.PSAUTHITEM VALUES ('"&amp;$B$1&amp;DATA!A1441&amp;IF(ISEVEN(DATA!J1441),"_C' ,","_AC', ")&amp;"'"&amp;DATA!D1441&amp;"', '"&amp;DATA!E1441&amp;"', '"&amp;DATA!F1441&amp;"', '"&amp;DATA!G1441&amp;"', 0, "&amp;DATA!I1441&amp;");",""),"")</f>
        <v/>
      </c>
    </row>
    <row r="1445" spans="1:1" ht="12.75" customHeight="1">
      <c r="A1445" s="1" t="str">
        <f>IF(NOT(ISBLANK(DATA!A1442)),IF(DATA!I1442&gt;7,"INSERT INTO SYSADM.PSAUTHITEM VALUES ('"&amp;$B$1&amp;DATA!A1442&amp;IF(ISEVEN(DATA!J1442),"_C' ,","_AC', ")&amp;"'"&amp;DATA!D1442&amp;"', '"&amp;DATA!E1442&amp;"', '"&amp;DATA!F1442&amp;"', '"&amp;DATA!G1442&amp;"', 0, "&amp;DATA!I1442&amp;");",""),"")</f>
        <v/>
      </c>
    </row>
    <row r="1446" spans="1:1" ht="12.75" customHeight="1">
      <c r="A1446" s="1" t="str">
        <f>IF(NOT(ISBLANK(DATA!A1443)),IF(DATA!I1443&gt;7,"INSERT INTO SYSADM.PSAUTHITEM VALUES ('"&amp;$B$1&amp;DATA!A1443&amp;IF(ISEVEN(DATA!J1443),"_C' ,","_AC', ")&amp;"'"&amp;DATA!D1443&amp;"', '"&amp;DATA!E1443&amp;"', '"&amp;DATA!F1443&amp;"', '"&amp;DATA!G1443&amp;"', 0, "&amp;DATA!I1443&amp;");",""),"")</f>
        <v/>
      </c>
    </row>
    <row r="1447" spans="1:1" ht="12.75" customHeight="1">
      <c r="A1447" s="1" t="str">
        <f>IF(NOT(ISBLANK(DATA!A1444)),IF(DATA!I1444&gt;7,"INSERT INTO SYSADM.PSAUTHITEM VALUES ('"&amp;$B$1&amp;DATA!A1444&amp;IF(ISEVEN(DATA!J1444),"_C' ,","_AC', ")&amp;"'"&amp;DATA!D1444&amp;"', '"&amp;DATA!E1444&amp;"', '"&amp;DATA!F1444&amp;"', '"&amp;DATA!G1444&amp;"', 0, "&amp;DATA!I1444&amp;");",""),"")</f>
        <v/>
      </c>
    </row>
    <row r="1448" spans="1:1" ht="12.75" customHeight="1">
      <c r="A1448" s="1" t="str">
        <f>IF(NOT(ISBLANK(DATA!A1445)),IF(DATA!I1445&gt;7,"INSERT INTO SYSADM.PSAUTHITEM VALUES ('"&amp;$B$1&amp;DATA!A1445&amp;IF(ISEVEN(DATA!J1445),"_C' ,","_AC', ")&amp;"'"&amp;DATA!D1445&amp;"', '"&amp;DATA!E1445&amp;"', '"&amp;DATA!F1445&amp;"', '"&amp;DATA!G1445&amp;"', 0, "&amp;DATA!I1445&amp;");",""),"")</f>
        <v/>
      </c>
    </row>
    <row r="1449" spans="1:1" ht="12.75" customHeight="1">
      <c r="A1449" s="1" t="str">
        <f>IF(NOT(ISBLANK(DATA!A1446)),IF(DATA!I1446&gt;7,"INSERT INTO SYSADM.PSAUTHITEM VALUES ('"&amp;$B$1&amp;DATA!A1446&amp;IF(ISEVEN(DATA!J1446),"_C' ,","_AC', ")&amp;"'"&amp;DATA!D1446&amp;"', '"&amp;DATA!E1446&amp;"', '"&amp;DATA!F1446&amp;"', '"&amp;DATA!G1446&amp;"', 0, "&amp;DATA!I1446&amp;");",""),"")</f>
        <v/>
      </c>
    </row>
    <row r="1450" spans="1:1" ht="12.75" customHeight="1">
      <c r="A1450" s="1" t="str">
        <f>IF(NOT(ISBLANK(DATA!A1447)),IF(DATA!I1447&gt;7,"INSERT INTO SYSADM.PSAUTHITEM VALUES ('"&amp;$B$1&amp;DATA!A1447&amp;IF(ISEVEN(DATA!J1447),"_C' ,","_AC', ")&amp;"'"&amp;DATA!D1447&amp;"', '"&amp;DATA!E1447&amp;"', '"&amp;DATA!F1447&amp;"', '"&amp;DATA!G1447&amp;"', 0, "&amp;DATA!I1447&amp;");",""),"")</f>
        <v/>
      </c>
    </row>
    <row r="1451" spans="1:1" ht="12.75" customHeight="1">
      <c r="A1451" s="1" t="str">
        <f>IF(NOT(ISBLANK(DATA!A1448)),IF(DATA!I1448&gt;7,"INSERT INTO SYSADM.PSAUTHITEM VALUES ('"&amp;$B$1&amp;DATA!A1448&amp;IF(ISEVEN(DATA!J1448),"_C' ,","_AC', ")&amp;"'"&amp;DATA!D1448&amp;"', '"&amp;DATA!E1448&amp;"', '"&amp;DATA!F1448&amp;"', '"&amp;DATA!G1448&amp;"', 0, "&amp;DATA!I1448&amp;");",""),"")</f>
        <v/>
      </c>
    </row>
    <row r="1452" spans="1:1" ht="12.75" customHeight="1">
      <c r="A1452" s="1" t="str">
        <f>IF(NOT(ISBLANK(DATA!A1449)),IF(DATA!I1449&gt;7,"INSERT INTO SYSADM.PSAUTHITEM VALUES ('"&amp;$B$1&amp;DATA!A1449&amp;IF(ISEVEN(DATA!J1449),"_C' ,","_AC', ")&amp;"'"&amp;DATA!D1449&amp;"', '"&amp;DATA!E1449&amp;"', '"&amp;DATA!F1449&amp;"', '"&amp;DATA!G1449&amp;"', 0, "&amp;DATA!I1449&amp;");",""),"")</f>
        <v/>
      </c>
    </row>
    <row r="1453" spans="1:1" ht="12.75" customHeight="1">
      <c r="A1453" s="1" t="str">
        <f>IF(NOT(ISBLANK(DATA!A1450)),IF(DATA!I1450&gt;7,"INSERT INTO SYSADM.PSAUTHITEM VALUES ('"&amp;$B$1&amp;DATA!A1450&amp;IF(ISEVEN(DATA!J1450),"_C' ,","_AC', ")&amp;"'"&amp;DATA!D1450&amp;"', '"&amp;DATA!E1450&amp;"', '"&amp;DATA!F1450&amp;"', '"&amp;DATA!G1450&amp;"', 0, "&amp;DATA!I1450&amp;");",""),"")</f>
        <v/>
      </c>
    </row>
    <row r="1454" spans="1:1" ht="12.75" customHeight="1">
      <c r="A1454" s="1" t="str">
        <f>IF(NOT(ISBLANK(DATA!A1451)),IF(DATA!I1451&gt;7,"INSERT INTO SYSADM.PSAUTHITEM VALUES ('"&amp;$B$1&amp;DATA!A1451&amp;IF(ISEVEN(DATA!J1451),"_C' ,","_AC', ")&amp;"'"&amp;DATA!D1451&amp;"', '"&amp;DATA!E1451&amp;"', '"&amp;DATA!F1451&amp;"', '"&amp;DATA!G1451&amp;"', 0, "&amp;DATA!I1451&amp;");",""),"")</f>
        <v/>
      </c>
    </row>
    <row r="1455" spans="1:1" ht="12.75" customHeight="1">
      <c r="A1455" s="1" t="str">
        <f>IF(NOT(ISBLANK(DATA!A1452)),IF(DATA!I1452&gt;7,"INSERT INTO SYSADM.PSAUTHITEM VALUES ('"&amp;$B$1&amp;DATA!A1452&amp;IF(ISEVEN(DATA!J1452),"_C' ,","_AC', ")&amp;"'"&amp;DATA!D1452&amp;"', '"&amp;DATA!E1452&amp;"', '"&amp;DATA!F1452&amp;"', '"&amp;DATA!G1452&amp;"', 0, "&amp;DATA!I1452&amp;");",""),"")</f>
        <v/>
      </c>
    </row>
    <row r="1456" spans="1:1" ht="12.75" customHeight="1">
      <c r="A1456" s="1" t="str">
        <f>IF(NOT(ISBLANK(DATA!A1453)),IF(DATA!I1453&gt;7,"INSERT INTO SYSADM.PSAUTHITEM VALUES ('"&amp;$B$1&amp;DATA!A1453&amp;IF(ISEVEN(DATA!J1453),"_C' ,","_AC', ")&amp;"'"&amp;DATA!D1453&amp;"', '"&amp;DATA!E1453&amp;"', '"&amp;DATA!F1453&amp;"', '"&amp;DATA!G1453&amp;"', 0, "&amp;DATA!I1453&amp;");",""),"")</f>
        <v/>
      </c>
    </row>
    <row r="1457" spans="1:1" ht="12.75" customHeight="1">
      <c r="A1457" s="1" t="str">
        <f>IF(NOT(ISBLANK(DATA!A1454)),IF(DATA!I1454&gt;7,"INSERT INTO SYSADM.PSAUTHITEM VALUES ('"&amp;$B$1&amp;DATA!A1454&amp;IF(ISEVEN(DATA!J1454),"_C' ,","_AC', ")&amp;"'"&amp;DATA!D1454&amp;"', '"&amp;DATA!E1454&amp;"', '"&amp;DATA!F1454&amp;"', '"&amp;DATA!G1454&amp;"', 0, "&amp;DATA!I1454&amp;");",""),"")</f>
        <v/>
      </c>
    </row>
    <row r="1458" spans="1:1" ht="12.75" customHeight="1">
      <c r="A1458" s="1" t="str">
        <f>IF(NOT(ISBLANK(DATA!A1455)),IF(DATA!I1455&gt;7,"INSERT INTO SYSADM.PSAUTHITEM VALUES ('"&amp;$B$1&amp;DATA!A1455&amp;IF(ISEVEN(DATA!J1455),"_C' ,","_AC', ")&amp;"'"&amp;DATA!D1455&amp;"', '"&amp;DATA!E1455&amp;"', '"&amp;DATA!F1455&amp;"', '"&amp;DATA!G1455&amp;"', 0, "&amp;DATA!I1455&amp;");",""),"")</f>
        <v/>
      </c>
    </row>
    <row r="1459" spans="1:1" ht="12.75" customHeight="1">
      <c r="A1459" s="1" t="str">
        <f>IF(NOT(ISBLANK(DATA!A1456)),IF(DATA!I1456&gt;7,"INSERT INTO SYSADM.PSAUTHITEM VALUES ('"&amp;$B$1&amp;DATA!A1456&amp;IF(ISEVEN(DATA!J1456),"_C' ,","_AC', ")&amp;"'"&amp;DATA!D1456&amp;"', '"&amp;DATA!E1456&amp;"', '"&amp;DATA!F1456&amp;"', '"&amp;DATA!G1456&amp;"', 0, "&amp;DATA!I1456&amp;");",""),"")</f>
        <v/>
      </c>
    </row>
    <row r="1460" spans="1:1" ht="12.75" customHeight="1">
      <c r="A1460" s="1" t="str">
        <f>IF(NOT(ISBLANK(DATA!A1457)),IF(DATA!I1457&gt;7,"INSERT INTO SYSADM.PSAUTHITEM VALUES ('"&amp;$B$1&amp;DATA!A1457&amp;IF(ISEVEN(DATA!J1457),"_C' ,","_AC', ")&amp;"'"&amp;DATA!D1457&amp;"', '"&amp;DATA!E1457&amp;"', '"&amp;DATA!F1457&amp;"', '"&amp;DATA!G1457&amp;"', 0, "&amp;DATA!I1457&amp;");",""),"")</f>
        <v/>
      </c>
    </row>
    <row r="1461" spans="1:1" ht="12.75" customHeight="1">
      <c r="A1461" s="1" t="str">
        <f>IF(NOT(ISBLANK(DATA!A1458)),IF(DATA!I1458&gt;7,"INSERT INTO SYSADM.PSAUTHITEM VALUES ('"&amp;$B$1&amp;DATA!A1458&amp;IF(ISEVEN(DATA!J1458),"_C' ,","_AC', ")&amp;"'"&amp;DATA!D1458&amp;"', '"&amp;DATA!E1458&amp;"', '"&amp;DATA!F1458&amp;"', '"&amp;DATA!G1458&amp;"', 0, "&amp;DATA!I1458&amp;");",""),"")</f>
        <v/>
      </c>
    </row>
    <row r="1462" spans="1:1" ht="12.75" customHeight="1">
      <c r="A1462" s="1" t="str">
        <f>IF(NOT(ISBLANK(DATA!A1459)),IF(DATA!I1459&gt;7,"INSERT INTO SYSADM.PSAUTHITEM VALUES ('"&amp;$B$1&amp;DATA!A1459&amp;IF(ISEVEN(DATA!J1459),"_C' ,","_AC', ")&amp;"'"&amp;DATA!D1459&amp;"', '"&amp;DATA!E1459&amp;"', '"&amp;DATA!F1459&amp;"', '"&amp;DATA!G1459&amp;"', 0, "&amp;DATA!I1459&amp;");",""),"")</f>
        <v/>
      </c>
    </row>
    <row r="1463" spans="1:1" ht="12.75" customHeight="1">
      <c r="A1463" s="1" t="str">
        <f>IF(NOT(ISBLANK(DATA!A1460)),IF(DATA!I1460&gt;7,"INSERT INTO SYSADM.PSAUTHITEM VALUES ('"&amp;$B$1&amp;DATA!A1460&amp;IF(ISEVEN(DATA!J1460),"_C' ,","_AC', ")&amp;"'"&amp;DATA!D1460&amp;"', '"&amp;DATA!E1460&amp;"', '"&amp;DATA!F1460&amp;"', '"&amp;DATA!G1460&amp;"', 0, "&amp;DATA!I1460&amp;");",""),"")</f>
        <v/>
      </c>
    </row>
    <row r="1464" spans="1:1" ht="12.75" customHeight="1">
      <c r="A1464" s="1" t="str">
        <f>IF(NOT(ISBLANK(DATA!A1461)),IF(DATA!I1461&gt;7,"INSERT INTO SYSADM.PSAUTHITEM VALUES ('"&amp;$B$1&amp;DATA!A1461&amp;IF(ISEVEN(DATA!J1461),"_C' ,","_AC', ")&amp;"'"&amp;DATA!D1461&amp;"', '"&amp;DATA!E1461&amp;"', '"&amp;DATA!F1461&amp;"', '"&amp;DATA!G1461&amp;"', 0, "&amp;DATA!I1461&amp;");",""),"")</f>
        <v/>
      </c>
    </row>
    <row r="1465" spans="1:1" ht="12.75" customHeight="1">
      <c r="A1465" s="1" t="str">
        <f>IF(NOT(ISBLANK(DATA!A1462)),IF(DATA!I1462&gt;7,"INSERT INTO SYSADM.PSAUTHITEM VALUES ('"&amp;$B$1&amp;DATA!A1462&amp;IF(ISEVEN(DATA!J1462),"_C' ,","_AC', ")&amp;"'"&amp;DATA!D1462&amp;"', '"&amp;DATA!E1462&amp;"', '"&amp;DATA!F1462&amp;"', '"&amp;DATA!G1462&amp;"', 0, "&amp;DATA!I1462&amp;");",""),"")</f>
        <v/>
      </c>
    </row>
    <row r="1466" spans="1:1" ht="12.75" customHeight="1">
      <c r="A1466" s="1" t="str">
        <f>IF(NOT(ISBLANK(DATA!A1463)),IF(DATA!I1463&gt;7,"INSERT INTO SYSADM.PSAUTHITEM VALUES ('"&amp;$B$1&amp;DATA!A1463&amp;IF(ISEVEN(DATA!J1463),"_C' ,","_AC', ")&amp;"'"&amp;DATA!D1463&amp;"', '"&amp;DATA!E1463&amp;"', '"&amp;DATA!F1463&amp;"', '"&amp;DATA!G1463&amp;"', 0, "&amp;DATA!I1463&amp;");",""),"")</f>
        <v/>
      </c>
    </row>
    <row r="1467" spans="1:1" ht="12.75" customHeight="1">
      <c r="A1467" s="1" t="str">
        <f>IF(NOT(ISBLANK(DATA!A1464)),IF(DATA!I1464&gt;7,"INSERT INTO SYSADM.PSAUTHITEM VALUES ('"&amp;$B$1&amp;DATA!A1464&amp;IF(ISEVEN(DATA!J1464),"_C' ,","_AC', ")&amp;"'"&amp;DATA!D1464&amp;"', '"&amp;DATA!E1464&amp;"', '"&amp;DATA!F1464&amp;"', '"&amp;DATA!G1464&amp;"', 0, "&amp;DATA!I1464&amp;");",""),"")</f>
        <v/>
      </c>
    </row>
    <row r="1468" spans="1:1" ht="12.75" customHeight="1">
      <c r="A1468" s="1" t="str">
        <f>IF(NOT(ISBLANK(DATA!A1465)),IF(DATA!I1465&gt;7,"INSERT INTO SYSADM.PSAUTHITEM VALUES ('"&amp;$B$1&amp;DATA!A1465&amp;IF(ISEVEN(DATA!J1465),"_C' ,","_AC', ")&amp;"'"&amp;DATA!D1465&amp;"', '"&amp;DATA!E1465&amp;"', '"&amp;DATA!F1465&amp;"', '"&amp;DATA!G1465&amp;"', 0, "&amp;DATA!I1465&amp;");",""),"")</f>
        <v/>
      </c>
    </row>
    <row r="1469" spans="1:1" ht="12.75" customHeight="1">
      <c r="A1469" s="1" t="str">
        <f>IF(NOT(ISBLANK(DATA!A1466)),IF(DATA!I1466&gt;7,"INSERT INTO SYSADM.PSAUTHITEM VALUES ('"&amp;$B$1&amp;DATA!A1466&amp;IF(ISEVEN(DATA!J1466),"_C' ,","_AC', ")&amp;"'"&amp;DATA!D1466&amp;"', '"&amp;DATA!E1466&amp;"', '"&amp;DATA!F1466&amp;"', '"&amp;DATA!G1466&amp;"', 0, "&amp;DATA!I1466&amp;");",""),"")</f>
        <v/>
      </c>
    </row>
    <row r="1470" spans="1:1" ht="12.75" customHeight="1">
      <c r="A1470" s="1" t="str">
        <f>IF(NOT(ISBLANK(DATA!A1467)),IF(DATA!I1467&gt;7,"INSERT INTO SYSADM.PSAUTHITEM VALUES ('"&amp;$B$1&amp;DATA!A1467&amp;IF(ISEVEN(DATA!J1467),"_C' ,","_AC', ")&amp;"'"&amp;DATA!D1467&amp;"', '"&amp;DATA!E1467&amp;"', '"&amp;DATA!F1467&amp;"', '"&amp;DATA!G1467&amp;"', 0, "&amp;DATA!I1467&amp;");",""),"")</f>
        <v/>
      </c>
    </row>
    <row r="1471" spans="1:1" ht="12.75" customHeight="1">
      <c r="A1471" s="1" t="str">
        <f>IF(NOT(ISBLANK(DATA!A1468)),IF(DATA!I1468&gt;7,"INSERT INTO SYSADM.PSAUTHITEM VALUES ('"&amp;$B$1&amp;DATA!A1468&amp;IF(ISEVEN(DATA!J1468),"_C' ,","_AC', ")&amp;"'"&amp;DATA!D1468&amp;"', '"&amp;DATA!E1468&amp;"', '"&amp;DATA!F1468&amp;"', '"&amp;DATA!G1468&amp;"', 0, "&amp;DATA!I1468&amp;");",""),"")</f>
        <v/>
      </c>
    </row>
    <row r="1472" spans="1:1" ht="12.75" customHeight="1">
      <c r="A1472" s="1" t="str">
        <f>IF(NOT(ISBLANK(DATA!A1469)),IF(DATA!I1469&gt;7,"INSERT INTO SYSADM.PSAUTHITEM VALUES ('"&amp;$B$1&amp;DATA!A1469&amp;IF(ISEVEN(DATA!J1469),"_C' ,","_AC', ")&amp;"'"&amp;DATA!D1469&amp;"', '"&amp;DATA!E1469&amp;"', '"&amp;DATA!F1469&amp;"', '"&amp;DATA!G1469&amp;"', 0, "&amp;DATA!I1469&amp;");",""),"")</f>
        <v/>
      </c>
    </row>
    <row r="1473" spans="1:1" ht="12.75" customHeight="1">
      <c r="A1473" s="1" t="str">
        <f>IF(NOT(ISBLANK(DATA!A1470)),IF(DATA!I1470&gt;7,"INSERT INTO SYSADM.PSAUTHITEM VALUES ('"&amp;$B$1&amp;DATA!A1470&amp;IF(ISEVEN(DATA!J1470),"_C' ,","_AC', ")&amp;"'"&amp;DATA!D1470&amp;"', '"&amp;DATA!E1470&amp;"', '"&amp;DATA!F1470&amp;"', '"&amp;DATA!G1470&amp;"', 0, "&amp;DATA!I1470&amp;");",""),"")</f>
        <v/>
      </c>
    </row>
    <row r="1474" spans="1:1" ht="12.75" customHeight="1">
      <c r="A1474" s="1" t="str">
        <f>IF(NOT(ISBLANK(DATA!A1471)),IF(DATA!I1471&gt;7,"INSERT INTO SYSADM.PSAUTHITEM VALUES ('"&amp;$B$1&amp;DATA!A1471&amp;IF(ISEVEN(DATA!J1471),"_C' ,","_AC', ")&amp;"'"&amp;DATA!D1471&amp;"', '"&amp;DATA!E1471&amp;"', '"&amp;DATA!F1471&amp;"', '"&amp;DATA!G1471&amp;"', 0, "&amp;DATA!I1471&amp;");",""),"")</f>
        <v/>
      </c>
    </row>
    <row r="1475" spans="1:1" ht="12.75" customHeight="1">
      <c r="A1475" s="1" t="str">
        <f>IF(NOT(ISBLANK(DATA!A1472)),IF(DATA!I1472&gt;7,"INSERT INTO SYSADM.PSAUTHITEM VALUES ('"&amp;$B$1&amp;DATA!A1472&amp;IF(ISEVEN(DATA!J1472),"_C' ,","_AC', ")&amp;"'"&amp;DATA!D1472&amp;"', '"&amp;DATA!E1472&amp;"', '"&amp;DATA!F1472&amp;"', '"&amp;DATA!G1472&amp;"', 0, "&amp;DATA!I1472&amp;");",""),"")</f>
        <v/>
      </c>
    </row>
    <row r="1476" spans="1:1" ht="12.75" customHeight="1">
      <c r="A1476" s="1" t="str">
        <f>IF(NOT(ISBLANK(DATA!A1473)),IF(DATA!I1473&gt;7,"INSERT INTO SYSADM.PSAUTHITEM VALUES ('"&amp;$B$1&amp;DATA!A1473&amp;IF(ISEVEN(DATA!J1473),"_C' ,","_AC', ")&amp;"'"&amp;DATA!D1473&amp;"', '"&amp;DATA!E1473&amp;"', '"&amp;DATA!F1473&amp;"', '"&amp;DATA!G1473&amp;"', 0, "&amp;DATA!I1473&amp;");",""),"")</f>
        <v/>
      </c>
    </row>
    <row r="1477" spans="1:1" ht="12.75" customHeight="1">
      <c r="A1477" s="1" t="str">
        <f>IF(NOT(ISBLANK(DATA!A1474)),IF(DATA!I1474&gt;7,"INSERT INTO SYSADM.PSAUTHITEM VALUES ('"&amp;$B$1&amp;DATA!A1474&amp;IF(ISEVEN(DATA!J1474),"_C' ,","_AC', ")&amp;"'"&amp;DATA!D1474&amp;"', '"&amp;DATA!E1474&amp;"', '"&amp;DATA!F1474&amp;"', '"&amp;DATA!G1474&amp;"', 0, "&amp;DATA!I1474&amp;");",""),"")</f>
        <v/>
      </c>
    </row>
    <row r="1478" spans="1:1" ht="12.75" customHeight="1">
      <c r="A1478" s="1" t="str">
        <f>IF(NOT(ISBLANK(DATA!A1475)),IF(DATA!I1475&gt;7,"INSERT INTO SYSADM.PSAUTHITEM VALUES ('"&amp;$B$1&amp;DATA!A1475&amp;IF(ISEVEN(DATA!J1475),"_C' ,","_AC', ")&amp;"'"&amp;DATA!D1475&amp;"', '"&amp;DATA!E1475&amp;"', '"&amp;DATA!F1475&amp;"', '"&amp;DATA!G1475&amp;"', 0, "&amp;DATA!I1475&amp;");",""),"")</f>
        <v/>
      </c>
    </row>
    <row r="1479" spans="1:1" ht="12.75" customHeight="1">
      <c r="A1479" s="1" t="str">
        <f>IF(NOT(ISBLANK(DATA!A1476)),IF(DATA!I1476&gt;7,"INSERT INTO SYSADM.PSAUTHITEM VALUES ('"&amp;$B$1&amp;DATA!A1476&amp;IF(ISEVEN(DATA!J1476),"_C' ,","_AC', ")&amp;"'"&amp;DATA!D1476&amp;"', '"&amp;DATA!E1476&amp;"', '"&amp;DATA!F1476&amp;"', '"&amp;DATA!G1476&amp;"', 0, "&amp;DATA!I1476&amp;");",""),"")</f>
        <v/>
      </c>
    </row>
    <row r="1480" spans="1:1" ht="12.75" customHeight="1">
      <c r="A1480" s="1" t="str">
        <f>IF(NOT(ISBLANK(DATA!A1477)),IF(DATA!I1477&gt;7,"INSERT INTO SYSADM.PSAUTHITEM VALUES ('"&amp;$B$1&amp;DATA!A1477&amp;IF(ISEVEN(DATA!J1477),"_C' ,","_AC', ")&amp;"'"&amp;DATA!D1477&amp;"', '"&amp;DATA!E1477&amp;"', '"&amp;DATA!F1477&amp;"', '"&amp;DATA!G1477&amp;"', 0, "&amp;DATA!I1477&amp;");",""),"")</f>
        <v/>
      </c>
    </row>
    <row r="1481" spans="1:1" ht="12.75" customHeight="1">
      <c r="A1481" s="1" t="str">
        <f>IF(NOT(ISBLANK(DATA!A1478)),IF(DATA!I1478&gt;7,"INSERT INTO SYSADM.PSAUTHITEM VALUES ('"&amp;$B$1&amp;DATA!A1478&amp;IF(ISEVEN(DATA!J1478),"_C' ,","_AC', ")&amp;"'"&amp;DATA!D1478&amp;"', '"&amp;DATA!E1478&amp;"', '"&amp;DATA!F1478&amp;"', '"&amp;DATA!G1478&amp;"', 0, "&amp;DATA!I1478&amp;");",""),"")</f>
        <v/>
      </c>
    </row>
    <row r="1482" spans="1:1" ht="12.75" customHeight="1">
      <c r="A1482" s="1" t="str">
        <f>IF(NOT(ISBLANK(DATA!A1479)),IF(DATA!I1479&gt;7,"INSERT INTO SYSADM.PSAUTHITEM VALUES ('"&amp;$B$1&amp;DATA!A1479&amp;IF(ISEVEN(DATA!J1479),"_C' ,","_AC', ")&amp;"'"&amp;DATA!D1479&amp;"', '"&amp;DATA!E1479&amp;"', '"&amp;DATA!F1479&amp;"', '"&amp;DATA!G1479&amp;"', 0, "&amp;DATA!I1479&amp;");",""),"")</f>
        <v/>
      </c>
    </row>
    <row r="1483" spans="1:1" ht="12.75" customHeight="1">
      <c r="A1483" s="1" t="str">
        <f>IF(NOT(ISBLANK(DATA!A1480)),IF(DATA!I1480&gt;7,"INSERT INTO SYSADM.PSAUTHITEM VALUES ('"&amp;$B$1&amp;DATA!A1480&amp;IF(ISEVEN(DATA!J1480),"_C' ,","_AC', ")&amp;"'"&amp;DATA!D1480&amp;"', '"&amp;DATA!E1480&amp;"', '"&amp;DATA!F1480&amp;"', '"&amp;DATA!G1480&amp;"', 0, "&amp;DATA!I1480&amp;");",""),"")</f>
        <v/>
      </c>
    </row>
    <row r="1484" spans="1:1" ht="12.75" customHeight="1">
      <c r="A1484" s="1" t="str">
        <f>IF(NOT(ISBLANK(DATA!A1481)),IF(DATA!I1481&gt;7,"INSERT INTO SYSADM.PSAUTHITEM VALUES ('"&amp;$B$1&amp;DATA!A1481&amp;IF(ISEVEN(DATA!J1481),"_C' ,","_AC', ")&amp;"'"&amp;DATA!D1481&amp;"', '"&amp;DATA!E1481&amp;"', '"&amp;DATA!F1481&amp;"', '"&amp;DATA!G1481&amp;"', 0, "&amp;DATA!I1481&amp;");",""),"")</f>
        <v/>
      </c>
    </row>
    <row r="1485" spans="1:1" ht="12.75" customHeight="1">
      <c r="A1485" s="1" t="str">
        <f>IF(NOT(ISBLANK(DATA!A1482)),IF(DATA!I1482&gt;7,"INSERT INTO SYSADM.PSAUTHITEM VALUES ('"&amp;$B$1&amp;DATA!A1482&amp;IF(ISEVEN(DATA!J1482),"_C' ,","_AC', ")&amp;"'"&amp;DATA!D1482&amp;"', '"&amp;DATA!E1482&amp;"', '"&amp;DATA!F1482&amp;"', '"&amp;DATA!G1482&amp;"', 0, "&amp;DATA!I1482&amp;");",""),"")</f>
        <v/>
      </c>
    </row>
    <row r="1486" spans="1:1" ht="12.75" customHeight="1">
      <c r="A1486" s="1" t="str">
        <f>IF(NOT(ISBLANK(DATA!A1483)),IF(DATA!I1483&gt;7,"INSERT INTO SYSADM.PSAUTHITEM VALUES ('"&amp;$B$1&amp;DATA!A1483&amp;IF(ISEVEN(DATA!J1483),"_C' ,","_AC', ")&amp;"'"&amp;DATA!D1483&amp;"', '"&amp;DATA!E1483&amp;"', '"&amp;DATA!F1483&amp;"', '"&amp;DATA!G1483&amp;"', 0, "&amp;DATA!I1483&amp;");",""),"")</f>
        <v/>
      </c>
    </row>
    <row r="1487" spans="1:1" ht="12.75" customHeight="1">
      <c r="A1487" s="1" t="str">
        <f>IF(NOT(ISBLANK(DATA!A1484)),IF(DATA!I1484&gt;7,"INSERT INTO SYSADM.PSAUTHITEM VALUES ('"&amp;$B$1&amp;DATA!A1484&amp;IF(ISEVEN(DATA!J1484),"_C' ,","_AC', ")&amp;"'"&amp;DATA!D1484&amp;"', '"&amp;DATA!E1484&amp;"', '"&amp;DATA!F1484&amp;"', '"&amp;DATA!G1484&amp;"', 0, "&amp;DATA!I1484&amp;");",""),"")</f>
        <v/>
      </c>
    </row>
    <row r="1488" spans="1:1" ht="12.75" customHeight="1">
      <c r="A1488" s="1" t="str">
        <f>IF(NOT(ISBLANK(DATA!A1485)),IF(DATA!I1485&gt;7,"INSERT INTO SYSADM.PSAUTHITEM VALUES ('"&amp;$B$1&amp;DATA!A1485&amp;IF(ISEVEN(DATA!J1485),"_C' ,","_AC', ")&amp;"'"&amp;DATA!D1485&amp;"', '"&amp;DATA!E1485&amp;"', '"&amp;DATA!F1485&amp;"', '"&amp;DATA!G1485&amp;"', 0, "&amp;DATA!I1485&amp;");",""),"")</f>
        <v/>
      </c>
    </row>
    <row r="1489" spans="1:1" ht="12.75" customHeight="1">
      <c r="A1489" s="1" t="str">
        <f>IF(NOT(ISBLANK(DATA!A1486)),IF(DATA!I1486&gt;7,"INSERT INTO SYSADM.PSAUTHITEM VALUES ('"&amp;$B$1&amp;DATA!A1486&amp;IF(ISEVEN(DATA!J1486),"_C' ,","_AC', ")&amp;"'"&amp;DATA!D1486&amp;"', '"&amp;DATA!E1486&amp;"', '"&amp;DATA!F1486&amp;"', '"&amp;DATA!G1486&amp;"', 0, "&amp;DATA!I1486&amp;");",""),"")</f>
        <v/>
      </c>
    </row>
    <row r="1490" spans="1:1" ht="12.75" customHeight="1">
      <c r="A1490" s="1" t="str">
        <f>IF(NOT(ISBLANK(DATA!A1487)),IF(DATA!I1487&gt;7,"INSERT INTO SYSADM.PSAUTHITEM VALUES ('"&amp;$B$1&amp;DATA!A1487&amp;IF(ISEVEN(DATA!J1487),"_C' ,","_AC', ")&amp;"'"&amp;DATA!D1487&amp;"', '"&amp;DATA!E1487&amp;"', '"&amp;DATA!F1487&amp;"', '"&amp;DATA!G1487&amp;"', 0, "&amp;DATA!I1487&amp;");",""),"")</f>
        <v/>
      </c>
    </row>
    <row r="1491" spans="1:1" ht="12.75" customHeight="1">
      <c r="A1491" s="1" t="str">
        <f>IF(NOT(ISBLANK(DATA!A1488)),IF(DATA!I1488&gt;7,"INSERT INTO SYSADM.PSAUTHITEM VALUES ('"&amp;$B$1&amp;DATA!A1488&amp;IF(ISEVEN(DATA!J1488),"_C' ,","_AC', ")&amp;"'"&amp;DATA!D1488&amp;"', '"&amp;DATA!E1488&amp;"', '"&amp;DATA!F1488&amp;"', '"&amp;DATA!G1488&amp;"', 0, "&amp;DATA!I1488&amp;");",""),"")</f>
        <v/>
      </c>
    </row>
    <row r="1492" spans="1:1" ht="12.75" customHeight="1">
      <c r="A1492" s="1" t="str">
        <f>IF(NOT(ISBLANK(DATA!A1489)),IF(DATA!I1489&gt;7,"INSERT INTO SYSADM.PSAUTHITEM VALUES ('"&amp;$B$1&amp;DATA!A1489&amp;IF(ISEVEN(DATA!J1489),"_C' ,","_AC', ")&amp;"'"&amp;DATA!D1489&amp;"', '"&amp;DATA!E1489&amp;"', '"&amp;DATA!F1489&amp;"', '"&amp;DATA!G1489&amp;"', 0, "&amp;DATA!I1489&amp;");",""),"")</f>
        <v/>
      </c>
    </row>
    <row r="1493" spans="1:1" ht="12.75" customHeight="1">
      <c r="A1493" s="1" t="str">
        <f>IF(NOT(ISBLANK(DATA!A1490)),IF(DATA!I1490&gt;7,"INSERT INTO SYSADM.PSAUTHITEM VALUES ('"&amp;$B$1&amp;DATA!A1490&amp;IF(ISEVEN(DATA!J1490),"_C' ,","_AC', ")&amp;"'"&amp;DATA!D1490&amp;"', '"&amp;DATA!E1490&amp;"', '"&amp;DATA!F1490&amp;"', '"&amp;DATA!G1490&amp;"', 0, "&amp;DATA!I1490&amp;");",""),"")</f>
        <v/>
      </c>
    </row>
    <row r="1494" spans="1:1" ht="12.75" customHeight="1">
      <c r="A1494" s="1" t="str">
        <f>IF(NOT(ISBLANK(DATA!A1491)),IF(DATA!I1491&gt;7,"INSERT INTO SYSADM.PSAUTHITEM VALUES ('"&amp;$B$1&amp;DATA!A1491&amp;IF(ISEVEN(DATA!J1491),"_C' ,","_AC', ")&amp;"'"&amp;DATA!D1491&amp;"', '"&amp;DATA!E1491&amp;"', '"&amp;DATA!F1491&amp;"', '"&amp;DATA!G1491&amp;"', 0, "&amp;DATA!I1491&amp;");",""),"")</f>
        <v/>
      </c>
    </row>
    <row r="1495" spans="1:1" ht="12.75" customHeight="1">
      <c r="A1495" s="1" t="str">
        <f>IF(NOT(ISBLANK(DATA!A1492)),IF(DATA!I1492&gt;7,"INSERT INTO SYSADM.PSAUTHITEM VALUES ('"&amp;$B$1&amp;DATA!A1492&amp;IF(ISEVEN(DATA!J1492),"_C' ,","_AC', ")&amp;"'"&amp;DATA!D1492&amp;"', '"&amp;DATA!E1492&amp;"', '"&amp;DATA!F1492&amp;"', '"&amp;DATA!G1492&amp;"', 0, "&amp;DATA!I1492&amp;");",""),"")</f>
        <v/>
      </c>
    </row>
    <row r="1496" spans="1:1" ht="12.75" customHeight="1">
      <c r="A1496" s="1" t="str">
        <f>IF(NOT(ISBLANK(DATA!A1493)),IF(DATA!I1493&gt;7,"INSERT INTO SYSADM.PSAUTHITEM VALUES ('"&amp;$B$1&amp;DATA!A1493&amp;IF(ISEVEN(DATA!J1493),"_C' ,","_AC', ")&amp;"'"&amp;DATA!D1493&amp;"', '"&amp;DATA!E1493&amp;"', '"&amp;DATA!F1493&amp;"', '"&amp;DATA!G1493&amp;"', 0, "&amp;DATA!I1493&amp;");",""),"")</f>
        <v/>
      </c>
    </row>
    <row r="1497" spans="1:1" ht="12.75" customHeight="1">
      <c r="A1497" s="1" t="str">
        <f>IF(NOT(ISBLANK(DATA!A1494)),IF(DATA!I1494&gt;7,"INSERT INTO SYSADM.PSAUTHITEM VALUES ('"&amp;$B$1&amp;DATA!A1494&amp;IF(ISEVEN(DATA!J1494),"_C' ,","_AC', ")&amp;"'"&amp;DATA!D1494&amp;"', '"&amp;DATA!E1494&amp;"', '"&amp;DATA!F1494&amp;"', '"&amp;DATA!G1494&amp;"', 0, "&amp;DATA!I1494&amp;");",""),"")</f>
        <v/>
      </c>
    </row>
    <row r="1498" spans="1:1" ht="12.75" customHeight="1">
      <c r="A1498" s="1" t="str">
        <f>IF(NOT(ISBLANK(DATA!A1495)),IF(DATA!I1495&gt;7,"INSERT INTO SYSADM.PSAUTHITEM VALUES ('"&amp;$B$1&amp;DATA!A1495&amp;IF(ISEVEN(DATA!J1495),"_C' ,","_AC', ")&amp;"'"&amp;DATA!D1495&amp;"', '"&amp;DATA!E1495&amp;"', '"&amp;DATA!F1495&amp;"', '"&amp;DATA!G1495&amp;"', 0, "&amp;DATA!I1495&amp;");",""),"")</f>
        <v/>
      </c>
    </row>
    <row r="1499" spans="1:1" ht="12.75" customHeight="1">
      <c r="A1499" s="1" t="str">
        <f>IF(NOT(ISBLANK(DATA!A1496)),IF(DATA!I1496&gt;7,"INSERT INTO SYSADM.PSAUTHITEM VALUES ('"&amp;$B$1&amp;DATA!A1496&amp;IF(ISEVEN(DATA!J1496),"_C' ,","_AC', ")&amp;"'"&amp;DATA!D1496&amp;"', '"&amp;DATA!E1496&amp;"', '"&amp;DATA!F1496&amp;"', '"&amp;DATA!G1496&amp;"', 0, "&amp;DATA!I1496&amp;");",""),"")</f>
        <v/>
      </c>
    </row>
    <row r="1500" spans="1:1" ht="12.75" customHeight="1">
      <c r="A1500" s="1" t="str">
        <f>IF(NOT(ISBLANK(DATA!A1497)),IF(DATA!I1497&gt;7,"INSERT INTO SYSADM.PSAUTHITEM VALUES ('"&amp;$B$1&amp;DATA!A1497&amp;IF(ISEVEN(DATA!J1497),"_C' ,","_AC', ")&amp;"'"&amp;DATA!D1497&amp;"', '"&amp;DATA!E1497&amp;"', '"&amp;DATA!F1497&amp;"', '"&amp;DATA!G1497&amp;"', 0, "&amp;DATA!I1497&amp;");",""),"")</f>
        <v/>
      </c>
    </row>
    <row r="1501" spans="1:1" ht="12.75" customHeight="1">
      <c r="A1501" s="1" t="str">
        <f>IF(NOT(ISBLANK(DATA!A1498)),IF(DATA!I1498&gt;7,"INSERT INTO SYSADM.PSAUTHITEM VALUES ('"&amp;$B$1&amp;DATA!A1498&amp;IF(ISEVEN(DATA!J1498),"_C' ,","_AC', ")&amp;"'"&amp;DATA!D1498&amp;"', '"&amp;DATA!E1498&amp;"', '"&amp;DATA!F1498&amp;"', '"&amp;DATA!G1498&amp;"', 0, "&amp;DATA!I1498&amp;");",""),"")</f>
        <v/>
      </c>
    </row>
    <row r="1502" spans="1:1" ht="12.75" customHeight="1">
      <c r="A1502" s="1" t="str">
        <f>IF(NOT(ISBLANK(DATA!A1499)),IF(DATA!I1499&gt;7,"INSERT INTO SYSADM.PSAUTHITEM VALUES ('"&amp;$B$1&amp;DATA!A1499&amp;IF(ISEVEN(DATA!J1499),"_C' ,","_AC', ")&amp;"'"&amp;DATA!D1499&amp;"', '"&amp;DATA!E1499&amp;"', '"&amp;DATA!F1499&amp;"', '"&amp;DATA!G1499&amp;"', 0, "&amp;DATA!I1499&amp;");",""),"")</f>
        <v/>
      </c>
    </row>
    <row r="1503" spans="1:1" ht="12.75" customHeight="1">
      <c r="A1503" s="1" t="str">
        <f>IF(NOT(ISBLANK(DATA!A1500)),IF(DATA!I1500&gt;7,"INSERT INTO SYSADM.PSAUTHITEM VALUES ('"&amp;$B$1&amp;DATA!A1500&amp;IF(ISEVEN(DATA!J1500),"_C' ,","_AC', ")&amp;"'"&amp;DATA!D1500&amp;"', '"&amp;DATA!E1500&amp;"', '"&amp;DATA!F1500&amp;"', '"&amp;DATA!G1500&amp;"', 0, "&amp;DATA!I1500&amp;");",""),"")</f>
        <v/>
      </c>
    </row>
    <row r="1504" spans="1:1" ht="12.75" customHeight="1">
      <c r="A1504" s="1" t="str">
        <f>IF(NOT(ISBLANK(DATA!A1501)),IF(DATA!I1501&gt;7,"INSERT INTO SYSADM.PSAUTHITEM VALUES ('"&amp;$B$1&amp;DATA!A1501&amp;IF(ISEVEN(DATA!J1501),"_C' ,","_AC', ")&amp;"'"&amp;DATA!D1501&amp;"', '"&amp;DATA!E1501&amp;"', '"&amp;DATA!F1501&amp;"', '"&amp;DATA!G1501&amp;"', 0, "&amp;DATA!I1501&amp;");",""),"")</f>
        <v/>
      </c>
    </row>
    <row r="1505" spans="1:1" ht="12.75" customHeight="1">
      <c r="A1505" s="1" t="str">
        <f>IF(NOT(ISBLANK(DATA!A1502)),IF(DATA!I1502&gt;7,"INSERT INTO SYSADM.PSAUTHITEM VALUES ('"&amp;$B$1&amp;DATA!A1502&amp;IF(ISEVEN(DATA!J1502),"_C' ,","_AC', ")&amp;"'"&amp;DATA!D1502&amp;"', '"&amp;DATA!E1502&amp;"', '"&amp;DATA!F1502&amp;"', '"&amp;DATA!G1502&amp;"', 0, "&amp;DATA!I1502&amp;");",""),"")</f>
        <v/>
      </c>
    </row>
    <row r="1506" spans="1:1" ht="12.75" customHeight="1">
      <c r="A1506" s="1" t="str">
        <f>IF(NOT(ISBLANK(DATA!A1503)),IF(DATA!I1503&gt;7,"INSERT INTO SYSADM.PSAUTHITEM VALUES ('"&amp;$B$1&amp;DATA!A1503&amp;IF(ISEVEN(DATA!J1503),"_C' ,","_AC', ")&amp;"'"&amp;DATA!D1503&amp;"', '"&amp;DATA!E1503&amp;"', '"&amp;DATA!F1503&amp;"', '"&amp;DATA!G1503&amp;"', 0, "&amp;DATA!I1503&amp;");",""),"")</f>
        <v/>
      </c>
    </row>
    <row r="1507" spans="1:1" ht="12.75" customHeight="1">
      <c r="A1507" s="1" t="str">
        <f>IF(NOT(ISBLANK(DATA!A1504)),IF(DATA!I1504&gt;7,"INSERT INTO SYSADM.PSAUTHITEM VALUES ('"&amp;$B$1&amp;DATA!A1504&amp;IF(ISEVEN(DATA!J1504),"_C' ,","_AC', ")&amp;"'"&amp;DATA!D1504&amp;"', '"&amp;DATA!E1504&amp;"', '"&amp;DATA!F1504&amp;"', '"&amp;DATA!G1504&amp;"', 0, "&amp;DATA!I1504&amp;");",""),"")</f>
        <v/>
      </c>
    </row>
    <row r="1508" spans="1:1" ht="12.75" customHeight="1">
      <c r="A1508" s="1" t="str">
        <f>IF(NOT(ISBLANK(DATA!A1505)),IF(DATA!I1505&gt;7,"INSERT INTO SYSADM.PSAUTHITEM VALUES ('"&amp;$B$1&amp;DATA!A1505&amp;IF(ISEVEN(DATA!J1505),"_C' ,","_AC', ")&amp;"'"&amp;DATA!D1505&amp;"', '"&amp;DATA!E1505&amp;"', '"&amp;DATA!F1505&amp;"', '"&amp;DATA!G1505&amp;"', 0, "&amp;DATA!I1505&amp;");",""),"")</f>
        <v/>
      </c>
    </row>
    <row r="1509" spans="1:1" ht="12.75" customHeight="1">
      <c r="A1509" s="1" t="str">
        <f>IF(NOT(ISBLANK(DATA!A1506)),IF(DATA!I1506&gt;7,"INSERT INTO SYSADM.PSAUTHITEM VALUES ('"&amp;$B$1&amp;DATA!A1506&amp;IF(ISEVEN(DATA!J1506),"_C' ,","_AC', ")&amp;"'"&amp;DATA!D1506&amp;"', '"&amp;DATA!E1506&amp;"', '"&amp;DATA!F1506&amp;"', '"&amp;DATA!G1506&amp;"', 0, "&amp;DATA!I1506&amp;");",""),"")</f>
        <v/>
      </c>
    </row>
    <row r="1510" spans="1:1" ht="12.75" customHeight="1">
      <c r="A1510" s="1" t="str">
        <f>IF(NOT(ISBLANK(DATA!A1507)),IF(DATA!I1507&gt;7,"INSERT INTO SYSADM.PSAUTHITEM VALUES ('"&amp;$B$1&amp;DATA!A1507&amp;IF(ISEVEN(DATA!J1507),"_C' ,","_AC', ")&amp;"'"&amp;DATA!D1507&amp;"', '"&amp;DATA!E1507&amp;"', '"&amp;DATA!F1507&amp;"', '"&amp;DATA!G1507&amp;"', 0, "&amp;DATA!I1507&amp;");",""),"")</f>
        <v/>
      </c>
    </row>
    <row r="1511" spans="1:1" ht="12.75" customHeight="1">
      <c r="A1511" s="1" t="str">
        <f>IF(NOT(ISBLANK(DATA!A1508)),IF(DATA!I1508&gt;7,"INSERT INTO SYSADM.PSAUTHITEM VALUES ('"&amp;$B$1&amp;DATA!A1508&amp;IF(ISEVEN(DATA!J1508),"_C' ,","_AC', ")&amp;"'"&amp;DATA!D1508&amp;"', '"&amp;DATA!E1508&amp;"', '"&amp;DATA!F1508&amp;"', '"&amp;DATA!G1508&amp;"', 0, "&amp;DATA!I1508&amp;");",""),"")</f>
        <v/>
      </c>
    </row>
    <row r="1512" spans="1:1" ht="12.75" customHeight="1">
      <c r="A1512" s="1" t="str">
        <f>IF(NOT(ISBLANK(DATA!A1509)),IF(DATA!I1509&gt;7,"INSERT INTO SYSADM.PSAUTHITEM VALUES ('"&amp;$B$1&amp;DATA!A1509&amp;IF(ISEVEN(DATA!J1509),"_C' ,","_AC', ")&amp;"'"&amp;DATA!D1509&amp;"', '"&amp;DATA!E1509&amp;"', '"&amp;DATA!F1509&amp;"', '"&amp;DATA!G1509&amp;"', 0, "&amp;DATA!I1509&amp;");",""),"")</f>
        <v/>
      </c>
    </row>
    <row r="1513" spans="1:1" ht="12.75" customHeight="1">
      <c r="A1513" s="1" t="str">
        <f>IF(NOT(ISBLANK(DATA!A1510)),IF(DATA!I1510&gt;7,"INSERT INTO SYSADM.PSAUTHITEM VALUES ('"&amp;$B$1&amp;DATA!A1510&amp;IF(ISEVEN(DATA!J1510),"_C' ,","_AC', ")&amp;"'"&amp;DATA!D1510&amp;"', '"&amp;DATA!E1510&amp;"', '"&amp;DATA!F1510&amp;"', '"&amp;DATA!G1510&amp;"', 0, "&amp;DATA!I1510&amp;");",""),"")</f>
        <v/>
      </c>
    </row>
    <row r="1514" spans="1:1" ht="12.75" customHeight="1">
      <c r="A1514" s="1" t="str">
        <f>IF(NOT(ISBLANK(DATA!A1511)),IF(DATA!I1511&gt;7,"INSERT INTO SYSADM.PSAUTHITEM VALUES ('"&amp;$B$1&amp;DATA!A1511&amp;IF(ISEVEN(DATA!J1511),"_C' ,","_AC', ")&amp;"'"&amp;DATA!D1511&amp;"', '"&amp;DATA!E1511&amp;"', '"&amp;DATA!F1511&amp;"', '"&amp;DATA!G1511&amp;"', 0, "&amp;DATA!I1511&amp;");",""),"")</f>
        <v/>
      </c>
    </row>
    <row r="1515" spans="1:1" ht="12.75" customHeight="1">
      <c r="A1515" s="1" t="str">
        <f>IF(NOT(ISBLANK(DATA!A1512)),IF(DATA!I1512&gt;7,"INSERT INTO SYSADM.PSAUTHITEM VALUES ('"&amp;$B$1&amp;DATA!A1512&amp;IF(ISEVEN(DATA!J1512),"_C' ,","_AC', ")&amp;"'"&amp;DATA!D1512&amp;"', '"&amp;DATA!E1512&amp;"', '"&amp;DATA!F1512&amp;"', '"&amp;DATA!G1512&amp;"', 0, "&amp;DATA!I1512&amp;");",""),"")</f>
        <v/>
      </c>
    </row>
    <row r="1516" spans="1:1" ht="12.75" customHeight="1">
      <c r="A1516" s="1" t="str">
        <f>IF(NOT(ISBLANK(DATA!A1513)),IF(DATA!I1513&gt;7,"INSERT INTO SYSADM.PSAUTHITEM VALUES ('"&amp;$B$1&amp;DATA!A1513&amp;IF(ISEVEN(DATA!J1513),"_C' ,","_AC', ")&amp;"'"&amp;DATA!D1513&amp;"', '"&amp;DATA!E1513&amp;"', '"&amp;DATA!F1513&amp;"', '"&amp;DATA!G1513&amp;"', 0, "&amp;DATA!I1513&amp;");",""),"")</f>
        <v/>
      </c>
    </row>
    <row r="1517" spans="1:1" ht="12.75" customHeight="1">
      <c r="A1517" s="1" t="str">
        <f>IF(NOT(ISBLANK(DATA!A1514)),IF(DATA!I1514&gt;7,"INSERT INTO SYSADM.PSAUTHITEM VALUES ('"&amp;$B$1&amp;DATA!A1514&amp;IF(ISEVEN(DATA!J1514),"_C' ,","_AC', ")&amp;"'"&amp;DATA!D1514&amp;"', '"&amp;DATA!E1514&amp;"', '"&amp;DATA!F1514&amp;"', '"&amp;DATA!G1514&amp;"', 0, "&amp;DATA!I1514&amp;");",""),"")</f>
        <v/>
      </c>
    </row>
    <row r="1518" spans="1:1" ht="12.75" customHeight="1">
      <c r="A1518" s="1" t="str">
        <f>IF(NOT(ISBLANK(DATA!A1515)),IF(DATA!I1515&gt;7,"INSERT INTO SYSADM.PSAUTHITEM VALUES ('"&amp;$B$1&amp;DATA!A1515&amp;IF(ISEVEN(DATA!J1515),"_C' ,","_AC', ")&amp;"'"&amp;DATA!D1515&amp;"', '"&amp;DATA!E1515&amp;"', '"&amp;DATA!F1515&amp;"', '"&amp;DATA!G1515&amp;"', 0, "&amp;DATA!I1515&amp;");",""),"")</f>
        <v/>
      </c>
    </row>
    <row r="1519" spans="1:1" ht="12.75" customHeight="1">
      <c r="A1519" s="1" t="str">
        <f>IF(NOT(ISBLANK(DATA!A1516)),IF(DATA!I1516&gt;7,"INSERT INTO SYSADM.PSAUTHITEM VALUES ('"&amp;$B$1&amp;DATA!A1516&amp;IF(ISEVEN(DATA!J1516),"_C' ,","_AC', ")&amp;"'"&amp;DATA!D1516&amp;"', '"&amp;DATA!E1516&amp;"', '"&amp;DATA!F1516&amp;"', '"&amp;DATA!G1516&amp;"', 0, "&amp;DATA!I1516&amp;");",""),"")</f>
        <v/>
      </c>
    </row>
    <row r="1520" spans="1:1" ht="12.75" customHeight="1">
      <c r="A1520" s="1" t="str">
        <f>IF(NOT(ISBLANK(DATA!A1517)),IF(DATA!I1517&gt;7,"INSERT INTO SYSADM.PSAUTHITEM VALUES ('"&amp;$B$1&amp;DATA!A1517&amp;IF(ISEVEN(DATA!J1517),"_C' ,","_AC', ")&amp;"'"&amp;DATA!D1517&amp;"', '"&amp;DATA!E1517&amp;"', '"&amp;DATA!F1517&amp;"', '"&amp;DATA!G1517&amp;"', 0, "&amp;DATA!I1517&amp;");",""),"")</f>
        <v/>
      </c>
    </row>
    <row r="1521" spans="1:1" ht="12.75" customHeight="1">
      <c r="A1521" s="1" t="str">
        <f>IF(NOT(ISBLANK(DATA!A1518)),IF(DATA!I1518&gt;7,"INSERT INTO SYSADM.PSAUTHITEM VALUES ('"&amp;$B$1&amp;DATA!A1518&amp;IF(ISEVEN(DATA!J1518),"_C' ,","_AC', ")&amp;"'"&amp;DATA!D1518&amp;"', '"&amp;DATA!E1518&amp;"', '"&amp;DATA!F1518&amp;"', '"&amp;DATA!G1518&amp;"', 0, "&amp;DATA!I1518&amp;");",""),"")</f>
        <v/>
      </c>
    </row>
    <row r="1522" spans="1:1" ht="12.75" customHeight="1">
      <c r="A1522" s="1" t="str">
        <f>IF(NOT(ISBLANK(DATA!A1519)),IF(DATA!I1519&gt;7,"INSERT INTO SYSADM.PSAUTHITEM VALUES ('"&amp;$B$1&amp;DATA!A1519&amp;IF(ISEVEN(DATA!J1519),"_C' ,","_AC', ")&amp;"'"&amp;DATA!D1519&amp;"', '"&amp;DATA!E1519&amp;"', '"&amp;DATA!F1519&amp;"', '"&amp;DATA!G1519&amp;"', 0, "&amp;DATA!I1519&amp;");",""),"")</f>
        <v/>
      </c>
    </row>
    <row r="1523" spans="1:1" ht="12.75" customHeight="1">
      <c r="A1523" s="1" t="str">
        <f>IF(NOT(ISBLANK(DATA!A1520)),IF(DATA!I1520&gt;7,"INSERT INTO SYSADM.PSAUTHITEM VALUES ('"&amp;$B$1&amp;DATA!A1520&amp;IF(ISEVEN(DATA!J1520),"_C' ,","_AC', ")&amp;"'"&amp;DATA!D1520&amp;"', '"&amp;DATA!E1520&amp;"', '"&amp;DATA!F1520&amp;"', '"&amp;DATA!G1520&amp;"', 0, "&amp;DATA!I1520&amp;");",""),"")</f>
        <v/>
      </c>
    </row>
    <row r="1524" spans="1:1" ht="12.75" customHeight="1">
      <c r="A1524" s="1" t="str">
        <f>IF(NOT(ISBLANK(DATA!A1521)),IF(DATA!I1521&gt;7,"INSERT INTO SYSADM.PSAUTHITEM VALUES ('"&amp;$B$1&amp;DATA!A1521&amp;IF(ISEVEN(DATA!J1521),"_C' ,","_AC', ")&amp;"'"&amp;DATA!D1521&amp;"', '"&amp;DATA!E1521&amp;"', '"&amp;DATA!F1521&amp;"', '"&amp;DATA!G1521&amp;"', 0, "&amp;DATA!I1521&amp;");",""),"")</f>
        <v/>
      </c>
    </row>
    <row r="1525" spans="1:1" ht="12.75" customHeight="1">
      <c r="A1525" s="1" t="str">
        <f>IF(NOT(ISBLANK(DATA!A1522)),IF(DATA!I1522&gt;7,"INSERT INTO SYSADM.PSAUTHITEM VALUES ('"&amp;$B$1&amp;DATA!A1522&amp;IF(ISEVEN(DATA!J1522),"_C' ,","_AC', ")&amp;"'"&amp;DATA!D1522&amp;"', '"&amp;DATA!E1522&amp;"', '"&amp;DATA!F1522&amp;"', '"&amp;DATA!G1522&amp;"', 0, "&amp;DATA!I1522&amp;");",""),"")</f>
        <v/>
      </c>
    </row>
    <row r="1526" spans="1:1" ht="12.75" customHeight="1">
      <c r="A1526" s="1" t="str">
        <f>IF(NOT(ISBLANK(DATA!A1523)),IF(DATA!I1523&gt;7,"INSERT INTO SYSADM.PSAUTHITEM VALUES ('"&amp;$B$1&amp;DATA!A1523&amp;IF(ISEVEN(DATA!J1523),"_C' ,","_AC', ")&amp;"'"&amp;DATA!D1523&amp;"', '"&amp;DATA!E1523&amp;"', '"&amp;DATA!F1523&amp;"', '"&amp;DATA!G1523&amp;"', 0, "&amp;DATA!I1523&amp;");",""),"")</f>
        <v/>
      </c>
    </row>
    <row r="1527" spans="1:1" ht="12.75" customHeight="1">
      <c r="A1527" s="1" t="str">
        <f>IF(NOT(ISBLANK(DATA!A1524)),IF(DATA!I1524&gt;7,"INSERT INTO SYSADM.PSAUTHITEM VALUES ('"&amp;$B$1&amp;DATA!A1524&amp;IF(ISEVEN(DATA!J1524),"_C' ,","_AC', ")&amp;"'"&amp;DATA!D1524&amp;"', '"&amp;DATA!E1524&amp;"', '"&amp;DATA!F1524&amp;"', '"&amp;DATA!G1524&amp;"', 0, "&amp;DATA!I1524&amp;");",""),"")</f>
        <v/>
      </c>
    </row>
    <row r="1528" spans="1:1" ht="12.75" customHeight="1">
      <c r="A1528" s="1" t="str">
        <f>IF(NOT(ISBLANK(DATA!A1525)),IF(DATA!I1525&gt;7,"INSERT INTO SYSADM.PSAUTHITEM VALUES ('"&amp;$B$1&amp;DATA!A1525&amp;IF(ISEVEN(DATA!J1525),"_C' ,","_AC', ")&amp;"'"&amp;DATA!D1525&amp;"', '"&amp;DATA!E1525&amp;"', '"&amp;DATA!F1525&amp;"', '"&amp;DATA!G1525&amp;"', 0, "&amp;DATA!I1525&amp;");",""),"")</f>
        <v/>
      </c>
    </row>
    <row r="1529" spans="1:1" ht="12.75" customHeight="1">
      <c r="A1529" s="1" t="str">
        <f>IF(NOT(ISBLANK(DATA!A1526)),IF(DATA!I1526&gt;7,"INSERT INTO SYSADM.PSAUTHITEM VALUES ('"&amp;$B$1&amp;DATA!A1526&amp;IF(ISEVEN(DATA!J1526),"_C' ,","_AC', ")&amp;"'"&amp;DATA!D1526&amp;"', '"&amp;DATA!E1526&amp;"', '"&amp;DATA!F1526&amp;"', '"&amp;DATA!G1526&amp;"', 0, "&amp;DATA!I1526&amp;");",""),"")</f>
        <v/>
      </c>
    </row>
    <row r="1530" spans="1:1" ht="12.75" customHeight="1">
      <c r="A1530" s="1" t="str">
        <f>IF(NOT(ISBLANK(DATA!A1527)),IF(DATA!I1527&gt;7,"INSERT INTO SYSADM.PSAUTHITEM VALUES ('"&amp;$B$1&amp;DATA!A1527&amp;IF(ISEVEN(DATA!J1527),"_C' ,","_AC', ")&amp;"'"&amp;DATA!D1527&amp;"', '"&amp;DATA!E1527&amp;"', '"&amp;DATA!F1527&amp;"', '"&amp;DATA!G1527&amp;"', 0, "&amp;DATA!I1527&amp;");",""),"")</f>
        <v/>
      </c>
    </row>
    <row r="1531" spans="1:1" ht="12.75" customHeight="1">
      <c r="A1531" s="1" t="str">
        <f>IF(NOT(ISBLANK(DATA!A1528)),IF(DATA!I1528&gt;7,"INSERT INTO SYSADM.PSAUTHITEM VALUES ('"&amp;$B$1&amp;DATA!A1528&amp;IF(ISEVEN(DATA!J1528),"_C' ,","_AC', ")&amp;"'"&amp;DATA!D1528&amp;"', '"&amp;DATA!E1528&amp;"', '"&amp;DATA!F1528&amp;"', '"&amp;DATA!G1528&amp;"', 0, "&amp;DATA!I1528&amp;");",""),"")</f>
        <v/>
      </c>
    </row>
    <row r="1532" spans="1:1" ht="12.75" customHeight="1">
      <c r="A1532" s="1" t="str">
        <f>IF(NOT(ISBLANK(DATA!A1529)),IF(DATA!I1529&gt;7,"INSERT INTO SYSADM.PSAUTHITEM VALUES ('"&amp;$B$1&amp;DATA!A1529&amp;IF(ISEVEN(DATA!J1529),"_C' ,","_AC', ")&amp;"'"&amp;DATA!D1529&amp;"', '"&amp;DATA!E1529&amp;"', '"&amp;DATA!F1529&amp;"', '"&amp;DATA!G1529&amp;"', 0, "&amp;DATA!I1529&amp;");",""),"")</f>
        <v/>
      </c>
    </row>
    <row r="1533" spans="1:1" ht="12.75" customHeight="1">
      <c r="A1533" s="1" t="str">
        <f>IF(NOT(ISBLANK(DATA!A1530)),IF(DATA!I1530&gt;7,"INSERT INTO SYSADM.PSAUTHITEM VALUES ('"&amp;$B$1&amp;DATA!A1530&amp;IF(ISEVEN(DATA!J1530),"_C' ,","_AC', ")&amp;"'"&amp;DATA!D1530&amp;"', '"&amp;DATA!E1530&amp;"', '"&amp;DATA!F1530&amp;"', '"&amp;DATA!G1530&amp;"', 0, "&amp;DATA!I1530&amp;");",""),"")</f>
        <v/>
      </c>
    </row>
    <row r="1534" spans="1:1" ht="12.75" customHeight="1">
      <c r="A1534" s="1" t="str">
        <f>IF(NOT(ISBLANK(DATA!A1531)),IF(DATA!I1531&gt;7,"INSERT INTO SYSADM.PSAUTHITEM VALUES ('"&amp;$B$1&amp;DATA!A1531&amp;IF(ISEVEN(DATA!J1531),"_C' ,","_AC', ")&amp;"'"&amp;DATA!D1531&amp;"', '"&amp;DATA!E1531&amp;"', '"&amp;DATA!F1531&amp;"', '"&amp;DATA!G1531&amp;"', 0, "&amp;DATA!I1531&amp;");",""),"")</f>
        <v/>
      </c>
    </row>
    <row r="1535" spans="1:1" ht="12.75" customHeight="1">
      <c r="A1535" s="1" t="str">
        <f>IF(NOT(ISBLANK(DATA!A1532)),IF(DATA!I1532&gt;7,"INSERT INTO SYSADM.PSAUTHITEM VALUES ('"&amp;$B$1&amp;DATA!A1532&amp;IF(ISEVEN(DATA!J1532),"_C' ,","_AC', ")&amp;"'"&amp;DATA!D1532&amp;"', '"&amp;DATA!E1532&amp;"', '"&amp;DATA!F1532&amp;"', '"&amp;DATA!G1532&amp;"', 0, "&amp;DATA!I1532&amp;");",""),"")</f>
        <v/>
      </c>
    </row>
    <row r="1536" spans="1:1" ht="12.75" customHeight="1">
      <c r="A1536" s="1" t="str">
        <f>IF(NOT(ISBLANK(DATA!A1533)),IF(DATA!I1533&gt;7,"INSERT INTO SYSADM.PSAUTHITEM VALUES ('"&amp;$B$1&amp;DATA!A1533&amp;IF(ISEVEN(DATA!J1533),"_C' ,","_AC', ")&amp;"'"&amp;DATA!D1533&amp;"', '"&amp;DATA!E1533&amp;"', '"&amp;DATA!F1533&amp;"', '"&amp;DATA!G1533&amp;"', 0, "&amp;DATA!I1533&amp;");",""),"")</f>
        <v/>
      </c>
    </row>
    <row r="1537" spans="1:1" ht="12.75" customHeight="1">
      <c r="A1537" s="1" t="str">
        <f>IF(NOT(ISBLANK(DATA!A1534)),IF(DATA!I1534&gt;7,"INSERT INTO SYSADM.PSAUTHITEM VALUES ('"&amp;$B$1&amp;DATA!A1534&amp;IF(ISEVEN(DATA!J1534),"_C' ,","_AC', ")&amp;"'"&amp;DATA!D1534&amp;"', '"&amp;DATA!E1534&amp;"', '"&amp;DATA!F1534&amp;"', '"&amp;DATA!G1534&amp;"', 0, "&amp;DATA!I1534&amp;");",""),"")</f>
        <v/>
      </c>
    </row>
    <row r="1538" spans="1:1" ht="12.75" customHeight="1">
      <c r="A1538" s="1" t="str">
        <f>IF(NOT(ISBLANK(DATA!A1535)),IF(DATA!I1535&gt;7,"INSERT INTO SYSADM.PSAUTHITEM VALUES ('"&amp;$B$1&amp;DATA!A1535&amp;IF(ISEVEN(DATA!J1535),"_C' ,","_AC', ")&amp;"'"&amp;DATA!D1535&amp;"', '"&amp;DATA!E1535&amp;"', '"&amp;DATA!F1535&amp;"', '"&amp;DATA!G1535&amp;"', 0, "&amp;DATA!I1535&amp;");",""),"")</f>
        <v/>
      </c>
    </row>
    <row r="1539" spans="1:1" ht="12.75" customHeight="1">
      <c r="A1539" s="1" t="str">
        <f>IF(NOT(ISBLANK(DATA!A1536)),IF(DATA!I1536&gt;7,"INSERT INTO SYSADM.PSAUTHITEM VALUES ('"&amp;$B$1&amp;DATA!A1536&amp;IF(ISEVEN(DATA!J1536),"_C' ,","_AC', ")&amp;"'"&amp;DATA!D1536&amp;"', '"&amp;DATA!E1536&amp;"', '"&amp;DATA!F1536&amp;"', '"&amp;DATA!G1536&amp;"', 0, "&amp;DATA!I1536&amp;");",""),"")</f>
        <v/>
      </c>
    </row>
    <row r="1540" spans="1:1" ht="12.75" customHeight="1">
      <c r="A1540" s="1" t="str">
        <f>IF(NOT(ISBLANK(DATA!A1537)),IF(DATA!I1537&gt;7,"INSERT INTO SYSADM.PSAUTHITEM VALUES ('"&amp;$B$1&amp;DATA!A1537&amp;IF(ISEVEN(DATA!J1537),"_C' ,","_AC', ")&amp;"'"&amp;DATA!D1537&amp;"', '"&amp;DATA!E1537&amp;"', '"&amp;DATA!F1537&amp;"', '"&amp;DATA!G1537&amp;"', 0, "&amp;DATA!I1537&amp;");",""),"")</f>
        <v/>
      </c>
    </row>
    <row r="1541" spans="1:1" ht="12.75" customHeight="1">
      <c r="A1541" s="1" t="str">
        <f>IF(NOT(ISBLANK(DATA!A1538)),IF(DATA!I1538&gt;7,"INSERT INTO SYSADM.PSAUTHITEM VALUES ('"&amp;$B$1&amp;DATA!A1538&amp;IF(ISEVEN(DATA!J1538),"_C' ,","_AC', ")&amp;"'"&amp;DATA!D1538&amp;"', '"&amp;DATA!E1538&amp;"', '"&amp;DATA!F1538&amp;"', '"&amp;DATA!G1538&amp;"', 0, "&amp;DATA!I1538&amp;");",""),"")</f>
        <v/>
      </c>
    </row>
    <row r="1542" spans="1:1" ht="12.75" customHeight="1">
      <c r="A1542" s="1" t="str">
        <f>IF(NOT(ISBLANK(DATA!A1539)),IF(DATA!I1539&gt;7,"INSERT INTO SYSADM.PSAUTHITEM VALUES ('"&amp;$B$1&amp;DATA!A1539&amp;IF(ISEVEN(DATA!J1539),"_C' ,","_AC', ")&amp;"'"&amp;DATA!D1539&amp;"', '"&amp;DATA!E1539&amp;"', '"&amp;DATA!F1539&amp;"', '"&amp;DATA!G1539&amp;"', 0, "&amp;DATA!I1539&amp;");",""),"")</f>
        <v/>
      </c>
    </row>
    <row r="1543" spans="1:1" ht="12.75" customHeight="1">
      <c r="A1543" s="1" t="str">
        <f>IF(NOT(ISBLANK(DATA!A1540)),IF(DATA!I1540&gt;7,"INSERT INTO SYSADM.PSAUTHITEM VALUES ('"&amp;$B$1&amp;DATA!A1540&amp;IF(ISEVEN(DATA!J1540),"_C' ,","_AC', ")&amp;"'"&amp;DATA!D1540&amp;"', '"&amp;DATA!E1540&amp;"', '"&amp;DATA!F1540&amp;"', '"&amp;DATA!G1540&amp;"', 0, "&amp;DATA!I1540&amp;");",""),"")</f>
        <v/>
      </c>
    </row>
    <row r="1544" spans="1:1" ht="12.75" customHeight="1">
      <c r="A1544" s="1" t="str">
        <f>IF(NOT(ISBLANK(DATA!A1541)),IF(DATA!I1541&gt;7,"INSERT INTO SYSADM.PSAUTHITEM VALUES ('"&amp;$B$1&amp;DATA!A1541&amp;IF(ISEVEN(DATA!J1541),"_C' ,","_AC', ")&amp;"'"&amp;DATA!D1541&amp;"', '"&amp;DATA!E1541&amp;"', '"&amp;DATA!F1541&amp;"', '"&amp;DATA!G1541&amp;"', 0, "&amp;DATA!I1541&amp;");",""),"")</f>
        <v/>
      </c>
    </row>
    <row r="1545" spans="1:1" ht="12.75" customHeight="1">
      <c r="A1545" s="1" t="str">
        <f>IF(NOT(ISBLANK(DATA!A1542)),IF(DATA!I1542&gt;7,"INSERT INTO SYSADM.PSAUTHITEM VALUES ('"&amp;$B$1&amp;DATA!A1542&amp;IF(ISEVEN(DATA!J1542),"_C' ,","_AC', ")&amp;"'"&amp;DATA!D1542&amp;"', '"&amp;DATA!E1542&amp;"', '"&amp;DATA!F1542&amp;"', '"&amp;DATA!G1542&amp;"', 0, "&amp;DATA!I1542&amp;");",""),"")</f>
        <v/>
      </c>
    </row>
    <row r="1546" spans="1:1" ht="12.75" customHeight="1">
      <c r="A1546" s="1" t="str">
        <f>IF(NOT(ISBLANK(DATA!A1543)),IF(DATA!I1543&gt;7,"INSERT INTO SYSADM.PSAUTHITEM VALUES ('"&amp;$B$1&amp;DATA!A1543&amp;IF(ISEVEN(DATA!J1543),"_C' ,","_AC', ")&amp;"'"&amp;DATA!D1543&amp;"', '"&amp;DATA!E1543&amp;"', '"&amp;DATA!F1543&amp;"', '"&amp;DATA!G1543&amp;"', 0, "&amp;DATA!I1543&amp;");",""),"")</f>
        <v/>
      </c>
    </row>
    <row r="1547" spans="1:1" ht="12.75" customHeight="1">
      <c r="A1547" s="1" t="str">
        <f>IF(NOT(ISBLANK(DATA!A1544)),IF(DATA!I1544&gt;7,"INSERT INTO SYSADM.PSAUTHITEM VALUES ('"&amp;$B$1&amp;DATA!A1544&amp;IF(ISEVEN(DATA!J1544),"_C' ,","_AC', ")&amp;"'"&amp;DATA!D1544&amp;"', '"&amp;DATA!E1544&amp;"', '"&amp;DATA!F1544&amp;"', '"&amp;DATA!G1544&amp;"', 0, "&amp;DATA!I1544&amp;");",""),"")</f>
        <v/>
      </c>
    </row>
    <row r="1548" spans="1:1" ht="12.75" customHeight="1">
      <c r="A1548" s="1" t="str">
        <f>IF(NOT(ISBLANK(DATA!A1545)),IF(DATA!I1545&gt;7,"INSERT INTO SYSADM.PSAUTHITEM VALUES ('"&amp;$B$1&amp;DATA!A1545&amp;IF(ISEVEN(DATA!J1545),"_C' ,","_AC', ")&amp;"'"&amp;DATA!D1545&amp;"', '"&amp;DATA!E1545&amp;"', '"&amp;DATA!F1545&amp;"', '"&amp;DATA!G1545&amp;"', 0, "&amp;DATA!I1545&amp;");",""),"")</f>
        <v/>
      </c>
    </row>
    <row r="1549" spans="1:1" ht="12.75" customHeight="1">
      <c r="A1549" s="1" t="str">
        <f>IF(NOT(ISBLANK(DATA!A1546)),IF(DATA!I1546&gt;7,"INSERT INTO SYSADM.PSAUTHITEM VALUES ('"&amp;$B$1&amp;DATA!A1546&amp;IF(ISEVEN(DATA!J1546),"_C' ,","_AC', ")&amp;"'"&amp;DATA!D1546&amp;"', '"&amp;DATA!E1546&amp;"', '"&amp;DATA!F1546&amp;"', '"&amp;DATA!G1546&amp;"', 0, "&amp;DATA!I1546&amp;");",""),"")</f>
        <v/>
      </c>
    </row>
    <row r="1550" spans="1:1" ht="12.75" customHeight="1">
      <c r="A1550" s="1" t="str">
        <f>IF(NOT(ISBLANK(DATA!A1547)),IF(DATA!I1547&gt;7,"INSERT INTO SYSADM.PSAUTHITEM VALUES ('"&amp;$B$1&amp;DATA!A1547&amp;IF(ISEVEN(DATA!J1547),"_C' ,","_AC', ")&amp;"'"&amp;DATA!D1547&amp;"', '"&amp;DATA!E1547&amp;"', '"&amp;DATA!F1547&amp;"', '"&amp;DATA!G1547&amp;"', 0, "&amp;DATA!I1547&amp;");",""),"")</f>
        <v/>
      </c>
    </row>
    <row r="1551" spans="1:1" ht="12.75" customHeight="1">
      <c r="A1551" s="1" t="str">
        <f>IF(NOT(ISBLANK(DATA!A1548)),IF(DATA!I1548&gt;7,"INSERT INTO SYSADM.PSAUTHITEM VALUES ('"&amp;$B$1&amp;DATA!A1548&amp;IF(ISEVEN(DATA!J1548),"_C' ,","_AC', ")&amp;"'"&amp;DATA!D1548&amp;"', '"&amp;DATA!E1548&amp;"', '"&amp;DATA!F1548&amp;"', '"&amp;DATA!G1548&amp;"', 0, "&amp;DATA!I1548&amp;");",""),"")</f>
        <v/>
      </c>
    </row>
    <row r="1552" spans="1:1" ht="12.75" customHeight="1">
      <c r="A1552" s="1" t="str">
        <f>IF(NOT(ISBLANK(DATA!A1549)),IF(DATA!I1549&gt;7,"INSERT INTO SYSADM.PSAUTHITEM VALUES ('"&amp;$B$1&amp;DATA!A1549&amp;IF(ISEVEN(DATA!J1549),"_C' ,","_AC', ")&amp;"'"&amp;DATA!D1549&amp;"', '"&amp;DATA!E1549&amp;"', '"&amp;DATA!F1549&amp;"', '"&amp;DATA!G1549&amp;"', 0, "&amp;DATA!I1549&amp;");",""),"")</f>
        <v/>
      </c>
    </row>
    <row r="1553" spans="1:1" ht="12.75" customHeight="1">
      <c r="A1553" s="1" t="str">
        <f>IF(NOT(ISBLANK(DATA!A1550)),IF(DATA!I1550&gt;7,"INSERT INTO SYSADM.PSAUTHITEM VALUES ('"&amp;$B$1&amp;DATA!A1550&amp;IF(ISEVEN(DATA!J1550),"_C' ,","_AC', ")&amp;"'"&amp;DATA!D1550&amp;"', '"&amp;DATA!E1550&amp;"', '"&amp;DATA!F1550&amp;"', '"&amp;DATA!G1550&amp;"', 0, "&amp;DATA!I1550&amp;");",""),"")</f>
        <v/>
      </c>
    </row>
    <row r="1554" spans="1:1" ht="12.75" customHeight="1">
      <c r="A1554" s="1" t="str">
        <f>IF(NOT(ISBLANK(DATA!A1551)),IF(DATA!I1551&gt;7,"INSERT INTO SYSADM.PSAUTHITEM VALUES ('"&amp;$B$1&amp;DATA!A1551&amp;IF(ISEVEN(DATA!J1551),"_C' ,","_AC', ")&amp;"'"&amp;DATA!D1551&amp;"', '"&amp;DATA!E1551&amp;"', '"&amp;DATA!F1551&amp;"', '"&amp;DATA!G1551&amp;"', 0, "&amp;DATA!I1551&amp;");",""),"")</f>
        <v/>
      </c>
    </row>
    <row r="1555" spans="1:1" ht="12.75" customHeight="1">
      <c r="A1555" s="1" t="str">
        <f>IF(NOT(ISBLANK(DATA!A1552)),IF(DATA!I1552&gt;7,"INSERT INTO SYSADM.PSAUTHITEM VALUES ('"&amp;$B$1&amp;DATA!A1552&amp;IF(ISEVEN(DATA!J1552),"_C' ,","_AC', ")&amp;"'"&amp;DATA!D1552&amp;"', '"&amp;DATA!E1552&amp;"', '"&amp;DATA!F1552&amp;"', '"&amp;DATA!G1552&amp;"', 0, "&amp;DATA!I1552&amp;");",""),"")</f>
        <v/>
      </c>
    </row>
    <row r="1556" spans="1:1" ht="12.75" customHeight="1">
      <c r="A1556" s="1" t="str">
        <f>IF(NOT(ISBLANK(DATA!A1553)),IF(DATA!I1553&gt;7,"INSERT INTO SYSADM.PSAUTHITEM VALUES ('"&amp;$B$1&amp;DATA!A1553&amp;IF(ISEVEN(DATA!J1553),"_C' ,","_AC', ")&amp;"'"&amp;DATA!D1553&amp;"', '"&amp;DATA!E1553&amp;"', '"&amp;DATA!F1553&amp;"', '"&amp;DATA!G1553&amp;"', 0, "&amp;DATA!I1553&amp;");",""),"")</f>
        <v/>
      </c>
    </row>
    <row r="1557" spans="1:1" ht="12.75" customHeight="1">
      <c r="A1557" s="1" t="str">
        <f>IF(NOT(ISBLANK(DATA!A1554)),IF(DATA!I1554&gt;7,"INSERT INTO SYSADM.PSAUTHITEM VALUES ('"&amp;$B$1&amp;DATA!A1554&amp;IF(ISEVEN(DATA!J1554),"_C' ,","_AC', ")&amp;"'"&amp;DATA!D1554&amp;"', '"&amp;DATA!E1554&amp;"', '"&amp;DATA!F1554&amp;"', '"&amp;DATA!G1554&amp;"', 0, "&amp;DATA!I1554&amp;");",""),"")</f>
        <v/>
      </c>
    </row>
    <row r="1558" spans="1:1" ht="12.75" customHeight="1">
      <c r="A1558" s="1" t="str">
        <f>IF(NOT(ISBLANK(DATA!A1555)),IF(DATA!I1555&gt;7,"INSERT INTO SYSADM.PSAUTHITEM VALUES ('"&amp;$B$1&amp;DATA!A1555&amp;IF(ISEVEN(DATA!J1555),"_C' ,","_AC', ")&amp;"'"&amp;DATA!D1555&amp;"', '"&amp;DATA!E1555&amp;"', '"&amp;DATA!F1555&amp;"', '"&amp;DATA!G1555&amp;"', 0, "&amp;DATA!I1555&amp;");",""),"")</f>
        <v/>
      </c>
    </row>
    <row r="1559" spans="1:1" ht="12.75" customHeight="1">
      <c r="A1559" s="1" t="str">
        <f>IF(NOT(ISBLANK(DATA!A1556)),IF(DATA!I1556&gt;7,"INSERT INTO SYSADM.PSAUTHITEM VALUES ('"&amp;$B$1&amp;DATA!A1556&amp;IF(ISEVEN(DATA!J1556),"_C' ,","_AC', ")&amp;"'"&amp;DATA!D1556&amp;"', '"&amp;DATA!E1556&amp;"', '"&amp;DATA!F1556&amp;"', '"&amp;DATA!G1556&amp;"', 0, "&amp;DATA!I1556&amp;");",""),"")</f>
        <v/>
      </c>
    </row>
    <row r="1560" spans="1:1" ht="12.75" customHeight="1">
      <c r="A1560" s="1" t="str">
        <f>IF(NOT(ISBLANK(DATA!A1557)),IF(DATA!I1557&gt;7,"INSERT INTO SYSADM.PSAUTHITEM VALUES ('"&amp;$B$1&amp;DATA!A1557&amp;IF(ISEVEN(DATA!J1557),"_C' ,","_AC', ")&amp;"'"&amp;DATA!D1557&amp;"', '"&amp;DATA!E1557&amp;"', '"&amp;DATA!F1557&amp;"', '"&amp;DATA!G1557&amp;"', 0, "&amp;DATA!I1557&amp;");",""),"")</f>
        <v/>
      </c>
    </row>
    <row r="1561" spans="1:1" ht="12.75" customHeight="1">
      <c r="A1561" s="1" t="str">
        <f>IF(NOT(ISBLANK(DATA!A1558)),IF(DATA!I1558&gt;7,"INSERT INTO SYSADM.PSAUTHITEM VALUES ('"&amp;$B$1&amp;DATA!A1558&amp;IF(ISEVEN(DATA!J1558),"_C' ,","_AC', ")&amp;"'"&amp;DATA!D1558&amp;"', '"&amp;DATA!E1558&amp;"', '"&amp;DATA!F1558&amp;"', '"&amp;DATA!G1558&amp;"', 0, "&amp;DATA!I1558&amp;");",""),"")</f>
        <v/>
      </c>
    </row>
    <row r="1562" spans="1:1" ht="12.75" customHeight="1">
      <c r="A1562" s="1" t="str">
        <f>IF(NOT(ISBLANK(DATA!A1559)),IF(DATA!I1559&gt;7,"INSERT INTO SYSADM.PSAUTHITEM VALUES ('"&amp;$B$1&amp;DATA!A1559&amp;IF(ISEVEN(DATA!J1559),"_C' ,","_AC', ")&amp;"'"&amp;DATA!D1559&amp;"', '"&amp;DATA!E1559&amp;"', '"&amp;DATA!F1559&amp;"', '"&amp;DATA!G1559&amp;"', 0, "&amp;DATA!I1559&amp;");",""),"")</f>
        <v/>
      </c>
    </row>
    <row r="1563" spans="1:1" ht="12.75" customHeight="1">
      <c r="A1563" s="1" t="str">
        <f>IF(NOT(ISBLANK(DATA!A1560)),IF(DATA!I1560&gt;7,"INSERT INTO SYSADM.PSAUTHITEM VALUES ('"&amp;$B$1&amp;DATA!A1560&amp;IF(ISEVEN(DATA!J1560),"_C' ,","_AC', ")&amp;"'"&amp;DATA!D1560&amp;"', '"&amp;DATA!E1560&amp;"', '"&amp;DATA!F1560&amp;"', '"&amp;DATA!G1560&amp;"', 0, "&amp;DATA!I1560&amp;");",""),"")</f>
        <v/>
      </c>
    </row>
    <row r="1564" spans="1:1" ht="12.75" customHeight="1">
      <c r="A1564" s="1" t="str">
        <f>IF(NOT(ISBLANK(DATA!A1561)),IF(DATA!I1561&gt;7,"INSERT INTO SYSADM.PSAUTHITEM VALUES ('"&amp;$B$1&amp;DATA!A1561&amp;IF(ISEVEN(DATA!J1561),"_C' ,","_AC', ")&amp;"'"&amp;DATA!D1561&amp;"', '"&amp;DATA!E1561&amp;"', '"&amp;DATA!F1561&amp;"', '"&amp;DATA!G1561&amp;"', 0, "&amp;DATA!I1561&amp;");",""),"")</f>
        <v/>
      </c>
    </row>
    <row r="1565" spans="1:1" ht="12.75" customHeight="1">
      <c r="A1565" s="1" t="str">
        <f>IF(NOT(ISBLANK(DATA!A1562)),IF(DATA!I1562&gt;7,"INSERT INTO SYSADM.PSAUTHITEM VALUES ('"&amp;$B$1&amp;DATA!A1562&amp;IF(ISEVEN(DATA!J1562),"_C' ,","_AC', ")&amp;"'"&amp;DATA!D1562&amp;"', '"&amp;DATA!E1562&amp;"', '"&amp;DATA!F1562&amp;"', '"&amp;DATA!G1562&amp;"', 0, "&amp;DATA!I1562&amp;");",""),"")</f>
        <v/>
      </c>
    </row>
    <row r="1566" spans="1:1" ht="12.75" customHeight="1">
      <c r="A1566" s="1" t="str">
        <f>IF(NOT(ISBLANK(DATA!A1563)),IF(DATA!I1563&gt;7,"INSERT INTO SYSADM.PSAUTHITEM VALUES ('"&amp;$B$1&amp;DATA!A1563&amp;IF(ISEVEN(DATA!J1563),"_C' ,","_AC', ")&amp;"'"&amp;DATA!D1563&amp;"', '"&amp;DATA!E1563&amp;"', '"&amp;DATA!F1563&amp;"', '"&amp;DATA!G1563&amp;"', 0, "&amp;DATA!I1563&amp;");",""),"")</f>
        <v/>
      </c>
    </row>
    <row r="1567" spans="1:1" ht="12.75" customHeight="1">
      <c r="A1567" s="1" t="str">
        <f>IF(NOT(ISBLANK(DATA!A1564)),IF(DATA!I1564&gt;7,"INSERT INTO SYSADM.PSAUTHITEM VALUES ('"&amp;$B$1&amp;DATA!A1564&amp;IF(ISEVEN(DATA!J1564),"_C' ,","_AC', ")&amp;"'"&amp;DATA!D1564&amp;"', '"&amp;DATA!E1564&amp;"', '"&amp;DATA!F1564&amp;"', '"&amp;DATA!G1564&amp;"', 0, "&amp;DATA!I1564&amp;");",""),"")</f>
        <v/>
      </c>
    </row>
    <row r="1568" spans="1:1" ht="12.75" customHeight="1">
      <c r="A1568" s="1" t="str">
        <f>IF(NOT(ISBLANK(DATA!A1565)),IF(DATA!I1565&gt;7,"INSERT INTO SYSADM.PSAUTHITEM VALUES ('"&amp;$B$1&amp;DATA!A1565&amp;IF(ISEVEN(DATA!J1565),"_C' ,","_AC', ")&amp;"'"&amp;DATA!D1565&amp;"', '"&amp;DATA!E1565&amp;"', '"&amp;DATA!F1565&amp;"', '"&amp;DATA!G1565&amp;"', 0, "&amp;DATA!I1565&amp;");",""),"")</f>
        <v/>
      </c>
    </row>
    <row r="1569" spans="1:1" ht="12.75" customHeight="1">
      <c r="A1569" s="1" t="str">
        <f>IF(NOT(ISBLANK(DATA!A1566)),IF(DATA!I1566&gt;7,"INSERT INTO SYSADM.PSAUTHITEM VALUES ('"&amp;$B$1&amp;DATA!A1566&amp;IF(ISEVEN(DATA!J1566),"_C' ,","_AC', ")&amp;"'"&amp;DATA!D1566&amp;"', '"&amp;DATA!E1566&amp;"', '"&amp;DATA!F1566&amp;"', '"&amp;DATA!G1566&amp;"', 0, "&amp;DATA!I1566&amp;");",""),"")</f>
        <v/>
      </c>
    </row>
    <row r="1570" spans="1:1" ht="12.75" customHeight="1">
      <c r="A1570" s="1" t="str">
        <f>IF(NOT(ISBLANK(DATA!A1567)),IF(DATA!I1567&gt;7,"INSERT INTO SYSADM.PSAUTHITEM VALUES ('"&amp;$B$1&amp;DATA!A1567&amp;IF(ISEVEN(DATA!J1567),"_C' ,","_AC', ")&amp;"'"&amp;DATA!D1567&amp;"', '"&amp;DATA!E1567&amp;"', '"&amp;DATA!F1567&amp;"', '"&amp;DATA!G1567&amp;"', 0, "&amp;DATA!I1567&amp;");",""),"")</f>
        <v/>
      </c>
    </row>
    <row r="1571" spans="1:1" ht="12.75" customHeight="1">
      <c r="A1571" s="1" t="str">
        <f>IF(NOT(ISBLANK(DATA!A1568)),IF(DATA!I1568&gt;7,"INSERT INTO SYSADM.PSAUTHITEM VALUES ('"&amp;$B$1&amp;DATA!A1568&amp;IF(ISEVEN(DATA!J1568),"_C' ,","_AC', ")&amp;"'"&amp;DATA!D1568&amp;"', '"&amp;DATA!E1568&amp;"', '"&amp;DATA!F1568&amp;"', '"&amp;DATA!G1568&amp;"', 0, "&amp;DATA!I1568&amp;");",""),"")</f>
        <v/>
      </c>
    </row>
    <row r="1572" spans="1:1" ht="12.75" customHeight="1">
      <c r="A1572" s="1" t="str">
        <f>IF(NOT(ISBLANK(DATA!A1569)),IF(DATA!I1569&gt;7,"INSERT INTO SYSADM.PSAUTHITEM VALUES ('"&amp;$B$1&amp;DATA!A1569&amp;IF(ISEVEN(DATA!J1569),"_C' ,","_AC', ")&amp;"'"&amp;DATA!D1569&amp;"', '"&amp;DATA!E1569&amp;"', '"&amp;DATA!F1569&amp;"', '"&amp;DATA!G1569&amp;"', 0, "&amp;DATA!I1569&amp;");",""),"")</f>
        <v/>
      </c>
    </row>
    <row r="1573" spans="1:1" ht="12.75" customHeight="1">
      <c r="A1573" s="1" t="str">
        <f>IF(NOT(ISBLANK(DATA!A1570)),IF(DATA!I1570&gt;7,"INSERT INTO SYSADM.PSAUTHITEM VALUES ('"&amp;$B$1&amp;DATA!A1570&amp;IF(ISEVEN(DATA!J1570),"_C' ,","_AC', ")&amp;"'"&amp;DATA!D1570&amp;"', '"&amp;DATA!E1570&amp;"', '"&amp;DATA!F1570&amp;"', '"&amp;DATA!G1570&amp;"', 0, "&amp;DATA!I1570&amp;");",""),"")</f>
        <v/>
      </c>
    </row>
    <row r="1574" spans="1:1" ht="12.75" customHeight="1">
      <c r="A1574" s="1" t="str">
        <f>IF(NOT(ISBLANK(DATA!A1571)),IF(DATA!I1571&gt;7,"INSERT INTO SYSADM.PSAUTHITEM VALUES ('"&amp;$B$1&amp;DATA!A1571&amp;IF(ISEVEN(DATA!J1571),"_C' ,","_AC', ")&amp;"'"&amp;DATA!D1571&amp;"', '"&amp;DATA!E1571&amp;"', '"&amp;DATA!F1571&amp;"', '"&amp;DATA!G1571&amp;"', 0, "&amp;DATA!I1571&amp;");",""),"")</f>
        <v/>
      </c>
    </row>
    <row r="1575" spans="1:1" ht="12.75" customHeight="1">
      <c r="A1575" s="1" t="str">
        <f>IF(NOT(ISBLANK(DATA!A1572)),IF(DATA!I1572&gt;7,"INSERT INTO SYSADM.PSAUTHITEM VALUES ('"&amp;$B$1&amp;DATA!A1572&amp;IF(ISEVEN(DATA!J1572),"_C' ,","_AC', ")&amp;"'"&amp;DATA!D1572&amp;"', '"&amp;DATA!E1572&amp;"', '"&amp;DATA!F1572&amp;"', '"&amp;DATA!G1572&amp;"', 0, "&amp;DATA!I1572&amp;");",""),"")</f>
        <v/>
      </c>
    </row>
    <row r="1576" spans="1:1" ht="12.75" customHeight="1">
      <c r="A1576" s="1" t="str">
        <f>IF(NOT(ISBLANK(DATA!A1573)),IF(DATA!I1573&gt;7,"INSERT INTO SYSADM.PSAUTHITEM VALUES ('"&amp;$B$1&amp;DATA!A1573&amp;IF(ISEVEN(DATA!J1573),"_C' ,","_AC', ")&amp;"'"&amp;DATA!D1573&amp;"', '"&amp;DATA!E1573&amp;"', '"&amp;DATA!F1573&amp;"', '"&amp;DATA!G1573&amp;"', 0, "&amp;DATA!I1573&amp;");",""),"")</f>
        <v/>
      </c>
    </row>
    <row r="1577" spans="1:1" ht="12.75" customHeight="1">
      <c r="A1577" s="1" t="str">
        <f>IF(NOT(ISBLANK(DATA!A1574)),IF(DATA!I1574&gt;7,"INSERT INTO SYSADM.PSAUTHITEM VALUES ('"&amp;$B$1&amp;DATA!A1574&amp;IF(ISEVEN(DATA!J1574),"_C' ,","_AC', ")&amp;"'"&amp;DATA!D1574&amp;"', '"&amp;DATA!E1574&amp;"', '"&amp;DATA!F1574&amp;"', '"&amp;DATA!G1574&amp;"', 0, "&amp;DATA!I1574&amp;");",""),"")</f>
        <v/>
      </c>
    </row>
    <row r="1578" spans="1:1" ht="12.75" customHeight="1">
      <c r="A1578" s="1" t="str">
        <f>IF(NOT(ISBLANK(DATA!A1575)),IF(DATA!I1575&gt;7,"INSERT INTO SYSADM.PSAUTHITEM VALUES ('"&amp;$B$1&amp;DATA!A1575&amp;IF(ISEVEN(DATA!J1575),"_C' ,","_AC', ")&amp;"'"&amp;DATA!D1575&amp;"', '"&amp;DATA!E1575&amp;"', '"&amp;DATA!F1575&amp;"', '"&amp;DATA!G1575&amp;"', 0, "&amp;DATA!I1575&amp;");",""),"")</f>
        <v/>
      </c>
    </row>
    <row r="1579" spans="1:1" ht="12.75" customHeight="1">
      <c r="A1579" s="1" t="str">
        <f>IF(NOT(ISBLANK(DATA!A1576)),IF(DATA!I1576&gt;7,"INSERT INTO SYSADM.PSAUTHITEM VALUES ('"&amp;$B$1&amp;DATA!A1576&amp;IF(ISEVEN(DATA!J1576),"_C' ,","_AC', ")&amp;"'"&amp;DATA!D1576&amp;"', '"&amp;DATA!E1576&amp;"', '"&amp;DATA!F1576&amp;"', '"&amp;DATA!G1576&amp;"', 0, "&amp;DATA!I1576&amp;");",""),"")</f>
        <v/>
      </c>
    </row>
    <row r="1580" spans="1:1" ht="12.75" customHeight="1">
      <c r="A1580" s="1" t="str">
        <f>IF(NOT(ISBLANK(DATA!A1577)),IF(DATA!I1577&gt;7,"INSERT INTO SYSADM.PSAUTHITEM VALUES ('"&amp;$B$1&amp;DATA!A1577&amp;IF(ISEVEN(DATA!J1577),"_C' ,","_AC', ")&amp;"'"&amp;DATA!D1577&amp;"', '"&amp;DATA!E1577&amp;"', '"&amp;DATA!F1577&amp;"', '"&amp;DATA!G1577&amp;"', 0, "&amp;DATA!I1577&amp;");",""),"")</f>
        <v/>
      </c>
    </row>
    <row r="1581" spans="1:1" ht="12.75" customHeight="1">
      <c r="A1581" s="1" t="str">
        <f>IF(NOT(ISBLANK(DATA!A1578)),IF(DATA!I1578&gt;7,"INSERT INTO SYSADM.PSAUTHITEM VALUES ('"&amp;$B$1&amp;DATA!A1578&amp;IF(ISEVEN(DATA!J1578),"_C' ,","_AC', ")&amp;"'"&amp;DATA!D1578&amp;"', '"&amp;DATA!E1578&amp;"', '"&amp;DATA!F1578&amp;"', '"&amp;DATA!G1578&amp;"', 0, "&amp;DATA!I1578&amp;");",""),"")</f>
        <v/>
      </c>
    </row>
    <row r="1582" spans="1:1" ht="12.75" customHeight="1">
      <c r="A1582" s="1" t="str">
        <f>IF(NOT(ISBLANK(DATA!A1579)),IF(DATA!I1579&gt;7,"INSERT INTO SYSADM.PSAUTHITEM VALUES ('"&amp;$B$1&amp;DATA!A1579&amp;IF(ISEVEN(DATA!J1579),"_C' ,","_AC', ")&amp;"'"&amp;DATA!D1579&amp;"', '"&amp;DATA!E1579&amp;"', '"&amp;DATA!F1579&amp;"', '"&amp;DATA!G1579&amp;"', 0, "&amp;DATA!I1579&amp;");",""),"")</f>
        <v/>
      </c>
    </row>
    <row r="1583" spans="1:1" ht="12.75" customHeight="1">
      <c r="A1583" s="1" t="str">
        <f>IF(NOT(ISBLANK(DATA!A1580)),IF(DATA!I1580&gt;7,"INSERT INTO SYSADM.PSAUTHITEM VALUES ('"&amp;$B$1&amp;DATA!A1580&amp;IF(ISEVEN(DATA!J1580),"_C' ,","_AC', ")&amp;"'"&amp;DATA!D1580&amp;"', '"&amp;DATA!E1580&amp;"', '"&amp;DATA!F1580&amp;"', '"&amp;DATA!G1580&amp;"', 0, "&amp;DATA!I1580&amp;");",""),"")</f>
        <v/>
      </c>
    </row>
    <row r="1584" spans="1:1" ht="12.75" customHeight="1">
      <c r="A1584" s="1" t="str">
        <f>IF(NOT(ISBLANK(DATA!A1581)),IF(DATA!I1581&gt;7,"INSERT INTO SYSADM.PSAUTHITEM VALUES ('"&amp;$B$1&amp;DATA!A1581&amp;IF(ISEVEN(DATA!J1581),"_C' ,","_AC', ")&amp;"'"&amp;DATA!D1581&amp;"', '"&amp;DATA!E1581&amp;"', '"&amp;DATA!F1581&amp;"', '"&amp;DATA!G1581&amp;"', 0, "&amp;DATA!I1581&amp;");",""),"")</f>
        <v/>
      </c>
    </row>
    <row r="1585" spans="1:1" ht="12.75" customHeight="1">
      <c r="A1585" s="1" t="str">
        <f>IF(NOT(ISBLANK(DATA!A1582)),IF(DATA!I1582&gt;7,"INSERT INTO SYSADM.PSAUTHITEM VALUES ('"&amp;$B$1&amp;DATA!A1582&amp;IF(ISEVEN(DATA!J1582),"_C' ,","_AC', ")&amp;"'"&amp;DATA!D1582&amp;"', '"&amp;DATA!E1582&amp;"', '"&amp;DATA!F1582&amp;"', '"&amp;DATA!G1582&amp;"', 0, "&amp;DATA!I1582&amp;");",""),"")</f>
        <v/>
      </c>
    </row>
    <row r="1586" spans="1:1" ht="12.75" customHeight="1">
      <c r="A1586" s="1" t="str">
        <f>IF(NOT(ISBLANK(DATA!A1583)),IF(DATA!I1583&gt;7,"INSERT INTO SYSADM.PSAUTHITEM VALUES ('"&amp;$B$1&amp;DATA!A1583&amp;IF(ISEVEN(DATA!J1583),"_C' ,","_AC', ")&amp;"'"&amp;DATA!D1583&amp;"', '"&amp;DATA!E1583&amp;"', '"&amp;DATA!F1583&amp;"', '"&amp;DATA!G1583&amp;"', 0, "&amp;DATA!I1583&amp;");",""),"")</f>
        <v/>
      </c>
    </row>
    <row r="1587" spans="1:1" ht="12.75" customHeight="1">
      <c r="A1587" s="1" t="str">
        <f>IF(NOT(ISBLANK(DATA!A1584)),IF(DATA!I1584&gt;7,"INSERT INTO SYSADM.PSAUTHITEM VALUES ('"&amp;$B$1&amp;DATA!A1584&amp;IF(ISEVEN(DATA!J1584),"_C' ,","_AC', ")&amp;"'"&amp;DATA!D1584&amp;"', '"&amp;DATA!E1584&amp;"', '"&amp;DATA!F1584&amp;"', '"&amp;DATA!G1584&amp;"', 0, "&amp;DATA!I1584&amp;");",""),"")</f>
        <v/>
      </c>
    </row>
    <row r="1588" spans="1:1" ht="12.75" customHeight="1">
      <c r="A1588" s="1" t="str">
        <f>IF(NOT(ISBLANK(DATA!A1585)),IF(DATA!I1585&gt;7,"INSERT INTO SYSADM.PSAUTHITEM VALUES ('"&amp;$B$1&amp;DATA!A1585&amp;IF(ISEVEN(DATA!J1585),"_C' ,","_AC', ")&amp;"'"&amp;DATA!D1585&amp;"', '"&amp;DATA!E1585&amp;"', '"&amp;DATA!F1585&amp;"', '"&amp;DATA!G1585&amp;"', 0, "&amp;DATA!I1585&amp;");",""),"")</f>
        <v/>
      </c>
    </row>
    <row r="1589" spans="1:1" ht="12.75" customHeight="1">
      <c r="A1589" s="1" t="str">
        <f>IF(NOT(ISBLANK(DATA!A1586)),IF(DATA!I1586&gt;7,"INSERT INTO SYSADM.PSAUTHITEM VALUES ('"&amp;$B$1&amp;DATA!A1586&amp;IF(ISEVEN(DATA!J1586),"_C' ,","_AC', ")&amp;"'"&amp;DATA!D1586&amp;"', '"&amp;DATA!E1586&amp;"', '"&amp;DATA!F1586&amp;"', '"&amp;DATA!G1586&amp;"', 0, "&amp;DATA!I1586&amp;");",""),"")</f>
        <v/>
      </c>
    </row>
    <row r="1590" spans="1:1" ht="12.75" customHeight="1">
      <c r="A1590" s="1" t="str">
        <f>IF(NOT(ISBLANK(DATA!A1587)),IF(DATA!I1587&gt;7,"INSERT INTO SYSADM.PSAUTHITEM VALUES ('"&amp;$B$1&amp;DATA!A1587&amp;IF(ISEVEN(DATA!J1587),"_C' ,","_AC', ")&amp;"'"&amp;DATA!D1587&amp;"', '"&amp;DATA!E1587&amp;"', '"&amp;DATA!F1587&amp;"', '"&amp;DATA!G1587&amp;"', 0, "&amp;DATA!I1587&amp;");",""),"")</f>
        <v/>
      </c>
    </row>
    <row r="1591" spans="1:1" ht="12.75" customHeight="1">
      <c r="A1591" s="1" t="str">
        <f>IF(NOT(ISBLANK(DATA!A1588)),IF(DATA!I1588&gt;7,"INSERT INTO SYSADM.PSAUTHITEM VALUES ('"&amp;$B$1&amp;DATA!A1588&amp;IF(ISEVEN(DATA!J1588),"_C' ,","_AC', ")&amp;"'"&amp;DATA!D1588&amp;"', '"&amp;DATA!E1588&amp;"', '"&amp;DATA!F1588&amp;"', '"&amp;DATA!G1588&amp;"', 0, "&amp;DATA!I1588&amp;");",""),"")</f>
        <v/>
      </c>
    </row>
    <row r="1592" spans="1:1" ht="12.75" customHeight="1">
      <c r="A1592" s="1" t="str">
        <f>IF(NOT(ISBLANK(DATA!A1589)),IF(DATA!I1589&gt;7,"INSERT INTO SYSADM.PSAUTHITEM VALUES ('"&amp;$B$1&amp;DATA!A1589&amp;IF(ISEVEN(DATA!J1589),"_C' ,","_AC', ")&amp;"'"&amp;DATA!D1589&amp;"', '"&amp;DATA!E1589&amp;"', '"&amp;DATA!F1589&amp;"', '"&amp;DATA!G1589&amp;"', 0, "&amp;DATA!I1589&amp;");",""),"")</f>
        <v/>
      </c>
    </row>
    <row r="1593" spans="1:1" ht="12.75" customHeight="1">
      <c r="A1593" s="1" t="str">
        <f>IF(NOT(ISBLANK(DATA!A1590)),IF(DATA!I1590&gt;7,"INSERT INTO SYSADM.PSAUTHITEM VALUES ('"&amp;$B$1&amp;DATA!A1590&amp;IF(ISEVEN(DATA!J1590),"_C' ,","_AC', ")&amp;"'"&amp;DATA!D1590&amp;"', '"&amp;DATA!E1590&amp;"', '"&amp;DATA!F1590&amp;"', '"&amp;DATA!G1590&amp;"', 0, "&amp;DATA!I1590&amp;");",""),"")</f>
        <v/>
      </c>
    </row>
    <row r="1594" spans="1:1" ht="12.75" customHeight="1">
      <c r="A1594" s="1" t="str">
        <f>IF(NOT(ISBLANK(DATA!A1591)),IF(DATA!I1591&gt;7,"INSERT INTO SYSADM.PSAUTHITEM VALUES ('"&amp;$B$1&amp;DATA!A1591&amp;IF(ISEVEN(DATA!J1591),"_C' ,","_AC', ")&amp;"'"&amp;DATA!D1591&amp;"', '"&amp;DATA!E1591&amp;"', '"&amp;DATA!F1591&amp;"', '"&amp;DATA!G1591&amp;"', 0, "&amp;DATA!I1591&amp;");",""),"")</f>
        <v/>
      </c>
    </row>
    <row r="1595" spans="1:1" ht="12.75" customHeight="1">
      <c r="A1595" s="1" t="str">
        <f>IF(NOT(ISBLANK(DATA!A1592)),IF(DATA!I1592&gt;7,"INSERT INTO SYSADM.PSAUTHITEM VALUES ('"&amp;$B$1&amp;DATA!A1592&amp;IF(ISEVEN(DATA!J1592),"_C' ,","_AC', ")&amp;"'"&amp;DATA!D1592&amp;"', '"&amp;DATA!E1592&amp;"', '"&amp;DATA!F1592&amp;"', '"&amp;DATA!G1592&amp;"', 0, "&amp;DATA!I1592&amp;");",""),"")</f>
        <v/>
      </c>
    </row>
    <row r="1596" spans="1:1" ht="12.75" customHeight="1">
      <c r="A1596" s="1" t="str">
        <f>IF(NOT(ISBLANK(DATA!A1593)),IF(DATA!I1593&gt;7,"INSERT INTO SYSADM.PSAUTHITEM VALUES ('"&amp;$B$1&amp;DATA!A1593&amp;IF(ISEVEN(DATA!J1593),"_C' ,","_AC', ")&amp;"'"&amp;DATA!D1593&amp;"', '"&amp;DATA!E1593&amp;"', '"&amp;DATA!F1593&amp;"', '"&amp;DATA!G1593&amp;"', 0, "&amp;DATA!I1593&amp;");",""),"")</f>
        <v/>
      </c>
    </row>
    <row r="1597" spans="1:1" ht="12.75" customHeight="1">
      <c r="A1597" s="1" t="str">
        <f>IF(NOT(ISBLANK(DATA!A1594)),IF(DATA!I1594&gt;7,"INSERT INTO SYSADM.PSAUTHITEM VALUES ('"&amp;$B$1&amp;DATA!A1594&amp;IF(ISEVEN(DATA!J1594),"_C' ,","_AC', ")&amp;"'"&amp;DATA!D1594&amp;"', '"&amp;DATA!E1594&amp;"', '"&amp;DATA!F1594&amp;"', '"&amp;DATA!G1594&amp;"', 0, "&amp;DATA!I1594&amp;");",""),"")</f>
        <v/>
      </c>
    </row>
    <row r="1598" spans="1:1" ht="12.75" customHeight="1">
      <c r="A1598" s="1" t="str">
        <f>IF(NOT(ISBLANK(DATA!A1595)),IF(DATA!I1595&gt;7,"INSERT INTO SYSADM.PSAUTHITEM VALUES ('"&amp;$B$1&amp;DATA!A1595&amp;IF(ISEVEN(DATA!J1595),"_C' ,","_AC', ")&amp;"'"&amp;DATA!D1595&amp;"', '"&amp;DATA!E1595&amp;"', '"&amp;DATA!F1595&amp;"', '"&amp;DATA!G1595&amp;"', 0, "&amp;DATA!I1595&amp;");",""),"")</f>
        <v/>
      </c>
    </row>
    <row r="1599" spans="1:1" ht="12.75" customHeight="1">
      <c r="A1599" s="1" t="str">
        <f>IF(NOT(ISBLANK(DATA!A1596)),IF(DATA!I1596&gt;7,"INSERT INTO SYSADM.PSAUTHITEM VALUES ('"&amp;$B$1&amp;DATA!A1596&amp;IF(ISEVEN(DATA!J1596),"_C' ,","_AC', ")&amp;"'"&amp;DATA!D1596&amp;"', '"&amp;DATA!E1596&amp;"', '"&amp;DATA!F1596&amp;"', '"&amp;DATA!G1596&amp;"', 0, "&amp;DATA!I1596&amp;");",""),"")</f>
        <v/>
      </c>
    </row>
    <row r="1600" spans="1:1" ht="12.75" customHeight="1">
      <c r="A1600" s="1" t="str">
        <f>IF(NOT(ISBLANK(DATA!A1597)),IF(DATA!I1597&gt;7,"INSERT INTO SYSADM.PSAUTHITEM VALUES ('"&amp;$B$1&amp;DATA!A1597&amp;IF(ISEVEN(DATA!J1597),"_C' ,","_AC', ")&amp;"'"&amp;DATA!D1597&amp;"', '"&amp;DATA!E1597&amp;"', '"&amp;DATA!F1597&amp;"', '"&amp;DATA!G1597&amp;"', 0, "&amp;DATA!I1597&amp;");",""),"")</f>
        <v/>
      </c>
    </row>
    <row r="1601" spans="1:1" ht="12.75" customHeight="1">
      <c r="A1601" s="1" t="str">
        <f>IF(NOT(ISBLANK(DATA!A1598)),IF(DATA!I1598&gt;7,"INSERT INTO SYSADM.PSAUTHITEM VALUES ('"&amp;$B$1&amp;DATA!A1598&amp;IF(ISEVEN(DATA!J1598),"_C' ,","_AC', ")&amp;"'"&amp;DATA!D1598&amp;"', '"&amp;DATA!E1598&amp;"', '"&amp;DATA!F1598&amp;"', '"&amp;DATA!G1598&amp;"', 0, "&amp;DATA!I1598&amp;");",""),"")</f>
        <v/>
      </c>
    </row>
    <row r="1602" spans="1:1" ht="12.75" customHeight="1">
      <c r="A1602" s="1" t="str">
        <f>IF(NOT(ISBLANK(DATA!A1599)),IF(DATA!I1599&gt;7,"INSERT INTO SYSADM.PSAUTHITEM VALUES ('"&amp;$B$1&amp;DATA!A1599&amp;IF(ISEVEN(DATA!J1599),"_C' ,","_AC', ")&amp;"'"&amp;DATA!D1599&amp;"', '"&amp;DATA!E1599&amp;"', '"&amp;DATA!F1599&amp;"', '"&amp;DATA!G1599&amp;"', 0, "&amp;DATA!I1599&amp;");",""),"")</f>
        <v/>
      </c>
    </row>
    <row r="1603" spans="1:1" ht="12.75" customHeight="1">
      <c r="A1603" s="1" t="str">
        <f>IF(NOT(ISBLANK(DATA!A1600)),IF(DATA!I1600&gt;7,"INSERT INTO SYSADM.PSAUTHITEM VALUES ('"&amp;$B$1&amp;DATA!A1600&amp;IF(ISEVEN(DATA!J1600),"_C' ,","_AC', ")&amp;"'"&amp;DATA!D1600&amp;"', '"&amp;DATA!E1600&amp;"', '"&amp;DATA!F1600&amp;"', '"&amp;DATA!G1600&amp;"', 0, "&amp;DATA!I1600&amp;");",""),"")</f>
        <v/>
      </c>
    </row>
    <row r="1604" spans="1:1" ht="12.75" customHeight="1">
      <c r="A1604" s="1" t="str">
        <f>IF(NOT(ISBLANK(DATA!A1601)),IF(DATA!I1601&gt;7,"INSERT INTO SYSADM.PSAUTHITEM VALUES ('"&amp;$B$1&amp;DATA!A1601&amp;IF(ISEVEN(DATA!J1601),"_C' ,","_AC', ")&amp;"'"&amp;DATA!D1601&amp;"', '"&amp;DATA!E1601&amp;"', '"&amp;DATA!F1601&amp;"', '"&amp;DATA!G1601&amp;"', 0, "&amp;DATA!I1601&amp;");",""),"")</f>
        <v/>
      </c>
    </row>
    <row r="1605" spans="1:1" ht="12.75" customHeight="1">
      <c r="A1605" s="1" t="str">
        <f>IF(NOT(ISBLANK(DATA!A1602)),IF(DATA!I1602&gt;7,"INSERT INTO SYSADM.PSAUTHITEM VALUES ('"&amp;$B$1&amp;DATA!A1602&amp;IF(ISEVEN(DATA!J1602),"_C' ,","_AC', ")&amp;"'"&amp;DATA!D1602&amp;"', '"&amp;DATA!E1602&amp;"', '"&amp;DATA!F1602&amp;"', '"&amp;DATA!G1602&amp;"', 0, "&amp;DATA!I1602&amp;");",""),"")</f>
        <v/>
      </c>
    </row>
    <row r="1606" spans="1:1" ht="12.75" customHeight="1">
      <c r="A1606" s="1" t="str">
        <f>IF(NOT(ISBLANK(DATA!A1603)),IF(DATA!I1603&gt;7,"INSERT INTO SYSADM.PSAUTHITEM VALUES ('"&amp;$B$1&amp;DATA!A1603&amp;IF(ISEVEN(DATA!J1603),"_C' ,","_AC', ")&amp;"'"&amp;DATA!D1603&amp;"', '"&amp;DATA!E1603&amp;"', '"&amp;DATA!F1603&amp;"', '"&amp;DATA!G1603&amp;"', 0, "&amp;DATA!I1603&amp;");",""),"")</f>
        <v/>
      </c>
    </row>
    <row r="1607" spans="1:1" ht="12.75" customHeight="1">
      <c r="A1607" s="1" t="str">
        <f>IF(NOT(ISBLANK(DATA!A1604)),IF(DATA!I1604&gt;7,"INSERT INTO SYSADM.PSAUTHITEM VALUES ('"&amp;$B$1&amp;DATA!A1604&amp;IF(ISEVEN(DATA!J1604),"_C' ,","_AC', ")&amp;"'"&amp;DATA!D1604&amp;"', '"&amp;DATA!E1604&amp;"', '"&amp;DATA!F1604&amp;"', '"&amp;DATA!G1604&amp;"', 0, "&amp;DATA!I1604&amp;");",""),"")</f>
        <v/>
      </c>
    </row>
    <row r="1608" spans="1:1" ht="12.75" customHeight="1">
      <c r="A1608" s="1" t="str">
        <f>IF(NOT(ISBLANK(DATA!A1605)),IF(DATA!I1605&gt;7,"INSERT INTO SYSADM.PSAUTHITEM VALUES ('"&amp;$B$1&amp;DATA!A1605&amp;IF(ISEVEN(DATA!J1605),"_C' ,","_AC', ")&amp;"'"&amp;DATA!D1605&amp;"', '"&amp;DATA!E1605&amp;"', '"&amp;DATA!F1605&amp;"', '"&amp;DATA!G1605&amp;"', 0, "&amp;DATA!I1605&amp;");",""),"")</f>
        <v/>
      </c>
    </row>
    <row r="1609" spans="1:1" ht="12.75" customHeight="1">
      <c r="A1609" s="1" t="str">
        <f>IF(NOT(ISBLANK(DATA!A1606)),IF(DATA!I1606&gt;7,"INSERT INTO SYSADM.PSAUTHITEM VALUES ('"&amp;$B$1&amp;DATA!A1606&amp;IF(ISEVEN(DATA!J1606),"_C' ,","_AC', ")&amp;"'"&amp;DATA!D1606&amp;"', '"&amp;DATA!E1606&amp;"', '"&amp;DATA!F1606&amp;"', '"&amp;DATA!G1606&amp;"', 0, "&amp;DATA!I1606&amp;");",""),"")</f>
        <v/>
      </c>
    </row>
    <row r="1610" spans="1:1" ht="12.75" customHeight="1">
      <c r="A1610" s="1" t="str">
        <f>IF(NOT(ISBLANK(DATA!A1607)),IF(DATA!I1607&gt;7,"INSERT INTO SYSADM.PSAUTHITEM VALUES ('"&amp;$B$1&amp;DATA!A1607&amp;IF(ISEVEN(DATA!J1607),"_C' ,","_AC', ")&amp;"'"&amp;DATA!D1607&amp;"', '"&amp;DATA!E1607&amp;"', '"&amp;DATA!F1607&amp;"', '"&amp;DATA!G1607&amp;"', 0, "&amp;DATA!I1607&amp;");",""),"")</f>
        <v/>
      </c>
    </row>
    <row r="1611" spans="1:1" ht="12.75" customHeight="1">
      <c r="A1611" s="1" t="str">
        <f>IF(NOT(ISBLANK(DATA!A1608)),IF(DATA!I1608&gt;7,"INSERT INTO SYSADM.PSAUTHITEM VALUES ('"&amp;$B$1&amp;DATA!A1608&amp;IF(ISEVEN(DATA!J1608),"_C' ,","_AC', ")&amp;"'"&amp;DATA!D1608&amp;"', '"&amp;DATA!E1608&amp;"', '"&amp;DATA!F1608&amp;"', '"&amp;DATA!G1608&amp;"', 0, "&amp;DATA!I1608&amp;");",""),"")</f>
        <v/>
      </c>
    </row>
    <row r="1612" spans="1:1" ht="12.75" customHeight="1">
      <c r="A1612" s="1" t="str">
        <f>IF(NOT(ISBLANK(DATA!A1609)),IF(DATA!I1609&gt;7,"INSERT INTO SYSADM.PSAUTHITEM VALUES ('"&amp;$B$1&amp;DATA!A1609&amp;IF(ISEVEN(DATA!J1609),"_C' ,","_AC', ")&amp;"'"&amp;DATA!D1609&amp;"', '"&amp;DATA!E1609&amp;"', '"&amp;DATA!F1609&amp;"', '"&amp;DATA!G1609&amp;"', 0, "&amp;DATA!I1609&amp;");",""),"")</f>
        <v/>
      </c>
    </row>
    <row r="1613" spans="1:1" ht="12.75" customHeight="1">
      <c r="A1613" s="1" t="str">
        <f>IF(NOT(ISBLANK(DATA!A1610)),IF(DATA!I1610&gt;7,"INSERT INTO SYSADM.PSAUTHITEM VALUES ('"&amp;$B$1&amp;DATA!A1610&amp;IF(ISEVEN(DATA!J1610),"_C' ,","_AC', ")&amp;"'"&amp;DATA!D1610&amp;"', '"&amp;DATA!E1610&amp;"', '"&amp;DATA!F1610&amp;"', '"&amp;DATA!G1610&amp;"', 0, "&amp;DATA!I1610&amp;");",""),"")</f>
        <v/>
      </c>
    </row>
    <row r="1614" spans="1:1" ht="12.75" customHeight="1">
      <c r="A1614" s="1" t="str">
        <f>IF(NOT(ISBLANK(DATA!A1611)),IF(DATA!I1611&gt;7,"INSERT INTO SYSADM.PSAUTHITEM VALUES ('"&amp;$B$1&amp;DATA!A1611&amp;IF(ISEVEN(DATA!J1611),"_C' ,","_AC', ")&amp;"'"&amp;DATA!D1611&amp;"', '"&amp;DATA!E1611&amp;"', '"&amp;DATA!F1611&amp;"', '"&amp;DATA!G1611&amp;"', 0, "&amp;DATA!I1611&amp;");",""),"")</f>
        <v/>
      </c>
    </row>
    <row r="1615" spans="1:1" ht="12.75" customHeight="1">
      <c r="A1615" s="1" t="str">
        <f>IF(NOT(ISBLANK(DATA!A1612)),IF(DATA!I1612&gt;7,"INSERT INTO SYSADM.PSAUTHITEM VALUES ('"&amp;$B$1&amp;DATA!A1612&amp;IF(ISEVEN(DATA!J1612),"_C' ,","_AC', ")&amp;"'"&amp;DATA!D1612&amp;"', '"&amp;DATA!E1612&amp;"', '"&amp;DATA!F1612&amp;"', '"&amp;DATA!G1612&amp;"', 0, "&amp;DATA!I1612&amp;");",""),"")</f>
        <v/>
      </c>
    </row>
    <row r="1616" spans="1:1" ht="12.75" customHeight="1">
      <c r="A1616" s="1" t="str">
        <f>IF(NOT(ISBLANK(DATA!A1613)),IF(DATA!I1613&gt;7,"INSERT INTO SYSADM.PSAUTHITEM VALUES ('"&amp;$B$1&amp;DATA!A1613&amp;IF(ISEVEN(DATA!J1613),"_C' ,","_AC', ")&amp;"'"&amp;DATA!D1613&amp;"', '"&amp;DATA!E1613&amp;"', '"&amp;DATA!F1613&amp;"', '"&amp;DATA!G1613&amp;"', 0, "&amp;DATA!I1613&amp;");",""),"")</f>
        <v/>
      </c>
    </row>
    <row r="1617" spans="1:1" ht="12.75" customHeight="1">
      <c r="A1617" s="1" t="str">
        <f>IF(NOT(ISBLANK(DATA!A1614)),IF(DATA!I1614&gt;7,"INSERT INTO SYSADM.PSAUTHITEM VALUES ('"&amp;$B$1&amp;DATA!A1614&amp;IF(ISEVEN(DATA!J1614),"_C' ,","_AC', ")&amp;"'"&amp;DATA!D1614&amp;"', '"&amp;DATA!E1614&amp;"', '"&amp;DATA!F1614&amp;"', '"&amp;DATA!G1614&amp;"', 0, "&amp;DATA!I1614&amp;");",""),"")</f>
        <v/>
      </c>
    </row>
    <row r="1618" spans="1:1" ht="12.75" customHeight="1">
      <c r="A1618" s="1" t="str">
        <f>IF(NOT(ISBLANK(DATA!A1615)),IF(DATA!I1615&gt;7,"INSERT INTO SYSADM.PSAUTHITEM VALUES ('"&amp;$B$1&amp;DATA!A1615&amp;IF(ISEVEN(DATA!J1615),"_C' ,","_AC', ")&amp;"'"&amp;DATA!D1615&amp;"', '"&amp;DATA!E1615&amp;"', '"&amp;DATA!F1615&amp;"', '"&amp;DATA!G1615&amp;"', 0, "&amp;DATA!I1615&amp;");",""),"")</f>
        <v/>
      </c>
    </row>
    <row r="1619" spans="1:1" ht="12.75" customHeight="1">
      <c r="A1619" s="1" t="str">
        <f>IF(NOT(ISBLANK(DATA!A1616)),IF(DATA!I1616&gt;7,"INSERT INTO SYSADM.PSAUTHITEM VALUES ('"&amp;$B$1&amp;DATA!A1616&amp;IF(ISEVEN(DATA!J1616),"_C' ,","_AC', ")&amp;"'"&amp;DATA!D1616&amp;"', '"&amp;DATA!E1616&amp;"', '"&amp;DATA!F1616&amp;"', '"&amp;DATA!G1616&amp;"', 0, "&amp;DATA!I1616&amp;");",""),"")</f>
        <v/>
      </c>
    </row>
    <row r="1620" spans="1:1" ht="12.75" customHeight="1">
      <c r="A1620" s="1" t="str">
        <f>IF(NOT(ISBLANK(DATA!A1617)),IF(DATA!I1617&gt;7,"INSERT INTO SYSADM.PSAUTHITEM VALUES ('"&amp;$B$1&amp;DATA!A1617&amp;IF(ISEVEN(DATA!J1617),"_C' ,","_AC', ")&amp;"'"&amp;DATA!D1617&amp;"', '"&amp;DATA!E1617&amp;"', '"&amp;DATA!F1617&amp;"', '"&amp;DATA!G1617&amp;"', 0, "&amp;DATA!I1617&amp;");",""),"")</f>
        <v/>
      </c>
    </row>
    <row r="1621" spans="1:1" ht="12.75" customHeight="1">
      <c r="A1621" s="1" t="str">
        <f>IF(NOT(ISBLANK(DATA!A1618)),IF(DATA!I1618&gt;7,"INSERT INTO SYSADM.PSAUTHITEM VALUES ('"&amp;$B$1&amp;DATA!A1618&amp;IF(ISEVEN(DATA!J1618),"_C' ,","_AC', ")&amp;"'"&amp;DATA!D1618&amp;"', '"&amp;DATA!E1618&amp;"', '"&amp;DATA!F1618&amp;"', '"&amp;DATA!G1618&amp;"', 0, "&amp;DATA!I1618&amp;");",""),"")</f>
        <v/>
      </c>
    </row>
    <row r="1622" spans="1:1" ht="12.75" customHeight="1">
      <c r="A1622" s="1" t="str">
        <f>IF(NOT(ISBLANK(DATA!A1619)),IF(DATA!I1619&gt;7,"INSERT INTO SYSADM.PSAUTHITEM VALUES ('"&amp;$B$1&amp;DATA!A1619&amp;IF(ISEVEN(DATA!J1619),"_C' ,","_AC', ")&amp;"'"&amp;DATA!D1619&amp;"', '"&amp;DATA!E1619&amp;"', '"&amp;DATA!F1619&amp;"', '"&amp;DATA!G1619&amp;"', 0, "&amp;DATA!I1619&amp;");",""),"")</f>
        <v/>
      </c>
    </row>
    <row r="1623" spans="1:1" ht="12.75" customHeight="1">
      <c r="A1623" s="1" t="str">
        <f>IF(NOT(ISBLANK(DATA!A1620)),IF(DATA!I1620&gt;7,"INSERT INTO SYSADM.PSAUTHITEM VALUES ('"&amp;$B$1&amp;DATA!A1620&amp;IF(ISEVEN(DATA!J1620),"_C' ,","_AC', ")&amp;"'"&amp;DATA!D1620&amp;"', '"&amp;DATA!E1620&amp;"', '"&amp;DATA!F1620&amp;"', '"&amp;DATA!G1620&amp;"', 0, "&amp;DATA!I1620&amp;");",""),"")</f>
        <v/>
      </c>
    </row>
    <row r="1624" spans="1:1" ht="12.75" customHeight="1">
      <c r="A1624" s="1" t="str">
        <f>IF(NOT(ISBLANK(DATA!A1621)),IF(DATA!I1621&gt;7,"INSERT INTO SYSADM.PSAUTHITEM VALUES ('"&amp;$B$1&amp;DATA!A1621&amp;IF(ISEVEN(DATA!J1621),"_C' ,","_AC', ")&amp;"'"&amp;DATA!D1621&amp;"', '"&amp;DATA!E1621&amp;"', '"&amp;DATA!F1621&amp;"', '"&amp;DATA!G1621&amp;"', 0, "&amp;DATA!I1621&amp;");",""),"")</f>
        <v/>
      </c>
    </row>
    <row r="1625" spans="1:1" ht="12.75" customHeight="1">
      <c r="A1625" s="1" t="str">
        <f>IF(NOT(ISBLANK(DATA!A1622)),IF(DATA!I1622&gt;7,"INSERT INTO SYSADM.PSAUTHITEM VALUES ('"&amp;$B$1&amp;DATA!A1622&amp;IF(ISEVEN(DATA!J1622),"_C' ,","_AC', ")&amp;"'"&amp;DATA!D1622&amp;"', '"&amp;DATA!E1622&amp;"', '"&amp;DATA!F1622&amp;"', '"&amp;DATA!G1622&amp;"', 0, "&amp;DATA!I1622&amp;");",""),"")</f>
        <v/>
      </c>
    </row>
    <row r="1626" spans="1:1" ht="12.75" customHeight="1">
      <c r="A1626" s="1" t="str">
        <f>IF(NOT(ISBLANK(DATA!A1623)),IF(DATA!I1623&gt;7,"INSERT INTO SYSADM.PSAUTHITEM VALUES ('"&amp;$B$1&amp;DATA!A1623&amp;IF(ISEVEN(DATA!J1623),"_C' ,","_AC', ")&amp;"'"&amp;DATA!D1623&amp;"', '"&amp;DATA!E1623&amp;"', '"&amp;DATA!F1623&amp;"', '"&amp;DATA!G1623&amp;"', 0, "&amp;DATA!I1623&amp;");",""),"")</f>
        <v/>
      </c>
    </row>
    <row r="1627" spans="1:1" ht="12.75" customHeight="1">
      <c r="A1627" s="1" t="str">
        <f>IF(NOT(ISBLANK(DATA!A1624)),IF(DATA!I1624&gt;7,"INSERT INTO SYSADM.PSAUTHITEM VALUES ('"&amp;$B$1&amp;DATA!A1624&amp;IF(ISEVEN(DATA!J1624),"_C' ,","_AC', ")&amp;"'"&amp;DATA!D1624&amp;"', '"&amp;DATA!E1624&amp;"', '"&amp;DATA!F1624&amp;"', '"&amp;DATA!G1624&amp;"', 0, "&amp;DATA!I1624&amp;");",""),"")</f>
        <v/>
      </c>
    </row>
    <row r="1628" spans="1:1" ht="12.75" customHeight="1">
      <c r="A1628" s="1" t="str">
        <f>IF(NOT(ISBLANK(DATA!A1625)),IF(DATA!I1625&gt;7,"INSERT INTO SYSADM.PSAUTHITEM VALUES ('"&amp;$B$1&amp;DATA!A1625&amp;IF(ISEVEN(DATA!J1625),"_C' ,","_AC', ")&amp;"'"&amp;DATA!D1625&amp;"', '"&amp;DATA!E1625&amp;"', '"&amp;DATA!F1625&amp;"', '"&amp;DATA!G1625&amp;"', 0, "&amp;DATA!I1625&amp;");",""),"")</f>
        <v/>
      </c>
    </row>
    <row r="1629" spans="1:1" ht="12.75" customHeight="1">
      <c r="A1629" s="1" t="str">
        <f>IF(NOT(ISBLANK(DATA!A1626)),IF(DATA!I1626&gt;7,"INSERT INTO SYSADM.PSAUTHITEM VALUES ('"&amp;$B$1&amp;DATA!A1626&amp;IF(ISEVEN(DATA!J1626),"_C' ,","_AC', ")&amp;"'"&amp;DATA!D1626&amp;"', '"&amp;DATA!E1626&amp;"', '"&amp;DATA!F1626&amp;"', '"&amp;DATA!G1626&amp;"', 0, "&amp;DATA!I1626&amp;");",""),"")</f>
        <v/>
      </c>
    </row>
    <row r="1630" spans="1:1" ht="12.75" customHeight="1">
      <c r="A1630" s="1" t="str">
        <f>IF(NOT(ISBLANK(DATA!A1627)),IF(DATA!I1627&gt;7,"INSERT INTO SYSADM.PSAUTHITEM VALUES ('"&amp;$B$1&amp;DATA!A1627&amp;IF(ISEVEN(DATA!J1627),"_C' ,","_AC', ")&amp;"'"&amp;DATA!D1627&amp;"', '"&amp;DATA!E1627&amp;"', '"&amp;DATA!F1627&amp;"', '"&amp;DATA!G1627&amp;"', 0, "&amp;DATA!I1627&amp;");",""),"")</f>
        <v/>
      </c>
    </row>
    <row r="1631" spans="1:1" ht="12.75" customHeight="1">
      <c r="A1631" s="1" t="str">
        <f>IF(NOT(ISBLANK(DATA!A1628)),IF(DATA!I1628&gt;7,"INSERT INTO SYSADM.PSAUTHITEM VALUES ('"&amp;$B$1&amp;DATA!A1628&amp;IF(ISEVEN(DATA!J1628),"_C' ,","_AC', ")&amp;"'"&amp;DATA!D1628&amp;"', '"&amp;DATA!E1628&amp;"', '"&amp;DATA!F1628&amp;"', '"&amp;DATA!G1628&amp;"', 0, "&amp;DATA!I1628&amp;");",""),"")</f>
        <v/>
      </c>
    </row>
    <row r="1632" spans="1:1" ht="12.75" customHeight="1">
      <c r="A1632" s="1" t="str">
        <f>IF(NOT(ISBLANK(DATA!A1629)),IF(DATA!I1629&gt;7,"INSERT INTO SYSADM.PSAUTHITEM VALUES ('"&amp;$B$1&amp;DATA!A1629&amp;IF(ISEVEN(DATA!J1629),"_C' ,","_AC', ")&amp;"'"&amp;DATA!D1629&amp;"', '"&amp;DATA!E1629&amp;"', '"&amp;DATA!F1629&amp;"', '"&amp;DATA!G1629&amp;"', 0, "&amp;DATA!I1629&amp;");",""),"")</f>
        <v/>
      </c>
    </row>
    <row r="1633" spans="1:1" ht="12.75" customHeight="1">
      <c r="A1633" s="1" t="str">
        <f>IF(NOT(ISBLANK(DATA!A1630)),IF(DATA!I1630&gt;7,"INSERT INTO SYSADM.PSAUTHITEM VALUES ('"&amp;$B$1&amp;DATA!A1630&amp;IF(ISEVEN(DATA!J1630),"_C' ,","_AC', ")&amp;"'"&amp;DATA!D1630&amp;"', '"&amp;DATA!E1630&amp;"', '"&amp;DATA!F1630&amp;"', '"&amp;DATA!G1630&amp;"', 0, "&amp;DATA!I1630&amp;");",""),"")</f>
        <v/>
      </c>
    </row>
    <row r="1634" spans="1:1" ht="12.75" customHeight="1">
      <c r="A1634" s="1" t="str">
        <f>IF(NOT(ISBLANK(DATA!A1631)),IF(DATA!I1631&gt;7,"INSERT INTO SYSADM.PSAUTHITEM VALUES ('"&amp;$B$1&amp;DATA!A1631&amp;IF(ISEVEN(DATA!J1631),"_C' ,","_AC', ")&amp;"'"&amp;DATA!D1631&amp;"', '"&amp;DATA!E1631&amp;"', '"&amp;DATA!F1631&amp;"', '"&amp;DATA!G1631&amp;"', 0, "&amp;DATA!I1631&amp;");",""),"")</f>
        <v/>
      </c>
    </row>
    <row r="1635" spans="1:1" ht="12.75" customHeight="1">
      <c r="A1635" s="1" t="str">
        <f>IF(NOT(ISBLANK(DATA!A1632)),IF(DATA!I1632&gt;7,"INSERT INTO SYSADM.PSAUTHITEM VALUES ('"&amp;$B$1&amp;DATA!A1632&amp;IF(ISEVEN(DATA!J1632),"_C' ,","_AC', ")&amp;"'"&amp;DATA!D1632&amp;"', '"&amp;DATA!E1632&amp;"', '"&amp;DATA!F1632&amp;"', '"&amp;DATA!G1632&amp;"', 0, "&amp;DATA!I1632&amp;");",""),"")</f>
        <v/>
      </c>
    </row>
    <row r="1636" spans="1:1" ht="12.75" customHeight="1">
      <c r="A1636" s="1" t="str">
        <f>IF(NOT(ISBLANK(DATA!A1633)),IF(DATA!I1633&gt;7,"INSERT INTO SYSADM.PSAUTHITEM VALUES ('"&amp;$B$1&amp;DATA!A1633&amp;IF(ISEVEN(DATA!J1633),"_C' ,","_AC', ")&amp;"'"&amp;DATA!D1633&amp;"', '"&amp;DATA!E1633&amp;"', '"&amp;DATA!F1633&amp;"', '"&amp;DATA!G1633&amp;"', 0, "&amp;DATA!I1633&amp;");",""),"")</f>
        <v/>
      </c>
    </row>
    <row r="1637" spans="1:1" ht="12.75" customHeight="1">
      <c r="A1637" s="1" t="str">
        <f>IF(NOT(ISBLANK(DATA!A1634)),IF(DATA!I1634&gt;7,"INSERT INTO SYSADM.PSAUTHITEM VALUES ('"&amp;$B$1&amp;DATA!A1634&amp;IF(ISEVEN(DATA!J1634),"_C' ,","_AC', ")&amp;"'"&amp;DATA!D1634&amp;"', '"&amp;DATA!E1634&amp;"', '"&amp;DATA!F1634&amp;"', '"&amp;DATA!G1634&amp;"', 0, "&amp;DATA!I1634&amp;");",""),"")</f>
        <v/>
      </c>
    </row>
    <row r="1638" spans="1:1" ht="12.75" customHeight="1">
      <c r="A1638" s="1" t="str">
        <f>IF(NOT(ISBLANK(DATA!A1635)),IF(DATA!I1635&gt;7,"INSERT INTO SYSADM.PSAUTHITEM VALUES ('"&amp;$B$1&amp;DATA!A1635&amp;IF(ISEVEN(DATA!J1635),"_C' ,","_AC', ")&amp;"'"&amp;DATA!D1635&amp;"', '"&amp;DATA!E1635&amp;"', '"&amp;DATA!F1635&amp;"', '"&amp;DATA!G1635&amp;"', 0, "&amp;DATA!I1635&amp;");",""),"")</f>
        <v/>
      </c>
    </row>
    <row r="1639" spans="1:1" ht="12.75" customHeight="1">
      <c r="A1639" s="1" t="str">
        <f>IF(NOT(ISBLANK(DATA!A1636)),IF(DATA!I1636&gt;7,"INSERT INTO SYSADM.PSAUTHITEM VALUES ('"&amp;$B$1&amp;DATA!A1636&amp;IF(ISEVEN(DATA!J1636),"_C' ,","_AC', ")&amp;"'"&amp;DATA!D1636&amp;"', '"&amp;DATA!E1636&amp;"', '"&amp;DATA!F1636&amp;"', '"&amp;DATA!G1636&amp;"', 0, "&amp;DATA!I1636&amp;");",""),"")</f>
        <v/>
      </c>
    </row>
    <row r="1640" spans="1:1" ht="12.75" customHeight="1">
      <c r="A1640" s="1" t="str">
        <f>IF(NOT(ISBLANK(DATA!A1637)),IF(DATA!I1637&gt;7,"INSERT INTO SYSADM.PSAUTHITEM VALUES ('"&amp;$B$1&amp;DATA!A1637&amp;IF(ISEVEN(DATA!J1637),"_C' ,","_AC', ")&amp;"'"&amp;DATA!D1637&amp;"', '"&amp;DATA!E1637&amp;"', '"&amp;DATA!F1637&amp;"', '"&amp;DATA!G1637&amp;"', 0, "&amp;DATA!I1637&amp;");",""),"")</f>
        <v/>
      </c>
    </row>
    <row r="1641" spans="1:1" ht="12.75" customHeight="1">
      <c r="A1641" s="1" t="str">
        <f>IF(NOT(ISBLANK(DATA!A1638)),IF(DATA!I1638&gt;7,"INSERT INTO SYSADM.PSAUTHITEM VALUES ('"&amp;$B$1&amp;DATA!A1638&amp;IF(ISEVEN(DATA!J1638),"_C' ,","_AC', ")&amp;"'"&amp;DATA!D1638&amp;"', '"&amp;DATA!E1638&amp;"', '"&amp;DATA!F1638&amp;"', '"&amp;DATA!G1638&amp;"', 0, "&amp;DATA!I1638&amp;");",""),"")</f>
        <v/>
      </c>
    </row>
    <row r="1642" spans="1:1" ht="12.75" customHeight="1">
      <c r="A1642" s="1" t="str">
        <f>IF(NOT(ISBLANK(DATA!A1639)),IF(DATA!I1639&gt;7,"INSERT INTO SYSADM.PSAUTHITEM VALUES ('"&amp;$B$1&amp;DATA!A1639&amp;IF(ISEVEN(DATA!J1639),"_C' ,","_AC', ")&amp;"'"&amp;DATA!D1639&amp;"', '"&amp;DATA!E1639&amp;"', '"&amp;DATA!F1639&amp;"', '"&amp;DATA!G1639&amp;"', 0, "&amp;DATA!I1639&amp;");",""),"")</f>
        <v/>
      </c>
    </row>
    <row r="1643" spans="1:1" ht="12.75" customHeight="1">
      <c r="A1643" s="1" t="str">
        <f>IF(NOT(ISBLANK(DATA!A1640)),IF(DATA!I1640&gt;7,"INSERT INTO SYSADM.PSAUTHITEM VALUES ('"&amp;$B$1&amp;DATA!A1640&amp;IF(ISEVEN(DATA!J1640),"_C' ,","_AC', ")&amp;"'"&amp;DATA!D1640&amp;"', '"&amp;DATA!E1640&amp;"', '"&amp;DATA!F1640&amp;"', '"&amp;DATA!G1640&amp;"', 0, "&amp;DATA!I1640&amp;");",""),"")</f>
        <v/>
      </c>
    </row>
    <row r="1644" spans="1:1" ht="12.75" customHeight="1">
      <c r="A1644" s="1" t="str">
        <f>IF(NOT(ISBLANK(DATA!A1641)),IF(DATA!I1641&gt;7,"INSERT INTO SYSADM.PSAUTHITEM VALUES ('"&amp;$B$1&amp;DATA!A1641&amp;IF(ISEVEN(DATA!J1641),"_C' ,","_AC', ")&amp;"'"&amp;DATA!D1641&amp;"', '"&amp;DATA!E1641&amp;"', '"&amp;DATA!F1641&amp;"', '"&amp;DATA!G1641&amp;"', 0, "&amp;DATA!I1641&amp;");",""),"")</f>
        <v/>
      </c>
    </row>
    <row r="1645" spans="1:1" ht="12.75" customHeight="1">
      <c r="A1645" s="1" t="str">
        <f>IF(NOT(ISBLANK(DATA!A1642)),IF(DATA!I1642&gt;7,"INSERT INTO SYSADM.PSAUTHITEM VALUES ('"&amp;$B$1&amp;DATA!A1642&amp;IF(ISEVEN(DATA!J1642),"_C' ,","_AC', ")&amp;"'"&amp;DATA!D1642&amp;"', '"&amp;DATA!E1642&amp;"', '"&amp;DATA!F1642&amp;"', '"&amp;DATA!G1642&amp;"', 0, "&amp;DATA!I1642&amp;");",""),"")</f>
        <v/>
      </c>
    </row>
    <row r="1646" spans="1:1" ht="12.75" customHeight="1">
      <c r="A1646" s="1" t="str">
        <f>IF(NOT(ISBLANK(DATA!A1643)),IF(DATA!I1643&gt;7,"INSERT INTO SYSADM.PSAUTHITEM VALUES ('"&amp;$B$1&amp;DATA!A1643&amp;IF(ISEVEN(DATA!J1643),"_C' ,","_AC', ")&amp;"'"&amp;DATA!D1643&amp;"', '"&amp;DATA!E1643&amp;"', '"&amp;DATA!F1643&amp;"', '"&amp;DATA!G1643&amp;"', 0, "&amp;DATA!I1643&amp;");",""),"")</f>
        <v/>
      </c>
    </row>
    <row r="1647" spans="1:1" ht="12.75" customHeight="1">
      <c r="A1647" s="1" t="str">
        <f>IF(NOT(ISBLANK(DATA!A1644)),IF(DATA!I1644&gt;7,"INSERT INTO SYSADM.PSAUTHITEM VALUES ('"&amp;$B$1&amp;DATA!A1644&amp;IF(ISEVEN(DATA!J1644),"_C' ,","_AC', ")&amp;"'"&amp;DATA!D1644&amp;"', '"&amp;DATA!E1644&amp;"', '"&amp;DATA!F1644&amp;"', '"&amp;DATA!G1644&amp;"', 0, "&amp;DATA!I1644&amp;");",""),"")</f>
        <v/>
      </c>
    </row>
    <row r="1648" spans="1:1" ht="12.75" customHeight="1">
      <c r="A1648" s="1" t="str">
        <f>IF(NOT(ISBLANK(DATA!A1645)),IF(DATA!I1645&gt;7,"INSERT INTO SYSADM.PSAUTHITEM VALUES ('"&amp;$B$1&amp;DATA!A1645&amp;IF(ISEVEN(DATA!J1645),"_C' ,","_AC', ")&amp;"'"&amp;DATA!D1645&amp;"', '"&amp;DATA!E1645&amp;"', '"&amp;DATA!F1645&amp;"', '"&amp;DATA!G1645&amp;"', 0, "&amp;DATA!I1645&amp;");",""),"")</f>
        <v/>
      </c>
    </row>
    <row r="1649" spans="1:1" ht="12.75" customHeight="1">
      <c r="A1649" s="1" t="str">
        <f>IF(NOT(ISBLANK(DATA!A1646)),IF(DATA!I1646&gt;7,"INSERT INTO SYSADM.PSAUTHITEM VALUES ('"&amp;$B$1&amp;DATA!A1646&amp;IF(ISEVEN(DATA!J1646),"_C' ,","_AC', ")&amp;"'"&amp;DATA!D1646&amp;"', '"&amp;DATA!E1646&amp;"', '"&amp;DATA!F1646&amp;"', '"&amp;DATA!G1646&amp;"', 0, "&amp;DATA!I1646&amp;");",""),"")</f>
        <v/>
      </c>
    </row>
    <row r="1650" spans="1:1" ht="12.75" customHeight="1">
      <c r="A1650" s="1" t="str">
        <f>IF(NOT(ISBLANK(DATA!A1647)),IF(DATA!I1647&gt;7,"INSERT INTO SYSADM.PSAUTHITEM VALUES ('"&amp;$B$1&amp;DATA!A1647&amp;IF(ISEVEN(DATA!J1647),"_C' ,","_AC', ")&amp;"'"&amp;DATA!D1647&amp;"', '"&amp;DATA!E1647&amp;"', '"&amp;DATA!F1647&amp;"', '"&amp;DATA!G1647&amp;"', 0, "&amp;DATA!I1647&amp;");",""),"")</f>
        <v/>
      </c>
    </row>
    <row r="1651" spans="1:1" ht="12.75" customHeight="1">
      <c r="A1651" s="1" t="str">
        <f>IF(NOT(ISBLANK(DATA!A1648)),IF(DATA!I1648&gt;7,"INSERT INTO SYSADM.PSAUTHITEM VALUES ('"&amp;$B$1&amp;DATA!A1648&amp;IF(ISEVEN(DATA!J1648),"_C' ,","_AC', ")&amp;"'"&amp;DATA!D1648&amp;"', '"&amp;DATA!E1648&amp;"', '"&amp;DATA!F1648&amp;"', '"&amp;DATA!G1648&amp;"', 0, "&amp;DATA!I1648&amp;");",""),"")</f>
        <v/>
      </c>
    </row>
    <row r="1652" spans="1:1" ht="12.75" customHeight="1">
      <c r="A1652" s="1" t="str">
        <f>IF(NOT(ISBLANK(DATA!A1649)),IF(DATA!I1649&gt;7,"INSERT INTO SYSADM.PSAUTHITEM VALUES ('"&amp;$B$1&amp;DATA!A1649&amp;IF(ISEVEN(DATA!J1649),"_C' ,","_AC', ")&amp;"'"&amp;DATA!D1649&amp;"', '"&amp;DATA!E1649&amp;"', '"&amp;DATA!F1649&amp;"', '"&amp;DATA!G1649&amp;"', 0, "&amp;DATA!I1649&amp;");",""),"")</f>
        <v/>
      </c>
    </row>
    <row r="1653" spans="1:1" ht="12.75" customHeight="1">
      <c r="A1653" s="1" t="str">
        <f>IF(NOT(ISBLANK(DATA!A1650)),IF(DATA!I1650&gt;7,"INSERT INTO SYSADM.PSAUTHITEM VALUES ('"&amp;$B$1&amp;DATA!A1650&amp;IF(ISEVEN(DATA!J1650),"_C' ,","_AC', ")&amp;"'"&amp;DATA!D1650&amp;"', '"&amp;DATA!E1650&amp;"', '"&amp;DATA!F1650&amp;"', '"&amp;DATA!G1650&amp;"', 0, "&amp;DATA!I1650&amp;");",""),"")</f>
        <v/>
      </c>
    </row>
    <row r="1654" spans="1:1" ht="12.75" customHeight="1">
      <c r="A1654" s="1" t="str">
        <f>IF(NOT(ISBLANK(DATA!A1651)),IF(DATA!I1651&gt;7,"INSERT INTO SYSADM.PSAUTHITEM VALUES ('"&amp;$B$1&amp;DATA!A1651&amp;IF(ISEVEN(DATA!J1651),"_C' ,","_AC', ")&amp;"'"&amp;DATA!D1651&amp;"', '"&amp;DATA!E1651&amp;"', '"&amp;DATA!F1651&amp;"', '"&amp;DATA!G1651&amp;"', 0, "&amp;DATA!I1651&amp;");",""),"")</f>
        <v/>
      </c>
    </row>
    <row r="1655" spans="1:1" ht="12.75" customHeight="1">
      <c r="A1655" s="1" t="str">
        <f>IF(NOT(ISBLANK(DATA!A1652)),IF(DATA!I1652&gt;7,"INSERT INTO SYSADM.PSAUTHITEM VALUES ('"&amp;$B$1&amp;DATA!A1652&amp;IF(ISEVEN(DATA!J1652),"_C' ,","_AC', ")&amp;"'"&amp;DATA!D1652&amp;"', '"&amp;DATA!E1652&amp;"', '"&amp;DATA!F1652&amp;"', '"&amp;DATA!G1652&amp;"', 0, "&amp;DATA!I1652&amp;");",""),"")</f>
        <v/>
      </c>
    </row>
    <row r="1656" spans="1:1" ht="12.75" customHeight="1">
      <c r="A1656" s="1" t="str">
        <f>IF(NOT(ISBLANK(DATA!A1653)),IF(DATA!I1653&gt;7,"INSERT INTO SYSADM.PSAUTHITEM VALUES ('"&amp;$B$1&amp;DATA!A1653&amp;IF(ISEVEN(DATA!J1653),"_C' ,","_AC', ")&amp;"'"&amp;DATA!D1653&amp;"', '"&amp;DATA!E1653&amp;"', '"&amp;DATA!F1653&amp;"', '"&amp;DATA!G1653&amp;"', 0, "&amp;DATA!I1653&amp;");",""),"")</f>
        <v/>
      </c>
    </row>
    <row r="1657" spans="1:1" ht="12.75" customHeight="1">
      <c r="A1657" s="1" t="str">
        <f>IF(NOT(ISBLANK(DATA!A1654)),IF(DATA!I1654&gt;7,"INSERT INTO SYSADM.PSAUTHITEM VALUES ('"&amp;$B$1&amp;DATA!A1654&amp;IF(ISEVEN(DATA!J1654),"_C' ,","_AC', ")&amp;"'"&amp;DATA!D1654&amp;"', '"&amp;DATA!E1654&amp;"', '"&amp;DATA!F1654&amp;"', '"&amp;DATA!G1654&amp;"', 0, "&amp;DATA!I1654&amp;");",""),"")</f>
        <v/>
      </c>
    </row>
    <row r="1658" spans="1:1" ht="12.75" customHeight="1">
      <c r="A1658" s="1" t="str">
        <f>IF(NOT(ISBLANK(DATA!A1655)),IF(DATA!I1655&gt;7,"INSERT INTO SYSADM.PSAUTHITEM VALUES ('"&amp;$B$1&amp;DATA!A1655&amp;IF(ISEVEN(DATA!J1655),"_C' ,","_AC', ")&amp;"'"&amp;DATA!D1655&amp;"', '"&amp;DATA!E1655&amp;"', '"&amp;DATA!F1655&amp;"', '"&amp;DATA!G1655&amp;"', 0, "&amp;DATA!I1655&amp;");",""),"")</f>
        <v/>
      </c>
    </row>
    <row r="1659" spans="1:1" ht="12.75" customHeight="1">
      <c r="A1659" s="1" t="str">
        <f>IF(NOT(ISBLANK(DATA!A1656)),IF(DATA!I1656&gt;7,"INSERT INTO SYSADM.PSAUTHITEM VALUES ('"&amp;$B$1&amp;DATA!A1656&amp;IF(ISEVEN(DATA!J1656),"_C' ,","_AC', ")&amp;"'"&amp;DATA!D1656&amp;"', '"&amp;DATA!E1656&amp;"', '"&amp;DATA!F1656&amp;"', '"&amp;DATA!G1656&amp;"', 0, "&amp;DATA!I1656&amp;");",""),"")</f>
        <v/>
      </c>
    </row>
    <row r="1660" spans="1:1" ht="12.75" customHeight="1">
      <c r="A1660" s="1" t="str">
        <f>IF(NOT(ISBLANK(DATA!A1657)),IF(DATA!I1657&gt;7,"INSERT INTO SYSADM.PSAUTHITEM VALUES ('"&amp;$B$1&amp;DATA!A1657&amp;IF(ISEVEN(DATA!J1657),"_C' ,","_AC', ")&amp;"'"&amp;DATA!D1657&amp;"', '"&amp;DATA!E1657&amp;"', '"&amp;DATA!F1657&amp;"', '"&amp;DATA!G1657&amp;"', 0, "&amp;DATA!I1657&amp;");",""),"")</f>
        <v/>
      </c>
    </row>
    <row r="1661" spans="1:1" ht="12.75" customHeight="1">
      <c r="A1661" s="1" t="str">
        <f>IF(NOT(ISBLANK(DATA!A1658)),IF(DATA!I1658&gt;7,"INSERT INTO SYSADM.PSAUTHITEM VALUES ('"&amp;$B$1&amp;DATA!A1658&amp;IF(ISEVEN(DATA!J1658),"_C' ,","_AC', ")&amp;"'"&amp;DATA!D1658&amp;"', '"&amp;DATA!E1658&amp;"', '"&amp;DATA!F1658&amp;"', '"&amp;DATA!G1658&amp;"', 0, "&amp;DATA!I1658&amp;");",""),"")</f>
        <v/>
      </c>
    </row>
    <row r="1662" spans="1:1" ht="12.75" customHeight="1">
      <c r="A1662" s="1" t="str">
        <f>IF(NOT(ISBLANK(DATA!A1659)),IF(DATA!I1659&gt;7,"INSERT INTO SYSADM.PSAUTHITEM VALUES ('"&amp;$B$1&amp;DATA!A1659&amp;IF(ISEVEN(DATA!J1659),"_C' ,","_AC', ")&amp;"'"&amp;DATA!D1659&amp;"', '"&amp;DATA!E1659&amp;"', '"&amp;DATA!F1659&amp;"', '"&amp;DATA!G1659&amp;"', 0, "&amp;DATA!I1659&amp;");",""),"")</f>
        <v/>
      </c>
    </row>
    <row r="1663" spans="1:1" ht="12.75" customHeight="1">
      <c r="A1663" s="1" t="str">
        <f>IF(NOT(ISBLANK(DATA!A1660)),IF(DATA!I1660&gt;7,"INSERT INTO SYSADM.PSAUTHITEM VALUES ('"&amp;$B$1&amp;DATA!A1660&amp;IF(ISEVEN(DATA!J1660),"_C' ,","_AC', ")&amp;"'"&amp;DATA!D1660&amp;"', '"&amp;DATA!E1660&amp;"', '"&amp;DATA!F1660&amp;"', '"&amp;DATA!G1660&amp;"', 0, "&amp;DATA!I1660&amp;");",""),"")</f>
        <v/>
      </c>
    </row>
    <row r="1664" spans="1:1" ht="12.75" customHeight="1">
      <c r="A1664" s="1" t="str">
        <f>IF(NOT(ISBLANK(DATA!A1661)),IF(DATA!I1661&gt;7,"INSERT INTO SYSADM.PSAUTHITEM VALUES ('"&amp;$B$1&amp;DATA!A1661&amp;IF(ISEVEN(DATA!J1661),"_C' ,","_AC', ")&amp;"'"&amp;DATA!D1661&amp;"', '"&amp;DATA!E1661&amp;"', '"&amp;DATA!F1661&amp;"', '"&amp;DATA!G1661&amp;"', 0, "&amp;DATA!I1661&amp;");",""),"")</f>
        <v/>
      </c>
    </row>
    <row r="1665" spans="1:1" ht="12.75" customHeight="1">
      <c r="A1665" s="1" t="str">
        <f>IF(NOT(ISBLANK(DATA!A1662)),IF(DATA!I1662&gt;7,"INSERT INTO SYSADM.PSAUTHITEM VALUES ('"&amp;$B$1&amp;DATA!A1662&amp;IF(ISEVEN(DATA!J1662),"_C' ,","_AC', ")&amp;"'"&amp;DATA!D1662&amp;"', '"&amp;DATA!E1662&amp;"', '"&amp;DATA!F1662&amp;"', '"&amp;DATA!G1662&amp;"', 0, "&amp;DATA!I1662&amp;");",""),"")</f>
        <v/>
      </c>
    </row>
    <row r="1666" spans="1:1" ht="12.75" customHeight="1">
      <c r="A1666" s="1" t="str">
        <f>IF(NOT(ISBLANK(DATA!A1663)),IF(DATA!I1663&gt;7,"INSERT INTO SYSADM.PSAUTHITEM VALUES ('"&amp;$B$1&amp;DATA!A1663&amp;IF(ISEVEN(DATA!J1663),"_C' ,","_AC', ")&amp;"'"&amp;DATA!D1663&amp;"', '"&amp;DATA!E1663&amp;"', '"&amp;DATA!F1663&amp;"', '"&amp;DATA!G1663&amp;"', 0, "&amp;DATA!I1663&amp;");",""),"")</f>
        <v/>
      </c>
    </row>
    <row r="1667" spans="1:1" ht="12.75" customHeight="1">
      <c r="A1667" s="1" t="str">
        <f>IF(NOT(ISBLANK(DATA!A1664)),IF(DATA!I1664&gt;7,"INSERT INTO SYSADM.PSAUTHITEM VALUES ('"&amp;$B$1&amp;DATA!A1664&amp;IF(ISEVEN(DATA!J1664),"_C' ,","_AC', ")&amp;"'"&amp;DATA!D1664&amp;"', '"&amp;DATA!E1664&amp;"', '"&amp;DATA!F1664&amp;"', '"&amp;DATA!G1664&amp;"', 0, "&amp;DATA!I1664&amp;");",""),"")</f>
        <v/>
      </c>
    </row>
    <row r="1668" spans="1:1" ht="12.75" customHeight="1">
      <c r="A1668" s="1" t="str">
        <f>IF(NOT(ISBLANK(DATA!A1665)),IF(DATA!I1665&gt;7,"INSERT INTO SYSADM.PSAUTHITEM VALUES ('"&amp;$B$1&amp;DATA!A1665&amp;IF(ISEVEN(DATA!J1665),"_C' ,","_AC', ")&amp;"'"&amp;DATA!D1665&amp;"', '"&amp;DATA!E1665&amp;"', '"&amp;DATA!F1665&amp;"', '"&amp;DATA!G1665&amp;"', 0, "&amp;DATA!I1665&amp;");",""),"")</f>
        <v/>
      </c>
    </row>
    <row r="1669" spans="1:1" ht="12.75" customHeight="1">
      <c r="A1669" s="1" t="str">
        <f>IF(NOT(ISBLANK(DATA!A1666)),IF(DATA!I1666&gt;7,"INSERT INTO SYSADM.PSAUTHITEM VALUES ('"&amp;$B$1&amp;DATA!A1666&amp;IF(ISEVEN(DATA!J1666),"_C' ,","_AC', ")&amp;"'"&amp;DATA!D1666&amp;"', '"&amp;DATA!E1666&amp;"', '"&amp;DATA!F1666&amp;"', '"&amp;DATA!G1666&amp;"', 0, "&amp;DATA!I1666&amp;");",""),"")</f>
        <v/>
      </c>
    </row>
    <row r="1670" spans="1:1" ht="12.75" customHeight="1">
      <c r="A1670" s="1" t="str">
        <f>IF(NOT(ISBLANK(DATA!A1667)),IF(DATA!I1667&gt;7,"INSERT INTO SYSADM.PSAUTHITEM VALUES ('"&amp;$B$1&amp;DATA!A1667&amp;IF(ISEVEN(DATA!J1667),"_C' ,","_AC', ")&amp;"'"&amp;DATA!D1667&amp;"', '"&amp;DATA!E1667&amp;"', '"&amp;DATA!F1667&amp;"', '"&amp;DATA!G1667&amp;"', 0, "&amp;DATA!I1667&amp;");",""),"")</f>
        <v/>
      </c>
    </row>
    <row r="1671" spans="1:1" ht="12.75" customHeight="1">
      <c r="A1671" s="1" t="str">
        <f>IF(NOT(ISBLANK(DATA!A1668)),IF(DATA!I1668&gt;7,"INSERT INTO SYSADM.PSAUTHITEM VALUES ('"&amp;$B$1&amp;DATA!A1668&amp;IF(ISEVEN(DATA!J1668),"_C' ,","_AC', ")&amp;"'"&amp;DATA!D1668&amp;"', '"&amp;DATA!E1668&amp;"', '"&amp;DATA!F1668&amp;"', '"&amp;DATA!G1668&amp;"', 0, "&amp;DATA!I1668&amp;");",""),"")</f>
        <v/>
      </c>
    </row>
    <row r="1672" spans="1:1" ht="12.75" customHeight="1">
      <c r="A1672" s="1" t="str">
        <f>IF(NOT(ISBLANK(DATA!A1669)),IF(DATA!I1669&gt;7,"INSERT INTO SYSADM.PSAUTHITEM VALUES ('"&amp;$B$1&amp;DATA!A1669&amp;IF(ISEVEN(DATA!J1669),"_C' ,","_AC', ")&amp;"'"&amp;DATA!D1669&amp;"', '"&amp;DATA!E1669&amp;"', '"&amp;DATA!F1669&amp;"', '"&amp;DATA!G1669&amp;"', 0, "&amp;DATA!I1669&amp;");",""),"")</f>
        <v/>
      </c>
    </row>
    <row r="1673" spans="1:1" ht="12.75" customHeight="1">
      <c r="A1673" s="1" t="str">
        <f>IF(NOT(ISBLANK(DATA!A1670)),IF(DATA!I1670&gt;7,"INSERT INTO SYSADM.PSAUTHITEM VALUES ('"&amp;$B$1&amp;DATA!A1670&amp;IF(ISEVEN(DATA!J1670),"_C' ,","_AC', ")&amp;"'"&amp;DATA!D1670&amp;"', '"&amp;DATA!E1670&amp;"', '"&amp;DATA!F1670&amp;"', '"&amp;DATA!G1670&amp;"', 0, "&amp;DATA!I1670&amp;");",""),"")</f>
        <v/>
      </c>
    </row>
    <row r="1674" spans="1:1" ht="12.75" customHeight="1">
      <c r="A1674" s="1" t="str">
        <f>IF(NOT(ISBLANK(DATA!A1671)),IF(DATA!I1671&gt;7,"INSERT INTO SYSADM.PSAUTHITEM VALUES ('"&amp;$B$1&amp;DATA!A1671&amp;IF(ISEVEN(DATA!J1671),"_C' ,","_AC', ")&amp;"'"&amp;DATA!D1671&amp;"', '"&amp;DATA!E1671&amp;"', '"&amp;DATA!F1671&amp;"', '"&amp;DATA!G1671&amp;"', 0, "&amp;DATA!I1671&amp;");",""),"")</f>
        <v/>
      </c>
    </row>
    <row r="1675" spans="1:1" ht="12.75" customHeight="1">
      <c r="A1675" s="1" t="str">
        <f>IF(NOT(ISBLANK(DATA!A1672)),IF(DATA!I1672&gt;7,"INSERT INTO SYSADM.PSAUTHITEM VALUES ('"&amp;$B$1&amp;DATA!A1672&amp;IF(ISEVEN(DATA!J1672),"_C' ,","_AC', ")&amp;"'"&amp;DATA!D1672&amp;"', '"&amp;DATA!E1672&amp;"', '"&amp;DATA!F1672&amp;"', '"&amp;DATA!G1672&amp;"', 0, "&amp;DATA!I1672&amp;");",""),"")</f>
        <v/>
      </c>
    </row>
    <row r="1676" spans="1:1" ht="12.75" customHeight="1">
      <c r="A1676" s="1" t="str">
        <f>IF(NOT(ISBLANK(DATA!A1673)),IF(DATA!I1673&gt;7,"INSERT INTO SYSADM.PSAUTHITEM VALUES ('"&amp;$B$1&amp;DATA!A1673&amp;IF(ISEVEN(DATA!J1673),"_C' ,","_AC', ")&amp;"'"&amp;DATA!D1673&amp;"', '"&amp;DATA!E1673&amp;"', '"&amp;DATA!F1673&amp;"', '"&amp;DATA!G1673&amp;"', 0, "&amp;DATA!I1673&amp;");",""),"")</f>
        <v/>
      </c>
    </row>
    <row r="1677" spans="1:1" ht="12.75" customHeight="1">
      <c r="A1677" s="1" t="str">
        <f>IF(NOT(ISBLANK(DATA!A1674)),IF(DATA!I1674&gt;7,"INSERT INTO SYSADM.PSAUTHITEM VALUES ('"&amp;$B$1&amp;DATA!A1674&amp;IF(ISEVEN(DATA!J1674),"_C' ,","_AC', ")&amp;"'"&amp;DATA!D1674&amp;"', '"&amp;DATA!E1674&amp;"', '"&amp;DATA!F1674&amp;"', '"&amp;DATA!G1674&amp;"', 0, "&amp;DATA!I1674&amp;");",""),"")</f>
        <v/>
      </c>
    </row>
    <row r="1678" spans="1:1" ht="12.75" customHeight="1">
      <c r="A1678" s="1" t="str">
        <f>IF(NOT(ISBLANK(DATA!A1675)),IF(DATA!I1675&gt;7,"INSERT INTO SYSADM.PSAUTHITEM VALUES ('"&amp;$B$1&amp;DATA!A1675&amp;IF(ISEVEN(DATA!J1675),"_C' ,","_AC', ")&amp;"'"&amp;DATA!D1675&amp;"', '"&amp;DATA!E1675&amp;"', '"&amp;DATA!F1675&amp;"', '"&amp;DATA!G1675&amp;"', 0, "&amp;DATA!I1675&amp;");",""),"")</f>
        <v/>
      </c>
    </row>
    <row r="1679" spans="1:1" ht="12.75" customHeight="1">
      <c r="A1679" s="1" t="str">
        <f>IF(NOT(ISBLANK(DATA!A1676)),IF(DATA!I1676&gt;7,"INSERT INTO SYSADM.PSAUTHITEM VALUES ('"&amp;$B$1&amp;DATA!A1676&amp;IF(ISEVEN(DATA!J1676),"_C' ,","_AC', ")&amp;"'"&amp;DATA!D1676&amp;"', '"&amp;DATA!E1676&amp;"', '"&amp;DATA!F1676&amp;"', '"&amp;DATA!G1676&amp;"', 0, "&amp;DATA!I1676&amp;");",""),"")</f>
        <v/>
      </c>
    </row>
    <row r="1680" spans="1:1" ht="12.75" customHeight="1">
      <c r="A1680" s="1" t="str">
        <f>IF(NOT(ISBLANK(DATA!A1677)),IF(DATA!I1677&gt;7,"INSERT INTO SYSADM.PSAUTHITEM VALUES ('"&amp;$B$1&amp;DATA!A1677&amp;IF(ISEVEN(DATA!J1677),"_C' ,","_AC', ")&amp;"'"&amp;DATA!D1677&amp;"', '"&amp;DATA!E1677&amp;"', '"&amp;DATA!F1677&amp;"', '"&amp;DATA!G1677&amp;"', 0, "&amp;DATA!I1677&amp;");",""),"")</f>
        <v/>
      </c>
    </row>
    <row r="1681" spans="1:1" ht="12.75" customHeight="1">
      <c r="A1681" s="1" t="str">
        <f>IF(NOT(ISBLANK(DATA!A1678)),IF(DATA!I1678&gt;7,"INSERT INTO SYSADM.PSAUTHITEM VALUES ('"&amp;$B$1&amp;DATA!A1678&amp;IF(ISEVEN(DATA!J1678),"_C' ,","_AC', ")&amp;"'"&amp;DATA!D1678&amp;"', '"&amp;DATA!E1678&amp;"', '"&amp;DATA!F1678&amp;"', '"&amp;DATA!G1678&amp;"', 0, "&amp;DATA!I1678&amp;");",""),"")</f>
        <v/>
      </c>
    </row>
    <row r="1682" spans="1:1" ht="12.75" customHeight="1">
      <c r="A1682" s="1" t="str">
        <f>IF(NOT(ISBLANK(DATA!A1679)),IF(DATA!I1679&gt;7,"INSERT INTO SYSADM.PSAUTHITEM VALUES ('"&amp;$B$1&amp;DATA!A1679&amp;IF(ISEVEN(DATA!J1679),"_C' ,","_AC', ")&amp;"'"&amp;DATA!D1679&amp;"', '"&amp;DATA!E1679&amp;"', '"&amp;DATA!F1679&amp;"', '"&amp;DATA!G1679&amp;"', 0, "&amp;DATA!I1679&amp;");",""),"")</f>
        <v/>
      </c>
    </row>
    <row r="1683" spans="1:1" ht="12.75" customHeight="1">
      <c r="A1683" s="1" t="str">
        <f>IF(NOT(ISBLANK(DATA!A1680)),IF(DATA!I1680&gt;7,"INSERT INTO SYSADM.PSAUTHITEM VALUES ('"&amp;$B$1&amp;DATA!A1680&amp;IF(ISEVEN(DATA!J1680),"_C' ,","_AC', ")&amp;"'"&amp;DATA!D1680&amp;"', '"&amp;DATA!E1680&amp;"', '"&amp;DATA!F1680&amp;"', '"&amp;DATA!G1680&amp;"', 0, "&amp;DATA!I1680&amp;");",""),"")</f>
        <v/>
      </c>
    </row>
    <row r="1684" spans="1:1" ht="12.75" customHeight="1">
      <c r="A1684" s="1" t="str">
        <f>IF(NOT(ISBLANK(DATA!A1681)),IF(DATA!I1681&gt;7,"INSERT INTO SYSADM.PSAUTHITEM VALUES ('"&amp;$B$1&amp;DATA!A1681&amp;IF(ISEVEN(DATA!J1681),"_C' ,","_AC', ")&amp;"'"&amp;DATA!D1681&amp;"', '"&amp;DATA!E1681&amp;"', '"&amp;DATA!F1681&amp;"', '"&amp;DATA!G1681&amp;"', 0, "&amp;DATA!I1681&amp;");",""),"")</f>
        <v/>
      </c>
    </row>
    <row r="1685" spans="1:1" ht="12.75" customHeight="1">
      <c r="A1685" s="1" t="str">
        <f>IF(NOT(ISBLANK(DATA!A1682)),IF(DATA!I1682&gt;7,"INSERT INTO SYSADM.PSAUTHITEM VALUES ('"&amp;$B$1&amp;DATA!A1682&amp;IF(ISEVEN(DATA!J1682),"_C' ,","_AC', ")&amp;"'"&amp;DATA!D1682&amp;"', '"&amp;DATA!E1682&amp;"', '"&amp;DATA!F1682&amp;"', '"&amp;DATA!G1682&amp;"', 0, "&amp;DATA!I1682&amp;");",""),"")</f>
        <v/>
      </c>
    </row>
    <row r="1686" spans="1:1" ht="12.75" customHeight="1">
      <c r="A1686" s="1" t="str">
        <f>IF(NOT(ISBLANK(DATA!A1683)),IF(DATA!I1683&gt;7,"INSERT INTO SYSADM.PSAUTHITEM VALUES ('"&amp;$B$1&amp;DATA!A1683&amp;IF(ISEVEN(DATA!J1683),"_C' ,","_AC', ")&amp;"'"&amp;DATA!D1683&amp;"', '"&amp;DATA!E1683&amp;"', '"&amp;DATA!F1683&amp;"', '"&amp;DATA!G1683&amp;"', 0, "&amp;DATA!I1683&amp;");",""),"")</f>
        <v/>
      </c>
    </row>
    <row r="1687" spans="1:1" ht="12.75" customHeight="1">
      <c r="A1687" s="1" t="str">
        <f>IF(NOT(ISBLANK(DATA!A1684)),IF(DATA!I1684&gt;7,"INSERT INTO SYSADM.PSAUTHITEM VALUES ('"&amp;$B$1&amp;DATA!A1684&amp;IF(ISEVEN(DATA!J1684),"_C' ,","_AC', ")&amp;"'"&amp;DATA!D1684&amp;"', '"&amp;DATA!E1684&amp;"', '"&amp;DATA!F1684&amp;"', '"&amp;DATA!G1684&amp;"', 0, "&amp;DATA!I1684&amp;");",""),"")</f>
        <v/>
      </c>
    </row>
    <row r="1688" spans="1:1" ht="12.75" customHeight="1">
      <c r="A1688" s="1" t="str">
        <f>IF(NOT(ISBLANK(DATA!A1685)),IF(DATA!I1685&gt;7,"INSERT INTO SYSADM.PSAUTHITEM VALUES ('"&amp;$B$1&amp;DATA!A1685&amp;IF(ISEVEN(DATA!J1685),"_C' ,","_AC', ")&amp;"'"&amp;DATA!D1685&amp;"', '"&amp;DATA!E1685&amp;"', '"&amp;DATA!F1685&amp;"', '"&amp;DATA!G1685&amp;"', 0, "&amp;DATA!I1685&amp;");",""),"")</f>
        <v/>
      </c>
    </row>
    <row r="1689" spans="1:1" ht="12.75" customHeight="1">
      <c r="A1689" s="1" t="str">
        <f>IF(NOT(ISBLANK(DATA!A1686)),IF(DATA!I1686&gt;7,"INSERT INTO SYSADM.PSAUTHITEM VALUES ('"&amp;$B$1&amp;DATA!A1686&amp;IF(ISEVEN(DATA!J1686),"_C' ,","_AC', ")&amp;"'"&amp;DATA!D1686&amp;"', '"&amp;DATA!E1686&amp;"', '"&amp;DATA!F1686&amp;"', '"&amp;DATA!G1686&amp;"', 0, "&amp;DATA!I1686&amp;");",""),"")</f>
        <v/>
      </c>
    </row>
    <row r="1690" spans="1:1" ht="12.75" customHeight="1">
      <c r="A1690" s="1" t="str">
        <f>IF(NOT(ISBLANK(DATA!A1687)),IF(DATA!I1687&gt;7,"INSERT INTO SYSADM.PSAUTHITEM VALUES ('"&amp;$B$1&amp;DATA!A1687&amp;IF(ISEVEN(DATA!J1687),"_C' ,","_AC', ")&amp;"'"&amp;DATA!D1687&amp;"', '"&amp;DATA!E1687&amp;"', '"&amp;DATA!F1687&amp;"', '"&amp;DATA!G1687&amp;"', 0, "&amp;DATA!I1687&amp;");",""),"")</f>
        <v/>
      </c>
    </row>
    <row r="1691" spans="1:1" ht="12.75" customHeight="1">
      <c r="A1691" s="1" t="str">
        <f>IF(NOT(ISBLANK(DATA!A1688)),IF(DATA!I1688&gt;7,"INSERT INTO SYSADM.PSAUTHITEM VALUES ('"&amp;$B$1&amp;DATA!A1688&amp;IF(ISEVEN(DATA!J1688),"_C' ,","_AC', ")&amp;"'"&amp;DATA!D1688&amp;"', '"&amp;DATA!E1688&amp;"', '"&amp;DATA!F1688&amp;"', '"&amp;DATA!G1688&amp;"', 0, "&amp;DATA!I1688&amp;");",""),"")</f>
        <v/>
      </c>
    </row>
    <row r="1692" spans="1:1" ht="12.75" customHeight="1">
      <c r="A1692" s="1" t="str">
        <f>IF(NOT(ISBLANK(DATA!A1689)),IF(DATA!I1689&gt;7,"INSERT INTO SYSADM.PSAUTHITEM VALUES ('"&amp;$B$1&amp;DATA!A1689&amp;IF(ISEVEN(DATA!J1689),"_C' ,","_AC', ")&amp;"'"&amp;DATA!D1689&amp;"', '"&amp;DATA!E1689&amp;"', '"&amp;DATA!F1689&amp;"', '"&amp;DATA!G1689&amp;"', 0, "&amp;DATA!I1689&amp;");",""),"")</f>
        <v/>
      </c>
    </row>
    <row r="1693" spans="1:1" ht="12.75" customHeight="1">
      <c r="A1693" s="1" t="str">
        <f>IF(NOT(ISBLANK(DATA!A1690)),IF(DATA!I1690&gt;7,"INSERT INTO SYSADM.PSAUTHITEM VALUES ('"&amp;$B$1&amp;DATA!A1690&amp;IF(ISEVEN(DATA!J1690),"_C' ,","_AC', ")&amp;"'"&amp;DATA!D1690&amp;"', '"&amp;DATA!E1690&amp;"', '"&amp;DATA!F1690&amp;"', '"&amp;DATA!G1690&amp;"', 0, "&amp;DATA!I1690&amp;");",""),"")</f>
        <v/>
      </c>
    </row>
    <row r="1694" spans="1:1" ht="12.75" customHeight="1">
      <c r="A1694" s="1" t="str">
        <f>IF(NOT(ISBLANK(DATA!A1691)),IF(DATA!I1691&gt;7,"INSERT INTO SYSADM.PSAUTHITEM VALUES ('"&amp;$B$1&amp;DATA!A1691&amp;IF(ISEVEN(DATA!J1691),"_C' ,","_AC', ")&amp;"'"&amp;DATA!D1691&amp;"', '"&amp;DATA!E1691&amp;"', '"&amp;DATA!F1691&amp;"', '"&amp;DATA!G1691&amp;"', 0, "&amp;DATA!I1691&amp;");",""),"")</f>
        <v/>
      </c>
    </row>
    <row r="1695" spans="1:1" ht="12.75" customHeight="1">
      <c r="A1695" s="1" t="str">
        <f>IF(NOT(ISBLANK(DATA!A1692)),IF(DATA!I1692&gt;7,"INSERT INTO SYSADM.PSAUTHITEM VALUES ('"&amp;$B$1&amp;DATA!A1692&amp;IF(ISEVEN(DATA!J1692),"_C' ,","_AC', ")&amp;"'"&amp;DATA!D1692&amp;"', '"&amp;DATA!E1692&amp;"', '"&amp;DATA!F1692&amp;"', '"&amp;DATA!G1692&amp;"', 0, "&amp;DATA!I1692&amp;");",""),"")</f>
        <v/>
      </c>
    </row>
    <row r="1696" spans="1:1" ht="12.75" customHeight="1">
      <c r="A1696" s="1" t="str">
        <f>IF(NOT(ISBLANK(DATA!A1693)),IF(DATA!I1693&gt;7,"INSERT INTO SYSADM.PSAUTHITEM VALUES ('"&amp;$B$1&amp;DATA!A1693&amp;IF(ISEVEN(DATA!J1693),"_C' ,","_AC', ")&amp;"'"&amp;DATA!D1693&amp;"', '"&amp;DATA!E1693&amp;"', '"&amp;DATA!F1693&amp;"', '"&amp;DATA!G1693&amp;"', 0, "&amp;DATA!I1693&amp;");",""),"")</f>
        <v/>
      </c>
    </row>
    <row r="1697" spans="1:1" ht="12.75" customHeight="1">
      <c r="A1697" s="1" t="str">
        <f>IF(NOT(ISBLANK(DATA!A1694)),IF(DATA!I1694&gt;7,"INSERT INTO SYSADM.PSAUTHITEM VALUES ('"&amp;$B$1&amp;DATA!A1694&amp;IF(ISEVEN(DATA!J1694),"_C' ,","_AC', ")&amp;"'"&amp;DATA!D1694&amp;"', '"&amp;DATA!E1694&amp;"', '"&amp;DATA!F1694&amp;"', '"&amp;DATA!G1694&amp;"', 0, "&amp;DATA!I1694&amp;");",""),"")</f>
        <v/>
      </c>
    </row>
    <row r="1698" spans="1:1" ht="12.75" customHeight="1">
      <c r="A1698" s="1" t="str">
        <f>IF(NOT(ISBLANK(DATA!A1695)),IF(DATA!I1695&gt;7,"INSERT INTO SYSADM.PSAUTHITEM VALUES ('"&amp;$B$1&amp;DATA!A1695&amp;IF(ISEVEN(DATA!J1695),"_C' ,","_AC', ")&amp;"'"&amp;DATA!D1695&amp;"', '"&amp;DATA!E1695&amp;"', '"&amp;DATA!F1695&amp;"', '"&amp;DATA!G1695&amp;"', 0, "&amp;DATA!I1695&amp;");",""),"")</f>
        <v/>
      </c>
    </row>
    <row r="1699" spans="1:1" ht="12.75" customHeight="1">
      <c r="A1699" s="1" t="str">
        <f>IF(NOT(ISBLANK(DATA!A1696)),IF(DATA!I1696&gt;7,"INSERT INTO SYSADM.PSAUTHITEM VALUES ('"&amp;$B$1&amp;DATA!A1696&amp;IF(ISEVEN(DATA!J1696),"_C' ,","_AC', ")&amp;"'"&amp;DATA!D1696&amp;"', '"&amp;DATA!E1696&amp;"', '"&amp;DATA!F1696&amp;"', '"&amp;DATA!G1696&amp;"', 0, "&amp;DATA!I1696&amp;");",""),"")</f>
        <v/>
      </c>
    </row>
    <row r="1700" spans="1:1" ht="12.75" customHeight="1">
      <c r="A1700" s="1" t="str">
        <f>IF(NOT(ISBLANK(DATA!A1697)),IF(DATA!I1697&gt;7,"INSERT INTO SYSADM.PSAUTHITEM VALUES ('"&amp;$B$1&amp;DATA!A1697&amp;IF(ISEVEN(DATA!J1697),"_C' ,","_AC', ")&amp;"'"&amp;DATA!D1697&amp;"', '"&amp;DATA!E1697&amp;"', '"&amp;DATA!F1697&amp;"', '"&amp;DATA!G1697&amp;"', 0, "&amp;DATA!I1697&amp;");",""),"")</f>
        <v/>
      </c>
    </row>
    <row r="1701" spans="1:1" ht="12.75" customHeight="1">
      <c r="A1701" s="1" t="str">
        <f>IF(NOT(ISBLANK(DATA!A1698)),IF(DATA!I1698&gt;7,"INSERT INTO SYSADM.PSAUTHITEM VALUES ('"&amp;$B$1&amp;DATA!A1698&amp;IF(ISEVEN(DATA!J1698),"_C' ,","_AC', ")&amp;"'"&amp;DATA!D1698&amp;"', '"&amp;DATA!E1698&amp;"', '"&amp;DATA!F1698&amp;"', '"&amp;DATA!G1698&amp;"', 0, "&amp;DATA!I1698&amp;");",""),"")</f>
        <v/>
      </c>
    </row>
    <row r="1702" spans="1:1" ht="12.75" customHeight="1">
      <c r="A1702" s="1" t="str">
        <f>IF(NOT(ISBLANK(DATA!A1699)),IF(DATA!I1699&gt;7,"INSERT INTO SYSADM.PSAUTHITEM VALUES ('"&amp;$B$1&amp;DATA!A1699&amp;IF(ISEVEN(DATA!J1699),"_C' ,","_AC', ")&amp;"'"&amp;DATA!D1699&amp;"', '"&amp;DATA!E1699&amp;"', '"&amp;DATA!F1699&amp;"', '"&amp;DATA!G1699&amp;"', 0, "&amp;DATA!I1699&amp;");",""),"")</f>
        <v/>
      </c>
    </row>
    <row r="1703" spans="1:1" ht="12.75" customHeight="1">
      <c r="A1703" s="1" t="str">
        <f>IF(NOT(ISBLANK(DATA!A1700)),IF(DATA!I1700&gt;7,"INSERT INTO SYSADM.PSAUTHITEM VALUES ('"&amp;$B$1&amp;DATA!A1700&amp;IF(ISEVEN(DATA!J1700),"_C' ,","_AC', ")&amp;"'"&amp;DATA!D1700&amp;"', '"&amp;DATA!E1700&amp;"', '"&amp;DATA!F1700&amp;"', '"&amp;DATA!G1700&amp;"', 0, "&amp;DATA!I1700&amp;");",""),"")</f>
        <v/>
      </c>
    </row>
    <row r="1704" spans="1:1" ht="12.75" customHeight="1">
      <c r="A1704" s="1" t="str">
        <f>IF(NOT(ISBLANK(DATA!A1701)),IF(DATA!I1701&gt;7,"INSERT INTO SYSADM.PSAUTHITEM VALUES ('"&amp;$B$1&amp;DATA!A1701&amp;IF(ISEVEN(DATA!J1701),"_C' ,","_AC', ")&amp;"'"&amp;DATA!D1701&amp;"', '"&amp;DATA!E1701&amp;"', '"&amp;DATA!F1701&amp;"', '"&amp;DATA!G1701&amp;"', 0, "&amp;DATA!I1701&amp;");",""),"")</f>
        <v/>
      </c>
    </row>
    <row r="1705" spans="1:1" ht="12.75" customHeight="1">
      <c r="A1705" s="1" t="str">
        <f>IF(NOT(ISBLANK(DATA!A1702)),IF(DATA!I1702&gt;7,"INSERT INTO SYSADM.PSAUTHITEM VALUES ('"&amp;$B$1&amp;DATA!A1702&amp;IF(ISEVEN(DATA!J1702),"_C' ,","_AC', ")&amp;"'"&amp;DATA!D1702&amp;"', '"&amp;DATA!E1702&amp;"', '"&amp;DATA!F1702&amp;"', '"&amp;DATA!G1702&amp;"', 0, "&amp;DATA!I1702&amp;");",""),"")</f>
        <v/>
      </c>
    </row>
    <row r="1706" spans="1:1" ht="12.75" customHeight="1">
      <c r="A1706" s="1" t="str">
        <f>IF(NOT(ISBLANK(DATA!A1703)),IF(DATA!I1703&gt;7,"INSERT INTO SYSADM.PSAUTHITEM VALUES ('"&amp;$B$1&amp;DATA!A1703&amp;IF(ISEVEN(DATA!J1703),"_C' ,","_AC', ")&amp;"'"&amp;DATA!D1703&amp;"', '"&amp;DATA!E1703&amp;"', '"&amp;DATA!F1703&amp;"', '"&amp;DATA!G1703&amp;"', 0, "&amp;DATA!I1703&amp;");",""),"")</f>
        <v/>
      </c>
    </row>
    <row r="1707" spans="1:1" ht="12.75" customHeight="1">
      <c r="A1707" s="1" t="str">
        <f>IF(NOT(ISBLANK(DATA!A1704)),IF(DATA!I1704&gt;7,"INSERT INTO SYSADM.PSAUTHITEM VALUES ('"&amp;$B$1&amp;DATA!A1704&amp;IF(ISEVEN(DATA!J1704),"_C' ,","_AC', ")&amp;"'"&amp;DATA!D1704&amp;"', '"&amp;DATA!E1704&amp;"', '"&amp;DATA!F1704&amp;"', '"&amp;DATA!G1704&amp;"', 0, "&amp;DATA!I1704&amp;");",""),"")</f>
        <v/>
      </c>
    </row>
    <row r="1708" spans="1:1" ht="12.75" customHeight="1">
      <c r="A1708" s="1" t="str">
        <f>IF(NOT(ISBLANK(DATA!A1705)),IF(DATA!I1705&gt;7,"INSERT INTO SYSADM.PSAUTHITEM VALUES ('"&amp;$B$1&amp;DATA!A1705&amp;IF(ISEVEN(DATA!J1705),"_C' ,","_AC', ")&amp;"'"&amp;DATA!D1705&amp;"', '"&amp;DATA!E1705&amp;"', '"&amp;DATA!F1705&amp;"', '"&amp;DATA!G1705&amp;"', 0, "&amp;DATA!I1705&amp;");",""),"")</f>
        <v/>
      </c>
    </row>
    <row r="1709" spans="1:1" ht="12.75" customHeight="1">
      <c r="A1709" s="1" t="str">
        <f>IF(NOT(ISBLANK(DATA!A1706)),IF(DATA!I1706&gt;7,"INSERT INTO SYSADM.PSAUTHITEM VALUES ('"&amp;$B$1&amp;DATA!A1706&amp;IF(ISEVEN(DATA!J1706),"_C' ,","_AC', ")&amp;"'"&amp;DATA!D1706&amp;"', '"&amp;DATA!E1706&amp;"', '"&amp;DATA!F1706&amp;"', '"&amp;DATA!G1706&amp;"', 0, "&amp;DATA!I1706&amp;");",""),"")</f>
        <v/>
      </c>
    </row>
    <row r="1710" spans="1:1" ht="12.75" customHeight="1">
      <c r="A1710" s="1" t="str">
        <f>IF(NOT(ISBLANK(DATA!A1707)),IF(DATA!I1707&gt;7,"INSERT INTO SYSADM.PSAUTHITEM VALUES ('"&amp;$B$1&amp;DATA!A1707&amp;IF(ISEVEN(DATA!J1707),"_C' ,","_AC', ")&amp;"'"&amp;DATA!D1707&amp;"', '"&amp;DATA!E1707&amp;"', '"&amp;DATA!F1707&amp;"', '"&amp;DATA!G1707&amp;"', 0, "&amp;DATA!I1707&amp;");",""),"")</f>
        <v/>
      </c>
    </row>
    <row r="1711" spans="1:1" ht="12.75" customHeight="1">
      <c r="A1711" s="1" t="str">
        <f>IF(NOT(ISBLANK(DATA!A1708)),IF(DATA!I1708&gt;7,"INSERT INTO SYSADM.PSAUTHITEM VALUES ('"&amp;$B$1&amp;DATA!A1708&amp;IF(ISEVEN(DATA!J1708),"_C' ,","_AC', ")&amp;"'"&amp;DATA!D1708&amp;"', '"&amp;DATA!E1708&amp;"', '"&amp;DATA!F1708&amp;"', '"&amp;DATA!G1708&amp;"', 0, "&amp;DATA!I1708&amp;");",""),"")</f>
        <v/>
      </c>
    </row>
    <row r="1712" spans="1:1" ht="12.75" customHeight="1">
      <c r="A1712" s="1" t="str">
        <f>IF(NOT(ISBLANK(DATA!A1709)),IF(DATA!I1709&gt;7,"INSERT INTO SYSADM.PSAUTHITEM VALUES ('"&amp;$B$1&amp;DATA!A1709&amp;IF(ISEVEN(DATA!J1709),"_C' ,","_AC', ")&amp;"'"&amp;DATA!D1709&amp;"', '"&amp;DATA!E1709&amp;"', '"&amp;DATA!F1709&amp;"', '"&amp;DATA!G1709&amp;"', 0, "&amp;DATA!I1709&amp;");",""),"")</f>
        <v/>
      </c>
    </row>
    <row r="1713" spans="1:1" ht="12.75" customHeight="1">
      <c r="A1713" s="1" t="str">
        <f>IF(NOT(ISBLANK(DATA!A1710)),IF(DATA!I1710&gt;7,"INSERT INTO SYSADM.PSAUTHITEM VALUES ('"&amp;$B$1&amp;DATA!A1710&amp;IF(ISEVEN(DATA!J1710),"_C' ,","_AC', ")&amp;"'"&amp;DATA!D1710&amp;"', '"&amp;DATA!E1710&amp;"', '"&amp;DATA!F1710&amp;"', '"&amp;DATA!G1710&amp;"', 0, "&amp;DATA!I1710&amp;");",""),"")</f>
        <v/>
      </c>
    </row>
    <row r="1714" spans="1:1" ht="12.75" customHeight="1">
      <c r="A1714" s="1" t="str">
        <f>IF(NOT(ISBLANK(DATA!A1711)),IF(DATA!I1711&gt;7,"INSERT INTO SYSADM.PSAUTHITEM VALUES ('"&amp;$B$1&amp;DATA!A1711&amp;IF(ISEVEN(DATA!J1711),"_C' ,","_AC', ")&amp;"'"&amp;DATA!D1711&amp;"', '"&amp;DATA!E1711&amp;"', '"&amp;DATA!F1711&amp;"', '"&amp;DATA!G1711&amp;"', 0, "&amp;DATA!I1711&amp;");",""),"")</f>
        <v/>
      </c>
    </row>
    <row r="1715" spans="1:1" ht="12.75" customHeight="1">
      <c r="A1715" s="1" t="str">
        <f>IF(NOT(ISBLANK(DATA!A1712)),IF(DATA!I1712&gt;7,"INSERT INTO SYSADM.PSAUTHITEM VALUES ('"&amp;$B$1&amp;DATA!A1712&amp;IF(ISEVEN(DATA!J1712),"_C' ,","_AC', ")&amp;"'"&amp;DATA!D1712&amp;"', '"&amp;DATA!E1712&amp;"', '"&amp;DATA!F1712&amp;"', '"&amp;DATA!G1712&amp;"', 0, "&amp;DATA!I1712&amp;");",""),"")</f>
        <v/>
      </c>
    </row>
    <row r="1716" spans="1:1" ht="12.75" customHeight="1">
      <c r="A1716" s="1" t="str">
        <f>IF(NOT(ISBLANK(DATA!A1713)),IF(DATA!I1713&gt;7,"INSERT INTO SYSADM.PSAUTHITEM VALUES ('"&amp;$B$1&amp;DATA!A1713&amp;IF(ISEVEN(DATA!J1713),"_C' ,","_AC', ")&amp;"'"&amp;DATA!D1713&amp;"', '"&amp;DATA!E1713&amp;"', '"&amp;DATA!F1713&amp;"', '"&amp;DATA!G1713&amp;"', 0, "&amp;DATA!I1713&amp;");",""),"")</f>
        <v/>
      </c>
    </row>
    <row r="1717" spans="1:1" ht="12.75" customHeight="1">
      <c r="A1717" s="1" t="str">
        <f>IF(NOT(ISBLANK(DATA!A1714)),IF(DATA!I1714&gt;7,"INSERT INTO SYSADM.PSAUTHITEM VALUES ('"&amp;$B$1&amp;DATA!A1714&amp;IF(ISEVEN(DATA!J1714),"_C' ,","_AC', ")&amp;"'"&amp;DATA!D1714&amp;"', '"&amp;DATA!E1714&amp;"', '"&amp;DATA!F1714&amp;"', '"&amp;DATA!G1714&amp;"', 0, "&amp;DATA!I1714&amp;");",""),"")</f>
        <v/>
      </c>
    </row>
    <row r="1718" spans="1:1" ht="12.75" customHeight="1">
      <c r="A1718" s="1" t="str">
        <f>IF(NOT(ISBLANK(DATA!A1715)),IF(DATA!I1715&gt;7,"INSERT INTO SYSADM.PSAUTHITEM VALUES ('"&amp;$B$1&amp;DATA!A1715&amp;IF(ISEVEN(DATA!J1715),"_C' ,","_AC', ")&amp;"'"&amp;DATA!D1715&amp;"', '"&amp;DATA!E1715&amp;"', '"&amp;DATA!F1715&amp;"', '"&amp;DATA!G1715&amp;"', 0, "&amp;DATA!I1715&amp;");",""),"")</f>
        <v/>
      </c>
    </row>
    <row r="1719" spans="1:1" ht="12.75" customHeight="1">
      <c r="A1719" s="1" t="str">
        <f>IF(NOT(ISBLANK(DATA!A1716)),IF(DATA!I1716&gt;7,"INSERT INTO SYSADM.PSAUTHITEM VALUES ('"&amp;$B$1&amp;DATA!A1716&amp;IF(ISEVEN(DATA!J1716),"_C' ,","_AC', ")&amp;"'"&amp;DATA!D1716&amp;"', '"&amp;DATA!E1716&amp;"', '"&amp;DATA!F1716&amp;"', '"&amp;DATA!G1716&amp;"', 0, "&amp;DATA!I1716&amp;");",""),"")</f>
        <v/>
      </c>
    </row>
    <row r="1720" spans="1:1" ht="12.75" customHeight="1">
      <c r="A1720" s="1" t="str">
        <f>IF(NOT(ISBLANK(DATA!A1717)),IF(DATA!I1717&gt;7,"INSERT INTO SYSADM.PSAUTHITEM VALUES ('"&amp;$B$1&amp;DATA!A1717&amp;IF(ISEVEN(DATA!J1717),"_C' ,","_AC', ")&amp;"'"&amp;DATA!D1717&amp;"', '"&amp;DATA!E1717&amp;"', '"&amp;DATA!F1717&amp;"', '"&amp;DATA!G1717&amp;"', 0, "&amp;DATA!I1717&amp;");",""),"")</f>
        <v/>
      </c>
    </row>
    <row r="1721" spans="1:1" ht="12.75" customHeight="1">
      <c r="A1721" s="1" t="str">
        <f>IF(NOT(ISBLANK(DATA!A1718)),IF(DATA!I1718&gt;7,"INSERT INTO SYSADM.PSAUTHITEM VALUES ('"&amp;$B$1&amp;DATA!A1718&amp;IF(ISEVEN(DATA!J1718),"_C' ,","_AC', ")&amp;"'"&amp;DATA!D1718&amp;"', '"&amp;DATA!E1718&amp;"', '"&amp;DATA!F1718&amp;"', '"&amp;DATA!G1718&amp;"', 0, "&amp;DATA!I1718&amp;");",""),"")</f>
        <v/>
      </c>
    </row>
    <row r="1722" spans="1:1" ht="12.75" customHeight="1">
      <c r="A1722" s="1" t="str">
        <f>IF(NOT(ISBLANK(DATA!A1719)),IF(DATA!I1719&gt;7,"INSERT INTO SYSADM.PSAUTHITEM VALUES ('"&amp;$B$1&amp;DATA!A1719&amp;IF(ISEVEN(DATA!J1719),"_C' ,","_AC', ")&amp;"'"&amp;DATA!D1719&amp;"', '"&amp;DATA!E1719&amp;"', '"&amp;DATA!F1719&amp;"', '"&amp;DATA!G1719&amp;"', 0, "&amp;DATA!I1719&amp;");",""),"")</f>
        <v/>
      </c>
    </row>
    <row r="1723" spans="1:1" ht="12.75" customHeight="1">
      <c r="A1723" s="1" t="str">
        <f>IF(NOT(ISBLANK(DATA!A1720)),IF(DATA!I1720&gt;7,"INSERT INTO SYSADM.PSAUTHITEM VALUES ('"&amp;$B$1&amp;DATA!A1720&amp;IF(ISEVEN(DATA!J1720),"_C' ,","_AC', ")&amp;"'"&amp;DATA!D1720&amp;"', '"&amp;DATA!E1720&amp;"', '"&amp;DATA!F1720&amp;"', '"&amp;DATA!G1720&amp;"', 0, "&amp;DATA!I1720&amp;");",""),"")</f>
        <v/>
      </c>
    </row>
    <row r="1724" spans="1:1" ht="12.75" customHeight="1">
      <c r="A1724" s="1" t="str">
        <f>IF(NOT(ISBLANK(DATA!A1721)),IF(DATA!I1721&gt;7,"INSERT INTO SYSADM.PSAUTHITEM VALUES ('"&amp;$B$1&amp;DATA!A1721&amp;IF(ISEVEN(DATA!J1721),"_C' ,","_AC', ")&amp;"'"&amp;DATA!D1721&amp;"', '"&amp;DATA!E1721&amp;"', '"&amp;DATA!F1721&amp;"', '"&amp;DATA!G1721&amp;"', 0, "&amp;DATA!I1721&amp;");",""),"")</f>
        <v/>
      </c>
    </row>
    <row r="1725" spans="1:1" ht="12.75" customHeight="1">
      <c r="A1725" s="1" t="str">
        <f>IF(NOT(ISBLANK(DATA!A1722)),IF(DATA!I1722&gt;7,"INSERT INTO SYSADM.PSAUTHITEM VALUES ('"&amp;$B$1&amp;DATA!A1722&amp;IF(ISEVEN(DATA!J1722),"_C' ,","_AC', ")&amp;"'"&amp;DATA!D1722&amp;"', '"&amp;DATA!E1722&amp;"', '"&amp;DATA!F1722&amp;"', '"&amp;DATA!G1722&amp;"', 0, "&amp;DATA!I1722&amp;");",""),"")</f>
        <v/>
      </c>
    </row>
    <row r="1726" spans="1:1" ht="12.75" customHeight="1">
      <c r="A1726" s="1" t="str">
        <f>IF(NOT(ISBLANK(DATA!A1723)),IF(DATA!I1723&gt;7,"INSERT INTO SYSADM.PSAUTHITEM VALUES ('"&amp;$B$1&amp;DATA!A1723&amp;IF(ISEVEN(DATA!J1723),"_C' ,","_AC', ")&amp;"'"&amp;DATA!D1723&amp;"', '"&amp;DATA!E1723&amp;"', '"&amp;DATA!F1723&amp;"', '"&amp;DATA!G1723&amp;"', 0, "&amp;DATA!I1723&amp;");",""),"")</f>
        <v/>
      </c>
    </row>
    <row r="1727" spans="1:1" ht="12.75" customHeight="1">
      <c r="A1727" s="1" t="str">
        <f>IF(NOT(ISBLANK(DATA!A1724)),IF(DATA!I1724&gt;7,"INSERT INTO SYSADM.PSAUTHITEM VALUES ('"&amp;$B$1&amp;DATA!A1724&amp;IF(ISEVEN(DATA!J1724),"_C' ,","_AC', ")&amp;"'"&amp;DATA!D1724&amp;"', '"&amp;DATA!E1724&amp;"', '"&amp;DATA!F1724&amp;"', '"&amp;DATA!G1724&amp;"', 0, "&amp;DATA!I1724&amp;");",""),"")</f>
        <v/>
      </c>
    </row>
    <row r="1728" spans="1:1" ht="12.75" customHeight="1">
      <c r="A1728" s="1" t="str">
        <f>IF(NOT(ISBLANK(DATA!A1725)),IF(DATA!I1725&gt;7,"INSERT INTO SYSADM.PSAUTHITEM VALUES ('"&amp;$B$1&amp;DATA!A1725&amp;IF(ISEVEN(DATA!J1725),"_C' ,","_AC', ")&amp;"'"&amp;DATA!D1725&amp;"', '"&amp;DATA!E1725&amp;"', '"&amp;DATA!F1725&amp;"', '"&amp;DATA!G1725&amp;"', 0, "&amp;DATA!I1725&amp;");",""),"")</f>
        <v/>
      </c>
    </row>
    <row r="1729" spans="1:1" ht="12.75" customHeight="1">
      <c r="A1729" s="1" t="str">
        <f>IF(NOT(ISBLANK(DATA!A1726)),IF(DATA!I1726&gt;7,"INSERT INTO SYSADM.PSAUTHITEM VALUES ('"&amp;$B$1&amp;DATA!A1726&amp;IF(ISEVEN(DATA!J1726),"_C' ,","_AC', ")&amp;"'"&amp;DATA!D1726&amp;"', '"&amp;DATA!E1726&amp;"', '"&amp;DATA!F1726&amp;"', '"&amp;DATA!G1726&amp;"', 0, "&amp;DATA!I1726&amp;");",""),"")</f>
        <v/>
      </c>
    </row>
    <row r="1730" spans="1:1" ht="12.75" customHeight="1">
      <c r="A1730" s="1" t="str">
        <f>IF(NOT(ISBLANK(DATA!A1727)),IF(DATA!I1727&gt;7,"INSERT INTO SYSADM.PSAUTHITEM VALUES ('"&amp;$B$1&amp;DATA!A1727&amp;IF(ISEVEN(DATA!J1727),"_C' ,","_AC', ")&amp;"'"&amp;DATA!D1727&amp;"', '"&amp;DATA!E1727&amp;"', '"&amp;DATA!F1727&amp;"', '"&amp;DATA!G1727&amp;"', 0, "&amp;DATA!I1727&amp;");",""),"")</f>
        <v/>
      </c>
    </row>
    <row r="1731" spans="1:1" ht="12.75" customHeight="1">
      <c r="A1731" s="1" t="str">
        <f>IF(NOT(ISBLANK(DATA!A1728)),IF(DATA!I1728&gt;7,"INSERT INTO SYSADM.PSAUTHITEM VALUES ('"&amp;$B$1&amp;DATA!A1728&amp;IF(ISEVEN(DATA!J1728),"_C' ,","_AC', ")&amp;"'"&amp;DATA!D1728&amp;"', '"&amp;DATA!E1728&amp;"', '"&amp;DATA!F1728&amp;"', '"&amp;DATA!G1728&amp;"', 0, "&amp;DATA!I1728&amp;");",""),"")</f>
        <v/>
      </c>
    </row>
    <row r="1732" spans="1:1" ht="12.75" customHeight="1">
      <c r="A1732" s="1" t="str">
        <f>IF(NOT(ISBLANK(DATA!A1729)),IF(DATA!I1729&gt;7,"INSERT INTO SYSADM.PSAUTHITEM VALUES ('"&amp;$B$1&amp;DATA!A1729&amp;IF(ISEVEN(DATA!J1729),"_C' ,","_AC', ")&amp;"'"&amp;DATA!D1729&amp;"', '"&amp;DATA!E1729&amp;"', '"&amp;DATA!F1729&amp;"', '"&amp;DATA!G1729&amp;"', 0, "&amp;DATA!I1729&amp;");",""),"")</f>
        <v/>
      </c>
    </row>
    <row r="1733" spans="1:1" ht="12.75" customHeight="1">
      <c r="A1733" s="1" t="str">
        <f>IF(NOT(ISBLANK(DATA!A1730)),IF(DATA!I1730&gt;7,"INSERT INTO SYSADM.PSAUTHITEM VALUES ('"&amp;$B$1&amp;DATA!A1730&amp;IF(ISEVEN(DATA!J1730),"_C' ,","_AC', ")&amp;"'"&amp;DATA!D1730&amp;"', '"&amp;DATA!E1730&amp;"', '"&amp;DATA!F1730&amp;"', '"&amp;DATA!G1730&amp;"', 0, "&amp;DATA!I1730&amp;");",""),"")</f>
        <v/>
      </c>
    </row>
    <row r="1734" spans="1:1" ht="12.75" customHeight="1">
      <c r="A1734" s="1" t="str">
        <f>IF(NOT(ISBLANK(DATA!A1731)),IF(DATA!I1731&gt;7,"INSERT INTO SYSADM.PSAUTHITEM VALUES ('"&amp;$B$1&amp;DATA!A1731&amp;IF(ISEVEN(DATA!J1731),"_C' ,","_AC', ")&amp;"'"&amp;DATA!D1731&amp;"', '"&amp;DATA!E1731&amp;"', '"&amp;DATA!F1731&amp;"', '"&amp;DATA!G1731&amp;"', 0, "&amp;DATA!I1731&amp;");",""),"")</f>
        <v/>
      </c>
    </row>
    <row r="1735" spans="1:1" ht="12.75" customHeight="1">
      <c r="A1735" s="1" t="str">
        <f>IF(NOT(ISBLANK(DATA!A1732)),IF(DATA!I1732&gt;7,"INSERT INTO SYSADM.PSAUTHITEM VALUES ('"&amp;$B$1&amp;DATA!A1732&amp;IF(ISEVEN(DATA!J1732),"_C' ,","_AC', ")&amp;"'"&amp;DATA!D1732&amp;"', '"&amp;DATA!E1732&amp;"', '"&amp;DATA!F1732&amp;"', '"&amp;DATA!G1732&amp;"', 0, "&amp;DATA!I1732&amp;");",""),"")</f>
        <v/>
      </c>
    </row>
    <row r="1736" spans="1:1" ht="12.75" customHeight="1">
      <c r="A1736" s="1" t="str">
        <f>IF(NOT(ISBLANK(DATA!A1733)),IF(DATA!I1733&gt;7,"INSERT INTO SYSADM.PSAUTHITEM VALUES ('"&amp;$B$1&amp;DATA!A1733&amp;IF(ISEVEN(DATA!J1733),"_C' ,","_AC', ")&amp;"'"&amp;DATA!D1733&amp;"', '"&amp;DATA!E1733&amp;"', '"&amp;DATA!F1733&amp;"', '"&amp;DATA!G1733&amp;"', 0, "&amp;DATA!I1733&amp;");",""),"")</f>
        <v/>
      </c>
    </row>
    <row r="1737" spans="1:1" ht="12.75" customHeight="1">
      <c r="A1737" s="1" t="str">
        <f>IF(NOT(ISBLANK(DATA!A1734)),IF(DATA!I1734&gt;7,"INSERT INTO SYSADM.PSAUTHITEM VALUES ('"&amp;$B$1&amp;DATA!A1734&amp;IF(ISEVEN(DATA!J1734),"_C' ,","_AC', ")&amp;"'"&amp;DATA!D1734&amp;"', '"&amp;DATA!E1734&amp;"', '"&amp;DATA!F1734&amp;"', '"&amp;DATA!G1734&amp;"', 0, "&amp;DATA!I1734&amp;");",""),"")</f>
        <v/>
      </c>
    </row>
    <row r="1738" spans="1:1" ht="12.75" customHeight="1">
      <c r="A1738" s="1" t="str">
        <f>IF(NOT(ISBLANK(DATA!A1735)),IF(DATA!I1735&gt;7,"INSERT INTO SYSADM.PSAUTHITEM VALUES ('"&amp;$B$1&amp;DATA!A1735&amp;IF(ISEVEN(DATA!J1735),"_C' ,","_AC', ")&amp;"'"&amp;DATA!D1735&amp;"', '"&amp;DATA!E1735&amp;"', '"&amp;DATA!F1735&amp;"', '"&amp;DATA!G1735&amp;"', 0, "&amp;DATA!I1735&amp;");",""),"")</f>
        <v/>
      </c>
    </row>
    <row r="1739" spans="1:1" ht="12.75" customHeight="1">
      <c r="A1739" s="1" t="str">
        <f>IF(NOT(ISBLANK(DATA!A1736)),IF(DATA!I1736&gt;7,"INSERT INTO SYSADM.PSAUTHITEM VALUES ('"&amp;$B$1&amp;DATA!A1736&amp;IF(ISEVEN(DATA!J1736),"_C' ,","_AC', ")&amp;"'"&amp;DATA!D1736&amp;"', '"&amp;DATA!E1736&amp;"', '"&amp;DATA!F1736&amp;"', '"&amp;DATA!G1736&amp;"', 0, "&amp;DATA!I1736&amp;");",""),"")</f>
        <v/>
      </c>
    </row>
    <row r="1740" spans="1:1" ht="12.75" customHeight="1">
      <c r="A1740" s="1" t="str">
        <f>IF(NOT(ISBLANK(DATA!A1737)),IF(DATA!I1737&gt;7,"INSERT INTO SYSADM.PSAUTHITEM VALUES ('"&amp;$B$1&amp;DATA!A1737&amp;IF(ISEVEN(DATA!J1737),"_C' ,","_AC', ")&amp;"'"&amp;DATA!D1737&amp;"', '"&amp;DATA!E1737&amp;"', '"&amp;DATA!F1737&amp;"', '"&amp;DATA!G1737&amp;"', 0, "&amp;DATA!I1737&amp;");",""),"")</f>
        <v/>
      </c>
    </row>
    <row r="1741" spans="1:1" ht="12.75" customHeight="1">
      <c r="A1741" s="1" t="str">
        <f>IF(NOT(ISBLANK(DATA!A1738)),IF(DATA!I1738&gt;7,"INSERT INTO SYSADM.PSAUTHITEM VALUES ('"&amp;$B$1&amp;DATA!A1738&amp;IF(ISEVEN(DATA!J1738),"_C' ,","_AC', ")&amp;"'"&amp;DATA!D1738&amp;"', '"&amp;DATA!E1738&amp;"', '"&amp;DATA!F1738&amp;"', '"&amp;DATA!G1738&amp;"', 0, "&amp;DATA!I1738&amp;");",""),"")</f>
        <v/>
      </c>
    </row>
    <row r="1742" spans="1:1" ht="12.75" customHeight="1">
      <c r="A1742" s="1" t="str">
        <f>IF(NOT(ISBLANK(DATA!A1739)),IF(DATA!I1739&gt;7,"INSERT INTO SYSADM.PSAUTHITEM VALUES ('"&amp;$B$1&amp;DATA!A1739&amp;IF(ISEVEN(DATA!J1739),"_C' ,","_AC', ")&amp;"'"&amp;DATA!D1739&amp;"', '"&amp;DATA!E1739&amp;"', '"&amp;DATA!F1739&amp;"', '"&amp;DATA!G1739&amp;"', 0, "&amp;DATA!I1739&amp;");",""),"")</f>
        <v/>
      </c>
    </row>
    <row r="1743" spans="1:1" ht="12.75" customHeight="1">
      <c r="A1743" s="1" t="str">
        <f>IF(NOT(ISBLANK(DATA!A1740)),IF(DATA!I1740&gt;7,"INSERT INTO SYSADM.PSAUTHITEM VALUES ('"&amp;$B$1&amp;DATA!A1740&amp;IF(ISEVEN(DATA!J1740),"_C' ,","_AC', ")&amp;"'"&amp;DATA!D1740&amp;"', '"&amp;DATA!E1740&amp;"', '"&amp;DATA!F1740&amp;"', '"&amp;DATA!G1740&amp;"', 0, "&amp;DATA!I1740&amp;");",""),"")</f>
        <v/>
      </c>
    </row>
    <row r="1744" spans="1:1" ht="12.75" customHeight="1">
      <c r="A1744" s="1" t="str">
        <f>IF(NOT(ISBLANK(DATA!A1741)),IF(DATA!I1741&gt;7,"INSERT INTO SYSADM.PSAUTHITEM VALUES ('"&amp;$B$1&amp;DATA!A1741&amp;IF(ISEVEN(DATA!J1741),"_C' ,","_AC', ")&amp;"'"&amp;DATA!D1741&amp;"', '"&amp;DATA!E1741&amp;"', '"&amp;DATA!F1741&amp;"', '"&amp;DATA!G1741&amp;"', 0, "&amp;DATA!I1741&amp;");",""),"")</f>
        <v/>
      </c>
    </row>
    <row r="1745" spans="1:1" ht="12.75" customHeight="1">
      <c r="A1745" s="1" t="str">
        <f>IF(NOT(ISBLANK(DATA!A1742)),IF(DATA!I1742&gt;7,"INSERT INTO SYSADM.PSAUTHITEM VALUES ('"&amp;$B$1&amp;DATA!A1742&amp;IF(ISEVEN(DATA!J1742),"_C' ,","_AC', ")&amp;"'"&amp;DATA!D1742&amp;"', '"&amp;DATA!E1742&amp;"', '"&amp;DATA!F1742&amp;"', '"&amp;DATA!G1742&amp;"', 0, "&amp;DATA!I1742&amp;");",""),"")</f>
        <v/>
      </c>
    </row>
    <row r="1746" spans="1:1" ht="12.75" customHeight="1">
      <c r="A1746" s="1" t="str">
        <f>IF(NOT(ISBLANK(DATA!A1743)),IF(DATA!I1743&gt;7,"INSERT INTO SYSADM.PSAUTHITEM VALUES ('"&amp;$B$1&amp;DATA!A1743&amp;IF(ISEVEN(DATA!J1743),"_C' ,","_AC', ")&amp;"'"&amp;DATA!D1743&amp;"', '"&amp;DATA!E1743&amp;"', '"&amp;DATA!F1743&amp;"', '"&amp;DATA!G1743&amp;"', 0, "&amp;DATA!I1743&amp;");",""),"")</f>
        <v/>
      </c>
    </row>
    <row r="1747" spans="1:1" ht="12.75" customHeight="1">
      <c r="A1747" s="1" t="str">
        <f>IF(NOT(ISBLANK(DATA!A1744)),IF(DATA!I1744&gt;7,"INSERT INTO SYSADM.PSAUTHITEM VALUES ('"&amp;$B$1&amp;DATA!A1744&amp;IF(ISEVEN(DATA!J1744),"_C' ,","_AC', ")&amp;"'"&amp;DATA!D1744&amp;"', '"&amp;DATA!E1744&amp;"', '"&amp;DATA!F1744&amp;"', '"&amp;DATA!G1744&amp;"', 0, "&amp;DATA!I1744&amp;");",""),"")</f>
        <v/>
      </c>
    </row>
    <row r="1748" spans="1:1" ht="12.75" customHeight="1">
      <c r="A1748" s="1" t="str">
        <f>IF(NOT(ISBLANK(DATA!A1745)),IF(DATA!I1745&gt;7,"INSERT INTO SYSADM.PSAUTHITEM VALUES ('"&amp;$B$1&amp;DATA!A1745&amp;IF(ISEVEN(DATA!J1745),"_C' ,","_AC', ")&amp;"'"&amp;DATA!D1745&amp;"', '"&amp;DATA!E1745&amp;"', '"&amp;DATA!F1745&amp;"', '"&amp;DATA!G1745&amp;"', 0, "&amp;DATA!I1745&amp;");",""),"")</f>
        <v/>
      </c>
    </row>
    <row r="1749" spans="1:1" ht="12.75" customHeight="1">
      <c r="A1749" s="1" t="str">
        <f>IF(NOT(ISBLANK(DATA!A1746)),IF(DATA!I1746&gt;7,"INSERT INTO SYSADM.PSAUTHITEM VALUES ('"&amp;$B$1&amp;DATA!A1746&amp;IF(ISEVEN(DATA!J1746),"_C' ,","_AC', ")&amp;"'"&amp;DATA!D1746&amp;"', '"&amp;DATA!E1746&amp;"', '"&amp;DATA!F1746&amp;"', '"&amp;DATA!G1746&amp;"', 0, "&amp;DATA!I1746&amp;");",""),"")</f>
        <v/>
      </c>
    </row>
    <row r="1750" spans="1:1" ht="12.75" customHeight="1">
      <c r="A1750" s="1" t="str">
        <f>IF(NOT(ISBLANK(DATA!A1747)),IF(DATA!I1747&gt;7,"INSERT INTO SYSADM.PSAUTHITEM VALUES ('"&amp;$B$1&amp;DATA!A1747&amp;IF(ISEVEN(DATA!J1747),"_C' ,","_AC', ")&amp;"'"&amp;DATA!D1747&amp;"', '"&amp;DATA!E1747&amp;"', '"&amp;DATA!F1747&amp;"', '"&amp;DATA!G1747&amp;"', 0, "&amp;DATA!I1747&amp;");",""),"")</f>
        <v/>
      </c>
    </row>
    <row r="1751" spans="1:1" ht="12.75" customHeight="1">
      <c r="A1751" s="1" t="str">
        <f>IF(NOT(ISBLANK(DATA!A1748)),IF(DATA!I1748&gt;7,"INSERT INTO SYSADM.PSAUTHITEM VALUES ('"&amp;$B$1&amp;DATA!A1748&amp;IF(ISEVEN(DATA!J1748),"_C' ,","_AC', ")&amp;"'"&amp;DATA!D1748&amp;"', '"&amp;DATA!E1748&amp;"', '"&amp;DATA!F1748&amp;"', '"&amp;DATA!G1748&amp;"', 0, "&amp;DATA!I1748&amp;");",""),"")</f>
        <v/>
      </c>
    </row>
    <row r="1752" spans="1:1" ht="12.75" customHeight="1">
      <c r="A1752" s="1" t="str">
        <f>IF(NOT(ISBLANK(DATA!A1749)),IF(DATA!I1749&gt;7,"INSERT INTO SYSADM.PSAUTHITEM VALUES ('"&amp;$B$1&amp;DATA!A1749&amp;IF(ISEVEN(DATA!J1749),"_C' ,","_AC', ")&amp;"'"&amp;DATA!D1749&amp;"', '"&amp;DATA!E1749&amp;"', '"&amp;DATA!F1749&amp;"', '"&amp;DATA!G1749&amp;"', 0, "&amp;DATA!I1749&amp;");",""),"")</f>
        <v/>
      </c>
    </row>
    <row r="1753" spans="1:1" ht="12.75" customHeight="1">
      <c r="A1753" s="1" t="str">
        <f>IF(NOT(ISBLANK(DATA!A1750)),IF(DATA!I1750&gt;7,"INSERT INTO SYSADM.PSAUTHITEM VALUES ('"&amp;$B$1&amp;DATA!A1750&amp;IF(ISEVEN(DATA!J1750),"_C' ,","_AC', ")&amp;"'"&amp;DATA!D1750&amp;"', '"&amp;DATA!E1750&amp;"', '"&amp;DATA!F1750&amp;"', '"&amp;DATA!G1750&amp;"', 0, "&amp;DATA!I1750&amp;");",""),"")</f>
        <v/>
      </c>
    </row>
    <row r="1754" spans="1:1" ht="12.75" customHeight="1">
      <c r="A1754" s="1" t="str">
        <f>IF(NOT(ISBLANK(DATA!A1751)),IF(DATA!I1751&gt;7,"INSERT INTO SYSADM.PSAUTHITEM VALUES ('"&amp;$B$1&amp;DATA!A1751&amp;IF(ISEVEN(DATA!J1751),"_C' ,","_AC', ")&amp;"'"&amp;DATA!D1751&amp;"', '"&amp;DATA!E1751&amp;"', '"&amp;DATA!F1751&amp;"', '"&amp;DATA!G1751&amp;"', 0, "&amp;DATA!I1751&amp;");",""),"")</f>
        <v/>
      </c>
    </row>
    <row r="1755" spans="1:1" ht="12.75" customHeight="1">
      <c r="A1755" s="1" t="str">
        <f>IF(NOT(ISBLANK(DATA!A1752)),IF(DATA!I1752&gt;7,"INSERT INTO SYSADM.PSAUTHITEM VALUES ('"&amp;$B$1&amp;DATA!A1752&amp;IF(ISEVEN(DATA!J1752),"_C' ,","_AC', ")&amp;"'"&amp;DATA!D1752&amp;"', '"&amp;DATA!E1752&amp;"', '"&amp;DATA!F1752&amp;"', '"&amp;DATA!G1752&amp;"', 0, "&amp;DATA!I1752&amp;");",""),"")</f>
        <v/>
      </c>
    </row>
    <row r="1756" spans="1:1" ht="12.75" customHeight="1">
      <c r="A1756" s="1" t="str">
        <f>IF(NOT(ISBLANK(DATA!A1753)),IF(DATA!I1753&gt;7,"INSERT INTO SYSADM.PSAUTHITEM VALUES ('"&amp;$B$1&amp;DATA!A1753&amp;IF(ISEVEN(DATA!J1753),"_C' ,","_AC', ")&amp;"'"&amp;DATA!D1753&amp;"', '"&amp;DATA!E1753&amp;"', '"&amp;DATA!F1753&amp;"', '"&amp;DATA!G1753&amp;"', 0, "&amp;DATA!I1753&amp;");",""),"")</f>
        <v/>
      </c>
    </row>
    <row r="1757" spans="1:1" ht="12.75" customHeight="1">
      <c r="A1757" s="1" t="str">
        <f>IF(NOT(ISBLANK(DATA!A1754)),IF(DATA!I1754&gt;7,"INSERT INTO SYSADM.PSAUTHITEM VALUES ('"&amp;$B$1&amp;DATA!A1754&amp;IF(ISEVEN(DATA!J1754),"_C' ,","_AC', ")&amp;"'"&amp;DATA!D1754&amp;"', '"&amp;DATA!E1754&amp;"', '"&amp;DATA!F1754&amp;"', '"&amp;DATA!G1754&amp;"', 0, "&amp;DATA!I1754&amp;");",""),"")</f>
        <v/>
      </c>
    </row>
    <row r="1758" spans="1:1" ht="12.75" customHeight="1">
      <c r="A1758" s="1" t="str">
        <f>IF(NOT(ISBLANK(DATA!A1755)),IF(DATA!I1755&gt;7,"INSERT INTO SYSADM.PSAUTHITEM VALUES ('"&amp;$B$1&amp;DATA!A1755&amp;IF(ISEVEN(DATA!J1755),"_C' ,","_AC', ")&amp;"'"&amp;DATA!D1755&amp;"', '"&amp;DATA!E1755&amp;"', '"&amp;DATA!F1755&amp;"', '"&amp;DATA!G1755&amp;"', 0, "&amp;DATA!I1755&amp;");",""),"")</f>
        <v/>
      </c>
    </row>
    <row r="1759" spans="1:1" ht="12.75" customHeight="1">
      <c r="A1759" s="1" t="str">
        <f>IF(NOT(ISBLANK(DATA!A1756)),IF(DATA!I1756&gt;7,"INSERT INTO SYSADM.PSAUTHITEM VALUES ('"&amp;$B$1&amp;DATA!A1756&amp;IF(ISEVEN(DATA!J1756),"_C' ,","_AC', ")&amp;"'"&amp;DATA!D1756&amp;"', '"&amp;DATA!E1756&amp;"', '"&amp;DATA!F1756&amp;"', '"&amp;DATA!G1756&amp;"', 0, "&amp;DATA!I1756&amp;");",""),"")</f>
        <v/>
      </c>
    </row>
    <row r="1760" spans="1:1" ht="12.75" customHeight="1">
      <c r="A1760" s="1" t="str">
        <f>IF(NOT(ISBLANK(DATA!A1757)),IF(DATA!I1757&gt;7,"INSERT INTO SYSADM.PSAUTHITEM VALUES ('"&amp;$B$1&amp;DATA!A1757&amp;IF(ISEVEN(DATA!J1757),"_C' ,","_AC', ")&amp;"'"&amp;DATA!D1757&amp;"', '"&amp;DATA!E1757&amp;"', '"&amp;DATA!F1757&amp;"', '"&amp;DATA!G1757&amp;"', 0, "&amp;DATA!I1757&amp;");",""),"")</f>
        <v/>
      </c>
    </row>
    <row r="1761" spans="1:1" ht="12.75" customHeight="1">
      <c r="A1761" s="1" t="str">
        <f>IF(NOT(ISBLANK(DATA!A1758)),IF(DATA!I1758&gt;7,"INSERT INTO SYSADM.PSAUTHITEM VALUES ('"&amp;$B$1&amp;DATA!A1758&amp;IF(ISEVEN(DATA!J1758),"_C' ,","_AC', ")&amp;"'"&amp;DATA!D1758&amp;"', '"&amp;DATA!E1758&amp;"', '"&amp;DATA!F1758&amp;"', '"&amp;DATA!G1758&amp;"', 0, "&amp;DATA!I1758&amp;");",""),"")</f>
        <v/>
      </c>
    </row>
    <row r="1762" spans="1:1" ht="12.75" customHeight="1">
      <c r="A1762" s="1" t="str">
        <f>IF(NOT(ISBLANK(DATA!A1759)),IF(DATA!I1759&gt;7,"INSERT INTO SYSADM.PSAUTHITEM VALUES ('"&amp;$B$1&amp;DATA!A1759&amp;IF(ISEVEN(DATA!J1759),"_C' ,","_AC', ")&amp;"'"&amp;DATA!D1759&amp;"', '"&amp;DATA!E1759&amp;"', '"&amp;DATA!F1759&amp;"', '"&amp;DATA!G1759&amp;"', 0, "&amp;DATA!I1759&amp;");",""),"")</f>
        <v/>
      </c>
    </row>
    <row r="1763" spans="1:1" ht="12.75" customHeight="1">
      <c r="A1763" s="1" t="str">
        <f>IF(NOT(ISBLANK(DATA!A1760)),IF(DATA!I1760&gt;7,"INSERT INTO SYSADM.PSAUTHITEM VALUES ('"&amp;$B$1&amp;DATA!A1760&amp;IF(ISEVEN(DATA!J1760),"_C' ,","_AC', ")&amp;"'"&amp;DATA!D1760&amp;"', '"&amp;DATA!E1760&amp;"', '"&amp;DATA!F1760&amp;"', '"&amp;DATA!G1760&amp;"', 0, "&amp;DATA!I1760&amp;");",""),"")</f>
        <v/>
      </c>
    </row>
    <row r="1764" spans="1:1" ht="12.75" customHeight="1">
      <c r="A1764" s="1" t="str">
        <f>IF(NOT(ISBLANK(DATA!A1761)),IF(DATA!I1761&gt;7,"INSERT INTO SYSADM.PSAUTHITEM VALUES ('"&amp;$B$1&amp;DATA!A1761&amp;IF(ISEVEN(DATA!J1761),"_C' ,","_AC', ")&amp;"'"&amp;DATA!D1761&amp;"', '"&amp;DATA!E1761&amp;"', '"&amp;DATA!F1761&amp;"', '"&amp;DATA!G1761&amp;"', 0, "&amp;DATA!I1761&amp;");",""),"")</f>
        <v/>
      </c>
    </row>
    <row r="1765" spans="1:1" ht="12.75" customHeight="1">
      <c r="A1765" s="1" t="str">
        <f>IF(NOT(ISBLANK(DATA!A1762)),IF(DATA!I1762&gt;7,"INSERT INTO SYSADM.PSAUTHITEM VALUES ('"&amp;$B$1&amp;DATA!A1762&amp;IF(ISEVEN(DATA!J1762),"_C' ,","_AC', ")&amp;"'"&amp;DATA!D1762&amp;"', '"&amp;DATA!E1762&amp;"', '"&amp;DATA!F1762&amp;"', '"&amp;DATA!G1762&amp;"', 0, "&amp;DATA!I1762&amp;");",""),"")</f>
        <v/>
      </c>
    </row>
    <row r="1766" spans="1:1" ht="12.75" customHeight="1">
      <c r="A1766" s="1" t="str">
        <f>IF(NOT(ISBLANK(DATA!A1763)),IF(DATA!I1763&gt;7,"INSERT INTO SYSADM.PSAUTHITEM VALUES ('"&amp;$B$1&amp;DATA!A1763&amp;IF(ISEVEN(DATA!J1763),"_C' ,","_AC', ")&amp;"'"&amp;DATA!D1763&amp;"', '"&amp;DATA!E1763&amp;"', '"&amp;DATA!F1763&amp;"', '"&amp;DATA!G1763&amp;"', 0, "&amp;DATA!I1763&amp;");",""),"")</f>
        <v/>
      </c>
    </row>
    <row r="1767" spans="1:1" ht="12.75" customHeight="1">
      <c r="A1767" s="1" t="str">
        <f>IF(NOT(ISBLANK(DATA!A1764)),IF(DATA!I1764&gt;7,"INSERT INTO SYSADM.PSAUTHITEM VALUES ('"&amp;$B$1&amp;DATA!A1764&amp;IF(ISEVEN(DATA!J1764),"_C' ,","_AC', ")&amp;"'"&amp;DATA!D1764&amp;"', '"&amp;DATA!E1764&amp;"', '"&amp;DATA!F1764&amp;"', '"&amp;DATA!G1764&amp;"', 0, "&amp;DATA!I1764&amp;");",""),"")</f>
        <v/>
      </c>
    </row>
    <row r="1768" spans="1:1" ht="12.75" customHeight="1">
      <c r="A1768" s="1" t="str">
        <f>IF(NOT(ISBLANK(DATA!A1765)),IF(DATA!I1765&gt;7,"INSERT INTO SYSADM.PSAUTHITEM VALUES ('"&amp;$B$1&amp;DATA!A1765&amp;IF(ISEVEN(DATA!J1765),"_C' ,","_AC', ")&amp;"'"&amp;DATA!D1765&amp;"', '"&amp;DATA!E1765&amp;"', '"&amp;DATA!F1765&amp;"', '"&amp;DATA!G1765&amp;"', 0, "&amp;DATA!I1765&amp;");",""),"")</f>
        <v/>
      </c>
    </row>
    <row r="1769" spans="1:1" ht="12.75" customHeight="1">
      <c r="A1769" s="1" t="str">
        <f>IF(NOT(ISBLANK(DATA!A1766)),IF(DATA!I1766&gt;7,"INSERT INTO SYSADM.PSAUTHITEM VALUES ('"&amp;$B$1&amp;DATA!A1766&amp;IF(ISEVEN(DATA!J1766),"_C' ,","_AC', ")&amp;"'"&amp;DATA!D1766&amp;"', '"&amp;DATA!E1766&amp;"', '"&amp;DATA!F1766&amp;"', '"&amp;DATA!G1766&amp;"', 0, "&amp;DATA!I1766&amp;");",""),"")</f>
        <v/>
      </c>
    </row>
    <row r="1770" spans="1:1" ht="12.75" customHeight="1">
      <c r="A1770" s="1" t="str">
        <f>IF(NOT(ISBLANK(DATA!A1767)),IF(DATA!I1767&gt;7,"INSERT INTO SYSADM.PSAUTHITEM VALUES ('"&amp;$B$1&amp;DATA!A1767&amp;IF(ISEVEN(DATA!J1767),"_C' ,","_AC', ")&amp;"'"&amp;DATA!D1767&amp;"', '"&amp;DATA!E1767&amp;"', '"&amp;DATA!F1767&amp;"', '"&amp;DATA!G1767&amp;"', 0, "&amp;DATA!I1767&amp;");",""),"")</f>
        <v/>
      </c>
    </row>
    <row r="1771" spans="1:1" ht="12.75" customHeight="1">
      <c r="A1771" s="1" t="str">
        <f>IF(NOT(ISBLANK(DATA!A1768)),IF(DATA!I1768&gt;7,"INSERT INTO SYSADM.PSAUTHITEM VALUES ('"&amp;$B$1&amp;DATA!A1768&amp;IF(ISEVEN(DATA!J1768),"_C' ,","_AC', ")&amp;"'"&amp;DATA!D1768&amp;"', '"&amp;DATA!E1768&amp;"', '"&amp;DATA!F1768&amp;"', '"&amp;DATA!G1768&amp;"', 0, "&amp;DATA!I1768&amp;");",""),"")</f>
        <v/>
      </c>
    </row>
    <row r="1772" spans="1:1" ht="12.75" customHeight="1">
      <c r="A1772" s="1" t="str">
        <f>IF(NOT(ISBLANK(DATA!A1769)),IF(DATA!I1769&gt;7,"INSERT INTO SYSADM.PSAUTHITEM VALUES ('"&amp;$B$1&amp;DATA!A1769&amp;IF(ISEVEN(DATA!J1769),"_C' ,","_AC', ")&amp;"'"&amp;DATA!D1769&amp;"', '"&amp;DATA!E1769&amp;"', '"&amp;DATA!F1769&amp;"', '"&amp;DATA!G1769&amp;"', 0, "&amp;DATA!I1769&amp;");",""),"")</f>
        <v/>
      </c>
    </row>
    <row r="1773" spans="1:1" ht="12.75" customHeight="1">
      <c r="A1773" s="1" t="str">
        <f>IF(NOT(ISBLANK(DATA!A1770)),IF(DATA!I1770&gt;7,"INSERT INTO SYSADM.PSAUTHITEM VALUES ('"&amp;$B$1&amp;DATA!A1770&amp;IF(ISEVEN(DATA!J1770),"_C' ,","_AC', ")&amp;"'"&amp;DATA!D1770&amp;"', '"&amp;DATA!E1770&amp;"', '"&amp;DATA!F1770&amp;"', '"&amp;DATA!G1770&amp;"', 0, "&amp;DATA!I1770&amp;");",""),"")</f>
        <v/>
      </c>
    </row>
    <row r="1774" spans="1:1" ht="12.75" customHeight="1">
      <c r="A1774" s="1" t="str">
        <f>IF(NOT(ISBLANK(DATA!A1771)),IF(DATA!I1771&gt;7,"INSERT INTO SYSADM.PSAUTHITEM VALUES ('"&amp;$B$1&amp;DATA!A1771&amp;IF(ISEVEN(DATA!J1771),"_C' ,","_AC', ")&amp;"'"&amp;DATA!D1771&amp;"', '"&amp;DATA!E1771&amp;"', '"&amp;DATA!F1771&amp;"', '"&amp;DATA!G1771&amp;"', 0, "&amp;DATA!I1771&amp;");",""),"")</f>
        <v/>
      </c>
    </row>
    <row r="1775" spans="1:1" ht="12.75" customHeight="1">
      <c r="A1775" s="1" t="str">
        <f>IF(NOT(ISBLANK(DATA!A1772)),IF(DATA!I1772&gt;7,"INSERT INTO SYSADM.PSAUTHITEM VALUES ('"&amp;$B$1&amp;DATA!A1772&amp;IF(ISEVEN(DATA!J1772),"_C' ,","_AC', ")&amp;"'"&amp;DATA!D1772&amp;"', '"&amp;DATA!E1772&amp;"', '"&amp;DATA!F1772&amp;"', '"&amp;DATA!G1772&amp;"', 0, "&amp;DATA!I1772&amp;");",""),"")</f>
        <v/>
      </c>
    </row>
    <row r="1776" spans="1:1" ht="12.75" customHeight="1">
      <c r="A1776" s="1" t="str">
        <f>IF(NOT(ISBLANK(DATA!A1773)),IF(DATA!I1773&gt;7,"INSERT INTO SYSADM.PSAUTHITEM VALUES ('"&amp;$B$1&amp;DATA!A1773&amp;IF(ISEVEN(DATA!J1773),"_C' ,","_AC', ")&amp;"'"&amp;DATA!D1773&amp;"', '"&amp;DATA!E1773&amp;"', '"&amp;DATA!F1773&amp;"', '"&amp;DATA!G1773&amp;"', 0, "&amp;DATA!I1773&amp;");",""),"")</f>
        <v/>
      </c>
    </row>
    <row r="1777" spans="1:1" ht="12.75" customHeight="1">
      <c r="A1777" s="1" t="str">
        <f>IF(NOT(ISBLANK(DATA!A1774)),IF(DATA!I1774&gt;7,"INSERT INTO SYSADM.PSAUTHITEM VALUES ('"&amp;$B$1&amp;DATA!A1774&amp;IF(ISEVEN(DATA!J1774),"_C' ,","_AC', ")&amp;"'"&amp;DATA!D1774&amp;"', '"&amp;DATA!E1774&amp;"', '"&amp;DATA!F1774&amp;"', '"&amp;DATA!G1774&amp;"', 0, "&amp;DATA!I1774&amp;");",""),"")</f>
        <v/>
      </c>
    </row>
    <row r="1778" spans="1:1" ht="12.75" customHeight="1">
      <c r="A1778" s="1" t="str">
        <f>IF(NOT(ISBLANK(DATA!A1775)),IF(DATA!I1775&gt;7,"INSERT INTO SYSADM.PSAUTHITEM VALUES ('"&amp;$B$1&amp;DATA!A1775&amp;IF(ISEVEN(DATA!J1775),"_C' ,","_AC', ")&amp;"'"&amp;DATA!D1775&amp;"', '"&amp;DATA!E1775&amp;"', '"&amp;DATA!F1775&amp;"', '"&amp;DATA!G1775&amp;"', 0, "&amp;DATA!I1775&amp;");",""),"")</f>
        <v/>
      </c>
    </row>
    <row r="1779" spans="1:1" ht="12.75" customHeight="1">
      <c r="A1779" s="1" t="str">
        <f>IF(NOT(ISBLANK(DATA!A1776)),IF(DATA!I1776&gt;7,"INSERT INTO SYSADM.PSAUTHITEM VALUES ('"&amp;$B$1&amp;DATA!A1776&amp;IF(ISEVEN(DATA!J1776),"_C' ,","_AC', ")&amp;"'"&amp;DATA!D1776&amp;"', '"&amp;DATA!E1776&amp;"', '"&amp;DATA!F1776&amp;"', '"&amp;DATA!G1776&amp;"', 0, "&amp;DATA!I1776&amp;");",""),"")</f>
        <v/>
      </c>
    </row>
    <row r="1780" spans="1:1" ht="12.75" customHeight="1">
      <c r="A1780" s="1" t="str">
        <f>IF(NOT(ISBLANK(DATA!A1777)),IF(DATA!I1777&gt;7,"INSERT INTO SYSADM.PSAUTHITEM VALUES ('"&amp;$B$1&amp;DATA!A1777&amp;IF(ISEVEN(DATA!J1777),"_C' ,","_AC', ")&amp;"'"&amp;DATA!D1777&amp;"', '"&amp;DATA!E1777&amp;"', '"&amp;DATA!F1777&amp;"', '"&amp;DATA!G1777&amp;"', 0, "&amp;DATA!I1777&amp;");",""),"")</f>
        <v/>
      </c>
    </row>
    <row r="1781" spans="1:1" ht="12.75" customHeight="1">
      <c r="A1781" s="1" t="str">
        <f>IF(NOT(ISBLANK(DATA!A1778)),IF(DATA!I1778&gt;7,"INSERT INTO SYSADM.PSAUTHITEM VALUES ('"&amp;$B$1&amp;DATA!A1778&amp;IF(ISEVEN(DATA!J1778),"_C' ,","_AC', ")&amp;"'"&amp;DATA!D1778&amp;"', '"&amp;DATA!E1778&amp;"', '"&amp;DATA!F1778&amp;"', '"&amp;DATA!G1778&amp;"', 0, "&amp;DATA!I1778&amp;");",""),"")</f>
        <v/>
      </c>
    </row>
    <row r="1782" spans="1:1" ht="12.75" customHeight="1">
      <c r="A1782" s="1" t="str">
        <f>IF(NOT(ISBLANK(DATA!A1779)),IF(DATA!I1779&gt;7,"INSERT INTO SYSADM.PSAUTHITEM VALUES ('"&amp;$B$1&amp;DATA!A1779&amp;IF(ISEVEN(DATA!J1779),"_C' ,","_AC', ")&amp;"'"&amp;DATA!D1779&amp;"', '"&amp;DATA!E1779&amp;"', '"&amp;DATA!F1779&amp;"', '"&amp;DATA!G1779&amp;"', 0, "&amp;DATA!I1779&amp;");",""),"")</f>
        <v/>
      </c>
    </row>
    <row r="1783" spans="1:1" ht="12.75" customHeight="1">
      <c r="A1783" s="1" t="str">
        <f>IF(NOT(ISBLANK(DATA!A1780)),IF(DATA!I1780&gt;7,"INSERT INTO SYSADM.PSAUTHITEM VALUES ('"&amp;$B$1&amp;DATA!A1780&amp;IF(ISEVEN(DATA!J1780),"_C' ,","_AC', ")&amp;"'"&amp;DATA!D1780&amp;"', '"&amp;DATA!E1780&amp;"', '"&amp;DATA!F1780&amp;"', '"&amp;DATA!G1780&amp;"', 0, "&amp;DATA!I1780&amp;");",""),"")</f>
        <v/>
      </c>
    </row>
    <row r="1784" spans="1:1" ht="12.75" customHeight="1">
      <c r="A1784" s="1" t="str">
        <f>IF(NOT(ISBLANK(DATA!A1781)),IF(DATA!I1781&gt;7,"INSERT INTO SYSADM.PSAUTHITEM VALUES ('"&amp;$B$1&amp;DATA!A1781&amp;IF(ISEVEN(DATA!J1781),"_C' ,","_AC', ")&amp;"'"&amp;DATA!D1781&amp;"', '"&amp;DATA!E1781&amp;"', '"&amp;DATA!F1781&amp;"', '"&amp;DATA!G1781&amp;"', 0, "&amp;DATA!I1781&amp;");",""),"")</f>
        <v/>
      </c>
    </row>
    <row r="1785" spans="1:1" ht="12.75" customHeight="1">
      <c r="A1785" s="1" t="str">
        <f>IF(NOT(ISBLANK(DATA!A1782)),IF(DATA!I1782&gt;7,"INSERT INTO SYSADM.PSAUTHITEM VALUES ('"&amp;$B$1&amp;DATA!A1782&amp;IF(ISEVEN(DATA!J1782),"_C' ,","_AC', ")&amp;"'"&amp;DATA!D1782&amp;"', '"&amp;DATA!E1782&amp;"', '"&amp;DATA!F1782&amp;"', '"&amp;DATA!G1782&amp;"', 0, "&amp;DATA!I1782&amp;");",""),"")</f>
        <v/>
      </c>
    </row>
    <row r="1786" spans="1:1" ht="12.75" customHeight="1">
      <c r="A1786" s="1" t="str">
        <f>IF(NOT(ISBLANK(DATA!A1783)),IF(DATA!I1783&gt;7,"INSERT INTO SYSADM.PSAUTHITEM VALUES ('"&amp;$B$1&amp;DATA!A1783&amp;IF(ISEVEN(DATA!J1783),"_C' ,","_AC', ")&amp;"'"&amp;DATA!D1783&amp;"', '"&amp;DATA!E1783&amp;"', '"&amp;DATA!F1783&amp;"', '"&amp;DATA!G1783&amp;"', 0, "&amp;DATA!I1783&amp;");",""),"")</f>
        <v/>
      </c>
    </row>
    <row r="1787" spans="1:1" ht="12.75" customHeight="1">
      <c r="A1787" s="1" t="str">
        <f>IF(NOT(ISBLANK(DATA!A1784)),IF(DATA!I1784&gt;7,"INSERT INTO SYSADM.PSAUTHITEM VALUES ('"&amp;$B$1&amp;DATA!A1784&amp;IF(ISEVEN(DATA!J1784),"_C' ,","_AC', ")&amp;"'"&amp;DATA!D1784&amp;"', '"&amp;DATA!E1784&amp;"', '"&amp;DATA!F1784&amp;"', '"&amp;DATA!G1784&amp;"', 0, "&amp;DATA!I1784&amp;");",""),"")</f>
        <v/>
      </c>
    </row>
    <row r="1788" spans="1:1" ht="12.75" customHeight="1">
      <c r="A1788" s="1" t="str">
        <f>IF(NOT(ISBLANK(DATA!A1785)),IF(DATA!I1785&gt;7,"INSERT INTO SYSADM.PSAUTHITEM VALUES ('"&amp;$B$1&amp;DATA!A1785&amp;IF(ISEVEN(DATA!J1785),"_C' ,","_AC', ")&amp;"'"&amp;DATA!D1785&amp;"', '"&amp;DATA!E1785&amp;"', '"&amp;DATA!F1785&amp;"', '"&amp;DATA!G1785&amp;"', 0, "&amp;DATA!I1785&amp;");",""),"")</f>
        <v/>
      </c>
    </row>
    <row r="1789" spans="1:1" ht="12.75" customHeight="1">
      <c r="A1789" s="1" t="str">
        <f>IF(NOT(ISBLANK(DATA!A1786)),IF(DATA!I1786&gt;7,"INSERT INTO SYSADM.PSAUTHITEM VALUES ('"&amp;$B$1&amp;DATA!A1786&amp;IF(ISEVEN(DATA!J1786),"_C' ,","_AC', ")&amp;"'"&amp;DATA!D1786&amp;"', '"&amp;DATA!E1786&amp;"', '"&amp;DATA!F1786&amp;"', '"&amp;DATA!G1786&amp;"', 0, "&amp;DATA!I1786&amp;");",""),"")</f>
        <v/>
      </c>
    </row>
    <row r="1790" spans="1:1" ht="12.75" customHeight="1">
      <c r="A1790" s="1" t="str">
        <f>IF(NOT(ISBLANK(DATA!A1787)),IF(DATA!I1787&gt;7,"INSERT INTO SYSADM.PSAUTHITEM VALUES ('"&amp;$B$1&amp;DATA!A1787&amp;IF(ISEVEN(DATA!J1787),"_C' ,","_AC', ")&amp;"'"&amp;DATA!D1787&amp;"', '"&amp;DATA!E1787&amp;"', '"&amp;DATA!F1787&amp;"', '"&amp;DATA!G1787&amp;"', 0, "&amp;DATA!I1787&amp;");",""),"")</f>
        <v/>
      </c>
    </row>
    <row r="1791" spans="1:1" ht="12.75" customHeight="1">
      <c r="A1791" s="1" t="str">
        <f>IF(NOT(ISBLANK(DATA!A1788)),IF(DATA!I1788&gt;7,"INSERT INTO SYSADM.PSAUTHITEM VALUES ('"&amp;$B$1&amp;DATA!A1788&amp;IF(ISEVEN(DATA!J1788),"_C' ,","_AC', ")&amp;"'"&amp;DATA!D1788&amp;"', '"&amp;DATA!E1788&amp;"', '"&amp;DATA!F1788&amp;"', '"&amp;DATA!G1788&amp;"', 0, "&amp;DATA!I1788&amp;");",""),"")</f>
        <v/>
      </c>
    </row>
    <row r="1792" spans="1:1" ht="12.75" customHeight="1">
      <c r="A1792" s="1" t="str">
        <f>IF(NOT(ISBLANK(DATA!A1789)),IF(DATA!I1789&gt;7,"INSERT INTO SYSADM.PSAUTHITEM VALUES ('"&amp;$B$1&amp;DATA!A1789&amp;IF(ISEVEN(DATA!J1789),"_C' ,","_AC', ")&amp;"'"&amp;DATA!D1789&amp;"', '"&amp;DATA!E1789&amp;"', '"&amp;DATA!F1789&amp;"', '"&amp;DATA!G1789&amp;"', 0, "&amp;DATA!I1789&amp;");",""),"")</f>
        <v/>
      </c>
    </row>
    <row r="1793" spans="1:1" ht="12.75" customHeight="1">
      <c r="A1793" s="1" t="str">
        <f>IF(NOT(ISBLANK(DATA!A1790)),IF(DATA!I1790&gt;7,"INSERT INTO SYSADM.PSAUTHITEM VALUES ('"&amp;$B$1&amp;DATA!A1790&amp;IF(ISEVEN(DATA!J1790),"_C' ,","_AC', ")&amp;"'"&amp;DATA!D1790&amp;"', '"&amp;DATA!E1790&amp;"', '"&amp;DATA!F1790&amp;"', '"&amp;DATA!G1790&amp;"', 0, "&amp;DATA!I1790&amp;");",""),"")</f>
        <v/>
      </c>
    </row>
    <row r="1794" spans="1:1" ht="12.75" customHeight="1">
      <c r="A1794" s="1" t="str">
        <f>IF(NOT(ISBLANK(DATA!A1791)),IF(DATA!I1791&gt;7,"INSERT INTO SYSADM.PSAUTHITEM VALUES ('"&amp;$B$1&amp;DATA!A1791&amp;IF(ISEVEN(DATA!J1791),"_C' ,","_AC', ")&amp;"'"&amp;DATA!D1791&amp;"', '"&amp;DATA!E1791&amp;"', '"&amp;DATA!F1791&amp;"', '"&amp;DATA!G1791&amp;"', 0, "&amp;DATA!I1791&amp;");",""),"")</f>
        <v/>
      </c>
    </row>
    <row r="1795" spans="1:1" ht="12.75" customHeight="1">
      <c r="A1795" s="1" t="str">
        <f>IF(NOT(ISBLANK(DATA!A1792)),IF(DATA!I1792&gt;7,"INSERT INTO SYSADM.PSAUTHITEM VALUES ('"&amp;$B$1&amp;DATA!A1792&amp;IF(ISEVEN(DATA!J1792),"_C' ,","_AC', ")&amp;"'"&amp;DATA!D1792&amp;"', '"&amp;DATA!E1792&amp;"', '"&amp;DATA!F1792&amp;"', '"&amp;DATA!G1792&amp;"', 0, "&amp;DATA!I1792&amp;");",""),"")</f>
        <v/>
      </c>
    </row>
    <row r="1796" spans="1:1" ht="12.75" customHeight="1">
      <c r="A1796" s="1" t="str">
        <f>IF(NOT(ISBLANK(DATA!A1793)),IF(DATA!I1793&gt;7,"INSERT INTO SYSADM.PSAUTHITEM VALUES ('"&amp;$B$1&amp;DATA!A1793&amp;IF(ISEVEN(DATA!J1793),"_C' ,","_AC', ")&amp;"'"&amp;DATA!D1793&amp;"', '"&amp;DATA!E1793&amp;"', '"&amp;DATA!F1793&amp;"', '"&amp;DATA!G1793&amp;"', 0, "&amp;DATA!I1793&amp;");",""),"")</f>
        <v/>
      </c>
    </row>
    <row r="1797" spans="1:1" ht="12.75" customHeight="1">
      <c r="A1797" s="1" t="str">
        <f>IF(NOT(ISBLANK(DATA!A1794)),IF(DATA!I1794&gt;7,"INSERT INTO SYSADM.PSAUTHITEM VALUES ('"&amp;$B$1&amp;DATA!A1794&amp;IF(ISEVEN(DATA!J1794),"_C' ,","_AC', ")&amp;"'"&amp;DATA!D1794&amp;"', '"&amp;DATA!E1794&amp;"', '"&amp;DATA!F1794&amp;"', '"&amp;DATA!G1794&amp;"', 0, "&amp;DATA!I1794&amp;");",""),"")</f>
        <v/>
      </c>
    </row>
    <row r="1798" spans="1:1" ht="12.75" customHeight="1">
      <c r="A1798" s="1" t="str">
        <f>IF(NOT(ISBLANK(DATA!A1795)),IF(DATA!I1795&gt;7,"INSERT INTO SYSADM.PSAUTHITEM VALUES ('"&amp;$B$1&amp;DATA!A1795&amp;IF(ISEVEN(DATA!J1795),"_C' ,","_AC', ")&amp;"'"&amp;DATA!D1795&amp;"', '"&amp;DATA!E1795&amp;"', '"&amp;DATA!F1795&amp;"', '"&amp;DATA!G1795&amp;"', 0, "&amp;DATA!I1795&amp;");",""),"")</f>
        <v/>
      </c>
    </row>
    <row r="1799" spans="1:1" ht="12.75" customHeight="1">
      <c r="A1799" s="1" t="str">
        <f>IF(NOT(ISBLANK(DATA!A1796)),IF(DATA!I1796&gt;7,"INSERT INTO SYSADM.PSAUTHITEM VALUES ('"&amp;$B$1&amp;DATA!A1796&amp;IF(ISEVEN(DATA!J1796),"_C' ,","_AC', ")&amp;"'"&amp;DATA!D1796&amp;"', '"&amp;DATA!E1796&amp;"', '"&amp;DATA!F1796&amp;"', '"&amp;DATA!G1796&amp;"', 0, "&amp;DATA!I1796&amp;");",""),"")</f>
        <v/>
      </c>
    </row>
    <row r="1800" spans="1:1" ht="12.75" customHeight="1">
      <c r="A1800" s="1" t="str">
        <f>IF(NOT(ISBLANK(DATA!A1797)),IF(DATA!I1797&gt;7,"INSERT INTO SYSADM.PSAUTHITEM VALUES ('"&amp;$B$1&amp;DATA!A1797&amp;IF(ISEVEN(DATA!J1797),"_C' ,","_AC', ")&amp;"'"&amp;DATA!D1797&amp;"', '"&amp;DATA!E1797&amp;"', '"&amp;DATA!F1797&amp;"', '"&amp;DATA!G1797&amp;"', 0, "&amp;DATA!I1797&amp;");",""),"")</f>
        <v/>
      </c>
    </row>
    <row r="1801" spans="1:1" ht="12.75" customHeight="1">
      <c r="A1801" s="1" t="str">
        <f>IF(NOT(ISBLANK(DATA!A1798)),IF(DATA!I1798&gt;7,"INSERT INTO SYSADM.PSAUTHITEM VALUES ('"&amp;$B$1&amp;DATA!A1798&amp;IF(ISEVEN(DATA!J1798),"_C' ,","_AC', ")&amp;"'"&amp;DATA!D1798&amp;"', '"&amp;DATA!E1798&amp;"', '"&amp;DATA!F1798&amp;"', '"&amp;DATA!G1798&amp;"', 0, "&amp;DATA!I1798&amp;");",""),"")</f>
        <v/>
      </c>
    </row>
    <row r="1802" spans="1:1" ht="12.75" customHeight="1">
      <c r="A1802" s="1" t="str">
        <f>IF(NOT(ISBLANK(DATA!A1799)),IF(DATA!I1799&gt;7,"INSERT INTO SYSADM.PSAUTHITEM VALUES ('"&amp;$B$1&amp;DATA!A1799&amp;IF(ISEVEN(DATA!J1799),"_C' ,","_AC', ")&amp;"'"&amp;DATA!D1799&amp;"', '"&amp;DATA!E1799&amp;"', '"&amp;DATA!F1799&amp;"', '"&amp;DATA!G1799&amp;"', 0, "&amp;DATA!I1799&amp;");",""),"")</f>
        <v/>
      </c>
    </row>
    <row r="1803" spans="1:1" ht="12.75" customHeight="1">
      <c r="A1803" s="1" t="str">
        <f>IF(NOT(ISBLANK(DATA!A1800)),IF(DATA!I1800&gt;7,"INSERT INTO SYSADM.PSAUTHITEM VALUES ('"&amp;$B$1&amp;DATA!A1800&amp;IF(ISEVEN(DATA!J1800),"_C' ,","_AC', ")&amp;"'"&amp;DATA!D1800&amp;"', '"&amp;DATA!E1800&amp;"', '"&amp;DATA!F1800&amp;"', '"&amp;DATA!G1800&amp;"', 0, "&amp;DATA!I1800&amp;");",""),"")</f>
        <v/>
      </c>
    </row>
    <row r="1804" spans="1:1" ht="12.75" customHeight="1">
      <c r="A1804" s="1" t="str">
        <f>IF(NOT(ISBLANK(DATA!A1801)),IF(DATA!I1801&gt;7,"INSERT INTO SYSADM.PSAUTHITEM VALUES ('"&amp;$B$1&amp;DATA!A1801&amp;IF(ISEVEN(DATA!J1801),"_C' ,","_AC', ")&amp;"'"&amp;DATA!D1801&amp;"', '"&amp;DATA!E1801&amp;"', '"&amp;DATA!F1801&amp;"', '"&amp;DATA!G1801&amp;"', 0, "&amp;DATA!I1801&amp;");",""),"")</f>
        <v/>
      </c>
    </row>
    <row r="1805" spans="1:1" ht="12.75" customHeight="1">
      <c r="A1805" s="1" t="str">
        <f>IF(NOT(ISBLANK(DATA!A1802)),IF(DATA!I1802&gt;7,"INSERT INTO SYSADM.PSAUTHITEM VALUES ('"&amp;$B$1&amp;DATA!A1802&amp;IF(ISEVEN(DATA!J1802),"_C' ,","_AC', ")&amp;"'"&amp;DATA!D1802&amp;"', '"&amp;DATA!E1802&amp;"', '"&amp;DATA!F1802&amp;"', '"&amp;DATA!G1802&amp;"', 0, "&amp;DATA!I1802&amp;");",""),"")</f>
        <v/>
      </c>
    </row>
    <row r="1806" spans="1:1" ht="12.75" customHeight="1">
      <c r="A1806" s="1" t="str">
        <f>IF(NOT(ISBLANK(DATA!A1803)),IF(DATA!I1803&gt;7,"INSERT INTO SYSADM.PSAUTHITEM VALUES ('"&amp;$B$1&amp;DATA!A1803&amp;IF(ISEVEN(DATA!J1803),"_C' ,","_AC', ")&amp;"'"&amp;DATA!D1803&amp;"', '"&amp;DATA!E1803&amp;"', '"&amp;DATA!F1803&amp;"', '"&amp;DATA!G1803&amp;"', 0, "&amp;DATA!I1803&amp;");",""),"")</f>
        <v/>
      </c>
    </row>
    <row r="1807" spans="1:1" ht="12.75" customHeight="1">
      <c r="A1807" s="1" t="str">
        <f>IF(NOT(ISBLANK(DATA!A1804)),IF(DATA!I1804&gt;7,"INSERT INTO SYSADM.PSAUTHITEM VALUES ('"&amp;$B$1&amp;DATA!A1804&amp;IF(ISEVEN(DATA!J1804),"_C' ,","_AC', ")&amp;"'"&amp;DATA!D1804&amp;"', '"&amp;DATA!E1804&amp;"', '"&amp;DATA!F1804&amp;"', '"&amp;DATA!G1804&amp;"', 0, "&amp;DATA!I1804&amp;");",""),"")</f>
        <v/>
      </c>
    </row>
    <row r="1808" spans="1:1" ht="12.75" customHeight="1">
      <c r="A1808" s="1" t="str">
        <f>IF(NOT(ISBLANK(DATA!A1805)),IF(DATA!I1805&gt;7,"INSERT INTO SYSADM.PSAUTHITEM VALUES ('"&amp;$B$1&amp;DATA!A1805&amp;IF(ISEVEN(DATA!J1805),"_C' ,","_AC', ")&amp;"'"&amp;DATA!D1805&amp;"', '"&amp;DATA!E1805&amp;"', '"&amp;DATA!F1805&amp;"', '"&amp;DATA!G1805&amp;"', 0, "&amp;DATA!I1805&amp;");",""),"")</f>
        <v/>
      </c>
    </row>
    <row r="1809" spans="1:1" ht="12.75" customHeight="1">
      <c r="A1809" s="1" t="str">
        <f>IF(NOT(ISBLANK(DATA!A1806)),IF(DATA!I1806&gt;7,"INSERT INTO SYSADM.PSAUTHITEM VALUES ('"&amp;$B$1&amp;DATA!A1806&amp;IF(ISEVEN(DATA!J1806),"_C' ,","_AC', ")&amp;"'"&amp;DATA!D1806&amp;"', '"&amp;DATA!E1806&amp;"', '"&amp;DATA!F1806&amp;"', '"&amp;DATA!G1806&amp;"', 0, "&amp;DATA!I1806&amp;");",""),"")</f>
        <v/>
      </c>
    </row>
    <row r="1810" spans="1:1" ht="12.75" customHeight="1">
      <c r="A1810" s="1" t="str">
        <f>IF(NOT(ISBLANK(DATA!A1807)),IF(DATA!I1807&gt;7,"INSERT INTO SYSADM.PSAUTHITEM VALUES ('"&amp;$B$1&amp;DATA!A1807&amp;IF(ISEVEN(DATA!J1807),"_C' ,","_AC', ")&amp;"'"&amp;DATA!D1807&amp;"', '"&amp;DATA!E1807&amp;"', '"&amp;DATA!F1807&amp;"', '"&amp;DATA!G1807&amp;"', 0, "&amp;DATA!I1807&amp;");",""),"")</f>
        <v/>
      </c>
    </row>
    <row r="1811" spans="1:1" ht="12.75" customHeight="1">
      <c r="A1811" s="1" t="str">
        <f>IF(NOT(ISBLANK(DATA!A1808)),IF(DATA!I1808&gt;7,"INSERT INTO SYSADM.PSAUTHITEM VALUES ('"&amp;$B$1&amp;DATA!A1808&amp;IF(ISEVEN(DATA!J1808),"_C' ,","_AC', ")&amp;"'"&amp;DATA!D1808&amp;"', '"&amp;DATA!E1808&amp;"', '"&amp;DATA!F1808&amp;"', '"&amp;DATA!G1808&amp;"', 0, "&amp;DATA!I1808&amp;");",""),"")</f>
        <v/>
      </c>
    </row>
    <row r="1812" spans="1:1" ht="12.75" customHeight="1">
      <c r="A1812" s="1" t="str">
        <f>IF(NOT(ISBLANK(DATA!A1809)),IF(DATA!I1809&gt;7,"INSERT INTO SYSADM.PSAUTHITEM VALUES ('"&amp;$B$1&amp;DATA!A1809&amp;IF(ISEVEN(DATA!J1809),"_C' ,","_AC', ")&amp;"'"&amp;DATA!D1809&amp;"', '"&amp;DATA!E1809&amp;"', '"&amp;DATA!F1809&amp;"', '"&amp;DATA!G1809&amp;"', 0, "&amp;DATA!I1809&amp;");",""),"")</f>
        <v/>
      </c>
    </row>
    <row r="1813" spans="1:1" ht="12.75" customHeight="1">
      <c r="A1813" s="1" t="str">
        <f>IF(NOT(ISBLANK(DATA!A1810)),IF(DATA!I1810&gt;7,"INSERT INTO SYSADM.PSAUTHITEM VALUES ('"&amp;$B$1&amp;DATA!A1810&amp;IF(ISEVEN(DATA!J1810),"_C' ,","_AC', ")&amp;"'"&amp;DATA!D1810&amp;"', '"&amp;DATA!E1810&amp;"', '"&amp;DATA!F1810&amp;"', '"&amp;DATA!G1810&amp;"', 0, "&amp;DATA!I1810&amp;");",""),"")</f>
        <v/>
      </c>
    </row>
    <row r="1814" spans="1:1" ht="12.75" customHeight="1">
      <c r="A1814" s="1" t="str">
        <f>IF(NOT(ISBLANK(DATA!A1811)),IF(DATA!I1811&gt;7,"INSERT INTO SYSADM.PSAUTHITEM VALUES ('"&amp;$B$1&amp;DATA!A1811&amp;IF(ISEVEN(DATA!J1811),"_C' ,","_AC', ")&amp;"'"&amp;DATA!D1811&amp;"', '"&amp;DATA!E1811&amp;"', '"&amp;DATA!F1811&amp;"', '"&amp;DATA!G1811&amp;"', 0, "&amp;DATA!I1811&amp;");",""),"")</f>
        <v/>
      </c>
    </row>
    <row r="1815" spans="1:1" ht="12.75" customHeight="1">
      <c r="A1815" s="1" t="str">
        <f>IF(NOT(ISBLANK(DATA!A1812)),IF(DATA!I1812&gt;7,"INSERT INTO SYSADM.PSAUTHITEM VALUES ('"&amp;$B$1&amp;DATA!A1812&amp;IF(ISEVEN(DATA!J1812),"_C' ,","_AC', ")&amp;"'"&amp;DATA!D1812&amp;"', '"&amp;DATA!E1812&amp;"', '"&amp;DATA!F1812&amp;"', '"&amp;DATA!G1812&amp;"', 0, "&amp;DATA!I1812&amp;");",""),"")</f>
        <v/>
      </c>
    </row>
    <row r="1816" spans="1:1" ht="12.75" customHeight="1">
      <c r="A1816" s="1" t="str">
        <f>IF(NOT(ISBLANK(DATA!A1813)),IF(DATA!I1813&gt;7,"INSERT INTO SYSADM.PSAUTHITEM VALUES ('"&amp;$B$1&amp;DATA!A1813&amp;IF(ISEVEN(DATA!J1813),"_C' ,","_AC', ")&amp;"'"&amp;DATA!D1813&amp;"', '"&amp;DATA!E1813&amp;"', '"&amp;DATA!F1813&amp;"', '"&amp;DATA!G1813&amp;"', 0, "&amp;DATA!I1813&amp;");",""),"")</f>
        <v/>
      </c>
    </row>
    <row r="1817" spans="1:1" ht="12.75" customHeight="1">
      <c r="A1817" s="1" t="str">
        <f>IF(NOT(ISBLANK(DATA!A1814)),IF(DATA!I1814&gt;7,"INSERT INTO SYSADM.PSAUTHITEM VALUES ('"&amp;$B$1&amp;DATA!A1814&amp;IF(ISEVEN(DATA!J1814),"_C' ,","_AC', ")&amp;"'"&amp;DATA!D1814&amp;"', '"&amp;DATA!E1814&amp;"', '"&amp;DATA!F1814&amp;"', '"&amp;DATA!G1814&amp;"', 0, "&amp;DATA!I1814&amp;");",""),"")</f>
        <v/>
      </c>
    </row>
    <row r="1818" spans="1:1" ht="12.75" customHeight="1">
      <c r="A1818" s="1" t="str">
        <f>IF(NOT(ISBLANK(DATA!A1815)),IF(DATA!I1815&gt;7,"INSERT INTO SYSADM.PSAUTHITEM VALUES ('"&amp;$B$1&amp;DATA!A1815&amp;IF(ISEVEN(DATA!J1815),"_C' ,","_AC', ")&amp;"'"&amp;DATA!D1815&amp;"', '"&amp;DATA!E1815&amp;"', '"&amp;DATA!F1815&amp;"', '"&amp;DATA!G1815&amp;"', 0, "&amp;DATA!I1815&amp;");",""),"")</f>
        <v/>
      </c>
    </row>
    <row r="1819" spans="1:1" ht="12.75" customHeight="1">
      <c r="A1819" s="1" t="str">
        <f>IF(NOT(ISBLANK(DATA!A1816)),IF(DATA!I1816&gt;7,"INSERT INTO SYSADM.PSAUTHITEM VALUES ('"&amp;$B$1&amp;DATA!A1816&amp;IF(ISEVEN(DATA!J1816),"_C' ,","_AC', ")&amp;"'"&amp;DATA!D1816&amp;"', '"&amp;DATA!E1816&amp;"', '"&amp;DATA!F1816&amp;"', '"&amp;DATA!G1816&amp;"', 0, "&amp;DATA!I1816&amp;");",""),"")</f>
        <v/>
      </c>
    </row>
    <row r="1820" spans="1:1" ht="12.75" customHeight="1">
      <c r="A1820" s="1" t="str">
        <f>IF(NOT(ISBLANK(DATA!A1817)),IF(DATA!I1817&gt;7,"INSERT INTO SYSADM.PSAUTHITEM VALUES ('"&amp;$B$1&amp;DATA!A1817&amp;IF(ISEVEN(DATA!J1817),"_C' ,","_AC', ")&amp;"'"&amp;DATA!D1817&amp;"', '"&amp;DATA!E1817&amp;"', '"&amp;DATA!F1817&amp;"', '"&amp;DATA!G1817&amp;"', 0, "&amp;DATA!I1817&amp;");",""),"")</f>
        <v/>
      </c>
    </row>
    <row r="1821" spans="1:1" ht="12.75" customHeight="1">
      <c r="A1821" s="1" t="str">
        <f>IF(NOT(ISBLANK(DATA!A1818)),IF(DATA!I1818&gt;7,"INSERT INTO SYSADM.PSAUTHITEM VALUES ('"&amp;$B$1&amp;DATA!A1818&amp;IF(ISEVEN(DATA!J1818),"_C' ,","_AC', ")&amp;"'"&amp;DATA!D1818&amp;"', '"&amp;DATA!E1818&amp;"', '"&amp;DATA!F1818&amp;"', '"&amp;DATA!G1818&amp;"', 0, "&amp;DATA!I1818&amp;");",""),"")</f>
        <v/>
      </c>
    </row>
    <row r="1822" spans="1:1" ht="12.75" customHeight="1">
      <c r="A1822" s="1" t="str">
        <f>IF(NOT(ISBLANK(DATA!A1819)),IF(DATA!I1819&gt;7,"INSERT INTO SYSADM.PSAUTHITEM VALUES ('"&amp;$B$1&amp;DATA!A1819&amp;IF(ISEVEN(DATA!J1819),"_C' ,","_AC', ")&amp;"'"&amp;DATA!D1819&amp;"', '"&amp;DATA!E1819&amp;"', '"&amp;DATA!F1819&amp;"', '"&amp;DATA!G1819&amp;"', 0, "&amp;DATA!I1819&amp;");",""),"")</f>
        <v/>
      </c>
    </row>
    <row r="1823" spans="1:1" ht="12.75" customHeight="1">
      <c r="A1823" s="1" t="str">
        <f>IF(NOT(ISBLANK(DATA!A1820)),IF(DATA!I1820&gt;7,"INSERT INTO SYSADM.PSAUTHITEM VALUES ('"&amp;$B$1&amp;DATA!A1820&amp;IF(ISEVEN(DATA!J1820),"_C' ,","_AC', ")&amp;"'"&amp;DATA!D1820&amp;"', '"&amp;DATA!E1820&amp;"', '"&amp;DATA!F1820&amp;"', '"&amp;DATA!G1820&amp;"', 0, "&amp;DATA!I1820&amp;");",""),"")</f>
        <v/>
      </c>
    </row>
    <row r="1824" spans="1:1" ht="12.75" customHeight="1">
      <c r="A1824" s="1" t="str">
        <f>IF(NOT(ISBLANK(DATA!A1821)),IF(DATA!I1821&gt;7,"INSERT INTO SYSADM.PSAUTHITEM VALUES ('"&amp;$B$1&amp;DATA!A1821&amp;IF(ISEVEN(DATA!J1821),"_C' ,","_AC', ")&amp;"'"&amp;DATA!D1821&amp;"', '"&amp;DATA!E1821&amp;"', '"&amp;DATA!F1821&amp;"', '"&amp;DATA!G1821&amp;"', 0, "&amp;DATA!I1821&amp;");",""),"")</f>
        <v/>
      </c>
    </row>
    <row r="1825" spans="1:1" ht="12.75" customHeight="1">
      <c r="A1825" s="1" t="str">
        <f>IF(NOT(ISBLANK(DATA!A1822)),IF(DATA!I1822&gt;7,"INSERT INTO SYSADM.PSAUTHITEM VALUES ('"&amp;$B$1&amp;DATA!A1822&amp;IF(ISEVEN(DATA!J1822),"_C' ,","_AC', ")&amp;"'"&amp;DATA!D1822&amp;"', '"&amp;DATA!E1822&amp;"', '"&amp;DATA!F1822&amp;"', '"&amp;DATA!G1822&amp;"', 0, "&amp;DATA!I1822&amp;");",""),"")</f>
        <v/>
      </c>
    </row>
    <row r="1826" spans="1:1" ht="12.75" customHeight="1">
      <c r="A1826" s="1" t="str">
        <f>IF(NOT(ISBLANK(DATA!A1823)),IF(DATA!I1823&gt;7,"INSERT INTO SYSADM.PSAUTHITEM VALUES ('"&amp;$B$1&amp;DATA!A1823&amp;IF(ISEVEN(DATA!J1823),"_C' ,","_AC', ")&amp;"'"&amp;DATA!D1823&amp;"', '"&amp;DATA!E1823&amp;"', '"&amp;DATA!F1823&amp;"', '"&amp;DATA!G1823&amp;"', 0, "&amp;DATA!I1823&amp;");",""),"")</f>
        <v/>
      </c>
    </row>
    <row r="1827" spans="1:1" ht="12.75" customHeight="1">
      <c r="A1827" s="1" t="str">
        <f>IF(NOT(ISBLANK(DATA!A1824)),IF(DATA!I1824&gt;7,"INSERT INTO SYSADM.PSAUTHITEM VALUES ('"&amp;$B$1&amp;DATA!A1824&amp;IF(ISEVEN(DATA!J1824),"_C' ,","_AC', ")&amp;"'"&amp;DATA!D1824&amp;"', '"&amp;DATA!E1824&amp;"', '"&amp;DATA!F1824&amp;"', '"&amp;DATA!G1824&amp;"', 0, "&amp;DATA!I1824&amp;");",""),"")</f>
        <v/>
      </c>
    </row>
    <row r="1828" spans="1:1" ht="12.75" customHeight="1">
      <c r="A1828" s="1" t="str">
        <f>IF(NOT(ISBLANK(DATA!A1825)),IF(DATA!I1825&gt;7,"INSERT INTO SYSADM.PSAUTHITEM VALUES ('"&amp;$B$1&amp;DATA!A1825&amp;IF(ISEVEN(DATA!J1825),"_C' ,","_AC', ")&amp;"'"&amp;DATA!D1825&amp;"', '"&amp;DATA!E1825&amp;"', '"&amp;DATA!F1825&amp;"', '"&amp;DATA!G1825&amp;"', 0, "&amp;DATA!I1825&amp;");",""),"")</f>
        <v/>
      </c>
    </row>
    <row r="1829" spans="1:1" ht="12.75" customHeight="1">
      <c r="A1829" s="1" t="str">
        <f>IF(NOT(ISBLANK(DATA!A1826)),IF(DATA!I1826&gt;7,"INSERT INTO SYSADM.PSAUTHITEM VALUES ('"&amp;$B$1&amp;DATA!A1826&amp;IF(ISEVEN(DATA!J1826),"_C' ,","_AC', ")&amp;"'"&amp;DATA!D1826&amp;"', '"&amp;DATA!E1826&amp;"', '"&amp;DATA!F1826&amp;"', '"&amp;DATA!G1826&amp;"', 0, "&amp;DATA!I1826&amp;");",""),"")</f>
        <v/>
      </c>
    </row>
    <row r="1830" spans="1:1" ht="12.75" customHeight="1">
      <c r="A1830" s="1" t="str">
        <f>IF(NOT(ISBLANK(DATA!A1827)),IF(DATA!I1827&gt;7,"INSERT INTO SYSADM.PSAUTHITEM VALUES ('"&amp;$B$1&amp;DATA!A1827&amp;IF(ISEVEN(DATA!J1827),"_C' ,","_AC', ")&amp;"'"&amp;DATA!D1827&amp;"', '"&amp;DATA!E1827&amp;"', '"&amp;DATA!F1827&amp;"', '"&amp;DATA!G1827&amp;"', 0, "&amp;DATA!I1827&amp;");",""),"")</f>
        <v/>
      </c>
    </row>
    <row r="1831" spans="1:1" ht="12.75" customHeight="1">
      <c r="A1831" s="1" t="str">
        <f>IF(NOT(ISBLANK(DATA!A1828)),IF(DATA!I1828&gt;7,"INSERT INTO SYSADM.PSAUTHITEM VALUES ('"&amp;$B$1&amp;DATA!A1828&amp;IF(ISEVEN(DATA!J1828),"_C' ,","_AC', ")&amp;"'"&amp;DATA!D1828&amp;"', '"&amp;DATA!E1828&amp;"', '"&amp;DATA!F1828&amp;"', '"&amp;DATA!G1828&amp;"', 0, "&amp;DATA!I1828&amp;");",""),"")</f>
        <v/>
      </c>
    </row>
    <row r="1832" spans="1:1" ht="12.75" customHeight="1">
      <c r="A1832" s="1" t="str">
        <f>IF(NOT(ISBLANK(DATA!A1829)),IF(DATA!I1829&gt;7,"INSERT INTO SYSADM.PSAUTHITEM VALUES ('"&amp;$B$1&amp;DATA!A1829&amp;IF(ISEVEN(DATA!J1829),"_C' ,","_AC', ")&amp;"'"&amp;DATA!D1829&amp;"', '"&amp;DATA!E1829&amp;"', '"&amp;DATA!F1829&amp;"', '"&amp;DATA!G1829&amp;"', 0, "&amp;DATA!I1829&amp;");",""),"")</f>
        <v/>
      </c>
    </row>
    <row r="1833" spans="1:1" ht="12.75" customHeight="1">
      <c r="A1833" s="1" t="str">
        <f>IF(NOT(ISBLANK(DATA!A1830)),IF(DATA!I1830&gt;7,"INSERT INTO SYSADM.PSAUTHITEM VALUES ('"&amp;$B$1&amp;DATA!A1830&amp;IF(ISEVEN(DATA!J1830),"_C' ,","_AC', ")&amp;"'"&amp;DATA!D1830&amp;"', '"&amp;DATA!E1830&amp;"', '"&amp;DATA!F1830&amp;"', '"&amp;DATA!G1830&amp;"', 0, "&amp;DATA!I1830&amp;");",""),"")</f>
        <v/>
      </c>
    </row>
    <row r="1834" spans="1:1" ht="12.75" customHeight="1">
      <c r="A1834" s="1" t="str">
        <f>IF(NOT(ISBLANK(DATA!A1831)),IF(DATA!I1831&gt;7,"INSERT INTO SYSADM.PSAUTHITEM VALUES ('"&amp;$B$1&amp;DATA!A1831&amp;IF(ISEVEN(DATA!J1831),"_C' ,","_AC', ")&amp;"'"&amp;DATA!D1831&amp;"', '"&amp;DATA!E1831&amp;"', '"&amp;DATA!F1831&amp;"', '"&amp;DATA!G1831&amp;"', 0, "&amp;DATA!I1831&amp;");",""),"")</f>
        <v/>
      </c>
    </row>
    <row r="1835" spans="1:1" ht="12.75" customHeight="1">
      <c r="A1835" s="1" t="str">
        <f>IF(NOT(ISBLANK(DATA!A1832)),IF(DATA!I1832&gt;7,"INSERT INTO SYSADM.PSAUTHITEM VALUES ('"&amp;$B$1&amp;DATA!A1832&amp;IF(ISEVEN(DATA!J1832),"_C' ,","_AC', ")&amp;"'"&amp;DATA!D1832&amp;"', '"&amp;DATA!E1832&amp;"', '"&amp;DATA!F1832&amp;"', '"&amp;DATA!G1832&amp;"', 0, "&amp;DATA!I1832&amp;");",""),"")</f>
        <v/>
      </c>
    </row>
    <row r="1836" spans="1:1" ht="12.75" customHeight="1">
      <c r="A1836" s="1" t="str">
        <f>IF(NOT(ISBLANK(DATA!A1833)),IF(DATA!I1833&gt;7,"INSERT INTO SYSADM.PSAUTHITEM VALUES ('"&amp;$B$1&amp;DATA!A1833&amp;IF(ISEVEN(DATA!J1833),"_C' ,","_AC', ")&amp;"'"&amp;DATA!D1833&amp;"', '"&amp;DATA!E1833&amp;"', '"&amp;DATA!F1833&amp;"', '"&amp;DATA!G1833&amp;"', 0, "&amp;DATA!I1833&amp;");",""),"")</f>
        <v/>
      </c>
    </row>
    <row r="1837" spans="1:1" ht="12.75" customHeight="1">
      <c r="A1837" s="1" t="str">
        <f>IF(NOT(ISBLANK(DATA!A1834)),IF(DATA!I1834&gt;7,"INSERT INTO SYSADM.PSAUTHITEM VALUES ('"&amp;$B$1&amp;DATA!A1834&amp;IF(ISEVEN(DATA!J1834),"_C' ,","_AC', ")&amp;"'"&amp;DATA!D1834&amp;"', '"&amp;DATA!E1834&amp;"', '"&amp;DATA!F1834&amp;"', '"&amp;DATA!G1834&amp;"', 0, "&amp;DATA!I1834&amp;");",""),"")</f>
        <v/>
      </c>
    </row>
    <row r="1838" spans="1:1" ht="12.75" customHeight="1">
      <c r="A1838" s="1" t="str">
        <f>IF(NOT(ISBLANK(DATA!A1835)),IF(DATA!I1835&gt;7,"INSERT INTO SYSADM.PSAUTHITEM VALUES ('"&amp;$B$1&amp;DATA!A1835&amp;IF(ISEVEN(DATA!J1835),"_C' ,","_AC', ")&amp;"'"&amp;DATA!D1835&amp;"', '"&amp;DATA!E1835&amp;"', '"&amp;DATA!F1835&amp;"', '"&amp;DATA!G1835&amp;"', 0, "&amp;DATA!I1835&amp;");",""),"")</f>
        <v/>
      </c>
    </row>
    <row r="1839" spans="1:1" ht="12.75" customHeight="1">
      <c r="A1839" s="1" t="str">
        <f>IF(NOT(ISBLANK(DATA!A1836)),IF(DATA!I1836&gt;7,"INSERT INTO SYSADM.PSAUTHITEM VALUES ('"&amp;$B$1&amp;DATA!A1836&amp;IF(ISEVEN(DATA!J1836),"_C' ,","_AC', ")&amp;"'"&amp;DATA!D1836&amp;"', '"&amp;DATA!E1836&amp;"', '"&amp;DATA!F1836&amp;"', '"&amp;DATA!G1836&amp;"', 0, "&amp;DATA!I1836&amp;");",""),"")</f>
        <v/>
      </c>
    </row>
    <row r="1840" spans="1:1" ht="12.75" customHeight="1">
      <c r="A1840" s="1" t="str">
        <f>IF(NOT(ISBLANK(DATA!A1837)),IF(DATA!I1837&gt;7,"INSERT INTO SYSADM.PSAUTHITEM VALUES ('"&amp;$B$1&amp;DATA!A1837&amp;IF(ISEVEN(DATA!J1837),"_C' ,","_AC', ")&amp;"'"&amp;DATA!D1837&amp;"', '"&amp;DATA!E1837&amp;"', '"&amp;DATA!F1837&amp;"', '"&amp;DATA!G1837&amp;"', 0, "&amp;DATA!I1837&amp;");",""),"")</f>
        <v/>
      </c>
    </row>
    <row r="1841" spans="1:1" ht="12.75" customHeight="1">
      <c r="A1841" s="1" t="str">
        <f>IF(NOT(ISBLANK(DATA!A1838)),IF(DATA!I1838&gt;7,"INSERT INTO SYSADM.PSAUTHITEM VALUES ('"&amp;$B$1&amp;DATA!A1838&amp;IF(ISEVEN(DATA!J1838),"_C' ,","_AC', ")&amp;"'"&amp;DATA!D1838&amp;"', '"&amp;DATA!E1838&amp;"', '"&amp;DATA!F1838&amp;"', '"&amp;DATA!G1838&amp;"', 0, "&amp;DATA!I1838&amp;");",""),"")</f>
        <v/>
      </c>
    </row>
    <row r="1842" spans="1:1" ht="12.75" customHeight="1">
      <c r="A1842" s="1" t="str">
        <f>IF(NOT(ISBLANK(DATA!A1839)),IF(DATA!I1839&gt;7,"INSERT INTO SYSADM.PSAUTHITEM VALUES ('"&amp;$B$1&amp;DATA!A1839&amp;IF(ISEVEN(DATA!J1839),"_C' ,","_AC', ")&amp;"'"&amp;DATA!D1839&amp;"', '"&amp;DATA!E1839&amp;"', '"&amp;DATA!F1839&amp;"', '"&amp;DATA!G1839&amp;"', 0, "&amp;DATA!I1839&amp;");",""),"")</f>
        <v/>
      </c>
    </row>
    <row r="1843" spans="1:1" ht="12.75" customHeight="1">
      <c r="A1843" s="1" t="str">
        <f>IF(NOT(ISBLANK(DATA!A1840)),IF(DATA!I1840&gt;7,"INSERT INTO SYSADM.PSAUTHITEM VALUES ('"&amp;$B$1&amp;DATA!A1840&amp;IF(ISEVEN(DATA!J1840),"_C' ,","_AC', ")&amp;"'"&amp;DATA!D1840&amp;"', '"&amp;DATA!E1840&amp;"', '"&amp;DATA!F1840&amp;"', '"&amp;DATA!G1840&amp;"', 0, "&amp;DATA!I1840&amp;");",""),"")</f>
        <v/>
      </c>
    </row>
    <row r="1844" spans="1:1" ht="12.75" customHeight="1">
      <c r="A1844" s="1" t="str">
        <f>IF(NOT(ISBLANK(DATA!A1841)),IF(DATA!I1841&gt;7,"INSERT INTO SYSADM.PSAUTHITEM VALUES ('"&amp;$B$1&amp;DATA!A1841&amp;IF(ISEVEN(DATA!J1841),"_C' ,","_AC', ")&amp;"'"&amp;DATA!D1841&amp;"', '"&amp;DATA!E1841&amp;"', '"&amp;DATA!F1841&amp;"', '"&amp;DATA!G1841&amp;"', 0, "&amp;DATA!I1841&amp;");",""),"")</f>
        <v/>
      </c>
    </row>
    <row r="1845" spans="1:1" ht="12.75" customHeight="1">
      <c r="A1845" s="1" t="str">
        <f>IF(NOT(ISBLANK(DATA!A1842)),IF(DATA!I1842&gt;7,"INSERT INTO SYSADM.PSAUTHITEM VALUES ('"&amp;$B$1&amp;DATA!A1842&amp;IF(ISEVEN(DATA!J1842),"_C' ,","_AC', ")&amp;"'"&amp;DATA!D1842&amp;"', '"&amp;DATA!E1842&amp;"', '"&amp;DATA!F1842&amp;"', '"&amp;DATA!G1842&amp;"', 0, "&amp;DATA!I1842&amp;");",""),"")</f>
        <v/>
      </c>
    </row>
    <row r="1846" spans="1:1" ht="12.75" customHeight="1">
      <c r="A1846" s="1" t="str">
        <f>IF(NOT(ISBLANK(DATA!A1843)),IF(DATA!I1843&gt;7,"INSERT INTO SYSADM.PSAUTHITEM VALUES ('"&amp;$B$1&amp;DATA!A1843&amp;IF(ISEVEN(DATA!J1843),"_C' ,","_AC', ")&amp;"'"&amp;DATA!D1843&amp;"', '"&amp;DATA!E1843&amp;"', '"&amp;DATA!F1843&amp;"', '"&amp;DATA!G1843&amp;"', 0, "&amp;DATA!I1843&amp;");",""),"")</f>
        <v/>
      </c>
    </row>
    <row r="1847" spans="1:1" ht="12.75" customHeight="1">
      <c r="A1847" s="1" t="str">
        <f>IF(NOT(ISBLANK(DATA!A1844)),IF(DATA!I1844&gt;7,"INSERT INTO SYSADM.PSAUTHITEM VALUES ('"&amp;$B$1&amp;DATA!A1844&amp;IF(ISEVEN(DATA!J1844),"_C' ,","_AC', ")&amp;"'"&amp;DATA!D1844&amp;"', '"&amp;DATA!E1844&amp;"', '"&amp;DATA!F1844&amp;"', '"&amp;DATA!G1844&amp;"', 0, "&amp;DATA!I1844&amp;");",""),"")</f>
        <v/>
      </c>
    </row>
    <row r="1848" spans="1:1" ht="12.75" customHeight="1">
      <c r="A1848" s="1" t="str">
        <f>IF(NOT(ISBLANK(DATA!A1845)),IF(DATA!I1845&gt;7,"INSERT INTO SYSADM.PSAUTHITEM VALUES ('"&amp;$B$1&amp;DATA!A1845&amp;IF(ISEVEN(DATA!J1845),"_C' ,","_AC', ")&amp;"'"&amp;DATA!D1845&amp;"', '"&amp;DATA!E1845&amp;"', '"&amp;DATA!F1845&amp;"', '"&amp;DATA!G1845&amp;"', 0, "&amp;DATA!I1845&amp;");",""),"")</f>
        <v/>
      </c>
    </row>
    <row r="1849" spans="1:1" ht="12.75" customHeight="1">
      <c r="A1849" s="1" t="str">
        <f>IF(NOT(ISBLANK(DATA!A1846)),IF(DATA!I1846&gt;7,"INSERT INTO SYSADM.PSAUTHITEM VALUES ('"&amp;$B$1&amp;DATA!A1846&amp;IF(ISEVEN(DATA!J1846),"_C' ,","_AC', ")&amp;"'"&amp;DATA!D1846&amp;"', '"&amp;DATA!E1846&amp;"', '"&amp;DATA!F1846&amp;"', '"&amp;DATA!G1846&amp;"', 0, "&amp;DATA!I1846&amp;");",""),"")</f>
        <v/>
      </c>
    </row>
    <row r="1850" spans="1:1" ht="12.75" customHeight="1">
      <c r="A1850" s="1" t="str">
        <f>IF(NOT(ISBLANK(DATA!A1847)),IF(DATA!I1847&gt;7,"INSERT INTO SYSADM.PSAUTHITEM VALUES ('"&amp;$B$1&amp;DATA!A1847&amp;IF(ISEVEN(DATA!J1847),"_C' ,","_AC', ")&amp;"'"&amp;DATA!D1847&amp;"', '"&amp;DATA!E1847&amp;"', '"&amp;DATA!F1847&amp;"', '"&amp;DATA!G1847&amp;"', 0, "&amp;DATA!I1847&amp;");",""),"")</f>
        <v/>
      </c>
    </row>
    <row r="1851" spans="1:1" ht="12.75" customHeight="1">
      <c r="A1851" s="1" t="str">
        <f>IF(NOT(ISBLANK(DATA!A1848)),IF(DATA!I1848&gt;7,"INSERT INTO SYSADM.PSAUTHITEM VALUES ('"&amp;$B$1&amp;DATA!A1848&amp;IF(ISEVEN(DATA!J1848),"_C' ,","_AC', ")&amp;"'"&amp;DATA!D1848&amp;"', '"&amp;DATA!E1848&amp;"', '"&amp;DATA!F1848&amp;"', '"&amp;DATA!G1848&amp;"', 0, "&amp;DATA!I1848&amp;");",""),"")</f>
        <v/>
      </c>
    </row>
    <row r="1852" spans="1:1" ht="12.75" customHeight="1">
      <c r="A1852" s="1" t="str">
        <f>IF(NOT(ISBLANK(DATA!A1849)),IF(DATA!I1849&gt;7,"INSERT INTO SYSADM.PSAUTHITEM VALUES ('"&amp;$B$1&amp;DATA!A1849&amp;IF(ISEVEN(DATA!J1849),"_C' ,","_AC', ")&amp;"'"&amp;DATA!D1849&amp;"', '"&amp;DATA!E1849&amp;"', '"&amp;DATA!F1849&amp;"', '"&amp;DATA!G1849&amp;"', 0, "&amp;DATA!I1849&amp;");",""),"")</f>
        <v/>
      </c>
    </row>
    <row r="1853" spans="1:1" ht="12.75" customHeight="1">
      <c r="A1853" s="1" t="str">
        <f>IF(NOT(ISBLANK(DATA!A1850)),IF(DATA!I1850&gt;7,"INSERT INTO SYSADM.PSAUTHITEM VALUES ('"&amp;$B$1&amp;DATA!A1850&amp;IF(ISEVEN(DATA!J1850),"_C' ,","_AC', ")&amp;"'"&amp;DATA!D1850&amp;"', '"&amp;DATA!E1850&amp;"', '"&amp;DATA!F1850&amp;"', '"&amp;DATA!G1850&amp;"', 0, "&amp;DATA!I1850&amp;");",""),"")</f>
        <v/>
      </c>
    </row>
    <row r="1854" spans="1:1" ht="12.75" customHeight="1">
      <c r="A1854" s="1" t="str">
        <f>IF(NOT(ISBLANK(DATA!A1851)),IF(DATA!I1851&gt;7,"INSERT INTO SYSADM.PSAUTHITEM VALUES ('"&amp;$B$1&amp;DATA!A1851&amp;IF(ISEVEN(DATA!J1851),"_C' ,","_AC', ")&amp;"'"&amp;DATA!D1851&amp;"', '"&amp;DATA!E1851&amp;"', '"&amp;DATA!F1851&amp;"', '"&amp;DATA!G1851&amp;"', 0, "&amp;DATA!I1851&amp;");",""),"")</f>
        <v/>
      </c>
    </row>
    <row r="1855" spans="1:1" ht="12.75" customHeight="1">
      <c r="A1855" s="1" t="str">
        <f>IF(NOT(ISBLANK(DATA!A1852)),IF(DATA!I1852&gt;7,"INSERT INTO SYSADM.PSAUTHITEM VALUES ('"&amp;$B$1&amp;DATA!A1852&amp;IF(ISEVEN(DATA!J1852),"_C' ,","_AC', ")&amp;"'"&amp;DATA!D1852&amp;"', '"&amp;DATA!E1852&amp;"', '"&amp;DATA!F1852&amp;"', '"&amp;DATA!G1852&amp;"', 0, "&amp;DATA!I1852&amp;");",""),"")</f>
        <v/>
      </c>
    </row>
    <row r="1856" spans="1:1" ht="12.75" customHeight="1">
      <c r="A1856" s="1" t="str">
        <f>IF(NOT(ISBLANK(DATA!A1853)),IF(DATA!I1853&gt;7,"INSERT INTO SYSADM.PSAUTHITEM VALUES ('"&amp;$B$1&amp;DATA!A1853&amp;IF(ISEVEN(DATA!J1853),"_C' ,","_AC', ")&amp;"'"&amp;DATA!D1853&amp;"', '"&amp;DATA!E1853&amp;"', '"&amp;DATA!F1853&amp;"', '"&amp;DATA!G1853&amp;"', 0, "&amp;DATA!I1853&amp;");",""),"")</f>
        <v/>
      </c>
    </row>
    <row r="1857" spans="1:1" ht="12.75" customHeight="1">
      <c r="A1857" s="1" t="str">
        <f>IF(NOT(ISBLANK(DATA!A1854)),IF(DATA!I1854&gt;7,"INSERT INTO SYSADM.PSAUTHITEM VALUES ('"&amp;$B$1&amp;DATA!A1854&amp;IF(ISEVEN(DATA!J1854),"_C' ,","_AC', ")&amp;"'"&amp;DATA!D1854&amp;"', '"&amp;DATA!E1854&amp;"', '"&amp;DATA!F1854&amp;"', '"&amp;DATA!G1854&amp;"', 0, "&amp;DATA!I1854&amp;");",""),"")</f>
        <v/>
      </c>
    </row>
    <row r="1858" spans="1:1" ht="12.75" customHeight="1">
      <c r="A1858" s="1" t="str">
        <f>IF(NOT(ISBLANK(DATA!A1855)),IF(DATA!I1855&gt;7,"INSERT INTO SYSADM.PSAUTHITEM VALUES ('"&amp;$B$1&amp;DATA!A1855&amp;IF(ISEVEN(DATA!J1855),"_C' ,","_AC', ")&amp;"'"&amp;DATA!D1855&amp;"', '"&amp;DATA!E1855&amp;"', '"&amp;DATA!F1855&amp;"', '"&amp;DATA!G1855&amp;"', 0, "&amp;DATA!I1855&amp;");",""),"")</f>
        <v/>
      </c>
    </row>
    <row r="1859" spans="1:1" ht="12.75" customHeight="1">
      <c r="A1859" s="1" t="str">
        <f>IF(NOT(ISBLANK(DATA!A1856)),IF(DATA!I1856&gt;7,"INSERT INTO SYSADM.PSAUTHITEM VALUES ('"&amp;$B$1&amp;DATA!A1856&amp;IF(ISEVEN(DATA!J1856),"_C' ,","_AC', ")&amp;"'"&amp;DATA!D1856&amp;"', '"&amp;DATA!E1856&amp;"', '"&amp;DATA!F1856&amp;"', '"&amp;DATA!G1856&amp;"', 0, "&amp;DATA!I1856&amp;");",""),"")</f>
        <v/>
      </c>
    </row>
    <row r="1860" spans="1:1" ht="12.75" customHeight="1">
      <c r="A1860" s="1" t="str">
        <f>IF(NOT(ISBLANK(DATA!A1857)),IF(DATA!I1857&gt;7,"INSERT INTO SYSADM.PSAUTHITEM VALUES ('"&amp;$B$1&amp;DATA!A1857&amp;IF(ISEVEN(DATA!J1857),"_C' ,","_AC', ")&amp;"'"&amp;DATA!D1857&amp;"', '"&amp;DATA!E1857&amp;"', '"&amp;DATA!F1857&amp;"', '"&amp;DATA!G1857&amp;"', 0, "&amp;DATA!I1857&amp;");",""),"")</f>
        <v/>
      </c>
    </row>
    <row r="1861" spans="1:1" ht="12.75" customHeight="1">
      <c r="A1861" s="1" t="str">
        <f>IF(NOT(ISBLANK(DATA!A1858)),IF(DATA!I1858&gt;7,"INSERT INTO SYSADM.PSAUTHITEM VALUES ('"&amp;$B$1&amp;DATA!A1858&amp;IF(ISEVEN(DATA!J1858),"_C' ,","_AC', ")&amp;"'"&amp;DATA!D1858&amp;"', '"&amp;DATA!E1858&amp;"', '"&amp;DATA!F1858&amp;"', '"&amp;DATA!G1858&amp;"', 0, "&amp;DATA!I1858&amp;");",""),"")</f>
        <v/>
      </c>
    </row>
    <row r="1862" spans="1:1" ht="12.75" customHeight="1">
      <c r="A1862" s="1" t="str">
        <f>IF(NOT(ISBLANK(DATA!A1859)),IF(DATA!I1859&gt;7,"INSERT INTO SYSADM.PSAUTHITEM VALUES ('"&amp;$B$1&amp;DATA!A1859&amp;IF(ISEVEN(DATA!J1859),"_C' ,","_AC', ")&amp;"'"&amp;DATA!D1859&amp;"', '"&amp;DATA!E1859&amp;"', '"&amp;DATA!F1859&amp;"', '"&amp;DATA!G1859&amp;"', 0, "&amp;DATA!I1859&amp;");",""),"")</f>
        <v/>
      </c>
    </row>
    <row r="1863" spans="1:1" ht="12.75" customHeight="1">
      <c r="A1863" s="1" t="str">
        <f>IF(NOT(ISBLANK(DATA!A1860)),IF(DATA!I1860&gt;7,"INSERT INTO SYSADM.PSAUTHITEM VALUES ('"&amp;$B$1&amp;DATA!A1860&amp;IF(ISEVEN(DATA!J1860),"_C' ,","_AC', ")&amp;"'"&amp;DATA!D1860&amp;"', '"&amp;DATA!E1860&amp;"', '"&amp;DATA!F1860&amp;"', '"&amp;DATA!G1860&amp;"', 0, "&amp;DATA!I1860&amp;");",""),"")</f>
        <v/>
      </c>
    </row>
    <row r="1864" spans="1:1" ht="12.75" customHeight="1">
      <c r="A1864" s="1" t="str">
        <f>IF(NOT(ISBLANK(DATA!A1861)),IF(DATA!I1861&gt;7,"INSERT INTO SYSADM.PSAUTHITEM VALUES ('"&amp;$B$1&amp;DATA!A1861&amp;IF(ISEVEN(DATA!J1861),"_C' ,","_AC', ")&amp;"'"&amp;DATA!D1861&amp;"', '"&amp;DATA!E1861&amp;"', '"&amp;DATA!F1861&amp;"', '"&amp;DATA!G1861&amp;"', 0, "&amp;DATA!I1861&amp;");",""),"")</f>
        <v/>
      </c>
    </row>
    <row r="1865" spans="1:1" ht="12.75" customHeight="1">
      <c r="A1865" s="1" t="str">
        <f>IF(NOT(ISBLANK(DATA!A1862)),IF(DATA!I1862&gt;7,"INSERT INTO SYSADM.PSAUTHITEM VALUES ('"&amp;$B$1&amp;DATA!A1862&amp;IF(ISEVEN(DATA!J1862),"_C' ,","_AC', ")&amp;"'"&amp;DATA!D1862&amp;"', '"&amp;DATA!E1862&amp;"', '"&amp;DATA!F1862&amp;"', '"&amp;DATA!G1862&amp;"', 0, "&amp;DATA!I1862&amp;");",""),"")</f>
        <v/>
      </c>
    </row>
    <row r="1866" spans="1:1" ht="12.75" customHeight="1">
      <c r="A1866" s="1" t="str">
        <f>IF(NOT(ISBLANK(DATA!A1863)),IF(DATA!I1863&gt;7,"INSERT INTO SYSADM.PSAUTHITEM VALUES ('"&amp;$B$1&amp;DATA!A1863&amp;IF(ISEVEN(DATA!J1863),"_C' ,","_AC', ")&amp;"'"&amp;DATA!D1863&amp;"', '"&amp;DATA!E1863&amp;"', '"&amp;DATA!F1863&amp;"', '"&amp;DATA!G1863&amp;"', 0, "&amp;DATA!I1863&amp;");",""),"")</f>
        <v/>
      </c>
    </row>
    <row r="1867" spans="1:1" ht="12.75" customHeight="1">
      <c r="A1867" s="1" t="str">
        <f>IF(NOT(ISBLANK(DATA!A1864)),IF(DATA!I1864&gt;7,"INSERT INTO SYSADM.PSAUTHITEM VALUES ('"&amp;$B$1&amp;DATA!A1864&amp;IF(ISEVEN(DATA!J1864),"_C' ,","_AC', ")&amp;"'"&amp;DATA!D1864&amp;"', '"&amp;DATA!E1864&amp;"', '"&amp;DATA!F1864&amp;"', '"&amp;DATA!G1864&amp;"', 0, "&amp;DATA!I1864&amp;");",""),"")</f>
        <v/>
      </c>
    </row>
    <row r="1868" spans="1:1" ht="12.75" customHeight="1">
      <c r="A1868" s="1" t="str">
        <f>IF(NOT(ISBLANK(DATA!A1865)),IF(DATA!I1865&gt;7,"INSERT INTO SYSADM.PSAUTHITEM VALUES ('"&amp;$B$1&amp;DATA!A1865&amp;IF(ISEVEN(DATA!J1865),"_C' ,","_AC', ")&amp;"'"&amp;DATA!D1865&amp;"', '"&amp;DATA!E1865&amp;"', '"&amp;DATA!F1865&amp;"', '"&amp;DATA!G1865&amp;"', 0, "&amp;DATA!I1865&amp;");",""),"")</f>
        <v/>
      </c>
    </row>
    <row r="1869" spans="1:1" ht="12.75" customHeight="1">
      <c r="A1869" s="1" t="str">
        <f>IF(NOT(ISBLANK(DATA!A1866)),IF(DATA!I1866&gt;7,"INSERT INTO SYSADM.PSAUTHITEM VALUES ('"&amp;$B$1&amp;DATA!A1866&amp;IF(ISEVEN(DATA!J1866),"_C' ,","_AC', ")&amp;"'"&amp;DATA!D1866&amp;"', '"&amp;DATA!E1866&amp;"', '"&amp;DATA!F1866&amp;"', '"&amp;DATA!G1866&amp;"', 0, "&amp;DATA!I1866&amp;");",""),"")</f>
        <v/>
      </c>
    </row>
    <row r="1870" spans="1:1" ht="12.75" customHeight="1">
      <c r="A1870" s="1" t="str">
        <f>IF(NOT(ISBLANK(DATA!A1867)),IF(DATA!I1867&gt;7,"INSERT INTO SYSADM.PSAUTHITEM VALUES ('"&amp;$B$1&amp;DATA!A1867&amp;IF(ISEVEN(DATA!J1867),"_C' ,","_AC', ")&amp;"'"&amp;DATA!D1867&amp;"', '"&amp;DATA!E1867&amp;"', '"&amp;DATA!F1867&amp;"', '"&amp;DATA!G1867&amp;"', 0, "&amp;DATA!I1867&amp;");",""),"")</f>
        <v/>
      </c>
    </row>
    <row r="1871" spans="1:1" ht="12.75" customHeight="1">
      <c r="A1871" s="1" t="str">
        <f>IF(NOT(ISBLANK(DATA!A1868)),IF(DATA!I1868&gt;7,"INSERT INTO SYSADM.PSAUTHITEM VALUES ('"&amp;$B$1&amp;DATA!A1868&amp;IF(ISEVEN(DATA!J1868),"_C' ,","_AC', ")&amp;"'"&amp;DATA!D1868&amp;"', '"&amp;DATA!E1868&amp;"', '"&amp;DATA!F1868&amp;"', '"&amp;DATA!G1868&amp;"', 0, "&amp;DATA!I1868&amp;");",""),"")</f>
        <v/>
      </c>
    </row>
    <row r="1872" spans="1:1" ht="12.75" customHeight="1">
      <c r="A1872" s="1" t="str">
        <f>IF(NOT(ISBLANK(DATA!A1869)),IF(DATA!I1869&gt;7,"INSERT INTO SYSADM.PSAUTHITEM VALUES ('"&amp;$B$1&amp;DATA!A1869&amp;IF(ISEVEN(DATA!J1869),"_C' ,","_AC', ")&amp;"'"&amp;DATA!D1869&amp;"', '"&amp;DATA!E1869&amp;"', '"&amp;DATA!F1869&amp;"', '"&amp;DATA!G1869&amp;"', 0, "&amp;DATA!I1869&amp;");",""),"")</f>
        <v/>
      </c>
    </row>
    <row r="1873" spans="1:1" ht="12.75" customHeight="1">
      <c r="A1873" s="1" t="str">
        <f>IF(NOT(ISBLANK(DATA!A1870)),IF(DATA!I1870&gt;7,"INSERT INTO SYSADM.PSAUTHITEM VALUES ('"&amp;$B$1&amp;DATA!A1870&amp;IF(ISEVEN(DATA!J1870),"_C' ,","_AC', ")&amp;"'"&amp;DATA!D1870&amp;"', '"&amp;DATA!E1870&amp;"', '"&amp;DATA!F1870&amp;"', '"&amp;DATA!G1870&amp;"', 0, "&amp;DATA!I1870&amp;");",""),"")</f>
        <v/>
      </c>
    </row>
    <row r="1874" spans="1:1" ht="12.75" customHeight="1">
      <c r="A1874" s="1" t="str">
        <f>IF(NOT(ISBLANK(DATA!A1871)),IF(DATA!I1871&gt;7,"INSERT INTO SYSADM.PSAUTHITEM VALUES ('"&amp;$B$1&amp;DATA!A1871&amp;IF(ISEVEN(DATA!J1871),"_C' ,","_AC', ")&amp;"'"&amp;DATA!D1871&amp;"', '"&amp;DATA!E1871&amp;"', '"&amp;DATA!F1871&amp;"', '"&amp;DATA!G1871&amp;"', 0, "&amp;DATA!I1871&amp;");",""),"")</f>
        <v/>
      </c>
    </row>
    <row r="1875" spans="1:1" ht="12.75" customHeight="1">
      <c r="A1875" s="1" t="str">
        <f>IF(NOT(ISBLANK(DATA!A1872)),IF(DATA!I1872&gt;7,"INSERT INTO SYSADM.PSAUTHITEM VALUES ('"&amp;$B$1&amp;DATA!A1872&amp;IF(ISEVEN(DATA!J1872),"_C' ,","_AC', ")&amp;"'"&amp;DATA!D1872&amp;"', '"&amp;DATA!E1872&amp;"', '"&amp;DATA!F1872&amp;"', '"&amp;DATA!G1872&amp;"', 0, "&amp;DATA!I1872&amp;");",""),"")</f>
        <v/>
      </c>
    </row>
    <row r="1876" spans="1:1" ht="12.75" customHeight="1">
      <c r="A1876" s="1" t="str">
        <f>IF(NOT(ISBLANK(DATA!A1873)),IF(DATA!I1873&gt;7,"INSERT INTO SYSADM.PSAUTHITEM VALUES ('"&amp;$B$1&amp;DATA!A1873&amp;IF(ISEVEN(DATA!J1873),"_C' ,","_AC', ")&amp;"'"&amp;DATA!D1873&amp;"', '"&amp;DATA!E1873&amp;"', '"&amp;DATA!F1873&amp;"', '"&amp;DATA!G1873&amp;"', 0, "&amp;DATA!I1873&amp;");",""),"")</f>
        <v/>
      </c>
    </row>
    <row r="1877" spans="1:1" ht="12.75" customHeight="1">
      <c r="A1877" s="1" t="str">
        <f>IF(NOT(ISBLANK(DATA!A1874)),IF(DATA!I1874&gt;7,"INSERT INTO SYSADM.PSAUTHITEM VALUES ('"&amp;$B$1&amp;DATA!A1874&amp;IF(ISEVEN(DATA!J1874),"_C' ,","_AC', ")&amp;"'"&amp;DATA!D1874&amp;"', '"&amp;DATA!E1874&amp;"', '"&amp;DATA!F1874&amp;"', '"&amp;DATA!G1874&amp;"', 0, "&amp;DATA!I1874&amp;");",""),"")</f>
        <v/>
      </c>
    </row>
    <row r="1878" spans="1:1" ht="12.75" customHeight="1">
      <c r="A1878" s="1" t="str">
        <f>IF(NOT(ISBLANK(DATA!A1875)),IF(DATA!I1875&gt;7,"INSERT INTO SYSADM.PSAUTHITEM VALUES ('"&amp;$B$1&amp;DATA!A1875&amp;IF(ISEVEN(DATA!J1875),"_C' ,","_AC', ")&amp;"'"&amp;DATA!D1875&amp;"', '"&amp;DATA!E1875&amp;"', '"&amp;DATA!F1875&amp;"', '"&amp;DATA!G1875&amp;"', 0, "&amp;DATA!I1875&amp;");",""),"")</f>
        <v/>
      </c>
    </row>
    <row r="1879" spans="1:1" ht="12.75" customHeight="1">
      <c r="A1879" s="1" t="str">
        <f>IF(NOT(ISBLANK(DATA!A1876)),IF(DATA!I1876&gt;7,"INSERT INTO SYSADM.PSAUTHITEM VALUES ('"&amp;$B$1&amp;DATA!A1876&amp;IF(ISEVEN(DATA!J1876),"_C' ,","_AC', ")&amp;"'"&amp;DATA!D1876&amp;"', '"&amp;DATA!E1876&amp;"', '"&amp;DATA!F1876&amp;"', '"&amp;DATA!G1876&amp;"', 0, "&amp;DATA!I1876&amp;");",""),"")</f>
        <v/>
      </c>
    </row>
    <row r="1880" spans="1:1" ht="12.75" customHeight="1">
      <c r="A1880" s="1" t="str">
        <f>IF(NOT(ISBLANK(DATA!A1877)),IF(DATA!I1877&gt;7,"INSERT INTO SYSADM.PSAUTHITEM VALUES ('"&amp;$B$1&amp;DATA!A1877&amp;IF(ISEVEN(DATA!J1877),"_C' ,","_AC', ")&amp;"'"&amp;DATA!D1877&amp;"', '"&amp;DATA!E1877&amp;"', '"&amp;DATA!F1877&amp;"', '"&amp;DATA!G1877&amp;"', 0, "&amp;DATA!I1877&amp;");",""),"")</f>
        <v/>
      </c>
    </row>
    <row r="1881" spans="1:1" ht="12.75" customHeight="1">
      <c r="A1881" s="1" t="str">
        <f>IF(NOT(ISBLANK(DATA!A1878)),IF(DATA!I1878&gt;7,"INSERT INTO SYSADM.PSAUTHITEM VALUES ('"&amp;$B$1&amp;DATA!A1878&amp;IF(ISEVEN(DATA!J1878),"_C' ,","_AC', ")&amp;"'"&amp;DATA!D1878&amp;"', '"&amp;DATA!E1878&amp;"', '"&amp;DATA!F1878&amp;"', '"&amp;DATA!G1878&amp;"', 0, "&amp;DATA!I1878&amp;");",""),"")</f>
        <v/>
      </c>
    </row>
    <row r="1882" spans="1:1" ht="12.75" customHeight="1">
      <c r="A1882" s="1" t="str">
        <f>IF(NOT(ISBLANK(DATA!A1879)),IF(DATA!I1879&gt;7,"INSERT INTO SYSADM.PSAUTHITEM VALUES ('"&amp;$B$1&amp;DATA!A1879&amp;IF(ISEVEN(DATA!J1879),"_C' ,","_AC', ")&amp;"'"&amp;DATA!D1879&amp;"', '"&amp;DATA!E1879&amp;"', '"&amp;DATA!F1879&amp;"', '"&amp;DATA!G1879&amp;"', 0, "&amp;DATA!I1879&amp;");",""),"")</f>
        <v/>
      </c>
    </row>
    <row r="1883" spans="1:1" ht="12.75" customHeight="1">
      <c r="A1883" s="1" t="str">
        <f>IF(NOT(ISBLANK(DATA!A1880)),IF(DATA!I1880&gt;7,"INSERT INTO SYSADM.PSAUTHITEM VALUES ('"&amp;$B$1&amp;DATA!A1880&amp;IF(ISEVEN(DATA!J1880),"_C' ,","_AC', ")&amp;"'"&amp;DATA!D1880&amp;"', '"&amp;DATA!E1880&amp;"', '"&amp;DATA!F1880&amp;"', '"&amp;DATA!G1880&amp;"', 0, "&amp;DATA!I1880&amp;");",""),"")</f>
        <v/>
      </c>
    </row>
    <row r="1884" spans="1:1" ht="12.75" customHeight="1">
      <c r="A1884" s="1" t="str">
        <f>IF(NOT(ISBLANK(DATA!A1881)),IF(DATA!I1881&gt;7,"INSERT INTO SYSADM.PSAUTHITEM VALUES ('"&amp;$B$1&amp;DATA!A1881&amp;IF(ISEVEN(DATA!J1881),"_C' ,","_AC', ")&amp;"'"&amp;DATA!D1881&amp;"', '"&amp;DATA!E1881&amp;"', '"&amp;DATA!F1881&amp;"', '"&amp;DATA!G1881&amp;"', 0, "&amp;DATA!I1881&amp;");",""),"")</f>
        <v/>
      </c>
    </row>
    <row r="1885" spans="1:1" ht="12.75" customHeight="1">
      <c r="A1885" s="1" t="str">
        <f>IF(NOT(ISBLANK(DATA!A1882)),IF(DATA!I1882&gt;7,"INSERT INTO SYSADM.PSAUTHITEM VALUES ('"&amp;$B$1&amp;DATA!A1882&amp;IF(ISEVEN(DATA!J1882),"_C' ,","_AC', ")&amp;"'"&amp;DATA!D1882&amp;"', '"&amp;DATA!E1882&amp;"', '"&amp;DATA!F1882&amp;"', '"&amp;DATA!G1882&amp;"', 0, "&amp;DATA!I1882&amp;");",""),"")</f>
        <v/>
      </c>
    </row>
    <row r="1886" spans="1:1" ht="12.75" customHeight="1">
      <c r="A1886" s="1" t="str">
        <f>IF(NOT(ISBLANK(DATA!A1883)),IF(DATA!I1883&gt;7,"INSERT INTO SYSADM.PSAUTHITEM VALUES ('"&amp;$B$1&amp;DATA!A1883&amp;IF(ISEVEN(DATA!J1883),"_C' ,","_AC', ")&amp;"'"&amp;DATA!D1883&amp;"', '"&amp;DATA!E1883&amp;"', '"&amp;DATA!F1883&amp;"', '"&amp;DATA!G1883&amp;"', 0, "&amp;DATA!I1883&amp;");",""),"")</f>
        <v/>
      </c>
    </row>
    <row r="1887" spans="1:1" ht="12.75" customHeight="1">
      <c r="A1887" s="1" t="str">
        <f>IF(NOT(ISBLANK(DATA!A1884)),IF(DATA!I1884&gt;7,"INSERT INTO SYSADM.PSAUTHITEM VALUES ('"&amp;$B$1&amp;DATA!A1884&amp;IF(ISEVEN(DATA!J1884),"_C' ,","_AC', ")&amp;"'"&amp;DATA!D1884&amp;"', '"&amp;DATA!E1884&amp;"', '"&amp;DATA!F1884&amp;"', '"&amp;DATA!G1884&amp;"', 0, "&amp;DATA!I1884&amp;");",""),"")</f>
        <v/>
      </c>
    </row>
    <row r="1888" spans="1:1" ht="12.75" customHeight="1">
      <c r="A1888" s="1" t="str">
        <f>IF(NOT(ISBLANK(DATA!A1885)),IF(DATA!I1885&gt;7,"INSERT INTO SYSADM.PSAUTHITEM VALUES ('"&amp;$B$1&amp;DATA!A1885&amp;IF(ISEVEN(DATA!J1885),"_C' ,","_AC', ")&amp;"'"&amp;DATA!D1885&amp;"', '"&amp;DATA!E1885&amp;"', '"&amp;DATA!F1885&amp;"', '"&amp;DATA!G1885&amp;"', 0, "&amp;DATA!I1885&amp;");",""),"")</f>
        <v/>
      </c>
    </row>
    <row r="1889" spans="1:1" ht="12.75" customHeight="1">
      <c r="A1889" s="1" t="str">
        <f>IF(NOT(ISBLANK(DATA!A1886)),IF(DATA!I1886&gt;7,"INSERT INTO SYSADM.PSAUTHITEM VALUES ('"&amp;$B$1&amp;DATA!A1886&amp;IF(ISEVEN(DATA!J1886),"_C' ,","_AC', ")&amp;"'"&amp;DATA!D1886&amp;"', '"&amp;DATA!E1886&amp;"', '"&amp;DATA!F1886&amp;"', '"&amp;DATA!G1886&amp;"', 0, "&amp;DATA!I1886&amp;");",""),"")</f>
        <v/>
      </c>
    </row>
    <row r="1890" spans="1:1" ht="12.75" customHeight="1">
      <c r="A1890" s="1" t="str">
        <f>IF(NOT(ISBLANK(DATA!A1887)),IF(DATA!I1887&gt;7,"INSERT INTO SYSADM.PSAUTHITEM VALUES ('"&amp;$B$1&amp;DATA!A1887&amp;IF(ISEVEN(DATA!J1887),"_C' ,","_AC', ")&amp;"'"&amp;DATA!D1887&amp;"', '"&amp;DATA!E1887&amp;"', '"&amp;DATA!F1887&amp;"', '"&amp;DATA!G1887&amp;"', 0, "&amp;DATA!I1887&amp;");",""),"")</f>
        <v/>
      </c>
    </row>
    <row r="1891" spans="1:1" ht="12.75" customHeight="1">
      <c r="A1891" s="1" t="str">
        <f>IF(NOT(ISBLANK(DATA!A1888)),IF(DATA!I1888&gt;7,"INSERT INTO SYSADM.PSAUTHITEM VALUES ('"&amp;$B$1&amp;DATA!A1888&amp;IF(ISEVEN(DATA!J1888),"_C' ,","_AC', ")&amp;"'"&amp;DATA!D1888&amp;"', '"&amp;DATA!E1888&amp;"', '"&amp;DATA!F1888&amp;"', '"&amp;DATA!G1888&amp;"', 0, "&amp;DATA!I1888&amp;");",""),"")</f>
        <v/>
      </c>
    </row>
    <row r="1892" spans="1:1" ht="12.75" customHeight="1">
      <c r="A1892" s="1" t="str">
        <f>IF(NOT(ISBLANK(DATA!A1889)),IF(DATA!I1889&gt;7,"INSERT INTO SYSADM.PSAUTHITEM VALUES ('"&amp;$B$1&amp;DATA!A1889&amp;IF(ISEVEN(DATA!J1889),"_C' ,","_AC', ")&amp;"'"&amp;DATA!D1889&amp;"', '"&amp;DATA!E1889&amp;"', '"&amp;DATA!F1889&amp;"', '"&amp;DATA!G1889&amp;"', 0, "&amp;DATA!I1889&amp;");",""),"")</f>
        <v/>
      </c>
    </row>
    <row r="1893" spans="1:1" ht="12.75" customHeight="1">
      <c r="A1893" s="1" t="str">
        <f>IF(NOT(ISBLANK(DATA!A1890)),IF(DATA!I1890&gt;7,"INSERT INTO SYSADM.PSAUTHITEM VALUES ('"&amp;$B$1&amp;DATA!A1890&amp;IF(ISEVEN(DATA!J1890),"_C' ,","_AC', ")&amp;"'"&amp;DATA!D1890&amp;"', '"&amp;DATA!E1890&amp;"', '"&amp;DATA!F1890&amp;"', '"&amp;DATA!G1890&amp;"', 0, "&amp;DATA!I1890&amp;");",""),"")</f>
        <v/>
      </c>
    </row>
    <row r="1894" spans="1:1" ht="12.75" customHeight="1">
      <c r="A1894" s="1" t="str">
        <f>IF(NOT(ISBLANK(DATA!A1891)),IF(DATA!I1891&gt;7,"INSERT INTO SYSADM.PSAUTHITEM VALUES ('"&amp;$B$1&amp;DATA!A1891&amp;IF(ISEVEN(DATA!J1891),"_C' ,","_AC', ")&amp;"'"&amp;DATA!D1891&amp;"', '"&amp;DATA!E1891&amp;"', '"&amp;DATA!F1891&amp;"', '"&amp;DATA!G1891&amp;"', 0, "&amp;DATA!I1891&amp;");",""),"")</f>
        <v/>
      </c>
    </row>
    <row r="1895" spans="1:1" ht="12.75" customHeight="1">
      <c r="A1895" s="1" t="str">
        <f>IF(NOT(ISBLANK(DATA!A1892)),IF(DATA!I1892&gt;7,"INSERT INTO SYSADM.PSAUTHITEM VALUES ('"&amp;$B$1&amp;DATA!A1892&amp;IF(ISEVEN(DATA!J1892),"_C' ,","_AC', ")&amp;"'"&amp;DATA!D1892&amp;"', '"&amp;DATA!E1892&amp;"', '"&amp;DATA!F1892&amp;"', '"&amp;DATA!G1892&amp;"', 0, "&amp;DATA!I1892&amp;");",""),"")</f>
        <v/>
      </c>
    </row>
    <row r="1896" spans="1:1" ht="12.75" customHeight="1">
      <c r="A1896" s="1" t="str">
        <f>IF(NOT(ISBLANK(DATA!A1893)),IF(DATA!I1893&gt;7,"INSERT INTO SYSADM.PSAUTHITEM VALUES ('"&amp;$B$1&amp;DATA!A1893&amp;IF(ISEVEN(DATA!J1893),"_C' ,","_AC', ")&amp;"'"&amp;DATA!D1893&amp;"', '"&amp;DATA!E1893&amp;"', '"&amp;DATA!F1893&amp;"', '"&amp;DATA!G1893&amp;"', 0, "&amp;DATA!I1893&amp;");",""),"")</f>
        <v/>
      </c>
    </row>
    <row r="1897" spans="1:1" ht="12.75" customHeight="1">
      <c r="A1897" s="1" t="str">
        <f>IF(NOT(ISBLANK(DATA!A1894)),IF(DATA!I1894&gt;7,"INSERT INTO SYSADM.PSAUTHITEM VALUES ('"&amp;$B$1&amp;DATA!A1894&amp;IF(ISEVEN(DATA!J1894),"_C' ,","_AC', ")&amp;"'"&amp;DATA!D1894&amp;"', '"&amp;DATA!E1894&amp;"', '"&amp;DATA!F1894&amp;"', '"&amp;DATA!G1894&amp;"', 0, "&amp;DATA!I1894&amp;");",""),"")</f>
        <v/>
      </c>
    </row>
    <row r="1898" spans="1:1" ht="12.75" customHeight="1">
      <c r="A1898" s="1" t="str">
        <f>IF(NOT(ISBLANK(DATA!A1895)),IF(DATA!I1895&gt;7,"INSERT INTO SYSADM.PSAUTHITEM VALUES ('"&amp;$B$1&amp;DATA!A1895&amp;IF(ISEVEN(DATA!J1895),"_C' ,","_AC', ")&amp;"'"&amp;DATA!D1895&amp;"', '"&amp;DATA!E1895&amp;"', '"&amp;DATA!F1895&amp;"', '"&amp;DATA!G1895&amp;"', 0, "&amp;DATA!I1895&amp;");",""),"")</f>
        <v/>
      </c>
    </row>
    <row r="1899" spans="1:1" ht="12.75" customHeight="1">
      <c r="A1899" s="1" t="str">
        <f>IF(NOT(ISBLANK(DATA!A1896)),IF(DATA!I1896&gt;7,"INSERT INTO SYSADM.PSAUTHITEM VALUES ('"&amp;$B$1&amp;DATA!A1896&amp;IF(ISEVEN(DATA!J1896),"_C' ,","_AC', ")&amp;"'"&amp;DATA!D1896&amp;"', '"&amp;DATA!E1896&amp;"', '"&amp;DATA!F1896&amp;"', '"&amp;DATA!G1896&amp;"', 0, "&amp;DATA!I1896&amp;");",""),"")</f>
        <v/>
      </c>
    </row>
    <row r="1900" spans="1:1" ht="12.75" customHeight="1">
      <c r="A1900" s="1" t="str">
        <f>IF(NOT(ISBLANK(DATA!A1897)),IF(DATA!I1897&gt;7,"INSERT INTO SYSADM.PSAUTHITEM VALUES ('"&amp;$B$1&amp;DATA!A1897&amp;IF(ISEVEN(DATA!J1897),"_C' ,","_AC', ")&amp;"'"&amp;DATA!D1897&amp;"', '"&amp;DATA!E1897&amp;"', '"&amp;DATA!F1897&amp;"', '"&amp;DATA!G1897&amp;"', 0, "&amp;DATA!I1897&amp;");",""),"")</f>
        <v/>
      </c>
    </row>
    <row r="1901" spans="1:1" ht="12.75" customHeight="1">
      <c r="A1901" s="1" t="str">
        <f>IF(NOT(ISBLANK(DATA!A1898)),IF(DATA!I1898&gt;7,"INSERT INTO SYSADM.PSAUTHITEM VALUES ('"&amp;$B$1&amp;DATA!A1898&amp;IF(ISEVEN(DATA!J1898),"_C' ,","_AC', ")&amp;"'"&amp;DATA!D1898&amp;"', '"&amp;DATA!E1898&amp;"', '"&amp;DATA!F1898&amp;"', '"&amp;DATA!G1898&amp;"', 0, "&amp;DATA!I1898&amp;");",""),"")</f>
        <v/>
      </c>
    </row>
    <row r="1902" spans="1:1" ht="12.75" customHeight="1">
      <c r="A1902" s="1" t="str">
        <f>IF(NOT(ISBLANK(DATA!A1899)),IF(DATA!I1899&gt;7,"INSERT INTO SYSADM.PSAUTHITEM VALUES ('"&amp;$B$1&amp;DATA!A1899&amp;IF(ISEVEN(DATA!J1899),"_C' ,","_AC', ")&amp;"'"&amp;DATA!D1899&amp;"', '"&amp;DATA!E1899&amp;"', '"&amp;DATA!F1899&amp;"', '"&amp;DATA!G1899&amp;"', 0, "&amp;DATA!I1899&amp;");",""),"")</f>
        <v/>
      </c>
    </row>
    <row r="1903" spans="1:1" ht="12.75" customHeight="1">
      <c r="A1903" s="1" t="str">
        <f>IF(NOT(ISBLANK(DATA!A1900)),IF(DATA!I1900&gt;7,"INSERT INTO SYSADM.PSAUTHITEM VALUES ('"&amp;$B$1&amp;DATA!A1900&amp;IF(ISEVEN(DATA!J1900),"_C' ,","_AC', ")&amp;"'"&amp;DATA!D1900&amp;"', '"&amp;DATA!E1900&amp;"', '"&amp;DATA!F1900&amp;"', '"&amp;DATA!G1900&amp;"', 0, "&amp;DATA!I1900&amp;");",""),"")</f>
        <v/>
      </c>
    </row>
    <row r="1904" spans="1:1" ht="12.75" customHeight="1">
      <c r="A1904" s="1" t="str">
        <f>IF(NOT(ISBLANK(DATA!A1901)),IF(DATA!I1901&gt;7,"INSERT INTO SYSADM.PSAUTHITEM VALUES ('"&amp;$B$1&amp;DATA!A1901&amp;IF(ISEVEN(DATA!J1901),"_C' ,","_AC', ")&amp;"'"&amp;DATA!D1901&amp;"', '"&amp;DATA!E1901&amp;"', '"&amp;DATA!F1901&amp;"', '"&amp;DATA!G1901&amp;"', 0, "&amp;DATA!I1901&amp;");",""),"")</f>
        <v/>
      </c>
    </row>
    <row r="1905" spans="1:1" ht="12.75" customHeight="1">
      <c r="A1905" s="1" t="str">
        <f>IF(NOT(ISBLANK(DATA!A1902)),IF(DATA!I1902&gt;7,"INSERT INTO SYSADM.PSAUTHITEM VALUES ('"&amp;$B$1&amp;DATA!A1902&amp;IF(ISEVEN(DATA!J1902),"_C' ,","_AC', ")&amp;"'"&amp;DATA!D1902&amp;"', '"&amp;DATA!E1902&amp;"', '"&amp;DATA!F1902&amp;"', '"&amp;DATA!G1902&amp;"', 0, "&amp;DATA!I1902&amp;");",""),"")</f>
        <v/>
      </c>
    </row>
    <row r="1906" spans="1:1" ht="12.75" customHeight="1">
      <c r="A1906" s="1" t="str">
        <f>IF(NOT(ISBLANK(DATA!A1903)),IF(DATA!I1903&gt;7,"INSERT INTO SYSADM.PSAUTHITEM VALUES ('"&amp;$B$1&amp;DATA!A1903&amp;IF(ISEVEN(DATA!J1903),"_C' ,","_AC', ")&amp;"'"&amp;DATA!D1903&amp;"', '"&amp;DATA!E1903&amp;"', '"&amp;DATA!F1903&amp;"', '"&amp;DATA!G1903&amp;"', 0, "&amp;DATA!I1903&amp;");",""),"")</f>
        <v/>
      </c>
    </row>
    <row r="1907" spans="1:1" ht="12.75" customHeight="1">
      <c r="A1907" s="1" t="str">
        <f>IF(NOT(ISBLANK(DATA!A1904)),IF(DATA!I1904&gt;7,"INSERT INTO SYSADM.PSAUTHITEM VALUES ('"&amp;$B$1&amp;DATA!A1904&amp;IF(ISEVEN(DATA!J1904),"_C' ,","_AC', ")&amp;"'"&amp;DATA!D1904&amp;"', '"&amp;DATA!E1904&amp;"', '"&amp;DATA!F1904&amp;"', '"&amp;DATA!G1904&amp;"', 0, "&amp;DATA!I1904&amp;");",""),"")</f>
        <v/>
      </c>
    </row>
    <row r="1908" spans="1:1" ht="12.75" customHeight="1">
      <c r="A1908" s="1" t="str">
        <f>IF(NOT(ISBLANK(DATA!A1905)),IF(DATA!I1905&gt;7,"INSERT INTO SYSADM.PSAUTHITEM VALUES ('"&amp;$B$1&amp;DATA!A1905&amp;IF(ISEVEN(DATA!J1905),"_C' ,","_AC', ")&amp;"'"&amp;DATA!D1905&amp;"', '"&amp;DATA!E1905&amp;"', '"&amp;DATA!F1905&amp;"', '"&amp;DATA!G1905&amp;"', 0, "&amp;DATA!I1905&amp;");",""),"")</f>
        <v/>
      </c>
    </row>
    <row r="1909" spans="1:1" ht="12.75" customHeight="1">
      <c r="A1909" s="1" t="str">
        <f>IF(NOT(ISBLANK(DATA!A1906)),IF(DATA!I1906&gt;7,"INSERT INTO SYSADM.PSAUTHITEM VALUES ('"&amp;$B$1&amp;DATA!A1906&amp;IF(ISEVEN(DATA!J1906),"_C' ,","_AC', ")&amp;"'"&amp;DATA!D1906&amp;"', '"&amp;DATA!E1906&amp;"', '"&amp;DATA!F1906&amp;"', '"&amp;DATA!G1906&amp;"', 0, "&amp;DATA!I1906&amp;");",""),"")</f>
        <v/>
      </c>
    </row>
    <row r="1910" spans="1:1" ht="12.75" customHeight="1">
      <c r="A1910" s="1" t="str">
        <f>IF(NOT(ISBLANK(DATA!A1907)),IF(DATA!I1907&gt;7,"INSERT INTO SYSADM.PSAUTHITEM VALUES ('"&amp;$B$1&amp;DATA!A1907&amp;IF(ISEVEN(DATA!J1907),"_C' ,","_AC', ")&amp;"'"&amp;DATA!D1907&amp;"', '"&amp;DATA!E1907&amp;"', '"&amp;DATA!F1907&amp;"', '"&amp;DATA!G1907&amp;"', 0, "&amp;DATA!I1907&amp;");",""),"")</f>
        <v/>
      </c>
    </row>
    <row r="1911" spans="1:1" ht="12.75" customHeight="1">
      <c r="A1911" s="1" t="str">
        <f>IF(NOT(ISBLANK(DATA!A1908)),IF(DATA!I1908&gt;7,"INSERT INTO SYSADM.PSAUTHITEM VALUES ('"&amp;$B$1&amp;DATA!A1908&amp;IF(ISEVEN(DATA!J1908),"_C' ,","_AC', ")&amp;"'"&amp;DATA!D1908&amp;"', '"&amp;DATA!E1908&amp;"', '"&amp;DATA!F1908&amp;"', '"&amp;DATA!G1908&amp;"', 0, "&amp;DATA!I1908&amp;");",""),"")</f>
        <v/>
      </c>
    </row>
    <row r="1912" spans="1:1" ht="12.75" customHeight="1">
      <c r="A1912" s="1" t="str">
        <f>IF(NOT(ISBLANK(DATA!A1909)),IF(DATA!I1909&gt;7,"INSERT INTO SYSADM.PSAUTHITEM VALUES ('"&amp;$B$1&amp;DATA!A1909&amp;IF(ISEVEN(DATA!J1909),"_C' ,","_AC', ")&amp;"'"&amp;DATA!D1909&amp;"', '"&amp;DATA!E1909&amp;"', '"&amp;DATA!F1909&amp;"', '"&amp;DATA!G1909&amp;"', 0, "&amp;DATA!I1909&amp;");",""),"")</f>
        <v/>
      </c>
    </row>
    <row r="1913" spans="1:1" ht="12.75" customHeight="1">
      <c r="A1913" s="1" t="str">
        <f>IF(NOT(ISBLANK(DATA!A1910)),IF(DATA!I1910&gt;7,"INSERT INTO SYSADM.PSAUTHITEM VALUES ('"&amp;$B$1&amp;DATA!A1910&amp;IF(ISEVEN(DATA!J1910),"_C' ,","_AC', ")&amp;"'"&amp;DATA!D1910&amp;"', '"&amp;DATA!E1910&amp;"', '"&amp;DATA!F1910&amp;"', '"&amp;DATA!G1910&amp;"', 0, "&amp;DATA!I1910&amp;");",""),"")</f>
        <v/>
      </c>
    </row>
    <row r="1914" spans="1:1" ht="12.75" customHeight="1">
      <c r="A1914" s="1" t="str">
        <f>IF(NOT(ISBLANK(DATA!A1911)),IF(DATA!I1911&gt;7,"INSERT INTO SYSADM.PSAUTHITEM VALUES ('"&amp;$B$1&amp;DATA!A1911&amp;IF(ISEVEN(DATA!J1911),"_C' ,","_AC', ")&amp;"'"&amp;DATA!D1911&amp;"', '"&amp;DATA!E1911&amp;"', '"&amp;DATA!F1911&amp;"', '"&amp;DATA!G1911&amp;"', 0, "&amp;DATA!I1911&amp;");",""),"")</f>
        <v/>
      </c>
    </row>
    <row r="1915" spans="1:1" ht="12.75" customHeight="1">
      <c r="A1915" s="1" t="str">
        <f>IF(NOT(ISBLANK(DATA!A1912)),IF(DATA!I1912&gt;7,"INSERT INTO SYSADM.PSAUTHITEM VALUES ('"&amp;$B$1&amp;DATA!A1912&amp;IF(ISEVEN(DATA!J1912),"_C' ,","_AC', ")&amp;"'"&amp;DATA!D1912&amp;"', '"&amp;DATA!E1912&amp;"', '"&amp;DATA!F1912&amp;"', '"&amp;DATA!G1912&amp;"', 0, "&amp;DATA!I1912&amp;");",""),"")</f>
        <v/>
      </c>
    </row>
    <row r="1916" spans="1:1" ht="12.75" customHeight="1">
      <c r="A1916" s="1" t="str">
        <f>IF(NOT(ISBLANK(DATA!A1913)),IF(DATA!I1913&gt;7,"INSERT INTO SYSADM.PSAUTHITEM VALUES ('"&amp;$B$1&amp;DATA!A1913&amp;IF(ISEVEN(DATA!J1913),"_C' ,","_AC', ")&amp;"'"&amp;DATA!D1913&amp;"', '"&amp;DATA!E1913&amp;"', '"&amp;DATA!F1913&amp;"', '"&amp;DATA!G1913&amp;"', 0, "&amp;DATA!I1913&amp;");",""),"")</f>
        <v/>
      </c>
    </row>
    <row r="1917" spans="1:1" ht="12.75" customHeight="1">
      <c r="A1917" s="1" t="str">
        <f>IF(NOT(ISBLANK(DATA!A1914)),IF(DATA!I1914&gt;7,"INSERT INTO SYSADM.PSAUTHITEM VALUES ('"&amp;$B$1&amp;DATA!A1914&amp;IF(ISEVEN(DATA!J1914),"_C' ,","_AC', ")&amp;"'"&amp;DATA!D1914&amp;"', '"&amp;DATA!E1914&amp;"', '"&amp;DATA!F1914&amp;"', '"&amp;DATA!G1914&amp;"', 0, "&amp;DATA!I1914&amp;");",""),"")</f>
        <v/>
      </c>
    </row>
    <row r="1918" spans="1:1" ht="12.75" customHeight="1">
      <c r="A1918" s="1" t="str">
        <f>IF(NOT(ISBLANK(DATA!A1915)),IF(DATA!I1915&gt;7,"INSERT INTO SYSADM.PSAUTHITEM VALUES ('"&amp;$B$1&amp;DATA!A1915&amp;IF(ISEVEN(DATA!J1915),"_C' ,","_AC', ")&amp;"'"&amp;DATA!D1915&amp;"', '"&amp;DATA!E1915&amp;"', '"&amp;DATA!F1915&amp;"', '"&amp;DATA!G1915&amp;"', 0, "&amp;DATA!I1915&amp;");",""),"")</f>
        <v/>
      </c>
    </row>
    <row r="1919" spans="1:1" ht="12.75" customHeight="1">
      <c r="A1919" s="1" t="str">
        <f>IF(NOT(ISBLANK(DATA!A1916)),IF(DATA!I1916&gt;7,"INSERT INTO SYSADM.PSAUTHITEM VALUES ('"&amp;$B$1&amp;DATA!A1916&amp;IF(ISEVEN(DATA!J1916),"_C' ,","_AC', ")&amp;"'"&amp;DATA!D1916&amp;"', '"&amp;DATA!E1916&amp;"', '"&amp;DATA!F1916&amp;"', '"&amp;DATA!G1916&amp;"', 0, "&amp;DATA!I1916&amp;");",""),"")</f>
        <v/>
      </c>
    </row>
    <row r="1920" spans="1:1" ht="12.75" customHeight="1">
      <c r="A1920" s="1" t="str">
        <f>IF(NOT(ISBLANK(DATA!A1917)),IF(DATA!I1917&gt;7,"INSERT INTO SYSADM.PSAUTHITEM VALUES ('"&amp;$B$1&amp;DATA!A1917&amp;IF(ISEVEN(DATA!J1917),"_C' ,","_AC', ")&amp;"'"&amp;DATA!D1917&amp;"', '"&amp;DATA!E1917&amp;"', '"&amp;DATA!F1917&amp;"', '"&amp;DATA!G1917&amp;"', 0, "&amp;DATA!I1917&amp;");",""),"")</f>
        <v/>
      </c>
    </row>
    <row r="1921" spans="1:1" ht="12.75" customHeight="1">
      <c r="A1921" s="1" t="str">
        <f>IF(NOT(ISBLANK(DATA!A1918)),IF(DATA!I1918&gt;7,"INSERT INTO SYSADM.PSAUTHITEM VALUES ('"&amp;$B$1&amp;DATA!A1918&amp;IF(ISEVEN(DATA!J1918),"_C' ,","_AC', ")&amp;"'"&amp;DATA!D1918&amp;"', '"&amp;DATA!E1918&amp;"', '"&amp;DATA!F1918&amp;"', '"&amp;DATA!G1918&amp;"', 0, "&amp;DATA!I1918&amp;");",""),"")</f>
        <v/>
      </c>
    </row>
    <row r="1922" spans="1:1" ht="12.75" customHeight="1">
      <c r="A1922" s="1" t="str">
        <f>IF(NOT(ISBLANK(DATA!A1919)),IF(DATA!I1919&gt;7,"INSERT INTO SYSADM.PSAUTHITEM VALUES ('"&amp;$B$1&amp;DATA!A1919&amp;IF(ISEVEN(DATA!J1919),"_C' ,","_AC', ")&amp;"'"&amp;DATA!D1919&amp;"', '"&amp;DATA!E1919&amp;"', '"&amp;DATA!F1919&amp;"', '"&amp;DATA!G1919&amp;"', 0, "&amp;DATA!I1919&amp;");",""),"")</f>
        <v/>
      </c>
    </row>
    <row r="1923" spans="1:1" ht="12.75" customHeight="1">
      <c r="A1923" s="1" t="str">
        <f>IF(NOT(ISBLANK(DATA!A1920)),IF(DATA!I1920&gt;7,"INSERT INTO SYSADM.PSAUTHITEM VALUES ('"&amp;$B$1&amp;DATA!A1920&amp;IF(ISEVEN(DATA!J1920),"_C' ,","_AC', ")&amp;"'"&amp;DATA!D1920&amp;"', '"&amp;DATA!E1920&amp;"', '"&amp;DATA!F1920&amp;"', '"&amp;DATA!G1920&amp;"', 0, "&amp;DATA!I1920&amp;");",""),"")</f>
        <v/>
      </c>
    </row>
    <row r="1924" spans="1:1" ht="12.75" customHeight="1">
      <c r="A1924" s="1" t="str">
        <f>IF(NOT(ISBLANK(DATA!A1921)),IF(DATA!I1921&gt;7,"INSERT INTO SYSADM.PSAUTHITEM VALUES ('"&amp;$B$1&amp;DATA!A1921&amp;IF(ISEVEN(DATA!J1921),"_C' ,","_AC', ")&amp;"'"&amp;DATA!D1921&amp;"', '"&amp;DATA!E1921&amp;"', '"&amp;DATA!F1921&amp;"', '"&amp;DATA!G1921&amp;"', 0, "&amp;DATA!I1921&amp;");",""),"")</f>
        <v/>
      </c>
    </row>
    <row r="1925" spans="1:1" ht="12.75" customHeight="1">
      <c r="A1925" s="1" t="str">
        <f>IF(NOT(ISBLANK(DATA!A1922)),IF(DATA!I1922&gt;7,"INSERT INTO SYSADM.PSAUTHITEM VALUES ('"&amp;$B$1&amp;DATA!A1922&amp;IF(ISEVEN(DATA!J1922),"_C' ,","_AC', ")&amp;"'"&amp;DATA!D1922&amp;"', '"&amp;DATA!E1922&amp;"', '"&amp;DATA!F1922&amp;"', '"&amp;DATA!G1922&amp;"', 0, "&amp;DATA!I1922&amp;");",""),"")</f>
        <v/>
      </c>
    </row>
    <row r="1926" spans="1:1" ht="12.75" customHeight="1">
      <c r="A1926" s="1" t="str">
        <f>IF(NOT(ISBLANK(DATA!A1923)),IF(DATA!I1923&gt;7,"INSERT INTO SYSADM.PSAUTHITEM VALUES ('"&amp;$B$1&amp;DATA!A1923&amp;IF(ISEVEN(DATA!J1923),"_C' ,","_AC', ")&amp;"'"&amp;DATA!D1923&amp;"', '"&amp;DATA!E1923&amp;"', '"&amp;DATA!F1923&amp;"', '"&amp;DATA!G1923&amp;"', 0, "&amp;DATA!I1923&amp;");",""),"")</f>
        <v/>
      </c>
    </row>
    <row r="1927" spans="1:1" ht="12.75" customHeight="1">
      <c r="A1927" s="1" t="str">
        <f>IF(NOT(ISBLANK(DATA!A1924)),IF(DATA!I1924&gt;7,"INSERT INTO SYSADM.PSAUTHITEM VALUES ('"&amp;$B$1&amp;DATA!A1924&amp;IF(ISEVEN(DATA!J1924),"_C' ,","_AC', ")&amp;"'"&amp;DATA!D1924&amp;"', '"&amp;DATA!E1924&amp;"', '"&amp;DATA!F1924&amp;"', '"&amp;DATA!G1924&amp;"', 0, "&amp;DATA!I1924&amp;");",""),"")</f>
        <v/>
      </c>
    </row>
    <row r="1928" spans="1:1" ht="12.75" customHeight="1">
      <c r="A1928" s="1" t="str">
        <f>IF(NOT(ISBLANK(DATA!A1925)),IF(DATA!I1925&gt;7,"INSERT INTO SYSADM.PSAUTHITEM VALUES ('"&amp;$B$1&amp;DATA!A1925&amp;IF(ISEVEN(DATA!J1925),"_C' ,","_AC', ")&amp;"'"&amp;DATA!D1925&amp;"', '"&amp;DATA!E1925&amp;"', '"&amp;DATA!F1925&amp;"', '"&amp;DATA!G1925&amp;"', 0, "&amp;DATA!I1925&amp;");",""),"")</f>
        <v/>
      </c>
    </row>
    <row r="1929" spans="1:1" ht="12.75" customHeight="1">
      <c r="A1929" s="1" t="str">
        <f>IF(NOT(ISBLANK(DATA!A1926)),IF(DATA!I1926&gt;7,"INSERT INTO SYSADM.PSAUTHITEM VALUES ('"&amp;$B$1&amp;DATA!A1926&amp;IF(ISEVEN(DATA!J1926),"_C' ,","_AC', ")&amp;"'"&amp;DATA!D1926&amp;"', '"&amp;DATA!E1926&amp;"', '"&amp;DATA!F1926&amp;"', '"&amp;DATA!G1926&amp;"', 0, "&amp;DATA!I1926&amp;");",""),"")</f>
        <v/>
      </c>
    </row>
    <row r="1930" spans="1:1" ht="12.75" customHeight="1">
      <c r="A1930" s="1" t="str">
        <f>IF(NOT(ISBLANK(DATA!A1927)),IF(DATA!I1927&gt;7,"INSERT INTO SYSADM.PSAUTHITEM VALUES ('"&amp;$B$1&amp;DATA!A1927&amp;IF(ISEVEN(DATA!J1927),"_C' ,","_AC', ")&amp;"'"&amp;DATA!D1927&amp;"', '"&amp;DATA!E1927&amp;"', '"&amp;DATA!F1927&amp;"', '"&amp;DATA!G1927&amp;"', 0, "&amp;DATA!I1927&amp;");",""),"")</f>
        <v/>
      </c>
    </row>
    <row r="1931" spans="1:1" ht="12.75" customHeight="1">
      <c r="A1931" s="1" t="str">
        <f>IF(NOT(ISBLANK(DATA!A1928)),IF(DATA!I1928&gt;7,"INSERT INTO SYSADM.PSAUTHITEM VALUES ('"&amp;$B$1&amp;DATA!A1928&amp;IF(ISEVEN(DATA!J1928),"_C' ,","_AC', ")&amp;"'"&amp;DATA!D1928&amp;"', '"&amp;DATA!E1928&amp;"', '"&amp;DATA!F1928&amp;"', '"&amp;DATA!G1928&amp;"', 0, "&amp;DATA!I1928&amp;");",""),"")</f>
        <v/>
      </c>
    </row>
    <row r="1932" spans="1:1" ht="12.75" customHeight="1">
      <c r="A1932" s="1" t="str">
        <f>IF(NOT(ISBLANK(DATA!A1929)),IF(DATA!I1929&gt;7,"INSERT INTO SYSADM.PSAUTHITEM VALUES ('"&amp;$B$1&amp;DATA!A1929&amp;IF(ISEVEN(DATA!J1929),"_C' ,","_AC', ")&amp;"'"&amp;DATA!D1929&amp;"', '"&amp;DATA!E1929&amp;"', '"&amp;DATA!F1929&amp;"', '"&amp;DATA!G1929&amp;"', 0, "&amp;DATA!I1929&amp;");",""),"")</f>
        <v/>
      </c>
    </row>
    <row r="1933" spans="1:1" ht="12.75" customHeight="1">
      <c r="A1933" s="1" t="str">
        <f>IF(NOT(ISBLANK(DATA!A1930)),IF(DATA!I1930&gt;7,"INSERT INTO SYSADM.PSAUTHITEM VALUES ('"&amp;$B$1&amp;DATA!A1930&amp;IF(ISEVEN(DATA!J1930),"_C' ,","_AC', ")&amp;"'"&amp;DATA!D1930&amp;"', '"&amp;DATA!E1930&amp;"', '"&amp;DATA!F1930&amp;"', '"&amp;DATA!G1930&amp;"', 0, "&amp;DATA!I1930&amp;");",""),"")</f>
        <v/>
      </c>
    </row>
    <row r="1934" spans="1:1" ht="12.75" customHeight="1">
      <c r="A1934" s="1" t="str">
        <f>IF(NOT(ISBLANK(DATA!A1931)),IF(DATA!I1931&gt;7,"INSERT INTO SYSADM.PSAUTHITEM VALUES ('"&amp;$B$1&amp;DATA!A1931&amp;IF(ISEVEN(DATA!J1931),"_C' ,","_AC', ")&amp;"'"&amp;DATA!D1931&amp;"', '"&amp;DATA!E1931&amp;"', '"&amp;DATA!F1931&amp;"', '"&amp;DATA!G1931&amp;"', 0, "&amp;DATA!I1931&amp;");",""),"")</f>
        <v/>
      </c>
    </row>
    <row r="1935" spans="1:1" ht="12.75" customHeight="1">
      <c r="A1935" s="1" t="str">
        <f>IF(NOT(ISBLANK(DATA!A1932)),IF(DATA!I1932&gt;7,"INSERT INTO SYSADM.PSAUTHITEM VALUES ('"&amp;$B$1&amp;DATA!A1932&amp;IF(ISEVEN(DATA!J1932),"_C' ,","_AC', ")&amp;"'"&amp;DATA!D1932&amp;"', '"&amp;DATA!E1932&amp;"', '"&amp;DATA!F1932&amp;"', '"&amp;DATA!G1932&amp;"', 0, "&amp;DATA!I1932&amp;");",""),"")</f>
        <v/>
      </c>
    </row>
    <row r="1936" spans="1:1" ht="12.75" customHeight="1">
      <c r="A1936" s="1" t="str">
        <f>IF(NOT(ISBLANK(DATA!A1933)),IF(DATA!I1933&gt;7,"INSERT INTO SYSADM.PSAUTHITEM VALUES ('"&amp;$B$1&amp;DATA!A1933&amp;IF(ISEVEN(DATA!J1933),"_C' ,","_AC', ")&amp;"'"&amp;DATA!D1933&amp;"', '"&amp;DATA!E1933&amp;"', '"&amp;DATA!F1933&amp;"', '"&amp;DATA!G1933&amp;"', 0, "&amp;DATA!I1933&amp;");",""),"")</f>
        <v/>
      </c>
    </row>
    <row r="1937" spans="1:1" ht="12.75" customHeight="1">
      <c r="A1937" s="1" t="str">
        <f>IF(NOT(ISBLANK(DATA!A1934)),IF(DATA!I1934&gt;7,"INSERT INTO SYSADM.PSAUTHITEM VALUES ('"&amp;$B$1&amp;DATA!A1934&amp;IF(ISEVEN(DATA!J1934),"_C' ,","_AC', ")&amp;"'"&amp;DATA!D1934&amp;"', '"&amp;DATA!E1934&amp;"', '"&amp;DATA!F1934&amp;"', '"&amp;DATA!G1934&amp;"', 0, "&amp;DATA!I1934&amp;");",""),"")</f>
        <v/>
      </c>
    </row>
    <row r="1938" spans="1:1" ht="12.75" customHeight="1">
      <c r="A1938" s="1" t="str">
        <f>IF(NOT(ISBLANK(DATA!A1935)),IF(DATA!I1935&gt;7,"INSERT INTO SYSADM.PSAUTHITEM VALUES ('"&amp;$B$1&amp;DATA!A1935&amp;IF(ISEVEN(DATA!J1935),"_C' ,","_AC', ")&amp;"'"&amp;DATA!D1935&amp;"', '"&amp;DATA!E1935&amp;"', '"&amp;DATA!F1935&amp;"', '"&amp;DATA!G1935&amp;"', 0, "&amp;DATA!I1935&amp;");",""),"")</f>
        <v/>
      </c>
    </row>
    <row r="1939" spans="1:1" ht="12.75" customHeight="1">
      <c r="A1939" s="1" t="str">
        <f>IF(NOT(ISBLANK(DATA!A1936)),IF(DATA!I1936&gt;7,"INSERT INTO SYSADM.PSAUTHITEM VALUES ('"&amp;$B$1&amp;DATA!A1936&amp;IF(ISEVEN(DATA!J1936),"_C' ,","_AC', ")&amp;"'"&amp;DATA!D1936&amp;"', '"&amp;DATA!E1936&amp;"', '"&amp;DATA!F1936&amp;"', '"&amp;DATA!G1936&amp;"', 0, "&amp;DATA!I1936&amp;");",""),"")</f>
        <v/>
      </c>
    </row>
    <row r="1940" spans="1:1" ht="12.75" customHeight="1">
      <c r="A1940" s="1" t="str">
        <f>IF(NOT(ISBLANK(DATA!A1937)),IF(DATA!I1937&gt;7,"INSERT INTO SYSADM.PSAUTHITEM VALUES ('"&amp;$B$1&amp;DATA!A1937&amp;IF(ISEVEN(DATA!J1937),"_C' ,","_AC', ")&amp;"'"&amp;DATA!D1937&amp;"', '"&amp;DATA!E1937&amp;"', '"&amp;DATA!F1937&amp;"', '"&amp;DATA!G1937&amp;"', 0, "&amp;DATA!I1937&amp;");",""),"")</f>
        <v/>
      </c>
    </row>
    <row r="1941" spans="1:1" ht="12.75" customHeight="1">
      <c r="A1941" s="1" t="str">
        <f>IF(NOT(ISBLANK(DATA!A1938)),IF(DATA!I1938&gt;7,"INSERT INTO SYSADM.PSAUTHITEM VALUES ('"&amp;$B$1&amp;DATA!A1938&amp;IF(ISEVEN(DATA!J1938),"_C' ,","_AC', ")&amp;"'"&amp;DATA!D1938&amp;"', '"&amp;DATA!E1938&amp;"', '"&amp;DATA!F1938&amp;"', '"&amp;DATA!G1938&amp;"', 0, "&amp;DATA!I1938&amp;");",""),"")</f>
        <v/>
      </c>
    </row>
    <row r="1942" spans="1:1" ht="12.75" customHeight="1">
      <c r="A1942" s="1" t="str">
        <f>IF(NOT(ISBLANK(DATA!A1939)),IF(DATA!I1939&gt;7,"INSERT INTO SYSADM.PSAUTHITEM VALUES ('"&amp;$B$1&amp;DATA!A1939&amp;IF(ISEVEN(DATA!J1939),"_C' ,","_AC', ")&amp;"'"&amp;DATA!D1939&amp;"', '"&amp;DATA!E1939&amp;"', '"&amp;DATA!F1939&amp;"', '"&amp;DATA!G1939&amp;"', 0, "&amp;DATA!I1939&amp;");",""),"")</f>
        <v/>
      </c>
    </row>
    <row r="1943" spans="1:1" ht="12.75" customHeight="1">
      <c r="A1943" s="1" t="str">
        <f>IF(NOT(ISBLANK(DATA!A1940)),IF(DATA!I1940&gt;7,"INSERT INTO SYSADM.PSAUTHITEM VALUES ('"&amp;$B$1&amp;DATA!A1940&amp;IF(ISEVEN(DATA!J1940),"_C' ,","_AC', ")&amp;"'"&amp;DATA!D1940&amp;"', '"&amp;DATA!E1940&amp;"', '"&amp;DATA!F1940&amp;"', '"&amp;DATA!G1940&amp;"', 0, "&amp;DATA!I1940&amp;");",""),"")</f>
        <v/>
      </c>
    </row>
    <row r="1944" spans="1:1" ht="12.75" customHeight="1">
      <c r="A1944" s="1" t="str">
        <f>IF(NOT(ISBLANK(DATA!A1941)),IF(DATA!I1941&gt;7,"INSERT INTO SYSADM.PSAUTHITEM VALUES ('"&amp;$B$1&amp;DATA!A1941&amp;IF(ISEVEN(DATA!J1941),"_C' ,","_AC', ")&amp;"'"&amp;DATA!D1941&amp;"', '"&amp;DATA!E1941&amp;"', '"&amp;DATA!F1941&amp;"', '"&amp;DATA!G1941&amp;"', 0, "&amp;DATA!I1941&amp;");",""),"")</f>
        <v/>
      </c>
    </row>
    <row r="1945" spans="1:1" ht="12.75" customHeight="1">
      <c r="A1945" s="1" t="str">
        <f>IF(NOT(ISBLANK(DATA!A1942)),IF(DATA!I1942&gt;7,"INSERT INTO SYSADM.PSAUTHITEM VALUES ('"&amp;$B$1&amp;DATA!A1942&amp;IF(ISEVEN(DATA!J1942),"_C' ,","_AC', ")&amp;"'"&amp;DATA!D1942&amp;"', '"&amp;DATA!E1942&amp;"', '"&amp;DATA!F1942&amp;"', '"&amp;DATA!G1942&amp;"', 0, "&amp;DATA!I1942&amp;");",""),"")</f>
        <v/>
      </c>
    </row>
    <row r="1946" spans="1:1" ht="12.75" customHeight="1">
      <c r="A1946" s="1" t="str">
        <f>IF(NOT(ISBLANK(DATA!A1943)),IF(DATA!I1943&gt;7,"INSERT INTO SYSADM.PSAUTHITEM VALUES ('"&amp;$B$1&amp;DATA!A1943&amp;IF(ISEVEN(DATA!J1943),"_C' ,","_AC', ")&amp;"'"&amp;DATA!D1943&amp;"', '"&amp;DATA!E1943&amp;"', '"&amp;DATA!F1943&amp;"', '"&amp;DATA!G1943&amp;"', 0, "&amp;DATA!I1943&amp;");",""),"")</f>
        <v/>
      </c>
    </row>
    <row r="1947" spans="1:1" ht="12.75" customHeight="1">
      <c r="A1947" s="1" t="str">
        <f>IF(NOT(ISBLANK(DATA!A1944)),IF(DATA!I1944&gt;7,"INSERT INTO SYSADM.PSAUTHITEM VALUES ('"&amp;$B$1&amp;DATA!A1944&amp;IF(ISEVEN(DATA!J1944),"_C' ,","_AC', ")&amp;"'"&amp;DATA!D1944&amp;"', '"&amp;DATA!E1944&amp;"', '"&amp;DATA!F1944&amp;"', '"&amp;DATA!G1944&amp;"', 0, "&amp;DATA!I1944&amp;");",""),"")</f>
        <v/>
      </c>
    </row>
    <row r="1948" spans="1:1" ht="12.75" customHeight="1">
      <c r="A1948" s="1" t="str">
        <f>IF(NOT(ISBLANK(DATA!A1945)),IF(DATA!I1945&gt;7,"INSERT INTO SYSADM.PSAUTHITEM VALUES ('"&amp;$B$1&amp;DATA!A1945&amp;IF(ISEVEN(DATA!J1945),"_C' ,","_AC', ")&amp;"'"&amp;DATA!D1945&amp;"', '"&amp;DATA!E1945&amp;"', '"&amp;DATA!F1945&amp;"', '"&amp;DATA!G1945&amp;"', 0, "&amp;DATA!I1945&amp;");",""),"")</f>
        <v/>
      </c>
    </row>
    <row r="1949" spans="1:1" ht="12.75" customHeight="1">
      <c r="A1949" s="1" t="str">
        <f>IF(NOT(ISBLANK(DATA!A1946)),IF(DATA!I1946&gt;7,"INSERT INTO SYSADM.PSAUTHITEM VALUES ('"&amp;$B$1&amp;DATA!A1946&amp;IF(ISEVEN(DATA!J1946),"_C' ,","_AC', ")&amp;"'"&amp;DATA!D1946&amp;"', '"&amp;DATA!E1946&amp;"', '"&amp;DATA!F1946&amp;"', '"&amp;DATA!G1946&amp;"', 0, "&amp;DATA!I1946&amp;");",""),"")</f>
        <v/>
      </c>
    </row>
    <row r="1950" spans="1:1" ht="12.75" customHeight="1">
      <c r="A1950" s="1" t="str">
        <f>IF(NOT(ISBLANK(DATA!A1947)),IF(DATA!I1947&gt;7,"INSERT INTO SYSADM.PSAUTHITEM VALUES ('"&amp;$B$1&amp;DATA!A1947&amp;IF(ISEVEN(DATA!J1947),"_C' ,","_AC', ")&amp;"'"&amp;DATA!D1947&amp;"', '"&amp;DATA!E1947&amp;"', '"&amp;DATA!F1947&amp;"', '"&amp;DATA!G1947&amp;"', 0, "&amp;DATA!I1947&amp;");",""),"")</f>
        <v/>
      </c>
    </row>
    <row r="1951" spans="1:1" ht="12.75" customHeight="1">
      <c r="A1951" s="1" t="str">
        <f>IF(NOT(ISBLANK(DATA!A1948)),IF(DATA!I1948&gt;7,"INSERT INTO SYSADM.PSAUTHITEM VALUES ('"&amp;$B$1&amp;DATA!A1948&amp;IF(ISEVEN(DATA!J1948),"_C' ,","_AC', ")&amp;"'"&amp;DATA!D1948&amp;"', '"&amp;DATA!E1948&amp;"', '"&amp;DATA!F1948&amp;"', '"&amp;DATA!G1948&amp;"', 0, "&amp;DATA!I1948&amp;");",""),"")</f>
        <v/>
      </c>
    </row>
    <row r="1952" spans="1:1" ht="12.75" customHeight="1">
      <c r="A1952" s="1" t="str">
        <f>IF(NOT(ISBLANK(DATA!A1949)),IF(DATA!I1949&gt;7,"INSERT INTO SYSADM.PSAUTHITEM VALUES ('"&amp;$B$1&amp;DATA!A1949&amp;IF(ISEVEN(DATA!J1949),"_C' ,","_AC', ")&amp;"'"&amp;DATA!D1949&amp;"', '"&amp;DATA!E1949&amp;"', '"&amp;DATA!F1949&amp;"', '"&amp;DATA!G1949&amp;"', 0, "&amp;DATA!I1949&amp;");",""),"")</f>
        <v/>
      </c>
    </row>
    <row r="1953" spans="1:1" ht="12.75" customHeight="1">
      <c r="A1953" s="1" t="str">
        <f>IF(NOT(ISBLANK(DATA!A1950)),IF(DATA!I1950&gt;7,"INSERT INTO SYSADM.PSAUTHITEM VALUES ('"&amp;$B$1&amp;DATA!A1950&amp;IF(ISEVEN(DATA!J1950),"_C' ,","_AC', ")&amp;"'"&amp;DATA!D1950&amp;"', '"&amp;DATA!E1950&amp;"', '"&amp;DATA!F1950&amp;"', '"&amp;DATA!G1950&amp;"', 0, "&amp;DATA!I1950&amp;");",""),"")</f>
        <v/>
      </c>
    </row>
    <row r="1954" spans="1:1" ht="12.75" customHeight="1">
      <c r="A1954" s="1" t="str">
        <f>IF(NOT(ISBLANK(DATA!A1951)),IF(DATA!I1951&gt;7,"INSERT INTO SYSADM.PSAUTHITEM VALUES ('"&amp;$B$1&amp;DATA!A1951&amp;IF(ISEVEN(DATA!J1951),"_C' ,","_AC', ")&amp;"'"&amp;DATA!D1951&amp;"', '"&amp;DATA!E1951&amp;"', '"&amp;DATA!F1951&amp;"', '"&amp;DATA!G1951&amp;"', 0, "&amp;DATA!I1951&amp;");",""),"")</f>
        <v/>
      </c>
    </row>
    <row r="1955" spans="1:1" ht="12.75" customHeight="1">
      <c r="A1955" s="1" t="str">
        <f>IF(NOT(ISBLANK(DATA!A1952)),IF(DATA!I1952&gt;7,"INSERT INTO SYSADM.PSAUTHITEM VALUES ('"&amp;$B$1&amp;DATA!A1952&amp;IF(ISEVEN(DATA!J1952),"_C' ,","_AC', ")&amp;"'"&amp;DATA!D1952&amp;"', '"&amp;DATA!E1952&amp;"', '"&amp;DATA!F1952&amp;"', '"&amp;DATA!G1952&amp;"', 0, "&amp;DATA!I1952&amp;");",""),"")</f>
        <v/>
      </c>
    </row>
    <row r="1956" spans="1:1" ht="12.75" customHeight="1">
      <c r="A1956" s="1" t="str">
        <f>IF(NOT(ISBLANK(DATA!A1953)),IF(DATA!I1953&gt;7,"INSERT INTO SYSADM.PSAUTHITEM VALUES ('"&amp;$B$1&amp;DATA!A1953&amp;IF(ISEVEN(DATA!J1953),"_C' ,","_AC', ")&amp;"'"&amp;DATA!D1953&amp;"', '"&amp;DATA!E1953&amp;"', '"&amp;DATA!F1953&amp;"', '"&amp;DATA!G1953&amp;"', 0, "&amp;DATA!I1953&amp;");",""),"")</f>
        <v/>
      </c>
    </row>
    <row r="1957" spans="1:1" ht="12.75" customHeight="1">
      <c r="A1957" s="1" t="str">
        <f>IF(NOT(ISBLANK(DATA!A1954)),IF(DATA!I1954&gt;7,"INSERT INTO SYSADM.PSAUTHITEM VALUES ('"&amp;$B$1&amp;DATA!A1954&amp;IF(ISEVEN(DATA!J1954),"_C' ,","_AC', ")&amp;"'"&amp;DATA!D1954&amp;"', '"&amp;DATA!E1954&amp;"', '"&amp;DATA!F1954&amp;"', '"&amp;DATA!G1954&amp;"', 0, "&amp;DATA!I1954&amp;");",""),"")</f>
        <v/>
      </c>
    </row>
    <row r="1958" spans="1:1" ht="12.75" customHeight="1">
      <c r="A1958" s="1" t="str">
        <f>IF(NOT(ISBLANK(DATA!A1955)),IF(DATA!I1955&gt;7,"INSERT INTO SYSADM.PSAUTHITEM VALUES ('"&amp;$B$1&amp;DATA!A1955&amp;IF(ISEVEN(DATA!J1955),"_C' ,","_AC', ")&amp;"'"&amp;DATA!D1955&amp;"', '"&amp;DATA!E1955&amp;"', '"&amp;DATA!F1955&amp;"', '"&amp;DATA!G1955&amp;"', 0, "&amp;DATA!I1955&amp;");",""),"")</f>
        <v/>
      </c>
    </row>
    <row r="1959" spans="1:1" ht="12.75" customHeight="1">
      <c r="A1959" s="1" t="str">
        <f>IF(NOT(ISBLANK(DATA!A1956)),IF(DATA!I1956&gt;7,"INSERT INTO SYSADM.PSAUTHITEM VALUES ('"&amp;$B$1&amp;DATA!A1956&amp;IF(ISEVEN(DATA!J1956),"_C' ,","_AC', ")&amp;"'"&amp;DATA!D1956&amp;"', '"&amp;DATA!E1956&amp;"', '"&amp;DATA!F1956&amp;"', '"&amp;DATA!G1956&amp;"', 0, "&amp;DATA!I1956&amp;");",""),"")</f>
        <v/>
      </c>
    </row>
    <row r="1960" spans="1:1" ht="12.75" customHeight="1">
      <c r="A1960" s="1" t="str">
        <f>IF(NOT(ISBLANK(DATA!A1957)),IF(DATA!I1957&gt;7,"INSERT INTO SYSADM.PSAUTHITEM VALUES ('"&amp;$B$1&amp;DATA!A1957&amp;IF(ISEVEN(DATA!J1957),"_C' ,","_AC', ")&amp;"'"&amp;DATA!D1957&amp;"', '"&amp;DATA!E1957&amp;"', '"&amp;DATA!F1957&amp;"', '"&amp;DATA!G1957&amp;"', 0, "&amp;DATA!I1957&amp;");",""),"")</f>
        <v/>
      </c>
    </row>
    <row r="1961" spans="1:1" ht="12.75" customHeight="1">
      <c r="A1961" s="1" t="str">
        <f>IF(NOT(ISBLANK(DATA!A1958)),IF(DATA!I1958&gt;7,"INSERT INTO SYSADM.PSAUTHITEM VALUES ('"&amp;$B$1&amp;DATA!A1958&amp;IF(ISEVEN(DATA!J1958),"_C' ,","_AC', ")&amp;"'"&amp;DATA!D1958&amp;"', '"&amp;DATA!E1958&amp;"', '"&amp;DATA!F1958&amp;"', '"&amp;DATA!G1958&amp;"', 0, "&amp;DATA!I1958&amp;");",""),"")</f>
        <v/>
      </c>
    </row>
    <row r="1962" spans="1:1" ht="12.75" customHeight="1">
      <c r="A1962" s="1" t="str">
        <f>IF(NOT(ISBLANK(DATA!A1959)),IF(DATA!I1959&gt;7,"INSERT INTO SYSADM.PSAUTHITEM VALUES ('"&amp;$B$1&amp;DATA!A1959&amp;IF(ISEVEN(DATA!J1959),"_C' ,","_AC', ")&amp;"'"&amp;DATA!D1959&amp;"', '"&amp;DATA!E1959&amp;"', '"&amp;DATA!F1959&amp;"', '"&amp;DATA!G1959&amp;"', 0, "&amp;DATA!I1959&amp;");",""),"")</f>
        <v/>
      </c>
    </row>
    <row r="1963" spans="1:1" ht="12.75" customHeight="1">
      <c r="A1963" s="1" t="str">
        <f>IF(NOT(ISBLANK(DATA!A1960)),IF(DATA!I1960&gt;7,"INSERT INTO SYSADM.PSAUTHITEM VALUES ('"&amp;$B$1&amp;DATA!A1960&amp;IF(ISEVEN(DATA!J1960),"_C' ,","_AC', ")&amp;"'"&amp;DATA!D1960&amp;"', '"&amp;DATA!E1960&amp;"', '"&amp;DATA!F1960&amp;"', '"&amp;DATA!G1960&amp;"', 0, "&amp;DATA!I1960&amp;");",""),"")</f>
        <v/>
      </c>
    </row>
    <row r="1964" spans="1:1" ht="12.75" customHeight="1">
      <c r="A1964" s="1" t="str">
        <f>IF(NOT(ISBLANK(DATA!A1961)),IF(DATA!I1961&gt;7,"INSERT INTO SYSADM.PSAUTHITEM VALUES ('"&amp;$B$1&amp;DATA!A1961&amp;IF(ISEVEN(DATA!J1961),"_C' ,","_AC', ")&amp;"'"&amp;DATA!D1961&amp;"', '"&amp;DATA!E1961&amp;"', '"&amp;DATA!F1961&amp;"', '"&amp;DATA!G1961&amp;"', 0, "&amp;DATA!I1961&amp;");",""),"")</f>
        <v/>
      </c>
    </row>
    <row r="1965" spans="1:1" ht="12.75" customHeight="1">
      <c r="A1965" s="1" t="str">
        <f>IF(NOT(ISBLANK(DATA!A1962)),IF(DATA!I1962&gt;7,"INSERT INTO SYSADM.PSAUTHITEM VALUES ('"&amp;$B$1&amp;DATA!A1962&amp;IF(ISEVEN(DATA!J1962),"_C' ,","_AC', ")&amp;"'"&amp;DATA!D1962&amp;"', '"&amp;DATA!E1962&amp;"', '"&amp;DATA!F1962&amp;"', '"&amp;DATA!G1962&amp;"', 0, "&amp;DATA!I1962&amp;");",""),"")</f>
        <v/>
      </c>
    </row>
    <row r="1966" spans="1:1" ht="12.75" customHeight="1">
      <c r="A1966" s="1" t="str">
        <f>IF(NOT(ISBLANK(DATA!A1963)),IF(DATA!I1963&gt;7,"INSERT INTO SYSADM.PSAUTHITEM VALUES ('"&amp;$B$1&amp;DATA!A1963&amp;IF(ISEVEN(DATA!J1963),"_C' ,","_AC', ")&amp;"'"&amp;DATA!D1963&amp;"', '"&amp;DATA!E1963&amp;"', '"&amp;DATA!F1963&amp;"', '"&amp;DATA!G1963&amp;"', 0, "&amp;DATA!I1963&amp;");",""),"")</f>
        <v/>
      </c>
    </row>
    <row r="1967" spans="1:1" ht="12.75" customHeight="1">
      <c r="A1967" s="1" t="str">
        <f>IF(NOT(ISBLANK(DATA!A1964)),IF(DATA!I1964&gt;7,"INSERT INTO SYSADM.PSAUTHITEM VALUES ('"&amp;$B$1&amp;DATA!A1964&amp;IF(ISEVEN(DATA!J1964),"_C' ,","_AC', ")&amp;"'"&amp;DATA!D1964&amp;"', '"&amp;DATA!E1964&amp;"', '"&amp;DATA!F1964&amp;"', '"&amp;DATA!G1964&amp;"', 0, "&amp;DATA!I1964&amp;");",""),"")</f>
        <v/>
      </c>
    </row>
    <row r="1968" spans="1:1" ht="12.75" customHeight="1">
      <c r="A1968" s="1" t="str">
        <f>IF(NOT(ISBLANK(DATA!A1965)),IF(DATA!I1965&gt;7,"INSERT INTO SYSADM.PSAUTHITEM VALUES ('"&amp;$B$1&amp;DATA!A1965&amp;IF(ISEVEN(DATA!J1965),"_C' ,","_AC', ")&amp;"'"&amp;DATA!D1965&amp;"', '"&amp;DATA!E1965&amp;"', '"&amp;DATA!F1965&amp;"', '"&amp;DATA!G1965&amp;"', 0, "&amp;DATA!I1965&amp;");",""),"")</f>
        <v/>
      </c>
    </row>
    <row r="1969" spans="1:1" ht="12.75" customHeight="1">
      <c r="A1969" s="1" t="str">
        <f>IF(NOT(ISBLANK(DATA!A1966)),IF(DATA!I1966&gt;7,"INSERT INTO SYSADM.PSAUTHITEM VALUES ('"&amp;$B$1&amp;DATA!A1966&amp;IF(ISEVEN(DATA!J1966),"_C' ,","_AC', ")&amp;"'"&amp;DATA!D1966&amp;"', '"&amp;DATA!E1966&amp;"', '"&amp;DATA!F1966&amp;"', '"&amp;DATA!G1966&amp;"', 0, "&amp;DATA!I1966&amp;");",""),"")</f>
        <v/>
      </c>
    </row>
    <row r="1970" spans="1:1" ht="12.75" customHeight="1">
      <c r="A1970" s="1" t="str">
        <f>IF(NOT(ISBLANK(DATA!A1967)),IF(DATA!I1967&gt;7,"INSERT INTO SYSADM.PSAUTHITEM VALUES ('"&amp;$B$1&amp;DATA!A1967&amp;IF(ISEVEN(DATA!J1967),"_C' ,","_AC', ")&amp;"'"&amp;DATA!D1967&amp;"', '"&amp;DATA!E1967&amp;"', '"&amp;DATA!F1967&amp;"', '"&amp;DATA!G1967&amp;"', 0, "&amp;DATA!I1967&amp;");",""),"")</f>
        <v/>
      </c>
    </row>
    <row r="1971" spans="1:1" ht="12.75" customHeight="1">
      <c r="A1971" s="1" t="str">
        <f>IF(NOT(ISBLANK(DATA!A1968)),IF(DATA!I1968&gt;7,"INSERT INTO SYSADM.PSAUTHITEM VALUES ('"&amp;$B$1&amp;DATA!A1968&amp;IF(ISEVEN(DATA!J1968),"_C' ,","_AC', ")&amp;"'"&amp;DATA!D1968&amp;"', '"&amp;DATA!E1968&amp;"', '"&amp;DATA!F1968&amp;"', '"&amp;DATA!G1968&amp;"', 0, "&amp;DATA!I1968&amp;");",""),"")</f>
        <v/>
      </c>
    </row>
    <row r="1972" spans="1:1" ht="12.75" customHeight="1">
      <c r="A1972" s="1" t="str">
        <f>IF(NOT(ISBLANK(DATA!A1969)),IF(DATA!I1969&gt;7,"INSERT INTO SYSADM.PSAUTHITEM VALUES ('"&amp;$B$1&amp;DATA!A1969&amp;IF(ISEVEN(DATA!J1969),"_C' ,","_AC', ")&amp;"'"&amp;DATA!D1969&amp;"', '"&amp;DATA!E1969&amp;"', '"&amp;DATA!F1969&amp;"', '"&amp;DATA!G1969&amp;"', 0, "&amp;DATA!I1969&amp;");",""),"")</f>
        <v/>
      </c>
    </row>
    <row r="1973" spans="1:1" ht="12.75" customHeight="1">
      <c r="A1973" s="1" t="str">
        <f>IF(NOT(ISBLANK(DATA!A1970)),IF(DATA!I1970&gt;7,"INSERT INTO SYSADM.PSAUTHITEM VALUES ('"&amp;$B$1&amp;DATA!A1970&amp;IF(ISEVEN(DATA!J1970),"_C' ,","_AC', ")&amp;"'"&amp;DATA!D1970&amp;"', '"&amp;DATA!E1970&amp;"', '"&amp;DATA!F1970&amp;"', '"&amp;DATA!G1970&amp;"', 0, "&amp;DATA!I1970&amp;");",""),"")</f>
        <v/>
      </c>
    </row>
    <row r="1974" spans="1:1" ht="12.75" customHeight="1">
      <c r="A1974" s="1" t="str">
        <f>IF(NOT(ISBLANK(DATA!A1971)),IF(DATA!I1971&gt;7,"INSERT INTO SYSADM.PSAUTHITEM VALUES ('"&amp;$B$1&amp;DATA!A1971&amp;IF(ISEVEN(DATA!J1971),"_C' ,","_AC', ")&amp;"'"&amp;DATA!D1971&amp;"', '"&amp;DATA!E1971&amp;"', '"&amp;DATA!F1971&amp;"', '"&amp;DATA!G1971&amp;"', 0, "&amp;DATA!I1971&amp;");",""),"")</f>
        <v/>
      </c>
    </row>
    <row r="1975" spans="1:1" ht="12.75" customHeight="1">
      <c r="A1975" s="1" t="str">
        <f>IF(NOT(ISBLANK(DATA!A1972)),IF(DATA!I1972&gt;7,"INSERT INTO SYSADM.PSAUTHITEM VALUES ('"&amp;$B$1&amp;DATA!A1972&amp;IF(ISEVEN(DATA!J1972),"_C' ,","_AC', ")&amp;"'"&amp;DATA!D1972&amp;"', '"&amp;DATA!E1972&amp;"', '"&amp;DATA!F1972&amp;"', '"&amp;DATA!G1972&amp;"', 0, "&amp;DATA!I1972&amp;");",""),"")</f>
        <v/>
      </c>
    </row>
    <row r="1976" spans="1:1" ht="12.75" customHeight="1">
      <c r="A1976" s="1" t="str">
        <f>IF(NOT(ISBLANK(DATA!A1973)),IF(DATA!I1973&gt;7,"INSERT INTO SYSADM.PSAUTHITEM VALUES ('"&amp;$B$1&amp;DATA!A1973&amp;IF(ISEVEN(DATA!J1973),"_C' ,","_AC', ")&amp;"'"&amp;DATA!D1973&amp;"', '"&amp;DATA!E1973&amp;"', '"&amp;DATA!F1973&amp;"', '"&amp;DATA!G1973&amp;"', 0, "&amp;DATA!I1973&amp;");",""),"")</f>
        <v/>
      </c>
    </row>
    <row r="1977" spans="1:1" ht="12.75" customHeight="1">
      <c r="A1977" s="1" t="str">
        <f>IF(NOT(ISBLANK(DATA!A1974)),IF(DATA!I1974&gt;7,"INSERT INTO SYSADM.PSAUTHITEM VALUES ('"&amp;$B$1&amp;DATA!A1974&amp;IF(ISEVEN(DATA!J1974),"_C' ,","_AC', ")&amp;"'"&amp;DATA!D1974&amp;"', '"&amp;DATA!E1974&amp;"', '"&amp;DATA!F1974&amp;"', '"&amp;DATA!G1974&amp;"', 0, "&amp;DATA!I1974&amp;");",""),"")</f>
        <v/>
      </c>
    </row>
    <row r="1978" spans="1:1" ht="12.75" customHeight="1">
      <c r="A1978" s="1" t="str">
        <f>IF(NOT(ISBLANK(DATA!A1975)),IF(DATA!I1975&gt;7,"INSERT INTO SYSADM.PSAUTHITEM VALUES ('"&amp;$B$1&amp;DATA!A1975&amp;IF(ISEVEN(DATA!J1975),"_C' ,","_AC', ")&amp;"'"&amp;DATA!D1975&amp;"', '"&amp;DATA!E1975&amp;"', '"&amp;DATA!F1975&amp;"', '"&amp;DATA!G1975&amp;"', 0, "&amp;DATA!I1975&amp;");",""),"")</f>
        <v/>
      </c>
    </row>
    <row r="1979" spans="1:1" ht="12.75" customHeight="1">
      <c r="A1979" s="1" t="str">
        <f>IF(NOT(ISBLANK(DATA!A1976)),IF(DATA!I1976&gt;7,"INSERT INTO SYSADM.PSAUTHITEM VALUES ('"&amp;$B$1&amp;DATA!A1976&amp;IF(ISEVEN(DATA!J1976),"_C' ,","_AC', ")&amp;"'"&amp;DATA!D1976&amp;"', '"&amp;DATA!E1976&amp;"', '"&amp;DATA!F1976&amp;"', '"&amp;DATA!G1976&amp;"', 0, "&amp;DATA!I1976&amp;");",""),"")</f>
        <v/>
      </c>
    </row>
    <row r="1980" spans="1:1" ht="12.75" customHeight="1">
      <c r="A1980" s="1" t="str">
        <f>IF(NOT(ISBLANK(DATA!A1977)),IF(DATA!I1977&gt;7,"INSERT INTO SYSADM.PSAUTHITEM VALUES ('"&amp;$B$1&amp;DATA!A1977&amp;IF(ISEVEN(DATA!J1977),"_C' ,","_AC', ")&amp;"'"&amp;DATA!D1977&amp;"', '"&amp;DATA!E1977&amp;"', '"&amp;DATA!F1977&amp;"', '"&amp;DATA!G1977&amp;"', 0, "&amp;DATA!I1977&amp;");",""),"")</f>
        <v/>
      </c>
    </row>
    <row r="1981" spans="1:1" ht="12.75" customHeight="1">
      <c r="A1981" s="1" t="str">
        <f>IF(NOT(ISBLANK(DATA!A1978)),IF(DATA!I1978&gt;7,"INSERT INTO SYSADM.PSAUTHITEM VALUES ('"&amp;$B$1&amp;DATA!A1978&amp;IF(ISEVEN(DATA!J1978),"_C' ,","_AC', ")&amp;"'"&amp;DATA!D1978&amp;"', '"&amp;DATA!E1978&amp;"', '"&amp;DATA!F1978&amp;"', '"&amp;DATA!G1978&amp;"', 0, "&amp;DATA!I1978&amp;");",""),"")</f>
        <v/>
      </c>
    </row>
    <row r="1982" spans="1:1" ht="12.75" customHeight="1">
      <c r="A1982" s="1" t="str">
        <f>IF(NOT(ISBLANK(DATA!A1979)),IF(DATA!I1979&gt;7,"INSERT INTO SYSADM.PSAUTHITEM VALUES ('"&amp;$B$1&amp;DATA!A1979&amp;IF(ISEVEN(DATA!J1979),"_C' ,","_AC', ")&amp;"'"&amp;DATA!D1979&amp;"', '"&amp;DATA!E1979&amp;"', '"&amp;DATA!F1979&amp;"', '"&amp;DATA!G1979&amp;"', 0, "&amp;DATA!I1979&amp;");",""),"")</f>
        <v/>
      </c>
    </row>
    <row r="1983" spans="1:1" ht="12.75" customHeight="1">
      <c r="A1983" s="1" t="str">
        <f>IF(NOT(ISBLANK(DATA!A1980)),IF(DATA!I1980&gt;7,"INSERT INTO SYSADM.PSAUTHITEM VALUES ('"&amp;$B$1&amp;DATA!A1980&amp;IF(ISEVEN(DATA!J1980),"_C' ,","_AC', ")&amp;"'"&amp;DATA!D1980&amp;"', '"&amp;DATA!E1980&amp;"', '"&amp;DATA!F1980&amp;"', '"&amp;DATA!G1980&amp;"', 0, "&amp;DATA!I1980&amp;");",""),"")</f>
        <v/>
      </c>
    </row>
    <row r="1984" spans="1:1" ht="12.75" customHeight="1">
      <c r="A1984" s="1" t="str">
        <f>IF(NOT(ISBLANK(DATA!A1981)),IF(DATA!I1981&gt;7,"INSERT INTO SYSADM.PSAUTHITEM VALUES ('"&amp;$B$1&amp;DATA!A1981&amp;IF(ISEVEN(DATA!J1981),"_C' ,","_AC', ")&amp;"'"&amp;DATA!D1981&amp;"', '"&amp;DATA!E1981&amp;"', '"&amp;DATA!F1981&amp;"', '"&amp;DATA!G1981&amp;"', 0, "&amp;DATA!I1981&amp;");",""),"")</f>
        <v/>
      </c>
    </row>
    <row r="1985" spans="1:1" ht="12.75" customHeight="1">
      <c r="A1985" s="1" t="str">
        <f>IF(NOT(ISBLANK(DATA!A1982)),IF(DATA!I1982&gt;7,"INSERT INTO SYSADM.PSAUTHITEM VALUES ('"&amp;$B$1&amp;DATA!A1982&amp;IF(ISEVEN(DATA!J1982),"_C' ,","_AC', ")&amp;"'"&amp;DATA!D1982&amp;"', '"&amp;DATA!E1982&amp;"', '"&amp;DATA!F1982&amp;"', '"&amp;DATA!G1982&amp;"', 0, "&amp;DATA!I1982&amp;");",""),"")</f>
        <v/>
      </c>
    </row>
    <row r="1986" spans="1:1" ht="12.75" customHeight="1">
      <c r="A1986" s="1" t="str">
        <f>IF(NOT(ISBLANK(DATA!A1983)),IF(DATA!I1983&gt;7,"INSERT INTO SYSADM.PSAUTHITEM VALUES ('"&amp;$B$1&amp;DATA!A1983&amp;IF(ISEVEN(DATA!J1983),"_C' ,","_AC', ")&amp;"'"&amp;DATA!D1983&amp;"', '"&amp;DATA!E1983&amp;"', '"&amp;DATA!F1983&amp;"', '"&amp;DATA!G1983&amp;"', 0, "&amp;DATA!I1983&amp;");",""),"")</f>
        <v/>
      </c>
    </row>
    <row r="1987" spans="1:1" ht="12.75" customHeight="1">
      <c r="A1987" s="1" t="str">
        <f>IF(NOT(ISBLANK(DATA!A1984)),IF(DATA!I1984&gt;7,"INSERT INTO SYSADM.PSAUTHITEM VALUES ('"&amp;$B$1&amp;DATA!A1984&amp;IF(ISEVEN(DATA!J1984),"_C' ,","_AC', ")&amp;"'"&amp;DATA!D1984&amp;"', '"&amp;DATA!E1984&amp;"', '"&amp;DATA!F1984&amp;"', '"&amp;DATA!G1984&amp;"', 0, "&amp;DATA!I1984&amp;");",""),"")</f>
        <v/>
      </c>
    </row>
    <row r="1988" spans="1:1" ht="12.75" customHeight="1">
      <c r="A1988" s="1" t="str">
        <f>IF(NOT(ISBLANK(DATA!A1985)),IF(DATA!I1985&gt;7,"INSERT INTO SYSADM.PSAUTHITEM VALUES ('"&amp;$B$1&amp;DATA!A1985&amp;IF(ISEVEN(DATA!J1985),"_C' ,","_AC', ")&amp;"'"&amp;DATA!D1985&amp;"', '"&amp;DATA!E1985&amp;"', '"&amp;DATA!F1985&amp;"', '"&amp;DATA!G1985&amp;"', 0, "&amp;DATA!I1985&amp;");",""),"")</f>
        <v/>
      </c>
    </row>
    <row r="1989" spans="1:1" ht="12.75" customHeight="1">
      <c r="A1989" s="1" t="str">
        <f>IF(NOT(ISBLANK(DATA!A1986)),IF(DATA!I1986&gt;7,"INSERT INTO SYSADM.PSAUTHITEM VALUES ('"&amp;$B$1&amp;DATA!A1986&amp;IF(ISEVEN(DATA!J1986),"_C' ,","_AC', ")&amp;"'"&amp;DATA!D1986&amp;"', '"&amp;DATA!E1986&amp;"', '"&amp;DATA!F1986&amp;"', '"&amp;DATA!G1986&amp;"', 0, "&amp;DATA!I1986&amp;");",""),"")</f>
        <v/>
      </c>
    </row>
    <row r="1990" spans="1:1" ht="12.75" customHeight="1">
      <c r="A1990" s="1" t="str">
        <f>IF(NOT(ISBLANK(DATA!A1987)),IF(DATA!I1987&gt;7,"INSERT INTO SYSADM.PSAUTHITEM VALUES ('"&amp;$B$1&amp;DATA!A1987&amp;IF(ISEVEN(DATA!J1987),"_C' ,","_AC', ")&amp;"'"&amp;DATA!D1987&amp;"', '"&amp;DATA!E1987&amp;"', '"&amp;DATA!F1987&amp;"', '"&amp;DATA!G1987&amp;"', 0, "&amp;DATA!I1987&amp;");",""),"")</f>
        <v/>
      </c>
    </row>
    <row r="1991" spans="1:1" ht="12.75" customHeight="1">
      <c r="A1991" s="1" t="str">
        <f>IF(NOT(ISBLANK(DATA!A1988)),IF(DATA!I1988&gt;7,"INSERT INTO SYSADM.PSAUTHITEM VALUES ('"&amp;$B$1&amp;DATA!A1988&amp;IF(ISEVEN(DATA!J1988),"_C' ,","_AC', ")&amp;"'"&amp;DATA!D1988&amp;"', '"&amp;DATA!E1988&amp;"', '"&amp;DATA!F1988&amp;"', '"&amp;DATA!G1988&amp;"', 0, "&amp;DATA!I1988&amp;");",""),"")</f>
        <v/>
      </c>
    </row>
    <row r="1992" spans="1:1" ht="12.75" customHeight="1">
      <c r="A1992" s="1" t="str">
        <f>IF(NOT(ISBLANK(DATA!A1989)),IF(DATA!I1989&gt;7,"INSERT INTO SYSADM.PSAUTHITEM VALUES ('"&amp;$B$1&amp;DATA!A1989&amp;IF(ISEVEN(DATA!J1989),"_C' ,","_AC', ")&amp;"'"&amp;DATA!D1989&amp;"', '"&amp;DATA!E1989&amp;"', '"&amp;DATA!F1989&amp;"', '"&amp;DATA!G1989&amp;"', 0, "&amp;DATA!I1989&amp;");",""),"")</f>
        <v/>
      </c>
    </row>
    <row r="1993" spans="1:1" ht="12.75" customHeight="1">
      <c r="A1993" s="1" t="str">
        <f>IF(NOT(ISBLANK(DATA!A1990)),IF(DATA!I1990&gt;7,"INSERT INTO SYSADM.PSAUTHITEM VALUES ('"&amp;$B$1&amp;DATA!A1990&amp;IF(ISEVEN(DATA!J1990),"_C' ,","_AC', ")&amp;"'"&amp;DATA!D1990&amp;"', '"&amp;DATA!E1990&amp;"', '"&amp;DATA!F1990&amp;"', '"&amp;DATA!G1990&amp;"', 0, "&amp;DATA!I1990&amp;");",""),"")</f>
        <v/>
      </c>
    </row>
    <row r="1994" spans="1:1" ht="12.75" customHeight="1">
      <c r="A1994" s="1" t="str">
        <f>IF(NOT(ISBLANK(DATA!A1991)),IF(DATA!I1991&gt;7,"INSERT INTO SYSADM.PSAUTHITEM VALUES ('"&amp;$B$1&amp;DATA!A1991&amp;IF(ISEVEN(DATA!J1991),"_C' ,","_AC', ")&amp;"'"&amp;DATA!D1991&amp;"', '"&amp;DATA!E1991&amp;"', '"&amp;DATA!F1991&amp;"', '"&amp;DATA!G1991&amp;"', 0, "&amp;DATA!I1991&amp;");",""),"")</f>
        <v/>
      </c>
    </row>
    <row r="1995" spans="1:1" ht="12.75" customHeight="1">
      <c r="A1995" s="1" t="str">
        <f>IF(NOT(ISBLANK(DATA!A1992)),IF(DATA!I1992&gt;7,"INSERT INTO SYSADM.PSAUTHITEM VALUES ('"&amp;$B$1&amp;DATA!A1992&amp;IF(ISEVEN(DATA!J1992),"_C' ,","_AC', ")&amp;"'"&amp;DATA!D1992&amp;"', '"&amp;DATA!E1992&amp;"', '"&amp;DATA!F1992&amp;"', '"&amp;DATA!G1992&amp;"', 0, "&amp;DATA!I1992&amp;");",""),"")</f>
        <v/>
      </c>
    </row>
    <row r="1996" spans="1:1" ht="12.75" customHeight="1">
      <c r="A1996" s="1" t="str">
        <f>IF(NOT(ISBLANK(DATA!A1993)),IF(DATA!I1993&gt;7,"INSERT INTO SYSADM.PSAUTHITEM VALUES ('"&amp;$B$1&amp;DATA!A1993&amp;IF(ISEVEN(DATA!J1993),"_C' ,","_AC', ")&amp;"'"&amp;DATA!D1993&amp;"', '"&amp;DATA!E1993&amp;"', '"&amp;DATA!F1993&amp;"', '"&amp;DATA!G1993&amp;"', 0, "&amp;DATA!I1993&amp;");",""),"")</f>
        <v/>
      </c>
    </row>
    <row r="1997" spans="1:1" ht="12.75" customHeight="1">
      <c r="A1997" s="1" t="str">
        <f>IF(NOT(ISBLANK(DATA!A1994)),IF(DATA!I1994&gt;7,"INSERT INTO SYSADM.PSAUTHITEM VALUES ('"&amp;$B$1&amp;DATA!A1994&amp;IF(ISEVEN(DATA!J1994),"_C' ,","_AC', ")&amp;"'"&amp;DATA!D1994&amp;"', '"&amp;DATA!E1994&amp;"', '"&amp;DATA!F1994&amp;"', '"&amp;DATA!G1994&amp;"', 0, "&amp;DATA!I1994&amp;");",""),"")</f>
        <v/>
      </c>
    </row>
    <row r="1998" spans="1:1" ht="12.75" customHeight="1">
      <c r="A1998" s="1" t="str">
        <f>IF(NOT(ISBLANK(DATA!A1995)),IF(DATA!I1995&gt;7,"INSERT INTO SYSADM.PSAUTHITEM VALUES ('"&amp;$B$1&amp;DATA!A1995&amp;IF(ISEVEN(DATA!J1995),"_C' ,","_AC', ")&amp;"'"&amp;DATA!D1995&amp;"', '"&amp;DATA!E1995&amp;"', '"&amp;DATA!F1995&amp;"', '"&amp;DATA!G1995&amp;"', 0, "&amp;DATA!I1995&amp;");",""),"")</f>
        <v/>
      </c>
    </row>
    <row r="1999" spans="1:1" ht="12.75" customHeight="1">
      <c r="A1999" s="1" t="str">
        <f>IF(NOT(ISBLANK(DATA!A1996)),IF(DATA!I1996&gt;7,"INSERT INTO SYSADM.PSAUTHITEM VALUES ('"&amp;$B$1&amp;DATA!A1996&amp;IF(ISEVEN(DATA!J1996),"_C' ,","_AC', ")&amp;"'"&amp;DATA!D1996&amp;"', '"&amp;DATA!E1996&amp;"', '"&amp;DATA!F1996&amp;"', '"&amp;DATA!G1996&amp;"', 0, "&amp;DATA!I1996&amp;");",""),"")</f>
        <v/>
      </c>
    </row>
    <row r="2000" spans="1:1" ht="12.75" customHeight="1">
      <c r="A2000" s="1" t="str">
        <f>IF(NOT(ISBLANK(DATA!A1997)),IF(DATA!I1997&gt;7,"INSERT INTO SYSADM.PSAUTHITEM VALUES ('"&amp;$B$1&amp;DATA!A1997&amp;IF(ISEVEN(DATA!J1997),"_C' ,","_AC', ")&amp;"'"&amp;DATA!D1997&amp;"', '"&amp;DATA!E1997&amp;"', '"&amp;DATA!F1997&amp;"', '"&amp;DATA!G1997&amp;"', 0, "&amp;DATA!I1997&amp;");",""),"")</f>
        <v/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48DD4"/>
  </sheetPr>
  <dimension ref="A1:B2000"/>
  <sheetViews>
    <sheetView workbookViewId="0">
      <selection activeCell="A4" sqref="A4"/>
    </sheetView>
  </sheetViews>
  <sheetFormatPr defaultColWidth="12.54296875" defaultRowHeight="15" customHeight="1"/>
  <cols>
    <col min="1" max="26" width="8.54296875" customWidth="1"/>
  </cols>
  <sheetData>
    <row r="1" spans="1:2" ht="12.75" customHeight="1">
      <c r="A1" s="1" t="s">
        <v>59</v>
      </c>
      <c r="B1" s="5" t="str">
        <f>SignonBase</f>
        <v>UC_SPSIGNON</v>
      </c>
    </row>
    <row r="2" spans="1:2" ht="12.75" customHeight="1"/>
    <row r="3" spans="1:2" ht="12.75" customHeight="1">
      <c r="A3" s="1" t="s">
        <v>50</v>
      </c>
    </row>
    <row r="4" spans="1:2" ht="12.75" customHeight="1">
      <c r="A4" s="1" t="str">
        <f>IF(AND(NOT(ISBLANK(DATA!A4)),DATA!A4&lt;&gt;DATA!A3),"INSERT INTO SYSADM.PSAUTHSIGNON SELECT '"&amp;PSAUTHITEM_AU!$B$1 &amp; DATA!A4&amp;"', DAYOFWEEK, STARTTIME, ENDTIME FROM SYSADM.PSAUTHSIGNON WHERE CLASSID = '"&amp;SignonBase&amp;"';","")</f>
        <v>INSERT INTO SYSADM.PSAUTHSIGNON SELECT 'UCCS_UXDSP_STDNT_DISBLTY_SUPV2', DAYOFWEEK, STARTTIME, ENDTIME FROM SYSADM.PSAUTHSIGNON WHERE CLASSID = 'UC_SPSIGNON';</v>
      </c>
    </row>
    <row r="5" spans="1:2" ht="12.75" customHeight="1">
      <c r="A5" s="1" t="str">
        <f>IF(AND(NOT(ISBLANK(DATA!A5)),DATA!A5&lt;&gt;DATA!A4),"INSERT INTO SYSADM.PSAUTHSIGNON SELECT '"&amp;PSAUTHITEM_AU!$B$1 &amp; DATA!A5&amp;", DAYOFWEEK, STARTTIME, ENDTIME FROM SYSADM.PSAUTHSIGNON WHERE CLASSID = '"&amp;SignonBase&amp;"';","")</f>
        <v/>
      </c>
    </row>
    <row r="6" spans="1:2" ht="12.75" customHeight="1">
      <c r="A6" s="1" t="str">
        <f>IF(AND(NOT(ISBLANK(DATA!A6)),DATA!A6&lt;&gt;DATA!A5),"INSERT INTO SYSADM.PSAUTHSIGNON SELECT '"&amp;PSAUTHITEM_AU!$B$1 &amp; DATA!A6&amp;", DAYOFWEEK, STARTTIME, ENDTIME FROM SYSADM.PSAUTHSIGNON WHERE CLASSID = '"&amp;SignonBase&amp;"';","")</f>
        <v/>
      </c>
    </row>
    <row r="7" spans="1:2" ht="12.75" customHeight="1">
      <c r="A7" s="1" t="str">
        <f>IF(AND(NOT(ISBLANK(DATA!A7)),DATA!A7&lt;&gt;DATA!A6),"INSERT INTO SYSADM.PSAUTHSIGNON SELECT '"&amp;PSAUTHITEM_AU!$B$1 &amp; DATA!A7&amp;", DAYOFWEEK, STARTTIME, ENDTIME FROM SYSADM.PSAUTHSIGNON WHERE CLASSID = '"&amp;SignonBase&amp;"';","")</f>
        <v/>
      </c>
    </row>
    <row r="8" spans="1:2" ht="12.75" customHeight="1">
      <c r="A8" s="1" t="str">
        <f>IF(AND(NOT(ISBLANK(DATA!A8)),DATA!A8&lt;&gt;DATA!A7),"INSERT INTO SYSADM.PSAUTHSIGNON SELECT '"&amp;PSAUTHITEM_AU!$B$1 &amp; DATA!A8&amp;", DAYOFWEEK, STARTTIME, ENDTIME FROM SYSADM.PSAUTHSIGNON WHERE CLASSID = '"&amp;SignonBase&amp;"';","")</f>
        <v/>
      </c>
    </row>
    <row r="9" spans="1:2" ht="12.75" customHeight="1">
      <c r="A9" s="1" t="str">
        <f>IF(AND(NOT(ISBLANK(DATA!A9)),DATA!A9&lt;&gt;DATA!A8),"INSERT INTO SYSADM.PSAUTHSIGNON SELECT '"&amp;PSAUTHITEM_AU!$B$1 &amp; DATA!A9&amp;", DAYOFWEEK, STARTTIME, ENDTIME FROM SYSADM.PSAUTHSIGNON WHERE CLASSID = '"&amp;SignonBase&amp;"';","")</f>
        <v/>
      </c>
    </row>
    <row r="10" spans="1:2" ht="12.75" customHeight="1">
      <c r="A10" s="1" t="str">
        <f>IF(AND(NOT(ISBLANK(DATA!A10)),DATA!A10&lt;&gt;DATA!A9),"INSERT INTO SYSADM.PSAUTHSIGNON SELECT '"&amp;PSAUTHITEM_AU!$B$1 &amp; DATA!A10&amp;", DAYOFWEEK, STARTTIME, ENDTIME FROM SYSADM.PSAUTHSIGNON WHERE CLASSID = '"&amp;SignonBase&amp;"';","")</f>
        <v/>
      </c>
    </row>
    <row r="11" spans="1:2" ht="12.75" customHeight="1">
      <c r="A11" s="1" t="str">
        <f>IF(AND(NOT(ISBLANK(DATA!A11)),DATA!A11&lt;&gt;DATA!A10),"INSERT INTO SYSADM.PSAUTHSIGNON SELECT '"&amp;PSAUTHITEM_AU!$B$1 &amp; DATA!A11&amp;", DAYOFWEEK, STARTTIME, ENDTIME FROM SYSADM.PSAUTHSIGNON WHERE CLASSID = '"&amp;SignonBase&amp;"';","")</f>
        <v/>
      </c>
    </row>
    <row r="12" spans="1:2" ht="12.75" customHeight="1">
      <c r="A12" s="1" t="str">
        <f>IF(AND(NOT(ISBLANK(DATA!A12)),DATA!A12&lt;&gt;DATA!A11),"INSERT INTO SYSADM.PSAUTHSIGNON SELECT '"&amp;PSAUTHITEM_AU!$B$1 &amp; DATA!A12&amp;", DAYOFWEEK, STARTTIME, ENDTIME FROM SYSADM.PSAUTHSIGNON WHERE CLASSID = '"&amp;SignonBase&amp;"';","")</f>
        <v/>
      </c>
    </row>
    <row r="13" spans="1:2" ht="12.75" customHeight="1">
      <c r="A13" s="1" t="str">
        <f>IF(AND(NOT(ISBLANK(DATA!A13)),DATA!A13&lt;&gt;DATA!A12),"INSERT INTO SYSADM.PSAUTHSIGNON SELECT '"&amp;PSAUTHITEM_AU!$B$1 &amp; DATA!A13&amp;", DAYOFWEEK, STARTTIME, ENDTIME FROM SYSADM.PSAUTHSIGNON WHERE CLASSID = '"&amp;SignonBase&amp;"';","")</f>
        <v/>
      </c>
    </row>
    <row r="14" spans="1:2" ht="12.75" customHeight="1">
      <c r="A14" s="1" t="str">
        <f>IF(AND(NOT(ISBLANK(DATA!A14)),DATA!A14&lt;&gt;DATA!A13),"INSERT INTO SYSADM.PSAUTHSIGNON SELECT '"&amp;PSAUTHITEM_AU!$B$1 &amp; DATA!A14&amp;", DAYOFWEEK, STARTTIME, ENDTIME FROM SYSADM.PSAUTHSIGNON WHERE CLASSID = '"&amp;SignonBase&amp;"';","")</f>
        <v/>
      </c>
    </row>
    <row r="15" spans="1:2" ht="12.75" customHeight="1">
      <c r="A15" s="1" t="str">
        <f>IF(AND(NOT(ISBLANK(DATA!A15)),DATA!A15&lt;&gt;DATA!A14),"INSERT INTO SYSADM.PSAUTHSIGNON SELECT '"&amp;PSAUTHITEM_AU!$B$1 &amp; DATA!A15&amp;", DAYOFWEEK, STARTTIME, ENDTIME FROM SYSADM.PSAUTHSIGNON WHERE CLASSID = '"&amp;SignonBase&amp;"';","")</f>
        <v/>
      </c>
    </row>
    <row r="16" spans="1:2" ht="12.75" customHeight="1">
      <c r="A16" s="1" t="str">
        <f>IF(AND(NOT(ISBLANK(DATA!A16)),DATA!A16&lt;&gt;DATA!A15),"INSERT INTO SYSADM.PSAUTHSIGNON SELECT '"&amp;PSAUTHITEM_AU!$B$1 &amp; DATA!A16&amp;", DAYOFWEEK, STARTTIME, ENDTIME FROM SYSADM.PSAUTHSIGNON WHERE CLASSID = '"&amp;SignonBase&amp;"';","")</f>
        <v/>
      </c>
    </row>
    <row r="17" spans="1:1" ht="12.75" customHeight="1">
      <c r="A17" s="1" t="str">
        <f>IF(AND(NOT(ISBLANK(DATA!A17)),DATA!A17&lt;&gt;DATA!A16),"INSERT INTO SYSADM.PSAUTHSIGNON SELECT '"&amp;PSAUTHITEM_AU!$B$1 &amp; DATA!A17&amp;", DAYOFWEEK, STARTTIME, ENDTIME FROM SYSADM.PSAUTHSIGNON WHERE CLASSID = '"&amp;SignonBase&amp;"';","")</f>
        <v/>
      </c>
    </row>
    <row r="18" spans="1:1" ht="12.75" customHeight="1">
      <c r="A18" s="1" t="str">
        <f>IF(AND(NOT(ISBLANK(DATA!A18)),DATA!A18&lt;&gt;DATA!A17),"INSERT INTO SYSADM.PSAUTHSIGNON SELECT '"&amp;PSAUTHITEM_AU!$B$1 &amp; DATA!A18&amp;", DAYOFWEEK, STARTTIME, ENDTIME FROM SYSADM.PSAUTHSIGNON WHERE CLASSID = '"&amp;SignonBase&amp;"';","")</f>
        <v/>
      </c>
    </row>
    <row r="19" spans="1:1" ht="12.75" customHeight="1">
      <c r="A19" s="1" t="str">
        <f>IF(AND(NOT(ISBLANK(DATA!A19)),DATA!A19&lt;&gt;DATA!A18),"INSERT INTO SYSADM.PSAUTHSIGNON SELECT '"&amp;PSAUTHITEM_AU!$B$1 &amp; DATA!A19&amp;", DAYOFWEEK, STARTTIME, ENDTIME FROM SYSADM.PSAUTHSIGNON WHERE CLASSID = '"&amp;SignonBase&amp;"';","")</f>
        <v/>
      </c>
    </row>
    <row r="20" spans="1:1" ht="12.75" customHeight="1">
      <c r="A20" s="1" t="str">
        <f>IF(AND(NOT(ISBLANK(DATA!A20)),DATA!A20&lt;&gt;DATA!A19),"INSERT INTO SYSADM.PSAUTHSIGNON SELECT '"&amp;PSAUTHITEM_AU!$B$1 &amp; DATA!A20&amp;", DAYOFWEEK, STARTTIME, ENDTIME FROM SYSADM.PSAUTHSIGNON WHERE CLASSID = '"&amp;SignonBase&amp;"';","")</f>
        <v/>
      </c>
    </row>
    <row r="21" spans="1:1" ht="12.75" customHeight="1">
      <c r="A21" s="1" t="str">
        <f>IF(AND(NOT(ISBLANK(DATA!A21)),DATA!A21&lt;&gt;DATA!A20),"INSERT INTO SYSADM.PSAUTHSIGNON SELECT '"&amp;PSAUTHITEM_AU!$B$1 &amp; DATA!A21&amp;", DAYOFWEEK, STARTTIME, ENDTIME FROM SYSADM.PSAUTHSIGNON WHERE CLASSID = '"&amp;SignonBase&amp;"';","")</f>
        <v/>
      </c>
    </row>
    <row r="22" spans="1:1" ht="12.75" customHeight="1">
      <c r="A22" s="1" t="str">
        <f>IF(AND(NOT(ISBLANK(DATA!A20)),DATA!A20&lt;&gt;DATA!A19),"INSERT INTO SYSADM.PSAUTHSIGNON SELECT '"&amp;PSAUTHITEM_AU!$B$1 &amp; DATA!A20&amp;", DAYOFWEEK, STARTTIME, ENDTIME FROM SYSADM.PSAUTHSIGNON WHERE CLASSID = '"&amp;SignonBase&amp;"';","")</f>
        <v/>
      </c>
    </row>
    <row r="23" spans="1:1" ht="12.75" customHeight="1">
      <c r="A23" s="1" t="str">
        <f>IF(AND(NOT(ISBLANK(DATA!A21)),DATA!A21&lt;&gt;DATA!A20),"INSERT INTO SYSADM.PSAUTHSIGNON SELECT '"&amp;PSAUTHITEM_AU!$B$1 &amp; DATA!A21&amp;", DAYOFWEEK, STARTTIME, ENDTIME FROM SYSADM.PSAUTHSIGNON WHERE CLASSID = '"&amp;SignonBase&amp;"';","")</f>
        <v/>
      </c>
    </row>
    <row r="24" spans="1:1" ht="12.75" customHeight="1">
      <c r="A24" s="1" t="str">
        <f>IF(AND(NOT(ISBLANK(DATA!A22)),DATA!A22&lt;&gt;DATA!A21),"INSERT INTO SYSADM.PSAUTHSIGNON SELECT '"&amp;PSAUTHITEM_AU!$B$1 &amp; DATA!A22&amp;", DAYOFWEEK, STARTTIME, ENDTIME FROM SYSADM.PSAUTHSIGNON WHERE CLASSID = '"&amp;SignonBase&amp;"';","")</f>
        <v/>
      </c>
    </row>
    <row r="25" spans="1:1" ht="12.75" customHeight="1">
      <c r="A25" s="1" t="str">
        <f>IF(AND(NOT(ISBLANK(DATA!A23)),DATA!A23&lt;&gt;DATA!A22),"INSERT INTO SYSADM.PSAUTHSIGNON SELECT '"&amp;PSAUTHITEM_AU!$B$1 &amp; DATA!A23&amp;", DAYOFWEEK, STARTTIME, ENDTIME FROM SYSADM.PSAUTHSIGNON WHERE CLASSID = '"&amp;SignonBase&amp;"';","")</f>
        <v/>
      </c>
    </row>
    <row r="26" spans="1:1" ht="12.75" customHeight="1">
      <c r="A26" s="1" t="str">
        <f>IF(AND(NOT(ISBLANK(DATA!A24)),DATA!A24&lt;&gt;DATA!A23),"INSERT INTO SYSADM.PSAUTHSIGNON SELECT '"&amp;PSAUTHITEM_AU!$B$1 &amp; DATA!A24&amp;", DAYOFWEEK, STARTTIME, ENDTIME FROM SYSADM.PSAUTHSIGNON WHERE CLASSID = '"&amp;SignonBase&amp;"';","")</f>
        <v/>
      </c>
    </row>
    <row r="27" spans="1:1" ht="12.75" customHeight="1">
      <c r="A27" s="1" t="str">
        <f>IF(AND(NOT(ISBLANK(DATA!A25)),DATA!A25&lt;&gt;DATA!A24),"INSERT INTO SYSADM.PSAUTHSIGNON SELECT '"&amp;PSAUTHITEM_AU!$B$1 &amp; DATA!A25&amp;", DAYOFWEEK, STARTTIME, ENDTIME FROM SYSADM.PSAUTHSIGNON WHERE CLASSID = '"&amp;SignonBase&amp;"';","")</f>
        <v/>
      </c>
    </row>
    <row r="28" spans="1:1" ht="12.75" customHeight="1">
      <c r="A28" s="1" t="str">
        <f>IF(AND(NOT(ISBLANK(DATA!A26)),DATA!A26&lt;&gt;DATA!A25),"INSERT INTO SYSADM.PSAUTHSIGNON SELECT '"&amp;PSAUTHITEM_AU!$B$1 &amp; DATA!A26&amp;", DAYOFWEEK, STARTTIME, ENDTIME FROM SYSADM.PSAUTHSIGNON WHERE CLASSID = '"&amp;SignonBase&amp;"';","")</f>
        <v/>
      </c>
    </row>
    <row r="29" spans="1:1" ht="12.75" customHeight="1">
      <c r="A29" s="1" t="str">
        <f>IF(AND(NOT(ISBLANK(DATA!A27)),DATA!A27&lt;&gt;DATA!A26),"INSERT INTO SYSADM.PSAUTHSIGNON SELECT '"&amp;PSAUTHITEM_AU!$B$1 &amp; DATA!A27&amp;", DAYOFWEEK, STARTTIME, ENDTIME FROM SYSADM.PSAUTHSIGNON WHERE CLASSID = '"&amp;SignonBase&amp;"';","")</f>
        <v/>
      </c>
    </row>
    <row r="30" spans="1:1" ht="12.75" customHeight="1">
      <c r="A30" s="1" t="str">
        <f>IF(AND(NOT(ISBLANK(DATA!A28)),DATA!A28&lt;&gt;DATA!A27),"INSERT INTO SYSADM.PSAUTHSIGNON SELECT '"&amp;PSAUTHITEM_AU!$B$1 &amp; DATA!A28&amp;", DAYOFWEEK, STARTTIME, ENDTIME FROM SYSADM.PSAUTHSIGNON WHERE CLASSID = '"&amp;SignonBase&amp;"';","")</f>
        <v/>
      </c>
    </row>
    <row r="31" spans="1:1" ht="12.75" customHeight="1">
      <c r="A31" s="1" t="str">
        <f>IF(AND(NOT(ISBLANK(DATA!A29)),DATA!A29&lt;&gt;DATA!A28),"INSERT INTO SYSADM.PSAUTHSIGNON SELECT '"&amp;PSAUTHITEM_AU!$B$1 &amp; DATA!A29&amp;", DAYOFWEEK, STARTTIME, ENDTIME FROM SYSADM.PSAUTHSIGNON WHERE CLASSID = '"&amp;SignonBase&amp;"';","")</f>
        <v/>
      </c>
    </row>
    <row r="32" spans="1:1" ht="12.75" customHeight="1">
      <c r="A32" s="1" t="str">
        <f>IF(AND(NOT(ISBLANK(DATA!A30)),DATA!A30&lt;&gt;DATA!A29),"INSERT INTO SYSADM.PSAUTHSIGNON SELECT '"&amp;PSAUTHITEM_AU!$B$1 &amp; DATA!A30&amp;", DAYOFWEEK, STARTTIME, ENDTIME FROM SYSADM.PSAUTHSIGNON WHERE CLASSID = '"&amp;SignonBase&amp;"';","")</f>
        <v/>
      </c>
    </row>
    <row r="33" spans="1:1" ht="12.75" customHeight="1">
      <c r="A33" s="1" t="str">
        <f>IF(AND(NOT(ISBLANK(DATA!A31)),DATA!A31&lt;&gt;DATA!A30),"INSERT INTO SYSADM.PSAUTHSIGNON SELECT '"&amp;PSAUTHITEM_AU!$B$1 &amp; DATA!A31&amp;", DAYOFWEEK, STARTTIME, ENDTIME FROM SYSADM.PSAUTHSIGNON WHERE CLASSID = '"&amp;SignonBase&amp;"';","")</f>
        <v/>
      </c>
    </row>
    <row r="34" spans="1:1" ht="12.75" customHeight="1">
      <c r="A34" s="1" t="str">
        <f>IF(AND(NOT(ISBLANK(DATA!A32)),DATA!A32&lt;&gt;DATA!A31),"INSERT INTO SYSADM.PSAUTHSIGNON SELECT '"&amp;PSAUTHITEM_AU!$B$1 &amp; DATA!A32&amp;", DAYOFWEEK, STARTTIME, ENDTIME FROM SYSADM.PSAUTHSIGNON WHERE CLASSID = '"&amp;SignonBase&amp;"';","")</f>
        <v/>
      </c>
    </row>
    <row r="35" spans="1:1" ht="12.75" customHeight="1">
      <c r="A35" s="1" t="str">
        <f>IF(AND(NOT(ISBLANK(DATA!A33)),DATA!A33&lt;&gt;DATA!A32),"INSERT INTO SYSADM.PSAUTHSIGNON SELECT '"&amp;PSAUTHITEM_AU!$B$1 &amp; DATA!A33&amp;", DAYOFWEEK, STARTTIME, ENDTIME FROM SYSADM.PSAUTHSIGNON WHERE CLASSID = '"&amp;SignonBase&amp;"';","")</f>
        <v/>
      </c>
    </row>
    <row r="36" spans="1:1" ht="12.75" customHeight="1">
      <c r="A36" s="1" t="str">
        <f>IF(AND(NOT(ISBLANK(DATA!A34)),DATA!A34&lt;&gt;DATA!A33),"INSERT INTO SYSADM.PSAUTHSIGNON SELECT '"&amp;PSAUTHITEM_AU!$B$1 &amp; DATA!A34&amp;", DAYOFWEEK, STARTTIME, ENDTIME FROM SYSADM.PSAUTHSIGNON WHERE CLASSID = '"&amp;SignonBase&amp;"';","")</f>
        <v/>
      </c>
    </row>
    <row r="37" spans="1:1" ht="12.75" customHeight="1">
      <c r="A37" s="1" t="str">
        <f>IF(AND(NOT(ISBLANK(DATA!A35)),DATA!A35&lt;&gt;DATA!A34),"INSERT INTO SYSADM.PSAUTHSIGNON SELECT '"&amp;PSAUTHITEM_AU!$B$1 &amp; DATA!A35&amp;", DAYOFWEEK, STARTTIME, ENDTIME FROM SYSADM.PSAUTHSIGNON WHERE CLASSID = '"&amp;SignonBase&amp;"';","")</f>
        <v/>
      </c>
    </row>
    <row r="38" spans="1:1" ht="12.75" customHeight="1">
      <c r="A38" s="1" t="str">
        <f>IF(AND(NOT(ISBLANK(DATA!A36)),DATA!A36&lt;&gt;DATA!A35),"INSERT INTO SYSADM.PSAUTHSIGNON SELECT '"&amp;PSAUTHITEM_AU!$B$1 &amp; DATA!A36&amp;", DAYOFWEEK, STARTTIME, ENDTIME FROM SYSADM.PSAUTHSIGNON WHERE CLASSID = '"&amp;SignonBase&amp;"';","")</f>
        <v/>
      </c>
    </row>
    <row r="39" spans="1:1" ht="12.75" customHeight="1">
      <c r="A39" s="1" t="str">
        <f>IF(AND(NOT(ISBLANK(DATA!A37)),DATA!A37&lt;&gt;DATA!A36),"INSERT INTO SYSADM.PSAUTHSIGNON SELECT '"&amp;PSAUTHITEM_AU!$B$1 &amp; DATA!A37&amp;", DAYOFWEEK, STARTTIME, ENDTIME FROM SYSADM.PSAUTHSIGNON WHERE CLASSID = '"&amp;SignonBase&amp;"';","")</f>
        <v/>
      </c>
    </row>
    <row r="40" spans="1:1" ht="12.75" customHeight="1">
      <c r="A40" s="1" t="str">
        <f>IF(AND(NOT(ISBLANK(DATA!A38)),DATA!A38&lt;&gt;DATA!A37),"INSERT INTO SYSADM.PSAUTHSIGNON SELECT '"&amp;PSAUTHITEM_AU!$B$1 &amp; DATA!A38&amp;", DAYOFWEEK, STARTTIME, ENDTIME FROM SYSADM.PSAUTHSIGNON WHERE CLASSID = '"&amp;SignonBase&amp;"';","")</f>
        <v/>
      </c>
    </row>
    <row r="41" spans="1:1" ht="12.75" customHeight="1">
      <c r="A41" s="1" t="str">
        <f>IF(AND(NOT(ISBLANK(DATA!A39)),DATA!A39&lt;&gt;DATA!A38),"INSERT INTO SYSADM.PSAUTHSIGNON SELECT '"&amp;PSAUTHITEM_AU!$B$1 &amp; DATA!A39&amp;", DAYOFWEEK, STARTTIME, ENDTIME FROM SYSADM.PSAUTHSIGNON WHERE CLASSID = '"&amp;SignonBase&amp;"';","")</f>
        <v/>
      </c>
    </row>
    <row r="42" spans="1:1" ht="12.75" customHeight="1">
      <c r="A42" s="1" t="str">
        <f>IF(AND(NOT(ISBLANK(DATA!A40)),DATA!A40&lt;&gt;DATA!A39),"INSERT INTO SYSADM.PSAUTHSIGNON SELECT '"&amp;PSAUTHITEM_AU!$B$1 &amp; DATA!A40&amp;", DAYOFWEEK, STARTTIME, ENDTIME FROM SYSADM.PSAUTHSIGNON WHERE CLASSID = '"&amp;SignonBase&amp;"';","")</f>
        <v/>
      </c>
    </row>
    <row r="43" spans="1:1" ht="12.75" customHeight="1">
      <c r="A43" s="1" t="str">
        <f>IF(AND(NOT(ISBLANK(DATA!A41)),DATA!A41&lt;&gt;DATA!A40),"INSERT INTO SYSADM.PSAUTHSIGNON SELECT '"&amp;PSAUTHITEM_AU!$B$1 &amp; DATA!A41&amp;", DAYOFWEEK, STARTTIME, ENDTIME FROM SYSADM.PSAUTHSIGNON WHERE CLASSID = '"&amp;SignonBase&amp;"';","")</f>
        <v/>
      </c>
    </row>
    <row r="44" spans="1:1" ht="12.75" customHeight="1">
      <c r="A44" s="1" t="str">
        <f>IF(AND(NOT(ISBLANK(DATA!A42)),DATA!A42&lt;&gt;DATA!A41),"INSERT INTO SYSADM.PSAUTHSIGNON SELECT '"&amp;PSAUTHITEM_AU!$B$1 &amp; DATA!A42&amp;", DAYOFWEEK, STARTTIME, ENDTIME FROM SYSADM.PSAUTHSIGNON WHERE CLASSID = '"&amp;SignonBase&amp;"';","")</f>
        <v/>
      </c>
    </row>
    <row r="45" spans="1:1" ht="12.75" customHeight="1">
      <c r="A45" s="1" t="str">
        <f>IF(AND(NOT(ISBLANK(DATA!A43)),DATA!A43&lt;&gt;DATA!A42),"INSERT INTO SYSADM.PSAUTHSIGNON SELECT '"&amp;PSAUTHITEM_AU!$B$1 &amp; DATA!A43&amp;", DAYOFWEEK, STARTTIME, ENDTIME FROM SYSADM.PSAUTHSIGNON WHERE CLASSID = '"&amp;SignonBase&amp;"';","")</f>
        <v/>
      </c>
    </row>
    <row r="46" spans="1:1" ht="12.75" customHeight="1">
      <c r="A46" s="1" t="str">
        <f>IF(AND(NOT(ISBLANK(DATA!A44)),DATA!A44&lt;&gt;DATA!A43),"INSERT INTO SYSADM.PSAUTHSIGNON SELECT '"&amp;PSAUTHITEM_AU!$B$1 &amp; DATA!A44&amp;", DAYOFWEEK, STARTTIME, ENDTIME FROM SYSADM.PSAUTHSIGNON WHERE CLASSID = '"&amp;SignonBase&amp;"';","")</f>
        <v/>
      </c>
    </row>
    <row r="47" spans="1:1" ht="12.75" customHeight="1">
      <c r="A47" s="1" t="str">
        <f>IF(AND(NOT(ISBLANK(DATA!A45)),DATA!A45&lt;&gt;DATA!A44),"INSERT INTO SYSADM.PSAUTHSIGNON SELECT '"&amp;PSAUTHITEM_AU!$B$1 &amp; DATA!A45&amp;", DAYOFWEEK, STARTTIME, ENDTIME FROM SYSADM.PSAUTHSIGNON WHERE CLASSID = '"&amp;SignonBase&amp;"';","")</f>
        <v/>
      </c>
    </row>
    <row r="48" spans="1:1" ht="12.75" customHeight="1">
      <c r="A48" s="1" t="str">
        <f>IF(AND(NOT(ISBLANK(DATA!A46)),DATA!A46&lt;&gt;DATA!A45),"INSERT INTO SYSADM.PSAUTHSIGNON SELECT '"&amp;PSAUTHITEM_AU!$B$1 &amp; DATA!A46&amp;", DAYOFWEEK, STARTTIME, ENDTIME FROM SYSADM.PSAUTHSIGNON WHERE CLASSID = '"&amp;SignonBase&amp;"';","")</f>
        <v/>
      </c>
    </row>
    <row r="49" spans="1:1" ht="12.75" customHeight="1">
      <c r="A49" s="1" t="str">
        <f>IF(AND(NOT(ISBLANK(DATA!A47)),DATA!A47&lt;&gt;DATA!A46),"INSERT INTO SYSADM.PSAUTHSIGNON SELECT '"&amp;PSAUTHITEM_AU!$B$1 &amp; DATA!A47&amp;", DAYOFWEEK, STARTTIME, ENDTIME FROM SYSADM.PSAUTHSIGNON WHERE CLASSID = '"&amp;SignonBase&amp;"';","")</f>
        <v/>
      </c>
    </row>
    <row r="50" spans="1:1" ht="12.75" customHeight="1">
      <c r="A50" s="1" t="str">
        <f>IF(AND(NOT(ISBLANK(DATA!A48)),DATA!A48&lt;&gt;DATA!A47),"INSERT INTO SYSADM.PSAUTHSIGNON SELECT '"&amp;PSAUTHITEM_AU!$B$1 &amp; DATA!A48&amp;", DAYOFWEEK, STARTTIME, ENDTIME FROM SYSADM.PSAUTHSIGNON WHERE CLASSID = '"&amp;SignonBase&amp;"';","")</f>
        <v/>
      </c>
    </row>
    <row r="51" spans="1:1" ht="12.75" customHeight="1">
      <c r="A51" s="1" t="str">
        <f>IF(AND(NOT(ISBLANK(DATA!A49)),DATA!A49&lt;&gt;DATA!A48),"INSERT INTO SYSADM.PSAUTHSIGNON SELECT '"&amp;PSAUTHITEM_AU!$B$1 &amp; DATA!A49&amp;", DAYOFWEEK, STARTTIME, ENDTIME FROM SYSADM.PSAUTHSIGNON WHERE CLASSID = '"&amp;SignonBase&amp;"';","")</f>
        <v/>
      </c>
    </row>
    <row r="52" spans="1:1" ht="12.75" customHeight="1">
      <c r="A52" s="1" t="str">
        <f>IF(AND(NOT(ISBLANK(DATA!A50)),DATA!A50&lt;&gt;DATA!A49),"INSERT INTO SYSADM.PSAUTHSIGNON SELECT '"&amp;PSAUTHITEM_AU!$B$1 &amp; DATA!A50&amp;", DAYOFWEEK, STARTTIME, ENDTIME FROM SYSADM.PSAUTHSIGNON WHERE CLASSID = '"&amp;SignonBase&amp;"';","")</f>
        <v/>
      </c>
    </row>
    <row r="53" spans="1:1" ht="12.75" customHeight="1">
      <c r="A53" s="1" t="str">
        <f>IF(AND(NOT(ISBLANK(DATA!A51)),DATA!A51&lt;&gt;DATA!A50),"INSERT INTO SYSADM.PSAUTHSIGNON SELECT '"&amp;PSAUTHITEM_AU!$B$1 &amp; DATA!A51&amp;", DAYOFWEEK, STARTTIME, ENDTIME FROM SYSADM.PSAUTHSIGNON WHERE CLASSID = '"&amp;SignonBase&amp;"';","")</f>
        <v/>
      </c>
    </row>
    <row r="54" spans="1:1" ht="12.75" customHeight="1">
      <c r="A54" s="1" t="str">
        <f>IF(AND(NOT(ISBLANK(DATA!A52)),DATA!A52&lt;&gt;DATA!A51),"INSERT INTO SYSADM.PSAUTHSIGNON SELECT '"&amp;PSAUTHITEM_AU!$B$1 &amp; DATA!A52&amp;", DAYOFWEEK, STARTTIME, ENDTIME FROM SYSADM.PSAUTHSIGNON WHERE CLASSID = '"&amp;SignonBase&amp;"';","")</f>
        <v/>
      </c>
    </row>
    <row r="55" spans="1:1" ht="12.75" customHeight="1">
      <c r="A55" s="1" t="str">
        <f>IF(AND(NOT(ISBLANK(DATA!A53)),DATA!A53&lt;&gt;DATA!A52),"INSERT INTO SYSADM.PSAUTHSIGNON SELECT '"&amp;PSAUTHITEM_AU!$B$1 &amp; DATA!A53&amp;", DAYOFWEEK, STARTTIME, ENDTIME FROM SYSADM.PSAUTHSIGNON WHERE CLASSID = '"&amp;SignonBase&amp;"';","")</f>
        <v/>
      </c>
    </row>
    <row r="56" spans="1:1" ht="12.75" customHeight="1">
      <c r="A56" s="1" t="str">
        <f>IF(AND(NOT(ISBLANK(DATA!A54)),DATA!A54&lt;&gt;DATA!A53),"INSERT INTO SYSADM.PSAUTHSIGNON SELECT '"&amp;PSAUTHITEM_AU!$B$1 &amp; DATA!A54&amp;", DAYOFWEEK, STARTTIME, ENDTIME FROM SYSADM.PSAUTHSIGNON WHERE CLASSID = '"&amp;SignonBase&amp;"';","")</f>
        <v/>
      </c>
    </row>
    <row r="57" spans="1:1" ht="12.75" customHeight="1">
      <c r="A57" s="1" t="str">
        <f>IF(AND(NOT(ISBLANK(DATA!A55)),DATA!A55&lt;&gt;DATA!A54),"INSERT INTO SYSADM.PSAUTHSIGNON SELECT '"&amp;PSAUTHITEM_AU!$B$1 &amp; DATA!A55&amp;", DAYOFWEEK, STARTTIME, ENDTIME FROM SYSADM.PSAUTHSIGNON WHERE CLASSID = '"&amp;SignonBase&amp;"';","")</f>
        <v/>
      </c>
    </row>
    <row r="58" spans="1:1" ht="12.75" customHeight="1">
      <c r="A58" s="1" t="str">
        <f>IF(AND(NOT(ISBLANK(DATA!A56)),DATA!A56&lt;&gt;DATA!A55),"INSERT INTO SYSADM.PSAUTHSIGNON SELECT '"&amp;PSAUTHITEM_AU!$B$1 &amp; DATA!A56&amp;", DAYOFWEEK, STARTTIME, ENDTIME FROM SYSADM.PSAUTHSIGNON WHERE CLASSID = '"&amp;SignonBase&amp;"';","")</f>
        <v/>
      </c>
    </row>
    <row r="59" spans="1:1" ht="12.75" customHeight="1">
      <c r="A59" s="1" t="str">
        <f>IF(AND(NOT(ISBLANK(DATA!A57)),DATA!A57&lt;&gt;DATA!A56),"INSERT INTO SYSADM.PSAUTHSIGNON SELECT '"&amp;PSAUTHITEM_AU!$B$1 &amp; DATA!A57&amp;", DAYOFWEEK, STARTTIME, ENDTIME FROM SYSADM.PSAUTHSIGNON WHERE CLASSID = '"&amp;SignonBase&amp;"';","")</f>
        <v/>
      </c>
    </row>
    <row r="60" spans="1:1" ht="12.75" customHeight="1">
      <c r="A60" s="1" t="str">
        <f>IF(AND(NOT(ISBLANK(DATA!A58)),DATA!A58&lt;&gt;DATA!A57),"INSERT INTO SYSADM.PSAUTHSIGNON SELECT '"&amp;PSAUTHITEM_AU!$B$1 &amp; DATA!A58&amp;", DAYOFWEEK, STARTTIME, ENDTIME FROM SYSADM.PSAUTHSIGNON WHERE CLASSID = '"&amp;SignonBase&amp;"';","")</f>
        <v/>
      </c>
    </row>
    <row r="61" spans="1:1" ht="12.75" customHeight="1">
      <c r="A61" s="1" t="str">
        <f>IF(AND(NOT(ISBLANK(DATA!A59)),DATA!A59&lt;&gt;DATA!A58),"INSERT INTO SYSADM.PSAUTHSIGNON SELECT '"&amp;PSAUTHITEM_AU!$B$1 &amp; DATA!A59&amp;", DAYOFWEEK, STARTTIME, ENDTIME FROM SYSADM.PSAUTHSIGNON WHERE CLASSID = '"&amp;SignonBase&amp;"';","")</f>
        <v/>
      </c>
    </row>
    <row r="62" spans="1:1" ht="12.75" customHeight="1">
      <c r="A62" s="1" t="str">
        <f>IF(AND(NOT(ISBLANK(DATA!A60)),DATA!A60&lt;&gt;DATA!A59),"INSERT INTO SYSADM.PSAUTHSIGNON SELECT '"&amp;PSAUTHITEM_AU!$B$1 &amp; DATA!A60&amp;", DAYOFWEEK, STARTTIME, ENDTIME FROM SYSADM.PSAUTHSIGNON WHERE CLASSID = '"&amp;SignonBase&amp;"';","")</f>
        <v/>
      </c>
    </row>
    <row r="63" spans="1:1" ht="12.75" customHeight="1">
      <c r="A63" s="1" t="str">
        <f>IF(AND(NOT(ISBLANK(DATA!A61)),DATA!A61&lt;&gt;DATA!A60),"INSERT INTO SYSADM.PSAUTHSIGNON SELECT '"&amp;PSAUTHITEM_AU!$B$1 &amp; DATA!A61&amp;", DAYOFWEEK, STARTTIME, ENDTIME FROM SYSADM.PSAUTHSIGNON WHERE CLASSID = '"&amp;SignonBase&amp;"';","")</f>
        <v/>
      </c>
    </row>
    <row r="64" spans="1:1" ht="12.75" customHeight="1">
      <c r="A64" s="1" t="str">
        <f>IF(AND(NOT(ISBLANK(DATA!A62)),DATA!A62&lt;&gt;DATA!A61),"INSERT INTO SYSADM.PSAUTHSIGNON SELECT '"&amp;PSAUTHITEM_AU!$B$1 &amp; DATA!A62&amp;", DAYOFWEEK, STARTTIME, ENDTIME FROM SYSADM.PSAUTHSIGNON WHERE CLASSID = '"&amp;SignonBase&amp;"';","")</f>
        <v/>
      </c>
    </row>
    <row r="65" spans="1:1" ht="12.75" customHeight="1">
      <c r="A65" s="1" t="str">
        <f>IF(AND(NOT(ISBLANK(DATA!A63)),DATA!A63&lt;&gt;DATA!A62),"INSERT INTO SYSADM.PSAUTHSIGNON SELECT '"&amp;PSAUTHITEM_AU!$B$1 &amp; DATA!A63&amp;", DAYOFWEEK, STARTTIME, ENDTIME FROM SYSADM.PSAUTHSIGNON WHERE CLASSID = '"&amp;SignonBase&amp;"';","")</f>
        <v/>
      </c>
    </row>
    <row r="66" spans="1:1" ht="12.75" customHeight="1">
      <c r="A66" s="1" t="str">
        <f>IF(AND(NOT(ISBLANK(DATA!A64)),DATA!A64&lt;&gt;DATA!A63),"INSERT INTO SYSADM.PSAUTHSIGNON SELECT '"&amp;PSAUTHITEM_AU!$B$1 &amp; DATA!A64&amp;", DAYOFWEEK, STARTTIME, ENDTIME FROM SYSADM.PSAUTHSIGNON WHERE CLASSID = '"&amp;SignonBase&amp;"';","")</f>
        <v/>
      </c>
    </row>
    <row r="67" spans="1:1" ht="12.75" customHeight="1">
      <c r="A67" s="1" t="str">
        <f>IF(AND(NOT(ISBLANK(DATA!A65)),DATA!A65&lt;&gt;DATA!A64),"INSERT INTO SYSADM.PSAUTHSIGNON SELECT '"&amp;PSAUTHITEM_AU!$B$1 &amp; DATA!A65&amp;", DAYOFWEEK, STARTTIME, ENDTIME FROM SYSADM.PSAUTHSIGNON WHERE CLASSID = '"&amp;SignonBase&amp;"';","")</f>
        <v/>
      </c>
    </row>
    <row r="68" spans="1:1" ht="12.75" customHeight="1">
      <c r="A68" s="1" t="str">
        <f>IF(AND(NOT(ISBLANK(DATA!A66)),DATA!A66&lt;&gt;DATA!A65),"INSERT INTO SYSADM.PSAUTHSIGNON SELECT '"&amp;PSAUTHITEM_AU!$B$1 &amp; DATA!A66&amp;", DAYOFWEEK, STARTTIME, ENDTIME FROM SYSADM.PSAUTHSIGNON WHERE CLASSID = '"&amp;SignonBase&amp;"';","")</f>
        <v/>
      </c>
    </row>
    <row r="69" spans="1:1" ht="12.75" customHeight="1">
      <c r="A69" s="1" t="str">
        <f>IF(AND(NOT(ISBLANK(DATA!A67)),DATA!A67&lt;&gt;DATA!A66),"INSERT INTO SYSADM.PSAUTHSIGNON SELECT '"&amp;PSAUTHITEM_AU!$B$1 &amp; DATA!A67&amp;", DAYOFWEEK, STARTTIME, ENDTIME FROM SYSADM.PSAUTHSIGNON WHERE CLASSID = '"&amp;SignonBase&amp;"';","")</f>
        <v/>
      </c>
    </row>
    <row r="70" spans="1:1" ht="12.75" customHeight="1">
      <c r="A70" s="1" t="str">
        <f>IF(AND(NOT(ISBLANK(DATA!A68)),DATA!A68&lt;&gt;DATA!A67),"INSERT INTO SYSADM.PSAUTHSIGNON SELECT '"&amp;PSAUTHITEM_AU!$B$1 &amp; DATA!A68&amp;", DAYOFWEEK, STARTTIME, ENDTIME FROM SYSADM.PSAUTHSIGNON WHERE CLASSID = '"&amp;SignonBase&amp;"';","")</f>
        <v/>
      </c>
    </row>
    <row r="71" spans="1:1" ht="12.75" customHeight="1">
      <c r="A71" s="1" t="str">
        <f>IF(AND(NOT(ISBLANK(DATA!A69)),DATA!A69&lt;&gt;DATA!A68),"INSERT INTO SYSADM.PSAUTHSIGNON SELECT '"&amp;PSAUTHITEM_AU!$B$1 &amp; DATA!A69&amp;", DAYOFWEEK, STARTTIME, ENDTIME FROM SYSADM.PSAUTHSIGNON WHERE CLASSID = '"&amp;SignonBase&amp;"';","")</f>
        <v/>
      </c>
    </row>
    <row r="72" spans="1:1" ht="12.75" customHeight="1">
      <c r="A72" s="1" t="str">
        <f>IF(AND(NOT(ISBLANK(DATA!A70)),DATA!A70&lt;&gt;DATA!A69),"INSERT INTO SYSADM.PSAUTHSIGNON SELECT '"&amp;PSAUTHITEM_AU!$B$1 &amp; DATA!A70&amp;", DAYOFWEEK, STARTTIME, ENDTIME FROM SYSADM.PSAUTHSIGNON WHERE CLASSID = '"&amp;SignonBase&amp;"';","")</f>
        <v/>
      </c>
    </row>
    <row r="73" spans="1:1" ht="12.75" customHeight="1">
      <c r="A73" s="1" t="str">
        <f>IF(AND(NOT(ISBLANK(DATA!A71)),DATA!A71&lt;&gt;DATA!A70),"INSERT INTO SYSADM.PSAUTHSIGNON SELECT '"&amp;PSAUTHITEM_AU!$B$1 &amp; DATA!A71&amp;", DAYOFWEEK, STARTTIME, ENDTIME FROM SYSADM.PSAUTHSIGNON WHERE CLASSID = '"&amp;SignonBase&amp;"';","")</f>
        <v/>
      </c>
    </row>
    <row r="74" spans="1:1" ht="12.75" customHeight="1">
      <c r="A74" s="1" t="str">
        <f>IF(AND(NOT(ISBLANK(DATA!A72)),DATA!A72&lt;&gt;DATA!A71),"INSERT INTO SYSADM.PSAUTHSIGNON SELECT '"&amp;PSAUTHITEM_AU!$B$1 &amp; DATA!A72&amp;", DAYOFWEEK, STARTTIME, ENDTIME FROM SYSADM.PSAUTHSIGNON WHERE CLASSID = '"&amp;SignonBase&amp;"';","")</f>
        <v/>
      </c>
    </row>
    <row r="75" spans="1:1" ht="12.75" customHeight="1">
      <c r="A75" s="1" t="str">
        <f>IF(AND(NOT(ISBLANK(DATA!A73)),DATA!A73&lt;&gt;DATA!A72),"INSERT INTO SYSADM.PSAUTHSIGNON SELECT '"&amp;PSAUTHITEM_AU!$B$1 &amp; DATA!A73&amp;", DAYOFWEEK, STARTTIME, ENDTIME FROM SYSADM.PSAUTHSIGNON WHERE CLASSID = '"&amp;SignonBase&amp;"';","")</f>
        <v/>
      </c>
    </row>
    <row r="76" spans="1:1" ht="12.75" customHeight="1">
      <c r="A76" s="1" t="str">
        <f>IF(AND(NOT(ISBLANK(DATA!A74)),DATA!A74&lt;&gt;DATA!A73),"INSERT INTO SYSADM.PSAUTHSIGNON SELECT '"&amp;PSAUTHITEM_AU!$B$1 &amp; DATA!A74&amp;", DAYOFWEEK, STARTTIME, ENDTIME FROM SYSADM.PSAUTHSIGNON WHERE CLASSID = '"&amp;SignonBase&amp;"';","")</f>
        <v/>
      </c>
    </row>
    <row r="77" spans="1:1" ht="12.75" customHeight="1">
      <c r="A77" s="1" t="str">
        <f>IF(AND(NOT(ISBLANK(DATA!A75)),DATA!A75&lt;&gt;DATA!A74),"INSERT INTO SYSADM.PSAUTHSIGNON SELECT '"&amp;PSAUTHITEM_AU!$B$1 &amp; DATA!A75&amp;", DAYOFWEEK, STARTTIME, ENDTIME FROM SYSADM.PSAUTHSIGNON WHERE CLASSID = '"&amp;SignonBase&amp;"';","")</f>
        <v/>
      </c>
    </row>
    <row r="78" spans="1:1" ht="12.75" customHeight="1">
      <c r="A78" s="1" t="str">
        <f>IF(AND(NOT(ISBLANK(DATA!A76)),DATA!A76&lt;&gt;DATA!A75),"INSERT INTO SYSADM.PSAUTHSIGNON SELECT '"&amp;PSAUTHITEM_AU!$B$1 &amp; DATA!A76&amp;", DAYOFWEEK, STARTTIME, ENDTIME FROM SYSADM.PSAUTHSIGNON WHERE CLASSID = '"&amp;SignonBase&amp;"';","")</f>
        <v/>
      </c>
    </row>
    <row r="79" spans="1:1" ht="12.75" customHeight="1">
      <c r="A79" s="1" t="str">
        <f>IF(AND(NOT(ISBLANK(DATA!A77)),DATA!A77&lt;&gt;DATA!A76),"INSERT INTO SYSADM.PSAUTHSIGNON SELECT '"&amp;PSAUTHITEM_AU!$B$1 &amp; DATA!A77&amp;", DAYOFWEEK, STARTTIME, ENDTIME FROM SYSADM.PSAUTHSIGNON WHERE CLASSID = '"&amp;SignonBase&amp;"';","")</f>
        <v/>
      </c>
    </row>
    <row r="80" spans="1:1" ht="12.75" customHeight="1">
      <c r="A80" s="1" t="str">
        <f>IF(AND(NOT(ISBLANK(DATA!A78)),DATA!A78&lt;&gt;DATA!A77),"INSERT INTO SYSADM.PSAUTHSIGNON SELECT '"&amp;PSAUTHITEM_AU!$B$1 &amp; DATA!A78&amp;", DAYOFWEEK, STARTTIME, ENDTIME FROM SYSADM.PSAUTHSIGNON WHERE CLASSID = '"&amp;SignonBase&amp;"';","")</f>
        <v/>
      </c>
    </row>
    <row r="81" spans="1:1" ht="12.75" customHeight="1">
      <c r="A81" s="1" t="str">
        <f>IF(AND(NOT(ISBLANK(DATA!A79)),DATA!A79&lt;&gt;DATA!A78),"INSERT INTO SYSADM.PSAUTHSIGNON SELECT '"&amp;PSAUTHITEM_AU!$B$1 &amp; DATA!A79&amp;", DAYOFWEEK, STARTTIME, ENDTIME FROM SYSADM.PSAUTHSIGNON WHERE CLASSID = '"&amp;SignonBase&amp;"';","")</f>
        <v/>
      </c>
    </row>
    <row r="82" spans="1:1" ht="12.75" customHeight="1">
      <c r="A82" s="1" t="str">
        <f>IF(AND(NOT(ISBLANK(DATA!A80)),DATA!A80&lt;&gt;DATA!A79),"INSERT INTO SYSADM.PSAUTHSIGNON SELECT '"&amp;PSAUTHITEM_AU!$B$1 &amp; DATA!A80&amp;", DAYOFWEEK, STARTTIME, ENDTIME FROM SYSADM.PSAUTHSIGNON WHERE CLASSID = '"&amp;SignonBase&amp;"';","")</f>
        <v/>
      </c>
    </row>
    <row r="83" spans="1:1" ht="12.75" customHeight="1">
      <c r="A83" s="1" t="str">
        <f>IF(AND(NOT(ISBLANK(DATA!A81)),DATA!A81&lt;&gt;DATA!A80),"INSERT INTO SYSADM.PSAUTHSIGNON SELECT '"&amp;PSAUTHITEM_AU!$B$1 &amp; DATA!A81&amp;", DAYOFWEEK, STARTTIME, ENDTIME FROM SYSADM.PSAUTHSIGNON WHERE CLASSID = '"&amp;SignonBase&amp;"';","")</f>
        <v/>
      </c>
    </row>
    <row r="84" spans="1:1" ht="12.75" customHeight="1">
      <c r="A84" s="1" t="str">
        <f>IF(AND(NOT(ISBLANK(DATA!A82)),DATA!A82&lt;&gt;DATA!A81),"INSERT INTO SYSADM.PSAUTHSIGNON SELECT '"&amp;PSAUTHITEM_AU!$B$1 &amp; DATA!A82&amp;", DAYOFWEEK, STARTTIME, ENDTIME FROM SYSADM.PSAUTHSIGNON WHERE CLASSID = '"&amp;SignonBase&amp;"';","")</f>
        <v/>
      </c>
    </row>
    <row r="85" spans="1:1" ht="12.75" customHeight="1">
      <c r="A85" s="1" t="str">
        <f>IF(AND(NOT(ISBLANK(DATA!A83)),DATA!A83&lt;&gt;DATA!A82),"INSERT INTO SYSADM.PSAUTHSIGNON SELECT '"&amp;PSAUTHITEM_AU!$B$1 &amp; DATA!A83&amp;", DAYOFWEEK, STARTTIME, ENDTIME FROM SYSADM.PSAUTHSIGNON WHERE CLASSID = '"&amp;SignonBase&amp;"';","")</f>
        <v/>
      </c>
    </row>
    <row r="86" spans="1:1" ht="12.75" customHeight="1">
      <c r="A86" s="1" t="str">
        <f>IF(AND(NOT(ISBLANK(DATA!A84)),DATA!A84&lt;&gt;DATA!A83),"INSERT INTO SYSADM.PSAUTHSIGNON SELECT '"&amp;PSAUTHITEM_AU!$B$1 &amp; DATA!A84&amp;", DAYOFWEEK, STARTTIME, ENDTIME FROM SYSADM.PSAUTHSIGNON WHERE CLASSID = '"&amp;SignonBase&amp;"';","")</f>
        <v/>
      </c>
    </row>
    <row r="87" spans="1:1" ht="12.75" customHeight="1">
      <c r="A87" s="1" t="str">
        <f>IF(AND(NOT(ISBLANK(DATA!A85)),DATA!A85&lt;&gt;DATA!A84),"INSERT INTO SYSADM.PSAUTHSIGNON SELECT '"&amp;PSAUTHITEM_AU!$B$1 &amp; DATA!A85&amp;", DAYOFWEEK, STARTTIME, ENDTIME FROM SYSADM.PSAUTHSIGNON WHERE CLASSID = '"&amp;SignonBase&amp;"';","")</f>
        <v/>
      </c>
    </row>
    <row r="88" spans="1:1" ht="12.75" customHeight="1">
      <c r="A88" s="1" t="str">
        <f>IF(AND(NOT(ISBLANK(DATA!A86)),DATA!A86&lt;&gt;DATA!A85),"INSERT INTO SYSADM.PSAUTHSIGNON SELECT '"&amp;PSAUTHITEM_AU!$B$1 &amp; DATA!A86&amp;", DAYOFWEEK, STARTTIME, ENDTIME FROM SYSADM.PSAUTHSIGNON WHERE CLASSID = '"&amp;SignonBase&amp;"';","")</f>
        <v/>
      </c>
    </row>
    <row r="89" spans="1:1" ht="12.75" customHeight="1">
      <c r="A89" s="1" t="str">
        <f>IF(AND(NOT(ISBLANK(DATA!A87)),DATA!A87&lt;&gt;DATA!A86),"INSERT INTO SYSADM.PSAUTHSIGNON SELECT '"&amp;PSAUTHITEM_AU!$B$1 &amp; DATA!A87&amp;", DAYOFWEEK, STARTTIME, ENDTIME FROM SYSADM.PSAUTHSIGNON WHERE CLASSID = '"&amp;SignonBase&amp;"';","")</f>
        <v/>
      </c>
    </row>
    <row r="90" spans="1:1" ht="12.75" customHeight="1">
      <c r="A90" s="1" t="str">
        <f>IF(AND(NOT(ISBLANK(DATA!A88)),DATA!A88&lt;&gt;DATA!A87),"INSERT INTO SYSADM.PSAUTHSIGNON SELECT '"&amp;PSAUTHITEM_AU!$B$1 &amp; DATA!A88&amp;", DAYOFWEEK, STARTTIME, ENDTIME FROM SYSADM.PSAUTHSIGNON WHERE CLASSID = '"&amp;SignonBase&amp;"';","")</f>
        <v/>
      </c>
    </row>
    <row r="91" spans="1:1" ht="12.75" customHeight="1">
      <c r="A91" s="1" t="str">
        <f>IF(AND(NOT(ISBLANK(DATA!A89)),DATA!A89&lt;&gt;DATA!A88),"INSERT INTO SYSADM.PSAUTHSIGNON SELECT '"&amp;PSAUTHITEM_AU!$B$1 &amp; DATA!A89&amp;", DAYOFWEEK, STARTTIME, ENDTIME FROM SYSADM.PSAUTHSIGNON WHERE CLASSID = '"&amp;SignonBase&amp;"';","")</f>
        <v/>
      </c>
    </row>
    <row r="92" spans="1:1" ht="12.75" customHeight="1">
      <c r="A92" s="1" t="str">
        <f>IF(AND(NOT(ISBLANK(DATA!A90)),DATA!A90&lt;&gt;DATA!A89),"INSERT INTO SYSADM.PSAUTHSIGNON SELECT '"&amp;PSAUTHITEM_AU!$B$1 &amp; DATA!A90&amp;", DAYOFWEEK, STARTTIME, ENDTIME FROM SYSADM.PSAUTHSIGNON WHERE CLASSID = '"&amp;SignonBase&amp;"';","")</f>
        <v/>
      </c>
    </row>
    <row r="93" spans="1:1" ht="12.75" customHeight="1">
      <c r="A93" s="1" t="str">
        <f>IF(AND(NOT(ISBLANK(DATA!A91)),DATA!A91&lt;&gt;DATA!A90),"INSERT INTO SYSADM.PSAUTHSIGNON SELECT '"&amp;PSAUTHITEM_AU!$B$1 &amp; DATA!A91&amp;", DAYOFWEEK, STARTTIME, ENDTIME FROM SYSADM.PSAUTHSIGNON WHERE CLASSID = '"&amp;SignonBase&amp;"';","")</f>
        <v/>
      </c>
    </row>
    <row r="94" spans="1:1" ht="12.75" customHeight="1">
      <c r="A94" s="1" t="str">
        <f>IF(AND(NOT(ISBLANK(DATA!A92)),DATA!A92&lt;&gt;DATA!A91),"INSERT INTO SYSADM.PSAUTHSIGNON SELECT '"&amp;PSAUTHITEM_AU!$B$1 &amp; DATA!A92&amp;", DAYOFWEEK, STARTTIME, ENDTIME FROM SYSADM.PSAUTHSIGNON WHERE CLASSID = '"&amp;SignonBase&amp;"';","")</f>
        <v/>
      </c>
    </row>
    <row r="95" spans="1:1" ht="12.75" customHeight="1">
      <c r="A95" s="1" t="str">
        <f>IF(AND(NOT(ISBLANK(DATA!A93)),DATA!A93&lt;&gt;DATA!A92),"INSERT INTO SYSADM.PSAUTHSIGNON SELECT '"&amp;PSAUTHITEM_AU!$B$1 &amp; DATA!A93&amp;", DAYOFWEEK, STARTTIME, ENDTIME FROM SYSADM.PSAUTHSIGNON WHERE CLASSID = '"&amp;SignonBase&amp;"';","")</f>
        <v/>
      </c>
    </row>
    <row r="96" spans="1:1" ht="12.75" customHeight="1">
      <c r="A96" s="1" t="str">
        <f>IF(AND(NOT(ISBLANK(DATA!A94)),DATA!A94&lt;&gt;DATA!A93),"INSERT INTO SYSADM.PSAUTHSIGNON SELECT '"&amp;PSAUTHITEM_AU!$B$1 &amp; DATA!A94&amp;", DAYOFWEEK, STARTTIME, ENDTIME FROM SYSADM.PSAUTHSIGNON WHERE CLASSID = '"&amp;SignonBase&amp;"';","")</f>
        <v/>
      </c>
    </row>
    <row r="97" spans="1:1" ht="12.75" customHeight="1">
      <c r="A97" s="1" t="str">
        <f>IF(AND(NOT(ISBLANK(DATA!A95)),DATA!A95&lt;&gt;DATA!A94),"INSERT INTO SYSADM.PSAUTHSIGNON SELECT '"&amp;PSAUTHITEM_AU!$B$1 &amp; DATA!A95&amp;", DAYOFWEEK, STARTTIME, ENDTIME FROM SYSADM.PSAUTHSIGNON WHERE CLASSID = '"&amp;SignonBase&amp;"';","")</f>
        <v/>
      </c>
    </row>
    <row r="98" spans="1:1" ht="12.75" customHeight="1">
      <c r="A98" s="1" t="str">
        <f>IF(AND(NOT(ISBLANK(DATA!A96)),DATA!A96&lt;&gt;DATA!A95),"INSERT INTO SYSADM.PSAUTHSIGNON SELECT '"&amp;PSAUTHITEM_AU!$B$1 &amp; DATA!A96&amp;", DAYOFWEEK, STARTTIME, ENDTIME FROM SYSADM.PSAUTHSIGNON WHERE CLASSID = '"&amp;SignonBase&amp;"';","")</f>
        <v/>
      </c>
    </row>
    <row r="99" spans="1:1" ht="12.75" customHeight="1">
      <c r="A99" s="1" t="str">
        <f>IF(AND(NOT(ISBLANK(DATA!A97)),DATA!A97&lt;&gt;DATA!A96),"INSERT INTO SYSADM.PSAUTHSIGNON SELECT '"&amp;PSAUTHITEM_AU!$B$1 &amp; DATA!A97&amp;", DAYOFWEEK, STARTTIME, ENDTIME FROM SYSADM.PSAUTHSIGNON WHERE CLASSID = '"&amp;SignonBase&amp;"';","")</f>
        <v/>
      </c>
    </row>
    <row r="100" spans="1:1" ht="12.75" customHeight="1">
      <c r="A100" s="1" t="str">
        <f>IF(AND(NOT(ISBLANK(DATA!A98)),DATA!A98&lt;&gt;DATA!A97),"INSERT INTO SYSADM.PSAUTHSIGNON SELECT '"&amp;PSAUTHITEM_AU!$B$1 &amp; DATA!A98&amp;", DAYOFWEEK, STARTTIME, ENDTIME FROM SYSADM.PSAUTHSIGNON WHERE CLASSID = '"&amp;SignonBase&amp;"';","")</f>
        <v/>
      </c>
    </row>
    <row r="101" spans="1:1" ht="12.75" customHeight="1">
      <c r="A101" s="1" t="str">
        <f>IF(AND(NOT(ISBLANK(DATA!A99)),DATA!A99&lt;&gt;DATA!A98),"INSERT INTO SYSADM.PSAUTHSIGNON SELECT '"&amp;PSAUTHITEM_AU!$B$1 &amp; DATA!A99&amp;", DAYOFWEEK, STARTTIME, ENDTIME FROM SYSADM.PSAUTHSIGNON WHERE CLASSID = '"&amp;SignonBase&amp;"';","")</f>
        <v/>
      </c>
    </row>
    <row r="102" spans="1:1" ht="12.75" customHeight="1">
      <c r="A102" s="1" t="str">
        <f>IF(AND(NOT(ISBLANK(DATA!A100)),DATA!A100&lt;&gt;DATA!A99),"INSERT INTO SYSADM.PSAUTHSIGNON SELECT '"&amp;PSAUTHITEM_AU!$B$1 &amp; DATA!A100&amp;", DAYOFWEEK, STARTTIME, ENDTIME FROM SYSADM.PSAUTHSIGNON WHERE CLASSID = '"&amp;SignonBase&amp;"';","")</f>
        <v/>
      </c>
    </row>
    <row r="103" spans="1:1" ht="12.75" customHeight="1">
      <c r="A103" s="1" t="str">
        <f>IF(AND(NOT(ISBLANK(DATA!A101)),DATA!A101&lt;&gt;DATA!A100),"INSERT INTO SYSADM.PSAUTHSIGNON SELECT '"&amp;PSAUTHITEM_AU!$B$1 &amp; DATA!A101&amp;", DAYOFWEEK, STARTTIME, ENDTIME FROM SYSADM.PSAUTHSIGNON WHERE CLASSID = '"&amp;SignonBase&amp;"';","")</f>
        <v/>
      </c>
    </row>
    <row r="104" spans="1:1" ht="12.75" customHeight="1">
      <c r="A104" s="1" t="str">
        <f>IF(AND(NOT(ISBLANK(DATA!A102)),DATA!A102&lt;&gt;DATA!A101),"INSERT INTO SYSADM.PSAUTHSIGNON SELECT '"&amp;PSAUTHITEM_AU!$B$1 &amp; DATA!A102&amp;", DAYOFWEEK, STARTTIME, ENDTIME FROM SYSADM.PSAUTHSIGNON WHERE CLASSID = '"&amp;SignonBase&amp;"';","")</f>
        <v/>
      </c>
    </row>
    <row r="105" spans="1:1" ht="12.75" customHeight="1">
      <c r="A105" s="1" t="str">
        <f>IF(AND(NOT(ISBLANK(DATA!A103)),DATA!A103&lt;&gt;DATA!A102),"INSERT INTO SYSADM.PSAUTHSIGNON SELECT '"&amp;PSAUTHITEM_AU!$B$1 &amp; DATA!A103&amp;", DAYOFWEEK, STARTTIME, ENDTIME FROM SYSADM.PSAUTHSIGNON WHERE CLASSID = '"&amp;SignonBase&amp;"';","")</f>
        <v/>
      </c>
    </row>
    <row r="106" spans="1:1" ht="12.75" customHeight="1">
      <c r="A106" s="1" t="str">
        <f>IF(AND(NOT(ISBLANK(DATA!A104)),DATA!A104&lt;&gt;DATA!A103),"INSERT INTO SYSADM.PSAUTHSIGNON SELECT '"&amp;PSAUTHITEM_AU!$B$1 &amp; DATA!A104&amp;", DAYOFWEEK, STARTTIME, ENDTIME FROM SYSADM.PSAUTHSIGNON WHERE CLASSID = '"&amp;SignonBase&amp;"';","")</f>
        <v/>
      </c>
    </row>
    <row r="107" spans="1:1" ht="12.75" customHeight="1">
      <c r="A107" s="1" t="str">
        <f>IF(AND(NOT(ISBLANK(DATA!A105)),DATA!A105&lt;&gt;DATA!A104),"INSERT INTO SYSADM.PSAUTHSIGNON SELECT '"&amp;PSAUTHITEM_AU!$B$1 &amp; DATA!A105&amp;", DAYOFWEEK, STARTTIME, ENDTIME FROM SYSADM.PSAUTHSIGNON WHERE CLASSID = '"&amp;SignonBase&amp;"';","")</f>
        <v/>
      </c>
    </row>
    <row r="108" spans="1:1" ht="12.75" customHeight="1">
      <c r="A108" s="1" t="str">
        <f>IF(AND(NOT(ISBLANK(DATA!A106)),DATA!A106&lt;&gt;DATA!A105),"INSERT INTO SYSADM.PSAUTHSIGNON SELECT '"&amp;PSAUTHITEM_AU!$B$1 &amp; DATA!A106&amp;", DAYOFWEEK, STARTTIME, ENDTIME FROM SYSADM.PSAUTHSIGNON WHERE CLASSID = '"&amp;SignonBase&amp;"';","")</f>
        <v/>
      </c>
    </row>
    <row r="109" spans="1:1" ht="12.75" customHeight="1">
      <c r="A109" s="1" t="str">
        <f>IF(AND(NOT(ISBLANK(DATA!A107)),DATA!A107&lt;&gt;DATA!A106),"INSERT INTO SYSADM.PSAUTHSIGNON SELECT '"&amp;PSAUTHITEM_AU!$B$1 &amp; DATA!A107&amp;", DAYOFWEEK, STARTTIME, ENDTIME FROM SYSADM.PSAUTHSIGNON WHERE CLASSID = '"&amp;SignonBase&amp;"';","")</f>
        <v/>
      </c>
    </row>
    <row r="110" spans="1:1" ht="12.75" customHeight="1">
      <c r="A110" s="1" t="str">
        <f>IF(AND(NOT(ISBLANK(DATA!A108)),DATA!A108&lt;&gt;DATA!A107),"INSERT INTO SYSADM.PSAUTHSIGNON SELECT '"&amp;PSAUTHITEM_AU!$B$1 &amp; DATA!A108&amp;", DAYOFWEEK, STARTTIME, ENDTIME FROM SYSADM.PSAUTHSIGNON WHERE CLASSID = '"&amp;SignonBase&amp;"';","")</f>
        <v/>
      </c>
    </row>
    <row r="111" spans="1:1" ht="12.75" customHeight="1">
      <c r="A111" s="1" t="str">
        <f>IF(AND(NOT(ISBLANK(DATA!A109)),DATA!A109&lt;&gt;DATA!A108),"INSERT INTO SYSADM.PSAUTHSIGNON SELECT '"&amp;PSAUTHITEM_AU!$B$1 &amp; DATA!A109&amp;", DAYOFWEEK, STARTTIME, ENDTIME FROM SYSADM.PSAUTHSIGNON WHERE CLASSID = '"&amp;SignonBase&amp;"';","")</f>
        <v/>
      </c>
    </row>
    <row r="112" spans="1:1" ht="12.75" customHeight="1">
      <c r="A112" s="1" t="str">
        <f>IF(AND(NOT(ISBLANK(DATA!A110)),DATA!A110&lt;&gt;DATA!A109),"INSERT INTO SYSADM.PSAUTHSIGNON SELECT '"&amp;PSAUTHITEM_AU!$B$1 &amp; DATA!A110&amp;", DAYOFWEEK, STARTTIME, ENDTIME FROM SYSADM.PSAUTHSIGNON WHERE CLASSID = '"&amp;SignonBase&amp;"';","")</f>
        <v/>
      </c>
    </row>
    <row r="113" spans="1:1" ht="12.75" customHeight="1">
      <c r="A113" s="1" t="str">
        <f>IF(AND(NOT(ISBLANK(DATA!A111)),DATA!A111&lt;&gt;DATA!A110),"INSERT INTO SYSADM.PSAUTHSIGNON SELECT '"&amp;PSAUTHITEM_AU!$B$1 &amp; DATA!A111&amp;", DAYOFWEEK, STARTTIME, ENDTIME FROM SYSADM.PSAUTHSIGNON WHERE CLASSID = '"&amp;SignonBase&amp;"';","")</f>
        <v/>
      </c>
    </row>
    <row r="114" spans="1:1" ht="12.75" customHeight="1">
      <c r="A114" s="1" t="str">
        <f>IF(AND(NOT(ISBLANK(DATA!A112)),DATA!A112&lt;&gt;DATA!A111),"INSERT INTO SYSADM.PSAUTHSIGNON SELECT '"&amp;PSAUTHITEM_AU!$B$1 &amp; DATA!A112&amp;", DAYOFWEEK, STARTTIME, ENDTIME FROM SYSADM.PSAUTHSIGNON WHERE CLASSID = '"&amp;SignonBase&amp;"';","")</f>
        <v/>
      </c>
    </row>
    <row r="115" spans="1:1" ht="12.75" customHeight="1">
      <c r="A115" s="1" t="str">
        <f>IF(AND(NOT(ISBLANK(DATA!A113)),DATA!A113&lt;&gt;DATA!A112),"INSERT INTO SYSADM.PSAUTHSIGNON SELECT '"&amp;PSAUTHITEM_AU!$B$1 &amp; DATA!A113&amp;", DAYOFWEEK, STARTTIME, ENDTIME FROM SYSADM.PSAUTHSIGNON WHERE CLASSID = '"&amp;SignonBase&amp;"';","")</f>
        <v/>
      </c>
    </row>
    <row r="116" spans="1:1" ht="12.75" customHeight="1">
      <c r="A116" s="1" t="str">
        <f>IF(AND(NOT(ISBLANK(DATA!A114)),DATA!A114&lt;&gt;DATA!A113),"INSERT INTO SYSADM.PSAUTHSIGNON SELECT '"&amp;PSAUTHITEM_AU!$B$1 &amp; DATA!A114&amp;", DAYOFWEEK, STARTTIME, ENDTIME FROM SYSADM.PSAUTHSIGNON WHERE CLASSID = '"&amp;SignonBase&amp;"';","")</f>
        <v/>
      </c>
    </row>
    <row r="117" spans="1:1" ht="12.75" customHeight="1">
      <c r="A117" s="1" t="str">
        <f>IF(AND(NOT(ISBLANK(DATA!A115)),DATA!A115&lt;&gt;DATA!A114),"INSERT INTO SYSADM.PSAUTHSIGNON SELECT '"&amp;PSAUTHITEM_AU!$B$1 &amp; DATA!A115&amp;", DAYOFWEEK, STARTTIME, ENDTIME FROM SYSADM.PSAUTHSIGNON WHERE CLASSID = '"&amp;SignonBase&amp;"';","")</f>
        <v/>
      </c>
    </row>
    <row r="118" spans="1:1" ht="12.75" customHeight="1">
      <c r="A118" s="1" t="str">
        <f>IF(AND(NOT(ISBLANK(DATA!A116)),DATA!A116&lt;&gt;DATA!A115),"INSERT INTO SYSADM.PSAUTHSIGNON SELECT '"&amp;PSAUTHITEM_AU!$B$1 &amp; DATA!A116&amp;", DAYOFWEEK, STARTTIME, ENDTIME FROM SYSADM.PSAUTHSIGNON WHERE CLASSID = '"&amp;SignonBase&amp;"';","")</f>
        <v/>
      </c>
    </row>
    <row r="119" spans="1:1" ht="12.75" customHeight="1">
      <c r="A119" s="1" t="str">
        <f>IF(AND(NOT(ISBLANK(DATA!A117)),DATA!A117&lt;&gt;DATA!A116),"INSERT INTO SYSADM.PSAUTHSIGNON SELECT '"&amp;PSAUTHITEM_AU!$B$1 &amp; DATA!A117&amp;", DAYOFWEEK, STARTTIME, ENDTIME FROM SYSADM.PSAUTHSIGNON WHERE CLASSID = '"&amp;SignonBase&amp;"';","")</f>
        <v/>
      </c>
    </row>
    <row r="120" spans="1:1" ht="12.75" customHeight="1">
      <c r="A120" s="1" t="str">
        <f>IF(AND(NOT(ISBLANK(DATA!A118)),DATA!A118&lt;&gt;DATA!A117),"INSERT INTO SYSADM.PSAUTHSIGNON SELECT '"&amp;PSAUTHITEM_AU!$B$1 &amp; DATA!A118&amp;", DAYOFWEEK, STARTTIME, ENDTIME FROM SYSADM.PSAUTHSIGNON WHERE CLASSID = '"&amp;SignonBase&amp;"';","")</f>
        <v/>
      </c>
    </row>
    <row r="121" spans="1:1" ht="12.75" customHeight="1">
      <c r="A121" s="1" t="str">
        <f>IF(AND(NOT(ISBLANK(DATA!A119)),DATA!A119&lt;&gt;DATA!A118),"INSERT INTO SYSADM.PSAUTHSIGNON SELECT '"&amp;PSAUTHITEM_AU!$B$1 &amp; DATA!A119&amp;", DAYOFWEEK, STARTTIME, ENDTIME FROM SYSADM.PSAUTHSIGNON WHERE CLASSID = '"&amp;SignonBase&amp;"';","")</f>
        <v/>
      </c>
    </row>
    <row r="122" spans="1:1" ht="12.75" customHeight="1">
      <c r="A122" s="1" t="str">
        <f>IF(AND(NOT(ISBLANK(DATA!A120)),DATA!A120&lt;&gt;DATA!A119),"INSERT INTO SYSADM.PSAUTHSIGNON SELECT '"&amp;PSAUTHITEM_AU!$B$1 &amp; DATA!A120&amp;", DAYOFWEEK, STARTTIME, ENDTIME FROM SYSADM.PSAUTHSIGNON WHERE CLASSID = '"&amp;SignonBase&amp;"';","")</f>
        <v/>
      </c>
    </row>
    <row r="123" spans="1:1" ht="12.75" customHeight="1">
      <c r="A123" s="1" t="str">
        <f>IF(AND(NOT(ISBLANK(DATA!A121)),DATA!A121&lt;&gt;DATA!A120),"INSERT INTO SYSADM.PSAUTHSIGNON SELECT '"&amp;PSAUTHITEM_AU!$B$1 &amp; DATA!A121&amp;", DAYOFWEEK, STARTTIME, ENDTIME FROM SYSADM.PSAUTHSIGNON WHERE CLASSID = '"&amp;SignonBase&amp;"';","")</f>
        <v/>
      </c>
    </row>
    <row r="124" spans="1:1" ht="12.75" customHeight="1">
      <c r="A124" s="1" t="str">
        <f>IF(AND(NOT(ISBLANK(DATA!A122)),DATA!A122&lt;&gt;DATA!A121),"INSERT INTO SYSADM.PSAUTHSIGNON SELECT '"&amp;PSAUTHITEM_AU!$B$1 &amp; DATA!A122&amp;", DAYOFWEEK, STARTTIME, ENDTIME FROM SYSADM.PSAUTHSIGNON WHERE CLASSID = '"&amp;SignonBase&amp;"';","")</f>
        <v/>
      </c>
    </row>
    <row r="125" spans="1:1" ht="12.75" customHeight="1">
      <c r="A125" s="1" t="str">
        <f>IF(AND(NOT(ISBLANK(DATA!A123)),DATA!A123&lt;&gt;DATA!A122),"INSERT INTO SYSADM.PSAUTHSIGNON SELECT '"&amp;PSAUTHITEM_AU!$B$1 &amp; DATA!A123&amp;", DAYOFWEEK, STARTTIME, ENDTIME FROM SYSADM.PSAUTHSIGNON WHERE CLASSID = '"&amp;SignonBase&amp;"';","")</f>
        <v/>
      </c>
    </row>
    <row r="126" spans="1:1" ht="12.75" customHeight="1">
      <c r="A126" s="1" t="str">
        <f>IF(AND(NOT(ISBLANK(DATA!A124)),DATA!A124&lt;&gt;DATA!A123),"INSERT INTO SYSADM.PSAUTHSIGNON SELECT '"&amp;PSAUTHITEM_AU!$B$1 &amp; DATA!A124&amp;", DAYOFWEEK, STARTTIME, ENDTIME FROM SYSADM.PSAUTHSIGNON WHERE CLASSID = '"&amp;SignonBase&amp;"';","")</f>
        <v/>
      </c>
    </row>
    <row r="127" spans="1:1" ht="12.75" customHeight="1">
      <c r="A127" s="1" t="str">
        <f>IF(AND(NOT(ISBLANK(DATA!A125)),DATA!A125&lt;&gt;DATA!A124),"INSERT INTO SYSADM.PSAUTHSIGNON SELECT '"&amp;PSAUTHITEM_AU!$B$1 &amp; DATA!A125&amp;", DAYOFWEEK, STARTTIME, ENDTIME FROM SYSADM.PSAUTHSIGNON WHERE CLASSID = '"&amp;SignonBase&amp;"';","")</f>
        <v/>
      </c>
    </row>
    <row r="128" spans="1:1" ht="12.75" customHeight="1">
      <c r="A128" s="1" t="str">
        <f>IF(AND(NOT(ISBLANK(DATA!A126)),DATA!A126&lt;&gt;DATA!A125),"INSERT INTO SYSADM.PSAUTHSIGNON SELECT '"&amp;PSAUTHITEM_AU!$B$1 &amp; DATA!A126&amp;", DAYOFWEEK, STARTTIME, ENDTIME FROM SYSADM.PSAUTHSIGNON WHERE CLASSID = '"&amp;SignonBase&amp;"';","")</f>
        <v/>
      </c>
    </row>
    <row r="129" spans="1:1" ht="12.75" customHeight="1">
      <c r="A129" s="1" t="str">
        <f>IF(AND(NOT(ISBLANK(DATA!A127)),DATA!A127&lt;&gt;DATA!A126),"INSERT INTO SYSADM.PSAUTHSIGNON SELECT '"&amp;PSAUTHITEM_AU!$B$1 &amp; DATA!A127&amp;", DAYOFWEEK, STARTTIME, ENDTIME FROM SYSADM.PSAUTHSIGNON WHERE CLASSID = '"&amp;SignonBase&amp;"';","")</f>
        <v/>
      </c>
    </row>
    <row r="130" spans="1:1" ht="12.75" customHeight="1">
      <c r="A130" s="1" t="str">
        <f>IF(AND(NOT(ISBLANK(DATA!A128)),DATA!A128&lt;&gt;DATA!A127),"INSERT INTO SYSADM.PSAUTHSIGNON SELECT '"&amp;PSAUTHITEM_AU!$B$1 &amp; DATA!A128&amp;", DAYOFWEEK, STARTTIME, ENDTIME FROM SYSADM.PSAUTHSIGNON WHERE CLASSID = '"&amp;SignonBase&amp;"';","")</f>
        <v/>
      </c>
    </row>
    <row r="131" spans="1:1" ht="12.75" customHeight="1">
      <c r="A131" s="1" t="str">
        <f>IF(AND(NOT(ISBLANK(DATA!A129)),DATA!A129&lt;&gt;DATA!A128),"INSERT INTO SYSADM.PSAUTHSIGNON SELECT '"&amp;PSAUTHITEM_AU!$B$1 &amp; DATA!A129&amp;", DAYOFWEEK, STARTTIME, ENDTIME FROM SYSADM.PSAUTHSIGNON WHERE CLASSID = '"&amp;SignonBase&amp;"';","")</f>
        <v/>
      </c>
    </row>
    <row r="132" spans="1:1" ht="12.75" customHeight="1">
      <c r="A132" s="1" t="str">
        <f>IF(AND(NOT(ISBLANK(DATA!A130)),DATA!A130&lt;&gt;DATA!A129),"INSERT INTO SYSADM.PSAUTHSIGNON SELECT '"&amp;PSAUTHITEM_AU!$B$1 &amp; DATA!A130&amp;", DAYOFWEEK, STARTTIME, ENDTIME FROM SYSADM.PSAUTHSIGNON WHERE CLASSID = '"&amp;SignonBase&amp;"';","")</f>
        <v/>
      </c>
    </row>
    <row r="133" spans="1:1" ht="12.75" customHeight="1">
      <c r="A133" s="1" t="str">
        <f>IF(AND(NOT(ISBLANK(DATA!A131)),DATA!A131&lt;&gt;DATA!A130),"INSERT INTO SYSADM.PSAUTHSIGNON SELECT '"&amp;PSAUTHITEM_AU!$B$1 &amp; DATA!A131&amp;", DAYOFWEEK, STARTTIME, ENDTIME FROM SYSADM.PSAUTHSIGNON WHERE CLASSID = '"&amp;SignonBase&amp;"';","")</f>
        <v/>
      </c>
    </row>
    <row r="134" spans="1:1" ht="12.75" customHeight="1">
      <c r="A134" s="1" t="str">
        <f>IF(AND(NOT(ISBLANK(DATA!A132)),DATA!A132&lt;&gt;DATA!A131),"INSERT INTO SYSADM.PSAUTHSIGNON SELECT '"&amp;PSAUTHITEM_AU!$B$1 &amp; DATA!A132&amp;", DAYOFWEEK, STARTTIME, ENDTIME FROM SYSADM.PSAUTHSIGNON WHERE CLASSID = '"&amp;SignonBase&amp;"';","")</f>
        <v/>
      </c>
    </row>
    <row r="135" spans="1:1" ht="12.75" customHeight="1">
      <c r="A135" s="1" t="str">
        <f>IF(AND(NOT(ISBLANK(DATA!A133)),DATA!A133&lt;&gt;DATA!A132),"INSERT INTO SYSADM.PSAUTHSIGNON SELECT '"&amp;PSAUTHITEM_AU!$B$1 &amp; DATA!A133&amp;", DAYOFWEEK, STARTTIME, ENDTIME FROM SYSADM.PSAUTHSIGNON WHERE CLASSID = '"&amp;SignonBase&amp;"';","")</f>
        <v/>
      </c>
    </row>
    <row r="136" spans="1:1" ht="12.75" customHeight="1">
      <c r="A136" s="1" t="str">
        <f>IF(AND(NOT(ISBLANK(DATA!A134)),DATA!A134&lt;&gt;DATA!A133),"INSERT INTO SYSADM.PSAUTHSIGNON SELECT '"&amp;PSAUTHITEM_AU!$B$1 &amp; DATA!A134&amp;", DAYOFWEEK, STARTTIME, ENDTIME FROM SYSADM.PSAUTHSIGNON WHERE CLASSID = '"&amp;SignonBase&amp;"';","")</f>
        <v/>
      </c>
    </row>
    <row r="137" spans="1:1" ht="12.75" customHeight="1">
      <c r="A137" s="1" t="str">
        <f>IF(AND(NOT(ISBLANK(DATA!A135)),DATA!A135&lt;&gt;DATA!A134),"INSERT INTO SYSADM.PSAUTHSIGNON SELECT '"&amp;PSAUTHITEM_AU!$B$1 &amp; DATA!A135&amp;", DAYOFWEEK, STARTTIME, ENDTIME FROM SYSADM.PSAUTHSIGNON WHERE CLASSID = '"&amp;SignonBase&amp;"';","")</f>
        <v/>
      </c>
    </row>
    <row r="138" spans="1:1" ht="12.75" customHeight="1">
      <c r="A138" s="1" t="str">
        <f>IF(AND(NOT(ISBLANK(DATA!A136)),DATA!A136&lt;&gt;DATA!A135),"INSERT INTO SYSADM.PSAUTHSIGNON SELECT '"&amp;PSAUTHITEM_AU!$B$1 &amp; DATA!A136&amp;", DAYOFWEEK, STARTTIME, ENDTIME FROM SYSADM.PSAUTHSIGNON WHERE CLASSID = '"&amp;SignonBase&amp;"';","")</f>
        <v/>
      </c>
    </row>
    <row r="139" spans="1:1" ht="12.75" customHeight="1">
      <c r="A139" s="1" t="str">
        <f>IF(AND(NOT(ISBLANK(DATA!A137)),DATA!A137&lt;&gt;DATA!A136),"INSERT INTO SYSADM.PSAUTHSIGNON SELECT '"&amp;PSAUTHITEM_AU!$B$1 &amp; DATA!A137&amp;", DAYOFWEEK, STARTTIME, ENDTIME FROM SYSADM.PSAUTHSIGNON WHERE CLASSID = '"&amp;SignonBase&amp;"';","")</f>
        <v/>
      </c>
    </row>
    <row r="140" spans="1:1" ht="12.75" customHeight="1">
      <c r="A140" s="1" t="str">
        <f>IF(AND(NOT(ISBLANK(DATA!A138)),DATA!A138&lt;&gt;DATA!A137),"INSERT INTO SYSADM.PSAUTHSIGNON SELECT '"&amp;PSAUTHITEM_AU!$B$1 &amp; DATA!A138&amp;", DAYOFWEEK, STARTTIME, ENDTIME FROM SYSADM.PSAUTHSIGNON WHERE CLASSID = '"&amp;SignonBase&amp;"';","")</f>
        <v/>
      </c>
    </row>
    <row r="141" spans="1:1" ht="12.75" customHeight="1">
      <c r="A141" s="1" t="str">
        <f>IF(AND(NOT(ISBLANK(DATA!A139)),DATA!A139&lt;&gt;DATA!A138),"INSERT INTO SYSADM.PSAUTHSIGNON SELECT '"&amp;PSAUTHITEM_AU!$B$1 &amp; DATA!A139&amp;", DAYOFWEEK, STARTTIME, ENDTIME FROM SYSADM.PSAUTHSIGNON WHERE CLASSID = '"&amp;SignonBase&amp;"';","")</f>
        <v/>
      </c>
    </row>
    <row r="142" spans="1:1" ht="12.75" customHeight="1">
      <c r="A142" s="1" t="str">
        <f>IF(AND(NOT(ISBLANK(DATA!A140)),DATA!A140&lt;&gt;DATA!A139),"INSERT INTO SYSADM.PSAUTHSIGNON SELECT '"&amp;PSAUTHITEM_AU!$B$1 &amp; DATA!A140&amp;", DAYOFWEEK, STARTTIME, ENDTIME FROM SYSADM.PSAUTHSIGNON WHERE CLASSID = '"&amp;SignonBase&amp;"';","")</f>
        <v/>
      </c>
    </row>
    <row r="143" spans="1:1" ht="12.75" customHeight="1">
      <c r="A143" s="1" t="str">
        <f>IF(AND(NOT(ISBLANK(DATA!A141)),DATA!A141&lt;&gt;DATA!A140),"INSERT INTO SYSADM.PSAUTHSIGNON SELECT '"&amp;PSAUTHITEM_AU!$B$1 &amp; DATA!A141&amp;", DAYOFWEEK, STARTTIME, ENDTIME FROM SYSADM.PSAUTHSIGNON WHERE CLASSID = '"&amp;SignonBase&amp;"';","")</f>
        <v/>
      </c>
    </row>
    <row r="144" spans="1:1" ht="12.75" customHeight="1">
      <c r="A144" s="1" t="str">
        <f>IF(AND(NOT(ISBLANK(DATA!A142)),DATA!A142&lt;&gt;DATA!A141),"INSERT INTO SYSADM.PSAUTHSIGNON SELECT '"&amp;PSAUTHITEM_AU!$B$1 &amp; DATA!A142&amp;", DAYOFWEEK, STARTTIME, ENDTIME FROM SYSADM.PSAUTHSIGNON WHERE CLASSID = '"&amp;SignonBase&amp;"';","")</f>
        <v/>
      </c>
    </row>
    <row r="145" spans="1:1" ht="12.75" customHeight="1">
      <c r="A145" s="1" t="str">
        <f>IF(AND(NOT(ISBLANK(DATA!A143)),DATA!A143&lt;&gt;DATA!A142),"INSERT INTO SYSADM.PSAUTHSIGNON SELECT '"&amp;PSAUTHITEM_AU!$B$1 &amp; DATA!A143&amp;", DAYOFWEEK, STARTTIME, ENDTIME FROM SYSADM.PSAUTHSIGNON WHERE CLASSID = '"&amp;SignonBase&amp;"';","")</f>
        <v/>
      </c>
    </row>
    <row r="146" spans="1:1" ht="12.75" customHeight="1">
      <c r="A146" s="1" t="str">
        <f>IF(AND(NOT(ISBLANK(DATA!A144)),DATA!A144&lt;&gt;DATA!A143),"INSERT INTO SYSADM.PSAUTHSIGNON SELECT '"&amp;PSAUTHITEM_AU!$B$1 &amp; DATA!A144&amp;", DAYOFWEEK, STARTTIME, ENDTIME FROM SYSADM.PSAUTHSIGNON WHERE CLASSID = '"&amp;SignonBase&amp;"';","")</f>
        <v/>
      </c>
    </row>
    <row r="147" spans="1:1" ht="12.75" customHeight="1">
      <c r="A147" s="1" t="str">
        <f>IF(AND(NOT(ISBLANK(DATA!A145)),DATA!A145&lt;&gt;DATA!A144),"INSERT INTO SYSADM.PSAUTHSIGNON SELECT '"&amp;PSAUTHITEM_AU!$B$1 &amp; DATA!A145&amp;", DAYOFWEEK, STARTTIME, ENDTIME FROM SYSADM.PSAUTHSIGNON WHERE CLASSID = '"&amp;SignonBase&amp;"';","")</f>
        <v/>
      </c>
    </row>
    <row r="148" spans="1:1" ht="12.75" customHeight="1">
      <c r="A148" s="1" t="str">
        <f>IF(AND(NOT(ISBLANK(DATA!A146)),DATA!A146&lt;&gt;DATA!A145),"INSERT INTO SYSADM.PSAUTHSIGNON SELECT '"&amp;PSAUTHITEM_AU!$B$1 &amp; DATA!A146&amp;", DAYOFWEEK, STARTTIME, ENDTIME FROM SYSADM.PSAUTHSIGNON WHERE CLASSID = '"&amp;SignonBase&amp;"';","")</f>
        <v/>
      </c>
    </row>
    <row r="149" spans="1:1" ht="12.75" customHeight="1">
      <c r="A149" s="1" t="str">
        <f>IF(AND(NOT(ISBLANK(DATA!A147)),DATA!A147&lt;&gt;DATA!A146),"INSERT INTO SYSADM.PSAUTHSIGNON SELECT '"&amp;PSAUTHITEM_AU!$B$1 &amp; DATA!A147&amp;", DAYOFWEEK, STARTTIME, ENDTIME FROM SYSADM.PSAUTHSIGNON WHERE CLASSID = '"&amp;SignonBase&amp;"';","")</f>
        <v/>
      </c>
    </row>
    <row r="150" spans="1:1" ht="12.75" customHeight="1">
      <c r="A150" s="1" t="str">
        <f>IF(AND(NOT(ISBLANK(DATA!A148)),DATA!A148&lt;&gt;DATA!A147),"INSERT INTO SYSADM.PSAUTHSIGNON SELECT '"&amp;PSAUTHITEM_AU!$B$1 &amp; DATA!A148&amp;", DAYOFWEEK, STARTTIME, ENDTIME FROM SYSADM.PSAUTHSIGNON WHERE CLASSID = '"&amp;SignonBase&amp;"';","")</f>
        <v/>
      </c>
    </row>
    <row r="151" spans="1:1" ht="12.75" customHeight="1">
      <c r="A151" s="1" t="str">
        <f>IF(AND(NOT(ISBLANK(DATA!A149)),DATA!A149&lt;&gt;DATA!A148),"INSERT INTO SYSADM.PSAUTHSIGNON SELECT '"&amp;PSAUTHITEM_AU!$B$1 &amp; DATA!A149&amp;", DAYOFWEEK, STARTTIME, ENDTIME FROM SYSADM.PSAUTHSIGNON WHERE CLASSID = '"&amp;SignonBase&amp;"';","")</f>
        <v/>
      </c>
    </row>
    <row r="152" spans="1:1" ht="12.75" customHeight="1">
      <c r="A152" s="1" t="str">
        <f>IF(AND(NOT(ISBLANK(DATA!A150)),DATA!A150&lt;&gt;DATA!A149),"INSERT INTO SYSADM.PSAUTHSIGNON SELECT '"&amp;PSAUTHITEM_AU!$B$1 &amp; DATA!A150&amp;", DAYOFWEEK, STARTTIME, ENDTIME FROM SYSADM.PSAUTHSIGNON WHERE CLASSID = '"&amp;SignonBase&amp;"';","")</f>
        <v/>
      </c>
    </row>
    <row r="153" spans="1:1" ht="12.75" customHeight="1">
      <c r="A153" s="1" t="str">
        <f>IF(AND(NOT(ISBLANK(DATA!A151)),DATA!A151&lt;&gt;DATA!A150),"INSERT INTO SYSADM.PSAUTHSIGNON SELECT '"&amp;PSAUTHITEM_AU!$B$1 &amp; DATA!A151&amp;", DAYOFWEEK, STARTTIME, ENDTIME FROM SYSADM.PSAUTHSIGNON WHERE CLASSID = '"&amp;SignonBase&amp;"';","")</f>
        <v/>
      </c>
    </row>
    <row r="154" spans="1:1" ht="12.75" customHeight="1">
      <c r="A154" s="1" t="str">
        <f>IF(AND(NOT(ISBLANK(DATA!A152)),DATA!A152&lt;&gt;DATA!A151),"INSERT INTO SYSADM.PSAUTHSIGNON SELECT '"&amp;PSAUTHITEM_AU!$B$1 &amp; DATA!A152&amp;", DAYOFWEEK, STARTTIME, ENDTIME FROM SYSADM.PSAUTHSIGNON WHERE CLASSID = '"&amp;SignonBase&amp;"';","")</f>
        <v/>
      </c>
    </row>
    <row r="155" spans="1:1" ht="12.75" customHeight="1">
      <c r="A155" s="1" t="str">
        <f>IF(AND(NOT(ISBLANK(DATA!A153)),DATA!A153&lt;&gt;DATA!A152),"INSERT INTO SYSADM.PSAUTHSIGNON SELECT '"&amp;PSAUTHITEM_AU!$B$1 &amp; DATA!A153&amp;", DAYOFWEEK, STARTTIME, ENDTIME FROM SYSADM.PSAUTHSIGNON WHERE CLASSID = '"&amp;SignonBase&amp;"';","")</f>
        <v/>
      </c>
    </row>
    <row r="156" spans="1:1" ht="12.75" customHeight="1">
      <c r="A156" s="1" t="str">
        <f>IF(AND(NOT(ISBLANK(DATA!A154)),DATA!A154&lt;&gt;DATA!A153),"INSERT INTO SYSADM.PSAUTHSIGNON SELECT '"&amp;PSAUTHITEM_AU!$B$1 &amp; DATA!A154&amp;", DAYOFWEEK, STARTTIME, ENDTIME FROM SYSADM.PSAUTHSIGNON WHERE CLASSID = '"&amp;SignonBase&amp;"';","")</f>
        <v/>
      </c>
    </row>
    <row r="157" spans="1:1" ht="12.75" customHeight="1">
      <c r="A157" s="1" t="str">
        <f>IF(AND(NOT(ISBLANK(DATA!A155)),DATA!A155&lt;&gt;DATA!A154),"INSERT INTO SYSADM.PSAUTHSIGNON SELECT '"&amp;PSAUTHITEM_AU!$B$1 &amp; DATA!A155&amp;", DAYOFWEEK, STARTTIME, ENDTIME FROM SYSADM.PSAUTHSIGNON WHERE CLASSID = '"&amp;SignonBase&amp;"';","")</f>
        <v/>
      </c>
    </row>
    <row r="158" spans="1:1" ht="12.75" customHeight="1">
      <c r="A158" s="1" t="str">
        <f>IF(AND(NOT(ISBLANK(DATA!A156)),DATA!A156&lt;&gt;DATA!A155),"INSERT INTO SYSADM.PSAUTHSIGNON SELECT '"&amp;PSAUTHITEM_AU!$B$1 &amp; DATA!A156&amp;", DAYOFWEEK, STARTTIME, ENDTIME FROM SYSADM.PSAUTHSIGNON WHERE CLASSID = '"&amp;SignonBase&amp;"';","")</f>
        <v/>
      </c>
    </row>
    <row r="159" spans="1:1" ht="12.75" customHeight="1">
      <c r="A159" s="1" t="str">
        <f>IF(AND(NOT(ISBLANK(DATA!A157)),DATA!A157&lt;&gt;DATA!A156),"INSERT INTO SYSADM.PSAUTHSIGNON SELECT '"&amp;PSAUTHITEM_AU!$B$1 &amp; DATA!A157&amp;", DAYOFWEEK, STARTTIME, ENDTIME FROM SYSADM.PSAUTHSIGNON WHERE CLASSID = '"&amp;SignonBase&amp;"';","")</f>
        <v/>
      </c>
    </row>
    <row r="160" spans="1:1" ht="12.75" customHeight="1">
      <c r="A160" s="1" t="str">
        <f>IF(AND(NOT(ISBLANK(DATA!A158)),DATA!A158&lt;&gt;DATA!A157),"INSERT INTO SYSADM.PSAUTHSIGNON SELECT '"&amp;PSAUTHITEM_AU!$B$1 &amp; DATA!A158&amp;", DAYOFWEEK, STARTTIME, ENDTIME FROM SYSADM.PSAUTHSIGNON WHERE CLASSID = '"&amp;SignonBase&amp;"';","")</f>
        <v/>
      </c>
    </row>
    <row r="161" spans="1:1" ht="12.75" customHeight="1">
      <c r="A161" s="1" t="str">
        <f>IF(AND(NOT(ISBLANK(DATA!A159)),DATA!A159&lt;&gt;DATA!A158),"INSERT INTO SYSADM.PSAUTHSIGNON SELECT '"&amp;PSAUTHITEM_AU!$B$1 &amp; DATA!A159&amp;", DAYOFWEEK, STARTTIME, ENDTIME FROM SYSADM.PSAUTHSIGNON WHERE CLASSID = '"&amp;SignonBase&amp;"';","")</f>
        <v/>
      </c>
    </row>
    <row r="162" spans="1:1" ht="12.75" customHeight="1">
      <c r="A162" s="1" t="str">
        <f>IF(AND(NOT(ISBLANK(DATA!A160)),DATA!A160&lt;&gt;DATA!A159),"INSERT INTO SYSADM.PSAUTHSIGNON SELECT '"&amp;PSAUTHITEM_AU!$B$1 &amp; DATA!A160&amp;", DAYOFWEEK, STARTTIME, ENDTIME FROM SYSADM.PSAUTHSIGNON WHERE CLASSID = '"&amp;SignonBase&amp;"';","")</f>
        <v/>
      </c>
    </row>
    <row r="163" spans="1:1" ht="12.75" customHeight="1">
      <c r="A163" s="1" t="str">
        <f>IF(AND(NOT(ISBLANK(DATA!A161)),DATA!A161&lt;&gt;DATA!A160),"INSERT INTO SYSADM.PSAUTHSIGNON SELECT '"&amp;PSAUTHITEM_AU!$B$1 &amp; DATA!A161&amp;", DAYOFWEEK, STARTTIME, ENDTIME FROM SYSADM.PSAUTHSIGNON WHERE CLASSID = '"&amp;SignonBase&amp;"';","")</f>
        <v/>
      </c>
    </row>
    <row r="164" spans="1:1" ht="12.75" customHeight="1">
      <c r="A164" s="1" t="str">
        <f>IF(AND(NOT(ISBLANK(DATA!A162)),DATA!A162&lt;&gt;DATA!A161),"INSERT INTO SYSADM.PSAUTHSIGNON SELECT '"&amp;PSAUTHITEM_AU!$B$1 &amp; DATA!A162&amp;", DAYOFWEEK, STARTTIME, ENDTIME FROM SYSADM.PSAUTHSIGNON WHERE CLASSID = '"&amp;SignonBase&amp;"';","")</f>
        <v/>
      </c>
    </row>
    <row r="165" spans="1:1" ht="12.75" customHeight="1">
      <c r="A165" s="1" t="str">
        <f>IF(AND(NOT(ISBLANK(DATA!A163)),DATA!A163&lt;&gt;DATA!A162),"INSERT INTO SYSADM.PSAUTHSIGNON SELECT '"&amp;PSAUTHITEM_AU!$B$1 &amp; DATA!A163&amp;", DAYOFWEEK, STARTTIME, ENDTIME FROM SYSADM.PSAUTHSIGNON WHERE CLASSID = '"&amp;SignonBase&amp;"';","")</f>
        <v/>
      </c>
    </row>
    <row r="166" spans="1:1" ht="12.75" customHeight="1">
      <c r="A166" s="1" t="str">
        <f>IF(AND(NOT(ISBLANK(DATA!A164)),DATA!A164&lt;&gt;DATA!A163),"INSERT INTO SYSADM.PSAUTHSIGNON SELECT '"&amp;PSAUTHITEM_AU!$B$1 &amp; DATA!A164&amp;", DAYOFWEEK, STARTTIME, ENDTIME FROM SYSADM.PSAUTHSIGNON WHERE CLASSID = '"&amp;SignonBase&amp;"';","")</f>
        <v/>
      </c>
    </row>
    <row r="167" spans="1:1" ht="12.75" customHeight="1">
      <c r="A167" s="1" t="str">
        <f>IF(AND(NOT(ISBLANK(DATA!A165)),DATA!A165&lt;&gt;DATA!A164),"INSERT INTO SYSADM.PSAUTHSIGNON SELECT '"&amp;PSAUTHITEM_AU!$B$1 &amp; DATA!A165&amp;", DAYOFWEEK, STARTTIME, ENDTIME FROM SYSADM.PSAUTHSIGNON WHERE CLASSID = '"&amp;SignonBase&amp;"';","")</f>
        <v/>
      </c>
    </row>
    <row r="168" spans="1:1" ht="12.75" customHeight="1">
      <c r="A168" s="1" t="str">
        <f>IF(AND(NOT(ISBLANK(DATA!A166)),DATA!A166&lt;&gt;DATA!A165),"INSERT INTO SYSADM.PSAUTHSIGNON SELECT '"&amp;PSAUTHITEM_AU!$B$1 &amp; DATA!A166&amp;", DAYOFWEEK, STARTTIME, ENDTIME FROM SYSADM.PSAUTHSIGNON WHERE CLASSID = '"&amp;SignonBase&amp;"';","")</f>
        <v/>
      </c>
    </row>
    <row r="169" spans="1:1" ht="12.75" customHeight="1">
      <c r="A169" s="1" t="str">
        <f>IF(AND(NOT(ISBLANK(DATA!A167)),DATA!A167&lt;&gt;DATA!A166),"INSERT INTO SYSADM.PSAUTHSIGNON SELECT '"&amp;PSAUTHITEM_AU!$B$1 &amp; DATA!A167&amp;", DAYOFWEEK, STARTTIME, ENDTIME FROM SYSADM.PSAUTHSIGNON WHERE CLASSID = '"&amp;SignonBase&amp;"';","")</f>
        <v/>
      </c>
    </row>
    <row r="170" spans="1:1" ht="12.75" customHeight="1">
      <c r="A170" s="1" t="str">
        <f>IF(AND(NOT(ISBLANK(DATA!A168)),DATA!A168&lt;&gt;DATA!A167),"INSERT INTO SYSADM.PSAUTHSIGNON SELECT '"&amp;PSAUTHITEM_AU!$B$1 &amp; DATA!A168&amp;", DAYOFWEEK, STARTTIME, ENDTIME FROM SYSADM.PSAUTHSIGNON WHERE CLASSID = '"&amp;SignonBase&amp;"';","")</f>
        <v/>
      </c>
    </row>
    <row r="171" spans="1:1" ht="12.75" customHeight="1">
      <c r="A171" s="1" t="str">
        <f>IF(AND(NOT(ISBLANK(DATA!A169)),DATA!A169&lt;&gt;DATA!A168),"INSERT INTO SYSADM.PSAUTHSIGNON SELECT '"&amp;PSAUTHITEM_AU!$B$1 &amp; DATA!A169&amp;", DAYOFWEEK, STARTTIME, ENDTIME FROM SYSADM.PSAUTHSIGNON WHERE CLASSID = '"&amp;SignonBase&amp;"';","")</f>
        <v/>
      </c>
    </row>
    <row r="172" spans="1:1" ht="12.75" customHeight="1">
      <c r="A172" s="1" t="str">
        <f>IF(AND(NOT(ISBLANK(DATA!A170)),DATA!A170&lt;&gt;DATA!A169),"INSERT INTO SYSADM.PSAUTHSIGNON SELECT '"&amp;PSAUTHITEM_AU!$B$1 &amp; DATA!A170&amp;", DAYOFWEEK, STARTTIME, ENDTIME FROM SYSADM.PSAUTHSIGNON WHERE CLASSID = '"&amp;SignonBase&amp;"';","")</f>
        <v/>
      </c>
    </row>
    <row r="173" spans="1:1" ht="12.75" customHeight="1">
      <c r="A173" s="1" t="str">
        <f>IF(AND(NOT(ISBLANK(DATA!A171)),DATA!A171&lt;&gt;DATA!A170),"INSERT INTO SYSADM.PSAUTHSIGNON SELECT '"&amp;PSAUTHITEM_AU!$B$1 &amp; DATA!A171&amp;", DAYOFWEEK, STARTTIME, ENDTIME FROM SYSADM.PSAUTHSIGNON WHERE CLASSID = '"&amp;SignonBase&amp;"';","")</f>
        <v/>
      </c>
    </row>
    <row r="174" spans="1:1" ht="12.75" customHeight="1">
      <c r="A174" s="1" t="str">
        <f>IF(AND(NOT(ISBLANK(DATA!A172)),DATA!A172&lt;&gt;DATA!A171),"INSERT INTO SYSADM.PSAUTHSIGNON SELECT '"&amp;PSAUTHITEM_AU!$B$1 &amp; DATA!A172&amp;", DAYOFWEEK, STARTTIME, ENDTIME FROM SYSADM.PSAUTHSIGNON WHERE CLASSID = '"&amp;SignonBase&amp;"';","")</f>
        <v/>
      </c>
    </row>
    <row r="175" spans="1:1" ht="12.75" customHeight="1">
      <c r="A175" s="1" t="str">
        <f>IF(AND(NOT(ISBLANK(DATA!A173)),DATA!A173&lt;&gt;DATA!A172),"INSERT INTO SYSADM.PSAUTHSIGNON SELECT '"&amp;PSAUTHITEM_AU!$B$1 &amp; DATA!A173&amp;", DAYOFWEEK, STARTTIME, ENDTIME FROM SYSADM.PSAUTHSIGNON WHERE CLASSID = '"&amp;SignonBase&amp;"';","")</f>
        <v/>
      </c>
    </row>
    <row r="176" spans="1:1" ht="12.75" customHeight="1">
      <c r="A176" s="1" t="str">
        <f>IF(AND(NOT(ISBLANK(DATA!A174)),DATA!A174&lt;&gt;DATA!A173),"INSERT INTO SYSADM.PSAUTHSIGNON SELECT '"&amp;PSAUTHITEM_AU!$B$1 &amp; DATA!A174&amp;", DAYOFWEEK, STARTTIME, ENDTIME FROM SYSADM.PSAUTHSIGNON WHERE CLASSID = '"&amp;SignonBase&amp;"';","")</f>
        <v/>
      </c>
    </row>
    <row r="177" spans="1:1" ht="12.75" customHeight="1">
      <c r="A177" s="1" t="str">
        <f>IF(AND(NOT(ISBLANK(DATA!A175)),DATA!A175&lt;&gt;DATA!A174),"INSERT INTO SYSADM.PSAUTHSIGNON SELECT '"&amp;PSAUTHITEM_AU!$B$1 &amp; DATA!A175&amp;", DAYOFWEEK, STARTTIME, ENDTIME FROM SYSADM.PSAUTHSIGNON WHERE CLASSID = '"&amp;SignonBase&amp;"';","")</f>
        <v/>
      </c>
    </row>
    <row r="178" spans="1:1" ht="12.75" customHeight="1">
      <c r="A178" s="1" t="str">
        <f>IF(AND(NOT(ISBLANK(DATA!A176)),DATA!A176&lt;&gt;DATA!A175),"INSERT INTO SYSADM.PSAUTHSIGNON SELECT '"&amp;PSAUTHITEM_AU!$B$1 &amp; DATA!A176&amp;", DAYOFWEEK, STARTTIME, ENDTIME FROM SYSADM.PSAUTHSIGNON WHERE CLASSID = '"&amp;SignonBase&amp;"';","")</f>
        <v/>
      </c>
    </row>
    <row r="179" spans="1:1" ht="12.75" customHeight="1">
      <c r="A179" s="1" t="str">
        <f>IF(AND(NOT(ISBLANK(DATA!A177)),DATA!A177&lt;&gt;DATA!A176),"INSERT INTO SYSADM.PSAUTHSIGNON SELECT '"&amp;PSAUTHITEM_AU!$B$1 &amp; DATA!A177&amp;", DAYOFWEEK, STARTTIME, ENDTIME FROM SYSADM.PSAUTHSIGNON WHERE CLASSID = '"&amp;SignonBase&amp;"';","")</f>
        <v/>
      </c>
    </row>
    <row r="180" spans="1:1" ht="12.75" customHeight="1">
      <c r="A180" s="1" t="str">
        <f>IF(AND(NOT(ISBLANK(DATA!A178)),DATA!A178&lt;&gt;DATA!A177),"INSERT INTO SYSADM.PSAUTHSIGNON SELECT '"&amp;PSAUTHITEM_AU!$B$1 &amp; DATA!A178&amp;", DAYOFWEEK, STARTTIME, ENDTIME FROM SYSADM.PSAUTHSIGNON WHERE CLASSID = '"&amp;SignonBase&amp;"';","")</f>
        <v/>
      </c>
    </row>
    <row r="181" spans="1:1" ht="12.75" customHeight="1">
      <c r="A181" s="1" t="str">
        <f>IF(AND(NOT(ISBLANK(DATA!A179)),DATA!A179&lt;&gt;DATA!A178),"INSERT INTO SYSADM.PSAUTHSIGNON SELECT '"&amp;PSAUTHITEM_AU!$B$1 &amp; DATA!A179&amp;", DAYOFWEEK, STARTTIME, ENDTIME FROM SYSADM.PSAUTHSIGNON WHERE CLASSID = '"&amp;SignonBase&amp;"';","")</f>
        <v/>
      </c>
    </row>
    <row r="182" spans="1:1" ht="12.75" customHeight="1">
      <c r="A182" s="1" t="str">
        <f>IF(AND(NOT(ISBLANK(DATA!A180)),DATA!A180&lt;&gt;DATA!A179),"INSERT INTO SYSADM.PSAUTHSIGNON SELECT '"&amp;PSAUTHITEM_AU!$B$1 &amp; DATA!A180&amp;", DAYOFWEEK, STARTTIME, ENDTIME FROM SYSADM.PSAUTHSIGNON WHERE CLASSID = '"&amp;SignonBase&amp;"';","")</f>
        <v/>
      </c>
    </row>
    <row r="183" spans="1:1" ht="12.75" customHeight="1">
      <c r="A183" s="1" t="str">
        <f>IF(AND(NOT(ISBLANK(DATA!A181)),DATA!A181&lt;&gt;DATA!A180),"INSERT INTO SYSADM.PSAUTHSIGNON SELECT '"&amp;PSAUTHITEM_AU!$B$1 &amp; DATA!A181&amp;", DAYOFWEEK, STARTTIME, ENDTIME FROM SYSADM.PSAUTHSIGNON WHERE CLASSID = '"&amp;SignonBase&amp;"';","")</f>
        <v/>
      </c>
    </row>
    <row r="184" spans="1:1" ht="12.75" customHeight="1">
      <c r="A184" s="1" t="str">
        <f>IF(AND(NOT(ISBLANK(DATA!A182)),DATA!A182&lt;&gt;DATA!A181),"INSERT INTO SYSADM.PSAUTHSIGNON SELECT '"&amp;PSAUTHITEM_AU!$B$1 &amp; DATA!A182&amp;", DAYOFWEEK, STARTTIME, ENDTIME FROM SYSADM.PSAUTHSIGNON WHERE CLASSID = '"&amp;SignonBase&amp;"';","")</f>
        <v/>
      </c>
    </row>
    <row r="185" spans="1:1" ht="12.75" customHeight="1">
      <c r="A185" s="1" t="str">
        <f>IF(AND(NOT(ISBLANK(DATA!A183)),DATA!A183&lt;&gt;DATA!A182),"INSERT INTO SYSADM.PSAUTHSIGNON SELECT '"&amp;PSAUTHITEM_AU!$B$1 &amp; DATA!A183&amp;", DAYOFWEEK, STARTTIME, ENDTIME FROM SYSADM.PSAUTHSIGNON WHERE CLASSID = '"&amp;SignonBase&amp;"';","")</f>
        <v/>
      </c>
    </row>
    <row r="186" spans="1:1" ht="12.75" customHeight="1">
      <c r="A186" s="1" t="str">
        <f>IF(AND(NOT(ISBLANK(DATA!A184)),DATA!A184&lt;&gt;DATA!A183),"INSERT INTO SYSADM.PSAUTHSIGNON SELECT '"&amp;PSAUTHITEM_AU!$B$1 &amp; DATA!A184&amp;", DAYOFWEEK, STARTTIME, ENDTIME FROM SYSADM.PSAUTHSIGNON WHERE CLASSID = '"&amp;SignonBase&amp;"';","")</f>
        <v/>
      </c>
    </row>
    <row r="187" spans="1:1" ht="12.75" customHeight="1">
      <c r="A187" s="1" t="str">
        <f>IF(AND(NOT(ISBLANK(DATA!A185)),DATA!A185&lt;&gt;DATA!A184),"INSERT INTO SYSADM.PSAUTHSIGNON SELECT '"&amp;PSAUTHITEM_AU!$B$1 &amp; DATA!A185&amp;", DAYOFWEEK, STARTTIME, ENDTIME FROM SYSADM.PSAUTHSIGNON WHERE CLASSID = '"&amp;SignonBase&amp;"';","")</f>
        <v/>
      </c>
    </row>
    <row r="188" spans="1:1" ht="12.75" customHeight="1">
      <c r="A188" s="1" t="str">
        <f>IF(AND(NOT(ISBLANK(DATA!A186)),DATA!A186&lt;&gt;DATA!A185),"INSERT INTO SYSADM.PSAUTHSIGNON SELECT '"&amp;PSAUTHITEM_AU!$B$1 &amp; DATA!A186&amp;", DAYOFWEEK, STARTTIME, ENDTIME FROM SYSADM.PSAUTHSIGNON WHERE CLASSID = '"&amp;SignonBase&amp;"';","")</f>
        <v/>
      </c>
    </row>
    <row r="189" spans="1:1" ht="12.75" customHeight="1">
      <c r="A189" s="1" t="str">
        <f>IF(AND(NOT(ISBLANK(DATA!A187)),DATA!A187&lt;&gt;DATA!A186),"INSERT INTO SYSADM.PSAUTHSIGNON SELECT '"&amp;PSAUTHITEM_AU!$B$1 &amp; DATA!A187&amp;", DAYOFWEEK, STARTTIME, ENDTIME FROM SYSADM.PSAUTHSIGNON WHERE CLASSID = '"&amp;SignonBase&amp;"';","")</f>
        <v/>
      </c>
    </row>
    <row r="190" spans="1:1" ht="12.75" customHeight="1">
      <c r="A190" s="1" t="str">
        <f>IF(AND(NOT(ISBLANK(DATA!A188)),DATA!A188&lt;&gt;DATA!A187),"INSERT INTO SYSADM.PSAUTHSIGNON SELECT '"&amp;PSAUTHITEM_AU!$B$1 &amp; DATA!A188&amp;", DAYOFWEEK, STARTTIME, ENDTIME FROM SYSADM.PSAUTHSIGNON WHERE CLASSID = '"&amp;SignonBase&amp;"';","")</f>
        <v/>
      </c>
    </row>
    <row r="191" spans="1:1" ht="12.75" customHeight="1">
      <c r="A191" s="1" t="str">
        <f>IF(AND(NOT(ISBLANK(DATA!A189)),DATA!A189&lt;&gt;DATA!A188),"INSERT INTO SYSADM.PSAUTHSIGNON SELECT '"&amp;PSAUTHITEM_AU!$B$1 &amp; DATA!A189&amp;", DAYOFWEEK, STARTTIME, ENDTIME FROM SYSADM.PSAUTHSIGNON WHERE CLASSID = '"&amp;SignonBase&amp;"';","")</f>
        <v/>
      </c>
    </row>
    <row r="192" spans="1:1" ht="12.75" customHeight="1">
      <c r="A192" s="1" t="str">
        <f>IF(AND(NOT(ISBLANK(DATA!A190)),DATA!A190&lt;&gt;DATA!A189),"INSERT INTO SYSADM.PSAUTHSIGNON SELECT '"&amp;PSAUTHITEM_AU!$B$1 &amp; DATA!A190&amp;", DAYOFWEEK, STARTTIME, ENDTIME FROM SYSADM.PSAUTHSIGNON WHERE CLASSID = '"&amp;SignonBase&amp;"';","")</f>
        <v/>
      </c>
    </row>
    <row r="193" spans="1:1" ht="12.75" customHeight="1">
      <c r="A193" s="1" t="str">
        <f>IF(AND(NOT(ISBLANK(DATA!A191)),DATA!A191&lt;&gt;DATA!A190),"INSERT INTO SYSADM.PSAUTHSIGNON SELECT '"&amp;PSAUTHITEM_AU!$B$1 &amp; DATA!A191&amp;", DAYOFWEEK, STARTTIME, ENDTIME FROM SYSADM.PSAUTHSIGNON WHERE CLASSID = '"&amp;SignonBase&amp;"';","")</f>
        <v/>
      </c>
    </row>
    <row r="194" spans="1:1" ht="12.75" customHeight="1">
      <c r="A194" s="1" t="str">
        <f>IF(AND(NOT(ISBLANK(DATA!A192)),DATA!A192&lt;&gt;DATA!A191),"INSERT INTO SYSADM.PSAUTHSIGNON SELECT '"&amp;PSAUTHITEM_AU!$B$1 &amp; DATA!A192&amp;", DAYOFWEEK, STARTTIME, ENDTIME FROM SYSADM.PSAUTHSIGNON WHERE CLASSID = '"&amp;SignonBase&amp;"';","")</f>
        <v/>
      </c>
    </row>
    <row r="195" spans="1:1" ht="12.75" customHeight="1">
      <c r="A195" s="1" t="str">
        <f>IF(AND(NOT(ISBLANK(DATA!A193)),DATA!A193&lt;&gt;DATA!A192),"INSERT INTO SYSADM.PSAUTHSIGNON SELECT '"&amp;PSAUTHITEM_AU!$B$1 &amp; DATA!A193&amp;", DAYOFWEEK, STARTTIME, ENDTIME FROM SYSADM.PSAUTHSIGNON WHERE CLASSID = '"&amp;SignonBase&amp;"';","")</f>
        <v/>
      </c>
    </row>
    <row r="196" spans="1:1" ht="12.75" customHeight="1">
      <c r="A196" s="1" t="str">
        <f>IF(AND(NOT(ISBLANK(DATA!A194)),DATA!A194&lt;&gt;DATA!A193),"INSERT INTO SYSADM.PSAUTHSIGNON SELECT '"&amp;PSAUTHITEM_AU!$B$1 &amp; DATA!A194&amp;", DAYOFWEEK, STARTTIME, ENDTIME FROM SYSADM.PSAUTHSIGNON WHERE CLASSID = '"&amp;SignonBase&amp;"';","")</f>
        <v/>
      </c>
    </row>
    <row r="197" spans="1:1" ht="12.75" customHeight="1">
      <c r="A197" s="1" t="str">
        <f>IF(AND(NOT(ISBLANK(DATA!A195)),DATA!A195&lt;&gt;DATA!A194),"INSERT INTO SYSADM.PSAUTHSIGNON SELECT '"&amp;PSAUTHITEM_AU!$B$1 &amp; DATA!A195&amp;", DAYOFWEEK, STARTTIME, ENDTIME FROM SYSADM.PSAUTHSIGNON WHERE CLASSID = '"&amp;SignonBase&amp;"';","")</f>
        <v/>
      </c>
    </row>
    <row r="198" spans="1:1" ht="12.75" customHeight="1">
      <c r="A198" s="1" t="str">
        <f>IF(AND(NOT(ISBLANK(DATA!A196)),DATA!A196&lt;&gt;DATA!A195),"INSERT INTO SYSADM.PSAUTHSIGNON SELECT '"&amp;PSAUTHITEM_AU!$B$1 &amp; DATA!A196&amp;", DAYOFWEEK, STARTTIME, ENDTIME FROM SYSADM.PSAUTHSIGNON WHERE CLASSID = '"&amp;SignonBase&amp;"';","")</f>
        <v/>
      </c>
    </row>
    <row r="199" spans="1:1" ht="12.75" customHeight="1">
      <c r="A199" s="1" t="str">
        <f>IF(AND(NOT(ISBLANK(DATA!A197)),DATA!A197&lt;&gt;DATA!A196),"INSERT INTO SYSADM.PSAUTHSIGNON SELECT '"&amp;PSAUTHITEM_AU!$B$1 &amp; DATA!A197&amp;", DAYOFWEEK, STARTTIME, ENDTIME FROM SYSADM.PSAUTHSIGNON WHERE CLASSID = '"&amp;SignonBase&amp;"';","")</f>
        <v/>
      </c>
    </row>
    <row r="200" spans="1:1" ht="12.75" customHeight="1">
      <c r="A200" s="1" t="str">
        <f>IF(AND(NOT(ISBLANK(DATA!A198)),DATA!A198&lt;&gt;DATA!A197),"INSERT INTO SYSADM.PSAUTHSIGNON SELECT '"&amp;PSAUTHITEM_AU!$B$1 &amp; DATA!A198&amp;", DAYOFWEEK, STARTTIME, ENDTIME FROM SYSADM.PSAUTHSIGNON WHERE CLASSID = '"&amp;SignonBase&amp;"';","")</f>
        <v/>
      </c>
    </row>
    <row r="201" spans="1:1" ht="12.75" customHeight="1">
      <c r="A201" s="1" t="str">
        <f>IF(AND(NOT(ISBLANK(DATA!A199)),DATA!A199&lt;&gt;DATA!A198),"INSERT INTO SYSADM.PSAUTHSIGNON SELECT '"&amp;PSAUTHITEM_AU!$B$1 &amp; DATA!A199&amp;", DAYOFWEEK, STARTTIME, ENDTIME FROM SYSADM.PSAUTHSIGNON WHERE CLASSID = '"&amp;SignonBase&amp;"';","")</f>
        <v/>
      </c>
    </row>
    <row r="202" spans="1:1" ht="12.75" customHeight="1">
      <c r="A202" s="1" t="str">
        <f>IF(AND(NOT(ISBLANK(DATA!A200)),DATA!A200&lt;&gt;DATA!A199),"INSERT INTO SYSADM.PSAUTHSIGNON SELECT '"&amp;PSAUTHITEM_AU!$B$1 &amp; DATA!A200&amp;", DAYOFWEEK, STARTTIME, ENDTIME FROM SYSADM.PSAUTHSIGNON WHERE CLASSID = '"&amp;SignonBase&amp;"';","")</f>
        <v/>
      </c>
    </row>
    <row r="203" spans="1:1" ht="12.75" customHeight="1">
      <c r="A203" s="1" t="str">
        <f>IF(AND(NOT(ISBLANK(DATA!A201)),DATA!A201&lt;&gt;DATA!A200),"INSERT INTO SYSADM.PSAUTHSIGNON SELECT '"&amp;PSAUTHITEM_AU!$B$1 &amp; DATA!A201&amp;", DAYOFWEEK, STARTTIME, ENDTIME FROM SYSADM.PSAUTHSIGNON WHERE CLASSID = '"&amp;SignonBase&amp;"';","")</f>
        <v/>
      </c>
    </row>
    <row r="204" spans="1:1" ht="12.75" customHeight="1">
      <c r="A204" s="1" t="str">
        <f>IF(AND(NOT(ISBLANK(DATA!A202)),DATA!A202&lt;&gt;DATA!A201),"INSERT INTO SYSADM.PSAUTHSIGNON SELECT '"&amp;PSAUTHITEM_AU!$B$1 &amp; DATA!A202&amp;", DAYOFWEEK, STARTTIME, ENDTIME FROM SYSADM.PSAUTHSIGNON WHERE CLASSID = '"&amp;SignonBase&amp;"';","")</f>
        <v/>
      </c>
    </row>
    <row r="205" spans="1:1" ht="12.75" customHeight="1">
      <c r="A205" s="1" t="str">
        <f>IF(AND(NOT(ISBLANK(DATA!A203)),DATA!A203&lt;&gt;DATA!A202),"INSERT INTO SYSADM.PSAUTHSIGNON SELECT '"&amp;PSAUTHITEM_AU!$B$1 &amp; DATA!A203&amp;", DAYOFWEEK, STARTTIME, ENDTIME FROM SYSADM.PSAUTHSIGNON WHERE CLASSID = '"&amp;SignonBase&amp;"';","")</f>
        <v/>
      </c>
    </row>
    <row r="206" spans="1:1" ht="12.75" customHeight="1">
      <c r="A206" s="1" t="str">
        <f>IF(AND(NOT(ISBLANK(DATA!A204)),DATA!A204&lt;&gt;DATA!A203),"INSERT INTO SYSADM.PSAUTHSIGNON SELECT '"&amp;PSAUTHITEM_AU!$B$1 &amp; DATA!A204&amp;", DAYOFWEEK, STARTTIME, ENDTIME FROM SYSADM.PSAUTHSIGNON WHERE CLASSID = '"&amp;SignonBase&amp;"';","")</f>
        <v/>
      </c>
    </row>
    <row r="207" spans="1:1" ht="12.75" customHeight="1">
      <c r="A207" s="1" t="str">
        <f>IF(AND(NOT(ISBLANK(DATA!A205)),DATA!A205&lt;&gt;DATA!A204),"INSERT INTO SYSADM.PSAUTHSIGNON SELECT '"&amp;PSAUTHITEM_AU!$B$1 &amp; DATA!A205&amp;", DAYOFWEEK, STARTTIME, ENDTIME FROM SYSADM.PSAUTHSIGNON WHERE CLASSID = '"&amp;SignonBase&amp;"';","")</f>
        <v/>
      </c>
    </row>
    <row r="208" spans="1:1" ht="12.75" customHeight="1">
      <c r="A208" s="1" t="str">
        <f>IF(AND(NOT(ISBLANK(DATA!A206)),DATA!A206&lt;&gt;DATA!A205),"INSERT INTO SYSADM.PSAUTHSIGNON SELECT '"&amp;PSAUTHITEM_AU!$B$1 &amp; DATA!A206&amp;", DAYOFWEEK, STARTTIME, ENDTIME FROM SYSADM.PSAUTHSIGNON WHERE CLASSID = '"&amp;SignonBase&amp;"';","")</f>
        <v/>
      </c>
    </row>
    <row r="209" spans="1:1" ht="12.75" customHeight="1">
      <c r="A209" s="1" t="str">
        <f>IF(AND(NOT(ISBLANK(DATA!A207)),DATA!A207&lt;&gt;DATA!A206),"INSERT INTO SYSADM.PSAUTHSIGNON SELECT '"&amp;PSAUTHITEM_AU!$B$1 &amp; DATA!A207&amp;", DAYOFWEEK, STARTTIME, ENDTIME FROM SYSADM.PSAUTHSIGNON WHERE CLASSID = '"&amp;SignonBase&amp;"';","")</f>
        <v/>
      </c>
    </row>
    <row r="210" spans="1:1" ht="12.75" customHeight="1">
      <c r="A210" s="1" t="str">
        <f>IF(AND(NOT(ISBLANK(DATA!A208)),DATA!A208&lt;&gt;DATA!A207),"INSERT INTO SYSADM.PSAUTHSIGNON SELECT '"&amp;PSAUTHITEM_AU!$B$1 &amp; DATA!A208&amp;", DAYOFWEEK, STARTTIME, ENDTIME FROM SYSADM.PSAUTHSIGNON WHERE CLASSID = '"&amp;SignonBase&amp;"';","")</f>
        <v/>
      </c>
    </row>
    <row r="211" spans="1:1" ht="12.75" customHeight="1">
      <c r="A211" s="1" t="str">
        <f>IF(AND(NOT(ISBLANK(DATA!A209)),DATA!A209&lt;&gt;DATA!A208),"INSERT INTO SYSADM.PSAUTHSIGNON SELECT '"&amp;PSAUTHITEM_AU!$B$1 &amp; DATA!A209&amp;", DAYOFWEEK, STARTTIME, ENDTIME FROM SYSADM.PSAUTHSIGNON WHERE CLASSID = '"&amp;SignonBase&amp;"';","")</f>
        <v/>
      </c>
    </row>
    <row r="212" spans="1:1" ht="12.75" customHeight="1">
      <c r="A212" s="1" t="str">
        <f>IF(AND(NOT(ISBLANK(DATA!A210)),DATA!A210&lt;&gt;DATA!A209),"INSERT INTO SYSADM.PSAUTHSIGNON SELECT '"&amp;PSAUTHITEM_AU!$B$1 &amp; DATA!A210&amp;", DAYOFWEEK, STARTTIME, ENDTIME FROM SYSADM.PSAUTHSIGNON WHERE CLASSID = '"&amp;SignonBase&amp;"';","")</f>
        <v/>
      </c>
    </row>
    <row r="213" spans="1:1" ht="12.75" customHeight="1">
      <c r="A213" s="1" t="str">
        <f>IF(AND(NOT(ISBLANK(DATA!A211)),DATA!A211&lt;&gt;DATA!A210),"INSERT INTO SYSADM.PSAUTHSIGNON SELECT '"&amp;PSAUTHITEM_AU!$B$1 &amp; DATA!A211&amp;", DAYOFWEEK, STARTTIME, ENDTIME FROM SYSADM.PSAUTHSIGNON WHERE CLASSID = '"&amp;SignonBase&amp;"';","")</f>
        <v/>
      </c>
    </row>
    <row r="214" spans="1:1" ht="12.75" customHeight="1">
      <c r="A214" s="1" t="str">
        <f>IF(AND(NOT(ISBLANK(DATA!A212)),DATA!A212&lt;&gt;DATA!A211),"INSERT INTO SYSADM.PSAUTHSIGNON SELECT '"&amp;PSAUTHITEM_AU!$B$1 &amp; DATA!A212&amp;", DAYOFWEEK, STARTTIME, ENDTIME FROM SYSADM.PSAUTHSIGNON WHERE CLASSID = '"&amp;SignonBase&amp;"';","")</f>
        <v/>
      </c>
    </row>
    <row r="215" spans="1:1" ht="12.75" customHeight="1">
      <c r="A215" s="1" t="str">
        <f>IF(AND(NOT(ISBLANK(DATA!A213)),DATA!A213&lt;&gt;DATA!A212),"INSERT INTO SYSADM.PSAUTHSIGNON SELECT '"&amp;PSAUTHITEM_AU!$B$1 &amp; DATA!A213&amp;", DAYOFWEEK, STARTTIME, ENDTIME FROM SYSADM.PSAUTHSIGNON WHERE CLASSID = '"&amp;SignonBase&amp;"';","")</f>
        <v/>
      </c>
    </row>
    <row r="216" spans="1:1" ht="12.75" customHeight="1">
      <c r="A216" s="1" t="str">
        <f>IF(AND(NOT(ISBLANK(DATA!A214)),DATA!A214&lt;&gt;DATA!A213),"INSERT INTO SYSADM.PSAUTHSIGNON SELECT '"&amp;PSAUTHITEM_AU!$B$1 &amp; DATA!A214&amp;", DAYOFWEEK, STARTTIME, ENDTIME FROM SYSADM.PSAUTHSIGNON WHERE CLASSID = '"&amp;SignonBase&amp;"';","")</f>
        <v/>
      </c>
    </row>
    <row r="217" spans="1:1" ht="12.75" customHeight="1">
      <c r="A217" s="1" t="str">
        <f>IF(AND(NOT(ISBLANK(DATA!A215)),DATA!A215&lt;&gt;DATA!A214),"INSERT INTO SYSADM.PSAUTHSIGNON SELECT '"&amp;PSAUTHITEM_AU!$B$1 &amp; DATA!A215&amp;", DAYOFWEEK, STARTTIME, ENDTIME FROM SYSADM.PSAUTHSIGNON WHERE CLASSID = '"&amp;SignonBase&amp;"';","")</f>
        <v/>
      </c>
    </row>
    <row r="218" spans="1:1" ht="12.75" customHeight="1">
      <c r="A218" s="1" t="str">
        <f>IF(AND(NOT(ISBLANK(DATA!A216)),DATA!A216&lt;&gt;DATA!A215),"INSERT INTO SYSADM.PSAUTHSIGNON SELECT '"&amp;PSAUTHITEM_AU!$B$1 &amp; DATA!A216&amp;", DAYOFWEEK, STARTTIME, ENDTIME FROM SYSADM.PSAUTHSIGNON WHERE CLASSID = '"&amp;SignonBase&amp;"';","")</f>
        <v/>
      </c>
    </row>
    <row r="219" spans="1:1" ht="12.75" customHeight="1">
      <c r="A219" s="1" t="str">
        <f>IF(AND(NOT(ISBLANK(DATA!A217)),DATA!A217&lt;&gt;DATA!A216),"INSERT INTO SYSADM.PSAUTHSIGNON SELECT '"&amp;PSAUTHITEM_AU!$B$1 &amp; DATA!A217&amp;", DAYOFWEEK, STARTTIME, ENDTIME FROM SYSADM.PSAUTHSIGNON WHERE CLASSID = '"&amp;SignonBase&amp;"';","")</f>
        <v/>
      </c>
    </row>
    <row r="220" spans="1:1" ht="12.75" customHeight="1">
      <c r="A220" s="1" t="str">
        <f>IF(AND(NOT(ISBLANK(DATA!A218)),DATA!A218&lt;&gt;DATA!A217),"INSERT INTO SYSADM.PSAUTHSIGNON SELECT '"&amp;PSAUTHITEM_AU!$B$1 &amp; DATA!A218&amp;", DAYOFWEEK, STARTTIME, ENDTIME FROM SYSADM.PSAUTHSIGNON WHERE CLASSID = '"&amp;SignonBase&amp;"';","")</f>
        <v/>
      </c>
    </row>
    <row r="221" spans="1:1" ht="12.75" customHeight="1">
      <c r="A221" s="1" t="str">
        <f>IF(AND(NOT(ISBLANK(DATA!A219)),DATA!A219&lt;&gt;DATA!A218),"INSERT INTO SYSADM.PSAUTHSIGNON SELECT '"&amp;PSAUTHITEM_AU!$B$1 &amp; DATA!A219&amp;", DAYOFWEEK, STARTTIME, ENDTIME FROM SYSADM.PSAUTHSIGNON WHERE CLASSID = '"&amp;SignonBase&amp;"';","")</f>
        <v/>
      </c>
    </row>
    <row r="222" spans="1:1" ht="12.75" customHeight="1">
      <c r="A222" s="1" t="str">
        <f>IF(AND(NOT(ISBLANK(DATA!A220)),DATA!A220&lt;&gt;DATA!A219),"INSERT INTO SYSADM.PSAUTHSIGNON SELECT '"&amp;PSAUTHITEM_AU!$B$1 &amp; DATA!A220&amp;", DAYOFWEEK, STARTTIME, ENDTIME FROM SYSADM.PSAUTHSIGNON WHERE CLASSID = '"&amp;SignonBase&amp;"';","")</f>
        <v/>
      </c>
    </row>
    <row r="223" spans="1:1" ht="12.75" customHeight="1">
      <c r="A223" s="1" t="str">
        <f>IF(AND(NOT(ISBLANK(DATA!A221)),DATA!A221&lt;&gt;DATA!A220),"INSERT INTO SYSADM.PSAUTHSIGNON SELECT '"&amp;PSAUTHITEM_AU!$B$1 &amp; DATA!A221&amp;", DAYOFWEEK, STARTTIME, ENDTIME FROM SYSADM.PSAUTHSIGNON WHERE CLASSID = '"&amp;SignonBase&amp;"';","")</f>
        <v/>
      </c>
    </row>
    <row r="224" spans="1:1" ht="12.75" customHeight="1">
      <c r="A224" s="1" t="str">
        <f>IF(AND(NOT(ISBLANK(DATA!A222)),DATA!A222&lt;&gt;DATA!A221),"INSERT INTO SYSADM.PSAUTHSIGNON SELECT '"&amp;PSAUTHITEM_AU!$B$1 &amp; DATA!A222&amp;", DAYOFWEEK, STARTTIME, ENDTIME FROM SYSADM.PSAUTHSIGNON WHERE CLASSID = '"&amp;SignonBase&amp;"';","")</f>
        <v/>
      </c>
    </row>
    <row r="225" spans="1:1" ht="12.75" customHeight="1">
      <c r="A225" s="1" t="str">
        <f>IF(AND(NOT(ISBLANK(DATA!A223)),DATA!A223&lt;&gt;DATA!A222),"INSERT INTO SYSADM.PSAUTHSIGNON SELECT '"&amp;PSAUTHITEM_AU!$B$1 &amp; DATA!A223&amp;", DAYOFWEEK, STARTTIME, ENDTIME FROM SYSADM.PSAUTHSIGNON WHERE CLASSID = '"&amp;SignonBase&amp;"';","")</f>
        <v/>
      </c>
    </row>
    <row r="226" spans="1:1" ht="12.75" customHeight="1">
      <c r="A226" s="1" t="str">
        <f>IF(AND(NOT(ISBLANK(DATA!A224)),DATA!A224&lt;&gt;DATA!A223),"INSERT INTO SYSADM.PSAUTHSIGNON SELECT '"&amp;PSAUTHITEM_AU!$B$1 &amp; DATA!A224&amp;", DAYOFWEEK, STARTTIME, ENDTIME FROM SYSADM.PSAUTHSIGNON WHERE CLASSID = '"&amp;SignonBase&amp;"';","")</f>
        <v/>
      </c>
    </row>
    <row r="227" spans="1:1" ht="12.75" customHeight="1">
      <c r="A227" s="1" t="str">
        <f>IF(AND(NOT(ISBLANK(DATA!A225)),DATA!A225&lt;&gt;DATA!A224),"INSERT INTO SYSADM.PSAUTHSIGNON SELECT '"&amp;PSAUTHITEM_AU!$B$1 &amp; DATA!A225&amp;", DAYOFWEEK, STARTTIME, ENDTIME FROM SYSADM.PSAUTHSIGNON WHERE CLASSID = '"&amp;SignonBase&amp;"';","")</f>
        <v/>
      </c>
    </row>
    <row r="228" spans="1:1" ht="12.75" customHeight="1">
      <c r="A228" s="1" t="str">
        <f>IF(AND(NOT(ISBLANK(DATA!A226)),DATA!A226&lt;&gt;DATA!A225),"INSERT INTO SYSADM.PSAUTHSIGNON SELECT '"&amp;PSAUTHITEM_AU!$B$1 &amp; DATA!A226&amp;", DAYOFWEEK, STARTTIME, ENDTIME FROM SYSADM.PSAUTHSIGNON WHERE CLASSID = '"&amp;SignonBase&amp;"';","")</f>
        <v/>
      </c>
    </row>
    <row r="229" spans="1:1" ht="12.75" customHeight="1">
      <c r="A229" s="1" t="str">
        <f>IF(AND(NOT(ISBLANK(DATA!A227)),DATA!A227&lt;&gt;DATA!A226),"INSERT INTO SYSADM.PSAUTHSIGNON SELECT '"&amp;PSAUTHITEM_AU!$B$1 &amp; DATA!A227&amp;", DAYOFWEEK, STARTTIME, ENDTIME FROM SYSADM.PSAUTHSIGNON WHERE CLASSID = '"&amp;SignonBase&amp;"';","")</f>
        <v/>
      </c>
    </row>
    <row r="230" spans="1:1" ht="12.75" customHeight="1">
      <c r="A230" s="1" t="str">
        <f>IF(AND(NOT(ISBLANK(DATA!A228)),DATA!A228&lt;&gt;DATA!A227),"INSERT INTO SYSADM.PSAUTHSIGNON SELECT '"&amp;PSAUTHITEM_AU!$B$1 &amp; DATA!A228&amp;", DAYOFWEEK, STARTTIME, ENDTIME FROM SYSADM.PSAUTHSIGNON WHERE CLASSID = '"&amp;SignonBase&amp;"';","")</f>
        <v/>
      </c>
    </row>
    <row r="231" spans="1:1" ht="12.75" customHeight="1">
      <c r="A231" s="1" t="str">
        <f>IF(AND(NOT(ISBLANK(DATA!A229)),DATA!A229&lt;&gt;DATA!A228),"INSERT INTO SYSADM.PSAUTHSIGNON SELECT '"&amp;PSAUTHITEM_AU!$B$1 &amp; DATA!A229&amp;", DAYOFWEEK, STARTTIME, ENDTIME FROM SYSADM.PSAUTHSIGNON WHERE CLASSID = '"&amp;SignonBase&amp;"';","")</f>
        <v/>
      </c>
    </row>
    <row r="232" spans="1:1" ht="12.75" customHeight="1">
      <c r="A232" s="1" t="str">
        <f>IF(AND(NOT(ISBLANK(DATA!A230)),DATA!A230&lt;&gt;DATA!A229),"INSERT INTO SYSADM.PSAUTHSIGNON SELECT '"&amp;PSAUTHITEM_AU!$B$1 &amp; DATA!A230&amp;", DAYOFWEEK, STARTTIME, ENDTIME FROM SYSADM.PSAUTHSIGNON WHERE CLASSID = '"&amp;SignonBase&amp;"';","")</f>
        <v/>
      </c>
    </row>
    <row r="233" spans="1:1" ht="12.75" customHeight="1">
      <c r="A233" s="1" t="str">
        <f>IF(AND(NOT(ISBLANK(DATA!A231)),DATA!A231&lt;&gt;DATA!A230),"INSERT INTO SYSADM.PSAUTHSIGNON SELECT '"&amp;PSAUTHITEM_AU!$B$1 &amp; DATA!A231&amp;", DAYOFWEEK, STARTTIME, ENDTIME FROM SYSADM.PSAUTHSIGNON WHERE CLASSID = '"&amp;SignonBase&amp;"';","")</f>
        <v/>
      </c>
    </row>
    <row r="234" spans="1:1" ht="12.75" customHeight="1">
      <c r="A234" s="1" t="str">
        <f>IF(AND(NOT(ISBLANK(DATA!A232)),DATA!A232&lt;&gt;DATA!A231),"INSERT INTO SYSADM.PSAUTHSIGNON SELECT '"&amp;PSAUTHITEM_AU!$B$1 &amp; DATA!A232&amp;", DAYOFWEEK, STARTTIME, ENDTIME FROM SYSADM.PSAUTHSIGNON WHERE CLASSID = '"&amp;SignonBase&amp;"';","")</f>
        <v/>
      </c>
    </row>
    <row r="235" spans="1:1" ht="12.75" customHeight="1">
      <c r="A235" s="1" t="str">
        <f>IF(AND(NOT(ISBLANK(DATA!A233)),DATA!A233&lt;&gt;DATA!A232),"INSERT INTO SYSADM.PSAUTHSIGNON SELECT '"&amp;PSAUTHITEM_AU!$B$1 &amp; DATA!A233&amp;", DAYOFWEEK, STARTTIME, ENDTIME FROM SYSADM.PSAUTHSIGNON WHERE CLASSID = '"&amp;SignonBase&amp;"';","")</f>
        <v/>
      </c>
    </row>
    <row r="236" spans="1:1" ht="12.75" customHeight="1">
      <c r="A236" s="1" t="str">
        <f>IF(AND(NOT(ISBLANK(DATA!A234)),DATA!A234&lt;&gt;DATA!A233),"INSERT INTO SYSADM.PSAUTHSIGNON SELECT '"&amp;PSAUTHITEM_AU!$B$1 &amp; DATA!A234&amp;", DAYOFWEEK, STARTTIME, ENDTIME FROM SYSADM.PSAUTHSIGNON WHERE CLASSID = '"&amp;SignonBase&amp;"';","")</f>
        <v/>
      </c>
    </row>
    <row r="237" spans="1:1" ht="12.75" customHeight="1">
      <c r="A237" s="1" t="str">
        <f>IF(AND(NOT(ISBLANK(DATA!A235)),DATA!A235&lt;&gt;DATA!A234),"INSERT INTO SYSADM.PSAUTHSIGNON SELECT '"&amp;PSAUTHITEM_AU!$B$1 &amp; DATA!A235&amp;", DAYOFWEEK, STARTTIME, ENDTIME FROM SYSADM.PSAUTHSIGNON WHERE CLASSID = '"&amp;SignonBase&amp;"';","")</f>
        <v/>
      </c>
    </row>
    <row r="238" spans="1:1" ht="12.75" customHeight="1">
      <c r="A238" s="1" t="str">
        <f>IF(AND(NOT(ISBLANK(DATA!A236)),DATA!A236&lt;&gt;DATA!A235),"INSERT INTO SYSADM.PSAUTHSIGNON SELECT '"&amp;PSAUTHITEM_AU!$B$1 &amp; DATA!A236&amp;", DAYOFWEEK, STARTTIME, ENDTIME FROM SYSADM.PSAUTHSIGNON WHERE CLASSID = '"&amp;SignonBase&amp;"';","")</f>
        <v/>
      </c>
    </row>
    <row r="239" spans="1:1" ht="12.75" customHeight="1">
      <c r="A239" s="1" t="str">
        <f>IF(AND(NOT(ISBLANK(DATA!A237)),DATA!A237&lt;&gt;DATA!A236),"INSERT INTO SYSADM.PSAUTHSIGNON SELECT '"&amp;PSAUTHITEM_AU!$B$1 &amp; DATA!A237&amp;", DAYOFWEEK, STARTTIME, ENDTIME FROM SYSADM.PSAUTHSIGNON WHERE CLASSID = '"&amp;SignonBase&amp;"';","")</f>
        <v/>
      </c>
    </row>
    <row r="240" spans="1:1" ht="12.75" customHeight="1">
      <c r="A240" s="1" t="str">
        <f>IF(AND(NOT(ISBLANK(DATA!A238)),DATA!A238&lt;&gt;DATA!A237),"INSERT INTO SYSADM.PSAUTHSIGNON SELECT '"&amp;PSAUTHITEM_AU!$B$1 &amp; DATA!A238&amp;", DAYOFWEEK, STARTTIME, ENDTIME FROM SYSADM.PSAUTHSIGNON WHERE CLASSID = '"&amp;SignonBase&amp;"';","")</f>
        <v/>
      </c>
    </row>
    <row r="241" spans="1:1" ht="12.75" customHeight="1">
      <c r="A241" s="1" t="str">
        <f>IF(AND(NOT(ISBLANK(DATA!A239)),DATA!A239&lt;&gt;DATA!A238),"INSERT INTO SYSADM.PSAUTHSIGNON SELECT '"&amp;PSAUTHITEM_AU!$B$1 &amp; DATA!A239&amp;", DAYOFWEEK, STARTTIME, ENDTIME FROM SYSADM.PSAUTHSIGNON WHERE CLASSID = '"&amp;SignonBase&amp;"';","")</f>
        <v/>
      </c>
    </row>
    <row r="242" spans="1:1" ht="12.75" customHeight="1">
      <c r="A242" s="1" t="str">
        <f>IF(AND(NOT(ISBLANK(DATA!A240)),DATA!A240&lt;&gt;DATA!A239),"INSERT INTO SYSADM.PSAUTHSIGNON SELECT '"&amp;PSAUTHITEM_AU!$B$1 &amp; DATA!A240&amp;", DAYOFWEEK, STARTTIME, ENDTIME FROM SYSADM.PSAUTHSIGNON WHERE CLASSID = '"&amp;SignonBase&amp;"';","")</f>
        <v/>
      </c>
    </row>
    <row r="243" spans="1:1" ht="12.75" customHeight="1">
      <c r="A243" s="1" t="str">
        <f>IF(AND(NOT(ISBLANK(DATA!A241)),DATA!A241&lt;&gt;DATA!A240),"INSERT INTO SYSADM.PSAUTHSIGNON SELECT '"&amp;PSAUTHITEM_AU!$B$1 &amp; DATA!A241&amp;", DAYOFWEEK, STARTTIME, ENDTIME FROM SYSADM.PSAUTHSIGNON WHERE CLASSID = '"&amp;SignonBase&amp;"';","")</f>
        <v/>
      </c>
    </row>
    <row r="244" spans="1:1" ht="12.75" customHeight="1">
      <c r="A244" s="1" t="str">
        <f>IF(AND(NOT(ISBLANK(DATA!A242)),DATA!A242&lt;&gt;DATA!A241),"INSERT INTO SYSADM.PSAUTHSIGNON SELECT '"&amp;PSAUTHITEM_AU!$B$1 &amp; DATA!A242&amp;", DAYOFWEEK, STARTTIME, ENDTIME FROM SYSADM.PSAUTHSIGNON WHERE CLASSID = '"&amp;SignonBase&amp;"';","")</f>
        <v/>
      </c>
    </row>
    <row r="245" spans="1:1" ht="12.75" customHeight="1">
      <c r="A245" s="1" t="str">
        <f>IF(AND(NOT(ISBLANK(DATA!A243)),DATA!A243&lt;&gt;DATA!A242),"INSERT INTO SYSADM.PSAUTHSIGNON SELECT '"&amp;PSAUTHITEM_AU!$B$1 &amp; DATA!A243&amp;", DAYOFWEEK, STARTTIME, ENDTIME FROM SYSADM.PSAUTHSIGNON WHERE CLASSID = '"&amp;SignonBase&amp;"';","")</f>
        <v/>
      </c>
    </row>
    <row r="246" spans="1:1" ht="12.75" customHeight="1">
      <c r="A246" s="1" t="str">
        <f>IF(AND(NOT(ISBLANK(DATA!A244)),DATA!A244&lt;&gt;DATA!A243),"INSERT INTO SYSADM.PSAUTHSIGNON SELECT '"&amp;PSAUTHITEM_AU!$B$1 &amp; DATA!A244&amp;", DAYOFWEEK, STARTTIME, ENDTIME FROM SYSADM.PSAUTHSIGNON WHERE CLASSID = '"&amp;SignonBase&amp;"';","")</f>
        <v/>
      </c>
    </row>
    <row r="247" spans="1:1" ht="12.75" customHeight="1">
      <c r="A247" s="1" t="str">
        <f>IF(AND(NOT(ISBLANK(DATA!A245)),DATA!A245&lt;&gt;DATA!A244),"INSERT INTO SYSADM.PSAUTHSIGNON SELECT '"&amp;PSAUTHITEM_AU!$B$1 &amp; DATA!A245&amp;", DAYOFWEEK, STARTTIME, ENDTIME FROM SYSADM.PSAUTHSIGNON WHERE CLASSID = '"&amp;SignonBase&amp;"';","")</f>
        <v/>
      </c>
    </row>
    <row r="248" spans="1:1" ht="12.75" customHeight="1">
      <c r="A248" s="1" t="str">
        <f>IF(AND(NOT(ISBLANK(DATA!A246)),DATA!A246&lt;&gt;DATA!A245),"INSERT INTO SYSADM.PSAUTHSIGNON SELECT '"&amp;PSAUTHITEM_AU!$B$1 &amp; DATA!A246&amp;", DAYOFWEEK, STARTTIME, ENDTIME FROM SYSADM.PSAUTHSIGNON WHERE CLASSID = '"&amp;SignonBase&amp;"';","")</f>
        <v/>
      </c>
    </row>
    <row r="249" spans="1:1" ht="12.75" customHeight="1">
      <c r="A249" s="1" t="str">
        <f>IF(AND(NOT(ISBLANK(DATA!A247)),DATA!A247&lt;&gt;DATA!A246),"INSERT INTO SYSADM.PSAUTHSIGNON SELECT '"&amp;PSAUTHITEM_AU!$B$1 &amp; DATA!A247&amp;", DAYOFWEEK, STARTTIME, ENDTIME FROM SYSADM.PSAUTHSIGNON WHERE CLASSID = '"&amp;SignonBase&amp;"';","")</f>
        <v/>
      </c>
    </row>
    <row r="250" spans="1:1" ht="12.75" customHeight="1">
      <c r="A250" s="1" t="str">
        <f>IF(AND(NOT(ISBLANK(DATA!A248)),DATA!A248&lt;&gt;DATA!A247),"INSERT INTO SYSADM.PSAUTHSIGNON SELECT '"&amp;PSAUTHITEM_AU!$B$1 &amp; DATA!A248&amp;", DAYOFWEEK, STARTTIME, ENDTIME FROM SYSADM.PSAUTHSIGNON WHERE CLASSID = '"&amp;SignonBase&amp;"';","")</f>
        <v/>
      </c>
    </row>
    <row r="251" spans="1:1" ht="12.75" customHeight="1">
      <c r="A251" s="1" t="str">
        <f>IF(AND(NOT(ISBLANK(DATA!A249)),DATA!A249&lt;&gt;DATA!A248),"INSERT INTO SYSADM.PSAUTHSIGNON SELECT '"&amp;PSAUTHITEM_AU!$B$1 &amp; DATA!A249&amp;", DAYOFWEEK, STARTTIME, ENDTIME FROM SYSADM.PSAUTHSIGNON WHERE CLASSID = '"&amp;SignonBase&amp;"';","")</f>
        <v/>
      </c>
    </row>
    <row r="252" spans="1:1" ht="12.75" customHeight="1">
      <c r="A252" s="1" t="str">
        <f>IF(AND(NOT(ISBLANK(DATA!A250)),DATA!A250&lt;&gt;DATA!A249),"INSERT INTO SYSADM.PSAUTHSIGNON SELECT '"&amp;PSAUTHITEM_AU!$B$1 &amp; DATA!A250&amp;", DAYOFWEEK, STARTTIME, ENDTIME FROM SYSADM.PSAUTHSIGNON WHERE CLASSID = '"&amp;SignonBase&amp;"';","")</f>
        <v/>
      </c>
    </row>
    <row r="253" spans="1:1" ht="12.75" customHeight="1">
      <c r="A253" s="1" t="str">
        <f>IF(AND(NOT(ISBLANK(DATA!A251)),DATA!A251&lt;&gt;DATA!A250),"INSERT INTO SYSADM.PSAUTHSIGNON SELECT '"&amp;PSAUTHITEM_AU!$B$1 &amp; DATA!A251&amp;", DAYOFWEEK, STARTTIME, ENDTIME FROM SYSADM.PSAUTHSIGNON WHERE CLASSID = '"&amp;SignonBase&amp;"';","")</f>
        <v/>
      </c>
    </row>
    <row r="254" spans="1:1" ht="12.75" customHeight="1">
      <c r="A254" s="1" t="str">
        <f>IF(AND(NOT(ISBLANK(DATA!A252)),DATA!A252&lt;&gt;DATA!A251),"INSERT INTO SYSADM.PSAUTHSIGNON SELECT '"&amp;PSAUTHITEM_AU!$B$1 &amp; DATA!A252&amp;", DAYOFWEEK, STARTTIME, ENDTIME FROM SYSADM.PSAUTHSIGNON WHERE CLASSID = '"&amp;SignonBase&amp;"';","")</f>
        <v/>
      </c>
    </row>
    <row r="255" spans="1:1" ht="12.75" customHeight="1">
      <c r="A255" s="1" t="str">
        <f>IF(AND(NOT(ISBLANK(DATA!A253)),DATA!A253&lt;&gt;DATA!A252),"INSERT INTO SYSADM.PSAUTHSIGNON SELECT '"&amp;PSAUTHITEM_AU!$B$1 &amp; DATA!A253&amp;", DAYOFWEEK, STARTTIME, ENDTIME FROM SYSADM.PSAUTHSIGNON WHERE CLASSID = '"&amp;SignonBase&amp;"';","")</f>
        <v/>
      </c>
    </row>
    <row r="256" spans="1:1" ht="12.75" customHeight="1">
      <c r="A256" s="1" t="str">
        <f>IF(AND(NOT(ISBLANK(DATA!A254)),DATA!A254&lt;&gt;DATA!A253),"INSERT INTO SYSADM.PSAUTHSIGNON SELECT '"&amp;PSAUTHITEM_AU!$B$1 &amp; DATA!A254&amp;", DAYOFWEEK, STARTTIME, ENDTIME FROM SYSADM.PSAUTHSIGNON WHERE CLASSID = '"&amp;SignonBase&amp;"';","")</f>
        <v/>
      </c>
    </row>
    <row r="257" spans="1:1" ht="12.75" customHeight="1">
      <c r="A257" s="1" t="str">
        <f>IF(AND(NOT(ISBLANK(DATA!A255)),DATA!A255&lt;&gt;DATA!A254),"INSERT INTO SYSADM.PSAUTHSIGNON SELECT '"&amp;PSAUTHITEM_AU!$B$1 &amp; DATA!A255&amp;", DAYOFWEEK, STARTTIME, ENDTIME FROM SYSADM.PSAUTHSIGNON WHERE CLASSID = '"&amp;SignonBase&amp;"';","")</f>
        <v/>
      </c>
    </row>
    <row r="258" spans="1:1" ht="12.75" customHeight="1">
      <c r="A258" s="1" t="str">
        <f>IF(AND(NOT(ISBLANK(DATA!A256)),DATA!A256&lt;&gt;DATA!A255),"INSERT INTO SYSADM.PSAUTHSIGNON SELECT '"&amp;PSAUTHITEM_AU!$B$1 &amp; DATA!A256&amp;", DAYOFWEEK, STARTTIME, ENDTIME FROM SYSADM.PSAUTHSIGNON WHERE CLASSID = '"&amp;SignonBase&amp;"';","")</f>
        <v/>
      </c>
    </row>
    <row r="259" spans="1:1" ht="12.75" customHeight="1">
      <c r="A259" s="1" t="str">
        <f>IF(AND(NOT(ISBLANK(DATA!A257)),DATA!A257&lt;&gt;DATA!A256),"INSERT INTO SYSADM.PSAUTHSIGNON SELECT '"&amp;PSAUTHITEM_AU!$B$1 &amp; DATA!A257&amp;", DAYOFWEEK, STARTTIME, ENDTIME FROM SYSADM.PSAUTHSIGNON WHERE CLASSID = '"&amp;SignonBase&amp;"';","")</f>
        <v/>
      </c>
    </row>
    <row r="260" spans="1:1" ht="12.75" customHeight="1">
      <c r="A260" s="1" t="str">
        <f>IF(AND(NOT(ISBLANK(DATA!A258)),DATA!A258&lt;&gt;DATA!A257),"INSERT INTO SYSADM.PSAUTHSIGNON SELECT '"&amp;PSAUTHITEM_AU!$B$1 &amp; DATA!A258&amp;", DAYOFWEEK, STARTTIME, ENDTIME FROM SYSADM.PSAUTHSIGNON WHERE CLASSID = '"&amp;SignonBase&amp;"';","")</f>
        <v/>
      </c>
    </row>
    <row r="261" spans="1:1" ht="12.75" customHeight="1">
      <c r="A261" s="1" t="str">
        <f>IF(AND(NOT(ISBLANK(DATA!A259)),DATA!A259&lt;&gt;DATA!A258),"INSERT INTO SYSADM.PSAUTHSIGNON SELECT '"&amp;PSAUTHITEM_AU!$B$1 &amp; DATA!A259&amp;", DAYOFWEEK, STARTTIME, ENDTIME FROM SYSADM.PSAUTHSIGNON WHERE CLASSID = '"&amp;SignonBase&amp;"';","")</f>
        <v/>
      </c>
    </row>
    <row r="262" spans="1:1" ht="12.75" customHeight="1">
      <c r="A262" s="1" t="str">
        <f>IF(AND(NOT(ISBLANK(DATA!A260)),DATA!A260&lt;&gt;DATA!A259),"INSERT INTO SYSADM.PSAUTHSIGNON SELECT '"&amp;PSAUTHITEM_AU!$B$1 &amp; DATA!A260&amp;", DAYOFWEEK, STARTTIME, ENDTIME FROM SYSADM.PSAUTHSIGNON WHERE CLASSID = '"&amp;SignonBase&amp;"';","")</f>
        <v/>
      </c>
    </row>
    <row r="263" spans="1:1" ht="12.75" customHeight="1">
      <c r="A263" s="1" t="str">
        <f>IF(AND(NOT(ISBLANK(DATA!A261)),DATA!A261&lt;&gt;DATA!A260),"INSERT INTO SYSADM.PSAUTHSIGNON SELECT '"&amp;PSAUTHITEM_AU!$B$1 &amp; DATA!A261&amp;", DAYOFWEEK, STARTTIME, ENDTIME FROM SYSADM.PSAUTHSIGNON WHERE CLASSID = '"&amp;SignonBase&amp;"';","")</f>
        <v/>
      </c>
    </row>
    <row r="264" spans="1:1" ht="12.75" customHeight="1">
      <c r="A264" s="1" t="str">
        <f>IF(AND(NOT(ISBLANK(DATA!A262)),DATA!A262&lt;&gt;DATA!A261),"INSERT INTO SYSADM.PSAUTHSIGNON SELECT '"&amp;PSAUTHITEM_AU!$B$1 &amp; DATA!A262&amp;", DAYOFWEEK, STARTTIME, ENDTIME FROM SYSADM.PSAUTHSIGNON WHERE CLASSID = '"&amp;SignonBase&amp;"';","")</f>
        <v/>
      </c>
    </row>
    <row r="265" spans="1:1" ht="12.75" customHeight="1">
      <c r="A265" s="1" t="str">
        <f>IF(AND(NOT(ISBLANK(DATA!A263)),DATA!A263&lt;&gt;DATA!A262),"INSERT INTO SYSADM.PSAUTHSIGNON SELECT '"&amp;PSAUTHITEM_AU!$B$1 &amp; DATA!A263&amp;", DAYOFWEEK, STARTTIME, ENDTIME FROM SYSADM.PSAUTHSIGNON WHERE CLASSID = '"&amp;SignonBase&amp;"';","")</f>
        <v/>
      </c>
    </row>
    <row r="266" spans="1:1" ht="12.75" customHeight="1">
      <c r="A266" s="1" t="str">
        <f>IF(AND(NOT(ISBLANK(DATA!A264)),DATA!A264&lt;&gt;DATA!A263),"INSERT INTO SYSADM.PSAUTHSIGNON SELECT '"&amp;PSAUTHITEM_AU!$B$1 &amp; DATA!A264&amp;", DAYOFWEEK, STARTTIME, ENDTIME FROM SYSADM.PSAUTHSIGNON WHERE CLASSID = '"&amp;SignonBase&amp;"';","")</f>
        <v/>
      </c>
    </row>
    <row r="267" spans="1:1" ht="12.75" customHeight="1">
      <c r="A267" s="1" t="str">
        <f>IF(AND(NOT(ISBLANK(DATA!A265)),DATA!A265&lt;&gt;DATA!A264),"INSERT INTO SYSADM.PSAUTHSIGNON SELECT '"&amp;PSAUTHITEM_AU!$B$1 &amp; DATA!A265&amp;", DAYOFWEEK, STARTTIME, ENDTIME FROM SYSADM.PSAUTHSIGNON WHERE CLASSID = '"&amp;SignonBase&amp;"';","")</f>
        <v/>
      </c>
    </row>
    <row r="268" spans="1:1" ht="12.75" customHeight="1">
      <c r="A268" s="1" t="str">
        <f>IF(AND(NOT(ISBLANK(DATA!A266)),DATA!A266&lt;&gt;DATA!A265),"INSERT INTO SYSADM.PSAUTHSIGNON SELECT '"&amp;PSAUTHITEM_AU!$B$1 &amp; DATA!A266&amp;", DAYOFWEEK, STARTTIME, ENDTIME FROM SYSADM.PSAUTHSIGNON WHERE CLASSID = '"&amp;SignonBase&amp;"';","")</f>
        <v/>
      </c>
    </row>
    <row r="269" spans="1:1" ht="12.75" customHeight="1">
      <c r="A269" s="1" t="str">
        <f>IF(AND(NOT(ISBLANK(DATA!A267)),DATA!A267&lt;&gt;DATA!A266),"INSERT INTO SYSADM.PSAUTHSIGNON SELECT '"&amp;PSAUTHITEM_AU!$B$1 &amp; DATA!A267&amp;", DAYOFWEEK, STARTTIME, ENDTIME FROM SYSADM.PSAUTHSIGNON WHERE CLASSID = '"&amp;SignonBase&amp;"';","")</f>
        <v/>
      </c>
    </row>
    <row r="270" spans="1:1" ht="12.75" customHeight="1">
      <c r="A270" s="1" t="str">
        <f>IF(AND(NOT(ISBLANK(DATA!A268)),DATA!A268&lt;&gt;DATA!A267),"INSERT INTO SYSADM.PSAUTHSIGNON SELECT '"&amp;PSAUTHITEM_AU!$B$1 &amp; DATA!A268&amp;", DAYOFWEEK, STARTTIME, ENDTIME FROM SYSADM.PSAUTHSIGNON WHERE CLASSID = '"&amp;SignonBase&amp;"';","")</f>
        <v/>
      </c>
    </row>
    <row r="271" spans="1:1" ht="12.75" customHeight="1">
      <c r="A271" s="1" t="str">
        <f>IF(AND(NOT(ISBLANK(DATA!A269)),DATA!A269&lt;&gt;DATA!A268),"INSERT INTO SYSADM.PSAUTHSIGNON SELECT '"&amp;PSAUTHITEM_AU!$B$1 &amp; DATA!A269&amp;", DAYOFWEEK, STARTTIME, ENDTIME FROM SYSADM.PSAUTHSIGNON WHERE CLASSID = '"&amp;SignonBase&amp;"';","")</f>
        <v/>
      </c>
    </row>
    <row r="272" spans="1:1" ht="12.75" customHeight="1">
      <c r="A272" s="1" t="str">
        <f>IF(AND(NOT(ISBLANK(DATA!A270)),DATA!A270&lt;&gt;DATA!A269),"INSERT INTO SYSADM.PSAUTHSIGNON SELECT '"&amp;PSAUTHITEM_AU!$B$1 &amp; DATA!A270&amp;", DAYOFWEEK, STARTTIME, ENDTIME FROM SYSADM.PSAUTHSIGNON WHERE CLASSID = '"&amp;SignonBase&amp;"';","")</f>
        <v/>
      </c>
    </row>
    <row r="273" spans="1:1" ht="12.75" customHeight="1">
      <c r="A273" s="1" t="str">
        <f>IF(AND(NOT(ISBLANK(DATA!A271)),DATA!A271&lt;&gt;DATA!A270),"INSERT INTO SYSADM.PSAUTHSIGNON SELECT '"&amp;PSAUTHITEM_AU!$B$1 &amp; DATA!A271&amp;", DAYOFWEEK, STARTTIME, ENDTIME FROM SYSADM.PSAUTHSIGNON WHERE CLASSID = '"&amp;SignonBase&amp;"';","")</f>
        <v/>
      </c>
    </row>
    <row r="274" spans="1:1" ht="12.75" customHeight="1">
      <c r="A274" s="1" t="str">
        <f>IF(AND(NOT(ISBLANK(DATA!A272)),DATA!A272&lt;&gt;DATA!A271),"INSERT INTO SYSADM.PSAUTHSIGNON SELECT '"&amp;PSAUTHITEM_AU!$B$1 &amp; DATA!A272&amp;", DAYOFWEEK, STARTTIME, ENDTIME FROM SYSADM.PSAUTHSIGNON WHERE CLASSID = '"&amp;SignonBase&amp;"';","")</f>
        <v/>
      </c>
    </row>
    <row r="275" spans="1:1" ht="12.75" customHeight="1">
      <c r="A275" s="1" t="str">
        <f>IF(AND(NOT(ISBLANK(DATA!A273)),DATA!A273&lt;&gt;DATA!A272),"INSERT INTO SYSADM.PSAUTHSIGNON SELECT '"&amp;PSAUTHITEM_AU!$B$1 &amp; DATA!A273&amp;", DAYOFWEEK, STARTTIME, ENDTIME FROM SYSADM.PSAUTHSIGNON WHERE CLASSID = '"&amp;SignonBase&amp;"';","")</f>
        <v/>
      </c>
    </row>
    <row r="276" spans="1:1" ht="12.75" customHeight="1">
      <c r="A276" s="1" t="str">
        <f>IF(AND(NOT(ISBLANK(DATA!A274)),DATA!A274&lt;&gt;DATA!A273),"INSERT INTO SYSADM.PSAUTHSIGNON SELECT '"&amp;PSAUTHITEM_AU!$B$1 &amp; DATA!A274&amp;", DAYOFWEEK, STARTTIME, ENDTIME FROM SYSADM.PSAUTHSIGNON WHERE CLASSID = '"&amp;SignonBase&amp;"';","")</f>
        <v/>
      </c>
    </row>
    <row r="277" spans="1:1" ht="12.75" customHeight="1">
      <c r="A277" s="1" t="str">
        <f>IF(AND(NOT(ISBLANK(DATA!A275)),DATA!A275&lt;&gt;DATA!A274),"INSERT INTO SYSADM.PSAUTHSIGNON SELECT '"&amp;PSAUTHITEM_AU!$B$1 &amp; DATA!A275&amp;", DAYOFWEEK, STARTTIME, ENDTIME FROM SYSADM.PSAUTHSIGNON WHERE CLASSID = '"&amp;SignonBase&amp;"';","")</f>
        <v/>
      </c>
    </row>
    <row r="278" spans="1:1" ht="12.75" customHeight="1">
      <c r="A278" s="1" t="str">
        <f>IF(AND(NOT(ISBLANK(DATA!A276)),DATA!A276&lt;&gt;DATA!A275),"INSERT INTO SYSADM.PSAUTHSIGNON SELECT '"&amp;PSAUTHITEM_AU!$B$1 &amp; DATA!A276&amp;", DAYOFWEEK, STARTTIME, ENDTIME FROM SYSADM.PSAUTHSIGNON WHERE CLASSID = '"&amp;SignonBase&amp;"';","")</f>
        <v/>
      </c>
    </row>
    <row r="279" spans="1:1" ht="12.75" customHeight="1">
      <c r="A279" s="1" t="str">
        <f>IF(AND(NOT(ISBLANK(DATA!A277)),DATA!A277&lt;&gt;DATA!A276),"INSERT INTO SYSADM.PSAUTHSIGNON SELECT '"&amp;PSAUTHITEM_AU!$B$1 &amp; DATA!A277&amp;", DAYOFWEEK, STARTTIME, ENDTIME FROM SYSADM.PSAUTHSIGNON WHERE CLASSID = '"&amp;SignonBase&amp;"';","")</f>
        <v/>
      </c>
    </row>
    <row r="280" spans="1:1" ht="12.75" customHeight="1">
      <c r="A280" s="1" t="str">
        <f>IF(AND(NOT(ISBLANK(DATA!A278)),DATA!A278&lt;&gt;DATA!A277),"INSERT INTO SYSADM.PSAUTHSIGNON SELECT '"&amp;PSAUTHITEM_AU!$B$1 &amp; DATA!A278&amp;", DAYOFWEEK, STARTTIME, ENDTIME FROM SYSADM.PSAUTHSIGNON WHERE CLASSID = '"&amp;SignonBase&amp;"';","")</f>
        <v/>
      </c>
    </row>
    <row r="281" spans="1:1" ht="12.75" customHeight="1">
      <c r="A281" s="1" t="str">
        <f>IF(AND(NOT(ISBLANK(DATA!A279)),DATA!A279&lt;&gt;DATA!A278),"INSERT INTO SYSADM.PSAUTHSIGNON SELECT '"&amp;PSAUTHITEM_AU!$B$1 &amp; DATA!A279&amp;", DAYOFWEEK, STARTTIME, ENDTIME FROM SYSADM.PSAUTHSIGNON WHERE CLASSID = '"&amp;SignonBase&amp;"';","")</f>
        <v/>
      </c>
    </row>
    <row r="282" spans="1:1" ht="12.75" customHeight="1">
      <c r="A282" s="1" t="str">
        <f>IF(AND(NOT(ISBLANK(DATA!A280)),DATA!A280&lt;&gt;DATA!A279),"INSERT INTO SYSADM.PSAUTHSIGNON SELECT '"&amp;PSAUTHITEM_AU!$B$1 &amp; DATA!A280&amp;", DAYOFWEEK, STARTTIME, ENDTIME FROM SYSADM.PSAUTHSIGNON WHERE CLASSID = '"&amp;SignonBase&amp;"';","")</f>
        <v/>
      </c>
    </row>
    <row r="283" spans="1:1" ht="12.75" customHeight="1">
      <c r="A283" s="1" t="str">
        <f>IF(AND(NOT(ISBLANK(DATA!A281)),DATA!A281&lt;&gt;DATA!A280),"INSERT INTO SYSADM.PSAUTHSIGNON SELECT '"&amp;PSAUTHITEM_AU!$B$1 &amp; DATA!A281&amp;", DAYOFWEEK, STARTTIME, ENDTIME FROM SYSADM.PSAUTHSIGNON WHERE CLASSID = '"&amp;SignonBase&amp;"';","")</f>
        <v/>
      </c>
    </row>
    <row r="284" spans="1:1" ht="12.75" customHeight="1">
      <c r="A284" s="1" t="str">
        <f>IF(AND(NOT(ISBLANK(DATA!A282)),DATA!A282&lt;&gt;DATA!A281),"INSERT INTO SYSADM.PSAUTHSIGNON SELECT '"&amp;PSAUTHITEM_AU!$B$1 &amp; DATA!A282&amp;", DAYOFWEEK, STARTTIME, ENDTIME FROM SYSADM.PSAUTHSIGNON WHERE CLASSID = '"&amp;SignonBase&amp;"';","")</f>
        <v/>
      </c>
    </row>
    <row r="285" spans="1:1" ht="12.75" customHeight="1">
      <c r="A285" s="1" t="str">
        <f>IF(AND(NOT(ISBLANK(DATA!A283)),DATA!A283&lt;&gt;DATA!A282),"INSERT INTO SYSADM.PSAUTHSIGNON SELECT '"&amp;PSAUTHITEM_AU!$B$1 &amp; DATA!A283&amp;", DAYOFWEEK, STARTTIME, ENDTIME FROM SYSADM.PSAUTHSIGNON WHERE CLASSID = '"&amp;SignonBase&amp;"';","")</f>
        <v/>
      </c>
    </row>
    <row r="286" spans="1:1" ht="12.75" customHeight="1">
      <c r="A286" s="1" t="str">
        <f>IF(AND(NOT(ISBLANK(DATA!A284)),DATA!A284&lt;&gt;DATA!A283),"INSERT INTO SYSADM.PSAUTHSIGNON SELECT '"&amp;PSAUTHITEM_AU!$B$1 &amp; DATA!A284&amp;", DAYOFWEEK, STARTTIME, ENDTIME FROM SYSADM.PSAUTHSIGNON WHERE CLASSID = '"&amp;SignonBase&amp;"';","")</f>
        <v/>
      </c>
    </row>
    <row r="287" spans="1:1" ht="12.75" customHeight="1">
      <c r="A287" s="1" t="str">
        <f>IF(AND(NOT(ISBLANK(DATA!A285)),DATA!A285&lt;&gt;DATA!A284),"INSERT INTO SYSADM.PSAUTHSIGNON SELECT '"&amp;PSAUTHITEM_AU!$B$1 &amp; DATA!A285&amp;", DAYOFWEEK, STARTTIME, ENDTIME FROM SYSADM.PSAUTHSIGNON WHERE CLASSID = '"&amp;SignonBase&amp;"';","")</f>
        <v/>
      </c>
    </row>
    <row r="288" spans="1:1" ht="12.75" customHeight="1">
      <c r="A288" s="1" t="str">
        <f>IF(AND(NOT(ISBLANK(DATA!A286)),DATA!A286&lt;&gt;DATA!A285),"INSERT INTO SYSADM.PSAUTHSIGNON SELECT '"&amp;PSAUTHITEM_AU!$B$1 &amp; DATA!A286&amp;", DAYOFWEEK, STARTTIME, ENDTIME FROM SYSADM.PSAUTHSIGNON WHERE CLASSID = '"&amp;SignonBase&amp;"';","")</f>
        <v/>
      </c>
    </row>
    <row r="289" spans="1:1" ht="12.75" customHeight="1">
      <c r="A289" s="1" t="str">
        <f>IF(AND(NOT(ISBLANK(DATA!A287)),DATA!A287&lt;&gt;DATA!A286),"INSERT INTO SYSADM.PSAUTHSIGNON SELECT '"&amp;PSAUTHITEM_AU!$B$1 &amp; DATA!A287&amp;", DAYOFWEEK, STARTTIME, ENDTIME FROM SYSADM.PSAUTHSIGNON WHERE CLASSID = '"&amp;SignonBase&amp;"';","")</f>
        <v/>
      </c>
    </row>
    <row r="290" spans="1:1" ht="12.75" customHeight="1">
      <c r="A290" s="1" t="str">
        <f>IF(AND(NOT(ISBLANK(DATA!A288)),DATA!A288&lt;&gt;DATA!A287),"INSERT INTO SYSADM.PSAUTHSIGNON SELECT '"&amp;PSAUTHITEM_AU!$B$1 &amp; DATA!A288&amp;", DAYOFWEEK, STARTTIME, ENDTIME FROM SYSADM.PSAUTHSIGNON WHERE CLASSID = '"&amp;SignonBase&amp;"';","")</f>
        <v/>
      </c>
    </row>
    <row r="291" spans="1:1" ht="12.75" customHeight="1">
      <c r="A291" s="1" t="str">
        <f>IF(AND(NOT(ISBLANK(DATA!A289)),DATA!A289&lt;&gt;DATA!A288),"INSERT INTO SYSADM.PSAUTHSIGNON SELECT '"&amp;PSAUTHITEM_AU!$B$1 &amp; DATA!A289&amp;", DAYOFWEEK, STARTTIME, ENDTIME FROM SYSADM.PSAUTHSIGNON WHERE CLASSID = '"&amp;SignonBase&amp;"';","")</f>
        <v/>
      </c>
    </row>
    <row r="292" spans="1:1" ht="12.75" customHeight="1">
      <c r="A292" s="1" t="str">
        <f>IF(AND(NOT(ISBLANK(DATA!A290)),DATA!A290&lt;&gt;DATA!A289),"INSERT INTO SYSADM.PSAUTHSIGNON SELECT '"&amp;PSAUTHITEM_AU!$B$1 &amp; DATA!A290&amp;", DAYOFWEEK, STARTTIME, ENDTIME FROM SYSADM.PSAUTHSIGNON WHERE CLASSID = '"&amp;SignonBase&amp;"';","")</f>
        <v/>
      </c>
    </row>
    <row r="293" spans="1:1" ht="12.75" customHeight="1">
      <c r="A293" s="1" t="str">
        <f>IF(AND(NOT(ISBLANK(DATA!A291)),DATA!A291&lt;&gt;DATA!A290),"INSERT INTO SYSADM.PSAUTHSIGNON SELECT '"&amp;PSAUTHITEM_AU!$B$1 &amp; DATA!A291&amp;", DAYOFWEEK, STARTTIME, ENDTIME FROM SYSADM.PSAUTHSIGNON WHERE CLASSID = '"&amp;SignonBase&amp;"';","")</f>
        <v/>
      </c>
    </row>
    <row r="294" spans="1:1" ht="12.75" customHeight="1">
      <c r="A294" s="1" t="str">
        <f>IF(AND(NOT(ISBLANK(DATA!A292)),DATA!A292&lt;&gt;DATA!A291),"INSERT INTO SYSADM.PSAUTHSIGNON SELECT '"&amp;PSAUTHITEM_AU!$B$1 &amp; DATA!A292&amp;", DAYOFWEEK, STARTTIME, ENDTIME FROM SYSADM.PSAUTHSIGNON WHERE CLASSID = '"&amp;SignonBase&amp;"';","")</f>
        <v/>
      </c>
    </row>
    <row r="295" spans="1:1" ht="12.75" customHeight="1">
      <c r="A295" s="1" t="str">
        <f>IF(AND(NOT(ISBLANK(DATA!A293)),DATA!A293&lt;&gt;DATA!A292),"INSERT INTO SYSADM.PSAUTHSIGNON SELECT '"&amp;PSAUTHITEM_AU!$B$1 &amp; DATA!A293&amp;", DAYOFWEEK, STARTTIME, ENDTIME FROM SYSADM.PSAUTHSIGNON WHERE CLASSID = '"&amp;SignonBase&amp;"';","")</f>
        <v/>
      </c>
    </row>
    <row r="296" spans="1:1" ht="12.75" customHeight="1">
      <c r="A296" s="1" t="str">
        <f>IF(AND(NOT(ISBLANK(DATA!A294)),DATA!A294&lt;&gt;DATA!A293),"INSERT INTO SYSADM.PSAUTHSIGNON SELECT '"&amp;PSAUTHITEM_AU!$B$1 &amp; DATA!A294&amp;", DAYOFWEEK, STARTTIME, ENDTIME FROM SYSADM.PSAUTHSIGNON WHERE CLASSID = '"&amp;SignonBase&amp;"';","")</f>
        <v/>
      </c>
    </row>
    <row r="297" spans="1:1" ht="12.75" customHeight="1">
      <c r="A297" s="1" t="str">
        <f>IF(AND(NOT(ISBLANK(DATA!A295)),DATA!A295&lt;&gt;DATA!A294),"INSERT INTO SYSADM.PSAUTHSIGNON SELECT '"&amp;PSAUTHITEM_AU!$B$1 &amp; DATA!A295&amp;", DAYOFWEEK, STARTTIME, ENDTIME FROM SYSADM.PSAUTHSIGNON WHERE CLASSID = '"&amp;SignonBase&amp;"';","")</f>
        <v/>
      </c>
    </row>
    <row r="298" spans="1:1" ht="12.75" customHeight="1">
      <c r="A298" s="1" t="str">
        <f>IF(AND(NOT(ISBLANK(DATA!A296)),DATA!A296&lt;&gt;DATA!A295),"INSERT INTO SYSADM.PSAUTHSIGNON SELECT '"&amp;PSAUTHITEM_AU!$B$1 &amp; DATA!A296&amp;", DAYOFWEEK, STARTTIME, ENDTIME FROM SYSADM.PSAUTHSIGNON WHERE CLASSID = '"&amp;SignonBase&amp;"';","")</f>
        <v/>
      </c>
    </row>
    <row r="299" spans="1:1" ht="12.75" customHeight="1">
      <c r="A299" s="1" t="str">
        <f>IF(AND(NOT(ISBLANK(DATA!A297)),DATA!A297&lt;&gt;DATA!A296),"INSERT INTO SYSADM.PSAUTHSIGNON SELECT '"&amp;PSAUTHITEM_AU!$B$1 &amp; DATA!A297&amp;", DAYOFWEEK, STARTTIME, ENDTIME FROM SYSADM.PSAUTHSIGNON WHERE CLASSID = '"&amp;SignonBase&amp;"';","")</f>
        <v/>
      </c>
    </row>
    <row r="300" spans="1:1" ht="12.75" customHeight="1">
      <c r="A300" s="1" t="str">
        <f>IF(AND(NOT(ISBLANK(DATA!A298)),DATA!A298&lt;&gt;DATA!A297),"INSERT INTO SYSADM.PSAUTHSIGNON SELECT '"&amp;PSAUTHITEM_AU!$B$1 &amp; DATA!A298&amp;", DAYOFWEEK, STARTTIME, ENDTIME FROM SYSADM.PSAUTHSIGNON WHERE CLASSID = '"&amp;SignonBase&amp;"';","")</f>
        <v/>
      </c>
    </row>
    <row r="301" spans="1:1" ht="12.75" customHeight="1">
      <c r="A301" s="1" t="str">
        <f>IF(AND(NOT(ISBLANK(DATA!A299)),DATA!A299&lt;&gt;DATA!A298),"INSERT INTO SYSADM.PSAUTHSIGNON SELECT '"&amp;PSAUTHITEM_AU!$B$1 &amp; DATA!A299&amp;", DAYOFWEEK, STARTTIME, ENDTIME FROM SYSADM.PSAUTHSIGNON WHERE CLASSID = '"&amp;SignonBase&amp;"';","")</f>
        <v/>
      </c>
    </row>
    <row r="302" spans="1:1" ht="12.75" customHeight="1">
      <c r="A302" s="1" t="str">
        <f>IF(AND(NOT(ISBLANK(DATA!A300)),DATA!A300&lt;&gt;DATA!A299),"INSERT INTO SYSADM.PSAUTHSIGNON SELECT '"&amp;PSAUTHITEM_AU!$B$1 &amp; DATA!A300&amp;", DAYOFWEEK, STARTTIME, ENDTIME FROM SYSADM.PSAUTHSIGNON WHERE CLASSID = '"&amp;SignonBase&amp;"';","")</f>
        <v/>
      </c>
    </row>
    <row r="303" spans="1:1" ht="12.75" customHeight="1">
      <c r="A303" s="1" t="str">
        <f>IF(AND(NOT(ISBLANK(DATA!A301)),DATA!A301&lt;&gt;DATA!A300),"INSERT INTO SYSADM.PSAUTHSIGNON SELECT '"&amp;PSAUTHITEM_AU!$B$1 &amp; DATA!A301&amp;", DAYOFWEEK, STARTTIME, ENDTIME FROM SYSADM.PSAUTHSIGNON WHERE CLASSID = '"&amp;SignonBase&amp;"';","")</f>
        <v/>
      </c>
    </row>
    <row r="304" spans="1:1" ht="12.75" customHeight="1">
      <c r="A304" s="1" t="str">
        <f>IF(AND(NOT(ISBLANK(DATA!A302)),DATA!A302&lt;&gt;DATA!A301),"INSERT INTO SYSADM.PSAUTHSIGNON SELECT '"&amp;PSAUTHITEM_AU!$B$1 &amp; DATA!A302&amp;", DAYOFWEEK, STARTTIME, ENDTIME FROM SYSADM.PSAUTHSIGNON WHERE CLASSID = '"&amp;SignonBase&amp;"';","")</f>
        <v/>
      </c>
    </row>
    <row r="305" spans="1:1" ht="12.75" customHeight="1">
      <c r="A305" s="1" t="str">
        <f>IF(AND(NOT(ISBLANK(DATA!A303)),DATA!A303&lt;&gt;DATA!A302),"INSERT INTO SYSADM.PSAUTHSIGNON SELECT '"&amp;PSAUTHITEM_AU!$B$1 &amp; DATA!A303&amp;", DAYOFWEEK, STARTTIME, ENDTIME FROM SYSADM.PSAUTHSIGNON WHERE CLASSID = '"&amp;SignonBase&amp;"';","")</f>
        <v/>
      </c>
    </row>
    <row r="306" spans="1:1" ht="12.75" customHeight="1">
      <c r="A306" s="1" t="str">
        <f>IF(AND(NOT(ISBLANK(DATA!A304)),DATA!A304&lt;&gt;DATA!A303),"INSERT INTO SYSADM.PSAUTHSIGNON SELECT '"&amp;PSAUTHITEM_AU!$B$1 &amp; DATA!A304&amp;", DAYOFWEEK, STARTTIME, ENDTIME FROM SYSADM.PSAUTHSIGNON WHERE CLASSID = '"&amp;SignonBase&amp;"';","")</f>
        <v/>
      </c>
    </row>
    <row r="307" spans="1:1" ht="12.75" customHeight="1">
      <c r="A307" s="1" t="str">
        <f>IF(AND(NOT(ISBLANK(DATA!A305)),DATA!A305&lt;&gt;DATA!A304),"INSERT INTO SYSADM.PSAUTHSIGNON SELECT '"&amp;PSAUTHITEM_AU!$B$1 &amp; DATA!A305&amp;", DAYOFWEEK, STARTTIME, ENDTIME FROM SYSADM.PSAUTHSIGNON WHERE CLASSID = '"&amp;SignonBase&amp;"';","")</f>
        <v/>
      </c>
    </row>
    <row r="308" spans="1:1" ht="12.75" customHeight="1">
      <c r="A308" s="1" t="str">
        <f>IF(AND(NOT(ISBLANK(DATA!A306)),DATA!A306&lt;&gt;DATA!A305),"INSERT INTO SYSADM.PSAUTHSIGNON SELECT '"&amp;PSAUTHITEM_AU!$B$1 &amp; DATA!A306&amp;", DAYOFWEEK, STARTTIME, ENDTIME FROM SYSADM.PSAUTHSIGNON WHERE CLASSID = '"&amp;SignonBase&amp;"';","")</f>
        <v/>
      </c>
    </row>
    <row r="309" spans="1:1" ht="12.75" customHeight="1">
      <c r="A309" s="1" t="str">
        <f>IF(AND(NOT(ISBLANK(DATA!A307)),DATA!A307&lt;&gt;DATA!A306),"INSERT INTO SYSADM.PSAUTHSIGNON SELECT '"&amp;PSAUTHITEM_AU!$B$1 &amp; DATA!A307&amp;", DAYOFWEEK, STARTTIME, ENDTIME FROM SYSADM.PSAUTHSIGNON WHERE CLASSID = '"&amp;SignonBase&amp;"';","")</f>
        <v/>
      </c>
    </row>
    <row r="310" spans="1:1" ht="12.75" customHeight="1">
      <c r="A310" s="1" t="str">
        <f>IF(AND(NOT(ISBLANK(DATA!A308)),DATA!A308&lt;&gt;DATA!A307),"INSERT INTO SYSADM.PSAUTHSIGNON SELECT '"&amp;PSAUTHITEM_AU!$B$1 &amp; DATA!A308&amp;", DAYOFWEEK, STARTTIME, ENDTIME FROM SYSADM.PSAUTHSIGNON WHERE CLASSID = '"&amp;SignonBase&amp;"';","")</f>
        <v/>
      </c>
    </row>
    <row r="311" spans="1:1" ht="12.75" customHeight="1">
      <c r="A311" s="1" t="str">
        <f>IF(AND(NOT(ISBLANK(DATA!A309)),DATA!A309&lt;&gt;DATA!A308),"INSERT INTO SYSADM.PSAUTHSIGNON SELECT '"&amp;PSAUTHITEM_AU!$B$1 &amp; DATA!A309&amp;", DAYOFWEEK, STARTTIME, ENDTIME FROM SYSADM.PSAUTHSIGNON WHERE CLASSID = '"&amp;SignonBase&amp;"';","")</f>
        <v/>
      </c>
    </row>
    <row r="312" spans="1:1" ht="12.75" customHeight="1">
      <c r="A312" s="1" t="str">
        <f>IF(AND(NOT(ISBLANK(DATA!A310)),DATA!A310&lt;&gt;DATA!A309),"INSERT INTO SYSADM.PSAUTHSIGNON SELECT '"&amp;PSAUTHITEM_AU!$B$1 &amp; DATA!A310&amp;", DAYOFWEEK, STARTTIME, ENDTIME FROM SYSADM.PSAUTHSIGNON WHERE CLASSID = '"&amp;SignonBase&amp;"';","")</f>
        <v/>
      </c>
    </row>
    <row r="313" spans="1:1" ht="12.75" customHeight="1">
      <c r="A313" s="1" t="str">
        <f>IF(AND(NOT(ISBLANK(DATA!A311)),DATA!A311&lt;&gt;DATA!A310),"INSERT INTO SYSADM.PSAUTHSIGNON SELECT '"&amp;PSAUTHITEM_AU!$B$1 &amp; DATA!A311&amp;", DAYOFWEEK, STARTTIME, ENDTIME FROM SYSADM.PSAUTHSIGNON WHERE CLASSID = '"&amp;SignonBase&amp;"';","")</f>
        <v/>
      </c>
    </row>
    <row r="314" spans="1:1" ht="12.75" customHeight="1">
      <c r="A314" s="1" t="str">
        <f>IF(AND(NOT(ISBLANK(DATA!A312)),DATA!A312&lt;&gt;DATA!A311),"INSERT INTO SYSADM.PSAUTHSIGNON SELECT '"&amp;PSAUTHITEM_AU!$B$1 &amp; DATA!A312&amp;", DAYOFWEEK, STARTTIME, ENDTIME FROM SYSADM.PSAUTHSIGNON WHERE CLASSID = '"&amp;SignonBase&amp;"';","")</f>
        <v/>
      </c>
    </row>
    <row r="315" spans="1:1" ht="12.75" customHeight="1">
      <c r="A315" s="1" t="str">
        <f>IF(AND(NOT(ISBLANK(DATA!A313)),DATA!A313&lt;&gt;DATA!A312),"INSERT INTO SYSADM.PSAUTHSIGNON SELECT '"&amp;PSAUTHITEM_AU!$B$1 &amp; DATA!A313&amp;", DAYOFWEEK, STARTTIME, ENDTIME FROM SYSADM.PSAUTHSIGNON WHERE CLASSID = '"&amp;SignonBase&amp;"';","")</f>
        <v/>
      </c>
    </row>
    <row r="316" spans="1:1" ht="12.75" customHeight="1">
      <c r="A316" s="1" t="str">
        <f>IF(AND(NOT(ISBLANK(DATA!A314)),DATA!A314&lt;&gt;DATA!A313),"INSERT INTO SYSADM.PSAUTHSIGNON SELECT '"&amp;PSAUTHITEM_AU!$B$1 &amp; DATA!A314&amp;", DAYOFWEEK, STARTTIME, ENDTIME FROM SYSADM.PSAUTHSIGNON WHERE CLASSID = '"&amp;SignonBase&amp;"';","")</f>
        <v/>
      </c>
    </row>
    <row r="317" spans="1:1" ht="12.75" customHeight="1">
      <c r="A317" s="1" t="str">
        <f>IF(AND(NOT(ISBLANK(DATA!A315)),DATA!A315&lt;&gt;DATA!A314),"INSERT INTO SYSADM.PSAUTHSIGNON SELECT '"&amp;PSAUTHITEM_AU!$B$1 &amp; DATA!A315&amp;", DAYOFWEEK, STARTTIME, ENDTIME FROM SYSADM.PSAUTHSIGNON WHERE CLASSID = '"&amp;SignonBase&amp;"';","")</f>
        <v/>
      </c>
    </row>
    <row r="318" spans="1:1" ht="12.75" customHeight="1">
      <c r="A318" s="1" t="str">
        <f>IF(AND(NOT(ISBLANK(DATA!A316)),DATA!A316&lt;&gt;DATA!A315),"INSERT INTO SYSADM.PSAUTHSIGNON SELECT '"&amp;PSAUTHITEM_AU!$B$1 &amp; DATA!A316&amp;", DAYOFWEEK, STARTTIME, ENDTIME FROM SYSADM.PSAUTHSIGNON WHERE CLASSID = '"&amp;SignonBase&amp;"';","")</f>
        <v/>
      </c>
    </row>
    <row r="319" spans="1:1" ht="12.75" customHeight="1">
      <c r="A319" s="1" t="str">
        <f>IF(AND(NOT(ISBLANK(DATA!A317)),DATA!A317&lt;&gt;DATA!A316),"INSERT INTO SYSADM.PSAUTHSIGNON SELECT '"&amp;PSAUTHITEM_AU!$B$1 &amp; DATA!A317&amp;", DAYOFWEEK, STARTTIME, ENDTIME FROM SYSADM.PSAUTHSIGNON WHERE CLASSID = '"&amp;SignonBase&amp;"';","")</f>
        <v/>
      </c>
    </row>
    <row r="320" spans="1:1" ht="12.75" customHeight="1">
      <c r="A320" s="1" t="str">
        <f>IF(AND(NOT(ISBLANK(DATA!A318)),DATA!A318&lt;&gt;DATA!A317),"INSERT INTO SYSADM.PSAUTHSIGNON SELECT '"&amp;PSAUTHITEM_AU!$B$1 &amp; DATA!A318&amp;", DAYOFWEEK, STARTTIME, ENDTIME FROM SYSADM.PSAUTHSIGNON WHERE CLASSID = '"&amp;SignonBase&amp;"';","")</f>
        <v/>
      </c>
    </row>
    <row r="321" spans="1:1" ht="12.75" customHeight="1">
      <c r="A321" s="1" t="str">
        <f>IF(AND(NOT(ISBLANK(DATA!A319)),DATA!A319&lt;&gt;DATA!A318),"INSERT INTO SYSADM.PSAUTHSIGNON SELECT '"&amp;PSAUTHITEM_AU!$B$1 &amp; DATA!A319&amp;", DAYOFWEEK, STARTTIME, ENDTIME FROM SYSADM.PSAUTHSIGNON WHERE CLASSID = '"&amp;SignonBase&amp;"';","")</f>
        <v/>
      </c>
    </row>
    <row r="322" spans="1:1" ht="12.75" customHeight="1">
      <c r="A322" s="1" t="str">
        <f>IF(AND(NOT(ISBLANK(DATA!A320)),DATA!A320&lt;&gt;DATA!A319),"INSERT INTO SYSADM.PSAUTHSIGNON SELECT '"&amp;PSAUTHITEM_AU!$B$1 &amp; DATA!A320&amp;", DAYOFWEEK, STARTTIME, ENDTIME FROM SYSADM.PSAUTHSIGNON WHERE CLASSID = '"&amp;SignonBase&amp;"';","")</f>
        <v/>
      </c>
    </row>
    <row r="323" spans="1:1" ht="12.75" customHeight="1">
      <c r="A323" s="1" t="str">
        <f>IF(AND(NOT(ISBLANK(DATA!A321)),DATA!A321&lt;&gt;DATA!A320),"INSERT INTO SYSADM.PSAUTHSIGNON SELECT '"&amp;PSAUTHITEM_AU!$B$1 &amp; DATA!A321&amp;", DAYOFWEEK, STARTTIME, ENDTIME FROM SYSADM.PSAUTHSIGNON WHERE CLASSID = '"&amp;SignonBase&amp;"';","")</f>
        <v/>
      </c>
    </row>
    <row r="324" spans="1:1" ht="12.75" customHeight="1">
      <c r="A324" s="1" t="str">
        <f>IF(AND(NOT(ISBLANK(DATA!A322)),DATA!A322&lt;&gt;DATA!A321),"INSERT INTO SYSADM.PSAUTHSIGNON SELECT '"&amp;PSAUTHITEM_AU!$B$1 &amp; DATA!A322&amp;", DAYOFWEEK, STARTTIME, ENDTIME FROM SYSADM.PSAUTHSIGNON WHERE CLASSID = '"&amp;SignonBase&amp;"';","")</f>
        <v/>
      </c>
    </row>
    <row r="325" spans="1:1" ht="12.75" customHeight="1">
      <c r="A325" s="1" t="str">
        <f>IF(AND(NOT(ISBLANK(DATA!A323)),DATA!A323&lt;&gt;DATA!A322),"INSERT INTO SYSADM.PSAUTHSIGNON SELECT '"&amp;PSAUTHITEM_AU!$B$1 &amp; DATA!A323&amp;", DAYOFWEEK, STARTTIME, ENDTIME FROM SYSADM.PSAUTHSIGNON WHERE CLASSID = '"&amp;SignonBase&amp;"';","")</f>
        <v/>
      </c>
    </row>
    <row r="326" spans="1:1" ht="12.75" customHeight="1">
      <c r="A326" s="1" t="str">
        <f>IF(AND(NOT(ISBLANK(DATA!A324)),DATA!A324&lt;&gt;DATA!A323),"INSERT INTO SYSADM.PSAUTHSIGNON SELECT '"&amp;PSAUTHITEM_AU!$B$1 &amp; DATA!A324&amp;", DAYOFWEEK, STARTTIME, ENDTIME FROM SYSADM.PSAUTHSIGNON WHERE CLASSID = '"&amp;SignonBase&amp;"';","")</f>
        <v/>
      </c>
    </row>
    <row r="327" spans="1:1" ht="12.75" customHeight="1">
      <c r="A327" s="1" t="str">
        <f>IF(AND(NOT(ISBLANK(DATA!A325)),DATA!A325&lt;&gt;DATA!A324),"INSERT INTO SYSADM.PSAUTHSIGNON SELECT '"&amp;PSAUTHITEM_AU!$B$1 &amp; DATA!A325&amp;", DAYOFWEEK, STARTTIME, ENDTIME FROM SYSADM.PSAUTHSIGNON WHERE CLASSID = '"&amp;SignonBase&amp;"';","")</f>
        <v/>
      </c>
    </row>
    <row r="328" spans="1:1" ht="12.75" customHeight="1">
      <c r="A328" s="1" t="str">
        <f>IF(AND(NOT(ISBLANK(DATA!A326)),DATA!A326&lt;&gt;DATA!A325),"INSERT INTO SYSADM.PSAUTHSIGNON SELECT '"&amp;PSAUTHITEM_AU!$B$1 &amp; DATA!A326&amp;", DAYOFWEEK, STARTTIME, ENDTIME FROM SYSADM.PSAUTHSIGNON WHERE CLASSID = '"&amp;SignonBase&amp;"';","")</f>
        <v/>
      </c>
    </row>
    <row r="329" spans="1:1" ht="12.75" customHeight="1">
      <c r="A329" s="1" t="str">
        <f>IF(AND(NOT(ISBLANK(DATA!A327)),DATA!A327&lt;&gt;DATA!A326),"INSERT INTO SYSADM.PSAUTHSIGNON SELECT '"&amp;PSAUTHITEM_AU!$B$1 &amp; DATA!A327&amp;", DAYOFWEEK, STARTTIME, ENDTIME FROM SYSADM.PSAUTHSIGNON WHERE CLASSID = '"&amp;SignonBase&amp;"';","")</f>
        <v/>
      </c>
    </row>
    <row r="330" spans="1:1" ht="12.75" customHeight="1">
      <c r="A330" s="1" t="str">
        <f>IF(AND(NOT(ISBLANK(DATA!A328)),DATA!A328&lt;&gt;DATA!A327),"INSERT INTO SYSADM.PSAUTHSIGNON SELECT '"&amp;PSAUTHITEM_AU!$B$1 &amp; DATA!A328&amp;", DAYOFWEEK, STARTTIME, ENDTIME FROM SYSADM.PSAUTHSIGNON WHERE CLASSID = '"&amp;SignonBase&amp;"';","")</f>
        <v/>
      </c>
    </row>
    <row r="331" spans="1:1" ht="12.75" customHeight="1">
      <c r="A331" s="1" t="str">
        <f>IF(AND(NOT(ISBLANK(DATA!A329)),DATA!A329&lt;&gt;DATA!A328),"INSERT INTO SYSADM.PSAUTHSIGNON SELECT '"&amp;PSAUTHITEM_AU!$B$1 &amp; DATA!A329&amp;", DAYOFWEEK, STARTTIME, ENDTIME FROM SYSADM.PSAUTHSIGNON WHERE CLASSID = '"&amp;SignonBase&amp;"';","")</f>
        <v/>
      </c>
    </row>
    <row r="332" spans="1:1" ht="12.75" customHeight="1">
      <c r="A332" s="1" t="str">
        <f>IF(AND(NOT(ISBLANK(DATA!A330)),DATA!A330&lt;&gt;DATA!A329),"INSERT INTO SYSADM.PSAUTHSIGNON SELECT '"&amp;PSAUTHITEM_AU!$B$1 &amp; DATA!A330&amp;", DAYOFWEEK, STARTTIME, ENDTIME FROM SYSADM.PSAUTHSIGNON WHERE CLASSID = '"&amp;SignonBase&amp;"';","")</f>
        <v/>
      </c>
    </row>
    <row r="333" spans="1:1" ht="12.75" customHeight="1">
      <c r="A333" s="1" t="str">
        <f>IF(AND(NOT(ISBLANK(DATA!A331)),DATA!A331&lt;&gt;DATA!A330),"INSERT INTO SYSADM.PSAUTHSIGNON SELECT '"&amp;PSAUTHITEM_AU!$B$1 &amp; DATA!A331&amp;", DAYOFWEEK, STARTTIME, ENDTIME FROM SYSADM.PSAUTHSIGNON WHERE CLASSID = '"&amp;SignonBase&amp;"';","")</f>
        <v/>
      </c>
    </row>
    <row r="334" spans="1:1" ht="12.75" customHeight="1">
      <c r="A334" s="1" t="str">
        <f>IF(AND(NOT(ISBLANK(DATA!A332)),DATA!A332&lt;&gt;DATA!A331),"INSERT INTO SYSADM.PSAUTHSIGNON SELECT '"&amp;PSAUTHITEM_AU!$B$1 &amp; DATA!A332&amp;", DAYOFWEEK, STARTTIME, ENDTIME FROM SYSADM.PSAUTHSIGNON WHERE CLASSID = '"&amp;SignonBase&amp;"';","")</f>
        <v/>
      </c>
    </row>
    <row r="335" spans="1:1" ht="12.75" customHeight="1">
      <c r="A335" s="1" t="str">
        <f>IF(AND(NOT(ISBLANK(DATA!A333)),DATA!A333&lt;&gt;DATA!A332),"INSERT INTO SYSADM.PSAUTHSIGNON SELECT '"&amp;PSAUTHITEM_AU!$B$1 &amp; DATA!A333&amp;", DAYOFWEEK, STARTTIME, ENDTIME FROM SYSADM.PSAUTHSIGNON WHERE CLASSID = '"&amp;SignonBase&amp;"';","")</f>
        <v/>
      </c>
    </row>
    <row r="336" spans="1:1" ht="12.75" customHeight="1">
      <c r="A336" s="1" t="str">
        <f>IF(AND(NOT(ISBLANK(DATA!A334)),DATA!A334&lt;&gt;DATA!A333),"INSERT INTO SYSADM.PSAUTHSIGNON SELECT '"&amp;PSAUTHITEM_AU!$B$1 &amp; DATA!A334&amp;", DAYOFWEEK, STARTTIME, ENDTIME FROM SYSADM.PSAUTHSIGNON WHERE CLASSID = '"&amp;SignonBase&amp;"';","")</f>
        <v/>
      </c>
    </row>
    <row r="337" spans="1:1" ht="12.75" customHeight="1">
      <c r="A337" s="1" t="str">
        <f>IF(AND(NOT(ISBLANK(DATA!A335)),DATA!A335&lt;&gt;DATA!A334),"INSERT INTO SYSADM.PSAUTHSIGNON SELECT '"&amp;PSAUTHITEM_AU!$B$1 &amp; DATA!A335&amp;", DAYOFWEEK, STARTTIME, ENDTIME FROM SYSADM.PSAUTHSIGNON WHERE CLASSID = '"&amp;SignonBase&amp;"';","")</f>
        <v/>
      </c>
    </row>
    <row r="338" spans="1:1" ht="12.75" customHeight="1">
      <c r="A338" s="1" t="str">
        <f>IF(AND(NOT(ISBLANK(DATA!A336)),DATA!A336&lt;&gt;DATA!A335),"INSERT INTO SYSADM.PSAUTHSIGNON SELECT '"&amp;PSAUTHITEM_AU!$B$1 &amp; DATA!A336&amp;", DAYOFWEEK, STARTTIME, ENDTIME FROM SYSADM.PSAUTHSIGNON WHERE CLASSID = '"&amp;SignonBase&amp;"';","")</f>
        <v/>
      </c>
    </row>
    <row r="339" spans="1:1" ht="12.75" customHeight="1">
      <c r="A339" s="1" t="str">
        <f>IF(AND(NOT(ISBLANK(DATA!A337)),DATA!A337&lt;&gt;DATA!A336),"INSERT INTO SYSADM.PSAUTHSIGNON SELECT '"&amp;PSAUTHITEM_AU!$B$1 &amp; DATA!A337&amp;", DAYOFWEEK, STARTTIME, ENDTIME FROM SYSADM.PSAUTHSIGNON WHERE CLASSID = '"&amp;SignonBase&amp;"';","")</f>
        <v/>
      </c>
    </row>
    <row r="340" spans="1:1" ht="12.75" customHeight="1">
      <c r="A340" s="1" t="str">
        <f>IF(AND(NOT(ISBLANK(DATA!A338)),DATA!A338&lt;&gt;DATA!A337),"INSERT INTO SYSADM.PSAUTHSIGNON SELECT '"&amp;PSAUTHITEM_AU!$B$1 &amp; DATA!A338&amp;", DAYOFWEEK, STARTTIME, ENDTIME FROM SYSADM.PSAUTHSIGNON WHERE CLASSID = '"&amp;SignonBase&amp;"';","")</f>
        <v/>
      </c>
    </row>
    <row r="341" spans="1:1" ht="12.75" customHeight="1">
      <c r="A341" s="1" t="str">
        <f>IF(AND(NOT(ISBLANK(DATA!A339)),DATA!A339&lt;&gt;DATA!A338),"INSERT INTO SYSADM.PSAUTHSIGNON SELECT '"&amp;PSAUTHITEM_AU!$B$1 &amp; DATA!A339&amp;", DAYOFWEEK, STARTTIME, ENDTIME FROM SYSADM.PSAUTHSIGNON WHERE CLASSID = '"&amp;SignonBase&amp;"';","")</f>
        <v/>
      </c>
    </row>
    <row r="342" spans="1:1" ht="12.75" customHeight="1">
      <c r="A342" s="1" t="str">
        <f>IF(AND(NOT(ISBLANK(DATA!A340)),DATA!A340&lt;&gt;DATA!A339),"INSERT INTO SYSADM.PSAUTHSIGNON SELECT '"&amp;PSAUTHITEM_AU!$B$1 &amp; DATA!A340&amp;", DAYOFWEEK, STARTTIME, ENDTIME FROM SYSADM.PSAUTHSIGNON WHERE CLASSID = '"&amp;SignonBase&amp;"';","")</f>
        <v/>
      </c>
    </row>
    <row r="343" spans="1:1" ht="12.75" customHeight="1">
      <c r="A343" s="1" t="str">
        <f>IF(AND(NOT(ISBLANK(DATA!A341)),DATA!A341&lt;&gt;DATA!A340),"INSERT INTO SYSADM.PSAUTHSIGNON SELECT '"&amp;PSAUTHITEM_AU!$B$1 &amp; DATA!A341&amp;", DAYOFWEEK, STARTTIME, ENDTIME FROM SYSADM.PSAUTHSIGNON WHERE CLASSID = '"&amp;SignonBase&amp;"';","")</f>
        <v/>
      </c>
    </row>
    <row r="344" spans="1:1" ht="12.75" customHeight="1">
      <c r="A344" s="1" t="str">
        <f>IF(AND(NOT(ISBLANK(DATA!A342)),DATA!A342&lt;&gt;DATA!A341),"INSERT INTO SYSADM.PSAUTHSIGNON SELECT '"&amp;PSAUTHITEM_AU!$B$1 &amp; DATA!A342&amp;", DAYOFWEEK, STARTTIME, ENDTIME FROM SYSADM.PSAUTHSIGNON WHERE CLASSID = '"&amp;SignonBase&amp;"';","")</f>
        <v/>
      </c>
    </row>
    <row r="345" spans="1:1" ht="12.75" customHeight="1">
      <c r="A345" s="1" t="str">
        <f>IF(AND(NOT(ISBLANK(DATA!A343)),DATA!A343&lt;&gt;DATA!A342),"INSERT INTO SYSADM.PSAUTHSIGNON SELECT '"&amp;PSAUTHITEM_AU!$B$1 &amp; DATA!A343&amp;", DAYOFWEEK, STARTTIME, ENDTIME FROM SYSADM.PSAUTHSIGNON WHERE CLASSID = '"&amp;SignonBase&amp;"';","")</f>
        <v/>
      </c>
    </row>
    <row r="346" spans="1:1" ht="12.75" customHeight="1">
      <c r="A346" s="1" t="str">
        <f>IF(AND(NOT(ISBLANK(DATA!A344)),DATA!A344&lt;&gt;DATA!A343),"INSERT INTO SYSADM.PSAUTHSIGNON SELECT '"&amp;PSAUTHITEM_AU!$B$1 &amp; DATA!A344&amp;", DAYOFWEEK, STARTTIME, ENDTIME FROM SYSADM.PSAUTHSIGNON WHERE CLASSID = '"&amp;SignonBase&amp;"';","")</f>
        <v/>
      </c>
    </row>
    <row r="347" spans="1:1" ht="12.75" customHeight="1">
      <c r="A347" s="1" t="str">
        <f>IF(AND(NOT(ISBLANK(DATA!A345)),DATA!A345&lt;&gt;DATA!A344),"INSERT INTO SYSADM.PSAUTHSIGNON SELECT '"&amp;PSAUTHITEM_AU!$B$1 &amp; DATA!A345&amp;", DAYOFWEEK, STARTTIME, ENDTIME FROM SYSADM.PSAUTHSIGNON WHERE CLASSID = '"&amp;SignonBase&amp;"';","")</f>
        <v/>
      </c>
    </row>
    <row r="348" spans="1:1" ht="12.75" customHeight="1">
      <c r="A348" s="1" t="str">
        <f>IF(AND(NOT(ISBLANK(DATA!A346)),DATA!A346&lt;&gt;DATA!A345),"INSERT INTO SYSADM.PSAUTHSIGNON SELECT '"&amp;PSAUTHITEM_AU!$B$1 &amp; DATA!A346&amp;", DAYOFWEEK, STARTTIME, ENDTIME FROM SYSADM.PSAUTHSIGNON WHERE CLASSID = '"&amp;SignonBase&amp;"';","")</f>
        <v/>
      </c>
    </row>
    <row r="349" spans="1:1" ht="12.75" customHeight="1">
      <c r="A349" s="1" t="str">
        <f>IF(AND(NOT(ISBLANK(DATA!A347)),DATA!A347&lt;&gt;DATA!A346),"INSERT INTO SYSADM.PSAUTHSIGNON SELECT '"&amp;PSAUTHITEM_AU!$B$1 &amp; DATA!A347&amp;", DAYOFWEEK, STARTTIME, ENDTIME FROM SYSADM.PSAUTHSIGNON WHERE CLASSID = '"&amp;SignonBase&amp;"';","")</f>
        <v/>
      </c>
    </row>
    <row r="350" spans="1:1" ht="12.75" customHeight="1">
      <c r="A350" s="1" t="str">
        <f>IF(AND(NOT(ISBLANK(DATA!A348)),DATA!A348&lt;&gt;DATA!A347),"INSERT INTO SYSADM.PSAUTHSIGNON SELECT '"&amp;PSAUTHITEM_AU!$B$1 &amp; DATA!A348&amp;", DAYOFWEEK, STARTTIME, ENDTIME FROM SYSADM.PSAUTHSIGNON WHERE CLASSID = '"&amp;SignonBase&amp;"';","")</f>
        <v/>
      </c>
    </row>
    <row r="351" spans="1:1" ht="12.75" customHeight="1">
      <c r="A351" s="1" t="str">
        <f>IF(AND(NOT(ISBLANK(DATA!A349)),DATA!A349&lt;&gt;DATA!A348),"INSERT INTO SYSADM.PSAUTHSIGNON SELECT '"&amp;PSAUTHITEM_AU!$B$1 &amp; DATA!A349&amp;", DAYOFWEEK, STARTTIME, ENDTIME FROM SYSADM.PSAUTHSIGNON WHERE CLASSID = '"&amp;SignonBase&amp;"';","")</f>
        <v/>
      </c>
    </row>
    <row r="352" spans="1:1" ht="12.75" customHeight="1">
      <c r="A352" s="1" t="str">
        <f>IF(AND(NOT(ISBLANK(DATA!A350)),DATA!A350&lt;&gt;DATA!A349),"INSERT INTO SYSADM.PSAUTHSIGNON SELECT '"&amp;PSAUTHITEM_AU!$B$1 &amp; DATA!A350&amp;", DAYOFWEEK, STARTTIME, ENDTIME FROM SYSADM.PSAUTHSIGNON WHERE CLASSID = '"&amp;SignonBase&amp;"';","")</f>
        <v/>
      </c>
    </row>
    <row r="353" spans="1:1" ht="12.75" customHeight="1">
      <c r="A353" s="1" t="str">
        <f>IF(AND(NOT(ISBLANK(DATA!A351)),DATA!A351&lt;&gt;DATA!A350),"INSERT INTO SYSADM.PSAUTHSIGNON SELECT '"&amp;PSAUTHITEM_AU!$B$1 &amp; DATA!A351&amp;", DAYOFWEEK, STARTTIME, ENDTIME FROM SYSADM.PSAUTHSIGNON WHERE CLASSID = '"&amp;SignonBase&amp;"';","")</f>
        <v/>
      </c>
    </row>
    <row r="354" spans="1:1" ht="12.75" customHeight="1">
      <c r="A354" s="1" t="str">
        <f>IF(AND(NOT(ISBLANK(DATA!A352)),DATA!A352&lt;&gt;DATA!A351),"INSERT INTO SYSADM.PSAUTHSIGNON SELECT '"&amp;PSAUTHITEM_AU!$B$1 &amp; DATA!A352&amp;", DAYOFWEEK, STARTTIME, ENDTIME FROM SYSADM.PSAUTHSIGNON WHERE CLASSID = '"&amp;SignonBase&amp;"';","")</f>
        <v/>
      </c>
    </row>
    <row r="355" spans="1:1" ht="12.75" customHeight="1">
      <c r="A355" s="1" t="str">
        <f>IF(AND(NOT(ISBLANK(DATA!A353)),DATA!A353&lt;&gt;DATA!A352),"INSERT INTO SYSADM.PSAUTHSIGNON SELECT '"&amp;PSAUTHITEM_AU!$B$1 &amp; DATA!A353&amp;", DAYOFWEEK, STARTTIME, ENDTIME FROM SYSADM.PSAUTHSIGNON WHERE CLASSID = '"&amp;SignonBase&amp;"';","")</f>
        <v/>
      </c>
    </row>
    <row r="356" spans="1:1" ht="12.75" customHeight="1">
      <c r="A356" s="1" t="str">
        <f>IF(AND(NOT(ISBLANK(DATA!A354)),DATA!A354&lt;&gt;DATA!A353),"INSERT INTO SYSADM.PSAUTHSIGNON SELECT '"&amp;PSAUTHITEM_AU!$B$1 &amp; DATA!A354&amp;", DAYOFWEEK, STARTTIME, ENDTIME FROM SYSADM.PSAUTHSIGNON WHERE CLASSID = '"&amp;SignonBase&amp;"';","")</f>
        <v/>
      </c>
    </row>
    <row r="357" spans="1:1" ht="12.75" customHeight="1">
      <c r="A357" s="1" t="str">
        <f>IF(AND(NOT(ISBLANK(DATA!A355)),DATA!A355&lt;&gt;DATA!A354),"INSERT INTO SYSADM.PSAUTHSIGNON SELECT '"&amp;PSAUTHITEM_AU!$B$1 &amp; DATA!A355&amp;", DAYOFWEEK, STARTTIME, ENDTIME FROM SYSADM.PSAUTHSIGNON WHERE CLASSID = '"&amp;SignonBase&amp;"';","")</f>
        <v/>
      </c>
    </row>
    <row r="358" spans="1:1" ht="12.75" customHeight="1">
      <c r="A358" s="1" t="str">
        <f>IF(AND(NOT(ISBLANK(DATA!A356)),DATA!A356&lt;&gt;DATA!A355),"INSERT INTO SYSADM.PSAUTHSIGNON SELECT '"&amp;PSAUTHITEM_AU!$B$1 &amp; DATA!A356&amp;", DAYOFWEEK, STARTTIME, ENDTIME FROM SYSADM.PSAUTHSIGNON WHERE CLASSID = '"&amp;SignonBase&amp;"';","")</f>
        <v/>
      </c>
    </row>
    <row r="359" spans="1:1" ht="12.75" customHeight="1">
      <c r="A359" s="1" t="str">
        <f>IF(AND(NOT(ISBLANK(DATA!A357)),DATA!A357&lt;&gt;DATA!A356),"INSERT INTO SYSADM.PSAUTHSIGNON SELECT '"&amp;PSAUTHITEM_AU!$B$1 &amp; DATA!A357&amp;", DAYOFWEEK, STARTTIME, ENDTIME FROM SYSADM.PSAUTHSIGNON WHERE CLASSID = '"&amp;SignonBase&amp;"';","")</f>
        <v/>
      </c>
    </row>
    <row r="360" spans="1:1" ht="12.75" customHeight="1">
      <c r="A360" s="1" t="str">
        <f>IF(AND(NOT(ISBLANK(DATA!A358)),DATA!A358&lt;&gt;DATA!A357),"INSERT INTO SYSADM.PSAUTHSIGNON SELECT '"&amp;PSAUTHITEM_AU!$B$1 &amp; DATA!A358&amp;", DAYOFWEEK, STARTTIME, ENDTIME FROM SYSADM.PSAUTHSIGNON WHERE CLASSID = '"&amp;SignonBase&amp;"';","")</f>
        <v/>
      </c>
    </row>
    <row r="361" spans="1:1" ht="12.75" customHeight="1">
      <c r="A361" s="1" t="str">
        <f>IF(AND(NOT(ISBLANK(DATA!A359)),DATA!A359&lt;&gt;DATA!A358),"INSERT INTO SYSADM.PSAUTHSIGNON SELECT '"&amp;PSAUTHITEM_AU!$B$1 &amp; DATA!A359&amp;", DAYOFWEEK, STARTTIME, ENDTIME FROM SYSADM.PSAUTHSIGNON WHERE CLASSID = '"&amp;SignonBase&amp;"';","")</f>
        <v/>
      </c>
    </row>
    <row r="362" spans="1:1" ht="12.75" customHeight="1">
      <c r="A362" s="1" t="str">
        <f>IF(AND(NOT(ISBLANK(DATA!A360)),DATA!A360&lt;&gt;DATA!A359),"INSERT INTO SYSADM.PSAUTHSIGNON SELECT '"&amp;PSAUTHITEM_AU!$B$1 &amp; DATA!A360&amp;", DAYOFWEEK, STARTTIME, ENDTIME FROM SYSADM.PSAUTHSIGNON WHERE CLASSID = '"&amp;SignonBase&amp;"';","")</f>
        <v/>
      </c>
    </row>
    <row r="363" spans="1:1" ht="12.75" customHeight="1">
      <c r="A363" s="1" t="str">
        <f>IF(AND(NOT(ISBLANK(DATA!A361)),DATA!A361&lt;&gt;DATA!A360),"INSERT INTO SYSADM.PSAUTHSIGNON SELECT '"&amp;PSAUTHITEM_AU!$B$1 &amp; DATA!A361&amp;", DAYOFWEEK, STARTTIME, ENDTIME FROM SYSADM.PSAUTHSIGNON WHERE CLASSID = '"&amp;SignonBase&amp;"';","")</f>
        <v/>
      </c>
    </row>
    <row r="364" spans="1:1" ht="12.75" customHeight="1">
      <c r="A364" s="1" t="str">
        <f>IF(AND(NOT(ISBLANK(DATA!A362)),DATA!A362&lt;&gt;DATA!A361),"INSERT INTO SYSADM.PSAUTHSIGNON SELECT '"&amp;PSAUTHITEM_AU!$B$1 &amp; DATA!A362&amp;", DAYOFWEEK, STARTTIME, ENDTIME FROM SYSADM.PSAUTHSIGNON WHERE CLASSID = '"&amp;SignonBase&amp;"';","")</f>
        <v/>
      </c>
    </row>
    <row r="365" spans="1:1" ht="12.75" customHeight="1">
      <c r="A365" s="1" t="str">
        <f>IF(AND(NOT(ISBLANK(DATA!A363)),DATA!A363&lt;&gt;DATA!A362),"INSERT INTO SYSADM.PSAUTHSIGNON SELECT '"&amp;PSAUTHITEM_AU!$B$1 &amp; DATA!A363&amp;", DAYOFWEEK, STARTTIME, ENDTIME FROM SYSADM.PSAUTHSIGNON WHERE CLASSID = '"&amp;SignonBase&amp;"';","")</f>
        <v/>
      </c>
    </row>
    <row r="366" spans="1:1" ht="12.75" customHeight="1">
      <c r="A366" s="1" t="str">
        <f>IF(AND(NOT(ISBLANK(DATA!A364)),DATA!A364&lt;&gt;DATA!A363),"INSERT INTO SYSADM.PSAUTHSIGNON SELECT '"&amp;PSAUTHITEM_AU!$B$1 &amp; DATA!A364&amp;", DAYOFWEEK, STARTTIME, ENDTIME FROM SYSADM.PSAUTHSIGNON WHERE CLASSID = '"&amp;SignonBase&amp;"';","")</f>
        <v/>
      </c>
    </row>
    <row r="367" spans="1:1" ht="12.75" customHeight="1">
      <c r="A367" s="1" t="str">
        <f>IF(AND(NOT(ISBLANK(DATA!A365)),DATA!A365&lt;&gt;DATA!A364),"INSERT INTO SYSADM.PSAUTHSIGNON SELECT '"&amp;PSAUTHITEM_AU!$B$1 &amp; DATA!A365&amp;", DAYOFWEEK, STARTTIME, ENDTIME FROM SYSADM.PSAUTHSIGNON WHERE CLASSID = '"&amp;SignonBase&amp;"';","")</f>
        <v/>
      </c>
    </row>
    <row r="368" spans="1:1" ht="12.75" customHeight="1">
      <c r="A368" s="1" t="str">
        <f>IF(AND(NOT(ISBLANK(DATA!A366)),DATA!A366&lt;&gt;DATA!A365),"INSERT INTO SYSADM.PSAUTHSIGNON SELECT '"&amp;PSAUTHITEM_AU!$B$1 &amp; DATA!A366&amp;", DAYOFWEEK, STARTTIME, ENDTIME FROM SYSADM.PSAUTHSIGNON WHERE CLASSID = '"&amp;SignonBase&amp;"';","")</f>
        <v/>
      </c>
    </row>
    <row r="369" spans="1:1" ht="12.75" customHeight="1">
      <c r="A369" s="1" t="str">
        <f>IF(AND(NOT(ISBLANK(DATA!A367)),DATA!A367&lt;&gt;DATA!A366),"INSERT INTO SYSADM.PSAUTHSIGNON SELECT '"&amp;PSAUTHITEM_AU!$B$1 &amp; DATA!A367&amp;", DAYOFWEEK, STARTTIME, ENDTIME FROM SYSADM.PSAUTHSIGNON WHERE CLASSID = '"&amp;SignonBase&amp;"';","")</f>
        <v/>
      </c>
    </row>
    <row r="370" spans="1:1" ht="12.75" customHeight="1">
      <c r="A370" s="1" t="str">
        <f>IF(AND(NOT(ISBLANK(DATA!A368)),DATA!A368&lt;&gt;DATA!A367),"INSERT INTO SYSADM.PSAUTHSIGNON SELECT '"&amp;PSAUTHITEM_AU!$B$1 &amp; DATA!A368&amp;", DAYOFWEEK, STARTTIME, ENDTIME FROM SYSADM.PSAUTHSIGNON WHERE CLASSID = '"&amp;SignonBase&amp;"';","")</f>
        <v/>
      </c>
    </row>
    <row r="371" spans="1:1" ht="12.75" customHeight="1">
      <c r="A371" s="1" t="str">
        <f>IF(AND(NOT(ISBLANK(DATA!A369)),DATA!A369&lt;&gt;DATA!A368),"INSERT INTO SYSADM.PSAUTHSIGNON SELECT '"&amp;PSAUTHITEM_AU!$B$1 &amp; DATA!A369&amp;", DAYOFWEEK, STARTTIME, ENDTIME FROM SYSADM.PSAUTHSIGNON WHERE CLASSID = '"&amp;SignonBase&amp;"';","")</f>
        <v/>
      </c>
    </row>
    <row r="372" spans="1:1" ht="12.75" customHeight="1">
      <c r="A372" s="1" t="str">
        <f>IF(AND(NOT(ISBLANK(DATA!A370)),DATA!A370&lt;&gt;DATA!A369),"INSERT INTO SYSADM.PSAUTHSIGNON SELECT '"&amp;PSAUTHITEM_AU!$B$1 &amp; DATA!A370&amp;", DAYOFWEEK, STARTTIME, ENDTIME FROM SYSADM.PSAUTHSIGNON WHERE CLASSID = '"&amp;SignonBase&amp;"';","")</f>
        <v/>
      </c>
    </row>
    <row r="373" spans="1:1" ht="12.75" customHeight="1">
      <c r="A373" s="1" t="str">
        <f>IF(AND(NOT(ISBLANK(DATA!A371)),DATA!A371&lt;&gt;DATA!A370),"INSERT INTO SYSADM.PSAUTHSIGNON SELECT '"&amp;PSAUTHITEM_AU!$B$1 &amp; DATA!A371&amp;", DAYOFWEEK, STARTTIME, ENDTIME FROM SYSADM.PSAUTHSIGNON WHERE CLASSID = '"&amp;SignonBase&amp;"';","")</f>
        <v/>
      </c>
    </row>
    <row r="374" spans="1:1" ht="12.75" customHeight="1">
      <c r="A374" s="1" t="str">
        <f>IF(AND(NOT(ISBLANK(DATA!A372)),DATA!A372&lt;&gt;DATA!A371),"INSERT INTO SYSADM.PSAUTHSIGNON SELECT '"&amp;PSAUTHITEM_AU!$B$1 &amp; DATA!A372&amp;", DAYOFWEEK, STARTTIME, ENDTIME FROM SYSADM.PSAUTHSIGNON WHERE CLASSID = '"&amp;SignonBase&amp;"';","")</f>
        <v/>
      </c>
    </row>
    <row r="375" spans="1:1" ht="12.75" customHeight="1">
      <c r="A375" s="1" t="str">
        <f>IF(AND(NOT(ISBLANK(DATA!A373)),DATA!A373&lt;&gt;DATA!A372),"INSERT INTO SYSADM.PSAUTHSIGNON SELECT '"&amp;PSAUTHITEM_AU!$B$1 &amp; DATA!A373&amp;", DAYOFWEEK, STARTTIME, ENDTIME FROM SYSADM.PSAUTHSIGNON WHERE CLASSID = '"&amp;SignonBase&amp;"';","")</f>
        <v/>
      </c>
    </row>
    <row r="376" spans="1:1" ht="12.75" customHeight="1">
      <c r="A376" s="1" t="str">
        <f>IF(AND(NOT(ISBLANK(DATA!A374)),DATA!A374&lt;&gt;DATA!A373),"INSERT INTO SYSADM.PSAUTHSIGNON SELECT '"&amp;PSAUTHITEM_AU!$B$1 &amp; DATA!A374&amp;", DAYOFWEEK, STARTTIME, ENDTIME FROM SYSADM.PSAUTHSIGNON WHERE CLASSID = '"&amp;SignonBase&amp;"';","")</f>
        <v/>
      </c>
    </row>
    <row r="377" spans="1:1" ht="12.75" customHeight="1">
      <c r="A377" s="1" t="str">
        <f>IF(AND(NOT(ISBLANK(DATA!A375)),DATA!A375&lt;&gt;DATA!A374),"INSERT INTO SYSADM.PSAUTHSIGNON SELECT '"&amp;PSAUTHITEM_AU!$B$1 &amp; DATA!A375&amp;", DAYOFWEEK, STARTTIME, ENDTIME FROM SYSADM.PSAUTHSIGNON WHERE CLASSID = '"&amp;SignonBase&amp;"';","")</f>
        <v/>
      </c>
    </row>
    <row r="378" spans="1:1" ht="12.75" customHeight="1">
      <c r="A378" s="1" t="str">
        <f>IF(AND(NOT(ISBLANK(DATA!A376)),DATA!A376&lt;&gt;DATA!A375),"INSERT INTO SYSADM.PSAUTHSIGNON SELECT '"&amp;PSAUTHITEM_AU!$B$1 &amp; DATA!A376&amp;", DAYOFWEEK, STARTTIME, ENDTIME FROM SYSADM.PSAUTHSIGNON WHERE CLASSID = '"&amp;SignonBase&amp;"';","")</f>
        <v/>
      </c>
    </row>
    <row r="379" spans="1:1" ht="12.75" customHeight="1">
      <c r="A379" s="1" t="str">
        <f>IF(AND(NOT(ISBLANK(DATA!A377)),DATA!A377&lt;&gt;DATA!A376),"INSERT INTO SYSADM.PSAUTHSIGNON SELECT '"&amp;PSAUTHITEM_AU!$B$1 &amp; DATA!A377&amp;", DAYOFWEEK, STARTTIME, ENDTIME FROM SYSADM.PSAUTHSIGNON WHERE CLASSID = '"&amp;SignonBase&amp;"';","")</f>
        <v/>
      </c>
    </row>
    <row r="380" spans="1:1" ht="12.75" customHeight="1">
      <c r="A380" s="1" t="str">
        <f>IF(AND(NOT(ISBLANK(DATA!A378)),DATA!A378&lt;&gt;DATA!A377),"INSERT INTO SYSADM.PSAUTHSIGNON SELECT '"&amp;PSAUTHITEM_AU!$B$1 &amp; DATA!A378&amp;", DAYOFWEEK, STARTTIME, ENDTIME FROM SYSADM.PSAUTHSIGNON WHERE CLASSID = '"&amp;SignonBase&amp;"';","")</f>
        <v/>
      </c>
    </row>
    <row r="381" spans="1:1" ht="12.75" customHeight="1">
      <c r="A381" s="1" t="str">
        <f>IF(AND(NOT(ISBLANK(DATA!A379)),DATA!A379&lt;&gt;DATA!A378),"INSERT INTO SYSADM.PSAUTHSIGNON SELECT '"&amp;PSAUTHITEM_AU!$B$1 &amp; DATA!A379&amp;", DAYOFWEEK, STARTTIME, ENDTIME FROM SYSADM.PSAUTHSIGNON WHERE CLASSID = '"&amp;SignonBase&amp;"';","")</f>
        <v/>
      </c>
    </row>
    <row r="382" spans="1:1" ht="12.75" customHeight="1">
      <c r="A382" s="1" t="str">
        <f>IF(AND(NOT(ISBLANK(DATA!A380)),DATA!A380&lt;&gt;DATA!A379),"INSERT INTO SYSADM.PSAUTHSIGNON SELECT '"&amp;PSAUTHITEM_AU!$B$1 &amp; DATA!A380&amp;", DAYOFWEEK, STARTTIME, ENDTIME FROM SYSADM.PSAUTHSIGNON WHERE CLASSID = '"&amp;SignonBase&amp;"';","")</f>
        <v/>
      </c>
    </row>
    <row r="383" spans="1:1" ht="12.75" customHeight="1">
      <c r="A383" s="1" t="str">
        <f>IF(AND(NOT(ISBLANK(DATA!A381)),DATA!A381&lt;&gt;DATA!A380),"INSERT INTO SYSADM.PSAUTHSIGNON SELECT '"&amp;PSAUTHITEM_AU!$B$1 &amp; DATA!A381&amp;", DAYOFWEEK, STARTTIME, ENDTIME FROM SYSADM.PSAUTHSIGNON WHERE CLASSID = '"&amp;SignonBase&amp;"';","")</f>
        <v/>
      </c>
    </row>
    <row r="384" spans="1:1" ht="12.75" customHeight="1">
      <c r="A384" s="1" t="str">
        <f>IF(AND(NOT(ISBLANK(DATA!A382)),DATA!A382&lt;&gt;DATA!A381),"INSERT INTO SYSADM.PSAUTHSIGNON SELECT '"&amp;PSAUTHITEM_AU!$B$1 &amp; DATA!A382&amp;", DAYOFWEEK, STARTTIME, ENDTIME FROM SYSADM.PSAUTHSIGNON WHERE CLASSID = '"&amp;SignonBase&amp;"';","")</f>
        <v/>
      </c>
    </row>
    <row r="385" spans="1:1" ht="12.75" customHeight="1">
      <c r="A385" s="1" t="str">
        <f>IF(AND(NOT(ISBLANK(DATA!A383)),DATA!A383&lt;&gt;DATA!A382),"INSERT INTO SYSADM.PSAUTHSIGNON SELECT '"&amp;PSAUTHITEM_AU!$B$1 &amp; DATA!A383&amp;", DAYOFWEEK, STARTTIME, ENDTIME FROM SYSADM.PSAUTHSIGNON WHERE CLASSID = '"&amp;SignonBase&amp;"';","")</f>
        <v/>
      </c>
    </row>
    <row r="386" spans="1:1" ht="12.75" customHeight="1">
      <c r="A386" s="1" t="str">
        <f>IF(AND(NOT(ISBLANK(DATA!A384)),DATA!A384&lt;&gt;DATA!A383),"INSERT INTO SYSADM.PSAUTHSIGNON SELECT '"&amp;PSAUTHITEM_AU!$B$1 &amp; DATA!A384&amp;", DAYOFWEEK, STARTTIME, ENDTIME FROM SYSADM.PSAUTHSIGNON WHERE CLASSID = '"&amp;SignonBase&amp;"';","")</f>
        <v/>
      </c>
    </row>
    <row r="387" spans="1:1" ht="12.75" customHeight="1">
      <c r="A387" s="1" t="str">
        <f>IF(AND(NOT(ISBLANK(DATA!A385)),DATA!A385&lt;&gt;DATA!A384),"INSERT INTO SYSADM.PSAUTHSIGNON SELECT '"&amp;PSAUTHITEM_AU!$B$1 &amp; DATA!A385&amp;", DAYOFWEEK, STARTTIME, ENDTIME FROM SYSADM.PSAUTHSIGNON WHERE CLASSID = '"&amp;SignonBase&amp;"';","")</f>
        <v/>
      </c>
    </row>
    <row r="388" spans="1:1" ht="12.75" customHeight="1">
      <c r="A388" s="1" t="str">
        <f>IF(AND(NOT(ISBLANK(DATA!A386)),DATA!A386&lt;&gt;DATA!A385),"INSERT INTO SYSADM.PSAUTHSIGNON SELECT '"&amp;PSAUTHITEM_AU!$B$1 &amp; DATA!A386&amp;", DAYOFWEEK, STARTTIME, ENDTIME FROM SYSADM.PSAUTHSIGNON WHERE CLASSID = '"&amp;SignonBase&amp;"';","")</f>
        <v/>
      </c>
    </row>
    <row r="389" spans="1:1" ht="12.75" customHeight="1">
      <c r="A389" s="1" t="str">
        <f>IF(AND(NOT(ISBLANK(DATA!A387)),DATA!A387&lt;&gt;DATA!A386),"INSERT INTO SYSADM.PSAUTHSIGNON SELECT '"&amp;PSAUTHITEM_AU!$B$1 &amp; DATA!A387&amp;", DAYOFWEEK, STARTTIME, ENDTIME FROM SYSADM.PSAUTHSIGNON WHERE CLASSID = '"&amp;SignonBase&amp;"';","")</f>
        <v/>
      </c>
    </row>
    <row r="390" spans="1:1" ht="12.75" customHeight="1">
      <c r="A390" s="1" t="str">
        <f>IF(AND(NOT(ISBLANK(DATA!A388)),DATA!A388&lt;&gt;DATA!A387),"INSERT INTO SYSADM.PSAUTHSIGNON SELECT '"&amp;PSAUTHITEM_AU!$B$1 &amp; DATA!A388&amp;", DAYOFWEEK, STARTTIME, ENDTIME FROM SYSADM.PSAUTHSIGNON WHERE CLASSID = '"&amp;SignonBase&amp;"';","")</f>
        <v/>
      </c>
    </row>
    <row r="391" spans="1:1" ht="12.75" customHeight="1">
      <c r="A391" s="1" t="str">
        <f>IF(AND(NOT(ISBLANK(DATA!A389)),DATA!A389&lt;&gt;DATA!A388),"INSERT INTO SYSADM.PSAUTHSIGNON SELECT '"&amp;PSAUTHITEM_AU!$B$1 &amp; DATA!A389&amp;", DAYOFWEEK, STARTTIME, ENDTIME FROM SYSADM.PSAUTHSIGNON WHERE CLASSID = '"&amp;SignonBase&amp;"';","")</f>
        <v/>
      </c>
    </row>
    <row r="392" spans="1:1" ht="12.75" customHeight="1">
      <c r="A392" s="1" t="str">
        <f>IF(AND(NOT(ISBLANK(DATA!A390)),DATA!A390&lt;&gt;DATA!A389),"INSERT INTO SYSADM.PSAUTHSIGNON SELECT '"&amp;PSAUTHITEM_AU!$B$1 &amp; DATA!A390&amp;", DAYOFWEEK, STARTTIME, ENDTIME FROM SYSADM.PSAUTHSIGNON WHERE CLASSID = '"&amp;SignonBase&amp;"';","")</f>
        <v/>
      </c>
    </row>
    <row r="393" spans="1:1" ht="12.75" customHeight="1">
      <c r="A393" s="1" t="str">
        <f>IF(AND(NOT(ISBLANK(DATA!A391)),DATA!A391&lt;&gt;DATA!A390),"INSERT INTO SYSADM.PSAUTHSIGNON SELECT '"&amp;PSAUTHITEM_AU!$B$1 &amp; DATA!A391&amp;", DAYOFWEEK, STARTTIME, ENDTIME FROM SYSADM.PSAUTHSIGNON WHERE CLASSID = '"&amp;SignonBase&amp;"';","")</f>
        <v/>
      </c>
    </row>
    <row r="394" spans="1:1" ht="12.75" customHeight="1">
      <c r="A394" s="1" t="str">
        <f>IF(AND(NOT(ISBLANK(DATA!A392)),DATA!A392&lt;&gt;DATA!A391),"INSERT INTO SYSADM.PSAUTHSIGNON SELECT '"&amp;PSAUTHITEM_AU!$B$1 &amp; DATA!A392&amp;", DAYOFWEEK, STARTTIME, ENDTIME FROM SYSADM.PSAUTHSIGNON WHERE CLASSID = '"&amp;SignonBase&amp;"';","")</f>
        <v/>
      </c>
    </row>
    <row r="395" spans="1:1" ht="12.75" customHeight="1">
      <c r="A395" s="1" t="str">
        <f>IF(AND(NOT(ISBLANK(DATA!A393)),DATA!A393&lt;&gt;DATA!A392),"INSERT INTO SYSADM.PSAUTHSIGNON SELECT '"&amp;PSAUTHITEM_AU!$B$1 &amp; DATA!A393&amp;", DAYOFWEEK, STARTTIME, ENDTIME FROM SYSADM.PSAUTHSIGNON WHERE CLASSID = '"&amp;SignonBase&amp;"';","")</f>
        <v/>
      </c>
    </row>
    <row r="396" spans="1:1" ht="12.75" customHeight="1">
      <c r="A396" s="1" t="str">
        <f>IF(AND(NOT(ISBLANK(DATA!A394)),DATA!A394&lt;&gt;DATA!A393),"INSERT INTO SYSADM.PSAUTHSIGNON SELECT '"&amp;PSAUTHITEM_AU!$B$1 &amp; DATA!A394&amp;", DAYOFWEEK, STARTTIME, ENDTIME FROM SYSADM.PSAUTHSIGNON WHERE CLASSID = '"&amp;SignonBase&amp;"';","")</f>
        <v/>
      </c>
    </row>
    <row r="397" spans="1:1" ht="12.75" customHeight="1">
      <c r="A397" s="1" t="str">
        <f>IF(AND(NOT(ISBLANK(DATA!A395)),DATA!A395&lt;&gt;DATA!A394),"INSERT INTO SYSADM.PSAUTHSIGNON SELECT '"&amp;PSAUTHITEM_AU!$B$1 &amp; DATA!A395&amp;", DAYOFWEEK, STARTTIME, ENDTIME FROM SYSADM.PSAUTHSIGNON WHERE CLASSID = '"&amp;SignonBase&amp;"';","")</f>
        <v/>
      </c>
    </row>
    <row r="398" spans="1:1" ht="12.75" customHeight="1">
      <c r="A398" s="1" t="str">
        <f>IF(AND(NOT(ISBLANK(DATA!A396)),DATA!A396&lt;&gt;DATA!A395),"INSERT INTO SYSADM.PSAUTHSIGNON SELECT '"&amp;PSAUTHITEM_AU!$B$1 &amp; DATA!A396&amp;", DAYOFWEEK, STARTTIME, ENDTIME FROM SYSADM.PSAUTHSIGNON WHERE CLASSID = '"&amp;SignonBase&amp;"';","")</f>
        <v/>
      </c>
    </row>
    <row r="399" spans="1:1" ht="12.75" customHeight="1">
      <c r="A399" s="1" t="str">
        <f>IF(AND(NOT(ISBLANK(DATA!A397)),DATA!A397&lt;&gt;DATA!A396),"INSERT INTO SYSADM.PSAUTHSIGNON SELECT '"&amp;PSAUTHITEM_AU!$B$1 &amp; DATA!A397&amp;", DAYOFWEEK, STARTTIME, ENDTIME FROM SYSADM.PSAUTHSIGNON WHERE CLASSID = '"&amp;SignonBase&amp;"';","")</f>
        <v/>
      </c>
    </row>
    <row r="400" spans="1:1" ht="12.75" customHeight="1">
      <c r="A400" s="1" t="str">
        <f>IF(AND(NOT(ISBLANK(DATA!A398)),DATA!A398&lt;&gt;DATA!A397),"INSERT INTO SYSADM.PSAUTHSIGNON SELECT '"&amp;PSAUTHITEM_AU!$B$1 &amp; DATA!A398&amp;", DAYOFWEEK, STARTTIME, ENDTIME FROM SYSADM.PSAUTHSIGNON WHERE CLASSID = '"&amp;SignonBase&amp;"';","")</f>
        <v/>
      </c>
    </row>
    <row r="401" spans="1:1" ht="12.75" customHeight="1">
      <c r="A401" s="1" t="str">
        <f>IF(AND(NOT(ISBLANK(DATA!A399)),DATA!A399&lt;&gt;DATA!A398),"INSERT INTO SYSADM.PSAUTHSIGNON SELECT '"&amp;PSAUTHITEM_AU!$B$1 &amp; DATA!A399&amp;", DAYOFWEEK, STARTTIME, ENDTIME FROM SYSADM.PSAUTHSIGNON WHERE CLASSID = '"&amp;SignonBase&amp;"';","")</f>
        <v/>
      </c>
    </row>
    <row r="402" spans="1:1" ht="12.75" customHeight="1">
      <c r="A402" s="1" t="str">
        <f>IF(AND(NOT(ISBLANK(DATA!A400)),DATA!A400&lt;&gt;DATA!A399),"INSERT INTO SYSADM.PSAUTHSIGNON SELECT '"&amp;PSAUTHITEM_AU!$B$1 &amp; DATA!A400&amp;", DAYOFWEEK, STARTTIME, ENDTIME FROM SYSADM.PSAUTHSIGNON WHERE CLASSID = '"&amp;SignonBase&amp;"';","")</f>
        <v/>
      </c>
    </row>
    <row r="403" spans="1:1" ht="12.75" customHeight="1">
      <c r="A403" s="1" t="str">
        <f>IF(AND(NOT(ISBLANK(DATA!A401)),DATA!A401&lt;&gt;DATA!A400),"INSERT INTO SYSADM.PSAUTHSIGNON SELECT '"&amp;PSAUTHITEM_AU!$B$1 &amp; DATA!A401&amp;", DAYOFWEEK, STARTTIME, ENDTIME FROM SYSADM.PSAUTHSIGNON WHERE CLASSID = '"&amp;SignonBase&amp;"';","")</f>
        <v/>
      </c>
    </row>
    <row r="404" spans="1:1" ht="12.75" customHeight="1">
      <c r="A404" s="1" t="str">
        <f>IF(AND(NOT(ISBLANK(DATA!A402)),DATA!A402&lt;&gt;DATA!A401),"INSERT INTO SYSADM.PSAUTHSIGNON SELECT '"&amp;PSAUTHITEM_AU!$B$1 &amp; DATA!A402&amp;", DAYOFWEEK, STARTTIME, ENDTIME FROM SYSADM.PSAUTHSIGNON WHERE CLASSID = '"&amp;SignonBase&amp;"';","")</f>
        <v/>
      </c>
    </row>
    <row r="405" spans="1:1" ht="12.75" customHeight="1">
      <c r="A405" s="1" t="str">
        <f>IF(AND(NOT(ISBLANK(DATA!A403)),DATA!A403&lt;&gt;DATA!A402),"INSERT INTO SYSADM.PSAUTHSIGNON SELECT '"&amp;PSAUTHITEM_AU!$B$1 &amp; DATA!A403&amp;", DAYOFWEEK, STARTTIME, ENDTIME FROM SYSADM.PSAUTHSIGNON WHERE CLASSID = '"&amp;SignonBase&amp;"';","")</f>
        <v/>
      </c>
    </row>
    <row r="406" spans="1:1" ht="12.75" customHeight="1">
      <c r="A406" s="1" t="str">
        <f>IF(AND(NOT(ISBLANK(DATA!A404)),DATA!A404&lt;&gt;DATA!A403),"INSERT INTO SYSADM.PSAUTHSIGNON SELECT '"&amp;PSAUTHITEM_AU!$B$1 &amp; DATA!A404&amp;", DAYOFWEEK, STARTTIME, ENDTIME FROM SYSADM.PSAUTHSIGNON WHERE CLASSID = '"&amp;SignonBase&amp;"';","")</f>
        <v/>
      </c>
    </row>
    <row r="407" spans="1:1" ht="12.75" customHeight="1">
      <c r="A407" s="1" t="str">
        <f>IF(AND(NOT(ISBLANK(DATA!A405)),DATA!A405&lt;&gt;DATA!A404),"INSERT INTO SYSADM.PSAUTHSIGNON SELECT '"&amp;PSAUTHITEM_AU!$B$1 &amp; DATA!A405&amp;", DAYOFWEEK, STARTTIME, ENDTIME FROM SYSADM.PSAUTHSIGNON WHERE CLASSID = '"&amp;SignonBase&amp;"';","")</f>
        <v/>
      </c>
    </row>
    <row r="408" spans="1:1" ht="12.75" customHeight="1">
      <c r="A408" s="1" t="str">
        <f>IF(AND(NOT(ISBLANK(DATA!A406)),DATA!A406&lt;&gt;DATA!A405),"INSERT INTO SYSADM.PSAUTHSIGNON SELECT '"&amp;PSAUTHITEM_AU!$B$1 &amp; DATA!A406&amp;", DAYOFWEEK, STARTTIME, ENDTIME FROM SYSADM.PSAUTHSIGNON WHERE CLASSID = '"&amp;SignonBase&amp;"';","")</f>
        <v/>
      </c>
    </row>
    <row r="409" spans="1:1" ht="12.75" customHeight="1">
      <c r="A409" s="1" t="str">
        <f>IF(AND(NOT(ISBLANK(DATA!A407)),DATA!A407&lt;&gt;DATA!A406),"INSERT INTO SYSADM.PSAUTHSIGNON SELECT '"&amp;PSAUTHITEM_AU!$B$1 &amp; DATA!A407&amp;", DAYOFWEEK, STARTTIME, ENDTIME FROM SYSADM.PSAUTHSIGNON WHERE CLASSID = '"&amp;SignonBase&amp;"';","")</f>
        <v/>
      </c>
    </row>
    <row r="410" spans="1:1" ht="12.75" customHeight="1">
      <c r="A410" s="1" t="str">
        <f>IF(AND(NOT(ISBLANK(DATA!A408)),DATA!A408&lt;&gt;DATA!A407),"INSERT INTO SYSADM.PSAUTHSIGNON SELECT '"&amp;PSAUTHITEM_AU!$B$1 &amp; DATA!A408&amp;", DAYOFWEEK, STARTTIME, ENDTIME FROM SYSADM.PSAUTHSIGNON WHERE CLASSID = '"&amp;SignonBase&amp;"';","")</f>
        <v/>
      </c>
    </row>
    <row r="411" spans="1:1" ht="12.75" customHeight="1">
      <c r="A411" s="1" t="str">
        <f>IF(AND(NOT(ISBLANK(DATA!A409)),DATA!A409&lt;&gt;DATA!A408),"INSERT INTO SYSADM.PSAUTHSIGNON SELECT '"&amp;PSAUTHITEM_AU!$B$1 &amp; DATA!A409&amp;", DAYOFWEEK, STARTTIME, ENDTIME FROM SYSADM.PSAUTHSIGNON WHERE CLASSID = '"&amp;SignonBase&amp;"';","")</f>
        <v/>
      </c>
    </row>
    <row r="412" spans="1:1" ht="12.75" customHeight="1">
      <c r="A412" s="1" t="str">
        <f>IF(AND(NOT(ISBLANK(DATA!A410)),DATA!A410&lt;&gt;DATA!A409),"INSERT INTO SYSADM.PSAUTHSIGNON SELECT '"&amp;PSAUTHITEM_AU!$B$1 &amp; DATA!A410&amp;", DAYOFWEEK, STARTTIME, ENDTIME FROM SYSADM.PSAUTHSIGNON WHERE CLASSID = '"&amp;SignonBase&amp;"';","")</f>
        <v/>
      </c>
    </row>
    <row r="413" spans="1:1" ht="12.75" customHeight="1">
      <c r="A413" s="1" t="str">
        <f>IF(AND(NOT(ISBLANK(DATA!A411)),DATA!A411&lt;&gt;DATA!A410),"INSERT INTO SYSADM.PSAUTHSIGNON SELECT '"&amp;PSAUTHITEM_AU!$B$1 &amp; DATA!A411&amp;", DAYOFWEEK, STARTTIME, ENDTIME FROM SYSADM.PSAUTHSIGNON WHERE CLASSID = '"&amp;SignonBase&amp;"';","")</f>
        <v/>
      </c>
    </row>
    <row r="414" spans="1:1" ht="12.75" customHeight="1">
      <c r="A414" s="1" t="str">
        <f>IF(AND(NOT(ISBLANK(DATA!A412)),DATA!A412&lt;&gt;DATA!A411),"INSERT INTO SYSADM.PSAUTHSIGNON SELECT '"&amp;PSAUTHITEM_AU!$B$1 &amp; DATA!A412&amp;", DAYOFWEEK, STARTTIME, ENDTIME FROM SYSADM.PSAUTHSIGNON WHERE CLASSID = '"&amp;SignonBase&amp;"';","")</f>
        <v/>
      </c>
    </row>
    <row r="415" spans="1:1" ht="12.75" customHeight="1">
      <c r="A415" s="1" t="str">
        <f>IF(AND(NOT(ISBLANK(DATA!A413)),DATA!A413&lt;&gt;DATA!A412),"INSERT INTO SYSADM.PSAUTHSIGNON SELECT '"&amp;PSAUTHITEM_AU!$B$1 &amp; DATA!A413&amp;", DAYOFWEEK, STARTTIME, ENDTIME FROM SYSADM.PSAUTHSIGNON WHERE CLASSID = '"&amp;SignonBase&amp;"';","")</f>
        <v/>
      </c>
    </row>
    <row r="416" spans="1:1" ht="12.75" customHeight="1">
      <c r="A416" s="1" t="str">
        <f>IF(AND(NOT(ISBLANK(DATA!A414)),DATA!A414&lt;&gt;DATA!A413),"INSERT INTO SYSADM.PSAUTHSIGNON SELECT '"&amp;PSAUTHITEM_AU!$B$1 &amp; DATA!A414&amp;", DAYOFWEEK, STARTTIME, ENDTIME FROM SYSADM.PSAUTHSIGNON WHERE CLASSID = '"&amp;SignonBase&amp;"';","")</f>
        <v/>
      </c>
    </row>
    <row r="417" spans="1:1" ht="12.75" customHeight="1">
      <c r="A417" s="1" t="str">
        <f>IF(AND(NOT(ISBLANK(DATA!A415)),DATA!A415&lt;&gt;DATA!A414),"INSERT INTO SYSADM.PSAUTHSIGNON SELECT '"&amp;PSAUTHITEM_AU!$B$1 &amp; DATA!A415&amp;", DAYOFWEEK, STARTTIME, ENDTIME FROM SYSADM.PSAUTHSIGNON WHERE CLASSID = '"&amp;SignonBase&amp;"';","")</f>
        <v/>
      </c>
    </row>
    <row r="418" spans="1:1" ht="12.75" customHeight="1">
      <c r="A418" s="1" t="str">
        <f>IF(AND(NOT(ISBLANK(DATA!A416)),DATA!A416&lt;&gt;DATA!A415),"INSERT INTO SYSADM.PSAUTHSIGNON SELECT '"&amp;PSAUTHITEM_AU!$B$1 &amp; DATA!A416&amp;", DAYOFWEEK, STARTTIME, ENDTIME FROM SYSADM.PSAUTHSIGNON WHERE CLASSID = '"&amp;SignonBase&amp;"';","")</f>
        <v/>
      </c>
    </row>
    <row r="419" spans="1:1" ht="12.75" customHeight="1">
      <c r="A419" s="1" t="str">
        <f>IF(AND(NOT(ISBLANK(DATA!A417)),DATA!A417&lt;&gt;DATA!A416),"INSERT INTO SYSADM.PSAUTHSIGNON SELECT '"&amp;PSAUTHITEM_AU!$B$1 &amp; DATA!A417&amp;", DAYOFWEEK, STARTTIME, ENDTIME FROM SYSADM.PSAUTHSIGNON WHERE CLASSID = '"&amp;SignonBase&amp;"';","")</f>
        <v/>
      </c>
    </row>
    <row r="420" spans="1:1" ht="12.75" customHeight="1">
      <c r="A420" s="1" t="str">
        <f>IF(AND(NOT(ISBLANK(DATA!A418)),DATA!A418&lt;&gt;DATA!A417),"INSERT INTO SYSADM.PSAUTHSIGNON SELECT '"&amp;PSAUTHITEM_AU!$B$1 &amp; DATA!A418&amp;", DAYOFWEEK, STARTTIME, ENDTIME FROM SYSADM.PSAUTHSIGNON WHERE CLASSID = '"&amp;SignonBase&amp;"';","")</f>
        <v/>
      </c>
    </row>
    <row r="421" spans="1:1" ht="12.75" customHeight="1">
      <c r="A421" s="1" t="str">
        <f>IF(AND(NOT(ISBLANK(DATA!A419)),DATA!A419&lt;&gt;DATA!A418),"INSERT INTO SYSADM.PSAUTHSIGNON SELECT '"&amp;PSAUTHITEM_AU!$B$1 &amp; DATA!A419&amp;", DAYOFWEEK, STARTTIME, ENDTIME FROM SYSADM.PSAUTHSIGNON WHERE CLASSID = '"&amp;SignonBase&amp;"';","")</f>
        <v/>
      </c>
    </row>
    <row r="422" spans="1:1" ht="12.75" customHeight="1">
      <c r="A422" s="1" t="str">
        <f>IF(AND(NOT(ISBLANK(DATA!A420)),DATA!A420&lt;&gt;DATA!A419),"INSERT INTO SYSADM.PSAUTHSIGNON SELECT '"&amp;PSAUTHITEM_AU!$B$1 &amp; DATA!A420&amp;", DAYOFWEEK, STARTTIME, ENDTIME FROM SYSADM.PSAUTHSIGNON WHERE CLASSID = '"&amp;SignonBase&amp;"';","")</f>
        <v/>
      </c>
    </row>
    <row r="423" spans="1:1" ht="12.75" customHeight="1">
      <c r="A423" s="1" t="str">
        <f>IF(AND(NOT(ISBLANK(DATA!A421)),DATA!A421&lt;&gt;DATA!A420),"INSERT INTO SYSADM.PSAUTHSIGNON SELECT '"&amp;PSAUTHITEM_AU!$B$1 &amp; DATA!A421&amp;", DAYOFWEEK, STARTTIME, ENDTIME FROM SYSADM.PSAUTHSIGNON WHERE CLASSID = '"&amp;SignonBase&amp;"';","")</f>
        <v/>
      </c>
    </row>
    <row r="424" spans="1:1" ht="12.75" customHeight="1">
      <c r="A424" s="1" t="str">
        <f>IF(AND(NOT(ISBLANK(DATA!A422)),DATA!A422&lt;&gt;DATA!A421),"INSERT INTO SYSADM.PSAUTHSIGNON SELECT '"&amp;PSAUTHITEM_AU!$B$1 &amp; DATA!A422&amp;", DAYOFWEEK, STARTTIME, ENDTIME FROM SYSADM.PSAUTHSIGNON WHERE CLASSID = '"&amp;SignonBase&amp;"';","")</f>
        <v/>
      </c>
    </row>
    <row r="425" spans="1:1" ht="12.75" customHeight="1">
      <c r="A425" s="1" t="str">
        <f>IF(AND(NOT(ISBLANK(DATA!A423)),DATA!A423&lt;&gt;DATA!A422),"INSERT INTO SYSADM.PSAUTHSIGNON SELECT '"&amp;PSAUTHITEM_AU!$B$1 &amp; DATA!A423&amp;", DAYOFWEEK, STARTTIME, ENDTIME FROM SYSADM.PSAUTHSIGNON WHERE CLASSID = '"&amp;SignonBase&amp;"';","")</f>
        <v/>
      </c>
    </row>
    <row r="426" spans="1:1" ht="12.75" customHeight="1">
      <c r="A426" s="1" t="str">
        <f>IF(AND(NOT(ISBLANK(DATA!A424)),DATA!A424&lt;&gt;DATA!A423),"INSERT INTO SYSADM.PSAUTHSIGNON SELECT '"&amp;PSAUTHITEM_AU!$B$1 &amp; DATA!A424&amp;", DAYOFWEEK, STARTTIME, ENDTIME FROM SYSADM.PSAUTHSIGNON WHERE CLASSID = '"&amp;SignonBase&amp;"';","")</f>
        <v/>
      </c>
    </row>
    <row r="427" spans="1:1" ht="12.75" customHeight="1">
      <c r="A427" s="1" t="str">
        <f>IF(AND(NOT(ISBLANK(DATA!A425)),DATA!A425&lt;&gt;DATA!A424),"INSERT INTO SYSADM.PSAUTHSIGNON SELECT '"&amp;PSAUTHITEM_AU!$B$1 &amp; DATA!A425&amp;", DAYOFWEEK, STARTTIME, ENDTIME FROM SYSADM.PSAUTHSIGNON WHERE CLASSID = '"&amp;SignonBase&amp;"';","")</f>
        <v/>
      </c>
    </row>
    <row r="428" spans="1:1" ht="12.75" customHeight="1">
      <c r="A428" s="1" t="str">
        <f>IF(AND(NOT(ISBLANK(DATA!A426)),DATA!A426&lt;&gt;DATA!A425),"INSERT INTO SYSADM.PSAUTHSIGNON SELECT '"&amp;PSAUTHITEM_AU!$B$1 &amp; DATA!A426&amp;", DAYOFWEEK, STARTTIME, ENDTIME FROM SYSADM.PSAUTHSIGNON WHERE CLASSID = '"&amp;SignonBase&amp;"';","")</f>
        <v/>
      </c>
    </row>
    <row r="429" spans="1:1" ht="12.75" customHeight="1">
      <c r="A429" s="1" t="str">
        <f>IF(AND(NOT(ISBLANK(DATA!A427)),DATA!A427&lt;&gt;DATA!A426),"INSERT INTO SYSADM.PSAUTHSIGNON SELECT '"&amp;PSAUTHITEM_AU!$B$1 &amp; DATA!A427&amp;", DAYOFWEEK, STARTTIME, ENDTIME FROM SYSADM.PSAUTHSIGNON WHERE CLASSID = '"&amp;SignonBase&amp;"';","")</f>
        <v/>
      </c>
    </row>
    <row r="430" spans="1:1" ht="12.75" customHeight="1">
      <c r="A430" s="1" t="str">
        <f>IF(AND(NOT(ISBLANK(DATA!A428)),DATA!A428&lt;&gt;DATA!A427),"INSERT INTO SYSADM.PSAUTHSIGNON SELECT '"&amp;PSAUTHITEM_AU!$B$1 &amp; DATA!A428&amp;", DAYOFWEEK, STARTTIME, ENDTIME FROM SYSADM.PSAUTHSIGNON WHERE CLASSID = '"&amp;SignonBase&amp;"';","")</f>
        <v/>
      </c>
    </row>
    <row r="431" spans="1:1" ht="12.75" customHeight="1">
      <c r="A431" s="1" t="str">
        <f>IF(AND(NOT(ISBLANK(DATA!A429)),DATA!A429&lt;&gt;DATA!A428),"INSERT INTO SYSADM.PSAUTHSIGNON SELECT '"&amp;PSAUTHITEM_AU!$B$1 &amp; DATA!A429&amp;", DAYOFWEEK, STARTTIME, ENDTIME FROM SYSADM.PSAUTHSIGNON WHERE CLASSID = '"&amp;SignonBase&amp;"';","")</f>
        <v/>
      </c>
    </row>
    <row r="432" spans="1:1" ht="12.75" customHeight="1">
      <c r="A432" s="1" t="str">
        <f>IF(AND(NOT(ISBLANK(DATA!A430)),DATA!A430&lt;&gt;DATA!A429),"INSERT INTO SYSADM.PSAUTHSIGNON SELECT '"&amp;PSAUTHITEM_AU!$B$1 &amp; DATA!A430&amp;", DAYOFWEEK, STARTTIME, ENDTIME FROM SYSADM.PSAUTHSIGNON WHERE CLASSID = '"&amp;SignonBase&amp;"';","")</f>
        <v/>
      </c>
    </row>
    <row r="433" spans="1:1" ht="12.75" customHeight="1">
      <c r="A433" s="1" t="str">
        <f>IF(AND(NOT(ISBLANK(DATA!A431)),DATA!A431&lt;&gt;DATA!A430),"INSERT INTO SYSADM.PSAUTHSIGNON SELECT '"&amp;PSAUTHITEM_AU!$B$1 &amp; DATA!A431&amp;", DAYOFWEEK, STARTTIME, ENDTIME FROM SYSADM.PSAUTHSIGNON WHERE CLASSID = '"&amp;SignonBase&amp;"';","")</f>
        <v/>
      </c>
    </row>
    <row r="434" spans="1:1" ht="12.75" customHeight="1">
      <c r="A434" s="1" t="str">
        <f>IF(AND(NOT(ISBLANK(DATA!A432)),DATA!A432&lt;&gt;DATA!A431),"INSERT INTO SYSADM.PSAUTHSIGNON SELECT '"&amp;PSAUTHITEM_AU!$B$1 &amp; DATA!A432&amp;", DAYOFWEEK, STARTTIME, ENDTIME FROM SYSADM.PSAUTHSIGNON WHERE CLASSID = '"&amp;SignonBase&amp;"';","")</f>
        <v/>
      </c>
    </row>
    <row r="435" spans="1:1" ht="12.75" customHeight="1">
      <c r="A435" s="1" t="str">
        <f>IF(AND(NOT(ISBLANK(DATA!A433)),DATA!A433&lt;&gt;DATA!A432),"INSERT INTO SYSADM.PSAUTHSIGNON SELECT '"&amp;PSAUTHITEM_AU!$B$1 &amp; DATA!A433&amp;", DAYOFWEEK, STARTTIME, ENDTIME FROM SYSADM.PSAUTHSIGNON WHERE CLASSID = '"&amp;SignonBase&amp;"';","")</f>
        <v/>
      </c>
    </row>
    <row r="436" spans="1:1" ht="12.75" customHeight="1">
      <c r="A436" s="1" t="str">
        <f>IF(AND(NOT(ISBLANK(DATA!A434)),DATA!A434&lt;&gt;DATA!A433),"INSERT INTO SYSADM.PSAUTHSIGNON SELECT '"&amp;PSAUTHITEM_AU!$B$1 &amp; DATA!A434&amp;", DAYOFWEEK, STARTTIME, ENDTIME FROM SYSADM.PSAUTHSIGNON WHERE CLASSID = '"&amp;SignonBase&amp;"';","")</f>
        <v/>
      </c>
    </row>
    <row r="437" spans="1:1" ht="12.75" customHeight="1">
      <c r="A437" s="1" t="str">
        <f>IF(AND(NOT(ISBLANK(DATA!A435)),DATA!A435&lt;&gt;DATA!A434),"INSERT INTO SYSADM.PSAUTHSIGNON SELECT '"&amp;PSAUTHITEM_AU!$B$1 &amp; DATA!A435&amp;", DAYOFWEEK, STARTTIME, ENDTIME FROM SYSADM.PSAUTHSIGNON WHERE CLASSID = '"&amp;SignonBase&amp;"';","")</f>
        <v/>
      </c>
    </row>
    <row r="438" spans="1:1" ht="12.75" customHeight="1">
      <c r="A438" s="1" t="str">
        <f>IF(AND(NOT(ISBLANK(DATA!A436)),DATA!A436&lt;&gt;DATA!A435),"INSERT INTO SYSADM.PSAUTHSIGNON SELECT '"&amp;PSAUTHITEM_AU!$B$1 &amp; DATA!A436&amp;", DAYOFWEEK, STARTTIME, ENDTIME FROM SYSADM.PSAUTHSIGNON WHERE CLASSID = '"&amp;SignonBase&amp;"';","")</f>
        <v/>
      </c>
    </row>
    <row r="439" spans="1:1" ht="12.75" customHeight="1">
      <c r="A439" s="1" t="str">
        <f>IF(AND(NOT(ISBLANK(DATA!A437)),DATA!A437&lt;&gt;DATA!A436),"INSERT INTO SYSADM.PSAUTHSIGNON SELECT '"&amp;PSAUTHITEM_AU!$B$1 &amp; DATA!A437&amp;", DAYOFWEEK, STARTTIME, ENDTIME FROM SYSADM.PSAUTHSIGNON WHERE CLASSID = '"&amp;SignonBase&amp;"';","")</f>
        <v/>
      </c>
    </row>
    <row r="440" spans="1:1" ht="12.75" customHeight="1">
      <c r="A440" s="1" t="str">
        <f>IF(AND(NOT(ISBLANK(DATA!A438)),DATA!A438&lt;&gt;DATA!A437),"INSERT INTO SYSADM.PSAUTHSIGNON SELECT '"&amp;PSAUTHITEM_AU!$B$1 &amp; DATA!A438&amp;", DAYOFWEEK, STARTTIME, ENDTIME FROM SYSADM.PSAUTHSIGNON WHERE CLASSID = '"&amp;SignonBase&amp;"';","")</f>
        <v/>
      </c>
    </row>
    <row r="441" spans="1:1" ht="12.75" customHeight="1">
      <c r="A441" s="1" t="str">
        <f>IF(AND(NOT(ISBLANK(DATA!A439)),DATA!A439&lt;&gt;DATA!A438),"INSERT INTO SYSADM.PSAUTHSIGNON SELECT '"&amp;PSAUTHITEM_AU!$B$1 &amp; DATA!A439&amp;", DAYOFWEEK, STARTTIME, ENDTIME FROM SYSADM.PSAUTHSIGNON WHERE CLASSID = '"&amp;SignonBase&amp;"';","")</f>
        <v/>
      </c>
    </row>
    <row r="442" spans="1:1" ht="12.75" customHeight="1">
      <c r="A442" s="1" t="str">
        <f>IF(AND(NOT(ISBLANK(DATA!A440)),DATA!A440&lt;&gt;DATA!A439),"INSERT INTO SYSADM.PSAUTHSIGNON SELECT '"&amp;PSAUTHITEM_AU!$B$1 &amp; DATA!A440&amp;", DAYOFWEEK, STARTTIME, ENDTIME FROM SYSADM.PSAUTHSIGNON WHERE CLASSID = '"&amp;SignonBase&amp;"';","")</f>
        <v/>
      </c>
    </row>
    <row r="443" spans="1:1" ht="12.75" customHeight="1">
      <c r="A443" s="1" t="str">
        <f>IF(AND(NOT(ISBLANK(DATA!A441)),DATA!A441&lt;&gt;DATA!A440),"INSERT INTO SYSADM.PSAUTHSIGNON SELECT '"&amp;PSAUTHITEM_AU!$B$1 &amp; DATA!A441&amp;", DAYOFWEEK, STARTTIME, ENDTIME FROM SYSADM.PSAUTHSIGNON WHERE CLASSID = '"&amp;SignonBase&amp;"';","")</f>
        <v/>
      </c>
    </row>
    <row r="444" spans="1:1" ht="12.75" customHeight="1">
      <c r="A444" s="1" t="str">
        <f>IF(AND(NOT(ISBLANK(DATA!A442)),DATA!A442&lt;&gt;DATA!A441),"INSERT INTO SYSADM.PSAUTHSIGNON SELECT '"&amp;PSAUTHITEM_AU!$B$1 &amp; DATA!A442&amp;", DAYOFWEEK, STARTTIME, ENDTIME FROM SYSADM.PSAUTHSIGNON WHERE CLASSID = '"&amp;SignonBase&amp;"';","")</f>
        <v/>
      </c>
    </row>
    <row r="445" spans="1:1" ht="12.75" customHeight="1">
      <c r="A445" s="1" t="str">
        <f>IF(AND(NOT(ISBLANK(DATA!A443)),DATA!A443&lt;&gt;DATA!A442),"INSERT INTO SYSADM.PSAUTHSIGNON SELECT '"&amp;PSAUTHITEM_AU!$B$1 &amp; DATA!A443&amp;", DAYOFWEEK, STARTTIME, ENDTIME FROM SYSADM.PSAUTHSIGNON WHERE CLASSID = '"&amp;SignonBase&amp;"';","")</f>
        <v/>
      </c>
    </row>
    <row r="446" spans="1:1" ht="12.75" customHeight="1">
      <c r="A446" s="1" t="str">
        <f>IF(AND(NOT(ISBLANK(DATA!A444)),DATA!A444&lt;&gt;DATA!A443),"INSERT INTO SYSADM.PSAUTHSIGNON SELECT '"&amp;PSAUTHITEM_AU!$B$1 &amp; DATA!A444&amp;", DAYOFWEEK, STARTTIME, ENDTIME FROM SYSADM.PSAUTHSIGNON WHERE CLASSID = '"&amp;SignonBase&amp;"';","")</f>
        <v/>
      </c>
    </row>
    <row r="447" spans="1:1" ht="12.75" customHeight="1">
      <c r="A447" s="1" t="str">
        <f>IF(AND(NOT(ISBLANK(DATA!A445)),DATA!A445&lt;&gt;DATA!A444),"INSERT INTO SYSADM.PSAUTHSIGNON SELECT '"&amp;PSAUTHITEM_AU!$B$1 &amp; DATA!A445&amp;", DAYOFWEEK, STARTTIME, ENDTIME FROM SYSADM.PSAUTHSIGNON WHERE CLASSID = '"&amp;SignonBase&amp;"';","")</f>
        <v/>
      </c>
    </row>
    <row r="448" spans="1:1" ht="12.75" customHeight="1">
      <c r="A448" s="1" t="str">
        <f>IF(AND(NOT(ISBLANK(DATA!A446)),DATA!A446&lt;&gt;DATA!A445),"INSERT INTO SYSADM.PSAUTHSIGNON SELECT '"&amp;PSAUTHITEM_AU!$B$1 &amp; DATA!A446&amp;", DAYOFWEEK, STARTTIME, ENDTIME FROM SYSADM.PSAUTHSIGNON WHERE CLASSID = '"&amp;SignonBase&amp;"';","")</f>
        <v/>
      </c>
    </row>
    <row r="449" spans="1:1" ht="12.75" customHeight="1">
      <c r="A449" s="1" t="str">
        <f>IF(AND(NOT(ISBLANK(DATA!A447)),DATA!A447&lt;&gt;DATA!A446),"INSERT INTO SYSADM.PSAUTHSIGNON SELECT '"&amp;PSAUTHITEM_AU!$B$1 &amp; DATA!A447&amp;", DAYOFWEEK, STARTTIME, ENDTIME FROM SYSADM.PSAUTHSIGNON WHERE CLASSID = '"&amp;SignonBase&amp;"';","")</f>
        <v/>
      </c>
    </row>
    <row r="450" spans="1:1" ht="12.75" customHeight="1">
      <c r="A450" s="1" t="str">
        <f>IF(AND(NOT(ISBLANK(DATA!A448)),DATA!A448&lt;&gt;DATA!A447),"INSERT INTO SYSADM.PSAUTHSIGNON SELECT '"&amp;PSAUTHITEM_AU!$B$1 &amp; DATA!A448&amp;", DAYOFWEEK, STARTTIME, ENDTIME FROM SYSADM.PSAUTHSIGNON WHERE CLASSID = '"&amp;SignonBase&amp;"';","")</f>
        <v/>
      </c>
    </row>
    <row r="451" spans="1:1" ht="12.75" customHeight="1">
      <c r="A451" s="1" t="str">
        <f>IF(AND(NOT(ISBLANK(DATA!A449)),DATA!A449&lt;&gt;DATA!A448),"INSERT INTO SYSADM.PSAUTHSIGNON SELECT '"&amp;PSAUTHITEM_AU!$B$1 &amp; DATA!A449&amp;", DAYOFWEEK, STARTTIME, ENDTIME FROM SYSADM.PSAUTHSIGNON WHERE CLASSID = '"&amp;SignonBase&amp;"';","")</f>
        <v/>
      </c>
    </row>
    <row r="452" spans="1:1" ht="12.75" customHeight="1">
      <c r="A452" s="1" t="str">
        <f>IF(AND(NOT(ISBLANK(DATA!A450)),DATA!A450&lt;&gt;DATA!A449),"INSERT INTO SYSADM.PSAUTHSIGNON SELECT '"&amp;PSAUTHITEM_AU!$B$1 &amp; DATA!A450&amp;", DAYOFWEEK, STARTTIME, ENDTIME FROM SYSADM.PSAUTHSIGNON WHERE CLASSID = '"&amp;SignonBase&amp;"';","")</f>
        <v/>
      </c>
    </row>
    <row r="453" spans="1:1" ht="12.75" customHeight="1">
      <c r="A453" s="1" t="str">
        <f>IF(AND(NOT(ISBLANK(DATA!A451)),DATA!A451&lt;&gt;DATA!A450),"INSERT INTO SYSADM.PSAUTHSIGNON SELECT '"&amp;PSAUTHITEM_AU!$B$1 &amp; DATA!A451&amp;", DAYOFWEEK, STARTTIME, ENDTIME FROM SYSADM.PSAUTHSIGNON WHERE CLASSID = '"&amp;SignonBase&amp;"';","")</f>
        <v/>
      </c>
    </row>
    <row r="454" spans="1:1" ht="12.75" customHeight="1">
      <c r="A454" s="1" t="str">
        <f>IF(AND(NOT(ISBLANK(DATA!A452)),DATA!A452&lt;&gt;DATA!A451),"INSERT INTO SYSADM.PSAUTHSIGNON SELECT '"&amp;PSAUTHITEM_AU!$B$1 &amp; DATA!A452&amp;", DAYOFWEEK, STARTTIME, ENDTIME FROM SYSADM.PSAUTHSIGNON WHERE CLASSID = '"&amp;SignonBase&amp;"';","")</f>
        <v/>
      </c>
    </row>
    <row r="455" spans="1:1" ht="12.75" customHeight="1">
      <c r="A455" s="1" t="str">
        <f>IF(AND(NOT(ISBLANK(DATA!A453)),DATA!A453&lt;&gt;DATA!A452),"INSERT INTO SYSADM.PSAUTHSIGNON SELECT '"&amp;PSAUTHITEM_AU!$B$1 &amp; DATA!A453&amp;", DAYOFWEEK, STARTTIME, ENDTIME FROM SYSADM.PSAUTHSIGNON WHERE CLASSID = '"&amp;SignonBase&amp;"';","")</f>
        <v/>
      </c>
    </row>
    <row r="456" spans="1:1" ht="12.75" customHeight="1">
      <c r="A456" s="1" t="str">
        <f>IF(AND(NOT(ISBLANK(DATA!A454)),DATA!A454&lt;&gt;DATA!A453),"INSERT INTO SYSADM.PSAUTHSIGNON SELECT '"&amp;PSAUTHITEM_AU!$B$1 &amp; DATA!A454&amp;", DAYOFWEEK, STARTTIME, ENDTIME FROM SYSADM.PSAUTHSIGNON WHERE CLASSID = '"&amp;SignonBase&amp;"';","")</f>
        <v/>
      </c>
    </row>
    <row r="457" spans="1:1" ht="12.75" customHeight="1">
      <c r="A457" s="1" t="str">
        <f>IF(AND(NOT(ISBLANK(DATA!A455)),DATA!A455&lt;&gt;DATA!A454),"INSERT INTO SYSADM.PSAUTHSIGNON SELECT '"&amp;PSAUTHITEM_AU!$B$1 &amp; DATA!A455&amp;", DAYOFWEEK, STARTTIME, ENDTIME FROM SYSADM.PSAUTHSIGNON WHERE CLASSID = '"&amp;SignonBase&amp;"';","")</f>
        <v/>
      </c>
    </row>
    <row r="458" spans="1:1" ht="12.75" customHeight="1">
      <c r="A458" s="1" t="str">
        <f>IF(AND(NOT(ISBLANK(DATA!A456)),DATA!A456&lt;&gt;DATA!A455),"INSERT INTO SYSADM.PSAUTHSIGNON SELECT '"&amp;PSAUTHITEM_AU!$B$1 &amp; DATA!A456&amp;", DAYOFWEEK, STARTTIME, ENDTIME FROM SYSADM.PSAUTHSIGNON WHERE CLASSID = '"&amp;SignonBase&amp;"';","")</f>
        <v/>
      </c>
    </row>
    <row r="459" spans="1:1" ht="12.75" customHeight="1">
      <c r="A459" s="1" t="str">
        <f>IF(AND(NOT(ISBLANK(DATA!A457)),DATA!A457&lt;&gt;DATA!A456),"INSERT INTO SYSADM.PSAUTHSIGNON SELECT '"&amp;PSAUTHITEM_AU!$B$1 &amp; DATA!A457&amp;", DAYOFWEEK, STARTTIME, ENDTIME FROM SYSADM.PSAUTHSIGNON WHERE CLASSID = '"&amp;SignonBase&amp;"';","")</f>
        <v/>
      </c>
    </row>
    <row r="460" spans="1:1" ht="12.75" customHeight="1">
      <c r="A460" s="1" t="str">
        <f>IF(AND(NOT(ISBLANK(DATA!A458)),DATA!A458&lt;&gt;DATA!A457),"INSERT INTO SYSADM.PSAUTHSIGNON SELECT '"&amp;PSAUTHITEM_AU!$B$1 &amp; DATA!A458&amp;", DAYOFWEEK, STARTTIME, ENDTIME FROM SYSADM.PSAUTHSIGNON WHERE CLASSID = '"&amp;SignonBase&amp;"';","")</f>
        <v/>
      </c>
    </row>
    <row r="461" spans="1:1" ht="12.75" customHeight="1">
      <c r="A461" s="1" t="str">
        <f>IF(AND(NOT(ISBLANK(DATA!A459)),DATA!A459&lt;&gt;DATA!A458),"INSERT INTO SYSADM.PSAUTHSIGNON SELECT '"&amp;PSAUTHITEM_AU!$B$1 &amp; DATA!A459&amp;", DAYOFWEEK, STARTTIME, ENDTIME FROM SYSADM.PSAUTHSIGNON WHERE CLASSID = '"&amp;SignonBase&amp;"';","")</f>
        <v/>
      </c>
    </row>
    <row r="462" spans="1:1" ht="12.75" customHeight="1">
      <c r="A462" s="1" t="str">
        <f>IF(AND(NOT(ISBLANK(DATA!A460)),DATA!A460&lt;&gt;DATA!A459),"INSERT INTO SYSADM.PSAUTHSIGNON SELECT '"&amp;PSAUTHITEM_AU!$B$1 &amp; DATA!A460&amp;", DAYOFWEEK, STARTTIME, ENDTIME FROM SYSADM.PSAUTHSIGNON WHERE CLASSID = '"&amp;SignonBase&amp;"';","")</f>
        <v/>
      </c>
    </row>
    <row r="463" spans="1:1" ht="12.75" customHeight="1">
      <c r="A463" s="1" t="str">
        <f>IF(AND(NOT(ISBLANK(DATA!A461)),DATA!A461&lt;&gt;DATA!A460),"INSERT INTO SYSADM.PSAUTHSIGNON SELECT '"&amp;PSAUTHITEM_AU!$B$1 &amp; DATA!A461&amp;", DAYOFWEEK, STARTTIME, ENDTIME FROM SYSADM.PSAUTHSIGNON WHERE CLASSID = '"&amp;SignonBase&amp;"';","")</f>
        <v/>
      </c>
    </row>
    <row r="464" spans="1:1" ht="12.75" customHeight="1">
      <c r="A464" s="1" t="str">
        <f>IF(AND(NOT(ISBLANK(DATA!A462)),DATA!A462&lt;&gt;DATA!A461),"INSERT INTO SYSADM.PSAUTHSIGNON SELECT '"&amp;PSAUTHITEM_AU!$B$1 &amp; DATA!A462&amp;", DAYOFWEEK, STARTTIME, ENDTIME FROM SYSADM.PSAUTHSIGNON WHERE CLASSID = '"&amp;SignonBase&amp;"';","")</f>
        <v/>
      </c>
    </row>
    <row r="465" spans="1:1" ht="12.75" customHeight="1">
      <c r="A465" s="1" t="str">
        <f>IF(AND(NOT(ISBLANK(DATA!A463)),DATA!A463&lt;&gt;DATA!A462),"INSERT INTO SYSADM.PSAUTHSIGNON SELECT '"&amp;PSAUTHITEM_AU!$B$1 &amp; DATA!A463&amp;", DAYOFWEEK, STARTTIME, ENDTIME FROM SYSADM.PSAUTHSIGNON WHERE CLASSID = '"&amp;SignonBase&amp;"';","")</f>
        <v/>
      </c>
    </row>
    <row r="466" spans="1:1" ht="12.75" customHeight="1">
      <c r="A466" s="1" t="str">
        <f>IF(AND(NOT(ISBLANK(DATA!A464)),DATA!A464&lt;&gt;DATA!A463),"INSERT INTO SYSADM.PSAUTHSIGNON SELECT '"&amp;PSAUTHITEM_AU!$B$1 &amp; DATA!A464&amp;", DAYOFWEEK, STARTTIME, ENDTIME FROM SYSADM.PSAUTHSIGNON WHERE CLASSID = '"&amp;SignonBase&amp;"';","")</f>
        <v/>
      </c>
    </row>
    <row r="467" spans="1:1" ht="12.75" customHeight="1">
      <c r="A467" s="1" t="str">
        <f>IF(AND(NOT(ISBLANK(DATA!A465)),DATA!A465&lt;&gt;DATA!A464),"INSERT INTO SYSADM.PSAUTHSIGNON SELECT '"&amp;PSAUTHITEM_AU!$B$1 &amp; DATA!A465&amp;", DAYOFWEEK, STARTTIME, ENDTIME FROM SYSADM.PSAUTHSIGNON WHERE CLASSID = '"&amp;SignonBase&amp;"';","")</f>
        <v/>
      </c>
    </row>
    <row r="468" spans="1:1" ht="12.75" customHeight="1">
      <c r="A468" s="1" t="str">
        <f>IF(AND(NOT(ISBLANK(DATA!A466)),DATA!A466&lt;&gt;DATA!A465),"INSERT INTO SYSADM.PSAUTHSIGNON SELECT '"&amp;PSAUTHITEM_AU!$B$1 &amp; DATA!A466&amp;", DAYOFWEEK, STARTTIME, ENDTIME FROM SYSADM.PSAUTHSIGNON WHERE CLASSID = '"&amp;SignonBase&amp;"';","")</f>
        <v/>
      </c>
    </row>
    <row r="469" spans="1:1" ht="12.75" customHeight="1">
      <c r="A469" s="1" t="str">
        <f>IF(AND(NOT(ISBLANK(DATA!A467)),DATA!A467&lt;&gt;DATA!A466),"INSERT INTO SYSADM.PSAUTHSIGNON SELECT '"&amp;PSAUTHITEM_AU!$B$1 &amp; DATA!A467&amp;", DAYOFWEEK, STARTTIME, ENDTIME FROM SYSADM.PSAUTHSIGNON WHERE CLASSID = '"&amp;SignonBase&amp;"';","")</f>
        <v/>
      </c>
    </row>
    <row r="470" spans="1:1" ht="12.75" customHeight="1">
      <c r="A470" s="1" t="str">
        <f>IF(AND(NOT(ISBLANK(DATA!A468)),DATA!A468&lt;&gt;DATA!A467),"INSERT INTO SYSADM.PSAUTHSIGNON SELECT '"&amp;PSAUTHITEM_AU!$B$1 &amp; DATA!A468&amp;", DAYOFWEEK, STARTTIME, ENDTIME FROM SYSADM.PSAUTHSIGNON WHERE CLASSID = '"&amp;SignonBase&amp;"';","")</f>
        <v/>
      </c>
    </row>
    <row r="471" spans="1:1" ht="12.75" customHeight="1">
      <c r="A471" s="1" t="str">
        <f>IF(AND(NOT(ISBLANK(DATA!A469)),DATA!A469&lt;&gt;DATA!A468),"INSERT INTO SYSADM.PSAUTHSIGNON SELECT '"&amp;PSAUTHITEM_AU!$B$1 &amp; DATA!A469&amp;", DAYOFWEEK, STARTTIME, ENDTIME FROM SYSADM.PSAUTHSIGNON WHERE CLASSID = '"&amp;SignonBase&amp;"';","")</f>
        <v/>
      </c>
    </row>
    <row r="472" spans="1:1" ht="12.75" customHeight="1">
      <c r="A472" s="1" t="str">
        <f>IF(AND(NOT(ISBLANK(DATA!A470)),DATA!A470&lt;&gt;DATA!A469),"INSERT INTO SYSADM.PSAUTHSIGNON SELECT '"&amp;PSAUTHITEM_AU!$B$1 &amp; DATA!A470&amp;", DAYOFWEEK, STARTTIME, ENDTIME FROM SYSADM.PSAUTHSIGNON WHERE CLASSID = '"&amp;SignonBase&amp;"';","")</f>
        <v/>
      </c>
    </row>
    <row r="473" spans="1:1" ht="12.75" customHeight="1">
      <c r="A473" s="1" t="str">
        <f>IF(AND(NOT(ISBLANK(DATA!A471)),DATA!A471&lt;&gt;DATA!A470),"INSERT INTO SYSADM.PSAUTHSIGNON SELECT '"&amp;PSAUTHITEM_AU!$B$1 &amp; DATA!A471&amp;", DAYOFWEEK, STARTTIME, ENDTIME FROM SYSADM.PSAUTHSIGNON WHERE CLASSID = '"&amp;SignonBase&amp;"';","")</f>
        <v/>
      </c>
    </row>
    <row r="474" spans="1:1" ht="12.75" customHeight="1">
      <c r="A474" s="1" t="str">
        <f>IF(AND(NOT(ISBLANK(DATA!A472)),DATA!A472&lt;&gt;DATA!A471),"INSERT INTO SYSADM.PSAUTHSIGNON SELECT '"&amp;PSAUTHITEM_AU!$B$1 &amp; DATA!A472&amp;", DAYOFWEEK, STARTTIME, ENDTIME FROM SYSADM.PSAUTHSIGNON WHERE CLASSID = '"&amp;SignonBase&amp;"';","")</f>
        <v/>
      </c>
    </row>
    <row r="475" spans="1:1" ht="12.75" customHeight="1">
      <c r="A475" s="1" t="str">
        <f>IF(AND(NOT(ISBLANK(DATA!A473)),DATA!A473&lt;&gt;DATA!A472),"INSERT INTO SYSADM.PSAUTHSIGNON SELECT '"&amp;PSAUTHITEM_AU!$B$1 &amp; DATA!A473&amp;", DAYOFWEEK, STARTTIME, ENDTIME FROM SYSADM.PSAUTHSIGNON WHERE CLASSID = '"&amp;SignonBase&amp;"';","")</f>
        <v/>
      </c>
    </row>
    <row r="476" spans="1:1" ht="12.75" customHeight="1">
      <c r="A476" s="1" t="str">
        <f>IF(AND(NOT(ISBLANK(DATA!A474)),DATA!A474&lt;&gt;DATA!A473),"INSERT INTO SYSADM.PSAUTHSIGNON SELECT '"&amp;PSAUTHITEM_AU!$B$1 &amp; DATA!A474&amp;", DAYOFWEEK, STARTTIME, ENDTIME FROM SYSADM.PSAUTHSIGNON WHERE CLASSID = '"&amp;SignonBase&amp;"';","")</f>
        <v/>
      </c>
    </row>
    <row r="477" spans="1:1" ht="12.75" customHeight="1">
      <c r="A477" s="1" t="str">
        <f>IF(AND(NOT(ISBLANK(DATA!A475)),DATA!A475&lt;&gt;DATA!A474),"INSERT INTO SYSADM.PSAUTHSIGNON SELECT '"&amp;PSAUTHITEM_AU!$B$1 &amp; DATA!A475&amp;", DAYOFWEEK, STARTTIME, ENDTIME FROM SYSADM.PSAUTHSIGNON WHERE CLASSID = '"&amp;SignonBase&amp;"';","")</f>
        <v/>
      </c>
    </row>
    <row r="478" spans="1:1" ht="12.75" customHeight="1">
      <c r="A478" s="1" t="str">
        <f>IF(AND(NOT(ISBLANK(DATA!A476)),DATA!A476&lt;&gt;DATA!A475),"INSERT INTO SYSADM.PSAUTHSIGNON SELECT '"&amp;PSAUTHITEM_AU!$B$1 &amp; DATA!A476&amp;", DAYOFWEEK, STARTTIME, ENDTIME FROM SYSADM.PSAUTHSIGNON WHERE CLASSID = '"&amp;SignonBase&amp;"';","")</f>
        <v/>
      </c>
    </row>
    <row r="479" spans="1:1" ht="12.75" customHeight="1">
      <c r="A479" s="1" t="str">
        <f>IF(AND(NOT(ISBLANK(DATA!A477)),DATA!A477&lt;&gt;DATA!A476),"INSERT INTO SYSADM.PSAUTHSIGNON SELECT '"&amp;PSAUTHITEM_AU!$B$1 &amp; DATA!A477&amp;", DAYOFWEEK, STARTTIME, ENDTIME FROM SYSADM.PSAUTHSIGNON WHERE CLASSID = '"&amp;SignonBase&amp;"';","")</f>
        <v/>
      </c>
    </row>
    <row r="480" spans="1:1" ht="12.75" customHeight="1">
      <c r="A480" s="1" t="str">
        <f>IF(AND(NOT(ISBLANK(DATA!A478)),DATA!A478&lt;&gt;DATA!A477),"INSERT INTO SYSADM.PSAUTHSIGNON SELECT '"&amp;PSAUTHITEM_AU!$B$1 &amp; DATA!A478&amp;", DAYOFWEEK, STARTTIME, ENDTIME FROM SYSADM.PSAUTHSIGNON WHERE CLASSID = '"&amp;SignonBase&amp;"';","")</f>
        <v/>
      </c>
    </row>
    <row r="481" spans="1:1" ht="12.75" customHeight="1">
      <c r="A481" s="1" t="str">
        <f>IF(AND(NOT(ISBLANK(DATA!A479)),DATA!A479&lt;&gt;DATA!A478),"INSERT INTO SYSADM.PSAUTHSIGNON SELECT '"&amp;PSAUTHITEM_AU!$B$1 &amp; DATA!A479&amp;", DAYOFWEEK, STARTTIME, ENDTIME FROM SYSADM.PSAUTHSIGNON WHERE CLASSID = '"&amp;SignonBase&amp;"';","")</f>
        <v/>
      </c>
    </row>
    <row r="482" spans="1:1" ht="12.75" customHeight="1">
      <c r="A482" s="1" t="str">
        <f>IF(AND(NOT(ISBLANK(DATA!A480)),DATA!A480&lt;&gt;DATA!A479),"INSERT INTO SYSADM.PSAUTHSIGNON SELECT '"&amp;PSAUTHITEM_AU!$B$1 &amp; DATA!A480&amp;", DAYOFWEEK, STARTTIME, ENDTIME FROM SYSADM.PSAUTHSIGNON WHERE CLASSID = '"&amp;SignonBase&amp;"';","")</f>
        <v/>
      </c>
    </row>
    <row r="483" spans="1:1" ht="12.75" customHeight="1">
      <c r="A483" s="1" t="str">
        <f>IF(AND(NOT(ISBLANK(DATA!A481)),DATA!A481&lt;&gt;DATA!A480),"INSERT INTO SYSADM.PSAUTHSIGNON SELECT '"&amp;PSAUTHITEM_AU!$B$1 &amp; DATA!A481&amp;", DAYOFWEEK, STARTTIME, ENDTIME FROM SYSADM.PSAUTHSIGNON WHERE CLASSID = '"&amp;SignonBase&amp;"';","")</f>
        <v/>
      </c>
    </row>
    <row r="484" spans="1:1" ht="12.75" customHeight="1">
      <c r="A484" s="1" t="str">
        <f>IF(AND(NOT(ISBLANK(DATA!A482)),DATA!A482&lt;&gt;DATA!A481),"INSERT INTO SYSADM.PSAUTHSIGNON SELECT '"&amp;PSAUTHITEM_AU!$B$1 &amp; DATA!A482&amp;", DAYOFWEEK, STARTTIME, ENDTIME FROM SYSADM.PSAUTHSIGNON WHERE CLASSID = '"&amp;SignonBase&amp;"';","")</f>
        <v/>
      </c>
    </row>
    <row r="485" spans="1:1" ht="12.75" customHeight="1">
      <c r="A485" s="1" t="str">
        <f>IF(AND(NOT(ISBLANK(DATA!A483)),DATA!A483&lt;&gt;DATA!A482),"INSERT INTO SYSADM.PSAUTHSIGNON SELECT '"&amp;PSAUTHITEM_AU!$B$1 &amp; DATA!A483&amp;", DAYOFWEEK, STARTTIME, ENDTIME FROM SYSADM.PSAUTHSIGNON WHERE CLASSID = '"&amp;SignonBase&amp;"';","")</f>
        <v/>
      </c>
    </row>
    <row r="486" spans="1:1" ht="12.75" customHeight="1">
      <c r="A486" s="1" t="str">
        <f>IF(AND(NOT(ISBLANK(DATA!A484)),DATA!A484&lt;&gt;DATA!A483),"INSERT INTO SYSADM.PSAUTHSIGNON SELECT '"&amp;PSAUTHITEM_AU!$B$1 &amp; DATA!A484&amp;", DAYOFWEEK, STARTTIME, ENDTIME FROM SYSADM.PSAUTHSIGNON WHERE CLASSID = '"&amp;SignonBase&amp;"';","")</f>
        <v/>
      </c>
    </row>
    <row r="487" spans="1:1" ht="12.75" customHeight="1">
      <c r="A487" s="1" t="str">
        <f>IF(AND(NOT(ISBLANK(DATA!A485)),DATA!A485&lt;&gt;DATA!A484),"INSERT INTO SYSADM.PSAUTHSIGNON SELECT '"&amp;PSAUTHITEM_AU!$B$1 &amp; DATA!A485&amp;", DAYOFWEEK, STARTTIME, ENDTIME FROM SYSADM.PSAUTHSIGNON WHERE CLASSID = '"&amp;SignonBase&amp;"';","")</f>
        <v/>
      </c>
    </row>
    <row r="488" spans="1:1" ht="12.75" customHeight="1">
      <c r="A488" s="1" t="str">
        <f>IF(AND(NOT(ISBLANK(DATA!A486)),DATA!A486&lt;&gt;DATA!A485),"INSERT INTO SYSADM.PSAUTHSIGNON SELECT '"&amp;PSAUTHITEM_AU!$B$1 &amp; DATA!A486&amp;", DAYOFWEEK, STARTTIME, ENDTIME FROM SYSADM.PSAUTHSIGNON WHERE CLASSID = '"&amp;SignonBase&amp;"';","")</f>
        <v/>
      </c>
    </row>
    <row r="489" spans="1:1" ht="12.75" customHeight="1">
      <c r="A489" s="1" t="str">
        <f>IF(AND(NOT(ISBLANK(DATA!A487)),DATA!A487&lt;&gt;DATA!A486),"INSERT INTO SYSADM.PSAUTHSIGNON SELECT '"&amp;PSAUTHITEM_AU!$B$1 &amp; DATA!A487&amp;", DAYOFWEEK, STARTTIME, ENDTIME FROM SYSADM.PSAUTHSIGNON WHERE CLASSID = '"&amp;SignonBase&amp;"';","")</f>
        <v/>
      </c>
    </row>
    <row r="490" spans="1:1" ht="12.75" customHeight="1">
      <c r="A490" s="1" t="str">
        <f>IF(AND(NOT(ISBLANK(DATA!A488)),DATA!A488&lt;&gt;DATA!A487),"INSERT INTO SYSADM.PSAUTHSIGNON SELECT '"&amp;PSAUTHITEM_AU!$B$1 &amp; DATA!A488&amp;", DAYOFWEEK, STARTTIME, ENDTIME FROM SYSADM.PSAUTHSIGNON WHERE CLASSID = '"&amp;SignonBase&amp;"';","")</f>
        <v/>
      </c>
    </row>
    <row r="491" spans="1:1" ht="12.75" customHeight="1">
      <c r="A491" s="1" t="str">
        <f>IF(AND(NOT(ISBLANK(DATA!A489)),DATA!A489&lt;&gt;DATA!A488),"INSERT INTO SYSADM.PSAUTHSIGNON SELECT '"&amp;PSAUTHITEM_AU!$B$1 &amp; DATA!A489&amp;", DAYOFWEEK, STARTTIME, ENDTIME FROM SYSADM.PSAUTHSIGNON WHERE CLASSID = '"&amp;SignonBase&amp;"';","")</f>
        <v/>
      </c>
    </row>
    <row r="492" spans="1:1" ht="12.75" customHeight="1">
      <c r="A492" s="1" t="str">
        <f>IF(AND(NOT(ISBLANK(DATA!A490)),DATA!A490&lt;&gt;DATA!A489),"INSERT INTO SYSADM.PSAUTHSIGNON SELECT '"&amp;PSAUTHITEM_AU!$B$1 &amp; DATA!A490&amp;", DAYOFWEEK, STARTTIME, ENDTIME FROM SYSADM.PSAUTHSIGNON WHERE CLASSID = '"&amp;SignonBase&amp;"';","")</f>
        <v/>
      </c>
    </row>
    <row r="493" spans="1:1" ht="12.75" customHeight="1">
      <c r="A493" s="1" t="str">
        <f>IF(AND(NOT(ISBLANK(DATA!A491)),DATA!A491&lt;&gt;DATA!A490),"INSERT INTO SYSADM.PSAUTHSIGNON SELECT '"&amp;PSAUTHITEM_AU!$B$1 &amp; DATA!A491&amp;", DAYOFWEEK, STARTTIME, ENDTIME FROM SYSADM.PSAUTHSIGNON WHERE CLASSID = '"&amp;SignonBase&amp;"';","")</f>
        <v/>
      </c>
    </row>
    <row r="494" spans="1:1" ht="12.75" customHeight="1">
      <c r="A494" s="1" t="str">
        <f>IF(AND(NOT(ISBLANK(DATA!A492)),DATA!A492&lt;&gt;DATA!A491),"INSERT INTO SYSADM.PSAUTHSIGNON SELECT '"&amp;PSAUTHITEM_AU!$B$1 &amp; DATA!A492&amp;", DAYOFWEEK, STARTTIME, ENDTIME FROM SYSADM.PSAUTHSIGNON WHERE CLASSID = '"&amp;SignonBase&amp;"';","")</f>
        <v/>
      </c>
    </row>
    <row r="495" spans="1:1" ht="12.75" customHeight="1">
      <c r="A495" s="1" t="str">
        <f>IF(AND(NOT(ISBLANK(DATA!A493)),DATA!A493&lt;&gt;DATA!A492),"INSERT INTO SYSADM.PSAUTHSIGNON SELECT '"&amp;PSAUTHITEM_AU!$B$1 &amp; DATA!A493&amp;", DAYOFWEEK, STARTTIME, ENDTIME FROM SYSADM.PSAUTHSIGNON WHERE CLASSID = '"&amp;SignonBase&amp;"';","")</f>
        <v/>
      </c>
    </row>
    <row r="496" spans="1:1" ht="12.75" customHeight="1">
      <c r="A496" s="1" t="str">
        <f>IF(AND(NOT(ISBLANK(DATA!A494)),DATA!A494&lt;&gt;DATA!A493),"INSERT INTO SYSADM.PSAUTHSIGNON SELECT '"&amp;PSAUTHITEM_AU!$B$1 &amp; DATA!A494&amp;", DAYOFWEEK, STARTTIME, ENDTIME FROM SYSADM.PSAUTHSIGNON WHERE CLASSID = '"&amp;SignonBase&amp;"';","")</f>
        <v/>
      </c>
    </row>
    <row r="497" spans="1:1" ht="12.75" customHeight="1">
      <c r="A497" s="1" t="str">
        <f>IF(AND(NOT(ISBLANK(DATA!A495)),DATA!A495&lt;&gt;DATA!A494),"INSERT INTO SYSADM.PSAUTHSIGNON SELECT '"&amp;PSAUTHITEM_AU!$B$1 &amp; DATA!A495&amp;", DAYOFWEEK, STARTTIME, ENDTIME FROM SYSADM.PSAUTHSIGNON WHERE CLASSID = '"&amp;SignonBase&amp;"';","")</f>
        <v/>
      </c>
    </row>
    <row r="498" spans="1:1" ht="12.75" customHeight="1">
      <c r="A498" s="1" t="str">
        <f>IF(AND(NOT(ISBLANK(DATA!A496)),DATA!A496&lt;&gt;DATA!A495),"INSERT INTO SYSADM.PSAUTHSIGNON SELECT '"&amp;PSAUTHITEM_AU!$B$1 &amp; DATA!A496&amp;", DAYOFWEEK, STARTTIME, ENDTIME FROM SYSADM.PSAUTHSIGNON WHERE CLASSID = '"&amp;SignonBase&amp;"';","")</f>
        <v/>
      </c>
    </row>
    <row r="499" spans="1:1" ht="12.75" customHeight="1">
      <c r="A499" s="1" t="str">
        <f>IF(AND(NOT(ISBLANK(DATA!A497)),DATA!A497&lt;&gt;DATA!A496),"INSERT INTO SYSADM.PSAUTHSIGNON SELECT '"&amp;PSAUTHITEM_AU!$B$1 &amp; DATA!A497&amp;", DAYOFWEEK, STARTTIME, ENDTIME FROM SYSADM.PSAUTHSIGNON WHERE CLASSID = '"&amp;SignonBase&amp;"';","")</f>
        <v/>
      </c>
    </row>
    <row r="500" spans="1:1" ht="12.75" customHeight="1">
      <c r="A500" s="1" t="str">
        <f>IF(AND(NOT(ISBLANK(DATA!A498)),DATA!A498&lt;&gt;DATA!A497),"INSERT INTO SYSADM.PSAUTHSIGNON SELECT '"&amp;PSAUTHITEM_AU!$B$1 &amp; DATA!A498&amp;", DAYOFWEEK, STARTTIME, ENDTIME FROM SYSADM.PSAUTHSIGNON WHERE CLASSID = '"&amp;SignonBase&amp;"';","")</f>
        <v/>
      </c>
    </row>
    <row r="501" spans="1:1" ht="12.75" customHeight="1">
      <c r="A501" s="1" t="str">
        <f>IF(AND(NOT(ISBLANK(DATA!A499)),DATA!A499&lt;&gt;DATA!A498),"INSERT INTO SYSADM.PSAUTHSIGNON SELECT '"&amp;PSAUTHITEM_AU!$B$1 &amp; DATA!A499&amp;", DAYOFWEEK, STARTTIME, ENDTIME FROM SYSADM.PSAUTHSIGNON WHERE CLASSID = '"&amp;SignonBase&amp;"';","")</f>
        <v/>
      </c>
    </row>
    <row r="502" spans="1:1" ht="12.75" customHeight="1">
      <c r="A502" s="1" t="str">
        <f>IF(AND(NOT(ISBLANK(DATA!A500)),DATA!A500&lt;&gt;DATA!A499),"INSERT INTO SYSADM.PSAUTHSIGNON SELECT '"&amp;PSAUTHITEM_AU!$B$1 &amp; DATA!A500&amp;", DAYOFWEEK, STARTTIME, ENDTIME FROM SYSADM.PSAUTHSIGNON WHERE CLASSID = '"&amp;SignonBase&amp;"';","")</f>
        <v/>
      </c>
    </row>
    <row r="503" spans="1:1" ht="12.75" customHeight="1">
      <c r="A503" s="1" t="str">
        <f>IF(AND(NOT(ISBLANK(DATA!A501)),DATA!A501&lt;&gt;DATA!A500),"INSERT INTO SYSADM.PSAUTHSIGNON SELECT '"&amp;PSAUTHITEM_AU!$B$1 &amp; DATA!A501&amp;", DAYOFWEEK, STARTTIME, ENDTIME FROM SYSADM.PSAUTHSIGNON WHERE CLASSID = '"&amp;SignonBase&amp;"';","")</f>
        <v/>
      </c>
    </row>
    <row r="504" spans="1:1" ht="12.75" customHeight="1">
      <c r="A504" s="1" t="str">
        <f>IF(AND(NOT(ISBLANK(DATA!A502)),DATA!A502&lt;&gt;DATA!A501),"INSERT INTO SYSADM.PSAUTHSIGNON SELECT '"&amp;PSAUTHITEM_AU!$B$1 &amp; DATA!A502&amp;", DAYOFWEEK, STARTTIME, ENDTIME FROM SYSADM.PSAUTHSIGNON WHERE CLASSID = '"&amp;SignonBase&amp;"';","")</f>
        <v/>
      </c>
    </row>
    <row r="505" spans="1:1" ht="12.75" customHeight="1">
      <c r="A505" s="1" t="str">
        <f>IF(AND(NOT(ISBLANK(DATA!A503)),DATA!A503&lt;&gt;DATA!A502),"INSERT INTO SYSADM.PSAUTHSIGNON SELECT '"&amp;PSAUTHITEM_AU!$B$1 &amp; DATA!A503&amp;", DAYOFWEEK, STARTTIME, ENDTIME FROM SYSADM.PSAUTHSIGNON WHERE CLASSID = '"&amp;SignonBase&amp;"';","")</f>
        <v/>
      </c>
    </row>
    <row r="506" spans="1:1" ht="12.75" customHeight="1">
      <c r="A506" s="1" t="str">
        <f>IF(AND(NOT(ISBLANK(DATA!A504)),DATA!A504&lt;&gt;DATA!A503),"INSERT INTO SYSADM.PSAUTHSIGNON SELECT '"&amp;PSAUTHITEM_AU!$B$1 &amp; DATA!A504&amp;", DAYOFWEEK, STARTTIME, ENDTIME FROM SYSADM.PSAUTHSIGNON WHERE CLASSID = '"&amp;SignonBase&amp;"';","")</f>
        <v/>
      </c>
    </row>
    <row r="507" spans="1:1" ht="12.75" customHeight="1">
      <c r="A507" s="1" t="str">
        <f>IF(AND(NOT(ISBLANK(DATA!A505)),DATA!A505&lt;&gt;DATA!A504),"INSERT INTO SYSADM.PSAUTHSIGNON SELECT '"&amp;PSAUTHITEM_AU!$B$1 &amp; DATA!A505&amp;", DAYOFWEEK, STARTTIME, ENDTIME FROM SYSADM.PSAUTHSIGNON WHERE CLASSID = '"&amp;SignonBase&amp;"';","")</f>
        <v/>
      </c>
    </row>
    <row r="508" spans="1:1" ht="12.75" customHeight="1">
      <c r="A508" s="1" t="str">
        <f>IF(AND(NOT(ISBLANK(DATA!A506)),DATA!A506&lt;&gt;DATA!A505),"INSERT INTO SYSADM.PSAUTHSIGNON SELECT '"&amp;PSAUTHITEM_AU!$B$1 &amp; DATA!A506&amp;", DAYOFWEEK, STARTTIME, ENDTIME FROM SYSADM.PSAUTHSIGNON WHERE CLASSID = '"&amp;SignonBase&amp;"';","")</f>
        <v/>
      </c>
    </row>
    <row r="509" spans="1:1" ht="12.75" customHeight="1">
      <c r="A509" s="1" t="str">
        <f>IF(AND(NOT(ISBLANK(DATA!A507)),DATA!A507&lt;&gt;DATA!A506),"INSERT INTO SYSADM.PSAUTHSIGNON SELECT '"&amp;PSAUTHITEM_AU!$B$1 &amp; DATA!A507&amp;", DAYOFWEEK, STARTTIME, ENDTIME FROM SYSADM.PSAUTHSIGNON WHERE CLASSID = '"&amp;SignonBase&amp;"';","")</f>
        <v/>
      </c>
    </row>
    <row r="510" spans="1:1" ht="12.75" customHeight="1">
      <c r="A510" s="1" t="str">
        <f>IF(AND(NOT(ISBLANK(DATA!A508)),DATA!A508&lt;&gt;DATA!A507),"INSERT INTO SYSADM.PSAUTHSIGNON SELECT '"&amp;PSAUTHITEM_AU!$B$1 &amp; DATA!A508&amp;", DAYOFWEEK, STARTTIME, ENDTIME FROM SYSADM.PSAUTHSIGNON WHERE CLASSID = '"&amp;SignonBase&amp;"';","")</f>
        <v/>
      </c>
    </row>
    <row r="511" spans="1:1" ht="12.75" customHeight="1">
      <c r="A511" s="1" t="str">
        <f>IF(AND(NOT(ISBLANK(DATA!A509)),DATA!A509&lt;&gt;DATA!A508),"INSERT INTO SYSADM.PSAUTHSIGNON SELECT '"&amp;PSAUTHITEM_AU!$B$1 &amp; DATA!A509&amp;", DAYOFWEEK, STARTTIME, ENDTIME FROM SYSADM.PSAUTHSIGNON WHERE CLASSID = '"&amp;SignonBase&amp;"';","")</f>
        <v/>
      </c>
    </row>
    <row r="512" spans="1:1" ht="12.75" customHeight="1">
      <c r="A512" s="1" t="str">
        <f>IF(AND(NOT(ISBLANK(DATA!A510)),DATA!A510&lt;&gt;DATA!A509),"INSERT INTO SYSADM.PSAUTHSIGNON SELECT '"&amp;PSAUTHITEM_AU!$B$1 &amp; DATA!A510&amp;", DAYOFWEEK, STARTTIME, ENDTIME FROM SYSADM.PSAUTHSIGNON WHERE CLASSID = '"&amp;SignonBase&amp;"';","")</f>
        <v/>
      </c>
    </row>
    <row r="513" spans="1:1" ht="12.75" customHeight="1">
      <c r="A513" s="1" t="str">
        <f>IF(AND(NOT(ISBLANK(DATA!A511)),DATA!A511&lt;&gt;DATA!A510),"INSERT INTO SYSADM.PSAUTHSIGNON SELECT '"&amp;PSAUTHITEM_AU!$B$1 &amp; DATA!A511&amp;", DAYOFWEEK, STARTTIME, ENDTIME FROM SYSADM.PSAUTHSIGNON WHERE CLASSID = '"&amp;SignonBase&amp;"';","")</f>
        <v/>
      </c>
    </row>
    <row r="514" spans="1:1" ht="12.75" customHeight="1">
      <c r="A514" s="1" t="str">
        <f>IF(AND(NOT(ISBLANK(DATA!A512)),DATA!A512&lt;&gt;DATA!A511),"INSERT INTO SYSADM.PSAUTHSIGNON SELECT '"&amp;PSAUTHITEM_AU!$B$1 &amp; DATA!A512&amp;", DAYOFWEEK, STARTTIME, ENDTIME FROM SYSADM.PSAUTHSIGNON WHERE CLASSID = '"&amp;SignonBase&amp;"';","")</f>
        <v/>
      </c>
    </row>
    <row r="515" spans="1:1" ht="12.75" customHeight="1">
      <c r="A515" s="1" t="str">
        <f>IF(AND(NOT(ISBLANK(DATA!A513)),DATA!A513&lt;&gt;DATA!A512),"INSERT INTO SYSADM.PSAUTHSIGNON SELECT '"&amp;PSAUTHITEM_AU!$B$1 &amp; DATA!A513&amp;", DAYOFWEEK, STARTTIME, ENDTIME FROM SYSADM.PSAUTHSIGNON WHERE CLASSID = '"&amp;SignonBase&amp;"';","")</f>
        <v/>
      </c>
    </row>
    <row r="516" spans="1:1" ht="12.75" customHeight="1">
      <c r="A516" s="1" t="str">
        <f>IF(AND(NOT(ISBLANK(DATA!A514)),DATA!A514&lt;&gt;DATA!A513),"INSERT INTO SYSADM.PSAUTHSIGNON SELECT '"&amp;PSAUTHITEM_AU!$B$1 &amp; DATA!A514&amp;", DAYOFWEEK, STARTTIME, ENDTIME FROM SYSADM.PSAUTHSIGNON WHERE CLASSID = '"&amp;SignonBase&amp;"';","")</f>
        <v/>
      </c>
    </row>
    <row r="517" spans="1:1" ht="12.75" customHeight="1">
      <c r="A517" s="1" t="str">
        <f>IF(AND(NOT(ISBLANK(DATA!A515)),DATA!A515&lt;&gt;DATA!A514),"INSERT INTO SYSADM.PSAUTHSIGNON SELECT '"&amp;PSAUTHITEM_AU!$B$1 &amp; DATA!A515&amp;", DAYOFWEEK, STARTTIME, ENDTIME FROM SYSADM.PSAUTHSIGNON WHERE CLASSID = '"&amp;SignonBase&amp;"';","")</f>
        <v/>
      </c>
    </row>
    <row r="518" spans="1:1" ht="12.75" customHeight="1">
      <c r="A518" s="1" t="str">
        <f>IF(AND(NOT(ISBLANK(DATA!A516)),DATA!A516&lt;&gt;DATA!A515),"INSERT INTO SYSADM.PSAUTHSIGNON SELECT '"&amp;PSAUTHITEM_AU!$B$1 &amp; DATA!A516&amp;", DAYOFWEEK, STARTTIME, ENDTIME FROM SYSADM.PSAUTHSIGNON WHERE CLASSID = '"&amp;SignonBase&amp;"';","")</f>
        <v/>
      </c>
    </row>
    <row r="519" spans="1:1" ht="12.75" customHeight="1">
      <c r="A519" s="1" t="str">
        <f>IF(AND(NOT(ISBLANK(DATA!A517)),DATA!A517&lt;&gt;DATA!A516),"INSERT INTO SYSADM.PSAUTHSIGNON SELECT '"&amp;PSAUTHITEM_AU!$B$1 &amp; DATA!A517&amp;", DAYOFWEEK, STARTTIME, ENDTIME FROM SYSADM.PSAUTHSIGNON WHERE CLASSID = '"&amp;SignonBase&amp;"';","")</f>
        <v/>
      </c>
    </row>
    <row r="520" spans="1:1" ht="12.75" customHeight="1">
      <c r="A520" s="1" t="str">
        <f>IF(AND(NOT(ISBLANK(DATA!A518)),DATA!A518&lt;&gt;DATA!A517),"INSERT INTO SYSADM.PSAUTHSIGNON SELECT '"&amp;PSAUTHITEM_AU!$B$1 &amp; DATA!A518&amp;", DAYOFWEEK, STARTTIME, ENDTIME FROM SYSADM.PSAUTHSIGNON WHERE CLASSID = '"&amp;SignonBase&amp;"';","")</f>
        <v/>
      </c>
    </row>
    <row r="521" spans="1:1" ht="12.75" customHeight="1">
      <c r="A521" s="1" t="str">
        <f>IF(AND(NOT(ISBLANK(DATA!A519)),DATA!A519&lt;&gt;DATA!A518),"INSERT INTO SYSADM.PSAUTHSIGNON SELECT '"&amp;PSAUTHITEM_AU!$B$1 &amp; DATA!A519&amp;", DAYOFWEEK, STARTTIME, ENDTIME FROM SYSADM.PSAUTHSIGNON WHERE CLASSID = '"&amp;SignonBase&amp;"';","")</f>
        <v/>
      </c>
    </row>
    <row r="522" spans="1:1" ht="12.75" customHeight="1">
      <c r="A522" s="1" t="str">
        <f>IF(AND(NOT(ISBLANK(DATA!A520)),DATA!A520&lt;&gt;DATA!A519),"INSERT INTO SYSADM.PSAUTHSIGNON SELECT '"&amp;PSAUTHITEM_AU!$B$1 &amp; DATA!A520&amp;", DAYOFWEEK, STARTTIME, ENDTIME FROM SYSADM.PSAUTHSIGNON WHERE CLASSID = '"&amp;SignonBase&amp;"';","")</f>
        <v/>
      </c>
    </row>
    <row r="523" spans="1:1" ht="12.75" customHeight="1">
      <c r="A523" s="1" t="str">
        <f>IF(AND(NOT(ISBLANK(DATA!A521)),DATA!A521&lt;&gt;DATA!A520),"INSERT INTO SYSADM.PSAUTHSIGNON SELECT '"&amp;PSAUTHITEM_AU!$B$1 &amp; DATA!A521&amp;", DAYOFWEEK, STARTTIME, ENDTIME FROM SYSADM.PSAUTHSIGNON WHERE CLASSID = '"&amp;SignonBase&amp;"';","")</f>
        <v/>
      </c>
    </row>
    <row r="524" spans="1:1" ht="12.75" customHeight="1">
      <c r="A524" s="1" t="str">
        <f>IF(AND(NOT(ISBLANK(DATA!A522)),DATA!A522&lt;&gt;DATA!A521),"INSERT INTO SYSADM.PSAUTHSIGNON SELECT '"&amp;PSAUTHITEM_AU!$B$1 &amp; DATA!A522&amp;", DAYOFWEEK, STARTTIME, ENDTIME FROM SYSADM.PSAUTHSIGNON WHERE CLASSID = '"&amp;SignonBase&amp;"';","")</f>
        <v/>
      </c>
    </row>
    <row r="525" spans="1:1" ht="12.75" customHeight="1">
      <c r="A525" s="1" t="str">
        <f>IF(AND(NOT(ISBLANK(DATA!A523)),DATA!A523&lt;&gt;DATA!A522),"INSERT INTO SYSADM.PSAUTHSIGNON SELECT '"&amp;PSAUTHITEM_AU!$B$1 &amp; DATA!A523&amp;", DAYOFWEEK, STARTTIME, ENDTIME FROM SYSADM.PSAUTHSIGNON WHERE CLASSID = '"&amp;SignonBase&amp;"';","")</f>
        <v/>
      </c>
    </row>
    <row r="526" spans="1:1" ht="12.75" customHeight="1">
      <c r="A526" s="1" t="str">
        <f>IF(AND(NOT(ISBLANK(DATA!A524)),DATA!A524&lt;&gt;DATA!A523),"INSERT INTO SYSADM.PSAUTHSIGNON SELECT '"&amp;PSAUTHITEM_AU!$B$1 &amp; DATA!A524&amp;", DAYOFWEEK, STARTTIME, ENDTIME FROM SYSADM.PSAUTHSIGNON WHERE CLASSID = '"&amp;SignonBase&amp;"';","")</f>
        <v/>
      </c>
    </row>
    <row r="527" spans="1:1" ht="12.75" customHeight="1">
      <c r="A527" s="1" t="str">
        <f>IF(AND(NOT(ISBLANK(DATA!A525)),DATA!A525&lt;&gt;DATA!A524),"INSERT INTO SYSADM.PSAUTHSIGNON SELECT '"&amp;PSAUTHITEM_AU!$B$1 &amp; DATA!A525&amp;", DAYOFWEEK, STARTTIME, ENDTIME FROM SYSADM.PSAUTHSIGNON WHERE CLASSID = '"&amp;SignonBase&amp;"';","")</f>
        <v/>
      </c>
    </row>
    <row r="528" spans="1:1" ht="12.75" customHeight="1">
      <c r="A528" s="1" t="str">
        <f>IF(AND(NOT(ISBLANK(DATA!A526)),DATA!A526&lt;&gt;DATA!A525),"INSERT INTO SYSADM.PSAUTHSIGNON SELECT '"&amp;PSAUTHITEM_AU!$B$1 &amp; DATA!A526&amp;", DAYOFWEEK, STARTTIME, ENDTIME FROM SYSADM.PSAUTHSIGNON WHERE CLASSID = '"&amp;SignonBase&amp;"';","")</f>
        <v/>
      </c>
    </row>
    <row r="529" spans="1:1" ht="12.75" customHeight="1">
      <c r="A529" s="1" t="str">
        <f>IF(AND(NOT(ISBLANK(DATA!A527)),DATA!A527&lt;&gt;DATA!A526),"INSERT INTO SYSADM.PSAUTHSIGNON SELECT '"&amp;PSAUTHITEM_AU!$B$1 &amp; DATA!A527&amp;", DAYOFWEEK, STARTTIME, ENDTIME FROM SYSADM.PSAUTHSIGNON WHERE CLASSID = '"&amp;SignonBase&amp;"';","")</f>
        <v/>
      </c>
    </row>
    <row r="530" spans="1:1" ht="12.75" customHeight="1">
      <c r="A530" s="1" t="str">
        <f>IF(AND(NOT(ISBLANK(DATA!A528)),DATA!A528&lt;&gt;DATA!A527),"INSERT INTO SYSADM.PSAUTHSIGNON SELECT '"&amp;PSAUTHITEM_AU!$B$1 &amp; DATA!A528&amp;", DAYOFWEEK, STARTTIME, ENDTIME FROM SYSADM.PSAUTHSIGNON WHERE CLASSID = '"&amp;SignonBase&amp;"';","")</f>
        <v/>
      </c>
    </row>
    <row r="531" spans="1:1" ht="12.75" customHeight="1">
      <c r="A531" s="1" t="str">
        <f>IF(AND(NOT(ISBLANK(DATA!A529)),DATA!A529&lt;&gt;DATA!A528),"INSERT INTO SYSADM.PSAUTHSIGNON SELECT '"&amp;PSAUTHITEM_AU!$B$1 &amp; DATA!A529&amp;", DAYOFWEEK, STARTTIME, ENDTIME FROM SYSADM.PSAUTHSIGNON WHERE CLASSID = '"&amp;SignonBase&amp;"';","")</f>
        <v/>
      </c>
    </row>
    <row r="532" spans="1:1" ht="12.75" customHeight="1">
      <c r="A532" s="1" t="str">
        <f>IF(AND(NOT(ISBLANK(DATA!A530)),DATA!A530&lt;&gt;DATA!A529),"INSERT INTO SYSADM.PSAUTHSIGNON SELECT '"&amp;PSAUTHITEM_AU!$B$1 &amp; DATA!A530&amp;", DAYOFWEEK, STARTTIME, ENDTIME FROM SYSADM.PSAUTHSIGNON WHERE CLASSID = '"&amp;SignonBase&amp;"';","")</f>
        <v/>
      </c>
    </row>
    <row r="533" spans="1:1" ht="12.75" customHeight="1">
      <c r="A533" s="1" t="str">
        <f>IF(AND(NOT(ISBLANK(DATA!A531)),DATA!A531&lt;&gt;DATA!A530),"INSERT INTO SYSADM.PSAUTHSIGNON SELECT '"&amp;PSAUTHITEM_AU!$B$1 &amp; DATA!A531&amp;", DAYOFWEEK, STARTTIME, ENDTIME FROM SYSADM.PSAUTHSIGNON WHERE CLASSID = '"&amp;SignonBase&amp;"';","")</f>
        <v/>
      </c>
    </row>
    <row r="534" spans="1:1" ht="12.75" customHeight="1">
      <c r="A534" s="1" t="str">
        <f>IF(AND(NOT(ISBLANK(DATA!A532)),DATA!A532&lt;&gt;DATA!A531),"INSERT INTO SYSADM.PSAUTHSIGNON SELECT '"&amp;PSAUTHITEM_AU!$B$1 &amp; DATA!A532&amp;", DAYOFWEEK, STARTTIME, ENDTIME FROM SYSADM.PSAUTHSIGNON WHERE CLASSID = '"&amp;SignonBase&amp;"';","")</f>
        <v/>
      </c>
    </row>
    <row r="535" spans="1:1" ht="12.75" customHeight="1">
      <c r="A535" s="1" t="str">
        <f>IF(AND(NOT(ISBLANK(DATA!A533)),DATA!A533&lt;&gt;DATA!A532),"INSERT INTO SYSADM.PSAUTHSIGNON SELECT '"&amp;PSAUTHITEM_AU!$B$1 &amp; DATA!A533&amp;", DAYOFWEEK, STARTTIME, ENDTIME FROM SYSADM.PSAUTHSIGNON WHERE CLASSID = '"&amp;SignonBase&amp;"';","")</f>
        <v/>
      </c>
    </row>
    <row r="536" spans="1:1" ht="12.75" customHeight="1">
      <c r="A536" s="1" t="str">
        <f>IF(AND(NOT(ISBLANK(DATA!A534)),DATA!A534&lt;&gt;DATA!A533),"INSERT INTO SYSADM.PSAUTHSIGNON SELECT '"&amp;PSAUTHITEM_AU!$B$1 &amp; DATA!A534&amp;", DAYOFWEEK, STARTTIME, ENDTIME FROM SYSADM.PSAUTHSIGNON WHERE CLASSID = '"&amp;SignonBase&amp;"';","")</f>
        <v/>
      </c>
    </row>
    <row r="537" spans="1:1" ht="12.75" customHeight="1">
      <c r="A537" s="1" t="str">
        <f>IF(AND(NOT(ISBLANK(DATA!A535)),DATA!A535&lt;&gt;DATA!A534),"INSERT INTO SYSADM.PSAUTHSIGNON SELECT '"&amp;PSAUTHITEM_AU!$B$1 &amp; DATA!A535&amp;", DAYOFWEEK, STARTTIME, ENDTIME FROM SYSADM.PSAUTHSIGNON WHERE CLASSID = '"&amp;SignonBase&amp;"';","")</f>
        <v/>
      </c>
    </row>
    <row r="538" spans="1:1" ht="12.75" customHeight="1">
      <c r="A538" s="1" t="str">
        <f>IF(AND(NOT(ISBLANK(DATA!A536)),DATA!A536&lt;&gt;DATA!A535),"INSERT INTO SYSADM.PSAUTHSIGNON SELECT '"&amp;PSAUTHITEM_AU!$B$1 &amp; DATA!A536&amp;", DAYOFWEEK, STARTTIME, ENDTIME FROM SYSADM.PSAUTHSIGNON WHERE CLASSID = '"&amp;SignonBase&amp;"';","")</f>
        <v/>
      </c>
    </row>
    <row r="539" spans="1:1" ht="12.75" customHeight="1">
      <c r="A539" s="1" t="str">
        <f>IF(AND(NOT(ISBLANK(DATA!A537)),DATA!A537&lt;&gt;DATA!A536),"INSERT INTO SYSADM.PSAUTHSIGNON SELECT '"&amp;PSAUTHITEM_AU!$B$1 &amp; DATA!A537&amp;", DAYOFWEEK, STARTTIME, ENDTIME FROM SYSADM.PSAUTHSIGNON WHERE CLASSID = '"&amp;SignonBase&amp;"';","")</f>
        <v/>
      </c>
    </row>
    <row r="540" spans="1:1" ht="12.75" customHeight="1">
      <c r="A540" s="1" t="str">
        <f>IF(AND(NOT(ISBLANK(DATA!A538)),DATA!A538&lt;&gt;DATA!A537),"INSERT INTO SYSADM.PSAUTHSIGNON SELECT '"&amp;PSAUTHITEM_AU!$B$1 &amp; DATA!A538&amp;", DAYOFWEEK, STARTTIME, ENDTIME FROM SYSADM.PSAUTHSIGNON WHERE CLASSID = '"&amp;SignonBase&amp;"';","")</f>
        <v/>
      </c>
    </row>
    <row r="541" spans="1:1" ht="12.75" customHeight="1">
      <c r="A541" s="1" t="str">
        <f>IF(AND(NOT(ISBLANK(DATA!A539)),DATA!A539&lt;&gt;DATA!A538),"INSERT INTO SYSADM.PSAUTHSIGNON SELECT '"&amp;PSAUTHITEM_AU!$B$1 &amp; DATA!A539&amp;", DAYOFWEEK, STARTTIME, ENDTIME FROM SYSADM.PSAUTHSIGNON WHERE CLASSID = '"&amp;SignonBase&amp;"';","")</f>
        <v/>
      </c>
    </row>
    <row r="542" spans="1:1" ht="12.75" customHeight="1">
      <c r="A542" s="1" t="str">
        <f>IF(AND(NOT(ISBLANK(DATA!A540)),DATA!A540&lt;&gt;DATA!A539),"INSERT INTO SYSADM.PSAUTHSIGNON SELECT '"&amp;PSAUTHITEM_AU!$B$1 &amp; DATA!A540&amp;", DAYOFWEEK, STARTTIME, ENDTIME FROM SYSADM.PSAUTHSIGNON WHERE CLASSID = '"&amp;SignonBase&amp;"';","")</f>
        <v/>
      </c>
    </row>
    <row r="543" spans="1:1" ht="12.75" customHeight="1">
      <c r="A543" s="1" t="str">
        <f>IF(AND(NOT(ISBLANK(DATA!A541)),DATA!A541&lt;&gt;DATA!A540),"INSERT INTO SYSADM.PSAUTHSIGNON SELECT '"&amp;PSAUTHITEM_AU!$B$1 &amp; DATA!A541&amp;", DAYOFWEEK, STARTTIME, ENDTIME FROM SYSADM.PSAUTHSIGNON WHERE CLASSID = '"&amp;SignonBase&amp;"';","")</f>
        <v/>
      </c>
    </row>
    <row r="544" spans="1:1" ht="12.75" customHeight="1">
      <c r="A544" s="1" t="str">
        <f>IF(AND(NOT(ISBLANK(DATA!A542)),DATA!A542&lt;&gt;DATA!A541),"INSERT INTO SYSADM.PSAUTHSIGNON SELECT '"&amp;PSAUTHITEM_AU!$B$1 &amp; DATA!A542&amp;", DAYOFWEEK, STARTTIME, ENDTIME FROM SYSADM.PSAUTHSIGNON WHERE CLASSID = '"&amp;SignonBase&amp;"';","")</f>
        <v/>
      </c>
    </row>
    <row r="545" spans="1:1" ht="12.75" customHeight="1">
      <c r="A545" s="1" t="str">
        <f>IF(AND(NOT(ISBLANK(DATA!A543)),DATA!A543&lt;&gt;DATA!A542),"INSERT INTO SYSADM.PSAUTHSIGNON SELECT '"&amp;PSAUTHITEM_AU!$B$1 &amp; DATA!A543&amp;", DAYOFWEEK, STARTTIME, ENDTIME FROM SYSADM.PSAUTHSIGNON WHERE CLASSID = '"&amp;SignonBase&amp;"';","")</f>
        <v/>
      </c>
    </row>
    <row r="546" spans="1:1" ht="12.75" customHeight="1">
      <c r="A546" s="1" t="str">
        <f>IF(AND(NOT(ISBLANK(DATA!A544)),DATA!A544&lt;&gt;DATA!A543),"INSERT INTO SYSADM.PSAUTHSIGNON SELECT '"&amp;PSAUTHITEM_AU!$B$1 &amp; DATA!A544&amp;", DAYOFWEEK, STARTTIME, ENDTIME FROM SYSADM.PSAUTHSIGNON WHERE CLASSID = '"&amp;SignonBase&amp;"';","")</f>
        <v/>
      </c>
    </row>
    <row r="547" spans="1:1" ht="12.75" customHeight="1">
      <c r="A547" s="1" t="str">
        <f>IF(AND(NOT(ISBLANK(DATA!A545)),DATA!A545&lt;&gt;DATA!A544),"INSERT INTO SYSADM.PSAUTHSIGNON SELECT '"&amp;PSAUTHITEM_AU!$B$1 &amp; DATA!A545&amp;", DAYOFWEEK, STARTTIME, ENDTIME FROM SYSADM.PSAUTHSIGNON WHERE CLASSID = '"&amp;SignonBase&amp;"';","")</f>
        <v/>
      </c>
    </row>
    <row r="548" spans="1:1" ht="12.75" customHeight="1">
      <c r="A548" s="1" t="str">
        <f>IF(AND(NOT(ISBLANK(DATA!A546)),DATA!A546&lt;&gt;DATA!A545),"INSERT INTO SYSADM.PSAUTHSIGNON SELECT '"&amp;PSAUTHITEM_AU!$B$1 &amp; DATA!A546&amp;", DAYOFWEEK, STARTTIME, ENDTIME FROM SYSADM.PSAUTHSIGNON WHERE CLASSID = '"&amp;SignonBase&amp;"';","")</f>
        <v/>
      </c>
    </row>
    <row r="549" spans="1:1" ht="12.75" customHeight="1">
      <c r="A549" s="1" t="str">
        <f>IF(AND(NOT(ISBLANK(DATA!A547)),DATA!A547&lt;&gt;DATA!A546),"INSERT INTO SYSADM.PSAUTHSIGNON SELECT '"&amp;PSAUTHITEM_AU!$B$1 &amp; DATA!A547&amp;", DAYOFWEEK, STARTTIME, ENDTIME FROM SYSADM.PSAUTHSIGNON WHERE CLASSID = '"&amp;SignonBase&amp;"';","")</f>
        <v/>
      </c>
    </row>
    <row r="550" spans="1:1" ht="12.75" customHeight="1">
      <c r="A550" s="1" t="str">
        <f>IF(AND(NOT(ISBLANK(DATA!A548)),DATA!A548&lt;&gt;DATA!A547),"INSERT INTO SYSADM.PSAUTHSIGNON SELECT '"&amp;PSAUTHITEM_AU!$B$1 &amp; DATA!A548&amp;", DAYOFWEEK, STARTTIME, ENDTIME FROM SYSADM.PSAUTHSIGNON WHERE CLASSID = '"&amp;SignonBase&amp;"';","")</f>
        <v/>
      </c>
    </row>
    <row r="551" spans="1:1" ht="12.75" customHeight="1">
      <c r="A551" s="1" t="str">
        <f>IF(AND(NOT(ISBLANK(DATA!A549)),DATA!A549&lt;&gt;DATA!A548),"INSERT INTO SYSADM.PSAUTHSIGNON SELECT '"&amp;PSAUTHITEM_AU!$B$1 &amp; DATA!A549&amp;", DAYOFWEEK, STARTTIME, ENDTIME FROM SYSADM.PSAUTHSIGNON WHERE CLASSID = '"&amp;SignonBase&amp;"';","")</f>
        <v/>
      </c>
    </row>
    <row r="552" spans="1:1" ht="12.75" customHeight="1">
      <c r="A552" s="1" t="str">
        <f>IF(AND(NOT(ISBLANK(DATA!A550)),DATA!A550&lt;&gt;DATA!A549),"INSERT INTO SYSADM.PSAUTHSIGNON SELECT '"&amp;PSAUTHITEM_AU!$B$1 &amp; DATA!A550&amp;", DAYOFWEEK, STARTTIME, ENDTIME FROM SYSADM.PSAUTHSIGNON WHERE CLASSID = '"&amp;SignonBase&amp;"';","")</f>
        <v/>
      </c>
    </row>
    <row r="553" spans="1:1" ht="12.75" customHeight="1">
      <c r="A553" s="1" t="str">
        <f>IF(AND(NOT(ISBLANK(DATA!A551)),DATA!A551&lt;&gt;DATA!A550),"INSERT INTO SYSADM.PSAUTHSIGNON SELECT '"&amp;PSAUTHITEM_AU!$B$1 &amp; DATA!A551&amp;", DAYOFWEEK, STARTTIME, ENDTIME FROM SYSADM.PSAUTHSIGNON WHERE CLASSID = '"&amp;SignonBase&amp;"';","")</f>
        <v/>
      </c>
    </row>
    <row r="554" spans="1:1" ht="12.75" customHeight="1">
      <c r="A554" s="1" t="str">
        <f>IF(AND(NOT(ISBLANK(DATA!A552)),DATA!A552&lt;&gt;DATA!A551),"INSERT INTO SYSADM.PSAUTHSIGNON SELECT '"&amp;PSAUTHITEM_AU!$B$1 &amp; DATA!A552&amp;", DAYOFWEEK, STARTTIME, ENDTIME FROM SYSADM.PSAUTHSIGNON WHERE CLASSID = '"&amp;SignonBase&amp;"';","")</f>
        <v/>
      </c>
    </row>
    <row r="555" spans="1:1" ht="12.75" customHeight="1">
      <c r="A555" s="1" t="str">
        <f>IF(AND(NOT(ISBLANK(DATA!A553)),DATA!A553&lt;&gt;DATA!A552),"INSERT INTO SYSADM.PSAUTHSIGNON SELECT '"&amp;PSAUTHITEM_AU!$B$1 &amp; DATA!A553&amp;", DAYOFWEEK, STARTTIME, ENDTIME FROM SYSADM.PSAUTHSIGNON WHERE CLASSID = '"&amp;SignonBase&amp;"';","")</f>
        <v/>
      </c>
    </row>
    <row r="556" spans="1:1" ht="12.75" customHeight="1">
      <c r="A556" s="1" t="str">
        <f>IF(AND(NOT(ISBLANK(DATA!A554)),DATA!A554&lt;&gt;DATA!A553),"INSERT INTO SYSADM.PSAUTHSIGNON SELECT '"&amp;PSAUTHITEM_AU!$B$1 &amp; DATA!A554&amp;", DAYOFWEEK, STARTTIME, ENDTIME FROM SYSADM.PSAUTHSIGNON WHERE CLASSID = '"&amp;SignonBase&amp;"';","")</f>
        <v/>
      </c>
    </row>
    <row r="557" spans="1:1" ht="12.75" customHeight="1">
      <c r="A557" s="1" t="str">
        <f>IF(AND(NOT(ISBLANK(DATA!A555)),DATA!A555&lt;&gt;DATA!A554),"INSERT INTO SYSADM.PSAUTHSIGNON SELECT '"&amp;PSAUTHITEM_AU!$B$1 &amp; DATA!A555&amp;", DAYOFWEEK, STARTTIME, ENDTIME FROM SYSADM.PSAUTHSIGNON WHERE CLASSID = '"&amp;SignonBase&amp;"';","")</f>
        <v/>
      </c>
    </row>
    <row r="558" spans="1:1" ht="12.75" customHeight="1">
      <c r="A558" s="1" t="str">
        <f>IF(AND(NOT(ISBLANK(DATA!A556)),DATA!A556&lt;&gt;DATA!A555),"INSERT INTO SYSADM.PSAUTHSIGNON SELECT '"&amp;PSAUTHITEM_AU!$B$1 &amp; DATA!A556&amp;", DAYOFWEEK, STARTTIME, ENDTIME FROM SYSADM.PSAUTHSIGNON WHERE CLASSID = '"&amp;SignonBase&amp;"';","")</f>
        <v/>
      </c>
    </row>
    <row r="559" spans="1:1" ht="12.75" customHeight="1">
      <c r="A559" s="1" t="str">
        <f>IF(AND(NOT(ISBLANK(DATA!A557)),DATA!A557&lt;&gt;DATA!A556),"INSERT INTO SYSADM.PSAUTHSIGNON SELECT '"&amp;PSAUTHITEM_AU!$B$1 &amp; DATA!A557&amp;", DAYOFWEEK, STARTTIME, ENDTIME FROM SYSADM.PSAUTHSIGNON WHERE CLASSID = '"&amp;SignonBase&amp;"';","")</f>
        <v/>
      </c>
    </row>
    <row r="560" spans="1:1" ht="12.75" customHeight="1">
      <c r="A560" s="1" t="str">
        <f>IF(AND(NOT(ISBLANK(DATA!A558)),DATA!A558&lt;&gt;DATA!A557),"INSERT INTO SYSADM.PSAUTHSIGNON SELECT '"&amp;PSAUTHITEM_AU!$B$1 &amp; DATA!A558&amp;", DAYOFWEEK, STARTTIME, ENDTIME FROM SYSADM.PSAUTHSIGNON WHERE CLASSID = '"&amp;SignonBase&amp;"';","")</f>
        <v/>
      </c>
    </row>
    <row r="561" spans="1:1" ht="12.75" customHeight="1">
      <c r="A561" s="1" t="str">
        <f>IF(AND(NOT(ISBLANK(DATA!A559)),DATA!A559&lt;&gt;DATA!A558),"INSERT INTO SYSADM.PSAUTHSIGNON SELECT '"&amp;PSAUTHITEM_AU!$B$1 &amp; DATA!A559&amp;", DAYOFWEEK, STARTTIME, ENDTIME FROM SYSADM.PSAUTHSIGNON WHERE CLASSID = '"&amp;SignonBase&amp;"';","")</f>
        <v/>
      </c>
    </row>
    <row r="562" spans="1:1" ht="12.75" customHeight="1">
      <c r="A562" s="1" t="str">
        <f>IF(AND(NOT(ISBLANK(DATA!A560)),DATA!A560&lt;&gt;DATA!A559),"INSERT INTO SYSADM.PSAUTHSIGNON SELECT '"&amp;PSAUTHITEM_AU!$B$1 &amp; DATA!A560&amp;", DAYOFWEEK, STARTTIME, ENDTIME FROM SYSADM.PSAUTHSIGNON WHERE CLASSID = '"&amp;SignonBase&amp;"';","")</f>
        <v/>
      </c>
    </row>
    <row r="563" spans="1:1" ht="12.75" customHeight="1">
      <c r="A563" s="1" t="str">
        <f>IF(AND(NOT(ISBLANK(DATA!A561)),DATA!A561&lt;&gt;DATA!A560),"INSERT INTO SYSADM.PSAUTHSIGNON SELECT '"&amp;PSAUTHITEM_AU!$B$1 &amp; DATA!A561&amp;", DAYOFWEEK, STARTTIME, ENDTIME FROM SYSADM.PSAUTHSIGNON WHERE CLASSID = '"&amp;SignonBase&amp;"';","")</f>
        <v/>
      </c>
    </row>
    <row r="564" spans="1:1" ht="12.75" customHeight="1">
      <c r="A564" s="1" t="str">
        <f>IF(AND(NOT(ISBLANK(DATA!A562)),DATA!A562&lt;&gt;DATA!A561),"INSERT INTO SYSADM.PSAUTHSIGNON SELECT '"&amp;PSAUTHITEM_AU!$B$1 &amp; DATA!A562&amp;", DAYOFWEEK, STARTTIME, ENDTIME FROM SYSADM.PSAUTHSIGNON WHERE CLASSID = '"&amp;SignonBase&amp;"';","")</f>
        <v/>
      </c>
    </row>
    <row r="565" spans="1:1" ht="12.75" customHeight="1">
      <c r="A565" s="1" t="str">
        <f>IF(AND(NOT(ISBLANK(DATA!A563)),DATA!A563&lt;&gt;DATA!A562),"INSERT INTO SYSADM.PSAUTHSIGNON SELECT '"&amp;PSAUTHITEM_AU!$B$1 &amp; DATA!A563&amp;", DAYOFWEEK, STARTTIME, ENDTIME FROM SYSADM.PSAUTHSIGNON WHERE CLASSID = '"&amp;SignonBase&amp;"';","")</f>
        <v/>
      </c>
    </row>
    <row r="566" spans="1:1" ht="12.75" customHeight="1">
      <c r="A566" s="1" t="str">
        <f>IF(AND(NOT(ISBLANK(DATA!A564)),DATA!A564&lt;&gt;DATA!A563),"INSERT INTO SYSADM.PSAUTHSIGNON SELECT '"&amp;PSAUTHITEM_AU!$B$1 &amp; DATA!A564&amp;", DAYOFWEEK, STARTTIME, ENDTIME FROM SYSADM.PSAUTHSIGNON WHERE CLASSID = '"&amp;SignonBase&amp;"';","")</f>
        <v/>
      </c>
    </row>
    <row r="567" spans="1:1" ht="12.75" customHeight="1">
      <c r="A567" s="1" t="str">
        <f>IF(AND(NOT(ISBLANK(DATA!A565)),DATA!A565&lt;&gt;DATA!A564),"INSERT INTO SYSADM.PSAUTHSIGNON SELECT '"&amp;PSAUTHITEM_AU!$B$1 &amp; DATA!A565&amp;", DAYOFWEEK, STARTTIME, ENDTIME FROM SYSADM.PSAUTHSIGNON WHERE CLASSID = '"&amp;SignonBase&amp;"';","")</f>
        <v/>
      </c>
    </row>
    <row r="568" spans="1:1" ht="12.75" customHeight="1">
      <c r="A568" s="1" t="str">
        <f>IF(AND(NOT(ISBLANK(DATA!A566)),DATA!A566&lt;&gt;DATA!A565),"INSERT INTO SYSADM.PSAUTHSIGNON SELECT '"&amp;PSAUTHITEM_AU!$B$1 &amp; DATA!A566&amp;", DAYOFWEEK, STARTTIME, ENDTIME FROM SYSADM.PSAUTHSIGNON WHERE CLASSID = '"&amp;SignonBase&amp;"';","")</f>
        <v/>
      </c>
    </row>
    <row r="569" spans="1:1" ht="12.75" customHeight="1">
      <c r="A569" s="1" t="str">
        <f>IF(AND(NOT(ISBLANK(DATA!A567)),DATA!A567&lt;&gt;DATA!A566),"INSERT INTO SYSADM.PSAUTHSIGNON SELECT '"&amp;PSAUTHITEM_AU!$B$1 &amp; DATA!A567&amp;", DAYOFWEEK, STARTTIME, ENDTIME FROM SYSADM.PSAUTHSIGNON WHERE CLASSID = '"&amp;SignonBase&amp;"';","")</f>
        <v/>
      </c>
    </row>
    <row r="570" spans="1:1" ht="12.75" customHeight="1">
      <c r="A570" s="1" t="str">
        <f>IF(AND(NOT(ISBLANK(DATA!A568)),DATA!A568&lt;&gt;DATA!A567),"INSERT INTO SYSADM.PSAUTHSIGNON SELECT '"&amp;PSAUTHITEM_AU!$B$1 &amp; DATA!A568&amp;", DAYOFWEEK, STARTTIME, ENDTIME FROM SYSADM.PSAUTHSIGNON WHERE CLASSID = '"&amp;SignonBase&amp;"';","")</f>
        <v/>
      </c>
    </row>
    <row r="571" spans="1:1" ht="12.75" customHeight="1">
      <c r="A571" s="1" t="str">
        <f>IF(AND(NOT(ISBLANK(DATA!A569)),DATA!A569&lt;&gt;DATA!A568),"INSERT INTO SYSADM.PSAUTHSIGNON SELECT '"&amp;PSAUTHITEM_AU!$B$1 &amp; DATA!A569&amp;", DAYOFWEEK, STARTTIME, ENDTIME FROM SYSADM.PSAUTHSIGNON WHERE CLASSID = '"&amp;SignonBase&amp;"';","")</f>
        <v/>
      </c>
    </row>
    <row r="572" spans="1:1" ht="12.75" customHeight="1">
      <c r="A572" s="1" t="str">
        <f>IF(AND(NOT(ISBLANK(DATA!A570)),DATA!A570&lt;&gt;DATA!A569),"INSERT INTO SYSADM.PSAUTHSIGNON SELECT '"&amp;PSAUTHITEM_AU!$B$1 &amp; DATA!A570&amp;", DAYOFWEEK, STARTTIME, ENDTIME FROM SYSADM.PSAUTHSIGNON WHERE CLASSID = '"&amp;SignonBase&amp;"';","")</f>
        <v/>
      </c>
    </row>
    <row r="573" spans="1:1" ht="12.75" customHeight="1">
      <c r="A573" s="1" t="str">
        <f>IF(AND(NOT(ISBLANK(DATA!A571)),DATA!A571&lt;&gt;DATA!A570),"INSERT INTO SYSADM.PSAUTHSIGNON SELECT '"&amp;PSAUTHITEM_AU!$B$1 &amp; DATA!A571&amp;", DAYOFWEEK, STARTTIME, ENDTIME FROM SYSADM.PSAUTHSIGNON WHERE CLASSID = '"&amp;SignonBase&amp;"';","")</f>
        <v/>
      </c>
    </row>
    <row r="574" spans="1:1" ht="12.75" customHeight="1">
      <c r="A574" s="1" t="str">
        <f>IF(AND(NOT(ISBLANK(DATA!A572)),DATA!A572&lt;&gt;DATA!A571),"INSERT INTO SYSADM.PSAUTHSIGNON SELECT '"&amp;PSAUTHITEM_AU!$B$1 &amp; DATA!A572&amp;", DAYOFWEEK, STARTTIME, ENDTIME FROM SYSADM.PSAUTHSIGNON WHERE CLASSID = '"&amp;SignonBase&amp;"';","")</f>
        <v/>
      </c>
    </row>
    <row r="575" spans="1:1" ht="12.75" customHeight="1">
      <c r="A575" s="1" t="str">
        <f>IF(AND(NOT(ISBLANK(DATA!A573)),DATA!A573&lt;&gt;DATA!A572),"INSERT INTO SYSADM.PSAUTHSIGNON SELECT '"&amp;PSAUTHITEM_AU!$B$1 &amp; DATA!A573&amp;", DAYOFWEEK, STARTTIME, ENDTIME FROM SYSADM.PSAUTHSIGNON WHERE CLASSID = '"&amp;SignonBase&amp;"';","")</f>
        <v/>
      </c>
    </row>
    <row r="576" spans="1:1" ht="12.75" customHeight="1">
      <c r="A576" s="1" t="str">
        <f>IF(AND(NOT(ISBLANK(DATA!A574)),DATA!A574&lt;&gt;DATA!A573),"INSERT INTO SYSADM.PSAUTHSIGNON SELECT '"&amp;PSAUTHITEM_AU!$B$1 &amp; DATA!A574&amp;", DAYOFWEEK, STARTTIME, ENDTIME FROM SYSADM.PSAUTHSIGNON WHERE CLASSID = '"&amp;SignonBase&amp;"';","")</f>
        <v/>
      </c>
    </row>
    <row r="577" spans="1:1" ht="12.75" customHeight="1">
      <c r="A577" s="1" t="str">
        <f>IF(AND(NOT(ISBLANK(DATA!A575)),DATA!A575&lt;&gt;DATA!A574),"INSERT INTO SYSADM.PSAUTHSIGNON SELECT '"&amp;PSAUTHITEM_AU!$B$1 &amp; DATA!A575&amp;", DAYOFWEEK, STARTTIME, ENDTIME FROM SYSADM.PSAUTHSIGNON WHERE CLASSID = '"&amp;SignonBase&amp;"';","")</f>
        <v/>
      </c>
    </row>
    <row r="578" spans="1:1" ht="12.75" customHeight="1">
      <c r="A578" s="1" t="str">
        <f>IF(AND(NOT(ISBLANK(DATA!A576)),DATA!A576&lt;&gt;DATA!A575),"INSERT INTO SYSADM.PSAUTHSIGNON SELECT '"&amp;PSAUTHITEM_AU!$B$1 &amp; DATA!A576&amp;", DAYOFWEEK, STARTTIME, ENDTIME FROM SYSADM.PSAUTHSIGNON WHERE CLASSID = '"&amp;SignonBase&amp;"';","")</f>
        <v/>
      </c>
    </row>
    <row r="579" spans="1:1" ht="12.75" customHeight="1">
      <c r="A579" s="1" t="str">
        <f>IF(AND(NOT(ISBLANK(DATA!A577)),DATA!A577&lt;&gt;DATA!A576),"INSERT INTO SYSADM.PSAUTHSIGNON SELECT '"&amp;PSAUTHITEM_AU!$B$1 &amp; DATA!A577&amp;", DAYOFWEEK, STARTTIME, ENDTIME FROM SYSADM.PSAUTHSIGNON WHERE CLASSID = '"&amp;SignonBase&amp;"';","")</f>
        <v/>
      </c>
    </row>
    <row r="580" spans="1:1" ht="12.75" customHeight="1">
      <c r="A580" s="1" t="str">
        <f>IF(AND(NOT(ISBLANK(DATA!A578)),DATA!A578&lt;&gt;DATA!A577),"INSERT INTO SYSADM.PSAUTHSIGNON SELECT '"&amp;PSAUTHITEM_AU!$B$1 &amp; DATA!A578&amp;", DAYOFWEEK, STARTTIME, ENDTIME FROM SYSADM.PSAUTHSIGNON WHERE CLASSID = '"&amp;SignonBase&amp;"';","")</f>
        <v/>
      </c>
    </row>
    <row r="581" spans="1:1" ht="12.75" customHeight="1">
      <c r="A581" s="1" t="str">
        <f>IF(AND(NOT(ISBLANK(DATA!A579)),DATA!A579&lt;&gt;DATA!A578),"INSERT INTO SYSADM.PSAUTHSIGNON SELECT '"&amp;PSAUTHITEM_AU!$B$1 &amp; DATA!A579&amp;", DAYOFWEEK, STARTTIME, ENDTIME FROM SYSADM.PSAUTHSIGNON WHERE CLASSID = '"&amp;SignonBase&amp;"';","")</f>
        <v/>
      </c>
    </row>
    <row r="582" spans="1:1" ht="12.75" customHeight="1">
      <c r="A582" s="1" t="str">
        <f>IF(AND(NOT(ISBLANK(DATA!A580)),DATA!A580&lt;&gt;DATA!A579),"INSERT INTO SYSADM.PSAUTHSIGNON SELECT '"&amp;PSAUTHITEM_AU!$B$1 &amp; DATA!A580&amp;", DAYOFWEEK, STARTTIME, ENDTIME FROM SYSADM.PSAUTHSIGNON WHERE CLASSID = '"&amp;SignonBase&amp;"';","")</f>
        <v/>
      </c>
    </row>
    <row r="583" spans="1:1" ht="12.75" customHeight="1">
      <c r="A583" s="1" t="str">
        <f>IF(AND(NOT(ISBLANK(DATA!A581)),DATA!A581&lt;&gt;DATA!A580),"INSERT INTO SYSADM.PSAUTHSIGNON SELECT '"&amp;PSAUTHITEM_AU!$B$1 &amp; DATA!A581&amp;", DAYOFWEEK, STARTTIME, ENDTIME FROM SYSADM.PSAUTHSIGNON WHERE CLASSID = '"&amp;SignonBase&amp;"';","")</f>
        <v/>
      </c>
    </row>
    <row r="584" spans="1:1" ht="12.75" customHeight="1">
      <c r="A584" s="1" t="str">
        <f>IF(AND(NOT(ISBLANK(DATA!A582)),DATA!A582&lt;&gt;DATA!A581),"INSERT INTO SYSADM.PSAUTHSIGNON SELECT '"&amp;PSAUTHITEM_AU!$B$1 &amp; DATA!A582&amp;", DAYOFWEEK, STARTTIME, ENDTIME FROM SYSADM.PSAUTHSIGNON WHERE CLASSID = '"&amp;SignonBase&amp;"';","")</f>
        <v/>
      </c>
    </row>
    <row r="585" spans="1:1" ht="12.75" customHeight="1">
      <c r="A585" s="1" t="str">
        <f>IF(AND(NOT(ISBLANK(DATA!A583)),DATA!A583&lt;&gt;DATA!A582),"INSERT INTO SYSADM.PSAUTHSIGNON SELECT '"&amp;PSAUTHITEM_AU!$B$1 &amp; DATA!A583&amp;", DAYOFWEEK, STARTTIME, ENDTIME FROM SYSADM.PSAUTHSIGNON WHERE CLASSID = '"&amp;SignonBase&amp;"';","")</f>
        <v/>
      </c>
    </row>
    <row r="586" spans="1:1" ht="12.75" customHeight="1">
      <c r="A586" s="1" t="str">
        <f>IF(AND(NOT(ISBLANK(DATA!A584)),DATA!A584&lt;&gt;DATA!A583),"INSERT INTO SYSADM.PSAUTHSIGNON SELECT '"&amp;PSAUTHITEM_AU!$B$1 &amp; DATA!A584&amp;", DAYOFWEEK, STARTTIME, ENDTIME FROM SYSADM.PSAUTHSIGNON WHERE CLASSID = '"&amp;SignonBase&amp;"';","")</f>
        <v/>
      </c>
    </row>
    <row r="587" spans="1:1" ht="12.75" customHeight="1">
      <c r="A587" s="1" t="str">
        <f>IF(AND(NOT(ISBLANK(DATA!A585)),DATA!A585&lt;&gt;DATA!A584),"INSERT INTO SYSADM.PSAUTHSIGNON SELECT '"&amp;PSAUTHITEM_AU!$B$1 &amp; DATA!A585&amp;", DAYOFWEEK, STARTTIME, ENDTIME FROM SYSADM.PSAUTHSIGNON WHERE CLASSID = '"&amp;SignonBase&amp;"';","")</f>
        <v/>
      </c>
    </row>
    <row r="588" spans="1:1" ht="12.75" customHeight="1">
      <c r="A588" s="1" t="str">
        <f>IF(AND(NOT(ISBLANK(DATA!A586)),DATA!A586&lt;&gt;DATA!A585),"INSERT INTO SYSADM.PSAUTHSIGNON SELECT '"&amp;PSAUTHITEM_AU!$B$1 &amp; DATA!A586&amp;", DAYOFWEEK, STARTTIME, ENDTIME FROM SYSADM.PSAUTHSIGNON WHERE CLASSID = '"&amp;SignonBase&amp;"';","")</f>
        <v/>
      </c>
    </row>
    <row r="589" spans="1:1" ht="12.75" customHeight="1">
      <c r="A589" s="1" t="str">
        <f>IF(AND(NOT(ISBLANK(DATA!A587)),DATA!A587&lt;&gt;DATA!A586),"INSERT INTO SYSADM.PSAUTHSIGNON SELECT '"&amp;PSAUTHITEM_AU!$B$1 &amp; DATA!A587&amp;", DAYOFWEEK, STARTTIME, ENDTIME FROM SYSADM.PSAUTHSIGNON WHERE CLASSID = '"&amp;SignonBase&amp;"';","")</f>
        <v/>
      </c>
    </row>
    <row r="590" spans="1:1" ht="12.75" customHeight="1">
      <c r="A590" s="1" t="str">
        <f>IF(AND(NOT(ISBLANK(DATA!A588)),DATA!A588&lt;&gt;DATA!A587),"INSERT INTO SYSADM.PSAUTHSIGNON SELECT '"&amp;PSAUTHITEM_AU!$B$1 &amp; DATA!A588&amp;", DAYOFWEEK, STARTTIME, ENDTIME FROM SYSADM.PSAUTHSIGNON WHERE CLASSID = '"&amp;SignonBase&amp;"';","")</f>
        <v/>
      </c>
    </row>
    <row r="591" spans="1:1" ht="12.75" customHeight="1">
      <c r="A591" s="1" t="str">
        <f>IF(AND(NOT(ISBLANK(DATA!A589)),DATA!A589&lt;&gt;DATA!A588),"INSERT INTO SYSADM.PSAUTHSIGNON SELECT '"&amp;PSAUTHITEM_AU!$B$1 &amp; DATA!A589&amp;", DAYOFWEEK, STARTTIME, ENDTIME FROM SYSADM.PSAUTHSIGNON WHERE CLASSID = '"&amp;SignonBase&amp;"';","")</f>
        <v/>
      </c>
    </row>
    <row r="592" spans="1:1" ht="12.75" customHeight="1">
      <c r="A592" s="1" t="str">
        <f>IF(AND(NOT(ISBLANK(DATA!A590)),DATA!A590&lt;&gt;DATA!A589),"INSERT INTO SYSADM.PSAUTHSIGNON SELECT '"&amp;PSAUTHITEM_AU!$B$1 &amp; DATA!A590&amp;", DAYOFWEEK, STARTTIME, ENDTIME FROM SYSADM.PSAUTHSIGNON WHERE CLASSID = '"&amp;SignonBase&amp;"';","")</f>
        <v/>
      </c>
    </row>
    <row r="593" spans="1:1" ht="12.75" customHeight="1">
      <c r="A593" s="1" t="str">
        <f>IF(AND(NOT(ISBLANK(DATA!A591)),DATA!A591&lt;&gt;DATA!A590),"INSERT INTO SYSADM.PSAUTHSIGNON SELECT '"&amp;PSAUTHITEM_AU!$B$1 &amp; DATA!A591&amp;", DAYOFWEEK, STARTTIME, ENDTIME FROM SYSADM.PSAUTHSIGNON WHERE CLASSID = '"&amp;SignonBase&amp;"';","")</f>
        <v/>
      </c>
    </row>
    <row r="594" spans="1:1" ht="12.75" customHeight="1">
      <c r="A594" s="1" t="str">
        <f>IF(AND(NOT(ISBLANK(DATA!A592)),DATA!A592&lt;&gt;DATA!A591),"INSERT INTO SYSADM.PSAUTHSIGNON SELECT '"&amp;PSAUTHITEM_AU!$B$1 &amp; DATA!A592&amp;", DAYOFWEEK, STARTTIME, ENDTIME FROM SYSADM.PSAUTHSIGNON WHERE CLASSID = '"&amp;SignonBase&amp;"';","")</f>
        <v/>
      </c>
    </row>
    <row r="595" spans="1:1" ht="12.75" customHeight="1">
      <c r="A595" s="1" t="str">
        <f>IF(AND(NOT(ISBLANK(DATA!A593)),DATA!A593&lt;&gt;DATA!A592),"INSERT INTO SYSADM.PSAUTHSIGNON SELECT '"&amp;PSAUTHITEM_AU!$B$1 &amp; DATA!A593&amp;", DAYOFWEEK, STARTTIME, ENDTIME FROM SYSADM.PSAUTHSIGNON WHERE CLASSID = '"&amp;SignonBase&amp;"';","")</f>
        <v/>
      </c>
    </row>
    <row r="596" spans="1:1" ht="12.75" customHeight="1">
      <c r="A596" s="1" t="str">
        <f>IF(AND(NOT(ISBLANK(DATA!A594)),DATA!A594&lt;&gt;DATA!A593),"INSERT INTO SYSADM.PSAUTHSIGNON SELECT '"&amp;PSAUTHITEM_AU!$B$1 &amp; DATA!A594&amp;", DAYOFWEEK, STARTTIME, ENDTIME FROM SYSADM.PSAUTHSIGNON WHERE CLASSID = '"&amp;SignonBase&amp;"';","")</f>
        <v/>
      </c>
    </row>
    <row r="597" spans="1:1" ht="12.75" customHeight="1">
      <c r="A597" s="1" t="str">
        <f>IF(AND(NOT(ISBLANK(DATA!A595)),DATA!A595&lt;&gt;DATA!A594),"INSERT INTO SYSADM.PSAUTHSIGNON SELECT '"&amp;PSAUTHITEM_AU!$B$1 &amp; DATA!A595&amp;", DAYOFWEEK, STARTTIME, ENDTIME FROM SYSADM.PSAUTHSIGNON WHERE CLASSID = '"&amp;SignonBase&amp;"';","")</f>
        <v/>
      </c>
    </row>
    <row r="598" spans="1:1" ht="12.75" customHeight="1">
      <c r="A598" s="1" t="str">
        <f>IF(AND(NOT(ISBLANK(DATA!A596)),DATA!A596&lt;&gt;DATA!A595),"INSERT INTO SYSADM.PSAUTHSIGNON SELECT '"&amp;PSAUTHITEM_AU!$B$1 &amp; DATA!A596&amp;", DAYOFWEEK, STARTTIME, ENDTIME FROM SYSADM.PSAUTHSIGNON WHERE CLASSID = '"&amp;SignonBase&amp;"';","")</f>
        <v/>
      </c>
    </row>
    <row r="599" spans="1:1" ht="12.75" customHeight="1">
      <c r="A599" s="1" t="str">
        <f>IF(AND(NOT(ISBLANK(DATA!A597)),DATA!A597&lt;&gt;DATA!A596),"INSERT INTO SYSADM.PSAUTHSIGNON SELECT '"&amp;PSAUTHITEM_AU!$B$1 &amp; DATA!A597&amp;", DAYOFWEEK, STARTTIME, ENDTIME FROM SYSADM.PSAUTHSIGNON WHERE CLASSID = '"&amp;SignonBase&amp;"';","")</f>
        <v/>
      </c>
    </row>
    <row r="600" spans="1:1" ht="12.75" customHeight="1">
      <c r="A600" s="1" t="str">
        <f>IF(AND(NOT(ISBLANK(DATA!A598)),DATA!A598&lt;&gt;DATA!A597),"INSERT INTO SYSADM.PSAUTHSIGNON SELECT '"&amp;PSAUTHITEM_AU!$B$1 &amp; DATA!A598&amp;", DAYOFWEEK, STARTTIME, ENDTIME FROM SYSADM.PSAUTHSIGNON WHERE CLASSID = '"&amp;SignonBase&amp;"';","")</f>
        <v/>
      </c>
    </row>
    <row r="601" spans="1:1" ht="12.75" customHeight="1">
      <c r="A601" s="1" t="str">
        <f>IF(AND(NOT(ISBLANK(DATA!A599)),DATA!A599&lt;&gt;DATA!A598),"INSERT INTO SYSADM.PSAUTHSIGNON SELECT '"&amp;PSAUTHITEM_AU!$B$1 &amp; DATA!A599&amp;", DAYOFWEEK, STARTTIME, ENDTIME FROM SYSADM.PSAUTHSIGNON WHERE CLASSID = '"&amp;SignonBase&amp;"';","")</f>
        <v/>
      </c>
    </row>
    <row r="602" spans="1:1" ht="12.75" customHeight="1">
      <c r="A602" s="1" t="str">
        <f>IF(AND(NOT(ISBLANK(DATA!A600)),DATA!A600&lt;&gt;DATA!A599),"INSERT INTO SYSADM.PSAUTHSIGNON SELECT '"&amp;PSAUTHITEM_AU!$B$1 &amp; DATA!A600&amp;", DAYOFWEEK, STARTTIME, ENDTIME FROM SYSADM.PSAUTHSIGNON WHERE CLASSID = '"&amp;SignonBase&amp;"';","")</f>
        <v/>
      </c>
    </row>
    <row r="603" spans="1:1" ht="12.75" customHeight="1">
      <c r="A603" s="1" t="str">
        <f>IF(AND(NOT(ISBLANK(DATA!A601)),DATA!A601&lt;&gt;DATA!A600),"INSERT INTO SYSADM.PSAUTHSIGNON SELECT '"&amp;PSAUTHITEM_AU!$B$1 &amp; DATA!A601&amp;", DAYOFWEEK, STARTTIME, ENDTIME FROM SYSADM.PSAUTHSIGNON WHERE CLASSID = '"&amp;SignonBase&amp;"';","")</f>
        <v/>
      </c>
    </row>
    <row r="604" spans="1:1" ht="12.75" customHeight="1">
      <c r="A604" s="1" t="str">
        <f>IF(AND(NOT(ISBLANK(DATA!A602)),DATA!A602&lt;&gt;DATA!A601),"INSERT INTO SYSADM.PSAUTHSIGNON SELECT '"&amp;PSAUTHITEM_AU!$B$1 &amp; DATA!A602&amp;", DAYOFWEEK, STARTTIME, ENDTIME FROM SYSADM.PSAUTHSIGNON WHERE CLASSID = '"&amp;SignonBase&amp;"';","")</f>
        <v/>
      </c>
    </row>
    <row r="605" spans="1:1" ht="12.75" customHeight="1">
      <c r="A605" s="1" t="str">
        <f>IF(AND(NOT(ISBLANK(DATA!A603)),DATA!A603&lt;&gt;DATA!A602),"INSERT INTO SYSADM.PSAUTHSIGNON SELECT '"&amp;PSAUTHITEM_AU!$B$1 &amp; DATA!A603&amp;", DAYOFWEEK, STARTTIME, ENDTIME FROM SYSADM.PSAUTHSIGNON WHERE CLASSID = '"&amp;SignonBase&amp;"';","")</f>
        <v/>
      </c>
    </row>
    <row r="606" spans="1:1" ht="12.75" customHeight="1">
      <c r="A606" s="1" t="str">
        <f>IF(AND(NOT(ISBLANK(DATA!A604)),DATA!A604&lt;&gt;DATA!A603),"INSERT INTO SYSADM.PSAUTHSIGNON SELECT '"&amp;PSAUTHITEM_AU!$B$1 &amp; DATA!A604&amp;", DAYOFWEEK, STARTTIME, ENDTIME FROM SYSADM.PSAUTHSIGNON WHERE CLASSID = '"&amp;SignonBase&amp;"';","")</f>
        <v/>
      </c>
    </row>
    <row r="607" spans="1:1" ht="12.75" customHeight="1">
      <c r="A607" s="1" t="str">
        <f>IF(AND(NOT(ISBLANK(DATA!A605)),DATA!A605&lt;&gt;DATA!A604),"INSERT INTO SYSADM.PSAUTHSIGNON SELECT '"&amp;PSAUTHITEM_AU!$B$1 &amp; DATA!A605&amp;", DAYOFWEEK, STARTTIME, ENDTIME FROM SYSADM.PSAUTHSIGNON WHERE CLASSID = '"&amp;SignonBase&amp;"';","")</f>
        <v/>
      </c>
    </row>
    <row r="608" spans="1:1" ht="12.75" customHeight="1">
      <c r="A608" s="1" t="str">
        <f>IF(AND(NOT(ISBLANK(DATA!A606)),DATA!A606&lt;&gt;DATA!A605),"INSERT INTO SYSADM.PSAUTHSIGNON SELECT '"&amp;PSAUTHITEM_AU!$B$1 &amp; DATA!A606&amp;", DAYOFWEEK, STARTTIME, ENDTIME FROM SYSADM.PSAUTHSIGNON WHERE CLASSID = '"&amp;SignonBase&amp;"';","")</f>
        <v/>
      </c>
    </row>
    <row r="609" spans="1:1" ht="12.75" customHeight="1">
      <c r="A609" s="1" t="str">
        <f>IF(AND(NOT(ISBLANK(DATA!A607)),DATA!A607&lt;&gt;DATA!A606),"INSERT INTO SYSADM.PSAUTHSIGNON SELECT '"&amp;PSAUTHITEM_AU!$B$1 &amp; DATA!A607&amp;", DAYOFWEEK, STARTTIME, ENDTIME FROM SYSADM.PSAUTHSIGNON WHERE CLASSID = '"&amp;SignonBase&amp;"';","")</f>
        <v/>
      </c>
    </row>
    <row r="610" spans="1:1" ht="12.75" customHeight="1">
      <c r="A610" s="1" t="str">
        <f>IF(AND(NOT(ISBLANK(DATA!A608)),DATA!A608&lt;&gt;DATA!A607),"INSERT INTO SYSADM.PSAUTHSIGNON SELECT '"&amp;PSAUTHITEM_AU!$B$1 &amp; DATA!A608&amp;", DAYOFWEEK, STARTTIME, ENDTIME FROM SYSADM.PSAUTHSIGNON WHERE CLASSID = '"&amp;SignonBase&amp;"';","")</f>
        <v/>
      </c>
    </row>
    <row r="611" spans="1:1" ht="12.75" customHeight="1">
      <c r="A611" s="1" t="str">
        <f>IF(AND(NOT(ISBLANK(DATA!A609)),DATA!A609&lt;&gt;DATA!A608),"INSERT INTO SYSADM.PSAUTHSIGNON SELECT '"&amp;PSAUTHITEM_AU!$B$1 &amp; DATA!A609&amp;", DAYOFWEEK, STARTTIME, ENDTIME FROM SYSADM.PSAUTHSIGNON WHERE CLASSID = '"&amp;SignonBase&amp;"';","")</f>
        <v/>
      </c>
    </row>
    <row r="612" spans="1:1" ht="12.75" customHeight="1">
      <c r="A612" s="1" t="str">
        <f>IF(AND(NOT(ISBLANK(DATA!A610)),DATA!A610&lt;&gt;DATA!A609),"INSERT INTO SYSADM.PSAUTHSIGNON SELECT '"&amp;PSAUTHITEM_AU!$B$1 &amp; DATA!A610&amp;", DAYOFWEEK, STARTTIME, ENDTIME FROM SYSADM.PSAUTHSIGNON WHERE CLASSID = '"&amp;SignonBase&amp;"';","")</f>
        <v/>
      </c>
    </row>
    <row r="613" spans="1:1" ht="12.75" customHeight="1">
      <c r="A613" s="1" t="str">
        <f>IF(AND(NOT(ISBLANK(DATA!A611)),DATA!A611&lt;&gt;DATA!A610),"INSERT INTO SYSADM.PSAUTHSIGNON SELECT '"&amp;PSAUTHITEM_AU!$B$1 &amp; DATA!A611&amp;", DAYOFWEEK, STARTTIME, ENDTIME FROM SYSADM.PSAUTHSIGNON WHERE CLASSID = '"&amp;SignonBase&amp;"';","")</f>
        <v/>
      </c>
    </row>
    <row r="614" spans="1:1" ht="12.75" customHeight="1">
      <c r="A614" s="1" t="str">
        <f>IF(AND(NOT(ISBLANK(DATA!A612)),DATA!A612&lt;&gt;DATA!A611),"INSERT INTO SYSADM.PSAUTHSIGNON SELECT '"&amp;PSAUTHITEM_AU!$B$1 &amp; DATA!A612&amp;", DAYOFWEEK, STARTTIME, ENDTIME FROM SYSADM.PSAUTHSIGNON WHERE CLASSID = '"&amp;SignonBase&amp;"';","")</f>
        <v/>
      </c>
    </row>
    <row r="615" spans="1:1" ht="12.75" customHeight="1">
      <c r="A615" s="1" t="str">
        <f>IF(AND(NOT(ISBLANK(DATA!A613)),DATA!A613&lt;&gt;DATA!A612),"INSERT INTO SYSADM.PSAUTHSIGNON SELECT '"&amp;PSAUTHITEM_AU!$B$1 &amp; DATA!A613&amp;", DAYOFWEEK, STARTTIME, ENDTIME FROM SYSADM.PSAUTHSIGNON WHERE CLASSID = '"&amp;SignonBase&amp;"';","")</f>
        <v/>
      </c>
    </row>
    <row r="616" spans="1:1" ht="12.75" customHeight="1">
      <c r="A616" s="1" t="str">
        <f>IF(AND(NOT(ISBLANK(DATA!A614)),DATA!A614&lt;&gt;DATA!A613),"INSERT INTO SYSADM.PSAUTHSIGNON SELECT '"&amp;PSAUTHITEM_AU!$B$1 &amp; DATA!A614&amp;", DAYOFWEEK, STARTTIME, ENDTIME FROM SYSADM.PSAUTHSIGNON WHERE CLASSID = '"&amp;SignonBase&amp;"';","")</f>
        <v/>
      </c>
    </row>
    <row r="617" spans="1:1" ht="12.75" customHeight="1">
      <c r="A617" s="1" t="str">
        <f>IF(AND(NOT(ISBLANK(DATA!A615)),DATA!A615&lt;&gt;DATA!A614),"INSERT INTO SYSADM.PSAUTHSIGNON SELECT '"&amp;PSAUTHITEM_AU!$B$1 &amp; DATA!A615&amp;", DAYOFWEEK, STARTTIME, ENDTIME FROM SYSADM.PSAUTHSIGNON WHERE CLASSID = '"&amp;SignonBase&amp;"';","")</f>
        <v/>
      </c>
    </row>
    <row r="618" spans="1:1" ht="12.75" customHeight="1">
      <c r="A618" s="1" t="str">
        <f>IF(AND(NOT(ISBLANK(DATA!A616)),DATA!A616&lt;&gt;DATA!A615),"INSERT INTO SYSADM.PSAUTHSIGNON SELECT '"&amp;PSAUTHITEM_AU!$B$1 &amp; DATA!A616&amp;", DAYOFWEEK, STARTTIME, ENDTIME FROM SYSADM.PSAUTHSIGNON WHERE CLASSID = '"&amp;SignonBase&amp;"';","")</f>
        <v/>
      </c>
    </row>
    <row r="619" spans="1:1" ht="12.75" customHeight="1">
      <c r="A619" s="1" t="str">
        <f>IF(AND(NOT(ISBLANK(DATA!A617)),DATA!A617&lt;&gt;DATA!A616),"INSERT INTO SYSADM.PSAUTHSIGNON SELECT '"&amp;PSAUTHITEM_AU!$B$1 &amp; DATA!A617&amp;", DAYOFWEEK, STARTTIME, ENDTIME FROM SYSADM.PSAUTHSIGNON WHERE CLASSID = '"&amp;SignonBase&amp;"';","")</f>
        <v/>
      </c>
    </row>
    <row r="620" spans="1:1" ht="12.75" customHeight="1">
      <c r="A620" s="1" t="str">
        <f>IF(AND(NOT(ISBLANK(DATA!A618)),DATA!A618&lt;&gt;DATA!A617),"INSERT INTO SYSADM.PSAUTHSIGNON SELECT '"&amp;PSAUTHITEM_AU!$B$1 &amp; DATA!A618&amp;", DAYOFWEEK, STARTTIME, ENDTIME FROM SYSADM.PSAUTHSIGNON WHERE CLASSID = '"&amp;SignonBase&amp;"';","")</f>
        <v/>
      </c>
    </row>
    <row r="621" spans="1:1" ht="12.75" customHeight="1">
      <c r="A621" s="1" t="str">
        <f>IF(AND(NOT(ISBLANK(DATA!A619)),DATA!A619&lt;&gt;DATA!A618),"INSERT INTO SYSADM.PSAUTHSIGNON SELECT '"&amp;PSAUTHITEM_AU!$B$1 &amp; DATA!A619&amp;", DAYOFWEEK, STARTTIME, ENDTIME FROM SYSADM.PSAUTHSIGNON WHERE CLASSID = '"&amp;SignonBase&amp;"';","")</f>
        <v/>
      </c>
    </row>
    <row r="622" spans="1:1" ht="12.75" customHeight="1">
      <c r="A622" s="1" t="str">
        <f>IF(AND(NOT(ISBLANK(DATA!A620)),DATA!A620&lt;&gt;DATA!A619),"INSERT INTO SYSADM.PSAUTHSIGNON SELECT '"&amp;PSAUTHITEM_AU!$B$1 &amp; DATA!A620&amp;", DAYOFWEEK, STARTTIME, ENDTIME FROM SYSADM.PSAUTHSIGNON WHERE CLASSID = '"&amp;SignonBase&amp;"';","")</f>
        <v/>
      </c>
    </row>
    <row r="623" spans="1:1" ht="12.75" customHeight="1">
      <c r="A623" s="1" t="str">
        <f>IF(AND(NOT(ISBLANK(DATA!A621)),DATA!A621&lt;&gt;DATA!A620),"INSERT INTO SYSADM.PSAUTHSIGNON SELECT '"&amp;PSAUTHITEM_AU!$B$1 &amp; DATA!A621&amp;", DAYOFWEEK, STARTTIME, ENDTIME FROM SYSADM.PSAUTHSIGNON WHERE CLASSID = '"&amp;SignonBase&amp;"';","")</f>
        <v/>
      </c>
    </row>
    <row r="624" spans="1:1" ht="12.75" customHeight="1">
      <c r="A624" s="1" t="str">
        <f>IF(AND(NOT(ISBLANK(DATA!A622)),DATA!A622&lt;&gt;DATA!A621),"INSERT INTO SYSADM.PSAUTHSIGNON SELECT '"&amp;PSAUTHITEM_AU!$B$1 &amp; DATA!A622&amp;", DAYOFWEEK, STARTTIME, ENDTIME FROM SYSADM.PSAUTHSIGNON WHERE CLASSID = '"&amp;SignonBase&amp;"';","")</f>
        <v/>
      </c>
    </row>
    <row r="625" spans="1:1" ht="12.75" customHeight="1">
      <c r="A625" s="1" t="str">
        <f>IF(AND(NOT(ISBLANK(DATA!A623)),DATA!A623&lt;&gt;DATA!A622),"INSERT INTO SYSADM.PSAUTHSIGNON SELECT '"&amp;PSAUTHITEM_AU!$B$1 &amp; DATA!A623&amp;", DAYOFWEEK, STARTTIME, ENDTIME FROM SYSADM.PSAUTHSIGNON WHERE CLASSID = '"&amp;SignonBase&amp;"';","")</f>
        <v/>
      </c>
    </row>
    <row r="626" spans="1:1" ht="12.75" customHeight="1">
      <c r="A626" s="1" t="str">
        <f>IF(AND(NOT(ISBLANK(DATA!A624)),DATA!A624&lt;&gt;DATA!A623),"INSERT INTO SYSADM.PSAUTHSIGNON SELECT '"&amp;PSAUTHITEM_AU!$B$1 &amp; DATA!A624&amp;", DAYOFWEEK, STARTTIME, ENDTIME FROM SYSADM.PSAUTHSIGNON WHERE CLASSID = '"&amp;SignonBase&amp;"';","")</f>
        <v/>
      </c>
    </row>
    <row r="627" spans="1:1" ht="12.75" customHeight="1">
      <c r="A627" s="1" t="str">
        <f>IF(AND(NOT(ISBLANK(DATA!A625)),DATA!A625&lt;&gt;DATA!A624),"INSERT INTO SYSADM.PSAUTHSIGNON SELECT '"&amp;PSAUTHITEM_AU!$B$1 &amp; DATA!A625&amp;", DAYOFWEEK, STARTTIME, ENDTIME FROM SYSADM.PSAUTHSIGNON WHERE CLASSID = '"&amp;SignonBase&amp;"';","")</f>
        <v/>
      </c>
    </row>
    <row r="628" spans="1:1" ht="12.75" customHeight="1">
      <c r="A628" s="1" t="str">
        <f>IF(AND(NOT(ISBLANK(DATA!A626)),DATA!A626&lt;&gt;DATA!A625),"INSERT INTO SYSADM.PSAUTHSIGNON SELECT '"&amp;PSAUTHITEM_AU!$B$1 &amp; DATA!A626&amp;", DAYOFWEEK, STARTTIME, ENDTIME FROM SYSADM.PSAUTHSIGNON WHERE CLASSID = '"&amp;SignonBase&amp;"';","")</f>
        <v/>
      </c>
    </row>
    <row r="629" spans="1:1" ht="12.75" customHeight="1">
      <c r="A629" s="1" t="str">
        <f>IF(AND(NOT(ISBLANK(DATA!A627)),DATA!A627&lt;&gt;DATA!A626),"INSERT INTO SYSADM.PSAUTHSIGNON SELECT '"&amp;PSAUTHITEM_AU!$B$1 &amp; DATA!A627&amp;", DAYOFWEEK, STARTTIME, ENDTIME FROM SYSADM.PSAUTHSIGNON WHERE CLASSID = '"&amp;SignonBase&amp;"';","")</f>
        <v/>
      </c>
    </row>
    <row r="630" spans="1:1" ht="12.75" customHeight="1">
      <c r="A630" s="1" t="str">
        <f>IF(AND(NOT(ISBLANK(DATA!A628)),DATA!A628&lt;&gt;DATA!A627),"INSERT INTO SYSADM.PSAUTHSIGNON SELECT '"&amp;PSAUTHITEM_AU!$B$1 &amp; DATA!A628&amp;", DAYOFWEEK, STARTTIME, ENDTIME FROM SYSADM.PSAUTHSIGNON WHERE CLASSID = '"&amp;SignonBase&amp;"';","")</f>
        <v/>
      </c>
    </row>
    <row r="631" spans="1:1" ht="12.75" customHeight="1">
      <c r="A631" s="1" t="str">
        <f>IF(AND(NOT(ISBLANK(DATA!A629)),DATA!A629&lt;&gt;DATA!A628),"INSERT INTO SYSADM.PSAUTHSIGNON SELECT '"&amp;PSAUTHITEM_AU!$B$1 &amp; DATA!A629&amp;", DAYOFWEEK, STARTTIME, ENDTIME FROM SYSADM.PSAUTHSIGNON WHERE CLASSID = '"&amp;SignonBase&amp;"';","")</f>
        <v/>
      </c>
    </row>
    <row r="632" spans="1:1" ht="12.75" customHeight="1">
      <c r="A632" s="1" t="str">
        <f>IF(AND(NOT(ISBLANK(DATA!A630)),DATA!A630&lt;&gt;DATA!A629),"INSERT INTO SYSADM.PSAUTHSIGNON SELECT '"&amp;PSAUTHITEM_AU!$B$1 &amp; DATA!A630&amp;", DAYOFWEEK, STARTTIME, ENDTIME FROM SYSADM.PSAUTHSIGNON WHERE CLASSID = '"&amp;SignonBase&amp;"';","")</f>
        <v/>
      </c>
    </row>
    <row r="633" spans="1:1" ht="12.75" customHeight="1">
      <c r="A633" s="1" t="str">
        <f>IF(AND(NOT(ISBLANK(DATA!A631)),DATA!A631&lt;&gt;DATA!A630),"INSERT INTO SYSADM.PSAUTHSIGNON SELECT '"&amp;PSAUTHITEM_AU!$B$1 &amp; DATA!A631&amp;", DAYOFWEEK, STARTTIME, ENDTIME FROM SYSADM.PSAUTHSIGNON WHERE CLASSID = '"&amp;SignonBase&amp;"';","")</f>
        <v/>
      </c>
    </row>
    <row r="634" spans="1:1" ht="12.75" customHeight="1">
      <c r="A634" s="1" t="str">
        <f>IF(AND(NOT(ISBLANK(DATA!A632)),DATA!A632&lt;&gt;DATA!A631),"INSERT INTO SYSADM.PSAUTHSIGNON SELECT '"&amp;PSAUTHITEM_AU!$B$1 &amp; DATA!A632&amp;", DAYOFWEEK, STARTTIME, ENDTIME FROM SYSADM.PSAUTHSIGNON WHERE CLASSID = '"&amp;SignonBase&amp;"';","")</f>
        <v/>
      </c>
    </row>
    <row r="635" spans="1:1" ht="12.75" customHeight="1">
      <c r="A635" s="1" t="str">
        <f>IF(AND(NOT(ISBLANK(DATA!A633)),DATA!A633&lt;&gt;DATA!A632),"INSERT INTO SYSADM.PSAUTHSIGNON SELECT '"&amp;PSAUTHITEM_AU!$B$1 &amp; DATA!A633&amp;", DAYOFWEEK, STARTTIME, ENDTIME FROM SYSADM.PSAUTHSIGNON WHERE CLASSID = '"&amp;SignonBase&amp;"';","")</f>
        <v/>
      </c>
    </row>
    <row r="636" spans="1:1" ht="12.75" customHeight="1">
      <c r="A636" s="1" t="str">
        <f>IF(AND(NOT(ISBLANK(DATA!A634)),DATA!A634&lt;&gt;DATA!A633),"INSERT INTO SYSADM.PSAUTHSIGNON SELECT '"&amp;PSAUTHITEM_AU!$B$1 &amp; DATA!A634&amp;", DAYOFWEEK, STARTTIME, ENDTIME FROM SYSADM.PSAUTHSIGNON WHERE CLASSID = '"&amp;SignonBase&amp;"';","")</f>
        <v/>
      </c>
    </row>
    <row r="637" spans="1:1" ht="12.75" customHeight="1">
      <c r="A637" s="1" t="str">
        <f>IF(AND(NOT(ISBLANK(DATA!A635)),DATA!A635&lt;&gt;DATA!A634),"INSERT INTO SYSADM.PSAUTHSIGNON SELECT '"&amp;PSAUTHITEM_AU!$B$1 &amp; DATA!A635&amp;", DAYOFWEEK, STARTTIME, ENDTIME FROM SYSADM.PSAUTHSIGNON WHERE CLASSID = '"&amp;SignonBase&amp;"';","")</f>
        <v/>
      </c>
    </row>
    <row r="638" spans="1:1" ht="12.75" customHeight="1">
      <c r="A638" s="1" t="str">
        <f>IF(AND(NOT(ISBLANK(DATA!A636)),DATA!A636&lt;&gt;DATA!A635),"INSERT INTO SYSADM.PSAUTHSIGNON SELECT '"&amp;PSAUTHITEM_AU!$B$1 &amp; DATA!A636&amp;", DAYOFWEEK, STARTTIME, ENDTIME FROM SYSADM.PSAUTHSIGNON WHERE CLASSID = '"&amp;SignonBase&amp;"';","")</f>
        <v/>
      </c>
    </row>
    <row r="639" spans="1:1" ht="12.75" customHeight="1">
      <c r="A639" s="1" t="str">
        <f>IF(AND(NOT(ISBLANK(DATA!A637)),DATA!A637&lt;&gt;DATA!A636),"INSERT INTO SYSADM.PSAUTHSIGNON SELECT '"&amp;PSAUTHITEM_AU!$B$1 &amp; DATA!A637&amp;", DAYOFWEEK, STARTTIME, ENDTIME FROM SYSADM.PSAUTHSIGNON WHERE CLASSID = '"&amp;SignonBase&amp;"';","")</f>
        <v/>
      </c>
    </row>
    <row r="640" spans="1:1" ht="12.75" customHeight="1">
      <c r="A640" s="1" t="str">
        <f>IF(AND(NOT(ISBLANK(DATA!A638)),DATA!A638&lt;&gt;DATA!A637),"INSERT INTO SYSADM.PSAUTHSIGNON SELECT '"&amp;PSAUTHITEM_AU!$B$1 &amp; DATA!A638&amp;", DAYOFWEEK, STARTTIME, ENDTIME FROM SYSADM.PSAUTHSIGNON WHERE CLASSID = '"&amp;SignonBase&amp;"';","")</f>
        <v/>
      </c>
    </row>
    <row r="641" spans="1:1" ht="12.75" customHeight="1">
      <c r="A641" s="1" t="str">
        <f>IF(AND(NOT(ISBLANK(DATA!A639)),DATA!A639&lt;&gt;DATA!A638),"INSERT INTO SYSADM.PSAUTHSIGNON SELECT '"&amp;PSAUTHITEM_AU!$B$1 &amp; DATA!A639&amp;", DAYOFWEEK, STARTTIME, ENDTIME FROM SYSADM.PSAUTHSIGNON WHERE CLASSID = '"&amp;SignonBase&amp;"';","")</f>
        <v/>
      </c>
    </row>
    <row r="642" spans="1:1" ht="12.75" customHeight="1">
      <c r="A642" s="1" t="str">
        <f>IF(AND(NOT(ISBLANK(DATA!A640)),DATA!A640&lt;&gt;DATA!A639),"INSERT INTO SYSADM.PSAUTHSIGNON SELECT '"&amp;PSAUTHITEM_AU!$B$1 &amp; DATA!A640&amp;", DAYOFWEEK, STARTTIME, ENDTIME FROM SYSADM.PSAUTHSIGNON WHERE CLASSID = '"&amp;SignonBase&amp;"';","")</f>
        <v/>
      </c>
    </row>
    <row r="643" spans="1:1" ht="12.75" customHeight="1">
      <c r="A643" s="1" t="str">
        <f>IF(AND(NOT(ISBLANK(DATA!A641)),DATA!A641&lt;&gt;DATA!A640),"INSERT INTO SYSADM.PSAUTHSIGNON SELECT '"&amp;PSAUTHITEM_AU!$B$1 &amp; DATA!A641&amp;", DAYOFWEEK, STARTTIME, ENDTIME FROM SYSADM.PSAUTHSIGNON WHERE CLASSID = '"&amp;SignonBase&amp;"';","")</f>
        <v/>
      </c>
    </row>
    <row r="644" spans="1:1" ht="12.75" customHeight="1">
      <c r="A644" s="1" t="str">
        <f>IF(AND(NOT(ISBLANK(DATA!A642)),DATA!A642&lt;&gt;DATA!A641),"INSERT INTO SYSADM.PSAUTHSIGNON SELECT '"&amp;PSAUTHITEM_AU!$B$1 &amp; DATA!A642&amp;", DAYOFWEEK, STARTTIME, ENDTIME FROM SYSADM.PSAUTHSIGNON WHERE CLASSID = '"&amp;SignonBase&amp;"';","")</f>
        <v/>
      </c>
    </row>
    <row r="645" spans="1:1" ht="12.75" customHeight="1">
      <c r="A645" s="1" t="str">
        <f>IF(AND(NOT(ISBLANK(DATA!A643)),DATA!A643&lt;&gt;DATA!A642),"INSERT INTO SYSADM.PSAUTHSIGNON SELECT '"&amp;PSAUTHITEM_AU!$B$1 &amp; DATA!A643&amp;", DAYOFWEEK, STARTTIME, ENDTIME FROM SYSADM.PSAUTHSIGNON WHERE CLASSID = '"&amp;SignonBase&amp;"';","")</f>
        <v/>
      </c>
    </row>
    <row r="646" spans="1:1" ht="12.75" customHeight="1">
      <c r="A646" s="1" t="str">
        <f>IF(AND(NOT(ISBLANK(DATA!A644)),DATA!A644&lt;&gt;DATA!A643),"INSERT INTO SYSADM.PSAUTHSIGNON SELECT '"&amp;PSAUTHITEM_AU!$B$1 &amp; DATA!A644&amp;", DAYOFWEEK, STARTTIME, ENDTIME FROM SYSADM.PSAUTHSIGNON WHERE CLASSID = '"&amp;SignonBase&amp;"';","")</f>
        <v/>
      </c>
    </row>
    <row r="647" spans="1:1" ht="12.75" customHeight="1">
      <c r="A647" s="1" t="str">
        <f>IF(AND(NOT(ISBLANK(DATA!A645)),DATA!A645&lt;&gt;DATA!A644),"INSERT INTO SYSADM.PSAUTHSIGNON SELECT '"&amp;PSAUTHITEM_AU!$B$1 &amp; DATA!A645&amp;", DAYOFWEEK, STARTTIME, ENDTIME FROM SYSADM.PSAUTHSIGNON WHERE CLASSID = '"&amp;SignonBase&amp;"';","")</f>
        <v/>
      </c>
    </row>
    <row r="648" spans="1:1" ht="12.75" customHeight="1">
      <c r="A648" s="1" t="str">
        <f>IF(AND(NOT(ISBLANK(DATA!A646)),DATA!A646&lt;&gt;DATA!A645),"INSERT INTO SYSADM.PSAUTHSIGNON SELECT '"&amp;PSAUTHITEM_AU!$B$1 &amp; DATA!A646&amp;", DAYOFWEEK, STARTTIME, ENDTIME FROM SYSADM.PSAUTHSIGNON WHERE CLASSID = '"&amp;SignonBase&amp;"';","")</f>
        <v/>
      </c>
    </row>
    <row r="649" spans="1:1" ht="12.75" customHeight="1">
      <c r="A649" s="1" t="str">
        <f>IF(AND(NOT(ISBLANK(DATA!A647)),DATA!A647&lt;&gt;DATA!A646),"INSERT INTO SYSADM.PSAUTHSIGNON SELECT '"&amp;PSAUTHITEM_AU!$B$1 &amp; DATA!A647&amp;", DAYOFWEEK, STARTTIME, ENDTIME FROM SYSADM.PSAUTHSIGNON WHERE CLASSID = '"&amp;SignonBase&amp;"';","")</f>
        <v/>
      </c>
    </row>
    <row r="650" spans="1:1" ht="12.75" customHeight="1">
      <c r="A650" s="1" t="str">
        <f>IF(AND(NOT(ISBLANK(DATA!A648)),DATA!A648&lt;&gt;DATA!A647),"INSERT INTO SYSADM.PSAUTHSIGNON SELECT '"&amp;PSAUTHITEM_AU!$B$1 &amp; DATA!A648&amp;", DAYOFWEEK, STARTTIME, ENDTIME FROM SYSADM.PSAUTHSIGNON WHERE CLASSID = '"&amp;SignonBase&amp;"';","")</f>
        <v/>
      </c>
    </row>
    <row r="651" spans="1:1" ht="12.75" customHeight="1">
      <c r="A651" s="1" t="str">
        <f>IF(AND(NOT(ISBLANK(DATA!A649)),DATA!A649&lt;&gt;DATA!A648),"INSERT INTO SYSADM.PSAUTHSIGNON SELECT '"&amp;PSAUTHITEM_AU!$B$1 &amp; DATA!A649&amp;", DAYOFWEEK, STARTTIME, ENDTIME FROM SYSADM.PSAUTHSIGNON WHERE CLASSID = '"&amp;SignonBase&amp;"';","")</f>
        <v/>
      </c>
    </row>
    <row r="652" spans="1:1" ht="12.75" customHeight="1">
      <c r="A652" s="1" t="str">
        <f>IF(AND(NOT(ISBLANK(DATA!A650)),DATA!A650&lt;&gt;DATA!A649),"INSERT INTO SYSADM.PSAUTHSIGNON SELECT '"&amp;PSAUTHITEM_AU!$B$1 &amp; DATA!A650&amp;", DAYOFWEEK, STARTTIME, ENDTIME FROM SYSADM.PSAUTHSIGNON WHERE CLASSID = '"&amp;SignonBase&amp;"';","")</f>
        <v/>
      </c>
    </row>
    <row r="653" spans="1:1" ht="12.75" customHeight="1">
      <c r="A653" s="1" t="str">
        <f>IF(AND(NOT(ISBLANK(DATA!A651)),DATA!A651&lt;&gt;DATA!A650),"INSERT INTO SYSADM.PSAUTHSIGNON SELECT '"&amp;PSAUTHITEM_AU!$B$1 &amp; DATA!A651&amp;", DAYOFWEEK, STARTTIME, ENDTIME FROM SYSADM.PSAUTHSIGNON WHERE CLASSID = '"&amp;SignonBase&amp;"';","")</f>
        <v/>
      </c>
    </row>
    <row r="654" spans="1:1" ht="12.75" customHeight="1">
      <c r="A654" s="1" t="str">
        <f>IF(AND(NOT(ISBLANK(DATA!A652)),DATA!A652&lt;&gt;DATA!A651),"INSERT INTO SYSADM.PSAUTHSIGNON SELECT '"&amp;PSAUTHITEM_AU!$B$1 &amp; DATA!A652&amp;", DAYOFWEEK, STARTTIME, ENDTIME FROM SYSADM.PSAUTHSIGNON WHERE CLASSID = '"&amp;SignonBase&amp;"';","")</f>
        <v/>
      </c>
    </row>
    <row r="655" spans="1:1" ht="12.75" customHeight="1">
      <c r="A655" s="1" t="str">
        <f>IF(AND(NOT(ISBLANK(DATA!A653)),DATA!A653&lt;&gt;DATA!A652),"INSERT INTO SYSADM.PSAUTHSIGNON SELECT '"&amp;PSAUTHITEM_AU!$B$1 &amp; DATA!A653&amp;", DAYOFWEEK, STARTTIME, ENDTIME FROM SYSADM.PSAUTHSIGNON WHERE CLASSID = '"&amp;SignonBase&amp;"';","")</f>
        <v/>
      </c>
    </row>
    <row r="656" spans="1:1" ht="12.75" customHeight="1">
      <c r="A656" s="1" t="str">
        <f>IF(AND(NOT(ISBLANK(DATA!A654)),DATA!A654&lt;&gt;DATA!A653),"INSERT INTO SYSADM.PSAUTHSIGNON SELECT '"&amp;PSAUTHITEM_AU!$B$1 &amp; DATA!A654&amp;", DAYOFWEEK, STARTTIME, ENDTIME FROM SYSADM.PSAUTHSIGNON WHERE CLASSID = '"&amp;SignonBase&amp;"';","")</f>
        <v/>
      </c>
    </row>
    <row r="657" spans="1:1" ht="12.75" customHeight="1">
      <c r="A657" s="1" t="str">
        <f>IF(AND(NOT(ISBLANK(DATA!A655)),DATA!A655&lt;&gt;DATA!A654),"INSERT INTO SYSADM.PSAUTHSIGNON SELECT '"&amp;PSAUTHITEM_AU!$B$1 &amp; DATA!A655&amp;", DAYOFWEEK, STARTTIME, ENDTIME FROM SYSADM.PSAUTHSIGNON WHERE CLASSID = '"&amp;SignonBase&amp;"';","")</f>
        <v/>
      </c>
    </row>
    <row r="658" spans="1:1" ht="12.75" customHeight="1">
      <c r="A658" s="1" t="str">
        <f>IF(AND(NOT(ISBLANK(DATA!A656)),DATA!A656&lt;&gt;DATA!A655),"INSERT INTO SYSADM.PSAUTHSIGNON SELECT '"&amp;PSAUTHITEM_AU!$B$1 &amp; DATA!A656&amp;", DAYOFWEEK, STARTTIME, ENDTIME FROM SYSADM.PSAUTHSIGNON WHERE CLASSID = '"&amp;SignonBase&amp;"';","")</f>
        <v/>
      </c>
    </row>
    <row r="659" spans="1:1" ht="12.75" customHeight="1">
      <c r="A659" s="1" t="str">
        <f>IF(AND(NOT(ISBLANK(DATA!A657)),DATA!A657&lt;&gt;DATA!A656),"INSERT INTO SYSADM.PSAUTHSIGNON SELECT '"&amp;PSAUTHITEM_AU!$B$1 &amp; DATA!A657&amp;", DAYOFWEEK, STARTTIME, ENDTIME FROM SYSADM.PSAUTHSIGNON WHERE CLASSID = '"&amp;SignonBase&amp;"';","")</f>
        <v/>
      </c>
    </row>
    <row r="660" spans="1:1" ht="12.75" customHeight="1">
      <c r="A660" s="1" t="str">
        <f>IF(AND(NOT(ISBLANK(DATA!A658)),DATA!A658&lt;&gt;DATA!A657),"INSERT INTO SYSADM.PSAUTHSIGNON SELECT '"&amp;PSAUTHITEM_AU!$B$1 &amp; DATA!A658&amp;", DAYOFWEEK, STARTTIME, ENDTIME FROM SYSADM.PSAUTHSIGNON WHERE CLASSID = '"&amp;SignonBase&amp;"';","")</f>
        <v/>
      </c>
    </row>
    <row r="661" spans="1:1" ht="12.75" customHeight="1">
      <c r="A661" s="1" t="str">
        <f>IF(AND(NOT(ISBLANK(DATA!A659)),DATA!A659&lt;&gt;DATA!A658),"INSERT INTO SYSADM.PSAUTHSIGNON SELECT '"&amp;PSAUTHITEM_AU!$B$1 &amp; DATA!A659&amp;", DAYOFWEEK, STARTTIME, ENDTIME FROM SYSADM.PSAUTHSIGNON WHERE CLASSID = '"&amp;SignonBase&amp;"';","")</f>
        <v/>
      </c>
    </row>
    <row r="662" spans="1:1" ht="12.75" customHeight="1">
      <c r="A662" s="1" t="str">
        <f>IF(AND(NOT(ISBLANK(DATA!A660)),DATA!A660&lt;&gt;DATA!A659),"INSERT INTO SYSADM.PSAUTHSIGNON SELECT '"&amp;PSAUTHITEM_AU!$B$1 &amp; DATA!A660&amp;", DAYOFWEEK, STARTTIME, ENDTIME FROM SYSADM.PSAUTHSIGNON WHERE CLASSID = '"&amp;SignonBase&amp;"';","")</f>
        <v/>
      </c>
    </row>
    <row r="663" spans="1:1" ht="12.75" customHeight="1">
      <c r="A663" s="1" t="str">
        <f>IF(AND(NOT(ISBLANK(DATA!A661)),DATA!A661&lt;&gt;DATA!A660),"INSERT INTO SYSADM.PSAUTHSIGNON SELECT '"&amp;PSAUTHITEM_AU!$B$1 &amp; DATA!A661&amp;", DAYOFWEEK, STARTTIME, ENDTIME FROM SYSADM.PSAUTHSIGNON WHERE CLASSID = '"&amp;SignonBase&amp;"';","")</f>
        <v/>
      </c>
    </row>
    <row r="664" spans="1:1" ht="12.75" customHeight="1">
      <c r="A664" s="1" t="str">
        <f>IF(AND(NOT(ISBLANK(DATA!A662)),DATA!A662&lt;&gt;DATA!A661),"INSERT INTO SYSADM.PSAUTHSIGNON SELECT '"&amp;PSAUTHITEM_AU!$B$1 &amp; DATA!A662&amp;", DAYOFWEEK, STARTTIME, ENDTIME FROM SYSADM.PSAUTHSIGNON WHERE CLASSID = '"&amp;SignonBase&amp;"';","")</f>
        <v/>
      </c>
    </row>
    <row r="665" spans="1:1" ht="12.75" customHeight="1">
      <c r="A665" s="1" t="str">
        <f>IF(AND(NOT(ISBLANK(DATA!A663)),DATA!A663&lt;&gt;DATA!A662),"INSERT INTO SYSADM.PSAUTHSIGNON SELECT '"&amp;PSAUTHITEM_AU!$B$1 &amp; DATA!A663&amp;", DAYOFWEEK, STARTTIME, ENDTIME FROM SYSADM.PSAUTHSIGNON WHERE CLASSID = '"&amp;SignonBase&amp;"';","")</f>
        <v/>
      </c>
    </row>
    <row r="666" spans="1:1" ht="12.75" customHeight="1">
      <c r="A666" s="1" t="str">
        <f>IF(AND(NOT(ISBLANK(DATA!A664)),DATA!A664&lt;&gt;DATA!A663),"INSERT INTO SYSADM.PSAUTHSIGNON SELECT '"&amp;PSAUTHITEM_AU!$B$1 &amp; DATA!A664&amp;", DAYOFWEEK, STARTTIME, ENDTIME FROM SYSADM.PSAUTHSIGNON WHERE CLASSID = '"&amp;SignonBase&amp;"';","")</f>
        <v/>
      </c>
    </row>
    <row r="667" spans="1:1" ht="12.75" customHeight="1">
      <c r="A667" s="1" t="str">
        <f>IF(AND(NOT(ISBLANK(DATA!A665)),DATA!A665&lt;&gt;DATA!A664),"INSERT INTO SYSADM.PSAUTHSIGNON SELECT '"&amp;PSAUTHITEM_AU!$B$1 &amp; DATA!A665&amp;", DAYOFWEEK, STARTTIME, ENDTIME FROM SYSADM.PSAUTHSIGNON WHERE CLASSID = '"&amp;SignonBase&amp;"';","")</f>
        <v/>
      </c>
    </row>
    <row r="668" spans="1:1" ht="12.75" customHeight="1">
      <c r="A668" s="1" t="str">
        <f>IF(AND(NOT(ISBLANK(DATA!A666)),DATA!A666&lt;&gt;DATA!A665),"INSERT INTO SYSADM.PSAUTHSIGNON SELECT '"&amp;PSAUTHITEM_AU!$B$1 &amp; DATA!A666&amp;", DAYOFWEEK, STARTTIME, ENDTIME FROM SYSADM.PSAUTHSIGNON WHERE CLASSID = '"&amp;SignonBase&amp;"';","")</f>
        <v/>
      </c>
    </row>
    <row r="669" spans="1:1" ht="12.75" customHeight="1">
      <c r="A669" s="1" t="str">
        <f>IF(AND(NOT(ISBLANK(DATA!A667)),DATA!A667&lt;&gt;DATA!A666),"INSERT INTO SYSADM.PSAUTHSIGNON SELECT '"&amp;PSAUTHITEM_AU!$B$1 &amp; DATA!A667&amp;", DAYOFWEEK, STARTTIME, ENDTIME FROM SYSADM.PSAUTHSIGNON WHERE CLASSID = '"&amp;SignonBase&amp;"';","")</f>
        <v/>
      </c>
    </row>
    <row r="670" spans="1:1" ht="12.75" customHeight="1">
      <c r="A670" s="1" t="str">
        <f>IF(AND(NOT(ISBLANK(DATA!A668)),DATA!A668&lt;&gt;DATA!A667),"INSERT INTO SYSADM.PSAUTHSIGNON SELECT '"&amp;PSAUTHITEM_AU!$B$1 &amp; DATA!A668&amp;", DAYOFWEEK, STARTTIME, ENDTIME FROM SYSADM.PSAUTHSIGNON WHERE CLASSID = '"&amp;SignonBase&amp;"';","")</f>
        <v/>
      </c>
    </row>
    <row r="671" spans="1:1" ht="12.75" customHeight="1">
      <c r="A671" s="1" t="str">
        <f>IF(AND(NOT(ISBLANK(DATA!A669)),DATA!A669&lt;&gt;DATA!A668),"INSERT INTO SYSADM.PSAUTHSIGNON SELECT '"&amp;PSAUTHITEM_AU!$B$1 &amp; DATA!A669&amp;", DAYOFWEEK, STARTTIME, ENDTIME FROM SYSADM.PSAUTHSIGNON WHERE CLASSID = '"&amp;SignonBase&amp;"';","")</f>
        <v/>
      </c>
    </row>
    <row r="672" spans="1:1" ht="12.75" customHeight="1">
      <c r="A672" s="1" t="str">
        <f>IF(AND(NOT(ISBLANK(DATA!A670)),DATA!A670&lt;&gt;DATA!A669),"INSERT INTO SYSADM.PSAUTHSIGNON SELECT '"&amp;PSAUTHITEM_AU!$B$1 &amp; DATA!A670&amp;", DAYOFWEEK, STARTTIME, ENDTIME FROM SYSADM.PSAUTHSIGNON WHERE CLASSID = '"&amp;SignonBase&amp;"';","")</f>
        <v/>
      </c>
    </row>
    <row r="673" spans="1:1" ht="12.75" customHeight="1">
      <c r="A673" s="1" t="str">
        <f>IF(AND(NOT(ISBLANK(DATA!A671)),DATA!A671&lt;&gt;DATA!A670),"INSERT INTO SYSADM.PSAUTHSIGNON SELECT '"&amp;PSAUTHITEM_AU!$B$1 &amp; DATA!A671&amp;", DAYOFWEEK, STARTTIME, ENDTIME FROM SYSADM.PSAUTHSIGNON WHERE CLASSID = '"&amp;SignonBase&amp;"';","")</f>
        <v/>
      </c>
    </row>
    <row r="674" spans="1:1" ht="12.75" customHeight="1">
      <c r="A674" s="1" t="str">
        <f>IF(AND(NOT(ISBLANK(DATA!A672)),DATA!A672&lt;&gt;DATA!A671),"INSERT INTO SYSADM.PSAUTHSIGNON SELECT '"&amp;PSAUTHITEM_AU!$B$1 &amp; DATA!A672&amp;", DAYOFWEEK, STARTTIME, ENDTIME FROM SYSADM.PSAUTHSIGNON WHERE CLASSID = '"&amp;SignonBase&amp;"';","")</f>
        <v/>
      </c>
    </row>
    <row r="675" spans="1:1" ht="12.75" customHeight="1">
      <c r="A675" s="1" t="str">
        <f>IF(AND(NOT(ISBLANK(DATA!A673)),DATA!A673&lt;&gt;DATA!A672),"INSERT INTO SYSADM.PSAUTHSIGNON SELECT '"&amp;PSAUTHITEM_AU!$B$1 &amp; DATA!A673&amp;", DAYOFWEEK, STARTTIME, ENDTIME FROM SYSADM.PSAUTHSIGNON WHERE CLASSID = '"&amp;SignonBase&amp;"';","")</f>
        <v/>
      </c>
    </row>
    <row r="676" spans="1:1" ht="12.75" customHeight="1">
      <c r="A676" s="1" t="str">
        <f>IF(AND(NOT(ISBLANK(DATA!A674)),DATA!A674&lt;&gt;DATA!A673),"INSERT INTO SYSADM.PSAUTHSIGNON SELECT '"&amp;PSAUTHITEM_AU!$B$1 &amp; DATA!A674&amp;", DAYOFWEEK, STARTTIME, ENDTIME FROM SYSADM.PSAUTHSIGNON WHERE CLASSID = '"&amp;SignonBase&amp;"';","")</f>
        <v/>
      </c>
    </row>
    <row r="677" spans="1:1" ht="12.75" customHeight="1">
      <c r="A677" s="1" t="str">
        <f>IF(AND(NOT(ISBLANK(DATA!A675)),DATA!A675&lt;&gt;DATA!A674),"INSERT INTO SYSADM.PSAUTHSIGNON SELECT '"&amp;PSAUTHITEM_AU!$B$1 &amp; DATA!A675&amp;", DAYOFWEEK, STARTTIME, ENDTIME FROM SYSADM.PSAUTHSIGNON WHERE CLASSID = '"&amp;SignonBase&amp;"';","")</f>
        <v/>
      </c>
    </row>
    <row r="678" spans="1:1" ht="12.75" customHeight="1">
      <c r="A678" s="1" t="str">
        <f>IF(AND(NOT(ISBLANK(DATA!A676)),DATA!A676&lt;&gt;DATA!A675),"INSERT INTO SYSADM.PSAUTHSIGNON SELECT '"&amp;PSAUTHITEM_AU!$B$1 &amp; DATA!A676&amp;", DAYOFWEEK, STARTTIME, ENDTIME FROM SYSADM.PSAUTHSIGNON WHERE CLASSID = '"&amp;SignonBase&amp;"';","")</f>
        <v/>
      </c>
    </row>
    <row r="679" spans="1:1" ht="12.75" customHeight="1">
      <c r="A679" s="1" t="str">
        <f>IF(AND(NOT(ISBLANK(DATA!A677)),DATA!A677&lt;&gt;DATA!A676),"INSERT INTO SYSADM.PSAUTHSIGNON SELECT '"&amp;PSAUTHITEM_AU!$B$1 &amp; DATA!A677&amp;", DAYOFWEEK, STARTTIME, ENDTIME FROM SYSADM.PSAUTHSIGNON WHERE CLASSID = '"&amp;SignonBase&amp;"';","")</f>
        <v/>
      </c>
    </row>
    <row r="680" spans="1:1" ht="12.75" customHeight="1">
      <c r="A680" s="1" t="str">
        <f>IF(AND(NOT(ISBLANK(DATA!A678)),DATA!A678&lt;&gt;DATA!A677),"INSERT INTO SYSADM.PSAUTHSIGNON SELECT '"&amp;PSAUTHITEM_AU!$B$1 &amp; DATA!A678&amp;", DAYOFWEEK, STARTTIME, ENDTIME FROM SYSADM.PSAUTHSIGNON WHERE CLASSID = '"&amp;SignonBase&amp;"';","")</f>
        <v/>
      </c>
    </row>
    <row r="681" spans="1:1" ht="12.75" customHeight="1">
      <c r="A681" s="1" t="str">
        <f>IF(AND(NOT(ISBLANK(DATA!A679)),DATA!A679&lt;&gt;DATA!A678),"INSERT INTO SYSADM.PSAUTHSIGNON SELECT '"&amp;PSAUTHITEM_AU!$B$1 &amp; DATA!A679&amp;", DAYOFWEEK, STARTTIME, ENDTIME FROM SYSADM.PSAUTHSIGNON WHERE CLASSID = '"&amp;SignonBase&amp;"';","")</f>
        <v/>
      </c>
    </row>
    <row r="682" spans="1:1" ht="12.75" customHeight="1">
      <c r="A682" s="1" t="str">
        <f>IF(AND(NOT(ISBLANK(DATA!A680)),DATA!A680&lt;&gt;DATA!A679),"INSERT INTO SYSADM.PSAUTHSIGNON SELECT '"&amp;PSAUTHITEM_AU!$B$1 &amp; DATA!A680&amp;", DAYOFWEEK, STARTTIME, ENDTIME FROM SYSADM.PSAUTHSIGNON WHERE CLASSID = '"&amp;SignonBase&amp;"';","")</f>
        <v/>
      </c>
    </row>
    <row r="683" spans="1:1" ht="12.75" customHeight="1">
      <c r="A683" s="1" t="str">
        <f>IF(AND(NOT(ISBLANK(DATA!A681)),DATA!A681&lt;&gt;DATA!A680),"INSERT INTO SYSADM.PSAUTHSIGNON SELECT '"&amp;PSAUTHITEM_AU!$B$1 &amp; DATA!A681&amp;", DAYOFWEEK, STARTTIME, ENDTIME FROM SYSADM.PSAUTHSIGNON WHERE CLASSID = '"&amp;SignonBase&amp;"';","")</f>
        <v/>
      </c>
    </row>
    <row r="684" spans="1:1" ht="12.75" customHeight="1">
      <c r="A684" s="1" t="str">
        <f>IF(AND(NOT(ISBLANK(DATA!A682)),DATA!A682&lt;&gt;DATA!A681),"INSERT INTO SYSADM.PSAUTHSIGNON SELECT '"&amp;PSAUTHITEM_AU!$B$1 &amp; DATA!A682&amp;", DAYOFWEEK, STARTTIME, ENDTIME FROM SYSADM.PSAUTHSIGNON WHERE CLASSID = '"&amp;SignonBase&amp;"';","")</f>
        <v/>
      </c>
    </row>
    <row r="685" spans="1:1" ht="12.75" customHeight="1">
      <c r="A685" s="1" t="str">
        <f>IF(AND(NOT(ISBLANK(DATA!A683)),DATA!A683&lt;&gt;DATA!A682),"INSERT INTO SYSADM.PSAUTHSIGNON SELECT '"&amp;PSAUTHITEM_AU!$B$1 &amp; DATA!A683&amp;", DAYOFWEEK, STARTTIME, ENDTIME FROM SYSADM.PSAUTHSIGNON WHERE CLASSID = '"&amp;SignonBase&amp;"';","")</f>
        <v/>
      </c>
    </row>
    <row r="686" spans="1:1" ht="12.75" customHeight="1">
      <c r="A686" s="1" t="str">
        <f>IF(AND(NOT(ISBLANK(DATA!A684)),DATA!A684&lt;&gt;DATA!A683),"INSERT INTO SYSADM.PSAUTHSIGNON SELECT '"&amp;PSAUTHITEM_AU!$B$1 &amp; DATA!A684&amp;", DAYOFWEEK, STARTTIME, ENDTIME FROM SYSADM.PSAUTHSIGNON WHERE CLASSID = '"&amp;SignonBase&amp;"';","")</f>
        <v/>
      </c>
    </row>
    <row r="687" spans="1:1" ht="12.75" customHeight="1">
      <c r="A687" s="1" t="str">
        <f>IF(AND(NOT(ISBLANK(DATA!A685)),DATA!A685&lt;&gt;DATA!A684),"INSERT INTO SYSADM.PSAUTHSIGNON SELECT '"&amp;PSAUTHITEM_AU!$B$1 &amp; DATA!A685&amp;", DAYOFWEEK, STARTTIME, ENDTIME FROM SYSADM.PSAUTHSIGNON WHERE CLASSID = '"&amp;SignonBase&amp;"';","")</f>
        <v/>
      </c>
    </row>
    <row r="688" spans="1:1" ht="12.75" customHeight="1">
      <c r="A688" s="1" t="str">
        <f>IF(AND(NOT(ISBLANK(DATA!A686)),DATA!A686&lt;&gt;DATA!A685),"INSERT INTO SYSADM.PSAUTHSIGNON SELECT '"&amp;PSAUTHITEM_AU!$B$1 &amp; DATA!A686&amp;", DAYOFWEEK, STARTTIME, ENDTIME FROM SYSADM.PSAUTHSIGNON WHERE CLASSID = '"&amp;SignonBase&amp;"';","")</f>
        <v/>
      </c>
    </row>
    <row r="689" spans="1:1" ht="12.75" customHeight="1">
      <c r="A689" s="1" t="str">
        <f>IF(AND(NOT(ISBLANK(DATA!A687)),DATA!A687&lt;&gt;DATA!A686),"INSERT INTO SYSADM.PSAUTHSIGNON SELECT '"&amp;PSAUTHITEM_AU!$B$1 &amp; DATA!A687&amp;", DAYOFWEEK, STARTTIME, ENDTIME FROM SYSADM.PSAUTHSIGNON WHERE CLASSID = '"&amp;SignonBase&amp;"';","")</f>
        <v/>
      </c>
    </row>
    <row r="690" spans="1:1" ht="12.75" customHeight="1">
      <c r="A690" s="1" t="str">
        <f>IF(AND(NOT(ISBLANK(DATA!A688)),DATA!A688&lt;&gt;DATA!A687),"INSERT INTO SYSADM.PSAUTHSIGNON SELECT '"&amp;PSAUTHITEM_AU!$B$1 &amp; DATA!A688&amp;", DAYOFWEEK, STARTTIME, ENDTIME FROM SYSADM.PSAUTHSIGNON WHERE CLASSID = '"&amp;SignonBase&amp;"';","")</f>
        <v/>
      </c>
    </row>
    <row r="691" spans="1:1" ht="12.75" customHeight="1">
      <c r="A691" s="1" t="str">
        <f>IF(AND(NOT(ISBLANK(DATA!A689)),DATA!A689&lt;&gt;DATA!A688),"INSERT INTO SYSADM.PSAUTHSIGNON SELECT '"&amp;PSAUTHITEM_AU!$B$1 &amp; DATA!A689&amp;", DAYOFWEEK, STARTTIME, ENDTIME FROM SYSADM.PSAUTHSIGNON WHERE CLASSID = '"&amp;SignonBase&amp;"';","")</f>
        <v/>
      </c>
    </row>
    <row r="692" spans="1:1" ht="12.75" customHeight="1">
      <c r="A692" s="1" t="str">
        <f>IF(AND(NOT(ISBLANK(DATA!A690)),DATA!A690&lt;&gt;DATA!A689),"INSERT INTO SYSADM.PSAUTHSIGNON SELECT '"&amp;PSAUTHITEM_AU!$B$1 &amp; DATA!A690&amp;", DAYOFWEEK, STARTTIME, ENDTIME FROM SYSADM.PSAUTHSIGNON WHERE CLASSID = '"&amp;SignonBase&amp;"';","")</f>
        <v/>
      </c>
    </row>
    <row r="693" spans="1:1" ht="12.75" customHeight="1">
      <c r="A693" s="1" t="str">
        <f>IF(AND(NOT(ISBLANK(DATA!A691)),DATA!A691&lt;&gt;DATA!A690),"INSERT INTO SYSADM.PSAUTHSIGNON SELECT '"&amp;PSAUTHITEM_AU!$B$1 &amp; DATA!A691&amp;", DAYOFWEEK, STARTTIME, ENDTIME FROM SYSADM.PSAUTHSIGNON WHERE CLASSID = '"&amp;SignonBase&amp;"';","")</f>
        <v/>
      </c>
    </row>
    <row r="694" spans="1:1" ht="12.75" customHeight="1">
      <c r="A694" s="1" t="str">
        <f>IF(AND(NOT(ISBLANK(DATA!A692)),DATA!A692&lt;&gt;DATA!A691),"INSERT INTO SYSADM.PSAUTHSIGNON SELECT '"&amp;PSAUTHITEM_AU!$B$1 &amp; DATA!A692&amp;", DAYOFWEEK, STARTTIME, ENDTIME FROM SYSADM.PSAUTHSIGNON WHERE CLASSID = '"&amp;SignonBase&amp;"';","")</f>
        <v/>
      </c>
    </row>
    <row r="695" spans="1:1" ht="12.75" customHeight="1">
      <c r="A695" s="1" t="str">
        <f>IF(AND(NOT(ISBLANK(DATA!A693)),DATA!A693&lt;&gt;DATA!A692),"INSERT INTO SYSADM.PSAUTHSIGNON SELECT '"&amp;PSAUTHITEM_AU!$B$1 &amp; DATA!A693&amp;", DAYOFWEEK, STARTTIME, ENDTIME FROM SYSADM.PSAUTHSIGNON WHERE CLASSID = '"&amp;SignonBase&amp;"';","")</f>
        <v/>
      </c>
    </row>
    <row r="696" spans="1:1" ht="12.75" customHeight="1">
      <c r="A696" s="1" t="str">
        <f>IF(AND(NOT(ISBLANK(DATA!A694)),DATA!A694&lt;&gt;DATA!A693),"INSERT INTO SYSADM.PSAUTHSIGNON SELECT '"&amp;PSAUTHITEM_AU!$B$1 &amp; DATA!A694&amp;", DAYOFWEEK, STARTTIME, ENDTIME FROM SYSADM.PSAUTHSIGNON WHERE CLASSID = '"&amp;SignonBase&amp;"';","")</f>
        <v/>
      </c>
    </row>
    <row r="697" spans="1:1" ht="12.75" customHeight="1">
      <c r="A697" s="1" t="str">
        <f>IF(AND(NOT(ISBLANK(DATA!A695)),DATA!A695&lt;&gt;DATA!A694),"INSERT INTO SYSADM.PSAUTHSIGNON SELECT '"&amp;PSAUTHITEM_AU!$B$1 &amp; DATA!A695&amp;", DAYOFWEEK, STARTTIME, ENDTIME FROM SYSADM.PSAUTHSIGNON WHERE CLASSID = '"&amp;SignonBase&amp;"';","")</f>
        <v/>
      </c>
    </row>
    <row r="698" spans="1:1" ht="12.75" customHeight="1">
      <c r="A698" s="1" t="str">
        <f>IF(AND(NOT(ISBLANK(DATA!A696)),DATA!A696&lt;&gt;DATA!A695),"INSERT INTO SYSADM.PSAUTHSIGNON SELECT '"&amp;PSAUTHITEM_AU!$B$1 &amp; DATA!A696&amp;", DAYOFWEEK, STARTTIME, ENDTIME FROM SYSADM.PSAUTHSIGNON WHERE CLASSID = '"&amp;SignonBase&amp;"';","")</f>
        <v/>
      </c>
    </row>
    <row r="699" spans="1:1" ht="12.75" customHeight="1">
      <c r="A699" s="1" t="str">
        <f>IF(AND(NOT(ISBLANK(DATA!A697)),DATA!A697&lt;&gt;DATA!A696),"INSERT INTO SYSADM.PSAUTHSIGNON SELECT '"&amp;PSAUTHITEM_AU!$B$1 &amp; DATA!A697&amp;", DAYOFWEEK, STARTTIME, ENDTIME FROM SYSADM.PSAUTHSIGNON WHERE CLASSID = '"&amp;SignonBase&amp;"';","")</f>
        <v/>
      </c>
    </row>
    <row r="700" spans="1:1" ht="12.75" customHeight="1">
      <c r="A700" s="1" t="str">
        <f>IF(AND(NOT(ISBLANK(DATA!A698)),DATA!A698&lt;&gt;DATA!A697),"INSERT INTO SYSADM.PSAUTHSIGNON SELECT '"&amp;PSAUTHITEM_AU!$B$1 &amp; DATA!A698&amp;", DAYOFWEEK, STARTTIME, ENDTIME FROM SYSADM.PSAUTHSIGNON WHERE CLASSID = '"&amp;SignonBase&amp;"';","")</f>
        <v/>
      </c>
    </row>
    <row r="701" spans="1:1" ht="12.75" customHeight="1">
      <c r="A701" s="1" t="str">
        <f>IF(AND(NOT(ISBLANK(DATA!A699)),DATA!A699&lt;&gt;DATA!A698),"INSERT INTO SYSADM.PSAUTHSIGNON SELECT '"&amp;PSAUTHITEM_AU!$B$1 &amp; DATA!A699&amp;", DAYOFWEEK, STARTTIME, ENDTIME FROM SYSADM.PSAUTHSIGNON WHERE CLASSID = '"&amp;SignonBase&amp;"';","")</f>
        <v/>
      </c>
    </row>
    <row r="702" spans="1:1" ht="12.75" customHeight="1">
      <c r="A702" s="1" t="str">
        <f>IF(AND(NOT(ISBLANK(DATA!A700)),DATA!A700&lt;&gt;DATA!A699),"INSERT INTO SYSADM.PSAUTHSIGNON SELECT '"&amp;PSAUTHITEM_AU!$B$1 &amp; DATA!A700&amp;", DAYOFWEEK, STARTTIME, ENDTIME FROM SYSADM.PSAUTHSIGNON WHERE CLASSID = '"&amp;SignonBase&amp;"';","")</f>
        <v/>
      </c>
    </row>
    <row r="703" spans="1:1" ht="12.75" customHeight="1">
      <c r="A703" s="1" t="str">
        <f>IF(AND(NOT(ISBLANK(DATA!A701)),DATA!A701&lt;&gt;DATA!A700),"INSERT INTO SYSADM.PSAUTHSIGNON SELECT '"&amp;PSAUTHITEM_AU!$B$1 &amp; DATA!A701&amp;", DAYOFWEEK, STARTTIME, ENDTIME FROM SYSADM.PSAUTHSIGNON WHERE CLASSID = '"&amp;SignonBase&amp;"';","")</f>
        <v/>
      </c>
    </row>
    <row r="704" spans="1:1" ht="12.75" customHeight="1">
      <c r="A704" s="1" t="str">
        <f>IF(AND(NOT(ISBLANK(DATA!A702)),DATA!A702&lt;&gt;DATA!A701),"INSERT INTO SYSADM.PSAUTHSIGNON SELECT '"&amp;PSAUTHITEM_AU!$B$1 &amp; DATA!A702&amp;", DAYOFWEEK, STARTTIME, ENDTIME FROM SYSADM.PSAUTHSIGNON WHERE CLASSID = '"&amp;SignonBase&amp;"';","")</f>
        <v/>
      </c>
    </row>
    <row r="705" spans="1:1" ht="12.75" customHeight="1">
      <c r="A705" s="1" t="str">
        <f>IF(AND(NOT(ISBLANK(DATA!A703)),DATA!A703&lt;&gt;DATA!A702),"INSERT INTO SYSADM.PSAUTHSIGNON SELECT '"&amp;PSAUTHITEM_AU!$B$1 &amp; DATA!A703&amp;", DAYOFWEEK, STARTTIME, ENDTIME FROM SYSADM.PSAUTHSIGNON WHERE CLASSID = '"&amp;SignonBase&amp;"';","")</f>
        <v/>
      </c>
    </row>
    <row r="706" spans="1:1" ht="12.75" customHeight="1">
      <c r="A706" s="1" t="str">
        <f>IF(AND(NOT(ISBLANK(DATA!A704)),DATA!A704&lt;&gt;DATA!A703),"INSERT INTO SYSADM.PSAUTHSIGNON SELECT '"&amp;PSAUTHITEM_AU!$B$1 &amp; DATA!A704&amp;", DAYOFWEEK, STARTTIME, ENDTIME FROM SYSADM.PSAUTHSIGNON WHERE CLASSID = '"&amp;SignonBase&amp;"';","")</f>
        <v/>
      </c>
    </row>
    <row r="707" spans="1:1" ht="12.75" customHeight="1">
      <c r="A707" s="1" t="str">
        <f>IF(AND(NOT(ISBLANK(DATA!A705)),DATA!A705&lt;&gt;DATA!A704),"INSERT INTO SYSADM.PSAUTHSIGNON SELECT '"&amp;PSAUTHITEM_AU!$B$1 &amp; DATA!A705&amp;", DAYOFWEEK, STARTTIME, ENDTIME FROM SYSADM.PSAUTHSIGNON WHERE CLASSID = '"&amp;SignonBase&amp;"';","")</f>
        <v/>
      </c>
    </row>
    <row r="708" spans="1:1" ht="12.75" customHeight="1">
      <c r="A708" s="1" t="str">
        <f>IF(AND(NOT(ISBLANK(DATA!A706)),DATA!A706&lt;&gt;DATA!A705),"INSERT INTO SYSADM.PSAUTHSIGNON SELECT '"&amp;PSAUTHITEM_AU!$B$1 &amp; DATA!A706&amp;", DAYOFWEEK, STARTTIME, ENDTIME FROM SYSADM.PSAUTHSIGNON WHERE CLASSID = '"&amp;SignonBase&amp;"';","")</f>
        <v/>
      </c>
    </row>
    <row r="709" spans="1:1" ht="12.75" customHeight="1">
      <c r="A709" s="1" t="str">
        <f>IF(AND(NOT(ISBLANK(DATA!A707)),DATA!A707&lt;&gt;DATA!A706),"INSERT INTO SYSADM.PSAUTHSIGNON SELECT '"&amp;PSAUTHITEM_AU!$B$1 &amp; DATA!A707&amp;", DAYOFWEEK, STARTTIME, ENDTIME FROM SYSADM.PSAUTHSIGNON WHERE CLASSID = '"&amp;SignonBase&amp;"';","")</f>
        <v/>
      </c>
    </row>
    <row r="710" spans="1:1" ht="12.75" customHeight="1">
      <c r="A710" s="1" t="str">
        <f>IF(AND(NOT(ISBLANK(DATA!A708)),DATA!A708&lt;&gt;DATA!A707),"INSERT INTO SYSADM.PSAUTHSIGNON SELECT '"&amp;PSAUTHITEM_AU!$B$1 &amp; DATA!A708&amp;", DAYOFWEEK, STARTTIME, ENDTIME FROM SYSADM.PSAUTHSIGNON WHERE CLASSID = '"&amp;SignonBase&amp;"';","")</f>
        <v/>
      </c>
    </row>
    <row r="711" spans="1:1" ht="12.75" customHeight="1">
      <c r="A711" s="1" t="str">
        <f>IF(AND(NOT(ISBLANK(DATA!A709)),DATA!A709&lt;&gt;DATA!A708),"INSERT INTO SYSADM.PSAUTHSIGNON SELECT '"&amp;PSAUTHITEM_AU!$B$1 &amp; DATA!A709&amp;", DAYOFWEEK, STARTTIME, ENDTIME FROM SYSADM.PSAUTHSIGNON WHERE CLASSID = '"&amp;SignonBase&amp;"';","")</f>
        <v/>
      </c>
    </row>
    <row r="712" spans="1:1" ht="12.75" customHeight="1">
      <c r="A712" s="1" t="str">
        <f>IF(AND(NOT(ISBLANK(DATA!A710)),DATA!A710&lt;&gt;DATA!A709),"INSERT INTO SYSADM.PSAUTHSIGNON SELECT '"&amp;PSAUTHITEM_AU!$B$1 &amp; DATA!A710&amp;", DAYOFWEEK, STARTTIME, ENDTIME FROM SYSADM.PSAUTHSIGNON WHERE CLASSID = '"&amp;SignonBase&amp;"';","")</f>
        <v/>
      </c>
    </row>
    <row r="713" spans="1:1" ht="12.75" customHeight="1">
      <c r="A713" s="1" t="str">
        <f>IF(AND(NOT(ISBLANK(DATA!A711)),DATA!A711&lt;&gt;DATA!A710),"INSERT INTO SYSADM.PSAUTHSIGNON SELECT '"&amp;PSAUTHITEM_AU!$B$1 &amp; DATA!A711&amp;", DAYOFWEEK, STARTTIME, ENDTIME FROM SYSADM.PSAUTHSIGNON WHERE CLASSID = '"&amp;SignonBase&amp;"';","")</f>
        <v/>
      </c>
    </row>
    <row r="714" spans="1:1" ht="12.75" customHeight="1">
      <c r="A714" s="1" t="str">
        <f>IF(AND(NOT(ISBLANK(DATA!A712)),DATA!A712&lt;&gt;DATA!A711),"INSERT INTO SYSADM.PSAUTHSIGNON SELECT '"&amp;PSAUTHITEM_AU!$B$1 &amp; DATA!A712&amp;", DAYOFWEEK, STARTTIME, ENDTIME FROM SYSADM.PSAUTHSIGNON WHERE CLASSID = '"&amp;SignonBase&amp;"';","")</f>
        <v/>
      </c>
    </row>
    <row r="715" spans="1:1" ht="12.75" customHeight="1">
      <c r="A715" s="1" t="str">
        <f>IF(AND(NOT(ISBLANK(DATA!A713)),DATA!A713&lt;&gt;DATA!A712),"INSERT INTO SYSADM.PSAUTHSIGNON SELECT '"&amp;PSAUTHITEM_AU!$B$1 &amp; DATA!A713&amp;", DAYOFWEEK, STARTTIME, ENDTIME FROM SYSADM.PSAUTHSIGNON WHERE CLASSID = '"&amp;SignonBase&amp;"';","")</f>
        <v/>
      </c>
    </row>
    <row r="716" spans="1:1" ht="12.75" customHeight="1">
      <c r="A716" s="1" t="str">
        <f>IF(AND(NOT(ISBLANK(DATA!A714)),DATA!A714&lt;&gt;DATA!A713),"INSERT INTO SYSADM.PSAUTHSIGNON SELECT '"&amp;PSAUTHITEM_AU!$B$1 &amp; DATA!A714&amp;", DAYOFWEEK, STARTTIME, ENDTIME FROM SYSADM.PSAUTHSIGNON WHERE CLASSID = '"&amp;SignonBase&amp;"';","")</f>
        <v/>
      </c>
    </row>
    <row r="717" spans="1:1" ht="12.75" customHeight="1">
      <c r="A717" s="1" t="str">
        <f>IF(AND(NOT(ISBLANK(DATA!A715)),DATA!A715&lt;&gt;DATA!A714),"INSERT INTO SYSADM.PSAUTHSIGNON SELECT '"&amp;PSAUTHITEM_AU!$B$1 &amp; DATA!A715&amp;", DAYOFWEEK, STARTTIME, ENDTIME FROM SYSADM.PSAUTHSIGNON WHERE CLASSID = '"&amp;SignonBase&amp;"';","")</f>
        <v/>
      </c>
    </row>
    <row r="718" spans="1:1" ht="12.75" customHeight="1">
      <c r="A718" s="1" t="str">
        <f>IF(AND(NOT(ISBLANK(DATA!A716)),DATA!A716&lt;&gt;DATA!A715),"INSERT INTO SYSADM.PSAUTHSIGNON SELECT '"&amp;PSAUTHITEM_AU!$B$1 &amp; DATA!A716&amp;", DAYOFWEEK, STARTTIME, ENDTIME FROM SYSADM.PSAUTHSIGNON WHERE CLASSID = '"&amp;SignonBase&amp;"';","")</f>
        <v/>
      </c>
    </row>
    <row r="719" spans="1:1" ht="12.75" customHeight="1">
      <c r="A719" s="1" t="str">
        <f>IF(AND(NOT(ISBLANK(DATA!A717)),DATA!A717&lt;&gt;DATA!A716),"INSERT INTO SYSADM.PSAUTHSIGNON SELECT '"&amp;PSAUTHITEM_AU!$B$1 &amp; DATA!A717&amp;", DAYOFWEEK, STARTTIME, ENDTIME FROM SYSADM.PSAUTHSIGNON WHERE CLASSID = '"&amp;SignonBase&amp;"';","")</f>
        <v/>
      </c>
    </row>
    <row r="720" spans="1:1" ht="12.75" customHeight="1">
      <c r="A720" s="1" t="str">
        <f>IF(AND(NOT(ISBLANK(DATA!A718)),DATA!A718&lt;&gt;DATA!A717),"INSERT INTO SYSADM.PSAUTHSIGNON SELECT '"&amp;PSAUTHITEM_AU!$B$1 &amp; DATA!A718&amp;", DAYOFWEEK, STARTTIME, ENDTIME FROM SYSADM.PSAUTHSIGNON WHERE CLASSID = '"&amp;SignonBase&amp;"';","")</f>
        <v/>
      </c>
    </row>
    <row r="721" spans="1:1" ht="12.75" customHeight="1">
      <c r="A721" s="1" t="str">
        <f>IF(AND(NOT(ISBLANK(DATA!A719)),DATA!A719&lt;&gt;DATA!A718),"INSERT INTO SYSADM.PSAUTHSIGNON SELECT '"&amp;PSAUTHITEM_AU!$B$1 &amp; DATA!A719&amp;", DAYOFWEEK, STARTTIME, ENDTIME FROM SYSADM.PSAUTHSIGNON WHERE CLASSID = '"&amp;SignonBase&amp;"';","")</f>
        <v/>
      </c>
    </row>
    <row r="722" spans="1:1" ht="12.75" customHeight="1">
      <c r="A722" s="1" t="str">
        <f>IF(AND(NOT(ISBLANK(DATA!A720)),DATA!A720&lt;&gt;DATA!A719),"INSERT INTO SYSADM.PSAUTHSIGNON SELECT '"&amp;PSAUTHITEM_AU!$B$1 &amp; DATA!A720&amp;", DAYOFWEEK, STARTTIME, ENDTIME FROM SYSADM.PSAUTHSIGNON WHERE CLASSID = '"&amp;SignonBase&amp;"';","")</f>
        <v/>
      </c>
    </row>
    <row r="723" spans="1:1" ht="12.75" customHeight="1">
      <c r="A723" s="1" t="str">
        <f>IF(AND(NOT(ISBLANK(DATA!A721)),DATA!A721&lt;&gt;DATA!A720),"INSERT INTO SYSADM.PSAUTHSIGNON SELECT '"&amp;PSAUTHITEM_AU!$B$1 &amp; DATA!A721&amp;", DAYOFWEEK, STARTTIME, ENDTIME FROM SYSADM.PSAUTHSIGNON WHERE CLASSID = '"&amp;SignonBase&amp;"';","")</f>
        <v/>
      </c>
    </row>
    <row r="724" spans="1:1" ht="12.75" customHeight="1">
      <c r="A724" s="1" t="str">
        <f>IF(AND(NOT(ISBLANK(DATA!A722)),DATA!A722&lt;&gt;DATA!A721),"INSERT INTO SYSADM.PSAUTHSIGNON SELECT '"&amp;PSAUTHITEM_AU!$B$1 &amp; DATA!A722&amp;", DAYOFWEEK, STARTTIME, ENDTIME FROM SYSADM.PSAUTHSIGNON WHERE CLASSID = '"&amp;SignonBase&amp;"';","")</f>
        <v/>
      </c>
    </row>
    <row r="725" spans="1:1" ht="12.75" customHeight="1">
      <c r="A725" s="1" t="str">
        <f>IF(AND(NOT(ISBLANK(DATA!A723)),DATA!A723&lt;&gt;DATA!A722),"INSERT INTO SYSADM.PSAUTHSIGNON SELECT '"&amp;PSAUTHITEM_AU!$B$1 &amp; DATA!A723&amp;", DAYOFWEEK, STARTTIME, ENDTIME FROM SYSADM.PSAUTHSIGNON WHERE CLASSID = '"&amp;SignonBase&amp;"';","")</f>
        <v/>
      </c>
    </row>
    <row r="726" spans="1:1" ht="12.75" customHeight="1">
      <c r="A726" s="1" t="str">
        <f>IF(AND(NOT(ISBLANK(DATA!A724)),DATA!A724&lt;&gt;DATA!A723),"INSERT INTO SYSADM.PSAUTHSIGNON SELECT '"&amp;PSAUTHITEM_AU!$B$1 &amp; DATA!A724&amp;", DAYOFWEEK, STARTTIME, ENDTIME FROM SYSADM.PSAUTHSIGNON WHERE CLASSID = '"&amp;SignonBase&amp;"';","")</f>
        <v/>
      </c>
    </row>
    <row r="727" spans="1:1" ht="12.75" customHeight="1">
      <c r="A727" s="1" t="str">
        <f>IF(AND(NOT(ISBLANK(DATA!A725)),DATA!A725&lt;&gt;DATA!A724),"INSERT INTO SYSADM.PSAUTHSIGNON SELECT '"&amp;PSAUTHITEM_AU!$B$1 &amp; DATA!A725&amp;", DAYOFWEEK, STARTTIME, ENDTIME FROM SYSADM.PSAUTHSIGNON WHERE CLASSID = '"&amp;SignonBase&amp;"';","")</f>
        <v/>
      </c>
    </row>
    <row r="728" spans="1:1" ht="12.75" customHeight="1">
      <c r="A728" s="1" t="str">
        <f>IF(AND(NOT(ISBLANK(DATA!A726)),DATA!A726&lt;&gt;DATA!A725),"INSERT INTO SYSADM.PSAUTHSIGNON SELECT '"&amp;PSAUTHITEM_AU!$B$1 &amp; DATA!A726&amp;", DAYOFWEEK, STARTTIME, ENDTIME FROM SYSADM.PSAUTHSIGNON WHERE CLASSID = '"&amp;SignonBase&amp;"';","")</f>
        <v/>
      </c>
    </row>
    <row r="729" spans="1:1" ht="12.75" customHeight="1">
      <c r="A729" s="1" t="str">
        <f>IF(AND(NOT(ISBLANK(DATA!A727)),DATA!A727&lt;&gt;DATA!A726),"INSERT INTO SYSADM.PSAUTHSIGNON SELECT '"&amp;PSAUTHITEM_AU!$B$1 &amp; DATA!A727&amp;", DAYOFWEEK, STARTTIME, ENDTIME FROM SYSADM.PSAUTHSIGNON WHERE CLASSID = '"&amp;SignonBase&amp;"';","")</f>
        <v/>
      </c>
    </row>
    <row r="730" spans="1:1" ht="12.75" customHeight="1">
      <c r="A730" s="1" t="str">
        <f>IF(AND(NOT(ISBLANK(DATA!A728)),DATA!A728&lt;&gt;DATA!A727),"INSERT INTO SYSADM.PSAUTHSIGNON SELECT '"&amp;PSAUTHITEM_AU!$B$1 &amp; DATA!A728&amp;", DAYOFWEEK, STARTTIME, ENDTIME FROM SYSADM.PSAUTHSIGNON WHERE CLASSID = '"&amp;SignonBase&amp;"';","")</f>
        <v/>
      </c>
    </row>
    <row r="731" spans="1:1" ht="12.75" customHeight="1">
      <c r="A731" s="1" t="str">
        <f>IF(AND(NOT(ISBLANK(DATA!A729)),DATA!A729&lt;&gt;DATA!A728),"INSERT INTO SYSADM.PSAUTHSIGNON SELECT '"&amp;PSAUTHITEM_AU!$B$1 &amp; DATA!A729&amp;", DAYOFWEEK, STARTTIME, ENDTIME FROM SYSADM.PSAUTHSIGNON WHERE CLASSID = '"&amp;SignonBase&amp;"';","")</f>
        <v/>
      </c>
    </row>
    <row r="732" spans="1:1" ht="12.75" customHeight="1">
      <c r="A732" s="1" t="str">
        <f>IF(AND(NOT(ISBLANK(DATA!A730)),DATA!A730&lt;&gt;DATA!A729),"INSERT INTO SYSADM.PSAUTHSIGNON SELECT '"&amp;PSAUTHITEM_AU!$B$1 &amp; DATA!A730&amp;", DAYOFWEEK, STARTTIME, ENDTIME FROM SYSADM.PSAUTHSIGNON WHERE CLASSID = '"&amp;SignonBase&amp;"';","")</f>
        <v/>
      </c>
    </row>
    <row r="733" spans="1:1" ht="12.75" customHeight="1">
      <c r="A733" s="1" t="str">
        <f>IF(AND(NOT(ISBLANK(DATA!A731)),DATA!A731&lt;&gt;DATA!A730),"INSERT INTO SYSADM.PSAUTHSIGNON SELECT '"&amp;PSAUTHITEM_AU!$B$1 &amp; DATA!A731&amp;", DAYOFWEEK, STARTTIME, ENDTIME FROM SYSADM.PSAUTHSIGNON WHERE CLASSID = '"&amp;SignonBase&amp;"';","")</f>
        <v/>
      </c>
    </row>
    <row r="734" spans="1:1" ht="12.75" customHeight="1">
      <c r="A734" s="1" t="str">
        <f>IF(AND(NOT(ISBLANK(DATA!A732)),DATA!A732&lt;&gt;DATA!A731),"INSERT INTO SYSADM.PSAUTHSIGNON SELECT '"&amp;PSAUTHITEM_AU!$B$1 &amp; DATA!A732&amp;", DAYOFWEEK, STARTTIME, ENDTIME FROM SYSADM.PSAUTHSIGNON WHERE CLASSID = '"&amp;SignonBase&amp;"';","")</f>
        <v/>
      </c>
    </row>
    <row r="735" spans="1:1" ht="12.75" customHeight="1">
      <c r="A735" s="1" t="str">
        <f>IF(AND(NOT(ISBLANK(DATA!A733)),DATA!A733&lt;&gt;DATA!A732),"INSERT INTO SYSADM.PSAUTHSIGNON SELECT '"&amp;PSAUTHITEM_AU!$B$1 &amp; DATA!A733&amp;", DAYOFWEEK, STARTTIME, ENDTIME FROM SYSADM.PSAUTHSIGNON WHERE CLASSID = '"&amp;SignonBase&amp;"';","")</f>
        <v/>
      </c>
    </row>
    <row r="736" spans="1:1" ht="12.75" customHeight="1">
      <c r="A736" s="1" t="str">
        <f>IF(AND(NOT(ISBLANK(DATA!A734)),DATA!A734&lt;&gt;DATA!A733),"INSERT INTO SYSADM.PSAUTHSIGNON SELECT '"&amp;PSAUTHITEM_AU!$B$1 &amp; DATA!A734&amp;", DAYOFWEEK, STARTTIME, ENDTIME FROM SYSADM.PSAUTHSIGNON WHERE CLASSID = '"&amp;SignonBase&amp;"';","")</f>
        <v/>
      </c>
    </row>
    <row r="737" spans="1:1" ht="12.75" customHeight="1">
      <c r="A737" s="1" t="str">
        <f>IF(AND(NOT(ISBLANK(DATA!A735)),DATA!A735&lt;&gt;DATA!A734),"INSERT INTO SYSADM.PSAUTHSIGNON SELECT '"&amp;PSAUTHITEM_AU!$B$1 &amp; DATA!A735&amp;", DAYOFWEEK, STARTTIME, ENDTIME FROM SYSADM.PSAUTHSIGNON WHERE CLASSID = '"&amp;SignonBase&amp;"';","")</f>
        <v/>
      </c>
    </row>
    <row r="738" spans="1:1" ht="12.75" customHeight="1">
      <c r="A738" s="1" t="str">
        <f>IF(AND(NOT(ISBLANK(DATA!A736)),DATA!A736&lt;&gt;DATA!A735),"INSERT INTO SYSADM.PSAUTHSIGNON SELECT '"&amp;PSAUTHITEM_AU!$B$1 &amp; DATA!A736&amp;", DAYOFWEEK, STARTTIME, ENDTIME FROM SYSADM.PSAUTHSIGNON WHERE CLASSID = '"&amp;SignonBase&amp;"';","")</f>
        <v/>
      </c>
    </row>
    <row r="739" spans="1:1" ht="12.75" customHeight="1">
      <c r="A739" s="1" t="str">
        <f>IF(AND(NOT(ISBLANK(DATA!A737)),DATA!A737&lt;&gt;DATA!A736),"INSERT INTO SYSADM.PSAUTHSIGNON SELECT '"&amp;PSAUTHITEM_AU!$B$1 &amp; DATA!A737&amp;", DAYOFWEEK, STARTTIME, ENDTIME FROM SYSADM.PSAUTHSIGNON WHERE CLASSID = '"&amp;SignonBase&amp;"';","")</f>
        <v/>
      </c>
    </row>
    <row r="740" spans="1:1" ht="12.75" customHeight="1">
      <c r="A740" s="1" t="str">
        <f>IF(AND(NOT(ISBLANK(DATA!A738)),DATA!A738&lt;&gt;DATA!A737),"INSERT INTO SYSADM.PSAUTHSIGNON SELECT '"&amp;PSAUTHITEM_AU!$B$1 &amp; DATA!A738&amp;", DAYOFWEEK, STARTTIME, ENDTIME FROM SYSADM.PSAUTHSIGNON WHERE CLASSID = '"&amp;SignonBase&amp;"';","")</f>
        <v/>
      </c>
    </row>
    <row r="741" spans="1:1" ht="12.75" customHeight="1">
      <c r="A741" s="1" t="str">
        <f>IF(AND(NOT(ISBLANK(DATA!A739)),DATA!A739&lt;&gt;DATA!A738),"INSERT INTO SYSADM.PSAUTHSIGNON SELECT '"&amp;PSAUTHITEM_AU!$B$1 &amp; DATA!A739&amp;", DAYOFWEEK, STARTTIME, ENDTIME FROM SYSADM.PSAUTHSIGNON WHERE CLASSID = '"&amp;SignonBase&amp;"';","")</f>
        <v/>
      </c>
    </row>
    <row r="742" spans="1:1" ht="12.75" customHeight="1">
      <c r="A742" s="1" t="str">
        <f>IF(AND(NOT(ISBLANK(DATA!A740)),DATA!A740&lt;&gt;DATA!A739),"INSERT INTO SYSADM.PSAUTHSIGNON SELECT '"&amp;PSAUTHITEM_AU!$B$1 &amp; DATA!A740&amp;", DAYOFWEEK, STARTTIME, ENDTIME FROM SYSADM.PSAUTHSIGNON WHERE CLASSID = '"&amp;SignonBase&amp;"';","")</f>
        <v/>
      </c>
    </row>
    <row r="743" spans="1:1" ht="12.75" customHeight="1">
      <c r="A743" s="1" t="str">
        <f>IF(AND(NOT(ISBLANK(DATA!A741)),DATA!A741&lt;&gt;DATA!A740),"INSERT INTO SYSADM.PSAUTHSIGNON SELECT '"&amp;PSAUTHITEM_AU!$B$1 &amp; DATA!A741&amp;", DAYOFWEEK, STARTTIME, ENDTIME FROM SYSADM.PSAUTHSIGNON WHERE CLASSID = '"&amp;SignonBase&amp;"';","")</f>
        <v/>
      </c>
    </row>
    <row r="744" spans="1:1" ht="12.75" customHeight="1">
      <c r="A744" s="1" t="str">
        <f>IF(AND(NOT(ISBLANK(DATA!A742)),DATA!A742&lt;&gt;DATA!A741),"INSERT INTO SYSADM.PSAUTHSIGNON SELECT '"&amp;PSAUTHITEM_AU!$B$1 &amp; DATA!A742&amp;", DAYOFWEEK, STARTTIME, ENDTIME FROM SYSADM.PSAUTHSIGNON WHERE CLASSID = '"&amp;SignonBase&amp;"';","")</f>
        <v/>
      </c>
    </row>
    <row r="745" spans="1:1" ht="12.75" customHeight="1">
      <c r="A745" s="1" t="str">
        <f>IF(AND(NOT(ISBLANK(DATA!A743)),DATA!A743&lt;&gt;DATA!A742),"INSERT INTO SYSADM.PSAUTHSIGNON SELECT '"&amp;PSAUTHITEM_AU!$B$1 &amp; DATA!A743&amp;", DAYOFWEEK, STARTTIME, ENDTIME FROM SYSADM.PSAUTHSIGNON WHERE CLASSID = '"&amp;SignonBase&amp;"';","")</f>
        <v/>
      </c>
    </row>
    <row r="746" spans="1:1" ht="12.75" customHeight="1">
      <c r="A746" s="1" t="str">
        <f>IF(AND(NOT(ISBLANK(DATA!A744)),DATA!A744&lt;&gt;DATA!A743),"INSERT INTO SYSADM.PSAUTHSIGNON SELECT '"&amp;PSAUTHITEM_AU!$B$1 &amp; DATA!A744&amp;", DAYOFWEEK, STARTTIME, ENDTIME FROM SYSADM.PSAUTHSIGNON WHERE CLASSID = '"&amp;SignonBase&amp;"';","")</f>
        <v/>
      </c>
    </row>
    <row r="747" spans="1:1" ht="12.75" customHeight="1">
      <c r="A747" s="1" t="str">
        <f>IF(AND(NOT(ISBLANK(DATA!A745)),DATA!A745&lt;&gt;DATA!A744),"INSERT INTO SYSADM.PSAUTHSIGNON SELECT '"&amp;PSAUTHITEM_AU!$B$1 &amp; DATA!A745&amp;", DAYOFWEEK, STARTTIME, ENDTIME FROM SYSADM.PSAUTHSIGNON WHERE CLASSID = '"&amp;SignonBase&amp;"';","")</f>
        <v/>
      </c>
    </row>
    <row r="748" spans="1:1" ht="12.75" customHeight="1">
      <c r="A748" s="1" t="str">
        <f>IF(AND(NOT(ISBLANK(DATA!A746)),DATA!A746&lt;&gt;DATA!A745),"INSERT INTO SYSADM.PSAUTHSIGNON SELECT '"&amp;PSAUTHITEM_AU!$B$1 &amp; DATA!A746&amp;", DAYOFWEEK, STARTTIME, ENDTIME FROM SYSADM.PSAUTHSIGNON WHERE CLASSID = '"&amp;SignonBase&amp;"';","")</f>
        <v/>
      </c>
    </row>
    <row r="749" spans="1:1" ht="12.75" customHeight="1">
      <c r="A749" s="1" t="str">
        <f>IF(AND(NOT(ISBLANK(DATA!A747)),DATA!A747&lt;&gt;DATA!A746),"INSERT INTO SYSADM.PSAUTHSIGNON SELECT '"&amp;PSAUTHITEM_AU!$B$1 &amp; DATA!A747&amp;", DAYOFWEEK, STARTTIME, ENDTIME FROM SYSADM.PSAUTHSIGNON WHERE CLASSID = '"&amp;SignonBase&amp;"';","")</f>
        <v/>
      </c>
    </row>
    <row r="750" spans="1:1" ht="12.75" customHeight="1">
      <c r="A750" s="1" t="str">
        <f>IF(AND(NOT(ISBLANK(DATA!A748)),DATA!A748&lt;&gt;DATA!A747),"INSERT INTO SYSADM.PSAUTHSIGNON SELECT '"&amp;PSAUTHITEM_AU!$B$1 &amp; DATA!A748&amp;", DAYOFWEEK, STARTTIME, ENDTIME FROM SYSADM.PSAUTHSIGNON WHERE CLASSID = '"&amp;SignonBase&amp;"';","")</f>
        <v/>
      </c>
    </row>
    <row r="751" spans="1:1" ht="12.75" customHeight="1">
      <c r="A751" s="1" t="str">
        <f>IF(AND(NOT(ISBLANK(DATA!A749)),DATA!A749&lt;&gt;DATA!A748),"INSERT INTO SYSADM.PSAUTHSIGNON SELECT '"&amp;PSAUTHITEM_AU!$B$1 &amp; DATA!A749&amp;", DAYOFWEEK, STARTTIME, ENDTIME FROM SYSADM.PSAUTHSIGNON WHERE CLASSID = '"&amp;SignonBase&amp;"';","")</f>
        <v/>
      </c>
    </row>
    <row r="752" spans="1:1" ht="12.75" customHeight="1">
      <c r="A752" s="1" t="str">
        <f>IF(AND(NOT(ISBLANK(DATA!A750)),DATA!A750&lt;&gt;DATA!A749),"INSERT INTO SYSADM.PSAUTHSIGNON SELECT '"&amp;PSAUTHITEM_AU!$B$1 &amp; DATA!A750&amp;", DAYOFWEEK, STARTTIME, ENDTIME FROM SYSADM.PSAUTHSIGNON WHERE CLASSID = '"&amp;SignonBase&amp;"';","")</f>
        <v/>
      </c>
    </row>
    <row r="753" spans="1:1" ht="12.75" customHeight="1">
      <c r="A753" s="1" t="str">
        <f>IF(AND(NOT(ISBLANK(DATA!A751)),DATA!A751&lt;&gt;DATA!A750),"INSERT INTO SYSADM.PSAUTHSIGNON SELECT '"&amp;PSAUTHITEM_AU!$B$1 &amp; DATA!A751&amp;", DAYOFWEEK, STARTTIME, ENDTIME FROM SYSADM.PSAUTHSIGNON WHERE CLASSID = '"&amp;SignonBase&amp;"';","")</f>
        <v/>
      </c>
    </row>
    <row r="754" spans="1:1" ht="12.75" customHeight="1">
      <c r="A754" s="1" t="str">
        <f>IF(AND(NOT(ISBLANK(DATA!A752)),DATA!A752&lt;&gt;DATA!A751),"INSERT INTO SYSADM.PSAUTHSIGNON SELECT '"&amp;PSAUTHITEM_AU!$B$1 &amp; DATA!A752&amp;", DAYOFWEEK, STARTTIME, ENDTIME FROM SYSADM.PSAUTHSIGNON WHERE CLASSID = '"&amp;SignonBase&amp;"';","")</f>
        <v/>
      </c>
    </row>
    <row r="755" spans="1:1" ht="12.75" customHeight="1">
      <c r="A755" s="1" t="str">
        <f>IF(AND(NOT(ISBLANK(DATA!A753)),DATA!A753&lt;&gt;DATA!A752),"INSERT INTO SYSADM.PSAUTHSIGNON SELECT '"&amp;PSAUTHITEM_AU!$B$1 &amp; DATA!A753&amp;", DAYOFWEEK, STARTTIME, ENDTIME FROM SYSADM.PSAUTHSIGNON WHERE CLASSID = '"&amp;SignonBase&amp;"';","")</f>
        <v/>
      </c>
    </row>
    <row r="756" spans="1:1" ht="12.75" customHeight="1">
      <c r="A756" s="1" t="str">
        <f>IF(AND(NOT(ISBLANK(DATA!A754)),DATA!A754&lt;&gt;DATA!A753),"INSERT INTO SYSADM.PSAUTHSIGNON SELECT '"&amp;PSAUTHITEM_AU!$B$1 &amp; DATA!A754&amp;", DAYOFWEEK, STARTTIME, ENDTIME FROM SYSADM.PSAUTHSIGNON WHERE CLASSID = '"&amp;SignonBase&amp;"';","")</f>
        <v/>
      </c>
    </row>
    <row r="757" spans="1:1" ht="12.75" customHeight="1">
      <c r="A757" s="1" t="str">
        <f>IF(AND(NOT(ISBLANK(DATA!A755)),DATA!A755&lt;&gt;DATA!A754),"INSERT INTO SYSADM.PSAUTHSIGNON SELECT '"&amp;PSAUTHITEM_AU!$B$1 &amp; DATA!A755&amp;", DAYOFWEEK, STARTTIME, ENDTIME FROM SYSADM.PSAUTHSIGNON WHERE CLASSID = '"&amp;SignonBase&amp;"';","")</f>
        <v/>
      </c>
    </row>
    <row r="758" spans="1:1" ht="12.75" customHeight="1">
      <c r="A758" s="1" t="str">
        <f>IF(AND(NOT(ISBLANK(DATA!A756)),DATA!A756&lt;&gt;DATA!A755),"INSERT INTO SYSADM.PSAUTHSIGNON SELECT '"&amp;PSAUTHITEM_AU!$B$1 &amp; DATA!A756&amp;", DAYOFWEEK, STARTTIME, ENDTIME FROM SYSADM.PSAUTHSIGNON WHERE CLASSID = '"&amp;SignonBase&amp;"';","")</f>
        <v/>
      </c>
    </row>
    <row r="759" spans="1:1" ht="12.75" customHeight="1">
      <c r="A759" s="1" t="str">
        <f>IF(AND(NOT(ISBLANK(DATA!A757)),DATA!A757&lt;&gt;DATA!A756),"INSERT INTO SYSADM.PSAUTHSIGNON SELECT '"&amp;PSAUTHITEM_AU!$B$1 &amp; DATA!A757&amp;", DAYOFWEEK, STARTTIME, ENDTIME FROM SYSADM.PSAUTHSIGNON WHERE CLASSID = '"&amp;SignonBase&amp;"';","")</f>
        <v/>
      </c>
    </row>
    <row r="760" spans="1:1" ht="12.75" customHeight="1">
      <c r="A760" s="1" t="str">
        <f>IF(AND(NOT(ISBLANK(DATA!A758)),DATA!A758&lt;&gt;DATA!A757),"INSERT INTO SYSADM.PSAUTHSIGNON SELECT '"&amp;PSAUTHITEM_AU!$B$1 &amp; DATA!A758&amp;", DAYOFWEEK, STARTTIME, ENDTIME FROM SYSADM.PSAUTHSIGNON WHERE CLASSID = '"&amp;SignonBase&amp;"';","")</f>
        <v/>
      </c>
    </row>
    <row r="761" spans="1:1" ht="12.75" customHeight="1">
      <c r="A761" s="1" t="str">
        <f>IF(AND(NOT(ISBLANK(DATA!A759)),DATA!A759&lt;&gt;DATA!A758),"INSERT INTO SYSADM.PSAUTHSIGNON SELECT '"&amp;PSAUTHITEM_AU!$B$1 &amp; DATA!A759&amp;", DAYOFWEEK, STARTTIME, ENDTIME FROM SYSADM.PSAUTHSIGNON WHERE CLASSID = '"&amp;SignonBase&amp;"';","")</f>
        <v/>
      </c>
    </row>
    <row r="762" spans="1:1" ht="12.75" customHeight="1">
      <c r="A762" s="1" t="str">
        <f>IF(AND(NOT(ISBLANK(DATA!A760)),DATA!A760&lt;&gt;DATA!A759),"INSERT INTO SYSADM.PSAUTHSIGNON SELECT '"&amp;PSAUTHITEM_AU!$B$1 &amp; DATA!A760&amp;", DAYOFWEEK, STARTTIME, ENDTIME FROM SYSADM.PSAUTHSIGNON WHERE CLASSID = '"&amp;SignonBase&amp;"';","")</f>
        <v/>
      </c>
    </row>
    <row r="763" spans="1:1" ht="12.75" customHeight="1">
      <c r="A763" s="1" t="str">
        <f>IF(AND(NOT(ISBLANK(DATA!A761)),DATA!A761&lt;&gt;DATA!A760),"INSERT INTO SYSADM.PSAUTHSIGNON SELECT '"&amp;PSAUTHITEM_AU!$B$1 &amp; DATA!A761&amp;", DAYOFWEEK, STARTTIME, ENDTIME FROM SYSADM.PSAUTHSIGNON WHERE CLASSID = '"&amp;SignonBase&amp;"';","")</f>
        <v/>
      </c>
    </row>
    <row r="764" spans="1:1" ht="12.75" customHeight="1">
      <c r="A764" s="1" t="str">
        <f>IF(AND(NOT(ISBLANK(DATA!A762)),DATA!A762&lt;&gt;DATA!A761),"INSERT INTO SYSADM.PSAUTHSIGNON SELECT '"&amp;PSAUTHITEM_AU!$B$1 &amp; DATA!A762&amp;", DAYOFWEEK, STARTTIME, ENDTIME FROM SYSADM.PSAUTHSIGNON WHERE CLASSID = '"&amp;SignonBase&amp;"';","")</f>
        <v/>
      </c>
    </row>
    <row r="765" spans="1:1" ht="12.75" customHeight="1">
      <c r="A765" s="1" t="str">
        <f>IF(AND(NOT(ISBLANK(DATA!A763)),DATA!A763&lt;&gt;DATA!A762),"INSERT INTO SYSADM.PSAUTHSIGNON SELECT '"&amp;PSAUTHITEM_AU!$B$1 &amp; DATA!A763&amp;", DAYOFWEEK, STARTTIME, ENDTIME FROM SYSADM.PSAUTHSIGNON WHERE CLASSID = '"&amp;SignonBase&amp;"';","")</f>
        <v/>
      </c>
    </row>
    <row r="766" spans="1:1" ht="12.75" customHeight="1">
      <c r="A766" s="1" t="str">
        <f>IF(AND(NOT(ISBLANK(DATA!A764)),DATA!A764&lt;&gt;DATA!A763),"INSERT INTO SYSADM.PSAUTHSIGNON SELECT '"&amp;PSAUTHITEM_AU!$B$1 &amp; DATA!A764&amp;", DAYOFWEEK, STARTTIME, ENDTIME FROM SYSADM.PSAUTHSIGNON WHERE CLASSID = '"&amp;SignonBase&amp;"';","")</f>
        <v/>
      </c>
    </row>
    <row r="767" spans="1:1" ht="12.75" customHeight="1">
      <c r="A767" s="1" t="str">
        <f>IF(AND(NOT(ISBLANK(DATA!A765)),DATA!A765&lt;&gt;DATA!A764),"INSERT INTO SYSADM.PSAUTHSIGNON SELECT '"&amp;PSAUTHITEM_AU!$B$1 &amp; DATA!A765&amp;", DAYOFWEEK, STARTTIME, ENDTIME FROM SYSADM.PSAUTHSIGNON WHERE CLASSID = '"&amp;SignonBase&amp;"';","")</f>
        <v/>
      </c>
    </row>
    <row r="768" spans="1:1" ht="12.75" customHeight="1">
      <c r="A768" s="1" t="str">
        <f>IF(AND(NOT(ISBLANK(DATA!A766)),DATA!A766&lt;&gt;DATA!A765),"INSERT INTO SYSADM.PSAUTHSIGNON SELECT '"&amp;PSAUTHITEM_AU!$B$1 &amp; DATA!A766&amp;", DAYOFWEEK, STARTTIME, ENDTIME FROM SYSADM.PSAUTHSIGNON WHERE CLASSID = '"&amp;SignonBase&amp;"';","")</f>
        <v/>
      </c>
    </row>
    <row r="769" spans="1:1" ht="12.75" customHeight="1">
      <c r="A769" s="1" t="str">
        <f>IF(AND(NOT(ISBLANK(DATA!A767)),DATA!A767&lt;&gt;DATA!A766),"INSERT INTO SYSADM.PSAUTHSIGNON SELECT '"&amp;PSAUTHITEM_AU!$B$1 &amp; DATA!A767&amp;", DAYOFWEEK, STARTTIME, ENDTIME FROM SYSADM.PSAUTHSIGNON WHERE CLASSID = '"&amp;SignonBase&amp;"';","")</f>
        <v/>
      </c>
    </row>
    <row r="770" spans="1:1" ht="12.75" customHeight="1">
      <c r="A770" s="1" t="str">
        <f>IF(AND(NOT(ISBLANK(DATA!A768)),DATA!A768&lt;&gt;DATA!A767),"INSERT INTO SYSADM.PSAUTHSIGNON SELECT '"&amp;PSAUTHITEM_AU!$B$1 &amp; DATA!A768&amp;", DAYOFWEEK, STARTTIME, ENDTIME FROM SYSADM.PSAUTHSIGNON WHERE CLASSID = '"&amp;SignonBase&amp;"';","")</f>
        <v/>
      </c>
    </row>
    <row r="771" spans="1:1" ht="12.75" customHeight="1">
      <c r="A771" s="1" t="str">
        <f>IF(AND(NOT(ISBLANK(DATA!A769)),DATA!A769&lt;&gt;DATA!A768),"INSERT INTO SYSADM.PSAUTHSIGNON SELECT '"&amp;PSAUTHITEM_AU!$B$1 &amp; DATA!A769&amp;", DAYOFWEEK, STARTTIME, ENDTIME FROM SYSADM.PSAUTHSIGNON WHERE CLASSID = '"&amp;SignonBase&amp;"';","")</f>
        <v/>
      </c>
    </row>
    <row r="772" spans="1:1" ht="12.75" customHeight="1">
      <c r="A772" s="1" t="str">
        <f>IF(AND(NOT(ISBLANK(DATA!A770)),DATA!A770&lt;&gt;DATA!A769),"INSERT INTO SYSADM.PSAUTHSIGNON SELECT '"&amp;PSAUTHITEM_AU!$B$1 &amp; DATA!A770&amp;", DAYOFWEEK, STARTTIME, ENDTIME FROM SYSADM.PSAUTHSIGNON WHERE CLASSID = '"&amp;SignonBase&amp;"';","")</f>
        <v/>
      </c>
    </row>
    <row r="773" spans="1:1" ht="12.75" customHeight="1">
      <c r="A773" s="1" t="str">
        <f>IF(AND(NOT(ISBLANK(DATA!A771)),DATA!A771&lt;&gt;DATA!A770),"INSERT INTO SYSADM.PSAUTHSIGNON SELECT '"&amp;PSAUTHITEM_AU!$B$1 &amp; DATA!A771&amp;", DAYOFWEEK, STARTTIME, ENDTIME FROM SYSADM.PSAUTHSIGNON WHERE CLASSID = '"&amp;SignonBase&amp;"';","")</f>
        <v/>
      </c>
    </row>
    <row r="774" spans="1:1" ht="12.75" customHeight="1">
      <c r="A774" s="1" t="str">
        <f>IF(AND(NOT(ISBLANK(DATA!A772)),DATA!A772&lt;&gt;DATA!A771),"INSERT INTO SYSADM.PSAUTHSIGNON SELECT '"&amp;PSAUTHITEM_AU!$B$1 &amp; DATA!A772&amp;", DAYOFWEEK, STARTTIME, ENDTIME FROM SYSADM.PSAUTHSIGNON WHERE CLASSID = '"&amp;SignonBase&amp;"';","")</f>
        <v/>
      </c>
    </row>
    <row r="775" spans="1:1" ht="12.75" customHeight="1">
      <c r="A775" s="1" t="str">
        <f>IF(AND(NOT(ISBLANK(DATA!A773)),DATA!A773&lt;&gt;DATA!A772),"INSERT INTO SYSADM.PSAUTHSIGNON SELECT '"&amp;PSAUTHITEM_AU!$B$1 &amp; DATA!A773&amp;", DAYOFWEEK, STARTTIME, ENDTIME FROM SYSADM.PSAUTHSIGNON WHERE CLASSID = '"&amp;SignonBase&amp;"';","")</f>
        <v/>
      </c>
    </row>
    <row r="776" spans="1:1" ht="12.75" customHeight="1">
      <c r="A776" s="1" t="str">
        <f>IF(AND(NOT(ISBLANK(DATA!A774)),DATA!A774&lt;&gt;DATA!A773),"INSERT INTO SYSADM.PSAUTHSIGNON SELECT '"&amp;PSAUTHITEM_AU!$B$1 &amp; DATA!A774&amp;", DAYOFWEEK, STARTTIME, ENDTIME FROM SYSADM.PSAUTHSIGNON WHERE CLASSID = '"&amp;SignonBase&amp;"';","")</f>
        <v/>
      </c>
    </row>
    <row r="777" spans="1:1" ht="12.75" customHeight="1">
      <c r="A777" s="1" t="str">
        <f>IF(AND(NOT(ISBLANK(DATA!A775)),DATA!A775&lt;&gt;DATA!A774),"INSERT INTO SYSADM.PSAUTHSIGNON SELECT '"&amp;PSAUTHITEM_AU!$B$1 &amp; DATA!A775&amp;", DAYOFWEEK, STARTTIME, ENDTIME FROM SYSADM.PSAUTHSIGNON WHERE CLASSID = '"&amp;SignonBase&amp;"';","")</f>
        <v/>
      </c>
    </row>
    <row r="778" spans="1:1" ht="12.75" customHeight="1">
      <c r="A778" s="1" t="str">
        <f>IF(AND(NOT(ISBLANK(DATA!A776)),DATA!A776&lt;&gt;DATA!A775),"INSERT INTO SYSADM.PSAUTHSIGNON SELECT '"&amp;PSAUTHITEM_AU!$B$1 &amp; DATA!A776&amp;", DAYOFWEEK, STARTTIME, ENDTIME FROM SYSADM.PSAUTHSIGNON WHERE CLASSID = '"&amp;SignonBase&amp;"';","")</f>
        <v/>
      </c>
    </row>
    <row r="779" spans="1:1" ht="12.75" customHeight="1">
      <c r="A779" s="1" t="str">
        <f>IF(AND(NOT(ISBLANK(DATA!A777)),DATA!A777&lt;&gt;DATA!A776),"INSERT INTO SYSADM.PSAUTHSIGNON SELECT '"&amp;PSAUTHITEM_AU!$B$1 &amp; DATA!A777&amp;", DAYOFWEEK, STARTTIME, ENDTIME FROM SYSADM.PSAUTHSIGNON WHERE CLASSID = '"&amp;SignonBase&amp;"';","")</f>
        <v/>
      </c>
    </row>
    <row r="780" spans="1:1" ht="12.75" customHeight="1">
      <c r="A780" s="1" t="str">
        <f>IF(AND(NOT(ISBLANK(DATA!A778)),DATA!A778&lt;&gt;DATA!A777),"INSERT INTO SYSADM.PSAUTHSIGNON SELECT '"&amp;PSAUTHITEM_AU!$B$1 &amp; DATA!A778&amp;", DAYOFWEEK, STARTTIME, ENDTIME FROM SYSADM.PSAUTHSIGNON WHERE CLASSID = '"&amp;SignonBase&amp;"';","")</f>
        <v/>
      </c>
    </row>
    <row r="781" spans="1:1" ht="12.75" customHeight="1">
      <c r="A781" s="1" t="str">
        <f>IF(AND(NOT(ISBLANK(DATA!A779)),DATA!A779&lt;&gt;DATA!A778),"INSERT INTO SYSADM.PSAUTHSIGNON SELECT '"&amp;PSAUTHITEM_AU!$B$1 &amp; DATA!A779&amp;", DAYOFWEEK, STARTTIME, ENDTIME FROM SYSADM.PSAUTHSIGNON WHERE CLASSID = '"&amp;SignonBase&amp;"';","")</f>
        <v/>
      </c>
    </row>
    <row r="782" spans="1:1" ht="12.75" customHeight="1">
      <c r="A782" s="1" t="str">
        <f>IF(AND(NOT(ISBLANK(DATA!A780)),DATA!A780&lt;&gt;DATA!A779),"INSERT INTO SYSADM.PSAUTHSIGNON SELECT '"&amp;PSAUTHITEM_AU!$B$1 &amp; DATA!A780&amp;", DAYOFWEEK, STARTTIME, ENDTIME FROM SYSADM.PSAUTHSIGNON WHERE CLASSID = '"&amp;SignonBase&amp;"';","")</f>
        <v/>
      </c>
    </row>
    <row r="783" spans="1:1" ht="12.75" customHeight="1">
      <c r="A783" s="1" t="str">
        <f>IF(AND(NOT(ISBLANK(DATA!A781)),DATA!A781&lt;&gt;DATA!A780),"INSERT INTO SYSADM.PSAUTHSIGNON SELECT '"&amp;PSAUTHITEM_AU!$B$1 &amp; DATA!A781&amp;", DAYOFWEEK, STARTTIME, ENDTIME FROM SYSADM.PSAUTHSIGNON WHERE CLASSID = '"&amp;SignonBase&amp;"';","")</f>
        <v/>
      </c>
    </row>
    <row r="784" spans="1:1" ht="12.75" customHeight="1">
      <c r="A784" s="1" t="str">
        <f>IF(AND(NOT(ISBLANK(DATA!A782)),DATA!A782&lt;&gt;DATA!A781),"INSERT INTO SYSADM.PSAUTHSIGNON SELECT '"&amp;PSAUTHITEM_AU!$B$1 &amp; DATA!A782&amp;", DAYOFWEEK, STARTTIME, ENDTIME FROM SYSADM.PSAUTHSIGNON WHERE CLASSID = '"&amp;SignonBase&amp;"';","")</f>
        <v/>
      </c>
    </row>
    <row r="785" spans="1:1" ht="12.75" customHeight="1">
      <c r="A785" s="1" t="str">
        <f>IF(AND(NOT(ISBLANK(DATA!A783)),DATA!A783&lt;&gt;DATA!A782),"INSERT INTO SYSADM.PSAUTHSIGNON SELECT '"&amp;PSAUTHITEM_AU!$B$1 &amp; DATA!A783&amp;", DAYOFWEEK, STARTTIME, ENDTIME FROM SYSADM.PSAUTHSIGNON WHERE CLASSID = '"&amp;SignonBase&amp;"';","")</f>
        <v/>
      </c>
    </row>
    <row r="786" spans="1:1" ht="12.75" customHeight="1">
      <c r="A786" s="1" t="str">
        <f>IF(AND(NOT(ISBLANK(DATA!A784)),DATA!A784&lt;&gt;DATA!A783),"INSERT INTO SYSADM.PSAUTHSIGNON SELECT '"&amp;PSAUTHITEM_AU!$B$1 &amp; DATA!A784&amp;", DAYOFWEEK, STARTTIME, ENDTIME FROM SYSADM.PSAUTHSIGNON WHERE CLASSID = '"&amp;SignonBase&amp;"';","")</f>
        <v/>
      </c>
    </row>
    <row r="787" spans="1:1" ht="12.75" customHeight="1">
      <c r="A787" s="1" t="str">
        <f>IF(AND(NOT(ISBLANK(DATA!A785)),DATA!A785&lt;&gt;DATA!A784),"INSERT INTO SYSADM.PSAUTHSIGNON SELECT '"&amp;PSAUTHITEM_AU!$B$1 &amp; DATA!A785&amp;", DAYOFWEEK, STARTTIME, ENDTIME FROM SYSADM.PSAUTHSIGNON WHERE CLASSID = '"&amp;SignonBase&amp;"';","")</f>
        <v/>
      </c>
    </row>
    <row r="788" spans="1:1" ht="12.75" customHeight="1">
      <c r="A788" s="1" t="str">
        <f>IF(AND(NOT(ISBLANK(DATA!A786)),DATA!A786&lt;&gt;DATA!A785),"INSERT INTO SYSADM.PSAUTHSIGNON SELECT '"&amp;PSAUTHITEM_AU!$B$1 &amp; DATA!A786&amp;", DAYOFWEEK, STARTTIME, ENDTIME FROM SYSADM.PSAUTHSIGNON WHERE CLASSID = '"&amp;SignonBase&amp;"';","")</f>
        <v/>
      </c>
    </row>
    <row r="789" spans="1:1" ht="12.75" customHeight="1">
      <c r="A789" s="1" t="str">
        <f>IF(AND(NOT(ISBLANK(DATA!A787)),DATA!A787&lt;&gt;DATA!A786),"INSERT INTO SYSADM.PSAUTHSIGNON SELECT '"&amp;PSAUTHITEM_AU!$B$1 &amp; DATA!A787&amp;", DAYOFWEEK, STARTTIME, ENDTIME FROM SYSADM.PSAUTHSIGNON WHERE CLASSID = '"&amp;SignonBase&amp;"';","")</f>
        <v/>
      </c>
    </row>
    <row r="790" spans="1:1" ht="12.75" customHeight="1">
      <c r="A790" s="1" t="str">
        <f>IF(AND(NOT(ISBLANK(DATA!A788)),DATA!A788&lt;&gt;DATA!A787),"INSERT INTO SYSADM.PSAUTHSIGNON SELECT '"&amp;PSAUTHITEM_AU!$B$1 &amp; DATA!A788&amp;", DAYOFWEEK, STARTTIME, ENDTIME FROM SYSADM.PSAUTHSIGNON WHERE CLASSID = '"&amp;SignonBase&amp;"';","")</f>
        <v/>
      </c>
    </row>
    <row r="791" spans="1:1" ht="12.75" customHeight="1">
      <c r="A791" s="1" t="str">
        <f>IF(AND(NOT(ISBLANK(DATA!A789)),DATA!A789&lt;&gt;DATA!A788),"INSERT INTO SYSADM.PSAUTHSIGNON SELECT '"&amp;PSAUTHITEM_AU!$B$1 &amp; DATA!A789&amp;", DAYOFWEEK, STARTTIME, ENDTIME FROM SYSADM.PSAUTHSIGNON WHERE CLASSID = '"&amp;SignonBase&amp;"';","")</f>
        <v/>
      </c>
    </row>
    <row r="792" spans="1:1" ht="12.75" customHeight="1">
      <c r="A792" s="1" t="str">
        <f>IF(AND(NOT(ISBLANK(DATA!A790)),DATA!A790&lt;&gt;DATA!A789),"INSERT INTO SYSADM.PSAUTHSIGNON SELECT '"&amp;PSAUTHITEM_AU!$B$1 &amp; DATA!A790&amp;", DAYOFWEEK, STARTTIME, ENDTIME FROM SYSADM.PSAUTHSIGNON WHERE CLASSID = '"&amp;SignonBase&amp;"';","")</f>
        <v/>
      </c>
    </row>
    <row r="793" spans="1:1" ht="12.75" customHeight="1">
      <c r="A793" s="1" t="str">
        <f>IF(AND(NOT(ISBLANK(DATA!A791)),DATA!A791&lt;&gt;DATA!A790),"INSERT INTO SYSADM.PSAUTHSIGNON SELECT '"&amp;PSAUTHITEM_AU!$B$1 &amp; DATA!A791&amp;", DAYOFWEEK, STARTTIME, ENDTIME FROM SYSADM.PSAUTHSIGNON WHERE CLASSID = '"&amp;SignonBase&amp;"';","")</f>
        <v/>
      </c>
    </row>
    <row r="794" spans="1:1" ht="12.75" customHeight="1">
      <c r="A794" s="1" t="str">
        <f>IF(AND(NOT(ISBLANK(DATA!A792)),DATA!A792&lt;&gt;DATA!A791),"INSERT INTO SYSADM.PSAUTHSIGNON SELECT '"&amp;PSAUTHITEM_AU!$B$1 &amp; DATA!A792&amp;", DAYOFWEEK, STARTTIME, ENDTIME FROM SYSADM.PSAUTHSIGNON WHERE CLASSID = '"&amp;SignonBase&amp;"';","")</f>
        <v/>
      </c>
    </row>
    <row r="795" spans="1:1" ht="12.75" customHeight="1">
      <c r="A795" s="1" t="str">
        <f>IF(AND(NOT(ISBLANK(DATA!A793)),DATA!A793&lt;&gt;DATA!A792),"INSERT INTO SYSADM.PSAUTHSIGNON SELECT '"&amp;PSAUTHITEM_AU!$B$1 &amp; DATA!A793&amp;", DAYOFWEEK, STARTTIME, ENDTIME FROM SYSADM.PSAUTHSIGNON WHERE CLASSID = '"&amp;SignonBase&amp;"';","")</f>
        <v/>
      </c>
    </row>
    <row r="796" spans="1:1" ht="12.75" customHeight="1">
      <c r="A796" s="1" t="str">
        <f>IF(AND(NOT(ISBLANK(DATA!A794)),DATA!A794&lt;&gt;DATA!A793),"INSERT INTO SYSADM.PSAUTHSIGNON SELECT '"&amp;PSAUTHITEM_AU!$B$1 &amp; DATA!A794&amp;", DAYOFWEEK, STARTTIME, ENDTIME FROM SYSADM.PSAUTHSIGNON WHERE CLASSID = '"&amp;SignonBase&amp;"';","")</f>
        <v/>
      </c>
    </row>
    <row r="797" spans="1:1" ht="12.75" customHeight="1">
      <c r="A797" s="1" t="str">
        <f>IF(AND(NOT(ISBLANK(DATA!A795)),DATA!A795&lt;&gt;DATA!A794),"INSERT INTO SYSADM.PSAUTHSIGNON SELECT '"&amp;PSAUTHITEM_AU!$B$1 &amp; DATA!A795&amp;", DAYOFWEEK, STARTTIME, ENDTIME FROM SYSADM.PSAUTHSIGNON WHERE CLASSID = '"&amp;SignonBase&amp;"';","")</f>
        <v/>
      </c>
    </row>
    <row r="798" spans="1:1" ht="12.75" customHeight="1">
      <c r="A798" s="1" t="str">
        <f>IF(AND(NOT(ISBLANK(DATA!A796)),DATA!A796&lt;&gt;DATA!A795),"INSERT INTO SYSADM.PSAUTHSIGNON SELECT '"&amp;PSAUTHITEM_AU!$B$1 &amp; DATA!A796&amp;", DAYOFWEEK, STARTTIME, ENDTIME FROM SYSADM.PSAUTHSIGNON WHERE CLASSID = '"&amp;SignonBase&amp;"';","")</f>
        <v/>
      </c>
    </row>
    <row r="799" spans="1:1" ht="12.75" customHeight="1">
      <c r="A799" s="1" t="str">
        <f>IF(AND(NOT(ISBLANK(DATA!A797)),DATA!A797&lt;&gt;DATA!A796),"INSERT INTO SYSADM.PSAUTHSIGNON SELECT '"&amp;PSAUTHITEM_AU!$B$1 &amp; DATA!A797&amp;", DAYOFWEEK, STARTTIME, ENDTIME FROM SYSADM.PSAUTHSIGNON WHERE CLASSID = '"&amp;SignonBase&amp;"';","")</f>
        <v/>
      </c>
    </row>
    <row r="800" spans="1:1" ht="12.75" customHeight="1">
      <c r="A800" s="1" t="str">
        <f>IF(AND(NOT(ISBLANK(DATA!A798)),DATA!A798&lt;&gt;DATA!A797),"INSERT INTO SYSADM.PSAUTHSIGNON SELECT '"&amp;PSAUTHITEM_AU!$B$1 &amp; DATA!A798&amp;", DAYOFWEEK, STARTTIME, ENDTIME FROM SYSADM.PSAUTHSIGNON WHERE CLASSID = '"&amp;SignonBase&amp;"';","")</f>
        <v/>
      </c>
    </row>
    <row r="801" spans="1:1" ht="12.75" customHeight="1">
      <c r="A801" s="1" t="str">
        <f>IF(AND(NOT(ISBLANK(DATA!A799)),DATA!A799&lt;&gt;DATA!A798),"INSERT INTO SYSADM.PSAUTHSIGNON SELECT '"&amp;PSAUTHITEM_AU!$B$1 &amp; DATA!A799&amp;", DAYOFWEEK, STARTTIME, ENDTIME FROM SYSADM.PSAUTHSIGNON WHERE CLASSID = '"&amp;SignonBase&amp;"';","")</f>
        <v/>
      </c>
    </row>
    <row r="802" spans="1:1" ht="12.75" customHeight="1">
      <c r="A802" s="1" t="str">
        <f>IF(AND(NOT(ISBLANK(DATA!A800)),DATA!A800&lt;&gt;DATA!A799),"INSERT INTO SYSADM.PSAUTHSIGNON SELECT '"&amp;PSAUTHITEM_AU!$B$1 &amp; DATA!A800&amp;", DAYOFWEEK, STARTTIME, ENDTIME FROM SYSADM.PSAUTHSIGNON WHERE CLASSID = '"&amp;SignonBase&amp;"';","")</f>
        <v/>
      </c>
    </row>
    <row r="803" spans="1:1" ht="12.75" customHeight="1">
      <c r="A803" s="1" t="str">
        <f>IF(AND(NOT(ISBLANK(DATA!A801)),DATA!A801&lt;&gt;DATA!A800),"INSERT INTO SYSADM.PSAUTHSIGNON SELECT '"&amp;PSAUTHITEM_AU!$B$1 &amp; DATA!A801&amp;", DAYOFWEEK, STARTTIME, ENDTIME FROM SYSADM.PSAUTHSIGNON WHERE CLASSID = '"&amp;SignonBase&amp;"';","")</f>
        <v/>
      </c>
    </row>
    <row r="804" spans="1:1" ht="12.75" customHeight="1">
      <c r="A804" s="1" t="str">
        <f>IF(AND(NOT(ISBLANK(DATA!A802)),DATA!A802&lt;&gt;DATA!A801),"INSERT INTO SYSADM.PSAUTHSIGNON SELECT '"&amp;PSAUTHITEM_AU!$B$1 &amp; DATA!A802&amp;", DAYOFWEEK, STARTTIME, ENDTIME FROM SYSADM.PSAUTHSIGNON WHERE CLASSID = '"&amp;SignonBase&amp;"';","")</f>
        <v/>
      </c>
    </row>
    <row r="805" spans="1:1" ht="12.75" customHeight="1">
      <c r="A805" s="1" t="str">
        <f>IF(AND(NOT(ISBLANK(DATA!A803)),DATA!A803&lt;&gt;DATA!A802),"INSERT INTO SYSADM.PSAUTHSIGNON SELECT '"&amp;PSAUTHITEM_AU!$B$1 &amp; DATA!A803&amp;", DAYOFWEEK, STARTTIME, ENDTIME FROM SYSADM.PSAUTHSIGNON WHERE CLASSID = '"&amp;SignonBase&amp;"';","")</f>
        <v/>
      </c>
    </row>
    <row r="806" spans="1:1" ht="12.75" customHeight="1">
      <c r="A806" s="1" t="str">
        <f>IF(AND(NOT(ISBLANK(DATA!A804)),DATA!A804&lt;&gt;DATA!A803),"INSERT INTO SYSADM.PSAUTHSIGNON SELECT '"&amp;PSAUTHITEM_AU!$B$1 &amp; DATA!A804&amp;", DAYOFWEEK, STARTTIME, ENDTIME FROM SYSADM.PSAUTHSIGNON WHERE CLASSID = '"&amp;SignonBase&amp;"';","")</f>
        <v/>
      </c>
    </row>
    <row r="807" spans="1:1" ht="12.75" customHeight="1">
      <c r="A807" s="1" t="str">
        <f>IF(AND(NOT(ISBLANK(DATA!A805)),DATA!A805&lt;&gt;DATA!A804),"INSERT INTO SYSADM.PSAUTHSIGNON SELECT '"&amp;PSAUTHITEM_AU!$B$1 &amp; DATA!A805&amp;", DAYOFWEEK, STARTTIME, ENDTIME FROM SYSADM.PSAUTHSIGNON WHERE CLASSID = '"&amp;SignonBase&amp;"';","")</f>
        <v/>
      </c>
    </row>
    <row r="808" spans="1:1" ht="12.75" customHeight="1">
      <c r="A808" s="1" t="str">
        <f>IF(AND(NOT(ISBLANK(DATA!A806)),DATA!A806&lt;&gt;DATA!A805),"INSERT INTO SYSADM.PSAUTHSIGNON SELECT '"&amp;PSAUTHITEM_AU!$B$1 &amp; DATA!A806&amp;", DAYOFWEEK, STARTTIME, ENDTIME FROM SYSADM.PSAUTHSIGNON WHERE CLASSID = '"&amp;SignonBase&amp;"';","")</f>
        <v/>
      </c>
    </row>
    <row r="809" spans="1:1" ht="12.75" customHeight="1">
      <c r="A809" s="1" t="str">
        <f>IF(AND(NOT(ISBLANK(DATA!A807)),DATA!A807&lt;&gt;DATA!A806),"INSERT INTO SYSADM.PSAUTHSIGNON SELECT '"&amp;PSAUTHITEM_AU!$B$1 &amp; DATA!A807&amp;", DAYOFWEEK, STARTTIME, ENDTIME FROM SYSADM.PSAUTHSIGNON WHERE CLASSID = '"&amp;SignonBase&amp;"';","")</f>
        <v/>
      </c>
    </row>
    <row r="810" spans="1:1" ht="12.75" customHeight="1">
      <c r="A810" s="1" t="str">
        <f>IF(AND(NOT(ISBLANK(DATA!A808)),DATA!A808&lt;&gt;DATA!A807),"INSERT INTO SYSADM.PSAUTHSIGNON SELECT '"&amp;PSAUTHITEM_AU!$B$1 &amp; DATA!A808&amp;", DAYOFWEEK, STARTTIME, ENDTIME FROM SYSADM.PSAUTHSIGNON WHERE CLASSID = '"&amp;SignonBase&amp;"';","")</f>
        <v/>
      </c>
    </row>
    <row r="811" spans="1:1" ht="12.75" customHeight="1">
      <c r="A811" s="1" t="str">
        <f>IF(AND(NOT(ISBLANK(DATA!A809)),DATA!A809&lt;&gt;DATA!A808),"INSERT INTO SYSADM.PSAUTHSIGNON SELECT '"&amp;PSAUTHITEM_AU!$B$1 &amp; DATA!A809&amp;", DAYOFWEEK, STARTTIME, ENDTIME FROM SYSADM.PSAUTHSIGNON WHERE CLASSID = '"&amp;SignonBase&amp;"';","")</f>
        <v/>
      </c>
    </row>
    <row r="812" spans="1:1" ht="12.75" customHeight="1">
      <c r="A812" s="1" t="str">
        <f>IF(AND(NOT(ISBLANK(DATA!A810)),DATA!A810&lt;&gt;DATA!A809),"INSERT INTO SYSADM.PSAUTHSIGNON SELECT '"&amp;PSAUTHITEM_AU!$B$1 &amp; DATA!A810&amp;", DAYOFWEEK, STARTTIME, ENDTIME FROM SYSADM.PSAUTHSIGNON WHERE CLASSID = '"&amp;SignonBase&amp;"';","")</f>
        <v/>
      </c>
    </row>
    <row r="813" spans="1:1" ht="12.75" customHeight="1">
      <c r="A813" s="1" t="str">
        <f>IF(AND(NOT(ISBLANK(DATA!A811)),DATA!A811&lt;&gt;DATA!A810),"INSERT INTO SYSADM.PSAUTHSIGNON SELECT '"&amp;PSAUTHITEM_AU!$B$1 &amp; DATA!A811&amp;", DAYOFWEEK, STARTTIME, ENDTIME FROM SYSADM.PSAUTHSIGNON WHERE CLASSID = '"&amp;SignonBase&amp;"';","")</f>
        <v/>
      </c>
    </row>
    <row r="814" spans="1:1" ht="12.75" customHeight="1">
      <c r="A814" s="1" t="str">
        <f>IF(AND(NOT(ISBLANK(DATA!A812)),DATA!A812&lt;&gt;DATA!A811),"INSERT INTO SYSADM.PSAUTHSIGNON SELECT '"&amp;PSAUTHITEM_AU!$B$1 &amp; DATA!A812&amp;", DAYOFWEEK, STARTTIME, ENDTIME FROM SYSADM.PSAUTHSIGNON WHERE CLASSID = '"&amp;SignonBase&amp;"';","")</f>
        <v/>
      </c>
    </row>
    <row r="815" spans="1:1" ht="12.75" customHeight="1">
      <c r="A815" s="1" t="str">
        <f>IF(AND(NOT(ISBLANK(DATA!A813)),DATA!A813&lt;&gt;DATA!A812),"INSERT INTO SYSADM.PSAUTHSIGNON SELECT '"&amp;PSAUTHITEM_AU!$B$1 &amp; DATA!A813&amp;", DAYOFWEEK, STARTTIME, ENDTIME FROM SYSADM.PSAUTHSIGNON WHERE CLASSID = '"&amp;SignonBase&amp;"';","")</f>
        <v/>
      </c>
    </row>
    <row r="816" spans="1:1" ht="12.75" customHeight="1">
      <c r="A816" s="1" t="str">
        <f>IF(AND(NOT(ISBLANK(DATA!A814)),DATA!A814&lt;&gt;DATA!A813),"INSERT INTO SYSADM.PSAUTHSIGNON SELECT '"&amp;PSAUTHITEM_AU!$B$1 &amp; DATA!A814&amp;", DAYOFWEEK, STARTTIME, ENDTIME FROM SYSADM.PSAUTHSIGNON WHERE CLASSID = '"&amp;SignonBase&amp;"';","")</f>
        <v/>
      </c>
    </row>
    <row r="817" spans="1:1" ht="12.75" customHeight="1">
      <c r="A817" s="1" t="str">
        <f>IF(AND(NOT(ISBLANK(DATA!A815)),DATA!A815&lt;&gt;DATA!A814),"INSERT INTO SYSADM.PSAUTHSIGNON SELECT '"&amp;PSAUTHITEM_AU!$B$1 &amp; DATA!A815&amp;", DAYOFWEEK, STARTTIME, ENDTIME FROM SYSADM.PSAUTHSIGNON WHERE CLASSID = '"&amp;SignonBase&amp;"';","")</f>
        <v/>
      </c>
    </row>
    <row r="818" spans="1:1" ht="12.75" customHeight="1">
      <c r="A818" s="1" t="str">
        <f>IF(AND(NOT(ISBLANK(DATA!A816)),DATA!A816&lt;&gt;DATA!A815),"INSERT INTO SYSADM.PSAUTHSIGNON SELECT '"&amp;PSAUTHITEM_AU!$B$1 &amp; DATA!A816&amp;", DAYOFWEEK, STARTTIME, ENDTIME FROM SYSADM.PSAUTHSIGNON WHERE CLASSID = '"&amp;SignonBase&amp;"';","")</f>
        <v/>
      </c>
    </row>
    <row r="819" spans="1:1" ht="12.75" customHeight="1">
      <c r="A819" s="1" t="str">
        <f>IF(AND(NOT(ISBLANK(DATA!A817)),DATA!A817&lt;&gt;DATA!A816),"INSERT INTO SYSADM.PSAUTHSIGNON SELECT '"&amp;PSAUTHITEM_AU!$B$1 &amp; DATA!A817&amp;", DAYOFWEEK, STARTTIME, ENDTIME FROM SYSADM.PSAUTHSIGNON WHERE CLASSID = '"&amp;SignonBase&amp;"';","")</f>
        <v/>
      </c>
    </row>
    <row r="820" spans="1:1" ht="12.75" customHeight="1">
      <c r="A820" s="1" t="str">
        <f>IF(AND(NOT(ISBLANK(DATA!A818)),DATA!A818&lt;&gt;DATA!A817),"INSERT INTO SYSADM.PSAUTHSIGNON SELECT '"&amp;PSAUTHITEM_AU!$B$1 &amp; DATA!A818&amp;", DAYOFWEEK, STARTTIME, ENDTIME FROM SYSADM.PSAUTHSIGNON WHERE CLASSID = '"&amp;SignonBase&amp;"';","")</f>
        <v/>
      </c>
    </row>
    <row r="821" spans="1:1" ht="12.75" customHeight="1">
      <c r="A821" s="1" t="str">
        <f>IF(AND(NOT(ISBLANK(DATA!A819)),DATA!A819&lt;&gt;DATA!A818),"INSERT INTO SYSADM.PSAUTHSIGNON SELECT '"&amp;PSAUTHITEM_AU!$B$1 &amp; DATA!A819&amp;", DAYOFWEEK, STARTTIME, ENDTIME FROM SYSADM.PSAUTHSIGNON WHERE CLASSID = '"&amp;SignonBase&amp;"';","")</f>
        <v/>
      </c>
    </row>
    <row r="822" spans="1:1" ht="12.75" customHeight="1">
      <c r="A822" s="1" t="str">
        <f>IF(AND(NOT(ISBLANK(DATA!A820)),DATA!A820&lt;&gt;DATA!A819),"INSERT INTO SYSADM.PSAUTHSIGNON SELECT '"&amp;PSAUTHITEM_AU!$B$1 &amp; DATA!A820&amp;", DAYOFWEEK, STARTTIME, ENDTIME FROM SYSADM.PSAUTHSIGNON WHERE CLASSID = '"&amp;SignonBase&amp;"';","")</f>
        <v/>
      </c>
    </row>
    <row r="823" spans="1:1" ht="12.75" customHeight="1">
      <c r="A823" s="1" t="str">
        <f>IF(AND(NOT(ISBLANK(DATA!A821)),DATA!A821&lt;&gt;DATA!A820),"INSERT INTO SYSADM.PSAUTHSIGNON SELECT '"&amp;PSAUTHITEM_AU!$B$1 &amp; DATA!A821&amp;", DAYOFWEEK, STARTTIME, ENDTIME FROM SYSADM.PSAUTHSIGNON WHERE CLASSID = '"&amp;SignonBase&amp;"';","")</f>
        <v/>
      </c>
    </row>
    <row r="824" spans="1:1" ht="12.75" customHeight="1">
      <c r="A824" s="1" t="str">
        <f>IF(AND(NOT(ISBLANK(DATA!A822)),DATA!A822&lt;&gt;DATA!A821),"INSERT INTO SYSADM.PSAUTHSIGNON SELECT '"&amp;PSAUTHITEM_AU!$B$1 &amp; DATA!A822&amp;", DAYOFWEEK, STARTTIME, ENDTIME FROM SYSADM.PSAUTHSIGNON WHERE CLASSID = '"&amp;SignonBase&amp;"';","")</f>
        <v/>
      </c>
    </row>
    <row r="825" spans="1:1" ht="12.75" customHeight="1">
      <c r="A825" s="1" t="str">
        <f>IF(AND(NOT(ISBLANK(DATA!A823)),DATA!A823&lt;&gt;DATA!A822),"INSERT INTO SYSADM.PSAUTHSIGNON SELECT '"&amp;PSAUTHITEM_AU!$B$1 &amp; DATA!A823&amp;", DAYOFWEEK, STARTTIME, ENDTIME FROM SYSADM.PSAUTHSIGNON WHERE CLASSID = '"&amp;SignonBase&amp;"';","")</f>
        <v/>
      </c>
    </row>
    <row r="826" spans="1:1" ht="12.75" customHeight="1">
      <c r="A826" s="1" t="str">
        <f>IF(AND(NOT(ISBLANK(DATA!A824)),DATA!A824&lt;&gt;DATA!A823),"INSERT INTO SYSADM.PSAUTHSIGNON SELECT '"&amp;PSAUTHITEM_AU!$B$1 &amp; DATA!A824&amp;", DAYOFWEEK, STARTTIME, ENDTIME FROM SYSADM.PSAUTHSIGNON WHERE CLASSID = '"&amp;SignonBase&amp;"';","")</f>
        <v/>
      </c>
    </row>
    <row r="827" spans="1:1" ht="12.75" customHeight="1">
      <c r="A827" s="1" t="str">
        <f>IF(AND(NOT(ISBLANK(DATA!A825)),DATA!A825&lt;&gt;DATA!A824),"INSERT INTO SYSADM.PSAUTHSIGNON SELECT '"&amp;PSAUTHITEM_AU!$B$1 &amp; DATA!A825&amp;", DAYOFWEEK, STARTTIME, ENDTIME FROM SYSADM.PSAUTHSIGNON WHERE CLASSID = '"&amp;SignonBase&amp;"';","")</f>
        <v/>
      </c>
    </row>
    <row r="828" spans="1:1" ht="12.75" customHeight="1">
      <c r="A828" s="1" t="str">
        <f>IF(AND(NOT(ISBLANK(DATA!A826)),DATA!A826&lt;&gt;DATA!A825),"INSERT INTO SYSADM.PSAUTHSIGNON SELECT '"&amp;PSAUTHITEM_AU!$B$1 &amp; DATA!A826&amp;", DAYOFWEEK, STARTTIME, ENDTIME FROM SYSADM.PSAUTHSIGNON WHERE CLASSID = '"&amp;SignonBase&amp;"';","")</f>
        <v/>
      </c>
    </row>
    <row r="829" spans="1:1" ht="12.75" customHeight="1">
      <c r="A829" s="1" t="str">
        <f>IF(AND(NOT(ISBLANK(DATA!A827)),DATA!A827&lt;&gt;DATA!A826),"INSERT INTO SYSADM.PSAUTHSIGNON SELECT '"&amp;PSAUTHITEM_AU!$B$1 &amp; DATA!A827&amp;", DAYOFWEEK, STARTTIME, ENDTIME FROM SYSADM.PSAUTHSIGNON WHERE CLASSID = '"&amp;SignonBase&amp;"';","")</f>
        <v/>
      </c>
    </row>
    <row r="830" spans="1:1" ht="12.75" customHeight="1">
      <c r="A830" s="1" t="str">
        <f>IF(AND(NOT(ISBLANK(DATA!A828)),DATA!A828&lt;&gt;DATA!A827),"INSERT INTO SYSADM.PSAUTHSIGNON SELECT '"&amp;PSAUTHITEM_AU!$B$1 &amp; DATA!A828&amp;", DAYOFWEEK, STARTTIME, ENDTIME FROM SYSADM.PSAUTHSIGNON WHERE CLASSID = '"&amp;SignonBase&amp;"';","")</f>
        <v/>
      </c>
    </row>
    <row r="831" spans="1:1" ht="12.75" customHeight="1">
      <c r="A831" s="1" t="str">
        <f>IF(AND(NOT(ISBLANK(DATA!A829)),DATA!A829&lt;&gt;DATA!A828),"INSERT INTO SYSADM.PSAUTHSIGNON SELECT '"&amp;PSAUTHITEM_AU!$B$1 &amp; DATA!A829&amp;", DAYOFWEEK, STARTTIME, ENDTIME FROM SYSADM.PSAUTHSIGNON WHERE CLASSID = '"&amp;SignonBase&amp;"';","")</f>
        <v/>
      </c>
    </row>
    <row r="832" spans="1:1" ht="12.75" customHeight="1">
      <c r="A832" s="1" t="str">
        <f>IF(AND(NOT(ISBLANK(DATA!A830)),DATA!A830&lt;&gt;DATA!A829),"INSERT INTO SYSADM.PSAUTHSIGNON SELECT '"&amp;PSAUTHITEM_AU!$B$1 &amp; DATA!A830&amp;", DAYOFWEEK, STARTTIME, ENDTIME FROM SYSADM.PSAUTHSIGNON WHERE CLASSID = '"&amp;SignonBase&amp;"';","")</f>
        <v/>
      </c>
    </row>
    <row r="833" spans="1:1" ht="12.75" customHeight="1">
      <c r="A833" s="1" t="str">
        <f>IF(AND(NOT(ISBLANK(DATA!A831)),DATA!A831&lt;&gt;DATA!A830),"INSERT INTO SYSADM.PSAUTHSIGNON SELECT '"&amp;PSAUTHITEM_AU!$B$1 &amp; DATA!A831&amp;", DAYOFWEEK, STARTTIME, ENDTIME FROM SYSADM.PSAUTHSIGNON WHERE CLASSID = '"&amp;SignonBase&amp;"';","")</f>
        <v/>
      </c>
    </row>
    <row r="834" spans="1:1" ht="12.75" customHeight="1">
      <c r="A834" s="1" t="str">
        <f>IF(AND(NOT(ISBLANK(DATA!A832)),DATA!A832&lt;&gt;DATA!A831),"INSERT INTO SYSADM.PSAUTHSIGNON SELECT '"&amp;PSAUTHITEM_AU!$B$1 &amp; DATA!A832&amp;", DAYOFWEEK, STARTTIME, ENDTIME FROM SYSADM.PSAUTHSIGNON WHERE CLASSID = '"&amp;SignonBase&amp;"';","")</f>
        <v/>
      </c>
    </row>
    <row r="835" spans="1:1" ht="12.75" customHeight="1">
      <c r="A835" s="1" t="str">
        <f>IF(AND(NOT(ISBLANK(DATA!A833)),DATA!A833&lt;&gt;DATA!A832),"INSERT INTO SYSADM.PSAUTHSIGNON SELECT '"&amp;PSAUTHITEM_AU!$B$1 &amp; DATA!A833&amp;", DAYOFWEEK, STARTTIME, ENDTIME FROM SYSADM.PSAUTHSIGNON WHERE CLASSID = '"&amp;SignonBase&amp;"';","")</f>
        <v/>
      </c>
    </row>
    <row r="836" spans="1:1" ht="12.75" customHeight="1">
      <c r="A836" s="1" t="str">
        <f>IF(AND(NOT(ISBLANK(DATA!A834)),DATA!A834&lt;&gt;DATA!A833),"INSERT INTO SYSADM.PSAUTHSIGNON SELECT '"&amp;PSAUTHITEM_AU!$B$1 &amp; DATA!A834&amp;", DAYOFWEEK, STARTTIME, ENDTIME FROM SYSADM.PSAUTHSIGNON WHERE CLASSID = '"&amp;SignonBase&amp;"';","")</f>
        <v/>
      </c>
    </row>
    <row r="837" spans="1:1" ht="12.75" customHeight="1">
      <c r="A837" s="1" t="str">
        <f>IF(AND(NOT(ISBLANK(DATA!A835)),DATA!A835&lt;&gt;DATA!A834),"INSERT INTO SYSADM.PSAUTHSIGNON SELECT '"&amp;PSAUTHITEM_AU!$B$1 &amp; DATA!A835&amp;", DAYOFWEEK, STARTTIME, ENDTIME FROM SYSADM.PSAUTHSIGNON WHERE CLASSID = '"&amp;SignonBase&amp;"';","")</f>
        <v/>
      </c>
    </row>
    <row r="838" spans="1:1" ht="12.75" customHeight="1">
      <c r="A838" s="1" t="str">
        <f>IF(AND(NOT(ISBLANK(DATA!A836)),DATA!A836&lt;&gt;DATA!A835),"INSERT INTO SYSADM.PSAUTHSIGNON SELECT '"&amp;PSAUTHITEM_AU!$B$1 &amp; DATA!A836&amp;", DAYOFWEEK, STARTTIME, ENDTIME FROM SYSADM.PSAUTHSIGNON WHERE CLASSID = '"&amp;SignonBase&amp;"';","")</f>
        <v/>
      </c>
    </row>
    <row r="839" spans="1:1" ht="12.75" customHeight="1">
      <c r="A839" s="1" t="str">
        <f>IF(AND(NOT(ISBLANK(DATA!A837)),DATA!A837&lt;&gt;DATA!A836),"INSERT INTO SYSADM.PSAUTHSIGNON SELECT '"&amp;PSAUTHITEM_AU!$B$1 &amp; DATA!A837&amp;", DAYOFWEEK, STARTTIME, ENDTIME FROM SYSADM.PSAUTHSIGNON WHERE CLASSID = '"&amp;SignonBase&amp;"';","")</f>
        <v/>
      </c>
    </row>
    <row r="840" spans="1:1" ht="12.75" customHeight="1">
      <c r="A840" s="1" t="str">
        <f>IF(AND(NOT(ISBLANK(DATA!A838)),DATA!A838&lt;&gt;DATA!A837),"INSERT INTO SYSADM.PSAUTHSIGNON SELECT '"&amp;PSAUTHITEM_AU!$B$1 &amp; DATA!A838&amp;", DAYOFWEEK, STARTTIME, ENDTIME FROM SYSADM.PSAUTHSIGNON WHERE CLASSID = '"&amp;SignonBase&amp;"';","")</f>
        <v/>
      </c>
    </row>
    <row r="841" spans="1:1" ht="12.75" customHeight="1">
      <c r="A841" s="1" t="str">
        <f>IF(AND(NOT(ISBLANK(DATA!A839)),DATA!A839&lt;&gt;DATA!A838),"INSERT INTO SYSADM.PSAUTHSIGNON SELECT '"&amp;PSAUTHITEM_AU!$B$1 &amp; DATA!A839&amp;", DAYOFWEEK, STARTTIME, ENDTIME FROM SYSADM.PSAUTHSIGNON WHERE CLASSID = '"&amp;SignonBase&amp;"';","")</f>
        <v/>
      </c>
    </row>
    <row r="842" spans="1:1" ht="12.75" customHeight="1">
      <c r="A842" s="1" t="str">
        <f>IF(AND(NOT(ISBLANK(DATA!A840)),DATA!A840&lt;&gt;DATA!A839),"INSERT INTO SYSADM.PSAUTHSIGNON SELECT '"&amp;PSAUTHITEM_AU!$B$1 &amp; DATA!A840&amp;", DAYOFWEEK, STARTTIME, ENDTIME FROM SYSADM.PSAUTHSIGNON WHERE CLASSID = '"&amp;SignonBase&amp;"';","")</f>
        <v/>
      </c>
    </row>
    <row r="843" spans="1:1" ht="12.75" customHeight="1">
      <c r="A843" s="1" t="str">
        <f>IF(AND(NOT(ISBLANK(DATA!A841)),DATA!A841&lt;&gt;DATA!A840),"INSERT INTO SYSADM.PSAUTHSIGNON SELECT '"&amp;PSAUTHITEM_AU!$B$1 &amp; DATA!A841&amp;", DAYOFWEEK, STARTTIME, ENDTIME FROM SYSADM.PSAUTHSIGNON WHERE CLASSID = '"&amp;SignonBase&amp;"';","")</f>
        <v/>
      </c>
    </row>
    <row r="844" spans="1:1" ht="12.75" customHeight="1">
      <c r="A844" s="1" t="str">
        <f>IF(AND(NOT(ISBLANK(DATA!A842)),DATA!A842&lt;&gt;DATA!A841),"INSERT INTO SYSADM.PSAUTHSIGNON SELECT '"&amp;PSAUTHITEM_AU!$B$1 &amp; DATA!A842&amp;", DAYOFWEEK, STARTTIME, ENDTIME FROM SYSADM.PSAUTHSIGNON WHERE CLASSID = '"&amp;SignonBase&amp;"';","")</f>
        <v/>
      </c>
    </row>
    <row r="845" spans="1:1" ht="12.75" customHeight="1">
      <c r="A845" s="1" t="str">
        <f>IF(AND(NOT(ISBLANK(DATA!A843)),DATA!A843&lt;&gt;DATA!A842),"INSERT INTO SYSADM.PSAUTHSIGNON SELECT '"&amp;PSAUTHITEM_AU!$B$1 &amp; DATA!A843&amp;", DAYOFWEEK, STARTTIME, ENDTIME FROM SYSADM.PSAUTHSIGNON WHERE CLASSID = '"&amp;SignonBase&amp;"';","")</f>
        <v/>
      </c>
    </row>
    <row r="846" spans="1:1" ht="12.75" customHeight="1">
      <c r="A846" s="1" t="str">
        <f>IF(AND(NOT(ISBLANK(DATA!A844)),DATA!A844&lt;&gt;DATA!A843),"INSERT INTO SYSADM.PSAUTHSIGNON SELECT '"&amp;PSAUTHITEM_AU!$B$1 &amp; DATA!A844&amp;", DAYOFWEEK, STARTTIME, ENDTIME FROM SYSADM.PSAUTHSIGNON WHERE CLASSID = '"&amp;SignonBase&amp;"';","")</f>
        <v/>
      </c>
    </row>
    <row r="847" spans="1:1" ht="12.75" customHeight="1">
      <c r="A847" s="1" t="str">
        <f>IF(AND(NOT(ISBLANK(DATA!A845)),DATA!A845&lt;&gt;DATA!A844),"INSERT INTO SYSADM.PSAUTHSIGNON SELECT '"&amp;PSAUTHITEM_AU!$B$1 &amp; DATA!A845&amp;", DAYOFWEEK, STARTTIME, ENDTIME FROM SYSADM.PSAUTHSIGNON WHERE CLASSID = '"&amp;SignonBase&amp;"';","")</f>
        <v/>
      </c>
    </row>
    <row r="848" spans="1:1" ht="12.75" customHeight="1">
      <c r="A848" s="1" t="str">
        <f>IF(AND(NOT(ISBLANK(DATA!A846)),DATA!A846&lt;&gt;DATA!A845),"INSERT INTO SYSADM.PSAUTHSIGNON SELECT '"&amp;PSAUTHITEM_AU!$B$1 &amp; DATA!A846&amp;", DAYOFWEEK, STARTTIME, ENDTIME FROM SYSADM.PSAUTHSIGNON WHERE CLASSID = '"&amp;SignonBase&amp;"';","")</f>
        <v/>
      </c>
    </row>
    <row r="849" spans="1:1" ht="12.75" customHeight="1">
      <c r="A849" s="1" t="str">
        <f>IF(AND(NOT(ISBLANK(DATA!A847)),DATA!A847&lt;&gt;DATA!A846),"INSERT INTO SYSADM.PSAUTHSIGNON SELECT '"&amp;PSAUTHITEM_AU!$B$1 &amp; DATA!A847&amp;", DAYOFWEEK, STARTTIME, ENDTIME FROM SYSADM.PSAUTHSIGNON WHERE CLASSID = '"&amp;SignonBase&amp;"';","")</f>
        <v/>
      </c>
    </row>
    <row r="850" spans="1:1" ht="12.75" customHeight="1">
      <c r="A850" s="1" t="str">
        <f>IF(AND(NOT(ISBLANK(DATA!A848)),DATA!A848&lt;&gt;DATA!A847),"INSERT INTO SYSADM.PSAUTHSIGNON SELECT '"&amp;PSAUTHITEM_AU!$B$1 &amp; DATA!A848&amp;", DAYOFWEEK, STARTTIME, ENDTIME FROM SYSADM.PSAUTHSIGNON WHERE CLASSID = '"&amp;SignonBase&amp;"';","")</f>
        <v/>
      </c>
    </row>
    <row r="851" spans="1:1" ht="12.75" customHeight="1">
      <c r="A851" s="1" t="str">
        <f>IF(AND(NOT(ISBLANK(DATA!A849)),DATA!A849&lt;&gt;DATA!A848),"INSERT INTO SYSADM.PSAUTHSIGNON SELECT '"&amp;PSAUTHITEM_AU!$B$1 &amp; DATA!A849&amp;", DAYOFWEEK, STARTTIME, ENDTIME FROM SYSADM.PSAUTHSIGNON WHERE CLASSID = '"&amp;SignonBase&amp;"';","")</f>
        <v/>
      </c>
    </row>
    <row r="852" spans="1:1" ht="12.75" customHeight="1">
      <c r="A852" s="1" t="str">
        <f>IF(AND(NOT(ISBLANK(DATA!A850)),DATA!A850&lt;&gt;DATA!A849),"INSERT INTO SYSADM.PSAUTHSIGNON SELECT '"&amp;PSAUTHITEM_AU!$B$1 &amp; DATA!A850&amp;", DAYOFWEEK, STARTTIME, ENDTIME FROM SYSADM.PSAUTHSIGNON WHERE CLASSID = '"&amp;SignonBase&amp;"';","")</f>
        <v/>
      </c>
    </row>
    <row r="853" spans="1:1" ht="12.75" customHeight="1">
      <c r="A853" s="1" t="str">
        <f>IF(AND(NOT(ISBLANK(DATA!A851)),DATA!A851&lt;&gt;DATA!A850),"INSERT INTO SYSADM.PSAUTHSIGNON SELECT '"&amp;PSAUTHITEM_AU!$B$1 &amp; DATA!A851&amp;", DAYOFWEEK, STARTTIME, ENDTIME FROM SYSADM.PSAUTHSIGNON WHERE CLASSID = '"&amp;SignonBase&amp;"';","")</f>
        <v/>
      </c>
    </row>
    <row r="854" spans="1:1" ht="12.75" customHeight="1">
      <c r="A854" s="1" t="str">
        <f>IF(AND(NOT(ISBLANK(DATA!A852)),DATA!A852&lt;&gt;DATA!A851),"INSERT INTO SYSADM.PSAUTHSIGNON SELECT '"&amp;PSAUTHITEM_AU!$B$1 &amp; DATA!A852&amp;", DAYOFWEEK, STARTTIME, ENDTIME FROM SYSADM.PSAUTHSIGNON WHERE CLASSID = '"&amp;SignonBase&amp;"';","")</f>
        <v/>
      </c>
    </row>
    <row r="855" spans="1:1" ht="12.75" customHeight="1">
      <c r="A855" s="1" t="str">
        <f>IF(AND(NOT(ISBLANK(DATA!A853)),DATA!A853&lt;&gt;DATA!A852),"INSERT INTO SYSADM.PSAUTHSIGNON SELECT '"&amp;PSAUTHITEM_AU!$B$1 &amp; DATA!A853&amp;", DAYOFWEEK, STARTTIME, ENDTIME FROM SYSADM.PSAUTHSIGNON WHERE CLASSID = '"&amp;SignonBase&amp;"';","")</f>
        <v/>
      </c>
    </row>
    <row r="856" spans="1:1" ht="12.75" customHeight="1">
      <c r="A856" s="1" t="str">
        <f>IF(AND(NOT(ISBLANK(DATA!A854)),DATA!A854&lt;&gt;DATA!A853),"INSERT INTO SYSADM.PSAUTHSIGNON SELECT '"&amp;PSAUTHITEM_AU!$B$1 &amp; DATA!A854&amp;", DAYOFWEEK, STARTTIME, ENDTIME FROM SYSADM.PSAUTHSIGNON WHERE CLASSID = '"&amp;SignonBase&amp;"';","")</f>
        <v/>
      </c>
    </row>
    <row r="857" spans="1:1" ht="12.75" customHeight="1">
      <c r="A857" s="1" t="str">
        <f>IF(AND(NOT(ISBLANK(DATA!A855)),DATA!A855&lt;&gt;DATA!A854),"INSERT INTO SYSADM.PSAUTHSIGNON SELECT '"&amp;PSAUTHITEM_AU!$B$1 &amp; DATA!A855&amp;", DAYOFWEEK, STARTTIME, ENDTIME FROM SYSADM.PSAUTHSIGNON WHERE CLASSID = '"&amp;SignonBase&amp;"';","")</f>
        <v/>
      </c>
    </row>
    <row r="858" spans="1:1" ht="12.75" customHeight="1">
      <c r="A858" s="1" t="str">
        <f>IF(AND(NOT(ISBLANK(DATA!A856)),DATA!A856&lt;&gt;DATA!A855),"INSERT INTO SYSADM.PSAUTHSIGNON SELECT '"&amp;PSAUTHITEM_AU!$B$1 &amp; DATA!A856&amp;", DAYOFWEEK, STARTTIME, ENDTIME FROM SYSADM.PSAUTHSIGNON WHERE CLASSID = '"&amp;SignonBase&amp;"';","")</f>
        <v/>
      </c>
    </row>
    <row r="859" spans="1:1" ht="12.75" customHeight="1">
      <c r="A859" s="1" t="str">
        <f>IF(AND(NOT(ISBLANK(DATA!A857)),DATA!A857&lt;&gt;DATA!A856),"INSERT INTO SYSADM.PSAUTHSIGNON SELECT '"&amp;PSAUTHITEM_AU!$B$1 &amp; DATA!A857&amp;", DAYOFWEEK, STARTTIME, ENDTIME FROM SYSADM.PSAUTHSIGNON WHERE CLASSID = '"&amp;SignonBase&amp;"';","")</f>
        <v/>
      </c>
    </row>
    <row r="860" spans="1:1" ht="12.75" customHeight="1">
      <c r="A860" s="1" t="str">
        <f>IF(AND(NOT(ISBLANK(DATA!A858)),DATA!A858&lt;&gt;DATA!A857),"INSERT INTO SYSADM.PSAUTHSIGNON SELECT '"&amp;PSAUTHITEM_AU!$B$1 &amp; DATA!A858&amp;", DAYOFWEEK, STARTTIME, ENDTIME FROM SYSADM.PSAUTHSIGNON WHERE CLASSID = '"&amp;SignonBase&amp;"';","")</f>
        <v/>
      </c>
    </row>
    <row r="861" spans="1:1" ht="12.75" customHeight="1">
      <c r="A861" s="1" t="str">
        <f>IF(AND(NOT(ISBLANK(DATA!A859)),DATA!A859&lt;&gt;DATA!A858),"INSERT INTO SYSADM.PSAUTHSIGNON SELECT '"&amp;PSAUTHITEM_AU!$B$1 &amp; DATA!A859&amp;", DAYOFWEEK, STARTTIME, ENDTIME FROM SYSADM.PSAUTHSIGNON WHERE CLASSID = '"&amp;SignonBase&amp;"';","")</f>
        <v/>
      </c>
    </row>
    <row r="862" spans="1:1" ht="12.75" customHeight="1">
      <c r="A862" s="1" t="str">
        <f>IF(AND(NOT(ISBLANK(DATA!A860)),DATA!A860&lt;&gt;DATA!A859),"INSERT INTO SYSADM.PSAUTHSIGNON SELECT '"&amp;PSAUTHITEM_AU!$B$1 &amp; DATA!A860&amp;", DAYOFWEEK, STARTTIME, ENDTIME FROM SYSADM.PSAUTHSIGNON WHERE CLASSID = '"&amp;SignonBase&amp;"';","")</f>
        <v/>
      </c>
    </row>
    <row r="863" spans="1:1" ht="12.75" customHeight="1">
      <c r="A863" s="1" t="str">
        <f>IF(AND(NOT(ISBLANK(DATA!A861)),DATA!A861&lt;&gt;DATA!A860),"INSERT INTO SYSADM.PSAUTHSIGNON SELECT '"&amp;PSAUTHITEM_AU!$B$1 &amp; DATA!A861&amp;", DAYOFWEEK, STARTTIME, ENDTIME FROM SYSADM.PSAUTHSIGNON WHERE CLASSID = '"&amp;SignonBase&amp;"';","")</f>
        <v/>
      </c>
    </row>
    <row r="864" spans="1:1" ht="12.75" customHeight="1">
      <c r="A864" s="1" t="str">
        <f>IF(AND(NOT(ISBLANK(DATA!A862)),DATA!A862&lt;&gt;DATA!A861),"INSERT INTO SYSADM.PSAUTHSIGNON SELECT '"&amp;PSAUTHITEM_AU!$B$1 &amp; DATA!A862&amp;", DAYOFWEEK, STARTTIME, ENDTIME FROM SYSADM.PSAUTHSIGNON WHERE CLASSID = '"&amp;SignonBase&amp;"';","")</f>
        <v/>
      </c>
    </row>
    <row r="865" spans="1:1" ht="12.75" customHeight="1">
      <c r="A865" s="1" t="str">
        <f>IF(AND(NOT(ISBLANK(DATA!A863)),DATA!A863&lt;&gt;DATA!A862),"INSERT INTO SYSADM.PSAUTHSIGNON SELECT '"&amp;PSAUTHITEM_AU!$B$1 &amp; DATA!A863&amp;", DAYOFWEEK, STARTTIME, ENDTIME FROM SYSADM.PSAUTHSIGNON WHERE CLASSID = '"&amp;SignonBase&amp;"';","")</f>
        <v/>
      </c>
    </row>
    <row r="866" spans="1:1" ht="12.75" customHeight="1">
      <c r="A866" s="1" t="str">
        <f>IF(AND(NOT(ISBLANK(DATA!A864)),DATA!A864&lt;&gt;DATA!A863),"INSERT INTO SYSADM.PSAUTHSIGNON SELECT '"&amp;PSAUTHITEM_AU!$B$1 &amp; DATA!A864&amp;", DAYOFWEEK, STARTTIME, ENDTIME FROM SYSADM.PSAUTHSIGNON WHERE CLASSID = '"&amp;SignonBase&amp;"';","")</f>
        <v/>
      </c>
    </row>
    <row r="867" spans="1:1" ht="12.75" customHeight="1">
      <c r="A867" s="1" t="str">
        <f>IF(AND(NOT(ISBLANK(DATA!A865)),DATA!A865&lt;&gt;DATA!A864),"INSERT INTO SYSADM.PSAUTHSIGNON SELECT '"&amp;PSAUTHITEM_AU!$B$1 &amp; DATA!A865&amp;", DAYOFWEEK, STARTTIME, ENDTIME FROM SYSADM.PSAUTHSIGNON WHERE CLASSID = '"&amp;SignonBase&amp;"';","")</f>
        <v/>
      </c>
    </row>
    <row r="868" spans="1:1" ht="12.75" customHeight="1">
      <c r="A868" s="1" t="str">
        <f>IF(AND(NOT(ISBLANK(DATA!A866)),DATA!A866&lt;&gt;DATA!A865),"INSERT INTO SYSADM.PSAUTHSIGNON SELECT '"&amp;PSAUTHITEM_AU!$B$1 &amp; DATA!A866&amp;", DAYOFWEEK, STARTTIME, ENDTIME FROM SYSADM.PSAUTHSIGNON WHERE CLASSID = '"&amp;SignonBase&amp;"';","")</f>
        <v/>
      </c>
    </row>
    <row r="869" spans="1:1" ht="12.75" customHeight="1">
      <c r="A869" s="1" t="str">
        <f>IF(AND(NOT(ISBLANK(DATA!A867)),DATA!A867&lt;&gt;DATA!A866),"INSERT INTO SYSADM.PSAUTHSIGNON SELECT '"&amp;PSAUTHITEM_AU!$B$1 &amp; DATA!A867&amp;", DAYOFWEEK, STARTTIME, ENDTIME FROM SYSADM.PSAUTHSIGNON WHERE CLASSID = '"&amp;SignonBase&amp;"';","")</f>
        <v/>
      </c>
    </row>
    <row r="870" spans="1:1" ht="12.75" customHeight="1">
      <c r="A870" s="1" t="str">
        <f>IF(AND(NOT(ISBLANK(DATA!A868)),DATA!A868&lt;&gt;DATA!A867),"INSERT INTO SYSADM.PSAUTHSIGNON SELECT '"&amp;PSAUTHITEM_AU!$B$1 &amp; DATA!A868&amp;", DAYOFWEEK, STARTTIME, ENDTIME FROM SYSADM.PSAUTHSIGNON WHERE CLASSID = '"&amp;SignonBase&amp;"';","")</f>
        <v/>
      </c>
    </row>
    <row r="871" spans="1:1" ht="12.75" customHeight="1">
      <c r="A871" s="1" t="str">
        <f>IF(AND(NOT(ISBLANK(DATA!A869)),DATA!A869&lt;&gt;DATA!A868),"INSERT INTO SYSADM.PSAUTHSIGNON SELECT '"&amp;PSAUTHITEM_AU!$B$1 &amp; DATA!A869&amp;", DAYOFWEEK, STARTTIME, ENDTIME FROM SYSADM.PSAUTHSIGNON WHERE CLASSID = '"&amp;SignonBase&amp;"';","")</f>
        <v/>
      </c>
    </row>
    <row r="872" spans="1:1" ht="12.75" customHeight="1">
      <c r="A872" s="1" t="str">
        <f>IF(AND(NOT(ISBLANK(DATA!A870)),DATA!A870&lt;&gt;DATA!A869),"INSERT INTO SYSADM.PSAUTHSIGNON SELECT '"&amp;PSAUTHITEM_AU!$B$1 &amp; DATA!A870&amp;", DAYOFWEEK, STARTTIME, ENDTIME FROM SYSADM.PSAUTHSIGNON WHERE CLASSID = '"&amp;SignonBase&amp;"';","")</f>
        <v/>
      </c>
    </row>
    <row r="873" spans="1:1" ht="12.75" customHeight="1">
      <c r="A873" s="1" t="str">
        <f>IF(AND(NOT(ISBLANK(DATA!A871)),DATA!A871&lt;&gt;DATA!A870),"INSERT INTO SYSADM.PSAUTHSIGNON SELECT '"&amp;PSAUTHITEM_AU!$B$1 &amp; DATA!A871&amp;", DAYOFWEEK, STARTTIME, ENDTIME FROM SYSADM.PSAUTHSIGNON WHERE CLASSID = '"&amp;SignonBase&amp;"';","")</f>
        <v/>
      </c>
    </row>
    <row r="874" spans="1:1" ht="12.75" customHeight="1">
      <c r="A874" s="1" t="str">
        <f>IF(AND(NOT(ISBLANK(DATA!A872)),DATA!A872&lt;&gt;DATA!A871),"INSERT INTO SYSADM.PSAUTHSIGNON SELECT '"&amp;PSAUTHITEM_AU!$B$1 &amp; DATA!A872&amp;", DAYOFWEEK, STARTTIME, ENDTIME FROM SYSADM.PSAUTHSIGNON WHERE CLASSID = '"&amp;SignonBase&amp;"';","")</f>
        <v/>
      </c>
    </row>
    <row r="875" spans="1:1" ht="12.75" customHeight="1">
      <c r="A875" s="1" t="str">
        <f>IF(AND(NOT(ISBLANK(DATA!A873)),DATA!A873&lt;&gt;DATA!A872),"INSERT INTO SYSADM.PSAUTHSIGNON SELECT '"&amp;PSAUTHITEM_AU!$B$1 &amp; DATA!A873&amp;", DAYOFWEEK, STARTTIME, ENDTIME FROM SYSADM.PSAUTHSIGNON WHERE CLASSID = '"&amp;SignonBase&amp;"';","")</f>
        <v/>
      </c>
    </row>
    <row r="876" spans="1:1" ht="12.75" customHeight="1">
      <c r="A876" s="1" t="str">
        <f>IF(AND(NOT(ISBLANK(DATA!A874)),DATA!A874&lt;&gt;DATA!A873),"INSERT INTO SYSADM.PSAUTHSIGNON SELECT '"&amp;PSAUTHITEM_AU!$B$1 &amp; DATA!A874&amp;", DAYOFWEEK, STARTTIME, ENDTIME FROM SYSADM.PSAUTHSIGNON WHERE CLASSID = '"&amp;SignonBase&amp;"';","")</f>
        <v/>
      </c>
    </row>
    <row r="877" spans="1:1" ht="12.75" customHeight="1">
      <c r="A877" s="1" t="str">
        <f>IF(AND(NOT(ISBLANK(DATA!A875)),DATA!A875&lt;&gt;DATA!A874),"INSERT INTO SYSADM.PSAUTHSIGNON SELECT '"&amp;PSAUTHITEM_AU!$B$1 &amp; DATA!A875&amp;", DAYOFWEEK, STARTTIME, ENDTIME FROM SYSADM.PSAUTHSIGNON WHERE CLASSID = '"&amp;SignonBase&amp;"';","")</f>
        <v/>
      </c>
    </row>
    <row r="878" spans="1:1" ht="12.75" customHeight="1">
      <c r="A878" s="1" t="str">
        <f>IF(AND(NOT(ISBLANK(DATA!A876)),DATA!A876&lt;&gt;DATA!A875),"INSERT INTO SYSADM.PSAUTHSIGNON SELECT '"&amp;PSAUTHITEM_AU!$B$1 &amp; DATA!A876&amp;", DAYOFWEEK, STARTTIME, ENDTIME FROM SYSADM.PSAUTHSIGNON WHERE CLASSID = '"&amp;SignonBase&amp;"';","")</f>
        <v/>
      </c>
    </row>
    <row r="879" spans="1:1" ht="12.75" customHeight="1">
      <c r="A879" s="1" t="str">
        <f>IF(AND(NOT(ISBLANK(DATA!A877)),DATA!A877&lt;&gt;DATA!A876),"INSERT INTO SYSADM.PSAUTHSIGNON SELECT '"&amp;PSAUTHITEM_AU!$B$1 &amp; DATA!A877&amp;", DAYOFWEEK, STARTTIME, ENDTIME FROM SYSADM.PSAUTHSIGNON WHERE CLASSID = '"&amp;SignonBase&amp;"';","")</f>
        <v/>
      </c>
    </row>
    <row r="880" spans="1:1" ht="12.75" customHeight="1">
      <c r="A880" s="1" t="str">
        <f>IF(AND(NOT(ISBLANK(DATA!A878)),DATA!A878&lt;&gt;DATA!A877),"INSERT INTO SYSADM.PSAUTHSIGNON SELECT '"&amp;PSAUTHITEM_AU!$B$1 &amp; DATA!A878&amp;", DAYOFWEEK, STARTTIME, ENDTIME FROM SYSADM.PSAUTHSIGNON WHERE CLASSID = '"&amp;SignonBase&amp;"';","")</f>
        <v/>
      </c>
    </row>
    <row r="881" spans="1:1" ht="12.75" customHeight="1">
      <c r="A881" s="1" t="str">
        <f>IF(AND(NOT(ISBLANK(DATA!A879)),DATA!A879&lt;&gt;DATA!A878),"INSERT INTO SYSADM.PSAUTHSIGNON SELECT '"&amp;PSAUTHITEM_AU!$B$1 &amp; DATA!A879&amp;", DAYOFWEEK, STARTTIME, ENDTIME FROM SYSADM.PSAUTHSIGNON WHERE CLASSID = '"&amp;SignonBase&amp;"';","")</f>
        <v/>
      </c>
    </row>
    <row r="882" spans="1:1" ht="12.75" customHeight="1">
      <c r="A882" s="1" t="str">
        <f>IF(AND(NOT(ISBLANK(DATA!A880)),DATA!A880&lt;&gt;DATA!A879),"INSERT INTO SYSADM.PSAUTHSIGNON SELECT '"&amp;PSAUTHITEM_AU!$B$1 &amp; DATA!A880&amp;", DAYOFWEEK, STARTTIME, ENDTIME FROM SYSADM.PSAUTHSIGNON WHERE CLASSID = '"&amp;SignonBase&amp;"';","")</f>
        <v/>
      </c>
    </row>
    <row r="883" spans="1:1" ht="12.75" customHeight="1">
      <c r="A883" s="1" t="str">
        <f>IF(AND(NOT(ISBLANK(DATA!A881)),DATA!A881&lt;&gt;DATA!A880),"INSERT INTO SYSADM.PSAUTHSIGNON SELECT '"&amp;PSAUTHITEM_AU!$B$1 &amp; DATA!A881&amp;", DAYOFWEEK, STARTTIME, ENDTIME FROM SYSADM.PSAUTHSIGNON WHERE CLASSID = '"&amp;SignonBase&amp;"';","")</f>
        <v/>
      </c>
    </row>
    <row r="884" spans="1:1" ht="12.75" customHeight="1">
      <c r="A884" s="1" t="str">
        <f>IF(AND(NOT(ISBLANK(DATA!A882)),DATA!A882&lt;&gt;DATA!A881),"INSERT INTO SYSADM.PSAUTHSIGNON SELECT '"&amp;PSAUTHITEM_AU!$B$1 &amp; DATA!A882&amp;", DAYOFWEEK, STARTTIME, ENDTIME FROM SYSADM.PSAUTHSIGNON WHERE CLASSID = '"&amp;SignonBase&amp;"';","")</f>
        <v/>
      </c>
    </row>
    <row r="885" spans="1:1" ht="12.75" customHeight="1">
      <c r="A885" s="1" t="str">
        <f>IF(AND(NOT(ISBLANK(DATA!A883)),DATA!A883&lt;&gt;DATA!A882),"INSERT INTO SYSADM.PSAUTHSIGNON SELECT '"&amp;PSAUTHITEM_AU!$B$1 &amp; DATA!A883&amp;", DAYOFWEEK, STARTTIME, ENDTIME FROM SYSADM.PSAUTHSIGNON WHERE CLASSID = '"&amp;SignonBase&amp;"';","")</f>
        <v/>
      </c>
    </row>
    <row r="886" spans="1:1" ht="12.75" customHeight="1">
      <c r="A886" s="1" t="str">
        <f>IF(AND(NOT(ISBLANK(DATA!A884)),DATA!A884&lt;&gt;DATA!A883),"INSERT INTO SYSADM.PSAUTHSIGNON SELECT '"&amp;PSAUTHITEM_AU!$B$1 &amp; DATA!A884&amp;", DAYOFWEEK, STARTTIME, ENDTIME FROM SYSADM.PSAUTHSIGNON WHERE CLASSID = '"&amp;SignonBase&amp;"';","")</f>
        <v/>
      </c>
    </row>
    <row r="887" spans="1:1" ht="12.75" customHeight="1">
      <c r="A887" s="1" t="str">
        <f>IF(AND(NOT(ISBLANK(DATA!A885)),DATA!A885&lt;&gt;DATA!A884),"INSERT INTO SYSADM.PSAUTHSIGNON SELECT '"&amp;PSAUTHITEM_AU!$B$1 &amp; DATA!A885&amp;", DAYOFWEEK, STARTTIME, ENDTIME FROM SYSADM.PSAUTHSIGNON WHERE CLASSID = '"&amp;SignonBase&amp;"';","")</f>
        <v/>
      </c>
    </row>
    <row r="888" spans="1:1" ht="12.75" customHeight="1">
      <c r="A888" s="1" t="str">
        <f>IF(AND(NOT(ISBLANK(DATA!A886)),DATA!A886&lt;&gt;DATA!A885),"INSERT INTO SYSADM.PSAUTHSIGNON SELECT '"&amp;PSAUTHITEM_AU!$B$1 &amp; DATA!A886&amp;", DAYOFWEEK, STARTTIME, ENDTIME FROM SYSADM.PSAUTHSIGNON WHERE CLASSID = '"&amp;SignonBase&amp;"';","")</f>
        <v/>
      </c>
    </row>
    <row r="889" spans="1:1" ht="12.75" customHeight="1">
      <c r="A889" s="1" t="str">
        <f>IF(AND(NOT(ISBLANK(DATA!A887)),DATA!A887&lt;&gt;DATA!A886),"INSERT INTO SYSADM.PSAUTHSIGNON SELECT '"&amp;PSAUTHITEM_AU!$B$1 &amp; DATA!A887&amp;", DAYOFWEEK, STARTTIME, ENDTIME FROM SYSADM.PSAUTHSIGNON WHERE CLASSID = '"&amp;SignonBase&amp;"';","")</f>
        <v/>
      </c>
    </row>
    <row r="890" spans="1:1" ht="12.75" customHeight="1">
      <c r="A890" s="1" t="str">
        <f>IF(AND(NOT(ISBLANK(DATA!A888)),DATA!A888&lt;&gt;DATA!A887),"INSERT INTO SYSADM.PSAUTHSIGNON SELECT '"&amp;PSAUTHITEM_AU!$B$1 &amp; DATA!A888&amp;", DAYOFWEEK, STARTTIME, ENDTIME FROM SYSADM.PSAUTHSIGNON WHERE CLASSID = '"&amp;SignonBase&amp;"';","")</f>
        <v/>
      </c>
    </row>
    <row r="891" spans="1:1" ht="12.75" customHeight="1">
      <c r="A891" s="1" t="str">
        <f>IF(AND(NOT(ISBLANK(DATA!A889)),DATA!A889&lt;&gt;DATA!A888),"INSERT INTO SYSADM.PSAUTHSIGNON SELECT '"&amp;PSAUTHITEM_AU!$B$1 &amp; DATA!A889&amp;", DAYOFWEEK, STARTTIME, ENDTIME FROM SYSADM.PSAUTHSIGNON WHERE CLASSID = '"&amp;SignonBase&amp;"';","")</f>
        <v/>
      </c>
    </row>
    <row r="892" spans="1:1" ht="12.75" customHeight="1">
      <c r="A892" s="1" t="str">
        <f>IF(AND(NOT(ISBLANK(DATA!A890)),DATA!A890&lt;&gt;DATA!A889),"INSERT INTO SYSADM.PSAUTHSIGNON SELECT '"&amp;PSAUTHITEM_AU!$B$1 &amp; DATA!A890&amp;", DAYOFWEEK, STARTTIME, ENDTIME FROM SYSADM.PSAUTHSIGNON WHERE CLASSID = '"&amp;SignonBase&amp;"';","")</f>
        <v/>
      </c>
    </row>
    <row r="893" spans="1:1" ht="12.75" customHeight="1">
      <c r="A893" s="1" t="str">
        <f>IF(AND(NOT(ISBLANK(DATA!A891)),DATA!A891&lt;&gt;DATA!A890),"INSERT INTO SYSADM.PSAUTHSIGNON SELECT '"&amp;PSAUTHITEM_AU!$B$1 &amp; DATA!A891&amp;", DAYOFWEEK, STARTTIME, ENDTIME FROM SYSADM.PSAUTHSIGNON WHERE CLASSID = '"&amp;SignonBase&amp;"';","")</f>
        <v/>
      </c>
    </row>
    <row r="894" spans="1:1" ht="12.75" customHeight="1">
      <c r="A894" s="1" t="str">
        <f>IF(AND(NOT(ISBLANK(DATA!A892)),DATA!A892&lt;&gt;DATA!A891),"INSERT INTO SYSADM.PSAUTHSIGNON SELECT '"&amp;PSAUTHITEM_AU!$B$1 &amp; DATA!A892&amp;", DAYOFWEEK, STARTTIME, ENDTIME FROM SYSADM.PSAUTHSIGNON WHERE CLASSID = '"&amp;SignonBase&amp;"';","")</f>
        <v/>
      </c>
    </row>
    <row r="895" spans="1:1" ht="12.75" customHeight="1">
      <c r="A895" s="1" t="str">
        <f>IF(AND(NOT(ISBLANK(DATA!A893)),DATA!A893&lt;&gt;DATA!A892),"INSERT INTO SYSADM.PSAUTHSIGNON SELECT '"&amp;PSAUTHITEM_AU!$B$1 &amp; DATA!A893&amp;", DAYOFWEEK, STARTTIME, ENDTIME FROM SYSADM.PSAUTHSIGNON WHERE CLASSID = '"&amp;SignonBase&amp;"';","")</f>
        <v/>
      </c>
    </row>
    <row r="896" spans="1:1" ht="12.75" customHeight="1">
      <c r="A896" s="1" t="str">
        <f>IF(AND(NOT(ISBLANK(DATA!A894)),DATA!A894&lt;&gt;DATA!A893),"INSERT INTO SYSADM.PSAUTHSIGNON SELECT '"&amp;PSAUTHITEM_AU!$B$1 &amp; DATA!A894&amp;", DAYOFWEEK, STARTTIME, ENDTIME FROM SYSADM.PSAUTHSIGNON WHERE CLASSID = '"&amp;SignonBase&amp;"';","")</f>
        <v/>
      </c>
    </row>
    <row r="897" spans="1:1" ht="12.75" customHeight="1">
      <c r="A897" s="1" t="str">
        <f>IF(AND(NOT(ISBLANK(DATA!A895)),DATA!A895&lt;&gt;DATA!A894),"INSERT INTO SYSADM.PSAUTHSIGNON SELECT '"&amp;PSAUTHITEM_AU!$B$1 &amp; DATA!A895&amp;", DAYOFWEEK, STARTTIME, ENDTIME FROM SYSADM.PSAUTHSIGNON WHERE CLASSID = '"&amp;SignonBase&amp;"';","")</f>
        <v/>
      </c>
    </row>
    <row r="898" spans="1:1" ht="12.75" customHeight="1">
      <c r="A898" s="1" t="str">
        <f>IF(AND(NOT(ISBLANK(DATA!A896)),DATA!A896&lt;&gt;DATA!A895),"INSERT INTO SYSADM.PSAUTHSIGNON SELECT '"&amp;PSAUTHITEM_AU!$B$1 &amp; DATA!A896&amp;", DAYOFWEEK, STARTTIME, ENDTIME FROM SYSADM.PSAUTHSIGNON WHERE CLASSID = '"&amp;SignonBase&amp;"';","")</f>
        <v/>
      </c>
    </row>
    <row r="899" spans="1:1" ht="12.75" customHeight="1">
      <c r="A899" s="1" t="str">
        <f>IF(AND(NOT(ISBLANK(DATA!A897)),DATA!A897&lt;&gt;DATA!A896),"INSERT INTO SYSADM.PSAUTHSIGNON SELECT '"&amp;PSAUTHITEM_AU!$B$1 &amp; DATA!A897&amp;", DAYOFWEEK, STARTTIME, ENDTIME FROM SYSADM.PSAUTHSIGNON WHERE CLASSID = '"&amp;SignonBase&amp;"';","")</f>
        <v/>
      </c>
    </row>
    <row r="900" spans="1:1" ht="12.75" customHeight="1">
      <c r="A900" s="1" t="str">
        <f>IF(AND(NOT(ISBLANK(DATA!A898)),DATA!A898&lt;&gt;DATA!A897),"INSERT INTO SYSADM.PSAUTHSIGNON SELECT '"&amp;PSAUTHITEM_AU!$B$1 &amp; DATA!A898&amp;", DAYOFWEEK, STARTTIME, ENDTIME FROM SYSADM.PSAUTHSIGNON WHERE CLASSID = '"&amp;SignonBase&amp;"';","")</f>
        <v/>
      </c>
    </row>
    <row r="901" spans="1:1" ht="12.75" customHeight="1">
      <c r="A901" s="1" t="str">
        <f>IF(AND(NOT(ISBLANK(DATA!A899)),DATA!A899&lt;&gt;DATA!A898),"INSERT INTO SYSADM.PSAUTHSIGNON SELECT '"&amp;PSAUTHITEM_AU!$B$1 &amp; DATA!A899&amp;", DAYOFWEEK, STARTTIME, ENDTIME FROM SYSADM.PSAUTHSIGNON WHERE CLASSID = '"&amp;SignonBase&amp;"';","")</f>
        <v/>
      </c>
    </row>
    <row r="902" spans="1:1" ht="12.75" customHeight="1">
      <c r="A902" s="1" t="str">
        <f>IF(AND(NOT(ISBLANK(DATA!A900)),DATA!A900&lt;&gt;DATA!A899),"INSERT INTO SYSADM.PSAUTHSIGNON SELECT '"&amp;PSAUTHITEM_AU!$B$1 &amp; DATA!A900&amp;", DAYOFWEEK, STARTTIME, ENDTIME FROM SYSADM.PSAUTHSIGNON WHERE CLASSID = '"&amp;SignonBase&amp;"';","")</f>
        <v/>
      </c>
    </row>
    <row r="903" spans="1:1" ht="12.75" customHeight="1">
      <c r="A903" s="1" t="str">
        <f>IF(AND(NOT(ISBLANK(DATA!A901)),DATA!A901&lt;&gt;DATA!A900),"INSERT INTO SYSADM.PSAUTHSIGNON SELECT '"&amp;PSAUTHITEM_AU!$B$1 &amp; DATA!A901&amp;", DAYOFWEEK, STARTTIME, ENDTIME FROM SYSADM.PSAUTHSIGNON WHERE CLASSID = '"&amp;SignonBase&amp;"';","")</f>
        <v/>
      </c>
    </row>
    <row r="904" spans="1:1" ht="12.75" customHeight="1">
      <c r="A904" s="1" t="str">
        <f>IF(AND(NOT(ISBLANK(DATA!A902)),DATA!A902&lt;&gt;DATA!A901),"INSERT INTO SYSADM.PSAUTHSIGNON SELECT '"&amp;PSAUTHITEM_AU!$B$1 &amp; DATA!A902&amp;", DAYOFWEEK, STARTTIME, ENDTIME FROM SYSADM.PSAUTHSIGNON WHERE CLASSID = '"&amp;SignonBase&amp;"';","")</f>
        <v/>
      </c>
    </row>
    <row r="905" spans="1:1" ht="12.75" customHeight="1">
      <c r="A905" s="1" t="str">
        <f>IF(AND(NOT(ISBLANK(DATA!A903)),DATA!A903&lt;&gt;DATA!A902),"INSERT INTO SYSADM.PSAUTHSIGNON SELECT '"&amp;PSAUTHITEM_AU!$B$1 &amp; DATA!A903&amp;", DAYOFWEEK, STARTTIME, ENDTIME FROM SYSADM.PSAUTHSIGNON WHERE CLASSID = '"&amp;SignonBase&amp;"';","")</f>
        <v/>
      </c>
    </row>
    <row r="906" spans="1:1" ht="12.75" customHeight="1">
      <c r="A906" s="1" t="str">
        <f>IF(AND(NOT(ISBLANK(DATA!A904)),DATA!A904&lt;&gt;DATA!A903),"INSERT INTO SYSADM.PSAUTHSIGNON SELECT '"&amp;PSAUTHITEM_AU!$B$1 &amp; DATA!A904&amp;", DAYOFWEEK, STARTTIME, ENDTIME FROM SYSADM.PSAUTHSIGNON WHERE CLASSID = '"&amp;SignonBase&amp;"';","")</f>
        <v/>
      </c>
    </row>
    <row r="907" spans="1:1" ht="12.75" customHeight="1">
      <c r="A907" s="1" t="str">
        <f>IF(AND(NOT(ISBLANK(DATA!A905)),DATA!A905&lt;&gt;DATA!A904),"INSERT INTO SYSADM.PSAUTHSIGNON SELECT '"&amp;PSAUTHITEM_AU!$B$1 &amp; DATA!A905&amp;", DAYOFWEEK, STARTTIME, ENDTIME FROM SYSADM.PSAUTHSIGNON WHERE CLASSID = '"&amp;SignonBase&amp;"';","")</f>
        <v/>
      </c>
    </row>
    <row r="908" spans="1:1" ht="12.75" customHeight="1">
      <c r="A908" s="1" t="str">
        <f>IF(AND(NOT(ISBLANK(DATA!A906)),DATA!A906&lt;&gt;DATA!A905),"INSERT INTO SYSADM.PSAUTHSIGNON SELECT '"&amp;PSAUTHITEM_AU!$B$1 &amp; DATA!A906&amp;", DAYOFWEEK, STARTTIME, ENDTIME FROM SYSADM.PSAUTHSIGNON WHERE CLASSID = '"&amp;SignonBase&amp;"';","")</f>
        <v/>
      </c>
    </row>
    <row r="909" spans="1:1" ht="12.75" customHeight="1">
      <c r="A909" s="1" t="str">
        <f>IF(AND(NOT(ISBLANK(DATA!A907)),DATA!A907&lt;&gt;DATA!A906),"INSERT INTO SYSADM.PSAUTHSIGNON SELECT '"&amp;PSAUTHITEM_AU!$B$1 &amp; DATA!A907&amp;", DAYOFWEEK, STARTTIME, ENDTIME FROM SYSADM.PSAUTHSIGNON WHERE CLASSID = '"&amp;SignonBase&amp;"';","")</f>
        <v/>
      </c>
    </row>
    <row r="910" spans="1:1" ht="12.75" customHeight="1">
      <c r="A910" s="1" t="str">
        <f>IF(AND(NOT(ISBLANK(DATA!A908)),DATA!A908&lt;&gt;DATA!A907),"INSERT INTO SYSADM.PSAUTHSIGNON SELECT '"&amp;PSAUTHITEM_AU!$B$1 &amp; DATA!A908&amp;", DAYOFWEEK, STARTTIME, ENDTIME FROM SYSADM.PSAUTHSIGNON WHERE CLASSID = '"&amp;SignonBase&amp;"';","")</f>
        <v/>
      </c>
    </row>
    <row r="911" spans="1:1" ht="12.75" customHeight="1">
      <c r="A911" s="1" t="str">
        <f>IF(AND(NOT(ISBLANK(DATA!A909)),DATA!A909&lt;&gt;DATA!A908),"INSERT INTO SYSADM.PSAUTHSIGNON SELECT '"&amp;PSAUTHITEM_AU!$B$1 &amp; DATA!A909&amp;", DAYOFWEEK, STARTTIME, ENDTIME FROM SYSADM.PSAUTHSIGNON WHERE CLASSID = '"&amp;SignonBase&amp;"';","")</f>
        <v/>
      </c>
    </row>
    <row r="912" spans="1:1" ht="12.75" customHeight="1">
      <c r="A912" s="1" t="str">
        <f>IF(AND(NOT(ISBLANK(DATA!A910)),DATA!A910&lt;&gt;DATA!A909),"INSERT INTO SYSADM.PSAUTHSIGNON SELECT '"&amp;PSAUTHITEM_AU!$B$1 &amp; DATA!A910&amp;", DAYOFWEEK, STARTTIME, ENDTIME FROM SYSADM.PSAUTHSIGNON WHERE CLASSID = '"&amp;SignonBase&amp;"';","")</f>
        <v/>
      </c>
    </row>
    <row r="913" spans="1:1" ht="12.75" customHeight="1">
      <c r="A913" s="1" t="str">
        <f>IF(AND(NOT(ISBLANK(DATA!A911)),DATA!A911&lt;&gt;DATA!A910),"INSERT INTO SYSADM.PSAUTHSIGNON SELECT '"&amp;PSAUTHITEM_AU!$B$1 &amp; DATA!A911&amp;", DAYOFWEEK, STARTTIME, ENDTIME FROM SYSADM.PSAUTHSIGNON WHERE CLASSID = '"&amp;SignonBase&amp;"';","")</f>
        <v/>
      </c>
    </row>
    <row r="914" spans="1:1" ht="12.75" customHeight="1">
      <c r="A914" s="1" t="str">
        <f>IF(AND(NOT(ISBLANK(DATA!A912)),DATA!A912&lt;&gt;DATA!A911),"INSERT INTO SYSADM.PSAUTHSIGNON SELECT '"&amp;PSAUTHITEM_AU!$B$1 &amp; DATA!A912&amp;", DAYOFWEEK, STARTTIME, ENDTIME FROM SYSADM.PSAUTHSIGNON WHERE CLASSID = '"&amp;SignonBase&amp;"';","")</f>
        <v/>
      </c>
    </row>
    <row r="915" spans="1:1" ht="12.75" customHeight="1">
      <c r="A915" s="1" t="str">
        <f>IF(AND(NOT(ISBLANK(DATA!A913)),DATA!A913&lt;&gt;DATA!A912),"INSERT INTO SYSADM.PSAUTHSIGNON SELECT '"&amp;PSAUTHITEM_AU!$B$1 &amp; DATA!A913&amp;", DAYOFWEEK, STARTTIME, ENDTIME FROM SYSADM.PSAUTHSIGNON WHERE CLASSID = '"&amp;SignonBase&amp;"';","")</f>
        <v/>
      </c>
    </row>
    <row r="916" spans="1:1" ht="12.75" customHeight="1">
      <c r="A916" s="1" t="str">
        <f>IF(AND(NOT(ISBLANK(DATA!A914)),DATA!A914&lt;&gt;DATA!A913),"INSERT INTO SYSADM.PSAUTHSIGNON SELECT '"&amp;PSAUTHITEM_AU!$B$1 &amp; DATA!A914&amp;", DAYOFWEEK, STARTTIME, ENDTIME FROM SYSADM.PSAUTHSIGNON WHERE CLASSID = '"&amp;SignonBase&amp;"';","")</f>
        <v/>
      </c>
    </row>
    <row r="917" spans="1:1" ht="12.75" customHeight="1">
      <c r="A917" s="1" t="str">
        <f>IF(AND(NOT(ISBLANK(DATA!A915)),DATA!A915&lt;&gt;DATA!A914),"INSERT INTO SYSADM.PSAUTHSIGNON SELECT '"&amp;PSAUTHITEM_AU!$B$1 &amp; DATA!A915&amp;", DAYOFWEEK, STARTTIME, ENDTIME FROM SYSADM.PSAUTHSIGNON WHERE CLASSID = '"&amp;SignonBase&amp;"';","")</f>
        <v/>
      </c>
    </row>
    <row r="918" spans="1:1" ht="12.75" customHeight="1">
      <c r="A918" s="1" t="str">
        <f>IF(AND(NOT(ISBLANK(DATA!A916)),DATA!A916&lt;&gt;DATA!A915),"INSERT INTO SYSADM.PSAUTHSIGNON SELECT '"&amp;PSAUTHITEM_AU!$B$1 &amp; DATA!A916&amp;", DAYOFWEEK, STARTTIME, ENDTIME FROM SYSADM.PSAUTHSIGNON WHERE CLASSID = '"&amp;SignonBase&amp;"';","")</f>
        <v/>
      </c>
    </row>
    <row r="919" spans="1:1" ht="12.75" customHeight="1">
      <c r="A919" s="1" t="str">
        <f>IF(AND(NOT(ISBLANK(DATA!A917)),DATA!A917&lt;&gt;DATA!A916),"INSERT INTO SYSADM.PSAUTHSIGNON SELECT '"&amp;PSAUTHITEM_AU!$B$1 &amp; DATA!A917&amp;", DAYOFWEEK, STARTTIME, ENDTIME FROM SYSADM.PSAUTHSIGNON WHERE CLASSID = '"&amp;SignonBase&amp;"';","")</f>
        <v/>
      </c>
    </row>
    <row r="920" spans="1:1" ht="12.75" customHeight="1">
      <c r="A920" s="1" t="str">
        <f>IF(AND(NOT(ISBLANK(DATA!A918)),DATA!A918&lt;&gt;DATA!A917),"INSERT INTO SYSADM.PSAUTHSIGNON SELECT '"&amp;PSAUTHITEM_AU!$B$1 &amp; DATA!A918&amp;", DAYOFWEEK, STARTTIME, ENDTIME FROM SYSADM.PSAUTHSIGNON WHERE CLASSID = '"&amp;SignonBase&amp;"';","")</f>
        <v/>
      </c>
    </row>
    <row r="921" spans="1:1" ht="12.75" customHeight="1">
      <c r="A921" s="1" t="str">
        <f>IF(AND(NOT(ISBLANK(DATA!A919)),DATA!A919&lt;&gt;DATA!A918),"INSERT INTO SYSADM.PSAUTHSIGNON SELECT '"&amp;PSAUTHITEM_AU!$B$1 &amp; DATA!A919&amp;", DAYOFWEEK, STARTTIME, ENDTIME FROM SYSADM.PSAUTHSIGNON WHERE CLASSID = '"&amp;SignonBase&amp;"';","")</f>
        <v/>
      </c>
    </row>
    <row r="922" spans="1:1" ht="12.75" customHeight="1">
      <c r="A922" s="1" t="str">
        <f>IF(AND(NOT(ISBLANK(DATA!A920)),DATA!A920&lt;&gt;DATA!A919),"INSERT INTO SYSADM.PSAUTHSIGNON SELECT '"&amp;PSAUTHITEM_AU!$B$1 &amp; DATA!A920&amp;", DAYOFWEEK, STARTTIME, ENDTIME FROM SYSADM.PSAUTHSIGNON WHERE CLASSID = '"&amp;SignonBase&amp;"';","")</f>
        <v/>
      </c>
    </row>
    <row r="923" spans="1:1" ht="12.75" customHeight="1">
      <c r="A923" s="1" t="str">
        <f>IF(AND(NOT(ISBLANK(DATA!A921)),DATA!A921&lt;&gt;DATA!A920),"INSERT INTO SYSADM.PSAUTHSIGNON SELECT '"&amp;PSAUTHITEM_AU!$B$1 &amp; DATA!A921&amp;", DAYOFWEEK, STARTTIME, ENDTIME FROM SYSADM.PSAUTHSIGNON WHERE CLASSID = '"&amp;SignonBase&amp;"';","")</f>
        <v/>
      </c>
    </row>
    <row r="924" spans="1:1" ht="12.75" customHeight="1">
      <c r="A924" s="1" t="str">
        <f>IF(AND(NOT(ISBLANK(DATA!A922)),DATA!A922&lt;&gt;DATA!A921),"INSERT INTO SYSADM.PSAUTHSIGNON SELECT '"&amp;PSAUTHITEM_AU!$B$1 &amp; DATA!A922&amp;", DAYOFWEEK, STARTTIME, ENDTIME FROM SYSADM.PSAUTHSIGNON WHERE CLASSID = '"&amp;SignonBase&amp;"';","")</f>
        <v/>
      </c>
    </row>
    <row r="925" spans="1:1" ht="12.75" customHeight="1">
      <c r="A925" s="1" t="str">
        <f>IF(AND(NOT(ISBLANK(DATA!A923)),DATA!A923&lt;&gt;DATA!A922),"INSERT INTO SYSADM.PSAUTHSIGNON SELECT '"&amp;PSAUTHITEM_AU!$B$1 &amp; DATA!A923&amp;", DAYOFWEEK, STARTTIME, ENDTIME FROM SYSADM.PSAUTHSIGNON WHERE CLASSID = '"&amp;SignonBase&amp;"';","")</f>
        <v/>
      </c>
    </row>
    <row r="926" spans="1:1" ht="12.75" customHeight="1">
      <c r="A926" s="1" t="str">
        <f>IF(AND(NOT(ISBLANK(DATA!A924)),DATA!A924&lt;&gt;DATA!A923),"INSERT INTO SYSADM.PSAUTHSIGNON SELECT '"&amp;PSAUTHITEM_AU!$B$1 &amp; DATA!A924&amp;", DAYOFWEEK, STARTTIME, ENDTIME FROM SYSADM.PSAUTHSIGNON WHERE CLASSID = '"&amp;SignonBase&amp;"';","")</f>
        <v/>
      </c>
    </row>
    <row r="927" spans="1:1" ht="12.75" customHeight="1">
      <c r="A927" s="1" t="str">
        <f>IF(AND(NOT(ISBLANK(DATA!A925)),DATA!A925&lt;&gt;DATA!A924),"INSERT INTO SYSADM.PSAUTHSIGNON SELECT '"&amp;PSAUTHITEM_AU!$B$1 &amp; DATA!A925&amp;", DAYOFWEEK, STARTTIME, ENDTIME FROM SYSADM.PSAUTHSIGNON WHERE CLASSID = '"&amp;SignonBase&amp;"';","")</f>
        <v/>
      </c>
    </row>
    <row r="928" spans="1:1" ht="12.75" customHeight="1">
      <c r="A928" s="1" t="str">
        <f>IF(AND(NOT(ISBLANK(DATA!A926)),DATA!A926&lt;&gt;DATA!A925),"INSERT INTO SYSADM.PSAUTHSIGNON SELECT '"&amp;PSAUTHITEM_AU!$B$1 &amp; DATA!A926&amp;", DAYOFWEEK, STARTTIME, ENDTIME FROM SYSADM.PSAUTHSIGNON WHERE CLASSID = '"&amp;SignonBase&amp;"';","")</f>
        <v/>
      </c>
    </row>
    <row r="929" spans="1:1" ht="12.75" customHeight="1">
      <c r="A929" s="1" t="str">
        <f>IF(AND(NOT(ISBLANK(DATA!A927)),DATA!A927&lt;&gt;DATA!A926),"INSERT INTO SYSADM.PSAUTHSIGNON SELECT '"&amp;PSAUTHITEM_AU!$B$1 &amp; DATA!A927&amp;", DAYOFWEEK, STARTTIME, ENDTIME FROM SYSADM.PSAUTHSIGNON WHERE CLASSID = '"&amp;SignonBase&amp;"';","")</f>
        <v/>
      </c>
    </row>
    <row r="930" spans="1:1" ht="12.75" customHeight="1">
      <c r="A930" s="1" t="str">
        <f>IF(AND(NOT(ISBLANK(DATA!A928)),DATA!A928&lt;&gt;DATA!A927),"INSERT INTO SYSADM.PSAUTHSIGNON SELECT '"&amp;PSAUTHITEM_AU!$B$1 &amp; DATA!A928&amp;", DAYOFWEEK, STARTTIME, ENDTIME FROM SYSADM.PSAUTHSIGNON WHERE CLASSID = '"&amp;SignonBase&amp;"';","")</f>
        <v/>
      </c>
    </row>
    <row r="931" spans="1:1" ht="12.75" customHeight="1">
      <c r="A931" s="1" t="str">
        <f>IF(AND(NOT(ISBLANK(DATA!A929)),DATA!A929&lt;&gt;DATA!A928),"INSERT INTO SYSADM.PSAUTHSIGNON SELECT '"&amp;PSAUTHITEM_AU!$B$1 &amp; DATA!A929&amp;", DAYOFWEEK, STARTTIME, ENDTIME FROM SYSADM.PSAUTHSIGNON WHERE CLASSID = '"&amp;SignonBase&amp;"';","")</f>
        <v/>
      </c>
    </row>
    <row r="932" spans="1:1" ht="12.75" customHeight="1">
      <c r="A932" s="1" t="str">
        <f>IF(AND(NOT(ISBLANK(DATA!A930)),DATA!A930&lt;&gt;DATA!A929),"INSERT INTO SYSADM.PSAUTHSIGNON SELECT '"&amp;PSAUTHITEM_AU!$B$1 &amp; DATA!A930&amp;", DAYOFWEEK, STARTTIME, ENDTIME FROM SYSADM.PSAUTHSIGNON WHERE CLASSID = '"&amp;SignonBase&amp;"';","")</f>
        <v/>
      </c>
    </row>
    <row r="933" spans="1:1" ht="12.75" customHeight="1">
      <c r="A933" s="1" t="str">
        <f>IF(AND(NOT(ISBLANK(DATA!A931)),DATA!A931&lt;&gt;DATA!A930),"INSERT INTO SYSADM.PSAUTHSIGNON SELECT '"&amp;PSAUTHITEM_AU!$B$1 &amp; DATA!A931&amp;", DAYOFWEEK, STARTTIME, ENDTIME FROM SYSADM.PSAUTHSIGNON WHERE CLASSID = '"&amp;SignonBase&amp;"';","")</f>
        <v/>
      </c>
    </row>
    <row r="934" spans="1:1" ht="12.75" customHeight="1">
      <c r="A934" s="1" t="str">
        <f>IF(AND(NOT(ISBLANK(DATA!A932)),DATA!A932&lt;&gt;DATA!A931),"INSERT INTO SYSADM.PSAUTHSIGNON SELECT '"&amp;PSAUTHITEM_AU!$B$1 &amp; DATA!A932&amp;", DAYOFWEEK, STARTTIME, ENDTIME FROM SYSADM.PSAUTHSIGNON WHERE CLASSID = '"&amp;SignonBase&amp;"';","")</f>
        <v/>
      </c>
    </row>
    <row r="935" spans="1:1" ht="12.75" customHeight="1">
      <c r="A935" s="1" t="str">
        <f>IF(AND(NOT(ISBLANK(DATA!A933)),DATA!A933&lt;&gt;DATA!A932),"INSERT INTO SYSADM.PSAUTHSIGNON SELECT '"&amp;PSAUTHITEM_AU!$B$1 &amp; DATA!A933&amp;", DAYOFWEEK, STARTTIME, ENDTIME FROM SYSADM.PSAUTHSIGNON WHERE CLASSID = '"&amp;SignonBase&amp;"';","")</f>
        <v/>
      </c>
    </row>
    <row r="936" spans="1:1" ht="12.75" customHeight="1">
      <c r="A936" s="1" t="str">
        <f>IF(AND(NOT(ISBLANK(DATA!A934)),DATA!A934&lt;&gt;DATA!A933),"INSERT INTO SYSADM.PSAUTHSIGNON SELECT '"&amp;PSAUTHITEM_AU!$B$1 &amp; DATA!A934&amp;", DAYOFWEEK, STARTTIME, ENDTIME FROM SYSADM.PSAUTHSIGNON WHERE CLASSID = '"&amp;SignonBase&amp;"';","")</f>
        <v/>
      </c>
    </row>
    <row r="937" spans="1:1" ht="12.75" customHeight="1">
      <c r="A937" s="1" t="str">
        <f>IF(AND(NOT(ISBLANK(DATA!A935)),DATA!A935&lt;&gt;DATA!A934),"INSERT INTO SYSADM.PSAUTHSIGNON SELECT '"&amp;PSAUTHITEM_AU!$B$1 &amp; DATA!A935&amp;", DAYOFWEEK, STARTTIME, ENDTIME FROM SYSADM.PSAUTHSIGNON WHERE CLASSID = '"&amp;SignonBase&amp;"';","")</f>
        <v/>
      </c>
    </row>
    <row r="938" spans="1:1" ht="12.75" customHeight="1">
      <c r="A938" s="1" t="str">
        <f>IF(AND(NOT(ISBLANK(DATA!A936)),DATA!A936&lt;&gt;DATA!A935),"INSERT INTO SYSADM.PSAUTHSIGNON SELECT '"&amp;PSAUTHITEM_AU!$B$1 &amp; DATA!A936&amp;", DAYOFWEEK, STARTTIME, ENDTIME FROM SYSADM.PSAUTHSIGNON WHERE CLASSID = '"&amp;SignonBase&amp;"';","")</f>
        <v/>
      </c>
    </row>
    <row r="939" spans="1:1" ht="12.75" customHeight="1">
      <c r="A939" s="1" t="str">
        <f>IF(AND(NOT(ISBLANK(DATA!A937)),DATA!A937&lt;&gt;DATA!A936),"INSERT INTO SYSADM.PSAUTHSIGNON SELECT '"&amp;PSAUTHITEM_AU!$B$1 &amp; DATA!A937&amp;", DAYOFWEEK, STARTTIME, ENDTIME FROM SYSADM.PSAUTHSIGNON WHERE CLASSID = '"&amp;SignonBase&amp;"';","")</f>
        <v/>
      </c>
    </row>
    <row r="940" spans="1:1" ht="12.75" customHeight="1">
      <c r="A940" s="1" t="str">
        <f>IF(AND(NOT(ISBLANK(DATA!A938)),DATA!A938&lt;&gt;DATA!A937),"INSERT INTO SYSADM.PSAUTHSIGNON SELECT '"&amp;PSAUTHITEM_AU!$B$1 &amp; DATA!A938&amp;", DAYOFWEEK, STARTTIME, ENDTIME FROM SYSADM.PSAUTHSIGNON WHERE CLASSID = '"&amp;SignonBase&amp;"';","")</f>
        <v/>
      </c>
    </row>
    <row r="941" spans="1:1" ht="12.75" customHeight="1">
      <c r="A941" s="1" t="str">
        <f>IF(AND(NOT(ISBLANK(DATA!A939)),DATA!A939&lt;&gt;DATA!A938),"INSERT INTO SYSADM.PSAUTHSIGNON SELECT '"&amp;PSAUTHITEM_AU!$B$1 &amp; DATA!A939&amp;", DAYOFWEEK, STARTTIME, ENDTIME FROM SYSADM.PSAUTHSIGNON WHERE CLASSID = '"&amp;SignonBase&amp;"';","")</f>
        <v/>
      </c>
    </row>
    <row r="942" spans="1:1" ht="12.75" customHeight="1">
      <c r="A942" s="1" t="str">
        <f>IF(AND(NOT(ISBLANK(DATA!A940)),DATA!A940&lt;&gt;DATA!A939),"INSERT INTO SYSADM.PSAUTHSIGNON SELECT '"&amp;PSAUTHITEM_AU!$B$1 &amp; DATA!A940&amp;", DAYOFWEEK, STARTTIME, ENDTIME FROM SYSADM.PSAUTHSIGNON WHERE CLASSID = '"&amp;SignonBase&amp;"';","")</f>
        <v/>
      </c>
    </row>
    <row r="943" spans="1:1" ht="12.75" customHeight="1">
      <c r="A943" s="1" t="str">
        <f>IF(AND(NOT(ISBLANK(DATA!A941)),DATA!A941&lt;&gt;DATA!A940),"INSERT INTO SYSADM.PSAUTHSIGNON SELECT '"&amp;PSAUTHITEM_AU!$B$1 &amp; DATA!A941&amp;", DAYOFWEEK, STARTTIME, ENDTIME FROM SYSADM.PSAUTHSIGNON WHERE CLASSID = '"&amp;SignonBase&amp;"';","")</f>
        <v/>
      </c>
    </row>
    <row r="944" spans="1:1" ht="12.75" customHeight="1">
      <c r="A944" s="1" t="str">
        <f>IF(AND(NOT(ISBLANK(DATA!A942)),DATA!A942&lt;&gt;DATA!A941),"INSERT INTO SYSADM.PSAUTHSIGNON SELECT '"&amp;PSAUTHITEM_AU!$B$1 &amp; DATA!A942&amp;", DAYOFWEEK, STARTTIME, ENDTIME FROM SYSADM.PSAUTHSIGNON WHERE CLASSID = '"&amp;SignonBase&amp;"';","")</f>
        <v/>
      </c>
    </row>
    <row r="945" spans="1:1" ht="12.75" customHeight="1">
      <c r="A945" s="1" t="str">
        <f>IF(AND(NOT(ISBLANK(DATA!A943)),DATA!A943&lt;&gt;DATA!A942),"INSERT INTO SYSADM.PSAUTHSIGNON SELECT '"&amp;PSAUTHITEM_AU!$B$1 &amp; DATA!A943&amp;", DAYOFWEEK, STARTTIME, ENDTIME FROM SYSADM.PSAUTHSIGNON WHERE CLASSID = '"&amp;SignonBase&amp;"';","")</f>
        <v/>
      </c>
    </row>
    <row r="946" spans="1:1" ht="12.75" customHeight="1">
      <c r="A946" s="1" t="str">
        <f>IF(AND(NOT(ISBLANK(DATA!A944)),DATA!A944&lt;&gt;DATA!A943),"INSERT INTO SYSADM.PSAUTHSIGNON SELECT '"&amp;PSAUTHITEM_AU!$B$1 &amp; DATA!A944&amp;", DAYOFWEEK, STARTTIME, ENDTIME FROM SYSADM.PSAUTHSIGNON WHERE CLASSID = '"&amp;SignonBase&amp;"';","")</f>
        <v/>
      </c>
    </row>
    <row r="947" spans="1:1" ht="12.75" customHeight="1">
      <c r="A947" s="1" t="str">
        <f>IF(AND(NOT(ISBLANK(DATA!A945)),DATA!A945&lt;&gt;DATA!A944),"INSERT INTO SYSADM.PSAUTHSIGNON SELECT '"&amp;PSAUTHITEM_AU!$B$1 &amp; DATA!A945&amp;", DAYOFWEEK, STARTTIME, ENDTIME FROM SYSADM.PSAUTHSIGNON WHERE CLASSID = '"&amp;SignonBase&amp;"';","")</f>
        <v/>
      </c>
    </row>
    <row r="948" spans="1:1" ht="12.75" customHeight="1">
      <c r="A948" s="1" t="str">
        <f>IF(AND(NOT(ISBLANK(DATA!A946)),DATA!A946&lt;&gt;DATA!A945),"INSERT INTO SYSADM.PSAUTHSIGNON SELECT '"&amp;PSAUTHITEM_AU!$B$1 &amp; DATA!A946&amp;", DAYOFWEEK, STARTTIME, ENDTIME FROM SYSADM.PSAUTHSIGNON WHERE CLASSID = '"&amp;SignonBase&amp;"';","")</f>
        <v/>
      </c>
    </row>
    <row r="949" spans="1:1" ht="12.75" customHeight="1">
      <c r="A949" s="1" t="str">
        <f>IF(AND(NOT(ISBLANK(DATA!A947)),DATA!A947&lt;&gt;DATA!A946),"INSERT INTO SYSADM.PSAUTHSIGNON SELECT '"&amp;PSAUTHITEM_AU!$B$1 &amp; DATA!A947&amp;", DAYOFWEEK, STARTTIME, ENDTIME FROM SYSADM.PSAUTHSIGNON WHERE CLASSID = '"&amp;SignonBase&amp;"';","")</f>
        <v/>
      </c>
    </row>
    <row r="950" spans="1:1" ht="12.75" customHeight="1">
      <c r="A950" s="1" t="str">
        <f>IF(AND(NOT(ISBLANK(DATA!A948)),DATA!A948&lt;&gt;DATA!A947),"INSERT INTO SYSADM.PSAUTHSIGNON SELECT '"&amp;PSAUTHITEM_AU!$B$1 &amp; DATA!A948&amp;", DAYOFWEEK, STARTTIME, ENDTIME FROM SYSADM.PSAUTHSIGNON WHERE CLASSID = '"&amp;SignonBase&amp;"';","")</f>
        <v/>
      </c>
    </row>
    <row r="951" spans="1:1" ht="12.75" customHeight="1">
      <c r="A951" s="1" t="str">
        <f>IF(AND(NOT(ISBLANK(DATA!A949)),DATA!A949&lt;&gt;DATA!A948),"INSERT INTO SYSADM.PSAUTHSIGNON SELECT '"&amp;PSAUTHITEM_AU!$B$1 &amp; DATA!A949&amp;", DAYOFWEEK, STARTTIME, ENDTIME FROM SYSADM.PSAUTHSIGNON WHERE CLASSID = '"&amp;SignonBase&amp;"';","")</f>
        <v/>
      </c>
    </row>
    <row r="952" spans="1:1" ht="12.75" customHeight="1">
      <c r="A952" s="1" t="str">
        <f>IF(AND(NOT(ISBLANK(DATA!A950)),DATA!A950&lt;&gt;DATA!A949),"INSERT INTO SYSADM.PSAUTHSIGNON SELECT '"&amp;PSAUTHITEM_AU!$B$1 &amp; DATA!A950&amp;", DAYOFWEEK, STARTTIME, ENDTIME FROM SYSADM.PSAUTHSIGNON WHERE CLASSID = '"&amp;SignonBase&amp;"';","")</f>
        <v/>
      </c>
    </row>
    <row r="953" spans="1:1" ht="12.75" customHeight="1">
      <c r="A953" s="1" t="str">
        <f>IF(AND(NOT(ISBLANK(DATA!A951)),DATA!A951&lt;&gt;DATA!A950),"INSERT INTO SYSADM.PSAUTHSIGNON SELECT '"&amp;PSAUTHITEM_AU!$B$1 &amp; DATA!A951&amp;", DAYOFWEEK, STARTTIME, ENDTIME FROM SYSADM.PSAUTHSIGNON WHERE CLASSID = '"&amp;SignonBase&amp;"';","")</f>
        <v/>
      </c>
    </row>
    <row r="954" spans="1:1" ht="12.75" customHeight="1">
      <c r="A954" s="1" t="str">
        <f>IF(AND(NOT(ISBLANK(DATA!A952)),DATA!A952&lt;&gt;DATA!A951),"INSERT INTO SYSADM.PSAUTHSIGNON SELECT '"&amp;PSAUTHITEM_AU!$B$1 &amp; DATA!A952&amp;", DAYOFWEEK, STARTTIME, ENDTIME FROM SYSADM.PSAUTHSIGNON WHERE CLASSID = '"&amp;SignonBase&amp;"';","")</f>
        <v/>
      </c>
    </row>
    <row r="955" spans="1:1" ht="12.75" customHeight="1">
      <c r="A955" s="1" t="str">
        <f>IF(AND(NOT(ISBLANK(DATA!A953)),DATA!A953&lt;&gt;DATA!A952),"INSERT INTO SYSADM.PSAUTHSIGNON SELECT '"&amp;PSAUTHITEM_AU!$B$1 &amp; DATA!A953&amp;", DAYOFWEEK, STARTTIME, ENDTIME FROM SYSADM.PSAUTHSIGNON WHERE CLASSID = '"&amp;SignonBase&amp;"';","")</f>
        <v/>
      </c>
    </row>
    <row r="956" spans="1:1" ht="12.75" customHeight="1">
      <c r="A956" s="1" t="str">
        <f>IF(AND(NOT(ISBLANK(DATA!A954)),DATA!A954&lt;&gt;DATA!A953),"INSERT INTO SYSADM.PSAUTHSIGNON SELECT '"&amp;PSAUTHITEM_AU!$B$1 &amp; DATA!A954&amp;", DAYOFWEEK, STARTTIME, ENDTIME FROM SYSADM.PSAUTHSIGNON WHERE CLASSID = '"&amp;SignonBase&amp;"';","")</f>
        <v/>
      </c>
    </row>
    <row r="957" spans="1:1" ht="12.75" customHeight="1">
      <c r="A957" s="1" t="str">
        <f>IF(AND(NOT(ISBLANK(DATA!A955)),DATA!A955&lt;&gt;DATA!A954),"INSERT INTO SYSADM.PSAUTHSIGNON SELECT '"&amp;PSAUTHITEM_AU!$B$1 &amp; DATA!A955&amp;", DAYOFWEEK, STARTTIME, ENDTIME FROM SYSADM.PSAUTHSIGNON WHERE CLASSID = '"&amp;SignonBase&amp;"';","")</f>
        <v/>
      </c>
    </row>
    <row r="958" spans="1:1" ht="12.75" customHeight="1">
      <c r="A958" s="1" t="str">
        <f>IF(AND(NOT(ISBLANK(DATA!A956)),DATA!A956&lt;&gt;DATA!A955),"INSERT INTO SYSADM.PSAUTHSIGNON SELECT '"&amp;PSAUTHITEM_AU!$B$1 &amp; DATA!A956&amp;", DAYOFWEEK, STARTTIME, ENDTIME FROM SYSADM.PSAUTHSIGNON WHERE CLASSID = '"&amp;SignonBase&amp;"';","")</f>
        <v/>
      </c>
    </row>
    <row r="959" spans="1:1" ht="12.75" customHeight="1">
      <c r="A959" s="1" t="str">
        <f>IF(AND(NOT(ISBLANK(DATA!A957)),DATA!A957&lt;&gt;DATA!A956),"INSERT INTO SYSADM.PSAUTHSIGNON SELECT '"&amp;PSAUTHITEM_AU!$B$1 &amp; DATA!A957&amp;", DAYOFWEEK, STARTTIME, ENDTIME FROM SYSADM.PSAUTHSIGNON WHERE CLASSID = '"&amp;SignonBase&amp;"';","")</f>
        <v/>
      </c>
    </row>
    <row r="960" spans="1:1" ht="12.75" customHeight="1">
      <c r="A960" s="1" t="str">
        <f>IF(AND(NOT(ISBLANK(DATA!A958)),DATA!A958&lt;&gt;DATA!A957),"INSERT INTO SYSADM.PSAUTHSIGNON SELECT '"&amp;PSAUTHITEM_AU!$B$1 &amp; DATA!A958&amp;", DAYOFWEEK, STARTTIME, ENDTIME FROM SYSADM.PSAUTHSIGNON WHERE CLASSID = '"&amp;SignonBase&amp;"';","")</f>
        <v/>
      </c>
    </row>
    <row r="961" spans="1:1" ht="12.75" customHeight="1">
      <c r="A961" s="1" t="str">
        <f>IF(AND(NOT(ISBLANK(DATA!A959)),DATA!A959&lt;&gt;DATA!A958),"INSERT INTO SYSADM.PSAUTHSIGNON SELECT '"&amp;PSAUTHITEM_AU!$B$1 &amp; DATA!A959&amp;", DAYOFWEEK, STARTTIME, ENDTIME FROM SYSADM.PSAUTHSIGNON WHERE CLASSID = '"&amp;SignonBase&amp;"';","")</f>
        <v/>
      </c>
    </row>
    <row r="962" spans="1:1" ht="12.75" customHeight="1">
      <c r="A962" s="1" t="str">
        <f>IF(AND(NOT(ISBLANK(DATA!A960)),DATA!A960&lt;&gt;DATA!A959),"INSERT INTO SYSADM.PSAUTHSIGNON SELECT '"&amp;PSAUTHITEM_AU!$B$1 &amp; DATA!A960&amp;", DAYOFWEEK, STARTTIME, ENDTIME FROM SYSADM.PSAUTHSIGNON WHERE CLASSID = '"&amp;SignonBase&amp;"';","")</f>
        <v/>
      </c>
    </row>
    <row r="963" spans="1:1" ht="12.75" customHeight="1">
      <c r="A963" s="1" t="str">
        <f>IF(AND(NOT(ISBLANK(DATA!A961)),DATA!A961&lt;&gt;DATA!A960),"INSERT INTO SYSADM.PSAUTHSIGNON SELECT '"&amp;PSAUTHITEM_AU!$B$1 &amp; DATA!A961&amp;", DAYOFWEEK, STARTTIME, ENDTIME FROM SYSADM.PSAUTHSIGNON WHERE CLASSID = '"&amp;SignonBase&amp;"';","")</f>
        <v/>
      </c>
    </row>
    <row r="964" spans="1:1" ht="12.75" customHeight="1">
      <c r="A964" s="1" t="str">
        <f>IF(AND(NOT(ISBLANK(DATA!A962)),DATA!A962&lt;&gt;DATA!A961),"INSERT INTO SYSADM.PSAUTHSIGNON SELECT '"&amp;PSAUTHITEM_AU!$B$1 &amp; DATA!A962&amp;", DAYOFWEEK, STARTTIME, ENDTIME FROM SYSADM.PSAUTHSIGNON WHERE CLASSID = '"&amp;SignonBase&amp;"';","")</f>
        <v/>
      </c>
    </row>
    <row r="965" spans="1:1" ht="12.75" customHeight="1">
      <c r="A965" s="1" t="str">
        <f>IF(AND(NOT(ISBLANK(DATA!A963)),DATA!A963&lt;&gt;DATA!A962),"INSERT INTO SYSADM.PSAUTHSIGNON SELECT '"&amp;PSAUTHITEM_AU!$B$1 &amp; DATA!A963&amp;", DAYOFWEEK, STARTTIME, ENDTIME FROM SYSADM.PSAUTHSIGNON WHERE CLASSID = '"&amp;SignonBase&amp;"';","")</f>
        <v/>
      </c>
    </row>
    <row r="966" spans="1:1" ht="12.75" customHeight="1">
      <c r="A966" s="1" t="str">
        <f>IF(AND(NOT(ISBLANK(DATA!A964)),DATA!A964&lt;&gt;DATA!A963),"INSERT INTO SYSADM.PSAUTHSIGNON SELECT '"&amp;PSAUTHITEM_AU!$B$1 &amp; DATA!A964&amp;", DAYOFWEEK, STARTTIME, ENDTIME FROM SYSADM.PSAUTHSIGNON WHERE CLASSID = '"&amp;SignonBase&amp;"';","")</f>
        <v/>
      </c>
    </row>
    <row r="967" spans="1:1" ht="12.75" customHeight="1">
      <c r="A967" s="1" t="str">
        <f>IF(AND(NOT(ISBLANK(DATA!A965)),DATA!A965&lt;&gt;DATA!A964),"INSERT INTO SYSADM.PSAUTHSIGNON SELECT '"&amp;PSAUTHITEM_AU!$B$1 &amp; DATA!A965&amp;", DAYOFWEEK, STARTTIME, ENDTIME FROM SYSADM.PSAUTHSIGNON WHERE CLASSID = '"&amp;SignonBase&amp;"';","")</f>
        <v/>
      </c>
    </row>
    <row r="968" spans="1:1" ht="12.75" customHeight="1">
      <c r="A968" s="1" t="str">
        <f>IF(AND(NOT(ISBLANK(DATA!A966)),DATA!A966&lt;&gt;DATA!A965),"INSERT INTO SYSADM.PSAUTHSIGNON SELECT '"&amp;PSAUTHITEM_AU!$B$1 &amp; DATA!A966&amp;", DAYOFWEEK, STARTTIME, ENDTIME FROM SYSADM.PSAUTHSIGNON WHERE CLASSID = '"&amp;SignonBase&amp;"';","")</f>
        <v/>
      </c>
    </row>
    <row r="969" spans="1:1" ht="12.75" customHeight="1">
      <c r="A969" s="1" t="str">
        <f>IF(AND(NOT(ISBLANK(DATA!A967)),DATA!A967&lt;&gt;DATA!A966),"INSERT INTO SYSADM.PSAUTHSIGNON SELECT '"&amp;PSAUTHITEM_AU!$B$1 &amp; DATA!A967&amp;", DAYOFWEEK, STARTTIME, ENDTIME FROM SYSADM.PSAUTHSIGNON WHERE CLASSID = '"&amp;SignonBase&amp;"';","")</f>
        <v/>
      </c>
    </row>
    <row r="970" spans="1:1" ht="12.75" customHeight="1">
      <c r="A970" s="1" t="str">
        <f>IF(AND(NOT(ISBLANK(DATA!A968)),DATA!A968&lt;&gt;DATA!A967),"INSERT INTO SYSADM.PSAUTHSIGNON SELECT '"&amp;PSAUTHITEM_AU!$B$1 &amp; DATA!A968&amp;", DAYOFWEEK, STARTTIME, ENDTIME FROM SYSADM.PSAUTHSIGNON WHERE CLASSID = '"&amp;SignonBase&amp;"';","")</f>
        <v/>
      </c>
    </row>
    <row r="971" spans="1:1" ht="12.75" customHeight="1">
      <c r="A971" s="1" t="str">
        <f>IF(AND(NOT(ISBLANK(DATA!A969)),DATA!A969&lt;&gt;DATA!A968),"INSERT INTO SYSADM.PSAUTHSIGNON SELECT '"&amp;PSAUTHITEM_AU!$B$1 &amp; DATA!A969&amp;", DAYOFWEEK, STARTTIME, ENDTIME FROM SYSADM.PSAUTHSIGNON WHERE CLASSID = '"&amp;SignonBase&amp;"';","")</f>
        <v/>
      </c>
    </row>
    <row r="972" spans="1:1" ht="12.75" customHeight="1">
      <c r="A972" s="1" t="str">
        <f>IF(AND(NOT(ISBLANK(DATA!A970)),DATA!A970&lt;&gt;DATA!A969),"INSERT INTO SYSADM.PSAUTHSIGNON SELECT '"&amp;PSAUTHITEM_AU!$B$1 &amp; DATA!A970&amp;", DAYOFWEEK, STARTTIME, ENDTIME FROM SYSADM.PSAUTHSIGNON WHERE CLASSID = '"&amp;SignonBase&amp;"';","")</f>
        <v/>
      </c>
    </row>
    <row r="973" spans="1:1" ht="12.75" customHeight="1">
      <c r="A973" s="1" t="str">
        <f>IF(AND(NOT(ISBLANK(DATA!A971)),DATA!A971&lt;&gt;DATA!A970),"INSERT INTO SYSADM.PSAUTHSIGNON SELECT '"&amp;PSAUTHITEM_AU!$B$1 &amp; DATA!A971&amp;", DAYOFWEEK, STARTTIME, ENDTIME FROM SYSADM.PSAUTHSIGNON WHERE CLASSID = '"&amp;SignonBase&amp;"';","")</f>
        <v/>
      </c>
    </row>
    <row r="974" spans="1:1" ht="12.75" customHeight="1">
      <c r="A974" s="1" t="str">
        <f>IF(AND(NOT(ISBLANK(DATA!A972)),DATA!A972&lt;&gt;DATA!A971),"INSERT INTO SYSADM.PSAUTHSIGNON SELECT '"&amp;PSAUTHITEM_AU!$B$1 &amp; DATA!A972&amp;", DAYOFWEEK, STARTTIME, ENDTIME FROM SYSADM.PSAUTHSIGNON WHERE CLASSID = '"&amp;SignonBase&amp;"';","")</f>
        <v/>
      </c>
    </row>
    <row r="975" spans="1:1" ht="12.75" customHeight="1">
      <c r="A975" s="1" t="str">
        <f>IF(AND(NOT(ISBLANK(DATA!A973)),DATA!A973&lt;&gt;DATA!A972),"INSERT INTO SYSADM.PSAUTHSIGNON SELECT '"&amp;PSAUTHITEM_AU!$B$1 &amp; DATA!A973&amp;", DAYOFWEEK, STARTTIME, ENDTIME FROM SYSADM.PSAUTHSIGNON WHERE CLASSID = '"&amp;SignonBase&amp;"';","")</f>
        <v/>
      </c>
    </row>
    <row r="976" spans="1:1" ht="12.75" customHeight="1">
      <c r="A976" s="1" t="str">
        <f>IF(AND(NOT(ISBLANK(DATA!A974)),DATA!A974&lt;&gt;DATA!A973),"INSERT INTO SYSADM.PSAUTHSIGNON SELECT '"&amp;PSAUTHITEM_AU!$B$1 &amp; DATA!A974&amp;", DAYOFWEEK, STARTTIME, ENDTIME FROM SYSADM.PSAUTHSIGNON WHERE CLASSID = '"&amp;SignonBase&amp;"';","")</f>
        <v/>
      </c>
    </row>
    <row r="977" spans="1:1" ht="12.75" customHeight="1">
      <c r="A977" s="1" t="str">
        <f>IF(AND(NOT(ISBLANK(DATA!A975)),DATA!A975&lt;&gt;DATA!A974),"INSERT INTO SYSADM.PSAUTHSIGNON SELECT '"&amp;PSAUTHITEM_AU!$B$1 &amp; DATA!A975&amp;", DAYOFWEEK, STARTTIME, ENDTIME FROM SYSADM.PSAUTHSIGNON WHERE CLASSID = '"&amp;SignonBase&amp;"';","")</f>
        <v/>
      </c>
    </row>
    <row r="978" spans="1:1" ht="12.75" customHeight="1">
      <c r="A978" s="1" t="str">
        <f>IF(AND(NOT(ISBLANK(DATA!A976)),DATA!A976&lt;&gt;DATA!A975),"INSERT INTO SYSADM.PSAUTHSIGNON SELECT '"&amp;PSAUTHITEM_AU!$B$1 &amp; DATA!A976&amp;", DAYOFWEEK, STARTTIME, ENDTIME FROM SYSADM.PSAUTHSIGNON WHERE CLASSID = '"&amp;SignonBase&amp;"';","")</f>
        <v/>
      </c>
    </row>
    <row r="979" spans="1:1" ht="12.75" customHeight="1">
      <c r="A979" s="1" t="str">
        <f>IF(AND(NOT(ISBLANK(DATA!A977)),DATA!A977&lt;&gt;DATA!A976),"INSERT INTO SYSADM.PSAUTHSIGNON SELECT '"&amp;PSAUTHITEM_AU!$B$1 &amp; DATA!A977&amp;", DAYOFWEEK, STARTTIME, ENDTIME FROM SYSADM.PSAUTHSIGNON WHERE CLASSID = '"&amp;SignonBase&amp;"';","")</f>
        <v/>
      </c>
    </row>
    <row r="980" spans="1:1" ht="12.75" customHeight="1">
      <c r="A980" s="1" t="str">
        <f>IF(AND(NOT(ISBLANK(DATA!A978)),DATA!A978&lt;&gt;DATA!A977),"INSERT INTO SYSADM.PSAUTHSIGNON SELECT '"&amp;PSAUTHITEM_AU!$B$1 &amp; DATA!A978&amp;", DAYOFWEEK, STARTTIME, ENDTIME FROM SYSADM.PSAUTHSIGNON WHERE CLASSID = '"&amp;SignonBase&amp;"';","")</f>
        <v/>
      </c>
    </row>
    <row r="981" spans="1:1" ht="12.75" customHeight="1">
      <c r="A981" s="1" t="str">
        <f>IF(AND(NOT(ISBLANK(DATA!A979)),DATA!A979&lt;&gt;DATA!A978),"INSERT INTO SYSADM.PSAUTHSIGNON SELECT '"&amp;PSAUTHITEM_AU!$B$1 &amp; DATA!A979&amp;", DAYOFWEEK, STARTTIME, ENDTIME FROM SYSADM.PSAUTHSIGNON WHERE CLASSID = '"&amp;SignonBase&amp;"';","")</f>
        <v/>
      </c>
    </row>
    <row r="982" spans="1:1" ht="12.75" customHeight="1">
      <c r="A982" s="1" t="str">
        <f>IF(AND(NOT(ISBLANK(DATA!A980)),DATA!A980&lt;&gt;DATA!A979),"INSERT INTO SYSADM.PSAUTHSIGNON SELECT '"&amp;PSAUTHITEM_AU!$B$1 &amp; DATA!A980&amp;", DAYOFWEEK, STARTTIME, ENDTIME FROM SYSADM.PSAUTHSIGNON WHERE CLASSID = '"&amp;SignonBase&amp;"';","")</f>
        <v/>
      </c>
    </row>
    <row r="983" spans="1:1" ht="12.75" customHeight="1">
      <c r="A983" s="1" t="str">
        <f>IF(AND(NOT(ISBLANK(DATA!A981)),DATA!A981&lt;&gt;DATA!A980),"INSERT INTO SYSADM.PSAUTHSIGNON SELECT '"&amp;PSAUTHITEM_AU!$B$1 &amp; DATA!A981&amp;", DAYOFWEEK, STARTTIME, ENDTIME FROM SYSADM.PSAUTHSIGNON WHERE CLASSID = '"&amp;SignonBase&amp;"';","")</f>
        <v/>
      </c>
    </row>
    <row r="984" spans="1:1" ht="12.75" customHeight="1">
      <c r="A984" s="1" t="str">
        <f>IF(AND(NOT(ISBLANK(DATA!A982)),DATA!A982&lt;&gt;DATA!A981),"INSERT INTO SYSADM.PSAUTHSIGNON SELECT '"&amp;PSAUTHITEM_AU!$B$1 &amp; DATA!A982&amp;", DAYOFWEEK, STARTTIME, ENDTIME FROM SYSADM.PSAUTHSIGNON WHERE CLASSID = '"&amp;SignonBase&amp;"';","")</f>
        <v/>
      </c>
    </row>
    <row r="985" spans="1:1" ht="12.75" customHeight="1">
      <c r="A985" s="1" t="str">
        <f>IF(AND(NOT(ISBLANK(DATA!A983)),DATA!A983&lt;&gt;DATA!A982),"INSERT INTO SYSADM.PSAUTHSIGNON SELECT '"&amp;PSAUTHITEM_AU!$B$1 &amp; DATA!A983&amp;", DAYOFWEEK, STARTTIME, ENDTIME FROM SYSADM.PSAUTHSIGNON WHERE CLASSID = '"&amp;SignonBase&amp;"';","")</f>
        <v/>
      </c>
    </row>
    <row r="986" spans="1:1" ht="12.75" customHeight="1">
      <c r="A986" s="1" t="str">
        <f>IF(AND(NOT(ISBLANK(DATA!A984)),DATA!A984&lt;&gt;DATA!A983),"INSERT INTO SYSADM.PSAUTHSIGNON SELECT '"&amp;PSAUTHITEM_AU!$B$1 &amp; DATA!A984&amp;", DAYOFWEEK, STARTTIME, ENDTIME FROM SYSADM.PSAUTHSIGNON WHERE CLASSID = '"&amp;SignonBase&amp;"';","")</f>
        <v/>
      </c>
    </row>
    <row r="987" spans="1:1" ht="12.75" customHeight="1">
      <c r="A987" s="1" t="str">
        <f>IF(AND(NOT(ISBLANK(DATA!A985)),DATA!A985&lt;&gt;DATA!A984),"INSERT INTO SYSADM.PSAUTHSIGNON SELECT '"&amp;PSAUTHITEM_AU!$B$1 &amp; DATA!A985&amp;", DAYOFWEEK, STARTTIME, ENDTIME FROM SYSADM.PSAUTHSIGNON WHERE CLASSID = '"&amp;SignonBase&amp;"';","")</f>
        <v/>
      </c>
    </row>
    <row r="988" spans="1:1" ht="12.75" customHeight="1">
      <c r="A988" s="1" t="str">
        <f>IF(AND(NOT(ISBLANK(DATA!A986)),DATA!A986&lt;&gt;DATA!A985),"INSERT INTO SYSADM.PSAUTHSIGNON SELECT '"&amp;PSAUTHITEM_AU!$B$1 &amp; DATA!A986&amp;", DAYOFWEEK, STARTTIME, ENDTIME FROM SYSADM.PSAUTHSIGNON WHERE CLASSID = '"&amp;SignonBase&amp;"';","")</f>
        <v/>
      </c>
    </row>
    <row r="989" spans="1:1" ht="12.75" customHeight="1">
      <c r="A989" s="1" t="str">
        <f>IF(AND(NOT(ISBLANK(DATA!A987)),DATA!A987&lt;&gt;DATA!A986),"INSERT INTO SYSADM.PSAUTHSIGNON SELECT '"&amp;PSAUTHITEM_AU!$B$1 &amp; DATA!A987&amp;", DAYOFWEEK, STARTTIME, ENDTIME FROM SYSADM.PSAUTHSIGNON WHERE CLASSID = '"&amp;SignonBase&amp;"';","")</f>
        <v/>
      </c>
    </row>
    <row r="990" spans="1:1" ht="12.75" customHeight="1">
      <c r="A990" s="1" t="str">
        <f>IF(AND(NOT(ISBLANK(DATA!A988)),DATA!A988&lt;&gt;DATA!A987),"INSERT INTO SYSADM.PSAUTHSIGNON SELECT '"&amp;PSAUTHITEM_AU!$B$1 &amp; DATA!A988&amp;", DAYOFWEEK, STARTTIME, ENDTIME FROM SYSADM.PSAUTHSIGNON WHERE CLASSID = '"&amp;SignonBase&amp;"';","")</f>
        <v/>
      </c>
    </row>
    <row r="991" spans="1:1" ht="12.75" customHeight="1">
      <c r="A991" s="1" t="str">
        <f>IF(AND(NOT(ISBLANK(DATA!A989)),DATA!A989&lt;&gt;DATA!A988),"INSERT INTO SYSADM.PSAUTHSIGNON SELECT '"&amp;PSAUTHITEM_AU!$B$1 &amp; DATA!A989&amp;", DAYOFWEEK, STARTTIME, ENDTIME FROM SYSADM.PSAUTHSIGNON WHERE CLASSID = '"&amp;SignonBase&amp;"';","")</f>
        <v/>
      </c>
    </row>
    <row r="992" spans="1:1" ht="12.75" customHeight="1">
      <c r="A992" s="1" t="str">
        <f>IF(AND(NOT(ISBLANK(DATA!A990)),DATA!A990&lt;&gt;DATA!A989),"INSERT INTO SYSADM.PSAUTHSIGNON SELECT '"&amp;PSAUTHITEM_AU!$B$1 &amp; DATA!A990&amp;", DAYOFWEEK, STARTTIME, ENDTIME FROM SYSADM.PSAUTHSIGNON WHERE CLASSID = '"&amp;SignonBase&amp;"';","")</f>
        <v/>
      </c>
    </row>
    <row r="993" spans="1:1" ht="12.75" customHeight="1">
      <c r="A993" s="1" t="str">
        <f>IF(AND(NOT(ISBLANK(DATA!A991)),DATA!A991&lt;&gt;DATA!A990),"INSERT INTO SYSADM.PSAUTHSIGNON SELECT '"&amp;PSAUTHITEM_AU!$B$1 &amp; DATA!A991&amp;", DAYOFWEEK, STARTTIME, ENDTIME FROM SYSADM.PSAUTHSIGNON WHERE CLASSID = '"&amp;SignonBase&amp;"';","")</f>
        <v/>
      </c>
    </row>
    <row r="994" spans="1:1" ht="12.75" customHeight="1">
      <c r="A994" s="1" t="str">
        <f>IF(AND(NOT(ISBLANK(DATA!A992)),DATA!A992&lt;&gt;DATA!A991),"INSERT INTO SYSADM.PSAUTHSIGNON SELECT '"&amp;PSAUTHITEM_AU!$B$1 &amp; DATA!A992&amp;", DAYOFWEEK, STARTTIME, ENDTIME FROM SYSADM.PSAUTHSIGNON WHERE CLASSID = '"&amp;SignonBase&amp;"';","")</f>
        <v/>
      </c>
    </row>
    <row r="995" spans="1:1" ht="12.75" customHeight="1">
      <c r="A995" s="1" t="str">
        <f>IF(AND(NOT(ISBLANK(DATA!A993)),DATA!A993&lt;&gt;DATA!A992),"INSERT INTO SYSADM.PSAUTHSIGNON SELECT '"&amp;PSAUTHITEM_AU!$B$1 &amp; DATA!A993&amp;", DAYOFWEEK, STARTTIME, ENDTIME FROM SYSADM.PSAUTHSIGNON WHERE CLASSID = '"&amp;SignonBase&amp;"';","")</f>
        <v/>
      </c>
    </row>
    <row r="996" spans="1:1" ht="12.75" customHeight="1">
      <c r="A996" s="1" t="str">
        <f>IF(AND(NOT(ISBLANK(DATA!A994)),DATA!A994&lt;&gt;DATA!A993),"INSERT INTO SYSADM.PSAUTHSIGNON SELECT '"&amp;PSAUTHITEM_AU!$B$1 &amp; DATA!A994&amp;", DAYOFWEEK, STARTTIME, ENDTIME FROM SYSADM.PSAUTHSIGNON WHERE CLASSID = '"&amp;SignonBase&amp;"';","")</f>
        <v/>
      </c>
    </row>
    <row r="997" spans="1:1" ht="12.75" customHeight="1">
      <c r="A997" s="1" t="str">
        <f>IF(AND(NOT(ISBLANK(DATA!A995)),DATA!A995&lt;&gt;DATA!A994),"INSERT INTO SYSADM.PSAUTHSIGNON SELECT '"&amp;PSAUTHITEM_AU!$B$1 &amp; DATA!A995&amp;", DAYOFWEEK, STARTTIME, ENDTIME FROM SYSADM.PSAUTHSIGNON WHERE CLASSID = '"&amp;SignonBase&amp;"';","")</f>
        <v/>
      </c>
    </row>
    <row r="998" spans="1:1" ht="12.75" customHeight="1">
      <c r="A998" s="1" t="str">
        <f>IF(AND(NOT(ISBLANK(DATA!A996)),DATA!A996&lt;&gt;DATA!A995),"INSERT INTO SYSADM.PSAUTHSIGNON SELECT '"&amp;PSAUTHITEM_AU!$B$1 &amp; DATA!A996&amp;", DAYOFWEEK, STARTTIME, ENDTIME FROM SYSADM.PSAUTHSIGNON WHERE CLASSID = '"&amp;SignonBase&amp;"';","")</f>
        <v/>
      </c>
    </row>
    <row r="999" spans="1:1" ht="12.75" customHeight="1">
      <c r="A999" s="1" t="str">
        <f>IF(AND(NOT(ISBLANK(DATA!A997)),DATA!A997&lt;&gt;DATA!A996),"INSERT INTO SYSADM.PSAUTHSIGNON SELECT '"&amp;PSAUTHITEM_AU!$B$1 &amp; DATA!A997&amp;", DAYOFWEEK, STARTTIME, ENDTIME FROM SYSADM.PSAUTHSIGNON WHERE CLASSID = '"&amp;SignonBase&amp;"';","")</f>
        <v/>
      </c>
    </row>
    <row r="1000" spans="1:1" ht="12.75" customHeight="1">
      <c r="A1000" s="1" t="str">
        <f>IF(AND(NOT(ISBLANK(DATA!A998)),DATA!A998&lt;&gt;DATA!A997),"INSERT INTO SYSADM.PSAUTHSIGNON SELECT '"&amp;PSAUTHITEM_AU!$B$1 &amp; DATA!A998&amp;", DAYOFWEEK, STARTTIME, ENDTIME FROM SYSADM.PSAUTHSIGNON WHERE CLASSID = '"&amp;SignonBase&amp;"';","")</f>
        <v/>
      </c>
    </row>
    <row r="1001" spans="1:1" ht="12.75" customHeight="1">
      <c r="A1001" s="1" t="str">
        <f>IF(AND(NOT(ISBLANK(DATA!A999)),DATA!A999&lt;&gt;DATA!A998),"INSERT INTO SYSADM.PSAUTHSIGNON SELECT '"&amp;PSAUTHITEM_AU!$B$1 &amp; DATA!A999&amp;", DAYOFWEEK, STARTTIME, ENDTIME FROM SYSADM.PSAUTHSIGNON WHERE CLASSID = '"&amp;SignonBase&amp;"';","")</f>
        <v/>
      </c>
    </row>
    <row r="1002" spans="1:1" ht="12.75" customHeight="1">
      <c r="A1002" s="1" t="str">
        <f>IF(AND(NOT(ISBLANK(DATA!A1000)),DATA!A1000&lt;&gt;DATA!A999),"INSERT INTO SYSADM.PSAUTHSIGNON SELECT '"&amp;PSAUTHITEM_AU!$B$1 &amp; DATA!A1000&amp;", DAYOFWEEK, STARTTIME, ENDTIME FROM SYSADM.PSAUTHSIGNON WHERE CLASSID = '"&amp;SignonBase&amp;"';","")</f>
        <v/>
      </c>
    </row>
    <row r="1003" spans="1:1" ht="12.75" customHeight="1">
      <c r="A1003" s="1" t="str">
        <f>IF(AND(NOT(ISBLANK(DATA!A1001)),DATA!A1001&lt;&gt;DATA!A1000),"INSERT INTO SYSADM.PSAUTHSIGNON SELECT '"&amp;PSAUTHITEM_AU!$B$1 &amp; DATA!A1001&amp;", DAYOFWEEK, STARTTIME, ENDTIME FROM SYSADM.PSAUTHSIGNON WHERE CLASSID = '"&amp;SignonBase&amp;"';","")</f>
        <v/>
      </c>
    </row>
    <row r="1004" spans="1:1" ht="12.75" customHeight="1">
      <c r="A1004" s="1" t="str">
        <f>IF(AND(NOT(ISBLANK(DATA!A1002)),DATA!A1002&lt;&gt;DATA!A1001),"INSERT INTO SYSADM.PSAUTHSIGNON SELECT '"&amp;PSAUTHITEM_AU!$B$1 &amp; DATA!A1002&amp;", DAYOFWEEK, STARTTIME, ENDTIME FROM SYSADM.PSAUTHSIGNON WHERE CLASSID = '"&amp;SignonBase&amp;"';","")</f>
        <v/>
      </c>
    </row>
    <row r="1005" spans="1:1" ht="12.75" customHeight="1">
      <c r="A1005" s="1" t="str">
        <f>IF(AND(NOT(ISBLANK(DATA!A1003)),DATA!A1003&lt;&gt;DATA!A1002),"INSERT INTO SYSADM.PSAUTHSIGNON SELECT '"&amp;PSAUTHITEM_AU!$B$1 &amp; DATA!A1003&amp;", DAYOFWEEK, STARTTIME, ENDTIME FROM SYSADM.PSAUTHSIGNON WHERE CLASSID = '"&amp;SignonBase&amp;"';","")</f>
        <v/>
      </c>
    </row>
    <row r="1006" spans="1:1" ht="12.75" customHeight="1">
      <c r="A1006" s="1" t="str">
        <f>IF(AND(NOT(ISBLANK(DATA!A1004)),DATA!A1004&lt;&gt;DATA!A1003),"INSERT INTO SYSADM.PSAUTHSIGNON SELECT '"&amp;PSAUTHITEM_AU!$B$1 &amp; DATA!A1004&amp;", DAYOFWEEK, STARTTIME, ENDTIME FROM SYSADM.PSAUTHSIGNON WHERE CLASSID = '"&amp;SignonBase&amp;"';","")</f>
        <v/>
      </c>
    </row>
    <row r="1007" spans="1:1" ht="12.75" customHeight="1">
      <c r="A1007" s="1" t="str">
        <f>IF(AND(NOT(ISBLANK(DATA!A1005)),DATA!A1005&lt;&gt;DATA!A1004),"INSERT INTO SYSADM.PSAUTHSIGNON SELECT '"&amp;PSAUTHITEM_AU!$B$1 &amp; DATA!A1005&amp;", DAYOFWEEK, STARTTIME, ENDTIME FROM SYSADM.PSAUTHSIGNON WHERE CLASSID = '"&amp;SignonBase&amp;"';","")</f>
        <v/>
      </c>
    </row>
    <row r="1008" spans="1:1" ht="12.75" customHeight="1">
      <c r="A1008" s="1" t="str">
        <f>IF(AND(NOT(ISBLANK(DATA!A1006)),DATA!A1006&lt;&gt;DATA!A1005),"INSERT INTO SYSADM.PSAUTHSIGNON SELECT '"&amp;PSAUTHITEM_AU!$B$1 &amp; DATA!A1006&amp;", DAYOFWEEK, STARTTIME, ENDTIME FROM SYSADM.PSAUTHSIGNON WHERE CLASSID = '"&amp;SignonBase&amp;"';","")</f>
        <v/>
      </c>
    </row>
    <row r="1009" spans="1:1" ht="12.75" customHeight="1">
      <c r="A1009" s="1" t="str">
        <f>IF(AND(NOT(ISBLANK(DATA!A1007)),DATA!A1007&lt;&gt;DATA!A1006),"INSERT INTO SYSADM.PSAUTHSIGNON SELECT '"&amp;PSAUTHITEM_AU!$B$1 &amp; DATA!A1007&amp;", DAYOFWEEK, STARTTIME, ENDTIME FROM SYSADM.PSAUTHSIGNON WHERE CLASSID = '"&amp;SignonBase&amp;"';","")</f>
        <v/>
      </c>
    </row>
    <row r="1010" spans="1:1" ht="12.75" customHeight="1">
      <c r="A1010" s="1" t="str">
        <f>IF(AND(NOT(ISBLANK(DATA!A1008)),DATA!A1008&lt;&gt;DATA!A1007),"INSERT INTO SYSADM.PSAUTHSIGNON SELECT '"&amp;PSAUTHITEM_AU!$B$1 &amp; DATA!A1008&amp;", DAYOFWEEK, STARTTIME, ENDTIME FROM SYSADM.PSAUTHSIGNON WHERE CLASSID = '"&amp;SignonBase&amp;"';","")</f>
        <v/>
      </c>
    </row>
    <row r="1011" spans="1:1" ht="12.75" customHeight="1">
      <c r="A1011" s="1" t="str">
        <f>IF(AND(NOT(ISBLANK(DATA!A1009)),DATA!A1009&lt;&gt;DATA!A1008),"INSERT INTO SYSADM.PSAUTHSIGNON SELECT '"&amp;PSAUTHITEM_AU!$B$1 &amp; DATA!A1009&amp;", DAYOFWEEK, STARTTIME, ENDTIME FROM SYSADM.PSAUTHSIGNON WHERE CLASSID = '"&amp;SignonBase&amp;"';","")</f>
        <v/>
      </c>
    </row>
    <row r="1012" spans="1:1" ht="12.75" customHeight="1">
      <c r="A1012" s="1" t="str">
        <f>IF(AND(NOT(ISBLANK(DATA!A1010)),DATA!A1010&lt;&gt;DATA!A1009),"INSERT INTO SYSADM.PSAUTHSIGNON SELECT '"&amp;PSAUTHITEM_AU!$B$1 &amp; DATA!A1010&amp;", DAYOFWEEK, STARTTIME, ENDTIME FROM SYSADM.PSAUTHSIGNON WHERE CLASSID = '"&amp;SignonBase&amp;"';","")</f>
        <v/>
      </c>
    </row>
    <row r="1013" spans="1:1" ht="12.75" customHeight="1">
      <c r="A1013" s="1" t="str">
        <f>IF(AND(NOT(ISBLANK(DATA!A1011)),DATA!A1011&lt;&gt;DATA!A1010),"INSERT INTO SYSADM.PSAUTHSIGNON SELECT '"&amp;PSAUTHITEM_AU!$B$1 &amp; DATA!A1011&amp;", DAYOFWEEK, STARTTIME, ENDTIME FROM SYSADM.PSAUTHSIGNON WHERE CLASSID = '"&amp;SignonBase&amp;"';","")</f>
        <v/>
      </c>
    </row>
    <row r="1014" spans="1:1" ht="12.75" customHeight="1">
      <c r="A1014" s="1" t="str">
        <f>IF(AND(NOT(ISBLANK(DATA!A1012)),DATA!A1012&lt;&gt;DATA!A1011),"INSERT INTO SYSADM.PSAUTHSIGNON SELECT '"&amp;PSAUTHITEM_AU!$B$1 &amp; DATA!A1012&amp;", DAYOFWEEK, STARTTIME, ENDTIME FROM SYSADM.PSAUTHSIGNON WHERE CLASSID = '"&amp;SignonBase&amp;"';","")</f>
        <v/>
      </c>
    </row>
    <row r="1015" spans="1:1" ht="12.75" customHeight="1">
      <c r="A1015" s="1" t="str">
        <f>IF(AND(NOT(ISBLANK(DATA!A1013)),DATA!A1013&lt;&gt;DATA!A1012),"INSERT INTO SYSADM.PSAUTHSIGNON SELECT '"&amp;PSAUTHITEM_AU!$B$1 &amp; DATA!A1013&amp;", DAYOFWEEK, STARTTIME, ENDTIME FROM SYSADM.PSAUTHSIGNON WHERE CLASSID = '"&amp;SignonBase&amp;"';","")</f>
        <v/>
      </c>
    </row>
    <row r="1016" spans="1:1" ht="12.75" customHeight="1">
      <c r="A1016" s="1" t="str">
        <f>IF(AND(NOT(ISBLANK(DATA!A1014)),DATA!A1014&lt;&gt;DATA!A1013),"INSERT INTO SYSADM.PSAUTHSIGNON SELECT '"&amp;PSAUTHITEM_AU!$B$1 &amp; DATA!A1014&amp;", DAYOFWEEK, STARTTIME, ENDTIME FROM SYSADM.PSAUTHSIGNON WHERE CLASSID = '"&amp;SignonBase&amp;"';","")</f>
        <v/>
      </c>
    </row>
    <row r="1017" spans="1:1" ht="12.75" customHeight="1">
      <c r="A1017" s="1" t="str">
        <f>IF(AND(NOT(ISBLANK(DATA!A1015)),DATA!A1015&lt;&gt;DATA!A1014),"INSERT INTO SYSADM.PSAUTHSIGNON SELECT '"&amp;PSAUTHITEM_AU!$B$1 &amp; DATA!A1015&amp;", DAYOFWEEK, STARTTIME, ENDTIME FROM SYSADM.PSAUTHSIGNON WHERE CLASSID = '"&amp;SignonBase&amp;"';","")</f>
        <v/>
      </c>
    </row>
    <row r="1018" spans="1:1" ht="12.75" customHeight="1">
      <c r="A1018" s="1" t="str">
        <f>IF(AND(NOT(ISBLANK(DATA!A1016)),DATA!A1016&lt;&gt;DATA!A1015),"INSERT INTO SYSADM.PSAUTHSIGNON SELECT '"&amp;PSAUTHITEM_AU!$B$1 &amp; DATA!A1016&amp;", DAYOFWEEK, STARTTIME, ENDTIME FROM SYSADM.PSAUTHSIGNON WHERE CLASSID = '"&amp;SignonBase&amp;"';","")</f>
        <v/>
      </c>
    </row>
    <row r="1019" spans="1:1" ht="12.75" customHeight="1">
      <c r="A1019" s="1" t="str">
        <f>IF(AND(NOT(ISBLANK(DATA!A1017)),DATA!A1017&lt;&gt;DATA!A1016),"INSERT INTO SYSADM.PSAUTHSIGNON SELECT '"&amp;PSAUTHITEM_AU!$B$1 &amp; DATA!A1017&amp;", DAYOFWEEK, STARTTIME, ENDTIME FROM SYSADM.PSAUTHSIGNON WHERE CLASSID = '"&amp;SignonBase&amp;"';","")</f>
        <v/>
      </c>
    </row>
    <row r="1020" spans="1:1" ht="12.75" customHeight="1">
      <c r="A1020" s="1" t="str">
        <f>IF(AND(NOT(ISBLANK(DATA!A1018)),DATA!A1018&lt;&gt;DATA!A1017),"INSERT INTO SYSADM.PSAUTHSIGNON SELECT '"&amp;PSAUTHITEM_AU!$B$1 &amp; DATA!A1018&amp;", DAYOFWEEK, STARTTIME, ENDTIME FROM SYSADM.PSAUTHSIGNON WHERE CLASSID = '"&amp;SignonBase&amp;"';","")</f>
        <v/>
      </c>
    </row>
    <row r="1021" spans="1:1" ht="12.75" customHeight="1">
      <c r="A1021" s="1" t="str">
        <f>IF(AND(NOT(ISBLANK(DATA!A1019)),DATA!A1019&lt;&gt;DATA!A1018),"INSERT INTO SYSADM.PSAUTHSIGNON SELECT '"&amp;PSAUTHITEM_AU!$B$1 &amp; DATA!A1019&amp;", DAYOFWEEK, STARTTIME, ENDTIME FROM SYSADM.PSAUTHSIGNON WHERE CLASSID = '"&amp;SignonBase&amp;"';","")</f>
        <v/>
      </c>
    </row>
    <row r="1022" spans="1:1" ht="12.75" customHeight="1">
      <c r="A1022" s="1" t="str">
        <f>IF(AND(NOT(ISBLANK(DATA!A1020)),DATA!A1020&lt;&gt;DATA!A1019),"INSERT INTO SYSADM.PSAUTHSIGNON SELECT '"&amp;PSAUTHITEM_AU!$B$1 &amp; DATA!A1020&amp;", DAYOFWEEK, STARTTIME, ENDTIME FROM SYSADM.PSAUTHSIGNON WHERE CLASSID = '"&amp;SignonBase&amp;"';","")</f>
        <v/>
      </c>
    </row>
    <row r="1023" spans="1:1" ht="12.75" customHeight="1">
      <c r="A1023" s="1" t="str">
        <f>IF(AND(NOT(ISBLANK(DATA!A1021)),DATA!A1021&lt;&gt;DATA!A1020),"INSERT INTO SYSADM.PSAUTHSIGNON SELECT '"&amp;PSAUTHITEM_AU!$B$1 &amp; DATA!A1021&amp;", DAYOFWEEK, STARTTIME, ENDTIME FROM SYSADM.PSAUTHSIGNON WHERE CLASSID = '"&amp;SignonBase&amp;"';","")</f>
        <v/>
      </c>
    </row>
    <row r="1024" spans="1:1" ht="12.75" customHeight="1">
      <c r="A1024" s="1" t="str">
        <f>IF(AND(NOT(ISBLANK(DATA!A1022)),DATA!A1022&lt;&gt;DATA!A1021),"INSERT INTO SYSADM.PSAUTHSIGNON SELECT '"&amp;PSAUTHITEM_AU!$B$1 &amp; DATA!A1022&amp;", DAYOFWEEK, STARTTIME, ENDTIME FROM SYSADM.PSAUTHSIGNON WHERE CLASSID = '"&amp;SignonBase&amp;"';","")</f>
        <v/>
      </c>
    </row>
    <row r="1025" spans="1:1" ht="12.75" customHeight="1">
      <c r="A1025" s="1" t="str">
        <f>IF(AND(NOT(ISBLANK(DATA!A1023)),DATA!A1023&lt;&gt;DATA!A1022),"INSERT INTO SYSADM.PSAUTHSIGNON SELECT '"&amp;PSAUTHITEM_AU!$B$1 &amp; DATA!A1023&amp;", DAYOFWEEK, STARTTIME, ENDTIME FROM SYSADM.PSAUTHSIGNON WHERE CLASSID = '"&amp;SignonBase&amp;"';","")</f>
        <v/>
      </c>
    </row>
    <row r="1026" spans="1:1" ht="12.75" customHeight="1">
      <c r="A1026" s="1" t="str">
        <f>IF(AND(NOT(ISBLANK(DATA!A1024)),DATA!A1024&lt;&gt;DATA!A1023),"INSERT INTO SYSADM.PSAUTHSIGNON SELECT '"&amp;PSAUTHITEM_AU!$B$1 &amp; DATA!A1024&amp;", DAYOFWEEK, STARTTIME, ENDTIME FROM SYSADM.PSAUTHSIGNON WHERE CLASSID = '"&amp;SignonBase&amp;"';","")</f>
        <v/>
      </c>
    </row>
    <row r="1027" spans="1:1" ht="12.75" customHeight="1">
      <c r="A1027" s="1" t="str">
        <f>IF(AND(NOT(ISBLANK(DATA!A1025)),DATA!A1025&lt;&gt;DATA!A1024),"INSERT INTO SYSADM.PSAUTHSIGNON SELECT '"&amp;PSAUTHITEM_AU!$B$1 &amp; DATA!A1025&amp;", DAYOFWEEK, STARTTIME, ENDTIME FROM SYSADM.PSAUTHSIGNON WHERE CLASSID = '"&amp;SignonBase&amp;"';","")</f>
        <v/>
      </c>
    </row>
    <row r="1028" spans="1:1" ht="12.75" customHeight="1">
      <c r="A1028" s="1" t="str">
        <f>IF(AND(NOT(ISBLANK(DATA!A1026)),DATA!A1026&lt;&gt;DATA!A1025),"INSERT INTO SYSADM.PSAUTHSIGNON SELECT '"&amp;PSAUTHITEM_AU!$B$1 &amp; DATA!A1026&amp;", DAYOFWEEK, STARTTIME, ENDTIME FROM SYSADM.PSAUTHSIGNON WHERE CLASSID = '"&amp;SignonBase&amp;"';","")</f>
        <v/>
      </c>
    </row>
    <row r="1029" spans="1:1" ht="12.75" customHeight="1">
      <c r="A1029" s="1" t="str">
        <f>IF(AND(NOT(ISBLANK(DATA!A1027)),DATA!A1027&lt;&gt;DATA!A1026),"INSERT INTO SYSADM.PSAUTHSIGNON SELECT '"&amp;PSAUTHITEM_AU!$B$1 &amp; DATA!A1027&amp;", DAYOFWEEK, STARTTIME, ENDTIME FROM SYSADM.PSAUTHSIGNON WHERE CLASSID = '"&amp;SignonBase&amp;"';","")</f>
        <v/>
      </c>
    </row>
    <row r="1030" spans="1:1" ht="12.75" customHeight="1">
      <c r="A1030" s="1" t="str">
        <f>IF(AND(NOT(ISBLANK(DATA!A1028)),DATA!A1028&lt;&gt;DATA!A1027),"INSERT INTO SYSADM.PSAUTHSIGNON SELECT '"&amp;PSAUTHITEM_AU!$B$1 &amp; DATA!A1028&amp;", DAYOFWEEK, STARTTIME, ENDTIME FROM SYSADM.PSAUTHSIGNON WHERE CLASSID = '"&amp;SignonBase&amp;"';","")</f>
        <v/>
      </c>
    </row>
    <row r="1031" spans="1:1" ht="12.75" customHeight="1">
      <c r="A1031" s="1" t="str">
        <f>IF(AND(NOT(ISBLANK(DATA!A1029)),DATA!A1029&lt;&gt;DATA!A1028),"INSERT INTO SYSADM.PSAUTHSIGNON SELECT '"&amp;PSAUTHITEM_AU!$B$1 &amp; DATA!A1029&amp;", DAYOFWEEK, STARTTIME, ENDTIME FROM SYSADM.PSAUTHSIGNON WHERE CLASSID = '"&amp;SignonBase&amp;"';","")</f>
        <v/>
      </c>
    </row>
    <row r="1032" spans="1:1" ht="12.75" customHeight="1">
      <c r="A1032" s="1" t="str">
        <f>IF(AND(NOT(ISBLANK(DATA!A1030)),DATA!A1030&lt;&gt;DATA!A1029),"INSERT INTO SYSADM.PSAUTHSIGNON SELECT '"&amp;PSAUTHITEM_AU!$B$1 &amp; DATA!A1030&amp;", DAYOFWEEK, STARTTIME, ENDTIME FROM SYSADM.PSAUTHSIGNON WHERE CLASSID = '"&amp;SignonBase&amp;"';","")</f>
        <v/>
      </c>
    </row>
    <row r="1033" spans="1:1" ht="12.75" customHeight="1">
      <c r="A1033" s="1" t="str">
        <f>IF(AND(NOT(ISBLANK(DATA!A1031)),DATA!A1031&lt;&gt;DATA!A1030),"INSERT INTO SYSADM.PSAUTHSIGNON SELECT '"&amp;PSAUTHITEM_AU!$B$1 &amp; DATA!A1031&amp;", DAYOFWEEK, STARTTIME, ENDTIME FROM SYSADM.PSAUTHSIGNON WHERE CLASSID = '"&amp;SignonBase&amp;"';","")</f>
        <v/>
      </c>
    </row>
    <row r="1034" spans="1:1" ht="12.75" customHeight="1">
      <c r="A1034" s="1" t="str">
        <f>IF(AND(NOT(ISBLANK(DATA!A1032)),DATA!A1032&lt;&gt;DATA!A1031),"INSERT INTO SYSADM.PSAUTHSIGNON SELECT '"&amp;PSAUTHITEM_AU!$B$1 &amp; DATA!A1032&amp;", DAYOFWEEK, STARTTIME, ENDTIME FROM SYSADM.PSAUTHSIGNON WHERE CLASSID = '"&amp;SignonBase&amp;"';","")</f>
        <v/>
      </c>
    </row>
    <row r="1035" spans="1:1" ht="12.75" customHeight="1">
      <c r="A1035" s="1" t="str">
        <f>IF(AND(NOT(ISBLANK(DATA!A1033)),DATA!A1033&lt;&gt;DATA!A1032),"INSERT INTO SYSADM.PSAUTHSIGNON SELECT '"&amp;PSAUTHITEM_AU!$B$1 &amp; DATA!A1033&amp;", DAYOFWEEK, STARTTIME, ENDTIME FROM SYSADM.PSAUTHSIGNON WHERE CLASSID = '"&amp;SignonBase&amp;"';","")</f>
        <v/>
      </c>
    </row>
    <row r="1036" spans="1:1" ht="12.75" customHeight="1">
      <c r="A1036" s="1" t="str">
        <f>IF(AND(NOT(ISBLANK(DATA!A1034)),DATA!A1034&lt;&gt;DATA!A1033),"INSERT INTO SYSADM.PSAUTHSIGNON SELECT '"&amp;PSAUTHITEM_AU!$B$1 &amp; DATA!A1034&amp;", DAYOFWEEK, STARTTIME, ENDTIME FROM SYSADM.PSAUTHSIGNON WHERE CLASSID = '"&amp;SignonBase&amp;"';","")</f>
        <v/>
      </c>
    </row>
    <row r="1037" spans="1:1" ht="12.75" customHeight="1">
      <c r="A1037" s="1" t="str">
        <f>IF(AND(NOT(ISBLANK(DATA!A1035)),DATA!A1035&lt;&gt;DATA!A1034),"INSERT INTO SYSADM.PSAUTHSIGNON SELECT '"&amp;PSAUTHITEM_AU!$B$1 &amp; DATA!A1035&amp;", DAYOFWEEK, STARTTIME, ENDTIME FROM SYSADM.PSAUTHSIGNON WHERE CLASSID = '"&amp;SignonBase&amp;"';","")</f>
        <v/>
      </c>
    </row>
    <row r="1038" spans="1:1" ht="12.75" customHeight="1">
      <c r="A1038" s="1" t="str">
        <f>IF(AND(NOT(ISBLANK(DATA!A1036)),DATA!A1036&lt;&gt;DATA!A1035),"INSERT INTO SYSADM.PSAUTHSIGNON SELECT '"&amp;PSAUTHITEM_AU!$B$1 &amp; DATA!A1036&amp;", DAYOFWEEK, STARTTIME, ENDTIME FROM SYSADM.PSAUTHSIGNON WHERE CLASSID = '"&amp;SignonBase&amp;"';","")</f>
        <v/>
      </c>
    </row>
    <row r="1039" spans="1:1" ht="12.75" customHeight="1">
      <c r="A1039" s="1" t="str">
        <f>IF(AND(NOT(ISBLANK(DATA!A1037)),DATA!A1037&lt;&gt;DATA!A1036),"INSERT INTO SYSADM.PSAUTHSIGNON SELECT '"&amp;PSAUTHITEM_AU!$B$1 &amp; DATA!A1037&amp;", DAYOFWEEK, STARTTIME, ENDTIME FROM SYSADM.PSAUTHSIGNON WHERE CLASSID = '"&amp;SignonBase&amp;"';","")</f>
        <v/>
      </c>
    </row>
    <row r="1040" spans="1:1" ht="12.75" customHeight="1">
      <c r="A1040" s="1" t="str">
        <f>IF(AND(NOT(ISBLANK(DATA!A1038)),DATA!A1038&lt;&gt;DATA!A1037),"INSERT INTO SYSADM.PSAUTHSIGNON SELECT '"&amp;PSAUTHITEM_AU!$B$1 &amp; DATA!A1038&amp;", DAYOFWEEK, STARTTIME, ENDTIME FROM SYSADM.PSAUTHSIGNON WHERE CLASSID = '"&amp;SignonBase&amp;"';","")</f>
        <v/>
      </c>
    </row>
    <row r="1041" spans="1:1" ht="12.75" customHeight="1">
      <c r="A1041" s="1" t="str">
        <f>IF(AND(NOT(ISBLANK(DATA!A1039)),DATA!A1039&lt;&gt;DATA!A1038),"INSERT INTO SYSADM.PSAUTHSIGNON SELECT '"&amp;PSAUTHITEM_AU!$B$1 &amp; DATA!A1039&amp;", DAYOFWEEK, STARTTIME, ENDTIME FROM SYSADM.PSAUTHSIGNON WHERE CLASSID = '"&amp;SignonBase&amp;"';","")</f>
        <v/>
      </c>
    </row>
    <row r="1042" spans="1:1" ht="12.75" customHeight="1">
      <c r="A1042" s="1" t="str">
        <f>IF(AND(NOT(ISBLANK(DATA!A1040)),DATA!A1040&lt;&gt;DATA!A1039),"INSERT INTO SYSADM.PSAUTHSIGNON SELECT '"&amp;PSAUTHITEM_AU!$B$1 &amp; DATA!A1040&amp;", DAYOFWEEK, STARTTIME, ENDTIME FROM SYSADM.PSAUTHSIGNON WHERE CLASSID = '"&amp;SignonBase&amp;"';","")</f>
        <v/>
      </c>
    </row>
    <row r="1043" spans="1:1" ht="12.75" customHeight="1">
      <c r="A1043" s="1" t="str">
        <f>IF(AND(NOT(ISBLANK(DATA!A1041)),DATA!A1041&lt;&gt;DATA!A1040),"INSERT INTO SYSADM.PSAUTHSIGNON SELECT '"&amp;PSAUTHITEM_AU!$B$1 &amp; DATA!A1041&amp;", DAYOFWEEK, STARTTIME, ENDTIME FROM SYSADM.PSAUTHSIGNON WHERE CLASSID = '"&amp;SignonBase&amp;"';","")</f>
        <v/>
      </c>
    </row>
    <row r="1044" spans="1:1" ht="12.75" customHeight="1">
      <c r="A1044" s="1" t="str">
        <f>IF(AND(NOT(ISBLANK(DATA!A1042)),DATA!A1042&lt;&gt;DATA!A1041),"INSERT INTO SYSADM.PSAUTHSIGNON SELECT '"&amp;PSAUTHITEM_AU!$B$1 &amp; DATA!A1042&amp;", DAYOFWEEK, STARTTIME, ENDTIME FROM SYSADM.PSAUTHSIGNON WHERE CLASSID = '"&amp;SignonBase&amp;"';","")</f>
        <v/>
      </c>
    </row>
    <row r="1045" spans="1:1" ht="12.75" customHeight="1">
      <c r="A1045" s="1" t="str">
        <f>IF(AND(NOT(ISBLANK(DATA!A1043)),DATA!A1043&lt;&gt;DATA!A1042),"INSERT INTO SYSADM.PSAUTHSIGNON SELECT '"&amp;PSAUTHITEM_AU!$B$1 &amp; DATA!A1043&amp;", DAYOFWEEK, STARTTIME, ENDTIME FROM SYSADM.PSAUTHSIGNON WHERE CLASSID = '"&amp;SignonBase&amp;"';","")</f>
        <v/>
      </c>
    </row>
    <row r="1046" spans="1:1" ht="12.75" customHeight="1">
      <c r="A1046" s="1" t="str">
        <f>IF(AND(NOT(ISBLANK(DATA!A1044)),DATA!A1044&lt;&gt;DATA!A1043),"INSERT INTO SYSADM.PSAUTHSIGNON SELECT '"&amp;PSAUTHITEM_AU!$B$1 &amp; DATA!A1044&amp;", DAYOFWEEK, STARTTIME, ENDTIME FROM SYSADM.PSAUTHSIGNON WHERE CLASSID = '"&amp;SignonBase&amp;"';","")</f>
        <v/>
      </c>
    </row>
    <row r="1047" spans="1:1" ht="12.75" customHeight="1">
      <c r="A1047" s="1" t="str">
        <f>IF(AND(NOT(ISBLANK(DATA!A1045)),DATA!A1045&lt;&gt;DATA!A1044),"INSERT INTO SYSADM.PSAUTHSIGNON SELECT '"&amp;PSAUTHITEM_AU!$B$1 &amp; DATA!A1045&amp;", DAYOFWEEK, STARTTIME, ENDTIME FROM SYSADM.PSAUTHSIGNON WHERE CLASSID = '"&amp;SignonBase&amp;"';","")</f>
        <v/>
      </c>
    </row>
    <row r="1048" spans="1:1" ht="12.75" customHeight="1">
      <c r="A1048" s="1" t="str">
        <f>IF(AND(NOT(ISBLANK(DATA!A1046)),DATA!A1046&lt;&gt;DATA!A1045),"INSERT INTO SYSADM.PSAUTHSIGNON SELECT '"&amp;PSAUTHITEM_AU!$B$1 &amp; DATA!A1046&amp;", DAYOFWEEK, STARTTIME, ENDTIME FROM SYSADM.PSAUTHSIGNON WHERE CLASSID = '"&amp;SignonBase&amp;"';","")</f>
        <v/>
      </c>
    </row>
    <row r="1049" spans="1:1" ht="12.75" customHeight="1">
      <c r="A1049" s="1" t="str">
        <f>IF(AND(NOT(ISBLANK(DATA!A1047)),DATA!A1047&lt;&gt;DATA!A1046),"INSERT INTO SYSADM.PSAUTHSIGNON SELECT '"&amp;PSAUTHITEM_AU!$B$1 &amp; DATA!A1047&amp;", DAYOFWEEK, STARTTIME, ENDTIME FROM SYSADM.PSAUTHSIGNON WHERE CLASSID = '"&amp;SignonBase&amp;"';","")</f>
        <v/>
      </c>
    </row>
    <row r="1050" spans="1:1" ht="12.75" customHeight="1">
      <c r="A1050" s="1" t="str">
        <f>IF(AND(NOT(ISBLANK(DATA!A1048)),DATA!A1048&lt;&gt;DATA!A1047),"INSERT INTO SYSADM.PSAUTHSIGNON SELECT '"&amp;PSAUTHITEM_AU!$B$1 &amp; DATA!A1048&amp;", DAYOFWEEK, STARTTIME, ENDTIME FROM SYSADM.PSAUTHSIGNON WHERE CLASSID = '"&amp;SignonBase&amp;"';","")</f>
        <v/>
      </c>
    </row>
    <row r="1051" spans="1:1" ht="12.75" customHeight="1">
      <c r="A1051" s="1" t="str">
        <f>IF(AND(NOT(ISBLANK(DATA!A1049)),DATA!A1049&lt;&gt;DATA!A1048),"INSERT INTO SYSADM.PSAUTHSIGNON SELECT '"&amp;PSAUTHITEM_AU!$B$1 &amp; DATA!A1049&amp;", DAYOFWEEK, STARTTIME, ENDTIME FROM SYSADM.PSAUTHSIGNON WHERE CLASSID = '"&amp;SignonBase&amp;"';","")</f>
        <v/>
      </c>
    </row>
    <row r="1052" spans="1:1" ht="12.75" customHeight="1">
      <c r="A1052" s="1" t="str">
        <f>IF(AND(NOT(ISBLANK(DATA!A1050)),DATA!A1050&lt;&gt;DATA!A1049),"INSERT INTO SYSADM.PSAUTHSIGNON SELECT '"&amp;PSAUTHITEM_AU!$B$1 &amp; DATA!A1050&amp;", DAYOFWEEK, STARTTIME, ENDTIME FROM SYSADM.PSAUTHSIGNON WHERE CLASSID = '"&amp;SignonBase&amp;"';","")</f>
        <v/>
      </c>
    </row>
    <row r="1053" spans="1:1" ht="12.75" customHeight="1">
      <c r="A1053" s="1" t="str">
        <f>IF(AND(NOT(ISBLANK(DATA!A1051)),DATA!A1051&lt;&gt;DATA!A1050),"INSERT INTO SYSADM.PSAUTHSIGNON SELECT '"&amp;PSAUTHITEM_AU!$B$1 &amp; DATA!A1051&amp;", DAYOFWEEK, STARTTIME, ENDTIME FROM SYSADM.PSAUTHSIGNON WHERE CLASSID = '"&amp;SignonBase&amp;"';","")</f>
        <v/>
      </c>
    </row>
    <row r="1054" spans="1:1" ht="12.75" customHeight="1">
      <c r="A1054" s="1" t="str">
        <f>IF(AND(NOT(ISBLANK(DATA!A1052)),DATA!A1052&lt;&gt;DATA!A1051),"INSERT INTO SYSADM.PSAUTHSIGNON SELECT '"&amp;PSAUTHITEM_AU!$B$1 &amp; DATA!A1052&amp;", DAYOFWEEK, STARTTIME, ENDTIME FROM SYSADM.PSAUTHSIGNON WHERE CLASSID = '"&amp;SignonBase&amp;"';","")</f>
        <v/>
      </c>
    </row>
    <row r="1055" spans="1:1" ht="12.75" customHeight="1">
      <c r="A1055" s="1" t="str">
        <f>IF(AND(NOT(ISBLANK(DATA!A1053)),DATA!A1053&lt;&gt;DATA!A1052),"INSERT INTO SYSADM.PSAUTHSIGNON SELECT '"&amp;PSAUTHITEM_AU!$B$1 &amp; DATA!A1053&amp;", DAYOFWEEK, STARTTIME, ENDTIME FROM SYSADM.PSAUTHSIGNON WHERE CLASSID = '"&amp;SignonBase&amp;"';","")</f>
        <v/>
      </c>
    </row>
    <row r="1056" spans="1:1" ht="12.75" customHeight="1">
      <c r="A1056" s="1" t="str">
        <f>IF(AND(NOT(ISBLANK(DATA!A1054)),DATA!A1054&lt;&gt;DATA!A1053),"INSERT INTO SYSADM.PSAUTHSIGNON SELECT '"&amp;PSAUTHITEM_AU!$B$1 &amp; DATA!A1054&amp;", DAYOFWEEK, STARTTIME, ENDTIME FROM SYSADM.PSAUTHSIGNON WHERE CLASSID = '"&amp;SignonBase&amp;"';","")</f>
        <v/>
      </c>
    </row>
    <row r="1057" spans="1:1" ht="12.75" customHeight="1">
      <c r="A1057" s="1" t="str">
        <f>IF(AND(NOT(ISBLANK(DATA!A1055)),DATA!A1055&lt;&gt;DATA!A1054),"INSERT INTO SYSADM.PSAUTHSIGNON SELECT '"&amp;PSAUTHITEM_AU!$B$1 &amp; DATA!A1055&amp;", DAYOFWEEK, STARTTIME, ENDTIME FROM SYSADM.PSAUTHSIGNON WHERE CLASSID = '"&amp;SignonBase&amp;"';","")</f>
        <v/>
      </c>
    </row>
    <row r="1058" spans="1:1" ht="12.75" customHeight="1">
      <c r="A1058" s="1" t="str">
        <f>IF(AND(NOT(ISBLANK(DATA!A1056)),DATA!A1056&lt;&gt;DATA!A1055),"INSERT INTO SYSADM.PSAUTHSIGNON SELECT '"&amp;PSAUTHITEM_AU!$B$1 &amp; DATA!A1056&amp;", DAYOFWEEK, STARTTIME, ENDTIME FROM SYSADM.PSAUTHSIGNON WHERE CLASSID = '"&amp;SignonBase&amp;"';","")</f>
        <v/>
      </c>
    </row>
    <row r="1059" spans="1:1" ht="12.75" customHeight="1">
      <c r="A1059" s="1" t="str">
        <f>IF(AND(NOT(ISBLANK(DATA!A1057)),DATA!A1057&lt;&gt;DATA!A1056),"INSERT INTO SYSADM.PSAUTHSIGNON SELECT '"&amp;PSAUTHITEM_AU!$B$1 &amp; DATA!A1057&amp;", DAYOFWEEK, STARTTIME, ENDTIME FROM SYSADM.PSAUTHSIGNON WHERE CLASSID = '"&amp;SignonBase&amp;"';","")</f>
        <v/>
      </c>
    </row>
    <row r="1060" spans="1:1" ht="12.75" customHeight="1">
      <c r="A1060" s="1" t="str">
        <f>IF(AND(NOT(ISBLANK(DATA!A1058)),DATA!A1058&lt;&gt;DATA!A1057),"INSERT INTO SYSADM.PSAUTHSIGNON SELECT '"&amp;PSAUTHITEM_AU!$B$1 &amp; DATA!A1058&amp;", DAYOFWEEK, STARTTIME, ENDTIME FROM SYSADM.PSAUTHSIGNON WHERE CLASSID = '"&amp;SignonBase&amp;"';","")</f>
        <v/>
      </c>
    </row>
    <row r="1061" spans="1:1" ht="12.75" customHeight="1">
      <c r="A1061" s="1" t="str">
        <f>IF(AND(NOT(ISBLANK(DATA!A1059)),DATA!A1059&lt;&gt;DATA!A1058),"INSERT INTO SYSADM.PSAUTHSIGNON SELECT '"&amp;PSAUTHITEM_AU!$B$1 &amp; DATA!A1059&amp;", DAYOFWEEK, STARTTIME, ENDTIME FROM SYSADM.PSAUTHSIGNON WHERE CLASSID = '"&amp;SignonBase&amp;"';","")</f>
        <v/>
      </c>
    </row>
    <row r="1062" spans="1:1" ht="12.75" customHeight="1">
      <c r="A1062" s="1" t="str">
        <f>IF(AND(NOT(ISBLANK(DATA!A1060)),DATA!A1060&lt;&gt;DATA!A1059),"INSERT INTO SYSADM.PSAUTHSIGNON SELECT '"&amp;PSAUTHITEM_AU!$B$1 &amp; DATA!A1060&amp;", DAYOFWEEK, STARTTIME, ENDTIME FROM SYSADM.PSAUTHSIGNON WHERE CLASSID = '"&amp;SignonBase&amp;"';","")</f>
        <v/>
      </c>
    </row>
    <row r="1063" spans="1:1" ht="12.75" customHeight="1">
      <c r="A1063" s="1" t="str">
        <f>IF(AND(NOT(ISBLANK(DATA!A1061)),DATA!A1061&lt;&gt;DATA!A1060),"INSERT INTO SYSADM.PSAUTHSIGNON SELECT '"&amp;PSAUTHITEM_AU!$B$1 &amp; DATA!A1061&amp;", DAYOFWEEK, STARTTIME, ENDTIME FROM SYSADM.PSAUTHSIGNON WHERE CLASSID = '"&amp;SignonBase&amp;"';","")</f>
        <v/>
      </c>
    </row>
    <row r="1064" spans="1:1" ht="12.75" customHeight="1">
      <c r="A1064" s="1" t="str">
        <f>IF(AND(NOT(ISBLANK(DATA!A1062)),DATA!A1062&lt;&gt;DATA!A1061),"INSERT INTO SYSADM.PSAUTHSIGNON SELECT '"&amp;PSAUTHITEM_AU!$B$1 &amp; DATA!A1062&amp;", DAYOFWEEK, STARTTIME, ENDTIME FROM SYSADM.PSAUTHSIGNON WHERE CLASSID = '"&amp;SignonBase&amp;"';","")</f>
        <v/>
      </c>
    </row>
    <row r="1065" spans="1:1" ht="12.75" customHeight="1">
      <c r="A1065" s="1" t="str">
        <f>IF(AND(NOT(ISBLANK(DATA!A1063)),DATA!A1063&lt;&gt;DATA!A1062),"INSERT INTO SYSADM.PSAUTHSIGNON SELECT '"&amp;PSAUTHITEM_AU!$B$1 &amp; DATA!A1063&amp;", DAYOFWEEK, STARTTIME, ENDTIME FROM SYSADM.PSAUTHSIGNON WHERE CLASSID = '"&amp;SignonBase&amp;"';","")</f>
        <v/>
      </c>
    </row>
    <row r="1066" spans="1:1" ht="12.75" customHeight="1">
      <c r="A1066" s="1" t="str">
        <f>IF(AND(NOT(ISBLANK(DATA!A1064)),DATA!A1064&lt;&gt;DATA!A1063),"INSERT INTO SYSADM.PSAUTHSIGNON SELECT '"&amp;PSAUTHITEM_AU!$B$1 &amp; DATA!A1064&amp;", DAYOFWEEK, STARTTIME, ENDTIME FROM SYSADM.PSAUTHSIGNON WHERE CLASSID = '"&amp;SignonBase&amp;"';","")</f>
        <v/>
      </c>
    </row>
    <row r="1067" spans="1:1" ht="12.75" customHeight="1">
      <c r="A1067" s="1" t="str">
        <f>IF(AND(NOT(ISBLANK(DATA!A1065)),DATA!A1065&lt;&gt;DATA!A1064),"INSERT INTO SYSADM.PSAUTHSIGNON SELECT '"&amp;PSAUTHITEM_AU!$B$1 &amp; DATA!A1065&amp;", DAYOFWEEK, STARTTIME, ENDTIME FROM SYSADM.PSAUTHSIGNON WHERE CLASSID = '"&amp;SignonBase&amp;"';","")</f>
        <v/>
      </c>
    </row>
    <row r="1068" spans="1:1" ht="12.75" customHeight="1">
      <c r="A1068" s="1" t="str">
        <f>IF(AND(NOT(ISBLANK(DATA!A1066)),DATA!A1066&lt;&gt;DATA!A1065),"INSERT INTO SYSADM.PSAUTHSIGNON SELECT '"&amp;PSAUTHITEM_AU!$B$1 &amp; DATA!A1066&amp;", DAYOFWEEK, STARTTIME, ENDTIME FROM SYSADM.PSAUTHSIGNON WHERE CLASSID = '"&amp;SignonBase&amp;"';","")</f>
        <v/>
      </c>
    </row>
    <row r="1069" spans="1:1" ht="12.75" customHeight="1">
      <c r="A1069" s="1" t="str">
        <f>IF(AND(NOT(ISBLANK(DATA!A1067)),DATA!A1067&lt;&gt;DATA!A1066),"INSERT INTO SYSADM.PSAUTHSIGNON SELECT '"&amp;PSAUTHITEM_AU!$B$1 &amp; DATA!A1067&amp;", DAYOFWEEK, STARTTIME, ENDTIME FROM SYSADM.PSAUTHSIGNON WHERE CLASSID = '"&amp;SignonBase&amp;"';","")</f>
        <v/>
      </c>
    </row>
    <row r="1070" spans="1:1" ht="12.75" customHeight="1">
      <c r="A1070" s="1" t="str">
        <f>IF(AND(NOT(ISBLANK(DATA!A1068)),DATA!A1068&lt;&gt;DATA!A1067),"INSERT INTO SYSADM.PSAUTHSIGNON SELECT '"&amp;PSAUTHITEM_AU!$B$1 &amp; DATA!A1068&amp;", DAYOFWEEK, STARTTIME, ENDTIME FROM SYSADM.PSAUTHSIGNON WHERE CLASSID = '"&amp;SignonBase&amp;"';","")</f>
        <v/>
      </c>
    </row>
    <row r="1071" spans="1:1" ht="12.75" customHeight="1">
      <c r="A1071" s="1" t="str">
        <f>IF(AND(NOT(ISBLANK(DATA!A1069)),DATA!A1069&lt;&gt;DATA!A1068),"INSERT INTO SYSADM.PSAUTHSIGNON SELECT '"&amp;PSAUTHITEM_AU!$B$1 &amp; DATA!A1069&amp;", DAYOFWEEK, STARTTIME, ENDTIME FROM SYSADM.PSAUTHSIGNON WHERE CLASSID = '"&amp;SignonBase&amp;"';","")</f>
        <v/>
      </c>
    </row>
    <row r="1072" spans="1:1" ht="12.75" customHeight="1">
      <c r="A1072" s="1" t="str">
        <f>IF(AND(NOT(ISBLANK(DATA!A1070)),DATA!A1070&lt;&gt;DATA!A1069),"INSERT INTO SYSADM.PSAUTHSIGNON SELECT '"&amp;PSAUTHITEM_AU!$B$1 &amp; DATA!A1070&amp;", DAYOFWEEK, STARTTIME, ENDTIME FROM SYSADM.PSAUTHSIGNON WHERE CLASSID = '"&amp;SignonBase&amp;"';","")</f>
        <v/>
      </c>
    </row>
    <row r="1073" spans="1:1" ht="12.75" customHeight="1">
      <c r="A1073" s="1" t="str">
        <f>IF(AND(NOT(ISBLANK(DATA!A1071)),DATA!A1071&lt;&gt;DATA!A1070),"INSERT INTO SYSADM.PSAUTHSIGNON SELECT '"&amp;PSAUTHITEM_AU!$B$1 &amp; DATA!A1071&amp;", DAYOFWEEK, STARTTIME, ENDTIME FROM SYSADM.PSAUTHSIGNON WHERE CLASSID = '"&amp;SignonBase&amp;"';","")</f>
        <v/>
      </c>
    </row>
    <row r="1074" spans="1:1" ht="12.75" customHeight="1">
      <c r="A1074" s="1" t="str">
        <f>IF(AND(NOT(ISBLANK(DATA!A1072)),DATA!A1072&lt;&gt;DATA!A1071),"INSERT INTO SYSADM.PSAUTHSIGNON SELECT '"&amp;PSAUTHITEM_AU!$B$1 &amp; DATA!A1072&amp;", DAYOFWEEK, STARTTIME, ENDTIME FROM SYSADM.PSAUTHSIGNON WHERE CLASSID = '"&amp;SignonBase&amp;"';","")</f>
        <v/>
      </c>
    </row>
    <row r="1075" spans="1:1" ht="12.75" customHeight="1">
      <c r="A1075" s="1" t="str">
        <f>IF(AND(NOT(ISBLANK(DATA!A1073)),DATA!A1073&lt;&gt;DATA!A1072),"INSERT INTO SYSADM.PSAUTHSIGNON SELECT '"&amp;PSAUTHITEM_AU!$B$1 &amp; DATA!A1073&amp;", DAYOFWEEK, STARTTIME, ENDTIME FROM SYSADM.PSAUTHSIGNON WHERE CLASSID = '"&amp;SignonBase&amp;"';","")</f>
        <v/>
      </c>
    </row>
    <row r="1076" spans="1:1" ht="12.75" customHeight="1">
      <c r="A1076" s="1" t="str">
        <f>IF(AND(NOT(ISBLANK(DATA!A1074)),DATA!A1074&lt;&gt;DATA!A1073),"INSERT INTO SYSADM.PSAUTHSIGNON SELECT '"&amp;PSAUTHITEM_AU!$B$1 &amp; DATA!A1074&amp;", DAYOFWEEK, STARTTIME, ENDTIME FROM SYSADM.PSAUTHSIGNON WHERE CLASSID = '"&amp;SignonBase&amp;"';","")</f>
        <v/>
      </c>
    </row>
    <row r="1077" spans="1:1" ht="12.75" customHeight="1">
      <c r="A1077" s="1" t="str">
        <f>IF(AND(NOT(ISBLANK(DATA!A1075)),DATA!A1075&lt;&gt;DATA!A1074),"INSERT INTO SYSADM.PSAUTHSIGNON SELECT '"&amp;PSAUTHITEM_AU!$B$1 &amp; DATA!A1075&amp;", DAYOFWEEK, STARTTIME, ENDTIME FROM SYSADM.PSAUTHSIGNON WHERE CLASSID = '"&amp;SignonBase&amp;"';","")</f>
        <v/>
      </c>
    </row>
    <row r="1078" spans="1:1" ht="12.75" customHeight="1">
      <c r="A1078" s="1" t="str">
        <f>IF(AND(NOT(ISBLANK(DATA!A1076)),DATA!A1076&lt;&gt;DATA!A1075),"INSERT INTO SYSADM.PSAUTHSIGNON SELECT '"&amp;PSAUTHITEM_AU!$B$1 &amp; DATA!A1076&amp;", DAYOFWEEK, STARTTIME, ENDTIME FROM SYSADM.PSAUTHSIGNON WHERE CLASSID = '"&amp;SignonBase&amp;"';","")</f>
        <v/>
      </c>
    </row>
    <row r="1079" spans="1:1" ht="12.75" customHeight="1">
      <c r="A1079" s="1" t="str">
        <f>IF(AND(NOT(ISBLANK(DATA!A1077)),DATA!A1077&lt;&gt;DATA!A1076),"INSERT INTO SYSADM.PSAUTHSIGNON SELECT '"&amp;PSAUTHITEM_AU!$B$1 &amp; DATA!A1077&amp;", DAYOFWEEK, STARTTIME, ENDTIME FROM SYSADM.PSAUTHSIGNON WHERE CLASSID = '"&amp;SignonBase&amp;"';","")</f>
        <v/>
      </c>
    </row>
    <row r="1080" spans="1:1" ht="12.75" customHeight="1">
      <c r="A1080" s="1" t="str">
        <f>IF(AND(NOT(ISBLANK(DATA!A1078)),DATA!A1078&lt;&gt;DATA!A1077),"INSERT INTO SYSADM.PSAUTHSIGNON SELECT '"&amp;PSAUTHITEM_AU!$B$1 &amp; DATA!A1078&amp;", DAYOFWEEK, STARTTIME, ENDTIME FROM SYSADM.PSAUTHSIGNON WHERE CLASSID = '"&amp;SignonBase&amp;"';","")</f>
        <v/>
      </c>
    </row>
    <row r="1081" spans="1:1" ht="12.75" customHeight="1">
      <c r="A1081" s="1" t="str">
        <f>IF(AND(NOT(ISBLANK(DATA!A1079)),DATA!A1079&lt;&gt;DATA!A1078),"INSERT INTO SYSADM.PSAUTHSIGNON SELECT '"&amp;PSAUTHITEM_AU!$B$1 &amp; DATA!A1079&amp;", DAYOFWEEK, STARTTIME, ENDTIME FROM SYSADM.PSAUTHSIGNON WHERE CLASSID = '"&amp;SignonBase&amp;"';","")</f>
        <v/>
      </c>
    </row>
    <row r="1082" spans="1:1" ht="12.75" customHeight="1">
      <c r="A1082" s="1" t="str">
        <f>IF(AND(NOT(ISBLANK(DATA!A1080)),DATA!A1080&lt;&gt;DATA!A1079),"INSERT INTO SYSADM.PSAUTHSIGNON SELECT '"&amp;PSAUTHITEM_AU!$B$1 &amp; DATA!A1080&amp;", DAYOFWEEK, STARTTIME, ENDTIME FROM SYSADM.PSAUTHSIGNON WHERE CLASSID = '"&amp;SignonBase&amp;"';","")</f>
        <v/>
      </c>
    </row>
    <row r="1083" spans="1:1" ht="12.75" customHeight="1">
      <c r="A1083" s="1" t="str">
        <f>IF(AND(NOT(ISBLANK(DATA!A1081)),DATA!A1081&lt;&gt;DATA!A1080),"INSERT INTO SYSADM.PSAUTHSIGNON SELECT '"&amp;PSAUTHITEM_AU!$B$1 &amp; DATA!A1081&amp;", DAYOFWEEK, STARTTIME, ENDTIME FROM SYSADM.PSAUTHSIGNON WHERE CLASSID = '"&amp;SignonBase&amp;"';","")</f>
        <v/>
      </c>
    </row>
    <row r="1084" spans="1:1" ht="12.75" customHeight="1">
      <c r="A1084" s="1" t="str">
        <f>IF(AND(NOT(ISBLANK(DATA!A1082)),DATA!A1082&lt;&gt;DATA!A1081),"INSERT INTO SYSADM.PSAUTHSIGNON SELECT '"&amp;PSAUTHITEM_AU!$B$1 &amp; DATA!A1082&amp;", DAYOFWEEK, STARTTIME, ENDTIME FROM SYSADM.PSAUTHSIGNON WHERE CLASSID = '"&amp;SignonBase&amp;"';","")</f>
        <v/>
      </c>
    </row>
    <row r="1085" spans="1:1" ht="12.75" customHeight="1">
      <c r="A1085" s="1" t="str">
        <f>IF(AND(NOT(ISBLANK(DATA!A1083)),DATA!A1083&lt;&gt;DATA!A1082),"INSERT INTO SYSADM.PSAUTHSIGNON SELECT '"&amp;PSAUTHITEM_AU!$B$1 &amp; DATA!A1083&amp;", DAYOFWEEK, STARTTIME, ENDTIME FROM SYSADM.PSAUTHSIGNON WHERE CLASSID = '"&amp;SignonBase&amp;"';","")</f>
        <v/>
      </c>
    </row>
    <row r="1086" spans="1:1" ht="12.75" customHeight="1">
      <c r="A1086" s="1" t="str">
        <f>IF(AND(NOT(ISBLANK(DATA!A1084)),DATA!A1084&lt;&gt;DATA!A1083),"INSERT INTO SYSADM.PSAUTHSIGNON SELECT '"&amp;PSAUTHITEM_AU!$B$1 &amp; DATA!A1084&amp;", DAYOFWEEK, STARTTIME, ENDTIME FROM SYSADM.PSAUTHSIGNON WHERE CLASSID = '"&amp;SignonBase&amp;"';","")</f>
        <v/>
      </c>
    </row>
    <row r="1087" spans="1:1" ht="12.75" customHeight="1">
      <c r="A1087" s="1" t="str">
        <f>IF(AND(NOT(ISBLANK(DATA!A1085)),DATA!A1085&lt;&gt;DATA!A1084),"INSERT INTO SYSADM.PSAUTHSIGNON SELECT '"&amp;PSAUTHITEM_AU!$B$1 &amp; DATA!A1085&amp;", DAYOFWEEK, STARTTIME, ENDTIME FROM SYSADM.PSAUTHSIGNON WHERE CLASSID = '"&amp;SignonBase&amp;"';","")</f>
        <v/>
      </c>
    </row>
    <row r="1088" spans="1:1" ht="12.75" customHeight="1">
      <c r="A1088" s="1" t="str">
        <f>IF(AND(NOT(ISBLANK(DATA!A1086)),DATA!A1086&lt;&gt;DATA!A1085),"INSERT INTO SYSADM.PSAUTHSIGNON SELECT '"&amp;PSAUTHITEM_AU!$B$1 &amp; DATA!A1086&amp;", DAYOFWEEK, STARTTIME, ENDTIME FROM SYSADM.PSAUTHSIGNON WHERE CLASSID = '"&amp;SignonBase&amp;"';","")</f>
        <v/>
      </c>
    </row>
    <row r="1089" spans="1:1" ht="12.75" customHeight="1">
      <c r="A1089" s="1" t="str">
        <f>IF(AND(NOT(ISBLANK(DATA!A1087)),DATA!A1087&lt;&gt;DATA!A1086),"INSERT INTO SYSADM.PSAUTHSIGNON SELECT '"&amp;PSAUTHITEM_AU!$B$1 &amp; DATA!A1087&amp;", DAYOFWEEK, STARTTIME, ENDTIME FROM SYSADM.PSAUTHSIGNON WHERE CLASSID = '"&amp;SignonBase&amp;"';","")</f>
        <v/>
      </c>
    </row>
    <row r="1090" spans="1:1" ht="12.75" customHeight="1">
      <c r="A1090" s="1" t="str">
        <f>IF(AND(NOT(ISBLANK(DATA!A1088)),DATA!A1088&lt;&gt;DATA!A1087),"INSERT INTO SYSADM.PSAUTHSIGNON SELECT '"&amp;PSAUTHITEM_AU!$B$1 &amp; DATA!A1088&amp;", DAYOFWEEK, STARTTIME, ENDTIME FROM SYSADM.PSAUTHSIGNON WHERE CLASSID = '"&amp;SignonBase&amp;"';","")</f>
        <v/>
      </c>
    </row>
    <row r="1091" spans="1:1" ht="12.75" customHeight="1">
      <c r="A1091" s="1" t="str">
        <f>IF(AND(NOT(ISBLANK(DATA!A1089)),DATA!A1089&lt;&gt;DATA!A1088),"INSERT INTO SYSADM.PSAUTHSIGNON SELECT '"&amp;PSAUTHITEM_AU!$B$1 &amp; DATA!A1089&amp;", DAYOFWEEK, STARTTIME, ENDTIME FROM SYSADM.PSAUTHSIGNON WHERE CLASSID = '"&amp;SignonBase&amp;"';","")</f>
        <v/>
      </c>
    </row>
    <row r="1092" spans="1:1" ht="12.75" customHeight="1">
      <c r="A1092" s="1" t="str">
        <f>IF(AND(NOT(ISBLANK(DATA!A1090)),DATA!A1090&lt;&gt;DATA!A1089),"INSERT INTO SYSADM.PSAUTHSIGNON SELECT '"&amp;PSAUTHITEM_AU!$B$1 &amp; DATA!A1090&amp;", DAYOFWEEK, STARTTIME, ENDTIME FROM SYSADM.PSAUTHSIGNON WHERE CLASSID = '"&amp;SignonBase&amp;"';","")</f>
        <v/>
      </c>
    </row>
    <row r="1093" spans="1:1" ht="12.75" customHeight="1">
      <c r="A1093" s="1" t="str">
        <f>IF(AND(NOT(ISBLANK(DATA!A1091)),DATA!A1091&lt;&gt;DATA!A1090),"INSERT INTO SYSADM.PSAUTHSIGNON SELECT '"&amp;PSAUTHITEM_AU!$B$1 &amp; DATA!A1091&amp;", DAYOFWEEK, STARTTIME, ENDTIME FROM SYSADM.PSAUTHSIGNON WHERE CLASSID = '"&amp;SignonBase&amp;"';","")</f>
        <v/>
      </c>
    </row>
    <row r="1094" spans="1:1" ht="12.75" customHeight="1">
      <c r="A1094" s="1" t="str">
        <f>IF(AND(NOT(ISBLANK(DATA!A1092)),DATA!A1092&lt;&gt;DATA!A1091),"INSERT INTO SYSADM.PSAUTHSIGNON SELECT '"&amp;PSAUTHITEM_AU!$B$1 &amp; DATA!A1092&amp;", DAYOFWEEK, STARTTIME, ENDTIME FROM SYSADM.PSAUTHSIGNON WHERE CLASSID = '"&amp;SignonBase&amp;"';","")</f>
        <v/>
      </c>
    </row>
    <row r="1095" spans="1:1" ht="12.75" customHeight="1">
      <c r="A1095" s="1" t="str">
        <f>IF(AND(NOT(ISBLANK(DATA!A1093)),DATA!A1093&lt;&gt;DATA!A1092),"INSERT INTO SYSADM.PSAUTHSIGNON SELECT '"&amp;PSAUTHITEM_AU!$B$1 &amp; DATA!A1093&amp;", DAYOFWEEK, STARTTIME, ENDTIME FROM SYSADM.PSAUTHSIGNON WHERE CLASSID = '"&amp;SignonBase&amp;"';","")</f>
        <v/>
      </c>
    </row>
    <row r="1096" spans="1:1" ht="12.75" customHeight="1">
      <c r="A1096" s="1" t="str">
        <f>IF(AND(NOT(ISBLANK(DATA!A1094)),DATA!A1094&lt;&gt;DATA!A1093),"INSERT INTO SYSADM.PSAUTHSIGNON SELECT '"&amp;PSAUTHITEM_AU!$B$1 &amp; DATA!A1094&amp;", DAYOFWEEK, STARTTIME, ENDTIME FROM SYSADM.PSAUTHSIGNON WHERE CLASSID = '"&amp;SignonBase&amp;"';","")</f>
        <v/>
      </c>
    </row>
    <row r="1097" spans="1:1" ht="12.75" customHeight="1">
      <c r="A1097" s="1" t="str">
        <f>IF(AND(NOT(ISBLANK(DATA!A1095)),DATA!A1095&lt;&gt;DATA!A1094),"INSERT INTO SYSADM.PSAUTHSIGNON SELECT '"&amp;PSAUTHITEM_AU!$B$1 &amp; DATA!A1095&amp;", DAYOFWEEK, STARTTIME, ENDTIME FROM SYSADM.PSAUTHSIGNON WHERE CLASSID = '"&amp;SignonBase&amp;"';","")</f>
        <v/>
      </c>
    </row>
    <row r="1098" spans="1:1" ht="12.75" customHeight="1">
      <c r="A1098" s="1" t="str">
        <f>IF(AND(NOT(ISBLANK(DATA!A1096)),DATA!A1096&lt;&gt;DATA!A1095),"INSERT INTO SYSADM.PSAUTHSIGNON SELECT '"&amp;PSAUTHITEM_AU!$B$1 &amp; DATA!A1096&amp;", DAYOFWEEK, STARTTIME, ENDTIME FROM SYSADM.PSAUTHSIGNON WHERE CLASSID = '"&amp;SignonBase&amp;"';","")</f>
        <v/>
      </c>
    </row>
    <row r="1099" spans="1:1" ht="12.75" customHeight="1">
      <c r="A1099" s="1" t="str">
        <f>IF(AND(NOT(ISBLANK(DATA!A1097)),DATA!A1097&lt;&gt;DATA!A1096),"INSERT INTO SYSADM.PSAUTHSIGNON SELECT '"&amp;PSAUTHITEM_AU!$B$1 &amp; DATA!A1097&amp;", DAYOFWEEK, STARTTIME, ENDTIME FROM SYSADM.PSAUTHSIGNON WHERE CLASSID = '"&amp;SignonBase&amp;"';","")</f>
        <v/>
      </c>
    </row>
    <row r="1100" spans="1:1" ht="12.75" customHeight="1">
      <c r="A1100" s="1" t="str">
        <f>IF(AND(NOT(ISBLANK(DATA!A1098)),DATA!A1098&lt;&gt;DATA!A1097),"INSERT INTO SYSADM.PSAUTHSIGNON SELECT '"&amp;PSAUTHITEM_AU!$B$1 &amp; DATA!A1098&amp;", DAYOFWEEK, STARTTIME, ENDTIME FROM SYSADM.PSAUTHSIGNON WHERE CLASSID = '"&amp;SignonBase&amp;"';","")</f>
        <v/>
      </c>
    </row>
    <row r="1101" spans="1:1" ht="12.75" customHeight="1">
      <c r="A1101" s="1" t="str">
        <f>IF(AND(NOT(ISBLANK(DATA!A1099)),DATA!A1099&lt;&gt;DATA!A1098),"INSERT INTO SYSADM.PSAUTHSIGNON SELECT '"&amp;PSAUTHITEM_AU!$B$1 &amp; DATA!A1099&amp;", DAYOFWEEK, STARTTIME, ENDTIME FROM SYSADM.PSAUTHSIGNON WHERE CLASSID = '"&amp;SignonBase&amp;"';","")</f>
        <v/>
      </c>
    </row>
    <row r="1102" spans="1:1" ht="12.75" customHeight="1">
      <c r="A1102" s="1" t="str">
        <f>IF(AND(NOT(ISBLANK(DATA!A1100)),DATA!A1100&lt;&gt;DATA!A1099),"INSERT INTO SYSADM.PSAUTHSIGNON SELECT '"&amp;PSAUTHITEM_AU!$B$1 &amp; DATA!A1100&amp;", DAYOFWEEK, STARTTIME, ENDTIME FROM SYSADM.PSAUTHSIGNON WHERE CLASSID = '"&amp;SignonBase&amp;"';","")</f>
        <v/>
      </c>
    </row>
    <row r="1103" spans="1:1" ht="12.75" customHeight="1">
      <c r="A1103" s="1" t="str">
        <f>IF(AND(NOT(ISBLANK(DATA!A1101)),DATA!A1101&lt;&gt;DATA!A1100),"INSERT INTO SYSADM.PSAUTHSIGNON SELECT '"&amp;PSAUTHITEM_AU!$B$1 &amp; DATA!A1101&amp;", DAYOFWEEK, STARTTIME, ENDTIME FROM SYSADM.PSAUTHSIGNON WHERE CLASSID = '"&amp;SignonBase&amp;"';","")</f>
        <v/>
      </c>
    </row>
    <row r="1104" spans="1:1" ht="12.75" customHeight="1">
      <c r="A1104" s="1" t="str">
        <f>IF(AND(NOT(ISBLANK(DATA!A1102)),DATA!A1102&lt;&gt;DATA!A1101),"INSERT INTO SYSADM.PSAUTHSIGNON SELECT '"&amp;PSAUTHITEM_AU!$B$1 &amp; DATA!A1102&amp;", DAYOFWEEK, STARTTIME, ENDTIME FROM SYSADM.PSAUTHSIGNON WHERE CLASSID = '"&amp;SignonBase&amp;"';","")</f>
        <v/>
      </c>
    </row>
    <row r="1105" spans="1:1" ht="12.75" customHeight="1">
      <c r="A1105" s="1" t="str">
        <f>IF(AND(NOT(ISBLANK(DATA!A1103)),DATA!A1103&lt;&gt;DATA!A1102),"INSERT INTO SYSADM.PSAUTHSIGNON SELECT '"&amp;PSAUTHITEM_AU!$B$1 &amp; DATA!A1103&amp;", DAYOFWEEK, STARTTIME, ENDTIME FROM SYSADM.PSAUTHSIGNON WHERE CLASSID = '"&amp;SignonBase&amp;"';","")</f>
        <v/>
      </c>
    </row>
    <row r="1106" spans="1:1" ht="12.75" customHeight="1">
      <c r="A1106" s="1" t="str">
        <f>IF(AND(NOT(ISBLANK(DATA!A1104)),DATA!A1104&lt;&gt;DATA!A1103),"INSERT INTO SYSADM.PSAUTHSIGNON SELECT '"&amp;PSAUTHITEM_AU!$B$1 &amp; DATA!A1104&amp;", DAYOFWEEK, STARTTIME, ENDTIME FROM SYSADM.PSAUTHSIGNON WHERE CLASSID = '"&amp;SignonBase&amp;"';","")</f>
        <v/>
      </c>
    </row>
    <row r="1107" spans="1:1" ht="12.75" customHeight="1">
      <c r="A1107" s="1" t="str">
        <f>IF(AND(NOT(ISBLANK(DATA!A1105)),DATA!A1105&lt;&gt;DATA!A1104),"INSERT INTO SYSADM.PSAUTHSIGNON SELECT '"&amp;PSAUTHITEM_AU!$B$1 &amp; DATA!A1105&amp;", DAYOFWEEK, STARTTIME, ENDTIME FROM SYSADM.PSAUTHSIGNON WHERE CLASSID = '"&amp;SignonBase&amp;"';","")</f>
        <v/>
      </c>
    </row>
    <row r="1108" spans="1:1" ht="12.75" customHeight="1">
      <c r="A1108" s="1" t="str">
        <f>IF(AND(NOT(ISBLANK(DATA!A1106)),DATA!A1106&lt;&gt;DATA!A1105),"INSERT INTO SYSADM.PSAUTHSIGNON SELECT '"&amp;PSAUTHITEM_AU!$B$1 &amp; DATA!A1106&amp;", DAYOFWEEK, STARTTIME, ENDTIME FROM SYSADM.PSAUTHSIGNON WHERE CLASSID = '"&amp;SignonBase&amp;"';","")</f>
        <v/>
      </c>
    </row>
    <row r="1109" spans="1:1" ht="12.75" customHeight="1">
      <c r="A1109" s="1" t="str">
        <f>IF(AND(NOT(ISBLANK(DATA!A1107)),DATA!A1107&lt;&gt;DATA!A1106),"INSERT INTO SYSADM.PSAUTHSIGNON SELECT '"&amp;PSAUTHITEM_AU!$B$1 &amp; DATA!A1107&amp;", DAYOFWEEK, STARTTIME, ENDTIME FROM SYSADM.PSAUTHSIGNON WHERE CLASSID = '"&amp;SignonBase&amp;"';","")</f>
        <v/>
      </c>
    </row>
    <row r="1110" spans="1:1" ht="12.75" customHeight="1">
      <c r="A1110" s="1" t="str">
        <f>IF(AND(NOT(ISBLANK(DATA!A1108)),DATA!A1108&lt;&gt;DATA!A1107),"INSERT INTO SYSADM.PSAUTHSIGNON SELECT '"&amp;PSAUTHITEM_AU!$B$1 &amp; DATA!A1108&amp;", DAYOFWEEK, STARTTIME, ENDTIME FROM SYSADM.PSAUTHSIGNON WHERE CLASSID = '"&amp;SignonBase&amp;"';","")</f>
        <v/>
      </c>
    </row>
    <row r="1111" spans="1:1" ht="12.75" customHeight="1">
      <c r="A1111" s="1" t="str">
        <f>IF(AND(NOT(ISBLANK(DATA!A1109)),DATA!A1109&lt;&gt;DATA!A1108),"INSERT INTO SYSADM.PSAUTHSIGNON SELECT '"&amp;PSAUTHITEM_AU!$B$1 &amp; DATA!A1109&amp;", DAYOFWEEK, STARTTIME, ENDTIME FROM SYSADM.PSAUTHSIGNON WHERE CLASSID = '"&amp;SignonBase&amp;"';","")</f>
        <v/>
      </c>
    </row>
    <row r="1112" spans="1:1" ht="12.75" customHeight="1">
      <c r="A1112" s="1" t="str">
        <f>IF(AND(NOT(ISBLANK(DATA!A1110)),DATA!A1110&lt;&gt;DATA!A1109),"INSERT INTO SYSADM.PSAUTHSIGNON SELECT '"&amp;PSAUTHITEM_AU!$B$1 &amp; DATA!A1110&amp;", DAYOFWEEK, STARTTIME, ENDTIME FROM SYSADM.PSAUTHSIGNON WHERE CLASSID = '"&amp;SignonBase&amp;"';","")</f>
        <v/>
      </c>
    </row>
    <row r="1113" spans="1:1" ht="12.75" customHeight="1">
      <c r="A1113" s="1" t="str">
        <f>IF(AND(NOT(ISBLANK(DATA!A1111)),DATA!A1111&lt;&gt;DATA!A1110),"INSERT INTO SYSADM.PSAUTHSIGNON SELECT '"&amp;PSAUTHITEM_AU!$B$1 &amp; DATA!A1111&amp;", DAYOFWEEK, STARTTIME, ENDTIME FROM SYSADM.PSAUTHSIGNON WHERE CLASSID = '"&amp;SignonBase&amp;"';","")</f>
        <v/>
      </c>
    </row>
    <row r="1114" spans="1:1" ht="12.75" customHeight="1">
      <c r="A1114" s="1" t="str">
        <f>IF(AND(NOT(ISBLANK(DATA!A1112)),DATA!A1112&lt;&gt;DATA!A1111),"INSERT INTO SYSADM.PSAUTHSIGNON SELECT '"&amp;PSAUTHITEM_AU!$B$1 &amp; DATA!A1112&amp;", DAYOFWEEK, STARTTIME, ENDTIME FROM SYSADM.PSAUTHSIGNON WHERE CLASSID = '"&amp;SignonBase&amp;"';","")</f>
        <v/>
      </c>
    </row>
    <row r="1115" spans="1:1" ht="12.75" customHeight="1">
      <c r="A1115" s="1" t="str">
        <f>IF(AND(NOT(ISBLANK(DATA!A1113)),DATA!A1113&lt;&gt;DATA!A1112),"INSERT INTO SYSADM.PSAUTHSIGNON SELECT '"&amp;PSAUTHITEM_AU!$B$1 &amp; DATA!A1113&amp;", DAYOFWEEK, STARTTIME, ENDTIME FROM SYSADM.PSAUTHSIGNON WHERE CLASSID = '"&amp;SignonBase&amp;"';","")</f>
        <v/>
      </c>
    </row>
    <row r="1116" spans="1:1" ht="12.75" customHeight="1">
      <c r="A1116" s="1" t="str">
        <f>IF(AND(NOT(ISBLANK(DATA!A1114)),DATA!A1114&lt;&gt;DATA!A1113),"INSERT INTO SYSADM.PSAUTHSIGNON SELECT '"&amp;PSAUTHITEM_AU!$B$1 &amp; DATA!A1114&amp;", DAYOFWEEK, STARTTIME, ENDTIME FROM SYSADM.PSAUTHSIGNON WHERE CLASSID = '"&amp;SignonBase&amp;"';","")</f>
        <v/>
      </c>
    </row>
    <row r="1117" spans="1:1" ht="12.75" customHeight="1">
      <c r="A1117" s="1" t="str">
        <f>IF(AND(NOT(ISBLANK(DATA!A1115)),DATA!A1115&lt;&gt;DATA!A1114),"INSERT INTO SYSADM.PSAUTHSIGNON SELECT '"&amp;PSAUTHITEM_AU!$B$1 &amp; DATA!A1115&amp;", DAYOFWEEK, STARTTIME, ENDTIME FROM SYSADM.PSAUTHSIGNON WHERE CLASSID = '"&amp;SignonBase&amp;"';","")</f>
        <v/>
      </c>
    </row>
    <row r="1118" spans="1:1" ht="12.75" customHeight="1">
      <c r="A1118" s="1" t="str">
        <f>IF(AND(NOT(ISBLANK(DATA!A1116)),DATA!A1116&lt;&gt;DATA!A1115),"INSERT INTO SYSADM.PSAUTHSIGNON SELECT '"&amp;PSAUTHITEM_AU!$B$1 &amp; DATA!A1116&amp;", DAYOFWEEK, STARTTIME, ENDTIME FROM SYSADM.PSAUTHSIGNON WHERE CLASSID = '"&amp;SignonBase&amp;"';","")</f>
        <v/>
      </c>
    </row>
    <row r="1119" spans="1:1" ht="12.75" customHeight="1">
      <c r="A1119" s="1" t="str">
        <f>IF(AND(NOT(ISBLANK(DATA!A1117)),DATA!A1117&lt;&gt;DATA!A1116),"INSERT INTO SYSADM.PSAUTHSIGNON SELECT '"&amp;PSAUTHITEM_AU!$B$1 &amp; DATA!A1117&amp;", DAYOFWEEK, STARTTIME, ENDTIME FROM SYSADM.PSAUTHSIGNON WHERE CLASSID = '"&amp;SignonBase&amp;"';","")</f>
        <v/>
      </c>
    </row>
    <row r="1120" spans="1:1" ht="12.75" customHeight="1">
      <c r="A1120" s="1" t="str">
        <f>IF(AND(NOT(ISBLANK(DATA!A1118)),DATA!A1118&lt;&gt;DATA!A1117),"INSERT INTO SYSADM.PSAUTHSIGNON SELECT '"&amp;PSAUTHITEM_AU!$B$1 &amp; DATA!A1118&amp;", DAYOFWEEK, STARTTIME, ENDTIME FROM SYSADM.PSAUTHSIGNON WHERE CLASSID = '"&amp;SignonBase&amp;"';","")</f>
        <v/>
      </c>
    </row>
    <row r="1121" spans="1:1" ht="12.75" customHeight="1">
      <c r="A1121" s="1" t="str">
        <f>IF(AND(NOT(ISBLANK(DATA!A1119)),DATA!A1119&lt;&gt;DATA!A1118),"INSERT INTO SYSADM.PSAUTHSIGNON SELECT '"&amp;PSAUTHITEM_AU!$B$1 &amp; DATA!A1119&amp;", DAYOFWEEK, STARTTIME, ENDTIME FROM SYSADM.PSAUTHSIGNON WHERE CLASSID = '"&amp;SignonBase&amp;"';","")</f>
        <v/>
      </c>
    </row>
    <row r="1122" spans="1:1" ht="12.75" customHeight="1">
      <c r="A1122" s="1" t="str">
        <f>IF(AND(NOT(ISBLANK(DATA!A1120)),DATA!A1120&lt;&gt;DATA!A1119),"INSERT INTO SYSADM.PSAUTHSIGNON SELECT '"&amp;PSAUTHITEM_AU!$B$1 &amp; DATA!A1120&amp;", DAYOFWEEK, STARTTIME, ENDTIME FROM SYSADM.PSAUTHSIGNON WHERE CLASSID = '"&amp;SignonBase&amp;"';","")</f>
        <v/>
      </c>
    </row>
    <row r="1123" spans="1:1" ht="12.75" customHeight="1">
      <c r="A1123" s="1" t="str">
        <f>IF(AND(NOT(ISBLANK(DATA!A1121)),DATA!A1121&lt;&gt;DATA!A1120),"INSERT INTO SYSADM.PSAUTHSIGNON SELECT '"&amp;PSAUTHITEM_AU!$B$1 &amp; DATA!A1121&amp;", DAYOFWEEK, STARTTIME, ENDTIME FROM SYSADM.PSAUTHSIGNON WHERE CLASSID = '"&amp;SignonBase&amp;"';","")</f>
        <v/>
      </c>
    </row>
    <row r="1124" spans="1:1" ht="12.75" customHeight="1">
      <c r="A1124" s="1" t="str">
        <f>IF(AND(NOT(ISBLANK(DATA!A1122)),DATA!A1122&lt;&gt;DATA!A1121),"INSERT INTO SYSADM.PSAUTHSIGNON SELECT '"&amp;PSAUTHITEM_AU!$B$1 &amp; DATA!A1122&amp;", DAYOFWEEK, STARTTIME, ENDTIME FROM SYSADM.PSAUTHSIGNON WHERE CLASSID = '"&amp;SignonBase&amp;"';","")</f>
        <v/>
      </c>
    </row>
    <row r="1125" spans="1:1" ht="12.75" customHeight="1">
      <c r="A1125" s="1" t="str">
        <f>IF(AND(NOT(ISBLANK(DATA!A1123)),DATA!A1123&lt;&gt;DATA!A1122),"INSERT INTO SYSADM.PSAUTHSIGNON SELECT '"&amp;PSAUTHITEM_AU!$B$1 &amp; DATA!A1123&amp;", DAYOFWEEK, STARTTIME, ENDTIME FROM SYSADM.PSAUTHSIGNON WHERE CLASSID = '"&amp;SignonBase&amp;"';","")</f>
        <v/>
      </c>
    </row>
    <row r="1126" spans="1:1" ht="12.75" customHeight="1">
      <c r="A1126" s="1" t="str">
        <f>IF(AND(NOT(ISBLANK(DATA!A1124)),DATA!A1124&lt;&gt;DATA!A1123),"INSERT INTO SYSADM.PSAUTHSIGNON SELECT '"&amp;PSAUTHITEM_AU!$B$1 &amp; DATA!A1124&amp;", DAYOFWEEK, STARTTIME, ENDTIME FROM SYSADM.PSAUTHSIGNON WHERE CLASSID = '"&amp;SignonBase&amp;"';","")</f>
        <v/>
      </c>
    </row>
    <row r="1127" spans="1:1" ht="12.75" customHeight="1">
      <c r="A1127" s="1" t="str">
        <f>IF(AND(NOT(ISBLANK(DATA!A1125)),DATA!A1125&lt;&gt;DATA!A1124),"INSERT INTO SYSADM.PSAUTHSIGNON SELECT '"&amp;PSAUTHITEM_AU!$B$1 &amp; DATA!A1125&amp;", DAYOFWEEK, STARTTIME, ENDTIME FROM SYSADM.PSAUTHSIGNON WHERE CLASSID = '"&amp;SignonBase&amp;"';","")</f>
        <v/>
      </c>
    </row>
    <row r="1128" spans="1:1" ht="12.75" customHeight="1">
      <c r="A1128" s="1" t="str">
        <f>IF(AND(NOT(ISBLANK(DATA!A1126)),DATA!A1126&lt;&gt;DATA!A1125),"INSERT INTO SYSADM.PSAUTHSIGNON SELECT '"&amp;PSAUTHITEM_AU!$B$1 &amp; DATA!A1126&amp;", DAYOFWEEK, STARTTIME, ENDTIME FROM SYSADM.PSAUTHSIGNON WHERE CLASSID = '"&amp;SignonBase&amp;"';","")</f>
        <v/>
      </c>
    </row>
    <row r="1129" spans="1:1" ht="12.75" customHeight="1">
      <c r="A1129" s="1" t="str">
        <f>IF(AND(NOT(ISBLANK(DATA!A1127)),DATA!A1127&lt;&gt;DATA!A1126),"INSERT INTO SYSADM.PSAUTHSIGNON SELECT '"&amp;PSAUTHITEM_AU!$B$1 &amp; DATA!A1127&amp;", DAYOFWEEK, STARTTIME, ENDTIME FROM SYSADM.PSAUTHSIGNON WHERE CLASSID = '"&amp;SignonBase&amp;"';","")</f>
        <v/>
      </c>
    </row>
    <row r="1130" spans="1:1" ht="12.75" customHeight="1">
      <c r="A1130" s="1" t="str">
        <f>IF(AND(NOT(ISBLANK(DATA!A1128)),DATA!A1128&lt;&gt;DATA!A1127),"INSERT INTO SYSADM.PSAUTHSIGNON SELECT '"&amp;PSAUTHITEM_AU!$B$1 &amp; DATA!A1128&amp;", DAYOFWEEK, STARTTIME, ENDTIME FROM SYSADM.PSAUTHSIGNON WHERE CLASSID = '"&amp;SignonBase&amp;"';","")</f>
        <v/>
      </c>
    </row>
    <row r="1131" spans="1:1" ht="12.75" customHeight="1">
      <c r="A1131" s="1" t="str">
        <f>IF(AND(NOT(ISBLANK(DATA!A1129)),DATA!A1129&lt;&gt;DATA!A1128),"INSERT INTO SYSADM.PSAUTHSIGNON SELECT '"&amp;PSAUTHITEM_AU!$B$1 &amp; DATA!A1129&amp;", DAYOFWEEK, STARTTIME, ENDTIME FROM SYSADM.PSAUTHSIGNON WHERE CLASSID = '"&amp;SignonBase&amp;"';","")</f>
        <v/>
      </c>
    </row>
    <row r="1132" spans="1:1" ht="12.75" customHeight="1">
      <c r="A1132" s="1" t="str">
        <f>IF(AND(NOT(ISBLANK(DATA!A1130)),DATA!A1130&lt;&gt;DATA!A1129),"INSERT INTO SYSADM.PSAUTHSIGNON SELECT '"&amp;PSAUTHITEM_AU!$B$1 &amp; DATA!A1130&amp;", DAYOFWEEK, STARTTIME, ENDTIME FROM SYSADM.PSAUTHSIGNON WHERE CLASSID = '"&amp;SignonBase&amp;"';","")</f>
        <v/>
      </c>
    </row>
    <row r="1133" spans="1:1" ht="12.75" customHeight="1">
      <c r="A1133" s="1" t="str">
        <f>IF(AND(NOT(ISBLANK(DATA!A1131)),DATA!A1131&lt;&gt;DATA!A1130),"INSERT INTO SYSADM.PSAUTHSIGNON SELECT '"&amp;PSAUTHITEM_AU!$B$1 &amp; DATA!A1131&amp;", DAYOFWEEK, STARTTIME, ENDTIME FROM SYSADM.PSAUTHSIGNON WHERE CLASSID = '"&amp;SignonBase&amp;"';","")</f>
        <v/>
      </c>
    </row>
    <row r="1134" spans="1:1" ht="12.75" customHeight="1">
      <c r="A1134" s="1" t="str">
        <f>IF(AND(NOT(ISBLANK(DATA!A1132)),DATA!A1132&lt;&gt;DATA!A1131),"INSERT INTO SYSADM.PSAUTHSIGNON SELECT '"&amp;PSAUTHITEM_AU!$B$1 &amp; DATA!A1132&amp;", DAYOFWEEK, STARTTIME, ENDTIME FROM SYSADM.PSAUTHSIGNON WHERE CLASSID = '"&amp;SignonBase&amp;"';","")</f>
        <v/>
      </c>
    </row>
    <row r="1135" spans="1:1" ht="12.75" customHeight="1">
      <c r="A1135" s="1" t="str">
        <f>IF(AND(NOT(ISBLANK(DATA!A1133)),DATA!A1133&lt;&gt;DATA!A1132),"INSERT INTO SYSADM.PSAUTHSIGNON SELECT '"&amp;PSAUTHITEM_AU!$B$1 &amp; DATA!A1133&amp;", DAYOFWEEK, STARTTIME, ENDTIME FROM SYSADM.PSAUTHSIGNON WHERE CLASSID = '"&amp;SignonBase&amp;"';","")</f>
        <v/>
      </c>
    </row>
    <row r="1136" spans="1:1" ht="12.75" customHeight="1">
      <c r="A1136" s="1" t="str">
        <f>IF(AND(NOT(ISBLANK(DATA!A1134)),DATA!A1134&lt;&gt;DATA!A1133),"INSERT INTO SYSADM.PSAUTHSIGNON SELECT '"&amp;PSAUTHITEM_AU!$B$1 &amp; DATA!A1134&amp;", DAYOFWEEK, STARTTIME, ENDTIME FROM SYSADM.PSAUTHSIGNON WHERE CLASSID = '"&amp;SignonBase&amp;"';","")</f>
        <v/>
      </c>
    </row>
    <row r="1137" spans="1:1" ht="12.75" customHeight="1">
      <c r="A1137" s="1" t="str">
        <f>IF(AND(NOT(ISBLANK(DATA!A1135)),DATA!A1135&lt;&gt;DATA!A1134),"INSERT INTO SYSADM.PSAUTHSIGNON SELECT '"&amp;PSAUTHITEM_AU!$B$1 &amp; DATA!A1135&amp;", DAYOFWEEK, STARTTIME, ENDTIME FROM SYSADM.PSAUTHSIGNON WHERE CLASSID = '"&amp;SignonBase&amp;"';","")</f>
        <v/>
      </c>
    </row>
    <row r="1138" spans="1:1" ht="12.75" customHeight="1">
      <c r="A1138" s="1" t="str">
        <f>IF(AND(NOT(ISBLANK(DATA!A1136)),DATA!A1136&lt;&gt;DATA!A1135),"INSERT INTO SYSADM.PSAUTHSIGNON SELECT '"&amp;PSAUTHITEM_AU!$B$1 &amp; DATA!A1136&amp;", DAYOFWEEK, STARTTIME, ENDTIME FROM SYSADM.PSAUTHSIGNON WHERE CLASSID = '"&amp;SignonBase&amp;"';","")</f>
        <v/>
      </c>
    </row>
    <row r="1139" spans="1:1" ht="12.75" customHeight="1">
      <c r="A1139" s="1" t="str">
        <f>IF(AND(NOT(ISBLANK(DATA!A1137)),DATA!A1137&lt;&gt;DATA!A1136),"INSERT INTO SYSADM.PSAUTHSIGNON SELECT '"&amp;PSAUTHITEM_AU!$B$1 &amp; DATA!A1137&amp;", DAYOFWEEK, STARTTIME, ENDTIME FROM SYSADM.PSAUTHSIGNON WHERE CLASSID = '"&amp;SignonBase&amp;"';","")</f>
        <v/>
      </c>
    </row>
    <row r="1140" spans="1:1" ht="12.75" customHeight="1">
      <c r="A1140" s="1" t="str">
        <f>IF(AND(NOT(ISBLANK(DATA!A1138)),DATA!A1138&lt;&gt;DATA!A1137),"INSERT INTO SYSADM.PSAUTHSIGNON SELECT '"&amp;PSAUTHITEM_AU!$B$1 &amp; DATA!A1138&amp;", DAYOFWEEK, STARTTIME, ENDTIME FROM SYSADM.PSAUTHSIGNON WHERE CLASSID = '"&amp;SignonBase&amp;"';","")</f>
        <v/>
      </c>
    </row>
    <row r="1141" spans="1:1" ht="12.75" customHeight="1">
      <c r="A1141" s="1" t="str">
        <f>IF(AND(NOT(ISBLANK(DATA!A1139)),DATA!A1139&lt;&gt;DATA!A1138),"INSERT INTO SYSADM.PSAUTHSIGNON SELECT '"&amp;PSAUTHITEM_AU!$B$1 &amp; DATA!A1139&amp;", DAYOFWEEK, STARTTIME, ENDTIME FROM SYSADM.PSAUTHSIGNON WHERE CLASSID = '"&amp;SignonBase&amp;"';","")</f>
        <v/>
      </c>
    </row>
    <row r="1142" spans="1:1" ht="12.75" customHeight="1">
      <c r="A1142" s="1" t="str">
        <f>IF(AND(NOT(ISBLANK(DATA!A1140)),DATA!A1140&lt;&gt;DATA!A1139),"INSERT INTO SYSADM.PSAUTHSIGNON SELECT '"&amp;PSAUTHITEM_AU!$B$1 &amp; DATA!A1140&amp;", DAYOFWEEK, STARTTIME, ENDTIME FROM SYSADM.PSAUTHSIGNON WHERE CLASSID = '"&amp;SignonBase&amp;"';","")</f>
        <v/>
      </c>
    </row>
    <row r="1143" spans="1:1" ht="12.75" customHeight="1">
      <c r="A1143" s="1" t="str">
        <f>IF(AND(NOT(ISBLANK(DATA!A1141)),DATA!A1141&lt;&gt;DATA!A1140),"INSERT INTO SYSADM.PSAUTHSIGNON SELECT '"&amp;PSAUTHITEM_AU!$B$1 &amp; DATA!A1141&amp;", DAYOFWEEK, STARTTIME, ENDTIME FROM SYSADM.PSAUTHSIGNON WHERE CLASSID = '"&amp;SignonBase&amp;"';","")</f>
        <v/>
      </c>
    </row>
    <row r="1144" spans="1:1" ht="12.75" customHeight="1">
      <c r="A1144" s="1" t="str">
        <f>IF(AND(NOT(ISBLANK(DATA!A1142)),DATA!A1142&lt;&gt;DATA!A1141),"INSERT INTO SYSADM.PSAUTHSIGNON SELECT '"&amp;PSAUTHITEM_AU!$B$1 &amp; DATA!A1142&amp;", DAYOFWEEK, STARTTIME, ENDTIME FROM SYSADM.PSAUTHSIGNON WHERE CLASSID = '"&amp;SignonBase&amp;"';","")</f>
        <v/>
      </c>
    </row>
    <row r="1145" spans="1:1" ht="12.75" customHeight="1">
      <c r="A1145" s="1" t="str">
        <f>IF(AND(NOT(ISBLANK(DATA!A1143)),DATA!A1143&lt;&gt;DATA!A1142),"INSERT INTO SYSADM.PSAUTHSIGNON SELECT '"&amp;PSAUTHITEM_AU!$B$1 &amp; DATA!A1143&amp;", DAYOFWEEK, STARTTIME, ENDTIME FROM SYSADM.PSAUTHSIGNON WHERE CLASSID = '"&amp;SignonBase&amp;"';","")</f>
        <v/>
      </c>
    </row>
    <row r="1146" spans="1:1" ht="12.75" customHeight="1">
      <c r="A1146" s="1" t="str">
        <f>IF(AND(NOT(ISBLANK(DATA!A1144)),DATA!A1144&lt;&gt;DATA!A1143),"INSERT INTO SYSADM.PSAUTHSIGNON SELECT '"&amp;PSAUTHITEM_AU!$B$1 &amp; DATA!A1144&amp;", DAYOFWEEK, STARTTIME, ENDTIME FROM SYSADM.PSAUTHSIGNON WHERE CLASSID = '"&amp;SignonBase&amp;"';","")</f>
        <v/>
      </c>
    </row>
    <row r="1147" spans="1:1" ht="12.75" customHeight="1">
      <c r="A1147" s="1" t="str">
        <f>IF(AND(NOT(ISBLANK(DATA!A1145)),DATA!A1145&lt;&gt;DATA!A1144),"INSERT INTO SYSADM.PSAUTHSIGNON SELECT '"&amp;PSAUTHITEM_AU!$B$1 &amp; DATA!A1145&amp;", DAYOFWEEK, STARTTIME, ENDTIME FROM SYSADM.PSAUTHSIGNON WHERE CLASSID = '"&amp;SignonBase&amp;"';","")</f>
        <v/>
      </c>
    </row>
    <row r="1148" spans="1:1" ht="12.75" customHeight="1">
      <c r="A1148" s="1" t="str">
        <f>IF(AND(NOT(ISBLANK(DATA!A1146)),DATA!A1146&lt;&gt;DATA!A1145),"INSERT INTO SYSADM.PSAUTHSIGNON SELECT '"&amp;PSAUTHITEM_AU!$B$1 &amp; DATA!A1146&amp;", DAYOFWEEK, STARTTIME, ENDTIME FROM SYSADM.PSAUTHSIGNON WHERE CLASSID = '"&amp;SignonBase&amp;"';","")</f>
        <v/>
      </c>
    </row>
    <row r="1149" spans="1:1" ht="12.75" customHeight="1">
      <c r="A1149" s="1" t="str">
        <f>IF(AND(NOT(ISBLANK(DATA!A1147)),DATA!A1147&lt;&gt;DATA!A1146),"INSERT INTO SYSADM.PSAUTHSIGNON SELECT '"&amp;PSAUTHITEM_AU!$B$1 &amp; DATA!A1147&amp;", DAYOFWEEK, STARTTIME, ENDTIME FROM SYSADM.PSAUTHSIGNON WHERE CLASSID = '"&amp;SignonBase&amp;"';","")</f>
        <v/>
      </c>
    </row>
    <row r="1150" spans="1:1" ht="12.75" customHeight="1">
      <c r="A1150" s="1" t="str">
        <f>IF(AND(NOT(ISBLANK(DATA!A1148)),DATA!A1148&lt;&gt;DATA!A1147),"INSERT INTO SYSADM.PSAUTHSIGNON SELECT '"&amp;PSAUTHITEM_AU!$B$1 &amp; DATA!A1148&amp;", DAYOFWEEK, STARTTIME, ENDTIME FROM SYSADM.PSAUTHSIGNON WHERE CLASSID = '"&amp;SignonBase&amp;"';","")</f>
        <v/>
      </c>
    </row>
    <row r="1151" spans="1:1" ht="12.75" customHeight="1">
      <c r="A1151" s="1" t="str">
        <f>IF(AND(NOT(ISBLANK(DATA!A1149)),DATA!A1149&lt;&gt;DATA!A1148),"INSERT INTO SYSADM.PSAUTHSIGNON SELECT '"&amp;PSAUTHITEM_AU!$B$1 &amp; DATA!A1149&amp;", DAYOFWEEK, STARTTIME, ENDTIME FROM SYSADM.PSAUTHSIGNON WHERE CLASSID = '"&amp;SignonBase&amp;"';","")</f>
        <v/>
      </c>
    </row>
    <row r="1152" spans="1:1" ht="12.75" customHeight="1">
      <c r="A1152" s="1" t="str">
        <f>IF(AND(NOT(ISBLANK(DATA!A1150)),DATA!A1150&lt;&gt;DATA!A1149),"INSERT INTO SYSADM.PSAUTHSIGNON SELECT '"&amp;PSAUTHITEM_AU!$B$1 &amp; DATA!A1150&amp;", DAYOFWEEK, STARTTIME, ENDTIME FROM SYSADM.PSAUTHSIGNON WHERE CLASSID = '"&amp;SignonBase&amp;"';","")</f>
        <v/>
      </c>
    </row>
    <row r="1153" spans="1:1" ht="12.75" customHeight="1">
      <c r="A1153" s="1" t="str">
        <f>IF(AND(NOT(ISBLANK(DATA!A1151)),DATA!A1151&lt;&gt;DATA!A1150),"INSERT INTO SYSADM.PSAUTHSIGNON SELECT '"&amp;PSAUTHITEM_AU!$B$1 &amp; DATA!A1151&amp;", DAYOFWEEK, STARTTIME, ENDTIME FROM SYSADM.PSAUTHSIGNON WHERE CLASSID = '"&amp;SignonBase&amp;"';","")</f>
        <v/>
      </c>
    </row>
    <row r="1154" spans="1:1" ht="12.75" customHeight="1">
      <c r="A1154" s="1" t="str">
        <f>IF(AND(NOT(ISBLANK(DATA!A1152)),DATA!A1152&lt;&gt;DATA!A1151),"INSERT INTO SYSADM.PSAUTHSIGNON SELECT '"&amp;PSAUTHITEM_AU!$B$1 &amp; DATA!A1152&amp;", DAYOFWEEK, STARTTIME, ENDTIME FROM SYSADM.PSAUTHSIGNON WHERE CLASSID = '"&amp;SignonBase&amp;"';","")</f>
        <v/>
      </c>
    </row>
    <row r="1155" spans="1:1" ht="12.75" customHeight="1">
      <c r="A1155" s="1" t="str">
        <f>IF(AND(NOT(ISBLANK(DATA!A1153)),DATA!A1153&lt;&gt;DATA!A1152),"INSERT INTO SYSADM.PSAUTHSIGNON SELECT '"&amp;PSAUTHITEM_AU!$B$1 &amp; DATA!A1153&amp;", DAYOFWEEK, STARTTIME, ENDTIME FROM SYSADM.PSAUTHSIGNON WHERE CLASSID = '"&amp;SignonBase&amp;"';","")</f>
        <v/>
      </c>
    </row>
    <row r="1156" spans="1:1" ht="12.75" customHeight="1">
      <c r="A1156" s="1" t="str">
        <f>IF(AND(NOT(ISBLANK(DATA!A1154)),DATA!A1154&lt;&gt;DATA!A1153),"INSERT INTO SYSADM.PSAUTHSIGNON SELECT '"&amp;PSAUTHITEM_AU!$B$1 &amp; DATA!A1154&amp;", DAYOFWEEK, STARTTIME, ENDTIME FROM SYSADM.PSAUTHSIGNON WHERE CLASSID = '"&amp;SignonBase&amp;"';","")</f>
        <v/>
      </c>
    </row>
    <row r="1157" spans="1:1" ht="12.75" customHeight="1">
      <c r="A1157" s="1" t="str">
        <f>IF(AND(NOT(ISBLANK(DATA!A1155)),DATA!A1155&lt;&gt;DATA!A1154),"INSERT INTO SYSADM.PSAUTHSIGNON SELECT '"&amp;PSAUTHITEM_AU!$B$1 &amp; DATA!A1155&amp;", DAYOFWEEK, STARTTIME, ENDTIME FROM SYSADM.PSAUTHSIGNON WHERE CLASSID = '"&amp;SignonBase&amp;"';","")</f>
        <v/>
      </c>
    </row>
    <row r="1158" spans="1:1" ht="12.75" customHeight="1">
      <c r="A1158" s="1" t="str">
        <f>IF(AND(NOT(ISBLANK(DATA!A1156)),DATA!A1156&lt;&gt;DATA!A1155),"INSERT INTO SYSADM.PSAUTHSIGNON SELECT '"&amp;PSAUTHITEM_AU!$B$1 &amp; DATA!A1156&amp;", DAYOFWEEK, STARTTIME, ENDTIME FROM SYSADM.PSAUTHSIGNON WHERE CLASSID = '"&amp;SignonBase&amp;"';","")</f>
        <v/>
      </c>
    </row>
    <row r="1159" spans="1:1" ht="12.75" customHeight="1">
      <c r="A1159" s="1" t="str">
        <f>IF(AND(NOT(ISBLANK(DATA!A1157)),DATA!A1157&lt;&gt;DATA!A1156),"INSERT INTO SYSADM.PSAUTHSIGNON SELECT '"&amp;PSAUTHITEM_AU!$B$1 &amp; DATA!A1157&amp;", DAYOFWEEK, STARTTIME, ENDTIME FROM SYSADM.PSAUTHSIGNON WHERE CLASSID = '"&amp;SignonBase&amp;"';","")</f>
        <v/>
      </c>
    </row>
    <row r="1160" spans="1:1" ht="12.75" customHeight="1">
      <c r="A1160" s="1" t="str">
        <f>IF(AND(NOT(ISBLANK(DATA!A1158)),DATA!A1158&lt;&gt;DATA!A1157),"INSERT INTO SYSADM.PSAUTHSIGNON SELECT '"&amp;PSAUTHITEM_AU!$B$1 &amp; DATA!A1158&amp;", DAYOFWEEK, STARTTIME, ENDTIME FROM SYSADM.PSAUTHSIGNON WHERE CLASSID = '"&amp;SignonBase&amp;"';","")</f>
        <v/>
      </c>
    </row>
    <row r="1161" spans="1:1" ht="12.75" customHeight="1">
      <c r="A1161" s="1" t="str">
        <f>IF(AND(NOT(ISBLANK(DATA!A1159)),DATA!A1159&lt;&gt;DATA!A1158),"INSERT INTO SYSADM.PSAUTHSIGNON SELECT '"&amp;PSAUTHITEM_AU!$B$1 &amp; DATA!A1159&amp;", DAYOFWEEK, STARTTIME, ENDTIME FROM SYSADM.PSAUTHSIGNON WHERE CLASSID = '"&amp;SignonBase&amp;"';","")</f>
        <v/>
      </c>
    </row>
    <row r="1162" spans="1:1" ht="12.75" customHeight="1">
      <c r="A1162" s="1" t="str">
        <f>IF(AND(NOT(ISBLANK(DATA!A1160)),DATA!A1160&lt;&gt;DATA!A1159),"INSERT INTO SYSADM.PSAUTHSIGNON SELECT '"&amp;PSAUTHITEM_AU!$B$1 &amp; DATA!A1160&amp;", DAYOFWEEK, STARTTIME, ENDTIME FROM SYSADM.PSAUTHSIGNON WHERE CLASSID = '"&amp;SignonBase&amp;"';","")</f>
        <v/>
      </c>
    </row>
    <row r="1163" spans="1:1" ht="12.75" customHeight="1">
      <c r="A1163" s="1" t="str">
        <f>IF(AND(NOT(ISBLANK(DATA!A1161)),DATA!A1161&lt;&gt;DATA!A1160),"INSERT INTO SYSADM.PSAUTHSIGNON SELECT '"&amp;PSAUTHITEM_AU!$B$1 &amp; DATA!A1161&amp;", DAYOFWEEK, STARTTIME, ENDTIME FROM SYSADM.PSAUTHSIGNON WHERE CLASSID = '"&amp;SignonBase&amp;"';","")</f>
        <v/>
      </c>
    </row>
    <row r="1164" spans="1:1" ht="12.75" customHeight="1">
      <c r="A1164" s="1" t="str">
        <f>IF(AND(NOT(ISBLANK(DATA!A1162)),DATA!A1162&lt;&gt;DATA!A1161),"INSERT INTO SYSADM.PSAUTHSIGNON SELECT '"&amp;PSAUTHITEM_AU!$B$1 &amp; DATA!A1162&amp;", DAYOFWEEK, STARTTIME, ENDTIME FROM SYSADM.PSAUTHSIGNON WHERE CLASSID = '"&amp;SignonBase&amp;"';","")</f>
        <v/>
      </c>
    </row>
    <row r="1165" spans="1:1" ht="12.75" customHeight="1">
      <c r="A1165" s="1" t="str">
        <f>IF(AND(NOT(ISBLANK(DATA!A1163)),DATA!A1163&lt;&gt;DATA!A1162),"INSERT INTO SYSADM.PSAUTHSIGNON SELECT '"&amp;PSAUTHITEM_AU!$B$1 &amp; DATA!A1163&amp;", DAYOFWEEK, STARTTIME, ENDTIME FROM SYSADM.PSAUTHSIGNON WHERE CLASSID = '"&amp;SignonBase&amp;"';","")</f>
        <v/>
      </c>
    </row>
    <row r="1166" spans="1:1" ht="12.75" customHeight="1">
      <c r="A1166" s="1" t="str">
        <f>IF(AND(NOT(ISBLANK(DATA!A1164)),DATA!A1164&lt;&gt;DATA!A1163),"INSERT INTO SYSADM.PSAUTHSIGNON SELECT '"&amp;PSAUTHITEM_AU!$B$1 &amp; DATA!A1164&amp;", DAYOFWEEK, STARTTIME, ENDTIME FROM SYSADM.PSAUTHSIGNON WHERE CLASSID = '"&amp;SignonBase&amp;"';","")</f>
        <v/>
      </c>
    </row>
    <row r="1167" spans="1:1" ht="12.75" customHeight="1">
      <c r="A1167" s="1" t="str">
        <f>IF(AND(NOT(ISBLANK(DATA!A1165)),DATA!A1165&lt;&gt;DATA!A1164),"INSERT INTO SYSADM.PSAUTHSIGNON SELECT '"&amp;PSAUTHITEM_AU!$B$1 &amp; DATA!A1165&amp;", DAYOFWEEK, STARTTIME, ENDTIME FROM SYSADM.PSAUTHSIGNON WHERE CLASSID = '"&amp;SignonBase&amp;"';","")</f>
        <v/>
      </c>
    </row>
    <row r="1168" spans="1:1" ht="12.75" customHeight="1">
      <c r="A1168" s="1" t="str">
        <f>IF(AND(NOT(ISBLANK(DATA!A1166)),DATA!A1166&lt;&gt;DATA!A1165),"INSERT INTO SYSADM.PSAUTHSIGNON SELECT '"&amp;PSAUTHITEM_AU!$B$1 &amp; DATA!A1166&amp;", DAYOFWEEK, STARTTIME, ENDTIME FROM SYSADM.PSAUTHSIGNON WHERE CLASSID = '"&amp;SignonBase&amp;"';","")</f>
        <v/>
      </c>
    </row>
    <row r="1169" spans="1:1" ht="12.75" customHeight="1">
      <c r="A1169" s="1" t="str">
        <f>IF(AND(NOT(ISBLANK(DATA!A1167)),DATA!A1167&lt;&gt;DATA!A1166),"INSERT INTO SYSADM.PSAUTHSIGNON SELECT '"&amp;PSAUTHITEM_AU!$B$1 &amp; DATA!A1167&amp;", DAYOFWEEK, STARTTIME, ENDTIME FROM SYSADM.PSAUTHSIGNON WHERE CLASSID = '"&amp;SignonBase&amp;"';","")</f>
        <v/>
      </c>
    </row>
    <row r="1170" spans="1:1" ht="12.75" customHeight="1">
      <c r="A1170" s="1" t="str">
        <f>IF(AND(NOT(ISBLANK(DATA!A1168)),DATA!A1168&lt;&gt;DATA!A1167),"INSERT INTO SYSADM.PSAUTHSIGNON SELECT '"&amp;PSAUTHITEM_AU!$B$1 &amp; DATA!A1168&amp;", DAYOFWEEK, STARTTIME, ENDTIME FROM SYSADM.PSAUTHSIGNON WHERE CLASSID = '"&amp;SignonBase&amp;"';","")</f>
        <v/>
      </c>
    </row>
    <row r="1171" spans="1:1" ht="12.75" customHeight="1">
      <c r="A1171" s="1" t="str">
        <f>IF(AND(NOT(ISBLANK(DATA!A1169)),DATA!A1169&lt;&gt;DATA!A1168),"INSERT INTO SYSADM.PSAUTHSIGNON SELECT '"&amp;PSAUTHITEM_AU!$B$1 &amp; DATA!A1169&amp;", DAYOFWEEK, STARTTIME, ENDTIME FROM SYSADM.PSAUTHSIGNON WHERE CLASSID = '"&amp;SignonBase&amp;"';","")</f>
        <v/>
      </c>
    </row>
    <row r="1172" spans="1:1" ht="12.75" customHeight="1">
      <c r="A1172" s="1" t="str">
        <f>IF(AND(NOT(ISBLANK(DATA!A1170)),DATA!A1170&lt;&gt;DATA!A1169),"INSERT INTO SYSADM.PSAUTHSIGNON SELECT '"&amp;PSAUTHITEM_AU!$B$1 &amp; DATA!A1170&amp;", DAYOFWEEK, STARTTIME, ENDTIME FROM SYSADM.PSAUTHSIGNON WHERE CLASSID = '"&amp;SignonBase&amp;"';","")</f>
        <v/>
      </c>
    </row>
    <row r="1173" spans="1:1" ht="12.75" customHeight="1">
      <c r="A1173" s="1" t="str">
        <f>IF(AND(NOT(ISBLANK(DATA!A1171)),DATA!A1171&lt;&gt;DATA!A1170),"INSERT INTO SYSADM.PSAUTHSIGNON SELECT '"&amp;PSAUTHITEM_AU!$B$1 &amp; DATA!A1171&amp;", DAYOFWEEK, STARTTIME, ENDTIME FROM SYSADM.PSAUTHSIGNON WHERE CLASSID = '"&amp;SignonBase&amp;"';","")</f>
        <v/>
      </c>
    </row>
    <row r="1174" spans="1:1" ht="12.75" customHeight="1">
      <c r="A1174" s="1" t="str">
        <f>IF(AND(NOT(ISBLANK(DATA!A1172)),DATA!A1172&lt;&gt;DATA!A1171),"INSERT INTO SYSADM.PSAUTHSIGNON SELECT '"&amp;PSAUTHITEM_AU!$B$1 &amp; DATA!A1172&amp;", DAYOFWEEK, STARTTIME, ENDTIME FROM SYSADM.PSAUTHSIGNON WHERE CLASSID = '"&amp;SignonBase&amp;"';","")</f>
        <v/>
      </c>
    </row>
    <row r="1175" spans="1:1" ht="12.75" customHeight="1">
      <c r="A1175" s="1" t="str">
        <f>IF(AND(NOT(ISBLANK(DATA!A1173)),DATA!A1173&lt;&gt;DATA!A1172),"INSERT INTO SYSADM.PSAUTHSIGNON SELECT '"&amp;PSAUTHITEM_AU!$B$1 &amp; DATA!A1173&amp;", DAYOFWEEK, STARTTIME, ENDTIME FROM SYSADM.PSAUTHSIGNON WHERE CLASSID = '"&amp;SignonBase&amp;"';","")</f>
        <v/>
      </c>
    </row>
    <row r="1176" spans="1:1" ht="12.75" customHeight="1">
      <c r="A1176" s="1" t="str">
        <f>IF(AND(NOT(ISBLANK(DATA!A1174)),DATA!A1174&lt;&gt;DATA!A1173),"INSERT INTO SYSADM.PSAUTHSIGNON SELECT '"&amp;PSAUTHITEM_AU!$B$1 &amp; DATA!A1174&amp;", DAYOFWEEK, STARTTIME, ENDTIME FROM SYSADM.PSAUTHSIGNON WHERE CLASSID = '"&amp;SignonBase&amp;"';","")</f>
        <v/>
      </c>
    </row>
    <row r="1177" spans="1:1" ht="12.75" customHeight="1">
      <c r="A1177" s="1" t="str">
        <f>IF(AND(NOT(ISBLANK(DATA!A1175)),DATA!A1175&lt;&gt;DATA!A1174),"INSERT INTO SYSADM.PSAUTHSIGNON SELECT '"&amp;PSAUTHITEM_AU!$B$1 &amp; DATA!A1175&amp;", DAYOFWEEK, STARTTIME, ENDTIME FROM SYSADM.PSAUTHSIGNON WHERE CLASSID = '"&amp;SignonBase&amp;"';","")</f>
        <v/>
      </c>
    </row>
    <row r="1178" spans="1:1" ht="12.75" customHeight="1">
      <c r="A1178" s="1" t="str">
        <f>IF(AND(NOT(ISBLANK(DATA!A1176)),DATA!A1176&lt;&gt;DATA!A1175),"INSERT INTO SYSADM.PSAUTHSIGNON SELECT '"&amp;PSAUTHITEM_AU!$B$1 &amp; DATA!A1176&amp;", DAYOFWEEK, STARTTIME, ENDTIME FROM SYSADM.PSAUTHSIGNON WHERE CLASSID = '"&amp;SignonBase&amp;"';","")</f>
        <v/>
      </c>
    </row>
    <row r="1179" spans="1:1" ht="12.75" customHeight="1">
      <c r="A1179" s="1" t="str">
        <f>IF(AND(NOT(ISBLANK(DATA!A1177)),DATA!A1177&lt;&gt;DATA!A1176),"INSERT INTO SYSADM.PSAUTHSIGNON SELECT '"&amp;PSAUTHITEM_AU!$B$1 &amp; DATA!A1177&amp;", DAYOFWEEK, STARTTIME, ENDTIME FROM SYSADM.PSAUTHSIGNON WHERE CLASSID = '"&amp;SignonBase&amp;"';","")</f>
        <v/>
      </c>
    </row>
    <row r="1180" spans="1:1" ht="12.75" customHeight="1">
      <c r="A1180" s="1" t="str">
        <f>IF(AND(NOT(ISBLANK(DATA!A1178)),DATA!A1178&lt;&gt;DATA!A1177),"INSERT INTO SYSADM.PSAUTHSIGNON SELECT '"&amp;PSAUTHITEM_AU!$B$1 &amp; DATA!A1178&amp;", DAYOFWEEK, STARTTIME, ENDTIME FROM SYSADM.PSAUTHSIGNON WHERE CLASSID = '"&amp;SignonBase&amp;"';","")</f>
        <v/>
      </c>
    </row>
    <row r="1181" spans="1:1" ht="12.75" customHeight="1">
      <c r="A1181" s="1" t="str">
        <f>IF(AND(NOT(ISBLANK(DATA!A1179)),DATA!A1179&lt;&gt;DATA!A1178),"INSERT INTO SYSADM.PSAUTHSIGNON SELECT '"&amp;PSAUTHITEM_AU!$B$1 &amp; DATA!A1179&amp;", DAYOFWEEK, STARTTIME, ENDTIME FROM SYSADM.PSAUTHSIGNON WHERE CLASSID = '"&amp;SignonBase&amp;"';","")</f>
        <v/>
      </c>
    </row>
    <row r="1182" spans="1:1" ht="12.75" customHeight="1">
      <c r="A1182" s="1" t="str">
        <f>IF(AND(NOT(ISBLANK(DATA!A1180)),DATA!A1180&lt;&gt;DATA!A1179),"INSERT INTO SYSADM.PSAUTHSIGNON SELECT '"&amp;PSAUTHITEM_AU!$B$1 &amp; DATA!A1180&amp;", DAYOFWEEK, STARTTIME, ENDTIME FROM SYSADM.PSAUTHSIGNON WHERE CLASSID = '"&amp;SignonBase&amp;"';","")</f>
        <v/>
      </c>
    </row>
    <row r="1183" spans="1:1" ht="12.75" customHeight="1">
      <c r="A1183" s="1" t="str">
        <f>IF(AND(NOT(ISBLANK(DATA!A1181)),DATA!A1181&lt;&gt;DATA!A1180),"INSERT INTO SYSADM.PSAUTHSIGNON SELECT '"&amp;PSAUTHITEM_AU!$B$1 &amp; DATA!A1181&amp;", DAYOFWEEK, STARTTIME, ENDTIME FROM SYSADM.PSAUTHSIGNON WHERE CLASSID = '"&amp;SignonBase&amp;"';","")</f>
        <v/>
      </c>
    </row>
    <row r="1184" spans="1:1" ht="12.75" customHeight="1">
      <c r="A1184" s="1" t="str">
        <f>IF(AND(NOT(ISBLANK(DATA!A1182)),DATA!A1182&lt;&gt;DATA!A1181),"INSERT INTO SYSADM.PSAUTHSIGNON SELECT '"&amp;PSAUTHITEM_AU!$B$1 &amp; DATA!A1182&amp;", DAYOFWEEK, STARTTIME, ENDTIME FROM SYSADM.PSAUTHSIGNON WHERE CLASSID = '"&amp;SignonBase&amp;"';","")</f>
        <v/>
      </c>
    </row>
    <row r="1185" spans="1:1" ht="12.75" customHeight="1">
      <c r="A1185" s="1" t="str">
        <f>IF(AND(NOT(ISBLANK(DATA!A1183)),DATA!A1183&lt;&gt;DATA!A1182),"INSERT INTO SYSADM.PSAUTHSIGNON SELECT '"&amp;PSAUTHITEM_AU!$B$1 &amp; DATA!A1183&amp;", DAYOFWEEK, STARTTIME, ENDTIME FROM SYSADM.PSAUTHSIGNON WHERE CLASSID = '"&amp;SignonBase&amp;"';","")</f>
        <v/>
      </c>
    </row>
    <row r="1186" spans="1:1" ht="12.75" customHeight="1">
      <c r="A1186" s="1" t="str">
        <f>IF(AND(NOT(ISBLANK(DATA!A1184)),DATA!A1184&lt;&gt;DATA!A1183),"INSERT INTO SYSADM.PSAUTHSIGNON SELECT '"&amp;PSAUTHITEM_AU!$B$1 &amp; DATA!A1184&amp;", DAYOFWEEK, STARTTIME, ENDTIME FROM SYSADM.PSAUTHSIGNON WHERE CLASSID = '"&amp;SignonBase&amp;"';","")</f>
        <v/>
      </c>
    </row>
    <row r="1187" spans="1:1" ht="12.75" customHeight="1">
      <c r="A1187" s="1" t="str">
        <f>IF(AND(NOT(ISBLANK(DATA!A1185)),DATA!A1185&lt;&gt;DATA!A1184),"INSERT INTO SYSADM.PSAUTHSIGNON SELECT '"&amp;PSAUTHITEM_AU!$B$1 &amp; DATA!A1185&amp;", DAYOFWEEK, STARTTIME, ENDTIME FROM SYSADM.PSAUTHSIGNON WHERE CLASSID = '"&amp;SignonBase&amp;"';","")</f>
        <v/>
      </c>
    </row>
    <row r="1188" spans="1:1" ht="12.75" customHeight="1">
      <c r="A1188" s="1" t="str">
        <f>IF(AND(NOT(ISBLANK(DATA!A1186)),DATA!A1186&lt;&gt;DATA!A1185),"INSERT INTO SYSADM.PSAUTHSIGNON SELECT '"&amp;PSAUTHITEM_AU!$B$1 &amp; DATA!A1186&amp;", DAYOFWEEK, STARTTIME, ENDTIME FROM SYSADM.PSAUTHSIGNON WHERE CLASSID = '"&amp;SignonBase&amp;"';","")</f>
        <v/>
      </c>
    </row>
    <row r="1189" spans="1:1" ht="12.75" customHeight="1">
      <c r="A1189" s="1" t="str">
        <f>IF(AND(NOT(ISBLANK(DATA!A1187)),DATA!A1187&lt;&gt;DATA!A1186),"INSERT INTO SYSADM.PSAUTHSIGNON SELECT '"&amp;PSAUTHITEM_AU!$B$1 &amp; DATA!A1187&amp;", DAYOFWEEK, STARTTIME, ENDTIME FROM SYSADM.PSAUTHSIGNON WHERE CLASSID = '"&amp;SignonBase&amp;"';","")</f>
        <v/>
      </c>
    </row>
    <row r="1190" spans="1:1" ht="12.75" customHeight="1">
      <c r="A1190" s="1" t="str">
        <f>IF(AND(NOT(ISBLANK(DATA!A1188)),DATA!A1188&lt;&gt;DATA!A1187),"INSERT INTO SYSADM.PSAUTHSIGNON SELECT '"&amp;PSAUTHITEM_AU!$B$1 &amp; DATA!A1188&amp;", DAYOFWEEK, STARTTIME, ENDTIME FROM SYSADM.PSAUTHSIGNON WHERE CLASSID = '"&amp;SignonBase&amp;"';","")</f>
        <v/>
      </c>
    </row>
    <row r="1191" spans="1:1" ht="12.75" customHeight="1">
      <c r="A1191" s="1" t="str">
        <f>IF(AND(NOT(ISBLANK(DATA!A1189)),DATA!A1189&lt;&gt;DATA!A1188),"INSERT INTO SYSADM.PSAUTHSIGNON SELECT '"&amp;PSAUTHITEM_AU!$B$1 &amp; DATA!A1189&amp;", DAYOFWEEK, STARTTIME, ENDTIME FROM SYSADM.PSAUTHSIGNON WHERE CLASSID = '"&amp;SignonBase&amp;"';","")</f>
        <v/>
      </c>
    </row>
    <row r="1192" spans="1:1" ht="12.75" customHeight="1">
      <c r="A1192" s="1" t="str">
        <f>IF(AND(NOT(ISBLANK(DATA!A1190)),DATA!A1190&lt;&gt;DATA!A1189),"INSERT INTO SYSADM.PSAUTHSIGNON SELECT '"&amp;PSAUTHITEM_AU!$B$1 &amp; DATA!A1190&amp;", DAYOFWEEK, STARTTIME, ENDTIME FROM SYSADM.PSAUTHSIGNON WHERE CLASSID = '"&amp;SignonBase&amp;"';","")</f>
        <v/>
      </c>
    </row>
    <row r="1193" spans="1:1" ht="12.75" customHeight="1">
      <c r="A1193" s="1" t="str">
        <f>IF(AND(NOT(ISBLANK(DATA!A1191)),DATA!A1191&lt;&gt;DATA!A1190),"INSERT INTO SYSADM.PSAUTHSIGNON SELECT '"&amp;PSAUTHITEM_AU!$B$1 &amp; DATA!A1191&amp;", DAYOFWEEK, STARTTIME, ENDTIME FROM SYSADM.PSAUTHSIGNON WHERE CLASSID = '"&amp;SignonBase&amp;"';","")</f>
        <v/>
      </c>
    </row>
    <row r="1194" spans="1:1" ht="12.75" customHeight="1">
      <c r="A1194" s="1" t="str">
        <f>IF(AND(NOT(ISBLANK(DATA!A1192)),DATA!A1192&lt;&gt;DATA!A1191),"INSERT INTO SYSADM.PSAUTHSIGNON SELECT '"&amp;PSAUTHITEM_AU!$B$1 &amp; DATA!A1192&amp;", DAYOFWEEK, STARTTIME, ENDTIME FROM SYSADM.PSAUTHSIGNON WHERE CLASSID = '"&amp;SignonBase&amp;"';","")</f>
        <v/>
      </c>
    </row>
    <row r="1195" spans="1:1" ht="12.75" customHeight="1">
      <c r="A1195" s="1" t="str">
        <f>IF(AND(NOT(ISBLANK(DATA!A1193)),DATA!A1193&lt;&gt;DATA!A1192),"INSERT INTO SYSADM.PSAUTHSIGNON SELECT '"&amp;PSAUTHITEM_AU!$B$1 &amp; DATA!A1193&amp;", DAYOFWEEK, STARTTIME, ENDTIME FROM SYSADM.PSAUTHSIGNON WHERE CLASSID = '"&amp;SignonBase&amp;"';","")</f>
        <v/>
      </c>
    </row>
    <row r="1196" spans="1:1" ht="12.75" customHeight="1">
      <c r="A1196" s="1" t="str">
        <f>IF(AND(NOT(ISBLANK(DATA!A1194)),DATA!A1194&lt;&gt;DATA!A1193),"INSERT INTO SYSADM.PSAUTHSIGNON SELECT '"&amp;PSAUTHITEM_AU!$B$1 &amp; DATA!A1194&amp;", DAYOFWEEK, STARTTIME, ENDTIME FROM SYSADM.PSAUTHSIGNON WHERE CLASSID = '"&amp;SignonBase&amp;"';","")</f>
        <v/>
      </c>
    </row>
    <row r="1197" spans="1:1" ht="12.75" customHeight="1">
      <c r="A1197" s="1" t="str">
        <f>IF(AND(NOT(ISBLANK(DATA!A1195)),DATA!A1195&lt;&gt;DATA!A1194),"INSERT INTO SYSADM.PSAUTHSIGNON SELECT '"&amp;PSAUTHITEM_AU!$B$1 &amp; DATA!A1195&amp;", DAYOFWEEK, STARTTIME, ENDTIME FROM SYSADM.PSAUTHSIGNON WHERE CLASSID = '"&amp;SignonBase&amp;"';","")</f>
        <v/>
      </c>
    </row>
    <row r="1198" spans="1:1" ht="12.75" customHeight="1">
      <c r="A1198" s="1" t="str">
        <f>IF(AND(NOT(ISBLANK(DATA!A1196)),DATA!A1196&lt;&gt;DATA!A1195),"INSERT INTO SYSADM.PSAUTHSIGNON SELECT '"&amp;PSAUTHITEM_AU!$B$1 &amp; DATA!A1196&amp;", DAYOFWEEK, STARTTIME, ENDTIME FROM SYSADM.PSAUTHSIGNON WHERE CLASSID = '"&amp;SignonBase&amp;"';","")</f>
        <v/>
      </c>
    </row>
    <row r="1199" spans="1:1" ht="12.75" customHeight="1">
      <c r="A1199" s="1" t="str">
        <f>IF(AND(NOT(ISBLANK(DATA!A1197)),DATA!A1197&lt;&gt;DATA!A1196),"INSERT INTO SYSADM.PSAUTHSIGNON SELECT '"&amp;PSAUTHITEM_AU!$B$1 &amp; DATA!A1197&amp;", DAYOFWEEK, STARTTIME, ENDTIME FROM SYSADM.PSAUTHSIGNON WHERE CLASSID = '"&amp;SignonBase&amp;"';","")</f>
        <v/>
      </c>
    </row>
    <row r="1200" spans="1:1" ht="12.75" customHeight="1">
      <c r="A1200" s="1" t="str">
        <f>IF(AND(NOT(ISBLANK(DATA!A1198)),DATA!A1198&lt;&gt;DATA!A1197),"INSERT INTO SYSADM.PSAUTHSIGNON SELECT '"&amp;PSAUTHITEM_AU!$B$1 &amp; DATA!A1198&amp;", DAYOFWEEK, STARTTIME, ENDTIME FROM SYSADM.PSAUTHSIGNON WHERE CLASSID = '"&amp;SignonBase&amp;"';","")</f>
        <v/>
      </c>
    </row>
    <row r="1201" spans="1:1" ht="12.75" customHeight="1">
      <c r="A1201" s="1" t="str">
        <f>IF(AND(NOT(ISBLANK(DATA!A1199)),DATA!A1199&lt;&gt;DATA!A1198),"INSERT INTO SYSADM.PSAUTHSIGNON SELECT '"&amp;PSAUTHITEM_AU!$B$1 &amp; DATA!A1199&amp;", DAYOFWEEK, STARTTIME, ENDTIME FROM SYSADM.PSAUTHSIGNON WHERE CLASSID = '"&amp;SignonBase&amp;"';","")</f>
        <v/>
      </c>
    </row>
    <row r="1202" spans="1:1" ht="12.75" customHeight="1">
      <c r="A1202" s="1" t="str">
        <f>IF(AND(NOT(ISBLANK(DATA!A1200)),DATA!A1200&lt;&gt;DATA!A1199),"INSERT INTO SYSADM.PSAUTHSIGNON SELECT '"&amp;PSAUTHITEM_AU!$B$1 &amp; DATA!A1200&amp;", DAYOFWEEK, STARTTIME, ENDTIME FROM SYSADM.PSAUTHSIGNON WHERE CLASSID = '"&amp;SignonBase&amp;"';","")</f>
        <v/>
      </c>
    </row>
    <row r="1203" spans="1:1" ht="12.75" customHeight="1">
      <c r="A1203" s="1" t="str">
        <f>IF(AND(NOT(ISBLANK(DATA!A1201)),DATA!A1201&lt;&gt;DATA!A1200),"INSERT INTO SYSADM.PSAUTHSIGNON SELECT '"&amp;PSAUTHITEM_AU!$B$1 &amp; DATA!A1201&amp;", DAYOFWEEK, STARTTIME, ENDTIME FROM SYSADM.PSAUTHSIGNON WHERE CLASSID = '"&amp;SignonBase&amp;"';","")</f>
        <v/>
      </c>
    </row>
    <row r="1204" spans="1:1" ht="12.75" customHeight="1">
      <c r="A1204" s="1" t="str">
        <f>IF(AND(NOT(ISBLANK(DATA!A1202)),DATA!A1202&lt;&gt;DATA!A1201),"INSERT INTO SYSADM.PSAUTHSIGNON SELECT '"&amp;PSAUTHITEM_AU!$B$1 &amp; DATA!A1202&amp;", DAYOFWEEK, STARTTIME, ENDTIME FROM SYSADM.PSAUTHSIGNON WHERE CLASSID = '"&amp;SignonBase&amp;"';","")</f>
        <v/>
      </c>
    </row>
    <row r="1205" spans="1:1" ht="12.75" customHeight="1">
      <c r="A1205" s="1" t="str">
        <f>IF(AND(NOT(ISBLANK(DATA!A1203)),DATA!A1203&lt;&gt;DATA!A1202),"INSERT INTO SYSADM.PSAUTHSIGNON SELECT '"&amp;PSAUTHITEM_AU!$B$1 &amp; DATA!A1203&amp;", DAYOFWEEK, STARTTIME, ENDTIME FROM SYSADM.PSAUTHSIGNON WHERE CLASSID = '"&amp;SignonBase&amp;"';","")</f>
        <v/>
      </c>
    </row>
    <row r="1206" spans="1:1" ht="12.75" customHeight="1">
      <c r="A1206" s="1" t="str">
        <f>IF(AND(NOT(ISBLANK(DATA!A1204)),DATA!A1204&lt;&gt;DATA!A1203),"INSERT INTO SYSADM.PSAUTHSIGNON SELECT '"&amp;PSAUTHITEM_AU!$B$1 &amp; DATA!A1204&amp;", DAYOFWEEK, STARTTIME, ENDTIME FROM SYSADM.PSAUTHSIGNON WHERE CLASSID = '"&amp;SignonBase&amp;"';","")</f>
        <v/>
      </c>
    </row>
    <row r="1207" spans="1:1" ht="12.75" customHeight="1">
      <c r="A1207" s="1" t="str">
        <f>IF(AND(NOT(ISBLANK(DATA!A1205)),DATA!A1205&lt;&gt;DATA!A1204),"INSERT INTO SYSADM.PSAUTHSIGNON SELECT '"&amp;PSAUTHITEM_AU!$B$1 &amp; DATA!A1205&amp;", DAYOFWEEK, STARTTIME, ENDTIME FROM SYSADM.PSAUTHSIGNON WHERE CLASSID = '"&amp;SignonBase&amp;"';","")</f>
        <v/>
      </c>
    </row>
    <row r="1208" spans="1:1" ht="12.75" customHeight="1">
      <c r="A1208" s="1" t="str">
        <f>IF(AND(NOT(ISBLANK(DATA!A1206)),DATA!A1206&lt;&gt;DATA!A1205),"INSERT INTO SYSADM.PSAUTHSIGNON SELECT '"&amp;PSAUTHITEM_AU!$B$1 &amp; DATA!A1206&amp;", DAYOFWEEK, STARTTIME, ENDTIME FROM SYSADM.PSAUTHSIGNON WHERE CLASSID = '"&amp;SignonBase&amp;"';","")</f>
        <v/>
      </c>
    </row>
    <row r="1209" spans="1:1" ht="12.75" customHeight="1">
      <c r="A1209" s="1" t="str">
        <f>IF(AND(NOT(ISBLANK(DATA!A1207)),DATA!A1207&lt;&gt;DATA!A1206),"INSERT INTO SYSADM.PSAUTHSIGNON SELECT '"&amp;PSAUTHITEM_AU!$B$1 &amp; DATA!A1207&amp;", DAYOFWEEK, STARTTIME, ENDTIME FROM SYSADM.PSAUTHSIGNON WHERE CLASSID = '"&amp;SignonBase&amp;"';","")</f>
        <v/>
      </c>
    </row>
    <row r="1210" spans="1:1" ht="12.75" customHeight="1">
      <c r="A1210" s="1" t="str">
        <f>IF(AND(NOT(ISBLANK(DATA!A1208)),DATA!A1208&lt;&gt;DATA!A1207),"INSERT INTO SYSADM.PSAUTHSIGNON SELECT '"&amp;PSAUTHITEM_AU!$B$1 &amp; DATA!A1208&amp;", DAYOFWEEK, STARTTIME, ENDTIME FROM SYSADM.PSAUTHSIGNON WHERE CLASSID = '"&amp;SignonBase&amp;"';","")</f>
        <v/>
      </c>
    </row>
    <row r="1211" spans="1:1" ht="12.75" customHeight="1">
      <c r="A1211" s="1" t="str">
        <f>IF(AND(NOT(ISBLANK(DATA!A1209)),DATA!A1209&lt;&gt;DATA!A1208),"INSERT INTO SYSADM.PSAUTHSIGNON SELECT '"&amp;PSAUTHITEM_AU!$B$1 &amp; DATA!A1209&amp;", DAYOFWEEK, STARTTIME, ENDTIME FROM SYSADM.PSAUTHSIGNON WHERE CLASSID = '"&amp;SignonBase&amp;"';","")</f>
        <v/>
      </c>
    </row>
    <row r="1212" spans="1:1" ht="12.75" customHeight="1">
      <c r="A1212" s="1" t="str">
        <f>IF(AND(NOT(ISBLANK(DATA!A1210)),DATA!A1210&lt;&gt;DATA!A1209),"INSERT INTO SYSADM.PSAUTHSIGNON SELECT '"&amp;PSAUTHITEM_AU!$B$1 &amp; DATA!A1210&amp;", DAYOFWEEK, STARTTIME, ENDTIME FROM SYSADM.PSAUTHSIGNON WHERE CLASSID = '"&amp;SignonBase&amp;"';","")</f>
        <v/>
      </c>
    </row>
    <row r="1213" spans="1:1" ht="12.75" customHeight="1">
      <c r="A1213" s="1" t="str">
        <f>IF(AND(NOT(ISBLANK(DATA!A1211)),DATA!A1211&lt;&gt;DATA!A1210),"INSERT INTO SYSADM.PSAUTHSIGNON SELECT '"&amp;PSAUTHITEM_AU!$B$1 &amp; DATA!A1211&amp;", DAYOFWEEK, STARTTIME, ENDTIME FROM SYSADM.PSAUTHSIGNON WHERE CLASSID = '"&amp;SignonBase&amp;"';","")</f>
        <v/>
      </c>
    </row>
    <row r="1214" spans="1:1" ht="12.75" customHeight="1">
      <c r="A1214" s="1" t="str">
        <f>IF(AND(NOT(ISBLANK(DATA!A1212)),DATA!A1212&lt;&gt;DATA!A1211),"INSERT INTO SYSADM.PSAUTHSIGNON SELECT '"&amp;PSAUTHITEM_AU!$B$1 &amp; DATA!A1212&amp;", DAYOFWEEK, STARTTIME, ENDTIME FROM SYSADM.PSAUTHSIGNON WHERE CLASSID = '"&amp;SignonBase&amp;"';","")</f>
        <v/>
      </c>
    </row>
    <row r="1215" spans="1:1" ht="12.75" customHeight="1">
      <c r="A1215" s="1" t="str">
        <f>IF(AND(NOT(ISBLANK(DATA!A1213)),DATA!A1213&lt;&gt;DATA!A1212),"INSERT INTO SYSADM.PSAUTHSIGNON SELECT '"&amp;PSAUTHITEM_AU!$B$1 &amp; DATA!A1213&amp;", DAYOFWEEK, STARTTIME, ENDTIME FROM SYSADM.PSAUTHSIGNON WHERE CLASSID = '"&amp;SignonBase&amp;"';","")</f>
        <v/>
      </c>
    </row>
    <row r="1216" spans="1:1" ht="12.75" customHeight="1">
      <c r="A1216" s="1" t="str">
        <f>IF(AND(NOT(ISBLANK(DATA!A1214)),DATA!A1214&lt;&gt;DATA!A1213),"INSERT INTO SYSADM.PSAUTHSIGNON SELECT '"&amp;PSAUTHITEM_AU!$B$1 &amp; DATA!A1214&amp;", DAYOFWEEK, STARTTIME, ENDTIME FROM SYSADM.PSAUTHSIGNON WHERE CLASSID = '"&amp;SignonBase&amp;"';","")</f>
        <v/>
      </c>
    </row>
    <row r="1217" spans="1:1" ht="12.75" customHeight="1">
      <c r="A1217" s="1" t="str">
        <f>IF(AND(NOT(ISBLANK(DATA!A1215)),DATA!A1215&lt;&gt;DATA!A1214),"INSERT INTO SYSADM.PSAUTHSIGNON SELECT '"&amp;PSAUTHITEM_AU!$B$1 &amp; DATA!A1215&amp;", DAYOFWEEK, STARTTIME, ENDTIME FROM SYSADM.PSAUTHSIGNON WHERE CLASSID = '"&amp;SignonBase&amp;"';","")</f>
        <v/>
      </c>
    </row>
    <row r="1218" spans="1:1" ht="12.75" customHeight="1">
      <c r="A1218" s="1" t="str">
        <f>IF(AND(NOT(ISBLANK(DATA!A1216)),DATA!A1216&lt;&gt;DATA!A1215),"INSERT INTO SYSADM.PSAUTHSIGNON SELECT '"&amp;PSAUTHITEM_AU!$B$1 &amp; DATA!A1216&amp;", DAYOFWEEK, STARTTIME, ENDTIME FROM SYSADM.PSAUTHSIGNON WHERE CLASSID = '"&amp;SignonBase&amp;"';","")</f>
        <v/>
      </c>
    </row>
    <row r="1219" spans="1:1" ht="12.75" customHeight="1">
      <c r="A1219" s="1" t="str">
        <f>IF(AND(NOT(ISBLANK(DATA!A1217)),DATA!A1217&lt;&gt;DATA!A1216),"INSERT INTO SYSADM.PSAUTHSIGNON SELECT '"&amp;PSAUTHITEM_AU!$B$1 &amp; DATA!A1217&amp;", DAYOFWEEK, STARTTIME, ENDTIME FROM SYSADM.PSAUTHSIGNON WHERE CLASSID = '"&amp;SignonBase&amp;"';","")</f>
        <v/>
      </c>
    </row>
    <row r="1220" spans="1:1" ht="12.75" customHeight="1">
      <c r="A1220" s="1" t="str">
        <f>IF(AND(NOT(ISBLANK(DATA!A1218)),DATA!A1218&lt;&gt;DATA!A1217),"INSERT INTO SYSADM.PSAUTHSIGNON SELECT '"&amp;PSAUTHITEM_AU!$B$1 &amp; DATA!A1218&amp;", DAYOFWEEK, STARTTIME, ENDTIME FROM SYSADM.PSAUTHSIGNON WHERE CLASSID = '"&amp;SignonBase&amp;"';","")</f>
        <v/>
      </c>
    </row>
    <row r="1221" spans="1:1" ht="12.75" customHeight="1">
      <c r="A1221" s="1" t="str">
        <f>IF(AND(NOT(ISBLANK(DATA!A1219)),DATA!A1219&lt;&gt;DATA!A1218),"INSERT INTO SYSADM.PSAUTHSIGNON SELECT '"&amp;PSAUTHITEM_AU!$B$1 &amp; DATA!A1219&amp;", DAYOFWEEK, STARTTIME, ENDTIME FROM SYSADM.PSAUTHSIGNON WHERE CLASSID = '"&amp;SignonBase&amp;"';","")</f>
        <v/>
      </c>
    </row>
    <row r="1222" spans="1:1" ht="12.75" customHeight="1">
      <c r="A1222" s="1" t="str">
        <f>IF(AND(NOT(ISBLANK(DATA!A1220)),DATA!A1220&lt;&gt;DATA!A1219),"INSERT INTO SYSADM.PSAUTHSIGNON SELECT '"&amp;PSAUTHITEM_AU!$B$1 &amp; DATA!A1220&amp;", DAYOFWEEK, STARTTIME, ENDTIME FROM SYSADM.PSAUTHSIGNON WHERE CLASSID = '"&amp;SignonBase&amp;"';","")</f>
        <v/>
      </c>
    </row>
    <row r="1223" spans="1:1" ht="12.75" customHeight="1">
      <c r="A1223" s="1" t="str">
        <f>IF(AND(NOT(ISBLANK(DATA!A1221)),DATA!A1221&lt;&gt;DATA!A1220),"INSERT INTO SYSADM.PSAUTHSIGNON SELECT '"&amp;PSAUTHITEM_AU!$B$1 &amp; DATA!A1221&amp;", DAYOFWEEK, STARTTIME, ENDTIME FROM SYSADM.PSAUTHSIGNON WHERE CLASSID = '"&amp;SignonBase&amp;"';","")</f>
        <v/>
      </c>
    </row>
    <row r="1224" spans="1:1" ht="12.75" customHeight="1">
      <c r="A1224" s="1" t="str">
        <f>IF(AND(NOT(ISBLANK(DATA!A1222)),DATA!A1222&lt;&gt;DATA!A1221),"INSERT INTO SYSADM.PSAUTHSIGNON SELECT '"&amp;PSAUTHITEM_AU!$B$1 &amp; DATA!A1222&amp;", DAYOFWEEK, STARTTIME, ENDTIME FROM SYSADM.PSAUTHSIGNON WHERE CLASSID = '"&amp;SignonBase&amp;"';","")</f>
        <v/>
      </c>
    </row>
    <row r="1225" spans="1:1" ht="12.75" customHeight="1">
      <c r="A1225" s="1" t="str">
        <f>IF(AND(NOT(ISBLANK(DATA!A1223)),DATA!A1223&lt;&gt;DATA!A1222),"INSERT INTO SYSADM.PSAUTHSIGNON SELECT '"&amp;PSAUTHITEM_AU!$B$1 &amp; DATA!A1223&amp;", DAYOFWEEK, STARTTIME, ENDTIME FROM SYSADM.PSAUTHSIGNON WHERE CLASSID = '"&amp;SignonBase&amp;"';","")</f>
        <v/>
      </c>
    </row>
    <row r="1226" spans="1:1" ht="12.75" customHeight="1">
      <c r="A1226" s="1" t="str">
        <f>IF(AND(NOT(ISBLANK(DATA!A1224)),DATA!A1224&lt;&gt;DATA!A1223),"INSERT INTO SYSADM.PSAUTHSIGNON SELECT '"&amp;PSAUTHITEM_AU!$B$1 &amp; DATA!A1224&amp;", DAYOFWEEK, STARTTIME, ENDTIME FROM SYSADM.PSAUTHSIGNON WHERE CLASSID = '"&amp;SignonBase&amp;"';","")</f>
        <v/>
      </c>
    </row>
    <row r="1227" spans="1:1" ht="12.75" customHeight="1">
      <c r="A1227" s="1" t="str">
        <f>IF(AND(NOT(ISBLANK(DATA!A1225)),DATA!A1225&lt;&gt;DATA!A1224),"INSERT INTO SYSADM.PSAUTHSIGNON SELECT '"&amp;PSAUTHITEM_AU!$B$1 &amp; DATA!A1225&amp;", DAYOFWEEK, STARTTIME, ENDTIME FROM SYSADM.PSAUTHSIGNON WHERE CLASSID = '"&amp;SignonBase&amp;"';","")</f>
        <v/>
      </c>
    </row>
    <row r="1228" spans="1:1" ht="12.75" customHeight="1">
      <c r="A1228" s="1" t="str">
        <f>IF(AND(NOT(ISBLANK(DATA!A1226)),DATA!A1226&lt;&gt;DATA!A1225),"INSERT INTO SYSADM.PSAUTHSIGNON SELECT '"&amp;PSAUTHITEM_AU!$B$1 &amp; DATA!A1226&amp;", DAYOFWEEK, STARTTIME, ENDTIME FROM SYSADM.PSAUTHSIGNON WHERE CLASSID = '"&amp;SignonBase&amp;"';","")</f>
        <v/>
      </c>
    </row>
    <row r="1229" spans="1:1" ht="12.75" customHeight="1">
      <c r="A1229" s="1" t="str">
        <f>IF(AND(NOT(ISBLANK(DATA!A1227)),DATA!A1227&lt;&gt;DATA!A1226),"INSERT INTO SYSADM.PSAUTHSIGNON SELECT '"&amp;PSAUTHITEM_AU!$B$1 &amp; DATA!A1227&amp;", DAYOFWEEK, STARTTIME, ENDTIME FROM SYSADM.PSAUTHSIGNON WHERE CLASSID = '"&amp;SignonBase&amp;"';","")</f>
        <v/>
      </c>
    </row>
    <row r="1230" spans="1:1" ht="12.75" customHeight="1">
      <c r="A1230" s="1" t="str">
        <f>IF(AND(NOT(ISBLANK(DATA!A1228)),DATA!A1228&lt;&gt;DATA!A1227),"INSERT INTO SYSADM.PSAUTHSIGNON SELECT '"&amp;PSAUTHITEM_AU!$B$1 &amp; DATA!A1228&amp;", DAYOFWEEK, STARTTIME, ENDTIME FROM SYSADM.PSAUTHSIGNON WHERE CLASSID = '"&amp;SignonBase&amp;"';","")</f>
        <v/>
      </c>
    </row>
    <row r="1231" spans="1:1" ht="12.75" customHeight="1">
      <c r="A1231" s="1" t="str">
        <f>IF(AND(NOT(ISBLANK(DATA!A1229)),DATA!A1229&lt;&gt;DATA!A1228),"INSERT INTO SYSADM.PSAUTHSIGNON SELECT '"&amp;PSAUTHITEM_AU!$B$1 &amp; DATA!A1229&amp;", DAYOFWEEK, STARTTIME, ENDTIME FROM SYSADM.PSAUTHSIGNON WHERE CLASSID = '"&amp;SignonBase&amp;"';","")</f>
        <v/>
      </c>
    </row>
    <row r="1232" spans="1:1" ht="12.75" customHeight="1">
      <c r="A1232" s="1" t="str">
        <f>IF(AND(NOT(ISBLANK(DATA!A1230)),DATA!A1230&lt;&gt;DATA!A1229),"INSERT INTO SYSADM.PSAUTHSIGNON SELECT '"&amp;PSAUTHITEM_AU!$B$1 &amp; DATA!A1230&amp;", DAYOFWEEK, STARTTIME, ENDTIME FROM SYSADM.PSAUTHSIGNON WHERE CLASSID = '"&amp;SignonBase&amp;"';","")</f>
        <v/>
      </c>
    </row>
    <row r="1233" spans="1:1" ht="12.75" customHeight="1">
      <c r="A1233" s="1" t="str">
        <f>IF(AND(NOT(ISBLANK(DATA!A1231)),DATA!A1231&lt;&gt;DATA!A1230),"INSERT INTO SYSADM.PSAUTHSIGNON SELECT '"&amp;PSAUTHITEM_AU!$B$1 &amp; DATA!A1231&amp;", DAYOFWEEK, STARTTIME, ENDTIME FROM SYSADM.PSAUTHSIGNON WHERE CLASSID = '"&amp;SignonBase&amp;"';","")</f>
        <v/>
      </c>
    </row>
    <row r="1234" spans="1:1" ht="12.75" customHeight="1">
      <c r="A1234" s="1" t="str">
        <f>IF(AND(NOT(ISBLANK(DATA!A1232)),DATA!A1232&lt;&gt;DATA!A1231),"INSERT INTO SYSADM.PSAUTHSIGNON SELECT '"&amp;PSAUTHITEM_AU!$B$1 &amp; DATA!A1232&amp;", DAYOFWEEK, STARTTIME, ENDTIME FROM SYSADM.PSAUTHSIGNON WHERE CLASSID = '"&amp;SignonBase&amp;"';","")</f>
        <v/>
      </c>
    </row>
    <row r="1235" spans="1:1" ht="12.75" customHeight="1">
      <c r="A1235" s="1" t="str">
        <f>IF(AND(NOT(ISBLANK(DATA!A1233)),DATA!A1233&lt;&gt;DATA!A1232),"INSERT INTO SYSADM.PSAUTHSIGNON SELECT '"&amp;PSAUTHITEM_AU!$B$1 &amp; DATA!A1233&amp;", DAYOFWEEK, STARTTIME, ENDTIME FROM SYSADM.PSAUTHSIGNON WHERE CLASSID = '"&amp;SignonBase&amp;"';","")</f>
        <v/>
      </c>
    </row>
    <row r="1236" spans="1:1" ht="12.75" customHeight="1">
      <c r="A1236" s="1" t="str">
        <f>IF(AND(NOT(ISBLANK(DATA!A1234)),DATA!A1234&lt;&gt;DATA!A1233),"INSERT INTO SYSADM.PSAUTHSIGNON SELECT '"&amp;PSAUTHITEM_AU!$B$1 &amp; DATA!A1234&amp;", DAYOFWEEK, STARTTIME, ENDTIME FROM SYSADM.PSAUTHSIGNON WHERE CLASSID = '"&amp;SignonBase&amp;"';","")</f>
        <v/>
      </c>
    </row>
    <row r="1237" spans="1:1" ht="12.75" customHeight="1">
      <c r="A1237" s="1" t="str">
        <f>IF(AND(NOT(ISBLANK(DATA!A1235)),DATA!A1235&lt;&gt;DATA!A1234),"INSERT INTO SYSADM.PSAUTHSIGNON SELECT '"&amp;PSAUTHITEM_AU!$B$1 &amp; DATA!A1235&amp;", DAYOFWEEK, STARTTIME, ENDTIME FROM SYSADM.PSAUTHSIGNON WHERE CLASSID = '"&amp;SignonBase&amp;"';","")</f>
        <v/>
      </c>
    </row>
    <row r="1238" spans="1:1" ht="12.75" customHeight="1">
      <c r="A1238" s="1" t="str">
        <f>IF(AND(NOT(ISBLANK(DATA!A1236)),DATA!A1236&lt;&gt;DATA!A1235),"INSERT INTO SYSADM.PSAUTHSIGNON SELECT '"&amp;PSAUTHITEM_AU!$B$1 &amp; DATA!A1236&amp;", DAYOFWEEK, STARTTIME, ENDTIME FROM SYSADM.PSAUTHSIGNON WHERE CLASSID = '"&amp;SignonBase&amp;"';","")</f>
        <v/>
      </c>
    </row>
    <row r="1239" spans="1:1" ht="12.75" customHeight="1">
      <c r="A1239" s="1" t="str">
        <f>IF(AND(NOT(ISBLANK(DATA!A1237)),DATA!A1237&lt;&gt;DATA!A1236),"INSERT INTO SYSADM.PSAUTHSIGNON SELECT '"&amp;PSAUTHITEM_AU!$B$1 &amp; DATA!A1237&amp;", DAYOFWEEK, STARTTIME, ENDTIME FROM SYSADM.PSAUTHSIGNON WHERE CLASSID = '"&amp;SignonBase&amp;"';","")</f>
        <v/>
      </c>
    </row>
    <row r="1240" spans="1:1" ht="12.75" customHeight="1">
      <c r="A1240" s="1" t="str">
        <f>IF(AND(NOT(ISBLANK(DATA!A1238)),DATA!A1238&lt;&gt;DATA!A1237),"INSERT INTO SYSADM.PSAUTHSIGNON SELECT '"&amp;PSAUTHITEM_AU!$B$1 &amp; DATA!A1238&amp;", DAYOFWEEK, STARTTIME, ENDTIME FROM SYSADM.PSAUTHSIGNON WHERE CLASSID = '"&amp;SignonBase&amp;"';","")</f>
        <v/>
      </c>
    </row>
    <row r="1241" spans="1:1" ht="12.75" customHeight="1">
      <c r="A1241" s="1" t="str">
        <f>IF(AND(NOT(ISBLANK(DATA!A1239)),DATA!A1239&lt;&gt;DATA!A1238),"INSERT INTO SYSADM.PSAUTHSIGNON SELECT '"&amp;PSAUTHITEM_AU!$B$1 &amp; DATA!A1239&amp;", DAYOFWEEK, STARTTIME, ENDTIME FROM SYSADM.PSAUTHSIGNON WHERE CLASSID = '"&amp;SignonBase&amp;"';","")</f>
        <v/>
      </c>
    </row>
    <row r="1242" spans="1:1" ht="12.75" customHeight="1">
      <c r="A1242" s="1" t="str">
        <f>IF(AND(NOT(ISBLANK(DATA!A1240)),DATA!A1240&lt;&gt;DATA!A1239),"INSERT INTO SYSADM.PSAUTHSIGNON SELECT '"&amp;PSAUTHITEM_AU!$B$1 &amp; DATA!A1240&amp;", DAYOFWEEK, STARTTIME, ENDTIME FROM SYSADM.PSAUTHSIGNON WHERE CLASSID = '"&amp;SignonBase&amp;"';","")</f>
        <v/>
      </c>
    </row>
    <row r="1243" spans="1:1" ht="12.75" customHeight="1">
      <c r="A1243" s="1" t="str">
        <f>IF(AND(NOT(ISBLANK(DATA!A1241)),DATA!A1241&lt;&gt;DATA!A1240),"INSERT INTO SYSADM.PSAUTHSIGNON SELECT '"&amp;PSAUTHITEM_AU!$B$1 &amp; DATA!A1241&amp;", DAYOFWEEK, STARTTIME, ENDTIME FROM SYSADM.PSAUTHSIGNON WHERE CLASSID = '"&amp;SignonBase&amp;"';","")</f>
        <v/>
      </c>
    </row>
    <row r="1244" spans="1:1" ht="12.75" customHeight="1">
      <c r="A1244" s="1" t="str">
        <f>IF(AND(NOT(ISBLANK(DATA!A1242)),DATA!A1242&lt;&gt;DATA!A1241),"INSERT INTO SYSADM.PSAUTHSIGNON SELECT '"&amp;PSAUTHITEM_AU!$B$1 &amp; DATA!A1242&amp;", DAYOFWEEK, STARTTIME, ENDTIME FROM SYSADM.PSAUTHSIGNON WHERE CLASSID = '"&amp;SignonBase&amp;"';","")</f>
        <v/>
      </c>
    </row>
    <row r="1245" spans="1:1" ht="12.75" customHeight="1">
      <c r="A1245" s="1" t="str">
        <f>IF(AND(NOT(ISBLANK(DATA!A1243)),DATA!A1243&lt;&gt;DATA!A1242),"INSERT INTO SYSADM.PSAUTHSIGNON SELECT '"&amp;PSAUTHITEM_AU!$B$1 &amp; DATA!A1243&amp;", DAYOFWEEK, STARTTIME, ENDTIME FROM SYSADM.PSAUTHSIGNON WHERE CLASSID = '"&amp;SignonBase&amp;"';","")</f>
        <v/>
      </c>
    </row>
    <row r="1246" spans="1:1" ht="12.75" customHeight="1">
      <c r="A1246" s="1" t="str">
        <f>IF(AND(NOT(ISBLANK(DATA!A1244)),DATA!A1244&lt;&gt;DATA!A1243),"INSERT INTO SYSADM.PSAUTHSIGNON SELECT '"&amp;PSAUTHITEM_AU!$B$1 &amp; DATA!A1244&amp;", DAYOFWEEK, STARTTIME, ENDTIME FROM SYSADM.PSAUTHSIGNON WHERE CLASSID = '"&amp;SignonBase&amp;"';","")</f>
        <v/>
      </c>
    </row>
    <row r="1247" spans="1:1" ht="12.75" customHeight="1">
      <c r="A1247" s="1" t="str">
        <f>IF(AND(NOT(ISBLANK(DATA!A1245)),DATA!A1245&lt;&gt;DATA!A1244),"INSERT INTO SYSADM.PSAUTHSIGNON SELECT '"&amp;PSAUTHITEM_AU!$B$1 &amp; DATA!A1245&amp;", DAYOFWEEK, STARTTIME, ENDTIME FROM SYSADM.PSAUTHSIGNON WHERE CLASSID = '"&amp;SignonBase&amp;"';","")</f>
        <v/>
      </c>
    </row>
    <row r="1248" spans="1:1" ht="12.75" customHeight="1">
      <c r="A1248" s="1" t="str">
        <f>IF(AND(NOT(ISBLANK(DATA!A1246)),DATA!A1246&lt;&gt;DATA!A1245),"INSERT INTO SYSADM.PSAUTHSIGNON SELECT '"&amp;PSAUTHITEM_AU!$B$1 &amp; DATA!A1246&amp;", DAYOFWEEK, STARTTIME, ENDTIME FROM SYSADM.PSAUTHSIGNON WHERE CLASSID = '"&amp;SignonBase&amp;"';","")</f>
        <v/>
      </c>
    </row>
    <row r="1249" spans="1:1" ht="12.75" customHeight="1">
      <c r="A1249" s="1" t="str">
        <f>IF(AND(NOT(ISBLANK(DATA!A1247)),DATA!A1247&lt;&gt;DATA!A1246),"INSERT INTO SYSADM.PSAUTHSIGNON SELECT '"&amp;PSAUTHITEM_AU!$B$1 &amp; DATA!A1247&amp;", DAYOFWEEK, STARTTIME, ENDTIME FROM SYSADM.PSAUTHSIGNON WHERE CLASSID = '"&amp;SignonBase&amp;"';","")</f>
        <v/>
      </c>
    </row>
    <row r="1250" spans="1:1" ht="12.75" customHeight="1">
      <c r="A1250" s="1" t="str">
        <f>IF(AND(NOT(ISBLANK(DATA!A1248)),DATA!A1248&lt;&gt;DATA!A1247),"INSERT INTO SYSADM.PSAUTHSIGNON SELECT '"&amp;PSAUTHITEM_AU!$B$1 &amp; DATA!A1248&amp;", DAYOFWEEK, STARTTIME, ENDTIME FROM SYSADM.PSAUTHSIGNON WHERE CLASSID = '"&amp;SignonBase&amp;"';","")</f>
        <v/>
      </c>
    </row>
    <row r="1251" spans="1:1" ht="12.75" customHeight="1">
      <c r="A1251" s="1" t="str">
        <f>IF(AND(NOT(ISBLANK(DATA!A1249)),DATA!A1249&lt;&gt;DATA!A1248),"INSERT INTO SYSADM.PSAUTHSIGNON SELECT '"&amp;PSAUTHITEM_AU!$B$1 &amp; DATA!A1249&amp;", DAYOFWEEK, STARTTIME, ENDTIME FROM SYSADM.PSAUTHSIGNON WHERE CLASSID = '"&amp;SignonBase&amp;"';","")</f>
        <v/>
      </c>
    </row>
    <row r="1252" spans="1:1" ht="12.75" customHeight="1">
      <c r="A1252" s="1" t="str">
        <f>IF(AND(NOT(ISBLANK(DATA!A1250)),DATA!A1250&lt;&gt;DATA!A1249),"INSERT INTO SYSADM.PSAUTHSIGNON SELECT '"&amp;PSAUTHITEM_AU!$B$1 &amp; DATA!A1250&amp;", DAYOFWEEK, STARTTIME, ENDTIME FROM SYSADM.PSAUTHSIGNON WHERE CLASSID = '"&amp;SignonBase&amp;"';","")</f>
        <v/>
      </c>
    </row>
    <row r="1253" spans="1:1" ht="12.75" customHeight="1">
      <c r="A1253" s="1" t="str">
        <f>IF(AND(NOT(ISBLANK(DATA!A1251)),DATA!A1251&lt;&gt;DATA!A1250),"INSERT INTO SYSADM.PSAUTHSIGNON SELECT '"&amp;PSAUTHITEM_AU!$B$1 &amp; DATA!A1251&amp;", DAYOFWEEK, STARTTIME, ENDTIME FROM SYSADM.PSAUTHSIGNON WHERE CLASSID = '"&amp;SignonBase&amp;"';","")</f>
        <v/>
      </c>
    </row>
    <row r="1254" spans="1:1" ht="12.75" customHeight="1">
      <c r="A1254" s="1" t="str">
        <f>IF(AND(NOT(ISBLANK(DATA!A1252)),DATA!A1252&lt;&gt;DATA!A1251),"INSERT INTO SYSADM.PSAUTHSIGNON SELECT '"&amp;PSAUTHITEM_AU!$B$1 &amp; DATA!A1252&amp;", DAYOFWEEK, STARTTIME, ENDTIME FROM SYSADM.PSAUTHSIGNON WHERE CLASSID = '"&amp;SignonBase&amp;"';","")</f>
        <v/>
      </c>
    </row>
    <row r="1255" spans="1:1" ht="12.75" customHeight="1">
      <c r="A1255" s="1" t="str">
        <f>IF(AND(NOT(ISBLANK(DATA!A1253)),DATA!A1253&lt;&gt;DATA!A1252),"INSERT INTO SYSADM.PSAUTHSIGNON SELECT '"&amp;PSAUTHITEM_AU!$B$1 &amp; DATA!A1253&amp;", DAYOFWEEK, STARTTIME, ENDTIME FROM SYSADM.PSAUTHSIGNON WHERE CLASSID = '"&amp;SignonBase&amp;"';","")</f>
        <v/>
      </c>
    </row>
    <row r="1256" spans="1:1" ht="12.75" customHeight="1">
      <c r="A1256" s="1" t="str">
        <f>IF(AND(NOT(ISBLANK(DATA!A1254)),DATA!A1254&lt;&gt;DATA!A1253),"INSERT INTO SYSADM.PSAUTHSIGNON SELECT '"&amp;PSAUTHITEM_AU!$B$1 &amp; DATA!A1254&amp;", DAYOFWEEK, STARTTIME, ENDTIME FROM SYSADM.PSAUTHSIGNON WHERE CLASSID = '"&amp;SignonBase&amp;"';","")</f>
        <v/>
      </c>
    </row>
    <row r="1257" spans="1:1" ht="12.75" customHeight="1">
      <c r="A1257" s="1" t="str">
        <f>IF(AND(NOT(ISBLANK(DATA!A1255)),DATA!A1255&lt;&gt;DATA!A1254),"INSERT INTO SYSADM.PSAUTHSIGNON SELECT '"&amp;PSAUTHITEM_AU!$B$1 &amp; DATA!A1255&amp;", DAYOFWEEK, STARTTIME, ENDTIME FROM SYSADM.PSAUTHSIGNON WHERE CLASSID = '"&amp;SignonBase&amp;"';","")</f>
        <v/>
      </c>
    </row>
    <row r="1258" spans="1:1" ht="12.75" customHeight="1">
      <c r="A1258" s="1" t="str">
        <f>IF(AND(NOT(ISBLANK(DATA!A1256)),DATA!A1256&lt;&gt;DATA!A1255),"INSERT INTO SYSADM.PSAUTHSIGNON SELECT '"&amp;PSAUTHITEM_AU!$B$1 &amp; DATA!A1256&amp;", DAYOFWEEK, STARTTIME, ENDTIME FROM SYSADM.PSAUTHSIGNON WHERE CLASSID = '"&amp;SignonBase&amp;"';","")</f>
        <v/>
      </c>
    </row>
    <row r="1259" spans="1:1" ht="12.75" customHeight="1">
      <c r="A1259" s="1" t="str">
        <f>IF(AND(NOT(ISBLANK(DATA!A1257)),DATA!A1257&lt;&gt;DATA!A1256),"INSERT INTO SYSADM.PSAUTHSIGNON SELECT '"&amp;PSAUTHITEM_AU!$B$1 &amp; DATA!A1257&amp;", DAYOFWEEK, STARTTIME, ENDTIME FROM SYSADM.PSAUTHSIGNON WHERE CLASSID = '"&amp;SignonBase&amp;"';","")</f>
        <v/>
      </c>
    </row>
    <row r="1260" spans="1:1" ht="12.75" customHeight="1">
      <c r="A1260" s="1" t="str">
        <f>IF(AND(NOT(ISBLANK(DATA!A1258)),DATA!A1258&lt;&gt;DATA!A1257),"INSERT INTO SYSADM.PSAUTHSIGNON SELECT '"&amp;PSAUTHITEM_AU!$B$1 &amp; DATA!A1258&amp;", DAYOFWEEK, STARTTIME, ENDTIME FROM SYSADM.PSAUTHSIGNON WHERE CLASSID = '"&amp;SignonBase&amp;"';","")</f>
        <v/>
      </c>
    </row>
    <row r="1261" spans="1:1" ht="12.75" customHeight="1">
      <c r="A1261" s="1" t="str">
        <f>IF(AND(NOT(ISBLANK(DATA!A1259)),DATA!A1259&lt;&gt;DATA!A1258),"INSERT INTO SYSADM.PSAUTHSIGNON SELECT '"&amp;PSAUTHITEM_AU!$B$1 &amp; DATA!A1259&amp;", DAYOFWEEK, STARTTIME, ENDTIME FROM SYSADM.PSAUTHSIGNON WHERE CLASSID = '"&amp;SignonBase&amp;"';","")</f>
        <v/>
      </c>
    </row>
    <row r="1262" spans="1:1" ht="12.75" customHeight="1">
      <c r="A1262" s="1" t="str">
        <f>IF(AND(NOT(ISBLANK(DATA!A1260)),DATA!A1260&lt;&gt;DATA!A1259),"INSERT INTO SYSADM.PSAUTHSIGNON SELECT '"&amp;PSAUTHITEM_AU!$B$1 &amp; DATA!A1260&amp;", DAYOFWEEK, STARTTIME, ENDTIME FROM SYSADM.PSAUTHSIGNON WHERE CLASSID = '"&amp;SignonBase&amp;"';","")</f>
        <v/>
      </c>
    </row>
    <row r="1263" spans="1:1" ht="12.75" customHeight="1">
      <c r="A1263" s="1" t="str">
        <f>IF(AND(NOT(ISBLANK(DATA!A1261)),DATA!A1261&lt;&gt;DATA!A1260),"INSERT INTO SYSADM.PSAUTHSIGNON SELECT '"&amp;PSAUTHITEM_AU!$B$1 &amp; DATA!A1261&amp;", DAYOFWEEK, STARTTIME, ENDTIME FROM SYSADM.PSAUTHSIGNON WHERE CLASSID = '"&amp;SignonBase&amp;"';","")</f>
        <v/>
      </c>
    </row>
    <row r="1264" spans="1:1" ht="12.75" customHeight="1">
      <c r="A1264" s="1" t="str">
        <f>IF(AND(NOT(ISBLANK(DATA!A1262)),DATA!A1262&lt;&gt;DATA!A1261),"INSERT INTO SYSADM.PSAUTHSIGNON SELECT '"&amp;PSAUTHITEM_AU!$B$1 &amp; DATA!A1262&amp;", DAYOFWEEK, STARTTIME, ENDTIME FROM SYSADM.PSAUTHSIGNON WHERE CLASSID = '"&amp;SignonBase&amp;"';","")</f>
        <v/>
      </c>
    </row>
    <row r="1265" spans="1:1" ht="12.75" customHeight="1">
      <c r="A1265" s="1" t="str">
        <f>IF(AND(NOT(ISBLANK(DATA!A1263)),DATA!A1263&lt;&gt;DATA!A1262),"INSERT INTO SYSADM.PSAUTHSIGNON SELECT '"&amp;PSAUTHITEM_AU!$B$1 &amp; DATA!A1263&amp;", DAYOFWEEK, STARTTIME, ENDTIME FROM SYSADM.PSAUTHSIGNON WHERE CLASSID = '"&amp;SignonBase&amp;"';","")</f>
        <v/>
      </c>
    </row>
    <row r="1266" spans="1:1" ht="12.75" customHeight="1">
      <c r="A1266" s="1" t="str">
        <f>IF(AND(NOT(ISBLANK(DATA!A1264)),DATA!A1264&lt;&gt;DATA!A1263),"INSERT INTO SYSADM.PSAUTHSIGNON SELECT '"&amp;PSAUTHITEM_AU!$B$1 &amp; DATA!A1264&amp;", DAYOFWEEK, STARTTIME, ENDTIME FROM SYSADM.PSAUTHSIGNON WHERE CLASSID = '"&amp;SignonBase&amp;"';","")</f>
        <v/>
      </c>
    </row>
    <row r="1267" spans="1:1" ht="12.75" customHeight="1">
      <c r="A1267" s="1" t="str">
        <f>IF(AND(NOT(ISBLANK(DATA!A1265)),DATA!A1265&lt;&gt;DATA!A1264),"INSERT INTO SYSADM.PSAUTHSIGNON SELECT '"&amp;PSAUTHITEM_AU!$B$1 &amp; DATA!A1265&amp;", DAYOFWEEK, STARTTIME, ENDTIME FROM SYSADM.PSAUTHSIGNON WHERE CLASSID = '"&amp;SignonBase&amp;"';","")</f>
        <v/>
      </c>
    </row>
    <row r="1268" spans="1:1" ht="12.75" customHeight="1">
      <c r="A1268" s="1" t="str">
        <f>IF(AND(NOT(ISBLANK(DATA!A1266)),DATA!A1266&lt;&gt;DATA!A1265),"INSERT INTO SYSADM.PSAUTHSIGNON SELECT '"&amp;PSAUTHITEM_AU!$B$1 &amp; DATA!A1266&amp;", DAYOFWEEK, STARTTIME, ENDTIME FROM SYSADM.PSAUTHSIGNON WHERE CLASSID = '"&amp;SignonBase&amp;"';","")</f>
        <v/>
      </c>
    </row>
    <row r="1269" spans="1:1" ht="12.75" customHeight="1">
      <c r="A1269" s="1" t="str">
        <f>IF(AND(NOT(ISBLANK(DATA!A1267)),DATA!A1267&lt;&gt;DATA!A1266),"INSERT INTO SYSADM.PSAUTHSIGNON SELECT '"&amp;PSAUTHITEM_AU!$B$1 &amp; DATA!A1267&amp;", DAYOFWEEK, STARTTIME, ENDTIME FROM SYSADM.PSAUTHSIGNON WHERE CLASSID = '"&amp;SignonBase&amp;"';","")</f>
        <v/>
      </c>
    </row>
    <row r="1270" spans="1:1" ht="12.75" customHeight="1">
      <c r="A1270" s="1" t="str">
        <f>IF(AND(NOT(ISBLANK(DATA!A1268)),DATA!A1268&lt;&gt;DATA!A1267),"INSERT INTO SYSADM.PSAUTHSIGNON SELECT '"&amp;PSAUTHITEM_AU!$B$1 &amp; DATA!A1268&amp;", DAYOFWEEK, STARTTIME, ENDTIME FROM SYSADM.PSAUTHSIGNON WHERE CLASSID = '"&amp;SignonBase&amp;"';","")</f>
        <v/>
      </c>
    </row>
    <row r="1271" spans="1:1" ht="12.75" customHeight="1">
      <c r="A1271" s="1" t="str">
        <f>IF(AND(NOT(ISBLANK(DATA!A1269)),DATA!A1269&lt;&gt;DATA!A1268),"INSERT INTO SYSADM.PSAUTHSIGNON SELECT '"&amp;PSAUTHITEM_AU!$B$1 &amp; DATA!A1269&amp;", DAYOFWEEK, STARTTIME, ENDTIME FROM SYSADM.PSAUTHSIGNON WHERE CLASSID = '"&amp;SignonBase&amp;"';","")</f>
        <v/>
      </c>
    </row>
    <row r="1272" spans="1:1" ht="12.75" customHeight="1">
      <c r="A1272" s="1" t="str">
        <f>IF(AND(NOT(ISBLANK(DATA!A1270)),DATA!A1270&lt;&gt;DATA!A1269),"INSERT INTO SYSADM.PSAUTHSIGNON SELECT '"&amp;PSAUTHITEM_AU!$B$1 &amp; DATA!A1270&amp;", DAYOFWEEK, STARTTIME, ENDTIME FROM SYSADM.PSAUTHSIGNON WHERE CLASSID = '"&amp;SignonBase&amp;"';","")</f>
        <v/>
      </c>
    </row>
    <row r="1273" spans="1:1" ht="12.75" customHeight="1">
      <c r="A1273" s="1" t="str">
        <f>IF(AND(NOT(ISBLANK(DATA!A1271)),DATA!A1271&lt;&gt;DATA!A1270),"INSERT INTO SYSADM.PSAUTHSIGNON SELECT '"&amp;PSAUTHITEM_AU!$B$1 &amp; DATA!A1271&amp;", DAYOFWEEK, STARTTIME, ENDTIME FROM SYSADM.PSAUTHSIGNON WHERE CLASSID = '"&amp;SignonBase&amp;"';","")</f>
        <v/>
      </c>
    </row>
    <row r="1274" spans="1:1" ht="12.75" customHeight="1">
      <c r="A1274" s="1" t="str">
        <f>IF(AND(NOT(ISBLANK(DATA!A1272)),DATA!A1272&lt;&gt;DATA!A1271),"INSERT INTO SYSADM.PSAUTHSIGNON SELECT '"&amp;PSAUTHITEM_AU!$B$1 &amp; DATA!A1272&amp;", DAYOFWEEK, STARTTIME, ENDTIME FROM SYSADM.PSAUTHSIGNON WHERE CLASSID = '"&amp;SignonBase&amp;"';","")</f>
        <v/>
      </c>
    </row>
    <row r="1275" spans="1:1" ht="12.75" customHeight="1">
      <c r="A1275" s="1" t="str">
        <f>IF(AND(NOT(ISBLANK(DATA!A1273)),DATA!A1273&lt;&gt;DATA!A1272),"INSERT INTO SYSADM.PSAUTHSIGNON SELECT '"&amp;PSAUTHITEM_AU!$B$1 &amp; DATA!A1273&amp;", DAYOFWEEK, STARTTIME, ENDTIME FROM SYSADM.PSAUTHSIGNON WHERE CLASSID = '"&amp;SignonBase&amp;"';","")</f>
        <v/>
      </c>
    </row>
    <row r="1276" spans="1:1" ht="12.75" customHeight="1">
      <c r="A1276" s="1" t="str">
        <f>IF(AND(NOT(ISBLANK(DATA!A1274)),DATA!A1274&lt;&gt;DATA!A1273),"INSERT INTO SYSADM.PSAUTHSIGNON SELECT '"&amp;PSAUTHITEM_AU!$B$1 &amp; DATA!A1274&amp;", DAYOFWEEK, STARTTIME, ENDTIME FROM SYSADM.PSAUTHSIGNON WHERE CLASSID = '"&amp;SignonBase&amp;"';","")</f>
        <v/>
      </c>
    </row>
    <row r="1277" spans="1:1" ht="12.75" customHeight="1">
      <c r="A1277" s="1" t="str">
        <f>IF(AND(NOT(ISBLANK(DATA!A1275)),DATA!A1275&lt;&gt;DATA!A1274),"INSERT INTO SYSADM.PSAUTHSIGNON SELECT '"&amp;PSAUTHITEM_AU!$B$1 &amp; DATA!A1275&amp;", DAYOFWEEK, STARTTIME, ENDTIME FROM SYSADM.PSAUTHSIGNON WHERE CLASSID = '"&amp;SignonBase&amp;"';","")</f>
        <v/>
      </c>
    </row>
    <row r="1278" spans="1:1" ht="12.75" customHeight="1">
      <c r="A1278" s="1" t="str">
        <f>IF(AND(NOT(ISBLANK(DATA!A1276)),DATA!A1276&lt;&gt;DATA!A1275),"INSERT INTO SYSADM.PSAUTHSIGNON SELECT '"&amp;PSAUTHITEM_AU!$B$1 &amp; DATA!A1276&amp;", DAYOFWEEK, STARTTIME, ENDTIME FROM SYSADM.PSAUTHSIGNON WHERE CLASSID = '"&amp;SignonBase&amp;"';","")</f>
        <v/>
      </c>
    </row>
    <row r="1279" spans="1:1" ht="12.75" customHeight="1">
      <c r="A1279" s="1" t="str">
        <f>IF(AND(NOT(ISBLANK(DATA!A1277)),DATA!A1277&lt;&gt;DATA!A1276),"INSERT INTO SYSADM.PSAUTHSIGNON SELECT '"&amp;PSAUTHITEM_AU!$B$1 &amp; DATA!A1277&amp;", DAYOFWEEK, STARTTIME, ENDTIME FROM SYSADM.PSAUTHSIGNON WHERE CLASSID = '"&amp;SignonBase&amp;"';","")</f>
        <v/>
      </c>
    </row>
    <row r="1280" spans="1:1" ht="12.75" customHeight="1">
      <c r="A1280" s="1" t="str">
        <f>IF(AND(NOT(ISBLANK(DATA!A1278)),DATA!A1278&lt;&gt;DATA!A1277),"INSERT INTO SYSADM.PSAUTHSIGNON SELECT '"&amp;PSAUTHITEM_AU!$B$1 &amp; DATA!A1278&amp;", DAYOFWEEK, STARTTIME, ENDTIME FROM SYSADM.PSAUTHSIGNON WHERE CLASSID = '"&amp;SignonBase&amp;"';","")</f>
        <v/>
      </c>
    </row>
    <row r="1281" spans="1:1" ht="12.75" customHeight="1">
      <c r="A1281" s="1" t="str">
        <f>IF(AND(NOT(ISBLANK(DATA!A1279)),DATA!A1279&lt;&gt;DATA!A1278),"INSERT INTO SYSADM.PSAUTHSIGNON SELECT '"&amp;PSAUTHITEM_AU!$B$1 &amp; DATA!A1279&amp;", DAYOFWEEK, STARTTIME, ENDTIME FROM SYSADM.PSAUTHSIGNON WHERE CLASSID = '"&amp;SignonBase&amp;"';","")</f>
        <v/>
      </c>
    </row>
    <row r="1282" spans="1:1" ht="12.75" customHeight="1">
      <c r="A1282" s="1" t="str">
        <f>IF(AND(NOT(ISBLANK(DATA!A1280)),DATA!A1280&lt;&gt;DATA!A1279),"INSERT INTO SYSADM.PSAUTHSIGNON SELECT '"&amp;PSAUTHITEM_AU!$B$1 &amp; DATA!A1280&amp;", DAYOFWEEK, STARTTIME, ENDTIME FROM SYSADM.PSAUTHSIGNON WHERE CLASSID = '"&amp;SignonBase&amp;"';","")</f>
        <v/>
      </c>
    </row>
    <row r="1283" spans="1:1" ht="12.75" customHeight="1">
      <c r="A1283" s="1" t="str">
        <f>IF(AND(NOT(ISBLANK(DATA!A1281)),DATA!A1281&lt;&gt;DATA!A1280),"INSERT INTO SYSADM.PSAUTHSIGNON SELECT '"&amp;PSAUTHITEM_AU!$B$1 &amp; DATA!A1281&amp;", DAYOFWEEK, STARTTIME, ENDTIME FROM SYSADM.PSAUTHSIGNON WHERE CLASSID = '"&amp;SignonBase&amp;"';","")</f>
        <v/>
      </c>
    </row>
    <row r="1284" spans="1:1" ht="12.75" customHeight="1">
      <c r="A1284" s="1" t="str">
        <f>IF(AND(NOT(ISBLANK(DATA!A1282)),DATA!A1282&lt;&gt;DATA!A1281),"INSERT INTO SYSADM.PSAUTHSIGNON SELECT '"&amp;PSAUTHITEM_AU!$B$1 &amp; DATA!A1282&amp;", DAYOFWEEK, STARTTIME, ENDTIME FROM SYSADM.PSAUTHSIGNON WHERE CLASSID = '"&amp;SignonBase&amp;"';","")</f>
        <v/>
      </c>
    </row>
    <row r="1285" spans="1:1" ht="12.75" customHeight="1">
      <c r="A1285" s="1" t="str">
        <f>IF(AND(NOT(ISBLANK(DATA!A1283)),DATA!A1283&lt;&gt;DATA!A1282),"INSERT INTO SYSADM.PSAUTHSIGNON SELECT '"&amp;PSAUTHITEM_AU!$B$1 &amp; DATA!A1283&amp;", DAYOFWEEK, STARTTIME, ENDTIME FROM SYSADM.PSAUTHSIGNON WHERE CLASSID = '"&amp;SignonBase&amp;"';","")</f>
        <v/>
      </c>
    </row>
    <row r="1286" spans="1:1" ht="12.75" customHeight="1">
      <c r="A1286" s="1" t="str">
        <f>IF(AND(NOT(ISBLANK(DATA!A1284)),DATA!A1284&lt;&gt;DATA!A1283),"INSERT INTO SYSADM.PSAUTHSIGNON SELECT '"&amp;PSAUTHITEM_AU!$B$1 &amp; DATA!A1284&amp;", DAYOFWEEK, STARTTIME, ENDTIME FROM SYSADM.PSAUTHSIGNON WHERE CLASSID = '"&amp;SignonBase&amp;"';","")</f>
        <v/>
      </c>
    </row>
    <row r="1287" spans="1:1" ht="12.75" customHeight="1">
      <c r="A1287" s="1" t="str">
        <f>IF(AND(NOT(ISBLANK(DATA!A1285)),DATA!A1285&lt;&gt;DATA!A1284),"INSERT INTO SYSADM.PSAUTHSIGNON SELECT '"&amp;PSAUTHITEM_AU!$B$1 &amp; DATA!A1285&amp;", DAYOFWEEK, STARTTIME, ENDTIME FROM SYSADM.PSAUTHSIGNON WHERE CLASSID = '"&amp;SignonBase&amp;"';","")</f>
        <v/>
      </c>
    </row>
    <row r="1288" spans="1:1" ht="12.75" customHeight="1">
      <c r="A1288" s="1" t="str">
        <f>IF(AND(NOT(ISBLANK(DATA!A1286)),DATA!A1286&lt;&gt;DATA!A1285),"INSERT INTO SYSADM.PSAUTHSIGNON SELECT '"&amp;PSAUTHITEM_AU!$B$1 &amp; DATA!A1286&amp;", DAYOFWEEK, STARTTIME, ENDTIME FROM SYSADM.PSAUTHSIGNON WHERE CLASSID = '"&amp;SignonBase&amp;"';","")</f>
        <v/>
      </c>
    </row>
    <row r="1289" spans="1:1" ht="12.75" customHeight="1">
      <c r="A1289" s="1" t="str">
        <f>IF(AND(NOT(ISBLANK(DATA!A1287)),DATA!A1287&lt;&gt;DATA!A1286),"INSERT INTO SYSADM.PSAUTHSIGNON SELECT '"&amp;PSAUTHITEM_AU!$B$1 &amp; DATA!A1287&amp;", DAYOFWEEK, STARTTIME, ENDTIME FROM SYSADM.PSAUTHSIGNON WHERE CLASSID = '"&amp;SignonBase&amp;"';","")</f>
        <v/>
      </c>
    </row>
    <row r="1290" spans="1:1" ht="12.75" customHeight="1">
      <c r="A1290" s="1" t="str">
        <f>IF(AND(NOT(ISBLANK(DATA!A1288)),DATA!A1288&lt;&gt;DATA!A1287),"INSERT INTO SYSADM.PSAUTHSIGNON SELECT '"&amp;PSAUTHITEM_AU!$B$1 &amp; DATA!A1288&amp;", DAYOFWEEK, STARTTIME, ENDTIME FROM SYSADM.PSAUTHSIGNON WHERE CLASSID = '"&amp;SignonBase&amp;"';","")</f>
        <v/>
      </c>
    </row>
    <row r="1291" spans="1:1" ht="12.75" customHeight="1">
      <c r="A1291" s="1" t="str">
        <f>IF(AND(NOT(ISBLANK(DATA!A1289)),DATA!A1289&lt;&gt;DATA!A1288),"INSERT INTO SYSADM.PSAUTHSIGNON SELECT '"&amp;PSAUTHITEM_AU!$B$1 &amp; DATA!A1289&amp;", DAYOFWEEK, STARTTIME, ENDTIME FROM SYSADM.PSAUTHSIGNON WHERE CLASSID = '"&amp;SignonBase&amp;"';","")</f>
        <v/>
      </c>
    </row>
    <row r="1292" spans="1:1" ht="12.75" customHeight="1">
      <c r="A1292" s="1" t="str">
        <f>IF(AND(NOT(ISBLANK(DATA!A1290)),DATA!A1290&lt;&gt;DATA!A1289),"INSERT INTO SYSADM.PSAUTHSIGNON SELECT '"&amp;PSAUTHITEM_AU!$B$1 &amp; DATA!A1290&amp;", DAYOFWEEK, STARTTIME, ENDTIME FROM SYSADM.PSAUTHSIGNON WHERE CLASSID = '"&amp;SignonBase&amp;"';","")</f>
        <v/>
      </c>
    </row>
    <row r="1293" spans="1:1" ht="12.75" customHeight="1">
      <c r="A1293" s="1" t="str">
        <f>IF(AND(NOT(ISBLANK(DATA!A1291)),DATA!A1291&lt;&gt;DATA!A1290),"INSERT INTO SYSADM.PSAUTHSIGNON SELECT '"&amp;PSAUTHITEM_AU!$B$1 &amp; DATA!A1291&amp;", DAYOFWEEK, STARTTIME, ENDTIME FROM SYSADM.PSAUTHSIGNON WHERE CLASSID = '"&amp;SignonBase&amp;"';","")</f>
        <v/>
      </c>
    </row>
    <row r="1294" spans="1:1" ht="12.75" customHeight="1">
      <c r="A1294" s="1" t="str">
        <f>IF(AND(NOT(ISBLANK(DATA!A1292)),DATA!A1292&lt;&gt;DATA!A1291),"INSERT INTO SYSADM.PSAUTHSIGNON SELECT '"&amp;PSAUTHITEM_AU!$B$1 &amp; DATA!A1292&amp;", DAYOFWEEK, STARTTIME, ENDTIME FROM SYSADM.PSAUTHSIGNON WHERE CLASSID = '"&amp;SignonBase&amp;"';","")</f>
        <v/>
      </c>
    </row>
    <row r="1295" spans="1:1" ht="12.75" customHeight="1">
      <c r="A1295" s="1" t="str">
        <f>IF(AND(NOT(ISBLANK(DATA!A1293)),DATA!A1293&lt;&gt;DATA!A1292),"INSERT INTO SYSADM.PSAUTHSIGNON SELECT '"&amp;PSAUTHITEM_AU!$B$1 &amp; DATA!A1293&amp;", DAYOFWEEK, STARTTIME, ENDTIME FROM SYSADM.PSAUTHSIGNON WHERE CLASSID = '"&amp;SignonBase&amp;"';","")</f>
        <v/>
      </c>
    </row>
    <row r="1296" spans="1:1" ht="12.75" customHeight="1">
      <c r="A1296" s="1" t="str">
        <f>IF(AND(NOT(ISBLANK(DATA!A1294)),DATA!A1294&lt;&gt;DATA!A1293),"INSERT INTO SYSADM.PSAUTHSIGNON SELECT '"&amp;PSAUTHITEM_AU!$B$1 &amp; DATA!A1294&amp;", DAYOFWEEK, STARTTIME, ENDTIME FROM SYSADM.PSAUTHSIGNON WHERE CLASSID = '"&amp;SignonBase&amp;"';","")</f>
        <v/>
      </c>
    </row>
    <row r="1297" spans="1:1" ht="12.75" customHeight="1">
      <c r="A1297" s="1" t="str">
        <f>IF(AND(NOT(ISBLANK(DATA!A1295)),DATA!A1295&lt;&gt;DATA!A1294),"INSERT INTO SYSADM.PSAUTHSIGNON SELECT '"&amp;PSAUTHITEM_AU!$B$1 &amp; DATA!A1295&amp;", DAYOFWEEK, STARTTIME, ENDTIME FROM SYSADM.PSAUTHSIGNON WHERE CLASSID = '"&amp;SignonBase&amp;"';","")</f>
        <v/>
      </c>
    </row>
    <row r="1298" spans="1:1" ht="12.75" customHeight="1">
      <c r="A1298" s="1" t="str">
        <f>IF(AND(NOT(ISBLANK(DATA!A1296)),DATA!A1296&lt;&gt;DATA!A1295),"INSERT INTO SYSADM.PSAUTHSIGNON SELECT '"&amp;PSAUTHITEM_AU!$B$1 &amp; DATA!A1296&amp;", DAYOFWEEK, STARTTIME, ENDTIME FROM SYSADM.PSAUTHSIGNON WHERE CLASSID = '"&amp;SignonBase&amp;"';","")</f>
        <v/>
      </c>
    </row>
    <row r="1299" spans="1:1" ht="12.75" customHeight="1">
      <c r="A1299" s="1" t="str">
        <f>IF(AND(NOT(ISBLANK(DATA!A1297)),DATA!A1297&lt;&gt;DATA!A1296),"INSERT INTO SYSADM.PSAUTHSIGNON SELECT '"&amp;PSAUTHITEM_AU!$B$1 &amp; DATA!A1297&amp;", DAYOFWEEK, STARTTIME, ENDTIME FROM SYSADM.PSAUTHSIGNON WHERE CLASSID = '"&amp;SignonBase&amp;"';","")</f>
        <v/>
      </c>
    </row>
    <row r="1300" spans="1:1" ht="12.75" customHeight="1">
      <c r="A1300" s="1" t="str">
        <f>IF(AND(NOT(ISBLANK(DATA!A1298)),DATA!A1298&lt;&gt;DATA!A1297),"INSERT INTO SYSADM.PSAUTHSIGNON SELECT '"&amp;PSAUTHITEM_AU!$B$1 &amp; DATA!A1298&amp;", DAYOFWEEK, STARTTIME, ENDTIME FROM SYSADM.PSAUTHSIGNON WHERE CLASSID = '"&amp;SignonBase&amp;"';","")</f>
        <v/>
      </c>
    </row>
    <row r="1301" spans="1:1" ht="12.75" customHeight="1">
      <c r="A1301" s="1" t="str">
        <f>IF(AND(NOT(ISBLANK(DATA!A1299)),DATA!A1299&lt;&gt;DATA!A1298),"INSERT INTO SYSADM.PSAUTHSIGNON SELECT '"&amp;PSAUTHITEM_AU!$B$1 &amp; DATA!A1299&amp;", DAYOFWEEK, STARTTIME, ENDTIME FROM SYSADM.PSAUTHSIGNON WHERE CLASSID = '"&amp;SignonBase&amp;"';","")</f>
        <v/>
      </c>
    </row>
    <row r="1302" spans="1:1" ht="12.75" customHeight="1">
      <c r="A1302" s="1" t="str">
        <f>IF(AND(NOT(ISBLANK(DATA!A1300)),DATA!A1300&lt;&gt;DATA!A1299),"INSERT INTO SYSADM.PSAUTHSIGNON SELECT '"&amp;PSAUTHITEM_AU!$B$1 &amp; DATA!A1300&amp;", DAYOFWEEK, STARTTIME, ENDTIME FROM SYSADM.PSAUTHSIGNON WHERE CLASSID = '"&amp;SignonBase&amp;"';","")</f>
        <v/>
      </c>
    </row>
    <row r="1303" spans="1:1" ht="12.75" customHeight="1">
      <c r="A1303" s="1" t="str">
        <f>IF(AND(NOT(ISBLANK(DATA!A1301)),DATA!A1301&lt;&gt;DATA!A1300),"INSERT INTO SYSADM.PSAUTHSIGNON SELECT '"&amp;PSAUTHITEM_AU!$B$1 &amp; DATA!A1301&amp;", DAYOFWEEK, STARTTIME, ENDTIME FROM SYSADM.PSAUTHSIGNON WHERE CLASSID = '"&amp;SignonBase&amp;"';","")</f>
        <v/>
      </c>
    </row>
    <row r="1304" spans="1:1" ht="12.75" customHeight="1">
      <c r="A1304" s="1" t="str">
        <f>IF(AND(NOT(ISBLANK(DATA!A1302)),DATA!A1302&lt;&gt;DATA!A1301),"INSERT INTO SYSADM.PSAUTHSIGNON SELECT '"&amp;PSAUTHITEM_AU!$B$1 &amp; DATA!A1302&amp;", DAYOFWEEK, STARTTIME, ENDTIME FROM SYSADM.PSAUTHSIGNON WHERE CLASSID = '"&amp;SignonBase&amp;"';","")</f>
        <v/>
      </c>
    </row>
    <row r="1305" spans="1:1" ht="12.75" customHeight="1">
      <c r="A1305" s="1" t="str">
        <f>IF(AND(NOT(ISBLANK(DATA!A1303)),DATA!A1303&lt;&gt;DATA!A1302),"INSERT INTO SYSADM.PSAUTHSIGNON SELECT '"&amp;PSAUTHITEM_AU!$B$1 &amp; DATA!A1303&amp;", DAYOFWEEK, STARTTIME, ENDTIME FROM SYSADM.PSAUTHSIGNON WHERE CLASSID = '"&amp;SignonBase&amp;"';","")</f>
        <v/>
      </c>
    </row>
    <row r="1306" spans="1:1" ht="12.75" customHeight="1">
      <c r="A1306" s="1" t="str">
        <f>IF(AND(NOT(ISBLANK(DATA!A1304)),DATA!A1304&lt;&gt;DATA!A1303),"INSERT INTO SYSADM.PSAUTHSIGNON SELECT '"&amp;PSAUTHITEM_AU!$B$1 &amp; DATA!A1304&amp;", DAYOFWEEK, STARTTIME, ENDTIME FROM SYSADM.PSAUTHSIGNON WHERE CLASSID = '"&amp;SignonBase&amp;"';","")</f>
        <v/>
      </c>
    </row>
    <row r="1307" spans="1:1" ht="12.75" customHeight="1">
      <c r="A1307" s="1" t="str">
        <f>IF(AND(NOT(ISBLANK(DATA!A1305)),DATA!A1305&lt;&gt;DATA!A1304),"INSERT INTO SYSADM.PSAUTHSIGNON SELECT '"&amp;PSAUTHITEM_AU!$B$1 &amp; DATA!A1305&amp;", DAYOFWEEK, STARTTIME, ENDTIME FROM SYSADM.PSAUTHSIGNON WHERE CLASSID = '"&amp;SignonBase&amp;"';","")</f>
        <v/>
      </c>
    </row>
    <row r="1308" spans="1:1" ht="12.75" customHeight="1">
      <c r="A1308" s="1" t="str">
        <f>IF(AND(NOT(ISBLANK(DATA!A1306)),DATA!A1306&lt;&gt;DATA!A1305),"INSERT INTO SYSADM.PSAUTHSIGNON SELECT '"&amp;PSAUTHITEM_AU!$B$1 &amp; DATA!A1306&amp;", DAYOFWEEK, STARTTIME, ENDTIME FROM SYSADM.PSAUTHSIGNON WHERE CLASSID = '"&amp;SignonBase&amp;"';","")</f>
        <v/>
      </c>
    </row>
    <row r="1309" spans="1:1" ht="12.75" customHeight="1">
      <c r="A1309" s="1" t="str">
        <f>IF(AND(NOT(ISBLANK(DATA!A1307)),DATA!A1307&lt;&gt;DATA!A1306),"INSERT INTO SYSADM.PSAUTHSIGNON SELECT '"&amp;PSAUTHITEM_AU!$B$1 &amp; DATA!A1307&amp;", DAYOFWEEK, STARTTIME, ENDTIME FROM SYSADM.PSAUTHSIGNON WHERE CLASSID = '"&amp;SignonBase&amp;"';","")</f>
        <v/>
      </c>
    </row>
    <row r="1310" spans="1:1" ht="12.75" customHeight="1">
      <c r="A1310" s="1" t="str">
        <f>IF(AND(NOT(ISBLANK(DATA!A1308)),DATA!A1308&lt;&gt;DATA!A1307),"INSERT INTO SYSADM.PSAUTHSIGNON SELECT '"&amp;PSAUTHITEM_AU!$B$1 &amp; DATA!A1308&amp;", DAYOFWEEK, STARTTIME, ENDTIME FROM SYSADM.PSAUTHSIGNON WHERE CLASSID = '"&amp;SignonBase&amp;"';","")</f>
        <v/>
      </c>
    </row>
    <row r="1311" spans="1:1" ht="12.75" customHeight="1">
      <c r="A1311" s="1" t="str">
        <f>IF(AND(NOT(ISBLANK(DATA!A1309)),DATA!A1309&lt;&gt;DATA!A1308),"INSERT INTO SYSADM.PSAUTHSIGNON SELECT '"&amp;PSAUTHITEM_AU!$B$1 &amp; DATA!A1309&amp;", DAYOFWEEK, STARTTIME, ENDTIME FROM SYSADM.PSAUTHSIGNON WHERE CLASSID = '"&amp;SignonBase&amp;"';","")</f>
        <v/>
      </c>
    </row>
    <row r="1312" spans="1:1" ht="12.75" customHeight="1">
      <c r="A1312" s="1" t="str">
        <f>IF(AND(NOT(ISBLANK(DATA!A1310)),DATA!A1310&lt;&gt;DATA!A1309),"INSERT INTO SYSADM.PSAUTHSIGNON SELECT '"&amp;PSAUTHITEM_AU!$B$1 &amp; DATA!A1310&amp;", DAYOFWEEK, STARTTIME, ENDTIME FROM SYSADM.PSAUTHSIGNON WHERE CLASSID = '"&amp;SignonBase&amp;"';","")</f>
        <v/>
      </c>
    </row>
    <row r="1313" spans="1:1" ht="12.75" customHeight="1">
      <c r="A1313" s="1" t="str">
        <f>IF(AND(NOT(ISBLANK(DATA!A1311)),DATA!A1311&lt;&gt;DATA!A1310),"INSERT INTO SYSADM.PSAUTHSIGNON SELECT '"&amp;PSAUTHITEM_AU!$B$1 &amp; DATA!A1311&amp;", DAYOFWEEK, STARTTIME, ENDTIME FROM SYSADM.PSAUTHSIGNON WHERE CLASSID = '"&amp;SignonBase&amp;"';","")</f>
        <v/>
      </c>
    </row>
    <row r="1314" spans="1:1" ht="12.75" customHeight="1">
      <c r="A1314" s="1" t="str">
        <f>IF(AND(NOT(ISBLANK(DATA!A1312)),DATA!A1312&lt;&gt;DATA!A1311),"INSERT INTO SYSADM.PSAUTHSIGNON SELECT '"&amp;PSAUTHITEM_AU!$B$1 &amp; DATA!A1312&amp;", DAYOFWEEK, STARTTIME, ENDTIME FROM SYSADM.PSAUTHSIGNON WHERE CLASSID = '"&amp;SignonBase&amp;"';","")</f>
        <v/>
      </c>
    </row>
    <row r="1315" spans="1:1" ht="12.75" customHeight="1">
      <c r="A1315" s="1" t="str">
        <f>IF(AND(NOT(ISBLANK(DATA!A1313)),DATA!A1313&lt;&gt;DATA!A1312),"INSERT INTO SYSADM.PSAUTHSIGNON SELECT '"&amp;PSAUTHITEM_AU!$B$1 &amp; DATA!A1313&amp;", DAYOFWEEK, STARTTIME, ENDTIME FROM SYSADM.PSAUTHSIGNON WHERE CLASSID = '"&amp;SignonBase&amp;"';","")</f>
        <v/>
      </c>
    </row>
    <row r="1316" spans="1:1" ht="12.75" customHeight="1">
      <c r="A1316" s="1" t="str">
        <f>IF(AND(NOT(ISBLANK(DATA!A1314)),DATA!A1314&lt;&gt;DATA!A1313),"INSERT INTO SYSADM.PSAUTHSIGNON SELECT '"&amp;PSAUTHITEM_AU!$B$1 &amp; DATA!A1314&amp;", DAYOFWEEK, STARTTIME, ENDTIME FROM SYSADM.PSAUTHSIGNON WHERE CLASSID = '"&amp;SignonBase&amp;"';","")</f>
        <v/>
      </c>
    </row>
    <row r="1317" spans="1:1" ht="12.75" customHeight="1">
      <c r="A1317" s="1" t="str">
        <f>IF(AND(NOT(ISBLANK(DATA!A1315)),DATA!A1315&lt;&gt;DATA!A1314),"INSERT INTO SYSADM.PSAUTHSIGNON SELECT '"&amp;PSAUTHITEM_AU!$B$1 &amp; DATA!A1315&amp;", DAYOFWEEK, STARTTIME, ENDTIME FROM SYSADM.PSAUTHSIGNON WHERE CLASSID = '"&amp;SignonBase&amp;"';","")</f>
        <v/>
      </c>
    </row>
    <row r="1318" spans="1:1" ht="12.75" customHeight="1">
      <c r="A1318" s="1" t="str">
        <f>IF(AND(NOT(ISBLANK(DATA!A1316)),DATA!A1316&lt;&gt;DATA!A1315),"INSERT INTO SYSADM.PSAUTHSIGNON SELECT '"&amp;PSAUTHITEM_AU!$B$1 &amp; DATA!A1316&amp;", DAYOFWEEK, STARTTIME, ENDTIME FROM SYSADM.PSAUTHSIGNON WHERE CLASSID = '"&amp;SignonBase&amp;"';","")</f>
        <v/>
      </c>
    </row>
    <row r="1319" spans="1:1" ht="12.75" customHeight="1">
      <c r="A1319" s="1" t="str">
        <f>IF(AND(NOT(ISBLANK(DATA!A1317)),DATA!A1317&lt;&gt;DATA!A1316),"INSERT INTO SYSADM.PSAUTHSIGNON SELECT '"&amp;PSAUTHITEM_AU!$B$1 &amp; DATA!A1317&amp;", DAYOFWEEK, STARTTIME, ENDTIME FROM SYSADM.PSAUTHSIGNON WHERE CLASSID = '"&amp;SignonBase&amp;"';","")</f>
        <v/>
      </c>
    </row>
    <row r="1320" spans="1:1" ht="12.75" customHeight="1">
      <c r="A1320" s="1" t="str">
        <f>IF(AND(NOT(ISBLANK(DATA!A1318)),DATA!A1318&lt;&gt;DATA!A1317),"INSERT INTO SYSADM.PSAUTHSIGNON SELECT '"&amp;PSAUTHITEM_AU!$B$1 &amp; DATA!A1318&amp;", DAYOFWEEK, STARTTIME, ENDTIME FROM SYSADM.PSAUTHSIGNON WHERE CLASSID = '"&amp;SignonBase&amp;"';","")</f>
        <v/>
      </c>
    </row>
    <row r="1321" spans="1:1" ht="12.75" customHeight="1">
      <c r="A1321" s="1" t="str">
        <f>IF(AND(NOT(ISBLANK(DATA!A1319)),DATA!A1319&lt;&gt;DATA!A1318),"INSERT INTO SYSADM.PSAUTHSIGNON SELECT '"&amp;PSAUTHITEM_AU!$B$1 &amp; DATA!A1319&amp;", DAYOFWEEK, STARTTIME, ENDTIME FROM SYSADM.PSAUTHSIGNON WHERE CLASSID = '"&amp;SignonBase&amp;"';","")</f>
        <v/>
      </c>
    </row>
    <row r="1322" spans="1:1" ht="12.75" customHeight="1">
      <c r="A1322" s="1" t="str">
        <f>IF(AND(NOT(ISBLANK(DATA!A1320)),DATA!A1320&lt;&gt;DATA!A1319),"INSERT INTO SYSADM.PSAUTHSIGNON SELECT '"&amp;PSAUTHITEM_AU!$B$1 &amp; DATA!A1320&amp;", DAYOFWEEK, STARTTIME, ENDTIME FROM SYSADM.PSAUTHSIGNON WHERE CLASSID = '"&amp;SignonBase&amp;"';","")</f>
        <v/>
      </c>
    </row>
    <row r="1323" spans="1:1" ht="12.75" customHeight="1">
      <c r="A1323" s="1" t="str">
        <f>IF(AND(NOT(ISBLANK(DATA!A1321)),DATA!A1321&lt;&gt;DATA!A1320),"INSERT INTO SYSADM.PSAUTHSIGNON SELECT '"&amp;PSAUTHITEM_AU!$B$1 &amp; DATA!A1321&amp;", DAYOFWEEK, STARTTIME, ENDTIME FROM SYSADM.PSAUTHSIGNON WHERE CLASSID = '"&amp;SignonBase&amp;"';","")</f>
        <v/>
      </c>
    </row>
    <row r="1324" spans="1:1" ht="12.75" customHeight="1">
      <c r="A1324" s="1" t="str">
        <f>IF(AND(NOT(ISBLANK(DATA!A1322)),DATA!A1322&lt;&gt;DATA!A1321),"INSERT INTO SYSADM.PSAUTHSIGNON SELECT '"&amp;PSAUTHITEM_AU!$B$1 &amp; DATA!A1322&amp;", DAYOFWEEK, STARTTIME, ENDTIME FROM SYSADM.PSAUTHSIGNON WHERE CLASSID = '"&amp;SignonBase&amp;"';","")</f>
        <v/>
      </c>
    </row>
    <row r="1325" spans="1:1" ht="12.75" customHeight="1">
      <c r="A1325" s="1" t="str">
        <f>IF(AND(NOT(ISBLANK(DATA!A1323)),DATA!A1323&lt;&gt;DATA!A1322),"INSERT INTO SYSADM.PSAUTHSIGNON SELECT '"&amp;PSAUTHITEM_AU!$B$1 &amp; DATA!A1323&amp;", DAYOFWEEK, STARTTIME, ENDTIME FROM SYSADM.PSAUTHSIGNON WHERE CLASSID = '"&amp;SignonBase&amp;"';","")</f>
        <v/>
      </c>
    </row>
    <row r="1326" spans="1:1" ht="12.75" customHeight="1">
      <c r="A1326" s="1" t="str">
        <f>IF(AND(NOT(ISBLANK(DATA!A1324)),DATA!A1324&lt;&gt;DATA!A1323),"INSERT INTO SYSADM.PSAUTHSIGNON SELECT '"&amp;PSAUTHITEM_AU!$B$1 &amp; DATA!A1324&amp;", DAYOFWEEK, STARTTIME, ENDTIME FROM SYSADM.PSAUTHSIGNON WHERE CLASSID = '"&amp;SignonBase&amp;"';","")</f>
        <v/>
      </c>
    </row>
    <row r="1327" spans="1:1" ht="12.75" customHeight="1">
      <c r="A1327" s="1" t="str">
        <f>IF(AND(NOT(ISBLANK(DATA!A1325)),DATA!A1325&lt;&gt;DATA!A1324),"INSERT INTO SYSADM.PSAUTHSIGNON SELECT '"&amp;PSAUTHITEM_AU!$B$1 &amp; DATA!A1325&amp;", DAYOFWEEK, STARTTIME, ENDTIME FROM SYSADM.PSAUTHSIGNON WHERE CLASSID = '"&amp;SignonBase&amp;"';","")</f>
        <v/>
      </c>
    </row>
    <row r="1328" spans="1:1" ht="12.75" customHeight="1">
      <c r="A1328" s="1" t="str">
        <f>IF(AND(NOT(ISBLANK(DATA!A1326)),DATA!A1326&lt;&gt;DATA!A1325),"INSERT INTO SYSADM.PSAUTHSIGNON SELECT '"&amp;PSAUTHITEM_AU!$B$1 &amp; DATA!A1326&amp;", DAYOFWEEK, STARTTIME, ENDTIME FROM SYSADM.PSAUTHSIGNON WHERE CLASSID = '"&amp;SignonBase&amp;"';","")</f>
        <v/>
      </c>
    </row>
    <row r="1329" spans="1:1" ht="12.75" customHeight="1">
      <c r="A1329" s="1" t="str">
        <f>IF(AND(NOT(ISBLANK(DATA!A1327)),DATA!A1327&lt;&gt;DATA!A1326),"INSERT INTO SYSADM.PSAUTHSIGNON SELECT '"&amp;PSAUTHITEM_AU!$B$1 &amp; DATA!A1327&amp;", DAYOFWEEK, STARTTIME, ENDTIME FROM SYSADM.PSAUTHSIGNON WHERE CLASSID = '"&amp;SignonBase&amp;"';","")</f>
        <v/>
      </c>
    </row>
    <row r="1330" spans="1:1" ht="12.75" customHeight="1">
      <c r="A1330" s="1" t="str">
        <f>IF(AND(NOT(ISBLANK(DATA!A1328)),DATA!A1328&lt;&gt;DATA!A1327),"INSERT INTO SYSADM.PSAUTHSIGNON SELECT '"&amp;PSAUTHITEM_AU!$B$1 &amp; DATA!A1328&amp;", DAYOFWEEK, STARTTIME, ENDTIME FROM SYSADM.PSAUTHSIGNON WHERE CLASSID = '"&amp;SignonBase&amp;"';","")</f>
        <v/>
      </c>
    </row>
    <row r="1331" spans="1:1" ht="12.75" customHeight="1">
      <c r="A1331" s="1" t="str">
        <f>IF(AND(NOT(ISBLANK(DATA!A1329)),DATA!A1329&lt;&gt;DATA!A1328),"INSERT INTO SYSADM.PSAUTHSIGNON SELECT '"&amp;PSAUTHITEM_AU!$B$1 &amp; DATA!A1329&amp;", DAYOFWEEK, STARTTIME, ENDTIME FROM SYSADM.PSAUTHSIGNON WHERE CLASSID = '"&amp;SignonBase&amp;"';","")</f>
        <v/>
      </c>
    </row>
    <row r="1332" spans="1:1" ht="12.75" customHeight="1">
      <c r="A1332" s="1" t="str">
        <f>IF(AND(NOT(ISBLANK(DATA!A1330)),DATA!A1330&lt;&gt;DATA!A1329),"INSERT INTO SYSADM.PSAUTHSIGNON SELECT '"&amp;PSAUTHITEM_AU!$B$1 &amp; DATA!A1330&amp;", DAYOFWEEK, STARTTIME, ENDTIME FROM SYSADM.PSAUTHSIGNON WHERE CLASSID = '"&amp;SignonBase&amp;"';","")</f>
        <v/>
      </c>
    </row>
    <row r="1333" spans="1:1" ht="12.75" customHeight="1">
      <c r="A1333" s="1" t="str">
        <f>IF(AND(NOT(ISBLANK(DATA!A1331)),DATA!A1331&lt;&gt;DATA!A1330),"INSERT INTO SYSADM.PSAUTHSIGNON SELECT '"&amp;PSAUTHITEM_AU!$B$1 &amp; DATA!A1331&amp;", DAYOFWEEK, STARTTIME, ENDTIME FROM SYSADM.PSAUTHSIGNON WHERE CLASSID = '"&amp;SignonBase&amp;"';","")</f>
        <v/>
      </c>
    </row>
    <row r="1334" spans="1:1" ht="12.75" customHeight="1">
      <c r="A1334" s="1" t="str">
        <f>IF(AND(NOT(ISBLANK(DATA!A1332)),DATA!A1332&lt;&gt;DATA!A1331),"INSERT INTO SYSADM.PSAUTHSIGNON SELECT '"&amp;PSAUTHITEM_AU!$B$1 &amp; DATA!A1332&amp;", DAYOFWEEK, STARTTIME, ENDTIME FROM SYSADM.PSAUTHSIGNON WHERE CLASSID = '"&amp;SignonBase&amp;"';","")</f>
        <v/>
      </c>
    </row>
    <row r="1335" spans="1:1" ht="12.75" customHeight="1">
      <c r="A1335" s="1" t="str">
        <f>IF(AND(NOT(ISBLANK(DATA!A1333)),DATA!A1333&lt;&gt;DATA!A1332),"INSERT INTO SYSADM.PSAUTHSIGNON SELECT '"&amp;PSAUTHITEM_AU!$B$1 &amp; DATA!A1333&amp;", DAYOFWEEK, STARTTIME, ENDTIME FROM SYSADM.PSAUTHSIGNON WHERE CLASSID = '"&amp;SignonBase&amp;"';","")</f>
        <v/>
      </c>
    </row>
    <row r="1336" spans="1:1" ht="12.75" customHeight="1">
      <c r="A1336" s="1" t="str">
        <f>IF(AND(NOT(ISBLANK(DATA!A1334)),DATA!A1334&lt;&gt;DATA!A1333),"INSERT INTO SYSADM.PSAUTHSIGNON SELECT '"&amp;PSAUTHITEM_AU!$B$1 &amp; DATA!A1334&amp;", DAYOFWEEK, STARTTIME, ENDTIME FROM SYSADM.PSAUTHSIGNON WHERE CLASSID = '"&amp;SignonBase&amp;"';","")</f>
        <v/>
      </c>
    </row>
    <row r="1337" spans="1:1" ht="12.75" customHeight="1">
      <c r="A1337" s="1" t="str">
        <f>IF(AND(NOT(ISBLANK(DATA!A1335)),DATA!A1335&lt;&gt;DATA!A1334),"INSERT INTO SYSADM.PSAUTHSIGNON SELECT '"&amp;PSAUTHITEM_AU!$B$1 &amp; DATA!A1335&amp;", DAYOFWEEK, STARTTIME, ENDTIME FROM SYSADM.PSAUTHSIGNON WHERE CLASSID = '"&amp;SignonBase&amp;"';","")</f>
        <v/>
      </c>
    </row>
    <row r="1338" spans="1:1" ht="12.75" customHeight="1">
      <c r="A1338" s="1" t="str">
        <f>IF(AND(NOT(ISBLANK(DATA!A1336)),DATA!A1336&lt;&gt;DATA!A1335),"INSERT INTO SYSADM.PSAUTHSIGNON SELECT '"&amp;PSAUTHITEM_AU!$B$1 &amp; DATA!A1336&amp;", DAYOFWEEK, STARTTIME, ENDTIME FROM SYSADM.PSAUTHSIGNON WHERE CLASSID = '"&amp;SignonBase&amp;"';","")</f>
        <v/>
      </c>
    </row>
    <row r="1339" spans="1:1" ht="12.75" customHeight="1">
      <c r="A1339" s="1" t="str">
        <f>IF(AND(NOT(ISBLANK(DATA!A1337)),DATA!A1337&lt;&gt;DATA!A1336),"INSERT INTO SYSADM.PSAUTHSIGNON SELECT '"&amp;PSAUTHITEM_AU!$B$1 &amp; DATA!A1337&amp;", DAYOFWEEK, STARTTIME, ENDTIME FROM SYSADM.PSAUTHSIGNON WHERE CLASSID = '"&amp;SignonBase&amp;"';","")</f>
        <v/>
      </c>
    </row>
    <row r="1340" spans="1:1" ht="12.75" customHeight="1">
      <c r="A1340" s="1" t="str">
        <f>IF(AND(NOT(ISBLANK(DATA!A1338)),DATA!A1338&lt;&gt;DATA!A1337),"INSERT INTO SYSADM.PSAUTHSIGNON SELECT '"&amp;PSAUTHITEM_AU!$B$1 &amp; DATA!A1338&amp;", DAYOFWEEK, STARTTIME, ENDTIME FROM SYSADM.PSAUTHSIGNON WHERE CLASSID = '"&amp;SignonBase&amp;"';","")</f>
        <v/>
      </c>
    </row>
    <row r="1341" spans="1:1" ht="12.75" customHeight="1">
      <c r="A1341" s="1" t="str">
        <f>IF(AND(NOT(ISBLANK(DATA!A1339)),DATA!A1339&lt;&gt;DATA!A1338),"INSERT INTO SYSADM.PSAUTHSIGNON SELECT '"&amp;PSAUTHITEM_AU!$B$1 &amp; DATA!A1339&amp;", DAYOFWEEK, STARTTIME, ENDTIME FROM SYSADM.PSAUTHSIGNON WHERE CLASSID = '"&amp;SignonBase&amp;"';","")</f>
        <v/>
      </c>
    </row>
    <row r="1342" spans="1:1" ht="12.75" customHeight="1">
      <c r="A1342" s="1" t="str">
        <f>IF(AND(NOT(ISBLANK(DATA!A1340)),DATA!A1340&lt;&gt;DATA!A1339),"INSERT INTO SYSADM.PSAUTHSIGNON SELECT '"&amp;PSAUTHITEM_AU!$B$1 &amp; DATA!A1340&amp;", DAYOFWEEK, STARTTIME, ENDTIME FROM SYSADM.PSAUTHSIGNON WHERE CLASSID = '"&amp;SignonBase&amp;"';","")</f>
        <v/>
      </c>
    </row>
    <row r="1343" spans="1:1" ht="12.75" customHeight="1">
      <c r="A1343" s="1" t="str">
        <f>IF(AND(NOT(ISBLANK(DATA!A1341)),DATA!A1341&lt;&gt;DATA!A1340),"INSERT INTO SYSADM.PSAUTHSIGNON SELECT '"&amp;PSAUTHITEM_AU!$B$1 &amp; DATA!A1341&amp;", DAYOFWEEK, STARTTIME, ENDTIME FROM SYSADM.PSAUTHSIGNON WHERE CLASSID = '"&amp;SignonBase&amp;"';","")</f>
        <v/>
      </c>
    </row>
    <row r="1344" spans="1:1" ht="12.75" customHeight="1">
      <c r="A1344" s="1" t="str">
        <f>IF(AND(NOT(ISBLANK(DATA!A1342)),DATA!A1342&lt;&gt;DATA!A1341),"INSERT INTO SYSADM.PSAUTHSIGNON SELECT '"&amp;PSAUTHITEM_AU!$B$1 &amp; DATA!A1342&amp;", DAYOFWEEK, STARTTIME, ENDTIME FROM SYSADM.PSAUTHSIGNON WHERE CLASSID = '"&amp;SignonBase&amp;"';","")</f>
        <v/>
      </c>
    </row>
    <row r="1345" spans="1:1" ht="12.75" customHeight="1">
      <c r="A1345" s="1" t="str">
        <f>IF(AND(NOT(ISBLANK(DATA!A1343)),DATA!A1343&lt;&gt;DATA!A1342),"INSERT INTO SYSADM.PSAUTHSIGNON SELECT '"&amp;PSAUTHITEM_AU!$B$1 &amp; DATA!A1343&amp;", DAYOFWEEK, STARTTIME, ENDTIME FROM SYSADM.PSAUTHSIGNON WHERE CLASSID = '"&amp;SignonBase&amp;"';","")</f>
        <v/>
      </c>
    </row>
    <row r="1346" spans="1:1" ht="12.75" customHeight="1">
      <c r="A1346" s="1" t="str">
        <f>IF(AND(NOT(ISBLANK(DATA!A1344)),DATA!A1344&lt;&gt;DATA!A1343),"INSERT INTO SYSADM.PSAUTHSIGNON SELECT '"&amp;PSAUTHITEM_AU!$B$1 &amp; DATA!A1344&amp;", DAYOFWEEK, STARTTIME, ENDTIME FROM SYSADM.PSAUTHSIGNON WHERE CLASSID = '"&amp;SignonBase&amp;"';","")</f>
        <v/>
      </c>
    </row>
    <row r="1347" spans="1:1" ht="12.75" customHeight="1">
      <c r="A1347" s="1" t="str">
        <f>IF(AND(NOT(ISBLANK(DATA!A1345)),DATA!A1345&lt;&gt;DATA!A1344),"INSERT INTO SYSADM.PSAUTHSIGNON SELECT '"&amp;PSAUTHITEM_AU!$B$1 &amp; DATA!A1345&amp;", DAYOFWEEK, STARTTIME, ENDTIME FROM SYSADM.PSAUTHSIGNON WHERE CLASSID = '"&amp;SignonBase&amp;"';","")</f>
        <v/>
      </c>
    </row>
    <row r="1348" spans="1:1" ht="12.75" customHeight="1">
      <c r="A1348" s="1" t="str">
        <f>IF(AND(NOT(ISBLANK(DATA!A1346)),DATA!A1346&lt;&gt;DATA!A1345),"INSERT INTO SYSADM.PSAUTHSIGNON SELECT '"&amp;PSAUTHITEM_AU!$B$1 &amp; DATA!A1346&amp;", DAYOFWEEK, STARTTIME, ENDTIME FROM SYSADM.PSAUTHSIGNON WHERE CLASSID = '"&amp;SignonBase&amp;"';","")</f>
        <v/>
      </c>
    </row>
    <row r="1349" spans="1:1" ht="12.75" customHeight="1">
      <c r="A1349" s="1" t="str">
        <f>IF(AND(NOT(ISBLANK(DATA!A1347)),DATA!A1347&lt;&gt;DATA!A1346),"INSERT INTO SYSADM.PSAUTHSIGNON SELECT '"&amp;PSAUTHITEM_AU!$B$1 &amp; DATA!A1347&amp;", DAYOFWEEK, STARTTIME, ENDTIME FROM SYSADM.PSAUTHSIGNON WHERE CLASSID = '"&amp;SignonBase&amp;"';","")</f>
        <v/>
      </c>
    </row>
    <row r="1350" spans="1:1" ht="12.75" customHeight="1">
      <c r="A1350" s="1" t="str">
        <f>IF(AND(NOT(ISBLANK(DATA!A1348)),DATA!A1348&lt;&gt;DATA!A1347),"INSERT INTO SYSADM.PSAUTHSIGNON SELECT '"&amp;PSAUTHITEM_AU!$B$1 &amp; DATA!A1348&amp;", DAYOFWEEK, STARTTIME, ENDTIME FROM SYSADM.PSAUTHSIGNON WHERE CLASSID = '"&amp;SignonBase&amp;"';","")</f>
        <v/>
      </c>
    </row>
    <row r="1351" spans="1:1" ht="12.75" customHeight="1">
      <c r="A1351" s="1" t="str">
        <f>IF(AND(NOT(ISBLANK(DATA!A1349)),DATA!A1349&lt;&gt;DATA!A1348),"INSERT INTO SYSADM.PSAUTHSIGNON SELECT '"&amp;PSAUTHITEM_AU!$B$1 &amp; DATA!A1349&amp;", DAYOFWEEK, STARTTIME, ENDTIME FROM SYSADM.PSAUTHSIGNON WHERE CLASSID = '"&amp;SignonBase&amp;"';","")</f>
        <v/>
      </c>
    </row>
    <row r="1352" spans="1:1" ht="12.75" customHeight="1">
      <c r="A1352" s="1" t="str">
        <f>IF(AND(NOT(ISBLANK(DATA!A1350)),DATA!A1350&lt;&gt;DATA!A1349),"INSERT INTO SYSADM.PSAUTHSIGNON SELECT '"&amp;PSAUTHITEM_AU!$B$1 &amp; DATA!A1350&amp;", DAYOFWEEK, STARTTIME, ENDTIME FROM SYSADM.PSAUTHSIGNON WHERE CLASSID = '"&amp;SignonBase&amp;"';","")</f>
        <v/>
      </c>
    </row>
    <row r="1353" spans="1:1" ht="12.75" customHeight="1">
      <c r="A1353" s="1" t="str">
        <f>IF(AND(NOT(ISBLANK(DATA!A1351)),DATA!A1351&lt;&gt;DATA!A1350),"INSERT INTO SYSADM.PSAUTHSIGNON SELECT '"&amp;PSAUTHITEM_AU!$B$1 &amp; DATA!A1351&amp;", DAYOFWEEK, STARTTIME, ENDTIME FROM SYSADM.PSAUTHSIGNON WHERE CLASSID = '"&amp;SignonBase&amp;"';","")</f>
        <v/>
      </c>
    </row>
    <row r="1354" spans="1:1" ht="12.75" customHeight="1">
      <c r="A1354" s="1" t="str">
        <f>IF(AND(NOT(ISBLANK(DATA!A1352)),DATA!A1352&lt;&gt;DATA!A1351),"INSERT INTO SYSADM.PSAUTHSIGNON SELECT '"&amp;PSAUTHITEM_AU!$B$1 &amp; DATA!A1352&amp;", DAYOFWEEK, STARTTIME, ENDTIME FROM SYSADM.PSAUTHSIGNON WHERE CLASSID = '"&amp;SignonBase&amp;"';","")</f>
        <v/>
      </c>
    </row>
    <row r="1355" spans="1:1" ht="12.75" customHeight="1">
      <c r="A1355" s="1" t="str">
        <f>IF(AND(NOT(ISBLANK(DATA!A1353)),DATA!A1353&lt;&gt;DATA!A1352),"INSERT INTO SYSADM.PSAUTHSIGNON SELECT '"&amp;PSAUTHITEM_AU!$B$1 &amp; DATA!A1353&amp;", DAYOFWEEK, STARTTIME, ENDTIME FROM SYSADM.PSAUTHSIGNON WHERE CLASSID = '"&amp;SignonBase&amp;"';","")</f>
        <v/>
      </c>
    </row>
    <row r="1356" spans="1:1" ht="12.75" customHeight="1">
      <c r="A1356" s="1" t="str">
        <f>IF(AND(NOT(ISBLANK(DATA!A1354)),DATA!A1354&lt;&gt;DATA!A1353),"INSERT INTO SYSADM.PSAUTHSIGNON SELECT '"&amp;PSAUTHITEM_AU!$B$1 &amp; DATA!A1354&amp;", DAYOFWEEK, STARTTIME, ENDTIME FROM SYSADM.PSAUTHSIGNON WHERE CLASSID = '"&amp;SignonBase&amp;"';","")</f>
        <v/>
      </c>
    </row>
    <row r="1357" spans="1:1" ht="12.75" customHeight="1">
      <c r="A1357" s="1" t="str">
        <f>IF(AND(NOT(ISBLANK(DATA!A1355)),DATA!A1355&lt;&gt;DATA!A1354),"INSERT INTO SYSADM.PSAUTHSIGNON SELECT '"&amp;PSAUTHITEM_AU!$B$1 &amp; DATA!A1355&amp;", DAYOFWEEK, STARTTIME, ENDTIME FROM SYSADM.PSAUTHSIGNON WHERE CLASSID = '"&amp;SignonBase&amp;"';","")</f>
        <v/>
      </c>
    </row>
    <row r="1358" spans="1:1" ht="12.75" customHeight="1">
      <c r="A1358" s="1" t="str">
        <f>IF(AND(NOT(ISBLANK(DATA!A1356)),DATA!A1356&lt;&gt;DATA!A1355),"INSERT INTO SYSADM.PSAUTHSIGNON SELECT '"&amp;PSAUTHITEM_AU!$B$1 &amp; DATA!A1356&amp;", DAYOFWEEK, STARTTIME, ENDTIME FROM SYSADM.PSAUTHSIGNON WHERE CLASSID = '"&amp;SignonBase&amp;"';","")</f>
        <v/>
      </c>
    </row>
    <row r="1359" spans="1:1" ht="12.75" customHeight="1">
      <c r="A1359" s="1" t="str">
        <f>IF(AND(NOT(ISBLANK(DATA!A1357)),DATA!A1357&lt;&gt;DATA!A1356),"INSERT INTO SYSADM.PSAUTHSIGNON SELECT '"&amp;PSAUTHITEM_AU!$B$1 &amp; DATA!A1357&amp;", DAYOFWEEK, STARTTIME, ENDTIME FROM SYSADM.PSAUTHSIGNON WHERE CLASSID = '"&amp;SignonBase&amp;"';","")</f>
        <v/>
      </c>
    </row>
    <row r="1360" spans="1:1" ht="12.75" customHeight="1">
      <c r="A1360" s="1" t="str">
        <f>IF(AND(NOT(ISBLANK(DATA!A1358)),DATA!A1358&lt;&gt;DATA!A1357),"INSERT INTO SYSADM.PSAUTHSIGNON SELECT '"&amp;PSAUTHITEM_AU!$B$1 &amp; DATA!A1358&amp;", DAYOFWEEK, STARTTIME, ENDTIME FROM SYSADM.PSAUTHSIGNON WHERE CLASSID = '"&amp;SignonBase&amp;"';","")</f>
        <v/>
      </c>
    </row>
    <row r="1361" spans="1:1" ht="12.75" customHeight="1">
      <c r="A1361" s="1" t="str">
        <f>IF(AND(NOT(ISBLANK(DATA!A1359)),DATA!A1359&lt;&gt;DATA!A1358),"INSERT INTO SYSADM.PSAUTHSIGNON SELECT '"&amp;PSAUTHITEM_AU!$B$1 &amp; DATA!A1359&amp;", DAYOFWEEK, STARTTIME, ENDTIME FROM SYSADM.PSAUTHSIGNON WHERE CLASSID = '"&amp;SignonBase&amp;"';","")</f>
        <v/>
      </c>
    </row>
    <row r="1362" spans="1:1" ht="12.75" customHeight="1">
      <c r="A1362" s="1" t="str">
        <f>IF(AND(NOT(ISBLANK(DATA!A1360)),DATA!A1360&lt;&gt;DATA!A1359),"INSERT INTO SYSADM.PSAUTHSIGNON SELECT '"&amp;PSAUTHITEM_AU!$B$1 &amp; DATA!A1360&amp;", DAYOFWEEK, STARTTIME, ENDTIME FROM SYSADM.PSAUTHSIGNON WHERE CLASSID = '"&amp;SignonBase&amp;"';","")</f>
        <v/>
      </c>
    </row>
    <row r="1363" spans="1:1" ht="12.75" customHeight="1">
      <c r="A1363" s="1" t="str">
        <f>IF(AND(NOT(ISBLANK(DATA!A1361)),DATA!A1361&lt;&gt;DATA!A1360),"INSERT INTO SYSADM.PSAUTHSIGNON SELECT '"&amp;PSAUTHITEM_AU!$B$1 &amp; DATA!A1361&amp;", DAYOFWEEK, STARTTIME, ENDTIME FROM SYSADM.PSAUTHSIGNON WHERE CLASSID = '"&amp;SignonBase&amp;"';","")</f>
        <v/>
      </c>
    </row>
    <row r="1364" spans="1:1" ht="12.75" customHeight="1">
      <c r="A1364" s="1" t="str">
        <f>IF(AND(NOT(ISBLANK(DATA!A1362)),DATA!A1362&lt;&gt;DATA!A1361),"INSERT INTO SYSADM.PSAUTHSIGNON SELECT '"&amp;PSAUTHITEM_AU!$B$1 &amp; DATA!A1362&amp;", DAYOFWEEK, STARTTIME, ENDTIME FROM SYSADM.PSAUTHSIGNON WHERE CLASSID = '"&amp;SignonBase&amp;"';","")</f>
        <v/>
      </c>
    </row>
    <row r="1365" spans="1:1" ht="12.75" customHeight="1">
      <c r="A1365" s="1" t="str">
        <f>IF(AND(NOT(ISBLANK(DATA!A1363)),DATA!A1363&lt;&gt;DATA!A1362),"INSERT INTO SYSADM.PSAUTHSIGNON SELECT '"&amp;PSAUTHITEM_AU!$B$1 &amp; DATA!A1363&amp;", DAYOFWEEK, STARTTIME, ENDTIME FROM SYSADM.PSAUTHSIGNON WHERE CLASSID = '"&amp;SignonBase&amp;"';","")</f>
        <v/>
      </c>
    </row>
    <row r="1366" spans="1:1" ht="12.75" customHeight="1">
      <c r="A1366" s="1" t="str">
        <f>IF(AND(NOT(ISBLANK(DATA!A1364)),DATA!A1364&lt;&gt;DATA!A1363),"INSERT INTO SYSADM.PSAUTHSIGNON SELECT '"&amp;PSAUTHITEM_AU!$B$1 &amp; DATA!A1364&amp;", DAYOFWEEK, STARTTIME, ENDTIME FROM SYSADM.PSAUTHSIGNON WHERE CLASSID = '"&amp;SignonBase&amp;"';","")</f>
        <v/>
      </c>
    </row>
    <row r="1367" spans="1:1" ht="12.75" customHeight="1">
      <c r="A1367" s="1" t="str">
        <f>IF(AND(NOT(ISBLANK(DATA!A1365)),DATA!A1365&lt;&gt;DATA!A1364),"INSERT INTO SYSADM.PSAUTHSIGNON SELECT '"&amp;PSAUTHITEM_AU!$B$1 &amp; DATA!A1365&amp;", DAYOFWEEK, STARTTIME, ENDTIME FROM SYSADM.PSAUTHSIGNON WHERE CLASSID = '"&amp;SignonBase&amp;"';","")</f>
        <v/>
      </c>
    </row>
    <row r="1368" spans="1:1" ht="12.75" customHeight="1">
      <c r="A1368" s="1" t="str">
        <f>IF(AND(NOT(ISBLANK(DATA!A1366)),DATA!A1366&lt;&gt;DATA!A1365),"INSERT INTO SYSADM.PSAUTHSIGNON SELECT '"&amp;PSAUTHITEM_AU!$B$1 &amp; DATA!A1366&amp;", DAYOFWEEK, STARTTIME, ENDTIME FROM SYSADM.PSAUTHSIGNON WHERE CLASSID = '"&amp;SignonBase&amp;"';","")</f>
        <v/>
      </c>
    </row>
    <row r="1369" spans="1:1" ht="12.75" customHeight="1">
      <c r="A1369" s="1" t="str">
        <f>IF(AND(NOT(ISBLANK(DATA!A1367)),DATA!A1367&lt;&gt;DATA!A1366),"INSERT INTO SYSADM.PSAUTHSIGNON SELECT '"&amp;PSAUTHITEM_AU!$B$1 &amp; DATA!A1367&amp;", DAYOFWEEK, STARTTIME, ENDTIME FROM SYSADM.PSAUTHSIGNON WHERE CLASSID = '"&amp;SignonBase&amp;"';","")</f>
        <v/>
      </c>
    </row>
    <row r="1370" spans="1:1" ht="12.75" customHeight="1">
      <c r="A1370" s="1" t="str">
        <f>IF(AND(NOT(ISBLANK(DATA!A1368)),DATA!A1368&lt;&gt;DATA!A1367),"INSERT INTO SYSADM.PSAUTHSIGNON SELECT '"&amp;PSAUTHITEM_AU!$B$1 &amp; DATA!A1368&amp;", DAYOFWEEK, STARTTIME, ENDTIME FROM SYSADM.PSAUTHSIGNON WHERE CLASSID = '"&amp;SignonBase&amp;"';","")</f>
        <v/>
      </c>
    </row>
    <row r="1371" spans="1:1" ht="12.75" customHeight="1">
      <c r="A1371" s="1" t="str">
        <f>IF(AND(NOT(ISBLANK(DATA!A1369)),DATA!A1369&lt;&gt;DATA!A1368),"INSERT INTO SYSADM.PSAUTHSIGNON SELECT '"&amp;PSAUTHITEM_AU!$B$1 &amp; DATA!A1369&amp;", DAYOFWEEK, STARTTIME, ENDTIME FROM SYSADM.PSAUTHSIGNON WHERE CLASSID = '"&amp;SignonBase&amp;"';","")</f>
        <v/>
      </c>
    </row>
    <row r="1372" spans="1:1" ht="12.75" customHeight="1">
      <c r="A1372" s="1" t="str">
        <f>IF(AND(NOT(ISBLANK(DATA!A1370)),DATA!A1370&lt;&gt;DATA!A1369),"INSERT INTO SYSADM.PSAUTHSIGNON SELECT '"&amp;PSAUTHITEM_AU!$B$1 &amp; DATA!A1370&amp;", DAYOFWEEK, STARTTIME, ENDTIME FROM SYSADM.PSAUTHSIGNON WHERE CLASSID = '"&amp;SignonBase&amp;"';","")</f>
        <v/>
      </c>
    </row>
    <row r="1373" spans="1:1" ht="12.75" customHeight="1">
      <c r="A1373" s="1" t="str">
        <f>IF(AND(NOT(ISBLANK(DATA!A1371)),DATA!A1371&lt;&gt;DATA!A1370),"INSERT INTO SYSADM.PSAUTHSIGNON SELECT '"&amp;PSAUTHITEM_AU!$B$1 &amp; DATA!A1371&amp;", DAYOFWEEK, STARTTIME, ENDTIME FROM SYSADM.PSAUTHSIGNON WHERE CLASSID = '"&amp;SignonBase&amp;"';","")</f>
        <v/>
      </c>
    </row>
    <row r="1374" spans="1:1" ht="12.75" customHeight="1">
      <c r="A1374" s="1" t="str">
        <f>IF(AND(NOT(ISBLANK(DATA!A1372)),DATA!A1372&lt;&gt;DATA!A1371),"INSERT INTO SYSADM.PSAUTHSIGNON SELECT '"&amp;PSAUTHITEM_AU!$B$1 &amp; DATA!A1372&amp;", DAYOFWEEK, STARTTIME, ENDTIME FROM SYSADM.PSAUTHSIGNON WHERE CLASSID = '"&amp;SignonBase&amp;"';","")</f>
        <v/>
      </c>
    </row>
    <row r="1375" spans="1:1" ht="12.75" customHeight="1">
      <c r="A1375" s="1" t="str">
        <f>IF(AND(NOT(ISBLANK(DATA!A1373)),DATA!A1373&lt;&gt;DATA!A1372),"INSERT INTO SYSADM.PSAUTHSIGNON SELECT '"&amp;PSAUTHITEM_AU!$B$1 &amp; DATA!A1373&amp;", DAYOFWEEK, STARTTIME, ENDTIME FROM SYSADM.PSAUTHSIGNON WHERE CLASSID = '"&amp;SignonBase&amp;"';","")</f>
        <v/>
      </c>
    </row>
    <row r="1376" spans="1:1" ht="12.75" customHeight="1">
      <c r="A1376" s="1" t="str">
        <f>IF(AND(NOT(ISBLANK(DATA!A1374)),DATA!A1374&lt;&gt;DATA!A1373),"INSERT INTO SYSADM.PSAUTHSIGNON SELECT '"&amp;PSAUTHITEM_AU!$B$1 &amp; DATA!A1374&amp;", DAYOFWEEK, STARTTIME, ENDTIME FROM SYSADM.PSAUTHSIGNON WHERE CLASSID = '"&amp;SignonBase&amp;"';","")</f>
        <v/>
      </c>
    </row>
    <row r="1377" spans="1:1" ht="12.75" customHeight="1">
      <c r="A1377" s="1" t="str">
        <f>IF(AND(NOT(ISBLANK(DATA!A1375)),DATA!A1375&lt;&gt;DATA!A1374),"INSERT INTO SYSADM.PSAUTHSIGNON SELECT '"&amp;PSAUTHITEM_AU!$B$1 &amp; DATA!A1375&amp;", DAYOFWEEK, STARTTIME, ENDTIME FROM SYSADM.PSAUTHSIGNON WHERE CLASSID = '"&amp;SignonBase&amp;"';","")</f>
        <v/>
      </c>
    </row>
    <row r="1378" spans="1:1" ht="12.75" customHeight="1">
      <c r="A1378" s="1" t="str">
        <f>IF(AND(NOT(ISBLANK(DATA!A1376)),DATA!A1376&lt;&gt;DATA!A1375),"INSERT INTO SYSADM.PSAUTHSIGNON SELECT '"&amp;PSAUTHITEM_AU!$B$1 &amp; DATA!A1376&amp;", DAYOFWEEK, STARTTIME, ENDTIME FROM SYSADM.PSAUTHSIGNON WHERE CLASSID = '"&amp;SignonBase&amp;"';","")</f>
        <v/>
      </c>
    </row>
    <row r="1379" spans="1:1" ht="12.75" customHeight="1">
      <c r="A1379" s="1" t="str">
        <f>IF(AND(NOT(ISBLANK(DATA!A1377)),DATA!A1377&lt;&gt;DATA!A1376),"INSERT INTO SYSADM.PSAUTHSIGNON SELECT '"&amp;PSAUTHITEM_AU!$B$1 &amp; DATA!A1377&amp;", DAYOFWEEK, STARTTIME, ENDTIME FROM SYSADM.PSAUTHSIGNON WHERE CLASSID = '"&amp;SignonBase&amp;"';","")</f>
        <v/>
      </c>
    </row>
    <row r="1380" spans="1:1" ht="12.75" customHeight="1">
      <c r="A1380" s="1" t="str">
        <f>IF(AND(NOT(ISBLANK(DATA!A1378)),DATA!A1378&lt;&gt;DATA!A1377),"INSERT INTO SYSADM.PSAUTHSIGNON SELECT '"&amp;PSAUTHITEM_AU!$B$1 &amp; DATA!A1378&amp;", DAYOFWEEK, STARTTIME, ENDTIME FROM SYSADM.PSAUTHSIGNON WHERE CLASSID = '"&amp;SignonBase&amp;"';","")</f>
        <v/>
      </c>
    </row>
    <row r="1381" spans="1:1" ht="12.75" customHeight="1">
      <c r="A1381" s="1" t="str">
        <f>IF(AND(NOT(ISBLANK(DATA!A1379)),DATA!A1379&lt;&gt;DATA!A1378),"INSERT INTO SYSADM.PSAUTHSIGNON SELECT '"&amp;PSAUTHITEM_AU!$B$1 &amp; DATA!A1379&amp;", DAYOFWEEK, STARTTIME, ENDTIME FROM SYSADM.PSAUTHSIGNON WHERE CLASSID = '"&amp;SignonBase&amp;"';","")</f>
        <v/>
      </c>
    </row>
    <row r="1382" spans="1:1" ht="12.75" customHeight="1">
      <c r="A1382" s="1" t="str">
        <f>IF(AND(NOT(ISBLANK(DATA!A1380)),DATA!A1380&lt;&gt;DATA!A1379),"INSERT INTO SYSADM.PSAUTHSIGNON SELECT '"&amp;PSAUTHITEM_AU!$B$1 &amp; DATA!A1380&amp;", DAYOFWEEK, STARTTIME, ENDTIME FROM SYSADM.PSAUTHSIGNON WHERE CLASSID = '"&amp;SignonBase&amp;"';","")</f>
        <v/>
      </c>
    </row>
    <row r="1383" spans="1:1" ht="12.75" customHeight="1">
      <c r="A1383" s="1" t="str">
        <f>IF(AND(NOT(ISBLANK(DATA!A1381)),DATA!A1381&lt;&gt;DATA!A1380),"INSERT INTO SYSADM.PSAUTHSIGNON SELECT '"&amp;PSAUTHITEM_AU!$B$1 &amp; DATA!A1381&amp;", DAYOFWEEK, STARTTIME, ENDTIME FROM SYSADM.PSAUTHSIGNON WHERE CLASSID = '"&amp;SignonBase&amp;"';","")</f>
        <v/>
      </c>
    </row>
    <row r="1384" spans="1:1" ht="12.75" customHeight="1">
      <c r="A1384" s="1" t="str">
        <f>IF(AND(NOT(ISBLANK(DATA!A1382)),DATA!A1382&lt;&gt;DATA!A1381),"INSERT INTO SYSADM.PSAUTHSIGNON SELECT '"&amp;PSAUTHITEM_AU!$B$1 &amp; DATA!A1382&amp;", DAYOFWEEK, STARTTIME, ENDTIME FROM SYSADM.PSAUTHSIGNON WHERE CLASSID = '"&amp;SignonBase&amp;"';","")</f>
        <v/>
      </c>
    </row>
    <row r="1385" spans="1:1" ht="12.75" customHeight="1">
      <c r="A1385" s="1" t="str">
        <f>IF(AND(NOT(ISBLANK(DATA!A1383)),DATA!A1383&lt;&gt;DATA!A1382),"INSERT INTO SYSADM.PSAUTHSIGNON SELECT '"&amp;PSAUTHITEM_AU!$B$1 &amp; DATA!A1383&amp;", DAYOFWEEK, STARTTIME, ENDTIME FROM SYSADM.PSAUTHSIGNON WHERE CLASSID = '"&amp;SignonBase&amp;"';","")</f>
        <v/>
      </c>
    </row>
    <row r="1386" spans="1:1" ht="12.75" customHeight="1">
      <c r="A1386" s="1" t="str">
        <f>IF(AND(NOT(ISBLANK(DATA!A1384)),DATA!A1384&lt;&gt;DATA!A1383),"INSERT INTO SYSADM.PSAUTHSIGNON SELECT '"&amp;PSAUTHITEM_AU!$B$1 &amp; DATA!A1384&amp;", DAYOFWEEK, STARTTIME, ENDTIME FROM SYSADM.PSAUTHSIGNON WHERE CLASSID = '"&amp;SignonBase&amp;"';","")</f>
        <v/>
      </c>
    </row>
    <row r="1387" spans="1:1" ht="12.75" customHeight="1">
      <c r="A1387" s="1" t="str">
        <f>IF(AND(NOT(ISBLANK(DATA!A1385)),DATA!A1385&lt;&gt;DATA!A1384),"INSERT INTO SYSADM.PSAUTHSIGNON SELECT '"&amp;PSAUTHITEM_AU!$B$1 &amp; DATA!A1385&amp;", DAYOFWEEK, STARTTIME, ENDTIME FROM SYSADM.PSAUTHSIGNON WHERE CLASSID = '"&amp;SignonBase&amp;"';","")</f>
        <v/>
      </c>
    </row>
    <row r="1388" spans="1:1" ht="12.75" customHeight="1">
      <c r="A1388" s="1" t="str">
        <f>IF(AND(NOT(ISBLANK(DATA!A1386)),DATA!A1386&lt;&gt;DATA!A1385),"INSERT INTO SYSADM.PSAUTHSIGNON SELECT '"&amp;PSAUTHITEM_AU!$B$1 &amp; DATA!A1386&amp;", DAYOFWEEK, STARTTIME, ENDTIME FROM SYSADM.PSAUTHSIGNON WHERE CLASSID = '"&amp;SignonBase&amp;"';","")</f>
        <v/>
      </c>
    </row>
    <row r="1389" spans="1:1" ht="12.75" customHeight="1">
      <c r="A1389" s="1" t="str">
        <f>IF(AND(NOT(ISBLANK(DATA!A1387)),DATA!A1387&lt;&gt;DATA!A1386),"INSERT INTO SYSADM.PSAUTHSIGNON SELECT '"&amp;PSAUTHITEM_AU!$B$1 &amp; DATA!A1387&amp;", DAYOFWEEK, STARTTIME, ENDTIME FROM SYSADM.PSAUTHSIGNON WHERE CLASSID = '"&amp;SignonBase&amp;"';","")</f>
        <v/>
      </c>
    </row>
    <row r="1390" spans="1:1" ht="12.75" customHeight="1">
      <c r="A1390" s="1" t="str">
        <f>IF(AND(NOT(ISBLANK(DATA!A1388)),DATA!A1388&lt;&gt;DATA!A1387),"INSERT INTO SYSADM.PSAUTHSIGNON SELECT '"&amp;PSAUTHITEM_AU!$B$1 &amp; DATA!A1388&amp;", DAYOFWEEK, STARTTIME, ENDTIME FROM SYSADM.PSAUTHSIGNON WHERE CLASSID = '"&amp;SignonBase&amp;"';","")</f>
        <v/>
      </c>
    </row>
    <row r="1391" spans="1:1" ht="12.75" customHeight="1">
      <c r="A1391" s="1" t="str">
        <f>IF(AND(NOT(ISBLANK(DATA!A1389)),DATA!A1389&lt;&gt;DATA!A1388),"INSERT INTO SYSADM.PSAUTHSIGNON SELECT '"&amp;PSAUTHITEM_AU!$B$1 &amp; DATA!A1389&amp;", DAYOFWEEK, STARTTIME, ENDTIME FROM SYSADM.PSAUTHSIGNON WHERE CLASSID = '"&amp;SignonBase&amp;"';","")</f>
        <v/>
      </c>
    </row>
    <row r="1392" spans="1:1" ht="12.75" customHeight="1">
      <c r="A1392" s="1" t="str">
        <f>IF(AND(NOT(ISBLANK(DATA!A1390)),DATA!A1390&lt;&gt;DATA!A1389),"INSERT INTO SYSADM.PSAUTHSIGNON SELECT '"&amp;PSAUTHITEM_AU!$B$1 &amp; DATA!A1390&amp;", DAYOFWEEK, STARTTIME, ENDTIME FROM SYSADM.PSAUTHSIGNON WHERE CLASSID = '"&amp;SignonBase&amp;"';","")</f>
        <v/>
      </c>
    </row>
    <row r="1393" spans="1:1" ht="12.75" customHeight="1">
      <c r="A1393" s="1" t="str">
        <f>IF(AND(NOT(ISBLANK(DATA!A1391)),DATA!A1391&lt;&gt;DATA!A1390),"INSERT INTO SYSADM.PSAUTHSIGNON SELECT '"&amp;PSAUTHITEM_AU!$B$1 &amp; DATA!A1391&amp;", DAYOFWEEK, STARTTIME, ENDTIME FROM SYSADM.PSAUTHSIGNON WHERE CLASSID = '"&amp;SignonBase&amp;"';","")</f>
        <v/>
      </c>
    </row>
    <row r="1394" spans="1:1" ht="12.75" customHeight="1">
      <c r="A1394" s="1" t="str">
        <f>IF(AND(NOT(ISBLANK(DATA!A1392)),DATA!A1392&lt;&gt;DATA!A1391),"INSERT INTO SYSADM.PSAUTHSIGNON SELECT '"&amp;PSAUTHITEM_AU!$B$1 &amp; DATA!A1392&amp;", DAYOFWEEK, STARTTIME, ENDTIME FROM SYSADM.PSAUTHSIGNON WHERE CLASSID = '"&amp;SignonBase&amp;"';","")</f>
        <v/>
      </c>
    </row>
    <row r="1395" spans="1:1" ht="12.75" customHeight="1">
      <c r="A1395" s="1" t="str">
        <f>IF(AND(NOT(ISBLANK(DATA!A1393)),DATA!A1393&lt;&gt;DATA!A1392),"INSERT INTO SYSADM.PSAUTHSIGNON SELECT '"&amp;PSAUTHITEM_AU!$B$1 &amp; DATA!A1393&amp;", DAYOFWEEK, STARTTIME, ENDTIME FROM SYSADM.PSAUTHSIGNON WHERE CLASSID = '"&amp;SignonBase&amp;"';","")</f>
        <v/>
      </c>
    </row>
    <row r="1396" spans="1:1" ht="12.75" customHeight="1">
      <c r="A1396" s="1" t="str">
        <f>IF(AND(NOT(ISBLANK(DATA!A1394)),DATA!A1394&lt;&gt;DATA!A1393),"INSERT INTO SYSADM.PSAUTHSIGNON SELECT '"&amp;PSAUTHITEM_AU!$B$1 &amp; DATA!A1394&amp;", DAYOFWEEK, STARTTIME, ENDTIME FROM SYSADM.PSAUTHSIGNON WHERE CLASSID = '"&amp;SignonBase&amp;"';","")</f>
        <v/>
      </c>
    </row>
    <row r="1397" spans="1:1" ht="12.75" customHeight="1">
      <c r="A1397" s="1" t="str">
        <f>IF(AND(NOT(ISBLANK(DATA!A1395)),DATA!A1395&lt;&gt;DATA!A1394),"INSERT INTO SYSADM.PSAUTHSIGNON SELECT '"&amp;PSAUTHITEM_AU!$B$1 &amp; DATA!A1395&amp;", DAYOFWEEK, STARTTIME, ENDTIME FROM SYSADM.PSAUTHSIGNON WHERE CLASSID = '"&amp;SignonBase&amp;"';","")</f>
        <v/>
      </c>
    </row>
    <row r="1398" spans="1:1" ht="12.75" customHeight="1">
      <c r="A1398" s="1" t="str">
        <f>IF(AND(NOT(ISBLANK(DATA!A1396)),DATA!A1396&lt;&gt;DATA!A1395),"INSERT INTO SYSADM.PSAUTHSIGNON SELECT '"&amp;PSAUTHITEM_AU!$B$1 &amp; DATA!A1396&amp;", DAYOFWEEK, STARTTIME, ENDTIME FROM SYSADM.PSAUTHSIGNON WHERE CLASSID = '"&amp;SignonBase&amp;"';","")</f>
        <v/>
      </c>
    </row>
    <row r="1399" spans="1:1" ht="12.75" customHeight="1">
      <c r="A1399" s="1" t="str">
        <f>IF(AND(NOT(ISBLANK(DATA!A1397)),DATA!A1397&lt;&gt;DATA!A1396),"INSERT INTO SYSADM.PSAUTHSIGNON SELECT '"&amp;PSAUTHITEM_AU!$B$1 &amp; DATA!A1397&amp;", DAYOFWEEK, STARTTIME, ENDTIME FROM SYSADM.PSAUTHSIGNON WHERE CLASSID = '"&amp;SignonBase&amp;"';","")</f>
        <v/>
      </c>
    </row>
    <row r="1400" spans="1:1" ht="12.75" customHeight="1">
      <c r="A1400" s="1" t="str">
        <f>IF(AND(NOT(ISBLANK(DATA!A1398)),DATA!A1398&lt;&gt;DATA!A1397),"INSERT INTO SYSADM.PSAUTHSIGNON SELECT '"&amp;PSAUTHITEM_AU!$B$1 &amp; DATA!A1398&amp;", DAYOFWEEK, STARTTIME, ENDTIME FROM SYSADM.PSAUTHSIGNON WHERE CLASSID = '"&amp;SignonBase&amp;"';","")</f>
        <v/>
      </c>
    </row>
    <row r="1401" spans="1:1" ht="12.75" customHeight="1">
      <c r="A1401" s="1" t="str">
        <f>IF(AND(NOT(ISBLANK(DATA!A1399)),DATA!A1399&lt;&gt;DATA!A1398),"INSERT INTO SYSADM.PSAUTHSIGNON SELECT '"&amp;PSAUTHITEM_AU!$B$1 &amp; DATA!A1399&amp;", DAYOFWEEK, STARTTIME, ENDTIME FROM SYSADM.PSAUTHSIGNON WHERE CLASSID = '"&amp;SignonBase&amp;"';","")</f>
        <v/>
      </c>
    </row>
    <row r="1402" spans="1:1" ht="12.75" customHeight="1">
      <c r="A1402" s="1" t="str">
        <f>IF(AND(NOT(ISBLANK(DATA!A1400)),DATA!A1400&lt;&gt;DATA!A1399),"INSERT INTO SYSADM.PSAUTHSIGNON SELECT '"&amp;PSAUTHITEM_AU!$B$1 &amp; DATA!A1400&amp;", DAYOFWEEK, STARTTIME, ENDTIME FROM SYSADM.PSAUTHSIGNON WHERE CLASSID = '"&amp;SignonBase&amp;"';","")</f>
        <v/>
      </c>
    </row>
    <row r="1403" spans="1:1" ht="12.75" customHeight="1">
      <c r="A1403" s="1" t="str">
        <f>IF(AND(NOT(ISBLANK(DATA!A1401)),DATA!A1401&lt;&gt;DATA!A1400),"INSERT INTO SYSADM.PSAUTHSIGNON SELECT '"&amp;PSAUTHITEM_AU!$B$1 &amp; DATA!A1401&amp;", DAYOFWEEK, STARTTIME, ENDTIME FROM SYSADM.PSAUTHSIGNON WHERE CLASSID = '"&amp;SignonBase&amp;"';","")</f>
        <v/>
      </c>
    </row>
    <row r="1404" spans="1:1" ht="12.75" customHeight="1">
      <c r="A1404" s="1" t="str">
        <f>IF(AND(NOT(ISBLANK(DATA!A1402)),DATA!A1402&lt;&gt;DATA!A1401),"INSERT INTO SYSADM.PSAUTHSIGNON SELECT '"&amp;PSAUTHITEM_AU!$B$1 &amp; DATA!A1402&amp;", DAYOFWEEK, STARTTIME, ENDTIME FROM SYSADM.PSAUTHSIGNON WHERE CLASSID = '"&amp;SignonBase&amp;"';","")</f>
        <v/>
      </c>
    </row>
    <row r="1405" spans="1:1" ht="12.75" customHeight="1">
      <c r="A1405" s="1" t="str">
        <f>IF(AND(NOT(ISBLANK(DATA!A1403)),DATA!A1403&lt;&gt;DATA!A1402),"INSERT INTO SYSADM.PSAUTHSIGNON SELECT '"&amp;PSAUTHITEM_AU!$B$1 &amp; DATA!A1403&amp;", DAYOFWEEK, STARTTIME, ENDTIME FROM SYSADM.PSAUTHSIGNON WHERE CLASSID = '"&amp;SignonBase&amp;"';","")</f>
        <v/>
      </c>
    </row>
    <row r="1406" spans="1:1" ht="12.75" customHeight="1">
      <c r="A1406" s="1" t="str">
        <f>IF(AND(NOT(ISBLANK(DATA!A1404)),DATA!A1404&lt;&gt;DATA!A1403),"INSERT INTO SYSADM.PSAUTHSIGNON SELECT '"&amp;PSAUTHITEM_AU!$B$1 &amp; DATA!A1404&amp;", DAYOFWEEK, STARTTIME, ENDTIME FROM SYSADM.PSAUTHSIGNON WHERE CLASSID = '"&amp;SignonBase&amp;"';","")</f>
        <v/>
      </c>
    </row>
    <row r="1407" spans="1:1" ht="12.75" customHeight="1">
      <c r="A1407" s="1" t="str">
        <f>IF(AND(NOT(ISBLANK(DATA!A1405)),DATA!A1405&lt;&gt;DATA!A1404),"INSERT INTO SYSADM.PSAUTHSIGNON SELECT '"&amp;PSAUTHITEM_AU!$B$1 &amp; DATA!A1405&amp;", DAYOFWEEK, STARTTIME, ENDTIME FROM SYSADM.PSAUTHSIGNON WHERE CLASSID = '"&amp;SignonBase&amp;"';","")</f>
        <v/>
      </c>
    </row>
    <row r="1408" spans="1:1" ht="12.75" customHeight="1">
      <c r="A1408" s="1" t="str">
        <f>IF(AND(NOT(ISBLANK(DATA!A1406)),DATA!A1406&lt;&gt;DATA!A1405),"INSERT INTO SYSADM.PSAUTHSIGNON SELECT '"&amp;PSAUTHITEM_AU!$B$1 &amp; DATA!A1406&amp;", DAYOFWEEK, STARTTIME, ENDTIME FROM SYSADM.PSAUTHSIGNON WHERE CLASSID = '"&amp;SignonBase&amp;"';","")</f>
        <v/>
      </c>
    </row>
    <row r="1409" spans="1:1" ht="12.75" customHeight="1">
      <c r="A1409" s="1" t="str">
        <f>IF(AND(NOT(ISBLANK(DATA!A1407)),DATA!A1407&lt;&gt;DATA!A1406),"INSERT INTO SYSADM.PSAUTHSIGNON SELECT '"&amp;PSAUTHITEM_AU!$B$1 &amp; DATA!A1407&amp;", DAYOFWEEK, STARTTIME, ENDTIME FROM SYSADM.PSAUTHSIGNON WHERE CLASSID = '"&amp;SignonBase&amp;"';","")</f>
        <v/>
      </c>
    </row>
    <row r="1410" spans="1:1" ht="12.75" customHeight="1">
      <c r="A1410" s="1" t="str">
        <f>IF(AND(NOT(ISBLANK(DATA!A1408)),DATA!A1408&lt;&gt;DATA!A1407),"INSERT INTO SYSADM.PSAUTHSIGNON SELECT '"&amp;PSAUTHITEM_AU!$B$1 &amp; DATA!A1408&amp;", DAYOFWEEK, STARTTIME, ENDTIME FROM SYSADM.PSAUTHSIGNON WHERE CLASSID = '"&amp;SignonBase&amp;"';","")</f>
        <v/>
      </c>
    </row>
    <row r="1411" spans="1:1" ht="12.75" customHeight="1">
      <c r="A1411" s="1" t="str">
        <f>IF(AND(NOT(ISBLANK(DATA!A1409)),DATA!A1409&lt;&gt;DATA!A1408),"INSERT INTO SYSADM.PSAUTHSIGNON SELECT '"&amp;PSAUTHITEM_AU!$B$1 &amp; DATA!A1409&amp;", DAYOFWEEK, STARTTIME, ENDTIME FROM SYSADM.PSAUTHSIGNON WHERE CLASSID = '"&amp;SignonBase&amp;"';","")</f>
        <v/>
      </c>
    </row>
    <row r="1412" spans="1:1" ht="12.75" customHeight="1">
      <c r="A1412" s="1" t="str">
        <f>IF(AND(NOT(ISBLANK(DATA!A1410)),DATA!A1410&lt;&gt;DATA!A1409),"INSERT INTO SYSADM.PSAUTHSIGNON SELECT '"&amp;PSAUTHITEM_AU!$B$1 &amp; DATA!A1410&amp;", DAYOFWEEK, STARTTIME, ENDTIME FROM SYSADM.PSAUTHSIGNON WHERE CLASSID = '"&amp;SignonBase&amp;"';","")</f>
        <v/>
      </c>
    </row>
    <row r="1413" spans="1:1" ht="12.75" customHeight="1">
      <c r="A1413" s="1" t="str">
        <f>IF(AND(NOT(ISBLANK(DATA!A1411)),DATA!A1411&lt;&gt;DATA!A1410),"INSERT INTO SYSADM.PSAUTHSIGNON SELECT '"&amp;PSAUTHITEM_AU!$B$1 &amp; DATA!A1411&amp;", DAYOFWEEK, STARTTIME, ENDTIME FROM SYSADM.PSAUTHSIGNON WHERE CLASSID = '"&amp;SignonBase&amp;"';","")</f>
        <v/>
      </c>
    </row>
    <row r="1414" spans="1:1" ht="12.75" customHeight="1">
      <c r="A1414" s="1" t="str">
        <f>IF(AND(NOT(ISBLANK(DATA!A1412)),DATA!A1412&lt;&gt;DATA!A1411),"INSERT INTO SYSADM.PSAUTHSIGNON SELECT '"&amp;PSAUTHITEM_AU!$B$1 &amp; DATA!A1412&amp;", DAYOFWEEK, STARTTIME, ENDTIME FROM SYSADM.PSAUTHSIGNON WHERE CLASSID = '"&amp;SignonBase&amp;"';","")</f>
        <v/>
      </c>
    </row>
    <row r="1415" spans="1:1" ht="12.75" customHeight="1">
      <c r="A1415" s="1" t="str">
        <f>IF(AND(NOT(ISBLANK(DATA!A1413)),DATA!A1413&lt;&gt;DATA!A1412),"INSERT INTO SYSADM.PSAUTHSIGNON SELECT '"&amp;PSAUTHITEM_AU!$B$1 &amp; DATA!A1413&amp;", DAYOFWEEK, STARTTIME, ENDTIME FROM SYSADM.PSAUTHSIGNON WHERE CLASSID = '"&amp;SignonBase&amp;"';","")</f>
        <v/>
      </c>
    </row>
    <row r="1416" spans="1:1" ht="12.75" customHeight="1">
      <c r="A1416" s="1" t="str">
        <f>IF(AND(NOT(ISBLANK(DATA!A1414)),DATA!A1414&lt;&gt;DATA!A1413),"INSERT INTO SYSADM.PSAUTHSIGNON SELECT '"&amp;PSAUTHITEM_AU!$B$1 &amp; DATA!A1414&amp;", DAYOFWEEK, STARTTIME, ENDTIME FROM SYSADM.PSAUTHSIGNON WHERE CLASSID = '"&amp;SignonBase&amp;"';","")</f>
        <v/>
      </c>
    </row>
    <row r="1417" spans="1:1" ht="12.75" customHeight="1">
      <c r="A1417" s="1" t="str">
        <f>IF(AND(NOT(ISBLANK(DATA!A1415)),DATA!A1415&lt;&gt;DATA!A1414),"INSERT INTO SYSADM.PSAUTHSIGNON SELECT '"&amp;PSAUTHITEM_AU!$B$1 &amp; DATA!A1415&amp;", DAYOFWEEK, STARTTIME, ENDTIME FROM SYSADM.PSAUTHSIGNON WHERE CLASSID = '"&amp;SignonBase&amp;"';","")</f>
        <v/>
      </c>
    </row>
    <row r="1418" spans="1:1" ht="12.75" customHeight="1">
      <c r="A1418" s="1" t="str">
        <f>IF(AND(NOT(ISBLANK(DATA!A1416)),DATA!A1416&lt;&gt;DATA!A1415),"INSERT INTO SYSADM.PSAUTHSIGNON SELECT '"&amp;PSAUTHITEM_AU!$B$1 &amp; DATA!A1416&amp;", DAYOFWEEK, STARTTIME, ENDTIME FROM SYSADM.PSAUTHSIGNON WHERE CLASSID = '"&amp;SignonBase&amp;"';","")</f>
        <v/>
      </c>
    </row>
    <row r="1419" spans="1:1" ht="12.75" customHeight="1">
      <c r="A1419" s="1" t="str">
        <f>IF(AND(NOT(ISBLANK(DATA!A1417)),DATA!A1417&lt;&gt;DATA!A1416),"INSERT INTO SYSADM.PSAUTHSIGNON SELECT '"&amp;PSAUTHITEM_AU!$B$1 &amp; DATA!A1417&amp;", DAYOFWEEK, STARTTIME, ENDTIME FROM SYSADM.PSAUTHSIGNON WHERE CLASSID = '"&amp;SignonBase&amp;"';","")</f>
        <v/>
      </c>
    </row>
    <row r="1420" spans="1:1" ht="12.75" customHeight="1">
      <c r="A1420" s="1" t="str">
        <f>IF(AND(NOT(ISBLANK(DATA!A1418)),DATA!A1418&lt;&gt;DATA!A1417),"INSERT INTO SYSADM.PSAUTHSIGNON SELECT '"&amp;PSAUTHITEM_AU!$B$1 &amp; DATA!A1418&amp;", DAYOFWEEK, STARTTIME, ENDTIME FROM SYSADM.PSAUTHSIGNON WHERE CLASSID = '"&amp;SignonBase&amp;"';","")</f>
        <v/>
      </c>
    </row>
    <row r="1421" spans="1:1" ht="12.75" customHeight="1">
      <c r="A1421" s="1" t="str">
        <f>IF(AND(NOT(ISBLANK(DATA!A1419)),DATA!A1419&lt;&gt;DATA!A1418),"INSERT INTO SYSADM.PSAUTHSIGNON SELECT '"&amp;PSAUTHITEM_AU!$B$1 &amp; DATA!A1419&amp;", DAYOFWEEK, STARTTIME, ENDTIME FROM SYSADM.PSAUTHSIGNON WHERE CLASSID = '"&amp;SignonBase&amp;"';","")</f>
        <v/>
      </c>
    </row>
    <row r="1422" spans="1:1" ht="12.75" customHeight="1">
      <c r="A1422" s="1" t="str">
        <f>IF(AND(NOT(ISBLANK(DATA!A1420)),DATA!A1420&lt;&gt;DATA!A1419),"INSERT INTO SYSADM.PSAUTHSIGNON SELECT '"&amp;PSAUTHITEM_AU!$B$1 &amp; DATA!A1420&amp;", DAYOFWEEK, STARTTIME, ENDTIME FROM SYSADM.PSAUTHSIGNON WHERE CLASSID = '"&amp;SignonBase&amp;"';","")</f>
        <v/>
      </c>
    </row>
    <row r="1423" spans="1:1" ht="12.75" customHeight="1">
      <c r="A1423" s="1" t="str">
        <f>IF(AND(NOT(ISBLANK(DATA!A1421)),DATA!A1421&lt;&gt;DATA!A1420),"INSERT INTO SYSADM.PSAUTHSIGNON SELECT '"&amp;PSAUTHITEM_AU!$B$1 &amp; DATA!A1421&amp;", DAYOFWEEK, STARTTIME, ENDTIME FROM SYSADM.PSAUTHSIGNON WHERE CLASSID = '"&amp;SignonBase&amp;"';","")</f>
        <v/>
      </c>
    </row>
    <row r="1424" spans="1:1" ht="12.75" customHeight="1">
      <c r="A1424" s="1" t="str">
        <f>IF(AND(NOT(ISBLANK(DATA!A1422)),DATA!A1422&lt;&gt;DATA!A1421),"INSERT INTO SYSADM.PSAUTHSIGNON SELECT '"&amp;PSAUTHITEM_AU!$B$1 &amp; DATA!A1422&amp;", DAYOFWEEK, STARTTIME, ENDTIME FROM SYSADM.PSAUTHSIGNON WHERE CLASSID = '"&amp;SignonBase&amp;"';","")</f>
        <v/>
      </c>
    </row>
    <row r="1425" spans="1:1" ht="12.75" customHeight="1">
      <c r="A1425" s="1" t="str">
        <f>IF(AND(NOT(ISBLANK(DATA!A1423)),DATA!A1423&lt;&gt;DATA!A1422),"INSERT INTO SYSADM.PSAUTHSIGNON SELECT '"&amp;PSAUTHITEM_AU!$B$1 &amp; DATA!A1423&amp;", DAYOFWEEK, STARTTIME, ENDTIME FROM SYSADM.PSAUTHSIGNON WHERE CLASSID = '"&amp;SignonBase&amp;"';","")</f>
        <v/>
      </c>
    </row>
    <row r="1426" spans="1:1" ht="12.75" customHeight="1">
      <c r="A1426" s="1" t="str">
        <f>IF(AND(NOT(ISBLANK(DATA!A1424)),DATA!A1424&lt;&gt;DATA!A1423),"INSERT INTO SYSADM.PSAUTHSIGNON SELECT '"&amp;PSAUTHITEM_AU!$B$1 &amp; DATA!A1424&amp;", DAYOFWEEK, STARTTIME, ENDTIME FROM SYSADM.PSAUTHSIGNON WHERE CLASSID = '"&amp;SignonBase&amp;"';","")</f>
        <v/>
      </c>
    </row>
    <row r="1427" spans="1:1" ht="12.75" customHeight="1">
      <c r="A1427" s="1" t="str">
        <f>IF(AND(NOT(ISBLANK(DATA!A1425)),DATA!A1425&lt;&gt;DATA!A1424),"INSERT INTO SYSADM.PSAUTHSIGNON SELECT '"&amp;PSAUTHITEM_AU!$B$1 &amp; DATA!A1425&amp;", DAYOFWEEK, STARTTIME, ENDTIME FROM SYSADM.PSAUTHSIGNON WHERE CLASSID = '"&amp;SignonBase&amp;"';","")</f>
        <v/>
      </c>
    </row>
    <row r="1428" spans="1:1" ht="12.75" customHeight="1">
      <c r="A1428" s="1" t="str">
        <f>IF(AND(NOT(ISBLANK(DATA!A1426)),DATA!A1426&lt;&gt;DATA!A1425),"INSERT INTO SYSADM.PSAUTHSIGNON SELECT '"&amp;PSAUTHITEM_AU!$B$1 &amp; DATA!A1426&amp;", DAYOFWEEK, STARTTIME, ENDTIME FROM SYSADM.PSAUTHSIGNON WHERE CLASSID = '"&amp;SignonBase&amp;"';","")</f>
        <v/>
      </c>
    </row>
    <row r="1429" spans="1:1" ht="12.75" customHeight="1">
      <c r="A1429" s="1" t="str">
        <f>IF(AND(NOT(ISBLANK(DATA!A1427)),DATA!A1427&lt;&gt;DATA!A1426),"INSERT INTO SYSADM.PSAUTHSIGNON SELECT '"&amp;PSAUTHITEM_AU!$B$1 &amp; DATA!A1427&amp;", DAYOFWEEK, STARTTIME, ENDTIME FROM SYSADM.PSAUTHSIGNON WHERE CLASSID = '"&amp;SignonBase&amp;"';","")</f>
        <v/>
      </c>
    </row>
    <row r="1430" spans="1:1" ht="12.75" customHeight="1">
      <c r="A1430" s="1" t="str">
        <f>IF(AND(NOT(ISBLANK(DATA!A1428)),DATA!A1428&lt;&gt;DATA!A1427),"INSERT INTO SYSADM.PSAUTHSIGNON SELECT '"&amp;PSAUTHITEM_AU!$B$1 &amp; DATA!A1428&amp;", DAYOFWEEK, STARTTIME, ENDTIME FROM SYSADM.PSAUTHSIGNON WHERE CLASSID = '"&amp;SignonBase&amp;"';","")</f>
        <v/>
      </c>
    </row>
    <row r="1431" spans="1:1" ht="12.75" customHeight="1">
      <c r="A1431" s="1" t="str">
        <f>IF(AND(NOT(ISBLANK(DATA!A1429)),DATA!A1429&lt;&gt;DATA!A1428),"INSERT INTO SYSADM.PSAUTHSIGNON SELECT '"&amp;PSAUTHITEM_AU!$B$1 &amp; DATA!A1429&amp;", DAYOFWEEK, STARTTIME, ENDTIME FROM SYSADM.PSAUTHSIGNON WHERE CLASSID = '"&amp;SignonBase&amp;"';","")</f>
        <v/>
      </c>
    </row>
    <row r="1432" spans="1:1" ht="12.75" customHeight="1">
      <c r="A1432" s="1" t="str">
        <f>IF(AND(NOT(ISBLANK(DATA!A1430)),DATA!A1430&lt;&gt;DATA!A1429),"INSERT INTO SYSADM.PSAUTHSIGNON SELECT '"&amp;PSAUTHITEM_AU!$B$1 &amp; DATA!A1430&amp;", DAYOFWEEK, STARTTIME, ENDTIME FROM SYSADM.PSAUTHSIGNON WHERE CLASSID = '"&amp;SignonBase&amp;"';","")</f>
        <v/>
      </c>
    </row>
    <row r="1433" spans="1:1" ht="12.75" customHeight="1">
      <c r="A1433" s="1" t="str">
        <f>IF(AND(NOT(ISBLANK(DATA!A1431)),DATA!A1431&lt;&gt;DATA!A1430),"INSERT INTO SYSADM.PSAUTHSIGNON SELECT '"&amp;PSAUTHITEM_AU!$B$1 &amp; DATA!A1431&amp;", DAYOFWEEK, STARTTIME, ENDTIME FROM SYSADM.PSAUTHSIGNON WHERE CLASSID = '"&amp;SignonBase&amp;"';","")</f>
        <v/>
      </c>
    </row>
    <row r="1434" spans="1:1" ht="12.75" customHeight="1">
      <c r="A1434" s="1" t="str">
        <f>IF(AND(NOT(ISBLANK(DATA!A1432)),DATA!A1432&lt;&gt;DATA!A1431),"INSERT INTO SYSADM.PSAUTHSIGNON SELECT '"&amp;PSAUTHITEM_AU!$B$1 &amp; DATA!A1432&amp;", DAYOFWEEK, STARTTIME, ENDTIME FROM SYSADM.PSAUTHSIGNON WHERE CLASSID = '"&amp;SignonBase&amp;"';","")</f>
        <v/>
      </c>
    </row>
    <row r="1435" spans="1:1" ht="12.75" customHeight="1">
      <c r="A1435" s="1" t="str">
        <f>IF(AND(NOT(ISBLANK(DATA!A1433)),DATA!A1433&lt;&gt;DATA!A1432),"INSERT INTO SYSADM.PSAUTHSIGNON SELECT '"&amp;PSAUTHITEM_AU!$B$1 &amp; DATA!A1433&amp;", DAYOFWEEK, STARTTIME, ENDTIME FROM SYSADM.PSAUTHSIGNON WHERE CLASSID = '"&amp;SignonBase&amp;"';","")</f>
        <v/>
      </c>
    </row>
    <row r="1436" spans="1:1" ht="12.75" customHeight="1">
      <c r="A1436" s="1" t="str">
        <f>IF(AND(NOT(ISBLANK(DATA!A1434)),DATA!A1434&lt;&gt;DATA!A1433),"INSERT INTO SYSADM.PSAUTHSIGNON SELECT '"&amp;PSAUTHITEM_AU!$B$1 &amp; DATA!A1434&amp;", DAYOFWEEK, STARTTIME, ENDTIME FROM SYSADM.PSAUTHSIGNON WHERE CLASSID = '"&amp;SignonBase&amp;"';","")</f>
        <v/>
      </c>
    </row>
    <row r="1437" spans="1:1" ht="12.75" customHeight="1">
      <c r="A1437" s="1" t="str">
        <f>IF(AND(NOT(ISBLANK(DATA!A1435)),DATA!A1435&lt;&gt;DATA!A1434),"INSERT INTO SYSADM.PSAUTHSIGNON SELECT '"&amp;PSAUTHITEM_AU!$B$1 &amp; DATA!A1435&amp;", DAYOFWEEK, STARTTIME, ENDTIME FROM SYSADM.PSAUTHSIGNON WHERE CLASSID = '"&amp;SignonBase&amp;"';","")</f>
        <v/>
      </c>
    </row>
    <row r="1438" spans="1:1" ht="12.75" customHeight="1">
      <c r="A1438" s="1" t="str">
        <f>IF(AND(NOT(ISBLANK(DATA!A1436)),DATA!A1436&lt;&gt;DATA!A1435),"INSERT INTO SYSADM.PSAUTHSIGNON SELECT '"&amp;PSAUTHITEM_AU!$B$1 &amp; DATA!A1436&amp;", DAYOFWEEK, STARTTIME, ENDTIME FROM SYSADM.PSAUTHSIGNON WHERE CLASSID = '"&amp;SignonBase&amp;"';","")</f>
        <v/>
      </c>
    </row>
    <row r="1439" spans="1:1" ht="12.75" customHeight="1">
      <c r="A1439" s="1" t="str">
        <f>IF(AND(NOT(ISBLANK(DATA!A1437)),DATA!A1437&lt;&gt;DATA!A1436),"INSERT INTO SYSADM.PSAUTHSIGNON SELECT '"&amp;PSAUTHITEM_AU!$B$1 &amp; DATA!A1437&amp;", DAYOFWEEK, STARTTIME, ENDTIME FROM SYSADM.PSAUTHSIGNON WHERE CLASSID = '"&amp;SignonBase&amp;"';","")</f>
        <v/>
      </c>
    </row>
    <row r="1440" spans="1:1" ht="12.75" customHeight="1">
      <c r="A1440" s="1" t="str">
        <f>IF(AND(NOT(ISBLANK(DATA!A1438)),DATA!A1438&lt;&gt;DATA!A1437),"INSERT INTO SYSADM.PSAUTHSIGNON SELECT '"&amp;PSAUTHITEM_AU!$B$1 &amp; DATA!A1438&amp;", DAYOFWEEK, STARTTIME, ENDTIME FROM SYSADM.PSAUTHSIGNON WHERE CLASSID = '"&amp;SignonBase&amp;"';","")</f>
        <v/>
      </c>
    </row>
    <row r="1441" spans="1:1" ht="12.75" customHeight="1">
      <c r="A1441" s="1" t="str">
        <f>IF(AND(NOT(ISBLANK(DATA!A1439)),DATA!A1439&lt;&gt;DATA!A1438),"INSERT INTO SYSADM.PSAUTHSIGNON SELECT '"&amp;PSAUTHITEM_AU!$B$1 &amp; DATA!A1439&amp;", DAYOFWEEK, STARTTIME, ENDTIME FROM SYSADM.PSAUTHSIGNON WHERE CLASSID = '"&amp;SignonBase&amp;"';","")</f>
        <v/>
      </c>
    </row>
    <row r="1442" spans="1:1" ht="12.75" customHeight="1">
      <c r="A1442" s="1" t="str">
        <f>IF(AND(NOT(ISBLANK(DATA!A1440)),DATA!A1440&lt;&gt;DATA!A1439),"INSERT INTO SYSADM.PSAUTHSIGNON SELECT '"&amp;PSAUTHITEM_AU!$B$1 &amp; DATA!A1440&amp;", DAYOFWEEK, STARTTIME, ENDTIME FROM SYSADM.PSAUTHSIGNON WHERE CLASSID = '"&amp;SignonBase&amp;"';","")</f>
        <v/>
      </c>
    </row>
    <row r="1443" spans="1:1" ht="12.75" customHeight="1">
      <c r="A1443" s="1" t="str">
        <f>IF(AND(NOT(ISBLANK(DATA!A1441)),DATA!A1441&lt;&gt;DATA!A1440),"INSERT INTO SYSADM.PSAUTHSIGNON SELECT '"&amp;PSAUTHITEM_AU!$B$1 &amp; DATA!A1441&amp;", DAYOFWEEK, STARTTIME, ENDTIME FROM SYSADM.PSAUTHSIGNON WHERE CLASSID = '"&amp;SignonBase&amp;"';","")</f>
        <v/>
      </c>
    </row>
    <row r="1444" spans="1:1" ht="12.75" customHeight="1">
      <c r="A1444" s="1" t="str">
        <f>IF(AND(NOT(ISBLANK(DATA!A1442)),DATA!A1442&lt;&gt;DATA!A1441),"INSERT INTO SYSADM.PSAUTHSIGNON SELECT '"&amp;PSAUTHITEM_AU!$B$1 &amp; DATA!A1442&amp;", DAYOFWEEK, STARTTIME, ENDTIME FROM SYSADM.PSAUTHSIGNON WHERE CLASSID = '"&amp;SignonBase&amp;"';","")</f>
        <v/>
      </c>
    </row>
    <row r="1445" spans="1:1" ht="12.75" customHeight="1">
      <c r="A1445" s="1" t="str">
        <f>IF(AND(NOT(ISBLANK(DATA!A1443)),DATA!A1443&lt;&gt;DATA!A1442),"INSERT INTO SYSADM.PSAUTHSIGNON SELECT '"&amp;PSAUTHITEM_AU!$B$1 &amp; DATA!A1443&amp;", DAYOFWEEK, STARTTIME, ENDTIME FROM SYSADM.PSAUTHSIGNON WHERE CLASSID = '"&amp;SignonBase&amp;"';","")</f>
        <v/>
      </c>
    </row>
    <row r="1446" spans="1:1" ht="12.75" customHeight="1">
      <c r="A1446" s="1" t="str">
        <f>IF(AND(NOT(ISBLANK(DATA!A1444)),DATA!A1444&lt;&gt;DATA!A1443),"INSERT INTO SYSADM.PSAUTHSIGNON SELECT '"&amp;PSAUTHITEM_AU!$B$1 &amp; DATA!A1444&amp;", DAYOFWEEK, STARTTIME, ENDTIME FROM SYSADM.PSAUTHSIGNON WHERE CLASSID = '"&amp;SignonBase&amp;"';","")</f>
        <v/>
      </c>
    </row>
    <row r="1447" spans="1:1" ht="12.75" customHeight="1">
      <c r="A1447" s="1" t="str">
        <f>IF(AND(NOT(ISBLANK(DATA!A1445)),DATA!A1445&lt;&gt;DATA!A1444),"INSERT INTO SYSADM.PSAUTHSIGNON SELECT '"&amp;PSAUTHITEM_AU!$B$1 &amp; DATA!A1445&amp;", DAYOFWEEK, STARTTIME, ENDTIME FROM SYSADM.PSAUTHSIGNON WHERE CLASSID = '"&amp;SignonBase&amp;"';","")</f>
        <v/>
      </c>
    </row>
    <row r="1448" spans="1:1" ht="12.75" customHeight="1">
      <c r="A1448" s="1" t="str">
        <f>IF(AND(NOT(ISBLANK(DATA!A1446)),DATA!A1446&lt;&gt;DATA!A1445),"INSERT INTO SYSADM.PSAUTHSIGNON SELECT '"&amp;PSAUTHITEM_AU!$B$1 &amp; DATA!A1446&amp;", DAYOFWEEK, STARTTIME, ENDTIME FROM SYSADM.PSAUTHSIGNON WHERE CLASSID = '"&amp;SignonBase&amp;"';","")</f>
        <v/>
      </c>
    </row>
    <row r="1449" spans="1:1" ht="12.75" customHeight="1">
      <c r="A1449" s="1" t="str">
        <f>IF(AND(NOT(ISBLANK(DATA!A1447)),DATA!A1447&lt;&gt;DATA!A1446),"INSERT INTO SYSADM.PSAUTHSIGNON SELECT '"&amp;PSAUTHITEM_AU!$B$1 &amp; DATA!A1447&amp;", DAYOFWEEK, STARTTIME, ENDTIME FROM SYSADM.PSAUTHSIGNON WHERE CLASSID = '"&amp;SignonBase&amp;"';","")</f>
        <v/>
      </c>
    </row>
    <row r="1450" spans="1:1" ht="12.75" customHeight="1">
      <c r="A1450" s="1" t="str">
        <f>IF(AND(NOT(ISBLANK(DATA!A1448)),DATA!A1448&lt;&gt;DATA!A1447),"INSERT INTO SYSADM.PSAUTHSIGNON SELECT '"&amp;PSAUTHITEM_AU!$B$1 &amp; DATA!A1448&amp;", DAYOFWEEK, STARTTIME, ENDTIME FROM SYSADM.PSAUTHSIGNON WHERE CLASSID = '"&amp;SignonBase&amp;"';","")</f>
        <v/>
      </c>
    </row>
    <row r="1451" spans="1:1" ht="12.75" customHeight="1">
      <c r="A1451" s="1" t="str">
        <f>IF(AND(NOT(ISBLANK(DATA!A1449)),DATA!A1449&lt;&gt;DATA!A1448),"INSERT INTO SYSADM.PSAUTHSIGNON SELECT '"&amp;PSAUTHITEM_AU!$B$1 &amp; DATA!A1449&amp;", DAYOFWEEK, STARTTIME, ENDTIME FROM SYSADM.PSAUTHSIGNON WHERE CLASSID = '"&amp;SignonBase&amp;"';","")</f>
        <v/>
      </c>
    </row>
    <row r="1452" spans="1:1" ht="12.75" customHeight="1">
      <c r="A1452" s="1" t="str">
        <f>IF(AND(NOT(ISBLANK(DATA!A1450)),DATA!A1450&lt;&gt;DATA!A1449),"INSERT INTO SYSADM.PSAUTHSIGNON SELECT '"&amp;PSAUTHITEM_AU!$B$1 &amp; DATA!A1450&amp;", DAYOFWEEK, STARTTIME, ENDTIME FROM SYSADM.PSAUTHSIGNON WHERE CLASSID = '"&amp;SignonBase&amp;"';","")</f>
        <v/>
      </c>
    </row>
    <row r="1453" spans="1:1" ht="12.75" customHeight="1">
      <c r="A1453" s="1" t="str">
        <f>IF(AND(NOT(ISBLANK(DATA!A1451)),DATA!A1451&lt;&gt;DATA!A1450),"INSERT INTO SYSADM.PSAUTHSIGNON SELECT '"&amp;PSAUTHITEM_AU!$B$1 &amp; DATA!A1451&amp;", DAYOFWEEK, STARTTIME, ENDTIME FROM SYSADM.PSAUTHSIGNON WHERE CLASSID = '"&amp;SignonBase&amp;"';","")</f>
        <v/>
      </c>
    </row>
    <row r="1454" spans="1:1" ht="12.75" customHeight="1">
      <c r="A1454" s="1" t="str">
        <f>IF(AND(NOT(ISBLANK(DATA!A1452)),DATA!A1452&lt;&gt;DATA!A1451),"INSERT INTO SYSADM.PSAUTHSIGNON SELECT '"&amp;PSAUTHITEM_AU!$B$1 &amp; DATA!A1452&amp;", DAYOFWEEK, STARTTIME, ENDTIME FROM SYSADM.PSAUTHSIGNON WHERE CLASSID = '"&amp;SignonBase&amp;"';","")</f>
        <v/>
      </c>
    </row>
    <row r="1455" spans="1:1" ht="12.75" customHeight="1">
      <c r="A1455" s="1" t="str">
        <f>IF(AND(NOT(ISBLANK(DATA!A1453)),DATA!A1453&lt;&gt;DATA!A1452),"INSERT INTO SYSADM.PSAUTHSIGNON SELECT '"&amp;PSAUTHITEM_AU!$B$1 &amp; DATA!A1453&amp;", DAYOFWEEK, STARTTIME, ENDTIME FROM SYSADM.PSAUTHSIGNON WHERE CLASSID = '"&amp;SignonBase&amp;"';","")</f>
        <v/>
      </c>
    </row>
    <row r="1456" spans="1:1" ht="12.75" customHeight="1">
      <c r="A1456" s="1" t="str">
        <f>IF(AND(NOT(ISBLANK(DATA!A1454)),DATA!A1454&lt;&gt;DATA!A1453),"INSERT INTO SYSADM.PSAUTHSIGNON SELECT '"&amp;PSAUTHITEM_AU!$B$1 &amp; DATA!A1454&amp;", DAYOFWEEK, STARTTIME, ENDTIME FROM SYSADM.PSAUTHSIGNON WHERE CLASSID = '"&amp;SignonBase&amp;"';","")</f>
        <v/>
      </c>
    </row>
    <row r="1457" spans="1:1" ht="12.75" customHeight="1">
      <c r="A1457" s="1" t="str">
        <f>IF(AND(NOT(ISBLANK(DATA!A1455)),DATA!A1455&lt;&gt;DATA!A1454),"INSERT INTO SYSADM.PSAUTHSIGNON SELECT '"&amp;PSAUTHITEM_AU!$B$1 &amp; DATA!A1455&amp;", DAYOFWEEK, STARTTIME, ENDTIME FROM SYSADM.PSAUTHSIGNON WHERE CLASSID = '"&amp;SignonBase&amp;"';","")</f>
        <v/>
      </c>
    </row>
    <row r="1458" spans="1:1" ht="12.75" customHeight="1">
      <c r="A1458" s="1" t="str">
        <f>IF(AND(NOT(ISBLANK(DATA!A1456)),DATA!A1456&lt;&gt;DATA!A1455),"INSERT INTO SYSADM.PSAUTHSIGNON SELECT '"&amp;PSAUTHITEM_AU!$B$1 &amp; DATA!A1456&amp;", DAYOFWEEK, STARTTIME, ENDTIME FROM SYSADM.PSAUTHSIGNON WHERE CLASSID = '"&amp;SignonBase&amp;"';","")</f>
        <v/>
      </c>
    </row>
    <row r="1459" spans="1:1" ht="12.75" customHeight="1">
      <c r="A1459" s="1" t="str">
        <f>IF(AND(NOT(ISBLANK(DATA!A1457)),DATA!A1457&lt;&gt;DATA!A1456),"INSERT INTO SYSADM.PSAUTHSIGNON SELECT '"&amp;PSAUTHITEM_AU!$B$1 &amp; DATA!A1457&amp;", DAYOFWEEK, STARTTIME, ENDTIME FROM SYSADM.PSAUTHSIGNON WHERE CLASSID = '"&amp;SignonBase&amp;"';","")</f>
        <v/>
      </c>
    </row>
    <row r="1460" spans="1:1" ht="12.75" customHeight="1">
      <c r="A1460" s="1" t="str">
        <f>IF(AND(NOT(ISBLANK(DATA!A1458)),DATA!A1458&lt;&gt;DATA!A1457),"INSERT INTO SYSADM.PSAUTHSIGNON SELECT '"&amp;PSAUTHITEM_AU!$B$1 &amp; DATA!A1458&amp;", DAYOFWEEK, STARTTIME, ENDTIME FROM SYSADM.PSAUTHSIGNON WHERE CLASSID = '"&amp;SignonBase&amp;"';","")</f>
        <v/>
      </c>
    </row>
    <row r="1461" spans="1:1" ht="12.75" customHeight="1">
      <c r="A1461" s="1" t="str">
        <f>IF(AND(NOT(ISBLANK(DATA!A1459)),DATA!A1459&lt;&gt;DATA!A1458),"INSERT INTO SYSADM.PSAUTHSIGNON SELECT '"&amp;PSAUTHITEM_AU!$B$1 &amp; DATA!A1459&amp;", DAYOFWEEK, STARTTIME, ENDTIME FROM SYSADM.PSAUTHSIGNON WHERE CLASSID = '"&amp;SignonBase&amp;"';","")</f>
        <v/>
      </c>
    </row>
    <row r="1462" spans="1:1" ht="12.75" customHeight="1">
      <c r="A1462" s="1" t="str">
        <f>IF(AND(NOT(ISBLANK(DATA!A1460)),DATA!A1460&lt;&gt;DATA!A1459),"INSERT INTO SYSADM.PSAUTHSIGNON SELECT '"&amp;PSAUTHITEM_AU!$B$1 &amp; DATA!A1460&amp;", DAYOFWEEK, STARTTIME, ENDTIME FROM SYSADM.PSAUTHSIGNON WHERE CLASSID = '"&amp;SignonBase&amp;"';","")</f>
        <v/>
      </c>
    </row>
    <row r="1463" spans="1:1" ht="12.75" customHeight="1">
      <c r="A1463" s="1" t="str">
        <f>IF(AND(NOT(ISBLANK(DATA!A1461)),DATA!A1461&lt;&gt;DATA!A1460),"INSERT INTO SYSADM.PSAUTHSIGNON SELECT '"&amp;PSAUTHITEM_AU!$B$1 &amp; DATA!A1461&amp;", DAYOFWEEK, STARTTIME, ENDTIME FROM SYSADM.PSAUTHSIGNON WHERE CLASSID = '"&amp;SignonBase&amp;"';","")</f>
        <v/>
      </c>
    </row>
    <row r="1464" spans="1:1" ht="12.75" customHeight="1">
      <c r="A1464" s="1" t="str">
        <f>IF(AND(NOT(ISBLANK(DATA!A1462)),DATA!A1462&lt;&gt;DATA!A1461),"INSERT INTO SYSADM.PSAUTHSIGNON SELECT '"&amp;PSAUTHITEM_AU!$B$1 &amp; DATA!A1462&amp;", DAYOFWEEK, STARTTIME, ENDTIME FROM SYSADM.PSAUTHSIGNON WHERE CLASSID = '"&amp;SignonBase&amp;"';","")</f>
        <v/>
      </c>
    </row>
    <row r="1465" spans="1:1" ht="12.75" customHeight="1">
      <c r="A1465" s="1" t="str">
        <f>IF(AND(NOT(ISBLANK(DATA!A1463)),DATA!A1463&lt;&gt;DATA!A1462),"INSERT INTO SYSADM.PSAUTHSIGNON SELECT '"&amp;PSAUTHITEM_AU!$B$1 &amp; DATA!A1463&amp;", DAYOFWEEK, STARTTIME, ENDTIME FROM SYSADM.PSAUTHSIGNON WHERE CLASSID = '"&amp;SignonBase&amp;"';","")</f>
        <v/>
      </c>
    </row>
    <row r="1466" spans="1:1" ht="12.75" customHeight="1">
      <c r="A1466" s="1" t="str">
        <f>IF(AND(NOT(ISBLANK(DATA!A1464)),DATA!A1464&lt;&gt;DATA!A1463),"INSERT INTO SYSADM.PSAUTHSIGNON SELECT '"&amp;PSAUTHITEM_AU!$B$1 &amp; DATA!A1464&amp;", DAYOFWEEK, STARTTIME, ENDTIME FROM SYSADM.PSAUTHSIGNON WHERE CLASSID = '"&amp;SignonBase&amp;"';","")</f>
        <v/>
      </c>
    </row>
    <row r="1467" spans="1:1" ht="12.75" customHeight="1">
      <c r="A1467" s="1" t="str">
        <f>IF(AND(NOT(ISBLANK(DATA!A1465)),DATA!A1465&lt;&gt;DATA!A1464),"INSERT INTO SYSADM.PSAUTHSIGNON SELECT '"&amp;PSAUTHITEM_AU!$B$1 &amp; DATA!A1465&amp;", DAYOFWEEK, STARTTIME, ENDTIME FROM SYSADM.PSAUTHSIGNON WHERE CLASSID = '"&amp;SignonBase&amp;"';","")</f>
        <v/>
      </c>
    </row>
    <row r="1468" spans="1:1" ht="12.75" customHeight="1">
      <c r="A1468" s="1" t="str">
        <f>IF(AND(NOT(ISBLANK(DATA!A1466)),DATA!A1466&lt;&gt;DATA!A1465),"INSERT INTO SYSADM.PSAUTHSIGNON SELECT '"&amp;PSAUTHITEM_AU!$B$1 &amp; DATA!A1466&amp;", DAYOFWEEK, STARTTIME, ENDTIME FROM SYSADM.PSAUTHSIGNON WHERE CLASSID = '"&amp;SignonBase&amp;"';","")</f>
        <v/>
      </c>
    </row>
    <row r="1469" spans="1:1" ht="12.75" customHeight="1">
      <c r="A1469" s="1" t="str">
        <f>IF(AND(NOT(ISBLANK(DATA!A1467)),DATA!A1467&lt;&gt;DATA!A1466),"INSERT INTO SYSADM.PSAUTHSIGNON SELECT '"&amp;PSAUTHITEM_AU!$B$1 &amp; DATA!A1467&amp;", DAYOFWEEK, STARTTIME, ENDTIME FROM SYSADM.PSAUTHSIGNON WHERE CLASSID = '"&amp;SignonBase&amp;"';","")</f>
        <v/>
      </c>
    </row>
    <row r="1470" spans="1:1" ht="12.75" customHeight="1">
      <c r="A1470" s="1" t="str">
        <f>IF(AND(NOT(ISBLANK(DATA!A1468)),DATA!A1468&lt;&gt;DATA!A1467),"INSERT INTO SYSADM.PSAUTHSIGNON SELECT '"&amp;PSAUTHITEM_AU!$B$1 &amp; DATA!A1468&amp;", DAYOFWEEK, STARTTIME, ENDTIME FROM SYSADM.PSAUTHSIGNON WHERE CLASSID = '"&amp;SignonBase&amp;"';","")</f>
        <v/>
      </c>
    </row>
    <row r="1471" spans="1:1" ht="12.75" customHeight="1">
      <c r="A1471" s="1" t="str">
        <f>IF(AND(NOT(ISBLANK(DATA!A1469)),DATA!A1469&lt;&gt;DATA!A1468),"INSERT INTO SYSADM.PSAUTHSIGNON SELECT '"&amp;PSAUTHITEM_AU!$B$1 &amp; DATA!A1469&amp;", DAYOFWEEK, STARTTIME, ENDTIME FROM SYSADM.PSAUTHSIGNON WHERE CLASSID = '"&amp;SignonBase&amp;"';","")</f>
        <v/>
      </c>
    </row>
    <row r="1472" spans="1:1" ht="12.75" customHeight="1">
      <c r="A1472" s="1" t="str">
        <f>IF(AND(NOT(ISBLANK(DATA!A1470)),DATA!A1470&lt;&gt;DATA!A1469),"INSERT INTO SYSADM.PSAUTHSIGNON SELECT '"&amp;PSAUTHITEM_AU!$B$1 &amp; DATA!A1470&amp;", DAYOFWEEK, STARTTIME, ENDTIME FROM SYSADM.PSAUTHSIGNON WHERE CLASSID = '"&amp;SignonBase&amp;"';","")</f>
        <v/>
      </c>
    </row>
    <row r="1473" spans="1:1" ht="12.75" customHeight="1">
      <c r="A1473" s="1" t="str">
        <f>IF(AND(NOT(ISBLANK(DATA!A1471)),DATA!A1471&lt;&gt;DATA!A1470),"INSERT INTO SYSADM.PSAUTHSIGNON SELECT '"&amp;PSAUTHITEM_AU!$B$1 &amp; DATA!A1471&amp;", DAYOFWEEK, STARTTIME, ENDTIME FROM SYSADM.PSAUTHSIGNON WHERE CLASSID = '"&amp;SignonBase&amp;"';","")</f>
        <v/>
      </c>
    </row>
    <row r="1474" spans="1:1" ht="12.75" customHeight="1">
      <c r="A1474" s="1" t="str">
        <f>IF(AND(NOT(ISBLANK(DATA!A1472)),DATA!A1472&lt;&gt;DATA!A1471),"INSERT INTO SYSADM.PSAUTHSIGNON SELECT '"&amp;PSAUTHITEM_AU!$B$1 &amp; DATA!A1472&amp;", DAYOFWEEK, STARTTIME, ENDTIME FROM SYSADM.PSAUTHSIGNON WHERE CLASSID = '"&amp;SignonBase&amp;"';","")</f>
        <v/>
      </c>
    </row>
    <row r="1475" spans="1:1" ht="12.75" customHeight="1">
      <c r="A1475" s="1" t="str">
        <f>IF(AND(NOT(ISBLANK(DATA!A1473)),DATA!A1473&lt;&gt;DATA!A1472),"INSERT INTO SYSADM.PSAUTHSIGNON SELECT '"&amp;PSAUTHITEM_AU!$B$1 &amp; DATA!A1473&amp;", DAYOFWEEK, STARTTIME, ENDTIME FROM SYSADM.PSAUTHSIGNON WHERE CLASSID = '"&amp;SignonBase&amp;"';","")</f>
        <v/>
      </c>
    </row>
    <row r="1476" spans="1:1" ht="12.75" customHeight="1">
      <c r="A1476" s="1" t="str">
        <f>IF(AND(NOT(ISBLANK(DATA!A1474)),DATA!A1474&lt;&gt;DATA!A1473),"INSERT INTO SYSADM.PSAUTHSIGNON SELECT '"&amp;PSAUTHITEM_AU!$B$1 &amp; DATA!A1474&amp;", DAYOFWEEK, STARTTIME, ENDTIME FROM SYSADM.PSAUTHSIGNON WHERE CLASSID = '"&amp;SignonBase&amp;"';","")</f>
        <v/>
      </c>
    </row>
    <row r="1477" spans="1:1" ht="12.75" customHeight="1">
      <c r="A1477" s="1" t="str">
        <f>IF(AND(NOT(ISBLANK(DATA!A1475)),DATA!A1475&lt;&gt;DATA!A1474),"INSERT INTO SYSADM.PSAUTHSIGNON SELECT '"&amp;PSAUTHITEM_AU!$B$1 &amp; DATA!A1475&amp;", DAYOFWEEK, STARTTIME, ENDTIME FROM SYSADM.PSAUTHSIGNON WHERE CLASSID = '"&amp;SignonBase&amp;"';","")</f>
        <v/>
      </c>
    </row>
    <row r="1478" spans="1:1" ht="12.75" customHeight="1">
      <c r="A1478" s="1" t="str">
        <f>IF(AND(NOT(ISBLANK(DATA!A1476)),DATA!A1476&lt;&gt;DATA!A1475),"INSERT INTO SYSADM.PSAUTHSIGNON SELECT '"&amp;PSAUTHITEM_AU!$B$1 &amp; DATA!A1476&amp;", DAYOFWEEK, STARTTIME, ENDTIME FROM SYSADM.PSAUTHSIGNON WHERE CLASSID = '"&amp;SignonBase&amp;"';","")</f>
        <v/>
      </c>
    </row>
    <row r="1479" spans="1:1" ht="12.75" customHeight="1">
      <c r="A1479" s="1" t="str">
        <f>IF(AND(NOT(ISBLANK(DATA!A1477)),DATA!A1477&lt;&gt;DATA!A1476),"INSERT INTO SYSADM.PSAUTHSIGNON SELECT '"&amp;PSAUTHITEM_AU!$B$1 &amp; DATA!A1477&amp;", DAYOFWEEK, STARTTIME, ENDTIME FROM SYSADM.PSAUTHSIGNON WHERE CLASSID = '"&amp;SignonBase&amp;"';","")</f>
        <v/>
      </c>
    </row>
    <row r="1480" spans="1:1" ht="12.75" customHeight="1">
      <c r="A1480" s="1" t="str">
        <f>IF(AND(NOT(ISBLANK(DATA!A1478)),DATA!A1478&lt;&gt;DATA!A1477),"INSERT INTO SYSADM.PSAUTHSIGNON SELECT '"&amp;PSAUTHITEM_AU!$B$1 &amp; DATA!A1478&amp;", DAYOFWEEK, STARTTIME, ENDTIME FROM SYSADM.PSAUTHSIGNON WHERE CLASSID = '"&amp;SignonBase&amp;"';","")</f>
        <v/>
      </c>
    </row>
    <row r="1481" spans="1:1" ht="12.75" customHeight="1">
      <c r="A1481" s="1" t="str">
        <f>IF(AND(NOT(ISBLANK(DATA!A1479)),DATA!A1479&lt;&gt;DATA!A1478),"INSERT INTO SYSADM.PSAUTHSIGNON SELECT '"&amp;PSAUTHITEM_AU!$B$1 &amp; DATA!A1479&amp;", DAYOFWEEK, STARTTIME, ENDTIME FROM SYSADM.PSAUTHSIGNON WHERE CLASSID = '"&amp;SignonBase&amp;"';","")</f>
        <v/>
      </c>
    </row>
    <row r="1482" spans="1:1" ht="12.75" customHeight="1">
      <c r="A1482" s="1" t="str">
        <f>IF(AND(NOT(ISBLANK(DATA!A1480)),DATA!A1480&lt;&gt;DATA!A1479),"INSERT INTO SYSADM.PSAUTHSIGNON SELECT '"&amp;PSAUTHITEM_AU!$B$1 &amp; DATA!A1480&amp;", DAYOFWEEK, STARTTIME, ENDTIME FROM SYSADM.PSAUTHSIGNON WHERE CLASSID = '"&amp;SignonBase&amp;"';","")</f>
        <v/>
      </c>
    </row>
    <row r="1483" spans="1:1" ht="12.75" customHeight="1">
      <c r="A1483" s="1" t="str">
        <f>IF(AND(NOT(ISBLANK(DATA!A1481)),DATA!A1481&lt;&gt;DATA!A1480),"INSERT INTO SYSADM.PSAUTHSIGNON SELECT '"&amp;PSAUTHITEM_AU!$B$1 &amp; DATA!A1481&amp;", DAYOFWEEK, STARTTIME, ENDTIME FROM SYSADM.PSAUTHSIGNON WHERE CLASSID = '"&amp;SignonBase&amp;"';","")</f>
        <v/>
      </c>
    </row>
    <row r="1484" spans="1:1" ht="12.75" customHeight="1">
      <c r="A1484" s="1" t="str">
        <f>IF(AND(NOT(ISBLANK(DATA!A1482)),DATA!A1482&lt;&gt;DATA!A1481),"INSERT INTO SYSADM.PSAUTHSIGNON SELECT '"&amp;PSAUTHITEM_AU!$B$1 &amp; DATA!A1482&amp;", DAYOFWEEK, STARTTIME, ENDTIME FROM SYSADM.PSAUTHSIGNON WHERE CLASSID = '"&amp;SignonBase&amp;"';","")</f>
        <v/>
      </c>
    </row>
    <row r="1485" spans="1:1" ht="12.75" customHeight="1">
      <c r="A1485" s="1" t="str">
        <f>IF(AND(NOT(ISBLANK(DATA!A1483)),DATA!A1483&lt;&gt;DATA!A1482),"INSERT INTO SYSADM.PSAUTHSIGNON SELECT '"&amp;PSAUTHITEM_AU!$B$1 &amp; DATA!A1483&amp;", DAYOFWEEK, STARTTIME, ENDTIME FROM SYSADM.PSAUTHSIGNON WHERE CLASSID = '"&amp;SignonBase&amp;"';","")</f>
        <v/>
      </c>
    </row>
    <row r="1486" spans="1:1" ht="12.75" customHeight="1">
      <c r="A1486" s="1" t="str">
        <f>IF(AND(NOT(ISBLANK(DATA!A1484)),DATA!A1484&lt;&gt;DATA!A1483),"INSERT INTO SYSADM.PSAUTHSIGNON SELECT '"&amp;PSAUTHITEM_AU!$B$1 &amp; DATA!A1484&amp;", DAYOFWEEK, STARTTIME, ENDTIME FROM SYSADM.PSAUTHSIGNON WHERE CLASSID = '"&amp;SignonBase&amp;"';","")</f>
        <v/>
      </c>
    </row>
    <row r="1487" spans="1:1" ht="12.75" customHeight="1">
      <c r="A1487" s="1" t="str">
        <f>IF(AND(NOT(ISBLANK(DATA!A1485)),DATA!A1485&lt;&gt;DATA!A1484),"INSERT INTO SYSADM.PSAUTHSIGNON SELECT '"&amp;PSAUTHITEM_AU!$B$1 &amp; DATA!A1485&amp;", DAYOFWEEK, STARTTIME, ENDTIME FROM SYSADM.PSAUTHSIGNON WHERE CLASSID = '"&amp;SignonBase&amp;"';","")</f>
        <v/>
      </c>
    </row>
    <row r="1488" spans="1:1" ht="12.75" customHeight="1">
      <c r="A1488" s="1" t="str">
        <f>IF(AND(NOT(ISBLANK(DATA!A1486)),DATA!A1486&lt;&gt;DATA!A1485),"INSERT INTO SYSADM.PSAUTHSIGNON SELECT '"&amp;PSAUTHITEM_AU!$B$1 &amp; DATA!A1486&amp;", DAYOFWEEK, STARTTIME, ENDTIME FROM SYSADM.PSAUTHSIGNON WHERE CLASSID = '"&amp;SignonBase&amp;"';","")</f>
        <v/>
      </c>
    </row>
    <row r="1489" spans="1:1" ht="12.75" customHeight="1">
      <c r="A1489" s="1" t="str">
        <f>IF(AND(NOT(ISBLANK(DATA!A1487)),DATA!A1487&lt;&gt;DATA!A1486),"INSERT INTO SYSADM.PSAUTHSIGNON SELECT '"&amp;PSAUTHITEM_AU!$B$1 &amp; DATA!A1487&amp;", DAYOFWEEK, STARTTIME, ENDTIME FROM SYSADM.PSAUTHSIGNON WHERE CLASSID = '"&amp;SignonBase&amp;"';","")</f>
        <v/>
      </c>
    </row>
    <row r="1490" spans="1:1" ht="12.75" customHeight="1">
      <c r="A1490" s="1" t="str">
        <f>IF(AND(NOT(ISBLANK(DATA!A1488)),DATA!A1488&lt;&gt;DATA!A1487),"INSERT INTO SYSADM.PSAUTHSIGNON SELECT '"&amp;PSAUTHITEM_AU!$B$1 &amp; DATA!A1488&amp;", DAYOFWEEK, STARTTIME, ENDTIME FROM SYSADM.PSAUTHSIGNON WHERE CLASSID = '"&amp;SignonBase&amp;"';","")</f>
        <v/>
      </c>
    </row>
    <row r="1491" spans="1:1" ht="12.75" customHeight="1">
      <c r="A1491" s="1" t="str">
        <f>IF(AND(NOT(ISBLANK(DATA!A1489)),DATA!A1489&lt;&gt;DATA!A1488),"INSERT INTO SYSADM.PSAUTHSIGNON SELECT '"&amp;PSAUTHITEM_AU!$B$1 &amp; DATA!A1489&amp;", DAYOFWEEK, STARTTIME, ENDTIME FROM SYSADM.PSAUTHSIGNON WHERE CLASSID = '"&amp;SignonBase&amp;"';","")</f>
        <v/>
      </c>
    </row>
    <row r="1492" spans="1:1" ht="12.75" customHeight="1">
      <c r="A1492" s="1" t="str">
        <f>IF(AND(NOT(ISBLANK(DATA!A1490)),DATA!A1490&lt;&gt;DATA!A1489),"INSERT INTO SYSADM.PSAUTHSIGNON SELECT '"&amp;PSAUTHITEM_AU!$B$1 &amp; DATA!A1490&amp;", DAYOFWEEK, STARTTIME, ENDTIME FROM SYSADM.PSAUTHSIGNON WHERE CLASSID = '"&amp;SignonBase&amp;"';","")</f>
        <v/>
      </c>
    </row>
    <row r="1493" spans="1:1" ht="12.75" customHeight="1">
      <c r="A1493" s="1" t="str">
        <f>IF(AND(NOT(ISBLANK(DATA!A1491)),DATA!A1491&lt;&gt;DATA!A1490),"INSERT INTO SYSADM.PSAUTHSIGNON SELECT '"&amp;PSAUTHITEM_AU!$B$1 &amp; DATA!A1491&amp;", DAYOFWEEK, STARTTIME, ENDTIME FROM SYSADM.PSAUTHSIGNON WHERE CLASSID = '"&amp;SignonBase&amp;"';","")</f>
        <v/>
      </c>
    </row>
    <row r="1494" spans="1:1" ht="12.75" customHeight="1">
      <c r="A1494" s="1" t="str">
        <f>IF(AND(NOT(ISBLANK(DATA!A1492)),DATA!A1492&lt;&gt;DATA!A1491),"INSERT INTO SYSADM.PSAUTHSIGNON SELECT '"&amp;PSAUTHITEM_AU!$B$1 &amp; DATA!A1492&amp;", DAYOFWEEK, STARTTIME, ENDTIME FROM SYSADM.PSAUTHSIGNON WHERE CLASSID = '"&amp;SignonBase&amp;"';","")</f>
        <v/>
      </c>
    </row>
    <row r="1495" spans="1:1" ht="12.75" customHeight="1">
      <c r="A1495" s="1" t="str">
        <f>IF(AND(NOT(ISBLANK(DATA!A1493)),DATA!A1493&lt;&gt;DATA!A1492),"INSERT INTO SYSADM.PSAUTHSIGNON SELECT '"&amp;PSAUTHITEM_AU!$B$1 &amp; DATA!A1493&amp;", DAYOFWEEK, STARTTIME, ENDTIME FROM SYSADM.PSAUTHSIGNON WHERE CLASSID = '"&amp;SignonBase&amp;"';","")</f>
        <v/>
      </c>
    </row>
    <row r="1496" spans="1:1" ht="12.75" customHeight="1">
      <c r="A1496" s="1" t="str">
        <f>IF(AND(NOT(ISBLANK(DATA!A1494)),DATA!A1494&lt;&gt;DATA!A1493),"INSERT INTO SYSADM.PSAUTHSIGNON SELECT '"&amp;PSAUTHITEM_AU!$B$1 &amp; DATA!A1494&amp;", DAYOFWEEK, STARTTIME, ENDTIME FROM SYSADM.PSAUTHSIGNON WHERE CLASSID = '"&amp;SignonBase&amp;"';","")</f>
        <v/>
      </c>
    </row>
    <row r="1497" spans="1:1" ht="12.75" customHeight="1">
      <c r="A1497" s="1" t="str">
        <f>IF(AND(NOT(ISBLANK(DATA!A1495)),DATA!A1495&lt;&gt;DATA!A1494),"INSERT INTO SYSADM.PSAUTHSIGNON SELECT '"&amp;PSAUTHITEM_AU!$B$1 &amp; DATA!A1495&amp;", DAYOFWEEK, STARTTIME, ENDTIME FROM SYSADM.PSAUTHSIGNON WHERE CLASSID = '"&amp;SignonBase&amp;"';","")</f>
        <v/>
      </c>
    </row>
    <row r="1498" spans="1:1" ht="12.75" customHeight="1">
      <c r="A1498" s="1" t="str">
        <f>IF(AND(NOT(ISBLANK(DATA!A1496)),DATA!A1496&lt;&gt;DATA!A1495),"INSERT INTO SYSADM.PSAUTHSIGNON SELECT '"&amp;PSAUTHITEM_AU!$B$1 &amp; DATA!A1496&amp;", DAYOFWEEK, STARTTIME, ENDTIME FROM SYSADM.PSAUTHSIGNON WHERE CLASSID = '"&amp;SignonBase&amp;"';","")</f>
        <v/>
      </c>
    </row>
    <row r="1499" spans="1:1" ht="12.75" customHeight="1">
      <c r="A1499" s="1" t="str">
        <f>IF(AND(NOT(ISBLANK(DATA!A1497)),DATA!A1497&lt;&gt;DATA!A1496),"INSERT INTO SYSADM.PSAUTHSIGNON SELECT '"&amp;PSAUTHITEM_AU!$B$1 &amp; DATA!A1497&amp;", DAYOFWEEK, STARTTIME, ENDTIME FROM SYSADM.PSAUTHSIGNON WHERE CLASSID = '"&amp;SignonBase&amp;"';","")</f>
        <v/>
      </c>
    </row>
    <row r="1500" spans="1:1" ht="12.75" customHeight="1">
      <c r="A1500" s="1" t="str">
        <f>IF(AND(NOT(ISBLANK(DATA!A1498)),DATA!A1498&lt;&gt;DATA!A1497),"INSERT INTO SYSADM.PSAUTHSIGNON SELECT '"&amp;PSAUTHITEM_AU!$B$1 &amp; DATA!A1498&amp;", DAYOFWEEK, STARTTIME, ENDTIME FROM SYSADM.PSAUTHSIGNON WHERE CLASSID = '"&amp;SignonBase&amp;"';","")</f>
        <v/>
      </c>
    </row>
    <row r="1501" spans="1:1" ht="12.75" customHeight="1">
      <c r="A1501" s="1" t="str">
        <f>IF(AND(NOT(ISBLANK(DATA!A1499)),DATA!A1499&lt;&gt;DATA!A1498),"INSERT INTO SYSADM.PSAUTHSIGNON SELECT '"&amp;PSAUTHITEM_AU!$B$1 &amp; DATA!A1499&amp;", DAYOFWEEK, STARTTIME, ENDTIME FROM SYSADM.PSAUTHSIGNON WHERE CLASSID = '"&amp;SignonBase&amp;"';","")</f>
        <v/>
      </c>
    </row>
    <row r="1502" spans="1:1" ht="12.75" customHeight="1">
      <c r="A1502" s="1" t="str">
        <f>IF(AND(NOT(ISBLANK(DATA!A1500)),DATA!A1500&lt;&gt;DATA!A1499),"INSERT INTO SYSADM.PSAUTHSIGNON SELECT '"&amp;PSAUTHITEM_AU!$B$1 &amp; DATA!A1500&amp;", DAYOFWEEK, STARTTIME, ENDTIME FROM SYSADM.PSAUTHSIGNON WHERE CLASSID = '"&amp;SignonBase&amp;"';","")</f>
        <v/>
      </c>
    </row>
    <row r="1503" spans="1:1" ht="12.75" customHeight="1">
      <c r="A1503" s="1" t="str">
        <f>IF(AND(NOT(ISBLANK(DATA!A1501)),DATA!A1501&lt;&gt;DATA!A1500),"INSERT INTO SYSADM.PSAUTHSIGNON SELECT '"&amp;PSAUTHITEM_AU!$B$1 &amp; DATA!A1501&amp;", DAYOFWEEK, STARTTIME, ENDTIME FROM SYSADM.PSAUTHSIGNON WHERE CLASSID = '"&amp;SignonBase&amp;"';","")</f>
        <v/>
      </c>
    </row>
    <row r="1504" spans="1:1" ht="12.75" customHeight="1">
      <c r="A1504" s="1" t="str">
        <f>IF(AND(NOT(ISBLANK(DATA!A1502)),DATA!A1502&lt;&gt;DATA!A1501),"INSERT INTO SYSADM.PSAUTHSIGNON SELECT '"&amp;PSAUTHITEM_AU!$B$1 &amp; DATA!A1502&amp;", DAYOFWEEK, STARTTIME, ENDTIME FROM SYSADM.PSAUTHSIGNON WHERE CLASSID = '"&amp;SignonBase&amp;"';","")</f>
        <v/>
      </c>
    </row>
    <row r="1505" spans="1:1" ht="12.75" customHeight="1">
      <c r="A1505" s="1" t="str">
        <f>IF(AND(NOT(ISBLANK(DATA!A1503)),DATA!A1503&lt;&gt;DATA!A1502),"INSERT INTO SYSADM.PSAUTHSIGNON SELECT '"&amp;PSAUTHITEM_AU!$B$1 &amp; DATA!A1503&amp;", DAYOFWEEK, STARTTIME, ENDTIME FROM SYSADM.PSAUTHSIGNON WHERE CLASSID = '"&amp;SignonBase&amp;"';","")</f>
        <v/>
      </c>
    </row>
    <row r="1506" spans="1:1" ht="12.75" customHeight="1">
      <c r="A1506" s="1" t="str">
        <f>IF(AND(NOT(ISBLANK(DATA!A1504)),DATA!A1504&lt;&gt;DATA!A1503),"INSERT INTO SYSADM.PSAUTHSIGNON SELECT '"&amp;PSAUTHITEM_AU!$B$1 &amp; DATA!A1504&amp;", DAYOFWEEK, STARTTIME, ENDTIME FROM SYSADM.PSAUTHSIGNON WHERE CLASSID = '"&amp;SignonBase&amp;"';","")</f>
        <v/>
      </c>
    </row>
    <row r="1507" spans="1:1" ht="12.75" customHeight="1">
      <c r="A1507" s="1" t="str">
        <f>IF(AND(NOT(ISBLANK(DATA!A1505)),DATA!A1505&lt;&gt;DATA!A1504),"INSERT INTO SYSADM.PSAUTHSIGNON SELECT '"&amp;PSAUTHITEM_AU!$B$1 &amp; DATA!A1505&amp;", DAYOFWEEK, STARTTIME, ENDTIME FROM SYSADM.PSAUTHSIGNON WHERE CLASSID = '"&amp;SignonBase&amp;"';","")</f>
        <v/>
      </c>
    </row>
    <row r="1508" spans="1:1" ht="12.75" customHeight="1">
      <c r="A1508" s="1" t="str">
        <f>IF(AND(NOT(ISBLANK(DATA!A1506)),DATA!A1506&lt;&gt;DATA!A1505),"INSERT INTO SYSADM.PSAUTHSIGNON SELECT '"&amp;PSAUTHITEM_AU!$B$1 &amp; DATA!A1506&amp;", DAYOFWEEK, STARTTIME, ENDTIME FROM SYSADM.PSAUTHSIGNON WHERE CLASSID = '"&amp;SignonBase&amp;"';","")</f>
        <v/>
      </c>
    </row>
    <row r="1509" spans="1:1" ht="12.75" customHeight="1">
      <c r="A1509" s="1" t="str">
        <f>IF(AND(NOT(ISBLANK(DATA!A1507)),DATA!A1507&lt;&gt;DATA!A1506),"INSERT INTO SYSADM.PSAUTHSIGNON SELECT '"&amp;PSAUTHITEM_AU!$B$1 &amp; DATA!A1507&amp;", DAYOFWEEK, STARTTIME, ENDTIME FROM SYSADM.PSAUTHSIGNON WHERE CLASSID = '"&amp;SignonBase&amp;"';","")</f>
        <v/>
      </c>
    </row>
    <row r="1510" spans="1:1" ht="12.75" customHeight="1">
      <c r="A1510" s="1" t="str">
        <f>IF(AND(NOT(ISBLANK(DATA!A1508)),DATA!A1508&lt;&gt;DATA!A1507),"INSERT INTO SYSADM.PSAUTHSIGNON SELECT '"&amp;PSAUTHITEM_AU!$B$1 &amp; DATA!A1508&amp;", DAYOFWEEK, STARTTIME, ENDTIME FROM SYSADM.PSAUTHSIGNON WHERE CLASSID = '"&amp;SignonBase&amp;"';","")</f>
        <v/>
      </c>
    </row>
    <row r="1511" spans="1:1" ht="12.75" customHeight="1">
      <c r="A1511" s="1" t="str">
        <f>IF(AND(NOT(ISBLANK(DATA!A1509)),DATA!A1509&lt;&gt;DATA!A1508),"INSERT INTO SYSADM.PSAUTHSIGNON SELECT '"&amp;PSAUTHITEM_AU!$B$1 &amp; DATA!A1509&amp;", DAYOFWEEK, STARTTIME, ENDTIME FROM SYSADM.PSAUTHSIGNON WHERE CLASSID = '"&amp;SignonBase&amp;"';","")</f>
        <v/>
      </c>
    </row>
    <row r="1512" spans="1:1" ht="12.75" customHeight="1">
      <c r="A1512" s="1" t="str">
        <f>IF(AND(NOT(ISBLANK(DATA!A1510)),DATA!A1510&lt;&gt;DATA!A1509),"INSERT INTO SYSADM.PSAUTHSIGNON SELECT '"&amp;PSAUTHITEM_AU!$B$1 &amp; DATA!A1510&amp;", DAYOFWEEK, STARTTIME, ENDTIME FROM SYSADM.PSAUTHSIGNON WHERE CLASSID = '"&amp;SignonBase&amp;"';","")</f>
        <v/>
      </c>
    </row>
    <row r="1513" spans="1:1" ht="12.75" customHeight="1">
      <c r="A1513" s="1" t="str">
        <f>IF(AND(NOT(ISBLANK(DATA!A1511)),DATA!A1511&lt;&gt;DATA!A1510),"INSERT INTO SYSADM.PSAUTHSIGNON SELECT '"&amp;PSAUTHITEM_AU!$B$1 &amp; DATA!A1511&amp;", DAYOFWEEK, STARTTIME, ENDTIME FROM SYSADM.PSAUTHSIGNON WHERE CLASSID = '"&amp;SignonBase&amp;"';","")</f>
        <v/>
      </c>
    </row>
    <row r="1514" spans="1:1" ht="12.75" customHeight="1">
      <c r="A1514" s="1" t="str">
        <f>IF(AND(NOT(ISBLANK(DATA!A1512)),DATA!A1512&lt;&gt;DATA!A1511),"INSERT INTO SYSADM.PSAUTHSIGNON SELECT '"&amp;PSAUTHITEM_AU!$B$1 &amp; DATA!A1512&amp;", DAYOFWEEK, STARTTIME, ENDTIME FROM SYSADM.PSAUTHSIGNON WHERE CLASSID = '"&amp;SignonBase&amp;"';","")</f>
        <v/>
      </c>
    </row>
    <row r="1515" spans="1:1" ht="12.75" customHeight="1">
      <c r="A1515" s="1" t="str">
        <f>IF(AND(NOT(ISBLANK(DATA!A1513)),DATA!A1513&lt;&gt;DATA!A1512),"INSERT INTO SYSADM.PSAUTHSIGNON SELECT '"&amp;PSAUTHITEM_AU!$B$1 &amp; DATA!A1513&amp;", DAYOFWEEK, STARTTIME, ENDTIME FROM SYSADM.PSAUTHSIGNON WHERE CLASSID = '"&amp;SignonBase&amp;"';","")</f>
        <v/>
      </c>
    </row>
    <row r="1516" spans="1:1" ht="12.75" customHeight="1">
      <c r="A1516" s="1" t="str">
        <f>IF(AND(NOT(ISBLANK(DATA!A1514)),DATA!A1514&lt;&gt;DATA!A1513),"INSERT INTO SYSADM.PSAUTHSIGNON SELECT '"&amp;PSAUTHITEM_AU!$B$1 &amp; DATA!A1514&amp;", DAYOFWEEK, STARTTIME, ENDTIME FROM SYSADM.PSAUTHSIGNON WHERE CLASSID = '"&amp;SignonBase&amp;"';","")</f>
        <v/>
      </c>
    </row>
    <row r="1517" spans="1:1" ht="12.75" customHeight="1">
      <c r="A1517" s="1" t="str">
        <f>IF(AND(NOT(ISBLANK(DATA!A1515)),DATA!A1515&lt;&gt;DATA!A1514),"INSERT INTO SYSADM.PSAUTHSIGNON SELECT '"&amp;PSAUTHITEM_AU!$B$1 &amp; DATA!A1515&amp;", DAYOFWEEK, STARTTIME, ENDTIME FROM SYSADM.PSAUTHSIGNON WHERE CLASSID = '"&amp;SignonBase&amp;"';","")</f>
        <v/>
      </c>
    </row>
    <row r="1518" spans="1:1" ht="12.75" customHeight="1">
      <c r="A1518" s="1" t="str">
        <f>IF(AND(NOT(ISBLANK(DATA!A1516)),DATA!A1516&lt;&gt;DATA!A1515),"INSERT INTO SYSADM.PSAUTHSIGNON SELECT '"&amp;PSAUTHITEM_AU!$B$1 &amp; DATA!A1516&amp;", DAYOFWEEK, STARTTIME, ENDTIME FROM SYSADM.PSAUTHSIGNON WHERE CLASSID = '"&amp;SignonBase&amp;"';","")</f>
        <v/>
      </c>
    </row>
    <row r="1519" spans="1:1" ht="12.75" customHeight="1">
      <c r="A1519" s="1" t="str">
        <f>IF(AND(NOT(ISBLANK(DATA!A1517)),DATA!A1517&lt;&gt;DATA!A1516),"INSERT INTO SYSADM.PSAUTHSIGNON SELECT '"&amp;PSAUTHITEM_AU!$B$1 &amp; DATA!A1517&amp;", DAYOFWEEK, STARTTIME, ENDTIME FROM SYSADM.PSAUTHSIGNON WHERE CLASSID = '"&amp;SignonBase&amp;"';","")</f>
        <v/>
      </c>
    </row>
    <row r="1520" spans="1:1" ht="12.75" customHeight="1">
      <c r="A1520" s="1" t="str">
        <f>IF(AND(NOT(ISBLANK(DATA!A1518)),DATA!A1518&lt;&gt;DATA!A1517),"INSERT INTO SYSADM.PSAUTHSIGNON SELECT '"&amp;PSAUTHITEM_AU!$B$1 &amp; DATA!A1518&amp;", DAYOFWEEK, STARTTIME, ENDTIME FROM SYSADM.PSAUTHSIGNON WHERE CLASSID = '"&amp;SignonBase&amp;"';","")</f>
        <v/>
      </c>
    </row>
    <row r="1521" spans="1:1" ht="12.75" customHeight="1">
      <c r="A1521" s="1" t="str">
        <f>IF(AND(NOT(ISBLANK(DATA!A1519)),DATA!A1519&lt;&gt;DATA!A1518),"INSERT INTO SYSADM.PSAUTHSIGNON SELECT '"&amp;PSAUTHITEM_AU!$B$1 &amp; DATA!A1519&amp;", DAYOFWEEK, STARTTIME, ENDTIME FROM SYSADM.PSAUTHSIGNON WHERE CLASSID = '"&amp;SignonBase&amp;"';","")</f>
        <v/>
      </c>
    </row>
    <row r="1522" spans="1:1" ht="12.75" customHeight="1">
      <c r="A1522" s="1" t="str">
        <f>IF(AND(NOT(ISBLANK(DATA!A1520)),DATA!A1520&lt;&gt;DATA!A1519),"INSERT INTO SYSADM.PSAUTHSIGNON SELECT '"&amp;PSAUTHITEM_AU!$B$1 &amp; DATA!A1520&amp;", DAYOFWEEK, STARTTIME, ENDTIME FROM SYSADM.PSAUTHSIGNON WHERE CLASSID = '"&amp;SignonBase&amp;"';","")</f>
        <v/>
      </c>
    </row>
    <row r="1523" spans="1:1" ht="12.75" customHeight="1">
      <c r="A1523" s="1" t="str">
        <f>IF(AND(NOT(ISBLANK(DATA!A1521)),DATA!A1521&lt;&gt;DATA!A1520),"INSERT INTO SYSADM.PSAUTHSIGNON SELECT '"&amp;PSAUTHITEM_AU!$B$1 &amp; DATA!A1521&amp;", DAYOFWEEK, STARTTIME, ENDTIME FROM SYSADM.PSAUTHSIGNON WHERE CLASSID = '"&amp;SignonBase&amp;"';","")</f>
        <v/>
      </c>
    </row>
    <row r="1524" spans="1:1" ht="12.75" customHeight="1">
      <c r="A1524" s="1" t="str">
        <f>IF(AND(NOT(ISBLANK(DATA!A1522)),DATA!A1522&lt;&gt;DATA!A1521),"INSERT INTO SYSADM.PSAUTHSIGNON SELECT '"&amp;PSAUTHITEM_AU!$B$1 &amp; DATA!A1522&amp;", DAYOFWEEK, STARTTIME, ENDTIME FROM SYSADM.PSAUTHSIGNON WHERE CLASSID = '"&amp;SignonBase&amp;"';","")</f>
        <v/>
      </c>
    </row>
    <row r="1525" spans="1:1" ht="12.75" customHeight="1">
      <c r="A1525" s="1" t="str">
        <f>IF(AND(NOT(ISBLANK(DATA!A1523)),DATA!A1523&lt;&gt;DATA!A1522),"INSERT INTO SYSADM.PSAUTHSIGNON SELECT '"&amp;PSAUTHITEM_AU!$B$1 &amp; DATA!A1523&amp;", DAYOFWEEK, STARTTIME, ENDTIME FROM SYSADM.PSAUTHSIGNON WHERE CLASSID = '"&amp;SignonBase&amp;"';","")</f>
        <v/>
      </c>
    </row>
    <row r="1526" spans="1:1" ht="12.75" customHeight="1">
      <c r="A1526" s="1" t="str">
        <f>IF(AND(NOT(ISBLANK(DATA!A1524)),DATA!A1524&lt;&gt;DATA!A1523),"INSERT INTO SYSADM.PSAUTHSIGNON SELECT '"&amp;PSAUTHITEM_AU!$B$1 &amp; DATA!A1524&amp;", DAYOFWEEK, STARTTIME, ENDTIME FROM SYSADM.PSAUTHSIGNON WHERE CLASSID = '"&amp;SignonBase&amp;"';","")</f>
        <v/>
      </c>
    </row>
    <row r="1527" spans="1:1" ht="12.75" customHeight="1">
      <c r="A1527" s="1" t="str">
        <f>IF(AND(NOT(ISBLANK(DATA!A1525)),DATA!A1525&lt;&gt;DATA!A1524),"INSERT INTO SYSADM.PSAUTHSIGNON SELECT '"&amp;PSAUTHITEM_AU!$B$1 &amp; DATA!A1525&amp;", DAYOFWEEK, STARTTIME, ENDTIME FROM SYSADM.PSAUTHSIGNON WHERE CLASSID = '"&amp;SignonBase&amp;"';","")</f>
        <v/>
      </c>
    </row>
    <row r="1528" spans="1:1" ht="12.75" customHeight="1">
      <c r="A1528" s="1" t="str">
        <f>IF(AND(NOT(ISBLANK(DATA!A1526)),DATA!A1526&lt;&gt;DATA!A1525),"INSERT INTO SYSADM.PSAUTHSIGNON SELECT '"&amp;PSAUTHITEM_AU!$B$1 &amp; DATA!A1526&amp;", DAYOFWEEK, STARTTIME, ENDTIME FROM SYSADM.PSAUTHSIGNON WHERE CLASSID = '"&amp;SignonBase&amp;"';","")</f>
        <v/>
      </c>
    </row>
    <row r="1529" spans="1:1" ht="12.75" customHeight="1">
      <c r="A1529" s="1" t="str">
        <f>IF(AND(NOT(ISBLANK(DATA!A1527)),DATA!A1527&lt;&gt;DATA!A1526),"INSERT INTO SYSADM.PSAUTHSIGNON SELECT '"&amp;PSAUTHITEM_AU!$B$1 &amp; DATA!A1527&amp;", DAYOFWEEK, STARTTIME, ENDTIME FROM SYSADM.PSAUTHSIGNON WHERE CLASSID = '"&amp;SignonBase&amp;"';","")</f>
        <v/>
      </c>
    </row>
    <row r="1530" spans="1:1" ht="12.75" customHeight="1">
      <c r="A1530" s="1" t="str">
        <f>IF(AND(NOT(ISBLANK(DATA!A1528)),DATA!A1528&lt;&gt;DATA!A1527),"INSERT INTO SYSADM.PSAUTHSIGNON SELECT '"&amp;PSAUTHITEM_AU!$B$1 &amp; DATA!A1528&amp;", DAYOFWEEK, STARTTIME, ENDTIME FROM SYSADM.PSAUTHSIGNON WHERE CLASSID = '"&amp;SignonBase&amp;"';","")</f>
        <v/>
      </c>
    </row>
    <row r="1531" spans="1:1" ht="12.75" customHeight="1">
      <c r="A1531" s="1" t="str">
        <f>IF(AND(NOT(ISBLANK(DATA!A1529)),DATA!A1529&lt;&gt;DATA!A1528),"INSERT INTO SYSADM.PSAUTHSIGNON SELECT '"&amp;PSAUTHITEM_AU!$B$1 &amp; DATA!A1529&amp;", DAYOFWEEK, STARTTIME, ENDTIME FROM SYSADM.PSAUTHSIGNON WHERE CLASSID = '"&amp;SignonBase&amp;"';","")</f>
        <v/>
      </c>
    </row>
    <row r="1532" spans="1:1" ht="12.75" customHeight="1">
      <c r="A1532" s="1" t="str">
        <f>IF(AND(NOT(ISBLANK(DATA!A1530)),DATA!A1530&lt;&gt;DATA!A1529),"INSERT INTO SYSADM.PSAUTHSIGNON SELECT '"&amp;PSAUTHITEM_AU!$B$1 &amp; DATA!A1530&amp;", DAYOFWEEK, STARTTIME, ENDTIME FROM SYSADM.PSAUTHSIGNON WHERE CLASSID = '"&amp;SignonBase&amp;"';","")</f>
        <v/>
      </c>
    </row>
    <row r="1533" spans="1:1" ht="12.75" customHeight="1">
      <c r="A1533" s="1" t="str">
        <f>IF(AND(NOT(ISBLANK(DATA!A1531)),DATA!A1531&lt;&gt;DATA!A1530),"INSERT INTO SYSADM.PSAUTHSIGNON SELECT '"&amp;PSAUTHITEM_AU!$B$1 &amp; DATA!A1531&amp;", DAYOFWEEK, STARTTIME, ENDTIME FROM SYSADM.PSAUTHSIGNON WHERE CLASSID = '"&amp;SignonBase&amp;"';","")</f>
        <v/>
      </c>
    </row>
    <row r="1534" spans="1:1" ht="12.75" customHeight="1">
      <c r="A1534" s="1" t="str">
        <f>IF(AND(NOT(ISBLANK(DATA!A1532)),DATA!A1532&lt;&gt;DATA!A1531),"INSERT INTO SYSADM.PSAUTHSIGNON SELECT '"&amp;PSAUTHITEM_AU!$B$1 &amp; DATA!A1532&amp;", DAYOFWEEK, STARTTIME, ENDTIME FROM SYSADM.PSAUTHSIGNON WHERE CLASSID = '"&amp;SignonBase&amp;"';","")</f>
        <v/>
      </c>
    </row>
    <row r="1535" spans="1:1" ht="12.75" customHeight="1">
      <c r="A1535" s="1" t="str">
        <f>IF(AND(NOT(ISBLANK(DATA!A1533)),DATA!A1533&lt;&gt;DATA!A1532),"INSERT INTO SYSADM.PSAUTHSIGNON SELECT '"&amp;PSAUTHITEM_AU!$B$1 &amp; DATA!A1533&amp;", DAYOFWEEK, STARTTIME, ENDTIME FROM SYSADM.PSAUTHSIGNON WHERE CLASSID = '"&amp;SignonBase&amp;"';","")</f>
        <v/>
      </c>
    </row>
    <row r="1536" spans="1:1" ht="12.75" customHeight="1">
      <c r="A1536" s="1" t="str">
        <f>IF(AND(NOT(ISBLANK(DATA!A1534)),DATA!A1534&lt;&gt;DATA!A1533),"INSERT INTO SYSADM.PSAUTHSIGNON SELECT '"&amp;PSAUTHITEM_AU!$B$1 &amp; DATA!A1534&amp;", DAYOFWEEK, STARTTIME, ENDTIME FROM SYSADM.PSAUTHSIGNON WHERE CLASSID = '"&amp;SignonBase&amp;"';","")</f>
        <v/>
      </c>
    </row>
    <row r="1537" spans="1:1" ht="12.75" customHeight="1">
      <c r="A1537" s="1" t="str">
        <f>IF(AND(NOT(ISBLANK(DATA!A1535)),DATA!A1535&lt;&gt;DATA!A1534),"INSERT INTO SYSADM.PSAUTHSIGNON SELECT '"&amp;PSAUTHITEM_AU!$B$1 &amp; DATA!A1535&amp;", DAYOFWEEK, STARTTIME, ENDTIME FROM SYSADM.PSAUTHSIGNON WHERE CLASSID = '"&amp;SignonBase&amp;"';","")</f>
        <v/>
      </c>
    </row>
    <row r="1538" spans="1:1" ht="12.75" customHeight="1">
      <c r="A1538" s="1" t="str">
        <f>IF(AND(NOT(ISBLANK(DATA!A1536)),DATA!A1536&lt;&gt;DATA!A1535),"INSERT INTO SYSADM.PSAUTHSIGNON SELECT '"&amp;PSAUTHITEM_AU!$B$1 &amp; DATA!A1536&amp;", DAYOFWEEK, STARTTIME, ENDTIME FROM SYSADM.PSAUTHSIGNON WHERE CLASSID = '"&amp;SignonBase&amp;"';","")</f>
        <v/>
      </c>
    </row>
    <row r="1539" spans="1:1" ht="12.75" customHeight="1">
      <c r="A1539" s="1" t="str">
        <f>IF(AND(NOT(ISBLANK(DATA!A1537)),DATA!A1537&lt;&gt;DATA!A1536),"INSERT INTO SYSADM.PSAUTHSIGNON SELECT '"&amp;PSAUTHITEM_AU!$B$1 &amp; DATA!A1537&amp;", DAYOFWEEK, STARTTIME, ENDTIME FROM SYSADM.PSAUTHSIGNON WHERE CLASSID = '"&amp;SignonBase&amp;"';","")</f>
        <v/>
      </c>
    </row>
    <row r="1540" spans="1:1" ht="12.75" customHeight="1">
      <c r="A1540" s="1" t="str">
        <f>IF(AND(NOT(ISBLANK(DATA!A1538)),DATA!A1538&lt;&gt;DATA!A1537),"INSERT INTO SYSADM.PSAUTHSIGNON SELECT '"&amp;PSAUTHITEM_AU!$B$1 &amp; DATA!A1538&amp;", DAYOFWEEK, STARTTIME, ENDTIME FROM SYSADM.PSAUTHSIGNON WHERE CLASSID = '"&amp;SignonBase&amp;"';","")</f>
        <v/>
      </c>
    </row>
    <row r="1541" spans="1:1" ht="12.75" customHeight="1">
      <c r="A1541" s="1" t="str">
        <f>IF(AND(NOT(ISBLANK(DATA!A1539)),DATA!A1539&lt;&gt;DATA!A1538),"INSERT INTO SYSADM.PSAUTHSIGNON SELECT '"&amp;PSAUTHITEM_AU!$B$1 &amp; DATA!A1539&amp;", DAYOFWEEK, STARTTIME, ENDTIME FROM SYSADM.PSAUTHSIGNON WHERE CLASSID = '"&amp;SignonBase&amp;"';","")</f>
        <v/>
      </c>
    </row>
    <row r="1542" spans="1:1" ht="12.75" customHeight="1">
      <c r="A1542" s="1" t="str">
        <f>IF(AND(NOT(ISBLANK(DATA!A1540)),DATA!A1540&lt;&gt;DATA!A1539),"INSERT INTO SYSADM.PSAUTHSIGNON SELECT '"&amp;PSAUTHITEM_AU!$B$1 &amp; DATA!A1540&amp;", DAYOFWEEK, STARTTIME, ENDTIME FROM SYSADM.PSAUTHSIGNON WHERE CLASSID = '"&amp;SignonBase&amp;"';","")</f>
        <v/>
      </c>
    </row>
    <row r="1543" spans="1:1" ht="12.75" customHeight="1">
      <c r="A1543" s="1" t="str">
        <f>IF(AND(NOT(ISBLANK(DATA!A1541)),DATA!A1541&lt;&gt;DATA!A1540),"INSERT INTO SYSADM.PSAUTHSIGNON SELECT '"&amp;PSAUTHITEM_AU!$B$1 &amp; DATA!A1541&amp;", DAYOFWEEK, STARTTIME, ENDTIME FROM SYSADM.PSAUTHSIGNON WHERE CLASSID = '"&amp;SignonBase&amp;"';","")</f>
        <v/>
      </c>
    </row>
    <row r="1544" spans="1:1" ht="12.75" customHeight="1">
      <c r="A1544" s="1" t="str">
        <f>IF(AND(NOT(ISBLANK(DATA!A1542)),DATA!A1542&lt;&gt;DATA!A1541),"INSERT INTO SYSADM.PSAUTHSIGNON SELECT '"&amp;PSAUTHITEM_AU!$B$1 &amp; DATA!A1542&amp;", DAYOFWEEK, STARTTIME, ENDTIME FROM SYSADM.PSAUTHSIGNON WHERE CLASSID = '"&amp;SignonBase&amp;"';","")</f>
        <v/>
      </c>
    </row>
    <row r="1545" spans="1:1" ht="12.75" customHeight="1">
      <c r="A1545" s="1" t="str">
        <f>IF(AND(NOT(ISBLANK(DATA!A1543)),DATA!A1543&lt;&gt;DATA!A1542),"INSERT INTO SYSADM.PSAUTHSIGNON SELECT '"&amp;PSAUTHITEM_AU!$B$1 &amp; DATA!A1543&amp;", DAYOFWEEK, STARTTIME, ENDTIME FROM SYSADM.PSAUTHSIGNON WHERE CLASSID = '"&amp;SignonBase&amp;"';","")</f>
        <v/>
      </c>
    </row>
    <row r="1546" spans="1:1" ht="12.75" customHeight="1">
      <c r="A1546" s="1" t="str">
        <f>IF(AND(NOT(ISBLANK(DATA!A1544)),DATA!A1544&lt;&gt;DATA!A1543),"INSERT INTO SYSADM.PSAUTHSIGNON SELECT '"&amp;PSAUTHITEM_AU!$B$1 &amp; DATA!A1544&amp;", DAYOFWEEK, STARTTIME, ENDTIME FROM SYSADM.PSAUTHSIGNON WHERE CLASSID = '"&amp;SignonBase&amp;"';","")</f>
        <v/>
      </c>
    </row>
    <row r="1547" spans="1:1" ht="12.75" customHeight="1">
      <c r="A1547" s="1" t="str">
        <f>IF(AND(NOT(ISBLANK(DATA!A1545)),DATA!A1545&lt;&gt;DATA!A1544),"INSERT INTO SYSADM.PSAUTHSIGNON SELECT '"&amp;PSAUTHITEM_AU!$B$1 &amp; DATA!A1545&amp;", DAYOFWEEK, STARTTIME, ENDTIME FROM SYSADM.PSAUTHSIGNON WHERE CLASSID = '"&amp;SignonBase&amp;"';","")</f>
        <v/>
      </c>
    </row>
    <row r="1548" spans="1:1" ht="12.75" customHeight="1">
      <c r="A1548" s="1" t="str">
        <f>IF(AND(NOT(ISBLANK(DATA!A1546)),DATA!A1546&lt;&gt;DATA!A1545),"INSERT INTO SYSADM.PSAUTHSIGNON SELECT '"&amp;PSAUTHITEM_AU!$B$1 &amp; DATA!A1546&amp;", DAYOFWEEK, STARTTIME, ENDTIME FROM SYSADM.PSAUTHSIGNON WHERE CLASSID = '"&amp;SignonBase&amp;"';","")</f>
        <v/>
      </c>
    </row>
    <row r="1549" spans="1:1" ht="12.75" customHeight="1">
      <c r="A1549" s="1" t="str">
        <f>IF(AND(NOT(ISBLANK(DATA!A1547)),DATA!A1547&lt;&gt;DATA!A1546),"INSERT INTO SYSADM.PSAUTHSIGNON SELECT '"&amp;PSAUTHITEM_AU!$B$1 &amp; DATA!A1547&amp;", DAYOFWEEK, STARTTIME, ENDTIME FROM SYSADM.PSAUTHSIGNON WHERE CLASSID = '"&amp;SignonBase&amp;"';","")</f>
        <v/>
      </c>
    </row>
    <row r="1550" spans="1:1" ht="12.75" customHeight="1">
      <c r="A1550" s="1" t="str">
        <f>IF(AND(NOT(ISBLANK(DATA!A1548)),DATA!A1548&lt;&gt;DATA!A1547),"INSERT INTO SYSADM.PSAUTHSIGNON SELECT '"&amp;PSAUTHITEM_AU!$B$1 &amp; DATA!A1548&amp;", DAYOFWEEK, STARTTIME, ENDTIME FROM SYSADM.PSAUTHSIGNON WHERE CLASSID = '"&amp;SignonBase&amp;"';","")</f>
        <v/>
      </c>
    </row>
    <row r="1551" spans="1:1" ht="12.75" customHeight="1">
      <c r="A1551" s="1" t="str">
        <f>IF(AND(NOT(ISBLANK(DATA!A1549)),DATA!A1549&lt;&gt;DATA!A1548),"INSERT INTO SYSADM.PSAUTHSIGNON SELECT '"&amp;PSAUTHITEM_AU!$B$1 &amp; DATA!A1549&amp;", DAYOFWEEK, STARTTIME, ENDTIME FROM SYSADM.PSAUTHSIGNON WHERE CLASSID = '"&amp;SignonBase&amp;"';","")</f>
        <v/>
      </c>
    </row>
    <row r="1552" spans="1:1" ht="12.75" customHeight="1">
      <c r="A1552" s="1" t="str">
        <f>IF(AND(NOT(ISBLANK(DATA!A1550)),DATA!A1550&lt;&gt;DATA!A1549),"INSERT INTO SYSADM.PSAUTHSIGNON SELECT '"&amp;PSAUTHITEM_AU!$B$1 &amp; DATA!A1550&amp;", DAYOFWEEK, STARTTIME, ENDTIME FROM SYSADM.PSAUTHSIGNON WHERE CLASSID = '"&amp;SignonBase&amp;"';","")</f>
        <v/>
      </c>
    </row>
    <row r="1553" spans="1:1" ht="12.75" customHeight="1">
      <c r="A1553" s="1" t="str">
        <f>IF(AND(NOT(ISBLANK(DATA!A1551)),DATA!A1551&lt;&gt;DATA!A1550),"INSERT INTO SYSADM.PSAUTHSIGNON SELECT '"&amp;PSAUTHITEM_AU!$B$1 &amp; DATA!A1551&amp;", DAYOFWEEK, STARTTIME, ENDTIME FROM SYSADM.PSAUTHSIGNON WHERE CLASSID = '"&amp;SignonBase&amp;"';","")</f>
        <v/>
      </c>
    </row>
    <row r="1554" spans="1:1" ht="12.75" customHeight="1">
      <c r="A1554" s="1" t="str">
        <f>IF(AND(NOT(ISBLANK(DATA!A1552)),DATA!A1552&lt;&gt;DATA!A1551),"INSERT INTO SYSADM.PSAUTHSIGNON SELECT '"&amp;PSAUTHITEM_AU!$B$1 &amp; DATA!A1552&amp;", DAYOFWEEK, STARTTIME, ENDTIME FROM SYSADM.PSAUTHSIGNON WHERE CLASSID = '"&amp;SignonBase&amp;"';","")</f>
        <v/>
      </c>
    </row>
    <row r="1555" spans="1:1" ht="12.75" customHeight="1">
      <c r="A1555" s="1" t="str">
        <f>IF(AND(NOT(ISBLANK(DATA!A1553)),DATA!A1553&lt;&gt;DATA!A1552),"INSERT INTO SYSADM.PSAUTHSIGNON SELECT '"&amp;PSAUTHITEM_AU!$B$1 &amp; DATA!A1553&amp;", DAYOFWEEK, STARTTIME, ENDTIME FROM SYSADM.PSAUTHSIGNON WHERE CLASSID = '"&amp;SignonBase&amp;"';","")</f>
        <v/>
      </c>
    </row>
    <row r="1556" spans="1:1" ht="12.75" customHeight="1">
      <c r="A1556" s="1" t="str">
        <f>IF(AND(NOT(ISBLANK(DATA!A1554)),DATA!A1554&lt;&gt;DATA!A1553),"INSERT INTO SYSADM.PSAUTHSIGNON SELECT '"&amp;PSAUTHITEM_AU!$B$1 &amp; DATA!A1554&amp;", DAYOFWEEK, STARTTIME, ENDTIME FROM SYSADM.PSAUTHSIGNON WHERE CLASSID = '"&amp;SignonBase&amp;"';","")</f>
        <v/>
      </c>
    </row>
    <row r="1557" spans="1:1" ht="12.75" customHeight="1">
      <c r="A1557" s="1" t="str">
        <f>IF(AND(NOT(ISBLANK(DATA!A1555)),DATA!A1555&lt;&gt;DATA!A1554),"INSERT INTO SYSADM.PSAUTHSIGNON SELECT '"&amp;PSAUTHITEM_AU!$B$1 &amp; DATA!A1555&amp;", DAYOFWEEK, STARTTIME, ENDTIME FROM SYSADM.PSAUTHSIGNON WHERE CLASSID = '"&amp;SignonBase&amp;"';","")</f>
        <v/>
      </c>
    </row>
    <row r="1558" spans="1:1" ht="12.75" customHeight="1">
      <c r="A1558" s="1" t="str">
        <f>IF(AND(NOT(ISBLANK(DATA!A1556)),DATA!A1556&lt;&gt;DATA!A1555),"INSERT INTO SYSADM.PSAUTHSIGNON SELECT '"&amp;PSAUTHITEM_AU!$B$1 &amp; DATA!A1556&amp;", DAYOFWEEK, STARTTIME, ENDTIME FROM SYSADM.PSAUTHSIGNON WHERE CLASSID = '"&amp;SignonBase&amp;"';","")</f>
        <v/>
      </c>
    </row>
    <row r="1559" spans="1:1" ht="12.75" customHeight="1">
      <c r="A1559" s="1" t="str">
        <f>IF(AND(NOT(ISBLANK(DATA!A1557)),DATA!A1557&lt;&gt;DATA!A1556),"INSERT INTO SYSADM.PSAUTHSIGNON SELECT '"&amp;PSAUTHITEM_AU!$B$1 &amp; DATA!A1557&amp;", DAYOFWEEK, STARTTIME, ENDTIME FROM SYSADM.PSAUTHSIGNON WHERE CLASSID = '"&amp;SignonBase&amp;"';","")</f>
        <v/>
      </c>
    </row>
    <row r="1560" spans="1:1" ht="12.75" customHeight="1">
      <c r="A1560" s="1" t="str">
        <f>IF(AND(NOT(ISBLANK(DATA!A1558)),DATA!A1558&lt;&gt;DATA!A1557),"INSERT INTO SYSADM.PSAUTHSIGNON SELECT '"&amp;PSAUTHITEM_AU!$B$1 &amp; DATA!A1558&amp;", DAYOFWEEK, STARTTIME, ENDTIME FROM SYSADM.PSAUTHSIGNON WHERE CLASSID = '"&amp;SignonBase&amp;"';","")</f>
        <v/>
      </c>
    </row>
    <row r="1561" spans="1:1" ht="12.75" customHeight="1">
      <c r="A1561" s="1" t="str">
        <f>IF(AND(NOT(ISBLANK(DATA!A1559)),DATA!A1559&lt;&gt;DATA!A1558),"INSERT INTO SYSADM.PSAUTHSIGNON SELECT '"&amp;PSAUTHITEM_AU!$B$1 &amp; DATA!A1559&amp;", DAYOFWEEK, STARTTIME, ENDTIME FROM SYSADM.PSAUTHSIGNON WHERE CLASSID = '"&amp;SignonBase&amp;"';","")</f>
        <v/>
      </c>
    </row>
    <row r="1562" spans="1:1" ht="12.75" customHeight="1">
      <c r="A1562" s="1" t="str">
        <f>IF(AND(NOT(ISBLANK(DATA!A1560)),DATA!A1560&lt;&gt;DATA!A1559),"INSERT INTO SYSADM.PSAUTHSIGNON SELECT '"&amp;PSAUTHITEM_AU!$B$1 &amp; DATA!A1560&amp;", DAYOFWEEK, STARTTIME, ENDTIME FROM SYSADM.PSAUTHSIGNON WHERE CLASSID = '"&amp;SignonBase&amp;"';","")</f>
        <v/>
      </c>
    </row>
    <row r="1563" spans="1:1" ht="12.75" customHeight="1">
      <c r="A1563" s="1" t="str">
        <f>IF(AND(NOT(ISBLANK(DATA!A1561)),DATA!A1561&lt;&gt;DATA!A1560),"INSERT INTO SYSADM.PSAUTHSIGNON SELECT '"&amp;PSAUTHITEM_AU!$B$1 &amp; DATA!A1561&amp;", DAYOFWEEK, STARTTIME, ENDTIME FROM SYSADM.PSAUTHSIGNON WHERE CLASSID = '"&amp;SignonBase&amp;"';","")</f>
        <v/>
      </c>
    </row>
    <row r="1564" spans="1:1" ht="12.75" customHeight="1">
      <c r="A1564" s="1" t="str">
        <f>IF(AND(NOT(ISBLANK(DATA!A1562)),DATA!A1562&lt;&gt;DATA!A1561),"INSERT INTO SYSADM.PSAUTHSIGNON SELECT '"&amp;PSAUTHITEM_AU!$B$1 &amp; DATA!A1562&amp;", DAYOFWEEK, STARTTIME, ENDTIME FROM SYSADM.PSAUTHSIGNON WHERE CLASSID = '"&amp;SignonBase&amp;"';","")</f>
        <v/>
      </c>
    </row>
    <row r="1565" spans="1:1" ht="12.75" customHeight="1">
      <c r="A1565" s="1" t="str">
        <f>IF(AND(NOT(ISBLANK(DATA!A1563)),DATA!A1563&lt;&gt;DATA!A1562),"INSERT INTO SYSADM.PSAUTHSIGNON SELECT '"&amp;PSAUTHITEM_AU!$B$1 &amp; DATA!A1563&amp;", DAYOFWEEK, STARTTIME, ENDTIME FROM SYSADM.PSAUTHSIGNON WHERE CLASSID = '"&amp;SignonBase&amp;"';","")</f>
        <v/>
      </c>
    </row>
    <row r="1566" spans="1:1" ht="12.75" customHeight="1">
      <c r="A1566" s="1" t="str">
        <f>IF(AND(NOT(ISBLANK(DATA!A1564)),DATA!A1564&lt;&gt;DATA!A1563),"INSERT INTO SYSADM.PSAUTHSIGNON SELECT '"&amp;PSAUTHITEM_AU!$B$1 &amp; DATA!A1564&amp;", DAYOFWEEK, STARTTIME, ENDTIME FROM SYSADM.PSAUTHSIGNON WHERE CLASSID = '"&amp;SignonBase&amp;"';","")</f>
        <v/>
      </c>
    </row>
    <row r="1567" spans="1:1" ht="12.75" customHeight="1">
      <c r="A1567" s="1" t="str">
        <f>IF(AND(NOT(ISBLANK(DATA!A1565)),DATA!A1565&lt;&gt;DATA!A1564),"INSERT INTO SYSADM.PSAUTHSIGNON SELECT '"&amp;PSAUTHITEM_AU!$B$1 &amp; DATA!A1565&amp;", DAYOFWEEK, STARTTIME, ENDTIME FROM SYSADM.PSAUTHSIGNON WHERE CLASSID = '"&amp;SignonBase&amp;"';","")</f>
        <v/>
      </c>
    </row>
    <row r="1568" spans="1:1" ht="12.75" customHeight="1">
      <c r="A1568" s="1" t="str">
        <f>IF(AND(NOT(ISBLANK(DATA!A1566)),DATA!A1566&lt;&gt;DATA!A1565),"INSERT INTO SYSADM.PSAUTHSIGNON SELECT '"&amp;PSAUTHITEM_AU!$B$1 &amp; DATA!A1566&amp;", DAYOFWEEK, STARTTIME, ENDTIME FROM SYSADM.PSAUTHSIGNON WHERE CLASSID = '"&amp;SignonBase&amp;"';","")</f>
        <v/>
      </c>
    </row>
    <row r="1569" spans="1:1" ht="12.75" customHeight="1">
      <c r="A1569" s="1" t="str">
        <f>IF(AND(NOT(ISBLANK(DATA!A1567)),DATA!A1567&lt;&gt;DATA!A1566),"INSERT INTO SYSADM.PSAUTHSIGNON SELECT '"&amp;PSAUTHITEM_AU!$B$1 &amp; DATA!A1567&amp;", DAYOFWEEK, STARTTIME, ENDTIME FROM SYSADM.PSAUTHSIGNON WHERE CLASSID = '"&amp;SignonBase&amp;"';","")</f>
        <v/>
      </c>
    </row>
    <row r="1570" spans="1:1" ht="12.75" customHeight="1">
      <c r="A1570" s="1" t="str">
        <f>IF(AND(NOT(ISBLANK(DATA!A1568)),DATA!A1568&lt;&gt;DATA!A1567),"INSERT INTO SYSADM.PSAUTHSIGNON SELECT '"&amp;PSAUTHITEM_AU!$B$1 &amp; DATA!A1568&amp;", DAYOFWEEK, STARTTIME, ENDTIME FROM SYSADM.PSAUTHSIGNON WHERE CLASSID = '"&amp;SignonBase&amp;"';","")</f>
        <v/>
      </c>
    </row>
    <row r="1571" spans="1:1" ht="12.75" customHeight="1">
      <c r="A1571" s="1" t="str">
        <f>IF(AND(NOT(ISBLANK(DATA!A1569)),DATA!A1569&lt;&gt;DATA!A1568),"INSERT INTO SYSADM.PSAUTHSIGNON SELECT '"&amp;PSAUTHITEM_AU!$B$1 &amp; DATA!A1569&amp;", DAYOFWEEK, STARTTIME, ENDTIME FROM SYSADM.PSAUTHSIGNON WHERE CLASSID = '"&amp;SignonBase&amp;"';","")</f>
        <v/>
      </c>
    </row>
    <row r="1572" spans="1:1" ht="12.75" customHeight="1">
      <c r="A1572" s="1" t="str">
        <f>IF(AND(NOT(ISBLANK(DATA!A1570)),DATA!A1570&lt;&gt;DATA!A1569),"INSERT INTO SYSADM.PSAUTHSIGNON SELECT '"&amp;PSAUTHITEM_AU!$B$1 &amp; DATA!A1570&amp;", DAYOFWEEK, STARTTIME, ENDTIME FROM SYSADM.PSAUTHSIGNON WHERE CLASSID = '"&amp;SignonBase&amp;"';","")</f>
        <v/>
      </c>
    </row>
    <row r="1573" spans="1:1" ht="12.75" customHeight="1">
      <c r="A1573" s="1" t="str">
        <f>IF(AND(NOT(ISBLANK(DATA!A1571)),DATA!A1571&lt;&gt;DATA!A1570),"INSERT INTO SYSADM.PSAUTHSIGNON SELECT '"&amp;PSAUTHITEM_AU!$B$1 &amp; DATA!A1571&amp;", DAYOFWEEK, STARTTIME, ENDTIME FROM SYSADM.PSAUTHSIGNON WHERE CLASSID = '"&amp;SignonBase&amp;"';","")</f>
        <v/>
      </c>
    </row>
    <row r="1574" spans="1:1" ht="12.75" customHeight="1">
      <c r="A1574" s="1" t="str">
        <f>IF(AND(NOT(ISBLANK(DATA!A1572)),DATA!A1572&lt;&gt;DATA!A1571),"INSERT INTO SYSADM.PSAUTHSIGNON SELECT '"&amp;PSAUTHITEM_AU!$B$1 &amp; DATA!A1572&amp;", DAYOFWEEK, STARTTIME, ENDTIME FROM SYSADM.PSAUTHSIGNON WHERE CLASSID = '"&amp;SignonBase&amp;"';","")</f>
        <v/>
      </c>
    </row>
    <row r="1575" spans="1:1" ht="12.75" customHeight="1">
      <c r="A1575" s="1" t="str">
        <f>IF(AND(NOT(ISBLANK(DATA!A1573)),DATA!A1573&lt;&gt;DATA!A1572),"INSERT INTO SYSADM.PSAUTHSIGNON SELECT '"&amp;PSAUTHITEM_AU!$B$1 &amp; DATA!A1573&amp;", DAYOFWEEK, STARTTIME, ENDTIME FROM SYSADM.PSAUTHSIGNON WHERE CLASSID = '"&amp;SignonBase&amp;"';","")</f>
        <v/>
      </c>
    </row>
    <row r="1576" spans="1:1" ht="12.75" customHeight="1">
      <c r="A1576" s="1" t="str">
        <f>IF(AND(NOT(ISBLANK(DATA!A1574)),DATA!A1574&lt;&gt;DATA!A1573),"INSERT INTO SYSADM.PSAUTHSIGNON SELECT '"&amp;PSAUTHITEM_AU!$B$1 &amp; DATA!A1574&amp;", DAYOFWEEK, STARTTIME, ENDTIME FROM SYSADM.PSAUTHSIGNON WHERE CLASSID = '"&amp;SignonBase&amp;"';","")</f>
        <v/>
      </c>
    </row>
    <row r="1577" spans="1:1" ht="12.75" customHeight="1">
      <c r="A1577" s="1" t="str">
        <f>IF(AND(NOT(ISBLANK(DATA!A1575)),DATA!A1575&lt;&gt;DATA!A1574),"INSERT INTO SYSADM.PSAUTHSIGNON SELECT '"&amp;PSAUTHITEM_AU!$B$1 &amp; DATA!A1575&amp;", DAYOFWEEK, STARTTIME, ENDTIME FROM SYSADM.PSAUTHSIGNON WHERE CLASSID = '"&amp;SignonBase&amp;"';","")</f>
        <v/>
      </c>
    </row>
    <row r="1578" spans="1:1" ht="12.75" customHeight="1">
      <c r="A1578" s="1" t="str">
        <f>IF(AND(NOT(ISBLANK(DATA!A1576)),DATA!A1576&lt;&gt;DATA!A1575),"INSERT INTO SYSADM.PSAUTHSIGNON SELECT '"&amp;PSAUTHITEM_AU!$B$1 &amp; DATA!A1576&amp;", DAYOFWEEK, STARTTIME, ENDTIME FROM SYSADM.PSAUTHSIGNON WHERE CLASSID = '"&amp;SignonBase&amp;"';","")</f>
        <v/>
      </c>
    </row>
    <row r="1579" spans="1:1" ht="12.75" customHeight="1">
      <c r="A1579" s="1" t="str">
        <f>IF(AND(NOT(ISBLANK(DATA!A1577)),DATA!A1577&lt;&gt;DATA!A1576),"INSERT INTO SYSADM.PSAUTHSIGNON SELECT '"&amp;PSAUTHITEM_AU!$B$1 &amp; DATA!A1577&amp;", DAYOFWEEK, STARTTIME, ENDTIME FROM SYSADM.PSAUTHSIGNON WHERE CLASSID = '"&amp;SignonBase&amp;"';","")</f>
        <v/>
      </c>
    </row>
    <row r="1580" spans="1:1" ht="12.75" customHeight="1">
      <c r="A1580" s="1" t="str">
        <f>IF(AND(NOT(ISBLANK(DATA!A1578)),DATA!A1578&lt;&gt;DATA!A1577),"INSERT INTO SYSADM.PSAUTHSIGNON SELECT '"&amp;PSAUTHITEM_AU!$B$1 &amp; DATA!A1578&amp;", DAYOFWEEK, STARTTIME, ENDTIME FROM SYSADM.PSAUTHSIGNON WHERE CLASSID = '"&amp;SignonBase&amp;"';","")</f>
        <v/>
      </c>
    </row>
    <row r="1581" spans="1:1" ht="12.75" customHeight="1">
      <c r="A1581" s="1" t="str">
        <f>IF(AND(NOT(ISBLANK(DATA!A1579)),DATA!A1579&lt;&gt;DATA!A1578),"INSERT INTO SYSADM.PSAUTHSIGNON SELECT '"&amp;PSAUTHITEM_AU!$B$1 &amp; DATA!A1579&amp;", DAYOFWEEK, STARTTIME, ENDTIME FROM SYSADM.PSAUTHSIGNON WHERE CLASSID = '"&amp;SignonBase&amp;"';","")</f>
        <v/>
      </c>
    </row>
    <row r="1582" spans="1:1" ht="12.75" customHeight="1">
      <c r="A1582" s="1" t="str">
        <f>IF(AND(NOT(ISBLANK(DATA!A1580)),DATA!A1580&lt;&gt;DATA!A1579),"INSERT INTO SYSADM.PSAUTHSIGNON SELECT '"&amp;PSAUTHITEM_AU!$B$1 &amp; DATA!A1580&amp;", DAYOFWEEK, STARTTIME, ENDTIME FROM SYSADM.PSAUTHSIGNON WHERE CLASSID = '"&amp;SignonBase&amp;"';","")</f>
        <v/>
      </c>
    </row>
    <row r="1583" spans="1:1" ht="12.75" customHeight="1">
      <c r="A1583" s="1" t="str">
        <f>IF(AND(NOT(ISBLANK(DATA!A1581)),DATA!A1581&lt;&gt;DATA!A1580),"INSERT INTO SYSADM.PSAUTHSIGNON SELECT '"&amp;PSAUTHITEM_AU!$B$1 &amp; DATA!A1581&amp;", DAYOFWEEK, STARTTIME, ENDTIME FROM SYSADM.PSAUTHSIGNON WHERE CLASSID = '"&amp;SignonBase&amp;"';","")</f>
        <v/>
      </c>
    </row>
    <row r="1584" spans="1:1" ht="12.75" customHeight="1">
      <c r="A1584" s="1" t="str">
        <f>IF(AND(NOT(ISBLANK(DATA!A1582)),DATA!A1582&lt;&gt;DATA!A1581),"INSERT INTO SYSADM.PSAUTHSIGNON SELECT '"&amp;PSAUTHITEM_AU!$B$1 &amp; DATA!A1582&amp;", DAYOFWEEK, STARTTIME, ENDTIME FROM SYSADM.PSAUTHSIGNON WHERE CLASSID = '"&amp;SignonBase&amp;"';","")</f>
        <v/>
      </c>
    </row>
    <row r="1585" spans="1:1" ht="12.75" customHeight="1">
      <c r="A1585" s="1" t="str">
        <f>IF(AND(NOT(ISBLANK(DATA!A1583)),DATA!A1583&lt;&gt;DATA!A1582),"INSERT INTO SYSADM.PSAUTHSIGNON SELECT '"&amp;PSAUTHITEM_AU!$B$1 &amp; DATA!A1583&amp;", DAYOFWEEK, STARTTIME, ENDTIME FROM SYSADM.PSAUTHSIGNON WHERE CLASSID = '"&amp;SignonBase&amp;"';","")</f>
        <v/>
      </c>
    </row>
    <row r="1586" spans="1:1" ht="12.75" customHeight="1">
      <c r="A1586" s="1" t="str">
        <f>IF(AND(NOT(ISBLANK(DATA!A1584)),DATA!A1584&lt;&gt;DATA!A1583),"INSERT INTO SYSADM.PSAUTHSIGNON SELECT '"&amp;PSAUTHITEM_AU!$B$1 &amp; DATA!A1584&amp;", DAYOFWEEK, STARTTIME, ENDTIME FROM SYSADM.PSAUTHSIGNON WHERE CLASSID = '"&amp;SignonBase&amp;"';","")</f>
        <v/>
      </c>
    </row>
    <row r="1587" spans="1:1" ht="12.75" customHeight="1">
      <c r="A1587" s="1" t="str">
        <f>IF(AND(NOT(ISBLANK(DATA!A1585)),DATA!A1585&lt;&gt;DATA!A1584),"INSERT INTO SYSADM.PSAUTHSIGNON SELECT '"&amp;PSAUTHITEM_AU!$B$1 &amp; DATA!A1585&amp;", DAYOFWEEK, STARTTIME, ENDTIME FROM SYSADM.PSAUTHSIGNON WHERE CLASSID = '"&amp;SignonBase&amp;"';","")</f>
        <v/>
      </c>
    </row>
    <row r="1588" spans="1:1" ht="12.75" customHeight="1">
      <c r="A1588" s="1" t="str">
        <f>IF(AND(NOT(ISBLANK(DATA!A1586)),DATA!A1586&lt;&gt;DATA!A1585),"INSERT INTO SYSADM.PSAUTHSIGNON SELECT '"&amp;PSAUTHITEM_AU!$B$1 &amp; DATA!A1586&amp;", DAYOFWEEK, STARTTIME, ENDTIME FROM SYSADM.PSAUTHSIGNON WHERE CLASSID = '"&amp;SignonBase&amp;"';","")</f>
        <v/>
      </c>
    </row>
    <row r="1589" spans="1:1" ht="12.75" customHeight="1">
      <c r="A1589" s="1" t="str">
        <f>IF(AND(NOT(ISBLANK(DATA!A1587)),DATA!A1587&lt;&gt;DATA!A1586),"INSERT INTO SYSADM.PSAUTHSIGNON SELECT '"&amp;PSAUTHITEM_AU!$B$1 &amp; DATA!A1587&amp;", DAYOFWEEK, STARTTIME, ENDTIME FROM SYSADM.PSAUTHSIGNON WHERE CLASSID = '"&amp;SignonBase&amp;"';","")</f>
        <v/>
      </c>
    </row>
    <row r="1590" spans="1:1" ht="12.75" customHeight="1">
      <c r="A1590" s="1" t="str">
        <f>IF(AND(NOT(ISBLANK(DATA!A1588)),DATA!A1588&lt;&gt;DATA!A1587),"INSERT INTO SYSADM.PSAUTHSIGNON SELECT '"&amp;PSAUTHITEM_AU!$B$1 &amp; DATA!A1588&amp;", DAYOFWEEK, STARTTIME, ENDTIME FROM SYSADM.PSAUTHSIGNON WHERE CLASSID = '"&amp;SignonBase&amp;"';","")</f>
        <v/>
      </c>
    </row>
    <row r="1591" spans="1:1" ht="12.75" customHeight="1">
      <c r="A1591" s="1" t="str">
        <f>IF(AND(NOT(ISBLANK(DATA!A1589)),DATA!A1589&lt;&gt;DATA!A1588),"INSERT INTO SYSADM.PSAUTHSIGNON SELECT '"&amp;PSAUTHITEM_AU!$B$1 &amp; DATA!A1589&amp;", DAYOFWEEK, STARTTIME, ENDTIME FROM SYSADM.PSAUTHSIGNON WHERE CLASSID = '"&amp;SignonBase&amp;"';","")</f>
        <v/>
      </c>
    </row>
    <row r="1592" spans="1:1" ht="12.75" customHeight="1">
      <c r="A1592" s="1" t="str">
        <f>IF(AND(NOT(ISBLANK(DATA!A1590)),DATA!A1590&lt;&gt;DATA!A1589),"INSERT INTO SYSADM.PSAUTHSIGNON SELECT '"&amp;PSAUTHITEM_AU!$B$1 &amp; DATA!A1590&amp;", DAYOFWEEK, STARTTIME, ENDTIME FROM SYSADM.PSAUTHSIGNON WHERE CLASSID = '"&amp;SignonBase&amp;"';","")</f>
        <v/>
      </c>
    </row>
    <row r="1593" spans="1:1" ht="12.75" customHeight="1">
      <c r="A1593" s="1" t="str">
        <f>IF(AND(NOT(ISBLANK(DATA!A1591)),DATA!A1591&lt;&gt;DATA!A1590),"INSERT INTO SYSADM.PSAUTHSIGNON SELECT '"&amp;PSAUTHITEM_AU!$B$1 &amp; DATA!A1591&amp;", DAYOFWEEK, STARTTIME, ENDTIME FROM SYSADM.PSAUTHSIGNON WHERE CLASSID = '"&amp;SignonBase&amp;"';","")</f>
        <v/>
      </c>
    </row>
    <row r="1594" spans="1:1" ht="12.75" customHeight="1">
      <c r="A1594" s="1" t="str">
        <f>IF(AND(NOT(ISBLANK(DATA!A1592)),DATA!A1592&lt;&gt;DATA!A1591),"INSERT INTO SYSADM.PSAUTHSIGNON SELECT '"&amp;PSAUTHITEM_AU!$B$1 &amp; DATA!A1592&amp;", DAYOFWEEK, STARTTIME, ENDTIME FROM SYSADM.PSAUTHSIGNON WHERE CLASSID = '"&amp;SignonBase&amp;"';","")</f>
        <v/>
      </c>
    </row>
    <row r="1595" spans="1:1" ht="12.75" customHeight="1">
      <c r="A1595" s="1" t="str">
        <f>IF(AND(NOT(ISBLANK(DATA!A1593)),DATA!A1593&lt;&gt;DATA!A1592),"INSERT INTO SYSADM.PSAUTHSIGNON SELECT '"&amp;PSAUTHITEM_AU!$B$1 &amp; DATA!A1593&amp;", DAYOFWEEK, STARTTIME, ENDTIME FROM SYSADM.PSAUTHSIGNON WHERE CLASSID = '"&amp;SignonBase&amp;"';","")</f>
        <v/>
      </c>
    </row>
    <row r="1596" spans="1:1" ht="12.75" customHeight="1">
      <c r="A1596" s="1" t="str">
        <f>IF(AND(NOT(ISBLANK(DATA!A1594)),DATA!A1594&lt;&gt;DATA!A1593),"INSERT INTO SYSADM.PSAUTHSIGNON SELECT '"&amp;PSAUTHITEM_AU!$B$1 &amp; DATA!A1594&amp;", DAYOFWEEK, STARTTIME, ENDTIME FROM SYSADM.PSAUTHSIGNON WHERE CLASSID = '"&amp;SignonBase&amp;"';","")</f>
        <v/>
      </c>
    </row>
    <row r="1597" spans="1:1" ht="12.75" customHeight="1">
      <c r="A1597" s="1" t="str">
        <f>IF(AND(NOT(ISBLANK(DATA!A1595)),DATA!A1595&lt;&gt;DATA!A1594),"INSERT INTO SYSADM.PSAUTHSIGNON SELECT '"&amp;PSAUTHITEM_AU!$B$1 &amp; DATA!A1595&amp;", DAYOFWEEK, STARTTIME, ENDTIME FROM SYSADM.PSAUTHSIGNON WHERE CLASSID = '"&amp;SignonBase&amp;"';","")</f>
        <v/>
      </c>
    </row>
    <row r="1598" spans="1:1" ht="12.75" customHeight="1">
      <c r="A1598" s="1" t="str">
        <f>IF(AND(NOT(ISBLANK(DATA!A1596)),DATA!A1596&lt;&gt;DATA!A1595),"INSERT INTO SYSADM.PSAUTHSIGNON SELECT '"&amp;PSAUTHITEM_AU!$B$1 &amp; DATA!A1596&amp;", DAYOFWEEK, STARTTIME, ENDTIME FROM SYSADM.PSAUTHSIGNON WHERE CLASSID = '"&amp;SignonBase&amp;"';","")</f>
        <v/>
      </c>
    </row>
    <row r="1599" spans="1:1" ht="12.75" customHeight="1">
      <c r="A1599" s="1" t="str">
        <f>IF(AND(NOT(ISBLANK(DATA!A1597)),DATA!A1597&lt;&gt;DATA!A1596),"INSERT INTO SYSADM.PSAUTHSIGNON SELECT '"&amp;PSAUTHITEM_AU!$B$1 &amp; DATA!A1597&amp;", DAYOFWEEK, STARTTIME, ENDTIME FROM SYSADM.PSAUTHSIGNON WHERE CLASSID = '"&amp;SignonBase&amp;"';","")</f>
        <v/>
      </c>
    </row>
    <row r="1600" spans="1:1" ht="12.75" customHeight="1">
      <c r="A1600" s="1" t="str">
        <f>IF(AND(NOT(ISBLANK(DATA!A1598)),DATA!A1598&lt;&gt;DATA!A1597),"INSERT INTO SYSADM.PSAUTHSIGNON SELECT '"&amp;PSAUTHITEM_AU!$B$1 &amp; DATA!A1598&amp;", DAYOFWEEK, STARTTIME, ENDTIME FROM SYSADM.PSAUTHSIGNON WHERE CLASSID = '"&amp;SignonBase&amp;"';","")</f>
        <v/>
      </c>
    </row>
    <row r="1601" spans="1:1" ht="12.75" customHeight="1">
      <c r="A1601" s="1" t="str">
        <f>IF(AND(NOT(ISBLANK(DATA!A1599)),DATA!A1599&lt;&gt;DATA!A1598),"INSERT INTO SYSADM.PSAUTHSIGNON SELECT '"&amp;PSAUTHITEM_AU!$B$1 &amp; DATA!A1599&amp;", DAYOFWEEK, STARTTIME, ENDTIME FROM SYSADM.PSAUTHSIGNON WHERE CLASSID = '"&amp;SignonBase&amp;"';","")</f>
        <v/>
      </c>
    </row>
    <row r="1602" spans="1:1" ht="12.75" customHeight="1">
      <c r="A1602" s="1" t="str">
        <f>IF(AND(NOT(ISBLANK(DATA!A1600)),DATA!A1600&lt;&gt;DATA!A1599),"INSERT INTO SYSADM.PSAUTHSIGNON SELECT '"&amp;PSAUTHITEM_AU!$B$1 &amp; DATA!A1600&amp;", DAYOFWEEK, STARTTIME, ENDTIME FROM SYSADM.PSAUTHSIGNON WHERE CLASSID = '"&amp;SignonBase&amp;"';","")</f>
        <v/>
      </c>
    </row>
    <row r="1603" spans="1:1" ht="12.75" customHeight="1">
      <c r="A1603" s="1" t="str">
        <f>IF(AND(NOT(ISBLANK(DATA!A1601)),DATA!A1601&lt;&gt;DATA!A1600),"INSERT INTO SYSADM.PSAUTHSIGNON SELECT '"&amp;PSAUTHITEM_AU!$B$1 &amp; DATA!A1601&amp;", DAYOFWEEK, STARTTIME, ENDTIME FROM SYSADM.PSAUTHSIGNON WHERE CLASSID = '"&amp;SignonBase&amp;"';","")</f>
        <v/>
      </c>
    </row>
    <row r="1604" spans="1:1" ht="12.75" customHeight="1">
      <c r="A1604" s="1" t="str">
        <f>IF(AND(NOT(ISBLANK(DATA!A1602)),DATA!A1602&lt;&gt;DATA!A1601),"INSERT INTO SYSADM.PSAUTHSIGNON SELECT '"&amp;PSAUTHITEM_AU!$B$1 &amp; DATA!A1602&amp;", DAYOFWEEK, STARTTIME, ENDTIME FROM SYSADM.PSAUTHSIGNON WHERE CLASSID = '"&amp;SignonBase&amp;"';","")</f>
        <v/>
      </c>
    </row>
    <row r="1605" spans="1:1" ht="12.75" customHeight="1">
      <c r="A1605" s="1" t="str">
        <f>IF(AND(NOT(ISBLANK(DATA!A1603)),DATA!A1603&lt;&gt;DATA!A1602),"INSERT INTO SYSADM.PSAUTHSIGNON SELECT '"&amp;PSAUTHITEM_AU!$B$1 &amp; DATA!A1603&amp;", DAYOFWEEK, STARTTIME, ENDTIME FROM SYSADM.PSAUTHSIGNON WHERE CLASSID = '"&amp;SignonBase&amp;"';","")</f>
        <v/>
      </c>
    </row>
    <row r="1606" spans="1:1" ht="12.75" customHeight="1">
      <c r="A1606" s="1" t="str">
        <f>IF(AND(NOT(ISBLANK(DATA!A1604)),DATA!A1604&lt;&gt;DATA!A1603),"INSERT INTO SYSADM.PSAUTHSIGNON SELECT '"&amp;PSAUTHITEM_AU!$B$1 &amp; DATA!A1604&amp;", DAYOFWEEK, STARTTIME, ENDTIME FROM SYSADM.PSAUTHSIGNON WHERE CLASSID = '"&amp;SignonBase&amp;"';","")</f>
        <v/>
      </c>
    </row>
    <row r="1607" spans="1:1" ht="12.75" customHeight="1">
      <c r="A1607" s="1" t="str">
        <f>IF(AND(NOT(ISBLANK(DATA!A1605)),DATA!A1605&lt;&gt;DATA!A1604),"INSERT INTO SYSADM.PSAUTHSIGNON SELECT '"&amp;PSAUTHITEM_AU!$B$1 &amp; DATA!A1605&amp;", DAYOFWEEK, STARTTIME, ENDTIME FROM SYSADM.PSAUTHSIGNON WHERE CLASSID = '"&amp;SignonBase&amp;"';","")</f>
        <v/>
      </c>
    </row>
    <row r="1608" spans="1:1" ht="12.75" customHeight="1">
      <c r="A1608" s="1" t="str">
        <f>IF(AND(NOT(ISBLANK(DATA!A1606)),DATA!A1606&lt;&gt;DATA!A1605),"INSERT INTO SYSADM.PSAUTHSIGNON SELECT '"&amp;PSAUTHITEM_AU!$B$1 &amp; DATA!A1606&amp;", DAYOFWEEK, STARTTIME, ENDTIME FROM SYSADM.PSAUTHSIGNON WHERE CLASSID = '"&amp;SignonBase&amp;"';","")</f>
        <v/>
      </c>
    </row>
    <row r="1609" spans="1:1" ht="12.75" customHeight="1">
      <c r="A1609" s="1" t="str">
        <f>IF(AND(NOT(ISBLANK(DATA!A1607)),DATA!A1607&lt;&gt;DATA!A1606),"INSERT INTO SYSADM.PSAUTHSIGNON SELECT '"&amp;PSAUTHITEM_AU!$B$1 &amp; DATA!A1607&amp;", DAYOFWEEK, STARTTIME, ENDTIME FROM SYSADM.PSAUTHSIGNON WHERE CLASSID = '"&amp;SignonBase&amp;"';","")</f>
        <v/>
      </c>
    </row>
    <row r="1610" spans="1:1" ht="12.75" customHeight="1">
      <c r="A1610" s="1" t="str">
        <f>IF(AND(NOT(ISBLANK(DATA!A1608)),DATA!A1608&lt;&gt;DATA!A1607),"INSERT INTO SYSADM.PSAUTHSIGNON SELECT '"&amp;PSAUTHITEM_AU!$B$1 &amp; DATA!A1608&amp;", DAYOFWEEK, STARTTIME, ENDTIME FROM SYSADM.PSAUTHSIGNON WHERE CLASSID = '"&amp;SignonBase&amp;"';","")</f>
        <v/>
      </c>
    </row>
    <row r="1611" spans="1:1" ht="12.75" customHeight="1">
      <c r="A1611" s="1" t="str">
        <f>IF(AND(NOT(ISBLANK(DATA!A1609)),DATA!A1609&lt;&gt;DATA!A1608),"INSERT INTO SYSADM.PSAUTHSIGNON SELECT '"&amp;PSAUTHITEM_AU!$B$1 &amp; DATA!A1609&amp;", DAYOFWEEK, STARTTIME, ENDTIME FROM SYSADM.PSAUTHSIGNON WHERE CLASSID = '"&amp;SignonBase&amp;"';","")</f>
        <v/>
      </c>
    </row>
    <row r="1612" spans="1:1" ht="12.75" customHeight="1">
      <c r="A1612" s="1" t="str">
        <f>IF(AND(NOT(ISBLANK(DATA!A1610)),DATA!A1610&lt;&gt;DATA!A1609),"INSERT INTO SYSADM.PSAUTHSIGNON SELECT '"&amp;PSAUTHITEM_AU!$B$1 &amp; DATA!A1610&amp;", DAYOFWEEK, STARTTIME, ENDTIME FROM SYSADM.PSAUTHSIGNON WHERE CLASSID = '"&amp;SignonBase&amp;"';","")</f>
        <v/>
      </c>
    </row>
    <row r="1613" spans="1:1" ht="12.75" customHeight="1">
      <c r="A1613" s="1" t="str">
        <f>IF(AND(NOT(ISBLANK(DATA!A1611)),DATA!A1611&lt;&gt;DATA!A1610),"INSERT INTO SYSADM.PSAUTHSIGNON SELECT '"&amp;PSAUTHITEM_AU!$B$1 &amp; DATA!A1611&amp;", DAYOFWEEK, STARTTIME, ENDTIME FROM SYSADM.PSAUTHSIGNON WHERE CLASSID = '"&amp;SignonBase&amp;"';","")</f>
        <v/>
      </c>
    </row>
    <row r="1614" spans="1:1" ht="12.75" customHeight="1">
      <c r="A1614" s="1" t="str">
        <f>IF(AND(NOT(ISBLANK(DATA!A1612)),DATA!A1612&lt;&gt;DATA!A1611),"INSERT INTO SYSADM.PSAUTHSIGNON SELECT '"&amp;PSAUTHITEM_AU!$B$1 &amp; DATA!A1612&amp;", DAYOFWEEK, STARTTIME, ENDTIME FROM SYSADM.PSAUTHSIGNON WHERE CLASSID = '"&amp;SignonBase&amp;"';","")</f>
        <v/>
      </c>
    </row>
    <row r="1615" spans="1:1" ht="12.75" customHeight="1">
      <c r="A1615" s="1" t="str">
        <f>IF(AND(NOT(ISBLANK(DATA!A1613)),DATA!A1613&lt;&gt;DATA!A1612),"INSERT INTO SYSADM.PSAUTHSIGNON SELECT '"&amp;PSAUTHITEM_AU!$B$1 &amp; DATA!A1613&amp;", DAYOFWEEK, STARTTIME, ENDTIME FROM SYSADM.PSAUTHSIGNON WHERE CLASSID = '"&amp;SignonBase&amp;"';","")</f>
        <v/>
      </c>
    </row>
    <row r="1616" spans="1:1" ht="12.75" customHeight="1">
      <c r="A1616" s="1" t="str">
        <f>IF(AND(NOT(ISBLANK(DATA!A1614)),DATA!A1614&lt;&gt;DATA!A1613),"INSERT INTO SYSADM.PSAUTHSIGNON SELECT '"&amp;PSAUTHITEM_AU!$B$1 &amp; DATA!A1614&amp;", DAYOFWEEK, STARTTIME, ENDTIME FROM SYSADM.PSAUTHSIGNON WHERE CLASSID = '"&amp;SignonBase&amp;"';","")</f>
        <v/>
      </c>
    </row>
    <row r="1617" spans="1:1" ht="12.75" customHeight="1">
      <c r="A1617" s="1" t="str">
        <f>IF(AND(NOT(ISBLANK(DATA!A1615)),DATA!A1615&lt;&gt;DATA!A1614),"INSERT INTO SYSADM.PSAUTHSIGNON SELECT '"&amp;PSAUTHITEM_AU!$B$1 &amp; DATA!A1615&amp;", DAYOFWEEK, STARTTIME, ENDTIME FROM SYSADM.PSAUTHSIGNON WHERE CLASSID = '"&amp;SignonBase&amp;"';","")</f>
        <v/>
      </c>
    </row>
    <row r="1618" spans="1:1" ht="12.75" customHeight="1">
      <c r="A1618" s="1" t="str">
        <f>IF(AND(NOT(ISBLANK(DATA!A1616)),DATA!A1616&lt;&gt;DATA!A1615),"INSERT INTO SYSADM.PSAUTHSIGNON SELECT '"&amp;PSAUTHITEM_AU!$B$1 &amp; DATA!A1616&amp;", DAYOFWEEK, STARTTIME, ENDTIME FROM SYSADM.PSAUTHSIGNON WHERE CLASSID = '"&amp;SignonBase&amp;"';","")</f>
        <v/>
      </c>
    </row>
    <row r="1619" spans="1:1" ht="12.75" customHeight="1">
      <c r="A1619" s="1" t="str">
        <f>IF(AND(NOT(ISBLANK(DATA!A1617)),DATA!A1617&lt;&gt;DATA!A1616),"INSERT INTO SYSADM.PSAUTHSIGNON SELECT '"&amp;PSAUTHITEM_AU!$B$1 &amp; DATA!A1617&amp;", DAYOFWEEK, STARTTIME, ENDTIME FROM SYSADM.PSAUTHSIGNON WHERE CLASSID = '"&amp;SignonBase&amp;"';","")</f>
        <v/>
      </c>
    </row>
    <row r="1620" spans="1:1" ht="12.75" customHeight="1">
      <c r="A1620" s="1" t="str">
        <f>IF(AND(NOT(ISBLANK(DATA!A1618)),DATA!A1618&lt;&gt;DATA!A1617),"INSERT INTO SYSADM.PSAUTHSIGNON SELECT '"&amp;PSAUTHITEM_AU!$B$1 &amp; DATA!A1618&amp;", DAYOFWEEK, STARTTIME, ENDTIME FROM SYSADM.PSAUTHSIGNON WHERE CLASSID = '"&amp;SignonBase&amp;"';","")</f>
        <v/>
      </c>
    </row>
    <row r="1621" spans="1:1" ht="12.75" customHeight="1">
      <c r="A1621" s="1" t="str">
        <f>IF(AND(NOT(ISBLANK(DATA!A1619)),DATA!A1619&lt;&gt;DATA!A1618),"INSERT INTO SYSADM.PSAUTHSIGNON SELECT '"&amp;PSAUTHITEM_AU!$B$1 &amp; DATA!A1619&amp;", DAYOFWEEK, STARTTIME, ENDTIME FROM SYSADM.PSAUTHSIGNON WHERE CLASSID = '"&amp;SignonBase&amp;"';","")</f>
        <v/>
      </c>
    </row>
    <row r="1622" spans="1:1" ht="12.75" customHeight="1">
      <c r="A1622" s="1" t="str">
        <f>IF(AND(NOT(ISBLANK(DATA!A1620)),DATA!A1620&lt;&gt;DATA!A1619),"INSERT INTO SYSADM.PSAUTHSIGNON SELECT '"&amp;PSAUTHITEM_AU!$B$1 &amp; DATA!A1620&amp;", DAYOFWEEK, STARTTIME, ENDTIME FROM SYSADM.PSAUTHSIGNON WHERE CLASSID = '"&amp;SignonBase&amp;"';","")</f>
        <v/>
      </c>
    </row>
    <row r="1623" spans="1:1" ht="12.75" customHeight="1">
      <c r="A1623" s="1" t="str">
        <f>IF(AND(NOT(ISBLANK(DATA!A1621)),DATA!A1621&lt;&gt;DATA!A1620),"INSERT INTO SYSADM.PSAUTHSIGNON SELECT '"&amp;PSAUTHITEM_AU!$B$1 &amp; DATA!A1621&amp;", DAYOFWEEK, STARTTIME, ENDTIME FROM SYSADM.PSAUTHSIGNON WHERE CLASSID = '"&amp;SignonBase&amp;"';","")</f>
        <v/>
      </c>
    </row>
    <row r="1624" spans="1:1" ht="12.75" customHeight="1">
      <c r="A1624" s="1" t="str">
        <f>IF(AND(NOT(ISBLANK(DATA!A1622)),DATA!A1622&lt;&gt;DATA!A1621),"INSERT INTO SYSADM.PSAUTHSIGNON SELECT '"&amp;PSAUTHITEM_AU!$B$1 &amp; DATA!A1622&amp;", DAYOFWEEK, STARTTIME, ENDTIME FROM SYSADM.PSAUTHSIGNON WHERE CLASSID = '"&amp;SignonBase&amp;"';","")</f>
        <v/>
      </c>
    </row>
    <row r="1625" spans="1:1" ht="12.75" customHeight="1">
      <c r="A1625" s="1" t="str">
        <f>IF(AND(NOT(ISBLANK(DATA!A1623)),DATA!A1623&lt;&gt;DATA!A1622),"INSERT INTO SYSADM.PSAUTHSIGNON SELECT '"&amp;PSAUTHITEM_AU!$B$1 &amp; DATA!A1623&amp;", DAYOFWEEK, STARTTIME, ENDTIME FROM SYSADM.PSAUTHSIGNON WHERE CLASSID = '"&amp;SignonBase&amp;"';","")</f>
        <v/>
      </c>
    </row>
    <row r="1626" spans="1:1" ht="12.75" customHeight="1">
      <c r="A1626" s="1" t="str">
        <f>IF(AND(NOT(ISBLANK(DATA!A1624)),DATA!A1624&lt;&gt;DATA!A1623),"INSERT INTO SYSADM.PSAUTHSIGNON SELECT '"&amp;PSAUTHITEM_AU!$B$1 &amp; DATA!A1624&amp;", DAYOFWEEK, STARTTIME, ENDTIME FROM SYSADM.PSAUTHSIGNON WHERE CLASSID = '"&amp;SignonBase&amp;"';","")</f>
        <v/>
      </c>
    </row>
    <row r="1627" spans="1:1" ht="12.75" customHeight="1">
      <c r="A1627" s="1" t="str">
        <f>IF(AND(NOT(ISBLANK(DATA!A1625)),DATA!A1625&lt;&gt;DATA!A1624),"INSERT INTO SYSADM.PSAUTHSIGNON SELECT '"&amp;PSAUTHITEM_AU!$B$1 &amp; DATA!A1625&amp;", DAYOFWEEK, STARTTIME, ENDTIME FROM SYSADM.PSAUTHSIGNON WHERE CLASSID = '"&amp;SignonBase&amp;"';","")</f>
        <v/>
      </c>
    </row>
    <row r="1628" spans="1:1" ht="12.75" customHeight="1">
      <c r="A1628" s="1" t="str">
        <f>IF(AND(NOT(ISBLANK(DATA!A1626)),DATA!A1626&lt;&gt;DATA!A1625),"INSERT INTO SYSADM.PSAUTHSIGNON SELECT '"&amp;PSAUTHITEM_AU!$B$1 &amp; DATA!A1626&amp;", DAYOFWEEK, STARTTIME, ENDTIME FROM SYSADM.PSAUTHSIGNON WHERE CLASSID = '"&amp;SignonBase&amp;"';","")</f>
        <v/>
      </c>
    </row>
    <row r="1629" spans="1:1" ht="12.75" customHeight="1">
      <c r="A1629" s="1" t="str">
        <f>IF(AND(NOT(ISBLANK(DATA!A1627)),DATA!A1627&lt;&gt;DATA!A1626),"INSERT INTO SYSADM.PSAUTHSIGNON SELECT '"&amp;PSAUTHITEM_AU!$B$1 &amp; DATA!A1627&amp;", DAYOFWEEK, STARTTIME, ENDTIME FROM SYSADM.PSAUTHSIGNON WHERE CLASSID = '"&amp;SignonBase&amp;"';","")</f>
        <v/>
      </c>
    </row>
    <row r="1630" spans="1:1" ht="12.75" customHeight="1">
      <c r="A1630" s="1" t="str">
        <f>IF(AND(NOT(ISBLANK(DATA!A1628)),DATA!A1628&lt;&gt;DATA!A1627),"INSERT INTO SYSADM.PSAUTHSIGNON SELECT '"&amp;PSAUTHITEM_AU!$B$1 &amp; DATA!A1628&amp;", DAYOFWEEK, STARTTIME, ENDTIME FROM SYSADM.PSAUTHSIGNON WHERE CLASSID = '"&amp;SignonBase&amp;"';","")</f>
        <v/>
      </c>
    </row>
    <row r="1631" spans="1:1" ht="12.75" customHeight="1">
      <c r="A1631" s="1" t="str">
        <f>IF(AND(NOT(ISBLANK(DATA!A1629)),DATA!A1629&lt;&gt;DATA!A1628),"INSERT INTO SYSADM.PSAUTHSIGNON SELECT '"&amp;PSAUTHITEM_AU!$B$1 &amp; DATA!A1629&amp;", DAYOFWEEK, STARTTIME, ENDTIME FROM SYSADM.PSAUTHSIGNON WHERE CLASSID = '"&amp;SignonBase&amp;"';","")</f>
        <v/>
      </c>
    </row>
    <row r="1632" spans="1:1" ht="12.75" customHeight="1">
      <c r="A1632" s="1" t="str">
        <f>IF(AND(NOT(ISBLANK(DATA!A1630)),DATA!A1630&lt;&gt;DATA!A1629),"INSERT INTO SYSADM.PSAUTHSIGNON SELECT '"&amp;PSAUTHITEM_AU!$B$1 &amp; DATA!A1630&amp;", DAYOFWEEK, STARTTIME, ENDTIME FROM SYSADM.PSAUTHSIGNON WHERE CLASSID = '"&amp;SignonBase&amp;"';","")</f>
        <v/>
      </c>
    </row>
    <row r="1633" spans="1:1" ht="12.75" customHeight="1">
      <c r="A1633" s="1" t="str">
        <f>IF(AND(NOT(ISBLANK(DATA!A1631)),DATA!A1631&lt;&gt;DATA!A1630),"INSERT INTO SYSADM.PSAUTHSIGNON SELECT '"&amp;PSAUTHITEM_AU!$B$1 &amp; DATA!A1631&amp;", DAYOFWEEK, STARTTIME, ENDTIME FROM SYSADM.PSAUTHSIGNON WHERE CLASSID = '"&amp;SignonBase&amp;"';","")</f>
        <v/>
      </c>
    </row>
    <row r="1634" spans="1:1" ht="12.75" customHeight="1">
      <c r="A1634" s="1" t="str">
        <f>IF(AND(NOT(ISBLANK(DATA!A1632)),DATA!A1632&lt;&gt;DATA!A1631),"INSERT INTO SYSADM.PSAUTHSIGNON SELECT '"&amp;PSAUTHITEM_AU!$B$1 &amp; DATA!A1632&amp;", DAYOFWEEK, STARTTIME, ENDTIME FROM SYSADM.PSAUTHSIGNON WHERE CLASSID = '"&amp;SignonBase&amp;"';","")</f>
        <v/>
      </c>
    </row>
    <row r="1635" spans="1:1" ht="12.75" customHeight="1">
      <c r="A1635" s="1" t="str">
        <f>IF(AND(NOT(ISBLANK(DATA!A1633)),DATA!A1633&lt;&gt;DATA!A1632),"INSERT INTO SYSADM.PSAUTHSIGNON SELECT '"&amp;PSAUTHITEM_AU!$B$1 &amp; DATA!A1633&amp;", DAYOFWEEK, STARTTIME, ENDTIME FROM SYSADM.PSAUTHSIGNON WHERE CLASSID = '"&amp;SignonBase&amp;"';","")</f>
        <v/>
      </c>
    </row>
    <row r="1636" spans="1:1" ht="12.75" customHeight="1">
      <c r="A1636" s="1" t="str">
        <f>IF(AND(NOT(ISBLANK(DATA!A1634)),DATA!A1634&lt;&gt;DATA!A1633),"INSERT INTO SYSADM.PSAUTHSIGNON SELECT '"&amp;PSAUTHITEM_AU!$B$1 &amp; DATA!A1634&amp;", DAYOFWEEK, STARTTIME, ENDTIME FROM SYSADM.PSAUTHSIGNON WHERE CLASSID = '"&amp;SignonBase&amp;"';","")</f>
        <v/>
      </c>
    </row>
    <row r="1637" spans="1:1" ht="12.75" customHeight="1">
      <c r="A1637" s="1" t="str">
        <f>IF(AND(NOT(ISBLANK(DATA!A1635)),DATA!A1635&lt;&gt;DATA!A1634),"INSERT INTO SYSADM.PSAUTHSIGNON SELECT '"&amp;PSAUTHITEM_AU!$B$1 &amp; DATA!A1635&amp;", DAYOFWEEK, STARTTIME, ENDTIME FROM SYSADM.PSAUTHSIGNON WHERE CLASSID = '"&amp;SignonBase&amp;"';","")</f>
        <v/>
      </c>
    </row>
    <row r="1638" spans="1:1" ht="12.75" customHeight="1">
      <c r="A1638" s="1" t="str">
        <f>IF(AND(NOT(ISBLANK(DATA!A1636)),DATA!A1636&lt;&gt;DATA!A1635),"INSERT INTO SYSADM.PSAUTHSIGNON SELECT '"&amp;PSAUTHITEM_AU!$B$1 &amp; DATA!A1636&amp;", DAYOFWEEK, STARTTIME, ENDTIME FROM SYSADM.PSAUTHSIGNON WHERE CLASSID = '"&amp;SignonBase&amp;"';","")</f>
        <v/>
      </c>
    </row>
    <row r="1639" spans="1:1" ht="12.75" customHeight="1">
      <c r="A1639" s="1" t="str">
        <f>IF(AND(NOT(ISBLANK(DATA!A1637)),DATA!A1637&lt;&gt;DATA!A1636),"INSERT INTO SYSADM.PSAUTHSIGNON SELECT '"&amp;PSAUTHITEM_AU!$B$1 &amp; DATA!A1637&amp;", DAYOFWEEK, STARTTIME, ENDTIME FROM SYSADM.PSAUTHSIGNON WHERE CLASSID = '"&amp;SignonBase&amp;"';","")</f>
        <v/>
      </c>
    </row>
    <row r="1640" spans="1:1" ht="12.75" customHeight="1">
      <c r="A1640" s="1" t="str">
        <f>IF(AND(NOT(ISBLANK(DATA!A1638)),DATA!A1638&lt;&gt;DATA!A1637),"INSERT INTO SYSADM.PSAUTHSIGNON SELECT '"&amp;PSAUTHITEM_AU!$B$1 &amp; DATA!A1638&amp;", DAYOFWEEK, STARTTIME, ENDTIME FROM SYSADM.PSAUTHSIGNON WHERE CLASSID = '"&amp;SignonBase&amp;"';","")</f>
        <v/>
      </c>
    </row>
    <row r="1641" spans="1:1" ht="12.75" customHeight="1">
      <c r="A1641" s="1" t="str">
        <f>IF(AND(NOT(ISBLANK(DATA!A1639)),DATA!A1639&lt;&gt;DATA!A1638),"INSERT INTO SYSADM.PSAUTHSIGNON SELECT '"&amp;PSAUTHITEM_AU!$B$1 &amp; DATA!A1639&amp;", DAYOFWEEK, STARTTIME, ENDTIME FROM SYSADM.PSAUTHSIGNON WHERE CLASSID = '"&amp;SignonBase&amp;"';","")</f>
        <v/>
      </c>
    </row>
    <row r="1642" spans="1:1" ht="12.75" customHeight="1">
      <c r="A1642" s="1" t="str">
        <f>IF(AND(NOT(ISBLANK(DATA!A1640)),DATA!A1640&lt;&gt;DATA!A1639),"INSERT INTO SYSADM.PSAUTHSIGNON SELECT '"&amp;PSAUTHITEM_AU!$B$1 &amp; DATA!A1640&amp;", DAYOFWEEK, STARTTIME, ENDTIME FROM SYSADM.PSAUTHSIGNON WHERE CLASSID = '"&amp;SignonBase&amp;"';","")</f>
        <v/>
      </c>
    </row>
    <row r="1643" spans="1:1" ht="12.75" customHeight="1">
      <c r="A1643" s="1" t="str">
        <f>IF(AND(NOT(ISBLANK(DATA!A1641)),DATA!A1641&lt;&gt;DATA!A1640),"INSERT INTO SYSADM.PSAUTHSIGNON SELECT '"&amp;PSAUTHITEM_AU!$B$1 &amp; DATA!A1641&amp;", DAYOFWEEK, STARTTIME, ENDTIME FROM SYSADM.PSAUTHSIGNON WHERE CLASSID = '"&amp;SignonBase&amp;"';","")</f>
        <v/>
      </c>
    </row>
    <row r="1644" spans="1:1" ht="12.75" customHeight="1">
      <c r="A1644" s="1" t="str">
        <f>IF(AND(NOT(ISBLANK(DATA!A1642)),DATA!A1642&lt;&gt;DATA!A1641),"INSERT INTO SYSADM.PSAUTHSIGNON SELECT '"&amp;PSAUTHITEM_AU!$B$1 &amp; DATA!A1642&amp;", DAYOFWEEK, STARTTIME, ENDTIME FROM SYSADM.PSAUTHSIGNON WHERE CLASSID = '"&amp;SignonBase&amp;"';","")</f>
        <v/>
      </c>
    </row>
    <row r="1645" spans="1:1" ht="12.75" customHeight="1">
      <c r="A1645" s="1" t="str">
        <f>IF(AND(NOT(ISBLANK(DATA!A1643)),DATA!A1643&lt;&gt;DATA!A1642),"INSERT INTO SYSADM.PSAUTHSIGNON SELECT '"&amp;PSAUTHITEM_AU!$B$1 &amp; DATA!A1643&amp;", DAYOFWEEK, STARTTIME, ENDTIME FROM SYSADM.PSAUTHSIGNON WHERE CLASSID = '"&amp;SignonBase&amp;"';","")</f>
        <v/>
      </c>
    </row>
    <row r="1646" spans="1:1" ht="12.75" customHeight="1">
      <c r="A1646" s="1" t="str">
        <f>IF(AND(NOT(ISBLANK(DATA!A1644)),DATA!A1644&lt;&gt;DATA!A1643),"INSERT INTO SYSADM.PSAUTHSIGNON SELECT '"&amp;PSAUTHITEM_AU!$B$1 &amp; DATA!A1644&amp;", DAYOFWEEK, STARTTIME, ENDTIME FROM SYSADM.PSAUTHSIGNON WHERE CLASSID = '"&amp;SignonBase&amp;"';","")</f>
        <v/>
      </c>
    </row>
    <row r="1647" spans="1:1" ht="12.75" customHeight="1">
      <c r="A1647" s="1" t="str">
        <f>IF(AND(NOT(ISBLANK(DATA!A1645)),DATA!A1645&lt;&gt;DATA!A1644),"INSERT INTO SYSADM.PSAUTHSIGNON SELECT '"&amp;PSAUTHITEM_AU!$B$1 &amp; DATA!A1645&amp;", DAYOFWEEK, STARTTIME, ENDTIME FROM SYSADM.PSAUTHSIGNON WHERE CLASSID = '"&amp;SignonBase&amp;"';","")</f>
        <v/>
      </c>
    </row>
    <row r="1648" spans="1:1" ht="12.75" customHeight="1">
      <c r="A1648" s="1" t="str">
        <f>IF(AND(NOT(ISBLANK(DATA!A1646)),DATA!A1646&lt;&gt;DATA!A1645),"INSERT INTO SYSADM.PSAUTHSIGNON SELECT '"&amp;PSAUTHITEM_AU!$B$1 &amp; DATA!A1646&amp;", DAYOFWEEK, STARTTIME, ENDTIME FROM SYSADM.PSAUTHSIGNON WHERE CLASSID = '"&amp;SignonBase&amp;"';","")</f>
        <v/>
      </c>
    </row>
    <row r="1649" spans="1:1" ht="12.75" customHeight="1">
      <c r="A1649" s="1" t="str">
        <f>IF(AND(NOT(ISBLANK(DATA!A1647)),DATA!A1647&lt;&gt;DATA!A1646),"INSERT INTO SYSADM.PSAUTHSIGNON SELECT '"&amp;PSAUTHITEM_AU!$B$1 &amp; DATA!A1647&amp;", DAYOFWEEK, STARTTIME, ENDTIME FROM SYSADM.PSAUTHSIGNON WHERE CLASSID = '"&amp;SignonBase&amp;"';","")</f>
        <v/>
      </c>
    </row>
    <row r="1650" spans="1:1" ht="12.75" customHeight="1">
      <c r="A1650" s="1" t="str">
        <f>IF(AND(NOT(ISBLANK(DATA!A1648)),DATA!A1648&lt;&gt;DATA!A1647),"INSERT INTO SYSADM.PSAUTHSIGNON SELECT '"&amp;PSAUTHITEM_AU!$B$1 &amp; DATA!A1648&amp;", DAYOFWEEK, STARTTIME, ENDTIME FROM SYSADM.PSAUTHSIGNON WHERE CLASSID = '"&amp;SignonBase&amp;"';","")</f>
        <v/>
      </c>
    </row>
    <row r="1651" spans="1:1" ht="12.75" customHeight="1">
      <c r="A1651" s="1" t="str">
        <f>IF(AND(NOT(ISBLANK(DATA!A1649)),DATA!A1649&lt;&gt;DATA!A1648),"INSERT INTO SYSADM.PSAUTHSIGNON SELECT '"&amp;PSAUTHITEM_AU!$B$1 &amp; DATA!A1649&amp;", DAYOFWEEK, STARTTIME, ENDTIME FROM SYSADM.PSAUTHSIGNON WHERE CLASSID = '"&amp;SignonBase&amp;"';","")</f>
        <v/>
      </c>
    </row>
    <row r="1652" spans="1:1" ht="12.75" customHeight="1">
      <c r="A1652" s="1" t="str">
        <f>IF(AND(NOT(ISBLANK(DATA!A1650)),DATA!A1650&lt;&gt;DATA!A1649),"INSERT INTO SYSADM.PSAUTHSIGNON SELECT '"&amp;PSAUTHITEM_AU!$B$1 &amp; DATA!A1650&amp;", DAYOFWEEK, STARTTIME, ENDTIME FROM SYSADM.PSAUTHSIGNON WHERE CLASSID = '"&amp;SignonBase&amp;"';","")</f>
        <v/>
      </c>
    </row>
    <row r="1653" spans="1:1" ht="12.75" customHeight="1">
      <c r="A1653" s="1" t="str">
        <f>IF(AND(NOT(ISBLANK(DATA!A1651)),DATA!A1651&lt;&gt;DATA!A1650),"INSERT INTO SYSADM.PSAUTHSIGNON SELECT '"&amp;PSAUTHITEM_AU!$B$1 &amp; DATA!A1651&amp;", DAYOFWEEK, STARTTIME, ENDTIME FROM SYSADM.PSAUTHSIGNON WHERE CLASSID = '"&amp;SignonBase&amp;"';","")</f>
        <v/>
      </c>
    </row>
    <row r="1654" spans="1:1" ht="12.75" customHeight="1">
      <c r="A1654" s="1" t="str">
        <f>IF(AND(NOT(ISBLANK(DATA!A1652)),DATA!A1652&lt;&gt;DATA!A1651),"INSERT INTO SYSADM.PSAUTHSIGNON SELECT '"&amp;PSAUTHITEM_AU!$B$1 &amp; DATA!A1652&amp;", DAYOFWEEK, STARTTIME, ENDTIME FROM SYSADM.PSAUTHSIGNON WHERE CLASSID = '"&amp;SignonBase&amp;"';","")</f>
        <v/>
      </c>
    </row>
    <row r="1655" spans="1:1" ht="12.75" customHeight="1">
      <c r="A1655" s="1" t="str">
        <f>IF(AND(NOT(ISBLANK(DATA!A1653)),DATA!A1653&lt;&gt;DATA!A1652),"INSERT INTO SYSADM.PSAUTHSIGNON SELECT '"&amp;PSAUTHITEM_AU!$B$1 &amp; DATA!A1653&amp;", DAYOFWEEK, STARTTIME, ENDTIME FROM SYSADM.PSAUTHSIGNON WHERE CLASSID = '"&amp;SignonBase&amp;"';","")</f>
        <v/>
      </c>
    </row>
    <row r="1656" spans="1:1" ht="12.75" customHeight="1">
      <c r="A1656" s="1" t="str">
        <f>IF(AND(NOT(ISBLANK(DATA!A1654)),DATA!A1654&lt;&gt;DATA!A1653),"INSERT INTO SYSADM.PSAUTHSIGNON SELECT '"&amp;PSAUTHITEM_AU!$B$1 &amp; DATA!A1654&amp;", DAYOFWEEK, STARTTIME, ENDTIME FROM SYSADM.PSAUTHSIGNON WHERE CLASSID = '"&amp;SignonBase&amp;"';","")</f>
        <v/>
      </c>
    </row>
    <row r="1657" spans="1:1" ht="12.75" customHeight="1">
      <c r="A1657" s="1" t="str">
        <f>IF(AND(NOT(ISBLANK(DATA!A1655)),DATA!A1655&lt;&gt;DATA!A1654),"INSERT INTO SYSADM.PSAUTHSIGNON SELECT '"&amp;PSAUTHITEM_AU!$B$1 &amp; DATA!A1655&amp;", DAYOFWEEK, STARTTIME, ENDTIME FROM SYSADM.PSAUTHSIGNON WHERE CLASSID = '"&amp;SignonBase&amp;"';","")</f>
        <v/>
      </c>
    </row>
    <row r="1658" spans="1:1" ht="12.75" customHeight="1">
      <c r="A1658" s="1" t="str">
        <f>IF(AND(NOT(ISBLANK(DATA!A1656)),DATA!A1656&lt;&gt;DATA!A1655),"INSERT INTO SYSADM.PSAUTHSIGNON SELECT '"&amp;PSAUTHITEM_AU!$B$1 &amp; DATA!A1656&amp;", DAYOFWEEK, STARTTIME, ENDTIME FROM SYSADM.PSAUTHSIGNON WHERE CLASSID = '"&amp;SignonBase&amp;"';","")</f>
        <v/>
      </c>
    </row>
    <row r="1659" spans="1:1" ht="12.75" customHeight="1">
      <c r="A1659" s="1" t="str">
        <f>IF(AND(NOT(ISBLANK(DATA!A1657)),DATA!A1657&lt;&gt;DATA!A1656),"INSERT INTO SYSADM.PSAUTHSIGNON SELECT '"&amp;PSAUTHITEM_AU!$B$1 &amp; DATA!A1657&amp;", DAYOFWEEK, STARTTIME, ENDTIME FROM SYSADM.PSAUTHSIGNON WHERE CLASSID = '"&amp;SignonBase&amp;"';","")</f>
        <v/>
      </c>
    </row>
    <row r="1660" spans="1:1" ht="12.75" customHeight="1">
      <c r="A1660" s="1" t="str">
        <f>IF(AND(NOT(ISBLANK(DATA!A1658)),DATA!A1658&lt;&gt;DATA!A1657),"INSERT INTO SYSADM.PSAUTHSIGNON SELECT '"&amp;PSAUTHITEM_AU!$B$1 &amp; DATA!A1658&amp;", DAYOFWEEK, STARTTIME, ENDTIME FROM SYSADM.PSAUTHSIGNON WHERE CLASSID = '"&amp;SignonBase&amp;"';","")</f>
        <v/>
      </c>
    </row>
    <row r="1661" spans="1:1" ht="12.75" customHeight="1">
      <c r="A1661" s="1" t="str">
        <f>IF(AND(NOT(ISBLANK(DATA!A1659)),DATA!A1659&lt;&gt;DATA!A1658),"INSERT INTO SYSADM.PSAUTHSIGNON SELECT '"&amp;PSAUTHITEM_AU!$B$1 &amp; DATA!A1659&amp;", DAYOFWEEK, STARTTIME, ENDTIME FROM SYSADM.PSAUTHSIGNON WHERE CLASSID = '"&amp;SignonBase&amp;"';","")</f>
        <v/>
      </c>
    </row>
    <row r="1662" spans="1:1" ht="12.75" customHeight="1">
      <c r="A1662" s="1" t="str">
        <f>IF(AND(NOT(ISBLANK(DATA!A1660)),DATA!A1660&lt;&gt;DATA!A1659),"INSERT INTO SYSADM.PSAUTHSIGNON SELECT '"&amp;PSAUTHITEM_AU!$B$1 &amp; DATA!A1660&amp;", DAYOFWEEK, STARTTIME, ENDTIME FROM SYSADM.PSAUTHSIGNON WHERE CLASSID = '"&amp;SignonBase&amp;"';","")</f>
        <v/>
      </c>
    </row>
    <row r="1663" spans="1:1" ht="12.75" customHeight="1">
      <c r="A1663" s="1" t="str">
        <f>IF(AND(NOT(ISBLANK(DATA!A1661)),DATA!A1661&lt;&gt;DATA!A1660),"INSERT INTO SYSADM.PSAUTHSIGNON SELECT '"&amp;PSAUTHITEM_AU!$B$1 &amp; DATA!A1661&amp;", DAYOFWEEK, STARTTIME, ENDTIME FROM SYSADM.PSAUTHSIGNON WHERE CLASSID = '"&amp;SignonBase&amp;"';","")</f>
        <v/>
      </c>
    </row>
    <row r="1664" spans="1:1" ht="12.75" customHeight="1">
      <c r="A1664" s="1" t="str">
        <f>IF(AND(NOT(ISBLANK(DATA!A1662)),DATA!A1662&lt;&gt;DATA!A1661),"INSERT INTO SYSADM.PSAUTHSIGNON SELECT '"&amp;PSAUTHITEM_AU!$B$1 &amp; DATA!A1662&amp;", DAYOFWEEK, STARTTIME, ENDTIME FROM SYSADM.PSAUTHSIGNON WHERE CLASSID = '"&amp;SignonBase&amp;"';","")</f>
        <v/>
      </c>
    </row>
    <row r="1665" spans="1:1" ht="12.75" customHeight="1">
      <c r="A1665" s="1" t="str">
        <f>IF(AND(NOT(ISBLANK(DATA!A1663)),DATA!A1663&lt;&gt;DATA!A1662),"INSERT INTO SYSADM.PSAUTHSIGNON SELECT '"&amp;PSAUTHITEM_AU!$B$1 &amp; DATA!A1663&amp;", DAYOFWEEK, STARTTIME, ENDTIME FROM SYSADM.PSAUTHSIGNON WHERE CLASSID = '"&amp;SignonBase&amp;"';","")</f>
        <v/>
      </c>
    </row>
    <row r="1666" spans="1:1" ht="12.75" customHeight="1">
      <c r="A1666" s="1" t="str">
        <f>IF(AND(NOT(ISBLANK(DATA!A1664)),DATA!A1664&lt;&gt;DATA!A1663),"INSERT INTO SYSADM.PSAUTHSIGNON SELECT '"&amp;PSAUTHITEM_AU!$B$1 &amp; DATA!A1664&amp;", DAYOFWEEK, STARTTIME, ENDTIME FROM SYSADM.PSAUTHSIGNON WHERE CLASSID = '"&amp;SignonBase&amp;"';","")</f>
        <v/>
      </c>
    </row>
    <row r="1667" spans="1:1" ht="12.75" customHeight="1">
      <c r="A1667" s="1" t="str">
        <f>IF(AND(NOT(ISBLANK(DATA!A1665)),DATA!A1665&lt;&gt;DATA!A1664),"INSERT INTO SYSADM.PSAUTHSIGNON SELECT '"&amp;PSAUTHITEM_AU!$B$1 &amp; DATA!A1665&amp;", DAYOFWEEK, STARTTIME, ENDTIME FROM SYSADM.PSAUTHSIGNON WHERE CLASSID = '"&amp;SignonBase&amp;"';","")</f>
        <v/>
      </c>
    </row>
    <row r="1668" spans="1:1" ht="12.75" customHeight="1">
      <c r="A1668" s="1" t="str">
        <f>IF(AND(NOT(ISBLANK(DATA!A1666)),DATA!A1666&lt;&gt;DATA!A1665),"INSERT INTO SYSADM.PSAUTHSIGNON SELECT '"&amp;PSAUTHITEM_AU!$B$1 &amp; DATA!A1666&amp;", DAYOFWEEK, STARTTIME, ENDTIME FROM SYSADM.PSAUTHSIGNON WHERE CLASSID = '"&amp;SignonBase&amp;"';","")</f>
        <v/>
      </c>
    </row>
    <row r="1669" spans="1:1" ht="12.75" customHeight="1">
      <c r="A1669" s="1" t="str">
        <f>IF(AND(NOT(ISBLANK(DATA!A1667)),DATA!A1667&lt;&gt;DATA!A1666),"INSERT INTO SYSADM.PSAUTHSIGNON SELECT '"&amp;PSAUTHITEM_AU!$B$1 &amp; DATA!A1667&amp;", DAYOFWEEK, STARTTIME, ENDTIME FROM SYSADM.PSAUTHSIGNON WHERE CLASSID = '"&amp;SignonBase&amp;"';","")</f>
        <v/>
      </c>
    </row>
    <row r="1670" spans="1:1" ht="12.75" customHeight="1">
      <c r="A1670" s="1" t="str">
        <f>IF(AND(NOT(ISBLANK(DATA!A1668)),DATA!A1668&lt;&gt;DATA!A1667),"INSERT INTO SYSADM.PSAUTHSIGNON SELECT '"&amp;PSAUTHITEM_AU!$B$1 &amp; DATA!A1668&amp;", DAYOFWEEK, STARTTIME, ENDTIME FROM SYSADM.PSAUTHSIGNON WHERE CLASSID = '"&amp;SignonBase&amp;"';","")</f>
        <v/>
      </c>
    </row>
    <row r="1671" spans="1:1" ht="12.75" customHeight="1">
      <c r="A1671" s="1" t="str">
        <f>IF(AND(NOT(ISBLANK(DATA!A1669)),DATA!A1669&lt;&gt;DATA!A1668),"INSERT INTO SYSADM.PSAUTHSIGNON SELECT '"&amp;PSAUTHITEM_AU!$B$1 &amp; DATA!A1669&amp;", DAYOFWEEK, STARTTIME, ENDTIME FROM SYSADM.PSAUTHSIGNON WHERE CLASSID = '"&amp;SignonBase&amp;"';","")</f>
        <v/>
      </c>
    </row>
    <row r="1672" spans="1:1" ht="12.75" customHeight="1">
      <c r="A1672" s="1" t="str">
        <f>IF(AND(NOT(ISBLANK(DATA!A1670)),DATA!A1670&lt;&gt;DATA!A1669),"INSERT INTO SYSADM.PSAUTHSIGNON SELECT '"&amp;PSAUTHITEM_AU!$B$1 &amp; DATA!A1670&amp;", DAYOFWEEK, STARTTIME, ENDTIME FROM SYSADM.PSAUTHSIGNON WHERE CLASSID = '"&amp;SignonBase&amp;"';","")</f>
        <v/>
      </c>
    </row>
    <row r="1673" spans="1:1" ht="12.75" customHeight="1">
      <c r="A1673" s="1" t="str">
        <f>IF(AND(NOT(ISBLANK(DATA!A1671)),DATA!A1671&lt;&gt;DATA!A1670),"INSERT INTO SYSADM.PSAUTHSIGNON SELECT '"&amp;PSAUTHITEM_AU!$B$1 &amp; DATA!A1671&amp;", DAYOFWEEK, STARTTIME, ENDTIME FROM SYSADM.PSAUTHSIGNON WHERE CLASSID = '"&amp;SignonBase&amp;"';","")</f>
        <v/>
      </c>
    </row>
    <row r="1674" spans="1:1" ht="12.75" customHeight="1">
      <c r="A1674" s="1" t="str">
        <f>IF(AND(NOT(ISBLANK(DATA!A1672)),DATA!A1672&lt;&gt;DATA!A1671),"INSERT INTO SYSADM.PSAUTHSIGNON SELECT '"&amp;PSAUTHITEM_AU!$B$1 &amp; DATA!A1672&amp;", DAYOFWEEK, STARTTIME, ENDTIME FROM SYSADM.PSAUTHSIGNON WHERE CLASSID = '"&amp;SignonBase&amp;"';","")</f>
        <v/>
      </c>
    </row>
    <row r="1675" spans="1:1" ht="12.75" customHeight="1">
      <c r="A1675" s="1" t="str">
        <f>IF(AND(NOT(ISBLANK(DATA!A1673)),DATA!A1673&lt;&gt;DATA!A1672),"INSERT INTO SYSADM.PSAUTHSIGNON SELECT '"&amp;PSAUTHITEM_AU!$B$1 &amp; DATA!A1673&amp;", DAYOFWEEK, STARTTIME, ENDTIME FROM SYSADM.PSAUTHSIGNON WHERE CLASSID = '"&amp;SignonBase&amp;"';","")</f>
        <v/>
      </c>
    </row>
    <row r="1676" spans="1:1" ht="12.75" customHeight="1">
      <c r="A1676" s="1" t="str">
        <f>IF(AND(NOT(ISBLANK(DATA!A1674)),DATA!A1674&lt;&gt;DATA!A1673),"INSERT INTO SYSADM.PSAUTHSIGNON SELECT '"&amp;PSAUTHITEM_AU!$B$1 &amp; DATA!A1674&amp;", DAYOFWEEK, STARTTIME, ENDTIME FROM SYSADM.PSAUTHSIGNON WHERE CLASSID = '"&amp;SignonBase&amp;"';","")</f>
        <v/>
      </c>
    </row>
    <row r="1677" spans="1:1" ht="12.75" customHeight="1">
      <c r="A1677" s="1" t="str">
        <f>IF(AND(NOT(ISBLANK(DATA!A1675)),DATA!A1675&lt;&gt;DATA!A1674),"INSERT INTO SYSADM.PSAUTHSIGNON SELECT '"&amp;PSAUTHITEM_AU!$B$1 &amp; DATA!A1675&amp;", DAYOFWEEK, STARTTIME, ENDTIME FROM SYSADM.PSAUTHSIGNON WHERE CLASSID = '"&amp;SignonBase&amp;"';","")</f>
        <v/>
      </c>
    </row>
    <row r="1678" spans="1:1" ht="12.75" customHeight="1">
      <c r="A1678" s="1" t="str">
        <f>IF(AND(NOT(ISBLANK(DATA!A1676)),DATA!A1676&lt;&gt;DATA!A1675),"INSERT INTO SYSADM.PSAUTHSIGNON SELECT '"&amp;PSAUTHITEM_AU!$B$1 &amp; DATA!A1676&amp;", DAYOFWEEK, STARTTIME, ENDTIME FROM SYSADM.PSAUTHSIGNON WHERE CLASSID = '"&amp;SignonBase&amp;"';","")</f>
        <v/>
      </c>
    </row>
    <row r="1679" spans="1:1" ht="12.75" customHeight="1">
      <c r="A1679" s="1" t="str">
        <f>IF(AND(NOT(ISBLANK(DATA!A1677)),DATA!A1677&lt;&gt;DATA!A1676),"INSERT INTO SYSADM.PSAUTHSIGNON SELECT '"&amp;PSAUTHITEM_AU!$B$1 &amp; DATA!A1677&amp;", DAYOFWEEK, STARTTIME, ENDTIME FROM SYSADM.PSAUTHSIGNON WHERE CLASSID = '"&amp;SignonBase&amp;"';","")</f>
        <v/>
      </c>
    </row>
    <row r="1680" spans="1:1" ht="12.75" customHeight="1">
      <c r="A1680" s="1" t="str">
        <f>IF(AND(NOT(ISBLANK(DATA!A1678)),DATA!A1678&lt;&gt;DATA!A1677),"INSERT INTO SYSADM.PSAUTHSIGNON SELECT '"&amp;PSAUTHITEM_AU!$B$1 &amp; DATA!A1678&amp;", DAYOFWEEK, STARTTIME, ENDTIME FROM SYSADM.PSAUTHSIGNON WHERE CLASSID = '"&amp;SignonBase&amp;"';","")</f>
        <v/>
      </c>
    </row>
    <row r="1681" spans="1:1" ht="12.75" customHeight="1">
      <c r="A1681" s="1" t="str">
        <f>IF(AND(NOT(ISBLANK(DATA!A1679)),DATA!A1679&lt;&gt;DATA!A1678),"INSERT INTO SYSADM.PSAUTHSIGNON SELECT '"&amp;PSAUTHITEM_AU!$B$1 &amp; DATA!A1679&amp;", DAYOFWEEK, STARTTIME, ENDTIME FROM SYSADM.PSAUTHSIGNON WHERE CLASSID = '"&amp;SignonBase&amp;"';","")</f>
        <v/>
      </c>
    </row>
    <row r="1682" spans="1:1" ht="12.75" customHeight="1">
      <c r="A1682" s="1" t="str">
        <f>IF(AND(NOT(ISBLANK(DATA!A1680)),DATA!A1680&lt;&gt;DATA!A1679),"INSERT INTO SYSADM.PSAUTHSIGNON SELECT '"&amp;PSAUTHITEM_AU!$B$1 &amp; DATA!A1680&amp;", DAYOFWEEK, STARTTIME, ENDTIME FROM SYSADM.PSAUTHSIGNON WHERE CLASSID = '"&amp;SignonBase&amp;"';","")</f>
        <v/>
      </c>
    </row>
    <row r="1683" spans="1:1" ht="12.75" customHeight="1">
      <c r="A1683" s="1" t="str">
        <f>IF(AND(NOT(ISBLANK(DATA!A1681)),DATA!A1681&lt;&gt;DATA!A1680),"INSERT INTO SYSADM.PSAUTHSIGNON SELECT '"&amp;PSAUTHITEM_AU!$B$1 &amp; DATA!A1681&amp;", DAYOFWEEK, STARTTIME, ENDTIME FROM SYSADM.PSAUTHSIGNON WHERE CLASSID = '"&amp;SignonBase&amp;"';","")</f>
        <v/>
      </c>
    </row>
    <row r="1684" spans="1:1" ht="12.75" customHeight="1">
      <c r="A1684" s="1" t="str">
        <f>IF(AND(NOT(ISBLANK(DATA!A1682)),DATA!A1682&lt;&gt;DATA!A1681),"INSERT INTO SYSADM.PSAUTHSIGNON SELECT '"&amp;PSAUTHITEM_AU!$B$1 &amp; DATA!A1682&amp;", DAYOFWEEK, STARTTIME, ENDTIME FROM SYSADM.PSAUTHSIGNON WHERE CLASSID = '"&amp;SignonBase&amp;"';","")</f>
        <v/>
      </c>
    </row>
    <row r="1685" spans="1:1" ht="12.75" customHeight="1">
      <c r="A1685" s="1" t="str">
        <f>IF(AND(NOT(ISBLANK(DATA!A1683)),DATA!A1683&lt;&gt;DATA!A1682),"INSERT INTO SYSADM.PSAUTHSIGNON SELECT '"&amp;PSAUTHITEM_AU!$B$1 &amp; DATA!A1683&amp;", DAYOFWEEK, STARTTIME, ENDTIME FROM SYSADM.PSAUTHSIGNON WHERE CLASSID = '"&amp;SignonBase&amp;"';","")</f>
        <v/>
      </c>
    </row>
    <row r="1686" spans="1:1" ht="12.75" customHeight="1">
      <c r="A1686" s="1" t="str">
        <f>IF(AND(NOT(ISBLANK(DATA!A1684)),DATA!A1684&lt;&gt;DATA!A1683),"INSERT INTO SYSADM.PSAUTHSIGNON SELECT '"&amp;PSAUTHITEM_AU!$B$1 &amp; DATA!A1684&amp;", DAYOFWEEK, STARTTIME, ENDTIME FROM SYSADM.PSAUTHSIGNON WHERE CLASSID = '"&amp;SignonBase&amp;"';","")</f>
        <v/>
      </c>
    </row>
    <row r="1687" spans="1:1" ht="12.75" customHeight="1">
      <c r="A1687" s="1" t="str">
        <f>IF(AND(NOT(ISBLANK(DATA!A1685)),DATA!A1685&lt;&gt;DATA!A1684),"INSERT INTO SYSADM.PSAUTHSIGNON SELECT '"&amp;PSAUTHITEM_AU!$B$1 &amp; DATA!A1685&amp;", DAYOFWEEK, STARTTIME, ENDTIME FROM SYSADM.PSAUTHSIGNON WHERE CLASSID = '"&amp;SignonBase&amp;"';","")</f>
        <v/>
      </c>
    </row>
    <row r="1688" spans="1:1" ht="12.75" customHeight="1">
      <c r="A1688" s="1" t="str">
        <f>IF(AND(NOT(ISBLANK(DATA!A1686)),DATA!A1686&lt;&gt;DATA!A1685),"INSERT INTO SYSADM.PSAUTHSIGNON SELECT '"&amp;PSAUTHITEM_AU!$B$1 &amp; DATA!A1686&amp;", DAYOFWEEK, STARTTIME, ENDTIME FROM SYSADM.PSAUTHSIGNON WHERE CLASSID = '"&amp;SignonBase&amp;"';","")</f>
        <v/>
      </c>
    </row>
    <row r="1689" spans="1:1" ht="12.75" customHeight="1">
      <c r="A1689" s="1" t="str">
        <f>IF(AND(NOT(ISBLANK(DATA!A1687)),DATA!A1687&lt;&gt;DATA!A1686),"INSERT INTO SYSADM.PSAUTHSIGNON SELECT '"&amp;PSAUTHITEM_AU!$B$1 &amp; DATA!A1687&amp;", DAYOFWEEK, STARTTIME, ENDTIME FROM SYSADM.PSAUTHSIGNON WHERE CLASSID = '"&amp;SignonBase&amp;"';","")</f>
        <v/>
      </c>
    </row>
    <row r="1690" spans="1:1" ht="12.75" customHeight="1">
      <c r="A1690" s="1" t="str">
        <f>IF(AND(NOT(ISBLANK(DATA!A1688)),DATA!A1688&lt;&gt;DATA!A1687),"INSERT INTO SYSADM.PSAUTHSIGNON SELECT '"&amp;PSAUTHITEM_AU!$B$1 &amp; DATA!A1688&amp;", DAYOFWEEK, STARTTIME, ENDTIME FROM SYSADM.PSAUTHSIGNON WHERE CLASSID = '"&amp;SignonBase&amp;"';","")</f>
        <v/>
      </c>
    </row>
    <row r="1691" spans="1:1" ht="12.75" customHeight="1">
      <c r="A1691" s="1" t="str">
        <f>IF(AND(NOT(ISBLANK(DATA!A1689)),DATA!A1689&lt;&gt;DATA!A1688),"INSERT INTO SYSADM.PSAUTHSIGNON SELECT '"&amp;PSAUTHITEM_AU!$B$1 &amp; DATA!A1689&amp;", DAYOFWEEK, STARTTIME, ENDTIME FROM SYSADM.PSAUTHSIGNON WHERE CLASSID = '"&amp;SignonBase&amp;"';","")</f>
        <v/>
      </c>
    </row>
    <row r="1692" spans="1:1" ht="12.75" customHeight="1">
      <c r="A1692" s="1" t="str">
        <f>IF(AND(NOT(ISBLANK(DATA!A1690)),DATA!A1690&lt;&gt;DATA!A1689),"INSERT INTO SYSADM.PSAUTHSIGNON SELECT '"&amp;PSAUTHITEM_AU!$B$1 &amp; DATA!A1690&amp;", DAYOFWEEK, STARTTIME, ENDTIME FROM SYSADM.PSAUTHSIGNON WHERE CLASSID = '"&amp;SignonBase&amp;"';","")</f>
        <v/>
      </c>
    </row>
    <row r="1693" spans="1:1" ht="12.75" customHeight="1">
      <c r="A1693" s="1" t="str">
        <f>IF(AND(NOT(ISBLANK(DATA!A1691)),DATA!A1691&lt;&gt;DATA!A1690),"INSERT INTO SYSADM.PSAUTHSIGNON SELECT '"&amp;PSAUTHITEM_AU!$B$1 &amp; DATA!A1691&amp;", DAYOFWEEK, STARTTIME, ENDTIME FROM SYSADM.PSAUTHSIGNON WHERE CLASSID = '"&amp;SignonBase&amp;"';","")</f>
        <v/>
      </c>
    </row>
    <row r="1694" spans="1:1" ht="12.75" customHeight="1">
      <c r="A1694" s="1" t="str">
        <f>IF(AND(NOT(ISBLANK(DATA!A1692)),DATA!A1692&lt;&gt;DATA!A1691),"INSERT INTO SYSADM.PSAUTHSIGNON SELECT '"&amp;PSAUTHITEM_AU!$B$1 &amp; DATA!A1692&amp;", DAYOFWEEK, STARTTIME, ENDTIME FROM SYSADM.PSAUTHSIGNON WHERE CLASSID = '"&amp;SignonBase&amp;"';","")</f>
        <v/>
      </c>
    </row>
    <row r="1695" spans="1:1" ht="12.75" customHeight="1">
      <c r="A1695" s="1" t="str">
        <f>IF(AND(NOT(ISBLANK(DATA!A1693)),DATA!A1693&lt;&gt;DATA!A1692),"INSERT INTO SYSADM.PSAUTHSIGNON SELECT '"&amp;PSAUTHITEM_AU!$B$1 &amp; DATA!A1693&amp;", DAYOFWEEK, STARTTIME, ENDTIME FROM SYSADM.PSAUTHSIGNON WHERE CLASSID = '"&amp;SignonBase&amp;"';","")</f>
        <v/>
      </c>
    </row>
    <row r="1696" spans="1:1" ht="12.75" customHeight="1">
      <c r="A1696" s="1" t="str">
        <f>IF(AND(NOT(ISBLANK(DATA!A1694)),DATA!A1694&lt;&gt;DATA!A1693),"INSERT INTO SYSADM.PSAUTHSIGNON SELECT '"&amp;PSAUTHITEM_AU!$B$1 &amp; DATA!A1694&amp;", DAYOFWEEK, STARTTIME, ENDTIME FROM SYSADM.PSAUTHSIGNON WHERE CLASSID = '"&amp;SignonBase&amp;"';","")</f>
        <v/>
      </c>
    </row>
    <row r="1697" spans="1:1" ht="12.75" customHeight="1">
      <c r="A1697" s="1" t="str">
        <f>IF(AND(NOT(ISBLANK(DATA!A1695)),DATA!A1695&lt;&gt;DATA!A1694),"INSERT INTO SYSADM.PSAUTHSIGNON SELECT '"&amp;PSAUTHITEM_AU!$B$1 &amp; DATA!A1695&amp;", DAYOFWEEK, STARTTIME, ENDTIME FROM SYSADM.PSAUTHSIGNON WHERE CLASSID = '"&amp;SignonBase&amp;"';","")</f>
        <v/>
      </c>
    </row>
    <row r="1698" spans="1:1" ht="12.75" customHeight="1">
      <c r="A1698" s="1" t="str">
        <f>IF(AND(NOT(ISBLANK(DATA!A1696)),DATA!A1696&lt;&gt;DATA!A1695),"INSERT INTO SYSADM.PSAUTHSIGNON SELECT '"&amp;PSAUTHITEM_AU!$B$1 &amp; DATA!A1696&amp;", DAYOFWEEK, STARTTIME, ENDTIME FROM SYSADM.PSAUTHSIGNON WHERE CLASSID = '"&amp;SignonBase&amp;"';","")</f>
        <v/>
      </c>
    </row>
    <row r="1699" spans="1:1" ht="12.75" customHeight="1">
      <c r="A1699" s="1" t="str">
        <f>IF(AND(NOT(ISBLANK(DATA!A1697)),DATA!A1697&lt;&gt;DATA!A1696),"INSERT INTO SYSADM.PSAUTHSIGNON SELECT '"&amp;PSAUTHITEM_AU!$B$1 &amp; DATA!A1697&amp;", DAYOFWEEK, STARTTIME, ENDTIME FROM SYSADM.PSAUTHSIGNON WHERE CLASSID = '"&amp;SignonBase&amp;"';","")</f>
        <v/>
      </c>
    </row>
    <row r="1700" spans="1:1" ht="12.75" customHeight="1">
      <c r="A1700" s="1" t="str">
        <f>IF(AND(NOT(ISBLANK(DATA!A1698)),DATA!A1698&lt;&gt;DATA!A1697),"INSERT INTO SYSADM.PSAUTHSIGNON SELECT '"&amp;PSAUTHITEM_AU!$B$1 &amp; DATA!A1698&amp;", DAYOFWEEK, STARTTIME, ENDTIME FROM SYSADM.PSAUTHSIGNON WHERE CLASSID = '"&amp;SignonBase&amp;"';","")</f>
        <v/>
      </c>
    </row>
    <row r="1701" spans="1:1" ht="12.75" customHeight="1">
      <c r="A1701" s="1" t="str">
        <f>IF(AND(NOT(ISBLANK(DATA!A1699)),DATA!A1699&lt;&gt;DATA!A1698),"INSERT INTO SYSADM.PSAUTHSIGNON SELECT '"&amp;PSAUTHITEM_AU!$B$1 &amp; DATA!A1699&amp;", DAYOFWEEK, STARTTIME, ENDTIME FROM SYSADM.PSAUTHSIGNON WHERE CLASSID = '"&amp;SignonBase&amp;"';","")</f>
        <v/>
      </c>
    </row>
    <row r="1702" spans="1:1" ht="12.75" customHeight="1">
      <c r="A1702" s="1" t="str">
        <f>IF(AND(NOT(ISBLANK(DATA!A1700)),DATA!A1700&lt;&gt;DATA!A1699),"INSERT INTO SYSADM.PSAUTHSIGNON SELECT '"&amp;PSAUTHITEM_AU!$B$1 &amp; DATA!A1700&amp;", DAYOFWEEK, STARTTIME, ENDTIME FROM SYSADM.PSAUTHSIGNON WHERE CLASSID = '"&amp;SignonBase&amp;"';","")</f>
        <v/>
      </c>
    </row>
    <row r="1703" spans="1:1" ht="12.75" customHeight="1">
      <c r="A1703" s="1" t="str">
        <f>IF(AND(NOT(ISBLANK(DATA!A1701)),DATA!A1701&lt;&gt;DATA!A1700),"INSERT INTO SYSADM.PSAUTHSIGNON SELECT '"&amp;PSAUTHITEM_AU!$B$1 &amp; DATA!A1701&amp;", DAYOFWEEK, STARTTIME, ENDTIME FROM SYSADM.PSAUTHSIGNON WHERE CLASSID = '"&amp;SignonBase&amp;"';","")</f>
        <v/>
      </c>
    </row>
    <row r="1704" spans="1:1" ht="12.75" customHeight="1">
      <c r="A1704" s="1" t="str">
        <f>IF(AND(NOT(ISBLANK(DATA!A1702)),DATA!A1702&lt;&gt;DATA!A1701),"INSERT INTO SYSADM.PSAUTHSIGNON SELECT '"&amp;PSAUTHITEM_AU!$B$1 &amp; DATA!A1702&amp;", DAYOFWEEK, STARTTIME, ENDTIME FROM SYSADM.PSAUTHSIGNON WHERE CLASSID = '"&amp;SignonBase&amp;"';","")</f>
        <v/>
      </c>
    </row>
    <row r="1705" spans="1:1" ht="12.75" customHeight="1">
      <c r="A1705" s="1" t="str">
        <f>IF(AND(NOT(ISBLANK(DATA!A1703)),DATA!A1703&lt;&gt;DATA!A1702),"INSERT INTO SYSADM.PSAUTHSIGNON SELECT '"&amp;PSAUTHITEM_AU!$B$1 &amp; DATA!A1703&amp;", DAYOFWEEK, STARTTIME, ENDTIME FROM SYSADM.PSAUTHSIGNON WHERE CLASSID = '"&amp;SignonBase&amp;"';","")</f>
        <v/>
      </c>
    </row>
    <row r="1706" spans="1:1" ht="12.75" customHeight="1">
      <c r="A1706" s="1" t="str">
        <f>IF(AND(NOT(ISBLANK(DATA!A1704)),DATA!A1704&lt;&gt;DATA!A1703),"INSERT INTO SYSADM.PSAUTHSIGNON SELECT '"&amp;PSAUTHITEM_AU!$B$1 &amp; DATA!A1704&amp;", DAYOFWEEK, STARTTIME, ENDTIME FROM SYSADM.PSAUTHSIGNON WHERE CLASSID = '"&amp;SignonBase&amp;"';","")</f>
        <v/>
      </c>
    </row>
    <row r="1707" spans="1:1" ht="12.75" customHeight="1">
      <c r="A1707" s="1" t="str">
        <f>IF(AND(NOT(ISBLANK(DATA!A1705)),DATA!A1705&lt;&gt;DATA!A1704),"INSERT INTO SYSADM.PSAUTHSIGNON SELECT '"&amp;PSAUTHITEM_AU!$B$1 &amp; DATA!A1705&amp;", DAYOFWEEK, STARTTIME, ENDTIME FROM SYSADM.PSAUTHSIGNON WHERE CLASSID = '"&amp;SignonBase&amp;"';","")</f>
        <v/>
      </c>
    </row>
    <row r="1708" spans="1:1" ht="12.75" customHeight="1">
      <c r="A1708" s="1" t="str">
        <f>IF(AND(NOT(ISBLANK(DATA!A1706)),DATA!A1706&lt;&gt;DATA!A1705),"INSERT INTO SYSADM.PSAUTHSIGNON SELECT '"&amp;PSAUTHITEM_AU!$B$1 &amp; DATA!A1706&amp;", DAYOFWEEK, STARTTIME, ENDTIME FROM SYSADM.PSAUTHSIGNON WHERE CLASSID = '"&amp;SignonBase&amp;"';","")</f>
        <v/>
      </c>
    </row>
    <row r="1709" spans="1:1" ht="12.75" customHeight="1">
      <c r="A1709" s="1" t="str">
        <f>IF(AND(NOT(ISBLANK(DATA!A1707)),DATA!A1707&lt;&gt;DATA!A1706),"INSERT INTO SYSADM.PSAUTHSIGNON SELECT '"&amp;PSAUTHITEM_AU!$B$1 &amp; DATA!A1707&amp;", DAYOFWEEK, STARTTIME, ENDTIME FROM SYSADM.PSAUTHSIGNON WHERE CLASSID = '"&amp;SignonBase&amp;"';","")</f>
        <v/>
      </c>
    </row>
    <row r="1710" spans="1:1" ht="12.75" customHeight="1">
      <c r="A1710" s="1" t="str">
        <f>IF(AND(NOT(ISBLANK(DATA!A1708)),DATA!A1708&lt;&gt;DATA!A1707),"INSERT INTO SYSADM.PSAUTHSIGNON SELECT '"&amp;PSAUTHITEM_AU!$B$1 &amp; DATA!A1708&amp;", DAYOFWEEK, STARTTIME, ENDTIME FROM SYSADM.PSAUTHSIGNON WHERE CLASSID = '"&amp;SignonBase&amp;"';","")</f>
        <v/>
      </c>
    </row>
    <row r="1711" spans="1:1" ht="12.75" customHeight="1">
      <c r="A1711" s="1" t="str">
        <f>IF(AND(NOT(ISBLANK(DATA!A1709)),DATA!A1709&lt;&gt;DATA!A1708),"INSERT INTO SYSADM.PSAUTHSIGNON SELECT '"&amp;PSAUTHITEM_AU!$B$1 &amp; DATA!A1709&amp;", DAYOFWEEK, STARTTIME, ENDTIME FROM SYSADM.PSAUTHSIGNON WHERE CLASSID = '"&amp;SignonBase&amp;"';","")</f>
        <v/>
      </c>
    </row>
    <row r="1712" spans="1:1" ht="12.75" customHeight="1">
      <c r="A1712" s="1" t="str">
        <f>IF(AND(NOT(ISBLANK(DATA!A1710)),DATA!A1710&lt;&gt;DATA!A1709),"INSERT INTO SYSADM.PSAUTHSIGNON SELECT '"&amp;PSAUTHITEM_AU!$B$1 &amp; DATA!A1710&amp;", DAYOFWEEK, STARTTIME, ENDTIME FROM SYSADM.PSAUTHSIGNON WHERE CLASSID = '"&amp;SignonBase&amp;"';","")</f>
        <v/>
      </c>
    </row>
    <row r="1713" spans="1:1" ht="12.75" customHeight="1">
      <c r="A1713" s="1" t="str">
        <f>IF(AND(NOT(ISBLANK(DATA!A1711)),DATA!A1711&lt;&gt;DATA!A1710),"INSERT INTO SYSADM.PSAUTHSIGNON SELECT '"&amp;PSAUTHITEM_AU!$B$1 &amp; DATA!A1711&amp;", DAYOFWEEK, STARTTIME, ENDTIME FROM SYSADM.PSAUTHSIGNON WHERE CLASSID = '"&amp;SignonBase&amp;"';","")</f>
        <v/>
      </c>
    </row>
    <row r="1714" spans="1:1" ht="12.75" customHeight="1">
      <c r="A1714" s="1" t="str">
        <f>IF(AND(NOT(ISBLANK(DATA!A1712)),DATA!A1712&lt;&gt;DATA!A1711),"INSERT INTO SYSADM.PSAUTHSIGNON SELECT '"&amp;PSAUTHITEM_AU!$B$1 &amp; DATA!A1712&amp;", DAYOFWEEK, STARTTIME, ENDTIME FROM SYSADM.PSAUTHSIGNON WHERE CLASSID = '"&amp;SignonBase&amp;"';","")</f>
        <v/>
      </c>
    </row>
    <row r="1715" spans="1:1" ht="12.75" customHeight="1">
      <c r="A1715" s="1" t="str">
        <f>IF(AND(NOT(ISBLANK(DATA!A1713)),DATA!A1713&lt;&gt;DATA!A1712),"INSERT INTO SYSADM.PSAUTHSIGNON SELECT '"&amp;PSAUTHITEM_AU!$B$1 &amp; DATA!A1713&amp;", DAYOFWEEK, STARTTIME, ENDTIME FROM SYSADM.PSAUTHSIGNON WHERE CLASSID = '"&amp;SignonBase&amp;"';","")</f>
        <v/>
      </c>
    </row>
    <row r="1716" spans="1:1" ht="12.75" customHeight="1">
      <c r="A1716" s="1" t="str">
        <f>IF(AND(NOT(ISBLANK(DATA!A1714)),DATA!A1714&lt;&gt;DATA!A1713),"INSERT INTO SYSADM.PSAUTHSIGNON SELECT '"&amp;PSAUTHITEM_AU!$B$1 &amp; DATA!A1714&amp;", DAYOFWEEK, STARTTIME, ENDTIME FROM SYSADM.PSAUTHSIGNON WHERE CLASSID = '"&amp;SignonBase&amp;"';","")</f>
        <v/>
      </c>
    </row>
    <row r="1717" spans="1:1" ht="12.75" customHeight="1">
      <c r="A1717" s="1" t="str">
        <f>IF(AND(NOT(ISBLANK(DATA!A1715)),DATA!A1715&lt;&gt;DATA!A1714),"INSERT INTO SYSADM.PSAUTHSIGNON SELECT '"&amp;PSAUTHITEM_AU!$B$1 &amp; DATA!A1715&amp;", DAYOFWEEK, STARTTIME, ENDTIME FROM SYSADM.PSAUTHSIGNON WHERE CLASSID = '"&amp;SignonBase&amp;"';","")</f>
        <v/>
      </c>
    </row>
    <row r="1718" spans="1:1" ht="12.75" customHeight="1">
      <c r="A1718" s="1" t="str">
        <f>IF(AND(NOT(ISBLANK(DATA!A1716)),DATA!A1716&lt;&gt;DATA!A1715),"INSERT INTO SYSADM.PSAUTHSIGNON SELECT '"&amp;PSAUTHITEM_AU!$B$1 &amp; DATA!A1716&amp;", DAYOFWEEK, STARTTIME, ENDTIME FROM SYSADM.PSAUTHSIGNON WHERE CLASSID = '"&amp;SignonBase&amp;"';","")</f>
        <v/>
      </c>
    </row>
    <row r="1719" spans="1:1" ht="12.75" customHeight="1">
      <c r="A1719" s="1" t="str">
        <f>IF(AND(NOT(ISBLANK(DATA!A1717)),DATA!A1717&lt;&gt;DATA!A1716),"INSERT INTO SYSADM.PSAUTHSIGNON SELECT '"&amp;PSAUTHITEM_AU!$B$1 &amp; DATA!A1717&amp;", DAYOFWEEK, STARTTIME, ENDTIME FROM SYSADM.PSAUTHSIGNON WHERE CLASSID = '"&amp;SignonBase&amp;"';","")</f>
        <v/>
      </c>
    </row>
    <row r="1720" spans="1:1" ht="12.75" customHeight="1">
      <c r="A1720" s="1" t="str">
        <f>IF(AND(NOT(ISBLANK(DATA!A1718)),DATA!A1718&lt;&gt;DATA!A1717),"INSERT INTO SYSADM.PSAUTHSIGNON SELECT '"&amp;PSAUTHITEM_AU!$B$1 &amp; DATA!A1718&amp;", DAYOFWEEK, STARTTIME, ENDTIME FROM SYSADM.PSAUTHSIGNON WHERE CLASSID = '"&amp;SignonBase&amp;"';","")</f>
        <v/>
      </c>
    </row>
    <row r="1721" spans="1:1" ht="12.75" customHeight="1">
      <c r="A1721" s="1" t="str">
        <f>IF(AND(NOT(ISBLANK(DATA!A1719)),DATA!A1719&lt;&gt;DATA!A1718),"INSERT INTO SYSADM.PSAUTHSIGNON SELECT '"&amp;PSAUTHITEM_AU!$B$1 &amp; DATA!A1719&amp;", DAYOFWEEK, STARTTIME, ENDTIME FROM SYSADM.PSAUTHSIGNON WHERE CLASSID = '"&amp;SignonBase&amp;"';","")</f>
        <v/>
      </c>
    </row>
    <row r="1722" spans="1:1" ht="12.75" customHeight="1">
      <c r="A1722" s="1" t="str">
        <f>IF(AND(NOT(ISBLANK(DATA!A1720)),DATA!A1720&lt;&gt;DATA!A1719),"INSERT INTO SYSADM.PSAUTHSIGNON SELECT '"&amp;PSAUTHITEM_AU!$B$1 &amp; DATA!A1720&amp;", DAYOFWEEK, STARTTIME, ENDTIME FROM SYSADM.PSAUTHSIGNON WHERE CLASSID = '"&amp;SignonBase&amp;"';","")</f>
        <v/>
      </c>
    </row>
    <row r="1723" spans="1:1" ht="12.75" customHeight="1">
      <c r="A1723" s="1" t="str">
        <f>IF(AND(NOT(ISBLANK(DATA!A1721)),DATA!A1721&lt;&gt;DATA!A1720),"INSERT INTO SYSADM.PSAUTHSIGNON SELECT '"&amp;PSAUTHITEM_AU!$B$1 &amp; DATA!A1721&amp;", DAYOFWEEK, STARTTIME, ENDTIME FROM SYSADM.PSAUTHSIGNON WHERE CLASSID = '"&amp;SignonBase&amp;"';","")</f>
        <v/>
      </c>
    </row>
    <row r="1724" spans="1:1" ht="12.75" customHeight="1">
      <c r="A1724" s="1" t="str">
        <f>IF(AND(NOT(ISBLANK(DATA!A1722)),DATA!A1722&lt;&gt;DATA!A1721),"INSERT INTO SYSADM.PSAUTHSIGNON SELECT '"&amp;PSAUTHITEM_AU!$B$1 &amp; DATA!A1722&amp;", DAYOFWEEK, STARTTIME, ENDTIME FROM SYSADM.PSAUTHSIGNON WHERE CLASSID = '"&amp;SignonBase&amp;"';","")</f>
        <v/>
      </c>
    </row>
    <row r="1725" spans="1:1" ht="12.75" customHeight="1">
      <c r="A1725" s="1" t="str">
        <f>IF(AND(NOT(ISBLANK(DATA!A1723)),DATA!A1723&lt;&gt;DATA!A1722),"INSERT INTO SYSADM.PSAUTHSIGNON SELECT '"&amp;PSAUTHITEM_AU!$B$1 &amp; DATA!A1723&amp;", DAYOFWEEK, STARTTIME, ENDTIME FROM SYSADM.PSAUTHSIGNON WHERE CLASSID = '"&amp;SignonBase&amp;"';","")</f>
        <v/>
      </c>
    </row>
    <row r="1726" spans="1:1" ht="12.75" customHeight="1">
      <c r="A1726" s="1" t="str">
        <f>IF(AND(NOT(ISBLANK(DATA!A1724)),DATA!A1724&lt;&gt;DATA!A1723),"INSERT INTO SYSADM.PSAUTHSIGNON SELECT '"&amp;PSAUTHITEM_AU!$B$1 &amp; DATA!A1724&amp;", DAYOFWEEK, STARTTIME, ENDTIME FROM SYSADM.PSAUTHSIGNON WHERE CLASSID = '"&amp;SignonBase&amp;"';","")</f>
        <v/>
      </c>
    </row>
    <row r="1727" spans="1:1" ht="12.75" customHeight="1">
      <c r="A1727" s="1" t="str">
        <f>IF(AND(NOT(ISBLANK(DATA!A1725)),DATA!A1725&lt;&gt;DATA!A1724),"INSERT INTO SYSADM.PSAUTHSIGNON SELECT '"&amp;PSAUTHITEM_AU!$B$1 &amp; DATA!A1725&amp;", DAYOFWEEK, STARTTIME, ENDTIME FROM SYSADM.PSAUTHSIGNON WHERE CLASSID = '"&amp;SignonBase&amp;"';","")</f>
        <v/>
      </c>
    </row>
    <row r="1728" spans="1:1" ht="12.75" customHeight="1">
      <c r="A1728" s="1" t="str">
        <f>IF(AND(NOT(ISBLANK(DATA!A1726)),DATA!A1726&lt;&gt;DATA!A1725),"INSERT INTO SYSADM.PSAUTHSIGNON SELECT '"&amp;PSAUTHITEM_AU!$B$1 &amp; DATA!A1726&amp;", DAYOFWEEK, STARTTIME, ENDTIME FROM SYSADM.PSAUTHSIGNON WHERE CLASSID = '"&amp;SignonBase&amp;"';","")</f>
        <v/>
      </c>
    </row>
    <row r="1729" spans="1:1" ht="12.75" customHeight="1">
      <c r="A1729" s="1" t="str">
        <f>IF(AND(NOT(ISBLANK(DATA!A1727)),DATA!A1727&lt;&gt;DATA!A1726),"INSERT INTO SYSADM.PSAUTHSIGNON SELECT '"&amp;PSAUTHITEM_AU!$B$1 &amp; DATA!A1727&amp;", DAYOFWEEK, STARTTIME, ENDTIME FROM SYSADM.PSAUTHSIGNON WHERE CLASSID = '"&amp;SignonBase&amp;"';","")</f>
        <v/>
      </c>
    </row>
    <row r="1730" spans="1:1" ht="12.75" customHeight="1">
      <c r="A1730" s="1" t="str">
        <f>IF(AND(NOT(ISBLANK(DATA!A1728)),DATA!A1728&lt;&gt;DATA!A1727),"INSERT INTO SYSADM.PSAUTHSIGNON SELECT '"&amp;PSAUTHITEM_AU!$B$1 &amp; DATA!A1728&amp;", DAYOFWEEK, STARTTIME, ENDTIME FROM SYSADM.PSAUTHSIGNON WHERE CLASSID = '"&amp;SignonBase&amp;"';","")</f>
        <v/>
      </c>
    </row>
    <row r="1731" spans="1:1" ht="12.75" customHeight="1">
      <c r="A1731" s="1" t="str">
        <f>IF(AND(NOT(ISBLANK(DATA!A1729)),DATA!A1729&lt;&gt;DATA!A1728),"INSERT INTO SYSADM.PSAUTHSIGNON SELECT '"&amp;PSAUTHITEM_AU!$B$1 &amp; DATA!A1729&amp;", DAYOFWEEK, STARTTIME, ENDTIME FROM SYSADM.PSAUTHSIGNON WHERE CLASSID = '"&amp;SignonBase&amp;"';","")</f>
        <v/>
      </c>
    </row>
    <row r="1732" spans="1:1" ht="12.75" customHeight="1">
      <c r="A1732" s="1" t="str">
        <f>IF(AND(NOT(ISBLANK(DATA!A1730)),DATA!A1730&lt;&gt;DATA!A1729),"INSERT INTO SYSADM.PSAUTHSIGNON SELECT '"&amp;PSAUTHITEM_AU!$B$1 &amp; DATA!A1730&amp;", DAYOFWEEK, STARTTIME, ENDTIME FROM SYSADM.PSAUTHSIGNON WHERE CLASSID = '"&amp;SignonBase&amp;"';","")</f>
        <v/>
      </c>
    </row>
    <row r="1733" spans="1:1" ht="12.75" customHeight="1">
      <c r="A1733" s="1" t="str">
        <f>IF(AND(NOT(ISBLANK(DATA!A1731)),DATA!A1731&lt;&gt;DATA!A1730),"INSERT INTO SYSADM.PSAUTHSIGNON SELECT '"&amp;PSAUTHITEM_AU!$B$1 &amp; DATA!A1731&amp;", DAYOFWEEK, STARTTIME, ENDTIME FROM SYSADM.PSAUTHSIGNON WHERE CLASSID = '"&amp;SignonBase&amp;"';","")</f>
        <v/>
      </c>
    </row>
    <row r="1734" spans="1:1" ht="12.75" customHeight="1">
      <c r="A1734" s="1" t="str">
        <f>IF(AND(NOT(ISBLANK(DATA!A1732)),DATA!A1732&lt;&gt;DATA!A1731),"INSERT INTO SYSADM.PSAUTHSIGNON SELECT '"&amp;PSAUTHITEM_AU!$B$1 &amp; DATA!A1732&amp;", DAYOFWEEK, STARTTIME, ENDTIME FROM SYSADM.PSAUTHSIGNON WHERE CLASSID = '"&amp;SignonBase&amp;"';","")</f>
        <v/>
      </c>
    </row>
    <row r="1735" spans="1:1" ht="12.75" customHeight="1">
      <c r="A1735" s="1" t="str">
        <f>IF(AND(NOT(ISBLANK(DATA!A1733)),DATA!A1733&lt;&gt;DATA!A1732),"INSERT INTO SYSADM.PSAUTHSIGNON SELECT '"&amp;PSAUTHITEM_AU!$B$1 &amp; DATA!A1733&amp;", DAYOFWEEK, STARTTIME, ENDTIME FROM SYSADM.PSAUTHSIGNON WHERE CLASSID = '"&amp;SignonBase&amp;"';","")</f>
        <v/>
      </c>
    </row>
    <row r="1736" spans="1:1" ht="12.75" customHeight="1">
      <c r="A1736" s="1" t="str">
        <f>IF(AND(NOT(ISBLANK(DATA!A1734)),DATA!A1734&lt;&gt;DATA!A1733),"INSERT INTO SYSADM.PSAUTHSIGNON SELECT '"&amp;PSAUTHITEM_AU!$B$1 &amp; DATA!A1734&amp;", DAYOFWEEK, STARTTIME, ENDTIME FROM SYSADM.PSAUTHSIGNON WHERE CLASSID = '"&amp;SignonBase&amp;"';","")</f>
        <v/>
      </c>
    </row>
    <row r="1737" spans="1:1" ht="12.75" customHeight="1">
      <c r="A1737" s="1" t="str">
        <f>IF(AND(NOT(ISBLANK(DATA!A1735)),DATA!A1735&lt;&gt;DATA!A1734),"INSERT INTO SYSADM.PSAUTHSIGNON SELECT '"&amp;PSAUTHITEM_AU!$B$1 &amp; DATA!A1735&amp;", DAYOFWEEK, STARTTIME, ENDTIME FROM SYSADM.PSAUTHSIGNON WHERE CLASSID = '"&amp;SignonBase&amp;"';","")</f>
        <v/>
      </c>
    </row>
    <row r="1738" spans="1:1" ht="12.75" customHeight="1">
      <c r="A1738" s="1" t="str">
        <f>IF(AND(NOT(ISBLANK(DATA!A1736)),DATA!A1736&lt;&gt;DATA!A1735),"INSERT INTO SYSADM.PSAUTHSIGNON SELECT '"&amp;PSAUTHITEM_AU!$B$1 &amp; DATA!A1736&amp;", DAYOFWEEK, STARTTIME, ENDTIME FROM SYSADM.PSAUTHSIGNON WHERE CLASSID = '"&amp;SignonBase&amp;"';","")</f>
        <v/>
      </c>
    </row>
    <row r="1739" spans="1:1" ht="12.75" customHeight="1">
      <c r="A1739" s="1" t="str">
        <f>IF(AND(NOT(ISBLANK(DATA!A1737)),DATA!A1737&lt;&gt;DATA!A1736),"INSERT INTO SYSADM.PSAUTHSIGNON SELECT '"&amp;PSAUTHITEM_AU!$B$1 &amp; DATA!A1737&amp;", DAYOFWEEK, STARTTIME, ENDTIME FROM SYSADM.PSAUTHSIGNON WHERE CLASSID = '"&amp;SignonBase&amp;"';","")</f>
        <v/>
      </c>
    </row>
    <row r="1740" spans="1:1" ht="12.75" customHeight="1">
      <c r="A1740" s="1" t="str">
        <f>IF(AND(NOT(ISBLANK(DATA!A1738)),DATA!A1738&lt;&gt;DATA!A1737),"INSERT INTO SYSADM.PSAUTHSIGNON SELECT '"&amp;PSAUTHITEM_AU!$B$1 &amp; DATA!A1738&amp;", DAYOFWEEK, STARTTIME, ENDTIME FROM SYSADM.PSAUTHSIGNON WHERE CLASSID = '"&amp;SignonBase&amp;"';","")</f>
        <v/>
      </c>
    </row>
    <row r="1741" spans="1:1" ht="12.75" customHeight="1">
      <c r="A1741" s="1" t="str">
        <f>IF(AND(NOT(ISBLANK(DATA!A1739)),DATA!A1739&lt;&gt;DATA!A1738),"INSERT INTO SYSADM.PSAUTHSIGNON SELECT '"&amp;PSAUTHITEM_AU!$B$1 &amp; DATA!A1739&amp;", DAYOFWEEK, STARTTIME, ENDTIME FROM SYSADM.PSAUTHSIGNON WHERE CLASSID = '"&amp;SignonBase&amp;"';","")</f>
        <v/>
      </c>
    </row>
    <row r="1742" spans="1:1" ht="12.75" customHeight="1">
      <c r="A1742" s="1" t="str">
        <f>IF(AND(NOT(ISBLANK(DATA!A1740)),DATA!A1740&lt;&gt;DATA!A1739),"INSERT INTO SYSADM.PSAUTHSIGNON SELECT '"&amp;PSAUTHITEM_AU!$B$1 &amp; DATA!A1740&amp;", DAYOFWEEK, STARTTIME, ENDTIME FROM SYSADM.PSAUTHSIGNON WHERE CLASSID = '"&amp;SignonBase&amp;"';","")</f>
        <v/>
      </c>
    </row>
    <row r="1743" spans="1:1" ht="12.75" customHeight="1">
      <c r="A1743" s="1" t="str">
        <f>IF(AND(NOT(ISBLANK(DATA!A1741)),DATA!A1741&lt;&gt;DATA!A1740),"INSERT INTO SYSADM.PSAUTHSIGNON SELECT '"&amp;PSAUTHITEM_AU!$B$1 &amp; DATA!A1741&amp;", DAYOFWEEK, STARTTIME, ENDTIME FROM SYSADM.PSAUTHSIGNON WHERE CLASSID = '"&amp;SignonBase&amp;"';","")</f>
        <v/>
      </c>
    </row>
    <row r="1744" spans="1:1" ht="12.75" customHeight="1">
      <c r="A1744" s="1" t="str">
        <f>IF(AND(NOT(ISBLANK(DATA!A1742)),DATA!A1742&lt;&gt;DATA!A1741),"INSERT INTO SYSADM.PSAUTHSIGNON SELECT '"&amp;PSAUTHITEM_AU!$B$1 &amp; DATA!A1742&amp;", DAYOFWEEK, STARTTIME, ENDTIME FROM SYSADM.PSAUTHSIGNON WHERE CLASSID = '"&amp;SignonBase&amp;"';","")</f>
        <v/>
      </c>
    </row>
    <row r="1745" spans="1:1" ht="12.75" customHeight="1">
      <c r="A1745" s="1" t="str">
        <f>IF(AND(NOT(ISBLANK(DATA!A1743)),DATA!A1743&lt;&gt;DATA!A1742),"INSERT INTO SYSADM.PSAUTHSIGNON SELECT '"&amp;PSAUTHITEM_AU!$B$1 &amp; DATA!A1743&amp;", DAYOFWEEK, STARTTIME, ENDTIME FROM SYSADM.PSAUTHSIGNON WHERE CLASSID = '"&amp;SignonBase&amp;"';","")</f>
        <v/>
      </c>
    </row>
    <row r="1746" spans="1:1" ht="12.75" customHeight="1">
      <c r="A1746" s="1" t="str">
        <f>IF(AND(NOT(ISBLANK(DATA!A1744)),DATA!A1744&lt;&gt;DATA!A1743),"INSERT INTO SYSADM.PSAUTHSIGNON SELECT '"&amp;PSAUTHITEM_AU!$B$1 &amp; DATA!A1744&amp;", DAYOFWEEK, STARTTIME, ENDTIME FROM SYSADM.PSAUTHSIGNON WHERE CLASSID = '"&amp;SignonBase&amp;"';","")</f>
        <v/>
      </c>
    </row>
    <row r="1747" spans="1:1" ht="12.75" customHeight="1">
      <c r="A1747" s="1" t="str">
        <f>IF(AND(NOT(ISBLANK(DATA!A1745)),DATA!A1745&lt;&gt;DATA!A1744),"INSERT INTO SYSADM.PSAUTHSIGNON SELECT '"&amp;PSAUTHITEM_AU!$B$1 &amp; DATA!A1745&amp;", DAYOFWEEK, STARTTIME, ENDTIME FROM SYSADM.PSAUTHSIGNON WHERE CLASSID = '"&amp;SignonBase&amp;"';","")</f>
        <v/>
      </c>
    </row>
    <row r="1748" spans="1:1" ht="12.75" customHeight="1">
      <c r="A1748" s="1" t="str">
        <f>IF(AND(NOT(ISBLANK(DATA!A1746)),DATA!A1746&lt;&gt;DATA!A1745),"INSERT INTO SYSADM.PSAUTHSIGNON SELECT '"&amp;PSAUTHITEM_AU!$B$1 &amp; DATA!A1746&amp;", DAYOFWEEK, STARTTIME, ENDTIME FROM SYSADM.PSAUTHSIGNON WHERE CLASSID = '"&amp;SignonBase&amp;"';","")</f>
        <v/>
      </c>
    </row>
    <row r="1749" spans="1:1" ht="12.75" customHeight="1">
      <c r="A1749" s="1" t="str">
        <f>IF(AND(NOT(ISBLANK(DATA!A1747)),DATA!A1747&lt;&gt;DATA!A1746),"INSERT INTO SYSADM.PSAUTHSIGNON SELECT '"&amp;PSAUTHITEM_AU!$B$1 &amp; DATA!A1747&amp;", DAYOFWEEK, STARTTIME, ENDTIME FROM SYSADM.PSAUTHSIGNON WHERE CLASSID = '"&amp;SignonBase&amp;"';","")</f>
        <v/>
      </c>
    </row>
    <row r="1750" spans="1:1" ht="12.75" customHeight="1">
      <c r="A1750" s="1" t="str">
        <f>IF(AND(NOT(ISBLANK(DATA!A1748)),DATA!A1748&lt;&gt;DATA!A1747),"INSERT INTO SYSADM.PSAUTHSIGNON SELECT '"&amp;PSAUTHITEM_AU!$B$1 &amp; DATA!A1748&amp;", DAYOFWEEK, STARTTIME, ENDTIME FROM SYSADM.PSAUTHSIGNON WHERE CLASSID = '"&amp;SignonBase&amp;"';","")</f>
        <v/>
      </c>
    </row>
    <row r="1751" spans="1:1" ht="12.75" customHeight="1">
      <c r="A1751" s="1" t="str">
        <f>IF(AND(NOT(ISBLANK(DATA!A1749)),DATA!A1749&lt;&gt;DATA!A1748),"INSERT INTO SYSADM.PSAUTHSIGNON SELECT '"&amp;PSAUTHITEM_AU!$B$1 &amp; DATA!A1749&amp;", DAYOFWEEK, STARTTIME, ENDTIME FROM SYSADM.PSAUTHSIGNON WHERE CLASSID = '"&amp;SignonBase&amp;"';","")</f>
        <v/>
      </c>
    </row>
    <row r="1752" spans="1:1" ht="12.75" customHeight="1">
      <c r="A1752" s="1" t="str">
        <f>IF(AND(NOT(ISBLANK(DATA!A1750)),DATA!A1750&lt;&gt;DATA!A1749),"INSERT INTO SYSADM.PSAUTHSIGNON SELECT '"&amp;PSAUTHITEM_AU!$B$1 &amp; DATA!A1750&amp;", DAYOFWEEK, STARTTIME, ENDTIME FROM SYSADM.PSAUTHSIGNON WHERE CLASSID = '"&amp;SignonBase&amp;"';","")</f>
        <v/>
      </c>
    </row>
    <row r="1753" spans="1:1" ht="12.75" customHeight="1">
      <c r="A1753" s="1" t="str">
        <f>IF(AND(NOT(ISBLANK(DATA!A1751)),DATA!A1751&lt;&gt;DATA!A1750),"INSERT INTO SYSADM.PSAUTHSIGNON SELECT '"&amp;PSAUTHITEM_AU!$B$1 &amp; DATA!A1751&amp;", DAYOFWEEK, STARTTIME, ENDTIME FROM SYSADM.PSAUTHSIGNON WHERE CLASSID = '"&amp;SignonBase&amp;"';","")</f>
        <v/>
      </c>
    </row>
    <row r="1754" spans="1:1" ht="12.75" customHeight="1">
      <c r="A1754" s="1" t="str">
        <f>IF(AND(NOT(ISBLANK(DATA!A1752)),DATA!A1752&lt;&gt;DATA!A1751),"INSERT INTO SYSADM.PSAUTHSIGNON SELECT '"&amp;PSAUTHITEM_AU!$B$1 &amp; DATA!A1752&amp;", DAYOFWEEK, STARTTIME, ENDTIME FROM SYSADM.PSAUTHSIGNON WHERE CLASSID = '"&amp;SignonBase&amp;"';","")</f>
        <v/>
      </c>
    </row>
    <row r="1755" spans="1:1" ht="12.75" customHeight="1">
      <c r="A1755" s="1" t="str">
        <f>IF(AND(NOT(ISBLANK(DATA!A1753)),DATA!A1753&lt;&gt;DATA!A1752),"INSERT INTO SYSADM.PSAUTHSIGNON SELECT '"&amp;PSAUTHITEM_AU!$B$1 &amp; DATA!A1753&amp;", DAYOFWEEK, STARTTIME, ENDTIME FROM SYSADM.PSAUTHSIGNON WHERE CLASSID = '"&amp;SignonBase&amp;"';","")</f>
        <v/>
      </c>
    </row>
    <row r="1756" spans="1:1" ht="12.75" customHeight="1">
      <c r="A1756" s="1" t="str">
        <f>IF(AND(NOT(ISBLANK(DATA!A1754)),DATA!A1754&lt;&gt;DATA!A1753),"INSERT INTO SYSADM.PSAUTHSIGNON SELECT '"&amp;PSAUTHITEM_AU!$B$1 &amp; DATA!A1754&amp;", DAYOFWEEK, STARTTIME, ENDTIME FROM SYSADM.PSAUTHSIGNON WHERE CLASSID = '"&amp;SignonBase&amp;"';","")</f>
        <v/>
      </c>
    </row>
    <row r="1757" spans="1:1" ht="12.75" customHeight="1">
      <c r="A1757" s="1" t="str">
        <f>IF(AND(NOT(ISBLANK(DATA!A1755)),DATA!A1755&lt;&gt;DATA!A1754),"INSERT INTO SYSADM.PSAUTHSIGNON SELECT '"&amp;PSAUTHITEM_AU!$B$1 &amp; DATA!A1755&amp;", DAYOFWEEK, STARTTIME, ENDTIME FROM SYSADM.PSAUTHSIGNON WHERE CLASSID = '"&amp;SignonBase&amp;"';","")</f>
        <v/>
      </c>
    </row>
    <row r="1758" spans="1:1" ht="12.75" customHeight="1">
      <c r="A1758" s="1" t="str">
        <f>IF(AND(NOT(ISBLANK(DATA!A1756)),DATA!A1756&lt;&gt;DATA!A1755),"INSERT INTO SYSADM.PSAUTHSIGNON SELECT '"&amp;PSAUTHITEM_AU!$B$1 &amp; DATA!A1756&amp;", DAYOFWEEK, STARTTIME, ENDTIME FROM SYSADM.PSAUTHSIGNON WHERE CLASSID = '"&amp;SignonBase&amp;"';","")</f>
        <v/>
      </c>
    </row>
    <row r="1759" spans="1:1" ht="12.75" customHeight="1">
      <c r="A1759" s="1" t="str">
        <f>IF(AND(NOT(ISBLANK(DATA!A1757)),DATA!A1757&lt;&gt;DATA!A1756),"INSERT INTO SYSADM.PSAUTHSIGNON SELECT '"&amp;PSAUTHITEM_AU!$B$1 &amp; DATA!A1757&amp;", DAYOFWEEK, STARTTIME, ENDTIME FROM SYSADM.PSAUTHSIGNON WHERE CLASSID = '"&amp;SignonBase&amp;"';","")</f>
        <v/>
      </c>
    </row>
    <row r="1760" spans="1:1" ht="12.75" customHeight="1">
      <c r="A1760" s="1" t="str">
        <f>IF(AND(NOT(ISBLANK(DATA!A1758)),DATA!A1758&lt;&gt;DATA!A1757),"INSERT INTO SYSADM.PSAUTHSIGNON SELECT '"&amp;PSAUTHITEM_AU!$B$1 &amp; DATA!A1758&amp;", DAYOFWEEK, STARTTIME, ENDTIME FROM SYSADM.PSAUTHSIGNON WHERE CLASSID = '"&amp;SignonBase&amp;"';","")</f>
        <v/>
      </c>
    </row>
    <row r="1761" spans="1:1" ht="12.75" customHeight="1">
      <c r="A1761" s="1" t="str">
        <f>IF(AND(NOT(ISBLANK(DATA!A1759)),DATA!A1759&lt;&gt;DATA!A1758),"INSERT INTO SYSADM.PSAUTHSIGNON SELECT '"&amp;PSAUTHITEM_AU!$B$1 &amp; DATA!A1759&amp;", DAYOFWEEK, STARTTIME, ENDTIME FROM SYSADM.PSAUTHSIGNON WHERE CLASSID = '"&amp;SignonBase&amp;"';","")</f>
        <v/>
      </c>
    </row>
    <row r="1762" spans="1:1" ht="12.75" customHeight="1">
      <c r="A1762" s="1" t="str">
        <f>IF(AND(NOT(ISBLANK(DATA!A1760)),DATA!A1760&lt;&gt;DATA!A1759),"INSERT INTO SYSADM.PSAUTHSIGNON SELECT '"&amp;PSAUTHITEM_AU!$B$1 &amp; DATA!A1760&amp;", DAYOFWEEK, STARTTIME, ENDTIME FROM SYSADM.PSAUTHSIGNON WHERE CLASSID = '"&amp;SignonBase&amp;"';","")</f>
        <v/>
      </c>
    </row>
    <row r="1763" spans="1:1" ht="12.75" customHeight="1">
      <c r="A1763" s="1" t="str">
        <f>IF(AND(NOT(ISBLANK(DATA!A1761)),DATA!A1761&lt;&gt;DATA!A1760),"INSERT INTO SYSADM.PSAUTHSIGNON SELECT '"&amp;PSAUTHITEM_AU!$B$1 &amp; DATA!A1761&amp;", DAYOFWEEK, STARTTIME, ENDTIME FROM SYSADM.PSAUTHSIGNON WHERE CLASSID = '"&amp;SignonBase&amp;"';","")</f>
        <v/>
      </c>
    </row>
    <row r="1764" spans="1:1" ht="12.75" customHeight="1">
      <c r="A1764" s="1" t="str">
        <f>IF(AND(NOT(ISBLANK(DATA!A1762)),DATA!A1762&lt;&gt;DATA!A1761),"INSERT INTO SYSADM.PSAUTHSIGNON SELECT '"&amp;PSAUTHITEM_AU!$B$1 &amp; DATA!A1762&amp;", DAYOFWEEK, STARTTIME, ENDTIME FROM SYSADM.PSAUTHSIGNON WHERE CLASSID = '"&amp;SignonBase&amp;"';","")</f>
        <v/>
      </c>
    </row>
    <row r="1765" spans="1:1" ht="12.75" customHeight="1">
      <c r="A1765" s="1" t="str">
        <f>IF(AND(NOT(ISBLANK(DATA!A1763)),DATA!A1763&lt;&gt;DATA!A1762),"INSERT INTO SYSADM.PSAUTHSIGNON SELECT '"&amp;PSAUTHITEM_AU!$B$1 &amp; DATA!A1763&amp;", DAYOFWEEK, STARTTIME, ENDTIME FROM SYSADM.PSAUTHSIGNON WHERE CLASSID = '"&amp;SignonBase&amp;"';","")</f>
        <v/>
      </c>
    </row>
    <row r="1766" spans="1:1" ht="12.75" customHeight="1">
      <c r="A1766" s="1" t="str">
        <f>IF(AND(NOT(ISBLANK(DATA!A1764)),DATA!A1764&lt;&gt;DATA!A1763),"INSERT INTO SYSADM.PSAUTHSIGNON SELECT '"&amp;PSAUTHITEM_AU!$B$1 &amp; DATA!A1764&amp;", DAYOFWEEK, STARTTIME, ENDTIME FROM SYSADM.PSAUTHSIGNON WHERE CLASSID = '"&amp;SignonBase&amp;"';","")</f>
        <v/>
      </c>
    </row>
    <row r="1767" spans="1:1" ht="12.75" customHeight="1">
      <c r="A1767" s="1" t="str">
        <f>IF(AND(NOT(ISBLANK(DATA!A1765)),DATA!A1765&lt;&gt;DATA!A1764),"INSERT INTO SYSADM.PSAUTHSIGNON SELECT '"&amp;PSAUTHITEM_AU!$B$1 &amp; DATA!A1765&amp;", DAYOFWEEK, STARTTIME, ENDTIME FROM SYSADM.PSAUTHSIGNON WHERE CLASSID = '"&amp;SignonBase&amp;"';","")</f>
        <v/>
      </c>
    </row>
    <row r="1768" spans="1:1" ht="12.75" customHeight="1">
      <c r="A1768" s="1" t="str">
        <f>IF(AND(NOT(ISBLANK(DATA!A1766)),DATA!A1766&lt;&gt;DATA!A1765),"INSERT INTO SYSADM.PSAUTHSIGNON SELECT '"&amp;PSAUTHITEM_AU!$B$1 &amp; DATA!A1766&amp;", DAYOFWEEK, STARTTIME, ENDTIME FROM SYSADM.PSAUTHSIGNON WHERE CLASSID = '"&amp;SignonBase&amp;"';","")</f>
        <v/>
      </c>
    </row>
    <row r="1769" spans="1:1" ht="12.75" customHeight="1">
      <c r="A1769" s="1" t="str">
        <f>IF(AND(NOT(ISBLANK(DATA!A1767)),DATA!A1767&lt;&gt;DATA!A1766),"INSERT INTO SYSADM.PSAUTHSIGNON SELECT '"&amp;PSAUTHITEM_AU!$B$1 &amp; DATA!A1767&amp;", DAYOFWEEK, STARTTIME, ENDTIME FROM SYSADM.PSAUTHSIGNON WHERE CLASSID = '"&amp;SignonBase&amp;"';","")</f>
        <v/>
      </c>
    </row>
    <row r="1770" spans="1:1" ht="12.75" customHeight="1">
      <c r="A1770" s="1" t="str">
        <f>IF(AND(NOT(ISBLANK(DATA!A1768)),DATA!A1768&lt;&gt;DATA!A1767),"INSERT INTO SYSADM.PSAUTHSIGNON SELECT '"&amp;PSAUTHITEM_AU!$B$1 &amp; DATA!A1768&amp;", DAYOFWEEK, STARTTIME, ENDTIME FROM SYSADM.PSAUTHSIGNON WHERE CLASSID = '"&amp;SignonBase&amp;"';","")</f>
        <v/>
      </c>
    </row>
    <row r="1771" spans="1:1" ht="12.75" customHeight="1">
      <c r="A1771" s="1" t="str">
        <f>IF(AND(NOT(ISBLANK(DATA!A1769)),DATA!A1769&lt;&gt;DATA!A1768),"INSERT INTO SYSADM.PSAUTHSIGNON SELECT '"&amp;PSAUTHITEM_AU!$B$1 &amp; DATA!A1769&amp;", DAYOFWEEK, STARTTIME, ENDTIME FROM SYSADM.PSAUTHSIGNON WHERE CLASSID = '"&amp;SignonBase&amp;"';","")</f>
        <v/>
      </c>
    </row>
    <row r="1772" spans="1:1" ht="12.75" customHeight="1">
      <c r="A1772" s="1" t="str">
        <f>IF(AND(NOT(ISBLANK(DATA!A1770)),DATA!A1770&lt;&gt;DATA!A1769),"INSERT INTO SYSADM.PSAUTHSIGNON SELECT '"&amp;PSAUTHITEM_AU!$B$1 &amp; DATA!A1770&amp;", DAYOFWEEK, STARTTIME, ENDTIME FROM SYSADM.PSAUTHSIGNON WHERE CLASSID = '"&amp;SignonBase&amp;"';","")</f>
        <v/>
      </c>
    </row>
    <row r="1773" spans="1:1" ht="12.75" customHeight="1">
      <c r="A1773" s="1" t="str">
        <f>IF(AND(NOT(ISBLANK(DATA!A1771)),DATA!A1771&lt;&gt;DATA!A1770),"INSERT INTO SYSADM.PSAUTHSIGNON SELECT '"&amp;PSAUTHITEM_AU!$B$1 &amp; DATA!A1771&amp;", DAYOFWEEK, STARTTIME, ENDTIME FROM SYSADM.PSAUTHSIGNON WHERE CLASSID = '"&amp;SignonBase&amp;"';","")</f>
        <v/>
      </c>
    </row>
    <row r="1774" spans="1:1" ht="12.75" customHeight="1">
      <c r="A1774" s="1" t="str">
        <f>IF(AND(NOT(ISBLANK(DATA!A1772)),DATA!A1772&lt;&gt;DATA!A1771),"INSERT INTO SYSADM.PSAUTHSIGNON SELECT '"&amp;PSAUTHITEM_AU!$B$1 &amp; DATA!A1772&amp;", DAYOFWEEK, STARTTIME, ENDTIME FROM SYSADM.PSAUTHSIGNON WHERE CLASSID = '"&amp;SignonBase&amp;"';","")</f>
        <v/>
      </c>
    </row>
    <row r="1775" spans="1:1" ht="12.75" customHeight="1">
      <c r="A1775" s="1" t="str">
        <f>IF(AND(NOT(ISBLANK(DATA!A1773)),DATA!A1773&lt;&gt;DATA!A1772),"INSERT INTO SYSADM.PSAUTHSIGNON SELECT '"&amp;PSAUTHITEM_AU!$B$1 &amp; DATA!A1773&amp;", DAYOFWEEK, STARTTIME, ENDTIME FROM SYSADM.PSAUTHSIGNON WHERE CLASSID = '"&amp;SignonBase&amp;"';","")</f>
        <v/>
      </c>
    </row>
    <row r="1776" spans="1:1" ht="12.75" customHeight="1">
      <c r="A1776" s="1" t="str">
        <f>IF(AND(NOT(ISBLANK(DATA!A1774)),DATA!A1774&lt;&gt;DATA!A1773),"INSERT INTO SYSADM.PSAUTHSIGNON SELECT '"&amp;PSAUTHITEM_AU!$B$1 &amp; DATA!A1774&amp;", DAYOFWEEK, STARTTIME, ENDTIME FROM SYSADM.PSAUTHSIGNON WHERE CLASSID = '"&amp;SignonBase&amp;"';","")</f>
        <v/>
      </c>
    </row>
    <row r="1777" spans="1:1" ht="12.75" customHeight="1">
      <c r="A1777" s="1" t="str">
        <f>IF(AND(NOT(ISBLANK(DATA!A1775)),DATA!A1775&lt;&gt;DATA!A1774),"INSERT INTO SYSADM.PSAUTHSIGNON SELECT '"&amp;PSAUTHITEM_AU!$B$1 &amp; DATA!A1775&amp;", DAYOFWEEK, STARTTIME, ENDTIME FROM SYSADM.PSAUTHSIGNON WHERE CLASSID = '"&amp;SignonBase&amp;"';","")</f>
        <v/>
      </c>
    </row>
    <row r="1778" spans="1:1" ht="12.75" customHeight="1">
      <c r="A1778" s="1" t="str">
        <f>IF(AND(NOT(ISBLANK(DATA!A1776)),DATA!A1776&lt;&gt;DATA!A1775),"INSERT INTO SYSADM.PSAUTHSIGNON SELECT '"&amp;PSAUTHITEM_AU!$B$1 &amp; DATA!A1776&amp;", DAYOFWEEK, STARTTIME, ENDTIME FROM SYSADM.PSAUTHSIGNON WHERE CLASSID = '"&amp;SignonBase&amp;"';","")</f>
        <v/>
      </c>
    </row>
    <row r="1779" spans="1:1" ht="12.75" customHeight="1">
      <c r="A1779" s="1" t="str">
        <f>IF(AND(NOT(ISBLANK(DATA!A1777)),DATA!A1777&lt;&gt;DATA!A1776),"INSERT INTO SYSADM.PSAUTHSIGNON SELECT '"&amp;PSAUTHITEM_AU!$B$1 &amp; DATA!A1777&amp;", DAYOFWEEK, STARTTIME, ENDTIME FROM SYSADM.PSAUTHSIGNON WHERE CLASSID = '"&amp;SignonBase&amp;"';","")</f>
        <v/>
      </c>
    </row>
    <row r="1780" spans="1:1" ht="12.75" customHeight="1">
      <c r="A1780" s="1" t="str">
        <f>IF(AND(NOT(ISBLANK(DATA!A1778)),DATA!A1778&lt;&gt;DATA!A1777),"INSERT INTO SYSADM.PSAUTHSIGNON SELECT '"&amp;PSAUTHITEM_AU!$B$1 &amp; DATA!A1778&amp;", DAYOFWEEK, STARTTIME, ENDTIME FROM SYSADM.PSAUTHSIGNON WHERE CLASSID = '"&amp;SignonBase&amp;"';","")</f>
        <v/>
      </c>
    </row>
    <row r="1781" spans="1:1" ht="12.75" customHeight="1">
      <c r="A1781" s="1" t="str">
        <f>IF(AND(NOT(ISBLANK(DATA!A1779)),DATA!A1779&lt;&gt;DATA!A1778),"INSERT INTO SYSADM.PSAUTHSIGNON SELECT '"&amp;PSAUTHITEM_AU!$B$1 &amp; DATA!A1779&amp;", DAYOFWEEK, STARTTIME, ENDTIME FROM SYSADM.PSAUTHSIGNON WHERE CLASSID = '"&amp;SignonBase&amp;"';","")</f>
        <v/>
      </c>
    </row>
    <row r="1782" spans="1:1" ht="12.75" customHeight="1">
      <c r="A1782" s="1" t="str">
        <f>IF(AND(NOT(ISBLANK(DATA!A1780)),DATA!A1780&lt;&gt;DATA!A1779),"INSERT INTO SYSADM.PSAUTHSIGNON SELECT '"&amp;PSAUTHITEM_AU!$B$1 &amp; DATA!A1780&amp;", DAYOFWEEK, STARTTIME, ENDTIME FROM SYSADM.PSAUTHSIGNON WHERE CLASSID = '"&amp;SignonBase&amp;"';","")</f>
        <v/>
      </c>
    </row>
    <row r="1783" spans="1:1" ht="12.75" customHeight="1">
      <c r="A1783" s="1" t="str">
        <f>IF(AND(NOT(ISBLANK(DATA!A1781)),DATA!A1781&lt;&gt;DATA!A1780),"INSERT INTO SYSADM.PSAUTHSIGNON SELECT '"&amp;PSAUTHITEM_AU!$B$1 &amp; DATA!A1781&amp;", DAYOFWEEK, STARTTIME, ENDTIME FROM SYSADM.PSAUTHSIGNON WHERE CLASSID = '"&amp;SignonBase&amp;"';","")</f>
        <v/>
      </c>
    </row>
    <row r="1784" spans="1:1" ht="12.75" customHeight="1">
      <c r="A1784" s="1" t="str">
        <f>IF(AND(NOT(ISBLANK(DATA!A1782)),DATA!A1782&lt;&gt;DATA!A1781),"INSERT INTO SYSADM.PSAUTHSIGNON SELECT '"&amp;PSAUTHITEM_AU!$B$1 &amp; DATA!A1782&amp;", DAYOFWEEK, STARTTIME, ENDTIME FROM SYSADM.PSAUTHSIGNON WHERE CLASSID = '"&amp;SignonBase&amp;"';","")</f>
        <v/>
      </c>
    </row>
    <row r="1785" spans="1:1" ht="12.75" customHeight="1">
      <c r="A1785" s="1" t="str">
        <f>IF(AND(NOT(ISBLANK(DATA!A1783)),DATA!A1783&lt;&gt;DATA!A1782),"INSERT INTO SYSADM.PSAUTHSIGNON SELECT '"&amp;PSAUTHITEM_AU!$B$1 &amp; DATA!A1783&amp;", DAYOFWEEK, STARTTIME, ENDTIME FROM SYSADM.PSAUTHSIGNON WHERE CLASSID = '"&amp;SignonBase&amp;"';","")</f>
        <v/>
      </c>
    </row>
    <row r="1786" spans="1:1" ht="12.75" customHeight="1">
      <c r="A1786" s="1" t="str">
        <f>IF(AND(NOT(ISBLANK(DATA!A1784)),DATA!A1784&lt;&gt;DATA!A1783),"INSERT INTO SYSADM.PSAUTHSIGNON SELECT '"&amp;PSAUTHITEM_AU!$B$1 &amp; DATA!A1784&amp;", DAYOFWEEK, STARTTIME, ENDTIME FROM SYSADM.PSAUTHSIGNON WHERE CLASSID = '"&amp;SignonBase&amp;"';","")</f>
        <v/>
      </c>
    </row>
    <row r="1787" spans="1:1" ht="12.75" customHeight="1">
      <c r="A1787" s="1" t="str">
        <f>IF(AND(NOT(ISBLANK(DATA!A1785)),DATA!A1785&lt;&gt;DATA!A1784),"INSERT INTO SYSADM.PSAUTHSIGNON SELECT '"&amp;PSAUTHITEM_AU!$B$1 &amp; DATA!A1785&amp;", DAYOFWEEK, STARTTIME, ENDTIME FROM SYSADM.PSAUTHSIGNON WHERE CLASSID = '"&amp;SignonBase&amp;"';","")</f>
        <v/>
      </c>
    </row>
    <row r="1788" spans="1:1" ht="12.75" customHeight="1">
      <c r="A1788" s="1" t="str">
        <f>IF(AND(NOT(ISBLANK(DATA!A1786)),DATA!A1786&lt;&gt;DATA!A1785),"INSERT INTO SYSADM.PSAUTHSIGNON SELECT '"&amp;PSAUTHITEM_AU!$B$1 &amp; DATA!A1786&amp;", DAYOFWEEK, STARTTIME, ENDTIME FROM SYSADM.PSAUTHSIGNON WHERE CLASSID = '"&amp;SignonBase&amp;"';","")</f>
        <v/>
      </c>
    </row>
    <row r="1789" spans="1:1" ht="12.75" customHeight="1">
      <c r="A1789" s="1" t="str">
        <f>IF(AND(NOT(ISBLANK(DATA!A1787)),DATA!A1787&lt;&gt;DATA!A1786),"INSERT INTO SYSADM.PSAUTHSIGNON SELECT '"&amp;PSAUTHITEM_AU!$B$1 &amp; DATA!A1787&amp;", DAYOFWEEK, STARTTIME, ENDTIME FROM SYSADM.PSAUTHSIGNON WHERE CLASSID = '"&amp;SignonBase&amp;"';","")</f>
        <v/>
      </c>
    </row>
    <row r="1790" spans="1:1" ht="12.75" customHeight="1">
      <c r="A1790" s="1" t="str">
        <f>IF(AND(NOT(ISBLANK(DATA!A1788)),DATA!A1788&lt;&gt;DATA!A1787),"INSERT INTO SYSADM.PSAUTHSIGNON SELECT '"&amp;PSAUTHITEM_AU!$B$1 &amp; DATA!A1788&amp;", DAYOFWEEK, STARTTIME, ENDTIME FROM SYSADM.PSAUTHSIGNON WHERE CLASSID = '"&amp;SignonBase&amp;"';","")</f>
        <v/>
      </c>
    </row>
    <row r="1791" spans="1:1" ht="12.75" customHeight="1">
      <c r="A1791" s="1" t="str">
        <f>IF(AND(NOT(ISBLANK(DATA!A1789)),DATA!A1789&lt;&gt;DATA!A1788),"INSERT INTO SYSADM.PSAUTHSIGNON SELECT '"&amp;PSAUTHITEM_AU!$B$1 &amp; DATA!A1789&amp;", DAYOFWEEK, STARTTIME, ENDTIME FROM SYSADM.PSAUTHSIGNON WHERE CLASSID = '"&amp;SignonBase&amp;"';","")</f>
        <v/>
      </c>
    </row>
    <row r="1792" spans="1:1" ht="12.75" customHeight="1">
      <c r="A1792" s="1" t="str">
        <f>IF(AND(NOT(ISBLANK(DATA!A1790)),DATA!A1790&lt;&gt;DATA!A1789),"INSERT INTO SYSADM.PSAUTHSIGNON SELECT '"&amp;PSAUTHITEM_AU!$B$1 &amp; DATA!A1790&amp;", DAYOFWEEK, STARTTIME, ENDTIME FROM SYSADM.PSAUTHSIGNON WHERE CLASSID = '"&amp;SignonBase&amp;"';","")</f>
        <v/>
      </c>
    </row>
    <row r="1793" spans="1:1" ht="12.75" customHeight="1">
      <c r="A1793" s="1" t="str">
        <f>IF(AND(NOT(ISBLANK(DATA!A1791)),DATA!A1791&lt;&gt;DATA!A1790),"INSERT INTO SYSADM.PSAUTHSIGNON SELECT '"&amp;PSAUTHITEM_AU!$B$1 &amp; DATA!A1791&amp;", DAYOFWEEK, STARTTIME, ENDTIME FROM SYSADM.PSAUTHSIGNON WHERE CLASSID = '"&amp;SignonBase&amp;"';","")</f>
        <v/>
      </c>
    </row>
    <row r="1794" spans="1:1" ht="12.75" customHeight="1">
      <c r="A1794" s="1" t="str">
        <f>IF(AND(NOT(ISBLANK(DATA!A1792)),DATA!A1792&lt;&gt;DATA!A1791),"INSERT INTO SYSADM.PSAUTHSIGNON SELECT '"&amp;PSAUTHITEM_AU!$B$1 &amp; DATA!A1792&amp;", DAYOFWEEK, STARTTIME, ENDTIME FROM SYSADM.PSAUTHSIGNON WHERE CLASSID = '"&amp;SignonBase&amp;"';","")</f>
        <v/>
      </c>
    </row>
    <row r="1795" spans="1:1" ht="12.75" customHeight="1">
      <c r="A1795" s="1" t="str">
        <f>IF(AND(NOT(ISBLANK(DATA!A1793)),DATA!A1793&lt;&gt;DATA!A1792),"INSERT INTO SYSADM.PSAUTHSIGNON SELECT '"&amp;PSAUTHITEM_AU!$B$1 &amp; DATA!A1793&amp;", DAYOFWEEK, STARTTIME, ENDTIME FROM SYSADM.PSAUTHSIGNON WHERE CLASSID = '"&amp;SignonBase&amp;"';","")</f>
        <v/>
      </c>
    </row>
    <row r="1796" spans="1:1" ht="12.75" customHeight="1">
      <c r="A1796" s="1" t="str">
        <f>IF(AND(NOT(ISBLANK(DATA!A1794)),DATA!A1794&lt;&gt;DATA!A1793),"INSERT INTO SYSADM.PSAUTHSIGNON SELECT '"&amp;PSAUTHITEM_AU!$B$1 &amp; DATA!A1794&amp;", DAYOFWEEK, STARTTIME, ENDTIME FROM SYSADM.PSAUTHSIGNON WHERE CLASSID = '"&amp;SignonBase&amp;"';","")</f>
        <v/>
      </c>
    </row>
    <row r="1797" spans="1:1" ht="12.75" customHeight="1">
      <c r="A1797" s="1" t="str">
        <f>IF(AND(NOT(ISBLANK(DATA!A1795)),DATA!A1795&lt;&gt;DATA!A1794),"INSERT INTO SYSADM.PSAUTHSIGNON SELECT '"&amp;PSAUTHITEM_AU!$B$1 &amp; DATA!A1795&amp;", DAYOFWEEK, STARTTIME, ENDTIME FROM SYSADM.PSAUTHSIGNON WHERE CLASSID = '"&amp;SignonBase&amp;"';","")</f>
        <v/>
      </c>
    </row>
    <row r="1798" spans="1:1" ht="12.75" customHeight="1">
      <c r="A1798" s="1" t="str">
        <f>IF(AND(NOT(ISBLANK(DATA!A1796)),DATA!A1796&lt;&gt;DATA!A1795),"INSERT INTO SYSADM.PSAUTHSIGNON SELECT '"&amp;PSAUTHITEM_AU!$B$1 &amp; DATA!A1796&amp;", DAYOFWEEK, STARTTIME, ENDTIME FROM SYSADM.PSAUTHSIGNON WHERE CLASSID = '"&amp;SignonBase&amp;"';","")</f>
        <v/>
      </c>
    </row>
    <row r="1799" spans="1:1" ht="12.75" customHeight="1">
      <c r="A1799" s="1" t="str">
        <f>IF(AND(NOT(ISBLANK(DATA!A1797)),DATA!A1797&lt;&gt;DATA!A1796),"INSERT INTO SYSADM.PSAUTHSIGNON SELECT '"&amp;PSAUTHITEM_AU!$B$1 &amp; DATA!A1797&amp;", DAYOFWEEK, STARTTIME, ENDTIME FROM SYSADM.PSAUTHSIGNON WHERE CLASSID = '"&amp;SignonBase&amp;"';","")</f>
        <v/>
      </c>
    </row>
    <row r="1800" spans="1:1" ht="12.75" customHeight="1">
      <c r="A1800" s="1" t="str">
        <f>IF(AND(NOT(ISBLANK(DATA!A1798)),DATA!A1798&lt;&gt;DATA!A1797),"INSERT INTO SYSADM.PSAUTHSIGNON SELECT '"&amp;PSAUTHITEM_AU!$B$1 &amp; DATA!A1798&amp;", DAYOFWEEK, STARTTIME, ENDTIME FROM SYSADM.PSAUTHSIGNON WHERE CLASSID = '"&amp;SignonBase&amp;"';","")</f>
        <v/>
      </c>
    </row>
    <row r="1801" spans="1:1" ht="12.75" customHeight="1">
      <c r="A1801" s="1" t="str">
        <f>IF(AND(NOT(ISBLANK(DATA!A1799)),DATA!A1799&lt;&gt;DATA!A1798),"INSERT INTO SYSADM.PSAUTHSIGNON SELECT '"&amp;PSAUTHITEM_AU!$B$1 &amp; DATA!A1799&amp;", DAYOFWEEK, STARTTIME, ENDTIME FROM SYSADM.PSAUTHSIGNON WHERE CLASSID = '"&amp;SignonBase&amp;"';","")</f>
        <v/>
      </c>
    </row>
    <row r="1802" spans="1:1" ht="12.75" customHeight="1">
      <c r="A1802" s="1" t="str">
        <f>IF(AND(NOT(ISBLANK(DATA!A1800)),DATA!A1800&lt;&gt;DATA!A1799),"INSERT INTO SYSADM.PSAUTHSIGNON SELECT '"&amp;PSAUTHITEM_AU!$B$1 &amp; DATA!A1800&amp;", DAYOFWEEK, STARTTIME, ENDTIME FROM SYSADM.PSAUTHSIGNON WHERE CLASSID = '"&amp;SignonBase&amp;"';","")</f>
        <v/>
      </c>
    </row>
    <row r="1803" spans="1:1" ht="12.75" customHeight="1">
      <c r="A1803" s="1" t="str">
        <f>IF(AND(NOT(ISBLANK(DATA!A1801)),DATA!A1801&lt;&gt;DATA!A1800),"INSERT INTO SYSADM.PSAUTHSIGNON SELECT '"&amp;PSAUTHITEM_AU!$B$1 &amp; DATA!A1801&amp;", DAYOFWEEK, STARTTIME, ENDTIME FROM SYSADM.PSAUTHSIGNON WHERE CLASSID = '"&amp;SignonBase&amp;"';","")</f>
        <v/>
      </c>
    </row>
    <row r="1804" spans="1:1" ht="12.75" customHeight="1">
      <c r="A1804" s="1" t="str">
        <f>IF(AND(NOT(ISBLANK(DATA!A1802)),DATA!A1802&lt;&gt;DATA!A1801),"INSERT INTO SYSADM.PSAUTHSIGNON SELECT '"&amp;PSAUTHITEM_AU!$B$1 &amp; DATA!A1802&amp;", DAYOFWEEK, STARTTIME, ENDTIME FROM SYSADM.PSAUTHSIGNON WHERE CLASSID = '"&amp;SignonBase&amp;"';","")</f>
        <v/>
      </c>
    </row>
    <row r="1805" spans="1:1" ht="12.75" customHeight="1">
      <c r="A1805" s="1" t="str">
        <f>IF(AND(NOT(ISBLANK(DATA!A1803)),DATA!A1803&lt;&gt;DATA!A1802),"INSERT INTO SYSADM.PSAUTHSIGNON SELECT '"&amp;PSAUTHITEM_AU!$B$1 &amp; DATA!A1803&amp;", DAYOFWEEK, STARTTIME, ENDTIME FROM SYSADM.PSAUTHSIGNON WHERE CLASSID = '"&amp;SignonBase&amp;"';","")</f>
        <v/>
      </c>
    </row>
    <row r="1806" spans="1:1" ht="12.75" customHeight="1">
      <c r="A1806" s="1" t="str">
        <f>IF(AND(NOT(ISBLANK(DATA!A1804)),DATA!A1804&lt;&gt;DATA!A1803),"INSERT INTO SYSADM.PSAUTHSIGNON SELECT '"&amp;PSAUTHITEM_AU!$B$1 &amp; DATA!A1804&amp;", DAYOFWEEK, STARTTIME, ENDTIME FROM SYSADM.PSAUTHSIGNON WHERE CLASSID = '"&amp;SignonBase&amp;"';","")</f>
        <v/>
      </c>
    </row>
    <row r="1807" spans="1:1" ht="12.75" customHeight="1">
      <c r="A1807" s="1" t="str">
        <f>IF(AND(NOT(ISBLANK(DATA!A1805)),DATA!A1805&lt;&gt;DATA!A1804),"INSERT INTO SYSADM.PSAUTHSIGNON SELECT '"&amp;PSAUTHITEM_AU!$B$1 &amp; DATA!A1805&amp;", DAYOFWEEK, STARTTIME, ENDTIME FROM SYSADM.PSAUTHSIGNON WHERE CLASSID = '"&amp;SignonBase&amp;"';","")</f>
        <v/>
      </c>
    </row>
    <row r="1808" spans="1:1" ht="12.75" customHeight="1">
      <c r="A1808" s="1" t="str">
        <f>IF(AND(NOT(ISBLANK(DATA!A1806)),DATA!A1806&lt;&gt;DATA!A1805),"INSERT INTO SYSADM.PSAUTHSIGNON SELECT '"&amp;PSAUTHITEM_AU!$B$1 &amp; DATA!A1806&amp;", DAYOFWEEK, STARTTIME, ENDTIME FROM SYSADM.PSAUTHSIGNON WHERE CLASSID = '"&amp;SignonBase&amp;"';","")</f>
        <v/>
      </c>
    </row>
    <row r="1809" spans="1:1" ht="12.75" customHeight="1">
      <c r="A1809" s="1" t="str">
        <f>IF(AND(NOT(ISBLANK(DATA!A1807)),DATA!A1807&lt;&gt;DATA!A1806),"INSERT INTO SYSADM.PSAUTHSIGNON SELECT '"&amp;PSAUTHITEM_AU!$B$1 &amp; DATA!A1807&amp;", DAYOFWEEK, STARTTIME, ENDTIME FROM SYSADM.PSAUTHSIGNON WHERE CLASSID = '"&amp;SignonBase&amp;"';","")</f>
        <v/>
      </c>
    </row>
    <row r="1810" spans="1:1" ht="12.75" customHeight="1">
      <c r="A1810" s="1" t="str">
        <f>IF(AND(NOT(ISBLANK(DATA!A1808)),DATA!A1808&lt;&gt;DATA!A1807),"INSERT INTO SYSADM.PSAUTHSIGNON SELECT '"&amp;PSAUTHITEM_AU!$B$1 &amp; DATA!A1808&amp;", DAYOFWEEK, STARTTIME, ENDTIME FROM SYSADM.PSAUTHSIGNON WHERE CLASSID = '"&amp;SignonBase&amp;"';","")</f>
        <v/>
      </c>
    </row>
    <row r="1811" spans="1:1" ht="12.75" customHeight="1">
      <c r="A1811" s="1" t="str">
        <f>IF(AND(NOT(ISBLANK(DATA!A1809)),DATA!A1809&lt;&gt;DATA!A1808),"INSERT INTO SYSADM.PSAUTHSIGNON SELECT '"&amp;PSAUTHITEM_AU!$B$1 &amp; DATA!A1809&amp;", DAYOFWEEK, STARTTIME, ENDTIME FROM SYSADM.PSAUTHSIGNON WHERE CLASSID = '"&amp;SignonBase&amp;"';","")</f>
        <v/>
      </c>
    </row>
    <row r="1812" spans="1:1" ht="12.75" customHeight="1">
      <c r="A1812" s="1" t="str">
        <f>IF(AND(NOT(ISBLANK(DATA!A1810)),DATA!A1810&lt;&gt;DATA!A1809),"INSERT INTO SYSADM.PSAUTHSIGNON SELECT '"&amp;PSAUTHITEM_AU!$B$1 &amp; DATA!A1810&amp;", DAYOFWEEK, STARTTIME, ENDTIME FROM SYSADM.PSAUTHSIGNON WHERE CLASSID = '"&amp;SignonBase&amp;"';","")</f>
        <v/>
      </c>
    </row>
    <row r="1813" spans="1:1" ht="12.75" customHeight="1">
      <c r="A1813" s="1" t="str">
        <f>IF(AND(NOT(ISBLANK(DATA!A1811)),DATA!A1811&lt;&gt;DATA!A1810),"INSERT INTO SYSADM.PSAUTHSIGNON SELECT '"&amp;PSAUTHITEM_AU!$B$1 &amp; DATA!A1811&amp;", DAYOFWEEK, STARTTIME, ENDTIME FROM SYSADM.PSAUTHSIGNON WHERE CLASSID = '"&amp;SignonBase&amp;"';","")</f>
        <v/>
      </c>
    </row>
    <row r="1814" spans="1:1" ht="12.75" customHeight="1">
      <c r="A1814" s="1" t="str">
        <f>IF(AND(NOT(ISBLANK(DATA!A1812)),DATA!A1812&lt;&gt;DATA!A1811),"INSERT INTO SYSADM.PSAUTHSIGNON SELECT '"&amp;PSAUTHITEM_AU!$B$1 &amp; DATA!A1812&amp;", DAYOFWEEK, STARTTIME, ENDTIME FROM SYSADM.PSAUTHSIGNON WHERE CLASSID = '"&amp;SignonBase&amp;"';","")</f>
        <v/>
      </c>
    </row>
    <row r="1815" spans="1:1" ht="12.75" customHeight="1">
      <c r="A1815" s="1" t="str">
        <f>IF(AND(NOT(ISBLANK(DATA!A1813)),DATA!A1813&lt;&gt;DATA!A1812),"INSERT INTO SYSADM.PSAUTHSIGNON SELECT '"&amp;PSAUTHITEM_AU!$B$1 &amp; DATA!A1813&amp;", DAYOFWEEK, STARTTIME, ENDTIME FROM SYSADM.PSAUTHSIGNON WHERE CLASSID = '"&amp;SignonBase&amp;"';","")</f>
        <v/>
      </c>
    </row>
    <row r="1816" spans="1:1" ht="12.75" customHeight="1">
      <c r="A1816" s="1" t="str">
        <f>IF(AND(NOT(ISBLANK(DATA!A1814)),DATA!A1814&lt;&gt;DATA!A1813),"INSERT INTO SYSADM.PSAUTHSIGNON SELECT '"&amp;PSAUTHITEM_AU!$B$1 &amp; DATA!A1814&amp;", DAYOFWEEK, STARTTIME, ENDTIME FROM SYSADM.PSAUTHSIGNON WHERE CLASSID = '"&amp;SignonBase&amp;"';","")</f>
        <v/>
      </c>
    </row>
    <row r="1817" spans="1:1" ht="12.75" customHeight="1">
      <c r="A1817" s="1" t="str">
        <f>IF(AND(NOT(ISBLANK(DATA!A1815)),DATA!A1815&lt;&gt;DATA!A1814),"INSERT INTO SYSADM.PSAUTHSIGNON SELECT '"&amp;PSAUTHITEM_AU!$B$1 &amp; DATA!A1815&amp;", DAYOFWEEK, STARTTIME, ENDTIME FROM SYSADM.PSAUTHSIGNON WHERE CLASSID = '"&amp;SignonBase&amp;"';","")</f>
        <v/>
      </c>
    </row>
    <row r="1818" spans="1:1" ht="12.75" customHeight="1">
      <c r="A1818" s="1" t="str">
        <f>IF(AND(NOT(ISBLANK(DATA!A1816)),DATA!A1816&lt;&gt;DATA!A1815),"INSERT INTO SYSADM.PSAUTHSIGNON SELECT '"&amp;PSAUTHITEM_AU!$B$1 &amp; DATA!A1816&amp;", DAYOFWEEK, STARTTIME, ENDTIME FROM SYSADM.PSAUTHSIGNON WHERE CLASSID = '"&amp;SignonBase&amp;"';","")</f>
        <v/>
      </c>
    </row>
    <row r="1819" spans="1:1" ht="12.75" customHeight="1">
      <c r="A1819" s="1" t="str">
        <f>IF(AND(NOT(ISBLANK(DATA!A1817)),DATA!A1817&lt;&gt;DATA!A1816),"INSERT INTO SYSADM.PSAUTHSIGNON SELECT '"&amp;PSAUTHITEM_AU!$B$1 &amp; DATA!A1817&amp;", DAYOFWEEK, STARTTIME, ENDTIME FROM SYSADM.PSAUTHSIGNON WHERE CLASSID = '"&amp;SignonBase&amp;"';","")</f>
        <v/>
      </c>
    </row>
    <row r="1820" spans="1:1" ht="12.75" customHeight="1">
      <c r="A1820" s="1" t="str">
        <f>IF(AND(NOT(ISBLANK(DATA!A1818)),DATA!A1818&lt;&gt;DATA!A1817),"INSERT INTO SYSADM.PSAUTHSIGNON SELECT '"&amp;PSAUTHITEM_AU!$B$1 &amp; DATA!A1818&amp;", DAYOFWEEK, STARTTIME, ENDTIME FROM SYSADM.PSAUTHSIGNON WHERE CLASSID = '"&amp;SignonBase&amp;"';","")</f>
        <v/>
      </c>
    </row>
    <row r="1821" spans="1:1" ht="12.75" customHeight="1">
      <c r="A1821" s="1" t="str">
        <f>IF(AND(NOT(ISBLANK(DATA!A1819)),DATA!A1819&lt;&gt;DATA!A1818),"INSERT INTO SYSADM.PSAUTHSIGNON SELECT '"&amp;PSAUTHITEM_AU!$B$1 &amp; DATA!A1819&amp;", DAYOFWEEK, STARTTIME, ENDTIME FROM SYSADM.PSAUTHSIGNON WHERE CLASSID = '"&amp;SignonBase&amp;"';","")</f>
        <v/>
      </c>
    </row>
    <row r="1822" spans="1:1" ht="12.75" customHeight="1">
      <c r="A1822" s="1" t="str">
        <f>IF(AND(NOT(ISBLANK(DATA!A1820)),DATA!A1820&lt;&gt;DATA!A1819),"INSERT INTO SYSADM.PSAUTHSIGNON SELECT '"&amp;PSAUTHITEM_AU!$B$1 &amp; DATA!A1820&amp;", DAYOFWEEK, STARTTIME, ENDTIME FROM SYSADM.PSAUTHSIGNON WHERE CLASSID = '"&amp;SignonBase&amp;"';","")</f>
        <v/>
      </c>
    </row>
    <row r="1823" spans="1:1" ht="12.75" customHeight="1">
      <c r="A1823" s="1" t="str">
        <f>IF(AND(NOT(ISBLANK(DATA!A1821)),DATA!A1821&lt;&gt;DATA!A1820),"INSERT INTO SYSADM.PSAUTHSIGNON SELECT '"&amp;PSAUTHITEM_AU!$B$1 &amp; DATA!A1821&amp;", DAYOFWEEK, STARTTIME, ENDTIME FROM SYSADM.PSAUTHSIGNON WHERE CLASSID = '"&amp;SignonBase&amp;"';","")</f>
        <v/>
      </c>
    </row>
    <row r="1824" spans="1:1" ht="12.75" customHeight="1">
      <c r="A1824" s="1" t="str">
        <f>IF(AND(NOT(ISBLANK(DATA!A1822)),DATA!A1822&lt;&gt;DATA!A1821),"INSERT INTO SYSADM.PSAUTHSIGNON SELECT '"&amp;PSAUTHITEM_AU!$B$1 &amp; DATA!A1822&amp;", DAYOFWEEK, STARTTIME, ENDTIME FROM SYSADM.PSAUTHSIGNON WHERE CLASSID = '"&amp;SignonBase&amp;"';","")</f>
        <v/>
      </c>
    </row>
    <row r="1825" spans="1:1" ht="12.75" customHeight="1">
      <c r="A1825" s="1" t="str">
        <f>IF(AND(NOT(ISBLANK(DATA!A1823)),DATA!A1823&lt;&gt;DATA!A1822),"INSERT INTO SYSADM.PSAUTHSIGNON SELECT '"&amp;PSAUTHITEM_AU!$B$1 &amp; DATA!A1823&amp;", DAYOFWEEK, STARTTIME, ENDTIME FROM SYSADM.PSAUTHSIGNON WHERE CLASSID = '"&amp;SignonBase&amp;"';","")</f>
        <v/>
      </c>
    </row>
    <row r="1826" spans="1:1" ht="12.75" customHeight="1">
      <c r="A1826" s="1" t="str">
        <f>IF(AND(NOT(ISBLANK(DATA!A1824)),DATA!A1824&lt;&gt;DATA!A1823),"INSERT INTO SYSADM.PSAUTHSIGNON SELECT '"&amp;PSAUTHITEM_AU!$B$1 &amp; DATA!A1824&amp;", DAYOFWEEK, STARTTIME, ENDTIME FROM SYSADM.PSAUTHSIGNON WHERE CLASSID = '"&amp;SignonBase&amp;"';","")</f>
        <v/>
      </c>
    </row>
    <row r="1827" spans="1:1" ht="12.75" customHeight="1">
      <c r="A1827" s="1" t="str">
        <f>IF(AND(NOT(ISBLANK(DATA!A1825)),DATA!A1825&lt;&gt;DATA!A1824),"INSERT INTO SYSADM.PSAUTHSIGNON SELECT '"&amp;PSAUTHITEM_AU!$B$1 &amp; DATA!A1825&amp;", DAYOFWEEK, STARTTIME, ENDTIME FROM SYSADM.PSAUTHSIGNON WHERE CLASSID = '"&amp;SignonBase&amp;"';","")</f>
        <v/>
      </c>
    </row>
    <row r="1828" spans="1:1" ht="12.75" customHeight="1">
      <c r="A1828" s="1" t="str">
        <f>IF(AND(NOT(ISBLANK(DATA!A1826)),DATA!A1826&lt;&gt;DATA!A1825),"INSERT INTO SYSADM.PSAUTHSIGNON SELECT '"&amp;PSAUTHITEM_AU!$B$1 &amp; DATA!A1826&amp;", DAYOFWEEK, STARTTIME, ENDTIME FROM SYSADM.PSAUTHSIGNON WHERE CLASSID = '"&amp;SignonBase&amp;"';","")</f>
        <v/>
      </c>
    </row>
    <row r="1829" spans="1:1" ht="12.75" customHeight="1">
      <c r="A1829" s="1" t="str">
        <f>IF(AND(NOT(ISBLANK(DATA!A1827)),DATA!A1827&lt;&gt;DATA!A1826),"INSERT INTO SYSADM.PSAUTHSIGNON SELECT '"&amp;PSAUTHITEM_AU!$B$1 &amp; DATA!A1827&amp;", DAYOFWEEK, STARTTIME, ENDTIME FROM SYSADM.PSAUTHSIGNON WHERE CLASSID = '"&amp;SignonBase&amp;"';","")</f>
        <v/>
      </c>
    </row>
    <row r="1830" spans="1:1" ht="12.75" customHeight="1">
      <c r="A1830" s="1" t="str">
        <f>IF(AND(NOT(ISBLANK(DATA!A1828)),DATA!A1828&lt;&gt;DATA!A1827),"INSERT INTO SYSADM.PSAUTHSIGNON SELECT '"&amp;PSAUTHITEM_AU!$B$1 &amp; DATA!A1828&amp;", DAYOFWEEK, STARTTIME, ENDTIME FROM SYSADM.PSAUTHSIGNON WHERE CLASSID = '"&amp;SignonBase&amp;"';","")</f>
        <v/>
      </c>
    </row>
    <row r="1831" spans="1:1" ht="12.75" customHeight="1">
      <c r="A1831" s="1" t="str">
        <f>IF(AND(NOT(ISBLANK(DATA!A1829)),DATA!A1829&lt;&gt;DATA!A1828),"INSERT INTO SYSADM.PSAUTHSIGNON SELECT '"&amp;PSAUTHITEM_AU!$B$1 &amp; DATA!A1829&amp;", DAYOFWEEK, STARTTIME, ENDTIME FROM SYSADM.PSAUTHSIGNON WHERE CLASSID = '"&amp;SignonBase&amp;"';","")</f>
        <v/>
      </c>
    </row>
    <row r="1832" spans="1:1" ht="12.75" customHeight="1">
      <c r="A1832" s="1" t="str">
        <f>IF(AND(NOT(ISBLANK(DATA!A1830)),DATA!A1830&lt;&gt;DATA!A1829),"INSERT INTO SYSADM.PSAUTHSIGNON SELECT '"&amp;PSAUTHITEM_AU!$B$1 &amp; DATA!A1830&amp;", DAYOFWEEK, STARTTIME, ENDTIME FROM SYSADM.PSAUTHSIGNON WHERE CLASSID = '"&amp;SignonBase&amp;"';","")</f>
        <v/>
      </c>
    </row>
    <row r="1833" spans="1:1" ht="12.75" customHeight="1">
      <c r="A1833" s="1" t="str">
        <f>IF(AND(NOT(ISBLANK(DATA!A1831)),DATA!A1831&lt;&gt;DATA!A1830),"INSERT INTO SYSADM.PSAUTHSIGNON SELECT '"&amp;PSAUTHITEM_AU!$B$1 &amp; DATA!A1831&amp;", DAYOFWEEK, STARTTIME, ENDTIME FROM SYSADM.PSAUTHSIGNON WHERE CLASSID = '"&amp;SignonBase&amp;"';","")</f>
        <v/>
      </c>
    </row>
    <row r="1834" spans="1:1" ht="12.75" customHeight="1">
      <c r="A1834" s="1" t="str">
        <f>IF(AND(NOT(ISBLANK(DATA!A1832)),DATA!A1832&lt;&gt;DATA!A1831),"INSERT INTO SYSADM.PSAUTHSIGNON SELECT '"&amp;PSAUTHITEM_AU!$B$1 &amp; DATA!A1832&amp;", DAYOFWEEK, STARTTIME, ENDTIME FROM SYSADM.PSAUTHSIGNON WHERE CLASSID = '"&amp;SignonBase&amp;"';","")</f>
        <v/>
      </c>
    </row>
    <row r="1835" spans="1:1" ht="12.75" customHeight="1">
      <c r="A1835" s="1" t="str">
        <f>IF(AND(NOT(ISBLANK(DATA!A1833)),DATA!A1833&lt;&gt;DATA!A1832),"INSERT INTO SYSADM.PSAUTHSIGNON SELECT '"&amp;PSAUTHITEM_AU!$B$1 &amp; DATA!A1833&amp;", DAYOFWEEK, STARTTIME, ENDTIME FROM SYSADM.PSAUTHSIGNON WHERE CLASSID = '"&amp;SignonBase&amp;"';","")</f>
        <v/>
      </c>
    </row>
    <row r="1836" spans="1:1" ht="12.75" customHeight="1">
      <c r="A1836" s="1" t="str">
        <f>IF(AND(NOT(ISBLANK(DATA!A1834)),DATA!A1834&lt;&gt;DATA!A1833),"INSERT INTO SYSADM.PSAUTHSIGNON SELECT '"&amp;PSAUTHITEM_AU!$B$1 &amp; DATA!A1834&amp;", DAYOFWEEK, STARTTIME, ENDTIME FROM SYSADM.PSAUTHSIGNON WHERE CLASSID = '"&amp;SignonBase&amp;"';","")</f>
        <v/>
      </c>
    </row>
    <row r="1837" spans="1:1" ht="12.75" customHeight="1">
      <c r="A1837" s="1" t="str">
        <f>IF(AND(NOT(ISBLANK(DATA!A1835)),DATA!A1835&lt;&gt;DATA!A1834),"INSERT INTO SYSADM.PSAUTHSIGNON SELECT '"&amp;PSAUTHITEM_AU!$B$1 &amp; DATA!A1835&amp;", DAYOFWEEK, STARTTIME, ENDTIME FROM SYSADM.PSAUTHSIGNON WHERE CLASSID = '"&amp;SignonBase&amp;"';","")</f>
        <v/>
      </c>
    </row>
    <row r="1838" spans="1:1" ht="12.75" customHeight="1">
      <c r="A1838" s="1" t="str">
        <f>IF(AND(NOT(ISBLANK(DATA!A1836)),DATA!A1836&lt;&gt;DATA!A1835),"INSERT INTO SYSADM.PSAUTHSIGNON SELECT '"&amp;PSAUTHITEM_AU!$B$1 &amp; DATA!A1836&amp;", DAYOFWEEK, STARTTIME, ENDTIME FROM SYSADM.PSAUTHSIGNON WHERE CLASSID = '"&amp;SignonBase&amp;"';","")</f>
        <v/>
      </c>
    </row>
    <row r="1839" spans="1:1" ht="12.75" customHeight="1">
      <c r="A1839" s="1" t="str">
        <f>IF(AND(NOT(ISBLANK(DATA!A1837)),DATA!A1837&lt;&gt;DATA!A1836),"INSERT INTO SYSADM.PSAUTHSIGNON SELECT '"&amp;PSAUTHITEM_AU!$B$1 &amp; DATA!A1837&amp;", DAYOFWEEK, STARTTIME, ENDTIME FROM SYSADM.PSAUTHSIGNON WHERE CLASSID = '"&amp;SignonBase&amp;"';","")</f>
        <v/>
      </c>
    </row>
    <row r="1840" spans="1:1" ht="12.75" customHeight="1">
      <c r="A1840" s="1" t="str">
        <f>IF(AND(NOT(ISBLANK(DATA!A1838)),DATA!A1838&lt;&gt;DATA!A1837),"INSERT INTO SYSADM.PSAUTHSIGNON SELECT '"&amp;PSAUTHITEM_AU!$B$1 &amp; DATA!A1838&amp;", DAYOFWEEK, STARTTIME, ENDTIME FROM SYSADM.PSAUTHSIGNON WHERE CLASSID = '"&amp;SignonBase&amp;"';","")</f>
        <v/>
      </c>
    </row>
    <row r="1841" spans="1:1" ht="12.75" customHeight="1">
      <c r="A1841" s="1" t="str">
        <f>IF(AND(NOT(ISBLANK(DATA!A1839)),DATA!A1839&lt;&gt;DATA!A1838),"INSERT INTO SYSADM.PSAUTHSIGNON SELECT '"&amp;PSAUTHITEM_AU!$B$1 &amp; DATA!A1839&amp;", DAYOFWEEK, STARTTIME, ENDTIME FROM SYSADM.PSAUTHSIGNON WHERE CLASSID = '"&amp;SignonBase&amp;"';","")</f>
        <v/>
      </c>
    </row>
    <row r="1842" spans="1:1" ht="12.75" customHeight="1">
      <c r="A1842" s="1" t="str">
        <f>IF(AND(NOT(ISBLANK(DATA!A1840)),DATA!A1840&lt;&gt;DATA!A1839),"INSERT INTO SYSADM.PSAUTHSIGNON SELECT '"&amp;PSAUTHITEM_AU!$B$1 &amp; DATA!A1840&amp;", DAYOFWEEK, STARTTIME, ENDTIME FROM SYSADM.PSAUTHSIGNON WHERE CLASSID = '"&amp;SignonBase&amp;"';","")</f>
        <v/>
      </c>
    </row>
    <row r="1843" spans="1:1" ht="12.75" customHeight="1">
      <c r="A1843" s="1" t="str">
        <f>IF(AND(NOT(ISBLANK(DATA!A1841)),DATA!A1841&lt;&gt;DATA!A1840),"INSERT INTO SYSADM.PSAUTHSIGNON SELECT '"&amp;PSAUTHITEM_AU!$B$1 &amp; DATA!A1841&amp;", DAYOFWEEK, STARTTIME, ENDTIME FROM SYSADM.PSAUTHSIGNON WHERE CLASSID = '"&amp;SignonBase&amp;"';","")</f>
        <v/>
      </c>
    </row>
    <row r="1844" spans="1:1" ht="12.75" customHeight="1">
      <c r="A1844" s="1" t="str">
        <f>IF(AND(NOT(ISBLANK(DATA!A1842)),DATA!A1842&lt;&gt;DATA!A1841),"INSERT INTO SYSADM.PSAUTHSIGNON SELECT '"&amp;PSAUTHITEM_AU!$B$1 &amp; DATA!A1842&amp;", DAYOFWEEK, STARTTIME, ENDTIME FROM SYSADM.PSAUTHSIGNON WHERE CLASSID = '"&amp;SignonBase&amp;"';","")</f>
        <v/>
      </c>
    </row>
    <row r="1845" spans="1:1" ht="12.75" customHeight="1">
      <c r="A1845" s="1" t="str">
        <f>IF(AND(NOT(ISBLANK(DATA!A1843)),DATA!A1843&lt;&gt;DATA!A1842),"INSERT INTO SYSADM.PSAUTHSIGNON SELECT '"&amp;PSAUTHITEM_AU!$B$1 &amp; DATA!A1843&amp;", DAYOFWEEK, STARTTIME, ENDTIME FROM SYSADM.PSAUTHSIGNON WHERE CLASSID = '"&amp;SignonBase&amp;"';","")</f>
        <v/>
      </c>
    </row>
    <row r="1846" spans="1:1" ht="12.75" customHeight="1">
      <c r="A1846" s="1" t="str">
        <f>IF(AND(NOT(ISBLANK(DATA!A1844)),DATA!A1844&lt;&gt;DATA!A1843),"INSERT INTO SYSADM.PSAUTHSIGNON SELECT '"&amp;PSAUTHITEM_AU!$B$1 &amp; DATA!A1844&amp;", DAYOFWEEK, STARTTIME, ENDTIME FROM SYSADM.PSAUTHSIGNON WHERE CLASSID = '"&amp;SignonBase&amp;"';","")</f>
        <v/>
      </c>
    </row>
    <row r="1847" spans="1:1" ht="12.75" customHeight="1">
      <c r="A1847" s="1" t="str">
        <f>IF(AND(NOT(ISBLANK(DATA!A1845)),DATA!A1845&lt;&gt;DATA!A1844),"INSERT INTO SYSADM.PSAUTHSIGNON SELECT '"&amp;PSAUTHITEM_AU!$B$1 &amp; DATA!A1845&amp;", DAYOFWEEK, STARTTIME, ENDTIME FROM SYSADM.PSAUTHSIGNON WHERE CLASSID = '"&amp;SignonBase&amp;"';","")</f>
        <v/>
      </c>
    </row>
    <row r="1848" spans="1:1" ht="12.75" customHeight="1">
      <c r="A1848" s="1" t="str">
        <f>IF(AND(NOT(ISBLANK(DATA!A1846)),DATA!A1846&lt;&gt;DATA!A1845),"INSERT INTO SYSADM.PSAUTHSIGNON SELECT '"&amp;PSAUTHITEM_AU!$B$1 &amp; DATA!A1846&amp;", DAYOFWEEK, STARTTIME, ENDTIME FROM SYSADM.PSAUTHSIGNON WHERE CLASSID = '"&amp;SignonBase&amp;"';","")</f>
        <v/>
      </c>
    </row>
    <row r="1849" spans="1:1" ht="12.75" customHeight="1">
      <c r="A1849" s="1" t="str">
        <f>IF(AND(NOT(ISBLANK(DATA!A1847)),DATA!A1847&lt;&gt;DATA!A1846),"INSERT INTO SYSADM.PSAUTHSIGNON SELECT '"&amp;PSAUTHITEM_AU!$B$1 &amp; DATA!A1847&amp;", DAYOFWEEK, STARTTIME, ENDTIME FROM SYSADM.PSAUTHSIGNON WHERE CLASSID = '"&amp;SignonBase&amp;"';","")</f>
        <v/>
      </c>
    </row>
    <row r="1850" spans="1:1" ht="12.75" customHeight="1">
      <c r="A1850" s="1" t="str">
        <f>IF(AND(NOT(ISBLANK(DATA!A1848)),DATA!A1848&lt;&gt;DATA!A1847),"INSERT INTO SYSADM.PSAUTHSIGNON SELECT '"&amp;PSAUTHITEM_AU!$B$1 &amp; DATA!A1848&amp;", DAYOFWEEK, STARTTIME, ENDTIME FROM SYSADM.PSAUTHSIGNON WHERE CLASSID = '"&amp;SignonBase&amp;"';","")</f>
        <v/>
      </c>
    </row>
    <row r="1851" spans="1:1" ht="12.75" customHeight="1">
      <c r="A1851" s="1" t="str">
        <f>IF(AND(NOT(ISBLANK(DATA!A1849)),DATA!A1849&lt;&gt;DATA!A1848),"INSERT INTO SYSADM.PSAUTHSIGNON SELECT '"&amp;PSAUTHITEM_AU!$B$1 &amp; DATA!A1849&amp;", DAYOFWEEK, STARTTIME, ENDTIME FROM SYSADM.PSAUTHSIGNON WHERE CLASSID = '"&amp;SignonBase&amp;"';","")</f>
        <v/>
      </c>
    </row>
    <row r="1852" spans="1:1" ht="12.75" customHeight="1">
      <c r="A1852" s="1" t="str">
        <f>IF(AND(NOT(ISBLANK(DATA!A1850)),DATA!A1850&lt;&gt;DATA!A1849),"INSERT INTO SYSADM.PSAUTHSIGNON SELECT '"&amp;PSAUTHITEM_AU!$B$1 &amp; DATA!A1850&amp;", DAYOFWEEK, STARTTIME, ENDTIME FROM SYSADM.PSAUTHSIGNON WHERE CLASSID = '"&amp;SignonBase&amp;"';","")</f>
        <v/>
      </c>
    </row>
    <row r="1853" spans="1:1" ht="12.75" customHeight="1">
      <c r="A1853" s="1" t="str">
        <f>IF(AND(NOT(ISBLANK(DATA!A1851)),DATA!A1851&lt;&gt;DATA!A1850),"INSERT INTO SYSADM.PSAUTHSIGNON SELECT '"&amp;PSAUTHITEM_AU!$B$1 &amp; DATA!A1851&amp;", DAYOFWEEK, STARTTIME, ENDTIME FROM SYSADM.PSAUTHSIGNON WHERE CLASSID = '"&amp;SignonBase&amp;"';","")</f>
        <v/>
      </c>
    </row>
    <row r="1854" spans="1:1" ht="12.75" customHeight="1">
      <c r="A1854" s="1" t="str">
        <f>IF(AND(NOT(ISBLANK(DATA!A1852)),DATA!A1852&lt;&gt;DATA!A1851),"INSERT INTO SYSADM.PSAUTHSIGNON SELECT '"&amp;PSAUTHITEM_AU!$B$1 &amp; DATA!A1852&amp;", DAYOFWEEK, STARTTIME, ENDTIME FROM SYSADM.PSAUTHSIGNON WHERE CLASSID = '"&amp;SignonBase&amp;"';","")</f>
        <v/>
      </c>
    </row>
    <row r="1855" spans="1:1" ht="12.75" customHeight="1">
      <c r="A1855" s="1" t="str">
        <f>IF(AND(NOT(ISBLANK(DATA!A1853)),DATA!A1853&lt;&gt;DATA!A1852),"INSERT INTO SYSADM.PSAUTHSIGNON SELECT '"&amp;PSAUTHITEM_AU!$B$1 &amp; DATA!A1853&amp;", DAYOFWEEK, STARTTIME, ENDTIME FROM SYSADM.PSAUTHSIGNON WHERE CLASSID = '"&amp;SignonBase&amp;"';","")</f>
        <v/>
      </c>
    </row>
    <row r="1856" spans="1:1" ht="12.75" customHeight="1">
      <c r="A1856" s="1" t="str">
        <f>IF(AND(NOT(ISBLANK(DATA!A1854)),DATA!A1854&lt;&gt;DATA!A1853),"INSERT INTO SYSADM.PSAUTHSIGNON SELECT '"&amp;PSAUTHITEM_AU!$B$1 &amp; DATA!A1854&amp;", DAYOFWEEK, STARTTIME, ENDTIME FROM SYSADM.PSAUTHSIGNON WHERE CLASSID = '"&amp;SignonBase&amp;"';","")</f>
        <v/>
      </c>
    </row>
    <row r="1857" spans="1:1" ht="12.75" customHeight="1">
      <c r="A1857" s="1" t="str">
        <f>IF(AND(NOT(ISBLANK(DATA!A1855)),DATA!A1855&lt;&gt;DATA!A1854),"INSERT INTO SYSADM.PSAUTHSIGNON SELECT '"&amp;PSAUTHITEM_AU!$B$1 &amp; DATA!A1855&amp;", DAYOFWEEK, STARTTIME, ENDTIME FROM SYSADM.PSAUTHSIGNON WHERE CLASSID = '"&amp;SignonBase&amp;"';","")</f>
        <v/>
      </c>
    </row>
    <row r="1858" spans="1:1" ht="12.75" customHeight="1">
      <c r="A1858" s="1" t="str">
        <f>IF(AND(NOT(ISBLANK(DATA!A1856)),DATA!A1856&lt;&gt;DATA!A1855),"INSERT INTO SYSADM.PSAUTHSIGNON SELECT '"&amp;PSAUTHITEM_AU!$B$1 &amp; DATA!A1856&amp;", DAYOFWEEK, STARTTIME, ENDTIME FROM SYSADM.PSAUTHSIGNON WHERE CLASSID = '"&amp;SignonBase&amp;"';","")</f>
        <v/>
      </c>
    </row>
    <row r="1859" spans="1:1" ht="12.75" customHeight="1">
      <c r="A1859" s="1" t="str">
        <f>IF(AND(NOT(ISBLANK(DATA!A1857)),DATA!A1857&lt;&gt;DATA!A1856),"INSERT INTO SYSADM.PSAUTHSIGNON SELECT '"&amp;PSAUTHITEM_AU!$B$1 &amp; DATA!A1857&amp;", DAYOFWEEK, STARTTIME, ENDTIME FROM SYSADM.PSAUTHSIGNON WHERE CLASSID = '"&amp;SignonBase&amp;"';","")</f>
        <v/>
      </c>
    </row>
    <row r="1860" spans="1:1" ht="12.75" customHeight="1">
      <c r="A1860" s="1" t="str">
        <f>IF(AND(NOT(ISBLANK(DATA!A1858)),DATA!A1858&lt;&gt;DATA!A1857),"INSERT INTO SYSADM.PSAUTHSIGNON SELECT '"&amp;PSAUTHITEM_AU!$B$1 &amp; DATA!A1858&amp;", DAYOFWEEK, STARTTIME, ENDTIME FROM SYSADM.PSAUTHSIGNON WHERE CLASSID = '"&amp;SignonBase&amp;"';","")</f>
        <v/>
      </c>
    </row>
    <row r="1861" spans="1:1" ht="12.75" customHeight="1">
      <c r="A1861" s="1" t="str">
        <f>IF(AND(NOT(ISBLANK(DATA!A1859)),DATA!A1859&lt;&gt;DATA!A1858),"INSERT INTO SYSADM.PSAUTHSIGNON SELECT '"&amp;PSAUTHITEM_AU!$B$1 &amp; DATA!A1859&amp;", DAYOFWEEK, STARTTIME, ENDTIME FROM SYSADM.PSAUTHSIGNON WHERE CLASSID = '"&amp;SignonBase&amp;"';","")</f>
        <v/>
      </c>
    </row>
    <row r="1862" spans="1:1" ht="12.75" customHeight="1">
      <c r="A1862" s="1" t="str">
        <f>IF(AND(NOT(ISBLANK(DATA!A1860)),DATA!A1860&lt;&gt;DATA!A1859),"INSERT INTO SYSADM.PSAUTHSIGNON SELECT '"&amp;PSAUTHITEM_AU!$B$1 &amp; DATA!A1860&amp;", DAYOFWEEK, STARTTIME, ENDTIME FROM SYSADM.PSAUTHSIGNON WHERE CLASSID = '"&amp;SignonBase&amp;"';","")</f>
        <v/>
      </c>
    </row>
    <row r="1863" spans="1:1" ht="12.75" customHeight="1">
      <c r="A1863" s="1" t="str">
        <f>IF(AND(NOT(ISBLANK(DATA!A1861)),DATA!A1861&lt;&gt;DATA!A1860),"INSERT INTO SYSADM.PSAUTHSIGNON SELECT '"&amp;PSAUTHITEM_AU!$B$1 &amp; DATA!A1861&amp;", DAYOFWEEK, STARTTIME, ENDTIME FROM SYSADM.PSAUTHSIGNON WHERE CLASSID = '"&amp;SignonBase&amp;"';","")</f>
        <v/>
      </c>
    </row>
    <row r="1864" spans="1:1" ht="12.75" customHeight="1">
      <c r="A1864" s="1" t="str">
        <f>IF(AND(NOT(ISBLANK(DATA!A1862)),DATA!A1862&lt;&gt;DATA!A1861),"INSERT INTO SYSADM.PSAUTHSIGNON SELECT '"&amp;PSAUTHITEM_AU!$B$1 &amp; DATA!A1862&amp;", DAYOFWEEK, STARTTIME, ENDTIME FROM SYSADM.PSAUTHSIGNON WHERE CLASSID = '"&amp;SignonBase&amp;"';","")</f>
        <v/>
      </c>
    </row>
    <row r="1865" spans="1:1" ht="12.75" customHeight="1">
      <c r="A1865" s="1" t="str">
        <f>IF(AND(NOT(ISBLANK(DATA!A1863)),DATA!A1863&lt;&gt;DATA!A1862),"INSERT INTO SYSADM.PSAUTHSIGNON SELECT '"&amp;PSAUTHITEM_AU!$B$1 &amp; DATA!A1863&amp;", DAYOFWEEK, STARTTIME, ENDTIME FROM SYSADM.PSAUTHSIGNON WHERE CLASSID = '"&amp;SignonBase&amp;"';","")</f>
        <v/>
      </c>
    </row>
    <row r="1866" spans="1:1" ht="12.75" customHeight="1">
      <c r="A1866" s="1" t="str">
        <f>IF(AND(NOT(ISBLANK(DATA!A1864)),DATA!A1864&lt;&gt;DATA!A1863),"INSERT INTO SYSADM.PSAUTHSIGNON SELECT '"&amp;PSAUTHITEM_AU!$B$1 &amp; DATA!A1864&amp;", DAYOFWEEK, STARTTIME, ENDTIME FROM SYSADM.PSAUTHSIGNON WHERE CLASSID = '"&amp;SignonBase&amp;"';","")</f>
        <v/>
      </c>
    </row>
    <row r="1867" spans="1:1" ht="12.75" customHeight="1">
      <c r="A1867" s="1" t="str">
        <f>IF(AND(NOT(ISBLANK(DATA!A1865)),DATA!A1865&lt;&gt;DATA!A1864),"INSERT INTO SYSADM.PSAUTHSIGNON SELECT '"&amp;PSAUTHITEM_AU!$B$1 &amp; DATA!A1865&amp;", DAYOFWEEK, STARTTIME, ENDTIME FROM SYSADM.PSAUTHSIGNON WHERE CLASSID = '"&amp;SignonBase&amp;"';","")</f>
        <v/>
      </c>
    </row>
    <row r="1868" spans="1:1" ht="12.75" customHeight="1">
      <c r="A1868" s="1" t="str">
        <f>IF(AND(NOT(ISBLANK(DATA!A1866)),DATA!A1866&lt;&gt;DATA!A1865),"INSERT INTO SYSADM.PSAUTHSIGNON SELECT '"&amp;PSAUTHITEM_AU!$B$1 &amp; DATA!A1866&amp;", DAYOFWEEK, STARTTIME, ENDTIME FROM SYSADM.PSAUTHSIGNON WHERE CLASSID = '"&amp;SignonBase&amp;"';","")</f>
        <v/>
      </c>
    </row>
    <row r="1869" spans="1:1" ht="12.75" customHeight="1">
      <c r="A1869" s="1" t="str">
        <f>IF(AND(NOT(ISBLANK(DATA!A1867)),DATA!A1867&lt;&gt;DATA!A1866),"INSERT INTO SYSADM.PSAUTHSIGNON SELECT '"&amp;PSAUTHITEM_AU!$B$1 &amp; DATA!A1867&amp;", DAYOFWEEK, STARTTIME, ENDTIME FROM SYSADM.PSAUTHSIGNON WHERE CLASSID = '"&amp;SignonBase&amp;"';","")</f>
        <v/>
      </c>
    </row>
    <row r="1870" spans="1:1" ht="12.75" customHeight="1">
      <c r="A1870" s="1" t="str">
        <f>IF(AND(NOT(ISBLANK(DATA!A1868)),DATA!A1868&lt;&gt;DATA!A1867),"INSERT INTO SYSADM.PSAUTHSIGNON SELECT '"&amp;PSAUTHITEM_AU!$B$1 &amp; DATA!A1868&amp;", DAYOFWEEK, STARTTIME, ENDTIME FROM SYSADM.PSAUTHSIGNON WHERE CLASSID = '"&amp;SignonBase&amp;"';","")</f>
        <v/>
      </c>
    </row>
    <row r="1871" spans="1:1" ht="12.75" customHeight="1">
      <c r="A1871" s="1" t="str">
        <f>IF(AND(NOT(ISBLANK(DATA!A1869)),DATA!A1869&lt;&gt;DATA!A1868),"INSERT INTO SYSADM.PSAUTHSIGNON SELECT '"&amp;PSAUTHITEM_AU!$B$1 &amp; DATA!A1869&amp;", DAYOFWEEK, STARTTIME, ENDTIME FROM SYSADM.PSAUTHSIGNON WHERE CLASSID = '"&amp;SignonBase&amp;"';","")</f>
        <v/>
      </c>
    </row>
    <row r="1872" spans="1:1" ht="12.75" customHeight="1">
      <c r="A1872" s="1" t="str">
        <f>IF(AND(NOT(ISBLANK(DATA!A1870)),DATA!A1870&lt;&gt;DATA!A1869),"INSERT INTO SYSADM.PSAUTHSIGNON SELECT '"&amp;PSAUTHITEM_AU!$B$1 &amp; DATA!A1870&amp;", DAYOFWEEK, STARTTIME, ENDTIME FROM SYSADM.PSAUTHSIGNON WHERE CLASSID = '"&amp;SignonBase&amp;"';","")</f>
        <v/>
      </c>
    </row>
    <row r="1873" spans="1:1" ht="12.75" customHeight="1">
      <c r="A1873" s="1" t="str">
        <f>IF(AND(NOT(ISBLANK(DATA!A1871)),DATA!A1871&lt;&gt;DATA!A1870),"INSERT INTO SYSADM.PSAUTHSIGNON SELECT '"&amp;PSAUTHITEM_AU!$B$1 &amp; DATA!A1871&amp;", DAYOFWEEK, STARTTIME, ENDTIME FROM SYSADM.PSAUTHSIGNON WHERE CLASSID = '"&amp;SignonBase&amp;"';","")</f>
        <v/>
      </c>
    </row>
    <row r="1874" spans="1:1" ht="12.75" customHeight="1">
      <c r="A1874" s="1" t="str">
        <f>IF(AND(NOT(ISBLANK(DATA!A1872)),DATA!A1872&lt;&gt;DATA!A1871),"INSERT INTO SYSADM.PSAUTHSIGNON SELECT '"&amp;PSAUTHITEM_AU!$B$1 &amp; DATA!A1872&amp;", DAYOFWEEK, STARTTIME, ENDTIME FROM SYSADM.PSAUTHSIGNON WHERE CLASSID = '"&amp;SignonBase&amp;"';","")</f>
        <v/>
      </c>
    </row>
    <row r="1875" spans="1:1" ht="12.75" customHeight="1">
      <c r="A1875" s="1" t="str">
        <f>IF(AND(NOT(ISBLANK(DATA!A1873)),DATA!A1873&lt;&gt;DATA!A1872),"INSERT INTO SYSADM.PSAUTHSIGNON SELECT '"&amp;PSAUTHITEM_AU!$B$1 &amp; DATA!A1873&amp;", DAYOFWEEK, STARTTIME, ENDTIME FROM SYSADM.PSAUTHSIGNON WHERE CLASSID = '"&amp;SignonBase&amp;"';","")</f>
        <v/>
      </c>
    </row>
    <row r="1876" spans="1:1" ht="12.75" customHeight="1">
      <c r="A1876" s="1" t="str">
        <f>IF(AND(NOT(ISBLANK(DATA!A1874)),DATA!A1874&lt;&gt;DATA!A1873),"INSERT INTO SYSADM.PSAUTHSIGNON SELECT '"&amp;PSAUTHITEM_AU!$B$1 &amp; DATA!A1874&amp;", DAYOFWEEK, STARTTIME, ENDTIME FROM SYSADM.PSAUTHSIGNON WHERE CLASSID = '"&amp;SignonBase&amp;"';","")</f>
        <v/>
      </c>
    </row>
    <row r="1877" spans="1:1" ht="12.75" customHeight="1">
      <c r="A1877" s="1" t="str">
        <f>IF(AND(NOT(ISBLANK(DATA!A1875)),DATA!A1875&lt;&gt;DATA!A1874),"INSERT INTO SYSADM.PSAUTHSIGNON SELECT '"&amp;PSAUTHITEM_AU!$B$1 &amp; DATA!A1875&amp;", DAYOFWEEK, STARTTIME, ENDTIME FROM SYSADM.PSAUTHSIGNON WHERE CLASSID = '"&amp;SignonBase&amp;"';","")</f>
        <v/>
      </c>
    </row>
    <row r="1878" spans="1:1" ht="12.75" customHeight="1">
      <c r="A1878" s="1" t="str">
        <f>IF(AND(NOT(ISBLANK(DATA!A1876)),DATA!A1876&lt;&gt;DATA!A1875),"INSERT INTO SYSADM.PSAUTHSIGNON SELECT '"&amp;PSAUTHITEM_AU!$B$1 &amp; DATA!A1876&amp;", DAYOFWEEK, STARTTIME, ENDTIME FROM SYSADM.PSAUTHSIGNON WHERE CLASSID = '"&amp;SignonBase&amp;"';","")</f>
        <v/>
      </c>
    </row>
    <row r="1879" spans="1:1" ht="12.75" customHeight="1">
      <c r="A1879" s="1" t="str">
        <f>IF(AND(NOT(ISBLANK(DATA!A1877)),DATA!A1877&lt;&gt;DATA!A1876),"INSERT INTO SYSADM.PSAUTHSIGNON SELECT '"&amp;PSAUTHITEM_AU!$B$1 &amp; DATA!A1877&amp;", DAYOFWEEK, STARTTIME, ENDTIME FROM SYSADM.PSAUTHSIGNON WHERE CLASSID = '"&amp;SignonBase&amp;"';","")</f>
        <v/>
      </c>
    </row>
    <row r="1880" spans="1:1" ht="12.75" customHeight="1">
      <c r="A1880" s="1" t="str">
        <f>IF(AND(NOT(ISBLANK(DATA!A1878)),DATA!A1878&lt;&gt;DATA!A1877),"INSERT INTO SYSADM.PSAUTHSIGNON SELECT '"&amp;PSAUTHITEM_AU!$B$1 &amp; DATA!A1878&amp;", DAYOFWEEK, STARTTIME, ENDTIME FROM SYSADM.PSAUTHSIGNON WHERE CLASSID = '"&amp;SignonBase&amp;"';","")</f>
        <v/>
      </c>
    </row>
    <row r="1881" spans="1:1" ht="12.75" customHeight="1">
      <c r="A1881" s="1" t="str">
        <f>IF(AND(NOT(ISBLANK(DATA!A1879)),DATA!A1879&lt;&gt;DATA!A1878),"INSERT INTO SYSADM.PSAUTHSIGNON SELECT '"&amp;PSAUTHITEM_AU!$B$1 &amp; DATA!A1879&amp;", DAYOFWEEK, STARTTIME, ENDTIME FROM SYSADM.PSAUTHSIGNON WHERE CLASSID = '"&amp;SignonBase&amp;"';","")</f>
        <v/>
      </c>
    </row>
    <row r="1882" spans="1:1" ht="12.75" customHeight="1">
      <c r="A1882" s="1" t="str">
        <f>IF(AND(NOT(ISBLANK(DATA!A1880)),DATA!A1880&lt;&gt;DATA!A1879),"INSERT INTO SYSADM.PSAUTHSIGNON SELECT '"&amp;PSAUTHITEM_AU!$B$1 &amp; DATA!A1880&amp;", DAYOFWEEK, STARTTIME, ENDTIME FROM SYSADM.PSAUTHSIGNON WHERE CLASSID = '"&amp;SignonBase&amp;"';","")</f>
        <v/>
      </c>
    </row>
    <row r="1883" spans="1:1" ht="12.75" customHeight="1">
      <c r="A1883" s="1" t="str">
        <f>IF(AND(NOT(ISBLANK(DATA!A1881)),DATA!A1881&lt;&gt;DATA!A1880),"INSERT INTO SYSADM.PSAUTHSIGNON SELECT '"&amp;PSAUTHITEM_AU!$B$1 &amp; DATA!A1881&amp;", DAYOFWEEK, STARTTIME, ENDTIME FROM SYSADM.PSAUTHSIGNON WHERE CLASSID = '"&amp;SignonBase&amp;"';","")</f>
        <v/>
      </c>
    </row>
    <row r="1884" spans="1:1" ht="12.75" customHeight="1">
      <c r="A1884" s="1" t="str">
        <f>IF(AND(NOT(ISBLANK(DATA!A1882)),DATA!A1882&lt;&gt;DATA!A1881),"INSERT INTO SYSADM.PSAUTHSIGNON SELECT '"&amp;PSAUTHITEM_AU!$B$1 &amp; DATA!A1882&amp;", DAYOFWEEK, STARTTIME, ENDTIME FROM SYSADM.PSAUTHSIGNON WHERE CLASSID = '"&amp;SignonBase&amp;"';","")</f>
        <v/>
      </c>
    </row>
    <row r="1885" spans="1:1" ht="12.75" customHeight="1">
      <c r="A1885" s="1" t="str">
        <f>IF(AND(NOT(ISBLANK(DATA!A1883)),DATA!A1883&lt;&gt;DATA!A1882),"INSERT INTO SYSADM.PSAUTHSIGNON SELECT '"&amp;PSAUTHITEM_AU!$B$1 &amp; DATA!A1883&amp;", DAYOFWEEK, STARTTIME, ENDTIME FROM SYSADM.PSAUTHSIGNON WHERE CLASSID = '"&amp;SignonBase&amp;"';","")</f>
        <v/>
      </c>
    </row>
    <row r="1886" spans="1:1" ht="12.75" customHeight="1">
      <c r="A1886" s="1" t="str">
        <f>IF(AND(NOT(ISBLANK(DATA!A1884)),DATA!A1884&lt;&gt;DATA!A1883),"INSERT INTO SYSADM.PSAUTHSIGNON SELECT '"&amp;PSAUTHITEM_AU!$B$1 &amp; DATA!A1884&amp;", DAYOFWEEK, STARTTIME, ENDTIME FROM SYSADM.PSAUTHSIGNON WHERE CLASSID = '"&amp;SignonBase&amp;"';","")</f>
        <v/>
      </c>
    </row>
    <row r="1887" spans="1:1" ht="12.75" customHeight="1">
      <c r="A1887" s="1" t="str">
        <f>IF(AND(NOT(ISBLANK(DATA!A1885)),DATA!A1885&lt;&gt;DATA!A1884),"INSERT INTO SYSADM.PSAUTHSIGNON SELECT '"&amp;PSAUTHITEM_AU!$B$1 &amp; DATA!A1885&amp;", DAYOFWEEK, STARTTIME, ENDTIME FROM SYSADM.PSAUTHSIGNON WHERE CLASSID = '"&amp;SignonBase&amp;"';","")</f>
        <v/>
      </c>
    </row>
    <row r="1888" spans="1:1" ht="12.75" customHeight="1">
      <c r="A1888" s="1" t="str">
        <f>IF(AND(NOT(ISBLANK(DATA!A1886)),DATA!A1886&lt;&gt;DATA!A1885),"INSERT INTO SYSADM.PSAUTHSIGNON SELECT '"&amp;PSAUTHITEM_AU!$B$1 &amp; DATA!A1886&amp;", DAYOFWEEK, STARTTIME, ENDTIME FROM SYSADM.PSAUTHSIGNON WHERE CLASSID = '"&amp;SignonBase&amp;"';","")</f>
        <v/>
      </c>
    </row>
    <row r="1889" spans="1:1" ht="12.75" customHeight="1">
      <c r="A1889" s="1" t="str">
        <f>IF(AND(NOT(ISBLANK(DATA!A1887)),DATA!A1887&lt;&gt;DATA!A1886),"INSERT INTO SYSADM.PSAUTHSIGNON SELECT '"&amp;PSAUTHITEM_AU!$B$1 &amp; DATA!A1887&amp;", DAYOFWEEK, STARTTIME, ENDTIME FROM SYSADM.PSAUTHSIGNON WHERE CLASSID = '"&amp;SignonBase&amp;"';","")</f>
        <v/>
      </c>
    </row>
    <row r="1890" spans="1:1" ht="12.75" customHeight="1">
      <c r="A1890" s="1" t="str">
        <f>IF(AND(NOT(ISBLANK(DATA!A1888)),DATA!A1888&lt;&gt;DATA!A1887),"INSERT INTO SYSADM.PSAUTHSIGNON SELECT '"&amp;PSAUTHITEM_AU!$B$1 &amp; DATA!A1888&amp;", DAYOFWEEK, STARTTIME, ENDTIME FROM SYSADM.PSAUTHSIGNON WHERE CLASSID = '"&amp;SignonBase&amp;"';","")</f>
        <v/>
      </c>
    </row>
    <row r="1891" spans="1:1" ht="12.75" customHeight="1">
      <c r="A1891" s="1" t="str">
        <f>IF(AND(NOT(ISBLANK(DATA!A1889)),DATA!A1889&lt;&gt;DATA!A1888),"INSERT INTO SYSADM.PSAUTHSIGNON SELECT '"&amp;PSAUTHITEM_AU!$B$1 &amp; DATA!A1889&amp;", DAYOFWEEK, STARTTIME, ENDTIME FROM SYSADM.PSAUTHSIGNON WHERE CLASSID = '"&amp;SignonBase&amp;"';","")</f>
        <v/>
      </c>
    </row>
    <row r="1892" spans="1:1" ht="12.75" customHeight="1">
      <c r="A1892" s="1" t="str">
        <f>IF(AND(NOT(ISBLANK(DATA!A1890)),DATA!A1890&lt;&gt;DATA!A1889),"INSERT INTO SYSADM.PSAUTHSIGNON SELECT '"&amp;PSAUTHITEM_AU!$B$1 &amp; DATA!A1890&amp;", DAYOFWEEK, STARTTIME, ENDTIME FROM SYSADM.PSAUTHSIGNON WHERE CLASSID = '"&amp;SignonBase&amp;"';","")</f>
        <v/>
      </c>
    </row>
    <row r="1893" spans="1:1" ht="12.75" customHeight="1">
      <c r="A1893" s="1" t="str">
        <f>IF(AND(NOT(ISBLANK(DATA!A1891)),DATA!A1891&lt;&gt;DATA!A1890),"INSERT INTO SYSADM.PSAUTHSIGNON SELECT '"&amp;PSAUTHITEM_AU!$B$1 &amp; DATA!A1891&amp;", DAYOFWEEK, STARTTIME, ENDTIME FROM SYSADM.PSAUTHSIGNON WHERE CLASSID = '"&amp;SignonBase&amp;"';","")</f>
        <v/>
      </c>
    </row>
    <row r="1894" spans="1:1" ht="12.75" customHeight="1">
      <c r="A1894" s="1" t="str">
        <f>IF(AND(NOT(ISBLANK(DATA!A1892)),DATA!A1892&lt;&gt;DATA!A1891),"INSERT INTO SYSADM.PSAUTHSIGNON SELECT '"&amp;PSAUTHITEM_AU!$B$1 &amp; DATA!A1892&amp;", DAYOFWEEK, STARTTIME, ENDTIME FROM SYSADM.PSAUTHSIGNON WHERE CLASSID = '"&amp;SignonBase&amp;"';","")</f>
        <v/>
      </c>
    </row>
    <row r="1895" spans="1:1" ht="12.75" customHeight="1">
      <c r="A1895" s="1" t="str">
        <f>IF(AND(NOT(ISBLANK(DATA!A1893)),DATA!A1893&lt;&gt;DATA!A1892),"INSERT INTO SYSADM.PSAUTHSIGNON SELECT '"&amp;PSAUTHITEM_AU!$B$1 &amp; DATA!A1893&amp;", DAYOFWEEK, STARTTIME, ENDTIME FROM SYSADM.PSAUTHSIGNON WHERE CLASSID = '"&amp;SignonBase&amp;"';","")</f>
        <v/>
      </c>
    </row>
    <row r="1896" spans="1:1" ht="12.75" customHeight="1">
      <c r="A1896" s="1" t="str">
        <f>IF(AND(NOT(ISBLANK(DATA!A1894)),DATA!A1894&lt;&gt;DATA!A1893),"INSERT INTO SYSADM.PSAUTHSIGNON SELECT '"&amp;PSAUTHITEM_AU!$B$1 &amp; DATA!A1894&amp;", DAYOFWEEK, STARTTIME, ENDTIME FROM SYSADM.PSAUTHSIGNON WHERE CLASSID = '"&amp;SignonBase&amp;"';","")</f>
        <v/>
      </c>
    </row>
    <row r="1897" spans="1:1" ht="12.75" customHeight="1">
      <c r="A1897" s="1" t="str">
        <f>IF(AND(NOT(ISBLANK(DATA!A1895)),DATA!A1895&lt;&gt;DATA!A1894),"INSERT INTO SYSADM.PSAUTHSIGNON SELECT '"&amp;PSAUTHITEM_AU!$B$1 &amp; DATA!A1895&amp;", DAYOFWEEK, STARTTIME, ENDTIME FROM SYSADM.PSAUTHSIGNON WHERE CLASSID = '"&amp;SignonBase&amp;"';","")</f>
        <v/>
      </c>
    </row>
    <row r="1898" spans="1:1" ht="12.75" customHeight="1">
      <c r="A1898" s="1" t="str">
        <f>IF(AND(NOT(ISBLANK(DATA!A1896)),DATA!A1896&lt;&gt;DATA!A1895),"INSERT INTO SYSADM.PSAUTHSIGNON SELECT '"&amp;PSAUTHITEM_AU!$B$1 &amp; DATA!A1896&amp;", DAYOFWEEK, STARTTIME, ENDTIME FROM SYSADM.PSAUTHSIGNON WHERE CLASSID = '"&amp;SignonBase&amp;"';","")</f>
        <v/>
      </c>
    </row>
    <row r="1899" spans="1:1" ht="12.75" customHeight="1">
      <c r="A1899" s="1" t="str">
        <f>IF(AND(NOT(ISBLANK(DATA!A1897)),DATA!A1897&lt;&gt;DATA!A1896),"INSERT INTO SYSADM.PSAUTHSIGNON SELECT '"&amp;PSAUTHITEM_AU!$B$1 &amp; DATA!A1897&amp;", DAYOFWEEK, STARTTIME, ENDTIME FROM SYSADM.PSAUTHSIGNON WHERE CLASSID = '"&amp;SignonBase&amp;"';","")</f>
        <v/>
      </c>
    </row>
    <row r="1900" spans="1:1" ht="12.75" customHeight="1">
      <c r="A1900" s="1" t="str">
        <f>IF(AND(NOT(ISBLANK(DATA!A1898)),DATA!A1898&lt;&gt;DATA!A1897),"INSERT INTO SYSADM.PSAUTHSIGNON SELECT '"&amp;PSAUTHITEM_AU!$B$1 &amp; DATA!A1898&amp;", DAYOFWEEK, STARTTIME, ENDTIME FROM SYSADM.PSAUTHSIGNON WHERE CLASSID = '"&amp;SignonBase&amp;"';","")</f>
        <v/>
      </c>
    </row>
    <row r="1901" spans="1:1" ht="12.75" customHeight="1">
      <c r="A1901" s="1" t="str">
        <f>IF(AND(NOT(ISBLANK(DATA!A1899)),DATA!A1899&lt;&gt;DATA!A1898),"INSERT INTO SYSADM.PSAUTHSIGNON SELECT '"&amp;PSAUTHITEM_AU!$B$1 &amp; DATA!A1899&amp;", DAYOFWEEK, STARTTIME, ENDTIME FROM SYSADM.PSAUTHSIGNON WHERE CLASSID = '"&amp;SignonBase&amp;"';","")</f>
        <v/>
      </c>
    </row>
    <row r="1902" spans="1:1" ht="12.75" customHeight="1">
      <c r="A1902" s="1" t="str">
        <f>IF(AND(NOT(ISBLANK(DATA!A1900)),DATA!A1900&lt;&gt;DATA!A1899),"INSERT INTO SYSADM.PSAUTHSIGNON SELECT '"&amp;PSAUTHITEM_AU!$B$1 &amp; DATA!A1900&amp;", DAYOFWEEK, STARTTIME, ENDTIME FROM SYSADM.PSAUTHSIGNON WHERE CLASSID = '"&amp;SignonBase&amp;"';","")</f>
        <v/>
      </c>
    </row>
    <row r="1903" spans="1:1" ht="12.75" customHeight="1">
      <c r="A1903" s="1" t="str">
        <f>IF(AND(NOT(ISBLANK(DATA!A1901)),DATA!A1901&lt;&gt;DATA!A1900),"INSERT INTO SYSADM.PSAUTHSIGNON SELECT '"&amp;PSAUTHITEM_AU!$B$1 &amp; DATA!A1901&amp;", DAYOFWEEK, STARTTIME, ENDTIME FROM SYSADM.PSAUTHSIGNON WHERE CLASSID = '"&amp;SignonBase&amp;"';","")</f>
        <v/>
      </c>
    </row>
    <row r="1904" spans="1:1" ht="12.75" customHeight="1">
      <c r="A1904" s="1" t="str">
        <f>IF(AND(NOT(ISBLANK(DATA!A1902)),DATA!A1902&lt;&gt;DATA!A1901),"INSERT INTO SYSADM.PSAUTHSIGNON SELECT '"&amp;PSAUTHITEM_AU!$B$1 &amp; DATA!A1902&amp;", DAYOFWEEK, STARTTIME, ENDTIME FROM SYSADM.PSAUTHSIGNON WHERE CLASSID = '"&amp;SignonBase&amp;"';","")</f>
        <v/>
      </c>
    </row>
    <row r="1905" spans="1:1" ht="12.75" customHeight="1">
      <c r="A1905" s="1" t="str">
        <f>IF(AND(NOT(ISBLANK(DATA!A1903)),DATA!A1903&lt;&gt;DATA!A1902),"INSERT INTO SYSADM.PSAUTHSIGNON SELECT '"&amp;PSAUTHITEM_AU!$B$1 &amp; DATA!A1903&amp;", DAYOFWEEK, STARTTIME, ENDTIME FROM SYSADM.PSAUTHSIGNON WHERE CLASSID = '"&amp;SignonBase&amp;"';","")</f>
        <v/>
      </c>
    </row>
    <row r="1906" spans="1:1" ht="12.75" customHeight="1">
      <c r="A1906" s="1" t="str">
        <f>IF(AND(NOT(ISBLANK(DATA!A1904)),DATA!A1904&lt;&gt;DATA!A1903),"INSERT INTO SYSADM.PSAUTHSIGNON SELECT '"&amp;PSAUTHITEM_AU!$B$1 &amp; DATA!A1904&amp;", DAYOFWEEK, STARTTIME, ENDTIME FROM SYSADM.PSAUTHSIGNON WHERE CLASSID = '"&amp;SignonBase&amp;"';","")</f>
        <v/>
      </c>
    </row>
    <row r="1907" spans="1:1" ht="12.75" customHeight="1">
      <c r="A1907" s="1" t="str">
        <f>IF(AND(NOT(ISBLANK(DATA!A1905)),DATA!A1905&lt;&gt;DATA!A1904),"INSERT INTO SYSADM.PSAUTHSIGNON SELECT '"&amp;PSAUTHITEM_AU!$B$1 &amp; DATA!A1905&amp;", DAYOFWEEK, STARTTIME, ENDTIME FROM SYSADM.PSAUTHSIGNON WHERE CLASSID = '"&amp;SignonBase&amp;"';","")</f>
        <v/>
      </c>
    </row>
    <row r="1908" spans="1:1" ht="12.75" customHeight="1">
      <c r="A1908" s="1" t="str">
        <f>IF(AND(NOT(ISBLANK(DATA!A1906)),DATA!A1906&lt;&gt;DATA!A1905),"INSERT INTO SYSADM.PSAUTHSIGNON SELECT '"&amp;PSAUTHITEM_AU!$B$1 &amp; DATA!A1906&amp;", DAYOFWEEK, STARTTIME, ENDTIME FROM SYSADM.PSAUTHSIGNON WHERE CLASSID = '"&amp;SignonBase&amp;"';","")</f>
        <v/>
      </c>
    </row>
    <row r="1909" spans="1:1" ht="12.75" customHeight="1">
      <c r="A1909" s="1" t="str">
        <f>IF(AND(NOT(ISBLANK(DATA!A1907)),DATA!A1907&lt;&gt;DATA!A1906),"INSERT INTO SYSADM.PSAUTHSIGNON SELECT '"&amp;PSAUTHITEM_AU!$B$1 &amp; DATA!A1907&amp;", DAYOFWEEK, STARTTIME, ENDTIME FROM SYSADM.PSAUTHSIGNON WHERE CLASSID = '"&amp;SignonBase&amp;"';","")</f>
        <v/>
      </c>
    </row>
    <row r="1910" spans="1:1" ht="12.75" customHeight="1">
      <c r="A1910" s="1" t="str">
        <f>IF(AND(NOT(ISBLANK(DATA!A1908)),DATA!A1908&lt;&gt;DATA!A1907),"INSERT INTO SYSADM.PSAUTHSIGNON SELECT '"&amp;PSAUTHITEM_AU!$B$1 &amp; DATA!A1908&amp;", DAYOFWEEK, STARTTIME, ENDTIME FROM SYSADM.PSAUTHSIGNON WHERE CLASSID = '"&amp;SignonBase&amp;"';","")</f>
        <v/>
      </c>
    </row>
    <row r="1911" spans="1:1" ht="12.75" customHeight="1">
      <c r="A1911" s="1" t="str">
        <f>IF(AND(NOT(ISBLANK(DATA!A1909)),DATA!A1909&lt;&gt;DATA!A1908),"INSERT INTO SYSADM.PSAUTHSIGNON SELECT '"&amp;PSAUTHITEM_AU!$B$1 &amp; DATA!A1909&amp;", DAYOFWEEK, STARTTIME, ENDTIME FROM SYSADM.PSAUTHSIGNON WHERE CLASSID = '"&amp;SignonBase&amp;"';","")</f>
        <v/>
      </c>
    </row>
    <row r="1912" spans="1:1" ht="12.75" customHeight="1">
      <c r="A1912" s="1" t="str">
        <f>IF(AND(NOT(ISBLANK(DATA!A1910)),DATA!A1910&lt;&gt;DATA!A1909),"INSERT INTO SYSADM.PSAUTHSIGNON SELECT '"&amp;PSAUTHITEM_AU!$B$1 &amp; DATA!A1910&amp;", DAYOFWEEK, STARTTIME, ENDTIME FROM SYSADM.PSAUTHSIGNON WHERE CLASSID = '"&amp;SignonBase&amp;"';","")</f>
        <v/>
      </c>
    </row>
    <row r="1913" spans="1:1" ht="12.75" customHeight="1">
      <c r="A1913" s="1" t="str">
        <f>IF(AND(NOT(ISBLANK(DATA!A1911)),DATA!A1911&lt;&gt;DATA!A1910),"INSERT INTO SYSADM.PSAUTHSIGNON SELECT '"&amp;PSAUTHITEM_AU!$B$1 &amp; DATA!A1911&amp;", DAYOFWEEK, STARTTIME, ENDTIME FROM SYSADM.PSAUTHSIGNON WHERE CLASSID = '"&amp;SignonBase&amp;"';","")</f>
        <v/>
      </c>
    </row>
    <row r="1914" spans="1:1" ht="12.75" customHeight="1">
      <c r="A1914" s="1" t="str">
        <f>IF(AND(NOT(ISBLANK(DATA!A1912)),DATA!A1912&lt;&gt;DATA!A1911),"INSERT INTO SYSADM.PSAUTHSIGNON SELECT '"&amp;PSAUTHITEM_AU!$B$1 &amp; DATA!A1912&amp;", DAYOFWEEK, STARTTIME, ENDTIME FROM SYSADM.PSAUTHSIGNON WHERE CLASSID = '"&amp;SignonBase&amp;"';","")</f>
        <v/>
      </c>
    </row>
    <row r="1915" spans="1:1" ht="12.75" customHeight="1">
      <c r="A1915" s="1" t="str">
        <f>IF(AND(NOT(ISBLANK(DATA!A1913)),DATA!A1913&lt;&gt;DATA!A1912),"INSERT INTO SYSADM.PSAUTHSIGNON SELECT '"&amp;PSAUTHITEM_AU!$B$1 &amp; DATA!A1913&amp;", DAYOFWEEK, STARTTIME, ENDTIME FROM SYSADM.PSAUTHSIGNON WHERE CLASSID = '"&amp;SignonBase&amp;"';","")</f>
        <v/>
      </c>
    </row>
    <row r="1916" spans="1:1" ht="12.75" customHeight="1">
      <c r="A1916" s="1" t="str">
        <f>IF(AND(NOT(ISBLANK(DATA!A1914)),DATA!A1914&lt;&gt;DATA!A1913),"INSERT INTO SYSADM.PSAUTHSIGNON SELECT '"&amp;PSAUTHITEM_AU!$B$1 &amp; DATA!A1914&amp;", DAYOFWEEK, STARTTIME, ENDTIME FROM SYSADM.PSAUTHSIGNON WHERE CLASSID = '"&amp;SignonBase&amp;"';","")</f>
        <v/>
      </c>
    </row>
    <row r="1917" spans="1:1" ht="12.75" customHeight="1">
      <c r="A1917" s="1" t="str">
        <f>IF(AND(NOT(ISBLANK(DATA!A1915)),DATA!A1915&lt;&gt;DATA!A1914),"INSERT INTO SYSADM.PSAUTHSIGNON SELECT '"&amp;PSAUTHITEM_AU!$B$1 &amp; DATA!A1915&amp;", DAYOFWEEK, STARTTIME, ENDTIME FROM SYSADM.PSAUTHSIGNON WHERE CLASSID = '"&amp;SignonBase&amp;"';","")</f>
        <v/>
      </c>
    </row>
    <row r="1918" spans="1:1" ht="12.75" customHeight="1">
      <c r="A1918" s="1" t="str">
        <f>IF(AND(NOT(ISBLANK(DATA!A1916)),DATA!A1916&lt;&gt;DATA!A1915),"INSERT INTO SYSADM.PSAUTHSIGNON SELECT '"&amp;PSAUTHITEM_AU!$B$1 &amp; DATA!A1916&amp;", DAYOFWEEK, STARTTIME, ENDTIME FROM SYSADM.PSAUTHSIGNON WHERE CLASSID = '"&amp;SignonBase&amp;"';","")</f>
        <v/>
      </c>
    </row>
    <row r="1919" spans="1:1" ht="12.75" customHeight="1">
      <c r="A1919" s="1" t="str">
        <f>IF(AND(NOT(ISBLANK(DATA!A1917)),DATA!A1917&lt;&gt;DATA!A1916),"INSERT INTO SYSADM.PSAUTHSIGNON SELECT '"&amp;PSAUTHITEM_AU!$B$1 &amp; DATA!A1917&amp;", DAYOFWEEK, STARTTIME, ENDTIME FROM SYSADM.PSAUTHSIGNON WHERE CLASSID = '"&amp;SignonBase&amp;"';","")</f>
        <v/>
      </c>
    </row>
    <row r="1920" spans="1:1" ht="12.75" customHeight="1">
      <c r="A1920" s="1" t="str">
        <f>IF(AND(NOT(ISBLANK(DATA!A1918)),DATA!A1918&lt;&gt;DATA!A1917),"INSERT INTO SYSADM.PSAUTHSIGNON SELECT '"&amp;PSAUTHITEM_AU!$B$1 &amp; DATA!A1918&amp;", DAYOFWEEK, STARTTIME, ENDTIME FROM SYSADM.PSAUTHSIGNON WHERE CLASSID = '"&amp;SignonBase&amp;"';","")</f>
        <v/>
      </c>
    </row>
    <row r="1921" spans="1:1" ht="12.75" customHeight="1">
      <c r="A1921" s="1" t="str">
        <f>IF(AND(NOT(ISBLANK(DATA!A1919)),DATA!A1919&lt;&gt;DATA!A1918),"INSERT INTO SYSADM.PSAUTHSIGNON SELECT '"&amp;PSAUTHITEM_AU!$B$1 &amp; DATA!A1919&amp;", DAYOFWEEK, STARTTIME, ENDTIME FROM SYSADM.PSAUTHSIGNON WHERE CLASSID = '"&amp;SignonBase&amp;"';","")</f>
        <v/>
      </c>
    </row>
    <row r="1922" spans="1:1" ht="12.75" customHeight="1">
      <c r="A1922" s="1" t="str">
        <f>IF(AND(NOT(ISBLANK(DATA!A1920)),DATA!A1920&lt;&gt;DATA!A1919),"INSERT INTO SYSADM.PSAUTHSIGNON SELECT '"&amp;PSAUTHITEM_AU!$B$1 &amp; DATA!A1920&amp;", DAYOFWEEK, STARTTIME, ENDTIME FROM SYSADM.PSAUTHSIGNON WHERE CLASSID = '"&amp;SignonBase&amp;"';","")</f>
        <v/>
      </c>
    </row>
    <row r="1923" spans="1:1" ht="12.75" customHeight="1">
      <c r="A1923" s="1" t="str">
        <f>IF(AND(NOT(ISBLANK(DATA!A1921)),DATA!A1921&lt;&gt;DATA!A1920),"INSERT INTO SYSADM.PSAUTHSIGNON SELECT '"&amp;PSAUTHITEM_AU!$B$1 &amp; DATA!A1921&amp;", DAYOFWEEK, STARTTIME, ENDTIME FROM SYSADM.PSAUTHSIGNON WHERE CLASSID = '"&amp;SignonBase&amp;"';","")</f>
        <v/>
      </c>
    </row>
    <row r="1924" spans="1:1" ht="12.75" customHeight="1">
      <c r="A1924" s="1" t="str">
        <f>IF(AND(NOT(ISBLANK(DATA!A1922)),DATA!A1922&lt;&gt;DATA!A1921),"INSERT INTO SYSADM.PSAUTHSIGNON SELECT '"&amp;PSAUTHITEM_AU!$B$1 &amp; DATA!A1922&amp;", DAYOFWEEK, STARTTIME, ENDTIME FROM SYSADM.PSAUTHSIGNON WHERE CLASSID = '"&amp;SignonBase&amp;"';","")</f>
        <v/>
      </c>
    </row>
    <row r="1925" spans="1:1" ht="12.75" customHeight="1">
      <c r="A1925" s="1" t="str">
        <f>IF(AND(NOT(ISBLANK(DATA!A1923)),DATA!A1923&lt;&gt;DATA!A1922),"INSERT INTO SYSADM.PSAUTHSIGNON SELECT '"&amp;PSAUTHITEM_AU!$B$1 &amp; DATA!A1923&amp;", DAYOFWEEK, STARTTIME, ENDTIME FROM SYSADM.PSAUTHSIGNON WHERE CLASSID = '"&amp;SignonBase&amp;"';","")</f>
        <v/>
      </c>
    </row>
    <row r="1926" spans="1:1" ht="12.75" customHeight="1">
      <c r="A1926" s="1" t="str">
        <f>IF(AND(NOT(ISBLANK(DATA!A1924)),DATA!A1924&lt;&gt;DATA!A1923),"INSERT INTO SYSADM.PSAUTHSIGNON SELECT '"&amp;PSAUTHITEM_AU!$B$1 &amp; DATA!A1924&amp;", DAYOFWEEK, STARTTIME, ENDTIME FROM SYSADM.PSAUTHSIGNON WHERE CLASSID = '"&amp;SignonBase&amp;"';","")</f>
        <v/>
      </c>
    </row>
    <row r="1927" spans="1:1" ht="12.75" customHeight="1">
      <c r="A1927" s="1" t="str">
        <f>IF(AND(NOT(ISBLANK(DATA!A1925)),DATA!A1925&lt;&gt;DATA!A1924),"INSERT INTO SYSADM.PSAUTHSIGNON SELECT '"&amp;PSAUTHITEM_AU!$B$1 &amp; DATA!A1925&amp;", DAYOFWEEK, STARTTIME, ENDTIME FROM SYSADM.PSAUTHSIGNON WHERE CLASSID = '"&amp;SignonBase&amp;"';","")</f>
        <v/>
      </c>
    </row>
    <row r="1928" spans="1:1" ht="12.75" customHeight="1">
      <c r="A1928" s="1" t="str">
        <f>IF(AND(NOT(ISBLANK(DATA!A1926)),DATA!A1926&lt;&gt;DATA!A1925),"INSERT INTO SYSADM.PSAUTHSIGNON SELECT '"&amp;PSAUTHITEM_AU!$B$1 &amp; DATA!A1926&amp;", DAYOFWEEK, STARTTIME, ENDTIME FROM SYSADM.PSAUTHSIGNON WHERE CLASSID = '"&amp;SignonBase&amp;"';","")</f>
        <v/>
      </c>
    </row>
    <row r="1929" spans="1:1" ht="12.75" customHeight="1">
      <c r="A1929" s="1" t="str">
        <f>IF(AND(NOT(ISBLANK(DATA!A1927)),DATA!A1927&lt;&gt;DATA!A1926),"INSERT INTO SYSADM.PSAUTHSIGNON SELECT '"&amp;PSAUTHITEM_AU!$B$1 &amp; DATA!A1927&amp;", DAYOFWEEK, STARTTIME, ENDTIME FROM SYSADM.PSAUTHSIGNON WHERE CLASSID = '"&amp;SignonBase&amp;"';","")</f>
        <v/>
      </c>
    </row>
    <row r="1930" spans="1:1" ht="12.75" customHeight="1">
      <c r="A1930" s="1" t="str">
        <f>IF(AND(NOT(ISBLANK(DATA!A1928)),DATA!A1928&lt;&gt;DATA!A1927),"INSERT INTO SYSADM.PSAUTHSIGNON SELECT '"&amp;PSAUTHITEM_AU!$B$1 &amp; DATA!A1928&amp;", DAYOFWEEK, STARTTIME, ENDTIME FROM SYSADM.PSAUTHSIGNON WHERE CLASSID = '"&amp;SignonBase&amp;"';","")</f>
        <v/>
      </c>
    </row>
    <row r="1931" spans="1:1" ht="12.75" customHeight="1">
      <c r="A1931" s="1" t="str">
        <f>IF(AND(NOT(ISBLANK(DATA!A1929)),DATA!A1929&lt;&gt;DATA!A1928),"INSERT INTO SYSADM.PSAUTHSIGNON SELECT '"&amp;PSAUTHITEM_AU!$B$1 &amp; DATA!A1929&amp;", DAYOFWEEK, STARTTIME, ENDTIME FROM SYSADM.PSAUTHSIGNON WHERE CLASSID = '"&amp;SignonBase&amp;"';","")</f>
        <v/>
      </c>
    </row>
    <row r="1932" spans="1:1" ht="12.75" customHeight="1">
      <c r="A1932" s="1" t="str">
        <f>IF(AND(NOT(ISBLANK(DATA!A1930)),DATA!A1930&lt;&gt;DATA!A1929),"INSERT INTO SYSADM.PSAUTHSIGNON SELECT '"&amp;PSAUTHITEM_AU!$B$1 &amp; DATA!A1930&amp;", DAYOFWEEK, STARTTIME, ENDTIME FROM SYSADM.PSAUTHSIGNON WHERE CLASSID = '"&amp;SignonBase&amp;"';","")</f>
        <v/>
      </c>
    </row>
    <row r="1933" spans="1:1" ht="12.75" customHeight="1">
      <c r="A1933" s="1" t="str">
        <f>IF(AND(NOT(ISBLANK(DATA!A1931)),DATA!A1931&lt;&gt;DATA!A1930),"INSERT INTO SYSADM.PSAUTHSIGNON SELECT '"&amp;PSAUTHITEM_AU!$B$1 &amp; DATA!A1931&amp;", DAYOFWEEK, STARTTIME, ENDTIME FROM SYSADM.PSAUTHSIGNON WHERE CLASSID = '"&amp;SignonBase&amp;"';","")</f>
        <v/>
      </c>
    </row>
    <row r="1934" spans="1:1" ht="12.75" customHeight="1">
      <c r="A1934" s="1" t="str">
        <f>IF(AND(NOT(ISBLANK(DATA!A1932)),DATA!A1932&lt;&gt;DATA!A1931),"INSERT INTO SYSADM.PSAUTHSIGNON SELECT '"&amp;PSAUTHITEM_AU!$B$1 &amp; DATA!A1932&amp;", DAYOFWEEK, STARTTIME, ENDTIME FROM SYSADM.PSAUTHSIGNON WHERE CLASSID = '"&amp;SignonBase&amp;"';","")</f>
        <v/>
      </c>
    </row>
    <row r="1935" spans="1:1" ht="12.75" customHeight="1">
      <c r="A1935" s="1" t="str">
        <f>IF(AND(NOT(ISBLANK(DATA!A1933)),DATA!A1933&lt;&gt;DATA!A1932),"INSERT INTO SYSADM.PSAUTHSIGNON SELECT '"&amp;PSAUTHITEM_AU!$B$1 &amp; DATA!A1933&amp;", DAYOFWEEK, STARTTIME, ENDTIME FROM SYSADM.PSAUTHSIGNON WHERE CLASSID = '"&amp;SignonBase&amp;"';","")</f>
        <v/>
      </c>
    </row>
    <row r="1936" spans="1:1" ht="12.75" customHeight="1">
      <c r="A1936" s="1" t="str">
        <f>IF(AND(NOT(ISBLANK(DATA!A1934)),DATA!A1934&lt;&gt;DATA!A1933),"INSERT INTO SYSADM.PSAUTHSIGNON SELECT '"&amp;PSAUTHITEM_AU!$B$1 &amp; DATA!A1934&amp;", DAYOFWEEK, STARTTIME, ENDTIME FROM SYSADM.PSAUTHSIGNON WHERE CLASSID = '"&amp;SignonBase&amp;"';","")</f>
        <v/>
      </c>
    </row>
    <row r="1937" spans="1:1" ht="12.75" customHeight="1">
      <c r="A1937" s="1" t="str">
        <f>IF(AND(NOT(ISBLANK(DATA!A1935)),DATA!A1935&lt;&gt;DATA!A1934),"INSERT INTO SYSADM.PSAUTHSIGNON SELECT '"&amp;PSAUTHITEM_AU!$B$1 &amp; DATA!A1935&amp;", DAYOFWEEK, STARTTIME, ENDTIME FROM SYSADM.PSAUTHSIGNON WHERE CLASSID = '"&amp;SignonBase&amp;"';","")</f>
        <v/>
      </c>
    </row>
    <row r="1938" spans="1:1" ht="12.75" customHeight="1">
      <c r="A1938" s="1" t="str">
        <f>IF(AND(NOT(ISBLANK(DATA!A1936)),DATA!A1936&lt;&gt;DATA!A1935),"INSERT INTO SYSADM.PSAUTHSIGNON SELECT '"&amp;PSAUTHITEM_AU!$B$1 &amp; DATA!A1936&amp;", DAYOFWEEK, STARTTIME, ENDTIME FROM SYSADM.PSAUTHSIGNON WHERE CLASSID = '"&amp;SignonBase&amp;"';","")</f>
        <v/>
      </c>
    </row>
    <row r="1939" spans="1:1" ht="12.75" customHeight="1">
      <c r="A1939" s="1" t="str">
        <f>IF(AND(NOT(ISBLANK(DATA!A1937)),DATA!A1937&lt;&gt;DATA!A1936),"INSERT INTO SYSADM.PSAUTHSIGNON SELECT '"&amp;PSAUTHITEM_AU!$B$1 &amp; DATA!A1937&amp;", DAYOFWEEK, STARTTIME, ENDTIME FROM SYSADM.PSAUTHSIGNON WHERE CLASSID = '"&amp;SignonBase&amp;"';","")</f>
        <v/>
      </c>
    </row>
    <row r="1940" spans="1:1" ht="12.75" customHeight="1">
      <c r="A1940" s="1" t="str">
        <f>IF(AND(NOT(ISBLANK(DATA!A1938)),DATA!A1938&lt;&gt;DATA!A1937),"INSERT INTO SYSADM.PSAUTHSIGNON SELECT '"&amp;PSAUTHITEM_AU!$B$1 &amp; DATA!A1938&amp;", DAYOFWEEK, STARTTIME, ENDTIME FROM SYSADM.PSAUTHSIGNON WHERE CLASSID = '"&amp;SignonBase&amp;"';","")</f>
        <v/>
      </c>
    </row>
    <row r="1941" spans="1:1" ht="12.75" customHeight="1">
      <c r="A1941" s="1" t="str">
        <f>IF(AND(NOT(ISBLANK(DATA!A1939)),DATA!A1939&lt;&gt;DATA!A1938),"INSERT INTO SYSADM.PSAUTHSIGNON SELECT '"&amp;PSAUTHITEM_AU!$B$1 &amp; DATA!A1939&amp;", DAYOFWEEK, STARTTIME, ENDTIME FROM SYSADM.PSAUTHSIGNON WHERE CLASSID = '"&amp;SignonBase&amp;"';","")</f>
        <v/>
      </c>
    </row>
    <row r="1942" spans="1:1" ht="12.75" customHeight="1">
      <c r="A1942" s="1" t="str">
        <f>IF(AND(NOT(ISBLANK(DATA!A1940)),DATA!A1940&lt;&gt;DATA!A1939),"INSERT INTO SYSADM.PSAUTHSIGNON SELECT '"&amp;PSAUTHITEM_AU!$B$1 &amp; DATA!A1940&amp;", DAYOFWEEK, STARTTIME, ENDTIME FROM SYSADM.PSAUTHSIGNON WHERE CLASSID = '"&amp;SignonBase&amp;"';","")</f>
        <v/>
      </c>
    </row>
    <row r="1943" spans="1:1" ht="12.75" customHeight="1">
      <c r="A1943" s="1" t="str">
        <f>IF(AND(NOT(ISBLANK(DATA!A1941)),DATA!A1941&lt;&gt;DATA!A1940),"INSERT INTO SYSADM.PSAUTHSIGNON SELECT '"&amp;PSAUTHITEM_AU!$B$1 &amp; DATA!A1941&amp;", DAYOFWEEK, STARTTIME, ENDTIME FROM SYSADM.PSAUTHSIGNON WHERE CLASSID = '"&amp;SignonBase&amp;"';","")</f>
        <v/>
      </c>
    </row>
    <row r="1944" spans="1:1" ht="12.75" customHeight="1">
      <c r="A1944" s="1" t="str">
        <f>IF(AND(NOT(ISBLANK(DATA!A1942)),DATA!A1942&lt;&gt;DATA!A1941),"INSERT INTO SYSADM.PSAUTHSIGNON SELECT '"&amp;PSAUTHITEM_AU!$B$1 &amp; DATA!A1942&amp;", DAYOFWEEK, STARTTIME, ENDTIME FROM SYSADM.PSAUTHSIGNON WHERE CLASSID = '"&amp;SignonBase&amp;"';","")</f>
        <v/>
      </c>
    </row>
    <row r="1945" spans="1:1" ht="12.75" customHeight="1">
      <c r="A1945" s="1" t="str">
        <f>IF(AND(NOT(ISBLANK(DATA!A1943)),DATA!A1943&lt;&gt;DATA!A1942),"INSERT INTO SYSADM.PSAUTHSIGNON SELECT '"&amp;PSAUTHITEM_AU!$B$1 &amp; DATA!A1943&amp;", DAYOFWEEK, STARTTIME, ENDTIME FROM SYSADM.PSAUTHSIGNON WHERE CLASSID = '"&amp;SignonBase&amp;"';","")</f>
        <v/>
      </c>
    </row>
    <row r="1946" spans="1:1" ht="12.75" customHeight="1">
      <c r="A1946" s="1" t="str">
        <f>IF(AND(NOT(ISBLANK(DATA!A1944)),DATA!A1944&lt;&gt;DATA!A1943),"INSERT INTO SYSADM.PSAUTHSIGNON SELECT '"&amp;PSAUTHITEM_AU!$B$1 &amp; DATA!A1944&amp;", DAYOFWEEK, STARTTIME, ENDTIME FROM SYSADM.PSAUTHSIGNON WHERE CLASSID = '"&amp;SignonBase&amp;"';","")</f>
        <v/>
      </c>
    </row>
    <row r="1947" spans="1:1" ht="12.75" customHeight="1">
      <c r="A1947" s="1" t="str">
        <f>IF(AND(NOT(ISBLANK(DATA!A1945)),DATA!A1945&lt;&gt;DATA!A1944),"INSERT INTO SYSADM.PSAUTHSIGNON SELECT '"&amp;PSAUTHITEM_AU!$B$1 &amp; DATA!A1945&amp;", DAYOFWEEK, STARTTIME, ENDTIME FROM SYSADM.PSAUTHSIGNON WHERE CLASSID = '"&amp;SignonBase&amp;"';","")</f>
        <v/>
      </c>
    </row>
    <row r="1948" spans="1:1" ht="12.75" customHeight="1">
      <c r="A1948" s="1" t="str">
        <f>IF(AND(NOT(ISBLANK(DATA!A1946)),DATA!A1946&lt;&gt;DATA!A1945),"INSERT INTO SYSADM.PSAUTHSIGNON SELECT '"&amp;PSAUTHITEM_AU!$B$1 &amp; DATA!A1946&amp;", DAYOFWEEK, STARTTIME, ENDTIME FROM SYSADM.PSAUTHSIGNON WHERE CLASSID = '"&amp;SignonBase&amp;"';","")</f>
        <v/>
      </c>
    </row>
    <row r="1949" spans="1:1" ht="12.75" customHeight="1">
      <c r="A1949" s="1" t="str">
        <f>IF(AND(NOT(ISBLANK(DATA!A1947)),DATA!A1947&lt;&gt;DATA!A1946),"INSERT INTO SYSADM.PSAUTHSIGNON SELECT '"&amp;PSAUTHITEM_AU!$B$1 &amp; DATA!A1947&amp;", DAYOFWEEK, STARTTIME, ENDTIME FROM SYSADM.PSAUTHSIGNON WHERE CLASSID = '"&amp;SignonBase&amp;"';","")</f>
        <v/>
      </c>
    </row>
    <row r="1950" spans="1:1" ht="12.75" customHeight="1">
      <c r="A1950" s="1" t="str">
        <f>IF(AND(NOT(ISBLANK(DATA!A1948)),DATA!A1948&lt;&gt;DATA!A1947),"INSERT INTO SYSADM.PSAUTHSIGNON SELECT '"&amp;PSAUTHITEM_AU!$B$1 &amp; DATA!A1948&amp;", DAYOFWEEK, STARTTIME, ENDTIME FROM SYSADM.PSAUTHSIGNON WHERE CLASSID = '"&amp;SignonBase&amp;"';","")</f>
        <v/>
      </c>
    </row>
    <row r="1951" spans="1:1" ht="12.75" customHeight="1">
      <c r="A1951" s="1" t="str">
        <f>IF(AND(NOT(ISBLANK(DATA!A1949)),DATA!A1949&lt;&gt;DATA!A1948),"INSERT INTO SYSADM.PSAUTHSIGNON SELECT '"&amp;PSAUTHITEM_AU!$B$1 &amp; DATA!A1949&amp;", DAYOFWEEK, STARTTIME, ENDTIME FROM SYSADM.PSAUTHSIGNON WHERE CLASSID = '"&amp;SignonBase&amp;"';","")</f>
        <v/>
      </c>
    </row>
    <row r="1952" spans="1:1" ht="12.75" customHeight="1">
      <c r="A1952" s="1" t="str">
        <f>IF(AND(NOT(ISBLANK(DATA!A1950)),DATA!A1950&lt;&gt;DATA!A1949),"INSERT INTO SYSADM.PSAUTHSIGNON SELECT '"&amp;PSAUTHITEM_AU!$B$1 &amp; DATA!A1950&amp;", DAYOFWEEK, STARTTIME, ENDTIME FROM SYSADM.PSAUTHSIGNON WHERE CLASSID = '"&amp;SignonBase&amp;"';","")</f>
        <v/>
      </c>
    </row>
    <row r="1953" spans="1:1" ht="12.75" customHeight="1">
      <c r="A1953" s="1" t="str">
        <f>IF(AND(NOT(ISBLANK(DATA!A1951)),DATA!A1951&lt;&gt;DATA!A1950),"INSERT INTO SYSADM.PSAUTHSIGNON SELECT '"&amp;PSAUTHITEM_AU!$B$1 &amp; DATA!A1951&amp;", DAYOFWEEK, STARTTIME, ENDTIME FROM SYSADM.PSAUTHSIGNON WHERE CLASSID = '"&amp;SignonBase&amp;"';","")</f>
        <v/>
      </c>
    </row>
    <row r="1954" spans="1:1" ht="12.75" customHeight="1">
      <c r="A1954" s="1" t="str">
        <f>IF(AND(NOT(ISBLANK(DATA!A1952)),DATA!A1952&lt;&gt;DATA!A1951),"INSERT INTO SYSADM.PSAUTHSIGNON SELECT '"&amp;PSAUTHITEM_AU!$B$1 &amp; DATA!A1952&amp;", DAYOFWEEK, STARTTIME, ENDTIME FROM SYSADM.PSAUTHSIGNON WHERE CLASSID = '"&amp;SignonBase&amp;"';","")</f>
        <v/>
      </c>
    </row>
    <row r="1955" spans="1:1" ht="12.75" customHeight="1">
      <c r="A1955" s="1" t="str">
        <f>IF(AND(NOT(ISBLANK(DATA!A1953)),DATA!A1953&lt;&gt;DATA!A1952),"INSERT INTO SYSADM.PSAUTHSIGNON SELECT '"&amp;PSAUTHITEM_AU!$B$1 &amp; DATA!A1953&amp;", DAYOFWEEK, STARTTIME, ENDTIME FROM SYSADM.PSAUTHSIGNON WHERE CLASSID = '"&amp;SignonBase&amp;"';","")</f>
        <v/>
      </c>
    </row>
    <row r="1956" spans="1:1" ht="12.75" customHeight="1">
      <c r="A1956" s="1" t="str">
        <f>IF(AND(NOT(ISBLANK(DATA!A1954)),DATA!A1954&lt;&gt;DATA!A1953),"INSERT INTO SYSADM.PSAUTHSIGNON SELECT '"&amp;PSAUTHITEM_AU!$B$1 &amp; DATA!A1954&amp;", DAYOFWEEK, STARTTIME, ENDTIME FROM SYSADM.PSAUTHSIGNON WHERE CLASSID = '"&amp;SignonBase&amp;"';","")</f>
        <v/>
      </c>
    </row>
    <row r="1957" spans="1:1" ht="12.75" customHeight="1">
      <c r="A1957" s="1" t="str">
        <f>IF(AND(NOT(ISBLANK(DATA!A1955)),DATA!A1955&lt;&gt;DATA!A1954),"INSERT INTO SYSADM.PSAUTHSIGNON SELECT '"&amp;PSAUTHITEM_AU!$B$1 &amp; DATA!A1955&amp;", DAYOFWEEK, STARTTIME, ENDTIME FROM SYSADM.PSAUTHSIGNON WHERE CLASSID = '"&amp;SignonBase&amp;"';","")</f>
        <v/>
      </c>
    </row>
    <row r="1958" spans="1:1" ht="12.75" customHeight="1">
      <c r="A1958" s="1" t="str">
        <f>IF(AND(NOT(ISBLANK(DATA!A1956)),DATA!A1956&lt;&gt;DATA!A1955),"INSERT INTO SYSADM.PSAUTHSIGNON SELECT '"&amp;PSAUTHITEM_AU!$B$1 &amp; DATA!A1956&amp;", DAYOFWEEK, STARTTIME, ENDTIME FROM SYSADM.PSAUTHSIGNON WHERE CLASSID = '"&amp;SignonBase&amp;"';","")</f>
        <v/>
      </c>
    </row>
    <row r="1959" spans="1:1" ht="12.75" customHeight="1">
      <c r="A1959" s="1" t="str">
        <f>IF(AND(NOT(ISBLANK(DATA!A1957)),DATA!A1957&lt;&gt;DATA!A1956),"INSERT INTO SYSADM.PSAUTHSIGNON SELECT '"&amp;PSAUTHITEM_AU!$B$1 &amp; DATA!A1957&amp;", DAYOFWEEK, STARTTIME, ENDTIME FROM SYSADM.PSAUTHSIGNON WHERE CLASSID = '"&amp;SignonBase&amp;"';","")</f>
        <v/>
      </c>
    </row>
    <row r="1960" spans="1:1" ht="12.75" customHeight="1">
      <c r="A1960" s="1" t="str">
        <f>IF(AND(NOT(ISBLANK(DATA!A1958)),DATA!A1958&lt;&gt;DATA!A1957),"INSERT INTO SYSADM.PSAUTHSIGNON SELECT '"&amp;PSAUTHITEM_AU!$B$1 &amp; DATA!A1958&amp;", DAYOFWEEK, STARTTIME, ENDTIME FROM SYSADM.PSAUTHSIGNON WHERE CLASSID = '"&amp;SignonBase&amp;"';","")</f>
        <v/>
      </c>
    </row>
    <row r="1961" spans="1:1" ht="12.75" customHeight="1">
      <c r="A1961" s="1" t="str">
        <f>IF(AND(NOT(ISBLANK(DATA!A1959)),DATA!A1959&lt;&gt;DATA!A1958),"INSERT INTO SYSADM.PSAUTHSIGNON SELECT '"&amp;PSAUTHITEM_AU!$B$1 &amp; DATA!A1959&amp;", DAYOFWEEK, STARTTIME, ENDTIME FROM SYSADM.PSAUTHSIGNON WHERE CLASSID = '"&amp;SignonBase&amp;"';","")</f>
        <v/>
      </c>
    </row>
    <row r="1962" spans="1:1" ht="12.75" customHeight="1">
      <c r="A1962" s="1" t="str">
        <f>IF(AND(NOT(ISBLANK(DATA!A1960)),DATA!A1960&lt;&gt;DATA!A1959),"INSERT INTO SYSADM.PSAUTHSIGNON SELECT '"&amp;PSAUTHITEM_AU!$B$1 &amp; DATA!A1960&amp;", DAYOFWEEK, STARTTIME, ENDTIME FROM SYSADM.PSAUTHSIGNON WHERE CLASSID = '"&amp;SignonBase&amp;"';","")</f>
        <v/>
      </c>
    </row>
    <row r="1963" spans="1:1" ht="12.75" customHeight="1">
      <c r="A1963" s="1" t="str">
        <f>IF(AND(NOT(ISBLANK(DATA!A1961)),DATA!A1961&lt;&gt;DATA!A1960),"INSERT INTO SYSADM.PSAUTHSIGNON SELECT '"&amp;PSAUTHITEM_AU!$B$1 &amp; DATA!A1961&amp;", DAYOFWEEK, STARTTIME, ENDTIME FROM SYSADM.PSAUTHSIGNON WHERE CLASSID = '"&amp;SignonBase&amp;"';","")</f>
        <v/>
      </c>
    </row>
    <row r="1964" spans="1:1" ht="12.75" customHeight="1">
      <c r="A1964" s="1" t="str">
        <f>IF(AND(NOT(ISBLANK(DATA!A1962)),DATA!A1962&lt;&gt;DATA!A1961),"INSERT INTO SYSADM.PSAUTHSIGNON SELECT '"&amp;PSAUTHITEM_AU!$B$1 &amp; DATA!A1962&amp;", DAYOFWEEK, STARTTIME, ENDTIME FROM SYSADM.PSAUTHSIGNON WHERE CLASSID = '"&amp;SignonBase&amp;"';","")</f>
        <v/>
      </c>
    </row>
    <row r="1965" spans="1:1" ht="12.75" customHeight="1">
      <c r="A1965" s="1" t="str">
        <f>IF(AND(NOT(ISBLANK(DATA!A1963)),DATA!A1963&lt;&gt;DATA!A1962),"INSERT INTO SYSADM.PSAUTHSIGNON SELECT '"&amp;PSAUTHITEM_AU!$B$1 &amp; DATA!A1963&amp;", DAYOFWEEK, STARTTIME, ENDTIME FROM SYSADM.PSAUTHSIGNON WHERE CLASSID = '"&amp;SignonBase&amp;"';","")</f>
        <v/>
      </c>
    </row>
    <row r="1966" spans="1:1" ht="12.75" customHeight="1">
      <c r="A1966" s="1" t="str">
        <f>IF(AND(NOT(ISBLANK(DATA!A1964)),DATA!A1964&lt;&gt;DATA!A1963),"INSERT INTO SYSADM.PSAUTHSIGNON SELECT '"&amp;PSAUTHITEM_AU!$B$1 &amp; DATA!A1964&amp;", DAYOFWEEK, STARTTIME, ENDTIME FROM SYSADM.PSAUTHSIGNON WHERE CLASSID = '"&amp;SignonBase&amp;"';","")</f>
        <v/>
      </c>
    </row>
    <row r="1967" spans="1:1" ht="12.75" customHeight="1">
      <c r="A1967" s="1" t="str">
        <f>IF(AND(NOT(ISBLANK(DATA!A1965)),DATA!A1965&lt;&gt;DATA!A1964),"INSERT INTO SYSADM.PSAUTHSIGNON SELECT '"&amp;PSAUTHITEM_AU!$B$1 &amp; DATA!A1965&amp;", DAYOFWEEK, STARTTIME, ENDTIME FROM SYSADM.PSAUTHSIGNON WHERE CLASSID = '"&amp;SignonBase&amp;"';","")</f>
        <v/>
      </c>
    </row>
    <row r="1968" spans="1:1" ht="12.75" customHeight="1">
      <c r="A1968" s="1" t="str">
        <f>IF(AND(NOT(ISBLANK(DATA!A1966)),DATA!A1966&lt;&gt;DATA!A1965),"INSERT INTO SYSADM.PSAUTHSIGNON SELECT '"&amp;PSAUTHITEM_AU!$B$1 &amp; DATA!A1966&amp;", DAYOFWEEK, STARTTIME, ENDTIME FROM SYSADM.PSAUTHSIGNON WHERE CLASSID = '"&amp;SignonBase&amp;"';","")</f>
        <v/>
      </c>
    </row>
    <row r="1969" spans="1:1" ht="12.75" customHeight="1">
      <c r="A1969" s="1" t="str">
        <f>IF(AND(NOT(ISBLANK(DATA!A1967)),DATA!A1967&lt;&gt;DATA!A1966),"INSERT INTO SYSADM.PSAUTHSIGNON SELECT '"&amp;PSAUTHITEM_AU!$B$1 &amp; DATA!A1967&amp;", DAYOFWEEK, STARTTIME, ENDTIME FROM SYSADM.PSAUTHSIGNON WHERE CLASSID = '"&amp;SignonBase&amp;"';","")</f>
        <v/>
      </c>
    </row>
    <row r="1970" spans="1:1" ht="12.75" customHeight="1">
      <c r="A1970" s="1" t="str">
        <f>IF(AND(NOT(ISBLANK(DATA!A1968)),DATA!A1968&lt;&gt;DATA!A1967),"INSERT INTO SYSADM.PSAUTHSIGNON SELECT '"&amp;PSAUTHITEM_AU!$B$1 &amp; DATA!A1968&amp;", DAYOFWEEK, STARTTIME, ENDTIME FROM SYSADM.PSAUTHSIGNON WHERE CLASSID = '"&amp;SignonBase&amp;"';","")</f>
        <v/>
      </c>
    </row>
    <row r="1971" spans="1:1" ht="12.75" customHeight="1">
      <c r="A1971" s="1" t="str">
        <f>IF(AND(NOT(ISBLANK(DATA!A1969)),DATA!A1969&lt;&gt;DATA!A1968),"INSERT INTO SYSADM.PSAUTHSIGNON SELECT '"&amp;PSAUTHITEM_AU!$B$1 &amp; DATA!A1969&amp;", DAYOFWEEK, STARTTIME, ENDTIME FROM SYSADM.PSAUTHSIGNON WHERE CLASSID = '"&amp;SignonBase&amp;"';","")</f>
        <v/>
      </c>
    </row>
    <row r="1972" spans="1:1" ht="12.75" customHeight="1">
      <c r="A1972" s="1" t="str">
        <f>IF(AND(NOT(ISBLANK(DATA!A1970)),DATA!A1970&lt;&gt;DATA!A1969),"INSERT INTO SYSADM.PSAUTHSIGNON SELECT '"&amp;PSAUTHITEM_AU!$B$1 &amp; DATA!A1970&amp;", DAYOFWEEK, STARTTIME, ENDTIME FROM SYSADM.PSAUTHSIGNON WHERE CLASSID = '"&amp;SignonBase&amp;"';","")</f>
        <v/>
      </c>
    </row>
    <row r="1973" spans="1:1" ht="12.75" customHeight="1">
      <c r="A1973" s="1" t="str">
        <f>IF(AND(NOT(ISBLANK(DATA!A1971)),DATA!A1971&lt;&gt;DATA!A1970),"INSERT INTO SYSADM.PSAUTHSIGNON SELECT '"&amp;PSAUTHITEM_AU!$B$1 &amp; DATA!A1971&amp;", DAYOFWEEK, STARTTIME, ENDTIME FROM SYSADM.PSAUTHSIGNON WHERE CLASSID = '"&amp;SignonBase&amp;"';","")</f>
        <v/>
      </c>
    </row>
    <row r="1974" spans="1:1" ht="12.75" customHeight="1">
      <c r="A1974" s="1" t="str">
        <f>IF(AND(NOT(ISBLANK(DATA!A1972)),DATA!A1972&lt;&gt;DATA!A1971),"INSERT INTO SYSADM.PSAUTHSIGNON SELECT '"&amp;PSAUTHITEM_AU!$B$1 &amp; DATA!A1972&amp;", DAYOFWEEK, STARTTIME, ENDTIME FROM SYSADM.PSAUTHSIGNON WHERE CLASSID = '"&amp;SignonBase&amp;"';","")</f>
        <v/>
      </c>
    </row>
    <row r="1975" spans="1:1" ht="12.75" customHeight="1">
      <c r="A1975" s="1" t="str">
        <f>IF(AND(NOT(ISBLANK(DATA!A1973)),DATA!A1973&lt;&gt;DATA!A1972),"INSERT INTO SYSADM.PSAUTHSIGNON SELECT '"&amp;PSAUTHITEM_AU!$B$1 &amp; DATA!A1973&amp;", DAYOFWEEK, STARTTIME, ENDTIME FROM SYSADM.PSAUTHSIGNON WHERE CLASSID = '"&amp;SignonBase&amp;"';","")</f>
        <v/>
      </c>
    </row>
    <row r="1976" spans="1:1" ht="12.75" customHeight="1">
      <c r="A1976" s="1" t="str">
        <f>IF(AND(NOT(ISBLANK(DATA!A1974)),DATA!A1974&lt;&gt;DATA!A1973),"INSERT INTO SYSADM.PSAUTHSIGNON SELECT '"&amp;PSAUTHITEM_AU!$B$1 &amp; DATA!A1974&amp;", DAYOFWEEK, STARTTIME, ENDTIME FROM SYSADM.PSAUTHSIGNON WHERE CLASSID = '"&amp;SignonBase&amp;"';","")</f>
        <v/>
      </c>
    </row>
    <row r="1977" spans="1:1" ht="12.75" customHeight="1">
      <c r="A1977" s="1" t="str">
        <f>IF(AND(NOT(ISBLANK(DATA!A1975)),DATA!A1975&lt;&gt;DATA!A1974),"INSERT INTO SYSADM.PSAUTHSIGNON SELECT '"&amp;PSAUTHITEM_AU!$B$1 &amp; DATA!A1975&amp;", DAYOFWEEK, STARTTIME, ENDTIME FROM SYSADM.PSAUTHSIGNON WHERE CLASSID = '"&amp;SignonBase&amp;"';","")</f>
        <v/>
      </c>
    </row>
    <row r="1978" spans="1:1" ht="12.75" customHeight="1">
      <c r="A1978" s="1" t="str">
        <f>IF(AND(NOT(ISBLANK(DATA!A1976)),DATA!A1976&lt;&gt;DATA!A1975),"INSERT INTO SYSADM.PSAUTHSIGNON SELECT '"&amp;PSAUTHITEM_AU!$B$1 &amp; DATA!A1976&amp;", DAYOFWEEK, STARTTIME, ENDTIME FROM SYSADM.PSAUTHSIGNON WHERE CLASSID = '"&amp;SignonBase&amp;"';","")</f>
        <v/>
      </c>
    </row>
    <row r="1979" spans="1:1" ht="12.75" customHeight="1">
      <c r="A1979" s="1" t="str">
        <f>IF(AND(NOT(ISBLANK(DATA!A1977)),DATA!A1977&lt;&gt;DATA!A1976),"INSERT INTO SYSADM.PSAUTHSIGNON SELECT '"&amp;PSAUTHITEM_AU!$B$1 &amp; DATA!A1977&amp;", DAYOFWEEK, STARTTIME, ENDTIME FROM SYSADM.PSAUTHSIGNON WHERE CLASSID = '"&amp;SignonBase&amp;"';","")</f>
        <v/>
      </c>
    </row>
    <row r="1980" spans="1:1" ht="12.75" customHeight="1">
      <c r="A1980" s="1" t="str">
        <f>IF(AND(NOT(ISBLANK(DATA!A1978)),DATA!A1978&lt;&gt;DATA!A1977),"INSERT INTO SYSADM.PSAUTHSIGNON SELECT '"&amp;PSAUTHITEM_AU!$B$1 &amp; DATA!A1978&amp;", DAYOFWEEK, STARTTIME, ENDTIME FROM SYSADM.PSAUTHSIGNON WHERE CLASSID = '"&amp;SignonBase&amp;"';","")</f>
        <v/>
      </c>
    </row>
    <row r="1981" spans="1:1" ht="12.75" customHeight="1">
      <c r="A1981" s="1" t="str">
        <f>IF(AND(NOT(ISBLANK(DATA!A1979)),DATA!A1979&lt;&gt;DATA!A1978),"INSERT INTO SYSADM.PSAUTHSIGNON SELECT '"&amp;PSAUTHITEM_AU!$B$1 &amp; DATA!A1979&amp;", DAYOFWEEK, STARTTIME, ENDTIME FROM SYSADM.PSAUTHSIGNON WHERE CLASSID = '"&amp;SignonBase&amp;"';","")</f>
        <v/>
      </c>
    </row>
    <row r="1982" spans="1:1" ht="12.75" customHeight="1">
      <c r="A1982" s="1" t="str">
        <f>IF(AND(NOT(ISBLANK(DATA!A1980)),DATA!A1980&lt;&gt;DATA!A1979),"INSERT INTO SYSADM.PSAUTHSIGNON SELECT '"&amp;PSAUTHITEM_AU!$B$1 &amp; DATA!A1980&amp;", DAYOFWEEK, STARTTIME, ENDTIME FROM SYSADM.PSAUTHSIGNON WHERE CLASSID = '"&amp;SignonBase&amp;"';","")</f>
        <v/>
      </c>
    </row>
    <row r="1983" spans="1:1" ht="12.75" customHeight="1">
      <c r="A1983" s="1" t="str">
        <f>IF(AND(NOT(ISBLANK(DATA!A1981)),DATA!A1981&lt;&gt;DATA!A1980),"INSERT INTO SYSADM.PSAUTHSIGNON SELECT '"&amp;PSAUTHITEM_AU!$B$1 &amp; DATA!A1981&amp;", DAYOFWEEK, STARTTIME, ENDTIME FROM SYSADM.PSAUTHSIGNON WHERE CLASSID = '"&amp;SignonBase&amp;"';","")</f>
        <v/>
      </c>
    </row>
    <row r="1984" spans="1:1" ht="12.75" customHeight="1">
      <c r="A1984" s="1" t="str">
        <f>IF(AND(NOT(ISBLANK(DATA!A1982)),DATA!A1982&lt;&gt;DATA!A1981),"INSERT INTO SYSADM.PSAUTHSIGNON SELECT '"&amp;PSAUTHITEM_AU!$B$1 &amp; DATA!A1982&amp;", DAYOFWEEK, STARTTIME, ENDTIME FROM SYSADM.PSAUTHSIGNON WHERE CLASSID = '"&amp;SignonBase&amp;"';","")</f>
        <v/>
      </c>
    </row>
    <row r="1985" spans="1:1" ht="12.75" customHeight="1">
      <c r="A1985" s="1" t="str">
        <f>IF(AND(NOT(ISBLANK(DATA!A1983)),DATA!A1983&lt;&gt;DATA!A1982),"INSERT INTO SYSADM.PSAUTHSIGNON SELECT '"&amp;PSAUTHITEM_AU!$B$1 &amp; DATA!A1983&amp;", DAYOFWEEK, STARTTIME, ENDTIME FROM SYSADM.PSAUTHSIGNON WHERE CLASSID = '"&amp;SignonBase&amp;"';","")</f>
        <v/>
      </c>
    </row>
    <row r="1986" spans="1:1" ht="12.75" customHeight="1">
      <c r="A1986" s="1" t="str">
        <f>IF(AND(NOT(ISBLANK(DATA!A1984)),DATA!A1984&lt;&gt;DATA!A1983),"INSERT INTO SYSADM.PSAUTHSIGNON SELECT '"&amp;PSAUTHITEM_AU!$B$1 &amp; DATA!A1984&amp;", DAYOFWEEK, STARTTIME, ENDTIME FROM SYSADM.PSAUTHSIGNON WHERE CLASSID = '"&amp;SignonBase&amp;"';","")</f>
        <v/>
      </c>
    </row>
    <row r="1987" spans="1:1" ht="12.75" customHeight="1">
      <c r="A1987" s="1" t="str">
        <f>IF(AND(NOT(ISBLANK(DATA!A1985)),DATA!A1985&lt;&gt;DATA!A1984),"INSERT INTO SYSADM.PSAUTHSIGNON SELECT '"&amp;PSAUTHITEM_AU!$B$1 &amp; DATA!A1985&amp;", DAYOFWEEK, STARTTIME, ENDTIME FROM SYSADM.PSAUTHSIGNON WHERE CLASSID = '"&amp;SignonBase&amp;"';","")</f>
        <v/>
      </c>
    </row>
    <row r="1988" spans="1:1" ht="12.75" customHeight="1">
      <c r="A1988" s="1" t="str">
        <f>IF(AND(NOT(ISBLANK(DATA!A1986)),DATA!A1986&lt;&gt;DATA!A1985),"INSERT INTO SYSADM.PSAUTHSIGNON SELECT '"&amp;PSAUTHITEM_AU!$B$1 &amp; DATA!A1986&amp;", DAYOFWEEK, STARTTIME, ENDTIME FROM SYSADM.PSAUTHSIGNON WHERE CLASSID = '"&amp;SignonBase&amp;"';","")</f>
        <v/>
      </c>
    </row>
    <row r="1989" spans="1:1" ht="12.75" customHeight="1">
      <c r="A1989" s="1" t="str">
        <f>IF(AND(NOT(ISBLANK(DATA!A1987)),DATA!A1987&lt;&gt;DATA!A1986),"INSERT INTO SYSADM.PSAUTHSIGNON SELECT '"&amp;PSAUTHITEM_AU!$B$1 &amp; DATA!A1987&amp;", DAYOFWEEK, STARTTIME, ENDTIME FROM SYSADM.PSAUTHSIGNON WHERE CLASSID = '"&amp;SignonBase&amp;"';","")</f>
        <v/>
      </c>
    </row>
    <row r="1990" spans="1:1" ht="12.75" customHeight="1">
      <c r="A1990" s="1" t="str">
        <f>IF(AND(NOT(ISBLANK(DATA!A1988)),DATA!A1988&lt;&gt;DATA!A1987),"INSERT INTO SYSADM.PSAUTHSIGNON SELECT '"&amp;PSAUTHITEM_AU!$B$1 &amp; DATA!A1988&amp;", DAYOFWEEK, STARTTIME, ENDTIME FROM SYSADM.PSAUTHSIGNON WHERE CLASSID = '"&amp;SignonBase&amp;"';","")</f>
        <v/>
      </c>
    </row>
    <row r="1991" spans="1:1" ht="12.75" customHeight="1">
      <c r="A1991" s="1" t="str">
        <f>IF(AND(NOT(ISBLANK(DATA!A1989)),DATA!A1989&lt;&gt;DATA!A1988),"INSERT INTO SYSADM.PSAUTHSIGNON SELECT '"&amp;PSAUTHITEM_AU!$B$1 &amp; DATA!A1989&amp;", DAYOFWEEK, STARTTIME, ENDTIME FROM SYSADM.PSAUTHSIGNON WHERE CLASSID = '"&amp;SignonBase&amp;"';","")</f>
        <v/>
      </c>
    </row>
    <row r="1992" spans="1:1" ht="12.75" customHeight="1">
      <c r="A1992" s="1" t="str">
        <f>IF(AND(NOT(ISBLANK(DATA!A1990)),DATA!A1990&lt;&gt;DATA!A1989),"INSERT INTO SYSADM.PSAUTHSIGNON SELECT '"&amp;PSAUTHITEM_AU!$B$1 &amp; DATA!A1990&amp;", DAYOFWEEK, STARTTIME, ENDTIME FROM SYSADM.PSAUTHSIGNON WHERE CLASSID = '"&amp;SignonBase&amp;"';","")</f>
        <v/>
      </c>
    </row>
    <row r="1993" spans="1:1" ht="12.75" customHeight="1">
      <c r="A1993" s="1" t="str">
        <f>IF(AND(NOT(ISBLANK(DATA!A1991)),DATA!A1991&lt;&gt;DATA!A1990),"INSERT INTO SYSADM.PSAUTHSIGNON SELECT '"&amp;PSAUTHITEM_AU!$B$1 &amp; DATA!A1991&amp;", DAYOFWEEK, STARTTIME, ENDTIME FROM SYSADM.PSAUTHSIGNON WHERE CLASSID = '"&amp;SignonBase&amp;"';","")</f>
        <v/>
      </c>
    </row>
    <row r="1994" spans="1:1" ht="12.75" customHeight="1">
      <c r="A1994" s="1" t="str">
        <f>IF(AND(NOT(ISBLANK(DATA!A1992)),DATA!A1992&lt;&gt;DATA!A1991),"INSERT INTO SYSADM.PSAUTHSIGNON SELECT '"&amp;PSAUTHITEM_AU!$B$1 &amp; DATA!A1992&amp;", DAYOFWEEK, STARTTIME, ENDTIME FROM SYSADM.PSAUTHSIGNON WHERE CLASSID = '"&amp;SignonBase&amp;"';","")</f>
        <v/>
      </c>
    </row>
    <row r="1995" spans="1:1" ht="12.75" customHeight="1">
      <c r="A1995" s="1" t="str">
        <f>IF(AND(NOT(ISBLANK(DATA!A1993)),DATA!A1993&lt;&gt;DATA!A1992),"INSERT INTO SYSADM.PSAUTHSIGNON SELECT '"&amp;PSAUTHITEM_AU!$B$1 &amp; DATA!A1993&amp;", DAYOFWEEK, STARTTIME, ENDTIME FROM SYSADM.PSAUTHSIGNON WHERE CLASSID = '"&amp;SignonBase&amp;"';","")</f>
        <v/>
      </c>
    </row>
    <row r="1996" spans="1:1" ht="12.75" customHeight="1">
      <c r="A1996" s="1" t="str">
        <f>IF(AND(NOT(ISBLANK(DATA!A1994)),DATA!A1994&lt;&gt;DATA!A1993),"INSERT INTO SYSADM.PSAUTHSIGNON SELECT '"&amp;PSAUTHITEM_AU!$B$1 &amp; DATA!A1994&amp;", DAYOFWEEK, STARTTIME, ENDTIME FROM SYSADM.PSAUTHSIGNON WHERE CLASSID = '"&amp;SignonBase&amp;"';","")</f>
        <v/>
      </c>
    </row>
    <row r="1997" spans="1:1" ht="12.75" customHeight="1">
      <c r="A1997" s="1" t="str">
        <f>IF(AND(NOT(ISBLANK(DATA!A1995)),DATA!A1995&lt;&gt;DATA!A1994),"INSERT INTO SYSADM.PSAUTHSIGNON SELECT '"&amp;PSAUTHITEM_AU!$B$1 &amp; DATA!A1995&amp;", DAYOFWEEK, STARTTIME, ENDTIME FROM SYSADM.PSAUTHSIGNON WHERE CLASSID = '"&amp;SignonBase&amp;"';","")</f>
        <v/>
      </c>
    </row>
    <row r="1998" spans="1:1" ht="12.75" customHeight="1">
      <c r="A1998" s="1" t="str">
        <f>IF(AND(NOT(ISBLANK(DATA!A1996)),DATA!A1996&lt;&gt;DATA!A1995),"INSERT INTO SYSADM.PSAUTHSIGNON SELECT '"&amp;PSAUTHITEM_AU!$B$1 &amp; DATA!A1996&amp;", DAYOFWEEK, STARTTIME, ENDTIME FROM SYSADM.PSAUTHSIGNON WHERE CLASSID = '"&amp;SignonBase&amp;"';","")</f>
        <v/>
      </c>
    </row>
    <row r="1999" spans="1:1" ht="12.75" customHeight="1">
      <c r="A1999" s="1" t="str">
        <f>IF(AND(NOT(ISBLANK(DATA!A1997)),DATA!A1997&lt;&gt;DATA!A1996),"INSERT INTO SYSADM.PSAUTHSIGNON SELECT '"&amp;PSAUTHITEM_AU!$B$1 &amp; DATA!A1997&amp;", DAYOFWEEK, STARTTIME, ENDTIME FROM SYSADM.PSAUTHSIGNON WHERE CLASSID = '"&amp;SignonBase&amp;"';","")</f>
        <v/>
      </c>
    </row>
    <row r="2000" spans="1:1" ht="12.75" customHeight="1">
      <c r="A2000" s="1" t="str">
        <f>IF(AND(NOT(ISBLANK(DATA!A1998)),DATA!A1998&lt;&gt;DATA!A1997),"INSERT INTO SYSADM.PSAUTHSIGNON SELECT '"&amp;PSAUTHITEM_AU!$B$1 &amp; DATA!A1998&amp;", DAYOFWEEK, STARTTIME, ENDTIME FROM SYSADM.PSAUTHSIGNON WHERE CLASSID = '"&amp;SignonBase&amp;"';","")</f>
        <v/>
      </c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F7C8-8C9F-4197-924A-4096EDAA3D40}">
  <sheetPr>
    <tabColor rgb="FF548DD4"/>
  </sheetPr>
  <dimension ref="A1:B2000"/>
  <sheetViews>
    <sheetView workbookViewId="0">
      <selection activeCell="A4" sqref="A4"/>
    </sheetView>
  </sheetViews>
  <sheetFormatPr defaultColWidth="12.54296875" defaultRowHeight="15" customHeight="1"/>
  <cols>
    <col min="1" max="26" width="8.54296875" customWidth="1"/>
  </cols>
  <sheetData>
    <row r="1" spans="1:2" ht="12.75" customHeight="1">
      <c r="A1" s="1" t="s">
        <v>59</v>
      </c>
      <c r="B1" s="5" t="s">
        <v>62</v>
      </c>
    </row>
    <row r="2" spans="1:2" ht="12.75" customHeight="1"/>
    <row r="3" spans="1:2" ht="12.75" customHeight="1">
      <c r="A3" s="1" t="s">
        <v>50</v>
      </c>
    </row>
    <row r="4" spans="1:2" ht="12.75" customHeight="1">
      <c r="A4" s="1" t="str">
        <f>IF(AND(NOT(ISBLANK(DATA!A4)),DATA!A4&lt;&gt;DATA!A3),"INSERT INTO SYSADM.PSPRCSPRFL SELECT '"&amp;PSAUTHITEM_AU!$B$1 &amp; DATA!A4&amp;"', SRVRDESTFILE, SRVRDESTPRNT, CLIENTDESTFILE, CLIENTDESTPRNT, OVRDOUTDEST, OVRDSRVRPARMS, RQSTSTATUSUPD, RQSTSTATUSVIEW, SRVRSTATUSUPD, SRVRSTATUSVIEW, MVSJOBNAME, MVSJOBACCT, RECURUPD FROM SYSADM.PSPRCSPRFL WHERE CLASSID = '"&amp;SignonBase&amp;"';","")</f>
        <v>INSERT INTO SYSADM.PSPRCSPRFL SELECT 'UCCS_UXDSP_STDNT_DISBLTY_SUPV2', SRVRDESTFILE, SRVRDESTPRNT, CLIENTDESTFILE, CLIENTDESTPRNT, OVRDOUTDEST, OVRDSRVRPARMS, RQSTSTATUSUPD, RQSTSTATUSVIEW, SRVRSTATUSUPD, SRVRSTATUSVIEW, MVSJOBNAME, MVSJOBACCT, RECURUPD FROM SYSADM.PSPRCSPRFL WHERE CLASSID = 'UC_SPSIGNON';</v>
      </c>
    </row>
    <row r="5" spans="1:2" ht="12.75" customHeight="1">
      <c r="A5" s="1" t="str">
        <f>IF(AND(NOT(ISBLANK(DATA!A5)),DATA!A5&lt;&gt;DATA!A4),"INSERT INTO SYSADM.PSPRCSPRFL SELECT '"&amp;PSAUTHITEM_AU!$B$1 &amp; DATA!A5&amp;"', SRVRDESTFILE, SRVRDESTPRNT, CLIENTDESTFILE, CLIENTDESTPRNT, OVRDOUTDEST, OVRDSRVRPARMS, RQSTSTATUSUPD, RQSTSTATUSVIEW, SRVRSTATUSUPD, SRVRSTATUSVIEW, MVSJOBNAME, MVSJOBACCT, RECURUPD FROM SYSADM.PSPRCSPRFL WHERE CLASSID = '"&amp;SignonBase&amp;"';","")</f>
        <v/>
      </c>
    </row>
    <row r="6" spans="1:2" ht="12.75" customHeight="1">
      <c r="A6" s="1" t="str">
        <f>IF(AND(NOT(ISBLANK(DATA!A6)),DATA!A6&lt;&gt;DATA!A5),"INSERT INTO SYSADM.PSPRCSPRFL SELECT '"&amp;PSAUTHITEM_AU!$B$1 &amp; DATA!A6&amp;"', SRVRDESTFILE, SRVRDESTPRNT, CLIENTDESTFILE, CLIENTDESTPRNT, OVRDOUTDEST, OVRDSRVRPARMS, RQSTSTATUSUPD, RQSTSTATUSVIEW, SRVRSTATUSUPD, SRVRSTATUSVIEW, MVSJOBNAME, MVSJOBACCT, RECURUPD FROM SYSADM.PSPRCSPRFL WHERE CLASSID = '"&amp;SignonBase&amp;"';","")</f>
        <v/>
      </c>
    </row>
    <row r="7" spans="1:2" ht="12.75" customHeight="1">
      <c r="A7" s="1" t="str">
        <f>IF(AND(NOT(ISBLANK(DATA!A7)),DATA!A7&lt;&gt;DATA!A6),"INSERT INTO SYSADM.PSPRCSPRFL SELECT '"&amp;PSAUTHITEM_AU!$B$1 &amp; DATA!A7&amp;"', SRVRDESTFILE, SRVRDESTPRNT, CLIENTDESTFILE, CLIENTDESTPRNT, OVRDOUTDEST, OVRDSRVRPARMS, RQSTSTATUSUPD, RQSTSTATUSVIEW, SRVRSTATUSUPD, SRVRSTATUSVIEW, MVSJOBNAME, MVSJOBACCT, RECURUPD FROM SYSADM.PSPRCSPRFL WHERE CLASSID = '"&amp;SignonBase&amp;"';","")</f>
        <v/>
      </c>
    </row>
    <row r="8" spans="1:2" ht="12.75" customHeight="1">
      <c r="A8" s="1" t="str">
        <f>IF(AND(NOT(ISBLANK(DATA!A8)),DATA!A8&lt;&gt;DATA!A7),"INSERT INTO SYSADM.PSPRCSPRFL SELECT '"&amp;PSAUTHITEM_AU!$B$1 &amp; DATA!A8&amp;"', SRVRDESTFILE, SRVRDESTPRNT, CLIENTDESTFILE, CLIENTDESTPRNT, OVRDOUTDEST, OVRDSRVRPARMS, RQSTSTATUSUPD, RQSTSTATUSVIEW, SRVRSTATUSUPD, SRVRSTATUSVIEW, MVSJOBNAME, MVSJOBACCT, RECURUPD FROM SYSADM.PSPRCSPRFL WHERE CLASSID = '"&amp;SignonBase&amp;"';","")</f>
        <v/>
      </c>
    </row>
    <row r="9" spans="1:2" ht="12.75" customHeight="1">
      <c r="A9" s="1" t="str">
        <f>IF(AND(NOT(ISBLANK(DATA!A9)),DATA!A9&lt;&gt;DATA!A8),"INSERT INTO SYSADM.PSPRCSPRFL SELECT '"&amp;PSAUTHITEM_AU!$B$1 &amp; DATA!A9&amp;"', SRVRDESTFILE, SRVRDESTPRNT, CLIENTDESTFILE, CLIENTDESTPRNT, OVRDOUTDEST, OVRDSRVRPARMS, RQSTSTATUSUPD, RQSTSTATUSVIEW, SRVRSTATUSUPD, SRVRSTATUSVIEW, MVSJOBNAME, MVSJOBACCT, RECURUPD FROM SYSADM.PSPRCSPRFL WHERE CLASSID = '"&amp;SignonBase&amp;"';","")</f>
        <v/>
      </c>
    </row>
    <row r="10" spans="1:2" ht="12.75" customHeight="1">
      <c r="A10" s="1" t="str">
        <f>IF(AND(NOT(ISBLANK(DATA!A10)),DATA!A10&lt;&gt;DATA!A9),"INSERT INTO SYSADM.PSPRCSPRFL SELECT '"&amp;PSAUTHITEM_AU!$B$1 &amp; DATA!A10&amp;"', SRVRDESTFILE, SRVRDESTPRNT, CLIENTDESTFILE, CLIENTDESTPRNT, OVRDOUTDEST, OVRDSRVRPARMS, RQSTSTATUSUPD, RQSTSTATUSVIEW, SRVRSTATUSUPD, SRVRSTATUSVIEW, MVSJOBNAME, MVSJOBACCT, RECURUPD FROM SYSADM.PSPRCSPRFL WHERE CLASSID = '"&amp;SignonBase&amp;"';","")</f>
        <v/>
      </c>
    </row>
    <row r="11" spans="1:2" ht="12.75" customHeight="1">
      <c r="A11" s="1" t="str">
        <f>IF(AND(NOT(ISBLANK(DATA!A11)),DATA!A11&lt;&gt;DATA!A10),"INSERT INTO SYSADM.PSPRCSPRFL SELECT '"&amp;PSAUTHITEM_AU!$B$1 &amp; DATA!A11&amp;"', SRVRDESTFILE, SRVRDESTPRNT, CLIENTDESTFILE, CLIENTDESTPRNT, OVRDOUTDEST, OVRDSRVRPARMS, RQSTSTATUSUPD, RQSTSTATUSVIEW, SRVRSTATUSUPD, SRVRSTATUSVIEW, MVSJOBNAME, MVSJOBACCT, RECURUPD FROM SYSADM.PSPRCSPRFL WHERE CLASSID = '"&amp;SignonBase&amp;"';","")</f>
        <v/>
      </c>
    </row>
    <row r="12" spans="1:2" ht="12.75" customHeight="1">
      <c r="A12" s="1" t="str">
        <f>IF(AND(NOT(ISBLANK(DATA!A12)),DATA!A12&lt;&gt;DATA!A11),"INSERT INTO SYSADM.PSPRCSPRFL SELECT '"&amp;PSAUTHITEM_AU!$B$1 &amp; DATA!A12&amp;"', SRVRDESTFILE, SRVRDESTPRNT, CLIENTDESTFILE, CLIENTDESTPRNT, OVRDOUTDEST, OVRDSRVRPARMS, RQSTSTATUSUPD, RQSTSTATUSVIEW, SRVRSTATUSUPD, SRVRSTATUSVIEW, MVSJOBNAME, MVSJOBACCT, RECURUPD FROM SYSADM.PSPRCSPRFL WHERE CLASSID = '"&amp;SignonBase&amp;"';","")</f>
        <v/>
      </c>
    </row>
    <row r="13" spans="1:2" ht="12.75" customHeight="1">
      <c r="A13" s="1" t="str">
        <f>IF(AND(NOT(ISBLANK(DATA!A13)),DATA!A13&lt;&gt;DATA!A12),"INSERT INTO SYSADM.PSPRCSPRFL SELECT '"&amp;PSAUTHITEM_AU!$B$1 &amp; DATA!A13&amp;"', SRVRDESTFILE, SRVRDESTPRNT, CLIENTDESTFILE, CLIENTDESTPRNT, OVRDOUTDEST, OVRDSRVRPARMS, RQSTSTATUSUPD, RQSTSTATUSVIEW, SRVRSTATUSUPD, SRVRSTATUSVIEW, MVSJOBNAME, MVSJOBACCT, RECURUPD FROM SYSADM.PSPRCSPRFL WHERE CLASSID = '"&amp;SignonBase&amp;"';","")</f>
        <v/>
      </c>
    </row>
    <row r="14" spans="1:2" ht="12.75" customHeight="1">
      <c r="A14" s="1" t="str">
        <f>IF(AND(NOT(ISBLANK(DATA!A14)),DATA!A14&lt;&gt;DATA!A13),"INSERT INTO SYSADM.PSPRCSPRFL SELECT '"&amp;PSAUTHITEM_AU!$B$1 &amp; DATA!A14&amp;"', SRVRDESTFILE, SRVRDESTPRNT, CLIENTDESTFILE, CLIENTDESTPRNT, OVRDOUTDEST, OVRDSRVRPARMS, RQSTSTATUSUPD, RQSTSTATUSVIEW, SRVRSTATUSUPD, SRVRSTATUSVIEW, MVSJOBNAME, MVSJOBACCT, RECURUPD FROM SYSADM.PSPRCSPRFL WHERE CLASSID = '"&amp;SignonBase&amp;"';","")</f>
        <v/>
      </c>
    </row>
    <row r="15" spans="1:2" ht="12.75" customHeight="1">
      <c r="A15" s="1" t="str">
        <f>IF(AND(NOT(ISBLANK(DATA!A15)),DATA!A15&lt;&gt;DATA!A14),"INSERT INTO SYSADM.PSPRCSPRFL SELECT '"&amp;PSAUTHITEM_AU!$B$1 &amp; DATA!A15&amp;"', SRVRDESTFILE, SRVRDESTPRNT, CLIENTDESTFILE, CLIENTDESTPRNT, OVRDOUTDEST, OVRDSRVRPARMS, RQSTSTATUSUPD, RQSTSTATUSVIEW, SRVRSTATUSUPD, SRVRSTATUSVIEW, MVSJOBNAME, MVSJOBACCT, RECURUPD FROM SYSADM.PSPRCSPRFL WHERE CLASSID = '"&amp;SignonBase&amp;"';","")</f>
        <v/>
      </c>
    </row>
    <row r="16" spans="1:2" ht="12.75" customHeight="1">
      <c r="A16" s="1" t="str">
        <f>IF(AND(NOT(ISBLANK(DATA!A16)),DATA!A16&lt;&gt;DATA!A15),"INSERT INTO SYSADM.PSPRCSPRFL SELECT '"&amp;PSAUTHITEM_AU!$B$1 &amp; DATA!A16&amp;"', SRVRDESTFILE, SRVRDESTPRNT, CLIENTDESTFILE, CLIENTDESTPRNT, OVRDOUTDEST, OVRDSRVRPARMS, RQSTSTATUSUPD, RQSTSTATUSVIEW, SRVRSTATUSUPD, SRVRSTATUSVIEW, MVSJOBNAME, MVSJOBACCT, RECURUPD FROM SYSADM.PSPRCSPRFL WHERE CLASSID = '"&amp;SignonBase&amp;"';","")</f>
        <v/>
      </c>
    </row>
    <row r="17" spans="1:1" ht="12.75" customHeight="1">
      <c r="A17" s="1" t="str">
        <f>IF(AND(NOT(ISBLANK(DATA!A17)),DATA!A17&lt;&gt;DATA!A16),"INSERT INTO SYSADM.PSPRCSPRFL SELECT '"&amp;PSAUTHITEM_AU!$B$1 &amp; DATA!A17&amp;"', SRVRDESTFILE, SRVRDESTPRNT, CLIENTDESTFILE, CLIENTDESTPRNT, OVRDOUTDEST, OVRDSRVRPARMS, RQSTSTATUSUPD, RQSTSTATUSVIEW, SRVRSTATUSUPD, SRVRSTATUSVIEW, MVSJOBNAME, MVSJOBACCT, RECURUPD FROM SYSADM.PSPRCSPRFL WHERE CLASSID = '"&amp;SignonBase&amp;"';","")</f>
        <v/>
      </c>
    </row>
    <row r="18" spans="1:1" ht="12.75" customHeight="1">
      <c r="A18" s="1" t="str">
        <f>IF(AND(NOT(ISBLANK(DATA!A18)),DATA!A18&lt;&gt;DATA!A17),"INSERT INTO SYSADM.PSPRCSPRFL SELECT '"&amp;PSAUTHITEM_AU!$B$1 &amp; DATA!A18&amp;"', SRVRDESTFILE, SRVRDESTPRNT, CLIENTDESTFILE, CLIENTDESTPRNT, OVRDOUTDEST, OVRDSRVRPARMS, RQSTSTATUSUPD, RQSTSTATUSVIEW, SRVRSTATUSUPD, SRVRSTATUSVIEW, MVSJOBNAME, MVSJOBACCT, RECURUPD FROM SYSADM.PSPRCSPRFL WHERE CLASSID = '"&amp;SignonBase&amp;"';","")</f>
        <v/>
      </c>
    </row>
    <row r="19" spans="1:1" ht="12.75" customHeight="1">
      <c r="A19" s="1" t="str">
        <f>IF(AND(NOT(ISBLANK(DATA!A19)),DATA!A19&lt;&gt;DATA!A18),"INSERT INTO SYSADM.PSPRCSPRFL SELECT '"&amp;PSAUTHITEM_AU!$B$1 &amp; DATA!A19&amp;"', SRVRDESTFILE, SRVRDESTPRNT, CLIENTDESTFILE, CLIENTDESTPRNT, OVRDOUTDEST, OVRDSRVRPARMS, RQSTSTATUSUPD, RQSTSTATUSVIEW, SRVRSTATUSUPD, SRVRSTATUSVIEW, MVSJOBNAME, MVSJOBACCT, RECURUPD FROM SYSADM.PSPRCSPRFL WHERE CLASSID = '"&amp;SignonBase&amp;"';","")</f>
        <v/>
      </c>
    </row>
    <row r="20" spans="1:1" ht="12.75" customHeight="1">
      <c r="A20" s="1" t="str">
        <f>IF(AND(NOT(ISBLANK(DATA!A20)),DATA!A20&lt;&gt;DATA!A19),"INSERT INTO SYSADM.PSPRCSPRFL SELECT '"&amp;PSAUTHITEM_AU!$B$1 &amp; DATA!A20&amp;"', SRVRDESTFILE, SRVRDESTPRNT, CLIENTDESTFILE, CLIENTDESTPRNT, OVRDOUTDEST, OVRDSRVRPARMS, RQSTSTATUSUPD, RQSTSTATUSVIEW, SRVRSTATUSUPD, SRVRSTATUSVIEW, MVSJOBNAME, MVSJOBACCT, RECURUPD FROM SYSADM.PSPRCSPRFL WHERE CLASSID = '"&amp;SignonBase&amp;"';","")</f>
        <v/>
      </c>
    </row>
    <row r="21" spans="1:1" ht="12.75" customHeight="1">
      <c r="A21" s="1" t="str">
        <f>IF(AND(NOT(ISBLANK(DATA!A21)),DATA!A21&lt;&gt;DATA!A20),"INSERT INTO SYSADM.PSPRCSPRFL SELECT '"&amp;PSAUTHITEM_AU!$B$1 &amp; DATA!A21&amp;"', SRVRDESTFILE, SRVRDESTPRNT, CLIENTDESTFILE, CLIENTDESTPRNT, OVRDOUTDEST, OVRDSRVRPARMS, RQSTSTATUSUPD, RQSTSTATUSVIEW, SRVRSTATUSUPD, SRVRSTATUSVIEW, MVSJOBNAME, MVSJOBACCT, RECURUPD FROM SYSADM.PSPRCSPRFL WHERE CLASSID = '"&amp;SignonBase&amp;"';","")</f>
        <v/>
      </c>
    </row>
    <row r="22" spans="1:1" ht="12.75" customHeight="1">
      <c r="A22" s="1" t="str">
        <f>IF(AND(NOT(ISBLANK(DATA!A22)),DATA!A22&lt;&gt;DATA!A21),"INSERT INTO SYSADM.PSPRCSPRFL SELECT '"&amp;PSAUTHITEM_AU!$B$1 &amp; DATA!A22&amp;"', SRVRDESTFILE, SRVRDESTPRNT, CLIENTDESTFILE, CLIENTDESTPRNT, OVRDOUTDEST, OVRDSRVRPARMS, RQSTSTATUSUPD, RQSTSTATUSVIEW, SRVRSTATUSUPD, SRVRSTATUSVIEW, MVSJOBNAME, MVSJOBACCT, RECURUPD FROM SYSADM.PSPRCSPRFL WHERE CLASSID = '"&amp;SignonBase&amp;"';","")</f>
        <v/>
      </c>
    </row>
    <row r="23" spans="1:1" ht="12.75" customHeight="1">
      <c r="A23" s="1" t="str">
        <f>IF(AND(NOT(ISBLANK(DATA!A23)),DATA!A23&lt;&gt;DATA!A22),"INSERT INTO SYSADM.PSPRCSPRFL SELECT '"&amp;PSAUTHITEM_AU!$B$1 &amp; DATA!A23&amp;"', SRVRDESTFILE, SRVRDESTPRNT, CLIENTDESTFILE, CLIENTDESTPRNT, OVRDOUTDEST, OVRDSRVRPARMS, RQSTSTATUSUPD, RQSTSTATUSVIEW, SRVRSTATUSUPD, SRVRSTATUSVIEW, MVSJOBNAME, MVSJOBACCT, RECURUPD FROM SYSADM.PSPRCSPRFL WHERE CLASSID = '"&amp;SignonBase&amp;"';","")</f>
        <v/>
      </c>
    </row>
    <row r="24" spans="1:1" ht="12.75" customHeight="1">
      <c r="A24" s="1" t="str">
        <f>IF(AND(NOT(ISBLANK(DATA!A22)),DATA!A22&lt;&gt;DATA!A21),"INSERT INTO SYSADM.PSAUTHSIGNON SELECT '"&amp;PSAUTHITEM_AU!$B$1 &amp; DATA!A22&amp;", DAYOFWEEK, STARTTIME, ENDTIME FROM SYSADM.PSAUTHSIGNON WHERE CLASSID = '"&amp;SignonBase&amp;"';","")</f>
        <v/>
      </c>
    </row>
    <row r="25" spans="1:1" ht="12.75" customHeight="1">
      <c r="A25" s="1" t="str">
        <f>IF(AND(NOT(ISBLANK(DATA!A23)),DATA!A23&lt;&gt;DATA!A22),"INSERT INTO SYSADM.PSAUTHSIGNON SELECT '"&amp;PSAUTHITEM_AU!$B$1 &amp; DATA!A23&amp;", DAYOFWEEK, STARTTIME, ENDTIME FROM SYSADM.PSAUTHSIGNON WHERE CLASSID = '"&amp;SignonBase&amp;"';","")</f>
        <v/>
      </c>
    </row>
    <row r="26" spans="1:1" ht="12.75" customHeight="1">
      <c r="A26" s="1" t="str">
        <f>IF(AND(NOT(ISBLANK(DATA!A24)),DATA!A24&lt;&gt;DATA!A23),"INSERT INTO SYSADM.PSAUTHSIGNON SELECT '"&amp;PSAUTHITEM_AU!$B$1 &amp; DATA!A24&amp;", DAYOFWEEK, STARTTIME, ENDTIME FROM SYSADM.PSAUTHSIGNON WHERE CLASSID = '"&amp;SignonBase&amp;"';","")</f>
        <v/>
      </c>
    </row>
    <row r="27" spans="1:1" ht="12.75" customHeight="1">
      <c r="A27" s="1" t="str">
        <f>IF(AND(NOT(ISBLANK(DATA!A25)),DATA!A25&lt;&gt;DATA!A24),"INSERT INTO SYSADM.PSAUTHSIGNON SELECT '"&amp;PSAUTHITEM_AU!$B$1 &amp; DATA!A25&amp;", DAYOFWEEK, STARTTIME, ENDTIME FROM SYSADM.PSAUTHSIGNON WHERE CLASSID = '"&amp;SignonBase&amp;"';","")</f>
        <v/>
      </c>
    </row>
    <row r="28" spans="1:1" ht="12.75" customHeight="1">
      <c r="A28" s="1" t="str">
        <f>IF(AND(NOT(ISBLANK(DATA!A26)),DATA!A26&lt;&gt;DATA!A25),"INSERT INTO SYSADM.PSAUTHSIGNON SELECT '"&amp;PSAUTHITEM_AU!$B$1 &amp; DATA!A26&amp;", DAYOFWEEK, STARTTIME, ENDTIME FROM SYSADM.PSAUTHSIGNON WHERE CLASSID = '"&amp;SignonBase&amp;"';","")</f>
        <v/>
      </c>
    </row>
    <row r="29" spans="1:1" ht="12.75" customHeight="1">
      <c r="A29" s="1" t="str">
        <f>IF(AND(NOT(ISBLANK(DATA!A27)),DATA!A27&lt;&gt;DATA!A26),"INSERT INTO SYSADM.PSAUTHSIGNON SELECT '"&amp;PSAUTHITEM_AU!$B$1 &amp; DATA!A27&amp;", DAYOFWEEK, STARTTIME, ENDTIME FROM SYSADM.PSAUTHSIGNON WHERE CLASSID = '"&amp;SignonBase&amp;"';","")</f>
        <v/>
      </c>
    </row>
    <row r="30" spans="1:1" ht="12.75" customHeight="1">
      <c r="A30" s="1" t="str">
        <f>IF(AND(NOT(ISBLANK(DATA!A28)),DATA!A28&lt;&gt;DATA!A27),"INSERT INTO SYSADM.PSAUTHSIGNON SELECT '"&amp;PSAUTHITEM_AU!$B$1 &amp; DATA!A28&amp;", DAYOFWEEK, STARTTIME, ENDTIME FROM SYSADM.PSAUTHSIGNON WHERE CLASSID = '"&amp;SignonBase&amp;"';","")</f>
        <v/>
      </c>
    </row>
    <row r="31" spans="1:1" ht="12.75" customHeight="1">
      <c r="A31" s="1" t="str">
        <f>IF(AND(NOT(ISBLANK(DATA!A29)),DATA!A29&lt;&gt;DATA!A28),"INSERT INTO SYSADM.PSAUTHSIGNON SELECT '"&amp;PSAUTHITEM_AU!$B$1 &amp; DATA!A29&amp;", DAYOFWEEK, STARTTIME, ENDTIME FROM SYSADM.PSAUTHSIGNON WHERE CLASSID = '"&amp;SignonBase&amp;"';","")</f>
        <v/>
      </c>
    </row>
    <row r="32" spans="1:1" ht="12.75" customHeight="1">
      <c r="A32" s="1" t="str">
        <f>IF(AND(NOT(ISBLANK(DATA!A30)),DATA!A30&lt;&gt;DATA!A29),"INSERT INTO SYSADM.PSAUTHSIGNON SELECT '"&amp;PSAUTHITEM_AU!$B$1 &amp; DATA!A30&amp;", DAYOFWEEK, STARTTIME, ENDTIME FROM SYSADM.PSAUTHSIGNON WHERE CLASSID = '"&amp;SignonBase&amp;"';","")</f>
        <v/>
      </c>
    </row>
    <row r="33" spans="1:1" ht="12.75" customHeight="1">
      <c r="A33" s="1" t="str">
        <f>IF(AND(NOT(ISBLANK(DATA!A31)),DATA!A31&lt;&gt;DATA!A30),"INSERT INTO SYSADM.PSAUTHSIGNON SELECT '"&amp;PSAUTHITEM_AU!$B$1 &amp; DATA!A31&amp;", DAYOFWEEK, STARTTIME, ENDTIME FROM SYSADM.PSAUTHSIGNON WHERE CLASSID = '"&amp;SignonBase&amp;"';","")</f>
        <v/>
      </c>
    </row>
    <row r="34" spans="1:1" ht="12.75" customHeight="1">
      <c r="A34" s="1" t="str">
        <f>IF(AND(NOT(ISBLANK(DATA!A32)),DATA!A32&lt;&gt;DATA!A31),"INSERT INTO SYSADM.PSAUTHSIGNON SELECT '"&amp;PSAUTHITEM_AU!$B$1 &amp; DATA!A32&amp;", DAYOFWEEK, STARTTIME, ENDTIME FROM SYSADM.PSAUTHSIGNON WHERE CLASSID = '"&amp;SignonBase&amp;"';","")</f>
        <v/>
      </c>
    </row>
    <row r="35" spans="1:1" ht="12.75" customHeight="1">
      <c r="A35" s="1" t="str">
        <f>IF(AND(NOT(ISBLANK(DATA!A33)),DATA!A33&lt;&gt;DATA!A32),"INSERT INTO SYSADM.PSAUTHSIGNON SELECT '"&amp;PSAUTHITEM_AU!$B$1 &amp; DATA!A33&amp;", DAYOFWEEK, STARTTIME, ENDTIME FROM SYSADM.PSAUTHSIGNON WHERE CLASSID = '"&amp;SignonBase&amp;"';","")</f>
        <v/>
      </c>
    </row>
    <row r="36" spans="1:1" ht="12.75" customHeight="1">
      <c r="A36" s="1" t="str">
        <f>IF(AND(NOT(ISBLANK(DATA!A34)),DATA!A34&lt;&gt;DATA!A33),"INSERT INTO SYSADM.PSAUTHSIGNON SELECT '"&amp;PSAUTHITEM_AU!$B$1 &amp; DATA!A34&amp;", DAYOFWEEK, STARTTIME, ENDTIME FROM SYSADM.PSAUTHSIGNON WHERE CLASSID = '"&amp;SignonBase&amp;"';","")</f>
        <v/>
      </c>
    </row>
    <row r="37" spans="1:1" ht="12.75" customHeight="1">
      <c r="A37" s="1" t="str">
        <f>IF(AND(NOT(ISBLANK(DATA!A35)),DATA!A35&lt;&gt;DATA!A34),"INSERT INTO SYSADM.PSAUTHSIGNON SELECT '"&amp;PSAUTHITEM_AU!$B$1 &amp; DATA!A35&amp;", DAYOFWEEK, STARTTIME, ENDTIME FROM SYSADM.PSAUTHSIGNON WHERE CLASSID = '"&amp;SignonBase&amp;"';","")</f>
        <v/>
      </c>
    </row>
    <row r="38" spans="1:1" ht="12.75" customHeight="1">
      <c r="A38" s="1" t="str">
        <f>IF(AND(NOT(ISBLANK(DATA!A36)),DATA!A36&lt;&gt;DATA!A35),"INSERT INTO SYSADM.PSAUTHSIGNON SELECT '"&amp;PSAUTHITEM_AU!$B$1 &amp; DATA!A36&amp;", DAYOFWEEK, STARTTIME, ENDTIME FROM SYSADM.PSAUTHSIGNON WHERE CLASSID = '"&amp;SignonBase&amp;"';","")</f>
        <v/>
      </c>
    </row>
    <row r="39" spans="1:1" ht="12.75" customHeight="1">
      <c r="A39" s="1" t="str">
        <f>IF(AND(NOT(ISBLANK(DATA!A37)),DATA!A37&lt;&gt;DATA!A36),"INSERT INTO SYSADM.PSAUTHSIGNON SELECT '"&amp;PSAUTHITEM_AU!$B$1 &amp; DATA!A37&amp;", DAYOFWEEK, STARTTIME, ENDTIME FROM SYSADM.PSAUTHSIGNON WHERE CLASSID = '"&amp;SignonBase&amp;"';","")</f>
        <v/>
      </c>
    </row>
    <row r="40" spans="1:1" ht="12.75" customHeight="1">
      <c r="A40" s="1" t="str">
        <f>IF(AND(NOT(ISBLANK(DATA!A38)),DATA!A38&lt;&gt;DATA!A37),"INSERT INTO SYSADM.PSAUTHSIGNON SELECT '"&amp;PSAUTHITEM_AU!$B$1 &amp; DATA!A38&amp;", DAYOFWEEK, STARTTIME, ENDTIME FROM SYSADM.PSAUTHSIGNON WHERE CLASSID = '"&amp;SignonBase&amp;"';","")</f>
        <v/>
      </c>
    </row>
    <row r="41" spans="1:1" ht="12.75" customHeight="1">
      <c r="A41" s="1" t="str">
        <f>IF(AND(NOT(ISBLANK(DATA!A39)),DATA!A39&lt;&gt;DATA!A38),"INSERT INTO SYSADM.PSAUTHSIGNON SELECT '"&amp;PSAUTHITEM_AU!$B$1 &amp; DATA!A39&amp;", DAYOFWEEK, STARTTIME, ENDTIME FROM SYSADM.PSAUTHSIGNON WHERE CLASSID = '"&amp;SignonBase&amp;"';","")</f>
        <v/>
      </c>
    </row>
    <row r="42" spans="1:1" ht="12.75" customHeight="1">
      <c r="A42" s="1" t="str">
        <f>IF(AND(NOT(ISBLANK(DATA!A40)),DATA!A40&lt;&gt;DATA!A39),"INSERT INTO SYSADM.PSAUTHSIGNON SELECT '"&amp;PSAUTHITEM_AU!$B$1 &amp; DATA!A40&amp;", DAYOFWEEK, STARTTIME, ENDTIME FROM SYSADM.PSAUTHSIGNON WHERE CLASSID = '"&amp;SignonBase&amp;"';","")</f>
        <v/>
      </c>
    </row>
    <row r="43" spans="1:1" ht="12.75" customHeight="1">
      <c r="A43" s="1" t="str">
        <f>IF(AND(NOT(ISBLANK(DATA!A41)),DATA!A41&lt;&gt;DATA!A40),"INSERT INTO SYSADM.PSAUTHSIGNON SELECT '"&amp;PSAUTHITEM_AU!$B$1 &amp; DATA!A41&amp;", DAYOFWEEK, STARTTIME, ENDTIME FROM SYSADM.PSAUTHSIGNON WHERE CLASSID = '"&amp;SignonBase&amp;"';","")</f>
        <v/>
      </c>
    </row>
    <row r="44" spans="1:1" ht="12.75" customHeight="1">
      <c r="A44" s="1" t="str">
        <f>IF(AND(NOT(ISBLANK(DATA!A42)),DATA!A42&lt;&gt;DATA!A41),"INSERT INTO SYSADM.PSAUTHSIGNON SELECT '"&amp;PSAUTHITEM_AU!$B$1 &amp; DATA!A42&amp;", DAYOFWEEK, STARTTIME, ENDTIME FROM SYSADM.PSAUTHSIGNON WHERE CLASSID = '"&amp;SignonBase&amp;"';","")</f>
        <v/>
      </c>
    </row>
    <row r="45" spans="1:1" ht="12.75" customHeight="1">
      <c r="A45" s="1" t="str">
        <f>IF(AND(NOT(ISBLANK(DATA!A43)),DATA!A43&lt;&gt;DATA!A42),"INSERT INTO SYSADM.PSAUTHSIGNON SELECT '"&amp;PSAUTHITEM_AU!$B$1 &amp; DATA!A43&amp;", DAYOFWEEK, STARTTIME, ENDTIME FROM SYSADM.PSAUTHSIGNON WHERE CLASSID = '"&amp;SignonBase&amp;"';","")</f>
        <v/>
      </c>
    </row>
    <row r="46" spans="1:1" ht="12.75" customHeight="1">
      <c r="A46" s="1" t="str">
        <f>IF(AND(NOT(ISBLANK(DATA!A44)),DATA!A44&lt;&gt;DATA!A43),"INSERT INTO SYSADM.PSAUTHSIGNON SELECT '"&amp;PSAUTHITEM_AU!$B$1 &amp; DATA!A44&amp;", DAYOFWEEK, STARTTIME, ENDTIME FROM SYSADM.PSAUTHSIGNON WHERE CLASSID = '"&amp;SignonBase&amp;"';","")</f>
        <v/>
      </c>
    </row>
    <row r="47" spans="1:1" ht="12.75" customHeight="1">
      <c r="A47" s="1" t="str">
        <f>IF(AND(NOT(ISBLANK(DATA!A45)),DATA!A45&lt;&gt;DATA!A44),"INSERT INTO SYSADM.PSAUTHSIGNON SELECT '"&amp;PSAUTHITEM_AU!$B$1 &amp; DATA!A45&amp;", DAYOFWEEK, STARTTIME, ENDTIME FROM SYSADM.PSAUTHSIGNON WHERE CLASSID = '"&amp;SignonBase&amp;"';","")</f>
        <v/>
      </c>
    </row>
    <row r="48" spans="1:1" ht="12.75" customHeight="1">
      <c r="A48" s="1" t="str">
        <f>IF(AND(NOT(ISBLANK(DATA!A46)),DATA!A46&lt;&gt;DATA!A45),"INSERT INTO SYSADM.PSAUTHSIGNON SELECT '"&amp;PSAUTHITEM_AU!$B$1 &amp; DATA!A46&amp;", DAYOFWEEK, STARTTIME, ENDTIME FROM SYSADM.PSAUTHSIGNON WHERE CLASSID = '"&amp;SignonBase&amp;"';","")</f>
        <v/>
      </c>
    </row>
    <row r="49" spans="1:1" ht="12.75" customHeight="1">
      <c r="A49" s="1" t="str">
        <f>IF(AND(NOT(ISBLANK(DATA!A47)),DATA!A47&lt;&gt;DATA!A46),"INSERT INTO SYSADM.PSAUTHSIGNON SELECT '"&amp;PSAUTHITEM_AU!$B$1 &amp; DATA!A47&amp;", DAYOFWEEK, STARTTIME, ENDTIME FROM SYSADM.PSAUTHSIGNON WHERE CLASSID = '"&amp;SignonBase&amp;"';","")</f>
        <v/>
      </c>
    </row>
    <row r="50" spans="1:1" ht="12.75" customHeight="1">
      <c r="A50" s="1" t="str">
        <f>IF(AND(NOT(ISBLANK(DATA!A48)),DATA!A48&lt;&gt;DATA!A47),"INSERT INTO SYSADM.PSAUTHSIGNON SELECT '"&amp;PSAUTHITEM_AU!$B$1 &amp; DATA!A48&amp;", DAYOFWEEK, STARTTIME, ENDTIME FROM SYSADM.PSAUTHSIGNON WHERE CLASSID = '"&amp;SignonBase&amp;"';","")</f>
        <v/>
      </c>
    </row>
    <row r="51" spans="1:1" ht="12.75" customHeight="1">
      <c r="A51" s="1" t="str">
        <f>IF(AND(NOT(ISBLANK(DATA!A49)),DATA!A49&lt;&gt;DATA!A48),"INSERT INTO SYSADM.PSAUTHSIGNON SELECT '"&amp;PSAUTHITEM_AU!$B$1 &amp; DATA!A49&amp;", DAYOFWEEK, STARTTIME, ENDTIME FROM SYSADM.PSAUTHSIGNON WHERE CLASSID = '"&amp;SignonBase&amp;"';","")</f>
        <v/>
      </c>
    </row>
    <row r="52" spans="1:1" ht="12.75" customHeight="1">
      <c r="A52" s="1" t="str">
        <f>IF(AND(NOT(ISBLANK(DATA!A50)),DATA!A50&lt;&gt;DATA!A49),"INSERT INTO SYSADM.PSAUTHSIGNON SELECT '"&amp;PSAUTHITEM_AU!$B$1 &amp; DATA!A50&amp;", DAYOFWEEK, STARTTIME, ENDTIME FROM SYSADM.PSAUTHSIGNON WHERE CLASSID = '"&amp;SignonBase&amp;"';","")</f>
        <v/>
      </c>
    </row>
    <row r="53" spans="1:1" ht="12.75" customHeight="1">
      <c r="A53" s="1" t="str">
        <f>IF(AND(NOT(ISBLANK(DATA!A51)),DATA!A51&lt;&gt;DATA!A50),"INSERT INTO SYSADM.PSAUTHSIGNON SELECT '"&amp;PSAUTHITEM_AU!$B$1 &amp; DATA!A51&amp;", DAYOFWEEK, STARTTIME, ENDTIME FROM SYSADM.PSAUTHSIGNON WHERE CLASSID = '"&amp;SignonBase&amp;"';","")</f>
        <v/>
      </c>
    </row>
    <row r="54" spans="1:1" ht="12.75" customHeight="1">
      <c r="A54" s="1" t="str">
        <f>IF(AND(NOT(ISBLANK(DATA!A52)),DATA!A52&lt;&gt;DATA!A51),"INSERT INTO SYSADM.PSAUTHSIGNON SELECT '"&amp;PSAUTHITEM_AU!$B$1 &amp; DATA!A52&amp;", DAYOFWEEK, STARTTIME, ENDTIME FROM SYSADM.PSAUTHSIGNON WHERE CLASSID = '"&amp;SignonBase&amp;"';","")</f>
        <v/>
      </c>
    </row>
    <row r="55" spans="1:1" ht="12.75" customHeight="1">
      <c r="A55" s="1" t="str">
        <f>IF(AND(NOT(ISBLANK(DATA!A53)),DATA!A53&lt;&gt;DATA!A52),"INSERT INTO SYSADM.PSAUTHSIGNON SELECT '"&amp;PSAUTHITEM_AU!$B$1 &amp; DATA!A53&amp;", DAYOFWEEK, STARTTIME, ENDTIME FROM SYSADM.PSAUTHSIGNON WHERE CLASSID = '"&amp;SignonBase&amp;"';","")</f>
        <v/>
      </c>
    </row>
    <row r="56" spans="1:1" ht="12.75" customHeight="1">
      <c r="A56" s="1" t="str">
        <f>IF(AND(NOT(ISBLANK(DATA!A54)),DATA!A54&lt;&gt;DATA!A53),"INSERT INTO SYSADM.PSAUTHSIGNON SELECT '"&amp;PSAUTHITEM_AU!$B$1 &amp; DATA!A54&amp;", DAYOFWEEK, STARTTIME, ENDTIME FROM SYSADM.PSAUTHSIGNON WHERE CLASSID = '"&amp;SignonBase&amp;"';","")</f>
        <v/>
      </c>
    </row>
    <row r="57" spans="1:1" ht="12.75" customHeight="1">
      <c r="A57" s="1" t="str">
        <f>IF(AND(NOT(ISBLANK(DATA!A55)),DATA!A55&lt;&gt;DATA!A54),"INSERT INTO SYSADM.PSAUTHSIGNON SELECT '"&amp;PSAUTHITEM_AU!$B$1 &amp; DATA!A55&amp;", DAYOFWEEK, STARTTIME, ENDTIME FROM SYSADM.PSAUTHSIGNON WHERE CLASSID = '"&amp;SignonBase&amp;"';","")</f>
        <v/>
      </c>
    </row>
    <row r="58" spans="1:1" ht="12.75" customHeight="1">
      <c r="A58" s="1" t="str">
        <f>IF(AND(NOT(ISBLANK(DATA!A56)),DATA!A56&lt;&gt;DATA!A55),"INSERT INTO SYSADM.PSAUTHSIGNON SELECT '"&amp;PSAUTHITEM_AU!$B$1 &amp; DATA!A56&amp;", DAYOFWEEK, STARTTIME, ENDTIME FROM SYSADM.PSAUTHSIGNON WHERE CLASSID = '"&amp;SignonBase&amp;"';","")</f>
        <v/>
      </c>
    </row>
    <row r="59" spans="1:1" ht="12.75" customHeight="1">
      <c r="A59" s="1" t="str">
        <f>IF(AND(NOT(ISBLANK(DATA!A57)),DATA!A57&lt;&gt;DATA!A56),"INSERT INTO SYSADM.PSAUTHSIGNON SELECT '"&amp;PSAUTHITEM_AU!$B$1 &amp; DATA!A57&amp;", DAYOFWEEK, STARTTIME, ENDTIME FROM SYSADM.PSAUTHSIGNON WHERE CLASSID = '"&amp;SignonBase&amp;"';","")</f>
        <v/>
      </c>
    </row>
    <row r="60" spans="1:1" ht="12.75" customHeight="1">
      <c r="A60" s="1" t="str">
        <f>IF(AND(NOT(ISBLANK(DATA!A58)),DATA!A58&lt;&gt;DATA!A57),"INSERT INTO SYSADM.PSAUTHSIGNON SELECT '"&amp;PSAUTHITEM_AU!$B$1 &amp; DATA!A58&amp;", DAYOFWEEK, STARTTIME, ENDTIME FROM SYSADM.PSAUTHSIGNON WHERE CLASSID = '"&amp;SignonBase&amp;"';","")</f>
        <v/>
      </c>
    </row>
    <row r="61" spans="1:1" ht="12.75" customHeight="1">
      <c r="A61" s="1" t="str">
        <f>IF(AND(NOT(ISBLANK(DATA!A59)),DATA!A59&lt;&gt;DATA!A58),"INSERT INTO SYSADM.PSAUTHSIGNON SELECT '"&amp;PSAUTHITEM_AU!$B$1 &amp; DATA!A59&amp;", DAYOFWEEK, STARTTIME, ENDTIME FROM SYSADM.PSAUTHSIGNON WHERE CLASSID = '"&amp;SignonBase&amp;"';","")</f>
        <v/>
      </c>
    </row>
    <row r="62" spans="1:1" ht="12.75" customHeight="1">
      <c r="A62" s="1" t="str">
        <f>IF(AND(NOT(ISBLANK(DATA!A60)),DATA!A60&lt;&gt;DATA!A59),"INSERT INTO SYSADM.PSAUTHSIGNON SELECT '"&amp;PSAUTHITEM_AU!$B$1 &amp; DATA!A60&amp;", DAYOFWEEK, STARTTIME, ENDTIME FROM SYSADM.PSAUTHSIGNON WHERE CLASSID = '"&amp;SignonBase&amp;"';","")</f>
        <v/>
      </c>
    </row>
    <row r="63" spans="1:1" ht="12.75" customHeight="1">
      <c r="A63" s="1" t="str">
        <f>IF(AND(NOT(ISBLANK(DATA!A61)),DATA!A61&lt;&gt;DATA!A60),"INSERT INTO SYSADM.PSAUTHSIGNON SELECT '"&amp;PSAUTHITEM_AU!$B$1 &amp; DATA!A61&amp;", DAYOFWEEK, STARTTIME, ENDTIME FROM SYSADM.PSAUTHSIGNON WHERE CLASSID = '"&amp;SignonBase&amp;"';","")</f>
        <v/>
      </c>
    </row>
    <row r="64" spans="1:1" ht="12.75" customHeight="1">
      <c r="A64" s="1" t="str">
        <f>IF(AND(NOT(ISBLANK(DATA!A62)),DATA!A62&lt;&gt;DATA!A61),"INSERT INTO SYSADM.PSAUTHSIGNON SELECT '"&amp;PSAUTHITEM_AU!$B$1 &amp; DATA!A62&amp;", DAYOFWEEK, STARTTIME, ENDTIME FROM SYSADM.PSAUTHSIGNON WHERE CLASSID = '"&amp;SignonBase&amp;"';","")</f>
        <v/>
      </c>
    </row>
    <row r="65" spans="1:1" ht="12.75" customHeight="1">
      <c r="A65" s="1" t="str">
        <f>IF(AND(NOT(ISBLANK(DATA!A63)),DATA!A63&lt;&gt;DATA!A62),"INSERT INTO SYSADM.PSAUTHSIGNON SELECT '"&amp;PSAUTHITEM_AU!$B$1 &amp; DATA!A63&amp;", DAYOFWEEK, STARTTIME, ENDTIME FROM SYSADM.PSAUTHSIGNON WHERE CLASSID = '"&amp;SignonBase&amp;"';","")</f>
        <v/>
      </c>
    </row>
    <row r="66" spans="1:1" ht="12.75" customHeight="1">
      <c r="A66" s="1" t="str">
        <f>IF(AND(NOT(ISBLANK(DATA!A64)),DATA!A64&lt;&gt;DATA!A63),"INSERT INTO SYSADM.PSAUTHSIGNON SELECT '"&amp;PSAUTHITEM_AU!$B$1 &amp; DATA!A64&amp;", DAYOFWEEK, STARTTIME, ENDTIME FROM SYSADM.PSAUTHSIGNON WHERE CLASSID = '"&amp;SignonBase&amp;"';","")</f>
        <v/>
      </c>
    </row>
    <row r="67" spans="1:1" ht="12.75" customHeight="1">
      <c r="A67" s="1" t="str">
        <f>IF(AND(NOT(ISBLANK(DATA!A65)),DATA!A65&lt;&gt;DATA!A64),"INSERT INTO SYSADM.PSAUTHSIGNON SELECT '"&amp;PSAUTHITEM_AU!$B$1 &amp; DATA!A65&amp;", DAYOFWEEK, STARTTIME, ENDTIME FROM SYSADM.PSAUTHSIGNON WHERE CLASSID = '"&amp;SignonBase&amp;"';","")</f>
        <v/>
      </c>
    </row>
    <row r="68" spans="1:1" ht="12.75" customHeight="1">
      <c r="A68" s="1" t="str">
        <f>IF(AND(NOT(ISBLANK(DATA!A66)),DATA!A66&lt;&gt;DATA!A65),"INSERT INTO SYSADM.PSAUTHSIGNON SELECT '"&amp;PSAUTHITEM_AU!$B$1 &amp; DATA!A66&amp;", DAYOFWEEK, STARTTIME, ENDTIME FROM SYSADM.PSAUTHSIGNON WHERE CLASSID = '"&amp;SignonBase&amp;"';","")</f>
        <v/>
      </c>
    </row>
    <row r="69" spans="1:1" ht="12.75" customHeight="1">
      <c r="A69" s="1" t="str">
        <f>IF(AND(NOT(ISBLANK(DATA!A67)),DATA!A67&lt;&gt;DATA!A66),"INSERT INTO SYSADM.PSAUTHSIGNON SELECT '"&amp;PSAUTHITEM_AU!$B$1 &amp; DATA!A67&amp;", DAYOFWEEK, STARTTIME, ENDTIME FROM SYSADM.PSAUTHSIGNON WHERE CLASSID = '"&amp;SignonBase&amp;"';","")</f>
        <v/>
      </c>
    </row>
    <row r="70" spans="1:1" ht="12.75" customHeight="1">
      <c r="A70" s="1" t="str">
        <f>IF(AND(NOT(ISBLANK(DATA!A68)),DATA!A68&lt;&gt;DATA!A67),"INSERT INTO SYSADM.PSAUTHSIGNON SELECT '"&amp;PSAUTHITEM_AU!$B$1 &amp; DATA!A68&amp;", DAYOFWEEK, STARTTIME, ENDTIME FROM SYSADM.PSAUTHSIGNON WHERE CLASSID = '"&amp;SignonBase&amp;"';","")</f>
        <v/>
      </c>
    </row>
    <row r="71" spans="1:1" ht="12.75" customHeight="1">
      <c r="A71" s="1" t="str">
        <f>IF(AND(NOT(ISBLANK(DATA!A69)),DATA!A69&lt;&gt;DATA!A68),"INSERT INTO SYSADM.PSAUTHSIGNON SELECT '"&amp;PSAUTHITEM_AU!$B$1 &amp; DATA!A69&amp;", DAYOFWEEK, STARTTIME, ENDTIME FROM SYSADM.PSAUTHSIGNON WHERE CLASSID = '"&amp;SignonBase&amp;"';","")</f>
        <v/>
      </c>
    </row>
    <row r="72" spans="1:1" ht="12.75" customHeight="1">
      <c r="A72" s="1" t="str">
        <f>IF(AND(NOT(ISBLANK(DATA!A70)),DATA!A70&lt;&gt;DATA!A69),"INSERT INTO SYSADM.PSAUTHSIGNON SELECT '"&amp;PSAUTHITEM_AU!$B$1 &amp; DATA!A70&amp;", DAYOFWEEK, STARTTIME, ENDTIME FROM SYSADM.PSAUTHSIGNON WHERE CLASSID = '"&amp;SignonBase&amp;"';","")</f>
        <v/>
      </c>
    </row>
    <row r="73" spans="1:1" ht="12.75" customHeight="1">
      <c r="A73" s="1" t="str">
        <f>IF(AND(NOT(ISBLANK(DATA!A71)),DATA!A71&lt;&gt;DATA!A70),"INSERT INTO SYSADM.PSAUTHSIGNON SELECT '"&amp;PSAUTHITEM_AU!$B$1 &amp; DATA!A71&amp;", DAYOFWEEK, STARTTIME, ENDTIME FROM SYSADM.PSAUTHSIGNON WHERE CLASSID = '"&amp;SignonBase&amp;"';","")</f>
        <v/>
      </c>
    </row>
    <row r="74" spans="1:1" ht="12.75" customHeight="1">
      <c r="A74" s="1" t="str">
        <f>IF(AND(NOT(ISBLANK(DATA!A72)),DATA!A72&lt;&gt;DATA!A71),"INSERT INTO SYSADM.PSAUTHSIGNON SELECT '"&amp;PSAUTHITEM_AU!$B$1 &amp; DATA!A72&amp;", DAYOFWEEK, STARTTIME, ENDTIME FROM SYSADM.PSAUTHSIGNON WHERE CLASSID = '"&amp;SignonBase&amp;"';","")</f>
        <v/>
      </c>
    </row>
    <row r="75" spans="1:1" ht="12.75" customHeight="1">
      <c r="A75" s="1" t="str">
        <f>IF(AND(NOT(ISBLANK(DATA!A73)),DATA!A73&lt;&gt;DATA!A72),"INSERT INTO SYSADM.PSAUTHSIGNON SELECT '"&amp;PSAUTHITEM_AU!$B$1 &amp; DATA!A73&amp;", DAYOFWEEK, STARTTIME, ENDTIME FROM SYSADM.PSAUTHSIGNON WHERE CLASSID = '"&amp;SignonBase&amp;"';","")</f>
        <v/>
      </c>
    </row>
    <row r="76" spans="1:1" ht="12.75" customHeight="1">
      <c r="A76" s="1" t="str">
        <f>IF(AND(NOT(ISBLANK(DATA!A74)),DATA!A74&lt;&gt;DATA!A73),"INSERT INTO SYSADM.PSAUTHSIGNON SELECT '"&amp;PSAUTHITEM_AU!$B$1 &amp; DATA!A74&amp;", DAYOFWEEK, STARTTIME, ENDTIME FROM SYSADM.PSAUTHSIGNON WHERE CLASSID = '"&amp;SignonBase&amp;"';","")</f>
        <v/>
      </c>
    </row>
    <row r="77" spans="1:1" ht="12.75" customHeight="1">
      <c r="A77" s="1" t="str">
        <f>IF(AND(NOT(ISBLANK(DATA!A75)),DATA!A75&lt;&gt;DATA!A74),"INSERT INTO SYSADM.PSAUTHSIGNON SELECT '"&amp;PSAUTHITEM_AU!$B$1 &amp; DATA!A75&amp;", DAYOFWEEK, STARTTIME, ENDTIME FROM SYSADM.PSAUTHSIGNON WHERE CLASSID = '"&amp;SignonBase&amp;"';","")</f>
        <v/>
      </c>
    </row>
    <row r="78" spans="1:1" ht="12.75" customHeight="1">
      <c r="A78" s="1" t="str">
        <f>IF(AND(NOT(ISBLANK(DATA!A76)),DATA!A76&lt;&gt;DATA!A75),"INSERT INTO SYSADM.PSAUTHSIGNON SELECT '"&amp;PSAUTHITEM_AU!$B$1 &amp; DATA!A76&amp;", DAYOFWEEK, STARTTIME, ENDTIME FROM SYSADM.PSAUTHSIGNON WHERE CLASSID = '"&amp;SignonBase&amp;"';","")</f>
        <v/>
      </c>
    </row>
    <row r="79" spans="1:1" ht="12.75" customHeight="1">
      <c r="A79" s="1" t="str">
        <f>IF(AND(NOT(ISBLANK(DATA!A77)),DATA!A77&lt;&gt;DATA!A76),"INSERT INTO SYSADM.PSAUTHSIGNON SELECT '"&amp;PSAUTHITEM_AU!$B$1 &amp; DATA!A77&amp;", DAYOFWEEK, STARTTIME, ENDTIME FROM SYSADM.PSAUTHSIGNON WHERE CLASSID = '"&amp;SignonBase&amp;"';","")</f>
        <v/>
      </c>
    </row>
    <row r="80" spans="1:1" ht="12.75" customHeight="1">
      <c r="A80" s="1" t="str">
        <f>IF(AND(NOT(ISBLANK(DATA!A78)),DATA!A78&lt;&gt;DATA!A77),"INSERT INTO SYSADM.PSAUTHSIGNON SELECT '"&amp;PSAUTHITEM_AU!$B$1 &amp; DATA!A78&amp;", DAYOFWEEK, STARTTIME, ENDTIME FROM SYSADM.PSAUTHSIGNON WHERE CLASSID = '"&amp;SignonBase&amp;"';","")</f>
        <v/>
      </c>
    </row>
    <row r="81" spans="1:1" ht="12.75" customHeight="1">
      <c r="A81" s="1" t="str">
        <f>IF(AND(NOT(ISBLANK(DATA!A79)),DATA!A79&lt;&gt;DATA!A78),"INSERT INTO SYSADM.PSAUTHSIGNON SELECT '"&amp;PSAUTHITEM_AU!$B$1 &amp; DATA!A79&amp;", DAYOFWEEK, STARTTIME, ENDTIME FROM SYSADM.PSAUTHSIGNON WHERE CLASSID = '"&amp;SignonBase&amp;"';","")</f>
        <v/>
      </c>
    </row>
    <row r="82" spans="1:1" ht="12.75" customHeight="1">
      <c r="A82" s="1" t="str">
        <f>IF(AND(NOT(ISBLANK(DATA!A80)),DATA!A80&lt;&gt;DATA!A79),"INSERT INTO SYSADM.PSAUTHSIGNON SELECT '"&amp;PSAUTHITEM_AU!$B$1 &amp; DATA!A80&amp;", DAYOFWEEK, STARTTIME, ENDTIME FROM SYSADM.PSAUTHSIGNON WHERE CLASSID = '"&amp;SignonBase&amp;"';","")</f>
        <v/>
      </c>
    </row>
    <row r="83" spans="1:1" ht="12.75" customHeight="1">
      <c r="A83" s="1" t="str">
        <f>IF(AND(NOT(ISBLANK(DATA!A81)),DATA!A81&lt;&gt;DATA!A80),"INSERT INTO SYSADM.PSAUTHSIGNON SELECT '"&amp;PSAUTHITEM_AU!$B$1 &amp; DATA!A81&amp;", DAYOFWEEK, STARTTIME, ENDTIME FROM SYSADM.PSAUTHSIGNON WHERE CLASSID = '"&amp;SignonBase&amp;"';","")</f>
        <v/>
      </c>
    </row>
    <row r="84" spans="1:1" ht="12.75" customHeight="1">
      <c r="A84" s="1" t="str">
        <f>IF(AND(NOT(ISBLANK(DATA!A82)),DATA!A82&lt;&gt;DATA!A81),"INSERT INTO SYSADM.PSAUTHSIGNON SELECT '"&amp;PSAUTHITEM_AU!$B$1 &amp; DATA!A82&amp;", DAYOFWEEK, STARTTIME, ENDTIME FROM SYSADM.PSAUTHSIGNON WHERE CLASSID = '"&amp;SignonBase&amp;"';","")</f>
        <v/>
      </c>
    </row>
    <row r="85" spans="1:1" ht="12.75" customHeight="1">
      <c r="A85" s="1" t="str">
        <f>IF(AND(NOT(ISBLANK(DATA!A83)),DATA!A83&lt;&gt;DATA!A82),"INSERT INTO SYSADM.PSAUTHSIGNON SELECT '"&amp;PSAUTHITEM_AU!$B$1 &amp; DATA!A83&amp;", DAYOFWEEK, STARTTIME, ENDTIME FROM SYSADM.PSAUTHSIGNON WHERE CLASSID = '"&amp;SignonBase&amp;"';","")</f>
        <v/>
      </c>
    </row>
    <row r="86" spans="1:1" ht="12.75" customHeight="1">
      <c r="A86" s="1" t="str">
        <f>IF(AND(NOT(ISBLANK(DATA!A84)),DATA!A84&lt;&gt;DATA!A83),"INSERT INTO SYSADM.PSAUTHSIGNON SELECT '"&amp;PSAUTHITEM_AU!$B$1 &amp; DATA!A84&amp;", DAYOFWEEK, STARTTIME, ENDTIME FROM SYSADM.PSAUTHSIGNON WHERE CLASSID = '"&amp;SignonBase&amp;"';","")</f>
        <v/>
      </c>
    </row>
    <row r="87" spans="1:1" ht="12.75" customHeight="1">
      <c r="A87" s="1" t="str">
        <f>IF(AND(NOT(ISBLANK(DATA!A85)),DATA!A85&lt;&gt;DATA!A84),"INSERT INTO SYSADM.PSAUTHSIGNON SELECT '"&amp;PSAUTHITEM_AU!$B$1 &amp; DATA!A85&amp;", DAYOFWEEK, STARTTIME, ENDTIME FROM SYSADM.PSAUTHSIGNON WHERE CLASSID = '"&amp;SignonBase&amp;"';","")</f>
        <v/>
      </c>
    </row>
    <row r="88" spans="1:1" ht="12.75" customHeight="1">
      <c r="A88" s="1" t="str">
        <f>IF(AND(NOT(ISBLANK(DATA!A86)),DATA!A86&lt;&gt;DATA!A85),"INSERT INTO SYSADM.PSAUTHSIGNON SELECT '"&amp;PSAUTHITEM_AU!$B$1 &amp; DATA!A86&amp;", DAYOFWEEK, STARTTIME, ENDTIME FROM SYSADM.PSAUTHSIGNON WHERE CLASSID = '"&amp;SignonBase&amp;"';","")</f>
        <v/>
      </c>
    </row>
    <row r="89" spans="1:1" ht="12.75" customHeight="1">
      <c r="A89" s="1" t="str">
        <f>IF(AND(NOT(ISBLANK(DATA!A87)),DATA!A87&lt;&gt;DATA!A86),"INSERT INTO SYSADM.PSAUTHSIGNON SELECT '"&amp;PSAUTHITEM_AU!$B$1 &amp; DATA!A87&amp;", DAYOFWEEK, STARTTIME, ENDTIME FROM SYSADM.PSAUTHSIGNON WHERE CLASSID = '"&amp;SignonBase&amp;"';","")</f>
        <v/>
      </c>
    </row>
    <row r="90" spans="1:1" ht="12.75" customHeight="1">
      <c r="A90" s="1" t="str">
        <f>IF(AND(NOT(ISBLANK(DATA!A88)),DATA!A88&lt;&gt;DATA!A87),"INSERT INTO SYSADM.PSAUTHSIGNON SELECT '"&amp;PSAUTHITEM_AU!$B$1 &amp; DATA!A88&amp;", DAYOFWEEK, STARTTIME, ENDTIME FROM SYSADM.PSAUTHSIGNON WHERE CLASSID = '"&amp;SignonBase&amp;"';","")</f>
        <v/>
      </c>
    </row>
    <row r="91" spans="1:1" ht="12.75" customHeight="1">
      <c r="A91" s="1" t="str">
        <f>IF(AND(NOT(ISBLANK(DATA!A89)),DATA!A89&lt;&gt;DATA!A88),"INSERT INTO SYSADM.PSAUTHSIGNON SELECT '"&amp;PSAUTHITEM_AU!$B$1 &amp; DATA!A89&amp;", DAYOFWEEK, STARTTIME, ENDTIME FROM SYSADM.PSAUTHSIGNON WHERE CLASSID = '"&amp;SignonBase&amp;"';","")</f>
        <v/>
      </c>
    </row>
    <row r="92" spans="1:1" ht="12.75" customHeight="1">
      <c r="A92" s="1" t="str">
        <f>IF(AND(NOT(ISBLANK(DATA!A90)),DATA!A90&lt;&gt;DATA!A89),"INSERT INTO SYSADM.PSAUTHSIGNON SELECT '"&amp;PSAUTHITEM_AU!$B$1 &amp; DATA!A90&amp;", DAYOFWEEK, STARTTIME, ENDTIME FROM SYSADM.PSAUTHSIGNON WHERE CLASSID = '"&amp;SignonBase&amp;"';","")</f>
        <v/>
      </c>
    </row>
    <row r="93" spans="1:1" ht="12.75" customHeight="1">
      <c r="A93" s="1" t="str">
        <f>IF(AND(NOT(ISBLANK(DATA!A91)),DATA!A91&lt;&gt;DATA!A90),"INSERT INTO SYSADM.PSAUTHSIGNON SELECT '"&amp;PSAUTHITEM_AU!$B$1 &amp; DATA!A91&amp;", DAYOFWEEK, STARTTIME, ENDTIME FROM SYSADM.PSAUTHSIGNON WHERE CLASSID = '"&amp;SignonBase&amp;"';","")</f>
        <v/>
      </c>
    </row>
    <row r="94" spans="1:1" ht="12.75" customHeight="1">
      <c r="A94" s="1" t="str">
        <f>IF(AND(NOT(ISBLANK(DATA!A92)),DATA!A92&lt;&gt;DATA!A91),"INSERT INTO SYSADM.PSAUTHSIGNON SELECT '"&amp;PSAUTHITEM_AU!$B$1 &amp; DATA!A92&amp;", DAYOFWEEK, STARTTIME, ENDTIME FROM SYSADM.PSAUTHSIGNON WHERE CLASSID = '"&amp;SignonBase&amp;"';","")</f>
        <v/>
      </c>
    </row>
    <row r="95" spans="1:1" ht="12.75" customHeight="1">
      <c r="A95" s="1" t="str">
        <f>IF(AND(NOT(ISBLANK(DATA!A93)),DATA!A93&lt;&gt;DATA!A92),"INSERT INTO SYSADM.PSAUTHSIGNON SELECT '"&amp;PSAUTHITEM_AU!$B$1 &amp; DATA!A93&amp;", DAYOFWEEK, STARTTIME, ENDTIME FROM SYSADM.PSAUTHSIGNON WHERE CLASSID = '"&amp;SignonBase&amp;"';","")</f>
        <v/>
      </c>
    </row>
    <row r="96" spans="1:1" ht="12.75" customHeight="1">
      <c r="A96" s="1" t="str">
        <f>IF(AND(NOT(ISBLANK(DATA!A94)),DATA!A94&lt;&gt;DATA!A93),"INSERT INTO SYSADM.PSAUTHSIGNON SELECT '"&amp;PSAUTHITEM_AU!$B$1 &amp; DATA!A94&amp;", DAYOFWEEK, STARTTIME, ENDTIME FROM SYSADM.PSAUTHSIGNON WHERE CLASSID = '"&amp;SignonBase&amp;"';","")</f>
        <v/>
      </c>
    </row>
    <row r="97" spans="1:1" ht="12.75" customHeight="1">
      <c r="A97" s="1" t="str">
        <f>IF(AND(NOT(ISBLANK(DATA!A95)),DATA!A95&lt;&gt;DATA!A94),"INSERT INTO SYSADM.PSAUTHSIGNON SELECT '"&amp;PSAUTHITEM_AU!$B$1 &amp; DATA!A95&amp;", DAYOFWEEK, STARTTIME, ENDTIME FROM SYSADM.PSAUTHSIGNON WHERE CLASSID = '"&amp;SignonBase&amp;"';","")</f>
        <v/>
      </c>
    </row>
    <row r="98" spans="1:1" ht="12.75" customHeight="1">
      <c r="A98" s="1" t="str">
        <f>IF(AND(NOT(ISBLANK(DATA!A96)),DATA!A96&lt;&gt;DATA!A95),"INSERT INTO SYSADM.PSAUTHSIGNON SELECT '"&amp;PSAUTHITEM_AU!$B$1 &amp; DATA!A96&amp;", DAYOFWEEK, STARTTIME, ENDTIME FROM SYSADM.PSAUTHSIGNON WHERE CLASSID = '"&amp;SignonBase&amp;"';","")</f>
        <v/>
      </c>
    </row>
    <row r="99" spans="1:1" ht="12.75" customHeight="1">
      <c r="A99" s="1" t="str">
        <f>IF(AND(NOT(ISBLANK(DATA!A97)),DATA!A97&lt;&gt;DATA!A96),"INSERT INTO SYSADM.PSAUTHSIGNON SELECT '"&amp;PSAUTHITEM_AU!$B$1 &amp; DATA!A97&amp;", DAYOFWEEK, STARTTIME, ENDTIME FROM SYSADM.PSAUTHSIGNON WHERE CLASSID = '"&amp;SignonBase&amp;"';","")</f>
        <v/>
      </c>
    </row>
    <row r="100" spans="1:1" ht="12.75" customHeight="1">
      <c r="A100" s="1" t="str">
        <f>IF(AND(NOT(ISBLANK(DATA!A98)),DATA!A98&lt;&gt;DATA!A97),"INSERT INTO SYSADM.PSAUTHSIGNON SELECT '"&amp;PSAUTHITEM_AU!$B$1 &amp; DATA!A98&amp;", DAYOFWEEK, STARTTIME, ENDTIME FROM SYSADM.PSAUTHSIGNON WHERE CLASSID = '"&amp;SignonBase&amp;"';","")</f>
        <v/>
      </c>
    </row>
    <row r="101" spans="1:1" ht="12.75" customHeight="1">
      <c r="A101" s="1" t="str">
        <f>IF(AND(NOT(ISBLANK(DATA!A99)),DATA!A99&lt;&gt;DATA!A98),"INSERT INTO SYSADM.PSAUTHSIGNON SELECT '"&amp;PSAUTHITEM_AU!$B$1 &amp; DATA!A99&amp;", DAYOFWEEK, STARTTIME, ENDTIME FROM SYSADM.PSAUTHSIGNON WHERE CLASSID = '"&amp;SignonBase&amp;"';","")</f>
        <v/>
      </c>
    </row>
    <row r="102" spans="1:1" ht="12.75" customHeight="1">
      <c r="A102" s="1" t="str">
        <f>IF(AND(NOT(ISBLANK(DATA!A100)),DATA!A100&lt;&gt;DATA!A99),"INSERT INTO SYSADM.PSAUTHSIGNON SELECT '"&amp;PSAUTHITEM_AU!$B$1 &amp; DATA!A100&amp;", DAYOFWEEK, STARTTIME, ENDTIME FROM SYSADM.PSAUTHSIGNON WHERE CLASSID = '"&amp;SignonBase&amp;"';","")</f>
        <v/>
      </c>
    </row>
    <row r="103" spans="1:1" ht="12.75" customHeight="1">
      <c r="A103" s="1" t="str">
        <f>IF(AND(NOT(ISBLANK(DATA!A101)),DATA!A101&lt;&gt;DATA!A100),"INSERT INTO SYSADM.PSAUTHSIGNON SELECT '"&amp;PSAUTHITEM_AU!$B$1 &amp; DATA!A101&amp;", DAYOFWEEK, STARTTIME, ENDTIME FROM SYSADM.PSAUTHSIGNON WHERE CLASSID = '"&amp;SignonBase&amp;"';","")</f>
        <v/>
      </c>
    </row>
    <row r="104" spans="1:1" ht="12.75" customHeight="1">
      <c r="A104" s="1" t="str">
        <f>IF(AND(NOT(ISBLANK(DATA!A102)),DATA!A102&lt;&gt;DATA!A101),"INSERT INTO SYSADM.PSAUTHSIGNON SELECT '"&amp;PSAUTHITEM_AU!$B$1 &amp; DATA!A102&amp;", DAYOFWEEK, STARTTIME, ENDTIME FROM SYSADM.PSAUTHSIGNON WHERE CLASSID = '"&amp;SignonBase&amp;"';","")</f>
        <v/>
      </c>
    </row>
    <row r="105" spans="1:1" ht="12.75" customHeight="1">
      <c r="A105" s="1" t="str">
        <f>IF(AND(NOT(ISBLANK(DATA!A103)),DATA!A103&lt;&gt;DATA!A102),"INSERT INTO SYSADM.PSAUTHSIGNON SELECT '"&amp;PSAUTHITEM_AU!$B$1 &amp; DATA!A103&amp;", DAYOFWEEK, STARTTIME, ENDTIME FROM SYSADM.PSAUTHSIGNON WHERE CLASSID = '"&amp;SignonBase&amp;"';","")</f>
        <v/>
      </c>
    </row>
    <row r="106" spans="1:1" ht="12.75" customHeight="1">
      <c r="A106" s="1" t="str">
        <f>IF(AND(NOT(ISBLANK(DATA!A104)),DATA!A104&lt;&gt;DATA!A103),"INSERT INTO SYSADM.PSAUTHSIGNON SELECT '"&amp;PSAUTHITEM_AU!$B$1 &amp; DATA!A104&amp;", DAYOFWEEK, STARTTIME, ENDTIME FROM SYSADM.PSAUTHSIGNON WHERE CLASSID = '"&amp;SignonBase&amp;"';","")</f>
        <v/>
      </c>
    </row>
    <row r="107" spans="1:1" ht="12.75" customHeight="1">
      <c r="A107" s="1" t="str">
        <f>IF(AND(NOT(ISBLANK(DATA!A105)),DATA!A105&lt;&gt;DATA!A104),"INSERT INTO SYSADM.PSAUTHSIGNON SELECT '"&amp;PSAUTHITEM_AU!$B$1 &amp; DATA!A105&amp;", DAYOFWEEK, STARTTIME, ENDTIME FROM SYSADM.PSAUTHSIGNON WHERE CLASSID = '"&amp;SignonBase&amp;"';","")</f>
        <v/>
      </c>
    </row>
    <row r="108" spans="1:1" ht="12.75" customHeight="1">
      <c r="A108" s="1" t="str">
        <f>IF(AND(NOT(ISBLANK(DATA!A106)),DATA!A106&lt;&gt;DATA!A105),"INSERT INTO SYSADM.PSAUTHSIGNON SELECT '"&amp;PSAUTHITEM_AU!$B$1 &amp; DATA!A106&amp;", DAYOFWEEK, STARTTIME, ENDTIME FROM SYSADM.PSAUTHSIGNON WHERE CLASSID = '"&amp;SignonBase&amp;"';","")</f>
        <v/>
      </c>
    </row>
    <row r="109" spans="1:1" ht="12.75" customHeight="1">
      <c r="A109" s="1" t="str">
        <f>IF(AND(NOT(ISBLANK(DATA!A107)),DATA!A107&lt;&gt;DATA!A106),"INSERT INTO SYSADM.PSAUTHSIGNON SELECT '"&amp;PSAUTHITEM_AU!$B$1 &amp; DATA!A107&amp;", DAYOFWEEK, STARTTIME, ENDTIME FROM SYSADM.PSAUTHSIGNON WHERE CLASSID = '"&amp;SignonBase&amp;"';","")</f>
        <v/>
      </c>
    </row>
    <row r="110" spans="1:1" ht="12.75" customHeight="1">
      <c r="A110" s="1" t="str">
        <f>IF(AND(NOT(ISBLANK(DATA!A108)),DATA!A108&lt;&gt;DATA!A107),"INSERT INTO SYSADM.PSAUTHSIGNON SELECT '"&amp;PSAUTHITEM_AU!$B$1 &amp; DATA!A108&amp;", DAYOFWEEK, STARTTIME, ENDTIME FROM SYSADM.PSAUTHSIGNON WHERE CLASSID = '"&amp;SignonBase&amp;"';","")</f>
        <v/>
      </c>
    </row>
    <row r="111" spans="1:1" ht="12.75" customHeight="1">
      <c r="A111" s="1" t="str">
        <f>IF(AND(NOT(ISBLANK(DATA!A109)),DATA!A109&lt;&gt;DATA!A108),"INSERT INTO SYSADM.PSAUTHSIGNON SELECT '"&amp;PSAUTHITEM_AU!$B$1 &amp; DATA!A109&amp;", DAYOFWEEK, STARTTIME, ENDTIME FROM SYSADM.PSAUTHSIGNON WHERE CLASSID = '"&amp;SignonBase&amp;"';","")</f>
        <v/>
      </c>
    </row>
    <row r="112" spans="1:1" ht="12.75" customHeight="1">
      <c r="A112" s="1" t="str">
        <f>IF(AND(NOT(ISBLANK(DATA!A110)),DATA!A110&lt;&gt;DATA!A109),"INSERT INTO SYSADM.PSAUTHSIGNON SELECT '"&amp;PSAUTHITEM_AU!$B$1 &amp; DATA!A110&amp;", DAYOFWEEK, STARTTIME, ENDTIME FROM SYSADM.PSAUTHSIGNON WHERE CLASSID = '"&amp;SignonBase&amp;"';","")</f>
        <v/>
      </c>
    </row>
    <row r="113" spans="1:1" ht="12.75" customHeight="1">
      <c r="A113" s="1" t="str">
        <f>IF(AND(NOT(ISBLANK(DATA!A111)),DATA!A111&lt;&gt;DATA!A110),"INSERT INTO SYSADM.PSAUTHSIGNON SELECT '"&amp;PSAUTHITEM_AU!$B$1 &amp; DATA!A111&amp;", DAYOFWEEK, STARTTIME, ENDTIME FROM SYSADM.PSAUTHSIGNON WHERE CLASSID = '"&amp;SignonBase&amp;"';","")</f>
        <v/>
      </c>
    </row>
    <row r="114" spans="1:1" ht="12.75" customHeight="1">
      <c r="A114" s="1" t="str">
        <f>IF(AND(NOT(ISBLANK(DATA!A112)),DATA!A112&lt;&gt;DATA!A111),"INSERT INTO SYSADM.PSAUTHSIGNON SELECT '"&amp;PSAUTHITEM_AU!$B$1 &amp; DATA!A112&amp;", DAYOFWEEK, STARTTIME, ENDTIME FROM SYSADM.PSAUTHSIGNON WHERE CLASSID = '"&amp;SignonBase&amp;"';","")</f>
        <v/>
      </c>
    </row>
    <row r="115" spans="1:1" ht="12.75" customHeight="1">
      <c r="A115" s="1" t="str">
        <f>IF(AND(NOT(ISBLANK(DATA!A113)),DATA!A113&lt;&gt;DATA!A112),"INSERT INTO SYSADM.PSAUTHSIGNON SELECT '"&amp;PSAUTHITEM_AU!$B$1 &amp; DATA!A113&amp;", DAYOFWEEK, STARTTIME, ENDTIME FROM SYSADM.PSAUTHSIGNON WHERE CLASSID = '"&amp;SignonBase&amp;"';","")</f>
        <v/>
      </c>
    </row>
    <row r="116" spans="1:1" ht="12.75" customHeight="1">
      <c r="A116" s="1" t="str">
        <f>IF(AND(NOT(ISBLANK(DATA!A114)),DATA!A114&lt;&gt;DATA!A113),"INSERT INTO SYSADM.PSAUTHSIGNON SELECT '"&amp;PSAUTHITEM_AU!$B$1 &amp; DATA!A114&amp;", DAYOFWEEK, STARTTIME, ENDTIME FROM SYSADM.PSAUTHSIGNON WHERE CLASSID = '"&amp;SignonBase&amp;"';","")</f>
        <v/>
      </c>
    </row>
    <row r="117" spans="1:1" ht="12.75" customHeight="1">
      <c r="A117" s="1" t="str">
        <f>IF(AND(NOT(ISBLANK(DATA!A115)),DATA!A115&lt;&gt;DATA!A114),"INSERT INTO SYSADM.PSAUTHSIGNON SELECT '"&amp;PSAUTHITEM_AU!$B$1 &amp; DATA!A115&amp;", DAYOFWEEK, STARTTIME, ENDTIME FROM SYSADM.PSAUTHSIGNON WHERE CLASSID = '"&amp;SignonBase&amp;"';","")</f>
        <v/>
      </c>
    </row>
    <row r="118" spans="1:1" ht="12.75" customHeight="1">
      <c r="A118" s="1" t="str">
        <f>IF(AND(NOT(ISBLANK(DATA!A116)),DATA!A116&lt;&gt;DATA!A115),"INSERT INTO SYSADM.PSAUTHSIGNON SELECT '"&amp;PSAUTHITEM_AU!$B$1 &amp; DATA!A116&amp;", DAYOFWEEK, STARTTIME, ENDTIME FROM SYSADM.PSAUTHSIGNON WHERE CLASSID = '"&amp;SignonBase&amp;"';","")</f>
        <v/>
      </c>
    </row>
    <row r="119" spans="1:1" ht="12.75" customHeight="1">
      <c r="A119" s="1" t="str">
        <f>IF(AND(NOT(ISBLANK(DATA!A117)),DATA!A117&lt;&gt;DATA!A116),"INSERT INTO SYSADM.PSAUTHSIGNON SELECT '"&amp;PSAUTHITEM_AU!$B$1 &amp; DATA!A117&amp;", DAYOFWEEK, STARTTIME, ENDTIME FROM SYSADM.PSAUTHSIGNON WHERE CLASSID = '"&amp;SignonBase&amp;"';","")</f>
        <v/>
      </c>
    </row>
    <row r="120" spans="1:1" ht="12.75" customHeight="1">
      <c r="A120" s="1" t="str">
        <f>IF(AND(NOT(ISBLANK(DATA!A118)),DATA!A118&lt;&gt;DATA!A117),"INSERT INTO SYSADM.PSAUTHSIGNON SELECT '"&amp;PSAUTHITEM_AU!$B$1 &amp; DATA!A118&amp;", DAYOFWEEK, STARTTIME, ENDTIME FROM SYSADM.PSAUTHSIGNON WHERE CLASSID = '"&amp;SignonBase&amp;"';","")</f>
        <v/>
      </c>
    </row>
    <row r="121" spans="1:1" ht="12.75" customHeight="1">
      <c r="A121" s="1" t="str">
        <f>IF(AND(NOT(ISBLANK(DATA!A119)),DATA!A119&lt;&gt;DATA!A118),"INSERT INTO SYSADM.PSAUTHSIGNON SELECT '"&amp;PSAUTHITEM_AU!$B$1 &amp; DATA!A119&amp;", DAYOFWEEK, STARTTIME, ENDTIME FROM SYSADM.PSAUTHSIGNON WHERE CLASSID = '"&amp;SignonBase&amp;"';","")</f>
        <v/>
      </c>
    </row>
    <row r="122" spans="1:1" ht="12.75" customHeight="1">
      <c r="A122" s="1" t="str">
        <f>IF(AND(NOT(ISBLANK(DATA!A120)),DATA!A120&lt;&gt;DATA!A119),"INSERT INTO SYSADM.PSAUTHSIGNON SELECT '"&amp;PSAUTHITEM_AU!$B$1 &amp; DATA!A120&amp;", DAYOFWEEK, STARTTIME, ENDTIME FROM SYSADM.PSAUTHSIGNON WHERE CLASSID = '"&amp;SignonBase&amp;"';","")</f>
        <v/>
      </c>
    </row>
    <row r="123" spans="1:1" ht="12.75" customHeight="1">
      <c r="A123" s="1" t="str">
        <f>IF(AND(NOT(ISBLANK(DATA!A121)),DATA!A121&lt;&gt;DATA!A120),"INSERT INTO SYSADM.PSAUTHSIGNON SELECT '"&amp;PSAUTHITEM_AU!$B$1 &amp; DATA!A121&amp;", DAYOFWEEK, STARTTIME, ENDTIME FROM SYSADM.PSAUTHSIGNON WHERE CLASSID = '"&amp;SignonBase&amp;"';","")</f>
        <v/>
      </c>
    </row>
    <row r="124" spans="1:1" ht="12.75" customHeight="1">
      <c r="A124" s="1" t="str">
        <f>IF(AND(NOT(ISBLANK(DATA!A122)),DATA!A122&lt;&gt;DATA!A121),"INSERT INTO SYSADM.PSAUTHSIGNON SELECT '"&amp;PSAUTHITEM_AU!$B$1 &amp; DATA!A122&amp;", DAYOFWEEK, STARTTIME, ENDTIME FROM SYSADM.PSAUTHSIGNON WHERE CLASSID = '"&amp;SignonBase&amp;"';","")</f>
        <v/>
      </c>
    </row>
    <row r="125" spans="1:1" ht="12.75" customHeight="1">
      <c r="A125" s="1" t="str">
        <f>IF(AND(NOT(ISBLANK(DATA!A123)),DATA!A123&lt;&gt;DATA!A122),"INSERT INTO SYSADM.PSAUTHSIGNON SELECT '"&amp;PSAUTHITEM_AU!$B$1 &amp; DATA!A123&amp;", DAYOFWEEK, STARTTIME, ENDTIME FROM SYSADM.PSAUTHSIGNON WHERE CLASSID = '"&amp;SignonBase&amp;"';","")</f>
        <v/>
      </c>
    </row>
    <row r="126" spans="1:1" ht="12.75" customHeight="1">
      <c r="A126" s="1" t="str">
        <f>IF(AND(NOT(ISBLANK(DATA!A124)),DATA!A124&lt;&gt;DATA!A123),"INSERT INTO SYSADM.PSAUTHSIGNON SELECT '"&amp;PSAUTHITEM_AU!$B$1 &amp; DATA!A124&amp;", DAYOFWEEK, STARTTIME, ENDTIME FROM SYSADM.PSAUTHSIGNON WHERE CLASSID = '"&amp;SignonBase&amp;"';","")</f>
        <v/>
      </c>
    </row>
    <row r="127" spans="1:1" ht="12.75" customHeight="1">
      <c r="A127" s="1" t="str">
        <f>IF(AND(NOT(ISBLANK(DATA!A125)),DATA!A125&lt;&gt;DATA!A124),"INSERT INTO SYSADM.PSAUTHSIGNON SELECT '"&amp;PSAUTHITEM_AU!$B$1 &amp; DATA!A125&amp;", DAYOFWEEK, STARTTIME, ENDTIME FROM SYSADM.PSAUTHSIGNON WHERE CLASSID = '"&amp;SignonBase&amp;"';","")</f>
        <v/>
      </c>
    </row>
    <row r="128" spans="1:1" ht="12.75" customHeight="1">
      <c r="A128" s="1" t="str">
        <f>IF(AND(NOT(ISBLANK(DATA!A126)),DATA!A126&lt;&gt;DATA!A125),"INSERT INTO SYSADM.PSAUTHSIGNON SELECT '"&amp;PSAUTHITEM_AU!$B$1 &amp; DATA!A126&amp;", DAYOFWEEK, STARTTIME, ENDTIME FROM SYSADM.PSAUTHSIGNON WHERE CLASSID = '"&amp;SignonBase&amp;"';","")</f>
        <v/>
      </c>
    </row>
    <row r="129" spans="1:1" ht="12.75" customHeight="1">
      <c r="A129" s="1" t="str">
        <f>IF(AND(NOT(ISBLANK(DATA!A127)),DATA!A127&lt;&gt;DATA!A126),"INSERT INTO SYSADM.PSAUTHSIGNON SELECT '"&amp;PSAUTHITEM_AU!$B$1 &amp; DATA!A127&amp;", DAYOFWEEK, STARTTIME, ENDTIME FROM SYSADM.PSAUTHSIGNON WHERE CLASSID = '"&amp;SignonBase&amp;"';","")</f>
        <v/>
      </c>
    </row>
    <row r="130" spans="1:1" ht="12.75" customHeight="1">
      <c r="A130" s="1" t="str">
        <f>IF(AND(NOT(ISBLANK(DATA!A128)),DATA!A128&lt;&gt;DATA!A127),"INSERT INTO SYSADM.PSAUTHSIGNON SELECT '"&amp;PSAUTHITEM_AU!$B$1 &amp; DATA!A128&amp;", DAYOFWEEK, STARTTIME, ENDTIME FROM SYSADM.PSAUTHSIGNON WHERE CLASSID = '"&amp;SignonBase&amp;"';","")</f>
        <v/>
      </c>
    </row>
    <row r="131" spans="1:1" ht="12.75" customHeight="1">
      <c r="A131" s="1" t="str">
        <f>IF(AND(NOT(ISBLANK(DATA!A129)),DATA!A129&lt;&gt;DATA!A128),"INSERT INTO SYSADM.PSAUTHSIGNON SELECT '"&amp;PSAUTHITEM_AU!$B$1 &amp; DATA!A129&amp;", DAYOFWEEK, STARTTIME, ENDTIME FROM SYSADM.PSAUTHSIGNON WHERE CLASSID = '"&amp;SignonBase&amp;"';","")</f>
        <v/>
      </c>
    </row>
    <row r="132" spans="1:1" ht="12.75" customHeight="1">
      <c r="A132" s="1" t="str">
        <f>IF(AND(NOT(ISBLANK(DATA!A130)),DATA!A130&lt;&gt;DATA!A129),"INSERT INTO SYSADM.PSAUTHSIGNON SELECT '"&amp;PSAUTHITEM_AU!$B$1 &amp; DATA!A130&amp;", DAYOFWEEK, STARTTIME, ENDTIME FROM SYSADM.PSAUTHSIGNON WHERE CLASSID = '"&amp;SignonBase&amp;"';","")</f>
        <v/>
      </c>
    </row>
    <row r="133" spans="1:1" ht="12.75" customHeight="1">
      <c r="A133" s="1" t="str">
        <f>IF(AND(NOT(ISBLANK(DATA!A131)),DATA!A131&lt;&gt;DATA!A130),"INSERT INTO SYSADM.PSAUTHSIGNON SELECT '"&amp;PSAUTHITEM_AU!$B$1 &amp; DATA!A131&amp;", DAYOFWEEK, STARTTIME, ENDTIME FROM SYSADM.PSAUTHSIGNON WHERE CLASSID = '"&amp;SignonBase&amp;"';","")</f>
        <v/>
      </c>
    </row>
    <row r="134" spans="1:1" ht="12.75" customHeight="1">
      <c r="A134" s="1" t="str">
        <f>IF(AND(NOT(ISBLANK(DATA!A132)),DATA!A132&lt;&gt;DATA!A131),"INSERT INTO SYSADM.PSAUTHSIGNON SELECT '"&amp;PSAUTHITEM_AU!$B$1 &amp; DATA!A132&amp;", DAYOFWEEK, STARTTIME, ENDTIME FROM SYSADM.PSAUTHSIGNON WHERE CLASSID = '"&amp;SignonBase&amp;"';","")</f>
        <v/>
      </c>
    </row>
    <row r="135" spans="1:1" ht="12.75" customHeight="1">
      <c r="A135" s="1" t="str">
        <f>IF(AND(NOT(ISBLANK(DATA!A133)),DATA!A133&lt;&gt;DATA!A132),"INSERT INTO SYSADM.PSAUTHSIGNON SELECT '"&amp;PSAUTHITEM_AU!$B$1 &amp; DATA!A133&amp;", DAYOFWEEK, STARTTIME, ENDTIME FROM SYSADM.PSAUTHSIGNON WHERE CLASSID = '"&amp;SignonBase&amp;"';","")</f>
        <v/>
      </c>
    </row>
    <row r="136" spans="1:1" ht="12.75" customHeight="1">
      <c r="A136" s="1" t="str">
        <f>IF(AND(NOT(ISBLANK(DATA!A134)),DATA!A134&lt;&gt;DATA!A133),"INSERT INTO SYSADM.PSAUTHSIGNON SELECT '"&amp;PSAUTHITEM_AU!$B$1 &amp; DATA!A134&amp;", DAYOFWEEK, STARTTIME, ENDTIME FROM SYSADM.PSAUTHSIGNON WHERE CLASSID = '"&amp;SignonBase&amp;"';","")</f>
        <v/>
      </c>
    </row>
    <row r="137" spans="1:1" ht="12.75" customHeight="1">
      <c r="A137" s="1" t="str">
        <f>IF(AND(NOT(ISBLANK(DATA!A135)),DATA!A135&lt;&gt;DATA!A134),"INSERT INTO SYSADM.PSAUTHSIGNON SELECT '"&amp;PSAUTHITEM_AU!$B$1 &amp; DATA!A135&amp;", DAYOFWEEK, STARTTIME, ENDTIME FROM SYSADM.PSAUTHSIGNON WHERE CLASSID = '"&amp;SignonBase&amp;"';","")</f>
        <v/>
      </c>
    </row>
    <row r="138" spans="1:1" ht="12.75" customHeight="1">
      <c r="A138" s="1" t="str">
        <f>IF(AND(NOT(ISBLANK(DATA!A136)),DATA!A136&lt;&gt;DATA!A135),"INSERT INTO SYSADM.PSAUTHSIGNON SELECT '"&amp;PSAUTHITEM_AU!$B$1 &amp; DATA!A136&amp;", DAYOFWEEK, STARTTIME, ENDTIME FROM SYSADM.PSAUTHSIGNON WHERE CLASSID = '"&amp;SignonBase&amp;"';","")</f>
        <v/>
      </c>
    </row>
    <row r="139" spans="1:1" ht="12.75" customHeight="1">
      <c r="A139" s="1" t="str">
        <f>IF(AND(NOT(ISBLANK(DATA!A137)),DATA!A137&lt;&gt;DATA!A136),"INSERT INTO SYSADM.PSAUTHSIGNON SELECT '"&amp;PSAUTHITEM_AU!$B$1 &amp; DATA!A137&amp;", DAYOFWEEK, STARTTIME, ENDTIME FROM SYSADM.PSAUTHSIGNON WHERE CLASSID = '"&amp;SignonBase&amp;"';","")</f>
        <v/>
      </c>
    </row>
    <row r="140" spans="1:1" ht="12.75" customHeight="1">
      <c r="A140" s="1" t="str">
        <f>IF(AND(NOT(ISBLANK(DATA!A138)),DATA!A138&lt;&gt;DATA!A137),"INSERT INTO SYSADM.PSAUTHSIGNON SELECT '"&amp;PSAUTHITEM_AU!$B$1 &amp; DATA!A138&amp;", DAYOFWEEK, STARTTIME, ENDTIME FROM SYSADM.PSAUTHSIGNON WHERE CLASSID = '"&amp;SignonBase&amp;"';","")</f>
        <v/>
      </c>
    </row>
    <row r="141" spans="1:1" ht="12.75" customHeight="1">
      <c r="A141" s="1" t="str">
        <f>IF(AND(NOT(ISBLANK(DATA!A139)),DATA!A139&lt;&gt;DATA!A138),"INSERT INTO SYSADM.PSAUTHSIGNON SELECT '"&amp;PSAUTHITEM_AU!$B$1 &amp; DATA!A139&amp;", DAYOFWEEK, STARTTIME, ENDTIME FROM SYSADM.PSAUTHSIGNON WHERE CLASSID = '"&amp;SignonBase&amp;"';","")</f>
        <v/>
      </c>
    </row>
    <row r="142" spans="1:1" ht="12.75" customHeight="1">
      <c r="A142" s="1" t="str">
        <f>IF(AND(NOT(ISBLANK(DATA!A140)),DATA!A140&lt;&gt;DATA!A139),"INSERT INTO SYSADM.PSAUTHSIGNON SELECT '"&amp;PSAUTHITEM_AU!$B$1 &amp; DATA!A140&amp;", DAYOFWEEK, STARTTIME, ENDTIME FROM SYSADM.PSAUTHSIGNON WHERE CLASSID = '"&amp;SignonBase&amp;"';","")</f>
        <v/>
      </c>
    </row>
    <row r="143" spans="1:1" ht="12.75" customHeight="1">
      <c r="A143" s="1" t="str">
        <f>IF(AND(NOT(ISBLANK(DATA!A141)),DATA!A141&lt;&gt;DATA!A140),"INSERT INTO SYSADM.PSAUTHSIGNON SELECT '"&amp;PSAUTHITEM_AU!$B$1 &amp; DATA!A141&amp;", DAYOFWEEK, STARTTIME, ENDTIME FROM SYSADM.PSAUTHSIGNON WHERE CLASSID = '"&amp;SignonBase&amp;"';","")</f>
        <v/>
      </c>
    </row>
    <row r="144" spans="1:1" ht="12.75" customHeight="1">
      <c r="A144" s="1" t="str">
        <f>IF(AND(NOT(ISBLANK(DATA!A142)),DATA!A142&lt;&gt;DATA!A141),"INSERT INTO SYSADM.PSAUTHSIGNON SELECT '"&amp;PSAUTHITEM_AU!$B$1 &amp; DATA!A142&amp;", DAYOFWEEK, STARTTIME, ENDTIME FROM SYSADM.PSAUTHSIGNON WHERE CLASSID = '"&amp;SignonBase&amp;"';","")</f>
        <v/>
      </c>
    </row>
    <row r="145" spans="1:1" ht="12.75" customHeight="1">
      <c r="A145" s="1" t="str">
        <f>IF(AND(NOT(ISBLANK(DATA!A143)),DATA!A143&lt;&gt;DATA!A142),"INSERT INTO SYSADM.PSAUTHSIGNON SELECT '"&amp;PSAUTHITEM_AU!$B$1 &amp; DATA!A143&amp;", DAYOFWEEK, STARTTIME, ENDTIME FROM SYSADM.PSAUTHSIGNON WHERE CLASSID = '"&amp;SignonBase&amp;"';","")</f>
        <v/>
      </c>
    </row>
    <row r="146" spans="1:1" ht="12.75" customHeight="1">
      <c r="A146" s="1" t="str">
        <f>IF(AND(NOT(ISBLANK(DATA!A144)),DATA!A144&lt;&gt;DATA!A143),"INSERT INTO SYSADM.PSAUTHSIGNON SELECT '"&amp;PSAUTHITEM_AU!$B$1 &amp; DATA!A144&amp;", DAYOFWEEK, STARTTIME, ENDTIME FROM SYSADM.PSAUTHSIGNON WHERE CLASSID = '"&amp;SignonBase&amp;"';","")</f>
        <v/>
      </c>
    </row>
    <row r="147" spans="1:1" ht="12.75" customHeight="1">
      <c r="A147" s="1" t="str">
        <f>IF(AND(NOT(ISBLANK(DATA!A145)),DATA!A145&lt;&gt;DATA!A144),"INSERT INTO SYSADM.PSAUTHSIGNON SELECT '"&amp;PSAUTHITEM_AU!$B$1 &amp; DATA!A145&amp;", DAYOFWEEK, STARTTIME, ENDTIME FROM SYSADM.PSAUTHSIGNON WHERE CLASSID = '"&amp;SignonBase&amp;"';","")</f>
        <v/>
      </c>
    </row>
    <row r="148" spans="1:1" ht="12.75" customHeight="1">
      <c r="A148" s="1" t="str">
        <f>IF(AND(NOT(ISBLANK(DATA!A146)),DATA!A146&lt;&gt;DATA!A145),"INSERT INTO SYSADM.PSAUTHSIGNON SELECT '"&amp;PSAUTHITEM_AU!$B$1 &amp; DATA!A146&amp;", DAYOFWEEK, STARTTIME, ENDTIME FROM SYSADM.PSAUTHSIGNON WHERE CLASSID = '"&amp;SignonBase&amp;"';","")</f>
        <v/>
      </c>
    </row>
    <row r="149" spans="1:1" ht="12.75" customHeight="1">
      <c r="A149" s="1" t="str">
        <f>IF(AND(NOT(ISBLANK(DATA!A147)),DATA!A147&lt;&gt;DATA!A146),"INSERT INTO SYSADM.PSAUTHSIGNON SELECT '"&amp;PSAUTHITEM_AU!$B$1 &amp; DATA!A147&amp;", DAYOFWEEK, STARTTIME, ENDTIME FROM SYSADM.PSAUTHSIGNON WHERE CLASSID = '"&amp;SignonBase&amp;"';","")</f>
        <v/>
      </c>
    </row>
    <row r="150" spans="1:1" ht="12.75" customHeight="1">
      <c r="A150" s="1" t="str">
        <f>IF(AND(NOT(ISBLANK(DATA!A148)),DATA!A148&lt;&gt;DATA!A147),"INSERT INTO SYSADM.PSAUTHSIGNON SELECT '"&amp;PSAUTHITEM_AU!$B$1 &amp; DATA!A148&amp;", DAYOFWEEK, STARTTIME, ENDTIME FROM SYSADM.PSAUTHSIGNON WHERE CLASSID = '"&amp;SignonBase&amp;"';","")</f>
        <v/>
      </c>
    </row>
    <row r="151" spans="1:1" ht="12.75" customHeight="1">
      <c r="A151" s="1" t="str">
        <f>IF(AND(NOT(ISBLANK(DATA!A149)),DATA!A149&lt;&gt;DATA!A148),"INSERT INTO SYSADM.PSAUTHSIGNON SELECT '"&amp;PSAUTHITEM_AU!$B$1 &amp; DATA!A149&amp;", DAYOFWEEK, STARTTIME, ENDTIME FROM SYSADM.PSAUTHSIGNON WHERE CLASSID = '"&amp;SignonBase&amp;"';","")</f>
        <v/>
      </c>
    </row>
    <row r="152" spans="1:1" ht="12.75" customHeight="1">
      <c r="A152" s="1" t="str">
        <f>IF(AND(NOT(ISBLANK(DATA!A150)),DATA!A150&lt;&gt;DATA!A149),"INSERT INTO SYSADM.PSAUTHSIGNON SELECT '"&amp;PSAUTHITEM_AU!$B$1 &amp; DATA!A150&amp;", DAYOFWEEK, STARTTIME, ENDTIME FROM SYSADM.PSAUTHSIGNON WHERE CLASSID = '"&amp;SignonBase&amp;"';","")</f>
        <v/>
      </c>
    </row>
    <row r="153" spans="1:1" ht="12.75" customHeight="1">
      <c r="A153" s="1" t="str">
        <f>IF(AND(NOT(ISBLANK(DATA!A151)),DATA!A151&lt;&gt;DATA!A150),"INSERT INTO SYSADM.PSAUTHSIGNON SELECT '"&amp;PSAUTHITEM_AU!$B$1 &amp; DATA!A151&amp;", DAYOFWEEK, STARTTIME, ENDTIME FROM SYSADM.PSAUTHSIGNON WHERE CLASSID = '"&amp;SignonBase&amp;"';","")</f>
        <v/>
      </c>
    </row>
    <row r="154" spans="1:1" ht="12.75" customHeight="1">
      <c r="A154" s="1" t="str">
        <f>IF(AND(NOT(ISBLANK(DATA!A152)),DATA!A152&lt;&gt;DATA!A151),"INSERT INTO SYSADM.PSAUTHSIGNON SELECT '"&amp;PSAUTHITEM_AU!$B$1 &amp; DATA!A152&amp;", DAYOFWEEK, STARTTIME, ENDTIME FROM SYSADM.PSAUTHSIGNON WHERE CLASSID = '"&amp;SignonBase&amp;"';","")</f>
        <v/>
      </c>
    </row>
    <row r="155" spans="1:1" ht="12.75" customHeight="1">
      <c r="A155" s="1" t="str">
        <f>IF(AND(NOT(ISBLANK(DATA!A153)),DATA!A153&lt;&gt;DATA!A152),"INSERT INTO SYSADM.PSAUTHSIGNON SELECT '"&amp;PSAUTHITEM_AU!$B$1 &amp; DATA!A153&amp;", DAYOFWEEK, STARTTIME, ENDTIME FROM SYSADM.PSAUTHSIGNON WHERE CLASSID = '"&amp;SignonBase&amp;"';","")</f>
        <v/>
      </c>
    </row>
    <row r="156" spans="1:1" ht="12.75" customHeight="1">
      <c r="A156" s="1" t="str">
        <f>IF(AND(NOT(ISBLANK(DATA!A154)),DATA!A154&lt;&gt;DATA!A153),"INSERT INTO SYSADM.PSAUTHSIGNON SELECT '"&amp;PSAUTHITEM_AU!$B$1 &amp; DATA!A154&amp;", DAYOFWEEK, STARTTIME, ENDTIME FROM SYSADM.PSAUTHSIGNON WHERE CLASSID = '"&amp;SignonBase&amp;"';","")</f>
        <v/>
      </c>
    </row>
    <row r="157" spans="1:1" ht="12.75" customHeight="1">
      <c r="A157" s="1" t="str">
        <f>IF(AND(NOT(ISBLANK(DATA!A155)),DATA!A155&lt;&gt;DATA!A154),"INSERT INTO SYSADM.PSAUTHSIGNON SELECT '"&amp;PSAUTHITEM_AU!$B$1 &amp; DATA!A155&amp;", DAYOFWEEK, STARTTIME, ENDTIME FROM SYSADM.PSAUTHSIGNON WHERE CLASSID = '"&amp;SignonBase&amp;"';","")</f>
        <v/>
      </c>
    </row>
    <row r="158" spans="1:1" ht="12.75" customHeight="1">
      <c r="A158" s="1" t="str">
        <f>IF(AND(NOT(ISBLANK(DATA!A156)),DATA!A156&lt;&gt;DATA!A155),"INSERT INTO SYSADM.PSAUTHSIGNON SELECT '"&amp;PSAUTHITEM_AU!$B$1 &amp; DATA!A156&amp;", DAYOFWEEK, STARTTIME, ENDTIME FROM SYSADM.PSAUTHSIGNON WHERE CLASSID = '"&amp;SignonBase&amp;"';","")</f>
        <v/>
      </c>
    </row>
    <row r="159" spans="1:1" ht="12.75" customHeight="1">
      <c r="A159" s="1" t="str">
        <f>IF(AND(NOT(ISBLANK(DATA!A157)),DATA!A157&lt;&gt;DATA!A156),"INSERT INTO SYSADM.PSAUTHSIGNON SELECT '"&amp;PSAUTHITEM_AU!$B$1 &amp; DATA!A157&amp;", DAYOFWEEK, STARTTIME, ENDTIME FROM SYSADM.PSAUTHSIGNON WHERE CLASSID = '"&amp;SignonBase&amp;"';","")</f>
        <v/>
      </c>
    </row>
    <row r="160" spans="1:1" ht="12.75" customHeight="1">
      <c r="A160" s="1" t="str">
        <f>IF(AND(NOT(ISBLANK(DATA!A158)),DATA!A158&lt;&gt;DATA!A157),"INSERT INTO SYSADM.PSAUTHSIGNON SELECT '"&amp;PSAUTHITEM_AU!$B$1 &amp; DATA!A158&amp;", DAYOFWEEK, STARTTIME, ENDTIME FROM SYSADM.PSAUTHSIGNON WHERE CLASSID = '"&amp;SignonBase&amp;"';","")</f>
        <v/>
      </c>
    </row>
    <row r="161" spans="1:1" ht="12.75" customHeight="1">
      <c r="A161" s="1" t="str">
        <f>IF(AND(NOT(ISBLANK(DATA!A159)),DATA!A159&lt;&gt;DATA!A158),"INSERT INTO SYSADM.PSAUTHSIGNON SELECT '"&amp;PSAUTHITEM_AU!$B$1 &amp; DATA!A159&amp;", DAYOFWEEK, STARTTIME, ENDTIME FROM SYSADM.PSAUTHSIGNON WHERE CLASSID = '"&amp;SignonBase&amp;"';","")</f>
        <v/>
      </c>
    </row>
    <row r="162" spans="1:1" ht="12.75" customHeight="1">
      <c r="A162" s="1" t="str">
        <f>IF(AND(NOT(ISBLANK(DATA!A160)),DATA!A160&lt;&gt;DATA!A159),"INSERT INTO SYSADM.PSAUTHSIGNON SELECT '"&amp;PSAUTHITEM_AU!$B$1 &amp; DATA!A160&amp;", DAYOFWEEK, STARTTIME, ENDTIME FROM SYSADM.PSAUTHSIGNON WHERE CLASSID = '"&amp;SignonBase&amp;"';","")</f>
        <v/>
      </c>
    </row>
    <row r="163" spans="1:1" ht="12.75" customHeight="1">
      <c r="A163" s="1" t="str">
        <f>IF(AND(NOT(ISBLANK(DATA!A161)),DATA!A161&lt;&gt;DATA!A160),"INSERT INTO SYSADM.PSAUTHSIGNON SELECT '"&amp;PSAUTHITEM_AU!$B$1 &amp; DATA!A161&amp;", DAYOFWEEK, STARTTIME, ENDTIME FROM SYSADM.PSAUTHSIGNON WHERE CLASSID = '"&amp;SignonBase&amp;"';","")</f>
        <v/>
      </c>
    </row>
    <row r="164" spans="1:1" ht="12.75" customHeight="1">
      <c r="A164" s="1" t="str">
        <f>IF(AND(NOT(ISBLANK(DATA!A162)),DATA!A162&lt;&gt;DATA!A161),"INSERT INTO SYSADM.PSAUTHSIGNON SELECT '"&amp;PSAUTHITEM_AU!$B$1 &amp; DATA!A162&amp;", DAYOFWEEK, STARTTIME, ENDTIME FROM SYSADM.PSAUTHSIGNON WHERE CLASSID = '"&amp;SignonBase&amp;"';","")</f>
        <v/>
      </c>
    </row>
    <row r="165" spans="1:1" ht="12.75" customHeight="1">
      <c r="A165" s="1" t="str">
        <f>IF(AND(NOT(ISBLANK(DATA!A163)),DATA!A163&lt;&gt;DATA!A162),"INSERT INTO SYSADM.PSAUTHSIGNON SELECT '"&amp;PSAUTHITEM_AU!$B$1 &amp; DATA!A163&amp;", DAYOFWEEK, STARTTIME, ENDTIME FROM SYSADM.PSAUTHSIGNON WHERE CLASSID = '"&amp;SignonBase&amp;"';","")</f>
        <v/>
      </c>
    </row>
    <row r="166" spans="1:1" ht="12.75" customHeight="1">
      <c r="A166" s="1" t="str">
        <f>IF(AND(NOT(ISBLANK(DATA!A164)),DATA!A164&lt;&gt;DATA!A163),"INSERT INTO SYSADM.PSAUTHSIGNON SELECT '"&amp;PSAUTHITEM_AU!$B$1 &amp; DATA!A164&amp;", DAYOFWEEK, STARTTIME, ENDTIME FROM SYSADM.PSAUTHSIGNON WHERE CLASSID = '"&amp;SignonBase&amp;"';","")</f>
        <v/>
      </c>
    </row>
    <row r="167" spans="1:1" ht="12.75" customHeight="1">
      <c r="A167" s="1" t="str">
        <f>IF(AND(NOT(ISBLANK(DATA!A165)),DATA!A165&lt;&gt;DATA!A164),"INSERT INTO SYSADM.PSAUTHSIGNON SELECT '"&amp;PSAUTHITEM_AU!$B$1 &amp; DATA!A165&amp;", DAYOFWEEK, STARTTIME, ENDTIME FROM SYSADM.PSAUTHSIGNON WHERE CLASSID = '"&amp;SignonBase&amp;"';","")</f>
        <v/>
      </c>
    </row>
    <row r="168" spans="1:1" ht="12.75" customHeight="1">
      <c r="A168" s="1" t="str">
        <f>IF(AND(NOT(ISBLANK(DATA!A166)),DATA!A166&lt;&gt;DATA!A165),"INSERT INTO SYSADM.PSAUTHSIGNON SELECT '"&amp;PSAUTHITEM_AU!$B$1 &amp; DATA!A166&amp;", DAYOFWEEK, STARTTIME, ENDTIME FROM SYSADM.PSAUTHSIGNON WHERE CLASSID = '"&amp;SignonBase&amp;"';","")</f>
        <v/>
      </c>
    </row>
    <row r="169" spans="1:1" ht="12.75" customHeight="1">
      <c r="A169" s="1" t="str">
        <f>IF(AND(NOT(ISBLANK(DATA!A167)),DATA!A167&lt;&gt;DATA!A166),"INSERT INTO SYSADM.PSAUTHSIGNON SELECT '"&amp;PSAUTHITEM_AU!$B$1 &amp; DATA!A167&amp;", DAYOFWEEK, STARTTIME, ENDTIME FROM SYSADM.PSAUTHSIGNON WHERE CLASSID = '"&amp;SignonBase&amp;"';","")</f>
        <v/>
      </c>
    </row>
    <row r="170" spans="1:1" ht="12.75" customHeight="1">
      <c r="A170" s="1" t="str">
        <f>IF(AND(NOT(ISBLANK(DATA!A168)),DATA!A168&lt;&gt;DATA!A167),"INSERT INTO SYSADM.PSAUTHSIGNON SELECT '"&amp;PSAUTHITEM_AU!$B$1 &amp; DATA!A168&amp;", DAYOFWEEK, STARTTIME, ENDTIME FROM SYSADM.PSAUTHSIGNON WHERE CLASSID = '"&amp;SignonBase&amp;"';","")</f>
        <v/>
      </c>
    </row>
    <row r="171" spans="1:1" ht="12.75" customHeight="1">
      <c r="A171" s="1" t="str">
        <f>IF(AND(NOT(ISBLANK(DATA!A169)),DATA!A169&lt;&gt;DATA!A168),"INSERT INTO SYSADM.PSAUTHSIGNON SELECT '"&amp;PSAUTHITEM_AU!$B$1 &amp; DATA!A169&amp;", DAYOFWEEK, STARTTIME, ENDTIME FROM SYSADM.PSAUTHSIGNON WHERE CLASSID = '"&amp;SignonBase&amp;"';","")</f>
        <v/>
      </c>
    </row>
    <row r="172" spans="1:1" ht="12.75" customHeight="1">
      <c r="A172" s="1" t="str">
        <f>IF(AND(NOT(ISBLANK(DATA!A170)),DATA!A170&lt;&gt;DATA!A169),"INSERT INTO SYSADM.PSAUTHSIGNON SELECT '"&amp;PSAUTHITEM_AU!$B$1 &amp; DATA!A170&amp;", DAYOFWEEK, STARTTIME, ENDTIME FROM SYSADM.PSAUTHSIGNON WHERE CLASSID = '"&amp;SignonBase&amp;"';","")</f>
        <v/>
      </c>
    </row>
    <row r="173" spans="1:1" ht="12.75" customHeight="1">
      <c r="A173" s="1" t="str">
        <f>IF(AND(NOT(ISBLANK(DATA!A171)),DATA!A171&lt;&gt;DATA!A170),"INSERT INTO SYSADM.PSAUTHSIGNON SELECT '"&amp;PSAUTHITEM_AU!$B$1 &amp; DATA!A171&amp;", DAYOFWEEK, STARTTIME, ENDTIME FROM SYSADM.PSAUTHSIGNON WHERE CLASSID = '"&amp;SignonBase&amp;"';","")</f>
        <v/>
      </c>
    </row>
    <row r="174" spans="1:1" ht="12.75" customHeight="1">
      <c r="A174" s="1" t="str">
        <f>IF(AND(NOT(ISBLANK(DATA!A172)),DATA!A172&lt;&gt;DATA!A171),"INSERT INTO SYSADM.PSAUTHSIGNON SELECT '"&amp;PSAUTHITEM_AU!$B$1 &amp; DATA!A172&amp;", DAYOFWEEK, STARTTIME, ENDTIME FROM SYSADM.PSAUTHSIGNON WHERE CLASSID = '"&amp;SignonBase&amp;"';","")</f>
        <v/>
      </c>
    </row>
    <row r="175" spans="1:1" ht="12.75" customHeight="1">
      <c r="A175" s="1" t="str">
        <f>IF(AND(NOT(ISBLANK(DATA!A173)),DATA!A173&lt;&gt;DATA!A172),"INSERT INTO SYSADM.PSAUTHSIGNON SELECT '"&amp;PSAUTHITEM_AU!$B$1 &amp; DATA!A173&amp;", DAYOFWEEK, STARTTIME, ENDTIME FROM SYSADM.PSAUTHSIGNON WHERE CLASSID = '"&amp;SignonBase&amp;"';","")</f>
        <v/>
      </c>
    </row>
    <row r="176" spans="1:1" ht="12.75" customHeight="1">
      <c r="A176" s="1" t="str">
        <f>IF(AND(NOT(ISBLANK(DATA!A174)),DATA!A174&lt;&gt;DATA!A173),"INSERT INTO SYSADM.PSAUTHSIGNON SELECT '"&amp;PSAUTHITEM_AU!$B$1 &amp; DATA!A174&amp;", DAYOFWEEK, STARTTIME, ENDTIME FROM SYSADM.PSAUTHSIGNON WHERE CLASSID = '"&amp;SignonBase&amp;"';","")</f>
        <v/>
      </c>
    </row>
    <row r="177" spans="1:1" ht="12.75" customHeight="1">
      <c r="A177" s="1" t="str">
        <f>IF(AND(NOT(ISBLANK(DATA!A175)),DATA!A175&lt;&gt;DATA!A174),"INSERT INTO SYSADM.PSAUTHSIGNON SELECT '"&amp;PSAUTHITEM_AU!$B$1 &amp; DATA!A175&amp;", DAYOFWEEK, STARTTIME, ENDTIME FROM SYSADM.PSAUTHSIGNON WHERE CLASSID = '"&amp;SignonBase&amp;"';","")</f>
        <v/>
      </c>
    </row>
    <row r="178" spans="1:1" ht="12.75" customHeight="1">
      <c r="A178" s="1" t="str">
        <f>IF(AND(NOT(ISBLANK(DATA!A176)),DATA!A176&lt;&gt;DATA!A175),"INSERT INTO SYSADM.PSAUTHSIGNON SELECT '"&amp;PSAUTHITEM_AU!$B$1 &amp; DATA!A176&amp;", DAYOFWEEK, STARTTIME, ENDTIME FROM SYSADM.PSAUTHSIGNON WHERE CLASSID = '"&amp;SignonBase&amp;"';","")</f>
        <v/>
      </c>
    </row>
    <row r="179" spans="1:1" ht="12.75" customHeight="1">
      <c r="A179" s="1" t="str">
        <f>IF(AND(NOT(ISBLANK(DATA!A177)),DATA!A177&lt;&gt;DATA!A176),"INSERT INTO SYSADM.PSAUTHSIGNON SELECT '"&amp;PSAUTHITEM_AU!$B$1 &amp; DATA!A177&amp;", DAYOFWEEK, STARTTIME, ENDTIME FROM SYSADM.PSAUTHSIGNON WHERE CLASSID = '"&amp;SignonBase&amp;"';","")</f>
        <v/>
      </c>
    </row>
    <row r="180" spans="1:1" ht="12.75" customHeight="1">
      <c r="A180" s="1" t="str">
        <f>IF(AND(NOT(ISBLANK(DATA!A178)),DATA!A178&lt;&gt;DATA!A177),"INSERT INTO SYSADM.PSAUTHSIGNON SELECT '"&amp;PSAUTHITEM_AU!$B$1 &amp; DATA!A178&amp;", DAYOFWEEK, STARTTIME, ENDTIME FROM SYSADM.PSAUTHSIGNON WHERE CLASSID = '"&amp;SignonBase&amp;"';","")</f>
        <v/>
      </c>
    </row>
    <row r="181" spans="1:1" ht="12.75" customHeight="1">
      <c r="A181" s="1" t="str">
        <f>IF(AND(NOT(ISBLANK(DATA!A179)),DATA!A179&lt;&gt;DATA!A178),"INSERT INTO SYSADM.PSAUTHSIGNON SELECT '"&amp;PSAUTHITEM_AU!$B$1 &amp; DATA!A179&amp;", DAYOFWEEK, STARTTIME, ENDTIME FROM SYSADM.PSAUTHSIGNON WHERE CLASSID = '"&amp;SignonBase&amp;"';","")</f>
        <v/>
      </c>
    </row>
    <row r="182" spans="1:1" ht="12.75" customHeight="1">
      <c r="A182" s="1" t="str">
        <f>IF(AND(NOT(ISBLANK(DATA!A180)),DATA!A180&lt;&gt;DATA!A179),"INSERT INTO SYSADM.PSAUTHSIGNON SELECT '"&amp;PSAUTHITEM_AU!$B$1 &amp; DATA!A180&amp;", DAYOFWEEK, STARTTIME, ENDTIME FROM SYSADM.PSAUTHSIGNON WHERE CLASSID = '"&amp;SignonBase&amp;"';","")</f>
        <v/>
      </c>
    </row>
    <row r="183" spans="1:1" ht="12.75" customHeight="1">
      <c r="A183" s="1" t="str">
        <f>IF(AND(NOT(ISBLANK(DATA!A181)),DATA!A181&lt;&gt;DATA!A180),"INSERT INTO SYSADM.PSAUTHSIGNON SELECT '"&amp;PSAUTHITEM_AU!$B$1 &amp; DATA!A181&amp;", DAYOFWEEK, STARTTIME, ENDTIME FROM SYSADM.PSAUTHSIGNON WHERE CLASSID = '"&amp;SignonBase&amp;"';","")</f>
        <v/>
      </c>
    </row>
    <row r="184" spans="1:1" ht="12.75" customHeight="1">
      <c r="A184" s="1" t="str">
        <f>IF(AND(NOT(ISBLANK(DATA!A182)),DATA!A182&lt;&gt;DATA!A181),"INSERT INTO SYSADM.PSAUTHSIGNON SELECT '"&amp;PSAUTHITEM_AU!$B$1 &amp; DATA!A182&amp;", DAYOFWEEK, STARTTIME, ENDTIME FROM SYSADM.PSAUTHSIGNON WHERE CLASSID = '"&amp;SignonBase&amp;"';","")</f>
        <v/>
      </c>
    </row>
    <row r="185" spans="1:1" ht="12.75" customHeight="1">
      <c r="A185" s="1" t="str">
        <f>IF(AND(NOT(ISBLANK(DATA!A183)),DATA!A183&lt;&gt;DATA!A182),"INSERT INTO SYSADM.PSAUTHSIGNON SELECT '"&amp;PSAUTHITEM_AU!$B$1 &amp; DATA!A183&amp;", DAYOFWEEK, STARTTIME, ENDTIME FROM SYSADM.PSAUTHSIGNON WHERE CLASSID = '"&amp;SignonBase&amp;"';","")</f>
        <v/>
      </c>
    </row>
    <row r="186" spans="1:1" ht="12.75" customHeight="1">
      <c r="A186" s="1" t="str">
        <f>IF(AND(NOT(ISBLANK(DATA!A184)),DATA!A184&lt;&gt;DATA!A183),"INSERT INTO SYSADM.PSAUTHSIGNON SELECT '"&amp;PSAUTHITEM_AU!$B$1 &amp; DATA!A184&amp;", DAYOFWEEK, STARTTIME, ENDTIME FROM SYSADM.PSAUTHSIGNON WHERE CLASSID = '"&amp;SignonBase&amp;"';","")</f>
        <v/>
      </c>
    </row>
    <row r="187" spans="1:1" ht="12.75" customHeight="1">
      <c r="A187" s="1" t="str">
        <f>IF(AND(NOT(ISBLANK(DATA!A185)),DATA!A185&lt;&gt;DATA!A184),"INSERT INTO SYSADM.PSAUTHSIGNON SELECT '"&amp;PSAUTHITEM_AU!$B$1 &amp; DATA!A185&amp;", DAYOFWEEK, STARTTIME, ENDTIME FROM SYSADM.PSAUTHSIGNON WHERE CLASSID = '"&amp;SignonBase&amp;"';","")</f>
        <v/>
      </c>
    </row>
    <row r="188" spans="1:1" ht="12.75" customHeight="1">
      <c r="A188" s="1" t="str">
        <f>IF(AND(NOT(ISBLANK(DATA!A186)),DATA!A186&lt;&gt;DATA!A185),"INSERT INTO SYSADM.PSAUTHSIGNON SELECT '"&amp;PSAUTHITEM_AU!$B$1 &amp; DATA!A186&amp;", DAYOFWEEK, STARTTIME, ENDTIME FROM SYSADM.PSAUTHSIGNON WHERE CLASSID = '"&amp;SignonBase&amp;"';","")</f>
        <v/>
      </c>
    </row>
    <row r="189" spans="1:1" ht="12.75" customHeight="1">
      <c r="A189" s="1" t="str">
        <f>IF(AND(NOT(ISBLANK(DATA!A187)),DATA!A187&lt;&gt;DATA!A186),"INSERT INTO SYSADM.PSAUTHSIGNON SELECT '"&amp;PSAUTHITEM_AU!$B$1 &amp; DATA!A187&amp;", DAYOFWEEK, STARTTIME, ENDTIME FROM SYSADM.PSAUTHSIGNON WHERE CLASSID = '"&amp;SignonBase&amp;"';","")</f>
        <v/>
      </c>
    </row>
    <row r="190" spans="1:1" ht="12.75" customHeight="1">
      <c r="A190" s="1" t="str">
        <f>IF(AND(NOT(ISBLANK(DATA!A188)),DATA!A188&lt;&gt;DATA!A187),"INSERT INTO SYSADM.PSAUTHSIGNON SELECT '"&amp;PSAUTHITEM_AU!$B$1 &amp; DATA!A188&amp;", DAYOFWEEK, STARTTIME, ENDTIME FROM SYSADM.PSAUTHSIGNON WHERE CLASSID = '"&amp;SignonBase&amp;"';","")</f>
        <v/>
      </c>
    </row>
    <row r="191" spans="1:1" ht="12.75" customHeight="1">
      <c r="A191" s="1" t="str">
        <f>IF(AND(NOT(ISBLANK(DATA!A189)),DATA!A189&lt;&gt;DATA!A188),"INSERT INTO SYSADM.PSAUTHSIGNON SELECT '"&amp;PSAUTHITEM_AU!$B$1 &amp; DATA!A189&amp;", DAYOFWEEK, STARTTIME, ENDTIME FROM SYSADM.PSAUTHSIGNON WHERE CLASSID = '"&amp;SignonBase&amp;"';","")</f>
        <v/>
      </c>
    </row>
    <row r="192" spans="1:1" ht="12.75" customHeight="1">
      <c r="A192" s="1" t="str">
        <f>IF(AND(NOT(ISBLANK(DATA!A190)),DATA!A190&lt;&gt;DATA!A189),"INSERT INTO SYSADM.PSAUTHSIGNON SELECT '"&amp;PSAUTHITEM_AU!$B$1 &amp; DATA!A190&amp;", DAYOFWEEK, STARTTIME, ENDTIME FROM SYSADM.PSAUTHSIGNON WHERE CLASSID = '"&amp;SignonBase&amp;"';","")</f>
        <v/>
      </c>
    </row>
    <row r="193" spans="1:1" ht="12.75" customHeight="1">
      <c r="A193" s="1" t="str">
        <f>IF(AND(NOT(ISBLANK(DATA!A191)),DATA!A191&lt;&gt;DATA!A190),"INSERT INTO SYSADM.PSAUTHSIGNON SELECT '"&amp;PSAUTHITEM_AU!$B$1 &amp; DATA!A191&amp;", DAYOFWEEK, STARTTIME, ENDTIME FROM SYSADM.PSAUTHSIGNON WHERE CLASSID = '"&amp;SignonBase&amp;"';","")</f>
        <v/>
      </c>
    </row>
    <row r="194" spans="1:1" ht="12.75" customHeight="1">
      <c r="A194" s="1" t="str">
        <f>IF(AND(NOT(ISBLANK(DATA!A192)),DATA!A192&lt;&gt;DATA!A191),"INSERT INTO SYSADM.PSAUTHSIGNON SELECT '"&amp;PSAUTHITEM_AU!$B$1 &amp; DATA!A192&amp;", DAYOFWEEK, STARTTIME, ENDTIME FROM SYSADM.PSAUTHSIGNON WHERE CLASSID = '"&amp;SignonBase&amp;"';","")</f>
        <v/>
      </c>
    </row>
    <row r="195" spans="1:1" ht="12.75" customHeight="1">
      <c r="A195" s="1" t="str">
        <f>IF(AND(NOT(ISBLANK(DATA!A193)),DATA!A193&lt;&gt;DATA!A192),"INSERT INTO SYSADM.PSAUTHSIGNON SELECT '"&amp;PSAUTHITEM_AU!$B$1 &amp; DATA!A193&amp;", DAYOFWEEK, STARTTIME, ENDTIME FROM SYSADM.PSAUTHSIGNON WHERE CLASSID = '"&amp;SignonBase&amp;"';","")</f>
        <v/>
      </c>
    </row>
    <row r="196" spans="1:1" ht="12.75" customHeight="1">
      <c r="A196" s="1" t="str">
        <f>IF(AND(NOT(ISBLANK(DATA!A194)),DATA!A194&lt;&gt;DATA!A193),"INSERT INTO SYSADM.PSAUTHSIGNON SELECT '"&amp;PSAUTHITEM_AU!$B$1 &amp; DATA!A194&amp;", DAYOFWEEK, STARTTIME, ENDTIME FROM SYSADM.PSAUTHSIGNON WHERE CLASSID = '"&amp;SignonBase&amp;"';","")</f>
        <v/>
      </c>
    </row>
    <row r="197" spans="1:1" ht="12.75" customHeight="1">
      <c r="A197" s="1" t="str">
        <f>IF(AND(NOT(ISBLANK(DATA!A195)),DATA!A195&lt;&gt;DATA!A194),"INSERT INTO SYSADM.PSAUTHSIGNON SELECT '"&amp;PSAUTHITEM_AU!$B$1 &amp; DATA!A195&amp;", DAYOFWEEK, STARTTIME, ENDTIME FROM SYSADM.PSAUTHSIGNON WHERE CLASSID = '"&amp;SignonBase&amp;"';","")</f>
        <v/>
      </c>
    </row>
    <row r="198" spans="1:1" ht="12.75" customHeight="1">
      <c r="A198" s="1" t="str">
        <f>IF(AND(NOT(ISBLANK(DATA!A196)),DATA!A196&lt;&gt;DATA!A195),"INSERT INTO SYSADM.PSAUTHSIGNON SELECT '"&amp;PSAUTHITEM_AU!$B$1 &amp; DATA!A196&amp;", DAYOFWEEK, STARTTIME, ENDTIME FROM SYSADM.PSAUTHSIGNON WHERE CLASSID = '"&amp;SignonBase&amp;"';","")</f>
        <v/>
      </c>
    </row>
    <row r="199" spans="1:1" ht="12.75" customHeight="1">
      <c r="A199" s="1" t="str">
        <f>IF(AND(NOT(ISBLANK(DATA!A197)),DATA!A197&lt;&gt;DATA!A196),"INSERT INTO SYSADM.PSAUTHSIGNON SELECT '"&amp;PSAUTHITEM_AU!$B$1 &amp; DATA!A197&amp;", DAYOFWEEK, STARTTIME, ENDTIME FROM SYSADM.PSAUTHSIGNON WHERE CLASSID = '"&amp;SignonBase&amp;"';","")</f>
        <v/>
      </c>
    </row>
    <row r="200" spans="1:1" ht="12.75" customHeight="1">
      <c r="A200" s="1" t="str">
        <f>IF(AND(NOT(ISBLANK(DATA!A198)),DATA!A198&lt;&gt;DATA!A197),"INSERT INTO SYSADM.PSAUTHSIGNON SELECT '"&amp;PSAUTHITEM_AU!$B$1 &amp; DATA!A198&amp;", DAYOFWEEK, STARTTIME, ENDTIME FROM SYSADM.PSAUTHSIGNON WHERE CLASSID = '"&amp;SignonBase&amp;"';","")</f>
        <v/>
      </c>
    </row>
    <row r="201" spans="1:1" ht="12.75" customHeight="1">
      <c r="A201" s="1" t="str">
        <f>IF(AND(NOT(ISBLANK(DATA!A199)),DATA!A199&lt;&gt;DATA!A198),"INSERT INTO SYSADM.PSAUTHSIGNON SELECT '"&amp;PSAUTHITEM_AU!$B$1 &amp; DATA!A199&amp;", DAYOFWEEK, STARTTIME, ENDTIME FROM SYSADM.PSAUTHSIGNON WHERE CLASSID = '"&amp;SignonBase&amp;"';","")</f>
        <v/>
      </c>
    </row>
    <row r="202" spans="1:1" ht="12.75" customHeight="1">
      <c r="A202" s="1" t="str">
        <f>IF(AND(NOT(ISBLANK(DATA!A200)),DATA!A200&lt;&gt;DATA!A199),"INSERT INTO SYSADM.PSAUTHSIGNON SELECT '"&amp;PSAUTHITEM_AU!$B$1 &amp; DATA!A200&amp;", DAYOFWEEK, STARTTIME, ENDTIME FROM SYSADM.PSAUTHSIGNON WHERE CLASSID = '"&amp;SignonBase&amp;"';","")</f>
        <v/>
      </c>
    </row>
    <row r="203" spans="1:1" ht="12.75" customHeight="1">
      <c r="A203" s="1" t="str">
        <f>IF(AND(NOT(ISBLANK(DATA!A201)),DATA!A201&lt;&gt;DATA!A200),"INSERT INTO SYSADM.PSAUTHSIGNON SELECT '"&amp;PSAUTHITEM_AU!$B$1 &amp; DATA!A201&amp;", DAYOFWEEK, STARTTIME, ENDTIME FROM SYSADM.PSAUTHSIGNON WHERE CLASSID = '"&amp;SignonBase&amp;"';","")</f>
        <v/>
      </c>
    </row>
    <row r="204" spans="1:1" ht="12.75" customHeight="1">
      <c r="A204" s="1" t="str">
        <f>IF(AND(NOT(ISBLANK(DATA!A202)),DATA!A202&lt;&gt;DATA!A201),"INSERT INTO SYSADM.PSAUTHSIGNON SELECT '"&amp;PSAUTHITEM_AU!$B$1 &amp; DATA!A202&amp;", DAYOFWEEK, STARTTIME, ENDTIME FROM SYSADM.PSAUTHSIGNON WHERE CLASSID = '"&amp;SignonBase&amp;"';","")</f>
        <v/>
      </c>
    </row>
    <row r="205" spans="1:1" ht="12.75" customHeight="1">
      <c r="A205" s="1" t="str">
        <f>IF(AND(NOT(ISBLANK(DATA!A203)),DATA!A203&lt;&gt;DATA!A202),"INSERT INTO SYSADM.PSAUTHSIGNON SELECT '"&amp;PSAUTHITEM_AU!$B$1 &amp; DATA!A203&amp;", DAYOFWEEK, STARTTIME, ENDTIME FROM SYSADM.PSAUTHSIGNON WHERE CLASSID = '"&amp;SignonBase&amp;"';","")</f>
        <v/>
      </c>
    </row>
    <row r="206" spans="1:1" ht="12.75" customHeight="1">
      <c r="A206" s="1" t="str">
        <f>IF(AND(NOT(ISBLANK(DATA!A204)),DATA!A204&lt;&gt;DATA!A203),"INSERT INTO SYSADM.PSAUTHSIGNON SELECT '"&amp;PSAUTHITEM_AU!$B$1 &amp; DATA!A204&amp;", DAYOFWEEK, STARTTIME, ENDTIME FROM SYSADM.PSAUTHSIGNON WHERE CLASSID = '"&amp;SignonBase&amp;"';","")</f>
        <v/>
      </c>
    </row>
    <row r="207" spans="1:1" ht="12.75" customHeight="1">
      <c r="A207" s="1" t="str">
        <f>IF(AND(NOT(ISBLANK(DATA!A205)),DATA!A205&lt;&gt;DATA!A204),"INSERT INTO SYSADM.PSAUTHSIGNON SELECT '"&amp;PSAUTHITEM_AU!$B$1 &amp; DATA!A205&amp;", DAYOFWEEK, STARTTIME, ENDTIME FROM SYSADM.PSAUTHSIGNON WHERE CLASSID = '"&amp;SignonBase&amp;"';","")</f>
        <v/>
      </c>
    </row>
    <row r="208" spans="1:1" ht="12.75" customHeight="1">
      <c r="A208" s="1" t="str">
        <f>IF(AND(NOT(ISBLANK(DATA!A206)),DATA!A206&lt;&gt;DATA!A205),"INSERT INTO SYSADM.PSAUTHSIGNON SELECT '"&amp;PSAUTHITEM_AU!$B$1 &amp; DATA!A206&amp;", DAYOFWEEK, STARTTIME, ENDTIME FROM SYSADM.PSAUTHSIGNON WHERE CLASSID = '"&amp;SignonBase&amp;"';","")</f>
        <v/>
      </c>
    </row>
    <row r="209" spans="1:1" ht="12.75" customHeight="1">
      <c r="A209" s="1" t="str">
        <f>IF(AND(NOT(ISBLANK(DATA!A207)),DATA!A207&lt;&gt;DATA!A206),"INSERT INTO SYSADM.PSAUTHSIGNON SELECT '"&amp;PSAUTHITEM_AU!$B$1 &amp; DATA!A207&amp;", DAYOFWEEK, STARTTIME, ENDTIME FROM SYSADM.PSAUTHSIGNON WHERE CLASSID = '"&amp;SignonBase&amp;"';","")</f>
        <v/>
      </c>
    </row>
    <row r="210" spans="1:1" ht="12.75" customHeight="1">
      <c r="A210" s="1" t="str">
        <f>IF(AND(NOT(ISBLANK(DATA!A208)),DATA!A208&lt;&gt;DATA!A207),"INSERT INTO SYSADM.PSAUTHSIGNON SELECT '"&amp;PSAUTHITEM_AU!$B$1 &amp; DATA!A208&amp;", DAYOFWEEK, STARTTIME, ENDTIME FROM SYSADM.PSAUTHSIGNON WHERE CLASSID = '"&amp;SignonBase&amp;"';","")</f>
        <v/>
      </c>
    </row>
    <row r="211" spans="1:1" ht="12.75" customHeight="1">
      <c r="A211" s="1" t="str">
        <f>IF(AND(NOT(ISBLANK(DATA!A209)),DATA!A209&lt;&gt;DATA!A208),"INSERT INTO SYSADM.PSAUTHSIGNON SELECT '"&amp;PSAUTHITEM_AU!$B$1 &amp; DATA!A209&amp;", DAYOFWEEK, STARTTIME, ENDTIME FROM SYSADM.PSAUTHSIGNON WHERE CLASSID = '"&amp;SignonBase&amp;"';","")</f>
        <v/>
      </c>
    </row>
    <row r="212" spans="1:1" ht="12.75" customHeight="1">
      <c r="A212" s="1" t="str">
        <f>IF(AND(NOT(ISBLANK(DATA!A210)),DATA!A210&lt;&gt;DATA!A209),"INSERT INTO SYSADM.PSAUTHSIGNON SELECT '"&amp;PSAUTHITEM_AU!$B$1 &amp; DATA!A210&amp;", DAYOFWEEK, STARTTIME, ENDTIME FROM SYSADM.PSAUTHSIGNON WHERE CLASSID = '"&amp;SignonBase&amp;"';","")</f>
        <v/>
      </c>
    </row>
    <row r="213" spans="1:1" ht="12.75" customHeight="1">
      <c r="A213" s="1" t="str">
        <f>IF(AND(NOT(ISBLANK(DATA!A211)),DATA!A211&lt;&gt;DATA!A210),"INSERT INTO SYSADM.PSAUTHSIGNON SELECT '"&amp;PSAUTHITEM_AU!$B$1 &amp; DATA!A211&amp;", DAYOFWEEK, STARTTIME, ENDTIME FROM SYSADM.PSAUTHSIGNON WHERE CLASSID = '"&amp;SignonBase&amp;"';","")</f>
        <v/>
      </c>
    </row>
    <row r="214" spans="1:1" ht="12.75" customHeight="1">
      <c r="A214" s="1" t="str">
        <f>IF(AND(NOT(ISBLANK(DATA!A212)),DATA!A212&lt;&gt;DATA!A211),"INSERT INTO SYSADM.PSAUTHSIGNON SELECT '"&amp;PSAUTHITEM_AU!$B$1 &amp; DATA!A212&amp;", DAYOFWEEK, STARTTIME, ENDTIME FROM SYSADM.PSAUTHSIGNON WHERE CLASSID = '"&amp;SignonBase&amp;"';","")</f>
        <v/>
      </c>
    </row>
    <row r="215" spans="1:1" ht="12.75" customHeight="1">
      <c r="A215" s="1" t="str">
        <f>IF(AND(NOT(ISBLANK(DATA!A213)),DATA!A213&lt;&gt;DATA!A212),"INSERT INTO SYSADM.PSAUTHSIGNON SELECT '"&amp;PSAUTHITEM_AU!$B$1 &amp; DATA!A213&amp;", DAYOFWEEK, STARTTIME, ENDTIME FROM SYSADM.PSAUTHSIGNON WHERE CLASSID = '"&amp;SignonBase&amp;"';","")</f>
        <v/>
      </c>
    </row>
    <row r="216" spans="1:1" ht="12.75" customHeight="1">
      <c r="A216" s="1" t="str">
        <f>IF(AND(NOT(ISBLANK(DATA!A214)),DATA!A214&lt;&gt;DATA!A213),"INSERT INTO SYSADM.PSAUTHSIGNON SELECT '"&amp;PSAUTHITEM_AU!$B$1 &amp; DATA!A214&amp;", DAYOFWEEK, STARTTIME, ENDTIME FROM SYSADM.PSAUTHSIGNON WHERE CLASSID = '"&amp;SignonBase&amp;"';","")</f>
        <v/>
      </c>
    </row>
    <row r="217" spans="1:1" ht="12.75" customHeight="1">
      <c r="A217" s="1" t="str">
        <f>IF(AND(NOT(ISBLANK(DATA!A215)),DATA!A215&lt;&gt;DATA!A214),"INSERT INTO SYSADM.PSAUTHSIGNON SELECT '"&amp;PSAUTHITEM_AU!$B$1 &amp; DATA!A215&amp;", DAYOFWEEK, STARTTIME, ENDTIME FROM SYSADM.PSAUTHSIGNON WHERE CLASSID = '"&amp;SignonBase&amp;"';","")</f>
        <v/>
      </c>
    </row>
    <row r="218" spans="1:1" ht="12.75" customHeight="1">
      <c r="A218" s="1" t="str">
        <f>IF(AND(NOT(ISBLANK(DATA!A216)),DATA!A216&lt;&gt;DATA!A215),"INSERT INTO SYSADM.PSAUTHSIGNON SELECT '"&amp;PSAUTHITEM_AU!$B$1 &amp; DATA!A216&amp;", DAYOFWEEK, STARTTIME, ENDTIME FROM SYSADM.PSAUTHSIGNON WHERE CLASSID = '"&amp;SignonBase&amp;"';","")</f>
        <v/>
      </c>
    </row>
    <row r="219" spans="1:1" ht="12.75" customHeight="1">
      <c r="A219" s="1" t="str">
        <f>IF(AND(NOT(ISBLANK(DATA!A217)),DATA!A217&lt;&gt;DATA!A216),"INSERT INTO SYSADM.PSAUTHSIGNON SELECT '"&amp;PSAUTHITEM_AU!$B$1 &amp; DATA!A217&amp;", DAYOFWEEK, STARTTIME, ENDTIME FROM SYSADM.PSAUTHSIGNON WHERE CLASSID = '"&amp;SignonBase&amp;"';","")</f>
        <v/>
      </c>
    </row>
    <row r="220" spans="1:1" ht="12.75" customHeight="1">
      <c r="A220" s="1" t="str">
        <f>IF(AND(NOT(ISBLANK(DATA!A218)),DATA!A218&lt;&gt;DATA!A217),"INSERT INTO SYSADM.PSAUTHSIGNON SELECT '"&amp;PSAUTHITEM_AU!$B$1 &amp; DATA!A218&amp;", DAYOFWEEK, STARTTIME, ENDTIME FROM SYSADM.PSAUTHSIGNON WHERE CLASSID = '"&amp;SignonBase&amp;"';","")</f>
        <v/>
      </c>
    </row>
    <row r="221" spans="1:1" ht="12.75" customHeight="1">
      <c r="A221" s="1" t="str">
        <f>IF(AND(NOT(ISBLANK(DATA!A219)),DATA!A219&lt;&gt;DATA!A218),"INSERT INTO SYSADM.PSAUTHSIGNON SELECT '"&amp;PSAUTHITEM_AU!$B$1 &amp; DATA!A219&amp;", DAYOFWEEK, STARTTIME, ENDTIME FROM SYSADM.PSAUTHSIGNON WHERE CLASSID = '"&amp;SignonBase&amp;"';","")</f>
        <v/>
      </c>
    </row>
    <row r="222" spans="1:1" ht="12.75" customHeight="1">
      <c r="A222" s="1" t="str">
        <f>IF(AND(NOT(ISBLANK(DATA!A220)),DATA!A220&lt;&gt;DATA!A219),"INSERT INTO SYSADM.PSAUTHSIGNON SELECT '"&amp;PSAUTHITEM_AU!$B$1 &amp; DATA!A220&amp;", DAYOFWEEK, STARTTIME, ENDTIME FROM SYSADM.PSAUTHSIGNON WHERE CLASSID = '"&amp;SignonBase&amp;"';","")</f>
        <v/>
      </c>
    </row>
    <row r="223" spans="1:1" ht="12.75" customHeight="1">
      <c r="A223" s="1" t="str">
        <f>IF(AND(NOT(ISBLANK(DATA!A221)),DATA!A221&lt;&gt;DATA!A220),"INSERT INTO SYSADM.PSAUTHSIGNON SELECT '"&amp;PSAUTHITEM_AU!$B$1 &amp; DATA!A221&amp;", DAYOFWEEK, STARTTIME, ENDTIME FROM SYSADM.PSAUTHSIGNON WHERE CLASSID = '"&amp;SignonBase&amp;"';","")</f>
        <v/>
      </c>
    </row>
    <row r="224" spans="1:1" ht="12.75" customHeight="1">
      <c r="A224" s="1" t="str">
        <f>IF(AND(NOT(ISBLANK(DATA!A222)),DATA!A222&lt;&gt;DATA!A221),"INSERT INTO SYSADM.PSAUTHSIGNON SELECT '"&amp;PSAUTHITEM_AU!$B$1 &amp; DATA!A222&amp;", DAYOFWEEK, STARTTIME, ENDTIME FROM SYSADM.PSAUTHSIGNON WHERE CLASSID = '"&amp;SignonBase&amp;"';","")</f>
        <v/>
      </c>
    </row>
    <row r="225" spans="1:1" ht="12.75" customHeight="1">
      <c r="A225" s="1" t="str">
        <f>IF(AND(NOT(ISBLANK(DATA!A223)),DATA!A223&lt;&gt;DATA!A222),"INSERT INTO SYSADM.PSAUTHSIGNON SELECT '"&amp;PSAUTHITEM_AU!$B$1 &amp; DATA!A223&amp;", DAYOFWEEK, STARTTIME, ENDTIME FROM SYSADM.PSAUTHSIGNON WHERE CLASSID = '"&amp;SignonBase&amp;"';","")</f>
        <v/>
      </c>
    </row>
    <row r="226" spans="1:1" ht="12.75" customHeight="1">
      <c r="A226" s="1" t="str">
        <f>IF(AND(NOT(ISBLANK(DATA!A224)),DATA!A224&lt;&gt;DATA!A223),"INSERT INTO SYSADM.PSAUTHSIGNON SELECT '"&amp;PSAUTHITEM_AU!$B$1 &amp; DATA!A224&amp;", DAYOFWEEK, STARTTIME, ENDTIME FROM SYSADM.PSAUTHSIGNON WHERE CLASSID = '"&amp;SignonBase&amp;"';","")</f>
        <v/>
      </c>
    </row>
    <row r="227" spans="1:1" ht="12.75" customHeight="1">
      <c r="A227" s="1" t="str">
        <f>IF(AND(NOT(ISBLANK(DATA!A225)),DATA!A225&lt;&gt;DATA!A224),"INSERT INTO SYSADM.PSAUTHSIGNON SELECT '"&amp;PSAUTHITEM_AU!$B$1 &amp; DATA!A225&amp;", DAYOFWEEK, STARTTIME, ENDTIME FROM SYSADM.PSAUTHSIGNON WHERE CLASSID = '"&amp;SignonBase&amp;"';","")</f>
        <v/>
      </c>
    </row>
    <row r="228" spans="1:1" ht="12.75" customHeight="1">
      <c r="A228" s="1" t="str">
        <f>IF(AND(NOT(ISBLANK(DATA!A226)),DATA!A226&lt;&gt;DATA!A225),"INSERT INTO SYSADM.PSAUTHSIGNON SELECT '"&amp;PSAUTHITEM_AU!$B$1 &amp; DATA!A226&amp;", DAYOFWEEK, STARTTIME, ENDTIME FROM SYSADM.PSAUTHSIGNON WHERE CLASSID = '"&amp;SignonBase&amp;"';","")</f>
        <v/>
      </c>
    </row>
    <row r="229" spans="1:1" ht="12.75" customHeight="1">
      <c r="A229" s="1" t="str">
        <f>IF(AND(NOT(ISBLANK(DATA!A227)),DATA!A227&lt;&gt;DATA!A226),"INSERT INTO SYSADM.PSAUTHSIGNON SELECT '"&amp;PSAUTHITEM_AU!$B$1 &amp; DATA!A227&amp;", DAYOFWEEK, STARTTIME, ENDTIME FROM SYSADM.PSAUTHSIGNON WHERE CLASSID = '"&amp;SignonBase&amp;"';","")</f>
        <v/>
      </c>
    </row>
    <row r="230" spans="1:1" ht="12.75" customHeight="1">
      <c r="A230" s="1" t="str">
        <f>IF(AND(NOT(ISBLANK(DATA!A228)),DATA!A228&lt;&gt;DATA!A227),"INSERT INTO SYSADM.PSAUTHSIGNON SELECT '"&amp;PSAUTHITEM_AU!$B$1 &amp; DATA!A228&amp;", DAYOFWEEK, STARTTIME, ENDTIME FROM SYSADM.PSAUTHSIGNON WHERE CLASSID = '"&amp;SignonBase&amp;"';","")</f>
        <v/>
      </c>
    </row>
    <row r="231" spans="1:1" ht="12.75" customHeight="1">
      <c r="A231" s="1" t="str">
        <f>IF(AND(NOT(ISBLANK(DATA!A229)),DATA!A229&lt;&gt;DATA!A228),"INSERT INTO SYSADM.PSAUTHSIGNON SELECT '"&amp;PSAUTHITEM_AU!$B$1 &amp; DATA!A229&amp;", DAYOFWEEK, STARTTIME, ENDTIME FROM SYSADM.PSAUTHSIGNON WHERE CLASSID = '"&amp;SignonBase&amp;"';","")</f>
        <v/>
      </c>
    </row>
    <row r="232" spans="1:1" ht="12.75" customHeight="1">
      <c r="A232" s="1" t="str">
        <f>IF(AND(NOT(ISBLANK(DATA!A230)),DATA!A230&lt;&gt;DATA!A229),"INSERT INTO SYSADM.PSAUTHSIGNON SELECT '"&amp;PSAUTHITEM_AU!$B$1 &amp; DATA!A230&amp;", DAYOFWEEK, STARTTIME, ENDTIME FROM SYSADM.PSAUTHSIGNON WHERE CLASSID = '"&amp;SignonBase&amp;"';","")</f>
        <v/>
      </c>
    </row>
    <row r="233" spans="1:1" ht="12.75" customHeight="1">
      <c r="A233" s="1" t="str">
        <f>IF(AND(NOT(ISBLANK(DATA!A231)),DATA!A231&lt;&gt;DATA!A230),"INSERT INTO SYSADM.PSAUTHSIGNON SELECT '"&amp;PSAUTHITEM_AU!$B$1 &amp; DATA!A231&amp;", DAYOFWEEK, STARTTIME, ENDTIME FROM SYSADM.PSAUTHSIGNON WHERE CLASSID = '"&amp;SignonBase&amp;"';","")</f>
        <v/>
      </c>
    </row>
    <row r="234" spans="1:1" ht="12.75" customHeight="1">
      <c r="A234" s="1" t="str">
        <f>IF(AND(NOT(ISBLANK(DATA!A232)),DATA!A232&lt;&gt;DATA!A231),"INSERT INTO SYSADM.PSAUTHSIGNON SELECT '"&amp;PSAUTHITEM_AU!$B$1 &amp; DATA!A232&amp;", DAYOFWEEK, STARTTIME, ENDTIME FROM SYSADM.PSAUTHSIGNON WHERE CLASSID = '"&amp;SignonBase&amp;"';","")</f>
        <v/>
      </c>
    </row>
    <row r="235" spans="1:1" ht="12.75" customHeight="1">
      <c r="A235" s="1" t="str">
        <f>IF(AND(NOT(ISBLANK(DATA!A233)),DATA!A233&lt;&gt;DATA!A232),"INSERT INTO SYSADM.PSAUTHSIGNON SELECT '"&amp;PSAUTHITEM_AU!$B$1 &amp; DATA!A233&amp;", DAYOFWEEK, STARTTIME, ENDTIME FROM SYSADM.PSAUTHSIGNON WHERE CLASSID = '"&amp;SignonBase&amp;"';","")</f>
        <v/>
      </c>
    </row>
    <row r="236" spans="1:1" ht="12.75" customHeight="1">
      <c r="A236" s="1" t="str">
        <f>IF(AND(NOT(ISBLANK(DATA!A234)),DATA!A234&lt;&gt;DATA!A233),"INSERT INTO SYSADM.PSAUTHSIGNON SELECT '"&amp;PSAUTHITEM_AU!$B$1 &amp; DATA!A234&amp;", DAYOFWEEK, STARTTIME, ENDTIME FROM SYSADM.PSAUTHSIGNON WHERE CLASSID = '"&amp;SignonBase&amp;"';","")</f>
        <v/>
      </c>
    </row>
    <row r="237" spans="1:1" ht="12.75" customHeight="1">
      <c r="A237" s="1" t="str">
        <f>IF(AND(NOT(ISBLANK(DATA!A235)),DATA!A235&lt;&gt;DATA!A234),"INSERT INTO SYSADM.PSAUTHSIGNON SELECT '"&amp;PSAUTHITEM_AU!$B$1 &amp; DATA!A235&amp;", DAYOFWEEK, STARTTIME, ENDTIME FROM SYSADM.PSAUTHSIGNON WHERE CLASSID = '"&amp;SignonBase&amp;"';","")</f>
        <v/>
      </c>
    </row>
    <row r="238" spans="1:1" ht="12.75" customHeight="1">
      <c r="A238" s="1" t="str">
        <f>IF(AND(NOT(ISBLANK(DATA!A236)),DATA!A236&lt;&gt;DATA!A235),"INSERT INTO SYSADM.PSAUTHSIGNON SELECT '"&amp;PSAUTHITEM_AU!$B$1 &amp; DATA!A236&amp;", DAYOFWEEK, STARTTIME, ENDTIME FROM SYSADM.PSAUTHSIGNON WHERE CLASSID = '"&amp;SignonBase&amp;"';","")</f>
        <v/>
      </c>
    </row>
    <row r="239" spans="1:1" ht="12.75" customHeight="1">
      <c r="A239" s="1" t="str">
        <f>IF(AND(NOT(ISBLANK(DATA!A237)),DATA!A237&lt;&gt;DATA!A236),"INSERT INTO SYSADM.PSAUTHSIGNON SELECT '"&amp;PSAUTHITEM_AU!$B$1 &amp; DATA!A237&amp;", DAYOFWEEK, STARTTIME, ENDTIME FROM SYSADM.PSAUTHSIGNON WHERE CLASSID = '"&amp;SignonBase&amp;"';","")</f>
        <v/>
      </c>
    </row>
    <row r="240" spans="1:1" ht="12.75" customHeight="1">
      <c r="A240" s="1" t="str">
        <f>IF(AND(NOT(ISBLANK(DATA!A238)),DATA!A238&lt;&gt;DATA!A237),"INSERT INTO SYSADM.PSAUTHSIGNON SELECT '"&amp;PSAUTHITEM_AU!$B$1 &amp; DATA!A238&amp;", DAYOFWEEK, STARTTIME, ENDTIME FROM SYSADM.PSAUTHSIGNON WHERE CLASSID = '"&amp;SignonBase&amp;"';","")</f>
        <v/>
      </c>
    </row>
    <row r="241" spans="1:1" ht="12.75" customHeight="1">
      <c r="A241" s="1" t="str">
        <f>IF(AND(NOT(ISBLANK(DATA!A239)),DATA!A239&lt;&gt;DATA!A238),"INSERT INTO SYSADM.PSAUTHSIGNON SELECT '"&amp;PSAUTHITEM_AU!$B$1 &amp; DATA!A239&amp;", DAYOFWEEK, STARTTIME, ENDTIME FROM SYSADM.PSAUTHSIGNON WHERE CLASSID = '"&amp;SignonBase&amp;"';","")</f>
        <v/>
      </c>
    </row>
    <row r="242" spans="1:1" ht="12.75" customHeight="1">
      <c r="A242" s="1" t="str">
        <f>IF(AND(NOT(ISBLANK(DATA!A240)),DATA!A240&lt;&gt;DATA!A239),"INSERT INTO SYSADM.PSAUTHSIGNON SELECT '"&amp;PSAUTHITEM_AU!$B$1 &amp; DATA!A240&amp;", DAYOFWEEK, STARTTIME, ENDTIME FROM SYSADM.PSAUTHSIGNON WHERE CLASSID = '"&amp;SignonBase&amp;"';","")</f>
        <v/>
      </c>
    </row>
    <row r="243" spans="1:1" ht="12.75" customHeight="1">
      <c r="A243" s="1" t="str">
        <f>IF(AND(NOT(ISBLANK(DATA!A241)),DATA!A241&lt;&gt;DATA!A240),"INSERT INTO SYSADM.PSAUTHSIGNON SELECT '"&amp;PSAUTHITEM_AU!$B$1 &amp; DATA!A241&amp;", DAYOFWEEK, STARTTIME, ENDTIME FROM SYSADM.PSAUTHSIGNON WHERE CLASSID = '"&amp;SignonBase&amp;"';","")</f>
        <v/>
      </c>
    </row>
    <row r="244" spans="1:1" ht="12.75" customHeight="1">
      <c r="A244" s="1" t="str">
        <f>IF(AND(NOT(ISBLANK(DATA!A242)),DATA!A242&lt;&gt;DATA!A241),"INSERT INTO SYSADM.PSAUTHSIGNON SELECT '"&amp;PSAUTHITEM_AU!$B$1 &amp; DATA!A242&amp;", DAYOFWEEK, STARTTIME, ENDTIME FROM SYSADM.PSAUTHSIGNON WHERE CLASSID = '"&amp;SignonBase&amp;"';","")</f>
        <v/>
      </c>
    </row>
    <row r="245" spans="1:1" ht="12.75" customHeight="1">
      <c r="A245" s="1" t="str">
        <f>IF(AND(NOT(ISBLANK(DATA!A243)),DATA!A243&lt;&gt;DATA!A242),"INSERT INTO SYSADM.PSAUTHSIGNON SELECT '"&amp;PSAUTHITEM_AU!$B$1 &amp; DATA!A243&amp;", DAYOFWEEK, STARTTIME, ENDTIME FROM SYSADM.PSAUTHSIGNON WHERE CLASSID = '"&amp;SignonBase&amp;"';","")</f>
        <v/>
      </c>
    </row>
    <row r="246" spans="1:1" ht="12.75" customHeight="1">
      <c r="A246" s="1" t="str">
        <f>IF(AND(NOT(ISBLANK(DATA!A244)),DATA!A244&lt;&gt;DATA!A243),"INSERT INTO SYSADM.PSAUTHSIGNON SELECT '"&amp;PSAUTHITEM_AU!$B$1 &amp; DATA!A244&amp;", DAYOFWEEK, STARTTIME, ENDTIME FROM SYSADM.PSAUTHSIGNON WHERE CLASSID = '"&amp;SignonBase&amp;"';","")</f>
        <v/>
      </c>
    </row>
    <row r="247" spans="1:1" ht="12.75" customHeight="1">
      <c r="A247" s="1" t="str">
        <f>IF(AND(NOT(ISBLANK(DATA!A245)),DATA!A245&lt;&gt;DATA!A244),"INSERT INTO SYSADM.PSAUTHSIGNON SELECT '"&amp;PSAUTHITEM_AU!$B$1 &amp; DATA!A245&amp;", DAYOFWEEK, STARTTIME, ENDTIME FROM SYSADM.PSAUTHSIGNON WHERE CLASSID = '"&amp;SignonBase&amp;"';","")</f>
        <v/>
      </c>
    </row>
    <row r="248" spans="1:1" ht="12.75" customHeight="1">
      <c r="A248" s="1" t="str">
        <f>IF(AND(NOT(ISBLANK(DATA!A246)),DATA!A246&lt;&gt;DATA!A245),"INSERT INTO SYSADM.PSAUTHSIGNON SELECT '"&amp;PSAUTHITEM_AU!$B$1 &amp; DATA!A246&amp;", DAYOFWEEK, STARTTIME, ENDTIME FROM SYSADM.PSAUTHSIGNON WHERE CLASSID = '"&amp;SignonBase&amp;"';","")</f>
        <v/>
      </c>
    </row>
    <row r="249" spans="1:1" ht="12.75" customHeight="1">
      <c r="A249" s="1" t="str">
        <f>IF(AND(NOT(ISBLANK(DATA!A247)),DATA!A247&lt;&gt;DATA!A246),"INSERT INTO SYSADM.PSAUTHSIGNON SELECT '"&amp;PSAUTHITEM_AU!$B$1 &amp; DATA!A247&amp;", DAYOFWEEK, STARTTIME, ENDTIME FROM SYSADM.PSAUTHSIGNON WHERE CLASSID = '"&amp;SignonBase&amp;"';","")</f>
        <v/>
      </c>
    </row>
    <row r="250" spans="1:1" ht="12.75" customHeight="1">
      <c r="A250" s="1" t="str">
        <f>IF(AND(NOT(ISBLANK(DATA!A248)),DATA!A248&lt;&gt;DATA!A247),"INSERT INTO SYSADM.PSAUTHSIGNON SELECT '"&amp;PSAUTHITEM_AU!$B$1 &amp; DATA!A248&amp;", DAYOFWEEK, STARTTIME, ENDTIME FROM SYSADM.PSAUTHSIGNON WHERE CLASSID = '"&amp;SignonBase&amp;"';","")</f>
        <v/>
      </c>
    </row>
    <row r="251" spans="1:1" ht="12.75" customHeight="1">
      <c r="A251" s="1" t="str">
        <f>IF(AND(NOT(ISBLANK(DATA!A249)),DATA!A249&lt;&gt;DATA!A248),"INSERT INTO SYSADM.PSAUTHSIGNON SELECT '"&amp;PSAUTHITEM_AU!$B$1 &amp; DATA!A249&amp;", DAYOFWEEK, STARTTIME, ENDTIME FROM SYSADM.PSAUTHSIGNON WHERE CLASSID = '"&amp;SignonBase&amp;"';","")</f>
        <v/>
      </c>
    </row>
    <row r="252" spans="1:1" ht="12.75" customHeight="1">
      <c r="A252" s="1" t="str">
        <f>IF(AND(NOT(ISBLANK(DATA!A250)),DATA!A250&lt;&gt;DATA!A249),"INSERT INTO SYSADM.PSAUTHSIGNON SELECT '"&amp;PSAUTHITEM_AU!$B$1 &amp; DATA!A250&amp;", DAYOFWEEK, STARTTIME, ENDTIME FROM SYSADM.PSAUTHSIGNON WHERE CLASSID = '"&amp;SignonBase&amp;"';","")</f>
        <v/>
      </c>
    </row>
    <row r="253" spans="1:1" ht="12.75" customHeight="1">
      <c r="A253" s="1" t="str">
        <f>IF(AND(NOT(ISBLANK(DATA!A251)),DATA!A251&lt;&gt;DATA!A250),"INSERT INTO SYSADM.PSAUTHSIGNON SELECT '"&amp;PSAUTHITEM_AU!$B$1 &amp; DATA!A251&amp;", DAYOFWEEK, STARTTIME, ENDTIME FROM SYSADM.PSAUTHSIGNON WHERE CLASSID = '"&amp;SignonBase&amp;"';","")</f>
        <v/>
      </c>
    </row>
    <row r="254" spans="1:1" ht="12.75" customHeight="1">
      <c r="A254" s="1" t="str">
        <f>IF(AND(NOT(ISBLANK(DATA!A252)),DATA!A252&lt;&gt;DATA!A251),"INSERT INTO SYSADM.PSAUTHSIGNON SELECT '"&amp;PSAUTHITEM_AU!$B$1 &amp; DATA!A252&amp;", DAYOFWEEK, STARTTIME, ENDTIME FROM SYSADM.PSAUTHSIGNON WHERE CLASSID = '"&amp;SignonBase&amp;"';","")</f>
        <v/>
      </c>
    </row>
    <row r="255" spans="1:1" ht="12.75" customHeight="1">
      <c r="A255" s="1" t="str">
        <f>IF(AND(NOT(ISBLANK(DATA!A253)),DATA!A253&lt;&gt;DATA!A252),"INSERT INTO SYSADM.PSAUTHSIGNON SELECT '"&amp;PSAUTHITEM_AU!$B$1 &amp; DATA!A253&amp;", DAYOFWEEK, STARTTIME, ENDTIME FROM SYSADM.PSAUTHSIGNON WHERE CLASSID = '"&amp;SignonBase&amp;"';","")</f>
        <v/>
      </c>
    </row>
    <row r="256" spans="1:1" ht="12.75" customHeight="1">
      <c r="A256" s="1" t="str">
        <f>IF(AND(NOT(ISBLANK(DATA!A254)),DATA!A254&lt;&gt;DATA!A253),"INSERT INTO SYSADM.PSAUTHSIGNON SELECT '"&amp;PSAUTHITEM_AU!$B$1 &amp; DATA!A254&amp;", DAYOFWEEK, STARTTIME, ENDTIME FROM SYSADM.PSAUTHSIGNON WHERE CLASSID = '"&amp;SignonBase&amp;"';","")</f>
        <v/>
      </c>
    </row>
    <row r="257" spans="1:1" ht="12.75" customHeight="1">
      <c r="A257" s="1" t="str">
        <f>IF(AND(NOT(ISBLANK(DATA!A255)),DATA!A255&lt;&gt;DATA!A254),"INSERT INTO SYSADM.PSAUTHSIGNON SELECT '"&amp;PSAUTHITEM_AU!$B$1 &amp; DATA!A255&amp;", DAYOFWEEK, STARTTIME, ENDTIME FROM SYSADM.PSAUTHSIGNON WHERE CLASSID = '"&amp;SignonBase&amp;"';","")</f>
        <v/>
      </c>
    </row>
    <row r="258" spans="1:1" ht="12.75" customHeight="1">
      <c r="A258" s="1" t="str">
        <f>IF(AND(NOT(ISBLANK(DATA!A256)),DATA!A256&lt;&gt;DATA!A255),"INSERT INTO SYSADM.PSAUTHSIGNON SELECT '"&amp;PSAUTHITEM_AU!$B$1 &amp; DATA!A256&amp;", DAYOFWEEK, STARTTIME, ENDTIME FROM SYSADM.PSAUTHSIGNON WHERE CLASSID = '"&amp;SignonBase&amp;"';","")</f>
        <v/>
      </c>
    </row>
    <row r="259" spans="1:1" ht="12.75" customHeight="1">
      <c r="A259" s="1" t="str">
        <f>IF(AND(NOT(ISBLANK(DATA!A257)),DATA!A257&lt;&gt;DATA!A256),"INSERT INTO SYSADM.PSAUTHSIGNON SELECT '"&amp;PSAUTHITEM_AU!$B$1 &amp; DATA!A257&amp;", DAYOFWEEK, STARTTIME, ENDTIME FROM SYSADM.PSAUTHSIGNON WHERE CLASSID = '"&amp;SignonBase&amp;"';","")</f>
        <v/>
      </c>
    </row>
    <row r="260" spans="1:1" ht="12.75" customHeight="1">
      <c r="A260" s="1" t="str">
        <f>IF(AND(NOT(ISBLANK(DATA!A258)),DATA!A258&lt;&gt;DATA!A257),"INSERT INTO SYSADM.PSAUTHSIGNON SELECT '"&amp;PSAUTHITEM_AU!$B$1 &amp; DATA!A258&amp;", DAYOFWEEK, STARTTIME, ENDTIME FROM SYSADM.PSAUTHSIGNON WHERE CLASSID = '"&amp;SignonBase&amp;"';","")</f>
        <v/>
      </c>
    </row>
    <row r="261" spans="1:1" ht="12.75" customHeight="1">
      <c r="A261" s="1" t="str">
        <f>IF(AND(NOT(ISBLANK(DATA!A259)),DATA!A259&lt;&gt;DATA!A258),"INSERT INTO SYSADM.PSAUTHSIGNON SELECT '"&amp;PSAUTHITEM_AU!$B$1 &amp; DATA!A259&amp;", DAYOFWEEK, STARTTIME, ENDTIME FROM SYSADM.PSAUTHSIGNON WHERE CLASSID = '"&amp;SignonBase&amp;"';","")</f>
        <v/>
      </c>
    </row>
    <row r="262" spans="1:1" ht="12.75" customHeight="1">
      <c r="A262" s="1" t="str">
        <f>IF(AND(NOT(ISBLANK(DATA!A260)),DATA!A260&lt;&gt;DATA!A259),"INSERT INTO SYSADM.PSAUTHSIGNON SELECT '"&amp;PSAUTHITEM_AU!$B$1 &amp; DATA!A260&amp;", DAYOFWEEK, STARTTIME, ENDTIME FROM SYSADM.PSAUTHSIGNON WHERE CLASSID = '"&amp;SignonBase&amp;"';","")</f>
        <v/>
      </c>
    </row>
    <row r="263" spans="1:1" ht="12.75" customHeight="1">
      <c r="A263" s="1" t="str">
        <f>IF(AND(NOT(ISBLANK(DATA!A261)),DATA!A261&lt;&gt;DATA!A260),"INSERT INTO SYSADM.PSAUTHSIGNON SELECT '"&amp;PSAUTHITEM_AU!$B$1 &amp; DATA!A261&amp;", DAYOFWEEK, STARTTIME, ENDTIME FROM SYSADM.PSAUTHSIGNON WHERE CLASSID = '"&amp;SignonBase&amp;"';","")</f>
        <v/>
      </c>
    </row>
    <row r="264" spans="1:1" ht="12.75" customHeight="1">
      <c r="A264" s="1" t="str">
        <f>IF(AND(NOT(ISBLANK(DATA!A262)),DATA!A262&lt;&gt;DATA!A261),"INSERT INTO SYSADM.PSAUTHSIGNON SELECT '"&amp;PSAUTHITEM_AU!$B$1 &amp; DATA!A262&amp;", DAYOFWEEK, STARTTIME, ENDTIME FROM SYSADM.PSAUTHSIGNON WHERE CLASSID = '"&amp;SignonBase&amp;"';","")</f>
        <v/>
      </c>
    </row>
    <row r="265" spans="1:1" ht="12.75" customHeight="1">
      <c r="A265" s="1" t="str">
        <f>IF(AND(NOT(ISBLANK(DATA!A263)),DATA!A263&lt;&gt;DATA!A262),"INSERT INTO SYSADM.PSAUTHSIGNON SELECT '"&amp;PSAUTHITEM_AU!$B$1 &amp; DATA!A263&amp;", DAYOFWEEK, STARTTIME, ENDTIME FROM SYSADM.PSAUTHSIGNON WHERE CLASSID = '"&amp;SignonBase&amp;"';","")</f>
        <v/>
      </c>
    </row>
    <row r="266" spans="1:1" ht="12.75" customHeight="1">
      <c r="A266" s="1" t="str">
        <f>IF(AND(NOT(ISBLANK(DATA!A264)),DATA!A264&lt;&gt;DATA!A263),"INSERT INTO SYSADM.PSAUTHSIGNON SELECT '"&amp;PSAUTHITEM_AU!$B$1 &amp; DATA!A264&amp;", DAYOFWEEK, STARTTIME, ENDTIME FROM SYSADM.PSAUTHSIGNON WHERE CLASSID = '"&amp;SignonBase&amp;"';","")</f>
        <v/>
      </c>
    </row>
    <row r="267" spans="1:1" ht="12.75" customHeight="1">
      <c r="A267" s="1" t="str">
        <f>IF(AND(NOT(ISBLANK(DATA!A265)),DATA!A265&lt;&gt;DATA!A264),"INSERT INTO SYSADM.PSAUTHSIGNON SELECT '"&amp;PSAUTHITEM_AU!$B$1 &amp; DATA!A265&amp;", DAYOFWEEK, STARTTIME, ENDTIME FROM SYSADM.PSAUTHSIGNON WHERE CLASSID = '"&amp;SignonBase&amp;"';","")</f>
        <v/>
      </c>
    </row>
    <row r="268" spans="1:1" ht="12.75" customHeight="1">
      <c r="A268" s="1" t="str">
        <f>IF(AND(NOT(ISBLANK(DATA!A266)),DATA!A266&lt;&gt;DATA!A265),"INSERT INTO SYSADM.PSAUTHSIGNON SELECT '"&amp;PSAUTHITEM_AU!$B$1 &amp; DATA!A266&amp;", DAYOFWEEK, STARTTIME, ENDTIME FROM SYSADM.PSAUTHSIGNON WHERE CLASSID = '"&amp;SignonBase&amp;"';","")</f>
        <v/>
      </c>
    </row>
    <row r="269" spans="1:1" ht="12.75" customHeight="1">
      <c r="A269" s="1" t="str">
        <f>IF(AND(NOT(ISBLANK(DATA!A267)),DATA!A267&lt;&gt;DATA!A266),"INSERT INTO SYSADM.PSAUTHSIGNON SELECT '"&amp;PSAUTHITEM_AU!$B$1 &amp; DATA!A267&amp;", DAYOFWEEK, STARTTIME, ENDTIME FROM SYSADM.PSAUTHSIGNON WHERE CLASSID = '"&amp;SignonBase&amp;"';","")</f>
        <v/>
      </c>
    </row>
    <row r="270" spans="1:1" ht="12.75" customHeight="1">
      <c r="A270" s="1" t="str">
        <f>IF(AND(NOT(ISBLANK(DATA!A268)),DATA!A268&lt;&gt;DATA!A267),"INSERT INTO SYSADM.PSAUTHSIGNON SELECT '"&amp;PSAUTHITEM_AU!$B$1 &amp; DATA!A268&amp;", DAYOFWEEK, STARTTIME, ENDTIME FROM SYSADM.PSAUTHSIGNON WHERE CLASSID = '"&amp;SignonBase&amp;"';","")</f>
        <v/>
      </c>
    </row>
    <row r="271" spans="1:1" ht="12.75" customHeight="1">
      <c r="A271" s="1" t="str">
        <f>IF(AND(NOT(ISBLANK(DATA!A269)),DATA!A269&lt;&gt;DATA!A268),"INSERT INTO SYSADM.PSAUTHSIGNON SELECT '"&amp;PSAUTHITEM_AU!$B$1 &amp; DATA!A269&amp;", DAYOFWEEK, STARTTIME, ENDTIME FROM SYSADM.PSAUTHSIGNON WHERE CLASSID = '"&amp;SignonBase&amp;"';","")</f>
        <v/>
      </c>
    </row>
    <row r="272" spans="1:1" ht="12.75" customHeight="1">
      <c r="A272" s="1" t="str">
        <f>IF(AND(NOT(ISBLANK(DATA!A270)),DATA!A270&lt;&gt;DATA!A269),"INSERT INTO SYSADM.PSAUTHSIGNON SELECT '"&amp;PSAUTHITEM_AU!$B$1 &amp; DATA!A270&amp;", DAYOFWEEK, STARTTIME, ENDTIME FROM SYSADM.PSAUTHSIGNON WHERE CLASSID = '"&amp;SignonBase&amp;"';","")</f>
        <v/>
      </c>
    </row>
    <row r="273" spans="1:1" ht="12.75" customHeight="1">
      <c r="A273" s="1" t="str">
        <f>IF(AND(NOT(ISBLANK(DATA!A271)),DATA!A271&lt;&gt;DATA!A270),"INSERT INTO SYSADM.PSAUTHSIGNON SELECT '"&amp;PSAUTHITEM_AU!$B$1 &amp; DATA!A271&amp;", DAYOFWEEK, STARTTIME, ENDTIME FROM SYSADM.PSAUTHSIGNON WHERE CLASSID = '"&amp;SignonBase&amp;"';","")</f>
        <v/>
      </c>
    </row>
    <row r="274" spans="1:1" ht="12.75" customHeight="1">
      <c r="A274" s="1" t="str">
        <f>IF(AND(NOT(ISBLANK(DATA!A272)),DATA!A272&lt;&gt;DATA!A271),"INSERT INTO SYSADM.PSAUTHSIGNON SELECT '"&amp;PSAUTHITEM_AU!$B$1 &amp; DATA!A272&amp;", DAYOFWEEK, STARTTIME, ENDTIME FROM SYSADM.PSAUTHSIGNON WHERE CLASSID = '"&amp;SignonBase&amp;"';","")</f>
        <v/>
      </c>
    </row>
    <row r="275" spans="1:1" ht="12.75" customHeight="1">
      <c r="A275" s="1" t="str">
        <f>IF(AND(NOT(ISBLANK(DATA!A273)),DATA!A273&lt;&gt;DATA!A272),"INSERT INTO SYSADM.PSAUTHSIGNON SELECT '"&amp;PSAUTHITEM_AU!$B$1 &amp; DATA!A273&amp;", DAYOFWEEK, STARTTIME, ENDTIME FROM SYSADM.PSAUTHSIGNON WHERE CLASSID = '"&amp;SignonBase&amp;"';","")</f>
        <v/>
      </c>
    </row>
    <row r="276" spans="1:1" ht="12.75" customHeight="1">
      <c r="A276" s="1" t="str">
        <f>IF(AND(NOT(ISBLANK(DATA!A274)),DATA!A274&lt;&gt;DATA!A273),"INSERT INTO SYSADM.PSAUTHSIGNON SELECT '"&amp;PSAUTHITEM_AU!$B$1 &amp; DATA!A274&amp;", DAYOFWEEK, STARTTIME, ENDTIME FROM SYSADM.PSAUTHSIGNON WHERE CLASSID = '"&amp;SignonBase&amp;"';","")</f>
        <v/>
      </c>
    </row>
    <row r="277" spans="1:1" ht="12.75" customHeight="1">
      <c r="A277" s="1" t="str">
        <f>IF(AND(NOT(ISBLANK(DATA!A275)),DATA!A275&lt;&gt;DATA!A274),"INSERT INTO SYSADM.PSAUTHSIGNON SELECT '"&amp;PSAUTHITEM_AU!$B$1 &amp; DATA!A275&amp;", DAYOFWEEK, STARTTIME, ENDTIME FROM SYSADM.PSAUTHSIGNON WHERE CLASSID = '"&amp;SignonBase&amp;"';","")</f>
        <v/>
      </c>
    </row>
    <row r="278" spans="1:1" ht="12.75" customHeight="1">
      <c r="A278" s="1" t="str">
        <f>IF(AND(NOT(ISBLANK(DATA!A276)),DATA!A276&lt;&gt;DATA!A275),"INSERT INTO SYSADM.PSAUTHSIGNON SELECT '"&amp;PSAUTHITEM_AU!$B$1 &amp; DATA!A276&amp;", DAYOFWEEK, STARTTIME, ENDTIME FROM SYSADM.PSAUTHSIGNON WHERE CLASSID = '"&amp;SignonBase&amp;"';","")</f>
        <v/>
      </c>
    </row>
    <row r="279" spans="1:1" ht="12.75" customHeight="1">
      <c r="A279" s="1" t="str">
        <f>IF(AND(NOT(ISBLANK(DATA!A277)),DATA!A277&lt;&gt;DATA!A276),"INSERT INTO SYSADM.PSAUTHSIGNON SELECT '"&amp;PSAUTHITEM_AU!$B$1 &amp; DATA!A277&amp;", DAYOFWEEK, STARTTIME, ENDTIME FROM SYSADM.PSAUTHSIGNON WHERE CLASSID = '"&amp;SignonBase&amp;"';","")</f>
        <v/>
      </c>
    </row>
    <row r="280" spans="1:1" ht="12.75" customHeight="1">
      <c r="A280" s="1" t="str">
        <f>IF(AND(NOT(ISBLANK(DATA!A278)),DATA!A278&lt;&gt;DATA!A277),"INSERT INTO SYSADM.PSAUTHSIGNON SELECT '"&amp;PSAUTHITEM_AU!$B$1 &amp; DATA!A278&amp;", DAYOFWEEK, STARTTIME, ENDTIME FROM SYSADM.PSAUTHSIGNON WHERE CLASSID = '"&amp;SignonBase&amp;"';","")</f>
        <v/>
      </c>
    </row>
    <row r="281" spans="1:1" ht="12.75" customHeight="1">
      <c r="A281" s="1" t="str">
        <f>IF(AND(NOT(ISBLANK(DATA!A279)),DATA!A279&lt;&gt;DATA!A278),"INSERT INTO SYSADM.PSAUTHSIGNON SELECT '"&amp;PSAUTHITEM_AU!$B$1 &amp; DATA!A279&amp;", DAYOFWEEK, STARTTIME, ENDTIME FROM SYSADM.PSAUTHSIGNON WHERE CLASSID = '"&amp;SignonBase&amp;"';","")</f>
        <v/>
      </c>
    </row>
    <row r="282" spans="1:1" ht="12.75" customHeight="1">
      <c r="A282" s="1" t="str">
        <f>IF(AND(NOT(ISBLANK(DATA!A280)),DATA!A280&lt;&gt;DATA!A279),"INSERT INTO SYSADM.PSAUTHSIGNON SELECT '"&amp;PSAUTHITEM_AU!$B$1 &amp; DATA!A280&amp;", DAYOFWEEK, STARTTIME, ENDTIME FROM SYSADM.PSAUTHSIGNON WHERE CLASSID = '"&amp;SignonBase&amp;"';","")</f>
        <v/>
      </c>
    </row>
    <row r="283" spans="1:1" ht="12.75" customHeight="1">
      <c r="A283" s="1" t="str">
        <f>IF(AND(NOT(ISBLANK(DATA!A281)),DATA!A281&lt;&gt;DATA!A280),"INSERT INTO SYSADM.PSAUTHSIGNON SELECT '"&amp;PSAUTHITEM_AU!$B$1 &amp; DATA!A281&amp;", DAYOFWEEK, STARTTIME, ENDTIME FROM SYSADM.PSAUTHSIGNON WHERE CLASSID = '"&amp;SignonBase&amp;"';","")</f>
        <v/>
      </c>
    </row>
    <row r="284" spans="1:1" ht="12.75" customHeight="1">
      <c r="A284" s="1" t="str">
        <f>IF(AND(NOT(ISBLANK(DATA!A282)),DATA!A282&lt;&gt;DATA!A281),"INSERT INTO SYSADM.PSAUTHSIGNON SELECT '"&amp;PSAUTHITEM_AU!$B$1 &amp; DATA!A282&amp;", DAYOFWEEK, STARTTIME, ENDTIME FROM SYSADM.PSAUTHSIGNON WHERE CLASSID = '"&amp;SignonBase&amp;"';","")</f>
        <v/>
      </c>
    </row>
    <row r="285" spans="1:1" ht="12.75" customHeight="1">
      <c r="A285" s="1" t="str">
        <f>IF(AND(NOT(ISBLANK(DATA!A283)),DATA!A283&lt;&gt;DATA!A282),"INSERT INTO SYSADM.PSAUTHSIGNON SELECT '"&amp;PSAUTHITEM_AU!$B$1 &amp; DATA!A283&amp;", DAYOFWEEK, STARTTIME, ENDTIME FROM SYSADM.PSAUTHSIGNON WHERE CLASSID = '"&amp;SignonBase&amp;"';","")</f>
        <v/>
      </c>
    </row>
    <row r="286" spans="1:1" ht="12.75" customHeight="1">
      <c r="A286" s="1" t="str">
        <f>IF(AND(NOT(ISBLANK(DATA!A284)),DATA!A284&lt;&gt;DATA!A283),"INSERT INTO SYSADM.PSAUTHSIGNON SELECT '"&amp;PSAUTHITEM_AU!$B$1 &amp; DATA!A284&amp;", DAYOFWEEK, STARTTIME, ENDTIME FROM SYSADM.PSAUTHSIGNON WHERE CLASSID = '"&amp;SignonBase&amp;"';","")</f>
        <v/>
      </c>
    </row>
    <row r="287" spans="1:1" ht="12.75" customHeight="1">
      <c r="A287" s="1" t="str">
        <f>IF(AND(NOT(ISBLANK(DATA!A285)),DATA!A285&lt;&gt;DATA!A284),"INSERT INTO SYSADM.PSAUTHSIGNON SELECT '"&amp;PSAUTHITEM_AU!$B$1 &amp; DATA!A285&amp;", DAYOFWEEK, STARTTIME, ENDTIME FROM SYSADM.PSAUTHSIGNON WHERE CLASSID = '"&amp;SignonBase&amp;"';","")</f>
        <v/>
      </c>
    </row>
    <row r="288" spans="1:1" ht="12.75" customHeight="1">
      <c r="A288" s="1" t="str">
        <f>IF(AND(NOT(ISBLANK(DATA!A286)),DATA!A286&lt;&gt;DATA!A285),"INSERT INTO SYSADM.PSAUTHSIGNON SELECT '"&amp;PSAUTHITEM_AU!$B$1 &amp; DATA!A286&amp;", DAYOFWEEK, STARTTIME, ENDTIME FROM SYSADM.PSAUTHSIGNON WHERE CLASSID = '"&amp;SignonBase&amp;"';","")</f>
        <v/>
      </c>
    </row>
    <row r="289" spans="1:1" ht="12.75" customHeight="1">
      <c r="A289" s="1" t="str">
        <f>IF(AND(NOT(ISBLANK(DATA!A287)),DATA!A287&lt;&gt;DATA!A286),"INSERT INTO SYSADM.PSAUTHSIGNON SELECT '"&amp;PSAUTHITEM_AU!$B$1 &amp; DATA!A287&amp;", DAYOFWEEK, STARTTIME, ENDTIME FROM SYSADM.PSAUTHSIGNON WHERE CLASSID = '"&amp;SignonBase&amp;"';","")</f>
        <v/>
      </c>
    </row>
    <row r="290" spans="1:1" ht="12.75" customHeight="1">
      <c r="A290" s="1" t="str">
        <f>IF(AND(NOT(ISBLANK(DATA!A288)),DATA!A288&lt;&gt;DATA!A287),"INSERT INTO SYSADM.PSAUTHSIGNON SELECT '"&amp;PSAUTHITEM_AU!$B$1 &amp; DATA!A288&amp;", DAYOFWEEK, STARTTIME, ENDTIME FROM SYSADM.PSAUTHSIGNON WHERE CLASSID = '"&amp;SignonBase&amp;"';","")</f>
        <v/>
      </c>
    </row>
    <row r="291" spans="1:1" ht="12.75" customHeight="1">
      <c r="A291" s="1" t="str">
        <f>IF(AND(NOT(ISBLANK(DATA!A289)),DATA!A289&lt;&gt;DATA!A288),"INSERT INTO SYSADM.PSAUTHSIGNON SELECT '"&amp;PSAUTHITEM_AU!$B$1 &amp; DATA!A289&amp;", DAYOFWEEK, STARTTIME, ENDTIME FROM SYSADM.PSAUTHSIGNON WHERE CLASSID = '"&amp;SignonBase&amp;"';","")</f>
        <v/>
      </c>
    </row>
    <row r="292" spans="1:1" ht="12.75" customHeight="1">
      <c r="A292" s="1" t="str">
        <f>IF(AND(NOT(ISBLANK(DATA!A290)),DATA!A290&lt;&gt;DATA!A289),"INSERT INTO SYSADM.PSAUTHSIGNON SELECT '"&amp;PSAUTHITEM_AU!$B$1 &amp; DATA!A290&amp;", DAYOFWEEK, STARTTIME, ENDTIME FROM SYSADM.PSAUTHSIGNON WHERE CLASSID = '"&amp;SignonBase&amp;"';","")</f>
        <v/>
      </c>
    </row>
    <row r="293" spans="1:1" ht="12.75" customHeight="1">
      <c r="A293" s="1" t="str">
        <f>IF(AND(NOT(ISBLANK(DATA!A291)),DATA!A291&lt;&gt;DATA!A290),"INSERT INTO SYSADM.PSAUTHSIGNON SELECT '"&amp;PSAUTHITEM_AU!$B$1 &amp; DATA!A291&amp;", DAYOFWEEK, STARTTIME, ENDTIME FROM SYSADM.PSAUTHSIGNON WHERE CLASSID = '"&amp;SignonBase&amp;"';","")</f>
        <v/>
      </c>
    </row>
    <row r="294" spans="1:1" ht="12.75" customHeight="1">
      <c r="A294" s="1" t="str">
        <f>IF(AND(NOT(ISBLANK(DATA!A292)),DATA!A292&lt;&gt;DATA!A291),"INSERT INTO SYSADM.PSAUTHSIGNON SELECT '"&amp;PSAUTHITEM_AU!$B$1 &amp; DATA!A292&amp;", DAYOFWEEK, STARTTIME, ENDTIME FROM SYSADM.PSAUTHSIGNON WHERE CLASSID = '"&amp;SignonBase&amp;"';","")</f>
        <v/>
      </c>
    </row>
    <row r="295" spans="1:1" ht="12.75" customHeight="1">
      <c r="A295" s="1" t="str">
        <f>IF(AND(NOT(ISBLANK(DATA!A293)),DATA!A293&lt;&gt;DATA!A292),"INSERT INTO SYSADM.PSAUTHSIGNON SELECT '"&amp;PSAUTHITEM_AU!$B$1 &amp; DATA!A293&amp;", DAYOFWEEK, STARTTIME, ENDTIME FROM SYSADM.PSAUTHSIGNON WHERE CLASSID = '"&amp;SignonBase&amp;"';","")</f>
        <v/>
      </c>
    </row>
    <row r="296" spans="1:1" ht="12.75" customHeight="1">
      <c r="A296" s="1" t="str">
        <f>IF(AND(NOT(ISBLANK(DATA!A294)),DATA!A294&lt;&gt;DATA!A293),"INSERT INTO SYSADM.PSAUTHSIGNON SELECT '"&amp;PSAUTHITEM_AU!$B$1 &amp; DATA!A294&amp;", DAYOFWEEK, STARTTIME, ENDTIME FROM SYSADM.PSAUTHSIGNON WHERE CLASSID = '"&amp;SignonBase&amp;"';","")</f>
        <v/>
      </c>
    </row>
    <row r="297" spans="1:1" ht="12.75" customHeight="1">
      <c r="A297" s="1" t="str">
        <f>IF(AND(NOT(ISBLANK(DATA!A295)),DATA!A295&lt;&gt;DATA!A294),"INSERT INTO SYSADM.PSAUTHSIGNON SELECT '"&amp;PSAUTHITEM_AU!$B$1 &amp; DATA!A295&amp;", DAYOFWEEK, STARTTIME, ENDTIME FROM SYSADM.PSAUTHSIGNON WHERE CLASSID = '"&amp;SignonBase&amp;"';","")</f>
        <v/>
      </c>
    </row>
    <row r="298" spans="1:1" ht="12.75" customHeight="1">
      <c r="A298" s="1" t="str">
        <f>IF(AND(NOT(ISBLANK(DATA!A296)),DATA!A296&lt;&gt;DATA!A295),"INSERT INTO SYSADM.PSAUTHSIGNON SELECT '"&amp;PSAUTHITEM_AU!$B$1 &amp; DATA!A296&amp;", DAYOFWEEK, STARTTIME, ENDTIME FROM SYSADM.PSAUTHSIGNON WHERE CLASSID = '"&amp;SignonBase&amp;"';","")</f>
        <v/>
      </c>
    </row>
    <row r="299" spans="1:1" ht="12.75" customHeight="1">
      <c r="A299" s="1" t="str">
        <f>IF(AND(NOT(ISBLANK(DATA!A297)),DATA!A297&lt;&gt;DATA!A296),"INSERT INTO SYSADM.PSAUTHSIGNON SELECT '"&amp;PSAUTHITEM_AU!$B$1 &amp; DATA!A297&amp;", DAYOFWEEK, STARTTIME, ENDTIME FROM SYSADM.PSAUTHSIGNON WHERE CLASSID = '"&amp;SignonBase&amp;"';","")</f>
        <v/>
      </c>
    </row>
    <row r="300" spans="1:1" ht="12.75" customHeight="1">
      <c r="A300" s="1" t="str">
        <f>IF(AND(NOT(ISBLANK(DATA!A298)),DATA!A298&lt;&gt;DATA!A297),"INSERT INTO SYSADM.PSAUTHSIGNON SELECT '"&amp;PSAUTHITEM_AU!$B$1 &amp; DATA!A298&amp;", DAYOFWEEK, STARTTIME, ENDTIME FROM SYSADM.PSAUTHSIGNON WHERE CLASSID = '"&amp;SignonBase&amp;"';","")</f>
        <v/>
      </c>
    </row>
    <row r="301" spans="1:1" ht="12.75" customHeight="1">
      <c r="A301" s="1" t="str">
        <f>IF(AND(NOT(ISBLANK(DATA!A299)),DATA!A299&lt;&gt;DATA!A298),"INSERT INTO SYSADM.PSAUTHSIGNON SELECT '"&amp;PSAUTHITEM_AU!$B$1 &amp; DATA!A299&amp;", DAYOFWEEK, STARTTIME, ENDTIME FROM SYSADM.PSAUTHSIGNON WHERE CLASSID = '"&amp;SignonBase&amp;"';","")</f>
        <v/>
      </c>
    </row>
    <row r="302" spans="1:1" ht="12.75" customHeight="1">
      <c r="A302" s="1" t="str">
        <f>IF(AND(NOT(ISBLANK(DATA!A300)),DATA!A300&lt;&gt;DATA!A299),"INSERT INTO SYSADM.PSAUTHSIGNON SELECT '"&amp;PSAUTHITEM_AU!$B$1 &amp; DATA!A300&amp;", DAYOFWEEK, STARTTIME, ENDTIME FROM SYSADM.PSAUTHSIGNON WHERE CLASSID = '"&amp;SignonBase&amp;"';","")</f>
        <v/>
      </c>
    </row>
    <row r="303" spans="1:1" ht="12.75" customHeight="1">
      <c r="A303" s="1" t="str">
        <f>IF(AND(NOT(ISBLANK(DATA!A301)),DATA!A301&lt;&gt;DATA!A300),"INSERT INTO SYSADM.PSAUTHSIGNON SELECT '"&amp;PSAUTHITEM_AU!$B$1 &amp; DATA!A301&amp;", DAYOFWEEK, STARTTIME, ENDTIME FROM SYSADM.PSAUTHSIGNON WHERE CLASSID = '"&amp;SignonBase&amp;"';","")</f>
        <v/>
      </c>
    </row>
    <row r="304" spans="1:1" ht="12.75" customHeight="1">
      <c r="A304" s="1" t="str">
        <f>IF(AND(NOT(ISBLANK(DATA!A302)),DATA!A302&lt;&gt;DATA!A301),"INSERT INTO SYSADM.PSAUTHSIGNON SELECT '"&amp;PSAUTHITEM_AU!$B$1 &amp; DATA!A302&amp;", DAYOFWEEK, STARTTIME, ENDTIME FROM SYSADM.PSAUTHSIGNON WHERE CLASSID = '"&amp;SignonBase&amp;"';","")</f>
        <v/>
      </c>
    </row>
    <row r="305" spans="1:1" ht="12.75" customHeight="1">
      <c r="A305" s="1" t="str">
        <f>IF(AND(NOT(ISBLANK(DATA!A303)),DATA!A303&lt;&gt;DATA!A302),"INSERT INTO SYSADM.PSAUTHSIGNON SELECT '"&amp;PSAUTHITEM_AU!$B$1 &amp; DATA!A303&amp;", DAYOFWEEK, STARTTIME, ENDTIME FROM SYSADM.PSAUTHSIGNON WHERE CLASSID = '"&amp;SignonBase&amp;"';","")</f>
        <v/>
      </c>
    </row>
    <row r="306" spans="1:1" ht="12.75" customHeight="1">
      <c r="A306" s="1" t="str">
        <f>IF(AND(NOT(ISBLANK(DATA!A304)),DATA!A304&lt;&gt;DATA!A303),"INSERT INTO SYSADM.PSAUTHSIGNON SELECT '"&amp;PSAUTHITEM_AU!$B$1 &amp; DATA!A304&amp;", DAYOFWEEK, STARTTIME, ENDTIME FROM SYSADM.PSAUTHSIGNON WHERE CLASSID = '"&amp;SignonBase&amp;"';","")</f>
        <v/>
      </c>
    </row>
    <row r="307" spans="1:1" ht="12.75" customHeight="1">
      <c r="A307" s="1" t="str">
        <f>IF(AND(NOT(ISBLANK(DATA!A305)),DATA!A305&lt;&gt;DATA!A304),"INSERT INTO SYSADM.PSAUTHSIGNON SELECT '"&amp;PSAUTHITEM_AU!$B$1 &amp; DATA!A305&amp;", DAYOFWEEK, STARTTIME, ENDTIME FROM SYSADM.PSAUTHSIGNON WHERE CLASSID = '"&amp;SignonBase&amp;"';","")</f>
        <v/>
      </c>
    </row>
    <row r="308" spans="1:1" ht="12.75" customHeight="1">
      <c r="A308" s="1" t="str">
        <f>IF(AND(NOT(ISBLANK(DATA!A306)),DATA!A306&lt;&gt;DATA!A305),"INSERT INTO SYSADM.PSAUTHSIGNON SELECT '"&amp;PSAUTHITEM_AU!$B$1 &amp; DATA!A306&amp;", DAYOFWEEK, STARTTIME, ENDTIME FROM SYSADM.PSAUTHSIGNON WHERE CLASSID = '"&amp;SignonBase&amp;"';","")</f>
        <v/>
      </c>
    </row>
    <row r="309" spans="1:1" ht="12.75" customHeight="1">
      <c r="A309" s="1" t="str">
        <f>IF(AND(NOT(ISBLANK(DATA!A307)),DATA!A307&lt;&gt;DATA!A306),"INSERT INTO SYSADM.PSAUTHSIGNON SELECT '"&amp;PSAUTHITEM_AU!$B$1 &amp; DATA!A307&amp;", DAYOFWEEK, STARTTIME, ENDTIME FROM SYSADM.PSAUTHSIGNON WHERE CLASSID = '"&amp;SignonBase&amp;"';","")</f>
        <v/>
      </c>
    </row>
    <row r="310" spans="1:1" ht="12.75" customHeight="1">
      <c r="A310" s="1" t="str">
        <f>IF(AND(NOT(ISBLANK(DATA!A308)),DATA!A308&lt;&gt;DATA!A307),"INSERT INTO SYSADM.PSAUTHSIGNON SELECT '"&amp;PSAUTHITEM_AU!$B$1 &amp; DATA!A308&amp;", DAYOFWEEK, STARTTIME, ENDTIME FROM SYSADM.PSAUTHSIGNON WHERE CLASSID = '"&amp;SignonBase&amp;"';","")</f>
        <v/>
      </c>
    </row>
    <row r="311" spans="1:1" ht="12.75" customHeight="1">
      <c r="A311" s="1" t="str">
        <f>IF(AND(NOT(ISBLANK(DATA!A309)),DATA!A309&lt;&gt;DATA!A308),"INSERT INTO SYSADM.PSAUTHSIGNON SELECT '"&amp;PSAUTHITEM_AU!$B$1 &amp; DATA!A309&amp;", DAYOFWEEK, STARTTIME, ENDTIME FROM SYSADM.PSAUTHSIGNON WHERE CLASSID = '"&amp;SignonBase&amp;"';","")</f>
        <v/>
      </c>
    </row>
    <row r="312" spans="1:1" ht="12.75" customHeight="1">
      <c r="A312" s="1" t="str">
        <f>IF(AND(NOT(ISBLANK(DATA!A310)),DATA!A310&lt;&gt;DATA!A309),"INSERT INTO SYSADM.PSAUTHSIGNON SELECT '"&amp;PSAUTHITEM_AU!$B$1 &amp; DATA!A310&amp;", DAYOFWEEK, STARTTIME, ENDTIME FROM SYSADM.PSAUTHSIGNON WHERE CLASSID = '"&amp;SignonBase&amp;"';","")</f>
        <v/>
      </c>
    </row>
    <row r="313" spans="1:1" ht="12.75" customHeight="1">
      <c r="A313" s="1" t="str">
        <f>IF(AND(NOT(ISBLANK(DATA!A311)),DATA!A311&lt;&gt;DATA!A310),"INSERT INTO SYSADM.PSAUTHSIGNON SELECT '"&amp;PSAUTHITEM_AU!$B$1 &amp; DATA!A311&amp;", DAYOFWEEK, STARTTIME, ENDTIME FROM SYSADM.PSAUTHSIGNON WHERE CLASSID = '"&amp;SignonBase&amp;"';","")</f>
        <v/>
      </c>
    </row>
    <row r="314" spans="1:1" ht="12.75" customHeight="1">
      <c r="A314" s="1" t="str">
        <f>IF(AND(NOT(ISBLANK(DATA!A312)),DATA!A312&lt;&gt;DATA!A311),"INSERT INTO SYSADM.PSAUTHSIGNON SELECT '"&amp;PSAUTHITEM_AU!$B$1 &amp; DATA!A312&amp;", DAYOFWEEK, STARTTIME, ENDTIME FROM SYSADM.PSAUTHSIGNON WHERE CLASSID = '"&amp;SignonBase&amp;"';","")</f>
        <v/>
      </c>
    </row>
    <row r="315" spans="1:1" ht="12.75" customHeight="1">
      <c r="A315" s="1" t="str">
        <f>IF(AND(NOT(ISBLANK(DATA!A313)),DATA!A313&lt;&gt;DATA!A312),"INSERT INTO SYSADM.PSAUTHSIGNON SELECT '"&amp;PSAUTHITEM_AU!$B$1 &amp; DATA!A313&amp;", DAYOFWEEK, STARTTIME, ENDTIME FROM SYSADM.PSAUTHSIGNON WHERE CLASSID = '"&amp;SignonBase&amp;"';","")</f>
        <v/>
      </c>
    </row>
    <row r="316" spans="1:1" ht="12.75" customHeight="1">
      <c r="A316" s="1" t="str">
        <f>IF(AND(NOT(ISBLANK(DATA!A314)),DATA!A314&lt;&gt;DATA!A313),"INSERT INTO SYSADM.PSAUTHSIGNON SELECT '"&amp;PSAUTHITEM_AU!$B$1 &amp; DATA!A314&amp;", DAYOFWEEK, STARTTIME, ENDTIME FROM SYSADM.PSAUTHSIGNON WHERE CLASSID = '"&amp;SignonBase&amp;"';","")</f>
        <v/>
      </c>
    </row>
    <row r="317" spans="1:1" ht="12.75" customHeight="1">
      <c r="A317" s="1" t="str">
        <f>IF(AND(NOT(ISBLANK(DATA!A315)),DATA!A315&lt;&gt;DATA!A314),"INSERT INTO SYSADM.PSAUTHSIGNON SELECT '"&amp;PSAUTHITEM_AU!$B$1 &amp; DATA!A315&amp;", DAYOFWEEK, STARTTIME, ENDTIME FROM SYSADM.PSAUTHSIGNON WHERE CLASSID = '"&amp;SignonBase&amp;"';","")</f>
        <v/>
      </c>
    </row>
    <row r="318" spans="1:1" ht="12.75" customHeight="1">
      <c r="A318" s="1" t="str">
        <f>IF(AND(NOT(ISBLANK(DATA!A316)),DATA!A316&lt;&gt;DATA!A315),"INSERT INTO SYSADM.PSAUTHSIGNON SELECT '"&amp;PSAUTHITEM_AU!$B$1 &amp; DATA!A316&amp;", DAYOFWEEK, STARTTIME, ENDTIME FROM SYSADM.PSAUTHSIGNON WHERE CLASSID = '"&amp;SignonBase&amp;"';","")</f>
        <v/>
      </c>
    </row>
    <row r="319" spans="1:1" ht="12.75" customHeight="1">
      <c r="A319" s="1" t="str">
        <f>IF(AND(NOT(ISBLANK(DATA!A317)),DATA!A317&lt;&gt;DATA!A316),"INSERT INTO SYSADM.PSAUTHSIGNON SELECT '"&amp;PSAUTHITEM_AU!$B$1 &amp; DATA!A317&amp;", DAYOFWEEK, STARTTIME, ENDTIME FROM SYSADM.PSAUTHSIGNON WHERE CLASSID = '"&amp;SignonBase&amp;"';","")</f>
        <v/>
      </c>
    </row>
    <row r="320" spans="1:1" ht="12.75" customHeight="1">
      <c r="A320" s="1" t="str">
        <f>IF(AND(NOT(ISBLANK(DATA!A318)),DATA!A318&lt;&gt;DATA!A317),"INSERT INTO SYSADM.PSAUTHSIGNON SELECT '"&amp;PSAUTHITEM_AU!$B$1 &amp; DATA!A318&amp;", DAYOFWEEK, STARTTIME, ENDTIME FROM SYSADM.PSAUTHSIGNON WHERE CLASSID = '"&amp;SignonBase&amp;"';","")</f>
        <v/>
      </c>
    </row>
    <row r="321" spans="1:1" ht="12.75" customHeight="1">
      <c r="A321" s="1" t="str">
        <f>IF(AND(NOT(ISBLANK(DATA!A319)),DATA!A319&lt;&gt;DATA!A318),"INSERT INTO SYSADM.PSAUTHSIGNON SELECT '"&amp;PSAUTHITEM_AU!$B$1 &amp; DATA!A319&amp;", DAYOFWEEK, STARTTIME, ENDTIME FROM SYSADM.PSAUTHSIGNON WHERE CLASSID = '"&amp;SignonBase&amp;"';","")</f>
        <v/>
      </c>
    </row>
    <row r="322" spans="1:1" ht="12.75" customHeight="1">
      <c r="A322" s="1" t="str">
        <f>IF(AND(NOT(ISBLANK(DATA!A320)),DATA!A320&lt;&gt;DATA!A319),"INSERT INTO SYSADM.PSAUTHSIGNON SELECT '"&amp;PSAUTHITEM_AU!$B$1 &amp; DATA!A320&amp;", DAYOFWEEK, STARTTIME, ENDTIME FROM SYSADM.PSAUTHSIGNON WHERE CLASSID = '"&amp;SignonBase&amp;"';","")</f>
        <v/>
      </c>
    </row>
    <row r="323" spans="1:1" ht="12.75" customHeight="1">
      <c r="A323" s="1" t="str">
        <f>IF(AND(NOT(ISBLANK(DATA!A321)),DATA!A321&lt;&gt;DATA!A320),"INSERT INTO SYSADM.PSAUTHSIGNON SELECT '"&amp;PSAUTHITEM_AU!$B$1 &amp; DATA!A321&amp;", DAYOFWEEK, STARTTIME, ENDTIME FROM SYSADM.PSAUTHSIGNON WHERE CLASSID = '"&amp;SignonBase&amp;"';","")</f>
        <v/>
      </c>
    </row>
    <row r="324" spans="1:1" ht="12.75" customHeight="1">
      <c r="A324" s="1" t="str">
        <f>IF(AND(NOT(ISBLANK(DATA!A322)),DATA!A322&lt;&gt;DATA!A321),"INSERT INTO SYSADM.PSAUTHSIGNON SELECT '"&amp;PSAUTHITEM_AU!$B$1 &amp; DATA!A322&amp;", DAYOFWEEK, STARTTIME, ENDTIME FROM SYSADM.PSAUTHSIGNON WHERE CLASSID = '"&amp;SignonBase&amp;"';","")</f>
        <v/>
      </c>
    </row>
    <row r="325" spans="1:1" ht="12.75" customHeight="1">
      <c r="A325" s="1" t="str">
        <f>IF(AND(NOT(ISBLANK(DATA!A323)),DATA!A323&lt;&gt;DATA!A322),"INSERT INTO SYSADM.PSAUTHSIGNON SELECT '"&amp;PSAUTHITEM_AU!$B$1 &amp; DATA!A323&amp;", DAYOFWEEK, STARTTIME, ENDTIME FROM SYSADM.PSAUTHSIGNON WHERE CLASSID = '"&amp;SignonBase&amp;"';","")</f>
        <v/>
      </c>
    </row>
    <row r="326" spans="1:1" ht="12.75" customHeight="1">
      <c r="A326" s="1" t="str">
        <f>IF(AND(NOT(ISBLANK(DATA!A324)),DATA!A324&lt;&gt;DATA!A323),"INSERT INTO SYSADM.PSAUTHSIGNON SELECT '"&amp;PSAUTHITEM_AU!$B$1 &amp; DATA!A324&amp;", DAYOFWEEK, STARTTIME, ENDTIME FROM SYSADM.PSAUTHSIGNON WHERE CLASSID = '"&amp;SignonBase&amp;"';","")</f>
        <v/>
      </c>
    </row>
    <row r="327" spans="1:1" ht="12.75" customHeight="1">
      <c r="A327" s="1" t="str">
        <f>IF(AND(NOT(ISBLANK(DATA!A325)),DATA!A325&lt;&gt;DATA!A324),"INSERT INTO SYSADM.PSAUTHSIGNON SELECT '"&amp;PSAUTHITEM_AU!$B$1 &amp; DATA!A325&amp;", DAYOFWEEK, STARTTIME, ENDTIME FROM SYSADM.PSAUTHSIGNON WHERE CLASSID = '"&amp;SignonBase&amp;"';","")</f>
        <v/>
      </c>
    </row>
    <row r="328" spans="1:1" ht="12.75" customHeight="1">
      <c r="A328" s="1" t="str">
        <f>IF(AND(NOT(ISBLANK(DATA!A326)),DATA!A326&lt;&gt;DATA!A325),"INSERT INTO SYSADM.PSAUTHSIGNON SELECT '"&amp;PSAUTHITEM_AU!$B$1 &amp; DATA!A326&amp;", DAYOFWEEK, STARTTIME, ENDTIME FROM SYSADM.PSAUTHSIGNON WHERE CLASSID = '"&amp;SignonBase&amp;"';","")</f>
        <v/>
      </c>
    </row>
    <row r="329" spans="1:1" ht="12.75" customHeight="1">
      <c r="A329" s="1" t="str">
        <f>IF(AND(NOT(ISBLANK(DATA!A327)),DATA!A327&lt;&gt;DATA!A326),"INSERT INTO SYSADM.PSAUTHSIGNON SELECT '"&amp;PSAUTHITEM_AU!$B$1 &amp; DATA!A327&amp;", DAYOFWEEK, STARTTIME, ENDTIME FROM SYSADM.PSAUTHSIGNON WHERE CLASSID = '"&amp;SignonBase&amp;"';","")</f>
        <v/>
      </c>
    </row>
    <row r="330" spans="1:1" ht="12.75" customHeight="1">
      <c r="A330" s="1" t="str">
        <f>IF(AND(NOT(ISBLANK(DATA!A328)),DATA!A328&lt;&gt;DATA!A327),"INSERT INTO SYSADM.PSAUTHSIGNON SELECT '"&amp;PSAUTHITEM_AU!$B$1 &amp; DATA!A328&amp;", DAYOFWEEK, STARTTIME, ENDTIME FROM SYSADM.PSAUTHSIGNON WHERE CLASSID = '"&amp;SignonBase&amp;"';","")</f>
        <v/>
      </c>
    </row>
    <row r="331" spans="1:1" ht="12.75" customHeight="1">
      <c r="A331" s="1" t="str">
        <f>IF(AND(NOT(ISBLANK(DATA!A329)),DATA!A329&lt;&gt;DATA!A328),"INSERT INTO SYSADM.PSAUTHSIGNON SELECT '"&amp;PSAUTHITEM_AU!$B$1 &amp; DATA!A329&amp;", DAYOFWEEK, STARTTIME, ENDTIME FROM SYSADM.PSAUTHSIGNON WHERE CLASSID = '"&amp;SignonBase&amp;"';","")</f>
        <v/>
      </c>
    </row>
    <row r="332" spans="1:1" ht="12.75" customHeight="1">
      <c r="A332" s="1" t="str">
        <f>IF(AND(NOT(ISBLANK(DATA!A330)),DATA!A330&lt;&gt;DATA!A329),"INSERT INTO SYSADM.PSAUTHSIGNON SELECT '"&amp;PSAUTHITEM_AU!$B$1 &amp; DATA!A330&amp;", DAYOFWEEK, STARTTIME, ENDTIME FROM SYSADM.PSAUTHSIGNON WHERE CLASSID = '"&amp;SignonBase&amp;"';","")</f>
        <v/>
      </c>
    </row>
    <row r="333" spans="1:1" ht="12.75" customHeight="1">
      <c r="A333" s="1" t="str">
        <f>IF(AND(NOT(ISBLANK(DATA!A331)),DATA!A331&lt;&gt;DATA!A330),"INSERT INTO SYSADM.PSAUTHSIGNON SELECT '"&amp;PSAUTHITEM_AU!$B$1 &amp; DATA!A331&amp;", DAYOFWEEK, STARTTIME, ENDTIME FROM SYSADM.PSAUTHSIGNON WHERE CLASSID = '"&amp;SignonBase&amp;"';","")</f>
        <v/>
      </c>
    </row>
    <row r="334" spans="1:1" ht="12.75" customHeight="1">
      <c r="A334" s="1" t="str">
        <f>IF(AND(NOT(ISBLANK(DATA!A332)),DATA!A332&lt;&gt;DATA!A331),"INSERT INTO SYSADM.PSAUTHSIGNON SELECT '"&amp;PSAUTHITEM_AU!$B$1 &amp; DATA!A332&amp;", DAYOFWEEK, STARTTIME, ENDTIME FROM SYSADM.PSAUTHSIGNON WHERE CLASSID = '"&amp;SignonBase&amp;"';","")</f>
        <v/>
      </c>
    </row>
    <row r="335" spans="1:1" ht="12.75" customHeight="1">
      <c r="A335" s="1" t="str">
        <f>IF(AND(NOT(ISBLANK(DATA!A333)),DATA!A333&lt;&gt;DATA!A332),"INSERT INTO SYSADM.PSAUTHSIGNON SELECT '"&amp;PSAUTHITEM_AU!$B$1 &amp; DATA!A333&amp;", DAYOFWEEK, STARTTIME, ENDTIME FROM SYSADM.PSAUTHSIGNON WHERE CLASSID = '"&amp;SignonBase&amp;"';","")</f>
        <v/>
      </c>
    </row>
    <row r="336" spans="1:1" ht="12.75" customHeight="1">
      <c r="A336" s="1" t="str">
        <f>IF(AND(NOT(ISBLANK(DATA!A334)),DATA!A334&lt;&gt;DATA!A333),"INSERT INTO SYSADM.PSAUTHSIGNON SELECT '"&amp;PSAUTHITEM_AU!$B$1 &amp; DATA!A334&amp;", DAYOFWEEK, STARTTIME, ENDTIME FROM SYSADM.PSAUTHSIGNON WHERE CLASSID = '"&amp;SignonBase&amp;"';","")</f>
        <v/>
      </c>
    </row>
    <row r="337" spans="1:1" ht="12.75" customHeight="1">
      <c r="A337" s="1" t="str">
        <f>IF(AND(NOT(ISBLANK(DATA!A335)),DATA!A335&lt;&gt;DATA!A334),"INSERT INTO SYSADM.PSAUTHSIGNON SELECT '"&amp;PSAUTHITEM_AU!$B$1 &amp; DATA!A335&amp;", DAYOFWEEK, STARTTIME, ENDTIME FROM SYSADM.PSAUTHSIGNON WHERE CLASSID = '"&amp;SignonBase&amp;"';","")</f>
        <v/>
      </c>
    </row>
    <row r="338" spans="1:1" ht="12.75" customHeight="1">
      <c r="A338" s="1" t="str">
        <f>IF(AND(NOT(ISBLANK(DATA!A336)),DATA!A336&lt;&gt;DATA!A335),"INSERT INTO SYSADM.PSAUTHSIGNON SELECT '"&amp;PSAUTHITEM_AU!$B$1 &amp; DATA!A336&amp;", DAYOFWEEK, STARTTIME, ENDTIME FROM SYSADM.PSAUTHSIGNON WHERE CLASSID = '"&amp;SignonBase&amp;"';","")</f>
        <v/>
      </c>
    </row>
    <row r="339" spans="1:1" ht="12.75" customHeight="1">
      <c r="A339" s="1" t="str">
        <f>IF(AND(NOT(ISBLANK(DATA!A337)),DATA!A337&lt;&gt;DATA!A336),"INSERT INTO SYSADM.PSAUTHSIGNON SELECT '"&amp;PSAUTHITEM_AU!$B$1 &amp; DATA!A337&amp;", DAYOFWEEK, STARTTIME, ENDTIME FROM SYSADM.PSAUTHSIGNON WHERE CLASSID = '"&amp;SignonBase&amp;"';","")</f>
        <v/>
      </c>
    </row>
    <row r="340" spans="1:1" ht="12.75" customHeight="1">
      <c r="A340" s="1" t="str">
        <f>IF(AND(NOT(ISBLANK(DATA!A338)),DATA!A338&lt;&gt;DATA!A337),"INSERT INTO SYSADM.PSAUTHSIGNON SELECT '"&amp;PSAUTHITEM_AU!$B$1 &amp; DATA!A338&amp;", DAYOFWEEK, STARTTIME, ENDTIME FROM SYSADM.PSAUTHSIGNON WHERE CLASSID = '"&amp;SignonBase&amp;"';","")</f>
        <v/>
      </c>
    </row>
    <row r="341" spans="1:1" ht="12.75" customHeight="1">
      <c r="A341" s="1" t="str">
        <f>IF(AND(NOT(ISBLANK(DATA!A339)),DATA!A339&lt;&gt;DATA!A338),"INSERT INTO SYSADM.PSAUTHSIGNON SELECT '"&amp;PSAUTHITEM_AU!$B$1 &amp; DATA!A339&amp;", DAYOFWEEK, STARTTIME, ENDTIME FROM SYSADM.PSAUTHSIGNON WHERE CLASSID = '"&amp;SignonBase&amp;"';","")</f>
        <v/>
      </c>
    </row>
    <row r="342" spans="1:1" ht="12.75" customHeight="1">
      <c r="A342" s="1" t="str">
        <f>IF(AND(NOT(ISBLANK(DATA!A340)),DATA!A340&lt;&gt;DATA!A339),"INSERT INTO SYSADM.PSAUTHSIGNON SELECT '"&amp;PSAUTHITEM_AU!$B$1 &amp; DATA!A340&amp;", DAYOFWEEK, STARTTIME, ENDTIME FROM SYSADM.PSAUTHSIGNON WHERE CLASSID = '"&amp;SignonBase&amp;"';","")</f>
        <v/>
      </c>
    </row>
    <row r="343" spans="1:1" ht="12.75" customHeight="1">
      <c r="A343" s="1" t="str">
        <f>IF(AND(NOT(ISBLANK(DATA!A341)),DATA!A341&lt;&gt;DATA!A340),"INSERT INTO SYSADM.PSAUTHSIGNON SELECT '"&amp;PSAUTHITEM_AU!$B$1 &amp; DATA!A341&amp;", DAYOFWEEK, STARTTIME, ENDTIME FROM SYSADM.PSAUTHSIGNON WHERE CLASSID = '"&amp;SignonBase&amp;"';","")</f>
        <v/>
      </c>
    </row>
    <row r="344" spans="1:1" ht="12.75" customHeight="1">
      <c r="A344" s="1" t="str">
        <f>IF(AND(NOT(ISBLANK(DATA!A342)),DATA!A342&lt;&gt;DATA!A341),"INSERT INTO SYSADM.PSAUTHSIGNON SELECT '"&amp;PSAUTHITEM_AU!$B$1 &amp; DATA!A342&amp;", DAYOFWEEK, STARTTIME, ENDTIME FROM SYSADM.PSAUTHSIGNON WHERE CLASSID = '"&amp;SignonBase&amp;"';","")</f>
        <v/>
      </c>
    </row>
    <row r="345" spans="1:1" ht="12.75" customHeight="1">
      <c r="A345" s="1" t="str">
        <f>IF(AND(NOT(ISBLANK(DATA!A343)),DATA!A343&lt;&gt;DATA!A342),"INSERT INTO SYSADM.PSAUTHSIGNON SELECT '"&amp;PSAUTHITEM_AU!$B$1 &amp; DATA!A343&amp;", DAYOFWEEK, STARTTIME, ENDTIME FROM SYSADM.PSAUTHSIGNON WHERE CLASSID = '"&amp;SignonBase&amp;"';","")</f>
        <v/>
      </c>
    </row>
    <row r="346" spans="1:1" ht="12.75" customHeight="1">
      <c r="A346" s="1" t="str">
        <f>IF(AND(NOT(ISBLANK(DATA!A344)),DATA!A344&lt;&gt;DATA!A343),"INSERT INTO SYSADM.PSAUTHSIGNON SELECT '"&amp;PSAUTHITEM_AU!$B$1 &amp; DATA!A344&amp;", DAYOFWEEK, STARTTIME, ENDTIME FROM SYSADM.PSAUTHSIGNON WHERE CLASSID = '"&amp;SignonBase&amp;"';","")</f>
        <v/>
      </c>
    </row>
    <row r="347" spans="1:1" ht="12.75" customHeight="1">
      <c r="A347" s="1" t="str">
        <f>IF(AND(NOT(ISBLANK(DATA!A345)),DATA!A345&lt;&gt;DATA!A344),"INSERT INTO SYSADM.PSAUTHSIGNON SELECT '"&amp;PSAUTHITEM_AU!$B$1 &amp; DATA!A345&amp;", DAYOFWEEK, STARTTIME, ENDTIME FROM SYSADM.PSAUTHSIGNON WHERE CLASSID = '"&amp;SignonBase&amp;"';","")</f>
        <v/>
      </c>
    </row>
    <row r="348" spans="1:1" ht="12.75" customHeight="1">
      <c r="A348" s="1" t="str">
        <f>IF(AND(NOT(ISBLANK(DATA!A346)),DATA!A346&lt;&gt;DATA!A345),"INSERT INTO SYSADM.PSAUTHSIGNON SELECT '"&amp;PSAUTHITEM_AU!$B$1 &amp; DATA!A346&amp;", DAYOFWEEK, STARTTIME, ENDTIME FROM SYSADM.PSAUTHSIGNON WHERE CLASSID = '"&amp;SignonBase&amp;"';","")</f>
        <v/>
      </c>
    </row>
    <row r="349" spans="1:1" ht="12.75" customHeight="1">
      <c r="A349" s="1" t="str">
        <f>IF(AND(NOT(ISBLANK(DATA!A347)),DATA!A347&lt;&gt;DATA!A346),"INSERT INTO SYSADM.PSAUTHSIGNON SELECT '"&amp;PSAUTHITEM_AU!$B$1 &amp; DATA!A347&amp;", DAYOFWEEK, STARTTIME, ENDTIME FROM SYSADM.PSAUTHSIGNON WHERE CLASSID = '"&amp;SignonBase&amp;"';","")</f>
        <v/>
      </c>
    </row>
    <row r="350" spans="1:1" ht="12.75" customHeight="1">
      <c r="A350" s="1" t="str">
        <f>IF(AND(NOT(ISBLANK(DATA!A348)),DATA!A348&lt;&gt;DATA!A347),"INSERT INTO SYSADM.PSAUTHSIGNON SELECT '"&amp;PSAUTHITEM_AU!$B$1 &amp; DATA!A348&amp;", DAYOFWEEK, STARTTIME, ENDTIME FROM SYSADM.PSAUTHSIGNON WHERE CLASSID = '"&amp;SignonBase&amp;"';","")</f>
        <v/>
      </c>
    </row>
    <row r="351" spans="1:1" ht="12.75" customHeight="1">
      <c r="A351" s="1" t="str">
        <f>IF(AND(NOT(ISBLANK(DATA!A349)),DATA!A349&lt;&gt;DATA!A348),"INSERT INTO SYSADM.PSAUTHSIGNON SELECT '"&amp;PSAUTHITEM_AU!$B$1 &amp; DATA!A349&amp;", DAYOFWEEK, STARTTIME, ENDTIME FROM SYSADM.PSAUTHSIGNON WHERE CLASSID = '"&amp;SignonBase&amp;"';","")</f>
        <v/>
      </c>
    </row>
    <row r="352" spans="1:1" ht="12.75" customHeight="1">
      <c r="A352" s="1" t="str">
        <f>IF(AND(NOT(ISBLANK(DATA!A350)),DATA!A350&lt;&gt;DATA!A349),"INSERT INTO SYSADM.PSAUTHSIGNON SELECT '"&amp;PSAUTHITEM_AU!$B$1 &amp; DATA!A350&amp;", DAYOFWEEK, STARTTIME, ENDTIME FROM SYSADM.PSAUTHSIGNON WHERE CLASSID = '"&amp;SignonBase&amp;"';","")</f>
        <v/>
      </c>
    </row>
    <row r="353" spans="1:1" ht="12.75" customHeight="1">
      <c r="A353" s="1" t="str">
        <f>IF(AND(NOT(ISBLANK(DATA!A351)),DATA!A351&lt;&gt;DATA!A350),"INSERT INTO SYSADM.PSAUTHSIGNON SELECT '"&amp;PSAUTHITEM_AU!$B$1 &amp; DATA!A351&amp;", DAYOFWEEK, STARTTIME, ENDTIME FROM SYSADM.PSAUTHSIGNON WHERE CLASSID = '"&amp;SignonBase&amp;"';","")</f>
        <v/>
      </c>
    </row>
    <row r="354" spans="1:1" ht="12.75" customHeight="1">
      <c r="A354" s="1" t="str">
        <f>IF(AND(NOT(ISBLANK(DATA!A352)),DATA!A352&lt;&gt;DATA!A351),"INSERT INTO SYSADM.PSAUTHSIGNON SELECT '"&amp;PSAUTHITEM_AU!$B$1 &amp; DATA!A352&amp;", DAYOFWEEK, STARTTIME, ENDTIME FROM SYSADM.PSAUTHSIGNON WHERE CLASSID = '"&amp;SignonBase&amp;"';","")</f>
        <v/>
      </c>
    </row>
    <row r="355" spans="1:1" ht="12.75" customHeight="1">
      <c r="A355" s="1" t="str">
        <f>IF(AND(NOT(ISBLANK(DATA!A353)),DATA!A353&lt;&gt;DATA!A352),"INSERT INTO SYSADM.PSAUTHSIGNON SELECT '"&amp;PSAUTHITEM_AU!$B$1 &amp; DATA!A353&amp;", DAYOFWEEK, STARTTIME, ENDTIME FROM SYSADM.PSAUTHSIGNON WHERE CLASSID = '"&amp;SignonBase&amp;"';","")</f>
        <v/>
      </c>
    </row>
    <row r="356" spans="1:1" ht="12.75" customHeight="1">
      <c r="A356" s="1" t="str">
        <f>IF(AND(NOT(ISBLANK(DATA!A354)),DATA!A354&lt;&gt;DATA!A353),"INSERT INTO SYSADM.PSAUTHSIGNON SELECT '"&amp;PSAUTHITEM_AU!$B$1 &amp; DATA!A354&amp;", DAYOFWEEK, STARTTIME, ENDTIME FROM SYSADM.PSAUTHSIGNON WHERE CLASSID = '"&amp;SignonBase&amp;"';","")</f>
        <v/>
      </c>
    </row>
    <row r="357" spans="1:1" ht="12.75" customHeight="1">
      <c r="A357" s="1" t="str">
        <f>IF(AND(NOT(ISBLANK(DATA!A355)),DATA!A355&lt;&gt;DATA!A354),"INSERT INTO SYSADM.PSAUTHSIGNON SELECT '"&amp;PSAUTHITEM_AU!$B$1 &amp; DATA!A355&amp;", DAYOFWEEK, STARTTIME, ENDTIME FROM SYSADM.PSAUTHSIGNON WHERE CLASSID = '"&amp;SignonBase&amp;"';","")</f>
        <v/>
      </c>
    </row>
    <row r="358" spans="1:1" ht="12.75" customHeight="1">
      <c r="A358" s="1" t="str">
        <f>IF(AND(NOT(ISBLANK(DATA!A356)),DATA!A356&lt;&gt;DATA!A355),"INSERT INTO SYSADM.PSAUTHSIGNON SELECT '"&amp;PSAUTHITEM_AU!$B$1 &amp; DATA!A356&amp;", DAYOFWEEK, STARTTIME, ENDTIME FROM SYSADM.PSAUTHSIGNON WHERE CLASSID = '"&amp;SignonBase&amp;"';","")</f>
        <v/>
      </c>
    </row>
    <row r="359" spans="1:1" ht="12.75" customHeight="1">
      <c r="A359" s="1" t="str">
        <f>IF(AND(NOT(ISBLANK(DATA!A357)),DATA!A357&lt;&gt;DATA!A356),"INSERT INTO SYSADM.PSAUTHSIGNON SELECT '"&amp;PSAUTHITEM_AU!$B$1 &amp; DATA!A357&amp;", DAYOFWEEK, STARTTIME, ENDTIME FROM SYSADM.PSAUTHSIGNON WHERE CLASSID = '"&amp;SignonBase&amp;"';","")</f>
        <v/>
      </c>
    </row>
    <row r="360" spans="1:1" ht="12.75" customHeight="1">
      <c r="A360" s="1" t="str">
        <f>IF(AND(NOT(ISBLANK(DATA!A358)),DATA!A358&lt;&gt;DATA!A357),"INSERT INTO SYSADM.PSAUTHSIGNON SELECT '"&amp;PSAUTHITEM_AU!$B$1 &amp; DATA!A358&amp;", DAYOFWEEK, STARTTIME, ENDTIME FROM SYSADM.PSAUTHSIGNON WHERE CLASSID = '"&amp;SignonBase&amp;"';","")</f>
        <v/>
      </c>
    </row>
    <row r="361" spans="1:1" ht="12.75" customHeight="1">
      <c r="A361" s="1" t="str">
        <f>IF(AND(NOT(ISBLANK(DATA!A359)),DATA!A359&lt;&gt;DATA!A358),"INSERT INTO SYSADM.PSAUTHSIGNON SELECT '"&amp;PSAUTHITEM_AU!$B$1 &amp; DATA!A359&amp;", DAYOFWEEK, STARTTIME, ENDTIME FROM SYSADM.PSAUTHSIGNON WHERE CLASSID = '"&amp;SignonBase&amp;"';","")</f>
        <v/>
      </c>
    </row>
    <row r="362" spans="1:1" ht="12.75" customHeight="1">
      <c r="A362" s="1" t="str">
        <f>IF(AND(NOT(ISBLANK(DATA!A360)),DATA!A360&lt;&gt;DATA!A359),"INSERT INTO SYSADM.PSAUTHSIGNON SELECT '"&amp;PSAUTHITEM_AU!$B$1 &amp; DATA!A360&amp;", DAYOFWEEK, STARTTIME, ENDTIME FROM SYSADM.PSAUTHSIGNON WHERE CLASSID = '"&amp;SignonBase&amp;"';","")</f>
        <v/>
      </c>
    </row>
    <row r="363" spans="1:1" ht="12.75" customHeight="1">
      <c r="A363" s="1" t="str">
        <f>IF(AND(NOT(ISBLANK(DATA!A361)),DATA!A361&lt;&gt;DATA!A360),"INSERT INTO SYSADM.PSAUTHSIGNON SELECT '"&amp;PSAUTHITEM_AU!$B$1 &amp; DATA!A361&amp;", DAYOFWEEK, STARTTIME, ENDTIME FROM SYSADM.PSAUTHSIGNON WHERE CLASSID = '"&amp;SignonBase&amp;"';","")</f>
        <v/>
      </c>
    </row>
    <row r="364" spans="1:1" ht="12.75" customHeight="1">
      <c r="A364" s="1" t="str">
        <f>IF(AND(NOT(ISBLANK(DATA!A362)),DATA!A362&lt;&gt;DATA!A361),"INSERT INTO SYSADM.PSAUTHSIGNON SELECT '"&amp;PSAUTHITEM_AU!$B$1 &amp; DATA!A362&amp;", DAYOFWEEK, STARTTIME, ENDTIME FROM SYSADM.PSAUTHSIGNON WHERE CLASSID = '"&amp;SignonBase&amp;"';","")</f>
        <v/>
      </c>
    </row>
    <row r="365" spans="1:1" ht="12.75" customHeight="1">
      <c r="A365" s="1" t="str">
        <f>IF(AND(NOT(ISBLANK(DATA!A363)),DATA!A363&lt;&gt;DATA!A362),"INSERT INTO SYSADM.PSAUTHSIGNON SELECT '"&amp;PSAUTHITEM_AU!$B$1 &amp; DATA!A363&amp;", DAYOFWEEK, STARTTIME, ENDTIME FROM SYSADM.PSAUTHSIGNON WHERE CLASSID = '"&amp;SignonBase&amp;"';","")</f>
        <v/>
      </c>
    </row>
    <row r="366" spans="1:1" ht="12.75" customHeight="1">
      <c r="A366" s="1" t="str">
        <f>IF(AND(NOT(ISBLANK(DATA!A364)),DATA!A364&lt;&gt;DATA!A363),"INSERT INTO SYSADM.PSAUTHSIGNON SELECT '"&amp;PSAUTHITEM_AU!$B$1 &amp; DATA!A364&amp;", DAYOFWEEK, STARTTIME, ENDTIME FROM SYSADM.PSAUTHSIGNON WHERE CLASSID = '"&amp;SignonBase&amp;"';","")</f>
        <v/>
      </c>
    </row>
    <row r="367" spans="1:1" ht="12.75" customHeight="1">
      <c r="A367" s="1" t="str">
        <f>IF(AND(NOT(ISBLANK(DATA!A365)),DATA!A365&lt;&gt;DATA!A364),"INSERT INTO SYSADM.PSAUTHSIGNON SELECT '"&amp;PSAUTHITEM_AU!$B$1 &amp; DATA!A365&amp;", DAYOFWEEK, STARTTIME, ENDTIME FROM SYSADM.PSAUTHSIGNON WHERE CLASSID = '"&amp;SignonBase&amp;"';","")</f>
        <v/>
      </c>
    </row>
    <row r="368" spans="1:1" ht="12.75" customHeight="1">
      <c r="A368" s="1" t="str">
        <f>IF(AND(NOT(ISBLANK(DATA!A366)),DATA!A366&lt;&gt;DATA!A365),"INSERT INTO SYSADM.PSAUTHSIGNON SELECT '"&amp;PSAUTHITEM_AU!$B$1 &amp; DATA!A366&amp;", DAYOFWEEK, STARTTIME, ENDTIME FROM SYSADM.PSAUTHSIGNON WHERE CLASSID = '"&amp;SignonBase&amp;"';","")</f>
        <v/>
      </c>
    </row>
    <row r="369" spans="1:1" ht="12.75" customHeight="1">
      <c r="A369" s="1" t="str">
        <f>IF(AND(NOT(ISBLANK(DATA!A367)),DATA!A367&lt;&gt;DATA!A366),"INSERT INTO SYSADM.PSAUTHSIGNON SELECT '"&amp;PSAUTHITEM_AU!$B$1 &amp; DATA!A367&amp;", DAYOFWEEK, STARTTIME, ENDTIME FROM SYSADM.PSAUTHSIGNON WHERE CLASSID = '"&amp;SignonBase&amp;"';","")</f>
        <v/>
      </c>
    </row>
    <row r="370" spans="1:1" ht="12.75" customHeight="1">
      <c r="A370" s="1" t="str">
        <f>IF(AND(NOT(ISBLANK(DATA!A368)),DATA!A368&lt;&gt;DATA!A367),"INSERT INTO SYSADM.PSAUTHSIGNON SELECT '"&amp;PSAUTHITEM_AU!$B$1 &amp; DATA!A368&amp;", DAYOFWEEK, STARTTIME, ENDTIME FROM SYSADM.PSAUTHSIGNON WHERE CLASSID = '"&amp;SignonBase&amp;"';","")</f>
        <v/>
      </c>
    </row>
    <row r="371" spans="1:1" ht="12.75" customHeight="1">
      <c r="A371" s="1" t="str">
        <f>IF(AND(NOT(ISBLANK(DATA!A369)),DATA!A369&lt;&gt;DATA!A368),"INSERT INTO SYSADM.PSAUTHSIGNON SELECT '"&amp;PSAUTHITEM_AU!$B$1 &amp; DATA!A369&amp;", DAYOFWEEK, STARTTIME, ENDTIME FROM SYSADM.PSAUTHSIGNON WHERE CLASSID = '"&amp;SignonBase&amp;"';","")</f>
        <v/>
      </c>
    </row>
    <row r="372" spans="1:1" ht="12.75" customHeight="1">
      <c r="A372" s="1" t="str">
        <f>IF(AND(NOT(ISBLANK(DATA!A370)),DATA!A370&lt;&gt;DATA!A369),"INSERT INTO SYSADM.PSAUTHSIGNON SELECT '"&amp;PSAUTHITEM_AU!$B$1 &amp; DATA!A370&amp;", DAYOFWEEK, STARTTIME, ENDTIME FROM SYSADM.PSAUTHSIGNON WHERE CLASSID = '"&amp;SignonBase&amp;"';","")</f>
        <v/>
      </c>
    </row>
    <row r="373" spans="1:1" ht="12.75" customHeight="1">
      <c r="A373" s="1" t="str">
        <f>IF(AND(NOT(ISBLANK(DATA!A371)),DATA!A371&lt;&gt;DATA!A370),"INSERT INTO SYSADM.PSAUTHSIGNON SELECT '"&amp;PSAUTHITEM_AU!$B$1 &amp; DATA!A371&amp;", DAYOFWEEK, STARTTIME, ENDTIME FROM SYSADM.PSAUTHSIGNON WHERE CLASSID = '"&amp;SignonBase&amp;"';","")</f>
        <v/>
      </c>
    </row>
    <row r="374" spans="1:1" ht="12.75" customHeight="1">
      <c r="A374" s="1" t="str">
        <f>IF(AND(NOT(ISBLANK(DATA!A372)),DATA!A372&lt;&gt;DATA!A371),"INSERT INTO SYSADM.PSAUTHSIGNON SELECT '"&amp;PSAUTHITEM_AU!$B$1 &amp; DATA!A372&amp;", DAYOFWEEK, STARTTIME, ENDTIME FROM SYSADM.PSAUTHSIGNON WHERE CLASSID = '"&amp;SignonBase&amp;"';","")</f>
        <v/>
      </c>
    </row>
    <row r="375" spans="1:1" ht="12.75" customHeight="1">
      <c r="A375" s="1" t="str">
        <f>IF(AND(NOT(ISBLANK(DATA!A373)),DATA!A373&lt;&gt;DATA!A372),"INSERT INTO SYSADM.PSAUTHSIGNON SELECT '"&amp;PSAUTHITEM_AU!$B$1 &amp; DATA!A373&amp;", DAYOFWEEK, STARTTIME, ENDTIME FROM SYSADM.PSAUTHSIGNON WHERE CLASSID = '"&amp;SignonBase&amp;"';","")</f>
        <v/>
      </c>
    </row>
    <row r="376" spans="1:1" ht="12.75" customHeight="1">
      <c r="A376" s="1" t="str">
        <f>IF(AND(NOT(ISBLANK(DATA!A374)),DATA!A374&lt;&gt;DATA!A373),"INSERT INTO SYSADM.PSAUTHSIGNON SELECT '"&amp;PSAUTHITEM_AU!$B$1 &amp; DATA!A374&amp;", DAYOFWEEK, STARTTIME, ENDTIME FROM SYSADM.PSAUTHSIGNON WHERE CLASSID = '"&amp;SignonBase&amp;"';","")</f>
        <v/>
      </c>
    </row>
    <row r="377" spans="1:1" ht="12.75" customHeight="1">
      <c r="A377" s="1" t="str">
        <f>IF(AND(NOT(ISBLANK(DATA!A375)),DATA!A375&lt;&gt;DATA!A374),"INSERT INTO SYSADM.PSAUTHSIGNON SELECT '"&amp;PSAUTHITEM_AU!$B$1 &amp; DATA!A375&amp;", DAYOFWEEK, STARTTIME, ENDTIME FROM SYSADM.PSAUTHSIGNON WHERE CLASSID = '"&amp;SignonBase&amp;"';","")</f>
        <v/>
      </c>
    </row>
    <row r="378" spans="1:1" ht="12.75" customHeight="1">
      <c r="A378" s="1" t="str">
        <f>IF(AND(NOT(ISBLANK(DATA!A376)),DATA!A376&lt;&gt;DATA!A375),"INSERT INTO SYSADM.PSAUTHSIGNON SELECT '"&amp;PSAUTHITEM_AU!$B$1 &amp; DATA!A376&amp;", DAYOFWEEK, STARTTIME, ENDTIME FROM SYSADM.PSAUTHSIGNON WHERE CLASSID = '"&amp;SignonBase&amp;"';","")</f>
        <v/>
      </c>
    </row>
    <row r="379" spans="1:1" ht="12.75" customHeight="1">
      <c r="A379" s="1" t="str">
        <f>IF(AND(NOT(ISBLANK(DATA!A377)),DATA!A377&lt;&gt;DATA!A376),"INSERT INTO SYSADM.PSAUTHSIGNON SELECT '"&amp;PSAUTHITEM_AU!$B$1 &amp; DATA!A377&amp;", DAYOFWEEK, STARTTIME, ENDTIME FROM SYSADM.PSAUTHSIGNON WHERE CLASSID = '"&amp;SignonBase&amp;"';","")</f>
        <v/>
      </c>
    </row>
    <row r="380" spans="1:1" ht="12.75" customHeight="1">
      <c r="A380" s="1" t="str">
        <f>IF(AND(NOT(ISBLANK(DATA!A378)),DATA!A378&lt;&gt;DATA!A377),"INSERT INTO SYSADM.PSAUTHSIGNON SELECT '"&amp;PSAUTHITEM_AU!$B$1 &amp; DATA!A378&amp;", DAYOFWEEK, STARTTIME, ENDTIME FROM SYSADM.PSAUTHSIGNON WHERE CLASSID = '"&amp;SignonBase&amp;"';","")</f>
        <v/>
      </c>
    </row>
    <row r="381" spans="1:1" ht="12.75" customHeight="1">
      <c r="A381" s="1" t="str">
        <f>IF(AND(NOT(ISBLANK(DATA!A379)),DATA!A379&lt;&gt;DATA!A378),"INSERT INTO SYSADM.PSAUTHSIGNON SELECT '"&amp;PSAUTHITEM_AU!$B$1 &amp; DATA!A379&amp;", DAYOFWEEK, STARTTIME, ENDTIME FROM SYSADM.PSAUTHSIGNON WHERE CLASSID = '"&amp;SignonBase&amp;"';","")</f>
        <v/>
      </c>
    </row>
    <row r="382" spans="1:1" ht="12.75" customHeight="1">
      <c r="A382" s="1" t="str">
        <f>IF(AND(NOT(ISBLANK(DATA!A380)),DATA!A380&lt;&gt;DATA!A379),"INSERT INTO SYSADM.PSAUTHSIGNON SELECT '"&amp;PSAUTHITEM_AU!$B$1 &amp; DATA!A380&amp;", DAYOFWEEK, STARTTIME, ENDTIME FROM SYSADM.PSAUTHSIGNON WHERE CLASSID = '"&amp;SignonBase&amp;"';","")</f>
        <v/>
      </c>
    </row>
    <row r="383" spans="1:1" ht="12.75" customHeight="1">
      <c r="A383" s="1" t="str">
        <f>IF(AND(NOT(ISBLANK(DATA!A381)),DATA!A381&lt;&gt;DATA!A380),"INSERT INTO SYSADM.PSAUTHSIGNON SELECT '"&amp;PSAUTHITEM_AU!$B$1 &amp; DATA!A381&amp;", DAYOFWEEK, STARTTIME, ENDTIME FROM SYSADM.PSAUTHSIGNON WHERE CLASSID = '"&amp;SignonBase&amp;"';","")</f>
        <v/>
      </c>
    </row>
    <row r="384" spans="1:1" ht="12.75" customHeight="1">
      <c r="A384" s="1" t="str">
        <f>IF(AND(NOT(ISBLANK(DATA!A382)),DATA!A382&lt;&gt;DATA!A381),"INSERT INTO SYSADM.PSAUTHSIGNON SELECT '"&amp;PSAUTHITEM_AU!$B$1 &amp; DATA!A382&amp;", DAYOFWEEK, STARTTIME, ENDTIME FROM SYSADM.PSAUTHSIGNON WHERE CLASSID = '"&amp;SignonBase&amp;"';","")</f>
        <v/>
      </c>
    </row>
    <row r="385" spans="1:1" ht="12.75" customHeight="1">
      <c r="A385" s="1" t="str">
        <f>IF(AND(NOT(ISBLANK(DATA!A383)),DATA!A383&lt;&gt;DATA!A382),"INSERT INTO SYSADM.PSAUTHSIGNON SELECT '"&amp;PSAUTHITEM_AU!$B$1 &amp; DATA!A383&amp;", DAYOFWEEK, STARTTIME, ENDTIME FROM SYSADM.PSAUTHSIGNON WHERE CLASSID = '"&amp;SignonBase&amp;"';","")</f>
        <v/>
      </c>
    </row>
    <row r="386" spans="1:1" ht="12.75" customHeight="1">
      <c r="A386" s="1" t="str">
        <f>IF(AND(NOT(ISBLANK(DATA!A384)),DATA!A384&lt;&gt;DATA!A383),"INSERT INTO SYSADM.PSAUTHSIGNON SELECT '"&amp;PSAUTHITEM_AU!$B$1 &amp; DATA!A384&amp;", DAYOFWEEK, STARTTIME, ENDTIME FROM SYSADM.PSAUTHSIGNON WHERE CLASSID = '"&amp;SignonBase&amp;"';","")</f>
        <v/>
      </c>
    </row>
    <row r="387" spans="1:1" ht="12.75" customHeight="1">
      <c r="A387" s="1" t="str">
        <f>IF(AND(NOT(ISBLANK(DATA!A385)),DATA!A385&lt;&gt;DATA!A384),"INSERT INTO SYSADM.PSAUTHSIGNON SELECT '"&amp;PSAUTHITEM_AU!$B$1 &amp; DATA!A385&amp;", DAYOFWEEK, STARTTIME, ENDTIME FROM SYSADM.PSAUTHSIGNON WHERE CLASSID = '"&amp;SignonBase&amp;"';","")</f>
        <v/>
      </c>
    </row>
    <row r="388" spans="1:1" ht="12.75" customHeight="1">
      <c r="A388" s="1" t="str">
        <f>IF(AND(NOT(ISBLANK(DATA!A386)),DATA!A386&lt;&gt;DATA!A385),"INSERT INTO SYSADM.PSAUTHSIGNON SELECT '"&amp;PSAUTHITEM_AU!$B$1 &amp; DATA!A386&amp;", DAYOFWEEK, STARTTIME, ENDTIME FROM SYSADM.PSAUTHSIGNON WHERE CLASSID = '"&amp;SignonBase&amp;"';","")</f>
        <v/>
      </c>
    </row>
    <row r="389" spans="1:1" ht="12.75" customHeight="1">
      <c r="A389" s="1" t="str">
        <f>IF(AND(NOT(ISBLANK(DATA!A387)),DATA!A387&lt;&gt;DATA!A386),"INSERT INTO SYSADM.PSAUTHSIGNON SELECT '"&amp;PSAUTHITEM_AU!$B$1 &amp; DATA!A387&amp;", DAYOFWEEK, STARTTIME, ENDTIME FROM SYSADM.PSAUTHSIGNON WHERE CLASSID = '"&amp;SignonBase&amp;"';","")</f>
        <v/>
      </c>
    </row>
    <row r="390" spans="1:1" ht="12.75" customHeight="1">
      <c r="A390" s="1" t="str">
        <f>IF(AND(NOT(ISBLANK(DATA!A388)),DATA!A388&lt;&gt;DATA!A387),"INSERT INTO SYSADM.PSAUTHSIGNON SELECT '"&amp;PSAUTHITEM_AU!$B$1 &amp; DATA!A388&amp;", DAYOFWEEK, STARTTIME, ENDTIME FROM SYSADM.PSAUTHSIGNON WHERE CLASSID = '"&amp;SignonBase&amp;"';","")</f>
        <v/>
      </c>
    </row>
    <row r="391" spans="1:1" ht="12.75" customHeight="1">
      <c r="A391" s="1" t="str">
        <f>IF(AND(NOT(ISBLANK(DATA!A389)),DATA!A389&lt;&gt;DATA!A388),"INSERT INTO SYSADM.PSAUTHSIGNON SELECT '"&amp;PSAUTHITEM_AU!$B$1 &amp; DATA!A389&amp;", DAYOFWEEK, STARTTIME, ENDTIME FROM SYSADM.PSAUTHSIGNON WHERE CLASSID = '"&amp;SignonBase&amp;"';","")</f>
        <v/>
      </c>
    </row>
    <row r="392" spans="1:1" ht="12.75" customHeight="1">
      <c r="A392" s="1" t="str">
        <f>IF(AND(NOT(ISBLANK(DATA!A390)),DATA!A390&lt;&gt;DATA!A389),"INSERT INTO SYSADM.PSAUTHSIGNON SELECT '"&amp;PSAUTHITEM_AU!$B$1 &amp; DATA!A390&amp;", DAYOFWEEK, STARTTIME, ENDTIME FROM SYSADM.PSAUTHSIGNON WHERE CLASSID = '"&amp;SignonBase&amp;"';","")</f>
        <v/>
      </c>
    </row>
    <row r="393" spans="1:1" ht="12.75" customHeight="1">
      <c r="A393" s="1" t="str">
        <f>IF(AND(NOT(ISBLANK(DATA!A391)),DATA!A391&lt;&gt;DATA!A390),"INSERT INTO SYSADM.PSAUTHSIGNON SELECT '"&amp;PSAUTHITEM_AU!$B$1 &amp; DATA!A391&amp;", DAYOFWEEK, STARTTIME, ENDTIME FROM SYSADM.PSAUTHSIGNON WHERE CLASSID = '"&amp;SignonBase&amp;"';","")</f>
        <v/>
      </c>
    </row>
    <row r="394" spans="1:1" ht="12.75" customHeight="1">
      <c r="A394" s="1" t="str">
        <f>IF(AND(NOT(ISBLANK(DATA!A392)),DATA!A392&lt;&gt;DATA!A391),"INSERT INTO SYSADM.PSAUTHSIGNON SELECT '"&amp;PSAUTHITEM_AU!$B$1 &amp; DATA!A392&amp;", DAYOFWEEK, STARTTIME, ENDTIME FROM SYSADM.PSAUTHSIGNON WHERE CLASSID = '"&amp;SignonBase&amp;"';","")</f>
        <v/>
      </c>
    </row>
    <row r="395" spans="1:1" ht="12.75" customHeight="1">
      <c r="A395" s="1" t="str">
        <f>IF(AND(NOT(ISBLANK(DATA!A393)),DATA!A393&lt;&gt;DATA!A392),"INSERT INTO SYSADM.PSAUTHSIGNON SELECT '"&amp;PSAUTHITEM_AU!$B$1 &amp; DATA!A393&amp;", DAYOFWEEK, STARTTIME, ENDTIME FROM SYSADM.PSAUTHSIGNON WHERE CLASSID = '"&amp;SignonBase&amp;"';","")</f>
        <v/>
      </c>
    </row>
    <row r="396" spans="1:1" ht="12.75" customHeight="1">
      <c r="A396" s="1" t="str">
        <f>IF(AND(NOT(ISBLANK(DATA!A394)),DATA!A394&lt;&gt;DATA!A393),"INSERT INTO SYSADM.PSAUTHSIGNON SELECT '"&amp;PSAUTHITEM_AU!$B$1 &amp; DATA!A394&amp;", DAYOFWEEK, STARTTIME, ENDTIME FROM SYSADM.PSAUTHSIGNON WHERE CLASSID = '"&amp;SignonBase&amp;"';","")</f>
        <v/>
      </c>
    </row>
    <row r="397" spans="1:1" ht="12.75" customHeight="1">
      <c r="A397" s="1" t="str">
        <f>IF(AND(NOT(ISBLANK(DATA!A395)),DATA!A395&lt;&gt;DATA!A394),"INSERT INTO SYSADM.PSAUTHSIGNON SELECT '"&amp;PSAUTHITEM_AU!$B$1 &amp; DATA!A395&amp;", DAYOFWEEK, STARTTIME, ENDTIME FROM SYSADM.PSAUTHSIGNON WHERE CLASSID = '"&amp;SignonBase&amp;"';","")</f>
        <v/>
      </c>
    </row>
    <row r="398" spans="1:1" ht="12.75" customHeight="1">
      <c r="A398" s="1" t="str">
        <f>IF(AND(NOT(ISBLANK(DATA!A396)),DATA!A396&lt;&gt;DATA!A395),"INSERT INTO SYSADM.PSAUTHSIGNON SELECT '"&amp;PSAUTHITEM_AU!$B$1 &amp; DATA!A396&amp;", DAYOFWEEK, STARTTIME, ENDTIME FROM SYSADM.PSAUTHSIGNON WHERE CLASSID = '"&amp;SignonBase&amp;"';","")</f>
        <v/>
      </c>
    </row>
    <row r="399" spans="1:1" ht="12.75" customHeight="1">
      <c r="A399" s="1" t="str">
        <f>IF(AND(NOT(ISBLANK(DATA!A397)),DATA!A397&lt;&gt;DATA!A396),"INSERT INTO SYSADM.PSAUTHSIGNON SELECT '"&amp;PSAUTHITEM_AU!$B$1 &amp; DATA!A397&amp;", DAYOFWEEK, STARTTIME, ENDTIME FROM SYSADM.PSAUTHSIGNON WHERE CLASSID = '"&amp;SignonBase&amp;"';","")</f>
        <v/>
      </c>
    </row>
    <row r="400" spans="1:1" ht="12.75" customHeight="1">
      <c r="A400" s="1" t="str">
        <f>IF(AND(NOT(ISBLANK(DATA!A398)),DATA!A398&lt;&gt;DATA!A397),"INSERT INTO SYSADM.PSAUTHSIGNON SELECT '"&amp;PSAUTHITEM_AU!$B$1 &amp; DATA!A398&amp;", DAYOFWEEK, STARTTIME, ENDTIME FROM SYSADM.PSAUTHSIGNON WHERE CLASSID = '"&amp;SignonBase&amp;"';","")</f>
        <v/>
      </c>
    </row>
    <row r="401" spans="1:1" ht="12.75" customHeight="1">
      <c r="A401" s="1" t="str">
        <f>IF(AND(NOT(ISBLANK(DATA!A399)),DATA!A399&lt;&gt;DATA!A398),"INSERT INTO SYSADM.PSAUTHSIGNON SELECT '"&amp;PSAUTHITEM_AU!$B$1 &amp; DATA!A399&amp;", DAYOFWEEK, STARTTIME, ENDTIME FROM SYSADM.PSAUTHSIGNON WHERE CLASSID = '"&amp;SignonBase&amp;"';","")</f>
        <v/>
      </c>
    </row>
    <row r="402" spans="1:1" ht="12.75" customHeight="1">
      <c r="A402" s="1" t="str">
        <f>IF(AND(NOT(ISBLANK(DATA!A400)),DATA!A400&lt;&gt;DATA!A399),"INSERT INTO SYSADM.PSAUTHSIGNON SELECT '"&amp;PSAUTHITEM_AU!$B$1 &amp; DATA!A400&amp;", DAYOFWEEK, STARTTIME, ENDTIME FROM SYSADM.PSAUTHSIGNON WHERE CLASSID = '"&amp;SignonBase&amp;"';","")</f>
        <v/>
      </c>
    </row>
    <row r="403" spans="1:1" ht="12.75" customHeight="1">
      <c r="A403" s="1" t="str">
        <f>IF(AND(NOT(ISBLANK(DATA!A401)),DATA!A401&lt;&gt;DATA!A400),"INSERT INTO SYSADM.PSAUTHSIGNON SELECT '"&amp;PSAUTHITEM_AU!$B$1 &amp; DATA!A401&amp;", DAYOFWEEK, STARTTIME, ENDTIME FROM SYSADM.PSAUTHSIGNON WHERE CLASSID = '"&amp;SignonBase&amp;"';","")</f>
        <v/>
      </c>
    </row>
    <row r="404" spans="1:1" ht="12.75" customHeight="1">
      <c r="A404" s="1" t="str">
        <f>IF(AND(NOT(ISBLANK(DATA!A402)),DATA!A402&lt;&gt;DATA!A401),"INSERT INTO SYSADM.PSAUTHSIGNON SELECT '"&amp;PSAUTHITEM_AU!$B$1 &amp; DATA!A402&amp;", DAYOFWEEK, STARTTIME, ENDTIME FROM SYSADM.PSAUTHSIGNON WHERE CLASSID = '"&amp;SignonBase&amp;"';","")</f>
        <v/>
      </c>
    </row>
    <row r="405" spans="1:1" ht="12.75" customHeight="1">
      <c r="A405" s="1" t="str">
        <f>IF(AND(NOT(ISBLANK(DATA!A403)),DATA!A403&lt;&gt;DATA!A402),"INSERT INTO SYSADM.PSAUTHSIGNON SELECT '"&amp;PSAUTHITEM_AU!$B$1 &amp; DATA!A403&amp;", DAYOFWEEK, STARTTIME, ENDTIME FROM SYSADM.PSAUTHSIGNON WHERE CLASSID = '"&amp;SignonBase&amp;"';","")</f>
        <v/>
      </c>
    </row>
    <row r="406" spans="1:1" ht="12.75" customHeight="1">
      <c r="A406" s="1" t="str">
        <f>IF(AND(NOT(ISBLANK(DATA!A404)),DATA!A404&lt;&gt;DATA!A403),"INSERT INTO SYSADM.PSAUTHSIGNON SELECT '"&amp;PSAUTHITEM_AU!$B$1 &amp; DATA!A404&amp;", DAYOFWEEK, STARTTIME, ENDTIME FROM SYSADM.PSAUTHSIGNON WHERE CLASSID = '"&amp;SignonBase&amp;"';","")</f>
        <v/>
      </c>
    </row>
    <row r="407" spans="1:1" ht="12.75" customHeight="1">
      <c r="A407" s="1" t="str">
        <f>IF(AND(NOT(ISBLANK(DATA!A405)),DATA!A405&lt;&gt;DATA!A404),"INSERT INTO SYSADM.PSAUTHSIGNON SELECT '"&amp;PSAUTHITEM_AU!$B$1 &amp; DATA!A405&amp;", DAYOFWEEK, STARTTIME, ENDTIME FROM SYSADM.PSAUTHSIGNON WHERE CLASSID = '"&amp;SignonBase&amp;"';","")</f>
        <v/>
      </c>
    </row>
    <row r="408" spans="1:1" ht="12.75" customHeight="1">
      <c r="A408" s="1" t="str">
        <f>IF(AND(NOT(ISBLANK(DATA!A406)),DATA!A406&lt;&gt;DATA!A405),"INSERT INTO SYSADM.PSAUTHSIGNON SELECT '"&amp;PSAUTHITEM_AU!$B$1 &amp; DATA!A406&amp;", DAYOFWEEK, STARTTIME, ENDTIME FROM SYSADM.PSAUTHSIGNON WHERE CLASSID = '"&amp;SignonBase&amp;"';","")</f>
        <v/>
      </c>
    </row>
    <row r="409" spans="1:1" ht="12.75" customHeight="1">
      <c r="A409" s="1" t="str">
        <f>IF(AND(NOT(ISBLANK(DATA!A407)),DATA!A407&lt;&gt;DATA!A406),"INSERT INTO SYSADM.PSAUTHSIGNON SELECT '"&amp;PSAUTHITEM_AU!$B$1 &amp; DATA!A407&amp;", DAYOFWEEK, STARTTIME, ENDTIME FROM SYSADM.PSAUTHSIGNON WHERE CLASSID = '"&amp;SignonBase&amp;"';","")</f>
        <v/>
      </c>
    </row>
    <row r="410" spans="1:1" ht="12.75" customHeight="1">
      <c r="A410" s="1" t="str">
        <f>IF(AND(NOT(ISBLANK(DATA!A408)),DATA!A408&lt;&gt;DATA!A407),"INSERT INTO SYSADM.PSAUTHSIGNON SELECT '"&amp;PSAUTHITEM_AU!$B$1 &amp; DATA!A408&amp;", DAYOFWEEK, STARTTIME, ENDTIME FROM SYSADM.PSAUTHSIGNON WHERE CLASSID = '"&amp;SignonBase&amp;"';","")</f>
        <v/>
      </c>
    </row>
    <row r="411" spans="1:1" ht="12.75" customHeight="1">
      <c r="A411" s="1" t="str">
        <f>IF(AND(NOT(ISBLANK(DATA!A409)),DATA!A409&lt;&gt;DATA!A408),"INSERT INTO SYSADM.PSAUTHSIGNON SELECT '"&amp;PSAUTHITEM_AU!$B$1 &amp; DATA!A409&amp;", DAYOFWEEK, STARTTIME, ENDTIME FROM SYSADM.PSAUTHSIGNON WHERE CLASSID = '"&amp;SignonBase&amp;"';","")</f>
        <v/>
      </c>
    </row>
    <row r="412" spans="1:1" ht="12.75" customHeight="1">
      <c r="A412" s="1" t="str">
        <f>IF(AND(NOT(ISBLANK(DATA!A410)),DATA!A410&lt;&gt;DATA!A409),"INSERT INTO SYSADM.PSAUTHSIGNON SELECT '"&amp;PSAUTHITEM_AU!$B$1 &amp; DATA!A410&amp;", DAYOFWEEK, STARTTIME, ENDTIME FROM SYSADM.PSAUTHSIGNON WHERE CLASSID = '"&amp;SignonBase&amp;"';","")</f>
        <v/>
      </c>
    </row>
    <row r="413" spans="1:1" ht="12.75" customHeight="1">
      <c r="A413" s="1" t="str">
        <f>IF(AND(NOT(ISBLANK(DATA!A411)),DATA!A411&lt;&gt;DATA!A410),"INSERT INTO SYSADM.PSAUTHSIGNON SELECT '"&amp;PSAUTHITEM_AU!$B$1 &amp; DATA!A411&amp;", DAYOFWEEK, STARTTIME, ENDTIME FROM SYSADM.PSAUTHSIGNON WHERE CLASSID = '"&amp;SignonBase&amp;"';","")</f>
        <v/>
      </c>
    </row>
    <row r="414" spans="1:1" ht="12.75" customHeight="1">
      <c r="A414" s="1" t="str">
        <f>IF(AND(NOT(ISBLANK(DATA!A412)),DATA!A412&lt;&gt;DATA!A411),"INSERT INTO SYSADM.PSAUTHSIGNON SELECT '"&amp;PSAUTHITEM_AU!$B$1 &amp; DATA!A412&amp;", DAYOFWEEK, STARTTIME, ENDTIME FROM SYSADM.PSAUTHSIGNON WHERE CLASSID = '"&amp;SignonBase&amp;"';","")</f>
        <v/>
      </c>
    </row>
    <row r="415" spans="1:1" ht="12.75" customHeight="1">
      <c r="A415" s="1" t="str">
        <f>IF(AND(NOT(ISBLANK(DATA!A413)),DATA!A413&lt;&gt;DATA!A412),"INSERT INTO SYSADM.PSAUTHSIGNON SELECT '"&amp;PSAUTHITEM_AU!$B$1 &amp; DATA!A413&amp;", DAYOFWEEK, STARTTIME, ENDTIME FROM SYSADM.PSAUTHSIGNON WHERE CLASSID = '"&amp;SignonBase&amp;"';","")</f>
        <v/>
      </c>
    </row>
    <row r="416" spans="1:1" ht="12.75" customHeight="1">
      <c r="A416" s="1" t="str">
        <f>IF(AND(NOT(ISBLANK(DATA!A414)),DATA!A414&lt;&gt;DATA!A413),"INSERT INTO SYSADM.PSAUTHSIGNON SELECT '"&amp;PSAUTHITEM_AU!$B$1 &amp; DATA!A414&amp;", DAYOFWEEK, STARTTIME, ENDTIME FROM SYSADM.PSAUTHSIGNON WHERE CLASSID = '"&amp;SignonBase&amp;"';","")</f>
        <v/>
      </c>
    </row>
    <row r="417" spans="1:1" ht="12.75" customHeight="1">
      <c r="A417" s="1" t="str">
        <f>IF(AND(NOT(ISBLANK(DATA!A415)),DATA!A415&lt;&gt;DATA!A414),"INSERT INTO SYSADM.PSAUTHSIGNON SELECT '"&amp;PSAUTHITEM_AU!$B$1 &amp; DATA!A415&amp;", DAYOFWEEK, STARTTIME, ENDTIME FROM SYSADM.PSAUTHSIGNON WHERE CLASSID = '"&amp;SignonBase&amp;"';","")</f>
        <v/>
      </c>
    </row>
    <row r="418" spans="1:1" ht="12.75" customHeight="1">
      <c r="A418" s="1" t="str">
        <f>IF(AND(NOT(ISBLANK(DATA!A416)),DATA!A416&lt;&gt;DATA!A415),"INSERT INTO SYSADM.PSAUTHSIGNON SELECT '"&amp;PSAUTHITEM_AU!$B$1 &amp; DATA!A416&amp;", DAYOFWEEK, STARTTIME, ENDTIME FROM SYSADM.PSAUTHSIGNON WHERE CLASSID = '"&amp;SignonBase&amp;"';","")</f>
        <v/>
      </c>
    </row>
    <row r="419" spans="1:1" ht="12.75" customHeight="1">
      <c r="A419" s="1" t="str">
        <f>IF(AND(NOT(ISBLANK(DATA!A417)),DATA!A417&lt;&gt;DATA!A416),"INSERT INTO SYSADM.PSAUTHSIGNON SELECT '"&amp;PSAUTHITEM_AU!$B$1 &amp; DATA!A417&amp;", DAYOFWEEK, STARTTIME, ENDTIME FROM SYSADM.PSAUTHSIGNON WHERE CLASSID = '"&amp;SignonBase&amp;"';","")</f>
        <v/>
      </c>
    </row>
    <row r="420" spans="1:1" ht="12.75" customHeight="1">
      <c r="A420" s="1" t="str">
        <f>IF(AND(NOT(ISBLANK(DATA!A418)),DATA!A418&lt;&gt;DATA!A417),"INSERT INTO SYSADM.PSAUTHSIGNON SELECT '"&amp;PSAUTHITEM_AU!$B$1 &amp; DATA!A418&amp;", DAYOFWEEK, STARTTIME, ENDTIME FROM SYSADM.PSAUTHSIGNON WHERE CLASSID = '"&amp;SignonBase&amp;"';","")</f>
        <v/>
      </c>
    </row>
    <row r="421" spans="1:1" ht="12.75" customHeight="1">
      <c r="A421" s="1" t="str">
        <f>IF(AND(NOT(ISBLANK(DATA!A419)),DATA!A419&lt;&gt;DATA!A418),"INSERT INTO SYSADM.PSAUTHSIGNON SELECT '"&amp;PSAUTHITEM_AU!$B$1 &amp; DATA!A419&amp;", DAYOFWEEK, STARTTIME, ENDTIME FROM SYSADM.PSAUTHSIGNON WHERE CLASSID = '"&amp;SignonBase&amp;"';","")</f>
        <v/>
      </c>
    </row>
    <row r="422" spans="1:1" ht="12.75" customHeight="1">
      <c r="A422" s="1" t="str">
        <f>IF(AND(NOT(ISBLANK(DATA!A420)),DATA!A420&lt;&gt;DATA!A419),"INSERT INTO SYSADM.PSAUTHSIGNON SELECT '"&amp;PSAUTHITEM_AU!$B$1 &amp; DATA!A420&amp;", DAYOFWEEK, STARTTIME, ENDTIME FROM SYSADM.PSAUTHSIGNON WHERE CLASSID = '"&amp;SignonBase&amp;"';","")</f>
        <v/>
      </c>
    </row>
    <row r="423" spans="1:1" ht="12.75" customHeight="1">
      <c r="A423" s="1" t="str">
        <f>IF(AND(NOT(ISBLANK(DATA!A421)),DATA!A421&lt;&gt;DATA!A420),"INSERT INTO SYSADM.PSAUTHSIGNON SELECT '"&amp;PSAUTHITEM_AU!$B$1 &amp; DATA!A421&amp;", DAYOFWEEK, STARTTIME, ENDTIME FROM SYSADM.PSAUTHSIGNON WHERE CLASSID = '"&amp;SignonBase&amp;"';","")</f>
        <v/>
      </c>
    </row>
    <row r="424" spans="1:1" ht="12.75" customHeight="1">
      <c r="A424" s="1" t="str">
        <f>IF(AND(NOT(ISBLANK(DATA!A422)),DATA!A422&lt;&gt;DATA!A421),"INSERT INTO SYSADM.PSAUTHSIGNON SELECT '"&amp;PSAUTHITEM_AU!$B$1 &amp; DATA!A422&amp;", DAYOFWEEK, STARTTIME, ENDTIME FROM SYSADM.PSAUTHSIGNON WHERE CLASSID = '"&amp;SignonBase&amp;"';","")</f>
        <v/>
      </c>
    </row>
    <row r="425" spans="1:1" ht="12.75" customHeight="1">
      <c r="A425" s="1" t="str">
        <f>IF(AND(NOT(ISBLANK(DATA!A423)),DATA!A423&lt;&gt;DATA!A422),"INSERT INTO SYSADM.PSAUTHSIGNON SELECT '"&amp;PSAUTHITEM_AU!$B$1 &amp; DATA!A423&amp;", DAYOFWEEK, STARTTIME, ENDTIME FROM SYSADM.PSAUTHSIGNON WHERE CLASSID = '"&amp;SignonBase&amp;"';","")</f>
        <v/>
      </c>
    </row>
    <row r="426" spans="1:1" ht="12.75" customHeight="1">
      <c r="A426" s="1" t="str">
        <f>IF(AND(NOT(ISBLANK(DATA!A424)),DATA!A424&lt;&gt;DATA!A423),"INSERT INTO SYSADM.PSAUTHSIGNON SELECT '"&amp;PSAUTHITEM_AU!$B$1 &amp; DATA!A424&amp;", DAYOFWEEK, STARTTIME, ENDTIME FROM SYSADM.PSAUTHSIGNON WHERE CLASSID = '"&amp;SignonBase&amp;"';","")</f>
        <v/>
      </c>
    </row>
    <row r="427" spans="1:1" ht="12.75" customHeight="1">
      <c r="A427" s="1" t="str">
        <f>IF(AND(NOT(ISBLANK(DATA!A425)),DATA!A425&lt;&gt;DATA!A424),"INSERT INTO SYSADM.PSAUTHSIGNON SELECT '"&amp;PSAUTHITEM_AU!$B$1 &amp; DATA!A425&amp;", DAYOFWEEK, STARTTIME, ENDTIME FROM SYSADM.PSAUTHSIGNON WHERE CLASSID = '"&amp;SignonBase&amp;"';","")</f>
        <v/>
      </c>
    </row>
    <row r="428" spans="1:1" ht="12.75" customHeight="1">
      <c r="A428" s="1" t="str">
        <f>IF(AND(NOT(ISBLANK(DATA!A426)),DATA!A426&lt;&gt;DATA!A425),"INSERT INTO SYSADM.PSAUTHSIGNON SELECT '"&amp;PSAUTHITEM_AU!$B$1 &amp; DATA!A426&amp;", DAYOFWEEK, STARTTIME, ENDTIME FROM SYSADM.PSAUTHSIGNON WHERE CLASSID = '"&amp;SignonBase&amp;"';","")</f>
        <v/>
      </c>
    </row>
    <row r="429" spans="1:1" ht="12.75" customHeight="1">
      <c r="A429" s="1" t="str">
        <f>IF(AND(NOT(ISBLANK(DATA!A427)),DATA!A427&lt;&gt;DATA!A426),"INSERT INTO SYSADM.PSAUTHSIGNON SELECT '"&amp;PSAUTHITEM_AU!$B$1 &amp; DATA!A427&amp;", DAYOFWEEK, STARTTIME, ENDTIME FROM SYSADM.PSAUTHSIGNON WHERE CLASSID = '"&amp;SignonBase&amp;"';","")</f>
        <v/>
      </c>
    </row>
    <row r="430" spans="1:1" ht="12.75" customHeight="1">
      <c r="A430" s="1" t="str">
        <f>IF(AND(NOT(ISBLANK(DATA!A428)),DATA!A428&lt;&gt;DATA!A427),"INSERT INTO SYSADM.PSAUTHSIGNON SELECT '"&amp;PSAUTHITEM_AU!$B$1 &amp; DATA!A428&amp;", DAYOFWEEK, STARTTIME, ENDTIME FROM SYSADM.PSAUTHSIGNON WHERE CLASSID = '"&amp;SignonBase&amp;"';","")</f>
        <v/>
      </c>
    </row>
    <row r="431" spans="1:1" ht="12.75" customHeight="1">
      <c r="A431" s="1" t="str">
        <f>IF(AND(NOT(ISBLANK(DATA!A429)),DATA!A429&lt;&gt;DATA!A428),"INSERT INTO SYSADM.PSAUTHSIGNON SELECT '"&amp;PSAUTHITEM_AU!$B$1 &amp; DATA!A429&amp;", DAYOFWEEK, STARTTIME, ENDTIME FROM SYSADM.PSAUTHSIGNON WHERE CLASSID = '"&amp;SignonBase&amp;"';","")</f>
        <v/>
      </c>
    </row>
    <row r="432" spans="1:1" ht="12.75" customHeight="1">
      <c r="A432" s="1" t="str">
        <f>IF(AND(NOT(ISBLANK(DATA!A430)),DATA!A430&lt;&gt;DATA!A429),"INSERT INTO SYSADM.PSAUTHSIGNON SELECT '"&amp;PSAUTHITEM_AU!$B$1 &amp; DATA!A430&amp;", DAYOFWEEK, STARTTIME, ENDTIME FROM SYSADM.PSAUTHSIGNON WHERE CLASSID = '"&amp;SignonBase&amp;"';","")</f>
        <v/>
      </c>
    </row>
    <row r="433" spans="1:1" ht="12.75" customHeight="1">
      <c r="A433" s="1" t="str">
        <f>IF(AND(NOT(ISBLANK(DATA!A431)),DATA!A431&lt;&gt;DATA!A430),"INSERT INTO SYSADM.PSAUTHSIGNON SELECT '"&amp;PSAUTHITEM_AU!$B$1 &amp; DATA!A431&amp;", DAYOFWEEK, STARTTIME, ENDTIME FROM SYSADM.PSAUTHSIGNON WHERE CLASSID = '"&amp;SignonBase&amp;"';","")</f>
        <v/>
      </c>
    </row>
    <row r="434" spans="1:1" ht="12.75" customHeight="1">
      <c r="A434" s="1" t="str">
        <f>IF(AND(NOT(ISBLANK(DATA!A432)),DATA!A432&lt;&gt;DATA!A431),"INSERT INTO SYSADM.PSAUTHSIGNON SELECT '"&amp;PSAUTHITEM_AU!$B$1 &amp; DATA!A432&amp;", DAYOFWEEK, STARTTIME, ENDTIME FROM SYSADM.PSAUTHSIGNON WHERE CLASSID = '"&amp;SignonBase&amp;"';","")</f>
        <v/>
      </c>
    </row>
    <row r="435" spans="1:1" ht="12.75" customHeight="1">
      <c r="A435" s="1" t="str">
        <f>IF(AND(NOT(ISBLANK(DATA!A433)),DATA!A433&lt;&gt;DATA!A432),"INSERT INTO SYSADM.PSAUTHSIGNON SELECT '"&amp;PSAUTHITEM_AU!$B$1 &amp; DATA!A433&amp;", DAYOFWEEK, STARTTIME, ENDTIME FROM SYSADM.PSAUTHSIGNON WHERE CLASSID = '"&amp;SignonBase&amp;"';","")</f>
        <v/>
      </c>
    </row>
    <row r="436" spans="1:1" ht="12.75" customHeight="1">
      <c r="A436" s="1" t="str">
        <f>IF(AND(NOT(ISBLANK(DATA!A434)),DATA!A434&lt;&gt;DATA!A433),"INSERT INTO SYSADM.PSAUTHSIGNON SELECT '"&amp;PSAUTHITEM_AU!$B$1 &amp; DATA!A434&amp;", DAYOFWEEK, STARTTIME, ENDTIME FROM SYSADM.PSAUTHSIGNON WHERE CLASSID = '"&amp;SignonBase&amp;"';","")</f>
        <v/>
      </c>
    </row>
    <row r="437" spans="1:1" ht="12.75" customHeight="1">
      <c r="A437" s="1" t="str">
        <f>IF(AND(NOT(ISBLANK(DATA!A435)),DATA!A435&lt;&gt;DATA!A434),"INSERT INTO SYSADM.PSAUTHSIGNON SELECT '"&amp;PSAUTHITEM_AU!$B$1 &amp; DATA!A435&amp;", DAYOFWEEK, STARTTIME, ENDTIME FROM SYSADM.PSAUTHSIGNON WHERE CLASSID = '"&amp;SignonBase&amp;"';","")</f>
        <v/>
      </c>
    </row>
    <row r="438" spans="1:1" ht="12.75" customHeight="1">
      <c r="A438" s="1" t="str">
        <f>IF(AND(NOT(ISBLANK(DATA!A436)),DATA!A436&lt;&gt;DATA!A435),"INSERT INTO SYSADM.PSAUTHSIGNON SELECT '"&amp;PSAUTHITEM_AU!$B$1 &amp; DATA!A436&amp;", DAYOFWEEK, STARTTIME, ENDTIME FROM SYSADM.PSAUTHSIGNON WHERE CLASSID = '"&amp;SignonBase&amp;"';","")</f>
        <v/>
      </c>
    </row>
    <row r="439" spans="1:1" ht="12.75" customHeight="1">
      <c r="A439" s="1" t="str">
        <f>IF(AND(NOT(ISBLANK(DATA!A437)),DATA!A437&lt;&gt;DATA!A436),"INSERT INTO SYSADM.PSAUTHSIGNON SELECT '"&amp;PSAUTHITEM_AU!$B$1 &amp; DATA!A437&amp;", DAYOFWEEK, STARTTIME, ENDTIME FROM SYSADM.PSAUTHSIGNON WHERE CLASSID = '"&amp;SignonBase&amp;"';","")</f>
        <v/>
      </c>
    </row>
    <row r="440" spans="1:1" ht="12.75" customHeight="1">
      <c r="A440" s="1" t="str">
        <f>IF(AND(NOT(ISBLANK(DATA!A438)),DATA!A438&lt;&gt;DATA!A437),"INSERT INTO SYSADM.PSAUTHSIGNON SELECT '"&amp;PSAUTHITEM_AU!$B$1 &amp; DATA!A438&amp;", DAYOFWEEK, STARTTIME, ENDTIME FROM SYSADM.PSAUTHSIGNON WHERE CLASSID = '"&amp;SignonBase&amp;"';","")</f>
        <v/>
      </c>
    </row>
    <row r="441" spans="1:1" ht="12.75" customHeight="1">
      <c r="A441" s="1" t="str">
        <f>IF(AND(NOT(ISBLANK(DATA!A439)),DATA!A439&lt;&gt;DATA!A438),"INSERT INTO SYSADM.PSAUTHSIGNON SELECT '"&amp;PSAUTHITEM_AU!$B$1 &amp; DATA!A439&amp;", DAYOFWEEK, STARTTIME, ENDTIME FROM SYSADM.PSAUTHSIGNON WHERE CLASSID = '"&amp;SignonBase&amp;"';","")</f>
        <v/>
      </c>
    </row>
    <row r="442" spans="1:1" ht="12.75" customHeight="1">
      <c r="A442" s="1" t="str">
        <f>IF(AND(NOT(ISBLANK(DATA!A440)),DATA!A440&lt;&gt;DATA!A439),"INSERT INTO SYSADM.PSAUTHSIGNON SELECT '"&amp;PSAUTHITEM_AU!$B$1 &amp; DATA!A440&amp;", DAYOFWEEK, STARTTIME, ENDTIME FROM SYSADM.PSAUTHSIGNON WHERE CLASSID = '"&amp;SignonBase&amp;"';","")</f>
        <v/>
      </c>
    </row>
    <row r="443" spans="1:1" ht="12.75" customHeight="1">
      <c r="A443" s="1" t="str">
        <f>IF(AND(NOT(ISBLANK(DATA!A441)),DATA!A441&lt;&gt;DATA!A440),"INSERT INTO SYSADM.PSAUTHSIGNON SELECT '"&amp;PSAUTHITEM_AU!$B$1 &amp; DATA!A441&amp;", DAYOFWEEK, STARTTIME, ENDTIME FROM SYSADM.PSAUTHSIGNON WHERE CLASSID = '"&amp;SignonBase&amp;"';","")</f>
        <v/>
      </c>
    </row>
    <row r="444" spans="1:1" ht="12.75" customHeight="1">
      <c r="A444" s="1" t="str">
        <f>IF(AND(NOT(ISBLANK(DATA!A442)),DATA!A442&lt;&gt;DATA!A441),"INSERT INTO SYSADM.PSAUTHSIGNON SELECT '"&amp;PSAUTHITEM_AU!$B$1 &amp; DATA!A442&amp;", DAYOFWEEK, STARTTIME, ENDTIME FROM SYSADM.PSAUTHSIGNON WHERE CLASSID = '"&amp;SignonBase&amp;"';","")</f>
        <v/>
      </c>
    </row>
    <row r="445" spans="1:1" ht="12.75" customHeight="1">
      <c r="A445" s="1" t="str">
        <f>IF(AND(NOT(ISBLANK(DATA!A443)),DATA!A443&lt;&gt;DATA!A442),"INSERT INTO SYSADM.PSAUTHSIGNON SELECT '"&amp;PSAUTHITEM_AU!$B$1 &amp; DATA!A443&amp;", DAYOFWEEK, STARTTIME, ENDTIME FROM SYSADM.PSAUTHSIGNON WHERE CLASSID = '"&amp;SignonBase&amp;"';","")</f>
        <v/>
      </c>
    </row>
    <row r="446" spans="1:1" ht="12.75" customHeight="1">
      <c r="A446" s="1" t="str">
        <f>IF(AND(NOT(ISBLANK(DATA!A444)),DATA!A444&lt;&gt;DATA!A443),"INSERT INTO SYSADM.PSAUTHSIGNON SELECT '"&amp;PSAUTHITEM_AU!$B$1 &amp; DATA!A444&amp;", DAYOFWEEK, STARTTIME, ENDTIME FROM SYSADM.PSAUTHSIGNON WHERE CLASSID = '"&amp;SignonBase&amp;"';","")</f>
        <v/>
      </c>
    </row>
    <row r="447" spans="1:1" ht="12.75" customHeight="1">
      <c r="A447" s="1" t="str">
        <f>IF(AND(NOT(ISBLANK(DATA!A445)),DATA!A445&lt;&gt;DATA!A444),"INSERT INTO SYSADM.PSAUTHSIGNON SELECT '"&amp;PSAUTHITEM_AU!$B$1 &amp; DATA!A445&amp;", DAYOFWEEK, STARTTIME, ENDTIME FROM SYSADM.PSAUTHSIGNON WHERE CLASSID = '"&amp;SignonBase&amp;"';","")</f>
        <v/>
      </c>
    </row>
    <row r="448" spans="1:1" ht="12.75" customHeight="1">
      <c r="A448" s="1" t="str">
        <f>IF(AND(NOT(ISBLANK(DATA!A446)),DATA!A446&lt;&gt;DATA!A445),"INSERT INTO SYSADM.PSAUTHSIGNON SELECT '"&amp;PSAUTHITEM_AU!$B$1 &amp; DATA!A446&amp;", DAYOFWEEK, STARTTIME, ENDTIME FROM SYSADM.PSAUTHSIGNON WHERE CLASSID = '"&amp;SignonBase&amp;"';","")</f>
        <v/>
      </c>
    </row>
    <row r="449" spans="1:1" ht="12.75" customHeight="1">
      <c r="A449" s="1" t="str">
        <f>IF(AND(NOT(ISBLANK(DATA!A447)),DATA!A447&lt;&gt;DATA!A446),"INSERT INTO SYSADM.PSAUTHSIGNON SELECT '"&amp;PSAUTHITEM_AU!$B$1 &amp; DATA!A447&amp;", DAYOFWEEK, STARTTIME, ENDTIME FROM SYSADM.PSAUTHSIGNON WHERE CLASSID = '"&amp;SignonBase&amp;"';","")</f>
        <v/>
      </c>
    </row>
    <row r="450" spans="1:1" ht="12.75" customHeight="1">
      <c r="A450" s="1" t="str">
        <f>IF(AND(NOT(ISBLANK(DATA!A448)),DATA!A448&lt;&gt;DATA!A447),"INSERT INTO SYSADM.PSAUTHSIGNON SELECT '"&amp;PSAUTHITEM_AU!$B$1 &amp; DATA!A448&amp;", DAYOFWEEK, STARTTIME, ENDTIME FROM SYSADM.PSAUTHSIGNON WHERE CLASSID = '"&amp;SignonBase&amp;"';","")</f>
        <v/>
      </c>
    </row>
    <row r="451" spans="1:1" ht="12.75" customHeight="1">
      <c r="A451" s="1" t="str">
        <f>IF(AND(NOT(ISBLANK(DATA!A449)),DATA!A449&lt;&gt;DATA!A448),"INSERT INTO SYSADM.PSAUTHSIGNON SELECT '"&amp;PSAUTHITEM_AU!$B$1 &amp; DATA!A449&amp;", DAYOFWEEK, STARTTIME, ENDTIME FROM SYSADM.PSAUTHSIGNON WHERE CLASSID = '"&amp;SignonBase&amp;"';","")</f>
        <v/>
      </c>
    </row>
    <row r="452" spans="1:1" ht="12.75" customHeight="1">
      <c r="A452" s="1" t="str">
        <f>IF(AND(NOT(ISBLANK(DATA!A450)),DATA!A450&lt;&gt;DATA!A449),"INSERT INTO SYSADM.PSAUTHSIGNON SELECT '"&amp;PSAUTHITEM_AU!$B$1 &amp; DATA!A450&amp;", DAYOFWEEK, STARTTIME, ENDTIME FROM SYSADM.PSAUTHSIGNON WHERE CLASSID = '"&amp;SignonBase&amp;"';","")</f>
        <v/>
      </c>
    </row>
    <row r="453" spans="1:1" ht="12.75" customHeight="1">
      <c r="A453" s="1" t="str">
        <f>IF(AND(NOT(ISBLANK(DATA!A451)),DATA!A451&lt;&gt;DATA!A450),"INSERT INTO SYSADM.PSAUTHSIGNON SELECT '"&amp;PSAUTHITEM_AU!$B$1 &amp; DATA!A451&amp;", DAYOFWEEK, STARTTIME, ENDTIME FROM SYSADM.PSAUTHSIGNON WHERE CLASSID = '"&amp;SignonBase&amp;"';","")</f>
        <v/>
      </c>
    </row>
    <row r="454" spans="1:1" ht="12.75" customHeight="1">
      <c r="A454" s="1" t="str">
        <f>IF(AND(NOT(ISBLANK(DATA!A452)),DATA!A452&lt;&gt;DATA!A451),"INSERT INTO SYSADM.PSAUTHSIGNON SELECT '"&amp;PSAUTHITEM_AU!$B$1 &amp; DATA!A452&amp;", DAYOFWEEK, STARTTIME, ENDTIME FROM SYSADM.PSAUTHSIGNON WHERE CLASSID = '"&amp;SignonBase&amp;"';","")</f>
        <v/>
      </c>
    </row>
    <row r="455" spans="1:1" ht="12.75" customHeight="1">
      <c r="A455" s="1" t="str">
        <f>IF(AND(NOT(ISBLANK(DATA!A453)),DATA!A453&lt;&gt;DATA!A452),"INSERT INTO SYSADM.PSAUTHSIGNON SELECT '"&amp;PSAUTHITEM_AU!$B$1 &amp; DATA!A453&amp;", DAYOFWEEK, STARTTIME, ENDTIME FROM SYSADM.PSAUTHSIGNON WHERE CLASSID = '"&amp;SignonBase&amp;"';","")</f>
        <v/>
      </c>
    </row>
    <row r="456" spans="1:1" ht="12.75" customHeight="1">
      <c r="A456" s="1" t="str">
        <f>IF(AND(NOT(ISBLANK(DATA!A454)),DATA!A454&lt;&gt;DATA!A453),"INSERT INTO SYSADM.PSAUTHSIGNON SELECT '"&amp;PSAUTHITEM_AU!$B$1 &amp; DATA!A454&amp;", DAYOFWEEK, STARTTIME, ENDTIME FROM SYSADM.PSAUTHSIGNON WHERE CLASSID = '"&amp;SignonBase&amp;"';","")</f>
        <v/>
      </c>
    </row>
    <row r="457" spans="1:1" ht="12.75" customHeight="1">
      <c r="A457" s="1" t="str">
        <f>IF(AND(NOT(ISBLANK(DATA!A455)),DATA!A455&lt;&gt;DATA!A454),"INSERT INTO SYSADM.PSAUTHSIGNON SELECT '"&amp;PSAUTHITEM_AU!$B$1 &amp; DATA!A455&amp;", DAYOFWEEK, STARTTIME, ENDTIME FROM SYSADM.PSAUTHSIGNON WHERE CLASSID = '"&amp;SignonBase&amp;"';","")</f>
        <v/>
      </c>
    </row>
    <row r="458" spans="1:1" ht="12.75" customHeight="1">
      <c r="A458" s="1" t="str">
        <f>IF(AND(NOT(ISBLANK(DATA!A456)),DATA!A456&lt;&gt;DATA!A455),"INSERT INTO SYSADM.PSAUTHSIGNON SELECT '"&amp;PSAUTHITEM_AU!$B$1 &amp; DATA!A456&amp;", DAYOFWEEK, STARTTIME, ENDTIME FROM SYSADM.PSAUTHSIGNON WHERE CLASSID = '"&amp;SignonBase&amp;"';","")</f>
        <v/>
      </c>
    </row>
    <row r="459" spans="1:1" ht="12.75" customHeight="1">
      <c r="A459" s="1" t="str">
        <f>IF(AND(NOT(ISBLANK(DATA!A457)),DATA!A457&lt;&gt;DATA!A456),"INSERT INTO SYSADM.PSAUTHSIGNON SELECT '"&amp;PSAUTHITEM_AU!$B$1 &amp; DATA!A457&amp;", DAYOFWEEK, STARTTIME, ENDTIME FROM SYSADM.PSAUTHSIGNON WHERE CLASSID = '"&amp;SignonBase&amp;"';","")</f>
        <v/>
      </c>
    </row>
    <row r="460" spans="1:1" ht="12.75" customHeight="1">
      <c r="A460" s="1" t="str">
        <f>IF(AND(NOT(ISBLANK(DATA!A458)),DATA!A458&lt;&gt;DATA!A457),"INSERT INTO SYSADM.PSAUTHSIGNON SELECT '"&amp;PSAUTHITEM_AU!$B$1 &amp; DATA!A458&amp;", DAYOFWEEK, STARTTIME, ENDTIME FROM SYSADM.PSAUTHSIGNON WHERE CLASSID = '"&amp;SignonBase&amp;"';","")</f>
        <v/>
      </c>
    </row>
    <row r="461" spans="1:1" ht="12.75" customHeight="1">
      <c r="A461" s="1" t="str">
        <f>IF(AND(NOT(ISBLANK(DATA!A459)),DATA!A459&lt;&gt;DATA!A458),"INSERT INTO SYSADM.PSAUTHSIGNON SELECT '"&amp;PSAUTHITEM_AU!$B$1 &amp; DATA!A459&amp;", DAYOFWEEK, STARTTIME, ENDTIME FROM SYSADM.PSAUTHSIGNON WHERE CLASSID = '"&amp;SignonBase&amp;"';","")</f>
        <v/>
      </c>
    </row>
    <row r="462" spans="1:1" ht="12.75" customHeight="1">
      <c r="A462" s="1" t="str">
        <f>IF(AND(NOT(ISBLANK(DATA!A460)),DATA!A460&lt;&gt;DATA!A459),"INSERT INTO SYSADM.PSAUTHSIGNON SELECT '"&amp;PSAUTHITEM_AU!$B$1 &amp; DATA!A460&amp;", DAYOFWEEK, STARTTIME, ENDTIME FROM SYSADM.PSAUTHSIGNON WHERE CLASSID = '"&amp;SignonBase&amp;"';","")</f>
        <v/>
      </c>
    </row>
    <row r="463" spans="1:1" ht="12.75" customHeight="1">
      <c r="A463" s="1" t="str">
        <f>IF(AND(NOT(ISBLANK(DATA!A461)),DATA!A461&lt;&gt;DATA!A460),"INSERT INTO SYSADM.PSAUTHSIGNON SELECT '"&amp;PSAUTHITEM_AU!$B$1 &amp; DATA!A461&amp;", DAYOFWEEK, STARTTIME, ENDTIME FROM SYSADM.PSAUTHSIGNON WHERE CLASSID = '"&amp;SignonBase&amp;"';","")</f>
        <v/>
      </c>
    </row>
    <row r="464" spans="1:1" ht="12.75" customHeight="1">
      <c r="A464" s="1" t="str">
        <f>IF(AND(NOT(ISBLANK(DATA!A462)),DATA!A462&lt;&gt;DATA!A461),"INSERT INTO SYSADM.PSAUTHSIGNON SELECT '"&amp;PSAUTHITEM_AU!$B$1 &amp; DATA!A462&amp;", DAYOFWEEK, STARTTIME, ENDTIME FROM SYSADM.PSAUTHSIGNON WHERE CLASSID = '"&amp;SignonBase&amp;"';","")</f>
        <v/>
      </c>
    </row>
    <row r="465" spans="1:1" ht="12.75" customHeight="1">
      <c r="A465" s="1" t="str">
        <f>IF(AND(NOT(ISBLANK(DATA!A463)),DATA!A463&lt;&gt;DATA!A462),"INSERT INTO SYSADM.PSAUTHSIGNON SELECT '"&amp;PSAUTHITEM_AU!$B$1 &amp; DATA!A463&amp;", DAYOFWEEK, STARTTIME, ENDTIME FROM SYSADM.PSAUTHSIGNON WHERE CLASSID = '"&amp;SignonBase&amp;"';","")</f>
        <v/>
      </c>
    </row>
    <row r="466" spans="1:1" ht="12.75" customHeight="1">
      <c r="A466" s="1" t="str">
        <f>IF(AND(NOT(ISBLANK(DATA!A464)),DATA!A464&lt;&gt;DATA!A463),"INSERT INTO SYSADM.PSAUTHSIGNON SELECT '"&amp;PSAUTHITEM_AU!$B$1 &amp; DATA!A464&amp;", DAYOFWEEK, STARTTIME, ENDTIME FROM SYSADM.PSAUTHSIGNON WHERE CLASSID = '"&amp;SignonBase&amp;"';","")</f>
        <v/>
      </c>
    </row>
    <row r="467" spans="1:1" ht="12.75" customHeight="1">
      <c r="A467" s="1" t="str">
        <f>IF(AND(NOT(ISBLANK(DATA!A465)),DATA!A465&lt;&gt;DATA!A464),"INSERT INTO SYSADM.PSAUTHSIGNON SELECT '"&amp;PSAUTHITEM_AU!$B$1 &amp; DATA!A465&amp;", DAYOFWEEK, STARTTIME, ENDTIME FROM SYSADM.PSAUTHSIGNON WHERE CLASSID = '"&amp;SignonBase&amp;"';","")</f>
        <v/>
      </c>
    </row>
    <row r="468" spans="1:1" ht="12.75" customHeight="1">
      <c r="A468" s="1" t="str">
        <f>IF(AND(NOT(ISBLANK(DATA!A466)),DATA!A466&lt;&gt;DATA!A465),"INSERT INTO SYSADM.PSAUTHSIGNON SELECT '"&amp;PSAUTHITEM_AU!$B$1 &amp; DATA!A466&amp;", DAYOFWEEK, STARTTIME, ENDTIME FROM SYSADM.PSAUTHSIGNON WHERE CLASSID = '"&amp;SignonBase&amp;"';","")</f>
        <v/>
      </c>
    </row>
    <row r="469" spans="1:1" ht="12.75" customHeight="1">
      <c r="A469" s="1" t="str">
        <f>IF(AND(NOT(ISBLANK(DATA!A467)),DATA!A467&lt;&gt;DATA!A466),"INSERT INTO SYSADM.PSAUTHSIGNON SELECT '"&amp;PSAUTHITEM_AU!$B$1 &amp; DATA!A467&amp;", DAYOFWEEK, STARTTIME, ENDTIME FROM SYSADM.PSAUTHSIGNON WHERE CLASSID = '"&amp;SignonBase&amp;"';","")</f>
        <v/>
      </c>
    </row>
    <row r="470" spans="1:1" ht="12.75" customHeight="1">
      <c r="A470" s="1" t="str">
        <f>IF(AND(NOT(ISBLANK(DATA!A468)),DATA!A468&lt;&gt;DATA!A467),"INSERT INTO SYSADM.PSAUTHSIGNON SELECT '"&amp;PSAUTHITEM_AU!$B$1 &amp; DATA!A468&amp;", DAYOFWEEK, STARTTIME, ENDTIME FROM SYSADM.PSAUTHSIGNON WHERE CLASSID = '"&amp;SignonBase&amp;"';","")</f>
        <v/>
      </c>
    </row>
    <row r="471" spans="1:1" ht="12.75" customHeight="1">
      <c r="A471" s="1" t="str">
        <f>IF(AND(NOT(ISBLANK(DATA!A469)),DATA!A469&lt;&gt;DATA!A468),"INSERT INTO SYSADM.PSAUTHSIGNON SELECT '"&amp;PSAUTHITEM_AU!$B$1 &amp; DATA!A469&amp;", DAYOFWEEK, STARTTIME, ENDTIME FROM SYSADM.PSAUTHSIGNON WHERE CLASSID = '"&amp;SignonBase&amp;"';","")</f>
        <v/>
      </c>
    </row>
    <row r="472" spans="1:1" ht="12.75" customHeight="1">
      <c r="A472" s="1" t="str">
        <f>IF(AND(NOT(ISBLANK(DATA!A470)),DATA!A470&lt;&gt;DATA!A469),"INSERT INTO SYSADM.PSAUTHSIGNON SELECT '"&amp;PSAUTHITEM_AU!$B$1 &amp; DATA!A470&amp;", DAYOFWEEK, STARTTIME, ENDTIME FROM SYSADM.PSAUTHSIGNON WHERE CLASSID = '"&amp;SignonBase&amp;"';","")</f>
        <v/>
      </c>
    </row>
    <row r="473" spans="1:1" ht="12.75" customHeight="1">
      <c r="A473" s="1" t="str">
        <f>IF(AND(NOT(ISBLANK(DATA!A471)),DATA!A471&lt;&gt;DATA!A470),"INSERT INTO SYSADM.PSAUTHSIGNON SELECT '"&amp;PSAUTHITEM_AU!$B$1 &amp; DATA!A471&amp;", DAYOFWEEK, STARTTIME, ENDTIME FROM SYSADM.PSAUTHSIGNON WHERE CLASSID = '"&amp;SignonBase&amp;"';","")</f>
        <v/>
      </c>
    </row>
    <row r="474" spans="1:1" ht="12.75" customHeight="1">
      <c r="A474" s="1" t="str">
        <f>IF(AND(NOT(ISBLANK(DATA!A472)),DATA!A472&lt;&gt;DATA!A471),"INSERT INTO SYSADM.PSAUTHSIGNON SELECT '"&amp;PSAUTHITEM_AU!$B$1 &amp; DATA!A472&amp;", DAYOFWEEK, STARTTIME, ENDTIME FROM SYSADM.PSAUTHSIGNON WHERE CLASSID = '"&amp;SignonBase&amp;"';","")</f>
        <v/>
      </c>
    </row>
    <row r="475" spans="1:1" ht="12.75" customHeight="1">
      <c r="A475" s="1" t="str">
        <f>IF(AND(NOT(ISBLANK(DATA!A473)),DATA!A473&lt;&gt;DATA!A472),"INSERT INTO SYSADM.PSAUTHSIGNON SELECT '"&amp;PSAUTHITEM_AU!$B$1 &amp; DATA!A473&amp;", DAYOFWEEK, STARTTIME, ENDTIME FROM SYSADM.PSAUTHSIGNON WHERE CLASSID = '"&amp;SignonBase&amp;"';","")</f>
        <v/>
      </c>
    </row>
    <row r="476" spans="1:1" ht="12.75" customHeight="1">
      <c r="A476" s="1" t="str">
        <f>IF(AND(NOT(ISBLANK(DATA!A474)),DATA!A474&lt;&gt;DATA!A473),"INSERT INTO SYSADM.PSAUTHSIGNON SELECT '"&amp;PSAUTHITEM_AU!$B$1 &amp; DATA!A474&amp;", DAYOFWEEK, STARTTIME, ENDTIME FROM SYSADM.PSAUTHSIGNON WHERE CLASSID = '"&amp;SignonBase&amp;"';","")</f>
        <v/>
      </c>
    </row>
    <row r="477" spans="1:1" ht="12.75" customHeight="1">
      <c r="A477" s="1" t="str">
        <f>IF(AND(NOT(ISBLANK(DATA!A475)),DATA!A475&lt;&gt;DATA!A474),"INSERT INTO SYSADM.PSAUTHSIGNON SELECT '"&amp;PSAUTHITEM_AU!$B$1 &amp; DATA!A475&amp;", DAYOFWEEK, STARTTIME, ENDTIME FROM SYSADM.PSAUTHSIGNON WHERE CLASSID = '"&amp;SignonBase&amp;"';","")</f>
        <v/>
      </c>
    </row>
    <row r="478" spans="1:1" ht="12.75" customHeight="1">
      <c r="A478" s="1" t="str">
        <f>IF(AND(NOT(ISBLANK(DATA!A476)),DATA!A476&lt;&gt;DATA!A475),"INSERT INTO SYSADM.PSAUTHSIGNON SELECT '"&amp;PSAUTHITEM_AU!$B$1 &amp; DATA!A476&amp;", DAYOFWEEK, STARTTIME, ENDTIME FROM SYSADM.PSAUTHSIGNON WHERE CLASSID = '"&amp;SignonBase&amp;"';","")</f>
        <v/>
      </c>
    </row>
    <row r="479" spans="1:1" ht="12.75" customHeight="1">
      <c r="A479" s="1" t="str">
        <f>IF(AND(NOT(ISBLANK(DATA!A477)),DATA!A477&lt;&gt;DATA!A476),"INSERT INTO SYSADM.PSAUTHSIGNON SELECT '"&amp;PSAUTHITEM_AU!$B$1 &amp; DATA!A477&amp;", DAYOFWEEK, STARTTIME, ENDTIME FROM SYSADM.PSAUTHSIGNON WHERE CLASSID = '"&amp;SignonBase&amp;"';","")</f>
        <v/>
      </c>
    </row>
    <row r="480" spans="1:1" ht="12.75" customHeight="1">
      <c r="A480" s="1" t="str">
        <f>IF(AND(NOT(ISBLANK(DATA!A478)),DATA!A478&lt;&gt;DATA!A477),"INSERT INTO SYSADM.PSAUTHSIGNON SELECT '"&amp;PSAUTHITEM_AU!$B$1 &amp; DATA!A478&amp;", DAYOFWEEK, STARTTIME, ENDTIME FROM SYSADM.PSAUTHSIGNON WHERE CLASSID = '"&amp;SignonBase&amp;"';","")</f>
        <v/>
      </c>
    </row>
    <row r="481" spans="1:1" ht="12.75" customHeight="1">
      <c r="A481" s="1" t="str">
        <f>IF(AND(NOT(ISBLANK(DATA!A479)),DATA!A479&lt;&gt;DATA!A478),"INSERT INTO SYSADM.PSAUTHSIGNON SELECT '"&amp;PSAUTHITEM_AU!$B$1 &amp; DATA!A479&amp;", DAYOFWEEK, STARTTIME, ENDTIME FROM SYSADM.PSAUTHSIGNON WHERE CLASSID = '"&amp;SignonBase&amp;"';","")</f>
        <v/>
      </c>
    </row>
    <row r="482" spans="1:1" ht="12.75" customHeight="1">
      <c r="A482" s="1" t="str">
        <f>IF(AND(NOT(ISBLANK(DATA!A480)),DATA!A480&lt;&gt;DATA!A479),"INSERT INTO SYSADM.PSAUTHSIGNON SELECT '"&amp;PSAUTHITEM_AU!$B$1 &amp; DATA!A480&amp;", DAYOFWEEK, STARTTIME, ENDTIME FROM SYSADM.PSAUTHSIGNON WHERE CLASSID = '"&amp;SignonBase&amp;"';","")</f>
        <v/>
      </c>
    </row>
    <row r="483" spans="1:1" ht="12.75" customHeight="1">
      <c r="A483" s="1" t="str">
        <f>IF(AND(NOT(ISBLANK(DATA!A481)),DATA!A481&lt;&gt;DATA!A480),"INSERT INTO SYSADM.PSAUTHSIGNON SELECT '"&amp;PSAUTHITEM_AU!$B$1 &amp; DATA!A481&amp;", DAYOFWEEK, STARTTIME, ENDTIME FROM SYSADM.PSAUTHSIGNON WHERE CLASSID = '"&amp;SignonBase&amp;"';","")</f>
        <v/>
      </c>
    </row>
    <row r="484" spans="1:1" ht="12.75" customHeight="1">
      <c r="A484" s="1" t="str">
        <f>IF(AND(NOT(ISBLANK(DATA!A482)),DATA!A482&lt;&gt;DATA!A481),"INSERT INTO SYSADM.PSAUTHSIGNON SELECT '"&amp;PSAUTHITEM_AU!$B$1 &amp; DATA!A482&amp;", DAYOFWEEK, STARTTIME, ENDTIME FROM SYSADM.PSAUTHSIGNON WHERE CLASSID = '"&amp;SignonBase&amp;"';","")</f>
        <v/>
      </c>
    </row>
    <row r="485" spans="1:1" ht="12.75" customHeight="1">
      <c r="A485" s="1" t="str">
        <f>IF(AND(NOT(ISBLANK(DATA!A483)),DATA!A483&lt;&gt;DATA!A482),"INSERT INTO SYSADM.PSAUTHSIGNON SELECT '"&amp;PSAUTHITEM_AU!$B$1 &amp; DATA!A483&amp;", DAYOFWEEK, STARTTIME, ENDTIME FROM SYSADM.PSAUTHSIGNON WHERE CLASSID = '"&amp;SignonBase&amp;"';","")</f>
        <v/>
      </c>
    </row>
    <row r="486" spans="1:1" ht="12.75" customHeight="1">
      <c r="A486" s="1" t="str">
        <f>IF(AND(NOT(ISBLANK(DATA!A484)),DATA!A484&lt;&gt;DATA!A483),"INSERT INTO SYSADM.PSAUTHSIGNON SELECT '"&amp;PSAUTHITEM_AU!$B$1 &amp; DATA!A484&amp;", DAYOFWEEK, STARTTIME, ENDTIME FROM SYSADM.PSAUTHSIGNON WHERE CLASSID = '"&amp;SignonBase&amp;"';","")</f>
        <v/>
      </c>
    </row>
    <row r="487" spans="1:1" ht="12.75" customHeight="1">
      <c r="A487" s="1" t="str">
        <f>IF(AND(NOT(ISBLANK(DATA!A485)),DATA!A485&lt;&gt;DATA!A484),"INSERT INTO SYSADM.PSAUTHSIGNON SELECT '"&amp;PSAUTHITEM_AU!$B$1 &amp; DATA!A485&amp;", DAYOFWEEK, STARTTIME, ENDTIME FROM SYSADM.PSAUTHSIGNON WHERE CLASSID = '"&amp;SignonBase&amp;"';","")</f>
        <v/>
      </c>
    </row>
    <row r="488" spans="1:1" ht="12.75" customHeight="1">
      <c r="A488" s="1" t="str">
        <f>IF(AND(NOT(ISBLANK(DATA!A486)),DATA!A486&lt;&gt;DATA!A485),"INSERT INTO SYSADM.PSAUTHSIGNON SELECT '"&amp;PSAUTHITEM_AU!$B$1 &amp; DATA!A486&amp;", DAYOFWEEK, STARTTIME, ENDTIME FROM SYSADM.PSAUTHSIGNON WHERE CLASSID = '"&amp;SignonBase&amp;"';","")</f>
        <v/>
      </c>
    </row>
    <row r="489" spans="1:1" ht="12.75" customHeight="1">
      <c r="A489" s="1" t="str">
        <f>IF(AND(NOT(ISBLANK(DATA!A487)),DATA!A487&lt;&gt;DATA!A486),"INSERT INTO SYSADM.PSAUTHSIGNON SELECT '"&amp;PSAUTHITEM_AU!$B$1 &amp; DATA!A487&amp;", DAYOFWEEK, STARTTIME, ENDTIME FROM SYSADM.PSAUTHSIGNON WHERE CLASSID = '"&amp;SignonBase&amp;"';","")</f>
        <v/>
      </c>
    </row>
    <row r="490" spans="1:1" ht="12.75" customHeight="1">
      <c r="A490" s="1" t="str">
        <f>IF(AND(NOT(ISBLANK(DATA!A488)),DATA!A488&lt;&gt;DATA!A487),"INSERT INTO SYSADM.PSAUTHSIGNON SELECT '"&amp;PSAUTHITEM_AU!$B$1 &amp; DATA!A488&amp;", DAYOFWEEK, STARTTIME, ENDTIME FROM SYSADM.PSAUTHSIGNON WHERE CLASSID = '"&amp;SignonBase&amp;"';","")</f>
        <v/>
      </c>
    </row>
    <row r="491" spans="1:1" ht="12.75" customHeight="1">
      <c r="A491" s="1" t="str">
        <f>IF(AND(NOT(ISBLANK(DATA!A489)),DATA!A489&lt;&gt;DATA!A488),"INSERT INTO SYSADM.PSAUTHSIGNON SELECT '"&amp;PSAUTHITEM_AU!$B$1 &amp; DATA!A489&amp;", DAYOFWEEK, STARTTIME, ENDTIME FROM SYSADM.PSAUTHSIGNON WHERE CLASSID = '"&amp;SignonBase&amp;"';","")</f>
        <v/>
      </c>
    </row>
    <row r="492" spans="1:1" ht="12.75" customHeight="1">
      <c r="A492" s="1" t="str">
        <f>IF(AND(NOT(ISBLANK(DATA!A490)),DATA!A490&lt;&gt;DATA!A489),"INSERT INTO SYSADM.PSAUTHSIGNON SELECT '"&amp;PSAUTHITEM_AU!$B$1 &amp; DATA!A490&amp;", DAYOFWEEK, STARTTIME, ENDTIME FROM SYSADM.PSAUTHSIGNON WHERE CLASSID = '"&amp;SignonBase&amp;"';","")</f>
        <v/>
      </c>
    </row>
    <row r="493" spans="1:1" ht="12.75" customHeight="1">
      <c r="A493" s="1" t="str">
        <f>IF(AND(NOT(ISBLANK(DATA!A491)),DATA!A491&lt;&gt;DATA!A490),"INSERT INTO SYSADM.PSAUTHSIGNON SELECT '"&amp;PSAUTHITEM_AU!$B$1 &amp; DATA!A491&amp;", DAYOFWEEK, STARTTIME, ENDTIME FROM SYSADM.PSAUTHSIGNON WHERE CLASSID = '"&amp;SignonBase&amp;"';","")</f>
        <v/>
      </c>
    </row>
    <row r="494" spans="1:1" ht="12.75" customHeight="1">
      <c r="A494" s="1" t="str">
        <f>IF(AND(NOT(ISBLANK(DATA!A492)),DATA!A492&lt;&gt;DATA!A491),"INSERT INTO SYSADM.PSAUTHSIGNON SELECT '"&amp;PSAUTHITEM_AU!$B$1 &amp; DATA!A492&amp;", DAYOFWEEK, STARTTIME, ENDTIME FROM SYSADM.PSAUTHSIGNON WHERE CLASSID = '"&amp;SignonBase&amp;"';","")</f>
        <v/>
      </c>
    </row>
    <row r="495" spans="1:1" ht="12.75" customHeight="1">
      <c r="A495" s="1" t="str">
        <f>IF(AND(NOT(ISBLANK(DATA!A493)),DATA!A493&lt;&gt;DATA!A492),"INSERT INTO SYSADM.PSAUTHSIGNON SELECT '"&amp;PSAUTHITEM_AU!$B$1 &amp; DATA!A493&amp;", DAYOFWEEK, STARTTIME, ENDTIME FROM SYSADM.PSAUTHSIGNON WHERE CLASSID = '"&amp;SignonBase&amp;"';","")</f>
        <v/>
      </c>
    </row>
    <row r="496" spans="1:1" ht="12.75" customHeight="1">
      <c r="A496" s="1" t="str">
        <f>IF(AND(NOT(ISBLANK(DATA!A494)),DATA!A494&lt;&gt;DATA!A493),"INSERT INTO SYSADM.PSAUTHSIGNON SELECT '"&amp;PSAUTHITEM_AU!$B$1 &amp; DATA!A494&amp;", DAYOFWEEK, STARTTIME, ENDTIME FROM SYSADM.PSAUTHSIGNON WHERE CLASSID = '"&amp;SignonBase&amp;"';","")</f>
        <v/>
      </c>
    </row>
    <row r="497" spans="1:1" ht="12.75" customHeight="1">
      <c r="A497" s="1" t="str">
        <f>IF(AND(NOT(ISBLANK(DATA!A495)),DATA!A495&lt;&gt;DATA!A494),"INSERT INTO SYSADM.PSAUTHSIGNON SELECT '"&amp;PSAUTHITEM_AU!$B$1 &amp; DATA!A495&amp;", DAYOFWEEK, STARTTIME, ENDTIME FROM SYSADM.PSAUTHSIGNON WHERE CLASSID = '"&amp;SignonBase&amp;"';","")</f>
        <v/>
      </c>
    </row>
    <row r="498" spans="1:1" ht="12.75" customHeight="1">
      <c r="A498" s="1" t="str">
        <f>IF(AND(NOT(ISBLANK(DATA!A496)),DATA!A496&lt;&gt;DATA!A495),"INSERT INTO SYSADM.PSAUTHSIGNON SELECT '"&amp;PSAUTHITEM_AU!$B$1 &amp; DATA!A496&amp;", DAYOFWEEK, STARTTIME, ENDTIME FROM SYSADM.PSAUTHSIGNON WHERE CLASSID = '"&amp;SignonBase&amp;"';","")</f>
        <v/>
      </c>
    </row>
    <row r="499" spans="1:1" ht="12.75" customHeight="1">
      <c r="A499" s="1" t="str">
        <f>IF(AND(NOT(ISBLANK(DATA!A497)),DATA!A497&lt;&gt;DATA!A496),"INSERT INTO SYSADM.PSAUTHSIGNON SELECT '"&amp;PSAUTHITEM_AU!$B$1 &amp; DATA!A497&amp;", DAYOFWEEK, STARTTIME, ENDTIME FROM SYSADM.PSAUTHSIGNON WHERE CLASSID = '"&amp;SignonBase&amp;"';","")</f>
        <v/>
      </c>
    </row>
    <row r="500" spans="1:1" ht="12.75" customHeight="1">
      <c r="A500" s="1" t="str">
        <f>IF(AND(NOT(ISBLANK(DATA!A498)),DATA!A498&lt;&gt;DATA!A497),"INSERT INTO SYSADM.PSAUTHSIGNON SELECT '"&amp;PSAUTHITEM_AU!$B$1 &amp; DATA!A498&amp;", DAYOFWEEK, STARTTIME, ENDTIME FROM SYSADM.PSAUTHSIGNON WHERE CLASSID = '"&amp;SignonBase&amp;"';","")</f>
        <v/>
      </c>
    </row>
    <row r="501" spans="1:1" ht="12.75" customHeight="1">
      <c r="A501" s="1" t="str">
        <f>IF(AND(NOT(ISBLANK(DATA!A499)),DATA!A499&lt;&gt;DATA!A498),"INSERT INTO SYSADM.PSAUTHSIGNON SELECT '"&amp;PSAUTHITEM_AU!$B$1 &amp; DATA!A499&amp;", DAYOFWEEK, STARTTIME, ENDTIME FROM SYSADM.PSAUTHSIGNON WHERE CLASSID = '"&amp;SignonBase&amp;"';","")</f>
        <v/>
      </c>
    </row>
    <row r="502" spans="1:1" ht="12.75" customHeight="1">
      <c r="A502" s="1" t="str">
        <f>IF(AND(NOT(ISBLANK(DATA!A500)),DATA!A500&lt;&gt;DATA!A499),"INSERT INTO SYSADM.PSAUTHSIGNON SELECT '"&amp;PSAUTHITEM_AU!$B$1 &amp; DATA!A500&amp;", DAYOFWEEK, STARTTIME, ENDTIME FROM SYSADM.PSAUTHSIGNON WHERE CLASSID = '"&amp;SignonBase&amp;"';","")</f>
        <v/>
      </c>
    </row>
    <row r="503" spans="1:1" ht="12.75" customHeight="1">
      <c r="A503" s="1" t="str">
        <f>IF(AND(NOT(ISBLANK(DATA!A501)),DATA!A501&lt;&gt;DATA!A500),"INSERT INTO SYSADM.PSAUTHSIGNON SELECT '"&amp;PSAUTHITEM_AU!$B$1 &amp; DATA!A501&amp;", DAYOFWEEK, STARTTIME, ENDTIME FROM SYSADM.PSAUTHSIGNON WHERE CLASSID = '"&amp;SignonBase&amp;"';","")</f>
        <v/>
      </c>
    </row>
    <row r="504" spans="1:1" ht="12.75" customHeight="1">
      <c r="A504" s="1" t="str">
        <f>IF(AND(NOT(ISBLANK(DATA!A502)),DATA!A502&lt;&gt;DATA!A501),"INSERT INTO SYSADM.PSAUTHSIGNON SELECT '"&amp;PSAUTHITEM_AU!$B$1 &amp; DATA!A502&amp;", DAYOFWEEK, STARTTIME, ENDTIME FROM SYSADM.PSAUTHSIGNON WHERE CLASSID = '"&amp;SignonBase&amp;"';","")</f>
        <v/>
      </c>
    </row>
    <row r="505" spans="1:1" ht="12.75" customHeight="1">
      <c r="A505" s="1" t="str">
        <f>IF(AND(NOT(ISBLANK(DATA!A503)),DATA!A503&lt;&gt;DATA!A502),"INSERT INTO SYSADM.PSAUTHSIGNON SELECT '"&amp;PSAUTHITEM_AU!$B$1 &amp; DATA!A503&amp;", DAYOFWEEK, STARTTIME, ENDTIME FROM SYSADM.PSAUTHSIGNON WHERE CLASSID = '"&amp;SignonBase&amp;"';","")</f>
        <v/>
      </c>
    </row>
    <row r="506" spans="1:1" ht="12.75" customHeight="1">
      <c r="A506" s="1" t="str">
        <f>IF(AND(NOT(ISBLANK(DATA!A504)),DATA!A504&lt;&gt;DATA!A503),"INSERT INTO SYSADM.PSAUTHSIGNON SELECT '"&amp;PSAUTHITEM_AU!$B$1 &amp; DATA!A504&amp;", DAYOFWEEK, STARTTIME, ENDTIME FROM SYSADM.PSAUTHSIGNON WHERE CLASSID = '"&amp;SignonBase&amp;"';","")</f>
        <v/>
      </c>
    </row>
    <row r="507" spans="1:1" ht="12.75" customHeight="1">
      <c r="A507" s="1" t="str">
        <f>IF(AND(NOT(ISBLANK(DATA!A505)),DATA!A505&lt;&gt;DATA!A504),"INSERT INTO SYSADM.PSAUTHSIGNON SELECT '"&amp;PSAUTHITEM_AU!$B$1 &amp; DATA!A505&amp;", DAYOFWEEK, STARTTIME, ENDTIME FROM SYSADM.PSAUTHSIGNON WHERE CLASSID = '"&amp;SignonBase&amp;"';","")</f>
        <v/>
      </c>
    </row>
    <row r="508" spans="1:1" ht="12.75" customHeight="1">
      <c r="A508" s="1" t="str">
        <f>IF(AND(NOT(ISBLANK(DATA!A506)),DATA!A506&lt;&gt;DATA!A505),"INSERT INTO SYSADM.PSAUTHSIGNON SELECT '"&amp;PSAUTHITEM_AU!$B$1 &amp; DATA!A506&amp;", DAYOFWEEK, STARTTIME, ENDTIME FROM SYSADM.PSAUTHSIGNON WHERE CLASSID = '"&amp;SignonBase&amp;"';","")</f>
        <v/>
      </c>
    </row>
    <row r="509" spans="1:1" ht="12.75" customHeight="1">
      <c r="A509" s="1" t="str">
        <f>IF(AND(NOT(ISBLANK(DATA!A507)),DATA!A507&lt;&gt;DATA!A506),"INSERT INTO SYSADM.PSAUTHSIGNON SELECT '"&amp;PSAUTHITEM_AU!$B$1 &amp; DATA!A507&amp;", DAYOFWEEK, STARTTIME, ENDTIME FROM SYSADM.PSAUTHSIGNON WHERE CLASSID = '"&amp;SignonBase&amp;"';","")</f>
        <v/>
      </c>
    </row>
    <row r="510" spans="1:1" ht="12.75" customHeight="1">
      <c r="A510" s="1" t="str">
        <f>IF(AND(NOT(ISBLANK(DATA!A508)),DATA!A508&lt;&gt;DATA!A507),"INSERT INTO SYSADM.PSAUTHSIGNON SELECT '"&amp;PSAUTHITEM_AU!$B$1 &amp; DATA!A508&amp;", DAYOFWEEK, STARTTIME, ENDTIME FROM SYSADM.PSAUTHSIGNON WHERE CLASSID = '"&amp;SignonBase&amp;"';","")</f>
        <v/>
      </c>
    </row>
    <row r="511" spans="1:1" ht="12.75" customHeight="1">
      <c r="A511" s="1" t="str">
        <f>IF(AND(NOT(ISBLANK(DATA!A509)),DATA!A509&lt;&gt;DATA!A508),"INSERT INTO SYSADM.PSAUTHSIGNON SELECT '"&amp;PSAUTHITEM_AU!$B$1 &amp; DATA!A509&amp;", DAYOFWEEK, STARTTIME, ENDTIME FROM SYSADM.PSAUTHSIGNON WHERE CLASSID = '"&amp;SignonBase&amp;"';","")</f>
        <v/>
      </c>
    </row>
    <row r="512" spans="1:1" ht="12.75" customHeight="1">
      <c r="A512" s="1" t="str">
        <f>IF(AND(NOT(ISBLANK(DATA!A510)),DATA!A510&lt;&gt;DATA!A509),"INSERT INTO SYSADM.PSAUTHSIGNON SELECT '"&amp;PSAUTHITEM_AU!$B$1 &amp; DATA!A510&amp;", DAYOFWEEK, STARTTIME, ENDTIME FROM SYSADM.PSAUTHSIGNON WHERE CLASSID = '"&amp;SignonBase&amp;"';","")</f>
        <v/>
      </c>
    </row>
    <row r="513" spans="1:1" ht="12.75" customHeight="1">
      <c r="A513" s="1" t="str">
        <f>IF(AND(NOT(ISBLANK(DATA!A511)),DATA!A511&lt;&gt;DATA!A510),"INSERT INTO SYSADM.PSAUTHSIGNON SELECT '"&amp;PSAUTHITEM_AU!$B$1 &amp; DATA!A511&amp;", DAYOFWEEK, STARTTIME, ENDTIME FROM SYSADM.PSAUTHSIGNON WHERE CLASSID = '"&amp;SignonBase&amp;"';","")</f>
        <v/>
      </c>
    </row>
    <row r="514" spans="1:1" ht="12.75" customHeight="1">
      <c r="A514" s="1" t="str">
        <f>IF(AND(NOT(ISBLANK(DATA!A512)),DATA!A512&lt;&gt;DATA!A511),"INSERT INTO SYSADM.PSAUTHSIGNON SELECT '"&amp;PSAUTHITEM_AU!$B$1 &amp; DATA!A512&amp;", DAYOFWEEK, STARTTIME, ENDTIME FROM SYSADM.PSAUTHSIGNON WHERE CLASSID = '"&amp;SignonBase&amp;"';","")</f>
        <v/>
      </c>
    </row>
    <row r="515" spans="1:1" ht="12.75" customHeight="1">
      <c r="A515" s="1" t="str">
        <f>IF(AND(NOT(ISBLANK(DATA!A513)),DATA!A513&lt;&gt;DATA!A512),"INSERT INTO SYSADM.PSAUTHSIGNON SELECT '"&amp;PSAUTHITEM_AU!$B$1 &amp; DATA!A513&amp;", DAYOFWEEK, STARTTIME, ENDTIME FROM SYSADM.PSAUTHSIGNON WHERE CLASSID = '"&amp;SignonBase&amp;"';","")</f>
        <v/>
      </c>
    </row>
    <row r="516" spans="1:1" ht="12.75" customHeight="1">
      <c r="A516" s="1" t="str">
        <f>IF(AND(NOT(ISBLANK(DATA!A514)),DATA!A514&lt;&gt;DATA!A513),"INSERT INTO SYSADM.PSAUTHSIGNON SELECT '"&amp;PSAUTHITEM_AU!$B$1 &amp; DATA!A514&amp;", DAYOFWEEK, STARTTIME, ENDTIME FROM SYSADM.PSAUTHSIGNON WHERE CLASSID = '"&amp;SignonBase&amp;"';","")</f>
        <v/>
      </c>
    </row>
    <row r="517" spans="1:1" ht="12.75" customHeight="1">
      <c r="A517" s="1" t="str">
        <f>IF(AND(NOT(ISBLANK(DATA!A515)),DATA!A515&lt;&gt;DATA!A514),"INSERT INTO SYSADM.PSAUTHSIGNON SELECT '"&amp;PSAUTHITEM_AU!$B$1 &amp; DATA!A515&amp;", DAYOFWEEK, STARTTIME, ENDTIME FROM SYSADM.PSAUTHSIGNON WHERE CLASSID = '"&amp;SignonBase&amp;"';","")</f>
        <v/>
      </c>
    </row>
    <row r="518" spans="1:1" ht="12.75" customHeight="1">
      <c r="A518" s="1" t="str">
        <f>IF(AND(NOT(ISBLANK(DATA!A516)),DATA!A516&lt;&gt;DATA!A515),"INSERT INTO SYSADM.PSAUTHSIGNON SELECT '"&amp;PSAUTHITEM_AU!$B$1 &amp; DATA!A516&amp;", DAYOFWEEK, STARTTIME, ENDTIME FROM SYSADM.PSAUTHSIGNON WHERE CLASSID = '"&amp;SignonBase&amp;"';","")</f>
        <v/>
      </c>
    </row>
    <row r="519" spans="1:1" ht="12.75" customHeight="1">
      <c r="A519" s="1" t="str">
        <f>IF(AND(NOT(ISBLANK(DATA!A517)),DATA!A517&lt;&gt;DATA!A516),"INSERT INTO SYSADM.PSAUTHSIGNON SELECT '"&amp;PSAUTHITEM_AU!$B$1 &amp; DATA!A517&amp;", DAYOFWEEK, STARTTIME, ENDTIME FROM SYSADM.PSAUTHSIGNON WHERE CLASSID = '"&amp;SignonBase&amp;"';","")</f>
        <v/>
      </c>
    </row>
    <row r="520" spans="1:1" ht="12.75" customHeight="1">
      <c r="A520" s="1" t="str">
        <f>IF(AND(NOT(ISBLANK(DATA!A518)),DATA!A518&lt;&gt;DATA!A517),"INSERT INTO SYSADM.PSAUTHSIGNON SELECT '"&amp;PSAUTHITEM_AU!$B$1 &amp; DATA!A518&amp;", DAYOFWEEK, STARTTIME, ENDTIME FROM SYSADM.PSAUTHSIGNON WHERE CLASSID = '"&amp;SignonBase&amp;"';","")</f>
        <v/>
      </c>
    </row>
    <row r="521" spans="1:1" ht="12.75" customHeight="1">
      <c r="A521" s="1" t="str">
        <f>IF(AND(NOT(ISBLANK(DATA!A519)),DATA!A519&lt;&gt;DATA!A518),"INSERT INTO SYSADM.PSAUTHSIGNON SELECT '"&amp;PSAUTHITEM_AU!$B$1 &amp; DATA!A519&amp;", DAYOFWEEK, STARTTIME, ENDTIME FROM SYSADM.PSAUTHSIGNON WHERE CLASSID = '"&amp;SignonBase&amp;"';","")</f>
        <v/>
      </c>
    </row>
    <row r="522" spans="1:1" ht="12.75" customHeight="1">
      <c r="A522" s="1" t="str">
        <f>IF(AND(NOT(ISBLANK(DATA!A520)),DATA!A520&lt;&gt;DATA!A519),"INSERT INTO SYSADM.PSAUTHSIGNON SELECT '"&amp;PSAUTHITEM_AU!$B$1 &amp; DATA!A520&amp;", DAYOFWEEK, STARTTIME, ENDTIME FROM SYSADM.PSAUTHSIGNON WHERE CLASSID = '"&amp;SignonBase&amp;"';","")</f>
        <v/>
      </c>
    </row>
    <row r="523" spans="1:1" ht="12.75" customHeight="1">
      <c r="A523" s="1" t="str">
        <f>IF(AND(NOT(ISBLANK(DATA!A521)),DATA!A521&lt;&gt;DATA!A520),"INSERT INTO SYSADM.PSAUTHSIGNON SELECT '"&amp;PSAUTHITEM_AU!$B$1 &amp; DATA!A521&amp;", DAYOFWEEK, STARTTIME, ENDTIME FROM SYSADM.PSAUTHSIGNON WHERE CLASSID = '"&amp;SignonBase&amp;"';","")</f>
        <v/>
      </c>
    </row>
    <row r="524" spans="1:1" ht="12.75" customHeight="1">
      <c r="A524" s="1" t="str">
        <f>IF(AND(NOT(ISBLANK(DATA!A522)),DATA!A522&lt;&gt;DATA!A521),"INSERT INTO SYSADM.PSAUTHSIGNON SELECT '"&amp;PSAUTHITEM_AU!$B$1 &amp; DATA!A522&amp;", DAYOFWEEK, STARTTIME, ENDTIME FROM SYSADM.PSAUTHSIGNON WHERE CLASSID = '"&amp;SignonBase&amp;"';","")</f>
        <v/>
      </c>
    </row>
    <row r="525" spans="1:1" ht="12.75" customHeight="1">
      <c r="A525" s="1" t="str">
        <f>IF(AND(NOT(ISBLANK(DATA!A523)),DATA!A523&lt;&gt;DATA!A522),"INSERT INTO SYSADM.PSAUTHSIGNON SELECT '"&amp;PSAUTHITEM_AU!$B$1 &amp; DATA!A523&amp;", DAYOFWEEK, STARTTIME, ENDTIME FROM SYSADM.PSAUTHSIGNON WHERE CLASSID = '"&amp;SignonBase&amp;"';","")</f>
        <v/>
      </c>
    </row>
    <row r="526" spans="1:1" ht="12.75" customHeight="1">
      <c r="A526" s="1" t="str">
        <f>IF(AND(NOT(ISBLANK(DATA!A524)),DATA!A524&lt;&gt;DATA!A523),"INSERT INTO SYSADM.PSAUTHSIGNON SELECT '"&amp;PSAUTHITEM_AU!$B$1 &amp; DATA!A524&amp;", DAYOFWEEK, STARTTIME, ENDTIME FROM SYSADM.PSAUTHSIGNON WHERE CLASSID = '"&amp;SignonBase&amp;"';","")</f>
        <v/>
      </c>
    </row>
    <row r="527" spans="1:1" ht="12.75" customHeight="1">
      <c r="A527" s="1" t="str">
        <f>IF(AND(NOT(ISBLANK(DATA!A525)),DATA!A525&lt;&gt;DATA!A524),"INSERT INTO SYSADM.PSAUTHSIGNON SELECT '"&amp;PSAUTHITEM_AU!$B$1 &amp; DATA!A525&amp;", DAYOFWEEK, STARTTIME, ENDTIME FROM SYSADM.PSAUTHSIGNON WHERE CLASSID = '"&amp;SignonBase&amp;"';","")</f>
        <v/>
      </c>
    </row>
    <row r="528" spans="1:1" ht="12.75" customHeight="1">
      <c r="A528" s="1" t="str">
        <f>IF(AND(NOT(ISBLANK(DATA!A526)),DATA!A526&lt;&gt;DATA!A525),"INSERT INTO SYSADM.PSAUTHSIGNON SELECT '"&amp;PSAUTHITEM_AU!$B$1 &amp; DATA!A526&amp;", DAYOFWEEK, STARTTIME, ENDTIME FROM SYSADM.PSAUTHSIGNON WHERE CLASSID = '"&amp;SignonBase&amp;"';","")</f>
        <v/>
      </c>
    </row>
    <row r="529" spans="1:1" ht="12.75" customHeight="1">
      <c r="A529" s="1" t="str">
        <f>IF(AND(NOT(ISBLANK(DATA!A527)),DATA!A527&lt;&gt;DATA!A526),"INSERT INTO SYSADM.PSAUTHSIGNON SELECT '"&amp;PSAUTHITEM_AU!$B$1 &amp; DATA!A527&amp;", DAYOFWEEK, STARTTIME, ENDTIME FROM SYSADM.PSAUTHSIGNON WHERE CLASSID = '"&amp;SignonBase&amp;"';","")</f>
        <v/>
      </c>
    </row>
    <row r="530" spans="1:1" ht="12.75" customHeight="1">
      <c r="A530" s="1" t="str">
        <f>IF(AND(NOT(ISBLANK(DATA!A528)),DATA!A528&lt;&gt;DATA!A527),"INSERT INTO SYSADM.PSAUTHSIGNON SELECT '"&amp;PSAUTHITEM_AU!$B$1 &amp; DATA!A528&amp;", DAYOFWEEK, STARTTIME, ENDTIME FROM SYSADM.PSAUTHSIGNON WHERE CLASSID = '"&amp;SignonBase&amp;"';","")</f>
        <v/>
      </c>
    </row>
    <row r="531" spans="1:1" ht="12.75" customHeight="1">
      <c r="A531" s="1" t="str">
        <f>IF(AND(NOT(ISBLANK(DATA!A529)),DATA!A529&lt;&gt;DATA!A528),"INSERT INTO SYSADM.PSAUTHSIGNON SELECT '"&amp;PSAUTHITEM_AU!$B$1 &amp; DATA!A529&amp;", DAYOFWEEK, STARTTIME, ENDTIME FROM SYSADM.PSAUTHSIGNON WHERE CLASSID = '"&amp;SignonBase&amp;"';","")</f>
        <v/>
      </c>
    </row>
    <row r="532" spans="1:1" ht="12.75" customHeight="1">
      <c r="A532" s="1" t="str">
        <f>IF(AND(NOT(ISBLANK(DATA!A530)),DATA!A530&lt;&gt;DATA!A529),"INSERT INTO SYSADM.PSAUTHSIGNON SELECT '"&amp;PSAUTHITEM_AU!$B$1 &amp; DATA!A530&amp;", DAYOFWEEK, STARTTIME, ENDTIME FROM SYSADM.PSAUTHSIGNON WHERE CLASSID = '"&amp;SignonBase&amp;"';","")</f>
        <v/>
      </c>
    </row>
    <row r="533" spans="1:1" ht="12.75" customHeight="1">
      <c r="A533" s="1" t="str">
        <f>IF(AND(NOT(ISBLANK(DATA!A531)),DATA!A531&lt;&gt;DATA!A530),"INSERT INTO SYSADM.PSAUTHSIGNON SELECT '"&amp;PSAUTHITEM_AU!$B$1 &amp; DATA!A531&amp;", DAYOFWEEK, STARTTIME, ENDTIME FROM SYSADM.PSAUTHSIGNON WHERE CLASSID = '"&amp;SignonBase&amp;"';","")</f>
        <v/>
      </c>
    </row>
    <row r="534" spans="1:1" ht="12.75" customHeight="1">
      <c r="A534" s="1" t="str">
        <f>IF(AND(NOT(ISBLANK(DATA!A532)),DATA!A532&lt;&gt;DATA!A531),"INSERT INTO SYSADM.PSAUTHSIGNON SELECT '"&amp;PSAUTHITEM_AU!$B$1 &amp; DATA!A532&amp;", DAYOFWEEK, STARTTIME, ENDTIME FROM SYSADM.PSAUTHSIGNON WHERE CLASSID = '"&amp;SignonBase&amp;"';","")</f>
        <v/>
      </c>
    </row>
    <row r="535" spans="1:1" ht="12.75" customHeight="1">
      <c r="A535" s="1" t="str">
        <f>IF(AND(NOT(ISBLANK(DATA!A533)),DATA!A533&lt;&gt;DATA!A532),"INSERT INTO SYSADM.PSAUTHSIGNON SELECT '"&amp;PSAUTHITEM_AU!$B$1 &amp; DATA!A533&amp;", DAYOFWEEK, STARTTIME, ENDTIME FROM SYSADM.PSAUTHSIGNON WHERE CLASSID = '"&amp;SignonBase&amp;"';","")</f>
        <v/>
      </c>
    </row>
    <row r="536" spans="1:1" ht="12.75" customHeight="1">
      <c r="A536" s="1" t="str">
        <f>IF(AND(NOT(ISBLANK(DATA!A534)),DATA!A534&lt;&gt;DATA!A533),"INSERT INTO SYSADM.PSAUTHSIGNON SELECT '"&amp;PSAUTHITEM_AU!$B$1 &amp; DATA!A534&amp;", DAYOFWEEK, STARTTIME, ENDTIME FROM SYSADM.PSAUTHSIGNON WHERE CLASSID = '"&amp;SignonBase&amp;"';","")</f>
        <v/>
      </c>
    </row>
    <row r="537" spans="1:1" ht="12.75" customHeight="1">
      <c r="A537" s="1" t="str">
        <f>IF(AND(NOT(ISBLANK(DATA!A535)),DATA!A535&lt;&gt;DATA!A534),"INSERT INTO SYSADM.PSAUTHSIGNON SELECT '"&amp;PSAUTHITEM_AU!$B$1 &amp; DATA!A535&amp;", DAYOFWEEK, STARTTIME, ENDTIME FROM SYSADM.PSAUTHSIGNON WHERE CLASSID = '"&amp;SignonBase&amp;"';","")</f>
        <v/>
      </c>
    </row>
    <row r="538" spans="1:1" ht="12.75" customHeight="1">
      <c r="A538" s="1" t="str">
        <f>IF(AND(NOT(ISBLANK(DATA!A536)),DATA!A536&lt;&gt;DATA!A535),"INSERT INTO SYSADM.PSAUTHSIGNON SELECT '"&amp;PSAUTHITEM_AU!$B$1 &amp; DATA!A536&amp;", DAYOFWEEK, STARTTIME, ENDTIME FROM SYSADM.PSAUTHSIGNON WHERE CLASSID = '"&amp;SignonBase&amp;"';","")</f>
        <v/>
      </c>
    </row>
    <row r="539" spans="1:1" ht="12.75" customHeight="1">
      <c r="A539" s="1" t="str">
        <f>IF(AND(NOT(ISBLANK(DATA!A537)),DATA!A537&lt;&gt;DATA!A536),"INSERT INTO SYSADM.PSAUTHSIGNON SELECT '"&amp;PSAUTHITEM_AU!$B$1 &amp; DATA!A537&amp;", DAYOFWEEK, STARTTIME, ENDTIME FROM SYSADM.PSAUTHSIGNON WHERE CLASSID = '"&amp;SignonBase&amp;"';","")</f>
        <v/>
      </c>
    </row>
    <row r="540" spans="1:1" ht="12.75" customHeight="1">
      <c r="A540" s="1" t="str">
        <f>IF(AND(NOT(ISBLANK(DATA!A538)),DATA!A538&lt;&gt;DATA!A537),"INSERT INTO SYSADM.PSAUTHSIGNON SELECT '"&amp;PSAUTHITEM_AU!$B$1 &amp; DATA!A538&amp;", DAYOFWEEK, STARTTIME, ENDTIME FROM SYSADM.PSAUTHSIGNON WHERE CLASSID = '"&amp;SignonBase&amp;"';","")</f>
        <v/>
      </c>
    </row>
    <row r="541" spans="1:1" ht="12.75" customHeight="1">
      <c r="A541" s="1" t="str">
        <f>IF(AND(NOT(ISBLANK(DATA!A539)),DATA!A539&lt;&gt;DATA!A538),"INSERT INTO SYSADM.PSAUTHSIGNON SELECT '"&amp;PSAUTHITEM_AU!$B$1 &amp; DATA!A539&amp;", DAYOFWEEK, STARTTIME, ENDTIME FROM SYSADM.PSAUTHSIGNON WHERE CLASSID = '"&amp;SignonBase&amp;"';","")</f>
        <v/>
      </c>
    </row>
    <row r="542" spans="1:1" ht="12.75" customHeight="1">
      <c r="A542" s="1" t="str">
        <f>IF(AND(NOT(ISBLANK(DATA!A540)),DATA!A540&lt;&gt;DATA!A539),"INSERT INTO SYSADM.PSAUTHSIGNON SELECT '"&amp;PSAUTHITEM_AU!$B$1 &amp; DATA!A540&amp;", DAYOFWEEK, STARTTIME, ENDTIME FROM SYSADM.PSAUTHSIGNON WHERE CLASSID = '"&amp;SignonBase&amp;"';","")</f>
        <v/>
      </c>
    </row>
    <row r="543" spans="1:1" ht="12.75" customHeight="1">
      <c r="A543" s="1" t="str">
        <f>IF(AND(NOT(ISBLANK(DATA!A541)),DATA!A541&lt;&gt;DATA!A540),"INSERT INTO SYSADM.PSAUTHSIGNON SELECT '"&amp;PSAUTHITEM_AU!$B$1 &amp; DATA!A541&amp;", DAYOFWEEK, STARTTIME, ENDTIME FROM SYSADM.PSAUTHSIGNON WHERE CLASSID = '"&amp;SignonBase&amp;"';","")</f>
        <v/>
      </c>
    </row>
    <row r="544" spans="1:1" ht="12.75" customHeight="1">
      <c r="A544" s="1" t="str">
        <f>IF(AND(NOT(ISBLANK(DATA!A542)),DATA!A542&lt;&gt;DATA!A541),"INSERT INTO SYSADM.PSAUTHSIGNON SELECT '"&amp;PSAUTHITEM_AU!$B$1 &amp; DATA!A542&amp;", DAYOFWEEK, STARTTIME, ENDTIME FROM SYSADM.PSAUTHSIGNON WHERE CLASSID = '"&amp;SignonBase&amp;"';","")</f>
        <v/>
      </c>
    </row>
    <row r="545" spans="1:1" ht="12.75" customHeight="1">
      <c r="A545" s="1" t="str">
        <f>IF(AND(NOT(ISBLANK(DATA!A543)),DATA!A543&lt;&gt;DATA!A542),"INSERT INTO SYSADM.PSAUTHSIGNON SELECT '"&amp;PSAUTHITEM_AU!$B$1 &amp; DATA!A543&amp;", DAYOFWEEK, STARTTIME, ENDTIME FROM SYSADM.PSAUTHSIGNON WHERE CLASSID = '"&amp;SignonBase&amp;"';","")</f>
        <v/>
      </c>
    </row>
    <row r="546" spans="1:1" ht="12.75" customHeight="1">
      <c r="A546" s="1" t="str">
        <f>IF(AND(NOT(ISBLANK(DATA!A544)),DATA!A544&lt;&gt;DATA!A543),"INSERT INTO SYSADM.PSAUTHSIGNON SELECT '"&amp;PSAUTHITEM_AU!$B$1 &amp; DATA!A544&amp;", DAYOFWEEK, STARTTIME, ENDTIME FROM SYSADM.PSAUTHSIGNON WHERE CLASSID = '"&amp;SignonBase&amp;"';","")</f>
        <v/>
      </c>
    </row>
    <row r="547" spans="1:1" ht="12.75" customHeight="1">
      <c r="A547" s="1" t="str">
        <f>IF(AND(NOT(ISBLANK(DATA!A545)),DATA!A545&lt;&gt;DATA!A544),"INSERT INTO SYSADM.PSAUTHSIGNON SELECT '"&amp;PSAUTHITEM_AU!$B$1 &amp; DATA!A545&amp;", DAYOFWEEK, STARTTIME, ENDTIME FROM SYSADM.PSAUTHSIGNON WHERE CLASSID = '"&amp;SignonBase&amp;"';","")</f>
        <v/>
      </c>
    </row>
    <row r="548" spans="1:1" ht="12.75" customHeight="1">
      <c r="A548" s="1" t="str">
        <f>IF(AND(NOT(ISBLANK(DATA!A546)),DATA!A546&lt;&gt;DATA!A545),"INSERT INTO SYSADM.PSAUTHSIGNON SELECT '"&amp;PSAUTHITEM_AU!$B$1 &amp; DATA!A546&amp;", DAYOFWEEK, STARTTIME, ENDTIME FROM SYSADM.PSAUTHSIGNON WHERE CLASSID = '"&amp;SignonBase&amp;"';","")</f>
        <v/>
      </c>
    </row>
    <row r="549" spans="1:1" ht="12.75" customHeight="1">
      <c r="A549" s="1" t="str">
        <f>IF(AND(NOT(ISBLANK(DATA!A547)),DATA!A547&lt;&gt;DATA!A546),"INSERT INTO SYSADM.PSAUTHSIGNON SELECT '"&amp;PSAUTHITEM_AU!$B$1 &amp; DATA!A547&amp;", DAYOFWEEK, STARTTIME, ENDTIME FROM SYSADM.PSAUTHSIGNON WHERE CLASSID = '"&amp;SignonBase&amp;"';","")</f>
        <v/>
      </c>
    </row>
    <row r="550" spans="1:1" ht="12.75" customHeight="1">
      <c r="A550" s="1" t="str">
        <f>IF(AND(NOT(ISBLANK(DATA!A548)),DATA!A548&lt;&gt;DATA!A547),"INSERT INTO SYSADM.PSAUTHSIGNON SELECT '"&amp;PSAUTHITEM_AU!$B$1 &amp; DATA!A548&amp;", DAYOFWEEK, STARTTIME, ENDTIME FROM SYSADM.PSAUTHSIGNON WHERE CLASSID = '"&amp;SignonBase&amp;"';","")</f>
        <v/>
      </c>
    </row>
    <row r="551" spans="1:1" ht="12.75" customHeight="1">
      <c r="A551" s="1" t="str">
        <f>IF(AND(NOT(ISBLANK(DATA!A549)),DATA!A549&lt;&gt;DATA!A548),"INSERT INTO SYSADM.PSAUTHSIGNON SELECT '"&amp;PSAUTHITEM_AU!$B$1 &amp; DATA!A549&amp;", DAYOFWEEK, STARTTIME, ENDTIME FROM SYSADM.PSAUTHSIGNON WHERE CLASSID = '"&amp;SignonBase&amp;"';","")</f>
        <v/>
      </c>
    </row>
    <row r="552" spans="1:1" ht="12.75" customHeight="1">
      <c r="A552" s="1" t="str">
        <f>IF(AND(NOT(ISBLANK(DATA!A550)),DATA!A550&lt;&gt;DATA!A549),"INSERT INTO SYSADM.PSAUTHSIGNON SELECT '"&amp;PSAUTHITEM_AU!$B$1 &amp; DATA!A550&amp;", DAYOFWEEK, STARTTIME, ENDTIME FROM SYSADM.PSAUTHSIGNON WHERE CLASSID = '"&amp;SignonBase&amp;"';","")</f>
        <v/>
      </c>
    </row>
    <row r="553" spans="1:1" ht="12.75" customHeight="1">
      <c r="A553" s="1" t="str">
        <f>IF(AND(NOT(ISBLANK(DATA!A551)),DATA!A551&lt;&gt;DATA!A550),"INSERT INTO SYSADM.PSAUTHSIGNON SELECT '"&amp;PSAUTHITEM_AU!$B$1 &amp; DATA!A551&amp;", DAYOFWEEK, STARTTIME, ENDTIME FROM SYSADM.PSAUTHSIGNON WHERE CLASSID = '"&amp;SignonBase&amp;"';","")</f>
        <v/>
      </c>
    </row>
    <row r="554" spans="1:1" ht="12.75" customHeight="1">
      <c r="A554" s="1" t="str">
        <f>IF(AND(NOT(ISBLANK(DATA!A552)),DATA!A552&lt;&gt;DATA!A551),"INSERT INTO SYSADM.PSAUTHSIGNON SELECT '"&amp;PSAUTHITEM_AU!$B$1 &amp; DATA!A552&amp;", DAYOFWEEK, STARTTIME, ENDTIME FROM SYSADM.PSAUTHSIGNON WHERE CLASSID = '"&amp;SignonBase&amp;"';","")</f>
        <v/>
      </c>
    </row>
    <row r="555" spans="1:1" ht="12.75" customHeight="1">
      <c r="A555" s="1" t="str">
        <f>IF(AND(NOT(ISBLANK(DATA!A553)),DATA!A553&lt;&gt;DATA!A552),"INSERT INTO SYSADM.PSAUTHSIGNON SELECT '"&amp;PSAUTHITEM_AU!$B$1 &amp; DATA!A553&amp;", DAYOFWEEK, STARTTIME, ENDTIME FROM SYSADM.PSAUTHSIGNON WHERE CLASSID = '"&amp;SignonBase&amp;"';","")</f>
        <v/>
      </c>
    </row>
    <row r="556" spans="1:1" ht="12.75" customHeight="1">
      <c r="A556" s="1" t="str">
        <f>IF(AND(NOT(ISBLANK(DATA!A554)),DATA!A554&lt;&gt;DATA!A553),"INSERT INTO SYSADM.PSAUTHSIGNON SELECT '"&amp;PSAUTHITEM_AU!$B$1 &amp; DATA!A554&amp;", DAYOFWEEK, STARTTIME, ENDTIME FROM SYSADM.PSAUTHSIGNON WHERE CLASSID = '"&amp;SignonBase&amp;"';","")</f>
        <v/>
      </c>
    </row>
    <row r="557" spans="1:1" ht="12.75" customHeight="1">
      <c r="A557" s="1" t="str">
        <f>IF(AND(NOT(ISBLANK(DATA!A555)),DATA!A555&lt;&gt;DATA!A554),"INSERT INTO SYSADM.PSAUTHSIGNON SELECT '"&amp;PSAUTHITEM_AU!$B$1 &amp; DATA!A555&amp;", DAYOFWEEK, STARTTIME, ENDTIME FROM SYSADM.PSAUTHSIGNON WHERE CLASSID = '"&amp;SignonBase&amp;"';","")</f>
        <v/>
      </c>
    </row>
    <row r="558" spans="1:1" ht="12.75" customHeight="1">
      <c r="A558" s="1" t="str">
        <f>IF(AND(NOT(ISBLANK(DATA!A556)),DATA!A556&lt;&gt;DATA!A555),"INSERT INTO SYSADM.PSAUTHSIGNON SELECT '"&amp;PSAUTHITEM_AU!$B$1 &amp; DATA!A556&amp;", DAYOFWEEK, STARTTIME, ENDTIME FROM SYSADM.PSAUTHSIGNON WHERE CLASSID = '"&amp;SignonBase&amp;"';","")</f>
        <v/>
      </c>
    </row>
    <row r="559" spans="1:1" ht="12.75" customHeight="1">
      <c r="A559" s="1" t="str">
        <f>IF(AND(NOT(ISBLANK(DATA!A557)),DATA!A557&lt;&gt;DATA!A556),"INSERT INTO SYSADM.PSAUTHSIGNON SELECT '"&amp;PSAUTHITEM_AU!$B$1 &amp; DATA!A557&amp;", DAYOFWEEK, STARTTIME, ENDTIME FROM SYSADM.PSAUTHSIGNON WHERE CLASSID = '"&amp;SignonBase&amp;"';","")</f>
        <v/>
      </c>
    </row>
    <row r="560" spans="1:1" ht="12.75" customHeight="1">
      <c r="A560" s="1" t="str">
        <f>IF(AND(NOT(ISBLANK(DATA!A558)),DATA!A558&lt;&gt;DATA!A557),"INSERT INTO SYSADM.PSAUTHSIGNON SELECT '"&amp;PSAUTHITEM_AU!$B$1 &amp; DATA!A558&amp;", DAYOFWEEK, STARTTIME, ENDTIME FROM SYSADM.PSAUTHSIGNON WHERE CLASSID = '"&amp;SignonBase&amp;"';","")</f>
        <v/>
      </c>
    </row>
    <row r="561" spans="1:1" ht="12.75" customHeight="1">
      <c r="A561" s="1" t="str">
        <f>IF(AND(NOT(ISBLANK(DATA!A559)),DATA!A559&lt;&gt;DATA!A558),"INSERT INTO SYSADM.PSAUTHSIGNON SELECT '"&amp;PSAUTHITEM_AU!$B$1 &amp; DATA!A559&amp;", DAYOFWEEK, STARTTIME, ENDTIME FROM SYSADM.PSAUTHSIGNON WHERE CLASSID = '"&amp;SignonBase&amp;"';","")</f>
        <v/>
      </c>
    </row>
    <row r="562" spans="1:1" ht="12.75" customHeight="1">
      <c r="A562" s="1" t="str">
        <f>IF(AND(NOT(ISBLANK(DATA!A560)),DATA!A560&lt;&gt;DATA!A559),"INSERT INTO SYSADM.PSAUTHSIGNON SELECT '"&amp;PSAUTHITEM_AU!$B$1 &amp; DATA!A560&amp;", DAYOFWEEK, STARTTIME, ENDTIME FROM SYSADM.PSAUTHSIGNON WHERE CLASSID = '"&amp;SignonBase&amp;"';","")</f>
        <v/>
      </c>
    </row>
    <row r="563" spans="1:1" ht="12.75" customHeight="1">
      <c r="A563" s="1" t="str">
        <f>IF(AND(NOT(ISBLANK(DATA!A561)),DATA!A561&lt;&gt;DATA!A560),"INSERT INTO SYSADM.PSAUTHSIGNON SELECT '"&amp;PSAUTHITEM_AU!$B$1 &amp; DATA!A561&amp;", DAYOFWEEK, STARTTIME, ENDTIME FROM SYSADM.PSAUTHSIGNON WHERE CLASSID = '"&amp;SignonBase&amp;"';","")</f>
        <v/>
      </c>
    </row>
    <row r="564" spans="1:1" ht="12.75" customHeight="1">
      <c r="A564" s="1" t="str">
        <f>IF(AND(NOT(ISBLANK(DATA!A562)),DATA!A562&lt;&gt;DATA!A561),"INSERT INTO SYSADM.PSAUTHSIGNON SELECT '"&amp;PSAUTHITEM_AU!$B$1 &amp; DATA!A562&amp;", DAYOFWEEK, STARTTIME, ENDTIME FROM SYSADM.PSAUTHSIGNON WHERE CLASSID = '"&amp;SignonBase&amp;"';","")</f>
        <v/>
      </c>
    </row>
    <row r="565" spans="1:1" ht="12.75" customHeight="1">
      <c r="A565" s="1" t="str">
        <f>IF(AND(NOT(ISBLANK(DATA!A563)),DATA!A563&lt;&gt;DATA!A562),"INSERT INTO SYSADM.PSAUTHSIGNON SELECT '"&amp;PSAUTHITEM_AU!$B$1 &amp; DATA!A563&amp;", DAYOFWEEK, STARTTIME, ENDTIME FROM SYSADM.PSAUTHSIGNON WHERE CLASSID = '"&amp;SignonBase&amp;"';","")</f>
        <v/>
      </c>
    </row>
    <row r="566" spans="1:1" ht="12.75" customHeight="1">
      <c r="A566" s="1" t="str">
        <f>IF(AND(NOT(ISBLANK(DATA!A564)),DATA!A564&lt;&gt;DATA!A563),"INSERT INTO SYSADM.PSAUTHSIGNON SELECT '"&amp;PSAUTHITEM_AU!$B$1 &amp; DATA!A564&amp;", DAYOFWEEK, STARTTIME, ENDTIME FROM SYSADM.PSAUTHSIGNON WHERE CLASSID = '"&amp;SignonBase&amp;"';","")</f>
        <v/>
      </c>
    </row>
    <row r="567" spans="1:1" ht="12.75" customHeight="1">
      <c r="A567" s="1" t="str">
        <f>IF(AND(NOT(ISBLANK(DATA!A565)),DATA!A565&lt;&gt;DATA!A564),"INSERT INTO SYSADM.PSAUTHSIGNON SELECT '"&amp;PSAUTHITEM_AU!$B$1 &amp; DATA!A565&amp;", DAYOFWEEK, STARTTIME, ENDTIME FROM SYSADM.PSAUTHSIGNON WHERE CLASSID = '"&amp;SignonBase&amp;"';","")</f>
        <v/>
      </c>
    </row>
    <row r="568" spans="1:1" ht="12.75" customHeight="1">
      <c r="A568" s="1" t="str">
        <f>IF(AND(NOT(ISBLANK(DATA!A566)),DATA!A566&lt;&gt;DATA!A565),"INSERT INTO SYSADM.PSAUTHSIGNON SELECT '"&amp;PSAUTHITEM_AU!$B$1 &amp; DATA!A566&amp;", DAYOFWEEK, STARTTIME, ENDTIME FROM SYSADM.PSAUTHSIGNON WHERE CLASSID = '"&amp;SignonBase&amp;"';","")</f>
        <v/>
      </c>
    </row>
    <row r="569" spans="1:1" ht="12.75" customHeight="1">
      <c r="A569" s="1" t="str">
        <f>IF(AND(NOT(ISBLANK(DATA!A567)),DATA!A567&lt;&gt;DATA!A566),"INSERT INTO SYSADM.PSAUTHSIGNON SELECT '"&amp;PSAUTHITEM_AU!$B$1 &amp; DATA!A567&amp;", DAYOFWEEK, STARTTIME, ENDTIME FROM SYSADM.PSAUTHSIGNON WHERE CLASSID = '"&amp;SignonBase&amp;"';","")</f>
        <v/>
      </c>
    </row>
    <row r="570" spans="1:1" ht="12.75" customHeight="1">
      <c r="A570" s="1" t="str">
        <f>IF(AND(NOT(ISBLANK(DATA!A568)),DATA!A568&lt;&gt;DATA!A567),"INSERT INTO SYSADM.PSAUTHSIGNON SELECT '"&amp;PSAUTHITEM_AU!$B$1 &amp; DATA!A568&amp;", DAYOFWEEK, STARTTIME, ENDTIME FROM SYSADM.PSAUTHSIGNON WHERE CLASSID = '"&amp;SignonBase&amp;"';","")</f>
        <v/>
      </c>
    </row>
    <row r="571" spans="1:1" ht="12.75" customHeight="1">
      <c r="A571" s="1" t="str">
        <f>IF(AND(NOT(ISBLANK(DATA!A569)),DATA!A569&lt;&gt;DATA!A568),"INSERT INTO SYSADM.PSAUTHSIGNON SELECT '"&amp;PSAUTHITEM_AU!$B$1 &amp; DATA!A569&amp;", DAYOFWEEK, STARTTIME, ENDTIME FROM SYSADM.PSAUTHSIGNON WHERE CLASSID = '"&amp;SignonBase&amp;"';","")</f>
        <v/>
      </c>
    </row>
    <row r="572" spans="1:1" ht="12.75" customHeight="1">
      <c r="A572" s="1" t="str">
        <f>IF(AND(NOT(ISBLANK(DATA!A570)),DATA!A570&lt;&gt;DATA!A569),"INSERT INTO SYSADM.PSAUTHSIGNON SELECT '"&amp;PSAUTHITEM_AU!$B$1 &amp; DATA!A570&amp;", DAYOFWEEK, STARTTIME, ENDTIME FROM SYSADM.PSAUTHSIGNON WHERE CLASSID = '"&amp;SignonBase&amp;"';","")</f>
        <v/>
      </c>
    </row>
    <row r="573" spans="1:1" ht="12.75" customHeight="1">
      <c r="A573" s="1" t="str">
        <f>IF(AND(NOT(ISBLANK(DATA!A571)),DATA!A571&lt;&gt;DATA!A570),"INSERT INTO SYSADM.PSAUTHSIGNON SELECT '"&amp;PSAUTHITEM_AU!$B$1 &amp; DATA!A571&amp;", DAYOFWEEK, STARTTIME, ENDTIME FROM SYSADM.PSAUTHSIGNON WHERE CLASSID = '"&amp;SignonBase&amp;"';","")</f>
        <v/>
      </c>
    </row>
    <row r="574" spans="1:1" ht="12.75" customHeight="1">
      <c r="A574" s="1" t="str">
        <f>IF(AND(NOT(ISBLANK(DATA!A572)),DATA!A572&lt;&gt;DATA!A571),"INSERT INTO SYSADM.PSAUTHSIGNON SELECT '"&amp;PSAUTHITEM_AU!$B$1 &amp; DATA!A572&amp;", DAYOFWEEK, STARTTIME, ENDTIME FROM SYSADM.PSAUTHSIGNON WHERE CLASSID = '"&amp;SignonBase&amp;"';","")</f>
        <v/>
      </c>
    </row>
    <row r="575" spans="1:1" ht="12.75" customHeight="1">
      <c r="A575" s="1" t="str">
        <f>IF(AND(NOT(ISBLANK(DATA!A573)),DATA!A573&lt;&gt;DATA!A572),"INSERT INTO SYSADM.PSAUTHSIGNON SELECT '"&amp;PSAUTHITEM_AU!$B$1 &amp; DATA!A573&amp;", DAYOFWEEK, STARTTIME, ENDTIME FROM SYSADM.PSAUTHSIGNON WHERE CLASSID = '"&amp;SignonBase&amp;"';","")</f>
        <v/>
      </c>
    </row>
    <row r="576" spans="1:1" ht="12.75" customHeight="1">
      <c r="A576" s="1" t="str">
        <f>IF(AND(NOT(ISBLANK(DATA!A574)),DATA!A574&lt;&gt;DATA!A573),"INSERT INTO SYSADM.PSAUTHSIGNON SELECT '"&amp;PSAUTHITEM_AU!$B$1 &amp; DATA!A574&amp;", DAYOFWEEK, STARTTIME, ENDTIME FROM SYSADM.PSAUTHSIGNON WHERE CLASSID = '"&amp;SignonBase&amp;"';","")</f>
        <v/>
      </c>
    </row>
    <row r="577" spans="1:1" ht="12.75" customHeight="1">
      <c r="A577" s="1" t="str">
        <f>IF(AND(NOT(ISBLANK(DATA!A575)),DATA!A575&lt;&gt;DATA!A574),"INSERT INTO SYSADM.PSAUTHSIGNON SELECT '"&amp;PSAUTHITEM_AU!$B$1 &amp; DATA!A575&amp;", DAYOFWEEK, STARTTIME, ENDTIME FROM SYSADM.PSAUTHSIGNON WHERE CLASSID = '"&amp;SignonBase&amp;"';","")</f>
        <v/>
      </c>
    </row>
    <row r="578" spans="1:1" ht="12.75" customHeight="1">
      <c r="A578" s="1" t="str">
        <f>IF(AND(NOT(ISBLANK(DATA!A576)),DATA!A576&lt;&gt;DATA!A575),"INSERT INTO SYSADM.PSAUTHSIGNON SELECT '"&amp;PSAUTHITEM_AU!$B$1 &amp; DATA!A576&amp;", DAYOFWEEK, STARTTIME, ENDTIME FROM SYSADM.PSAUTHSIGNON WHERE CLASSID = '"&amp;SignonBase&amp;"';","")</f>
        <v/>
      </c>
    </row>
    <row r="579" spans="1:1" ht="12.75" customHeight="1">
      <c r="A579" s="1" t="str">
        <f>IF(AND(NOT(ISBLANK(DATA!A577)),DATA!A577&lt;&gt;DATA!A576),"INSERT INTO SYSADM.PSAUTHSIGNON SELECT '"&amp;PSAUTHITEM_AU!$B$1 &amp; DATA!A577&amp;", DAYOFWEEK, STARTTIME, ENDTIME FROM SYSADM.PSAUTHSIGNON WHERE CLASSID = '"&amp;SignonBase&amp;"';","")</f>
        <v/>
      </c>
    </row>
    <row r="580" spans="1:1" ht="12.75" customHeight="1">
      <c r="A580" s="1" t="str">
        <f>IF(AND(NOT(ISBLANK(DATA!A578)),DATA!A578&lt;&gt;DATA!A577),"INSERT INTO SYSADM.PSAUTHSIGNON SELECT '"&amp;PSAUTHITEM_AU!$B$1 &amp; DATA!A578&amp;", DAYOFWEEK, STARTTIME, ENDTIME FROM SYSADM.PSAUTHSIGNON WHERE CLASSID = '"&amp;SignonBase&amp;"';","")</f>
        <v/>
      </c>
    </row>
    <row r="581" spans="1:1" ht="12.75" customHeight="1">
      <c r="A581" s="1" t="str">
        <f>IF(AND(NOT(ISBLANK(DATA!A579)),DATA!A579&lt;&gt;DATA!A578),"INSERT INTO SYSADM.PSAUTHSIGNON SELECT '"&amp;PSAUTHITEM_AU!$B$1 &amp; DATA!A579&amp;", DAYOFWEEK, STARTTIME, ENDTIME FROM SYSADM.PSAUTHSIGNON WHERE CLASSID = '"&amp;SignonBase&amp;"';","")</f>
        <v/>
      </c>
    </row>
    <row r="582" spans="1:1" ht="12.75" customHeight="1">
      <c r="A582" s="1" t="str">
        <f>IF(AND(NOT(ISBLANK(DATA!A580)),DATA!A580&lt;&gt;DATA!A579),"INSERT INTO SYSADM.PSAUTHSIGNON SELECT '"&amp;PSAUTHITEM_AU!$B$1 &amp; DATA!A580&amp;", DAYOFWEEK, STARTTIME, ENDTIME FROM SYSADM.PSAUTHSIGNON WHERE CLASSID = '"&amp;SignonBase&amp;"';","")</f>
        <v/>
      </c>
    </row>
    <row r="583" spans="1:1" ht="12.75" customHeight="1">
      <c r="A583" s="1" t="str">
        <f>IF(AND(NOT(ISBLANK(DATA!A581)),DATA!A581&lt;&gt;DATA!A580),"INSERT INTO SYSADM.PSAUTHSIGNON SELECT '"&amp;PSAUTHITEM_AU!$B$1 &amp; DATA!A581&amp;", DAYOFWEEK, STARTTIME, ENDTIME FROM SYSADM.PSAUTHSIGNON WHERE CLASSID = '"&amp;SignonBase&amp;"';","")</f>
        <v/>
      </c>
    </row>
    <row r="584" spans="1:1" ht="12.75" customHeight="1">
      <c r="A584" s="1" t="str">
        <f>IF(AND(NOT(ISBLANK(DATA!A582)),DATA!A582&lt;&gt;DATA!A581),"INSERT INTO SYSADM.PSAUTHSIGNON SELECT '"&amp;PSAUTHITEM_AU!$B$1 &amp; DATA!A582&amp;", DAYOFWEEK, STARTTIME, ENDTIME FROM SYSADM.PSAUTHSIGNON WHERE CLASSID = '"&amp;SignonBase&amp;"';","")</f>
        <v/>
      </c>
    </row>
    <row r="585" spans="1:1" ht="12.75" customHeight="1">
      <c r="A585" s="1" t="str">
        <f>IF(AND(NOT(ISBLANK(DATA!A583)),DATA!A583&lt;&gt;DATA!A582),"INSERT INTO SYSADM.PSAUTHSIGNON SELECT '"&amp;PSAUTHITEM_AU!$B$1 &amp; DATA!A583&amp;", DAYOFWEEK, STARTTIME, ENDTIME FROM SYSADM.PSAUTHSIGNON WHERE CLASSID = '"&amp;SignonBase&amp;"';","")</f>
        <v/>
      </c>
    </row>
    <row r="586" spans="1:1" ht="12.75" customHeight="1">
      <c r="A586" s="1" t="str">
        <f>IF(AND(NOT(ISBLANK(DATA!A584)),DATA!A584&lt;&gt;DATA!A583),"INSERT INTO SYSADM.PSAUTHSIGNON SELECT '"&amp;PSAUTHITEM_AU!$B$1 &amp; DATA!A584&amp;", DAYOFWEEK, STARTTIME, ENDTIME FROM SYSADM.PSAUTHSIGNON WHERE CLASSID = '"&amp;SignonBase&amp;"';","")</f>
        <v/>
      </c>
    </row>
    <row r="587" spans="1:1" ht="12.75" customHeight="1">
      <c r="A587" s="1" t="str">
        <f>IF(AND(NOT(ISBLANK(DATA!A585)),DATA!A585&lt;&gt;DATA!A584),"INSERT INTO SYSADM.PSAUTHSIGNON SELECT '"&amp;PSAUTHITEM_AU!$B$1 &amp; DATA!A585&amp;", DAYOFWEEK, STARTTIME, ENDTIME FROM SYSADM.PSAUTHSIGNON WHERE CLASSID = '"&amp;SignonBase&amp;"';","")</f>
        <v/>
      </c>
    </row>
    <row r="588" spans="1:1" ht="12.75" customHeight="1">
      <c r="A588" s="1" t="str">
        <f>IF(AND(NOT(ISBLANK(DATA!A586)),DATA!A586&lt;&gt;DATA!A585),"INSERT INTO SYSADM.PSAUTHSIGNON SELECT '"&amp;PSAUTHITEM_AU!$B$1 &amp; DATA!A586&amp;", DAYOFWEEK, STARTTIME, ENDTIME FROM SYSADM.PSAUTHSIGNON WHERE CLASSID = '"&amp;SignonBase&amp;"';","")</f>
        <v/>
      </c>
    </row>
    <row r="589" spans="1:1" ht="12.75" customHeight="1">
      <c r="A589" s="1" t="str">
        <f>IF(AND(NOT(ISBLANK(DATA!A587)),DATA!A587&lt;&gt;DATA!A586),"INSERT INTO SYSADM.PSAUTHSIGNON SELECT '"&amp;PSAUTHITEM_AU!$B$1 &amp; DATA!A587&amp;", DAYOFWEEK, STARTTIME, ENDTIME FROM SYSADM.PSAUTHSIGNON WHERE CLASSID = '"&amp;SignonBase&amp;"';","")</f>
        <v/>
      </c>
    </row>
    <row r="590" spans="1:1" ht="12.75" customHeight="1">
      <c r="A590" s="1" t="str">
        <f>IF(AND(NOT(ISBLANK(DATA!A588)),DATA!A588&lt;&gt;DATA!A587),"INSERT INTO SYSADM.PSAUTHSIGNON SELECT '"&amp;PSAUTHITEM_AU!$B$1 &amp; DATA!A588&amp;", DAYOFWEEK, STARTTIME, ENDTIME FROM SYSADM.PSAUTHSIGNON WHERE CLASSID = '"&amp;SignonBase&amp;"';","")</f>
        <v/>
      </c>
    </row>
    <row r="591" spans="1:1" ht="12.75" customHeight="1">
      <c r="A591" s="1" t="str">
        <f>IF(AND(NOT(ISBLANK(DATA!A589)),DATA!A589&lt;&gt;DATA!A588),"INSERT INTO SYSADM.PSAUTHSIGNON SELECT '"&amp;PSAUTHITEM_AU!$B$1 &amp; DATA!A589&amp;", DAYOFWEEK, STARTTIME, ENDTIME FROM SYSADM.PSAUTHSIGNON WHERE CLASSID = '"&amp;SignonBase&amp;"';","")</f>
        <v/>
      </c>
    </row>
    <row r="592" spans="1:1" ht="12.75" customHeight="1">
      <c r="A592" s="1" t="str">
        <f>IF(AND(NOT(ISBLANK(DATA!A590)),DATA!A590&lt;&gt;DATA!A589),"INSERT INTO SYSADM.PSAUTHSIGNON SELECT '"&amp;PSAUTHITEM_AU!$B$1 &amp; DATA!A590&amp;", DAYOFWEEK, STARTTIME, ENDTIME FROM SYSADM.PSAUTHSIGNON WHERE CLASSID = '"&amp;SignonBase&amp;"';","")</f>
        <v/>
      </c>
    </row>
    <row r="593" spans="1:1" ht="12.75" customHeight="1">
      <c r="A593" s="1" t="str">
        <f>IF(AND(NOT(ISBLANK(DATA!A591)),DATA!A591&lt;&gt;DATA!A590),"INSERT INTO SYSADM.PSAUTHSIGNON SELECT '"&amp;PSAUTHITEM_AU!$B$1 &amp; DATA!A591&amp;", DAYOFWEEK, STARTTIME, ENDTIME FROM SYSADM.PSAUTHSIGNON WHERE CLASSID = '"&amp;SignonBase&amp;"';","")</f>
        <v/>
      </c>
    </row>
    <row r="594" spans="1:1" ht="12.75" customHeight="1">
      <c r="A594" s="1" t="str">
        <f>IF(AND(NOT(ISBLANK(DATA!A592)),DATA!A592&lt;&gt;DATA!A591),"INSERT INTO SYSADM.PSAUTHSIGNON SELECT '"&amp;PSAUTHITEM_AU!$B$1 &amp; DATA!A592&amp;", DAYOFWEEK, STARTTIME, ENDTIME FROM SYSADM.PSAUTHSIGNON WHERE CLASSID = '"&amp;SignonBase&amp;"';","")</f>
        <v/>
      </c>
    </row>
    <row r="595" spans="1:1" ht="12.75" customHeight="1">
      <c r="A595" s="1" t="str">
        <f>IF(AND(NOT(ISBLANK(DATA!A593)),DATA!A593&lt;&gt;DATA!A592),"INSERT INTO SYSADM.PSAUTHSIGNON SELECT '"&amp;PSAUTHITEM_AU!$B$1 &amp; DATA!A593&amp;", DAYOFWEEK, STARTTIME, ENDTIME FROM SYSADM.PSAUTHSIGNON WHERE CLASSID = '"&amp;SignonBase&amp;"';","")</f>
        <v/>
      </c>
    </row>
    <row r="596" spans="1:1" ht="12.75" customHeight="1">
      <c r="A596" s="1" t="str">
        <f>IF(AND(NOT(ISBLANK(DATA!A594)),DATA!A594&lt;&gt;DATA!A593),"INSERT INTO SYSADM.PSAUTHSIGNON SELECT '"&amp;PSAUTHITEM_AU!$B$1 &amp; DATA!A594&amp;", DAYOFWEEK, STARTTIME, ENDTIME FROM SYSADM.PSAUTHSIGNON WHERE CLASSID = '"&amp;SignonBase&amp;"';","")</f>
        <v/>
      </c>
    </row>
    <row r="597" spans="1:1" ht="12.75" customHeight="1">
      <c r="A597" s="1" t="str">
        <f>IF(AND(NOT(ISBLANK(DATA!A595)),DATA!A595&lt;&gt;DATA!A594),"INSERT INTO SYSADM.PSAUTHSIGNON SELECT '"&amp;PSAUTHITEM_AU!$B$1 &amp; DATA!A595&amp;", DAYOFWEEK, STARTTIME, ENDTIME FROM SYSADM.PSAUTHSIGNON WHERE CLASSID = '"&amp;SignonBase&amp;"';","")</f>
        <v/>
      </c>
    </row>
    <row r="598" spans="1:1" ht="12.75" customHeight="1">
      <c r="A598" s="1" t="str">
        <f>IF(AND(NOT(ISBLANK(DATA!A596)),DATA!A596&lt;&gt;DATA!A595),"INSERT INTO SYSADM.PSAUTHSIGNON SELECT '"&amp;PSAUTHITEM_AU!$B$1 &amp; DATA!A596&amp;", DAYOFWEEK, STARTTIME, ENDTIME FROM SYSADM.PSAUTHSIGNON WHERE CLASSID = '"&amp;SignonBase&amp;"';","")</f>
        <v/>
      </c>
    </row>
    <row r="599" spans="1:1" ht="12.75" customHeight="1">
      <c r="A599" s="1" t="str">
        <f>IF(AND(NOT(ISBLANK(DATA!A597)),DATA!A597&lt;&gt;DATA!A596),"INSERT INTO SYSADM.PSAUTHSIGNON SELECT '"&amp;PSAUTHITEM_AU!$B$1 &amp; DATA!A597&amp;", DAYOFWEEK, STARTTIME, ENDTIME FROM SYSADM.PSAUTHSIGNON WHERE CLASSID = '"&amp;SignonBase&amp;"';","")</f>
        <v/>
      </c>
    </row>
    <row r="600" spans="1:1" ht="12.75" customHeight="1">
      <c r="A600" s="1" t="str">
        <f>IF(AND(NOT(ISBLANK(DATA!A598)),DATA!A598&lt;&gt;DATA!A597),"INSERT INTO SYSADM.PSAUTHSIGNON SELECT '"&amp;PSAUTHITEM_AU!$B$1 &amp; DATA!A598&amp;", DAYOFWEEK, STARTTIME, ENDTIME FROM SYSADM.PSAUTHSIGNON WHERE CLASSID = '"&amp;SignonBase&amp;"';","")</f>
        <v/>
      </c>
    </row>
    <row r="601" spans="1:1" ht="12.75" customHeight="1">
      <c r="A601" s="1" t="str">
        <f>IF(AND(NOT(ISBLANK(DATA!A599)),DATA!A599&lt;&gt;DATA!A598),"INSERT INTO SYSADM.PSAUTHSIGNON SELECT '"&amp;PSAUTHITEM_AU!$B$1 &amp; DATA!A599&amp;", DAYOFWEEK, STARTTIME, ENDTIME FROM SYSADM.PSAUTHSIGNON WHERE CLASSID = '"&amp;SignonBase&amp;"';","")</f>
        <v/>
      </c>
    </row>
    <row r="602" spans="1:1" ht="12.75" customHeight="1">
      <c r="A602" s="1" t="str">
        <f>IF(AND(NOT(ISBLANK(DATA!A600)),DATA!A600&lt;&gt;DATA!A599),"INSERT INTO SYSADM.PSAUTHSIGNON SELECT '"&amp;PSAUTHITEM_AU!$B$1 &amp; DATA!A600&amp;", DAYOFWEEK, STARTTIME, ENDTIME FROM SYSADM.PSAUTHSIGNON WHERE CLASSID = '"&amp;SignonBase&amp;"';","")</f>
        <v/>
      </c>
    </row>
    <row r="603" spans="1:1" ht="12.75" customHeight="1">
      <c r="A603" s="1" t="str">
        <f>IF(AND(NOT(ISBLANK(DATA!A601)),DATA!A601&lt;&gt;DATA!A600),"INSERT INTO SYSADM.PSAUTHSIGNON SELECT '"&amp;PSAUTHITEM_AU!$B$1 &amp; DATA!A601&amp;", DAYOFWEEK, STARTTIME, ENDTIME FROM SYSADM.PSAUTHSIGNON WHERE CLASSID = '"&amp;SignonBase&amp;"';","")</f>
        <v/>
      </c>
    </row>
    <row r="604" spans="1:1" ht="12.75" customHeight="1">
      <c r="A604" s="1" t="str">
        <f>IF(AND(NOT(ISBLANK(DATA!A602)),DATA!A602&lt;&gt;DATA!A601),"INSERT INTO SYSADM.PSAUTHSIGNON SELECT '"&amp;PSAUTHITEM_AU!$B$1 &amp; DATA!A602&amp;", DAYOFWEEK, STARTTIME, ENDTIME FROM SYSADM.PSAUTHSIGNON WHERE CLASSID = '"&amp;SignonBase&amp;"';","")</f>
        <v/>
      </c>
    </row>
    <row r="605" spans="1:1" ht="12.75" customHeight="1">
      <c r="A605" s="1" t="str">
        <f>IF(AND(NOT(ISBLANK(DATA!A603)),DATA!A603&lt;&gt;DATA!A602),"INSERT INTO SYSADM.PSAUTHSIGNON SELECT '"&amp;PSAUTHITEM_AU!$B$1 &amp; DATA!A603&amp;", DAYOFWEEK, STARTTIME, ENDTIME FROM SYSADM.PSAUTHSIGNON WHERE CLASSID = '"&amp;SignonBase&amp;"';","")</f>
        <v/>
      </c>
    </row>
    <row r="606" spans="1:1" ht="12.75" customHeight="1">
      <c r="A606" s="1" t="str">
        <f>IF(AND(NOT(ISBLANK(DATA!A604)),DATA!A604&lt;&gt;DATA!A603),"INSERT INTO SYSADM.PSAUTHSIGNON SELECT '"&amp;PSAUTHITEM_AU!$B$1 &amp; DATA!A604&amp;", DAYOFWEEK, STARTTIME, ENDTIME FROM SYSADM.PSAUTHSIGNON WHERE CLASSID = '"&amp;SignonBase&amp;"';","")</f>
        <v/>
      </c>
    </row>
    <row r="607" spans="1:1" ht="12.75" customHeight="1">
      <c r="A607" s="1" t="str">
        <f>IF(AND(NOT(ISBLANK(DATA!A605)),DATA!A605&lt;&gt;DATA!A604),"INSERT INTO SYSADM.PSAUTHSIGNON SELECT '"&amp;PSAUTHITEM_AU!$B$1 &amp; DATA!A605&amp;", DAYOFWEEK, STARTTIME, ENDTIME FROM SYSADM.PSAUTHSIGNON WHERE CLASSID = '"&amp;SignonBase&amp;"';","")</f>
        <v/>
      </c>
    </row>
    <row r="608" spans="1:1" ht="12.75" customHeight="1">
      <c r="A608" s="1" t="str">
        <f>IF(AND(NOT(ISBLANK(DATA!A606)),DATA!A606&lt;&gt;DATA!A605),"INSERT INTO SYSADM.PSAUTHSIGNON SELECT '"&amp;PSAUTHITEM_AU!$B$1 &amp; DATA!A606&amp;", DAYOFWEEK, STARTTIME, ENDTIME FROM SYSADM.PSAUTHSIGNON WHERE CLASSID = '"&amp;SignonBase&amp;"';","")</f>
        <v/>
      </c>
    </row>
    <row r="609" spans="1:1" ht="12.75" customHeight="1">
      <c r="A609" s="1" t="str">
        <f>IF(AND(NOT(ISBLANK(DATA!A607)),DATA!A607&lt;&gt;DATA!A606),"INSERT INTO SYSADM.PSAUTHSIGNON SELECT '"&amp;PSAUTHITEM_AU!$B$1 &amp; DATA!A607&amp;", DAYOFWEEK, STARTTIME, ENDTIME FROM SYSADM.PSAUTHSIGNON WHERE CLASSID = '"&amp;SignonBase&amp;"';","")</f>
        <v/>
      </c>
    </row>
    <row r="610" spans="1:1" ht="12.75" customHeight="1">
      <c r="A610" s="1" t="str">
        <f>IF(AND(NOT(ISBLANK(DATA!A608)),DATA!A608&lt;&gt;DATA!A607),"INSERT INTO SYSADM.PSAUTHSIGNON SELECT '"&amp;PSAUTHITEM_AU!$B$1 &amp; DATA!A608&amp;", DAYOFWEEK, STARTTIME, ENDTIME FROM SYSADM.PSAUTHSIGNON WHERE CLASSID = '"&amp;SignonBase&amp;"';","")</f>
        <v/>
      </c>
    </row>
    <row r="611" spans="1:1" ht="12.75" customHeight="1">
      <c r="A611" s="1" t="str">
        <f>IF(AND(NOT(ISBLANK(DATA!A609)),DATA!A609&lt;&gt;DATA!A608),"INSERT INTO SYSADM.PSAUTHSIGNON SELECT '"&amp;PSAUTHITEM_AU!$B$1 &amp; DATA!A609&amp;", DAYOFWEEK, STARTTIME, ENDTIME FROM SYSADM.PSAUTHSIGNON WHERE CLASSID = '"&amp;SignonBase&amp;"';","")</f>
        <v/>
      </c>
    </row>
    <row r="612" spans="1:1" ht="12.75" customHeight="1">
      <c r="A612" s="1" t="str">
        <f>IF(AND(NOT(ISBLANK(DATA!A610)),DATA!A610&lt;&gt;DATA!A609),"INSERT INTO SYSADM.PSAUTHSIGNON SELECT '"&amp;PSAUTHITEM_AU!$B$1 &amp; DATA!A610&amp;", DAYOFWEEK, STARTTIME, ENDTIME FROM SYSADM.PSAUTHSIGNON WHERE CLASSID = '"&amp;SignonBase&amp;"';","")</f>
        <v/>
      </c>
    </row>
    <row r="613" spans="1:1" ht="12.75" customHeight="1">
      <c r="A613" s="1" t="str">
        <f>IF(AND(NOT(ISBLANK(DATA!A611)),DATA!A611&lt;&gt;DATA!A610),"INSERT INTO SYSADM.PSAUTHSIGNON SELECT '"&amp;PSAUTHITEM_AU!$B$1 &amp; DATA!A611&amp;", DAYOFWEEK, STARTTIME, ENDTIME FROM SYSADM.PSAUTHSIGNON WHERE CLASSID = '"&amp;SignonBase&amp;"';","")</f>
        <v/>
      </c>
    </row>
    <row r="614" spans="1:1" ht="12.75" customHeight="1">
      <c r="A614" s="1" t="str">
        <f>IF(AND(NOT(ISBLANK(DATA!A612)),DATA!A612&lt;&gt;DATA!A611),"INSERT INTO SYSADM.PSAUTHSIGNON SELECT '"&amp;PSAUTHITEM_AU!$B$1 &amp; DATA!A612&amp;", DAYOFWEEK, STARTTIME, ENDTIME FROM SYSADM.PSAUTHSIGNON WHERE CLASSID = '"&amp;SignonBase&amp;"';","")</f>
        <v/>
      </c>
    </row>
    <row r="615" spans="1:1" ht="12.75" customHeight="1">
      <c r="A615" s="1" t="str">
        <f>IF(AND(NOT(ISBLANK(DATA!A613)),DATA!A613&lt;&gt;DATA!A612),"INSERT INTO SYSADM.PSAUTHSIGNON SELECT '"&amp;PSAUTHITEM_AU!$B$1 &amp; DATA!A613&amp;", DAYOFWEEK, STARTTIME, ENDTIME FROM SYSADM.PSAUTHSIGNON WHERE CLASSID = '"&amp;SignonBase&amp;"';","")</f>
        <v/>
      </c>
    </row>
    <row r="616" spans="1:1" ht="12.75" customHeight="1">
      <c r="A616" s="1" t="str">
        <f>IF(AND(NOT(ISBLANK(DATA!A614)),DATA!A614&lt;&gt;DATA!A613),"INSERT INTO SYSADM.PSAUTHSIGNON SELECT '"&amp;PSAUTHITEM_AU!$B$1 &amp; DATA!A614&amp;", DAYOFWEEK, STARTTIME, ENDTIME FROM SYSADM.PSAUTHSIGNON WHERE CLASSID = '"&amp;SignonBase&amp;"';","")</f>
        <v/>
      </c>
    </row>
    <row r="617" spans="1:1" ht="12.75" customHeight="1">
      <c r="A617" s="1" t="str">
        <f>IF(AND(NOT(ISBLANK(DATA!A615)),DATA!A615&lt;&gt;DATA!A614),"INSERT INTO SYSADM.PSAUTHSIGNON SELECT '"&amp;PSAUTHITEM_AU!$B$1 &amp; DATA!A615&amp;", DAYOFWEEK, STARTTIME, ENDTIME FROM SYSADM.PSAUTHSIGNON WHERE CLASSID = '"&amp;SignonBase&amp;"';","")</f>
        <v/>
      </c>
    </row>
    <row r="618" spans="1:1" ht="12.75" customHeight="1">
      <c r="A618" s="1" t="str">
        <f>IF(AND(NOT(ISBLANK(DATA!A616)),DATA!A616&lt;&gt;DATA!A615),"INSERT INTO SYSADM.PSAUTHSIGNON SELECT '"&amp;PSAUTHITEM_AU!$B$1 &amp; DATA!A616&amp;", DAYOFWEEK, STARTTIME, ENDTIME FROM SYSADM.PSAUTHSIGNON WHERE CLASSID = '"&amp;SignonBase&amp;"';","")</f>
        <v/>
      </c>
    </row>
    <row r="619" spans="1:1" ht="12.75" customHeight="1">
      <c r="A619" s="1" t="str">
        <f>IF(AND(NOT(ISBLANK(DATA!A617)),DATA!A617&lt;&gt;DATA!A616),"INSERT INTO SYSADM.PSAUTHSIGNON SELECT '"&amp;PSAUTHITEM_AU!$B$1 &amp; DATA!A617&amp;", DAYOFWEEK, STARTTIME, ENDTIME FROM SYSADM.PSAUTHSIGNON WHERE CLASSID = '"&amp;SignonBase&amp;"';","")</f>
        <v/>
      </c>
    </row>
    <row r="620" spans="1:1" ht="12.75" customHeight="1">
      <c r="A620" s="1" t="str">
        <f>IF(AND(NOT(ISBLANK(DATA!A618)),DATA!A618&lt;&gt;DATA!A617),"INSERT INTO SYSADM.PSAUTHSIGNON SELECT '"&amp;PSAUTHITEM_AU!$B$1 &amp; DATA!A618&amp;", DAYOFWEEK, STARTTIME, ENDTIME FROM SYSADM.PSAUTHSIGNON WHERE CLASSID = '"&amp;SignonBase&amp;"';","")</f>
        <v/>
      </c>
    </row>
    <row r="621" spans="1:1" ht="12.75" customHeight="1">
      <c r="A621" s="1" t="str">
        <f>IF(AND(NOT(ISBLANK(DATA!A619)),DATA!A619&lt;&gt;DATA!A618),"INSERT INTO SYSADM.PSAUTHSIGNON SELECT '"&amp;PSAUTHITEM_AU!$B$1 &amp; DATA!A619&amp;", DAYOFWEEK, STARTTIME, ENDTIME FROM SYSADM.PSAUTHSIGNON WHERE CLASSID = '"&amp;SignonBase&amp;"';","")</f>
        <v/>
      </c>
    </row>
    <row r="622" spans="1:1" ht="12.75" customHeight="1">
      <c r="A622" s="1" t="str">
        <f>IF(AND(NOT(ISBLANK(DATA!A620)),DATA!A620&lt;&gt;DATA!A619),"INSERT INTO SYSADM.PSAUTHSIGNON SELECT '"&amp;PSAUTHITEM_AU!$B$1 &amp; DATA!A620&amp;", DAYOFWEEK, STARTTIME, ENDTIME FROM SYSADM.PSAUTHSIGNON WHERE CLASSID = '"&amp;SignonBase&amp;"';","")</f>
        <v/>
      </c>
    </row>
    <row r="623" spans="1:1" ht="12.75" customHeight="1">
      <c r="A623" s="1" t="str">
        <f>IF(AND(NOT(ISBLANK(DATA!A621)),DATA!A621&lt;&gt;DATA!A620),"INSERT INTO SYSADM.PSAUTHSIGNON SELECT '"&amp;PSAUTHITEM_AU!$B$1 &amp; DATA!A621&amp;", DAYOFWEEK, STARTTIME, ENDTIME FROM SYSADM.PSAUTHSIGNON WHERE CLASSID = '"&amp;SignonBase&amp;"';","")</f>
        <v/>
      </c>
    </row>
    <row r="624" spans="1:1" ht="12.75" customHeight="1">
      <c r="A624" s="1" t="str">
        <f>IF(AND(NOT(ISBLANK(DATA!A622)),DATA!A622&lt;&gt;DATA!A621),"INSERT INTO SYSADM.PSAUTHSIGNON SELECT '"&amp;PSAUTHITEM_AU!$B$1 &amp; DATA!A622&amp;", DAYOFWEEK, STARTTIME, ENDTIME FROM SYSADM.PSAUTHSIGNON WHERE CLASSID = '"&amp;SignonBase&amp;"';","")</f>
        <v/>
      </c>
    </row>
    <row r="625" spans="1:1" ht="12.75" customHeight="1">
      <c r="A625" s="1" t="str">
        <f>IF(AND(NOT(ISBLANK(DATA!A623)),DATA!A623&lt;&gt;DATA!A622),"INSERT INTO SYSADM.PSAUTHSIGNON SELECT '"&amp;PSAUTHITEM_AU!$B$1 &amp; DATA!A623&amp;", DAYOFWEEK, STARTTIME, ENDTIME FROM SYSADM.PSAUTHSIGNON WHERE CLASSID = '"&amp;SignonBase&amp;"';","")</f>
        <v/>
      </c>
    </row>
    <row r="626" spans="1:1" ht="12.75" customHeight="1">
      <c r="A626" s="1" t="str">
        <f>IF(AND(NOT(ISBLANK(DATA!A624)),DATA!A624&lt;&gt;DATA!A623),"INSERT INTO SYSADM.PSAUTHSIGNON SELECT '"&amp;PSAUTHITEM_AU!$B$1 &amp; DATA!A624&amp;", DAYOFWEEK, STARTTIME, ENDTIME FROM SYSADM.PSAUTHSIGNON WHERE CLASSID = '"&amp;SignonBase&amp;"';","")</f>
        <v/>
      </c>
    </row>
    <row r="627" spans="1:1" ht="12.75" customHeight="1">
      <c r="A627" s="1" t="str">
        <f>IF(AND(NOT(ISBLANK(DATA!A625)),DATA!A625&lt;&gt;DATA!A624),"INSERT INTO SYSADM.PSAUTHSIGNON SELECT '"&amp;PSAUTHITEM_AU!$B$1 &amp; DATA!A625&amp;", DAYOFWEEK, STARTTIME, ENDTIME FROM SYSADM.PSAUTHSIGNON WHERE CLASSID = '"&amp;SignonBase&amp;"';","")</f>
        <v/>
      </c>
    </row>
    <row r="628" spans="1:1" ht="12.75" customHeight="1">
      <c r="A628" s="1" t="str">
        <f>IF(AND(NOT(ISBLANK(DATA!A626)),DATA!A626&lt;&gt;DATA!A625),"INSERT INTO SYSADM.PSAUTHSIGNON SELECT '"&amp;PSAUTHITEM_AU!$B$1 &amp; DATA!A626&amp;", DAYOFWEEK, STARTTIME, ENDTIME FROM SYSADM.PSAUTHSIGNON WHERE CLASSID = '"&amp;SignonBase&amp;"';","")</f>
        <v/>
      </c>
    </row>
    <row r="629" spans="1:1" ht="12.75" customHeight="1">
      <c r="A629" s="1" t="str">
        <f>IF(AND(NOT(ISBLANK(DATA!A627)),DATA!A627&lt;&gt;DATA!A626),"INSERT INTO SYSADM.PSAUTHSIGNON SELECT '"&amp;PSAUTHITEM_AU!$B$1 &amp; DATA!A627&amp;", DAYOFWEEK, STARTTIME, ENDTIME FROM SYSADM.PSAUTHSIGNON WHERE CLASSID = '"&amp;SignonBase&amp;"';","")</f>
        <v/>
      </c>
    </row>
    <row r="630" spans="1:1" ht="12.75" customHeight="1">
      <c r="A630" s="1" t="str">
        <f>IF(AND(NOT(ISBLANK(DATA!A628)),DATA!A628&lt;&gt;DATA!A627),"INSERT INTO SYSADM.PSAUTHSIGNON SELECT '"&amp;PSAUTHITEM_AU!$B$1 &amp; DATA!A628&amp;", DAYOFWEEK, STARTTIME, ENDTIME FROM SYSADM.PSAUTHSIGNON WHERE CLASSID = '"&amp;SignonBase&amp;"';","")</f>
        <v/>
      </c>
    </row>
    <row r="631" spans="1:1" ht="12.75" customHeight="1">
      <c r="A631" s="1" t="str">
        <f>IF(AND(NOT(ISBLANK(DATA!A629)),DATA!A629&lt;&gt;DATA!A628),"INSERT INTO SYSADM.PSAUTHSIGNON SELECT '"&amp;PSAUTHITEM_AU!$B$1 &amp; DATA!A629&amp;", DAYOFWEEK, STARTTIME, ENDTIME FROM SYSADM.PSAUTHSIGNON WHERE CLASSID = '"&amp;SignonBase&amp;"';","")</f>
        <v/>
      </c>
    </row>
    <row r="632" spans="1:1" ht="12.75" customHeight="1">
      <c r="A632" s="1" t="str">
        <f>IF(AND(NOT(ISBLANK(DATA!A630)),DATA!A630&lt;&gt;DATA!A629),"INSERT INTO SYSADM.PSAUTHSIGNON SELECT '"&amp;PSAUTHITEM_AU!$B$1 &amp; DATA!A630&amp;", DAYOFWEEK, STARTTIME, ENDTIME FROM SYSADM.PSAUTHSIGNON WHERE CLASSID = '"&amp;SignonBase&amp;"';","")</f>
        <v/>
      </c>
    </row>
    <row r="633" spans="1:1" ht="12.75" customHeight="1">
      <c r="A633" s="1" t="str">
        <f>IF(AND(NOT(ISBLANK(DATA!A631)),DATA!A631&lt;&gt;DATA!A630),"INSERT INTO SYSADM.PSAUTHSIGNON SELECT '"&amp;PSAUTHITEM_AU!$B$1 &amp; DATA!A631&amp;", DAYOFWEEK, STARTTIME, ENDTIME FROM SYSADM.PSAUTHSIGNON WHERE CLASSID = '"&amp;SignonBase&amp;"';","")</f>
        <v/>
      </c>
    </row>
    <row r="634" spans="1:1" ht="12.75" customHeight="1">
      <c r="A634" s="1" t="str">
        <f>IF(AND(NOT(ISBLANK(DATA!A632)),DATA!A632&lt;&gt;DATA!A631),"INSERT INTO SYSADM.PSAUTHSIGNON SELECT '"&amp;PSAUTHITEM_AU!$B$1 &amp; DATA!A632&amp;", DAYOFWEEK, STARTTIME, ENDTIME FROM SYSADM.PSAUTHSIGNON WHERE CLASSID = '"&amp;SignonBase&amp;"';","")</f>
        <v/>
      </c>
    </row>
    <row r="635" spans="1:1" ht="12.75" customHeight="1">
      <c r="A635" s="1" t="str">
        <f>IF(AND(NOT(ISBLANK(DATA!A633)),DATA!A633&lt;&gt;DATA!A632),"INSERT INTO SYSADM.PSAUTHSIGNON SELECT '"&amp;PSAUTHITEM_AU!$B$1 &amp; DATA!A633&amp;", DAYOFWEEK, STARTTIME, ENDTIME FROM SYSADM.PSAUTHSIGNON WHERE CLASSID = '"&amp;SignonBase&amp;"';","")</f>
        <v/>
      </c>
    </row>
    <row r="636" spans="1:1" ht="12.75" customHeight="1">
      <c r="A636" s="1" t="str">
        <f>IF(AND(NOT(ISBLANK(DATA!A634)),DATA!A634&lt;&gt;DATA!A633),"INSERT INTO SYSADM.PSAUTHSIGNON SELECT '"&amp;PSAUTHITEM_AU!$B$1 &amp; DATA!A634&amp;", DAYOFWEEK, STARTTIME, ENDTIME FROM SYSADM.PSAUTHSIGNON WHERE CLASSID = '"&amp;SignonBase&amp;"';","")</f>
        <v/>
      </c>
    </row>
    <row r="637" spans="1:1" ht="12.75" customHeight="1">
      <c r="A637" s="1" t="str">
        <f>IF(AND(NOT(ISBLANK(DATA!A635)),DATA!A635&lt;&gt;DATA!A634),"INSERT INTO SYSADM.PSAUTHSIGNON SELECT '"&amp;PSAUTHITEM_AU!$B$1 &amp; DATA!A635&amp;", DAYOFWEEK, STARTTIME, ENDTIME FROM SYSADM.PSAUTHSIGNON WHERE CLASSID = '"&amp;SignonBase&amp;"';","")</f>
        <v/>
      </c>
    </row>
    <row r="638" spans="1:1" ht="12.75" customHeight="1">
      <c r="A638" s="1" t="str">
        <f>IF(AND(NOT(ISBLANK(DATA!A636)),DATA!A636&lt;&gt;DATA!A635),"INSERT INTO SYSADM.PSAUTHSIGNON SELECT '"&amp;PSAUTHITEM_AU!$B$1 &amp; DATA!A636&amp;", DAYOFWEEK, STARTTIME, ENDTIME FROM SYSADM.PSAUTHSIGNON WHERE CLASSID = '"&amp;SignonBase&amp;"';","")</f>
        <v/>
      </c>
    </row>
    <row r="639" spans="1:1" ht="12.75" customHeight="1">
      <c r="A639" s="1" t="str">
        <f>IF(AND(NOT(ISBLANK(DATA!A637)),DATA!A637&lt;&gt;DATA!A636),"INSERT INTO SYSADM.PSAUTHSIGNON SELECT '"&amp;PSAUTHITEM_AU!$B$1 &amp; DATA!A637&amp;", DAYOFWEEK, STARTTIME, ENDTIME FROM SYSADM.PSAUTHSIGNON WHERE CLASSID = '"&amp;SignonBase&amp;"';","")</f>
        <v/>
      </c>
    </row>
    <row r="640" spans="1:1" ht="12.75" customHeight="1">
      <c r="A640" s="1" t="str">
        <f>IF(AND(NOT(ISBLANK(DATA!A638)),DATA!A638&lt;&gt;DATA!A637),"INSERT INTO SYSADM.PSAUTHSIGNON SELECT '"&amp;PSAUTHITEM_AU!$B$1 &amp; DATA!A638&amp;", DAYOFWEEK, STARTTIME, ENDTIME FROM SYSADM.PSAUTHSIGNON WHERE CLASSID = '"&amp;SignonBase&amp;"';","")</f>
        <v/>
      </c>
    </row>
    <row r="641" spans="1:1" ht="12.75" customHeight="1">
      <c r="A641" s="1" t="str">
        <f>IF(AND(NOT(ISBLANK(DATA!A639)),DATA!A639&lt;&gt;DATA!A638),"INSERT INTO SYSADM.PSAUTHSIGNON SELECT '"&amp;PSAUTHITEM_AU!$B$1 &amp; DATA!A639&amp;", DAYOFWEEK, STARTTIME, ENDTIME FROM SYSADM.PSAUTHSIGNON WHERE CLASSID = '"&amp;SignonBase&amp;"';","")</f>
        <v/>
      </c>
    </row>
    <row r="642" spans="1:1" ht="12.75" customHeight="1">
      <c r="A642" s="1" t="str">
        <f>IF(AND(NOT(ISBLANK(DATA!A640)),DATA!A640&lt;&gt;DATA!A639),"INSERT INTO SYSADM.PSAUTHSIGNON SELECT '"&amp;PSAUTHITEM_AU!$B$1 &amp; DATA!A640&amp;", DAYOFWEEK, STARTTIME, ENDTIME FROM SYSADM.PSAUTHSIGNON WHERE CLASSID = '"&amp;SignonBase&amp;"';","")</f>
        <v/>
      </c>
    </row>
    <row r="643" spans="1:1" ht="12.75" customHeight="1">
      <c r="A643" s="1" t="str">
        <f>IF(AND(NOT(ISBLANK(DATA!A641)),DATA!A641&lt;&gt;DATA!A640),"INSERT INTO SYSADM.PSAUTHSIGNON SELECT '"&amp;PSAUTHITEM_AU!$B$1 &amp; DATA!A641&amp;", DAYOFWEEK, STARTTIME, ENDTIME FROM SYSADM.PSAUTHSIGNON WHERE CLASSID = '"&amp;SignonBase&amp;"';","")</f>
        <v/>
      </c>
    </row>
    <row r="644" spans="1:1" ht="12.75" customHeight="1">
      <c r="A644" s="1" t="str">
        <f>IF(AND(NOT(ISBLANK(DATA!A642)),DATA!A642&lt;&gt;DATA!A641),"INSERT INTO SYSADM.PSAUTHSIGNON SELECT '"&amp;PSAUTHITEM_AU!$B$1 &amp; DATA!A642&amp;", DAYOFWEEK, STARTTIME, ENDTIME FROM SYSADM.PSAUTHSIGNON WHERE CLASSID = '"&amp;SignonBase&amp;"';","")</f>
        <v/>
      </c>
    </row>
    <row r="645" spans="1:1" ht="12.75" customHeight="1">
      <c r="A645" s="1" t="str">
        <f>IF(AND(NOT(ISBLANK(DATA!A643)),DATA!A643&lt;&gt;DATA!A642),"INSERT INTO SYSADM.PSAUTHSIGNON SELECT '"&amp;PSAUTHITEM_AU!$B$1 &amp; DATA!A643&amp;", DAYOFWEEK, STARTTIME, ENDTIME FROM SYSADM.PSAUTHSIGNON WHERE CLASSID = '"&amp;SignonBase&amp;"';","")</f>
        <v/>
      </c>
    </row>
    <row r="646" spans="1:1" ht="12.75" customHeight="1">
      <c r="A646" s="1" t="str">
        <f>IF(AND(NOT(ISBLANK(DATA!A644)),DATA!A644&lt;&gt;DATA!A643),"INSERT INTO SYSADM.PSAUTHSIGNON SELECT '"&amp;PSAUTHITEM_AU!$B$1 &amp; DATA!A644&amp;", DAYOFWEEK, STARTTIME, ENDTIME FROM SYSADM.PSAUTHSIGNON WHERE CLASSID = '"&amp;SignonBase&amp;"';","")</f>
        <v/>
      </c>
    </row>
    <row r="647" spans="1:1" ht="12.75" customHeight="1">
      <c r="A647" s="1" t="str">
        <f>IF(AND(NOT(ISBLANK(DATA!A645)),DATA!A645&lt;&gt;DATA!A644),"INSERT INTO SYSADM.PSAUTHSIGNON SELECT '"&amp;PSAUTHITEM_AU!$B$1 &amp; DATA!A645&amp;", DAYOFWEEK, STARTTIME, ENDTIME FROM SYSADM.PSAUTHSIGNON WHERE CLASSID = '"&amp;SignonBase&amp;"';","")</f>
        <v/>
      </c>
    </row>
    <row r="648" spans="1:1" ht="12.75" customHeight="1">
      <c r="A648" s="1" t="str">
        <f>IF(AND(NOT(ISBLANK(DATA!A646)),DATA!A646&lt;&gt;DATA!A645),"INSERT INTO SYSADM.PSAUTHSIGNON SELECT '"&amp;PSAUTHITEM_AU!$B$1 &amp; DATA!A646&amp;", DAYOFWEEK, STARTTIME, ENDTIME FROM SYSADM.PSAUTHSIGNON WHERE CLASSID = '"&amp;SignonBase&amp;"';","")</f>
        <v/>
      </c>
    </row>
    <row r="649" spans="1:1" ht="12.75" customHeight="1">
      <c r="A649" s="1" t="str">
        <f>IF(AND(NOT(ISBLANK(DATA!A647)),DATA!A647&lt;&gt;DATA!A646),"INSERT INTO SYSADM.PSAUTHSIGNON SELECT '"&amp;PSAUTHITEM_AU!$B$1 &amp; DATA!A647&amp;", DAYOFWEEK, STARTTIME, ENDTIME FROM SYSADM.PSAUTHSIGNON WHERE CLASSID = '"&amp;SignonBase&amp;"';","")</f>
        <v/>
      </c>
    </row>
    <row r="650" spans="1:1" ht="12.75" customHeight="1">
      <c r="A650" s="1" t="str">
        <f>IF(AND(NOT(ISBLANK(DATA!A648)),DATA!A648&lt;&gt;DATA!A647),"INSERT INTO SYSADM.PSAUTHSIGNON SELECT '"&amp;PSAUTHITEM_AU!$B$1 &amp; DATA!A648&amp;", DAYOFWEEK, STARTTIME, ENDTIME FROM SYSADM.PSAUTHSIGNON WHERE CLASSID = '"&amp;SignonBase&amp;"';","")</f>
        <v/>
      </c>
    </row>
    <row r="651" spans="1:1" ht="12.75" customHeight="1">
      <c r="A651" s="1" t="str">
        <f>IF(AND(NOT(ISBLANK(DATA!A649)),DATA!A649&lt;&gt;DATA!A648),"INSERT INTO SYSADM.PSAUTHSIGNON SELECT '"&amp;PSAUTHITEM_AU!$B$1 &amp; DATA!A649&amp;", DAYOFWEEK, STARTTIME, ENDTIME FROM SYSADM.PSAUTHSIGNON WHERE CLASSID = '"&amp;SignonBase&amp;"';","")</f>
        <v/>
      </c>
    </row>
    <row r="652" spans="1:1" ht="12.75" customHeight="1">
      <c r="A652" s="1" t="str">
        <f>IF(AND(NOT(ISBLANK(DATA!A650)),DATA!A650&lt;&gt;DATA!A649),"INSERT INTO SYSADM.PSAUTHSIGNON SELECT '"&amp;PSAUTHITEM_AU!$B$1 &amp; DATA!A650&amp;", DAYOFWEEK, STARTTIME, ENDTIME FROM SYSADM.PSAUTHSIGNON WHERE CLASSID = '"&amp;SignonBase&amp;"';","")</f>
        <v/>
      </c>
    </row>
    <row r="653" spans="1:1" ht="12.75" customHeight="1">
      <c r="A653" s="1" t="str">
        <f>IF(AND(NOT(ISBLANK(DATA!A651)),DATA!A651&lt;&gt;DATA!A650),"INSERT INTO SYSADM.PSAUTHSIGNON SELECT '"&amp;PSAUTHITEM_AU!$B$1 &amp; DATA!A651&amp;", DAYOFWEEK, STARTTIME, ENDTIME FROM SYSADM.PSAUTHSIGNON WHERE CLASSID = '"&amp;SignonBase&amp;"';","")</f>
        <v/>
      </c>
    </row>
    <row r="654" spans="1:1" ht="12.75" customHeight="1">
      <c r="A654" s="1" t="str">
        <f>IF(AND(NOT(ISBLANK(DATA!A652)),DATA!A652&lt;&gt;DATA!A651),"INSERT INTO SYSADM.PSAUTHSIGNON SELECT '"&amp;PSAUTHITEM_AU!$B$1 &amp; DATA!A652&amp;", DAYOFWEEK, STARTTIME, ENDTIME FROM SYSADM.PSAUTHSIGNON WHERE CLASSID = '"&amp;SignonBase&amp;"';","")</f>
        <v/>
      </c>
    </row>
    <row r="655" spans="1:1" ht="12.75" customHeight="1">
      <c r="A655" s="1" t="str">
        <f>IF(AND(NOT(ISBLANK(DATA!A653)),DATA!A653&lt;&gt;DATA!A652),"INSERT INTO SYSADM.PSAUTHSIGNON SELECT '"&amp;PSAUTHITEM_AU!$B$1 &amp; DATA!A653&amp;", DAYOFWEEK, STARTTIME, ENDTIME FROM SYSADM.PSAUTHSIGNON WHERE CLASSID = '"&amp;SignonBase&amp;"';","")</f>
        <v/>
      </c>
    </row>
    <row r="656" spans="1:1" ht="12.75" customHeight="1">
      <c r="A656" s="1" t="str">
        <f>IF(AND(NOT(ISBLANK(DATA!A654)),DATA!A654&lt;&gt;DATA!A653),"INSERT INTO SYSADM.PSAUTHSIGNON SELECT '"&amp;PSAUTHITEM_AU!$B$1 &amp; DATA!A654&amp;", DAYOFWEEK, STARTTIME, ENDTIME FROM SYSADM.PSAUTHSIGNON WHERE CLASSID = '"&amp;SignonBase&amp;"';","")</f>
        <v/>
      </c>
    </row>
    <row r="657" spans="1:1" ht="12.75" customHeight="1">
      <c r="A657" s="1" t="str">
        <f>IF(AND(NOT(ISBLANK(DATA!A655)),DATA!A655&lt;&gt;DATA!A654),"INSERT INTO SYSADM.PSAUTHSIGNON SELECT '"&amp;PSAUTHITEM_AU!$B$1 &amp; DATA!A655&amp;", DAYOFWEEK, STARTTIME, ENDTIME FROM SYSADM.PSAUTHSIGNON WHERE CLASSID = '"&amp;SignonBase&amp;"';","")</f>
        <v/>
      </c>
    </row>
    <row r="658" spans="1:1" ht="12.75" customHeight="1">
      <c r="A658" s="1" t="str">
        <f>IF(AND(NOT(ISBLANK(DATA!A656)),DATA!A656&lt;&gt;DATA!A655),"INSERT INTO SYSADM.PSAUTHSIGNON SELECT '"&amp;PSAUTHITEM_AU!$B$1 &amp; DATA!A656&amp;", DAYOFWEEK, STARTTIME, ENDTIME FROM SYSADM.PSAUTHSIGNON WHERE CLASSID = '"&amp;SignonBase&amp;"';","")</f>
        <v/>
      </c>
    </row>
    <row r="659" spans="1:1" ht="12.75" customHeight="1">
      <c r="A659" s="1" t="str">
        <f>IF(AND(NOT(ISBLANK(DATA!A657)),DATA!A657&lt;&gt;DATA!A656),"INSERT INTO SYSADM.PSAUTHSIGNON SELECT '"&amp;PSAUTHITEM_AU!$B$1 &amp; DATA!A657&amp;", DAYOFWEEK, STARTTIME, ENDTIME FROM SYSADM.PSAUTHSIGNON WHERE CLASSID = '"&amp;SignonBase&amp;"';","")</f>
        <v/>
      </c>
    </row>
    <row r="660" spans="1:1" ht="12.75" customHeight="1">
      <c r="A660" s="1" t="str">
        <f>IF(AND(NOT(ISBLANK(DATA!A658)),DATA!A658&lt;&gt;DATA!A657),"INSERT INTO SYSADM.PSAUTHSIGNON SELECT '"&amp;PSAUTHITEM_AU!$B$1 &amp; DATA!A658&amp;", DAYOFWEEK, STARTTIME, ENDTIME FROM SYSADM.PSAUTHSIGNON WHERE CLASSID = '"&amp;SignonBase&amp;"';","")</f>
        <v/>
      </c>
    </row>
    <row r="661" spans="1:1" ht="12.75" customHeight="1">
      <c r="A661" s="1" t="str">
        <f>IF(AND(NOT(ISBLANK(DATA!A659)),DATA!A659&lt;&gt;DATA!A658),"INSERT INTO SYSADM.PSAUTHSIGNON SELECT '"&amp;PSAUTHITEM_AU!$B$1 &amp; DATA!A659&amp;", DAYOFWEEK, STARTTIME, ENDTIME FROM SYSADM.PSAUTHSIGNON WHERE CLASSID = '"&amp;SignonBase&amp;"';","")</f>
        <v/>
      </c>
    </row>
    <row r="662" spans="1:1" ht="12.75" customHeight="1">
      <c r="A662" s="1" t="str">
        <f>IF(AND(NOT(ISBLANK(DATA!A660)),DATA!A660&lt;&gt;DATA!A659),"INSERT INTO SYSADM.PSAUTHSIGNON SELECT '"&amp;PSAUTHITEM_AU!$B$1 &amp; DATA!A660&amp;", DAYOFWEEK, STARTTIME, ENDTIME FROM SYSADM.PSAUTHSIGNON WHERE CLASSID = '"&amp;SignonBase&amp;"';","")</f>
        <v/>
      </c>
    </row>
    <row r="663" spans="1:1" ht="12.75" customHeight="1">
      <c r="A663" s="1" t="str">
        <f>IF(AND(NOT(ISBLANK(DATA!A661)),DATA!A661&lt;&gt;DATA!A660),"INSERT INTO SYSADM.PSAUTHSIGNON SELECT '"&amp;PSAUTHITEM_AU!$B$1 &amp; DATA!A661&amp;", DAYOFWEEK, STARTTIME, ENDTIME FROM SYSADM.PSAUTHSIGNON WHERE CLASSID = '"&amp;SignonBase&amp;"';","")</f>
        <v/>
      </c>
    </row>
    <row r="664" spans="1:1" ht="12.75" customHeight="1">
      <c r="A664" s="1" t="str">
        <f>IF(AND(NOT(ISBLANK(DATA!A662)),DATA!A662&lt;&gt;DATA!A661),"INSERT INTO SYSADM.PSAUTHSIGNON SELECT '"&amp;PSAUTHITEM_AU!$B$1 &amp; DATA!A662&amp;", DAYOFWEEK, STARTTIME, ENDTIME FROM SYSADM.PSAUTHSIGNON WHERE CLASSID = '"&amp;SignonBase&amp;"';","")</f>
        <v/>
      </c>
    </row>
    <row r="665" spans="1:1" ht="12.75" customHeight="1">
      <c r="A665" s="1" t="str">
        <f>IF(AND(NOT(ISBLANK(DATA!A663)),DATA!A663&lt;&gt;DATA!A662),"INSERT INTO SYSADM.PSAUTHSIGNON SELECT '"&amp;PSAUTHITEM_AU!$B$1 &amp; DATA!A663&amp;", DAYOFWEEK, STARTTIME, ENDTIME FROM SYSADM.PSAUTHSIGNON WHERE CLASSID = '"&amp;SignonBase&amp;"';","")</f>
        <v/>
      </c>
    </row>
    <row r="666" spans="1:1" ht="12.75" customHeight="1">
      <c r="A666" s="1" t="str">
        <f>IF(AND(NOT(ISBLANK(DATA!A664)),DATA!A664&lt;&gt;DATA!A663),"INSERT INTO SYSADM.PSAUTHSIGNON SELECT '"&amp;PSAUTHITEM_AU!$B$1 &amp; DATA!A664&amp;", DAYOFWEEK, STARTTIME, ENDTIME FROM SYSADM.PSAUTHSIGNON WHERE CLASSID = '"&amp;SignonBase&amp;"';","")</f>
        <v/>
      </c>
    </row>
    <row r="667" spans="1:1" ht="12.75" customHeight="1">
      <c r="A667" s="1" t="str">
        <f>IF(AND(NOT(ISBLANK(DATA!A665)),DATA!A665&lt;&gt;DATA!A664),"INSERT INTO SYSADM.PSAUTHSIGNON SELECT '"&amp;PSAUTHITEM_AU!$B$1 &amp; DATA!A665&amp;", DAYOFWEEK, STARTTIME, ENDTIME FROM SYSADM.PSAUTHSIGNON WHERE CLASSID = '"&amp;SignonBase&amp;"';","")</f>
        <v/>
      </c>
    </row>
    <row r="668" spans="1:1" ht="12.75" customHeight="1">
      <c r="A668" s="1" t="str">
        <f>IF(AND(NOT(ISBLANK(DATA!A666)),DATA!A666&lt;&gt;DATA!A665),"INSERT INTO SYSADM.PSAUTHSIGNON SELECT '"&amp;PSAUTHITEM_AU!$B$1 &amp; DATA!A666&amp;", DAYOFWEEK, STARTTIME, ENDTIME FROM SYSADM.PSAUTHSIGNON WHERE CLASSID = '"&amp;SignonBase&amp;"';","")</f>
        <v/>
      </c>
    </row>
    <row r="669" spans="1:1" ht="12.75" customHeight="1">
      <c r="A669" s="1" t="str">
        <f>IF(AND(NOT(ISBLANK(DATA!A667)),DATA!A667&lt;&gt;DATA!A666),"INSERT INTO SYSADM.PSAUTHSIGNON SELECT '"&amp;PSAUTHITEM_AU!$B$1 &amp; DATA!A667&amp;", DAYOFWEEK, STARTTIME, ENDTIME FROM SYSADM.PSAUTHSIGNON WHERE CLASSID = '"&amp;SignonBase&amp;"';","")</f>
        <v/>
      </c>
    </row>
    <row r="670" spans="1:1" ht="12.75" customHeight="1">
      <c r="A670" s="1" t="str">
        <f>IF(AND(NOT(ISBLANK(DATA!A668)),DATA!A668&lt;&gt;DATA!A667),"INSERT INTO SYSADM.PSAUTHSIGNON SELECT '"&amp;PSAUTHITEM_AU!$B$1 &amp; DATA!A668&amp;", DAYOFWEEK, STARTTIME, ENDTIME FROM SYSADM.PSAUTHSIGNON WHERE CLASSID = '"&amp;SignonBase&amp;"';","")</f>
        <v/>
      </c>
    </row>
    <row r="671" spans="1:1" ht="12.75" customHeight="1">
      <c r="A671" s="1" t="str">
        <f>IF(AND(NOT(ISBLANK(DATA!A669)),DATA!A669&lt;&gt;DATA!A668),"INSERT INTO SYSADM.PSAUTHSIGNON SELECT '"&amp;PSAUTHITEM_AU!$B$1 &amp; DATA!A669&amp;", DAYOFWEEK, STARTTIME, ENDTIME FROM SYSADM.PSAUTHSIGNON WHERE CLASSID = '"&amp;SignonBase&amp;"';","")</f>
        <v/>
      </c>
    </row>
    <row r="672" spans="1:1" ht="12.75" customHeight="1">
      <c r="A672" s="1" t="str">
        <f>IF(AND(NOT(ISBLANK(DATA!A670)),DATA!A670&lt;&gt;DATA!A669),"INSERT INTO SYSADM.PSAUTHSIGNON SELECT '"&amp;PSAUTHITEM_AU!$B$1 &amp; DATA!A670&amp;", DAYOFWEEK, STARTTIME, ENDTIME FROM SYSADM.PSAUTHSIGNON WHERE CLASSID = '"&amp;SignonBase&amp;"';","")</f>
        <v/>
      </c>
    </row>
    <row r="673" spans="1:1" ht="12.75" customHeight="1">
      <c r="A673" s="1" t="str">
        <f>IF(AND(NOT(ISBLANK(DATA!A671)),DATA!A671&lt;&gt;DATA!A670),"INSERT INTO SYSADM.PSAUTHSIGNON SELECT '"&amp;PSAUTHITEM_AU!$B$1 &amp; DATA!A671&amp;", DAYOFWEEK, STARTTIME, ENDTIME FROM SYSADM.PSAUTHSIGNON WHERE CLASSID = '"&amp;SignonBase&amp;"';","")</f>
        <v/>
      </c>
    </row>
    <row r="674" spans="1:1" ht="12.75" customHeight="1">
      <c r="A674" s="1" t="str">
        <f>IF(AND(NOT(ISBLANK(DATA!A672)),DATA!A672&lt;&gt;DATA!A671),"INSERT INTO SYSADM.PSAUTHSIGNON SELECT '"&amp;PSAUTHITEM_AU!$B$1 &amp; DATA!A672&amp;", DAYOFWEEK, STARTTIME, ENDTIME FROM SYSADM.PSAUTHSIGNON WHERE CLASSID = '"&amp;SignonBase&amp;"';","")</f>
        <v/>
      </c>
    </row>
    <row r="675" spans="1:1" ht="12.75" customHeight="1">
      <c r="A675" s="1" t="str">
        <f>IF(AND(NOT(ISBLANK(DATA!A673)),DATA!A673&lt;&gt;DATA!A672),"INSERT INTO SYSADM.PSAUTHSIGNON SELECT '"&amp;PSAUTHITEM_AU!$B$1 &amp; DATA!A673&amp;", DAYOFWEEK, STARTTIME, ENDTIME FROM SYSADM.PSAUTHSIGNON WHERE CLASSID = '"&amp;SignonBase&amp;"';","")</f>
        <v/>
      </c>
    </row>
    <row r="676" spans="1:1" ht="12.75" customHeight="1">
      <c r="A676" s="1" t="str">
        <f>IF(AND(NOT(ISBLANK(DATA!A674)),DATA!A674&lt;&gt;DATA!A673),"INSERT INTO SYSADM.PSAUTHSIGNON SELECT '"&amp;PSAUTHITEM_AU!$B$1 &amp; DATA!A674&amp;", DAYOFWEEK, STARTTIME, ENDTIME FROM SYSADM.PSAUTHSIGNON WHERE CLASSID = '"&amp;SignonBase&amp;"';","")</f>
        <v/>
      </c>
    </row>
    <row r="677" spans="1:1" ht="12.75" customHeight="1">
      <c r="A677" s="1" t="str">
        <f>IF(AND(NOT(ISBLANK(DATA!A675)),DATA!A675&lt;&gt;DATA!A674),"INSERT INTO SYSADM.PSAUTHSIGNON SELECT '"&amp;PSAUTHITEM_AU!$B$1 &amp; DATA!A675&amp;", DAYOFWEEK, STARTTIME, ENDTIME FROM SYSADM.PSAUTHSIGNON WHERE CLASSID = '"&amp;SignonBase&amp;"';","")</f>
        <v/>
      </c>
    </row>
    <row r="678" spans="1:1" ht="12.75" customHeight="1">
      <c r="A678" s="1" t="str">
        <f>IF(AND(NOT(ISBLANK(DATA!A676)),DATA!A676&lt;&gt;DATA!A675),"INSERT INTO SYSADM.PSAUTHSIGNON SELECT '"&amp;PSAUTHITEM_AU!$B$1 &amp; DATA!A676&amp;", DAYOFWEEK, STARTTIME, ENDTIME FROM SYSADM.PSAUTHSIGNON WHERE CLASSID = '"&amp;SignonBase&amp;"';","")</f>
        <v/>
      </c>
    </row>
    <row r="679" spans="1:1" ht="12.75" customHeight="1">
      <c r="A679" s="1" t="str">
        <f>IF(AND(NOT(ISBLANK(DATA!A677)),DATA!A677&lt;&gt;DATA!A676),"INSERT INTO SYSADM.PSAUTHSIGNON SELECT '"&amp;PSAUTHITEM_AU!$B$1 &amp; DATA!A677&amp;", DAYOFWEEK, STARTTIME, ENDTIME FROM SYSADM.PSAUTHSIGNON WHERE CLASSID = '"&amp;SignonBase&amp;"';","")</f>
        <v/>
      </c>
    </row>
    <row r="680" spans="1:1" ht="12.75" customHeight="1">
      <c r="A680" s="1" t="str">
        <f>IF(AND(NOT(ISBLANK(DATA!A678)),DATA!A678&lt;&gt;DATA!A677),"INSERT INTO SYSADM.PSAUTHSIGNON SELECT '"&amp;PSAUTHITEM_AU!$B$1 &amp; DATA!A678&amp;", DAYOFWEEK, STARTTIME, ENDTIME FROM SYSADM.PSAUTHSIGNON WHERE CLASSID = '"&amp;SignonBase&amp;"';","")</f>
        <v/>
      </c>
    </row>
    <row r="681" spans="1:1" ht="12.75" customHeight="1">
      <c r="A681" s="1" t="str">
        <f>IF(AND(NOT(ISBLANK(DATA!A679)),DATA!A679&lt;&gt;DATA!A678),"INSERT INTO SYSADM.PSAUTHSIGNON SELECT '"&amp;PSAUTHITEM_AU!$B$1 &amp; DATA!A679&amp;", DAYOFWEEK, STARTTIME, ENDTIME FROM SYSADM.PSAUTHSIGNON WHERE CLASSID = '"&amp;SignonBase&amp;"';","")</f>
        <v/>
      </c>
    </row>
    <row r="682" spans="1:1" ht="12.75" customHeight="1">
      <c r="A682" s="1" t="str">
        <f>IF(AND(NOT(ISBLANK(DATA!A680)),DATA!A680&lt;&gt;DATA!A679),"INSERT INTO SYSADM.PSAUTHSIGNON SELECT '"&amp;PSAUTHITEM_AU!$B$1 &amp; DATA!A680&amp;", DAYOFWEEK, STARTTIME, ENDTIME FROM SYSADM.PSAUTHSIGNON WHERE CLASSID = '"&amp;SignonBase&amp;"';","")</f>
        <v/>
      </c>
    </row>
    <row r="683" spans="1:1" ht="12.75" customHeight="1">
      <c r="A683" s="1" t="str">
        <f>IF(AND(NOT(ISBLANK(DATA!A681)),DATA!A681&lt;&gt;DATA!A680),"INSERT INTO SYSADM.PSAUTHSIGNON SELECT '"&amp;PSAUTHITEM_AU!$B$1 &amp; DATA!A681&amp;", DAYOFWEEK, STARTTIME, ENDTIME FROM SYSADM.PSAUTHSIGNON WHERE CLASSID = '"&amp;SignonBase&amp;"';","")</f>
        <v/>
      </c>
    </row>
    <row r="684" spans="1:1" ht="12.75" customHeight="1">
      <c r="A684" s="1" t="str">
        <f>IF(AND(NOT(ISBLANK(DATA!A682)),DATA!A682&lt;&gt;DATA!A681),"INSERT INTO SYSADM.PSAUTHSIGNON SELECT '"&amp;PSAUTHITEM_AU!$B$1 &amp; DATA!A682&amp;", DAYOFWEEK, STARTTIME, ENDTIME FROM SYSADM.PSAUTHSIGNON WHERE CLASSID = '"&amp;SignonBase&amp;"';","")</f>
        <v/>
      </c>
    </row>
    <row r="685" spans="1:1" ht="12.75" customHeight="1">
      <c r="A685" s="1" t="str">
        <f>IF(AND(NOT(ISBLANK(DATA!A683)),DATA!A683&lt;&gt;DATA!A682),"INSERT INTO SYSADM.PSAUTHSIGNON SELECT '"&amp;PSAUTHITEM_AU!$B$1 &amp; DATA!A683&amp;", DAYOFWEEK, STARTTIME, ENDTIME FROM SYSADM.PSAUTHSIGNON WHERE CLASSID = '"&amp;SignonBase&amp;"';","")</f>
        <v/>
      </c>
    </row>
    <row r="686" spans="1:1" ht="12.75" customHeight="1">
      <c r="A686" s="1" t="str">
        <f>IF(AND(NOT(ISBLANK(DATA!A684)),DATA!A684&lt;&gt;DATA!A683),"INSERT INTO SYSADM.PSAUTHSIGNON SELECT '"&amp;PSAUTHITEM_AU!$B$1 &amp; DATA!A684&amp;", DAYOFWEEK, STARTTIME, ENDTIME FROM SYSADM.PSAUTHSIGNON WHERE CLASSID = '"&amp;SignonBase&amp;"';","")</f>
        <v/>
      </c>
    </row>
    <row r="687" spans="1:1" ht="12.75" customHeight="1">
      <c r="A687" s="1" t="str">
        <f>IF(AND(NOT(ISBLANK(DATA!A685)),DATA!A685&lt;&gt;DATA!A684),"INSERT INTO SYSADM.PSAUTHSIGNON SELECT '"&amp;PSAUTHITEM_AU!$B$1 &amp; DATA!A685&amp;", DAYOFWEEK, STARTTIME, ENDTIME FROM SYSADM.PSAUTHSIGNON WHERE CLASSID = '"&amp;SignonBase&amp;"';","")</f>
        <v/>
      </c>
    </row>
    <row r="688" spans="1:1" ht="12.75" customHeight="1">
      <c r="A688" s="1" t="str">
        <f>IF(AND(NOT(ISBLANK(DATA!A686)),DATA!A686&lt;&gt;DATA!A685),"INSERT INTO SYSADM.PSAUTHSIGNON SELECT '"&amp;PSAUTHITEM_AU!$B$1 &amp; DATA!A686&amp;", DAYOFWEEK, STARTTIME, ENDTIME FROM SYSADM.PSAUTHSIGNON WHERE CLASSID = '"&amp;SignonBase&amp;"';","")</f>
        <v/>
      </c>
    </row>
    <row r="689" spans="1:1" ht="12.75" customHeight="1">
      <c r="A689" s="1" t="str">
        <f>IF(AND(NOT(ISBLANK(DATA!A687)),DATA!A687&lt;&gt;DATA!A686),"INSERT INTO SYSADM.PSAUTHSIGNON SELECT '"&amp;PSAUTHITEM_AU!$B$1 &amp; DATA!A687&amp;", DAYOFWEEK, STARTTIME, ENDTIME FROM SYSADM.PSAUTHSIGNON WHERE CLASSID = '"&amp;SignonBase&amp;"';","")</f>
        <v/>
      </c>
    </row>
    <row r="690" spans="1:1" ht="12.75" customHeight="1">
      <c r="A690" s="1" t="str">
        <f>IF(AND(NOT(ISBLANK(DATA!A688)),DATA!A688&lt;&gt;DATA!A687),"INSERT INTO SYSADM.PSAUTHSIGNON SELECT '"&amp;PSAUTHITEM_AU!$B$1 &amp; DATA!A688&amp;", DAYOFWEEK, STARTTIME, ENDTIME FROM SYSADM.PSAUTHSIGNON WHERE CLASSID = '"&amp;SignonBase&amp;"';","")</f>
        <v/>
      </c>
    </row>
    <row r="691" spans="1:1" ht="12.75" customHeight="1">
      <c r="A691" s="1" t="str">
        <f>IF(AND(NOT(ISBLANK(DATA!A689)),DATA!A689&lt;&gt;DATA!A688),"INSERT INTO SYSADM.PSAUTHSIGNON SELECT '"&amp;PSAUTHITEM_AU!$B$1 &amp; DATA!A689&amp;", DAYOFWEEK, STARTTIME, ENDTIME FROM SYSADM.PSAUTHSIGNON WHERE CLASSID = '"&amp;SignonBase&amp;"';","")</f>
        <v/>
      </c>
    </row>
    <row r="692" spans="1:1" ht="12.75" customHeight="1">
      <c r="A692" s="1" t="str">
        <f>IF(AND(NOT(ISBLANK(DATA!A690)),DATA!A690&lt;&gt;DATA!A689),"INSERT INTO SYSADM.PSAUTHSIGNON SELECT '"&amp;PSAUTHITEM_AU!$B$1 &amp; DATA!A690&amp;", DAYOFWEEK, STARTTIME, ENDTIME FROM SYSADM.PSAUTHSIGNON WHERE CLASSID = '"&amp;SignonBase&amp;"';","")</f>
        <v/>
      </c>
    </row>
    <row r="693" spans="1:1" ht="12.75" customHeight="1">
      <c r="A693" s="1" t="str">
        <f>IF(AND(NOT(ISBLANK(DATA!A691)),DATA!A691&lt;&gt;DATA!A690),"INSERT INTO SYSADM.PSAUTHSIGNON SELECT '"&amp;PSAUTHITEM_AU!$B$1 &amp; DATA!A691&amp;", DAYOFWEEK, STARTTIME, ENDTIME FROM SYSADM.PSAUTHSIGNON WHERE CLASSID = '"&amp;SignonBase&amp;"';","")</f>
        <v/>
      </c>
    </row>
    <row r="694" spans="1:1" ht="12.75" customHeight="1">
      <c r="A694" s="1" t="str">
        <f>IF(AND(NOT(ISBLANK(DATA!A692)),DATA!A692&lt;&gt;DATA!A691),"INSERT INTO SYSADM.PSAUTHSIGNON SELECT '"&amp;PSAUTHITEM_AU!$B$1 &amp; DATA!A692&amp;", DAYOFWEEK, STARTTIME, ENDTIME FROM SYSADM.PSAUTHSIGNON WHERE CLASSID = '"&amp;SignonBase&amp;"';","")</f>
        <v/>
      </c>
    </row>
    <row r="695" spans="1:1" ht="12.75" customHeight="1">
      <c r="A695" s="1" t="str">
        <f>IF(AND(NOT(ISBLANK(DATA!A693)),DATA!A693&lt;&gt;DATA!A692),"INSERT INTO SYSADM.PSAUTHSIGNON SELECT '"&amp;PSAUTHITEM_AU!$B$1 &amp; DATA!A693&amp;", DAYOFWEEK, STARTTIME, ENDTIME FROM SYSADM.PSAUTHSIGNON WHERE CLASSID = '"&amp;SignonBase&amp;"';","")</f>
        <v/>
      </c>
    </row>
    <row r="696" spans="1:1" ht="12.75" customHeight="1">
      <c r="A696" s="1" t="str">
        <f>IF(AND(NOT(ISBLANK(DATA!A694)),DATA!A694&lt;&gt;DATA!A693),"INSERT INTO SYSADM.PSAUTHSIGNON SELECT '"&amp;PSAUTHITEM_AU!$B$1 &amp; DATA!A694&amp;", DAYOFWEEK, STARTTIME, ENDTIME FROM SYSADM.PSAUTHSIGNON WHERE CLASSID = '"&amp;SignonBase&amp;"';","")</f>
        <v/>
      </c>
    </row>
    <row r="697" spans="1:1" ht="12.75" customHeight="1">
      <c r="A697" s="1" t="str">
        <f>IF(AND(NOT(ISBLANK(DATA!A695)),DATA!A695&lt;&gt;DATA!A694),"INSERT INTO SYSADM.PSAUTHSIGNON SELECT '"&amp;PSAUTHITEM_AU!$B$1 &amp; DATA!A695&amp;", DAYOFWEEK, STARTTIME, ENDTIME FROM SYSADM.PSAUTHSIGNON WHERE CLASSID = '"&amp;SignonBase&amp;"';","")</f>
        <v/>
      </c>
    </row>
    <row r="698" spans="1:1" ht="12.75" customHeight="1">
      <c r="A698" s="1" t="str">
        <f>IF(AND(NOT(ISBLANK(DATA!A696)),DATA!A696&lt;&gt;DATA!A695),"INSERT INTO SYSADM.PSAUTHSIGNON SELECT '"&amp;PSAUTHITEM_AU!$B$1 &amp; DATA!A696&amp;", DAYOFWEEK, STARTTIME, ENDTIME FROM SYSADM.PSAUTHSIGNON WHERE CLASSID = '"&amp;SignonBase&amp;"';","")</f>
        <v/>
      </c>
    </row>
    <row r="699" spans="1:1" ht="12.75" customHeight="1">
      <c r="A699" s="1" t="str">
        <f>IF(AND(NOT(ISBLANK(DATA!A697)),DATA!A697&lt;&gt;DATA!A696),"INSERT INTO SYSADM.PSAUTHSIGNON SELECT '"&amp;PSAUTHITEM_AU!$B$1 &amp; DATA!A697&amp;", DAYOFWEEK, STARTTIME, ENDTIME FROM SYSADM.PSAUTHSIGNON WHERE CLASSID = '"&amp;SignonBase&amp;"';","")</f>
        <v/>
      </c>
    </row>
    <row r="700" spans="1:1" ht="12.75" customHeight="1">
      <c r="A700" s="1" t="str">
        <f>IF(AND(NOT(ISBLANK(DATA!A698)),DATA!A698&lt;&gt;DATA!A697),"INSERT INTO SYSADM.PSAUTHSIGNON SELECT '"&amp;PSAUTHITEM_AU!$B$1 &amp; DATA!A698&amp;", DAYOFWEEK, STARTTIME, ENDTIME FROM SYSADM.PSAUTHSIGNON WHERE CLASSID = '"&amp;SignonBase&amp;"';","")</f>
        <v/>
      </c>
    </row>
    <row r="701" spans="1:1" ht="12.75" customHeight="1">
      <c r="A701" s="1" t="str">
        <f>IF(AND(NOT(ISBLANK(DATA!A699)),DATA!A699&lt;&gt;DATA!A698),"INSERT INTO SYSADM.PSAUTHSIGNON SELECT '"&amp;PSAUTHITEM_AU!$B$1 &amp; DATA!A699&amp;", DAYOFWEEK, STARTTIME, ENDTIME FROM SYSADM.PSAUTHSIGNON WHERE CLASSID = '"&amp;SignonBase&amp;"';","")</f>
        <v/>
      </c>
    </row>
    <row r="702" spans="1:1" ht="12.75" customHeight="1">
      <c r="A702" s="1" t="str">
        <f>IF(AND(NOT(ISBLANK(DATA!A700)),DATA!A700&lt;&gt;DATA!A699),"INSERT INTO SYSADM.PSAUTHSIGNON SELECT '"&amp;PSAUTHITEM_AU!$B$1 &amp; DATA!A700&amp;", DAYOFWEEK, STARTTIME, ENDTIME FROM SYSADM.PSAUTHSIGNON WHERE CLASSID = '"&amp;SignonBase&amp;"';","")</f>
        <v/>
      </c>
    </row>
    <row r="703" spans="1:1" ht="12.75" customHeight="1">
      <c r="A703" s="1" t="str">
        <f>IF(AND(NOT(ISBLANK(DATA!A701)),DATA!A701&lt;&gt;DATA!A700),"INSERT INTO SYSADM.PSAUTHSIGNON SELECT '"&amp;PSAUTHITEM_AU!$B$1 &amp; DATA!A701&amp;", DAYOFWEEK, STARTTIME, ENDTIME FROM SYSADM.PSAUTHSIGNON WHERE CLASSID = '"&amp;SignonBase&amp;"';","")</f>
        <v/>
      </c>
    </row>
    <row r="704" spans="1:1" ht="12.75" customHeight="1">
      <c r="A704" s="1" t="str">
        <f>IF(AND(NOT(ISBLANK(DATA!A702)),DATA!A702&lt;&gt;DATA!A701),"INSERT INTO SYSADM.PSAUTHSIGNON SELECT '"&amp;PSAUTHITEM_AU!$B$1 &amp; DATA!A702&amp;", DAYOFWEEK, STARTTIME, ENDTIME FROM SYSADM.PSAUTHSIGNON WHERE CLASSID = '"&amp;SignonBase&amp;"';","")</f>
        <v/>
      </c>
    </row>
    <row r="705" spans="1:1" ht="12.75" customHeight="1">
      <c r="A705" s="1" t="str">
        <f>IF(AND(NOT(ISBLANK(DATA!A703)),DATA!A703&lt;&gt;DATA!A702),"INSERT INTO SYSADM.PSAUTHSIGNON SELECT '"&amp;PSAUTHITEM_AU!$B$1 &amp; DATA!A703&amp;", DAYOFWEEK, STARTTIME, ENDTIME FROM SYSADM.PSAUTHSIGNON WHERE CLASSID = '"&amp;SignonBase&amp;"';","")</f>
        <v/>
      </c>
    </row>
    <row r="706" spans="1:1" ht="12.75" customHeight="1">
      <c r="A706" s="1" t="str">
        <f>IF(AND(NOT(ISBLANK(DATA!A704)),DATA!A704&lt;&gt;DATA!A703),"INSERT INTO SYSADM.PSAUTHSIGNON SELECT '"&amp;PSAUTHITEM_AU!$B$1 &amp; DATA!A704&amp;", DAYOFWEEK, STARTTIME, ENDTIME FROM SYSADM.PSAUTHSIGNON WHERE CLASSID = '"&amp;SignonBase&amp;"';","")</f>
        <v/>
      </c>
    </row>
    <row r="707" spans="1:1" ht="12.75" customHeight="1">
      <c r="A707" s="1" t="str">
        <f>IF(AND(NOT(ISBLANK(DATA!A705)),DATA!A705&lt;&gt;DATA!A704),"INSERT INTO SYSADM.PSAUTHSIGNON SELECT '"&amp;PSAUTHITEM_AU!$B$1 &amp; DATA!A705&amp;", DAYOFWEEK, STARTTIME, ENDTIME FROM SYSADM.PSAUTHSIGNON WHERE CLASSID = '"&amp;SignonBase&amp;"';","")</f>
        <v/>
      </c>
    </row>
    <row r="708" spans="1:1" ht="12.75" customHeight="1">
      <c r="A708" s="1" t="str">
        <f>IF(AND(NOT(ISBLANK(DATA!A706)),DATA!A706&lt;&gt;DATA!A705),"INSERT INTO SYSADM.PSAUTHSIGNON SELECT '"&amp;PSAUTHITEM_AU!$B$1 &amp; DATA!A706&amp;", DAYOFWEEK, STARTTIME, ENDTIME FROM SYSADM.PSAUTHSIGNON WHERE CLASSID = '"&amp;SignonBase&amp;"';","")</f>
        <v/>
      </c>
    </row>
    <row r="709" spans="1:1" ht="12.75" customHeight="1">
      <c r="A709" s="1" t="str">
        <f>IF(AND(NOT(ISBLANK(DATA!A707)),DATA!A707&lt;&gt;DATA!A706),"INSERT INTO SYSADM.PSAUTHSIGNON SELECT '"&amp;PSAUTHITEM_AU!$B$1 &amp; DATA!A707&amp;", DAYOFWEEK, STARTTIME, ENDTIME FROM SYSADM.PSAUTHSIGNON WHERE CLASSID = '"&amp;SignonBase&amp;"';","")</f>
        <v/>
      </c>
    </row>
    <row r="710" spans="1:1" ht="12.75" customHeight="1">
      <c r="A710" s="1" t="str">
        <f>IF(AND(NOT(ISBLANK(DATA!A708)),DATA!A708&lt;&gt;DATA!A707),"INSERT INTO SYSADM.PSAUTHSIGNON SELECT '"&amp;PSAUTHITEM_AU!$B$1 &amp; DATA!A708&amp;", DAYOFWEEK, STARTTIME, ENDTIME FROM SYSADM.PSAUTHSIGNON WHERE CLASSID = '"&amp;SignonBase&amp;"';","")</f>
        <v/>
      </c>
    </row>
    <row r="711" spans="1:1" ht="12.75" customHeight="1">
      <c r="A711" s="1" t="str">
        <f>IF(AND(NOT(ISBLANK(DATA!A709)),DATA!A709&lt;&gt;DATA!A708),"INSERT INTO SYSADM.PSAUTHSIGNON SELECT '"&amp;PSAUTHITEM_AU!$B$1 &amp; DATA!A709&amp;", DAYOFWEEK, STARTTIME, ENDTIME FROM SYSADM.PSAUTHSIGNON WHERE CLASSID = '"&amp;SignonBase&amp;"';","")</f>
        <v/>
      </c>
    </row>
    <row r="712" spans="1:1" ht="12.75" customHeight="1">
      <c r="A712" s="1" t="str">
        <f>IF(AND(NOT(ISBLANK(DATA!A710)),DATA!A710&lt;&gt;DATA!A709),"INSERT INTO SYSADM.PSAUTHSIGNON SELECT '"&amp;PSAUTHITEM_AU!$B$1 &amp; DATA!A710&amp;", DAYOFWEEK, STARTTIME, ENDTIME FROM SYSADM.PSAUTHSIGNON WHERE CLASSID = '"&amp;SignonBase&amp;"';","")</f>
        <v/>
      </c>
    </row>
    <row r="713" spans="1:1" ht="12.75" customHeight="1">
      <c r="A713" s="1" t="str">
        <f>IF(AND(NOT(ISBLANK(DATA!A711)),DATA!A711&lt;&gt;DATA!A710),"INSERT INTO SYSADM.PSAUTHSIGNON SELECT '"&amp;PSAUTHITEM_AU!$B$1 &amp; DATA!A711&amp;", DAYOFWEEK, STARTTIME, ENDTIME FROM SYSADM.PSAUTHSIGNON WHERE CLASSID = '"&amp;SignonBase&amp;"';","")</f>
        <v/>
      </c>
    </row>
    <row r="714" spans="1:1" ht="12.75" customHeight="1">
      <c r="A714" s="1" t="str">
        <f>IF(AND(NOT(ISBLANK(DATA!A712)),DATA!A712&lt;&gt;DATA!A711),"INSERT INTO SYSADM.PSAUTHSIGNON SELECT '"&amp;PSAUTHITEM_AU!$B$1 &amp; DATA!A712&amp;", DAYOFWEEK, STARTTIME, ENDTIME FROM SYSADM.PSAUTHSIGNON WHERE CLASSID = '"&amp;SignonBase&amp;"';","")</f>
        <v/>
      </c>
    </row>
    <row r="715" spans="1:1" ht="12.75" customHeight="1">
      <c r="A715" s="1" t="str">
        <f>IF(AND(NOT(ISBLANK(DATA!A713)),DATA!A713&lt;&gt;DATA!A712),"INSERT INTO SYSADM.PSAUTHSIGNON SELECT '"&amp;PSAUTHITEM_AU!$B$1 &amp; DATA!A713&amp;", DAYOFWEEK, STARTTIME, ENDTIME FROM SYSADM.PSAUTHSIGNON WHERE CLASSID = '"&amp;SignonBase&amp;"';","")</f>
        <v/>
      </c>
    </row>
    <row r="716" spans="1:1" ht="12.75" customHeight="1">
      <c r="A716" s="1" t="str">
        <f>IF(AND(NOT(ISBLANK(DATA!A714)),DATA!A714&lt;&gt;DATA!A713),"INSERT INTO SYSADM.PSAUTHSIGNON SELECT '"&amp;PSAUTHITEM_AU!$B$1 &amp; DATA!A714&amp;", DAYOFWEEK, STARTTIME, ENDTIME FROM SYSADM.PSAUTHSIGNON WHERE CLASSID = '"&amp;SignonBase&amp;"';","")</f>
        <v/>
      </c>
    </row>
    <row r="717" spans="1:1" ht="12.75" customHeight="1">
      <c r="A717" s="1" t="str">
        <f>IF(AND(NOT(ISBLANK(DATA!A715)),DATA!A715&lt;&gt;DATA!A714),"INSERT INTO SYSADM.PSAUTHSIGNON SELECT '"&amp;PSAUTHITEM_AU!$B$1 &amp; DATA!A715&amp;", DAYOFWEEK, STARTTIME, ENDTIME FROM SYSADM.PSAUTHSIGNON WHERE CLASSID = '"&amp;SignonBase&amp;"';","")</f>
        <v/>
      </c>
    </row>
    <row r="718" spans="1:1" ht="12.75" customHeight="1">
      <c r="A718" s="1" t="str">
        <f>IF(AND(NOT(ISBLANK(DATA!A716)),DATA!A716&lt;&gt;DATA!A715),"INSERT INTO SYSADM.PSAUTHSIGNON SELECT '"&amp;PSAUTHITEM_AU!$B$1 &amp; DATA!A716&amp;", DAYOFWEEK, STARTTIME, ENDTIME FROM SYSADM.PSAUTHSIGNON WHERE CLASSID = '"&amp;SignonBase&amp;"';","")</f>
        <v/>
      </c>
    </row>
    <row r="719" spans="1:1" ht="12.75" customHeight="1">
      <c r="A719" s="1" t="str">
        <f>IF(AND(NOT(ISBLANK(DATA!A717)),DATA!A717&lt;&gt;DATA!A716),"INSERT INTO SYSADM.PSAUTHSIGNON SELECT '"&amp;PSAUTHITEM_AU!$B$1 &amp; DATA!A717&amp;", DAYOFWEEK, STARTTIME, ENDTIME FROM SYSADM.PSAUTHSIGNON WHERE CLASSID = '"&amp;SignonBase&amp;"';","")</f>
        <v/>
      </c>
    </row>
    <row r="720" spans="1:1" ht="12.75" customHeight="1">
      <c r="A720" s="1" t="str">
        <f>IF(AND(NOT(ISBLANK(DATA!A718)),DATA!A718&lt;&gt;DATA!A717),"INSERT INTO SYSADM.PSAUTHSIGNON SELECT '"&amp;PSAUTHITEM_AU!$B$1 &amp; DATA!A718&amp;", DAYOFWEEK, STARTTIME, ENDTIME FROM SYSADM.PSAUTHSIGNON WHERE CLASSID = '"&amp;SignonBase&amp;"';","")</f>
        <v/>
      </c>
    </row>
    <row r="721" spans="1:1" ht="12.75" customHeight="1">
      <c r="A721" s="1" t="str">
        <f>IF(AND(NOT(ISBLANK(DATA!A719)),DATA!A719&lt;&gt;DATA!A718),"INSERT INTO SYSADM.PSAUTHSIGNON SELECT '"&amp;PSAUTHITEM_AU!$B$1 &amp; DATA!A719&amp;", DAYOFWEEK, STARTTIME, ENDTIME FROM SYSADM.PSAUTHSIGNON WHERE CLASSID = '"&amp;SignonBase&amp;"';","")</f>
        <v/>
      </c>
    </row>
    <row r="722" spans="1:1" ht="12.75" customHeight="1">
      <c r="A722" s="1" t="str">
        <f>IF(AND(NOT(ISBLANK(DATA!A720)),DATA!A720&lt;&gt;DATA!A719),"INSERT INTO SYSADM.PSAUTHSIGNON SELECT '"&amp;PSAUTHITEM_AU!$B$1 &amp; DATA!A720&amp;", DAYOFWEEK, STARTTIME, ENDTIME FROM SYSADM.PSAUTHSIGNON WHERE CLASSID = '"&amp;SignonBase&amp;"';","")</f>
        <v/>
      </c>
    </row>
    <row r="723" spans="1:1" ht="12.75" customHeight="1">
      <c r="A723" s="1" t="str">
        <f>IF(AND(NOT(ISBLANK(DATA!A721)),DATA!A721&lt;&gt;DATA!A720),"INSERT INTO SYSADM.PSAUTHSIGNON SELECT '"&amp;PSAUTHITEM_AU!$B$1 &amp; DATA!A721&amp;", DAYOFWEEK, STARTTIME, ENDTIME FROM SYSADM.PSAUTHSIGNON WHERE CLASSID = '"&amp;SignonBase&amp;"';","")</f>
        <v/>
      </c>
    </row>
    <row r="724" spans="1:1" ht="12.75" customHeight="1">
      <c r="A724" s="1" t="str">
        <f>IF(AND(NOT(ISBLANK(DATA!A722)),DATA!A722&lt;&gt;DATA!A721),"INSERT INTO SYSADM.PSAUTHSIGNON SELECT '"&amp;PSAUTHITEM_AU!$B$1 &amp; DATA!A722&amp;", DAYOFWEEK, STARTTIME, ENDTIME FROM SYSADM.PSAUTHSIGNON WHERE CLASSID = '"&amp;SignonBase&amp;"';","")</f>
        <v/>
      </c>
    </row>
    <row r="725" spans="1:1" ht="12.75" customHeight="1">
      <c r="A725" s="1" t="str">
        <f>IF(AND(NOT(ISBLANK(DATA!A723)),DATA!A723&lt;&gt;DATA!A722),"INSERT INTO SYSADM.PSAUTHSIGNON SELECT '"&amp;PSAUTHITEM_AU!$B$1 &amp; DATA!A723&amp;", DAYOFWEEK, STARTTIME, ENDTIME FROM SYSADM.PSAUTHSIGNON WHERE CLASSID = '"&amp;SignonBase&amp;"';","")</f>
        <v/>
      </c>
    </row>
    <row r="726" spans="1:1" ht="12.75" customHeight="1">
      <c r="A726" s="1" t="str">
        <f>IF(AND(NOT(ISBLANK(DATA!A724)),DATA!A724&lt;&gt;DATA!A723),"INSERT INTO SYSADM.PSAUTHSIGNON SELECT '"&amp;PSAUTHITEM_AU!$B$1 &amp; DATA!A724&amp;", DAYOFWEEK, STARTTIME, ENDTIME FROM SYSADM.PSAUTHSIGNON WHERE CLASSID = '"&amp;SignonBase&amp;"';","")</f>
        <v/>
      </c>
    </row>
    <row r="727" spans="1:1" ht="12.75" customHeight="1">
      <c r="A727" s="1" t="str">
        <f>IF(AND(NOT(ISBLANK(DATA!A725)),DATA!A725&lt;&gt;DATA!A724),"INSERT INTO SYSADM.PSAUTHSIGNON SELECT '"&amp;PSAUTHITEM_AU!$B$1 &amp; DATA!A725&amp;", DAYOFWEEK, STARTTIME, ENDTIME FROM SYSADM.PSAUTHSIGNON WHERE CLASSID = '"&amp;SignonBase&amp;"';","")</f>
        <v/>
      </c>
    </row>
    <row r="728" spans="1:1" ht="12.75" customHeight="1">
      <c r="A728" s="1" t="str">
        <f>IF(AND(NOT(ISBLANK(DATA!A726)),DATA!A726&lt;&gt;DATA!A725),"INSERT INTO SYSADM.PSAUTHSIGNON SELECT '"&amp;PSAUTHITEM_AU!$B$1 &amp; DATA!A726&amp;", DAYOFWEEK, STARTTIME, ENDTIME FROM SYSADM.PSAUTHSIGNON WHERE CLASSID = '"&amp;SignonBase&amp;"';","")</f>
        <v/>
      </c>
    </row>
    <row r="729" spans="1:1" ht="12.75" customHeight="1">
      <c r="A729" s="1" t="str">
        <f>IF(AND(NOT(ISBLANK(DATA!A727)),DATA!A727&lt;&gt;DATA!A726),"INSERT INTO SYSADM.PSAUTHSIGNON SELECT '"&amp;PSAUTHITEM_AU!$B$1 &amp; DATA!A727&amp;", DAYOFWEEK, STARTTIME, ENDTIME FROM SYSADM.PSAUTHSIGNON WHERE CLASSID = '"&amp;SignonBase&amp;"';","")</f>
        <v/>
      </c>
    </row>
    <row r="730" spans="1:1" ht="12.75" customHeight="1">
      <c r="A730" s="1" t="str">
        <f>IF(AND(NOT(ISBLANK(DATA!A728)),DATA!A728&lt;&gt;DATA!A727),"INSERT INTO SYSADM.PSAUTHSIGNON SELECT '"&amp;PSAUTHITEM_AU!$B$1 &amp; DATA!A728&amp;", DAYOFWEEK, STARTTIME, ENDTIME FROM SYSADM.PSAUTHSIGNON WHERE CLASSID = '"&amp;SignonBase&amp;"';","")</f>
        <v/>
      </c>
    </row>
    <row r="731" spans="1:1" ht="12.75" customHeight="1">
      <c r="A731" s="1" t="str">
        <f>IF(AND(NOT(ISBLANK(DATA!A729)),DATA!A729&lt;&gt;DATA!A728),"INSERT INTO SYSADM.PSAUTHSIGNON SELECT '"&amp;PSAUTHITEM_AU!$B$1 &amp; DATA!A729&amp;", DAYOFWEEK, STARTTIME, ENDTIME FROM SYSADM.PSAUTHSIGNON WHERE CLASSID = '"&amp;SignonBase&amp;"';","")</f>
        <v/>
      </c>
    </row>
    <row r="732" spans="1:1" ht="12.75" customHeight="1">
      <c r="A732" s="1" t="str">
        <f>IF(AND(NOT(ISBLANK(DATA!A730)),DATA!A730&lt;&gt;DATA!A729),"INSERT INTO SYSADM.PSAUTHSIGNON SELECT '"&amp;PSAUTHITEM_AU!$B$1 &amp; DATA!A730&amp;", DAYOFWEEK, STARTTIME, ENDTIME FROM SYSADM.PSAUTHSIGNON WHERE CLASSID = '"&amp;SignonBase&amp;"';","")</f>
        <v/>
      </c>
    </row>
    <row r="733" spans="1:1" ht="12.75" customHeight="1">
      <c r="A733" s="1" t="str">
        <f>IF(AND(NOT(ISBLANK(DATA!A731)),DATA!A731&lt;&gt;DATA!A730),"INSERT INTO SYSADM.PSAUTHSIGNON SELECT '"&amp;PSAUTHITEM_AU!$B$1 &amp; DATA!A731&amp;", DAYOFWEEK, STARTTIME, ENDTIME FROM SYSADM.PSAUTHSIGNON WHERE CLASSID = '"&amp;SignonBase&amp;"';","")</f>
        <v/>
      </c>
    </row>
    <row r="734" spans="1:1" ht="12.75" customHeight="1">
      <c r="A734" s="1" t="str">
        <f>IF(AND(NOT(ISBLANK(DATA!A732)),DATA!A732&lt;&gt;DATA!A731),"INSERT INTO SYSADM.PSAUTHSIGNON SELECT '"&amp;PSAUTHITEM_AU!$B$1 &amp; DATA!A732&amp;", DAYOFWEEK, STARTTIME, ENDTIME FROM SYSADM.PSAUTHSIGNON WHERE CLASSID = '"&amp;SignonBase&amp;"';","")</f>
        <v/>
      </c>
    </row>
    <row r="735" spans="1:1" ht="12.75" customHeight="1">
      <c r="A735" s="1" t="str">
        <f>IF(AND(NOT(ISBLANK(DATA!A733)),DATA!A733&lt;&gt;DATA!A732),"INSERT INTO SYSADM.PSAUTHSIGNON SELECT '"&amp;PSAUTHITEM_AU!$B$1 &amp; DATA!A733&amp;", DAYOFWEEK, STARTTIME, ENDTIME FROM SYSADM.PSAUTHSIGNON WHERE CLASSID = '"&amp;SignonBase&amp;"';","")</f>
        <v/>
      </c>
    </row>
    <row r="736" spans="1:1" ht="12.75" customHeight="1">
      <c r="A736" s="1" t="str">
        <f>IF(AND(NOT(ISBLANK(DATA!A734)),DATA!A734&lt;&gt;DATA!A733),"INSERT INTO SYSADM.PSAUTHSIGNON SELECT '"&amp;PSAUTHITEM_AU!$B$1 &amp; DATA!A734&amp;", DAYOFWEEK, STARTTIME, ENDTIME FROM SYSADM.PSAUTHSIGNON WHERE CLASSID = '"&amp;SignonBase&amp;"';","")</f>
        <v/>
      </c>
    </row>
    <row r="737" spans="1:1" ht="12.75" customHeight="1">
      <c r="A737" s="1" t="str">
        <f>IF(AND(NOT(ISBLANK(DATA!A735)),DATA!A735&lt;&gt;DATA!A734),"INSERT INTO SYSADM.PSAUTHSIGNON SELECT '"&amp;PSAUTHITEM_AU!$B$1 &amp; DATA!A735&amp;", DAYOFWEEK, STARTTIME, ENDTIME FROM SYSADM.PSAUTHSIGNON WHERE CLASSID = '"&amp;SignonBase&amp;"';","")</f>
        <v/>
      </c>
    </row>
    <row r="738" spans="1:1" ht="12.75" customHeight="1">
      <c r="A738" s="1" t="str">
        <f>IF(AND(NOT(ISBLANK(DATA!A736)),DATA!A736&lt;&gt;DATA!A735),"INSERT INTO SYSADM.PSAUTHSIGNON SELECT '"&amp;PSAUTHITEM_AU!$B$1 &amp; DATA!A736&amp;", DAYOFWEEK, STARTTIME, ENDTIME FROM SYSADM.PSAUTHSIGNON WHERE CLASSID = '"&amp;SignonBase&amp;"';","")</f>
        <v/>
      </c>
    </row>
    <row r="739" spans="1:1" ht="12.75" customHeight="1">
      <c r="A739" s="1" t="str">
        <f>IF(AND(NOT(ISBLANK(DATA!A737)),DATA!A737&lt;&gt;DATA!A736),"INSERT INTO SYSADM.PSAUTHSIGNON SELECT '"&amp;PSAUTHITEM_AU!$B$1 &amp; DATA!A737&amp;", DAYOFWEEK, STARTTIME, ENDTIME FROM SYSADM.PSAUTHSIGNON WHERE CLASSID = '"&amp;SignonBase&amp;"';","")</f>
        <v/>
      </c>
    </row>
    <row r="740" spans="1:1" ht="12.75" customHeight="1">
      <c r="A740" s="1" t="str">
        <f>IF(AND(NOT(ISBLANK(DATA!A738)),DATA!A738&lt;&gt;DATA!A737),"INSERT INTO SYSADM.PSAUTHSIGNON SELECT '"&amp;PSAUTHITEM_AU!$B$1 &amp; DATA!A738&amp;", DAYOFWEEK, STARTTIME, ENDTIME FROM SYSADM.PSAUTHSIGNON WHERE CLASSID = '"&amp;SignonBase&amp;"';","")</f>
        <v/>
      </c>
    </row>
    <row r="741" spans="1:1" ht="12.75" customHeight="1">
      <c r="A741" s="1" t="str">
        <f>IF(AND(NOT(ISBLANK(DATA!A739)),DATA!A739&lt;&gt;DATA!A738),"INSERT INTO SYSADM.PSAUTHSIGNON SELECT '"&amp;PSAUTHITEM_AU!$B$1 &amp; DATA!A739&amp;", DAYOFWEEK, STARTTIME, ENDTIME FROM SYSADM.PSAUTHSIGNON WHERE CLASSID = '"&amp;SignonBase&amp;"';","")</f>
        <v/>
      </c>
    </row>
    <row r="742" spans="1:1" ht="12.75" customHeight="1">
      <c r="A742" s="1" t="str">
        <f>IF(AND(NOT(ISBLANK(DATA!A740)),DATA!A740&lt;&gt;DATA!A739),"INSERT INTO SYSADM.PSAUTHSIGNON SELECT '"&amp;PSAUTHITEM_AU!$B$1 &amp; DATA!A740&amp;", DAYOFWEEK, STARTTIME, ENDTIME FROM SYSADM.PSAUTHSIGNON WHERE CLASSID = '"&amp;SignonBase&amp;"';","")</f>
        <v/>
      </c>
    </row>
    <row r="743" spans="1:1" ht="12.75" customHeight="1">
      <c r="A743" s="1" t="str">
        <f>IF(AND(NOT(ISBLANK(DATA!A741)),DATA!A741&lt;&gt;DATA!A740),"INSERT INTO SYSADM.PSAUTHSIGNON SELECT '"&amp;PSAUTHITEM_AU!$B$1 &amp; DATA!A741&amp;", DAYOFWEEK, STARTTIME, ENDTIME FROM SYSADM.PSAUTHSIGNON WHERE CLASSID = '"&amp;SignonBase&amp;"';","")</f>
        <v/>
      </c>
    </row>
    <row r="744" spans="1:1" ht="12.75" customHeight="1">
      <c r="A744" s="1" t="str">
        <f>IF(AND(NOT(ISBLANK(DATA!A742)),DATA!A742&lt;&gt;DATA!A741),"INSERT INTO SYSADM.PSAUTHSIGNON SELECT '"&amp;PSAUTHITEM_AU!$B$1 &amp; DATA!A742&amp;", DAYOFWEEK, STARTTIME, ENDTIME FROM SYSADM.PSAUTHSIGNON WHERE CLASSID = '"&amp;SignonBase&amp;"';","")</f>
        <v/>
      </c>
    </row>
    <row r="745" spans="1:1" ht="12.75" customHeight="1">
      <c r="A745" s="1" t="str">
        <f>IF(AND(NOT(ISBLANK(DATA!A743)),DATA!A743&lt;&gt;DATA!A742),"INSERT INTO SYSADM.PSAUTHSIGNON SELECT '"&amp;PSAUTHITEM_AU!$B$1 &amp; DATA!A743&amp;", DAYOFWEEK, STARTTIME, ENDTIME FROM SYSADM.PSAUTHSIGNON WHERE CLASSID = '"&amp;SignonBase&amp;"';","")</f>
        <v/>
      </c>
    </row>
    <row r="746" spans="1:1" ht="12.75" customHeight="1">
      <c r="A746" s="1" t="str">
        <f>IF(AND(NOT(ISBLANK(DATA!A744)),DATA!A744&lt;&gt;DATA!A743),"INSERT INTO SYSADM.PSAUTHSIGNON SELECT '"&amp;PSAUTHITEM_AU!$B$1 &amp; DATA!A744&amp;", DAYOFWEEK, STARTTIME, ENDTIME FROM SYSADM.PSAUTHSIGNON WHERE CLASSID = '"&amp;SignonBase&amp;"';","")</f>
        <v/>
      </c>
    </row>
    <row r="747" spans="1:1" ht="12.75" customHeight="1">
      <c r="A747" s="1" t="str">
        <f>IF(AND(NOT(ISBLANK(DATA!A745)),DATA!A745&lt;&gt;DATA!A744),"INSERT INTO SYSADM.PSAUTHSIGNON SELECT '"&amp;PSAUTHITEM_AU!$B$1 &amp; DATA!A745&amp;", DAYOFWEEK, STARTTIME, ENDTIME FROM SYSADM.PSAUTHSIGNON WHERE CLASSID = '"&amp;SignonBase&amp;"';","")</f>
        <v/>
      </c>
    </row>
    <row r="748" spans="1:1" ht="12.75" customHeight="1">
      <c r="A748" s="1" t="str">
        <f>IF(AND(NOT(ISBLANK(DATA!A746)),DATA!A746&lt;&gt;DATA!A745),"INSERT INTO SYSADM.PSAUTHSIGNON SELECT '"&amp;PSAUTHITEM_AU!$B$1 &amp; DATA!A746&amp;", DAYOFWEEK, STARTTIME, ENDTIME FROM SYSADM.PSAUTHSIGNON WHERE CLASSID = '"&amp;SignonBase&amp;"';","")</f>
        <v/>
      </c>
    </row>
    <row r="749" spans="1:1" ht="12.75" customHeight="1">
      <c r="A749" s="1" t="str">
        <f>IF(AND(NOT(ISBLANK(DATA!A747)),DATA!A747&lt;&gt;DATA!A746),"INSERT INTO SYSADM.PSAUTHSIGNON SELECT '"&amp;PSAUTHITEM_AU!$B$1 &amp; DATA!A747&amp;", DAYOFWEEK, STARTTIME, ENDTIME FROM SYSADM.PSAUTHSIGNON WHERE CLASSID = '"&amp;SignonBase&amp;"';","")</f>
        <v/>
      </c>
    </row>
    <row r="750" spans="1:1" ht="12.75" customHeight="1">
      <c r="A750" s="1" t="str">
        <f>IF(AND(NOT(ISBLANK(DATA!A748)),DATA!A748&lt;&gt;DATA!A747),"INSERT INTO SYSADM.PSAUTHSIGNON SELECT '"&amp;PSAUTHITEM_AU!$B$1 &amp; DATA!A748&amp;", DAYOFWEEK, STARTTIME, ENDTIME FROM SYSADM.PSAUTHSIGNON WHERE CLASSID = '"&amp;SignonBase&amp;"';","")</f>
        <v/>
      </c>
    </row>
    <row r="751" spans="1:1" ht="12.75" customHeight="1">
      <c r="A751" s="1" t="str">
        <f>IF(AND(NOT(ISBLANK(DATA!A749)),DATA!A749&lt;&gt;DATA!A748),"INSERT INTO SYSADM.PSAUTHSIGNON SELECT '"&amp;PSAUTHITEM_AU!$B$1 &amp; DATA!A749&amp;", DAYOFWEEK, STARTTIME, ENDTIME FROM SYSADM.PSAUTHSIGNON WHERE CLASSID = '"&amp;SignonBase&amp;"';","")</f>
        <v/>
      </c>
    </row>
    <row r="752" spans="1:1" ht="12.75" customHeight="1">
      <c r="A752" s="1" t="str">
        <f>IF(AND(NOT(ISBLANK(DATA!A750)),DATA!A750&lt;&gt;DATA!A749),"INSERT INTO SYSADM.PSAUTHSIGNON SELECT '"&amp;PSAUTHITEM_AU!$B$1 &amp; DATA!A750&amp;", DAYOFWEEK, STARTTIME, ENDTIME FROM SYSADM.PSAUTHSIGNON WHERE CLASSID = '"&amp;SignonBase&amp;"';","")</f>
        <v/>
      </c>
    </row>
    <row r="753" spans="1:1" ht="12.75" customHeight="1">
      <c r="A753" s="1" t="str">
        <f>IF(AND(NOT(ISBLANK(DATA!A751)),DATA!A751&lt;&gt;DATA!A750),"INSERT INTO SYSADM.PSAUTHSIGNON SELECT '"&amp;PSAUTHITEM_AU!$B$1 &amp; DATA!A751&amp;", DAYOFWEEK, STARTTIME, ENDTIME FROM SYSADM.PSAUTHSIGNON WHERE CLASSID = '"&amp;SignonBase&amp;"';","")</f>
        <v/>
      </c>
    </row>
    <row r="754" spans="1:1" ht="12.75" customHeight="1">
      <c r="A754" s="1" t="str">
        <f>IF(AND(NOT(ISBLANK(DATA!A752)),DATA!A752&lt;&gt;DATA!A751),"INSERT INTO SYSADM.PSAUTHSIGNON SELECT '"&amp;PSAUTHITEM_AU!$B$1 &amp; DATA!A752&amp;", DAYOFWEEK, STARTTIME, ENDTIME FROM SYSADM.PSAUTHSIGNON WHERE CLASSID = '"&amp;SignonBase&amp;"';","")</f>
        <v/>
      </c>
    </row>
    <row r="755" spans="1:1" ht="12.75" customHeight="1">
      <c r="A755" s="1" t="str">
        <f>IF(AND(NOT(ISBLANK(DATA!A753)),DATA!A753&lt;&gt;DATA!A752),"INSERT INTO SYSADM.PSAUTHSIGNON SELECT '"&amp;PSAUTHITEM_AU!$B$1 &amp; DATA!A753&amp;", DAYOFWEEK, STARTTIME, ENDTIME FROM SYSADM.PSAUTHSIGNON WHERE CLASSID = '"&amp;SignonBase&amp;"';","")</f>
        <v/>
      </c>
    </row>
    <row r="756" spans="1:1" ht="12.75" customHeight="1">
      <c r="A756" s="1" t="str">
        <f>IF(AND(NOT(ISBLANK(DATA!A754)),DATA!A754&lt;&gt;DATA!A753),"INSERT INTO SYSADM.PSAUTHSIGNON SELECT '"&amp;PSAUTHITEM_AU!$B$1 &amp; DATA!A754&amp;", DAYOFWEEK, STARTTIME, ENDTIME FROM SYSADM.PSAUTHSIGNON WHERE CLASSID = '"&amp;SignonBase&amp;"';","")</f>
        <v/>
      </c>
    </row>
    <row r="757" spans="1:1" ht="12.75" customHeight="1">
      <c r="A757" s="1" t="str">
        <f>IF(AND(NOT(ISBLANK(DATA!A755)),DATA!A755&lt;&gt;DATA!A754),"INSERT INTO SYSADM.PSAUTHSIGNON SELECT '"&amp;PSAUTHITEM_AU!$B$1 &amp; DATA!A755&amp;", DAYOFWEEK, STARTTIME, ENDTIME FROM SYSADM.PSAUTHSIGNON WHERE CLASSID = '"&amp;SignonBase&amp;"';","")</f>
        <v/>
      </c>
    </row>
    <row r="758" spans="1:1" ht="12.75" customHeight="1">
      <c r="A758" s="1" t="str">
        <f>IF(AND(NOT(ISBLANK(DATA!A756)),DATA!A756&lt;&gt;DATA!A755),"INSERT INTO SYSADM.PSAUTHSIGNON SELECT '"&amp;PSAUTHITEM_AU!$B$1 &amp; DATA!A756&amp;", DAYOFWEEK, STARTTIME, ENDTIME FROM SYSADM.PSAUTHSIGNON WHERE CLASSID = '"&amp;SignonBase&amp;"';","")</f>
        <v/>
      </c>
    </row>
    <row r="759" spans="1:1" ht="12.75" customHeight="1">
      <c r="A759" s="1" t="str">
        <f>IF(AND(NOT(ISBLANK(DATA!A757)),DATA!A757&lt;&gt;DATA!A756),"INSERT INTO SYSADM.PSAUTHSIGNON SELECT '"&amp;PSAUTHITEM_AU!$B$1 &amp; DATA!A757&amp;", DAYOFWEEK, STARTTIME, ENDTIME FROM SYSADM.PSAUTHSIGNON WHERE CLASSID = '"&amp;SignonBase&amp;"';","")</f>
        <v/>
      </c>
    </row>
    <row r="760" spans="1:1" ht="12.75" customHeight="1">
      <c r="A760" s="1" t="str">
        <f>IF(AND(NOT(ISBLANK(DATA!A758)),DATA!A758&lt;&gt;DATA!A757),"INSERT INTO SYSADM.PSAUTHSIGNON SELECT '"&amp;PSAUTHITEM_AU!$B$1 &amp; DATA!A758&amp;", DAYOFWEEK, STARTTIME, ENDTIME FROM SYSADM.PSAUTHSIGNON WHERE CLASSID = '"&amp;SignonBase&amp;"';","")</f>
        <v/>
      </c>
    </row>
    <row r="761" spans="1:1" ht="12.75" customHeight="1">
      <c r="A761" s="1" t="str">
        <f>IF(AND(NOT(ISBLANK(DATA!A759)),DATA!A759&lt;&gt;DATA!A758),"INSERT INTO SYSADM.PSAUTHSIGNON SELECT '"&amp;PSAUTHITEM_AU!$B$1 &amp; DATA!A759&amp;", DAYOFWEEK, STARTTIME, ENDTIME FROM SYSADM.PSAUTHSIGNON WHERE CLASSID = '"&amp;SignonBase&amp;"';","")</f>
        <v/>
      </c>
    </row>
    <row r="762" spans="1:1" ht="12.75" customHeight="1">
      <c r="A762" s="1" t="str">
        <f>IF(AND(NOT(ISBLANK(DATA!A760)),DATA!A760&lt;&gt;DATA!A759),"INSERT INTO SYSADM.PSAUTHSIGNON SELECT '"&amp;PSAUTHITEM_AU!$B$1 &amp; DATA!A760&amp;", DAYOFWEEK, STARTTIME, ENDTIME FROM SYSADM.PSAUTHSIGNON WHERE CLASSID = '"&amp;SignonBase&amp;"';","")</f>
        <v/>
      </c>
    </row>
    <row r="763" spans="1:1" ht="12.75" customHeight="1">
      <c r="A763" s="1" t="str">
        <f>IF(AND(NOT(ISBLANK(DATA!A761)),DATA!A761&lt;&gt;DATA!A760),"INSERT INTO SYSADM.PSAUTHSIGNON SELECT '"&amp;PSAUTHITEM_AU!$B$1 &amp; DATA!A761&amp;", DAYOFWEEK, STARTTIME, ENDTIME FROM SYSADM.PSAUTHSIGNON WHERE CLASSID = '"&amp;SignonBase&amp;"';","")</f>
        <v/>
      </c>
    </row>
    <row r="764" spans="1:1" ht="12.75" customHeight="1">
      <c r="A764" s="1" t="str">
        <f>IF(AND(NOT(ISBLANK(DATA!A762)),DATA!A762&lt;&gt;DATA!A761),"INSERT INTO SYSADM.PSAUTHSIGNON SELECT '"&amp;PSAUTHITEM_AU!$B$1 &amp; DATA!A762&amp;", DAYOFWEEK, STARTTIME, ENDTIME FROM SYSADM.PSAUTHSIGNON WHERE CLASSID = '"&amp;SignonBase&amp;"';","")</f>
        <v/>
      </c>
    </row>
    <row r="765" spans="1:1" ht="12.75" customHeight="1">
      <c r="A765" s="1" t="str">
        <f>IF(AND(NOT(ISBLANK(DATA!A763)),DATA!A763&lt;&gt;DATA!A762),"INSERT INTO SYSADM.PSAUTHSIGNON SELECT '"&amp;PSAUTHITEM_AU!$B$1 &amp; DATA!A763&amp;", DAYOFWEEK, STARTTIME, ENDTIME FROM SYSADM.PSAUTHSIGNON WHERE CLASSID = '"&amp;SignonBase&amp;"';","")</f>
        <v/>
      </c>
    </row>
    <row r="766" spans="1:1" ht="12.75" customHeight="1">
      <c r="A766" s="1" t="str">
        <f>IF(AND(NOT(ISBLANK(DATA!A764)),DATA!A764&lt;&gt;DATA!A763),"INSERT INTO SYSADM.PSAUTHSIGNON SELECT '"&amp;PSAUTHITEM_AU!$B$1 &amp; DATA!A764&amp;", DAYOFWEEK, STARTTIME, ENDTIME FROM SYSADM.PSAUTHSIGNON WHERE CLASSID = '"&amp;SignonBase&amp;"';","")</f>
        <v/>
      </c>
    </row>
    <row r="767" spans="1:1" ht="12.75" customHeight="1">
      <c r="A767" s="1" t="str">
        <f>IF(AND(NOT(ISBLANK(DATA!A765)),DATA!A765&lt;&gt;DATA!A764),"INSERT INTO SYSADM.PSAUTHSIGNON SELECT '"&amp;PSAUTHITEM_AU!$B$1 &amp; DATA!A765&amp;", DAYOFWEEK, STARTTIME, ENDTIME FROM SYSADM.PSAUTHSIGNON WHERE CLASSID = '"&amp;SignonBase&amp;"';","")</f>
        <v/>
      </c>
    </row>
    <row r="768" spans="1:1" ht="12.75" customHeight="1">
      <c r="A768" s="1" t="str">
        <f>IF(AND(NOT(ISBLANK(DATA!A766)),DATA!A766&lt;&gt;DATA!A765),"INSERT INTO SYSADM.PSAUTHSIGNON SELECT '"&amp;PSAUTHITEM_AU!$B$1 &amp; DATA!A766&amp;", DAYOFWEEK, STARTTIME, ENDTIME FROM SYSADM.PSAUTHSIGNON WHERE CLASSID = '"&amp;SignonBase&amp;"';","")</f>
        <v/>
      </c>
    </row>
    <row r="769" spans="1:1" ht="12.75" customHeight="1">
      <c r="A769" s="1" t="str">
        <f>IF(AND(NOT(ISBLANK(DATA!A767)),DATA!A767&lt;&gt;DATA!A766),"INSERT INTO SYSADM.PSAUTHSIGNON SELECT '"&amp;PSAUTHITEM_AU!$B$1 &amp; DATA!A767&amp;", DAYOFWEEK, STARTTIME, ENDTIME FROM SYSADM.PSAUTHSIGNON WHERE CLASSID = '"&amp;SignonBase&amp;"';","")</f>
        <v/>
      </c>
    </row>
    <row r="770" spans="1:1" ht="12.75" customHeight="1">
      <c r="A770" s="1" t="str">
        <f>IF(AND(NOT(ISBLANK(DATA!A768)),DATA!A768&lt;&gt;DATA!A767),"INSERT INTO SYSADM.PSAUTHSIGNON SELECT '"&amp;PSAUTHITEM_AU!$B$1 &amp; DATA!A768&amp;", DAYOFWEEK, STARTTIME, ENDTIME FROM SYSADM.PSAUTHSIGNON WHERE CLASSID = '"&amp;SignonBase&amp;"';","")</f>
        <v/>
      </c>
    </row>
    <row r="771" spans="1:1" ht="12.75" customHeight="1">
      <c r="A771" s="1" t="str">
        <f>IF(AND(NOT(ISBLANK(DATA!A769)),DATA!A769&lt;&gt;DATA!A768),"INSERT INTO SYSADM.PSAUTHSIGNON SELECT '"&amp;PSAUTHITEM_AU!$B$1 &amp; DATA!A769&amp;", DAYOFWEEK, STARTTIME, ENDTIME FROM SYSADM.PSAUTHSIGNON WHERE CLASSID = '"&amp;SignonBase&amp;"';","")</f>
        <v/>
      </c>
    </row>
    <row r="772" spans="1:1" ht="12.75" customHeight="1">
      <c r="A772" s="1" t="str">
        <f>IF(AND(NOT(ISBLANK(DATA!A770)),DATA!A770&lt;&gt;DATA!A769),"INSERT INTO SYSADM.PSAUTHSIGNON SELECT '"&amp;PSAUTHITEM_AU!$B$1 &amp; DATA!A770&amp;", DAYOFWEEK, STARTTIME, ENDTIME FROM SYSADM.PSAUTHSIGNON WHERE CLASSID = '"&amp;SignonBase&amp;"';","")</f>
        <v/>
      </c>
    </row>
    <row r="773" spans="1:1" ht="12.75" customHeight="1">
      <c r="A773" s="1" t="str">
        <f>IF(AND(NOT(ISBLANK(DATA!A771)),DATA!A771&lt;&gt;DATA!A770),"INSERT INTO SYSADM.PSAUTHSIGNON SELECT '"&amp;PSAUTHITEM_AU!$B$1 &amp; DATA!A771&amp;", DAYOFWEEK, STARTTIME, ENDTIME FROM SYSADM.PSAUTHSIGNON WHERE CLASSID = '"&amp;SignonBase&amp;"';","")</f>
        <v/>
      </c>
    </row>
    <row r="774" spans="1:1" ht="12.75" customHeight="1">
      <c r="A774" s="1" t="str">
        <f>IF(AND(NOT(ISBLANK(DATA!A772)),DATA!A772&lt;&gt;DATA!A771),"INSERT INTO SYSADM.PSAUTHSIGNON SELECT '"&amp;PSAUTHITEM_AU!$B$1 &amp; DATA!A772&amp;", DAYOFWEEK, STARTTIME, ENDTIME FROM SYSADM.PSAUTHSIGNON WHERE CLASSID = '"&amp;SignonBase&amp;"';","")</f>
        <v/>
      </c>
    </row>
    <row r="775" spans="1:1" ht="12.75" customHeight="1">
      <c r="A775" s="1" t="str">
        <f>IF(AND(NOT(ISBLANK(DATA!A773)),DATA!A773&lt;&gt;DATA!A772),"INSERT INTO SYSADM.PSAUTHSIGNON SELECT '"&amp;PSAUTHITEM_AU!$B$1 &amp; DATA!A773&amp;", DAYOFWEEK, STARTTIME, ENDTIME FROM SYSADM.PSAUTHSIGNON WHERE CLASSID = '"&amp;SignonBase&amp;"';","")</f>
        <v/>
      </c>
    </row>
    <row r="776" spans="1:1" ht="12.75" customHeight="1">
      <c r="A776" s="1" t="str">
        <f>IF(AND(NOT(ISBLANK(DATA!A774)),DATA!A774&lt;&gt;DATA!A773),"INSERT INTO SYSADM.PSAUTHSIGNON SELECT '"&amp;PSAUTHITEM_AU!$B$1 &amp; DATA!A774&amp;", DAYOFWEEK, STARTTIME, ENDTIME FROM SYSADM.PSAUTHSIGNON WHERE CLASSID = '"&amp;SignonBase&amp;"';","")</f>
        <v/>
      </c>
    </row>
    <row r="777" spans="1:1" ht="12.75" customHeight="1">
      <c r="A777" s="1" t="str">
        <f>IF(AND(NOT(ISBLANK(DATA!A775)),DATA!A775&lt;&gt;DATA!A774),"INSERT INTO SYSADM.PSAUTHSIGNON SELECT '"&amp;PSAUTHITEM_AU!$B$1 &amp; DATA!A775&amp;", DAYOFWEEK, STARTTIME, ENDTIME FROM SYSADM.PSAUTHSIGNON WHERE CLASSID = '"&amp;SignonBase&amp;"';","")</f>
        <v/>
      </c>
    </row>
    <row r="778" spans="1:1" ht="12.75" customHeight="1">
      <c r="A778" s="1" t="str">
        <f>IF(AND(NOT(ISBLANK(DATA!A776)),DATA!A776&lt;&gt;DATA!A775),"INSERT INTO SYSADM.PSAUTHSIGNON SELECT '"&amp;PSAUTHITEM_AU!$B$1 &amp; DATA!A776&amp;", DAYOFWEEK, STARTTIME, ENDTIME FROM SYSADM.PSAUTHSIGNON WHERE CLASSID = '"&amp;SignonBase&amp;"';","")</f>
        <v/>
      </c>
    </row>
    <row r="779" spans="1:1" ht="12.75" customHeight="1">
      <c r="A779" s="1" t="str">
        <f>IF(AND(NOT(ISBLANK(DATA!A777)),DATA!A777&lt;&gt;DATA!A776),"INSERT INTO SYSADM.PSAUTHSIGNON SELECT '"&amp;PSAUTHITEM_AU!$B$1 &amp; DATA!A777&amp;", DAYOFWEEK, STARTTIME, ENDTIME FROM SYSADM.PSAUTHSIGNON WHERE CLASSID = '"&amp;SignonBase&amp;"';","")</f>
        <v/>
      </c>
    </row>
    <row r="780" spans="1:1" ht="12.75" customHeight="1">
      <c r="A780" s="1" t="str">
        <f>IF(AND(NOT(ISBLANK(DATA!A778)),DATA!A778&lt;&gt;DATA!A777),"INSERT INTO SYSADM.PSAUTHSIGNON SELECT '"&amp;PSAUTHITEM_AU!$B$1 &amp; DATA!A778&amp;", DAYOFWEEK, STARTTIME, ENDTIME FROM SYSADM.PSAUTHSIGNON WHERE CLASSID = '"&amp;SignonBase&amp;"';","")</f>
        <v/>
      </c>
    </row>
    <row r="781" spans="1:1" ht="12.75" customHeight="1">
      <c r="A781" s="1" t="str">
        <f>IF(AND(NOT(ISBLANK(DATA!A779)),DATA!A779&lt;&gt;DATA!A778),"INSERT INTO SYSADM.PSAUTHSIGNON SELECT '"&amp;PSAUTHITEM_AU!$B$1 &amp; DATA!A779&amp;", DAYOFWEEK, STARTTIME, ENDTIME FROM SYSADM.PSAUTHSIGNON WHERE CLASSID = '"&amp;SignonBase&amp;"';","")</f>
        <v/>
      </c>
    </row>
    <row r="782" spans="1:1" ht="12.75" customHeight="1">
      <c r="A782" s="1" t="str">
        <f>IF(AND(NOT(ISBLANK(DATA!A780)),DATA!A780&lt;&gt;DATA!A779),"INSERT INTO SYSADM.PSAUTHSIGNON SELECT '"&amp;PSAUTHITEM_AU!$B$1 &amp; DATA!A780&amp;", DAYOFWEEK, STARTTIME, ENDTIME FROM SYSADM.PSAUTHSIGNON WHERE CLASSID = '"&amp;SignonBase&amp;"';","")</f>
        <v/>
      </c>
    </row>
    <row r="783" spans="1:1" ht="12.75" customHeight="1">
      <c r="A783" s="1" t="str">
        <f>IF(AND(NOT(ISBLANK(DATA!A781)),DATA!A781&lt;&gt;DATA!A780),"INSERT INTO SYSADM.PSAUTHSIGNON SELECT '"&amp;PSAUTHITEM_AU!$B$1 &amp; DATA!A781&amp;", DAYOFWEEK, STARTTIME, ENDTIME FROM SYSADM.PSAUTHSIGNON WHERE CLASSID = '"&amp;SignonBase&amp;"';","")</f>
        <v/>
      </c>
    </row>
    <row r="784" spans="1:1" ht="12.75" customHeight="1">
      <c r="A784" s="1" t="str">
        <f>IF(AND(NOT(ISBLANK(DATA!A782)),DATA!A782&lt;&gt;DATA!A781),"INSERT INTO SYSADM.PSAUTHSIGNON SELECT '"&amp;PSAUTHITEM_AU!$B$1 &amp; DATA!A782&amp;", DAYOFWEEK, STARTTIME, ENDTIME FROM SYSADM.PSAUTHSIGNON WHERE CLASSID = '"&amp;SignonBase&amp;"';","")</f>
        <v/>
      </c>
    </row>
    <row r="785" spans="1:1" ht="12.75" customHeight="1">
      <c r="A785" s="1" t="str">
        <f>IF(AND(NOT(ISBLANK(DATA!A783)),DATA!A783&lt;&gt;DATA!A782),"INSERT INTO SYSADM.PSAUTHSIGNON SELECT '"&amp;PSAUTHITEM_AU!$B$1 &amp; DATA!A783&amp;", DAYOFWEEK, STARTTIME, ENDTIME FROM SYSADM.PSAUTHSIGNON WHERE CLASSID = '"&amp;SignonBase&amp;"';","")</f>
        <v/>
      </c>
    </row>
    <row r="786" spans="1:1" ht="12.75" customHeight="1">
      <c r="A786" s="1" t="str">
        <f>IF(AND(NOT(ISBLANK(DATA!A784)),DATA!A784&lt;&gt;DATA!A783),"INSERT INTO SYSADM.PSAUTHSIGNON SELECT '"&amp;PSAUTHITEM_AU!$B$1 &amp; DATA!A784&amp;", DAYOFWEEK, STARTTIME, ENDTIME FROM SYSADM.PSAUTHSIGNON WHERE CLASSID = '"&amp;SignonBase&amp;"';","")</f>
        <v/>
      </c>
    </row>
    <row r="787" spans="1:1" ht="12.75" customHeight="1">
      <c r="A787" s="1" t="str">
        <f>IF(AND(NOT(ISBLANK(DATA!A785)),DATA!A785&lt;&gt;DATA!A784),"INSERT INTO SYSADM.PSAUTHSIGNON SELECT '"&amp;PSAUTHITEM_AU!$B$1 &amp; DATA!A785&amp;", DAYOFWEEK, STARTTIME, ENDTIME FROM SYSADM.PSAUTHSIGNON WHERE CLASSID = '"&amp;SignonBase&amp;"';","")</f>
        <v/>
      </c>
    </row>
    <row r="788" spans="1:1" ht="12.75" customHeight="1">
      <c r="A788" s="1" t="str">
        <f>IF(AND(NOT(ISBLANK(DATA!A786)),DATA!A786&lt;&gt;DATA!A785),"INSERT INTO SYSADM.PSAUTHSIGNON SELECT '"&amp;PSAUTHITEM_AU!$B$1 &amp; DATA!A786&amp;", DAYOFWEEK, STARTTIME, ENDTIME FROM SYSADM.PSAUTHSIGNON WHERE CLASSID = '"&amp;SignonBase&amp;"';","")</f>
        <v/>
      </c>
    </row>
    <row r="789" spans="1:1" ht="12.75" customHeight="1">
      <c r="A789" s="1" t="str">
        <f>IF(AND(NOT(ISBLANK(DATA!A787)),DATA!A787&lt;&gt;DATA!A786),"INSERT INTO SYSADM.PSAUTHSIGNON SELECT '"&amp;PSAUTHITEM_AU!$B$1 &amp; DATA!A787&amp;", DAYOFWEEK, STARTTIME, ENDTIME FROM SYSADM.PSAUTHSIGNON WHERE CLASSID = '"&amp;SignonBase&amp;"';","")</f>
        <v/>
      </c>
    </row>
    <row r="790" spans="1:1" ht="12.75" customHeight="1">
      <c r="A790" s="1" t="str">
        <f>IF(AND(NOT(ISBLANK(DATA!A788)),DATA!A788&lt;&gt;DATA!A787),"INSERT INTO SYSADM.PSAUTHSIGNON SELECT '"&amp;PSAUTHITEM_AU!$B$1 &amp; DATA!A788&amp;", DAYOFWEEK, STARTTIME, ENDTIME FROM SYSADM.PSAUTHSIGNON WHERE CLASSID = '"&amp;SignonBase&amp;"';","")</f>
        <v/>
      </c>
    </row>
    <row r="791" spans="1:1" ht="12.75" customHeight="1">
      <c r="A791" s="1" t="str">
        <f>IF(AND(NOT(ISBLANK(DATA!A789)),DATA!A789&lt;&gt;DATA!A788),"INSERT INTO SYSADM.PSAUTHSIGNON SELECT '"&amp;PSAUTHITEM_AU!$B$1 &amp; DATA!A789&amp;", DAYOFWEEK, STARTTIME, ENDTIME FROM SYSADM.PSAUTHSIGNON WHERE CLASSID = '"&amp;SignonBase&amp;"';","")</f>
        <v/>
      </c>
    </row>
    <row r="792" spans="1:1" ht="12.75" customHeight="1">
      <c r="A792" s="1" t="str">
        <f>IF(AND(NOT(ISBLANK(DATA!A790)),DATA!A790&lt;&gt;DATA!A789),"INSERT INTO SYSADM.PSAUTHSIGNON SELECT '"&amp;PSAUTHITEM_AU!$B$1 &amp; DATA!A790&amp;", DAYOFWEEK, STARTTIME, ENDTIME FROM SYSADM.PSAUTHSIGNON WHERE CLASSID = '"&amp;SignonBase&amp;"';","")</f>
        <v/>
      </c>
    </row>
    <row r="793" spans="1:1" ht="12.75" customHeight="1">
      <c r="A793" s="1" t="str">
        <f>IF(AND(NOT(ISBLANK(DATA!A791)),DATA!A791&lt;&gt;DATA!A790),"INSERT INTO SYSADM.PSAUTHSIGNON SELECT '"&amp;PSAUTHITEM_AU!$B$1 &amp; DATA!A791&amp;", DAYOFWEEK, STARTTIME, ENDTIME FROM SYSADM.PSAUTHSIGNON WHERE CLASSID = '"&amp;SignonBase&amp;"';","")</f>
        <v/>
      </c>
    </row>
    <row r="794" spans="1:1" ht="12.75" customHeight="1">
      <c r="A794" s="1" t="str">
        <f>IF(AND(NOT(ISBLANK(DATA!A792)),DATA!A792&lt;&gt;DATA!A791),"INSERT INTO SYSADM.PSAUTHSIGNON SELECT '"&amp;PSAUTHITEM_AU!$B$1 &amp; DATA!A792&amp;", DAYOFWEEK, STARTTIME, ENDTIME FROM SYSADM.PSAUTHSIGNON WHERE CLASSID = '"&amp;SignonBase&amp;"';","")</f>
        <v/>
      </c>
    </row>
    <row r="795" spans="1:1" ht="12.75" customHeight="1">
      <c r="A795" s="1" t="str">
        <f>IF(AND(NOT(ISBLANK(DATA!A793)),DATA!A793&lt;&gt;DATA!A792),"INSERT INTO SYSADM.PSAUTHSIGNON SELECT '"&amp;PSAUTHITEM_AU!$B$1 &amp; DATA!A793&amp;", DAYOFWEEK, STARTTIME, ENDTIME FROM SYSADM.PSAUTHSIGNON WHERE CLASSID = '"&amp;SignonBase&amp;"';","")</f>
        <v/>
      </c>
    </row>
    <row r="796" spans="1:1" ht="12.75" customHeight="1">
      <c r="A796" s="1" t="str">
        <f>IF(AND(NOT(ISBLANK(DATA!A794)),DATA!A794&lt;&gt;DATA!A793),"INSERT INTO SYSADM.PSAUTHSIGNON SELECT '"&amp;PSAUTHITEM_AU!$B$1 &amp; DATA!A794&amp;", DAYOFWEEK, STARTTIME, ENDTIME FROM SYSADM.PSAUTHSIGNON WHERE CLASSID = '"&amp;SignonBase&amp;"';","")</f>
        <v/>
      </c>
    </row>
    <row r="797" spans="1:1" ht="12.75" customHeight="1">
      <c r="A797" s="1" t="str">
        <f>IF(AND(NOT(ISBLANK(DATA!A795)),DATA!A795&lt;&gt;DATA!A794),"INSERT INTO SYSADM.PSAUTHSIGNON SELECT '"&amp;PSAUTHITEM_AU!$B$1 &amp; DATA!A795&amp;", DAYOFWEEK, STARTTIME, ENDTIME FROM SYSADM.PSAUTHSIGNON WHERE CLASSID = '"&amp;SignonBase&amp;"';","")</f>
        <v/>
      </c>
    </row>
    <row r="798" spans="1:1" ht="12.75" customHeight="1">
      <c r="A798" s="1" t="str">
        <f>IF(AND(NOT(ISBLANK(DATA!A796)),DATA!A796&lt;&gt;DATA!A795),"INSERT INTO SYSADM.PSAUTHSIGNON SELECT '"&amp;PSAUTHITEM_AU!$B$1 &amp; DATA!A796&amp;", DAYOFWEEK, STARTTIME, ENDTIME FROM SYSADM.PSAUTHSIGNON WHERE CLASSID = '"&amp;SignonBase&amp;"';","")</f>
        <v/>
      </c>
    </row>
    <row r="799" spans="1:1" ht="12.75" customHeight="1">
      <c r="A799" s="1" t="str">
        <f>IF(AND(NOT(ISBLANK(DATA!A797)),DATA!A797&lt;&gt;DATA!A796),"INSERT INTO SYSADM.PSAUTHSIGNON SELECT '"&amp;PSAUTHITEM_AU!$B$1 &amp; DATA!A797&amp;", DAYOFWEEK, STARTTIME, ENDTIME FROM SYSADM.PSAUTHSIGNON WHERE CLASSID = '"&amp;SignonBase&amp;"';","")</f>
        <v/>
      </c>
    </row>
    <row r="800" spans="1:1" ht="12.75" customHeight="1">
      <c r="A800" s="1" t="str">
        <f>IF(AND(NOT(ISBLANK(DATA!A798)),DATA!A798&lt;&gt;DATA!A797),"INSERT INTO SYSADM.PSAUTHSIGNON SELECT '"&amp;PSAUTHITEM_AU!$B$1 &amp; DATA!A798&amp;", DAYOFWEEK, STARTTIME, ENDTIME FROM SYSADM.PSAUTHSIGNON WHERE CLASSID = '"&amp;SignonBase&amp;"';","")</f>
        <v/>
      </c>
    </row>
    <row r="801" spans="1:1" ht="12.75" customHeight="1">
      <c r="A801" s="1" t="str">
        <f>IF(AND(NOT(ISBLANK(DATA!A799)),DATA!A799&lt;&gt;DATA!A798),"INSERT INTO SYSADM.PSAUTHSIGNON SELECT '"&amp;PSAUTHITEM_AU!$B$1 &amp; DATA!A799&amp;", DAYOFWEEK, STARTTIME, ENDTIME FROM SYSADM.PSAUTHSIGNON WHERE CLASSID = '"&amp;SignonBase&amp;"';","")</f>
        <v/>
      </c>
    </row>
    <row r="802" spans="1:1" ht="12.75" customHeight="1">
      <c r="A802" s="1" t="str">
        <f>IF(AND(NOT(ISBLANK(DATA!A800)),DATA!A800&lt;&gt;DATA!A799),"INSERT INTO SYSADM.PSAUTHSIGNON SELECT '"&amp;PSAUTHITEM_AU!$B$1 &amp; DATA!A800&amp;", DAYOFWEEK, STARTTIME, ENDTIME FROM SYSADM.PSAUTHSIGNON WHERE CLASSID = '"&amp;SignonBase&amp;"';","")</f>
        <v/>
      </c>
    </row>
    <row r="803" spans="1:1" ht="12.75" customHeight="1">
      <c r="A803" s="1" t="str">
        <f>IF(AND(NOT(ISBLANK(DATA!A801)),DATA!A801&lt;&gt;DATA!A800),"INSERT INTO SYSADM.PSAUTHSIGNON SELECT '"&amp;PSAUTHITEM_AU!$B$1 &amp; DATA!A801&amp;", DAYOFWEEK, STARTTIME, ENDTIME FROM SYSADM.PSAUTHSIGNON WHERE CLASSID = '"&amp;SignonBase&amp;"';","")</f>
        <v/>
      </c>
    </row>
    <row r="804" spans="1:1" ht="12.75" customHeight="1">
      <c r="A804" s="1" t="str">
        <f>IF(AND(NOT(ISBLANK(DATA!A802)),DATA!A802&lt;&gt;DATA!A801),"INSERT INTO SYSADM.PSAUTHSIGNON SELECT '"&amp;PSAUTHITEM_AU!$B$1 &amp; DATA!A802&amp;", DAYOFWEEK, STARTTIME, ENDTIME FROM SYSADM.PSAUTHSIGNON WHERE CLASSID = '"&amp;SignonBase&amp;"';","")</f>
        <v/>
      </c>
    </row>
    <row r="805" spans="1:1" ht="12.75" customHeight="1">
      <c r="A805" s="1" t="str">
        <f>IF(AND(NOT(ISBLANK(DATA!A803)),DATA!A803&lt;&gt;DATA!A802),"INSERT INTO SYSADM.PSAUTHSIGNON SELECT '"&amp;PSAUTHITEM_AU!$B$1 &amp; DATA!A803&amp;", DAYOFWEEK, STARTTIME, ENDTIME FROM SYSADM.PSAUTHSIGNON WHERE CLASSID = '"&amp;SignonBase&amp;"';","")</f>
        <v/>
      </c>
    </row>
    <row r="806" spans="1:1" ht="12.75" customHeight="1">
      <c r="A806" s="1" t="str">
        <f>IF(AND(NOT(ISBLANK(DATA!A804)),DATA!A804&lt;&gt;DATA!A803),"INSERT INTO SYSADM.PSAUTHSIGNON SELECT '"&amp;PSAUTHITEM_AU!$B$1 &amp; DATA!A804&amp;", DAYOFWEEK, STARTTIME, ENDTIME FROM SYSADM.PSAUTHSIGNON WHERE CLASSID = '"&amp;SignonBase&amp;"';","")</f>
        <v/>
      </c>
    </row>
    <row r="807" spans="1:1" ht="12.75" customHeight="1">
      <c r="A807" s="1" t="str">
        <f>IF(AND(NOT(ISBLANK(DATA!A805)),DATA!A805&lt;&gt;DATA!A804),"INSERT INTO SYSADM.PSAUTHSIGNON SELECT '"&amp;PSAUTHITEM_AU!$B$1 &amp; DATA!A805&amp;", DAYOFWEEK, STARTTIME, ENDTIME FROM SYSADM.PSAUTHSIGNON WHERE CLASSID = '"&amp;SignonBase&amp;"';","")</f>
        <v/>
      </c>
    </row>
    <row r="808" spans="1:1" ht="12.75" customHeight="1">
      <c r="A808" s="1" t="str">
        <f>IF(AND(NOT(ISBLANK(DATA!A806)),DATA!A806&lt;&gt;DATA!A805),"INSERT INTO SYSADM.PSAUTHSIGNON SELECT '"&amp;PSAUTHITEM_AU!$B$1 &amp; DATA!A806&amp;", DAYOFWEEK, STARTTIME, ENDTIME FROM SYSADM.PSAUTHSIGNON WHERE CLASSID = '"&amp;SignonBase&amp;"';","")</f>
        <v/>
      </c>
    </row>
    <row r="809" spans="1:1" ht="12.75" customHeight="1">
      <c r="A809" s="1" t="str">
        <f>IF(AND(NOT(ISBLANK(DATA!A807)),DATA!A807&lt;&gt;DATA!A806),"INSERT INTO SYSADM.PSAUTHSIGNON SELECT '"&amp;PSAUTHITEM_AU!$B$1 &amp; DATA!A807&amp;", DAYOFWEEK, STARTTIME, ENDTIME FROM SYSADM.PSAUTHSIGNON WHERE CLASSID = '"&amp;SignonBase&amp;"';","")</f>
        <v/>
      </c>
    </row>
    <row r="810" spans="1:1" ht="12.75" customHeight="1">
      <c r="A810" s="1" t="str">
        <f>IF(AND(NOT(ISBLANK(DATA!A808)),DATA!A808&lt;&gt;DATA!A807),"INSERT INTO SYSADM.PSAUTHSIGNON SELECT '"&amp;PSAUTHITEM_AU!$B$1 &amp; DATA!A808&amp;", DAYOFWEEK, STARTTIME, ENDTIME FROM SYSADM.PSAUTHSIGNON WHERE CLASSID = '"&amp;SignonBase&amp;"';","")</f>
        <v/>
      </c>
    </row>
    <row r="811" spans="1:1" ht="12.75" customHeight="1">
      <c r="A811" s="1" t="str">
        <f>IF(AND(NOT(ISBLANK(DATA!A809)),DATA!A809&lt;&gt;DATA!A808),"INSERT INTO SYSADM.PSAUTHSIGNON SELECT '"&amp;PSAUTHITEM_AU!$B$1 &amp; DATA!A809&amp;", DAYOFWEEK, STARTTIME, ENDTIME FROM SYSADM.PSAUTHSIGNON WHERE CLASSID = '"&amp;SignonBase&amp;"';","")</f>
        <v/>
      </c>
    </row>
    <row r="812" spans="1:1" ht="12.75" customHeight="1">
      <c r="A812" s="1" t="str">
        <f>IF(AND(NOT(ISBLANK(DATA!A810)),DATA!A810&lt;&gt;DATA!A809),"INSERT INTO SYSADM.PSAUTHSIGNON SELECT '"&amp;PSAUTHITEM_AU!$B$1 &amp; DATA!A810&amp;", DAYOFWEEK, STARTTIME, ENDTIME FROM SYSADM.PSAUTHSIGNON WHERE CLASSID = '"&amp;SignonBase&amp;"';","")</f>
        <v/>
      </c>
    </row>
    <row r="813" spans="1:1" ht="12.75" customHeight="1">
      <c r="A813" s="1" t="str">
        <f>IF(AND(NOT(ISBLANK(DATA!A811)),DATA!A811&lt;&gt;DATA!A810),"INSERT INTO SYSADM.PSAUTHSIGNON SELECT '"&amp;PSAUTHITEM_AU!$B$1 &amp; DATA!A811&amp;", DAYOFWEEK, STARTTIME, ENDTIME FROM SYSADM.PSAUTHSIGNON WHERE CLASSID = '"&amp;SignonBase&amp;"';","")</f>
        <v/>
      </c>
    </row>
    <row r="814" spans="1:1" ht="12.75" customHeight="1">
      <c r="A814" s="1" t="str">
        <f>IF(AND(NOT(ISBLANK(DATA!A812)),DATA!A812&lt;&gt;DATA!A811),"INSERT INTO SYSADM.PSAUTHSIGNON SELECT '"&amp;PSAUTHITEM_AU!$B$1 &amp; DATA!A812&amp;", DAYOFWEEK, STARTTIME, ENDTIME FROM SYSADM.PSAUTHSIGNON WHERE CLASSID = '"&amp;SignonBase&amp;"';","")</f>
        <v/>
      </c>
    </row>
    <row r="815" spans="1:1" ht="12.75" customHeight="1">
      <c r="A815" s="1" t="str">
        <f>IF(AND(NOT(ISBLANK(DATA!A813)),DATA!A813&lt;&gt;DATA!A812),"INSERT INTO SYSADM.PSAUTHSIGNON SELECT '"&amp;PSAUTHITEM_AU!$B$1 &amp; DATA!A813&amp;", DAYOFWEEK, STARTTIME, ENDTIME FROM SYSADM.PSAUTHSIGNON WHERE CLASSID = '"&amp;SignonBase&amp;"';","")</f>
        <v/>
      </c>
    </row>
    <row r="816" spans="1:1" ht="12.75" customHeight="1">
      <c r="A816" s="1" t="str">
        <f>IF(AND(NOT(ISBLANK(DATA!A814)),DATA!A814&lt;&gt;DATA!A813),"INSERT INTO SYSADM.PSAUTHSIGNON SELECT '"&amp;PSAUTHITEM_AU!$B$1 &amp; DATA!A814&amp;", DAYOFWEEK, STARTTIME, ENDTIME FROM SYSADM.PSAUTHSIGNON WHERE CLASSID = '"&amp;SignonBase&amp;"';","")</f>
        <v/>
      </c>
    </row>
    <row r="817" spans="1:1" ht="12.75" customHeight="1">
      <c r="A817" s="1" t="str">
        <f>IF(AND(NOT(ISBLANK(DATA!A815)),DATA!A815&lt;&gt;DATA!A814),"INSERT INTO SYSADM.PSAUTHSIGNON SELECT '"&amp;PSAUTHITEM_AU!$B$1 &amp; DATA!A815&amp;", DAYOFWEEK, STARTTIME, ENDTIME FROM SYSADM.PSAUTHSIGNON WHERE CLASSID = '"&amp;SignonBase&amp;"';","")</f>
        <v/>
      </c>
    </row>
    <row r="818" spans="1:1" ht="12.75" customHeight="1">
      <c r="A818" s="1" t="str">
        <f>IF(AND(NOT(ISBLANK(DATA!A816)),DATA!A816&lt;&gt;DATA!A815),"INSERT INTO SYSADM.PSAUTHSIGNON SELECT '"&amp;PSAUTHITEM_AU!$B$1 &amp; DATA!A816&amp;", DAYOFWEEK, STARTTIME, ENDTIME FROM SYSADM.PSAUTHSIGNON WHERE CLASSID = '"&amp;SignonBase&amp;"';","")</f>
        <v/>
      </c>
    </row>
    <row r="819" spans="1:1" ht="12.75" customHeight="1">
      <c r="A819" s="1" t="str">
        <f>IF(AND(NOT(ISBLANK(DATA!A817)),DATA!A817&lt;&gt;DATA!A816),"INSERT INTO SYSADM.PSAUTHSIGNON SELECT '"&amp;PSAUTHITEM_AU!$B$1 &amp; DATA!A817&amp;", DAYOFWEEK, STARTTIME, ENDTIME FROM SYSADM.PSAUTHSIGNON WHERE CLASSID = '"&amp;SignonBase&amp;"';","")</f>
        <v/>
      </c>
    </row>
    <row r="820" spans="1:1" ht="12.75" customHeight="1">
      <c r="A820" s="1" t="str">
        <f>IF(AND(NOT(ISBLANK(DATA!A818)),DATA!A818&lt;&gt;DATA!A817),"INSERT INTO SYSADM.PSAUTHSIGNON SELECT '"&amp;PSAUTHITEM_AU!$B$1 &amp; DATA!A818&amp;", DAYOFWEEK, STARTTIME, ENDTIME FROM SYSADM.PSAUTHSIGNON WHERE CLASSID = '"&amp;SignonBase&amp;"';","")</f>
        <v/>
      </c>
    </row>
    <row r="821" spans="1:1" ht="12.75" customHeight="1">
      <c r="A821" s="1" t="str">
        <f>IF(AND(NOT(ISBLANK(DATA!A819)),DATA!A819&lt;&gt;DATA!A818),"INSERT INTO SYSADM.PSAUTHSIGNON SELECT '"&amp;PSAUTHITEM_AU!$B$1 &amp; DATA!A819&amp;", DAYOFWEEK, STARTTIME, ENDTIME FROM SYSADM.PSAUTHSIGNON WHERE CLASSID = '"&amp;SignonBase&amp;"';","")</f>
        <v/>
      </c>
    </row>
    <row r="822" spans="1:1" ht="12.75" customHeight="1">
      <c r="A822" s="1" t="str">
        <f>IF(AND(NOT(ISBLANK(DATA!A820)),DATA!A820&lt;&gt;DATA!A819),"INSERT INTO SYSADM.PSAUTHSIGNON SELECT '"&amp;PSAUTHITEM_AU!$B$1 &amp; DATA!A820&amp;", DAYOFWEEK, STARTTIME, ENDTIME FROM SYSADM.PSAUTHSIGNON WHERE CLASSID = '"&amp;SignonBase&amp;"';","")</f>
        <v/>
      </c>
    </row>
    <row r="823" spans="1:1" ht="12.75" customHeight="1">
      <c r="A823" s="1" t="str">
        <f>IF(AND(NOT(ISBLANK(DATA!A821)),DATA!A821&lt;&gt;DATA!A820),"INSERT INTO SYSADM.PSAUTHSIGNON SELECT '"&amp;PSAUTHITEM_AU!$B$1 &amp; DATA!A821&amp;", DAYOFWEEK, STARTTIME, ENDTIME FROM SYSADM.PSAUTHSIGNON WHERE CLASSID = '"&amp;SignonBase&amp;"';","")</f>
        <v/>
      </c>
    </row>
    <row r="824" spans="1:1" ht="12.75" customHeight="1">
      <c r="A824" s="1" t="str">
        <f>IF(AND(NOT(ISBLANK(DATA!A822)),DATA!A822&lt;&gt;DATA!A821),"INSERT INTO SYSADM.PSAUTHSIGNON SELECT '"&amp;PSAUTHITEM_AU!$B$1 &amp; DATA!A822&amp;", DAYOFWEEK, STARTTIME, ENDTIME FROM SYSADM.PSAUTHSIGNON WHERE CLASSID = '"&amp;SignonBase&amp;"';","")</f>
        <v/>
      </c>
    </row>
    <row r="825" spans="1:1" ht="12.75" customHeight="1">
      <c r="A825" s="1" t="str">
        <f>IF(AND(NOT(ISBLANK(DATA!A823)),DATA!A823&lt;&gt;DATA!A822),"INSERT INTO SYSADM.PSAUTHSIGNON SELECT '"&amp;PSAUTHITEM_AU!$B$1 &amp; DATA!A823&amp;", DAYOFWEEK, STARTTIME, ENDTIME FROM SYSADM.PSAUTHSIGNON WHERE CLASSID = '"&amp;SignonBase&amp;"';","")</f>
        <v/>
      </c>
    </row>
    <row r="826" spans="1:1" ht="12.75" customHeight="1">
      <c r="A826" s="1" t="str">
        <f>IF(AND(NOT(ISBLANK(DATA!A824)),DATA!A824&lt;&gt;DATA!A823),"INSERT INTO SYSADM.PSAUTHSIGNON SELECT '"&amp;PSAUTHITEM_AU!$B$1 &amp; DATA!A824&amp;", DAYOFWEEK, STARTTIME, ENDTIME FROM SYSADM.PSAUTHSIGNON WHERE CLASSID = '"&amp;SignonBase&amp;"';","")</f>
        <v/>
      </c>
    </row>
    <row r="827" spans="1:1" ht="12.75" customHeight="1">
      <c r="A827" s="1" t="str">
        <f>IF(AND(NOT(ISBLANK(DATA!A825)),DATA!A825&lt;&gt;DATA!A824),"INSERT INTO SYSADM.PSAUTHSIGNON SELECT '"&amp;PSAUTHITEM_AU!$B$1 &amp; DATA!A825&amp;", DAYOFWEEK, STARTTIME, ENDTIME FROM SYSADM.PSAUTHSIGNON WHERE CLASSID = '"&amp;SignonBase&amp;"';","")</f>
        <v/>
      </c>
    </row>
    <row r="828" spans="1:1" ht="12.75" customHeight="1">
      <c r="A828" s="1" t="str">
        <f>IF(AND(NOT(ISBLANK(DATA!A826)),DATA!A826&lt;&gt;DATA!A825),"INSERT INTO SYSADM.PSAUTHSIGNON SELECT '"&amp;PSAUTHITEM_AU!$B$1 &amp; DATA!A826&amp;", DAYOFWEEK, STARTTIME, ENDTIME FROM SYSADM.PSAUTHSIGNON WHERE CLASSID = '"&amp;SignonBase&amp;"';","")</f>
        <v/>
      </c>
    </row>
    <row r="829" spans="1:1" ht="12.75" customHeight="1">
      <c r="A829" s="1" t="str">
        <f>IF(AND(NOT(ISBLANK(DATA!A827)),DATA!A827&lt;&gt;DATA!A826),"INSERT INTO SYSADM.PSAUTHSIGNON SELECT '"&amp;PSAUTHITEM_AU!$B$1 &amp; DATA!A827&amp;", DAYOFWEEK, STARTTIME, ENDTIME FROM SYSADM.PSAUTHSIGNON WHERE CLASSID = '"&amp;SignonBase&amp;"';","")</f>
        <v/>
      </c>
    </row>
    <row r="830" spans="1:1" ht="12.75" customHeight="1">
      <c r="A830" s="1" t="str">
        <f>IF(AND(NOT(ISBLANK(DATA!A828)),DATA!A828&lt;&gt;DATA!A827),"INSERT INTO SYSADM.PSAUTHSIGNON SELECT '"&amp;PSAUTHITEM_AU!$B$1 &amp; DATA!A828&amp;", DAYOFWEEK, STARTTIME, ENDTIME FROM SYSADM.PSAUTHSIGNON WHERE CLASSID = '"&amp;SignonBase&amp;"';","")</f>
        <v/>
      </c>
    </row>
    <row r="831" spans="1:1" ht="12.75" customHeight="1">
      <c r="A831" s="1" t="str">
        <f>IF(AND(NOT(ISBLANK(DATA!A829)),DATA!A829&lt;&gt;DATA!A828),"INSERT INTO SYSADM.PSAUTHSIGNON SELECT '"&amp;PSAUTHITEM_AU!$B$1 &amp; DATA!A829&amp;", DAYOFWEEK, STARTTIME, ENDTIME FROM SYSADM.PSAUTHSIGNON WHERE CLASSID = '"&amp;SignonBase&amp;"';","")</f>
        <v/>
      </c>
    </row>
    <row r="832" spans="1:1" ht="12.75" customHeight="1">
      <c r="A832" s="1" t="str">
        <f>IF(AND(NOT(ISBLANK(DATA!A830)),DATA!A830&lt;&gt;DATA!A829),"INSERT INTO SYSADM.PSAUTHSIGNON SELECT '"&amp;PSAUTHITEM_AU!$B$1 &amp; DATA!A830&amp;", DAYOFWEEK, STARTTIME, ENDTIME FROM SYSADM.PSAUTHSIGNON WHERE CLASSID = '"&amp;SignonBase&amp;"';","")</f>
        <v/>
      </c>
    </row>
    <row r="833" spans="1:1" ht="12.75" customHeight="1">
      <c r="A833" s="1" t="str">
        <f>IF(AND(NOT(ISBLANK(DATA!A831)),DATA!A831&lt;&gt;DATA!A830),"INSERT INTO SYSADM.PSAUTHSIGNON SELECT '"&amp;PSAUTHITEM_AU!$B$1 &amp; DATA!A831&amp;", DAYOFWEEK, STARTTIME, ENDTIME FROM SYSADM.PSAUTHSIGNON WHERE CLASSID = '"&amp;SignonBase&amp;"';","")</f>
        <v/>
      </c>
    </row>
    <row r="834" spans="1:1" ht="12.75" customHeight="1">
      <c r="A834" s="1" t="str">
        <f>IF(AND(NOT(ISBLANK(DATA!A832)),DATA!A832&lt;&gt;DATA!A831),"INSERT INTO SYSADM.PSAUTHSIGNON SELECT '"&amp;PSAUTHITEM_AU!$B$1 &amp; DATA!A832&amp;", DAYOFWEEK, STARTTIME, ENDTIME FROM SYSADM.PSAUTHSIGNON WHERE CLASSID = '"&amp;SignonBase&amp;"';","")</f>
        <v/>
      </c>
    </row>
    <row r="835" spans="1:1" ht="12.75" customHeight="1">
      <c r="A835" s="1" t="str">
        <f>IF(AND(NOT(ISBLANK(DATA!A833)),DATA!A833&lt;&gt;DATA!A832),"INSERT INTO SYSADM.PSAUTHSIGNON SELECT '"&amp;PSAUTHITEM_AU!$B$1 &amp; DATA!A833&amp;", DAYOFWEEK, STARTTIME, ENDTIME FROM SYSADM.PSAUTHSIGNON WHERE CLASSID = '"&amp;SignonBase&amp;"';","")</f>
        <v/>
      </c>
    </row>
    <row r="836" spans="1:1" ht="12.75" customHeight="1">
      <c r="A836" s="1" t="str">
        <f>IF(AND(NOT(ISBLANK(DATA!A834)),DATA!A834&lt;&gt;DATA!A833),"INSERT INTO SYSADM.PSAUTHSIGNON SELECT '"&amp;PSAUTHITEM_AU!$B$1 &amp; DATA!A834&amp;", DAYOFWEEK, STARTTIME, ENDTIME FROM SYSADM.PSAUTHSIGNON WHERE CLASSID = '"&amp;SignonBase&amp;"';","")</f>
        <v/>
      </c>
    </row>
    <row r="837" spans="1:1" ht="12.75" customHeight="1">
      <c r="A837" s="1" t="str">
        <f>IF(AND(NOT(ISBLANK(DATA!A835)),DATA!A835&lt;&gt;DATA!A834),"INSERT INTO SYSADM.PSAUTHSIGNON SELECT '"&amp;PSAUTHITEM_AU!$B$1 &amp; DATA!A835&amp;", DAYOFWEEK, STARTTIME, ENDTIME FROM SYSADM.PSAUTHSIGNON WHERE CLASSID = '"&amp;SignonBase&amp;"';","")</f>
        <v/>
      </c>
    </row>
    <row r="838" spans="1:1" ht="12.75" customHeight="1">
      <c r="A838" s="1" t="str">
        <f>IF(AND(NOT(ISBLANK(DATA!A836)),DATA!A836&lt;&gt;DATA!A835),"INSERT INTO SYSADM.PSAUTHSIGNON SELECT '"&amp;PSAUTHITEM_AU!$B$1 &amp; DATA!A836&amp;", DAYOFWEEK, STARTTIME, ENDTIME FROM SYSADM.PSAUTHSIGNON WHERE CLASSID = '"&amp;SignonBase&amp;"';","")</f>
        <v/>
      </c>
    </row>
    <row r="839" spans="1:1" ht="12.75" customHeight="1">
      <c r="A839" s="1" t="str">
        <f>IF(AND(NOT(ISBLANK(DATA!A837)),DATA!A837&lt;&gt;DATA!A836),"INSERT INTO SYSADM.PSAUTHSIGNON SELECT '"&amp;PSAUTHITEM_AU!$B$1 &amp; DATA!A837&amp;", DAYOFWEEK, STARTTIME, ENDTIME FROM SYSADM.PSAUTHSIGNON WHERE CLASSID = '"&amp;SignonBase&amp;"';","")</f>
        <v/>
      </c>
    </row>
    <row r="840" spans="1:1" ht="12.75" customHeight="1">
      <c r="A840" s="1" t="str">
        <f>IF(AND(NOT(ISBLANK(DATA!A838)),DATA!A838&lt;&gt;DATA!A837),"INSERT INTO SYSADM.PSAUTHSIGNON SELECT '"&amp;PSAUTHITEM_AU!$B$1 &amp; DATA!A838&amp;", DAYOFWEEK, STARTTIME, ENDTIME FROM SYSADM.PSAUTHSIGNON WHERE CLASSID = '"&amp;SignonBase&amp;"';","")</f>
        <v/>
      </c>
    </row>
    <row r="841" spans="1:1" ht="12.75" customHeight="1">
      <c r="A841" s="1" t="str">
        <f>IF(AND(NOT(ISBLANK(DATA!A839)),DATA!A839&lt;&gt;DATA!A838),"INSERT INTO SYSADM.PSAUTHSIGNON SELECT '"&amp;PSAUTHITEM_AU!$B$1 &amp; DATA!A839&amp;", DAYOFWEEK, STARTTIME, ENDTIME FROM SYSADM.PSAUTHSIGNON WHERE CLASSID = '"&amp;SignonBase&amp;"';","")</f>
        <v/>
      </c>
    </row>
    <row r="842" spans="1:1" ht="12.75" customHeight="1">
      <c r="A842" s="1" t="str">
        <f>IF(AND(NOT(ISBLANK(DATA!A840)),DATA!A840&lt;&gt;DATA!A839),"INSERT INTO SYSADM.PSAUTHSIGNON SELECT '"&amp;PSAUTHITEM_AU!$B$1 &amp; DATA!A840&amp;", DAYOFWEEK, STARTTIME, ENDTIME FROM SYSADM.PSAUTHSIGNON WHERE CLASSID = '"&amp;SignonBase&amp;"';","")</f>
        <v/>
      </c>
    </row>
    <row r="843" spans="1:1" ht="12.75" customHeight="1">
      <c r="A843" s="1" t="str">
        <f>IF(AND(NOT(ISBLANK(DATA!A841)),DATA!A841&lt;&gt;DATA!A840),"INSERT INTO SYSADM.PSAUTHSIGNON SELECT '"&amp;PSAUTHITEM_AU!$B$1 &amp; DATA!A841&amp;", DAYOFWEEK, STARTTIME, ENDTIME FROM SYSADM.PSAUTHSIGNON WHERE CLASSID = '"&amp;SignonBase&amp;"';","")</f>
        <v/>
      </c>
    </row>
    <row r="844" spans="1:1" ht="12.75" customHeight="1">
      <c r="A844" s="1" t="str">
        <f>IF(AND(NOT(ISBLANK(DATA!A842)),DATA!A842&lt;&gt;DATA!A841),"INSERT INTO SYSADM.PSAUTHSIGNON SELECT '"&amp;PSAUTHITEM_AU!$B$1 &amp; DATA!A842&amp;", DAYOFWEEK, STARTTIME, ENDTIME FROM SYSADM.PSAUTHSIGNON WHERE CLASSID = '"&amp;SignonBase&amp;"';","")</f>
        <v/>
      </c>
    </row>
    <row r="845" spans="1:1" ht="12.75" customHeight="1">
      <c r="A845" s="1" t="str">
        <f>IF(AND(NOT(ISBLANK(DATA!A843)),DATA!A843&lt;&gt;DATA!A842),"INSERT INTO SYSADM.PSAUTHSIGNON SELECT '"&amp;PSAUTHITEM_AU!$B$1 &amp; DATA!A843&amp;", DAYOFWEEK, STARTTIME, ENDTIME FROM SYSADM.PSAUTHSIGNON WHERE CLASSID = '"&amp;SignonBase&amp;"';","")</f>
        <v/>
      </c>
    </row>
    <row r="846" spans="1:1" ht="12.75" customHeight="1">
      <c r="A846" s="1" t="str">
        <f>IF(AND(NOT(ISBLANK(DATA!A844)),DATA!A844&lt;&gt;DATA!A843),"INSERT INTO SYSADM.PSAUTHSIGNON SELECT '"&amp;PSAUTHITEM_AU!$B$1 &amp; DATA!A844&amp;", DAYOFWEEK, STARTTIME, ENDTIME FROM SYSADM.PSAUTHSIGNON WHERE CLASSID = '"&amp;SignonBase&amp;"';","")</f>
        <v/>
      </c>
    </row>
    <row r="847" spans="1:1" ht="12.75" customHeight="1">
      <c r="A847" s="1" t="str">
        <f>IF(AND(NOT(ISBLANK(DATA!A845)),DATA!A845&lt;&gt;DATA!A844),"INSERT INTO SYSADM.PSAUTHSIGNON SELECT '"&amp;PSAUTHITEM_AU!$B$1 &amp; DATA!A845&amp;", DAYOFWEEK, STARTTIME, ENDTIME FROM SYSADM.PSAUTHSIGNON WHERE CLASSID = '"&amp;SignonBase&amp;"';","")</f>
        <v/>
      </c>
    </row>
    <row r="848" spans="1:1" ht="12.75" customHeight="1">
      <c r="A848" s="1" t="str">
        <f>IF(AND(NOT(ISBLANK(DATA!A846)),DATA!A846&lt;&gt;DATA!A845),"INSERT INTO SYSADM.PSAUTHSIGNON SELECT '"&amp;PSAUTHITEM_AU!$B$1 &amp; DATA!A846&amp;", DAYOFWEEK, STARTTIME, ENDTIME FROM SYSADM.PSAUTHSIGNON WHERE CLASSID = '"&amp;SignonBase&amp;"';","")</f>
        <v/>
      </c>
    </row>
    <row r="849" spans="1:1" ht="12.75" customHeight="1">
      <c r="A849" s="1" t="str">
        <f>IF(AND(NOT(ISBLANK(DATA!A847)),DATA!A847&lt;&gt;DATA!A846),"INSERT INTO SYSADM.PSAUTHSIGNON SELECT '"&amp;PSAUTHITEM_AU!$B$1 &amp; DATA!A847&amp;", DAYOFWEEK, STARTTIME, ENDTIME FROM SYSADM.PSAUTHSIGNON WHERE CLASSID = '"&amp;SignonBase&amp;"';","")</f>
        <v/>
      </c>
    </row>
    <row r="850" spans="1:1" ht="12.75" customHeight="1">
      <c r="A850" s="1" t="str">
        <f>IF(AND(NOT(ISBLANK(DATA!A848)),DATA!A848&lt;&gt;DATA!A847),"INSERT INTO SYSADM.PSAUTHSIGNON SELECT '"&amp;PSAUTHITEM_AU!$B$1 &amp; DATA!A848&amp;", DAYOFWEEK, STARTTIME, ENDTIME FROM SYSADM.PSAUTHSIGNON WHERE CLASSID = '"&amp;SignonBase&amp;"';","")</f>
        <v/>
      </c>
    </row>
    <row r="851" spans="1:1" ht="12.75" customHeight="1">
      <c r="A851" s="1" t="str">
        <f>IF(AND(NOT(ISBLANK(DATA!A849)),DATA!A849&lt;&gt;DATA!A848),"INSERT INTO SYSADM.PSAUTHSIGNON SELECT '"&amp;PSAUTHITEM_AU!$B$1 &amp; DATA!A849&amp;", DAYOFWEEK, STARTTIME, ENDTIME FROM SYSADM.PSAUTHSIGNON WHERE CLASSID = '"&amp;SignonBase&amp;"';","")</f>
        <v/>
      </c>
    </row>
    <row r="852" spans="1:1" ht="12.75" customHeight="1">
      <c r="A852" s="1" t="str">
        <f>IF(AND(NOT(ISBLANK(DATA!A850)),DATA!A850&lt;&gt;DATA!A849),"INSERT INTO SYSADM.PSAUTHSIGNON SELECT '"&amp;PSAUTHITEM_AU!$B$1 &amp; DATA!A850&amp;", DAYOFWEEK, STARTTIME, ENDTIME FROM SYSADM.PSAUTHSIGNON WHERE CLASSID = '"&amp;SignonBase&amp;"';","")</f>
        <v/>
      </c>
    </row>
    <row r="853" spans="1:1" ht="12.75" customHeight="1">
      <c r="A853" s="1" t="str">
        <f>IF(AND(NOT(ISBLANK(DATA!A851)),DATA!A851&lt;&gt;DATA!A850),"INSERT INTO SYSADM.PSAUTHSIGNON SELECT '"&amp;PSAUTHITEM_AU!$B$1 &amp; DATA!A851&amp;", DAYOFWEEK, STARTTIME, ENDTIME FROM SYSADM.PSAUTHSIGNON WHERE CLASSID = '"&amp;SignonBase&amp;"';","")</f>
        <v/>
      </c>
    </row>
    <row r="854" spans="1:1" ht="12.75" customHeight="1">
      <c r="A854" s="1" t="str">
        <f>IF(AND(NOT(ISBLANK(DATA!A852)),DATA!A852&lt;&gt;DATA!A851),"INSERT INTO SYSADM.PSAUTHSIGNON SELECT '"&amp;PSAUTHITEM_AU!$B$1 &amp; DATA!A852&amp;", DAYOFWEEK, STARTTIME, ENDTIME FROM SYSADM.PSAUTHSIGNON WHERE CLASSID = '"&amp;SignonBase&amp;"';","")</f>
        <v/>
      </c>
    </row>
    <row r="855" spans="1:1" ht="12.75" customHeight="1">
      <c r="A855" s="1" t="str">
        <f>IF(AND(NOT(ISBLANK(DATA!A853)),DATA!A853&lt;&gt;DATA!A852),"INSERT INTO SYSADM.PSAUTHSIGNON SELECT '"&amp;PSAUTHITEM_AU!$B$1 &amp; DATA!A853&amp;", DAYOFWEEK, STARTTIME, ENDTIME FROM SYSADM.PSAUTHSIGNON WHERE CLASSID = '"&amp;SignonBase&amp;"';","")</f>
        <v/>
      </c>
    </row>
    <row r="856" spans="1:1" ht="12.75" customHeight="1">
      <c r="A856" s="1" t="str">
        <f>IF(AND(NOT(ISBLANK(DATA!A854)),DATA!A854&lt;&gt;DATA!A853),"INSERT INTO SYSADM.PSAUTHSIGNON SELECT '"&amp;PSAUTHITEM_AU!$B$1 &amp; DATA!A854&amp;", DAYOFWEEK, STARTTIME, ENDTIME FROM SYSADM.PSAUTHSIGNON WHERE CLASSID = '"&amp;SignonBase&amp;"';","")</f>
        <v/>
      </c>
    </row>
    <row r="857" spans="1:1" ht="12.75" customHeight="1">
      <c r="A857" s="1" t="str">
        <f>IF(AND(NOT(ISBLANK(DATA!A855)),DATA!A855&lt;&gt;DATA!A854),"INSERT INTO SYSADM.PSAUTHSIGNON SELECT '"&amp;PSAUTHITEM_AU!$B$1 &amp; DATA!A855&amp;", DAYOFWEEK, STARTTIME, ENDTIME FROM SYSADM.PSAUTHSIGNON WHERE CLASSID = '"&amp;SignonBase&amp;"';","")</f>
        <v/>
      </c>
    </row>
    <row r="858" spans="1:1" ht="12.75" customHeight="1">
      <c r="A858" s="1" t="str">
        <f>IF(AND(NOT(ISBLANK(DATA!A856)),DATA!A856&lt;&gt;DATA!A855),"INSERT INTO SYSADM.PSAUTHSIGNON SELECT '"&amp;PSAUTHITEM_AU!$B$1 &amp; DATA!A856&amp;", DAYOFWEEK, STARTTIME, ENDTIME FROM SYSADM.PSAUTHSIGNON WHERE CLASSID = '"&amp;SignonBase&amp;"';","")</f>
        <v/>
      </c>
    </row>
    <row r="859" spans="1:1" ht="12.75" customHeight="1">
      <c r="A859" s="1" t="str">
        <f>IF(AND(NOT(ISBLANK(DATA!A857)),DATA!A857&lt;&gt;DATA!A856),"INSERT INTO SYSADM.PSAUTHSIGNON SELECT '"&amp;PSAUTHITEM_AU!$B$1 &amp; DATA!A857&amp;", DAYOFWEEK, STARTTIME, ENDTIME FROM SYSADM.PSAUTHSIGNON WHERE CLASSID = '"&amp;SignonBase&amp;"';","")</f>
        <v/>
      </c>
    </row>
    <row r="860" spans="1:1" ht="12.75" customHeight="1">
      <c r="A860" s="1" t="str">
        <f>IF(AND(NOT(ISBLANK(DATA!A858)),DATA!A858&lt;&gt;DATA!A857),"INSERT INTO SYSADM.PSAUTHSIGNON SELECT '"&amp;PSAUTHITEM_AU!$B$1 &amp; DATA!A858&amp;", DAYOFWEEK, STARTTIME, ENDTIME FROM SYSADM.PSAUTHSIGNON WHERE CLASSID = '"&amp;SignonBase&amp;"';","")</f>
        <v/>
      </c>
    </row>
    <row r="861" spans="1:1" ht="12.75" customHeight="1">
      <c r="A861" s="1" t="str">
        <f>IF(AND(NOT(ISBLANK(DATA!A859)),DATA!A859&lt;&gt;DATA!A858),"INSERT INTO SYSADM.PSAUTHSIGNON SELECT '"&amp;PSAUTHITEM_AU!$B$1 &amp; DATA!A859&amp;", DAYOFWEEK, STARTTIME, ENDTIME FROM SYSADM.PSAUTHSIGNON WHERE CLASSID = '"&amp;SignonBase&amp;"';","")</f>
        <v/>
      </c>
    </row>
    <row r="862" spans="1:1" ht="12.75" customHeight="1">
      <c r="A862" s="1" t="str">
        <f>IF(AND(NOT(ISBLANK(DATA!A860)),DATA!A860&lt;&gt;DATA!A859),"INSERT INTO SYSADM.PSAUTHSIGNON SELECT '"&amp;PSAUTHITEM_AU!$B$1 &amp; DATA!A860&amp;", DAYOFWEEK, STARTTIME, ENDTIME FROM SYSADM.PSAUTHSIGNON WHERE CLASSID = '"&amp;SignonBase&amp;"';","")</f>
        <v/>
      </c>
    </row>
    <row r="863" spans="1:1" ht="12.75" customHeight="1">
      <c r="A863" s="1" t="str">
        <f>IF(AND(NOT(ISBLANK(DATA!A861)),DATA!A861&lt;&gt;DATA!A860),"INSERT INTO SYSADM.PSAUTHSIGNON SELECT '"&amp;PSAUTHITEM_AU!$B$1 &amp; DATA!A861&amp;", DAYOFWEEK, STARTTIME, ENDTIME FROM SYSADM.PSAUTHSIGNON WHERE CLASSID = '"&amp;SignonBase&amp;"';","")</f>
        <v/>
      </c>
    </row>
    <row r="864" spans="1:1" ht="12.75" customHeight="1">
      <c r="A864" s="1" t="str">
        <f>IF(AND(NOT(ISBLANK(DATA!A862)),DATA!A862&lt;&gt;DATA!A861),"INSERT INTO SYSADM.PSAUTHSIGNON SELECT '"&amp;PSAUTHITEM_AU!$B$1 &amp; DATA!A862&amp;", DAYOFWEEK, STARTTIME, ENDTIME FROM SYSADM.PSAUTHSIGNON WHERE CLASSID = '"&amp;SignonBase&amp;"';","")</f>
        <v/>
      </c>
    </row>
    <row r="865" spans="1:1" ht="12.75" customHeight="1">
      <c r="A865" s="1" t="str">
        <f>IF(AND(NOT(ISBLANK(DATA!A863)),DATA!A863&lt;&gt;DATA!A862),"INSERT INTO SYSADM.PSAUTHSIGNON SELECT '"&amp;PSAUTHITEM_AU!$B$1 &amp; DATA!A863&amp;", DAYOFWEEK, STARTTIME, ENDTIME FROM SYSADM.PSAUTHSIGNON WHERE CLASSID = '"&amp;SignonBase&amp;"';","")</f>
        <v/>
      </c>
    </row>
    <row r="866" spans="1:1" ht="12.75" customHeight="1">
      <c r="A866" s="1" t="str">
        <f>IF(AND(NOT(ISBLANK(DATA!A864)),DATA!A864&lt;&gt;DATA!A863),"INSERT INTO SYSADM.PSAUTHSIGNON SELECT '"&amp;PSAUTHITEM_AU!$B$1 &amp; DATA!A864&amp;", DAYOFWEEK, STARTTIME, ENDTIME FROM SYSADM.PSAUTHSIGNON WHERE CLASSID = '"&amp;SignonBase&amp;"';","")</f>
        <v/>
      </c>
    </row>
    <row r="867" spans="1:1" ht="12.75" customHeight="1">
      <c r="A867" s="1" t="str">
        <f>IF(AND(NOT(ISBLANK(DATA!A865)),DATA!A865&lt;&gt;DATA!A864),"INSERT INTO SYSADM.PSAUTHSIGNON SELECT '"&amp;PSAUTHITEM_AU!$B$1 &amp; DATA!A865&amp;", DAYOFWEEK, STARTTIME, ENDTIME FROM SYSADM.PSAUTHSIGNON WHERE CLASSID = '"&amp;SignonBase&amp;"';","")</f>
        <v/>
      </c>
    </row>
    <row r="868" spans="1:1" ht="12.75" customHeight="1">
      <c r="A868" s="1" t="str">
        <f>IF(AND(NOT(ISBLANK(DATA!A866)),DATA!A866&lt;&gt;DATA!A865),"INSERT INTO SYSADM.PSAUTHSIGNON SELECT '"&amp;PSAUTHITEM_AU!$B$1 &amp; DATA!A866&amp;", DAYOFWEEK, STARTTIME, ENDTIME FROM SYSADM.PSAUTHSIGNON WHERE CLASSID = '"&amp;SignonBase&amp;"';","")</f>
        <v/>
      </c>
    </row>
    <row r="869" spans="1:1" ht="12.75" customHeight="1">
      <c r="A869" s="1" t="str">
        <f>IF(AND(NOT(ISBLANK(DATA!A867)),DATA!A867&lt;&gt;DATA!A866),"INSERT INTO SYSADM.PSAUTHSIGNON SELECT '"&amp;PSAUTHITEM_AU!$B$1 &amp; DATA!A867&amp;", DAYOFWEEK, STARTTIME, ENDTIME FROM SYSADM.PSAUTHSIGNON WHERE CLASSID = '"&amp;SignonBase&amp;"';","")</f>
        <v/>
      </c>
    </row>
    <row r="870" spans="1:1" ht="12.75" customHeight="1">
      <c r="A870" s="1" t="str">
        <f>IF(AND(NOT(ISBLANK(DATA!A868)),DATA!A868&lt;&gt;DATA!A867),"INSERT INTO SYSADM.PSAUTHSIGNON SELECT '"&amp;PSAUTHITEM_AU!$B$1 &amp; DATA!A868&amp;", DAYOFWEEK, STARTTIME, ENDTIME FROM SYSADM.PSAUTHSIGNON WHERE CLASSID = '"&amp;SignonBase&amp;"';","")</f>
        <v/>
      </c>
    </row>
    <row r="871" spans="1:1" ht="12.75" customHeight="1">
      <c r="A871" s="1" t="str">
        <f>IF(AND(NOT(ISBLANK(DATA!A869)),DATA!A869&lt;&gt;DATA!A868),"INSERT INTO SYSADM.PSAUTHSIGNON SELECT '"&amp;PSAUTHITEM_AU!$B$1 &amp; DATA!A869&amp;", DAYOFWEEK, STARTTIME, ENDTIME FROM SYSADM.PSAUTHSIGNON WHERE CLASSID = '"&amp;SignonBase&amp;"';","")</f>
        <v/>
      </c>
    </row>
    <row r="872" spans="1:1" ht="12.75" customHeight="1">
      <c r="A872" s="1" t="str">
        <f>IF(AND(NOT(ISBLANK(DATA!A870)),DATA!A870&lt;&gt;DATA!A869),"INSERT INTO SYSADM.PSAUTHSIGNON SELECT '"&amp;PSAUTHITEM_AU!$B$1 &amp; DATA!A870&amp;", DAYOFWEEK, STARTTIME, ENDTIME FROM SYSADM.PSAUTHSIGNON WHERE CLASSID = '"&amp;SignonBase&amp;"';","")</f>
        <v/>
      </c>
    </row>
    <row r="873" spans="1:1" ht="12.75" customHeight="1">
      <c r="A873" s="1" t="str">
        <f>IF(AND(NOT(ISBLANK(DATA!A871)),DATA!A871&lt;&gt;DATA!A870),"INSERT INTO SYSADM.PSAUTHSIGNON SELECT '"&amp;PSAUTHITEM_AU!$B$1 &amp; DATA!A871&amp;", DAYOFWEEK, STARTTIME, ENDTIME FROM SYSADM.PSAUTHSIGNON WHERE CLASSID = '"&amp;SignonBase&amp;"';","")</f>
        <v/>
      </c>
    </row>
    <row r="874" spans="1:1" ht="12.75" customHeight="1">
      <c r="A874" s="1" t="str">
        <f>IF(AND(NOT(ISBLANK(DATA!A872)),DATA!A872&lt;&gt;DATA!A871),"INSERT INTO SYSADM.PSAUTHSIGNON SELECT '"&amp;PSAUTHITEM_AU!$B$1 &amp; DATA!A872&amp;", DAYOFWEEK, STARTTIME, ENDTIME FROM SYSADM.PSAUTHSIGNON WHERE CLASSID = '"&amp;SignonBase&amp;"';","")</f>
        <v/>
      </c>
    </row>
    <row r="875" spans="1:1" ht="12.75" customHeight="1">
      <c r="A875" s="1" t="str">
        <f>IF(AND(NOT(ISBLANK(DATA!A873)),DATA!A873&lt;&gt;DATA!A872),"INSERT INTO SYSADM.PSAUTHSIGNON SELECT '"&amp;PSAUTHITEM_AU!$B$1 &amp; DATA!A873&amp;", DAYOFWEEK, STARTTIME, ENDTIME FROM SYSADM.PSAUTHSIGNON WHERE CLASSID = '"&amp;SignonBase&amp;"';","")</f>
        <v/>
      </c>
    </row>
    <row r="876" spans="1:1" ht="12.75" customHeight="1">
      <c r="A876" s="1" t="str">
        <f>IF(AND(NOT(ISBLANK(DATA!A874)),DATA!A874&lt;&gt;DATA!A873),"INSERT INTO SYSADM.PSAUTHSIGNON SELECT '"&amp;PSAUTHITEM_AU!$B$1 &amp; DATA!A874&amp;", DAYOFWEEK, STARTTIME, ENDTIME FROM SYSADM.PSAUTHSIGNON WHERE CLASSID = '"&amp;SignonBase&amp;"';","")</f>
        <v/>
      </c>
    </row>
    <row r="877" spans="1:1" ht="12.75" customHeight="1">
      <c r="A877" s="1" t="str">
        <f>IF(AND(NOT(ISBLANK(DATA!A875)),DATA!A875&lt;&gt;DATA!A874),"INSERT INTO SYSADM.PSAUTHSIGNON SELECT '"&amp;PSAUTHITEM_AU!$B$1 &amp; DATA!A875&amp;", DAYOFWEEK, STARTTIME, ENDTIME FROM SYSADM.PSAUTHSIGNON WHERE CLASSID = '"&amp;SignonBase&amp;"';","")</f>
        <v/>
      </c>
    </row>
    <row r="878" spans="1:1" ht="12.75" customHeight="1">
      <c r="A878" s="1" t="str">
        <f>IF(AND(NOT(ISBLANK(DATA!A876)),DATA!A876&lt;&gt;DATA!A875),"INSERT INTO SYSADM.PSAUTHSIGNON SELECT '"&amp;PSAUTHITEM_AU!$B$1 &amp; DATA!A876&amp;", DAYOFWEEK, STARTTIME, ENDTIME FROM SYSADM.PSAUTHSIGNON WHERE CLASSID = '"&amp;SignonBase&amp;"';","")</f>
        <v/>
      </c>
    </row>
    <row r="879" spans="1:1" ht="12.75" customHeight="1">
      <c r="A879" s="1" t="str">
        <f>IF(AND(NOT(ISBLANK(DATA!A877)),DATA!A877&lt;&gt;DATA!A876),"INSERT INTO SYSADM.PSAUTHSIGNON SELECT '"&amp;PSAUTHITEM_AU!$B$1 &amp; DATA!A877&amp;", DAYOFWEEK, STARTTIME, ENDTIME FROM SYSADM.PSAUTHSIGNON WHERE CLASSID = '"&amp;SignonBase&amp;"';","")</f>
        <v/>
      </c>
    </row>
    <row r="880" spans="1:1" ht="12.75" customHeight="1">
      <c r="A880" s="1" t="str">
        <f>IF(AND(NOT(ISBLANK(DATA!A878)),DATA!A878&lt;&gt;DATA!A877),"INSERT INTO SYSADM.PSAUTHSIGNON SELECT '"&amp;PSAUTHITEM_AU!$B$1 &amp; DATA!A878&amp;", DAYOFWEEK, STARTTIME, ENDTIME FROM SYSADM.PSAUTHSIGNON WHERE CLASSID = '"&amp;SignonBase&amp;"';","")</f>
        <v/>
      </c>
    </row>
    <row r="881" spans="1:1" ht="12.75" customHeight="1">
      <c r="A881" s="1" t="str">
        <f>IF(AND(NOT(ISBLANK(DATA!A879)),DATA!A879&lt;&gt;DATA!A878),"INSERT INTO SYSADM.PSAUTHSIGNON SELECT '"&amp;PSAUTHITEM_AU!$B$1 &amp; DATA!A879&amp;", DAYOFWEEK, STARTTIME, ENDTIME FROM SYSADM.PSAUTHSIGNON WHERE CLASSID = '"&amp;SignonBase&amp;"';","")</f>
        <v/>
      </c>
    </row>
    <row r="882" spans="1:1" ht="12.75" customHeight="1">
      <c r="A882" s="1" t="str">
        <f>IF(AND(NOT(ISBLANK(DATA!A880)),DATA!A880&lt;&gt;DATA!A879),"INSERT INTO SYSADM.PSAUTHSIGNON SELECT '"&amp;PSAUTHITEM_AU!$B$1 &amp; DATA!A880&amp;", DAYOFWEEK, STARTTIME, ENDTIME FROM SYSADM.PSAUTHSIGNON WHERE CLASSID = '"&amp;SignonBase&amp;"';","")</f>
        <v/>
      </c>
    </row>
    <row r="883" spans="1:1" ht="12.75" customHeight="1">
      <c r="A883" s="1" t="str">
        <f>IF(AND(NOT(ISBLANK(DATA!A881)),DATA!A881&lt;&gt;DATA!A880),"INSERT INTO SYSADM.PSAUTHSIGNON SELECT '"&amp;PSAUTHITEM_AU!$B$1 &amp; DATA!A881&amp;", DAYOFWEEK, STARTTIME, ENDTIME FROM SYSADM.PSAUTHSIGNON WHERE CLASSID = '"&amp;SignonBase&amp;"';","")</f>
        <v/>
      </c>
    </row>
    <row r="884" spans="1:1" ht="12.75" customHeight="1">
      <c r="A884" s="1" t="str">
        <f>IF(AND(NOT(ISBLANK(DATA!A882)),DATA!A882&lt;&gt;DATA!A881),"INSERT INTO SYSADM.PSAUTHSIGNON SELECT '"&amp;PSAUTHITEM_AU!$B$1 &amp; DATA!A882&amp;", DAYOFWEEK, STARTTIME, ENDTIME FROM SYSADM.PSAUTHSIGNON WHERE CLASSID = '"&amp;SignonBase&amp;"';","")</f>
        <v/>
      </c>
    </row>
    <row r="885" spans="1:1" ht="12.75" customHeight="1">
      <c r="A885" s="1" t="str">
        <f>IF(AND(NOT(ISBLANK(DATA!A883)),DATA!A883&lt;&gt;DATA!A882),"INSERT INTO SYSADM.PSAUTHSIGNON SELECT '"&amp;PSAUTHITEM_AU!$B$1 &amp; DATA!A883&amp;", DAYOFWEEK, STARTTIME, ENDTIME FROM SYSADM.PSAUTHSIGNON WHERE CLASSID = '"&amp;SignonBase&amp;"';","")</f>
        <v/>
      </c>
    </row>
    <row r="886" spans="1:1" ht="12.75" customHeight="1">
      <c r="A886" s="1" t="str">
        <f>IF(AND(NOT(ISBLANK(DATA!A884)),DATA!A884&lt;&gt;DATA!A883),"INSERT INTO SYSADM.PSAUTHSIGNON SELECT '"&amp;PSAUTHITEM_AU!$B$1 &amp; DATA!A884&amp;", DAYOFWEEK, STARTTIME, ENDTIME FROM SYSADM.PSAUTHSIGNON WHERE CLASSID = '"&amp;SignonBase&amp;"';","")</f>
        <v/>
      </c>
    </row>
    <row r="887" spans="1:1" ht="12.75" customHeight="1">
      <c r="A887" s="1" t="str">
        <f>IF(AND(NOT(ISBLANK(DATA!A885)),DATA!A885&lt;&gt;DATA!A884),"INSERT INTO SYSADM.PSAUTHSIGNON SELECT '"&amp;PSAUTHITEM_AU!$B$1 &amp; DATA!A885&amp;", DAYOFWEEK, STARTTIME, ENDTIME FROM SYSADM.PSAUTHSIGNON WHERE CLASSID = '"&amp;SignonBase&amp;"';","")</f>
        <v/>
      </c>
    </row>
    <row r="888" spans="1:1" ht="12.75" customHeight="1">
      <c r="A888" s="1" t="str">
        <f>IF(AND(NOT(ISBLANK(DATA!A886)),DATA!A886&lt;&gt;DATA!A885),"INSERT INTO SYSADM.PSAUTHSIGNON SELECT '"&amp;PSAUTHITEM_AU!$B$1 &amp; DATA!A886&amp;", DAYOFWEEK, STARTTIME, ENDTIME FROM SYSADM.PSAUTHSIGNON WHERE CLASSID = '"&amp;SignonBase&amp;"';","")</f>
        <v/>
      </c>
    </row>
    <row r="889" spans="1:1" ht="12.75" customHeight="1">
      <c r="A889" s="1" t="str">
        <f>IF(AND(NOT(ISBLANK(DATA!A887)),DATA!A887&lt;&gt;DATA!A886),"INSERT INTO SYSADM.PSAUTHSIGNON SELECT '"&amp;PSAUTHITEM_AU!$B$1 &amp; DATA!A887&amp;", DAYOFWEEK, STARTTIME, ENDTIME FROM SYSADM.PSAUTHSIGNON WHERE CLASSID = '"&amp;SignonBase&amp;"';","")</f>
        <v/>
      </c>
    </row>
    <row r="890" spans="1:1" ht="12.75" customHeight="1">
      <c r="A890" s="1" t="str">
        <f>IF(AND(NOT(ISBLANK(DATA!A888)),DATA!A888&lt;&gt;DATA!A887),"INSERT INTO SYSADM.PSAUTHSIGNON SELECT '"&amp;PSAUTHITEM_AU!$B$1 &amp; DATA!A888&amp;", DAYOFWEEK, STARTTIME, ENDTIME FROM SYSADM.PSAUTHSIGNON WHERE CLASSID = '"&amp;SignonBase&amp;"';","")</f>
        <v/>
      </c>
    </row>
    <row r="891" spans="1:1" ht="12.75" customHeight="1">
      <c r="A891" s="1" t="str">
        <f>IF(AND(NOT(ISBLANK(DATA!A889)),DATA!A889&lt;&gt;DATA!A888),"INSERT INTO SYSADM.PSAUTHSIGNON SELECT '"&amp;PSAUTHITEM_AU!$B$1 &amp; DATA!A889&amp;", DAYOFWEEK, STARTTIME, ENDTIME FROM SYSADM.PSAUTHSIGNON WHERE CLASSID = '"&amp;SignonBase&amp;"';","")</f>
        <v/>
      </c>
    </row>
    <row r="892" spans="1:1" ht="12.75" customHeight="1">
      <c r="A892" s="1" t="str">
        <f>IF(AND(NOT(ISBLANK(DATA!A890)),DATA!A890&lt;&gt;DATA!A889),"INSERT INTO SYSADM.PSAUTHSIGNON SELECT '"&amp;PSAUTHITEM_AU!$B$1 &amp; DATA!A890&amp;", DAYOFWEEK, STARTTIME, ENDTIME FROM SYSADM.PSAUTHSIGNON WHERE CLASSID = '"&amp;SignonBase&amp;"';","")</f>
        <v/>
      </c>
    </row>
    <row r="893" spans="1:1" ht="12.75" customHeight="1">
      <c r="A893" s="1" t="str">
        <f>IF(AND(NOT(ISBLANK(DATA!A891)),DATA!A891&lt;&gt;DATA!A890),"INSERT INTO SYSADM.PSAUTHSIGNON SELECT '"&amp;PSAUTHITEM_AU!$B$1 &amp; DATA!A891&amp;", DAYOFWEEK, STARTTIME, ENDTIME FROM SYSADM.PSAUTHSIGNON WHERE CLASSID = '"&amp;SignonBase&amp;"';","")</f>
        <v/>
      </c>
    </row>
    <row r="894" spans="1:1" ht="12.75" customHeight="1">
      <c r="A894" s="1" t="str">
        <f>IF(AND(NOT(ISBLANK(DATA!A892)),DATA!A892&lt;&gt;DATA!A891),"INSERT INTO SYSADM.PSAUTHSIGNON SELECT '"&amp;PSAUTHITEM_AU!$B$1 &amp; DATA!A892&amp;", DAYOFWEEK, STARTTIME, ENDTIME FROM SYSADM.PSAUTHSIGNON WHERE CLASSID = '"&amp;SignonBase&amp;"';","")</f>
        <v/>
      </c>
    </row>
    <row r="895" spans="1:1" ht="12.75" customHeight="1">
      <c r="A895" s="1" t="str">
        <f>IF(AND(NOT(ISBLANK(DATA!A893)),DATA!A893&lt;&gt;DATA!A892),"INSERT INTO SYSADM.PSAUTHSIGNON SELECT '"&amp;PSAUTHITEM_AU!$B$1 &amp; DATA!A893&amp;", DAYOFWEEK, STARTTIME, ENDTIME FROM SYSADM.PSAUTHSIGNON WHERE CLASSID = '"&amp;SignonBase&amp;"';","")</f>
        <v/>
      </c>
    </row>
    <row r="896" spans="1:1" ht="12.75" customHeight="1">
      <c r="A896" s="1" t="str">
        <f>IF(AND(NOT(ISBLANK(DATA!A894)),DATA!A894&lt;&gt;DATA!A893),"INSERT INTO SYSADM.PSAUTHSIGNON SELECT '"&amp;PSAUTHITEM_AU!$B$1 &amp; DATA!A894&amp;", DAYOFWEEK, STARTTIME, ENDTIME FROM SYSADM.PSAUTHSIGNON WHERE CLASSID = '"&amp;SignonBase&amp;"';","")</f>
        <v/>
      </c>
    </row>
    <row r="897" spans="1:1" ht="12.75" customHeight="1">
      <c r="A897" s="1" t="str">
        <f>IF(AND(NOT(ISBLANK(DATA!A895)),DATA!A895&lt;&gt;DATA!A894),"INSERT INTO SYSADM.PSAUTHSIGNON SELECT '"&amp;PSAUTHITEM_AU!$B$1 &amp; DATA!A895&amp;", DAYOFWEEK, STARTTIME, ENDTIME FROM SYSADM.PSAUTHSIGNON WHERE CLASSID = '"&amp;SignonBase&amp;"';","")</f>
        <v/>
      </c>
    </row>
    <row r="898" spans="1:1" ht="12.75" customHeight="1">
      <c r="A898" s="1" t="str">
        <f>IF(AND(NOT(ISBLANK(DATA!A896)),DATA!A896&lt;&gt;DATA!A895),"INSERT INTO SYSADM.PSAUTHSIGNON SELECT '"&amp;PSAUTHITEM_AU!$B$1 &amp; DATA!A896&amp;", DAYOFWEEK, STARTTIME, ENDTIME FROM SYSADM.PSAUTHSIGNON WHERE CLASSID = '"&amp;SignonBase&amp;"';","")</f>
        <v/>
      </c>
    </row>
    <row r="899" spans="1:1" ht="12.75" customHeight="1">
      <c r="A899" s="1" t="str">
        <f>IF(AND(NOT(ISBLANK(DATA!A897)),DATA!A897&lt;&gt;DATA!A896),"INSERT INTO SYSADM.PSAUTHSIGNON SELECT '"&amp;PSAUTHITEM_AU!$B$1 &amp; DATA!A897&amp;", DAYOFWEEK, STARTTIME, ENDTIME FROM SYSADM.PSAUTHSIGNON WHERE CLASSID = '"&amp;SignonBase&amp;"';","")</f>
        <v/>
      </c>
    </row>
    <row r="900" spans="1:1" ht="12.75" customHeight="1">
      <c r="A900" s="1" t="str">
        <f>IF(AND(NOT(ISBLANK(DATA!A898)),DATA!A898&lt;&gt;DATA!A897),"INSERT INTO SYSADM.PSAUTHSIGNON SELECT '"&amp;PSAUTHITEM_AU!$B$1 &amp; DATA!A898&amp;", DAYOFWEEK, STARTTIME, ENDTIME FROM SYSADM.PSAUTHSIGNON WHERE CLASSID = '"&amp;SignonBase&amp;"';","")</f>
        <v/>
      </c>
    </row>
    <row r="901" spans="1:1" ht="12.75" customHeight="1">
      <c r="A901" s="1" t="str">
        <f>IF(AND(NOT(ISBLANK(DATA!A899)),DATA!A899&lt;&gt;DATA!A898),"INSERT INTO SYSADM.PSAUTHSIGNON SELECT '"&amp;PSAUTHITEM_AU!$B$1 &amp; DATA!A899&amp;", DAYOFWEEK, STARTTIME, ENDTIME FROM SYSADM.PSAUTHSIGNON WHERE CLASSID = '"&amp;SignonBase&amp;"';","")</f>
        <v/>
      </c>
    </row>
    <row r="902" spans="1:1" ht="12.75" customHeight="1">
      <c r="A902" s="1" t="str">
        <f>IF(AND(NOT(ISBLANK(DATA!A900)),DATA!A900&lt;&gt;DATA!A899),"INSERT INTO SYSADM.PSAUTHSIGNON SELECT '"&amp;PSAUTHITEM_AU!$B$1 &amp; DATA!A900&amp;", DAYOFWEEK, STARTTIME, ENDTIME FROM SYSADM.PSAUTHSIGNON WHERE CLASSID = '"&amp;SignonBase&amp;"';","")</f>
        <v/>
      </c>
    </row>
    <row r="903" spans="1:1" ht="12.75" customHeight="1">
      <c r="A903" s="1" t="str">
        <f>IF(AND(NOT(ISBLANK(DATA!A901)),DATA!A901&lt;&gt;DATA!A900),"INSERT INTO SYSADM.PSAUTHSIGNON SELECT '"&amp;PSAUTHITEM_AU!$B$1 &amp; DATA!A901&amp;", DAYOFWEEK, STARTTIME, ENDTIME FROM SYSADM.PSAUTHSIGNON WHERE CLASSID = '"&amp;SignonBase&amp;"';","")</f>
        <v/>
      </c>
    </row>
    <row r="904" spans="1:1" ht="12.75" customHeight="1">
      <c r="A904" s="1" t="str">
        <f>IF(AND(NOT(ISBLANK(DATA!A902)),DATA!A902&lt;&gt;DATA!A901),"INSERT INTO SYSADM.PSAUTHSIGNON SELECT '"&amp;PSAUTHITEM_AU!$B$1 &amp; DATA!A902&amp;", DAYOFWEEK, STARTTIME, ENDTIME FROM SYSADM.PSAUTHSIGNON WHERE CLASSID = '"&amp;SignonBase&amp;"';","")</f>
        <v/>
      </c>
    </row>
    <row r="905" spans="1:1" ht="12.75" customHeight="1">
      <c r="A905" s="1" t="str">
        <f>IF(AND(NOT(ISBLANK(DATA!A903)),DATA!A903&lt;&gt;DATA!A902),"INSERT INTO SYSADM.PSAUTHSIGNON SELECT '"&amp;PSAUTHITEM_AU!$B$1 &amp; DATA!A903&amp;", DAYOFWEEK, STARTTIME, ENDTIME FROM SYSADM.PSAUTHSIGNON WHERE CLASSID = '"&amp;SignonBase&amp;"';","")</f>
        <v/>
      </c>
    </row>
    <row r="906" spans="1:1" ht="12.75" customHeight="1">
      <c r="A906" s="1" t="str">
        <f>IF(AND(NOT(ISBLANK(DATA!A904)),DATA!A904&lt;&gt;DATA!A903),"INSERT INTO SYSADM.PSAUTHSIGNON SELECT '"&amp;PSAUTHITEM_AU!$B$1 &amp; DATA!A904&amp;", DAYOFWEEK, STARTTIME, ENDTIME FROM SYSADM.PSAUTHSIGNON WHERE CLASSID = '"&amp;SignonBase&amp;"';","")</f>
        <v/>
      </c>
    </row>
    <row r="907" spans="1:1" ht="12.75" customHeight="1">
      <c r="A907" s="1" t="str">
        <f>IF(AND(NOT(ISBLANK(DATA!A905)),DATA!A905&lt;&gt;DATA!A904),"INSERT INTO SYSADM.PSAUTHSIGNON SELECT '"&amp;PSAUTHITEM_AU!$B$1 &amp; DATA!A905&amp;", DAYOFWEEK, STARTTIME, ENDTIME FROM SYSADM.PSAUTHSIGNON WHERE CLASSID = '"&amp;SignonBase&amp;"';","")</f>
        <v/>
      </c>
    </row>
    <row r="908" spans="1:1" ht="12.75" customHeight="1">
      <c r="A908" s="1" t="str">
        <f>IF(AND(NOT(ISBLANK(DATA!A906)),DATA!A906&lt;&gt;DATA!A905),"INSERT INTO SYSADM.PSAUTHSIGNON SELECT '"&amp;PSAUTHITEM_AU!$B$1 &amp; DATA!A906&amp;", DAYOFWEEK, STARTTIME, ENDTIME FROM SYSADM.PSAUTHSIGNON WHERE CLASSID = '"&amp;SignonBase&amp;"';","")</f>
        <v/>
      </c>
    </row>
    <row r="909" spans="1:1" ht="12.75" customHeight="1">
      <c r="A909" s="1" t="str">
        <f>IF(AND(NOT(ISBLANK(DATA!A907)),DATA!A907&lt;&gt;DATA!A906),"INSERT INTO SYSADM.PSAUTHSIGNON SELECT '"&amp;PSAUTHITEM_AU!$B$1 &amp; DATA!A907&amp;", DAYOFWEEK, STARTTIME, ENDTIME FROM SYSADM.PSAUTHSIGNON WHERE CLASSID = '"&amp;SignonBase&amp;"';","")</f>
        <v/>
      </c>
    </row>
    <row r="910" spans="1:1" ht="12.75" customHeight="1">
      <c r="A910" s="1" t="str">
        <f>IF(AND(NOT(ISBLANK(DATA!A908)),DATA!A908&lt;&gt;DATA!A907),"INSERT INTO SYSADM.PSAUTHSIGNON SELECT '"&amp;PSAUTHITEM_AU!$B$1 &amp; DATA!A908&amp;", DAYOFWEEK, STARTTIME, ENDTIME FROM SYSADM.PSAUTHSIGNON WHERE CLASSID = '"&amp;SignonBase&amp;"';","")</f>
        <v/>
      </c>
    </row>
    <row r="911" spans="1:1" ht="12.75" customHeight="1">
      <c r="A911" s="1" t="str">
        <f>IF(AND(NOT(ISBLANK(DATA!A909)),DATA!A909&lt;&gt;DATA!A908),"INSERT INTO SYSADM.PSAUTHSIGNON SELECT '"&amp;PSAUTHITEM_AU!$B$1 &amp; DATA!A909&amp;", DAYOFWEEK, STARTTIME, ENDTIME FROM SYSADM.PSAUTHSIGNON WHERE CLASSID = '"&amp;SignonBase&amp;"';","")</f>
        <v/>
      </c>
    </row>
    <row r="912" spans="1:1" ht="12.75" customHeight="1">
      <c r="A912" s="1" t="str">
        <f>IF(AND(NOT(ISBLANK(DATA!A910)),DATA!A910&lt;&gt;DATA!A909),"INSERT INTO SYSADM.PSAUTHSIGNON SELECT '"&amp;PSAUTHITEM_AU!$B$1 &amp; DATA!A910&amp;", DAYOFWEEK, STARTTIME, ENDTIME FROM SYSADM.PSAUTHSIGNON WHERE CLASSID = '"&amp;SignonBase&amp;"';","")</f>
        <v/>
      </c>
    </row>
    <row r="913" spans="1:1" ht="12.75" customHeight="1">
      <c r="A913" s="1" t="str">
        <f>IF(AND(NOT(ISBLANK(DATA!A911)),DATA!A911&lt;&gt;DATA!A910),"INSERT INTO SYSADM.PSAUTHSIGNON SELECT '"&amp;PSAUTHITEM_AU!$B$1 &amp; DATA!A911&amp;", DAYOFWEEK, STARTTIME, ENDTIME FROM SYSADM.PSAUTHSIGNON WHERE CLASSID = '"&amp;SignonBase&amp;"';","")</f>
        <v/>
      </c>
    </row>
    <row r="914" spans="1:1" ht="12.75" customHeight="1">
      <c r="A914" s="1" t="str">
        <f>IF(AND(NOT(ISBLANK(DATA!A912)),DATA!A912&lt;&gt;DATA!A911),"INSERT INTO SYSADM.PSAUTHSIGNON SELECT '"&amp;PSAUTHITEM_AU!$B$1 &amp; DATA!A912&amp;", DAYOFWEEK, STARTTIME, ENDTIME FROM SYSADM.PSAUTHSIGNON WHERE CLASSID = '"&amp;SignonBase&amp;"';","")</f>
        <v/>
      </c>
    </row>
    <row r="915" spans="1:1" ht="12.75" customHeight="1">
      <c r="A915" s="1" t="str">
        <f>IF(AND(NOT(ISBLANK(DATA!A913)),DATA!A913&lt;&gt;DATA!A912),"INSERT INTO SYSADM.PSAUTHSIGNON SELECT '"&amp;PSAUTHITEM_AU!$B$1 &amp; DATA!A913&amp;", DAYOFWEEK, STARTTIME, ENDTIME FROM SYSADM.PSAUTHSIGNON WHERE CLASSID = '"&amp;SignonBase&amp;"';","")</f>
        <v/>
      </c>
    </row>
    <row r="916" spans="1:1" ht="12.75" customHeight="1">
      <c r="A916" s="1" t="str">
        <f>IF(AND(NOT(ISBLANK(DATA!A914)),DATA!A914&lt;&gt;DATA!A913),"INSERT INTO SYSADM.PSAUTHSIGNON SELECT '"&amp;PSAUTHITEM_AU!$B$1 &amp; DATA!A914&amp;", DAYOFWEEK, STARTTIME, ENDTIME FROM SYSADM.PSAUTHSIGNON WHERE CLASSID = '"&amp;SignonBase&amp;"';","")</f>
        <v/>
      </c>
    </row>
    <row r="917" spans="1:1" ht="12.75" customHeight="1">
      <c r="A917" s="1" t="str">
        <f>IF(AND(NOT(ISBLANK(DATA!A915)),DATA!A915&lt;&gt;DATA!A914),"INSERT INTO SYSADM.PSAUTHSIGNON SELECT '"&amp;PSAUTHITEM_AU!$B$1 &amp; DATA!A915&amp;", DAYOFWEEK, STARTTIME, ENDTIME FROM SYSADM.PSAUTHSIGNON WHERE CLASSID = '"&amp;SignonBase&amp;"';","")</f>
        <v/>
      </c>
    </row>
    <row r="918" spans="1:1" ht="12.75" customHeight="1">
      <c r="A918" s="1" t="str">
        <f>IF(AND(NOT(ISBLANK(DATA!A916)),DATA!A916&lt;&gt;DATA!A915),"INSERT INTO SYSADM.PSAUTHSIGNON SELECT '"&amp;PSAUTHITEM_AU!$B$1 &amp; DATA!A916&amp;", DAYOFWEEK, STARTTIME, ENDTIME FROM SYSADM.PSAUTHSIGNON WHERE CLASSID = '"&amp;SignonBase&amp;"';","")</f>
        <v/>
      </c>
    </row>
    <row r="919" spans="1:1" ht="12.75" customHeight="1">
      <c r="A919" s="1" t="str">
        <f>IF(AND(NOT(ISBLANK(DATA!A917)),DATA!A917&lt;&gt;DATA!A916),"INSERT INTO SYSADM.PSAUTHSIGNON SELECT '"&amp;PSAUTHITEM_AU!$B$1 &amp; DATA!A917&amp;", DAYOFWEEK, STARTTIME, ENDTIME FROM SYSADM.PSAUTHSIGNON WHERE CLASSID = '"&amp;SignonBase&amp;"';","")</f>
        <v/>
      </c>
    </row>
    <row r="920" spans="1:1" ht="12.75" customHeight="1">
      <c r="A920" s="1" t="str">
        <f>IF(AND(NOT(ISBLANK(DATA!A918)),DATA!A918&lt;&gt;DATA!A917),"INSERT INTO SYSADM.PSAUTHSIGNON SELECT '"&amp;PSAUTHITEM_AU!$B$1 &amp; DATA!A918&amp;", DAYOFWEEK, STARTTIME, ENDTIME FROM SYSADM.PSAUTHSIGNON WHERE CLASSID = '"&amp;SignonBase&amp;"';","")</f>
        <v/>
      </c>
    </row>
    <row r="921" spans="1:1" ht="12.75" customHeight="1">
      <c r="A921" s="1" t="str">
        <f>IF(AND(NOT(ISBLANK(DATA!A919)),DATA!A919&lt;&gt;DATA!A918),"INSERT INTO SYSADM.PSAUTHSIGNON SELECT '"&amp;PSAUTHITEM_AU!$B$1 &amp; DATA!A919&amp;", DAYOFWEEK, STARTTIME, ENDTIME FROM SYSADM.PSAUTHSIGNON WHERE CLASSID = '"&amp;SignonBase&amp;"';","")</f>
        <v/>
      </c>
    </row>
    <row r="922" spans="1:1" ht="12.75" customHeight="1">
      <c r="A922" s="1" t="str">
        <f>IF(AND(NOT(ISBLANK(DATA!A920)),DATA!A920&lt;&gt;DATA!A919),"INSERT INTO SYSADM.PSAUTHSIGNON SELECT '"&amp;PSAUTHITEM_AU!$B$1 &amp; DATA!A920&amp;", DAYOFWEEK, STARTTIME, ENDTIME FROM SYSADM.PSAUTHSIGNON WHERE CLASSID = '"&amp;SignonBase&amp;"';","")</f>
        <v/>
      </c>
    </row>
    <row r="923" spans="1:1" ht="12.75" customHeight="1">
      <c r="A923" s="1" t="str">
        <f>IF(AND(NOT(ISBLANK(DATA!A921)),DATA!A921&lt;&gt;DATA!A920),"INSERT INTO SYSADM.PSAUTHSIGNON SELECT '"&amp;PSAUTHITEM_AU!$B$1 &amp; DATA!A921&amp;", DAYOFWEEK, STARTTIME, ENDTIME FROM SYSADM.PSAUTHSIGNON WHERE CLASSID = '"&amp;SignonBase&amp;"';","")</f>
        <v/>
      </c>
    </row>
    <row r="924" spans="1:1" ht="12.75" customHeight="1">
      <c r="A924" s="1" t="str">
        <f>IF(AND(NOT(ISBLANK(DATA!A922)),DATA!A922&lt;&gt;DATA!A921),"INSERT INTO SYSADM.PSAUTHSIGNON SELECT '"&amp;PSAUTHITEM_AU!$B$1 &amp; DATA!A922&amp;", DAYOFWEEK, STARTTIME, ENDTIME FROM SYSADM.PSAUTHSIGNON WHERE CLASSID = '"&amp;SignonBase&amp;"';","")</f>
        <v/>
      </c>
    </row>
    <row r="925" spans="1:1" ht="12.75" customHeight="1">
      <c r="A925" s="1" t="str">
        <f>IF(AND(NOT(ISBLANK(DATA!A923)),DATA!A923&lt;&gt;DATA!A922),"INSERT INTO SYSADM.PSAUTHSIGNON SELECT '"&amp;PSAUTHITEM_AU!$B$1 &amp; DATA!A923&amp;", DAYOFWEEK, STARTTIME, ENDTIME FROM SYSADM.PSAUTHSIGNON WHERE CLASSID = '"&amp;SignonBase&amp;"';","")</f>
        <v/>
      </c>
    </row>
    <row r="926" spans="1:1" ht="12.75" customHeight="1">
      <c r="A926" s="1" t="str">
        <f>IF(AND(NOT(ISBLANK(DATA!A924)),DATA!A924&lt;&gt;DATA!A923),"INSERT INTO SYSADM.PSAUTHSIGNON SELECT '"&amp;PSAUTHITEM_AU!$B$1 &amp; DATA!A924&amp;", DAYOFWEEK, STARTTIME, ENDTIME FROM SYSADM.PSAUTHSIGNON WHERE CLASSID = '"&amp;SignonBase&amp;"';","")</f>
        <v/>
      </c>
    </row>
    <row r="927" spans="1:1" ht="12.75" customHeight="1">
      <c r="A927" s="1" t="str">
        <f>IF(AND(NOT(ISBLANK(DATA!A925)),DATA!A925&lt;&gt;DATA!A924),"INSERT INTO SYSADM.PSAUTHSIGNON SELECT '"&amp;PSAUTHITEM_AU!$B$1 &amp; DATA!A925&amp;", DAYOFWEEK, STARTTIME, ENDTIME FROM SYSADM.PSAUTHSIGNON WHERE CLASSID = '"&amp;SignonBase&amp;"';","")</f>
        <v/>
      </c>
    </row>
    <row r="928" spans="1:1" ht="12.75" customHeight="1">
      <c r="A928" s="1" t="str">
        <f>IF(AND(NOT(ISBLANK(DATA!A926)),DATA!A926&lt;&gt;DATA!A925),"INSERT INTO SYSADM.PSAUTHSIGNON SELECT '"&amp;PSAUTHITEM_AU!$B$1 &amp; DATA!A926&amp;", DAYOFWEEK, STARTTIME, ENDTIME FROM SYSADM.PSAUTHSIGNON WHERE CLASSID = '"&amp;SignonBase&amp;"';","")</f>
        <v/>
      </c>
    </row>
    <row r="929" spans="1:1" ht="12.75" customHeight="1">
      <c r="A929" s="1" t="str">
        <f>IF(AND(NOT(ISBLANK(DATA!A927)),DATA!A927&lt;&gt;DATA!A926),"INSERT INTO SYSADM.PSAUTHSIGNON SELECT '"&amp;PSAUTHITEM_AU!$B$1 &amp; DATA!A927&amp;", DAYOFWEEK, STARTTIME, ENDTIME FROM SYSADM.PSAUTHSIGNON WHERE CLASSID = '"&amp;SignonBase&amp;"';","")</f>
        <v/>
      </c>
    </row>
    <row r="930" spans="1:1" ht="12.75" customHeight="1">
      <c r="A930" s="1" t="str">
        <f>IF(AND(NOT(ISBLANK(DATA!A928)),DATA!A928&lt;&gt;DATA!A927),"INSERT INTO SYSADM.PSAUTHSIGNON SELECT '"&amp;PSAUTHITEM_AU!$B$1 &amp; DATA!A928&amp;", DAYOFWEEK, STARTTIME, ENDTIME FROM SYSADM.PSAUTHSIGNON WHERE CLASSID = '"&amp;SignonBase&amp;"';","")</f>
        <v/>
      </c>
    </row>
    <row r="931" spans="1:1" ht="12.75" customHeight="1">
      <c r="A931" s="1" t="str">
        <f>IF(AND(NOT(ISBLANK(DATA!A929)),DATA!A929&lt;&gt;DATA!A928),"INSERT INTO SYSADM.PSAUTHSIGNON SELECT '"&amp;PSAUTHITEM_AU!$B$1 &amp; DATA!A929&amp;", DAYOFWEEK, STARTTIME, ENDTIME FROM SYSADM.PSAUTHSIGNON WHERE CLASSID = '"&amp;SignonBase&amp;"';","")</f>
        <v/>
      </c>
    </row>
    <row r="932" spans="1:1" ht="12.75" customHeight="1">
      <c r="A932" s="1" t="str">
        <f>IF(AND(NOT(ISBLANK(DATA!A930)),DATA!A930&lt;&gt;DATA!A929),"INSERT INTO SYSADM.PSAUTHSIGNON SELECT '"&amp;PSAUTHITEM_AU!$B$1 &amp; DATA!A930&amp;", DAYOFWEEK, STARTTIME, ENDTIME FROM SYSADM.PSAUTHSIGNON WHERE CLASSID = '"&amp;SignonBase&amp;"';","")</f>
        <v/>
      </c>
    </row>
    <row r="933" spans="1:1" ht="12.75" customHeight="1">
      <c r="A933" s="1" t="str">
        <f>IF(AND(NOT(ISBLANK(DATA!A931)),DATA!A931&lt;&gt;DATA!A930),"INSERT INTO SYSADM.PSAUTHSIGNON SELECT '"&amp;PSAUTHITEM_AU!$B$1 &amp; DATA!A931&amp;", DAYOFWEEK, STARTTIME, ENDTIME FROM SYSADM.PSAUTHSIGNON WHERE CLASSID = '"&amp;SignonBase&amp;"';","")</f>
        <v/>
      </c>
    </row>
    <row r="934" spans="1:1" ht="12.75" customHeight="1">
      <c r="A934" s="1" t="str">
        <f>IF(AND(NOT(ISBLANK(DATA!A932)),DATA!A932&lt;&gt;DATA!A931),"INSERT INTO SYSADM.PSAUTHSIGNON SELECT '"&amp;PSAUTHITEM_AU!$B$1 &amp; DATA!A932&amp;", DAYOFWEEK, STARTTIME, ENDTIME FROM SYSADM.PSAUTHSIGNON WHERE CLASSID = '"&amp;SignonBase&amp;"';","")</f>
        <v/>
      </c>
    </row>
    <row r="935" spans="1:1" ht="12.75" customHeight="1">
      <c r="A935" s="1" t="str">
        <f>IF(AND(NOT(ISBLANK(DATA!A933)),DATA!A933&lt;&gt;DATA!A932),"INSERT INTO SYSADM.PSAUTHSIGNON SELECT '"&amp;PSAUTHITEM_AU!$B$1 &amp; DATA!A933&amp;", DAYOFWEEK, STARTTIME, ENDTIME FROM SYSADM.PSAUTHSIGNON WHERE CLASSID = '"&amp;SignonBase&amp;"';","")</f>
        <v/>
      </c>
    </row>
    <row r="936" spans="1:1" ht="12.75" customHeight="1">
      <c r="A936" s="1" t="str">
        <f>IF(AND(NOT(ISBLANK(DATA!A934)),DATA!A934&lt;&gt;DATA!A933),"INSERT INTO SYSADM.PSAUTHSIGNON SELECT '"&amp;PSAUTHITEM_AU!$B$1 &amp; DATA!A934&amp;", DAYOFWEEK, STARTTIME, ENDTIME FROM SYSADM.PSAUTHSIGNON WHERE CLASSID = '"&amp;SignonBase&amp;"';","")</f>
        <v/>
      </c>
    </row>
    <row r="937" spans="1:1" ht="12.75" customHeight="1">
      <c r="A937" s="1" t="str">
        <f>IF(AND(NOT(ISBLANK(DATA!A935)),DATA!A935&lt;&gt;DATA!A934),"INSERT INTO SYSADM.PSAUTHSIGNON SELECT '"&amp;PSAUTHITEM_AU!$B$1 &amp; DATA!A935&amp;", DAYOFWEEK, STARTTIME, ENDTIME FROM SYSADM.PSAUTHSIGNON WHERE CLASSID = '"&amp;SignonBase&amp;"';","")</f>
        <v/>
      </c>
    </row>
    <row r="938" spans="1:1" ht="12.75" customHeight="1">
      <c r="A938" s="1" t="str">
        <f>IF(AND(NOT(ISBLANK(DATA!A936)),DATA!A936&lt;&gt;DATA!A935),"INSERT INTO SYSADM.PSAUTHSIGNON SELECT '"&amp;PSAUTHITEM_AU!$B$1 &amp; DATA!A936&amp;", DAYOFWEEK, STARTTIME, ENDTIME FROM SYSADM.PSAUTHSIGNON WHERE CLASSID = '"&amp;SignonBase&amp;"';","")</f>
        <v/>
      </c>
    </row>
    <row r="939" spans="1:1" ht="12.75" customHeight="1">
      <c r="A939" s="1" t="str">
        <f>IF(AND(NOT(ISBLANK(DATA!A937)),DATA!A937&lt;&gt;DATA!A936),"INSERT INTO SYSADM.PSAUTHSIGNON SELECT '"&amp;PSAUTHITEM_AU!$B$1 &amp; DATA!A937&amp;", DAYOFWEEK, STARTTIME, ENDTIME FROM SYSADM.PSAUTHSIGNON WHERE CLASSID = '"&amp;SignonBase&amp;"';","")</f>
        <v/>
      </c>
    </row>
    <row r="940" spans="1:1" ht="12.75" customHeight="1">
      <c r="A940" s="1" t="str">
        <f>IF(AND(NOT(ISBLANK(DATA!A938)),DATA!A938&lt;&gt;DATA!A937),"INSERT INTO SYSADM.PSAUTHSIGNON SELECT '"&amp;PSAUTHITEM_AU!$B$1 &amp; DATA!A938&amp;", DAYOFWEEK, STARTTIME, ENDTIME FROM SYSADM.PSAUTHSIGNON WHERE CLASSID = '"&amp;SignonBase&amp;"';","")</f>
        <v/>
      </c>
    </row>
    <row r="941" spans="1:1" ht="12.75" customHeight="1">
      <c r="A941" s="1" t="str">
        <f>IF(AND(NOT(ISBLANK(DATA!A939)),DATA!A939&lt;&gt;DATA!A938),"INSERT INTO SYSADM.PSAUTHSIGNON SELECT '"&amp;PSAUTHITEM_AU!$B$1 &amp; DATA!A939&amp;", DAYOFWEEK, STARTTIME, ENDTIME FROM SYSADM.PSAUTHSIGNON WHERE CLASSID = '"&amp;SignonBase&amp;"';","")</f>
        <v/>
      </c>
    </row>
    <row r="942" spans="1:1" ht="12.75" customHeight="1">
      <c r="A942" s="1" t="str">
        <f>IF(AND(NOT(ISBLANK(DATA!A940)),DATA!A940&lt;&gt;DATA!A939),"INSERT INTO SYSADM.PSAUTHSIGNON SELECT '"&amp;PSAUTHITEM_AU!$B$1 &amp; DATA!A940&amp;", DAYOFWEEK, STARTTIME, ENDTIME FROM SYSADM.PSAUTHSIGNON WHERE CLASSID = '"&amp;SignonBase&amp;"';","")</f>
        <v/>
      </c>
    </row>
    <row r="943" spans="1:1" ht="12.75" customHeight="1">
      <c r="A943" s="1" t="str">
        <f>IF(AND(NOT(ISBLANK(DATA!A941)),DATA!A941&lt;&gt;DATA!A940),"INSERT INTO SYSADM.PSAUTHSIGNON SELECT '"&amp;PSAUTHITEM_AU!$B$1 &amp; DATA!A941&amp;", DAYOFWEEK, STARTTIME, ENDTIME FROM SYSADM.PSAUTHSIGNON WHERE CLASSID = '"&amp;SignonBase&amp;"';","")</f>
        <v/>
      </c>
    </row>
    <row r="944" spans="1:1" ht="12.75" customHeight="1">
      <c r="A944" s="1" t="str">
        <f>IF(AND(NOT(ISBLANK(DATA!A942)),DATA!A942&lt;&gt;DATA!A941),"INSERT INTO SYSADM.PSAUTHSIGNON SELECT '"&amp;PSAUTHITEM_AU!$B$1 &amp; DATA!A942&amp;", DAYOFWEEK, STARTTIME, ENDTIME FROM SYSADM.PSAUTHSIGNON WHERE CLASSID = '"&amp;SignonBase&amp;"';","")</f>
        <v/>
      </c>
    </row>
    <row r="945" spans="1:1" ht="12.75" customHeight="1">
      <c r="A945" s="1" t="str">
        <f>IF(AND(NOT(ISBLANK(DATA!A943)),DATA!A943&lt;&gt;DATA!A942),"INSERT INTO SYSADM.PSAUTHSIGNON SELECT '"&amp;PSAUTHITEM_AU!$B$1 &amp; DATA!A943&amp;", DAYOFWEEK, STARTTIME, ENDTIME FROM SYSADM.PSAUTHSIGNON WHERE CLASSID = '"&amp;SignonBase&amp;"';","")</f>
        <v/>
      </c>
    </row>
    <row r="946" spans="1:1" ht="12.75" customHeight="1">
      <c r="A946" s="1" t="str">
        <f>IF(AND(NOT(ISBLANK(DATA!A944)),DATA!A944&lt;&gt;DATA!A943),"INSERT INTO SYSADM.PSAUTHSIGNON SELECT '"&amp;PSAUTHITEM_AU!$B$1 &amp; DATA!A944&amp;", DAYOFWEEK, STARTTIME, ENDTIME FROM SYSADM.PSAUTHSIGNON WHERE CLASSID = '"&amp;SignonBase&amp;"';","")</f>
        <v/>
      </c>
    </row>
    <row r="947" spans="1:1" ht="12.75" customHeight="1">
      <c r="A947" s="1" t="str">
        <f>IF(AND(NOT(ISBLANK(DATA!A945)),DATA!A945&lt;&gt;DATA!A944),"INSERT INTO SYSADM.PSAUTHSIGNON SELECT '"&amp;PSAUTHITEM_AU!$B$1 &amp; DATA!A945&amp;", DAYOFWEEK, STARTTIME, ENDTIME FROM SYSADM.PSAUTHSIGNON WHERE CLASSID = '"&amp;SignonBase&amp;"';","")</f>
        <v/>
      </c>
    </row>
    <row r="948" spans="1:1" ht="12.75" customHeight="1">
      <c r="A948" s="1" t="str">
        <f>IF(AND(NOT(ISBLANK(DATA!A946)),DATA!A946&lt;&gt;DATA!A945),"INSERT INTO SYSADM.PSAUTHSIGNON SELECT '"&amp;PSAUTHITEM_AU!$B$1 &amp; DATA!A946&amp;", DAYOFWEEK, STARTTIME, ENDTIME FROM SYSADM.PSAUTHSIGNON WHERE CLASSID = '"&amp;SignonBase&amp;"';","")</f>
        <v/>
      </c>
    </row>
    <row r="949" spans="1:1" ht="12.75" customHeight="1">
      <c r="A949" s="1" t="str">
        <f>IF(AND(NOT(ISBLANK(DATA!A947)),DATA!A947&lt;&gt;DATA!A946),"INSERT INTO SYSADM.PSAUTHSIGNON SELECT '"&amp;PSAUTHITEM_AU!$B$1 &amp; DATA!A947&amp;", DAYOFWEEK, STARTTIME, ENDTIME FROM SYSADM.PSAUTHSIGNON WHERE CLASSID = '"&amp;SignonBase&amp;"';","")</f>
        <v/>
      </c>
    </row>
    <row r="950" spans="1:1" ht="12.75" customHeight="1">
      <c r="A950" s="1" t="str">
        <f>IF(AND(NOT(ISBLANK(DATA!A948)),DATA!A948&lt;&gt;DATA!A947),"INSERT INTO SYSADM.PSAUTHSIGNON SELECT '"&amp;PSAUTHITEM_AU!$B$1 &amp; DATA!A948&amp;", DAYOFWEEK, STARTTIME, ENDTIME FROM SYSADM.PSAUTHSIGNON WHERE CLASSID = '"&amp;SignonBase&amp;"';","")</f>
        <v/>
      </c>
    </row>
    <row r="951" spans="1:1" ht="12.75" customHeight="1">
      <c r="A951" s="1" t="str">
        <f>IF(AND(NOT(ISBLANK(DATA!A949)),DATA!A949&lt;&gt;DATA!A948),"INSERT INTO SYSADM.PSAUTHSIGNON SELECT '"&amp;PSAUTHITEM_AU!$B$1 &amp; DATA!A949&amp;", DAYOFWEEK, STARTTIME, ENDTIME FROM SYSADM.PSAUTHSIGNON WHERE CLASSID = '"&amp;SignonBase&amp;"';","")</f>
        <v/>
      </c>
    </row>
    <row r="952" spans="1:1" ht="12.75" customHeight="1">
      <c r="A952" s="1" t="str">
        <f>IF(AND(NOT(ISBLANK(DATA!A950)),DATA!A950&lt;&gt;DATA!A949),"INSERT INTO SYSADM.PSAUTHSIGNON SELECT '"&amp;PSAUTHITEM_AU!$B$1 &amp; DATA!A950&amp;", DAYOFWEEK, STARTTIME, ENDTIME FROM SYSADM.PSAUTHSIGNON WHERE CLASSID = '"&amp;SignonBase&amp;"';","")</f>
        <v/>
      </c>
    </row>
    <row r="953" spans="1:1" ht="12.75" customHeight="1">
      <c r="A953" s="1" t="str">
        <f>IF(AND(NOT(ISBLANK(DATA!A951)),DATA!A951&lt;&gt;DATA!A950),"INSERT INTO SYSADM.PSAUTHSIGNON SELECT '"&amp;PSAUTHITEM_AU!$B$1 &amp; DATA!A951&amp;", DAYOFWEEK, STARTTIME, ENDTIME FROM SYSADM.PSAUTHSIGNON WHERE CLASSID = '"&amp;SignonBase&amp;"';","")</f>
        <v/>
      </c>
    </row>
    <row r="954" spans="1:1" ht="12.75" customHeight="1">
      <c r="A954" s="1" t="str">
        <f>IF(AND(NOT(ISBLANK(DATA!A952)),DATA!A952&lt;&gt;DATA!A951),"INSERT INTO SYSADM.PSAUTHSIGNON SELECT '"&amp;PSAUTHITEM_AU!$B$1 &amp; DATA!A952&amp;", DAYOFWEEK, STARTTIME, ENDTIME FROM SYSADM.PSAUTHSIGNON WHERE CLASSID = '"&amp;SignonBase&amp;"';","")</f>
        <v/>
      </c>
    </row>
    <row r="955" spans="1:1" ht="12.75" customHeight="1">
      <c r="A955" s="1" t="str">
        <f>IF(AND(NOT(ISBLANK(DATA!A953)),DATA!A953&lt;&gt;DATA!A952),"INSERT INTO SYSADM.PSAUTHSIGNON SELECT '"&amp;PSAUTHITEM_AU!$B$1 &amp; DATA!A953&amp;", DAYOFWEEK, STARTTIME, ENDTIME FROM SYSADM.PSAUTHSIGNON WHERE CLASSID = '"&amp;SignonBase&amp;"';","")</f>
        <v/>
      </c>
    </row>
    <row r="956" spans="1:1" ht="12.75" customHeight="1">
      <c r="A956" s="1" t="str">
        <f>IF(AND(NOT(ISBLANK(DATA!A954)),DATA!A954&lt;&gt;DATA!A953),"INSERT INTO SYSADM.PSAUTHSIGNON SELECT '"&amp;PSAUTHITEM_AU!$B$1 &amp; DATA!A954&amp;", DAYOFWEEK, STARTTIME, ENDTIME FROM SYSADM.PSAUTHSIGNON WHERE CLASSID = '"&amp;SignonBase&amp;"';","")</f>
        <v/>
      </c>
    </row>
    <row r="957" spans="1:1" ht="12.75" customHeight="1">
      <c r="A957" s="1" t="str">
        <f>IF(AND(NOT(ISBLANK(DATA!A955)),DATA!A955&lt;&gt;DATA!A954),"INSERT INTO SYSADM.PSAUTHSIGNON SELECT '"&amp;PSAUTHITEM_AU!$B$1 &amp; DATA!A955&amp;", DAYOFWEEK, STARTTIME, ENDTIME FROM SYSADM.PSAUTHSIGNON WHERE CLASSID = '"&amp;SignonBase&amp;"';","")</f>
        <v/>
      </c>
    </row>
    <row r="958" spans="1:1" ht="12.75" customHeight="1">
      <c r="A958" s="1" t="str">
        <f>IF(AND(NOT(ISBLANK(DATA!A956)),DATA!A956&lt;&gt;DATA!A955),"INSERT INTO SYSADM.PSAUTHSIGNON SELECT '"&amp;PSAUTHITEM_AU!$B$1 &amp; DATA!A956&amp;", DAYOFWEEK, STARTTIME, ENDTIME FROM SYSADM.PSAUTHSIGNON WHERE CLASSID = '"&amp;SignonBase&amp;"';","")</f>
        <v/>
      </c>
    </row>
    <row r="959" spans="1:1" ht="12.75" customHeight="1">
      <c r="A959" s="1" t="str">
        <f>IF(AND(NOT(ISBLANK(DATA!A957)),DATA!A957&lt;&gt;DATA!A956),"INSERT INTO SYSADM.PSAUTHSIGNON SELECT '"&amp;PSAUTHITEM_AU!$B$1 &amp; DATA!A957&amp;", DAYOFWEEK, STARTTIME, ENDTIME FROM SYSADM.PSAUTHSIGNON WHERE CLASSID = '"&amp;SignonBase&amp;"';","")</f>
        <v/>
      </c>
    </row>
    <row r="960" spans="1:1" ht="12.75" customHeight="1">
      <c r="A960" s="1" t="str">
        <f>IF(AND(NOT(ISBLANK(DATA!A958)),DATA!A958&lt;&gt;DATA!A957),"INSERT INTO SYSADM.PSAUTHSIGNON SELECT '"&amp;PSAUTHITEM_AU!$B$1 &amp; DATA!A958&amp;", DAYOFWEEK, STARTTIME, ENDTIME FROM SYSADM.PSAUTHSIGNON WHERE CLASSID = '"&amp;SignonBase&amp;"';","")</f>
        <v/>
      </c>
    </row>
    <row r="961" spans="1:1" ht="12.75" customHeight="1">
      <c r="A961" s="1" t="str">
        <f>IF(AND(NOT(ISBLANK(DATA!A959)),DATA!A959&lt;&gt;DATA!A958),"INSERT INTO SYSADM.PSAUTHSIGNON SELECT '"&amp;PSAUTHITEM_AU!$B$1 &amp; DATA!A959&amp;", DAYOFWEEK, STARTTIME, ENDTIME FROM SYSADM.PSAUTHSIGNON WHERE CLASSID = '"&amp;SignonBase&amp;"';","")</f>
        <v/>
      </c>
    </row>
    <row r="962" spans="1:1" ht="12.75" customHeight="1">
      <c r="A962" s="1" t="str">
        <f>IF(AND(NOT(ISBLANK(DATA!A960)),DATA!A960&lt;&gt;DATA!A959),"INSERT INTO SYSADM.PSAUTHSIGNON SELECT '"&amp;PSAUTHITEM_AU!$B$1 &amp; DATA!A960&amp;", DAYOFWEEK, STARTTIME, ENDTIME FROM SYSADM.PSAUTHSIGNON WHERE CLASSID = '"&amp;SignonBase&amp;"';","")</f>
        <v/>
      </c>
    </row>
    <row r="963" spans="1:1" ht="12.75" customHeight="1">
      <c r="A963" s="1" t="str">
        <f>IF(AND(NOT(ISBLANK(DATA!A961)),DATA!A961&lt;&gt;DATA!A960),"INSERT INTO SYSADM.PSAUTHSIGNON SELECT '"&amp;PSAUTHITEM_AU!$B$1 &amp; DATA!A961&amp;", DAYOFWEEK, STARTTIME, ENDTIME FROM SYSADM.PSAUTHSIGNON WHERE CLASSID = '"&amp;SignonBase&amp;"';","")</f>
        <v/>
      </c>
    </row>
    <row r="964" spans="1:1" ht="12.75" customHeight="1">
      <c r="A964" s="1" t="str">
        <f>IF(AND(NOT(ISBLANK(DATA!A962)),DATA!A962&lt;&gt;DATA!A961),"INSERT INTO SYSADM.PSAUTHSIGNON SELECT '"&amp;PSAUTHITEM_AU!$B$1 &amp; DATA!A962&amp;", DAYOFWEEK, STARTTIME, ENDTIME FROM SYSADM.PSAUTHSIGNON WHERE CLASSID = '"&amp;SignonBase&amp;"';","")</f>
        <v/>
      </c>
    </row>
    <row r="965" spans="1:1" ht="12.75" customHeight="1">
      <c r="A965" s="1" t="str">
        <f>IF(AND(NOT(ISBLANK(DATA!A963)),DATA!A963&lt;&gt;DATA!A962),"INSERT INTO SYSADM.PSAUTHSIGNON SELECT '"&amp;PSAUTHITEM_AU!$B$1 &amp; DATA!A963&amp;", DAYOFWEEK, STARTTIME, ENDTIME FROM SYSADM.PSAUTHSIGNON WHERE CLASSID = '"&amp;SignonBase&amp;"';","")</f>
        <v/>
      </c>
    </row>
    <row r="966" spans="1:1" ht="12.75" customHeight="1">
      <c r="A966" s="1" t="str">
        <f>IF(AND(NOT(ISBLANK(DATA!A964)),DATA!A964&lt;&gt;DATA!A963),"INSERT INTO SYSADM.PSAUTHSIGNON SELECT '"&amp;PSAUTHITEM_AU!$B$1 &amp; DATA!A964&amp;", DAYOFWEEK, STARTTIME, ENDTIME FROM SYSADM.PSAUTHSIGNON WHERE CLASSID = '"&amp;SignonBase&amp;"';","")</f>
        <v/>
      </c>
    </row>
    <row r="967" spans="1:1" ht="12.75" customHeight="1">
      <c r="A967" s="1" t="str">
        <f>IF(AND(NOT(ISBLANK(DATA!A965)),DATA!A965&lt;&gt;DATA!A964),"INSERT INTO SYSADM.PSAUTHSIGNON SELECT '"&amp;PSAUTHITEM_AU!$B$1 &amp; DATA!A965&amp;", DAYOFWEEK, STARTTIME, ENDTIME FROM SYSADM.PSAUTHSIGNON WHERE CLASSID = '"&amp;SignonBase&amp;"';","")</f>
        <v/>
      </c>
    </row>
    <row r="968" spans="1:1" ht="12.75" customHeight="1">
      <c r="A968" s="1" t="str">
        <f>IF(AND(NOT(ISBLANK(DATA!A966)),DATA!A966&lt;&gt;DATA!A965),"INSERT INTO SYSADM.PSAUTHSIGNON SELECT '"&amp;PSAUTHITEM_AU!$B$1 &amp; DATA!A966&amp;", DAYOFWEEK, STARTTIME, ENDTIME FROM SYSADM.PSAUTHSIGNON WHERE CLASSID = '"&amp;SignonBase&amp;"';","")</f>
        <v/>
      </c>
    </row>
    <row r="969" spans="1:1" ht="12.75" customHeight="1">
      <c r="A969" s="1" t="str">
        <f>IF(AND(NOT(ISBLANK(DATA!A967)),DATA!A967&lt;&gt;DATA!A966),"INSERT INTO SYSADM.PSAUTHSIGNON SELECT '"&amp;PSAUTHITEM_AU!$B$1 &amp; DATA!A967&amp;", DAYOFWEEK, STARTTIME, ENDTIME FROM SYSADM.PSAUTHSIGNON WHERE CLASSID = '"&amp;SignonBase&amp;"';","")</f>
        <v/>
      </c>
    </row>
    <row r="970" spans="1:1" ht="12.75" customHeight="1">
      <c r="A970" s="1" t="str">
        <f>IF(AND(NOT(ISBLANK(DATA!A968)),DATA!A968&lt;&gt;DATA!A967),"INSERT INTO SYSADM.PSAUTHSIGNON SELECT '"&amp;PSAUTHITEM_AU!$B$1 &amp; DATA!A968&amp;", DAYOFWEEK, STARTTIME, ENDTIME FROM SYSADM.PSAUTHSIGNON WHERE CLASSID = '"&amp;SignonBase&amp;"';","")</f>
        <v/>
      </c>
    </row>
    <row r="971" spans="1:1" ht="12.75" customHeight="1">
      <c r="A971" s="1" t="str">
        <f>IF(AND(NOT(ISBLANK(DATA!A969)),DATA!A969&lt;&gt;DATA!A968),"INSERT INTO SYSADM.PSAUTHSIGNON SELECT '"&amp;PSAUTHITEM_AU!$B$1 &amp; DATA!A969&amp;", DAYOFWEEK, STARTTIME, ENDTIME FROM SYSADM.PSAUTHSIGNON WHERE CLASSID = '"&amp;SignonBase&amp;"';","")</f>
        <v/>
      </c>
    </row>
    <row r="972" spans="1:1" ht="12.75" customHeight="1">
      <c r="A972" s="1" t="str">
        <f>IF(AND(NOT(ISBLANK(DATA!A970)),DATA!A970&lt;&gt;DATA!A969),"INSERT INTO SYSADM.PSAUTHSIGNON SELECT '"&amp;PSAUTHITEM_AU!$B$1 &amp; DATA!A970&amp;", DAYOFWEEK, STARTTIME, ENDTIME FROM SYSADM.PSAUTHSIGNON WHERE CLASSID = '"&amp;SignonBase&amp;"';","")</f>
        <v/>
      </c>
    </row>
    <row r="973" spans="1:1" ht="12.75" customHeight="1">
      <c r="A973" s="1" t="str">
        <f>IF(AND(NOT(ISBLANK(DATA!A971)),DATA!A971&lt;&gt;DATA!A970),"INSERT INTO SYSADM.PSAUTHSIGNON SELECT '"&amp;PSAUTHITEM_AU!$B$1 &amp; DATA!A971&amp;", DAYOFWEEK, STARTTIME, ENDTIME FROM SYSADM.PSAUTHSIGNON WHERE CLASSID = '"&amp;SignonBase&amp;"';","")</f>
        <v/>
      </c>
    </row>
    <row r="974" spans="1:1" ht="12.75" customHeight="1">
      <c r="A974" s="1" t="str">
        <f>IF(AND(NOT(ISBLANK(DATA!A972)),DATA!A972&lt;&gt;DATA!A971),"INSERT INTO SYSADM.PSAUTHSIGNON SELECT '"&amp;PSAUTHITEM_AU!$B$1 &amp; DATA!A972&amp;", DAYOFWEEK, STARTTIME, ENDTIME FROM SYSADM.PSAUTHSIGNON WHERE CLASSID = '"&amp;SignonBase&amp;"';","")</f>
        <v/>
      </c>
    </row>
    <row r="975" spans="1:1" ht="12.75" customHeight="1">
      <c r="A975" s="1" t="str">
        <f>IF(AND(NOT(ISBLANK(DATA!A973)),DATA!A973&lt;&gt;DATA!A972),"INSERT INTO SYSADM.PSAUTHSIGNON SELECT '"&amp;PSAUTHITEM_AU!$B$1 &amp; DATA!A973&amp;", DAYOFWEEK, STARTTIME, ENDTIME FROM SYSADM.PSAUTHSIGNON WHERE CLASSID = '"&amp;SignonBase&amp;"';","")</f>
        <v/>
      </c>
    </row>
    <row r="976" spans="1:1" ht="12.75" customHeight="1">
      <c r="A976" s="1" t="str">
        <f>IF(AND(NOT(ISBLANK(DATA!A974)),DATA!A974&lt;&gt;DATA!A973),"INSERT INTO SYSADM.PSAUTHSIGNON SELECT '"&amp;PSAUTHITEM_AU!$B$1 &amp; DATA!A974&amp;", DAYOFWEEK, STARTTIME, ENDTIME FROM SYSADM.PSAUTHSIGNON WHERE CLASSID = '"&amp;SignonBase&amp;"';","")</f>
        <v/>
      </c>
    </row>
    <row r="977" spans="1:1" ht="12.75" customHeight="1">
      <c r="A977" s="1" t="str">
        <f>IF(AND(NOT(ISBLANK(DATA!A975)),DATA!A975&lt;&gt;DATA!A974),"INSERT INTO SYSADM.PSAUTHSIGNON SELECT '"&amp;PSAUTHITEM_AU!$B$1 &amp; DATA!A975&amp;", DAYOFWEEK, STARTTIME, ENDTIME FROM SYSADM.PSAUTHSIGNON WHERE CLASSID = '"&amp;SignonBase&amp;"';","")</f>
        <v/>
      </c>
    </row>
    <row r="978" spans="1:1" ht="12.75" customHeight="1">
      <c r="A978" s="1" t="str">
        <f>IF(AND(NOT(ISBLANK(DATA!A976)),DATA!A976&lt;&gt;DATA!A975),"INSERT INTO SYSADM.PSAUTHSIGNON SELECT '"&amp;PSAUTHITEM_AU!$B$1 &amp; DATA!A976&amp;", DAYOFWEEK, STARTTIME, ENDTIME FROM SYSADM.PSAUTHSIGNON WHERE CLASSID = '"&amp;SignonBase&amp;"';","")</f>
        <v/>
      </c>
    </row>
    <row r="979" spans="1:1" ht="12.75" customHeight="1">
      <c r="A979" s="1" t="str">
        <f>IF(AND(NOT(ISBLANK(DATA!A977)),DATA!A977&lt;&gt;DATA!A976),"INSERT INTO SYSADM.PSAUTHSIGNON SELECT '"&amp;PSAUTHITEM_AU!$B$1 &amp; DATA!A977&amp;", DAYOFWEEK, STARTTIME, ENDTIME FROM SYSADM.PSAUTHSIGNON WHERE CLASSID = '"&amp;SignonBase&amp;"';","")</f>
        <v/>
      </c>
    </row>
    <row r="980" spans="1:1" ht="12.75" customHeight="1">
      <c r="A980" s="1" t="str">
        <f>IF(AND(NOT(ISBLANK(DATA!A978)),DATA!A978&lt;&gt;DATA!A977),"INSERT INTO SYSADM.PSAUTHSIGNON SELECT '"&amp;PSAUTHITEM_AU!$B$1 &amp; DATA!A978&amp;", DAYOFWEEK, STARTTIME, ENDTIME FROM SYSADM.PSAUTHSIGNON WHERE CLASSID = '"&amp;SignonBase&amp;"';","")</f>
        <v/>
      </c>
    </row>
    <row r="981" spans="1:1" ht="12.75" customHeight="1">
      <c r="A981" s="1" t="str">
        <f>IF(AND(NOT(ISBLANK(DATA!A979)),DATA!A979&lt;&gt;DATA!A978),"INSERT INTO SYSADM.PSAUTHSIGNON SELECT '"&amp;PSAUTHITEM_AU!$B$1 &amp; DATA!A979&amp;", DAYOFWEEK, STARTTIME, ENDTIME FROM SYSADM.PSAUTHSIGNON WHERE CLASSID = '"&amp;SignonBase&amp;"';","")</f>
        <v/>
      </c>
    </row>
    <row r="982" spans="1:1" ht="12.75" customHeight="1">
      <c r="A982" s="1" t="str">
        <f>IF(AND(NOT(ISBLANK(DATA!A980)),DATA!A980&lt;&gt;DATA!A979),"INSERT INTO SYSADM.PSAUTHSIGNON SELECT '"&amp;PSAUTHITEM_AU!$B$1 &amp; DATA!A980&amp;", DAYOFWEEK, STARTTIME, ENDTIME FROM SYSADM.PSAUTHSIGNON WHERE CLASSID = '"&amp;SignonBase&amp;"';","")</f>
        <v/>
      </c>
    </row>
    <row r="983" spans="1:1" ht="12.75" customHeight="1">
      <c r="A983" s="1" t="str">
        <f>IF(AND(NOT(ISBLANK(DATA!A981)),DATA!A981&lt;&gt;DATA!A980),"INSERT INTO SYSADM.PSAUTHSIGNON SELECT '"&amp;PSAUTHITEM_AU!$B$1 &amp; DATA!A981&amp;", DAYOFWEEK, STARTTIME, ENDTIME FROM SYSADM.PSAUTHSIGNON WHERE CLASSID = '"&amp;SignonBase&amp;"';","")</f>
        <v/>
      </c>
    </row>
    <row r="984" spans="1:1" ht="12.75" customHeight="1">
      <c r="A984" s="1" t="str">
        <f>IF(AND(NOT(ISBLANK(DATA!A982)),DATA!A982&lt;&gt;DATA!A981),"INSERT INTO SYSADM.PSAUTHSIGNON SELECT '"&amp;PSAUTHITEM_AU!$B$1 &amp; DATA!A982&amp;", DAYOFWEEK, STARTTIME, ENDTIME FROM SYSADM.PSAUTHSIGNON WHERE CLASSID = '"&amp;SignonBase&amp;"';","")</f>
        <v/>
      </c>
    </row>
    <row r="985" spans="1:1" ht="12.75" customHeight="1">
      <c r="A985" s="1" t="str">
        <f>IF(AND(NOT(ISBLANK(DATA!A983)),DATA!A983&lt;&gt;DATA!A982),"INSERT INTO SYSADM.PSAUTHSIGNON SELECT '"&amp;PSAUTHITEM_AU!$B$1 &amp; DATA!A983&amp;", DAYOFWEEK, STARTTIME, ENDTIME FROM SYSADM.PSAUTHSIGNON WHERE CLASSID = '"&amp;SignonBase&amp;"';","")</f>
        <v/>
      </c>
    </row>
    <row r="986" spans="1:1" ht="12.75" customHeight="1">
      <c r="A986" s="1" t="str">
        <f>IF(AND(NOT(ISBLANK(DATA!A984)),DATA!A984&lt;&gt;DATA!A983),"INSERT INTO SYSADM.PSAUTHSIGNON SELECT '"&amp;PSAUTHITEM_AU!$B$1 &amp; DATA!A984&amp;", DAYOFWEEK, STARTTIME, ENDTIME FROM SYSADM.PSAUTHSIGNON WHERE CLASSID = '"&amp;SignonBase&amp;"';","")</f>
        <v/>
      </c>
    </row>
    <row r="987" spans="1:1" ht="12.75" customHeight="1">
      <c r="A987" s="1" t="str">
        <f>IF(AND(NOT(ISBLANK(DATA!A985)),DATA!A985&lt;&gt;DATA!A984),"INSERT INTO SYSADM.PSAUTHSIGNON SELECT '"&amp;PSAUTHITEM_AU!$B$1 &amp; DATA!A985&amp;", DAYOFWEEK, STARTTIME, ENDTIME FROM SYSADM.PSAUTHSIGNON WHERE CLASSID = '"&amp;SignonBase&amp;"';","")</f>
        <v/>
      </c>
    </row>
    <row r="988" spans="1:1" ht="12.75" customHeight="1">
      <c r="A988" s="1" t="str">
        <f>IF(AND(NOT(ISBLANK(DATA!A986)),DATA!A986&lt;&gt;DATA!A985),"INSERT INTO SYSADM.PSAUTHSIGNON SELECT '"&amp;PSAUTHITEM_AU!$B$1 &amp; DATA!A986&amp;", DAYOFWEEK, STARTTIME, ENDTIME FROM SYSADM.PSAUTHSIGNON WHERE CLASSID = '"&amp;SignonBase&amp;"';","")</f>
        <v/>
      </c>
    </row>
    <row r="989" spans="1:1" ht="12.75" customHeight="1">
      <c r="A989" s="1" t="str">
        <f>IF(AND(NOT(ISBLANK(DATA!A987)),DATA!A987&lt;&gt;DATA!A986),"INSERT INTO SYSADM.PSAUTHSIGNON SELECT '"&amp;PSAUTHITEM_AU!$B$1 &amp; DATA!A987&amp;", DAYOFWEEK, STARTTIME, ENDTIME FROM SYSADM.PSAUTHSIGNON WHERE CLASSID = '"&amp;SignonBase&amp;"';","")</f>
        <v/>
      </c>
    </row>
    <row r="990" spans="1:1" ht="12.75" customHeight="1">
      <c r="A990" s="1" t="str">
        <f>IF(AND(NOT(ISBLANK(DATA!A988)),DATA!A988&lt;&gt;DATA!A987),"INSERT INTO SYSADM.PSAUTHSIGNON SELECT '"&amp;PSAUTHITEM_AU!$B$1 &amp; DATA!A988&amp;", DAYOFWEEK, STARTTIME, ENDTIME FROM SYSADM.PSAUTHSIGNON WHERE CLASSID = '"&amp;SignonBase&amp;"';","")</f>
        <v/>
      </c>
    </row>
    <row r="991" spans="1:1" ht="12.75" customHeight="1">
      <c r="A991" s="1" t="str">
        <f>IF(AND(NOT(ISBLANK(DATA!A989)),DATA!A989&lt;&gt;DATA!A988),"INSERT INTO SYSADM.PSAUTHSIGNON SELECT '"&amp;PSAUTHITEM_AU!$B$1 &amp; DATA!A989&amp;", DAYOFWEEK, STARTTIME, ENDTIME FROM SYSADM.PSAUTHSIGNON WHERE CLASSID = '"&amp;SignonBase&amp;"';","")</f>
        <v/>
      </c>
    </row>
    <row r="992" spans="1:1" ht="12.75" customHeight="1">
      <c r="A992" s="1" t="str">
        <f>IF(AND(NOT(ISBLANK(DATA!A990)),DATA!A990&lt;&gt;DATA!A989),"INSERT INTO SYSADM.PSAUTHSIGNON SELECT '"&amp;PSAUTHITEM_AU!$B$1 &amp; DATA!A990&amp;", DAYOFWEEK, STARTTIME, ENDTIME FROM SYSADM.PSAUTHSIGNON WHERE CLASSID = '"&amp;SignonBase&amp;"';","")</f>
        <v/>
      </c>
    </row>
    <row r="993" spans="1:1" ht="12.75" customHeight="1">
      <c r="A993" s="1" t="str">
        <f>IF(AND(NOT(ISBLANK(DATA!A991)),DATA!A991&lt;&gt;DATA!A990),"INSERT INTO SYSADM.PSAUTHSIGNON SELECT '"&amp;PSAUTHITEM_AU!$B$1 &amp; DATA!A991&amp;", DAYOFWEEK, STARTTIME, ENDTIME FROM SYSADM.PSAUTHSIGNON WHERE CLASSID = '"&amp;SignonBase&amp;"';","")</f>
        <v/>
      </c>
    </row>
    <row r="994" spans="1:1" ht="12.75" customHeight="1">
      <c r="A994" s="1" t="str">
        <f>IF(AND(NOT(ISBLANK(DATA!A992)),DATA!A992&lt;&gt;DATA!A991),"INSERT INTO SYSADM.PSAUTHSIGNON SELECT '"&amp;PSAUTHITEM_AU!$B$1 &amp; DATA!A992&amp;", DAYOFWEEK, STARTTIME, ENDTIME FROM SYSADM.PSAUTHSIGNON WHERE CLASSID = '"&amp;SignonBase&amp;"';","")</f>
        <v/>
      </c>
    </row>
    <row r="995" spans="1:1" ht="12.75" customHeight="1">
      <c r="A995" s="1" t="str">
        <f>IF(AND(NOT(ISBLANK(DATA!A993)),DATA!A993&lt;&gt;DATA!A992),"INSERT INTO SYSADM.PSAUTHSIGNON SELECT '"&amp;PSAUTHITEM_AU!$B$1 &amp; DATA!A993&amp;", DAYOFWEEK, STARTTIME, ENDTIME FROM SYSADM.PSAUTHSIGNON WHERE CLASSID = '"&amp;SignonBase&amp;"';","")</f>
        <v/>
      </c>
    </row>
    <row r="996" spans="1:1" ht="12.75" customHeight="1">
      <c r="A996" s="1" t="str">
        <f>IF(AND(NOT(ISBLANK(DATA!A994)),DATA!A994&lt;&gt;DATA!A993),"INSERT INTO SYSADM.PSAUTHSIGNON SELECT '"&amp;PSAUTHITEM_AU!$B$1 &amp; DATA!A994&amp;", DAYOFWEEK, STARTTIME, ENDTIME FROM SYSADM.PSAUTHSIGNON WHERE CLASSID = '"&amp;SignonBase&amp;"';","")</f>
        <v/>
      </c>
    </row>
    <row r="997" spans="1:1" ht="12.75" customHeight="1">
      <c r="A997" s="1" t="str">
        <f>IF(AND(NOT(ISBLANK(DATA!A995)),DATA!A995&lt;&gt;DATA!A994),"INSERT INTO SYSADM.PSAUTHSIGNON SELECT '"&amp;PSAUTHITEM_AU!$B$1 &amp; DATA!A995&amp;", DAYOFWEEK, STARTTIME, ENDTIME FROM SYSADM.PSAUTHSIGNON WHERE CLASSID = '"&amp;SignonBase&amp;"';","")</f>
        <v/>
      </c>
    </row>
    <row r="998" spans="1:1" ht="12.75" customHeight="1">
      <c r="A998" s="1" t="str">
        <f>IF(AND(NOT(ISBLANK(DATA!A996)),DATA!A996&lt;&gt;DATA!A995),"INSERT INTO SYSADM.PSAUTHSIGNON SELECT '"&amp;PSAUTHITEM_AU!$B$1 &amp; DATA!A996&amp;", DAYOFWEEK, STARTTIME, ENDTIME FROM SYSADM.PSAUTHSIGNON WHERE CLASSID = '"&amp;SignonBase&amp;"';","")</f>
        <v/>
      </c>
    </row>
    <row r="999" spans="1:1" ht="12.75" customHeight="1">
      <c r="A999" s="1" t="str">
        <f>IF(AND(NOT(ISBLANK(DATA!A997)),DATA!A997&lt;&gt;DATA!A996),"INSERT INTO SYSADM.PSAUTHSIGNON SELECT '"&amp;PSAUTHITEM_AU!$B$1 &amp; DATA!A997&amp;", DAYOFWEEK, STARTTIME, ENDTIME FROM SYSADM.PSAUTHSIGNON WHERE CLASSID = '"&amp;SignonBase&amp;"';","")</f>
        <v/>
      </c>
    </row>
    <row r="1000" spans="1:1" ht="12.75" customHeight="1">
      <c r="A1000" s="1" t="str">
        <f>IF(AND(NOT(ISBLANK(DATA!A998)),DATA!A998&lt;&gt;DATA!A997),"INSERT INTO SYSADM.PSAUTHSIGNON SELECT '"&amp;PSAUTHITEM_AU!$B$1 &amp; DATA!A998&amp;", DAYOFWEEK, STARTTIME, ENDTIME FROM SYSADM.PSAUTHSIGNON WHERE CLASSID = '"&amp;SignonBase&amp;"';","")</f>
        <v/>
      </c>
    </row>
    <row r="1001" spans="1:1" ht="12.75" customHeight="1">
      <c r="A1001" s="1" t="str">
        <f>IF(AND(NOT(ISBLANK(DATA!A999)),DATA!A999&lt;&gt;DATA!A998),"INSERT INTO SYSADM.PSAUTHSIGNON SELECT '"&amp;PSAUTHITEM_AU!$B$1 &amp; DATA!A999&amp;", DAYOFWEEK, STARTTIME, ENDTIME FROM SYSADM.PSAUTHSIGNON WHERE CLASSID = '"&amp;SignonBase&amp;"';","")</f>
        <v/>
      </c>
    </row>
    <row r="1002" spans="1:1" ht="12.75" customHeight="1">
      <c r="A1002" s="1" t="str">
        <f>IF(AND(NOT(ISBLANK(DATA!A1000)),DATA!A1000&lt;&gt;DATA!A999),"INSERT INTO SYSADM.PSAUTHSIGNON SELECT '"&amp;PSAUTHITEM_AU!$B$1 &amp; DATA!A1000&amp;", DAYOFWEEK, STARTTIME, ENDTIME FROM SYSADM.PSAUTHSIGNON WHERE CLASSID = '"&amp;SignonBase&amp;"';","")</f>
        <v/>
      </c>
    </row>
    <row r="1003" spans="1:1" ht="12.75" customHeight="1">
      <c r="A1003" s="1" t="str">
        <f>IF(AND(NOT(ISBLANK(DATA!A1001)),DATA!A1001&lt;&gt;DATA!A1000),"INSERT INTO SYSADM.PSAUTHSIGNON SELECT '"&amp;PSAUTHITEM_AU!$B$1 &amp; DATA!A1001&amp;", DAYOFWEEK, STARTTIME, ENDTIME FROM SYSADM.PSAUTHSIGNON WHERE CLASSID = '"&amp;SignonBase&amp;"';","")</f>
        <v/>
      </c>
    </row>
    <row r="1004" spans="1:1" ht="12.75" customHeight="1">
      <c r="A1004" s="1" t="str">
        <f>IF(AND(NOT(ISBLANK(DATA!A1002)),DATA!A1002&lt;&gt;DATA!A1001),"INSERT INTO SYSADM.PSAUTHSIGNON SELECT '"&amp;PSAUTHITEM_AU!$B$1 &amp; DATA!A1002&amp;", DAYOFWEEK, STARTTIME, ENDTIME FROM SYSADM.PSAUTHSIGNON WHERE CLASSID = '"&amp;SignonBase&amp;"';","")</f>
        <v/>
      </c>
    </row>
    <row r="1005" spans="1:1" ht="12.75" customHeight="1">
      <c r="A1005" s="1" t="str">
        <f>IF(AND(NOT(ISBLANK(DATA!A1003)),DATA!A1003&lt;&gt;DATA!A1002),"INSERT INTO SYSADM.PSAUTHSIGNON SELECT '"&amp;PSAUTHITEM_AU!$B$1 &amp; DATA!A1003&amp;", DAYOFWEEK, STARTTIME, ENDTIME FROM SYSADM.PSAUTHSIGNON WHERE CLASSID = '"&amp;SignonBase&amp;"';","")</f>
        <v/>
      </c>
    </row>
    <row r="1006" spans="1:1" ht="12.75" customHeight="1">
      <c r="A1006" s="1" t="str">
        <f>IF(AND(NOT(ISBLANK(DATA!A1004)),DATA!A1004&lt;&gt;DATA!A1003),"INSERT INTO SYSADM.PSAUTHSIGNON SELECT '"&amp;PSAUTHITEM_AU!$B$1 &amp; DATA!A1004&amp;", DAYOFWEEK, STARTTIME, ENDTIME FROM SYSADM.PSAUTHSIGNON WHERE CLASSID = '"&amp;SignonBase&amp;"';","")</f>
        <v/>
      </c>
    </row>
    <row r="1007" spans="1:1" ht="12.75" customHeight="1">
      <c r="A1007" s="1" t="str">
        <f>IF(AND(NOT(ISBLANK(DATA!A1005)),DATA!A1005&lt;&gt;DATA!A1004),"INSERT INTO SYSADM.PSAUTHSIGNON SELECT '"&amp;PSAUTHITEM_AU!$B$1 &amp; DATA!A1005&amp;", DAYOFWEEK, STARTTIME, ENDTIME FROM SYSADM.PSAUTHSIGNON WHERE CLASSID = '"&amp;SignonBase&amp;"';","")</f>
        <v/>
      </c>
    </row>
    <row r="1008" spans="1:1" ht="12.75" customHeight="1">
      <c r="A1008" s="1" t="str">
        <f>IF(AND(NOT(ISBLANK(DATA!A1006)),DATA!A1006&lt;&gt;DATA!A1005),"INSERT INTO SYSADM.PSAUTHSIGNON SELECT '"&amp;PSAUTHITEM_AU!$B$1 &amp; DATA!A1006&amp;", DAYOFWEEK, STARTTIME, ENDTIME FROM SYSADM.PSAUTHSIGNON WHERE CLASSID = '"&amp;SignonBase&amp;"';","")</f>
        <v/>
      </c>
    </row>
    <row r="1009" spans="1:1" ht="12.75" customHeight="1">
      <c r="A1009" s="1" t="str">
        <f>IF(AND(NOT(ISBLANK(DATA!A1007)),DATA!A1007&lt;&gt;DATA!A1006),"INSERT INTO SYSADM.PSAUTHSIGNON SELECT '"&amp;PSAUTHITEM_AU!$B$1 &amp; DATA!A1007&amp;", DAYOFWEEK, STARTTIME, ENDTIME FROM SYSADM.PSAUTHSIGNON WHERE CLASSID = '"&amp;SignonBase&amp;"';","")</f>
        <v/>
      </c>
    </row>
    <row r="1010" spans="1:1" ht="12.75" customHeight="1">
      <c r="A1010" s="1" t="str">
        <f>IF(AND(NOT(ISBLANK(DATA!A1008)),DATA!A1008&lt;&gt;DATA!A1007),"INSERT INTO SYSADM.PSAUTHSIGNON SELECT '"&amp;PSAUTHITEM_AU!$B$1 &amp; DATA!A1008&amp;", DAYOFWEEK, STARTTIME, ENDTIME FROM SYSADM.PSAUTHSIGNON WHERE CLASSID = '"&amp;SignonBase&amp;"';","")</f>
        <v/>
      </c>
    </row>
    <row r="1011" spans="1:1" ht="12.75" customHeight="1">
      <c r="A1011" s="1" t="str">
        <f>IF(AND(NOT(ISBLANK(DATA!A1009)),DATA!A1009&lt;&gt;DATA!A1008),"INSERT INTO SYSADM.PSAUTHSIGNON SELECT '"&amp;PSAUTHITEM_AU!$B$1 &amp; DATA!A1009&amp;", DAYOFWEEK, STARTTIME, ENDTIME FROM SYSADM.PSAUTHSIGNON WHERE CLASSID = '"&amp;SignonBase&amp;"';","")</f>
        <v/>
      </c>
    </row>
    <row r="1012" spans="1:1" ht="12.75" customHeight="1">
      <c r="A1012" s="1" t="str">
        <f>IF(AND(NOT(ISBLANK(DATA!A1010)),DATA!A1010&lt;&gt;DATA!A1009),"INSERT INTO SYSADM.PSAUTHSIGNON SELECT '"&amp;PSAUTHITEM_AU!$B$1 &amp; DATA!A1010&amp;", DAYOFWEEK, STARTTIME, ENDTIME FROM SYSADM.PSAUTHSIGNON WHERE CLASSID = '"&amp;SignonBase&amp;"';","")</f>
        <v/>
      </c>
    </row>
    <row r="1013" spans="1:1" ht="12.75" customHeight="1">
      <c r="A1013" s="1" t="str">
        <f>IF(AND(NOT(ISBLANK(DATA!A1011)),DATA!A1011&lt;&gt;DATA!A1010),"INSERT INTO SYSADM.PSAUTHSIGNON SELECT '"&amp;PSAUTHITEM_AU!$B$1 &amp; DATA!A1011&amp;", DAYOFWEEK, STARTTIME, ENDTIME FROM SYSADM.PSAUTHSIGNON WHERE CLASSID = '"&amp;SignonBase&amp;"';","")</f>
        <v/>
      </c>
    </row>
    <row r="1014" spans="1:1" ht="12.75" customHeight="1">
      <c r="A1014" s="1" t="str">
        <f>IF(AND(NOT(ISBLANK(DATA!A1012)),DATA!A1012&lt;&gt;DATA!A1011),"INSERT INTO SYSADM.PSAUTHSIGNON SELECT '"&amp;PSAUTHITEM_AU!$B$1 &amp; DATA!A1012&amp;", DAYOFWEEK, STARTTIME, ENDTIME FROM SYSADM.PSAUTHSIGNON WHERE CLASSID = '"&amp;SignonBase&amp;"';","")</f>
        <v/>
      </c>
    </row>
    <row r="1015" spans="1:1" ht="12.75" customHeight="1">
      <c r="A1015" s="1" t="str">
        <f>IF(AND(NOT(ISBLANK(DATA!A1013)),DATA!A1013&lt;&gt;DATA!A1012),"INSERT INTO SYSADM.PSAUTHSIGNON SELECT '"&amp;PSAUTHITEM_AU!$B$1 &amp; DATA!A1013&amp;", DAYOFWEEK, STARTTIME, ENDTIME FROM SYSADM.PSAUTHSIGNON WHERE CLASSID = '"&amp;SignonBase&amp;"';","")</f>
        <v/>
      </c>
    </row>
    <row r="1016" spans="1:1" ht="12.75" customHeight="1">
      <c r="A1016" s="1" t="str">
        <f>IF(AND(NOT(ISBLANK(DATA!A1014)),DATA!A1014&lt;&gt;DATA!A1013),"INSERT INTO SYSADM.PSAUTHSIGNON SELECT '"&amp;PSAUTHITEM_AU!$B$1 &amp; DATA!A1014&amp;", DAYOFWEEK, STARTTIME, ENDTIME FROM SYSADM.PSAUTHSIGNON WHERE CLASSID = '"&amp;SignonBase&amp;"';","")</f>
        <v/>
      </c>
    </row>
    <row r="1017" spans="1:1" ht="12.75" customHeight="1">
      <c r="A1017" s="1" t="str">
        <f>IF(AND(NOT(ISBLANK(DATA!A1015)),DATA!A1015&lt;&gt;DATA!A1014),"INSERT INTO SYSADM.PSAUTHSIGNON SELECT '"&amp;PSAUTHITEM_AU!$B$1 &amp; DATA!A1015&amp;", DAYOFWEEK, STARTTIME, ENDTIME FROM SYSADM.PSAUTHSIGNON WHERE CLASSID = '"&amp;SignonBase&amp;"';","")</f>
        <v/>
      </c>
    </row>
    <row r="1018" spans="1:1" ht="12.75" customHeight="1">
      <c r="A1018" s="1" t="str">
        <f>IF(AND(NOT(ISBLANK(DATA!A1016)),DATA!A1016&lt;&gt;DATA!A1015),"INSERT INTO SYSADM.PSAUTHSIGNON SELECT '"&amp;PSAUTHITEM_AU!$B$1 &amp; DATA!A1016&amp;", DAYOFWEEK, STARTTIME, ENDTIME FROM SYSADM.PSAUTHSIGNON WHERE CLASSID = '"&amp;SignonBase&amp;"';","")</f>
        <v/>
      </c>
    </row>
    <row r="1019" spans="1:1" ht="12.75" customHeight="1">
      <c r="A1019" s="1" t="str">
        <f>IF(AND(NOT(ISBLANK(DATA!A1017)),DATA!A1017&lt;&gt;DATA!A1016),"INSERT INTO SYSADM.PSAUTHSIGNON SELECT '"&amp;PSAUTHITEM_AU!$B$1 &amp; DATA!A1017&amp;", DAYOFWEEK, STARTTIME, ENDTIME FROM SYSADM.PSAUTHSIGNON WHERE CLASSID = '"&amp;SignonBase&amp;"';","")</f>
        <v/>
      </c>
    </row>
    <row r="1020" spans="1:1" ht="12.75" customHeight="1">
      <c r="A1020" s="1" t="str">
        <f>IF(AND(NOT(ISBLANK(DATA!A1018)),DATA!A1018&lt;&gt;DATA!A1017),"INSERT INTO SYSADM.PSAUTHSIGNON SELECT '"&amp;PSAUTHITEM_AU!$B$1 &amp; DATA!A1018&amp;", DAYOFWEEK, STARTTIME, ENDTIME FROM SYSADM.PSAUTHSIGNON WHERE CLASSID = '"&amp;SignonBase&amp;"';","")</f>
        <v/>
      </c>
    </row>
    <row r="1021" spans="1:1" ht="12.75" customHeight="1">
      <c r="A1021" s="1" t="str">
        <f>IF(AND(NOT(ISBLANK(DATA!A1019)),DATA!A1019&lt;&gt;DATA!A1018),"INSERT INTO SYSADM.PSAUTHSIGNON SELECT '"&amp;PSAUTHITEM_AU!$B$1 &amp; DATA!A1019&amp;", DAYOFWEEK, STARTTIME, ENDTIME FROM SYSADM.PSAUTHSIGNON WHERE CLASSID = '"&amp;SignonBase&amp;"';","")</f>
        <v/>
      </c>
    </row>
    <row r="1022" spans="1:1" ht="12.75" customHeight="1">
      <c r="A1022" s="1" t="str">
        <f>IF(AND(NOT(ISBLANK(DATA!A1020)),DATA!A1020&lt;&gt;DATA!A1019),"INSERT INTO SYSADM.PSAUTHSIGNON SELECT '"&amp;PSAUTHITEM_AU!$B$1 &amp; DATA!A1020&amp;", DAYOFWEEK, STARTTIME, ENDTIME FROM SYSADM.PSAUTHSIGNON WHERE CLASSID = '"&amp;SignonBase&amp;"';","")</f>
        <v/>
      </c>
    </row>
    <row r="1023" spans="1:1" ht="12.75" customHeight="1">
      <c r="A1023" s="1" t="str">
        <f>IF(AND(NOT(ISBLANK(DATA!A1021)),DATA!A1021&lt;&gt;DATA!A1020),"INSERT INTO SYSADM.PSAUTHSIGNON SELECT '"&amp;PSAUTHITEM_AU!$B$1 &amp; DATA!A1021&amp;", DAYOFWEEK, STARTTIME, ENDTIME FROM SYSADM.PSAUTHSIGNON WHERE CLASSID = '"&amp;SignonBase&amp;"';","")</f>
        <v/>
      </c>
    </row>
    <row r="1024" spans="1:1" ht="12.75" customHeight="1">
      <c r="A1024" s="1" t="str">
        <f>IF(AND(NOT(ISBLANK(DATA!A1022)),DATA!A1022&lt;&gt;DATA!A1021),"INSERT INTO SYSADM.PSAUTHSIGNON SELECT '"&amp;PSAUTHITEM_AU!$B$1 &amp; DATA!A1022&amp;", DAYOFWEEK, STARTTIME, ENDTIME FROM SYSADM.PSAUTHSIGNON WHERE CLASSID = '"&amp;SignonBase&amp;"';","")</f>
        <v/>
      </c>
    </row>
    <row r="1025" spans="1:1" ht="12.75" customHeight="1">
      <c r="A1025" s="1" t="str">
        <f>IF(AND(NOT(ISBLANK(DATA!A1023)),DATA!A1023&lt;&gt;DATA!A1022),"INSERT INTO SYSADM.PSAUTHSIGNON SELECT '"&amp;PSAUTHITEM_AU!$B$1 &amp; DATA!A1023&amp;", DAYOFWEEK, STARTTIME, ENDTIME FROM SYSADM.PSAUTHSIGNON WHERE CLASSID = '"&amp;SignonBase&amp;"';","")</f>
        <v/>
      </c>
    </row>
    <row r="1026" spans="1:1" ht="12.75" customHeight="1">
      <c r="A1026" s="1" t="str">
        <f>IF(AND(NOT(ISBLANK(DATA!A1024)),DATA!A1024&lt;&gt;DATA!A1023),"INSERT INTO SYSADM.PSAUTHSIGNON SELECT '"&amp;PSAUTHITEM_AU!$B$1 &amp; DATA!A1024&amp;", DAYOFWEEK, STARTTIME, ENDTIME FROM SYSADM.PSAUTHSIGNON WHERE CLASSID = '"&amp;SignonBase&amp;"';","")</f>
        <v/>
      </c>
    </row>
    <row r="1027" spans="1:1" ht="12.75" customHeight="1">
      <c r="A1027" s="1" t="str">
        <f>IF(AND(NOT(ISBLANK(DATA!A1025)),DATA!A1025&lt;&gt;DATA!A1024),"INSERT INTO SYSADM.PSAUTHSIGNON SELECT '"&amp;PSAUTHITEM_AU!$B$1 &amp; DATA!A1025&amp;", DAYOFWEEK, STARTTIME, ENDTIME FROM SYSADM.PSAUTHSIGNON WHERE CLASSID = '"&amp;SignonBase&amp;"';","")</f>
        <v/>
      </c>
    </row>
    <row r="1028" spans="1:1" ht="12.75" customHeight="1">
      <c r="A1028" s="1" t="str">
        <f>IF(AND(NOT(ISBLANK(DATA!A1026)),DATA!A1026&lt;&gt;DATA!A1025),"INSERT INTO SYSADM.PSAUTHSIGNON SELECT '"&amp;PSAUTHITEM_AU!$B$1 &amp; DATA!A1026&amp;", DAYOFWEEK, STARTTIME, ENDTIME FROM SYSADM.PSAUTHSIGNON WHERE CLASSID = '"&amp;SignonBase&amp;"';","")</f>
        <v/>
      </c>
    </row>
    <row r="1029" spans="1:1" ht="12.75" customHeight="1">
      <c r="A1029" s="1" t="str">
        <f>IF(AND(NOT(ISBLANK(DATA!A1027)),DATA!A1027&lt;&gt;DATA!A1026),"INSERT INTO SYSADM.PSAUTHSIGNON SELECT '"&amp;PSAUTHITEM_AU!$B$1 &amp; DATA!A1027&amp;", DAYOFWEEK, STARTTIME, ENDTIME FROM SYSADM.PSAUTHSIGNON WHERE CLASSID = '"&amp;SignonBase&amp;"';","")</f>
        <v/>
      </c>
    </row>
    <row r="1030" spans="1:1" ht="12.75" customHeight="1">
      <c r="A1030" s="1" t="str">
        <f>IF(AND(NOT(ISBLANK(DATA!A1028)),DATA!A1028&lt;&gt;DATA!A1027),"INSERT INTO SYSADM.PSAUTHSIGNON SELECT '"&amp;PSAUTHITEM_AU!$B$1 &amp; DATA!A1028&amp;", DAYOFWEEK, STARTTIME, ENDTIME FROM SYSADM.PSAUTHSIGNON WHERE CLASSID = '"&amp;SignonBase&amp;"';","")</f>
        <v/>
      </c>
    </row>
    <row r="1031" spans="1:1" ht="12.75" customHeight="1">
      <c r="A1031" s="1" t="str">
        <f>IF(AND(NOT(ISBLANK(DATA!A1029)),DATA!A1029&lt;&gt;DATA!A1028),"INSERT INTO SYSADM.PSAUTHSIGNON SELECT '"&amp;PSAUTHITEM_AU!$B$1 &amp; DATA!A1029&amp;", DAYOFWEEK, STARTTIME, ENDTIME FROM SYSADM.PSAUTHSIGNON WHERE CLASSID = '"&amp;SignonBase&amp;"';","")</f>
        <v/>
      </c>
    </row>
    <row r="1032" spans="1:1" ht="12.75" customHeight="1">
      <c r="A1032" s="1" t="str">
        <f>IF(AND(NOT(ISBLANK(DATA!A1030)),DATA!A1030&lt;&gt;DATA!A1029),"INSERT INTO SYSADM.PSAUTHSIGNON SELECT '"&amp;PSAUTHITEM_AU!$B$1 &amp; DATA!A1030&amp;", DAYOFWEEK, STARTTIME, ENDTIME FROM SYSADM.PSAUTHSIGNON WHERE CLASSID = '"&amp;SignonBase&amp;"';","")</f>
        <v/>
      </c>
    </row>
    <row r="1033" spans="1:1" ht="12.75" customHeight="1">
      <c r="A1033" s="1" t="str">
        <f>IF(AND(NOT(ISBLANK(DATA!A1031)),DATA!A1031&lt;&gt;DATA!A1030),"INSERT INTO SYSADM.PSAUTHSIGNON SELECT '"&amp;PSAUTHITEM_AU!$B$1 &amp; DATA!A1031&amp;", DAYOFWEEK, STARTTIME, ENDTIME FROM SYSADM.PSAUTHSIGNON WHERE CLASSID = '"&amp;SignonBase&amp;"';","")</f>
        <v/>
      </c>
    </row>
    <row r="1034" spans="1:1" ht="12.75" customHeight="1">
      <c r="A1034" s="1" t="str">
        <f>IF(AND(NOT(ISBLANK(DATA!A1032)),DATA!A1032&lt;&gt;DATA!A1031),"INSERT INTO SYSADM.PSAUTHSIGNON SELECT '"&amp;PSAUTHITEM_AU!$B$1 &amp; DATA!A1032&amp;", DAYOFWEEK, STARTTIME, ENDTIME FROM SYSADM.PSAUTHSIGNON WHERE CLASSID = '"&amp;SignonBase&amp;"';","")</f>
        <v/>
      </c>
    </row>
    <row r="1035" spans="1:1" ht="12.75" customHeight="1">
      <c r="A1035" s="1" t="str">
        <f>IF(AND(NOT(ISBLANK(DATA!A1033)),DATA!A1033&lt;&gt;DATA!A1032),"INSERT INTO SYSADM.PSAUTHSIGNON SELECT '"&amp;PSAUTHITEM_AU!$B$1 &amp; DATA!A1033&amp;", DAYOFWEEK, STARTTIME, ENDTIME FROM SYSADM.PSAUTHSIGNON WHERE CLASSID = '"&amp;SignonBase&amp;"';","")</f>
        <v/>
      </c>
    </row>
    <row r="1036" spans="1:1" ht="12.75" customHeight="1">
      <c r="A1036" s="1" t="str">
        <f>IF(AND(NOT(ISBLANK(DATA!A1034)),DATA!A1034&lt;&gt;DATA!A1033),"INSERT INTO SYSADM.PSAUTHSIGNON SELECT '"&amp;PSAUTHITEM_AU!$B$1 &amp; DATA!A1034&amp;", DAYOFWEEK, STARTTIME, ENDTIME FROM SYSADM.PSAUTHSIGNON WHERE CLASSID = '"&amp;SignonBase&amp;"';","")</f>
        <v/>
      </c>
    </row>
    <row r="1037" spans="1:1" ht="12.75" customHeight="1">
      <c r="A1037" s="1" t="str">
        <f>IF(AND(NOT(ISBLANK(DATA!A1035)),DATA!A1035&lt;&gt;DATA!A1034),"INSERT INTO SYSADM.PSAUTHSIGNON SELECT '"&amp;PSAUTHITEM_AU!$B$1 &amp; DATA!A1035&amp;", DAYOFWEEK, STARTTIME, ENDTIME FROM SYSADM.PSAUTHSIGNON WHERE CLASSID = '"&amp;SignonBase&amp;"';","")</f>
        <v/>
      </c>
    </row>
    <row r="1038" spans="1:1" ht="12.75" customHeight="1">
      <c r="A1038" s="1" t="str">
        <f>IF(AND(NOT(ISBLANK(DATA!A1036)),DATA!A1036&lt;&gt;DATA!A1035),"INSERT INTO SYSADM.PSAUTHSIGNON SELECT '"&amp;PSAUTHITEM_AU!$B$1 &amp; DATA!A1036&amp;", DAYOFWEEK, STARTTIME, ENDTIME FROM SYSADM.PSAUTHSIGNON WHERE CLASSID = '"&amp;SignonBase&amp;"';","")</f>
        <v/>
      </c>
    </row>
    <row r="1039" spans="1:1" ht="12.75" customHeight="1">
      <c r="A1039" s="1" t="str">
        <f>IF(AND(NOT(ISBLANK(DATA!A1037)),DATA!A1037&lt;&gt;DATA!A1036),"INSERT INTO SYSADM.PSAUTHSIGNON SELECT '"&amp;PSAUTHITEM_AU!$B$1 &amp; DATA!A1037&amp;", DAYOFWEEK, STARTTIME, ENDTIME FROM SYSADM.PSAUTHSIGNON WHERE CLASSID = '"&amp;SignonBase&amp;"';","")</f>
        <v/>
      </c>
    </row>
    <row r="1040" spans="1:1" ht="12.75" customHeight="1">
      <c r="A1040" s="1" t="str">
        <f>IF(AND(NOT(ISBLANK(DATA!A1038)),DATA!A1038&lt;&gt;DATA!A1037),"INSERT INTO SYSADM.PSAUTHSIGNON SELECT '"&amp;PSAUTHITEM_AU!$B$1 &amp; DATA!A1038&amp;", DAYOFWEEK, STARTTIME, ENDTIME FROM SYSADM.PSAUTHSIGNON WHERE CLASSID = '"&amp;SignonBase&amp;"';","")</f>
        <v/>
      </c>
    </row>
    <row r="1041" spans="1:1" ht="12.75" customHeight="1">
      <c r="A1041" s="1" t="str">
        <f>IF(AND(NOT(ISBLANK(DATA!A1039)),DATA!A1039&lt;&gt;DATA!A1038),"INSERT INTO SYSADM.PSAUTHSIGNON SELECT '"&amp;PSAUTHITEM_AU!$B$1 &amp; DATA!A1039&amp;", DAYOFWEEK, STARTTIME, ENDTIME FROM SYSADM.PSAUTHSIGNON WHERE CLASSID = '"&amp;SignonBase&amp;"';","")</f>
        <v/>
      </c>
    </row>
    <row r="1042" spans="1:1" ht="12.75" customHeight="1">
      <c r="A1042" s="1" t="str">
        <f>IF(AND(NOT(ISBLANK(DATA!A1040)),DATA!A1040&lt;&gt;DATA!A1039),"INSERT INTO SYSADM.PSAUTHSIGNON SELECT '"&amp;PSAUTHITEM_AU!$B$1 &amp; DATA!A1040&amp;", DAYOFWEEK, STARTTIME, ENDTIME FROM SYSADM.PSAUTHSIGNON WHERE CLASSID = '"&amp;SignonBase&amp;"';","")</f>
        <v/>
      </c>
    </row>
    <row r="1043" spans="1:1" ht="12.75" customHeight="1">
      <c r="A1043" s="1" t="str">
        <f>IF(AND(NOT(ISBLANK(DATA!A1041)),DATA!A1041&lt;&gt;DATA!A1040),"INSERT INTO SYSADM.PSAUTHSIGNON SELECT '"&amp;PSAUTHITEM_AU!$B$1 &amp; DATA!A1041&amp;", DAYOFWEEK, STARTTIME, ENDTIME FROM SYSADM.PSAUTHSIGNON WHERE CLASSID = '"&amp;SignonBase&amp;"';","")</f>
        <v/>
      </c>
    </row>
    <row r="1044" spans="1:1" ht="12.75" customHeight="1">
      <c r="A1044" s="1" t="str">
        <f>IF(AND(NOT(ISBLANK(DATA!A1042)),DATA!A1042&lt;&gt;DATA!A1041),"INSERT INTO SYSADM.PSAUTHSIGNON SELECT '"&amp;PSAUTHITEM_AU!$B$1 &amp; DATA!A1042&amp;", DAYOFWEEK, STARTTIME, ENDTIME FROM SYSADM.PSAUTHSIGNON WHERE CLASSID = '"&amp;SignonBase&amp;"';","")</f>
        <v/>
      </c>
    </row>
    <row r="1045" spans="1:1" ht="12.75" customHeight="1">
      <c r="A1045" s="1" t="str">
        <f>IF(AND(NOT(ISBLANK(DATA!A1043)),DATA!A1043&lt;&gt;DATA!A1042),"INSERT INTO SYSADM.PSAUTHSIGNON SELECT '"&amp;PSAUTHITEM_AU!$B$1 &amp; DATA!A1043&amp;", DAYOFWEEK, STARTTIME, ENDTIME FROM SYSADM.PSAUTHSIGNON WHERE CLASSID = '"&amp;SignonBase&amp;"';","")</f>
        <v/>
      </c>
    </row>
    <row r="1046" spans="1:1" ht="12.75" customHeight="1">
      <c r="A1046" s="1" t="str">
        <f>IF(AND(NOT(ISBLANK(DATA!A1044)),DATA!A1044&lt;&gt;DATA!A1043),"INSERT INTO SYSADM.PSAUTHSIGNON SELECT '"&amp;PSAUTHITEM_AU!$B$1 &amp; DATA!A1044&amp;", DAYOFWEEK, STARTTIME, ENDTIME FROM SYSADM.PSAUTHSIGNON WHERE CLASSID = '"&amp;SignonBase&amp;"';","")</f>
        <v/>
      </c>
    </row>
    <row r="1047" spans="1:1" ht="12.75" customHeight="1">
      <c r="A1047" s="1" t="str">
        <f>IF(AND(NOT(ISBLANK(DATA!A1045)),DATA!A1045&lt;&gt;DATA!A1044),"INSERT INTO SYSADM.PSAUTHSIGNON SELECT '"&amp;PSAUTHITEM_AU!$B$1 &amp; DATA!A1045&amp;", DAYOFWEEK, STARTTIME, ENDTIME FROM SYSADM.PSAUTHSIGNON WHERE CLASSID = '"&amp;SignonBase&amp;"';","")</f>
        <v/>
      </c>
    </row>
    <row r="1048" spans="1:1" ht="12.75" customHeight="1">
      <c r="A1048" s="1" t="str">
        <f>IF(AND(NOT(ISBLANK(DATA!A1046)),DATA!A1046&lt;&gt;DATA!A1045),"INSERT INTO SYSADM.PSAUTHSIGNON SELECT '"&amp;PSAUTHITEM_AU!$B$1 &amp; DATA!A1046&amp;", DAYOFWEEK, STARTTIME, ENDTIME FROM SYSADM.PSAUTHSIGNON WHERE CLASSID = '"&amp;SignonBase&amp;"';","")</f>
        <v/>
      </c>
    </row>
    <row r="1049" spans="1:1" ht="12.75" customHeight="1">
      <c r="A1049" s="1" t="str">
        <f>IF(AND(NOT(ISBLANK(DATA!A1047)),DATA!A1047&lt;&gt;DATA!A1046),"INSERT INTO SYSADM.PSAUTHSIGNON SELECT '"&amp;PSAUTHITEM_AU!$B$1 &amp; DATA!A1047&amp;", DAYOFWEEK, STARTTIME, ENDTIME FROM SYSADM.PSAUTHSIGNON WHERE CLASSID = '"&amp;SignonBase&amp;"';","")</f>
        <v/>
      </c>
    </row>
    <row r="1050" spans="1:1" ht="12.75" customHeight="1">
      <c r="A1050" s="1" t="str">
        <f>IF(AND(NOT(ISBLANK(DATA!A1048)),DATA!A1048&lt;&gt;DATA!A1047),"INSERT INTO SYSADM.PSAUTHSIGNON SELECT '"&amp;PSAUTHITEM_AU!$B$1 &amp; DATA!A1048&amp;", DAYOFWEEK, STARTTIME, ENDTIME FROM SYSADM.PSAUTHSIGNON WHERE CLASSID = '"&amp;SignonBase&amp;"';","")</f>
        <v/>
      </c>
    </row>
    <row r="1051" spans="1:1" ht="12.75" customHeight="1">
      <c r="A1051" s="1" t="str">
        <f>IF(AND(NOT(ISBLANK(DATA!A1049)),DATA!A1049&lt;&gt;DATA!A1048),"INSERT INTO SYSADM.PSAUTHSIGNON SELECT '"&amp;PSAUTHITEM_AU!$B$1 &amp; DATA!A1049&amp;", DAYOFWEEK, STARTTIME, ENDTIME FROM SYSADM.PSAUTHSIGNON WHERE CLASSID = '"&amp;SignonBase&amp;"';","")</f>
        <v/>
      </c>
    </row>
    <row r="1052" spans="1:1" ht="12.75" customHeight="1">
      <c r="A1052" s="1" t="str">
        <f>IF(AND(NOT(ISBLANK(DATA!A1050)),DATA!A1050&lt;&gt;DATA!A1049),"INSERT INTO SYSADM.PSAUTHSIGNON SELECT '"&amp;PSAUTHITEM_AU!$B$1 &amp; DATA!A1050&amp;", DAYOFWEEK, STARTTIME, ENDTIME FROM SYSADM.PSAUTHSIGNON WHERE CLASSID = '"&amp;SignonBase&amp;"';","")</f>
        <v/>
      </c>
    </row>
    <row r="1053" spans="1:1" ht="12.75" customHeight="1">
      <c r="A1053" s="1" t="str">
        <f>IF(AND(NOT(ISBLANK(DATA!A1051)),DATA!A1051&lt;&gt;DATA!A1050),"INSERT INTO SYSADM.PSAUTHSIGNON SELECT '"&amp;PSAUTHITEM_AU!$B$1 &amp; DATA!A1051&amp;", DAYOFWEEK, STARTTIME, ENDTIME FROM SYSADM.PSAUTHSIGNON WHERE CLASSID = '"&amp;SignonBase&amp;"';","")</f>
        <v/>
      </c>
    </row>
    <row r="1054" spans="1:1" ht="12.75" customHeight="1">
      <c r="A1054" s="1" t="str">
        <f>IF(AND(NOT(ISBLANK(DATA!A1052)),DATA!A1052&lt;&gt;DATA!A1051),"INSERT INTO SYSADM.PSAUTHSIGNON SELECT '"&amp;PSAUTHITEM_AU!$B$1 &amp; DATA!A1052&amp;", DAYOFWEEK, STARTTIME, ENDTIME FROM SYSADM.PSAUTHSIGNON WHERE CLASSID = '"&amp;SignonBase&amp;"';","")</f>
        <v/>
      </c>
    </row>
    <row r="1055" spans="1:1" ht="12.75" customHeight="1">
      <c r="A1055" s="1" t="str">
        <f>IF(AND(NOT(ISBLANK(DATA!A1053)),DATA!A1053&lt;&gt;DATA!A1052),"INSERT INTO SYSADM.PSAUTHSIGNON SELECT '"&amp;PSAUTHITEM_AU!$B$1 &amp; DATA!A1053&amp;", DAYOFWEEK, STARTTIME, ENDTIME FROM SYSADM.PSAUTHSIGNON WHERE CLASSID = '"&amp;SignonBase&amp;"';","")</f>
        <v/>
      </c>
    </row>
    <row r="1056" spans="1:1" ht="12.75" customHeight="1">
      <c r="A1056" s="1" t="str">
        <f>IF(AND(NOT(ISBLANK(DATA!A1054)),DATA!A1054&lt;&gt;DATA!A1053),"INSERT INTO SYSADM.PSAUTHSIGNON SELECT '"&amp;PSAUTHITEM_AU!$B$1 &amp; DATA!A1054&amp;", DAYOFWEEK, STARTTIME, ENDTIME FROM SYSADM.PSAUTHSIGNON WHERE CLASSID = '"&amp;SignonBase&amp;"';","")</f>
        <v/>
      </c>
    </row>
    <row r="1057" spans="1:1" ht="12.75" customHeight="1">
      <c r="A1057" s="1" t="str">
        <f>IF(AND(NOT(ISBLANK(DATA!A1055)),DATA!A1055&lt;&gt;DATA!A1054),"INSERT INTO SYSADM.PSAUTHSIGNON SELECT '"&amp;PSAUTHITEM_AU!$B$1 &amp; DATA!A1055&amp;", DAYOFWEEK, STARTTIME, ENDTIME FROM SYSADM.PSAUTHSIGNON WHERE CLASSID = '"&amp;SignonBase&amp;"';","")</f>
        <v/>
      </c>
    </row>
    <row r="1058" spans="1:1" ht="12.75" customHeight="1">
      <c r="A1058" s="1" t="str">
        <f>IF(AND(NOT(ISBLANK(DATA!A1056)),DATA!A1056&lt;&gt;DATA!A1055),"INSERT INTO SYSADM.PSAUTHSIGNON SELECT '"&amp;PSAUTHITEM_AU!$B$1 &amp; DATA!A1056&amp;", DAYOFWEEK, STARTTIME, ENDTIME FROM SYSADM.PSAUTHSIGNON WHERE CLASSID = '"&amp;SignonBase&amp;"';","")</f>
        <v/>
      </c>
    </row>
    <row r="1059" spans="1:1" ht="12.75" customHeight="1">
      <c r="A1059" s="1" t="str">
        <f>IF(AND(NOT(ISBLANK(DATA!A1057)),DATA!A1057&lt;&gt;DATA!A1056),"INSERT INTO SYSADM.PSAUTHSIGNON SELECT '"&amp;PSAUTHITEM_AU!$B$1 &amp; DATA!A1057&amp;", DAYOFWEEK, STARTTIME, ENDTIME FROM SYSADM.PSAUTHSIGNON WHERE CLASSID = '"&amp;SignonBase&amp;"';","")</f>
        <v/>
      </c>
    </row>
    <row r="1060" spans="1:1" ht="12.75" customHeight="1">
      <c r="A1060" s="1" t="str">
        <f>IF(AND(NOT(ISBLANK(DATA!A1058)),DATA!A1058&lt;&gt;DATA!A1057),"INSERT INTO SYSADM.PSAUTHSIGNON SELECT '"&amp;PSAUTHITEM_AU!$B$1 &amp; DATA!A1058&amp;", DAYOFWEEK, STARTTIME, ENDTIME FROM SYSADM.PSAUTHSIGNON WHERE CLASSID = '"&amp;SignonBase&amp;"';","")</f>
        <v/>
      </c>
    </row>
    <row r="1061" spans="1:1" ht="12.75" customHeight="1">
      <c r="A1061" s="1" t="str">
        <f>IF(AND(NOT(ISBLANK(DATA!A1059)),DATA!A1059&lt;&gt;DATA!A1058),"INSERT INTO SYSADM.PSAUTHSIGNON SELECT '"&amp;PSAUTHITEM_AU!$B$1 &amp; DATA!A1059&amp;", DAYOFWEEK, STARTTIME, ENDTIME FROM SYSADM.PSAUTHSIGNON WHERE CLASSID = '"&amp;SignonBase&amp;"';","")</f>
        <v/>
      </c>
    </row>
    <row r="1062" spans="1:1" ht="12.75" customHeight="1">
      <c r="A1062" s="1" t="str">
        <f>IF(AND(NOT(ISBLANK(DATA!A1060)),DATA!A1060&lt;&gt;DATA!A1059),"INSERT INTO SYSADM.PSAUTHSIGNON SELECT '"&amp;PSAUTHITEM_AU!$B$1 &amp; DATA!A1060&amp;", DAYOFWEEK, STARTTIME, ENDTIME FROM SYSADM.PSAUTHSIGNON WHERE CLASSID = '"&amp;SignonBase&amp;"';","")</f>
        <v/>
      </c>
    </row>
    <row r="1063" spans="1:1" ht="12.75" customHeight="1">
      <c r="A1063" s="1" t="str">
        <f>IF(AND(NOT(ISBLANK(DATA!A1061)),DATA!A1061&lt;&gt;DATA!A1060),"INSERT INTO SYSADM.PSAUTHSIGNON SELECT '"&amp;PSAUTHITEM_AU!$B$1 &amp; DATA!A1061&amp;", DAYOFWEEK, STARTTIME, ENDTIME FROM SYSADM.PSAUTHSIGNON WHERE CLASSID = '"&amp;SignonBase&amp;"';","")</f>
        <v/>
      </c>
    </row>
    <row r="1064" spans="1:1" ht="12.75" customHeight="1">
      <c r="A1064" s="1" t="str">
        <f>IF(AND(NOT(ISBLANK(DATA!A1062)),DATA!A1062&lt;&gt;DATA!A1061),"INSERT INTO SYSADM.PSAUTHSIGNON SELECT '"&amp;PSAUTHITEM_AU!$B$1 &amp; DATA!A1062&amp;", DAYOFWEEK, STARTTIME, ENDTIME FROM SYSADM.PSAUTHSIGNON WHERE CLASSID = '"&amp;SignonBase&amp;"';","")</f>
        <v/>
      </c>
    </row>
    <row r="1065" spans="1:1" ht="12.75" customHeight="1">
      <c r="A1065" s="1" t="str">
        <f>IF(AND(NOT(ISBLANK(DATA!A1063)),DATA!A1063&lt;&gt;DATA!A1062),"INSERT INTO SYSADM.PSAUTHSIGNON SELECT '"&amp;PSAUTHITEM_AU!$B$1 &amp; DATA!A1063&amp;", DAYOFWEEK, STARTTIME, ENDTIME FROM SYSADM.PSAUTHSIGNON WHERE CLASSID = '"&amp;SignonBase&amp;"';","")</f>
        <v/>
      </c>
    </row>
    <row r="1066" spans="1:1" ht="12.75" customHeight="1">
      <c r="A1066" s="1" t="str">
        <f>IF(AND(NOT(ISBLANK(DATA!A1064)),DATA!A1064&lt;&gt;DATA!A1063),"INSERT INTO SYSADM.PSAUTHSIGNON SELECT '"&amp;PSAUTHITEM_AU!$B$1 &amp; DATA!A1064&amp;", DAYOFWEEK, STARTTIME, ENDTIME FROM SYSADM.PSAUTHSIGNON WHERE CLASSID = '"&amp;SignonBase&amp;"';","")</f>
        <v/>
      </c>
    </row>
    <row r="1067" spans="1:1" ht="12.75" customHeight="1">
      <c r="A1067" s="1" t="str">
        <f>IF(AND(NOT(ISBLANK(DATA!A1065)),DATA!A1065&lt;&gt;DATA!A1064),"INSERT INTO SYSADM.PSAUTHSIGNON SELECT '"&amp;PSAUTHITEM_AU!$B$1 &amp; DATA!A1065&amp;", DAYOFWEEK, STARTTIME, ENDTIME FROM SYSADM.PSAUTHSIGNON WHERE CLASSID = '"&amp;SignonBase&amp;"';","")</f>
        <v/>
      </c>
    </row>
    <row r="1068" spans="1:1" ht="12.75" customHeight="1">
      <c r="A1068" s="1" t="str">
        <f>IF(AND(NOT(ISBLANK(DATA!A1066)),DATA!A1066&lt;&gt;DATA!A1065),"INSERT INTO SYSADM.PSAUTHSIGNON SELECT '"&amp;PSAUTHITEM_AU!$B$1 &amp; DATA!A1066&amp;", DAYOFWEEK, STARTTIME, ENDTIME FROM SYSADM.PSAUTHSIGNON WHERE CLASSID = '"&amp;SignonBase&amp;"';","")</f>
        <v/>
      </c>
    </row>
    <row r="1069" spans="1:1" ht="12.75" customHeight="1">
      <c r="A1069" s="1" t="str">
        <f>IF(AND(NOT(ISBLANK(DATA!A1067)),DATA!A1067&lt;&gt;DATA!A1066),"INSERT INTO SYSADM.PSAUTHSIGNON SELECT '"&amp;PSAUTHITEM_AU!$B$1 &amp; DATA!A1067&amp;", DAYOFWEEK, STARTTIME, ENDTIME FROM SYSADM.PSAUTHSIGNON WHERE CLASSID = '"&amp;SignonBase&amp;"';","")</f>
        <v/>
      </c>
    </row>
    <row r="1070" spans="1:1" ht="12.75" customHeight="1">
      <c r="A1070" s="1" t="str">
        <f>IF(AND(NOT(ISBLANK(DATA!A1068)),DATA!A1068&lt;&gt;DATA!A1067),"INSERT INTO SYSADM.PSAUTHSIGNON SELECT '"&amp;PSAUTHITEM_AU!$B$1 &amp; DATA!A1068&amp;", DAYOFWEEK, STARTTIME, ENDTIME FROM SYSADM.PSAUTHSIGNON WHERE CLASSID = '"&amp;SignonBase&amp;"';","")</f>
        <v/>
      </c>
    </row>
    <row r="1071" spans="1:1" ht="12.75" customHeight="1">
      <c r="A1071" s="1" t="str">
        <f>IF(AND(NOT(ISBLANK(DATA!A1069)),DATA!A1069&lt;&gt;DATA!A1068),"INSERT INTO SYSADM.PSAUTHSIGNON SELECT '"&amp;PSAUTHITEM_AU!$B$1 &amp; DATA!A1069&amp;", DAYOFWEEK, STARTTIME, ENDTIME FROM SYSADM.PSAUTHSIGNON WHERE CLASSID = '"&amp;SignonBase&amp;"';","")</f>
        <v/>
      </c>
    </row>
    <row r="1072" spans="1:1" ht="12.75" customHeight="1">
      <c r="A1072" s="1" t="str">
        <f>IF(AND(NOT(ISBLANK(DATA!A1070)),DATA!A1070&lt;&gt;DATA!A1069),"INSERT INTO SYSADM.PSAUTHSIGNON SELECT '"&amp;PSAUTHITEM_AU!$B$1 &amp; DATA!A1070&amp;", DAYOFWEEK, STARTTIME, ENDTIME FROM SYSADM.PSAUTHSIGNON WHERE CLASSID = '"&amp;SignonBase&amp;"';","")</f>
        <v/>
      </c>
    </row>
    <row r="1073" spans="1:1" ht="12.75" customHeight="1">
      <c r="A1073" s="1" t="str">
        <f>IF(AND(NOT(ISBLANK(DATA!A1071)),DATA!A1071&lt;&gt;DATA!A1070),"INSERT INTO SYSADM.PSAUTHSIGNON SELECT '"&amp;PSAUTHITEM_AU!$B$1 &amp; DATA!A1071&amp;", DAYOFWEEK, STARTTIME, ENDTIME FROM SYSADM.PSAUTHSIGNON WHERE CLASSID = '"&amp;SignonBase&amp;"';","")</f>
        <v/>
      </c>
    </row>
    <row r="1074" spans="1:1" ht="12.75" customHeight="1">
      <c r="A1074" s="1" t="str">
        <f>IF(AND(NOT(ISBLANK(DATA!A1072)),DATA!A1072&lt;&gt;DATA!A1071),"INSERT INTO SYSADM.PSAUTHSIGNON SELECT '"&amp;PSAUTHITEM_AU!$B$1 &amp; DATA!A1072&amp;", DAYOFWEEK, STARTTIME, ENDTIME FROM SYSADM.PSAUTHSIGNON WHERE CLASSID = '"&amp;SignonBase&amp;"';","")</f>
        <v/>
      </c>
    </row>
    <row r="1075" spans="1:1" ht="12.75" customHeight="1">
      <c r="A1075" s="1" t="str">
        <f>IF(AND(NOT(ISBLANK(DATA!A1073)),DATA!A1073&lt;&gt;DATA!A1072),"INSERT INTO SYSADM.PSAUTHSIGNON SELECT '"&amp;PSAUTHITEM_AU!$B$1 &amp; DATA!A1073&amp;", DAYOFWEEK, STARTTIME, ENDTIME FROM SYSADM.PSAUTHSIGNON WHERE CLASSID = '"&amp;SignonBase&amp;"';","")</f>
        <v/>
      </c>
    </row>
    <row r="1076" spans="1:1" ht="12.75" customHeight="1">
      <c r="A1076" s="1" t="str">
        <f>IF(AND(NOT(ISBLANK(DATA!A1074)),DATA!A1074&lt;&gt;DATA!A1073),"INSERT INTO SYSADM.PSAUTHSIGNON SELECT '"&amp;PSAUTHITEM_AU!$B$1 &amp; DATA!A1074&amp;", DAYOFWEEK, STARTTIME, ENDTIME FROM SYSADM.PSAUTHSIGNON WHERE CLASSID = '"&amp;SignonBase&amp;"';","")</f>
        <v/>
      </c>
    </row>
    <row r="1077" spans="1:1" ht="12.75" customHeight="1">
      <c r="A1077" s="1" t="str">
        <f>IF(AND(NOT(ISBLANK(DATA!A1075)),DATA!A1075&lt;&gt;DATA!A1074),"INSERT INTO SYSADM.PSAUTHSIGNON SELECT '"&amp;PSAUTHITEM_AU!$B$1 &amp; DATA!A1075&amp;", DAYOFWEEK, STARTTIME, ENDTIME FROM SYSADM.PSAUTHSIGNON WHERE CLASSID = '"&amp;SignonBase&amp;"';","")</f>
        <v/>
      </c>
    </row>
    <row r="1078" spans="1:1" ht="12.75" customHeight="1">
      <c r="A1078" s="1" t="str">
        <f>IF(AND(NOT(ISBLANK(DATA!A1076)),DATA!A1076&lt;&gt;DATA!A1075),"INSERT INTO SYSADM.PSAUTHSIGNON SELECT '"&amp;PSAUTHITEM_AU!$B$1 &amp; DATA!A1076&amp;", DAYOFWEEK, STARTTIME, ENDTIME FROM SYSADM.PSAUTHSIGNON WHERE CLASSID = '"&amp;SignonBase&amp;"';","")</f>
        <v/>
      </c>
    </row>
    <row r="1079" spans="1:1" ht="12.75" customHeight="1">
      <c r="A1079" s="1" t="str">
        <f>IF(AND(NOT(ISBLANK(DATA!A1077)),DATA!A1077&lt;&gt;DATA!A1076),"INSERT INTO SYSADM.PSAUTHSIGNON SELECT '"&amp;PSAUTHITEM_AU!$B$1 &amp; DATA!A1077&amp;", DAYOFWEEK, STARTTIME, ENDTIME FROM SYSADM.PSAUTHSIGNON WHERE CLASSID = '"&amp;SignonBase&amp;"';","")</f>
        <v/>
      </c>
    </row>
    <row r="1080" spans="1:1" ht="12.75" customHeight="1">
      <c r="A1080" s="1" t="str">
        <f>IF(AND(NOT(ISBLANK(DATA!A1078)),DATA!A1078&lt;&gt;DATA!A1077),"INSERT INTO SYSADM.PSAUTHSIGNON SELECT '"&amp;PSAUTHITEM_AU!$B$1 &amp; DATA!A1078&amp;", DAYOFWEEK, STARTTIME, ENDTIME FROM SYSADM.PSAUTHSIGNON WHERE CLASSID = '"&amp;SignonBase&amp;"';","")</f>
        <v/>
      </c>
    </row>
    <row r="1081" spans="1:1" ht="12.75" customHeight="1">
      <c r="A1081" s="1" t="str">
        <f>IF(AND(NOT(ISBLANK(DATA!A1079)),DATA!A1079&lt;&gt;DATA!A1078),"INSERT INTO SYSADM.PSAUTHSIGNON SELECT '"&amp;PSAUTHITEM_AU!$B$1 &amp; DATA!A1079&amp;", DAYOFWEEK, STARTTIME, ENDTIME FROM SYSADM.PSAUTHSIGNON WHERE CLASSID = '"&amp;SignonBase&amp;"';","")</f>
        <v/>
      </c>
    </row>
    <row r="1082" spans="1:1" ht="12.75" customHeight="1">
      <c r="A1082" s="1" t="str">
        <f>IF(AND(NOT(ISBLANK(DATA!A1080)),DATA!A1080&lt;&gt;DATA!A1079),"INSERT INTO SYSADM.PSAUTHSIGNON SELECT '"&amp;PSAUTHITEM_AU!$B$1 &amp; DATA!A1080&amp;", DAYOFWEEK, STARTTIME, ENDTIME FROM SYSADM.PSAUTHSIGNON WHERE CLASSID = '"&amp;SignonBase&amp;"';","")</f>
        <v/>
      </c>
    </row>
    <row r="1083" spans="1:1" ht="12.75" customHeight="1">
      <c r="A1083" s="1" t="str">
        <f>IF(AND(NOT(ISBLANK(DATA!A1081)),DATA!A1081&lt;&gt;DATA!A1080),"INSERT INTO SYSADM.PSAUTHSIGNON SELECT '"&amp;PSAUTHITEM_AU!$B$1 &amp; DATA!A1081&amp;", DAYOFWEEK, STARTTIME, ENDTIME FROM SYSADM.PSAUTHSIGNON WHERE CLASSID = '"&amp;SignonBase&amp;"';","")</f>
        <v/>
      </c>
    </row>
    <row r="1084" spans="1:1" ht="12.75" customHeight="1">
      <c r="A1084" s="1" t="str">
        <f>IF(AND(NOT(ISBLANK(DATA!A1082)),DATA!A1082&lt;&gt;DATA!A1081),"INSERT INTO SYSADM.PSAUTHSIGNON SELECT '"&amp;PSAUTHITEM_AU!$B$1 &amp; DATA!A1082&amp;", DAYOFWEEK, STARTTIME, ENDTIME FROM SYSADM.PSAUTHSIGNON WHERE CLASSID = '"&amp;SignonBase&amp;"';","")</f>
        <v/>
      </c>
    </row>
    <row r="1085" spans="1:1" ht="12.75" customHeight="1">
      <c r="A1085" s="1" t="str">
        <f>IF(AND(NOT(ISBLANK(DATA!A1083)),DATA!A1083&lt;&gt;DATA!A1082),"INSERT INTO SYSADM.PSAUTHSIGNON SELECT '"&amp;PSAUTHITEM_AU!$B$1 &amp; DATA!A1083&amp;", DAYOFWEEK, STARTTIME, ENDTIME FROM SYSADM.PSAUTHSIGNON WHERE CLASSID = '"&amp;SignonBase&amp;"';","")</f>
        <v/>
      </c>
    </row>
    <row r="1086" spans="1:1" ht="12.75" customHeight="1">
      <c r="A1086" s="1" t="str">
        <f>IF(AND(NOT(ISBLANK(DATA!A1084)),DATA!A1084&lt;&gt;DATA!A1083),"INSERT INTO SYSADM.PSAUTHSIGNON SELECT '"&amp;PSAUTHITEM_AU!$B$1 &amp; DATA!A1084&amp;", DAYOFWEEK, STARTTIME, ENDTIME FROM SYSADM.PSAUTHSIGNON WHERE CLASSID = '"&amp;SignonBase&amp;"';","")</f>
        <v/>
      </c>
    </row>
    <row r="1087" spans="1:1" ht="12.75" customHeight="1">
      <c r="A1087" s="1" t="str">
        <f>IF(AND(NOT(ISBLANK(DATA!A1085)),DATA!A1085&lt;&gt;DATA!A1084),"INSERT INTO SYSADM.PSAUTHSIGNON SELECT '"&amp;PSAUTHITEM_AU!$B$1 &amp; DATA!A1085&amp;", DAYOFWEEK, STARTTIME, ENDTIME FROM SYSADM.PSAUTHSIGNON WHERE CLASSID = '"&amp;SignonBase&amp;"';","")</f>
        <v/>
      </c>
    </row>
    <row r="1088" spans="1:1" ht="12.75" customHeight="1">
      <c r="A1088" s="1" t="str">
        <f>IF(AND(NOT(ISBLANK(DATA!A1086)),DATA!A1086&lt;&gt;DATA!A1085),"INSERT INTO SYSADM.PSAUTHSIGNON SELECT '"&amp;PSAUTHITEM_AU!$B$1 &amp; DATA!A1086&amp;", DAYOFWEEK, STARTTIME, ENDTIME FROM SYSADM.PSAUTHSIGNON WHERE CLASSID = '"&amp;SignonBase&amp;"';","")</f>
        <v/>
      </c>
    </row>
    <row r="1089" spans="1:1" ht="12.75" customHeight="1">
      <c r="A1089" s="1" t="str">
        <f>IF(AND(NOT(ISBLANK(DATA!A1087)),DATA!A1087&lt;&gt;DATA!A1086),"INSERT INTO SYSADM.PSAUTHSIGNON SELECT '"&amp;PSAUTHITEM_AU!$B$1 &amp; DATA!A1087&amp;", DAYOFWEEK, STARTTIME, ENDTIME FROM SYSADM.PSAUTHSIGNON WHERE CLASSID = '"&amp;SignonBase&amp;"';","")</f>
        <v/>
      </c>
    </row>
    <row r="1090" spans="1:1" ht="12.75" customHeight="1">
      <c r="A1090" s="1" t="str">
        <f>IF(AND(NOT(ISBLANK(DATA!A1088)),DATA!A1088&lt;&gt;DATA!A1087),"INSERT INTO SYSADM.PSAUTHSIGNON SELECT '"&amp;PSAUTHITEM_AU!$B$1 &amp; DATA!A1088&amp;", DAYOFWEEK, STARTTIME, ENDTIME FROM SYSADM.PSAUTHSIGNON WHERE CLASSID = '"&amp;SignonBase&amp;"';","")</f>
        <v/>
      </c>
    </row>
    <row r="1091" spans="1:1" ht="12.75" customHeight="1">
      <c r="A1091" s="1" t="str">
        <f>IF(AND(NOT(ISBLANK(DATA!A1089)),DATA!A1089&lt;&gt;DATA!A1088),"INSERT INTO SYSADM.PSAUTHSIGNON SELECT '"&amp;PSAUTHITEM_AU!$B$1 &amp; DATA!A1089&amp;", DAYOFWEEK, STARTTIME, ENDTIME FROM SYSADM.PSAUTHSIGNON WHERE CLASSID = '"&amp;SignonBase&amp;"';","")</f>
        <v/>
      </c>
    </row>
    <row r="1092" spans="1:1" ht="12.75" customHeight="1">
      <c r="A1092" s="1" t="str">
        <f>IF(AND(NOT(ISBLANK(DATA!A1090)),DATA!A1090&lt;&gt;DATA!A1089),"INSERT INTO SYSADM.PSAUTHSIGNON SELECT '"&amp;PSAUTHITEM_AU!$B$1 &amp; DATA!A1090&amp;", DAYOFWEEK, STARTTIME, ENDTIME FROM SYSADM.PSAUTHSIGNON WHERE CLASSID = '"&amp;SignonBase&amp;"';","")</f>
        <v/>
      </c>
    </row>
    <row r="1093" spans="1:1" ht="12.75" customHeight="1">
      <c r="A1093" s="1" t="str">
        <f>IF(AND(NOT(ISBLANK(DATA!A1091)),DATA!A1091&lt;&gt;DATA!A1090),"INSERT INTO SYSADM.PSAUTHSIGNON SELECT '"&amp;PSAUTHITEM_AU!$B$1 &amp; DATA!A1091&amp;", DAYOFWEEK, STARTTIME, ENDTIME FROM SYSADM.PSAUTHSIGNON WHERE CLASSID = '"&amp;SignonBase&amp;"';","")</f>
        <v/>
      </c>
    </row>
    <row r="1094" spans="1:1" ht="12.75" customHeight="1">
      <c r="A1094" s="1" t="str">
        <f>IF(AND(NOT(ISBLANK(DATA!A1092)),DATA!A1092&lt;&gt;DATA!A1091),"INSERT INTO SYSADM.PSAUTHSIGNON SELECT '"&amp;PSAUTHITEM_AU!$B$1 &amp; DATA!A1092&amp;", DAYOFWEEK, STARTTIME, ENDTIME FROM SYSADM.PSAUTHSIGNON WHERE CLASSID = '"&amp;SignonBase&amp;"';","")</f>
        <v/>
      </c>
    </row>
    <row r="1095" spans="1:1" ht="12.75" customHeight="1">
      <c r="A1095" s="1" t="str">
        <f>IF(AND(NOT(ISBLANK(DATA!A1093)),DATA!A1093&lt;&gt;DATA!A1092),"INSERT INTO SYSADM.PSAUTHSIGNON SELECT '"&amp;PSAUTHITEM_AU!$B$1 &amp; DATA!A1093&amp;", DAYOFWEEK, STARTTIME, ENDTIME FROM SYSADM.PSAUTHSIGNON WHERE CLASSID = '"&amp;SignonBase&amp;"';","")</f>
        <v/>
      </c>
    </row>
    <row r="1096" spans="1:1" ht="12.75" customHeight="1">
      <c r="A1096" s="1" t="str">
        <f>IF(AND(NOT(ISBLANK(DATA!A1094)),DATA!A1094&lt;&gt;DATA!A1093),"INSERT INTO SYSADM.PSAUTHSIGNON SELECT '"&amp;PSAUTHITEM_AU!$B$1 &amp; DATA!A1094&amp;", DAYOFWEEK, STARTTIME, ENDTIME FROM SYSADM.PSAUTHSIGNON WHERE CLASSID = '"&amp;SignonBase&amp;"';","")</f>
        <v/>
      </c>
    </row>
    <row r="1097" spans="1:1" ht="12.75" customHeight="1">
      <c r="A1097" s="1" t="str">
        <f>IF(AND(NOT(ISBLANK(DATA!A1095)),DATA!A1095&lt;&gt;DATA!A1094),"INSERT INTO SYSADM.PSAUTHSIGNON SELECT '"&amp;PSAUTHITEM_AU!$B$1 &amp; DATA!A1095&amp;", DAYOFWEEK, STARTTIME, ENDTIME FROM SYSADM.PSAUTHSIGNON WHERE CLASSID = '"&amp;SignonBase&amp;"';","")</f>
        <v/>
      </c>
    </row>
    <row r="1098" spans="1:1" ht="12.75" customHeight="1">
      <c r="A1098" s="1" t="str">
        <f>IF(AND(NOT(ISBLANK(DATA!A1096)),DATA!A1096&lt;&gt;DATA!A1095),"INSERT INTO SYSADM.PSAUTHSIGNON SELECT '"&amp;PSAUTHITEM_AU!$B$1 &amp; DATA!A1096&amp;", DAYOFWEEK, STARTTIME, ENDTIME FROM SYSADM.PSAUTHSIGNON WHERE CLASSID = '"&amp;SignonBase&amp;"';","")</f>
        <v/>
      </c>
    </row>
    <row r="1099" spans="1:1" ht="12.75" customHeight="1">
      <c r="A1099" s="1" t="str">
        <f>IF(AND(NOT(ISBLANK(DATA!A1097)),DATA!A1097&lt;&gt;DATA!A1096),"INSERT INTO SYSADM.PSAUTHSIGNON SELECT '"&amp;PSAUTHITEM_AU!$B$1 &amp; DATA!A1097&amp;", DAYOFWEEK, STARTTIME, ENDTIME FROM SYSADM.PSAUTHSIGNON WHERE CLASSID = '"&amp;SignonBase&amp;"';","")</f>
        <v/>
      </c>
    </row>
    <row r="1100" spans="1:1" ht="12.75" customHeight="1">
      <c r="A1100" s="1" t="str">
        <f>IF(AND(NOT(ISBLANK(DATA!A1098)),DATA!A1098&lt;&gt;DATA!A1097),"INSERT INTO SYSADM.PSAUTHSIGNON SELECT '"&amp;PSAUTHITEM_AU!$B$1 &amp; DATA!A1098&amp;", DAYOFWEEK, STARTTIME, ENDTIME FROM SYSADM.PSAUTHSIGNON WHERE CLASSID = '"&amp;SignonBase&amp;"';","")</f>
        <v/>
      </c>
    </row>
    <row r="1101" spans="1:1" ht="12.75" customHeight="1">
      <c r="A1101" s="1" t="str">
        <f>IF(AND(NOT(ISBLANK(DATA!A1099)),DATA!A1099&lt;&gt;DATA!A1098),"INSERT INTO SYSADM.PSAUTHSIGNON SELECT '"&amp;PSAUTHITEM_AU!$B$1 &amp; DATA!A1099&amp;", DAYOFWEEK, STARTTIME, ENDTIME FROM SYSADM.PSAUTHSIGNON WHERE CLASSID = '"&amp;SignonBase&amp;"';","")</f>
        <v/>
      </c>
    </row>
    <row r="1102" spans="1:1" ht="12.75" customHeight="1">
      <c r="A1102" s="1" t="str">
        <f>IF(AND(NOT(ISBLANK(DATA!A1100)),DATA!A1100&lt;&gt;DATA!A1099),"INSERT INTO SYSADM.PSAUTHSIGNON SELECT '"&amp;PSAUTHITEM_AU!$B$1 &amp; DATA!A1100&amp;", DAYOFWEEK, STARTTIME, ENDTIME FROM SYSADM.PSAUTHSIGNON WHERE CLASSID = '"&amp;SignonBase&amp;"';","")</f>
        <v/>
      </c>
    </row>
    <row r="1103" spans="1:1" ht="12.75" customHeight="1">
      <c r="A1103" s="1" t="str">
        <f>IF(AND(NOT(ISBLANK(DATA!A1101)),DATA!A1101&lt;&gt;DATA!A1100),"INSERT INTO SYSADM.PSAUTHSIGNON SELECT '"&amp;PSAUTHITEM_AU!$B$1 &amp; DATA!A1101&amp;", DAYOFWEEK, STARTTIME, ENDTIME FROM SYSADM.PSAUTHSIGNON WHERE CLASSID = '"&amp;SignonBase&amp;"';","")</f>
        <v/>
      </c>
    </row>
    <row r="1104" spans="1:1" ht="12.75" customHeight="1">
      <c r="A1104" s="1" t="str">
        <f>IF(AND(NOT(ISBLANK(DATA!A1102)),DATA!A1102&lt;&gt;DATA!A1101),"INSERT INTO SYSADM.PSAUTHSIGNON SELECT '"&amp;PSAUTHITEM_AU!$B$1 &amp; DATA!A1102&amp;", DAYOFWEEK, STARTTIME, ENDTIME FROM SYSADM.PSAUTHSIGNON WHERE CLASSID = '"&amp;SignonBase&amp;"';","")</f>
        <v/>
      </c>
    </row>
    <row r="1105" spans="1:1" ht="12.75" customHeight="1">
      <c r="A1105" s="1" t="str">
        <f>IF(AND(NOT(ISBLANK(DATA!A1103)),DATA!A1103&lt;&gt;DATA!A1102),"INSERT INTO SYSADM.PSAUTHSIGNON SELECT '"&amp;PSAUTHITEM_AU!$B$1 &amp; DATA!A1103&amp;", DAYOFWEEK, STARTTIME, ENDTIME FROM SYSADM.PSAUTHSIGNON WHERE CLASSID = '"&amp;SignonBase&amp;"';","")</f>
        <v/>
      </c>
    </row>
    <row r="1106" spans="1:1" ht="12.75" customHeight="1">
      <c r="A1106" s="1" t="str">
        <f>IF(AND(NOT(ISBLANK(DATA!A1104)),DATA!A1104&lt;&gt;DATA!A1103),"INSERT INTO SYSADM.PSAUTHSIGNON SELECT '"&amp;PSAUTHITEM_AU!$B$1 &amp; DATA!A1104&amp;", DAYOFWEEK, STARTTIME, ENDTIME FROM SYSADM.PSAUTHSIGNON WHERE CLASSID = '"&amp;SignonBase&amp;"';","")</f>
        <v/>
      </c>
    </row>
    <row r="1107" spans="1:1" ht="12.75" customHeight="1">
      <c r="A1107" s="1" t="str">
        <f>IF(AND(NOT(ISBLANK(DATA!A1105)),DATA!A1105&lt;&gt;DATA!A1104),"INSERT INTO SYSADM.PSAUTHSIGNON SELECT '"&amp;PSAUTHITEM_AU!$B$1 &amp; DATA!A1105&amp;", DAYOFWEEK, STARTTIME, ENDTIME FROM SYSADM.PSAUTHSIGNON WHERE CLASSID = '"&amp;SignonBase&amp;"';","")</f>
        <v/>
      </c>
    </row>
    <row r="1108" spans="1:1" ht="12.75" customHeight="1">
      <c r="A1108" s="1" t="str">
        <f>IF(AND(NOT(ISBLANK(DATA!A1106)),DATA!A1106&lt;&gt;DATA!A1105),"INSERT INTO SYSADM.PSAUTHSIGNON SELECT '"&amp;PSAUTHITEM_AU!$B$1 &amp; DATA!A1106&amp;", DAYOFWEEK, STARTTIME, ENDTIME FROM SYSADM.PSAUTHSIGNON WHERE CLASSID = '"&amp;SignonBase&amp;"';","")</f>
        <v/>
      </c>
    </row>
    <row r="1109" spans="1:1" ht="12.75" customHeight="1">
      <c r="A1109" s="1" t="str">
        <f>IF(AND(NOT(ISBLANK(DATA!A1107)),DATA!A1107&lt;&gt;DATA!A1106),"INSERT INTO SYSADM.PSAUTHSIGNON SELECT '"&amp;PSAUTHITEM_AU!$B$1 &amp; DATA!A1107&amp;", DAYOFWEEK, STARTTIME, ENDTIME FROM SYSADM.PSAUTHSIGNON WHERE CLASSID = '"&amp;SignonBase&amp;"';","")</f>
        <v/>
      </c>
    </row>
    <row r="1110" spans="1:1" ht="12.75" customHeight="1">
      <c r="A1110" s="1" t="str">
        <f>IF(AND(NOT(ISBLANK(DATA!A1108)),DATA!A1108&lt;&gt;DATA!A1107),"INSERT INTO SYSADM.PSAUTHSIGNON SELECT '"&amp;PSAUTHITEM_AU!$B$1 &amp; DATA!A1108&amp;", DAYOFWEEK, STARTTIME, ENDTIME FROM SYSADM.PSAUTHSIGNON WHERE CLASSID = '"&amp;SignonBase&amp;"';","")</f>
        <v/>
      </c>
    </row>
    <row r="1111" spans="1:1" ht="12.75" customHeight="1">
      <c r="A1111" s="1" t="str">
        <f>IF(AND(NOT(ISBLANK(DATA!A1109)),DATA!A1109&lt;&gt;DATA!A1108),"INSERT INTO SYSADM.PSAUTHSIGNON SELECT '"&amp;PSAUTHITEM_AU!$B$1 &amp; DATA!A1109&amp;", DAYOFWEEK, STARTTIME, ENDTIME FROM SYSADM.PSAUTHSIGNON WHERE CLASSID = '"&amp;SignonBase&amp;"';","")</f>
        <v/>
      </c>
    </row>
    <row r="1112" spans="1:1" ht="12.75" customHeight="1">
      <c r="A1112" s="1" t="str">
        <f>IF(AND(NOT(ISBLANK(DATA!A1110)),DATA!A1110&lt;&gt;DATA!A1109),"INSERT INTO SYSADM.PSAUTHSIGNON SELECT '"&amp;PSAUTHITEM_AU!$B$1 &amp; DATA!A1110&amp;", DAYOFWEEK, STARTTIME, ENDTIME FROM SYSADM.PSAUTHSIGNON WHERE CLASSID = '"&amp;SignonBase&amp;"';","")</f>
        <v/>
      </c>
    </row>
    <row r="1113" spans="1:1" ht="12.75" customHeight="1">
      <c r="A1113" s="1" t="str">
        <f>IF(AND(NOT(ISBLANK(DATA!A1111)),DATA!A1111&lt;&gt;DATA!A1110),"INSERT INTO SYSADM.PSAUTHSIGNON SELECT '"&amp;PSAUTHITEM_AU!$B$1 &amp; DATA!A1111&amp;", DAYOFWEEK, STARTTIME, ENDTIME FROM SYSADM.PSAUTHSIGNON WHERE CLASSID = '"&amp;SignonBase&amp;"';","")</f>
        <v/>
      </c>
    </row>
    <row r="1114" spans="1:1" ht="12.75" customHeight="1">
      <c r="A1114" s="1" t="str">
        <f>IF(AND(NOT(ISBLANK(DATA!A1112)),DATA!A1112&lt;&gt;DATA!A1111),"INSERT INTO SYSADM.PSAUTHSIGNON SELECT '"&amp;PSAUTHITEM_AU!$B$1 &amp; DATA!A1112&amp;", DAYOFWEEK, STARTTIME, ENDTIME FROM SYSADM.PSAUTHSIGNON WHERE CLASSID = '"&amp;SignonBase&amp;"';","")</f>
        <v/>
      </c>
    </row>
    <row r="1115" spans="1:1" ht="12.75" customHeight="1">
      <c r="A1115" s="1" t="str">
        <f>IF(AND(NOT(ISBLANK(DATA!A1113)),DATA!A1113&lt;&gt;DATA!A1112),"INSERT INTO SYSADM.PSAUTHSIGNON SELECT '"&amp;PSAUTHITEM_AU!$B$1 &amp; DATA!A1113&amp;", DAYOFWEEK, STARTTIME, ENDTIME FROM SYSADM.PSAUTHSIGNON WHERE CLASSID = '"&amp;SignonBase&amp;"';","")</f>
        <v/>
      </c>
    </row>
    <row r="1116" spans="1:1" ht="12.75" customHeight="1">
      <c r="A1116" s="1" t="str">
        <f>IF(AND(NOT(ISBLANK(DATA!A1114)),DATA!A1114&lt;&gt;DATA!A1113),"INSERT INTO SYSADM.PSAUTHSIGNON SELECT '"&amp;PSAUTHITEM_AU!$B$1 &amp; DATA!A1114&amp;", DAYOFWEEK, STARTTIME, ENDTIME FROM SYSADM.PSAUTHSIGNON WHERE CLASSID = '"&amp;SignonBase&amp;"';","")</f>
        <v/>
      </c>
    </row>
    <row r="1117" spans="1:1" ht="12.75" customHeight="1">
      <c r="A1117" s="1" t="str">
        <f>IF(AND(NOT(ISBLANK(DATA!A1115)),DATA!A1115&lt;&gt;DATA!A1114),"INSERT INTO SYSADM.PSAUTHSIGNON SELECT '"&amp;PSAUTHITEM_AU!$B$1 &amp; DATA!A1115&amp;", DAYOFWEEK, STARTTIME, ENDTIME FROM SYSADM.PSAUTHSIGNON WHERE CLASSID = '"&amp;SignonBase&amp;"';","")</f>
        <v/>
      </c>
    </row>
    <row r="1118" spans="1:1" ht="12.75" customHeight="1">
      <c r="A1118" s="1" t="str">
        <f>IF(AND(NOT(ISBLANK(DATA!A1116)),DATA!A1116&lt;&gt;DATA!A1115),"INSERT INTO SYSADM.PSAUTHSIGNON SELECT '"&amp;PSAUTHITEM_AU!$B$1 &amp; DATA!A1116&amp;", DAYOFWEEK, STARTTIME, ENDTIME FROM SYSADM.PSAUTHSIGNON WHERE CLASSID = '"&amp;SignonBase&amp;"';","")</f>
        <v/>
      </c>
    </row>
    <row r="1119" spans="1:1" ht="12.75" customHeight="1">
      <c r="A1119" s="1" t="str">
        <f>IF(AND(NOT(ISBLANK(DATA!A1117)),DATA!A1117&lt;&gt;DATA!A1116),"INSERT INTO SYSADM.PSAUTHSIGNON SELECT '"&amp;PSAUTHITEM_AU!$B$1 &amp; DATA!A1117&amp;", DAYOFWEEK, STARTTIME, ENDTIME FROM SYSADM.PSAUTHSIGNON WHERE CLASSID = '"&amp;SignonBase&amp;"';","")</f>
        <v/>
      </c>
    </row>
    <row r="1120" spans="1:1" ht="12.75" customHeight="1">
      <c r="A1120" s="1" t="str">
        <f>IF(AND(NOT(ISBLANK(DATA!A1118)),DATA!A1118&lt;&gt;DATA!A1117),"INSERT INTO SYSADM.PSAUTHSIGNON SELECT '"&amp;PSAUTHITEM_AU!$B$1 &amp; DATA!A1118&amp;", DAYOFWEEK, STARTTIME, ENDTIME FROM SYSADM.PSAUTHSIGNON WHERE CLASSID = '"&amp;SignonBase&amp;"';","")</f>
        <v/>
      </c>
    </row>
    <row r="1121" spans="1:1" ht="12.75" customHeight="1">
      <c r="A1121" s="1" t="str">
        <f>IF(AND(NOT(ISBLANK(DATA!A1119)),DATA!A1119&lt;&gt;DATA!A1118),"INSERT INTO SYSADM.PSAUTHSIGNON SELECT '"&amp;PSAUTHITEM_AU!$B$1 &amp; DATA!A1119&amp;", DAYOFWEEK, STARTTIME, ENDTIME FROM SYSADM.PSAUTHSIGNON WHERE CLASSID = '"&amp;SignonBase&amp;"';","")</f>
        <v/>
      </c>
    </row>
    <row r="1122" spans="1:1" ht="12.75" customHeight="1">
      <c r="A1122" s="1" t="str">
        <f>IF(AND(NOT(ISBLANK(DATA!A1120)),DATA!A1120&lt;&gt;DATA!A1119),"INSERT INTO SYSADM.PSAUTHSIGNON SELECT '"&amp;PSAUTHITEM_AU!$B$1 &amp; DATA!A1120&amp;", DAYOFWEEK, STARTTIME, ENDTIME FROM SYSADM.PSAUTHSIGNON WHERE CLASSID = '"&amp;SignonBase&amp;"';","")</f>
        <v/>
      </c>
    </row>
    <row r="1123" spans="1:1" ht="12.75" customHeight="1">
      <c r="A1123" s="1" t="str">
        <f>IF(AND(NOT(ISBLANK(DATA!A1121)),DATA!A1121&lt;&gt;DATA!A1120),"INSERT INTO SYSADM.PSAUTHSIGNON SELECT '"&amp;PSAUTHITEM_AU!$B$1 &amp; DATA!A1121&amp;", DAYOFWEEK, STARTTIME, ENDTIME FROM SYSADM.PSAUTHSIGNON WHERE CLASSID = '"&amp;SignonBase&amp;"';","")</f>
        <v/>
      </c>
    </row>
    <row r="1124" spans="1:1" ht="12.75" customHeight="1">
      <c r="A1124" s="1" t="str">
        <f>IF(AND(NOT(ISBLANK(DATA!A1122)),DATA!A1122&lt;&gt;DATA!A1121),"INSERT INTO SYSADM.PSAUTHSIGNON SELECT '"&amp;PSAUTHITEM_AU!$B$1 &amp; DATA!A1122&amp;", DAYOFWEEK, STARTTIME, ENDTIME FROM SYSADM.PSAUTHSIGNON WHERE CLASSID = '"&amp;SignonBase&amp;"';","")</f>
        <v/>
      </c>
    </row>
    <row r="1125" spans="1:1" ht="12.75" customHeight="1">
      <c r="A1125" s="1" t="str">
        <f>IF(AND(NOT(ISBLANK(DATA!A1123)),DATA!A1123&lt;&gt;DATA!A1122),"INSERT INTO SYSADM.PSAUTHSIGNON SELECT '"&amp;PSAUTHITEM_AU!$B$1 &amp; DATA!A1123&amp;", DAYOFWEEK, STARTTIME, ENDTIME FROM SYSADM.PSAUTHSIGNON WHERE CLASSID = '"&amp;SignonBase&amp;"';","")</f>
        <v/>
      </c>
    </row>
    <row r="1126" spans="1:1" ht="12.75" customHeight="1">
      <c r="A1126" s="1" t="str">
        <f>IF(AND(NOT(ISBLANK(DATA!A1124)),DATA!A1124&lt;&gt;DATA!A1123),"INSERT INTO SYSADM.PSAUTHSIGNON SELECT '"&amp;PSAUTHITEM_AU!$B$1 &amp; DATA!A1124&amp;", DAYOFWEEK, STARTTIME, ENDTIME FROM SYSADM.PSAUTHSIGNON WHERE CLASSID = '"&amp;SignonBase&amp;"';","")</f>
        <v/>
      </c>
    </row>
    <row r="1127" spans="1:1" ht="12.75" customHeight="1">
      <c r="A1127" s="1" t="str">
        <f>IF(AND(NOT(ISBLANK(DATA!A1125)),DATA!A1125&lt;&gt;DATA!A1124),"INSERT INTO SYSADM.PSAUTHSIGNON SELECT '"&amp;PSAUTHITEM_AU!$B$1 &amp; DATA!A1125&amp;", DAYOFWEEK, STARTTIME, ENDTIME FROM SYSADM.PSAUTHSIGNON WHERE CLASSID = '"&amp;SignonBase&amp;"';","")</f>
        <v/>
      </c>
    </row>
    <row r="1128" spans="1:1" ht="12.75" customHeight="1">
      <c r="A1128" s="1" t="str">
        <f>IF(AND(NOT(ISBLANK(DATA!A1126)),DATA!A1126&lt;&gt;DATA!A1125),"INSERT INTO SYSADM.PSAUTHSIGNON SELECT '"&amp;PSAUTHITEM_AU!$B$1 &amp; DATA!A1126&amp;", DAYOFWEEK, STARTTIME, ENDTIME FROM SYSADM.PSAUTHSIGNON WHERE CLASSID = '"&amp;SignonBase&amp;"';","")</f>
        <v/>
      </c>
    </row>
    <row r="1129" spans="1:1" ht="12.75" customHeight="1">
      <c r="A1129" s="1" t="str">
        <f>IF(AND(NOT(ISBLANK(DATA!A1127)),DATA!A1127&lt;&gt;DATA!A1126),"INSERT INTO SYSADM.PSAUTHSIGNON SELECT '"&amp;PSAUTHITEM_AU!$B$1 &amp; DATA!A1127&amp;", DAYOFWEEK, STARTTIME, ENDTIME FROM SYSADM.PSAUTHSIGNON WHERE CLASSID = '"&amp;SignonBase&amp;"';","")</f>
        <v/>
      </c>
    </row>
    <row r="1130" spans="1:1" ht="12.75" customHeight="1">
      <c r="A1130" s="1" t="str">
        <f>IF(AND(NOT(ISBLANK(DATA!A1128)),DATA!A1128&lt;&gt;DATA!A1127),"INSERT INTO SYSADM.PSAUTHSIGNON SELECT '"&amp;PSAUTHITEM_AU!$B$1 &amp; DATA!A1128&amp;", DAYOFWEEK, STARTTIME, ENDTIME FROM SYSADM.PSAUTHSIGNON WHERE CLASSID = '"&amp;SignonBase&amp;"';","")</f>
        <v/>
      </c>
    </row>
    <row r="1131" spans="1:1" ht="12.75" customHeight="1">
      <c r="A1131" s="1" t="str">
        <f>IF(AND(NOT(ISBLANK(DATA!A1129)),DATA!A1129&lt;&gt;DATA!A1128),"INSERT INTO SYSADM.PSAUTHSIGNON SELECT '"&amp;PSAUTHITEM_AU!$B$1 &amp; DATA!A1129&amp;", DAYOFWEEK, STARTTIME, ENDTIME FROM SYSADM.PSAUTHSIGNON WHERE CLASSID = '"&amp;SignonBase&amp;"';","")</f>
        <v/>
      </c>
    </row>
    <row r="1132" spans="1:1" ht="12.75" customHeight="1">
      <c r="A1132" s="1" t="str">
        <f>IF(AND(NOT(ISBLANK(DATA!A1130)),DATA!A1130&lt;&gt;DATA!A1129),"INSERT INTO SYSADM.PSAUTHSIGNON SELECT '"&amp;PSAUTHITEM_AU!$B$1 &amp; DATA!A1130&amp;", DAYOFWEEK, STARTTIME, ENDTIME FROM SYSADM.PSAUTHSIGNON WHERE CLASSID = '"&amp;SignonBase&amp;"';","")</f>
        <v/>
      </c>
    </row>
    <row r="1133" spans="1:1" ht="12.75" customHeight="1">
      <c r="A1133" s="1" t="str">
        <f>IF(AND(NOT(ISBLANK(DATA!A1131)),DATA!A1131&lt;&gt;DATA!A1130),"INSERT INTO SYSADM.PSAUTHSIGNON SELECT '"&amp;PSAUTHITEM_AU!$B$1 &amp; DATA!A1131&amp;", DAYOFWEEK, STARTTIME, ENDTIME FROM SYSADM.PSAUTHSIGNON WHERE CLASSID = '"&amp;SignonBase&amp;"';","")</f>
        <v/>
      </c>
    </row>
    <row r="1134" spans="1:1" ht="12.75" customHeight="1">
      <c r="A1134" s="1" t="str">
        <f>IF(AND(NOT(ISBLANK(DATA!A1132)),DATA!A1132&lt;&gt;DATA!A1131),"INSERT INTO SYSADM.PSAUTHSIGNON SELECT '"&amp;PSAUTHITEM_AU!$B$1 &amp; DATA!A1132&amp;", DAYOFWEEK, STARTTIME, ENDTIME FROM SYSADM.PSAUTHSIGNON WHERE CLASSID = '"&amp;SignonBase&amp;"';","")</f>
        <v/>
      </c>
    </row>
    <row r="1135" spans="1:1" ht="12.75" customHeight="1">
      <c r="A1135" s="1" t="str">
        <f>IF(AND(NOT(ISBLANK(DATA!A1133)),DATA!A1133&lt;&gt;DATA!A1132),"INSERT INTO SYSADM.PSAUTHSIGNON SELECT '"&amp;PSAUTHITEM_AU!$B$1 &amp; DATA!A1133&amp;", DAYOFWEEK, STARTTIME, ENDTIME FROM SYSADM.PSAUTHSIGNON WHERE CLASSID = '"&amp;SignonBase&amp;"';","")</f>
        <v/>
      </c>
    </row>
    <row r="1136" spans="1:1" ht="12.75" customHeight="1">
      <c r="A1136" s="1" t="str">
        <f>IF(AND(NOT(ISBLANK(DATA!A1134)),DATA!A1134&lt;&gt;DATA!A1133),"INSERT INTO SYSADM.PSAUTHSIGNON SELECT '"&amp;PSAUTHITEM_AU!$B$1 &amp; DATA!A1134&amp;", DAYOFWEEK, STARTTIME, ENDTIME FROM SYSADM.PSAUTHSIGNON WHERE CLASSID = '"&amp;SignonBase&amp;"';","")</f>
        <v/>
      </c>
    </row>
    <row r="1137" spans="1:1" ht="12.75" customHeight="1">
      <c r="A1137" s="1" t="str">
        <f>IF(AND(NOT(ISBLANK(DATA!A1135)),DATA!A1135&lt;&gt;DATA!A1134),"INSERT INTO SYSADM.PSAUTHSIGNON SELECT '"&amp;PSAUTHITEM_AU!$B$1 &amp; DATA!A1135&amp;", DAYOFWEEK, STARTTIME, ENDTIME FROM SYSADM.PSAUTHSIGNON WHERE CLASSID = '"&amp;SignonBase&amp;"';","")</f>
        <v/>
      </c>
    </row>
    <row r="1138" spans="1:1" ht="12.75" customHeight="1">
      <c r="A1138" s="1" t="str">
        <f>IF(AND(NOT(ISBLANK(DATA!A1136)),DATA!A1136&lt;&gt;DATA!A1135),"INSERT INTO SYSADM.PSAUTHSIGNON SELECT '"&amp;PSAUTHITEM_AU!$B$1 &amp; DATA!A1136&amp;", DAYOFWEEK, STARTTIME, ENDTIME FROM SYSADM.PSAUTHSIGNON WHERE CLASSID = '"&amp;SignonBase&amp;"';","")</f>
        <v/>
      </c>
    </row>
    <row r="1139" spans="1:1" ht="12.75" customHeight="1">
      <c r="A1139" s="1" t="str">
        <f>IF(AND(NOT(ISBLANK(DATA!A1137)),DATA!A1137&lt;&gt;DATA!A1136),"INSERT INTO SYSADM.PSAUTHSIGNON SELECT '"&amp;PSAUTHITEM_AU!$B$1 &amp; DATA!A1137&amp;", DAYOFWEEK, STARTTIME, ENDTIME FROM SYSADM.PSAUTHSIGNON WHERE CLASSID = '"&amp;SignonBase&amp;"';","")</f>
        <v/>
      </c>
    </row>
    <row r="1140" spans="1:1" ht="12.75" customHeight="1">
      <c r="A1140" s="1" t="str">
        <f>IF(AND(NOT(ISBLANK(DATA!A1138)),DATA!A1138&lt;&gt;DATA!A1137),"INSERT INTO SYSADM.PSAUTHSIGNON SELECT '"&amp;PSAUTHITEM_AU!$B$1 &amp; DATA!A1138&amp;", DAYOFWEEK, STARTTIME, ENDTIME FROM SYSADM.PSAUTHSIGNON WHERE CLASSID = '"&amp;SignonBase&amp;"';","")</f>
        <v/>
      </c>
    </row>
    <row r="1141" spans="1:1" ht="12.75" customHeight="1">
      <c r="A1141" s="1" t="str">
        <f>IF(AND(NOT(ISBLANK(DATA!A1139)),DATA!A1139&lt;&gt;DATA!A1138),"INSERT INTO SYSADM.PSAUTHSIGNON SELECT '"&amp;PSAUTHITEM_AU!$B$1 &amp; DATA!A1139&amp;", DAYOFWEEK, STARTTIME, ENDTIME FROM SYSADM.PSAUTHSIGNON WHERE CLASSID = '"&amp;SignonBase&amp;"';","")</f>
        <v/>
      </c>
    </row>
    <row r="1142" spans="1:1" ht="12.75" customHeight="1">
      <c r="A1142" s="1" t="str">
        <f>IF(AND(NOT(ISBLANK(DATA!A1140)),DATA!A1140&lt;&gt;DATA!A1139),"INSERT INTO SYSADM.PSAUTHSIGNON SELECT '"&amp;PSAUTHITEM_AU!$B$1 &amp; DATA!A1140&amp;", DAYOFWEEK, STARTTIME, ENDTIME FROM SYSADM.PSAUTHSIGNON WHERE CLASSID = '"&amp;SignonBase&amp;"';","")</f>
        <v/>
      </c>
    </row>
    <row r="1143" spans="1:1" ht="12.75" customHeight="1">
      <c r="A1143" s="1" t="str">
        <f>IF(AND(NOT(ISBLANK(DATA!A1141)),DATA!A1141&lt;&gt;DATA!A1140),"INSERT INTO SYSADM.PSAUTHSIGNON SELECT '"&amp;PSAUTHITEM_AU!$B$1 &amp; DATA!A1141&amp;", DAYOFWEEK, STARTTIME, ENDTIME FROM SYSADM.PSAUTHSIGNON WHERE CLASSID = '"&amp;SignonBase&amp;"';","")</f>
        <v/>
      </c>
    </row>
    <row r="1144" spans="1:1" ht="12.75" customHeight="1">
      <c r="A1144" s="1" t="str">
        <f>IF(AND(NOT(ISBLANK(DATA!A1142)),DATA!A1142&lt;&gt;DATA!A1141),"INSERT INTO SYSADM.PSAUTHSIGNON SELECT '"&amp;PSAUTHITEM_AU!$B$1 &amp; DATA!A1142&amp;", DAYOFWEEK, STARTTIME, ENDTIME FROM SYSADM.PSAUTHSIGNON WHERE CLASSID = '"&amp;SignonBase&amp;"';","")</f>
        <v/>
      </c>
    </row>
    <row r="1145" spans="1:1" ht="12.75" customHeight="1">
      <c r="A1145" s="1" t="str">
        <f>IF(AND(NOT(ISBLANK(DATA!A1143)),DATA!A1143&lt;&gt;DATA!A1142),"INSERT INTO SYSADM.PSAUTHSIGNON SELECT '"&amp;PSAUTHITEM_AU!$B$1 &amp; DATA!A1143&amp;", DAYOFWEEK, STARTTIME, ENDTIME FROM SYSADM.PSAUTHSIGNON WHERE CLASSID = '"&amp;SignonBase&amp;"';","")</f>
        <v/>
      </c>
    </row>
    <row r="1146" spans="1:1" ht="12.75" customHeight="1">
      <c r="A1146" s="1" t="str">
        <f>IF(AND(NOT(ISBLANK(DATA!A1144)),DATA!A1144&lt;&gt;DATA!A1143),"INSERT INTO SYSADM.PSAUTHSIGNON SELECT '"&amp;PSAUTHITEM_AU!$B$1 &amp; DATA!A1144&amp;", DAYOFWEEK, STARTTIME, ENDTIME FROM SYSADM.PSAUTHSIGNON WHERE CLASSID = '"&amp;SignonBase&amp;"';","")</f>
        <v/>
      </c>
    </row>
    <row r="1147" spans="1:1" ht="12.75" customHeight="1">
      <c r="A1147" s="1" t="str">
        <f>IF(AND(NOT(ISBLANK(DATA!A1145)),DATA!A1145&lt;&gt;DATA!A1144),"INSERT INTO SYSADM.PSAUTHSIGNON SELECT '"&amp;PSAUTHITEM_AU!$B$1 &amp; DATA!A1145&amp;", DAYOFWEEK, STARTTIME, ENDTIME FROM SYSADM.PSAUTHSIGNON WHERE CLASSID = '"&amp;SignonBase&amp;"';","")</f>
        <v/>
      </c>
    </row>
    <row r="1148" spans="1:1" ht="12.75" customHeight="1">
      <c r="A1148" s="1" t="str">
        <f>IF(AND(NOT(ISBLANK(DATA!A1146)),DATA!A1146&lt;&gt;DATA!A1145),"INSERT INTO SYSADM.PSAUTHSIGNON SELECT '"&amp;PSAUTHITEM_AU!$B$1 &amp; DATA!A1146&amp;", DAYOFWEEK, STARTTIME, ENDTIME FROM SYSADM.PSAUTHSIGNON WHERE CLASSID = '"&amp;SignonBase&amp;"';","")</f>
        <v/>
      </c>
    </row>
    <row r="1149" spans="1:1" ht="12.75" customHeight="1">
      <c r="A1149" s="1" t="str">
        <f>IF(AND(NOT(ISBLANK(DATA!A1147)),DATA!A1147&lt;&gt;DATA!A1146),"INSERT INTO SYSADM.PSAUTHSIGNON SELECT '"&amp;PSAUTHITEM_AU!$B$1 &amp; DATA!A1147&amp;", DAYOFWEEK, STARTTIME, ENDTIME FROM SYSADM.PSAUTHSIGNON WHERE CLASSID = '"&amp;SignonBase&amp;"';","")</f>
        <v/>
      </c>
    </row>
    <row r="1150" spans="1:1" ht="12.75" customHeight="1">
      <c r="A1150" s="1" t="str">
        <f>IF(AND(NOT(ISBLANK(DATA!A1148)),DATA!A1148&lt;&gt;DATA!A1147),"INSERT INTO SYSADM.PSAUTHSIGNON SELECT '"&amp;PSAUTHITEM_AU!$B$1 &amp; DATA!A1148&amp;", DAYOFWEEK, STARTTIME, ENDTIME FROM SYSADM.PSAUTHSIGNON WHERE CLASSID = '"&amp;SignonBase&amp;"';","")</f>
        <v/>
      </c>
    </row>
    <row r="1151" spans="1:1" ht="12.75" customHeight="1">
      <c r="A1151" s="1" t="str">
        <f>IF(AND(NOT(ISBLANK(DATA!A1149)),DATA!A1149&lt;&gt;DATA!A1148),"INSERT INTO SYSADM.PSAUTHSIGNON SELECT '"&amp;PSAUTHITEM_AU!$B$1 &amp; DATA!A1149&amp;", DAYOFWEEK, STARTTIME, ENDTIME FROM SYSADM.PSAUTHSIGNON WHERE CLASSID = '"&amp;SignonBase&amp;"';","")</f>
        <v/>
      </c>
    </row>
    <row r="1152" spans="1:1" ht="12.75" customHeight="1">
      <c r="A1152" s="1" t="str">
        <f>IF(AND(NOT(ISBLANK(DATA!A1150)),DATA!A1150&lt;&gt;DATA!A1149),"INSERT INTO SYSADM.PSAUTHSIGNON SELECT '"&amp;PSAUTHITEM_AU!$B$1 &amp; DATA!A1150&amp;", DAYOFWEEK, STARTTIME, ENDTIME FROM SYSADM.PSAUTHSIGNON WHERE CLASSID = '"&amp;SignonBase&amp;"';","")</f>
        <v/>
      </c>
    </row>
    <row r="1153" spans="1:1" ht="12.75" customHeight="1">
      <c r="A1153" s="1" t="str">
        <f>IF(AND(NOT(ISBLANK(DATA!A1151)),DATA!A1151&lt;&gt;DATA!A1150),"INSERT INTO SYSADM.PSAUTHSIGNON SELECT '"&amp;PSAUTHITEM_AU!$B$1 &amp; DATA!A1151&amp;", DAYOFWEEK, STARTTIME, ENDTIME FROM SYSADM.PSAUTHSIGNON WHERE CLASSID = '"&amp;SignonBase&amp;"';","")</f>
        <v/>
      </c>
    </row>
    <row r="1154" spans="1:1" ht="12.75" customHeight="1">
      <c r="A1154" s="1" t="str">
        <f>IF(AND(NOT(ISBLANK(DATA!A1152)),DATA!A1152&lt;&gt;DATA!A1151),"INSERT INTO SYSADM.PSAUTHSIGNON SELECT '"&amp;PSAUTHITEM_AU!$B$1 &amp; DATA!A1152&amp;", DAYOFWEEK, STARTTIME, ENDTIME FROM SYSADM.PSAUTHSIGNON WHERE CLASSID = '"&amp;SignonBase&amp;"';","")</f>
        <v/>
      </c>
    </row>
    <row r="1155" spans="1:1" ht="12.75" customHeight="1">
      <c r="A1155" s="1" t="str">
        <f>IF(AND(NOT(ISBLANK(DATA!A1153)),DATA!A1153&lt;&gt;DATA!A1152),"INSERT INTO SYSADM.PSAUTHSIGNON SELECT '"&amp;PSAUTHITEM_AU!$B$1 &amp; DATA!A1153&amp;", DAYOFWEEK, STARTTIME, ENDTIME FROM SYSADM.PSAUTHSIGNON WHERE CLASSID = '"&amp;SignonBase&amp;"';","")</f>
        <v/>
      </c>
    </row>
    <row r="1156" spans="1:1" ht="12.75" customHeight="1">
      <c r="A1156" s="1" t="str">
        <f>IF(AND(NOT(ISBLANK(DATA!A1154)),DATA!A1154&lt;&gt;DATA!A1153),"INSERT INTO SYSADM.PSAUTHSIGNON SELECT '"&amp;PSAUTHITEM_AU!$B$1 &amp; DATA!A1154&amp;", DAYOFWEEK, STARTTIME, ENDTIME FROM SYSADM.PSAUTHSIGNON WHERE CLASSID = '"&amp;SignonBase&amp;"';","")</f>
        <v/>
      </c>
    </row>
    <row r="1157" spans="1:1" ht="12.75" customHeight="1">
      <c r="A1157" s="1" t="str">
        <f>IF(AND(NOT(ISBLANK(DATA!A1155)),DATA!A1155&lt;&gt;DATA!A1154),"INSERT INTO SYSADM.PSAUTHSIGNON SELECT '"&amp;PSAUTHITEM_AU!$B$1 &amp; DATA!A1155&amp;", DAYOFWEEK, STARTTIME, ENDTIME FROM SYSADM.PSAUTHSIGNON WHERE CLASSID = '"&amp;SignonBase&amp;"';","")</f>
        <v/>
      </c>
    </row>
    <row r="1158" spans="1:1" ht="12.75" customHeight="1">
      <c r="A1158" s="1" t="str">
        <f>IF(AND(NOT(ISBLANK(DATA!A1156)),DATA!A1156&lt;&gt;DATA!A1155),"INSERT INTO SYSADM.PSAUTHSIGNON SELECT '"&amp;PSAUTHITEM_AU!$B$1 &amp; DATA!A1156&amp;", DAYOFWEEK, STARTTIME, ENDTIME FROM SYSADM.PSAUTHSIGNON WHERE CLASSID = '"&amp;SignonBase&amp;"';","")</f>
        <v/>
      </c>
    </row>
    <row r="1159" spans="1:1" ht="12.75" customHeight="1">
      <c r="A1159" s="1" t="str">
        <f>IF(AND(NOT(ISBLANK(DATA!A1157)),DATA!A1157&lt;&gt;DATA!A1156),"INSERT INTO SYSADM.PSAUTHSIGNON SELECT '"&amp;PSAUTHITEM_AU!$B$1 &amp; DATA!A1157&amp;", DAYOFWEEK, STARTTIME, ENDTIME FROM SYSADM.PSAUTHSIGNON WHERE CLASSID = '"&amp;SignonBase&amp;"';","")</f>
        <v/>
      </c>
    </row>
    <row r="1160" spans="1:1" ht="12.75" customHeight="1">
      <c r="A1160" s="1" t="str">
        <f>IF(AND(NOT(ISBLANK(DATA!A1158)),DATA!A1158&lt;&gt;DATA!A1157),"INSERT INTO SYSADM.PSAUTHSIGNON SELECT '"&amp;PSAUTHITEM_AU!$B$1 &amp; DATA!A1158&amp;", DAYOFWEEK, STARTTIME, ENDTIME FROM SYSADM.PSAUTHSIGNON WHERE CLASSID = '"&amp;SignonBase&amp;"';","")</f>
        <v/>
      </c>
    </row>
    <row r="1161" spans="1:1" ht="12.75" customHeight="1">
      <c r="A1161" s="1" t="str">
        <f>IF(AND(NOT(ISBLANK(DATA!A1159)),DATA!A1159&lt;&gt;DATA!A1158),"INSERT INTO SYSADM.PSAUTHSIGNON SELECT '"&amp;PSAUTHITEM_AU!$B$1 &amp; DATA!A1159&amp;", DAYOFWEEK, STARTTIME, ENDTIME FROM SYSADM.PSAUTHSIGNON WHERE CLASSID = '"&amp;SignonBase&amp;"';","")</f>
        <v/>
      </c>
    </row>
    <row r="1162" spans="1:1" ht="12.75" customHeight="1">
      <c r="A1162" s="1" t="str">
        <f>IF(AND(NOT(ISBLANK(DATA!A1160)),DATA!A1160&lt;&gt;DATA!A1159),"INSERT INTO SYSADM.PSAUTHSIGNON SELECT '"&amp;PSAUTHITEM_AU!$B$1 &amp; DATA!A1160&amp;", DAYOFWEEK, STARTTIME, ENDTIME FROM SYSADM.PSAUTHSIGNON WHERE CLASSID = '"&amp;SignonBase&amp;"';","")</f>
        <v/>
      </c>
    </row>
    <row r="1163" spans="1:1" ht="12.75" customHeight="1">
      <c r="A1163" s="1" t="str">
        <f>IF(AND(NOT(ISBLANK(DATA!A1161)),DATA!A1161&lt;&gt;DATA!A1160),"INSERT INTO SYSADM.PSAUTHSIGNON SELECT '"&amp;PSAUTHITEM_AU!$B$1 &amp; DATA!A1161&amp;", DAYOFWEEK, STARTTIME, ENDTIME FROM SYSADM.PSAUTHSIGNON WHERE CLASSID = '"&amp;SignonBase&amp;"';","")</f>
        <v/>
      </c>
    </row>
    <row r="1164" spans="1:1" ht="12.75" customHeight="1">
      <c r="A1164" s="1" t="str">
        <f>IF(AND(NOT(ISBLANK(DATA!A1162)),DATA!A1162&lt;&gt;DATA!A1161),"INSERT INTO SYSADM.PSAUTHSIGNON SELECT '"&amp;PSAUTHITEM_AU!$B$1 &amp; DATA!A1162&amp;", DAYOFWEEK, STARTTIME, ENDTIME FROM SYSADM.PSAUTHSIGNON WHERE CLASSID = '"&amp;SignonBase&amp;"';","")</f>
        <v/>
      </c>
    </row>
    <row r="1165" spans="1:1" ht="12.75" customHeight="1">
      <c r="A1165" s="1" t="str">
        <f>IF(AND(NOT(ISBLANK(DATA!A1163)),DATA!A1163&lt;&gt;DATA!A1162),"INSERT INTO SYSADM.PSAUTHSIGNON SELECT '"&amp;PSAUTHITEM_AU!$B$1 &amp; DATA!A1163&amp;", DAYOFWEEK, STARTTIME, ENDTIME FROM SYSADM.PSAUTHSIGNON WHERE CLASSID = '"&amp;SignonBase&amp;"';","")</f>
        <v/>
      </c>
    </row>
    <row r="1166" spans="1:1" ht="12.75" customHeight="1">
      <c r="A1166" s="1" t="str">
        <f>IF(AND(NOT(ISBLANK(DATA!A1164)),DATA!A1164&lt;&gt;DATA!A1163),"INSERT INTO SYSADM.PSAUTHSIGNON SELECT '"&amp;PSAUTHITEM_AU!$B$1 &amp; DATA!A1164&amp;", DAYOFWEEK, STARTTIME, ENDTIME FROM SYSADM.PSAUTHSIGNON WHERE CLASSID = '"&amp;SignonBase&amp;"';","")</f>
        <v/>
      </c>
    </row>
    <row r="1167" spans="1:1" ht="12.75" customHeight="1">
      <c r="A1167" s="1" t="str">
        <f>IF(AND(NOT(ISBLANK(DATA!A1165)),DATA!A1165&lt;&gt;DATA!A1164),"INSERT INTO SYSADM.PSAUTHSIGNON SELECT '"&amp;PSAUTHITEM_AU!$B$1 &amp; DATA!A1165&amp;", DAYOFWEEK, STARTTIME, ENDTIME FROM SYSADM.PSAUTHSIGNON WHERE CLASSID = '"&amp;SignonBase&amp;"';","")</f>
        <v/>
      </c>
    </row>
    <row r="1168" spans="1:1" ht="12.75" customHeight="1">
      <c r="A1168" s="1" t="str">
        <f>IF(AND(NOT(ISBLANK(DATA!A1166)),DATA!A1166&lt;&gt;DATA!A1165),"INSERT INTO SYSADM.PSAUTHSIGNON SELECT '"&amp;PSAUTHITEM_AU!$B$1 &amp; DATA!A1166&amp;", DAYOFWEEK, STARTTIME, ENDTIME FROM SYSADM.PSAUTHSIGNON WHERE CLASSID = '"&amp;SignonBase&amp;"';","")</f>
        <v/>
      </c>
    </row>
    <row r="1169" spans="1:1" ht="12.75" customHeight="1">
      <c r="A1169" s="1" t="str">
        <f>IF(AND(NOT(ISBLANK(DATA!A1167)),DATA!A1167&lt;&gt;DATA!A1166),"INSERT INTO SYSADM.PSAUTHSIGNON SELECT '"&amp;PSAUTHITEM_AU!$B$1 &amp; DATA!A1167&amp;", DAYOFWEEK, STARTTIME, ENDTIME FROM SYSADM.PSAUTHSIGNON WHERE CLASSID = '"&amp;SignonBase&amp;"';","")</f>
        <v/>
      </c>
    </row>
    <row r="1170" spans="1:1" ht="12.75" customHeight="1">
      <c r="A1170" s="1" t="str">
        <f>IF(AND(NOT(ISBLANK(DATA!A1168)),DATA!A1168&lt;&gt;DATA!A1167),"INSERT INTO SYSADM.PSAUTHSIGNON SELECT '"&amp;PSAUTHITEM_AU!$B$1 &amp; DATA!A1168&amp;", DAYOFWEEK, STARTTIME, ENDTIME FROM SYSADM.PSAUTHSIGNON WHERE CLASSID = '"&amp;SignonBase&amp;"';","")</f>
        <v/>
      </c>
    </row>
    <row r="1171" spans="1:1" ht="12.75" customHeight="1">
      <c r="A1171" s="1" t="str">
        <f>IF(AND(NOT(ISBLANK(DATA!A1169)),DATA!A1169&lt;&gt;DATA!A1168),"INSERT INTO SYSADM.PSAUTHSIGNON SELECT '"&amp;PSAUTHITEM_AU!$B$1 &amp; DATA!A1169&amp;", DAYOFWEEK, STARTTIME, ENDTIME FROM SYSADM.PSAUTHSIGNON WHERE CLASSID = '"&amp;SignonBase&amp;"';","")</f>
        <v/>
      </c>
    </row>
    <row r="1172" spans="1:1" ht="12.75" customHeight="1">
      <c r="A1172" s="1" t="str">
        <f>IF(AND(NOT(ISBLANK(DATA!A1170)),DATA!A1170&lt;&gt;DATA!A1169),"INSERT INTO SYSADM.PSAUTHSIGNON SELECT '"&amp;PSAUTHITEM_AU!$B$1 &amp; DATA!A1170&amp;", DAYOFWEEK, STARTTIME, ENDTIME FROM SYSADM.PSAUTHSIGNON WHERE CLASSID = '"&amp;SignonBase&amp;"';","")</f>
        <v/>
      </c>
    </row>
    <row r="1173" spans="1:1" ht="12.75" customHeight="1">
      <c r="A1173" s="1" t="str">
        <f>IF(AND(NOT(ISBLANK(DATA!A1171)),DATA!A1171&lt;&gt;DATA!A1170),"INSERT INTO SYSADM.PSAUTHSIGNON SELECT '"&amp;PSAUTHITEM_AU!$B$1 &amp; DATA!A1171&amp;", DAYOFWEEK, STARTTIME, ENDTIME FROM SYSADM.PSAUTHSIGNON WHERE CLASSID = '"&amp;SignonBase&amp;"';","")</f>
        <v/>
      </c>
    </row>
    <row r="1174" spans="1:1" ht="12.75" customHeight="1">
      <c r="A1174" s="1" t="str">
        <f>IF(AND(NOT(ISBLANK(DATA!A1172)),DATA!A1172&lt;&gt;DATA!A1171),"INSERT INTO SYSADM.PSAUTHSIGNON SELECT '"&amp;PSAUTHITEM_AU!$B$1 &amp; DATA!A1172&amp;", DAYOFWEEK, STARTTIME, ENDTIME FROM SYSADM.PSAUTHSIGNON WHERE CLASSID = '"&amp;SignonBase&amp;"';","")</f>
        <v/>
      </c>
    </row>
    <row r="1175" spans="1:1" ht="12.75" customHeight="1">
      <c r="A1175" s="1" t="str">
        <f>IF(AND(NOT(ISBLANK(DATA!A1173)),DATA!A1173&lt;&gt;DATA!A1172),"INSERT INTO SYSADM.PSAUTHSIGNON SELECT '"&amp;PSAUTHITEM_AU!$B$1 &amp; DATA!A1173&amp;", DAYOFWEEK, STARTTIME, ENDTIME FROM SYSADM.PSAUTHSIGNON WHERE CLASSID = '"&amp;SignonBase&amp;"';","")</f>
        <v/>
      </c>
    </row>
    <row r="1176" spans="1:1" ht="12.75" customHeight="1">
      <c r="A1176" s="1" t="str">
        <f>IF(AND(NOT(ISBLANK(DATA!A1174)),DATA!A1174&lt;&gt;DATA!A1173),"INSERT INTO SYSADM.PSAUTHSIGNON SELECT '"&amp;PSAUTHITEM_AU!$B$1 &amp; DATA!A1174&amp;", DAYOFWEEK, STARTTIME, ENDTIME FROM SYSADM.PSAUTHSIGNON WHERE CLASSID = '"&amp;SignonBase&amp;"';","")</f>
        <v/>
      </c>
    </row>
    <row r="1177" spans="1:1" ht="12.75" customHeight="1">
      <c r="A1177" s="1" t="str">
        <f>IF(AND(NOT(ISBLANK(DATA!A1175)),DATA!A1175&lt;&gt;DATA!A1174),"INSERT INTO SYSADM.PSAUTHSIGNON SELECT '"&amp;PSAUTHITEM_AU!$B$1 &amp; DATA!A1175&amp;", DAYOFWEEK, STARTTIME, ENDTIME FROM SYSADM.PSAUTHSIGNON WHERE CLASSID = '"&amp;SignonBase&amp;"';","")</f>
        <v/>
      </c>
    </row>
    <row r="1178" spans="1:1" ht="12.75" customHeight="1">
      <c r="A1178" s="1" t="str">
        <f>IF(AND(NOT(ISBLANK(DATA!A1176)),DATA!A1176&lt;&gt;DATA!A1175),"INSERT INTO SYSADM.PSAUTHSIGNON SELECT '"&amp;PSAUTHITEM_AU!$B$1 &amp; DATA!A1176&amp;", DAYOFWEEK, STARTTIME, ENDTIME FROM SYSADM.PSAUTHSIGNON WHERE CLASSID = '"&amp;SignonBase&amp;"';","")</f>
        <v/>
      </c>
    </row>
    <row r="1179" spans="1:1" ht="12.75" customHeight="1">
      <c r="A1179" s="1" t="str">
        <f>IF(AND(NOT(ISBLANK(DATA!A1177)),DATA!A1177&lt;&gt;DATA!A1176),"INSERT INTO SYSADM.PSAUTHSIGNON SELECT '"&amp;PSAUTHITEM_AU!$B$1 &amp; DATA!A1177&amp;", DAYOFWEEK, STARTTIME, ENDTIME FROM SYSADM.PSAUTHSIGNON WHERE CLASSID = '"&amp;SignonBase&amp;"';","")</f>
        <v/>
      </c>
    </row>
    <row r="1180" spans="1:1" ht="12.75" customHeight="1">
      <c r="A1180" s="1" t="str">
        <f>IF(AND(NOT(ISBLANK(DATA!A1178)),DATA!A1178&lt;&gt;DATA!A1177),"INSERT INTO SYSADM.PSAUTHSIGNON SELECT '"&amp;PSAUTHITEM_AU!$B$1 &amp; DATA!A1178&amp;", DAYOFWEEK, STARTTIME, ENDTIME FROM SYSADM.PSAUTHSIGNON WHERE CLASSID = '"&amp;SignonBase&amp;"';","")</f>
        <v/>
      </c>
    </row>
    <row r="1181" spans="1:1" ht="12.75" customHeight="1">
      <c r="A1181" s="1" t="str">
        <f>IF(AND(NOT(ISBLANK(DATA!A1179)),DATA!A1179&lt;&gt;DATA!A1178),"INSERT INTO SYSADM.PSAUTHSIGNON SELECT '"&amp;PSAUTHITEM_AU!$B$1 &amp; DATA!A1179&amp;", DAYOFWEEK, STARTTIME, ENDTIME FROM SYSADM.PSAUTHSIGNON WHERE CLASSID = '"&amp;SignonBase&amp;"';","")</f>
        <v/>
      </c>
    </row>
    <row r="1182" spans="1:1" ht="12.75" customHeight="1">
      <c r="A1182" s="1" t="str">
        <f>IF(AND(NOT(ISBLANK(DATA!A1180)),DATA!A1180&lt;&gt;DATA!A1179),"INSERT INTO SYSADM.PSAUTHSIGNON SELECT '"&amp;PSAUTHITEM_AU!$B$1 &amp; DATA!A1180&amp;", DAYOFWEEK, STARTTIME, ENDTIME FROM SYSADM.PSAUTHSIGNON WHERE CLASSID = '"&amp;SignonBase&amp;"';","")</f>
        <v/>
      </c>
    </row>
    <row r="1183" spans="1:1" ht="12.75" customHeight="1">
      <c r="A1183" s="1" t="str">
        <f>IF(AND(NOT(ISBLANK(DATA!A1181)),DATA!A1181&lt;&gt;DATA!A1180),"INSERT INTO SYSADM.PSAUTHSIGNON SELECT '"&amp;PSAUTHITEM_AU!$B$1 &amp; DATA!A1181&amp;", DAYOFWEEK, STARTTIME, ENDTIME FROM SYSADM.PSAUTHSIGNON WHERE CLASSID = '"&amp;SignonBase&amp;"';","")</f>
        <v/>
      </c>
    </row>
    <row r="1184" spans="1:1" ht="12.75" customHeight="1">
      <c r="A1184" s="1" t="str">
        <f>IF(AND(NOT(ISBLANK(DATA!A1182)),DATA!A1182&lt;&gt;DATA!A1181),"INSERT INTO SYSADM.PSAUTHSIGNON SELECT '"&amp;PSAUTHITEM_AU!$B$1 &amp; DATA!A1182&amp;", DAYOFWEEK, STARTTIME, ENDTIME FROM SYSADM.PSAUTHSIGNON WHERE CLASSID = '"&amp;SignonBase&amp;"';","")</f>
        <v/>
      </c>
    </row>
    <row r="1185" spans="1:1" ht="12.75" customHeight="1">
      <c r="A1185" s="1" t="str">
        <f>IF(AND(NOT(ISBLANK(DATA!A1183)),DATA!A1183&lt;&gt;DATA!A1182),"INSERT INTO SYSADM.PSAUTHSIGNON SELECT '"&amp;PSAUTHITEM_AU!$B$1 &amp; DATA!A1183&amp;", DAYOFWEEK, STARTTIME, ENDTIME FROM SYSADM.PSAUTHSIGNON WHERE CLASSID = '"&amp;SignonBase&amp;"';","")</f>
        <v/>
      </c>
    </row>
    <row r="1186" spans="1:1" ht="12.75" customHeight="1">
      <c r="A1186" s="1" t="str">
        <f>IF(AND(NOT(ISBLANK(DATA!A1184)),DATA!A1184&lt;&gt;DATA!A1183),"INSERT INTO SYSADM.PSAUTHSIGNON SELECT '"&amp;PSAUTHITEM_AU!$B$1 &amp; DATA!A1184&amp;", DAYOFWEEK, STARTTIME, ENDTIME FROM SYSADM.PSAUTHSIGNON WHERE CLASSID = '"&amp;SignonBase&amp;"';","")</f>
        <v/>
      </c>
    </row>
    <row r="1187" spans="1:1" ht="12.75" customHeight="1">
      <c r="A1187" s="1" t="str">
        <f>IF(AND(NOT(ISBLANK(DATA!A1185)),DATA!A1185&lt;&gt;DATA!A1184),"INSERT INTO SYSADM.PSAUTHSIGNON SELECT '"&amp;PSAUTHITEM_AU!$B$1 &amp; DATA!A1185&amp;", DAYOFWEEK, STARTTIME, ENDTIME FROM SYSADM.PSAUTHSIGNON WHERE CLASSID = '"&amp;SignonBase&amp;"';","")</f>
        <v/>
      </c>
    </row>
    <row r="1188" spans="1:1" ht="12.75" customHeight="1">
      <c r="A1188" s="1" t="str">
        <f>IF(AND(NOT(ISBLANK(DATA!A1186)),DATA!A1186&lt;&gt;DATA!A1185),"INSERT INTO SYSADM.PSAUTHSIGNON SELECT '"&amp;PSAUTHITEM_AU!$B$1 &amp; DATA!A1186&amp;", DAYOFWEEK, STARTTIME, ENDTIME FROM SYSADM.PSAUTHSIGNON WHERE CLASSID = '"&amp;SignonBase&amp;"';","")</f>
        <v/>
      </c>
    </row>
    <row r="1189" spans="1:1" ht="12.75" customHeight="1">
      <c r="A1189" s="1" t="str">
        <f>IF(AND(NOT(ISBLANK(DATA!A1187)),DATA!A1187&lt;&gt;DATA!A1186),"INSERT INTO SYSADM.PSAUTHSIGNON SELECT '"&amp;PSAUTHITEM_AU!$B$1 &amp; DATA!A1187&amp;", DAYOFWEEK, STARTTIME, ENDTIME FROM SYSADM.PSAUTHSIGNON WHERE CLASSID = '"&amp;SignonBase&amp;"';","")</f>
        <v/>
      </c>
    </row>
    <row r="1190" spans="1:1" ht="12.75" customHeight="1">
      <c r="A1190" s="1" t="str">
        <f>IF(AND(NOT(ISBLANK(DATA!A1188)),DATA!A1188&lt;&gt;DATA!A1187),"INSERT INTO SYSADM.PSAUTHSIGNON SELECT '"&amp;PSAUTHITEM_AU!$B$1 &amp; DATA!A1188&amp;", DAYOFWEEK, STARTTIME, ENDTIME FROM SYSADM.PSAUTHSIGNON WHERE CLASSID = '"&amp;SignonBase&amp;"';","")</f>
        <v/>
      </c>
    </row>
    <row r="1191" spans="1:1" ht="12.75" customHeight="1">
      <c r="A1191" s="1" t="str">
        <f>IF(AND(NOT(ISBLANK(DATA!A1189)),DATA!A1189&lt;&gt;DATA!A1188),"INSERT INTO SYSADM.PSAUTHSIGNON SELECT '"&amp;PSAUTHITEM_AU!$B$1 &amp; DATA!A1189&amp;", DAYOFWEEK, STARTTIME, ENDTIME FROM SYSADM.PSAUTHSIGNON WHERE CLASSID = '"&amp;SignonBase&amp;"';","")</f>
        <v/>
      </c>
    </row>
    <row r="1192" spans="1:1" ht="12.75" customHeight="1">
      <c r="A1192" s="1" t="str">
        <f>IF(AND(NOT(ISBLANK(DATA!A1190)),DATA!A1190&lt;&gt;DATA!A1189),"INSERT INTO SYSADM.PSAUTHSIGNON SELECT '"&amp;PSAUTHITEM_AU!$B$1 &amp; DATA!A1190&amp;", DAYOFWEEK, STARTTIME, ENDTIME FROM SYSADM.PSAUTHSIGNON WHERE CLASSID = '"&amp;SignonBase&amp;"';","")</f>
        <v/>
      </c>
    </row>
    <row r="1193" spans="1:1" ht="12.75" customHeight="1">
      <c r="A1193" s="1" t="str">
        <f>IF(AND(NOT(ISBLANK(DATA!A1191)),DATA!A1191&lt;&gt;DATA!A1190),"INSERT INTO SYSADM.PSAUTHSIGNON SELECT '"&amp;PSAUTHITEM_AU!$B$1 &amp; DATA!A1191&amp;", DAYOFWEEK, STARTTIME, ENDTIME FROM SYSADM.PSAUTHSIGNON WHERE CLASSID = '"&amp;SignonBase&amp;"';","")</f>
        <v/>
      </c>
    </row>
    <row r="1194" spans="1:1" ht="12.75" customHeight="1">
      <c r="A1194" s="1" t="str">
        <f>IF(AND(NOT(ISBLANK(DATA!A1192)),DATA!A1192&lt;&gt;DATA!A1191),"INSERT INTO SYSADM.PSAUTHSIGNON SELECT '"&amp;PSAUTHITEM_AU!$B$1 &amp; DATA!A1192&amp;", DAYOFWEEK, STARTTIME, ENDTIME FROM SYSADM.PSAUTHSIGNON WHERE CLASSID = '"&amp;SignonBase&amp;"';","")</f>
        <v/>
      </c>
    </row>
    <row r="1195" spans="1:1" ht="12.75" customHeight="1">
      <c r="A1195" s="1" t="str">
        <f>IF(AND(NOT(ISBLANK(DATA!A1193)),DATA!A1193&lt;&gt;DATA!A1192),"INSERT INTO SYSADM.PSAUTHSIGNON SELECT '"&amp;PSAUTHITEM_AU!$B$1 &amp; DATA!A1193&amp;", DAYOFWEEK, STARTTIME, ENDTIME FROM SYSADM.PSAUTHSIGNON WHERE CLASSID = '"&amp;SignonBase&amp;"';","")</f>
        <v/>
      </c>
    </row>
    <row r="1196" spans="1:1" ht="12.75" customHeight="1">
      <c r="A1196" s="1" t="str">
        <f>IF(AND(NOT(ISBLANK(DATA!A1194)),DATA!A1194&lt;&gt;DATA!A1193),"INSERT INTO SYSADM.PSAUTHSIGNON SELECT '"&amp;PSAUTHITEM_AU!$B$1 &amp; DATA!A1194&amp;", DAYOFWEEK, STARTTIME, ENDTIME FROM SYSADM.PSAUTHSIGNON WHERE CLASSID = '"&amp;SignonBase&amp;"';","")</f>
        <v/>
      </c>
    </row>
    <row r="1197" spans="1:1" ht="12.75" customHeight="1">
      <c r="A1197" s="1" t="str">
        <f>IF(AND(NOT(ISBLANK(DATA!A1195)),DATA!A1195&lt;&gt;DATA!A1194),"INSERT INTO SYSADM.PSAUTHSIGNON SELECT '"&amp;PSAUTHITEM_AU!$B$1 &amp; DATA!A1195&amp;", DAYOFWEEK, STARTTIME, ENDTIME FROM SYSADM.PSAUTHSIGNON WHERE CLASSID = '"&amp;SignonBase&amp;"';","")</f>
        <v/>
      </c>
    </row>
    <row r="1198" spans="1:1" ht="12.75" customHeight="1">
      <c r="A1198" s="1" t="str">
        <f>IF(AND(NOT(ISBLANK(DATA!A1196)),DATA!A1196&lt;&gt;DATA!A1195),"INSERT INTO SYSADM.PSAUTHSIGNON SELECT '"&amp;PSAUTHITEM_AU!$B$1 &amp; DATA!A1196&amp;", DAYOFWEEK, STARTTIME, ENDTIME FROM SYSADM.PSAUTHSIGNON WHERE CLASSID = '"&amp;SignonBase&amp;"';","")</f>
        <v/>
      </c>
    </row>
    <row r="1199" spans="1:1" ht="12.75" customHeight="1">
      <c r="A1199" s="1" t="str">
        <f>IF(AND(NOT(ISBLANK(DATA!A1197)),DATA!A1197&lt;&gt;DATA!A1196),"INSERT INTO SYSADM.PSAUTHSIGNON SELECT '"&amp;PSAUTHITEM_AU!$B$1 &amp; DATA!A1197&amp;", DAYOFWEEK, STARTTIME, ENDTIME FROM SYSADM.PSAUTHSIGNON WHERE CLASSID = '"&amp;SignonBase&amp;"';","")</f>
        <v/>
      </c>
    </row>
    <row r="1200" spans="1:1" ht="12.75" customHeight="1">
      <c r="A1200" s="1" t="str">
        <f>IF(AND(NOT(ISBLANK(DATA!A1198)),DATA!A1198&lt;&gt;DATA!A1197),"INSERT INTO SYSADM.PSAUTHSIGNON SELECT '"&amp;PSAUTHITEM_AU!$B$1 &amp; DATA!A1198&amp;", DAYOFWEEK, STARTTIME, ENDTIME FROM SYSADM.PSAUTHSIGNON WHERE CLASSID = '"&amp;SignonBase&amp;"';","")</f>
        <v/>
      </c>
    </row>
    <row r="1201" spans="1:1" ht="12.75" customHeight="1">
      <c r="A1201" s="1" t="str">
        <f>IF(AND(NOT(ISBLANK(DATA!A1199)),DATA!A1199&lt;&gt;DATA!A1198),"INSERT INTO SYSADM.PSAUTHSIGNON SELECT '"&amp;PSAUTHITEM_AU!$B$1 &amp; DATA!A1199&amp;", DAYOFWEEK, STARTTIME, ENDTIME FROM SYSADM.PSAUTHSIGNON WHERE CLASSID = '"&amp;SignonBase&amp;"';","")</f>
        <v/>
      </c>
    </row>
    <row r="1202" spans="1:1" ht="12.75" customHeight="1">
      <c r="A1202" s="1" t="str">
        <f>IF(AND(NOT(ISBLANK(DATA!A1200)),DATA!A1200&lt;&gt;DATA!A1199),"INSERT INTO SYSADM.PSAUTHSIGNON SELECT '"&amp;PSAUTHITEM_AU!$B$1 &amp; DATA!A1200&amp;", DAYOFWEEK, STARTTIME, ENDTIME FROM SYSADM.PSAUTHSIGNON WHERE CLASSID = '"&amp;SignonBase&amp;"';","")</f>
        <v/>
      </c>
    </row>
    <row r="1203" spans="1:1" ht="12.75" customHeight="1">
      <c r="A1203" s="1" t="str">
        <f>IF(AND(NOT(ISBLANK(DATA!A1201)),DATA!A1201&lt;&gt;DATA!A1200),"INSERT INTO SYSADM.PSAUTHSIGNON SELECT '"&amp;PSAUTHITEM_AU!$B$1 &amp; DATA!A1201&amp;", DAYOFWEEK, STARTTIME, ENDTIME FROM SYSADM.PSAUTHSIGNON WHERE CLASSID = '"&amp;SignonBase&amp;"';","")</f>
        <v/>
      </c>
    </row>
    <row r="1204" spans="1:1" ht="12.75" customHeight="1">
      <c r="A1204" s="1" t="str">
        <f>IF(AND(NOT(ISBLANK(DATA!A1202)),DATA!A1202&lt;&gt;DATA!A1201),"INSERT INTO SYSADM.PSAUTHSIGNON SELECT '"&amp;PSAUTHITEM_AU!$B$1 &amp; DATA!A1202&amp;", DAYOFWEEK, STARTTIME, ENDTIME FROM SYSADM.PSAUTHSIGNON WHERE CLASSID = '"&amp;SignonBase&amp;"';","")</f>
        <v/>
      </c>
    </row>
    <row r="1205" spans="1:1" ht="12.75" customHeight="1">
      <c r="A1205" s="1" t="str">
        <f>IF(AND(NOT(ISBLANK(DATA!A1203)),DATA!A1203&lt;&gt;DATA!A1202),"INSERT INTO SYSADM.PSAUTHSIGNON SELECT '"&amp;PSAUTHITEM_AU!$B$1 &amp; DATA!A1203&amp;", DAYOFWEEK, STARTTIME, ENDTIME FROM SYSADM.PSAUTHSIGNON WHERE CLASSID = '"&amp;SignonBase&amp;"';","")</f>
        <v/>
      </c>
    </row>
    <row r="1206" spans="1:1" ht="12.75" customHeight="1">
      <c r="A1206" s="1" t="str">
        <f>IF(AND(NOT(ISBLANK(DATA!A1204)),DATA!A1204&lt;&gt;DATA!A1203),"INSERT INTO SYSADM.PSAUTHSIGNON SELECT '"&amp;PSAUTHITEM_AU!$B$1 &amp; DATA!A1204&amp;", DAYOFWEEK, STARTTIME, ENDTIME FROM SYSADM.PSAUTHSIGNON WHERE CLASSID = '"&amp;SignonBase&amp;"';","")</f>
        <v/>
      </c>
    </row>
    <row r="1207" spans="1:1" ht="12.75" customHeight="1">
      <c r="A1207" s="1" t="str">
        <f>IF(AND(NOT(ISBLANK(DATA!A1205)),DATA!A1205&lt;&gt;DATA!A1204),"INSERT INTO SYSADM.PSAUTHSIGNON SELECT '"&amp;PSAUTHITEM_AU!$B$1 &amp; DATA!A1205&amp;", DAYOFWEEK, STARTTIME, ENDTIME FROM SYSADM.PSAUTHSIGNON WHERE CLASSID = '"&amp;SignonBase&amp;"';","")</f>
        <v/>
      </c>
    </row>
    <row r="1208" spans="1:1" ht="12.75" customHeight="1">
      <c r="A1208" s="1" t="str">
        <f>IF(AND(NOT(ISBLANK(DATA!A1206)),DATA!A1206&lt;&gt;DATA!A1205),"INSERT INTO SYSADM.PSAUTHSIGNON SELECT '"&amp;PSAUTHITEM_AU!$B$1 &amp; DATA!A1206&amp;", DAYOFWEEK, STARTTIME, ENDTIME FROM SYSADM.PSAUTHSIGNON WHERE CLASSID = '"&amp;SignonBase&amp;"';","")</f>
        <v/>
      </c>
    </row>
    <row r="1209" spans="1:1" ht="12.75" customHeight="1">
      <c r="A1209" s="1" t="str">
        <f>IF(AND(NOT(ISBLANK(DATA!A1207)),DATA!A1207&lt;&gt;DATA!A1206),"INSERT INTO SYSADM.PSAUTHSIGNON SELECT '"&amp;PSAUTHITEM_AU!$B$1 &amp; DATA!A1207&amp;", DAYOFWEEK, STARTTIME, ENDTIME FROM SYSADM.PSAUTHSIGNON WHERE CLASSID = '"&amp;SignonBase&amp;"';","")</f>
        <v/>
      </c>
    </row>
    <row r="1210" spans="1:1" ht="12.75" customHeight="1">
      <c r="A1210" s="1" t="str">
        <f>IF(AND(NOT(ISBLANK(DATA!A1208)),DATA!A1208&lt;&gt;DATA!A1207),"INSERT INTO SYSADM.PSAUTHSIGNON SELECT '"&amp;PSAUTHITEM_AU!$B$1 &amp; DATA!A1208&amp;", DAYOFWEEK, STARTTIME, ENDTIME FROM SYSADM.PSAUTHSIGNON WHERE CLASSID = '"&amp;SignonBase&amp;"';","")</f>
        <v/>
      </c>
    </row>
    <row r="1211" spans="1:1" ht="12.75" customHeight="1">
      <c r="A1211" s="1" t="str">
        <f>IF(AND(NOT(ISBLANK(DATA!A1209)),DATA!A1209&lt;&gt;DATA!A1208),"INSERT INTO SYSADM.PSAUTHSIGNON SELECT '"&amp;PSAUTHITEM_AU!$B$1 &amp; DATA!A1209&amp;", DAYOFWEEK, STARTTIME, ENDTIME FROM SYSADM.PSAUTHSIGNON WHERE CLASSID = '"&amp;SignonBase&amp;"';","")</f>
        <v/>
      </c>
    </row>
    <row r="1212" spans="1:1" ht="12.75" customHeight="1">
      <c r="A1212" s="1" t="str">
        <f>IF(AND(NOT(ISBLANK(DATA!A1210)),DATA!A1210&lt;&gt;DATA!A1209),"INSERT INTO SYSADM.PSAUTHSIGNON SELECT '"&amp;PSAUTHITEM_AU!$B$1 &amp; DATA!A1210&amp;", DAYOFWEEK, STARTTIME, ENDTIME FROM SYSADM.PSAUTHSIGNON WHERE CLASSID = '"&amp;SignonBase&amp;"';","")</f>
        <v/>
      </c>
    </row>
    <row r="1213" spans="1:1" ht="12.75" customHeight="1">
      <c r="A1213" s="1" t="str">
        <f>IF(AND(NOT(ISBLANK(DATA!A1211)),DATA!A1211&lt;&gt;DATA!A1210),"INSERT INTO SYSADM.PSAUTHSIGNON SELECT '"&amp;PSAUTHITEM_AU!$B$1 &amp; DATA!A1211&amp;", DAYOFWEEK, STARTTIME, ENDTIME FROM SYSADM.PSAUTHSIGNON WHERE CLASSID = '"&amp;SignonBase&amp;"';","")</f>
        <v/>
      </c>
    </row>
    <row r="1214" spans="1:1" ht="12.75" customHeight="1">
      <c r="A1214" s="1" t="str">
        <f>IF(AND(NOT(ISBLANK(DATA!A1212)),DATA!A1212&lt;&gt;DATA!A1211),"INSERT INTO SYSADM.PSAUTHSIGNON SELECT '"&amp;PSAUTHITEM_AU!$B$1 &amp; DATA!A1212&amp;", DAYOFWEEK, STARTTIME, ENDTIME FROM SYSADM.PSAUTHSIGNON WHERE CLASSID = '"&amp;SignonBase&amp;"';","")</f>
        <v/>
      </c>
    </row>
    <row r="1215" spans="1:1" ht="12.75" customHeight="1">
      <c r="A1215" s="1" t="str">
        <f>IF(AND(NOT(ISBLANK(DATA!A1213)),DATA!A1213&lt;&gt;DATA!A1212),"INSERT INTO SYSADM.PSAUTHSIGNON SELECT '"&amp;PSAUTHITEM_AU!$B$1 &amp; DATA!A1213&amp;", DAYOFWEEK, STARTTIME, ENDTIME FROM SYSADM.PSAUTHSIGNON WHERE CLASSID = '"&amp;SignonBase&amp;"';","")</f>
        <v/>
      </c>
    </row>
    <row r="1216" spans="1:1" ht="12.75" customHeight="1">
      <c r="A1216" s="1" t="str">
        <f>IF(AND(NOT(ISBLANK(DATA!A1214)),DATA!A1214&lt;&gt;DATA!A1213),"INSERT INTO SYSADM.PSAUTHSIGNON SELECT '"&amp;PSAUTHITEM_AU!$B$1 &amp; DATA!A1214&amp;", DAYOFWEEK, STARTTIME, ENDTIME FROM SYSADM.PSAUTHSIGNON WHERE CLASSID = '"&amp;SignonBase&amp;"';","")</f>
        <v/>
      </c>
    </row>
    <row r="1217" spans="1:1" ht="12.75" customHeight="1">
      <c r="A1217" s="1" t="str">
        <f>IF(AND(NOT(ISBLANK(DATA!A1215)),DATA!A1215&lt;&gt;DATA!A1214),"INSERT INTO SYSADM.PSAUTHSIGNON SELECT '"&amp;PSAUTHITEM_AU!$B$1 &amp; DATA!A1215&amp;", DAYOFWEEK, STARTTIME, ENDTIME FROM SYSADM.PSAUTHSIGNON WHERE CLASSID = '"&amp;SignonBase&amp;"';","")</f>
        <v/>
      </c>
    </row>
    <row r="1218" spans="1:1" ht="12.75" customHeight="1">
      <c r="A1218" s="1" t="str">
        <f>IF(AND(NOT(ISBLANK(DATA!A1216)),DATA!A1216&lt;&gt;DATA!A1215),"INSERT INTO SYSADM.PSAUTHSIGNON SELECT '"&amp;PSAUTHITEM_AU!$B$1 &amp; DATA!A1216&amp;", DAYOFWEEK, STARTTIME, ENDTIME FROM SYSADM.PSAUTHSIGNON WHERE CLASSID = '"&amp;SignonBase&amp;"';","")</f>
        <v/>
      </c>
    </row>
    <row r="1219" spans="1:1" ht="12.75" customHeight="1">
      <c r="A1219" s="1" t="str">
        <f>IF(AND(NOT(ISBLANK(DATA!A1217)),DATA!A1217&lt;&gt;DATA!A1216),"INSERT INTO SYSADM.PSAUTHSIGNON SELECT '"&amp;PSAUTHITEM_AU!$B$1 &amp; DATA!A1217&amp;", DAYOFWEEK, STARTTIME, ENDTIME FROM SYSADM.PSAUTHSIGNON WHERE CLASSID = '"&amp;SignonBase&amp;"';","")</f>
        <v/>
      </c>
    </row>
    <row r="1220" spans="1:1" ht="12.75" customHeight="1">
      <c r="A1220" s="1" t="str">
        <f>IF(AND(NOT(ISBLANK(DATA!A1218)),DATA!A1218&lt;&gt;DATA!A1217),"INSERT INTO SYSADM.PSAUTHSIGNON SELECT '"&amp;PSAUTHITEM_AU!$B$1 &amp; DATA!A1218&amp;", DAYOFWEEK, STARTTIME, ENDTIME FROM SYSADM.PSAUTHSIGNON WHERE CLASSID = '"&amp;SignonBase&amp;"';","")</f>
        <v/>
      </c>
    </row>
    <row r="1221" spans="1:1" ht="12.75" customHeight="1">
      <c r="A1221" s="1" t="str">
        <f>IF(AND(NOT(ISBLANK(DATA!A1219)),DATA!A1219&lt;&gt;DATA!A1218),"INSERT INTO SYSADM.PSAUTHSIGNON SELECT '"&amp;PSAUTHITEM_AU!$B$1 &amp; DATA!A1219&amp;", DAYOFWEEK, STARTTIME, ENDTIME FROM SYSADM.PSAUTHSIGNON WHERE CLASSID = '"&amp;SignonBase&amp;"';","")</f>
        <v/>
      </c>
    </row>
    <row r="1222" spans="1:1" ht="12.75" customHeight="1">
      <c r="A1222" s="1" t="str">
        <f>IF(AND(NOT(ISBLANK(DATA!A1220)),DATA!A1220&lt;&gt;DATA!A1219),"INSERT INTO SYSADM.PSAUTHSIGNON SELECT '"&amp;PSAUTHITEM_AU!$B$1 &amp; DATA!A1220&amp;", DAYOFWEEK, STARTTIME, ENDTIME FROM SYSADM.PSAUTHSIGNON WHERE CLASSID = '"&amp;SignonBase&amp;"';","")</f>
        <v/>
      </c>
    </row>
    <row r="1223" spans="1:1" ht="12.75" customHeight="1">
      <c r="A1223" s="1" t="str">
        <f>IF(AND(NOT(ISBLANK(DATA!A1221)),DATA!A1221&lt;&gt;DATA!A1220),"INSERT INTO SYSADM.PSAUTHSIGNON SELECT '"&amp;PSAUTHITEM_AU!$B$1 &amp; DATA!A1221&amp;", DAYOFWEEK, STARTTIME, ENDTIME FROM SYSADM.PSAUTHSIGNON WHERE CLASSID = '"&amp;SignonBase&amp;"';","")</f>
        <v/>
      </c>
    </row>
    <row r="1224" spans="1:1" ht="12.75" customHeight="1">
      <c r="A1224" s="1" t="str">
        <f>IF(AND(NOT(ISBLANK(DATA!A1222)),DATA!A1222&lt;&gt;DATA!A1221),"INSERT INTO SYSADM.PSAUTHSIGNON SELECT '"&amp;PSAUTHITEM_AU!$B$1 &amp; DATA!A1222&amp;", DAYOFWEEK, STARTTIME, ENDTIME FROM SYSADM.PSAUTHSIGNON WHERE CLASSID = '"&amp;SignonBase&amp;"';","")</f>
        <v/>
      </c>
    </row>
    <row r="1225" spans="1:1" ht="12.75" customHeight="1">
      <c r="A1225" s="1" t="str">
        <f>IF(AND(NOT(ISBLANK(DATA!A1223)),DATA!A1223&lt;&gt;DATA!A1222),"INSERT INTO SYSADM.PSAUTHSIGNON SELECT '"&amp;PSAUTHITEM_AU!$B$1 &amp; DATA!A1223&amp;", DAYOFWEEK, STARTTIME, ENDTIME FROM SYSADM.PSAUTHSIGNON WHERE CLASSID = '"&amp;SignonBase&amp;"';","")</f>
        <v/>
      </c>
    </row>
    <row r="1226" spans="1:1" ht="12.75" customHeight="1">
      <c r="A1226" s="1" t="str">
        <f>IF(AND(NOT(ISBLANK(DATA!A1224)),DATA!A1224&lt;&gt;DATA!A1223),"INSERT INTO SYSADM.PSAUTHSIGNON SELECT '"&amp;PSAUTHITEM_AU!$B$1 &amp; DATA!A1224&amp;", DAYOFWEEK, STARTTIME, ENDTIME FROM SYSADM.PSAUTHSIGNON WHERE CLASSID = '"&amp;SignonBase&amp;"';","")</f>
        <v/>
      </c>
    </row>
    <row r="1227" spans="1:1" ht="12.75" customHeight="1">
      <c r="A1227" s="1" t="str">
        <f>IF(AND(NOT(ISBLANK(DATA!A1225)),DATA!A1225&lt;&gt;DATA!A1224),"INSERT INTO SYSADM.PSAUTHSIGNON SELECT '"&amp;PSAUTHITEM_AU!$B$1 &amp; DATA!A1225&amp;", DAYOFWEEK, STARTTIME, ENDTIME FROM SYSADM.PSAUTHSIGNON WHERE CLASSID = '"&amp;SignonBase&amp;"';","")</f>
        <v/>
      </c>
    </row>
    <row r="1228" spans="1:1" ht="12.75" customHeight="1">
      <c r="A1228" s="1" t="str">
        <f>IF(AND(NOT(ISBLANK(DATA!A1226)),DATA!A1226&lt;&gt;DATA!A1225),"INSERT INTO SYSADM.PSAUTHSIGNON SELECT '"&amp;PSAUTHITEM_AU!$B$1 &amp; DATA!A1226&amp;", DAYOFWEEK, STARTTIME, ENDTIME FROM SYSADM.PSAUTHSIGNON WHERE CLASSID = '"&amp;SignonBase&amp;"';","")</f>
        <v/>
      </c>
    </row>
    <row r="1229" spans="1:1" ht="12.75" customHeight="1">
      <c r="A1229" s="1" t="str">
        <f>IF(AND(NOT(ISBLANK(DATA!A1227)),DATA!A1227&lt;&gt;DATA!A1226),"INSERT INTO SYSADM.PSAUTHSIGNON SELECT '"&amp;PSAUTHITEM_AU!$B$1 &amp; DATA!A1227&amp;", DAYOFWEEK, STARTTIME, ENDTIME FROM SYSADM.PSAUTHSIGNON WHERE CLASSID = '"&amp;SignonBase&amp;"';","")</f>
        <v/>
      </c>
    </row>
    <row r="1230" spans="1:1" ht="12.75" customHeight="1">
      <c r="A1230" s="1" t="str">
        <f>IF(AND(NOT(ISBLANK(DATA!A1228)),DATA!A1228&lt;&gt;DATA!A1227),"INSERT INTO SYSADM.PSAUTHSIGNON SELECT '"&amp;PSAUTHITEM_AU!$B$1 &amp; DATA!A1228&amp;", DAYOFWEEK, STARTTIME, ENDTIME FROM SYSADM.PSAUTHSIGNON WHERE CLASSID = '"&amp;SignonBase&amp;"';","")</f>
        <v/>
      </c>
    </row>
    <row r="1231" spans="1:1" ht="12.75" customHeight="1">
      <c r="A1231" s="1" t="str">
        <f>IF(AND(NOT(ISBLANK(DATA!A1229)),DATA!A1229&lt;&gt;DATA!A1228),"INSERT INTO SYSADM.PSAUTHSIGNON SELECT '"&amp;PSAUTHITEM_AU!$B$1 &amp; DATA!A1229&amp;", DAYOFWEEK, STARTTIME, ENDTIME FROM SYSADM.PSAUTHSIGNON WHERE CLASSID = '"&amp;SignonBase&amp;"';","")</f>
        <v/>
      </c>
    </row>
    <row r="1232" spans="1:1" ht="12.75" customHeight="1">
      <c r="A1232" s="1" t="str">
        <f>IF(AND(NOT(ISBLANK(DATA!A1230)),DATA!A1230&lt;&gt;DATA!A1229),"INSERT INTO SYSADM.PSAUTHSIGNON SELECT '"&amp;PSAUTHITEM_AU!$B$1 &amp; DATA!A1230&amp;", DAYOFWEEK, STARTTIME, ENDTIME FROM SYSADM.PSAUTHSIGNON WHERE CLASSID = '"&amp;SignonBase&amp;"';","")</f>
        <v/>
      </c>
    </row>
    <row r="1233" spans="1:1" ht="12.75" customHeight="1">
      <c r="A1233" s="1" t="str">
        <f>IF(AND(NOT(ISBLANK(DATA!A1231)),DATA!A1231&lt;&gt;DATA!A1230),"INSERT INTO SYSADM.PSAUTHSIGNON SELECT '"&amp;PSAUTHITEM_AU!$B$1 &amp; DATA!A1231&amp;", DAYOFWEEK, STARTTIME, ENDTIME FROM SYSADM.PSAUTHSIGNON WHERE CLASSID = '"&amp;SignonBase&amp;"';","")</f>
        <v/>
      </c>
    </row>
    <row r="1234" spans="1:1" ht="12.75" customHeight="1">
      <c r="A1234" s="1" t="str">
        <f>IF(AND(NOT(ISBLANK(DATA!A1232)),DATA!A1232&lt;&gt;DATA!A1231),"INSERT INTO SYSADM.PSAUTHSIGNON SELECT '"&amp;PSAUTHITEM_AU!$B$1 &amp; DATA!A1232&amp;", DAYOFWEEK, STARTTIME, ENDTIME FROM SYSADM.PSAUTHSIGNON WHERE CLASSID = '"&amp;SignonBase&amp;"';","")</f>
        <v/>
      </c>
    </row>
    <row r="1235" spans="1:1" ht="12.75" customHeight="1">
      <c r="A1235" s="1" t="str">
        <f>IF(AND(NOT(ISBLANK(DATA!A1233)),DATA!A1233&lt;&gt;DATA!A1232),"INSERT INTO SYSADM.PSAUTHSIGNON SELECT '"&amp;PSAUTHITEM_AU!$B$1 &amp; DATA!A1233&amp;", DAYOFWEEK, STARTTIME, ENDTIME FROM SYSADM.PSAUTHSIGNON WHERE CLASSID = '"&amp;SignonBase&amp;"';","")</f>
        <v/>
      </c>
    </row>
    <row r="1236" spans="1:1" ht="12.75" customHeight="1">
      <c r="A1236" s="1" t="str">
        <f>IF(AND(NOT(ISBLANK(DATA!A1234)),DATA!A1234&lt;&gt;DATA!A1233),"INSERT INTO SYSADM.PSAUTHSIGNON SELECT '"&amp;PSAUTHITEM_AU!$B$1 &amp; DATA!A1234&amp;", DAYOFWEEK, STARTTIME, ENDTIME FROM SYSADM.PSAUTHSIGNON WHERE CLASSID = '"&amp;SignonBase&amp;"';","")</f>
        <v/>
      </c>
    </row>
    <row r="1237" spans="1:1" ht="12.75" customHeight="1">
      <c r="A1237" s="1" t="str">
        <f>IF(AND(NOT(ISBLANK(DATA!A1235)),DATA!A1235&lt;&gt;DATA!A1234),"INSERT INTO SYSADM.PSAUTHSIGNON SELECT '"&amp;PSAUTHITEM_AU!$B$1 &amp; DATA!A1235&amp;", DAYOFWEEK, STARTTIME, ENDTIME FROM SYSADM.PSAUTHSIGNON WHERE CLASSID = '"&amp;SignonBase&amp;"';","")</f>
        <v/>
      </c>
    </row>
    <row r="1238" spans="1:1" ht="12.75" customHeight="1">
      <c r="A1238" s="1" t="str">
        <f>IF(AND(NOT(ISBLANK(DATA!A1236)),DATA!A1236&lt;&gt;DATA!A1235),"INSERT INTO SYSADM.PSAUTHSIGNON SELECT '"&amp;PSAUTHITEM_AU!$B$1 &amp; DATA!A1236&amp;", DAYOFWEEK, STARTTIME, ENDTIME FROM SYSADM.PSAUTHSIGNON WHERE CLASSID = '"&amp;SignonBase&amp;"';","")</f>
        <v/>
      </c>
    </row>
    <row r="1239" spans="1:1" ht="12.75" customHeight="1">
      <c r="A1239" s="1" t="str">
        <f>IF(AND(NOT(ISBLANK(DATA!A1237)),DATA!A1237&lt;&gt;DATA!A1236),"INSERT INTO SYSADM.PSAUTHSIGNON SELECT '"&amp;PSAUTHITEM_AU!$B$1 &amp; DATA!A1237&amp;", DAYOFWEEK, STARTTIME, ENDTIME FROM SYSADM.PSAUTHSIGNON WHERE CLASSID = '"&amp;SignonBase&amp;"';","")</f>
        <v/>
      </c>
    </row>
    <row r="1240" spans="1:1" ht="12.75" customHeight="1">
      <c r="A1240" s="1" t="str">
        <f>IF(AND(NOT(ISBLANK(DATA!A1238)),DATA!A1238&lt;&gt;DATA!A1237),"INSERT INTO SYSADM.PSAUTHSIGNON SELECT '"&amp;PSAUTHITEM_AU!$B$1 &amp; DATA!A1238&amp;", DAYOFWEEK, STARTTIME, ENDTIME FROM SYSADM.PSAUTHSIGNON WHERE CLASSID = '"&amp;SignonBase&amp;"';","")</f>
        <v/>
      </c>
    </row>
    <row r="1241" spans="1:1" ht="12.75" customHeight="1">
      <c r="A1241" s="1" t="str">
        <f>IF(AND(NOT(ISBLANK(DATA!A1239)),DATA!A1239&lt;&gt;DATA!A1238),"INSERT INTO SYSADM.PSAUTHSIGNON SELECT '"&amp;PSAUTHITEM_AU!$B$1 &amp; DATA!A1239&amp;", DAYOFWEEK, STARTTIME, ENDTIME FROM SYSADM.PSAUTHSIGNON WHERE CLASSID = '"&amp;SignonBase&amp;"';","")</f>
        <v/>
      </c>
    </row>
    <row r="1242" spans="1:1" ht="12.75" customHeight="1">
      <c r="A1242" s="1" t="str">
        <f>IF(AND(NOT(ISBLANK(DATA!A1240)),DATA!A1240&lt;&gt;DATA!A1239),"INSERT INTO SYSADM.PSAUTHSIGNON SELECT '"&amp;PSAUTHITEM_AU!$B$1 &amp; DATA!A1240&amp;", DAYOFWEEK, STARTTIME, ENDTIME FROM SYSADM.PSAUTHSIGNON WHERE CLASSID = '"&amp;SignonBase&amp;"';","")</f>
        <v/>
      </c>
    </row>
    <row r="1243" spans="1:1" ht="12.75" customHeight="1">
      <c r="A1243" s="1" t="str">
        <f>IF(AND(NOT(ISBLANK(DATA!A1241)),DATA!A1241&lt;&gt;DATA!A1240),"INSERT INTO SYSADM.PSAUTHSIGNON SELECT '"&amp;PSAUTHITEM_AU!$B$1 &amp; DATA!A1241&amp;", DAYOFWEEK, STARTTIME, ENDTIME FROM SYSADM.PSAUTHSIGNON WHERE CLASSID = '"&amp;SignonBase&amp;"';","")</f>
        <v/>
      </c>
    </row>
    <row r="1244" spans="1:1" ht="12.75" customHeight="1">
      <c r="A1244" s="1" t="str">
        <f>IF(AND(NOT(ISBLANK(DATA!A1242)),DATA!A1242&lt;&gt;DATA!A1241),"INSERT INTO SYSADM.PSAUTHSIGNON SELECT '"&amp;PSAUTHITEM_AU!$B$1 &amp; DATA!A1242&amp;", DAYOFWEEK, STARTTIME, ENDTIME FROM SYSADM.PSAUTHSIGNON WHERE CLASSID = '"&amp;SignonBase&amp;"';","")</f>
        <v/>
      </c>
    </row>
    <row r="1245" spans="1:1" ht="12.75" customHeight="1">
      <c r="A1245" s="1" t="str">
        <f>IF(AND(NOT(ISBLANK(DATA!A1243)),DATA!A1243&lt;&gt;DATA!A1242),"INSERT INTO SYSADM.PSAUTHSIGNON SELECT '"&amp;PSAUTHITEM_AU!$B$1 &amp; DATA!A1243&amp;", DAYOFWEEK, STARTTIME, ENDTIME FROM SYSADM.PSAUTHSIGNON WHERE CLASSID = '"&amp;SignonBase&amp;"';","")</f>
        <v/>
      </c>
    </row>
    <row r="1246" spans="1:1" ht="12.75" customHeight="1">
      <c r="A1246" s="1" t="str">
        <f>IF(AND(NOT(ISBLANK(DATA!A1244)),DATA!A1244&lt;&gt;DATA!A1243),"INSERT INTO SYSADM.PSAUTHSIGNON SELECT '"&amp;PSAUTHITEM_AU!$B$1 &amp; DATA!A1244&amp;", DAYOFWEEK, STARTTIME, ENDTIME FROM SYSADM.PSAUTHSIGNON WHERE CLASSID = '"&amp;SignonBase&amp;"';","")</f>
        <v/>
      </c>
    </row>
    <row r="1247" spans="1:1" ht="12.75" customHeight="1">
      <c r="A1247" s="1" t="str">
        <f>IF(AND(NOT(ISBLANK(DATA!A1245)),DATA!A1245&lt;&gt;DATA!A1244),"INSERT INTO SYSADM.PSAUTHSIGNON SELECT '"&amp;PSAUTHITEM_AU!$B$1 &amp; DATA!A1245&amp;", DAYOFWEEK, STARTTIME, ENDTIME FROM SYSADM.PSAUTHSIGNON WHERE CLASSID = '"&amp;SignonBase&amp;"';","")</f>
        <v/>
      </c>
    </row>
    <row r="1248" spans="1:1" ht="12.75" customHeight="1">
      <c r="A1248" s="1" t="str">
        <f>IF(AND(NOT(ISBLANK(DATA!A1246)),DATA!A1246&lt;&gt;DATA!A1245),"INSERT INTO SYSADM.PSAUTHSIGNON SELECT '"&amp;PSAUTHITEM_AU!$B$1 &amp; DATA!A1246&amp;", DAYOFWEEK, STARTTIME, ENDTIME FROM SYSADM.PSAUTHSIGNON WHERE CLASSID = '"&amp;SignonBase&amp;"';","")</f>
        <v/>
      </c>
    </row>
    <row r="1249" spans="1:1" ht="12.75" customHeight="1">
      <c r="A1249" s="1" t="str">
        <f>IF(AND(NOT(ISBLANK(DATA!A1247)),DATA!A1247&lt;&gt;DATA!A1246),"INSERT INTO SYSADM.PSAUTHSIGNON SELECT '"&amp;PSAUTHITEM_AU!$B$1 &amp; DATA!A1247&amp;", DAYOFWEEK, STARTTIME, ENDTIME FROM SYSADM.PSAUTHSIGNON WHERE CLASSID = '"&amp;SignonBase&amp;"';","")</f>
        <v/>
      </c>
    </row>
    <row r="1250" spans="1:1" ht="12.75" customHeight="1">
      <c r="A1250" s="1" t="str">
        <f>IF(AND(NOT(ISBLANK(DATA!A1248)),DATA!A1248&lt;&gt;DATA!A1247),"INSERT INTO SYSADM.PSAUTHSIGNON SELECT '"&amp;PSAUTHITEM_AU!$B$1 &amp; DATA!A1248&amp;", DAYOFWEEK, STARTTIME, ENDTIME FROM SYSADM.PSAUTHSIGNON WHERE CLASSID = '"&amp;SignonBase&amp;"';","")</f>
        <v/>
      </c>
    </row>
    <row r="1251" spans="1:1" ht="12.75" customHeight="1">
      <c r="A1251" s="1" t="str">
        <f>IF(AND(NOT(ISBLANK(DATA!A1249)),DATA!A1249&lt;&gt;DATA!A1248),"INSERT INTO SYSADM.PSAUTHSIGNON SELECT '"&amp;PSAUTHITEM_AU!$B$1 &amp; DATA!A1249&amp;", DAYOFWEEK, STARTTIME, ENDTIME FROM SYSADM.PSAUTHSIGNON WHERE CLASSID = '"&amp;SignonBase&amp;"';","")</f>
        <v/>
      </c>
    </row>
    <row r="1252" spans="1:1" ht="12.75" customHeight="1">
      <c r="A1252" s="1" t="str">
        <f>IF(AND(NOT(ISBLANK(DATA!A1250)),DATA!A1250&lt;&gt;DATA!A1249),"INSERT INTO SYSADM.PSAUTHSIGNON SELECT '"&amp;PSAUTHITEM_AU!$B$1 &amp; DATA!A1250&amp;", DAYOFWEEK, STARTTIME, ENDTIME FROM SYSADM.PSAUTHSIGNON WHERE CLASSID = '"&amp;SignonBase&amp;"';","")</f>
        <v/>
      </c>
    </row>
    <row r="1253" spans="1:1" ht="12.75" customHeight="1">
      <c r="A1253" s="1" t="str">
        <f>IF(AND(NOT(ISBLANK(DATA!A1251)),DATA!A1251&lt;&gt;DATA!A1250),"INSERT INTO SYSADM.PSAUTHSIGNON SELECT '"&amp;PSAUTHITEM_AU!$B$1 &amp; DATA!A1251&amp;", DAYOFWEEK, STARTTIME, ENDTIME FROM SYSADM.PSAUTHSIGNON WHERE CLASSID = '"&amp;SignonBase&amp;"';","")</f>
        <v/>
      </c>
    </row>
    <row r="1254" spans="1:1" ht="12.75" customHeight="1">
      <c r="A1254" s="1" t="str">
        <f>IF(AND(NOT(ISBLANK(DATA!A1252)),DATA!A1252&lt;&gt;DATA!A1251),"INSERT INTO SYSADM.PSAUTHSIGNON SELECT '"&amp;PSAUTHITEM_AU!$B$1 &amp; DATA!A1252&amp;", DAYOFWEEK, STARTTIME, ENDTIME FROM SYSADM.PSAUTHSIGNON WHERE CLASSID = '"&amp;SignonBase&amp;"';","")</f>
        <v/>
      </c>
    </row>
    <row r="1255" spans="1:1" ht="12.75" customHeight="1">
      <c r="A1255" s="1" t="str">
        <f>IF(AND(NOT(ISBLANK(DATA!A1253)),DATA!A1253&lt;&gt;DATA!A1252),"INSERT INTO SYSADM.PSAUTHSIGNON SELECT '"&amp;PSAUTHITEM_AU!$B$1 &amp; DATA!A1253&amp;", DAYOFWEEK, STARTTIME, ENDTIME FROM SYSADM.PSAUTHSIGNON WHERE CLASSID = '"&amp;SignonBase&amp;"';","")</f>
        <v/>
      </c>
    </row>
    <row r="1256" spans="1:1" ht="12.75" customHeight="1">
      <c r="A1256" s="1" t="str">
        <f>IF(AND(NOT(ISBLANK(DATA!A1254)),DATA!A1254&lt;&gt;DATA!A1253),"INSERT INTO SYSADM.PSAUTHSIGNON SELECT '"&amp;PSAUTHITEM_AU!$B$1 &amp; DATA!A1254&amp;", DAYOFWEEK, STARTTIME, ENDTIME FROM SYSADM.PSAUTHSIGNON WHERE CLASSID = '"&amp;SignonBase&amp;"';","")</f>
        <v/>
      </c>
    </row>
    <row r="1257" spans="1:1" ht="12.75" customHeight="1">
      <c r="A1257" s="1" t="str">
        <f>IF(AND(NOT(ISBLANK(DATA!A1255)),DATA!A1255&lt;&gt;DATA!A1254),"INSERT INTO SYSADM.PSAUTHSIGNON SELECT '"&amp;PSAUTHITEM_AU!$B$1 &amp; DATA!A1255&amp;", DAYOFWEEK, STARTTIME, ENDTIME FROM SYSADM.PSAUTHSIGNON WHERE CLASSID = '"&amp;SignonBase&amp;"';","")</f>
        <v/>
      </c>
    </row>
    <row r="1258" spans="1:1" ht="12.75" customHeight="1">
      <c r="A1258" s="1" t="str">
        <f>IF(AND(NOT(ISBLANK(DATA!A1256)),DATA!A1256&lt;&gt;DATA!A1255),"INSERT INTO SYSADM.PSAUTHSIGNON SELECT '"&amp;PSAUTHITEM_AU!$B$1 &amp; DATA!A1256&amp;", DAYOFWEEK, STARTTIME, ENDTIME FROM SYSADM.PSAUTHSIGNON WHERE CLASSID = '"&amp;SignonBase&amp;"';","")</f>
        <v/>
      </c>
    </row>
    <row r="1259" spans="1:1" ht="12.75" customHeight="1">
      <c r="A1259" s="1" t="str">
        <f>IF(AND(NOT(ISBLANK(DATA!A1257)),DATA!A1257&lt;&gt;DATA!A1256),"INSERT INTO SYSADM.PSAUTHSIGNON SELECT '"&amp;PSAUTHITEM_AU!$B$1 &amp; DATA!A1257&amp;", DAYOFWEEK, STARTTIME, ENDTIME FROM SYSADM.PSAUTHSIGNON WHERE CLASSID = '"&amp;SignonBase&amp;"';","")</f>
        <v/>
      </c>
    </row>
    <row r="1260" spans="1:1" ht="12.75" customHeight="1">
      <c r="A1260" s="1" t="str">
        <f>IF(AND(NOT(ISBLANK(DATA!A1258)),DATA!A1258&lt;&gt;DATA!A1257),"INSERT INTO SYSADM.PSAUTHSIGNON SELECT '"&amp;PSAUTHITEM_AU!$B$1 &amp; DATA!A1258&amp;", DAYOFWEEK, STARTTIME, ENDTIME FROM SYSADM.PSAUTHSIGNON WHERE CLASSID = '"&amp;SignonBase&amp;"';","")</f>
        <v/>
      </c>
    </row>
    <row r="1261" spans="1:1" ht="12.75" customHeight="1">
      <c r="A1261" s="1" t="str">
        <f>IF(AND(NOT(ISBLANK(DATA!A1259)),DATA!A1259&lt;&gt;DATA!A1258),"INSERT INTO SYSADM.PSAUTHSIGNON SELECT '"&amp;PSAUTHITEM_AU!$B$1 &amp; DATA!A1259&amp;", DAYOFWEEK, STARTTIME, ENDTIME FROM SYSADM.PSAUTHSIGNON WHERE CLASSID = '"&amp;SignonBase&amp;"';","")</f>
        <v/>
      </c>
    </row>
    <row r="1262" spans="1:1" ht="12.75" customHeight="1">
      <c r="A1262" s="1" t="str">
        <f>IF(AND(NOT(ISBLANK(DATA!A1260)),DATA!A1260&lt;&gt;DATA!A1259),"INSERT INTO SYSADM.PSAUTHSIGNON SELECT '"&amp;PSAUTHITEM_AU!$B$1 &amp; DATA!A1260&amp;", DAYOFWEEK, STARTTIME, ENDTIME FROM SYSADM.PSAUTHSIGNON WHERE CLASSID = '"&amp;SignonBase&amp;"';","")</f>
        <v/>
      </c>
    </row>
    <row r="1263" spans="1:1" ht="12.75" customHeight="1">
      <c r="A1263" s="1" t="str">
        <f>IF(AND(NOT(ISBLANK(DATA!A1261)),DATA!A1261&lt;&gt;DATA!A1260),"INSERT INTO SYSADM.PSAUTHSIGNON SELECT '"&amp;PSAUTHITEM_AU!$B$1 &amp; DATA!A1261&amp;", DAYOFWEEK, STARTTIME, ENDTIME FROM SYSADM.PSAUTHSIGNON WHERE CLASSID = '"&amp;SignonBase&amp;"';","")</f>
        <v/>
      </c>
    </row>
    <row r="1264" spans="1:1" ht="12.75" customHeight="1">
      <c r="A1264" s="1" t="str">
        <f>IF(AND(NOT(ISBLANK(DATA!A1262)),DATA!A1262&lt;&gt;DATA!A1261),"INSERT INTO SYSADM.PSAUTHSIGNON SELECT '"&amp;PSAUTHITEM_AU!$B$1 &amp; DATA!A1262&amp;", DAYOFWEEK, STARTTIME, ENDTIME FROM SYSADM.PSAUTHSIGNON WHERE CLASSID = '"&amp;SignonBase&amp;"';","")</f>
        <v/>
      </c>
    </row>
    <row r="1265" spans="1:1" ht="12.75" customHeight="1">
      <c r="A1265" s="1" t="str">
        <f>IF(AND(NOT(ISBLANK(DATA!A1263)),DATA!A1263&lt;&gt;DATA!A1262),"INSERT INTO SYSADM.PSAUTHSIGNON SELECT '"&amp;PSAUTHITEM_AU!$B$1 &amp; DATA!A1263&amp;", DAYOFWEEK, STARTTIME, ENDTIME FROM SYSADM.PSAUTHSIGNON WHERE CLASSID = '"&amp;SignonBase&amp;"';","")</f>
        <v/>
      </c>
    </row>
    <row r="1266" spans="1:1" ht="12.75" customHeight="1">
      <c r="A1266" s="1" t="str">
        <f>IF(AND(NOT(ISBLANK(DATA!A1264)),DATA!A1264&lt;&gt;DATA!A1263),"INSERT INTO SYSADM.PSAUTHSIGNON SELECT '"&amp;PSAUTHITEM_AU!$B$1 &amp; DATA!A1264&amp;", DAYOFWEEK, STARTTIME, ENDTIME FROM SYSADM.PSAUTHSIGNON WHERE CLASSID = '"&amp;SignonBase&amp;"';","")</f>
        <v/>
      </c>
    </row>
    <row r="1267" spans="1:1" ht="12.75" customHeight="1">
      <c r="A1267" s="1" t="str">
        <f>IF(AND(NOT(ISBLANK(DATA!A1265)),DATA!A1265&lt;&gt;DATA!A1264),"INSERT INTO SYSADM.PSAUTHSIGNON SELECT '"&amp;PSAUTHITEM_AU!$B$1 &amp; DATA!A1265&amp;", DAYOFWEEK, STARTTIME, ENDTIME FROM SYSADM.PSAUTHSIGNON WHERE CLASSID = '"&amp;SignonBase&amp;"';","")</f>
        <v/>
      </c>
    </row>
    <row r="1268" spans="1:1" ht="12.75" customHeight="1">
      <c r="A1268" s="1" t="str">
        <f>IF(AND(NOT(ISBLANK(DATA!A1266)),DATA!A1266&lt;&gt;DATA!A1265),"INSERT INTO SYSADM.PSAUTHSIGNON SELECT '"&amp;PSAUTHITEM_AU!$B$1 &amp; DATA!A1266&amp;", DAYOFWEEK, STARTTIME, ENDTIME FROM SYSADM.PSAUTHSIGNON WHERE CLASSID = '"&amp;SignonBase&amp;"';","")</f>
        <v/>
      </c>
    </row>
    <row r="1269" spans="1:1" ht="12.75" customHeight="1">
      <c r="A1269" s="1" t="str">
        <f>IF(AND(NOT(ISBLANK(DATA!A1267)),DATA!A1267&lt;&gt;DATA!A1266),"INSERT INTO SYSADM.PSAUTHSIGNON SELECT '"&amp;PSAUTHITEM_AU!$B$1 &amp; DATA!A1267&amp;", DAYOFWEEK, STARTTIME, ENDTIME FROM SYSADM.PSAUTHSIGNON WHERE CLASSID = '"&amp;SignonBase&amp;"';","")</f>
        <v/>
      </c>
    </row>
    <row r="1270" spans="1:1" ht="12.75" customHeight="1">
      <c r="A1270" s="1" t="str">
        <f>IF(AND(NOT(ISBLANK(DATA!A1268)),DATA!A1268&lt;&gt;DATA!A1267),"INSERT INTO SYSADM.PSAUTHSIGNON SELECT '"&amp;PSAUTHITEM_AU!$B$1 &amp; DATA!A1268&amp;", DAYOFWEEK, STARTTIME, ENDTIME FROM SYSADM.PSAUTHSIGNON WHERE CLASSID = '"&amp;SignonBase&amp;"';","")</f>
        <v/>
      </c>
    </row>
    <row r="1271" spans="1:1" ht="12.75" customHeight="1">
      <c r="A1271" s="1" t="str">
        <f>IF(AND(NOT(ISBLANK(DATA!A1269)),DATA!A1269&lt;&gt;DATA!A1268),"INSERT INTO SYSADM.PSAUTHSIGNON SELECT '"&amp;PSAUTHITEM_AU!$B$1 &amp; DATA!A1269&amp;", DAYOFWEEK, STARTTIME, ENDTIME FROM SYSADM.PSAUTHSIGNON WHERE CLASSID = '"&amp;SignonBase&amp;"';","")</f>
        <v/>
      </c>
    </row>
    <row r="1272" spans="1:1" ht="12.75" customHeight="1">
      <c r="A1272" s="1" t="str">
        <f>IF(AND(NOT(ISBLANK(DATA!A1270)),DATA!A1270&lt;&gt;DATA!A1269),"INSERT INTO SYSADM.PSAUTHSIGNON SELECT '"&amp;PSAUTHITEM_AU!$B$1 &amp; DATA!A1270&amp;", DAYOFWEEK, STARTTIME, ENDTIME FROM SYSADM.PSAUTHSIGNON WHERE CLASSID = '"&amp;SignonBase&amp;"';","")</f>
        <v/>
      </c>
    </row>
    <row r="1273" spans="1:1" ht="12.75" customHeight="1">
      <c r="A1273" s="1" t="str">
        <f>IF(AND(NOT(ISBLANK(DATA!A1271)),DATA!A1271&lt;&gt;DATA!A1270),"INSERT INTO SYSADM.PSAUTHSIGNON SELECT '"&amp;PSAUTHITEM_AU!$B$1 &amp; DATA!A1271&amp;", DAYOFWEEK, STARTTIME, ENDTIME FROM SYSADM.PSAUTHSIGNON WHERE CLASSID = '"&amp;SignonBase&amp;"';","")</f>
        <v/>
      </c>
    </row>
    <row r="1274" spans="1:1" ht="12.75" customHeight="1">
      <c r="A1274" s="1" t="str">
        <f>IF(AND(NOT(ISBLANK(DATA!A1272)),DATA!A1272&lt;&gt;DATA!A1271),"INSERT INTO SYSADM.PSAUTHSIGNON SELECT '"&amp;PSAUTHITEM_AU!$B$1 &amp; DATA!A1272&amp;", DAYOFWEEK, STARTTIME, ENDTIME FROM SYSADM.PSAUTHSIGNON WHERE CLASSID = '"&amp;SignonBase&amp;"';","")</f>
        <v/>
      </c>
    </row>
    <row r="1275" spans="1:1" ht="12.75" customHeight="1">
      <c r="A1275" s="1" t="str">
        <f>IF(AND(NOT(ISBLANK(DATA!A1273)),DATA!A1273&lt;&gt;DATA!A1272),"INSERT INTO SYSADM.PSAUTHSIGNON SELECT '"&amp;PSAUTHITEM_AU!$B$1 &amp; DATA!A1273&amp;", DAYOFWEEK, STARTTIME, ENDTIME FROM SYSADM.PSAUTHSIGNON WHERE CLASSID = '"&amp;SignonBase&amp;"';","")</f>
        <v/>
      </c>
    </row>
    <row r="1276" spans="1:1" ht="12.75" customHeight="1">
      <c r="A1276" s="1" t="str">
        <f>IF(AND(NOT(ISBLANK(DATA!A1274)),DATA!A1274&lt;&gt;DATA!A1273),"INSERT INTO SYSADM.PSAUTHSIGNON SELECT '"&amp;PSAUTHITEM_AU!$B$1 &amp; DATA!A1274&amp;", DAYOFWEEK, STARTTIME, ENDTIME FROM SYSADM.PSAUTHSIGNON WHERE CLASSID = '"&amp;SignonBase&amp;"';","")</f>
        <v/>
      </c>
    </row>
    <row r="1277" spans="1:1" ht="12.75" customHeight="1">
      <c r="A1277" s="1" t="str">
        <f>IF(AND(NOT(ISBLANK(DATA!A1275)),DATA!A1275&lt;&gt;DATA!A1274),"INSERT INTO SYSADM.PSAUTHSIGNON SELECT '"&amp;PSAUTHITEM_AU!$B$1 &amp; DATA!A1275&amp;", DAYOFWEEK, STARTTIME, ENDTIME FROM SYSADM.PSAUTHSIGNON WHERE CLASSID = '"&amp;SignonBase&amp;"';","")</f>
        <v/>
      </c>
    </row>
    <row r="1278" spans="1:1" ht="12.75" customHeight="1">
      <c r="A1278" s="1" t="str">
        <f>IF(AND(NOT(ISBLANK(DATA!A1276)),DATA!A1276&lt;&gt;DATA!A1275),"INSERT INTO SYSADM.PSAUTHSIGNON SELECT '"&amp;PSAUTHITEM_AU!$B$1 &amp; DATA!A1276&amp;", DAYOFWEEK, STARTTIME, ENDTIME FROM SYSADM.PSAUTHSIGNON WHERE CLASSID = '"&amp;SignonBase&amp;"';","")</f>
        <v/>
      </c>
    </row>
    <row r="1279" spans="1:1" ht="12.75" customHeight="1">
      <c r="A1279" s="1" t="str">
        <f>IF(AND(NOT(ISBLANK(DATA!A1277)),DATA!A1277&lt;&gt;DATA!A1276),"INSERT INTO SYSADM.PSAUTHSIGNON SELECT '"&amp;PSAUTHITEM_AU!$B$1 &amp; DATA!A1277&amp;", DAYOFWEEK, STARTTIME, ENDTIME FROM SYSADM.PSAUTHSIGNON WHERE CLASSID = '"&amp;SignonBase&amp;"';","")</f>
        <v/>
      </c>
    </row>
    <row r="1280" spans="1:1" ht="12.75" customHeight="1">
      <c r="A1280" s="1" t="str">
        <f>IF(AND(NOT(ISBLANK(DATA!A1278)),DATA!A1278&lt;&gt;DATA!A1277),"INSERT INTO SYSADM.PSAUTHSIGNON SELECT '"&amp;PSAUTHITEM_AU!$B$1 &amp; DATA!A1278&amp;", DAYOFWEEK, STARTTIME, ENDTIME FROM SYSADM.PSAUTHSIGNON WHERE CLASSID = '"&amp;SignonBase&amp;"';","")</f>
        <v/>
      </c>
    </row>
    <row r="1281" spans="1:1" ht="12.75" customHeight="1">
      <c r="A1281" s="1" t="str">
        <f>IF(AND(NOT(ISBLANK(DATA!A1279)),DATA!A1279&lt;&gt;DATA!A1278),"INSERT INTO SYSADM.PSAUTHSIGNON SELECT '"&amp;PSAUTHITEM_AU!$B$1 &amp; DATA!A1279&amp;", DAYOFWEEK, STARTTIME, ENDTIME FROM SYSADM.PSAUTHSIGNON WHERE CLASSID = '"&amp;SignonBase&amp;"';","")</f>
        <v/>
      </c>
    </row>
    <row r="1282" spans="1:1" ht="12.75" customHeight="1">
      <c r="A1282" s="1" t="str">
        <f>IF(AND(NOT(ISBLANK(DATA!A1280)),DATA!A1280&lt;&gt;DATA!A1279),"INSERT INTO SYSADM.PSAUTHSIGNON SELECT '"&amp;PSAUTHITEM_AU!$B$1 &amp; DATA!A1280&amp;", DAYOFWEEK, STARTTIME, ENDTIME FROM SYSADM.PSAUTHSIGNON WHERE CLASSID = '"&amp;SignonBase&amp;"';","")</f>
        <v/>
      </c>
    </row>
    <row r="1283" spans="1:1" ht="12.75" customHeight="1">
      <c r="A1283" s="1" t="str">
        <f>IF(AND(NOT(ISBLANK(DATA!A1281)),DATA!A1281&lt;&gt;DATA!A1280),"INSERT INTO SYSADM.PSAUTHSIGNON SELECT '"&amp;PSAUTHITEM_AU!$B$1 &amp; DATA!A1281&amp;", DAYOFWEEK, STARTTIME, ENDTIME FROM SYSADM.PSAUTHSIGNON WHERE CLASSID = '"&amp;SignonBase&amp;"';","")</f>
        <v/>
      </c>
    </row>
    <row r="1284" spans="1:1" ht="12.75" customHeight="1">
      <c r="A1284" s="1" t="str">
        <f>IF(AND(NOT(ISBLANK(DATA!A1282)),DATA!A1282&lt;&gt;DATA!A1281),"INSERT INTO SYSADM.PSAUTHSIGNON SELECT '"&amp;PSAUTHITEM_AU!$B$1 &amp; DATA!A1282&amp;", DAYOFWEEK, STARTTIME, ENDTIME FROM SYSADM.PSAUTHSIGNON WHERE CLASSID = '"&amp;SignonBase&amp;"';","")</f>
        <v/>
      </c>
    </row>
    <row r="1285" spans="1:1" ht="12.75" customHeight="1">
      <c r="A1285" s="1" t="str">
        <f>IF(AND(NOT(ISBLANK(DATA!A1283)),DATA!A1283&lt;&gt;DATA!A1282),"INSERT INTO SYSADM.PSAUTHSIGNON SELECT '"&amp;PSAUTHITEM_AU!$B$1 &amp; DATA!A1283&amp;", DAYOFWEEK, STARTTIME, ENDTIME FROM SYSADM.PSAUTHSIGNON WHERE CLASSID = '"&amp;SignonBase&amp;"';","")</f>
        <v/>
      </c>
    </row>
    <row r="1286" spans="1:1" ht="12.75" customHeight="1">
      <c r="A1286" s="1" t="str">
        <f>IF(AND(NOT(ISBLANK(DATA!A1284)),DATA!A1284&lt;&gt;DATA!A1283),"INSERT INTO SYSADM.PSAUTHSIGNON SELECT '"&amp;PSAUTHITEM_AU!$B$1 &amp; DATA!A1284&amp;", DAYOFWEEK, STARTTIME, ENDTIME FROM SYSADM.PSAUTHSIGNON WHERE CLASSID = '"&amp;SignonBase&amp;"';","")</f>
        <v/>
      </c>
    </row>
    <row r="1287" spans="1:1" ht="12.75" customHeight="1">
      <c r="A1287" s="1" t="str">
        <f>IF(AND(NOT(ISBLANK(DATA!A1285)),DATA!A1285&lt;&gt;DATA!A1284),"INSERT INTO SYSADM.PSAUTHSIGNON SELECT '"&amp;PSAUTHITEM_AU!$B$1 &amp; DATA!A1285&amp;", DAYOFWEEK, STARTTIME, ENDTIME FROM SYSADM.PSAUTHSIGNON WHERE CLASSID = '"&amp;SignonBase&amp;"';","")</f>
        <v/>
      </c>
    </row>
    <row r="1288" spans="1:1" ht="12.75" customHeight="1">
      <c r="A1288" s="1" t="str">
        <f>IF(AND(NOT(ISBLANK(DATA!A1286)),DATA!A1286&lt;&gt;DATA!A1285),"INSERT INTO SYSADM.PSAUTHSIGNON SELECT '"&amp;PSAUTHITEM_AU!$B$1 &amp; DATA!A1286&amp;", DAYOFWEEK, STARTTIME, ENDTIME FROM SYSADM.PSAUTHSIGNON WHERE CLASSID = '"&amp;SignonBase&amp;"';","")</f>
        <v/>
      </c>
    </row>
    <row r="1289" spans="1:1" ht="12.75" customHeight="1">
      <c r="A1289" s="1" t="str">
        <f>IF(AND(NOT(ISBLANK(DATA!A1287)),DATA!A1287&lt;&gt;DATA!A1286),"INSERT INTO SYSADM.PSAUTHSIGNON SELECT '"&amp;PSAUTHITEM_AU!$B$1 &amp; DATA!A1287&amp;", DAYOFWEEK, STARTTIME, ENDTIME FROM SYSADM.PSAUTHSIGNON WHERE CLASSID = '"&amp;SignonBase&amp;"';","")</f>
        <v/>
      </c>
    </row>
    <row r="1290" spans="1:1" ht="12.75" customHeight="1">
      <c r="A1290" s="1" t="str">
        <f>IF(AND(NOT(ISBLANK(DATA!A1288)),DATA!A1288&lt;&gt;DATA!A1287),"INSERT INTO SYSADM.PSAUTHSIGNON SELECT '"&amp;PSAUTHITEM_AU!$B$1 &amp; DATA!A1288&amp;", DAYOFWEEK, STARTTIME, ENDTIME FROM SYSADM.PSAUTHSIGNON WHERE CLASSID = '"&amp;SignonBase&amp;"';","")</f>
        <v/>
      </c>
    </row>
    <row r="1291" spans="1:1" ht="12.75" customHeight="1">
      <c r="A1291" s="1" t="str">
        <f>IF(AND(NOT(ISBLANK(DATA!A1289)),DATA!A1289&lt;&gt;DATA!A1288),"INSERT INTO SYSADM.PSAUTHSIGNON SELECT '"&amp;PSAUTHITEM_AU!$B$1 &amp; DATA!A1289&amp;", DAYOFWEEK, STARTTIME, ENDTIME FROM SYSADM.PSAUTHSIGNON WHERE CLASSID = '"&amp;SignonBase&amp;"';","")</f>
        <v/>
      </c>
    </row>
    <row r="1292" spans="1:1" ht="12.75" customHeight="1">
      <c r="A1292" s="1" t="str">
        <f>IF(AND(NOT(ISBLANK(DATA!A1290)),DATA!A1290&lt;&gt;DATA!A1289),"INSERT INTO SYSADM.PSAUTHSIGNON SELECT '"&amp;PSAUTHITEM_AU!$B$1 &amp; DATA!A1290&amp;", DAYOFWEEK, STARTTIME, ENDTIME FROM SYSADM.PSAUTHSIGNON WHERE CLASSID = '"&amp;SignonBase&amp;"';","")</f>
        <v/>
      </c>
    </row>
    <row r="1293" spans="1:1" ht="12.75" customHeight="1">
      <c r="A1293" s="1" t="str">
        <f>IF(AND(NOT(ISBLANK(DATA!A1291)),DATA!A1291&lt;&gt;DATA!A1290),"INSERT INTO SYSADM.PSAUTHSIGNON SELECT '"&amp;PSAUTHITEM_AU!$B$1 &amp; DATA!A1291&amp;", DAYOFWEEK, STARTTIME, ENDTIME FROM SYSADM.PSAUTHSIGNON WHERE CLASSID = '"&amp;SignonBase&amp;"';","")</f>
        <v/>
      </c>
    </row>
    <row r="1294" spans="1:1" ht="12.75" customHeight="1">
      <c r="A1294" s="1" t="str">
        <f>IF(AND(NOT(ISBLANK(DATA!A1292)),DATA!A1292&lt;&gt;DATA!A1291),"INSERT INTO SYSADM.PSAUTHSIGNON SELECT '"&amp;PSAUTHITEM_AU!$B$1 &amp; DATA!A1292&amp;", DAYOFWEEK, STARTTIME, ENDTIME FROM SYSADM.PSAUTHSIGNON WHERE CLASSID = '"&amp;SignonBase&amp;"';","")</f>
        <v/>
      </c>
    </row>
    <row r="1295" spans="1:1" ht="12.75" customHeight="1">
      <c r="A1295" s="1" t="str">
        <f>IF(AND(NOT(ISBLANK(DATA!A1293)),DATA!A1293&lt;&gt;DATA!A1292),"INSERT INTO SYSADM.PSAUTHSIGNON SELECT '"&amp;PSAUTHITEM_AU!$B$1 &amp; DATA!A1293&amp;", DAYOFWEEK, STARTTIME, ENDTIME FROM SYSADM.PSAUTHSIGNON WHERE CLASSID = '"&amp;SignonBase&amp;"';","")</f>
        <v/>
      </c>
    </row>
    <row r="1296" spans="1:1" ht="12.75" customHeight="1">
      <c r="A1296" s="1" t="str">
        <f>IF(AND(NOT(ISBLANK(DATA!A1294)),DATA!A1294&lt;&gt;DATA!A1293),"INSERT INTO SYSADM.PSAUTHSIGNON SELECT '"&amp;PSAUTHITEM_AU!$B$1 &amp; DATA!A1294&amp;", DAYOFWEEK, STARTTIME, ENDTIME FROM SYSADM.PSAUTHSIGNON WHERE CLASSID = '"&amp;SignonBase&amp;"';","")</f>
        <v/>
      </c>
    </row>
    <row r="1297" spans="1:1" ht="12.75" customHeight="1">
      <c r="A1297" s="1" t="str">
        <f>IF(AND(NOT(ISBLANK(DATA!A1295)),DATA!A1295&lt;&gt;DATA!A1294),"INSERT INTO SYSADM.PSAUTHSIGNON SELECT '"&amp;PSAUTHITEM_AU!$B$1 &amp; DATA!A1295&amp;", DAYOFWEEK, STARTTIME, ENDTIME FROM SYSADM.PSAUTHSIGNON WHERE CLASSID = '"&amp;SignonBase&amp;"';","")</f>
        <v/>
      </c>
    </row>
    <row r="1298" spans="1:1" ht="12.75" customHeight="1">
      <c r="A1298" s="1" t="str">
        <f>IF(AND(NOT(ISBLANK(DATA!A1296)),DATA!A1296&lt;&gt;DATA!A1295),"INSERT INTO SYSADM.PSAUTHSIGNON SELECT '"&amp;PSAUTHITEM_AU!$B$1 &amp; DATA!A1296&amp;", DAYOFWEEK, STARTTIME, ENDTIME FROM SYSADM.PSAUTHSIGNON WHERE CLASSID = '"&amp;SignonBase&amp;"';","")</f>
        <v/>
      </c>
    </row>
    <row r="1299" spans="1:1" ht="12.75" customHeight="1">
      <c r="A1299" s="1" t="str">
        <f>IF(AND(NOT(ISBLANK(DATA!A1297)),DATA!A1297&lt;&gt;DATA!A1296),"INSERT INTO SYSADM.PSAUTHSIGNON SELECT '"&amp;PSAUTHITEM_AU!$B$1 &amp; DATA!A1297&amp;", DAYOFWEEK, STARTTIME, ENDTIME FROM SYSADM.PSAUTHSIGNON WHERE CLASSID = '"&amp;SignonBase&amp;"';","")</f>
        <v/>
      </c>
    </row>
    <row r="1300" spans="1:1" ht="12.75" customHeight="1">
      <c r="A1300" s="1" t="str">
        <f>IF(AND(NOT(ISBLANK(DATA!A1298)),DATA!A1298&lt;&gt;DATA!A1297),"INSERT INTO SYSADM.PSAUTHSIGNON SELECT '"&amp;PSAUTHITEM_AU!$B$1 &amp; DATA!A1298&amp;", DAYOFWEEK, STARTTIME, ENDTIME FROM SYSADM.PSAUTHSIGNON WHERE CLASSID = '"&amp;SignonBase&amp;"';","")</f>
        <v/>
      </c>
    </row>
    <row r="1301" spans="1:1" ht="12.75" customHeight="1">
      <c r="A1301" s="1" t="str">
        <f>IF(AND(NOT(ISBLANK(DATA!A1299)),DATA!A1299&lt;&gt;DATA!A1298),"INSERT INTO SYSADM.PSAUTHSIGNON SELECT '"&amp;PSAUTHITEM_AU!$B$1 &amp; DATA!A1299&amp;", DAYOFWEEK, STARTTIME, ENDTIME FROM SYSADM.PSAUTHSIGNON WHERE CLASSID = '"&amp;SignonBase&amp;"';","")</f>
        <v/>
      </c>
    </row>
    <row r="1302" spans="1:1" ht="12.75" customHeight="1">
      <c r="A1302" s="1" t="str">
        <f>IF(AND(NOT(ISBLANK(DATA!A1300)),DATA!A1300&lt;&gt;DATA!A1299),"INSERT INTO SYSADM.PSAUTHSIGNON SELECT '"&amp;PSAUTHITEM_AU!$B$1 &amp; DATA!A1300&amp;", DAYOFWEEK, STARTTIME, ENDTIME FROM SYSADM.PSAUTHSIGNON WHERE CLASSID = '"&amp;SignonBase&amp;"';","")</f>
        <v/>
      </c>
    </row>
    <row r="1303" spans="1:1" ht="12.75" customHeight="1">
      <c r="A1303" s="1" t="str">
        <f>IF(AND(NOT(ISBLANK(DATA!A1301)),DATA!A1301&lt;&gt;DATA!A1300),"INSERT INTO SYSADM.PSAUTHSIGNON SELECT '"&amp;PSAUTHITEM_AU!$B$1 &amp; DATA!A1301&amp;", DAYOFWEEK, STARTTIME, ENDTIME FROM SYSADM.PSAUTHSIGNON WHERE CLASSID = '"&amp;SignonBase&amp;"';","")</f>
        <v/>
      </c>
    </row>
    <row r="1304" spans="1:1" ht="12.75" customHeight="1">
      <c r="A1304" s="1" t="str">
        <f>IF(AND(NOT(ISBLANK(DATA!A1302)),DATA!A1302&lt;&gt;DATA!A1301),"INSERT INTO SYSADM.PSAUTHSIGNON SELECT '"&amp;PSAUTHITEM_AU!$B$1 &amp; DATA!A1302&amp;", DAYOFWEEK, STARTTIME, ENDTIME FROM SYSADM.PSAUTHSIGNON WHERE CLASSID = '"&amp;SignonBase&amp;"';","")</f>
        <v/>
      </c>
    </row>
    <row r="1305" spans="1:1" ht="12.75" customHeight="1">
      <c r="A1305" s="1" t="str">
        <f>IF(AND(NOT(ISBLANK(DATA!A1303)),DATA!A1303&lt;&gt;DATA!A1302),"INSERT INTO SYSADM.PSAUTHSIGNON SELECT '"&amp;PSAUTHITEM_AU!$B$1 &amp; DATA!A1303&amp;", DAYOFWEEK, STARTTIME, ENDTIME FROM SYSADM.PSAUTHSIGNON WHERE CLASSID = '"&amp;SignonBase&amp;"';","")</f>
        <v/>
      </c>
    </row>
    <row r="1306" spans="1:1" ht="12.75" customHeight="1">
      <c r="A1306" s="1" t="str">
        <f>IF(AND(NOT(ISBLANK(DATA!A1304)),DATA!A1304&lt;&gt;DATA!A1303),"INSERT INTO SYSADM.PSAUTHSIGNON SELECT '"&amp;PSAUTHITEM_AU!$B$1 &amp; DATA!A1304&amp;", DAYOFWEEK, STARTTIME, ENDTIME FROM SYSADM.PSAUTHSIGNON WHERE CLASSID = '"&amp;SignonBase&amp;"';","")</f>
        <v/>
      </c>
    </row>
    <row r="1307" spans="1:1" ht="12.75" customHeight="1">
      <c r="A1307" s="1" t="str">
        <f>IF(AND(NOT(ISBLANK(DATA!A1305)),DATA!A1305&lt;&gt;DATA!A1304),"INSERT INTO SYSADM.PSAUTHSIGNON SELECT '"&amp;PSAUTHITEM_AU!$B$1 &amp; DATA!A1305&amp;", DAYOFWEEK, STARTTIME, ENDTIME FROM SYSADM.PSAUTHSIGNON WHERE CLASSID = '"&amp;SignonBase&amp;"';","")</f>
        <v/>
      </c>
    </row>
    <row r="1308" spans="1:1" ht="12.75" customHeight="1">
      <c r="A1308" s="1" t="str">
        <f>IF(AND(NOT(ISBLANK(DATA!A1306)),DATA!A1306&lt;&gt;DATA!A1305),"INSERT INTO SYSADM.PSAUTHSIGNON SELECT '"&amp;PSAUTHITEM_AU!$B$1 &amp; DATA!A1306&amp;", DAYOFWEEK, STARTTIME, ENDTIME FROM SYSADM.PSAUTHSIGNON WHERE CLASSID = '"&amp;SignonBase&amp;"';","")</f>
        <v/>
      </c>
    </row>
    <row r="1309" spans="1:1" ht="12.75" customHeight="1">
      <c r="A1309" s="1" t="str">
        <f>IF(AND(NOT(ISBLANK(DATA!A1307)),DATA!A1307&lt;&gt;DATA!A1306),"INSERT INTO SYSADM.PSAUTHSIGNON SELECT '"&amp;PSAUTHITEM_AU!$B$1 &amp; DATA!A1307&amp;", DAYOFWEEK, STARTTIME, ENDTIME FROM SYSADM.PSAUTHSIGNON WHERE CLASSID = '"&amp;SignonBase&amp;"';","")</f>
        <v/>
      </c>
    </row>
    <row r="1310" spans="1:1" ht="12.75" customHeight="1">
      <c r="A1310" s="1" t="str">
        <f>IF(AND(NOT(ISBLANK(DATA!A1308)),DATA!A1308&lt;&gt;DATA!A1307),"INSERT INTO SYSADM.PSAUTHSIGNON SELECT '"&amp;PSAUTHITEM_AU!$B$1 &amp; DATA!A1308&amp;", DAYOFWEEK, STARTTIME, ENDTIME FROM SYSADM.PSAUTHSIGNON WHERE CLASSID = '"&amp;SignonBase&amp;"';","")</f>
        <v/>
      </c>
    </row>
    <row r="1311" spans="1:1" ht="12.75" customHeight="1">
      <c r="A1311" s="1" t="str">
        <f>IF(AND(NOT(ISBLANK(DATA!A1309)),DATA!A1309&lt;&gt;DATA!A1308),"INSERT INTO SYSADM.PSAUTHSIGNON SELECT '"&amp;PSAUTHITEM_AU!$B$1 &amp; DATA!A1309&amp;", DAYOFWEEK, STARTTIME, ENDTIME FROM SYSADM.PSAUTHSIGNON WHERE CLASSID = '"&amp;SignonBase&amp;"';","")</f>
        <v/>
      </c>
    </row>
    <row r="1312" spans="1:1" ht="12.75" customHeight="1">
      <c r="A1312" s="1" t="str">
        <f>IF(AND(NOT(ISBLANK(DATA!A1310)),DATA!A1310&lt;&gt;DATA!A1309),"INSERT INTO SYSADM.PSAUTHSIGNON SELECT '"&amp;PSAUTHITEM_AU!$B$1 &amp; DATA!A1310&amp;", DAYOFWEEK, STARTTIME, ENDTIME FROM SYSADM.PSAUTHSIGNON WHERE CLASSID = '"&amp;SignonBase&amp;"';","")</f>
        <v/>
      </c>
    </row>
    <row r="1313" spans="1:1" ht="12.75" customHeight="1">
      <c r="A1313" s="1" t="str">
        <f>IF(AND(NOT(ISBLANK(DATA!A1311)),DATA!A1311&lt;&gt;DATA!A1310),"INSERT INTO SYSADM.PSAUTHSIGNON SELECT '"&amp;PSAUTHITEM_AU!$B$1 &amp; DATA!A1311&amp;", DAYOFWEEK, STARTTIME, ENDTIME FROM SYSADM.PSAUTHSIGNON WHERE CLASSID = '"&amp;SignonBase&amp;"';","")</f>
        <v/>
      </c>
    </row>
    <row r="1314" spans="1:1" ht="12.75" customHeight="1">
      <c r="A1314" s="1" t="str">
        <f>IF(AND(NOT(ISBLANK(DATA!A1312)),DATA!A1312&lt;&gt;DATA!A1311),"INSERT INTO SYSADM.PSAUTHSIGNON SELECT '"&amp;PSAUTHITEM_AU!$B$1 &amp; DATA!A1312&amp;", DAYOFWEEK, STARTTIME, ENDTIME FROM SYSADM.PSAUTHSIGNON WHERE CLASSID = '"&amp;SignonBase&amp;"';","")</f>
        <v/>
      </c>
    </row>
    <row r="1315" spans="1:1" ht="12.75" customHeight="1">
      <c r="A1315" s="1" t="str">
        <f>IF(AND(NOT(ISBLANK(DATA!A1313)),DATA!A1313&lt;&gt;DATA!A1312),"INSERT INTO SYSADM.PSAUTHSIGNON SELECT '"&amp;PSAUTHITEM_AU!$B$1 &amp; DATA!A1313&amp;", DAYOFWEEK, STARTTIME, ENDTIME FROM SYSADM.PSAUTHSIGNON WHERE CLASSID = '"&amp;SignonBase&amp;"';","")</f>
        <v/>
      </c>
    </row>
    <row r="1316" spans="1:1" ht="12.75" customHeight="1">
      <c r="A1316" s="1" t="str">
        <f>IF(AND(NOT(ISBLANK(DATA!A1314)),DATA!A1314&lt;&gt;DATA!A1313),"INSERT INTO SYSADM.PSAUTHSIGNON SELECT '"&amp;PSAUTHITEM_AU!$B$1 &amp; DATA!A1314&amp;", DAYOFWEEK, STARTTIME, ENDTIME FROM SYSADM.PSAUTHSIGNON WHERE CLASSID = '"&amp;SignonBase&amp;"';","")</f>
        <v/>
      </c>
    </row>
    <row r="1317" spans="1:1" ht="12.75" customHeight="1">
      <c r="A1317" s="1" t="str">
        <f>IF(AND(NOT(ISBLANK(DATA!A1315)),DATA!A1315&lt;&gt;DATA!A1314),"INSERT INTO SYSADM.PSAUTHSIGNON SELECT '"&amp;PSAUTHITEM_AU!$B$1 &amp; DATA!A1315&amp;", DAYOFWEEK, STARTTIME, ENDTIME FROM SYSADM.PSAUTHSIGNON WHERE CLASSID = '"&amp;SignonBase&amp;"';","")</f>
        <v/>
      </c>
    </row>
    <row r="1318" spans="1:1" ht="12.75" customHeight="1">
      <c r="A1318" s="1" t="str">
        <f>IF(AND(NOT(ISBLANK(DATA!A1316)),DATA!A1316&lt;&gt;DATA!A1315),"INSERT INTO SYSADM.PSAUTHSIGNON SELECT '"&amp;PSAUTHITEM_AU!$B$1 &amp; DATA!A1316&amp;", DAYOFWEEK, STARTTIME, ENDTIME FROM SYSADM.PSAUTHSIGNON WHERE CLASSID = '"&amp;SignonBase&amp;"';","")</f>
        <v/>
      </c>
    </row>
    <row r="1319" spans="1:1" ht="12.75" customHeight="1">
      <c r="A1319" s="1" t="str">
        <f>IF(AND(NOT(ISBLANK(DATA!A1317)),DATA!A1317&lt;&gt;DATA!A1316),"INSERT INTO SYSADM.PSAUTHSIGNON SELECT '"&amp;PSAUTHITEM_AU!$B$1 &amp; DATA!A1317&amp;", DAYOFWEEK, STARTTIME, ENDTIME FROM SYSADM.PSAUTHSIGNON WHERE CLASSID = '"&amp;SignonBase&amp;"';","")</f>
        <v/>
      </c>
    </row>
    <row r="1320" spans="1:1" ht="12.75" customHeight="1">
      <c r="A1320" s="1" t="str">
        <f>IF(AND(NOT(ISBLANK(DATA!A1318)),DATA!A1318&lt;&gt;DATA!A1317),"INSERT INTO SYSADM.PSAUTHSIGNON SELECT '"&amp;PSAUTHITEM_AU!$B$1 &amp; DATA!A1318&amp;", DAYOFWEEK, STARTTIME, ENDTIME FROM SYSADM.PSAUTHSIGNON WHERE CLASSID = '"&amp;SignonBase&amp;"';","")</f>
        <v/>
      </c>
    </row>
    <row r="1321" spans="1:1" ht="12.75" customHeight="1">
      <c r="A1321" s="1" t="str">
        <f>IF(AND(NOT(ISBLANK(DATA!A1319)),DATA!A1319&lt;&gt;DATA!A1318),"INSERT INTO SYSADM.PSAUTHSIGNON SELECT '"&amp;PSAUTHITEM_AU!$B$1 &amp; DATA!A1319&amp;", DAYOFWEEK, STARTTIME, ENDTIME FROM SYSADM.PSAUTHSIGNON WHERE CLASSID = '"&amp;SignonBase&amp;"';","")</f>
        <v/>
      </c>
    </row>
    <row r="1322" spans="1:1" ht="12.75" customHeight="1">
      <c r="A1322" s="1" t="str">
        <f>IF(AND(NOT(ISBLANK(DATA!A1320)),DATA!A1320&lt;&gt;DATA!A1319),"INSERT INTO SYSADM.PSAUTHSIGNON SELECT '"&amp;PSAUTHITEM_AU!$B$1 &amp; DATA!A1320&amp;", DAYOFWEEK, STARTTIME, ENDTIME FROM SYSADM.PSAUTHSIGNON WHERE CLASSID = '"&amp;SignonBase&amp;"';","")</f>
        <v/>
      </c>
    </row>
    <row r="1323" spans="1:1" ht="12.75" customHeight="1">
      <c r="A1323" s="1" t="str">
        <f>IF(AND(NOT(ISBLANK(DATA!A1321)),DATA!A1321&lt;&gt;DATA!A1320),"INSERT INTO SYSADM.PSAUTHSIGNON SELECT '"&amp;PSAUTHITEM_AU!$B$1 &amp; DATA!A1321&amp;", DAYOFWEEK, STARTTIME, ENDTIME FROM SYSADM.PSAUTHSIGNON WHERE CLASSID = '"&amp;SignonBase&amp;"';","")</f>
        <v/>
      </c>
    </row>
    <row r="1324" spans="1:1" ht="12.75" customHeight="1">
      <c r="A1324" s="1" t="str">
        <f>IF(AND(NOT(ISBLANK(DATA!A1322)),DATA!A1322&lt;&gt;DATA!A1321),"INSERT INTO SYSADM.PSAUTHSIGNON SELECT '"&amp;PSAUTHITEM_AU!$B$1 &amp; DATA!A1322&amp;", DAYOFWEEK, STARTTIME, ENDTIME FROM SYSADM.PSAUTHSIGNON WHERE CLASSID = '"&amp;SignonBase&amp;"';","")</f>
        <v/>
      </c>
    </row>
    <row r="1325" spans="1:1" ht="12.75" customHeight="1">
      <c r="A1325" s="1" t="str">
        <f>IF(AND(NOT(ISBLANK(DATA!A1323)),DATA!A1323&lt;&gt;DATA!A1322),"INSERT INTO SYSADM.PSAUTHSIGNON SELECT '"&amp;PSAUTHITEM_AU!$B$1 &amp; DATA!A1323&amp;", DAYOFWEEK, STARTTIME, ENDTIME FROM SYSADM.PSAUTHSIGNON WHERE CLASSID = '"&amp;SignonBase&amp;"';","")</f>
        <v/>
      </c>
    </row>
    <row r="1326" spans="1:1" ht="12.75" customHeight="1">
      <c r="A1326" s="1" t="str">
        <f>IF(AND(NOT(ISBLANK(DATA!A1324)),DATA!A1324&lt;&gt;DATA!A1323),"INSERT INTO SYSADM.PSAUTHSIGNON SELECT '"&amp;PSAUTHITEM_AU!$B$1 &amp; DATA!A1324&amp;", DAYOFWEEK, STARTTIME, ENDTIME FROM SYSADM.PSAUTHSIGNON WHERE CLASSID = '"&amp;SignonBase&amp;"';","")</f>
        <v/>
      </c>
    </row>
    <row r="1327" spans="1:1" ht="12.75" customHeight="1">
      <c r="A1327" s="1" t="str">
        <f>IF(AND(NOT(ISBLANK(DATA!A1325)),DATA!A1325&lt;&gt;DATA!A1324),"INSERT INTO SYSADM.PSAUTHSIGNON SELECT '"&amp;PSAUTHITEM_AU!$B$1 &amp; DATA!A1325&amp;", DAYOFWEEK, STARTTIME, ENDTIME FROM SYSADM.PSAUTHSIGNON WHERE CLASSID = '"&amp;SignonBase&amp;"';","")</f>
        <v/>
      </c>
    </row>
    <row r="1328" spans="1:1" ht="12.75" customHeight="1">
      <c r="A1328" s="1" t="str">
        <f>IF(AND(NOT(ISBLANK(DATA!A1326)),DATA!A1326&lt;&gt;DATA!A1325),"INSERT INTO SYSADM.PSAUTHSIGNON SELECT '"&amp;PSAUTHITEM_AU!$B$1 &amp; DATA!A1326&amp;", DAYOFWEEK, STARTTIME, ENDTIME FROM SYSADM.PSAUTHSIGNON WHERE CLASSID = '"&amp;SignonBase&amp;"';","")</f>
        <v/>
      </c>
    </row>
    <row r="1329" spans="1:1" ht="12.75" customHeight="1">
      <c r="A1329" s="1" t="str">
        <f>IF(AND(NOT(ISBLANK(DATA!A1327)),DATA!A1327&lt;&gt;DATA!A1326),"INSERT INTO SYSADM.PSAUTHSIGNON SELECT '"&amp;PSAUTHITEM_AU!$B$1 &amp; DATA!A1327&amp;", DAYOFWEEK, STARTTIME, ENDTIME FROM SYSADM.PSAUTHSIGNON WHERE CLASSID = '"&amp;SignonBase&amp;"';","")</f>
        <v/>
      </c>
    </row>
    <row r="1330" spans="1:1" ht="12.75" customHeight="1">
      <c r="A1330" s="1" t="str">
        <f>IF(AND(NOT(ISBLANK(DATA!A1328)),DATA!A1328&lt;&gt;DATA!A1327),"INSERT INTO SYSADM.PSAUTHSIGNON SELECT '"&amp;PSAUTHITEM_AU!$B$1 &amp; DATA!A1328&amp;", DAYOFWEEK, STARTTIME, ENDTIME FROM SYSADM.PSAUTHSIGNON WHERE CLASSID = '"&amp;SignonBase&amp;"';","")</f>
        <v/>
      </c>
    </row>
    <row r="1331" spans="1:1" ht="12.75" customHeight="1">
      <c r="A1331" s="1" t="str">
        <f>IF(AND(NOT(ISBLANK(DATA!A1329)),DATA!A1329&lt;&gt;DATA!A1328),"INSERT INTO SYSADM.PSAUTHSIGNON SELECT '"&amp;PSAUTHITEM_AU!$B$1 &amp; DATA!A1329&amp;", DAYOFWEEK, STARTTIME, ENDTIME FROM SYSADM.PSAUTHSIGNON WHERE CLASSID = '"&amp;SignonBase&amp;"';","")</f>
        <v/>
      </c>
    </row>
    <row r="1332" spans="1:1" ht="12.75" customHeight="1">
      <c r="A1332" s="1" t="str">
        <f>IF(AND(NOT(ISBLANK(DATA!A1330)),DATA!A1330&lt;&gt;DATA!A1329),"INSERT INTO SYSADM.PSAUTHSIGNON SELECT '"&amp;PSAUTHITEM_AU!$B$1 &amp; DATA!A1330&amp;", DAYOFWEEK, STARTTIME, ENDTIME FROM SYSADM.PSAUTHSIGNON WHERE CLASSID = '"&amp;SignonBase&amp;"';","")</f>
        <v/>
      </c>
    </row>
    <row r="1333" spans="1:1" ht="12.75" customHeight="1">
      <c r="A1333" s="1" t="str">
        <f>IF(AND(NOT(ISBLANK(DATA!A1331)),DATA!A1331&lt;&gt;DATA!A1330),"INSERT INTO SYSADM.PSAUTHSIGNON SELECT '"&amp;PSAUTHITEM_AU!$B$1 &amp; DATA!A1331&amp;", DAYOFWEEK, STARTTIME, ENDTIME FROM SYSADM.PSAUTHSIGNON WHERE CLASSID = '"&amp;SignonBase&amp;"';","")</f>
        <v/>
      </c>
    </row>
    <row r="1334" spans="1:1" ht="12.75" customHeight="1">
      <c r="A1334" s="1" t="str">
        <f>IF(AND(NOT(ISBLANK(DATA!A1332)),DATA!A1332&lt;&gt;DATA!A1331),"INSERT INTO SYSADM.PSAUTHSIGNON SELECT '"&amp;PSAUTHITEM_AU!$B$1 &amp; DATA!A1332&amp;", DAYOFWEEK, STARTTIME, ENDTIME FROM SYSADM.PSAUTHSIGNON WHERE CLASSID = '"&amp;SignonBase&amp;"';","")</f>
        <v/>
      </c>
    </row>
    <row r="1335" spans="1:1" ht="12.75" customHeight="1">
      <c r="A1335" s="1" t="str">
        <f>IF(AND(NOT(ISBLANK(DATA!A1333)),DATA!A1333&lt;&gt;DATA!A1332),"INSERT INTO SYSADM.PSAUTHSIGNON SELECT '"&amp;PSAUTHITEM_AU!$B$1 &amp; DATA!A1333&amp;", DAYOFWEEK, STARTTIME, ENDTIME FROM SYSADM.PSAUTHSIGNON WHERE CLASSID = '"&amp;SignonBase&amp;"';","")</f>
        <v/>
      </c>
    </row>
    <row r="1336" spans="1:1" ht="12.75" customHeight="1">
      <c r="A1336" s="1" t="str">
        <f>IF(AND(NOT(ISBLANK(DATA!A1334)),DATA!A1334&lt;&gt;DATA!A1333),"INSERT INTO SYSADM.PSAUTHSIGNON SELECT '"&amp;PSAUTHITEM_AU!$B$1 &amp; DATA!A1334&amp;", DAYOFWEEK, STARTTIME, ENDTIME FROM SYSADM.PSAUTHSIGNON WHERE CLASSID = '"&amp;SignonBase&amp;"';","")</f>
        <v/>
      </c>
    </row>
    <row r="1337" spans="1:1" ht="12.75" customHeight="1">
      <c r="A1337" s="1" t="str">
        <f>IF(AND(NOT(ISBLANK(DATA!A1335)),DATA!A1335&lt;&gt;DATA!A1334),"INSERT INTO SYSADM.PSAUTHSIGNON SELECT '"&amp;PSAUTHITEM_AU!$B$1 &amp; DATA!A1335&amp;", DAYOFWEEK, STARTTIME, ENDTIME FROM SYSADM.PSAUTHSIGNON WHERE CLASSID = '"&amp;SignonBase&amp;"';","")</f>
        <v/>
      </c>
    </row>
    <row r="1338" spans="1:1" ht="12.75" customHeight="1">
      <c r="A1338" s="1" t="str">
        <f>IF(AND(NOT(ISBLANK(DATA!A1336)),DATA!A1336&lt;&gt;DATA!A1335),"INSERT INTO SYSADM.PSAUTHSIGNON SELECT '"&amp;PSAUTHITEM_AU!$B$1 &amp; DATA!A1336&amp;", DAYOFWEEK, STARTTIME, ENDTIME FROM SYSADM.PSAUTHSIGNON WHERE CLASSID = '"&amp;SignonBase&amp;"';","")</f>
        <v/>
      </c>
    </row>
    <row r="1339" spans="1:1" ht="12.75" customHeight="1">
      <c r="A1339" s="1" t="str">
        <f>IF(AND(NOT(ISBLANK(DATA!A1337)),DATA!A1337&lt;&gt;DATA!A1336),"INSERT INTO SYSADM.PSAUTHSIGNON SELECT '"&amp;PSAUTHITEM_AU!$B$1 &amp; DATA!A1337&amp;", DAYOFWEEK, STARTTIME, ENDTIME FROM SYSADM.PSAUTHSIGNON WHERE CLASSID = '"&amp;SignonBase&amp;"';","")</f>
        <v/>
      </c>
    </row>
    <row r="1340" spans="1:1" ht="12.75" customHeight="1">
      <c r="A1340" s="1" t="str">
        <f>IF(AND(NOT(ISBLANK(DATA!A1338)),DATA!A1338&lt;&gt;DATA!A1337),"INSERT INTO SYSADM.PSAUTHSIGNON SELECT '"&amp;PSAUTHITEM_AU!$B$1 &amp; DATA!A1338&amp;", DAYOFWEEK, STARTTIME, ENDTIME FROM SYSADM.PSAUTHSIGNON WHERE CLASSID = '"&amp;SignonBase&amp;"';","")</f>
        <v/>
      </c>
    </row>
    <row r="1341" spans="1:1" ht="12.75" customHeight="1">
      <c r="A1341" s="1" t="str">
        <f>IF(AND(NOT(ISBLANK(DATA!A1339)),DATA!A1339&lt;&gt;DATA!A1338),"INSERT INTO SYSADM.PSAUTHSIGNON SELECT '"&amp;PSAUTHITEM_AU!$B$1 &amp; DATA!A1339&amp;", DAYOFWEEK, STARTTIME, ENDTIME FROM SYSADM.PSAUTHSIGNON WHERE CLASSID = '"&amp;SignonBase&amp;"';","")</f>
        <v/>
      </c>
    </row>
    <row r="1342" spans="1:1" ht="12.75" customHeight="1">
      <c r="A1342" s="1" t="str">
        <f>IF(AND(NOT(ISBLANK(DATA!A1340)),DATA!A1340&lt;&gt;DATA!A1339),"INSERT INTO SYSADM.PSAUTHSIGNON SELECT '"&amp;PSAUTHITEM_AU!$B$1 &amp; DATA!A1340&amp;", DAYOFWEEK, STARTTIME, ENDTIME FROM SYSADM.PSAUTHSIGNON WHERE CLASSID = '"&amp;SignonBase&amp;"';","")</f>
        <v/>
      </c>
    </row>
    <row r="1343" spans="1:1" ht="12.75" customHeight="1">
      <c r="A1343" s="1" t="str">
        <f>IF(AND(NOT(ISBLANK(DATA!A1341)),DATA!A1341&lt;&gt;DATA!A1340),"INSERT INTO SYSADM.PSAUTHSIGNON SELECT '"&amp;PSAUTHITEM_AU!$B$1 &amp; DATA!A1341&amp;", DAYOFWEEK, STARTTIME, ENDTIME FROM SYSADM.PSAUTHSIGNON WHERE CLASSID = '"&amp;SignonBase&amp;"';","")</f>
        <v/>
      </c>
    </row>
    <row r="1344" spans="1:1" ht="12.75" customHeight="1">
      <c r="A1344" s="1" t="str">
        <f>IF(AND(NOT(ISBLANK(DATA!A1342)),DATA!A1342&lt;&gt;DATA!A1341),"INSERT INTO SYSADM.PSAUTHSIGNON SELECT '"&amp;PSAUTHITEM_AU!$B$1 &amp; DATA!A1342&amp;", DAYOFWEEK, STARTTIME, ENDTIME FROM SYSADM.PSAUTHSIGNON WHERE CLASSID = '"&amp;SignonBase&amp;"';","")</f>
        <v/>
      </c>
    </row>
    <row r="1345" spans="1:1" ht="12.75" customHeight="1">
      <c r="A1345" s="1" t="str">
        <f>IF(AND(NOT(ISBLANK(DATA!A1343)),DATA!A1343&lt;&gt;DATA!A1342),"INSERT INTO SYSADM.PSAUTHSIGNON SELECT '"&amp;PSAUTHITEM_AU!$B$1 &amp; DATA!A1343&amp;", DAYOFWEEK, STARTTIME, ENDTIME FROM SYSADM.PSAUTHSIGNON WHERE CLASSID = '"&amp;SignonBase&amp;"';","")</f>
        <v/>
      </c>
    </row>
    <row r="1346" spans="1:1" ht="12.75" customHeight="1">
      <c r="A1346" s="1" t="str">
        <f>IF(AND(NOT(ISBLANK(DATA!A1344)),DATA!A1344&lt;&gt;DATA!A1343),"INSERT INTO SYSADM.PSAUTHSIGNON SELECT '"&amp;PSAUTHITEM_AU!$B$1 &amp; DATA!A1344&amp;", DAYOFWEEK, STARTTIME, ENDTIME FROM SYSADM.PSAUTHSIGNON WHERE CLASSID = '"&amp;SignonBase&amp;"';","")</f>
        <v/>
      </c>
    </row>
    <row r="1347" spans="1:1" ht="12.75" customHeight="1">
      <c r="A1347" s="1" t="str">
        <f>IF(AND(NOT(ISBLANK(DATA!A1345)),DATA!A1345&lt;&gt;DATA!A1344),"INSERT INTO SYSADM.PSAUTHSIGNON SELECT '"&amp;PSAUTHITEM_AU!$B$1 &amp; DATA!A1345&amp;", DAYOFWEEK, STARTTIME, ENDTIME FROM SYSADM.PSAUTHSIGNON WHERE CLASSID = '"&amp;SignonBase&amp;"';","")</f>
        <v/>
      </c>
    </row>
    <row r="1348" spans="1:1" ht="12.75" customHeight="1">
      <c r="A1348" s="1" t="str">
        <f>IF(AND(NOT(ISBLANK(DATA!A1346)),DATA!A1346&lt;&gt;DATA!A1345),"INSERT INTO SYSADM.PSAUTHSIGNON SELECT '"&amp;PSAUTHITEM_AU!$B$1 &amp; DATA!A1346&amp;", DAYOFWEEK, STARTTIME, ENDTIME FROM SYSADM.PSAUTHSIGNON WHERE CLASSID = '"&amp;SignonBase&amp;"';","")</f>
        <v/>
      </c>
    </row>
    <row r="1349" spans="1:1" ht="12.75" customHeight="1">
      <c r="A1349" s="1" t="str">
        <f>IF(AND(NOT(ISBLANK(DATA!A1347)),DATA!A1347&lt;&gt;DATA!A1346),"INSERT INTO SYSADM.PSAUTHSIGNON SELECT '"&amp;PSAUTHITEM_AU!$B$1 &amp; DATA!A1347&amp;", DAYOFWEEK, STARTTIME, ENDTIME FROM SYSADM.PSAUTHSIGNON WHERE CLASSID = '"&amp;SignonBase&amp;"';","")</f>
        <v/>
      </c>
    </row>
    <row r="1350" spans="1:1" ht="12.75" customHeight="1">
      <c r="A1350" s="1" t="str">
        <f>IF(AND(NOT(ISBLANK(DATA!A1348)),DATA!A1348&lt;&gt;DATA!A1347),"INSERT INTO SYSADM.PSAUTHSIGNON SELECT '"&amp;PSAUTHITEM_AU!$B$1 &amp; DATA!A1348&amp;", DAYOFWEEK, STARTTIME, ENDTIME FROM SYSADM.PSAUTHSIGNON WHERE CLASSID = '"&amp;SignonBase&amp;"';","")</f>
        <v/>
      </c>
    </row>
    <row r="1351" spans="1:1" ht="12.75" customHeight="1">
      <c r="A1351" s="1" t="str">
        <f>IF(AND(NOT(ISBLANK(DATA!A1349)),DATA!A1349&lt;&gt;DATA!A1348),"INSERT INTO SYSADM.PSAUTHSIGNON SELECT '"&amp;PSAUTHITEM_AU!$B$1 &amp; DATA!A1349&amp;", DAYOFWEEK, STARTTIME, ENDTIME FROM SYSADM.PSAUTHSIGNON WHERE CLASSID = '"&amp;SignonBase&amp;"';","")</f>
        <v/>
      </c>
    </row>
    <row r="1352" spans="1:1" ht="12.75" customHeight="1">
      <c r="A1352" s="1" t="str">
        <f>IF(AND(NOT(ISBLANK(DATA!A1350)),DATA!A1350&lt;&gt;DATA!A1349),"INSERT INTO SYSADM.PSAUTHSIGNON SELECT '"&amp;PSAUTHITEM_AU!$B$1 &amp; DATA!A1350&amp;", DAYOFWEEK, STARTTIME, ENDTIME FROM SYSADM.PSAUTHSIGNON WHERE CLASSID = '"&amp;SignonBase&amp;"';","")</f>
        <v/>
      </c>
    </row>
    <row r="1353" spans="1:1" ht="12.75" customHeight="1">
      <c r="A1353" s="1" t="str">
        <f>IF(AND(NOT(ISBLANK(DATA!A1351)),DATA!A1351&lt;&gt;DATA!A1350),"INSERT INTO SYSADM.PSAUTHSIGNON SELECT '"&amp;PSAUTHITEM_AU!$B$1 &amp; DATA!A1351&amp;", DAYOFWEEK, STARTTIME, ENDTIME FROM SYSADM.PSAUTHSIGNON WHERE CLASSID = '"&amp;SignonBase&amp;"';","")</f>
        <v/>
      </c>
    </row>
    <row r="1354" spans="1:1" ht="12.75" customHeight="1">
      <c r="A1354" s="1" t="str">
        <f>IF(AND(NOT(ISBLANK(DATA!A1352)),DATA!A1352&lt;&gt;DATA!A1351),"INSERT INTO SYSADM.PSAUTHSIGNON SELECT '"&amp;PSAUTHITEM_AU!$B$1 &amp; DATA!A1352&amp;", DAYOFWEEK, STARTTIME, ENDTIME FROM SYSADM.PSAUTHSIGNON WHERE CLASSID = '"&amp;SignonBase&amp;"';","")</f>
        <v/>
      </c>
    </row>
    <row r="1355" spans="1:1" ht="12.75" customHeight="1">
      <c r="A1355" s="1" t="str">
        <f>IF(AND(NOT(ISBLANK(DATA!A1353)),DATA!A1353&lt;&gt;DATA!A1352),"INSERT INTO SYSADM.PSAUTHSIGNON SELECT '"&amp;PSAUTHITEM_AU!$B$1 &amp; DATA!A1353&amp;", DAYOFWEEK, STARTTIME, ENDTIME FROM SYSADM.PSAUTHSIGNON WHERE CLASSID = '"&amp;SignonBase&amp;"';","")</f>
        <v/>
      </c>
    </row>
    <row r="1356" spans="1:1" ht="12.75" customHeight="1">
      <c r="A1356" s="1" t="str">
        <f>IF(AND(NOT(ISBLANK(DATA!A1354)),DATA!A1354&lt;&gt;DATA!A1353),"INSERT INTO SYSADM.PSAUTHSIGNON SELECT '"&amp;PSAUTHITEM_AU!$B$1 &amp; DATA!A1354&amp;", DAYOFWEEK, STARTTIME, ENDTIME FROM SYSADM.PSAUTHSIGNON WHERE CLASSID = '"&amp;SignonBase&amp;"';","")</f>
        <v/>
      </c>
    </row>
    <row r="1357" spans="1:1" ht="12.75" customHeight="1">
      <c r="A1357" s="1" t="str">
        <f>IF(AND(NOT(ISBLANK(DATA!A1355)),DATA!A1355&lt;&gt;DATA!A1354),"INSERT INTO SYSADM.PSAUTHSIGNON SELECT '"&amp;PSAUTHITEM_AU!$B$1 &amp; DATA!A1355&amp;", DAYOFWEEK, STARTTIME, ENDTIME FROM SYSADM.PSAUTHSIGNON WHERE CLASSID = '"&amp;SignonBase&amp;"';","")</f>
        <v/>
      </c>
    </row>
    <row r="1358" spans="1:1" ht="12.75" customHeight="1">
      <c r="A1358" s="1" t="str">
        <f>IF(AND(NOT(ISBLANK(DATA!A1356)),DATA!A1356&lt;&gt;DATA!A1355),"INSERT INTO SYSADM.PSAUTHSIGNON SELECT '"&amp;PSAUTHITEM_AU!$B$1 &amp; DATA!A1356&amp;", DAYOFWEEK, STARTTIME, ENDTIME FROM SYSADM.PSAUTHSIGNON WHERE CLASSID = '"&amp;SignonBase&amp;"';","")</f>
        <v/>
      </c>
    </row>
    <row r="1359" spans="1:1" ht="12.75" customHeight="1">
      <c r="A1359" s="1" t="str">
        <f>IF(AND(NOT(ISBLANK(DATA!A1357)),DATA!A1357&lt;&gt;DATA!A1356),"INSERT INTO SYSADM.PSAUTHSIGNON SELECT '"&amp;PSAUTHITEM_AU!$B$1 &amp; DATA!A1357&amp;", DAYOFWEEK, STARTTIME, ENDTIME FROM SYSADM.PSAUTHSIGNON WHERE CLASSID = '"&amp;SignonBase&amp;"';","")</f>
        <v/>
      </c>
    </row>
    <row r="1360" spans="1:1" ht="12.75" customHeight="1">
      <c r="A1360" s="1" t="str">
        <f>IF(AND(NOT(ISBLANK(DATA!A1358)),DATA!A1358&lt;&gt;DATA!A1357),"INSERT INTO SYSADM.PSAUTHSIGNON SELECT '"&amp;PSAUTHITEM_AU!$B$1 &amp; DATA!A1358&amp;", DAYOFWEEK, STARTTIME, ENDTIME FROM SYSADM.PSAUTHSIGNON WHERE CLASSID = '"&amp;SignonBase&amp;"';","")</f>
        <v/>
      </c>
    </row>
    <row r="1361" spans="1:1" ht="12.75" customHeight="1">
      <c r="A1361" s="1" t="str">
        <f>IF(AND(NOT(ISBLANK(DATA!A1359)),DATA!A1359&lt;&gt;DATA!A1358),"INSERT INTO SYSADM.PSAUTHSIGNON SELECT '"&amp;PSAUTHITEM_AU!$B$1 &amp; DATA!A1359&amp;", DAYOFWEEK, STARTTIME, ENDTIME FROM SYSADM.PSAUTHSIGNON WHERE CLASSID = '"&amp;SignonBase&amp;"';","")</f>
        <v/>
      </c>
    </row>
    <row r="1362" spans="1:1" ht="12.75" customHeight="1">
      <c r="A1362" s="1" t="str">
        <f>IF(AND(NOT(ISBLANK(DATA!A1360)),DATA!A1360&lt;&gt;DATA!A1359),"INSERT INTO SYSADM.PSAUTHSIGNON SELECT '"&amp;PSAUTHITEM_AU!$B$1 &amp; DATA!A1360&amp;", DAYOFWEEK, STARTTIME, ENDTIME FROM SYSADM.PSAUTHSIGNON WHERE CLASSID = '"&amp;SignonBase&amp;"';","")</f>
        <v/>
      </c>
    </row>
    <row r="1363" spans="1:1" ht="12.75" customHeight="1">
      <c r="A1363" s="1" t="str">
        <f>IF(AND(NOT(ISBLANK(DATA!A1361)),DATA!A1361&lt;&gt;DATA!A1360),"INSERT INTO SYSADM.PSAUTHSIGNON SELECT '"&amp;PSAUTHITEM_AU!$B$1 &amp; DATA!A1361&amp;", DAYOFWEEK, STARTTIME, ENDTIME FROM SYSADM.PSAUTHSIGNON WHERE CLASSID = '"&amp;SignonBase&amp;"';","")</f>
        <v/>
      </c>
    </row>
    <row r="1364" spans="1:1" ht="12.75" customHeight="1">
      <c r="A1364" s="1" t="str">
        <f>IF(AND(NOT(ISBLANK(DATA!A1362)),DATA!A1362&lt;&gt;DATA!A1361),"INSERT INTO SYSADM.PSAUTHSIGNON SELECT '"&amp;PSAUTHITEM_AU!$B$1 &amp; DATA!A1362&amp;", DAYOFWEEK, STARTTIME, ENDTIME FROM SYSADM.PSAUTHSIGNON WHERE CLASSID = '"&amp;SignonBase&amp;"';","")</f>
        <v/>
      </c>
    </row>
    <row r="1365" spans="1:1" ht="12.75" customHeight="1">
      <c r="A1365" s="1" t="str">
        <f>IF(AND(NOT(ISBLANK(DATA!A1363)),DATA!A1363&lt;&gt;DATA!A1362),"INSERT INTO SYSADM.PSAUTHSIGNON SELECT '"&amp;PSAUTHITEM_AU!$B$1 &amp; DATA!A1363&amp;", DAYOFWEEK, STARTTIME, ENDTIME FROM SYSADM.PSAUTHSIGNON WHERE CLASSID = '"&amp;SignonBase&amp;"';","")</f>
        <v/>
      </c>
    </row>
    <row r="1366" spans="1:1" ht="12.75" customHeight="1">
      <c r="A1366" s="1" t="str">
        <f>IF(AND(NOT(ISBLANK(DATA!A1364)),DATA!A1364&lt;&gt;DATA!A1363),"INSERT INTO SYSADM.PSAUTHSIGNON SELECT '"&amp;PSAUTHITEM_AU!$B$1 &amp; DATA!A1364&amp;", DAYOFWEEK, STARTTIME, ENDTIME FROM SYSADM.PSAUTHSIGNON WHERE CLASSID = '"&amp;SignonBase&amp;"';","")</f>
        <v/>
      </c>
    </row>
    <row r="1367" spans="1:1" ht="12.75" customHeight="1">
      <c r="A1367" s="1" t="str">
        <f>IF(AND(NOT(ISBLANK(DATA!A1365)),DATA!A1365&lt;&gt;DATA!A1364),"INSERT INTO SYSADM.PSAUTHSIGNON SELECT '"&amp;PSAUTHITEM_AU!$B$1 &amp; DATA!A1365&amp;", DAYOFWEEK, STARTTIME, ENDTIME FROM SYSADM.PSAUTHSIGNON WHERE CLASSID = '"&amp;SignonBase&amp;"';","")</f>
        <v/>
      </c>
    </row>
    <row r="1368" spans="1:1" ht="12.75" customHeight="1">
      <c r="A1368" s="1" t="str">
        <f>IF(AND(NOT(ISBLANK(DATA!A1366)),DATA!A1366&lt;&gt;DATA!A1365),"INSERT INTO SYSADM.PSAUTHSIGNON SELECT '"&amp;PSAUTHITEM_AU!$B$1 &amp; DATA!A1366&amp;", DAYOFWEEK, STARTTIME, ENDTIME FROM SYSADM.PSAUTHSIGNON WHERE CLASSID = '"&amp;SignonBase&amp;"';","")</f>
        <v/>
      </c>
    </row>
    <row r="1369" spans="1:1" ht="12.75" customHeight="1">
      <c r="A1369" s="1" t="str">
        <f>IF(AND(NOT(ISBLANK(DATA!A1367)),DATA!A1367&lt;&gt;DATA!A1366),"INSERT INTO SYSADM.PSAUTHSIGNON SELECT '"&amp;PSAUTHITEM_AU!$B$1 &amp; DATA!A1367&amp;", DAYOFWEEK, STARTTIME, ENDTIME FROM SYSADM.PSAUTHSIGNON WHERE CLASSID = '"&amp;SignonBase&amp;"';","")</f>
        <v/>
      </c>
    </row>
    <row r="1370" spans="1:1" ht="12.75" customHeight="1">
      <c r="A1370" s="1" t="str">
        <f>IF(AND(NOT(ISBLANK(DATA!A1368)),DATA!A1368&lt;&gt;DATA!A1367),"INSERT INTO SYSADM.PSAUTHSIGNON SELECT '"&amp;PSAUTHITEM_AU!$B$1 &amp; DATA!A1368&amp;", DAYOFWEEK, STARTTIME, ENDTIME FROM SYSADM.PSAUTHSIGNON WHERE CLASSID = '"&amp;SignonBase&amp;"';","")</f>
        <v/>
      </c>
    </row>
    <row r="1371" spans="1:1" ht="12.75" customHeight="1">
      <c r="A1371" s="1" t="str">
        <f>IF(AND(NOT(ISBLANK(DATA!A1369)),DATA!A1369&lt;&gt;DATA!A1368),"INSERT INTO SYSADM.PSAUTHSIGNON SELECT '"&amp;PSAUTHITEM_AU!$B$1 &amp; DATA!A1369&amp;", DAYOFWEEK, STARTTIME, ENDTIME FROM SYSADM.PSAUTHSIGNON WHERE CLASSID = '"&amp;SignonBase&amp;"';","")</f>
        <v/>
      </c>
    </row>
    <row r="1372" spans="1:1" ht="12.75" customHeight="1">
      <c r="A1372" s="1" t="str">
        <f>IF(AND(NOT(ISBLANK(DATA!A1370)),DATA!A1370&lt;&gt;DATA!A1369),"INSERT INTO SYSADM.PSAUTHSIGNON SELECT '"&amp;PSAUTHITEM_AU!$B$1 &amp; DATA!A1370&amp;", DAYOFWEEK, STARTTIME, ENDTIME FROM SYSADM.PSAUTHSIGNON WHERE CLASSID = '"&amp;SignonBase&amp;"';","")</f>
        <v/>
      </c>
    </row>
    <row r="1373" spans="1:1" ht="12.75" customHeight="1">
      <c r="A1373" s="1" t="str">
        <f>IF(AND(NOT(ISBLANK(DATA!A1371)),DATA!A1371&lt;&gt;DATA!A1370),"INSERT INTO SYSADM.PSAUTHSIGNON SELECT '"&amp;PSAUTHITEM_AU!$B$1 &amp; DATA!A1371&amp;", DAYOFWEEK, STARTTIME, ENDTIME FROM SYSADM.PSAUTHSIGNON WHERE CLASSID = '"&amp;SignonBase&amp;"';","")</f>
        <v/>
      </c>
    </row>
    <row r="1374" spans="1:1" ht="12.75" customHeight="1">
      <c r="A1374" s="1" t="str">
        <f>IF(AND(NOT(ISBLANK(DATA!A1372)),DATA!A1372&lt;&gt;DATA!A1371),"INSERT INTO SYSADM.PSAUTHSIGNON SELECT '"&amp;PSAUTHITEM_AU!$B$1 &amp; DATA!A1372&amp;", DAYOFWEEK, STARTTIME, ENDTIME FROM SYSADM.PSAUTHSIGNON WHERE CLASSID = '"&amp;SignonBase&amp;"';","")</f>
        <v/>
      </c>
    </row>
    <row r="1375" spans="1:1" ht="12.75" customHeight="1">
      <c r="A1375" s="1" t="str">
        <f>IF(AND(NOT(ISBLANK(DATA!A1373)),DATA!A1373&lt;&gt;DATA!A1372),"INSERT INTO SYSADM.PSAUTHSIGNON SELECT '"&amp;PSAUTHITEM_AU!$B$1 &amp; DATA!A1373&amp;", DAYOFWEEK, STARTTIME, ENDTIME FROM SYSADM.PSAUTHSIGNON WHERE CLASSID = '"&amp;SignonBase&amp;"';","")</f>
        <v/>
      </c>
    </row>
    <row r="1376" spans="1:1" ht="12.75" customHeight="1">
      <c r="A1376" s="1" t="str">
        <f>IF(AND(NOT(ISBLANK(DATA!A1374)),DATA!A1374&lt;&gt;DATA!A1373),"INSERT INTO SYSADM.PSAUTHSIGNON SELECT '"&amp;PSAUTHITEM_AU!$B$1 &amp; DATA!A1374&amp;", DAYOFWEEK, STARTTIME, ENDTIME FROM SYSADM.PSAUTHSIGNON WHERE CLASSID = '"&amp;SignonBase&amp;"';","")</f>
        <v/>
      </c>
    </row>
    <row r="1377" spans="1:1" ht="12.75" customHeight="1">
      <c r="A1377" s="1" t="str">
        <f>IF(AND(NOT(ISBLANK(DATA!A1375)),DATA!A1375&lt;&gt;DATA!A1374),"INSERT INTO SYSADM.PSAUTHSIGNON SELECT '"&amp;PSAUTHITEM_AU!$B$1 &amp; DATA!A1375&amp;", DAYOFWEEK, STARTTIME, ENDTIME FROM SYSADM.PSAUTHSIGNON WHERE CLASSID = '"&amp;SignonBase&amp;"';","")</f>
        <v/>
      </c>
    </row>
    <row r="1378" spans="1:1" ht="12.75" customHeight="1">
      <c r="A1378" s="1" t="str">
        <f>IF(AND(NOT(ISBLANK(DATA!A1376)),DATA!A1376&lt;&gt;DATA!A1375),"INSERT INTO SYSADM.PSAUTHSIGNON SELECT '"&amp;PSAUTHITEM_AU!$B$1 &amp; DATA!A1376&amp;", DAYOFWEEK, STARTTIME, ENDTIME FROM SYSADM.PSAUTHSIGNON WHERE CLASSID = '"&amp;SignonBase&amp;"';","")</f>
        <v/>
      </c>
    </row>
    <row r="1379" spans="1:1" ht="12.75" customHeight="1">
      <c r="A1379" s="1" t="str">
        <f>IF(AND(NOT(ISBLANK(DATA!A1377)),DATA!A1377&lt;&gt;DATA!A1376),"INSERT INTO SYSADM.PSAUTHSIGNON SELECT '"&amp;PSAUTHITEM_AU!$B$1 &amp; DATA!A1377&amp;", DAYOFWEEK, STARTTIME, ENDTIME FROM SYSADM.PSAUTHSIGNON WHERE CLASSID = '"&amp;SignonBase&amp;"';","")</f>
        <v/>
      </c>
    </row>
    <row r="1380" spans="1:1" ht="12.75" customHeight="1">
      <c r="A1380" s="1" t="str">
        <f>IF(AND(NOT(ISBLANK(DATA!A1378)),DATA!A1378&lt;&gt;DATA!A1377),"INSERT INTO SYSADM.PSAUTHSIGNON SELECT '"&amp;PSAUTHITEM_AU!$B$1 &amp; DATA!A1378&amp;", DAYOFWEEK, STARTTIME, ENDTIME FROM SYSADM.PSAUTHSIGNON WHERE CLASSID = '"&amp;SignonBase&amp;"';","")</f>
        <v/>
      </c>
    </row>
    <row r="1381" spans="1:1" ht="12.75" customHeight="1">
      <c r="A1381" s="1" t="str">
        <f>IF(AND(NOT(ISBLANK(DATA!A1379)),DATA!A1379&lt;&gt;DATA!A1378),"INSERT INTO SYSADM.PSAUTHSIGNON SELECT '"&amp;PSAUTHITEM_AU!$B$1 &amp; DATA!A1379&amp;", DAYOFWEEK, STARTTIME, ENDTIME FROM SYSADM.PSAUTHSIGNON WHERE CLASSID = '"&amp;SignonBase&amp;"';","")</f>
        <v/>
      </c>
    </row>
    <row r="1382" spans="1:1" ht="12.75" customHeight="1">
      <c r="A1382" s="1" t="str">
        <f>IF(AND(NOT(ISBLANK(DATA!A1380)),DATA!A1380&lt;&gt;DATA!A1379),"INSERT INTO SYSADM.PSAUTHSIGNON SELECT '"&amp;PSAUTHITEM_AU!$B$1 &amp; DATA!A1380&amp;", DAYOFWEEK, STARTTIME, ENDTIME FROM SYSADM.PSAUTHSIGNON WHERE CLASSID = '"&amp;SignonBase&amp;"';","")</f>
        <v/>
      </c>
    </row>
    <row r="1383" spans="1:1" ht="12.75" customHeight="1">
      <c r="A1383" s="1" t="str">
        <f>IF(AND(NOT(ISBLANK(DATA!A1381)),DATA!A1381&lt;&gt;DATA!A1380),"INSERT INTO SYSADM.PSAUTHSIGNON SELECT '"&amp;PSAUTHITEM_AU!$B$1 &amp; DATA!A1381&amp;", DAYOFWEEK, STARTTIME, ENDTIME FROM SYSADM.PSAUTHSIGNON WHERE CLASSID = '"&amp;SignonBase&amp;"';","")</f>
        <v/>
      </c>
    </row>
    <row r="1384" spans="1:1" ht="12.75" customHeight="1">
      <c r="A1384" s="1" t="str">
        <f>IF(AND(NOT(ISBLANK(DATA!A1382)),DATA!A1382&lt;&gt;DATA!A1381),"INSERT INTO SYSADM.PSAUTHSIGNON SELECT '"&amp;PSAUTHITEM_AU!$B$1 &amp; DATA!A1382&amp;", DAYOFWEEK, STARTTIME, ENDTIME FROM SYSADM.PSAUTHSIGNON WHERE CLASSID = '"&amp;SignonBase&amp;"';","")</f>
        <v/>
      </c>
    </row>
    <row r="1385" spans="1:1" ht="12.75" customHeight="1">
      <c r="A1385" s="1" t="str">
        <f>IF(AND(NOT(ISBLANK(DATA!A1383)),DATA!A1383&lt;&gt;DATA!A1382),"INSERT INTO SYSADM.PSAUTHSIGNON SELECT '"&amp;PSAUTHITEM_AU!$B$1 &amp; DATA!A1383&amp;", DAYOFWEEK, STARTTIME, ENDTIME FROM SYSADM.PSAUTHSIGNON WHERE CLASSID = '"&amp;SignonBase&amp;"';","")</f>
        <v/>
      </c>
    </row>
    <row r="1386" spans="1:1" ht="12.75" customHeight="1">
      <c r="A1386" s="1" t="str">
        <f>IF(AND(NOT(ISBLANK(DATA!A1384)),DATA!A1384&lt;&gt;DATA!A1383),"INSERT INTO SYSADM.PSAUTHSIGNON SELECT '"&amp;PSAUTHITEM_AU!$B$1 &amp; DATA!A1384&amp;", DAYOFWEEK, STARTTIME, ENDTIME FROM SYSADM.PSAUTHSIGNON WHERE CLASSID = '"&amp;SignonBase&amp;"';","")</f>
        <v/>
      </c>
    </row>
    <row r="1387" spans="1:1" ht="12.75" customHeight="1">
      <c r="A1387" s="1" t="str">
        <f>IF(AND(NOT(ISBLANK(DATA!A1385)),DATA!A1385&lt;&gt;DATA!A1384),"INSERT INTO SYSADM.PSAUTHSIGNON SELECT '"&amp;PSAUTHITEM_AU!$B$1 &amp; DATA!A1385&amp;", DAYOFWEEK, STARTTIME, ENDTIME FROM SYSADM.PSAUTHSIGNON WHERE CLASSID = '"&amp;SignonBase&amp;"';","")</f>
        <v/>
      </c>
    </row>
    <row r="1388" spans="1:1" ht="12.75" customHeight="1">
      <c r="A1388" s="1" t="str">
        <f>IF(AND(NOT(ISBLANK(DATA!A1386)),DATA!A1386&lt;&gt;DATA!A1385),"INSERT INTO SYSADM.PSAUTHSIGNON SELECT '"&amp;PSAUTHITEM_AU!$B$1 &amp; DATA!A1386&amp;", DAYOFWEEK, STARTTIME, ENDTIME FROM SYSADM.PSAUTHSIGNON WHERE CLASSID = '"&amp;SignonBase&amp;"';","")</f>
        <v/>
      </c>
    </row>
    <row r="1389" spans="1:1" ht="12.75" customHeight="1">
      <c r="A1389" s="1" t="str">
        <f>IF(AND(NOT(ISBLANK(DATA!A1387)),DATA!A1387&lt;&gt;DATA!A1386),"INSERT INTO SYSADM.PSAUTHSIGNON SELECT '"&amp;PSAUTHITEM_AU!$B$1 &amp; DATA!A1387&amp;", DAYOFWEEK, STARTTIME, ENDTIME FROM SYSADM.PSAUTHSIGNON WHERE CLASSID = '"&amp;SignonBase&amp;"';","")</f>
        <v/>
      </c>
    </row>
    <row r="1390" spans="1:1" ht="12.75" customHeight="1">
      <c r="A1390" s="1" t="str">
        <f>IF(AND(NOT(ISBLANK(DATA!A1388)),DATA!A1388&lt;&gt;DATA!A1387),"INSERT INTO SYSADM.PSAUTHSIGNON SELECT '"&amp;PSAUTHITEM_AU!$B$1 &amp; DATA!A1388&amp;", DAYOFWEEK, STARTTIME, ENDTIME FROM SYSADM.PSAUTHSIGNON WHERE CLASSID = '"&amp;SignonBase&amp;"';","")</f>
        <v/>
      </c>
    </row>
    <row r="1391" spans="1:1" ht="12.75" customHeight="1">
      <c r="A1391" s="1" t="str">
        <f>IF(AND(NOT(ISBLANK(DATA!A1389)),DATA!A1389&lt;&gt;DATA!A1388),"INSERT INTO SYSADM.PSAUTHSIGNON SELECT '"&amp;PSAUTHITEM_AU!$B$1 &amp; DATA!A1389&amp;", DAYOFWEEK, STARTTIME, ENDTIME FROM SYSADM.PSAUTHSIGNON WHERE CLASSID = '"&amp;SignonBase&amp;"';","")</f>
        <v/>
      </c>
    </row>
    <row r="1392" spans="1:1" ht="12.75" customHeight="1">
      <c r="A1392" s="1" t="str">
        <f>IF(AND(NOT(ISBLANK(DATA!A1390)),DATA!A1390&lt;&gt;DATA!A1389),"INSERT INTO SYSADM.PSAUTHSIGNON SELECT '"&amp;PSAUTHITEM_AU!$B$1 &amp; DATA!A1390&amp;", DAYOFWEEK, STARTTIME, ENDTIME FROM SYSADM.PSAUTHSIGNON WHERE CLASSID = '"&amp;SignonBase&amp;"';","")</f>
        <v/>
      </c>
    </row>
    <row r="1393" spans="1:1" ht="12.75" customHeight="1">
      <c r="A1393" s="1" t="str">
        <f>IF(AND(NOT(ISBLANK(DATA!A1391)),DATA!A1391&lt;&gt;DATA!A1390),"INSERT INTO SYSADM.PSAUTHSIGNON SELECT '"&amp;PSAUTHITEM_AU!$B$1 &amp; DATA!A1391&amp;", DAYOFWEEK, STARTTIME, ENDTIME FROM SYSADM.PSAUTHSIGNON WHERE CLASSID = '"&amp;SignonBase&amp;"';","")</f>
        <v/>
      </c>
    </row>
    <row r="1394" spans="1:1" ht="12.75" customHeight="1">
      <c r="A1394" s="1" t="str">
        <f>IF(AND(NOT(ISBLANK(DATA!A1392)),DATA!A1392&lt;&gt;DATA!A1391),"INSERT INTO SYSADM.PSAUTHSIGNON SELECT '"&amp;PSAUTHITEM_AU!$B$1 &amp; DATA!A1392&amp;", DAYOFWEEK, STARTTIME, ENDTIME FROM SYSADM.PSAUTHSIGNON WHERE CLASSID = '"&amp;SignonBase&amp;"';","")</f>
        <v/>
      </c>
    </row>
    <row r="1395" spans="1:1" ht="12.75" customHeight="1">
      <c r="A1395" s="1" t="str">
        <f>IF(AND(NOT(ISBLANK(DATA!A1393)),DATA!A1393&lt;&gt;DATA!A1392),"INSERT INTO SYSADM.PSAUTHSIGNON SELECT '"&amp;PSAUTHITEM_AU!$B$1 &amp; DATA!A1393&amp;", DAYOFWEEK, STARTTIME, ENDTIME FROM SYSADM.PSAUTHSIGNON WHERE CLASSID = '"&amp;SignonBase&amp;"';","")</f>
        <v/>
      </c>
    </row>
    <row r="1396" spans="1:1" ht="12.75" customHeight="1">
      <c r="A1396" s="1" t="str">
        <f>IF(AND(NOT(ISBLANK(DATA!A1394)),DATA!A1394&lt;&gt;DATA!A1393),"INSERT INTO SYSADM.PSAUTHSIGNON SELECT '"&amp;PSAUTHITEM_AU!$B$1 &amp; DATA!A1394&amp;", DAYOFWEEK, STARTTIME, ENDTIME FROM SYSADM.PSAUTHSIGNON WHERE CLASSID = '"&amp;SignonBase&amp;"';","")</f>
        <v/>
      </c>
    </row>
    <row r="1397" spans="1:1" ht="12.75" customHeight="1">
      <c r="A1397" s="1" t="str">
        <f>IF(AND(NOT(ISBLANK(DATA!A1395)),DATA!A1395&lt;&gt;DATA!A1394),"INSERT INTO SYSADM.PSAUTHSIGNON SELECT '"&amp;PSAUTHITEM_AU!$B$1 &amp; DATA!A1395&amp;", DAYOFWEEK, STARTTIME, ENDTIME FROM SYSADM.PSAUTHSIGNON WHERE CLASSID = '"&amp;SignonBase&amp;"';","")</f>
        <v/>
      </c>
    </row>
    <row r="1398" spans="1:1" ht="12.75" customHeight="1">
      <c r="A1398" s="1" t="str">
        <f>IF(AND(NOT(ISBLANK(DATA!A1396)),DATA!A1396&lt;&gt;DATA!A1395),"INSERT INTO SYSADM.PSAUTHSIGNON SELECT '"&amp;PSAUTHITEM_AU!$B$1 &amp; DATA!A1396&amp;", DAYOFWEEK, STARTTIME, ENDTIME FROM SYSADM.PSAUTHSIGNON WHERE CLASSID = '"&amp;SignonBase&amp;"';","")</f>
        <v/>
      </c>
    </row>
    <row r="1399" spans="1:1" ht="12.75" customHeight="1">
      <c r="A1399" s="1" t="str">
        <f>IF(AND(NOT(ISBLANK(DATA!A1397)),DATA!A1397&lt;&gt;DATA!A1396),"INSERT INTO SYSADM.PSAUTHSIGNON SELECT '"&amp;PSAUTHITEM_AU!$B$1 &amp; DATA!A1397&amp;", DAYOFWEEK, STARTTIME, ENDTIME FROM SYSADM.PSAUTHSIGNON WHERE CLASSID = '"&amp;SignonBase&amp;"';","")</f>
        <v/>
      </c>
    </row>
    <row r="1400" spans="1:1" ht="12.75" customHeight="1">
      <c r="A1400" s="1" t="str">
        <f>IF(AND(NOT(ISBLANK(DATA!A1398)),DATA!A1398&lt;&gt;DATA!A1397),"INSERT INTO SYSADM.PSAUTHSIGNON SELECT '"&amp;PSAUTHITEM_AU!$B$1 &amp; DATA!A1398&amp;", DAYOFWEEK, STARTTIME, ENDTIME FROM SYSADM.PSAUTHSIGNON WHERE CLASSID = '"&amp;SignonBase&amp;"';","")</f>
        <v/>
      </c>
    </row>
    <row r="1401" spans="1:1" ht="12.75" customHeight="1">
      <c r="A1401" s="1" t="str">
        <f>IF(AND(NOT(ISBLANK(DATA!A1399)),DATA!A1399&lt;&gt;DATA!A1398),"INSERT INTO SYSADM.PSAUTHSIGNON SELECT '"&amp;PSAUTHITEM_AU!$B$1 &amp; DATA!A1399&amp;", DAYOFWEEK, STARTTIME, ENDTIME FROM SYSADM.PSAUTHSIGNON WHERE CLASSID = '"&amp;SignonBase&amp;"';","")</f>
        <v/>
      </c>
    </row>
    <row r="1402" spans="1:1" ht="12.75" customHeight="1">
      <c r="A1402" s="1" t="str">
        <f>IF(AND(NOT(ISBLANK(DATA!A1400)),DATA!A1400&lt;&gt;DATA!A1399),"INSERT INTO SYSADM.PSAUTHSIGNON SELECT '"&amp;PSAUTHITEM_AU!$B$1 &amp; DATA!A1400&amp;", DAYOFWEEK, STARTTIME, ENDTIME FROM SYSADM.PSAUTHSIGNON WHERE CLASSID = '"&amp;SignonBase&amp;"';","")</f>
        <v/>
      </c>
    </row>
    <row r="1403" spans="1:1" ht="12.75" customHeight="1">
      <c r="A1403" s="1" t="str">
        <f>IF(AND(NOT(ISBLANK(DATA!A1401)),DATA!A1401&lt;&gt;DATA!A1400),"INSERT INTO SYSADM.PSAUTHSIGNON SELECT '"&amp;PSAUTHITEM_AU!$B$1 &amp; DATA!A1401&amp;", DAYOFWEEK, STARTTIME, ENDTIME FROM SYSADM.PSAUTHSIGNON WHERE CLASSID = '"&amp;SignonBase&amp;"';","")</f>
        <v/>
      </c>
    </row>
    <row r="1404" spans="1:1" ht="12.75" customHeight="1">
      <c r="A1404" s="1" t="str">
        <f>IF(AND(NOT(ISBLANK(DATA!A1402)),DATA!A1402&lt;&gt;DATA!A1401),"INSERT INTO SYSADM.PSAUTHSIGNON SELECT '"&amp;PSAUTHITEM_AU!$B$1 &amp; DATA!A1402&amp;", DAYOFWEEK, STARTTIME, ENDTIME FROM SYSADM.PSAUTHSIGNON WHERE CLASSID = '"&amp;SignonBase&amp;"';","")</f>
        <v/>
      </c>
    </row>
    <row r="1405" spans="1:1" ht="12.75" customHeight="1">
      <c r="A1405" s="1" t="str">
        <f>IF(AND(NOT(ISBLANK(DATA!A1403)),DATA!A1403&lt;&gt;DATA!A1402),"INSERT INTO SYSADM.PSAUTHSIGNON SELECT '"&amp;PSAUTHITEM_AU!$B$1 &amp; DATA!A1403&amp;", DAYOFWEEK, STARTTIME, ENDTIME FROM SYSADM.PSAUTHSIGNON WHERE CLASSID = '"&amp;SignonBase&amp;"';","")</f>
        <v/>
      </c>
    </row>
    <row r="1406" spans="1:1" ht="12.75" customHeight="1">
      <c r="A1406" s="1" t="str">
        <f>IF(AND(NOT(ISBLANK(DATA!A1404)),DATA!A1404&lt;&gt;DATA!A1403),"INSERT INTO SYSADM.PSAUTHSIGNON SELECT '"&amp;PSAUTHITEM_AU!$B$1 &amp; DATA!A1404&amp;", DAYOFWEEK, STARTTIME, ENDTIME FROM SYSADM.PSAUTHSIGNON WHERE CLASSID = '"&amp;SignonBase&amp;"';","")</f>
        <v/>
      </c>
    </row>
    <row r="1407" spans="1:1" ht="12.75" customHeight="1">
      <c r="A1407" s="1" t="str">
        <f>IF(AND(NOT(ISBLANK(DATA!A1405)),DATA!A1405&lt;&gt;DATA!A1404),"INSERT INTO SYSADM.PSAUTHSIGNON SELECT '"&amp;PSAUTHITEM_AU!$B$1 &amp; DATA!A1405&amp;", DAYOFWEEK, STARTTIME, ENDTIME FROM SYSADM.PSAUTHSIGNON WHERE CLASSID = '"&amp;SignonBase&amp;"';","")</f>
        <v/>
      </c>
    </row>
    <row r="1408" spans="1:1" ht="12.75" customHeight="1">
      <c r="A1408" s="1" t="str">
        <f>IF(AND(NOT(ISBLANK(DATA!A1406)),DATA!A1406&lt;&gt;DATA!A1405),"INSERT INTO SYSADM.PSAUTHSIGNON SELECT '"&amp;PSAUTHITEM_AU!$B$1 &amp; DATA!A1406&amp;", DAYOFWEEK, STARTTIME, ENDTIME FROM SYSADM.PSAUTHSIGNON WHERE CLASSID = '"&amp;SignonBase&amp;"';","")</f>
        <v/>
      </c>
    </row>
    <row r="1409" spans="1:1" ht="12.75" customHeight="1">
      <c r="A1409" s="1" t="str">
        <f>IF(AND(NOT(ISBLANK(DATA!A1407)),DATA!A1407&lt;&gt;DATA!A1406),"INSERT INTO SYSADM.PSAUTHSIGNON SELECT '"&amp;PSAUTHITEM_AU!$B$1 &amp; DATA!A1407&amp;", DAYOFWEEK, STARTTIME, ENDTIME FROM SYSADM.PSAUTHSIGNON WHERE CLASSID = '"&amp;SignonBase&amp;"';","")</f>
        <v/>
      </c>
    </row>
    <row r="1410" spans="1:1" ht="12.75" customHeight="1">
      <c r="A1410" s="1" t="str">
        <f>IF(AND(NOT(ISBLANK(DATA!A1408)),DATA!A1408&lt;&gt;DATA!A1407),"INSERT INTO SYSADM.PSAUTHSIGNON SELECT '"&amp;PSAUTHITEM_AU!$B$1 &amp; DATA!A1408&amp;", DAYOFWEEK, STARTTIME, ENDTIME FROM SYSADM.PSAUTHSIGNON WHERE CLASSID = '"&amp;SignonBase&amp;"';","")</f>
        <v/>
      </c>
    </row>
    <row r="1411" spans="1:1" ht="12.75" customHeight="1">
      <c r="A1411" s="1" t="str">
        <f>IF(AND(NOT(ISBLANK(DATA!A1409)),DATA!A1409&lt;&gt;DATA!A1408),"INSERT INTO SYSADM.PSAUTHSIGNON SELECT '"&amp;PSAUTHITEM_AU!$B$1 &amp; DATA!A1409&amp;", DAYOFWEEK, STARTTIME, ENDTIME FROM SYSADM.PSAUTHSIGNON WHERE CLASSID = '"&amp;SignonBase&amp;"';","")</f>
        <v/>
      </c>
    </row>
    <row r="1412" spans="1:1" ht="12.75" customHeight="1">
      <c r="A1412" s="1" t="str">
        <f>IF(AND(NOT(ISBLANK(DATA!A1410)),DATA!A1410&lt;&gt;DATA!A1409),"INSERT INTO SYSADM.PSAUTHSIGNON SELECT '"&amp;PSAUTHITEM_AU!$B$1 &amp; DATA!A1410&amp;", DAYOFWEEK, STARTTIME, ENDTIME FROM SYSADM.PSAUTHSIGNON WHERE CLASSID = '"&amp;SignonBase&amp;"';","")</f>
        <v/>
      </c>
    </row>
    <row r="1413" spans="1:1" ht="12.75" customHeight="1">
      <c r="A1413" s="1" t="str">
        <f>IF(AND(NOT(ISBLANK(DATA!A1411)),DATA!A1411&lt;&gt;DATA!A1410),"INSERT INTO SYSADM.PSAUTHSIGNON SELECT '"&amp;PSAUTHITEM_AU!$B$1 &amp; DATA!A1411&amp;", DAYOFWEEK, STARTTIME, ENDTIME FROM SYSADM.PSAUTHSIGNON WHERE CLASSID = '"&amp;SignonBase&amp;"';","")</f>
        <v/>
      </c>
    </row>
    <row r="1414" spans="1:1" ht="12.75" customHeight="1">
      <c r="A1414" s="1" t="str">
        <f>IF(AND(NOT(ISBLANK(DATA!A1412)),DATA!A1412&lt;&gt;DATA!A1411),"INSERT INTO SYSADM.PSAUTHSIGNON SELECT '"&amp;PSAUTHITEM_AU!$B$1 &amp; DATA!A1412&amp;", DAYOFWEEK, STARTTIME, ENDTIME FROM SYSADM.PSAUTHSIGNON WHERE CLASSID = '"&amp;SignonBase&amp;"';","")</f>
        <v/>
      </c>
    </row>
    <row r="1415" spans="1:1" ht="12.75" customHeight="1">
      <c r="A1415" s="1" t="str">
        <f>IF(AND(NOT(ISBLANK(DATA!A1413)),DATA!A1413&lt;&gt;DATA!A1412),"INSERT INTO SYSADM.PSAUTHSIGNON SELECT '"&amp;PSAUTHITEM_AU!$B$1 &amp; DATA!A1413&amp;", DAYOFWEEK, STARTTIME, ENDTIME FROM SYSADM.PSAUTHSIGNON WHERE CLASSID = '"&amp;SignonBase&amp;"';","")</f>
        <v/>
      </c>
    </row>
    <row r="1416" spans="1:1" ht="12.75" customHeight="1">
      <c r="A1416" s="1" t="str">
        <f>IF(AND(NOT(ISBLANK(DATA!A1414)),DATA!A1414&lt;&gt;DATA!A1413),"INSERT INTO SYSADM.PSAUTHSIGNON SELECT '"&amp;PSAUTHITEM_AU!$B$1 &amp; DATA!A1414&amp;", DAYOFWEEK, STARTTIME, ENDTIME FROM SYSADM.PSAUTHSIGNON WHERE CLASSID = '"&amp;SignonBase&amp;"';","")</f>
        <v/>
      </c>
    </row>
    <row r="1417" spans="1:1" ht="12.75" customHeight="1">
      <c r="A1417" s="1" t="str">
        <f>IF(AND(NOT(ISBLANK(DATA!A1415)),DATA!A1415&lt;&gt;DATA!A1414),"INSERT INTO SYSADM.PSAUTHSIGNON SELECT '"&amp;PSAUTHITEM_AU!$B$1 &amp; DATA!A1415&amp;", DAYOFWEEK, STARTTIME, ENDTIME FROM SYSADM.PSAUTHSIGNON WHERE CLASSID = '"&amp;SignonBase&amp;"';","")</f>
        <v/>
      </c>
    </row>
    <row r="1418" spans="1:1" ht="12.75" customHeight="1">
      <c r="A1418" s="1" t="str">
        <f>IF(AND(NOT(ISBLANK(DATA!A1416)),DATA!A1416&lt;&gt;DATA!A1415),"INSERT INTO SYSADM.PSAUTHSIGNON SELECT '"&amp;PSAUTHITEM_AU!$B$1 &amp; DATA!A1416&amp;", DAYOFWEEK, STARTTIME, ENDTIME FROM SYSADM.PSAUTHSIGNON WHERE CLASSID = '"&amp;SignonBase&amp;"';","")</f>
        <v/>
      </c>
    </row>
    <row r="1419" spans="1:1" ht="12.75" customHeight="1">
      <c r="A1419" s="1" t="str">
        <f>IF(AND(NOT(ISBLANK(DATA!A1417)),DATA!A1417&lt;&gt;DATA!A1416),"INSERT INTO SYSADM.PSAUTHSIGNON SELECT '"&amp;PSAUTHITEM_AU!$B$1 &amp; DATA!A1417&amp;", DAYOFWEEK, STARTTIME, ENDTIME FROM SYSADM.PSAUTHSIGNON WHERE CLASSID = '"&amp;SignonBase&amp;"';","")</f>
        <v/>
      </c>
    </row>
    <row r="1420" spans="1:1" ht="12.75" customHeight="1">
      <c r="A1420" s="1" t="str">
        <f>IF(AND(NOT(ISBLANK(DATA!A1418)),DATA!A1418&lt;&gt;DATA!A1417),"INSERT INTO SYSADM.PSAUTHSIGNON SELECT '"&amp;PSAUTHITEM_AU!$B$1 &amp; DATA!A1418&amp;", DAYOFWEEK, STARTTIME, ENDTIME FROM SYSADM.PSAUTHSIGNON WHERE CLASSID = '"&amp;SignonBase&amp;"';","")</f>
        <v/>
      </c>
    </row>
    <row r="1421" spans="1:1" ht="12.75" customHeight="1">
      <c r="A1421" s="1" t="str">
        <f>IF(AND(NOT(ISBLANK(DATA!A1419)),DATA!A1419&lt;&gt;DATA!A1418),"INSERT INTO SYSADM.PSAUTHSIGNON SELECT '"&amp;PSAUTHITEM_AU!$B$1 &amp; DATA!A1419&amp;", DAYOFWEEK, STARTTIME, ENDTIME FROM SYSADM.PSAUTHSIGNON WHERE CLASSID = '"&amp;SignonBase&amp;"';","")</f>
        <v/>
      </c>
    </row>
    <row r="1422" spans="1:1" ht="12.75" customHeight="1">
      <c r="A1422" s="1" t="str">
        <f>IF(AND(NOT(ISBLANK(DATA!A1420)),DATA!A1420&lt;&gt;DATA!A1419),"INSERT INTO SYSADM.PSAUTHSIGNON SELECT '"&amp;PSAUTHITEM_AU!$B$1 &amp; DATA!A1420&amp;", DAYOFWEEK, STARTTIME, ENDTIME FROM SYSADM.PSAUTHSIGNON WHERE CLASSID = '"&amp;SignonBase&amp;"';","")</f>
        <v/>
      </c>
    </row>
    <row r="1423" spans="1:1" ht="12.75" customHeight="1">
      <c r="A1423" s="1" t="str">
        <f>IF(AND(NOT(ISBLANK(DATA!A1421)),DATA!A1421&lt;&gt;DATA!A1420),"INSERT INTO SYSADM.PSAUTHSIGNON SELECT '"&amp;PSAUTHITEM_AU!$B$1 &amp; DATA!A1421&amp;", DAYOFWEEK, STARTTIME, ENDTIME FROM SYSADM.PSAUTHSIGNON WHERE CLASSID = '"&amp;SignonBase&amp;"';","")</f>
        <v/>
      </c>
    </row>
    <row r="1424" spans="1:1" ht="12.75" customHeight="1">
      <c r="A1424" s="1" t="str">
        <f>IF(AND(NOT(ISBLANK(DATA!A1422)),DATA!A1422&lt;&gt;DATA!A1421),"INSERT INTO SYSADM.PSAUTHSIGNON SELECT '"&amp;PSAUTHITEM_AU!$B$1 &amp; DATA!A1422&amp;", DAYOFWEEK, STARTTIME, ENDTIME FROM SYSADM.PSAUTHSIGNON WHERE CLASSID = '"&amp;SignonBase&amp;"';","")</f>
        <v/>
      </c>
    </row>
    <row r="1425" spans="1:1" ht="12.75" customHeight="1">
      <c r="A1425" s="1" t="str">
        <f>IF(AND(NOT(ISBLANK(DATA!A1423)),DATA!A1423&lt;&gt;DATA!A1422),"INSERT INTO SYSADM.PSAUTHSIGNON SELECT '"&amp;PSAUTHITEM_AU!$B$1 &amp; DATA!A1423&amp;", DAYOFWEEK, STARTTIME, ENDTIME FROM SYSADM.PSAUTHSIGNON WHERE CLASSID = '"&amp;SignonBase&amp;"';","")</f>
        <v/>
      </c>
    </row>
    <row r="1426" spans="1:1" ht="12.75" customHeight="1">
      <c r="A1426" s="1" t="str">
        <f>IF(AND(NOT(ISBLANK(DATA!A1424)),DATA!A1424&lt;&gt;DATA!A1423),"INSERT INTO SYSADM.PSAUTHSIGNON SELECT '"&amp;PSAUTHITEM_AU!$B$1 &amp; DATA!A1424&amp;", DAYOFWEEK, STARTTIME, ENDTIME FROM SYSADM.PSAUTHSIGNON WHERE CLASSID = '"&amp;SignonBase&amp;"';","")</f>
        <v/>
      </c>
    </row>
    <row r="1427" spans="1:1" ht="12.75" customHeight="1">
      <c r="A1427" s="1" t="str">
        <f>IF(AND(NOT(ISBLANK(DATA!A1425)),DATA!A1425&lt;&gt;DATA!A1424),"INSERT INTO SYSADM.PSAUTHSIGNON SELECT '"&amp;PSAUTHITEM_AU!$B$1 &amp; DATA!A1425&amp;", DAYOFWEEK, STARTTIME, ENDTIME FROM SYSADM.PSAUTHSIGNON WHERE CLASSID = '"&amp;SignonBase&amp;"';","")</f>
        <v/>
      </c>
    </row>
    <row r="1428" spans="1:1" ht="12.75" customHeight="1">
      <c r="A1428" s="1" t="str">
        <f>IF(AND(NOT(ISBLANK(DATA!A1426)),DATA!A1426&lt;&gt;DATA!A1425),"INSERT INTO SYSADM.PSAUTHSIGNON SELECT '"&amp;PSAUTHITEM_AU!$B$1 &amp; DATA!A1426&amp;", DAYOFWEEK, STARTTIME, ENDTIME FROM SYSADM.PSAUTHSIGNON WHERE CLASSID = '"&amp;SignonBase&amp;"';","")</f>
        <v/>
      </c>
    </row>
    <row r="1429" spans="1:1" ht="12.75" customHeight="1">
      <c r="A1429" s="1" t="str">
        <f>IF(AND(NOT(ISBLANK(DATA!A1427)),DATA!A1427&lt;&gt;DATA!A1426),"INSERT INTO SYSADM.PSAUTHSIGNON SELECT '"&amp;PSAUTHITEM_AU!$B$1 &amp; DATA!A1427&amp;", DAYOFWEEK, STARTTIME, ENDTIME FROM SYSADM.PSAUTHSIGNON WHERE CLASSID = '"&amp;SignonBase&amp;"';","")</f>
        <v/>
      </c>
    </row>
    <row r="1430" spans="1:1" ht="12.75" customHeight="1">
      <c r="A1430" s="1" t="str">
        <f>IF(AND(NOT(ISBLANK(DATA!A1428)),DATA!A1428&lt;&gt;DATA!A1427),"INSERT INTO SYSADM.PSAUTHSIGNON SELECT '"&amp;PSAUTHITEM_AU!$B$1 &amp; DATA!A1428&amp;", DAYOFWEEK, STARTTIME, ENDTIME FROM SYSADM.PSAUTHSIGNON WHERE CLASSID = '"&amp;SignonBase&amp;"';","")</f>
        <v/>
      </c>
    </row>
    <row r="1431" spans="1:1" ht="12.75" customHeight="1">
      <c r="A1431" s="1" t="str">
        <f>IF(AND(NOT(ISBLANK(DATA!A1429)),DATA!A1429&lt;&gt;DATA!A1428),"INSERT INTO SYSADM.PSAUTHSIGNON SELECT '"&amp;PSAUTHITEM_AU!$B$1 &amp; DATA!A1429&amp;", DAYOFWEEK, STARTTIME, ENDTIME FROM SYSADM.PSAUTHSIGNON WHERE CLASSID = '"&amp;SignonBase&amp;"';","")</f>
        <v/>
      </c>
    </row>
    <row r="1432" spans="1:1" ht="12.75" customHeight="1">
      <c r="A1432" s="1" t="str">
        <f>IF(AND(NOT(ISBLANK(DATA!A1430)),DATA!A1430&lt;&gt;DATA!A1429),"INSERT INTO SYSADM.PSAUTHSIGNON SELECT '"&amp;PSAUTHITEM_AU!$B$1 &amp; DATA!A1430&amp;", DAYOFWEEK, STARTTIME, ENDTIME FROM SYSADM.PSAUTHSIGNON WHERE CLASSID = '"&amp;SignonBase&amp;"';","")</f>
        <v/>
      </c>
    </row>
    <row r="1433" spans="1:1" ht="12.75" customHeight="1">
      <c r="A1433" s="1" t="str">
        <f>IF(AND(NOT(ISBLANK(DATA!A1431)),DATA!A1431&lt;&gt;DATA!A1430),"INSERT INTO SYSADM.PSAUTHSIGNON SELECT '"&amp;PSAUTHITEM_AU!$B$1 &amp; DATA!A1431&amp;", DAYOFWEEK, STARTTIME, ENDTIME FROM SYSADM.PSAUTHSIGNON WHERE CLASSID = '"&amp;SignonBase&amp;"';","")</f>
        <v/>
      </c>
    </row>
    <row r="1434" spans="1:1" ht="12.75" customHeight="1">
      <c r="A1434" s="1" t="str">
        <f>IF(AND(NOT(ISBLANK(DATA!A1432)),DATA!A1432&lt;&gt;DATA!A1431),"INSERT INTO SYSADM.PSAUTHSIGNON SELECT '"&amp;PSAUTHITEM_AU!$B$1 &amp; DATA!A1432&amp;", DAYOFWEEK, STARTTIME, ENDTIME FROM SYSADM.PSAUTHSIGNON WHERE CLASSID = '"&amp;SignonBase&amp;"';","")</f>
        <v/>
      </c>
    </row>
    <row r="1435" spans="1:1" ht="12.75" customHeight="1">
      <c r="A1435" s="1" t="str">
        <f>IF(AND(NOT(ISBLANK(DATA!A1433)),DATA!A1433&lt;&gt;DATA!A1432),"INSERT INTO SYSADM.PSAUTHSIGNON SELECT '"&amp;PSAUTHITEM_AU!$B$1 &amp; DATA!A1433&amp;", DAYOFWEEK, STARTTIME, ENDTIME FROM SYSADM.PSAUTHSIGNON WHERE CLASSID = '"&amp;SignonBase&amp;"';","")</f>
        <v/>
      </c>
    </row>
    <row r="1436" spans="1:1" ht="12.75" customHeight="1">
      <c r="A1436" s="1" t="str">
        <f>IF(AND(NOT(ISBLANK(DATA!A1434)),DATA!A1434&lt;&gt;DATA!A1433),"INSERT INTO SYSADM.PSAUTHSIGNON SELECT '"&amp;PSAUTHITEM_AU!$B$1 &amp; DATA!A1434&amp;", DAYOFWEEK, STARTTIME, ENDTIME FROM SYSADM.PSAUTHSIGNON WHERE CLASSID = '"&amp;SignonBase&amp;"';","")</f>
        <v/>
      </c>
    </row>
    <row r="1437" spans="1:1" ht="12.75" customHeight="1">
      <c r="A1437" s="1" t="str">
        <f>IF(AND(NOT(ISBLANK(DATA!A1435)),DATA!A1435&lt;&gt;DATA!A1434),"INSERT INTO SYSADM.PSAUTHSIGNON SELECT '"&amp;PSAUTHITEM_AU!$B$1 &amp; DATA!A1435&amp;", DAYOFWEEK, STARTTIME, ENDTIME FROM SYSADM.PSAUTHSIGNON WHERE CLASSID = '"&amp;SignonBase&amp;"';","")</f>
        <v/>
      </c>
    </row>
    <row r="1438" spans="1:1" ht="12.75" customHeight="1">
      <c r="A1438" s="1" t="str">
        <f>IF(AND(NOT(ISBLANK(DATA!A1436)),DATA!A1436&lt;&gt;DATA!A1435),"INSERT INTO SYSADM.PSAUTHSIGNON SELECT '"&amp;PSAUTHITEM_AU!$B$1 &amp; DATA!A1436&amp;", DAYOFWEEK, STARTTIME, ENDTIME FROM SYSADM.PSAUTHSIGNON WHERE CLASSID = '"&amp;SignonBase&amp;"';","")</f>
        <v/>
      </c>
    </row>
    <row r="1439" spans="1:1" ht="12.75" customHeight="1">
      <c r="A1439" s="1" t="str">
        <f>IF(AND(NOT(ISBLANK(DATA!A1437)),DATA!A1437&lt;&gt;DATA!A1436),"INSERT INTO SYSADM.PSAUTHSIGNON SELECT '"&amp;PSAUTHITEM_AU!$B$1 &amp; DATA!A1437&amp;", DAYOFWEEK, STARTTIME, ENDTIME FROM SYSADM.PSAUTHSIGNON WHERE CLASSID = '"&amp;SignonBase&amp;"';","")</f>
        <v/>
      </c>
    </row>
    <row r="1440" spans="1:1" ht="12.75" customHeight="1">
      <c r="A1440" s="1" t="str">
        <f>IF(AND(NOT(ISBLANK(DATA!A1438)),DATA!A1438&lt;&gt;DATA!A1437),"INSERT INTO SYSADM.PSAUTHSIGNON SELECT '"&amp;PSAUTHITEM_AU!$B$1 &amp; DATA!A1438&amp;", DAYOFWEEK, STARTTIME, ENDTIME FROM SYSADM.PSAUTHSIGNON WHERE CLASSID = '"&amp;SignonBase&amp;"';","")</f>
        <v/>
      </c>
    </row>
    <row r="1441" spans="1:1" ht="12.75" customHeight="1">
      <c r="A1441" s="1" t="str">
        <f>IF(AND(NOT(ISBLANK(DATA!A1439)),DATA!A1439&lt;&gt;DATA!A1438),"INSERT INTO SYSADM.PSAUTHSIGNON SELECT '"&amp;PSAUTHITEM_AU!$B$1 &amp; DATA!A1439&amp;", DAYOFWEEK, STARTTIME, ENDTIME FROM SYSADM.PSAUTHSIGNON WHERE CLASSID = '"&amp;SignonBase&amp;"';","")</f>
        <v/>
      </c>
    </row>
    <row r="1442" spans="1:1" ht="12.75" customHeight="1">
      <c r="A1442" s="1" t="str">
        <f>IF(AND(NOT(ISBLANK(DATA!A1440)),DATA!A1440&lt;&gt;DATA!A1439),"INSERT INTO SYSADM.PSAUTHSIGNON SELECT '"&amp;PSAUTHITEM_AU!$B$1 &amp; DATA!A1440&amp;", DAYOFWEEK, STARTTIME, ENDTIME FROM SYSADM.PSAUTHSIGNON WHERE CLASSID = '"&amp;SignonBase&amp;"';","")</f>
        <v/>
      </c>
    </row>
    <row r="1443" spans="1:1" ht="12.75" customHeight="1">
      <c r="A1443" s="1" t="str">
        <f>IF(AND(NOT(ISBLANK(DATA!A1441)),DATA!A1441&lt;&gt;DATA!A1440),"INSERT INTO SYSADM.PSAUTHSIGNON SELECT '"&amp;PSAUTHITEM_AU!$B$1 &amp; DATA!A1441&amp;", DAYOFWEEK, STARTTIME, ENDTIME FROM SYSADM.PSAUTHSIGNON WHERE CLASSID = '"&amp;SignonBase&amp;"';","")</f>
        <v/>
      </c>
    </row>
    <row r="1444" spans="1:1" ht="12.75" customHeight="1">
      <c r="A1444" s="1" t="str">
        <f>IF(AND(NOT(ISBLANK(DATA!A1442)),DATA!A1442&lt;&gt;DATA!A1441),"INSERT INTO SYSADM.PSAUTHSIGNON SELECT '"&amp;PSAUTHITEM_AU!$B$1 &amp; DATA!A1442&amp;", DAYOFWEEK, STARTTIME, ENDTIME FROM SYSADM.PSAUTHSIGNON WHERE CLASSID = '"&amp;SignonBase&amp;"';","")</f>
        <v/>
      </c>
    </row>
    <row r="1445" spans="1:1" ht="12.75" customHeight="1">
      <c r="A1445" s="1" t="str">
        <f>IF(AND(NOT(ISBLANK(DATA!A1443)),DATA!A1443&lt;&gt;DATA!A1442),"INSERT INTO SYSADM.PSAUTHSIGNON SELECT '"&amp;PSAUTHITEM_AU!$B$1 &amp; DATA!A1443&amp;", DAYOFWEEK, STARTTIME, ENDTIME FROM SYSADM.PSAUTHSIGNON WHERE CLASSID = '"&amp;SignonBase&amp;"';","")</f>
        <v/>
      </c>
    </row>
    <row r="1446" spans="1:1" ht="12.75" customHeight="1">
      <c r="A1446" s="1" t="str">
        <f>IF(AND(NOT(ISBLANK(DATA!A1444)),DATA!A1444&lt;&gt;DATA!A1443),"INSERT INTO SYSADM.PSAUTHSIGNON SELECT '"&amp;PSAUTHITEM_AU!$B$1 &amp; DATA!A1444&amp;", DAYOFWEEK, STARTTIME, ENDTIME FROM SYSADM.PSAUTHSIGNON WHERE CLASSID = '"&amp;SignonBase&amp;"';","")</f>
        <v/>
      </c>
    </row>
    <row r="1447" spans="1:1" ht="12.75" customHeight="1">
      <c r="A1447" s="1" t="str">
        <f>IF(AND(NOT(ISBLANK(DATA!A1445)),DATA!A1445&lt;&gt;DATA!A1444),"INSERT INTO SYSADM.PSAUTHSIGNON SELECT '"&amp;PSAUTHITEM_AU!$B$1 &amp; DATA!A1445&amp;", DAYOFWEEK, STARTTIME, ENDTIME FROM SYSADM.PSAUTHSIGNON WHERE CLASSID = '"&amp;SignonBase&amp;"';","")</f>
        <v/>
      </c>
    </row>
    <row r="1448" spans="1:1" ht="12.75" customHeight="1">
      <c r="A1448" s="1" t="str">
        <f>IF(AND(NOT(ISBLANK(DATA!A1446)),DATA!A1446&lt;&gt;DATA!A1445),"INSERT INTO SYSADM.PSAUTHSIGNON SELECT '"&amp;PSAUTHITEM_AU!$B$1 &amp; DATA!A1446&amp;", DAYOFWEEK, STARTTIME, ENDTIME FROM SYSADM.PSAUTHSIGNON WHERE CLASSID = '"&amp;SignonBase&amp;"';","")</f>
        <v/>
      </c>
    </row>
    <row r="1449" spans="1:1" ht="12.75" customHeight="1">
      <c r="A1449" s="1" t="str">
        <f>IF(AND(NOT(ISBLANK(DATA!A1447)),DATA!A1447&lt;&gt;DATA!A1446),"INSERT INTO SYSADM.PSAUTHSIGNON SELECT '"&amp;PSAUTHITEM_AU!$B$1 &amp; DATA!A1447&amp;", DAYOFWEEK, STARTTIME, ENDTIME FROM SYSADM.PSAUTHSIGNON WHERE CLASSID = '"&amp;SignonBase&amp;"';","")</f>
        <v/>
      </c>
    </row>
    <row r="1450" spans="1:1" ht="12.75" customHeight="1">
      <c r="A1450" s="1" t="str">
        <f>IF(AND(NOT(ISBLANK(DATA!A1448)),DATA!A1448&lt;&gt;DATA!A1447),"INSERT INTO SYSADM.PSAUTHSIGNON SELECT '"&amp;PSAUTHITEM_AU!$B$1 &amp; DATA!A1448&amp;", DAYOFWEEK, STARTTIME, ENDTIME FROM SYSADM.PSAUTHSIGNON WHERE CLASSID = '"&amp;SignonBase&amp;"';","")</f>
        <v/>
      </c>
    </row>
    <row r="1451" spans="1:1" ht="12.75" customHeight="1">
      <c r="A1451" s="1" t="str">
        <f>IF(AND(NOT(ISBLANK(DATA!A1449)),DATA!A1449&lt;&gt;DATA!A1448),"INSERT INTO SYSADM.PSAUTHSIGNON SELECT '"&amp;PSAUTHITEM_AU!$B$1 &amp; DATA!A1449&amp;", DAYOFWEEK, STARTTIME, ENDTIME FROM SYSADM.PSAUTHSIGNON WHERE CLASSID = '"&amp;SignonBase&amp;"';","")</f>
        <v/>
      </c>
    </row>
    <row r="1452" spans="1:1" ht="12.75" customHeight="1">
      <c r="A1452" s="1" t="str">
        <f>IF(AND(NOT(ISBLANK(DATA!A1450)),DATA!A1450&lt;&gt;DATA!A1449),"INSERT INTO SYSADM.PSAUTHSIGNON SELECT '"&amp;PSAUTHITEM_AU!$B$1 &amp; DATA!A1450&amp;", DAYOFWEEK, STARTTIME, ENDTIME FROM SYSADM.PSAUTHSIGNON WHERE CLASSID = '"&amp;SignonBase&amp;"';","")</f>
        <v/>
      </c>
    </row>
    <row r="1453" spans="1:1" ht="12.75" customHeight="1">
      <c r="A1453" s="1" t="str">
        <f>IF(AND(NOT(ISBLANK(DATA!A1451)),DATA!A1451&lt;&gt;DATA!A1450),"INSERT INTO SYSADM.PSAUTHSIGNON SELECT '"&amp;PSAUTHITEM_AU!$B$1 &amp; DATA!A1451&amp;", DAYOFWEEK, STARTTIME, ENDTIME FROM SYSADM.PSAUTHSIGNON WHERE CLASSID = '"&amp;SignonBase&amp;"';","")</f>
        <v/>
      </c>
    </row>
    <row r="1454" spans="1:1" ht="12.75" customHeight="1">
      <c r="A1454" s="1" t="str">
        <f>IF(AND(NOT(ISBLANK(DATA!A1452)),DATA!A1452&lt;&gt;DATA!A1451),"INSERT INTO SYSADM.PSAUTHSIGNON SELECT '"&amp;PSAUTHITEM_AU!$B$1 &amp; DATA!A1452&amp;", DAYOFWEEK, STARTTIME, ENDTIME FROM SYSADM.PSAUTHSIGNON WHERE CLASSID = '"&amp;SignonBase&amp;"';","")</f>
        <v/>
      </c>
    </row>
    <row r="1455" spans="1:1" ht="12.75" customHeight="1">
      <c r="A1455" s="1" t="str">
        <f>IF(AND(NOT(ISBLANK(DATA!A1453)),DATA!A1453&lt;&gt;DATA!A1452),"INSERT INTO SYSADM.PSAUTHSIGNON SELECT '"&amp;PSAUTHITEM_AU!$B$1 &amp; DATA!A1453&amp;", DAYOFWEEK, STARTTIME, ENDTIME FROM SYSADM.PSAUTHSIGNON WHERE CLASSID = '"&amp;SignonBase&amp;"';","")</f>
        <v/>
      </c>
    </row>
    <row r="1456" spans="1:1" ht="12.75" customHeight="1">
      <c r="A1456" s="1" t="str">
        <f>IF(AND(NOT(ISBLANK(DATA!A1454)),DATA!A1454&lt;&gt;DATA!A1453),"INSERT INTO SYSADM.PSAUTHSIGNON SELECT '"&amp;PSAUTHITEM_AU!$B$1 &amp; DATA!A1454&amp;", DAYOFWEEK, STARTTIME, ENDTIME FROM SYSADM.PSAUTHSIGNON WHERE CLASSID = '"&amp;SignonBase&amp;"';","")</f>
        <v/>
      </c>
    </row>
    <row r="1457" spans="1:1" ht="12.75" customHeight="1">
      <c r="A1457" s="1" t="str">
        <f>IF(AND(NOT(ISBLANK(DATA!A1455)),DATA!A1455&lt;&gt;DATA!A1454),"INSERT INTO SYSADM.PSAUTHSIGNON SELECT '"&amp;PSAUTHITEM_AU!$B$1 &amp; DATA!A1455&amp;", DAYOFWEEK, STARTTIME, ENDTIME FROM SYSADM.PSAUTHSIGNON WHERE CLASSID = '"&amp;SignonBase&amp;"';","")</f>
        <v/>
      </c>
    </row>
    <row r="1458" spans="1:1" ht="12.75" customHeight="1">
      <c r="A1458" s="1" t="str">
        <f>IF(AND(NOT(ISBLANK(DATA!A1456)),DATA!A1456&lt;&gt;DATA!A1455),"INSERT INTO SYSADM.PSAUTHSIGNON SELECT '"&amp;PSAUTHITEM_AU!$B$1 &amp; DATA!A1456&amp;", DAYOFWEEK, STARTTIME, ENDTIME FROM SYSADM.PSAUTHSIGNON WHERE CLASSID = '"&amp;SignonBase&amp;"';","")</f>
        <v/>
      </c>
    </row>
    <row r="1459" spans="1:1" ht="12.75" customHeight="1">
      <c r="A1459" s="1" t="str">
        <f>IF(AND(NOT(ISBLANK(DATA!A1457)),DATA!A1457&lt;&gt;DATA!A1456),"INSERT INTO SYSADM.PSAUTHSIGNON SELECT '"&amp;PSAUTHITEM_AU!$B$1 &amp; DATA!A1457&amp;", DAYOFWEEK, STARTTIME, ENDTIME FROM SYSADM.PSAUTHSIGNON WHERE CLASSID = '"&amp;SignonBase&amp;"';","")</f>
        <v/>
      </c>
    </row>
    <row r="1460" spans="1:1" ht="12.75" customHeight="1">
      <c r="A1460" s="1" t="str">
        <f>IF(AND(NOT(ISBLANK(DATA!A1458)),DATA!A1458&lt;&gt;DATA!A1457),"INSERT INTO SYSADM.PSAUTHSIGNON SELECT '"&amp;PSAUTHITEM_AU!$B$1 &amp; DATA!A1458&amp;", DAYOFWEEK, STARTTIME, ENDTIME FROM SYSADM.PSAUTHSIGNON WHERE CLASSID = '"&amp;SignonBase&amp;"';","")</f>
        <v/>
      </c>
    </row>
    <row r="1461" spans="1:1" ht="12.75" customHeight="1">
      <c r="A1461" s="1" t="str">
        <f>IF(AND(NOT(ISBLANK(DATA!A1459)),DATA!A1459&lt;&gt;DATA!A1458),"INSERT INTO SYSADM.PSAUTHSIGNON SELECT '"&amp;PSAUTHITEM_AU!$B$1 &amp; DATA!A1459&amp;", DAYOFWEEK, STARTTIME, ENDTIME FROM SYSADM.PSAUTHSIGNON WHERE CLASSID = '"&amp;SignonBase&amp;"';","")</f>
        <v/>
      </c>
    </row>
    <row r="1462" spans="1:1" ht="12.75" customHeight="1">
      <c r="A1462" s="1" t="str">
        <f>IF(AND(NOT(ISBLANK(DATA!A1460)),DATA!A1460&lt;&gt;DATA!A1459),"INSERT INTO SYSADM.PSAUTHSIGNON SELECT '"&amp;PSAUTHITEM_AU!$B$1 &amp; DATA!A1460&amp;", DAYOFWEEK, STARTTIME, ENDTIME FROM SYSADM.PSAUTHSIGNON WHERE CLASSID = '"&amp;SignonBase&amp;"';","")</f>
        <v/>
      </c>
    </row>
    <row r="1463" spans="1:1" ht="12.75" customHeight="1">
      <c r="A1463" s="1" t="str">
        <f>IF(AND(NOT(ISBLANK(DATA!A1461)),DATA!A1461&lt;&gt;DATA!A1460),"INSERT INTO SYSADM.PSAUTHSIGNON SELECT '"&amp;PSAUTHITEM_AU!$B$1 &amp; DATA!A1461&amp;", DAYOFWEEK, STARTTIME, ENDTIME FROM SYSADM.PSAUTHSIGNON WHERE CLASSID = '"&amp;SignonBase&amp;"';","")</f>
        <v/>
      </c>
    </row>
    <row r="1464" spans="1:1" ht="12.75" customHeight="1">
      <c r="A1464" s="1" t="str">
        <f>IF(AND(NOT(ISBLANK(DATA!A1462)),DATA!A1462&lt;&gt;DATA!A1461),"INSERT INTO SYSADM.PSAUTHSIGNON SELECT '"&amp;PSAUTHITEM_AU!$B$1 &amp; DATA!A1462&amp;", DAYOFWEEK, STARTTIME, ENDTIME FROM SYSADM.PSAUTHSIGNON WHERE CLASSID = '"&amp;SignonBase&amp;"';","")</f>
        <v/>
      </c>
    </row>
    <row r="1465" spans="1:1" ht="12.75" customHeight="1">
      <c r="A1465" s="1" t="str">
        <f>IF(AND(NOT(ISBLANK(DATA!A1463)),DATA!A1463&lt;&gt;DATA!A1462),"INSERT INTO SYSADM.PSAUTHSIGNON SELECT '"&amp;PSAUTHITEM_AU!$B$1 &amp; DATA!A1463&amp;", DAYOFWEEK, STARTTIME, ENDTIME FROM SYSADM.PSAUTHSIGNON WHERE CLASSID = '"&amp;SignonBase&amp;"';","")</f>
        <v/>
      </c>
    </row>
    <row r="1466" spans="1:1" ht="12.75" customHeight="1">
      <c r="A1466" s="1" t="str">
        <f>IF(AND(NOT(ISBLANK(DATA!A1464)),DATA!A1464&lt;&gt;DATA!A1463),"INSERT INTO SYSADM.PSAUTHSIGNON SELECT '"&amp;PSAUTHITEM_AU!$B$1 &amp; DATA!A1464&amp;", DAYOFWEEK, STARTTIME, ENDTIME FROM SYSADM.PSAUTHSIGNON WHERE CLASSID = '"&amp;SignonBase&amp;"';","")</f>
        <v/>
      </c>
    </row>
    <row r="1467" spans="1:1" ht="12.75" customHeight="1">
      <c r="A1467" s="1" t="str">
        <f>IF(AND(NOT(ISBLANK(DATA!A1465)),DATA!A1465&lt;&gt;DATA!A1464),"INSERT INTO SYSADM.PSAUTHSIGNON SELECT '"&amp;PSAUTHITEM_AU!$B$1 &amp; DATA!A1465&amp;", DAYOFWEEK, STARTTIME, ENDTIME FROM SYSADM.PSAUTHSIGNON WHERE CLASSID = '"&amp;SignonBase&amp;"';","")</f>
        <v/>
      </c>
    </row>
    <row r="1468" spans="1:1" ht="12.75" customHeight="1">
      <c r="A1468" s="1" t="str">
        <f>IF(AND(NOT(ISBLANK(DATA!A1466)),DATA!A1466&lt;&gt;DATA!A1465),"INSERT INTO SYSADM.PSAUTHSIGNON SELECT '"&amp;PSAUTHITEM_AU!$B$1 &amp; DATA!A1466&amp;", DAYOFWEEK, STARTTIME, ENDTIME FROM SYSADM.PSAUTHSIGNON WHERE CLASSID = '"&amp;SignonBase&amp;"';","")</f>
        <v/>
      </c>
    </row>
    <row r="1469" spans="1:1" ht="12.75" customHeight="1">
      <c r="A1469" s="1" t="str">
        <f>IF(AND(NOT(ISBLANK(DATA!A1467)),DATA!A1467&lt;&gt;DATA!A1466),"INSERT INTO SYSADM.PSAUTHSIGNON SELECT '"&amp;PSAUTHITEM_AU!$B$1 &amp; DATA!A1467&amp;", DAYOFWEEK, STARTTIME, ENDTIME FROM SYSADM.PSAUTHSIGNON WHERE CLASSID = '"&amp;SignonBase&amp;"';","")</f>
        <v/>
      </c>
    </row>
    <row r="1470" spans="1:1" ht="12.75" customHeight="1">
      <c r="A1470" s="1" t="str">
        <f>IF(AND(NOT(ISBLANK(DATA!A1468)),DATA!A1468&lt;&gt;DATA!A1467),"INSERT INTO SYSADM.PSAUTHSIGNON SELECT '"&amp;PSAUTHITEM_AU!$B$1 &amp; DATA!A1468&amp;", DAYOFWEEK, STARTTIME, ENDTIME FROM SYSADM.PSAUTHSIGNON WHERE CLASSID = '"&amp;SignonBase&amp;"';","")</f>
        <v/>
      </c>
    </row>
    <row r="1471" spans="1:1" ht="12.75" customHeight="1">
      <c r="A1471" s="1" t="str">
        <f>IF(AND(NOT(ISBLANK(DATA!A1469)),DATA!A1469&lt;&gt;DATA!A1468),"INSERT INTO SYSADM.PSAUTHSIGNON SELECT '"&amp;PSAUTHITEM_AU!$B$1 &amp; DATA!A1469&amp;", DAYOFWEEK, STARTTIME, ENDTIME FROM SYSADM.PSAUTHSIGNON WHERE CLASSID = '"&amp;SignonBase&amp;"';","")</f>
        <v/>
      </c>
    </row>
    <row r="1472" spans="1:1" ht="12.75" customHeight="1">
      <c r="A1472" s="1" t="str">
        <f>IF(AND(NOT(ISBLANK(DATA!A1470)),DATA!A1470&lt;&gt;DATA!A1469),"INSERT INTO SYSADM.PSAUTHSIGNON SELECT '"&amp;PSAUTHITEM_AU!$B$1 &amp; DATA!A1470&amp;", DAYOFWEEK, STARTTIME, ENDTIME FROM SYSADM.PSAUTHSIGNON WHERE CLASSID = '"&amp;SignonBase&amp;"';","")</f>
        <v/>
      </c>
    </row>
    <row r="1473" spans="1:1" ht="12.75" customHeight="1">
      <c r="A1473" s="1" t="str">
        <f>IF(AND(NOT(ISBLANK(DATA!A1471)),DATA!A1471&lt;&gt;DATA!A1470),"INSERT INTO SYSADM.PSAUTHSIGNON SELECT '"&amp;PSAUTHITEM_AU!$B$1 &amp; DATA!A1471&amp;", DAYOFWEEK, STARTTIME, ENDTIME FROM SYSADM.PSAUTHSIGNON WHERE CLASSID = '"&amp;SignonBase&amp;"';","")</f>
        <v/>
      </c>
    </row>
    <row r="1474" spans="1:1" ht="12.75" customHeight="1">
      <c r="A1474" s="1" t="str">
        <f>IF(AND(NOT(ISBLANK(DATA!A1472)),DATA!A1472&lt;&gt;DATA!A1471),"INSERT INTO SYSADM.PSAUTHSIGNON SELECT '"&amp;PSAUTHITEM_AU!$B$1 &amp; DATA!A1472&amp;", DAYOFWEEK, STARTTIME, ENDTIME FROM SYSADM.PSAUTHSIGNON WHERE CLASSID = '"&amp;SignonBase&amp;"';","")</f>
        <v/>
      </c>
    </row>
    <row r="1475" spans="1:1" ht="12.75" customHeight="1">
      <c r="A1475" s="1" t="str">
        <f>IF(AND(NOT(ISBLANK(DATA!A1473)),DATA!A1473&lt;&gt;DATA!A1472),"INSERT INTO SYSADM.PSAUTHSIGNON SELECT '"&amp;PSAUTHITEM_AU!$B$1 &amp; DATA!A1473&amp;", DAYOFWEEK, STARTTIME, ENDTIME FROM SYSADM.PSAUTHSIGNON WHERE CLASSID = '"&amp;SignonBase&amp;"';","")</f>
        <v/>
      </c>
    </row>
    <row r="1476" spans="1:1" ht="12.75" customHeight="1">
      <c r="A1476" s="1" t="str">
        <f>IF(AND(NOT(ISBLANK(DATA!A1474)),DATA!A1474&lt;&gt;DATA!A1473),"INSERT INTO SYSADM.PSAUTHSIGNON SELECT '"&amp;PSAUTHITEM_AU!$B$1 &amp; DATA!A1474&amp;", DAYOFWEEK, STARTTIME, ENDTIME FROM SYSADM.PSAUTHSIGNON WHERE CLASSID = '"&amp;SignonBase&amp;"';","")</f>
        <v/>
      </c>
    </row>
    <row r="1477" spans="1:1" ht="12.75" customHeight="1">
      <c r="A1477" s="1" t="str">
        <f>IF(AND(NOT(ISBLANK(DATA!A1475)),DATA!A1475&lt;&gt;DATA!A1474),"INSERT INTO SYSADM.PSAUTHSIGNON SELECT '"&amp;PSAUTHITEM_AU!$B$1 &amp; DATA!A1475&amp;", DAYOFWEEK, STARTTIME, ENDTIME FROM SYSADM.PSAUTHSIGNON WHERE CLASSID = '"&amp;SignonBase&amp;"';","")</f>
        <v/>
      </c>
    </row>
    <row r="1478" spans="1:1" ht="12.75" customHeight="1">
      <c r="A1478" s="1" t="str">
        <f>IF(AND(NOT(ISBLANK(DATA!A1476)),DATA!A1476&lt;&gt;DATA!A1475),"INSERT INTO SYSADM.PSAUTHSIGNON SELECT '"&amp;PSAUTHITEM_AU!$B$1 &amp; DATA!A1476&amp;", DAYOFWEEK, STARTTIME, ENDTIME FROM SYSADM.PSAUTHSIGNON WHERE CLASSID = '"&amp;SignonBase&amp;"';","")</f>
        <v/>
      </c>
    </row>
    <row r="1479" spans="1:1" ht="12.75" customHeight="1">
      <c r="A1479" s="1" t="str">
        <f>IF(AND(NOT(ISBLANK(DATA!A1477)),DATA!A1477&lt;&gt;DATA!A1476),"INSERT INTO SYSADM.PSAUTHSIGNON SELECT '"&amp;PSAUTHITEM_AU!$B$1 &amp; DATA!A1477&amp;", DAYOFWEEK, STARTTIME, ENDTIME FROM SYSADM.PSAUTHSIGNON WHERE CLASSID = '"&amp;SignonBase&amp;"';","")</f>
        <v/>
      </c>
    </row>
    <row r="1480" spans="1:1" ht="12.75" customHeight="1">
      <c r="A1480" s="1" t="str">
        <f>IF(AND(NOT(ISBLANK(DATA!A1478)),DATA!A1478&lt;&gt;DATA!A1477),"INSERT INTO SYSADM.PSAUTHSIGNON SELECT '"&amp;PSAUTHITEM_AU!$B$1 &amp; DATA!A1478&amp;", DAYOFWEEK, STARTTIME, ENDTIME FROM SYSADM.PSAUTHSIGNON WHERE CLASSID = '"&amp;SignonBase&amp;"';","")</f>
        <v/>
      </c>
    </row>
    <row r="1481" spans="1:1" ht="12.75" customHeight="1">
      <c r="A1481" s="1" t="str">
        <f>IF(AND(NOT(ISBLANK(DATA!A1479)),DATA!A1479&lt;&gt;DATA!A1478),"INSERT INTO SYSADM.PSAUTHSIGNON SELECT '"&amp;PSAUTHITEM_AU!$B$1 &amp; DATA!A1479&amp;", DAYOFWEEK, STARTTIME, ENDTIME FROM SYSADM.PSAUTHSIGNON WHERE CLASSID = '"&amp;SignonBase&amp;"';","")</f>
        <v/>
      </c>
    </row>
    <row r="1482" spans="1:1" ht="12.75" customHeight="1">
      <c r="A1482" s="1" t="str">
        <f>IF(AND(NOT(ISBLANK(DATA!A1480)),DATA!A1480&lt;&gt;DATA!A1479),"INSERT INTO SYSADM.PSAUTHSIGNON SELECT '"&amp;PSAUTHITEM_AU!$B$1 &amp; DATA!A1480&amp;", DAYOFWEEK, STARTTIME, ENDTIME FROM SYSADM.PSAUTHSIGNON WHERE CLASSID = '"&amp;SignonBase&amp;"';","")</f>
        <v/>
      </c>
    </row>
    <row r="1483" spans="1:1" ht="12.75" customHeight="1">
      <c r="A1483" s="1" t="str">
        <f>IF(AND(NOT(ISBLANK(DATA!A1481)),DATA!A1481&lt;&gt;DATA!A1480),"INSERT INTO SYSADM.PSAUTHSIGNON SELECT '"&amp;PSAUTHITEM_AU!$B$1 &amp; DATA!A1481&amp;", DAYOFWEEK, STARTTIME, ENDTIME FROM SYSADM.PSAUTHSIGNON WHERE CLASSID = '"&amp;SignonBase&amp;"';","")</f>
        <v/>
      </c>
    </row>
    <row r="1484" spans="1:1" ht="12.75" customHeight="1">
      <c r="A1484" s="1" t="str">
        <f>IF(AND(NOT(ISBLANK(DATA!A1482)),DATA!A1482&lt;&gt;DATA!A1481),"INSERT INTO SYSADM.PSAUTHSIGNON SELECT '"&amp;PSAUTHITEM_AU!$B$1 &amp; DATA!A1482&amp;", DAYOFWEEK, STARTTIME, ENDTIME FROM SYSADM.PSAUTHSIGNON WHERE CLASSID = '"&amp;SignonBase&amp;"';","")</f>
        <v/>
      </c>
    </row>
    <row r="1485" spans="1:1" ht="12.75" customHeight="1">
      <c r="A1485" s="1" t="str">
        <f>IF(AND(NOT(ISBLANK(DATA!A1483)),DATA!A1483&lt;&gt;DATA!A1482),"INSERT INTO SYSADM.PSAUTHSIGNON SELECT '"&amp;PSAUTHITEM_AU!$B$1 &amp; DATA!A1483&amp;", DAYOFWEEK, STARTTIME, ENDTIME FROM SYSADM.PSAUTHSIGNON WHERE CLASSID = '"&amp;SignonBase&amp;"';","")</f>
        <v/>
      </c>
    </row>
    <row r="1486" spans="1:1" ht="12.75" customHeight="1">
      <c r="A1486" s="1" t="str">
        <f>IF(AND(NOT(ISBLANK(DATA!A1484)),DATA!A1484&lt;&gt;DATA!A1483),"INSERT INTO SYSADM.PSAUTHSIGNON SELECT '"&amp;PSAUTHITEM_AU!$B$1 &amp; DATA!A1484&amp;", DAYOFWEEK, STARTTIME, ENDTIME FROM SYSADM.PSAUTHSIGNON WHERE CLASSID = '"&amp;SignonBase&amp;"';","")</f>
        <v/>
      </c>
    </row>
    <row r="1487" spans="1:1" ht="12.75" customHeight="1">
      <c r="A1487" s="1" t="str">
        <f>IF(AND(NOT(ISBLANK(DATA!A1485)),DATA!A1485&lt;&gt;DATA!A1484),"INSERT INTO SYSADM.PSAUTHSIGNON SELECT '"&amp;PSAUTHITEM_AU!$B$1 &amp; DATA!A1485&amp;", DAYOFWEEK, STARTTIME, ENDTIME FROM SYSADM.PSAUTHSIGNON WHERE CLASSID = '"&amp;SignonBase&amp;"';","")</f>
        <v/>
      </c>
    </row>
    <row r="1488" spans="1:1" ht="12.75" customHeight="1">
      <c r="A1488" s="1" t="str">
        <f>IF(AND(NOT(ISBLANK(DATA!A1486)),DATA!A1486&lt;&gt;DATA!A1485),"INSERT INTO SYSADM.PSAUTHSIGNON SELECT '"&amp;PSAUTHITEM_AU!$B$1 &amp; DATA!A1486&amp;", DAYOFWEEK, STARTTIME, ENDTIME FROM SYSADM.PSAUTHSIGNON WHERE CLASSID = '"&amp;SignonBase&amp;"';","")</f>
        <v/>
      </c>
    </row>
    <row r="1489" spans="1:1" ht="12.75" customHeight="1">
      <c r="A1489" s="1" t="str">
        <f>IF(AND(NOT(ISBLANK(DATA!A1487)),DATA!A1487&lt;&gt;DATA!A1486),"INSERT INTO SYSADM.PSAUTHSIGNON SELECT '"&amp;PSAUTHITEM_AU!$B$1 &amp; DATA!A1487&amp;", DAYOFWEEK, STARTTIME, ENDTIME FROM SYSADM.PSAUTHSIGNON WHERE CLASSID = '"&amp;SignonBase&amp;"';","")</f>
        <v/>
      </c>
    </row>
    <row r="1490" spans="1:1" ht="12.75" customHeight="1">
      <c r="A1490" s="1" t="str">
        <f>IF(AND(NOT(ISBLANK(DATA!A1488)),DATA!A1488&lt;&gt;DATA!A1487),"INSERT INTO SYSADM.PSAUTHSIGNON SELECT '"&amp;PSAUTHITEM_AU!$B$1 &amp; DATA!A1488&amp;", DAYOFWEEK, STARTTIME, ENDTIME FROM SYSADM.PSAUTHSIGNON WHERE CLASSID = '"&amp;SignonBase&amp;"';","")</f>
        <v/>
      </c>
    </row>
    <row r="1491" spans="1:1" ht="12.75" customHeight="1">
      <c r="A1491" s="1" t="str">
        <f>IF(AND(NOT(ISBLANK(DATA!A1489)),DATA!A1489&lt;&gt;DATA!A1488),"INSERT INTO SYSADM.PSAUTHSIGNON SELECT '"&amp;PSAUTHITEM_AU!$B$1 &amp; DATA!A1489&amp;", DAYOFWEEK, STARTTIME, ENDTIME FROM SYSADM.PSAUTHSIGNON WHERE CLASSID = '"&amp;SignonBase&amp;"';","")</f>
        <v/>
      </c>
    </row>
    <row r="1492" spans="1:1" ht="12.75" customHeight="1">
      <c r="A1492" s="1" t="str">
        <f>IF(AND(NOT(ISBLANK(DATA!A1490)),DATA!A1490&lt;&gt;DATA!A1489),"INSERT INTO SYSADM.PSAUTHSIGNON SELECT '"&amp;PSAUTHITEM_AU!$B$1 &amp; DATA!A1490&amp;", DAYOFWEEK, STARTTIME, ENDTIME FROM SYSADM.PSAUTHSIGNON WHERE CLASSID = '"&amp;SignonBase&amp;"';","")</f>
        <v/>
      </c>
    </row>
    <row r="1493" spans="1:1" ht="12.75" customHeight="1">
      <c r="A1493" s="1" t="str">
        <f>IF(AND(NOT(ISBLANK(DATA!A1491)),DATA!A1491&lt;&gt;DATA!A1490),"INSERT INTO SYSADM.PSAUTHSIGNON SELECT '"&amp;PSAUTHITEM_AU!$B$1 &amp; DATA!A1491&amp;", DAYOFWEEK, STARTTIME, ENDTIME FROM SYSADM.PSAUTHSIGNON WHERE CLASSID = '"&amp;SignonBase&amp;"';","")</f>
        <v/>
      </c>
    </row>
    <row r="1494" spans="1:1" ht="12.75" customHeight="1">
      <c r="A1494" s="1" t="str">
        <f>IF(AND(NOT(ISBLANK(DATA!A1492)),DATA!A1492&lt;&gt;DATA!A1491),"INSERT INTO SYSADM.PSAUTHSIGNON SELECT '"&amp;PSAUTHITEM_AU!$B$1 &amp; DATA!A1492&amp;", DAYOFWEEK, STARTTIME, ENDTIME FROM SYSADM.PSAUTHSIGNON WHERE CLASSID = '"&amp;SignonBase&amp;"';","")</f>
        <v/>
      </c>
    </row>
    <row r="1495" spans="1:1" ht="12.75" customHeight="1">
      <c r="A1495" s="1" t="str">
        <f>IF(AND(NOT(ISBLANK(DATA!A1493)),DATA!A1493&lt;&gt;DATA!A1492),"INSERT INTO SYSADM.PSAUTHSIGNON SELECT '"&amp;PSAUTHITEM_AU!$B$1 &amp; DATA!A1493&amp;", DAYOFWEEK, STARTTIME, ENDTIME FROM SYSADM.PSAUTHSIGNON WHERE CLASSID = '"&amp;SignonBase&amp;"';","")</f>
        <v/>
      </c>
    </row>
    <row r="1496" spans="1:1" ht="12.75" customHeight="1">
      <c r="A1496" s="1" t="str">
        <f>IF(AND(NOT(ISBLANK(DATA!A1494)),DATA!A1494&lt;&gt;DATA!A1493),"INSERT INTO SYSADM.PSAUTHSIGNON SELECT '"&amp;PSAUTHITEM_AU!$B$1 &amp; DATA!A1494&amp;", DAYOFWEEK, STARTTIME, ENDTIME FROM SYSADM.PSAUTHSIGNON WHERE CLASSID = '"&amp;SignonBase&amp;"';","")</f>
        <v/>
      </c>
    </row>
    <row r="1497" spans="1:1" ht="12.75" customHeight="1">
      <c r="A1497" s="1" t="str">
        <f>IF(AND(NOT(ISBLANK(DATA!A1495)),DATA!A1495&lt;&gt;DATA!A1494),"INSERT INTO SYSADM.PSAUTHSIGNON SELECT '"&amp;PSAUTHITEM_AU!$B$1 &amp; DATA!A1495&amp;", DAYOFWEEK, STARTTIME, ENDTIME FROM SYSADM.PSAUTHSIGNON WHERE CLASSID = '"&amp;SignonBase&amp;"';","")</f>
        <v/>
      </c>
    </row>
    <row r="1498" spans="1:1" ht="12.75" customHeight="1">
      <c r="A1498" s="1" t="str">
        <f>IF(AND(NOT(ISBLANK(DATA!A1496)),DATA!A1496&lt;&gt;DATA!A1495),"INSERT INTO SYSADM.PSAUTHSIGNON SELECT '"&amp;PSAUTHITEM_AU!$B$1 &amp; DATA!A1496&amp;", DAYOFWEEK, STARTTIME, ENDTIME FROM SYSADM.PSAUTHSIGNON WHERE CLASSID = '"&amp;SignonBase&amp;"';","")</f>
        <v/>
      </c>
    </row>
    <row r="1499" spans="1:1" ht="12.75" customHeight="1">
      <c r="A1499" s="1" t="str">
        <f>IF(AND(NOT(ISBLANK(DATA!A1497)),DATA!A1497&lt;&gt;DATA!A1496),"INSERT INTO SYSADM.PSAUTHSIGNON SELECT '"&amp;PSAUTHITEM_AU!$B$1 &amp; DATA!A1497&amp;", DAYOFWEEK, STARTTIME, ENDTIME FROM SYSADM.PSAUTHSIGNON WHERE CLASSID = '"&amp;SignonBase&amp;"';","")</f>
        <v/>
      </c>
    </row>
    <row r="1500" spans="1:1" ht="12.75" customHeight="1">
      <c r="A1500" s="1" t="str">
        <f>IF(AND(NOT(ISBLANK(DATA!A1498)),DATA!A1498&lt;&gt;DATA!A1497),"INSERT INTO SYSADM.PSAUTHSIGNON SELECT '"&amp;PSAUTHITEM_AU!$B$1 &amp; DATA!A1498&amp;", DAYOFWEEK, STARTTIME, ENDTIME FROM SYSADM.PSAUTHSIGNON WHERE CLASSID = '"&amp;SignonBase&amp;"';","")</f>
        <v/>
      </c>
    </row>
    <row r="1501" spans="1:1" ht="12.75" customHeight="1">
      <c r="A1501" s="1" t="str">
        <f>IF(AND(NOT(ISBLANK(DATA!A1499)),DATA!A1499&lt;&gt;DATA!A1498),"INSERT INTO SYSADM.PSAUTHSIGNON SELECT '"&amp;PSAUTHITEM_AU!$B$1 &amp; DATA!A1499&amp;", DAYOFWEEK, STARTTIME, ENDTIME FROM SYSADM.PSAUTHSIGNON WHERE CLASSID = '"&amp;SignonBase&amp;"';","")</f>
        <v/>
      </c>
    </row>
    <row r="1502" spans="1:1" ht="12.75" customHeight="1">
      <c r="A1502" s="1" t="str">
        <f>IF(AND(NOT(ISBLANK(DATA!A1500)),DATA!A1500&lt;&gt;DATA!A1499),"INSERT INTO SYSADM.PSAUTHSIGNON SELECT '"&amp;PSAUTHITEM_AU!$B$1 &amp; DATA!A1500&amp;", DAYOFWEEK, STARTTIME, ENDTIME FROM SYSADM.PSAUTHSIGNON WHERE CLASSID = '"&amp;SignonBase&amp;"';","")</f>
        <v/>
      </c>
    </row>
    <row r="1503" spans="1:1" ht="12.75" customHeight="1">
      <c r="A1503" s="1" t="str">
        <f>IF(AND(NOT(ISBLANK(DATA!A1501)),DATA!A1501&lt;&gt;DATA!A1500),"INSERT INTO SYSADM.PSAUTHSIGNON SELECT '"&amp;PSAUTHITEM_AU!$B$1 &amp; DATA!A1501&amp;", DAYOFWEEK, STARTTIME, ENDTIME FROM SYSADM.PSAUTHSIGNON WHERE CLASSID = '"&amp;SignonBase&amp;"';","")</f>
        <v/>
      </c>
    </row>
    <row r="1504" spans="1:1" ht="12.75" customHeight="1">
      <c r="A1504" s="1" t="str">
        <f>IF(AND(NOT(ISBLANK(DATA!A1502)),DATA!A1502&lt;&gt;DATA!A1501),"INSERT INTO SYSADM.PSAUTHSIGNON SELECT '"&amp;PSAUTHITEM_AU!$B$1 &amp; DATA!A1502&amp;", DAYOFWEEK, STARTTIME, ENDTIME FROM SYSADM.PSAUTHSIGNON WHERE CLASSID = '"&amp;SignonBase&amp;"';","")</f>
        <v/>
      </c>
    </row>
    <row r="1505" spans="1:1" ht="12.75" customHeight="1">
      <c r="A1505" s="1" t="str">
        <f>IF(AND(NOT(ISBLANK(DATA!A1503)),DATA!A1503&lt;&gt;DATA!A1502),"INSERT INTO SYSADM.PSAUTHSIGNON SELECT '"&amp;PSAUTHITEM_AU!$B$1 &amp; DATA!A1503&amp;", DAYOFWEEK, STARTTIME, ENDTIME FROM SYSADM.PSAUTHSIGNON WHERE CLASSID = '"&amp;SignonBase&amp;"';","")</f>
        <v/>
      </c>
    </row>
    <row r="1506" spans="1:1" ht="12.75" customHeight="1">
      <c r="A1506" s="1" t="str">
        <f>IF(AND(NOT(ISBLANK(DATA!A1504)),DATA!A1504&lt;&gt;DATA!A1503),"INSERT INTO SYSADM.PSAUTHSIGNON SELECT '"&amp;PSAUTHITEM_AU!$B$1 &amp; DATA!A1504&amp;", DAYOFWEEK, STARTTIME, ENDTIME FROM SYSADM.PSAUTHSIGNON WHERE CLASSID = '"&amp;SignonBase&amp;"';","")</f>
        <v/>
      </c>
    </row>
    <row r="1507" spans="1:1" ht="12.75" customHeight="1">
      <c r="A1507" s="1" t="str">
        <f>IF(AND(NOT(ISBLANK(DATA!A1505)),DATA!A1505&lt;&gt;DATA!A1504),"INSERT INTO SYSADM.PSAUTHSIGNON SELECT '"&amp;PSAUTHITEM_AU!$B$1 &amp; DATA!A1505&amp;", DAYOFWEEK, STARTTIME, ENDTIME FROM SYSADM.PSAUTHSIGNON WHERE CLASSID = '"&amp;SignonBase&amp;"';","")</f>
        <v/>
      </c>
    </row>
    <row r="1508" spans="1:1" ht="12.75" customHeight="1">
      <c r="A1508" s="1" t="str">
        <f>IF(AND(NOT(ISBLANK(DATA!A1506)),DATA!A1506&lt;&gt;DATA!A1505),"INSERT INTO SYSADM.PSAUTHSIGNON SELECT '"&amp;PSAUTHITEM_AU!$B$1 &amp; DATA!A1506&amp;", DAYOFWEEK, STARTTIME, ENDTIME FROM SYSADM.PSAUTHSIGNON WHERE CLASSID = '"&amp;SignonBase&amp;"';","")</f>
        <v/>
      </c>
    </row>
    <row r="1509" spans="1:1" ht="12.75" customHeight="1">
      <c r="A1509" s="1" t="str">
        <f>IF(AND(NOT(ISBLANK(DATA!A1507)),DATA!A1507&lt;&gt;DATA!A1506),"INSERT INTO SYSADM.PSAUTHSIGNON SELECT '"&amp;PSAUTHITEM_AU!$B$1 &amp; DATA!A1507&amp;", DAYOFWEEK, STARTTIME, ENDTIME FROM SYSADM.PSAUTHSIGNON WHERE CLASSID = '"&amp;SignonBase&amp;"';","")</f>
        <v/>
      </c>
    </row>
    <row r="1510" spans="1:1" ht="12.75" customHeight="1">
      <c r="A1510" s="1" t="str">
        <f>IF(AND(NOT(ISBLANK(DATA!A1508)),DATA!A1508&lt;&gt;DATA!A1507),"INSERT INTO SYSADM.PSAUTHSIGNON SELECT '"&amp;PSAUTHITEM_AU!$B$1 &amp; DATA!A1508&amp;", DAYOFWEEK, STARTTIME, ENDTIME FROM SYSADM.PSAUTHSIGNON WHERE CLASSID = '"&amp;SignonBase&amp;"';","")</f>
        <v/>
      </c>
    </row>
    <row r="1511" spans="1:1" ht="12.75" customHeight="1">
      <c r="A1511" s="1" t="str">
        <f>IF(AND(NOT(ISBLANK(DATA!A1509)),DATA!A1509&lt;&gt;DATA!A1508),"INSERT INTO SYSADM.PSAUTHSIGNON SELECT '"&amp;PSAUTHITEM_AU!$B$1 &amp; DATA!A1509&amp;", DAYOFWEEK, STARTTIME, ENDTIME FROM SYSADM.PSAUTHSIGNON WHERE CLASSID = '"&amp;SignonBase&amp;"';","")</f>
        <v/>
      </c>
    </row>
    <row r="1512" spans="1:1" ht="12.75" customHeight="1">
      <c r="A1512" s="1" t="str">
        <f>IF(AND(NOT(ISBLANK(DATA!A1510)),DATA!A1510&lt;&gt;DATA!A1509),"INSERT INTO SYSADM.PSAUTHSIGNON SELECT '"&amp;PSAUTHITEM_AU!$B$1 &amp; DATA!A1510&amp;", DAYOFWEEK, STARTTIME, ENDTIME FROM SYSADM.PSAUTHSIGNON WHERE CLASSID = '"&amp;SignonBase&amp;"';","")</f>
        <v/>
      </c>
    </row>
    <row r="1513" spans="1:1" ht="12.75" customHeight="1">
      <c r="A1513" s="1" t="str">
        <f>IF(AND(NOT(ISBLANK(DATA!A1511)),DATA!A1511&lt;&gt;DATA!A1510),"INSERT INTO SYSADM.PSAUTHSIGNON SELECT '"&amp;PSAUTHITEM_AU!$B$1 &amp; DATA!A1511&amp;", DAYOFWEEK, STARTTIME, ENDTIME FROM SYSADM.PSAUTHSIGNON WHERE CLASSID = '"&amp;SignonBase&amp;"';","")</f>
        <v/>
      </c>
    </row>
    <row r="1514" spans="1:1" ht="12.75" customHeight="1">
      <c r="A1514" s="1" t="str">
        <f>IF(AND(NOT(ISBLANK(DATA!A1512)),DATA!A1512&lt;&gt;DATA!A1511),"INSERT INTO SYSADM.PSAUTHSIGNON SELECT '"&amp;PSAUTHITEM_AU!$B$1 &amp; DATA!A1512&amp;", DAYOFWEEK, STARTTIME, ENDTIME FROM SYSADM.PSAUTHSIGNON WHERE CLASSID = '"&amp;SignonBase&amp;"';","")</f>
        <v/>
      </c>
    </row>
    <row r="1515" spans="1:1" ht="12.75" customHeight="1">
      <c r="A1515" s="1" t="str">
        <f>IF(AND(NOT(ISBLANK(DATA!A1513)),DATA!A1513&lt;&gt;DATA!A1512),"INSERT INTO SYSADM.PSAUTHSIGNON SELECT '"&amp;PSAUTHITEM_AU!$B$1 &amp; DATA!A1513&amp;", DAYOFWEEK, STARTTIME, ENDTIME FROM SYSADM.PSAUTHSIGNON WHERE CLASSID = '"&amp;SignonBase&amp;"';","")</f>
        <v/>
      </c>
    </row>
    <row r="1516" spans="1:1" ht="12.75" customHeight="1">
      <c r="A1516" s="1" t="str">
        <f>IF(AND(NOT(ISBLANK(DATA!A1514)),DATA!A1514&lt;&gt;DATA!A1513),"INSERT INTO SYSADM.PSAUTHSIGNON SELECT '"&amp;PSAUTHITEM_AU!$B$1 &amp; DATA!A1514&amp;", DAYOFWEEK, STARTTIME, ENDTIME FROM SYSADM.PSAUTHSIGNON WHERE CLASSID = '"&amp;SignonBase&amp;"';","")</f>
        <v/>
      </c>
    </row>
    <row r="1517" spans="1:1" ht="12.75" customHeight="1">
      <c r="A1517" s="1" t="str">
        <f>IF(AND(NOT(ISBLANK(DATA!A1515)),DATA!A1515&lt;&gt;DATA!A1514),"INSERT INTO SYSADM.PSAUTHSIGNON SELECT '"&amp;PSAUTHITEM_AU!$B$1 &amp; DATA!A1515&amp;", DAYOFWEEK, STARTTIME, ENDTIME FROM SYSADM.PSAUTHSIGNON WHERE CLASSID = '"&amp;SignonBase&amp;"';","")</f>
        <v/>
      </c>
    </row>
    <row r="1518" spans="1:1" ht="12.75" customHeight="1">
      <c r="A1518" s="1" t="str">
        <f>IF(AND(NOT(ISBLANK(DATA!A1516)),DATA!A1516&lt;&gt;DATA!A1515),"INSERT INTO SYSADM.PSAUTHSIGNON SELECT '"&amp;PSAUTHITEM_AU!$B$1 &amp; DATA!A1516&amp;", DAYOFWEEK, STARTTIME, ENDTIME FROM SYSADM.PSAUTHSIGNON WHERE CLASSID = '"&amp;SignonBase&amp;"';","")</f>
        <v/>
      </c>
    </row>
    <row r="1519" spans="1:1" ht="12.75" customHeight="1">
      <c r="A1519" s="1" t="str">
        <f>IF(AND(NOT(ISBLANK(DATA!A1517)),DATA!A1517&lt;&gt;DATA!A1516),"INSERT INTO SYSADM.PSAUTHSIGNON SELECT '"&amp;PSAUTHITEM_AU!$B$1 &amp; DATA!A1517&amp;", DAYOFWEEK, STARTTIME, ENDTIME FROM SYSADM.PSAUTHSIGNON WHERE CLASSID = '"&amp;SignonBase&amp;"';","")</f>
        <v/>
      </c>
    </row>
    <row r="1520" spans="1:1" ht="12.75" customHeight="1">
      <c r="A1520" s="1" t="str">
        <f>IF(AND(NOT(ISBLANK(DATA!A1518)),DATA!A1518&lt;&gt;DATA!A1517),"INSERT INTO SYSADM.PSAUTHSIGNON SELECT '"&amp;PSAUTHITEM_AU!$B$1 &amp; DATA!A1518&amp;", DAYOFWEEK, STARTTIME, ENDTIME FROM SYSADM.PSAUTHSIGNON WHERE CLASSID = '"&amp;SignonBase&amp;"';","")</f>
        <v/>
      </c>
    </row>
    <row r="1521" spans="1:1" ht="12.75" customHeight="1">
      <c r="A1521" s="1" t="str">
        <f>IF(AND(NOT(ISBLANK(DATA!A1519)),DATA!A1519&lt;&gt;DATA!A1518),"INSERT INTO SYSADM.PSAUTHSIGNON SELECT '"&amp;PSAUTHITEM_AU!$B$1 &amp; DATA!A1519&amp;", DAYOFWEEK, STARTTIME, ENDTIME FROM SYSADM.PSAUTHSIGNON WHERE CLASSID = '"&amp;SignonBase&amp;"';","")</f>
        <v/>
      </c>
    </row>
    <row r="1522" spans="1:1" ht="12.75" customHeight="1">
      <c r="A1522" s="1" t="str">
        <f>IF(AND(NOT(ISBLANK(DATA!A1520)),DATA!A1520&lt;&gt;DATA!A1519),"INSERT INTO SYSADM.PSAUTHSIGNON SELECT '"&amp;PSAUTHITEM_AU!$B$1 &amp; DATA!A1520&amp;", DAYOFWEEK, STARTTIME, ENDTIME FROM SYSADM.PSAUTHSIGNON WHERE CLASSID = '"&amp;SignonBase&amp;"';","")</f>
        <v/>
      </c>
    </row>
    <row r="1523" spans="1:1" ht="12.75" customHeight="1">
      <c r="A1523" s="1" t="str">
        <f>IF(AND(NOT(ISBLANK(DATA!A1521)),DATA!A1521&lt;&gt;DATA!A1520),"INSERT INTO SYSADM.PSAUTHSIGNON SELECT '"&amp;PSAUTHITEM_AU!$B$1 &amp; DATA!A1521&amp;", DAYOFWEEK, STARTTIME, ENDTIME FROM SYSADM.PSAUTHSIGNON WHERE CLASSID = '"&amp;SignonBase&amp;"';","")</f>
        <v/>
      </c>
    </row>
    <row r="1524" spans="1:1" ht="12.75" customHeight="1">
      <c r="A1524" s="1" t="str">
        <f>IF(AND(NOT(ISBLANK(DATA!A1522)),DATA!A1522&lt;&gt;DATA!A1521),"INSERT INTO SYSADM.PSAUTHSIGNON SELECT '"&amp;PSAUTHITEM_AU!$B$1 &amp; DATA!A1522&amp;", DAYOFWEEK, STARTTIME, ENDTIME FROM SYSADM.PSAUTHSIGNON WHERE CLASSID = '"&amp;SignonBase&amp;"';","")</f>
        <v/>
      </c>
    </row>
    <row r="1525" spans="1:1" ht="12.75" customHeight="1">
      <c r="A1525" s="1" t="str">
        <f>IF(AND(NOT(ISBLANK(DATA!A1523)),DATA!A1523&lt;&gt;DATA!A1522),"INSERT INTO SYSADM.PSAUTHSIGNON SELECT '"&amp;PSAUTHITEM_AU!$B$1 &amp; DATA!A1523&amp;", DAYOFWEEK, STARTTIME, ENDTIME FROM SYSADM.PSAUTHSIGNON WHERE CLASSID = '"&amp;SignonBase&amp;"';","")</f>
        <v/>
      </c>
    </row>
    <row r="1526" spans="1:1" ht="12.75" customHeight="1">
      <c r="A1526" s="1" t="str">
        <f>IF(AND(NOT(ISBLANK(DATA!A1524)),DATA!A1524&lt;&gt;DATA!A1523),"INSERT INTO SYSADM.PSAUTHSIGNON SELECT '"&amp;PSAUTHITEM_AU!$B$1 &amp; DATA!A1524&amp;", DAYOFWEEK, STARTTIME, ENDTIME FROM SYSADM.PSAUTHSIGNON WHERE CLASSID = '"&amp;SignonBase&amp;"';","")</f>
        <v/>
      </c>
    </row>
    <row r="1527" spans="1:1" ht="12.75" customHeight="1">
      <c r="A1527" s="1" t="str">
        <f>IF(AND(NOT(ISBLANK(DATA!A1525)),DATA!A1525&lt;&gt;DATA!A1524),"INSERT INTO SYSADM.PSAUTHSIGNON SELECT '"&amp;PSAUTHITEM_AU!$B$1 &amp; DATA!A1525&amp;", DAYOFWEEK, STARTTIME, ENDTIME FROM SYSADM.PSAUTHSIGNON WHERE CLASSID = '"&amp;SignonBase&amp;"';","")</f>
        <v/>
      </c>
    </row>
    <row r="1528" spans="1:1" ht="12.75" customHeight="1">
      <c r="A1528" s="1" t="str">
        <f>IF(AND(NOT(ISBLANK(DATA!A1526)),DATA!A1526&lt;&gt;DATA!A1525),"INSERT INTO SYSADM.PSAUTHSIGNON SELECT '"&amp;PSAUTHITEM_AU!$B$1 &amp; DATA!A1526&amp;", DAYOFWEEK, STARTTIME, ENDTIME FROM SYSADM.PSAUTHSIGNON WHERE CLASSID = '"&amp;SignonBase&amp;"';","")</f>
        <v/>
      </c>
    </row>
    <row r="1529" spans="1:1" ht="12.75" customHeight="1">
      <c r="A1529" s="1" t="str">
        <f>IF(AND(NOT(ISBLANK(DATA!A1527)),DATA!A1527&lt;&gt;DATA!A1526),"INSERT INTO SYSADM.PSAUTHSIGNON SELECT '"&amp;PSAUTHITEM_AU!$B$1 &amp; DATA!A1527&amp;", DAYOFWEEK, STARTTIME, ENDTIME FROM SYSADM.PSAUTHSIGNON WHERE CLASSID = '"&amp;SignonBase&amp;"';","")</f>
        <v/>
      </c>
    </row>
    <row r="1530" spans="1:1" ht="12.75" customHeight="1">
      <c r="A1530" s="1" t="str">
        <f>IF(AND(NOT(ISBLANK(DATA!A1528)),DATA!A1528&lt;&gt;DATA!A1527),"INSERT INTO SYSADM.PSAUTHSIGNON SELECT '"&amp;PSAUTHITEM_AU!$B$1 &amp; DATA!A1528&amp;", DAYOFWEEK, STARTTIME, ENDTIME FROM SYSADM.PSAUTHSIGNON WHERE CLASSID = '"&amp;SignonBase&amp;"';","")</f>
        <v/>
      </c>
    </row>
    <row r="1531" spans="1:1" ht="12.75" customHeight="1">
      <c r="A1531" s="1" t="str">
        <f>IF(AND(NOT(ISBLANK(DATA!A1529)),DATA!A1529&lt;&gt;DATA!A1528),"INSERT INTO SYSADM.PSAUTHSIGNON SELECT '"&amp;PSAUTHITEM_AU!$B$1 &amp; DATA!A1529&amp;", DAYOFWEEK, STARTTIME, ENDTIME FROM SYSADM.PSAUTHSIGNON WHERE CLASSID = '"&amp;SignonBase&amp;"';","")</f>
        <v/>
      </c>
    </row>
    <row r="1532" spans="1:1" ht="12.75" customHeight="1">
      <c r="A1532" s="1" t="str">
        <f>IF(AND(NOT(ISBLANK(DATA!A1530)),DATA!A1530&lt;&gt;DATA!A1529),"INSERT INTO SYSADM.PSAUTHSIGNON SELECT '"&amp;PSAUTHITEM_AU!$B$1 &amp; DATA!A1530&amp;", DAYOFWEEK, STARTTIME, ENDTIME FROM SYSADM.PSAUTHSIGNON WHERE CLASSID = '"&amp;SignonBase&amp;"';","")</f>
        <v/>
      </c>
    </row>
    <row r="1533" spans="1:1" ht="12.75" customHeight="1">
      <c r="A1533" s="1" t="str">
        <f>IF(AND(NOT(ISBLANK(DATA!A1531)),DATA!A1531&lt;&gt;DATA!A1530),"INSERT INTO SYSADM.PSAUTHSIGNON SELECT '"&amp;PSAUTHITEM_AU!$B$1 &amp; DATA!A1531&amp;", DAYOFWEEK, STARTTIME, ENDTIME FROM SYSADM.PSAUTHSIGNON WHERE CLASSID = '"&amp;SignonBase&amp;"';","")</f>
        <v/>
      </c>
    </row>
    <row r="1534" spans="1:1" ht="12.75" customHeight="1">
      <c r="A1534" s="1" t="str">
        <f>IF(AND(NOT(ISBLANK(DATA!A1532)),DATA!A1532&lt;&gt;DATA!A1531),"INSERT INTO SYSADM.PSAUTHSIGNON SELECT '"&amp;PSAUTHITEM_AU!$B$1 &amp; DATA!A1532&amp;", DAYOFWEEK, STARTTIME, ENDTIME FROM SYSADM.PSAUTHSIGNON WHERE CLASSID = '"&amp;SignonBase&amp;"';","")</f>
        <v/>
      </c>
    </row>
    <row r="1535" spans="1:1" ht="12.75" customHeight="1">
      <c r="A1535" s="1" t="str">
        <f>IF(AND(NOT(ISBLANK(DATA!A1533)),DATA!A1533&lt;&gt;DATA!A1532),"INSERT INTO SYSADM.PSAUTHSIGNON SELECT '"&amp;PSAUTHITEM_AU!$B$1 &amp; DATA!A1533&amp;", DAYOFWEEK, STARTTIME, ENDTIME FROM SYSADM.PSAUTHSIGNON WHERE CLASSID = '"&amp;SignonBase&amp;"';","")</f>
        <v/>
      </c>
    </row>
    <row r="1536" spans="1:1" ht="12.75" customHeight="1">
      <c r="A1536" s="1" t="str">
        <f>IF(AND(NOT(ISBLANK(DATA!A1534)),DATA!A1534&lt;&gt;DATA!A1533),"INSERT INTO SYSADM.PSAUTHSIGNON SELECT '"&amp;PSAUTHITEM_AU!$B$1 &amp; DATA!A1534&amp;", DAYOFWEEK, STARTTIME, ENDTIME FROM SYSADM.PSAUTHSIGNON WHERE CLASSID = '"&amp;SignonBase&amp;"';","")</f>
        <v/>
      </c>
    </row>
    <row r="1537" spans="1:1" ht="12.75" customHeight="1">
      <c r="A1537" s="1" t="str">
        <f>IF(AND(NOT(ISBLANK(DATA!A1535)),DATA!A1535&lt;&gt;DATA!A1534),"INSERT INTO SYSADM.PSAUTHSIGNON SELECT '"&amp;PSAUTHITEM_AU!$B$1 &amp; DATA!A1535&amp;", DAYOFWEEK, STARTTIME, ENDTIME FROM SYSADM.PSAUTHSIGNON WHERE CLASSID = '"&amp;SignonBase&amp;"';","")</f>
        <v/>
      </c>
    </row>
    <row r="1538" spans="1:1" ht="12.75" customHeight="1">
      <c r="A1538" s="1" t="str">
        <f>IF(AND(NOT(ISBLANK(DATA!A1536)),DATA!A1536&lt;&gt;DATA!A1535),"INSERT INTO SYSADM.PSAUTHSIGNON SELECT '"&amp;PSAUTHITEM_AU!$B$1 &amp; DATA!A1536&amp;", DAYOFWEEK, STARTTIME, ENDTIME FROM SYSADM.PSAUTHSIGNON WHERE CLASSID = '"&amp;SignonBase&amp;"';","")</f>
        <v/>
      </c>
    </row>
    <row r="1539" spans="1:1" ht="12.75" customHeight="1">
      <c r="A1539" s="1" t="str">
        <f>IF(AND(NOT(ISBLANK(DATA!A1537)),DATA!A1537&lt;&gt;DATA!A1536),"INSERT INTO SYSADM.PSAUTHSIGNON SELECT '"&amp;PSAUTHITEM_AU!$B$1 &amp; DATA!A1537&amp;", DAYOFWEEK, STARTTIME, ENDTIME FROM SYSADM.PSAUTHSIGNON WHERE CLASSID = '"&amp;SignonBase&amp;"';","")</f>
        <v/>
      </c>
    </row>
    <row r="1540" spans="1:1" ht="12.75" customHeight="1">
      <c r="A1540" s="1" t="str">
        <f>IF(AND(NOT(ISBLANK(DATA!A1538)),DATA!A1538&lt;&gt;DATA!A1537),"INSERT INTO SYSADM.PSAUTHSIGNON SELECT '"&amp;PSAUTHITEM_AU!$B$1 &amp; DATA!A1538&amp;", DAYOFWEEK, STARTTIME, ENDTIME FROM SYSADM.PSAUTHSIGNON WHERE CLASSID = '"&amp;SignonBase&amp;"';","")</f>
        <v/>
      </c>
    </row>
    <row r="1541" spans="1:1" ht="12.75" customHeight="1">
      <c r="A1541" s="1" t="str">
        <f>IF(AND(NOT(ISBLANK(DATA!A1539)),DATA!A1539&lt;&gt;DATA!A1538),"INSERT INTO SYSADM.PSAUTHSIGNON SELECT '"&amp;PSAUTHITEM_AU!$B$1 &amp; DATA!A1539&amp;", DAYOFWEEK, STARTTIME, ENDTIME FROM SYSADM.PSAUTHSIGNON WHERE CLASSID = '"&amp;SignonBase&amp;"';","")</f>
        <v/>
      </c>
    </row>
    <row r="1542" spans="1:1" ht="12.75" customHeight="1">
      <c r="A1542" s="1" t="str">
        <f>IF(AND(NOT(ISBLANK(DATA!A1540)),DATA!A1540&lt;&gt;DATA!A1539),"INSERT INTO SYSADM.PSAUTHSIGNON SELECT '"&amp;PSAUTHITEM_AU!$B$1 &amp; DATA!A1540&amp;", DAYOFWEEK, STARTTIME, ENDTIME FROM SYSADM.PSAUTHSIGNON WHERE CLASSID = '"&amp;SignonBase&amp;"';","")</f>
        <v/>
      </c>
    </row>
    <row r="1543" spans="1:1" ht="12.75" customHeight="1">
      <c r="A1543" s="1" t="str">
        <f>IF(AND(NOT(ISBLANK(DATA!A1541)),DATA!A1541&lt;&gt;DATA!A1540),"INSERT INTO SYSADM.PSAUTHSIGNON SELECT '"&amp;PSAUTHITEM_AU!$B$1 &amp; DATA!A1541&amp;", DAYOFWEEK, STARTTIME, ENDTIME FROM SYSADM.PSAUTHSIGNON WHERE CLASSID = '"&amp;SignonBase&amp;"';","")</f>
        <v/>
      </c>
    </row>
    <row r="1544" spans="1:1" ht="12.75" customHeight="1">
      <c r="A1544" s="1" t="str">
        <f>IF(AND(NOT(ISBLANK(DATA!A1542)),DATA!A1542&lt;&gt;DATA!A1541),"INSERT INTO SYSADM.PSAUTHSIGNON SELECT '"&amp;PSAUTHITEM_AU!$B$1 &amp; DATA!A1542&amp;", DAYOFWEEK, STARTTIME, ENDTIME FROM SYSADM.PSAUTHSIGNON WHERE CLASSID = '"&amp;SignonBase&amp;"';","")</f>
        <v/>
      </c>
    </row>
    <row r="1545" spans="1:1" ht="12.75" customHeight="1">
      <c r="A1545" s="1" t="str">
        <f>IF(AND(NOT(ISBLANK(DATA!A1543)),DATA!A1543&lt;&gt;DATA!A1542),"INSERT INTO SYSADM.PSAUTHSIGNON SELECT '"&amp;PSAUTHITEM_AU!$B$1 &amp; DATA!A1543&amp;", DAYOFWEEK, STARTTIME, ENDTIME FROM SYSADM.PSAUTHSIGNON WHERE CLASSID = '"&amp;SignonBase&amp;"';","")</f>
        <v/>
      </c>
    </row>
    <row r="1546" spans="1:1" ht="12.75" customHeight="1">
      <c r="A1546" s="1" t="str">
        <f>IF(AND(NOT(ISBLANK(DATA!A1544)),DATA!A1544&lt;&gt;DATA!A1543),"INSERT INTO SYSADM.PSAUTHSIGNON SELECT '"&amp;PSAUTHITEM_AU!$B$1 &amp; DATA!A1544&amp;", DAYOFWEEK, STARTTIME, ENDTIME FROM SYSADM.PSAUTHSIGNON WHERE CLASSID = '"&amp;SignonBase&amp;"';","")</f>
        <v/>
      </c>
    </row>
    <row r="1547" spans="1:1" ht="12.75" customHeight="1">
      <c r="A1547" s="1" t="str">
        <f>IF(AND(NOT(ISBLANK(DATA!A1545)),DATA!A1545&lt;&gt;DATA!A1544),"INSERT INTO SYSADM.PSAUTHSIGNON SELECT '"&amp;PSAUTHITEM_AU!$B$1 &amp; DATA!A1545&amp;", DAYOFWEEK, STARTTIME, ENDTIME FROM SYSADM.PSAUTHSIGNON WHERE CLASSID = '"&amp;SignonBase&amp;"';","")</f>
        <v/>
      </c>
    </row>
    <row r="1548" spans="1:1" ht="12.75" customHeight="1">
      <c r="A1548" s="1" t="str">
        <f>IF(AND(NOT(ISBLANK(DATA!A1546)),DATA!A1546&lt;&gt;DATA!A1545),"INSERT INTO SYSADM.PSAUTHSIGNON SELECT '"&amp;PSAUTHITEM_AU!$B$1 &amp; DATA!A1546&amp;", DAYOFWEEK, STARTTIME, ENDTIME FROM SYSADM.PSAUTHSIGNON WHERE CLASSID = '"&amp;SignonBase&amp;"';","")</f>
        <v/>
      </c>
    </row>
    <row r="1549" spans="1:1" ht="12.75" customHeight="1">
      <c r="A1549" s="1" t="str">
        <f>IF(AND(NOT(ISBLANK(DATA!A1547)),DATA!A1547&lt;&gt;DATA!A1546),"INSERT INTO SYSADM.PSAUTHSIGNON SELECT '"&amp;PSAUTHITEM_AU!$B$1 &amp; DATA!A1547&amp;", DAYOFWEEK, STARTTIME, ENDTIME FROM SYSADM.PSAUTHSIGNON WHERE CLASSID = '"&amp;SignonBase&amp;"';","")</f>
        <v/>
      </c>
    </row>
    <row r="1550" spans="1:1" ht="12.75" customHeight="1">
      <c r="A1550" s="1" t="str">
        <f>IF(AND(NOT(ISBLANK(DATA!A1548)),DATA!A1548&lt;&gt;DATA!A1547),"INSERT INTO SYSADM.PSAUTHSIGNON SELECT '"&amp;PSAUTHITEM_AU!$B$1 &amp; DATA!A1548&amp;", DAYOFWEEK, STARTTIME, ENDTIME FROM SYSADM.PSAUTHSIGNON WHERE CLASSID = '"&amp;SignonBase&amp;"';","")</f>
        <v/>
      </c>
    </row>
    <row r="1551" spans="1:1" ht="12.75" customHeight="1">
      <c r="A1551" s="1" t="str">
        <f>IF(AND(NOT(ISBLANK(DATA!A1549)),DATA!A1549&lt;&gt;DATA!A1548),"INSERT INTO SYSADM.PSAUTHSIGNON SELECT '"&amp;PSAUTHITEM_AU!$B$1 &amp; DATA!A1549&amp;", DAYOFWEEK, STARTTIME, ENDTIME FROM SYSADM.PSAUTHSIGNON WHERE CLASSID = '"&amp;SignonBase&amp;"';","")</f>
        <v/>
      </c>
    </row>
    <row r="1552" spans="1:1" ht="12.75" customHeight="1">
      <c r="A1552" s="1" t="str">
        <f>IF(AND(NOT(ISBLANK(DATA!A1550)),DATA!A1550&lt;&gt;DATA!A1549),"INSERT INTO SYSADM.PSAUTHSIGNON SELECT '"&amp;PSAUTHITEM_AU!$B$1 &amp; DATA!A1550&amp;", DAYOFWEEK, STARTTIME, ENDTIME FROM SYSADM.PSAUTHSIGNON WHERE CLASSID = '"&amp;SignonBase&amp;"';","")</f>
        <v/>
      </c>
    </row>
    <row r="1553" spans="1:1" ht="12.75" customHeight="1">
      <c r="A1553" s="1" t="str">
        <f>IF(AND(NOT(ISBLANK(DATA!A1551)),DATA!A1551&lt;&gt;DATA!A1550),"INSERT INTO SYSADM.PSAUTHSIGNON SELECT '"&amp;PSAUTHITEM_AU!$B$1 &amp; DATA!A1551&amp;", DAYOFWEEK, STARTTIME, ENDTIME FROM SYSADM.PSAUTHSIGNON WHERE CLASSID = '"&amp;SignonBase&amp;"';","")</f>
        <v/>
      </c>
    </row>
    <row r="1554" spans="1:1" ht="12.75" customHeight="1">
      <c r="A1554" s="1" t="str">
        <f>IF(AND(NOT(ISBLANK(DATA!A1552)),DATA!A1552&lt;&gt;DATA!A1551),"INSERT INTO SYSADM.PSAUTHSIGNON SELECT '"&amp;PSAUTHITEM_AU!$B$1 &amp; DATA!A1552&amp;", DAYOFWEEK, STARTTIME, ENDTIME FROM SYSADM.PSAUTHSIGNON WHERE CLASSID = '"&amp;SignonBase&amp;"';","")</f>
        <v/>
      </c>
    </row>
    <row r="1555" spans="1:1" ht="12.75" customHeight="1">
      <c r="A1555" s="1" t="str">
        <f>IF(AND(NOT(ISBLANK(DATA!A1553)),DATA!A1553&lt;&gt;DATA!A1552),"INSERT INTO SYSADM.PSAUTHSIGNON SELECT '"&amp;PSAUTHITEM_AU!$B$1 &amp; DATA!A1553&amp;", DAYOFWEEK, STARTTIME, ENDTIME FROM SYSADM.PSAUTHSIGNON WHERE CLASSID = '"&amp;SignonBase&amp;"';","")</f>
        <v/>
      </c>
    </row>
    <row r="1556" spans="1:1" ht="12.75" customHeight="1">
      <c r="A1556" s="1" t="str">
        <f>IF(AND(NOT(ISBLANK(DATA!A1554)),DATA!A1554&lt;&gt;DATA!A1553),"INSERT INTO SYSADM.PSAUTHSIGNON SELECT '"&amp;PSAUTHITEM_AU!$B$1 &amp; DATA!A1554&amp;", DAYOFWEEK, STARTTIME, ENDTIME FROM SYSADM.PSAUTHSIGNON WHERE CLASSID = '"&amp;SignonBase&amp;"';","")</f>
        <v/>
      </c>
    </row>
    <row r="1557" spans="1:1" ht="12.75" customHeight="1">
      <c r="A1557" s="1" t="str">
        <f>IF(AND(NOT(ISBLANK(DATA!A1555)),DATA!A1555&lt;&gt;DATA!A1554),"INSERT INTO SYSADM.PSAUTHSIGNON SELECT '"&amp;PSAUTHITEM_AU!$B$1 &amp; DATA!A1555&amp;", DAYOFWEEK, STARTTIME, ENDTIME FROM SYSADM.PSAUTHSIGNON WHERE CLASSID = '"&amp;SignonBase&amp;"';","")</f>
        <v/>
      </c>
    </row>
    <row r="1558" spans="1:1" ht="12.75" customHeight="1">
      <c r="A1558" s="1" t="str">
        <f>IF(AND(NOT(ISBLANK(DATA!A1556)),DATA!A1556&lt;&gt;DATA!A1555),"INSERT INTO SYSADM.PSAUTHSIGNON SELECT '"&amp;PSAUTHITEM_AU!$B$1 &amp; DATA!A1556&amp;", DAYOFWEEK, STARTTIME, ENDTIME FROM SYSADM.PSAUTHSIGNON WHERE CLASSID = '"&amp;SignonBase&amp;"';","")</f>
        <v/>
      </c>
    </row>
    <row r="1559" spans="1:1" ht="12.75" customHeight="1">
      <c r="A1559" s="1" t="str">
        <f>IF(AND(NOT(ISBLANK(DATA!A1557)),DATA!A1557&lt;&gt;DATA!A1556),"INSERT INTO SYSADM.PSAUTHSIGNON SELECT '"&amp;PSAUTHITEM_AU!$B$1 &amp; DATA!A1557&amp;", DAYOFWEEK, STARTTIME, ENDTIME FROM SYSADM.PSAUTHSIGNON WHERE CLASSID = '"&amp;SignonBase&amp;"';","")</f>
        <v/>
      </c>
    </row>
    <row r="1560" spans="1:1" ht="12.75" customHeight="1">
      <c r="A1560" s="1" t="str">
        <f>IF(AND(NOT(ISBLANK(DATA!A1558)),DATA!A1558&lt;&gt;DATA!A1557),"INSERT INTO SYSADM.PSAUTHSIGNON SELECT '"&amp;PSAUTHITEM_AU!$B$1 &amp; DATA!A1558&amp;", DAYOFWEEK, STARTTIME, ENDTIME FROM SYSADM.PSAUTHSIGNON WHERE CLASSID = '"&amp;SignonBase&amp;"';","")</f>
        <v/>
      </c>
    </row>
    <row r="1561" spans="1:1" ht="12.75" customHeight="1">
      <c r="A1561" s="1" t="str">
        <f>IF(AND(NOT(ISBLANK(DATA!A1559)),DATA!A1559&lt;&gt;DATA!A1558),"INSERT INTO SYSADM.PSAUTHSIGNON SELECT '"&amp;PSAUTHITEM_AU!$B$1 &amp; DATA!A1559&amp;", DAYOFWEEK, STARTTIME, ENDTIME FROM SYSADM.PSAUTHSIGNON WHERE CLASSID = '"&amp;SignonBase&amp;"';","")</f>
        <v/>
      </c>
    </row>
    <row r="1562" spans="1:1" ht="12.75" customHeight="1">
      <c r="A1562" s="1" t="str">
        <f>IF(AND(NOT(ISBLANK(DATA!A1560)),DATA!A1560&lt;&gt;DATA!A1559),"INSERT INTO SYSADM.PSAUTHSIGNON SELECT '"&amp;PSAUTHITEM_AU!$B$1 &amp; DATA!A1560&amp;", DAYOFWEEK, STARTTIME, ENDTIME FROM SYSADM.PSAUTHSIGNON WHERE CLASSID = '"&amp;SignonBase&amp;"';","")</f>
        <v/>
      </c>
    </row>
    <row r="1563" spans="1:1" ht="12.75" customHeight="1">
      <c r="A1563" s="1" t="str">
        <f>IF(AND(NOT(ISBLANK(DATA!A1561)),DATA!A1561&lt;&gt;DATA!A1560),"INSERT INTO SYSADM.PSAUTHSIGNON SELECT '"&amp;PSAUTHITEM_AU!$B$1 &amp; DATA!A1561&amp;", DAYOFWEEK, STARTTIME, ENDTIME FROM SYSADM.PSAUTHSIGNON WHERE CLASSID = '"&amp;SignonBase&amp;"';","")</f>
        <v/>
      </c>
    </row>
    <row r="1564" spans="1:1" ht="12.75" customHeight="1">
      <c r="A1564" s="1" t="str">
        <f>IF(AND(NOT(ISBLANK(DATA!A1562)),DATA!A1562&lt;&gt;DATA!A1561),"INSERT INTO SYSADM.PSAUTHSIGNON SELECT '"&amp;PSAUTHITEM_AU!$B$1 &amp; DATA!A1562&amp;", DAYOFWEEK, STARTTIME, ENDTIME FROM SYSADM.PSAUTHSIGNON WHERE CLASSID = '"&amp;SignonBase&amp;"';","")</f>
        <v/>
      </c>
    </row>
    <row r="1565" spans="1:1" ht="12.75" customHeight="1">
      <c r="A1565" s="1" t="str">
        <f>IF(AND(NOT(ISBLANK(DATA!A1563)),DATA!A1563&lt;&gt;DATA!A1562),"INSERT INTO SYSADM.PSAUTHSIGNON SELECT '"&amp;PSAUTHITEM_AU!$B$1 &amp; DATA!A1563&amp;", DAYOFWEEK, STARTTIME, ENDTIME FROM SYSADM.PSAUTHSIGNON WHERE CLASSID = '"&amp;SignonBase&amp;"';","")</f>
        <v/>
      </c>
    </row>
    <row r="1566" spans="1:1" ht="12.75" customHeight="1">
      <c r="A1566" s="1" t="str">
        <f>IF(AND(NOT(ISBLANK(DATA!A1564)),DATA!A1564&lt;&gt;DATA!A1563),"INSERT INTO SYSADM.PSAUTHSIGNON SELECT '"&amp;PSAUTHITEM_AU!$B$1 &amp; DATA!A1564&amp;", DAYOFWEEK, STARTTIME, ENDTIME FROM SYSADM.PSAUTHSIGNON WHERE CLASSID = '"&amp;SignonBase&amp;"';","")</f>
        <v/>
      </c>
    </row>
    <row r="1567" spans="1:1" ht="12.75" customHeight="1">
      <c r="A1567" s="1" t="str">
        <f>IF(AND(NOT(ISBLANK(DATA!A1565)),DATA!A1565&lt;&gt;DATA!A1564),"INSERT INTO SYSADM.PSAUTHSIGNON SELECT '"&amp;PSAUTHITEM_AU!$B$1 &amp; DATA!A1565&amp;", DAYOFWEEK, STARTTIME, ENDTIME FROM SYSADM.PSAUTHSIGNON WHERE CLASSID = '"&amp;SignonBase&amp;"';","")</f>
        <v/>
      </c>
    </row>
    <row r="1568" spans="1:1" ht="12.75" customHeight="1">
      <c r="A1568" s="1" t="str">
        <f>IF(AND(NOT(ISBLANK(DATA!A1566)),DATA!A1566&lt;&gt;DATA!A1565),"INSERT INTO SYSADM.PSAUTHSIGNON SELECT '"&amp;PSAUTHITEM_AU!$B$1 &amp; DATA!A1566&amp;", DAYOFWEEK, STARTTIME, ENDTIME FROM SYSADM.PSAUTHSIGNON WHERE CLASSID = '"&amp;SignonBase&amp;"';","")</f>
        <v/>
      </c>
    </row>
    <row r="1569" spans="1:1" ht="12.75" customHeight="1">
      <c r="A1569" s="1" t="str">
        <f>IF(AND(NOT(ISBLANK(DATA!A1567)),DATA!A1567&lt;&gt;DATA!A1566),"INSERT INTO SYSADM.PSAUTHSIGNON SELECT '"&amp;PSAUTHITEM_AU!$B$1 &amp; DATA!A1567&amp;", DAYOFWEEK, STARTTIME, ENDTIME FROM SYSADM.PSAUTHSIGNON WHERE CLASSID = '"&amp;SignonBase&amp;"';","")</f>
        <v/>
      </c>
    </row>
    <row r="1570" spans="1:1" ht="12.75" customHeight="1">
      <c r="A1570" s="1" t="str">
        <f>IF(AND(NOT(ISBLANK(DATA!A1568)),DATA!A1568&lt;&gt;DATA!A1567),"INSERT INTO SYSADM.PSAUTHSIGNON SELECT '"&amp;PSAUTHITEM_AU!$B$1 &amp; DATA!A1568&amp;", DAYOFWEEK, STARTTIME, ENDTIME FROM SYSADM.PSAUTHSIGNON WHERE CLASSID = '"&amp;SignonBase&amp;"';","")</f>
        <v/>
      </c>
    </row>
    <row r="1571" spans="1:1" ht="12.75" customHeight="1">
      <c r="A1571" s="1" t="str">
        <f>IF(AND(NOT(ISBLANK(DATA!A1569)),DATA!A1569&lt;&gt;DATA!A1568),"INSERT INTO SYSADM.PSAUTHSIGNON SELECT '"&amp;PSAUTHITEM_AU!$B$1 &amp; DATA!A1569&amp;", DAYOFWEEK, STARTTIME, ENDTIME FROM SYSADM.PSAUTHSIGNON WHERE CLASSID = '"&amp;SignonBase&amp;"';","")</f>
        <v/>
      </c>
    </row>
    <row r="1572" spans="1:1" ht="12.75" customHeight="1">
      <c r="A1572" s="1" t="str">
        <f>IF(AND(NOT(ISBLANK(DATA!A1570)),DATA!A1570&lt;&gt;DATA!A1569),"INSERT INTO SYSADM.PSAUTHSIGNON SELECT '"&amp;PSAUTHITEM_AU!$B$1 &amp; DATA!A1570&amp;", DAYOFWEEK, STARTTIME, ENDTIME FROM SYSADM.PSAUTHSIGNON WHERE CLASSID = '"&amp;SignonBase&amp;"';","")</f>
        <v/>
      </c>
    </row>
    <row r="1573" spans="1:1" ht="12.75" customHeight="1">
      <c r="A1573" s="1" t="str">
        <f>IF(AND(NOT(ISBLANK(DATA!A1571)),DATA!A1571&lt;&gt;DATA!A1570),"INSERT INTO SYSADM.PSAUTHSIGNON SELECT '"&amp;PSAUTHITEM_AU!$B$1 &amp; DATA!A1571&amp;", DAYOFWEEK, STARTTIME, ENDTIME FROM SYSADM.PSAUTHSIGNON WHERE CLASSID = '"&amp;SignonBase&amp;"';","")</f>
        <v/>
      </c>
    </row>
    <row r="1574" spans="1:1" ht="12.75" customHeight="1">
      <c r="A1574" s="1" t="str">
        <f>IF(AND(NOT(ISBLANK(DATA!A1572)),DATA!A1572&lt;&gt;DATA!A1571),"INSERT INTO SYSADM.PSAUTHSIGNON SELECT '"&amp;PSAUTHITEM_AU!$B$1 &amp; DATA!A1572&amp;", DAYOFWEEK, STARTTIME, ENDTIME FROM SYSADM.PSAUTHSIGNON WHERE CLASSID = '"&amp;SignonBase&amp;"';","")</f>
        <v/>
      </c>
    </row>
    <row r="1575" spans="1:1" ht="12.75" customHeight="1">
      <c r="A1575" s="1" t="str">
        <f>IF(AND(NOT(ISBLANK(DATA!A1573)),DATA!A1573&lt;&gt;DATA!A1572),"INSERT INTO SYSADM.PSAUTHSIGNON SELECT '"&amp;PSAUTHITEM_AU!$B$1 &amp; DATA!A1573&amp;", DAYOFWEEK, STARTTIME, ENDTIME FROM SYSADM.PSAUTHSIGNON WHERE CLASSID = '"&amp;SignonBase&amp;"';","")</f>
        <v/>
      </c>
    </row>
    <row r="1576" spans="1:1" ht="12.75" customHeight="1">
      <c r="A1576" s="1" t="str">
        <f>IF(AND(NOT(ISBLANK(DATA!A1574)),DATA!A1574&lt;&gt;DATA!A1573),"INSERT INTO SYSADM.PSAUTHSIGNON SELECT '"&amp;PSAUTHITEM_AU!$B$1 &amp; DATA!A1574&amp;", DAYOFWEEK, STARTTIME, ENDTIME FROM SYSADM.PSAUTHSIGNON WHERE CLASSID = '"&amp;SignonBase&amp;"';","")</f>
        <v/>
      </c>
    </row>
    <row r="1577" spans="1:1" ht="12.75" customHeight="1">
      <c r="A1577" s="1" t="str">
        <f>IF(AND(NOT(ISBLANK(DATA!A1575)),DATA!A1575&lt;&gt;DATA!A1574),"INSERT INTO SYSADM.PSAUTHSIGNON SELECT '"&amp;PSAUTHITEM_AU!$B$1 &amp; DATA!A1575&amp;", DAYOFWEEK, STARTTIME, ENDTIME FROM SYSADM.PSAUTHSIGNON WHERE CLASSID = '"&amp;SignonBase&amp;"';","")</f>
        <v/>
      </c>
    </row>
    <row r="1578" spans="1:1" ht="12.75" customHeight="1">
      <c r="A1578" s="1" t="str">
        <f>IF(AND(NOT(ISBLANK(DATA!A1576)),DATA!A1576&lt;&gt;DATA!A1575),"INSERT INTO SYSADM.PSAUTHSIGNON SELECT '"&amp;PSAUTHITEM_AU!$B$1 &amp; DATA!A1576&amp;", DAYOFWEEK, STARTTIME, ENDTIME FROM SYSADM.PSAUTHSIGNON WHERE CLASSID = '"&amp;SignonBase&amp;"';","")</f>
        <v/>
      </c>
    </row>
    <row r="1579" spans="1:1" ht="12.75" customHeight="1">
      <c r="A1579" s="1" t="str">
        <f>IF(AND(NOT(ISBLANK(DATA!A1577)),DATA!A1577&lt;&gt;DATA!A1576),"INSERT INTO SYSADM.PSAUTHSIGNON SELECT '"&amp;PSAUTHITEM_AU!$B$1 &amp; DATA!A1577&amp;", DAYOFWEEK, STARTTIME, ENDTIME FROM SYSADM.PSAUTHSIGNON WHERE CLASSID = '"&amp;SignonBase&amp;"';","")</f>
        <v/>
      </c>
    </row>
    <row r="1580" spans="1:1" ht="12.75" customHeight="1">
      <c r="A1580" s="1" t="str">
        <f>IF(AND(NOT(ISBLANK(DATA!A1578)),DATA!A1578&lt;&gt;DATA!A1577),"INSERT INTO SYSADM.PSAUTHSIGNON SELECT '"&amp;PSAUTHITEM_AU!$B$1 &amp; DATA!A1578&amp;", DAYOFWEEK, STARTTIME, ENDTIME FROM SYSADM.PSAUTHSIGNON WHERE CLASSID = '"&amp;SignonBase&amp;"';","")</f>
        <v/>
      </c>
    </row>
    <row r="1581" spans="1:1" ht="12.75" customHeight="1">
      <c r="A1581" s="1" t="str">
        <f>IF(AND(NOT(ISBLANK(DATA!A1579)),DATA!A1579&lt;&gt;DATA!A1578),"INSERT INTO SYSADM.PSAUTHSIGNON SELECT '"&amp;PSAUTHITEM_AU!$B$1 &amp; DATA!A1579&amp;", DAYOFWEEK, STARTTIME, ENDTIME FROM SYSADM.PSAUTHSIGNON WHERE CLASSID = '"&amp;SignonBase&amp;"';","")</f>
        <v/>
      </c>
    </row>
    <row r="1582" spans="1:1" ht="12.75" customHeight="1">
      <c r="A1582" s="1" t="str">
        <f>IF(AND(NOT(ISBLANK(DATA!A1580)),DATA!A1580&lt;&gt;DATA!A1579),"INSERT INTO SYSADM.PSAUTHSIGNON SELECT '"&amp;PSAUTHITEM_AU!$B$1 &amp; DATA!A1580&amp;", DAYOFWEEK, STARTTIME, ENDTIME FROM SYSADM.PSAUTHSIGNON WHERE CLASSID = '"&amp;SignonBase&amp;"';","")</f>
        <v/>
      </c>
    </row>
    <row r="1583" spans="1:1" ht="12.75" customHeight="1">
      <c r="A1583" s="1" t="str">
        <f>IF(AND(NOT(ISBLANK(DATA!A1581)),DATA!A1581&lt;&gt;DATA!A1580),"INSERT INTO SYSADM.PSAUTHSIGNON SELECT '"&amp;PSAUTHITEM_AU!$B$1 &amp; DATA!A1581&amp;", DAYOFWEEK, STARTTIME, ENDTIME FROM SYSADM.PSAUTHSIGNON WHERE CLASSID = '"&amp;SignonBase&amp;"';","")</f>
        <v/>
      </c>
    </row>
    <row r="1584" spans="1:1" ht="12.75" customHeight="1">
      <c r="A1584" s="1" t="str">
        <f>IF(AND(NOT(ISBLANK(DATA!A1582)),DATA!A1582&lt;&gt;DATA!A1581),"INSERT INTO SYSADM.PSAUTHSIGNON SELECT '"&amp;PSAUTHITEM_AU!$B$1 &amp; DATA!A1582&amp;", DAYOFWEEK, STARTTIME, ENDTIME FROM SYSADM.PSAUTHSIGNON WHERE CLASSID = '"&amp;SignonBase&amp;"';","")</f>
        <v/>
      </c>
    </row>
    <row r="1585" spans="1:1" ht="12.75" customHeight="1">
      <c r="A1585" s="1" t="str">
        <f>IF(AND(NOT(ISBLANK(DATA!A1583)),DATA!A1583&lt;&gt;DATA!A1582),"INSERT INTO SYSADM.PSAUTHSIGNON SELECT '"&amp;PSAUTHITEM_AU!$B$1 &amp; DATA!A1583&amp;", DAYOFWEEK, STARTTIME, ENDTIME FROM SYSADM.PSAUTHSIGNON WHERE CLASSID = '"&amp;SignonBase&amp;"';","")</f>
        <v/>
      </c>
    </row>
    <row r="1586" spans="1:1" ht="12.75" customHeight="1">
      <c r="A1586" s="1" t="str">
        <f>IF(AND(NOT(ISBLANK(DATA!A1584)),DATA!A1584&lt;&gt;DATA!A1583),"INSERT INTO SYSADM.PSAUTHSIGNON SELECT '"&amp;PSAUTHITEM_AU!$B$1 &amp; DATA!A1584&amp;", DAYOFWEEK, STARTTIME, ENDTIME FROM SYSADM.PSAUTHSIGNON WHERE CLASSID = '"&amp;SignonBase&amp;"';","")</f>
        <v/>
      </c>
    </row>
    <row r="1587" spans="1:1" ht="12.75" customHeight="1">
      <c r="A1587" s="1" t="str">
        <f>IF(AND(NOT(ISBLANK(DATA!A1585)),DATA!A1585&lt;&gt;DATA!A1584),"INSERT INTO SYSADM.PSAUTHSIGNON SELECT '"&amp;PSAUTHITEM_AU!$B$1 &amp; DATA!A1585&amp;", DAYOFWEEK, STARTTIME, ENDTIME FROM SYSADM.PSAUTHSIGNON WHERE CLASSID = '"&amp;SignonBase&amp;"';","")</f>
        <v/>
      </c>
    </row>
    <row r="1588" spans="1:1" ht="12.75" customHeight="1">
      <c r="A1588" s="1" t="str">
        <f>IF(AND(NOT(ISBLANK(DATA!A1586)),DATA!A1586&lt;&gt;DATA!A1585),"INSERT INTO SYSADM.PSAUTHSIGNON SELECT '"&amp;PSAUTHITEM_AU!$B$1 &amp; DATA!A1586&amp;", DAYOFWEEK, STARTTIME, ENDTIME FROM SYSADM.PSAUTHSIGNON WHERE CLASSID = '"&amp;SignonBase&amp;"';","")</f>
        <v/>
      </c>
    </row>
    <row r="1589" spans="1:1" ht="12.75" customHeight="1">
      <c r="A1589" s="1" t="str">
        <f>IF(AND(NOT(ISBLANK(DATA!A1587)),DATA!A1587&lt;&gt;DATA!A1586),"INSERT INTO SYSADM.PSAUTHSIGNON SELECT '"&amp;PSAUTHITEM_AU!$B$1 &amp; DATA!A1587&amp;", DAYOFWEEK, STARTTIME, ENDTIME FROM SYSADM.PSAUTHSIGNON WHERE CLASSID = '"&amp;SignonBase&amp;"';","")</f>
        <v/>
      </c>
    </row>
    <row r="1590" spans="1:1" ht="12.75" customHeight="1">
      <c r="A1590" s="1" t="str">
        <f>IF(AND(NOT(ISBLANK(DATA!A1588)),DATA!A1588&lt;&gt;DATA!A1587),"INSERT INTO SYSADM.PSAUTHSIGNON SELECT '"&amp;PSAUTHITEM_AU!$B$1 &amp; DATA!A1588&amp;", DAYOFWEEK, STARTTIME, ENDTIME FROM SYSADM.PSAUTHSIGNON WHERE CLASSID = '"&amp;SignonBase&amp;"';","")</f>
        <v/>
      </c>
    </row>
    <row r="1591" spans="1:1" ht="12.75" customHeight="1">
      <c r="A1591" s="1" t="str">
        <f>IF(AND(NOT(ISBLANK(DATA!A1589)),DATA!A1589&lt;&gt;DATA!A1588),"INSERT INTO SYSADM.PSAUTHSIGNON SELECT '"&amp;PSAUTHITEM_AU!$B$1 &amp; DATA!A1589&amp;", DAYOFWEEK, STARTTIME, ENDTIME FROM SYSADM.PSAUTHSIGNON WHERE CLASSID = '"&amp;SignonBase&amp;"';","")</f>
        <v/>
      </c>
    </row>
    <row r="1592" spans="1:1" ht="12.75" customHeight="1">
      <c r="A1592" s="1" t="str">
        <f>IF(AND(NOT(ISBLANK(DATA!A1590)),DATA!A1590&lt;&gt;DATA!A1589),"INSERT INTO SYSADM.PSAUTHSIGNON SELECT '"&amp;PSAUTHITEM_AU!$B$1 &amp; DATA!A1590&amp;", DAYOFWEEK, STARTTIME, ENDTIME FROM SYSADM.PSAUTHSIGNON WHERE CLASSID = '"&amp;SignonBase&amp;"';","")</f>
        <v/>
      </c>
    </row>
    <row r="1593" spans="1:1" ht="12.75" customHeight="1">
      <c r="A1593" s="1" t="str">
        <f>IF(AND(NOT(ISBLANK(DATA!A1591)),DATA!A1591&lt;&gt;DATA!A1590),"INSERT INTO SYSADM.PSAUTHSIGNON SELECT '"&amp;PSAUTHITEM_AU!$B$1 &amp; DATA!A1591&amp;", DAYOFWEEK, STARTTIME, ENDTIME FROM SYSADM.PSAUTHSIGNON WHERE CLASSID = '"&amp;SignonBase&amp;"';","")</f>
        <v/>
      </c>
    </row>
    <row r="1594" spans="1:1" ht="12.75" customHeight="1">
      <c r="A1594" s="1" t="str">
        <f>IF(AND(NOT(ISBLANK(DATA!A1592)),DATA!A1592&lt;&gt;DATA!A1591),"INSERT INTO SYSADM.PSAUTHSIGNON SELECT '"&amp;PSAUTHITEM_AU!$B$1 &amp; DATA!A1592&amp;", DAYOFWEEK, STARTTIME, ENDTIME FROM SYSADM.PSAUTHSIGNON WHERE CLASSID = '"&amp;SignonBase&amp;"';","")</f>
        <v/>
      </c>
    </row>
    <row r="1595" spans="1:1" ht="12.75" customHeight="1">
      <c r="A1595" s="1" t="str">
        <f>IF(AND(NOT(ISBLANK(DATA!A1593)),DATA!A1593&lt;&gt;DATA!A1592),"INSERT INTO SYSADM.PSAUTHSIGNON SELECT '"&amp;PSAUTHITEM_AU!$B$1 &amp; DATA!A1593&amp;", DAYOFWEEK, STARTTIME, ENDTIME FROM SYSADM.PSAUTHSIGNON WHERE CLASSID = '"&amp;SignonBase&amp;"';","")</f>
        <v/>
      </c>
    </row>
    <row r="1596" spans="1:1" ht="12.75" customHeight="1">
      <c r="A1596" s="1" t="str">
        <f>IF(AND(NOT(ISBLANK(DATA!A1594)),DATA!A1594&lt;&gt;DATA!A1593),"INSERT INTO SYSADM.PSAUTHSIGNON SELECT '"&amp;PSAUTHITEM_AU!$B$1 &amp; DATA!A1594&amp;", DAYOFWEEK, STARTTIME, ENDTIME FROM SYSADM.PSAUTHSIGNON WHERE CLASSID = '"&amp;SignonBase&amp;"';","")</f>
        <v/>
      </c>
    </row>
    <row r="1597" spans="1:1" ht="12.75" customHeight="1">
      <c r="A1597" s="1" t="str">
        <f>IF(AND(NOT(ISBLANK(DATA!A1595)),DATA!A1595&lt;&gt;DATA!A1594),"INSERT INTO SYSADM.PSAUTHSIGNON SELECT '"&amp;PSAUTHITEM_AU!$B$1 &amp; DATA!A1595&amp;", DAYOFWEEK, STARTTIME, ENDTIME FROM SYSADM.PSAUTHSIGNON WHERE CLASSID = '"&amp;SignonBase&amp;"';","")</f>
        <v/>
      </c>
    </row>
    <row r="1598" spans="1:1" ht="12.75" customHeight="1">
      <c r="A1598" s="1" t="str">
        <f>IF(AND(NOT(ISBLANK(DATA!A1596)),DATA!A1596&lt;&gt;DATA!A1595),"INSERT INTO SYSADM.PSAUTHSIGNON SELECT '"&amp;PSAUTHITEM_AU!$B$1 &amp; DATA!A1596&amp;", DAYOFWEEK, STARTTIME, ENDTIME FROM SYSADM.PSAUTHSIGNON WHERE CLASSID = '"&amp;SignonBase&amp;"';","")</f>
        <v/>
      </c>
    </row>
    <row r="1599" spans="1:1" ht="12.75" customHeight="1">
      <c r="A1599" s="1" t="str">
        <f>IF(AND(NOT(ISBLANK(DATA!A1597)),DATA!A1597&lt;&gt;DATA!A1596),"INSERT INTO SYSADM.PSAUTHSIGNON SELECT '"&amp;PSAUTHITEM_AU!$B$1 &amp; DATA!A1597&amp;", DAYOFWEEK, STARTTIME, ENDTIME FROM SYSADM.PSAUTHSIGNON WHERE CLASSID = '"&amp;SignonBase&amp;"';","")</f>
        <v/>
      </c>
    </row>
    <row r="1600" spans="1:1" ht="12.75" customHeight="1">
      <c r="A1600" s="1" t="str">
        <f>IF(AND(NOT(ISBLANK(DATA!A1598)),DATA!A1598&lt;&gt;DATA!A1597),"INSERT INTO SYSADM.PSAUTHSIGNON SELECT '"&amp;PSAUTHITEM_AU!$B$1 &amp; DATA!A1598&amp;", DAYOFWEEK, STARTTIME, ENDTIME FROM SYSADM.PSAUTHSIGNON WHERE CLASSID = '"&amp;SignonBase&amp;"';","")</f>
        <v/>
      </c>
    </row>
    <row r="1601" spans="1:1" ht="12.75" customHeight="1">
      <c r="A1601" s="1" t="str">
        <f>IF(AND(NOT(ISBLANK(DATA!A1599)),DATA!A1599&lt;&gt;DATA!A1598),"INSERT INTO SYSADM.PSAUTHSIGNON SELECT '"&amp;PSAUTHITEM_AU!$B$1 &amp; DATA!A1599&amp;", DAYOFWEEK, STARTTIME, ENDTIME FROM SYSADM.PSAUTHSIGNON WHERE CLASSID = '"&amp;SignonBase&amp;"';","")</f>
        <v/>
      </c>
    </row>
    <row r="1602" spans="1:1" ht="12.75" customHeight="1">
      <c r="A1602" s="1" t="str">
        <f>IF(AND(NOT(ISBLANK(DATA!A1600)),DATA!A1600&lt;&gt;DATA!A1599),"INSERT INTO SYSADM.PSAUTHSIGNON SELECT '"&amp;PSAUTHITEM_AU!$B$1 &amp; DATA!A1600&amp;", DAYOFWEEK, STARTTIME, ENDTIME FROM SYSADM.PSAUTHSIGNON WHERE CLASSID = '"&amp;SignonBase&amp;"';","")</f>
        <v/>
      </c>
    </row>
    <row r="1603" spans="1:1" ht="12.75" customHeight="1">
      <c r="A1603" s="1" t="str">
        <f>IF(AND(NOT(ISBLANK(DATA!A1601)),DATA!A1601&lt;&gt;DATA!A1600),"INSERT INTO SYSADM.PSAUTHSIGNON SELECT '"&amp;PSAUTHITEM_AU!$B$1 &amp; DATA!A1601&amp;", DAYOFWEEK, STARTTIME, ENDTIME FROM SYSADM.PSAUTHSIGNON WHERE CLASSID = '"&amp;SignonBase&amp;"';","")</f>
        <v/>
      </c>
    </row>
    <row r="1604" spans="1:1" ht="12.75" customHeight="1">
      <c r="A1604" s="1" t="str">
        <f>IF(AND(NOT(ISBLANK(DATA!A1602)),DATA!A1602&lt;&gt;DATA!A1601),"INSERT INTO SYSADM.PSAUTHSIGNON SELECT '"&amp;PSAUTHITEM_AU!$B$1 &amp; DATA!A1602&amp;", DAYOFWEEK, STARTTIME, ENDTIME FROM SYSADM.PSAUTHSIGNON WHERE CLASSID = '"&amp;SignonBase&amp;"';","")</f>
        <v/>
      </c>
    </row>
    <row r="1605" spans="1:1" ht="12.75" customHeight="1">
      <c r="A1605" s="1" t="str">
        <f>IF(AND(NOT(ISBLANK(DATA!A1603)),DATA!A1603&lt;&gt;DATA!A1602),"INSERT INTO SYSADM.PSAUTHSIGNON SELECT '"&amp;PSAUTHITEM_AU!$B$1 &amp; DATA!A1603&amp;", DAYOFWEEK, STARTTIME, ENDTIME FROM SYSADM.PSAUTHSIGNON WHERE CLASSID = '"&amp;SignonBase&amp;"';","")</f>
        <v/>
      </c>
    </row>
    <row r="1606" spans="1:1" ht="12.75" customHeight="1">
      <c r="A1606" s="1" t="str">
        <f>IF(AND(NOT(ISBLANK(DATA!A1604)),DATA!A1604&lt;&gt;DATA!A1603),"INSERT INTO SYSADM.PSAUTHSIGNON SELECT '"&amp;PSAUTHITEM_AU!$B$1 &amp; DATA!A1604&amp;", DAYOFWEEK, STARTTIME, ENDTIME FROM SYSADM.PSAUTHSIGNON WHERE CLASSID = '"&amp;SignonBase&amp;"';","")</f>
        <v/>
      </c>
    </row>
    <row r="1607" spans="1:1" ht="12.75" customHeight="1">
      <c r="A1607" s="1" t="str">
        <f>IF(AND(NOT(ISBLANK(DATA!A1605)),DATA!A1605&lt;&gt;DATA!A1604),"INSERT INTO SYSADM.PSAUTHSIGNON SELECT '"&amp;PSAUTHITEM_AU!$B$1 &amp; DATA!A1605&amp;", DAYOFWEEK, STARTTIME, ENDTIME FROM SYSADM.PSAUTHSIGNON WHERE CLASSID = '"&amp;SignonBase&amp;"';","")</f>
        <v/>
      </c>
    </row>
    <row r="1608" spans="1:1" ht="12.75" customHeight="1">
      <c r="A1608" s="1" t="str">
        <f>IF(AND(NOT(ISBLANK(DATA!A1606)),DATA!A1606&lt;&gt;DATA!A1605),"INSERT INTO SYSADM.PSAUTHSIGNON SELECT '"&amp;PSAUTHITEM_AU!$B$1 &amp; DATA!A1606&amp;", DAYOFWEEK, STARTTIME, ENDTIME FROM SYSADM.PSAUTHSIGNON WHERE CLASSID = '"&amp;SignonBase&amp;"';","")</f>
        <v/>
      </c>
    </row>
    <row r="1609" spans="1:1" ht="12.75" customHeight="1">
      <c r="A1609" s="1" t="str">
        <f>IF(AND(NOT(ISBLANK(DATA!A1607)),DATA!A1607&lt;&gt;DATA!A1606),"INSERT INTO SYSADM.PSAUTHSIGNON SELECT '"&amp;PSAUTHITEM_AU!$B$1 &amp; DATA!A1607&amp;", DAYOFWEEK, STARTTIME, ENDTIME FROM SYSADM.PSAUTHSIGNON WHERE CLASSID = '"&amp;SignonBase&amp;"';","")</f>
        <v/>
      </c>
    </row>
    <row r="1610" spans="1:1" ht="12.75" customHeight="1">
      <c r="A1610" s="1" t="str">
        <f>IF(AND(NOT(ISBLANK(DATA!A1608)),DATA!A1608&lt;&gt;DATA!A1607),"INSERT INTO SYSADM.PSAUTHSIGNON SELECT '"&amp;PSAUTHITEM_AU!$B$1 &amp; DATA!A1608&amp;", DAYOFWEEK, STARTTIME, ENDTIME FROM SYSADM.PSAUTHSIGNON WHERE CLASSID = '"&amp;SignonBase&amp;"';","")</f>
        <v/>
      </c>
    </row>
    <row r="1611" spans="1:1" ht="12.75" customHeight="1">
      <c r="A1611" s="1" t="str">
        <f>IF(AND(NOT(ISBLANK(DATA!A1609)),DATA!A1609&lt;&gt;DATA!A1608),"INSERT INTO SYSADM.PSAUTHSIGNON SELECT '"&amp;PSAUTHITEM_AU!$B$1 &amp; DATA!A1609&amp;", DAYOFWEEK, STARTTIME, ENDTIME FROM SYSADM.PSAUTHSIGNON WHERE CLASSID = '"&amp;SignonBase&amp;"';","")</f>
        <v/>
      </c>
    </row>
    <row r="1612" spans="1:1" ht="12.75" customHeight="1">
      <c r="A1612" s="1" t="str">
        <f>IF(AND(NOT(ISBLANK(DATA!A1610)),DATA!A1610&lt;&gt;DATA!A1609),"INSERT INTO SYSADM.PSAUTHSIGNON SELECT '"&amp;PSAUTHITEM_AU!$B$1 &amp; DATA!A1610&amp;", DAYOFWEEK, STARTTIME, ENDTIME FROM SYSADM.PSAUTHSIGNON WHERE CLASSID = '"&amp;SignonBase&amp;"';","")</f>
        <v/>
      </c>
    </row>
    <row r="1613" spans="1:1" ht="12.75" customHeight="1">
      <c r="A1613" s="1" t="str">
        <f>IF(AND(NOT(ISBLANK(DATA!A1611)),DATA!A1611&lt;&gt;DATA!A1610),"INSERT INTO SYSADM.PSAUTHSIGNON SELECT '"&amp;PSAUTHITEM_AU!$B$1 &amp; DATA!A1611&amp;", DAYOFWEEK, STARTTIME, ENDTIME FROM SYSADM.PSAUTHSIGNON WHERE CLASSID = '"&amp;SignonBase&amp;"';","")</f>
        <v/>
      </c>
    </row>
    <row r="1614" spans="1:1" ht="12.75" customHeight="1">
      <c r="A1614" s="1" t="str">
        <f>IF(AND(NOT(ISBLANK(DATA!A1612)),DATA!A1612&lt;&gt;DATA!A1611),"INSERT INTO SYSADM.PSAUTHSIGNON SELECT '"&amp;PSAUTHITEM_AU!$B$1 &amp; DATA!A1612&amp;", DAYOFWEEK, STARTTIME, ENDTIME FROM SYSADM.PSAUTHSIGNON WHERE CLASSID = '"&amp;SignonBase&amp;"';","")</f>
        <v/>
      </c>
    </row>
    <row r="1615" spans="1:1" ht="12.75" customHeight="1">
      <c r="A1615" s="1" t="str">
        <f>IF(AND(NOT(ISBLANK(DATA!A1613)),DATA!A1613&lt;&gt;DATA!A1612),"INSERT INTO SYSADM.PSAUTHSIGNON SELECT '"&amp;PSAUTHITEM_AU!$B$1 &amp; DATA!A1613&amp;", DAYOFWEEK, STARTTIME, ENDTIME FROM SYSADM.PSAUTHSIGNON WHERE CLASSID = '"&amp;SignonBase&amp;"';","")</f>
        <v/>
      </c>
    </row>
    <row r="1616" spans="1:1" ht="12.75" customHeight="1">
      <c r="A1616" s="1" t="str">
        <f>IF(AND(NOT(ISBLANK(DATA!A1614)),DATA!A1614&lt;&gt;DATA!A1613),"INSERT INTO SYSADM.PSAUTHSIGNON SELECT '"&amp;PSAUTHITEM_AU!$B$1 &amp; DATA!A1614&amp;", DAYOFWEEK, STARTTIME, ENDTIME FROM SYSADM.PSAUTHSIGNON WHERE CLASSID = '"&amp;SignonBase&amp;"';","")</f>
        <v/>
      </c>
    </row>
    <row r="1617" spans="1:1" ht="12.75" customHeight="1">
      <c r="A1617" s="1" t="str">
        <f>IF(AND(NOT(ISBLANK(DATA!A1615)),DATA!A1615&lt;&gt;DATA!A1614),"INSERT INTO SYSADM.PSAUTHSIGNON SELECT '"&amp;PSAUTHITEM_AU!$B$1 &amp; DATA!A1615&amp;", DAYOFWEEK, STARTTIME, ENDTIME FROM SYSADM.PSAUTHSIGNON WHERE CLASSID = '"&amp;SignonBase&amp;"';","")</f>
        <v/>
      </c>
    </row>
    <row r="1618" spans="1:1" ht="12.75" customHeight="1">
      <c r="A1618" s="1" t="str">
        <f>IF(AND(NOT(ISBLANK(DATA!A1616)),DATA!A1616&lt;&gt;DATA!A1615),"INSERT INTO SYSADM.PSAUTHSIGNON SELECT '"&amp;PSAUTHITEM_AU!$B$1 &amp; DATA!A1616&amp;", DAYOFWEEK, STARTTIME, ENDTIME FROM SYSADM.PSAUTHSIGNON WHERE CLASSID = '"&amp;SignonBase&amp;"';","")</f>
        <v/>
      </c>
    </row>
    <row r="1619" spans="1:1" ht="12.75" customHeight="1">
      <c r="A1619" s="1" t="str">
        <f>IF(AND(NOT(ISBLANK(DATA!A1617)),DATA!A1617&lt;&gt;DATA!A1616),"INSERT INTO SYSADM.PSAUTHSIGNON SELECT '"&amp;PSAUTHITEM_AU!$B$1 &amp; DATA!A1617&amp;", DAYOFWEEK, STARTTIME, ENDTIME FROM SYSADM.PSAUTHSIGNON WHERE CLASSID = '"&amp;SignonBase&amp;"';","")</f>
        <v/>
      </c>
    </row>
    <row r="1620" spans="1:1" ht="12.75" customHeight="1">
      <c r="A1620" s="1" t="str">
        <f>IF(AND(NOT(ISBLANK(DATA!A1618)),DATA!A1618&lt;&gt;DATA!A1617),"INSERT INTO SYSADM.PSAUTHSIGNON SELECT '"&amp;PSAUTHITEM_AU!$B$1 &amp; DATA!A1618&amp;", DAYOFWEEK, STARTTIME, ENDTIME FROM SYSADM.PSAUTHSIGNON WHERE CLASSID = '"&amp;SignonBase&amp;"';","")</f>
        <v/>
      </c>
    </row>
    <row r="1621" spans="1:1" ht="12.75" customHeight="1">
      <c r="A1621" s="1" t="str">
        <f>IF(AND(NOT(ISBLANK(DATA!A1619)),DATA!A1619&lt;&gt;DATA!A1618),"INSERT INTO SYSADM.PSAUTHSIGNON SELECT '"&amp;PSAUTHITEM_AU!$B$1 &amp; DATA!A1619&amp;", DAYOFWEEK, STARTTIME, ENDTIME FROM SYSADM.PSAUTHSIGNON WHERE CLASSID = '"&amp;SignonBase&amp;"';","")</f>
        <v/>
      </c>
    </row>
    <row r="1622" spans="1:1" ht="12.75" customHeight="1">
      <c r="A1622" s="1" t="str">
        <f>IF(AND(NOT(ISBLANK(DATA!A1620)),DATA!A1620&lt;&gt;DATA!A1619),"INSERT INTO SYSADM.PSAUTHSIGNON SELECT '"&amp;PSAUTHITEM_AU!$B$1 &amp; DATA!A1620&amp;", DAYOFWEEK, STARTTIME, ENDTIME FROM SYSADM.PSAUTHSIGNON WHERE CLASSID = '"&amp;SignonBase&amp;"';","")</f>
        <v/>
      </c>
    </row>
    <row r="1623" spans="1:1" ht="12.75" customHeight="1">
      <c r="A1623" s="1" t="str">
        <f>IF(AND(NOT(ISBLANK(DATA!A1621)),DATA!A1621&lt;&gt;DATA!A1620),"INSERT INTO SYSADM.PSAUTHSIGNON SELECT '"&amp;PSAUTHITEM_AU!$B$1 &amp; DATA!A1621&amp;", DAYOFWEEK, STARTTIME, ENDTIME FROM SYSADM.PSAUTHSIGNON WHERE CLASSID = '"&amp;SignonBase&amp;"';","")</f>
        <v/>
      </c>
    </row>
    <row r="1624" spans="1:1" ht="12.75" customHeight="1">
      <c r="A1624" s="1" t="str">
        <f>IF(AND(NOT(ISBLANK(DATA!A1622)),DATA!A1622&lt;&gt;DATA!A1621),"INSERT INTO SYSADM.PSAUTHSIGNON SELECT '"&amp;PSAUTHITEM_AU!$B$1 &amp; DATA!A1622&amp;", DAYOFWEEK, STARTTIME, ENDTIME FROM SYSADM.PSAUTHSIGNON WHERE CLASSID = '"&amp;SignonBase&amp;"';","")</f>
        <v/>
      </c>
    </row>
    <row r="1625" spans="1:1" ht="12.75" customHeight="1">
      <c r="A1625" s="1" t="str">
        <f>IF(AND(NOT(ISBLANK(DATA!A1623)),DATA!A1623&lt;&gt;DATA!A1622),"INSERT INTO SYSADM.PSAUTHSIGNON SELECT '"&amp;PSAUTHITEM_AU!$B$1 &amp; DATA!A1623&amp;", DAYOFWEEK, STARTTIME, ENDTIME FROM SYSADM.PSAUTHSIGNON WHERE CLASSID = '"&amp;SignonBase&amp;"';","")</f>
        <v/>
      </c>
    </row>
    <row r="1626" spans="1:1" ht="12.75" customHeight="1">
      <c r="A1626" s="1" t="str">
        <f>IF(AND(NOT(ISBLANK(DATA!A1624)),DATA!A1624&lt;&gt;DATA!A1623),"INSERT INTO SYSADM.PSAUTHSIGNON SELECT '"&amp;PSAUTHITEM_AU!$B$1 &amp; DATA!A1624&amp;", DAYOFWEEK, STARTTIME, ENDTIME FROM SYSADM.PSAUTHSIGNON WHERE CLASSID = '"&amp;SignonBase&amp;"';","")</f>
        <v/>
      </c>
    </row>
    <row r="1627" spans="1:1" ht="12.75" customHeight="1">
      <c r="A1627" s="1" t="str">
        <f>IF(AND(NOT(ISBLANK(DATA!A1625)),DATA!A1625&lt;&gt;DATA!A1624),"INSERT INTO SYSADM.PSAUTHSIGNON SELECT '"&amp;PSAUTHITEM_AU!$B$1 &amp; DATA!A1625&amp;", DAYOFWEEK, STARTTIME, ENDTIME FROM SYSADM.PSAUTHSIGNON WHERE CLASSID = '"&amp;SignonBase&amp;"';","")</f>
        <v/>
      </c>
    </row>
    <row r="1628" spans="1:1" ht="12.75" customHeight="1">
      <c r="A1628" s="1" t="str">
        <f>IF(AND(NOT(ISBLANK(DATA!A1626)),DATA!A1626&lt;&gt;DATA!A1625),"INSERT INTO SYSADM.PSAUTHSIGNON SELECT '"&amp;PSAUTHITEM_AU!$B$1 &amp; DATA!A1626&amp;", DAYOFWEEK, STARTTIME, ENDTIME FROM SYSADM.PSAUTHSIGNON WHERE CLASSID = '"&amp;SignonBase&amp;"';","")</f>
        <v/>
      </c>
    </row>
    <row r="1629" spans="1:1" ht="12.75" customHeight="1">
      <c r="A1629" s="1" t="str">
        <f>IF(AND(NOT(ISBLANK(DATA!A1627)),DATA!A1627&lt;&gt;DATA!A1626),"INSERT INTO SYSADM.PSAUTHSIGNON SELECT '"&amp;PSAUTHITEM_AU!$B$1 &amp; DATA!A1627&amp;", DAYOFWEEK, STARTTIME, ENDTIME FROM SYSADM.PSAUTHSIGNON WHERE CLASSID = '"&amp;SignonBase&amp;"';","")</f>
        <v/>
      </c>
    </row>
    <row r="1630" spans="1:1" ht="12.75" customHeight="1">
      <c r="A1630" s="1" t="str">
        <f>IF(AND(NOT(ISBLANK(DATA!A1628)),DATA!A1628&lt;&gt;DATA!A1627),"INSERT INTO SYSADM.PSAUTHSIGNON SELECT '"&amp;PSAUTHITEM_AU!$B$1 &amp; DATA!A1628&amp;", DAYOFWEEK, STARTTIME, ENDTIME FROM SYSADM.PSAUTHSIGNON WHERE CLASSID = '"&amp;SignonBase&amp;"';","")</f>
        <v/>
      </c>
    </row>
    <row r="1631" spans="1:1" ht="12.75" customHeight="1">
      <c r="A1631" s="1" t="str">
        <f>IF(AND(NOT(ISBLANK(DATA!A1629)),DATA!A1629&lt;&gt;DATA!A1628),"INSERT INTO SYSADM.PSAUTHSIGNON SELECT '"&amp;PSAUTHITEM_AU!$B$1 &amp; DATA!A1629&amp;", DAYOFWEEK, STARTTIME, ENDTIME FROM SYSADM.PSAUTHSIGNON WHERE CLASSID = '"&amp;SignonBase&amp;"';","")</f>
        <v/>
      </c>
    </row>
    <row r="1632" spans="1:1" ht="12.75" customHeight="1">
      <c r="A1632" s="1" t="str">
        <f>IF(AND(NOT(ISBLANK(DATA!A1630)),DATA!A1630&lt;&gt;DATA!A1629),"INSERT INTO SYSADM.PSAUTHSIGNON SELECT '"&amp;PSAUTHITEM_AU!$B$1 &amp; DATA!A1630&amp;", DAYOFWEEK, STARTTIME, ENDTIME FROM SYSADM.PSAUTHSIGNON WHERE CLASSID = '"&amp;SignonBase&amp;"';","")</f>
        <v/>
      </c>
    </row>
    <row r="1633" spans="1:1" ht="12.75" customHeight="1">
      <c r="A1633" s="1" t="str">
        <f>IF(AND(NOT(ISBLANK(DATA!A1631)),DATA!A1631&lt;&gt;DATA!A1630),"INSERT INTO SYSADM.PSAUTHSIGNON SELECT '"&amp;PSAUTHITEM_AU!$B$1 &amp; DATA!A1631&amp;", DAYOFWEEK, STARTTIME, ENDTIME FROM SYSADM.PSAUTHSIGNON WHERE CLASSID = '"&amp;SignonBase&amp;"';","")</f>
        <v/>
      </c>
    </row>
    <row r="1634" spans="1:1" ht="12.75" customHeight="1">
      <c r="A1634" s="1" t="str">
        <f>IF(AND(NOT(ISBLANK(DATA!A1632)),DATA!A1632&lt;&gt;DATA!A1631),"INSERT INTO SYSADM.PSAUTHSIGNON SELECT '"&amp;PSAUTHITEM_AU!$B$1 &amp; DATA!A1632&amp;", DAYOFWEEK, STARTTIME, ENDTIME FROM SYSADM.PSAUTHSIGNON WHERE CLASSID = '"&amp;SignonBase&amp;"';","")</f>
        <v/>
      </c>
    </row>
    <row r="1635" spans="1:1" ht="12.75" customHeight="1">
      <c r="A1635" s="1" t="str">
        <f>IF(AND(NOT(ISBLANK(DATA!A1633)),DATA!A1633&lt;&gt;DATA!A1632),"INSERT INTO SYSADM.PSAUTHSIGNON SELECT '"&amp;PSAUTHITEM_AU!$B$1 &amp; DATA!A1633&amp;", DAYOFWEEK, STARTTIME, ENDTIME FROM SYSADM.PSAUTHSIGNON WHERE CLASSID = '"&amp;SignonBase&amp;"';","")</f>
        <v/>
      </c>
    </row>
    <row r="1636" spans="1:1" ht="12.75" customHeight="1">
      <c r="A1636" s="1" t="str">
        <f>IF(AND(NOT(ISBLANK(DATA!A1634)),DATA!A1634&lt;&gt;DATA!A1633),"INSERT INTO SYSADM.PSAUTHSIGNON SELECT '"&amp;PSAUTHITEM_AU!$B$1 &amp; DATA!A1634&amp;", DAYOFWEEK, STARTTIME, ENDTIME FROM SYSADM.PSAUTHSIGNON WHERE CLASSID = '"&amp;SignonBase&amp;"';","")</f>
        <v/>
      </c>
    </row>
    <row r="1637" spans="1:1" ht="12.75" customHeight="1">
      <c r="A1637" s="1" t="str">
        <f>IF(AND(NOT(ISBLANK(DATA!A1635)),DATA!A1635&lt;&gt;DATA!A1634),"INSERT INTO SYSADM.PSAUTHSIGNON SELECT '"&amp;PSAUTHITEM_AU!$B$1 &amp; DATA!A1635&amp;", DAYOFWEEK, STARTTIME, ENDTIME FROM SYSADM.PSAUTHSIGNON WHERE CLASSID = '"&amp;SignonBase&amp;"';","")</f>
        <v/>
      </c>
    </row>
    <row r="1638" spans="1:1" ht="12.75" customHeight="1">
      <c r="A1638" s="1" t="str">
        <f>IF(AND(NOT(ISBLANK(DATA!A1636)),DATA!A1636&lt;&gt;DATA!A1635),"INSERT INTO SYSADM.PSAUTHSIGNON SELECT '"&amp;PSAUTHITEM_AU!$B$1 &amp; DATA!A1636&amp;", DAYOFWEEK, STARTTIME, ENDTIME FROM SYSADM.PSAUTHSIGNON WHERE CLASSID = '"&amp;SignonBase&amp;"';","")</f>
        <v/>
      </c>
    </row>
    <row r="1639" spans="1:1" ht="12.75" customHeight="1">
      <c r="A1639" s="1" t="str">
        <f>IF(AND(NOT(ISBLANK(DATA!A1637)),DATA!A1637&lt;&gt;DATA!A1636),"INSERT INTO SYSADM.PSAUTHSIGNON SELECT '"&amp;PSAUTHITEM_AU!$B$1 &amp; DATA!A1637&amp;", DAYOFWEEK, STARTTIME, ENDTIME FROM SYSADM.PSAUTHSIGNON WHERE CLASSID = '"&amp;SignonBase&amp;"';","")</f>
        <v/>
      </c>
    </row>
    <row r="1640" spans="1:1" ht="12.75" customHeight="1">
      <c r="A1640" s="1" t="str">
        <f>IF(AND(NOT(ISBLANK(DATA!A1638)),DATA!A1638&lt;&gt;DATA!A1637),"INSERT INTO SYSADM.PSAUTHSIGNON SELECT '"&amp;PSAUTHITEM_AU!$B$1 &amp; DATA!A1638&amp;", DAYOFWEEK, STARTTIME, ENDTIME FROM SYSADM.PSAUTHSIGNON WHERE CLASSID = '"&amp;SignonBase&amp;"';","")</f>
        <v/>
      </c>
    </row>
    <row r="1641" spans="1:1" ht="12.75" customHeight="1">
      <c r="A1641" s="1" t="str">
        <f>IF(AND(NOT(ISBLANK(DATA!A1639)),DATA!A1639&lt;&gt;DATA!A1638),"INSERT INTO SYSADM.PSAUTHSIGNON SELECT '"&amp;PSAUTHITEM_AU!$B$1 &amp; DATA!A1639&amp;", DAYOFWEEK, STARTTIME, ENDTIME FROM SYSADM.PSAUTHSIGNON WHERE CLASSID = '"&amp;SignonBase&amp;"';","")</f>
        <v/>
      </c>
    </row>
    <row r="1642" spans="1:1" ht="12.75" customHeight="1">
      <c r="A1642" s="1" t="str">
        <f>IF(AND(NOT(ISBLANK(DATA!A1640)),DATA!A1640&lt;&gt;DATA!A1639),"INSERT INTO SYSADM.PSAUTHSIGNON SELECT '"&amp;PSAUTHITEM_AU!$B$1 &amp; DATA!A1640&amp;", DAYOFWEEK, STARTTIME, ENDTIME FROM SYSADM.PSAUTHSIGNON WHERE CLASSID = '"&amp;SignonBase&amp;"';","")</f>
        <v/>
      </c>
    </row>
    <row r="1643" spans="1:1" ht="12.75" customHeight="1">
      <c r="A1643" s="1" t="str">
        <f>IF(AND(NOT(ISBLANK(DATA!A1641)),DATA!A1641&lt;&gt;DATA!A1640),"INSERT INTO SYSADM.PSAUTHSIGNON SELECT '"&amp;PSAUTHITEM_AU!$B$1 &amp; DATA!A1641&amp;", DAYOFWEEK, STARTTIME, ENDTIME FROM SYSADM.PSAUTHSIGNON WHERE CLASSID = '"&amp;SignonBase&amp;"';","")</f>
        <v/>
      </c>
    </row>
    <row r="1644" spans="1:1" ht="12.75" customHeight="1">
      <c r="A1644" s="1" t="str">
        <f>IF(AND(NOT(ISBLANK(DATA!A1642)),DATA!A1642&lt;&gt;DATA!A1641),"INSERT INTO SYSADM.PSAUTHSIGNON SELECT '"&amp;PSAUTHITEM_AU!$B$1 &amp; DATA!A1642&amp;", DAYOFWEEK, STARTTIME, ENDTIME FROM SYSADM.PSAUTHSIGNON WHERE CLASSID = '"&amp;SignonBase&amp;"';","")</f>
        <v/>
      </c>
    </row>
    <row r="1645" spans="1:1" ht="12.75" customHeight="1">
      <c r="A1645" s="1" t="str">
        <f>IF(AND(NOT(ISBLANK(DATA!A1643)),DATA!A1643&lt;&gt;DATA!A1642),"INSERT INTO SYSADM.PSAUTHSIGNON SELECT '"&amp;PSAUTHITEM_AU!$B$1 &amp; DATA!A1643&amp;", DAYOFWEEK, STARTTIME, ENDTIME FROM SYSADM.PSAUTHSIGNON WHERE CLASSID = '"&amp;SignonBase&amp;"';","")</f>
        <v/>
      </c>
    </row>
    <row r="1646" spans="1:1" ht="12.75" customHeight="1">
      <c r="A1646" s="1" t="str">
        <f>IF(AND(NOT(ISBLANK(DATA!A1644)),DATA!A1644&lt;&gt;DATA!A1643),"INSERT INTO SYSADM.PSAUTHSIGNON SELECT '"&amp;PSAUTHITEM_AU!$B$1 &amp; DATA!A1644&amp;", DAYOFWEEK, STARTTIME, ENDTIME FROM SYSADM.PSAUTHSIGNON WHERE CLASSID = '"&amp;SignonBase&amp;"';","")</f>
        <v/>
      </c>
    </row>
    <row r="1647" spans="1:1" ht="12.75" customHeight="1">
      <c r="A1647" s="1" t="str">
        <f>IF(AND(NOT(ISBLANK(DATA!A1645)),DATA!A1645&lt;&gt;DATA!A1644),"INSERT INTO SYSADM.PSAUTHSIGNON SELECT '"&amp;PSAUTHITEM_AU!$B$1 &amp; DATA!A1645&amp;", DAYOFWEEK, STARTTIME, ENDTIME FROM SYSADM.PSAUTHSIGNON WHERE CLASSID = '"&amp;SignonBase&amp;"';","")</f>
        <v/>
      </c>
    </row>
    <row r="1648" spans="1:1" ht="12.75" customHeight="1">
      <c r="A1648" s="1" t="str">
        <f>IF(AND(NOT(ISBLANK(DATA!A1646)),DATA!A1646&lt;&gt;DATA!A1645),"INSERT INTO SYSADM.PSAUTHSIGNON SELECT '"&amp;PSAUTHITEM_AU!$B$1 &amp; DATA!A1646&amp;", DAYOFWEEK, STARTTIME, ENDTIME FROM SYSADM.PSAUTHSIGNON WHERE CLASSID = '"&amp;SignonBase&amp;"';","")</f>
        <v/>
      </c>
    </row>
    <row r="1649" spans="1:1" ht="12.75" customHeight="1">
      <c r="A1649" s="1" t="str">
        <f>IF(AND(NOT(ISBLANK(DATA!A1647)),DATA!A1647&lt;&gt;DATA!A1646),"INSERT INTO SYSADM.PSAUTHSIGNON SELECT '"&amp;PSAUTHITEM_AU!$B$1 &amp; DATA!A1647&amp;", DAYOFWEEK, STARTTIME, ENDTIME FROM SYSADM.PSAUTHSIGNON WHERE CLASSID = '"&amp;SignonBase&amp;"';","")</f>
        <v/>
      </c>
    </row>
    <row r="1650" spans="1:1" ht="12.75" customHeight="1">
      <c r="A1650" s="1" t="str">
        <f>IF(AND(NOT(ISBLANK(DATA!A1648)),DATA!A1648&lt;&gt;DATA!A1647),"INSERT INTO SYSADM.PSAUTHSIGNON SELECT '"&amp;PSAUTHITEM_AU!$B$1 &amp; DATA!A1648&amp;", DAYOFWEEK, STARTTIME, ENDTIME FROM SYSADM.PSAUTHSIGNON WHERE CLASSID = '"&amp;SignonBase&amp;"';","")</f>
        <v/>
      </c>
    </row>
    <row r="1651" spans="1:1" ht="12.75" customHeight="1">
      <c r="A1651" s="1" t="str">
        <f>IF(AND(NOT(ISBLANK(DATA!A1649)),DATA!A1649&lt;&gt;DATA!A1648),"INSERT INTO SYSADM.PSAUTHSIGNON SELECT '"&amp;PSAUTHITEM_AU!$B$1 &amp; DATA!A1649&amp;", DAYOFWEEK, STARTTIME, ENDTIME FROM SYSADM.PSAUTHSIGNON WHERE CLASSID = '"&amp;SignonBase&amp;"';","")</f>
        <v/>
      </c>
    </row>
    <row r="1652" spans="1:1" ht="12.75" customHeight="1">
      <c r="A1652" s="1" t="str">
        <f>IF(AND(NOT(ISBLANK(DATA!A1650)),DATA!A1650&lt;&gt;DATA!A1649),"INSERT INTO SYSADM.PSAUTHSIGNON SELECT '"&amp;PSAUTHITEM_AU!$B$1 &amp; DATA!A1650&amp;", DAYOFWEEK, STARTTIME, ENDTIME FROM SYSADM.PSAUTHSIGNON WHERE CLASSID = '"&amp;SignonBase&amp;"';","")</f>
        <v/>
      </c>
    </row>
    <row r="1653" spans="1:1" ht="12.75" customHeight="1">
      <c r="A1653" s="1" t="str">
        <f>IF(AND(NOT(ISBLANK(DATA!A1651)),DATA!A1651&lt;&gt;DATA!A1650),"INSERT INTO SYSADM.PSAUTHSIGNON SELECT '"&amp;PSAUTHITEM_AU!$B$1 &amp; DATA!A1651&amp;", DAYOFWEEK, STARTTIME, ENDTIME FROM SYSADM.PSAUTHSIGNON WHERE CLASSID = '"&amp;SignonBase&amp;"';","")</f>
        <v/>
      </c>
    </row>
    <row r="1654" spans="1:1" ht="12.75" customHeight="1">
      <c r="A1654" s="1" t="str">
        <f>IF(AND(NOT(ISBLANK(DATA!A1652)),DATA!A1652&lt;&gt;DATA!A1651),"INSERT INTO SYSADM.PSAUTHSIGNON SELECT '"&amp;PSAUTHITEM_AU!$B$1 &amp; DATA!A1652&amp;", DAYOFWEEK, STARTTIME, ENDTIME FROM SYSADM.PSAUTHSIGNON WHERE CLASSID = '"&amp;SignonBase&amp;"';","")</f>
        <v/>
      </c>
    </row>
    <row r="1655" spans="1:1" ht="12.75" customHeight="1">
      <c r="A1655" s="1" t="str">
        <f>IF(AND(NOT(ISBLANK(DATA!A1653)),DATA!A1653&lt;&gt;DATA!A1652),"INSERT INTO SYSADM.PSAUTHSIGNON SELECT '"&amp;PSAUTHITEM_AU!$B$1 &amp; DATA!A1653&amp;", DAYOFWEEK, STARTTIME, ENDTIME FROM SYSADM.PSAUTHSIGNON WHERE CLASSID = '"&amp;SignonBase&amp;"';","")</f>
        <v/>
      </c>
    </row>
    <row r="1656" spans="1:1" ht="12.75" customHeight="1">
      <c r="A1656" s="1" t="str">
        <f>IF(AND(NOT(ISBLANK(DATA!A1654)),DATA!A1654&lt;&gt;DATA!A1653),"INSERT INTO SYSADM.PSAUTHSIGNON SELECT '"&amp;PSAUTHITEM_AU!$B$1 &amp; DATA!A1654&amp;", DAYOFWEEK, STARTTIME, ENDTIME FROM SYSADM.PSAUTHSIGNON WHERE CLASSID = '"&amp;SignonBase&amp;"';","")</f>
        <v/>
      </c>
    </row>
    <row r="1657" spans="1:1" ht="12.75" customHeight="1">
      <c r="A1657" s="1" t="str">
        <f>IF(AND(NOT(ISBLANK(DATA!A1655)),DATA!A1655&lt;&gt;DATA!A1654),"INSERT INTO SYSADM.PSAUTHSIGNON SELECT '"&amp;PSAUTHITEM_AU!$B$1 &amp; DATA!A1655&amp;", DAYOFWEEK, STARTTIME, ENDTIME FROM SYSADM.PSAUTHSIGNON WHERE CLASSID = '"&amp;SignonBase&amp;"';","")</f>
        <v/>
      </c>
    </row>
    <row r="1658" spans="1:1" ht="12.75" customHeight="1">
      <c r="A1658" s="1" t="str">
        <f>IF(AND(NOT(ISBLANK(DATA!A1656)),DATA!A1656&lt;&gt;DATA!A1655),"INSERT INTO SYSADM.PSAUTHSIGNON SELECT '"&amp;PSAUTHITEM_AU!$B$1 &amp; DATA!A1656&amp;", DAYOFWEEK, STARTTIME, ENDTIME FROM SYSADM.PSAUTHSIGNON WHERE CLASSID = '"&amp;SignonBase&amp;"';","")</f>
        <v/>
      </c>
    </row>
    <row r="1659" spans="1:1" ht="12.75" customHeight="1">
      <c r="A1659" s="1" t="str">
        <f>IF(AND(NOT(ISBLANK(DATA!A1657)),DATA!A1657&lt;&gt;DATA!A1656),"INSERT INTO SYSADM.PSAUTHSIGNON SELECT '"&amp;PSAUTHITEM_AU!$B$1 &amp; DATA!A1657&amp;", DAYOFWEEK, STARTTIME, ENDTIME FROM SYSADM.PSAUTHSIGNON WHERE CLASSID = '"&amp;SignonBase&amp;"';","")</f>
        <v/>
      </c>
    </row>
    <row r="1660" spans="1:1" ht="12.75" customHeight="1">
      <c r="A1660" s="1" t="str">
        <f>IF(AND(NOT(ISBLANK(DATA!A1658)),DATA!A1658&lt;&gt;DATA!A1657),"INSERT INTO SYSADM.PSAUTHSIGNON SELECT '"&amp;PSAUTHITEM_AU!$B$1 &amp; DATA!A1658&amp;", DAYOFWEEK, STARTTIME, ENDTIME FROM SYSADM.PSAUTHSIGNON WHERE CLASSID = '"&amp;SignonBase&amp;"';","")</f>
        <v/>
      </c>
    </row>
    <row r="1661" spans="1:1" ht="12.75" customHeight="1">
      <c r="A1661" s="1" t="str">
        <f>IF(AND(NOT(ISBLANK(DATA!A1659)),DATA!A1659&lt;&gt;DATA!A1658),"INSERT INTO SYSADM.PSAUTHSIGNON SELECT '"&amp;PSAUTHITEM_AU!$B$1 &amp; DATA!A1659&amp;", DAYOFWEEK, STARTTIME, ENDTIME FROM SYSADM.PSAUTHSIGNON WHERE CLASSID = '"&amp;SignonBase&amp;"';","")</f>
        <v/>
      </c>
    </row>
    <row r="1662" spans="1:1" ht="12.75" customHeight="1">
      <c r="A1662" s="1" t="str">
        <f>IF(AND(NOT(ISBLANK(DATA!A1660)),DATA!A1660&lt;&gt;DATA!A1659),"INSERT INTO SYSADM.PSAUTHSIGNON SELECT '"&amp;PSAUTHITEM_AU!$B$1 &amp; DATA!A1660&amp;", DAYOFWEEK, STARTTIME, ENDTIME FROM SYSADM.PSAUTHSIGNON WHERE CLASSID = '"&amp;SignonBase&amp;"';","")</f>
        <v/>
      </c>
    </row>
    <row r="1663" spans="1:1" ht="12.75" customHeight="1">
      <c r="A1663" s="1" t="str">
        <f>IF(AND(NOT(ISBLANK(DATA!A1661)),DATA!A1661&lt;&gt;DATA!A1660),"INSERT INTO SYSADM.PSAUTHSIGNON SELECT '"&amp;PSAUTHITEM_AU!$B$1 &amp; DATA!A1661&amp;", DAYOFWEEK, STARTTIME, ENDTIME FROM SYSADM.PSAUTHSIGNON WHERE CLASSID = '"&amp;SignonBase&amp;"';","")</f>
        <v/>
      </c>
    </row>
    <row r="1664" spans="1:1" ht="12.75" customHeight="1">
      <c r="A1664" s="1" t="str">
        <f>IF(AND(NOT(ISBLANK(DATA!A1662)),DATA!A1662&lt;&gt;DATA!A1661),"INSERT INTO SYSADM.PSAUTHSIGNON SELECT '"&amp;PSAUTHITEM_AU!$B$1 &amp; DATA!A1662&amp;", DAYOFWEEK, STARTTIME, ENDTIME FROM SYSADM.PSAUTHSIGNON WHERE CLASSID = '"&amp;SignonBase&amp;"';","")</f>
        <v/>
      </c>
    </row>
    <row r="1665" spans="1:1" ht="12.75" customHeight="1">
      <c r="A1665" s="1" t="str">
        <f>IF(AND(NOT(ISBLANK(DATA!A1663)),DATA!A1663&lt;&gt;DATA!A1662),"INSERT INTO SYSADM.PSAUTHSIGNON SELECT '"&amp;PSAUTHITEM_AU!$B$1 &amp; DATA!A1663&amp;", DAYOFWEEK, STARTTIME, ENDTIME FROM SYSADM.PSAUTHSIGNON WHERE CLASSID = '"&amp;SignonBase&amp;"';","")</f>
        <v/>
      </c>
    </row>
    <row r="1666" spans="1:1" ht="12.75" customHeight="1">
      <c r="A1666" s="1" t="str">
        <f>IF(AND(NOT(ISBLANK(DATA!A1664)),DATA!A1664&lt;&gt;DATA!A1663),"INSERT INTO SYSADM.PSAUTHSIGNON SELECT '"&amp;PSAUTHITEM_AU!$B$1 &amp; DATA!A1664&amp;", DAYOFWEEK, STARTTIME, ENDTIME FROM SYSADM.PSAUTHSIGNON WHERE CLASSID = '"&amp;SignonBase&amp;"';","")</f>
        <v/>
      </c>
    </row>
    <row r="1667" spans="1:1" ht="12.75" customHeight="1">
      <c r="A1667" s="1" t="str">
        <f>IF(AND(NOT(ISBLANK(DATA!A1665)),DATA!A1665&lt;&gt;DATA!A1664),"INSERT INTO SYSADM.PSAUTHSIGNON SELECT '"&amp;PSAUTHITEM_AU!$B$1 &amp; DATA!A1665&amp;", DAYOFWEEK, STARTTIME, ENDTIME FROM SYSADM.PSAUTHSIGNON WHERE CLASSID = '"&amp;SignonBase&amp;"';","")</f>
        <v/>
      </c>
    </row>
    <row r="1668" spans="1:1" ht="12.75" customHeight="1">
      <c r="A1668" s="1" t="str">
        <f>IF(AND(NOT(ISBLANK(DATA!A1666)),DATA!A1666&lt;&gt;DATA!A1665),"INSERT INTO SYSADM.PSAUTHSIGNON SELECT '"&amp;PSAUTHITEM_AU!$B$1 &amp; DATA!A1666&amp;", DAYOFWEEK, STARTTIME, ENDTIME FROM SYSADM.PSAUTHSIGNON WHERE CLASSID = '"&amp;SignonBase&amp;"';","")</f>
        <v/>
      </c>
    </row>
    <row r="1669" spans="1:1" ht="12.75" customHeight="1">
      <c r="A1669" s="1" t="str">
        <f>IF(AND(NOT(ISBLANK(DATA!A1667)),DATA!A1667&lt;&gt;DATA!A1666),"INSERT INTO SYSADM.PSAUTHSIGNON SELECT '"&amp;PSAUTHITEM_AU!$B$1 &amp; DATA!A1667&amp;", DAYOFWEEK, STARTTIME, ENDTIME FROM SYSADM.PSAUTHSIGNON WHERE CLASSID = '"&amp;SignonBase&amp;"';","")</f>
        <v/>
      </c>
    </row>
    <row r="1670" spans="1:1" ht="12.75" customHeight="1">
      <c r="A1670" s="1" t="str">
        <f>IF(AND(NOT(ISBLANK(DATA!A1668)),DATA!A1668&lt;&gt;DATA!A1667),"INSERT INTO SYSADM.PSAUTHSIGNON SELECT '"&amp;PSAUTHITEM_AU!$B$1 &amp; DATA!A1668&amp;", DAYOFWEEK, STARTTIME, ENDTIME FROM SYSADM.PSAUTHSIGNON WHERE CLASSID = '"&amp;SignonBase&amp;"';","")</f>
        <v/>
      </c>
    </row>
    <row r="1671" spans="1:1" ht="12.75" customHeight="1">
      <c r="A1671" s="1" t="str">
        <f>IF(AND(NOT(ISBLANK(DATA!A1669)),DATA!A1669&lt;&gt;DATA!A1668),"INSERT INTO SYSADM.PSAUTHSIGNON SELECT '"&amp;PSAUTHITEM_AU!$B$1 &amp; DATA!A1669&amp;", DAYOFWEEK, STARTTIME, ENDTIME FROM SYSADM.PSAUTHSIGNON WHERE CLASSID = '"&amp;SignonBase&amp;"';","")</f>
        <v/>
      </c>
    </row>
    <row r="1672" spans="1:1" ht="12.75" customHeight="1">
      <c r="A1672" s="1" t="str">
        <f>IF(AND(NOT(ISBLANK(DATA!A1670)),DATA!A1670&lt;&gt;DATA!A1669),"INSERT INTO SYSADM.PSAUTHSIGNON SELECT '"&amp;PSAUTHITEM_AU!$B$1 &amp; DATA!A1670&amp;", DAYOFWEEK, STARTTIME, ENDTIME FROM SYSADM.PSAUTHSIGNON WHERE CLASSID = '"&amp;SignonBase&amp;"';","")</f>
        <v/>
      </c>
    </row>
    <row r="1673" spans="1:1" ht="12.75" customHeight="1">
      <c r="A1673" s="1" t="str">
        <f>IF(AND(NOT(ISBLANK(DATA!A1671)),DATA!A1671&lt;&gt;DATA!A1670),"INSERT INTO SYSADM.PSAUTHSIGNON SELECT '"&amp;PSAUTHITEM_AU!$B$1 &amp; DATA!A1671&amp;", DAYOFWEEK, STARTTIME, ENDTIME FROM SYSADM.PSAUTHSIGNON WHERE CLASSID = '"&amp;SignonBase&amp;"';","")</f>
        <v/>
      </c>
    </row>
    <row r="1674" spans="1:1" ht="12.75" customHeight="1">
      <c r="A1674" s="1" t="str">
        <f>IF(AND(NOT(ISBLANK(DATA!A1672)),DATA!A1672&lt;&gt;DATA!A1671),"INSERT INTO SYSADM.PSAUTHSIGNON SELECT '"&amp;PSAUTHITEM_AU!$B$1 &amp; DATA!A1672&amp;", DAYOFWEEK, STARTTIME, ENDTIME FROM SYSADM.PSAUTHSIGNON WHERE CLASSID = '"&amp;SignonBase&amp;"';","")</f>
        <v/>
      </c>
    </row>
    <row r="1675" spans="1:1" ht="12.75" customHeight="1">
      <c r="A1675" s="1" t="str">
        <f>IF(AND(NOT(ISBLANK(DATA!A1673)),DATA!A1673&lt;&gt;DATA!A1672),"INSERT INTO SYSADM.PSAUTHSIGNON SELECT '"&amp;PSAUTHITEM_AU!$B$1 &amp; DATA!A1673&amp;", DAYOFWEEK, STARTTIME, ENDTIME FROM SYSADM.PSAUTHSIGNON WHERE CLASSID = '"&amp;SignonBase&amp;"';","")</f>
        <v/>
      </c>
    </row>
    <row r="1676" spans="1:1" ht="12.75" customHeight="1">
      <c r="A1676" s="1" t="str">
        <f>IF(AND(NOT(ISBLANK(DATA!A1674)),DATA!A1674&lt;&gt;DATA!A1673),"INSERT INTO SYSADM.PSAUTHSIGNON SELECT '"&amp;PSAUTHITEM_AU!$B$1 &amp; DATA!A1674&amp;", DAYOFWEEK, STARTTIME, ENDTIME FROM SYSADM.PSAUTHSIGNON WHERE CLASSID = '"&amp;SignonBase&amp;"';","")</f>
        <v/>
      </c>
    </row>
    <row r="1677" spans="1:1" ht="12.75" customHeight="1">
      <c r="A1677" s="1" t="str">
        <f>IF(AND(NOT(ISBLANK(DATA!A1675)),DATA!A1675&lt;&gt;DATA!A1674),"INSERT INTO SYSADM.PSAUTHSIGNON SELECT '"&amp;PSAUTHITEM_AU!$B$1 &amp; DATA!A1675&amp;", DAYOFWEEK, STARTTIME, ENDTIME FROM SYSADM.PSAUTHSIGNON WHERE CLASSID = '"&amp;SignonBase&amp;"';","")</f>
        <v/>
      </c>
    </row>
    <row r="1678" spans="1:1" ht="12.75" customHeight="1">
      <c r="A1678" s="1" t="str">
        <f>IF(AND(NOT(ISBLANK(DATA!A1676)),DATA!A1676&lt;&gt;DATA!A1675),"INSERT INTO SYSADM.PSAUTHSIGNON SELECT '"&amp;PSAUTHITEM_AU!$B$1 &amp; DATA!A1676&amp;", DAYOFWEEK, STARTTIME, ENDTIME FROM SYSADM.PSAUTHSIGNON WHERE CLASSID = '"&amp;SignonBase&amp;"';","")</f>
        <v/>
      </c>
    </row>
    <row r="1679" spans="1:1" ht="12.75" customHeight="1">
      <c r="A1679" s="1" t="str">
        <f>IF(AND(NOT(ISBLANK(DATA!A1677)),DATA!A1677&lt;&gt;DATA!A1676),"INSERT INTO SYSADM.PSAUTHSIGNON SELECT '"&amp;PSAUTHITEM_AU!$B$1 &amp; DATA!A1677&amp;", DAYOFWEEK, STARTTIME, ENDTIME FROM SYSADM.PSAUTHSIGNON WHERE CLASSID = '"&amp;SignonBase&amp;"';","")</f>
        <v/>
      </c>
    </row>
    <row r="1680" spans="1:1" ht="12.75" customHeight="1">
      <c r="A1680" s="1" t="str">
        <f>IF(AND(NOT(ISBLANK(DATA!A1678)),DATA!A1678&lt;&gt;DATA!A1677),"INSERT INTO SYSADM.PSAUTHSIGNON SELECT '"&amp;PSAUTHITEM_AU!$B$1 &amp; DATA!A1678&amp;", DAYOFWEEK, STARTTIME, ENDTIME FROM SYSADM.PSAUTHSIGNON WHERE CLASSID = '"&amp;SignonBase&amp;"';","")</f>
        <v/>
      </c>
    </row>
    <row r="1681" spans="1:1" ht="12.75" customHeight="1">
      <c r="A1681" s="1" t="str">
        <f>IF(AND(NOT(ISBLANK(DATA!A1679)),DATA!A1679&lt;&gt;DATA!A1678),"INSERT INTO SYSADM.PSAUTHSIGNON SELECT '"&amp;PSAUTHITEM_AU!$B$1 &amp; DATA!A1679&amp;", DAYOFWEEK, STARTTIME, ENDTIME FROM SYSADM.PSAUTHSIGNON WHERE CLASSID = '"&amp;SignonBase&amp;"';","")</f>
        <v/>
      </c>
    </row>
    <row r="1682" spans="1:1" ht="12.75" customHeight="1">
      <c r="A1682" s="1" t="str">
        <f>IF(AND(NOT(ISBLANK(DATA!A1680)),DATA!A1680&lt;&gt;DATA!A1679),"INSERT INTO SYSADM.PSAUTHSIGNON SELECT '"&amp;PSAUTHITEM_AU!$B$1 &amp; DATA!A1680&amp;", DAYOFWEEK, STARTTIME, ENDTIME FROM SYSADM.PSAUTHSIGNON WHERE CLASSID = '"&amp;SignonBase&amp;"';","")</f>
        <v/>
      </c>
    </row>
    <row r="1683" spans="1:1" ht="12.75" customHeight="1">
      <c r="A1683" s="1" t="str">
        <f>IF(AND(NOT(ISBLANK(DATA!A1681)),DATA!A1681&lt;&gt;DATA!A1680),"INSERT INTO SYSADM.PSAUTHSIGNON SELECT '"&amp;PSAUTHITEM_AU!$B$1 &amp; DATA!A1681&amp;", DAYOFWEEK, STARTTIME, ENDTIME FROM SYSADM.PSAUTHSIGNON WHERE CLASSID = '"&amp;SignonBase&amp;"';","")</f>
        <v/>
      </c>
    </row>
    <row r="1684" spans="1:1" ht="12.75" customHeight="1">
      <c r="A1684" s="1" t="str">
        <f>IF(AND(NOT(ISBLANK(DATA!A1682)),DATA!A1682&lt;&gt;DATA!A1681),"INSERT INTO SYSADM.PSAUTHSIGNON SELECT '"&amp;PSAUTHITEM_AU!$B$1 &amp; DATA!A1682&amp;", DAYOFWEEK, STARTTIME, ENDTIME FROM SYSADM.PSAUTHSIGNON WHERE CLASSID = '"&amp;SignonBase&amp;"';","")</f>
        <v/>
      </c>
    </row>
    <row r="1685" spans="1:1" ht="12.75" customHeight="1">
      <c r="A1685" s="1" t="str">
        <f>IF(AND(NOT(ISBLANK(DATA!A1683)),DATA!A1683&lt;&gt;DATA!A1682),"INSERT INTO SYSADM.PSAUTHSIGNON SELECT '"&amp;PSAUTHITEM_AU!$B$1 &amp; DATA!A1683&amp;", DAYOFWEEK, STARTTIME, ENDTIME FROM SYSADM.PSAUTHSIGNON WHERE CLASSID = '"&amp;SignonBase&amp;"';","")</f>
        <v/>
      </c>
    </row>
    <row r="1686" spans="1:1" ht="12.75" customHeight="1">
      <c r="A1686" s="1" t="str">
        <f>IF(AND(NOT(ISBLANK(DATA!A1684)),DATA!A1684&lt;&gt;DATA!A1683),"INSERT INTO SYSADM.PSAUTHSIGNON SELECT '"&amp;PSAUTHITEM_AU!$B$1 &amp; DATA!A1684&amp;", DAYOFWEEK, STARTTIME, ENDTIME FROM SYSADM.PSAUTHSIGNON WHERE CLASSID = '"&amp;SignonBase&amp;"';","")</f>
        <v/>
      </c>
    </row>
    <row r="1687" spans="1:1" ht="12.75" customHeight="1">
      <c r="A1687" s="1" t="str">
        <f>IF(AND(NOT(ISBLANK(DATA!A1685)),DATA!A1685&lt;&gt;DATA!A1684),"INSERT INTO SYSADM.PSAUTHSIGNON SELECT '"&amp;PSAUTHITEM_AU!$B$1 &amp; DATA!A1685&amp;", DAYOFWEEK, STARTTIME, ENDTIME FROM SYSADM.PSAUTHSIGNON WHERE CLASSID = '"&amp;SignonBase&amp;"';","")</f>
        <v/>
      </c>
    </row>
    <row r="1688" spans="1:1" ht="12.75" customHeight="1">
      <c r="A1688" s="1" t="str">
        <f>IF(AND(NOT(ISBLANK(DATA!A1686)),DATA!A1686&lt;&gt;DATA!A1685),"INSERT INTO SYSADM.PSAUTHSIGNON SELECT '"&amp;PSAUTHITEM_AU!$B$1 &amp; DATA!A1686&amp;", DAYOFWEEK, STARTTIME, ENDTIME FROM SYSADM.PSAUTHSIGNON WHERE CLASSID = '"&amp;SignonBase&amp;"';","")</f>
        <v/>
      </c>
    </row>
    <row r="1689" spans="1:1" ht="12.75" customHeight="1">
      <c r="A1689" s="1" t="str">
        <f>IF(AND(NOT(ISBLANK(DATA!A1687)),DATA!A1687&lt;&gt;DATA!A1686),"INSERT INTO SYSADM.PSAUTHSIGNON SELECT '"&amp;PSAUTHITEM_AU!$B$1 &amp; DATA!A1687&amp;", DAYOFWEEK, STARTTIME, ENDTIME FROM SYSADM.PSAUTHSIGNON WHERE CLASSID = '"&amp;SignonBase&amp;"';","")</f>
        <v/>
      </c>
    </row>
    <row r="1690" spans="1:1" ht="12.75" customHeight="1">
      <c r="A1690" s="1" t="str">
        <f>IF(AND(NOT(ISBLANK(DATA!A1688)),DATA!A1688&lt;&gt;DATA!A1687),"INSERT INTO SYSADM.PSAUTHSIGNON SELECT '"&amp;PSAUTHITEM_AU!$B$1 &amp; DATA!A1688&amp;", DAYOFWEEK, STARTTIME, ENDTIME FROM SYSADM.PSAUTHSIGNON WHERE CLASSID = '"&amp;SignonBase&amp;"';","")</f>
        <v/>
      </c>
    </row>
    <row r="1691" spans="1:1" ht="12.75" customHeight="1">
      <c r="A1691" s="1" t="str">
        <f>IF(AND(NOT(ISBLANK(DATA!A1689)),DATA!A1689&lt;&gt;DATA!A1688),"INSERT INTO SYSADM.PSAUTHSIGNON SELECT '"&amp;PSAUTHITEM_AU!$B$1 &amp; DATA!A1689&amp;", DAYOFWEEK, STARTTIME, ENDTIME FROM SYSADM.PSAUTHSIGNON WHERE CLASSID = '"&amp;SignonBase&amp;"';","")</f>
        <v/>
      </c>
    </row>
    <row r="1692" spans="1:1" ht="12.75" customHeight="1">
      <c r="A1692" s="1" t="str">
        <f>IF(AND(NOT(ISBLANK(DATA!A1690)),DATA!A1690&lt;&gt;DATA!A1689),"INSERT INTO SYSADM.PSAUTHSIGNON SELECT '"&amp;PSAUTHITEM_AU!$B$1 &amp; DATA!A1690&amp;", DAYOFWEEK, STARTTIME, ENDTIME FROM SYSADM.PSAUTHSIGNON WHERE CLASSID = '"&amp;SignonBase&amp;"';","")</f>
        <v/>
      </c>
    </row>
    <row r="1693" spans="1:1" ht="12.75" customHeight="1">
      <c r="A1693" s="1" t="str">
        <f>IF(AND(NOT(ISBLANK(DATA!A1691)),DATA!A1691&lt;&gt;DATA!A1690),"INSERT INTO SYSADM.PSAUTHSIGNON SELECT '"&amp;PSAUTHITEM_AU!$B$1 &amp; DATA!A1691&amp;", DAYOFWEEK, STARTTIME, ENDTIME FROM SYSADM.PSAUTHSIGNON WHERE CLASSID = '"&amp;SignonBase&amp;"';","")</f>
        <v/>
      </c>
    </row>
    <row r="1694" spans="1:1" ht="12.75" customHeight="1">
      <c r="A1694" s="1" t="str">
        <f>IF(AND(NOT(ISBLANK(DATA!A1692)),DATA!A1692&lt;&gt;DATA!A1691),"INSERT INTO SYSADM.PSAUTHSIGNON SELECT '"&amp;PSAUTHITEM_AU!$B$1 &amp; DATA!A1692&amp;", DAYOFWEEK, STARTTIME, ENDTIME FROM SYSADM.PSAUTHSIGNON WHERE CLASSID = '"&amp;SignonBase&amp;"';","")</f>
        <v/>
      </c>
    </row>
    <row r="1695" spans="1:1" ht="12.75" customHeight="1">
      <c r="A1695" s="1" t="str">
        <f>IF(AND(NOT(ISBLANK(DATA!A1693)),DATA!A1693&lt;&gt;DATA!A1692),"INSERT INTO SYSADM.PSAUTHSIGNON SELECT '"&amp;PSAUTHITEM_AU!$B$1 &amp; DATA!A1693&amp;", DAYOFWEEK, STARTTIME, ENDTIME FROM SYSADM.PSAUTHSIGNON WHERE CLASSID = '"&amp;SignonBase&amp;"';","")</f>
        <v/>
      </c>
    </row>
    <row r="1696" spans="1:1" ht="12.75" customHeight="1">
      <c r="A1696" s="1" t="str">
        <f>IF(AND(NOT(ISBLANK(DATA!A1694)),DATA!A1694&lt;&gt;DATA!A1693),"INSERT INTO SYSADM.PSAUTHSIGNON SELECT '"&amp;PSAUTHITEM_AU!$B$1 &amp; DATA!A1694&amp;", DAYOFWEEK, STARTTIME, ENDTIME FROM SYSADM.PSAUTHSIGNON WHERE CLASSID = '"&amp;SignonBase&amp;"';","")</f>
        <v/>
      </c>
    </row>
    <row r="1697" spans="1:1" ht="12.75" customHeight="1">
      <c r="A1697" s="1" t="str">
        <f>IF(AND(NOT(ISBLANK(DATA!A1695)),DATA!A1695&lt;&gt;DATA!A1694),"INSERT INTO SYSADM.PSAUTHSIGNON SELECT '"&amp;PSAUTHITEM_AU!$B$1 &amp; DATA!A1695&amp;", DAYOFWEEK, STARTTIME, ENDTIME FROM SYSADM.PSAUTHSIGNON WHERE CLASSID = '"&amp;SignonBase&amp;"';","")</f>
        <v/>
      </c>
    </row>
    <row r="1698" spans="1:1" ht="12.75" customHeight="1">
      <c r="A1698" s="1" t="str">
        <f>IF(AND(NOT(ISBLANK(DATA!A1696)),DATA!A1696&lt;&gt;DATA!A1695),"INSERT INTO SYSADM.PSAUTHSIGNON SELECT '"&amp;PSAUTHITEM_AU!$B$1 &amp; DATA!A1696&amp;", DAYOFWEEK, STARTTIME, ENDTIME FROM SYSADM.PSAUTHSIGNON WHERE CLASSID = '"&amp;SignonBase&amp;"';","")</f>
        <v/>
      </c>
    </row>
    <row r="1699" spans="1:1" ht="12.75" customHeight="1">
      <c r="A1699" s="1" t="str">
        <f>IF(AND(NOT(ISBLANK(DATA!A1697)),DATA!A1697&lt;&gt;DATA!A1696),"INSERT INTO SYSADM.PSAUTHSIGNON SELECT '"&amp;PSAUTHITEM_AU!$B$1 &amp; DATA!A1697&amp;", DAYOFWEEK, STARTTIME, ENDTIME FROM SYSADM.PSAUTHSIGNON WHERE CLASSID = '"&amp;SignonBase&amp;"';","")</f>
        <v/>
      </c>
    </row>
    <row r="1700" spans="1:1" ht="12.75" customHeight="1">
      <c r="A1700" s="1" t="str">
        <f>IF(AND(NOT(ISBLANK(DATA!A1698)),DATA!A1698&lt;&gt;DATA!A1697),"INSERT INTO SYSADM.PSAUTHSIGNON SELECT '"&amp;PSAUTHITEM_AU!$B$1 &amp; DATA!A1698&amp;", DAYOFWEEK, STARTTIME, ENDTIME FROM SYSADM.PSAUTHSIGNON WHERE CLASSID = '"&amp;SignonBase&amp;"';","")</f>
        <v/>
      </c>
    </row>
    <row r="1701" spans="1:1" ht="12.75" customHeight="1">
      <c r="A1701" s="1" t="str">
        <f>IF(AND(NOT(ISBLANK(DATA!A1699)),DATA!A1699&lt;&gt;DATA!A1698),"INSERT INTO SYSADM.PSAUTHSIGNON SELECT '"&amp;PSAUTHITEM_AU!$B$1 &amp; DATA!A1699&amp;", DAYOFWEEK, STARTTIME, ENDTIME FROM SYSADM.PSAUTHSIGNON WHERE CLASSID = '"&amp;SignonBase&amp;"';","")</f>
        <v/>
      </c>
    </row>
    <row r="1702" spans="1:1" ht="12.75" customHeight="1">
      <c r="A1702" s="1" t="str">
        <f>IF(AND(NOT(ISBLANK(DATA!A1700)),DATA!A1700&lt;&gt;DATA!A1699),"INSERT INTO SYSADM.PSAUTHSIGNON SELECT '"&amp;PSAUTHITEM_AU!$B$1 &amp; DATA!A1700&amp;", DAYOFWEEK, STARTTIME, ENDTIME FROM SYSADM.PSAUTHSIGNON WHERE CLASSID = '"&amp;SignonBase&amp;"';","")</f>
        <v/>
      </c>
    </row>
    <row r="1703" spans="1:1" ht="12.75" customHeight="1">
      <c r="A1703" s="1" t="str">
        <f>IF(AND(NOT(ISBLANK(DATA!A1701)),DATA!A1701&lt;&gt;DATA!A1700),"INSERT INTO SYSADM.PSAUTHSIGNON SELECT '"&amp;PSAUTHITEM_AU!$B$1 &amp; DATA!A1701&amp;", DAYOFWEEK, STARTTIME, ENDTIME FROM SYSADM.PSAUTHSIGNON WHERE CLASSID = '"&amp;SignonBase&amp;"';","")</f>
        <v/>
      </c>
    </row>
    <row r="1704" spans="1:1" ht="12.75" customHeight="1">
      <c r="A1704" s="1" t="str">
        <f>IF(AND(NOT(ISBLANK(DATA!A1702)),DATA!A1702&lt;&gt;DATA!A1701),"INSERT INTO SYSADM.PSAUTHSIGNON SELECT '"&amp;PSAUTHITEM_AU!$B$1 &amp; DATA!A1702&amp;", DAYOFWEEK, STARTTIME, ENDTIME FROM SYSADM.PSAUTHSIGNON WHERE CLASSID = '"&amp;SignonBase&amp;"';","")</f>
        <v/>
      </c>
    </row>
    <row r="1705" spans="1:1" ht="12.75" customHeight="1">
      <c r="A1705" s="1" t="str">
        <f>IF(AND(NOT(ISBLANK(DATA!A1703)),DATA!A1703&lt;&gt;DATA!A1702),"INSERT INTO SYSADM.PSAUTHSIGNON SELECT '"&amp;PSAUTHITEM_AU!$B$1 &amp; DATA!A1703&amp;", DAYOFWEEK, STARTTIME, ENDTIME FROM SYSADM.PSAUTHSIGNON WHERE CLASSID = '"&amp;SignonBase&amp;"';","")</f>
        <v/>
      </c>
    </row>
    <row r="1706" spans="1:1" ht="12.75" customHeight="1">
      <c r="A1706" s="1" t="str">
        <f>IF(AND(NOT(ISBLANK(DATA!A1704)),DATA!A1704&lt;&gt;DATA!A1703),"INSERT INTO SYSADM.PSAUTHSIGNON SELECT '"&amp;PSAUTHITEM_AU!$B$1 &amp; DATA!A1704&amp;", DAYOFWEEK, STARTTIME, ENDTIME FROM SYSADM.PSAUTHSIGNON WHERE CLASSID = '"&amp;SignonBase&amp;"';","")</f>
        <v/>
      </c>
    </row>
    <row r="1707" spans="1:1" ht="12.75" customHeight="1">
      <c r="A1707" s="1" t="str">
        <f>IF(AND(NOT(ISBLANK(DATA!A1705)),DATA!A1705&lt;&gt;DATA!A1704),"INSERT INTO SYSADM.PSAUTHSIGNON SELECT '"&amp;PSAUTHITEM_AU!$B$1 &amp; DATA!A1705&amp;", DAYOFWEEK, STARTTIME, ENDTIME FROM SYSADM.PSAUTHSIGNON WHERE CLASSID = '"&amp;SignonBase&amp;"';","")</f>
        <v/>
      </c>
    </row>
    <row r="1708" spans="1:1" ht="12.75" customHeight="1">
      <c r="A1708" s="1" t="str">
        <f>IF(AND(NOT(ISBLANK(DATA!A1706)),DATA!A1706&lt;&gt;DATA!A1705),"INSERT INTO SYSADM.PSAUTHSIGNON SELECT '"&amp;PSAUTHITEM_AU!$B$1 &amp; DATA!A1706&amp;", DAYOFWEEK, STARTTIME, ENDTIME FROM SYSADM.PSAUTHSIGNON WHERE CLASSID = '"&amp;SignonBase&amp;"';","")</f>
        <v/>
      </c>
    </row>
    <row r="1709" spans="1:1" ht="12.75" customHeight="1">
      <c r="A1709" s="1" t="str">
        <f>IF(AND(NOT(ISBLANK(DATA!A1707)),DATA!A1707&lt;&gt;DATA!A1706),"INSERT INTO SYSADM.PSAUTHSIGNON SELECT '"&amp;PSAUTHITEM_AU!$B$1 &amp; DATA!A1707&amp;", DAYOFWEEK, STARTTIME, ENDTIME FROM SYSADM.PSAUTHSIGNON WHERE CLASSID = '"&amp;SignonBase&amp;"';","")</f>
        <v/>
      </c>
    </row>
    <row r="1710" spans="1:1" ht="12.75" customHeight="1">
      <c r="A1710" s="1" t="str">
        <f>IF(AND(NOT(ISBLANK(DATA!A1708)),DATA!A1708&lt;&gt;DATA!A1707),"INSERT INTO SYSADM.PSAUTHSIGNON SELECT '"&amp;PSAUTHITEM_AU!$B$1 &amp; DATA!A1708&amp;", DAYOFWEEK, STARTTIME, ENDTIME FROM SYSADM.PSAUTHSIGNON WHERE CLASSID = '"&amp;SignonBase&amp;"';","")</f>
        <v/>
      </c>
    </row>
    <row r="1711" spans="1:1" ht="12.75" customHeight="1">
      <c r="A1711" s="1" t="str">
        <f>IF(AND(NOT(ISBLANK(DATA!A1709)),DATA!A1709&lt;&gt;DATA!A1708),"INSERT INTO SYSADM.PSAUTHSIGNON SELECT '"&amp;PSAUTHITEM_AU!$B$1 &amp; DATA!A1709&amp;", DAYOFWEEK, STARTTIME, ENDTIME FROM SYSADM.PSAUTHSIGNON WHERE CLASSID = '"&amp;SignonBase&amp;"';","")</f>
        <v/>
      </c>
    </row>
    <row r="1712" spans="1:1" ht="12.75" customHeight="1">
      <c r="A1712" s="1" t="str">
        <f>IF(AND(NOT(ISBLANK(DATA!A1710)),DATA!A1710&lt;&gt;DATA!A1709),"INSERT INTO SYSADM.PSAUTHSIGNON SELECT '"&amp;PSAUTHITEM_AU!$B$1 &amp; DATA!A1710&amp;", DAYOFWEEK, STARTTIME, ENDTIME FROM SYSADM.PSAUTHSIGNON WHERE CLASSID = '"&amp;SignonBase&amp;"';","")</f>
        <v/>
      </c>
    </row>
    <row r="1713" spans="1:1" ht="12.75" customHeight="1">
      <c r="A1713" s="1" t="str">
        <f>IF(AND(NOT(ISBLANK(DATA!A1711)),DATA!A1711&lt;&gt;DATA!A1710),"INSERT INTO SYSADM.PSAUTHSIGNON SELECT '"&amp;PSAUTHITEM_AU!$B$1 &amp; DATA!A1711&amp;", DAYOFWEEK, STARTTIME, ENDTIME FROM SYSADM.PSAUTHSIGNON WHERE CLASSID = '"&amp;SignonBase&amp;"';","")</f>
        <v/>
      </c>
    </row>
    <row r="1714" spans="1:1" ht="12.75" customHeight="1">
      <c r="A1714" s="1" t="str">
        <f>IF(AND(NOT(ISBLANK(DATA!A1712)),DATA!A1712&lt;&gt;DATA!A1711),"INSERT INTO SYSADM.PSAUTHSIGNON SELECT '"&amp;PSAUTHITEM_AU!$B$1 &amp; DATA!A1712&amp;", DAYOFWEEK, STARTTIME, ENDTIME FROM SYSADM.PSAUTHSIGNON WHERE CLASSID = '"&amp;SignonBase&amp;"';","")</f>
        <v/>
      </c>
    </row>
    <row r="1715" spans="1:1" ht="12.75" customHeight="1">
      <c r="A1715" s="1" t="str">
        <f>IF(AND(NOT(ISBLANK(DATA!A1713)),DATA!A1713&lt;&gt;DATA!A1712),"INSERT INTO SYSADM.PSAUTHSIGNON SELECT '"&amp;PSAUTHITEM_AU!$B$1 &amp; DATA!A1713&amp;", DAYOFWEEK, STARTTIME, ENDTIME FROM SYSADM.PSAUTHSIGNON WHERE CLASSID = '"&amp;SignonBase&amp;"';","")</f>
        <v/>
      </c>
    </row>
    <row r="1716" spans="1:1" ht="12.75" customHeight="1">
      <c r="A1716" s="1" t="str">
        <f>IF(AND(NOT(ISBLANK(DATA!A1714)),DATA!A1714&lt;&gt;DATA!A1713),"INSERT INTO SYSADM.PSAUTHSIGNON SELECT '"&amp;PSAUTHITEM_AU!$B$1 &amp; DATA!A1714&amp;", DAYOFWEEK, STARTTIME, ENDTIME FROM SYSADM.PSAUTHSIGNON WHERE CLASSID = '"&amp;SignonBase&amp;"';","")</f>
        <v/>
      </c>
    </row>
    <row r="1717" spans="1:1" ht="12.75" customHeight="1">
      <c r="A1717" s="1" t="str">
        <f>IF(AND(NOT(ISBLANK(DATA!A1715)),DATA!A1715&lt;&gt;DATA!A1714),"INSERT INTO SYSADM.PSAUTHSIGNON SELECT '"&amp;PSAUTHITEM_AU!$B$1 &amp; DATA!A1715&amp;", DAYOFWEEK, STARTTIME, ENDTIME FROM SYSADM.PSAUTHSIGNON WHERE CLASSID = '"&amp;SignonBase&amp;"';","")</f>
        <v/>
      </c>
    </row>
    <row r="1718" spans="1:1" ht="12.75" customHeight="1">
      <c r="A1718" s="1" t="str">
        <f>IF(AND(NOT(ISBLANK(DATA!A1716)),DATA!A1716&lt;&gt;DATA!A1715),"INSERT INTO SYSADM.PSAUTHSIGNON SELECT '"&amp;PSAUTHITEM_AU!$B$1 &amp; DATA!A1716&amp;", DAYOFWEEK, STARTTIME, ENDTIME FROM SYSADM.PSAUTHSIGNON WHERE CLASSID = '"&amp;SignonBase&amp;"';","")</f>
        <v/>
      </c>
    </row>
    <row r="1719" spans="1:1" ht="12.75" customHeight="1">
      <c r="A1719" s="1" t="str">
        <f>IF(AND(NOT(ISBLANK(DATA!A1717)),DATA!A1717&lt;&gt;DATA!A1716),"INSERT INTO SYSADM.PSAUTHSIGNON SELECT '"&amp;PSAUTHITEM_AU!$B$1 &amp; DATA!A1717&amp;", DAYOFWEEK, STARTTIME, ENDTIME FROM SYSADM.PSAUTHSIGNON WHERE CLASSID = '"&amp;SignonBase&amp;"';","")</f>
        <v/>
      </c>
    </row>
    <row r="1720" spans="1:1" ht="12.75" customHeight="1">
      <c r="A1720" s="1" t="str">
        <f>IF(AND(NOT(ISBLANK(DATA!A1718)),DATA!A1718&lt;&gt;DATA!A1717),"INSERT INTO SYSADM.PSAUTHSIGNON SELECT '"&amp;PSAUTHITEM_AU!$B$1 &amp; DATA!A1718&amp;", DAYOFWEEK, STARTTIME, ENDTIME FROM SYSADM.PSAUTHSIGNON WHERE CLASSID = '"&amp;SignonBase&amp;"';","")</f>
        <v/>
      </c>
    </row>
    <row r="1721" spans="1:1" ht="12.75" customHeight="1">
      <c r="A1721" s="1" t="str">
        <f>IF(AND(NOT(ISBLANK(DATA!A1719)),DATA!A1719&lt;&gt;DATA!A1718),"INSERT INTO SYSADM.PSAUTHSIGNON SELECT '"&amp;PSAUTHITEM_AU!$B$1 &amp; DATA!A1719&amp;", DAYOFWEEK, STARTTIME, ENDTIME FROM SYSADM.PSAUTHSIGNON WHERE CLASSID = '"&amp;SignonBase&amp;"';","")</f>
        <v/>
      </c>
    </row>
    <row r="1722" spans="1:1" ht="12.75" customHeight="1">
      <c r="A1722" s="1" t="str">
        <f>IF(AND(NOT(ISBLANK(DATA!A1720)),DATA!A1720&lt;&gt;DATA!A1719),"INSERT INTO SYSADM.PSAUTHSIGNON SELECT '"&amp;PSAUTHITEM_AU!$B$1 &amp; DATA!A1720&amp;", DAYOFWEEK, STARTTIME, ENDTIME FROM SYSADM.PSAUTHSIGNON WHERE CLASSID = '"&amp;SignonBase&amp;"';","")</f>
        <v/>
      </c>
    </row>
    <row r="1723" spans="1:1" ht="12.75" customHeight="1">
      <c r="A1723" s="1" t="str">
        <f>IF(AND(NOT(ISBLANK(DATA!A1721)),DATA!A1721&lt;&gt;DATA!A1720),"INSERT INTO SYSADM.PSAUTHSIGNON SELECT '"&amp;PSAUTHITEM_AU!$B$1 &amp; DATA!A1721&amp;", DAYOFWEEK, STARTTIME, ENDTIME FROM SYSADM.PSAUTHSIGNON WHERE CLASSID = '"&amp;SignonBase&amp;"';","")</f>
        <v/>
      </c>
    </row>
    <row r="1724" spans="1:1" ht="12.75" customHeight="1">
      <c r="A1724" s="1" t="str">
        <f>IF(AND(NOT(ISBLANK(DATA!A1722)),DATA!A1722&lt;&gt;DATA!A1721),"INSERT INTO SYSADM.PSAUTHSIGNON SELECT '"&amp;PSAUTHITEM_AU!$B$1 &amp; DATA!A1722&amp;", DAYOFWEEK, STARTTIME, ENDTIME FROM SYSADM.PSAUTHSIGNON WHERE CLASSID = '"&amp;SignonBase&amp;"';","")</f>
        <v/>
      </c>
    </row>
    <row r="1725" spans="1:1" ht="12.75" customHeight="1">
      <c r="A1725" s="1" t="str">
        <f>IF(AND(NOT(ISBLANK(DATA!A1723)),DATA!A1723&lt;&gt;DATA!A1722),"INSERT INTO SYSADM.PSAUTHSIGNON SELECT '"&amp;PSAUTHITEM_AU!$B$1 &amp; DATA!A1723&amp;", DAYOFWEEK, STARTTIME, ENDTIME FROM SYSADM.PSAUTHSIGNON WHERE CLASSID = '"&amp;SignonBase&amp;"';","")</f>
        <v/>
      </c>
    </row>
    <row r="1726" spans="1:1" ht="12.75" customHeight="1">
      <c r="A1726" s="1" t="str">
        <f>IF(AND(NOT(ISBLANK(DATA!A1724)),DATA!A1724&lt;&gt;DATA!A1723),"INSERT INTO SYSADM.PSAUTHSIGNON SELECT '"&amp;PSAUTHITEM_AU!$B$1 &amp; DATA!A1724&amp;", DAYOFWEEK, STARTTIME, ENDTIME FROM SYSADM.PSAUTHSIGNON WHERE CLASSID = '"&amp;SignonBase&amp;"';","")</f>
        <v/>
      </c>
    </row>
    <row r="1727" spans="1:1" ht="12.75" customHeight="1">
      <c r="A1727" s="1" t="str">
        <f>IF(AND(NOT(ISBLANK(DATA!A1725)),DATA!A1725&lt;&gt;DATA!A1724),"INSERT INTO SYSADM.PSAUTHSIGNON SELECT '"&amp;PSAUTHITEM_AU!$B$1 &amp; DATA!A1725&amp;", DAYOFWEEK, STARTTIME, ENDTIME FROM SYSADM.PSAUTHSIGNON WHERE CLASSID = '"&amp;SignonBase&amp;"';","")</f>
        <v/>
      </c>
    </row>
    <row r="1728" spans="1:1" ht="12.75" customHeight="1">
      <c r="A1728" s="1" t="str">
        <f>IF(AND(NOT(ISBLANK(DATA!A1726)),DATA!A1726&lt;&gt;DATA!A1725),"INSERT INTO SYSADM.PSAUTHSIGNON SELECT '"&amp;PSAUTHITEM_AU!$B$1 &amp; DATA!A1726&amp;", DAYOFWEEK, STARTTIME, ENDTIME FROM SYSADM.PSAUTHSIGNON WHERE CLASSID = '"&amp;SignonBase&amp;"';","")</f>
        <v/>
      </c>
    </row>
    <row r="1729" spans="1:1" ht="12.75" customHeight="1">
      <c r="A1729" s="1" t="str">
        <f>IF(AND(NOT(ISBLANK(DATA!A1727)),DATA!A1727&lt;&gt;DATA!A1726),"INSERT INTO SYSADM.PSAUTHSIGNON SELECT '"&amp;PSAUTHITEM_AU!$B$1 &amp; DATA!A1727&amp;", DAYOFWEEK, STARTTIME, ENDTIME FROM SYSADM.PSAUTHSIGNON WHERE CLASSID = '"&amp;SignonBase&amp;"';","")</f>
        <v/>
      </c>
    </row>
    <row r="1730" spans="1:1" ht="12.75" customHeight="1">
      <c r="A1730" s="1" t="str">
        <f>IF(AND(NOT(ISBLANK(DATA!A1728)),DATA!A1728&lt;&gt;DATA!A1727),"INSERT INTO SYSADM.PSAUTHSIGNON SELECT '"&amp;PSAUTHITEM_AU!$B$1 &amp; DATA!A1728&amp;", DAYOFWEEK, STARTTIME, ENDTIME FROM SYSADM.PSAUTHSIGNON WHERE CLASSID = '"&amp;SignonBase&amp;"';","")</f>
        <v/>
      </c>
    </row>
    <row r="1731" spans="1:1" ht="12.75" customHeight="1">
      <c r="A1731" s="1" t="str">
        <f>IF(AND(NOT(ISBLANK(DATA!A1729)),DATA!A1729&lt;&gt;DATA!A1728),"INSERT INTO SYSADM.PSAUTHSIGNON SELECT '"&amp;PSAUTHITEM_AU!$B$1 &amp; DATA!A1729&amp;", DAYOFWEEK, STARTTIME, ENDTIME FROM SYSADM.PSAUTHSIGNON WHERE CLASSID = '"&amp;SignonBase&amp;"';","")</f>
        <v/>
      </c>
    </row>
    <row r="1732" spans="1:1" ht="12.75" customHeight="1">
      <c r="A1732" s="1" t="str">
        <f>IF(AND(NOT(ISBLANK(DATA!A1730)),DATA!A1730&lt;&gt;DATA!A1729),"INSERT INTO SYSADM.PSAUTHSIGNON SELECT '"&amp;PSAUTHITEM_AU!$B$1 &amp; DATA!A1730&amp;", DAYOFWEEK, STARTTIME, ENDTIME FROM SYSADM.PSAUTHSIGNON WHERE CLASSID = '"&amp;SignonBase&amp;"';","")</f>
        <v/>
      </c>
    </row>
    <row r="1733" spans="1:1" ht="12.75" customHeight="1">
      <c r="A1733" s="1" t="str">
        <f>IF(AND(NOT(ISBLANK(DATA!A1731)),DATA!A1731&lt;&gt;DATA!A1730),"INSERT INTO SYSADM.PSAUTHSIGNON SELECT '"&amp;PSAUTHITEM_AU!$B$1 &amp; DATA!A1731&amp;", DAYOFWEEK, STARTTIME, ENDTIME FROM SYSADM.PSAUTHSIGNON WHERE CLASSID = '"&amp;SignonBase&amp;"';","")</f>
        <v/>
      </c>
    </row>
    <row r="1734" spans="1:1" ht="12.75" customHeight="1">
      <c r="A1734" s="1" t="str">
        <f>IF(AND(NOT(ISBLANK(DATA!A1732)),DATA!A1732&lt;&gt;DATA!A1731),"INSERT INTO SYSADM.PSAUTHSIGNON SELECT '"&amp;PSAUTHITEM_AU!$B$1 &amp; DATA!A1732&amp;", DAYOFWEEK, STARTTIME, ENDTIME FROM SYSADM.PSAUTHSIGNON WHERE CLASSID = '"&amp;SignonBase&amp;"';","")</f>
        <v/>
      </c>
    </row>
    <row r="1735" spans="1:1" ht="12.75" customHeight="1">
      <c r="A1735" s="1" t="str">
        <f>IF(AND(NOT(ISBLANK(DATA!A1733)),DATA!A1733&lt;&gt;DATA!A1732),"INSERT INTO SYSADM.PSAUTHSIGNON SELECT '"&amp;PSAUTHITEM_AU!$B$1 &amp; DATA!A1733&amp;", DAYOFWEEK, STARTTIME, ENDTIME FROM SYSADM.PSAUTHSIGNON WHERE CLASSID = '"&amp;SignonBase&amp;"';","")</f>
        <v/>
      </c>
    </row>
    <row r="1736" spans="1:1" ht="12.75" customHeight="1">
      <c r="A1736" s="1" t="str">
        <f>IF(AND(NOT(ISBLANK(DATA!A1734)),DATA!A1734&lt;&gt;DATA!A1733),"INSERT INTO SYSADM.PSAUTHSIGNON SELECT '"&amp;PSAUTHITEM_AU!$B$1 &amp; DATA!A1734&amp;", DAYOFWEEK, STARTTIME, ENDTIME FROM SYSADM.PSAUTHSIGNON WHERE CLASSID = '"&amp;SignonBase&amp;"';","")</f>
        <v/>
      </c>
    </row>
    <row r="1737" spans="1:1" ht="12.75" customHeight="1">
      <c r="A1737" s="1" t="str">
        <f>IF(AND(NOT(ISBLANK(DATA!A1735)),DATA!A1735&lt;&gt;DATA!A1734),"INSERT INTO SYSADM.PSAUTHSIGNON SELECT '"&amp;PSAUTHITEM_AU!$B$1 &amp; DATA!A1735&amp;", DAYOFWEEK, STARTTIME, ENDTIME FROM SYSADM.PSAUTHSIGNON WHERE CLASSID = '"&amp;SignonBase&amp;"';","")</f>
        <v/>
      </c>
    </row>
    <row r="1738" spans="1:1" ht="12.75" customHeight="1">
      <c r="A1738" s="1" t="str">
        <f>IF(AND(NOT(ISBLANK(DATA!A1736)),DATA!A1736&lt;&gt;DATA!A1735),"INSERT INTO SYSADM.PSAUTHSIGNON SELECT '"&amp;PSAUTHITEM_AU!$B$1 &amp; DATA!A1736&amp;", DAYOFWEEK, STARTTIME, ENDTIME FROM SYSADM.PSAUTHSIGNON WHERE CLASSID = '"&amp;SignonBase&amp;"';","")</f>
        <v/>
      </c>
    </row>
    <row r="1739" spans="1:1" ht="12.75" customHeight="1">
      <c r="A1739" s="1" t="str">
        <f>IF(AND(NOT(ISBLANK(DATA!A1737)),DATA!A1737&lt;&gt;DATA!A1736),"INSERT INTO SYSADM.PSAUTHSIGNON SELECT '"&amp;PSAUTHITEM_AU!$B$1 &amp; DATA!A1737&amp;", DAYOFWEEK, STARTTIME, ENDTIME FROM SYSADM.PSAUTHSIGNON WHERE CLASSID = '"&amp;SignonBase&amp;"';","")</f>
        <v/>
      </c>
    </row>
    <row r="1740" spans="1:1" ht="12.75" customHeight="1">
      <c r="A1740" s="1" t="str">
        <f>IF(AND(NOT(ISBLANK(DATA!A1738)),DATA!A1738&lt;&gt;DATA!A1737),"INSERT INTO SYSADM.PSAUTHSIGNON SELECT '"&amp;PSAUTHITEM_AU!$B$1 &amp; DATA!A1738&amp;", DAYOFWEEK, STARTTIME, ENDTIME FROM SYSADM.PSAUTHSIGNON WHERE CLASSID = '"&amp;SignonBase&amp;"';","")</f>
        <v/>
      </c>
    </row>
    <row r="1741" spans="1:1" ht="12.75" customHeight="1">
      <c r="A1741" s="1" t="str">
        <f>IF(AND(NOT(ISBLANK(DATA!A1739)),DATA!A1739&lt;&gt;DATA!A1738),"INSERT INTO SYSADM.PSAUTHSIGNON SELECT '"&amp;PSAUTHITEM_AU!$B$1 &amp; DATA!A1739&amp;", DAYOFWEEK, STARTTIME, ENDTIME FROM SYSADM.PSAUTHSIGNON WHERE CLASSID = '"&amp;SignonBase&amp;"';","")</f>
        <v/>
      </c>
    </row>
    <row r="1742" spans="1:1" ht="12.75" customHeight="1">
      <c r="A1742" s="1" t="str">
        <f>IF(AND(NOT(ISBLANK(DATA!A1740)),DATA!A1740&lt;&gt;DATA!A1739),"INSERT INTO SYSADM.PSAUTHSIGNON SELECT '"&amp;PSAUTHITEM_AU!$B$1 &amp; DATA!A1740&amp;", DAYOFWEEK, STARTTIME, ENDTIME FROM SYSADM.PSAUTHSIGNON WHERE CLASSID = '"&amp;SignonBase&amp;"';","")</f>
        <v/>
      </c>
    </row>
    <row r="1743" spans="1:1" ht="12.75" customHeight="1">
      <c r="A1743" s="1" t="str">
        <f>IF(AND(NOT(ISBLANK(DATA!A1741)),DATA!A1741&lt;&gt;DATA!A1740),"INSERT INTO SYSADM.PSAUTHSIGNON SELECT '"&amp;PSAUTHITEM_AU!$B$1 &amp; DATA!A1741&amp;", DAYOFWEEK, STARTTIME, ENDTIME FROM SYSADM.PSAUTHSIGNON WHERE CLASSID = '"&amp;SignonBase&amp;"';","")</f>
        <v/>
      </c>
    </row>
    <row r="1744" spans="1:1" ht="12.75" customHeight="1">
      <c r="A1744" s="1" t="str">
        <f>IF(AND(NOT(ISBLANK(DATA!A1742)),DATA!A1742&lt;&gt;DATA!A1741),"INSERT INTO SYSADM.PSAUTHSIGNON SELECT '"&amp;PSAUTHITEM_AU!$B$1 &amp; DATA!A1742&amp;", DAYOFWEEK, STARTTIME, ENDTIME FROM SYSADM.PSAUTHSIGNON WHERE CLASSID = '"&amp;SignonBase&amp;"';","")</f>
        <v/>
      </c>
    </row>
    <row r="1745" spans="1:1" ht="12.75" customHeight="1">
      <c r="A1745" s="1" t="str">
        <f>IF(AND(NOT(ISBLANK(DATA!A1743)),DATA!A1743&lt;&gt;DATA!A1742),"INSERT INTO SYSADM.PSAUTHSIGNON SELECT '"&amp;PSAUTHITEM_AU!$B$1 &amp; DATA!A1743&amp;", DAYOFWEEK, STARTTIME, ENDTIME FROM SYSADM.PSAUTHSIGNON WHERE CLASSID = '"&amp;SignonBase&amp;"';","")</f>
        <v/>
      </c>
    </row>
    <row r="1746" spans="1:1" ht="12.75" customHeight="1">
      <c r="A1746" s="1" t="str">
        <f>IF(AND(NOT(ISBLANK(DATA!A1744)),DATA!A1744&lt;&gt;DATA!A1743),"INSERT INTO SYSADM.PSAUTHSIGNON SELECT '"&amp;PSAUTHITEM_AU!$B$1 &amp; DATA!A1744&amp;", DAYOFWEEK, STARTTIME, ENDTIME FROM SYSADM.PSAUTHSIGNON WHERE CLASSID = '"&amp;SignonBase&amp;"';","")</f>
        <v/>
      </c>
    </row>
    <row r="1747" spans="1:1" ht="12.75" customHeight="1">
      <c r="A1747" s="1" t="str">
        <f>IF(AND(NOT(ISBLANK(DATA!A1745)),DATA!A1745&lt;&gt;DATA!A1744),"INSERT INTO SYSADM.PSAUTHSIGNON SELECT '"&amp;PSAUTHITEM_AU!$B$1 &amp; DATA!A1745&amp;", DAYOFWEEK, STARTTIME, ENDTIME FROM SYSADM.PSAUTHSIGNON WHERE CLASSID = '"&amp;SignonBase&amp;"';","")</f>
        <v/>
      </c>
    </row>
    <row r="1748" spans="1:1" ht="12.75" customHeight="1">
      <c r="A1748" s="1" t="str">
        <f>IF(AND(NOT(ISBLANK(DATA!A1746)),DATA!A1746&lt;&gt;DATA!A1745),"INSERT INTO SYSADM.PSAUTHSIGNON SELECT '"&amp;PSAUTHITEM_AU!$B$1 &amp; DATA!A1746&amp;", DAYOFWEEK, STARTTIME, ENDTIME FROM SYSADM.PSAUTHSIGNON WHERE CLASSID = '"&amp;SignonBase&amp;"';","")</f>
        <v/>
      </c>
    </row>
    <row r="1749" spans="1:1" ht="12.75" customHeight="1">
      <c r="A1749" s="1" t="str">
        <f>IF(AND(NOT(ISBLANK(DATA!A1747)),DATA!A1747&lt;&gt;DATA!A1746),"INSERT INTO SYSADM.PSAUTHSIGNON SELECT '"&amp;PSAUTHITEM_AU!$B$1 &amp; DATA!A1747&amp;", DAYOFWEEK, STARTTIME, ENDTIME FROM SYSADM.PSAUTHSIGNON WHERE CLASSID = '"&amp;SignonBase&amp;"';","")</f>
        <v/>
      </c>
    </row>
    <row r="1750" spans="1:1" ht="12.75" customHeight="1">
      <c r="A1750" s="1" t="str">
        <f>IF(AND(NOT(ISBLANK(DATA!A1748)),DATA!A1748&lt;&gt;DATA!A1747),"INSERT INTO SYSADM.PSAUTHSIGNON SELECT '"&amp;PSAUTHITEM_AU!$B$1 &amp; DATA!A1748&amp;", DAYOFWEEK, STARTTIME, ENDTIME FROM SYSADM.PSAUTHSIGNON WHERE CLASSID = '"&amp;SignonBase&amp;"';","")</f>
        <v/>
      </c>
    </row>
    <row r="1751" spans="1:1" ht="12.75" customHeight="1">
      <c r="A1751" s="1" t="str">
        <f>IF(AND(NOT(ISBLANK(DATA!A1749)),DATA!A1749&lt;&gt;DATA!A1748),"INSERT INTO SYSADM.PSAUTHSIGNON SELECT '"&amp;PSAUTHITEM_AU!$B$1 &amp; DATA!A1749&amp;", DAYOFWEEK, STARTTIME, ENDTIME FROM SYSADM.PSAUTHSIGNON WHERE CLASSID = '"&amp;SignonBase&amp;"';","")</f>
        <v/>
      </c>
    </row>
    <row r="1752" spans="1:1" ht="12.75" customHeight="1">
      <c r="A1752" s="1" t="str">
        <f>IF(AND(NOT(ISBLANK(DATA!A1750)),DATA!A1750&lt;&gt;DATA!A1749),"INSERT INTO SYSADM.PSAUTHSIGNON SELECT '"&amp;PSAUTHITEM_AU!$B$1 &amp; DATA!A1750&amp;", DAYOFWEEK, STARTTIME, ENDTIME FROM SYSADM.PSAUTHSIGNON WHERE CLASSID = '"&amp;SignonBase&amp;"';","")</f>
        <v/>
      </c>
    </row>
    <row r="1753" spans="1:1" ht="12.75" customHeight="1">
      <c r="A1753" s="1" t="str">
        <f>IF(AND(NOT(ISBLANK(DATA!A1751)),DATA!A1751&lt;&gt;DATA!A1750),"INSERT INTO SYSADM.PSAUTHSIGNON SELECT '"&amp;PSAUTHITEM_AU!$B$1 &amp; DATA!A1751&amp;", DAYOFWEEK, STARTTIME, ENDTIME FROM SYSADM.PSAUTHSIGNON WHERE CLASSID = '"&amp;SignonBase&amp;"';","")</f>
        <v/>
      </c>
    </row>
    <row r="1754" spans="1:1" ht="12.75" customHeight="1">
      <c r="A1754" s="1" t="str">
        <f>IF(AND(NOT(ISBLANK(DATA!A1752)),DATA!A1752&lt;&gt;DATA!A1751),"INSERT INTO SYSADM.PSAUTHSIGNON SELECT '"&amp;PSAUTHITEM_AU!$B$1 &amp; DATA!A1752&amp;", DAYOFWEEK, STARTTIME, ENDTIME FROM SYSADM.PSAUTHSIGNON WHERE CLASSID = '"&amp;SignonBase&amp;"';","")</f>
        <v/>
      </c>
    </row>
    <row r="1755" spans="1:1" ht="12.75" customHeight="1">
      <c r="A1755" s="1" t="str">
        <f>IF(AND(NOT(ISBLANK(DATA!A1753)),DATA!A1753&lt;&gt;DATA!A1752),"INSERT INTO SYSADM.PSAUTHSIGNON SELECT '"&amp;PSAUTHITEM_AU!$B$1 &amp; DATA!A1753&amp;", DAYOFWEEK, STARTTIME, ENDTIME FROM SYSADM.PSAUTHSIGNON WHERE CLASSID = '"&amp;SignonBase&amp;"';","")</f>
        <v/>
      </c>
    </row>
    <row r="1756" spans="1:1" ht="12.75" customHeight="1">
      <c r="A1756" s="1" t="str">
        <f>IF(AND(NOT(ISBLANK(DATA!A1754)),DATA!A1754&lt;&gt;DATA!A1753),"INSERT INTO SYSADM.PSAUTHSIGNON SELECT '"&amp;PSAUTHITEM_AU!$B$1 &amp; DATA!A1754&amp;", DAYOFWEEK, STARTTIME, ENDTIME FROM SYSADM.PSAUTHSIGNON WHERE CLASSID = '"&amp;SignonBase&amp;"';","")</f>
        <v/>
      </c>
    </row>
    <row r="1757" spans="1:1" ht="12.75" customHeight="1">
      <c r="A1757" s="1" t="str">
        <f>IF(AND(NOT(ISBLANK(DATA!A1755)),DATA!A1755&lt;&gt;DATA!A1754),"INSERT INTO SYSADM.PSAUTHSIGNON SELECT '"&amp;PSAUTHITEM_AU!$B$1 &amp; DATA!A1755&amp;", DAYOFWEEK, STARTTIME, ENDTIME FROM SYSADM.PSAUTHSIGNON WHERE CLASSID = '"&amp;SignonBase&amp;"';","")</f>
        <v/>
      </c>
    </row>
    <row r="1758" spans="1:1" ht="12.75" customHeight="1">
      <c r="A1758" s="1" t="str">
        <f>IF(AND(NOT(ISBLANK(DATA!A1756)),DATA!A1756&lt;&gt;DATA!A1755),"INSERT INTO SYSADM.PSAUTHSIGNON SELECT '"&amp;PSAUTHITEM_AU!$B$1 &amp; DATA!A1756&amp;", DAYOFWEEK, STARTTIME, ENDTIME FROM SYSADM.PSAUTHSIGNON WHERE CLASSID = '"&amp;SignonBase&amp;"';","")</f>
        <v/>
      </c>
    </row>
    <row r="1759" spans="1:1" ht="12.75" customHeight="1">
      <c r="A1759" s="1" t="str">
        <f>IF(AND(NOT(ISBLANK(DATA!A1757)),DATA!A1757&lt;&gt;DATA!A1756),"INSERT INTO SYSADM.PSAUTHSIGNON SELECT '"&amp;PSAUTHITEM_AU!$B$1 &amp; DATA!A1757&amp;", DAYOFWEEK, STARTTIME, ENDTIME FROM SYSADM.PSAUTHSIGNON WHERE CLASSID = '"&amp;SignonBase&amp;"';","")</f>
        <v/>
      </c>
    </row>
    <row r="1760" spans="1:1" ht="12.75" customHeight="1">
      <c r="A1760" s="1" t="str">
        <f>IF(AND(NOT(ISBLANK(DATA!A1758)),DATA!A1758&lt;&gt;DATA!A1757),"INSERT INTO SYSADM.PSAUTHSIGNON SELECT '"&amp;PSAUTHITEM_AU!$B$1 &amp; DATA!A1758&amp;", DAYOFWEEK, STARTTIME, ENDTIME FROM SYSADM.PSAUTHSIGNON WHERE CLASSID = '"&amp;SignonBase&amp;"';","")</f>
        <v/>
      </c>
    </row>
    <row r="1761" spans="1:1" ht="12.75" customHeight="1">
      <c r="A1761" s="1" t="str">
        <f>IF(AND(NOT(ISBLANK(DATA!A1759)),DATA!A1759&lt;&gt;DATA!A1758),"INSERT INTO SYSADM.PSAUTHSIGNON SELECT '"&amp;PSAUTHITEM_AU!$B$1 &amp; DATA!A1759&amp;", DAYOFWEEK, STARTTIME, ENDTIME FROM SYSADM.PSAUTHSIGNON WHERE CLASSID = '"&amp;SignonBase&amp;"';","")</f>
        <v/>
      </c>
    </row>
    <row r="1762" spans="1:1" ht="12.75" customHeight="1">
      <c r="A1762" s="1" t="str">
        <f>IF(AND(NOT(ISBLANK(DATA!A1760)),DATA!A1760&lt;&gt;DATA!A1759),"INSERT INTO SYSADM.PSAUTHSIGNON SELECT '"&amp;PSAUTHITEM_AU!$B$1 &amp; DATA!A1760&amp;", DAYOFWEEK, STARTTIME, ENDTIME FROM SYSADM.PSAUTHSIGNON WHERE CLASSID = '"&amp;SignonBase&amp;"';","")</f>
        <v/>
      </c>
    </row>
    <row r="1763" spans="1:1" ht="12.75" customHeight="1">
      <c r="A1763" s="1" t="str">
        <f>IF(AND(NOT(ISBLANK(DATA!A1761)),DATA!A1761&lt;&gt;DATA!A1760),"INSERT INTO SYSADM.PSAUTHSIGNON SELECT '"&amp;PSAUTHITEM_AU!$B$1 &amp; DATA!A1761&amp;", DAYOFWEEK, STARTTIME, ENDTIME FROM SYSADM.PSAUTHSIGNON WHERE CLASSID = '"&amp;SignonBase&amp;"';","")</f>
        <v/>
      </c>
    </row>
    <row r="1764" spans="1:1" ht="12.75" customHeight="1">
      <c r="A1764" s="1" t="str">
        <f>IF(AND(NOT(ISBLANK(DATA!A1762)),DATA!A1762&lt;&gt;DATA!A1761),"INSERT INTO SYSADM.PSAUTHSIGNON SELECT '"&amp;PSAUTHITEM_AU!$B$1 &amp; DATA!A1762&amp;", DAYOFWEEK, STARTTIME, ENDTIME FROM SYSADM.PSAUTHSIGNON WHERE CLASSID = '"&amp;SignonBase&amp;"';","")</f>
        <v/>
      </c>
    </row>
    <row r="1765" spans="1:1" ht="12.75" customHeight="1">
      <c r="A1765" s="1" t="str">
        <f>IF(AND(NOT(ISBLANK(DATA!A1763)),DATA!A1763&lt;&gt;DATA!A1762),"INSERT INTO SYSADM.PSAUTHSIGNON SELECT '"&amp;PSAUTHITEM_AU!$B$1 &amp; DATA!A1763&amp;", DAYOFWEEK, STARTTIME, ENDTIME FROM SYSADM.PSAUTHSIGNON WHERE CLASSID = '"&amp;SignonBase&amp;"';","")</f>
        <v/>
      </c>
    </row>
    <row r="1766" spans="1:1" ht="12.75" customHeight="1">
      <c r="A1766" s="1" t="str">
        <f>IF(AND(NOT(ISBLANK(DATA!A1764)),DATA!A1764&lt;&gt;DATA!A1763),"INSERT INTO SYSADM.PSAUTHSIGNON SELECT '"&amp;PSAUTHITEM_AU!$B$1 &amp; DATA!A1764&amp;", DAYOFWEEK, STARTTIME, ENDTIME FROM SYSADM.PSAUTHSIGNON WHERE CLASSID = '"&amp;SignonBase&amp;"';","")</f>
        <v/>
      </c>
    </row>
    <row r="1767" spans="1:1" ht="12.75" customHeight="1">
      <c r="A1767" s="1" t="str">
        <f>IF(AND(NOT(ISBLANK(DATA!A1765)),DATA!A1765&lt;&gt;DATA!A1764),"INSERT INTO SYSADM.PSAUTHSIGNON SELECT '"&amp;PSAUTHITEM_AU!$B$1 &amp; DATA!A1765&amp;", DAYOFWEEK, STARTTIME, ENDTIME FROM SYSADM.PSAUTHSIGNON WHERE CLASSID = '"&amp;SignonBase&amp;"';","")</f>
        <v/>
      </c>
    </row>
    <row r="1768" spans="1:1" ht="12.75" customHeight="1">
      <c r="A1768" s="1" t="str">
        <f>IF(AND(NOT(ISBLANK(DATA!A1766)),DATA!A1766&lt;&gt;DATA!A1765),"INSERT INTO SYSADM.PSAUTHSIGNON SELECT '"&amp;PSAUTHITEM_AU!$B$1 &amp; DATA!A1766&amp;", DAYOFWEEK, STARTTIME, ENDTIME FROM SYSADM.PSAUTHSIGNON WHERE CLASSID = '"&amp;SignonBase&amp;"';","")</f>
        <v/>
      </c>
    </row>
    <row r="1769" spans="1:1" ht="12.75" customHeight="1">
      <c r="A1769" s="1" t="str">
        <f>IF(AND(NOT(ISBLANK(DATA!A1767)),DATA!A1767&lt;&gt;DATA!A1766),"INSERT INTO SYSADM.PSAUTHSIGNON SELECT '"&amp;PSAUTHITEM_AU!$B$1 &amp; DATA!A1767&amp;", DAYOFWEEK, STARTTIME, ENDTIME FROM SYSADM.PSAUTHSIGNON WHERE CLASSID = '"&amp;SignonBase&amp;"';","")</f>
        <v/>
      </c>
    </row>
    <row r="1770" spans="1:1" ht="12.75" customHeight="1">
      <c r="A1770" s="1" t="str">
        <f>IF(AND(NOT(ISBLANK(DATA!A1768)),DATA!A1768&lt;&gt;DATA!A1767),"INSERT INTO SYSADM.PSAUTHSIGNON SELECT '"&amp;PSAUTHITEM_AU!$B$1 &amp; DATA!A1768&amp;", DAYOFWEEK, STARTTIME, ENDTIME FROM SYSADM.PSAUTHSIGNON WHERE CLASSID = '"&amp;SignonBase&amp;"';","")</f>
        <v/>
      </c>
    </row>
    <row r="1771" spans="1:1" ht="12.75" customHeight="1">
      <c r="A1771" s="1" t="str">
        <f>IF(AND(NOT(ISBLANK(DATA!A1769)),DATA!A1769&lt;&gt;DATA!A1768),"INSERT INTO SYSADM.PSAUTHSIGNON SELECT '"&amp;PSAUTHITEM_AU!$B$1 &amp; DATA!A1769&amp;", DAYOFWEEK, STARTTIME, ENDTIME FROM SYSADM.PSAUTHSIGNON WHERE CLASSID = '"&amp;SignonBase&amp;"';","")</f>
        <v/>
      </c>
    </row>
    <row r="1772" spans="1:1" ht="12.75" customHeight="1">
      <c r="A1772" s="1" t="str">
        <f>IF(AND(NOT(ISBLANK(DATA!A1770)),DATA!A1770&lt;&gt;DATA!A1769),"INSERT INTO SYSADM.PSAUTHSIGNON SELECT '"&amp;PSAUTHITEM_AU!$B$1 &amp; DATA!A1770&amp;", DAYOFWEEK, STARTTIME, ENDTIME FROM SYSADM.PSAUTHSIGNON WHERE CLASSID = '"&amp;SignonBase&amp;"';","")</f>
        <v/>
      </c>
    </row>
    <row r="1773" spans="1:1" ht="12.75" customHeight="1">
      <c r="A1773" s="1" t="str">
        <f>IF(AND(NOT(ISBLANK(DATA!A1771)),DATA!A1771&lt;&gt;DATA!A1770),"INSERT INTO SYSADM.PSAUTHSIGNON SELECT '"&amp;PSAUTHITEM_AU!$B$1 &amp; DATA!A1771&amp;", DAYOFWEEK, STARTTIME, ENDTIME FROM SYSADM.PSAUTHSIGNON WHERE CLASSID = '"&amp;SignonBase&amp;"';","")</f>
        <v/>
      </c>
    </row>
    <row r="1774" spans="1:1" ht="12.75" customHeight="1">
      <c r="A1774" s="1" t="str">
        <f>IF(AND(NOT(ISBLANK(DATA!A1772)),DATA!A1772&lt;&gt;DATA!A1771),"INSERT INTO SYSADM.PSAUTHSIGNON SELECT '"&amp;PSAUTHITEM_AU!$B$1 &amp; DATA!A1772&amp;", DAYOFWEEK, STARTTIME, ENDTIME FROM SYSADM.PSAUTHSIGNON WHERE CLASSID = '"&amp;SignonBase&amp;"';","")</f>
        <v/>
      </c>
    </row>
    <row r="1775" spans="1:1" ht="12.75" customHeight="1">
      <c r="A1775" s="1" t="str">
        <f>IF(AND(NOT(ISBLANK(DATA!A1773)),DATA!A1773&lt;&gt;DATA!A1772),"INSERT INTO SYSADM.PSAUTHSIGNON SELECT '"&amp;PSAUTHITEM_AU!$B$1 &amp; DATA!A1773&amp;", DAYOFWEEK, STARTTIME, ENDTIME FROM SYSADM.PSAUTHSIGNON WHERE CLASSID = '"&amp;SignonBase&amp;"';","")</f>
        <v/>
      </c>
    </row>
    <row r="1776" spans="1:1" ht="12.75" customHeight="1">
      <c r="A1776" s="1" t="str">
        <f>IF(AND(NOT(ISBLANK(DATA!A1774)),DATA!A1774&lt;&gt;DATA!A1773),"INSERT INTO SYSADM.PSAUTHSIGNON SELECT '"&amp;PSAUTHITEM_AU!$B$1 &amp; DATA!A1774&amp;", DAYOFWEEK, STARTTIME, ENDTIME FROM SYSADM.PSAUTHSIGNON WHERE CLASSID = '"&amp;SignonBase&amp;"';","")</f>
        <v/>
      </c>
    </row>
    <row r="1777" spans="1:1" ht="12.75" customHeight="1">
      <c r="A1777" s="1" t="str">
        <f>IF(AND(NOT(ISBLANK(DATA!A1775)),DATA!A1775&lt;&gt;DATA!A1774),"INSERT INTO SYSADM.PSAUTHSIGNON SELECT '"&amp;PSAUTHITEM_AU!$B$1 &amp; DATA!A1775&amp;", DAYOFWEEK, STARTTIME, ENDTIME FROM SYSADM.PSAUTHSIGNON WHERE CLASSID = '"&amp;SignonBase&amp;"';","")</f>
        <v/>
      </c>
    </row>
    <row r="1778" spans="1:1" ht="12.75" customHeight="1">
      <c r="A1778" s="1" t="str">
        <f>IF(AND(NOT(ISBLANK(DATA!A1776)),DATA!A1776&lt;&gt;DATA!A1775),"INSERT INTO SYSADM.PSAUTHSIGNON SELECT '"&amp;PSAUTHITEM_AU!$B$1 &amp; DATA!A1776&amp;", DAYOFWEEK, STARTTIME, ENDTIME FROM SYSADM.PSAUTHSIGNON WHERE CLASSID = '"&amp;SignonBase&amp;"';","")</f>
        <v/>
      </c>
    </row>
    <row r="1779" spans="1:1" ht="12.75" customHeight="1">
      <c r="A1779" s="1" t="str">
        <f>IF(AND(NOT(ISBLANK(DATA!A1777)),DATA!A1777&lt;&gt;DATA!A1776),"INSERT INTO SYSADM.PSAUTHSIGNON SELECT '"&amp;PSAUTHITEM_AU!$B$1 &amp; DATA!A1777&amp;", DAYOFWEEK, STARTTIME, ENDTIME FROM SYSADM.PSAUTHSIGNON WHERE CLASSID = '"&amp;SignonBase&amp;"';","")</f>
        <v/>
      </c>
    </row>
    <row r="1780" spans="1:1" ht="12.75" customHeight="1">
      <c r="A1780" s="1" t="str">
        <f>IF(AND(NOT(ISBLANK(DATA!A1778)),DATA!A1778&lt;&gt;DATA!A1777),"INSERT INTO SYSADM.PSAUTHSIGNON SELECT '"&amp;PSAUTHITEM_AU!$B$1 &amp; DATA!A1778&amp;", DAYOFWEEK, STARTTIME, ENDTIME FROM SYSADM.PSAUTHSIGNON WHERE CLASSID = '"&amp;SignonBase&amp;"';","")</f>
        <v/>
      </c>
    </row>
    <row r="1781" spans="1:1" ht="12.75" customHeight="1">
      <c r="A1781" s="1" t="str">
        <f>IF(AND(NOT(ISBLANK(DATA!A1779)),DATA!A1779&lt;&gt;DATA!A1778),"INSERT INTO SYSADM.PSAUTHSIGNON SELECT '"&amp;PSAUTHITEM_AU!$B$1 &amp; DATA!A1779&amp;", DAYOFWEEK, STARTTIME, ENDTIME FROM SYSADM.PSAUTHSIGNON WHERE CLASSID = '"&amp;SignonBase&amp;"';","")</f>
        <v/>
      </c>
    </row>
    <row r="1782" spans="1:1" ht="12.75" customHeight="1">
      <c r="A1782" s="1" t="str">
        <f>IF(AND(NOT(ISBLANK(DATA!A1780)),DATA!A1780&lt;&gt;DATA!A1779),"INSERT INTO SYSADM.PSAUTHSIGNON SELECT '"&amp;PSAUTHITEM_AU!$B$1 &amp; DATA!A1780&amp;", DAYOFWEEK, STARTTIME, ENDTIME FROM SYSADM.PSAUTHSIGNON WHERE CLASSID = '"&amp;SignonBase&amp;"';","")</f>
        <v/>
      </c>
    </row>
    <row r="1783" spans="1:1" ht="12.75" customHeight="1">
      <c r="A1783" s="1" t="str">
        <f>IF(AND(NOT(ISBLANK(DATA!A1781)),DATA!A1781&lt;&gt;DATA!A1780),"INSERT INTO SYSADM.PSAUTHSIGNON SELECT '"&amp;PSAUTHITEM_AU!$B$1 &amp; DATA!A1781&amp;", DAYOFWEEK, STARTTIME, ENDTIME FROM SYSADM.PSAUTHSIGNON WHERE CLASSID = '"&amp;SignonBase&amp;"';","")</f>
        <v/>
      </c>
    </row>
    <row r="1784" spans="1:1" ht="12.75" customHeight="1">
      <c r="A1784" s="1" t="str">
        <f>IF(AND(NOT(ISBLANK(DATA!A1782)),DATA!A1782&lt;&gt;DATA!A1781),"INSERT INTO SYSADM.PSAUTHSIGNON SELECT '"&amp;PSAUTHITEM_AU!$B$1 &amp; DATA!A1782&amp;", DAYOFWEEK, STARTTIME, ENDTIME FROM SYSADM.PSAUTHSIGNON WHERE CLASSID = '"&amp;SignonBase&amp;"';","")</f>
        <v/>
      </c>
    </row>
    <row r="1785" spans="1:1" ht="12.75" customHeight="1">
      <c r="A1785" s="1" t="str">
        <f>IF(AND(NOT(ISBLANK(DATA!A1783)),DATA!A1783&lt;&gt;DATA!A1782),"INSERT INTO SYSADM.PSAUTHSIGNON SELECT '"&amp;PSAUTHITEM_AU!$B$1 &amp; DATA!A1783&amp;", DAYOFWEEK, STARTTIME, ENDTIME FROM SYSADM.PSAUTHSIGNON WHERE CLASSID = '"&amp;SignonBase&amp;"';","")</f>
        <v/>
      </c>
    </row>
    <row r="1786" spans="1:1" ht="12.75" customHeight="1">
      <c r="A1786" s="1" t="str">
        <f>IF(AND(NOT(ISBLANK(DATA!A1784)),DATA!A1784&lt;&gt;DATA!A1783),"INSERT INTO SYSADM.PSAUTHSIGNON SELECT '"&amp;PSAUTHITEM_AU!$B$1 &amp; DATA!A1784&amp;", DAYOFWEEK, STARTTIME, ENDTIME FROM SYSADM.PSAUTHSIGNON WHERE CLASSID = '"&amp;SignonBase&amp;"';","")</f>
        <v/>
      </c>
    </row>
    <row r="1787" spans="1:1" ht="12.75" customHeight="1">
      <c r="A1787" s="1" t="str">
        <f>IF(AND(NOT(ISBLANK(DATA!A1785)),DATA!A1785&lt;&gt;DATA!A1784),"INSERT INTO SYSADM.PSAUTHSIGNON SELECT '"&amp;PSAUTHITEM_AU!$B$1 &amp; DATA!A1785&amp;", DAYOFWEEK, STARTTIME, ENDTIME FROM SYSADM.PSAUTHSIGNON WHERE CLASSID = '"&amp;SignonBase&amp;"';","")</f>
        <v/>
      </c>
    </row>
    <row r="1788" spans="1:1" ht="12.75" customHeight="1">
      <c r="A1788" s="1" t="str">
        <f>IF(AND(NOT(ISBLANK(DATA!A1786)),DATA!A1786&lt;&gt;DATA!A1785),"INSERT INTO SYSADM.PSAUTHSIGNON SELECT '"&amp;PSAUTHITEM_AU!$B$1 &amp; DATA!A1786&amp;", DAYOFWEEK, STARTTIME, ENDTIME FROM SYSADM.PSAUTHSIGNON WHERE CLASSID = '"&amp;SignonBase&amp;"';","")</f>
        <v/>
      </c>
    </row>
    <row r="1789" spans="1:1" ht="12.75" customHeight="1">
      <c r="A1789" s="1" t="str">
        <f>IF(AND(NOT(ISBLANK(DATA!A1787)),DATA!A1787&lt;&gt;DATA!A1786),"INSERT INTO SYSADM.PSAUTHSIGNON SELECT '"&amp;PSAUTHITEM_AU!$B$1 &amp; DATA!A1787&amp;", DAYOFWEEK, STARTTIME, ENDTIME FROM SYSADM.PSAUTHSIGNON WHERE CLASSID = '"&amp;SignonBase&amp;"';","")</f>
        <v/>
      </c>
    </row>
    <row r="1790" spans="1:1" ht="12.75" customHeight="1">
      <c r="A1790" s="1" t="str">
        <f>IF(AND(NOT(ISBLANK(DATA!A1788)),DATA!A1788&lt;&gt;DATA!A1787),"INSERT INTO SYSADM.PSAUTHSIGNON SELECT '"&amp;PSAUTHITEM_AU!$B$1 &amp; DATA!A1788&amp;", DAYOFWEEK, STARTTIME, ENDTIME FROM SYSADM.PSAUTHSIGNON WHERE CLASSID = '"&amp;SignonBase&amp;"';","")</f>
        <v/>
      </c>
    </row>
    <row r="1791" spans="1:1" ht="12.75" customHeight="1">
      <c r="A1791" s="1" t="str">
        <f>IF(AND(NOT(ISBLANK(DATA!A1789)),DATA!A1789&lt;&gt;DATA!A1788),"INSERT INTO SYSADM.PSAUTHSIGNON SELECT '"&amp;PSAUTHITEM_AU!$B$1 &amp; DATA!A1789&amp;", DAYOFWEEK, STARTTIME, ENDTIME FROM SYSADM.PSAUTHSIGNON WHERE CLASSID = '"&amp;SignonBase&amp;"';","")</f>
        <v/>
      </c>
    </row>
    <row r="1792" spans="1:1" ht="12.75" customHeight="1">
      <c r="A1792" s="1" t="str">
        <f>IF(AND(NOT(ISBLANK(DATA!A1790)),DATA!A1790&lt;&gt;DATA!A1789),"INSERT INTO SYSADM.PSAUTHSIGNON SELECT '"&amp;PSAUTHITEM_AU!$B$1 &amp; DATA!A1790&amp;", DAYOFWEEK, STARTTIME, ENDTIME FROM SYSADM.PSAUTHSIGNON WHERE CLASSID = '"&amp;SignonBase&amp;"';","")</f>
        <v/>
      </c>
    </row>
    <row r="1793" spans="1:1" ht="12.75" customHeight="1">
      <c r="A1793" s="1" t="str">
        <f>IF(AND(NOT(ISBLANK(DATA!A1791)),DATA!A1791&lt;&gt;DATA!A1790),"INSERT INTO SYSADM.PSAUTHSIGNON SELECT '"&amp;PSAUTHITEM_AU!$B$1 &amp; DATA!A1791&amp;", DAYOFWEEK, STARTTIME, ENDTIME FROM SYSADM.PSAUTHSIGNON WHERE CLASSID = '"&amp;SignonBase&amp;"';","")</f>
        <v/>
      </c>
    </row>
    <row r="1794" spans="1:1" ht="12.75" customHeight="1">
      <c r="A1794" s="1" t="str">
        <f>IF(AND(NOT(ISBLANK(DATA!A1792)),DATA!A1792&lt;&gt;DATA!A1791),"INSERT INTO SYSADM.PSAUTHSIGNON SELECT '"&amp;PSAUTHITEM_AU!$B$1 &amp; DATA!A1792&amp;", DAYOFWEEK, STARTTIME, ENDTIME FROM SYSADM.PSAUTHSIGNON WHERE CLASSID = '"&amp;SignonBase&amp;"';","")</f>
        <v/>
      </c>
    </row>
    <row r="1795" spans="1:1" ht="12.75" customHeight="1">
      <c r="A1795" s="1" t="str">
        <f>IF(AND(NOT(ISBLANK(DATA!A1793)),DATA!A1793&lt;&gt;DATA!A1792),"INSERT INTO SYSADM.PSAUTHSIGNON SELECT '"&amp;PSAUTHITEM_AU!$B$1 &amp; DATA!A1793&amp;", DAYOFWEEK, STARTTIME, ENDTIME FROM SYSADM.PSAUTHSIGNON WHERE CLASSID = '"&amp;SignonBase&amp;"';","")</f>
        <v/>
      </c>
    </row>
    <row r="1796" spans="1:1" ht="12.75" customHeight="1">
      <c r="A1796" s="1" t="str">
        <f>IF(AND(NOT(ISBLANK(DATA!A1794)),DATA!A1794&lt;&gt;DATA!A1793),"INSERT INTO SYSADM.PSAUTHSIGNON SELECT '"&amp;PSAUTHITEM_AU!$B$1 &amp; DATA!A1794&amp;", DAYOFWEEK, STARTTIME, ENDTIME FROM SYSADM.PSAUTHSIGNON WHERE CLASSID = '"&amp;SignonBase&amp;"';","")</f>
        <v/>
      </c>
    </row>
    <row r="1797" spans="1:1" ht="12.75" customHeight="1">
      <c r="A1797" s="1" t="str">
        <f>IF(AND(NOT(ISBLANK(DATA!A1795)),DATA!A1795&lt;&gt;DATA!A1794),"INSERT INTO SYSADM.PSAUTHSIGNON SELECT '"&amp;PSAUTHITEM_AU!$B$1 &amp; DATA!A1795&amp;", DAYOFWEEK, STARTTIME, ENDTIME FROM SYSADM.PSAUTHSIGNON WHERE CLASSID = '"&amp;SignonBase&amp;"';","")</f>
        <v/>
      </c>
    </row>
    <row r="1798" spans="1:1" ht="12.75" customHeight="1">
      <c r="A1798" s="1" t="str">
        <f>IF(AND(NOT(ISBLANK(DATA!A1796)),DATA!A1796&lt;&gt;DATA!A1795),"INSERT INTO SYSADM.PSAUTHSIGNON SELECT '"&amp;PSAUTHITEM_AU!$B$1 &amp; DATA!A1796&amp;", DAYOFWEEK, STARTTIME, ENDTIME FROM SYSADM.PSAUTHSIGNON WHERE CLASSID = '"&amp;SignonBase&amp;"';","")</f>
        <v/>
      </c>
    </row>
    <row r="1799" spans="1:1" ht="12.75" customHeight="1">
      <c r="A1799" s="1" t="str">
        <f>IF(AND(NOT(ISBLANK(DATA!A1797)),DATA!A1797&lt;&gt;DATA!A1796),"INSERT INTO SYSADM.PSAUTHSIGNON SELECT '"&amp;PSAUTHITEM_AU!$B$1 &amp; DATA!A1797&amp;", DAYOFWEEK, STARTTIME, ENDTIME FROM SYSADM.PSAUTHSIGNON WHERE CLASSID = '"&amp;SignonBase&amp;"';","")</f>
        <v/>
      </c>
    </row>
    <row r="1800" spans="1:1" ht="12.75" customHeight="1">
      <c r="A1800" s="1" t="str">
        <f>IF(AND(NOT(ISBLANK(DATA!A1798)),DATA!A1798&lt;&gt;DATA!A1797),"INSERT INTO SYSADM.PSAUTHSIGNON SELECT '"&amp;PSAUTHITEM_AU!$B$1 &amp; DATA!A1798&amp;", DAYOFWEEK, STARTTIME, ENDTIME FROM SYSADM.PSAUTHSIGNON WHERE CLASSID = '"&amp;SignonBase&amp;"';","")</f>
        <v/>
      </c>
    </row>
    <row r="1801" spans="1:1" ht="12.75" customHeight="1">
      <c r="A1801" s="1" t="str">
        <f>IF(AND(NOT(ISBLANK(DATA!A1799)),DATA!A1799&lt;&gt;DATA!A1798),"INSERT INTO SYSADM.PSAUTHSIGNON SELECT '"&amp;PSAUTHITEM_AU!$B$1 &amp; DATA!A1799&amp;", DAYOFWEEK, STARTTIME, ENDTIME FROM SYSADM.PSAUTHSIGNON WHERE CLASSID = '"&amp;SignonBase&amp;"';","")</f>
        <v/>
      </c>
    </row>
    <row r="1802" spans="1:1" ht="12.75" customHeight="1">
      <c r="A1802" s="1" t="str">
        <f>IF(AND(NOT(ISBLANK(DATA!A1800)),DATA!A1800&lt;&gt;DATA!A1799),"INSERT INTO SYSADM.PSAUTHSIGNON SELECT '"&amp;PSAUTHITEM_AU!$B$1 &amp; DATA!A1800&amp;", DAYOFWEEK, STARTTIME, ENDTIME FROM SYSADM.PSAUTHSIGNON WHERE CLASSID = '"&amp;SignonBase&amp;"';","")</f>
        <v/>
      </c>
    </row>
    <row r="1803" spans="1:1" ht="12.75" customHeight="1">
      <c r="A1803" s="1" t="str">
        <f>IF(AND(NOT(ISBLANK(DATA!A1801)),DATA!A1801&lt;&gt;DATA!A1800),"INSERT INTO SYSADM.PSAUTHSIGNON SELECT '"&amp;PSAUTHITEM_AU!$B$1 &amp; DATA!A1801&amp;", DAYOFWEEK, STARTTIME, ENDTIME FROM SYSADM.PSAUTHSIGNON WHERE CLASSID = '"&amp;SignonBase&amp;"';","")</f>
        <v/>
      </c>
    </row>
    <row r="1804" spans="1:1" ht="12.75" customHeight="1">
      <c r="A1804" s="1" t="str">
        <f>IF(AND(NOT(ISBLANK(DATA!A1802)),DATA!A1802&lt;&gt;DATA!A1801),"INSERT INTO SYSADM.PSAUTHSIGNON SELECT '"&amp;PSAUTHITEM_AU!$B$1 &amp; DATA!A1802&amp;", DAYOFWEEK, STARTTIME, ENDTIME FROM SYSADM.PSAUTHSIGNON WHERE CLASSID = '"&amp;SignonBase&amp;"';","")</f>
        <v/>
      </c>
    </row>
    <row r="1805" spans="1:1" ht="12.75" customHeight="1">
      <c r="A1805" s="1" t="str">
        <f>IF(AND(NOT(ISBLANK(DATA!A1803)),DATA!A1803&lt;&gt;DATA!A1802),"INSERT INTO SYSADM.PSAUTHSIGNON SELECT '"&amp;PSAUTHITEM_AU!$B$1 &amp; DATA!A1803&amp;", DAYOFWEEK, STARTTIME, ENDTIME FROM SYSADM.PSAUTHSIGNON WHERE CLASSID = '"&amp;SignonBase&amp;"';","")</f>
        <v/>
      </c>
    </row>
    <row r="1806" spans="1:1" ht="12.75" customHeight="1">
      <c r="A1806" s="1" t="str">
        <f>IF(AND(NOT(ISBLANK(DATA!A1804)),DATA!A1804&lt;&gt;DATA!A1803),"INSERT INTO SYSADM.PSAUTHSIGNON SELECT '"&amp;PSAUTHITEM_AU!$B$1 &amp; DATA!A1804&amp;", DAYOFWEEK, STARTTIME, ENDTIME FROM SYSADM.PSAUTHSIGNON WHERE CLASSID = '"&amp;SignonBase&amp;"';","")</f>
        <v/>
      </c>
    </row>
    <row r="1807" spans="1:1" ht="12.75" customHeight="1">
      <c r="A1807" s="1" t="str">
        <f>IF(AND(NOT(ISBLANK(DATA!A1805)),DATA!A1805&lt;&gt;DATA!A1804),"INSERT INTO SYSADM.PSAUTHSIGNON SELECT '"&amp;PSAUTHITEM_AU!$B$1 &amp; DATA!A1805&amp;", DAYOFWEEK, STARTTIME, ENDTIME FROM SYSADM.PSAUTHSIGNON WHERE CLASSID = '"&amp;SignonBase&amp;"';","")</f>
        <v/>
      </c>
    </row>
    <row r="1808" spans="1:1" ht="12.75" customHeight="1">
      <c r="A1808" s="1" t="str">
        <f>IF(AND(NOT(ISBLANK(DATA!A1806)),DATA!A1806&lt;&gt;DATA!A1805),"INSERT INTO SYSADM.PSAUTHSIGNON SELECT '"&amp;PSAUTHITEM_AU!$B$1 &amp; DATA!A1806&amp;", DAYOFWEEK, STARTTIME, ENDTIME FROM SYSADM.PSAUTHSIGNON WHERE CLASSID = '"&amp;SignonBase&amp;"';","")</f>
        <v/>
      </c>
    </row>
    <row r="1809" spans="1:1" ht="12.75" customHeight="1">
      <c r="A1809" s="1" t="str">
        <f>IF(AND(NOT(ISBLANK(DATA!A1807)),DATA!A1807&lt;&gt;DATA!A1806),"INSERT INTO SYSADM.PSAUTHSIGNON SELECT '"&amp;PSAUTHITEM_AU!$B$1 &amp; DATA!A1807&amp;", DAYOFWEEK, STARTTIME, ENDTIME FROM SYSADM.PSAUTHSIGNON WHERE CLASSID = '"&amp;SignonBase&amp;"';","")</f>
        <v/>
      </c>
    </row>
    <row r="1810" spans="1:1" ht="12.75" customHeight="1">
      <c r="A1810" s="1" t="str">
        <f>IF(AND(NOT(ISBLANK(DATA!A1808)),DATA!A1808&lt;&gt;DATA!A1807),"INSERT INTO SYSADM.PSAUTHSIGNON SELECT '"&amp;PSAUTHITEM_AU!$B$1 &amp; DATA!A1808&amp;", DAYOFWEEK, STARTTIME, ENDTIME FROM SYSADM.PSAUTHSIGNON WHERE CLASSID = '"&amp;SignonBase&amp;"';","")</f>
        <v/>
      </c>
    </row>
    <row r="1811" spans="1:1" ht="12.75" customHeight="1">
      <c r="A1811" s="1" t="str">
        <f>IF(AND(NOT(ISBLANK(DATA!A1809)),DATA!A1809&lt;&gt;DATA!A1808),"INSERT INTO SYSADM.PSAUTHSIGNON SELECT '"&amp;PSAUTHITEM_AU!$B$1 &amp; DATA!A1809&amp;", DAYOFWEEK, STARTTIME, ENDTIME FROM SYSADM.PSAUTHSIGNON WHERE CLASSID = '"&amp;SignonBase&amp;"';","")</f>
        <v/>
      </c>
    </row>
    <row r="1812" spans="1:1" ht="12.75" customHeight="1">
      <c r="A1812" s="1" t="str">
        <f>IF(AND(NOT(ISBLANK(DATA!A1810)),DATA!A1810&lt;&gt;DATA!A1809),"INSERT INTO SYSADM.PSAUTHSIGNON SELECT '"&amp;PSAUTHITEM_AU!$B$1 &amp; DATA!A1810&amp;", DAYOFWEEK, STARTTIME, ENDTIME FROM SYSADM.PSAUTHSIGNON WHERE CLASSID = '"&amp;SignonBase&amp;"';","")</f>
        <v/>
      </c>
    </row>
    <row r="1813" spans="1:1" ht="12.75" customHeight="1">
      <c r="A1813" s="1" t="str">
        <f>IF(AND(NOT(ISBLANK(DATA!A1811)),DATA!A1811&lt;&gt;DATA!A1810),"INSERT INTO SYSADM.PSAUTHSIGNON SELECT '"&amp;PSAUTHITEM_AU!$B$1 &amp; DATA!A1811&amp;", DAYOFWEEK, STARTTIME, ENDTIME FROM SYSADM.PSAUTHSIGNON WHERE CLASSID = '"&amp;SignonBase&amp;"';","")</f>
        <v/>
      </c>
    </row>
    <row r="1814" spans="1:1" ht="12.75" customHeight="1">
      <c r="A1814" s="1" t="str">
        <f>IF(AND(NOT(ISBLANK(DATA!A1812)),DATA!A1812&lt;&gt;DATA!A1811),"INSERT INTO SYSADM.PSAUTHSIGNON SELECT '"&amp;PSAUTHITEM_AU!$B$1 &amp; DATA!A1812&amp;", DAYOFWEEK, STARTTIME, ENDTIME FROM SYSADM.PSAUTHSIGNON WHERE CLASSID = '"&amp;SignonBase&amp;"';","")</f>
        <v/>
      </c>
    </row>
    <row r="1815" spans="1:1" ht="12.75" customHeight="1">
      <c r="A1815" s="1" t="str">
        <f>IF(AND(NOT(ISBLANK(DATA!A1813)),DATA!A1813&lt;&gt;DATA!A1812),"INSERT INTO SYSADM.PSAUTHSIGNON SELECT '"&amp;PSAUTHITEM_AU!$B$1 &amp; DATA!A1813&amp;", DAYOFWEEK, STARTTIME, ENDTIME FROM SYSADM.PSAUTHSIGNON WHERE CLASSID = '"&amp;SignonBase&amp;"';","")</f>
        <v/>
      </c>
    </row>
    <row r="1816" spans="1:1" ht="12.75" customHeight="1">
      <c r="A1816" s="1" t="str">
        <f>IF(AND(NOT(ISBLANK(DATA!A1814)),DATA!A1814&lt;&gt;DATA!A1813),"INSERT INTO SYSADM.PSAUTHSIGNON SELECT '"&amp;PSAUTHITEM_AU!$B$1 &amp; DATA!A1814&amp;", DAYOFWEEK, STARTTIME, ENDTIME FROM SYSADM.PSAUTHSIGNON WHERE CLASSID = '"&amp;SignonBase&amp;"';","")</f>
        <v/>
      </c>
    </row>
    <row r="1817" spans="1:1" ht="12.75" customHeight="1">
      <c r="A1817" s="1" t="str">
        <f>IF(AND(NOT(ISBLANK(DATA!A1815)),DATA!A1815&lt;&gt;DATA!A1814),"INSERT INTO SYSADM.PSAUTHSIGNON SELECT '"&amp;PSAUTHITEM_AU!$B$1 &amp; DATA!A1815&amp;", DAYOFWEEK, STARTTIME, ENDTIME FROM SYSADM.PSAUTHSIGNON WHERE CLASSID = '"&amp;SignonBase&amp;"';","")</f>
        <v/>
      </c>
    </row>
    <row r="1818" spans="1:1" ht="12.75" customHeight="1">
      <c r="A1818" s="1" t="str">
        <f>IF(AND(NOT(ISBLANK(DATA!A1816)),DATA!A1816&lt;&gt;DATA!A1815),"INSERT INTO SYSADM.PSAUTHSIGNON SELECT '"&amp;PSAUTHITEM_AU!$B$1 &amp; DATA!A1816&amp;", DAYOFWEEK, STARTTIME, ENDTIME FROM SYSADM.PSAUTHSIGNON WHERE CLASSID = '"&amp;SignonBase&amp;"';","")</f>
        <v/>
      </c>
    </row>
    <row r="1819" spans="1:1" ht="12.75" customHeight="1">
      <c r="A1819" s="1" t="str">
        <f>IF(AND(NOT(ISBLANK(DATA!A1817)),DATA!A1817&lt;&gt;DATA!A1816),"INSERT INTO SYSADM.PSAUTHSIGNON SELECT '"&amp;PSAUTHITEM_AU!$B$1 &amp; DATA!A1817&amp;", DAYOFWEEK, STARTTIME, ENDTIME FROM SYSADM.PSAUTHSIGNON WHERE CLASSID = '"&amp;SignonBase&amp;"';","")</f>
        <v/>
      </c>
    </row>
    <row r="1820" spans="1:1" ht="12.75" customHeight="1">
      <c r="A1820" s="1" t="str">
        <f>IF(AND(NOT(ISBLANK(DATA!A1818)),DATA!A1818&lt;&gt;DATA!A1817),"INSERT INTO SYSADM.PSAUTHSIGNON SELECT '"&amp;PSAUTHITEM_AU!$B$1 &amp; DATA!A1818&amp;", DAYOFWEEK, STARTTIME, ENDTIME FROM SYSADM.PSAUTHSIGNON WHERE CLASSID = '"&amp;SignonBase&amp;"';","")</f>
        <v/>
      </c>
    </row>
    <row r="1821" spans="1:1" ht="12.75" customHeight="1">
      <c r="A1821" s="1" t="str">
        <f>IF(AND(NOT(ISBLANK(DATA!A1819)),DATA!A1819&lt;&gt;DATA!A1818),"INSERT INTO SYSADM.PSAUTHSIGNON SELECT '"&amp;PSAUTHITEM_AU!$B$1 &amp; DATA!A1819&amp;", DAYOFWEEK, STARTTIME, ENDTIME FROM SYSADM.PSAUTHSIGNON WHERE CLASSID = '"&amp;SignonBase&amp;"';","")</f>
        <v/>
      </c>
    </row>
    <row r="1822" spans="1:1" ht="12.75" customHeight="1">
      <c r="A1822" s="1" t="str">
        <f>IF(AND(NOT(ISBLANK(DATA!A1820)),DATA!A1820&lt;&gt;DATA!A1819),"INSERT INTO SYSADM.PSAUTHSIGNON SELECT '"&amp;PSAUTHITEM_AU!$B$1 &amp; DATA!A1820&amp;", DAYOFWEEK, STARTTIME, ENDTIME FROM SYSADM.PSAUTHSIGNON WHERE CLASSID = '"&amp;SignonBase&amp;"';","")</f>
        <v/>
      </c>
    </row>
    <row r="1823" spans="1:1" ht="12.75" customHeight="1">
      <c r="A1823" s="1" t="str">
        <f>IF(AND(NOT(ISBLANK(DATA!A1821)),DATA!A1821&lt;&gt;DATA!A1820),"INSERT INTO SYSADM.PSAUTHSIGNON SELECT '"&amp;PSAUTHITEM_AU!$B$1 &amp; DATA!A1821&amp;", DAYOFWEEK, STARTTIME, ENDTIME FROM SYSADM.PSAUTHSIGNON WHERE CLASSID = '"&amp;SignonBase&amp;"';","")</f>
        <v/>
      </c>
    </row>
    <row r="1824" spans="1:1" ht="12.75" customHeight="1">
      <c r="A1824" s="1" t="str">
        <f>IF(AND(NOT(ISBLANK(DATA!A1822)),DATA!A1822&lt;&gt;DATA!A1821),"INSERT INTO SYSADM.PSAUTHSIGNON SELECT '"&amp;PSAUTHITEM_AU!$B$1 &amp; DATA!A1822&amp;", DAYOFWEEK, STARTTIME, ENDTIME FROM SYSADM.PSAUTHSIGNON WHERE CLASSID = '"&amp;SignonBase&amp;"';","")</f>
        <v/>
      </c>
    </row>
    <row r="1825" spans="1:1" ht="12.75" customHeight="1">
      <c r="A1825" s="1" t="str">
        <f>IF(AND(NOT(ISBLANK(DATA!A1823)),DATA!A1823&lt;&gt;DATA!A1822),"INSERT INTO SYSADM.PSAUTHSIGNON SELECT '"&amp;PSAUTHITEM_AU!$B$1 &amp; DATA!A1823&amp;", DAYOFWEEK, STARTTIME, ENDTIME FROM SYSADM.PSAUTHSIGNON WHERE CLASSID = '"&amp;SignonBase&amp;"';","")</f>
        <v/>
      </c>
    </row>
    <row r="1826" spans="1:1" ht="12.75" customHeight="1">
      <c r="A1826" s="1" t="str">
        <f>IF(AND(NOT(ISBLANK(DATA!A1824)),DATA!A1824&lt;&gt;DATA!A1823),"INSERT INTO SYSADM.PSAUTHSIGNON SELECT '"&amp;PSAUTHITEM_AU!$B$1 &amp; DATA!A1824&amp;", DAYOFWEEK, STARTTIME, ENDTIME FROM SYSADM.PSAUTHSIGNON WHERE CLASSID = '"&amp;SignonBase&amp;"';","")</f>
        <v/>
      </c>
    </row>
    <row r="1827" spans="1:1" ht="12.75" customHeight="1">
      <c r="A1827" s="1" t="str">
        <f>IF(AND(NOT(ISBLANK(DATA!A1825)),DATA!A1825&lt;&gt;DATA!A1824),"INSERT INTO SYSADM.PSAUTHSIGNON SELECT '"&amp;PSAUTHITEM_AU!$B$1 &amp; DATA!A1825&amp;", DAYOFWEEK, STARTTIME, ENDTIME FROM SYSADM.PSAUTHSIGNON WHERE CLASSID = '"&amp;SignonBase&amp;"';","")</f>
        <v/>
      </c>
    </row>
    <row r="1828" spans="1:1" ht="12.75" customHeight="1">
      <c r="A1828" s="1" t="str">
        <f>IF(AND(NOT(ISBLANK(DATA!A1826)),DATA!A1826&lt;&gt;DATA!A1825),"INSERT INTO SYSADM.PSAUTHSIGNON SELECT '"&amp;PSAUTHITEM_AU!$B$1 &amp; DATA!A1826&amp;", DAYOFWEEK, STARTTIME, ENDTIME FROM SYSADM.PSAUTHSIGNON WHERE CLASSID = '"&amp;SignonBase&amp;"';","")</f>
        <v/>
      </c>
    </row>
    <row r="1829" spans="1:1" ht="12.75" customHeight="1">
      <c r="A1829" s="1" t="str">
        <f>IF(AND(NOT(ISBLANK(DATA!A1827)),DATA!A1827&lt;&gt;DATA!A1826),"INSERT INTO SYSADM.PSAUTHSIGNON SELECT '"&amp;PSAUTHITEM_AU!$B$1 &amp; DATA!A1827&amp;", DAYOFWEEK, STARTTIME, ENDTIME FROM SYSADM.PSAUTHSIGNON WHERE CLASSID = '"&amp;SignonBase&amp;"';","")</f>
        <v/>
      </c>
    </row>
    <row r="1830" spans="1:1" ht="12.75" customHeight="1">
      <c r="A1830" s="1" t="str">
        <f>IF(AND(NOT(ISBLANK(DATA!A1828)),DATA!A1828&lt;&gt;DATA!A1827),"INSERT INTO SYSADM.PSAUTHSIGNON SELECT '"&amp;PSAUTHITEM_AU!$B$1 &amp; DATA!A1828&amp;", DAYOFWEEK, STARTTIME, ENDTIME FROM SYSADM.PSAUTHSIGNON WHERE CLASSID = '"&amp;SignonBase&amp;"';","")</f>
        <v/>
      </c>
    </row>
    <row r="1831" spans="1:1" ht="12.75" customHeight="1">
      <c r="A1831" s="1" t="str">
        <f>IF(AND(NOT(ISBLANK(DATA!A1829)),DATA!A1829&lt;&gt;DATA!A1828),"INSERT INTO SYSADM.PSAUTHSIGNON SELECT '"&amp;PSAUTHITEM_AU!$B$1 &amp; DATA!A1829&amp;", DAYOFWEEK, STARTTIME, ENDTIME FROM SYSADM.PSAUTHSIGNON WHERE CLASSID = '"&amp;SignonBase&amp;"';","")</f>
        <v/>
      </c>
    </row>
    <row r="1832" spans="1:1" ht="12.75" customHeight="1">
      <c r="A1832" s="1" t="str">
        <f>IF(AND(NOT(ISBLANK(DATA!A1830)),DATA!A1830&lt;&gt;DATA!A1829),"INSERT INTO SYSADM.PSAUTHSIGNON SELECT '"&amp;PSAUTHITEM_AU!$B$1 &amp; DATA!A1830&amp;", DAYOFWEEK, STARTTIME, ENDTIME FROM SYSADM.PSAUTHSIGNON WHERE CLASSID = '"&amp;SignonBase&amp;"';","")</f>
        <v/>
      </c>
    </row>
    <row r="1833" spans="1:1" ht="12.75" customHeight="1">
      <c r="A1833" s="1" t="str">
        <f>IF(AND(NOT(ISBLANK(DATA!A1831)),DATA!A1831&lt;&gt;DATA!A1830),"INSERT INTO SYSADM.PSAUTHSIGNON SELECT '"&amp;PSAUTHITEM_AU!$B$1 &amp; DATA!A1831&amp;", DAYOFWEEK, STARTTIME, ENDTIME FROM SYSADM.PSAUTHSIGNON WHERE CLASSID = '"&amp;SignonBase&amp;"';","")</f>
        <v/>
      </c>
    </row>
    <row r="1834" spans="1:1" ht="12.75" customHeight="1">
      <c r="A1834" s="1" t="str">
        <f>IF(AND(NOT(ISBLANK(DATA!A1832)),DATA!A1832&lt;&gt;DATA!A1831),"INSERT INTO SYSADM.PSAUTHSIGNON SELECT '"&amp;PSAUTHITEM_AU!$B$1 &amp; DATA!A1832&amp;", DAYOFWEEK, STARTTIME, ENDTIME FROM SYSADM.PSAUTHSIGNON WHERE CLASSID = '"&amp;SignonBase&amp;"';","")</f>
        <v/>
      </c>
    </row>
    <row r="1835" spans="1:1" ht="12.75" customHeight="1">
      <c r="A1835" s="1" t="str">
        <f>IF(AND(NOT(ISBLANK(DATA!A1833)),DATA!A1833&lt;&gt;DATA!A1832),"INSERT INTO SYSADM.PSAUTHSIGNON SELECT '"&amp;PSAUTHITEM_AU!$B$1 &amp; DATA!A1833&amp;", DAYOFWEEK, STARTTIME, ENDTIME FROM SYSADM.PSAUTHSIGNON WHERE CLASSID = '"&amp;SignonBase&amp;"';","")</f>
        <v/>
      </c>
    </row>
    <row r="1836" spans="1:1" ht="12.75" customHeight="1">
      <c r="A1836" s="1" t="str">
        <f>IF(AND(NOT(ISBLANK(DATA!A1834)),DATA!A1834&lt;&gt;DATA!A1833),"INSERT INTO SYSADM.PSAUTHSIGNON SELECT '"&amp;PSAUTHITEM_AU!$B$1 &amp; DATA!A1834&amp;", DAYOFWEEK, STARTTIME, ENDTIME FROM SYSADM.PSAUTHSIGNON WHERE CLASSID = '"&amp;SignonBase&amp;"';","")</f>
        <v/>
      </c>
    </row>
    <row r="1837" spans="1:1" ht="12.75" customHeight="1">
      <c r="A1837" s="1" t="str">
        <f>IF(AND(NOT(ISBLANK(DATA!A1835)),DATA!A1835&lt;&gt;DATA!A1834),"INSERT INTO SYSADM.PSAUTHSIGNON SELECT '"&amp;PSAUTHITEM_AU!$B$1 &amp; DATA!A1835&amp;", DAYOFWEEK, STARTTIME, ENDTIME FROM SYSADM.PSAUTHSIGNON WHERE CLASSID = '"&amp;SignonBase&amp;"';","")</f>
        <v/>
      </c>
    </row>
    <row r="1838" spans="1:1" ht="12.75" customHeight="1">
      <c r="A1838" s="1" t="str">
        <f>IF(AND(NOT(ISBLANK(DATA!A1836)),DATA!A1836&lt;&gt;DATA!A1835),"INSERT INTO SYSADM.PSAUTHSIGNON SELECT '"&amp;PSAUTHITEM_AU!$B$1 &amp; DATA!A1836&amp;", DAYOFWEEK, STARTTIME, ENDTIME FROM SYSADM.PSAUTHSIGNON WHERE CLASSID = '"&amp;SignonBase&amp;"';","")</f>
        <v/>
      </c>
    </row>
    <row r="1839" spans="1:1" ht="12.75" customHeight="1">
      <c r="A1839" s="1" t="str">
        <f>IF(AND(NOT(ISBLANK(DATA!A1837)),DATA!A1837&lt;&gt;DATA!A1836),"INSERT INTO SYSADM.PSAUTHSIGNON SELECT '"&amp;PSAUTHITEM_AU!$B$1 &amp; DATA!A1837&amp;", DAYOFWEEK, STARTTIME, ENDTIME FROM SYSADM.PSAUTHSIGNON WHERE CLASSID = '"&amp;SignonBase&amp;"';","")</f>
        <v/>
      </c>
    </row>
    <row r="1840" spans="1:1" ht="12.75" customHeight="1">
      <c r="A1840" s="1" t="str">
        <f>IF(AND(NOT(ISBLANK(DATA!A1838)),DATA!A1838&lt;&gt;DATA!A1837),"INSERT INTO SYSADM.PSAUTHSIGNON SELECT '"&amp;PSAUTHITEM_AU!$B$1 &amp; DATA!A1838&amp;", DAYOFWEEK, STARTTIME, ENDTIME FROM SYSADM.PSAUTHSIGNON WHERE CLASSID = '"&amp;SignonBase&amp;"';","")</f>
        <v/>
      </c>
    </row>
    <row r="1841" spans="1:1" ht="12.75" customHeight="1">
      <c r="A1841" s="1" t="str">
        <f>IF(AND(NOT(ISBLANK(DATA!A1839)),DATA!A1839&lt;&gt;DATA!A1838),"INSERT INTO SYSADM.PSAUTHSIGNON SELECT '"&amp;PSAUTHITEM_AU!$B$1 &amp; DATA!A1839&amp;", DAYOFWEEK, STARTTIME, ENDTIME FROM SYSADM.PSAUTHSIGNON WHERE CLASSID = '"&amp;SignonBase&amp;"';","")</f>
        <v/>
      </c>
    </row>
    <row r="1842" spans="1:1" ht="12.75" customHeight="1">
      <c r="A1842" s="1" t="str">
        <f>IF(AND(NOT(ISBLANK(DATA!A1840)),DATA!A1840&lt;&gt;DATA!A1839),"INSERT INTO SYSADM.PSAUTHSIGNON SELECT '"&amp;PSAUTHITEM_AU!$B$1 &amp; DATA!A1840&amp;", DAYOFWEEK, STARTTIME, ENDTIME FROM SYSADM.PSAUTHSIGNON WHERE CLASSID = '"&amp;SignonBase&amp;"';","")</f>
        <v/>
      </c>
    </row>
    <row r="1843" spans="1:1" ht="12.75" customHeight="1">
      <c r="A1843" s="1" t="str">
        <f>IF(AND(NOT(ISBLANK(DATA!A1841)),DATA!A1841&lt;&gt;DATA!A1840),"INSERT INTO SYSADM.PSAUTHSIGNON SELECT '"&amp;PSAUTHITEM_AU!$B$1 &amp; DATA!A1841&amp;", DAYOFWEEK, STARTTIME, ENDTIME FROM SYSADM.PSAUTHSIGNON WHERE CLASSID = '"&amp;SignonBase&amp;"';","")</f>
        <v/>
      </c>
    </row>
    <row r="1844" spans="1:1" ht="12.75" customHeight="1">
      <c r="A1844" s="1" t="str">
        <f>IF(AND(NOT(ISBLANK(DATA!A1842)),DATA!A1842&lt;&gt;DATA!A1841),"INSERT INTO SYSADM.PSAUTHSIGNON SELECT '"&amp;PSAUTHITEM_AU!$B$1 &amp; DATA!A1842&amp;", DAYOFWEEK, STARTTIME, ENDTIME FROM SYSADM.PSAUTHSIGNON WHERE CLASSID = '"&amp;SignonBase&amp;"';","")</f>
        <v/>
      </c>
    </row>
    <row r="1845" spans="1:1" ht="12.75" customHeight="1">
      <c r="A1845" s="1" t="str">
        <f>IF(AND(NOT(ISBLANK(DATA!A1843)),DATA!A1843&lt;&gt;DATA!A1842),"INSERT INTO SYSADM.PSAUTHSIGNON SELECT '"&amp;PSAUTHITEM_AU!$B$1 &amp; DATA!A1843&amp;", DAYOFWEEK, STARTTIME, ENDTIME FROM SYSADM.PSAUTHSIGNON WHERE CLASSID = '"&amp;SignonBase&amp;"';","")</f>
        <v/>
      </c>
    </row>
    <row r="1846" spans="1:1" ht="12.75" customHeight="1">
      <c r="A1846" s="1" t="str">
        <f>IF(AND(NOT(ISBLANK(DATA!A1844)),DATA!A1844&lt;&gt;DATA!A1843),"INSERT INTO SYSADM.PSAUTHSIGNON SELECT '"&amp;PSAUTHITEM_AU!$B$1 &amp; DATA!A1844&amp;", DAYOFWEEK, STARTTIME, ENDTIME FROM SYSADM.PSAUTHSIGNON WHERE CLASSID = '"&amp;SignonBase&amp;"';","")</f>
        <v/>
      </c>
    </row>
    <row r="1847" spans="1:1" ht="12.75" customHeight="1">
      <c r="A1847" s="1" t="str">
        <f>IF(AND(NOT(ISBLANK(DATA!A1845)),DATA!A1845&lt;&gt;DATA!A1844),"INSERT INTO SYSADM.PSAUTHSIGNON SELECT '"&amp;PSAUTHITEM_AU!$B$1 &amp; DATA!A1845&amp;", DAYOFWEEK, STARTTIME, ENDTIME FROM SYSADM.PSAUTHSIGNON WHERE CLASSID = '"&amp;SignonBase&amp;"';","")</f>
        <v/>
      </c>
    </row>
    <row r="1848" spans="1:1" ht="12.75" customHeight="1">
      <c r="A1848" s="1" t="str">
        <f>IF(AND(NOT(ISBLANK(DATA!A1846)),DATA!A1846&lt;&gt;DATA!A1845),"INSERT INTO SYSADM.PSAUTHSIGNON SELECT '"&amp;PSAUTHITEM_AU!$B$1 &amp; DATA!A1846&amp;", DAYOFWEEK, STARTTIME, ENDTIME FROM SYSADM.PSAUTHSIGNON WHERE CLASSID = '"&amp;SignonBase&amp;"';","")</f>
        <v/>
      </c>
    </row>
    <row r="1849" spans="1:1" ht="12.75" customHeight="1">
      <c r="A1849" s="1" t="str">
        <f>IF(AND(NOT(ISBLANK(DATA!A1847)),DATA!A1847&lt;&gt;DATA!A1846),"INSERT INTO SYSADM.PSAUTHSIGNON SELECT '"&amp;PSAUTHITEM_AU!$B$1 &amp; DATA!A1847&amp;", DAYOFWEEK, STARTTIME, ENDTIME FROM SYSADM.PSAUTHSIGNON WHERE CLASSID = '"&amp;SignonBase&amp;"';","")</f>
        <v/>
      </c>
    </row>
    <row r="1850" spans="1:1" ht="12.75" customHeight="1">
      <c r="A1850" s="1" t="str">
        <f>IF(AND(NOT(ISBLANK(DATA!A1848)),DATA!A1848&lt;&gt;DATA!A1847),"INSERT INTO SYSADM.PSAUTHSIGNON SELECT '"&amp;PSAUTHITEM_AU!$B$1 &amp; DATA!A1848&amp;", DAYOFWEEK, STARTTIME, ENDTIME FROM SYSADM.PSAUTHSIGNON WHERE CLASSID = '"&amp;SignonBase&amp;"';","")</f>
        <v/>
      </c>
    </row>
    <row r="1851" spans="1:1" ht="12.75" customHeight="1">
      <c r="A1851" s="1" t="str">
        <f>IF(AND(NOT(ISBLANK(DATA!A1849)),DATA!A1849&lt;&gt;DATA!A1848),"INSERT INTO SYSADM.PSAUTHSIGNON SELECT '"&amp;PSAUTHITEM_AU!$B$1 &amp; DATA!A1849&amp;", DAYOFWEEK, STARTTIME, ENDTIME FROM SYSADM.PSAUTHSIGNON WHERE CLASSID = '"&amp;SignonBase&amp;"';","")</f>
        <v/>
      </c>
    </row>
    <row r="1852" spans="1:1" ht="12.75" customHeight="1">
      <c r="A1852" s="1" t="str">
        <f>IF(AND(NOT(ISBLANK(DATA!A1850)),DATA!A1850&lt;&gt;DATA!A1849),"INSERT INTO SYSADM.PSAUTHSIGNON SELECT '"&amp;PSAUTHITEM_AU!$B$1 &amp; DATA!A1850&amp;", DAYOFWEEK, STARTTIME, ENDTIME FROM SYSADM.PSAUTHSIGNON WHERE CLASSID = '"&amp;SignonBase&amp;"';","")</f>
        <v/>
      </c>
    </row>
    <row r="1853" spans="1:1" ht="12.75" customHeight="1">
      <c r="A1853" s="1" t="str">
        <f>IF(AND(NOT(ISBLANK(DATA!A1851)),DATA!A1851&lt;&gt;DATA!A1850),"INSERT INTO SYSADM.PSAUTHSIGNON SELECT '"&amp;PSAUTHITEM_AU!$B$1 &amp; DATA!A1851&amp;", DAYOFWEEK, STARTTIME, ENDTIME FROM SYSADM.PSAUTHSIGNON WHERE CLASSID = '"&amp;SignonBase&amp;"';","")</f>
        <v/>
      </c>
    </row>
    <row r="1854" spans="1:1" ht="12.75" customHeight="1">
      <c r="A1854" s="1" t="str">
        <f>IF(AND(NOT(ISBLANK(DATA!A1852)),DATA!A1852&lt;&gt;DATA!A1851),"INSERT INTO SYSADM.PSAUTHSIGNON SELECT '"&amp;PSAUTHITEM_AU!$B$1 &amp; DATA!A1852&amp;", DAYOFWEEK, STARTTIME, ENDTIME FROM SYSADM.PSAUTHSIGNON WHERE CLASSID = '"&amp;SignonBase&amp;"';","")</f>
        <v/>
      </c>
    </row>
    <row r="1855" spans="1:1" ht="12.75" customHeight="1">
      <c r="A1855" s="1" t="str">
        <f>IF(AND(NOT(ISBLANK(DATA!A1853)),DATA!A1853&lt;&gt;DATA!A1852),"INSERT INTO SYSADM.PSAUTHSIGNON SELECT '"&amp;PSAUTHITEM_AU!$B$1 &amp; DATA!A1853&amp;", DAYOFWEEK, STARTTIME, ENDTIME FROM SYSADM.PSAUTHSIGNON WHERE CLASSID = '"&amp;SignonBase&amp;"';","")</f>
        <v/>
      </c>
    </row>
    <row r="1856" spans="1:1" ht="12.75" customHeight="1">
      <c r="A1856" s="1" t="str">
        <f>IF(AND(NOT(ISBLANK(DATA!A1854)),DATA!A1854&lt;&gt;DATA!A1853),"INSERT INTO SYSADM.PSAUTHSIGNON SELECT '"&amp;PSAUTHITEM_AU!$B$1 &amp; DATA!A1854&amp;", DAYOFWEEK, STARTTIME, ENDTIME FROM SYSADM.PSAUTHSIGNON WHERE CLASSID = '"&amp;SignonBase&amp;"';","")</f>
        <v/>
      </c>
    </row>
    <row r="1857" spans="1:1" ht="12.75" customHeight="1">
      <c r="A1857" s="1" t="str">
        <f>IF(AND(NOT(ISBLANK(DATA!A1855)),DATA!A1855&lt;&gt;DATA!A1854),"INSERT INTO SYSADM.PSAUTHSIGNON SELECT '"&amp;PSAUTHITEM_AU!$B$1 &amp; DATA!A1855&amp;", DAYOFWEEK, STARTTIME, ENDTIME FROM SYSADM.PSAUTHSIGNON WHERE CLASSID = '"&amp;SignonBase&amp;"';","")</f>
        <v/>
      </c>
    </row>
    <row r="1858" spans="1:1" ht="12.75" customHeight="1">
      <c r="A1858" s="1" t="str">
        <f>IF(AND(NOT(ISBLANK(DATA!A1856)),DATA!A1856&lt;&gt;DATA!A1855),"INSERT INTO SYSADM.PSAUTHSIGNON SELECT '"&amp;PSAUTHITEM_AU!$B$1 &amp; DATA!A1856&amp;", DAYOFWEEK, STARTTIME, ENDTIME FROM SYSADM.PSAUTHSIGNON WHERE CLASSID = '"&amp;SignonBase&amp;"';","")</f>
        <v/>
      </c>
    </row>
    <row r="1859" spans="1:1" ht="12.75" customHeight="1">
      <c r="A1859" s="1" t="str">
        <f>IF(AND(NOT(ISBLANK(DATA!A1857)),DATA!A1857&lt;&gt;DATA!A1856),"INSERT INTO SYSADM.PSAUTHSIGNON SELECT '"&amp;PSAUTHITEM_AU!$B$1 &amp; DATA!A1857&amp;", DAYOFWEEK, STARTTIME, ENDTIME FROM SYSADM.PSAUTHSIGNON WHERE CLASSID = '"&amp;SignonBase&amp;"';","")</f>
        <v/>
      </c>
    </row>
    <row r="1860" spans="1:1" ht="12.75" customHeight="1">
      <c r="A1860" s="1" t="str">
        <f>IF(AND(NOT(ISBLANK(DATA!A1858)),DATA!A1858&lt;&gt;DATA!A1857),"INSERT INTO SYSADM.PSAUTHSIGNON SELECT '"&amp;PSAUTHITEM_AU!$B$1 &amp; DATA!A1858&amp;", DAYOFWEEK, STARTTIME, ENDTIME FROM SYSADM.PSAUTHSIGNON WHERE CLASSID = '"&amp;SignonBase&amp;"';","")</f>
        <v/>
      </c>
    </row>
    <row r="1861" spans="1:1" ht="12.75" customHeight="1">
      <c r="A1861" s="1" t="str">
        <f>IF(AND(NOT(ISBLANK(DATA!A1859)),DATA!A1859&lt;&gt;DATA!A1858),"INSERT INTO SYSADM.PSAUTHSIGNON SELECT '"&amp;PSAUTHITEM_AU!$B$1 &amp; DATA!A1859&amp;", DAYOFWEEK, STARTTIME, ENDTIME FROM SYSADM.PSAUTHSIGNON WHERE CLASSID = '"&amp;SignonBase&amp;"';","")</f>
        <v/>
      </c>
    </row>
    <row r="1862" spans="1:1" ht="12.75" customHeight="1">
      <c r="A1862" s="1" t="str">
        <f>IF(AND(NOT(ISBLANK(DATA!A1860)),DATA!A1860&lt;&gt;DATA!A1859),"INSERT INTO SYSADM.PSAUTHSIGNON SELECT '"&amp;PSAUTHITEM_AU!$B$1 &amp; DATA!A1860&amp;", DAYOFWEEK, STARTTIME, ENDTIME FROM SYSADM.PSAUTHSIGNON WHERE CLASSID = '"&amp;SignonBase&amp;"';","")</f>
        <v/>
      </c>
    </row>
    <row r="1863" spans="1:1" ht="12.75" customHeight="1">
      <c r="A1863" s="1" t="str">
        <f>IF(AND(NOT(ISBLANK(DATA!A1861)),DATA!A1861&lt;&gt;DATA!A1860),"INSERT INTO SYSADM.PSAUTHSIGNON SELECT '"&amp;PSAUTHITEM_AU!$B$1 &amp; DATA!A1861&amp;", DAYOFWEEK, STARTTIME, ENDTIME FROM SYSADM.PSAUTHSIGNON WHERE CLASSID = '"&amp;SignonBase&amp;"';","")</f>
        <v/>
      </c>
    </row>
    <row r="1864" spans="1:1" ht="12.75" customHeight="1">
      <c r="A1864" s="1" t="str">
        <f>IF(AND(NOT(ISBLANK(DATA!A1862)),DATA!A1862&lt;&gt;DATA!A1861),"INSERT INTO SYSADM.PSAUTHSIGNON SELECT '"&amp;PSAUTHITEM_AU!$B$1 &amp; DATA!A1862&amp;", DAYOFWEEK, STARTTIME, ENDTIME FROM SYSADM.PSAUTHSIGNON WHERE CLASSID = '"&amp;SignonBase&amp;"';","")</f>
        <v/>
      </c>
    </row>
    <row r="1865" spans="1:1" ht="12.75" customHeight="1">
      <c r="A1865" s="1" t="str">
        <f>IF(AND(NOT(ISBLANK(DATA!A1863)),DATA!A1863&lt;&gt;DATA!A1862),"INSERT INTO SYSADM.PSAUTHSIGNON SELECT '"&amp;PSAUTHITEM_AU!$B$1 &amp; DATA!A1863&amp;", DAYOFWEEK, STARTTIME, ENDTIME FROM SYSADM.PSAUTHSIGNON WHERE CLASSID = '"&amp;SignonBase&amp;"';","")</f>
        <v/>
      </c>
    </row>
    <row r="1866" spans="1:1" ht="12.75" customHeight="1">
      <c r="A1866" s="1" t="str">
        <f>IF(AND(NOT(ISBLANK(DATA!A1864)),DATA!A1864&lt;&gt;DATA!A1863),"INSERT INTO SYSADM.PSAUTHSIGNON SELECT '"&amp;PSAUTHITEM_AU!$B$1 &amp; DATA!A1864&amp;", DAYOFWEEK, STARTTIME, ENDTIME FROM SYSADM.PSAUTHSIGNON WHERE CLASSID = '"&amp;SignonBase&amp;"';","")</f>
        <v/>
      </c>
    </row>
    <row r="1867" spans="1:1" ht="12.75" customHeight="1">
      <c r="A1867" s="1" t="str">
        <f>IF(AND(NOT(ISBLANK(DATA!A1865)),DATA!A1865&lt;&gt;DATA!A1864),"INSERT INTO SYSADM.PSAUTHSIGNON SELECT '"&amp;PSAUTHITEM_AU!$B$1 &amp; DATA!A1865&amp;", DAYOFWEEK, STARTTIME, ENDTIME FROM SYSADM.PSAUTHSIGNON WHERE CLASSID = '"&amp;SignonBase&amp;"';","")</f>
        <v/>
      </c>
    </row>
    <row r="1868" spans="1:1" ht="12.75" customHeight="1">
      <c r="A1868" s="1" t="str">
        <f>IF(AND(NOT(ISBLANK(DATA!A1866)),DATA!A1866&lt;&gt;DATA!A1865),"INSERT INTO SYSADM.PSAUTHSIGNON SELECT '"&amp;PSAUTHITEM_AU!$B$1 &amp; DATA!A1866&amp;", DAYOFWEEK, STARTTIME, ENDTIME FROM SYSADM.PSAUTHSIGNON WHERE CLASSID = '"&amp;SignonBase&amp;"';","")</f>
        <v/>
      </c>
    </row>
    <row r="1869" spans="1:1" ht="12.75" customHeight="1">
      <c r="A1869" s="1" t="str">
        <f>IF(AND(NOT(ISBLANK(DATA!A1867)),DATA!A1867&lt;&gt;DATA!A1866),"INSERT INTO SYSADM.PSAUTHSIGNON SELECT '"&amp;PSAUTHITEM_AU!$B$1 &amp; DATA!A1867&amp;", DAYOFWEEK, STARTTIME, ENDTIME FROM SYSADM.PSAUTHSIGNON WHERE CLASSID = '"&amp;SignonBase&amp;"';","")</f>
        <v/>
      </c>
    </row>
    <row r="1870" spans="1:1" ht="12.75" customHeight="1">
      <c r="A1870" s="1" t="str">
        <f>IF(AND(NOT(ISBLANK(DATA!A1868)),DATA!A1868&lt;&gt;DATA!A1867),"INSERT INTO SYSADM.PSAUTHSIGNON SELECT '"&amp;PSAUTHITEM_AU!$B$1 &amp; DATA!A1868&amp;", DAYOFWEEK, STARTTIME, ENDTIME FROM SYSADM.PSAUTHSIGNON WHERE CLASSID = '"&amp;SignonBase&amp;"';","")</f>
        <v/>
      </c>
    </row>
    <row r="1871" spans="1:1" ht="12.75" customHeight="1">
      <c r="A1871" s="1" t="str">
        <f>IF(AND(NOT(ISBLANK(DATA!A1869)),DATA!A1869&lt;&gt;DATA!A1868),"INSERT INTO SYSADM.PSAUTHSIGNON SELECT '"&amp;PSAUTHITEM_AU!$B$1 &amp; DATA!A1869&amp;", DAYOFWEEK, STARTTIME, ENDTIME FROM SYSADM.PSAUTHSIGNON WHERE CLASSID = '"&amp;SignonBase&amp;"';","")</f>
        <v/>
      </c>
    </row>
    <row r="1872" spans="1:1" ht="12.75" customHeight="1">
      <c r="A1872" s="1" t="str">
        <f>IF(AND(NOT(ISBLANK(DATA!A1870)),DATA!A1870&lt;&gt;DATA!A1869),"INSERT INTO SYSADM.PSAUTHSIGNON SELECT '"&amp;PSAUTHITEM_AU!$B$1 &amp; DATA!A1870&amp;", DAYOFWEEK, STARTTIME, ENDTIME FROM SYSADM.PSAUTHSIGNON WHERE CLASSID = '"&amp;SignonBase&amp;"';","")</f>
        <v/>
      </c>
    </row>
    <row r="1873" spans="1:1" ht="12.75" customHeight="1">
      <c r="A1873" s="1" t="str">
        <f>IF(AND(NOT(ISBLANK(DATA!A1871)),DATA!A1871&lt;&gt;DATA!A1870),"INSERT INTO SYSADM.PSAUTHSIGNON SELECT '"&amp;PSAUTHITEM_AU!$B$1 &amp; DATA!A1871&amp;", DAYOFWEEK, STARTTIME, ENDTIME FROM SYSADM.PSAUTHSIGNON WHERE CLASSID = '"&amp;SignonBase&amp;"';","")</f>
        <v/>
      </c>
    </row>
    <row r="1874" spans="1:1" ht="12.75" customHeight="1">
      <c r="A1874" s="1" t="str">
        <f>IF(AND(NOT(ISBLANK(DATA!A1872)),DATA!A1872&lt;&gt;DATA!A1871),"INSERT INTO SYSADM.PSAUTHSIGNON SELECT '"&amp;PSAUTHITEM_AU!$B$1 &amp; DATA!A1872&amp;", DAYOFWEEK, STARTTIME, ENDTIME FROM SYSADM.PSAUTHSIGNON WHERE CLASSID = '"&amp;SignonBase&amp;"';","")</f>
        <v/>
      </c>
    </row>
    <row r="1875" spans="1:1" ht="12.75" customHeight="1">
      <c r="A1875" s="1" t="str">
        <f>IF(AND(NOT(ISBLANK(DATA!A1873)),DATA!A1873&lt;&gt;DATA!A1872),"INSERT INTO SYSADM.PSAUTHSIGNON SELECT '"&amp;PSAUTHITEM_AU!$B$1 &amp; DATA!A1873&amp;", DAYOFWEEK, STARTTIME, ENDTIME FROM SYSADM.PSAUTHSIGNON WHERE CLASSID = '"&amp;SignonBase&amp;"';","")</f>
        <v/>
      </c>
    </row>
    <row r="1876" spans="1:1" ht="12.75" customHeight="1">
      <c r="A1876" s="1" t="str">
        <f>IF(AND(NOT(ISBLANK(DATA!A1874)),DATA!A1874&lt;&gt;DATA!A1873),"INSERT INTO SYSADM.PSAUTHSIGNON SELECT '"&amp;PSAUTHITEM_AU!$B$1 &amp; DATA!A1874&amp;", DAYOFWEEK, STARTTIME, ENDTIME FROM SYSADM.PSAUTHSIGNON WHERE CLASSID = '"&amp;SignonBase&amp;"';","")</f>
        <v/>
      </c>
    </row>
    <row r="1877" spans="1:1" ht="12.75" customHeight="1">
      <c r="A1877" s="1" t="str">
        <f>IF(AND(NOT(ISBLANK(DATA!A1875)),DATA!A1875&lt;&gt;DATA!A1874),"INSERT INTO SYSADM.PSAUTHSIGNON SELECT '"&amp;PSAUTHITEM_AU!$B$1 &amp; DATA!A1875&amp;", DAYOFWEEK, STARTTIME, ENDTIME FROM SYSADM.PSAUTHSIGNON WHERE CLASSID = '"&amp;SignonBase&amp;"';","")</f>
        <v/>
      </c>
    </row>
    <row r="1878" spans="1:1" ht="12.75" customHeight="1">
      <c r="A1878" s="1" t="str">
        <f>IF(AND(NOT(ISBLANK(DATA!A1876)),DATA!A1876&lt;&gt;DATA!A1875),"INSERT INTO SYSADM.PSAUTHSIGNON SELECT '"&amp;PSAUTHITEM_AU!$B$1 &amp; DATA!A1876&amp;", DAYOFWEEK, STARTTIME, ENDTIME FROM SYSADM.PSAUTHSIGNON WHERE CLASSID = '"&amp;SignonBase&amp;"';","")</f>
        <v/>
      </c>
    </row>
    <row r="1879" spans="1:1" ht="12.75" customHeight="1">
      <c r="A1879" s="1" t="str">
        <f>IF(AND(NOT(ISBLANK(DATA!A1877)),DATA!A1877&lt;&gt;DATA!A1876),"INSERT INTO SYSADM.PSAUTHSIGNON SELECT '"&amp;PSAUTHITEM_AU!$B$1 &amp; DATA!A1877&amp;", DAYOFWEEK, STARTTIME, ENDTIME FROM SYSADM.PSAUTHSIGNON WHERE CLASSID = '"&amp;SignonBase&amp;"';","")</f>
        <v/>
      </c>
    </row>
    <row r="1880" spans="1:1" ht="12.75" customHeight="1">
      <c r="A1880" s="1" t="str">
        <f>IF(AND(NOT(ISBLANK(DATA!A1878)),DATA!A1878&lt;&gt;DATA!A1877),"INSERT INTO SYSADM.PSAUTHSIGNON SELECT '"&amp;PSAUTHITEM_AU!$B$1 &amp; DATA!A1878&amp;", DAYOFWEEK, STARTTIME, ENDTIME FROM SYSADM.PSAUTHSIGNON WHERE CLASSID = '"&amp;SignonBase&amp;"';","")</f>
        <v/>
      </c>
    </row>
    <row r="1881" spans="1:1" ht="12.75" customHeight="1">
      <c r="A1881" s="1" t="str">
        <f>IF(AND(NOT(ISBLANK(DATA!A1879)),DATA!A1879&lt;&gt;DATA!A1878),"INSERT INTO SYSADM.PSAUTHSIGNON SELECT '"&amp;PSAUTHITEM_AU!$B$1 &amp; DATA!A1879&amp;", DAYOFWEEK, STARTTIME, ENDTIME FROM SYSADM.PSAUTHSIGNON WHERE CLASSID = '"&amp;SignonBase&amp;"';","")</f>
        <v/>
      </c>
    </row>
    <row r="1882" spans="1:1" ht="12.75" customHeight="1">
      <c r="A1882" s="1" t="str">
        <f>IF(AND(NOT(ISBLANK(DATA!A1880)),DATA!A1880&lt;&gt;DATA!A1879),"INSERT INTO SYSADM.PSAUTHSIGNON SELECT '"&amp;PSAUTHITEM_AU!$B$1 &amp; DATA!A1880&amp;", DAYOFWEEK, STARTTIME, ENDTIME FROM SYSADM.PSAUTHSIGNON WHERE CLASSID = '"&amp;SignonBase&amp;"';","")</f>
        <v/>
      </c>
    </row>
    <row r="1883" spans="1:1" ht="12.75" customHeight="1">
      <c r="A1883" s="1" t="str">
        <f>IF(AND(NOT(ISBLANK(DATA!A1881)),DATA!A1881&lt;&gt;DATA!A1880),"INSERT INTO SYSADM.PSAUTHSIGNON SELECT '"&amp;PSAUTHITEM_AU!$B$1 &amp; DATA!A1881&amp;", DAYOFWEEK, STARTTIME, ENDTIME FROM SYSADM.PSAUTHSIGNON WHERE CLASSID = '"&amp;SignonBase&amp;"';","")</f>
        <v/>
      </c>
    </row>
    <row r="1884" spans="1:1" ht="12.75" customHeight="1">
      <c r="A1884" s="1" t="str">
        <f>IF(AND(NOT(ISBLANK(DATA!A1882)),DATA!A1882&lt;&gt;DATA!A1881),"INSERT INTO SYSADM.PSAUTHSIGNON SELECT '"&amp;PSAUTHITEM_AU!$B$1 &amp; DATA!A1882&amp;", DAYOFWEEK, STARTTIME, ENDTIME FROM SYSADM.PSAUTHSIGNON WHERE CLASSID = '"&amp;SignonBase&amp;"';","")</f>
        <v/>
      </c>
    </row>
    <row r="1885" spans="1:1" ht="12.75" customHeight="1">
      <c r="A1885" s="1" t="str">
        <f>IF(AND(NOT(ISBLANK(DATA!A1883)),DATA!A1883&lt;&gt;DATA!A1882),"INSERT INTO SYSADM.PSAUTHSIGNON SELECT '"&amp;PSAUTHITEM_AU!$B$1 &amp; DATA!A1883&amp;", DAYOFWEEK, STARTTIME, ENDTIME FROM SYSADM.PSAUTHSIGNON WHERE CLASSID = '"&amp;SignonBase&amp;"';","")</f>
        <v/>
      </c>
    </row>
    <row r="1886" spans="1:1" ht="12.75" customHeight="1">
      <c r="A1886" s="1" t="str">
        <f>IF(AND(NOT(ISBLANK(DATA!A1884)),DATA!A1884&lt;&gt;DATA!A1883),"INSERT INTO SYSADM.PSAUTHSIGNON SELECT '"&amp;PSAUTHITEM_AU!$B$1 &amp; DATA!A1884&amp;", DAYOFWEEK, STARTTIME, ENDTIME FROM SYSADM.PSAUTHSIGNON WHERE CLASSID = '"&amp;SignonBase&amp;"';","")</f>
        <v/>
      </c>
    </row>
    <row r="1887" spans="1:1" ht="12.75" customHeight="1">
      <c r="A1887" s="1" t="str">
        <f>IF(AND(NOT(ISBLANK(DATA!A1885)),DATA!A1885&lt;&gt;DATA!A1884),"INSERT INTO SYSADM.PSAUTHSIGNON SELECT '"&amp;PSAUTHITEM_AU!$B$1 &amp; DATA!A1885&amp;", DAYOFWEEK, STARTTIME, ENDTIME FROM SYSADM.PSAUTHSIGNON WHERE CLASSID = '"&amp;SignonBase&amp;"';","")</f>
        <v/>
      </c>
    </row>
    <row r="1888" spans="1:1" ht="12.75" customHeight="1">
      <c r="A1888" s="1" t="str">
        <f>IF(AND(NOT(ISBLANK(DATA!A1886)),DATA!A1886&lt;&gt;DATA!A1885),"INSERT INTO SYSADM.PSAUTHSIGNON SELECT '"&amp;PSAUTHITEM_AU!$B$1 &amp; DATA!A1886&amp;", DAYOFWEEK, STARTTIME, ENDTIME FROM SYSADM.PSAUTHSIGNON WHERE CLASSID = '"&amp;SignonBase&amp;"';","")</f>
        <v/>
      </c>
    </row>
    <row r="1889" spans="1:1" ht="12.75" customHeight="1">
      <c r="A1889" s="1" t="str">
        <f>IF(AND(NOT(ISBLANK(DATA!A1887)),DATA!A1887&lt;&gt;DATA!A1886),"INSERT INTO SYSADM.PSAUTHSIGNON SELECT '"&amp;PSAUTHITEM_AU!$B$1 &amp; DATA!A1887&amp;", DAYOFWEEK, STARTTIME, ENDTIME FROM SYSADM.PSAUTHSIGNON WHERE CLASSID = '"&amp;SignonBase&amp;"';","")</f>
        <v/>
      </c>
    </row>
    <row r="1890" spans="1:1" ht="12.75" customHeight="1">
      <c r="A1890" s="1" t="str">
        <f>IF(AND(NOT(ISBLANK(DATA!A1888)),DATA!A1888&lt;&gt;DATA!A1887),"INSERT INTO SYSADM.PSAUTHSIGNON SELECT '"&amp;PSAUTHITEM_AU!$B$1 &amp; DATA!A1888&amp;", DAYOFWEEK, STARTTIME, ENDTIME FROM SYSADM.PSAUTHSIGNON WHERE CLASSID = '"&amp;SignonBase&amp;"';","")</f>
        <v/>
      </c>
    </row>
    <row r="1891" spans="1:1" ht="12.75" customHeight="1">
      <c r="A1891" s="1" t="str">
        <f>IF(AND(NOT(ISBLANK(DATA!A1889)),DATA!A1889&lt;&gt;DATA!A1888),"INSERT INTO SYSADM.PSAUTHSIGNON SELECT '"&amp;PSAUTHITEM_AU!$B$1 &amp; DATA!A1889&amp;", DAYOFWEEK, STARTTIME, ENDTIME FROM SYSADM.PSAUTHSIGNON WHERE CLASSID = '"&amp;SignonBase&amp;"';","")</f>
        <v/>
      </c>
    </row>
    <row r="1892" spans="1:1" ht="12.75" customHeight="1">
      <c r="A1892" s="1" t="str">
        <f>IF(AND(NOT(ISBLANK(DATA!A1890)),DATA!A1890&lt;&gt;DATA!A1889),"INSERT INTO SYSADM.PSAUTHSIGNON SELECT '"&amp;PSAUTHITEM_AU!$B$1 &amp; DATA!A1890&amp;", DAYOFWEEK, STARTTIME, ENDTIME FROM SYSADM.PSAUTHSIGNON WHERE CLASSID = '"&amp;SignonBase&amp;"';","")</f>
        <v/>
      </c>
    </row>
    <row r="1893" spans="1:1" ht="12.75" customHeight="1">
      <c r="A1893" s="1" t="str">
        <f>IF(AND(NOT(ISBLANK(DATA!A1891)),DATA!A1891&lt;&gt;DATA!A1890),"INSERT INTO SYSADM.PSAUTHSIGNON SELECT '"&amp;PSAUTHITEM_AU!$B$1 &amp; DATA!A1891&amp;", DAYOFWEEK, STARTTIME, ENDTIME FROM SYSADM.PSAUTHSIGNON WHERE CLASSID = '"&amp;SignonBase&amp;"';","")</f>
        <v/>
      </c>
    </row>
    <row r="1894" spans="1:1" ht="12.75" customHeight="1">
      <c r="A1894" s="1" t="str">
        <f>IF(AND(NOT(ISBLANK(DATA!A1892)),DATA!A1892&lt;&gt;DATA!A1891),"INSERT INTO SYSADM.PSAUTHSIGNON SELECT '"&amp;PSAUTHITEM_AU!$B$1 &amp; DATA!A1892&amp;", DAYOFWEEK, STARTTIME, ENDTIME FROM SYSADM.PSAUTHSIGNON WHERE CLASSID = '"&amp;SignonBase&amp;"';","")</f>
        <v/>
      </c>
    </row>
    <row r="1895" spans="1:1" ht="12.75" customHeight="1">
      <c r="A1895" s="1" t="str">
        <f>IF(AND(NOT(ISBLANK(DATA!A1893)),DATA!A1893&lt;&gt;DATA!A1892),"INSERT INTO SYSADM.PSAUTHSIGNON SELECT '"&amp;PSAUTHITEM_AU!$B$1 &amp; DATA!A1893&amp;", DAYOFWEEK, STARTTIME, ENDTIME FROM SYSADM.PSAUTHSIGNON WHERE CLASSID = '"&amp;SignonBase&amp;"';","")</f>
        <v/>
      </c>
    </row>
    <row r="1896" spans="1:1" ht="12.75" customHeight="1">
      <c r="A1896" s="1" t="str">
        <f>IF(AND(NOT(ISBLANK(DATA!A1894)),DATA!A1894&lt;&gt;DATA!A1893),"INSERT INTO SYSADM.PSAUTHSIGNON SELECT '"&amp;PSAUTHITEM_AU!$B$1 &amp; DATA!A1894&amp;", DAYOFWEEK, STARTTIME, ENDTIME FROM SYSADM.PSAUTHSIGNON WHERE CLASSID = '"&amp;SignonBase&amp;"';","")</f>
        <v/>
      </c>
    </row>
    <row r="1897" spans="1:1" ht="12.75" customHeight="1">
      <c r="A1897" s="1" t="str">
        <f>IF(AND(NOT(ISBLANK(DATA!A1895)),DATA!A1895&lt;&gt;DATA!A1894),"INSERT INTO SYSADM.PSAUTHSIGNON SELECT '"&amp;PSAUTHITEM_AU!$B$1 &amp; DATA!A1895&amp;", DAYOFWEEK, STARTTIME, ENDTIME FROM SYSADM.PSAUTHSIGNON WHERE CLASSID = '"&amp;SignonBase&amp;"';","")</f>
        <v/>
      </c>
    </row>
    <row r="1898" spans="1:1" ht="12.75" customHeight="1">
      <c r="A1898" s="1" t="str">
        <f>IF(AND(NOT(ISBLANK(DATA!A1896)),DATA!A1896&lt;&gt;DATA!A1895),"INSERT INTO SYSADM.PSAUTHSIGNON SELECT '"&amp;PSAUTHITEM_AU!$B$1 &amp; DATA!A1896&amp;", DAYOFWEEK, STARTTIME, ENDTIME FROM SYSADM.PSAUTHSIGNON WHERE CLASSID = '"&amp;SignonBase&amp;"';","")</f>
        <v/>
      </c>
    </row>
    <row r="1899" spans="1:1" ht="12.75" customHeight="1">
      <c r="A1899" s="1" t="str">
        <f>IF(AND(NOT(ISBLANK(DATA!A1897)),DATA!A1897&lt;&gt;DATA!A1896),"INSERT INTO SYSADM.PSAUTHSIGNON SELECT '"&amp;PSAUTHITEM_AU!$B$1 &amp; DATA!A1897&amp;", DAYOFWEEK, STARTTIME, ENDTIME FROM SYSADM.PSAUTHSIGNON WHERE CLASSID = '"&amp;SignonBase&amp;"';","")</f>
        <v/>
      </c>
    </row>
    <row r="1900" spans="1:1" ht="12.75" customHeight="1">
      <c r="A1900" s="1" t="str">
        <f>IF(AND(NOT(ISBLANK(DATA!A1898)),DATA!A1898&lt;&gt;DATA!A1897),"INSERT INTO SYSADM.PSAUTHSIGNON SELECT '"&amp;PSAUTHITEM_AU!$B$1 &amp; DATA!A1898&amp;", DAYOFWEEK, STARTTIME, ENDTIME FROM SYSADM.PSAUTHSIGNON WHERE CLASSID = '"&amp;SignonBase&amp;"';","")</f>
        <v/>
      </c>
    </row>
    <row r="1901" spans="1:1" ht="12.75" customHeight="1">
      <c r="A1901" s="1" t="str">
        <f>IF(AND(NOT(ISBLANK(DATA!A1899)),DATA!A1899&lt;&gt;DATA!A1898),"INSERT INTO SYSADM.PSAUTHSIGNON SELECT '"&amp;PSAUTHITEM_AU!$B$1 &amp; DATA!A1899&amp;", DAYOFWEEK, STARTTIME, ENDTIME FROM SYSADM.PSAUTHSIGNON WHERE CLASSID = '"&amp;SignonBase&amp;"';","")</f>
        <v/>
      </c>
    </row>
    <row r="1902" spans="1:1" ht="12.75" customHeight="1">
      <c r="A1902" s="1" t="str">
        <f>IF(AND(NOT(ISBLANK(DATA!A1900)),DATA!A1900&lt;&gt;DATA!A1899),"INSERT INTO SYSADM.PSAUTHSIGNON SELECT '"&amp;PSAUTHITEM_AU!$B$1 &amp; DATA!A1900&amp;", DAYOFWEEK, STARTTIME, ENDTIME FROM SYSADM.PSAUTHSIGNON WHERE CLASSID = '"&amp;SignonBase&amp;"';","")</f>
        <v/>
      </c>
    </row>
    <row r="1903" spans="1:1" ht="12.75" customHeight="1">
      <c r="A1903" s="1" t="str">
        <f>IF(AND(NOT(ISBLANK(DATA!A1901)),DATA!A1901&lt;&gt;DATA!A1900),"INSERT INTO SYSADM.PSAUTHSIGNON SELECT '"&amp;PSAUTHITEM_AU!$B$1 &amp; DATA!A1901&amp;", DAYOFWEEK, STARTTIME, ENDTIME FROM SYSADM.PSAUTHSIGNON WHERE CLASSID = '"&amp;SignonBase&amp;"';","")</f>
        <v/>
      </c>
    </row>
    <row r="1904" spans="1:1" ht="12.75" customHeight="1">
      <c r="A1904" s="1" t="str">
        <f>IF(AND(NOT(ISBLANK(DATA!A1902)),DATA!A1902&lt;&gt;DATA!A1901),"INSERT INTO SYSADM.PSAUTHSIGNON SELECT '"&amp;PSAUTHITEM_AU!$B$1 &amp; DATA!A1902&amp;", DAYOFWEEK, STARTTIME, ENDTIME FROM SYSADM.PSAUTHSIGNON WHERE CLASSID = '"&amp;SignonBase&amp;"';","")</f>
        <v/>
      </c>
    </row>
    <row r="1905" spans="1:1" ht="12.75" customHeight="1">
      <c r="A1905" s="1" t="str">
        <f>IF(AND(NOT(ISBLANK(DATA!A1903)),DATA!A1903&lt;&gt;DATA!A1902),"INSERT INTO SYSADM.PSAUTHSIGNON SELECT '"&amp;PSAUTHITEM_AU!$B$1 &amp; DATA!A1903&amp;", DAYOFWEEK, STARTTIME, ENDTIME FROM SYSADM.PSAUTHSIGNON WHERE CLASSID = '"&amp;SignonBase&amp;"';","")</f>
        <v/>
      </c>
    </row>
    <row r="1906" spans="1:1" ht="12.75" customHeight="1">
      <c r="A1906" s="1" t="str">
        <f>IF(AND(NOT(ISBLANK(DATA!A1904)),DATA!A1904&lt;&gt;DATA!A1903),"INSERT INTO SYSADM.PSAUTHSIGNON SELECT '"&amp;PSAUTHITEM_AU!$B$1 &amp; DATA!A1904&amp;", DAYOFWEEK, STARTTIME, ENDTIME FROM SYSADM.PSAUTHSIGNON WHERE CLASSID = '"&amp;SignonBase&amp;"';","")</f>
        <v/>
      </c>
    </row>
    <row r="1907" spans="1:1" ht="12.75" customHeight="1">
      <c r="A1907" s="1" t="str">
        <f>IF(AND(NOT(ISBLANK(DATA!A1905)),DATA!A1905&lt;&gt;DATA!A1904),"INSERT INTO SYSADM.PSAUTHSIGNON SELECT '"&amp;PSAUTHITEM_AU!$B$1 &amp; DATA!A1905&amp;", DAYOFWEEK, STARTTIME, ENDTIME FROM SYSADM.PSAUTHSIGNON WHERE CLASSID = '"&amp;SignonBase&amp;"';","")</f>
        <v/>
      </c>
    </row>
    <row r="1908" spans="1:1" ht="12.75" customHeight="1">
      <c r="A1908" s="1" t="str">
        <f>IF(AND(NOT(ISBLANK(DATA!A1906)),DATA!A1906&lt;&gt;DATA!A1905),"INSERT INTO SYSADM.PSAUTHSIGNON SELECT '"&amp;PSAUTHITEM_AU!$B$1 &amp; DATA!A1906&amp;", DAYOFWEEK, STARTTIME, ENDTIME FROM SYSADM.PSAUTHSIGNON WHERE CLASSID = '"&amp;SignonBase&amp;"';","")</f>
        <v/>
      </c>
    </row>
    <row r="1909" spans="1:1" ht="12.75" customHeight="1">
      <c r="A1909" s="1" t="str">
        <f>IF(AND(NOT(ISBLANK(DATA!A1907)),DATA!A1907&lt;&gt;DATA!A1906),"INSERT INTO SYSADM.PSAUTHSIGNON SELECT '"&amp;PSAUTHITEM_AU!$B$1 &amp; DATA!A1907&amp;", DAYOFWEEK, STARTTIME, ENDTIME FROM SYSADM.PSAUTHSIGNON WHERE CLASSID = '"&amp;SignonBase&amp;"';","")</f>
        <v/>
      </c>
    </row>
    <row r="1910" spans="1:1" ht="12.75" customHeight="1">
      <c r="A1910" s="1" t="str">
        <f>IF(AND(NOT(ISBLANK(DATA!A1908)),DATA!A1908&lt;&gt;DATA!A1907),"INSERT INTO SYSADM.PSAUTHSIGNON SELECT '"&amp;PSAUTHITEM_AU!$B$1 &amp; DATA!A1908&amp;", DAYOFWEEK, STARTTIME, ENDTIME FROM SYSADM.PSAUTHSIGNON WHERE CLASSID = '"&amp;SignonBase&amp;"';","")</f>
        <v/>
      </c>
    </row>
    <row r="1911" spans="1:1" ht="12.75" customHeight="1">
      <c r="A1911" s="1" t="str">
        <f>IF(AND(NOT(ISBLANK(DATA!A1909)),DATA!A1909&lt;&gt;DATA!A1908),"INSERT INTO SYSADM.PSAUTHSIGNON SELECT '"&amp;PSAUTHITEM_AU!$B$1 &amp; DATA!A1909&amp;", DAYOFWEEK, STARTTIME, ENDTIME FROM SYSADM.PSAUTHSIGNON WHERE CLASSID = '"&amp;SignonBase&amp;"';","")</f>
        <v/>
      </c>
    </row>
    <row r="1912" spans="1:1" ht="12.75" customHeight="1">
      <c r="A1912" s="1" t="str">
        <f>IF(AND(NOT(ISBLANK(DATA!A1910)),DATA!A1910&lt;&gt;DATA!A1909),"INSERT INTO SYSADM.PSAUTHSIGNON SELECT '"&amp;PSAUTHITEM_AU!$B$1 &amp; DATA!A1910&amp;", DAYOFWEEK, STARTTIME, ENDTIME FROM SYSADM.PSAUTHSIGNON WHERE CLASSID = '"&amp;SignonBase&amp;"';","")</f>
        <v/>
      </c>
    </row>
    <row r="1913" spans="1:1" ht="12.75" customHeight="1">
      <c r="A1913" s="1" t="str">
        <f>IF(AND(NOT(ISBLANK(DATA!A1911)),DATA!A1911&lt;&gt;DATA!A1910),"INSERT INTO SYSADM.PSAUTHSIGNON SELECT '"&amp;PSAUTHITEM_AU!$B$1 &amp; DATA!A1911&amp;", DAYOFWEEK, STARTTIME, ENDTIME FROM SYSADM.PSAUTHSIGNON WHERE CLASSID = '"&amp;SignonBase&amp;"';","")</f>
        <v/>
      </c>
    </row>
    <row r="1914" spans="1:1" ht="12.75" customHeight="1">
      <c r="A1914" s="1" t="str">
        <f>IF(AND(NOT(ISBLANK(DATA!A1912)),DATA!A1912&lt;&gt;DATA!A1911),"INSERT INTO SYSADM.PSAUTHSIGNON SELECT '"&amp;PSAUTHITEM_AU!$B$1 &amp; DATA!A1912&amp;", DAYOFWEEK, STARTTIME, ENDTIME FROM SYSADM.PSAUTHSIGNON WHERE CLASSID = '"&amp;SignonBase&amp;"';","")</f>
        <v/>
      </c>
    </row>
    <row r="1915" spans="1:1" ht="12.75" customHeight="1">
      <c r="A1915" s="1" t="str">
        <f>IF(AND(NOT(ISBLANK(DATA!A1913)),DATA!A1913&lt;&gt;DATA!A1912),"INSERT INTO SYSADM.PSAUTHSIGNON SELECT '"&amp;PSAUTHITEM_AU!$B$1 &amp; DATA!A1913&amp;", DAYOFWEEK, STARTTIME, ENDTIME FROM SYSADM.PSAUTHSIGNON WHERE CLASSID = '"&amp;SignonBase&amp;"';","")</f>
        <v/>
      </c>
    </row>
    <row r="1916" spans="1:1" ht="12.75" customHeight="1">
      <c r="A1916" s="1" t="str">
        <f>IF(AND(NOT(ISBLANK(DATA!A1914)),DATA!A1914&lt;&gt;DATA!A1913),"INSERT INTO SYSADM.PSAUTHSIGNON SELECT '"&amp;PSAUTHITEM_AU!$B$1 &amp; DATA!A1914&amp;", DAYOFWEEK, STARTTIME, ENDTIME FROM SYSADM.PSAUTHSIGNON WHERE CLASSID = '"&amp;SignonBase&amp;"';","")</f>
        <v/>
      </c>
    </row>
    <row r="1917" spans="1:1" ht="12.75" customHeight="1">
      <c r="A1917" s="1" t="str">
        <f>IF(AND(NOT(ISBLANK(DATA!A1915)),DATA!A1915&lt;&gt;DATA!A1914),"INSERT INTO SYSADM.PSAUTHSIGNON SELECT '"&amp;PSAUTHITEM_AU!$B$1 &amp; DATA!A1915&amp;", DAYOFWEEK, STARTTIME, ENDTIME FROM SYSADM.PSAUTHSIGNON WHERE CLASSID = '"&amp;SignonBase&amp;"';","")</f>
        <v/>
      </c>
    </row>
    <row r="1918" spans="1:1" ht="12.75" customHeight="1">
      <c r="A1918" s="1" t="str">
        <f>IF(AND(NOT(ISBLANK(DATA!A1916)),DATA!A1916&lt;&gt;DATA!A1915),"INSERT INTO SYSADM.PSAUTHSIGNON SELECT '"&amp;PSAUTHITEM_AU!$B$1 &amp; DATA!A1916&amp;", DAYOFWEEK, STARTTIME, ENDTIME FROM SYSADM.PSAUTHSIGNON WHERE CLASSID = '"&amp;SignonBase&amp;"';","")</f>
        <v/>
      </c>
    </row>
    <row r="1919" spans="1:1" ht="12.75" customHeight="1">
      <c r="A1919" s="1" t="str">
        <f>IF(AND(NOT(ISBLANK(DATA!A1917)),DATA!A1917&lt;&gt;DATA!A1916),"INSERT INTO SYSADM.PSAUTHSIGNON SELECT '"&amp;PSAUTHITEM_AU!$B$1 &amp; DATA!A1917&amp;", DAYOFWEEK, STARTTIME, ENDTIME FROM SYSADM.PSAUTHSIGNON WHERE CLASSID = '"&amp;SignonBase&amp;"';","")</f>
        <v/>
      </c>
    </row>
    <row r="1920" spans="1:1" ht="12.75" customHeight="1">
      <c r="A1920" s="1" t="str">
        <f>IF(AND(NOT(ISBLANK(DATA!A1918)),DATA!A1918&lt;&gt;DATA!A1917),"INSERT INTO SYSADM.PSAUTHSIGNON SELECT '"&amp;PSAUTHITEM_AU!$B$1 &amp; DATA!A1918&amp;", DAYOFWEEK, STARTTIME, ENDTIME FROM SYSADM.PSAUTHSIGNON WHERE CLASSID = '"&amp;SignonBase&amp;"';","")</f>
        <v/>
      </c>
    </row>
    <row r="1921" spans="1:1" ht="12.75" customHeight="1">
      <c r="A1921" s="1" t="str">
        <f>IF(AND(NOT(ISBLANK(DATA!A1919)),DATA!A1919&lt;&gt;DATA!A1918),"INSERT INTO SYSADM.PSAUTHSIGNON SELECT '"&amp;PSAUTHITEM_AU!$B$1 &amp; DATA!A1919&amp;", DAYOFWEEK, STARTTIME, ENDTIME FROM SYSADM.PSAUTHSIGNON WHERE CLASSID = '"&amp;SignonBase&amp;"';","")</f>
        <v/>
      </c>
    </row>
    <row r="1922" spans="1:1" ht="12.75" customHeight="1">
      <c r="A1922" s="1" t="str">
        <f>IF(AND(NOT(ISBLANK(DATA!A1920)),DATA!A1920&lt;&gt;DATA!A1919),"INSERT INTO SYSADM.PSAUTHSIGNON SELECT '"&amp;PSAUTHITEM_AU!$B$1 &amp; DATA!A1920&amp;", DAYOFWEEK, STARTTIME, ENDTIME FROM SYSADM.PSAUTHSIGNON WHERE CLASSID = '"&amp;SignonBase&amp;"';","")</f>
        <v/>
      </c>
    </row>
    <row r="1923" spans="1:1" ht="12.75" customHeight="1">
      <c r="A1923" s="1" t="str">
        <f>IF(AND(NOT(ISBLANK(DATA!A1921)),DATA!A1921&lt;&gt;DATA!A1920),"INSERT INTO SYSADM.PSAUTHSIGNON SELECT '"&amp;PSAUTHITEM_AU!$B$1 &amp; DATA!A1921&amp;", DAYOFWEEK, STARTTIME, ENDTIME FROM SYSADM.PSAUTHSIGNON WHERE CLASSID = '"&amp;SignonBase&amp;"';","")</f>
        <v/>
      </c>
    </row>
    <row r="1924" spans="1:1" ht="12.75" customHeight="1">
      <c r="A1924" s="1" t="str">
        <f>IF(AND(NOT(ISBLANK(DATA!A1922)),DATA!A1922&lt;&gt;DATA!A1921),"INSERT INTO SYSADM.PSAUTHSIGNON SELECT '"&amp;PSAUTHITEM_AU!$B$1 &amp; DATA!A1922&amp;", DAYOFWEEK, STARTTIME, ENDTIME FROM SYSADM.PSAUTHSIGNON WHERE CLASSID = '"&amp;SignonBase&amp;"';","")</f>
        <v/>
      </c>
    </row>
    <row r="1925" spans="1:1" ht="12.75" customHeight="1">
      <c r="A1925" s="1" t="str">
        <f>IF(AND(NOT(ISBLANK(DATA!A1923)),DATA!A1923&lt;&gt;DATA!A1922),"INSERT INTO SYSADM.PSAUTHSIGNON SELECT '"&amp;PSAUTHITEM_AU!$B$1 &amp; DATA!A1923&amp;", DAYOFWEEK, STARTTIME, ENDTIME FROM SYSADM.PSAUTHSIGNON WHERE CLASSID = '"&amp;SignonBase&amp;"';","")</f>
        <v/>
      </c>
    </row>
    <row r="1926" spans="1:1" ht="12.75" customHeight="1">
      <c r="A1926" s="1" t="str">
        <f>IF(AND(NOT(ISBLANK(DATA!A1924)),DATA!A1924&lt;&gt;DATA!A1923),"INSERT INTO SYSADM.PSAUTHSIGNON SELECT '"&amp;PSAUTHITEM_AU!$B$1 &amp; DATA!A1924&amp;", DAYOFWEEK, STARTTIME, ENDTIME FROM SYSADM.PSAUTHSIGNON WHERE CLASSID = '"&amp;SignonBase&amp;"';","")</f>
        <v/>
      </c>
    </row>
    <row r="1927" spans="1:1" ht="12.75" customHeight="1">
      <c r="A1927" s="1" t="str">
        <f>IF(AND(NOT(ISBLANK(DATA!A1925)),DATA!A1925&lt;&gt;DATA!A1924),"INSERT INTO SYSADM.PSAUTHSIGNON SELECT '"&amp;PSAUTHITEM_AU!$B$1 &amp; DATA!A1925&amp;", DAYOFWEEK, STARTTIME, ENDTIME FROM SYSADM.PSAUTHSIGNON WHERE CLASSID = '"&amp;SignonBase&amp;"';","")</f>
        <v/>
      </c>
    </row>
    <row r="1928" spans="1:1" ht="12.75" customHeight="1">
      <c r="A1928" s="1" t="str">
        <f>IF(AND(NOT(ISBLANK(DATA!A1926)),DATA!A1926&lt;&gt;DATA!A1925),"INSERT INTO SYSADM.PSAUTHSIGNON SELECT '"&amp;PSAUTHITEM_AU!$B$1 &amp; DATA!A1926&amp;", DAYOFWEEK, STARTTIME, ENDTIME FROM SYSADM.PSAUTHSIGNON WHERE CLASSID = '"&amp;SignonBase&amp;"';","")</f>
        <v/>
      </c>
    </row>
    <row r="1929" spans="1:1" ht="12.75" customHeight="1">
      <c r="A1929" s="1" t="str">
        <f>IF(AND(NOT(ISBLANK(DATA!A1927)),DATA!A1927&lt;&gt;DATA!A1926),"INSERT INTO SYSADM.PSAUTHSIGNON SELECT '"&amp;PSAUTHITEM_AU!$B$1 &amp; DATA!A1927&amp;", DAYOFWEEK, STARTTIME, ENDTIME FROM SYSADM.PSAUTHSIGNON WHERE CLASSID = '"&amp;SignonBase&amp;"';","")</f>
        <v/>
      </c>
    </row>
    <row r="1930" spans="1:1" ht="12.75" customHeight="1">
      <c r="A1930" s="1" t="str">
        <f>IF(AND(NOT(ISBLANK(DATA!A1928)),DATA!A1928&lt;&gt;DATA!A1927),"INSERT INTO SYSADM.PSAUTHSIGNON SELECT '"&amp;PSAUTHITEM_AU!$B$1 &amp; DATA!A1928&amp;", DAYOFWEEK, STARTTIME, ENDTIME FROM SYSADM.PSAUTHSIGNON WHERE CLASSID = '"&amp;SignonBase&amp;"';","")</f>
        <v/>
      </c>
    </row>
    <row r="1931" spans="1:1" ht="12.75" customHeight="1">
      <c r="A1931" s="1" t="str">
        <f>IF(AND(NOT(ISBLANK(DATA!A1929)),DATA!A1929&lt;&gt;DATA!A1928),"INSERT INTO SYSADM.PSAUTHSIGNON SELECT '"&amp;PSAUTHITEM_AU!$B$1 &amp; DATA!A1929&amp;", DAYOFWEEK, STARTTIME, ENDTIME FROM SYSADM.PSAUTHSIGNON WHERE CLASSID = '"&amp;SignonBase&amp;"';","")</f>
        <v/>
      </c>
    </row>
    <row r="1932" spans="1:1" ht="12.75" customHeight="1">
      <c r="A1932" s="1" t="str">
        <f>IF(AND(NOT(ISBLANK(DATA!A1930)),DATA!A1930&lt;&gt;DATA!A1929),"INSERT INTO SYSADM.PSAUTHSIGNON SELECT '"&amp;PSAUTHITEM_AU!$B$1 &amp; DATA!A1930&amp;", DAYOFWEEK, STARTTIME, ENDTIME FROM SYSADM.PSAUTHSIGNON WHERE CLASSID = '"&amp;SignonBase&amp;"';","")</f>
        <v/>
      </c>
    </row>
    <row r="1933" spans="1:1" ht="12.75" customHeight="1">
      <c r="A1933" s="1" t="str">
        <f>IF(AND(NOT(ISBLANK(DATA!A1931)),DATA!A1931&lt;&gt;DATA!A1930),"INSERT INTO SYSADM.PSAUTHSIGNON SELECT '"&amp;PSAUTHITEM_AU!$B$1 &amp; DATA!A1931&amp;", DAYOFWEEK, STARTTIME, ENDTIME FROM SYSADM.PSAUTHSIGNON WHERE CLASSID = '"&amp;SignonBase&amp;"';","")</f>
        <v/>
      </c>
    </row>
    <row r="1934" spans="1:1" ht="12.75" customHeight="1">
      <c r="A1934" s="1" t="str">
        <f>IF(AND(NOT(ISBLANK(DATA!A1932)),DATA!A1932&lt;&gt;DATA!A1931),"INSERT INTO SYSADM.PSAUTHSIGNON SELECT '"&amp;PSAUTHITEM_AU!$B$1 &amp; DATA!A1932&amp;", DAYOFWEEK, STARTTIME, ENDTIME FROM SYSADM.PSAUTHSIGNON WHERE CLASSID = '"&amp;SignonBase&amp;"';","")</f>
        <v/>
      </c>
    </row>
    <row r="1935" spans="1:1" ht="12.75" customHeight="1">
      <c r="A1935" s="1" t="str">
        <f>IF(AND(NOT(ISBLANK(DATA!A1933)),DATA!A1933&lt;&gt;DATA!A1932),"INSERT INTO SYSADM.PSAUTHSIGNON SELECT '"&amp;PSAUTHITEM_AU!$B$1 &amp; DATA!A1933&amp;", DAYOFWEEK, STARTTIME, ENDTIME FROM SYSADM.PSAUTHSIGNON WHERE CLASSID = '"&amp;SignonBase&amp;"';","")</f>
        <v/>
      </c>
    </row>
    <row r="1936" spans="1:1" ht="12.75" customHeight="1">
      <c r="A1936" s="1" t="str">
        <f>IF(AND(NOT(ISBLANK(DATA!A1934)),DATA!A1934&lt;&gt;DATA!A1933),"INSERT INTO SYSADM.PSAUTHSIGNON SELECT '"&amp;PSAUTHITEM_AU!$B$1 &amp; DATA!A1934&amp;", DAYOFWEEK, STARTTIME, ENDTIME FROM SYSADM.PSAUTHSIGNON WHERE CLASSID = '"&amp;SignonBase&amp;"';","")</f>
        <v/>
      </c>
    </row>
    <row r="1937" spans="1:1" ht="12.75" customHeight="1">
      <c r="A1937" s="1" t="str">
        <f>IF(AND(NOT(ISBLANK(DATA!A1935)),DATA!A1935&lt;&gt;DATA!A1934),"INSERT INTO SYSADM.PSAUTHSIGNON SELECT '"&amp;PSAUTHITEM_AU!$B$1 &amp; DATA!A1935&amp;", DAYOFWEEK, STARTTIME, ENDTIME FROM SYSADM.PSAUTHSIGNON WHERE CLASSID = '"&amp;SignonBase&amp;"';","")</f>
        <v/>
      </c>
    </row>
    <row r="1938" spans="1:1" ht="12.75" customHeight="1">
      <c r="A1938" s="1" t="str">
        <f>IF(AND(NOT(ISBLANK(DATA!A1936)),DATA!A1936&lt;&gt;DATA!A1935),"INSERT INTO SYSADM.PSAUTHSIGNON SELECT '"&amp;PSAUTHITEM_AU!$B$1 &amp; DATA!A1936&amp;", DAYOFWEEK, STARTTIME, ENDTIME FROM SYSADM.PSAUTHSIGNON WHERE CLASSID = '"&amp;SignonBase&amp;"';","")</f>
        <v/>
      </c>
    </row>
    <row r="1939" spans="1:1" ht="12.75" customHeight="1">
      <c r="A1939" s="1" t="str">
        <f>IF(AND(NOT(ISBLANK(DATA!A1937)),DATA!A1937&lt;&gt;DATA!A1936),"INSERT INTO SYSADM.PSAUTHSIGNON SELECT '"&amp;PSAUTHITEM_AU!$B$1 &amp; DATA!A1937&amp;", DAYOFWEEK, STARTTIME, ENDTIME FROM SYSADM.PSAUTHSIGNON WHERE CLASSID = '"&amp;SignonBase&amp;"';","")</f>
        <v/>
      </c>
    </row>
    <row r="1940" spans="1:1" ht="12.75" customHeight="1">
      <c r="A1940" s="1" t="str">
        <f>IF(AND(NOT(ISBLANK(DATA!A1938)),DATA!A1938&lt;&gt;DATA!A1937),"INSERT INTO SYSADM.PSAUTHSIGNON SELECT '"&amp;PSAUTHITEM_AU!$B$1 &amp; DATA!A1938&amp;", DAYOFWEEK, STARTTIME, ENDTIME FROM SYSADM.PSAUTHSIGNON WHERE CLASSID = '"&amp;SignonBase&amp;"';","")</f>
        <v/>
      </c>
    </row>
    <row r="1941" spans="1:1" ht="12.75" customHeight="1">
      <c r="A1941" s="1" t="str">
        <f>IF(AND(NOT(ISBLANK(DATA!A1939)),DATA!A1939&lt;&gt;DATA!A1938),"INSERT INTO SYSADM.PSAUTHSIGNON SELECT '"&amp;PSAUTHITEM_AU!$B$1 &amp; DATA!A1939&amp;", DAYOFWEEK, STARTTIME, ENDTIME FROM SYSADM.PSAUTHSIGNON WHERE CLASSID = '"&amp;SignonBase&amp;"';","")</f>
        <v/>
      </c>
    </row>
    <row r="1942" spans="1:1" ht="12.75" customHeight="1">
      <c r="A1942" s="1" t="str">
        <f>IF(AND(NOT(ISBLANK(DATA!A1940)),DATA!A1940&lt;&gt;DATA!A1939),"INSERT INTO SYSADM.PSAUTHSIGNON SELECT '"&amp;PSAUTHITEM_AU!$B$1 &amp; DATA!A1940&amp;", DAYOFWEEK, STARTTIME, ENDTIME FROM SYSADM.PSAUTHSIGNON WHERE CLASSID = '"&amp;SignonBase&amp;"';","")</f>
        <v/>
      </c>
    </row>
    <row r="1943" spans="1:1" ht="12.75" customHeight="1">
      <c r="A1943" s="1" t="str">
        <f>IF(AND(NOT(ISBLANK(DATA!A1941)),DATA!A1941&lt;&gt;DATA!A1940),"INSERT INTO SYSADM.PSAUTHSIGNON SELECT '"&amp;PSAUTHITEM_AU!$B$1 &amp; DATA!A1941&amp;", DAYOFWEEK, STARTTIME, ENDTIME FROM SYSADM.PSAUTHSIGNON WHERE CLASSID = '"&amp;SignonBase&amp;"';","")</f>
        <v/>
      </c>
    </row>
    <row r="1944" spans="1:1" ht="12.75" customHeight="1">
      <c r="A1944" s="1" t="str">
        <f>IF(AND(NOT(ISBLANK(DATA!A1942)),DATA!A1942&lt;&gt;DATA!A1941),"INSERT INTO SYSADM.PSAUTHSIGNON SELECT '"&amp;PSAUTHITEM_AU!$B$1 &amp; DATA!A1942&amp;", DAYOFWEEK, STARTTIME, ENDTIME FROM SYSADM.PSAUTHSIGNON WHERE CLASSID = '"&amp;SignonBase&amp;"';","")</f>
        <v/>
      </c>
    </row>
    <row r="1945" spans="1:1" ht="12.75" customHeight="1">
      <c r="A1945" s="1" t="str">
        <f>IF(AND(NOT(ISBLANK(DATA!A1943)),DATA!A1943&lt;&gt;DATA!A1942),"INSERT INTO SYSADM.PSAUTHSIGNON SELECT '"&amp;PSAUTHITEM_AU!$B$1 &amp; DATA!A1943&amp;", DAYOFWEEK, STARTTIME, ENDTIME FROM SYSADM.PSAUTHSIGNON WHERE CLASSID = '"&amp;SignonBase&amp;"';","")</f>
        <v/>
      </c>
    </row>
    <row r="1946" spans="1:1" ht="12.75" customHeight="1">
      <c r="A1946" s="1" t="str">
        <f>IF(AND(NOT(ISBLANK(DATA!A1944)),DATA!A1944&lt;&gt;DATA!A1943),"INSERT INTO SYSADM.PSAUTHSIGNON SELECT '"&amp;PSAUTHITEM_AU!$B$1 &amp; DATA!A1944&amp;", DAYOFWEEK, STARTTIME, ENDTIME FROM SYSADM.PSAUTHSIGNON WHERE CLASSID = '"&amp;SignonBase&amp;"';","")</f>
        <v/>
      </c>
    </row>
    <row r="1947" spans="1:1" ht="12.75" customHeight="1">
      <c r="A1947" s="1" t="str">
        <f>IF(AND(NOT(ISBLANK(DATA!A1945)),DATA!A1945&lt;&gt;DATA!A1944),"INSERT INTO SYSADM.PSAUTHSIGNON SELECT '"&amp;PSAUTHITEM_AU!$B$1 &amp; DATA!A1945&amp;", DAYOFWEEK, STARTTIME, ENDTIME FROM SYSADM.PSAUTHSIGNON WHERE CLASSID = '"&amp;SignonBase&amp;"';","")</f>
        <v/>
      </c>
    </row>
    <row r="1948" spans="1:1" ht="12.75" customHeight="1">
      <c r="A1948" s="1" t="str">
        <f>IF(AND(NOT(ISBLANK(DATA!A1946)),DATA!A1946&lt;&gt;DATA!A1945),"INSERT INTO SYSADM.PSAUTHSIGNON SELECT '"&amp;PSAUTHITEM_AU!$B$1 &amp; DATA!A1946&amp;", DAYOFWEEK, STARTTIME, ENDTIME FROM SYSADM.PSAUTHSIGNON WHERE CLASSID = '"&amp;SignonBase&amp;"';","")</f>
        <v/>
      </c>
    </row>
    <row r="1949" spans="1:1" ht="12.75" customHeight="1">
      <c r="A1949" s="1" t="str">
        <f>IF(AND(NOT(ISBLANK(DATA!A1947)),DATA!A1947&lt;&gt;DATA!A1946),"INSERT INTO SYSADM.PSAUTHSIGNON SELECT '"&amp;PSAUTHITEM_AU!$B$1 &amp; DATA!A1947&amp;", DAYOFWEEK, STARTTIME, ENDTIME FROM SYSADM.PSAUTHSIGNON WHERE CLASSID = '"&amp;SignonBase&amp;"';","")</f>
        <v/>
      </c>
    </row>
    <row r="1950" spans="1:1" ht="12.75" customHeight="1">
      <c r="A1950" s="1" t="str">
        <f>IF(AND(NOT(ISBLANK(DATA!A1948)),DATA!A1948&lt;&gt;DATA!A1947),"INSERT INTO SYSADM.PSAUTHSIGNON SELECT '"&amp;PSAUTHITEM_AU!$B$1 &amp; DATA!A1948&amp;", DAYOFWEEK, STARTTIME, ENDTIME FROM SYSADM.PSAUTHSIGNON WHERE CLASSID = '"&amp;SignonBase&amp;"';","")</f>
        <v/>
      </c>
    </row>
    <row r="1951" spans="1:1" ht="12.75" customHeight="1">
      <c r="A1951" s="1" t="str">
        <f>IF(AND(NOT(ISBLANK(DATA!A1949)),DATA!A1949&lt;&gt;DATA!A1948),"INSERT INTO SYSADM.PSAUTHSIGNON SELECT '"&amp;PSAUTHITEM_AU!$B$1 &amp; DATA!A1949&amp;", DAYOFWEEK, STARTTIME, ENDTIME FROM SYSADM.PSAUTHSIGNON WHERE CLASSID = '"&amp;SignonBase&amp;"';","")</f>
        <v/>
      </c>
    </row>
    <row r="1952" spans="1:1" ht="12.75" customHeight="1">
      <c r="A1952" s="1" t="str">
        <f>IF(AND(NOT(ISBLANK(DATA!A1950)),DATA!A1950&lt;&gt;DATA!A1949),"INSERT INTO SYSADM.PSAUTHSIGNON SELECT '"&amp;PSAUTHITEM_AU!$B$1 &amp; DATA!A1950&amp;", DAYOFWEEK, STARTTIME, ENDTIME FROM SYSADM.PSAUTHSIGNON WHERE CLASSID = '"&amp;SignonBase&amp;"';","")</f>
        <v/>
      </c>
    </row>
    <row r="1953" spans="1:1" ht="12.75" customHeight="1">
      <c r="A1953" s="1" t="str">
        <f>IF(AND(NOT(ISBLANK(DATA!A1951)),DATA!A1951&lt;&gt;DATA!A1950),"INSERT INTO SYSADM.PSAUTHSIGNON SELECT '"&amp;PSAUTHITEM_AU!$B$1 &amp; DATA!A1951&amp;", DAYOFWEEK, STARTTIME, ENDTIME FROM SYSADM.PSAUTHSIGNON WHERE CLASSID = '"&amp;SignonBase&amp;"';","")</f>
        <v/>
      </c>
    </row>
    <row r="1954" spans="1:1" ht="12.75" customHeight="1">
      <c r="A1954" s="1" t="str">
        <f>IF(AND(NOT(ISBLANK(DATA!A1952)),DATA!A1952&lt;&gt;DATA!A1951),"INSERT INTO SYSADM.PSAUTHSIGNON SELECT '"&amp;PSAUTHITEM_AU!$B$1 &amp; DATA!A1952&amp;", DAYOFWEEK, STARTTIME, ENDTIME FROM SYSADM.PSAUTHSIGNON WHERE CLASSID = '"&amp;SignonBase&amp;"';","")</f>
        <v/>
      </c>
    </row>
    <row r="1955" spans="1:1" ht="12.75" customHeight="1">
      <c r="A1955" s="1" t="str">
        <f>IF(AND(NOT(ISBLANK(DATA!A1953)),DATA!A1953&lt;&gt;DATA!A1952),"INSERT INTO SYSADM.PSAUTHSIGNON SELECT '"&amp;PSAUTHITEM_AU!$B$1 &amp; DATA!A1953&amp;", DAYOFWEEK, STARTTIME, ENDTIME FROM SYSADM.PSAUTHSIGNON WHERE CLASSID = '"&amp;SignonBase&amp;"';","")</f>
        <v/>
      </c>
    </row>
    <row r="1956" spans="1:1" ht="12.75" customHeight="1">
      <c r="A1956" s="1" t="str">
        <f>IF(AND(NOT(ISBLANK(DATA!A1954)),DATA!A1954&lt;&gt;DATA!A1953),"INSERT INTO SYSADM.PSAUTHSIGNON SELECT '"&amp;PSAUTHITEM_AU!$B$1 &amp; DATA!A1954&amp;", DAYOFWEEK, STARTTIME, ENDTIME FROM SYSADM.PSAUTHSIGNON WHERE CLASSID = '"&amp;SignonBase&amp;"';","")</f>
        <v/>
      </c>
    </row>
    <row r="1957" spans="1:1" ht="12.75" customHeight="1">
      <c r="A1957" s="1" t="str">
        <f>IF(AND(NOT(ISBLANK(DATA!A1955)),DATA!A1955&lt;&gt;DATA!A1954),"INSERT INTO SYSADM.PSAUTHSIGNON SELECT '"&amp;PSAUTHITEM_AU!$B$1 &amp; DATA!A1955&amp;", DAYOFWEEK, STARTTIME, ENDTIME FROM SYSADM.PSAUTHSIGNON WHERE CLASSID = '"&amp;SignonBase&amp;"';","")</f>
        <v/>
      </c>
    </row>
    <row r="1958" spans="1:1" ht="12.75" customHeight="1">
      <c r="A1958" s="1" t="str">
        <f>IF(AND(NOT(ISBLANK(DATA!A1956)),DATA!A1956&lt;&gt;DATA!A1955),"INSERT INTO SYSADM.PSAUTHSIGNON SELECT '"&amp;PSAUTHITEM_AU!$B$1 &amp; DATA!A1956&amp;", DAYOFWEEK, STARTTIME, ENDTIME FROM SYSADM.PSAUTHSIGNON WHERE CLASSID = '"&amp;SignonBase&amp;"';","")</f>
        <v/>
      </c>
    </row>
    <row r="1959" spans="1:1" ht="12.75" customHeight="1">
      <c r="A1959" s="1" t="str">
        <f>IF(AND(NOT(ISBLANK(DATA!A1957)),DATA!A1957&lt;&gt;DATA!A1956),"INSERT INTO SYSADM.PSAUTHSIGNON SELECT '"&amp;PSAUTHITEM_AU!$B$1 &amp; DATA!A1957&amp;", DAYOFWEEK, STARTTIME, ENDTIME FROM SYSADM.PSAUTHSIGNON WHERE CLASSID = '"&amp;SignonBase&amp;"';","")</f>
        <v/>
      </c>
    </row>
    <row r="1960" spans="1:1" ht="12.75" customHeight="1">
      <c r="A1960" s="1" t="str">
        <f>IF(AND(NOT(ISBLANK(DATA!A1958)),DATA!A1958&lt;&gt;DATA!A1957),"INSERT INTO SYSADM.PSAUTHSIGNON SELECT '"&amp;PSAUTHITEM_AU!$B$1 &amp; DATA!A1958&amp;", DAYOFWEEK, STARTTIME, ENDTIME FROM SYSADM.PSAUTHSIGNON WHERE CLASSID = '"&amp;SignonBase&amp;"';","")</f>
        <v/>
      </c>
    </row>
    <row r="1961" spans="1:1" ht="12.75" customHeight="1">
      <c r="A1961" s="1" t="str">
        <f>IF(AND(NOT(ISBLANK(DATA!A1959)),DATA!A1959&lt;&gt;DATA!A1958),"INSERT INTO SYSADM.PSAUTHSIGNON SELECT '"&amp;PSAUTHITEM_AU!$B$1 &amp; DATA!A1959&amp;", DAYOFWEEK, STARTTIME, ENDTIME FROM SYSADM.PSAUTHSIGNON WHERE CLASSID = '"&amp;SignonBase&amp;"';","")</f>
        <v/>
      </c>
    </row>
    <row r="1962" spans="1:1" ht="12.75" customHeight="1">
      <c r="A1962" s="1" t="str">
        <f>IF(AND(NOT(ISBLANK(DATA!A1960)),DATA!A1960&lt;&gt;DATA!A1959),"INSERT INTO SYSADM.PSAUTHSIGNON SELECT '"&amp;PSAUTHITEM_AU!$B$1 &amp; DATA!A1960&amp;", DAYOFWEEK, STARTTIME, ENDTIME FROM SYSADM.PSAUTHSIGNON WHERE CLASSID = '"&amp;SignonBase&amp;"';","")</f>
        <v/>
      </c>
    </row>
    <row r="1963" spans="1:1" ht="12.75" customHeight="1">
      <c r="A1963" s="1" t="str">
        <f>IF(AND(NOT(ISBLANK(DATA!A1961)),DATA!A1961&lt;&gt;DATA!A1960),"INSERT INTO SYSADM.PSAUTHSIGNON SELECT '"&amp;PSAUTHITEM_AU!$B$1 &amp; DATA!A1961&amp;", DAYOFWEEK, STARTTIME, ENDTIME FROM SYSADM.PSAUTHSIGNON WHERE CLASSID = '"&amp;SignonBase&amp;"';","")</f>
        <v/>
      </c>
    </row>
    <row r="1964" spans="1:1" ht="12.75" customHeight="1">
      <c r="A1964" s="1" t="str">
        <f>IF(AND(NOT(ISBLANK(DATA!A1962)),DATA!A1962&lt;&gt;DATA!A1961),"INSERT INTO SYSADM.PSAUTHSIGNON SELECT '"&amp;PSAUTHITEM_AU!$B$1 &amp; DATA!A1962&amp;", DAYOFWEEK, STARTTIME, ENDTIME FROM SYSADM.PSAUTHSIGNON WHERE CLASSID = '"&amp;SignonBase&amp;"';","")</f>
        <v/>
      </c>
    </row>
    <row r="1965" spans="1:1" ht="12.75" customHeight="1">
      <c r="A1965" s="1" t="str">
        <f>IF(AND(NOT(ISBLANK(DATA!A1963)),DATA!A1963&lt;&gt;DATA!A1962),"INSERT INTO SYSADM.PSAUTHSIGNON SELECT '"&amp;PSAUTHITEM_AU!$B$1 &amp; DATA!A1963&amp;", DAYOFWEEK, STARTTIME, ENDTIME FROM SYSADM.PSAUTHSIGNON WHERE CLASSID = '"&amp;SignonBase&amp;"';","")</f>
        <v/>
      </c>
    </row>
    <row r="1966" spans="1:1" ht="12.75" customHeight="1">
      <c r="A1966" s="1" t="str">
        <f>IF(AND(NOT(ISBLANK(DATA!A1964)),DATA!A1964&lt;&gt;DATA!A1963),"INSERT INTO SYSADM.PSAUTHSIGNON SELECT '"&amp;PSAUTHITEM_AU!$B$1 &amp; DATA!A1964&amp;", DAYOFWEEK, STARTTIME, ENDTIME FROM SYSADM.PSAUTHSIGNON WHERE CLASSID = '"&amp;SignonBase&amp;"';","")</f>
        <v/>
      </c>
    </row>
    <row r="1967" spans="1:1" ht="12.75" customHeight="1">
      <c r="A1967" s="1" t="str">
        <f>IF(AND(NOT(ISBLANK(DATA!A1965)),DATA!A1965&lt;&gt;DATA!A1964),"INSERT INTO SYSADM.PSAUTHSIGNON SELECT '"&amp;PSAUTHITEM_AU!$B$1 &amp; DATA!A1965&amp;", DAYOFWEEK, STARTTIME, ENDTIME FROM SYSADM.PSAUTHSIGNON WHERE CLASSID = '"&amp;SignonBase&amp;"';","")</f>
        <v/>
      </c>
    </row>
    <row r="1968" spans="1:1" ht="12.75" customHeight="1">
      <c r="A1968" s="1" t="str">
        <f>IF(AND(NOT(ISBLANK(DATA!A1966)),DATA!A1966&lt;&gt;DATA!A1965),"INSERT INTO SYSADM.PSAUTHSIGNON SELECT '"&amp;PSAUTHITEM_AU!$B$1 &amp; DATA!A1966&amp;", DAYOFWEEK, STARTTIME, ENDTIME FROM SYSADM.PSAUTHSIGNON WHERE CLASSID = '"&amp;SignonBase&amp;"';","")</f>
        <v/>
      </c>
    </row>
    <row r="1969" spans="1:1" ht="12.75" customHeight="1">
      <c r="A1969" s="1" t="str">
        <f>IF(AND(NOT(ISBLANK(DATA!A1967)),DATA!A1967&lt;&gt;DATA!A1966),"INSERT INTO SYSADM.PSAUTHSIGNON SELECT '"&amp;PSAUTHITEM_AU!$B$1 &amp; DATA!A1967&amp;", DAYOFWEEK, STARTTIME, ENDTIME FROM SYSADM.PSAUTHSIGNON WHERE CLASSID = '"&amp;SignonBase&amp;"';","")</f>
        <v/>
      </c>
    </row>
    <row r="1970" spans="1:1" ht="12.75" customHeight="1">
      <c r="A1970" s="1" t="str">
        <f>IF(AND(NOT(ISBLANK(DATA!A1968)),DATA!A1968&lt;&gt;DATA!A1967),"INSERT INTO SYSADM.PSAUTHSIGNON SELECT '"&amp;PSAUTHITEM_AU!$B$1 &amp; DATA!A1968&amp;", DAYOFWEEK, STARTTIME, ENDTIME FROM SYSADM.PSAUTHSIGNON WHERE CLASSID = '"&amp;SignonBase&amp;"';","")</f>
        <v/>
      </c>
    </row>
    <row r="1971" spans="1:1" ht="12.75" customHeight="1">
      <c r="A1971" s="1" t="str">
        <f>IF(AND(NOT(ISBLANK(DATA!A1969)),DATA!A1969&lt;&gt;DATA!A1968),"INSERT INTO SYSADM.PSAUTHSIGNON SELECT '"&amp;PSAUTHITEM_AU!$B$1 &amp; DATA!A1969&amp;", DAYOFWEEK, STARTTIME, ENDTIME FROM SYSADM.PSAUTHSIGNON WHERE CLASSID = '"&amp;SignonBase&amp;"';","")</f>
        <v/>
      </c>
    </row>
    <row r="1972" spans="1:1" ht="12.75" customHeight="1">
      <c r="A1972" s="1" t="str">
        <f>IF(AND(NOT(ISBLANK(DATA!A1970)),DATA!A1970&lt;&gt;DATA!A1969),"INSERT INTO SYSADM.PSAUTHSIGNON SELECT '"&amp;PSAUTHITEM_AU!$B$1 &amp; DATA!A1970&amp;", DAYOFWEEK, STARTTIME, ENDTIME FROM SYSADM.PSAUTHSIGNON WHERE CLASSID = '"&amp;SignonBase&amp;"';","")</f>
        <v/>
      </c>
    </row>
    <row r="1973" spans="1:1" ht="12.75" customHeight="1">
      <c r="A1973" s="1" t="str">
        <f>IF(AND(NOT(ISBLANK(DATA!A1971)),DATA!A1971&lt;&gt;DATA!A1970),"INSERT INTO SYSADM.PSAUTHSIGNON SELECT '"&amp;PSAUTHITEM_AU!$B$1 &amp; DATA!A1971&amp;", DAYOFWEEK, STARTTIME, ENDTIME FROM SYSADM.PSAUTHSIGNON WHERE CLASSID = '"&amp;SignonBase&amp;"';","")</f>
        <v/>
      </c>
    </row>
    <row r="1974" spans="1:1" ht="12.75" customHeight="1">
      <c r="A1974" s="1" t="str">
        <f>IF(AND(NOT(ISBLANK(DATA!A1972)),DATA!A1972&lt;&gt;DATA!A1971),"INSERT INTO SYSADM.PSAUTHSIGNON SELECT '"&amp;PSAUTHITEM_AU!$B$1 &amp; DATA!A1972&amp;", DAYOFWEEK, STARTTIME, ENDTIME FROM SYSADM.PSAUTHSIGNON WHERE CLASSID = '"&amp;SignonBase&amp;"';","")</f>
        <v/>
      </c>
    </row>
    <row r="1975" spans="1:1" ht="12.75" customHeight="1">
      <c r="A1975" s="1" t="str">
        <f>IF(AND(NOT(ISBLANK(DATA!A1973)),DATA!A1973&lt;&gt;DATA!A1972),"INSERT INTO SYSADM.PSAUTHSIGNON SELECT '"&amp;PSAUTHITEM_AU!$B$1 &amp; DATA!A1973&amp;", DAYOFWEEK, STARTTIME, ENDTIME FROM SYSADM.PSAUTHSIGNON WHERE CLASSID = '"&amp;SignonBase&amp;"';","")</f>
        <v/>
      </c>
    </row>
    <row r="1976" spans="1:1" ht="12.75" customHeight="1">
      <c r="A1976" s="1" t="str">
        <f>IF(AND(NOT(ISBLANK(DATA!A1974)),DATA!A1974&lt;&gt;DATA!A1973),"INSERT INTO SYSADM.PSAUTHSIGNON SELECT '"&amp;PSAUTHITEM_AU!$B$1 &amp; DATA!A1974&amp;", DAYOFWEEK, STARTTIME, ENDTIME FROM SYSADM.PSAUTHSIGNON WHERE CLASSID = '"&amp;SignonBase&amp;"';","")</f>
        <v/>
      </c>
    </row>
    <row r="1977" spans="1:1" ht="12.75" customHeight="1">
      <c r="A1977" s="1" t="str">
        <f>IF(AND(NOT(ISBLANK(DATA!A1975)),DATA!A1975&lt;&gt;DATA!A1974),"INSERT INTO SYSADM.PSAUTHSIGNON SELECT '"&amp;PSAUTHITEM_AU!$B$1 &amp; DATA!A1975&amp;", DAYOFWEEK, STARTTIME, ENDTIME FROM SYSADM.PSAUTHSIGNON WHERE CLASSID = '"&amp;SignonBase&amp;"';","")</f>
        <v/>
      </c>
    </row>
    <row r="1978" spans="1:1" ht="12.75" customHeight="1">
      <c r="A1978" s="1" t="str">
        <f>IF(AND(NOT(ISBLANK(DATA!A1976)),DATA!A1976&lt;&gt;DATA!A1975),"INSERT INTO SYSADM.PSAUTHSIGNON SELECT '"&amp;PSAUTHITEM_AU!$B$1 &amp; DATA!A1976&amp;", DAYOFWEEK, STARTTIME, ENDTIME FROM SYSADM.PSAUTHSIGNON WHERE CLASSID = '"&amp;SignonBase&amp;"';","")</f>
        <v/>
      </c>
    </row>
    <row r="1979" spans="1:1" ht="12.75" customHeight="1">
      <c r="A1979" s="1" t="str">
        <f>IF(AND(NOT(ISBLANK(DATA!A1977)),DATA!A1977&lt;&gt;DATA!A1976),"INSERT INTO SYSADM.PSAUTHSIGNON SELECT '"&amp;PSAUTHITEM_AU!$B$1 &amp; DATA!A1977&amp;", DAYOFWEEK, STARTTIME, ENDTIME FROM SYSADM.PSAUTHSIGNON WHERE CLASSID = '"&amp;SignonBase&amp;"';","")</f>
        <v/>
      </c>
    </row>
    <row r="1980" spans="1:1" ht="12.75" customHeight="1">
      <c r="A1980" s="1" t="str">
        <f>IF(AND(NOT(ISBLANK(DATA!A1978)),DATA!A1978&lt;&gt;DATA!A1977),"INSERT INTO SYSADM.PSAUTHSIGNON SELECT '"&amp;PSAUTHITEM_AU!$B$1 &amp; DATA!A1978&amp;", DAYOFWEEK, STARTTIME, ENDTIME FROM SYSADM.PSAUTHSIGNON WHERE CLASSID = '"&amp;SignonBase&amp;"';","")</f>
        <v/>
      </c>
    </row>
    <row r="1981" spans="1:1" ht="12.75" customHeight="1">
      <c r="A1981" s="1" t="str">
        <f>IF(AND(NOT(ISBLANK(DATA!A1979)),DATA!A1979&lt;&gt;DATA!A1978),"INSERT INTO SYSADM.PSAUTHSIGNON SELECT '"&amp;PSAUTHITEM_AU!$B$1 &amp; DATA!A1979&amp;", DAYOFWEEK, STARTTIME, ENDTIME FROM SYSADM.PSAUTHSIGNON WHERE CLASSID = '"&amp;SignonBase&amp;"';","")</f>
        <v/>
      </c>
    </row>
    <row r="1982" spans="1:1" ht="12.75" customHeight="1">
      <c r="A1982" s="1" t="str">
        <f>IF(AND(NOT(ISBLANK(DATA!A1980)),DATA!A1980&lt;&gt;DATA!A1979),"INSERT INTO SYSADM.PSAUTHSIGNON SELECT '"&amp;PSAUTHITEM_AU!$B$1 &amp; DATA!A1980&amp;", DAYOFWEEK, STARTTIME, ENDTIME FROM SYSADM.PSAUTHSIGNON WHERE CLASSID = '"&amp;SignonBase&amp;"';","")</f>
        <v/>
      </c>
    </row>
    <row r="1983" spans="1:1" ht="12.75" customHeight="1">
      <c r="A1983" s="1" t="str">
        <f>IF(AND(NOT(ISBLANK(DATA!A1981)),DATA!A1981&lt;&gt;DATA!A1980),"INSERT INTO SYSADM.PSAUTHSIGNON SELECT '"&amp;PSAUTHITEM_AU!$B$1 &amp; DATA!A1981&amp;", DAYOFWEEK, STARTTIME, ENDTIME FROM SYSADM.PSAUTHSIGNON WHERE CLASSID = '"&amp;SignonBase&amp;"';","")</f>
        <v/>
      </c>
    </row>
    <row r="1984" spans="1:1" ht="12.75" customHeight="1">
      <c r="A1984" s="1" t="str">
        <f>IF(AND(NOT(ISBLANK(DATA!A1982)),DATA!A1982&lt;&gt;DATA!A1981),"INSERT INTO SYSADM.PSAUTHSIGNON SELECT '"&amp;PSAUTHITEM_AU!$B$1 &amp; DATA!A1982&amp;", DAYOFWEEK, STARTTIME, ENDTIME FROM SYSADM.PSAUTHSIGNON WHERE CLASSID = '"&amp;SignonBase&amp;"';","")</f>
        <v/>
      </c>
    </row>
    <row r="1985" spans="1:1" ht="12.75" customHeight="1">
      <c r="A1985" s="1" t="str">
        <f>IF(AND(NOT(ISBLANK(DATA!A1983)),DATA!A1983&lt;&gt;DATA!A1982),"INSERT INTO SYSADM.PSAUTHSIGNON SELECT '"&amp;PSAUTHITEM_AU!$B$1 &amp; DATA!A1983&amp;", DAYOFWEEK, STARTTIME, ENDTIME FROM SYSADM.PSAUTHSIGNON WHERE CLASSID = '"&amp;SignonBase&amp;"';","")</f>
        <v/>
      </c>
    </row>
    <row r="1986" spans="1:1" ht="12.75" customHeight="1">
      <c r="A1986" s="1" t="str">
        <f>IF(AND(NOT(ISBLANK(DATA!A1984)),DATA!A1984&lt;&gt;DATA!A1983),"INSERT INTO SYSADM.PSAUTHSIGNON SELECT '"&amp;PSAUTHITEM_AU!$B$1 &amp; DATA!A1984&amp;", DAYOFWEEK, STARTTIME, ENDTIME FROM SYSADM.PSAUTHSIGNON WHERE CLASSID = '"&amp;SignonBase&amp;"';","")</f>
        <v/>
      </c>
    </row>
    <row r="1987" spans="1:1" ht="12.75" customHeight="1">
      <c r="A1987" s="1" t="str">
        <f>IF(AND(NOT(ISBLANK(DATA!A1985)),DATA!A1985&lt;&gt;DATA!A1984),"INSERT INTO SYSADM.PSAUTHSIGNON SELECT '"&amp;PSAUTHITEM_AU!$B$1 &amp; DATA!A1985&amp;", DAYOFWEEK, STARTTIME, ENDTIME FROM SYSADM.PSAUTHSIGNON WHERE CLASSID = '"&amp;SignonBase&amp;"';","")</f>
        <v/>
      </c>
    </row>
    <row r="1988" spans="1:1" ht="12.75" customHeight="1">
      <c r="A1988" s="1" t="str">
        <f>IF(AND(NOT(ISBLANK(DATA!A1986)),DATA!A1986&lt;&gt;DATA!A1985),"INSERT INTO SYSADM.PSAUTHSIGNON SELECT '"&amp;PSAUTHITEM_AU!$B$1 &amp; DATA!A1986&amp;", DAYOFWEEK, STARTTIME, ENDTIME FROM SYSADM.PSAUTHSIGNON WHERE CLASSID = '"&amp;SignonBase&amp;"';","")</f>
        <v/>
      </c>
    </row>
    <row r="1989" spans="1:1" ht="12.75" customHeight="1">
      <c r="A1989" s="1" t="str">
        <f>IF(AND(NOT(ISBLANK(DATA!A1987)),DATA!A1987&lt;&gt;DATA!A1986),"INSERT INTO SYSADM.PSAUTHSIGNON SELECT '"&amp;PSAUTHITEM_AU!$B$1 &amp; DATA!A1987&amp;", DAYOFWEEK, STARTTIME, ENDTIME FROM SYSADM.PSAUTHSIGNON WHERE CLASSID = '"&amp;SignonBase&amp;"';","")</f>
        <v/>
      </c>
    </row>
    <row r="1990" spans="1:1" ht="12.75" customHeight="1">
      <c r="A1990" s="1" t="str">
        <f>IF(AND(NOT(ISBLANK(DATA!A1988)),DATA!A1988&lt;&gt;DATA!A1987),"INSERT INTO SYSADM.PSAUTHSIGNON SELECT '"&amp;PSAUTHITEM_AU!$B$1 &amp; DATA!A1988&amp;", DAYOFWEEK, STARTTIME, ENDTIME FROM SYSADM.PSAUTHSIGNON WHERE CLASSID = '"&amp;SignonBase&amp;"';","")</f>
        <v/>
      </c>
    </row>
    <row r="1991" spans="1:1" ht="12.75" customHeight="1">
      <c r="A1991" s="1" t="str">
        <f>IF(AND(NOT(ISBLANK(DATA!A1989)),DATA!A1989&lt;&gt;DATA!A1988),"INSERT INTO SYSADM.PSAUTHSIGNON SELECT '"&amp;PSAUTHITEM_AU!$B$1 &amp; DATA!A1989&amp;", DAYOFWEEK, STARTTIME, ENDTIME FROM SYSADM.PSAUTHSIGNON WHERE CLASSID = '"&amp;SignonBase&amp;"';","")</f>
        <v/>
      </c>
    </row>
    <row r="1992" spans="1:1" ht="12.75" customHeight="1">
      <c r="A1992" s="1" t="str">
        <f>IF(AND(NOT(ISBLANK(DATA!A1990)),DATA!A1990&lt;&gt;DATA!A1989),"INSERT INTO SYSADM.PSAUTHSIGNON SELECT '"&amp;PSAUTHITEM_AU!$B$1 &amp; DATA!A1990&amp;", DAYOFWEEK, STARTTIME, ENDTIME FROM SYSADM.PSAUTHSIGNON WHERE CLASSID = '"&amp;SignonBase&amp;"';","")</f>
        <v/>
      </c>
    </row>
    <row r="1993" spans="1:1" ht="12.75" customHeight="1">
      <c r="A1993" s="1" t="str">
        <f>IF(AND(NOT(ISBLANK(DATA!A1991)),DATA!A1991&lt;&gt;DATA!A1990),"INSERT INTO SYSADM.PSAUTHSIGNON SELECT '"&amp;PSAUTHITEM_AU!$B$1 &amp; DATA!A1991&amp;", DAYOFWEEK, STARTTIME, ENDTIME FROM SYSADM.PSAUTHSIGNON WHERE CLASSID = '"&amp;SignonBase&amp;"';","")</f>
        <v/>
      </c>
    </row>
    <row r="1994" spans="1:1" ht="12.75" customHeight="1">
      <c r="A1994" s="1" t="str">
        <f>IF(AND(NOT(ISBLANK(DATA!A1992)),DATA!A1992&lt;&gt;DATA!A1991),"INSERT INTO SYSADM.PSAUTHSIGNON SELECT '"&amp;PSAUTHITEM_AU!$B$1 &amp; DATA!A1992&amp;", DAYOFWEEK, STARTTIME, ENDTIME FROM SYSADM.PSAUTHSIGNON WHERE CLASSID = '"&amp;SignonBase&amp;"';","")</f>
        <v/>
      </c>
    </row>
    <row r="1995" spans="1:1" ht="12.75" customHeight="1">
      <c r="A1995" s="1" t="str">
        <f>IF(AND(NOT(ISBLANK(DATA!A1993)),DATA!A1993&lt;&gt;DATA!A1992),"INSERT INTO SYSADM.PSAUTHSIGNON SELECT '"&amp;PSAUTHITEM_AU!$B$1 &amp; DATA!A1993&amp;", DAYOFWEEK, STARTTIME, ENDTIME FROM SYSADM.PSAUTHSIGNON WHERE CLASSID = '"&amp;SignonBase&amp;"';","")</f>
        <v/>
      </c>
    </row>
    <row r="1996" spans="1:1" ht="12.75" customHeight="1">
      <c r="A1996" s="1" t="str">
        <f>IF(AND(NOT(ISBLANK(DATA!A1994)),DATA!A1994&lt;&gt;DATA!A1993),"INSERT INTO SYSADM.PSAUTHSIGNON SELECT '"&amp;PSAUTHITEM_AU!$B$1 &amp; DATA!A1994&amp;", DAYOFWEEK, STARTTIME, ENDTIME FROM SYSADM.PSAUTHSIGNON WHERE CLASSID = '"&amp;SignonBase&amp;"';","")</f>
        <v/>
      </c>
    </row>
    <row r="1997" spans="1:1" ht="12.75" customHeight="1">
      <c r="A1997" s="1" t="str">
        <f>IF(AND(NOT(ISBLANK(DATA!A1995)),DATA!A1995&lt;&gt;DATA!A1994),"INSERT INTO SYSADM.PSAUTHSIGNON SELECT '"&amp;PSAUTHITEM_AU!$B$1 &amp; DATA!A1995&amp;", DAYOFWEEK, STARTTIME, ENDTIME FROM SYSADM.PSAUTHSIGNON WHERE CLASSID = '"&amp;SignonBase&amp;"';","")</f>
        <v/>
      </c>
    </row>
    <row r="1998" spans="1:1" ht="12.75" customHeight="1">
      <c r="A1998" s="1" t="str">
        <f>IF(AND(NOT(ISBLANK(DATA!A1996)),DATA!A1996&lt;&gt;DATA!A1995),"INSERT INTO SYSADM.PSAUTHSIGNON SELECT '"&amp;PSAUTHITEM_AU!$B$1 &amp; DATA!A1996&amp;", DAYOFWEEK, STARTTIME, ENDTIME FROM SYSADM.PSAUTHSIGNON WHERE CLASSID = '"&amp;SignonBase&amp;"';","")</f>
        <v/>
      </c>
    </row>
    <row r="1999" spans="1:1" ht="12.75" customHeight="1">
      <c r="A1999" s="1" t="str">
        <f>IF(AND(NOT(ISBLANK(DATA!A1997)),DATA!A1997&lt;&gt;DATA!A1996),"INSERT INTO SYSADM.PSAUTHSIGNON SELECT '"&amp;PSAUTHITEM_AU!$B$1 &amp; DATA!A1997&amp;", DAYOFWEEK, STARTTIME, ENDTIME FROM SYSADM.PSAUTHSIGNON WHERE CLASSID = '"&amp;SignonBase&amp;"';","")</f>
        <v/>
      </c>
    </row>
    <row r="2000" spans="1:1" ht="12.75" customHeight="1">
      <c r="A2000" s="1" t="str">
        <f>IF(AND(NOT(ISBLANK(DATA!A1998)),DATA!A1998&lt;&gt;DATA!A1997),"INSERT INTO SYSADM.PSAUTHSIGNON SELECT '"&amp;PSAUTHITEM_AU!$B$1 &amp; DATA!A1998&amp;", DAYOFWEEK, STARTTIME, ENDTIME FROM SYSADM.PSAUTHSIGNON WHERE CLASSID = '"&amp;SignonBase&amp;"';","")</f>
        <v/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70E04-8227-455C-A9C9-52468935F956}">
  <sheetPr>
    <tabColor rgb="FF548DD4"/>
  </sheetPr>
  <dimension ref="A1:M2000"/>
  <sheetViews>
    <sheetView workbookViewId="0">
      <selection activeCell="A4" sqref="A4"/>
    </sheetView>
  </sheetViews>
  <sheetFormatPr defaultColWidth="12.54296875" defaultRowHeight="15" customHeight="1"/>
  <cols>
    <col min="1" max="27" width="8.54296875" customWidth="1"/>
  </cols>
  <sheetData>
    <row r="1" spans="1:13" ht="12.75" customHeight="1">
      <c r="A1" s="1" t="s">
        <v>59</v>
      </c>
      <c r="B1" s="5" t="s">
        <v>62</v>
      </c>
      <c r="C1" s="5"/>
    </row>
    <row r="2" spans="1:13" ht="12.75" customHeight="1"/>
    <row r="3" spans="1:13" ht="12.75" customHeight="1">
      <c r="A3" s="1" t="s">
        <v>50</v>
      </c>
    </row>
    <row r="4" spans="1:13" ht="12.75" customHeight="1">
      <c r="A4" s="1" t="str">
        <f>_xlfn.CONCAT(A8," '",B8,"'",C8,D8,E8,F8,G8,"'",B1,"'",";")</f>
        <v>INSERT INTO SYSADM.PS_SCRTY_QUERY SELECT  'UCCS_UXDSP_STDNT_DISBLTY_SUPV2', (SELECT VERSION FROM SYSADM.PSVERSION WHERE OBJECTTYPENAME = 'CLM'),  QRY_RUN_ONLY, QRY_CREATE_PUBLIC, QRY_CREATE_WFLOW, QRY_MAX_FETCH, QRY_MAX_RUN, QRY_ADV_DISTINCT, QRY_ADV_ANY_JOIN, QRY_ADV_SUBQUERY, QRY_ADV_UNION, QRY_ADV_EXPR, QRY_MAX_JOINS, QRY_MAX_IN_TREE, QRY_OUT_LISTBOX, QRY_OUT_NVISION, QRY_OUT_CRYSTAL, QRY_ADM_AUTOPUBLIC, QRY_ADM_AUTOPRIV, QRY_ADM_LIMUNAPPRV, QRY_ADM_UNAPP_ROWS FROM SYSADM.PS_SCRTY_QUERY WHERE CLASSID ='UC_CS_BASE_USER';</v>
      </c>
    </row>
    <row r="5" spans="1:13" ht="12.75" customHeight="1">
      <c r="A5" s="1"/>
    </row>
    <row r="6" spans="1:13" ht="12.75" customHeight="1">
      <c r="A6" s="1"/>
    </row>
    <row r="7" spans="1:13" ht="12.75" customHeight="1">
      <c r="A7" s="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 ht="12.75" customHeight="1">
      <c r="A8" s="1" t="s">
        <v>66</v>
      </c>
      <c r="B8" t="str">
        <f>DATA!D1</f>
        <v>UCCS_UXDSP_STDNT_DISBLTY_SUPV2</v>
      </c>
      <c r="C8" s="13" t="s">
        <v>67</v>
      </c>
      <c r="D8" s="12" t="s">
        <v>63</v>
      </c>
      <c r="E8" s="12" t="s">
        <v>64</v>
      </c>
      <c r="F8" s="12" t="s">
        <v>65</v>
      </c>
      <c r="G8" s="13" t="s">
        <v>68</v>
      </c>
      <c r="H8" s="13"/>
      <c r="I8" s="12"/>
      <c r="J8" s="12"/>
      <c r="K8" s="12"/>
      <c r="L8" s="12"/>
      <c r="M8" s="12"/>
    </row>
    <row r="9" spans="1:13" ht="12.75" customHeight="1">
      <c r="A9" s="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 ht="12.75" customHeight="1">
      <c r="A10" s="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ht="12.75" customHeight="1">
      <c r="A11" s="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 ht="12.75" customHeight="1">
      <c r="A12" s="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ht="12.75" customHeight="1">
      <c r="A13" s="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spans="1:13" ht="12.75" customHeight="1">
      <c r="A14" s="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ht="12.75" customHeight="1">
      <c r="A15" s="1"/>
    </row>
    <row r="16" spans="1:13" ht="12.75" customHeight="1">
      <c r="A16" s="1"/>
    </row>
    <row r="17" spans="1:1" ht="12.75" customHeight="1">
      <c r="A17" s="1"/>
    </row>
    <row r="18" spans="1:1" ht="12.75" customHeight="1">
      <c r="A18" s="1"/>
    </row>
    <row r="19" spans="1:1" ht="12.75" customHeight="1">
      <c r="A19" s="1"/>
    </row>
    <row r="20" spans="1:1" ht="12.75" customHeight="1">
      <c r="A20" s="1"/>
    </row>
    <row r="21" spans="1:1" ht="12.75" customHeight="1">
      <c r="A21" s="1"/>
    </row>
    <row r="22" spans="1:1" ht="12.75" customHeight="1">
      <c r="A22" s="1"/>
    </row>
    <row r="23" spans="1:1" ht="12.75" customHeight="1">
      <c r="A23" s="1"/>
    </row>
    <row r="24" spans="1:1" ht="12.75" customHeight="1">
      <c r="A24" s="1"/>
    </row>
    <row r="25" spans="1:1" ht="12.75" customHeight="1">
      <c r="A25" s="1"/>
    </row>
    <row r="26" spans="1:1" ht="12.75" customHeight="1">
      <c r="A26" s="1"/>
    </row>
    <row r="27" spans="1:1" ht="12.75" customHeight="1">
      <c r="A27" s="1"/>
    </row>
    <row r="28" spans="1:1" ht="12.75" customHeight="1">
      <c r="A28" s="1"/>
    </row>
    <row r="29" spans="1:1" ht="12.75" customHeight="1">
      <c r="A29" s="1"/>
    </row>
    <row r="30" spans="1:1" ht="12.75" customHeight="1">
      <c r="A30" s="1"/>
    </row>
    <row r="31" spans="1:1" ht="12.75" customHeight="1">
      <c r="A31" s="1"/>
    </row>
    <row r="32" spans="1:1" ht="12.75" customHeight="1">
      <c r="A32" s="1"/>
    </row>
    <row r="33" spans="1:1" ht="12.75" customHeight="1">
      <c r="A33" s="1"/>
    </row>
    <row r="34" spans="1:1" ht="12.75" customHeight="1">
      <c r="A34" s="1"/>
    </row>
    <row r="35" spans="1:1" ht="12.75" customHeight="1">
      <c r="A35" s="1"/>
    </row>
    <row r="36" spans="1:1" ht="12.75" customHeight="1">
      <c r="A36" s="1"/>
    </row>
    <row r="37" spans="1:1" ht="12.75" customHeight="1">
      <c r="A37" s="1"/>
    </row>
    <row r="38" spans="1:1" ht="12.75" customHeight="1">
      <c r="A38" s="1"/>
    </row>
    <row r="39" spans="1:1" ht="12.75" customHeight="1">
      <c r="A39" s="1"/>
    </row>
    <row r="40" spans="1:1" ht="12.75" customHeight="1">
      <c r="A40" s="1"/>
    </row>
    <row r="41" spans="1:1" ht="12.75" customHeight="1">
      <c r="A41" s="1" t="str">
        <f>IF(AND(NOT(ISBLANK(DATA!A39)),DATA!A39&lt;&gt;DATA!A38),"INSERT INTO SYSADM.PSAUTHSIGNON SELECT '"&amp;PSAUTHITEM_AU!$B$1 &amp; DATA!A39&amp;", DAYOFWEEK, STARTTIME, ENDTIME FROM SYSADM.PSAUTHSIGNON WHERE CLASSID = '"&amp;SignonBase&amp;"';","")</f>
        <v/>
      </c>
    </row>
    <row r="42" spans="1:1" ht="12.75" customHeight="1">
      <c r="A42" s="1" t="str">
        <f>IF(AND(NOT(ISBLANK(DATA!A40)),DATA!A40&lt;&gt;DATA!A39),"INSERT INTO SYSADM.PSAUTHSIGNON SELECT '"&amp;PSAUTHITEM_AU!$B$1 &amp; DATA!A40&amp;", DAYOFWEEK, STARTTIME, ENDTIME FROM SYSADM.PSAUTHSIGNON WHERE CLASSID = '"&amp;SignonBase&amp;"';","")</f>
        <v/>
      </c>
    </row>
    <row r="43" spans="1:1" ht="12.75" customHeight="1">
      <c r="A43" s="1" t="str">
        <f>IF(AND(NOT(ISBLANK(DATA!A41)),DATA!A41&lt;&gt;DATA!A40),"INSERT INTO SYSADM.PSAUTHSIGNON SELECT '"&amp;PSAUTHITEM_AU!$B$1 &amp; DATA!A41&amp;", DAYOFWEEK, STARTTIME, ENDTIME FROM SYSADM.PSAUTHSIGNON WHERE CLASSID = '"&amp;SignonBase&amp;"';","")</f>
        <v/>
      </c>
    </row>
    <row r="44" spans="1:1" ht="12.75" customHeight="1">
      <c r="A44" s="1" t="str">
        <f>IF(AND(NOT(ISBLANK(DATA!A42)),DATA!A42&lt;&gt;DATA!A41),"INSERT INTO SYSADM.PSAUTHSIGNON SELECT '"&amp;PSAUTHITEM_AU!$B$1 &amp; DATA!A42&amp;", DAYOFWEEK, STARTTIME, ENDTIME FROM SYSADM.PSAUTHSIGNON WHERE CLASSID = '"&amp;SignonBase&amp;"';","")</f>
        <v/>
      </c>
    </row>
    <row r="45" spans="1:1" ht="12.75" customHeight="1">
      <c r="A45" s="1" t="str">
        <f>IF(AND(NOT(ISBLANK(DATA!A43)),DATA!A43&lt;&gt;DATA!A42),"INSERT INTO SYSADM.PSAUTHSIGNON SELECT '"&amp;PSAUTHITEM_AU!$B$1 &amp; DATA!A43&amp;", DAYOFWEEK, STARTTIME, ENDTIME FROM SYSADM.PSAUTHSIGNON WHERE CLASSID = '"&amp;SignonBase&amp;"';","")</f>
        <v/>
      </c>
    </row>
    <row r="46" spans="1:1" ht="12.75" customHeight="1">
      <c r="A46" s="1" t="str">
        <f>IF(AND(NOT(ISBLANK(DATA!A44)),DATA!A44&lt;&gt;DATA!A43),"INSERT INTO SYSADM.PSAUTHSIGNON SELECT '"&amp;PSAUTHITEM_AU!$B$1 &amp; DATA!A44&amp;", DAYOFWEEK, STARTTIME, ENDTIME FROM SYSADM.PSAUTHSIGNON WHERE CLASSID = '"&amp;SignonBase&amp;"';","")</f>
        <v/>
      </c>
    </row>
    <row r="47" spans="1:1" ht="12.75" customHeight="1">
      <c r="A47" s="1" t="str">
        <f>IF(AND(NOT(ISBLANK(DATA!A45)),DATA!A45&lt;&gt;DATA!A44),"INSERT INTO SYSADM.PSAUTHSIGNON SELECT '"&amp;PSAUTHITEM_AU!$B$1 &amp; DATA!A45&amp;", DAYOFWEEK, STARTTIME, ENDTIME FROM SYSADM.PSAUTHSIGNON WHERE CLASSID = '"&amp;SignonBase&amp;"';","")</f>
        <v/>
      </c>
    </row>
    <row r="48" spans="1:1" ht="12.75" customHeight="1">
      <c r="A48" s="1" t="str">
        <f>IF(AND(NOT(ISBLANK(DATA!A46)),DATA!A46&lt;&gt;DATA!A45),"INSERT INTO SYSADM.PSAUTHSIGNON SELECT '"&amp;PSAUTHITEM_AU!$B$1 &amp; DATA!A46&amp;", DAYOFWEEK, STARTTIME, ENDTIME FROM SYSADM.PSAUTHSIGNON WHERE CLASSID = '"&amp;SignonBase&amp;"';","")</f>
        <v/>
      </c>
    </row>
    <row r="49" spans="1:1" ht="12.75" customHeight="1">
      <c r="A49" s="1" t="str">
        <f>IF(AND(NOT(ISBLANK(DATA!A47)),DATA!A47&lt;&gt;DATA!A46),"INSERT INTO SYSADM.PSAUTHSIGNON SELECT '"&amp;PSAUTHITEM_AU!$B$1 &amp; DATA!A47&amp;", DAYOFWEEK, STARTTIME, ENDTIME FROM SYSADM.PSAUTHSIGNON WHERE CLASSID = '"&amp;SignonBase&amp;"';","")</f>
        <v/>
      </c>
    </row>
    <row r="50" spans="1:1" ht="12.75" customHeight="1">
      <c r="A50" s="1" t="str">
        <f>IF(AND(NOT(ISBLANK(DATA!A48)),DATA!A48&lt;&gt;DATA!A47),"INSERT INTO SYSADM.PSAUTHSIGNON SELECT '"&amp;PSAUTHITEM_AU!$B$1 &amp; DATA!A48&amp;", DAYOFWEEK, STARTTIME, ENDTIME FROM SYSADM.PSAUTHSIGNON WHERE CLASSID = '"&amp;SignonBase&amp;"';","")</f>
        <v/>
      </c>
    </row>
    <row r="51" spans="1:1" ht="12.75" customHeight="1">
      <c r="A51" s="1" t="str">
        <f>IF(AND(NOT(ISBLANK(DATA!A49)),DATA!A49&lt;&gt;DATA!A48),"INSERT INTO SYSADM.PSAUTHSIGNON SELECT '"&amp;PSAUTHITEM_AU!$B$1 &amp; DATA!A49&amp;", DAYOFWEEK, STARTTIME, ENDTIME FROM SYSADM.PSAUTHSIGNON WHERE CLASSID = '"&amp;SignonBase&amp;"';","")</f>
        <v/>
      </c>
    </row>
    <row r="52" spans="1:1" ht="12.75" customHeight="1">
      <c r="A52" s="1" t="str">
        <f>IF(AND(NOT(ISBLANK(DATA!A50)),DATA!A50&lt;&gt;DATA!A49),"INSERT INTO SYSADM.PSAUTHSIGNON SELECT '"&amp;PSAUTHITEM_AU!$B$1 &amp; DATA!A50&amp;", DAYOFWEEK, STARTTIME, ENDTIME FROM SYSADM.PSAUTHSIGNON WHERE CLASSID = '"&amp;SignonBase&amp;"';","")</f>
        <v/>
      </c>
    </row>
    <row r="53" spans="1:1" ht="12.75" customHeight="1">
      <c r="A53" s="1" t="str">
        <f>IF(AND(NOT(ISBLANK(DATA!A51)),DATA!A51&lt;&gt;DATA!A50),"INSERT INTO SYSADM.PSAUTHSIGNON SELECT '"&amp;PSAUTHITEM_AU!$B$1 &amp; DATA!A51&amp;", DAYOFWEEK, STARTTIME, ENDTIME FROM SYSADM.PSAUTHSIGNON WHERE CLASSID = '"&amp;SignonBase&amp;"';","")</f>
        <v/>
      </c>
    </row>
    <row r="54" spans="1:1" ht="12.75" customHeight="1">
      <c r="A54" s="1" t="str">
        <f>IF(AND(NOT(ISBLANK(DATA!A52)),DATA!A52&lt;&gt;DATA!A51),"INSERT INTO SYSADM.PSAUTHSIGNON SELECT '"&amp;PSAUTHITEM_AU!$B$1 &amp; DATA!A52&amp;", DAYOFWEEK, STARTTIME, ENDTIME FROM SYSADM.PSAUTHSIGNON WHERE CLASSID = '"&amp;SignonBase&amp;"';","")</f>
        <v/>
      </c>
    </row>
    <row r="55" spans="1:1" ht="12.75" customHeight="1">
      <c r="A55" s="1" t="str">
        <f>IF(AND(NOT(ISBLANK(DATA!A53)),DATA!A53&lt;&gt;DATA!A52),"INSERT INTO SYSADM.PSAUTHSIGNON SELECT '"&amp;PSAUTHITEM_AU!$B$1 &amp; DATA!A53&amp;", DAYOFWEEK, STARTTIME, ENDTIME FROM SYSADM.PSAUTHSIGNON WHERE CLASSID = '"&amp;SignonBase&amp;"';","")</f>
        <v/>
      </c>
    </row>
    <row r="56" spans="1:1" ht="12.75" customHeight="1">
      <c r="A56" s="1" t="str">
        <f>IF(AND(NOT(ISBLANK(DATA!A54)),DATA!A54&lt;&gt;DATA!A53),"INSERT INTO SYSADM.PSAUTHSIGNON SELECT '"&amp;PSAUTHITEM_AU!$B$1 &amp; DATA!A54&amp;", DAYOFWEEK, STARTTIME, ENDTIME FROM SYSADM.PSAUTHSIGNON WHERE CLASSID = '"&amp;SignonBase&amp;"';","")</f>
        <v/>
      </c>
    </row>
    <row r="57" spans="1:1" ht="12.75" customHeight="1">
      <c r="A57" s="1" t="str">
        <f>IF(AND(NOT(ISBLANK(DATA!A55)),DATA!A55&lt;&gt;DATA!A54),"INSERT INTO SYSADM.PSAUTHSIGNON SELECT '"&amp;PSAUTHITEM_AU!$B$1 &amp; DATA!A55&amp;", DAYOFWEEK, STARTTIME, ENDTIME FROM SYSADM.PSAUTHSIGNON WHERE CLASSID = '"&amp;SignonBase&amp;"';","")</f>
        <v/>
      </c>
    </row>
    <row r="58" spans="1:1" ht="12.75" customHeight="1">
      <c r="A58" s="1" t="str">
        <f>IF(AND(NOT(ISBLANK(DATA!A56)),DATA!A56&lt;&gt;DATA!A55),"INSERT INTO SYSADM.PSAUTHSIGNON SELECT '"&amp;PSAUTHITEM_AU!$B$1 &amp; DATA!A56&amp;", DAYOFWEEK, STARTTIME, ENDTIME FROM SYSADM.PSAUTHSIGNON WHERE CLASSID = '"&amp;SignonBase&amp;"';","")</f>
        <v/>
      </c>
    </row>
    <row r="59" spans="1:1" ht="12.75" customHeight="1">
      <c r="A59" s="1" t="str">
        <f>IF(AND(NOT(ISBLANK(DATA!A57)),DATA!A57&lt;&gt;DATA!A56),"INSERT INTO SYSADM.PSAUTHSIGNON SELECT '"&amp;PSAUTHITEM_AU!$B$1 &amp; DATA!A57&amp;", DAYOFWEEK, STARTTIME, ENDTIME FROM SYSADM.PSAUTHSIGNON WHERE CLASSID = '"&amp;SignonBase&amp;"';","")</f>
        <v/>
      </c>
    </row>
    <row r="60" spans="1:1" ht="12.75" customHeight="1">
      <c r="A60" s="1" t="str">
        <f>IF(AND(NOT(ISBLANK(DATA!A58)),DATA!A58&lt;&gt;DATA!A57),"INSERT INTO SYSADM.PSAUTHSIGNON SELECT '"&amp;PSAUTHITEM_AU!$B$1 &amp; DATA!A58&amp;", DAYOFWEEK, STARTTIME, ENDTIME FROM SYSADM.PSAUTHSIGNON WHERE CLASSID = '"&amp;SignonBase&amp;"';","")</f>
        <v/>
      </c>
    </row>
    <row r="61" spans="1:1" ht="12.75" customHeight="1">
      <c r="A61" s="1" t="str">
        <f>IF(AND(NOT(ISBLANK(DATA!A59)),DATA!A59&lt;&gt;DATA!A58),"INSERT INTO SYSADM.PSAUTHSIGNON SELECT '"&amp;PSAUTHITEM_AU!$B$1 &amp; DATA!A59&amp;", DAYOFWEEK, STARTTIME, ENDTIME FROM SYSADM.PSAUTHSIGNON WHERE CLASSID = '"&amp;SignonBase&amp;"';","")</f>
        <v/>
      </c>
    </row>
    <row r="62" spans="1:1" ht="12.75" customHeight="1">
      <c r="A62" s="1" t="str">
        <f>IF(AND(NOT(ISBLANK(DATA!A60)),DATA!A60&lt;&gt;DATA!A59),"INSERT INTO SYSADM.PSAUTHSIGNON SELECT '"&amp;PSAUTHITEM_AU!$B$1 &amp; DATA!A60&amp;", DAYOFWEEK, STARTTIME, ENDTIME FROM SYSADM.PSAUTHSIGNON WHERE CLASSID = '"&amp;SignonBase&amp;"';","")</f>
        <v/>
      </c>
    </row>
    <row r="63" spans="1:1" ht="12.75" customHeight="1">
      <c r="A63" s="1" t="str">
        <f>IF(AND(NOT(ISBLANK(DATA!A61)),DATA!A61&lt;&gt;DATA!A60),"INSERT INTO SYSADM.PSAUTHSIGNON SELECT '"&amp;PSAUTHITEM_AU!$B$1 &amp; DATA!A61&amp;", DAYOFWEEK, STARTTIME, ENDTIME FROM SYSADM.PSAUTHSIGNON WHERE CLASSID = '"&amp;SignonBase&amp;"';","")</f>
        <v/>
      </c>
    </row>
    <row r="64" spans="1:1" ht="12.75" customHeight="1">
      <c r="A64" s="1" t="str">
        <f>IF(AND(NOT(ISBLANK(DATA!A62)),DATA!A62&lt;&gt;DATA!A61),"INSERT INTO SYSADM.PSAUTHSIGNON SELECT '"&amp;PSAUTHITEM_AU!$B$1 &amp; DATA!A62&amp;", DAYOFWEEK, STARTTIME, ENDTIME FROM SYSADM.PSAUTHSIGNON WHERE CLASSID = '"&amp;SignonBase&amp;"';","")</f>
        <v/>
      </c>
    </row>
    <row r="65" spans="1:1" ht="12.75" customHeight="1">
      <c r="A65" s="1" t="str">
        <f>IF(AND(NOT(ISBLANK(DATA!A63)),DATA!A63&lt;&gt;DATA!A62),"INSERT INTO SYSADM.PSAUTHSIGNON SELECT '"&amp;PSAUTHITEM_AU!$B$1 &amp; DATA!A63&amp;", DAYOFWEEK, STARTTIME, ENDTIME FROM SYSADM.PSAUTHSIGNON WHERE CLASSID = '"&amp;SignonBase&amp;"';","")</f>
        <v/>
      </c>
    </row>
    <row r="66" spans="1:1" ht="12.75" customHeight="1">
      <c r="A66" s="1" t="str">
        <f>IF(AND(NOT(ISBLANK(DATA!A64)),DATA!A64&lt;&gt;DATA!A63),"INSERT INTO SYSADM.PSAUTHSIGNON SELECT '"&amp;PSAUTHITEM_AU!$B$1 &amp; DATA!A64&amp;", DAYOFWEEK, STARTTIME, ENDTIME FROM SYSADM.PSAUTHSIGNON WHERE CLASSID = '"&amp;SignonBase&amp;"';","")</f>
        <v/>
      </c>
    </row>
    <row r="67" spans="1:1" ht="12.75" customHeight="1">
      <c r="A67" s="1" t="str">
        <f>IF(AND(NOT(ISBLANK(DATA!A65)),DATA!A65&lt;&gt;DATA!A64),"INSERT INTO SYSADM.PSAUTHSIGNON SELECT '"&amp;PSAUTHITEM_AU!$B$1 &amp; DATA!A65&amp;", DAYOFWEEK, STARTTIME, ENDTIME FROM SYSADM.PSAUTHSIGNON WHERE CLASSID = '"&amp;SignonBase&amp;"';","")</f>
        <v/>
      </c>
    </row>
    <row r="68" spans="1:1" ht="12.75" customHeight="1">
      <c r="A68" s="1" t="str">
        <f>IF(AND(NOT(ISBLANK(DATA!A66)),DATA!A66&lt;&gt;DATA!A65),"INSERT INTO SYSADM.PSAUTHSIGNON SELECT '"&amp;PSAUTHITEM_AU!$B$1 &amp; DATA!A66&amp;", DAYOFWEEK, STARTTIME, ENDTIME FROM SYSADM.PSAUTHSIGNON WHERE CLASSID = '"&amp;SignonBase&amp;"';","")</f>
        <v/>
      </c>
    </row>
    <row r="69" spans="1:1" ht="12.75" customHeight="1">
      <c r="A69" s="1" t="str">
        <f>IF(AND(NOT(ISBLANK(DATA!A67)),DATA!A67&lt;&gt;DATA!A66),"INSERT INTO SYSADM.PSAUTHSIGNON SELECT '"&amp;PSAUTHITEM_AU!$B$1 &amp; DATA!A67&amp;", DAYOFWEEK, STARTTIME, ENDTIME FROM SYSADM.PSAUTHSIGNON WHERE CLASSID = '"&amp;SignonBase&amp;"';","")</f>
        <v/>
      </c>
    </row>
    <row r="70" spans="1:1" ht="12.75" customHeight="1">
      <c r="A70" s="1" t="str">
        <f>IF(AND(NOT(ISBLANK(DATA!A68)),DATA!A68&lt;&gt;DATA!A67),"INSERT INTO SYSADM.PSAUTHSIGNON SELECT '"&amp;PSAUTHITEM_AU!$B$1 &amp; DATA!A68&amp;", DAYOFWEEK, STARTTIME, ENDTIME FROM SYSADM.PSAUTHSIGNON WHERE CLASSID = '"&amp;SignonBase&amp;"';","")</f>
        <v/>
      </c>
    </row>
    <row r="71" spans="1:1" ht="12.75" customHeight="1">
      <c r="A71" s="1" t="str">
        <f>IF(AND(NOT(ISBLANK(DATA!A69)),DATA!A69&lt;&gt;DATA!A68),"INSERT INTO SYSADM.PSAUTHSIGNON SELECT '"&amp;PSAUTHITEM_AU!$B$1 &amp; DATA!A69&amp;", DAYOFWEEK, STARTTIME, ENDTIME FROM SYSADM.PSAUTHSIGNON WHERE CLASSID = '"&amp;SignonBase&amp;"';","")</f>
        <v/>
      </c>
    </row>
    <row r="72" spans="1:1" ht="12.75" customHeight="1">
      <c r="A72" s="1" t="str">
        <f>IF(AND(NOT(ISBLANK(DATA!A70)),DATA!A70&lt;&gt;DATA!A69),"INSERT INTO SYSADM.PSAUTHSIGNON SELECT '"&amp;PSAUTHITEM_AU!$B$1 &amp; DATA!A70&amp;", DAYOFWEEK, STARTTIME, ENDTIME FROM SYSADM.PSAUTHSIGNON WHERE CLASSID = '"&amp;SignonBase&amp;"';","")</f>
        <v/>
      </c>
    </row>
    <row r="73" spans="1:1" ht="12.75" customHeight="1">
      <c r="A73" s="1" t="str">
        <f>IF(AND(NOT(ISBLANK(DATA!A71)),DATA!A71&lt;&gt;DATA!A70),"INSERT INTO SYSADM.PSAUTHSIGNON SELECT '"&amp;PSAUTHITEM_AU!$B$1 &amp; DATA!A71&amp;", DAYOFWEEK, STARTTIME, ENDTIME FROM SYSADM.PSAUTHSIGNON WHERE CLASSID = '"&amp;SignonBase&amp;"';","")</f>
        <v/>
      </c>
    </row>
    <row r="74" spans="1:1" ht="12.75" customHeight="1">
      <c r="A74" s="1" t="str">
        <f>IF(AND(NOT(ISBLANK(DATA!A72)),DATA!A72&lt;&gt;DATA!A71),"INSERT INTO SYSADM.PSAUTHSIGNON SELECT '"&amp;PSAUTHITEM_AU!$B$1 &amp; DATA!A72&amp;", DAYOFWEEK, STARTTIME, ENDTIME FROM SYSADM.PSAUTHSIGNON WHERE CLASSID = '"&amp;SignonBase&amp;"';","")</f>
        <v/>
      </c>
    </row>
    <row r="75" spans="1:1" ht="12.75" customHeight="1">
      <c r="A75" s="1" t="str">
        <f>IF(AND(NOT(ISBLANK(DATA!A73)),DATA!A73&lt;&gt;DATA!A72),"INSERT INTO SYSADM.PSAUTHSIGNON SELECT '"&amp;PSAUTHITEM_AU!$B$1 &amp; DATA!A73&amp;", DAYOFWEEK, STARTTIME, ENDTIME FROM SYSADM.PSAUTHSIGNON WHERE CLASSID = '"&amp;SignonBase&amp;"';","")</f>
        <v/>
      </c>
    </row>
    <row r="76" spans="1:1" ht="12.75" customHeight="1">
      <c r="A76" s="1" t="str">
        <f>IF(AND(NOT(ISBLANK(DATA!A74)),DATA!A74&lt;&gt;DATA!A73),"INSERT INTO SYSADM.PSAUTHSIGNON SELECT '"&amp;PSAUTHITEM_AU!$B$1 &amp; DATA!A74&amp;", DAYOFWEEK, STARTTIME, ENDTIME FROM SYSADM.PSAUTHSIGNON WHERE CLASSID = '"&amp;SignonBase&amp;"';","")</f>
        <v/>
      </c>
    </row>
    <row r="77" spans="1:1" ht="12.75" customHeight="1">
      <c r="A77" s="1" t="str">
        <f>IF(AND(NOT(ISBLANK(DATA!A75)),DATA!A75&lt;&gt;DATA!A74),"INSERT INTO SYSADM.PSAUTHSIGNON SELECT '"&amp;PSAUTHITEM_AU!$B$1 &amp; DATA!A75&amp;", DAYOFWEEK, STARTTIME, ENDTIME FROM SYSADM.PSAUTHSIGNON WHERE CLASSID = '"&amp;SignonBase&amp;"';","")</f>
        <v/>
      </c>
    </row>
    <row r="78" spans="1:1" ht="12.75" customHeight="1">
      <c r="A78" s="1" t="str">
        <f>IF(AND(NOT(ISBLANK(DATA!A76)),DATA!A76&lt;&gt;DATA!A75),"INSERT INTO SYSADM.PSAUTHSIGNON SELECT '"&amp;PSAUTHITEM_AU!$B$1 &amp; DATA!A76&amp;", DAYOFWEEK, STARTTIME, ENDTIME FROM SYSADM.PSAUTHSIGNON WHERE CLASSID = '"&amp;SignonBase&amp;"';","")</f>
        <v/>
      </c>
    </row>
    <row r="79" spans="1:1" ht="12.75" customHeight="1">
      <c r="A79" s="1" t="str">
        <f>IF(AND(NOT(ISBLANK(DATA!A77)),DATA!A77&lt;&gt;DATA!A76),"INSERT INTO SYSADM.PSAUTHSIGNON SELECT '"&amp;PSAUTHITEM_AU!$B$1 &amp; DATA!A77&amp;", DAYOFWEEK, STARTTIME, ENDTIME FROM SYSADM.PSAUTHSIGNON WHERE CLASSID = '"&amp;SignonBase&amp;"';","")</f>
        <v/>
      </c>
    </row>
    <row r="80" spans="1:1" ht="12.75" customHeight="1">
      <c r="A80" s="1" t="str">
        <f>IF(AND(NOT(ISBLANK(DATA!A78)),DATA!A78&lt;&gt;DATA!A77),"INSERT INTO SYSADM.PSAUTHSIGNON SELECT '"&amp;PSAUTHITEM_AU!$B$1 &amp; DATA!A78&amp;", DAYOFWEEK, STARTTIME, ENDTIME FROM SYSADM.PSAUTHSIGNON WHERE CLASSID = '"&amp;SignonBase&amp;"';","")</f>
        <v/>
      </c>
    </row>
    <row r="81" spans="1:1" ht="12.75" customHeight="1">
      <c r="A81" s="1" t="str">
        <f>IF(AND(NOT(ISBLANK(DATA!A79)),DATA!A79&lt;&gt;DATA!A78),"INSERT INTO SYSADM.PSAUTHSIGNON SELECT '"&amp;PSAUTHITEM_AU!$B$1 &amp; DATA!A79&amp;", DAYOFWEEK, STARTTIME, ENDTIME FROM SYSADM.PSAUTHSIGNON WHERE CLASSID = '"&amp;SignonBase&amp;"';","")</f>
        <v/>
      </c>
    </row>
    <row r="82" spans="1:1" ht="12.75" customHeight="1">
      <c r="A82" s="1" t="str">
        <f>IF(AND(NOT(ISBLANK(DATA!A80)),DATA!A80&lt;&gt;DATA!A79),"INSERT INTO SYSADM.PSAUTHSIGNON SELECT '"&amp;PSAUTHITEM_AU!$B$1 &amp; DATA!A80&amp;", DAYOFWEEK, STARTTIME, ENDTIME FROM SYSADM.PSAUTHSIGNON WHERE CLASSID = '"&amp;SignonBase&amp;"';","")</f>
        <v/>
      </c>
    </row>
    <row r="83" spans="1:1" ht="12.75" customHeight="1">
      <c r="A83" s="1" t="str">
        <f>IF(AND(NOT(ISBLANK(DATA!A81)),DATA!A81&lt;&gt;DATA!A80),"INSERT INTO SYSADM.PSAUTHSIGNON SELECT '"&amp;PSAUTHITEM_AU!$B$1 &amp; DATA!A81&amp;", DAYOFWEEK, STARTTIME, ENDTIME FROM SYSADM.PSAUTHSIGNON WHERE CLASSID = '"&amp;SignonBase&amp;"';","")</f>
        <v/>
      </c>
    </row>
    <row r="84" spans="1:1" ht="12.75" customHeight="1">
      <c r="A84" s="1" t="str">
        <f>IF(AND(NOT(ISBLANK(DATA!A82)),DATA!A82&lt;&gt;DATA!A81),"INSERT INTO SYSADM.PSAUTHSIGNON SELECT '"&amp;PSAUTHITEM_AU!$B$1 &amp; DATA!A82&amp;", DAYOFWEEK, STARTTIME, ENDTIME FROM SYSADM.PSAUTHSIGNON WHERE CLASSID = '"&amp;SignonBase&amp;"';","")</f>
        <v/>
      </c>
    </row>
    <row r="85" spans="1:1" ht="12.75" customHeight="1">
      <c r="A85" s="1" t="str">
        <f>IF(AND(NOT(ISBLANK(DATA!A83)),DATA!A83&lt;&gt;DATA!A82),"INSERT INTO SYSADM.PSAUTHSIGNON SELECT '"&amp;PSAUTHITEM_AU!$B$1 &amp; DATA!A83&amp;", DAYOFWEEK, STARTTIME, ENDTIME FROM SYSADM.PSAUTHSIGNON WHERE CLASSID = '"&amp;SignonBase&amp;"';","")</f>
        <v/>
      </c>
    </row>
    <row r="86" spans="1:1" ht="12.75" customHeight="1">
      <c r="A86" s="1" t="str">
        <f>IF(AND(NOT(ISBLANK(DATA!A84)),DATA!A84&lt;&gt;DATA!A83),"INSERT INTO SYSADM.PSAUTHSIGNON SELECT '"&amp;PSAUTHITEM_AU!$B$1 &amp; DATA!A84&amp;", DAYOFWEEK, STARTTIME, ENDTIME FROM SYSADM.PSAUTHSIGNON WHERE CLASSID = '"&amp;SignonBase&amp;"';","")</f>
        <v/>
      </c>
    </row>
    <row r="87" spans="1:1" ht="12.75" customHeight="1">
      <c r="A87" s="1" t="str">
        <f>IF(AND(NOT(ISBLANK(DATA!A85)),DATA!A85&lt;&gt;DATA!A84),"INSERT INTO SYSADM.PSAUTHSIGNON SELECT '"&amp;PSAUTHITEM_AU!$B$1 &amp; DATA!A85&amp;", DAYOFWEEK, STARTTIME, ENDTIME FROM SYSADM.PSAUTHSIGNON WHERE CLASSID = '"&amp;SignonBase&amp;"';","")</f>
        <v/>
      </c>
    </row>
    <row r="88" spans="1:1" ht="12.75" customHeight="1">
      <c r="A88" s="1" t="str">
        <f>IF(AND(NOT(ISBLANK(DATA!A86)),DATA!A86&lt;&gt;DATA!A85),"INSERT INTO SYSADM.PSAUTHSIGNON SELECT '"&amp;PSAUTHITEM_AU!$B$1 &amp; DATA!A86&amp;", DAYOFWEEK, STARTTIME, ENDTIME FROM SYSADM.PSAUTHSIGNON WHERE CLASSID = '"&amp;SignonBase&amp;"';","")</f>
        <v/>
      </c>
    </row>
    <row r="89" spans="1:1" ht="12.75" customHeight="1">
      <c r="A89" s="1" t="str">
        <f>IF(AND(NOT(ISBLANK(DATA!A87)),DATA!A87&lt;&gt;DATA!A86),"INSERT INTO SYSADM.PSAUTHSIGNON SELECT '"&amp;PSAUTHITEM_AU!$B$1 &amp; DATA!A87&amp;", DAYOFWEEK, STARTTIME, ENDTIME FROM SYSADM.PSAUTHSIGNON WHERE CLASSID = '"&amp;SignonBase&amp;"';","")</f>
        <v/>
      </c>
    </row>
    <row r="90" spans="1:1" ht="12.75" customHeight="1">
      <c r="A90" s="1" t="str">
        <f>IF(AND(NOT(ISBLANK(DATA!A88)),DATA!A88&lt;&gt;DATA!A87),"INSERT INTO SYSADM.PSAUTHSIGNON SELECT '"&amp;PSAUTHITEM_AU!$B$1 &amp; DATA!A88&amp;", DAYOFWEEK, STARTTIME, ENDTIME FROM SYSADM.PSAUTHSIGNON WHERE CLASSID = '"&amp;SignonBase&amp;"';","")</f>
        <v/>
      </c>
    </row>
    <row r="91" spans="1:1" ht="12.75" customHeight="1">
      <c r="A91" s="1" t="str">
        <f>IF(AND(NOT(ISBLANK(DATA!A89)),DATA!A89&lt;&gt;DATA!A88),"INSERT INTO SYSADM.PSAUTHSIGNON SELECT '"&amp;PSAUTHITEM_AU!$B$1 &amp; DATA!A89&amp;", DAYOFWEEK, STARTTIME, ENDTIME FROM SYSADM.PSAUTHSIGNON WHERE CLASSID = '"&amp;SignonBase&amp;"';","")</f>
        <v/>
      </c>
    </row>
    <row r="92" spans="1:1" ht="12.75" customHeight="1">
      <c r="A92" s="1" t="str">
        <f>IF(AND(NOT(ISBLANK(DATA!A90)),DATA!A90&lt;&gt;DATA!A89),"INSERT INTO SYSADM.PSAUTHSIGNON SELECT '"&amp;PSAUTHITEM_AU!$B$1 &amp; DATA!A90&amp;", DAYOFWEEK, STARTTIME, ENDTIME FROM SYSADM.PSAUTHSIGNON WHERE CLASSID = '"&amp;SignonBase&amp;"';","")</f>
        <v/>
      </c>
    </row>
    <row r="93" spans="1:1" ht="12.75" customHeight="1">
      <c r="A93" s="1" t="str">
        <f>IF(AND(NOT(ISBLANK(DATA!A91)),DATA!A91&lt;&gt;DATA!A90),"INSERT INTO SYSADM.PSAUTHSIGNON SELECT '"&amp;PSAUTHITEM_AU!$B$1 &amp; DATA!A91&amp;", DAYOFWEEK, STARTTIME, ENDTIME FROM SYSADM.PSAUTHSIGNON WHERE CLASSID = '"&amp;SignonBase&amp;"';","")</f>
        <v/>
      </c>
    </row>
    <row r="94" spans="1:1" ht="12.75" customHeight="1">
      <c r="A94" s="1" t="str">
        <f>IF(AND(NOT(ISBLANK(DATA!A92)),DATA!A92&lt;&gt;DATA!A91),"INSERT INTO SYSADM.PSAUTHSIGNON SELECT '"&amp;PSAUTHITEM_AU!$B$1 &amp; DATA!A92&amp;", DAYOFWEEK, STARTTIME, ENDTIME FROM SYSADM.PSAUTHSIGNON WHERE CLASSID = '"&amp;SignonBase&amp;"';","")</f>
        <v/>
      </c>
    </row>
    <row r="95" spans="1:1" ht="12.75" customHeight="1">
      <c r="A95" s="1" t="str">
        <f>IF(AND(NOT(ISBLANK(DATA!A93)),DATA!A93&lt;&gt;DATA!A92),"INSERT INTO SYSADM.PSAUTHSIGNON SELECT '"&amp;PSAUTHITEM_AU!$B$1 &amp; DATA!A93&amp;", DAYOFWEEK, STARTTIME, ENDTIME FROM SYSADM.PSAUTHSIGNON WHERE CLASSID = '"&amp;SignonBase&amp;"';","")</f>
        <v/>
      </c>
    </row>
    <row r="96" spans="1:1" ht="12.75" customHeight="1">
      <c r="A96" s="1" t="str">
        <f>IF(AND(NOT(ISBLANK(DATA!A94)),DATA!A94&lt;&gt;DATA!A93),"INSERT INTO SYSADM.PSAUTHSIGNON SELECT '"&amp;PSAUTHITEM_AU!$B$1 &amp; DATA!A94&amp;", DAYOFWEEK, STARTTIME, ENDTIME FROM SYSADM.PSAUTHSIGNON WHERE CLASSID = '"&amp;SignonBase&amp;"';","")</f>
        <v/>
      </c>
    </row>
    <row r="97" spans="1:1" ht="12.75" customHeight="1">
      <c r="A97" s="1" t="str">
        <f>IF(AND(NOT(ISBLANK(DATA!A95)),DATA!A95&lt;&gt;DATA!A94),"INSERT INTO SYSADM.PSAUTHSIGNON SELECT '"&amp;PSAUTHITEM_AU!$B$1 &amp; DATA!A95&amp;", DAYOFWEEK, STARTTIME, ENDTIME FROM SYSADM.PSAUTHSIGNON WHERE CLASSID = '"&amp;SignonBase&amp;"';","")</f>
        <v/>
      </c>
    </row>
    <row r="98" spans="1:1" ht="12.75" customHeight="1">
      <c r="A98" s="1" t="str">
        <f>IF(AND(NOT(ISBLANK(DATA!A96)),DATA!A96&lt;&gt;DATA!A95),"INSERT INTO SYSADM.PSAUTHSIGNON SELECT '"&amp;PSAUTHITEM_AU!$B$1 &amp; DATA!A96&amp;", DAYOFWEEK, STARTTIME, ENDTIME FROM SYSADM.PSAUTHSIGNON WHERE CLASSID = '"&amp;SignonBase&amp;"';","")</f>
        <v/>
      </c>
    </row>
    <row r="99" spans="1:1" ht="12.75" customHeight="1">
      <c r="A99" s="1" t="str">
        <f>IF(AND(NOT(ISBLANK(DATA!A97)),DATA!A97&lt;&gt;DATA!A96),"INSERT INTO SYSADM.PSAUTHSIGNON SELECT '"&amp;PSAUTHITEM_AU!$B$1 &amp; DATA!A97&amp;", DAYOFWEEK, STARTTIME, ENDTIME FROM SYSADM.PSAUTHSIGNON WHERE CLASSID = '"&amp;SignonBase&amp;"';","")</f>
        <v/>
      </c>
    </row>
    <row r="100" spans="1:1" ht="12.75" customHeight="1">
      <c r="A100" s="1" t="str">
        <f>IF(AND(NOT(ISBLANK(DATA!A98)),DATA!A98&lt;&gt;DATA!A97),"INSERT INTO SYSADM.PSAUTHSIGNON SELECT '"&amp;PSAUTHITEM_AU!$B$1 &amp; DATA!A98&amp;", DAYOFWEEK, STARTTIME, ENDTIME FROM SYSADM.PSAUTHSIGNON WHERE CLASSID = '"&amp;SignonBase&amp;"';","")</f>
        <v/>
      </c>
    </row>
    <row r="101" spans="1:1" ht="12.75" customHeight="1">
      <c r="A101" s="1" t="str">
        <f>IF(AND(NOT(ISBLANK(DATA!A99)),DATA!A99&lt;&gt;DATA!A98),"INSERT INTO SYSADM.PSAUTHSIGNON SELECT '"&amp;PSAUTHITEM_AU!$B$1 &amp; DATA!A99&amp;", DAYOFWEEK, STARTTIME, ENDTIME FROM SYSADM.PSAUTHSIGNON WHERE CLASSID = '"&amp;SignonBase&amp;"';","")</f>
        <v/>
      </c>
    </row>
    <row r="102" spans="1:1" ht="12.75" customHeight="1">
      <c r="A102" s="1" t="str">
        <f>IF(AND(NOT(ISBLANK(DATA!A100)),DATA!A100&lt;&gt;DATA!A99),"INSERT INTO SYSADM.PSAUTHSIGNON SELECT '"&amp;PSAUTHITEM_AU!$B$1 &amp; DATA!A100&amp;", DAYOFWEEK, STARTTIME, ENDTIME FROM SYSADM.PSAUTHSIGNON WHERE CLASSID = '"&amp;SignonBase&amp;"';","")</f>
        <v/>
      </c>
    </row>
    <row r="103" spans="1:1" ht="12.75" customHeight="1">
      <c r="A103" s="1" t="str">
        <f>IF(AND(NOT(ISBLANK(DATA!A101)),DATA!A101&lt;&gt;DATA!A100),"INSERT INTO SYSADM.PSAUTHSIGNON SELECT '"&amp;PSAUTHITEM_AU!$B$1 &amp; DATA!A101&amp;", DAYOFWEEK, STARTTIME, ENDTIME FROM SYSADM.PSAUTHSIGNON WHERE CLASSID = '"&amp;SignonBase&amp;"';","")</f>
        <v/>
      </c>
    </row>
    <row r="104" spans="1:1" ht="12.75" customHeight="1">
      <c r="A104" s="1" t="str">
        <f>IF(AND(NOT(ISBLANK(DATA!A102)),DATA!A102&lt;&gt;DATA!A101),"INSERT INTO SYSADM.PSAUTHSIGNON SELECT '"&amp;PSAUTHITEM_AU!$B$1 &amp; DATA!A102&amp;", DAYOFWEEK, STARTTIME, ENDTIME FROM SYSADM.PSAUTHSIGNON WHERE CLASSID = '"&amp;SignonBase&amp;"';","")</f>
        <v/>
      </c>
    </row>
    <row r="105" spans="1:1" ht="12.75" customHeight="1">
      <c r="A105" s="1" t="str">
        <f>IF(AND(NOT(ISBLANK(DATA!A103)),DATA!A103&lt;&gt;DATA!A102),"INSERT INTO SYSADM.PSAUTHSIGNON SELECT '"&amp;PSAUTHITEM_AU!$B$1 &amp; DATA!A103&amp;", DAYOFWEEK, STARTTIME, ENDTIME FROM SYSADM.PSAUTHSIGNON WHERE CLASSID = '"&amp;SignonBase&amp;"';","")</f>
        <v/>
      </c>
    </row>
    <row r="106" spans="1:1" ht="12.75" customHeight="1">
      <c r="A106" s="1" t="str">
        <f>IF(AND(NOT(ISBLANK(DATA!A104)),DATA!A104&lt;&gt;DATA!A103),"INSERT INTO SYSADM.PSAUTHSIGNON SELECT '"&amp;PSAUTHITEM_AU!$B$1 &amp; DATA!A104&amp;", DAYOFWEEK, STARTTIME, ENDTIME FROM SYSADM.PSAUTHSIGNON WHERE CLASSID = '"&amp;SignonBase&amp;"';","")</f>
        <v/>
      </c>
    </row>
    <row r="107" spans="1:1" ht="12.75" customHeight="1">
      <c r="A107" s="1" t="str">
        <f>IF(AND(NOT(ISBLANK(DATA!A105)),DATA!A105&lt;&gt;DATA!A104),"INSERT INTO SYSADM.PSAUTHSIGNON SELECT '"&amp;PSAUTHITEM_AU!$B$1 &amp; DATA!A105&amp;", DAYOFWEEK, STARTTIME, ENDTIME FROM SYSADM.PSAUTHSIGNON WHERE CLASSID = '"&amp;SignonBase&amp;"';","")</f>
        <v/>
      </c>
    </row>
    <row r="108" spans="1:1" ht="12.75" customHeight="1">
      <c r="A108" s="1" t="str">
        <f>IF(AND(NOT(ISBLANK(DATA!A106)),DATA!A106&lt;&gt;DATA!A105),"INSERT INTO SYSADM.PSAUTHSIGNON SELECT '"&amp;PSAUTHITEM_AU!$B$1 &amp; DATA!A106&amp;", DAYOFWEEK, STARTTIME, ENDTIME FROM SYSADM.PSAUTHSIGNON WHERE CLASSID = '"&amp;SignonBase&amp;"';","")</f>
        <v/>
      </c>
    </row>
    <row r="109" spans="1:1" ht="12.75" customHeight="1">
      <c r="A109" s="1" t="str">
        <f>IF(AND(NOT(ISBLANK(DATA!A107)),DATA!A107&lt;&gt;DATA!A106),"INSERT INTO SYSADM.PSAUTHSIGNON SELECT '"&amp;PSAUTHITEM_AU!$B$1 &amp; DATA!A107&amp;", DAYOFWEEK, STARTTIME, ENDTIME FROM SYSADM.PSAUTHSIGNON WHERE CLASSID = '"&amp;SignonBase&amp;"';","")</f>
        <v/>
      </c>
    </row>
    <row r="110" spans="1:1" ht="12.75" customHeight="1">
      <c r="A110" s="1" t="str">
        <f>IF(AND(NOT(ISBLANK(DATA!A108)),DATA!A108&lt;&gt;DATA!A107),"INSERT INTO SYSADM.PSAUTHSIGNON SELECT '"&amp;PSAUTHITEM_AU!$B$1 &amp; DATA!A108&amp;", DAYOFWEEK, STARTTIME, ENDTIME FROM SYSADM.PSAUTHSIGNON WHERE CLASSID = '"&amp;SignonBase&amp;"';","")</f>
        <v/>
      </c>
    </row>
    <row r="111" spans="1:1" ht="12.75" customHeight="1">
      <c r="A111" s="1" t="str">
        <f>IF(AND(NOT(ISBLANK(DATA!A109)),DATA!A109&lt;&gt;DATA!A108),"INSERT INTO SYSADM.PSAUTHSIGNON SELECT '"&amp;PSAUTHITEM_AU!$B$1 &amp; DATA!A109&amp;", DAYOFWEEK, STARTTIME, ENDTIME FROM SYSADM.PSAUTHSIGNON WHERE CLASSID = '"&amp;SignonBase&amp;"';","")</f>
        <v/>
      </c>
    </row>
    <row r="112" spans="1:1" ht="12.75" customHeight="1">
      <c r="A112" s="1" t="str">
        <f>IF(AND(NOT(ISBLANK(DATA!A110)),DATA!A110&lt;&gt;DATA!A109),"INSERT INTO SYSADM.PSAUTHSIGNON SELECT '"&amp;PSAUTHITEM_AU!$B$1 &amp; DATA!A110&amp;", DAYOFWEEK, STARTTIME, ENDTIME FROM SYSADM.PSAUTHSIGNON WHERE CLASSID = '"&amp;SignonBase&amp;"';","")</f>
        <v/>
      </c>
    </row>
    <row r="113" spans="1:1" ht="12.75" customHeight="1">
      <c r="A113" s="1" t="str">
        <f>IF(AND(NOT(ISBLANK(DATA!A111)),DATA!A111&lt;&gt;DATA!A110),"INSERT INTO SYSADM.PSAUTHSIGNON SELECT '"&amp;PSAUTHITEM_AU!$B$1 &amp; DATA!A111&amp;", DAYOFWEEK, STARTTIME, ENDTIME FROM SYSADM.PSAUTHSIGNON WHERE CLASSID = '"&amp;SignonBase&amp;"';","")</f>
        <v/>
      </c>
    </row>
    <row r="114" spans="1:1" ht="12.75" customHeight="1">
      <c r="A114" s="1" t="str">
        <f>IF(AND(NOT(ISBLANK(DATA!A112)),DATA!A112&lt;&gt;DATA!A111),"INSERT INTO SYSADM.PSAUTHSIGNON SELECT '"&amp;PSAUTHITEM_AU!$B$1 &amp; DATA!A112&amp;", DAYOFWEEK, STARTTIME, ENDTIME FROM SYSADM.PSAUTHSIGNON WHERE CLASSID = '"&amp;SignonBase&amp;"';","")</f>
        <v/>
      </c>
    </row>
    <row r="115" spans="1:1" ht="12.75" customHeight="1">
      <c r="A115" s="1" t="str">
        <f>IF(AND(NOT(ISBLANK(DATA!A113)),DATA!A113&lt;&gt;DATA!A112),"INSERT INTO SYSADM.PSAUTHSIGNON SELECT '"&amp;PSAUTHITEM_AU!$B$1 &amp; DATA!A113&amp;", DAYOFWEEK, STARTTIME, ENDTIME FROM SYSADM.PSAUTHSIGNON WHERE CLASSID = '"&amp;SignonBase&amp;"';","")</f>
        <v/>
      </c>
    </row>
    <row r="116" spans="1:1" ht="12.75" customHeight="1">
      <c r="A116" s="1" t="str">
        <f>IF(AND(NOT(ISBLANK(DATA!A114)),DATA!A114&lt;&gt;DATA!A113),"INSERT INTO SYSADM.PSAUTHSIGNON SELECT '"&amp;PSAUTHITEM_AU!$B$1 &amp; DATA!A114&amp;", DAYOFWEEK, STARTTIME, ENDTIME FROM SYSADM.PSAUTHSIGNON WHERE CLASSID = '"&amp;SignonBase&amp;"';","")</f>
        <v/>
      </c>
    </row>
    <row r="117" spans="1:1" ht="12.75" customHeight="1">
      <c r="A117" s="1" t="str">
        <f>IF(AND(NOT(ISBLANK(DATA!A115)),DATA!A115&lt;&gt;DATA!A114),"INSERT INTO SYSADM.PSAUTHSIGNON SELECT '"&amp;PSAUTHITEM_AU!$B$1 &amp; DATA!A115&amp;", DAYOFWEEK, STARTTIME, ENDTIME FROM SYSADM.PSAUTHSIGNON WHERE CLASSID = '"&amp;SignonBase&amp;"';","")</f>
        <v/>
      </c>
    </row>
    <row r="118" spans="1:1" ht="12.75" customHeight="1">
      <c r="A118" s="1" t="str">
        <f>IF(AND(NOT(ISBLANK(DATA!A116)),DATA!A116&lt;&gt;DATA!A115),"INSERT INTO SYSADM.PSAUTHSIGNON SELECT '"&amp;PSAUTHITEM_AU!$B$1 &amp; DATA!A116&amp;", DAYOFWEEK, STARTTIME, ENDTIME FROM SYSADM.PSAUTHSIGNON WHERE CLASSID = '"&amp;SignonBase&amp;"';","")</f>
        <v/>
      </c>
    </row>
    <row r="119" spans="1:1" ht="12.75" customHeight="1">
      <c r="A119" s="1" t="str">
        <f>IF(AND(NOT(ISBLANK(DATA!A117)),DATA!A117&lt;&gt;DATA!A116),"INSERT INTO SYSADM.PSAUTHSIGNON SELECT '"&amp;PSAUTHITEM_AU!$B$1 &amp; DATA!A117&amp;", DAYOFWEEK, STARTTIME, ENDTIME FROM SYSADM.PSAUTHSIGNON WHERE CLASSID = '"&amp;SignonBase&amp;"';","")</f>
        <v/>
      </c>
    </row>
    <row r="120" spans="1:1" ht="12.75" customHeight="1">
      <c r="A120" s="1" t="str">
        <f>IF(AND(NOT(ISBLANK(DATA!A118)),DATA!A118&lt;&gt;DATA!A117),"INSERT INTO SYSADM.PSAUTHSIGNON SELECT '"&amp;PSAUTHITEM_AU!$B$1 &amp; DATA!A118&amp;", DAYOFWEEK, STARTTIME, ENDTIME FROM SYSADM.PSAUTHSIGNON WHERE CLASSID = '"&amp;SignonBase&amp;"';","")</f>
        <v/>
      </c>
    </row>
    <row r="121" spans="1:1" ht="12.75" customHeight="1">
      <c r="A121" s="1" t="str">
        <f>IF(AND(NOT(ISBLANK(DATA!A119)),DATA!A119&lt;&gt;DATA!A118),"INSERT INTO SYSADM.PSAUTHSIGNON SELECT '"&amp;PSAUTHITEM_AU!$B$1 &amp; DATA!A119&amp;", DAYOFWEEK, STARTTIME, ENDTIME FROM SYSADM.PSAUTHSIGNON WHERE CLASSID = '"&amp;SignonBase&amp;"';","")</f>
        <v/>
      </c>
    </row>
    <row r="122" spans="1:1" ht="12.75" customHeight="1">
      <c r="A122" s="1" t="str">
        <f>IF(AND(NOT(ISBLANK(DATA!A120)),DATA!A120&lt;&gt;DATA!A119),"INSERT INTO SYSADM.PSAUTHSIGNON SELECT '"&amp;PSAUTHITEM_AU!$B$1 &amp; DATA!A120&amp;", DAYOFWEEK, STARTTIME, ENDTIME FROM SYSADM.PSAUTHSIGNON WHERE CLASSID = '"&amp;SignonBase&amp;"';","")</f>
        <v/>
      </c>
    </row>
    <row r="123" spans="1:1" ht="12.75" customHeight="1">
      <c r="A123" s="1" t="str">
        <f>IF(AND(NOT(ISBLANK(DATA!A121)),DATA!A121&lt;&gt;DATA!A120),"INSERT INTO SYSADM.PSAUTHSIGNON SELECT '"&amp;PSAUTHITEM_AU!$B$1 &amp; DATA!A121&amp;", DAYOFWEEK, STARTTIME, ENDTIME FROM SYSADM.PSAUTHSIGNON WHERE CLASSID = '"&amp;SignonBase&amp;"';","")</f>
        <v/>
      </c>
    </row>
    <row r="124" spans="1:1" ht="12.75" customHeight="1">
      <c r="A124" s="1" t="str">
        <f>IF(AND(NOT(ISBLANK(DATA!A122)),DATA!A122&lt;&gt;DATA!A121),"INSERT INTO SYSADM.PSAUTHSIGNON SELECT '"&amp;PSAUTHITEM_AU!$B$1 &amp; DATA!A122&amp;", DAYOFWEEK, STARTTIME, ENDTIME FROM SYSADM.PSAUTHSIGNON WHERE CLASSID = '"&amp;SignonBase&amp;"';","")</f>
        <v/>
      </c>
    </row>
    <row r="125" spans="1:1" ht="12.75" customHeight="1">
      <c r="A125" s="1" t="str">
        <f>IF(AND(NOT(ISBLANK(DATA!A123)),DATA!A123&lt;&gt;DATA!A122),"INSERT INTO SYSADM.PSAUTHSIGNON SELECT '"&amp;PSAUTHITEM_AU!$B$1 &amp; DATA!A123&amp;", DAYOFWEEK, STARTTIME, ENDTIME FROM SYSADM.PSAUTHSIGNON WHERE CLASSID = '"&amp;SignonBase&amp;"';","")</f>
        <v/>
      </c>
    </row>
    <row r="126" spans="1:1" ht="12.75" customHeight="1">
      <c r="A126" s="1" t="str">
        <f>IF(AND(NOT(ISBLANK(DATA!A124)),DATA!A124&lt;&gt;DATA!A123),"INSERT INTO SYSADM.PSAUTHSIGNON SELECT '"&amp;PSAUTHITEM_AU!$B$1 &amp; DATA!A124&amp;", DAYOFWEEK, STARTTIME, ENDTIME FROM SYSADM.PSAUTHSIGNON WHERE CLASSID = '"&amp;SignonBase&amp;"';","")</f>
        <v/>
      </c>
    </row>
    <row r="127" spans="1:1" ht="12.75" customHeight="1">
      <c r="A127" s="1" t="str">
        <f>IF(AND(NOT(ISBLANK(DATA!A125)),DATA!A125&lt;&gt;DATA!A124),"INSERT INTO SYSADM.PSAUTHSIGNON SELECT '"&amp;PSAUTHITEM_AU!$B$1 &amp; DATA!A125&amp;", DAYOFWEEK, STARTTIME, ENDTIME FROM SYSADM.PSAUTHSIGNON WHERE CLASSID = '"&amp;SignonBase&amp;"';","")</f>
        <v/>
      </c>
    </row>
    <row r="128" spans="1:1" ht="12.75" customHeight="1">
      <c r="A128" s="1" t="str">
        <f>IF(AND(NOT(ISBLANK(DATA!A126)),DATA!A126&lt;&gt;DATA!A125),"INSERT INTO SYSADM.PSAUTHSIGNON SELECT '"&amp;PSAUTHITEM_AU!$B$1 &amp; DATA!A126&amp;", DAYOFWEEK, STARTTIME, ENDTIME FROM SYSADM.PSAUTHSIGNON WHERE CLASSID = '"&amp;SignonBase&amp;"';","")</f>
        <v/>
      </c>
    </row>
    <row r="129" spans="1:1" ht="12.75" customHeight="1">
      <c r="A129" s="1" t="str">
        <f>IF(AND(NOT(ISBLANK(DATA!A127)),DATA!A127&lt;&gt;DATA!A126),"INSERT INTO SYSADM.PSAUTHSIGNON SELECT '"&amp;PSAUTHITEM_AU!$B$1 &amp; DATA!A127&amp;", DAYOFWEEK, STARTTIME, ENDTIME FROM SYSADM.PSAUTHSIGNON WHERE CLASSID = '"&amp;SignonBase&amp;"';","")</f>
        <v/>
      </c>
    </row>
    <row r="130" spans="1:1" ht="12.75" customHeight="1">
      <c r="A130" s="1" t="str">
        <f>IF(AND(NOT(ISBLANK(DATA!A128)),DATA!A128&lt;&gt;DATA!A127),"INSERT INTO SYSADM.PSAUTHSIGNON SELECT '"&amp;PSAUTHITEM_AU!$B$1 &amp; DATA!A128&amp;", DAYOFWEEK, STARTTIME, ENDTIME FROM SYSADM.PSAUTHSIGNON WHERE CLASSID = '"&amp;SignonBase&amp;"';","")</f>
        <v/>
      </c>
    </row>
    <row r="131" spans="1:1" ht="12.75" customHeight="1">
      <c r="A131" s="1" t="str">
        <f>IF(AND(NOT(ISBLANK(DATA!A129)),DATA!A129&lt;&gt;DATA!A128),"INSERT INTO SYSADM.PSAUTHSIGNON SELECT '"&amp;PSAUTHITEM_AU!$B$1 &amp; DATA!A129&amp;", DAYOFWEEK, STARTTIME, ENDTIME FROM SYSADM.PSAUTHSIGNON WHERE CLASSID = '"&amp;SignonBase&amp;"';","")</f>
        <v/>
      </c>
    </row>
    <row r="132" spans="1:1" ht="12.75" customHeight="1">
      <c r="A132" s="1" t="str">
        <f>IF(AND(NOT(ISBLANK(DATA!A130)),DATA!A130&lt;&gt;DATA!A129),"INSERT INTO SYSADM.PSAUTHSIGNON SELECT '"&amp;PSAUTHITEM_AU!$B$1 &amp; DATA!A130&amp;", DAYOFWEEK, STARTTIME, ENDTIME FROM SYSADM.PSAUTHSIGNON WHERE CLASSID = '"&amp;SignonBase&amp;"';","")</f>
        <v/>
      </c>
    </row>
    <row r="133" spans="1:1" ht="12.75" customHeight="1">
      <c r="A133" s="1" t="str">
        <f>IF(AND(NOT(ISBLANK(DATA!A131)),DATA!A131&lt;&gt;DATA!A130),"INSERT INTO SYSADM.PSAUTHSIGNON SELECT '"&amp;PSAUTHITEM_AU!$B$1 &amp; DATA!A131&amp;", DAYOFWEEK, STARTTIME, ENDTIME FROM SYSADM.PSAUTHSIGNON WHERE CLASSID = '"&amp;SignonBase&amp;"';","")</f>
        <v/>
      </c>
    </row>
    <row r="134" spans="1:1" ht="12.75" customHeight="1">
      <c r="A134" s="1" t="str">
        <f>IF(AND(NOT(ISBLANK(DATA!A132)),DATA!A132&lt;&gt;DATA!A131),"INSERT INTO SYSADM.PSAUTHSIGNON SELECT '"&amp;PSAUTHITEM_AU!$B$1 &amp; DATA!A132&amp;", DAYOFWEEK, STARTTIME, ENDTIME FROM SYSADM.PSAUTHSIGNON WHERE CLASSID = '"&amp;SignonBase&amp;"';","")</f>
        <v/>
      </c>
    </row>
    <row r="135" spans="1:1" ht="12.75" customHeight="1">
      <c r="A135" s="1" t="str">
        <f>IF(AND(NOT(ISBLANK(DATA!A133)),DATA!A133&lt;&gt;DATA!A132),"INSERT INTO SYSADM.PSAUTHSIGNON SELECT '"&amp;PSAUTHITEM_AU!$B$1 &amp; DATA!A133&amp;", DAYOFWEEK, STARTTIME, ENDTIME FROM SYSADM.PSAUTHSIGNON WHERE CLASSID = '"&amp;SignonBase&amp;"';","")</f>
        <v/>
      </c>
    </row>
    <row r="136" spans="1:1" ht="12.75" customHeight="1">
      <c r="A136" s="1" t="str">
        <f>IF(AND(NOT(ISBLANK(DATA!A134)),DATA!A134&lt;&gt;DATA!A133),"INSERT INTO SYSADM.PSAUTHSIGNON SELECT '"&amp;PSAUTHITEM_AU!$B$1 &amp; DATA!A134&amp;", DAYOFWEEK, STARTTIME, ENDTIME FROM SYSADM.PSAUTHSIGNON WHERE CLASSID = '"&amp;SignonBase&amp;"';","")</f>
        <v/>
      </c>
    </row>
    <row r="137" spans="1:1" ht="12.75" customHeight="1">
      <c r="A137" s="1" t="str">
        <f>IF(AND(NOT(ISBLANK(DATA!A135)),DATA!A135&lt;&gt;DATA!A134),"INSERT INTO SYSADM.PSAUTHSIGNON SELECT '"&amp;PSAUTHITEM_AU!$B$1 &amp; DATA!A135&amp;", DAYOFWEEK, STARTTIME, ENDTIME FROM SYSADM.PSAUTHSIGNON WHERE CLASSID = '"&amp;SignonBase&amp;"';","")</f>
        <v/>
      </c>
    </row>
    <row r="138" spans="1:1" ht="12.75" customHeight="1">
      <c r="A138" s="1" t="str">
        <f>IF(AND(NOT(ISBLANK(DATA!A136)),DATA!A136&lt;&gt;DATA!A135),"INSERT INTO SYSADM.PSAUTHSIGNON SELECT '"&amp;PSAUTHITEM_AU!$B$1 &amp; DATA!A136&amp;", DAYOFWEEK, STARTTIME, ENDTIME FROM SYSADM.PSAUTHSIGNON WHERE CLASSID = '"&amp;SignonBase&amp;"';","")</f>
        <v/>
      </c>
    </row>
    <row r="139" spans="1:1" ht="12.75" customHeight="1">
      <c r="A139" s="1" t="str">
        <f>IF(AND(NOT(ISBLANK(DATA!A137)),DATA!A137&lt;&gt;DATA!A136),"INSERT INTO SYSADM.PSAUTHSIGNON SELECT '"&amp;PSAUTHITEM_AU!$B$1 &amp; DATA!A137&amp;", DAYOFWEEK, STARTTIME, ENDTIME FROM SYSADM.PSAUTHSIGNON WHERE CLASSID = '"&amp;SignonBase&amp;"';","")</f>
        <v/>
      </c>
    </row>
    <row r="140" spans="1:1" ht="12.75" customHeight="1">
      <c r="A140" s="1" t="str">
        <f>IF(AND(NOT(ISBLANK(DATA!A138)),DATA!A138&lt;&gt;DATA!A137),"INSERT INTO SYSADM.PSAUTHSIGNON SELECT '"&amp;PSAUTHITEM_AU!$B$1 &amp; DATA!A138&amp;", DAYOFWEEK, STARTTIME, ENDTIME FROM SYSADM.PSAUTHSIGNON WHERE CLASSID = '"&amp;SignonBase&amp;"';","")</f>
        <v/>
      </c>
    </row>
    <row r="141" spans="1:1" ht="12.75" customHeight="1">
      <c r="A141" s="1" t="str">
        <f>IF(AND(NOT(ISBLANK(DATA!A139)),DATA!A139&lt;&gt;DATA!A138),"INSERT INTO SYSADM.PSAUTHSIGNON SELECT '"&amp;PSAUTHITEM_AU!$B$1 &amp; DATA!A139&amp;", DAYOFWEEK, STARTTIME, ENDTIME FROM SYSADM.PSAUTHSIGNON WHERE CLASSID = '"&amp;SignonBase&amp;"';","")</f>
        <v/>
      </c>
    </row>
    <row r="142" spans="1:1" ht="12.75" customHeight="1">
      <c r="A142" s="1" t="str">
        <f>IF(AND(NOT(ISBLANK(DATA!A140)),DATA!A140&lt;&gt;DATA!A139),"INSERT INTO SYSADM.PSAUTHSIGNON SELECT '"&amp;PSAUTHITEM_AU!$B$1 &amp; DATA!A140&amp;", DAYOFWEEK, STARTTIME, ENDTIME FROM SYSADM.PSAUTHSIGNON WHERE CLASSID = '"&amp;SignonBase&amp;"';","")</f>
        <v/>
      </c>
    </row>
    <row r="143" spans="1:1" ht="12.75" customHeight="1">
      <c r="A143" s="1" t="str">
        <f>IF(AND(NOT(ISBLANK(DATA!A141)),DATA!A141&lt;&gt;DATA!A140),"INSERT INTO SYSADM.PSAUTHSIGNON SELECT '"&amp;PSAUTHITEM_AU!$B$1 &amp; DATA!A141&amp;", DAYOFWEEK, STARTTIME, ENDTIME FROM SYSADM.PSAUTHSIGNON WHERE CLASSID = '"&amp;SignonBase&amp;"';","")</f>
        <v/>
      </c>
    </row>
    <row r="144" spans="1:1" ht="12.75" customHeight="1">
      <c r="A144" s="1" t="str">
        <f>IF(AND(NOT(ISBLANK(DATA!A142)),DATA!A142&lt;&gt;DATA!A141),"INSERT INTO SYSADM.PSAUTHSIGNON SELECT '"&amp;PSAUTHITEM_AU!$B$1 &amp; DATA!A142&amp;", DAYOFWEEK, STARTTIME, ENDTIME FROM SYSADM.PSAUTHSIGNON WHERE CLASSID = '"&amp;SignonBase&amp;"';","")</f>
        <v/>
      </c>
    </row>
    <row r="145" spans="1:1" ht="12.75" customHeight="1">
      <c r="A145" s="1" t="str">
        <f>IF(AND(NOT(ISBLANK(DATA!A143)),DATA!A143&lt;&gt;DATA!A142),"INSERT INTO SYSADM.PSAUTHSIGNON SELECT '"&amp;PSAUTHITEM_AU!$B$1 &amp; DATA!A143&amp;", DAYOFWEEK, STARTTIME, ENDTIME FROM SYSADM.PSAUTHSIGNON WHERE CLASSID = '"&amp;SignonBase&amp;"';","")</f>
        <v/>
      </c>
    </row>
    <row r="146" spans="1:1" ht="12.75" customHeight="1">
      <c r="A146" s="1" t="str">
        <f>IF(AND(NOT(ISBLANK(DATA!A144)),DATA!A144&lt;&gt;DATA!A143),"INSERT INTO SYSADM.PSAUTHSIGNON SELECT '"&amp;PSAUTHITEM_AU!$B$1 &amp; DATA!A144&amp;", DAYOFWEEK, STARTTIME, ENDTIME FROM SYSADM.PSAUTHSIGNON WHERE CLASSID = '"&amp;SignonBase&amp;"';","")</f>
        <v/>
      </c>
    </row>
    <row r="147" spans="1:1" ht="12.75" customHeight="1">
      <c r="A147" s="1" t="str">
        <f>IF(AND(NOT(ISBLANK(DATA!A145)),DATA!A145&lt;&gt;DATA!A144),"INSERT INTO SYSADM.PSAUTHSIGNON SELECT '"&amp;PSAUTHITEM_AU!$B$1 &amp; DATA!A145&amp;", DAYOFWEEK, STARTTIME, ENDTIME FROM SYSADM.PSAUTHSIGNON WHERE CLASSID = '"&amp;SignonBase&amp;"';","")</f>
        <v/>
      </c>
    </row>
    <row r="148" spans="1:1" ht="12.75" customHeight="1">
      <c r="A148" s="1" t="str">
        <f>IF(AND(NOT(ISBLANK(DATA!A146)),DATA!A146&lt;&gt;DATA!A145),"INSERT INTO SYSADM.PSAUTHSIGNON SELECT '"&amp;PSAUTHITEM_AU!$B$1 &amp; DATA!A146&amp;", DAYOFWEEK, STARTTIME, ENDTIME FROM SYSADM.PSAUTHSIGNON WHERE CLASSID = '"&amp;SignonBase&amp;"';","")</f>
        <v/>
      </c>
    </row>
    <row r="149" spans="1:1" ht="12.75" customHeight="1">
      <c r="A149" s="1" t="str">
        <f>IF(AND(NOT(ISBLANK(DATA!A147)),DATA!A147&lt;&gt;DATA!A146),"INSERT INTO SYSADM.PSAUTHSIGNON SELECT '"&amp;PSAUTHITEM_AU!$B$1 &amp; DATA!A147&amp;", DAYOFWEEK, STARTTIME, ENDTIME FROM SYSADM.PSAUTHSIGNON WHERE CLASSID = '"&amp;SignonBase&amp;"';","")</f>
        <v/>
      </c>
    </row>
    <row r="150" spans="1:1" ht="12.75" customHeight="1">
      <c r="A150" s="1" t="str">
        <f>IF(AND(NOT(ISBLANK(DATA!A148)),DATA!A148&lt;&gt;DATA!A147),"INSERT INTO SYSADM.PSAUTHSIGNON SELECT '"&amp;PSAUTHITEM_AU!$B$1 &amp; DATA!A148&amp;", DAYOFWEEK, STARTTIME, ENDTIME FROM SYSADM.PSAUTHSIGNON WHERE CLASSID = '"&amp;SignonBase&amp;"';","")</f>
        <v/>
      </c>
    </row>
    <row r="151" spans="1:1" ht="12.75" customHeight="1">
      <c r="A151" s="1" t="str">
        <f>IF(AND(NOT(ISBLANK(DATA!A149)),DATA!A149&lt;&gt;DATA!A148),"INSERT INTO SYSADM.PSAUTHSIGNON SELECT '"&amp;PSAUTHITEM_AU!$B$1 &amp; DATA!A149&amp;", DAYOFWEEK, STARTTIME, ENDTIME FROM SYSADM.PSAUTHSIGNON WHERE CLASSID = '"&amp;SignonBase&amp;"';","")</f>
        <v/>
      </c>
    </row>
    <row r="152" spans="1:1" ht="12.75" customHeight="1">
      <c r="A152" s="1" t="str">
        <f>IF(AND(NOT(ISBLANK(DATA!A150)),DATA!A150&lt;&gt;DATA!A149),"INSERT INTO SYSADM.PSAUTHSIGNON SELECT '"&amp;PSAUTHITEM_AU!$B$1 &amp; DATA!A150&amp;", DAYOFWEEK, STARTTIME, ENDTIME FROM SYSADM.PSAUTHSIGNON WHERE CLASSID = '"&amp;SignonBase&amp;"';","")</f>
        <v/>
      </c>
    </row>
    <row r="153" spans="1:1" ht="12.75" customHeight="1">
      <c r="A153" s="1" t="str">
        <f>IF(AND(NOT(ISBLANK(DATA!A151)),DATA!A151&lt;&gt;DATA!A150),"INSERT INTO SYSADM.PSAUTHSIGNON SELECT '"&amp;PSAUTHITEM_AU!$B$1 &amp; DATA!A151&amp;", DAYOFWEEK, STARTTIME, ENDTIME FROM SYSADM.PSAUTHSIGNON WHERE CLASSID = '"&amp;SignonBase&amp;"';","")</f>
        <v/>
      </c>
    </row>
    <row r="154" spans="1:1" ht="12.75" customHeight="1">
      <c r="A154" s="1" t="str">
        <f>IF(AND(NOT(ISBLANK(DATA!A152)),DATA!A152&lt;&gt;DATA!A151),"INSERT INTO SYSADM.PSAUTHSIGNON SELECT '"&amp;PSAUTHITEM_AU!$B$1 &amp; DATA!A152&amp;", DAYOFWEEK, STARTTIME, ENDTIME FROM SYSADM.PSAUTHSIGNON WHERE CLASSID = '"&amp;SignonBase&amp;"';","")</f>
        <v/>
      </c>
    </row>
    <row r="155" spans="1:1" ht="12.75" customHeight="1">
      <c r="A155" s="1" t="str">
        <f>IF(AND(NOT(ISBLANK(DATA!A153)),DATA!A153&lt;&gt;DATA!A152),"INSERT INTO SYSADM.PSAUTHSIGNON SELECT '"&amp;PSAUTHITEM_AU!$B$1 &amp; DATA!A153&amp;", DAYOFWEEK, STARTTIME, ENDTIME FROM SYSADM.PSAUTHSIGNON WHERE CLASSID = '"&amp;SignonBase&amp;"';","")</f>
        <v/>
      </c>
    </row>
    <row r="156" spans="1:1" ht="12.75" customHeight="1">
      <c r="A156" s="1" t="str">
        <f>IF(AND(NOT(ISBLANK(DATA!A154)),DATA!A154&lt;&gt;DATA!A153),"INSERT INTO SYSADM.PSAUTHSIGNON SELECT '"&amp;PSAUTHITEM_AU!$B$1 &amp; DATA!A154&amp;", DAYOFWEEK, STARTTIME, ENDTIME FROM SYSADM.PSAUTHSIGNON WHERE CLASSID = '"&amp;SignonBase&amp;"';","")</f>
        <v/>
      </c>
    </row>
    <row r="157" spans="1:1" ht="12.75" customHeight="1">
      <c r="A157" s="1" t="str">
        <f>IF(AND(NOT(ISBLANK(DATA!A155)),DATA!A155&lt;&gt;DATA!A154),"INSERT INTO SYSADM.PSAUTHSIGNON SELECT '"&amp;PSAUTHITEM_AU!$B$1 &amp; DATA!A155&amp;", DAYOFWEEK, STARTTIME, ENDTIME FROM SYSADM.PSAUTHSIGNON WHERE CLASSID = '"&amp;SignonBase&amp;"';","")</f>
        <v/>
      </c>
    </row>
    <row r="158" spans="1:1" ht="12.75" customHeight="1">
      <c r="A158" s="1" t="str">
        <f>IF(AND(NOT(ISBLANK(DATA!A156)),DATA!A156&lt;&gt;DATA!A155),"INSERT INTO SYSADM.PSAUTHSIGNON SELECT '"&amp;PSAUTHITEM_AU!$B$1 &amp; DATA!A156&amp;", DAYOFWEEK, STARTTIME, ENDTIME FROM SYSADM.PSAUTHSIGNON WHERE CLASSID = '"&amp;SignonBase&amp;"';","")</f>
        <v/>
      </c>
    </row>
    <row r="159" spans="1:1" ht="12.75" customHeight="1">
      <c r="A159" s="1" t="str">
        <f>IF(AND(NOT(ISBLANK(DATA!A157)),DATA!A157&lt;&gt;DATA!A156),"INSERT INTO SYSADM.PSAUTHSIGNON SELECT '"&amp;PSAUTHITEM_AU!$B$1 &amp; DATA!A157&amp;", DAYOFWEEK, STARTTIME, ENDTIME FROM SYSADM.PSAUTHSIGNON WHERE CLASSID = '"&amp;SignonBase&amp;"';","")</f>
        <v/>
      </c>
    </row>
    <row r="160" spans="1:1" ht="12.75" customHeight="1">
      <c r="A160" s="1" t="str">
        <f>IF(AND(NOT(ISBLANK(DATA!A158)),DATA!A158&lt;&gt;DATA!A157),"INSERT INTO SYSADM.PSAUTHSIGNON SELECT '"&amp;PSAUTHITEM_AU!$B$1 &amp; DATA!A158&amp;", DAYOFWEEK, STARTTIME, ENDTIME FROM SYSADM.PSAUTHSIGNON WHERE CLASSID = '"&amp;SignonBase&amp;"';","")</f>
        <v/>
      </c>
    </row>
    <row r="161" spans="1:1" ht="12.75" customHeight="1">
      <c r="A161" s="1" t="str">
        <f>IF(AND(NOT(ISBLANK(DATA!A159)),DATA!A159&lt;&gt;DATA!A158),"INSERT INTO SYSADM.PSAUTHSIGNON SELECT '"&amp;PSAUTHITEM_AU!$B$1 &amp; DATA!A159&amp;", DAYOFWEEK, STARTTIME, ENDTIME FROM SYSADM.PSAUTHSIGNON WHERE CLASSID = '"&amp;SignonBase&amp;"';","")</f>
        <v/>
      </c>
    </row>
    <row r="162" spans="1:1" ht="12.75" customHeight="1">
      <c r="A162" s="1" t="str">
        <f>IF(AND(NOT(ISBLANK(DATA!A160)),DATA!A160&lt;&gt;DATA!A159),"INSERT INTO SYSADM.PSAUTHSIGNON SELECT '"&amp;PSAUTHITEM_AU!$B$1 &amp; DATA!A160&amp;", DAYOFWEEK, STARTTIME, ENDTIME FROM SYSADM.PSAUTHSIGNON WHERE CLASSID = '"&amp;SignonBase&amp;"';","")</f>
        <v/>
      </c>
    </row>
    <row r="163" spans="1:1" ht="12.75" customHeight="1">
      <c r="A163" s="1" t="str">
        <f>IF(AND(NOT(ISBLANK(DATA!A161)),DATA!A161&lt;&gt;DATA!A160),"INSERT INTO SYSADM.PSAUTHSIGNON SELECT '"&amp;PSAUTHITEM_AU!$B$1 &amp; DATA!A161&amp;", DAYOFWEEK, STARTTIME, ENDTIME FROM SYSADM.PSAUTHSIGNON WHERE CLASSID = '"&amp;SignonBase&amp;"';","")</f>
        <v/>
      </c>
    </row>
    <row r="164" spans="1:1" ht="12.75" customHeight="1">
      <c r="A164" s="1" t="str">
        <f>IF(AND(NOT(ISBLANK(DATA!A162)),DATA!A162&lt;&gt;DATA!A161),"INSERT INTO SYSADM.PSAUTHSIGNON SELECT '"&amp;PSAUTHITEM_AU!$B$1 &amp; DATA!A162&amp;", DAYOFWEEK, STARTTIME, ENDTIME FROM SYSADM.PSAUTHSIGNON WHERE CLASSID = '"&amp;SignonBase&amp;"';","")</f>
        <v/>
      </c>
    </row>
    <row r="165" spans="1:1" ht="12.75" customHeight="1">
      <c r="A165" s="1" t="str">
        <f>IF(AND(NOT(ISBLANK(DATA!A163)),DATA!A163&lt;&gt;DATA!A162),"INSERT INTO SYSADM.PSAUTHSIGNON SELECT '"&amp;PSAUTHITEM_AU!$B$1 &amp; DATA!A163&amp;", DAYOFWEEK, STARTTIME, ENDTIME FROM SYSADM.PSAUTHSIGNON WHERE CLASSID = '"&amp;SignonBase&amp;"';","")</f>
        <v/>
      </c>
    </row>
    <row r="166" spans="1:1" ht="12.75" customHeight="1">
      <c r="A166" s="1" t="str">
        <f>IF(AND(NOT(ISBLANK(DATA!A164)),DATA!A164&lt;&gt;DATA!A163),"INSERT INTO SYSADM.PSAUTHSIGNON SELECT '"&amp;PSAUTHITEM_AU!$B$1 &amp; DATA!A164&amp;", DAYOFWEEK, STARTTIME, ENDTIME FROM SYSADM.PSAUTHSIGNON WHERE CLASSID = '"&amp;SignonBase&amp;"';","")</f>
        <v/>
      </c>
    </row>
    <row r="167" spans="1:1" ht="12.75" customHeight="1">
      <c r="A167" s="1" t="str">
        <f>IF(AND(NOT(ISBLANK(DATA!A165)),DATA!A165&lt;&gt;DATA!A164),"INSERT INTO SYSADM.PSAUTHSIGNON SELECT '"&amp;PSAUTHITEM_AU!$B$1 &amp; DATA!A165&amp;", DAYOFWEEK, STARTTIME, ENDTIME FROM SYSADM.PSAUTHSIGNON WHERE CLASSID = '"&amp;SignonBase&amp;"';","")</f>
        <v/>
      </c>
    </row>
    <row r="168" spans="1:1" ht="12.75" customHeight="1">
      <c r="A168" s="1" t="str">
        <f>IF(AND(NOT(ISBLANK(DATA!A166)),DATA!A166&lt;&gt;DATA!A165),"INSERT INTO SYSADM.PSAUTHSIGNON SELECT '"&amp;PSAUTHITEM_AU!$B$1 &amp; DATA!A166&amp;", DAYOFWEEK, STARTTIME, ENDTIME FROM SYSADM.PSAUTHSIGNON WHERE CLASSID = '"&amp;SignonBase&amp;"';","")</f>
        <v/>
      </c>
    </row>
    <row r="169" spans="1:1" ht="12.75" customHeight="1">
      <c r="A169" s="1" t="str">
        <f>IF(AND(NOT(ISBLANK(DATA!A167)),DATA!A167&lt;&gt;DATA!A166),"INSERT INTO SYSADM.PSAUTHSIGNON SELECT '"&amp;PSAUTHITEM_AU!$B$1 &amp; DATA!A167&amp;", DAYOFWEEK, STARTTIME, ENDTIME FROM SYSADM.PSAUTHSIGNON WHERE CLASSID = '"&amp;SignonBase&amp;"';","")</f>
        <v/>
      </c>
    </row>
    <row r="170" spans="1:1" ht="12.75" customHeight="1">
      <c r="A170" s="1" t="str">
        <f>IF(AND(NOT(ISBLANK(DATA!A168)),DATA!A168&lt;&gt;DATA!A167),"INSERT INTO SYSADM.PSAUTHSIGNON SELECT '"&amp;PSAUTHITEM_AU!$B$1 &amp; DATA!A168&amp;", DAYOFWEEK, STARTTIME, ENDTIME FROM SYSADM.PSAUTHSIGNON WHERE CLASSID = '"&amp;SignonBase&amp;"';","")</f>
        <v/>
      </c>
    </row>
    <row r="171" spans="1:1" ht="12.75" customHeight="1">
      <c r="A171" s="1" t="str">
        <f>IF(AND(NOT(ISBLANK(DATA!A169)),DATA!A169&lt;&gt;DATA!A168),"INSERT INTO SYSADM.PSAUTHSIGNON SELECT '"&amp;PSAUTHITEM_AU!$B$1 &amp; DATA!A169&amp;", DAYOFWEEK, STARTTIME, ENDTIME FROM SYSADM.PSAUTHSIGNON WHERE CLASSID = '"&amp;SignonBase&amp;"';","")</f>
        <v/>
      </c>
    </row>
    <row r="172" spans="1:1" ht="12.75" customHeight="1">
      <c r="A172" s="1" t="str">
        <f>IF(AND(NOT(ISBLANK(DATA!A170)),DATA!A170&lt;&gt;DATA!A169),"INSERT INTO SYSADM.PSAUTHSIGNON SELECT '"&amp;PSAUTHITEM_AU!$B$1 &amp; DATA!A170&amp;", DAYOFWEEK, STARTTIME, ENDTIME FROM SYSADM.PSAUTHSIGNON WHERE CLASSID = '"&amp;SignonBase&amp;"';","")</f>
        <v/>
      </c>
    </row>
    <row r="173" spans="1:1" ht="12.75" customHeight="1">
      <c r="A173" s="1" t="str">
        <f>IF(AND(NOT(ISBLANK(DATA!A171)),DATA!A171&lt;&gt;DATA!A170),"INSERT INTO SYSADM.PSAUTHSIGNON SELECT '"&amp;PSAUTHITEM_AU!$B$1 &amp; DATA!A171&amp;", DAYOFWEEK, STARTTIME, ENDTIME FROM SYSADM.PSAUTHSIGNON WHERE CLASSID = '"&amp;SignonBase&amp;"';","")</f>
        <v/>
      </c>
    </row>
    <row r="174" spans="1:1" ht="12.75" customHeight="1">
      <c r="A174" s="1" t="str">
        <f>IF(AND(NOT(ISBLANK(DATA!A172)),DATA!A172&lt;&gt;DATA!A171),"INSERT INTO SYSADM.PSAUTHSIGNON SELECT '"&amp;PSAUTHITEM_AU!$B$1 &amp; DATA!A172&amp;", DAYOFWEEK, STARTTIME, ENDTIME FROM SYSADM.PSAUTHSIGNON WHERE CLASSID = '"&amp;SignonBase&amp;"';","")</f>
        <v/>
      </c>
    </row>
    <row r="175" spans="1:1" ht="12.75" customHeight="1">
      <c r="A175" s="1" t="str">
        <f>IF(AND(NOT(ISBLANK(DATA!A173)),DATA!A173&lt;&gt;DATA!A172),"INSERT INTO SYSADM.PSAUTHSIGNON SELECT '"&amp;PSAUTHITEM_AU!$B$1 &amp; DATA!A173&amp;", DAYOFWEEK, STARTTIME, ENDTIME FROM SYSADM.PSAUTHSIGNON WHERE CLASSID = '"&amp;SignonBase&amp;"';","")</f>
        <v/>
      </c>
    </row>
    <row r="176" spans="1:1" ht="12.75" customHeight="1">
      <c r="A176" s="1" t="str">
        <f>IF(AND(NOT(ISBLANK(DATA!A174)),DATA!A174&lt;&gt;DATA!A173),"INSERT INTO SYSADM.PSAUTHSIGNON SELECT '"&amp;PSAUTHITEM_AU!$B$1 &amp; DATA!A174&amp;", DAYOFWEEK, STARTTIME, ENDTIME FROM SYSADM.PSAUTHSIGNON WHERE CLASSID = '"&amp;SignonBase&amp;"';","")</f>
        <v/>
      </c>
    </row>
    <row r="177" spans="1:1" ht="12.75" customHeight="1">
      <c r="A177" s="1" t="str">
        <f>IF(AND(NOT(ISBLANK(DATA!A175)),DATA!A175&lt;&gt;DATA!A174),"INSERT INTO SYSADM.PSAUTHSIGNON SELECT '"&amp;PSAUTHITEM_AU!$B$1 &amp; DATA!A175&amp;", DAYOFWEEK, STARTTIME, ENDTIME FROM SYSADM.PSAUTHSIGNON WHERE CLASSID = '"&amp;SignonBase&amp;"';","")</f>
        <v/>
      </c>
    </row>
    <row r="178" spans="1:1" ht="12.75" customHeight="1">
      <c r="A178" s="1" t="str">
        <f>IF(AND(NOT(ISBLANK(DATA!A176)),DATA!A176&lt;&gt;DATA!A175),"INSERT INTO SYSADM.PSAUTHSIGNON SELECT '"&amp;PSAUTHITEM_AU!$B$1 &amp; DATA!A176&amp;", DAYOFWEEK, STARTTIME, ENDTIME FROM SYSADM.PSAUTHSIGNON WHERE CLASSID = '"&amp;SignonBase&amp;"';","")</f>
        <v/>
      </c>
    </row>
    <row r="179" spans="1:1" ht="12.75" customHeight="1">
      <c r="A179" s="1" t="str">
        <f>IF(AND(NOT(ISBLANK(DATA!A177)),DATA!A177&lt;&gt;DATA!A176),"INSERT INTO SYSADM.PSAUTHSIGNON SELECT '"&amp;PSAUTHITEM_AU!$B$1 &amp; DATA!A177&amp;", DAYOFWEEK, STARTTIME, ENDTIME FROM SYSADM.PSAUTHSIGNON WHERE CLASSID = '"&amp;SignonBase&amp;"';","")</f>
        <v/>
      </c>
    </row>
    <row r="180" spans="1:1" ht="12.75" customHeight="1">
      <c r="A180" s="1" t="str">
        <f>IF(AND(NOT(ISBLANK(DATA!A178)),DATA!A178&lt;&gt;DATA!A177),"INSERT INTO SYSADM.PSAUTHSIGNON SELECT '"&amp;PSAUTHITEM_AU!$B$1 &amp; DATA!A178&amp;", DAYOFWEEK, STARTTIME, ENDTIME FROM SYSADM.PSAUTHSIGNON WHERE CLASSID = '"&amp;SignonBase&amp;"';","")</f>
        <v/>
      </c>
    </row>
    <row r="181" spans="1:1" ht="12.75" customHeight="1">
      <c r="A181" s="1" t="str">
        <f>IF(AND(NOT(ISBLANK(DATA!A179)),DATA!A179&lt;&gt;DATA!A178),"INSERT INTO SYSADM.PSAUTHSIGNON SELECT '"&amp;PSAUTHITEM_AU!$B$1 &amp; DATA!A179&amp;", DAYOFWEEK, STARTTIME, ENDTIME FROM SYSADM.PSAUTHSIGNON WHERE CLASSID = '"&amp;SignonBase&amp;"';","")</f>
        <v/>
      </c>
    </row>
    <row r="182" spans="1:1" ht="12.75" customHeight="1">
      <c r="A182" s="1" t="str">
        <f>IF(AND(NOT(ISBLANK(DATA!A180)),DATA!A180&lt;&gt;DATA!A179),"INSERT INTO SYSADM.PSAUTHSIGNON SELECT '"&amp;PSAUTHITEM_AU!$B$1 &amp; DATA!A180&amp;", DAYOFWEEK, STARTTIME, ENDTIME FROM SYSADM.PSAUTHSIGNON WHERE CLASSID = '"&amp;SignonBase&amp;"';","")</f>
        <v/>
      </c>
    </row>
    <row r="183" spans="1:1" ht="12.75" customHeight="1">
      <c r="A183" s="1" t="str">
        <f>IF(AND(NOT(ISBLANK(DATA!A181)),DATA!A181&lt;&gt;DATA!A180),"INSERT INTO SYSADM.PSAUTHSIGNON SELECT '"&amp;PSAUTHITEM_AU!$B$1 &amp; DATA!A181&amp;", DAYOFWEEK, STARTTIME, ENDTIME FROM SYSADM.PSAUTHSIGNON WHERE CLASSID = '"&amp;SignonBase&amp;"';","")</f>
        <v/>
      </c>
    </row>
    <row r="184" spans="1:1" ht="12.75" customHeight="1">
      <c r="A184" s="1" t="str">
        <f>IF(AND(NOT(ISBLANK(DATA!A182)),DATA!A182&lt;&gt;DATA!A181),"INSERT INTO SYSADM.PSAUTHSIGNON SELECT '"&amp;PSAUTHITEM_AU!$B$1 &amp; DATA!A182&amp;", DAYOFWEEK, STARTTIME, ENDTIME FROM SYSADM.PSAUTHSIGNON WHERE CLASSID = '"&amp;SignonBase&amp;"';","")</f>
        <v/>
      </c>
    </row>
    <row r="185" spans="1:1" ht="12.75" customHeight="1">
      <c r="A185" s="1" t="str">
        <f>IF(AND(NOT(ISBLANK(DATA!A183)),DATA!A183&lt;&gt;DATA!A182),"INSERT INTO SYSADM.PSAUTHSIGNON SELECT '"&amp;PSAUTHITEM_AU!$B$1 &amp; DATA!A183&amp;", DAYOFWEEK, STARTTIME, ENDTIME FROM SYSADM.PSAUTHSIGNON WHERE CLASSID = '"&amp;SignonBase&amp;"';","")</f>
        <v/>
      </c>
    </row>
    <row r="186" spans="1:1" ht="12.75" customHeight="1">
      <c r="A186" s="1" t="str">
        <f>IF(AND(NOT(ISBLANK(DATA!A184)),DATA!A184&lt;&gt;DATA!A183),"INSERT INTO SYSADM.PSAUTHSIGNON SELECT '"&amp;PSAUTHITEM_AU!$B$1 &amp; DATA!A184&amp;", DAYOFWEEK, STARTTIME, ENDTIME FROM SYSADM.PSAUTHSIGNON WHERE CLASSID = '"&amp;SignonBase&amp;"';","")</f>
        <v/>
      </c>
    </row>
    <row r="187" spans="1:1" ht="12.75" customHeight="1">
      <c r="A187" s="1" t="str">
        <f>IF(AND(NOT(ISBLANK(DATA!A185)),DATA!A185&lt;&gt;DATA!A184),"INSERT INTO SYSADM.PSAUTHSIGNON SELECT '"&amp;PSAUTHITEM_AU!$B$1 &amp; DATA!A185&amp;", DAYOFWEEK, STARTTIME, ENDTIME FROM SYSADM.PSAUTHSIGNON WHERE CLASSID = '"&amp;SignonBase&amp;"';","")</f>
        <v/>
      </c>
    </row>
    <row r="188" spans="1:1" ht="12.75" customHeight="1">
      <c r="A188" s="1" t="str">
        <f>IF(AND(NOT(ISBLANK(DATA!A186)),DATA!A186&lt;&gt;DATA!A185),"INSERT INTO SYSADM.PSAUTHSIGNON SELECT '"&amp;PSAUTHITEM_AU!$B$1 &amp; DATA!A186&amp;", DAYOFWEEK, STARTTIME, ENDTIME FROM SYSADM.PSAUTHSIGNON WHERE CLASSID = '"&amp;SignonBase&amp;"';","")</f>
        <v/>
      </c>
    </row>
    <row r="189" spans="1:1" ht="12.75" customHeight="1">
      <c r="A189" s="1" t="str">
        <f>IF(AND(NOT(ISBLANK(DATA!A187)),DATA!A187&lt;&gt;DATA!A186),"INSERT INTO SYSADM.PSAUTHSIGNON SELECT '"&amp;PSAUTHITEM_AU!$B$1 &amp; DATA!A187&amp;", DAYOFWEEK, STARTTIME, ENDTIME FROM SYSADM.PSAUTHSIGNON WHERE CLASSID = '"&amp;SignonBase&amp;"';","")</f>
        <v/>
      </c>
    </row>
    <row r="190" spans="1:1" ht="12.75" customHeight="1">
      <c r="A190" s="1" t="str">
        <f>IF(AND(NOT(ISBLANK(DATA!A188)),DATA!A188&lt;&gt;DATA!A187),"INSERT INTO SYSADM.PSAUTHSIGNON SELECT '"&amp;PSAUTHITEM_AU!$B$1 &amp; DATA!A188&amp;", DAYOFWEEK, STARTTIME, ENDTIME FROM SYSADM.PSAUTHSIGNON WHERE CLASSID = '"&amp;SignonBase&amp;"';","")</f>
        <v/>
      </c>
    </row>
    <row r="191" spans="1:1" ht="12.75" customHeight="1">
      <c r="A191" s="1" t="str">
        <f>IF(AND(NOT(ISBLANK(DATA!A189)),DATA!A189&lt;&gt;DATA!A188),"INSERT INTO SYSADM.PSAUTHSIGNON SELECT '"&amp;PSAUTHITEM_AU!$B$1 &amp; DATA!A189&amp;", DAYOFWEEK, STARTTIME, ENDTIME FROM SYSADM.PSAUTHSIGNON WHERE CLASSID = '"&amp;SignonBase&amp;"';","")</f>
        <v/>
      </c>
    </row>
    <row r="192" spans="1:1" ht="12.75" customHeight="1">
      <c r="A192" s="1" t="str">
        <f>IF(AND(NOT(ISBLANK(DATA!A190)),DATA!A190&lt;&gt;DATA!A189),"INSERT INTO SYSADM.PSAUTHSIGNON SELECT '"&amp;PSAUTHITEM_AU!$B$1 &amp; DATA!A190&amp;", DAYOFWEEK, STARTTIME, ENDTIME FROM SYSADM.PSAUTHSIGNON WHERE CLASSID = '"&amp;SignonBase&amp;"';","")</f>
        <v/>
      </c>
    </row>
    <row r="193" spans="1:1" ht="12.75" customHeight="1">
      <c r="A193" s="1" t="str">
        <f>IF(AND(NOT(ISBLANK(DATA!A191)),DATA!A191&lt;&gt;DATA!A190),"INSERT INTO SYSADM.PSAUTHSIGNON SELECT '"&amp;PSAUTHITEM_AU!$B$1 &amp; DATA!A191&amp;", DAYOFWEEK, STARTTIME, ENDTIME FROM SYSADM.PSAUTHSIGNON WHERE CLASSID = '"&amp;SignonBase&amp;"';","")</f>
        <v/>
      </c>
    </row>
    <row r="194" spans="1:1" ht="12.75" customHeight="1">
      <c r="A194" s="1" t="str">
        <f>IF(AND(NOT(ISBLANK(DATA!A192)),DATA!A192&lt;&gt;DATA!A191),"INSERT INTO SYSADM.PSAUTHSIGNON SELECT '"&amp;PSAUTHITEM_AU!$B$1 &amp; DATA!A192&amp;", DAYOFWEEK, STARTTIME, ENDTIME FROM SYSADM.PSAUTHSIGNON WHERE CLASSID = '"&amp;SignonBase&amp;"';","")</f>
        <v/>
      </c>
    </row>
    <row r="195" spans="1:1" ht="12.75" customHeight="1">
      <c r="A195" s="1" t="str">
        <f>IF(AND(NOT(ISBLANK(DATA!A193)),DATA!A193&lt;&gt;DATA!A192),"INSERT INTO SYSADM.PSAUTHSIGNON SELECT '"&amp;PSAUTHITEM_AU!$B$1 &amp; DATA!A193&amp;", DAYOFWEEK, STARTTIME, ENDTIME FROM SYSADM.PSAUTHSIGNON WHERE CLASSID = '"&amp;SignonBase&amp;"';","")</f>
        <v/>
      </c>
    </row>
    <row r="196" spans="1:1" ht="12.75" customHeight="1">
      <c r="A196" s="1" t="str">
        <f>IF(AND(NOT(ISBLANK(DATA!A194)),DATA!A194&lt;&gt;DATA!A193),"INSERT INTO SYSADM.PSAUTHSIGNON SELECT '"&amp;PSAUTHITEM_AU!$B$1 &amp; DATA!A194&amp;", DAYOFWEEK, STARTTIME, ENDTIME FROM SYSADM.PSAUTHSIGNON WHERE CLASSID = '"&amp;SignonBase&amp;"';","")</f>
        <v/>
      </c>
    </row>
    <row r="197" spans="1:1" ht="12.75" customHeight="1">
      <c r="A197" s="1" t="str">
        <f>IF(AND(NOT(ISBLANK(DATA!A195)),DATA!A195&lt;&gt;DATA!A194),"INSERT INTO SYSADM.PSAUTHSIGNON SELECT '"&amp;PSAUTHITEM_AU!$B$1 &amp; DATA!A195&amp;", DAYOFWEEK, STARTTIME, ENDTIME FROM SYSADM.PSAUTHSIGNON WHERE CLASSID = '"&amp;SignonBase&amp;"';","")</f>
        <v/>
      </c>
    </row>
    <row r="198" spans="1:1" ht="12.75" customHeight="1">
      <c r="A198" s="1" t="str">
        <f>IF(AND(NOT(ISBLANK(DATA!A196)),DATA!A196&lt;&gt;DATA!A195),"INSERT INTO SYSADM.PSAUTHSIGNON SELECT '"&amp;PSAUTHITEM_AU!$B$1 &amp; DATA!A196&amp;", DAYOFWEEK, STARTTIME, ENDTIME FROM SYSADM.PSAUTHSIGNON WHERE CLASSID = '"&amp;SignonBase&amp;"';","")</f>
        <v/>
      </c>
    </row>
    <row r="199" spans="1:1" ht="12.75" customHeight="1">
      <c r="A199" s="1" t="str">
        <f>IF(AND(NOT(ISBLANK(DATA!A197)),DATA!A197&lt;&gt;DATA!A196),"INSERT INTO SYSADM.PSAUTHSIGNON SELECT '"&amp;PSAUTHITEM_AU!$B$1 &amp; DATA!A197&amp;", DAYOFWEEK, STARTTIME, ENDTIME FROM SYSADM.PSAUTHSIGNON WHERE CLASSID = '"&amp;SignonBase&amp;"';","")</f>
        <v/>
      </c>
    </row>
    <row r="200" spans="1:1" ht="12.75" customHeight="1">
      <c r="A200" s="1" t="str">
        <f>IF(AND(NOT(ISBLANK(DATA!A198)),DATA!A198&lt;&gt;DATA!A197),"INSERT INTO SYSADM.PSAUTHSIGNON SELECT '"&amp;PSAUTHITEM_AU!$B$1 &amp; DATA!A198&amp;", DAYOFWEEK, STARTTIME, ENDTIME FROM SYSADM.PSAUTHSIGNON WHERE CLASSID = '"&amp;SignonBase&amp;"';","")</f>
        <v/>
      </c>
    </row>
    <row r="201" spans="1:1" ht="12.75" customHeight="1">
      <c r="A201" s="1" t="str">
        <f>IF(AND(NOT(ISBLANK(DATA!A199)),DATA!A199&lt;&gt;DATA!A198),"INSERT INTO SYSADM.PSAUTHSIGNON SELECT '"&amp;PSAUTHITEM_AU!$B$1 &amp; DATA!A199&amp;", DAYOFWEEK, STARTTIME, ENDTIME FROM SYSADM.PSAUTHSIGNON WHERE CLASSID = '"&amp;SignonBase&amp;"';","")</f>
        <v/>
      </c>
    </row>
    <row r="202" spans="1:1" ht="12.75" customHeight="1">
      <c r="A202" s="1" t="str">
        <f>IF(AND(NOT(ISBLANK(DATA!A200)),DATA!A200&lt;&gt;DATA!A199),"INSERT INTO SYSADM.PSAUTHSIGNON SELECT '"&amp;PSAUTHITEM_AU!$B$1 &amp; DATA!A200&amp;", DAYOFWEEK, STARTTIME, ENDTIME FROM SYSADM.PSAUTHSIGNON WHERE CLASSID = '"&amp;SignonBase&amp;"';","")</f>
        <v/>
      </c>
    </row>
    <row r="203" spans="1:1" ht="12.75" customHeight="1">
      <c r="A203" s="1" t="str">
        <f>IF(AND(NOT(ISBLANK(DATA!A201)),DATA!A201&lt;&gt;DATA!A200),"INSERT INTO SYSADM.PSAUTHSIGNON SELECT '"&amp;PSAUTHITEM_AU!$B$1 &amp; DATA!A201&amp;", DAYOFWEEK, STARTTIME, ENDTIME FROM SYSADM.PSAUTHSIGNON WHERE CLASSID = '"&amp;SignonBase&amp;"';","")</f>
        <v/>
      </c>
    </row>
    <row r="204" spans="1:1" ht="12.75" customHeight="1">
      <c r="A204" s="1" t="str">
        <f>IF(AND(NOT(ISBLANK(DATA!A202)),DATA!A202&lt;&gt;DATA!A201),"INSERT INTO SYSADM.PSAUTHSIGNON SELECT '"&amp;PSAUTHITEM_AU!$B$1 &amp; DATA!A202&amp;", DAYOFWEEK, STARTTIME, ENDTIME FROM SYSADM.PSAUTHSIGNON WHERE CLASSID = '"&amp;SignonBase&amp;"';","")</f>
        <v/>
      </c>
    </row>
    <row r="205" spans="1:1" ht="12.75" customHeight="1">
      <c r="A205" s="1" t="str">
        <f>IF(AND(NOT(ISBLANK(DATA!A203)),DATA!A203&lt;&gt;DATA!A202),"INSERT INTO SYSADM.PSAUTHSIGNON SELECT '"&amp;PSAUTHITEM_AU!$B$1 &amp; DATA!A203&amp;", DAYOFWEEK, STARTTIME, ENDTIME FROM SYSADM.PSAUTHSIGNON WHERE CLASSID = '"&amp;SignonBase&amp;"';","")</f>
        <v/>
      </c>
    </row>
    <row r="206" spans="1:1" ht="12.75" customHeight="1">
      <c r="A206" s="1" t="str">
        <f>IF(AND(NOT(ISBLANK(DATA!A204)),DATA!A204&lt;&gt;DATA!A203),"INSERT INTO SYSADM.PSAUTHSIGNON SELECT '"&amp;PSAUTHITEM_AU!$B$1 &amp; DATA!A204&amp;", DAYOFWEEK, STARTTIME, ENDTIME FROM SYSADM.PSAUTHSIGNON WHERE CLASSID = '"&amp;SignonBase&amp;"';","")</f>
        <v/>
      </c>
    </row>
    <row r="207" spans="1:1" ht="12.75" customHeight="1">
      <c r="A207" s="1" t="str">
        <f>IF(AND(NOT(ISBLANK(DATA!A205)),DATA!A205&lt;&gt;DATA!A204),"INSERT INTO SYSADM.PSAUTHSIGNON SELECT '"&amp;PSAUTHITEM_AU!$B$1 &amp; DATA!A205&amp;", DAYOFWEEK, STARTTIME, ENDTIME FROM SYSADM.PSAUTHSIGNON WHERE CLASSID = '"&amp;SignonBase&amp;"';","")</f>
        <v/>
      </c>
    </row>
    <row r="208" spans="1:1" ht="12.75" customHeight="1">
      <c r="A208" s="1" t="str">
        <f>IF(AND(NOT(ISBLANK(DATA!A206)),DATA!A206&lt;&gt;DATA!A205),"INSERT INTO SYSADM.PSAUTHSIGNON SELECT '"&amp;PSAUTHITEM_AU!$B$1 &amp; DATA!A206&amp;", DAYOFWEEK, STARTTIME, ENDTIME FROM SYSADM.PSAUTHSIGNON WHERE CLASSID = '"&amp;SignonBase&amp;"';","")</f>
        <v/>
      </c>
    </row>
    <row r="209" spans="1:1" ht="12.75" customHeight="1">
      <c r="A209" s="1" t="str">
        <f>IF(AND(NOT(ISBLANK(DATA!A207)),DATA!A207&lt;&gt;DATA!A206),"INSERT INTO SYSADM.PSAUTHSIGNON SELECT '"&amp;PSAUTHITEM_AU!$B$1 &amp; DATA!A207&amp;", DAYOFWEEK, STARTTIME, ENDTIME FROM SYSADM.PSAUTHSIGNON WHERE CLASSID = '"&amp;SignonBase&amp;"';","")</f>
        <v/>
      </c>
    </row>
    <row r="210" spans="1:1" ht="12.75" customHeight="1">
      <c r="A210" s="1" t="str">
        <f>IF(AND(NOT(ISBLANK(DATA!A208)),DATA!A208&lt;&gt;DATA!A207),"INSERT INTO SYSADM.PSAUTHSIGNON SELECT '"&amp;PSAUTHITEM_AU!$B$1 &amp; DATA!A208&amp;", DAYOFWEEK, STARTTIME, ENDTIME FROM SYSADM.PSAUTHSIGNON WHERE CLASSID = '"&amp;SignonBase&amp;"';","")</f>
        <v/>
      </c>
    </row>
    <row r="211" spans="1:1" ht="12.75" customHeight="1">
      <c r="A211" s="1" t="str">
        <f>IF(AND(NOT(ISBLANK(DATA!A209)),DATA!A209&lt;&gt;DATA!A208),"INSERT INTO SYSADM.PSAUTHSIGNON SELECT '"&amp;PSAUTHITEM_AU!$B$1 &amp; DATA!A209&amp;", DAYOFWEEK, STARTTIME, ENDTIME FROM SYSADM.PSAUTHSIGNON WHERE CLASSID = '"&amp;SignonBase&amp;"';","")</f>
        <v/>
      </c>
    </row>
    <row r="212" spans="1:1" ht="12.75" customHeight="1">
      <c r="A212" s="1" t="str">
        <f>IF(AND(NOT(ISBLANK(DATA!A210)),DATA!A210&lt;&gt;DATA!A209),"INSERT INTO SYSADM.PSAUTHSIGNON SELECT '"&amp;PSAUTHITEM_AU!$B$1 &amp; DATA!A210&amp;", DAYOFWEEK, STARTTIME, ENDTIME FROM SYSADM.PSAUTHSIGNON WHERE CLASSID = '"&amp;SignonBase&amp;"';","")</f>
        <v/>
      </c>
    </row>
    <row r="213" spans="1:1" ht="12.75" customHeight="1">
      <c r="A213" s="1" t="str">
        <f>IF(AND(NOT(ISBLANK(DATA!A211)),DATA!A211&lt;&gt;DATA!A210),"INSERT INTO SYSADM.PSAUTHSIGNON SELECT '"&amp;PSAUTHITEM_AU!$B$1 &amp; DATA!A211&amp;", DAYOFWEEK, STARTTIME, ENDTIME FROM SYSADM.PSAUTHSIGNON WHERE CLASSID = '"&amp;SignonBase&amp;"';","")</f>
        <v/>
      </c>
    </row>
    <row r="214" spans="1:1" ht="12.75" customHeight="1">
      <c r="A214" s="1" t="str">
        <f>IF(AND(NOT(ISBLANK(DATA!A212)),DATA!A212&lt;&gt;DATA!A211),"INSERT INTO SYSADM.PSAUTHSIGNON SELECT '"&amp;PSAUTHITEM_AU!$B$1 &amp; DATA!A212&amp;", DAYOFWEEK, STARTTIME, ENDTIME FROM SYSADM.PSAUTHSIGNON WHERE CLASSID = '"&amp;SignonBase&amp;"';","")</f>
        <v/>
      </c>
    </row>
    <row r="215" spans="1:1" ht="12.75" customHeight="1">
      <c r="A215" s="1" t="str">
        <f>IF(AND(NOT(ISBLANK(DATA!A213)),DATA!A213&lt;&gt;DATA!A212),"INSERT INTO SYSADM.PSAUTHSIGNON SELECT '"&amp;PSAUTHITEM_AU!$B$1 &amp; DATA!A213&amp;", DAYOFWEEK, STARTTIME, ENDTIME FROM SYSADM.PSAUTHSIGNON WHERE CLASSID = '"&amp;SignonBase&amp;"';","")</f>
        <v/>
      </c>
    </row>
    <row r="216" spans="1:1" ht="12.75" customHeight="1">
      <c r="A216" s="1" t="str">
        <f>IF(AND(NOT(ISBLANK(DATA!A214)),DATA!A214&lt;&gt;DATA!A213),"INSERT INTO SYSADM.PSAUTHSIGNON SELECT '"&amp;PSAUTHITEM_AU!$B$1 &amp; DATA!A214&amp;", DAYOFWEEK, STARTTIME, ENDTIME FROM SYSADM.PSAUTHSIGNON WHERE CLASSID = '"&amp;SignonBase&amp;"';","")</f>
        <v/>
      </c>
    </row>
    <row r="217" spans="1:1" ht="12.75" customHeight="1">
      <c r="A217" s="1" t="str">
        <f>IF(AND(NOT(ISBLANK(DATA!A215)),DATA!A215&lt;&gt;DATA!A214),"INSERT INTO SYSADM.PSAUTHSIGNON SELECT '"&amp;PSAUTHITEM_AU!$B$1 &amp; DATA!A215&amp;", DAYOFWEEK, STARTTIME, ENDTIME FROM SYSADM.PSAUTHSIGNON WHERE CLASSID = '"&amp;SignonBase&amp;"';","")</f>
        <v/>
      </c>
    </row>
    <row r="218" spans="1:1" ht="12.75" customHeight="1">
      <c r="A218" s="1" t="str">
        <f>IF(AND(NOT(ISBLANK(DATA!A216)),DATA!A216&lt;&gt;DATA!A215),"INSERT INTO SYSADM.PSAUTHSIGNON SELECT '"&amp;PSAUTHITEM_AU!$B$1 &amp; DATA!A216&amp;", DAYOFWEEK, STARTTIME, ENDTIME FROM SYSADM.PSAUTHSIGNON WHERE CLASSID = '"&amp;SignonBase&amp;"';","")</f>
        <v/>
      </c>
    </row>
    <row r="219" spans="1:1" ht="12.75" customHeight="1">
      <c r="A219" s="1" t="str">
        <f>IF(AND(NOT(ISBLANK(DATA!A217)),DATA!A217&lt;&gt;DATA!A216),"INSERT INTO SYSADM.PSAUTHSIGNON SELECT '"&amp;PSAUTHITEM_AU!$B$1 &amp; DATA!A217&amp;", DAYOFWEEK, STARTTIME, ENDTIME FROM SYSADM.PSAUTHSIGNON WHERE CLASSID = '"&amp;SignonBase&amp;"';","")</f>
        <v/>
      </c>
    </row>
    <row r="220" spans="1:1" ht="12.75" customHeight="1">
      <c r="A220" s="1" t="str">
        <f>IF(AND(NOT(ISBLANK(DATA!A218)),DATA!A218&lt;&gt;DATA!A217),"INSERT INTO SYSADM.PSAUTHSIGNON SELECT '"&amp;PSAUTHITEM_AU!$B$1 &amp; DATA!A218&amp;", DAYOFWEEK, STARTTIME, ENDTIME FROM SYSADM.PSAUTHSIGNON WHERE CLASSID = '"&amp;SignonBase&amp;"';","")</f>
        <v/>
      </c>
    </row>
    <row r="221" spans="1:1" ht="12.75" customHeight="1">
      <c r="A221" s="1" t="str">
        <f>IF(AND(NOT(ISBLANK(DATA!A219)),DATA!A219&lt;&gt;DATA!A218),"INSERT INTO SYSADM.PSAUTHSIGNON SELECT '"&amp;PSAUTHITEM_AU!$B$1 &amp; DATA!A219&amp;", DAYOFWEEK, STARTTIME, ENDTIME FROM SYSADM.PSAUTHSIGNON WHERE CLASSID = '"&amp;SignonBase&amp;"';","")</f>
        <v/>
      </c>
    </row>
    <row r="222" spans="1:1" ht="12.75" customHeight="1">
      <c r="A222" s="1" t="str">
        <f>IF(AND(NOT(ISBLANK(DATA!A220)),DATA!A220&lt;&gt;DATA!A219),"INSERT INTO SYSADM.PSAUTHSIGNON SELECT '"&amp;PSAUTHITEM_AU!$B$1 &amp; DATA!A220&amp;", DAYOFWEEK, STARTTIME, ENDTIME FROM SYSADM.PSAUTHSIGNON WHERE CLASSID = '"&amp;SignonBase&amp;"';","")</f>
        <v/>
      </c>
    </row>
    <row r="223" spans="1:1" ht="12.75" customHeight="1">
      <c r="A223" s="1" t="str">
        <f>IF(AND(NOT(ISBLANK(DATA!A221)),DATA!A221&lt;&gt;DATA!A220),"INSERT INTO SYSADM.PSAUTHSIGNON SELECT '"&amp;PSAUTHITEM_AU!$B$1 &amp; DATA!A221&amp;", DAYOFWEEK, STARTTIME, ENDTIME FROM SYSADM.PSAUTHSIGNON WHERE CLASSID = '"&amp;SignonBase&amp;"';","")</f>
        <v/>
      </c>
    </row>
    <row r="224" spans="1:1" ht="12.75" customHeight="1">
      <c r="A224" s="1" t="str">
        <f>IF(AND(NOT(ISBLANK(DATA!A222)),DATA!A222&lt;&gt;DATA!A221),"INSERT INTO SYSADM.PSAUTHSIGNON SELECT '"&amp;PSAUTHITEM_AU!$B$1 &amp; DATA!A222&amp;", DAYOFWEEK, STARTTIME, ENDTIME FROM SYSADM.PSAUTHSIGNON WHERE CLASSID = '"&amp;SignonBase&amp;"';","")</f>
        <v/>
      </c>
    </row>
    <row r="225" spans="1:1" ht="12.75" customHeight="1">
      <c r="A225" s="1" t="str">
        <f>IF(AND(NOT(ISBLANK(DATA!A223)),DATA!A223&lt;&gt;DATA!A222),"INSERT INTO SYSADM.PSAUTHSIGNON SELECT '"&amp;PSAUTHITEM_AU!$B$1 &amp; DATA!A223&amp;", DAYOFWEEK, STARTTIME, ENDTIME FROM SYSADM.PSAUTHSIGNON WHERE CLASSID = '"&amp;SignonBase&amp;"';","")</f>
        <v/>
      </c>
    </row>
    <row r="226" spans="1:1" ht="12.75" customHeight="1">
      <c r="A226" s="1" t="str">
        <f>IF(AND(NOT(ISBLANK(DATA!A224)),DATA!A224&lt;&gt;DATA!A223),"INSERT INTO SYSADM.PSAUTHSIGNON SELECT '"&amp;PSAUTHITEM_AU!$B$1 &amp; DATA!A224&amp;", DAYOFWEEK, STARTTIME, ENDTIME FROM SYSADM.PSAUTHSIGNON WHERE CLASSID = '"&amp;SignonBase&amp;"';","")</f>
        <v/>
      </c>
    </row>
    <row r="227" spans="1:1" ht="12.75" customHeight="1">
      <c r="A227" s="1" t="str">
        <f>IF(AND(NOT(ISBLANK(DATA!A225)),DATA!A225&lt;&gt;DATA!A224),"INSERT INTO SYSADM.PSAUTHSIGNON SELECT '"&amp;PSAUTHITEM_AU!$B$1 &amp; DATA!A225&amp;", DAYOFWEEK, STARTTIME, ENDTIME FROM SYSADM.PSAUTHSIGNON WHERE CLASSID = '"&amp;SignonBase&amp;"';","")</f>
        <v/>
      </c>
    </row>
    <row r="228" spans="1:1" ht="12.75" customHeight="1">
      <c r="A228" s="1" t="str">
        <f>IF(AND(NOT(ISBLANK(DATA!A226)),DATA!A226&lt;&gt;DATA!A225),"INSERT INTO SYSADM.PSAUTHSIGNON SELECT '"&amp;PSAUTHITEM_AU!$B$1 &amp; DATA!A226&amp;", DAYOFWEEK, STARTTIME, ENDTIME FROM SYSADM.PSAUTHSIGNON WHERE CLASSID = '"&amp;SignonBase&amp;"';","")</f>
        <v/>
      </c>
    </row>
    <row r="229" spans="1:1" ht="12.75" customHeight="1">
      <c r="A229" s="1" t="str">
        <f>IF(AND(NOT(ISBLANK(DATA!A227)),DATA!A227&lt;&gt;DATA!A226),"INSERT INTO SYSADM.PSAUTHSIGNON SELECT '"&amp;PSAUTHITEM_AU!$B$1 &amp; DATA!A227&amp;", DAYOFWEEK, STARTTIME, ENDTIME FROM SYSADM.PSAUTHSIGNON WHERE CLASSID = '"&amp;SignonBase&amp;"';","")</f>
        <v/>
      </c>
    </row>
    <row r="230" spans="1:1" ht="12.75" customHeight="1">
      <c r="A230" s="1" t="str">
        <f>IF(AND(NOT(ISBLANK(DATA!A228)),DATA!A228&lt;&gt;DATA!A227),"INSERT INTO SYSADM.PSAUTHSIGNON SELECT '"&amp;PSAUTHITEM_AU!$B$1 &amp; DATA!A228&amp;", DAYOFWEEK, STARTTIME, ENDTIME FROM SYSADM.PSAUTHSIGNON WHERE CLASSID = '"&amp;SignonBase&amp;"';","")</f>
        <v/>
      </c>
    </row>
    <row r="231" spans="1:1" ht="12.75" customHeight="1">
      <c r="A231" s="1" t="str">
        <f>IF(AND(NOT(ISBLANK(DATA!A229)),DATA!A229&lt;&gt;DATA!A228),"INSERT INTO SYSADM.PSAUTHSIGNON SELECT '"&amp;PSAUTHITEM_AU!$B$1 &amp; DATA!A229&amp;", DAYOFWEEK, STARTTIME, ENDTIME FROM SYSADM.PSAUTHSIGNON WHERE CLASSID = '"&amp;SignonBase&amp;"';","")</f>
        <v/>
      </c>
    </row>
    <row r="232" spans="1:1" ht="12.75" customHeight="1">
      <c r="A232" s="1" t="str">
        <f>IF(AND(NOT(ISBLANK(DATA!A230)),DATA!A230&lt;&gt;DATA!A229),"INSERT INTO SYSADM.PSAUTHSIGNON SELECT '"&amp;PSAUTHITEM_AU!$B$1 &amp; DATA!A230&amp;", DAYOFWEEK, STARTTIME, ENDTIME FROM SYSADM.PSAUTHSIGNON WHERE CLASSID = '"&amp;SignonBase&amp;"';","")</f>
        <v/>
      </c>
    </row>
    <row r="233" spans="1:1" ht="12.75" customHeight="1">
      <c r="A233" s="1" t="str">
        <f>IF(AND(NOT(ISBLANK(DATA!A231)),DATA!A231&lt;&gt;DATA!A230),"INSERT INTO SYSADM.PSAUTHSIGNON SELECT '"&amp;PSAUTHITEM_AU!$B$1 &amp; DATA!A231&amp;", DAYOFWEEK, STARTTIME, ENDTIME FROM SYSADM.PSAUTHSIGNON WHERE CLASSID = '"&amp;SignonBase&amp;"';","")</f>
        <v/>
      </c>
    </row>
    <row r="234" spans="1:1" ht="12.75" customHeight="1">
      <c r="A234" s="1" t="str">
        <f>IF(AND(NOT(ISBLANK(DATA!A232)),DATA!A232&lt;&gt;DATA!A231),"INSERT INTO SYSADM.PSAUTHSIGNON SELECT '"&amp;PSAUTHITEM_AU!$B$1 &amp; DATA!A232&amp;", DAYOFWEEK, STARTTIME, ENDTIME FROM SYSADM.PSAUTHSIGNON WHERE CLASSID = '"&amp;SignonBase&amp;"';","")</f>
        <v/>
      </c>
    </row>
    <row r="235" spans="1:1" ht="12.75" customHeight="1">
      <c r="A235" s="1" t="str">
        <f>IF(AND(NOT(ISBLANK(DATA!A233)),DATA!A233&lt;&gt;DATA!A232),"INSERT INTO SYSADM.PSAUTHSIGNON SELECT '"&amp;PSAUTHITEM_AU!$B$1 &amp; DATA!A233&amp;", DAYOFWEEK, STARTTIME, ENDTIME FROM SYSADM.PSAUTHSIGNON WHERE CLASSID = '"&amp;SignonBase&amp;"';","")</f>
        <v/>
      </c>
    </row>
    <row r="236" spans="1:1" ht="12.75" customHeight="1">
      <c r="A236" s="1" t="str">
        <f>IF(AND(NOT(ISBLANK(DATA!A234)),DATA!A234&lt;&gt;DATA!A233),"INSERT INTO SYSADM.PSAUTHSIGNON SELECT '"&amp;PSAUTHITEM_AU!$B$1 &amp; DATA!A234&amp;", DAYOFWEEK, STARTTIME, ENDTIME FROM SYSADM.PSAUTHSIGNON WHERE CLASSID = '"&amp;SignonBase&amp;"';","")</f>
        <v/>
      </c>
    </row>
    <row r="237" spans="1:1" ht="12.75" customHeight="1">
      <c r="A237" s="1" t="str">
        <f>IF(AND(NOT(ISBLANK(DATA!A235)),DATA!A235&lt;&gt;DATA!A234),"INSERT INTO SYSADM.PSAUTHSIGNON SELECT '"&amp;PSAUTHITEM_AU!$B$1 &amp; DATA!A235&amp;", DAYOFWEEK, STARTTIME, ENDTIME FROM SYSADM.PSAUTHSIGNON WHERE CLASSID = '"&amp;SignonBase&amp;"';","")</f>
        <v/>
      </c>
    </row>
    <row r="238" spans="1:1" ht="12.75" customHeight="1">
      <c r="A238" s="1" t="str">
        <f>IF(AND(NOT(ISBLANK(DATA!A236)),DATA!A236&lt;&gt;DATA!A235),"INSERT INTO SYSADM.PSAUTHSIGNON SELECT '"&amp;PSAUTHITEM_AU!$B$1 &amp; DATA!A236&amp;", DAYOFWEEK, STARTTIME, ENDTIME FROM SYSADM.PSAUTHSIGNON WHERE CLASSID = '"&amp;SignonBase&amp;"';","")</f>
        <v/>
      </c>
    </row>
    <row r="239" spans="1:1" ht="12.75" customHeight="1">
      <c r="A239" s="1" t="str">
        <f>IF(AND(NOT(ISBLANK(DATA!A237)),DATA!A237&lt;&gt;DATA!A236),"INSERT INTO SYSADM.PSAUTHSIGNON SELECT '"&amp;PSAUTHITEM_AU!$B$1 &amp; DATA!A237&amp;", DAYOFWEEK, STARTTIME, ENDTIME FROM SYSADM.PSAUTHSIGNON WHERE CLASSID = '"&amp;SignonBase&amp;"';","")</f>
        <v/>
      </c>
    </row>
    <row r="240" spans="1:1" ht="12.75" customHeight="1">
      <c r="A240" s="1" t="str">
        <f>IF(AND(NOT(ISBLANK(DATA!A238)),DATA!A238&lt;&gt;DATA!A237),"INSERT INTO SYSADM.PSAUTHSIGNON SELECT '"&amp;PSAUTHITEM_AU!$B$1 &amp; DATA!A238&amp;", DAYOFWEEK, STARTTIME, ENDTIME FROM SYSADM.PSAUTHSIGNON WHERE CLASSID = '"&amp;SignonBase&amp;"';","")</f>
        <v/>
      </c>
    </row>
    <row r="241" spans="1:1" ht="12.75" customHeight="1">
      <c r="A241" s="1" t="str">
        <f>IF(AND(NOT(ISBLANK(DATA!A239)),DATA!A239&lt;&gt;DATA!A238),"INSERT INTO SYSADM.PSAUTHSIGNON SELECT '"&amp;PSAUTHITEM_AU!$B$1 &amp; DATA!A239&amp;", DAYOFWEEK, STARTTIME, ENDTIME FROM SYSADM.PSAUTHSIGNON WHERE CLASSID = '"&amp;SignonBase&amp;"';","")</f>
        <v/>
      </c>
    </row>
    <row r="242" spans="1:1" ht="12.75" customHeight="1">
      <c r="A242" s="1" t="str">
        <f>IF(AND(NOT(ISBLANK(DATA!A240)),DATA!A240&lt;&gt;DATA!A239),"INSERT INTO SYSADM.PSAUTHSIGNON SELECT '"&amp;PSAUTHITEM_AU!$B$1 &amp; DATA!A240&amp;", DAYOFWEEK, STARTTIME, ENDTIME FROM SYSADM.PSAUTHSIGNON WHERE CLASSID = '"&amp;SignonBase&amp;"';","")</f>
        <v/>
      </c>
    </row>
    <row r="243" spans="1:1" ht="12.75" customHeight="1">
      <c r="A243" s="1" t="str">
        <f>IF(AND(NOT(ISBLANK(DATA!A241)),DATA!A241&lt;&gt;DATA!A240),"INSERT INTO SYSADM.PSAUTHSIGNON SELECT '"&amp;PSAUTHITEM_AU!$B$1 &amp; DATA!A241&amp;", DAYOFWEEK, STARTTIME, ENDTIME FROM SYSADM.PSAUTHSIGNON WHERE CLASSID = '"&amp;SignonBase&amp;"';","")</f>
        <v/>
      </c>
    </row>
    <row r="244" spans="1:1" ht="12.75" customHeight="1">
      <c r="A244" s="1" t="str">
        <f>IF(AND(NOT(ISBLANK(DATA!A242)),DATA!A242&lt;&gt;DATA!A241),"INSERT INTO SYSADM.PSAUTHSIGNON SELECT '"&amp;PSAUTHITEM_AU!$B$1 &amp; DATA!A242&amp;", DAYOFWEEK, STARTTIME, ENDTIME FROM SYSADM.PSAUTHSIGNON WHERE CLASSID = '"&amp;SignonBase&amp;"';","")</f>
        <v/>
      </c>
    </row>
    <row r="245" spans="1:1" ht="12.75" customHeight="1">
      <c r="A245" s="1" t="str">
        <f>IF(AND(NOT(ISBLANK(DATA!A243)),DATA!A243&lt;&gt;DATA!A242),"INSERT INTO SYSADM.PSAUTHSIGNON SELECT '"&amp;PSAUTHITEM_AU!$B$1 &amp; DATA!A243&amp;", DAYOFWEEK, STARTTIME, ENDTIME FROM SYSADM.PSAUTHSIGNON WHERE CLASSID = '"&amp;SignonBase&amp;"';","")</f>
        <v/>
      </c>
    </row>
    <row r="246" spans="1:1" ht="12.75" customHeight="1">
      <c r="A246" s="1" t="str">
        <f>IF(AND(NOT(ISBLANK(DATA!A244)),DATA!A244&lt;&gt;DATA!A243),"INSERT INTO SYSADM.PSAUTHSIGNON SELECT '"&amp;PSAUTHITEM_AU!$B$1 &amp; DATA!A244&amp;", DAYOFWEEK, STARTTIME, ENDTIME FROM SYSADM.PSAUTHSIGNON WHERE CLASSID = '"&amp;SignonBase&amp;"';","")</f>
        <v/>
      </c>
    </row>
    <row r="247" spans="1:1" ht="12.75" customHeight="1">
      <c r="A247" s="1" t="str">
        <f>IF(AND(NOT(ISBLANK(DATA!A245)),DATA!A245&lt;&gt;DATA!A244),"INSERT INTO SYSADM.PSAUTHSIGNON SELECT '"&amp;PSAUTHITEM_AU!$B$1 &amp; DATA!A245&amp;", DAYOFWEEK, STARTTIME, ENDTIME FROM SYSADM.PSAUTHSIGNON WHERE CLASSID = '"&amp;SignonBase&amp;"';","")</f>
        <v/>
      </c>
    </row>
    <row r="248" spans="1:1" ht="12.75" customHeight="1">
      <c r="A248" s="1" t="str">
        <f>IF(AND(NOT(ISBLANK(DATA!A246)),DATA!A246&lt;&gt;DATA!A245),"INSERT INTO SYSADM.PSAUTHSIGNON SELECT '"&amp;PSAUTHITEM_AU!$B$1 &amp; DATA!A246&amp;", DAYOFWEEK, STARTTIME, ENDTIME FROM SYSADM.PSAUTHSIGNON WHERE CLASSID = '"&amp;SignonBase&amp;"';","")</f>
        <v/>
      </c>
    </row>
    <row r="249" spans="1:1" ht="12.75" customHeight="1">
      <c r="A249" s="1" t="str">
        <f>IF(AND(NOT(ISBLANK(DATA!A247)),DATA!A247&lt;&gt;DATA!A246),"INSERT INTO SYSADM.PSAUTHSIGNON SELECT '"&amp;PSAUTHITEM_AU!$B$1 &amp; DATA!A247&amp;", DAYOFWEEK, STARTTIME, ENDTIME FROM SYSADM.PSAUTHSIGNON WHERE CLASSID = '"&amp;SignonBase&amp;"';","")</f>
        <v/>
      </c>
    </row>
    <row r="250" spans="1:1" ht="12.75" customHeight="1">
      <c r="A250" s="1" t="str">
        <f>IF(AND(NOT(ISBLANK(DATA!A248)),DATA!A248&lt;&gt;DATA!A247),"INSERT INTO SYSADM.PSAUTHSIGNON SELECT '"&amp;PSAUTHITEM_AU!$B$1 &amp; DATA!A248&amp;", DAYOFWEEK, STARTTIME, ENDTIME FROM SYSADM.PSAUTHSIGNON WHERE CLASSID = '"&amp;SignonBase&amp;"';","")</f>
        <v/>
      </c>
    </row>
    <row r="251" spans="1:1" ht="12.75" customHeight="1">
      <c r="A251" s="1" t="str">
        <f>IF(AND(NOT(ISBLANK(DATA!A249)),DATA!A249&lt;&gt;DATA!A248),"INSERT INTO SYSADM.PSAUTHSIGNON SELECT '"&amp;PSAUTHITEM_AU!$B$1 &amp; DATA!A249&amp;", DAYOFWEEK, STARTTIME, ENDTIME FROM SYSADM.PSAUTHSIGNON WHERE CLASSID = '"&amp;SignonBase&amp;"';","")</f>
        <v/>
      </c>
    </row>
    <row r="252" spans="1:1" ht="12.75" customHeight="1">
      <c r="A252" s="1" t="str">
        <f>IF(AND(NOT(ISBLANK(DATA!A250)),DATA!A250&lt;&gt;DATA!A249),"INSERT INTO SYSADM.PSAUTHSIGNON SELECT '"&amp;PSAUTHITEM_AU!$B$1 &amp; DATA!A250&amp;", DAYOFWEEK, STARTTIME, ENDTIME FROM SYSADM.PSAUTHSIGNON WHERE CLASSID = '"&amp;SignonBase&amp;"';","")</f>
        <v/>
      </c>
    </row>
    <row r="253" spans="1:1" ht="12.75" customHeight="1">
      <c r="A253" s="1" t="str">
        <f>IF(AND(NOT(ISBLANK(DATA!A251)),DATA!A251&lt;&gt;DATA!A250),"INSERT INTO SYSADM.PSAUTHSIGNON SELECT '"&amp;PSAUTHITEM_AU!$B$1 &amp; DATA!A251&amp;", DAYOFWEEK, STARTTIME, ENDTIME FROM SYSADM.PSAUTHSIGNON WHERE CLASSID = '"&amp;SignonBase&amp;"';","")</f>
        <v/>
      </c>
    </row>
    <row r="254" spans="1:1" ht="12.75" customHeight="1">
      <c r="A254" s="1" t="str">
        <f>IF(AND(NOT(ISBLANK(DATA!A252)),DATA!A252&lt;&gt;DATA!A251),"INSERT INTO SYSADM.PSAUTHSIGNON SELECT '"&amp;PSAUTHITEM_AU!$B$1 &amp; DATA!A252&amp;", DAYOFWEEK, STARTTIME, ENDTIME FROM SYSADM.PSAUTHSIGNON WHERE CLASSID = '"&amp;SignonBase&amp;"';","")</f>
        <v/>
      </c>
    </row>
    <row r="255" spans="1:1" ht="12.75" customHeight="1">
      <c r="A255" s="1" t="str">
        <f>IF(AND(NOT(ISBLANK(DATA!A253)),DATA!A253&lt;&gt;DATA!A252),"INSERT INTO SYSADM.PSAUTHSIGNON SELECT '"&amp;PSAUTHITEM_AU!$B$1 &amp; DATA!A253&amp;", DAYOFWEEK, STARTTIME, ENDTIME FROM SYSADM.PSAUTHSIGNON WHERE CLASSID = '"&amp;SignonBase&amp;"';","")</f>
        <v/>
      </c>
    </row>
    <row r="256" spans="1:1" ht="12.75" customHeight="1">
      <c r="A256" s="1" t="str">
        <f>IF(AND(NOT(ISBLANK(DATA!A254)),DATA!A254&lt;&gt;DATA!A253),"INSERT INTO SYSADM.PSAUTHSIGNON SELECT '"&amp;PSAUTHITEM_AU!$B$1 &amp; DATA!A254&amp;", DAYOFWEEK, STARTTIME, ENDTIME FROM SYSADM.PSAUTHSIGNON WHERE CLASSID = '"&amp;SignonBase&amp;"';","")</f>
        <v/>
      </c>
    </row>
    <row r="257" spans="1:1" ht="12.75" customHeight="1">
      <c r="A257" s="1" t="str">
        <f>IF(AND(NOT(ISBLANK(DATA!A255)),DATA!A255&lt;&gt;DATA!A254),"INSERT INTO SYSADM.PSAUTHSIGNON SELECT '"&amp;PSAUTHITEM_AU!$B$1 &amp; DATA!A255&amp;", DAYOFWEEK, STARTTIME, ENDTIME FROM SYSADM.PSAUTHSIGNON WHERE CLASSID = '"&amp;SignonBase&amp;"';","")</f>
        <v/>
      </c>
    </row>
    <row r="258" spans="1:1" ht="12.75" customHeight="1">
      <c r="A258" s="1" t="str">
        <f>IF(AND(NOT(ISBLANK(DATA!A256)),DATA!A256&lt;&gt;DATA!A255),"INSERT INTO SYSADM.PSAUTHSIGNON SELECT '"&amp;PSAUTHITEM_AU!$B$1 &amp; DATA!A256&amp;", DAYOFWEEK, STARTTIME, ENDTIME FROM SYSADM.PSAUTHSIGNON WHERE CLASSID = '"&amp;SignonBase&amp;"';","")</f>
        <v/>
      </c>
    </row>
    <row r="259" spans="1:1" ht="12.75" customHeight="1">
      <c r="A259" s="1" t="str">
        <f>IF(AND(NOT(ISBLANK(DATA!A257)),DATA!A257&lt;&gt;DATA!A256),"INSERT INTO SYSADM.PSAUTHSIGNON SELECT '"&amp;PSAUTHITEM_AU!$B$1 &amp; DATA!A257&amp;", DAYOFWEEK, STARTTIME, ENDTIME FROM SYSADM.PSAUTHSIGNON WHERE CLASSID = '"&amp;SignonBase&amp;"';","")</f>
        <v/>
      </c>
    </row>
    <row r="260" spans="1:1" ht="12.75" customHeight="1">
      <c r="A260" s="1" t="str">
        <f>IF(AND(NOT(ISBLANK(DATA!A258)),DATA!A258&lt;&gt;DATA!A257),"INSERT INTO SYSADM.PSAUTHSIGNON SELECT '"&amp;PSAUTHITEM_AU!$B$1 &amp; DATA!A258&amp;", DAYOFWEEK, STARTTIME, ENDTIME FROM SYSADM.PSAUTHSIGNON WHERE CLASSID = '"&amp;SignonBase&amp;"';","")</f>
        <v/>
      </c>
    </row>
    <row r="261" spans="1:1" ht="12.75" customHeight="1">
      <c r="A261" s="1" t="str">
        <f>IF(AND(NOT(ISBLANK(DATA!A259)),DATA!A259&lt;&gt;DATA!A258),"INSERT INTO SYSADM.PSAUTHSIGNON SELECT '"&amp;PSAUTHITEM_AU!$B$1 &amp; DATA!A259&amp;", DAYOFWEEK, STARTTIME, ENDTIME FROM SYSADM.PSAUTHSIGNON WHERE CLASSID = '"&amp;SignonBase&amp;"';","")</f>
        <v/>
      </c>
    </row>
    <row r="262" spans="1:1" ht="12.75" customHeight="1">
      <c r="A262" s="1" t="str">
        <f>IF(AND(NOT(ISBLANK(DATA!A260)),DATA!A260&lt;&gt;DATA!A259),"INSERT INTO SYSADM.PSAUTHSIGNON SELECT '"&amp;PSAUTHITEM_AU!$B$1 &amp; DATA!A260&amp;", DAYOFWEEK, STARTTIME, ENDTIME FROM SYSADM.PSAUTHSIGNON WHERE CLASSID = '"&amp;SignonBase&amp;"';","")</f>
        <v/>
      </c>
    </row>
    <row r="263" spans="1:1" ht="12.75" customHeight="1">
      <c r="A263" s="1" t="str">
        <f>IF(AND(NOT(ISBLANK(DATA!A261)),DATA!A261&lt;&gt;DATA!A260),"INSERT INTO SYSADM.PSAUTHSIGNON SELECT '"&amp;PSAUTHITEM_AU!$B$1 &amp; DATA!A261&amp;", DAYOFWEEK, STARTTIME, ENDTIME FROM SYSADM.PSAUTHSIGNON WHERE CLASSID = '"&amp;SignonBase&amp;"';","")</f>
        <v/>
      </c>
    </row>
    <row r="264" spans="1:1" ht="12.75" customHeight="1">
      <c r="A264" s="1" t="str">
        <f>IF(AND(NOT(ISBLANK(DATA!A262)),DATA!A262&lt;&gt;DATA!A261),"INSERT INTO SYSADM.PSAUTHSIGNON SELECT '"&amp;PSAUTHITEM_AU!$B$1 &amp; DATA!A262&amp;", DAYOFWEEK, STARTTIME, ENDTIME FROM SYSADM.PSAUTHSIGNON WHERE CLASSID = '"&amp;SignonBase&amp;"';","")</f>
        <v/>
      </c>
    </row>
    <row r="265" spans="1:1" ht="12.75" customHeight="1">
      <c r="A265" s="1" t="str">
        <f>IF(AND(NOT(ISBLANK(DATA!A263)),DATA!A263&lt;&gt;DATA!A262),"INSERT INTO SYSADM.PSAUTHSIGNON SELECT '"&amp;PSAUTHITEM_AU!$B$1 &amp; DATA!A263&amp;", DAYOFWEEK, STARTTIME, ENDTIME FROM SYSADM.PSAUTHSIGNON WHERE CLASSID = '"&amp;SignonBase&amp;"';","")</f>
        <v/>
      </c>
    </row>
    <row r="266" spans="1:1" ht="12.75" customHeight="1">
      <c r="A266" s="1" t="str">
        <f>IF(AND(NOT(ISBLANK(DATA!A264)),DATA!A264&lt;&gt;DATA!A263),"INSERT INTO SYSADM.PSAUTHSIGNON SELECT '"&amp;PSAUTHITEM_AU!$B$1 &amp; DATA!A264&amp;", DAYOFWEEK, STARTTIME, ENDTIME FROM SYSADM.PSAUTHSIGNON WHERE CLASSID = '"&amp;SignonBase&amp;"';","")</f>
        <v/>
      </c>
    </row>
    <row r="267" spans="1:1" ht="12.75" customHeight="1">
      <c r="A267" s="1" t="str">
        <f>IF(AND(NOT(ISBLANK(DATA!A265)),DATA!A265&lt;&gt;DATA!A264),"INSERT INTO SYSADM.PSAUTHSIGNON SELECT '"&amp;PSAUTHITEM_AU!$B$1 &amp; DATA!A265&amp;", DAYOFWEEK, STARTTIME, ENDTIME FROM SYSADM.PSAUTHSIGNON WHERE CLASSID = '"&amp;SignonBase&amp;"';","")</f>
        <v/>
      </c>
    </row>
    <row r="268" spans="1:1" ht="12.75" customHeight="1">
      <c r="A268" s="1" t="str">
        <f>IF(AND(NOT(ISBLANK(DATA!A266)),DATA!A266&lt;&gt;DATA!A265),"INSERT INTO SYSADM.PSAUTHSIGNON SELECT '"&amp;PSAUTHITEM_AU!$B$1 &amp; DATA!A266&amp;", DAYOFWEEK, STARTTIME, ENDTIME FROM SYSADM.PSAUTHSIGNON WHERE CLASSID = '"&amp;SignonBase&amp;"';","")</f>
        <v/>
      </c>
    </row>
    <row r="269" spans="1:1" ht="12.75" customHeight="1">
      <c r="A269" s="1" t="str">
        <f>IF(AND(NOT(ISBLANK(DATA!A267)),DATA!A267&lt;&gt;DATA!A266),"INSERT INTO SYSADM.PSAUTHSIGNON SELECT '"&amp;PSAUTHITEM_AU!$B$1 &amp; DATA!A267&amp;", DAYOFWEEK, STARTTIME, ENDTIME FROM SYSADM.PSAUTHSIGNON WHERE CLASSID = '"&amp;SignonBase&amp;"';","")</f>
        <v/>
      </c>
    </row>
    <row r="270" spans="1:1" ht="12.75" customHeight="1">
      <c r="A270" s="1" t="str">
        <f>IF(AND(NOT(ISBLANK(DATA!A268)),DATA!A268&lt;&gt;DATA!A267),"INSERT INTO SYSADM.PSAUTHSIGNON SELECT '"&amp;PSAUTHITEM_AU!$B$1 &amp; DATA!A268&amp;", DAYOFWEEK, STARTTIME, ENDTIME FROM SYSADM.PSAUTHSIGNON WHERE CLASSID = '"&amp;SignonBase&amp;"';","")</f>
        <v/>
      </c>
    </row>
    <row r="271" spans="1:1" ht="12.75" customHeight="1">
      <c r="A271" s="1" t="str">
        <f>IF(AND(NOT(ISBLANK(DATA!A269)),DATA!A269&lt;&gt;DATA!A268),"INSERT INTO SYSADM.PSAUTHSIGNON SELECT '"&amp;PSAUTHITEM_AU!$B$1 &amp; DATA!A269&amp;", DAYOFWEEK, STARTTIME, ENDTIME FROM SYSADM.PSAUTHSIGNON WHERE CLASSID = '"&amp;SignonBase&amp;"';","")</f>
        <v/>
      </c>
    </row>
    <row r="272" spans="1:1" ht="12.75" customHeight="1">
      <c r="A272" s="1" t="str">
        <f>IF(AND(NOT(ISBLANK(DATA!A270)),DATA!A270&lt;&gt;DATA!A269),"INSERT INTO SYSADM.PSAUTHSIGNON SELECT '"&amp;PSAUTHITEM_AU!$B$1 &amp; DATA!A270&amp;", DAYOFWEEK, STARTTIME, ENDTIME FROM SYSADM.PSAUTHSIGNON WHERE CLASSID = '"&amp;SignonBase&amp;"';","")</f>
        <v/>
      </c>
    </row>
    <row r="273" spans="1:1" ht="12.75" customHeight="1">
      <c r="A273" s="1" t="str">
        <f>IF(AND(NOT(ISBLANK(DATA!A271)),DATA!A271&lt;&gt;DATA!A270),"INSERT INTO SYSADM.PSAUTHSIGNON SELECT '"&amp;PSAUTHITEM_AU!$B$1 &amp; DATA!A271&amp;", DAYOFWEEK, STARTTIME, ENDTIME FROM SYSADM.PSAUTHSIGNON WHERE CLASSID = '"&amp;SignonBase&amp;"';","")</f>
        <v/>
      </c>
    </row>
    <row r="274" spans="1:1" ht="12.75" customHeight="1">
      <c r="A274" s="1" t="str">
        <f>IF(AND(NOT(ISBLANK(DATA!A272)),DATA!A272&lt;&gt;DATA!A271),"INSERT INTO SYSADM.PSAUTHSIGNON SELECT '"&amp;PSAUTHITEM_AU!$B$1 &amp; DATA!A272&amp;", DAYOFWEEK, STARTTIME, ENDTIME FROM SYSADM.PSAUTHSIGNON WHERE CLASSID = '"&amp;SignonBase&amp;"';","")</f>
        <v/>
      </c>
    </row>
    <row r="275" spans="1:1" ht="12.75" customHeight="1">
      <c r="A275" s="1" t="str">
        <f>IF(AND(NOT(ISBLANK(DATA!A273)),DATA!A273&lt;&gt;DATA!A272),"INSERT INTO SYSADM.PSAUTHSIGNON SELECT '"&amp;PSAUTHITEM_AU!$B$1 &amp; DATA!A273&amp;", DAYOFWEEK, STARTTIME, ENDTIME FROM SYSADM.PSAUTHSIGNON WHERE CLASSID = '"&amp;SignonBase&amp;"';","")</f>
        <v/>
      </c>
    </row>
    <row r="276" spans="1:1" ht="12.75" customHeight="1">
      <c r="A276" s="1" t="str">
        <f>IF(AND(NOT(ISBLANK(DATA!A274)),DATA!A274&lt;&gt;DATA!A273),"INSERT INTO SYSADM.PSAUTHSIGNON SELECT '"&amp;PSAUTHITEM_AU!$B$1 &amp; DATA!A274&amp;", DAYOFWEEK, STARTTIME, ENDTIME FROM SYSADM.PSAUTHSIGNON WHERE CLASSID = '"&amp;SignonBase&amp;"';","")</f>
        <v/>
      </c>
    </row>
    <row r="277" spans="1:1" ht="12.75" customHeight="1">
      <c r="A277" s="1" t="str">
        <f>IF(AND(NOT(ISBLANK(DATA!A275)),DATA!A275&lt;&gt;DATA!A274),"INSERT INTO SYSADM.PSAUTHSIGNON SELECT '"&amp;PSAUTHITEM_AU!$B$1 &amp; DATA!A275&amp;", DAYOFWEEK, STARTTIME, ENDTIME FROM SYSADM.PSAUTHSIGNON WHERE CLASSID = '"&amp;SignonBase&amp;"';","")</f>
        <v/>
      </c>
    </row>
    <row r="278" spans="1:1" ht="12.75" customHeight="1">
      <c r="A278" s="1" t="str">
        <f>IF(AND(NOT(ISBLANK(DATA!A276)),DATA!A276&lt;&gt;DATA!A275),"INSERT INTO SYSADM.PSAUTHSIGNON SELECT '"&amp;PSAUTHITEM_AU!$B$1 &amp; DATA!A276&amp;", DAYOFWEEK, STARTTIME, ENDTIME FROM SYSADM.PSAUTHSIGNON WHERE CLASSID = '"&amp;SignonBase&amp;"';","")</f>
        <v/>
      </c>
    </row>
    <row r="279" spans="1:1" ht="12.75" customHeight="1">
      <c r="A279" s="1" t="str">
        <f>IF(AND(NOT(ISBLANK(DATA!A277)),DATA!A277&lt;&gt;DATA!A276),"INSERT INTO SYSADM.PSAUTHSIGNON SELECT '"&amp;PSAUTHITEM_AU!$B$1 &amp; DATA!A277&amp;", DAYOFWEEK, STARTTIME, ENDTIME FROM SYSADM.PSAUTHSIGNON WHERE CLASSID = '"&amp;SignonBase&amp;"';","")</f>
        <v/>
      </c>
    </row>
    <row r="280" spans="1:1" ht="12.75" customHeight="1">
      <c r="A280" s="1" t="str">
        <f>IF(AND(NOT(ISBLANK(DATA!A278)),DATA!A278&lt;&gt;DATA!A277),"INSERT INTO SYSADM.PSAUTHSIGNON SELECT '"&amp;PSAUTHITEM_AU!$B$1 &amp; DATA!A278&amp;", DAYOFWEEK, STARTTIME, ENDTIME FROM SYSADM.PSAUTHSIGNON WHERE CLASSID = '"&amp;SignonBase&amp;"';","")</f>
        <v/>
      </c>
    </row>
    <row r="281" spans="1:1" ht="12.75" customHeight="1">
      <c r="A281" s="1" t="str">
        <f>IF(AND(NOT(ISBLANK(DATA!A279)),DATA!A279&lt;&gt;DATA!A278),"INSERT INTO SYSADM.PSAUTHSIGNON SELECT '"&amp;PSAUTHITEM_AU!$B$1 &amp; DATA!A279&amp;", DAYOFWEEK, STARTTIME, ENDTIME FROM SYSADM.PSAUTHSIGNON WHERE CLASSID = '"&amp;SignonBase&amp;"';","")</f>
        <v/>
      </c>
    </row>
    <row r="282" spans="1:1" ht="12.75" customHeight="1">
      <c r="A282" s="1" t="str">
        <f>IF(AND(NOT(ISBLANK(DATA!A280)),DATA!A280&lt;&gt;DATA!A279),"INSERT INTO SYSADM.PSAUTHSIGNON SELECT '"&amp;PSAUTHITEM_AU!$B$1 &amp; DATA!A280&amp;", DAYOFWEEK, STARTTIME, ENDTIME FROM SYSADM.PSAUTHSIGNON WHERE CLASSID = '"&amp;SignonBase&amp;"';","")</f>
        <v/>
      </c>
    </row>
    <row r="283" spans="1:1" ht="12.75" customHeight="1">
      <c r="A283" s="1" t="str">
        <f>IF(AND(NOT(ISBLANK(DATA!A281)),DATA!A281&lt;&gt;DATA!A280),"INSERT INTO SYSADM.PSAUTHSIGNON SELECT '"&amp;PSAUTHITEM_AU!$B$1 &amp; DATA!A281&amp;", DAYOFWEEK, STARTTIME, ENDTIME FROM SYSADM.PSAUTHSIGNON WHERE CLASSID = '"&amp;SignonBase&amp;"';","")</f>
        <v/>
      </c>
    </row>
    <row r="284" spans="1:1" ht="12.75" customHeight="1">
      <c r="A284" s="1" t="str">
        <f>IF(AND(NOT(ISBLANK(DATA!A282)),DATA!A282&lt;&gt;DATA!A281),"INSERT INTO SYSADM.PSAUTHSIGNON SELECT '"&amp;PSAUTHITEM_AU!$B$1 &amp; DATA!A282&amp;", DAYOFWEEK, STARTTIME, ENDTIME FROM SYSADM.PSAUTHSIGNON WHERE CLASSID = '"&amp;SignonBase&amp;"';","")</f>
        <v/>
      </c>
    </row>
    <row r="285" spans="1:1" ht="12.75" customHeight="1">
      <c r="A285" s="1" t="str">
        <f>IF(AND(NOT(ISBLANK(DATA!A283)),DATA!A283&lt;&gt;DATA!A282),"INSERT INTO SYSADM.PSAUTHSIGNON SELECT '"&amp;PSAUTHITEM_AU!$B$1 &amp; DATA!A283&amp;", DAYOFWEEK, STARTTIME, ENDTIME FROM SYSADM.PSAUTHSIGNON WHERE CLASSID = '"&amp;SignonBase&amp;"';","")</f>
        <v/>
      </c>
    </row>
    <row r="286" spans="1:1" ht="12.75" customHeight="1">
      <c r="A286" s="1" t="str">
        <f>IF(AND(NOT(ISBLANK(DATA!A284)),DATA!A284&lt;&gt;DATA!A283),"INSERT INTO SYSADM.PSAUTHSIGNON SELECT '"&amp;PSAUTHITEM_AU!$B$1 &amp; DATA!A284&amp;", DAYOFWEEK, STARTTIME, ENDTIME FROM SYSADM.PSAUTHSIGNON WHERE CLASSID = '"&amp;SignonBase&amp;"';","")</f>
        <v/>
      </c>
    </row>
    <row r="287" spans="1:1" ht="12.75" customHeight="1">
      <c r="A287" s="1" t="str">
        <f>IF(AND(NOT(ISBLANK(DATA!A285)),DATA!A285&lt;&gt;DATA!A284),"INSERT INTO SYSADM.PSAUTHSIGNON SELECT '"&amp;PSAUTHITEM_AU!$B$1 &amp; DATA!A285&amp;", DAYOFWEEK, STARTTIME, ENDTIME FROM SYSADM.PSAUTHSIGNON WHERE CLASSID = '"&amp;SignonBase&amp;"';","")</f>
        <v/>
      </c>
    </row>
    <row r="288" spans="1:1" ht="12.75" customHeight="1">
      <c r="A288" s="1" t="str">
        <f>IF(AND(NOT(ISBLANK(DATA!A286)),DATA!A286&lt;&gt;DATA!A285),"INSERT INTO SYSADM.PSAUTHSIGNON SELECT '"&amp;PSAUTHITEM_AU!$B$1 &amp; DATA!A286&amp;", DAYOFWEEK, STARTTIME, ENDTIME FROM SYSADM.PSAUTHSIGNON WHERE CLASSID = '"&amp;SignonBase&amp;"';","")</f>
        <v/>
      </c>
    </row>
    <row r="289" spans="1:1" ht="12.75" customHeight="1">
      <c r="A289" s="1" t="str">
        <f>IF(AND(NOT(ISBLANK(DATA!A287)),DATA!A287&lt;&gt;DATA!A286),"INSERT INTO SYSADM.PSAUTHSIGNON SELECT '"&amp;PSAUTHITEM_AU!$B$1 &amp; DATA!A287&amp;", DAYOFWEEK, STARTTIME, ENDTIME FROM SYSADM.PSAUTHSIGNON WHERE CLASSID = '"&amp;SignonBase&amp;"';","")</f>
        <v/>
      </c>
    </row>
    <row r="290" spans="1:1" ht="12.75" customHeight="1">
      <c r="A290" s="1" t="str">
        <f>IF(AND(NOT(ISBLANK(DATA!A288)),DATA!A288&lt;&gt;DATA!A287),"INSERT INTO SYSADM.PSAUTHSIGNON SELECT '"&amp;PSAUTHITEM_AU!$B$1 &amp; DATA!A288&amp;", DAYOFWEEK, STARTTIME, ENDTIME FROM SYSADM.PSAUTHSIGNON WHERE CLASSID = '"&amp;SignonBase&amp;"';","")</f>
        <v/>
      </c>
    </row>
    <row r="291" spans="1:1" ht="12.75" customHeight="1">
      <c r="A291" s="1" t="str">
        <f>IF(AND(NOT(ISBLANK(DATA!A289)),DATA!A289&lt;&gt;DATA!A288),"INSERT INTO SYSADM.PSAUTHSIGNON SELECT '"&amp;PSAUTHITEM_AU!$B$1 &amp; DATA!A289&amp;", DAYOFWEEK, STARTTIME, ENDTIME FROM SYSADM.PSAUTHSIGNON WHERE CLASSID = '"&amp;SignonBase&amp;"';","")</f>
        <v/>
      </c>
    </row>
    <row r="292" spans="1:1" ht="12.75" customHeight="1">
      <c r="A292" s="1" t="str">
        <f>IF(AND(NOT(ISBLANK(DATA!A290)),DATA!A290&lt;&gt;DATA!A289),"INSERT INTO SYSADM.PSAUTHSIGNON SELECT '"&amp;PSAUTHITEM_AU!$B$1 &amp; DATA!A290&amp;", DAYOFWEEK, STARTTIME, ENDTIME FROM SYSADM.PSAUTHSIGNON WHERE CLASSID = '"&amp;SignonBase&amp;"';","")</f>
        <v/>
      </c>
    </row>
    <row r="293" spans="1:1" ht="12.75" customHeight="1">
      <c r="A293" s="1" t="str">
        <f>IF(AND(NOT(ISBLANK(DATA!A291)),DATA!A291&lt;&gt;DATA!A290),"INSERT INTO SYSADM.PSAUTHSIGNON SELECT '"&amp;PSAUTHITEM_AU!$B$1 &amp; DATA!A291&amp;", DAYOFWEEK, STARTTIME, ENDTIME FROM SYSADM.PSAUTHSIGNON WHERE CLASSID = '"&amp;SignonBase&amp;"';","")</f>
        <v/>
      </c>
    </row>
    <row r="294" spans="1:1" ht="12.75" customHeight="1">
      <c r="A294" s="1" t="str">
        <f>IF(AND(NOT(ISBLANK(DATA!A292)),DATA!A292&lt;&gt;DATA!A291),"INSERT INTO SYSADM.PSAUTHSIGNON SELECT '"&amp;PSAUTHITEM_AU!$B$1 &amp; DATA!A292&amp;", DAYOFWEEK, STARTTIME, ENDTIME FROM SYSADM.PSAUTHSIGNON WHERE CLASSID = '"&amp;SignonBase&amp;"';","")</f>
        <v/>
      </c>
    </row>
    <row r="295" spans="1:1" ht="12.75" customHeight="1">
      <c r="A295" s="1" t="str">
        <f>IF(AND(NOT(ISBLANK(DATA!A293)),DATA!A293&lt;&gt;DATA!A292),"INSERT INTO SYSADM.PSAUTHSIGNON SELECT '"&amp;PSAUTHITEM_AU!$B$1 &amp; DATA!A293&amp;", DAYOFWEEK, STARTTIME, ENDTIME FROM SYSADM.PSAUTHSIGNON WHERE CLASSID = '"&amp;SignonBase&amp;"';","")</f>
        <v/>
      </c>
    </row>
    <row r="296" spans="1:1" ht="12.75" customHeight="1">
      <c r="A296" s="1" t="str">
        <f>IF(AND(NOT(ISBLANK(DATA!A294)),DATA!A294&lt;&gt;DATA!A293),"INSERT INTO SYSADM.PSAUTHSIGNON SELECT '"&amp;PSAUTHITEM_AU!$B$1 &amp; DATA!A294&amp;", DAYOFWEEK, STARTTIME, ENDTIME FROM SYSADM.PSAUTHSIGNON WHERE CLASSID = '"&amp;SignonBase&amp;"';","")</f>
        <v/>
      </c>
    </row>
    <row r="297" spans="1:1" ht="12.75" customHeight="1">
      <c r="A297" s="1" t="str">
        <f>IF(AND(NOT(ISBLANK(DATA!A295)),DATA!A295&lt;&gt;DATA!A294),"INSERT INTO SYSADM.PSAUTHSIGNON SELECT '"&amp;PSAUTHITEM_AU!$B$1 &amp; DATA!A295&amp;", DAYOFWEEK, STARTTIME, ENDTIME FROM SYSADM.PSAUTHSIGNON WHERE CLASSID = '"&amp;SignonBase&amp;"';","")</f>
        <v/>
      </c>
    </row>
    <row r="298" spans="1:1" ht="12.75" customHeight="1">
      <c r="A298" s="1" t="str">
        <f>IF(AND(NOT(ISBLANK(DATA!A296)),DATA!A296&lt;&gt;DATA!A295),"INSERT INTO SYSADM.PSAUTHSIGNON SELECT '"&amp;PSAUTHITEM_AU!$B$1 &amp; DATA!A296&amp;", DAYOFWEEK, STARTTIME, ENDTIME FROM SYSADM.PSAUTHSIGNON WHERE CLASSID = '"&amp;SignonBase&amp;"';","")</f>
        <v/>
      </c>
    </row>
    <row r="299" spans="1:1" ht="12.75" customHeight="1">
      <c r="A299" s="1" t="str">
        <f>IF(AND(NOT(ISBLANK(DATA!A297)),DATA!A297&lt;&gt;DATA!A296),"INSERT INTO SYSADM.PSAUTHSIGNON SELECT '"&amp;PSAUTHITEM_AU!$B$1 &amp; DATA!A297&amp;", DAYOFWEEK, STARTTIME, ENDTIME FROM SYSADM.PSAUTHSIGNON WHERE CLASSID = '"&amp;SignonBase&amp;"';","")</f>
        <v/>
      </c>
    </row>
    <row r="300" spans="1:1" ht="12.75" customHeight="1">
      <c r="A300" s="1" t="str">
        <f>IF(AND(NOT(ISBLANK(DATA!A298)),DATA!A298&lt;&gt;DATA!A297),"INSERT INTO SYSADM.PSAUTHSIGNON SELECT '"&amp;PSAUTHITEM_AU!$B$1 &amp; DATA!A298&amp;", DAYOFWEEK, STARTTIME, ENDTIME FROM SYSADM.PSAUTHSIGNON WHERE CLASSID = '"&amp;SignonBase&amp;"';","")</f>
        <v/>
      </c>
    </row>
    <row r="301" spans="1:1" ht="12.75" customHeight="1">
      <c r="A301" s="1" t="str">
        <f>IF(AND(NOT(ISBLANK(DATA!A299)),DATA!A299&lt;&gt;DATA!A298),"INSERT INTO SYSADM.PSAUTHSIGNON SELECT '"&amp;PSAUTHITEM_AU!$B$1 &amp; DATA!A299&amp;", DAYOFWEEK, STARTTIME, ENDTIME FROM SYSADM.PSAUTHSIGNON WHERE CLASSID = '"&amp;SignonBase&amp;"';","")</f>
        <v/>
      </c>
    </row>
    <row r="302" spans="1:1" ht="12.75" customHeight="1">
      <c r="A302" s="1" t="str">
        <f>IF(AND(NOT(ISBLANK(DATA!A300)),DATA!A300&lt;&gt;DATA!A299),"INSERT INTO SYSADM.PSAUTHSIGNON SELECT '"&amp;PSAUTHITEM_AU!$B$1 &amp; DATA!A300&amp;", DAYOFWEEK, STARTTIME, ENDTIME FROM SYSADM.PSAUTHSIGNON WHERE CLASSID = '"&amp;SignonBase&amp;"';","")</f>
        <v/>
      </c>
    </row>
    <row r="303" spans="1:1" ht="12.75" customHeight="1">
      <c r="A303" s="1" t="str">
        <f>IF(AND(NOT(ISBLANK(DATA!A301)),DATA!A301&lt;&gt;DATA!A300),"INSERT INTO SYSADM.PSAUTHSIGNON SELECT '"&amp;PSAUTHITEM_AU!$B$1 &amp; DATA!A301&amp;", DAYOFWEEK, STARTTIME, ENDTIME FROM SYSADM.PSAUTHSIGNON WHERE CLASSID = '"&amp;SignonBase&amp;"';","")</f>
        <v/>
      </c>
    </row>
    <row r="304" spans="1:1" ht="12.75" customHeight="1">
      <c r="A304" s="1" t="str">
        <f>IF(AND(NOT(ISBLANK(DATA!A302)),DATA!A302&lt;&gt;DATA!A301),"INSERT INTO SYSADM.PSAUTHSIGNON SELECT '"&amp;PSAUTHITEM_AU!$B$1 &amp; DATA!A302&amp;", DAYOFWEEK, STARTTIME, ENDTIME FROM SYSADM.PSAUTHSIGNON WHERE CLASSID = '"&amp;SignonBase&amp;"';","")</f>
        <v/>
      </c>
    </row>
    <row r="305" spans="1:1" ht="12.75" customHeight="1">
      <c r="A305" s="1" t="str">
        <f>IF(AND(NOT(ISBLANK(DATA!A303)),DATA!A303&lt;&gt;DATA!A302),"INSERT INTO SYSADM.PSAUTHSIGNON SELECT '"&amp;PSAUTHITEM_AU!$B$1 &amp; DATA!A303&amp;", DAYOFWEEK, STARTTIME, ENDTIME FROM SYSADM.PSAUTHSIGNON WHERE CLASSID = '"&amp;SignonBase&amp;"';","")</f>
        <v/>
      </c>
    </row>
    <row r="306" spans="1:1" ht="12.75" customHeight="1">
      <c r="A306" s="1" t="str">
        <f>IF(AND(NOT(ISBLANK(DATA!A304)),DATA!A304&lt;&gt;DATA!A303),"INSERT INTO SYSADM.PSAUTHSIGNON SELECT '"&amp;PSAUTHITEM_AU!$B$1 &amp; DATA!A304&amp;", DAYOFWEEK, STARTTIME, ENDTIME FROM SYSADM.PSAUTHSIGNON WHERE CLASSID = '"&amp;SignonBase&amp;"';","")</f>
        <v/>
      </c>
    </row>
    <row r="307" spans="1:1" ht="12.75" customHeight="1">
      <c r="A307" s="1" t="str">
        <f>IF(AND(NOT(ISBLANK(DATA!A305)),DATA!A305&lt;&gt;DATA!A304),"INSERT INTO SYSADM.PSAUTHSIGNON SELECT '"&amp;PSAUTHITEM_AU!$B$1 &amp; DATA!A305&amp;", DAYOFWEEK, STARTTIME, ENDTIME FROM SYSADM.PSAUTHSIGNON WHERE CLASSID = '"&amp;SignonBase&amp;"';","")</f>
        <v/>
      </c>
    </row>
    <row r="308" spans="1:1" ht="12.75" customHeight="1">
      <c r="A308" s="1" t="str">
        <f>IF(AND(NOT(ISBLANK(DATA!A306)),DATA!A306&lt;&gt;DATA!A305),"INSERT INTO SYSADM.PSAUTHSIGNON SELECT '"&amp;PSAUTHITEM_AU!$B$1 &amp; DATA!A306&amp;", DAYOFWEEK, STARTTIME, ENDTIME FROM SYSADM.PSAUTHSIGNON WHERE CLASSID = '"&amp;SignonBase&amp;"';","")</f>
        <v/>
      </c>
    </row>
    <row r="309" spans="1:1" ht="12.75" customHeight="1">
      <c r="A309" s="1" t="str">
        <f>IF(AND(NOT(ISBLANK(DATA!A307)),DATA!A307&lt;&gt;DATA!A306),"INSERT INTO SYSADM.PSAUTHSIGNON SELECT '"&amp;PSAUTHITEM_AU!$B$1 &amp; DATA!A307&amp;", DAYOFWEEK, STARTTIME, ENDTIME FROM SYSADM.PSAUTHSIGNON WHERE CLASSID = '"&amp;SignonBase&amp;"';","")</f>
        <v/>
      </c>
    </row>
    <row r="310" spans="1:1" ht="12.75" customHeight="1">
      <c r="A310" s="1" t="str">
        <f>IF(AND(NOT(ISBLANK(DATA!A308)),DATA!A308&lt;&gt;DATA!A307),"INSERT INTO SYSADM.PSAUTHSIGNON SELECT '"&amp;PSAUTHITEM_AU!$B$1 &amp; DATA!A308&amp;", DAYOFWEEK, STARTTIME, ENDTIME FROM SYSADM.PSAUTHSIGNON WHERE CLASSID = '"&amp;SignonBase&amp;"';","")</f>
        <v/>
      </c>
    </row>
    <row r="311" spans="1:1" ht="12.75" customHeight="1">
      <c r="A311" s="1" t="str">
        <f>IF(AND(NOT(ISBLANK(DATA!A309)),DATA!A309&lt;&gt;DATA!A308),"INSERT INTO SYSADM.PSAUTHSIGNON SELECT '"&amp;PSAUTHITEM_AU!$B$1 &amp; DATA!A309&amp;", DAYOFWEEK, STARTTIME, ENDTIME FROM SYSADM.PSAUTHSIGNON WHERE CLASSID = '"&amp;SignonBase&amp;"';","")</f>
        <v/>
      </c>
    </row>
    <row r="312" spans="1:1" ht="12.75" customHeight="1">
      <c r="A312" s="1" t="str">
        <f>IF(AND(NOT(ISBLANK(DATA!A310)),DATA!A310&lt;&gt;DATA!A309),"INSERT INTO SYSADM.PSAUTHSIGNON SELECT '"&amp;PSAUTHITEM_AU!$B$1 &amp; DATA!A310&amp;", DAYOFWEEK, STARTTIME, ENDTIME FROM SYSADM.PSAUTHSIGNON WHERE CLASSID = '"&amp;SignonBase&amp;"';","")</f>
        <v/>
      </c>
    </row>
    <row r="313" spans="1:1" ht="12.75" customHeight="1">
      <c r="A313" s="1" t="str">
        <f>IF(AND(NOT(ISBLANK(DATA!A311)),DATA!A311&lt;&gt;DATA!A310),"INSERT INTO SYSADM.PSAUTHSIGNON SELECT '"&amp;PSAUTHITEM_AU!$B$1 &amp; DATA!A311&amp;", DAYOFWEEK, STARTTIME, ENDTIME FROM SYSADM.PSAUTHSIGNON WHERE CLASSID = '"&amp;SignonBase&amp;"';","")</f>
        <v/>
      </c>
    </row>
    <row r="314" spans="1:1" ht="12.75" customHeight="1">
      <c r="A314" s="1" t="str">
        <f>IF(AND(NOT(ISBLANK(DATA!A312)),DATA!A312&lt;&gt;DATA!A311),"INSERT INTO SYSADM.PSAUTHSIGNON SELECT '"&amp;PSAUTHITEM_AU!$B$1 &amp; DATA!A312&amp;", DAYOFWEEK, STARTTIME, ENDTIME FROM SYSADM.PSAUTHSIGNON WHERE CLASSID = '"&amp;SignonBase&amp;"';","")</f>
        <v/>
      </c>
    </row>
    <row r="315" spans="1:1" ht="12.75" customHeight="1">
      <c r="A315" s="1" t="str">
        <f>IF(AND(NOT(ISBLANK(DATA!A313)),DATA!A313&lt;&gt;DATA!A312),"INSERT INTO SYSADM.PSAUTHSIGNON SELECT '"&amp;PSAUTHITEM_AU!$B$1 &amp; DATA!A313&amp;", DAYOFWEEK, STARTTIME, ENDTIME FROM SYSADM.PSAUTHSIGNON WHERE CLASSID = '"&amp;SignonBase&amp;"';","")</f>
        <v/>
      </c>
    </row>
    <row r="316" spans="1:1" ht="12.75" customHeight="1">
      <c r="A316" s="1" t="str">
        <f>IF(AND(NOT(ISBLANK(DATA!A314)),DATA!A314&lt;&gt;DATA!A313),"INSERT INTO SYSADM.PSAUTHSIGNON SELECT '"&amp;PSAUTHITEM_AU!$B$1 &amp; DATA!A314&amp;", DAYOFWEEK, STARTTIME, ENDTIME FROM SYSADM.PSAUTHSIGNON WHERE CLASSID = '"&amp;SignonBase&amp;"';","")</f>
        <v/>
      </c>
    </row>
    <row r="317" spans="1:1" ht="12.75" customHeight="1">
      <c r="A317" s="1" t="str">
        <f>IF(AND(NOT(ISBLANK(DATA!A315)),DATA!A315&lt;&gt;DATA!A314),"INSERT INTO SYSADM.PSAUTHSIGNON SELECT '"&amp;PSAUTHITEM_AU!$B$1 &amp; DATA!A315&amp;", DAYOFWEEK, STARTTIME, ENDTIME FROM SYSADM.PSAUTHSIGNON WHERE CLASSID = '"&amp;SignonBase&amp;"';","")</f>
        <v/>
      </c>
    </row>
    <row r="318" spans="1:1" ht="12.75" customHeight="1">
      <c r="A318" s="1" t="str">
        <f>IF(AND(NOT(ISBLANK(DATA!A316)),DATA!A316&lt;&gt;DATA!A315),"INSERT INTO SYSADM.PSAUTHSIGNON SELECT '"&amp;PSAUTHITEM_AU!$B$1 &amp; DATA!A316&amp;", DAYOFWEEK, STARTTIME, ENDTIME FROM SYSADM.PSAUTHSIGNON WHERE CLASSID = '"&amp;SignonBase&amp;"';","")</f>
        <v/>
      </c>
    </row>
    <row r="319" spans="1:1" ht="12.75" customHeight="1">
      <c r="A319" s="1" t="str">
        <f>IF(AND(NOT(ISBLANK(DATA!A317)),DATA!A317&lt;&gt;DATA!A316),"INSERT INTO SYSADM.PSAUTHSIGNON SELECT '"&amp;PSAUTHITEM_AU!$B$1 &amp; DATA!A317&amp;", DAYOFWEEK, STARTTIME, ENDTIME FROM SYSADM.PSAUTHSIGNON WHERE CLASSID = '"&amp;SignonBase&amp;"';","")</f>
        <v/>
      </c>
    </row>
    <row r="320" spans="1:1" ht="12.75" customHeight="1">
      <c r="A320" s="1" t="str">
        <f>IF(AND(NOT(ISBLANK(DATA!A318)),DATA!A318&lt;&gt;DATA!A317),"INSERT INTO SYSADM.PSAUTHSIGNON SELECT '"&amp;PSAUTHITEM_AU!$B$1 &amp; DATA!A318&amp;", DAYOFWEEK, STARTTIME, ENDTIME FROM SYSADM.PSAUTHSIGNON WHERE CLASSID = '"&amp;SignonBase&amp;"';","")</f>
        <v/>
      </c>
    </row>
    <row r="321" spans="1:1" ht="12.75" customHeight="1">
      <c r="A321" s="1" t="str">
        <f>IF(AND(NOT(ISBLANK(DATA!A319)),DATA!A319&lt;&gt;DATA!A318),"INSERT INTO SYSADM.PSAUTHSIGNON SELECT '"&amp;PSAUTHITEM_AU!$B$1 &amp; DATA!A319&amp;", DAYOFWEEK, STARTTIME, ENDTIME FROM SYSADM.PSAUTHSIGNON WHERE CLASSID = '"&amp;SignonBase&amp;"';","")</f>
        <v/>
      </c>
    </row>
    <row r="322" spans="1:1" ht="12.75" customHeight="1">
      <c r="A322" s="1" t="str">
        <f>IF(AND(NOT(ISBLANK(DATA!A320)),DATA!A320&lt;&gt;DATA!A319),"INSERT INTO SYSADM.PSAUTHSIGNON SELECT '"&amp;PSAUTHITEM_AU!$B$1 &amp; DATA!A320&amp;", DAYOFWEEK, STARTTIME, ENDTIME FROM SYSADM.PSAUTHSIGNON WHERE CLASSID = '"&amp;SignonBase&amp;"';","")</f>
        <v/>
      </c>
    </row>
    <row r="323" spans="1:1" ht="12.75" customHeight="1">
      <c r="A323" s="1" t="str">
        <f>IF(AND(NOT(ISBLANK(DATA!A321)),DATA!A321&lt;&gt;DATA!A320),"INSERT INTO SYSADM.PSAUTHSIGNON SELECT '"&amp;PSAUTHITEM_AU!$B$1 &amp; DATA!A321&amp;", DAYOFWEEK, STARTTIME, ENDTIME FROM SYSADM.PSAUTHSIGNON WHERE CLASSID = '"&amp;SignonBase&amp;"';","")</f>
        <v/>
      </c>
    </row>
    <row r="324" spans="1:1" ht="12.75" customHeight="1">
      <c r="A324" s="1" t="str">
        <f>IF(AND(NOT(ISBLANK(DATA!A322)),DATA!A322&lt;&gt;DATA!A321),"INSERT INTO SYSADM.PSAUTHSIGNON SELECT '"&amp;PSAUTHITEM_AU!$B$1 &amp; DATA!A322&amp;", DAYOFWEEK, STARTTIME, ENDTIME FROM SYSADM.PSAUTHSIGNON WHERE CLASSID = '"&amp;SignonBase&amp;"';","")</f>
        <v/>
      </c>
    </row>
    <row r="325" spans="1:1" ht="12.75" customHeight="1">
      <c r="A325" s="1" t="str">
        <f>IF(AND(NOT(ISBLANK(DATA!A323)),DATA!A323&lt;&gt;DATA!A322),"INSERT INTO SYSADM.PSAUTHSIGNON SELECT '"&amp;PSAUTHITEM_AU!$B$1 &amp; DATA!A323&amp;", DAYOFWEEK, STARTTIME, ENDTIME FROM SYSADM.PSAUTHSIGNON WHERE CLASSID = '"&amp;SignonBase&amp;"';","")</f>
        <v/>
      </c>
    </row>
    <row r="326" spans="1:1" ht="12.75" customHeight="1">
      <c r="A326" s="1" t="str">
        <f>IF(AND(NOT(ISBLANK(DATA!A324)),DATA!A324&lt;&gt;DATA!A323),"INSERT INTO SYSADM.PSAUTHSIGNON SELECT '"&amp;PSAUTHITEM_AU!$B$1 &amp; DATA!A324&amp;", DAYOFWEEK, STARTTIME, ENDTIME FROM SYSADM.PSAUTHSIGNON WHERE CLASSID = '"&amp;SignonBase&amp;"';","")</f>
        <v/>
      </c>
    </row>
    <row r="327" spans="1:1" ht="12.75" customHeight="1">
      <c r="A327" s="1" t="str">
        <f>IF(AND(NOT(ISBLANK(DATA!A325)),DATA!A325&lt;&gt;DATA!A324),"INSERT INTO SYSADM.PSAUTHSIGNON SELECT '"&amp;PSAUTHITEM_AU!$B$1 &amp; DATA!A325&amp;", DAYOFWEEK, STARTTIME, ENDTIME FROM SYSADM.PSAUTHSIGNON WHERE CLASSID = '"&amp;SignonBase&amp;"';","")</f>
        <v/>
      </c>
    </row>
    <row r="328" spans="1:1" ht="12.75" customHeight="1">
      <c r="A328" s="1" t="str">
        <f>IF(AND(NOT(ISBLANK(DATA!A326)),DATA!A326&lt;&gt;DATA!A325),"INSERT INTO SYSADM.PSAUTHSIGNON SELECT '"&amp;PSAUTHITEM_AU!$B$1 &amp; DATA!A326&amp;", DAYOFWEEK, STARTTIME, ENDTIME FROM SYSADM.PSAUTHSIGNON WHERE CLASSID = '"&amp;SignonBase&amp;"';","")</f>
        <v/>
      </c>
    </row>
    <row r="329" spans="1:1" ht="12.75" customHeight="1">
      <c r="A329" s="1" t="str">
        <f>IF(AND(NOT(ISBLANK(DATA!A327)),DATA!A327&lt;&gt;DATA!A326),"INSERT INTO SYSADM.PSAUTHSIGNON SELECT '"&amp;PSAUTHITEM_AU!$B$1 &amp; DATA!A327&amp;", DAYOFWEEK, STARTTIME, ENDTIME FROM SYSADM.PSAUTHSIGNON WHERE CLASSID = '"&amp;SignonBase&amp;"';","")</f>
        <v/>
      </c>
    </row>
    <row r="330" spans="1:1" ht="12.75" customHeight="1">
      <c r="A330" s="1" t="str">
        <f>IF(AND(NOT(ISBLANK(DATA!A328)),DATA!A328&lt;&gt;DATA!A327),"INSERT INTO SYSADM.PSAUTHSIGNON SELECT '"&amp;PSAUTHITEM_AU!$B$1 &amp; DATA!A328&amp;", DAYOFWEEK, STARTTIME, ENDTIME FROM SYSADM.PSAUTHSIGNON WHERE CLASSID = '"&amp;SignonBase&amp;"';","")</f>
        <v/>
      </c>
    </row>
    <row r="331" spans="1:1" ht="12.75" customHeight="1">
      <c r="A331" s="1" t="str">
        <f>IF(AND(NOT(ISBLANK(DATA!A329)),DATA!A329&lt;&gt;DATA!A328),"INSERT INTO SYSADM.PSAUTHSIGNON SELECT '"&amp;PSAUTHITEM_AU!$B$1 &amp; DATA!A329&amp;", DAYOFWEEK, STARTTIME, ENDTIME FROM SYSADM.PSAUTHSIGNON WHERE CLASSID = '"&amp;SignonBase&amp;"';","")</f>
        <v/>
      </c>
    </row>
    <row r="332" spans="1:1" ht="12.75" customHeight="1">
      <c r="A332" s="1" t="str">
        <f>IF(AND(NOT(ISBLANK(DATA!A330)),DATA!A330&lt;&gt;DATA!A329),"INSERT INTO SYSADM.PSAUTHSIGNON SELECT '"&amp;PSAUTHITEM_AU!$B$1 &amp; DATA!A330&amp;", DAYOFWEEK, STARTTIME, ENDTIME FROM SYSADM.PSAUTHSIGNON WHERE CLASSID = '"&amp;SignonBase&amp;"';","")</f>
        <v/>
      </c>
    </row>
    <row r="333" spans="1:1" ht="12.75" customHeight="1">
      <c r="A333" s="1" t="str">
        <f>IF(AND(NOT(ISBLANK(DATA!A331)),DATA!A331&lt;&gt;DATA!A330),"INSERT INTO SYSADM.PSAUTHSIGNON SELECT '"&amp;PSAUTHITEM_AU!$B$1 &amp; DATA!A331&amp;", DAYOFWEEK, STARTTIME, ENDTIME FROM SYSADM.PSAUTHSIGNON WHERE CLASSID = '"&amp;SignonBase&amp;"';","")</f>
        <v/>
      </c>
    </row>
    <row r="334" spans="1:1" ht="12.75" customHeight="1">
      <c r="A334" s="1" t="str">
        <f>IF(AND(NOT(ISBLANK(DATA!A332)),DATA!A332&lt;&gt;DATA!A331),"INSERT INTO SYSADM.PSAUTHSIGNON SELECT '"&amp;PSAUTHITEM_AU!$B$1 &amp; DATA!A332&amp;", DAYOFWEEK, STARTTIME, ENDTIME FROM SYSADM.PSAUTHSIGNON WHERE CLASSID = '"&amp;SignonBase&amp;"';","")</f>
        <v/>
      </c>
    </row>
    <row r="335" spans="1:1" ht="12.75" customHeight="1">
      <c r="A335" s="1" t="str">
        <f>IF(AND(NOT(ISBLANK(DATA!A333)),DATA!A333&lt;&gt;DATA!A332),"INSERT INTO SYSADM.PSAUTHSIGNON SELECT '"&amp;PSAUTHITEM_AU!$B$1 &amp; DATA!A333&amp;", DAYOFWEEK, STARTTIME, ENDTIME FROM SYSADM.PSAUTHSIGNON WHERE CLASSID = '"&amp;SignonBase&amp;"';","")</f>
        <v/>
      </c>
    </row>
    <row r="336" spans="1:1" ht="12.75" customHeight="1">
      <c r="A336" s="1" t="str">
        <f>IF(AND(NOT(ISBLANK(DATA!A334)),DATA!A334&lt;&gt;DATA!A333),"INSERT INTO SYSADM.PSAUTHSIGNON SELECT '"&amp;PSAUTHITEM_AU!$B$1 &amp; DATA!A334&amp;", DAYOFWEEK, STARTTIME, ENDTIME FROM SYSADM.PSAUTHSIGNON WHERE CLASSID = '"&amp;SignonBase&amp;"';","")</f>
        <v/>
      </c>
    </row>
    <row r="337" spans="1:1" ht="12.75" customHeight="1">
      <c r="A337" s="1" t="str">
        <f>IF(AND(NOT(ISBLANK(DATA!A335)),DATA!A335&lt;&gt;DATA!A334),"INSERT INTO SYSADM.PSAUTHSIGNON SELECT '"&amp;PSAUTHITEM_AU!$B$1 &amp; DATA!A335&amp;", DAYOFWEEK, STARTTIME, ENDTIME FROM SYSADM.PSAUTHSIGNON WHERE CLASSID = '"&amp;SignonBase&amp;"';","")</f>
        <v/>
      </c>
    </row>
    <row r="338" spans="1:1" ht="12.75" customHeight="1">
      <c r="A338" s="1" t="str">
        <f>IF(AND(NOT(ISBLANK(DATA!A336)),DATA!A336&lt;&gt;DATA!A335),"INSERT INTO SYSADM.PSAUTHSIGNON SELECT '"&amp;PSAUTHITEM_AU!$B$1 &amp; DATA!A336&amp;", DAYOFWEEK, STARTTIME, ENDTIME FROM SYSADM.PSAUTHSIGNON WHERE CLASSID = '"&amp;SignonBase&amp;"';","")</f>
        <v/>
      </c>
    </row>
    <row r="339" spans="1:1" ht="12.75" customHeight="1">
      <c r="A339" s="1" t="str">
        <f>IF(AND(NOT(ISBLANK(DATA!A337)),DATA!A337&lt;&gt;DATA!A336),"INSERT INTO SYSADM.PSAUTHSIGNON SELECT '"&amp;PSAUTHITEM_AU!$B$1 &amp; DATA!A337&amp;", DAYOFWEEK, STARTTIME, ENDTIME FROM SYSADM.PSAUTHSIGNON WHERE CLASSID = '"&amp;SignonBase&amp;"';","")</f>
        <v/>
      </c>
    </row>
    <row r="340" spans="1:1" ht="12.75" customHeight="1">
      <c r="A340" s="1" t="str">
        <f>IF(AND(NOT(ISBLANK(DATA!A338)),DATA!A338&lt;&gt;DATA!A337),"INSERT INTO SYSADM.PSAUTHSIGNON SELECT '"&amp;PSAUTHITEM_AU!$B$1 &amp; DATA!A338&amp;", DAYOFWEEK, STARTTIME, ENDTIME FROM SYSADM.PSAUTHSIGNON WHERE CLASSID = '"&amp;SignonBase&amp;"';","")</f>
        <v/>
      </c>
    </row>
    <row r="341" spans="1:1" ht="12.75" customHeight="1">
      <c r="A341" s="1" t="str">
        <f>IF(AND(NOT(ISBLANK(DATA!A339)),DATA!A339&lt;&gt;DATA!A338),"INSERT INTO SYSADM.PSAUTHSIGNON SELECT '"&amp;PSAUTHITEM_AU!$B$1 &amp; DATA!A339&amp;", DAYOFWEEK, STARTTIME, ENDTIME FROM SYSADM.PSAUTHSIGNON WHERE CLASSID = '"&amp;SignonBase&amp;"';","")</f>
        <v/>
      </c>
    </row>
    <row r="342" spans="1:1" ht="12.75" customHeight="1">
      <c r="A342" s="1" t="str">
        <f>IF(AND(NOT(ISBLANK(DATA!A340)),DATA!A340&lt;&gt;DATA!A339),"INSERT INTO SYSADM.PSAUTHSIGNON SELECT '"&amp;PSAUTHITEM_AU!$B$1 &amp; DATA!A340&amp;", DAYOFWEEK, STARTTIME, ENDTIME FROM SYSADM.PSAUTHSIGNON WHERE CLASSID = '"&amp;SignonBase&amp;"';","")</f>
        <v/>
      </c>
    </row>
    <row r="343" spans="1:1" ht="12.75" customHeight="1">
      <c r="A343" s="1" t="str">
        <f>IF(AND(NOT(ISBLANK(DATA!A341)),DATA!A341&lt;&gt;DATA!A340),"INSERT INTO SYSADM.PSAUTHSIGNON SELECT '"&amp;PSAUTHITEM_AU!$B$1 &amp; DATA!A341&amp;", DAYOFWEEK, STARTTIME, ENDTIME FROM SYSADM.PSAUTHSIGNON WHERE CLASSID = '"&amp;SignonBase&amp;"';","")</f>
        <v/>
      </c>
    </row>
    <row r="344" spans="1:1" ht="12.75" customHeight="1">
      <c r="A344" s="1" t="str">
        <f>IF(AND(NOT(ISBLANK(DATA!A342)),DATA!A342&lt;&gt;DATA!A341),"INSERT INTO SYSADM.PSAUTHSIGNON SELECT '"&amp;PSAUTHITEM_AU!$B$1 &amp; DATA!A342&amp;", DAYOFWEEK, STARTTIME, ENDTIME FROM SYSADM.PSAUTHSIGNON WHERE CLASSID = '"&amp;SignonBase&amp;"';","")</f>
        <v/>
      </c>
    </row>
    <row r="345" spans="1:1" ht="12.75" customHeight="1">
      <c r="A345" s="1" t="str">
        <f>IF(AND(NOT(ISBLANK(DATA!A343)),DATA!A343&lt;&gt;DATA!A342),"INSERT INTO SYSADM.PSAUTHSIGNON SELECT '"&amp;PSAUTHITEM_AU!$B$1 &amp; DATA!A343&amp;", DAYOFWEEK, STARTTIME, ENDTIME FROM SYSADM.PSAUTHSIGNON WHERE CLASSID = '"&amp;SignonBase&amp;"';","")</f>
        <v/>
      </c>
    </row>
    <row r="346" spans="1:1" ht="12.75" customHeight="1">
      <c r="A346" s="1" t="str">
        <f>IF(AND(NOT(ISBLANK(DATA!A344)),DATA!A344&lt;&gt;DATA!A343),"INSERT INTO SYSADM.PSAUTHSIGNON SELECT '"&amp;PSAUTHITEM_AU!$B$1 &amp; DATA!A344&amp;", DAYOFWEEK, STARTTIME, ENDTIME FROM SYSADM.PSAUTHSIGNON WHERE CLASSID = '"&amp;SignonBase&amp;"';","")</f>
        <v/>
      </c>
    </row>
    <row r="347" spans="1:1" ht="12.75" customHeight="1">
      <c r="A347" s="1" t="str">
        <f>IF(AND(NOT(ISBLANK(DATA!A345)),DATA!A345&lt;&gt;DATA!A344),"INSERT INTO SYSADM.PSAUTHSIGNON SELECT '"&amp;PSAUTHITEM_AU!$B$1 &amp; DATA!A345&amp;", DAYOFWEEK, STARTTIME, ENDTIME FROM SYSADM.PSAUTHSIGNON WHERE CLASSID = '"&amp;SignonBase&amp;"';","")</f>
        <v/>
      </c>
    </row>
    <row r="348" spans="1:1" ht="12.75" customHeight="1">
      <c r="A348" s="1" t="str">
        <f>IF(AND(NOT(ISBLANK(DATA!A346)),DATA!A346&lt;&gt;DATA!A345),"INSERT INTO SYSADM.PSAUTHSIGNON SELECT '"&amp;PSAUTHITEM_AU!$B$1 &amp; DATA!A346&amp;", DAYOFWEEK, STARTTIME, ENDTIME FROM SYSADM.PSAUTHSIGNON WHERE CLASSID = '"&amp;SignonBase&amp;"';","")</f>
        <v/>
      </c>
    </row>
    <row r="349" spans="1:1" ht="12.75" customHeight="1">
      <c r="A349" s="1" t="str">
        <f>IF(AND(NOT(ISBLANK(DATA!A347)),DATA!A347&lt;&gt;DATA!A346),"INSERT INTO SYSADM.PSAUTHSIGNON SELECT '"&amp;PSAUTHITEM_AU!$B$1 &amp; DATA!A347&amp;", DAYOFWEEK, STARTTIME, ENDTIME FROM SYSADM.PSAUTHSIGNON WHERE CLASSID = '"&amp;SignonBase&amp;"';","")</f>
        <v/>
      </c>
    </row>
    <row r="350" spans="1:1" ht="12.75" customHeight="1">
      <c r="A350" s="1" t="str">
        <f>IF(AND(NOT(ISBLANK(DATA!A348)),DATA!A348&lt;&gt;DATA!A347),"INSERT INTO SYSADM.PSAUTHSIGNON SELECT '"&amp;PSAUTHITEM_AU!$B$1 &amp; DATA!A348&amp;", DAYOFWEEK, STARTTIME, ENDTIME FROM SYSADM.PSAUTHSIGNON WHERE CLASSID = '"&amp;SignonBase&amp;"';","")</f>
        <v/>
      </c>
    </row>
    <row r="351" spans="1:1" ht="12.75" customHeight="1">
      <c r="A351" s="1" t="str">
        <f>IF(AND(NOT(ISBLANK(DATA!A349)),DATA!A349&lt;&gt;DATA!A348),"INSERT INTO SYSADM.PSAUTHSIGNON SELECT '"&amp;PSAUTHITEM_AU!$B$1 &amp; DATA!A349&amp;", DAYOFWEEK, STARTTIME, ENDTIME FROM SYSADM.PSAUTHSIGNON WHERE CLASSID = '"&amp;SignonBase&amp;"';","")</f>
        <v/>
      </c>
    </row>
    <row r="352" spans="1:1" ht="12.75" customHeight="1">
      <c r="A352" s="1" t="str">
        <f>IF(AND(NOT(ISBLANK(DATA!A350)),DATA!A350&lt;&gt;DATA!A349),"INSERT INTO SYSADM.PSAUTHSIGNON SELECT '"&amp;PSAUTHITEM_AU!$B$1 &amp; DATA!A350&amp;", DAYOFWEEK, STARTTIME, ENDTIME FROM SYSADM.PSAUTHSIGNON WHERE CLASSID = '"&amp;SignonBase&amp;"';","")</f>
        <v/>
      </c>
    </row>
    <row r="353" spans="1:1" ht="12.75" customHeight="1">
      <c r="A353" s="1" t="str">
        <f>IF(AND(NOT(ISBLANK(DATA!A351)),DATA!A351&lt;&gt;DATA!A350),"INSERT INTO SYSADM.PSAUTHSIGNON SELECT '"&amp;PSAUTHITEM_AU!$B$1 &amp; DATA!A351&amp;", DAYOFWEEK, STARTTIME, ENDTIME FROM SYSADM.PSAUTHSIGNON WHERE CLASSID = '"&amp;SignonBase&amp;"';","")</f>
        <v/>
      </c>
    </row>
    <row r="354" spans="1:1" ht="12.75" customHeight="1">
      <c r="A354" s="1" t="str">
        <f>IF(AND(NOT(ISBLANK(DATA!A352)),DATA!A352&lt;&gt;DATA!A351),"INSERT INTO SYSADM.PSAUTHSIGNON SELECT '"&amp;PSAUTHITEM_AU!$B$1 &amp; DATA!A352&amp;", DAYOFWEEK, STARTTIME, ENDTIME FROM SYSADM.PSAUTHSIGNON WHERE CLASSID = '"&amp;SignonBase&amp;"';","")</f>
        <v/>
      </c>
    </row>
    <row r="355" spans="1:1" ht="12.75" customHeight="1">
      <c r="A355" s="1" t="str">
        <f>IF(AND(NOT(ISBLANK(DATA!A353)),DATA!A353&lt;&gt;DATA!A352),"INSERT INTO SYSADM.PSAUTHSIGNON SELECT '"&amp;PSAUTHITEM_AU!$B$1 &amp; DATA!A353&amp;", DAYOFWEEK, STARTTIME, ENDTIME FROM SYSADM.PSAUTHSIGNON WHERE CLASSID = '"&amp;SignonBase&amp;"';","")</f>
        <v/>
      </c>
    </row>
    <row r="356" spans="1:1" ht="12.75" customHeight="1">
      <c r="A356" s="1" t="str">
        <f>IF(AND(NOT(ISBLANK(DATA!A354)),DATA!A354&lt;&gt;DATA!A353),"INSERT INTO SYSADM.PSAUTHSIGNON SELECT '"&amp;PSAUTHITEM_AU!$B$1 &amp; DATA!A354&amp;", DAYOFWEEK, STARTTIME, ENDTIME FROM SYSADM.PSAUTHSIGNON WHERE CLASSID = '"&amp;SignonBase&amp;"';","")</f>
        <v/>
      </c>
    </row>
    <row r="357" spans="1:1" ht="12.75" customHeight="1">
      <c r="A357" s="1" t="str">
        <f>IF(AND(NOT(ISBLANK(DATA!A355)),DATA!A355&lt;&gt;DATA!A354),"INSERT INTO SYSADM.PSAUTHSIGNON SELECT '"&amp;PSAUTHITEM_AU!$B$1 &amp; DATA!A355&amp;", DAYOFWEEK, STARTTIME, ENDTIME FROM SYSADM.PSAUTHSIGNON WHERE CLASSID = '"&amp;SignonBase&amp;"';","")</f>
        <v/>
      </c>
    </row>
    <row r="358" spans="1:1" ht="12.75" customHeight="1">
      <c r="A358" s="1" t="str">
        <f>IF(AND(NOT(ISBLANK(DATA!A356)),DATA!A356&lt;&gt;DATA!A355),"INSERT INTO SYSADM.PSAUTHSIGNON SELECT '"&amp;PSAUTHITEM_AU!$B$1 &amp; DATA!A356&amp;", DAYOFWEEK, STARTTIME, ENDTIME FROM SYSADM.PSAUTHSIGNON WHERE CLASSID = '"&amp;SignonBase&amp;"';","")</f>
        <v/>
      </c>
    </row>
    <row r="359" spans="1:1" ht="12.75" customHeight="1">
      <c r="A359" s="1" t="str">
        <f>IF(AND(NOT(ISBLANK(DATA!A357)),DATA!A357&lt;&gt;DATA!A356),"INSERT INTO SYSADM.PSAUTHSIGNON SELECT '"&amp;PSAUTHITEM_AU!$B$1 &amp; DATA!A357&amp;", DAYOFWEEK, STARTTIME, ENDTIME FROM SYSADM.PSAUTHSIGNON WHERE CLASSID = '"&amp;SignonBase&amp;"';","")</f>
        <v/>
      </c>
    </row>
    <row r="360" spans="1:1" ht="12.75" customHeight="1">
      <c r="A360" s="1" t="str">
        <f>IF(AND(NOT(ISBLANK(DATA!A358)),DATA!A358&lt;&gt;DATA!A357),"INSERT INTO SYSADM.PSAUTHSIGNON SELECT '"&amp;PSAUTHITEM_AU!$B$1 &amp; DATA!A358&amp;", DAYOFWEEK, STARTTIME, ENDTIME FROM SYSADM.PSAUTHSIGNON WHERE CLASSID = '"&amp;SignonBase&amp;"';","")</f>
        <v/>
      </c>
    </row>
    <row r="361" spans="1:1" ht="12.75" customHeight="1">
      <c r="A361" s="1" t="str">
        <f>IF(AND(NOT(ISBLANK(DATA!A359)),DATA!A359&lt;&gt;DATA!A358),"INSERT INTO SYSADM.PSAUTHSIGNON SELECT '"&amp;PSAUTHITEM_AU!$B$1 &amp; DATA!A359&amp;", DAYOFWEEK, STARTTIME, ENDTIME FROM SYSADM.PSAUTHSIGNON WHERE CLASSID = '"&amp;SignonBase&amp;"';","")</f>
        <v/>
      </c>
    </row>
    <row r="362" spans="1:1" ht="12.75" customHeight="1">
      <c r="A362" s="1" t="str">
        <f>IF(AND(NOT(ISBLANK(DATA!A360)),DATA!A360&lt;&gt;DATA!A359),"INSERT INTO SYSADM.PSAUTHSIGNON SELECT '"&amp;PSAUTHITEM_AU!$B$1 &amp; DATA!A360&amp;", DAYOFWEEK, STARTTIME, ENDTIME FROM SYSADM.PSAUTHSIGNON WHERE CLASSID = '"&amp;SignonBase&amp;"';","")</f>
        <v/>
      </c>
    </row>
    <row r="363" spans="1:1" ht="12.75" customHeight="1">
      <c r="A363" s="1" t="str">
        <f>IF(AND(NOT(ISBLANK(DATA!A361)),DATA!A361&lt;&gt;DATA!A360),"INSERT INTO SYSADM.PSAUTHSIGNON SELECT '"&amp;PSAUTHITEM_AU!$B$1 &amp; DATA!A361&amp;", DAYOFWEEK, STARTTIME, ENDTIME FROM SYSADM.PSAUTHSIGNON WHERE CLASSID = '"&amp;SignonBase&amp;"';","")</f>
        <v/>
      </c>
    </row>
    <row r="364" spans="1:1" ht="12.75" customHeight="1">
      <c r="A364" s="1" t="str">
        <f>IF(AND(NOT(ISBLANK(DATA!A362)),DATA!A362&lt;&gt;DATA!A361),"INSERT INTO SYSADM.PSAUTHSIGNON SELECT '"&amp;PSAUTHITEM_AU!$B$1 &amp; DATA!A362&amp;", DAYOFWEEK, STARTTIME, ENDTIME FROM SYSADM.PSAUTHSIGNON WHERE CLASSID = '"&amp;SignonBase&amp;"';","")</f>
        <v/>
      </c>
    </row>
    <row r="365" spans="1:1" ht="12.75" customHeight="1">
      <c r="A365" s="1" t="str">
        <f>IF(AND(NOT(ISBLANK(DATA!A363)),DATA!A363&lt;&gt;DATA!A362),"INSERT INTO SYSADM.PSAUTHSIGNON SELECT '"&amp;PSAUTHITEM_AU!$B$1 &amp; DATA!A363&amp;", DAYOFWEEK, STARTTIME, ENDTIME FROM SYSADM.PSAUTHSIGNON WHERE CLASSID = '"&amp;SignonBase&amp;"';","")</f>
        <v/>
      </c>
    </row>
    <row r="366" spans="1:1" ht="12.75" customHeight="1">
      <c r="A366" s="1" t="str">
        <f>IF(AND(NOT(ISBLANK(DATA!A364)),DATA!A364&lt;&gt;DATA!A363),"INSERT INTO SYSADM.PSAUTHSIGNON SELECT '"&amp;PSAUTHITEM_AU!$B$1 &amp; DATA!A364&amp;", DAYOFWEEK, STARTTIME, ENDTIME FROM SYSADM.PSAUTHSIGNON WHERE CLASSID = '"&amp;SignonBase&amp;"';","")</f>
        <v/>
      </c>
    </row>
    <row r="367" spans="1:1" ht="12.75" customHeight="1">
      <c r="A367" s="1" t="str">
        <f>IF(AND(NOT(ISBLANK(DATA!A365)),DATA!A365&lt;&gt;DATA!A364),"INSERT INTO SYSADM.PSAUTHSIGNON SELECT '"&amp;PSAUTHITEM_AU!$B$1 &amp; DATA!A365&amp;", DAYOFWEEK, STARTTIME, ENDTIME FROM SYSADM.PSAUTHSIGNON WHERE CLASSID = '"&amp;SignonBase&amp;"';","")</f>
        <v/>
      </c>
    </row>
    <row r="368" spans="1:1" ht="12.75" customHeight="1">
      <c r="A368" s="1" t="str">
        <f>IF(AND(NOT(ISBLANK(DATA!A366)),DATA!A366&lt;&gt;DATA!A365),"INSERT INTO SYSADM.PSAUTHSIGNON SELECT '"&amp;PSAUTHITEM_AU!$B$1 &amp; DATA!A366&amp;", DAYOFWEEK, STARTTIME, ENDTIME FROM SYSADM.PSAUTHSIGNON WHERE CLASSID = '"&amp;SignonBase&amp;"';","")</f>
        <v/>
      </c>
    </row>
    <row r="369" spans="1:1" ht="12.75" customHeight="1">
      <c r="A369" s="1" t="str">
        <f>IF(AND(NOT(ISBLANK(DATA!A367)),DATA!A367&lt;&gt;DATA!A366),"INSERT INTO SYSADM.PSAUTHSIGNON SELECT '"&amp;PSAUTHITEM_AU!$B$1 &amp; DATA!A367&amp;", DAYOFWEEK, STARTTIME, ENDTIME FROM SYSADM.PSAUTHSIGNON WHERE CLASSID = '"&amp;SignonBase&amp;"';","")</f>
        <v/>
      </c>
    </row>
    <row r="370" spans="1:1" ht="12.75" customHeight="1">
      <c r="A370" s="1" t="str">
        <f>IF(AND(NOT(ISBLANK(DATA!A368)),DATA!A368&lt;&gt;DATA!A367),"INSERT INTO SYSADM.PSAUTHSIGNON SELECT '"&amp;PSAUTHITEM_AU!$B$1 &amp; DATA!A368&amp;", DAYOFWEEK, STARTTIME, ENDTIME FROM SYSADM.PSAUTHSIGNON WHERE CLASSID = '"&amp;SignonBase&amp;"';","")</f>
        <v/>
      </c>
    </row>
    <row r="371" spans="1:1" ht="12.75" customHeight="1">
      <c r="A371" s="1" t="str">
        <f>IF(AND(NOT(ISBLANK(DATA!A369)),DATA!A369&lt;&gt;DATA!A368),"INSERT INTO SYSADM.PSAUTHSIGNON SELECT '"&amp;PSAUTHITEM_AU!$B$1 &amp; DATA!A369&amp;", DAYOFWEEK, STARTTIME, ENDTIME FROM SYSADM.PSAUTHSIGNON WHERE CLASSID = '"&amp;SignonBase&amp;"';","")</f>
        <v/>
      </c>
    </row>
    <row r="372" spans="1:1" ht="12.75" customHeight="1">
      <c r="A372" s="1" t="str">
        <f>IF(AND(NOT(ISBLANK(DATA!A370)),DATA!A370&lt;&gt;DATA!A369),"INSERT INTO SYSADM.PSAUTHSIGNON SELECT '"&amp;PSAUTHITEM_AU!$B$1 &amp; DATA!A370&amp;", DAYOFWEEK, STARTTIME, ENDTIME FROM SYSADM.PSAUTHSIGNON WHERE CLASSID = '"&amp;SignonBase&amp;"';","")</f>
        <v/>
      </c>
    </row>
    <row r="373" spans="1:1" ht="12.75" customHeight="1">
      <c r="A373" s="1" t="str">
        <f>IF(AND(NOT(ISBLANK(DATA!A371)),DATA!A371&lt;&gt;DATA!A370),"INSERT INTO SYSADM.PSAUTHSIGNON SELECT '"&amp;PSAUTHITEM_AU!$B$1 &amp; DATA!A371&amp;", DAYOFWEEK, STARTTIME, ENDTIME FROM SYSADM.PSAUTHSIGNON WHERE CLASSID = '"&amp;SignonBase&amp;"';","")</f>
        <v/>
      </c>
    </row>
    <row r="374" spans="1:1" ht="12.75" customHeight="1">
      <c r="A374" s="1" t="str">
        <f>IF(AND(NOT(ISBLANK(DATA!A372)),DATA!A372&lt;&gt;DATA!A371),"INSERT INTO SYSADM.PSAUTHSIGNON SELECT '"&amp;PSAUTHITEM_AU!$B$1 &amp; DATA!A372&amp;", DAYOFWEEK, STARTTIME, ENDTIME FROM SYSADM.PSAUTHSIGNON WHERE CLASSID = '"&amp;SignonBase&amp;"';","")</f>
        <v/>
      </c>
    </row>
    <row r="375" spans="1:1" ht="12.75" customHeight="1">
      <c r="A375" s="1" t="str">
        <f>IF(AND(NOT(ISBLANK(DATA!A373)),DATA!A373&lt;&gt;DATA!A372),"INSERT INTO SYSADM.PSAUTHSIGNON SELECT '"&amp;PSAUTHITEM_AU!$B$1 &amp; DATA!A373&amp;", DAYOFWEEK, STARTTIME, ENDTIME FROM SYSADM.PSAUTHSIGNON WHERE CLASSID = '"&amp;SignonBase&amp;"';","")</f>
        <v/>
      </c>
    </row>
    <row r="376" spans="1:1" ht="12.75" customHeight="1">
      <c r="A376" s="1" t="str">
        <f>IF(AND(NOT(ISBLANK(DATA!A374)),DATA!A374&lt;&gt;DATA!A373),"INSERT INTO SYSADM.PSAUTHSIGNON SELECT '"&amp;PSAUTHITEM_AU!$B$1 &amp; DATA!A374&amp;", DAYOFWEEK, STARTTIME, ENDTIME FROM SYSADM.PSAUTHSIGNON WHERE CLASSID = '"&amp;SignonBase&amp;"';","")</f>
        <v/>
      </c>
    </row>
    <row r="377" spans="1:1" ht="12.75" customHeight="1">
      <c r="A377" s="1" t="str">
        <f>IF(AND(NOT(ISBLANK(DATA!A375)),DATA!A375&lt;&gt;DATA!A374),"INSERT INTO SYSADM.PSAUTHSIGNON SELECT '"&amp;PSAUTHITEM_AU!$B$1 &amp; DATA!A375&amp;", DAYOFWEEK, STARTTIME, ENDTIME FROM SYSADM.PSAUTHSIGNON WHERE CLASSID = '"&amp;SignonBase&amp;"';","")</f>
        <v/>
      </c>
    </row>
    <row r="378" spans="1:1" ht="12.75" customHeight="1">
      <c r="A378" s="1" t="str">
        <f>IF(AND(NOT(ISBLANK(DATA!A376)),DATA!A376&lt;&gt;DATA!A375),"INSERT INTO SYSADM.PSAUTHSIGNON SELECT '"&amp;PSAUTHITEM_AU!$B$1 &amp; DATA!A376&amp;", DAYOFWEEK, STARTTIME, ENDTIME FROM SYSADM.PSAUTHSIGNON WHERE CLASSID = '"&amp;SignonBase&amp;"';","")</f>
        <v/>
      </c>
    </row>
    <row r="379" spans="1:1" ht="12.75" customHeight="1">
      <c r="A379" s="1" t="str">
        <f>IF(AND(NOT(ISBLANK(DATA!A377)),DATA!A377&lt;&gt;DATA!A376),"INSERT INTO SYSADM.PSAUTHSIGNON SELECT '"&amp;PSAUTHITEM_AU!$B$1 &amp; DATA!A377&amp;", DAYOFWEEK, STARTTIME, ENDTIME FROM SYSADM.PSAUTHSIGNON WHERE CLASSID = '"&amp;SignonBase&amp;"';","")</f>
        <v/>
      </c>
    </row>
    <row r="380" spans="1:1" ht="12.75" customHeight="1">
      <c r="A380" s="1" t="str">
        <f>IF(AND(NOT(ISBLANK(DATA!A378)),DATA!A378&lt;&gt;DATA!A377),"INSERT INTO SYSADM.PSAUTHSIGNON SELECT '"&amp;PSAUTHITEM_AU!$B$1 &amp; DATA!A378&amp;", DAYOFWEEK, STARTTIME, ENDTIME FROM SYSADM.PSAUTHSIGNON WHERE CLASSID = '"&amp;SignonBase&amp;"';","")</f>
        <v/>
      </c>
    </row>
    <row r="381" spans="1:1" ht="12.75" customHeight="1">
      <c r="A381" s="1" t="str">
        <f>IF(AND(NOT(ISBLANK(DATA!A379)),DATA!A379&lt;&gt;DATA!A378),"INSERT INTO SYSADM.PSAUTHSIGNON SELECT '"&amp;PSAUTHITEM_AU!$B$1 &amp; DATA!A379&amp;", DAYOFWEEK, STARTTIME, ENDTIME FROM SYSADM.PSAUTHSIGNON WHERE CLASSID = '"&amp;SignonBase&amp;"';","")</f>
        <v/>
      </c>
    </row>
    <row r="382" spans="1:1" ht="12.75" customHeight="1">
      <c r="A382" s="1" t="str">
        <f>IF(AND(NOT(ISBLANK(DATA!A380)),DATA!A380&lt;&gt;DATA!A379),"INSERT INTO SYSADM.PSAUTHSIGNON SELECT '"&amp;PSAUTHITEM_AU!$B$1 &amp; DATA!A380&amp;", DAYOFWEEK, STARTTIME, ENDTIME FROM SYSADM.PSAUTHSIGNON WHERE CLASSID = '"&amp;SignonBase&amp;"';","")</f>
        <v/>
      </c>
    </row>
    <row r="383" spans="1:1" ht="12.75" customHeight="1">
      <c r="A383" s="1" t="str">
        <f>IF(AND(NOT(ISBLANK(DATA!A381)),DATA!A381&lt;&gt;DATA!A380),"INSERT INTO SYSADM.PSAUTHSIGNON SELECT '"&amp;PSAUTHITEM_AU!$B$1 &amp; DATA!A381&amp;", DAYOFWEEK, STARTTIME, ENDTIME FROM SYSADM.PSAUTHSIGNON WHERE CLASSID = '"&amp;SignonBase&amp;"';","")</f>
        <v/>
      </c>
    </row>
    <row r="384" spans="1:1" ht="12.75" customHeight="1">
      <c r="A384" s="1" t="str">
        <f>IF(AND(NOT(ISBLANK(DATA!A382)),DATA!A382&lt;&gt;DATA!A381),"INSERT INTO SYSADM.PSAUTHSIGNON SELECT '"&amp;PSAUTHITEM_AU!$B$1 &amp; DATA!A382&amp;", DAYOFWEEK, STARTTIME, ENDTIME FROM SYSADM.PSAUTHSIGNON WHERE CLASSID = '"&amp;SignonBase&amp;"';","")</f>
        <v/>
      </c>
    </row>
    <row r="385" spans="1:1" ht="12.75" customHeight="1">
      <c r="A385" s="1" t="str">
        <f>IF(AND(NOT(ISBLANK(DATA!A383)),DATA!A383&lt;&gt;DATA!A382),"INSERT INTO SYSADM.PSAUTHSIGNON SELECT '"&amp;PSAUTHITEM_AU!$B$1 &amp; DATA!A383&amp;", DAYOFWEEK, STARTTIME, ENDTIME FROM SYSADM.PSAUTHSIGNON WHERE CLASSID = '"&amp;SignonBase&amp;"';","")</f>
        <v/>
      </c>
    </row>
    <row r="386" spans="1:1" ht="12.75" customHeight="1">
      <c r="A386" s="1" t="str">
        <f>IF(AND(NOT(ISBLANK(DATA!A384)),DATA!A384&lt;&gt;DATA!A383),"INSERT INTO SYSADM.PSAUTHSIGNON SELECT '"&amp;PSAUTHITEM_AU!$B$1 &amp; DATA!A384&amp;", DAYOFWEEK, STARTTIME, ENDTIME FROM SYSADM.PSAUTHSIGNON WHERE CLASSID = '"&amp;SignonBase&amp;"';","")</f>
        <v/>
      </c>
    </row>
    <row r="387" spans="1:1" ht="12.75" customHeight="1">
      <c r="A387" s="1" t="str">
        <f>IF(AND(NOT(ISBLANK(DATA!A385)),DATA!A385&lt;&gt;DATA!A384),"INSERT INTO SYSADM.PSAUTHSIGNON SELECT '"&amp;PSAUTHITEM_AU!$B$1 &amp; DATA!A385&amp;", DAYOFWEEK, STARTTIME, ENDTIME FROM SYSADM.PSAUTHSIGNON WHERE CLASSID = '"&amp;SignonBase&amp;"';","")</f>
        <v/>
      </c>
    </row>
    <row r="388" spans="1:1" ht="12.75" customHeight="1">
      <c r="A388" s="1" t="str">
        <f>IF(AND(NOT(ISBLANK(DATA!A386)),DATA!A386&lt;&gt;DATA!A385),"INSERT INTO SYSADM.PSAUTHSIGNON SELECT '"&amp;PSAUTHITEM_AU!$B$1 &amp; DATA!A386&amp;", DAYOFWEEK, STARTTIME, ENDTIME FROM SYSADM.PSAUTHSIGNON WHERE CLASSID = '"&amp;SignonBase&amp;"';","")</f>
        <v/>
      </c>
    </row>
    <row r="389" spans="1:1" ht="12.75" customHeight="1">
      <c r="A389" s="1" t="str">
        <f>IF(AND(NOT(ISBLANK(DATA!A387)),DATA!A387&lt;&gt;DATA!A386),"INSERT INTO SYSADM.PSAUTHSIGNON SELECT '"&amp;PSAUTHITEM_AU!$B$1 &amp; DATA!A387&amp;", DAYOFWEEK, STARTTIME, ENDTIME FROM SYSADM.PSAUTHSIGNON WHERE CLASSID = '"&amp;SignonBase&amp;"';","")</f>
        <v/>
      </c>
    </row>
    <row r="390" spans="1:1" ht="12.75" customHeight="1">
      <c r="A390" s="1" t="str">
        <f>IF(AND(NOT(ISBLANK(DATA!A388)),DATA!A388&lt;&gt;DATA!A387),"INSERT INTO SYSADM.PSAUTHSIGNON SELECT '"&amp;PSAUTHITEM_AU!$B$1 &amp; DATA!A388&amp;", DAYOFWEEK, STARTTIME, ENDTIME FROM SYSADM.PSAUTHSIGNON WHERE CLASSID = '"&amp;SignonBase&amp;"';","")</f>
        <v/>
      </c>
    </row>
    <row r="391" spans="1:1" ht="12.75" customHeight="1">
      <c r="A391" s="1" t="str">
        <f>IF(AND(NOT(ISBLANK(DATA!A389)),DATA!A389&lt;&gt;DATA!A388),"INSERT INTO SYSADM.PSAUTHSIGNON SELECT '"&amp;PSAUTHITEM_AU!$B$1 &amp; DATA!A389&amp;", DAYOFWEEK, STARTTIME, ENDTIME FROM SYSADM.PSAUTHSIGNON WHERE CLASSID = '"&amp;SignonBase&amp;"';","")</f>
        <v/>
      </c>
    </row>
    <row r="392" spans="1:1" ht="12.75" customHeight="1">
      <c r="A392" s="1" t="str">
        <f>IF(AND(NOT(ISBLANK(DATA!A390)),DATA!A390&lt;&gt;DATA!A389),"INSERT INTO SYSADM.PSAUTHSIGNON SELECT '"&amp;PSAUTHITEM_AU!$B$1 &amp; DATA!A390&amp;", DAYOFWEEK, STARTTIME, ENDTIME FROM SYSADM.PSAUTHSIGNON WHERE CLASSID = '"&amp;SignonBase&amp;"';","")</f>
        <v/>
      </c>
    </row>
    <row r="393" spans="1:1" ht="12.75" customHeight="1">
      <c r="A393" s="1" t="str">
        <f>IF(AND(NOT(ISBLANK(DATA!A391)),DATA!A391&lt;&gt;DATA!A390),"INSERT INTO SYSADM.PSAUTHSIGNON SELECT '"&amp;PSAUTHITEM_AU!$B$1 &amp; DATA!A391&amp;", DAYOFWEEK, STARTTIME, ENDTIME FROM SYSADM.PSAUTHSIGNON WHERE CLASSID = '"&amp;SignonBase&amp;"';","")</f>
        <v/>
      </c>
    </row>
    <row r="394" spans="1:1" ht="12.75" customHeight="1">
      <c r="A394" s="1" t="str">
        <f>IF(AND(NOT(ISBLANK(DATA!A392)),DATA!A392&lt;&gt;DATA!A391),"INSERT INTO SYSADM.PSAUTHSIGNON SELECT '"&amp;PSAUTHITEM_AU!$B$1 &amp; DATA!A392&amp;", DAYOFWEEK, STARTTIME, ENDTIME FROM SYSADM.PSAUTHSIGNON WHERE CLASSID = '"&amp;SignonBase&amp;"';","")</f>
        <v/>
      </c>
    </row>
    <row r="395" spans="1:1" ht="12.75" customHeight="1">
      <c r="A395" s="1" t="str">
        <f>IF(AND(NOT(ISBLANK(DATA!A393)),DATA!A393&lt;&gt;DATA!A392),"INSERT INTO SYSADM.PSAUTHSIGNON SELECT '"&amp;PSAUTHITEM_AU!$B$1 &amp; DATA!A393&amp;", DAYOFWEEK, STARTTIME, ENDTIME FROM SYSADM.PSAUTHSIGNON WHERE CLASSID = '"&amp;SignonBase&amp;"';","")</f>
        <v/>
      </c>
    </row>
    <row r="396" spans="1:1" ht="12.75" customHeight="1">
      <c r="A396" s="1" t="str">
        <f>IF(AND(NOT(ISBLANK(DATA!A394)),DATA!A394&lt;&gt;DATA!A393),"INSERT INTO SYSADM.PSAUTHSIGNON SELECT '"&amp;PSAUTHITEM_AU!$B$1 &amp; DATA!A394&amp;", DAYOFWEEK, STARTTIME, ENDTIME FROM SYSADM.PSAUTHSIGNON WHERE CLASSID = '"&amp;SignonBase&amp;"';","")</f>
        <v/>
      </c>
    </row>
    <row r="397" spans="1:1" ht="12.75" customHeight="1">
      <c r="A397" s="1" t="str">
        <f>IF(AND(NOT(ISBLANK(DATA!A395)),DATA!A395&lt;&gt;DATA!A394),"INSERT INTO SYSADM.PSAUTHSIGNON SELECT '"&amp;PSAUTHITEM_AU!$B$1 &amp; DATA!A395&amp;", DAYOFWEEK, STARTTIME, ENDTIME FROM SYSADM.PSAUTHSIGNON WHERE CLASSID = '"&amp;SignonBase&amp;"';","")</f>
        <v/>
      </c>
    </row>
    <row r="398" spans="1:1" ht="12.75" customHeight="1">
      <c r="A398" s="1" t="str">
        <f>IF(AND(NOT(ISBLANK(DATA!A396)),DATA!A396&lt;&gt;DATA!A395),"INSERT INTO SYSADM.PSAUTHSIGNON SELECT '"&amp;PSAUTHITEM_AU!$B$1 &amp; DATA!A396&amp;", DAYOFWEEK, STARTTIME, ENDTIME FROM SYSADM.PSAUTHSIGNON WHERE CLASSID = '"&amp;SignonBase&amp;"';","")</f>
        <v/>
      </c>
    </row>
    <row r="399" spans="1:1" ht="12.75" customHeight="1">
      <c r="A399" s="1" t="str">
        <f>IF(AND(NOT(ISBLANK(DATA!A397)),DATA!A397&lt;&gt;DATA!A396),"INSERT INTO SYSADM.PSAUTHSIGNON SELECT '"&amp;PSAUTHITEM_AU!$B$1 &amp; DATA!A397&amp;", DAYOFWEEK, STARTTIME, ENDTIME FROM SYSADM.PSAUTHSIGNON WHERE CLASSID = '"&amp;SignonBase&amp;"';","")</f>
        <v/>
      </c>
    </row>
    <row r="400" spans="1:1" ht="12.75" customHeight="1">
      <c r="A400" s="1" t="str">
        <f>IF(AND(NOT(ISBLANK(DATA!A398)),DATA!A398&lt;&gt;DATA!A397),"INSERT INTO SYSADM.PSAUTHSIGNON SELECT '"&amp;PSAUTHITEM_AU!$B$1 &amp; DATA!A398&amp;", DAYOFWEEK, STARTTIME, ENDTIME FROM SYSADM.PSAUTHSIGNON WHERE CLASSID = '"&amp;SignonBase&amp;"';","")</f>
        <v/>
      </c>
    </row>
    <row r="401" spans="1:1" ht="12.75" customHeight="1">
      <c r="A401" s="1" t="str">
        <f>IF(AND(NOT(ISBLANK(DATA!A399)),DATA!A399&lt;&gt;DATA!A398),"INSERT INTO SYSADM.PSAUTHSIGNON SELECT '"&amp;PSAUTHITEM_AU!$B$1 &amp; DATA!A399&amp;", DAYOFWEEK, STARTTIME, ENDTIME FROM SYSADM.PSAUTHSIGNON WHERE CLASSID = '"&amp;SignonBase&amp;"';","")</f>
        <v/>
      </c>
    </row>
    <row r="402" spans="1:1" ht="12.75" customHeight="1">
      <c r="A402" s="1" t="str">
        <f>IF(AND(NOT(ISBLANK(DATA!A400)),DATA!A400&lt;&gt;DATA!A399),"INSERT INTO SYSADM.PSAUTHSIGNON SELECT '"&amp;PSAUTHITEM_AU!$B$1 &amp; DATA!A400&amp;", DAYOFWEEK, STARTTIME, ENDTIME FROM SYSADM.PSAUTHSIGNON WHERE CLASSID = '"&amp;SignonBase&amp;"';","")</f>
        <v/>
      </c>
    </row>
    <row r="403" spans="1:1" ht="12.75" customHeight="1">
      <c r="A403" s="1" t="str">
        <f>IF(AND(NOT(ISBLANK(DATA!A401)),DATA!A401&lt;&gt;DATA!A400),"INSERT INTO SYSADM.PSAUTHSIGNON SELECT '"&amp;PSAUTHITEM_AU!$B$1 &amp; DATA!A401&amp;", DAYOFWEEK, STARTTIME, ENDTIME FROM SYSADM.PSAUTHSIGNON WHERE CLASSID = '"&amp;SignonBase&amp;"';","")</f>
        <v/>
      </c>
    </row>
    <row r="404" spans="1:1" ht="12.75" customHeight="1">
      <c r="A404" s="1" t="str">
        <f>IF(AND(NOT(ISBLANK(DATA!A402)),DATA!A402&lt;&gt;DATA!A401),"INSERT INTO SYSADM.PSAUTHSIGNON SELECT '"&amp;PSAUTHITEM_AU!$B$1 &amp; DATA!A402&amp;", DAYOFWEEK, STARTTIME, ENDTIME FROM SYSADM.PSAUTHSIGNON WHERE CLASSID = '"&amp;SignonBase&amp;"';","")</f>
        <v/>
      </c>
    </row>
    <row r="405" spans="1:1" ht="12.75" customHeight="1">
      <c r="A405" s="1" t="str">
        <f>IF(AND(NOT(ISBLANK(DATA!A403)),DATA!A403&lt;&gt;DATA!A402),"INSERT INTO SYSADM.PSAUTHSIGNON SELECT '"&amp;PSAUTHITEM_AU!$B$1 &amp; DATA!A403&amp;", DAYOFWEEK, STARTTIME, ENDTIME FROM SYSADM.PSAUTHSIGNON WHERE CLASSID = '"&amp;SignonBase&amp;"';","")</f>
        <v/>
      </c>
    </row>
    <row r="406" spans="1:1" ht="12.75" customHeight="1">
      <c r="A406" s="1" t="str">
        <f>IF(AND(NOT(ISBLANK(DATA!A404)),DATA!A404&lt;&gt;DATA!A403),"INSERT INTO SYSADM.PSAUTHSIGNON SELECT '"&amp;PSAUTHITEM_AU!$B$1 &amp; DATA!A404&amp;", DAYOFWEEK, STARTTIME, ENDTIME FROM SYSADM.PSAUTHSIGNON WHERE CLASSID = '"&amp;SignonBase&amp;"';","")</f>
        <v/>
      </c>
    </row>
    <row r="407" spans="1:1" ht="12.75" customHeight="1">
      <c r="A407" s="1" t="str">
        <f>IF(AND(NOT(ISBLANK(DATA!A405)),DATA!A405&lt;&gt;DATA!A404),"INSERT INTO SYSADM.PSAUTHSIGNON SELECT '"&amp;PSAUTHITEM_AU!$B$1 &amp; DATA!A405&amp;", DAYOFWEEK, STARTTIME, ENDTIME FROM SYSADM.PSAUTHSIGNON WHERE CLASSID = '"&amp;SignonBase&amp;"';","")</f>
        <v/>
      </c>
    </row>
    <row r="408" spans="1:1" ht="12.75" customHeight="1">
      <c r="A408" s="1" t="str">
        <f>IF(AND(NOT(ISBLANK(DATA!A406)),DATA!A406&lt;&gt;DATA!A405),"INSERT INTO SYSADM.PSAUTHSIGNON SELECT '"&amp;PSAUTHITEM_AU!$B$1 &amp; DATA!A406&amp;", DAYOFWEEK, STARTTIME, ENDTIME FROM SYSADM.PSAUTHSIGNON WHERE CLASSID = '"&amp;SignonBase&amp;"';","")</f>
        <v/>
      </c>
    </row>
    <row r="409" spans="1:1" ht="12.75" customHeight="1">
      <c r="A409" s="1" t="str">
        <f>IF(AND(NOT(ISBLANK(DATA!A407)),DATA!A407&lt;&gt;DATA!A406),"INSERT INTO SYSADM.PSAUTHSIGNON SELECT '"&amp;PSAUTHITEM_AU!$B$1 &amp; DATA!A407&amp;", DAYOFWEEK, STARTTIME, ENDTIME FROM SYSADM.PSAUTHSIGNON WHERE CLASSID = '"&amp;SignonBase&amp;"';","")</f>
        <v/>
      </c>
    </row>
    <row r="410" spans="1:1" ht="12.75" customHeight="1">
      <c r="A410" s="1" t="str">
        <f>IF(AND(NOT(ISBLANK(DATA!A408)),DATA!A408&lt;&gt;DATA!A407),"INSERT INTO SYSADM.PSAUTHSIGNON SELECT '"&amp;PSAUTHITEM_AU!$B$1 &amp; DATA!A408&amp;", DAYOFWEEK, STARTTIME, ENDTIME FROM SYSADM.PSAUTHSIGNON WHERE CLASSID = '"&amp;SignonBase&amp;"';","")</f>
        <v/>
      </c>
    </row>
    <row r="411" spans="1:1" ht="12.75" customHeight="1">
      <c r="A411" s="1" t="str">
        <f>IF(AND(NOT(ISBLANK(DATA!A409)),DATA!A409&lt;&gt;DATA!A408),"INSERT INTO SYSADM.PSAUTHSIGNON SELECT '"&amp;PSAUTHITEM_AU!$B$1 &amp; DATA!A409&amp;", DAYOFWEEK, STARTTIME, ENDTIME FROM SYSADM.PSAUTHSIGNON WHERE CLASSID = '"&amp;SignonBase&amp;"';","")</f>
        <v/>
      </c>
    </row>
    <row r="412" spans="1:1" ht="12.75" customHeight="1">
      <c r="A412" s="1" t="str">
        <f>IF(AND(NOT(ISBLANK(DATA!A410)),DATA!A410&lt;&gt;DATA!A409),"INSERT INTO SYSADM.PSAUTHSIGNON SELECT '"&amp;PSAUTHITEM_AU!$B$1 &amp; DATA!A410&amp;", DAYOFWEEK, STARTTIME, ENDTIME FROM SYSADM.PSAUTHSIGNON WHERE CLASSID = '"&amp;SignonBase&amp;"';","")</f>
        <v/>
      </c>
    </row>
    <row r="413" spans="1:1" ht="12.75" customHeight="1">
      <c r="A413" s="1" t="str">
        <f>IF(AND(NOT(ISBLANK(DATA!A411)),DATA!A411&lt;&gt;DATA!A410),"INSERT INTO SYSADM.PSAUTHSIGNON SELECT '"&amp;PSAUTHITEM_AU!$B$1 &amp; DATA!A411&amp;", DAYOFWEEK, STARTTIME, ENDTIME FROM SYSADM.PSAUTHSIGNON WHERE CLASSID = '"&amp;SignonBase&amp;"';","")</f>
        <v/>
      </c>
    </row>
    <row r="414" spans="1:1" ht="12.75" customHeight="1">
      <c r="A414" s="1" t="str">
        <f>IF(AND(NOT(ISBLANK(DATA!A412)),DATA!A412&lt;&gt;DATA!A411),"INSERT INTO SYSADM.PSAUTHSIGNON SELECT '"&amp;PSAUTHITEM_AU!$B$1 &amp; DATA!A412&amp;", DAYOFWEEK, STARTTIME, ENDTIME FROM SYSADM.PSAUTHSIGNON WHERE CLASSID = '"&amp;SignonBase&amp;"';","")</f>
        <v/>
      </c>
    </row>
    <row r="415" spans="1:1" ht="12.75" customHeight="1">
      <c r="A415" s="1" t="str">
        <f>IF(AND(NOT(ISBLANK(DATA!A413)),DATA!A413&lt;&gt;DATA!A412),"INSERT INTO SYSADM.PSAUTHSIGNON SELECT '"&amp;PSAUTHITEM_AU!$B$1 &amp; DATA!A413&amp;", DAYOFWEEK, STARTTIME, ENDTIME FROM SYSADM.PSAUTHSIGNON WHERE CLASSID = '"&amp;SignonBase&amp;"';","")</f>
        <v/>
      </c>
    </row>
    <row r="416" spans="1:1" ht="12.75" customHeight="1">
      <c r="A416" s="1" t="str">
        <f>IF(AND(NOT(ISBLANK(DATA!A414)),DATA!A414&lt;&gt;DATA!A413),"INSERT INTO SYSADM.PSAUTHSIGNON SELECT '"&amp;PSAUTHITEM_AU!$B$1 &amp; DATA!A414&amp;", DAYOFWEEK, STARTTIME, ENDTIME FROM SYSADM.PSAUTHSIGNON WHERE CLASSID = '"&amp;SignonBase&amp;"';","")</f>
        <v/>
      </c>
    </row>
    <row r="417" spans="1:1" ht="12.75" customHeight="1">
      <c r="A417" s="1" t="str">
        <f>IF(AND(NOT(ISBLANK(DATA!A415)),DATA!A415&lt;&gt;DATA!A414),"INSERT INTO SYSADM.PSAUTHSIGNON SELECT '"&amp;PSAUTHITEM_AU!$B$1 &amp; DATA!A415&amp;", DAYOFWEEK, STARTTIME, ENDTIME FROM SYSADM.PSAUTHSIGNON WHERE CLASSID = '"&amp;SignonBase&amp;"';","")</f>
        <v/>
      </c>
    </row>
    <row r="418" spans="1:1" ht="12.75" customHeight="1">
      <c r="A418" s="1" t="str">
        <f>IF(AND(NOT(ISBLANK(DATA!A416)),DATA!A416&lt;&gt;DATA!A415),"INSERT INTO SYSADM.PSAUTHSIGNON SELECT '"&amp;PSAUTHITEM_AU!$B$1 &amp; DATA!A416&amp;", DAYOFWEEK, STARTTIME, ENDTIME FROM SYSADM.PSAUTHSIGNON WHERE CLASSID = '"&amp;SignonBase&amp;"';","")</f>
        <v/>
      </c>
    </row>
    <row r="419" spans="1:1" ht="12.75" customHeight="1">
      <c r="A419" s="1" t="str">
        <f>IF(AND(NOT(ISBLANK(DATA!A417)),DATA!A417&lt;&gt;DATA!A416),"INSERT INTO SYSADM.PSAUTHSIGNON SELECT '"&amp;PSAUTHITEM_AU!$B$1 &amp; DATA!A417&amp;", DAYOFWEEK, STARTTIME, ENDTIME FROM SYSADM.PSAUTHSIGNON WHERE CLASSID = '"&amp;SignonBase&amp;"';","")</f>
        <v/>
      </c>
    </row>
    <row r="420" spans="1:1" ht="12.75" customHeight="1">
      <c r="A420" s="1" t="str">
        <f>IF(AND(NOT(ISBLANK(DATA!A418)),DATA!A418&lt;&gt;DATA!A417),"INSERT INTO SYSADM.PSAUTHSIGNON SELECT '"&amp;PSAUTHITEM_AU!$B$1 &amp; DATA!A418&amp;", DAYOFWEEK, STARTTIME, ENDTIME FROM SYSADM.PSAUTHSIGNON WHERE CLASSID = '"&amp;SignonBase&amp;"';","")</f>
        <v/>
      </c>
    </row>
    <row r="421" spans="1:1" ht="12.75" customHeight="1">
      <c r="A421" s="1" t="str">
        <f>IF(AND(NOT(ISBLANK(DATA!A419)),DATA!A419&lt;&gt;DATA!A418),"INSERT INTO SYSADM.PSAUTHSIGNON SELECT '"&amp;PSAUTHITEM_AU!$B$1 &amp; DATA!A419&amp;", DAYOFWEEK, STARTTIME, ENDTIME FROM SYSADM.PSAUTHSIGNON WHERE CLASSID = '"&amp;SignonBase&amp;"';","")</f>
        <v/>
      </c>
    </row>
    <row r="422" spans="1:1" ht="12.75" customHeight="1">
      <c r="A422" s="1" t="str">
        <f>IF(AND(NOT(ISBLANK(DATA!A420)),DATA!A420&lt;&gt;DATA!A419),"INSERT INTO SYSADM.PSAUTHSIGNON SELECT '"&amp;PSAUTHITEM_AU!$B$1 &amp; DATA!A420&amp;", DAYOFWEEK, STARTTIME, ENDTIME FROM SYSADM.PSAUTHSIGNON WHERE CLASSID = '"&amp;SignonBase&amp;"';","")</f>
        <v/>
      </c>
    </row>
    <row r="423" spans="1:1" ht="12.75" customHeight="1">
      <c r="A423" s="1" t="str">
        <f>IF(AND(NOT(ISBLANK(DATA!A421)),DATA!A421&lt;&gt;DATA!A420),"INSERT INTO SYSADM.PSAUTHSIGNON SELECT '"&amp;PSAUTHITEM_AU!$B$1 &amp; DATA!A421&amp;", DAYOFWEEK, STARTTIME, ENDTIME FROM SYSADM.PSAUTHSIGNON WHERE CLASSID = '"&amp;SignonBase&amp;"';","")</f>
        <v/>
      </c>
    </row>
    <row r="424" spans="1:1" ht="12.75" customHeight="1">
      <c r="A424" s="1" t="str">
        <f>IF(AND(NOT(ISBLANK(DATA!A422)),DATA!A422&lt;&gt;DATA!A421),"INSERT INTO SYSADM.PSAUTHSIGNON SELECT '"&amp;PSAUTHITEM_AU!$B$1 &amp; DATA!A422&amp;", DAYOFWEEK, STARTTIME, ENDTIME FROM SYSADM.PSAUTHSIGNON WHERE CLASSID = '"&amp;SignonBase&amp;"';","")</f>
        <v/>
      </c>
    </row>
    <row r="425" spans="1:1" ht="12.75" customHeight="1">
      <c r="A425" s="1" t="str">
        <f>IF(AND(NOT(ISBLANK(DATA!A423)),DATA!A423&lt;&gt;DATA!A422),"INSERT INTO SYSADM.PSAUTHSIGNON SELECT '"&amp;PSAUTHITEM_AU!$B$1 &amp; DATA!A423&amp;", DAYOFWEEK, STARTTIME, ENDTIME FROM SYSADM.PSAUTHSIGNON WHERE CLASSID = '"&amp;SignonBase&amp;"';","")</f>
        <v/>
      </c>
    </row>
    <row r="426" spans="1:1" ht="12.75" customHeight="1">
      <c r="A426" s="1" t="str">
        <f>IF(AND(NOT(ISBLANK(DATA!A424)),DATA!A424&lt;&gt;DATA!A423),"INSERT INTO SYSADM.PSAUTHSIGNON SELECT '"&amp;PSAUTHITEM_AU!$B$1 &amp; DATA!A424&amp;", DAYOFWEEK, STARTTIME, ENDTIME FROM SYSADM.PSAUTHSIGNON WHERE CLASSID = '"&amp;SignonBase&amp;"';","")</f>
        <v/>
      </c>
    </row>
    <row r="427" spans="1:1" ht="12.75" customHeight="1">
      <c r="A427" s="1" t="str">
        <f>IF(AND(NOT(ISBLANK(DATA!A425)),DATA!A425&lt;&gt;DATA!A424),"INSERT INTO SYSADM.PSAUTHSIGNON SELECT '"&amp;PSAUTHITEM_AU!$B$1 &amp; DATA!A425&amp;", DAYOFWEEK, STARTTIME, ENDTIME FROM SYSADM.PSAUTHSIGNON WHERE CLASSID = '"&amp;SignonBase&amp;"';","")</f>
        <v/>
      </c>
    </row>
    <row r="428" spans="1:1" ht="12.75" customHeight="1">
      <c r="A428" s="1" t="str">
        <f>IF(AND(NOT(ISBLANK(DATA!A426)),DATA!A426&lt;&gt;DATA!A425),"INSERT INTO SYSADM.PSAUTHSIGNON SELECT '"&amp;PSAUTHITEM_AU!$B$1 &amp; DATA!A426&amp;", DAYOFWEEK, STARTTIME, ENDTIME FROM SYSADM.PSAUTHSIGNON WHERE CLASSID = '"&amp;SignonBase&amp;"';","")</f>
        <v/>
      </c>
    </row>
    <row r="429" spans="1:1" ht="12.75" customHeight="1">
      <c r="A429" s="1" t="str">
        <f>IF(AND(NOT(ISBLANK(DATA!A427)),DATA!A427&lt;&gt;DATA!A426),"INSERT INTO SYSADM.PSAUTHSIGNON SELECT '"&amp;PSAUTHITEM_AU!$B$1 &amp; DATA!A427&amp;", DAYOFWEEK, STARTTIME, ENDTIME FROM SYSADM.PSAUTHSIGNON WHERE CLASSID = '"&amp;SignonBase&amp;"';","")</f>
        <v/>
      </c>
    </row>
    <row r="430" spans="1:1" ht="12.75" customHeight="1">
      <c r="A430" s="1" t="str">
        <f>IF(AND(NOT(ISBLANK(DATA!A428)),DATA!A428&lt;&gt;DATA!A427),"INSERT INTO SYSADM.PSAUTHSIGNON SELECT '"&amp;PSAUTHITEM_AU!$B$1 &amp; DATA!A428&amp;", DAYOFWEEK, STARTTIME, ENDTIME FROM SYSADM.PSAUTHSIGNON WHERE CLASSID = '"&amp;SignonBase&amp;"';","")</f>
        <v/>
      </c>
    </row>
    <row r="431" spans="1:1" ht="12.75" customHeight="1">
      <c r="A431" s="1" t="str">
        <f>IF(AND(NOT(ISBLANK(DATA!A429)),DATA!A429&lt;&gt;DATA!A428),"INSERT INTO SYSADM.PSAUTHSIGNON SELECT '"&amp;PSAUTHITEM_AU!$B$1 &amp; DATA!A429&amp;", DAYOFWEEK, STARTTIME, ENDTIME FROM SYSADM.PSAUTHSIGNON WHERE CLASSID = '"&amp;SignonBase&amp;"';","")</f>
        <v/>
      </c>
    </row>
    <row r="432" spans="1:1" ht="12.75" customHeight="1">
      <c r="A432" s="1" t="str">
        <f>IF(AND(NOT(ISBLANK(DATA!A430)),DATA!A430&lt;&gt;DATA!A429),"INSERT INTO SYSADM.PSAUTHSIGNON SELECT '"&amp;PSAUTHITEM_AU!$B$1 &amp; DATA!A430&amp;", DAYOFWEEK, STARTTIME, ENDTIME FROM SYSADM.PSAUTHSIGNON WHERE CLASSID = '"&amp;SignonBase&amp;"';","")</f>
        <v/>
      </c>
    </row>
    <row r="433" spans="1:1" ht="12.75" customHeight="1">
      <c r="A433" s="1" t="str">
        <f>IF(AND(NOT(ISBLANK(DATA!A431)),DATA!A431&lt;&gt;DATA!A430),"INSERT INTO SYSADM.PSAUTHSIGNON SELECT '"&amp;PSAUTHITEM_AU!$B$1 &amp; DATA!A431&amp;", DAYOFWEEK, STARTTIME, ENDTIME FROM SYSADM.PSAUTHSIGNON WHERE CLASSID = '"&amp;SignonBase&amp;"';","")</f>
        <v/>
      </c>
    </row>
    <row r="434" spans="1:1" ht="12.75" customHeight="1">
      <c r="A434" s="1" t="str">
        <f>IF(AND(NOT(ISBLANK(DATA!A432)),DATA!A432&lt;&gt;DATA!A431),"INSERT INTO SYSADM.PSAUTHSIGNON SELECT '"&amp;PSAUTHITEM_AU!$B$1 &amp; DATA!A432&amp;", DAYOFWEEK, STARTTIME, ENDTIME FROM SYSADM.PSAUTHSIGNON WHERE CLASSID = '"&amp;SignonBase&amp;"';","")</f>
        <v/>
      </c>
    </row>
    <row r="435" spans="1:1" ht="12.75" customHeight="1">
      <c r="A435" s="1" t="str">
        <f>IF(AND(NOT(ISBLANK(DATA!A433)),DATA!A433&lt;&gt;DATA!A432),"INSERT INTO SYSADM.PSAUTHSIGNON SELECT '"&amp;PSAUTHITEM_AU!$B$1 &amp; DATA!A433&amp;", DAYOFWEEK, STARTTIME, ENDTIME FROM SYSADM.PSAUTHSIGNON WHERE CLASSID = '"&amp;SignonBase&amp;"';","")</f>
        <v/>
      </c>
    </row>
    <row r="436" spans="1:1" ht="12.75" customHeight="1">
      <c r="A436" s="1" t="str">
        <f>IF(AND(NOT(ISBLANK(DATA!A434)),DATA!A434&lt;&gt;DATA!A433),"INSERT INTO SYSADM.PSAUTHSIGNON SELECT '"&amp;PSAUTHITEM_AU!$B$1 &amp; DATA!A434&amp;", DAYOFWEEK, STARTTIME, ENDTIME FROM SYSADM.PSAUTHSIGNON WHERE CLASSID = '"&amp;SignonBase&amp;"';","")</f>
        <v/>
      </c>
    </row>
    <row r="437" spans="1:1" ht="12.75" customHeight="1">
      <c r="A437" s="1" t="str">
        <f>IF(AND(NOT(ISBLANK(DATA!A435)),DATA!A435&lt;&gt;DATA!A434),"INSERT INTO SYSADM.PSAUTHSIGNON SELECT '"&amp;PSAUTHITEM_AU!$B$1 &amp; DATA!A435&amp;", DAYOFWEEK, STARTTIME, ENDTIME FROM SYSADM.PSAUTHSIGNON WHERE CLASSID = '"&amp;SignonBase&amp;"';","")</f>
        <v/>
      </c>
    </row>
    <row r="438" spans="1:1" ht="12.75" customHeight="1">
      <c r="A438" s="1" t="str">
        <f>IF(AND(NOT(ISBLANK(DATA!A436)),DATA!A436&lt;&gt;DATA!A435),"INSERT INTO SYSADM.PSAUTHSIGNON SELECT '"&amp;PSAUTHITEM_AU!$B$1 &amp; DATA!A436&amp;", DAYOFWEEK, STARTTIME, ENDTIME FROM SYSADM.PSAUTHSIGNON WHERE CLASSID = '"&amp;SignonBase&amp;"';","")</f>
        <v/>
      </c>
    </row>
    <row r="439" spans="1:1" ht="12.75" customHeight="1">
      <c r="A439" s="1" t="str">
        <f>IF(AND(NOT(ISBLANK(DATA!A437)),DATA!A437&lt;&gt;DATA!A436),"INSERT INTO SYSADM.PSAUTHSIGNON SELECT '"&amp;PSAUTHITEM_AU!$B$1 &amp; DATA!A437&amp;", DAYOFWEEK, STARTTIME, ENDTIME FROM SYSADM.PSAUTHSIGNON WHERE CLASSID = '"&amp;SignonBase&amp;"';","")</f>
        <v/>
      </c>
    </row>
    <row r="440" spans="1:1" ht="12.75" customHeight="1">
      <c r="A440" s="1" t="str">
        <f>IF(AND(NOT(ISBLANK(DATA!A438)),DATA!A438&lt;&gt;DATA!A437),"INSERT INTO SYSADM.PSAUTHSIGNON SELECT '"&amp;PSAUTHITEM_AU!$B$1 &amp; DATA!A438&amp;", DAYOFWEEK, STARTTIME, ENDTIME FROM SYSADM.PSAUTHSIGNON WHERE CLASSID = '"&amp;SignonBase&amp;"';","")</f>
        <v/>
      </c>
    </row>
    <row r="441" spans="1:1" ht="12.75" customHeight="1">
      <c r="A441" s="1" t="str">
        <f>IF(AND(NOT(ISBLANK(DATA!A439)),DATA!A439&lt;&gt;DATA!A438),"INSERT INTO SYSADM.PSAUTHSIGNON SELECT '"&amp;PSAUTHITEM_AU!$B$1 &amp; DATA!A439&amp;", DAYOFWEEK, STARTTIME, ENDTIME FROM SYSADM.PSAUTHSIGNON WHERE CLASSID = '"&amp;SignonBase&amp;"';","")</f>
        <v/>
      </c>
    </row>
    <row r="442" spans="1:1" ht="12.75" customHeight="1">
      <c r="A442" s="1" t="str">
        <f>IF(AND(NOT(ISBLANK(DATA!A440)),DATA!A440&lt;&gt;DATA!A439),"INSERT INTO SYSADM.PSAUTHSIGNON SELECT '"&amp;PSAUTHITEM_AU!$B$1 &amp; DATA!A440&amp;", DAYOFWEEK, STARTTIME, ENDTIME FROM SYSADM.PSAUTHSIGNON WHERE CLASSID = '"&amp;SignonBase&amp;"';","")</f>
        <v/>
      </c>
    </row>
    <row r="443" spans="1:1" ht="12.75" customHeight="1">
      <c r="A443" s="1" t="str">
        <f>IF(AND(NOT(ISBLANK(DATA!A441)),DATA!A441&lt;&gt;DATA!A440),"INSERT INTO SYSADM.PSAUTHSIGNON SELECT '"&amp;PSAUTHITEM_AU!$B$1 &amp; DATA!A441&amp;", DAYOFWEEK, STARTTIME, ENDTIME FROM SYSADM.PSAUTHSIGNON WHERE CLASSID = '"&amp;SignonBase&amp;"';","")</f>
        <v/>
      </c>
    </row>
    <row r="444" spans="1:1" ht="12.75" customHeight="1">
      <c r="A444" s="1" t="str">
        <f>IF(AND(NOT(ISBLANK(DATA!A442)),DATA!A442&lt;&gt;DATA!A441),"INSERT INTO SYSADM.PSAUTHSIGNON SELECT '"&amp;PSAUTHITEM_AU!$B$1 &amp; DATA!A442&amp;", DAYOFWEEK, STARTTIME, ENDTIME FROM SYSADM.PSAUTHSIGNON WHERE CLASSID = '"&amp;SignonBase&amp;"';","")</f>
        <v/>
      </c>
    </row>
    <row r="445" spans="1:1" ht="12.75" customHeight="1">
      <c r="A445" s="1" t="str">
        <f>IF(AND(NOT(ISBLANK(DATA!A443)),DATA!A443&lt;&gt;DATA!A442),"INSERT INTO SYSADM.PSAUTHSIGNON SELECT '"&amp;PSAUTHITEM_AU!$B$1 &amp; DATA!A443&amp;", DAYOFWEEK, STARTTIME, ENDTIME FROM SYSADM.PSAUTHSIGNON WHERE CLASSID = '"&amp;SignonBase&amp;"';","")</f>
        <v/>
      </c>
    </row>
    <row r="446" spans="1:1" ht="12.75" customHeight="1">
      <c r="A446" s="1" t="str">
        <f>IF(AND(NOT(ISBLANK(DATA!A444)),DATA!A444&lt;&gt;DATA!A443),"INSERT INTO SYSADM.PSAUTHSIGNON SELECT '"&amp;PSAUTHITEM_AU!$B$1 &amp; DATA!A444&amp;", DAYOFWEEK, STARTTIME, ENDTIME FROM SYSADM.PSAUTHSIGNON WHERE CLASSID = '"&amp;SignonBase&amp;"';","")</f>
        <v/>
      </c>
    </row>
    <row r="447" spans="1:1" ht="12.75" customHeight="1">
      <c r="A447" s="1" t="str">
        <f>IF(AND(NOT(ISBLANK(DATA!A445)),DATA!A445&lt;&gt;DATA!A444),"INSERT INTO SYSADM.PSAUTHSIGNON SELECT '"&amp;PSAUTHITEM_AU!$B$1 &amp; DATA!A445&amp;", DAYOFWEEK, STARTTIME, ENDTIME FROM SYSADM.PSAUTHSIGNON WHERE CLASSID = '"&amp;SignonBase&amp;"';","")</f>
        <v/>
      </c>
    </row>
    <row r="448" spans="1:1" ht="12.75" customHeight="1">
      <c r="A448" s="1" t="str">
        <f>IF(AND(NOT(ISBLANK(DATA!A446)),DATA!A446&lt;&gt;DATA!A445),"INSERT INTO SYSADM.PSAUTHSIGNON SELECT '"&amp;PSAUTHITEM_AU!$B$1 &amp; DATA!A446&amp;", DAYOFWEEK, STARTTIME, ENDTIME FROM SYSADM.PSAUTHSIGNON WHERE CLASSID = '"&amp;SignonBase&amp;"';","")</f>
        <v/>
      </c>
    </row>
    <row r="449" spans="1:1" ht="12.75" customHeight="1">
      <c r="A449" s="1" t="str">
        <f>IF(AND(NOT(ISBLANK(DATA!A447)),DATA!A447&lt;&gt;DATA!A446),"INSERT INTO SYSADM.PSAUTHSIGNON SELECT '"&amp;PSAUTHITEM_AU!$B$1 &amp; DATA!A447&amp;", DAYOFWEEK, STARTTIME, ENDTIME FROM SYSADM.PSAUTHSIGNON WHERE CLASSID = '"&amp;SignonBase&amp;"';","")</f>
        <v/>
      </c>
    </row>
    <row r="450" spans="1:1" ht="12.75" customHeight="1">
      <c r="A450" s="1" t="str">
        <f>IF(AND(NOT(ISBLANK(DATA!A448)),DATA!A448&lt;&gt;DATA!A447),"INSERT INTO SYSADM.PSAUTHSIGNON SELECT '"&amp;PSAUTHITEM_AU!$B$1 &amp; DATA!A448&amp;", DAYOFWEEK, STARTTIME, ENDTIME FROM SYSADM.PSAUTHSIGNON WHERE CLASSID = '"&amp;SignonBase&amp;"';","")</f>
        <v/>
      </c>
    </row>
    <row r="451" spans="1:1" ht="12.75" customHeight="1">
      <c r="A451" s="1" t="str">
        <f>IF(AND(NOT(ISBLANK(DATA!A449)),DATA!A449&lt;&gt;DATA!A448),"INSERT INTO SYSADM.PSAUTHSIGNON SELECT '"&amp;PSAUTHITEM_AU!$B$1 &amp; DATA!A449&amp;", DAYOFWEEK, STARTTIME, ENDTIME FROM SYSADM.PSAUTHSIGNON WHERE CLASSID = '"&amp;SignonBase&amp;"';","")</f>
        <v/>
      </c>
    </row>
    <row r="452" spans="1:1" ht="12.75" customHeight="1">
      <c r="A452" s="1" t="str">
        <f>IF(AND(NOT(ISBLANK(DATA!A450)),DATA!A450&lt;&gt;DATA!A449),"INSERT INTO SYSADM.PSAUTHSIGNON SELECT '"&amp;PSAUTHITEM_AU!$B$1 &amp; DATA!A450&amp;", DAYOFWEEK, STARTTIME, ENDTIME FROM SYSADM.PSAUTHSIGNON WHERE CLASSID = '"&amp;SignonBase&amp;"';","")</f>
        <v/>
      </c>
    </row>
    <row r="453" spans="1:1" ht="12.75" customHeight="1">
      <c r="A453" s="1" t="str">
        <f>IF(AND(NOT(ISBLANK(DATA!A451)),DATA!A451&lt;&gt;DATA!A450),"INSERT INTO SYSADM.PSAUTHSIGNON SELECT '"&amp;PSAUTHITEM_AU!$B$1 &amp; DATA!A451&amp;", DAYOFWEEK, STARTTIME, ENDTIME FROM SYSADM.PSAUTHSIGNON WHERE CLASSID = '"&amp;SignonBase&amp;"';","")</f>
        <v/>
      </c>
    </row>
    <row r="454" spans="1:1" ht="12.75" customHeight="1">
      <c r="A454" s="1" t="str">
        <f>IF(AND(NOT(ISBLANK(DATA!A452)),DATA!A452&lt;&gt;DATA!A451),"INSERT INTO SYSADM.PSAUTHSIGNON SELECT '"&amp;PSAUTHITEM_AU!$B$1 &amp; DATA!A452&amp;", DAYOFWEEK, STARTTIME, ENDTIME FROM SYSADM.PSAUTHSIGNON WHERE CLASSID = '"&amp;SignonBase&amp;"';","")</f>
        <v/>
      </c>
    </row>
    <row r="455" spans="1:1" ht="12.75" customHeight="1">
      <c r="A455" s="1" t="str">
        <f>IF(AND(NOT(ISBLANK(DATA!A453)),DATA!A453&lt;&gt;DATA!A452),"INSERT INTO SYSADM.PSAUTHSIGNON SELECT '"&amp;PSAUTHITEM_AU!$B$1 &amp; DATA!A453&amp;", DAYOFWEEK, STARTTIME, ENDTIME FROM SYSADM.PSAUTHSIGNON WHERE CLASSID = '"&amp;SignonBase&amp;"';","")</f>
        <v/>
      </c>
    </row>
    <row r="456" spans="1:1" ht="12.75" customHeight="1">
      <c r="A456" s="1" t="str">
        <f>IF(AND(NOT(ISBLANK(DATA!A454)),DATA!A454&lt;&gt;DATA!A453),"INSERT INTO SYSADM.PSAUTHSIGNON SELECT '"&amp;PSAUTHITEM_AU!$B$1 &amp; DATA!A454&amp;", DAYOFWEEK, STARTTIME, ENDTIME FROM SYSADM.PSAUTHSIGNON WHERE CLASSID = '"&amp;SignonBase&amp;"';","")</f>
        <v/>
      </c>
    </row>
    <row r="457" spans="1:1" ht="12.75" customHeight="1">
      <c r="A457" s="1" t="str">
        <f>IF(AND(NOT(ISBLANK(DATA!A455)),DATA!A455&lt;&gt;DATA!A454),"INSERT INTO SYSADM.PSAUTHSIGNON SELECT '"&amp;PSAUTHITEM_AU!$B$1 &amp; DATA!A455&amp;", DAYOFWEEK, STARTTIME, ENDTIME FROM SYSADM.PSAUTHSIGNON WHERE CLASSID = '"&amp;SignonBase&amp;"';","")</f>
        <v/>
      </c>
    </row>
    <row r="458" spans="1:1" ht="12.75" customHeight="1">
      <c r="A458" s="1" t="str">
        <f>IF(AND(NOT(ISBLANK(DATA!A456)),DATA!A456&lt;&gt;DATA!A455),"INSERT INTO SYSADM.PSAUTHSIGNON SELECT '"&amp;PSAUTHITEM_AU!$B$1 &amp; DATA!A456&amp;", DAYOFWEEK, STARTTIME, ENDTIME FROM SYSADM.PSAUTHSIGNON WHERE CLASSID = '"&amp;SignonBase&amp;"';","")</f>
        <v/>
      </c>
    </row>
    <row r="459" spans="1:1" ht="12.75" customHeight="1">
      <c r="A459" s="1" t="str">
        <f>IF(AND(NOT(ISBLANK(DATA!A457)),DATA!A457&lt;&gt;DATA!A456),"INSERT INTO SYSADM.PSAUTHSIGNON SELECT '"&amp;PSAUTHITEM_AU!$B$1 &amp; DATA!A457&amp;", DAYOFWEEK, STARTTIME, ENDTIME FROM SYSADM.PSAUTHSIGNON WHERE CLASSID = '"&amp;SignonBase&amp;"';","")</f>
        <v/>
      </c>
    </row>
    <row r="460" spans="1:1" ht="12.75" customHeight="1">
      <c r="A460" s="1" t="str">
        <f>IF(AND(NOT(ISBLANK(DATA!A458)),DATA!A458&lt;&gt;DATA!A457),"INSERT INTO SYSADM.PSAUTHSIGNON SELECT '"&amp;PSAUTHITEM_AU!$B$1 &amp; DATA!A458&amp;", DAYOFWEEK, STARTTIME, ENDTIME FROM SYSADM.PSAUTHSIGNON WHERE CLASSID = '"&amp;SignonBase&amp;"';","")</f>
        <v/>
      </c>
    </row>
    <row r="461" spans="1:1" ht="12.75" customHeight="1">
      <c r="A461" s="1" t="str">
        <f>IF(AND(NOT(ISBLANK(DATA!A459)),DATA!A459&lt;&gt;DATA!A458),"INSERT INTO SYSADM.PSAUTHSIGNON SELECT '"&amp;PSAUTHITEM_AU!$B$1 &amp; DATA!A459&amp;", DAYOFWEEK, STARTTIME, ENDTIME FROM SYSADM.PSAUTHSIGNON WHERE CLASSID = '"&amp;SignonBase&amp;"';","")</f>
        <v/>
      </c>
    </row>
    <row r="462" spans="1:1" ht="12.75" customHeight="1">
      <c r="A462" s="1" t="str">
        <f>IF(AND(NOT(ISBLANK(DATA!A460)),DATA!A460&lt;&gt;DATA!A459),"INSERT INTO SYSADM.PSAUTHSIGNON SELECT '"&amp;PSAUTHITEM_AU!$B$1 &amp; DATA!A460&amp;", DAYOFWEEK, STARTTIME, ENDTIME FROM SYSADM.PSAUTHSIGNON WHERE CLASSID = '"&amp;SignonBase&amp;"';","")</f>
        <v/>
      </c>
    </row>
    <row r="463" spans="1:1" ht="12.75" customHeight="1">
      <c r="A463" s="1" t="str">
        <f>IF(AND(NOT(ISBLANK(DATA!A461)),DATA!A461&lt;&gt;DATA!A460),"INSERT INTO SYSADM.PSAUTHSIGNON SELECT '"&amp;PSAUTHITEM_AU!$B$1 &amp; DATA!A461&amp;", DAYOFWEEK, STARTTIME, ENDTIME FROM SYSADM.PSAUTHSIGNON WHERE CLASSID = '"&amp;SignonBase&amp;"';","")</f>
        <v/>
      </c>
    </row>
    <row r="464" spans="1:1" ht="12.75" customHeight="1">
      <c r="A464" s="1" t="str">
        <f>IF(AND(NOT(ISBLANK(DATA!A462)),DATA!A462&lt;&gt;DATA!A461),"INSERT INTO SYSADM.PSAUTHSIGNON SELECT '"&amp;PSAUTHITEM_AU!$B$1 &amp; DATA!A462&amp;", DAYOFWEEK, STARTTIME, ENDTIME FROM SYSADM.PSAUTHSIGNON WHERE CLASSID = '"&amp;SignonBase&amp;"';","")</f>
        <v/>
      </c>
    </row>
    <row r="465" spans="1:1" ht="12.75" customHeight="1">
      <c r="A465" s="1" t="str">
        <f>IF(AND(NOT(ISBLANK(DATA!A463)),DATA!A463&lt;&gt;DATA!A462),"INSERT INTO SYSADM.PSAUTHSIGNON SELECT '"&amp;PSAUTHITEM_AU!$B$1 &amp; DATA!A463&amp;", DAYOFWEEK, STARTTIME, ENDTIME FROM SYSADM.PSAUTHSIGNON WHERE CLASSID = '"&amp;SignonBase&amp;"';","")</f>
        <v/>
      </c>
    </row>
    <row r="466" spans="1:1" ht="12.75" customHeight="1">
      <c r="A466" s="1" t="str">
        <f>IF(AND(NOT(ISBLANK(DATA!A464)),DATA!A464&lt;&gt;DATA!A463),"INSERT INTO SYSADM.PSAUTHSIGNON SELECT '"&amp;PSAUTHITEM_AU!$B$1 &amp; DATA!A464&amp;", DAYOFWEEK, STARTTIME, ENDTIME FROM SYSADM.PSAUTHSIGNON WHERE CLASSID = '"&amp;SignonBase&amp;"';","")</f>
        <v/>
      </c>
    </row>
    <row r="467" spans="1:1" ht="12.75" customHeight="1">
      <c r="A467" s="1" t="str">
        <f>IF(AND(NOT(ISBLANK(DATA!A465)),DATA!A465&lt;&gt;DATA!A464),"INSERT INTO SYSADM.PSAUTHSIGNON SELECT '"&amp;PSAUTHITEM_AU!$B$1 &amp; DATA!A465&amp;", DAYOFWEEK, STARTTIME, ENDTIME FROM SYSADM.PSAUTHSIGNON WHERE CLASSID = '"&amp;SignonBase&amp;"';","")</f>
        <v/>
      </c>
    </row>
    <row r="468" spans="1:1" ht="12.75" customHeight="1">
      <c r="A468" s="1" t="str">
        <f>IF(AND(NOT(ISBLANK(DATA!A466)),DATA!A466&lt;&gt;DATA!A465),"INSERT INTO SYSADM.PSAUTHSIGNON SELECT '"&amp;PSAUTHITEM_AU!$B$1 &amp; DATA!A466&amp;", DAYOFWEEK, STARTTIME, ENDTIME FROM SYSADM.PSAUTHSIGNON WHERE CLASSID = '"&amp;SignonBase&amp;"';","")</f>
        <v/>
      </c>
    </row>
    <row r="469" spans="1:1" ht="12.75" customHeight="1">
      <c r="A469" s="1" t="str">
        <f>IF(AND(NOT(ISBLANK(DATA!A467)),DATA!A467&lt;&gt;DATA!A466),"INSERT INTO SYSADM.PSAUTHSIGNON SELECT '"&amp;PSAUTHITEM_AU!$B$1 &amp; DATA!A467&amp;", DAYOFWEEK, STARTTIME, ENDTIME FROM SYSADM.PSAUTHSIGNON WHERE CLASSID = '"&amp;SignonBase&amp;"';","")</f>
        <v/>
      </c>
    </row>
    <row r="470" spans="1:1" ht="12.75" customHeight="1">
      <c r="A470" s="1" t="str">
        <f>IF(AND(NOT(ISBLANK(DATA!A468)),DATA!A468&lt;&gt;DATA!A467),"INSERT INTO SYSADM.PSAUTHSIGNON SELECT '"&amp;PSAUTHITEM_AU!$B$1 &amp; DATA!A468&amp;", DAYOFWEEK, STARTTIME, ENDTIME FROM SYSADM.PSAUTHSIGNON WHERE CLASSID = '"&amp;SignonBase&amp;"';","")</f>
        <v/>
      </c>
    </row>
    <row r="471" spans="1:1" ht="12.75" customHeight="1">
      <c r="A471" s="1" t="str">
        <f>IF(AND(NOT(ISBLANK(DATA!A469)),DATA!A469&lt;&gt;DATA!A468),"INSERT INTO SYSADM.PSAUTHSIGNON SELECT '"&amp;PSAUTHITEM_AU!$B$1 &amp; DATA!A469&amp;", DAYOFWEEK, STARTTIME, ENDTIME FROM SYSADM.PSAUTHSIGNON WHERE CLASSID = '"&amp;SignonBase&amp;"';","")</f>
        <v/>
      </c>
    </row>
    <row r="472" spans="1:1" ht="12.75" customHeight="1">
      <c r="A472" s="1" t="str">
        <f>IF(AND(NOT(ISBLANK(DATA!A470)),DATA!A470&lt;&gt;DATA!A469),"INSERT INTO SYSADM.PSAUTHSIGNON SELECT '"&amp;PSAUTHITEM_AU!$B$1 &amp; DATA!A470&amp;", DAYOFWEEK, STARTTIME, ENDTIME FROM SYSADM.PSAUTHSIGNON WHERE CLASSID = '"&amp;SignonBase&amp;"';","")</f>
        <v/>
      </c>
    </row>
    <row r="473" spans="1:1" ht="12.75" customHeight="1">
      <c r="A473" s="1" t="str">
        <f>IF(AND(NOT(ISBLANK(DATA!A471)),DATA!A471&lt;&gt;DATA!A470),"INSERT INTO SYSADM.PSAUTHSIGNON SELECT '"&amp;PSAUTHITEM_AU!$B$1 &amp; DATA!A471&amp;", DAYOFWEEK, STARTTIME, ENDTIME FROM SYSADM.PSAUTHSIGNON WHERE CLASSID = '"&amp;SignonBase&amp;"';","")</f>
        <v/>
      </c>
    </row>
    <row r="474" spans="1:1" ht="12.75" customHeight="1">
      <c r="A474" s="1" t="str">
        <f>IF(AND(NOT(ISBLANK(DATA!A472)),DATA!A472&lt;&gt;DATA!A471),"INSERT INTO SYSADM.PSAUTHSIGNON SELECT '"&amp;PSAUTHITEM_AU!$B$1 &amp; DATA!A472&amp;", DAYOFWEEK, STARTTIME, ENDTIME FROM SYSADM.PSAUTHSIGNON WHERE CLASSID = '"&amp;SignonBase&amp;"';","")</f>
        <v/>
      </c>
    </row>
    <row r="475" spans="1:1" ht="12.75" customHeight="1">
      <c r="A475" s="1" t="str">
        <f>IF(AND(NOT(ISBLANK(DATA!A473)),DATA!A473&lt;&gt;DATA!A472),"INSERT INTO SYSADM.PSAUTHSIGNON SELECT '"&amp;PSAUTHITEM_AU!$B$1 &amp; DATA!A473&amp;", DAYOFWEEK, STARTTIME, ENDTIME FROM SYSADM.PSAUTHSIGNON WHERE CLASSID = '"&amp;SignonBase&amp;"';","")</f>
        <v/>
      </c>
    </row>
    <row r="476" spans="1:1" ht="12.75" customHeight="1">
      <c r="A476" s="1" t="str">
        <f>IF(AND(NOT(ISBLANK(DATA!A474)),DATA!A474&lt;&gt;DATA!A473),"INSERT INTO SYSADM.PSAUTHSIGNON SELECT '"&amp;PSAUTHITEM_AU!$B$1 &amp; DATA!A474&amp;", DAYOFWEEK, STARTTIME, ENDTIME FROM SYSADM.PSAUTHSIGNON WHERE CLASSID = '"&amp;SignonBase&amp;"';","")</f>
        <v/>
      </c>
    </row>
    <row r="477" spans="1:1" ht="12.75" customHeight="1">
      <c r="A477" s="1" t="str">
        <f>IF(AND(NOT(ISBLANK(DATA!A475)),DATA!A475&lt;&gt;DATA!A474),"INSERT INTO SYSADM.PSAUTHSIGNON SELECT '"&amp;PSAUTHITEM_AU!$B$1 &amp; DATA!A475&amp;", DAYOFWEEK, STARTTIME, ENDTIME FROM SYSADM.PSAUTHSIGNON WHERE CLASSID = '"&amp;SignonBase&amp;"';","")</f>
        <v/>
      </c>
    </row>
    <row r="478" spans="1:1" ht="12.75" customHeight="1">
      <c r="A478" s="1" t="str">
        <f>IF(AND(NOT(ISBLANK(DATA!A476)),DATA!A476&lt;&gt;DATA!A475),"INSERT INTO SYSADM.PSAUTHSIGNON SELECT '"&amp;PSAUTHITEM_AU!$B$1 &amp; DATA!A476&amp;", DAYOFWEEK, STARTTIME, ENDTIME FROM SYSADM.PSAUTHSIGNON WHERE CLASSID = '"&amp;SignonBase&amp;"';","")</f>
        <v/>
      </c>
    </row>
    <row r="479" spans="1:1" ht="12.75" customHeight="1">
      <c r="A479" s="1" t="str">
        <f>IF(AND(NOT(ISBLANK(DATA!A477)),DATA!A477&lt;&gt;DATA!A476),"INSERT INTO SYSADM.PSAUTHSIGNON SELECT '"&amp;PSAUTHITEM_AU!$B$1 &amp; DATA!A477&amp;", DAYOFWEEK, STARTTIME, ENDTIME FROM SYSADM.PSAUTHSIGNON WHERE CLASSID = '"&amp;SignonBase&amp;"';","")</f>
        <v/>
      </c>
    </row>
    <row r="480" spans="1:1" ht="12.75" customHeight="1">
      <c r="A480" s="1" t="str">
        <f>IF(AND(NOT(ISBLANK(DATA!A478)),DATA!A478&lt;&gt;DATA!A477),"INSERT INTO SYSADM.PSAUTHSIGNON SELECT '"&amp;PSAUTHITEM_AU!$B$1 &amp; DATA!A478&amp;", DAYOFWEEK, STARTTIME, ENDTIME FROM SYSADM.PSAUTHSIGNON WHERE CLASSID = '"&amp;SignonBase&amp;"';","")</f>
        <v/>
      </c>
    </row>
    <row r="481" spans="1:1" ht="12.75" customHeight="1">
      <c r="A481" s="1" t="str">
        <f>IF(AND(NOT(ISBLANK(DATA!A479)),DATA!A479&lt;&gt;DATA!A478),"INSERT INTO SYSADM.PSAUTHSIGNON SELECT '"&amp;PSAUTHITEM_AU!$B$1 &amp; DATA!A479&amp;", DAYOFWEEK, STARTTIME, ENDTIME FROM SYSADM.PSAUTHSIGNON WHERE CLASSID = '"&amp;SignonBase&amp;"';","")</f>
        <v/>
      </c>
    </row>
    <row r="482" spans="1:1" ht="12.75" customHeight="1">
      <c r="A482" s="1" t="str">
        <f>IF(AND(NOT(ISBLANK(DATA!A480)),DATA!A480&lt;&gt;DATA!A479),"INSERT INTO SYSADM.PSAUTHSIGNON SELECT '"&amp;PSAUTHITEM_AU!$B$1 &amp; DATA!A480&amp;", DAYOFWEEK, STARTTIME, ENDTIME FROM SYSADM.PSAUTHSIGNON WHERE CLASSID = '"&amp;SignonBase&amp;"';","")</f>
        <v/>
      </c>
    </row>
    <row r="483" spans="1:1" ht="12.75" customHeight="1">
      <c r="A483" s="1" t="str">
        <f>IF(AND(NOT(ISBLANK(DATA!A481)),DATA!A481&lt;&gt;DATA!A480),"INSERT INTO SYSADM.PSAUTHSIGNON SELECT '"&amp;PSAUTHITEM_AU!$B$1 &amp; DATA!A481&amp;", DAYOFWEEK, STARTTIME, ENDTIME FROM SYSADM.PSAUTHSIGNON WHERE CLASSID = '"&amp;SignonBase&amp;"';","")</f>
        <v/>
      </c>
    </row>
    <row r="484" spans="1:1" ht="12.75" customHeight="1">
      <c r="A484" s="1" t="str">
        <f>IF(AND(NOT(ISBLANK(DATA!A482)),DATA!A482&lt;&gt;DATA!A481),"INSERT INTO SYSADM.PSAUTHSIGNON SELECT '"&amp;PSAUTHITEM_AU!$B$1 &amp; DATA!A482&amp;", DAYOFWEEK, STARTTIME, ENDTIME FROM SYSADM.PSAUTHSIGNON WHERE CLASSID = '"&amp;SignonBase&amp;"';","")</f>
        <v/>
      </c>
    </row>
    <row r="485" spans="1:1" ht="12.75" customHeight="1">
      <c r="A485" s="1" t="str">
        <f>IF(AND(NOT(ISBLANK(DATA!A483)),DATA!A483&lt;&gt;DATA!A482),"INSERT INTO SYSADM.PSAUTHSIGNON SELECT '"&amp;PSAUTHITEM_AU!$B$1 &amp; DATA!A483&amp;", DAYOFWEEK, STARTTIME, ENDTIME FROM SYSADM.PSAUTHSIGNON WHERE CLASSID = '"&amp;SignonBase&amp;"';","")</f>
        <v/>
      </c>
    </row>
    <row r="486" spans="1:1" ht="12.75" customHeight="1">
      <c r="A486" s="1" t="str">
        <f>IF(AND(NOT(ISBLANK(DATA!A484)),DATA!A484&lt;&gt;DATA!A483),"INSERT INTO SYSADM.PSAUTHSIGNON SELECT '"&amp;PSAUTHITEM_AU!$B$1 &amp; DATA!A484&amp;", DAYOFWEEK, STARTTIME, ENDTIME FROM SYSADM.PSAUTHSIGNON WHERE CLASSID = '"&amp;SignonBase&amp;"';","")</f>
        <v/>
      </c>
    </row>
    <row r="487" spans="1:1" ht="12.75" customHeight="1">
      <c r="A487" s="1" t="str">
        <f>IF(AND(NOT(ISBLANK(DATA!A485)),DATA!A485&lt;&gt;DATA!A484),"INSERT INTO SYSADM.PSAUTHSIGNON SELECT '"&amp;PSAUTHITEM_AU!$B$1 &amp; DATA!A485&amp;", DAYOFWEEK, STARTTIME, ENDTIME FROM SYSADM.PSAUTHSIGNON WHERE CLASSID = '"&amp;SignonBase&amp;"';","")</f>
        <v/>
      </c>
    </row>
    <row r="488" spans="1:1" ht="12.75" customHeight="1">
      <c r="A488" s="1" t="str">
        <f>IF(AND(NOT(ISBLANK(DATA!A486)),DATA!A486&lt;&gt;DATA!A485),"INSERT INTO SYSADM.PSAUTHSIGNON SELECT '"&amp;PSAUTHITEM_AU!$B$1 &amp; DATA!A486&amp;", DAYOFWEEK, STARTTIME, ENDTIME FROM SYSADM.PSAUTHSIGNON WHERE CLASSID = '"&amp;SignonBase&amp;"';","")</f>
        <v/>
      </c>
    </row>
    <row r="489" spans="1:1" ht="12.75" customHeight="1">
      <c r="A489" s="1" t="str">
        <f>IF(AND(NOT(ISBLANK(DATA!A487)),DATA!A487&lt;&gt;DATA!A486),"INSERT INTO SYSADM.PSAUTHSIGNON SELECT '"&amp;PSAUTHITEM_AU!$B$1 &amp; DATA!A487&amp;", DAYOFWEEK, STARTTIME, ENDTIME FROM SYSADM.PSAUTHSIGNON WHERE CLASSID = '"&amp;SignonBase&amp;"';","")</f>
        <v/>
      </c>
    </row>
    <row r="490" spans="1:1" ht="12.75" customHeight="1">
      <c r="A490" s="1" t="str">
        <f>IF(AND(NOT(ISBLANK(DATA!A488)),DATA!A488&lt;&gt;DATA!A487),"INSERT INTO SYSADM.PSAUTHSIGNON SELECT '"&amp;PSAUTHITEM_AU!$B$1 &amp; DATA!A488&amp;", DAYOFWEEK, STARTTIME, ENDTIME FROM SYSADM.PSAUTHSIGNON WHERE CLASSID = '"&amp;SignonBase&amp;"';","")</f>
        <v/>
      </c>
    </row>
    <row r="491" spans="1:1" ht="12.75" customHeight="1">
      <c r="A491" s="1" t="str">
        <f>IF(AND(NOT(ISBLANK(DATA!A489)),DATA!A489&lt;&gt;DATA!A488),"INSERT INTO SYSADM.PSAUTHSIGNON SELECT '"&amp;PSAUTHITEM_AU!$B$1 &amp; DATA!A489&amp;", DAYOFWEEK, STARTTIME, ENDTIME FROM SYSADM.PSAUTHSIGNON WHERE CLASSID = '"&amp;SignonBase&amp;"';","")</f>
        <v/>
      </c>
    </row>
    <row r="492" spans="1:1" ht="12.75" customHeight="1">
      <c r="A492" s="1" t="str">
        <f>IF(AND(NOT(ISBLANK(DATA!A490)),DATA!A490&lt;&gt;DATA!A489),"INSERT INTO SYSADM.PSAUTHSIGNON SELECT '"&amp;PSAUTHITEM_AU!$B$1 &amp; DATA!A490&amp;", DAYOFWEEK, STARTTIME, ENDTIME FROM SYSADM.PSAUTHSIGNON WHERE CLASSID = '"&amp;SignonBase&amp;"';","")</f>
        <v/>
      </c>
    </row>
    <row r="493" spans="1:1" ht="12.75" customHeight="1">
      <c r="A493" s="1" t="str">
        <f>IF(AND(NOT(ISBLANK(DATA!A491)),DATA!A491&lt;&gt;DATA!A490),"INSERT INTO SYSADM.PSAUTHSIGNON SELECT '"&amp;PSAUTHITEM_AU!$B$1 &amp; DATA!A491&amp;", DAYOFWEEK, STARTTIME, ENDTIME FROM SYSADM.PSAUTHSIGNON WHERE CLASSID = '"&amp;SignonBase&amp;"';","")</f>
        <v/>
      </c>
    </row>
    <row r="494" spans="1:1" ht="12.75" customHeight="1">
      <c r="A494" s="1" t="str">
        <f>IF(AND(NOT(ISBLANK(DATA!A492)),DATA!A492&lt;&gt;DATA!A491),"INSERT INTO SYSADM.PSAUTHSIGNON SELECT '"&amp;PSAUTHITEM_AU!$B$1 &amp; DATA!A492&amp;", DAYOFWEEK, STARTTIME, ENDTIME FROM SYSADM.PSAUTHSIGNON WHERE CLASSID = '"&amp;SignonBase&amp;"';","")</f>
        <v/>
      </c>
    </row>
    <row r="495" spans="1:1" ht="12.75" customHeight="1">
      <c r="A495" s="1" t="str">
        <f>IF(AND(NOT(ISBLANK(DATA!A493)),DATA!A493&lt;&gt;DATA!A492),"INSERT INTO SYSADM.PSAUTHSIGNON SELECT '"&amp;PSAUTHITEM_AU!$B$1 &amp; DATA!A493&amp;", DAYOFWEEK, STARTTIME, ENDTIME FROM SYSADM.PSAUTHSIGNON WHERE CLASSID = '"&amp;SignonBase&amp;"';","")</f>
        <v/>
      </c>
    </row>
    <row r="496" spans="1:1" ht="12.75" customHeight="1">
      <c r="A496" s="1" t="str">
        <f>IF(AND(NOT(ISBLANK(DATA!A494)),DATA!A494&lt;&gt;DATA!A493),"INSERT INTO SYSADM.PSAUTHSIGNON SELECT '"&amp;PSAUTHITEM_AU!$B$1 &amp; DATA!A494&amp;", DAYOFWEEK, STARTTIME, ENDTIME FROM SYSADM.PSAUTHSIGNON WHERE CLASSID = '"&amp;SignonBase&amp;"';","")</f>
        <v/>
      </c>
    </row>
    <row r="497" spans="1:1" ht="12.75" customHeight="1">
      <c r="A497" s="1" t="str">
        <f>IF(AND(NOT(ISBLANK(DATA!A495)),DATA!A495&lt;&gt;DATA!A494),"INSERT INTO SYSADM.PSAUTHSIGNON SELECT '"&amp;PSAUTHITEM_AU!$B$1 &amp; DATA!A495&amp;", DAYOFWEEK, STARTTIME, ENDTIME FROM SYSADM.PSAUTHSIGNON WHERE CLASSID = '"&amp;SignonBase&amp;"';","")</f>
        <v/>
      </c>
    </row>
    <row r="498" spans="1:1" ht="12.75" customHeight="1">
      <c r="A498" s="1" t="str">
        <f>IF(AND(NOT(ISBLANK(DATA!A496)),DATA!A496&lt;&gt;DATA!A495),"INSERT INTO SYSADM.PSAUTHSIGNON SELECT '"&amp;PSAUTHITEM_AU!$B$1 &amp; DATA!A496&amp;", DAYOFWEEK, STARTTIME, ENDTIME FROM SYSADM.PSAUTHSIGNON WHERE CLASSID = '"&amp;SignonBase&amp;"';","")</f>
        <v/>
      </c>
    </row>
    <row r="499" spans="1:1" ht="12.75" customHeight="1">
      <c r="A499" s="1" t="str">
        <f>IF(AND(NOT(ISBLANK(DATA!A497)),DATA!A497&lt;&gt;DATA!A496),"INSERT INTO SYSADM.PSAUTHSIGNON SELECT '"&amp;PSAUTHITEM_AU!$B$1 &amp; DATA!A497&amp;", DAYOFWEEK, STARTTIME, ENDTIME FROM SYSADM.PSAUTHSIGNON WHERE CLASSID = '"&amp;SignonBase&amp;"';","")</f>
        <v/>
      </c>
    </row>
    <row r="500" spans="1:1" ht="12.75" customHeight="1">
      <c r="A500" s="1" t="str">
        <f>IF(AND(NOT(ISBLANK(DATA!A498)),DATA!A498&lt;&gt;DATA!A497),"INSERT INTO SYSADM.PSAUTHSIGNON SELECT '"&amp;PSAUTHITEM_AU!$B$1 &amp; DATA!A498&amp;", DAYOFWEEK, STARTTIME, ENDTIME FROM SYSADM.PSAUTHSIGNON WHERE CLASSID = '"&amp;SignonBase&amp;"';","")</f>
        <v/>
      </c>
    </row>
    <row r="501" spans="1:1" ht="12.75" customHeight="1">
      <c r="A501" s="1" t="str">
        <f>IF(AND(NOT(ISBLANK(DATA!A499)),DATA!A499&lt;&gt;DATA!A498),"INSERT INTO SYSADM.PSAUTHSIGNON SELECT '"&amp;PSAUTHITEM_AU!$B$1 &amp; DATA!A499&amp;", DAYOFWEEK, STARTTIME, ENDTIME FROM SYSADM.PSAUTHSIGNON WHERE CLASSID = '"&amp;SignonBase&amp;"';","")</f>
        <v/>
      </c>
    </row>
    <row r="502" spans="1:1" ht="12.75" customHeight="1">
      <c r="A502" s="1" t="str">
        <f>IF(AND(NOT(ISBLANK(DATA!A500)),DATA!A500&lt;&gt;DATA!A499),"INSERT INTO SYSADM.PSAUTHSIGNON SELECT '"&amp;PSAUTHITEM_AU!$B$1 &amp; DATA!A500&amp;", DAYOFWEEK, STARTTIME, ENDTIME FROM SYSADM.PSAUTHSIGNON WHERE CLASSID = '"&amp;SignonBase&amp;"';","")</f>
        <v/>
      </c>
    </row>
    <row r="503" spans="1:1" ht="12.75" customHeight="1">
      <c r="A503" s="1" t="str">
        <f>IF(AND(NOT(ISBLANK(DATA!A501)),DATA!A501&lt;&gt;DATA!A500),"INSERT INTO SYSADM.PSAUTHSIGNON SELECT '"&amp;PSAUTHITEM_AU!$B$1 &amp; DATA!A501&amp;", DAYOFWEEK, STARTTIME, ENDTIME FROM SYSADM.PSAUTHSIGNON WHERE CLASSID = '"&amp;SignonBase&amp;"';","")</f>
        <v/>
      </c>
    </row>
    <row r="504" spans="1:1" ht="12.75" customHeight="1">
      <c r="A504" s="1" t="str">
        <f>IF(AND(NOT(ISBLANK(DATA!A502)),DATA!A502&lt;&gt;DATA!A501),"INSERT INTO SYSADM.PSAUTHSIGNON SELECT '"&amp;PSAUTHITEM_AU!$B$1 &amp; DATA!A502&amp;", DAYOFWEEK, STARTTIME, ENDTIME FROM SYSADM.PSAUTHSIGNON WHERE CLASSID = '"&amp;SignonBase&amp;"';","")</f>
        <v/>
      </c>
    </row>
    <row r="505" spans="1:1" ht="12.75" customHeight="1">
      <c r="A505" s="1" t="str">
        <f>IF(AND(NOT(ISBLANK(DATA!A503)),DATA!A503&lt;&gt;DATA!A502),"INSERT INTO SYSADM.PSAUTHSIGNON SELECT '"&amp;PSAUTHITEM_AU!$B$1 &amp; DATA!A503&amp;", DAYOFWEEK, STARTTIME, ENDTIME FROM SYSADM.PSAUTHSIGNON WHERE CLASSID = '"&amp;SignonBase&amp;"';","")</f>
        <v/>
      </c>
    </row>
    <row r="506" spans="1:1" ht="12.75" customHeight="1">
      <c r="A506" s="1" t="str">
        <f>IF(AND(NOT(ISBLANK(DATA!A504)),DATA!A504&lt;&gt;DATA!A503),"INSERT INTO SYSADM.PSAUTHSIGNON SELECT '"&amp;PSAUTHITEM_AU!$B$1 &amp; DATA!A504&amp;", DAYOFWEEK, STARTTIME, ENDTIME FROM SYSADM.PSAUTHSIGNON WHERE CLASSID = '"&amp;SignonBase&amp;"';","")</f>
        <v/>
      </c>
    </row>
    <row r="507" spans="1:1" ht="12.75" customHeight="1">
      <c r="A507" s="1" t="str">
        <f>IF(AND(NOT(ISBLANK(DATA!A505)),DATA!A505&lt;&gt;DATA!A504),"INSERT INTO SYSADM.PSAUTHSIGNON SELECT '"&amp;PSAUTHITEM_AU!$B$1 &amp; DATA!A505&amp;", DAYOFWEEK, STARTTIME, ENDTIME FROM SYSADM.PSAUTHSIGNON WHERE CLASSID = '"&amp;SignonBase&amp;"';","")</f>
        <v/>
      </c>
    </row>
    <row r="508" spans="1:1" ht="12.75" customHeight="1">
      <c r="A508" s="1" t="str">
        <f>IF(AND(NOT(ISBLANK(DATA!A506)),DATA!A506&lt;&gt;DATA!A505),"INSERT INTO SYSADM.PSAUTHSIGNON SELECT '"&amp;PSAUTHITEM_AU!$B$1 &amp; DATA!A506&amp;", DAYOFWEEK, STARTTIME, ENDTIME FROM SYSADM.PSAUTHSIGNON WHERE CLASSID = '"&amp;SignonBase&amp;"';","")</f>
        <v/>
      </c>
    </row>
    <row r="509" spans="1:1" ht="12.75" customHeight="1">
      <c r="A509" s="1" t="str">
        <f>IF(AND(NOT(ISBLANK(DATA!A507)),DATA!A507&lt;&gt;DATA!A506),"INSERT INTO SYSADM.PSAUTHSIGNON SELECT '"&amp;PSAUTHITEM_AU!$B$1 &amp; DATA!A507&amp;", DAYOFWEEK, STARTTIME, ENDTIME FROM SYSADM.PSAUTHSIGNON WHERE CLASSID = '"&amp;SignonBase&amp;"';","")</f>
        <v/>
      </c>
    </row>
    <row r="510" spans="1:1" ht="12.75" customHeight="1">
      <c r="A510" s="1" t="str">
        <f>IF(AND(NOT(ISBLANK(DATA!A508)),DATA!A508&lt;&gt;DATA!A507),"INSERT INTO SYSADM.PSAUTHSIGNON SELECT '"&amp;PSAUTHITEM_AU!$B$1 &amp; DATA!A508&amp;", DAYOFWEEK, STARTTIME, ENDTIME FROM SYSADM.PSAUTHSIGNON WHERE CLASSID = '"&amp;SignonBase&amp;"';","")</f>
        <v/>
      </c>
    </row>
    <row r="511" spans="1:1" ht="12.75" customHeight="1">
      <c r="A511" s="1" t="str">
        <f>IF(AND(NOT(ISBLANK(DATA!A509)),DATA!A509&lt;&gt;DATA!A508),"INSERT INTO SYSADM.PSAUTHSIGNON SELECT '"&amp;PSAUTHITEM_AU!$B$1 &amp; DATA!A509&amp;", DAYOFWEEK, STARTTIME, ENDTIME FROM SYSADM.PSAUTHSIGNON WHERE CLASSID = '"&amp;SignonBase&amp;"';","")</f>
        <v/>
      </c>
    </row>
    <row r="512" spans="1:1" ht="12.75" customHeight="1">
      <c r="A512" s="1" t="str">
        <f>IF(AND(NOT(ISBLANK(DATA!A510)),DATA!A510&lt;&gt;DATA!A509),"INSERT INTO SYSADM.PSAUTHSIGNON SELECT '"&amp;PSAUTHITEM_AU!$B$1 &amp; DATA!A510&amp;", DAYOFWEEK, STARTTIME, ENDTIME FROM SYSADM.PSAUTHSIGNON WHERE CLASSID = '"&amp;SignonBase&amp;"';","")</f>
        <v/>
      </c>
    </row>
    <row r="513" spans="1:1" ht="12.75" customHeight="1">
      <c r="A513" s="1" t="str">
        <f>IF(AND(NOT(ISBLANK(DATA!A511)),DATA!A511&lt;&gt;DATA!A510),"INSERT INTO SYSADM.PSAUTHSIGNON SELECT '"&amp;PSAUTHITEM_AU!$B$1 &amp; DATA!A511&amp;", DAYOFWEEK, STARTTIME, ENDTIME FROM SYSADM.PSAUTHSIGNON WHERE CLASSID = '"&amp;SignonBase&amp;"';","")</f>
        <v/>
      </c>
    </row>
    <row r="514" spans="1:1" ht="12.75" customHeight="1">
      <c r="A514" s="1" t="str">
        <f>IF(AND(NOT(ISBLANK(DATA!A512)),DATA!A512&lt;&gt;DATA!A511),"INSERT INTO SYSADM.PSAUTHSIGNON SELECT '"&amp;PSAUTHITEM_AU!$B$1 &amp; DATA!A512&amp;", DAYOFWEEK, STARTTIME, ENDTIME FROM SYSADM.PSAUTHSIGNON WHERE CLASSID = '"&amp;SignonBase&amp;"';","")</f>
        <v/>
      </c>
    </row>
    <row r="515" spans="1:1" ht="12.75" customHeight="1">
      <c r="A515" s="1" t="str">
        <f>IF(AND(NOT(ISBLANK(DATA!A513)),DATA!A513&lt;&gt;DATA!A512),"INSERT INTO SYSADM.PSAUTHSIGNON SELECT '"&amp;PSAUTHITEM_AU!$B$1 &amp; DATA!A513&amp;", DAYOFWEEK, STARTTIME, ENDTIME FROM SYSADM.PSAUTHSIGNON WHERE CLASSID = '"&amp;SignonBase&amp;"';","")</f>
        <v/>
      </c>
    </row>
    <row r="516" spans="1:1" ht="12.75" customHeight="1">
      <c r="A516" s="1" t="str">
        <f>IF(AND(NOT(ISBLANK(DATA!A514)),DATA!A514&lt;&gt;DATA!A513),"INSERT INTO SYSADM.PSAUTHSIGNON SELECT '"&amp;PSAUTHITEM_AU!$B$1 &amp; DATA!A514&amp;", DAYOFWEEK, STARTTIME, ENDTIME FROM SYSADM.PSAUTHSIGNON WHERE CLASSID = '"&amp;SignonBase&amp;"';","")</f>
        <v/>
      </c>
    </row>
    <row r="517" spans="1:1" ht="12.75" customHeight="1">
      <c r="A517" s="1" t="str">
        <f>IF(AND(NOT(ISBLANK(DATA!A515)),DATA!A515&lt;&gt;DATA!A514),"INSERT INTO SYSADM.PSAUTHSIGNON SELECT '"&amp;PSAUTHITEM_AU!$B$1 &amp; DATA!A515&amp;", DAYOFWEEK, STARTTIME, ENDTIME FROM SYSADM.PSAUTHSIGNON WHERE CLASSID = '"&amp;SignonBase&amp;"';","")</f>
        <v/>
      </c>
    </row>
    <row r="518" spans="1:1" ht="12.75" customHeight="1">
      <c r="A518" s="1" t="str">
        <f>IF(AND(NOT(ISBLANK(DATA!A516)),DATA!A516&lt;&gt;DATA!A515),"INSERT INTO SYSADM.PSAUTHSIGNON SELECT '"&amp;PSAUTHITEM_AU!$B$1 &amp; DATA!A516&amp;", DAYOFWEEK, STARTTIME, ENDTIME FROM SYSADM.PSAUTHSIGNON WHERE CLASSID = '"&amp;SignonBase&amp;"';","")</f>
        <v/>
      </c>
    </row>
    <row r="519" spans="1:1" ht="12.75" customHeight="1">
      <c r="A519" s="1" t="str">
        <f>IF(AND(NOT(ISBLANK(DATA!A517)),DATA!A517&lt;&gt;DATA!A516),"INSERT INTO SYSADM.PSAUTHSIGNON SELECT '"&amp;PSAUTHITEM_AU!$B$1 &amp; DATA!A517&amp;", DAYOFWEEK, STARTTIME, ENDTIME FROM SYSADM.PSAUTHSIGNON WHERE CLASSID = '"&amp;SignonBase&amp;"';","")</f>
        <v/>
      </c>
    </row>
    <row r="520" spans="1:1" ht="12.75" customHeight="1">
      <c r="A520" s="1" t="str">
        <f>IF(AND(NOT(ISBLANK(DATA!A518)),DATA!A518&lt;&gt;DATA!A517),"INSERT INTO SYSADM.PSAUTHSIGNON SELECT '"&amp;PSAUTHITEM_AU!$B$1 &amp; DATA!A518&amp;", DAYOFWEEK, STARTTIME, ENDTIME FROM SYSADM.PSAUTHSIGNON WHERE CLASSID = '"&amp;SignonBase&amp;"';","")</f>
        <v/>
      </c>
    </row>
    <row r="521" spans="1:1" ht="12.75" customHeight="1">
      <c r="A521" s="1" t="str">
        <f>IF(AND(NOT(ISBLANK(DATA!A519)),DATA!A519&lt;&gt;DATA!A518),"INSERT INTO SYSADM.PSAUTHSIGNON SELECT '"&amp;PSAUTHITEM_AU!$B$1 &amp; DATA!A519&amp;", DAYOFWEEK, STARTTIME, ENDTIME FROM SYSADM.PSAUTHSIGNON WHERE CLASSID = '"&amp;SignonBase&amp;"';","")</f>
        <v/>
      </c>
    </row>
    <row r="522" spans="1:1" ht="12.75" customHeight="1">
      <c r="A522" s="1" t="str">
        <f>IF(AND(NOT(ISBLANK(DATA!A520)),DATA!A520&lt;&gt;DATA!A519),"INSERT INTO SYSADM.PSAUTHSIGNON SELECT '"&amp;PSAUTHITEM_AU!$B$1 &amp; DATA!A520&amp;", DAYOFWEEK, STARTTIME, ENDTIME FROM SYSADM.PSAUTHSIGNON WHERE CLASSID = '"&amp;SignonBase&amp;"';","")</f>
        <v/>
      </c>
    </row>
    <row r="523" spans="1:1" ht="12.75" customHeight="1">
      <c r="A523" s="1" t="str">
        <f>IF(AND(NOT(ISBLANK(DATA!A521)),DATA!A521&lt;&gt;DATA!A520),"INSERT INTO SYSADM.PSAUTHSIGNON SELECT '"&amp;PSAUTHITEM_AU!$B$1 &amp; DATA!A521&amp;", DAYOFWEEK, STARTTIME, ENDTIME FROM SYSADM.PSAUTHSIGNON WHERE CLASSID = '"&amp;SignonBase&amp;"';","")</f>
        <v/>
      </c>
    </row>
    <row r="524" spans="1:1" ht="12.75" customHeight="1">
      <c r="A524" s="1" t="str">
        <f>IF(AND(NOT(ISBLANK(DATA!A522)),DATA!A522&lt;&gt;DATA!A521),"INSERT INTO SYSADM.PSAUTHSIGNON SELECT '"&amp;PSAUTHITEM_AU!$B$1 &amp; DATA!A522&amp;", DAYOFWEEK, STARTTIME, ENDTIME FROM SYSADM.PSAUTHSIGNON WHERE CLASSID = '"&amp;SignonBase&amp;"';","")</f>
        <v/>
      </c>
    </row>
    <row r="525" spans="1:1" ht="12.75" customHeight="1">
      <c r="A525" s="1" t="str">
        <f>IF(AND(NOT(ISBLANK(DATA!A523)),DATA!A523&lt;&gt;DATA!A522),"INSERT INTO SYSADM.PSAUTHSIGNON SELECT '"&amp;PSAUTHITEM_AU!$B$1 &amp; DATA!A523&amp;", DAYOFWEEK, STARTTIME, ENDTIME FROM SYSADM.PSAUTHSIGNON WHERE CLASSID = '"&amp;SignonBase&amp;"';","")</f>
        <v/>
      </c>
    </row>
    <row r="526" spans="1:1" ht="12.75" customHeight="1">
      <c r="A526" s="1" t="str">
        <f>IF(AND(NOT(ISBLANK(DATA!A524)),DATA!A524&lt;&gt;DATA!A523),"INSERT INTO SYSADM.PSAUTHSIGNON SELECT '"&amp;PSAUTHITEM_AU!$B$1 &amp; DATA!A524&amp;", DAYOFWEEK, STARTTIME, ENDTIME FROM SYSADM.PSAUTHSIGNON WHERE CLASSID = '"&amp;SignonBase&amp;"';","")</f>
        <v/>
      </c>
    </row>
    <row r="527" spans="1:1" ht="12.75" customHeight="1">
      <c r="A527" s="1" t="str">
        <f>IF(AND(NOT(ISBLANK(DATA!A525)),DATA!A525&lt;&gt;DATA!A524),"INSERT INTO SYSADM.PSAUTHSIGNON SELECT '"&amp;PSAUTHITEM_AU!$B$1 &amp; DATA!A525&amp;", DAYOFWEEK, STARTTIME, ENDTIME FROM SYSADM.PSAUTHSIGNON WHERE CLASSID = '"&amp;SignonBase&amp;"';","")</f>
        <v/>
      </c>
    </row>
    <row r="528" spans="1:1" ht="12.75" customHeight="1">
      <c r="A528" s="1" t="str">
        <f>IF(AND(NOT(ISBLANK(DATA!A526)),DATA!A526&lt;&gt;DATA!A525),"INSERT INTO SYSADM.PSAUTHSIGNON SELECT '"&amp;PSAUTHITEM_AU!$B$1 &amp; DATA!A526&amp;", DAYOFWEEK, STARTTIME, ENDTIME FROM SYSADM.PSAUTHSIGNON WHERE CLASSID = '"&amp;SignonBase&amp;"';","")</f>
        <v/>
      </c>
    </row>
    <row r="529" spans="1:1" ht="12.75" customHeight="1">
      <c r="A529" s="1" t="str">
        <f>IF(AND(NOT(ISBLANK(DATA!A527)),DATA!A527&lt;&gt;DATA!A526),"INSERT INTO SYSADM.PSAUTHSIGNON SELECT '"&amp;PSAUTHITEM_AU!$B$1 &amp; DATA!A527&amp;", DAYOFWEEK, STARTTIME, ENDTIME FROM SYSADM.PSAUTHSIGNON WHERE CLASSID = '"&amp;SignonBase&amp;"';","")</f>
        <v/>
      </c>
    </row>
    <row r="530" spans="1:1" ht="12.75" customHeight="1">
      <c r="A530" s="1" t="str">
        <f>IF(AND(NOT(ISBLANK(DATA!A528)),DATA!A528&lt;&gt;DATA!A527),"INSERT INTO SYSADM.PSAUTHSIGNON SELECT '"&amp;PSAUTHITEM_AU!$B$1 &amp; DATA!A528&amp;", DAYOFWEEK, STARTTIME, ENDTIME FROM SYSADM.PSAUTHSIGNON WHERE CLASSID = '"&amp;SignonBase&amp;"';","")</f>
        <v/>
      </c>
    </row>
    <row r="531" spans="1:1" ht="12.75" customHeight="1">
      <c r="A531" s="1" t="str">
        <f>IF(AND(NOT(ISBLANK(DATA!A529)),DATA!A529&lt;&gt;DATA!A528),"INSERT INTO SYSADM.PSAUTHSIGNON SELECT '"&amp;PSAUTHITEM_AU!$B$1 &amp; DATA!A529&amp;", DAYOFWEEK, STARTTIME, ENDTIME FROM SYSADM.PSAUTHSIGNON WHERE CLASSID = '"&amp;SignonBase&amp;"';","")</f>
        <v/>
      </c>
    </row>
    <row r="532" spans="1:1" ht="12.75" customHeight="1">
      <c r="A532" s="1" t="str">
        <f>IF(AND(NOT(ISBLANK(DATA!A530)),DATA!A530&lt;&gt;DATA!A529),"INSERT INTO SYSADM.PSAUTHSIGNON SELECT '"&amp;PSAUTHITEM_AU!$B$1 &amp; DATA!A530&amp;", DAYOFWEEK, STARTTIME, ENDTIME FROM SYSADM.PSAUTHSIGNON WHERE CLASSID = '"&amp;SignonBase&amp;"';","")</f>
        <v/>
      </c>
    </row>
    <row r="533" spans="1:1" ht="12.75" customHeight="1">
      <c r="A533" s="1" t="str">
        <f>IF(AND(NOT(ISBLANK(DATA!A531)),DATA!A531&lt;&gt;DATA!A530),"INSERT INTO SYSADM.PSAUTHSIGNON SELECT '"&amp;PSAUTHITEM_AU!$B$1 &amp; DATA!A531&amp;", DAYOFWEEK, STARTTIME, ENDTIME FROM SYSADM.PSAUTHSIGNON WHERE CLASSID = '"&amp;SignonBase&amp;"';","")</f>
        <v/>
      </c>
    </row>
    <row r="534" spans="1:1" ht="12.75" customHeight="1">
      <c r="A534" s="1" t="str">
        <f>IF(AND(NOT(ISBLANK(DATA!A532)),DATA!A532&lt;&gt;DATA!A531),"INSERT INTO SYSADM.PSAUTHSIGNON SELECT '"&amp;PSAUTHITEM_AU!$B$1 &amp; DATA!A532&amp;", DAYOFWEEK, STARTTIME, ENDTIME FROM SYSADM.PSAUTHSIGNON WHERE CLASSID = '"&amp;SignonBase&amp;"';","")</f>
        <v/>
      </c>
    </row>
    <row r="535" spans="1:1" ht="12.75" customHeight="1">
      <c r="A535" s="1" t="str">
        <f>IF(AND(NOT(ISBLANK(DATA!A533)),DATA!A533&lt;&gt;DATA!A532),"INSERT INTO SYSADM.PSAUTHSIGNON SELECT '"&amp;PSAUTHITEM_AU!$B$1 &amp; DATA!A533&amp;", DAYOFWEEK, STARTTIME, ENDTIME FROM SYSADM.PSAUTHSIGNON WHERE CLASSID = '"&amp;SignonBase&amp;"';","")</f>
        <v/>
      </c>
    </row>
    <row r="536" spans="1:1" ht="12.75" customHeight="1">
      <c r="A536" s="1" t="str">
        <f>IF(AND(NOT(ISBLANK(DATA!A534)),DATA!A534&lt;&gt;DATA!A533),"INSERT INTO SYSADM.PSAUTHSIGNON SELECT '"&amp;PSAUTHITEM_AU!$B$1 &amp; DATA!A534&amp;", DAYOFWEEK, STARTTIME, ENDTIME FROM SYSADM.PSAUTHSIGNON WHERE CLASSID = '"&amp;SignonBase&amp;"';","")</f>
        <v/>
      </c>
    </row>
    <row r="537" spans="1:1" ht="12.75" customHeight="1">
      <c r="A537" s="1" t="str">
        <f>IF(AND(NOT(ISBLANK(DATA!A535)),DATA!A535&lt;&gt;DATA!A534),"INSERT INTO SYSADM.PSAUTHSIGNON SELECT '"&amp;PSAUTHITEM_AU!$B$1 &amp; DATA!A535&amp;", DAYOFWEEK, STARTTIME, ENDTIME FROM SYSADM.PSAUTHSIGNON WHERE CLASSID = '"&amp;SignonBase&amp;"';","")</f>
        <v/>
      </c>
    </row>
    <row r="538" spans="1:1" ht="12.75" customHeight="1">
      <c r="A538" s="1" t="str">
        <f>IF(AND(NOT(ISBLANK(DATA!A536)),DATA!A536&lt;&gt;DATA!A535),"INSERT INTO SYSADM.PSAUTHSIGNON SELECT '"&amp;PSAUTHITEM_AU!$B$1 &amp; DATA!A536&amp;", DAYOFWEEK, STARTTIME, ENDTIME FROM SYSADM.PSAUTHSIGNON WHERE CLASSID = '"&amp;SignonBase&amp;"';","")</f>
        <v/>
      </c>
    </row>
    <row r="539" spans="1:1" ht="12.75" customHeight="1">
      <c r="A539" s="1" t="str">
        <f>IF(AND(NOT(ISBLANK(DATA!A537)),DATA!A537&lt;&gt;DATA!A536),"INSERT INTO SYSADM.PSAUTHSIGNON SELECT '"&amp;PSAUTHITEM_AU!$B$1 &amp; DATA!A537&amp;", DAYOFWEEK, STARTTIME, ENDTIME FROM SYSADM.PSAUTHSIGNON WHERE CLASSID = '"&amp;SignonBase&amp;"';","")</f>
        <v/>
      </c>
    </row>
    <row r="540" spans="1:1" ht="12.75" customHeight="1">
      <c r="A540" s="1" t="str">
        <f>IF(AND(NOT(ISBLANK(DATA!A538)),DATA!A538&lt;&gt;DATA!A537),"INSERT INTO SYSADM.PSAUTHSIGNON SELECT '"&amp;PSAUTHITEM_AU!$B$1 &amp; DATA!A538&amp;", DAYOFWEEK, STARTTIME, ENDTIME FROM SYSADM.PSAUTHSIGNON WHERE CLASSID = '"&amp;SignonBase&amp;"';","")</f>
        <v/>
      </c>
    </row>
    <row r="541" spans="1:1" ht="12.75" customHeight="1">
      <c r="A541" s="1" t="str">
        <f>IF(AND(NOT(ISBLANK(DATA!A539)),DATA!A539&lt;&gt;DATA!A538),"INSERT INTO SYSADM.PSAUTHSIGNON SELECT '"&amp;PSAUTHITEM_AU!$B$1 &amp; DATA!A539&amp;", DAYOFWEEK, STARTTIME, ENDTIME FROM SYSADM.PSAUTHSIGNON WHERE CLASSID = '"&amp;SignonBase&amp;"';","")</f>
        <v/>
      </c>
    </row>
    <row r="542" spans="1:1" ht="12.75" customHeight="1">
      <c r="A542" s="1" t="str">
        <f>IF(AND(NOT(ISBLANK(DATA!A540)),DATA!A540&lt;&gt;DATA!A539),"INSERT INTO SYSADM.PSAUTHSIGNON SELECT '"&amp;PSAUTHITEM_AU!$B$1 &amp; DATA!A540&amp;", DAYOFWEEK, STARTTIME, ENDTIME FROM SYSADM.PSAUTHSIGNON WHERE CLASSID = '"&amp;SignonBase&amp;"';","")</f>
        <v/>
      </c>
    </row>
    <row r="543" spans="1:1" ht="12.75" customHeight="1">
      <c r="A543" s="1" t="str">
        <f>IF(AND(NOT(ISBLANK(DATA!A541)),DATA!A541&lt;&gt;DATA!A540),"INSERT INTO SYSADM.PSAUTHSIGNON SELECT '"&amp;PSAUTHITEM_AU!$B$1 &amp; DATA!A541&amp;", DAYOFWEEK, STARTTIME, ENDTIME FROM SYSADM.PSAUTHSIGNON WHERE CLASSID = '"&amp;SignonBase&amp;"';","")</f>
        <v/>
      </c>
    </row>
    <row r="544" spans="1:1" ht="12.75" customHeight="1">
      <c r="A544" s="1" t="str">
        <f>IF(AND(NOT(ISBLANK(DATA!A542)),DATA!A542&lt;&gt;DATA!A541),"INSERT INTO SYSADM.PSAUTHSIGNON SELECT '"&amp;PSAUTHITEM_AU!$B$1 &amp; DATA!A542&amp;", DAYOFWEEK, STARTTIME, ENDTIME FROM SYSADM.PSAUTHSIGNON WHERE CLASSID = '"&amp;SignonBase&amp;"';","")</f>
        <v/>
      </c>
    </row>
    <row r="545" spans="1:1" ht="12.75" customHeight="1">
      <c r="A545" s="1" t="str">
        <f>IF(AND(NOT(ISBLANK(DATA!A543)),DATA!A543&lt;&gt;DATA!A542),"INSERT INTO SYSADM.PSAUTHSIGNON SELECT '"&amp;PSAUTHITEM_AU!$B$1 &amp; DATA!A543&amp;", DAYOFWEEK, STARTTIME, ENDTIME FROM SYSADM.PSAUTHSIGNON WHERE CLASSID = '"&amp;SignonBase&amp;"';","")</f>
        <v/>
      </c>
    </row>
    <row r="546" spans="1:1" ht="12.75" customHeight="1">
      <c r="A546" s="1" t="str">
        <f>IF(AND(NOT(ISBLANK(DATA!A544)),DATA!A544&lt;&gt;DATA!A543),"INSERT INTO SYSADM.PSAUTHSIGNON SELECT '"&amp;PSAUTHITEM_AU!$B$1 &amp; DATA!A544&amp;", DAYOFWEEK, STARTTIME, ENDTIME FROM SYSADM.PSAUTHSIGNON WHERE CLASSID = '"&amp;SignonBase&amp;"';","")</f>
        <v/>
      </c>
    </row>
    <row r="547" spans="1:1" ht="12.75" customHeight="1">
      <c r="A547" s="1" t="str">
        <f>IF(AND(NOT(ISBLANK(DATA!A545)),DATA!A545&lt;&gt;DATA!A544),"INSERT INTO SYSADM.PSAUTHSIGNON SELECT '"&amp;PSAUTHITEM_AU!$B$1 &amp; DATA!A545&amp;", DAYOFWEEK, STARTTIME, ENDTIME FROM SYSADM.PSAUTHSIGNON WHERE CLASSID = '"&amp;SignonBase&amp;"';","")</f>
        <v/>
      </c>
    </row>
    <row r="548" spans="1:1" ht="12.75" customHeight="1">
      <c r="A548" s="1" t="str">
        <f>IF(AND(NOT(ISBLANK(DATA!A546)),DATA!A546&lt;&gt;DATA!A545),"INSERT INTO SYSADM.PSAUTHSIGNON SELECT '"&amp;PSAUTHITEM_AU!$B$1 &amp; DATA!A546&amp;", DAYOFWEEK, STARTTIME, ENDTIME FROM SYSADM.PSAUTHSIGNON WHERE CLASSID = '"&amp;SignonBase&amp;"';","")</f>
        <v/>
      </c>
    </row>
    <row r="549" spans="1:1" ht="12.75" customHeight="1">
      <c r="A549" s="1" t="str">
        <f>IF(AND(NOT(ISBLANK(DATA!A547)),DATA!A547&lt;&gt;DATA!A546),"INSERT INTO SYSADM.PSAUTHSIGNON SELECT '"&amp;PSAUTHITEM_AU!$B$1 &amp; DATA!A547&amp;", DAYOFWEEK, STARTTIME, ENDTIME FROM SYSADM.PSAUTHSIGNON WHERE CLASSID = '"&amp;SignonBase&amp;"';","")</f>
        <v/>
      </c>
    </row>
    <row r="550" spans="1:1" ht="12.75" customHeight="1">
      <c r="A550" s="1" t="str">
        <f>IF(AND(NOT(ISBLANK(DATA!A548)),DATA!A548&lt;&gt;DATA!A547),"INSERT INTO SYSADM.PSAUTHSIGNON SELECT '"&amp;PSAUTHITEM_AU!$B$1 &amp; DATA!A548&amp;", DAYOFWEEK, STARTTIME, ENDTIME FROM SYSADM.PSAUTHSIGNON WHERE CLASSID = '"&amp;SignonBase&amp;"';","")</f>
        <v/>
      </c>
    </row>
    <row r="551" spans="1:1" ht="12.75" customHeight="1">
      <c r="A551" s="1" t="str">
        <f>IF(AND(NOT(ISBLANK(DATA!A549)),DATA!A549&lt;&gt;DATA!A548),"INSERT INTO SYSADM.PSAUTHSIGNON SELECT '"&amp;PSAUTHITEM_AU!$B$1 &amp; DATA!A549&amp;", DAYOFWEEK, STARTTIME, ENDTIME FROM SYSADM.PSAUTHSIGNON WHERE CLASSID = '"&amp;SignonBase&amp;"';","")</f>
        <v/>
      </c>
    </row>
    <row r="552" spans="1:1" ht="12.75" customHeight="1">
      <c r="A552" s="1" t="str">
        <f>IF(AND(NOT(ISBLANK(DATA!A550)),DATA!A550&lt;&gt;DATA!A549),"INSERT INTO SYSADM.PSAUTHSIGNON SELECT '"&amp;PSAUTHITEM_AU!$B$1 &amp; DATA!A550&amp;", DAYOFWEEK, STARTTIME, ENDTIME FROM SYSADM.PSAUTHSIGNON WHERE CLASSID = '"&amp;SignonBase&amp;"';","")</f>
        <v/>
      </c>
    </row>
    <row r="553" spans="1:1" ht="12.75" customHeight="1">
      <c r="A553" s="1" t="str">
        <f>IF(AND(NOT(ISBLANK(DATA!A551)),DATA!A551&lt;&gt;DATA!A550),"INSERT INTO SYSADM.PSAUTHSIGNON SELECT '"&amp;PSAUTHITEM_AU!$B$1 &amp; DATA!A551&amp;", DAYOFWEEK, STARTTIME, ENDTIME FROM SYSADM.PSAUTHSIGNON WHERE CLASSID = '"&amp;SignonBase&amp;"';","")</f>
        <v/>
      </c>
    </row>
    <row r="554" spans="1:1" ht="12.75" customHeight="1">
      <c r="A554" s="1" t="str">
        <f>IF(AND(NOT(ISBLANK(DATA!A552)),DATA!A552&lt;&gt;DATA!A551),"INSERT INTO SYSADM.PSAUTHSIGNON SELECT '"&amp;PSAUTHITEM_AU!$B$1 &amp; DATA!A552&amp;", DAYOFWEEK, STARTTIME, ENDTIME FROM SYSADM.PSAUTHSIGNON WHERE CLASSID = '"&amp;SignonBase&amp;"';","")</f>
        <v/>
      </c>
    </row>
    <row r="555" spans="1:1" ht="12.75" customHeight="1">
      <c r="A555" s="1" t="str">
        <f>IF(AND(NOT(ISBLANK(DATA!A553)),DATA!A553&lt;&gt;DATA!A552),"INSERT INTO SYSADM.PSAUTHSIGNON SELECT '"&amp;PSAUTHITEM_AU!$B$1 &amp; DATA!A553&amp;", DAYOFWEEK, STARTTIME, ENDTIME FROM SYSADM.PSAUTHSIGNON WHERE CLASSID = '"&amp;SignonBase&amp;"';","")</f>
        <v/>
      </c>
    </row>
    <row r="556" spans="1:1" ht="12.75" customHeight="1">
      <c r="A556" s="1" t="str">
        <f>IF(AND(NOT(ISBLANK(DATA!A554)),DATA!A554&lt;&gt;DATA!A553),"INSERT INTO SYSADM.PSAUTHSIGNON SELECT '"&amp;PSAUTHITEM_AU!$B$1 &amp; DATA!A554&amp;", DAYOFWEEK, STARTTIME, ENDTIME FROM SYSADM.PSAUTHSIGNON WHERE CLASSID = '"&amp;SignonBase&amp;"';","")</f>
        <v/>
      </c>
    </row>
    <row r="557" spans="1:1" ht="12.75" customHeight="1">
      <c r="A557" s="1" t="str">
        <f>IF(AND(NOT(ISBLANK(DATA!A555)),DATA!A555&lt;&gt;DATA!A554),"INSERT INTO SYSADM.PSAUTHSIGNON SELECT '"&amp;PSAUTHITEM_AU!$B$1 &amp; DATA!A555&amp;", DAYOFWEEK, STARTTIME, ENDTIME FROM SYSADM.PSAUTHSIGNON WHERE CLASSID = '"&amp;SignonBase&amp;"';","")</f>
        <v/>
      </c>
    </row>
    <row r="558" spans="1:1" ht="12.75" customHeight="1">
      <c r="A558" s="1" t="str">
        <f>IF(AND(NOT(ISBLANK(DATA!A556)),DATA!A556&lt;&gt;DATA!A555),"INSERT INTO SYSADM.PSAUTHSIGNON SELECT '"&amp;PSAUTHITEM_AU!$B$1 &amp; DATA!A556&amp;", DAYOFWEEK, STARTTIME, ENDTIME FROM SYSADM.PSAUTHSIGNON WHERE CLASSID = '"&amp;SignonBase&amp;"';","")</f>
        <v/>
      </c>
    </row>
    <row r="559" spans="1:1" ht="12.75" customHeight="1">
      <c r="A559" s="1" t="str">
        <f>IF(AND(NOT(ISBLANK(DATA!A557)),DATA!A557&lt;&gt;DATA!A556),"INSERT INTO SYSADM.PSAUTHSIGNON SELECT '"&amp;PSAUTHITEM_AU!$B$1 &amp; DATA!A557&amp;", DAYOFWEEK, STARTTIME, ENDTIME FROM SYSADM.PSAUTHSIGNON WHERE CLASSID = '"&amp;SignonBase&amp;"';","")</f>
        <v/>
      </c>
    </row>
    <row r="560" spans="1:1" ht="12.75" customHeight="1">
      <c r="A560" s="1" t="str">
        <f>IF(AND(NOT(ISBLANK(DATA!A558)),DATA!A558&lt;&gt;DATA!A557),"INSERT INTO SYSADM.PSAUTHSIGNON SELECT '"&amp;PSAUTHITEM_AU!$B$1 &amp; DATA!A558&amp;", DAYOFWEEK, STARTTIME, ENDTIME FROM SYSADM.PSAUTHSIGNON WHERE CLASSID = '"&amp;SignonBase&amp;"';","")</f>
        <v/>
      </c>
    </row>
    <row r="561" spans="1:1" ht="12.75" customHeight="1">
      <c r="A561" s="1" t="str">
        <f>IF(AND(NOT(ISBLANK(DATA!A559)),DATA!A559&lt;&gt;DATA!A558),"INSERT INTO SYSADM.PSAUTHSIGNON SELECT '"&amp;PSAUTHITEM_AU!$B$1 &amp; DATA!A559&amp;", DAYOFWEEK, STARTTIME, ENDTIME FROM SYSADM.PSAUTHSIGNON WHERE CLASSID = '"&amp;SignonBase&amp;"';","")</f>
        <v/>
      </c>
    </row>
    <row r="562" spans="1:1" ht="12.75" customHeight="1">
      <c r="A562" s="1" t="str">
        <f>IF(AND(NOT(ISBLANK(DATA!A560)),DATA!A560&lt;&gt;DATA!A559),"INSERT INTO SYSADM.PSAUTHSIGNON SELECT '"&amp;PSAUTHITEM_AU!$B$1 &amp; DATA!A560&amp;", DAYOFWEEK, STARTTIME, ENDTIME FROM SYSADM.PSAUTHSIGNON WHERE CLASSID = '"&amp;SignonBase&amp;"';","")</f>
        <v/>
      </c>
    </row>
    <row r="563" spans="1:1" ht="12.75" customHeight="1">
      <c r="A563" s="1" t="str">
        <f>IF(AND(NOT(ISBLANK(DATA!A561)),DATA!A561&lt;&gt;DATA!A560),"INSERT INTO SYSADM.PSAUTHSIGNON SELECT '"&amp;PSAUTHITEM_AU!$B$1 &amp; DATA!A561&amp;", DAYOFWEEK, STARTTIME, ENDTIME FROM SYSADM.PSAUTHSIGNON WHERE CLASSID = '"&amp;SignonBase&amp;"';","")</f>
        <v/>
      </c>
    </row>
    <row r="564" spans="1:1" ht="12.75" customHeight="1">
      <c r="A564" s="1" t="str">
        <f>IF(AND(NOT(ISBLANK(DATA!A562)),DATA!A562&lt;&gt;DATA!A561),"INSERT INTO SYSADM.PSAUTHSIGNON SELECT '"&amp;PSAUTHITEM_AU!$B$1 &amp; DATA!A562&amp;", DAYOFWEEK, STARTTIME, ENDTIME FROM SYSADM.PSAUTHSIGNON WHERE CLASSID = '"&amp;SignonBase&amp;"';","")</f>
        <v/>
      </c>
    </row>
    <row r="565" spans="1:1" ht="12.75" customHeight="1">
      <c r="A565" s="1" t="str">
        <f>IF(AND(NOT(ISBLANK(DATA!A563)),DATA!A563&lt;&gt;DATA!A562),"INSERT INTO SYSADM.PSAUTHSIGNON SELECT '"&amp;PSAUTHITEM_AU!$B$1 &amp; DATA!A563&amp;", DAYOFWEEK, STARTTIME, ENDTIME FROM SYSADM.PSAUTHSIGNON WHERE CLASSID = '"&amp;SignonBase&amp;"';","")</f>
        <v/>
      </c>
    </row>
    <row r="566" spans="1:1" ht="12.75" customHeight="1">
      <c r="A566" s="1" t="str">
        <f>IF(AND(NOT(ISBLANK(DATA!A564)),DATA!A564&lt;&gt;DATA!A563),"INSERT INTO SYSADM.PSAUTHSIGNON SELECT '"&amp;PSAUTHITEM_AU!$B$1 &amp; DATA!A564&amp;", DAYOFWEEK, STARTTIME, ENDTIME FROM SYSADM.PSAUTHSIGNON WHERE CLASSID = '"&amp;SignonBase&amp;"';","")</f>
        <v/>
      </c>
    </row>
    <row r="567" spans="1:1" ht="12.75" customHeight="1">
      <c r="A567" s="1" t="str">
        <f>IF(AND(NOT(ISBLANK(DATA!A565)),DATA!A565&lt;&gt;DATA!A564),"INSERT INTO SYSADM.PSAUTHSIGNON SELECT '"&amp;PSAUTHITEM_AU!$B$1 &amp; DATA!A565&amp;", DAYOFWEEK, STARTTIME, ENDTIME FROM SYSADM.PSAUTHSIGNON WHERE CLASSID = '"&amp;SignonBase&amp;"';","")</f>
        <v/>
      </c>
    </row>
    <row r="568" spans="1:1" ht="12.75" customHeight="1">
      <c r="A568" s="1" t="str">
        <f>IF(AND(NOT(ISBLANK(DATA!A566)),DATA!A566&lt;&gt;DATA!A565),"INSERT INTO SYSADM.PSAUTHSIGNON SELECT '"&amp;PSAUTHITEM_AU!$B$1 &amp; DATA!A566&amp;", DAYOFWEEK, STARTTIME, ENDTIME FROM SYSADM.PSAUTHSIGNON WHERE CLASSID = '"&amp;SignonBase&amp;"';","")</f>
        <v/>
      </c>
    </row>
    <row r="569" spans="1:1" ht="12.75" customHeight="1">
      <c r="A569" s="1" t="str">
        <f>IF(AND(NOT(ISBLANK(DATA!A567)),DATA!A567&lt;&gt;DATA!A566),"INSERT INTO SYSADM.PSAUTHSIGNON SELECT '"&amp;PSAUTHITEM_AU!$B$1 &amp; DATA!A567&amp;", DAYOFWEEK, STARTTIME, ENDTIME FROM SYSADM.PSAUTHSIGNON WHERE CLASSID = '"&amp;SignonBase&amp;"';","")</f>
        <v/>
      </c>
    </row>
    <row r="570" spans="1:1" ht="12.75" customHeight="1">
      <c r="A570" s="1" t="str">
        <f>IF(AND(NOT(ISBLANK(DATA!A568)),DATA!A568&lt;&gt;DATA!A567),"INSERT INTO SYSADM.PSAUTHSIGNON SELECT '"&amp;PSAUTHITEM_AU!$B$1 &amp; DATA!A568&amp;", DAYOFWEEK, STARTTIME, ENDTIME FROM SYSADM.PSAUTHSIGNON WHERE CLASSID = '"&amp;SignonBase&amp;"';","")</f>
        <v/>
      </c>
    </row>
    <row r="571" spans="1:1" ht="12.75" customHeight="1">
      <c r="A571" s="1" t="str">
        <f>IF(AND(NOT(ISBLANK(DATA!A569)),DATA!A569&lt;&gt;DATA!A568),"INSERT INTO SYSADM.PSAUTHSIGNON SELECT '"&amp;PSAUTHITEM_AU!$B$1 &amp; DATA!A569&amp;", DAYOFWEEK, STARTTIME, ENDTIME FROM SYSADM.PSAUTHSIGNON WHERE CLASSID = '"&amp;SignonBase&amp;"';","")</f>
        <v/>
      </c>
    </row>
    <row r="572" spans="1:1" ht="12.75" customHeight="1">
      <c r="A572" s="1" t="str">
        <f>IF(AND(NOT(ISBLANK(DATA!A570)),DATA!A570&lt;&gt;DATA!A569),"INSERT INTO SYSADM.PSAUTHSIGNON SELECT '"&amp;PSAUTHITEM_AU!$B$1 &amp; DATA!A570&amp;", DAYOFWEEK, STARTTIME, ENDTIME FROM SYSADM.PSAUTHSIGNON WHERE CLASSID = '"&amp;SignonBase&amp;"';","")</f>
        <v/>
      </c>
    </row>
    <row r="573" spans="1:1" ht="12.75" customHeight="1">
      <c r="A573" s="1" t="str">
        <f>IF(AND(NOT(ISBLANK(DATA!A571)),DATA!A571&lt;&gt;DATA!A570),"INSERT INTO SYSADM.PSAUTHSIGNON SELECT '"&amp;PSAUTHITEM_AU!$B$1 &amp; DATA!A571&amp;", DAYOFWEEK, STARTTIME, ENDTIME FROM SYSADM.PSAUTHSIGNON WHERE CLASSID = '"&amp;SignonBase&amp;"';","")</f>
        <v/>
      </c>
    </row>
    <row r="574" spans="1:1" ht="12.75" customHeight="1">
      <c r="A574" s="1" t="str">
        <f>IF(AND(NOT(ISBLANK(DATA!A572)),DATA!A572&lt;&gt;DATA!A571),"INSERT INTO SYSADM.PSAUTHSIGNON SELECT '"&amp;PSAUTHITEM_AU!$B$1 &amp; DATA!A572&amp;", DAYOFWEEK, STARTTIME, ENDTIME FROM SYSADM.PSAUTHSIGNON WHERE CLASSID = '"&amp;SignonBase&amp;"';","")</f>
        <v/>
      </c>
    </row>
    <row r="575" spans="1:1" ht="12.75" customHeight="1">
      <c r="A575" s="1" t="str">
        <f>IF(AND(NOT(ISBLANK(DATA!A573)),DATA!A573&lt;&gt;DATA!A572),"INSERT INTO SYSADM.PSAUTHSIGNON SELECT '"&amp;PSAUTHITEM_AU!$B$1 &amp; DATA!A573&amp;", DAYOFWEEK, STARTTIME, ENDTIME FROM SYSADM.PSAUTHSIGNON WHERE CLASSID = '"&amp;SignonBase&amp;"';","")</f>
        <v/>
      </c>
    </row>
    <row r="576" spans="1:1" ht="12.75" customHeight="1">
      <c r="A576" s="1" t="str">
        <f>IF(AND(NOT(ISBLANK(DATA!A574)),DATA!A574&lt;&gt;DATA!A573),"INSERT INTO SYSADM.PSAUTHSIGNON SELECT '"&amp;PSAUTHITEM_AU!$B$1 &amp; DATA!A574&amp;", DAYOFWEEK, STARTTIME, ENDTIME FROM SYSADM.PSAUTHSIGNON WHERE CLASSID = '"&amp;SignonBase&amp;"';","")</f>
        <v/>
      </c>
    </row>
    <row r="577" spans="1:1" ht="12.75" customHeight="1">
      <c r="A577" s="1" t="str">
        <f>IF(AND(NOT(ISBLANK(DATA!A575)),DATA!A575&lt;&gt;DATA!A574),"INSERT INTO SYSADM.PSAUTHSIGNON SELECT '"&amp;PSAUTHITEM_AU!$B$1 &amp; DATA!A575&amp;", DAYOFWEEK, STARTTIME, ENDTIME FROM SYSADM.PSAUTHSIGNON WHERE CLASSID = '"&amp;SignonBase&amp;"';","")</f>
        <v/>
      </c>
    </row>
    <row r="578" spans="1:1" ht="12.75" customHeight="1">
      <c r="A578" s="1" t="str">
        <f>IF(AND(NOT(ISBLANK(DATA!A576)),DATA!A576&lt;&gt;DATA!A575),"INSERT INTO SYSADM.PSAUTHSIGNON SELECT '"&amp;PSAUTHITEM_AU!$B$1 &amp; DATA!A576&amp;", DAYOFWEEK, STARTTIME, ENDTIME FROM SYSADM.PSAUTHSIGNON WHERE CLASSID = '"&amp;SignonBase&amp;"';","")</f>
        <v/>
      </c>
    </row>
    <row r="579" spans="1:1" ht="12.75" customHeight="1">
      <c r="A579" s="1" t="str">
        <f>IF(AND(NOT(ISBLANK(DATA!A577)),DATA!A577&lt;&gt;DATA!A576),"INSERT INTO SYSADM.PSAUTHSIGNON SELECT '"&amp;PSAUTHITEM_AU!$B$1 &amp; DATA!A577&amp;", DAYOFWEEK, STARTTIME, ENDTIME FROM SYSADM.PSAUTHSIGNON WHERE CLASSID = '"&amp;SignonBase&amp;"';","")</f>
        <v/>
      </c>
    </row>
    <row r="580" spans="1:1" ht="12.75" customHeight="1">
      <c r="A580" s="1" t="str">
        <f>IF(AND(NOT(ISBLANK(DATA!A578)),DATA!A578&lt;&gt;DATA!A577),"INSERT INTO SYSADM.PSAUTHSIGNON SELECT '"&amp;PSAUTHITEM_AU!$B$1 &amp; DATA!A578&amp;", DAYOFWEEK, STARTTIME, ENDTIME FROM SYSADM.PSAUTHSIGNON WHERE CLASSID = '"&amp;SignonBase&amp;"';","")</f>
        <v/>
      </c>
    </row>
    <row r="581" spans="1:1" ht="12.75" customHeight="1">
      <c r="A581" s="1" t="str">
        <f>IF(AND(NOT(ISBLANK(DATA!A579)),DATA!A579&lt;&gt;DATA!A578),"INSERT INTO SYSADM.PSAUTHSIGNON SELECT '"&amp;PSAUTHITEM_AU!$B$1 &amp; DATA!A579&amp;", DAYOFWEEK, STARTTIME, ENDTIME FROM SYSADM.PSAUTHSIGNON WHERE CLASSID = '"&amp;SignonBase&amp;"';","")</f>
        <v/>
      </c>
    </row>
    <row r="582" spans="1:1" ht="12.75" customHeight="1">
      <c r="A582" s="1" t="str">
        <f>IF(AND(NOT(ISBLANK(DATA!A580)),DATA!A580&lt;&gt;DATA!A579),"INSERT INTO SYSADM.PSAUTHSIGNON SELECT '"&amp;PSAUTHITEM_AU!$B$1 &amp; DATA!A580&amp;", DAYOFWEEK, STARTTIME, ENDTIME FROM SYSADM.PSAUTHSIGNON WHERE CLASSID = '"&amp;SignonBase&amp;"';","")</f>
        <v/>
      </c>
    </row>
    <row r="583" spans="1:1" ht="12.75" customHeight="1">
      <c r="A583" s="1" t="str">
        <f>IF(AND(NOT(ISBLANK(DATA!A581)),DATA!A581&lt;&gt;DATA!A580),"INSERT INTO SYSADM.PSAUTHSIGNON SELECT '"&amp;PSAUTHITEM_AU!$B$1 &amp; DATA!A581&amp;", DAYOFWEEK, STARTTIME, ENDTIME FROM SYSADM.PSAUTHSIGNON WHERE CLASSID = '"&amp;SignonBase&amp;"';","")</f>
        <v/>
      </c>
    </row>
    <row r="584" spans="1:1" ht="12.75" customHeight="1">
      <c r="A584" s="1" t="str">
        <f>IF(AND(NOT(ISBLANK(DATA!A582)),DATA!A582&lt;&gt;DATA!A581),"INSERT INTO SYSADM.PSAUTHSIGNON SELECT '"&amp;PSAUTHITEM_AU!$B$1 &amp; DATA!A582&amp;", DAYOFWEEK, STARTTIME, ENDTIME FROM SYSADM.PSAUTHSIGNON WHERE CLASSID = '"&amp;SignonBase&amp;"';","")</f>
        <v/>
      </c>
    </row>
    <row r="585" spans="1:1" ht="12.75" customHeight="1">
      <c r="A585" s="1" t="str">
        <f>IF(AND(NOT(ISBLANK(DATA!A583)),DATA!A583&lt;&gt;DATA!A582),"INSERT INTO SYSADM.PSAUTHSIGNON SELECT '"&amp;PSAUTHITEM_AU!$B$1 &amp; DATA!A583&amp;", DAYOFWEEK, STARTTIME, ENDTIME FROM SYSADM.PSAUTHSIGNON WHERE CLASSID = '"&amp;SignonBase&amp;"';","")</f>
        <v/>
      </c>
    </row>
    <row r="586" spans="1:1" ht="12.75" customHeight="1">
      <c r="A586" s="1" t="str">
        <f>IF(AND(NOT(ISBLANK(DATA!A584)),DATA!A584&lt;&gt;DATA!A583),"INSERT INTO SYSADM.PSAUTHSIGNON SELECT '"&amp;PSAUTHITEM_AU!$B$1 &amp; DATA!A584&amp;", DAYOFWEEK, STARTTIME, ENDTIME FROM SYSADM.PSAUTHSIGNON WHERE CLASSID = '"&amp;SignonBase&amp;"';","")</f>
        <v/>
      </c>
    </row>
    <row r="587" spans="1:1" ht="12.75" customHeight="1">
      <c r="A587" s="1" t="str">
        <f>IF(AND(NOT(ISBLANK(DATA!A585)),DATA!A585&lt;&gt;DATA!A584),"INSERT INTO SYSADM.PSAUTHSIGNON SELECT '"&amp;PSAUTHITEM_AU!$B$1 &amp; DATA!A585&amp;", DAYOFWEEK, STARTTIME, ENDTIME FROM SYSADM.PSAUTHSIGNON WHERE CLASSID = '"&amp;SignonBase&amp;"';","")</f>
        <v/>
      </c>
    </row>
    <row r="588" spans="1:1" ht="12.75" customHeight="1">
      <c r="A588" s="1" t="str">
        <f>IF(AND(NOT(ISBLANK(DATA!A586)),DATA!A586&lt;&gt;DATA!A585),"INSERT INTO SYSADM.PSAUTHSIGNON SELECT '"&amp;PSAUTHITEM_AU!$B$1 &amp; DATA!A586&amp;", DAYOFWEEK, STARTTIME, ENDTIME FROM SYSADM.PSAUTHSIGNON WHERE CLASSID = '"&amp;SignonBase&amp;"';","")</f>
        <v/>
      </c>
    </row>
    <row r="589" spans="1:1" ht="12.75" customHeight="1">
      <c r="A589" s="1" t="str">
        <f>IF(AND(NOT(ISBLANK(DATA!A587)),DATA!A587&lt;&gt;DATA!A586),"INSERT INTO SYSADM.PSAUTHSIGNON SELECT '"&amp;PSAUTHITEM_AU!$B$1 &amp; DATA!A587&amp;", DAYOFWEEK, STARTTIME, ENDTIME FROM SYSADM.PSAUTHSIGNON WHERE CLASSID = '"&amp;SignonBase&amp;"';","")</f>
        <v/>
      </c>
    </row>
    <row r="590" spans="1:1" ht="12.75" customHeight="1">
      <c r="A590" s="1" t="str">
        <f>IF(AND(NOT(ISBLANK(DATA!A588)),DATA!A588&lt;&gt;DATA!A587),"INSERT INTO SYSADM.PSAUTHSIGNON SELECT '"&amp;PSAUTHITEM_AU!$B$1 &amp; DATA!A588&amp;", DAYOFWEEK, STARTTIME, ENDTIME FROM SYSADM.PSAUTHSIGNON WHERE CLASSID = '"&amp;SignonBase&amp;"';","")</f>
        <v/>
      </c>
    </row>
    <row r="591" spans="1:1" ht="12.75" customHeight="1">
      <c r="A591" s="1" t="str">
        <f>IF(AND(NOT(ISBLANK(DATA!A589)),DATA!A589&lt;&gt;DATA!A588),"INSERT INTO SYSADM.PSAUTHSIGNON SELECT '"&amp;PSAUTHITEM_AU!$B$1 &amp; DATA!A589&amp;", DAYOFWEEK, STARTTIME, ENDTIME FROM SYSADM.PSAUTHSIGNON WHERE CLASSID = '"&amp;SignonBase&amp;"';","")</f>
        <v/>
      </c>
    </row>
    <row r="592" spans="1:1" ht="12.75" customHeight="1">
      <c r="A592" s="1" t="str">
        <f>IF(AND(NOT(ISBLANK(DATA!A590)),DATA!A590&lt;&gt;DATA!A589),"INSERT INTO SYSADM.PSAUTHSIGNON SELECT '"&amp;PSAUTHITEM_AU!$B$1 &amp; DATA!A590&amp;", DAYOFWEEK, STARTTIME, ENDTIME FROM SYSADM.PSAUTHSIGNON WHERE CLASSID = '"&amp;SignonBase&amp;"';","")</f>
        <v/>
      </c>
    </row>
    <row r="593" spans="1:1" ht="12.75" customHeight="1">
      <c r="A593" s="1" t="str">
        <f>IF(AND(NOT(ISBLANK(DATA!A591)),DATA!A591&lt;&gt;DATA!A590),"INSERT INTO SYSADM.PSAUTHSIGNON SELECT '"&amp;PSAUTHITEM_AU!$B$1 &amp; DATA!A591&amp;", DAYOFWEEK, STARTTIME, ENDTIME FROM SYSADM.PSAUTHSIGNON WHERE CLASSID = '"&amp;SignonBase&amp;"';","")</f>
        <v/>
      </c>
    </row>
    <row r="594" spans="1:1" ht="12.75" customHeight="1">
      <c r="A594" s="1" t="str">
        <f>IF(AND(NOT(ISBLANK(DATA!A592)),DATA!A592&lt;&gt;DATA!A591),"INSERT INTO SYSADM.PSAUTHSIGNON SELECT '"&amp;PSAUTHITEM_AU!$B$1 &amp; DATA!A592&amp;", DAYOFWEEK, STARTTIME, ENDTIME FROM SYSADM.PSAUTHSIGNON WHERE CLASSID = '"&amp;SignonBase&amp;"';","")</f>
        <v/>
      </c>
    </row>
    <row r="595" spans="1:1" ht="12.75" customHeight="1">
      <c r="A595" s="1" t="str">
        <f>IF(AND(NOT(ISBLANK(DATA!A593)),DATA!A593&lt;&gt;DATA!A592),"INSERT INTO SYSADM.PSAUTHSIGNON SELECT '"&amp;PSAUTHITEM_AU!$B$1 &amp; DATA!A593&amp;", DAYOFWEEK, STARTTIME, ENDTIME FROM SYSADM.PSAUTHSIGNON WHERE CLASSID = '"&amp;SignonBase&amp;"';","")</f>
        <v/>
      </c>
    </row>
    <row r="596" spans="1:1" ht="12.75" customHeight="1">
      <c r="A596" s="1" t="str">
        <f>IF(AND(NOT(ISBLANK(DATA!A594)),DATA!A594&lt;&gt;DATA!A593),"INSERT INTO SYSADM.PSAUTHSIGNON SELECT '"&amp;PSAUTHITEM_AU!$B$1 &amp; DATA!A594&amp;", DAYOFWEEK, STARTTIME, ENDTIME FROM SYSADM.PSAUTHSIGNON WHERE CLASSID = '"&amp;SignonBase&amp;"';","")</f>
        <v/>
      </c>
    </row>
    <row r="597" spans="1:1" ht="12.75" customHeight="1">
      <c r="A597" s="1" t="str">
        <f>IF(AND(NOT(ISBLANK(DATA!A595)),DATA!A595&lt;&gt;DATA!A594),"INSERT INTO SYSADM.PSAUTHSIGNON SELECT '"&amp;PSAUTHITEM_AU!$B$1 &amp; DATA!A595&amp;", DAYOFWEEK, STARTTIME, ENDTIME FROM SYSADM.PSAUTHSIGNON WHERE CLASSID = '"&amp;SignonBase&amp;"';","")</f>
        <v/>
      </c>
    </row>
    <row r="598" spans="1:1" ht="12.75" customHeight="1">
      <c r="A598" s="1" t="str">
        <f>IF(AND(NOT(ISBLANK(DATA!A596)),DATA!A596&lt;&gt;DATA!A595),"INSERT INTO SYSADM.PSAUTHSIGNON SELECT '"&amp;PSAUTHITEM_AU!$B$1 &amp; DATA!A596&amp;", DAYOFWEEK, STARTTIME, ENDTIME FROM SYSADM.PSAUTHSIGNON WHERE CLASSID = '"&amp;SignonBase&amp;"';","")</f>
        <v/>
      </c>
    </row>
    <row r="599" spans="1:1" ht="12.75" customHeight="1">
      <c r="A599" s="1" t="str">
        <f>IF(AND(NOT(ISBLANK(DATA!A597)),DATA!A597&lt;&gt;DATA!A596),"INSERT INTO SYSADM.PSAUTHSIGNON SELECT '"&amp;PSAUTHITEM_AU!$B$1 &amp; DATA!A597&amp;", DAYOFWEEK, STARTTIME, ENDTIME FROM SYSADM.PSAUTHSIGNON WHERE CLASSID = '"&amp;SignonBase&amp;"';","")</f>
        <v/>
      </c>
    </row>
    <row r="600" spans="1:1" ht="12.75" customHeight="1">
      <c r="A600" s="1" t="str">
        <f>IF(AND(NOT(ISBLANK(DATA!A598)),DATA!A598&lt;&gt;DATA!A597),"INSERT INTO SYSADM.PSAUTHSIGNON SELECT '"&amp;PSAUTHITEM_AU!$B$1 &amp; DATA!A598&amp;", DAYOFWEEK, STARTTIME, ENDTIME FROM SYSADM.PSAUTHSIGNON WHERE CLASSID = '"&amp;SignonBase&amp;"';","")</f>
        <v/>
      </c>
    </row>
    <row r="601" spans="1:1" ht="12.75" customHeight="1">
      <c r="A601" s="1" t="str">
        <f>IF(AND(NOT(ISBLANK(DATA!A599)),DATA!A599&lt;&gt;DATA!A598),"INSERT INTO SYSADM.PSAUTHSIGNON SELECT '"&amp;PSAUTHITEM_AU!$B$1 &amp; DATA!A599&amp;", DAYOFWEEK, STARTTIME, ENDTIME FROM SYSADM.PSAUTHSIGNON WHERE CLASSID = '"&amp;SignonBase&amp;"';","")</f>
        <v/>
      </c>
    </row>
    <row r="602" spans="1:1" ht="12.75" customHeight="1">
      <c r="A602" s="1" t="str">
        <f>IF(AND(NOT(ISBLANK(DATA!A600)),DATA!A600&lt;&gt;DATA!A599),"INSERT INTO SYSADM.PSAUTHSIGNON SELECT '"&amp;PSAUTHITEM_AU!$B$1 &amp; DATA!A600&amp;", DAYOFWEEK, STARTTIME, ENDTIME FROM SYSADM.PSAUTHSIGNON WHERE CLASSID = '"&amp;SignonBase&amp;"';","")</f>
        <v/>
      </c>
    </row>
    <row r="603" spans="1:1" ht="12.75" customHeight="1">
      <c r="A603" s="1" t="str">
        <f>IF(AND(NOT(ISBLANK(DATA!A601)),DATA!A601&lt;&gt;DATA!A600),"INSERT INTO SYSADM.PSAUTHSIGNON SELECT '"&amp;PSAUTHITEM_AU!$B$1 &amp; DATA!A601&amp;", DAYOFWEEK, STARTTIME, ENDTIME FROM SYSADM.PSAUTHSIGNON WHERE CLASSID = '"&amp;SignonBase&amp;"';","")</f>
        <v/>
      </c>
    </row>
    <row r="604" spans="1:1" ht="12.75" customHeight="1">
      <c r="A604" s="1" t="str">
        <f>IF(AND(NOT(ISBLANK(DATA!A602)),DATA!A602&lt;&gt;DATA!A601),"INSERT INTO SYSADM.PSAUTHSIGNON SELECT '"&amp;PSAUTHITEM_AU!$B$1 &amp; DATA!A602&amp;", DAYOFWEEK, STARTTIME, ENDTIME FROM SYSADM.PSAUTHSIGNON WHERE CLASSID = '"&amp;SignonBase&amp;"';","")</f>
        <v/>
      </c>
    </row>
    <row r="605" spans="1:1" ht="12.75" customHeight="1">
      <c r="A605" s="1" t="str">
        <f>IF(AND(NOT(ISBLANK(DATA!A603)),DATA!A603&lt;&gt;DATA!A602),"INSERT INTO SYSADM.PSAUTHSIGNON SELECT '"&amp;PSAUTHITEM_AU!$B$1 &amp; DATA!A603&amp;", DAYOFWEEK, STARTTIME, ENDTIME FROM SYSADM.PSAUTHSIGNON WHERE CLASSID = '"&amp;SignonBase&amp;"';","")</f>
        <v/>
      </c>
    </row>
    <row r="606" spans="1:1" ht="12.75" customHeight="1">
      <c r="A606" s="1" t="str">
        <f>IF(AND(NOT(ISBLANK(DATA!A604)),DATA!A604&lt;&gt;DATA!A603),"INSERT INTO SYSADM.PSAUTHSIGNON SELECT '"&amp;PSAUTHITEM_AU!$B$1 &amp; DATA!A604&amp;", DAYOFWEEK, STARTTIME, ENDTIME FROM SYSADM.PSAUTHSIGNON WHERE CLASSID = '"&amp;SignonBase&amp;"';","")</f>
        <v/>
      </c>
    </row>
    <row r="607" spans="1:1" ht="12.75" customHeight="1">
      <c r="A607" s="1" t="str">
        <f>IF(AND(NOT(ISBLANK(DATA!A605)),DATA!A605&lt;&gt;DATA!A604),"INSERT INTO SYSADM.PSAUTHSIGNON SELECT '"&amp;PSAUTHITEM_AU!$B$1 &amp; DATA!A605&amp;", DAYOFWEEK, STARTTIME, ENDTIME FROM SYSADM.PSAUTHSIGNON WHERE CLASSID = '"&amp;SignonBase&amp;"';","")</f>
        <v/>
      </c>
    </row>
    <row r="608" spans="1:1" ht="12.75" customHeight="1">
      <c r="A608" s="1" t="str">
        <f>IF(AND(NOT(ISBLANK(DATA!A606)),DATA!A606&lt;&gt;DATA!A605),"INSERT INTO SYSADM.PSAUTHSIGNON SELECT '"&amp;PSAUTHITEM_AU!$B$1 &amp; DATA!A606&amp;", DAYOFWEEK, STARTTIME, ENDTIME FROM SYSADM.PSAUTHSIGNON WHERE CLASSID = '"&amp;SignonBase&amp;"';","")</f>
        <v/>
      </c>
    </row>
    <row r="609" spans="1:1" ht="12.75" customHeight="1">
      <c r="A609" s="1" t="str">
        <f>IF(AND(NOT(ISBLANK(DATA!A607)),DATA!A607&lt;&gt;DATA!A606),"INSERT INTO SYSADM.PSAUTHSIGNON SELECT '"&amp;PSAUTHITEM_AU!$B$1 &amp; DATA!A607&amp;", DAYOFWEEK, STARTTIME, ENDTIME FROM SYSADM.PSAUTHSIGNON WHERE CLASSID = '"&amp;SignonBase&amp;"';","")</f>
        <v/>
      </c>
    </row>
    <row r="610" spans="1:1" ht="12.75" customHeight="1">
      <c r="A610" s="1" t="str">
        <f>IF(AND(NOT(ISBLANK(DATA!A608)),DATA!A608&lt;&gt;DATA!A607),"INSERT INTO SYSADM.PSAUTHSIGNON SELECT '"&amp;PSAUTHITEM_AU!$B$1 &amp; DATA!A608&amp;", DAYOFWEEK, STARTTIME, ENDTIME FROM SYSADM.PSAUTHSIGNON WHERE CLASSID = '"&amp;SignonBase&amp;"';","")</f>
        <v/>
      </c>
    </row>
    <row r="611" spans="1:1" ht="12.75" customHeight="1">
      <c r="A611" s="1" t="str">
        <f>IF(AND(NOT(ISBLANK(DATA!A609)),DATA!A609&lt;&gt;DATA!A608),"INSERT INTO SYSADM.PSAUTHSIGNON SELECT '"&amp;PSAUTHITEM_AU!$B$1 &amp; DATA!A609&amp;", DAYOFWEEK, STARTTIME, ENDTIME FROM SYSADM.PSAUTHSIGNON WHERE CLASSID = '"&amp;SignonBase&amp;"';","")</f>
        <v/>
      </c>
    </row>
    <row r="612" spans="1:1" ht="12.75" customHeight="1">
      <c r="A612" s="1" t="str">
        <f>IF(AND(NOT(ISBLANK(DATA!A610)),DATA!A610&lt;&gt;DATA!A609),"INSERT INTO SYSADM.PSAUTHSIGNON SELECT '"&amp;PSAUTHITEM_AU!$B$1 &amp; DATA!A610&amp;", DAYOFWEEK, STARTTIME, ENDTIME FROM SYSADM.PSAUTHSIGNON WHERE CLASSID = '"&amp;SignonBase&amp;"';","")</f>
        <v/>
      </c>
    </row>
    <row r="613" spans="1:1" ht="12.75" customHeight="1">
      <c r="A613" s="1" t="str">
        <f>IF(AND(NOT(ISBLANK(DATA!A611)),DATA!A611&lt;&gt;DATA!A610),"INSERT INTO SYSADM.PSAUTHSIGNON SELECT '"&amp;PSAUTHITEM_AU!$B$1 &amp; DATA!A611&amp;", DAYOFWEEK, STARTTIME, ENDTIME FROM SYSADM.PSAUTHSIGNON WHERE CLASSID = '"&amp;SignonBase&amp;"';","")</f>
        <v/>
      </c>
    </row>
    <row r="614" spans="1:1" ht="12.75" customHeight="1">
      <c r="A614" s="1" t="str">
        <f>IF(AND(NOT(ISBLANK(DATA!A612)),DATA!A612&lt;&gt;DATA!A611),"INSERT INTO SYSADM.PSAUTHSIGNON SELECT '"&amp;PSAUTHITEM_AU!$B$1 &amp; DATA!A612&amp;", DAYOFWEEK, STARTTIME, ENDTIME FROM SYSADM.PSAUTHSIGNON WHERE CLASSID = '"&amp;SignonBase&amp;"';","")</f>
        <v/>
      </c>
    </row>
    <row r="615" spans="1:1" ht="12.75" customHeight="1">
      <c r="A615" s="1" t="str">
        <f>IF(AND(NOT(ISBLANK(DATA!A613)),DATA!A613&lt;&gt;DATA!A612),"INSERT INTO SYSADM.PSAUTHSIGNON SELECT '"&amp;PSAUTHITEM_AU!$B$1 &amp; DATA!A613&amp;", DAYOFWEEK, STARTTIME, ENDTIME FROM SYSADM.PSAUTHSIGNON WHERE CLASSID = '"&amp;SignonBase&amp;"';","")</f>
        <v/>
      </c>
    </row>
    <row r="616" spans="1:1" ht="12.75" customHeight="1">
      <c r="A616" s="1" t="str">
        <f>IF(AND(NOT(ISBLANK(DATA!A614)),DATA!A614&lt;&gt;DATA!A613),"INSERT INTO SYSADM.PSAUTHSIGNON SELECT '"&amp;PSAUTHITEM_AU!$B$1 &amp; DATA!A614&amp;", DAYOFWEEK, STARTTIME, ENDTIME FROM SYSADM.PSAUTHSIGNON WHERE CLASSID = '"&amp;SignonBase&amp;"';","")</f>
        <v/>
      </c>
    </row>
    <row r="617" spans="1:1" ht="12.75" customHeight="1">
      <c r="A617" s="1" t="str">
        <f>IF(AND(NOT(ISBLANK(DATA!A615)),DATA!A615&lt;&gt;DATA!A614),"INSERT INTO SYSADM.PSAUTHSIGNON SELECT '"&amp;PSAUTHITEM_AU!$B$1 &amp; DATA!A615&amp;", DAYOFWEEK, STARTTIME, ENDTIME FROM SYSADM.PSAUTHSIGNON WHERE CLASSID = '"&amp;SignonBase&amp;"';","")</f>
        <v/>
      </c>
    </row>
    <row r="618" spans="1:1" ht="12.75" customHeight="1">
      <c r="A618" s="1" t="str">
        <f>IF(AND(NOT(ISBLANK(DATA!A616)),DATA!A616&lt;&gt;DATA!A615),"INSERT INTO SYSADM.PSAUTHSIGNON SELECT '"&amp;PSAUTHITEM_AU!$B$1 &amp; DATA!A616&amp;", DAYOFWEEK, STARTTIME, ENDTIME FROM SYSADM.PSAUTHSIGNON WHERE CLASSID = '"&amp;SignonBase&amp;"';","")</f>
        <v/>
      </c>
    </row>
    <row r="619" spans="1:1" ht="12.75" customHeight="1">
      <c r="A619" s="1" t="str">
        <f>IF(AND(NOT(ISBLANK(DATA!A617)),DATA!A617&lt;&gt;DATA!A616),"INSERT INTO SYSADM.PSAUTHSIGNON SELECT '"&amp;PSAUTHITEM_AU!$B$1 &amp; DATA!A617&amp;", DAYOFWEEK, STARTTIME, ENDTIME FROM SYSADM.PSAUTHSIGNON WHERE CLASSID = '"&amp;SignonBase&amp;"';","")</f>
        <v/>
      </c>
    </row>
    <row r="620" spans="1:1" ht="12.75" customHeight="1">
      <c r="A620" s="1" t="str">
        <f>IF(AND(NOT(ISBLANK(DATA!A618)),DATA!A618&lt;&gt;DATA!A617),"INSERT INTO SYSADM.PSAUTHSIGNON SELECT '"&amp;PSAUTHITEM_AU!$B$1 &amp; DATA!A618&amp;", DAYOFWEEK, STARTTIME, ENDTIME FROM SYSADM.PSAUTHSIGNON WHERE CLASSID = '"&amp;SignonBase&amp;"';","")</f>
        <v/>
      </c>
    </row>
    <row r="621" spans="1:1" ht="12.75" customHeight="1">
      <c r="A621" s="1" t="str">
        <f>IF(AND(NOT(ISBLANK(DATA!A619)),DATA!A619&lt;&gt;DATA!A618),"INSERT INTO SYSADM.PSAUTHSIGNON SELECT '"&amp;PSAUTHITEM_AU!$B$1 &amp; DATA!A619&amp;", DAYOFWEEK, STARTTIME, ENDTIME FROM SYSADM.PSAUTHSIGNON WHERE CLASSID = '"&amp;SignonBase&amp;"';","")</f>
        <v/>
      </c>
    </row>
    <row r="622" spans="1:1" ht="12.75" customHeight="1">
      <c r="A622" s="1" t="str">
        <f>IF(AND(NOT(ISBLANK(DATA!A620)),DATA!A620&lt;&gt;DATA!A619),"INSERT INTO SYSADM.PSAUTHSIGNON SELECT '"&amp;PSAUTHITEM_AU!$B$1 &amp; DATA!A620&amp;", DAYOFWEEK, STARTTIME, ENDTIME FROM SYSADM.PSAUTHSIGNON WHERE CLASSID = '"&amp;SignonBase&amp;"';","")</f>
        <v/>
      </c>
    </row>
    <row r="623" spans="1:1" ht="12.75" customHeight="1">
      <c r="A623" s="1" t="str">
        <f>IF(AND(NOT(ISBLANK(DATA!A621)),DATA!A621&lt;&gt;DATA!A620),"INSERT INTO SYSADM.PSAUTHSIGNON SELECT '"&amp;PSAUTHITEM_AU!$B$1 &amp; DATA!A621&amp;", DAYOFWEEK, STARTTIME, ENDTIME FROM SYSADM.PSAUTHSIGNON WHERE CLASSID = '"&amp;SignonBase&amp;"';","")</f>
        <v/>
      </c>
    </row>
    <row r="624" spans="1:1" ht="12.75" customHeight="1">
      <c r="A624" s="1" t="str">
        <f>IF(AND(NOT(ISBLANK(DATA!A622)),DATA!A622&lt;&gt;DATA!A621),"INSERT INTO SYSADM.PSAUTHSIGNON SELECT '"&amp;PSAUTHITEM_AU!$B$1 &amp; DATA!A622&amp;", DAYOFWEEK, STARTTIME, ENDTIME FROM SYSADM.PSAUTHSIGNON WHERE CLASSID = '"&amp;SignonBase&amp;"';","")</f>
        <v/>
      </c>
    </row>
    <row r="625" spans="1:1" ht="12.75" customHeight="1">
      <c r="A625" s="1" t="str">
        <f>IF(AND(NOT(ISBLANK(DATA!A623)),DATA!A623&lt;&gt;DATA!A622),"INSERT INTO SYSADM.PSAUTHSIGNON SELECT '"&amp;PSAUTHITEM_AU!$B$1 &amp; DATA!A623&amp;", DAYOFWEEK, STARTTIME, ENDTIME FROM SYSADM.PSAUTHSIGNON WHERE CLASSID = '"&amp;SignonBase&amp;"';","")</f>
        <v/>
      </c>
    </row>
    <row r="626" spans="1:1" ht="12.75" customHeight="1">
      <c r="A626" s="1" t="str">
        <f>IF(AND(NOT(ISBLANK(DATA!A624)),DATA!A624&lt;&gt;DATA!A623),"INSERT INTO SYSADM.PSAUTHSIGNON SELECT '"&amp;PSAUTHITEM_AU!$B$1 &amp; DATA!A624&amp;", DAYOFWEEK, STARTTIME, ENDTIME FROM SYSADM.PSAUTHSIGNON WHERE CLASSID = '"&amp;SignonBase&amp;"';","")</f>
        <v/>
      </c>
    </row>
    <row r="627" spans="1:1" ht="12.75" customHeight="1">
      <c r="A627" s="1" t="str">
        <f>IF(AND(NOT(ISBLANK(DATA!A625)),DATA!A625&lt;&gt;DATA!A624),"INSERT INTO SYSADM.PSAUTHSIGNON SELECT '"&amp;PSAUTHITEM_AU!$B$1 &amp; DATA!A625&amp;", DAYOFWEEK, STARTTIME, ENDTIME FROM SYSADM.PSAUTHSIGNON WHERE CLASSID = '"&amp;SignonBase&amp;"';","")</f>
        <v/>
      </c>
    </row>
    <row r="628" spans="1:1" ht="12.75" customHeight="1">
      <c r="A628" s="1" t="str">
        <f>IF(AND(NOT(ISBLANK(DATA!A626)),DATA!A626&lt;&gt;DATA!A625),"INSERT INTO SYSADM.PSAUTHSIGNON SELECT '"&amp;PSAUTHITEM_AU!$B$1 &amp; DATA!A626&amp;", DAYOFWEEK, STARTTIME, ENDTIME FROM SYSADM.PSAUTHSIGNON WHERE CLASSID = '"&amp;SignonBase&amp;"';","")</f>
        <v/>
      </c>
    </row>
    <row r="629" spans="1:1" ht="12.75" customHeight="1">
      <c r="A629" s="1" t="str">
        <f>IF(AND(NOT(ISBLANK(DATA!A627)),DATA!A627&lt;&gt;DATA!A626),"INSERT INTO SYSADM.PSAUTHSIGNON SELECT '"&amp;PSAUTHITEM_AU!$B$1 &amp; DATA!A627&amp;", DAYOFWEEK, STARTTIME, ENDTIME FROM SYSADM.PSAUTHSIGNON WHERE CLASSID = '"&amp;SignonBase&amp;"';","")</f>
        <v/>
      </c>
    </row>
    <row r="630" spans="1:1" ht="12.75" customHeight="1">
      <c r="A630" s="1" t="str">
        <f>IF(AND(NOT(ISBLANK(DATA!A628)),DATA!A628&lt;&gt;DATA!A627),"INSERT INTO SYSADM.PSAUTHSIGNON SELECT '"&amp;PSAUTHITEM_AU!$B$1 &amp; DATA!A628&amp;", DAYOFWEEK, STARTTIME, ENDTIME FROM SYSADM.PSAUTHSIGNON WHERE CLASSID = '"&amp;SignonBase&amp;"';","")</f>
        <v/>
      </c>
    </row>
    <row r="631" spans="1:1" ht="12.75" customHeight="1">
      <c r="A631" s="1" t="str">
        <f>IF(AND(NOT(ISBLANK(DATA!A629)),DATA!A629&lt;&gt;DATA!A628),"INSERT INTO SYSADM.PSAUTHSIGNON SELECT '"&amp;PSAUTHITEM_AU!$B$1 &amp; DATA!A629&amp;", DAYOFWEEK, STARTTIME, ENDTIME FROM SYSADM.PSAUTHSIGNON WHERE CLASSID = '"&amp;SignonBase&amp;"';","")</f>
        <v/>
      </c>
    </row>
    <row r="632" spans="1:1" ht="12.75" customHeight="1">
      <c r="A632" s="1" t="str">
        <f>IF(AND(NOT(ISBLANK(DATA!A630)),DATA!A630&lt;&gt;DATA!A629),"INSERT INTO SYSADM.PSAUTHSIGNON SELECT '"&amp;PSAUTHITEM_AU!$B$1 &amp; DATA!A630&amp;", DAYOFWEEK, STARTTIME, ENDTIME FROM SYSADM.PSAUTHSIGNON WHERE CLASSID = '"&amp;SignonBase&amp;"';","")</f>
        <v/>
      </c>
    </row>
    <row r="633" spans="1:1" ht="12.75" customHeight="1">
      <c r="A633" s="1" t="str">
        <f>IF(AND(NOT(ISBLANK(DATA!A631)),DATA!A631&lt;&gt;DATA!A630),"INSERT INTO SYSADM.PSAUTHSIGNON SELECT '"&amp;PSAUTHITEM_AU!$B$1 &amp; DATA!A631&amp;", DAYOFWEEK, STARTTIME, ENDTIME FROM SYSADM.PSAUTHSIGNON WHERE CLASSID = '"&amp;SignonBase&amp;"';","")</f>
        <v/>
      </c>
    </row>
    <row r="634" spans="1:1" ht="12.75" customHeight="1">
      <c r="A634" s="1" t="str">
        <f>IF(AND(NOT(ISBLANK(DATA!A632)),DATA!A632&lt;&gt;DATA!A631),"INSERT INTO SYSADM.PSAUTHSIGNON SELECT '"&amp;PSAUTHITEM_AU!$B$1 &amp; DATA!A632&amp;", DAYOFWEEK, STARTTIME, ENDTIME FROM SYSADM.PSAUTHSIGNON WHERE CLASSID = '"&amp;SignonBase&amp;"';","")</f>
        <v/>
      </c>
    </row>
    <row r="635" spans="1:1" ht="12.75" customHeight="1">
      <c r="A635" s="1" t="str">
        <f>IF(AND(NOT(ISBLANK(DATA!A633)),DATA!A633&lt;&gt;DATA!A632),"INSERT INTO SYSADM.PSAUTHSIGNON SELECT '"&amp;PSAUTHITEM_AU!$B$1 &amp; DATA!A633&amp;", DAYOFWEEK, STARTTIME, ENDTIME FROM SYSADM.PSAUTHSIGNON WHERE CLASSID = '"&amp;SignonBase&amp;"';","")</f>
        <v/>
      </c>
    </row>
    <row r="636" spans="1:1" ht="12.75" customHeight="1">
      <c r="A636" s="1" t="str">
        <f>IF(AND(NOT(ISBLANK(DATA!A634)),DATA!A634&lt;&gt;DATA!A633),"INSERT INTO SYSADM.PSAUTHSIGNON SELECT '"&amp;PSAUTHITEM_AU!$B$1 &amp; DATA!A634&amp;", DAYOFWEEK, STARTTIME, ENDTIME FROM SYSADM.PSAUTHSIGNON WHERE CLASSID = '"&amp;SignonBase&amp;"';","")</f>
        <v/>
      </c>
    </row>
    <row r="637" spans="1:1" ht="12.75" customHeight="1">
      <c r="A637" s="1" t="str">
        <f>IF(AND(NOT(ISBLANK(DATA!A635)),DATA!A635&lt;&gt;DATA!A634),"INSERT INTO SYSADM.PSAUTHSIGNON SELECT '"&amp;PSAUTHITEM_AU!$B$1 &amp; DATA!A635&amp;", DAYOFWEEK, STARTTIME, ENDTIME FROM SYSADM.PSAUTHSIGNON WHERE CLASSID = '"&amp;SignonBase&amp;"';","")</f>
        <v/>
      </c>
    </row>
    <row r="638" spans="1:1" ht="12.75" customHeight="1">
      <c r="A638" s="1" t="str">
        <f>IF(AND(NOT(ISBLANK(DATA!A636)),DATA!A636&lt;&gt;DATA!A635),"INSERT INTO SYSADM.PSAUTHSIGNON SELECT '"&amp;PSAUTHITEM_AU!$B$1 &amp; DATA!A636&amp;", DAYOFWEEK, STARTTIME, ENDTIME FROM SYSADM.PSAUTHSIGNON WHERE CLASSID = '"&amp;SignonBase&amp;"';","")</f>
        <v/>
      </c>
    </row>
    <row r="639" spans="1:1" ht="12.75" customHeight="1">
      <c r="A639" s="1" t="str">
        <f>IF(AND(NOT(ISBLANK(DATA!A637)),DATA!A637&lt;&gt;DATA!A636),"INSERT INTO SYSADM.PSAUTHSIGNON SELECT '"&amp;PSAUTHITEM_AU!$B$1 &amp; DATA!A637&amp;", DAYOFWEEK, STARTTIME, ENDTIME FROM SYSADM.PSAUTHSIGNON WHERE CLASSID = '"&amp;SignonBase&amp;"';","")</f>
        <v/>
      </c>
    </row>
    <row r="640" spans="1:1" ht="12.75" customHeight="1">
      <c r="A640" s="1" t="str">
        <f>IF(AND(NOT(ISBLANK(DATA!A638)),DATA!A638&lt;&gt;DATA!A637),"INSERT INTO SYSADM.PSAUTHSIGNON SELECT '"&amp;PSAUTHITEM_AU!$B$1 &amp; DATA!A638&amp;", DAYOFWEEK, STARTTIME, ENDTIME FROM SYSADM.PSAUTHSIGNON WHERE CLASSID = '"&amp;SignonBase&amp;"';","")</f>
        <v/>
      </c>
    </row>
    <row r="641" spans="1:1" ht="12.75" customHeight="1">
      <c r="A641" s="1" t="str">
        <f>IF(AND(NOT(ISBLANK(DATA!A639)),DATA!A639&lt;&gt;DATA!A638),"INSERT INTO SYSADM.PSAUTHSIGNON SELECT '"&amp;PSAUTHITEM_AU!$B$1 &amp; DATA!A639&amp;", DAYOFWEEK, STARTTIME, ENDTIME FROM SYSADM.PSAUTHSIGNON WHERE CLASSID = '"&amp;SignonBase&amp;"';","")</f>
        <v/>
      </c>
    </row>
    <row r="642" spans="1:1" ht="12.75" customHeight="1">
      <c r="A642" s="1" t="str">
        <f>IF(AND(NOT(ISBLANK(DATA!A640)),DATA!A640&lt;&gt;DATA!A639),"INSERT INTO SYSADM.PSAUTHSIGNON SELECT '"&amp;PSAUTHITEM_AU!$B$1 &amp; DATA!A640&amp;", DAYOFWEEK, STARTTIME, ENDTIME FROM SYSADM.PSAUTHSIGNON WHERE CLASSID = '"&amp;SignonBase&amp;"';","")</f>
        <v/>
      </c>
    </row>
    <row r="643" spans="1:1" ht="12.75" customHeight="1">
      <c r="A643" s="1" t="str">
        <f>IF(AND(NOT(ISBLANK(DATA!A641)),DATA!A641&lt;&gt;DATA!A640),"INSERT INTO SYSADM.PSAUTHSIGNON SELECT '"&amp;PSAUTHITEM_AU!$B$1 &amp; DATA!A641&amp;", DAYOFWEEK, STARTTIME, ENDTIME FROM SYSADM.PSAUTHSIGNON WHERE CLASSID = '"&amp;SignonBase&amp;"';","")</f>
        <v/>
      </c>
    </row>
    <row r="644" spans="1:1" ht="12.75" customHeight="1">
      <c r="A644" s="1" t="str">
        <f>IF(AND(NOT(ISBLANK(DATA!A642)),DATA!A642&lt;&gt;DATA!A641),"INSERT INTO SYSADM.PSAUTHSIGNON SELECT '"&amp;PSAUTHITEM_AU!$B$1 &amp; DATA!A642&amp;", DAYOFWEEK, STARTTIME, ENDTIME FROM SYSADM.PSAUTHSIGNON WHERE CLASSID = '"&amp;SignonBase&amp;"';","")</f>
        <v/>
      </c>
    </row>
    <row r="645" spans="1:1" ht="12.75" customHeight="1">
      <c r="A645" s="1" t="str">
        <f>IF(AND(NOT(ISBLANK(DATA!A643)),DATA!A643&lt;&gt;DATA!A642),"INSERT INTO SYSADM.PSAUTHSIGNON SELECT '"&amp;PSAUTHITEM_AU!$B$1 &amp; DATA!A643&amp;", DAYOFWEEK, STARTTIME, ENDTIME FROM SYSADM.PSAUTHSIGNON WHERE CLASSID = '"&amp;SignonBase&amp;"';","")</f>
        <v/>
      </c>
    </row>
    <row r="646" spans="1:1" ht="12.75" customHeight="1">
      <c r="A646" s="1" t="str">
        <f>IF(AND(NOT(ISBLANK(DATA!A644)),DATA!A644&lt;&gt;DATA!A643),"INSERT INTO SYSADM.PSAUTHSIGNON SELECT '"&amp;PSAUTHITEM_AU!$B$1 &amp; DATA!A644&amp;", DAYOFWEEK, STARTTIME, ENDTIME FROM SYSADM.PSAUTHSIGNON WHERE CLASSID = '"&amp;SignonBase&amp;"';","")</f>
        <v/>
      </c>
    </row>
    <row r="647" spans="1:1" ht="12.75" customHeight="1">
      <c r="A647" s="1" t="str">
        <f>IF(AND(NOT(ISBLANK(DATA!A645)),DATA!A645&lt;&gt;DATA!A644),"INSERT INTO SYSADM.PSAUTHSIGNON SELECT '"&amp;PSAUTHITEM_AU!$B$1 &amp; DATA!A645&amp;", DAYOFWEEK, STARTTIME, ENDTIME FROM SYSADM.PSAUTHSIGNON WHERE CLASSID = '"&amp;SignonBase&amp;"';","")</f>
        <v/>
      </c>
    </row>
    <row r="648" spans="1:1" ht="12.75" customHeight="1">
      <c r="A648" s="1" t="str">
        <f>IF(AND(NOT(ISBLANK(DATA!A646)),DATA!A646&lt;&gt;DATA!A645),"INSERT INTO SYSADM.PSAUTHSIGNON SELECT '"&amp;PSAUTHITEM_AU!$B$1 &amp; DATA!A646&amp;", DAYOFWEEK, STARTTIME, ENDTIME FROM SYSADM.PSAUTHSIGNON WHERE CLASSID = '"&amp;SignonBase&amp;"';","")</f>
        <v/>
      </c>
    </row>
    <row r="649" spans="1:1" ht="12.75" customHeight="1">
      <c r="A649" s="1" t="str">
        <f>IF(AND(NOT(ISBLANK(DATA!A647)),DATA!A647&lt;&gt;DATA!A646),"INSERT INTO SYSADM.PSAUTHSIGNON SELECT '"&amp;PSAUTHITEM_AU!$B$1 &amp; DATA!A647&amp;", DAYOFWEEK, STARTTIME, ENDTIME FROM SYSADM.PSAUTHSIGNON WHERE CLASSID = '"&amp;SignonBase&amp;"';","")</f>
        <v/>
      </c>
    </row>
    <row r="650" spans="1:1" ht="12.75" customHeight="1">
      <c r="A650" s="1" t="str">
        <f>IF(AND(NOT(ISBLANK(DATA!A648)),DATA!A648&lt;&gt;DATA!A647),"INSERT INTO SYSADM.PSAUTHSIGNON SELECT '"&amp;PSAUTHITEM_AU!$B$1 &amp; DATA!A648&amp;", DAYOFWEEK, STARTTIME, ENDTIME FROM SYSADM.PSAUTHSIGNON WHERE CLASSID = '"&amp;SignonBase&amp;"';","")</f>
        <v/>
      </c>
    </row>
    <row r="651" spans="1:1" ht="12.75" customHeight="1">
      <c r="A651" s="1" t="str">
        <f>IF(AND(NOT(ISBLANK(DATA!A649)),DATA!A649&lt;&gt;DATA!A648),"INSERT INTO SYSADM.PSAUTHSIGNON SELECT '"&amp;PSAUTHITEM_AU!$B$1 &amp; DATA!A649&amp;", DAYOFWEEK, STARTTIME, ENDTIME FROM SYSADM.PSAUTHSIGNON WHERE CLASSID = '"&amp;SignonBase&amp;"';","")</f>
        <v/>
      </c>
    </row>
    <row r="652" spans="1:1" ht="12.75" customHeight="1">
      <c r="A652" s="1" t="str">
        <f>IF(AND(NOT(ISBLANK(DATA!A650)),DATA!A650&lt;&gt;DATA!A649),"INSERT INTO SYSADM.PSAUTHSIGNON SELECT '"&amp;PSAUTHITEM_AU!$B$1 &amp; DATA!A650&amp;", DAYOFWEEK, STARTTIME, ENDTIME FROM SYSADM.PSAUTHSIGNON WHERE CLASSID = '"&amp;SignonBase&amp;"';","")</f>
        <v/>
      </c>
    </row>
    <row r="653" spans="1:1" ht="12.75" customHeight="1">
      <c r="A653" s="1" t="str">
        <f>IF(AND(NOT(ISBLANK(DATA!A651)),DATA!A651&lt;&gt;DATA!A650),"INSERT INTO SYSADM.PSAUTHSIGNON SELECT '"&amp;PSAUTHITEM_AU!$B$1 &amp; DATA!A651&amp;", DAYOFWEEK, STARTTIME, ENDTIME FROM SYSADM.PSAUTHSIGNON WHERE CLASSID = '"&amp;SignonBase&amp;"';","")</f>
        <v/>
      </c>
    </row>
    <row r="654" spans="1:1" ht="12.75" customHeight="1">
      <c r="A654" s="1" t="str">
        <f>IF(AND(NOT(ISBLANK(DATA!A652)),DATA!A652&lt;&gt;DATA!A651),"INSERT INTO SYSADM.PSAUTHSIGNON SELECT '"&amp;PSAUTHITEM_AU!$B$1 &amp; DATA!A652&amp;", DAYOFWEEK, STARTTIME, ENDTIME FROM SYSADM.PSAUTHSIGNON WHERE CLASSID = '"&amp;SignonBase&amp;"';","")</f>
        <v/>
      </c>
    </row>
    <row r="655" spans="1:1" ht="12.75" customHeight="1">
      <c r="A655" s="1" t="str">
        <f>IF(AND(NOT(ISBLANK(DATA!A653)),DATA!A653&lt;&gt;DATA!A652),"INSERT INTO SYSADM.PSAUTHSIGNON SELECT '"&amp;PSAUTHITEM_AU!$B$1 &amp; DATA!A653&amp;", DAYOFWEEK, STARTTIME, ENDTIME FROM SYSADM.PSAUTHSIGNON WHERE CLASSID = '"&amp;SignonBase&amp;"';","")</f>
        <v/>
      </c>
    </row>
    <row r="656" spans="1:1" ht="12.75" customHeight="1">
      <c r="A656" s="1" t="str">
        <f>IF(AND(NOT(ISBLANK(DATA!A654)),DATA!A654&lt;&gt;DATA!A653),"INSERT INTO SYSADM.PSAUTHSIGNON SELECT '"&amp;PSAUTHITEM_AU!$B$1 &amp; DATA!A654&amp;", DAYOFWEEK, STARTTIME, ENDTIME FROM SYSADM.PSAUTHSIGNON WHERE CLASSID = '"&amp;SignonBase&amp;"';","")</f>
        <v/>
      </c>
    </row>
    <row r="657" spans="1:1" ht="12.75" customHeight="1">
      <c r="A657" s="1" t="str">
        <f>IF(AND(NOT(ISBLANK(DATA!A655)),DATA!A655&lt;&gt;DATA!A654),"INSERT INTO SYSADM.PSAUTHSIGNON SELECT '"&amp;PSAUTHITEM_AU!$B$1 &amp; DATA!A655&amp;", DAYOFWEEK, STARTTIME, ENDTIME FROM SYSADM.PSAUTHSIGNON WHERE CLASSID = '"&amp;SignonBase&amp;"';","")</f>
        <v/>
      </c>
    </row>
    <row r="658" spans="1:1" ht="12.75" customHeight="1">
      <c r="A658" s="1" t="str">
        <f>IF(AND(NOT(ISBLANK(DATA!A656)),DATA!A656&lt;&gt;DATA!A655),"INSERT INTO SYSADM.PSAUTHSIGNON SELECT '"&amp;PSAUTHITEM_AU!$B$1 &amp; DATA!A656&amp;", DAYOFWEEK, STARTTIME, ENDTIME FROM SYSADM.PSAUTHSIGNON WHERE CLASSID = '"&amp;SignonBase&amp;"';","")</f>
        <v/>
      </c>
    </row>
    <row r="659" spans="1:1" ht="12.75" customHeight="1">
      <c r="A659" s="1" t="str">
        <f>IF(AND(NOT(ISBLANK(DATA!A657)),DATA!A657&lt;&gt;DATA!A656),"INSERT INTO SYSADM.PSAUTHSIGNON SELECT '"&amp;PSAUTHITEM_AU!$B$1 &amp; DATA!A657&amp;", DAYOFWEEK, STARTTIME, ENDTIME FROM SYSADM.PSAUTHSIGNON WHERE CLASSID = '"&amp;SignonBase&amp;"';","")</f>
        <v/>
      </c>
    </row>
    <row r="660" spans="1:1" ht="12.75" customHeight="1">
      <c r="A660" s="1" t="str">
        <f>IF(AND(NOT(ISBLANK(DATA!A658)),DATA!A658&lt;&gt;DATA!A657),"INSERT INTO SYSADM.PSAUTHSIGNON SELECT '"&amp;PSAUTHITEM_AU!$B$1 &amp; DATA!A658&amp;", DAYOFWEEK, STARTTIME, ENDTIME FROM SYSADM.PSAUTHSIGNON WHERE CLASSID = '"&amp;SignonBase&amp;"';","")</f>
        <v/>
      </c>
    </row>
    <row r="661" spans="1:1" ht="12.75" customHeight="1">
      <c r="A661" s="1" t="str">
        <f>IF(AND(NOT(ISBLANK(DATA!A659)),DATA!A659&lt;&gt;DATA!A658),"INSERT INTO SYSADM.PSAUTHSIGNON SELECT '"&amp;PSAUTHITEM_AU!$B$1 &amp; DATA!A659&amp;", DAYOFWEEK, STARTTIME, ENDTIME FROM SYSADM.PSAUTHSIGNON WHERE CLASSID = '"&amp;SignonBase&amp;"';","")</f>
        <v/>
      </c>
    </row>
    <row r="662" spans="1:1" ht="12.75" customHeight="1">
      <c r="A662" s="1" t="str">
        <f>IF(AND(NOT(ISBLANK(DATA!A660)),DATA!A660&lt;&gt;DATA!A659),"INSERT INTO SYSADM.PSAUTHSIGNON SELECT '"&amp;PSAUTHITEM_AU!$B$1 &amp; DATA!A660&amp;", DAYOFWEEK, STARTTIME, ENDTIME FROM SYSADM.PSAUTHSIGNON WHERE CLASSID = '"&amp;SignonBase&amp;"';","")</f>
        <v/>
      </c>
    </row>
    <row r="663" spans="1:1" ht="12.75" customHeight="1">
      <c r="A663" s="1" t="str">
        <f>IF(AND(NOT(ISBLANK(DATA!A661)),DATA!A661&lt;&gt;DATA!A660),"INSERT INTO SYSADM.PSAUTHSIGNON SELECT '"&amp;PSAUTHITEM_AU!$B$1 &amp; DATA!A661&amp;", DAYOFWEEK, STARTTIME, ENDTIME FROM SYSADM.PSAUTHSIGNON WHERE CLASSID = '"&amp;SignonBase&amp;"';","")</f>
        <v/>
      </c>
    </row>
    <row r="664" spans="1:1" ht="12.75" customHeight="1">
      <c r="A664" s="1" t="str">
        <f>IF(AND(NOT(ISBLANK(DATA!A662)),DATA!A662&lt;&gt;DATA!A661),"INSERT INTO SYSADM.PSAUTHSIGNON SELECT '"&amp;PSAUTHITEM_AU!$B$1 &amp; DATA!A662&amp;", DAYOFWEEK, STARTTIME, ENDTIME FROM SYSADM.PSAUTHSIGNON WHERE CLASSID = '"&amp;SignonBase&amp;"';","")</f>
        <v/>
      </c>
    </row>
    <row r="665" spans="1:1" ht="12.75" customHeight="1">
      <c r="A665" s="1" t="str">
        <f>IF(AND(NOT(ISBLANK(DATA!A663)),DATA!A663&lt;&gt;DATA!A662),"INSERT INTO SYSADM.PSAUTHSIGNON SELECT '"&amp;PSAUTHITEM_AU!$B$1 &amp; DATA!A663&amp;", DAYOFWEEK, STARTTIME, ENDTIME FROM SYSADM.PSAUTHSIGNON WHERE CLASSID = '"&amp;SignonBase&amp;"';","")</f>
        <v/>
      </c>
    </row>
    <row r="666" spans="1:1" ht="12.75" customHeight="1">
      <c r="A666" s="1" t="str">
        <f>IF(AND(NOT(ISBLANK(DATA!A664)),DATA!A664&lt;&gt;DATA!A663),"INSERT INTO SYSADM.PSAUTHSIGNON SELECT '"&amp;PSAUTHITEM_AU!$B$1 &amp; DATA!A664&amp;", DAYOFWEEK, STARTTIME, ENDTIME FROM SYSADM.PSAUTHSIGNON WHERE CLASSID = '"&amp;SignonBase&amp;"';","")</f>
        <v/>
      </c>
    </row>
    <row r="667" spans="1:1" ht="12.75" customHeight="1">
      <c r="A667" s="1" t="str">
        <f>IF(AND(NOT(ISBLANK(DATA!A665)),DATA!A665&lt;&gt;DATA!A664),"INSERT INTO SYSADM.PSAUTHSIGNON SELECT '"&amp;PSAUTHITEM_AU!$B$1 &amp; DATA!A665&amp;", DAYOFWEEK, STARTTIME, ENDTIME FROM SYSADM.PSAUTHSIGNON WHERE CLASSID = '"&amp;SignonBase&amp;"';","")</f>
        <v/>
      </c>
    </row>
    <row r="668" spans="1:1" ht="12.75" customHeight="1">
      <c r="A668" s="1" t="str">
        <f>IF(AND(NOT(ISBLANK(DATA!A666)),DATA!A666&lt;&gt;DATA!A665),"INSERT INTO SYSADM.PSAUTHSIGNON SELECT '"&amp;PSAUTHITEM_AU!$B$1 &amp; DATA!A666&amp;", DAYOFWEEK, STARTTIME, ENDTIME FROM SYSADM.PSAUTHSIGNON WHERE CLASSID = '"&amp;SignonBase&amp;"';","")</f>
        <v/>
      </c>
    </row>
    <row r="669" spans="1:1" ht="12.75" customHeight="1">
      <c r="A669" s="1" t="str">
        <f>IF(AND(NOT(ISBLANK(DATA!A667)),DATA!A667&lt;&gt;DATA!A666),"INSERT INTO SYSADM.PSAUTHSIGNON SELECT '"&amp;PSAUTHITEM_AU!$B$1 &amp; DATA!A667&amp;", DAYOFWEEK, STARTTIME, ENDTIME FROM SYSADM.PSAUTHSIGNON WHERE CLASSID = '"&amp;SignonBase&amp;"';","")</f>
        <v/>
      </c>
    </row>
    <row r="670" spans="1:1" ht="12.75" customHeight="1">
      <c r="A670" s="1" t="str">
        <f>IF(AND(NOT(ISBLANK(DATA!A668)),DATA!A668&lt;&gt;DATA!A667),"INSERT INTO SYSADM.PSAUTHSIGNON SELECT '"&amp;PSAUTHITEM_AU!$B$1 &amp; DATA!A668&amp;", DAYOFWEEK, STARTTIME, ENDTIME FROM SYSADM.PSAUTHSIGNON WHERE CLASSID = '"&amp;SignonBase&amp;"';","")</f>
        <v/>
      </c>
    </row>
    <row r="671" spans="1:1" ht="12.75" customHeight="1">
      <c r="A671" s="1" t="str">
        <f>IF(AND(NOT(ISBLANK(DATA!A669)),DATA!A669&lt;&gt;DATA!A668),"INSERT INTO SYSADM.PSAUTHSIGNON SELECT '"&amp;PSAUTHITEM_AU!$B$1 &amp; DATA!A669&amp;", DAYOFWEEK, STARTTIME, ENDTIME FROM SYSADM.PSAUTHSIGNON WHERE CLASSID = '"&amp;SignonBase&amp;"';","")</f>
        <v/>
      </c>
    </row>
    <row r="672" spans="1:1" ht="12.75" customHeight="1">
      <c r="A672" s="1" t="str">
        <f>IF(AND(NOT(ISBLANK(DATA!A670)),DATA!A670&lt;&gt;DATA!A669),"INSERT INTO SYSADM.PSAUTHSIGNON SELECT '"&amp;PSAUTHITEM_AU!$B$1 &amp; DATA!A670&amp;", DAYOFWEEK, STARTTIME, ENDTIME FROM SYSADM.PSAUTHSIGNON WHERE CLASSID = '"&amp;SignonBase&amp;"';","")</f>
        <v/>
      </c>
    </row>
    <row r="673" spans="1:1" ht="12.75" customHeight="1">
      <c r="A673" s="1" t="str">
        <f>IF(AND(NOT(ISBLANK(DATA!A671)),DATA!A671&lt;&gt;DATA!A670),"INSERT INTO SYSADM.PSAUTHSIGNON SELECT '"&amp;PSAUTHITEM_AU!$B$1 &amp; DATA!A671&amp;", DAYOFWEEK, STARTTIME, ENDTIME FROM SYSADM.PSAUTHSIGNON WHERE CLASSID = '"&amp;SignonBase&amp;"';","")</f>
        <v/>
      </c>
    </row>
    <row r="674" spans="1:1" ht="12.75" customHeight="1">
      <c r="A674" s="1" t="str">
        <f>IF(AND(NOT(ISBLANK(DATA!A672)),DATA!A672&lt;&gt;DATA!A671),"INSERT INTO SYSADM.PSAUTHSIGNON SELECT '"&amp;PSAUTHITEM_AU!$B$1 &amp; DATA!A672&amp;", DAYOFWEEK, STARTTIME, ENDTIME FROM SYSADM.PSAUTHSIGNON WHERE CLASSID = '"&amp;SignonBase&amp;"';","")</f>
        <v/>
      </c>
    </row>
    <row r="675" spans="1:1" ht="12.75" customHeight="1">
      <c r="A675" s="1" t="str">
        <f>IF(AND(NOT(ISBLANK(DATA!A673)),DATA!A673&lt;&gt;DATA!A672),"INSERT INTO SYSADM.PSAUTHSIGNON SELECT '"&amp;PSAUTHITEM_AU!$B$1 &amp; DATA!A673&amp;", DAYOFWEEK, STARTTIME, ENDTIME FROM SYSADM.PSAUTHSIGNON WHERE CLASSID = '"&amp;SignonBase&amp;"';","")</f>
        <v/>
      </c>
    </row>
    <row r="676" spans="1:1" ht="12.75" customHeight="1">
      <c r="A676" s="1" t="str">
        <f>IF(AND(NOT(ISBLANK(DATA!A674)),DATA!A674&lt;&gt;DATA!A673),"INSERT INTO SYSADM.PSAUTHSIGNON SELECT '"&amp;PSAUTHITEM_AU!$B$1 &amp; DATA!A674&amp;", DAYOFWEEK, STARTTIME, ENDTIME FROM SYSADM.PSAUTHSIGNON WHERE CLASSID = '"&amp;SignonBase&amp;"';","")</f>
        <v/>
      </c>
    </row>
    <row r="677" spans="1:1" ht="12.75" customHeight="1">
      <c r="A677" s="1" t="str">
        <f>IF(AND(NOT(ISBLANK(DATA!A675)),DATA!A675&lt;&gt;DATA!A674),"INSERT INTO SYSADM.PSAUTHSIGNON SELECT '"&amp;PSAUTHITEM_AU!$B$1 &amp; DATA!A675&amp;", DAYOFWEEK, STARTTIME, ENDTIME FROM SYSADM.PSAUTHSIGNON WHERE CLASSID = '"&amp;SignonBase&amp;"';","")</f>
        <v/>
      </c>
    </row>
    <row r="678" spans="1:1" ht="12.75" customHeight="1">
      <c r="A678" s="1" t="str">
        <f>IF(AND(NOT(ISBLANK(DATA!A676)),DATA!A676&lt;&gt;DATA!A675),"INSERT INTO SYSADM.PSAUTHSIGNON SELECT '"&amp;PSAUTHITEM_AU!$B$1 &amp; DATA!A676&amp;", DAYOFWEEK, STARTTIME, ENDTIME FROM SYSADM.PSAUTHSIGNON WHERE CLASSID = '"&amp;SignonBase&amp;"';","")</f>
        <v/>
      </c>
    </row>
    <row r="679" spans="1:1" ht="12.75" customHeight="1">
      <c r="A679" s="1" t="str">
        <f>IF(AND(NOT(ISBLANK(DATA!A677)),DATA!A677&lt;&gt;DATA!A676),"INSERT INTO SYSADM.PSAUTHSIGNON SELECT '"&amp;PSAUTHITEM_AU!$B$1 &amp; DATA!A677&amp;", DAYOFWEEK, STARTTIME, ENDTIME FROM SYSADM.PSAUTHSIGNON WHERE CLASSID = '"&amp;SignonBase&amp;"';","")</f>
        <v/>
      </c>
    </row>
    <row r="680" spans="1:1" ht="12.75" customHeight="1">
      <c r="A680" s="1" t="str">
        <f>IF(AND(NOT(ISBLANK(DATA!A678)),DATA!A678&lt;&gt;DATA!A677),"INSERT INTO SYSADM.PSAUTHSIGNON SELECT '"&amp;PSAUTHITEM_AU!$B$1 &amp; DATA!A678&amp;", DAYOFWEEK, STARTTIME, ENDTIME FROM SYSADM.PSAUTHSIGNON WHERE CLASSID = '"&amp;SignonBase&amp;"';","")</f>
        <v/>
      </c>
    </row>
    <row r="681" spans="1:1" ht="12.75" customHeight="1">
      <c r="A681" s="1" t="str">
        <f>IF(AND(NOT(ISBLANK(DATA!A679)),DATA!A679&lt;&gt;DATA!A678),"INSERT INTO SYSADM.PSAUTHSIGNON SELECT '"&amp;PSAUTHITEM_AU!$B$1 &amp; DATA!A679&amp;", DAYOFWEEK, STARTTIME, ENDTIME FROM SYSADM.PSAUTHSIGNON WHERE CLASSID = '"&amp;SignonBase&amp;"';","")</f>
        <v/>
      </c>
    </row>
    <row r="682" spans="1:1" ht="12.75" customHeight="1">
      <c r="A682" s="1" t="str">
        <f>IF(AND(NOT(ISBLANK(DATA!A680)),DATA!A680&lt;&gt;DATA!A679),"INSERT INTO SYSADM.PSAUTHSIGNON SELECT '"&amp;PSAUTHITEM_AU!$B$1 &amp; DATA!A680&amp;", DAYOFWEEK, STARTTIME, ENDTIME FROM SYSADM.PSAUTHSIGNON WHERE CLASSID = '"&amp;SignonBase&amp;"';","")</f>
        <v/>
      </c>
    </row>
    <row r="683" spans="1:1" ht="12.75" customHeight="1">
      <c r="A683" s="1" t="str">
        <f>IF(AND(NOT(ISBLANK(DATA!A681)),DATA!A681&lt;&gt;DATA!A680),"INSERT INTO SYSADM.PSAUTHSIGNON SELECT '"&amp;PSAUTHITEM_AU!$B$1 &amp; DATA!A681&amp;", DAYOFWEEK, STARTTIME, ENDTIME FROM SYSADM.PSAUTHSIGNON WHERE CLASSID = '"&amp;SignonBase&amp;"';","")</f>
        <v/>
      </c>
    </row>
    <row r="684" spans="1:1" ht="12.75" customHeight="1">
      <c r="A684" s="1" t="str">
        <f>IF(AND(NOT(ISBLANK(DATA!A682)),DATA!A682&lt;&gt;DATA!A681),"INSERT INTO SYSADM.PSAUTHSIGNON SELECT '"&amp;PSAUTHITEM_AU!$B$1 &amp; DATA!A682&amp;", DAYOFWEEK, STARTTIME, ENDTIME FROM SYSADM.PSAUTHSIGNON WHERE CLASSID = '"&amp;SignonBase&amp;"';","")</f>
        <v/>
      </c>
    </row>
    <row r="685" spans="1:1" ht="12.75" customHeight="1">
      <c r="A685" s="1" t="str">
        <f>IF(AND(NOT(ISBLANK(DATA!A683)),DATA!A683&lt;&gt;DATA!A682),"INSERT INTO SYSADM.PSAUTHSIGNON SELECT '"&amp;PSAUTHITEM_AU!$B$1 &amp; DATA!A683&amp;", DAYOFWEEK, STARTTIME, ENDTIME FROM SYSADM.PSAUTHSIGNON WHERE CLASSID = '"&amp;SignonBase&amp;"';","")</f>
        <v/>
      </c>
    </row>
    <row r="686" spans="1:1" ht="12.75" customHeight="1">
      <c r="A686" s="1" t="str">
        <f>IF(AND(NOT(ISBLANK(DATA!A684)),DATA!A684&lt;&gt;DATA!A683),"INSERT INTO SYSADM.PSAUTHSIGNON SELECT '"&amp;PSAUTHITEM_AU!$B$1 &amp; DATA!A684&amp;", DAYOFWEEK, STARTTIME, ENDTIME FROM SYSADM.PSAUTHSIGNON WHERE CLASSID = '"&amp;SignonBase&amp;"';","")</f>
        <v/>
      </c>
    </row>
    <row r="687" spans="1:1" ht="12.75" customHeight="1">
      <c r="A687" s="1" t="str">
        <f>IF(AND(NOT(ISBLANK(DATA!A685)),DATA!A685&lt;&gt;DATA!A684),"INSERT INTO SYSADM.PSAUTHSIGNON SELECT '"&amp;PSAUTHITEM_AU!$B$1 &amp; DATA!A685&amp;", DAYOFWEEK, STARTTIME, ENDTIME FROM SYSADM.PSAUTHSIGNON WHERE CLASSID = '"&amp;SignonBase&amp;"';","")</f>
        <v/>
      </c>
    </row>
    <row r="688" spans="1:1" ht="12.75" customHeight="1">
      <c r="A688" s="1" t="str">
        <f>IF(AND(NOT(ISBLANK(DATA!A686)),DATA!A686&lt;&gt;DATA!A685),"INSERT INTO SYSADM.PSAUTHSIGNON SELECT '"&amp;PSAUTHITEM_AU!$B$1 &amp; DATA!A686&amp;", DAYOFWEEK, STARTTIME, ENDTIME FROM SYSADM.PSAUTHSIGNON WHERE CLASSID = '"&amp;SignonBase&amp;"';","")</f>
        <v/>
      </c>
    </row>
    <row r="689" spans="1:1" ht="12.75" customHeight="1">
      <c r="A689" s="1" t="str">
        <f>IF(AND(NOT(ISBLANK(DATA!A687)),DATA!A687&lt;&gt;DATA!A686),"INSERT INTO SYSADM.PSAUTHSIGNON SELECT '"&amp;PSAUTHITEM_AU!$B$1 &amp; DATA!A687&amp;", DAYOFWEEK, STARTTIME, ENDTIME FROM SYSADM.PSAUTHSIGNON WHERE CLASSID = '"&amp;SignonBase&amp;"';","")</f>
        <v/>
      </c>
    </row>
    <row r="690" spans="1:1" ht="12.75" customHeight="1">
      <c r="A690" s="1" t="str">
        <f>IF(AND(NOT(ISBLANK(DATA!A688)),DATA!A688&lt;&gt;DATA!A687),"INSERT INTO SYSADM.PSAUTHSIGNON SELECT '"&amp;PSAUTHITEM_AU!$B$1 &amp; DATA!A688&amp;", DAYOFWEEK, STARTTIME, ENDTIME FROM SYSADM.PSAUTHSIGNON WHERE CLASSID = '"&amp;SignonBase&amp;"';","")</f>
        <v/>
      </c>
    </row>
    <row r="691" spans="1:1" ht="12.75" customHeight="1">
      <c r="A691" s="1" t="str">
        <f>IF(AND(NOT(ISBLANK(DATA!A689)),DATA!A689&lt;&gt;DATA!A688),"INSERT INTO SYSADM.PSAUTHSIGNON SELECT '"&amp;PSAUTHITEM_AU!$B$1 &amp; DATA!A689&amp;", DAYOFWEEK, STARTTIME, ENDTIME FROM SYSADM.PSAUTHSIGNON WHERE CLASSID = '"&amp;SignonBase&amp;"';","")</f>
        <v/>
      </c>
    </row>
    <row r="692" spans="1:1" ht="12.75" customHeight="1">
      <c r="A692" s="1" t="str">
        <f>IF(AND(NOT(ISBLANK(DATA!A690)),DATA!A690&lt;&gt;DATA!A689),"INSERT INTO SYSADM.PSAUTHSIGNON SELECT '"&amp;PSAUTHITEM_AU!$B$1 &amp; DATA!A690&amp;", DAYOFWEEK, STARTTIME, ENDTIME FROM SYSADM.PSAUTHSIGNON WHERE CLASSID = '"&amp;SignonBase&amp;"';","")</f>
        <v/>
      </c>
    </row>
    <row r="693" spans="1:1" ht="12.75" customHeight="1">
      <c r="A693" s="1" t="str">
        <f>IF(AND(NOT(ISBLANK(DATA!A691)),DATA!A691&lt;&gt;DATA!A690),"INSERT INTO SYSADM.PSAUTHSIGNON SELECT '"&amp;PSAUTHITEM_AU!$B$1 &amp; DATA!A691&amp;", DAYOFWEEK, STARTTIME, ENDTIME FROM SYSADM.PSAUTHSIGNON WHERE CLASSID = '"&amp;SignonBase&amp;"';","")</f>
        <v/>
      </c>
    </row>
    <row r="694" spans="1:1" ht="12.75" customHeight="1">
      <c r="A694" s="1" t="str">
        <f>IF(AND(NOT(ISBLANK(DATA!A692)),DATA!A692&lt;&gt;DATA!A691),"INSERT INTO SYSADM.PSAUTHSIGNON SELECT '"&amp;PSAUTHITEM_AU!$B$1 &amp; DATA!A692&amp;", DAYOFWEEK, STARTTIME, ENDTIME FROM SYSADM.PSAUTHSIGNON WHERE CLASSID = '"&amp;SignonBase&amp;"';","")</f>
        <v/>
      </c>
    </row>
    <row r="695" spans="1:1" ht="12.75" customHeight="1">
      <c r="A695" s="1" t="str">
        <f>IF(AND(NOT(ISBLANK(DATA!A693)),DATA!A693&lt;&gt;DATA!A692),"INSERT INTO SYSADM.PSAUTHSIGNON SELECT '"&amp;PSAUTHITEM_AU!$B$1 &amp; DATA!A693&amp;", DAYOFWEEK, STARTTIME, ENDTIME FROM SYSADM.PSAUTHSIGNON WHERE CLASSID = '"&amp;SignonBase&amp;"';","")</f>
        <v/>
      </c>
    </row>
    <row r="696" spans="1:1" ht="12.75" customHeight="1">
      <c r="A696" s="1" t="str">
        <f>IF(AND(NOT(ISBLANK(DATA!A694)),DATA!A694&lt;&gt;DATA!A693),"INSERT INTO SYSADM.PSAUTHSIGNON SELECT '"&amp;PSAUTHITEM_AU!$B$1 &amp; DATA!A694&amp;", DAYOFWEEK, STARTTIME, ENDTIME FROM SYSADM.PSAUTHSIGNON WHERE CLASSID = '"&amp;SignonBase&amp;"';","")</f>
        <v/>
      </c>
    </row>
    <row r="697" spans="1:1" ht="12.75" customHeight="1">
      <c r="A697" s="1" t="str">
        <f>IF(AND(NOT(ISBLANK(DATA!A695)),DATA!A695&lt;&gt;DATA!A694),"INSERT INTO SYSADM.PSAUTHSIGNON SELECT '"&amp;PSAUTHITEM_AU!$B$1 &amp; DATA!A695&amp;", DAYOFWEEK, STARTTIME, ENDTIME FROM SYSADM.PSAUTHSIGNON WHERE CLASSID = '"&amp;SignonBase&amp;"';","")</f>
        <v/>
      </c>
    </row>
    <row r="698" spans="1:1" ht="12.75" customHeight="1">
      <c r="A698" s="1" t="str">
        <f>IF(AND(NOT(ISBLANK(DATA!A696)),DATA!A696&lt;&gt;DATA!A695),"INSERT INTO SYSADM.PSAUTHSIGNON SELECT '"&amp;PSAUTHITEM_AU!$B$1 &amp; DATA!A696&amp;", DAYOFWEEK, STARTTIME, ENDTIME FROM SYSADM.PSAUTHSIGNON WHERE CLASSID = '"&amp;SignonBase&amp;"';","")</f>
        <v/>
      </c>
    </row>
    <row r="699" spans="1:1" ht="12.75" customHeight="1">
      <c r="A699" s="1" t="str">
        <f>IF(AND(NOT(ISBLANK(DATA!A697)),DATA!A697&lt;&gt;DATA!A696),"INSERT INTO SYSADM.PSAUTHSIGNON SELECT '"&amp;PSAUTHITEM_AU!$B$1 &amp; DATA!A697&amp;", DAYOFWEEK, STARTTIME, ENDTIME FROM SYSADM.PSAUTHSIGNON WHERE CLASSID = '"&amp;SignonBase&amp;"';","")</f>
        <v/>
      </c>
    </row>
    <row r="700" spans="1:1" ht="12.75" customHeight="1">
      <c r="A700" s="1" t="str">
        <f>IF(AND(NOT(ISBLANK(DATA!A698)),DATA!A698&lt;&gt;DATA!A697),"INSERT INTO SYSADM.PSAUTHSIGNON SELECT '"&amp;PSAUTHITEM_AU!$B$1 &amp; DATA!A698&amp;", DAYOFWEEK, STARTTIME, ENDTIME FROM SYSADM.PSAUTHSIGNON WHERE CLASSID = '"&amp;SignonBase&amp;"';","")</f>
        <v/>
      </c>
    </row>
    <row r="701" spans="1:1" ht="12.75" customHeight="1">
      <c r="A701" s="1" t="str">
        <f>IF(AND(NOT(ISBLANK(DATA!A699)),DATA!A699&lt;&gt;DATA!A698),"INSERT INTO SYSADM.PSAUTHSIGNON SELECT '"&amp;PSAUTHITEM_AU!$B$1 &amp; DATA!A699&amp;", DAYOFWEEK, STARTTIME, ENDTIME FROM SYSADM.PSAUTHSIGNON WHERE CLASSID = '"&amp;SignonBase&amp;"';","")</f>
        <v/>
      </c>
    </row>
    <row r="702" spans="1:1" ht="12.75" customHeight="1">
      <c r="A702" s="1" t="str">
        <f>IF(AND(NOT(ISBLANK(DATA!A700)),DATA!A700&lt;&gt;DATA!A699),"INSERT INTO SYSADM.PSAUTHSIGNON SELECT '"&amp;PSAUTHITEM_AU!$B$1 &amp; DATA!A700&amp;", DAYOFWEEK, STARTTIME, ENDTIME FROM SYSADM.PSAUTHSIGNON WHERE CLASSID = '"&amp;SignonBase&amp;"';","")</f>
        <v/>
      </c>
    </row>
    <row r="703" spans="1:1" ht="12.75" customHeight="1">
      <c r="A703" s="1" t="str">
        <f>IF(AND(NOT(ISBLANK(DATA!A701)),DATA!A701&lt;&gt;DATA!A700),"INSERT INTO SYSADM.PSAUTHSIGNON SELECT '"&amp;PSAUTHITEM_AU!$B$1 &amp; DATA!A701&amp;", DAYOFWEEK, STARTTIME, ENDTIME FROM SYSADM.PSAUTHSIGNON WHERE CLASSID = '"&amp;SignonBase&amp;"';","")</f>
        <v/>
      </c>
    </row>
    <row r="704" spans="1:1" ht="12.75" customHeight="1">
      <c r="A704" s="1" t="str">
        <f>IF(AND(NOT(ISBLANK(DATA!A702)),DATA!A702&lt;&gt;DATA!A701),"INSERT INTO SYSADM.PSAUTHSIGNON SELECT '"&amp;PSAUTHITEM_AU!$B$1 &amp; DATA!A702&amp;", DAYOFWEEK, STARTTIME, ENDTIME FROM SYSADM.PSAUTHSIGNON WHERE CLASSID = '"&amp;SignonBase&amp;"';","")</f>
        <v/>
      </c>
    </row>
    <row r="705" spans="1:1" ht="12.75" customHeight="1">
      <c r="A705" s="1" t="str">
        <f>IF(AND(NOT(ISBLANK(DATA!A703)),DATA!A703&lt;&gt;DATA!A702),"INSERT INTO SYSADM.PSAUTHSIGNON SELECT '"&amp;PSAUTHITEM_AU!$B$1 &amp; DATA!A703&amp;", DAYOFWEEK, STARTTIME, ENDTIME FROM SYSADM.PSAUTHSIGNON WHERE CLASSID = '"&amp;SignonBase&amp;"';","")</f>
        <v/>
      </c>
    </row>
    <row r="706" spans="1:1" ht="12.75" customHeight="1">
      <c r="A706" s="1" t="str">
        <f>IF(AND(NOT(ISBLANK(DATA!A704)),DATA!A704&lt;&gt;DATA!A703),"INSERT INTO SYSADM.PSAUTHSIGNON SELECT '"&amp;PSAUTHITEM_AU!$B$1 &amp; DATA!A704&amp;", DAYOFWEEK, STARTTIME, ENDTIME FROM SYSADM.PSAUTHSIGNON WHERE CLASSID = '"&amp;SignonBase&amp;"';","")</f>
        <v/>
      </c>
    </row>
    <row r="707" spans="1:1" ht="12.75" customHeight="1">
      <c r="A707" s="1" t="str">
        <f>IF(AND(NOT(ISBLANK(DATA!A705)),DATA!A705&lt;&gt;DATA!A704),"INSERT INTO SYSADM.PSAUTHSIGNON SELECT '"&amp;PSAUTHITEM_AU!$B$1 &amp; DATA!A705&amp;", DAYOFWEEK, STARTTIME, ENDTIME FROM SYSADM.PSAUTHSIGNON WHERE CLASSID = '"&amp;SignonBase&amp;"';","")</f>
        <v/>
      </c>
    </row>
    <row r="708" spans="1:1" ht="12.75" customHeight="1">
      <c r="A708" s="1" t="str">
        <f>IF(AND(NOT(ISBLANK(DATA!A706)),DATA!A706&lt;&gt;DATA!A705),"INSERT INTO SYSADM.PSAUTHSIGNON SELECT '"&amp;PSAUTHITEM_AU!$B$1 &amp; DATA!A706&amp;", DAYOFWEEK, STARTTIME, ENDTIME FROM SYSADM.PSAUTHSIGNON WHERE CLASSID = '"&amp;SignonBase&amp;"';","")</f>
        <v/>
      </c>
    </row>
    <row r="709" spans="1:1" ht="12.75" customHeight="1">
      <c r="A709" s="1" t="str">
        <f>IF(AND(NOT(ISBLANK(DATA!A707)),DATA!A707&lt;&gt;DATA!A706),"INSERT INTO SYSADM.PSAUTHSIGNON SELECT '"&amp;PSAUTHITEM_AU!$B$1 &amp; DATA!A707&amp;", DAYOFWEEK, STARTTIME, ENDTIME FROM SYSADM.PSAUTHSIGNON WHERE CLASSID = '"&amp;SignonBase&amp;"';","")</f>
        <v/>
      </c>
    </row>
    <row r="710" spans="1:1" ht="12.75" customHeight="1">
      <c r="A710" s="1" t="str">
        <f>IF(AND(NOT(ISBLANK(DATA!A708)),DATA!A708&lt;&gt;DATA!A707),"INSERT INTO SYSADM.PSAUTHSIGNON SELECT '"&amp;PSAUTHITEM_AU!$B$1 &amp; DATA!A708&amp;", DAYOFWEEK, STARTTIME, ENDTIME FROM SYSADM.PSAUTHSIGNON WHERE CLASSID = '"&amp;SignonBase&amp;"';","")</f>
        <v/>
      </c>
    </row>
    <row r="711" spans="1:1" ht="12.75" customHeight="1">
      <c r="A711" s="1" t="str">
        <f>IF(AND(NOT(ISBLANK(DATA!A709)),DATA!A709&lt;&gt;DATA!A708),"INSERT INTO SYSADM.PSAUTHSIGNON SELECT '"&amp;PSAUTHITEM_AU!$B$1 &amp; DATA!A709&amp;", DAYOFWEEK, STARTTIME, ENDTIME FROM SYSADM.PSAUTHSIGNON WHERE CLASSID = '"&amp;SignonBase&amp;"';","")</f>
        <v/>
      </c>
    </row>
    <row r="712" spans="1:1" ht="12.75" customHeight="1">
      <c r="A712" s="1" t="str">
        <f>IF(AND(NOT(ISBLANK(DATA!A710)),DATA!A710&lt;&gt;DATA!A709),"INSERT INTO SYSADM.PSAUTHSIGNON SELECT '"&amp;PSAUTHITEM_AU!$B$1 &amp; DATA!A710&amp;", DAYOFWEEK, STARTTIME, ENDTIME FROM SYSADM.PSAUTHSIGNON WHERE CLASSID = '"&amp;SignonBase&amp;"';","")</f>
        <v/>
      </c>
    </row>
    <row r="713" spans="1:1" ht="12.75" customHeight="1">
      <c r="A713" s="1" t="str">
        <f>IF(AND(NOT(ISBLANK(DATA!A711)),DATA!A711&lt;&gt;DATA!A710),"INSERT INTO SYSADM.PSAUTHSIGNON SELECT '"&amp;PSAUTHITEM_AU!$B$1 &amp; DATA!A711&amp;", DAYOFWEEK, STARTTIME, ENDTIME FROM SYSADM.PSAUTHSIGNON WHERE CLASSID = '"&amp;SignonBase&amp;"';","")</f>
        <v/>
      </c>
    </row>
    <row r="714" spans="1:1" ht="12.75" customHeight="1">
      <c r="A714" s="1" t="str">
        <f>IF(AND(NOT(ISBLANK(DATA!A712)),DATA!A712&lt;&gt;DATA!A711),"INSERT INTO SYSADM.PSAUTHSIGNON SELECT '"&amp;PSAUTHITEM_AU!$B$1 &amp; DATA!A712&amp;", DAYOFWEEK, STARTTIME, ENDTIME FROM SYSADM.PSAUTHSIGNON WHERE CLASSID = '"&amp;SignonBase&amp;"';","")</f>
        <v/>
      </c>
    </row>
    <row r="715" spans="1:1" ht="12.75" customHeight="1">
      <c r="A715" s="1" t="str">
        <f>IF(AND(NOT(ISBLANK(DATA!A713)),DATA!A713&lt;&gt;DATA!A712),"INSERT INTO SYSADM.PSAUTHSIGNON SELECT '"&amp;PSAUTHITEM_AU!$B$1 &amp; DATA!A713&amp;", DAYOFWEEK, STARTTIME, ENDTIME FROM SYSADM.PSAUTHSIGNON WHERE CLASSID = '"&amp;SignonBase&amp;"';","")</f>
        <v/>
      </c>
    </row>
    <row r="716" spans="1:1" ht="12.75" customHeight="1">
      <c r="A716" s="1" t="str">
        <f>IF(AND(NOT(ISBLANK(DATA!A714)),DATA!A714&lt;&gt;DATA!A713),"INSERT INTO SYSADM.PSAUTHSIGNON SELECT '"&amp;PSAUTHITEM_AU!$B$1 &amp; DATA!A714&amp;", DAYOFWEEK, STARTTIME, ENDTIME FROM SYSADM.PSAUTHSIGNON WHERE CLASSID = '"&amp;SignonBase&amp;"';","")</f>
        <v/>
      </c>
    </row>
    <row r="717" spans="1:1" ht="12.75" customHeight="1">
      <c r="A717" s="1" t="str">
        <f>IF(AND(NOT(ISBLANK(DATA!A715)),DATA!A715&lt;&gt;DATA!A714),"INSERT INTO SYSADM.PSAUTHSIGNON SELECT '"&amp;PSAUTHITEM_AU!$B$1 &amp; DATA!A715&amp;", DAYOFWEEK, STARTTIME, ENDTIME FROM SYSADM.PSAUTHSIGNON WHERE CLASSID = '"&amp;SignonBase&amp;"';","")</f>
        <v/>
      </c>
    </row>
    <row r="718" spans="1:1" ht="12.75" customHeight="1">
      <c r="A718" s="1" t="str">
        <f>IF(AND(NOT(ISBLANK(DATA!A716)),DATA!A716&lt;&gt;DATA!A715),"INSERT INTO SYSADM.PSAUTHSIGNON SELECT '"&amp;PSAUTHITEM_AU!$B$1 &amp; DATA!A716&amp;", DAYOFWEEK, STARTTIME, ENDTIME FROM SYSADM.PSAUTHSIGNON WHERE CLASSID = '"&amp;SignonBase&amp;"';","")</f>
        <v/>
      </c>
    </row>
    <row r="719" spans="1:1" ht="12.75" customHeight="1">
      <c r="A719" s="1" t="str">
        <f>IF(AND(NOT(ISBLANK(DATA!A717)),DATA!A717&lt;&gt;DATA!A716),"INSERT INTO SYSADM.PSAUTHSIGNON SELECT '"&amp;PSAUTHITEM_AU!$B$1 &amp; DATA!A717&amp;", DAYOFWEEK, STARTTIME, ENDTIME FROM SYSADM.PSAUTHSIGNON WHERE CLASSID = '"&amp;SignonBase&amp;"';","")</f>
        <v/>
      </c>
    </row>
    <row r="720" spans="1:1" ht="12.75" customHeight="1">
      <c r="A720" s="1" t="str">
        <f>IF(AND(NOT(ISBLANK(DATA!A718)),DATA!A718&lt;&gt;DATA!A717),"INSERT INTO SYSADM.PSAUTHSIGNON SELECT '"&amp;PSAUTHITEM_AU!$B$1 &amp; DATA!A718&amp;", DAYOFWEEK, STARTTIME, ENDTIME FROM SYSADM.PSAUTHSIGNON WHERE CLASSID = '"&amp;SignonBase&amp;"';","")</f>
        <v/>
      </c>
    </row>
    <row r="721" spans="1:1" ht="12.75" customHeight="1">
      <c r="A721" s="1" t="str">
        <f>IF(AND(NOT(ISBLANK(DATA!A719)),DATA!A719&lt;&gt;DATA!A718),"INSERT INTO SYSADM.PSAUTHSIGNON SELECT '"&amp;PSAUTHITEM_AU!$B$1 &amp; DATA!A719&amp;", DAYOFWEEK, STARTTIME, ENDTIME FROM SYSADM.PSAUTHSIGNON WHERE CLASSID = '"&amp;SignonBase&amp;"';","")</f>
        <v/>
      </c>
    </row>
    <row r="722" spans="1:1" ht="12.75" customHeight="1">
      <c r="A722" s="1" t="str">
        <f>IF(AND(NOT(ISBLANK(DATA!A720)),DATA!A720&lt;&gt;DATA!A719),"INSERT INTO SYSADM.PSAUTHSIGNON SELECT '"&amp;PSAUTHITEM_AU!$B$1 &amp; DATA!A720&amp;", DAYOFWEEK, STARTTIME, ENDTIME FROM SYSADM.PSAUTHSIGNON WHERE CLASSID = '"&amp;SignonBase&amp;"';","")</f>
        <v/>
      </c>
    </row>
    <row r="723" spans="1:1" ht="12.75" customHeight="1">
      <c r="A723" s="1" t="str">
        <f>IF(AND(NOT(ISBLANK(DATA!A721)),DATA!A721&lt;&gt;DATA!A720),"INSERT INTO SYSADM.PSAUTHSIGNON SELECT '"&amp;PSAUTHITEM_AU!$B$1 &amp; DATA!A721&amp;", DAYOFWEEK, STARTTIME, ENDTIME FROM SYSADM.PSAUTHSIGNON WHERE CLASSID = '"&amp;SignonBase&amp;"';","")</f>
        <v/>
      </c>
    </row>
    <row r="724" spans="1:1" ht="12.75" customHeight="1">
      <c r="A724" s="1" t="str">
        <f>IF(AND(NOT(ISBLANK(DATA!A722)),DATA!A722&lt;&gt;DATA!A721),"INSERT INTO SYSADM.PSAUTHSIGNON SELECT '"&amp;PSAUTHITEM_AU!$B$1 &amp; DATA!A722&amp;", DAYOFWEEK, STARTTIME, ENDTIME FROM SYSADM.PSAUTHSIGNON WHERE CLASSID = '"&amp;SignonBase&amp;"';","")</f>
        <v/>
      </c>
    </row>
    <row r="725" spans="1:1" ht="12.75" customHeight="1">
      <c r="A725" s="1" t="str">
        <f>IF(AND(NOT(ISBLANK(DATA!A723)),DATA!A723&lt;&gt;DATA!A722),"INSERT INTO SYSADM.PSAUTHSIGNON SELECT '"&amp;PSAUTHITEM_AU!$B$1 &amp; DATA!A723&amp;", DAYOFWEEK, STARTTIME, ENDTIME FROM SYSADM.PSAUTHSIGNON WHERE CLASSID = '"&amp;SignonBase&amp;"';","")</f>
        <v/>
      </c>
    </row>
    <row r="726" spans="1:1" ht="12.75" customHeight="1">
      <c r="A726" s="1" t="str">
        <f>IF(AND(NOT(ISBLANK(DATA!A724)),DATA!A724&lt;&gt;DATA!A723),"INSERT INTO SYSADM.PSAUTHSIGNON SELECT '"&amp;PSAUTHITEM_AU!$B$1 &amp; DATA!A724&amp;", DAYOFWEEK, STARTTIME, ENDTIME FROM SYSADM.PSAUTHSIGNON WHERE CLASSID = '"&amp;SignonBase&amp;"';","")</f>
        <v/>
      </c>
    </row>
    <row r="727" spans="1:1" ht="12.75" customHeight="1">
      <c r="A727" s="1" t="str">
        <f>IF(AND(NOT(ISBLANK(DATA!A725)),DATA!A725&lt;&gt;DATA!A724),"INSERT INTO SYSADM.PSAUTHSIGNON SELECT '"&amp;PSAUTHITEM_AU!$B$1 &amp; DATA!A725&amp;", DAYOFWEEK, STARTTIME, ENDTIME FROM SYSADM.PSAUTHSIGNON WHERE CLASSID = '"&amp;SignonBase&amp;"';","")</f>
        <v/>
      </c>
    </row>
    <row r="728" spans="1:1" ht="12.75" customHeight="1">
      <c r="A728" s="1" t="str">
        <f>IF(AND(NOT(ISBLANK(DATA!A726)),DATA!A726&lt;&gt;DATA!A725),"INSERT INTO SYSADM.PSAUTHSIGNON SELECT '"&amp;PSAUTHITEM_AU!$B$1 &amp; DATA!A726&amp;", DAYOFWEEK, STARTTIME, ENDTIME FROM SYSADM.PSAUTHSIGNON WHERE CLASSID = '"&amp;SignonBase&amp;"';","")</f>
        <v/>
      </c>
    </row>
    <row r="729" spans="1:1" ht="12.75" customHeight="1">
      <c r="A729" s="1" t="str">
        <f>IF(AND(NOT(ISBLANK(DATA!A727)),DATA!A727&lt;&gt;DATA!A726),"INSERT INTO SYSADM.PSAUTHSIGNON SELECT '"&amp;PSAUTHITEM_AU!$B$1 &amp; DATA!A727&amp;", DAYOFWEEK, STARTTIME, ENDTIME FROM SYSADM.PSAUTHSIGNON WHERE CLASSID = '"&amp;SignonBase&amp;"';","")</f>
        <v/>
      </c>
    </row>
    <row r="730" spans="1:1" ht="12.75" customHeight="1">
      <c r="A730" s="1" t="str">
        <f>IF(AND(NOT(ISBLANK(DATA!A728)),DATA!A728&lt;&gt;DATA!A727),"INSERT INTO SYSADM.PSAUTHSIGNON SELECT '"&amp;PSAUTHITEM_AU!$B$1 &amp; DATA!A728&amp;", DAYOFWEEK, STARTTIME, ENDTIME FROM SYSADM.PSAUTHSIGNON WHERE CLASSID = '"&amp;SignonBase&amp;"';","")</f>
        <v/>
      </c>
    </row>
    <row r="731" spans="1:1" ht="12.75" customHeight="1">
      <c r="A731" s="1" t="str">
        <f>IF(AND(NOT(ISBLANK(DATA!A729)),DATA!A729&lt;&gt;DATA!A728),"INSERT INTO SYSADM.PSAUTHSIGNON SELECT '"&amp;PSAUTHITEM_AU!$B$1 &amp; DATA!A729&amp;", DAYOFWEEK, STARTTIME, ENDTIME FROM SYSADM.PSAUTHSIGNON WHERE CLASSID = '"&amp;SignonBase&amp;"';","")</f>
        <v/>
      </c>
    </row>
    <row r="732" spans="1:1" ht="12.75" customHeight="1">
      <c r="A732" s="1" t="str">
        <f>IF(AND(NOT(ISBLANK(DATA!A730)),DATA!A730&lt;&gt;DATA!A729),"INSERT INTO SYSADM.PSAUTHSIGNON SELECT '"&amp;PSAUTHITEM_AU!$B$1 &amp; DATA!A730&amp;", DAYOFWEEK, STARTTIME, ENDTIME FROM SYSADM.PSAUTHSIGNON WHERE CLASSID = '"&amp;SignonBase&amp;"';","")</f>
        <v/>
      </c>
    </row>
    <row r="733" spans="1:1" ht="12.75" customHeight="1">
      <c r="A733" s="1" t="str">
        <f>IF(AND(NOT(ISBLANK(DATA!A731)),DATA!A731&lt;&gt;DATA!A730),"INSERT INTO SYSADM.PSAUTHSIGNON SELECT '"&amp;PSAUTHITEM_AU!$B$1 &amp; DATA!A731&amp;", DAYOFWEEK, STARTTIME, ENDTIME FROM SYSADM.PSAUTHSIGNON WHERE CLASSID = '"&amp;SignonBase&amp;"';","")</f>
        <v/>
      </c>
    </row>
    <row r="734" spans="1:1" ht="12.75" customHeight="1">
      <c r="A734" s="1" t="str">
        <f>IF(AND(NOT(ISBLANK(DATA!A732)),DATA!A732&lt;&gt;DATA!A731),"INSERT INTO SYSADM.PSAUTHSIGNON SELECT '"&amp;PSAUTHITEM_AU!$B$1 &amp; DATA!A732&amp;", DAYOFWEEK, STARTTIME, ENDTIME FROM SYSADM.PSAUTHSIGNON WHERE CLASSID = '"&amp;SignonBase&amp;"';","")</f>
        <v/>
      </c>
    </row>
    <row r="735" spans="1:1" ht="12.75" customHeight="1">
      <c r="A735" s="1" t="str">
        <f>IF(AND(NOT(ISBLANK(DATA!A733)),DATA!A733&lt;&gt;DATA!A732),"INSERT INTO SYSADM.PSAUTHSIGNON SELECT '"&amp;PSAUTHITEM_AU!$B$1 &amp; DATA!A733&amp;", DAYOFWEEK, STARTTIME, ENDTIME FROM SYSADM.PSAUTHSIGNON WHERE CLASSID = '"&amp;SignonBase&amp;"';","")</f>
        <v/>
      </c>
    </row>
    <row r="736" spans="1:1" ht="12.75" customHeight="1">
      <c r="A736" s="1" t="str">
        <f>IF(AND(NOT(ISBLANK(DATA!A734)),DATA!A734&lt;&gt;DATA!A733),"INSERT INTO SYSADM.PSAUTHSIGNON SELECT '"&amp;PSAUTHITEM_AU!$B$1 &amp; DATA!A734&amp;", DAYOFWEEK, STARTTIME, ENDTIME FROM SYSADM.PSAUTHSIGNON WHERE CLASSID = '"&amp;SignonBase&amp;"';","")</f>
        <v/>
      </c>
    </row>
    <row r="737" spans="1:1" ht="12.75" customHeight="1">
      <c r="A737" s="1" t="str">
        <f>IF(AND(NOT(ISBLANK(DATA!A735)),DATA!A735&lt;&gt;DATA!A734),"INSERT INTO SYSADM.PSAUTHSIGNON SELECT '"&amp;PSAUTHITEM_AU!$B$1 &amp; DATA!A735&amp;", DAYOFWEEK, STARTTIME, ENDTIME FROM SYSADM.PSAUTHSIGNON WHERE CLASSID = '"&amp;SignonBase&amp;"';","")</f>
        <v/>
      </c>
    </row>
    <row r="738" spans="1:1" ht="12.75" customHeight="1">
      <c r="A738" s="1" t="str">
        <f>IF(AND(NOT(ISBLANK(DATA!A736)),DATA!A736&lt;&gt;DATA!A735),"INSERT INTO SYSADM.PSAUTHSIGNON SELECT '"&amp;PSAUTHITEM_AU!$B$1 &amp; DATA!A736&amp;", DAYOFWEEK, STARTTIME, ENDTIME FROM SYSADM.PSAUTHSIGNON WHERE CLASSID = '"&amp;SignonBase&amp;"';","")</f>
        <v/>
      </c>
    </row>
    <row r="739" spans="1:1" ht="12.75" customHeight="1">
      <c r="A739" s="1" t="str">
        <f>IF(AND(NOT(ISBLANK(DATA!A737)),DATA!A737&lt;&gt;DATA!A736),"INSERT INTO SYSADM.PSAUTHSIGNON SELECT '"&amp;PSAUTHITEM_AU!$B$1 &amp; DATA!A737&amp;", DAYOFWEEK, STARTTIME, ENDTIME FROM SYSADM.PSAUTHSIGNON WHERE CLASSID = '"&amp;SignonBase&amp;"';","")</f>
        <v/>
      </c>
    </row>
    <row r="740" spans="1:1" ht="12.75" customHeight="1">
      <c r="A740" s="1" t="str">
        <f>IF(AND(NOT(ISBLANK(DATA!A738)),DATA!A738&lt;&gt;DATA!A737),"INSERT INTO SYSADM.PSAUTHSIGNON SELECT '"&amp;PSAUTHITEM_AU!$B$1 &amp; DATA!A738&amp;", DAYOFWEEK, STARTTIME, ENDTIME FROM SYSADM.PSAUTHSIGNON WHERE CLASSID = '"&amp;SignonBase&amp;"';","")</f>
        <v/>
      </c>
    </row>
    <row r="741" spans="1:1" ht="12.75" customHeight="1">
      <c r="A741" s="1" t="str">
        <f>IF(AND(NOT(ISBLANK(DATA!A739)),DATA!A739&lt;&gt;DATA!A738),"INSERT INTO SYSADM.PSAUTHSIGNON SELECT '"&amp;PSAUTHITEM_AU!$B$1 &amp; DATA!A739&amp;", DAYOFWEEK, STARTTIME, ENDTIME FROM SYSADM.PSAUTHSIGNON WHERE CLASSID = '"&amp;SignonBase&amp;"';","")</f>
        <v/>
      </c>
    </row>
    <row r="742" spans="1:1" ht="12.75" customHeight="1">
      <c r="A742" s="1" t="str">
        <f>IF(AND(NOT(ISBLANK(DATA!A740)),DATA!A740&lt;&gt;DATA!A739),"INSERT INTO SYSADM.PSAUTHSIGNON SELECT '"&amp;PSAUTHITEM_AU!$B$1 &amp; DATA!A740&amp;", DAYOFWEEK, STARTTIME, ENDTIME FROM SYSADM.PSAUTHSIGNON WHERE CLASSID = '"&amp;SignonBase&amp;"';","")</f>
        <v/>
      </c>
    </row>
    <row r="743" spans="1:1" ht="12.75" customHeight="1">
      <c r="A743" s="1" t="str">
        <f>IF(AND(NOT(ISBLANK(DATA!A741)),DATA!A741&lt;&gt;DATA!A740),"INSERT INTO SYSADM.PSAUTHSIGNON SELECT '"&amp;PSAUTHITEM_AU!$B$1 &amp; DATA!A741&amp;", DAYOFWEEK, STARTTIME, ENDTIME FROM SYSADM.PSAUTHSIGNON WHERE CLASSID = '"&amp;SignonBase&amp;"';","")</f>
        <v/>
      </c>
    </row>
    <row r="744" spans="1:1" ht="12.75" customHeight="1">
      <c r="A744" s="1" t="str">
        <f>IF(AND(NOT(ISBLANK(DATA!A742)),DATA!A742&lt;&gt;DATA!A741),"INSERT INTO SYSADM.PSAUTHSIGNON SELECT '"&amp;PSAUTHITEM_AU!$B$1 &amp; DATA!A742&amp;", DAYOFWEEK, STARTTIME, ENDTIME FROM SYSADM.PSAUTHSIGNON WHERE CLASSID = '"&amp;SignonBase&amp;"';","")</f>
        <v/>
      </c>
    </row>
    <row r="745" spans="1:1" ht="12.75" customHeight="1">
      <c r="A745" s="1" t="str">
        <f>IF(AND(NOT(ISBLANK(DATA!A743)),DATA!A743&lt;&gt;DATA!A742),"INSERT INTO SYSADM.PSAUTHSIGNON SELECT '"&amp;PSAUTHITEM_AU!$B$1 &amp; DATA!A743&amp;", DAYOFWEEK, STARTTIME, ENDTIME FROM SYSADM.PSAUTHSIGNON WHERE CLASSID = '"&amp;SignonBase&amp;"';","")</f>
        <v/>
      </c>
    </row>
    <row r="746" spans="1:1" ht="12.75" customHeight="1">
      <c r="A746" s="1" t="str">
        <f>IF(AND(NOT(ISBLANK(DATA!A744)),DATA!A744&lt;&gt;DATA!A743),"INSERT INTO SYSADM.PSAUTHSIGNON SELECT '"&amp;PSAUTHITEM_AU!$B$1 &amp; DATA!A744&amp;", DAYOFWEEK, STARTTIME, ENDTIME FROM SYSADM.PSAUTHSIGNON WHERE CLASSID = '"&amp;SignonBase&amp;"';","")</f>
        <v/>
      </c>
    </row>
    <row r="747" spans="1:1" ht="12.75" customHeight="1">
      <c r="A747" s="1" t="str">
        <f>IF(AND(NOT(ISBLANK(DATA!A745)),DATA!A745&lt;&gt;DATA!A744),"INSERT INTO SYSADM.PSAUTHSIGNON SELECT '"&amp;PSAUTHITEM_AU!$B$1 &amp; DATA!A745&amp;", DAYOFWEEK, STARTTIME, ENDTIME FROM SYSADM.PSAUTHSIGNON WHERE CLASSID = '"&amp;SignonBase&amp;"';","")</f>
        <v/>
      </c>
    </row>
    <row r="748" spans="1:1" ht="12.75" customHeight="1">
      <c r="A748" s="1" t="str">
        <f>IF(AND(NOT(ISBLANK(DATA!A746)),DATA!A746&lt;&gt;DATA!A745),"INSERT INTO SYSADM.PSAUTHSIGNON SELECT '"&amp;PSAUTHITEM_AU!$B$1 &amp; DATA!A746&amp;", DAYOFWEEK, STARTTIME, ENDTIME FROM SYSADM.PSAUTHSIGNON WHERE CLASSID = '"&amp;SignonBase&amp;"';","")</f>
        <v/>
      </c>
    </row>
    <row r="749" spans="1:1" ht="12.75" customHeight="1">
      <c r="A749" s="1" t="str">
        <f>IF(AND(NOT(ISBLANK(DATA!A747)),DATA!A747&lt;&gt;DATA!A746),"INSERT INTO SYSADM.PSAUTHSIGNON SELECT '"&amp;PSAUTHITEM_AU!$B$1 &amp; DATA!A747&amp;", DAYOFWEEK, STARTTIME, ENDTIME FROM SYSADM.PSAUTHSIGNON WHERE CLASSID = '"&amp;SignonBase&amp;"';","")</f>
        <v/>
      </c>
    </row>
    <row r="750" spans="1:1" ht="12.75" customHeight="1">
      <c r="A750" s="1" t="str">
        <f>IF(AND(NOT(ISBLANK(DATA!A748)),DATA!A748&lt;&gt;DATA!A747),"INSERT INTO SYSADM.PSAUTHSIGNON SELECT '"&amp;PSAUTHITEM_AU!$B$1 &amp; DATA!A748&amp;", DAYOFWEEK, STARTTIME, ENDTIME FROM SYSADM.PSAUTHSIGNON WHERE CLASSID = '"&amp;SignonBase&amp;"';","")</f>
        <v/>
      </c>
    </row>
    <row r="751" spans="1:1" ht="12.75" customHeight="1">
      <c r="A751" s="1" t="str">
        <f>IF(AND(NOT(ISBLANK(DATA!A749)),DATA!A749&lt;&gt;DATA!A748),"INSERT INTO SYSADM.PSAUTHSIGNON SELECT '"&amp;PSAUTHITEM_AU!$B$1 &amp; DATA!A749&amp;", DAYOFWEEK, STARTTIME, ENDTIME FROM SYSADM.PSAUTHSIGNON WHERE CLASSID = '"&amp;SignonBase&amp;"';","")</f>
        <v/>
      </c>
    </row>
    <row r="752" spans="1:1" ht="12.75" customHeight="1">
      <c r="A752" s="1" t="str">
        <f>IF(AND(NOT(ISBLANK(DATA!A750)),DATA!A750&lt;&gt;DATA!A749),"INSERT INTO SYSADM.PSAUTHSIGNON SELECT '"&amp;PSAUTHITEM_AU!$B$1 &amp; DATA!A750&amp;", DAYOFWEEK, STARTTIME, ENDTIME FROM SYSADM.PSAUTHSIGNON WHERE CLASSID = '"&amp;SignonBase&amp;"';","")</f>
        <v/>
      </c>
    </row>
    <row r="753" spans="1:1" ht="12.75" customHeight="1">
      <c r="A753" s="1" t="str">
        <f>IF(AND(NOT(ISBLANK(DATA!A751)),DATA!A751&lt;&gt;DATA!A750),"INSERT INTO SYSADM.PSAUTHSIGNON SELECT '"&amp;PSAUTHITEM_AU!$B$1 &amp; DATA!A751&amp;", DAYOFWEEK, STARTTIME, ENDTIME FROM SYSADM.PSAUTHSIGNON WHERE CLASSID = '"&amp;SignonBase&amp;"';","")</f>
        <v/>
      </c>
    </row>
    <row r="754" spans="1:1" ht="12.75" customHeight="1">
      <c r="A754" s="1" t="str">
        <f>IF(AND(NOT(ISBLANK(DATA!A752)),DATA!A752&lt;&gt;DATA!A751),"INSERT INTO SYSADM.PSAUTHSIGNON SELECT '"&amp;PSAUTHITEM_AU!$B$1 &amp; DATA!A752&amp;", DAYOFWEEK, STARTTIME, ENDTIME FROM SYSADM.PSAUTHSIGNON WHERE CLASSID = '"&amp;SignonBase&amp;"';","")</f>
        <v/>
      </c>
    </row>
    <row r="755" spans="1:1" ht="12.75" customHeight="1">
      <c r="A755" s="1" t="str">
        <f>IF(AND(NOT(ISBLANK(DATA!A753)),DATA!A753&lt;&gt;DATA!A752),"INSERT INTO SYSADM.PSAUTHSIGNON SELECT '"&amp;PSAUTHITEM_AU!$B$1 &amp; DATA!A753&amp;", DAYOFWEEK, STARTTIME, ENDTIME FROM SYSADM.PSAUTHSIGNON WHERE CLASSID = '"&amp;SignonBase&amp;"';","")</f>
        <v/>
      </c>
    </row>
    <row r="756" spans="1:1" ht="12.75" customHeight="1">
      <c r="A756" s="1" t="str">
        <f>IF(AND(NOT(ISBLANK(DATA!A754)),DATA!A754&lt;&gt;DATA!A753),"INSERT INTO SYSADM.PSAUTHSIGNON SELECT '"&amp;PSAUTHITEM_AU!$B$1 &amp; DATA!A754&amp;", DAYOFWEEK, STARTTIME, ENDTIME FROM SYSADM.PSAUTHSIGNON WHERE CLASSID = '"&amp;SignonBase&amp;"';","")</f>
        <v/>
      </c>
    </row>
    <row r="757" spans="1:1" ht="12.75" customHeight="1">
      <c r="A757" s="1" t="str">
        <f>IF(AND(NOT(ISBLANK(DATA!A755)),DATA!A755&lt;&gt;DATA!A754),"INSERT INTO SYSADM.PSAUTHSIGNON SELECT '"&amp;PSAUTHITEM_AU!$B$1 &amp; DATA!A755&amp;", DAYOFWEEK, STARTTIME, ENDTIME FROM SYSADM.PSAUTHSIGNON WHERE CLASSID = '"&amp;SignonBase&amp;"';","")</f>
        <v/>
      </c>
    </row>
    <row r="758" spans="1:1" ht="12.75" customHeight="1">
      <c r="A758" s="1" t="str">
        <f>IF(AND(NOT(ISBLANK(DATA!A756)),DATA!A756&lt;&gt;DATA!A755),"INSERT INTO SYSADM.PSAUTHSIGNON SELECT '"&amp;PSAUTHITEM_AU!$B$1 &amp; DATA!A756&amp;", DAYOFWEEK, STARTTIME, ENDTIME FROM SYSADM.PSAUTHSIGNON WHERE CLASSID = '"&amp;SignonBase&amp;"';","")</f>
        <v/>
      </c>
    </row>
    <row r="759" spans="1:1" ht="12.75" customHeight="1">
      <c r="A759" s="1" t="str">
        <f>IF(AND(NOT(ISBLANK(DATA!A757)),DATA!A757&lt;&gt;DATA!A756),"INSERT INTO SYSADM.PSAUTHSIGNON SELECT '"&amp;PSAUTHITEM_AU!$B$1 &amp; DATA!A757&amp;", DAYOFWEEK, STARTTIME, ENDTIME FROM SYSADM.PSAUTHSIGNON WHERE CLASSID = '"&amp;SignonBase&amp;"';","")</f>
        <v/>
      </c>
    </row>
    <row r="760" spans="1:1" ht="12.75" customHeight="1">
      <c r="A760" s="1" t="str">
        <f>IF(AND(NOT(ISBLANK(DATA!A758)),DATA!A758&lt;&gt;DATA!A757),"INSERT INTO SYSADM.PSAUTHSIGNON SELECT '"&amp;PSAUTHITEM_AU!$B$1 &amp; DATA!A758&amp;", DAYOFWEEK, STARTTIME, ENDTIME FROM SYSADM.PSAUTHSIGNON WHERE CLASSID = '"&amp;SignonBase&amp;"';","")</f>
        <v/>
      </c>
    </row>
    <row r="761" spans="1:1" ht="12.75" customHeight="1">
      <c r="A761" s="1" t="str">
        <f>IF(AND(NOT(ISBLANK(DATA!A759)),DATA!A759&lt;&gt;DATA!A758),"INSERT INTO SYSADM.PSAUTHSIGNON SELECT '"&amp;PSAUTHITEM_AU!$B$1 &amp; DATA!A759&amp;", DAYOFWEEK, STARTTIME, ENDTIME FROM SYSADM.PSAUTHSIGNON WHERE CLASSID = '"&amp;SignonBase&amp;"';","")</f>
        <v/>
      </c>
    </row>
    <row r="762" spans="1:1" ht="12.75" customHeight="1">
      <c r="A762" s="1" t="str">
        <f>IF(AND(NOT(ISBLANK(DATA!A760)),DATA!A760&lt;&gt;DATA!A759),"INSERT INTO SYSADM.PSAUTHSIGNON SELECT '"&amp;PSAUTHITEM_AU!$B$1 &amp; DATA!A760&amp;", DAYOFWEEK, STARTTIME, ENDTIME FROM SYSADM.PSAUTHSIGNON WHERE CLASSID = '"&amp;SignonBase&amp;"';","")</f>
        <v/>
      </c>
    </row>
    <row r="763" spans="1:1" ht="12.75" customHeight="1">
      <c r="A763" s="1" t="str">
        <f>IF(AND(NOT(ISBLANK(DATA!A761)),DATA!A761&lt;&gt;DATA!A760),"INSERT INTO SYSADM.PSAUTHSIGNON SELECT '"&amp;PSAUTHITEM_AU!$B$1 &amp; DATA!A761&amp;", DAYOFWEEK, STARTTIME, ENDTIME FROM SYSADM.PSAUTHSIGNON WHERE CLASSID = '"&amp;SignonBase&amp;"';","")</f>
        <v/>
      </c>
    </row>
    <row r="764" spans="1:1" ht="12.75" customHeight="1">
      <c r="A764" s="1" t="str">
        <f>IF(AND(NOT(ISBLANK(DATA!A762)),DATA!A762&lt;&gt;DATA!A761),"INSERT INTO SYSADM.PSAUTHSIGNON SELECT '"&amp;PSAUTHITEM_AU!$B$1 &amp; DATA!A762&amp;", DAYOFWEEK, STARTTIME, ENDTIME FROM SYSADM.PSAUTHSIGNON WHERE CLASSID = '"&amp;SignonBase&amp;"';","")</f>
        <v/>
      </c>
    </row>
    <row r="765" spans="1:1" ht="12.75" customHeight="1">
      <c r="A765" s="1" t="str">
        <f>IF(AND(NOT(ISBLANK(DATA!A763)),DATA!A763&lt;&gt;DATA!A762),"INSERT INTO SYSADM.PSAUTHSIGNON SELECT '"&amp;PSAUTHITEM_AU!$B$1 &amp; DATA!A763&amp;", DAYOFWEEK, STARTTIME, ENDTIME FROM SYSADM.PSAUTHSIGNON WHERE CLASSID = '"&amp;SignonBase&amp;"';","")</f>
        <v/>
      </c>
    </row>
    <row r="766" spans="1:1" ht="12.75" customHeight="1">
      <c r="A766" s="1" t="str">
        <f>IF(AND(NOT(ISBLANK(DATA!A764)),DATA!A764&lt;&gt;DATA!A763),"INSERT INTO SYSADM.PSAUTHSIGNON SELECT '"&amp;PSAUTHITEM_AU!$B$1 &amp; DATA!A764&amp;", DAYOFWEEK, STARTTIME, ENDTIME FROM SYSADM.PSAUTHSIGNON WHERE CLASSID = '"&amp;SignonBase&amp;"';","")</f>
        <v/>
      </c>
    </row>
    <row r="767" spans="1:1" ht="12.75" customHeight="1">
      <c r="A767" s="1" t="str">
        <f>IF(AND(NOT(ISBLANK(DATA!A765)),DATA!A765&lt;&gt;DATA!A764),"INSERT INTO SYSADM.PSAUTHSIGNON SELECT '"&amp;PSAUTHITEM_AU!$B$1 &amp; DATA!A765&amp;", DAYOFWEEK, STARTTIME, ENDTIME FROM SYSADM.PSAUTHSIGNON WHERE CLASSID = '"&amp;SignonBase&amp;"';","")</f>
        <v/>
      </c>
    </row>
    <row r="768" spans="1:1" ht="12.75" customHeight="1">
      <c r="A768" s="1" t="str">
        <f>IF(AND(NOT(ISBLANK(DATA!A766)),DATA!A766&lt;&gt;DATA!A765),"INSERT INTO SYSADM.PSAUTHSIGNON SELECT '"&amp;PSAUTHITEM_AU!$B$1 &amp; DATA!A766&amp;", DAYOFWEEK, STARTTIME, ENDTIME FROM SYSADM.PSAUTHSIGNON WHERE CLASSID = '"&amp;SignonBase&amp;"';","")</f>
        <v/>
      </c>
    </row>
    <row r="769" spans="1:1" ht="12.75" customHeight="1">
      <c r="A769" s="1" t="str">
        <f>IF(AND(NOT(ISBLANK(DATA!A767)),DATA!A767&lt;&gt;DATA!A766),"INSERT INTO SYSADM.PSAUTHSIGNON SELECT '"&amp;PSAUTHITEM_AU!$B$1 &amp; DATA!A767&amp;", DAYOFWEEK, STARTTIME, ENDTIME FROM SYSADM.PSAUTHSIGNON WHERE CLASSID = '"&amp;SignonBase&amp;"';","")</f>
        <v/>
      </c>
    </row>
    <row r="770" spans="1:1" ht="12.75" customHeight="1">
      <c r="A770" s="1" t="str">
        <f>IF(AND(NOT(ISBLANK(DATA!A768)),DATA!A768&lt;&gt;DATA!A767),"INSERT INTO SYSADM.PSAUTHSIGNON SELECT '"&amp;PSAUTHITEM_AU!$B$1 &amp; DATA!A768&amp;", DAYOFWEEK, STARTTIME, ENDTIME FROM SYSADM.PSAUTHSIGNON WHERE CLASSID = '"&amp;SignonBase&amp;"';","")</f>
        <v/>
      </c>
    </row>
    <row r="771" spans="1:1" ht="12.75" customHeight="1">
      <c r="A771" s="1" t="str">
        <f>IF(AND(NOT(ISBLANK(DATA!A769)),DATA!A769&lt;&gt;DATA!A768),"INSERT INTO SYSADM.PSAUTHSIGNON SELECT '"&amp;PSAUTHITEM_AU!$B$1 &amp; DATA!A769&amp;", DAYOFWEEK, STARTTIME, ENDTIME FROM SYSADM.PSAUTHSIGNON WHERE CLASSID = '"&amp;SignonBase&amp;"';","")</f>
        <v/>
      </c>
    </row>
    <row r="772" spans="1:1" ht="12.75" customHeight="1">
      <c r="A772" s="1" t="str">
        <f>IF(AND(NOT(ISBLANK(DATA!A770)),DATA!A770&lt;&gt;DATA!A769),"INSERT INTO SYSADM.PSAUTHSIGNON SELECT '"&amp;PSAUTHITEM_AU!$B$1 &amp; DATA!A770&amp;", DAYOFWEEK, STARTTIME, ENDTIME FROM SYSADM.PSAUTHSIGNON WHERE CLASSID = '"&amp;SignonBase&amp;"';","")</f>
        <v/>
      </c>
    </row>
    <row r="773" spans="1:1" ht="12.75" customHeight="1">
      <c r="A773" s="1" t="str">
        <f>IF(AND(NOT(ISBLANK(DATA!A771)),DATA!A771&lt;&gt;DATA!A770),"INSERT INTO SYSADM.PSAUTHSIGNON SELECT '"&amp;PSAUTHITEM_AU!$B$1 &amp; DATA!A771&amp;", DAYOFWEEK, STARTTIME, ENDTIME FROM SYSADM.PSAUTHSIGNON WHERE CLASSID = '"&amp;SignonBase&amp;"';","")</f>
        <v/>
      </c>
    </row>
    <row r="774" spans="1:1" ht="12.75" customHeight="1">
      <c r="A774" s="1" t="str">
        <f>IF(AND(NOT(ISBLANK(DATA!A772)),DATA!A772&lt;&gt;DATA!A771),"INSERT INTO SYSADM.PSAUTHSIGNON SELECT '"&amp;PSAUTHITEM_AU!$B$1 &amp; DATA!A772&amp;", DAYOFWEEK, STARTTIME, ENDTIME FROM SYSADM.PSAUTHSIGNON WHERE CLASSID = '"&amp;SignonBase&amp;"';","")</f>
        <v/>
      </c>
    </row>
    <row r="775" spans="1:1" ht="12.75" customHeight="1">
      <c r="A775" s="1" t="str">
        <f>IF(AND(NOT(ISBLANK(DATA!A773)),DATA!A773&lt;&gt;DATA!A772),"INSERT INTO SYSADM.PSAUTHSIGNON SELECT '"&amp;PSAUTHITEM_AU!$B$1 &amp; DATA!A773&amp;", DAYOFWEEK, STARTTIME, ENDTIME FROM SYSADM.PSAUTHSIGNON WHERE CLASSID = '"&amp;SignonBase&amp;"';","")</f>
        <v/>
      </c>
    </row>
    <row r="776" spans="1:1" ht="12.75" customHeight="1">
      <c r="A776" s="1" t="str">
        <f>IF(AND(NOT(ISBLANK(DATA!A774)),DATA!A774&lt;&gt;DATA!A773),"INSERT INTO SYSADM.PSAUTHSIGNON SELECT '"&amp;PSAUTHITEM_AU!$B$1 &amp; DATA!A774&amp;", DAYOFWEEK, STARTTIME, ENDTIME FROM SYSADM.PSAUTHSIGNON WHERE CLASSID = '"&amp;SignonBase&amp;"';","")</f>
        <v/>
      </c>
    </row>
    <row r="777" spans="1:1" ht="12.75" customHeight="1">
      <c r="A777" s="1" t="str">
        <f>IF(AND(NOT(ISBLANK(DATA!A775)),DATA!A775&lt;&gt;DATA!A774),"INSERT INTO SYSADM.PSAUTHSIGNON SELECT '"&amp;PSAUTHITEM_AU!$B$1 &amp; DATA!A775&amp;", DAYOFWEEK, STARTTIME, ENDTIME FROM SYSADM.PSAUTHSIGNON WHERE CLASSID = '"&amp;SignonBase&amp;"';","")</f>
        <v/>
      </c>
    </row>
    <row r="778" spans="1:1" ht="12.75" customHeight="1">
      <c r="A778" s="1" t="str">
        <f>IF(AND(NOT(ISBLANK(DATA!A776)),DATA!A776&lt;&gt;DATA!A775),"INSERT INTO SYSADM.PSAUTHSIGNON SELECT '"&amp;PSAUTHITEM_AU!$B$1 &amp; DATA!A776&amp;", DAYOFWEEK, STARTTIME, ENDTIME FROM SYSADM.PSAUTHSIGNON WHERE CLASSID = '"&amp;SignonBase&amp;"';","")</f>
        <v/>
      </c>
    </row>
    <row r="779" spans="1:1" ht="12.75" customHeight="1">
      <c r="A779" s="1" t="str">
        <f>IF(AND(NOT(ISBLANK(DATA!A777)),DATA!A777&lt;&gt;DATA!A776),"INSERT INTO SYSADM.PSAUTHSIGNON SELECT '"&amp;PSAUTHITEM_AU!$B$1 &amp; DATA!A777&amp;", DAYOFWEEK, STARTTIME, ENDTIME FROM SYSADM.PSAUTHSIGNON WHERE CLASSID = '"&amp;SignonBase&amp;"';","")</f>
        <v/>
      </c>
    </row>
    <row r="780" spans="1:1" ht="12.75" customHeight="1">
      <c r="A780" s="1" t="str">
        <f>IF(AND(NOT(ISBLANK(DATA!A778)),DATA!A778&lt;&gt;DATA!A777),"INSERT INTO SYSADM.PSAUTHSIGNON SELECT '"&amp;PSAUTHITEM_AU!$B$1 &amp; DATA!A778&amp;", DAYOFWEEK, STARTTIME, ENDTIME FROM SYSADM.PSAUTHSIGNON WHERE CLASSID = '"&amp;SignonBase&amp;"';","")</f>
        <v/>
      </c>
    </row>
    <row r="781" spans="1:1" ht="12.75" customHeight="1">
      <c r="A781" s="1" t="str">
        <f>IF(AND(NOT(ISBLANK(DATA!A779)),DATA!A779&lt;&gt;DATA!A778),"INSERT INTO SYSADM.PSAUTHSIGNON SELECT '"&amp;PSAUTHITEM_AU!$B$1 &amp; DATA!A779&amp;", DAYOFWEEK, STARTTIME, ENDTIME FROM SYSADM.PSAUTHSIGNON WHERE CLASSID = '"&amp;SignonBase&amp;"';","")</f>
        <v/>
      </c>
    </row>
    <row r="782" spans="1:1" ht="12.75" customHeight="1">
      <c r="A782" s="1" t="str">
        <f>IF(AND(NOT(ISBLANK(DATA!A780)),DATA!A780&lt;&gt;DATA!A779),"INSERT INTO SYSADM.PSAUTHSIGNON SELECT '"&amp;PSAUTHITEM_AU!$B$1 &amp; DATA!A780&amp;", DAYOFWEEK, STARTTIME, ENDTIME FROM SYSADM.PSAUTHSIGNON WHERE CLASSID = '"&amp;SignonBase&amp;"';","")</f>
        <v/>
      </c>
    </row>
    <row r="783" spans="1:1" ht="12.75" customHeight="1">
      <c r="A783" s="1" t="str">
        <f>IF(AND(NOT(ISBLANK(DATA!A781)),DATA!A781&lt;&gt;DATA!A780),"INSERT INTO SYSADM.PSAUTHSIGNON SELECT '"&amp;PSAUTHITEM_AU!$B$1 &amp; DATA!A781&amp;", DAYOFWEEK, STARTTIME, ENDTIME FROM SYSADM.PSAUTHSIGNON WHERE CLASSID = '"&amp;SignonBase&amp;"';","")</f>
        <v/>
      </c>
    </row>
    <row r="784" spans="1:1" ht="12.75" customHeight="1">
      <c r="A784" s="1" t="str">
        <f>IF(AND(NOT(ISBLANK(DATA!A782)),DATA!A782&lt;&gt;DATA!A781),"INSERT INTO SYSADM.PSAUTHSIGNON SELECT '"&amp;PSAUTHITEM_AU!$B$1 &amp; DATA!A782&amp;", DAYOFWEEK, STARTTIME, ENDTIME FROM SYSADM.PSAUTHSIGNON WHERE CLASSID = '"&amp;SignonBase&amp;"';","")</f>
        <v/>
      </c>
    </row>
    <row r="785" spans="1:1" ht="12.75" customHeight="1">
      <c r="A785" s="1" t="str">
        <f>IF(AND(NOT(ISBLANK(DATA!A783)),DATA!A783&lt;&gt;DATA!A782),"INSERT INTO SYSADM.PSAUTHSIGNON SELECT '"&amp;PSAUTHITEM_AU!$B$1 &amp; DATA!A783&amp;", DAYOFWEEK, STARTTIME, ENDTIME FROM SYSADM.PSAUTHSIGNON WHERE CLASSID = '"&amp;SignonBase&amp;"';","")</f>
        <v/>
      </c>
    </row>
    <row r="786" spans="1:1" ht="12.75" customHeight="1">
      <c r="A786" s="1" t="str">
        <f>IF(AND(NOT(ISBLANK(DATA!A784)),DATA!A784&lt;&gt;DATA!A783),"INSERT INTO SYSADM.PSAUTHSIGNON SELECT '"&amp;PSAUTHITEM_AU!$B$1 &amp; DATA!A784&amp;", DAYOFWEEK, STARTTIME, ENDTIME FROM SYSADM.PSAUTHSIGNON WHERE CLASSID = '"&amp;SignonBase&amp;"';","")</f>
        <v/>
      </c>
    </row>
    <row r="787" spans="1:1" ht="12.75" customHeight="1">
      <c r="A787" s="1" t="str">
        <f>IF(AND(NOT(ISBLANK(DATA!A785)),DATA!A785&lt;&gt;DATA!A784),"INSERT INTO SYSADM.PSAUTHSIGNON SELECT '"&amp;PSAUTHITEM_AU!$B$1 &amp; DATA!A785&amp;", DAYOFWEEK, STARTTIME, ENDTIME FROM SYSADM.PSAUTHSIGNON WHERE CLASSID = '"&amp;SignonBase&amp;"';","")</f>
        <v/>
      </c>
    </row>
    <row r="788" spans="1:1" ht="12.75" customHeight="1">
      <c r="A788" s="1" t="str">
        <f>IF(AND(NOT(ISBLANK(DATA!A786)),DATA!A786&lt;&gt;DATA!A785),"INSERT INTO SYSADM.PSAUTHSIGNON SELECT '"&amp;PSAUTHITEM_AU!$B$1 &amp; DATA!A786&amp;", DAYOFWEEK, STARTTIME, ENDTIME FROM SYSADM.PSAUTHSIGNON WHERE CLASSID = '"&amp;SignonBase&amp;"';","")</f>
        <v/>
      </c>
    </row>
    <row r="789" spans="1:1" ht="12.75" customHeight="1">
      <c r="A789" s="1" t="str">
        <f>IF(AND(NOT(ISBLANK(DATA!A787)),DATA!A787&lt;&gt;DATA!A786),"INSERT INTO SYSADM.PSAUTHSIGNON SELECT '"&amp;PSAUTHITEM_AU!$B$1 &amp; DATA!A787&amp;", DAYOFWEEK, STARTTIME, ENDTIME FROM SYSADM.PSAUTHSIGNON WHERE CLASSID = '"&amp;SignonBase&amp;"';","")</f>
        <v/>
      </c>
    </row>
    <row r="790" spans="1:1" ht="12.75" customHeight="1">
      <c r="A790" s="1" t="str">
        <f>IF(AND(NOT(ISBLANK(DATA!A788)),DATA!A788&lt;&gt;DATA!A787),"INSERT INTO SYSADM.PSAUTHSIGNON SELECT '"&amp;PSAUTHITEM_AU!$B$1 &amp; DATA!A788&amp;", DAYOFWEEK, STARTTIME, ENDTIME FROM SYSADM.PSAUTHSIGNON WHERE CLASSID = '"&amp;SignonBase&amp;"';","")</f>
        <v/>
      </c>
    </row>
    <row r="791" spans="1:1" ht="12.75" customHeight="1">
      <c r="A791" s="1" t="str">
        <f>IF(AND(NOT(ISBLANK(DATA!A789)),DATA!A789&lt;&gt;DATA!A788),"INSERT INTO SYSADM.PSAUTHSIGNON SELECT '"&amp;PSAUTHITEM_AU!$B$1 &amp; DATA!A789&amp;", DAYOFWEEK, STARTTIME, ENDTIME FROM SYSADM.PSAUTHSIGNON WHERE CLASSID = '"&amp;SignonBase&amp;"';","")</f>
        <v/>
      </c>
    </row>
    <row r="792" spans="1:1" ht="12.75" customHeight="1">
      <c r="A792" s="1" t="str">
        <f>IF(AND(NOT(ISBLANK(DATA!A790)),DATA!A790&lt;&gt;DATA!A789),"INSERT INTO SYSADM.PSAUTHSIGNON SELECT '"&amp;PSAUTHITEM_AU!$B$1 &amp; DATA!A790&amp;", DAYOFWEEK, STARTTIME, ENDTIME FROM SYSADM.PSAUTHSIGNON WHERE CLASSID = '"&amp;SignonBase&amp;"';","")</f>
        <v/>
      </c>
    </row>
    <row r="793" spans="1:1" ht="12.75" customHeight="1">
      <c r="A793" s="1" t="str">
        <f>IF(AND(NOT(ISBLANK(DATA!A791)),DATA!A791&lt;&gt;DATA!A790),"INSERT INTO SYSADM.PSAUTHSIGNON SELECT '"&amp;PSAUTHITEM_AU!$B$1 &amp; DATA!A791&amp;", DAYOFWEEK, STARTTIME, ENDTIME FROM SYSADM.PSAUTHSIGNON WHERE CLASSID = '"&amp;SignonBase&amp;"';","")</f>
        <v/>
      </c>
    </row>
    <row r="794" spans="1:1" ht="12.75" customHeight="1">
      <c r="A794" s="1" t="str">
        <f>IF(AND(NOT(ISBLANK(DATA!A792)),DATA!A792&lt;&gt;DATA!A791),"INSERT INTO SYSADM.PSAUTHSIGNON SELECT '"&amp;PSAUTHITEM_AU!$B$1 &amp; DATA!A792&amp;", DAYOFWEEK, STARTTIME, ENDTIME FROM SYSADM.PSAUTHSIGNON WHERE CLASSID = '"&amp;SignonBase&amp;"';","")</f>
        <v/>
      </c>
    </row>
    <row r="795" spans="1:1" ht="12.75" customHeight="1">
      <c r="A795" s="1" t="str">
        <f>IF(AND(NOT(ISBLANK(DATA!A793)),DATA!A793&lt;&gt;DATA!A792),"INSERT INTO SYSADM.PSAUTHSIGNON SELECT '"&amp;PSAUTHITEM_AU!$B$1 &amp; DATA!A793&amp;", DAYOFWEEK, STARTTIME, ENDTIME FROM SYSADM.PSAUTHSIGNON WHERE CLASSID = '"&amp;SignonBase&amp;"';","")</f>
        <v/>
      </c>
    </row>
    <row r="796" spans="1:1" ht="12.75" customHeight="1">
      <c r="A796" s="1" t="str">
        <f>IF(AND(NOT(ISBLANK(DATA!A794)),DATA!A794&lt;&gt;DATA!A793),"INSERT INTO SYSADM.PSAUTHSIGNON SELECT '"&amp;PSAUTHITEM_AU!$B$1 &amp; DATA!A794&amp;", DAYOFWEEK, STARTTIME, ENDTIME FROM SYSADM.PSAUTHSIGNON WHERE CLASSID = '"&amp;SignonBase&amp;"';","")</f>
        <v/>
      </c>
    </row>
    <row r="797" spans="1:1" ht="12.75" customHeight="1">
      <c r="A797" s="1" t="str">
        <f>IF(AND(NOT(ISBLANK(DATA!A795)),DATA!A795&lt;&gt;DATA!A794),"INSERT INTO SYSADM.PSAUTHSIGNON SELECT '"&amp;PSAUTHITEM_AU!$B$1 &amp; DATA!A795&amp;", DAYOFWEEK, STARTTIME, ENDTIME FROM SYSADM.PSAUTHSIGNON WHERE CLASSID = '"&amp;SignonBase&amp;"';","")</f>
        <v/>
      </c>
    </row>
    <row r="798" spans="1:1" ht="12.75" customHeight="1">
      <c r="A798" s="1" t="str">
        <f>IF(AND(NOT(ISBLANK(DATA!A796)),DATA!A796&lt;&gt;DATA!A795),"INSERT INTO SYSADM.PSAUTHSIGNON SELECT '"&amp;PSAUTHITEM_AU!$B$1 &amp; DATA!A796&amp;", DAYOFWEEK, STARTTIME, ENDTIME FROM SYSADM.PSAUTHSIGNON WHERE CLASSID = '"&amp;SignonBase&amp;"';","")</f>
        <v/>
      </c>
    </row>
    <row r="799" spans="1:1" ht="12.75" customHeight="1">
      <c r="A799" s="1" t="str">
        <f>IF(AND(NOT(ISBLANK(DATA!A797)),DATA!A797&lt;&gt;DATA!A796),"INSERT INTO SYSADM.PSAUTHSIGNON SELECT '"&amp;PSAUTHITEM_AU!$B$1 &amp; DATA!A797&amp;", DAYOFWEEK, STARTTIME, ENDTIME FROM SYSADM.PSAUTHSIGNON WHERE CLASSID = '"&amp;SignonBase&amp;"';","")</f>
        <v/>
      </c>
    </row>
    <row r="800" spans="1:1" ht="12.75" customHeight="1">
      <c r="A800" s="1" t="str">
        <f>IF(AND(NOT(ISBLANK(DATA!A798)),DATA!A798&lt;&gt;DATA!A797),"INSERT INTO SYSADM.PSAUTHSIGNON SELECT '"&amp;PSAUTHITEM_AU!$B$1 &amp; DATA!A798&amp;", DAYOFWEEK, STARTTIME, ENDTIME FROM SYSADM.PSAUTHSIGNON WHERE CLASSID = '"&amp;SignonBase&amp;"';","")</f>
        <v/>
      </c>
    </row>
    <row r="801" spans="1:1" ht="12.75" customHeight="1">
      <c r="A801" s="1" t="str">
        <f>IF(AND(NOT(ISBLANK(DATA!A799)),DATA!A799&lt;&gt;DATA!A798),"INSERT INTO SYSADM.PSAUTHSIGNON SELECT '"&amp;PSAUTHITEM_AU!$B$1 &amp; DATA!A799&amp;", DAYOFWEEK, STARTTIME, ENDTIME FROM SYSADM.PSAUTHSIGNON WHERE CLASSID = '"&amp;SignonBase&amp;"';","")</f>
        <v/>
      </c>
    </row>
    <row r="802" spans="1:1" ht="12.75" customHeight="1">
      <c r="A802" s="1" t="str">
        <f>IF(AND(NOT(ISBLANK(DATA!A800)),DATA!A800&lt;&gt;DATA!A799),"INSERT INTO SYSADM.PSAUTHSIGNON SELECT '"&amp;PSAUTHITEM_AU!$B$1 &amp; DATA!A800&amp;", DAYOFWEEK, STARTTIME, ENDTIME FROM SYSADM.PSAUTHSIGNON WHERE CLASSID = '"&amp;SignonBase&amp;"';","")</f>
        <v/>
      </c>
    </row>
    <row r="803" spans="1:1" ht="12.75" customHeight="1">
      <c r="A803" s="1" t="str">
        <f>IF(AND(NOT(ISBLANK(DATA!A801)),DATA!A801&lt;&gt;DATA!A800),"INSERT INTO SYSADM.PSAUTHSIGNON SELECT '"&amp;PSAUTHITEM_AU!$B$1 &amp; DATA!A801&amp;", DAYOFWEEK, STARTTIME, ENDTIME FROM SYSADM.PSAUTHSIGNON WHERE CLASSID = '"&amp;SignonBase&amp;"';","")</f>
        <v/>
      </c>
    </row>
    <row r="804" spans="1:1" ht="12.75" customHeight="1">
      <c r="A804" s="1" t="str">
        <f>IF(AND(NOT(ISBLANK(DATA!A802)),DATA!A802&lt;&gt;DATA!A801),"INSERT INTO SYSADM.PSAUTHSIGNON SELECT '"&amp;PSAUTHITEM_AU!$B$1 &amp; DATA!A802&amp;", DAYOFWEEK, STARTTIME, ENDTIME FROM SYSADM.PSAUTHSIGNON WHERE CLASSID = '"&amp;SignonBase&amp;"';","")</f>
        <v/>
      </c>
    </row>
    <row r="805" spans="1:1" ht="12.75" customHeight="1">
      <c r="A805" s="1" t="str">
        <f>IF(AND(NOT(ISBLANK(DATA!A803)),DATA!A803&lt;&gt;DATA!A802),"INSERT INTO SYSADM.PSAUTHSIGNON SELECT '"&amp;PSAUTHITEM_AU!$B$1 &amp; DATA!A803&amp;", DAYOFWEEK, STARTTIME, ENDTIME FROM SYSADM.PSAUTHSIGNON WHERE CLASSID = '"&amp;SignonBase&amp;"';","")</f>
        <v/>
      </c>
    </row>
    <row r="806" spans="1:1" ht="12.75" customHeight="1">
      <c r="A806" s="1" t="str">
        <f>IF(AND(NOT(ISBLANK(DATA!A804)),DATA!A804&lt;&gt;DATA!A803),"INSERT INTO SYSADM.PSAUTHSIGNON SELECT '"&amp;PSAUTHITEM_AU!$B$1 &amp; DATA!A804&amp;", DAYOFWEEK, STARTTIME, ENDTIME FROM SYSADM.PSAUTHSIGNON WHERE CLASSID = '"&amp;SignonBase&amp;"';","")</f>
        <v/>
      </c>
    </row>
    <row r="807" spans="1:1" ht="12.75" customHeight="1">
      <c r="A807" s="1" t="str">
        <f>IF(AND(NOT(ISBLANK(DATA!A805)),DATA!A805&lt;&gt;DATA!A804),"INSERT INTO SYSADM.PSAUTHSIGNON SELECT '"&amp;PSAUTHITEM_AU!$B$1 &amp; DATA!A805&amp;", DAYOFWEEK, STARTTIME, ENDTIME FROM SYSADM.PSAUTHSIGNON WHERE CLASSID = '"&amp;SignonBase&amp;"';","")</f>
        <v/>
      </c>
    </row>
    <row r="808" spans="1:1" ht="12.75" customHeight="1">
      <c r="A808" s="1" t="str">
        <f>IF(AND(NOT(ISBLANK(DATA!A806)),DATA!A806&lt;&gt;DATA!A805),"INSERT INTO SYSADM.PSAUTHSIGNON SELECT '"&amp;PSAUTHITEM_AU!$B$1 &amp; DATA!A806&amp;", DAYOFWEEK, STARTTIME, ENDTIME FROM SYSADM.PSAUTHSIGNON WHERE CLASSID = '"&amp;SignonBase&amp;"';","")</f>
        <v/>
      </c>
    </row>
    <row r="809" spans="1:1" ht="12.75" customHeight="1">
      <c r="A809" s="1" t="str">
        <f>IF(AND(NOT(ISBLANK(DATA!A807)),DATA!A807&lt;&gt;DATA!A806),"INSERT INTO SYSADM.PSAUTHSIGNON SELECT '"&amp;PSAUTHITEM_AU!$B$1 &amp; DATA!A807&amp;", DAYOFWEEK, STARTTIME, ENDTIME FROM SYSADM.PSAUTHSIGNON WHERE CLASSID = '"&amp;SignonBase&amp;"';","")</f>
        <v/>
      </c>
    </row>
    <row r="810" spans="1:1" ht="12.75" customHeight="1">
      <c r="A810" s="1" t="str">
        <f>IF(AND(NOT(ISBLANK(DATA!A808)),DATA!A808&lt;&gt;DATA!A807),"INSERT INTO SYSADM.PSAUTHSIGNON SELECT '"&amp;PSAUTHITEM_AU!$B$1 &amp; DATA!A808&amp;", DAYOFWEEK, STARTTIME, ENDTIME FROM SYSADM.PSAUTHSIGNON WHERE CLASSID = '"&amp;SignonBase&amp;"';","")</f>
        <v/>
      </c>
    </row>
    <row r="811" spans="1:1" ht="12.75" customHeight="1">
      <c r="A811" s="1" t="str">
        <f>IF(AND(NOT(ISBLANK(DATA!A809)),DATA!A809&lt;&gt;DATA!A808),"INSERT INTO SYSADM.PSAUTHSIGNON SELECT '"&amp;PSAUTHITEM_AU!$B$1 &amp; DATA!A809&amp;", DAYOFWEEK, STARTTIME, ENDTIME FROM SYSADM.PSAUTHSIGNON WHERE CLASSID = '"&amp;SignonBase&amp;"';","")</f>
        <v/>
      </c>
    </row>
    <row r="812" spans="1:1" ht="12.75" customHeight="1">
      <c r="A812" s="1" t="str">
        <f>IF(AND(NOT(ISBLANK(DATA!A810)),DATA!A810&lt;&gt;DATA!A809),"INSERT INTO SYSADM.PSAUTHSIGNON SELECT '"&amp;PSAUTHITEM_AU!$B$1 &amp; DATA!A810&amp;", DAYOFWEEK, STARTTIME, ENDTIME FROM SYSADM.PSAUTHSIGNON WHERE CLASSID = '"&amp;SignonBase&amp;"';","")</f>
        <v/>
      </c>
    </row>
    <row r="813" spans="1:1" ht="12.75" customHeight="1">
      <c r="A813" s="1" t="str">
        <f>IF(AND(NOT(ISBLANK(DATA!A811)),DATA!A811&lt;&gt;DATA!A810),"INSERT INTO SYSADM.PSAUTHSIGNON SELECT '"&amp;PSAUTHITEM_AU!$B$1 &amp; DATA!A811&amp;", DAYOFWEEK, STARTTIME, ENDTIME FROM SYSADM.PSAUTHSIGNON WHERE CLASSID = '"&amp;SignonBase&amp;"';","")</f>
        <v/>
      </c>
    </row>
    <row r="814" spans="1:1" ht="12.75" customHeight="1">
      <c r="A814" s="1" t="str">
        <f>IF(AND(NOT(ISBLANK(DATA!A812)),DATA!A812&lt;&gt;DATA!A811),"INSERT INTO SYSADM.PSAUTHSIGNON SELECT '"&amp;PSAUTHITEM_AU!$B$1 &amp; DATA!A812&amp;", DAYOFWEEK, STARTTIME, ENDTIME FROM SYSADM.PSAUTHSIGNON WHERE CLASSID = '"&amp;SignonBase&amp;"';","")</f>
        <v/>
      </c>
    </row>
    <row r="815" spans="1:1" ht="12.75" customHeight="1">
      <c r="A815" s="1" t="str">
        <f>IF(AND(NOT(ISBLANK(DATA!A813)),DATA!A813&lt;&gt;DATA!A812),"INSERT INTO SYSADM.PSAUTHSIGNON SELECT '"&amp;PSAUTHITEM_AU!$B$1 &amp; DATA!A813&amp;", DAYOFWEEK, STARTTIME, ENDTIME FROM SYSADM.PSAUTHSIGNON WHERE CLASSID = '"&amp;SignonBase&amp;"';","")</f>
        <v/>
      </c>
    </row>
    <row r="816" spans="1:1" ht="12.75" customHeight="1">
      <c r="A816" s="1" t="str">
        <f>IF(AND(NOT(ISBLANK(DATA!A814)),DATA!A814&lt;&gt;DATA!A813),"INSERT INTO SYSADM.PSAUTHSIGNON SELECT '"&amp;PSAUTHITEM_AU!$B$1 &amp; DATA!A814&amp;", DAYOFWEEK, STARTTIME, ENDTIME FROM SYSADM.PSAUTHSIGNON WHERE CLASSID = '"&amp;SignonBase&amp;"';","")</f>
        <v/>
      </c>
    </row>
    <row r="817" spans="1:1" ht="12.75" customHeight="1">
      <c r="A817" s="1" t="str">
        <f>IF(AND(NOT(ISBLANK(DATA!A815)),DATA!A815&lt;&gt;DATA!A814),"INSERT INTO SYSADM.PSAUTHSIGNON SELECT '"&amp;PSAUTHITEM_AU!$B$1 &amp; DATA!A815&amp;", DAYOFWEEK, STARTTIME, ENDTIME FROM SYSADM.PSAUTHSIGNON WHERE CLASSID = '"&amp;SignonBase&amp;"';","")</f>
        <v/>
      </c>
    </row>
    <row r="818" spans="1:1" ht="12.75" customHeight="1">
      <c r="A818" s="1" t="str">
        <f>IF(AND(NOT(ISBLANK(DATA!A816)),DATA!A816&lt;&gt;DATA!A815),"INSERT INTO SYSADM.PSAUTHSIGNON SELECT '"&amp;PSAUTHITEM_AU!$B$1 &amp; DATA!A816&amp;", DAYOFWEEK, STARTTIME, ENDTIME FROM SYSADM.PSAUTHSIGNON WHERE CLASSID = '"&amp;SignonBase&amp;"';","")</f>
        <v/>
      </c>
    </row>
    <row r="819" spans="1:1" ht="12.75" customHeight="1">
      <c r="A819" s="1" t="str">
        <f>IF(AND(NOT(ISBLANK(DATA!A817)),DATA!A817&lt;&gt;DATA!A816),"INSERT INTO SYSADM.PSAUTHSIGNON SELECT '"&amp;PSAUTHITEM_AU!$B$1 &amp; DATA!A817&amp;", DAYOFWEEK, STARTTIME, ENDTIME FROM SYSADM.PSAUTHSIGNON WHERE CLASSID = '"&amp;SignonBase&amp;"';","")</f>
        <v/>
      </c>
    </row>
    <row r="820" spans="1:1" ht="12.75" customHeight="1">
      <c r="A820" s="1" t="str">
        <f>IF(AND(NOT(ISBLANK(DATA!A818)),DATA!A818&lt;&gt;DATA!A817),"INSERT INTO SYSADM.PSAUTHSIGNON SELECT '"&amp;PSAUTHITEM_AU!$B$1 &amp; DATA!A818&amp;", DAYOFWEEK, STARTTIME, ENDTIME FROM SYSADM.PSAUTHSIGNON WHERE CLASSID = '"&amp;SignonBase&amp;"';","")</f>
        <v/>
      </c>
    </row>
    <row r="821" spans="1:1" ht="12.75" customHeight="1">
      <c r="A821" s="1" t="str">
        <f>IF(AND(NOT(ISBLANK(DATA!A819)),DATA!A819&lt;&gt;DATA!A818),"INSERT INTO SYSADM.PSAUTHSIGNON SELECT '"&amp;PSAUTHITEM_AU!$B$1 &amp; DATA!A819&amp;", DAYOFWEEK, STARTTIME, ENDTIME FROM SYSADM.PSAUTHSIGNON WHERE CLASSID = '"&amp;SignonBase&amp;"';","")</f>
        <v/>
      </c>
    </row>
    <row r="822" spans="1:1" ht="12.75" customHeight="1">
      <c r="A822" s="1" t="str">
        <f>IF(AND(NOT(ISBLANK(DATA!A820)),DATA!A820&lt;&gt;DATA!A819),"INSERT INTO SYSADM.PSAUTHSIGNON SELECT '"&amp;PSAUTHITEM_AU!$B$1 &amp; DATA!A820&amp;", DAYOFWEEK, STARTTIME, ENDTIME FROM SYSADM.PSAUTHSIGNON WHERE CLASSID = '"&amp;SignonBase&amp;"';","")</f>
        <v/>
      </c>
    </row>
    <row r="823" spans="1:1" ht="12.75" customHeight="1">
      <c r="A823" s="1" t="str">
        <f>IF(AND(NOT(ISBLANK(DATA!A821)),DATA!A821&lt;&gt;DATA!A820),"INSERT INTO SYSADM.PSAUTHSIGNON SELECT '"&amp;PSAUTHITEM_AU!$B$1 &amp; DATA!A821&amp;", DAYOFWEEK, STARTTIME, ENDTIME FROM SYSADM.PSAUTHSIGNON WHERE CLASSID = '"&amp;SignonBase&amp;"';","")</f>
        <v/>
      </c>
    </row>
    <row r="824" spans="1:1" ht="12.75" customHeight="1">
      <c r="A824" s="1" t="str">
        <f>IF(AND(NOT(ISBLANK(DATA!A822)),DATA!A822&lt;&gt;DATA!A821),"INSERT INTO SYSADM.PSAUTHSIGNON SELECT '"&amp;PSAUTHITEM_AU!$B$1 &amp; DATA!A822&amp;", DAYOFWEEK, STARTTIME, ENDTIME FROM SYSADM.PSAUTHSIGNON WHERE CLASSID = '"&amp;SignonBase&amp;"';","")</f>
        <v/>
      </c>
    </row>
    <row r="825" spans="1:1" ht="12.75" customHeight="1">
      <c r="A825" s="1" t="str">
        <f>IF(AND(NOT(ISBLANK(DATA!A823)),DATA!A823&lt;&gt;DATA!A822),"INSERT INTO SYSADM.PSAUTHSIGNON SELECT '"&amp;PSAUTHITEM_AU!$B$1 &amp; DATA!A823&amp;", DAYOFWEEK, STARTTIME, ENDTIME FROM SYSADM.PSAUTHSIGNON WHERE CLASSID = '"&amp;SignonBase&amp;"';","")</f>
        <v/>
      </c>
    </row>
    <row r="826" spans="1:1" ht="12.75" customHeight="1">
      <c r="A826" s="1" t="str">
        <f>IF(AND(NOT(ISBLANK(DATA!A824)),DATA!A824&lt;&gt;DATA!A823),"INSERT INTO SYSADM.PSAUTHSIGNON SELECT '"&amp;PSAUTHITEM_AU!$B$1 &amp; DATA!A824&amp;", DAYOFWEEK, STARTTIME, ENDTIME FROM SYSADM.PSAUTHSIGNON WHERE CLASSID = '"&amp;SignonBase&amp;"';","")</f>
        <v/>
      </c>
    </row>
    <row r="827" spans="1:1" ht="12.75" customHeight="1">
      <c r="A827" s="1" t="str">
        <f>IF(AND(NOT(ISBLANK(DATA!A825)),DATA!A825&lt;&gt;DATA!A824),"INSERT INTO SYSADM.PSAUTHSIGNON SELECT '"&amp;PSAUTHITEM_AU!$B$1 &amp; DATA!A825&amp;", DAYOFWEEK, STARTTIME, ENDTIME FROM SYSADM.PSAUTHSIGNON WHERE CLASSID = '"&amp;SignonBase&amp;"';","")</f>
        <v/>
      </c>
    </row>
    <row r="828" spans="1:1" ht="12.75" customHeight="1">
      <c r="A828" s="1" t="str">
        <f>IF(AND(NOT(ISBLANK(DATA!A826)),DATA!A826&lt;&gt;DATA!A825),"INSERT INTO SYSADM.PSAUTHSIGNON SELECT '"&amp;PSAUTHITEM_AU!$B$1 &amp; DATA!A826&amp;", DAYOFWEEK, STARTTIME, ENDTIME FROM SYSADM.PSAUTHSIGNON WHERE CLASSID = '"&amp;SignonBase&amp;"';","")</f>
        <v/>
      </c>
    </row>
    <row r="829" spans="1:1" ht="12.75" customHeight="1">
      <c r="A829" s="1" t="str">
        <f>IF(AND(NOT(ISBLANK(DATA!A827)),DATA!A827&lt;&gt;DATA!A826),"INSERT INTO SYSADM.PSAUTHSIGNON SELECT '"&amp;PSAUTHITEM_AU!$B$1 &amp; DATA!A827&amp;", DAYOFWEEK, STARTTIME, ENDTIME FROM SYSADM.PSAUTHSIGNON WHERE CLASSID = '"&amp;SignonBase&amp;"';","")</f>
        <v/>
      </c>
    </row>
    <row r="830" spans="1:1" ht="12.75" customHeight="1">
      <c r="A830" s="1" t="str">
        <f>IF(AND(NOT(ISBLANK(DATA!A828)),DATA!A828&lt;&gt;DATA!A827),"INSERT INTO SYSADM.PSAUTHSIGNON SELECT '"&amp;PSAUTHITEM_AU!$B$1 &amp; DATA!A828&amp;", DAYOFWEEK, STARTTIME, ENDTIME FROM SYSADM.PSAUTHSIGNON WHERE CLASSID = '"&amp;SignonBase&amp;"';","")</f>
        <v/>
      </c>
    </row>
    <row r="831" spans="1:1" ht="12.75" customHeight="1">
      <c r="A831" s="1" t="str">
        <f>IF(AND(NOT(ISBLANK(DATA!A829)),DATA!A829&lt;&gt;DATA!A828),"INSERT INTO SYSADM.PSAUTHSIGNON SELECT '"&amp;PSAUTHITEM_AU!$B$1 &amp; DATA!A829&amp;", DAYOFWEEK, STARTTIME, ENDTIME FROM SYSADM.PSAUTHSIGNON WHERE CLASSID = '"&amp;SignonBase&amp;"';","")</f>
        <v/>
      </c>
    </row>
    <row r="832" spans="1:1" ht="12.75" customHeight="1">
      <c r="A832" s="1" t="str">
        <f>IF(AND(NOT(ISBLANK(DATA!A830)),DATA!A830&lt;&gt;DATA!A829),"INSERT INTO SYSADM.PSAUTHSIGNON SELECT '"&amp;PSAUTHITEM_AU!$B$1 &amp; DATA!A830&amp;", DAYOFWEEK, STARTTIME, ENDTIME FROM SYSADM.PSAUTHSIGNON WHERE CLASSID = '"&amp;SignonBase&amp;"';","")</f>
        <v/>
      </c>
    </row>
    <row r="833" spans="1:1" ht="12.75" customHeight="1">
      <c r="A833" s="1" t="str">
        <f>IF(AND(NOT(ISBLANK(DATA!A831)),DATA!A831&lt;&gt;DATA!A830),"INSERT INTO SYSADM.PSAUTHSIGNON SELECT '"&amp;PSAUTHITEM_AU!$B$1 &amp; DATA!A831&amp;", DAYOFWEEK, STARTTIME, ENDTIME FROM SYSADM.PSAUTHSIGNON WHERE CLASSID = '"&amp;SignonBase&amp;"';","")</f>
        <v/>
      </c>
    </row>
    <row r="834" spans="1:1" ht="12.75" customHeight="1">
      <c r="A834" s="1" t="str">
        <f>IF(AND(NOT(ISBLANK(DATA!A832)),DATA!A832&lt;&gt;DATA!A831),"INSERT INTO SYSADM.PSAUTHSIGNON SELECT '"&amp;PSAUTHITEM_AU!$B$1 &amp; DATA!A832&amp;", DAYOFWEEK, STARTTIME, ENDTIME FROM SYSADM.PSAUTHSIGNON WHERE CLASSID = '"&amp;SignonBase&amp;"';","")</f>
        <v/>
      </c>
    </row>
    <row r="835" spans="1:1" ht="12.75" customHeight="1">
      <c r="A835" s="1" t="str">
        <f>IF(AND(NOT(ISBLANK(DATA!A833)),DATA!A833&lt;&gt;DATA!A832),"INSERT INTO SYSADM.PSAUTHSIGNON SELECT '"&amp;PSAUTHITEM_AU!$B$1 &amp; DATA!A833&amp;", DAYOFWEEK, STARTTIME, ENDTIME FROM SYSADM.PSAUTHSIGNON WHERE CLASSID = '"&amp;SignonBase&amp;"';","")</f>
        <v/>
      </c>
    </row>
    <row r="836" spans="1:1" ht="12.75" customHeight="1">
      <c r="A836" s="1" t="str">
        <f>IF(AND(NOT(ISBLANK(DATA!A834)),DATA!A834&lt;&gt;DATA!A833),"INSERT INTO SYSADM.PSAUTHSIGNON SELECT '"&amp;PSAUTHITEM_AU!$B$1 &amp; DATA!A834&amp;", DAYOFWEEK, STARTTIME, ENDTIME FROM SYSADM.PSAUTHSIGNON WHERE CLASSID = '"&amp;SignonBase&amp;"';","")</f>
        <v/>
      </c>
    </row>
    <row r="837" spans="1:1" ht="12.75" customHeight="1">
      <c r="A837" s="1" t="str">
        <f>IF(AND(NOT(ISBLANK(DATA!A835)),DATA!A835&lt;&gt;DATA!A834),"INSERT INTO SYSADM.PSAUTHSIGNON SELECT '"&amp;PSAUTHITEM_AU!$B$1 &amp; DATA!A835&amp;", DAYOFWEEK, STARTTIME, ENDTIME FROM SYSADM.PSAUTHSIGNON WHERE CLASSID = '"&amp;SignonBase&amp;"';","")</f>
        <v/>
      </c>
    </row>
    <row r="838" spans="1:1" ht="12.75" customHeight="1">
      <c r="A838" s="1" t="str">
        <f>IF(AND(NOT(ISBLANK(DATA!A836)),DATA!A836&lt;&gt;DATA!A835),"INSERT INTO SYSADM.PSAUTHSIGNON SELECT '"&amp;PSAUTHITEM_AU!$B$1 &amp; DATA!A836&amp;", DAYOFWEEK, STARTTIME, ENDTIME FROM SYSADM.PSAUTHSIGNON WHERE CLASSID = '"&amp;SignonBase&amp;"';","")</f>
        <v/>
      </c>
    </row>
    <row r="839" spans="1:1" ht="12.75" customHeight="1">
      <c r="A839" s="1" t="str">
        <f>IF(AND(NOT(ISBLANK(DATA!A837)),DATA!A837&lt;&gt;DATA!A836),"INSERT INTO SYSADM.PSAUTHSIGNON SELECT '"&amp;PSAUTHITEM_AU!$B$1 &amp; DATA!A837&amp;", DAYOFWEEK, STARTTIME, ENDTIME FROM SYSADM.PSAUTHSIGNON WHERE CLASSID = '"&amp;SignonBase&amp;"';","")</f>
        <v/>
      </c>
    </row>
    <row r="840" spans="1:1" ht="12.75" customHeight="1">
      <c r="A840" s="1" t="str">
        <f>IF(AND(NOT(ISBLANK(DATA!A838)),DATA!A838&lt;&gt;DATA!A837),"INSERT INTO SYSADM.PSAUTHSIGNON SELECT '"&amp;PSAUTHITEM_AU!$B$1 &amp; DATA!A838&amp;", DAYOFWEEK, STARTTIME, ENDTIME FROM SYSADM.PSAUTHSIGNON WHERE CLASSID = '"&amp;SignonBase&amp;"';","")</f>
        <v/>
      </c>
    </row>
    <row r="841" spans="1:1" ht="12.75" customHeight="1">
      <c r="A841" s="1" t="str">
        <f>IF(AND(NOT(ISBLANK(DATA!A839)),DATA!A839&lt;&gt;DATA!A838),"INSERT INTO SYSADM.PSAUTHSIGNON SELECT '"&amp;PSAUTHITEM_AU!$B$1 &amp; DATA!A839&amp;", DAYOFWEEK, STARTTIME, ENDTIME FROM SYSADM.PSAUTHSIGNON WHERE CLASSID = '"&amp;SignonBase&amp;"';","")</f>
        <v/>
      </c>
    </row>
    <row r="842" spans="1:1" ht="12.75" customHeight="1">
      <c r="A842" s="1" t="str">
        <f>IF(AND(NOT(ISBLANK(DATA!A840)),DATA!A840&lt;&gt;DATA!A839),"INSERT INTO SYSADM.PSAUTHSIGNON SELECT '"&amp;PSAUTHITEM_AU!$B$1 &amp; DATA!A840&amp;", DAYOFWEEK, STARTTIME, ENDTIME FROM SYSADM.PSAUTHSIGNON WHERE CLASSID = '"&amp;SignonBase&amp;"';","")</f>
        <v/>
      </c>
    </row>
    <row r="843" spans="1:1" ht="12.75" customHeight="1">
      <c r="A843" s="1" t="str">
        <f>IF(AND(NOT(ISBLANK(DATA!A841)),DATA!A841&lt;&gt;DATA!A840),"INSERT INTO SYSADM.PSAUTHSIGNON SELECT '"&amp;PSAUTHITEM_AU!$B$1 &amp; DATA!A841&amp;", DAYOFWEEK, STARTTIME, ENDTIME FROM SYSADM.PSAUTHSIGNON WHERE CLASSID = '"&amp;SignonBase&amp;"';","")</f>
        <v/>
      </c>
    </row>
    <row r="844" spans="1:1" ht="12.75" customHeight="1">
      <c r="A844" s="1" t="str">
        <f>IF(AND(NOT(ISBLANK(DATA!A842)),DATA!A842&lt;&gt;DATA!A841),"INSERT INTO SYSADM.PSAUTHSIGNON SELECT '"&amp;PSAUTHITEM_AU!$B$1 &amp; DATA!A842&amp;", DAYOFWEEK, STARTTIME, ENDTIME FROM SYSADM.PSAUTHSIGNON WHERE CLASSID = '"&amp;SignonBase&amp;"';","")</f>
        <v/>
      </c>
    </row>
    <row r="845" spans="1:1" ht="12.75" customHeight="1">
      <c r="A845" s="1" t="str">
        <f>IF(AND(NOT(ISBLANK(DATA!A843)),DATA!A843&lt;&gt;DATA!A842),"INSERT INTO SYSADM.PSAUTHSIGNON SELECT '"&amp;PSAUTHITEM_AU!$B$1 &amp; DATA!A843&amp;", DAYOFWEEK, STARTTIME, ENDTIME FROM SYSADM.PSAUTHSIGNON WHERE CLASSID = '"&amp;SignonBase&amp;"';","")</f>
        <v/>
      </c>
    </row>
    <row r="846" spans="1:1" ht="12.75" customHeight="1">
      <c r="A846" s="1" t="str">
        <f>IF(AND(NOT(ISBLANK(DATA!A844)),DATA!A844&lt;&gt;DATA!A843),"INSERT INTO SYSADM.PSAUTHSIGNON SELECT '"&amp;PSAUTHITEM_AU!$B$1 &amp; DATA!A844&amp;", DAYOFWEEK, STARTTIME, ENDTIME FROM SYSADM.PSAUTHSIGNON WHERE CLASSID = '"&amp;SignonBase&amp;"';","")</f>
        <v/>
      </c>
    </row>
    <row r="847" spans="1:1" ht="12.75" customHeight="1">
      <c r="A847" s="1" t="str">
        <f>IF(AND(NOT(ISBLANK(DATA!A845)),DATA!A845&lt;&gt;DATA!A844),"INSERT INTO SYSADM.PSAUTHSIGNON SELECT '"&amp;PSAUTHITEM_AU!$B$1 &amp; DATA!A845&amp;", DAYOFWEEK, STARTTIME, ENDTIME FROM SYSADM.PSAUTHSIGNON WHERE CLASSID = '"&amp;SignonBase&amp;"';","")</f>
        <v/>
      </c>
    </row>
    <row r="848" spans="1:1" ht="12.75" customHeight="1">
      <c r="A848" s="1" t="str">
        <f>IF(AND(NOT(ISBLANK(DATA!A846)),DATA!A846&lt;&gt;DATA!A845),"INSERT INTO SYSADM.PSAUTHSIGNON SELECT '"&amp;PSAUTHITEM_AU!$B$1 &amp; DATA!A846&amp;", DAYOFWEEK, STARTTIME, ENDTIME FROM SYSADM.PSAUTHSIGNON WHERE CLASSID = '"&amp;SignonBase&amp;"';","")</f>
        <v/>
      </c>
    </row>
    <row r="849" spans="1:1" ht="12.75" customHeight="1">
      <c r="A849" s="1" t="str">
        <f>IF(AND(NOT(ISBLANK(DATA!A847)),DATA!A847&lt;&gt;DATA!A846),"INSERT INTO SYSADM.PSAUTHSIGNON SELECT '"&amp;PSAUTHITEM_AU!$B$1 &amp; DATA!A847&amp;", DAYOFWEEK, STARTTIME, ENDTIME FROM SYSADM.PSAUTHSIGNON WHERE CLASSID = '"&amp;SignonBase&amp;"';","")</f>
        <v/>
      </c>
    </row>
    <row r="850" spans="1:1" ht="12.75" customHeight="1">
      <c r="A850" s="1" t="str">
        <f>IF(AND(NOT(ISBLANK(DATA!A848)),DATA!A848&lt;&gt;DATA!A847),"INSERT INTO SYSADM.PSAUTHSIGNON SELECT '"&amp;PSAUTHITEM_AU!$B$1 &amp; DATA!A848&amp;", DAYOFWEEK, STARTTIME, ENDTIME FROM SYSADM.PSAUTHSIGNON WHERE CLASSID = '"&amp;SignonBase&amp;"';","")</f>
        <v/>
      </c>
    </row>
    <row r="851" spans="1:1" ht="12.75" customHeight="1">
      <c r="A851" s="1" t="str">
        <f>IF(AND(NOT(ISBLANK(DATA!A849)),DATA!A849&lt;&gt;DATA!A848),"INSERT INTO SYSADM.PSAUTHSIGNON SELECT '"&amp;PSAUTHITEM_AU!$B$1 &amp; DATA!A849&amp;", DAYOFWEEK, STARTTIME, ENDTIME FROM SYSADM.PSAUTHSIGNON WHERE CLASSID = '"&amp;SignonBase&amp;"';","")</f>
        <v/>
      </c>
    </row>
    <row r="852" spans="1:1" ht="12.75" customHeight="1">
      <c r="A852" s="1" t="str">
        <f>IF(AND(NOT(ISBLANK(DATA!A850)),DATA!A850&lt;&gt;DATA!A849),"INSERT INTO SYSADM.PSAUTHSIGNON SELECT '"&amp;PSAUTHITEM_AU!$B$1 &amp; DATA!A850&amp;", DAYOFWEEK, STARTTIME, ENDTIME FROM SYSADM.PSAUTHSIGNON WHERE CLASSID = '"&amp;SignonBase&amp;"';","")</f>
        <v/>
      </c>
    </row>
    <row r="853" spans="1:1" ht="12.75" customHeight="1">
      <c r="A853" s="1" t="str">
        <f>IF(AND(NOT(ISBLANK(DATA!A851)),DATA!A851&lt;&gt;DATA!A850),"INSERT INTO SYSADM.PSAUTHSIGNON SELECT '"&amp;PSAUTHITEM_AU!$B$1 &amp; DATA!A851&amp;", DAYOFWEEK, STARTTIME, ENDTIME FROM SYSADM.PSAUTHSIGNON WHERE CLASSID = '"&amp;SignonBase&amp;"';","")</f>
        <v/>
      </c>
    </row>
    <row r="854" spans="1:1" ht="12.75" customHeight="1">
      <c r="A854" s="1" t="str">
        <f>IF(AND(NOT(ISBLANK(DATA!A852)),DATA!A852&lt;&gt;DATA!A851),"INSERT INTO SYSADM.PSAUTHSIGNON SELECT '"&amp;PSAUTHITEM_AU!$B$1 &amp; DATA!A852&amp;", DAYOFWEEK, STARTTIME, ENDTIME FROM SYSADM.PSAUTHSIGNON WHERE CLASSID = '"&amp;SignonBase&amp;"';","")</f>
        <v/>
      </c>
    </row>
    <row r="855" spans="1:1" ht="12.75" customHeight="1">
      <c r="A855" s="1" t="str">
        <f>IF(AND(NOT(ISBLANK(DATA!A853)),DATA!A853&lt;&gt;DATA!A852),"INSERT INTO SYSADM.PSAUTHSIGNON SELECT '"&amp;PSAUTHITEM_AU!$B$1 &amp; DATA!A853&amp;", DAYOFWEEK, STARTTIME, ENDTIME FROM SYSADM.PSAUTHSIGNON WHERE CLASSID = '"&amp;SignonBase&amp;"';","")</f>
        <v/>
      </c>
    </row>
    <row r="856" spans="1:1" ht="12.75" customHeight="1">
      <c r="A856" s="1" t="str">
        <f>IF(AND(NOT(ISBLANK(DATA!A854)),DATA!A854&lt;&gt;DATA!A853),"INSERT INTO SYSADM.PSAUTHSIGNON SELECT '"&amp;PSAUTHITEM_AU!$B$1 &amp; DATA!A854&amp;", DAYOFWEEK, STARTTIME, ENDTIME FROM SYSADM.PSAUTHSIGNON WHERE CLASSID = '"&amp;SignonBase&amp;"';","")</f>
        <v/>
      </c>
    </row>
    <row r="857" spans="1:1" ht="12.75" customHeight="1">
      <c r="A857" s="1" t="str">
        <f>IF(AND(NOT(ISBLANK(DATA!A855)),DATA!A855&lt;&gt;DATA!A854),"INSERT INTO SYSADM.PSAUTHSIGNON SELECT '"&amp;PSAUTHITEM_AU!$B$1 &amp; DATA!A855&amp;", DAYOFWEEK, STARTTIME, ENDTIME FROM SYSADM.PSAUTHSIGNON WHERE CLASSID = '"&amp;SignonBase&amp;"';","")</f>
        <v/>
      </c>
    </row>
    <row r="858" spans="1:1" ht="12.75" customHeight="1">
      <c r="A858" s="1" t="str">
        <f>IF(AND(NOT(ISBLANK(DATA!A856)),DATA!A856&lt;&gt;DATA!A855),"INSERT INTO SYSADM.PSAUTHSIGNON SELECT '"&amp;PSAUTHITEM_AU!$B$1 &amp; DATA!A856&amp;", DAYOFWEEK, STARTTIME, ENDTIME FROM SYSADM.PSAUTHSIGNON WHERE CLASSID = '"&amp;SignonBase&amp;"';","")</f>
        <v/>
      </c>
    </row>
    <row r="859" spans="1:1" ht="12.75" customHeight="1">
      <c r="A859" s="1" t="str">
        <f>IF(AND(NOT(ISBLANK(DATA!A857)),DATA!A857&lt;&gt;DATA!A856),"INSERT INTO SYSADM.PSAUTHSIGNON SELECT '"&amp;PSAUTHITEM_AU!$B$1 &amp; DATA!A857&amp;", DAYOFWEEK, STARTTIME, ENDTIME FROM SYSADM.PSAUTHSIGNON WHERE CLASSID = '"&amp;SignonBase&amp;"';","")</f>
        <v/>
      </c>
    </row>
    <row r="860" spans="1:1" ht="12.75" customHeight="1">
      <c r="A860" s="1" t="str">
        <f>IF(AND(NOT(ISBLANK(DATA!A858)),DATA!A858&lt;&gt;DATA!A857),"INSERT INTO SYSADM.PSAUTHSIGNON SELECT '"&amp;PSAUTHITEM_AU!$B$1 &amp; DATA!A858&amp;", DAYOFWEEK, STARTTIME, ENDTIME FROM SYSADM.PSAUTHSIGNON WHERE CLASSID = '"&amp;SignonBase&amp;"';","")</f>
        <v/>
      </c>
    </row>
    <row r="861" spans="1:1" ht="12.75" customHeight="1">
      <c r="A861" s="1" t="str">
        <f>IF(AND(NOT(ISBLANK(DATA!A859)),DATA!A859&lt;&gt;DATA!A858),"INSERT INTO SYSADM.PSAUTHSIGNON SELECT '"&amp;PSAUTHITEM_AU!$B$1 &amp; DATA!A859&amp;", DAYOFWEEK, STARTTIME, ENDTIME FROM SYSADM.PSAUTHSIGNON WHERE CLASSID = '"&amp;SignonBase&amp;"';","")</f>
        <v/>
      </c>
    </row>
    <row r="862" spans="1:1" ht="12.75" customHeight="1">
      <c r="A862" s="1" t="str">
        <f>IF(AND(NOT(ISBLANK(DATA!A860)),DATA!A860&lt;&gt;DATA!A859),"INSERT INTO SYSADM.PSAUTHSIGNON SELECT '"&amp;PSAUTHITEM_AU!$B$1 &amp; DATA!A860&amp;", DAYOFWEEK, STARTTIME, ENDTIME FROM SYSADM.PSAUTHSIGNON WHERE CLASSID = '"&amp;SignonBase&amp;"';","")</f>
        <v/>
      </c>
    </row>
    <row r="863" spans="1:1" ht="12.75" customHeight="1">
      <c r="A863" s="1" t="str">
        <f>IF(AND(NOT(ISBLANK(DATA!A861)),DATA!A861&lt;&gt;DATA!A860),"INSERT INTO SYSADM.PSAUTHSIGNON SELECT '"&amp;PSAUTHITEM_AU!$B$1 &amp; DATA!A861&amp;", DAYOFWEEK, STARTTIME, ENDTIME FROM SYSADM.PSAUTHSIGNON WHERE CLASSID = '"&amp;SignonBase&amp;"';","")</f>
        <v/>
      </c>
    </row>
    <row r="864" spans="1:1" ht="12.75" customHeight="1">
      <c r="A864" s="1" t="str">
        <f>IF(AND(NOT(ISBLANK(DATA!A862)),DATA!A862&lt;&gt;DATA!A861),"INSERT INTO SYSADM.PSAUTHSIGNON SELECT '"&amp;PSAUTHITEM_AU!$B$1 &amp; DATA!A862&amp;", DAYOFWEEK, STARTTIME, ENDTIME FROM SYSADM.PSAUTHSIGNON WHERE CLASSID = '"&amp;SignonBase&amp;"';","")</f>
        <v/>
      </c>
    </row>
    <row r="865" spans="1:1" ht="12.75" customHeight="1">
      <c r="A865" s="1" t="str">
        <f>IF(AND(NOT(ISBLANK(DATA!A863)),DATA!A863&lt;&gt;DATA!A862),"INSERT INTO SYSADM.PSAUTHSIGNON SELECT '"&amp;PSAUTHITEM_AU!$B$1 &amp; DATA!A863&amp;", DAYOFWEEK, STARTTIME, ENDTIME FROM SYSADM.PSAUTHSIGNON WHERE CLASSID = '"&amp;SignonBase&amp;"';","")</f>
        <v/>
      </c>
    </row>
    <row r="866" spans="1:1" ht="12.75" customHeight="1">
      <c r="A866" s="1" t="str">
        <f>IF(AND(NOT(ISBLANK(DATA!A864)),DATA!A864&lt;&gt;DATA!A863),"INSERT INTO SYSADM.PSAUTHSIGNON SELECT '"&amp;PSAUTHITEM_AU!$B$1 &amp; DATA!A864&amp;", DAYOFWEEK, STARTTIME, ENDTIME FROM SYSADM.PSAUTHSIGNON WHERE CLASSID = '"&amp;SignonBase&amp;"';","")</f>
        <v/>
      </c>
    </row>
    <row r="867" spans="1:1" ht="12.75" customHeight="1">
      <c r="A867" s="1" t="str">
        <f>IF(AND(NOT(ISBLANK(DATA!A865)),DATA!A865&lt;&gt;DATA!A864),"INSERT INTO SYSADM.PSAUTHSIGNON SELECT '"&amp;PSAUTHITEM_AU!$B$1 &amp; DATA!A865&amp;", DAYOFWEEK, STARTTIME, ENDTIME FROM SYSADM.PSAUTHSIGNON WHERE CLASSID = '"&amp;SignonBase&amp;"';","")</f>
        <v/>
      </c>
    </row>
    <row r="868" spans="1:1" ht="12.75" customHeight="1">
      <c r="A868" s="1" t="str">
        <f>IF(AND(NOT(ISBLANK(DATA!A866)),DATA!A866&lt;&gt;DATA!A865),"INSERT INTO SYSADM.PSAUTHSIGNON SELECT '"&amp;PSAUTHITEM_AU!$B$1 &amp; DATA!A866&amp;", DAYOFWEEK, STARTTIME, ENDTIME FROM SYSADM.PSAUTHSIGNON WHERE CLASSID = '"&amp;SignonBase&amp;"';","")</f>
        <v/>
      </c>
    </row>
    <row r="869" spans="1:1" ht="12.75" customHeight="1">
      <c r="A869" s="1" t="str">
        <f>IF(AND(NOT(ISBLANK(DATA!A867)),DATA!A867&lt;&gt;DATA!A866),"INSERT INTO SYSADM.PSAUTHSIGNON SELECT '"&amp;PSAUTHITEM_AU!$B$1 &amp; DATA!A867&amp;", DAYOFWEEK, STARTTIME, ENDTIME FROM SYSADM.PSAUTHSIGNON WHERE CLASSID = '"&amp;SignonBase&amp;"';","")</f>
        <v/>
      </c>
    </row>
    <row r="870" spans="1:1" ht="12.75" customHeight="1">
      <c r="A870" s="1" t="str">
        <f>IF(AND(NOT(ISBLANK(DATA!A868)),DATA!A868&lt;&gt;DATA!A867),"INSERT INTO SYSADM.PSAUTHSIGNON SELECT '"&amp;PSAUTHITEM_AU!$B$1 &amp; DATA!A868&amp;", DAYOFWEEK, STARTTIME, ENDTIME FROM SYSADM.PSAUTHSIGNON WHERE CLASSID = '"&amp;SignonBase&amp;"';","")</f>
        <v/>
      </c>
    </row>
    <row r="871" spans="1:1" ht="12.75" customHeight="1">
      <c r="A871" s="1" t="str">
        <f>IF(AND(NOT(ISBLANK(DATA!A869)),DATA!A869&lt;&gt;DATA!A868),"INSERT INTO SYSADM.PSAUTHSIGNON SELECT '"&amp;PSAUTHITEM_AU!$B$1 &amp; DATA!A869&amp;", DAYOFWEEK, STARTTIME, ENDTIME FROM SYSADM.PSAUTHSIGNON WHERE CLASSID = '"&amp;SignonBase&amp;"';","")</f>
        <v/>
      </c>
    </row>
    <row r="872" spans="1:1" ht="12.75" customHeight="1">
      <c r="A872" s="1" t="str">
        <f>IF(AND(NOT(ISBLANK(DATA!A870)),DATA!A870&lt;&gt;DATA!A869),"INSERT INTO SYSADM.PSAUTHSIGNON SELECT '"&amp;PSAUTHITEM_AU!$B$1 &amp; DATA!A870&amp;", DAYOFWEEK, STARTTIME, ENDTIME FROM SYSADM.PSAUTHSIGNON WHERE CLASSID = '"&amp;SignonBase&amp;"';","")</f>
        <v/>
      </c>
    </row>
    <row r="873" spans="1:1" ht="12.75" customHeight="1">
      <c r="A873" s="1" t="str">
        <f>IF(AND(NOT(ISBLANK(DATA!A871)),DATA!A871&lt;&gt;DATA!A870),"INSERT INTO SYSADM.PSAUTHSIGNON SELECT '"&amp;PSAUTHITEM_AU!$B$1 &amp; DATA!A871&amp;", DAYOFWEEK, STARTTIME, ENDTIME FROM SYSADM.PSAUTHSIGNON WHERE CLASSID = '"&amp;SignonBase&amp;"';","")</f>
        <v/>
      </c>
    </row>
    <row r="874" spans="1:1" ht="12.75" customHeight="1">
      <c r="A874" s="1" t="str">
        <f>IF(AND(NOT(ISBLANK(DATA!A872)),DATA!A872&lt;&gt;DATA!A871),"INSERT INTO SYSADM.PSAUTHSIGNON SELECT '"&amp;PSAUTHITEM_AU!$B$1 &amp; DATA!A872&amp;", DAYOFWEEK, STARTTIME, ENDTIME FROM SYSADM.PSAUTHSIGNON WHERE CLASSID = '"&amp;SignonBase&amp;"';","")</f>
        <v/>
      </c>
    </row>
    <row r="875" spans="1:1" ht="12.75" customHeight="1">
      <c r="A875" s="1" t="str">
        <f>IF(AND(NOT(ISBLANK(DATA!A873)),DATA!A873&lt;&gt;DATA!A872),"INSERT INTO SYSADM.PSAUTHSIGNON SELECT '"&amp;PSAUTHITEM_AU!$B$1 &amp; DATA!A873&amp;", DAYOFWEEK, STARTTIME, ENDTIME FROM SYSADM.PSAUTHSIGNON WHERE CLASSID = '"&amp;SignonBase&amp;"';","")</f>
        <v/>
      </c>
    </row>
    <row r="876" spans="1:1" ht="12.75" customHeight="1">
      <c r="A876" s="1" t="str">
        <f>IF(AND(NOT(ISBLANK(DATA!A874)),DATA!A874&lt;&gt;DATA!A873),"INSERT INTO SYSADM.PSAUTHSIGNON SELECT '"&amp;PSAUTHITEM_AU!$B$1 &amp; DATA!A874&amp;", DAYOFWEEK, STARTTIME, ENDTIME FROM SYSADM.PSAUTHSIGNON WHERE CLASSID = '"&amp;SignonBase&amp;"';","")</f>
        <v/>
      </c>
    </row>
    <row r="877" spans="1:1" ht="12.75" customHeight="1">
      <c r="A877" s="1" t="str">
        <f>IF(AND(NOT(ISBLANK(DATA!A875)),DATA!A875&lt;&gt;DATA!A874),"INSERT INTO SYSADM.PSAUTHSIGNON SELECT '"&amp;PSAUTHITEM_AU!$B$1 &amp; DATA!A875&amp;", DAYOFWEEK, STARTTIME, ENDTIME FROM SYSADM.PSAUTHSIGNON WHERE CLASSID = '"&amp;SignonBase&amp;"';","")</f>
        <v/>
      </c>
    </row>
    <row r="878" spans="1:1" ht="12.75" customHeight="1">
      <c r="A878" s="1" t="str">
        <f>IF(AND(NOT(ISBLANK(DATA!A876)),DATA!A876&lt;&gt;DATA!A875),"INSERT INTO SYSADM.PSAUTHSIGNON SELECT '"&amp;PSAUTHITEM_AU!$B$1 &amp; DATA!A876&amp;", DAYOFWEEK, STARTTIME, ENDTIME FROM SYSADM.PSAUTHSIGNON WHERE CLASSID = '"&amp;SignonBase&amp;"';","")</f>
        <v/>
      </c>
    </row>
    <row r="879" spans="1:1" ht="12.75" customHeight="1">
      <c r="A879" s="1" t="str">
        <f>IF(AND(NOT(ISBLANK(DATA!A877)),DATA!A877&lt;&gt;DATA!A876),"INSERT INTO SYSADM.PSAUTHSIGNON SELECT '"&amp;PSAUTHITEM_AU!$B$1 &amp; DATA!A877&amp;", DAYOFWEEK, STARTTIME, ENDTIME FROM SYSADM.PSAUTHSIGNON WHERE CLASSID = '"&amp;SignonBase&amp;"';","")</f>
        <v/>
      </c>
    </row>
    <row r="880" spans="1:1" ht="12.75" customHeight="1">
      <c r="A880" s="1" t="str">
        <f>IF(AND(NOT(ISBLANK(DATA!A878)),DATA!A878&lt;&gt;DATA!A877),"INSERT INTO SYSADM.PSAUTHSIGNON SELECT '"&amp;PSAUTHITEM_AU!$B$1 &amp; DATA!A878&amp;", DAYOFWEEK, STARTTIME, ENDTIME FROM SYSADM.PSAUTHSIGNON WHERE CLASSID = '"&amp;SignonBase&amp;"';","")</f>
        <v/>
      </c>
    </row>
    <row r="881" spans="1:1" ht="12.75" customHeight="1">
      <c r="A881" s="1" t="str">
        <f>IF(AND(NOT(ISBLANK(DATA!A879)),DATA!A879&lt;&gt;DATA!A878),"INSERT INTO SYSADM.PSAUTHSIGNON SELECT '"&amp;PSAUTHITEM_AU!$B$1 &amp; DATA!A879&amp;", DAYOFWEEK, STARTTIME, ENDTIME FROM SYSADM.PSAUTHSIGNON WHERE CLASSID = '"&amp;SignonBase&amp;"';","")</f>
        <v/>
      </c>
    </row>
    <row r="882" spans="1:1" ht="12.75" customHeight="1">
      <c r="A882" s="1" t="str">
        <f>IF(AND(NOT(ISBLANK(DATA!A880)),DATA!A880&lt;&gt;DATA!A879),"INSERT INTO SYSADM.PSAUTHSIGNON SELECT '"&amp;PSAUTHITEM_AU!$B$1 &amp; DATA!A880&amp;", DAYOFWEEK, STARTTIME, ENDTIME FROM SYSADM.PSAUTHSIGNON WHERE CLASSID = '"&amp;SignonBase&amp;"';","")</f>
        <v/>
      </c>
    </row>
    <row r="883" spans="1:1" ht="12.75" customHeight="1">
      <c r="A883" s="1" t="str">
        <f>IF(AND(NOT(ISBLANK(DATA!A881)),DATA!A881&lt;&gt;DATA!A880),"INSERT INTO SYSADM.PSAUTHSIGNON SELECT '"&amp;PSAUTHITEM_AU!$B$1 &amp; DATA!A881&amp;", DAYOFWEEK, STARTTIME, ENDTIME FROM SYSADM.PSAUTHSIGNON WHERE CLASSID = '"&amp;SignonBase&amp;"';","")</f>
        <v/>
      </c>
    </row>
    <row r="884" spans="1:1" ht="12.75" customHeight="1">
      <c r="A884" s="1" t="str">
        <f>IF(AND(NOT(ISBLANK(DATA!A882)),DATA!A882&lt;&gt;DATA!A881),"INSERT INTO SYSADM.PSAUTHSIGNON SELECT '"&amp;PSAUTHITEM_AU!$B$1 &amp; DATA!A882&amp;", DAYOFWEEK, STARTTIME, ENDTIME FROM SYSADM.PSAUTHSIGNON WHERE CLASSID = '"&amp;SignonBase&amp;"';","")</f>
        <v/>
      </c>
    </row>
    <row r="885" spans="1:1" ht="12.75" customHeight="1">
      <c r="A885" s="1" t="str">
        <f>IF(AND(NOT(ISBLANK(DATA!A883)),DATA!A883&lt;&gt;DATA!A882),"INSERT INTO SYSADM.PSAUTHSIGNON SELECT '"&amp;PSAUTHITEM_AU!$B$1 &amp; DATA!A883&amp;", DAYOFWEEK, STARTTIME, ENDTIME FROM SYSADM.PSAUTHSIGNON WHERE CLASSID = '"&amp;SignonBase&amp;"';","")</f>
        <v/>
      </c>
    </row>
    <row r="886" spans="1:1" ht="12.75" customHeight="1">
      <c r="A886" s="1" t="str">
        <f>IF(AND(NOT(ISBLANK(DATA!A884)),DATA!A884&lt;&gt;DATA!A883),"INSERT INTO SYSADM.PSAUTHSIGNON SELECT '"&amp;PSAUTHITEM_AU!$B$1 &amp; DATA!A884&amp;", DAYOFWEEK, STARTTIME, ENDTIME FROM SYSADM.PSAUTHSIGNON WHERE CLASSID = '"&amp;SignonBase&amp;"';","")</f>
        <v/>
      </c>
    </row>
    <row r="887" spans="1:1" ht="12.75" customHeight="1">
      <c r="A887" s="1" t="str">
        <f>IF(AND(NOT(ISBLANK(DATA!A885)),DATA!A885&lt;&gt;DATA!A884),"INSERT INTO SYSADM.PSAUTHSIGNON SELECT '"&amp;PSAUTHITEM_AU!$B$1 &amp; DATA!A885&amp;", DAYOFWEEK, STARTTIME, ENDTIME FROM SYSADM.PSAUTHSIGNON WHERE CLASSID = '"&amp;SignonBase&amp;"';","")</f>
        <v/>
      </c>
    </row>
    <row r="888" spans="1:1" ht="12.75" customHeight="1">
      <c r="A888" s="1" t="str">
        <f>IF(AND(NOT(ISBLANK(DATA!A886)),DATA!A886&lt;&gt;DATA!A885),"INSERT INTO SYSADM.PSAUTHSIGNON SELECT '"&amp;PSAUTHITEM_AU!$B$1 &amp; DATA!A886&amp;", DAYOFWEEK, STARTTIME, ENDTIME FROM SYSADM.PSAUTHSIGNON WHERE CLASSID = '"&amp;SignonBase&amp;"';","")</f>
        <v/>
      </c>
    </row>
    <row r="889" spans="1:1" ht="12.75" customHeight="1">
      <c r="A889" s="1" t="str">
        <f>IF(AND(NOT(ISBLANK(DATA!A887)),DATA!A887&lt;&gt;DATA!A886),"INSERT INTO SYSADM.PSAUTHSIGNON SELECT '"&amp;PSAUTHITEM_AU!$B$1 &amp; DATA!A887&amp;", DAYOFWEEK, STARTTIME, ENDTIME FROM SYSADM.PSAUTHSIGNON WHERE CLASSID = '"&amp;SignonBase&amp;"';","")</f>
        <v/>
      </c>
    </row>
    <row r="890" spans="1:1" ht="12.75" customHeight="1">
      <c r="A890" s="1" t="str">
        <f>IF(AND(NOT(ISBLANK(DATA!A888)),DATA!A888&lt;&gt;DATA!A887),"INSERT INTO SYSADM.PSAUTHSIGNON SELECT '"&amp;PSAUTHITEM_AU!$B$1 &amp; DATA!A888&amp;", DAYOFWEEK, STARTTIME, ENDTIME FROM SYSADM.PSAUTHSIGNON WHERE CLASSID = '"&amp;SignonBase&amp;"';","")</f>
        <v/>
      </c>
    </row>
    <row r="891" spans="1:1" ht="12.75" customHeight="1">
      <c r="A891" s="1" t="str">
        <f>IF(AND(NOT(ISBLANK(DATA!A889)),DATA!A889&lt;&gt;DATA!A888),"INSERT INTO SYSADM.PSAUTHSIGNON SELECT '"&amp;PSAUTHITEM_AU!$B$1 &amp; DATA!A889&amp;", DAYOFWEEK, STARTTIME, ENDTIME FROM SYSADM.PSAUTHSIGNON WHERE CLASSID = '"&amp;SignonBase&amp;"';","")</f>
        <v/>
      </c>
    </row>
    <row r="892" spans="1:1" ht="12.75" customHeight="1">
      <c r="A892" s="1" t="str">
        <f>IF(AND(NOT(ISBLANK(DATA!A890)),DATA!A890&lt;&gt;DATA!A889),"INSERT INTO SYSADM.PSAUTHSIGNON SELECT '"&amp;PSAUTHITEM_AU!$B$1 &amp; DATA!A890&amp;", DAYOFWEEK, STARTTIME, ENDTIME FROM SYSADM.PSAUTHSIGNON WHERE CLASSID = '"&amp;SignonBase&amp;"';","")</f>
        <v/>
      </c>
    </row>
    <row r="893" spans="1:1" ht="12.75" customHeight="1">
      <c r="A893" s="1" t="str">
        <f>IF(AND(NOT(ISBLANK(DATA!A891)),DATA!A891&lt;&gt;DATA!A890),"INSERT INTO SYSADM.PSAUTHSIGNON SELECT '"&amp;PSAUTHITEM_AU!$B$1 &amp; DATA!A891&amp;", DAYOFWEEK, STARTTIME, ENDTIME FROM SYSADM.PSAUTHSIGNON WHERE CLASSID = '"&amp;SignonBase&amp;"';","")</f>
        <v/>
      </c>
    </row>
    <row r="894" spans="1:1" ht="12.75" customHeight="1">
      <c r="A894" s="1" t="str">
        <f>IF(AND(NOT(ISBLANK(DATA!A892)),DATA!A892&lt;&gt;DATA!A891),"INSERT INTO SYSADM.PSAUTHSIGNON SELECT '"&amp;PSAUTHITEM_AU!$B$1 &amp; DATA!A892&amp;", DAYOFWEEK, STARTTIME, ENDTIME FROM SYSADM.PSAUTHSIGNON WHERE CLASSID = '"&amp;SignonBase&amp;"';","")</f>
        <v/>
      </c>
    </row>
    <row r="895" spans="1:1" ht="12.75" customHeight="1">
      <c r="A895" s="1" t="str">
        <f>IF(AND(NOT(ISBLANK(DATA!A893)),DATA!A893&lt;&gt;DATA!A892),"INSERT INTO SYSADM.PSAUTHSIGNON SELECT '"&amp;PSAUTHITEM_AU!$B$1 &amp; DATA!A893&amp;", DAYOFWEEK, STARTTIME, ENDTIME FROM SYSADM.PSAUTHSIGNON WHERE CLASSID = '"&amp;SignonBase&amp;"';","")</f>
        <v/>
      </c>
    </row>
    <row r="896" spans="1:1" ht="12.75" customHeight="1">
      <c r="A896" s="1" t="str">
        <f>IF(AND(NOT(ISBLANK(DATA!A894)),DATA!A894&lt;&gt;DATA!A893),"INSERT INTO SYSADM.PSAUTHSIGNON SELECT '"&amp;PSAUTHITEM_AU!$B$1 &amp; DATA!A894&amp;", DAYOFWEEK, STARTTIME, ENDTIME FROM SYSADM.PSAUTHSIGNON WHERE CLASSID = '"&amp;SignonBase&amp;"';","")</f>
        <v/>
      </c>
    </row>
    <row r="897" spans="1:1" ht="12.75" customHeight="1">
      <c r="A897" s="1" t="str">
        <f>IF(AND(NOT(ISBLANK(DATA!A895)),DATA!A895&lt;&gt;DATA!A894),"INSERT INTO SYSADM.PSAUTHSIGNON SELECT '"&amp;PSAUTHITEM_AU!$B$1 &amp; DATA!A895&amp;", DAYOFWEEK, STARTTIME, ENDTIME FROM SYSADM.PSAUTHSIGNON WHERE CLASSID = '"&amp;SignonBase&amp;"';","")</f>
        <v/>
      </c>
    </row>
    <row r="898" spans="1:1" ht="12.75" customHeight="1">
      <c r="A898" s="1" t="str">
        <f>IF(AND(NOT(ISBLANK(DATA!A896)),DATA!A896&lt;&gt;DATA!A895),"INSERT INTO SYSADM.PSAUTHSIGNON SELECT '"&amp;PSAUTHITEM_AU!$B$1 &amp; DATA!A896&amp;", DAYOFWEEK, STARTTIME, ENDTIME FROM SYSADM.PSAUTHSIGNON WHERE CLASSID = '"&amp;SignonBase&amp;"';","")</f>
        <v/>
      </c>
    </row>
    <row r="899" spans="1:1" ht="12.75" customHeight="1">
      <c r="A899" s="1" t="str">
        <f>IF(AND(NOT(ISBLANK(DATA!A897)),DATA!A897&lt;&gt;DATA!A896),"INSERT INTO SYSADM.PSAUTHSIGNON SELECT '"&amp;PSAUTHITEM_AU!$B$1 &amp; DATA!A897&amp;", DAYOFWEEK, STARTTIME, ENDTIME FROM SYSADM.PSAUTHSIGNON WHERE CLASSID = '"&amp;SignonBase&amp;"';","")</f>
        <v/>
      </c>
    </row>
    <row r="900" spans="1:1" ht="12.75" customHeight="1">
      <c r="A900" s="1" t="str">
        <f>IF(AND(NOT(ISBLANK(DATA!A898)),DATA!A898&lt;&gt;DATA!A897),"INSERT INTO SYSADM.PSAUTHSIGNON SELECT '"&amp;PSAUTHITEM_AU!$B$1 &amp; DATA!A898&amp;", DAYOFWEEK, STARTTIME, ENDTIME FROM SYSADM.PSAUTHSIGNON WHERE CLASSID = '"&amp;SignonBase&amp;"';","")</f>
        <v/>
      </c>
    </row>
    <row r="901" spans="1:1" ht="12.75" customHeight="1">
      <c r="A901" s="1" t="str">
        <f>IF(AND(NOT(ISBLANK(DATA!A899)),DATA!A899&lt;&gt;DATA!A898),"INSERT INTO SYSADM.PSAUTHSIGNON SELECT '"&amp;PSAUTHITEM_AU!$B$1 &amp; DATA!A899&amp;", DAYOFWEEK, STARTTIME, ENDTIME FROM SYSADM.PSAUTHSIGNON WHERE CLASSID = '"&amp;SignonBase&amp;"';","")</f>
        <v/>
      </c>
    </row>
    <row r="902" spans="1:1" ht="12.75" customHeight="1">
      <c r="A902" s="1" t="str">
        <f>IF(AND(NOT(ISBLANK(DATA!A900)),DATA!A900&lt;&gt;DATA!A899),"INSERT INTO SYSADM.PSAUTHSIGNON SELECT '"&amp;PSAUTHITEM_AU!$B$1 &amp; DATA!A900&amp;", DAYOFWEEK, STARTTIME, ENDTIME FROM SYSADM.PSAUTHSIGNON WHERE CLASSID = '"&amp;SignonBase&amp;"';","")</f>
        <v/>
      </c>
    </row>
    <row r="903" spans="1:1" ht="12.75" customHeight="1">
      <c r="A903" s="1" t="str">
        <f>IF(AND(NOT(ISBLANK(DATA!A901)),DATA!A901&lt;&gt;DATA!A900),"INSERT INTO SYSADM.PSAUTHSIGNON SELECT '"&amp;PSAUTHITEM_AU!$B$1 &amp; DATA!A901&amp;", DAYOFWEEK, STARTTIME, ENDTIME FROM SYSADM.PSAUTHSIGNON WHERE CLASSID = '"&amp;SignonBase&amp;"';","")</f>
        <v/>
      </c>
    </row>
    <row r="904" spans="1:1" ht="12.75" customHeight="1">
      <c r="A904" s="1" t="str">
        <f>IF(AND(NOT(ISBLANK(DATA!A902)),DATA!A902&lt;&gt;DATA!A901),"INSERT INTO SYSADM.PSAUTHSIGNON SELECT '"&amp;PSAUTHITEM_AU!$B$1 &amp; DATA!A902&amp;", DAYOFWEEK, STARTTIME, ENDTIME FROM SYSADM.PSAUTHSIGNON WHERE CLASSID = '"&amp;SignonBase&amp;"';","")</f>
        <v/>
      </c>
    </row>
    <row r="905" spans="1:1" ht="12.75" customHeight="1">
      <c r="A905" s="1" t="str">
        <f>IF(AND(NOT(ISBLANK(DATA!A903)),DATA!A903&lt;&gt;DATA!A902),"INSERT INTO SYSADM.PSAUTHSIGNON SELECT '"&amp;PSAUTHITEM_AU!$B$1 &amp; DATA!A903&amp;", DAYOFWEEK, STARTTIME, ENDTIME FROM SYSADM.PSAUTHSIGNON WHERE CLASSID = '"&amp;SignonBase&amp;"';","")</f>
        <v/>
      </c>
    </row>
    <row r="906" spans="1:1" ht="12.75" customHeight="1">
      <c r="A906" s="1" t="str">
        <f>IF(AND(NOT(ISBLANK(DATA!A904)),DATA!A904&lt;&gt;DATA!A903),"INSERT INTO SYSADM.PSAUTHSIGNON SELECT '"&amp;PSAUTHITEM_AU!$B$1 &amp; DATA!A904&amp;", DAYOFWEEK, STARTTIME, ENDTIME FROM SYSADM.PSAUTHSIGNON WHERE CLASSID = '"&amp;SignonBase&amp;"';","")</f>
        <v/>
      </c>
    </row>
    <row r="907" spans="1:1" ht="12.75" customHeight="1">
      <c r="A907" s="1" t="str">
        <f>IF(AND(NOT(ISBLANK(DATA!A905)),DATA!A905&lt;&gt;DATA!A904),"INSERT INTO SYSADM.PSAUTHSIGNON SELECT '"&amp;PSAUTHITEM_AU!$B$1 &amp; DATA!A905&amp;", DAYOFWEEK, STARTTIME, ENDTIME FROM SYSADM.PSAUTHSIGNON WHERE CLASSID = '"&amp;SignonBase&amp;"';","")</f>
        <v/>
      </c>
    </row>
    <row r="908" spans="1:1" ht="12.75" customHeight="1">
      <c r="A908" s="1" t="str">
        <f>IF(AND(NOT(ISBLANK(DATA!A906)),DATA!A906&lt;&gt;DATA!A905),"INSERT INTO SYSADM.PSAUTHSIGNON SELECT '"&amp;PSAUTHITEM_AU!$B$1 &amp; DATA!A906&amp;", DAYOFWEEK, STARTTIME, ENDTIME FROM SYSADM.PSAUTHSIGNON WHERE CLASSID = '"&amp;SignonBase&amp;"';","")</f>
        <v/>
      </c>
    </row>
    <row r="909" spans="1:1" ht="12.75" customHeight="1">
      <c r="A909" s="1" t="str">
        <f>IF(AND(NOT(ISBLANK(DATA!A907)),DATA!A907&lt;&gt;DATA!A906),"INSERT INTO SYSADM.PSAUTHSIGNON SELECT '"&amp;PSAUTHITEM_AU!$B$1 &amp; DATA!A907&amp;", DAYOFWEEK, STARTTIME, ENDTIME FROM SYSADM.PSAUTHSIGNON WHERE CLASSID = '"&amp;SignonBase&amp;"';","")</f>
        <v/>
      </c>
    </row>
    <row r="910" spans="1:1" ht="12.75" customHeight="1">
      <c r="A910" s="1" t="str">
        <f>IF(AND(NOT(ISBLANK(DATA!A908)),DATA!A908&lt;&gt;DATA!A907),"INSERT INTO SYSADM.PSAUTHSIGNON SELECT '"&amp;PSAUTHITEM_AU!$B$1 &amp; DATA!A908&amp;", DAYOFWEEK, STARTTIME, ENDTIME FROM SYSADM.PSAUTHSIGNON WHERE CLASSID = '"&amp;SignonBase&amp;"';","")</f>
        <v/>
      </c>
    </row>
    <row r="911" spans="1:1" ht="12.75" customHeight="1">
      <c r="A911" s="1" t="str">
        <f>IF(AND(NOT(ISBLANK(DATA!A909)),DATA!A909&lt;&gt;DATA!A908),"INSERT INTO SYSADM.PSAUTHSIGNON SELECT '"&amp;PSAUTHITEM_AU!$B$1 &amp; DATA!A909&amp;", DAYOFWEEK, STARTTIME, ENDTIME FROM SYSADM.PSAUTHSIGNON WHERE CLASSID = '"&amp;SignonBase&amp;"';","")</f>
        <v/>
      </c>
    </row>
    <row r="912" spans="1:1" ht="12.75" customHeight="1">
      <c r="A912" s="1" t="str">
        <f>IF(AND(NOT(ISBLANK(DATA!A910)),DATA!A910&lt;&gt;DATA!A909),"INSERT INTO SYSADM.PSAUTHSIGNON SELECT '"&amp;PSAUTHITEM_AU!$B$1 &amp; DATA!A910&amp;", DAYOFWEEK, STARTTIME, ENDTIME FROM SYSADM.PSAUTHSIGNON WHERE CLASSID = '"&amp;SignonBase&amp;"';","")</f>
        <v/>
      </c>
    </row>
    <row r="913" spans="1:1" ht="12.75" customHeight="1">
      <c r="A913" s="1" t="str">
        <f>IF(AND(NOT(ISBLANK(DATA!A911)),DATA!A911&lt;&gt;DATA!A910),"INSERT INTO SYSADM.PSAUTHSIGNON SELECT '"&amp;PSAUTHITEM_AU!$B$1 &amp; DATA!A911&amp;", DAYOFWEEK, STARTTIME, ENDTIME FROM SYSADM.PSAUTHSIGNON WHERE CLASSID = '"&amp;SignonBase&amp;"';","")</f>
        <v/>
      </c>
    </row>
    <row r="914" spans="1:1" ht="12.75" customHeight="1">
      <c r="A914" s="1" t="str">
        <f>IF(AND(NOT(ISBLANK(DATA!A912)),DATA!A912&lt;&gt;DATA!A911),"INSERT INTO SYSADM.PSAUTHSIGNON SELECT '"&amp;PSAUTHITEM_AU!$B$1 &amp; DATA!A912&amp;", DAYOFWEEK, STARTTIME, ENDTIME FROM SYSADM.PSAUTHSIGNON WHERE CLASSID = '"&amp;SignonBase&amp;"';","")</f>
        <v/>
      </c>
    </row>
    <row r="915" spans="1:1" ht="12.75" customHeight="1">
      <c r="A915" s="1" t="str">
        <f>IF(AND(NOT(ISBLANK(DATA!A913)),DATA!A913&lt;&gt;DATA!A912),"INSERT INTO SYSADM.PSAUTHSIGNON SELECT '"&amp;PSAUTHITEM_AU!$B$1 &amp; DATA!A913&amp;", DAYOFWEEK, STARTTIME, ENDTIME FROM SYSADM.PSAUTHSIGNON WHERE CLASSID = '"&amp;SignonBase&amp;"';","")</f>
        <v/>
      </c>
    </row>
    <row r="916" spans="1:1" ht="12.75" customHeight="1">
      <c r="A916" s="1" t="str">
        <f>IF(AND(NOT(ISBLANK(DATA!A914)),DATA!A914&lt;&gt;DATA!A913),"INSERT INTO SYSADM.PSAUTHSIGNON SELECT '"&amp;PSAUTHITEM_AU!$B$1 &amp; DATA!A914&amp;", DAYOFWEEK, STARTTIME, ENDTIME FROM SYSADM.PSAUTHSIGNON WHERE CLASSID = '"&amp;SignonBase&amp;"';","")</f>
        <v/>
      </c>
    </row>
    <row r="917" spans="1:1" ht="12.75" customHeight="1">
      <c r="A917" s="1" t="str">
        <f>IF(AND(NOT(ISBLANK(DATA!A915)),DATA!A915&lt;&gt;DATA!A914),"INSERT INTO SYSADM.PSAUTHSIGNON SELECT '"&amp;PSAUTHITEM_AU!$B$1 &amp; DATA!A915&amp;", DAYOFWEEK, STARTTIME, ENDTIME FROM SYSADM.PSAUTHSIGNON WHERE CLASSID = '"&amp;SignonBase&amp;"';","")</f>
        <v/>
      </c>
    </row>
    <row r="918" spans="1:1" ht="12.75" customHeight="1">
      <c r="A918" s="1" t="str">
        <f>IF(AND(NOT(ISBLANK(DATA!A916)),DATA!A916&lt;&gt;DATA!A915),"INSERT INTO SYSADM.PSAUTHSIGNON SELECT '"&amp;PSAUTHITEM_AU!$B$1 &amp; DATA!A916&amp;", DAYOFWEEK, STARTTIME, ENDTIME FROM SYSADM.PSAUTHSIGNON WHERE CLASSID = '"&amp;SignonBase&amp;"';","")</f>
        <v/>
      </c>
    </row>
    <row r="919" spans="1:1" ht="12.75" customHeight="1">
      <c r="A919" s="1" t="str">
        <f>IF(AND(NOT(ISBLANK(DATA!A917)),DATA!A917&lt;&gt;DATA!A916),"INSERT INTO SYSADM.PSAUTHSIGNON SELECT '"&amp;PSAUTHITEM_AU!$B$1 &amp; DATA!A917&amp;", DAYOFWEEK, STARTTIME, ENDTIME FROM SYSADM.PSAUTHSIGNON WHERE CLASSID = '"&amp;SignonBase&amp;"';","")</f>
        <v/>
      </c>
    </row>
    <row r="920" spans="1:1" ht="12.75" customHeight="1">
      <c r="A920" s="1" t="str">
        <f>IF(AND(NOT(ISBLANK(DATA!A918)),DATA!A918&lt;&gt;DATA!A917),"INSERT INTO SYSADM.PSAUTHSIGNON SELECT '"&amp;PSAUTHITEM_AU!$B$1 &amp; DATA!A918&amp;", DAYOFWEEK, STARTTIME, ENDTIME FROM SYSADM.PSAUTHSIGNON WHERE CLASSID = '"&amp;SignonBase&amp;"';","")</f>
        <v/>
      </c>
    </row>
    <row r="921" spans="1:1" ht="12.75" customHeight="1">
      <c r="A921" s="1" t="str">
        <f>IF(AND(NOT(ISBLANK(DATA!A919)),DATA!A919&lt;&gt;DATA!A918),"INSERT INTO SYSADM.PSAUTHSIGNON SELECT '"&amp;PSAUTHITEM_AU!$B$1 &amp; DATA!A919&amp;", DAYOFWEEK, STARTTIME, ENDTIME FROM SYSADM.PSAUTHSIGNON WHERE CLASSID = '"&amp;SignonBase&amp;"';","")</f>
        <v/>
      </c>
    </row>
    <row r="922" spans="1:1" ht="12.75" customHeight="1">
      <c r="A922" s="1" t="str">
        <f>IF(AND(NOT(ISBLANK(DATA!A920)),DATA!A920&lt;&gt;DATA!A919),"INSERT INTO SYSADM.PSAUTHSIGNON SELECT '"&amp;PSAUTHITEM_AU!$B$1 &amp; DATA!A920&amp;", DAYOFWEEK, STARTTIME, ENDTIME FROM SYSADM.PSAUTHSIGNON WHERE CLASSID = '"&amp;SignonBase&amp;"';","")</f>
        <v/>
      </c>
    </row>
    <row r="923" spans="1:1" ht="12.75" customHeight="1">
      <c r="A923" s="1" t="str">
        <f>IF(AND(NOT(ISBLANK(DATA!A921)),DATA!A921&lt;&gt;DATA!A920),"INSERT INTO SYSADM.PSAUTHSIGNON SELECT '"&amp;PSAUTHITEM_AU!$B$1 &amp; DATA!A921&amp;", DAYOFWEEK, STARTTIME, ENDTIME FROM SYSADM.PSAUTHSIGNON WHERE CLASSID = '"&amp;SignonBase&amp;"';","")</f>
        <v/>
      </c>
    </row>
    <row r="924" spans="1:1" ht="12.75" customHeight="1">
      <c r="A924" s="1" t="str">
        <f>IF(AND(NOT(ISBLANK(DATA!A922)),DATA!A922&lt;&gt;DATA!A921),"INSERT INTO SYSADM.PSAUTHSIGNON SELECT '"&amp;PSAUTHITEM_AU!$B$1 &amp; DATA!A922&amp;", DAYOFWEEK, STARTTIME, ENDTIME FROM SYSADM.PSAUTHSIGNON WHERE CLASSID = '"&amp;SignonBase&amp;"';","")</f>
        <v/>
      </c>
    </row>
    <row r="925" spans="1:1" ht="12.75" customHeight="1">
      <c r="A925" s="1" t="str">
        <f>IF(AND(NOT(ISBLANK(DATA!A923)),DATA!A923&lt;&gt;DATA!A922),"INSERT INTO SYSADM.PSAUTHSIGNON SELECT '"&amp;PSAUTHITEM_AU!$B$1 &amp; DATA!A923&amp;", DAYOFWEEK, STARTTIME, ENDTIME FROM SYSADM.PSAUTHSIGNON WHERE CLASSID = '"&amp;SignonBase&amp;"';","")</f>
        <v/>
      </c>
    </row>
    <row r="926" spans="1:1" ht="12.75" customHeight="1">
      <c r="A926" s="1" t="str">
        <f>IF(AND(NOT(ISBLANK(DATA!A924)),DATA!A924&lt;&gt;DATA!A923),"INSERT INTO SYSADM.PSAUTHSIGNON SELECT '"&amp;PSAUTHITEM_AU!$B$1 &amp; DATA!A924&amp;", DAYOFWEEK, STARTTIME, ENDTIME FROM SYSADM.PSAUTHSIGNON WHERE CLASSID = '"&amp;SignonBase&amp;"';","")</f>
        <v/>
      </c>
    </row>
    <row r="927" spans="1:1" ht="12.75" customHeight="1">
      <c r="A927" s="1" t="str">
        <f>IF(AND(NOT(ISBLANK(DATA!A925)),DATA!A925&lt;&gt;DATA!A924),"INSERT INTO SYSADM.PSAUTHSIGNON SELECT '"&amp;PSAUTHITEM_AU!$B$1 &amp; DATA!A925&amp;", DAYOFWEEK, STARTTIME, ENDTIME FROM SYSADM.PSAUTHSIGNON WHERE CLASSID = '"&amp;SignonBase&amp;"';","")</f>
        <v/>
      </c>
    </row>
    <row r="928" spans="1:1" ht="12.75" customHeight="1">
      <c r="A928" s="1" t="str">
        <f>IF(AND(NOT(ISBLANK(DATA!A926)),DATA!A926&lt;&gt;DATA!A925),"INSERT INTO SYSADM.PSAUTHSIGNON SELECT '"&amp;PSAUTHITEM_AU!$B$1 &amp; DATA!A926&amp;", DAYOFWEEK, STARTTIME, ENDTIME FROM SYSADM.PSAUTHSIGNON WHERE CLASSID = '"&amp;SignonBase&amp;"';","")</f>
        <v/>
      </c>
    </row>
    <row r="929" spans="1:1" ht="12.75" customHeight="1">
      <c r="A929" s="1" t="str">
        <f>IF(AND(NOT(ISBLANK(DATA!A927)),DATA!A927&lt;&gt;DATA!A926),"INSERT INTO SYSADM.PSAUTHSIGNON SELECT '"&amp;PSAUTHITEM_AU!$B$1 &amp; DATA!A927&amp;", DAYOFWEEK, STARTTIME, ENDTIME FROM SYSADM.PSAUTHSIGNON WHERE CLASSID = '"&amp;SignonBase&amp;"';","")</f>
        <v/>
      </c>
    </row>
    <row r="930" spans="1:1" ht="12.75" customHeight="1">
      <c r="A930" s="1" t="str">
        <f>IF(AND(NOT(ISBLANK(DATA!A928)),DATA!A928&lt;&gt;DATA!A927),"INSERT INTO SYSADM.PSAUTHSIGNON SELECT '"&amp;PSAUTHITEM_AU!$B$1 &amp; DATA!A928&amp;", DAYOFWEEK, STARTTIME, ENDTIME FROM SYSADM.PSAUTHSIGNON WHERE CLASSID = '"&amp;SignonBase&amp;"';","")</f>
        <v/>
      </c>
    </row>
    <row r="931" spans="1:1" ht="12.75" customHeight="1">
      <c r="A931" s="1" t="str">
        <f>IF(AND(NOT(ISBLANK(DATA!A929)),DATA!A929&lt;&gt;DATA!A928),"INSERT INTO SYSADM.PSAUTHSIGNON SELECT '"&amp;PSAUTHITEM_AU!$B$1 &amp; DATA!A929&amp;", DAYOFWEEK, STARTTIME, ENDTIME FROM SYSADM.PSAUTHSIGNON WHERE CLASSID = '"&amp;SignonBase&amp;"';","")</f>
        <v/>
      </c>
    </row>
    <row r="932" spans="1:1" ht="12.75" customHeight="1">
      <c r="A932" s="1" t="str">
        <f>IF(AND(NOT(ISBLANK(DATA!A930)),DATA!A930&lt;&gt;DATA!A929),"INSERT INTO SYSADM.PSAUTHSIGNON SELECT '"&amp;PSAUTHITEM_AU!$B$1 &amp; DATA!A930&amp;", DAYOFWEEK, STARTTIME, ENDTIME FROM SYSADM.PSAUTHSIGNON WHERE CLASSID = '"&amp;SignonBase&amp;"';","")</f>
        <v/>
      </c>
    </row>
    <row r="933" spans="1:1" ht="12.75" customHeight="1">
      <c r="A933" s="1" t="str">
        <f>IF(AND(NOT(ISBLANK(DATA!A931)),DATA!A931&lt;&gt;DATA!A930),"INSERT INTO SYSADM.PSAUTHSIGNON SELECT '"&amp;PSAUTHITEM_AU!$B$1 &amp; DATA!A931&amp;", DAYOFWEEK, STARTTIME, ENDTIME FROM SYSADM.PSAUTHSIGNON WHERE CLASSID = '"&amp;SignonBase&amp;"';","")</f>
        <v/>
      </c>
    </row>
    <row r="934" spans="1:1" ht="12.75" customHeight="1">
      <c r="A934" s="1" t="str">
        <f>IF(AND(NOT(ISBLANK(DATA!A932)),DATA!A932&lt;&gt;DATA!A931),"INSERT INTO SYSADM.PSAUTHSIGNON SELECT '"&amp;PSAUTHITEM_AU!$B$1 &amp; DATA!A932&amp;", DAYOFWEEK, STARTTIME, ENDTIME FROM SYSADM.PSAUTHSIGNON WHERE CLASSID = '"&amp;SignonBase&amp;"';","")</f>
        <v/>
      </c>
    </row>
    <row r="935" spans="1:1" ht="12.75" customHeight="1">
      <c r="A935" s="1" t="str">
        <f>IF(AND(NOT(ISBLANK(DATA!A933)),DATA!A933&lt;&gt;DATA!A932),"INSERT INTO SYSADM.PSAUTHSIGNON SELECT '"&amp;PSAUTHITEM_AU!$B$1 &amp; DATA!A933&amp;", DAYOFWEEK, STARTTIME, ENDTIME FROM SYSADM.PSAUTHSIGNON WHERE CLASSID = '"&amp;SignonBase&amp;"';","")</f>
        <v/>
      </c>
    </row>
    <row r="936" spans="1:1" ht="12.75" customHeight="1">
      <c r="A936" s="1" t="str">
        <f>IF(AND(NOT(ISBLANK(DATA!A934)),DATA!A934&lt;&gt;DATA!A933),"INSERT INTO SYSADM.PSAUTHSIGNON SELECT '"&amp;PSAUTHITEM_AU!$B$1 &amp; DATA!A934&amp;", DAYOFWEEK, STARTTIME, ENDTIME FROM SYSADM.PSAUTHSIGNON WHERE CLASSID = '"&amp;SignonBase&amp;"';","")</f>
        <v/>
      </c>
    </row>
    <row r="937" spans="1:1" ht="12.75" customHeight="1">
      <c r="A937" s="1" t="str">
        <f>IF(AND(NOT(ISBLANK(DATA!A935)),DATA!A935&lt;&gt;DATA!A934),"INSERT INTO SYSADM.PSAUTHSIGNON SELECT '"&amp;PSAUTHITEM_AU!$B$1 &amp; DATA!A935&amp;", DAYOFWEEK, STARTTIME, ENDTIME FROM SYSADM.PSAUTHSIGNON WHERE CLASSID = '"&amp;SignonBase&amp;"';","")</f>
        <v/>
      </c>
    </row>
    <row r="938" spans="1:1" ht="12.75" customHeight="1">
      <c r="A938" s="1" t="str">
        <f>IF(AND(NOT(ISBLANK(DATA!A936)),DATA!A936&lt;&gt;DATA!A935),"INSERT INTO SYSADM.PSAUTHSIGNON SELECT '"&amp;PSAUTHITEM_AU!$B$1 &amp; DATA!A936&amp;", DAYOFWEEK, STARTTIME, ENDTIME FROM SYSADM.PSAUTHSIGNON WHERE CLASSID = '"&amp;SignonBase&amp;"';","")</f>
        <v/>
      </c>
    </row>
    <row r="939" spans="1:1" ht="12.75" customHeight="1">
      <c r="A939" s="1" t="str">
        <f>IF(AND(NOT(ISBLANK(DATA!A937)),DATA!A937&lt;&gt;DATA!A936),"INSERT INTO SYSADM.PSAUTHSIGNON SELECT '"&amp;PSAUTHITEM_AU!$B$1 &amp; DATA!A937&amp;", DAYOFWEEK, STARTTIME, ENDTIME FROM SYSADM.PSAUTHSIGNON WHERE CLASSID = '"&amp;SignonBase&amp;"';","")</f>
        <v/>
      </c>
    </row>
    <row r="940" spans="1:1" ht="12.75" customHeight="1">
      <c r="A940" s="1" t="str">
        <f>IF(AND(NOT(ISBLANK(DATA!A938)),DATA!A938&lt;&gt;DATA!A937),"INSERT INTO SYSADM.PSAUTHSIGNON SELECT '"&amp;PSAUTHITEM_AU!$B$1 &amp; DATA!A938&amp;", DAYOFWEEK, STARTTIME, ENDTIME FROM SYSADM.PSAUTHSIGNON WHERE CLASSID = '"&amp;SignonBase&amp;"';","")</f>
        <v/>
      </c>
    </row>
    <row r="941" spans="1:1" ht="12.75" customHeight="1">
      <c r="A941" s="1" t="str">
        <f>IF(AND(NOT(ISBLANK(DATA!A939)),DATA!A939&lt;&gt;DATA!A938),"INSERT INTO SYSADM.PSAUTHSIGNON SELECT '"&amp;PSAUTHITEM_AU!$B$1 &amp; DATA!A939&amp;", DAYOFWEEK, STARTTIME, ENDTIME FROM SYSADM.PSAUTHSIGNON WHERE CLASSID = '"&amp;SignonBase&amp;"';","")</f>
        <v/>
      </c>
    </row>
    <row r="942" spans="1:1" ht="12.75" customHeight="1">
      <c r="A942" s="1" t="str">
        <f>IF(AND(NOT(ISBLANK(DATA!A940)),DATA!A940&lt;&gt;DATA!A939),"INSERT INTO SYSADM.PSAUTHSIGNON SELECT '"&amp;PSAUTHITEM_AU!$B$1 &amp; DATA!A940&amp;", DAYOFWEEK, STARTTIME, ENDTIME FROM SYSADM.PSAUTHSIGNON WHERE CLASSID = '"&amp;SignonBase&amp;"';","")</f>
        <v/>
      </c>
    </row>
    <row r="943" spans="1:1" ht="12.75" customHeight="1">
      <c r="A943" s="1" t="str">
        <f>IF(AND(NOT(ISBLANK(DATA!A941)),DATA!A941&lt;&gt;DATA!A940),"INSERT INTO SYSADM.PSAUTHSIGNON SELECT '"&amp;PSAUTHITEM_AU!$B$1 &amp; DATA!A941&amp;", DAYOFWEEK, STARTTIME, ENDTIME FROM SYSADM.PSAUTHSIGNON WHERE CLASSID = '"&amp;SignonBase&amp;"';","")</f>
        <v/>
      </c>
    </row>
    <row r="944" spans="1:1" ht="12.75" customHeight="1">
      <c r="A944" s="1" t="str">
        <f>IF(AND(NOT(ISBLANK(DATA!A942)),DATA!A942&lt;&gt;DATA!A941),"INSERT INTO SYSADM.PSAUTHSIGNON SELECT '"&amp;PSAUTHITEM_AU!$B$1 &amp; DATA!A942&amp;", DAYOFWEEK, STARTTIME, ENDTIME FROM SYSADM.PSAUTHSIGNON WHERE CLASSID = '"&amp;SignonBase&amp;"';","")</f>
        <v/>
      </c>
    </row>
    <row r="945" spans="1:1" ht="12.75" customHeight="1">
      <c r="A945" s="1" t="str">
        <f>IF(AND(NOT(ISBLANK(DATA!A943)),DATA!A943&lt;&gt;DATA!A942),"INSERT INTO SYSADM.PSAUTHSIGNON SELECT '"&amp;PSAUTHITEM_AU!$B$1 &amp; DATA!A943&amp;", DAYOFWEEK, STARTTIME, ENDTIME FROM SYSADM.PSAUTHSIGNON WHERE CLASSID = '"&amp;SignonBase&amp;"';","")</f>
        <v/>
      </c>
    </row>
    <row r="946" spans="1:1" ht="12.75" customHeight="1">
      <c r="A946" s="1" t="str">
        <f>IF(AND(NOT(ISBLANK(DATA!A944)),DATA!A944&lt;&gt;DATA!A943),"INSERT INTO SYSADM.PSAUTHSIGNON SELECT '"&amp;PSAUTHITEM_AU!$B$1 &amp; DATA!A944&amp;", DAYOFWEEK, STARTTIME, ENDTIME FROM SYSADM.PSAUTHSIGNON WHERE CLASSID = '"&amp;SignonBase&amp;"';","")</f>
        <v/>
      </c>
    </row>
    <row r="947" spans="1:1" ht="12.75" customHeight="1">
      <c r="A947" s="1" t="str">
        <f>IF(AND(NOT(ISBLANK(DATA!A945)),DATA!A945&lt;&gt;DATA!A944),"INSERT INTO SYSADM.PSAUTHSIGNON SELECT '"&amp;PSAUTHITEM_AU!$B$1 &amp; DATA!A945&amp;", DAYOFWEEK, STARTTIME, ENDTIME FROM SYSADM.PSAUTHSIGNON WHERE CLASSID = '"&amp;SignonBase&amp;"';","")</f>
        <v/>
      </c>
    </row>
    <row r="948" spans="1:1" ht="12.75" customHeight="1">
      <c r="A948" s="1" t="str">
        <f>IF(AND(NOT(ISBLANK(DATA!A946)),DATA!A946&lt;&gt;DATA!A945),"INSERT INTO SYSADM.PSAUTHSIGNON SELECT '"&amp;PSAUTHITEM_AU!$B$1 &amp; DATA!A946&amp;", DAYOFWEEK, STARTTIME, ENDTIME FROM SYSADM.PSAUTHSIGNON WHERE CLASSID = '"&amp;SignonBase&amp;"';","")</f>
        <v/>
      </c>
    </row>
    <row r="949" spans="1:1" ht="12.75" customHeight="1">
      <c r="A949" s="1" t="str">
        <f>IF(AND(NOT(ISBLANK(DATA!A947)),DATA!A947&lt;&gt;DATA!A946),"INSERT INTO SYSADM.PSAUTHSIGNON SELECT '"&amp;PSAUTHITEM_AU!$B$1 &amp; DATA!A947&amp;", DAYOFWEEK, STARTTIME, ENDTIME FROM SYSADM.PSAUTHSIGNON WHERE CLASSID = '"&amp;SignonBase&amp;"';","")</f>
        <v/>
      </c>
    </row>
    <row r="950" spans="1:1" ht="12.75" customHeight="1">
      <c r="A950" s="1" t="str">
        <f>IF(AND(NOT(ISBLANK(DATA!A948)),DATA!A948&lt;&gt;DATA!A947),"INSERT INTO SYSADM.PSAUTHSIGNON SELECT '"&amp;PSAUTHITEM_AU!$B$1 &amp; DATA!A948&amp;", DAYOFWEEK, STARTTIME, ENDTIME FROM SYSADM.PSAUTHSIGNON WHERE CLASSID = '"&amp;SignonBase&amp;"';","")</f>
        <v/>
      </c>
    </row>
    <row r="951" spans="1:1" ht="12.75" customHeight="1">
      <c r="A951" s="1" t="str">
        <f>IF(AND(NOT(ISBLANK(DATA!A949)),DATA!A949&lt;&gt;DATA!A948),"INSERT INTO SYSADM.PSAUTHSIGNON SELECT '"&amp;PSAUTHITEM_AU!$B$1 &amp; DATA!A949&amp;", DAYOFWEEK, STARTTIME, ENDTIME FROM SYSADM.PSAUTHSIGNON WHERE CLASSID = '"&amp;SignonBase&amp;"';","")</f>
        <v/>
      </c>
    </row>
    <row r="952" spans="1:1" ht="12.75" customHeight="1">
      <c r="A952" s="1" t="str">
        <f>IF(AND(NOT(ISBLANK(DATA!A950)),DATA!A950&lt;&gt;DATA!A949),"INSERT INTO SYSADM.PSAUTHSIGNON SELECT '"&amp;PSAUTHITEM_AU!$B$1 &amp; DATA!A950&amp;", DAYOFWEEK, STARTTIME, ENDTIME FROM SYSADM.PSAUTHSIGNON WHERE CLASSID = '"&amp;SignonBase&amp;"';","")</f>
        <v/>
      </c>
    </row>
    <row r="953" spans="1:1" ht="12.75" customHeight="1">
      <c r="A953" s="1" t="str">
        <f>IF(AND(NOT(ISBLANK(DATA!A951)),DATA!A951&lt;&gt;DATA!A950),"INSERT INTO SYSADM.PSAUTHSIGNON SELECT '"&amp;PSAUTHITEM_AU!$B$1 &amp; DATA!A951&amp;", DAYOFWEEK, STARTTIME, ENDTIME FROM SYSADM.PSAUTHSIGNON WHERE CLASSID = '"&amp;SignonBase&amp;"';","")</f>
        <v/>
      </c>
    </row>
    <row r="954" spans="1:1" ht="12.75" customHeight="1">
      <c r="A954" s="1" t="str">
        <f>IF(AND(NOT(ISBLANK(DATA!A952)),DATA!A952&lt;&gt;DATA!A951),"INSERT INTO SYSADM.PSAUTHSIGNON SELECT '"&amp;PSAUTHITEM_AU!$B$1 &amp; DATA!A952&amp;", DAYOFWEEK, STARTTIME, ENDTIME FROM SYSADM.PSAUTHSIGNON WHERE CLASSID = '"&amp;SignonBase&amp;"';","")</f>
        <v/>
      </c>
    </row>
    <row r="955" spans="1:1" ht="12.75" customHeight="1">
      <c r="A955" s="1" t="str">
        <f>IF(AND(NOT(ISBLANK(DATA!A953)),DATA!A953&lt;&gt;DATA!A952),"INSERT INTO SYSADM.PSAUTHSIGNON SELECT '"&amp;PSAUTHITEM_AU!$B$1 &amp; DATA!A953&amp;", DAYOFWEEK, STARTTIME, ENDTIME FROM SYSADM.PSAUTHSIGNON WHERE CLASSID = '"&amp;SignonBase&amp;"';","")</f>
        <v/>
      </c>
    </row>
    <row r="956" spans="1:1" ht="12.75" customHeight="1">
      <c r="A956" s="1" t="str">
        <f>IF(AND(NOT(ISBLANK(DATA!A954)),DATA!A954&lt;&gt;DATA!A953),"INSERT INTO SYSADM.PSAUTHSIGNON SELECT '"&amp;PSAUTHITEM_AU!$B$1 &amp; DATA!A954&amp;", DAYOFWEEK, STARTTIME, ENDTIME FROM SYSADM.PSAUTHSIGNON WHERE CLASSID = '"&amp;SignonBase&amp;"';","")</f>
        <v/>
      </c>
    </row>
    <row r="957" spans="1:1" ht="12.75" customHeight="1">
      <c r="A957" s="1" t="str">
        <f>IF(AND(NOT(ISBLANK(DATA!A955)),DATA!A955&lt;&gt;DATA!A954),"INSERT INTO SYSADM.PSAUTHSIGNON SELECT '"&amp;PSAUTHITEM_AU!$B$1 &amp; DATA!A955&amp;", DAYOFWEEK, STARTTIME, ENDTIME FROM SYSADM.PSAUTHSIGNON WHERE CLASSID = '"&amp;SignonBase&amp;"';","")</f>
        <v/>
      </c>
    </row>
    <row r="958" spans="1:1" ht="12.75" customHeight="1">
      <c r="A958" s="1" t="str">
        <f>IF(AND(NOT(ISBLANK(DATA!A956)),DATA!A956&lt;&gt;DATA!A955),"INSERT INTO SYSADM.PSAUTHSIGNON SELECT '"&amp;PSAUTHITEM_AU!$B$1 &amp; DATA!A956&amp;", DAYOFWEEK, STARTTIME, ENDTIME FROM SYSADM.PSAUTHSIGNON WHERE CLASSID = '"&amp;SignonBase&amp;"';","")</f>
        <v/>
      </c>
    </row>
    <row r="959" spans="1:1" ht="12.75" customHeight="1">
      <c r="A959" s="1" t="str">
        <f>IF(AND(NOT(ISBLANK(DATA!A957)),DATA!A957&lt;&gt;DATA!A956),"INSERT INTO SYSADM.PSAUTHSIGNON SELECT '"&amp;PSAUTHITEM_AU!$B$1 &amp; DATA!A957&amp;", DAYOFWEEK, STARTTIME, ENDTIME FROM SYSADM.PSAUTHSIGNON WHERE CLASSID = '"&amp;SignonBase&amp;"';","")</f>
        <v/>
      </c>
    </row>
    <row r="960" spans="1:1" ht="12.75" customHeight="1">
      <c r="A960" s="1" t="str">
        <f>IF(AND(NOT(ISBLANK(DATA!A958)),DATA!A958&lt;&gt;DATA!A957),"INSERT INTO SYSADM.PSAUTHSIGNON SELECT '"&amp;PSAUTHITEM_AU!$B$1 &amp; DATA!A958&amp;", DAYOFWEEK, STARTTIME, ENDTIME FROM SYSADM.PSAUTHSIGNON WHERE CLASSID = '"&amp;SignonBase&amp;"';","")</f>
        <v/>
      </c>
    </row>
    <row r="961" spans="1:1" ht="12.75" customHeight="1">
      <c r="A961" s="1" t="str">
        <f>IF(AND(NOT(ISBLANK(DATA!A959)),DATA!A959&lt;&gt;DATA!A958),"INSERT INTO SYSADM.PSAUTHSIGNON SELECT '"&amp;PSAUTHITEM_AU!$B$1 &amp; DATA!A959&amp;", DAYOFWEEK, STARTTIME, ENDTIME FROM SYSADM.PSAUTHSIGNON WHERE CLASSID = '"&amp;SignonBase&amp;"';","")</f>
        <v/>
      </c>
    </row>
    <row r="962" spans="1:1" ht="12.75" customHeight="1">
      <c r="A962" s="1" t="str">
        <f>IF(AND(NOT(ISBLANK(DATA!A960)),DATA!A960&lt;&gt;DATA!A959),"INSERT INTO SYSADM.PSAUTHSIGNON SELECT '"&amp;PSAUTHITEM_AU!$B$1 &amp; DATA!A960&amp;", DAYOFWEEK, STARTTIME, ENDTIME FROM SYSADM.PSAUTHSIGNON WHERE CLASSID = '"&amp;SignonBase&amp;"';","")</f>
        <v/>
      </c>
    </row>
    <row r="963" spans="1:1" ht="12.75" customHeight="1">
      <c r="A963" s="1" t="str">
        <f>IF(AND(NOT(ISBLANK(DATA!A961)),DATA!A961&lt;&gt;DATA!A960),"INSERT INTO SYSADM.PSAUTHSIGNON SELECT '"&amp;PSAUTHITEM_AU!$B$1 &amp; DATA!A961&amp;", DAYOFWEEK, STARTTIME, ENDTIME FROM SYSADM.PSAUTHSIGNON WHERE CLASSID = '"&amp;SignonBase&amp;"';","")</f>
        <v/>
      </c>
    </row>
    <row r="964" spans="1:1" ht="12.75" customHeight="1">
      <c r="A964" s="1" t="str">
        <f>IF(AND(NOT(ISBLANK(DATA!A962)),DATA!A962&lt;&gt;DATA!A961),"INSERT INTO SYSADM.PSAUTHSIGNON SELECT '"&amp;PSAUTHITEM_AU!$B$1 &amp; DATA!A962&amp;", DAYOFWEEK, STARTTIME, ENDTIME FROM SYSADM.PSAUTHSIGNON WHERE CLASSID = '"&amp;SignonBase&amp;"';","")</f>
        <v/>
      </c>
    </row>
    <row r="965" spans="1:1" ht="12.75" customHeight="1">
      <c r="A965" s="1" t="str">
        <f>IF(AND(NOT(ISBLANK(DATA!A963)),DATA!A963&lt;&gt;DATA!A962),"INSERT INTO SYSADM.PSAUTHSIGNON SELECT '"&amp;PSAUTHITEM_AU!$B$1 &amp; DATA!A963&amp;", DAYOFWEEK, STARTTIME, ENDTIME FROM SYSADM.PSAUTHSIGNON WHERE CLASSID = '"&amp;SignonBase&amp;"';","")</f>
        <v/>
      </c>
    </row>
    <row r="966" spans="1:1" ht="12.75" customHeight="1">
      <c r="A966" s="1" t="str">
        <f>IF(AND(NOT(ISBLANK(DATA!A964)),DATA!A964&lt;&gt;DATA!A963),"INSERT INTO SYSADM.PSAUTHSIGNON SELECT '"&amp;PSAUTHITEM_AU!$B$1 &amp; DATA!A964&amp;", DAYOFWEEK, STARTTIME, ENDTIME FROM SYSADM.PSAUTHSIGNON WHERE CLASSID = '"&amp;SignonBase&amp;"';","")</f>
        <v/>
      </c>
    </row>
    <row r="967" spans="1:1" ht="12.75" customHeight="1">
      <c r="A967" s="1" t="str">
        <f>IF(AND(NOT(ISBLANK(DATA!A965)),DATA!A965&lt;&gt;DATA!A964),"INSERT INTO SYSADM.PSAUTHSIGNON SELECT '"&amp;PSAUTHITEM_AU!$B$1 &amp; DATA!A965&amp;", DAYOFWEEK, STARTTIME, ENDTIME FROM SYSADM.PSAUTHSIGNON WHERE CLASSID = '"&amp;SignonBase&amp;"';","")</f>
        <v/>
      </c>
    </row>
    <row r="968" spans="1:1" ht="12.75" customHeight="1">
      <c r="A968" s="1" t="str">
        <f>IF(AND(NOT(ISBLANK(DATA!A966)),DATA!A966&lt;&gt;DATA!A965),"INSERT INTO SYSADM.PSAUTHSIGNON SELECT '"&amp;PSAUTHITEM_AU!$B$1 &amp; DATA!A966&amp;", DAYOFWEEK, STARTTIME, ENDTIME FROM SYSADM.PSAUTHSIGNON WHERE CLASSID = '"&amp;SignonBase&amp;"';","")</f>
        <v/>
      </c>
    </row>
    <row r="969" spans="1:1" ht="12.75" customHeight="1">
      <c r="A969" s="1" t="str">
        <f>IF(AND(NOT(ISBLANK(DATA!A967)),DATA!A967&lt;&gt;DATA!A966),"INSERT INTO SYSADM.PSAUTHSIGNON SELECT '"&amp;PSAUTHITEM_AU!$B$1 &amp; DATA!A967&amp;", DAYOFWEEK, STARTTIME, ENDTIME FROM SYSADM.PSAUTHSIGNON WHERE CLASSID = '"&amp;SignonBase&amp;"';","")</f>
        <v/>
      </c>
    </row>
    <row r="970" spans="1:1" ht="12.75" customHeight="1">
      <c r="A970" s="1" t="str">
        <f>IF(AND(NOT(ISBLANK(DATA!A968)),DATA!A968&lt;&gt;DATA!A967),"INSERT INTO SYSADM.PSAUTHSIGNON SELECT '"&amp;PSAUTHITEM_AU!$B$1 &amp; DATA!A968&amp;", DAYOFWEEK, STARTTIME, ENDTIME FROM SYSADM.PSAUTHSIGNON WHERE CLASSID = '"&amp;SignonBase&amp;"';","")</f>
        <v/>
      </c>
    </row>
    <row r="971" spans="1:1" ht="12.75" customHeight="1">
      <c r="A971" s="1" t="str">
        <f>IF(AND(NOT(ISBLANK(DATA!A969)),DATA!A969&lt;&gt;DATA!A968),"INSERT INTO SYSADM.PSAUTHSIGNON SELECT '"&amp;PSAUTHITEM_AU!$B$1 &amp; DATA!A969&amp;", DAYOFWEEK, STARTTIME, ENDTIME FROM SYSADM.PSAUTHSIGNON WHERE CLASSID = '"&amp;SignonBase&amp;"';","")</f>
        <v/>
      </c>
    </row>
    <row r="972" spans="1:1" ht="12.75" customHeight="1">
      <c r="A972" s="1" t="str">
        <f>IF(AND(NOT(ISBLANK(DATA!A970)),DATA!A970&lt;&gt;DATA!A969),"INSERT INTO SYSADM.PSAUTHSIGNON SELECT '"&amp;PSAUTHITEM_AU!$B$1 &amp; DATA!A970&amp;", DAYOFWEEK, STARTTIME, ENDTIME FROM SYSADM.PSAUTHSIGNON WHERE CLASSID = '"&amp;SignonBase&amp;"';","")</f>
        <v/>
      </c>
    </row>
    <row r="973" spans="1:1" ht="12.75" customHeight="1">
      <c r="A973" s="1" t="str">
        <f>IF(AND(NOT(ISBLANK(DATA!A971)),DATA!A971&lt;&gt;DATA!A970),"INSERT INTO SYSADM.PSAUTHSIGNON SELECT '"&amp;PSAUTHITEM_AU!$B$1 &amp; DATA!A971&amp;", DAYOFWEEK, STARTTIME, ENDTIME FROM SYSADM.PSAUTHSIGNON WHERE CLASSID = '"&amp;SignonBase&amp;"';","")</f>
        <v/>
      </c>
    </row>
    <row r="974" spans="1:1" ht="12.75" customHeight="1">
      <c r="A974" s="1" t="str">
        <f>IF(AND(NOT(ISBLANK(DATA!A972)),DATA!A972&lt;&gt;DATA!A971),"INSERT INTO SYSADM.PSAUTHSIGNON SELECT '"&amp;PSAUTHITEM_AU!$B$1 &amp; DATA!A972&amp;", DAYOFWEEK, STARTTIME, ENDTIME FROM SYSADM.PSAUTHSIGNON WHERE CLASSID = '"&amp;SignonBase&amp;"';","")</f>
        <v/>
      </c>
    </row>
    <row r="975" spans="1:1" ht="12.75" customHeight="1">
      <c r="A975" s="1" t="str">
        <f>IF(AND(NOT(ISBLANK(DATA!A973)),DATA!A973&lt;&gt;DATA!A972),"INSERT INTO SYSADM.PSAUTHSIGNON SELECT '"&amp;PSAUTHITEM_AU!$B$1 &amp; DATA!A973&amp;", DAYOFWEEK, STARTTIME, ENDTIME FROM SYSADM.PSAUTHSIGNON WHERE CLASSID = '"&amp;SignonBase&amp;"';","")</f>
        <v/>
      </c>
    </row>
    <row r="976" spans="1:1" ht="12.75" customHeight="1">
      <c r="A976" s="1" t="str">
        <f>IF(AND(NOT(ISBLANK(DATA!A974)),DATA!A974&lt;&gt;DATA!A973),"INSERT INTO SYSADM.PSAUTHSIGNON SELECT '"&amp;PSAUTHITEM_AU!$B$1 &amp; DATA!A974&amp;", DAYOFWEEK, STARTTIME, ENDTIME FROM SYSADM.PSAUTHSIGNON WHERE CLASSID = '"&amp;SignonBase&amp;"';","")</f>
        <v/>
      </c>
    </row>
    <row r="977" spans="1:1" ht="12.75" customHeight="1">
      <c r="A977" s="1" t="str">
        <f>IF(AND(NOT(ISBLANK(DATA!A975)),DATA!A975&lt;&gt;DATA!A974),"INSERT INTO SYSADM.PSAUTHSIGNON SELECT '"&amp;PSAUTHITEM_AU!$B$1 &amp; DATA!A975&amp;", DAYOFWEEK, STARTTIME, ENDTIME FROM SYSADM.PSAUTHSIGNON WHERE CLASSID = '"&amp;SignonBase&amp;"';","")</f>
        <v/>
      </c>
    </row>
    <row r="978" spans="1:1" ht="12.75" customHeight="1">
      <c r="A978" s="1" t="str">
        <f>IF(AND(NOT(ISBLANK(DATA!A976)),DATA!A976&lt;&gt;DATA!A975),"INSERT INTO SYSADM.PSAUTHSIGNON SELECT '"&amp;PSAUTHITEM_AU!$B$1 &amp; DATA!A976&amp;", DAYOFWEEK, STARTTIME, ENDTIME FROM SYSADM.PSAUTHSIGNON WHERE CLASSID = '"&amp;SignonBase&amp;"';","")</f>
        <v/>
      </c>
    </row>
    <row r="979" spans="1:1" ht="12.75" customHeight="1">
      <c r="A979" s="1" t="str">
        <f>IF(AND(NOT(ISBLANK(DATA!A977)),DATA!A977&lt;&gt;DATA!A976),"INSERT INTO SYSADM.PSAUTHSIGNON SELECT '"&amp;PSAUTHITEM_AU!$B$1 &amp; DATA!A977&amp;", DAYOFWEEK, STARTTIME, ENDTIME FROM SYSADM.PSAUTHSIGNON WHERE CLASSID = '"&amp;SignonBase&amp;"';","")</f>
        <v/>
      </c>
    </row>
    <row r="980" spans="1:1" ht="12.75" customHeight="1">
      <c r="A980" s="1" t="str">
        <f>IF(AND(NOT(ISBLANK(DATA!A978)),DATA!A978&lt;&gt;DATA!A977),"INSERT INTO SYSADM.PSAUTHSIGNON SELECT '"&amp;PSAUTHITEM_AU!$B$1 &amp; DATA!A978&amp;", DAYOFWEEK, STARTTIME, ENDTIME FROM SYSADM.PSAUTHSIGNON WHERE CLASSID = '"&amp;SignonBase&amp;"';","")</f>
        <v/>
      </c>
    </row>
    <row r="981" spans="1:1" ht="12.75" customHeight="1">
      <c r="A981" s="1" t="str">
        <f>IF(AND(NOT(ISBLANK(DATA!A979)),DATA!A979&lt;&gt;DATA!A978),"INSERT INTO SYSADM.PSAUTHSIGNON SELECT '"&amp;PSAUTHITEM_AU!$B$1 &amp; DATA!A979&amp;", DAYOFWEEK, STARTTIME, ENDTIME FROM SYSADM.PSAUTHSIGNON WHERE CLASSID = '"&amp;SignonBase&amp;"';","")</f>
        <v/>
      </c>
    </row>
    <row r="982" spans="1:1" ht="12.75" customHeight="1">
      <c r="A982" s="1" t="str">
        <f>IF(AND(NOT(ISBLANK(DATA!A980)),DATA!A980&lt;&gt;DATA!A979),"INSERT INTO SYSADM.PSAUTHSIGNON SELECT '"&amp;PSAUTHITEM_AU!$B$1 &amp; DATA!A980&amp;", DAYOFWEEK, STARTTIME, ENDTIME FROM SYSADM.PSAUTHSIGNON WHERE CLASSID = '"&amp;SignonBase&amp;"';","")</f>
        <v/>
      </c>
    </row>
    <row r="983" spans="1:1" ht="12.75" customHeight="1">
      <c r="A983" s="1" t="str">
        <f>IF(AND(NOT(ISBLANK(DATA!A981)),DATA!A981&lt;&gt;DATA!A980),"INSERT INTO SYSADM.PSAUTHSIGNON SELECT '"&amp;PSAUTHITEM_AU!$B$1 &amp; DATA!A981&amp;", DAYOFWEEK, STARTTIME, ENDTIME FROM SYSADM.PSAUTHSIGNON WHERE CLASSID = '"&amp;SignonBase&amp;"';","")</f>
        <v/>
      </c>
    </row>
    <row r="984" spans="1:1" ht="12.75" customHeight="1">
      <c r="A984" s="1" t="str">
        <f>IF(AND(NOT(ISBLANK(DATA!A982)),DATA!A982&lt;&gt;DATA!A981),"INSERT INTO SYSADM.PSAUTHSIGNON SELECT '"&amp;PSAUTHITEM_AU!$B$1 &amp; DATA!A982&amp;", DAYOFWEEK, STARTTIME, ENDTIME FROM SYSADM.PSAUTHSIGNON WHERE CLASSID = '"&amp;SignonBase&amp;"';","")</f>
        <v/>
      </c>
    </row>
    <row r="985" spans="1:1" ht="12.75" customHeight="1">
      <c r="A985" s="1" t="str">
        <f>IF(AND(NOT(ISBLANK(DATA!A983)),DATA!A983&lt;&gt;DATA!A982),"INSERT INTO SYSADM.PSAUTHSIGNON SELECT '"&amp;PSAUTHITEM_AU!$B$1 &amp; DATA!A983&amp;", DAYOFWEEK, STARTTIME, ENDTIME FROM SYSADM.PSAUTHSIGNON WHERE CLASSID = '"&amp;SignonBase&amp;"';","")</f>
        <v/>
      </c>
    </row>
    <row r="986" spans="1:1" ht="12.75" customHeight="1">
      <c r="A986" s="1" t="str">
        <f>IF(AND(NOT(ISBLANK(DATA!A984)),DATA!A984&lt;&gt;DATA!A983),"INSERT INTO SYSADM.PSAUTHSIGNON SELECT '"&amp;PSAUTHITEM_AU!$B$1 &amp; DATA!A984&amp;", DAYOFWEEK, STARTTIME, ENDTIME FROM SYSADM.PSAUTHSIGNON WHERE CLASSID = '"&amp;SignonBase&amp;"';","")</f>
        <v/>
      </c>
    </row>
    <row r="987" spans="1:1" ht="12.75" customHeight="1">
      <c r="A987" s="1" t="str">
        <f>IF(AND(NOT(ISBLANK(DATA!A985)),DATA!A985&lt;&gt;DATA!A984),"INSERT INTO SYSADM.PSAUTHSIGNON SELECT '"&amp;PSAUTHITEM_AU!$B$1 &amp; DATA!A985&amp;", DAYOFWEEK, STARTTIME, ENDTIME FROM SYSADM.PSAUTHSIGNON WHERE CLASSID = '"&amp;SignonBase&amp;"';","")</f>
        <v/>
      </c>
    </row>
    <row r="988" spans="1:1" ht="12.75" customHeight="1">
      <c r="A988" s="1" t="str">
        <f>IF(AND(NOT(ISBLANK(DATA!A986)),DATA!A986&lt;&gt;DATA!A985),"INSERT INTO SYSADM.PSAUTHSIGNON SELECT '"&amp;PSAUTHITEM_AU!$B$1 &amp; DATA!A986&amp;", DAYOFWEEK, STARTTIME, ENDTIME FROM SYSADM.PSAUTHSIGNON WHERE CLASSID = '"&amp;SignonBase&amp;"';","")</f>
        <v/>
      </c>
    </row>
    <row r="989" spans="1:1" ht="12.75" customHeight="1">
      <c r="A989" s="1" t="str">
        <f>IF(AND(NOT(ISBLANK(DATA!A987)),DATA!A987&lt;&gt;DATA!A986),"INSERT INTO SYSADM.PSAUTHSIGNON SELECT '"&amp;PSAUTHITEM_AU!$B$1 &amp; DATA!A987&amp;", DAYOFWEEK, STARTTIME, ENDTIME FROM SYSADM.PSAUTHSIGNON WHERE CLASSID = '"&amp;SignonBase&amp;"';","")</f>
        <v/>
      </c>
    </row>
    <row r="990" spans="1:1" ht="12.75" customHeight="1">
      <c r="A990" s="1" t="str">
        <f>IF(AND(NOT(ISBLANK(DATA!A988)),DATA!A988&lt;&gt;DATA!A987),"INSERT INTO SYSADM.PSAUTHSIGNON SELECT '"&amp;PSAUTHITEM_AU!$B$1 &amp; DATA!A988&amp;", DAYOFWEEK, STARTTIME, ENDTIME FROM SYSADM.PSAUTHSIGNON WHERE CLASSID = '"&amp;SignonBase&amp;"';","")</f>
        <v/>
      </c>
    </row>
    <row r="991" spans="1:1" ht="12.75" customHeight="1">
      <c r="A991" s="1" t="str">
        <f>IF(AND(NOT(ISBLANK(DATA!A989)),DATA!A989&lt;&gt;DATA!A988),"INSERT INTO SYSADM.PSAUTHSIGNON SELECT '"&amp;PSAUTHITEM_AU!$B$1 &amp; DATA!A989&amp;", DAYOFWEEK, STARTTIME, ENDTIME FROM SYSADM.PSAUTHSIGNON WHERE CLASSID = '"&amp;SignonBase&amp;"';","")</f>
        <v/>
      </c>
    </row>
    <row r="992" spans="1:1" ht="12.75" customHeight="1">
      <c r="A992" s="1" t="str">
        <f>IF(AND(NOT(ISBLANK(DATA!A990)),DATA!A990&lt;&gt;DATA!A989),"INSERT INTO SYSADM.PSAUTHSIGNON SELECT '"&amp;PSAUTHITEM_AU!$B$1 &amp; DATA!A990&amp;", DAYOFWEEK, STARTTIME, ENDTIME FROM SYSADM.PSAUTHSIGNON WHERE CLASSID = '"&amp;SignonBase&amp;"';","")</f>
        <v/>
      </c>
    </row>
    <row r="993" spans="1:1" ht="12.75" customHeight="1">
      <c r="A993" s="1" t="str">
        <f>IF(AND(NOT(ISBLANK(DATA!A991)),DATA!A991&lt;&gt;DATA!A990),"INSERT INTO SYSADM.PSAUTHSIGNON SELECT '"&amp;PSAUTHITEM_AU!$B$1 &amp; DATA!A991&amp;", DAYOFWEEK, STARTTIME, ENDTIME FROM SYSADM.PSAUTHSIGNON WHERE CLASSID = '"&amp;SignonBase&amp;"';","")</f>
        <v/>
      </c>
    </row>
    <row r="994" spans="1:1" ht="12.75" customHeight="1">
      <c r="A994" s="1" t="str">
        <f>IF(AND(NOT(ISBLANK(DATA!A992)),DATA!A992&lt;&gt;DATA!A991),"INSERT INTO SYSADM.PSAUTHSIGNON SELECT '"&amp;PSAUTHITEM_AU!$B$1 &amp; DATA!A992&amp;", DAYOFWEEK, STARTTIME, ENDTIME FROM SYSADM.PSAUTHSIGNON WHERE CLASSID = '"&amp;SignonBase&amp;"';","")</f>
        <v/>
      </c>
    </row>
    <row r="995" spans="1:1" ht="12.75" customHeight="1">
      <c r="A995" s="1" t="str">
        <f>IF(AND(NOT(ISBLANK(DATA!A993)),DATA!A993&lt;&gt;DATA!A992),"INSERT INTO SYSADM.PSAUTHSIGNON SELECT '"&amp;PSAUTHITEM_AU!$B$1 &amp; DATA!A993&amp;", DAYOFWEEK, STARTTIME, ENDTIME FROM SYSADM.PSAUTHSIGNON WHERE CLASSID = '"&amp;SignonBase&amp;"';","")</f>
        <v/>
      </c>
    </row>
    <row r="996" spans="1:1" ht="12.75" customHeight="1">
      <c r="A996" s="1" t="str">
        <f>IF(AND(NOT(ISBLANK(DATA!A994)),DATA!A994&lt;&gt;DATA!A993),"INSERT INTO SYSADM.PSAUTHSIGNON SELECT '"&amp;PSAUTHITEM_AU!$B$1 &amp; DATA!A994&amp;", DAYOFWEEK, STARTTIME, ENDTIME FROM SYSADM.PSAUTHSIGNON WHERE CLASSID = '"&amp;SignonBase&amp;"';","")</f>
        <v/>
      </c>
    </row>
    <row r="997" spans="1:1" ht="12.75" customHeight="1">
      <c r="A997" s="1" t="str">
        <f>IF(AND(NOT(ISBLANK(DATA!A995)),DATA!A995&lt;&gt;DATA!A994),"INSERT INTO SYSADM.PSAUTHSIGNON SELECT '"&amp;PSAUTHITEM_AU!$B$1 &amp; DATA!A995&amp;", DAYOFWEEK, STARTTIME, ENDTIME FROM SYSADM.PSAUTHSIGNON WHERE CLASSID = '"&amp;SignonBase&amp;"';","")</f>
        <v/>
      </c>
    </row>
    <row r="998" spans="1:1" ht="12.75" customHeight="1">
      <c r="A998" s="1" t="str">
        <f>IF(AND(NOT(ISBLANK(DATA!A996)),DATA!A996&lt;&gt;DATA!A995),"INSERT INTO SYSADM.PSAUTHSIGNON SELECT '"&amp;PSAUTHITEM_AU!$B$1 &amp; DATA!A996&amp;", DAYOFWEEK, STARTTIME, ENDTIME FROM SYSADM.PSAUTHSIGNON WHERE CLASSID = '"&amp;SignonBase&amp;"';","")</f>
        <v/>
      </c>
    </row>
    <row r="999" spans="1:1" ht="12.75" customHeight="1">
      <c r="A999" s="1" t="str">
        <f>IF(AND(NOT(ISBLANK(DATA!A997)),DATA!A997&lt;&gt;DATA!A996),"INSERT INTO SYSADM.PSAUTHSIGNON SELECT '"&amp;PSAUTHITEM_AU!$B$1 &amp; DATA!A997&amp;", DAYOFWEEK, STARTTIME, ENDTIME FROM SYSADM.PSAUTHSIGNON WHERE CLASSID = '"&amp;SignonBase&amp;"';","")</f>
        <v/>
      </c>
    </row>
    <row r="1000" spans="1:1" ht="12.75" customHeight="1">
      <c r="A1000" s="1" t="str">
        <f>IF(AND(NOT(ISBLANK(DATA!A998)),DATA!A998&lt;&gt;DATA!A997),"INSERT INTO SYSADM.PSAUTHSIGNON SELECT '"&amp;PSAUTHITEM_AU!$B$1 &amp; DATA!A998&amp;", DAYOFWEEK, STARTTIME, ENDTIME FROM SYSADM.PSAUTHSIGNON WHERE CLASSID = '"&amp;SignonBase&amp;"';","")</f>
        <v/>
      </c>
    </row>
    <row r="1001" spans="1:1" ht="12.75" customHeight="1">
      <c r="A1001" s="1" t="str">
        <f>IF(AND(NOT(ISBLANK(DATA!A999)),DATA!A999&lt;&gt;DATA!A998),"INSERT INTO SYSADM.PSAUTHSIGNON SELECT '"&amp;PSAUTHITEM_AU!$B$1 &amp; DATA!A999&amp;", DAYOFWEEK, STARTTIME, ENDTIME FROM SYSADM.PSAUTHSIGNON WHERE CLASSID = '"&amp;SignonBase&amp;"';","")</f>
        <v/>
      </c>
    </row>
    <row r="1002" spans="1:1" ht="12.75" customHeight="1">
      <c r="A1002" s="1" t="str">
        <f>IF(AND(NOT(ISBLANK(DATA!A1000)),DATA!A1000&lt;&gt;DATA!A999),"INSERT INTO SYSADM.PSAUTHSIGNON SELECT '"&amp;PSAUTHITEM_AU!$B$1 &amp; DATA!A1000&amp;", DAYOFWEEK, STARTTIME, ENDTIME FROM SYSADM.PSAUTHSIGNON WHERE CLASSID = '"&amp;SignonBase&amp;"';","")</f>
        <v/>
      </c>
    </row>
    <row r="1003" spans="1:1" ht="12.75" customHeight="1">
      <c r="A1003" s="1" t="str">
        <f>IF(AND(NOT(ISBLANK(DATA!A1001)),DATA!A1001&lt;&gt;DATA!A1000),"INSERT INTO SYSADM.PSAUTHSIGNON SELECT '"&amp;PSAUTHITEM_AU!$B$1 &amp; DATA!A1001&amp;", DAYOFWEEK, STARTTIME, ENDTIME FROM SYSADM.PSAUTHSIGNON WHERE CLASSID = '"&amp;SignonBase&amp;"';","")</f>
        <v/>
      </c>
    </row>
    <row r="1004" spans="1:1" ht="12.75" customHeight="1">
      <c r="A1004" s="1" t="str">
        <f>IF(AND(NOT(ISBLANK(DATA!A1002)),DATA!A1002&lt;&gt;DATA!A1001),"INSERT INTO SYSADM.PSAUTHSIGNON SELECT '"&amp;PSAUTHITEM_AU!$B$1 &amp; DATA!A1002&amp;", DAYOFWEEK, STARTTIME, ENDTIME FROM SYSADM.PSAUTHSIGNON WHERE CLASSID = '"&amp;SignonBase&amp;"';","")</f>
        <v/>
      </c>
    </row>
    <row r="1005" spans="1:1" ht="12.75" customHeight="1">
      <c r="A1005" s="1" t="str">
        <f>IF(AND(NOT(ISBLANK(DATA!A1003)),DATA!A1003&lt;&gt;DATA!A1002),"INSERT INTO SYSADM.PSAUTHSIGNON SELECT '"&amp;PSAUTHITEM_AU!$B$1 &amp; DATA!A1003&amp;", DAYOFWEEK, STARTTIME, ENDTIME FROM SYSADM.PSAUTHSIGNON WHERE CLASSID = '"&amp;SignonBase&amp;"';","")</f>
        <v/>
      </c>
    </row>
    <row r="1006" spans="1:1" ht="12.75" customHeight="1">
      <c r="A1006" s="1" t="str">
        <f>IF(AND(NOT(ISBLANK(DATA!A1004)),DATA!A1004&lt;&gt;DATA!A1003),"INSERT INTO SYSADM.PSAUTHSIGNON SELECT '"&amp;PSAUTHITEM_AU!$B$1 &amp; DATA!A1004&amp;", DAYOFWEEK, STARTTIME, ENDTIME FROM SYSADM.PSAUTHSIGNON WHERE CLASSID = '"&amp;SignonBase&amp;"';","")</f>
        <v/>
      </c>
    </row>
    <row r="1007" spans="1:1" ht="12.75" customHeight="1">
      <c r="A1007" s="1" t="str">
        <f>IF(AND(NOT(ISBLANK(DATA!A1005)),DATA!A1005&lt;&gt;DATA!A1004),"INSERT INTO SYSADM.PSAUTHSIGNON SELECT '"&amp;PSAUTHITEM_AU!$B$1 &amp; DATA!A1005&amp;", DAYOFWEEK, STARTTIME, ENDTIME FROM SYSADM.PSAUTHSIGNON WHERE CLASSID = '"&amp;SignonBase&amp;"';","")</f>
        <v/>
      </c>
    </row>
    <row r="1008" spans="1:1" ht="12.75" customHeight="1">
      <c r="A1008" s="1" t="str">
        <f>IF(AND(NOT(ISBLANK(DATA!A1006)),DATA!A1006&lt;&gt;DATA!A1005),"INSERT INTO SYSADM.PSAUTHSIGNON SELECT '"&amp;PSAUTHITEM_AU!$B$1 &amp; DATA!A1006&amp;", DAYOFWEEK, STARTTIME, ENDTIME FROM SYSADM.PSAUTHSIGNON WHERE CLASSID = '"&amp;SignonBase&amp;"';","")</f>
        <v/>
      </c>
    </row>
    <row r="1009" spans="1:1" ht="12.75" customHeight="1">
      <c r="A1009" s="1" t="str">
        <f>IF(AND(NOT(ISBLANK(DATA!A1007)),DATA!A1007&lt;&gt;DATA!A1006),"INSERT INTO SYSADM.PSAUTHSIGNON SELECT '"&amp;PSAUTHITEM_AU!$B$1 &amp; DATA!A1007&amp;", DAYOFWEEK, STARTTIME, ENDTIME FROM SYSADM.PSAUTHSIGNON WHERE CLASSID = '"&amp;SignonBase&amp;"';","")</f>
        <v/>
      </c>
    </row>
    <row r="1010" spans="1:1" ht="12.75" customHeight="1">
      <c r="A1010" s="1" t="str">
        <f>IF(AND(NOT(ISBLANK(DATA!A1008)),DATA!A1008&lt;&gt;DATA!A1007),"INSERT INTO SYSADM.PSAUTHSIGNON SELECT '"&amp;PSAUTHITEM_AU!$B$1 &amp; DATA!A1008&amp;", DAYOFWEEK, STARTTIME, ENDTIME FROM SYSADM.PSAUTHSIGNON WHERE CLASSID = '"&amp;SignonBase&amp;"';","")</f>
        <v/>
      </c>
    </row>
    <row r="1011" spans="1:1" ht="12.75" customHeight="1">
      <c r="A1011" s="1" t="str">
        <f>IF(AND(NOT(ISBLANK(DATA!A1009)),DATA!A1009&lt;&gt;DATA!A1008),"INSERT INTO SYSADM.PSAUTHSIGNON SELECT '"&amp;PSAUTHITEM_AU!$B$1 &amp; DATA!A1009&amp;", DAYOFWEEK, STARTTIME, ENDTIME FROM SYSADM.PSAUTHSIGNON WHERE CLASSID = '"&amp;SignonBase&amp;"';","")</f>
        <v/>
      </c>
    </row>
    <row r="1012" spans="1:1" ht="12.75" customHeight="1">
      <c r="A1012" s="1" t="str">
        <f>IF(AND(NOT(ISBLANK(DATA!A1010)),DATA!A1010&lt;&gt;DATA!A1009),"INSERT INTO SYSADM.PSAUTHSIGNON SELECT '"&amp;PSAUTHITEM_AU!$B$1 &amp; DATA!A1010&amp;", DAYOFWEEK, STARTTIME, ENDTIME FROM SYSADM.PSAUTHSIGNON WHERE CLASSID = '"&amp;SignonBase&amp;"';","")</f>
        <v/>
      </c>
    </row>
    <row r="1013" spans="1:1" ht="12.75" customHeight="1">
      <c r="A1013" s="1" t="str">
        <f>IF(AND(NOT(ISBLANK(DATA!A1011)),DATA!A1011&lt;&gt;DATA!A1010),"INSERT INTO SYSADM.PSAUTHSIGNON SELECT '"&amp;PSAUTHITEM_AU!$B$1 &amp; DATA!A1011&amp;", DAYOFWEEK, STARTTIME, ENDTIME FROM SYSADM.PSAUTHSIGNON WHERE CLASSID = '"&amp;SignonBase&amp;"';","")</f>
        <v/>
      </c>
    </row>
    <row r="1014" spans="1:1" ht="12.75" customHeight="1">
      <c r="A1014" s="1" t="str">
        <f>IF(AND(NOT(ISBLANK(DATA!A1012)),DATA!A1012&lt;&gt;DATA!A1011),"INSERT INTO SYSADM.PSAUTHSIGNON SELECT '"&amp;PSAUTHITEM_AU!$B$1 &amp; DATA!A1012&amp;", DAYOFWEEK, STARTTIME, ENDTIME FROM SYSADM.PSAUTHSIGNON WHERE CLASSID = '"&amp;SignonBase&amp;"';","")</f>
        <v/>
      </c>
    </row>
    <row r="1015" spans="1:1" ht="12.75" customHeight="1">
      <c r="A1015" s="1" t="str">
        <f>IF(AND(NOT(ISBLANK(DATA!A1013)),DATA!A1013&lt;&gt;DATA!A1012),"INSERT INTO SYSADM.PSAUTHSIGNON SELECT '"&amp;PSAUTHITEM_AU!$B$1 &amp; DATA!A1013&amp;", DAYOFWEEK, STARTTIME, ENDTIME FROM SYSADM.PSAUTHSIGNON WHERE CLASSID = '"&amp;SignonBase&amp;"';","")</f>
        <v/>
      </c>
    </row>
    <row r="1016" spans="1:1" ht="12.75" customHeight="1">
      <c r="A1016" s="1" t="str">
        <f>IF(AND(NOT(ISBLANK(DATA!A1014)),DATA!A1014&lt;&gt;DATA!A1013),"INSERT INTO SYSADM.PSAUTHSIGNON SELECT '"&amp;PSAUTHITEM_AU!$B$1 &amp; DATA!A1014&amp;", DAYOFWEEK, STARTTIME, ENDTIME FROM SYSADM.PSAUTHSIGNON WHERE CLASSID = '"&amp;SignonBase&amp;"';","")</f>
        <v/>
      </c>
    </row>
    <row r="1017" spans="1:1" ht="12.75" customHeight="1">
      <c r="A1017" s="1" t="str">
        <f>IF(AND(NOT(ISBLANK(DATA!A1015)),DATA!A1015&lt;&gt;DATA!A1014),"INSERT INTO SYSADM.PSAUTHSIGNON SELECT '"&amp;PSAUTHITEM_AU!$B$1 &amp; DATA!A1015&amp;", DAYOFWEEK, STARTTIME, ENDTIME FROM SYSADM.PSAUTHSIGNON WHERE CLASSID = '"&amp;SignonBase&amp;"';","")</f>
        <v/>
      </c>
    </row>
    <row r="1018" spans="1:1" ht="12.75" customHeight="1">
      <c r="A1018" s="1" t="str">
        <f>IF(AND(NOT(ISBLANK(DATA!A1016)),DATA!A1016&lt;&gt;DATA!A1015),"INSERT INTO SYSADM.PSAUTHSIGNON SELECT '"&amp;PSAUTHITEM_AU!$B$1 &amp; DATA!A1016&amp;", DAYOFWEEK, STARTTIME, ENDTIME FROM SYSADM.PSAUTHSIGNON WHERE CLASSID = '"&amp;SignonBase&amp;"';","")</f>
        <v/>
      </c>
    </row>
    <row r="1019" spans="1:1" ht="12.75" customHeight="1">
      <c r="A1019" s="1" t="str">
        <f>IF(AND(NOT(ISBLANK(DATA!A1017)),DATA!A1017&lt;&gt;DATA!A1016),"INSERT INTO SYSADM.PSAUTHSIGNON SELECT '"&amp;PSAUTHITEM_AU!$B$1 &amp; DATA!A1017&amp;", DAYOFWEEK, STARTTIME, ENDTIME FROM SYSADM.PSAUTHSIGNON WHERE CLASSID = '"&amp;SignonBase&amp;"';","")</f>
        <v/>
      </c>
    </row>
    <row r="1020" spans="1:1" ht="12.75" customHeight="1">
      <c r="A1020" s="1" t="str">
        <f>IF(AND(NOT(ISBLANK(DATA!A1018)),DATA!A1018&lt;&gt;DATA!A1017),"INSERT INTO SYSADM.PSAUTHSIGNON SELECT '"&amp;PSAUTHITEM_AU!$B$1 &amp; DATA!A1018&amp;", DAYOFWEEK, STARTTIME, ENDTIME FROM SYSADM.PSAUTHSIGNON WHERE CLASSID = '"&amp;SignonBase&amp;"';","")</f>
        <v/>
      </c>
    </row>
    <row r="1021" spans="1:1" ht="12.75" customHeight="1">
      <c r="A1021" s="1" t="str">
        <f>IF(AND(NOT(ISBLANK(DATA!A1019)),DATA!A1019&lt;&gt;DATA!A1018),"INSERT INTO SYSADM.PSAUTHSIGNON SELECT '"&amp;PSAUTHITEM_AU!$B$1 &amp; DATA!A1019&amp;", DAYOFWEEK, STARTTIME, ENDTIME FROM SYSADM.PSAUTHSIGNON WHERE CLASSID = '"&amp;SignonBase&amp;"';","")</f>
        <v/>
      </c>
    </row>
    <row r="1022" spans="1:1" ht="12.75" customHeight="1">
      <c r="A1022" s="1" t="str">
        <f>IF(AND(NOT(ISBLANK(DATA!A1020)),DATA!A1020&lt;&gt;DATA!A1019),"INSERT INTO SYSADM.PSAUTHSIGNON SELECT '"&amp;PSAUTHITEM_AU!$B$1 &amp; DATA!A1020&amp;", DAYOFWEEK, STARTTIME, ENDTIME FROM SYSADM.PSAUTHSIGNON WHERE CLASSID = '"&amp;SignonBase&amp;"';","")</f>
        <v/>
      </c>
    </row>
    <row r="1023" spans="1:1" ht="12.75" customHeight="1">
      <c r="A1023" s="1" t="str">
        <f>IF(AND(NOT(ISBLANK(DATA!A1021)),DATA!A1021&lt;&gt;DATA!A1020),"INSERT INTO SYSADM.PSAUTHSIGNON SELECT '"&amp;PSAUTHITEM_AU!$B$1 &amp; DATA!A1021&amp;", DAYOFWEEK, STARTTIME, ENDTIME FROM SYSADM.PSAUTHSIGNON WHERE CLASSID = '"&amp;SignonBase&amp;"';","")</f>
        <v/>
      </c>
    </row>
    <row r="1024" spans="1:1" ht="12.75" customHeight="1">
      <c r="A1024" s="1" t="str">
        <f>IF(AND(NOT(ISBLANK(DATA!A1022)),DATA!A1022&lt;&gt;DATA!A1021),"INSERT INTO SYSADM.PSAUTHSIGNON SELECT '"&amp;PSAUTHITEM_AU!$B$1 &amp; DATA!A1022&amp;", DAYOFWEEK, STARTTIME, ENDTIME FROM SYSADM.PSAUTHSIGNON WHERE CLASSID = '"&amp;SignonBase&amp;"';","")</f>
        <v/>
      </c>
    </row>
    <row r="1025" spans="1:1" ht="12.75" customHeight="1">
      <c r="A1025" s="1" t="str">
        <f>IF(AND(NOT(ISBLANK(DATA!A1023)),DATA!A1023&lt;&gt;DATA!A1022),"INSERT INTO SYSADM.PSAUTHSIGNON SELECT '"&amp;PSAUTHITEM_AU!$B$1 &amp; DATA!A1023&amp;", DAYOFWEEK, STARTTIME, ENDTIME FROM SYSADM.PSAUTHSIGNON WHERE CLASSID = '"&amp;SignonBase&amp;"';","")</f>
        <v/>
      </c>
    </row>
    <row r="1026" spans="1:1" ht="12.75" customHeight="1">
      <c r="A1026" s="1" t="str">
        <f>IF(AND(NOT(ISBLANK(DATA!A1024)),DATA!A1024&lt;&gt;DATA!A1023),"INSERT INTO SYSADM.PSAUTHSIGNON SELECT '"&amp;PSAUTHITEM_AU!$B$1 &amp; DATA!A1024&amp;", DAYOFWEEK, STARTTIME, ENDTIME FROM SYSADM.PSAUTHSIGNON WHERE CLASSID = '"&amp;SignonBase&amp;"';","")</f>
        <v/>
      </c>
    </row>
    <row r="1027" spans="1:1" ht="12.75" customHeight="1">
      <c r="A1027" s="1" t="str">
        <f>IF(AND(NOT(ISBLANK(DATA!A1025)),DATA!A1025&lt;&gt;DATA!A1024),"INSERT INTO SYSADM.PSAUTHSIGNON SELECT '"&amp;PSAUTHITEM_AU!$B$1 &amp; DATA!A1025&amp;", DAYOFWEEK, STARTTIME, ENDTIME FROM SYSADM.PSAUTHSIGNON WHERE CLASSID = '"&amp;SignonBase&amp;"';","")</f>
        <v/>
      </c>
    </row>
    <row r="1028" spans="1:1" ht="12.75" customHeight="1">
      <c r="A1028" s="1" t="str">
        <f>IF(AND(NOT(ISBLANK(DATA!A1026)),DATA!A1026&lt;&gt;DATA!A1025),"INSERT INTO SYSADM.PSAUTHSIGNON SELECT '"&amp;PSAUTHITEM_AU!$B$1 &amp; DATA!A1026&amp;", DAYOFWEEK, STARTTIME, ENDTIME FROM SYSADM.PSAUTHSIGNON WHERE CLASSID = '"&amp;SignonBase&amp;"';","")</f>
        <v/>
      </c>
    </row>
    <row r="1029" spans="1:1" ht="12.75" customHeight="1">
      <c r="A1029" s="1" t="str">
        <f>IF(AND(NOT(ISBLANK(DATA!A1027)),DATA!A1027&lt;&gt;DATA!A1026),"INSERT INTO SYSADM.PSAUTHSIGNON SELECT '"&amp;PSAUTHITEM_AU!$B$1 &amp; DATA!A1027&amp;", DAYOFWEEK, STARTTIME, ENDTIME FROM SYSADM.PSAUTHSIGNON WHERE CLASSID = '"&amp;SignonBase&amp;"';","")</f>
        <v/>
      </c>
    </row>
    <row r="1030" spans="1:1" ht="12.75" customHeight="1">
      <c r="A1030" s="1" t="str">
        <f>IF(AND(NOT(ISBLANK(DATA!A1028)),DATA!A1028&lt;&gt;DATA!A1027),"INSERT INTO SYSADM.PSAUTHSIGNON SELECT '"&amp;PSAUTHITEM_AU!$B$1 &amp; DATA!A1028&amp;", DAYOFWEEK, STARTTIME, ENDTIME FROM SYSADM.PSAUTHSIGNON WHERE CLASSID = '"&amp;SignonBase&amp;"';","")</f>
        <v/>
      </c>
    </row>
    <row r="1031" spans="1:1" ht="12.75" customHeight="1">
      <c r="A1031" s="1" t="str">
        <f>IF(AND(NOT(ISBLANK(DATA!A1029)),DATA!A1029&lt;&gt;DATA!A1028),"INSERT INTO SYSADM.PSAUTHSIGNON SELECT '"&amp;PSAUTHITEM_AU!$B$1 &amp; DATA!A1029&amp;", DAYOFWEEK, STARTTIME, ENDTIME FROM SYSADM.PSAUTHSIGNON WHERE CLASSID = '"&amp;SignonBase&amp;"';","")</f>
        <v/>
      </c>
    </row>
    <row r="1032" spans="1:1" ht="12.75" customHeight="1">
      <c r="A1032" s="1" t="str">
        <f>IF(AND(NOT(ISBLANK(DATA!A1030)),DATA!A1030&lt;&gt;DATA!A1029),"INSERT INTO SYSADM.PSAUTHSIGNON SELECT '"&amp;PSAUTHITEM_AU!$B$1 &amp; DATA!A1030&amp;", DAYOFWEEK, STARTTIME, ENDTIME FROM SYSADM.PSAUTHSIGNON WHERE CLASSID = '"&amp;SignonBase&amp;"';","")</f>
        <v/>
      </c>
    </row>
    <row r="1033" spans="1:1" ht="12.75" customHeight="1">
      <c r="A1033" s="1" t="str">
        <f>IF(AND(NOT(ISBLANK(DATA!A1031)),DATA!A1031&lt;&gt;DATA!A1030),"INSERT INTO SYSADM.PSAUTHSIGNON SELECT '"&amp;PSAUTHITEM_AU!$B$1 &amp; DATA!A1031&amp;", DAYOFWEEK, STARTTIME, ENDTIME FROM SYSADM.PSAUTHSIGNON WHERE CLASSID = '"&amp;SignonBase&amp;"';","")</f>
        <v/>
      </c>
    </row>
    <row r="1034" spans="1:1" ht="12.75" customHeight="1">
      <c r="A1034" s="1" t="str">
        <f>IF(AND(NOT(ISBLANK(DATA!A1032)),DATA!A1032&lt;&gt;DATA!A1031),"INSERT INTO SYSADM.PSAUTHSIGNON SELECT '"&amp;PSAUTHITEM_AU!$B$1 &amp; DATA!A1032&amp;", DAYOFWEEK, STARTTIME, ENDTIME FROM SYSADM.PSAUTHSIGNON WHERE CLASSID = '"&amp;SignonBase&amp;"';","")</f>
        <v/>
      </c>
    </row>
    <row r="1035" spans="1:1" ht="12.75" customHeight="1">
      <c r="A1035" s="1" t="str">
        <f>IF(AND(NOT(ISBLANK(DATA!A1033)),DATA!A1033&lt;&gt;DATA!A1032),"INSERT INTO SYSADM.PSAUTHSIGNON SELECT '"&amp;PSAUTHITEM_AU!$B$1 &amp; DATA!A1033&amp;", DAYOFWEEK, STARTTIME, ENDTIME FROM SYSADM.PSAUTHSIGNON WHERE CLASSID = '"&amp;SignonBase&amp;"';","")</f>
        <v/>
      </c>
    </row>
    <row r="1036" spans="1:1" ht="12.75" customHeight="1">
      <c r="A1036" s="1" t="str">
        <f>IF(AND(NOT(ISBLANK(DATA!A1034)),DATA!A1034&lt;&gt;DATA!A1033),"INSERT INTO SYSADM.PSAUTHSIGNON SELECT '"&amp;PSAUTHITEM_AU!$B$1 &amp; DATA!A1034&amp;", DAYOFWEEK, STARTTIME, ENDTIME FROM SYSADM.PSAUTHSIGNON WHERE CLASSID = '"&amp;SignonBase&amp;"';","")</f>
        <v/>
      </c>
    </row>
    <row r="1037" spans="1:1" ht="12.75" customHeight="1">
      <c r="A1037" s="1" t="str">
        <f>IF(AND(NOT(ISBLANK(DATA!A1035)),DATA!A1035&lt;&gt;DATA!A1034),"INSERT INTO SYSADM.PSAUTHSIGNON SELECT '"&amp;PSAUTHITEM_AU!$B$1 &amp; DATA!A1035&amp;", DAYOFWEEK, STARTTIME, ENDTIME FROM SYSADM.PSAUTHSIGNON WHERE CLASSID = '"&amp;SignonBase&amp;"';","")</f>
        <v/>
      </c>
    </row>
    <row r="1038" spans="1:1" ht="12.75" customHeight="1">
      <c r="A1038" s="1" t="str">
        <f>IF(AND(NOT(ISBLANK(DATA!A1036)),DATA!A1036&lt;&gt;DATA!A1035),"INSERT INTO SYSADM.PSAUTHSIGNON SELECT '"&amp;PSAUTHITEM_AU!$B$1 &amp; DATA!A1036&amp;", DAYOFWEEK, STARTTIME, ENDTIME FROM SYSADM.PSAUTHSIGNON WHERE CLASSID = '"&amp;SignonBase&amp;"';","")</f>
        <v/>
      </c>
    </row>
    <row r="1039" spans="1:1" ht="12.75" customHeight="1">
      <c r="A1039" s="1" t="str">
        <f>IF(AND(NOT(ISBLANK(DATA!A1037)),DATA!A1037&lt;&gt;DATA!A1036),"INSERT INTO SYSADM.PSAUTHSIGNON SELECT '"&amp;PSAUTHITEM_AU!$B$1 &amp; DATA!A1037&amp;", DAYOFWEEK, STARTTIME, ENDTIME FROM SYSADM.PSAUTHSIGNON WHERE CLASSID = '"&amp;SignonBase&amp;"';","")</f>
        <v/>
      </c>
    </row>
    <row r="1040" spans="1:1" ht="12.75" customHeight="1">
      <c r="A1040" s="1" t="str">
        <f>IF(AND(NOT(ISBLANK(DATA!A1038)),DATA!A1038&lt;&gt;DATA!A1037),"INSERT INTO SYSADM.PSAUTHSIGNON SELECT '"&amp;PSAUTHITEM_AU!$B$1 &amp; DATA!A1038&amp;", DAYOFWEEK, STARTTIME, ENDTIME FROM SYSADM.PSAUTHSIGNON WHERE CLASSID = '"&amp;SignonBase&amp;"';","")</f>
        <v/>
      </c>
    </row>
    <row r="1041" spans="1:1" ht="12.75" customHeight="1">
      <c r="A1041" s="1" t="str">
        <f>IF(AND(NOT(ISBLANK(DATA!A1039)),DATA!A1039&lt;&gt;DATA!A1038),"INSERT INTO SYSADM.PSAUTHSIGNON SELECT '"&amp;PSAUTHITEM_AU!$B$1 &amp; DATA!A1039&amp;", DAYOFWEEK, STARTTIME, ENDTIME FROM SYSADM.PSAUTHSIGNON WHERE CLASSID = '"&amp;SignonBase&amp;"';","")</f>
        <v/>
      </c>
    </row>
    <row r="1042" spans="1:1" ht="12.75" customHeight="1">
      <c r="A1042" s="1" t="str">
        <f>IF(AND(NOT(ISBLANK(DATA!A1040)),DATA!A1040&lt;&gt;DATA!A1039),"INSERT INTO SYSADM.PSAUTHSIGNON SELECT '"&amp;PSAUTHITEM_AU!$B$1 &amp; DATA!A1040&amp;", DAYOFWEEK, STARTTIME, ENDTIME FROM SYSADM.PSAUTHSIGNON WHERE CLASSID = '"&amp;SignonBase&amp;"';","")</f>
        <v/>
      </c>
    </row>
    <row r="1043" spans="1:1" ht="12.75" customHeight="1">
      <c r="A1043" s="1" t="str">
        <f>IF(AND(NOT(ISBLANK(DATA!A1041)),DATA!A1041&lt;&gt;DATA!A1040),"INSERT INTO SYSADM.PSAUTHSIGNON SELECT '"&amp;PSAUTHITEM_AU!$B$1 &amp; DATA!A1041&amp;", DAYOFWEEK, STARTTIME, ENDTIME FROM SYSADM.PSAUTHSIGNON WHERE CLASSID = '"&amp;SignonBase&amp;"';","")</f>
        <v/>
      </c>
    </row>
    <row r="1044" spans="1:1" ht="12.75" customHeight="1">
      <c r="A1044" s="1" t="str">
        <f>IF(AND(NOT(ISBLANK(DATA!A1042)),DATA!A1042&lt;&gt;DATA!A1041),"INSERT INTO SYSADM.PSAUTHSIGNON SELECT '"&amp;PSAUTHITEM_AU!$B$1 &amp; DATA!A1042&amp;", DAYOFWEEK, STARTTIME, ENDTIME FROM SYSADM.PSAUTHSIGNON WHERE CLASSID = '"&amp;SignonBase&amp;"';","")</f>
        <v/>
      </c>
    </row>
    <row r="1045" spans="1:1" ht="12.75" customHeight="1">
      <c r="A1045" s="1" t="str">
        <f>IF(AND(NOT(ISBLANK(DATA!A1043)),DATA!A1043&lt;&gt;DATA!A1042),"INSERT INTO SYSADM.PSAUTHSIGNON SELECT '"&amp;PSAUTHITEM_AU!$B$1 &amp; DATA!A1043&amp;", DAYOFWEEK, STARTTIME, ENDTIME FROM SYSADM.PSAUTHSIGNON WHERE CLASSID = '"&amp;SignonBase&amp;"';","")</f>
        <v/>
      </c>
    </row>
    <row r="1046" spans="1:1" ht="12.75" customHeight="1">
      <c r="A1046" s="1" t="str">
        <f>IF(AND(NOT(ISBLANK(DATA!A1044)),DATA!A1044&lt;&gt;DATA!A1043),"INSERT INTO SYSADM.PSAUTHSIGNON SELECT '"&amp;PSAUTHITEM_AU!$B$1 &amp; DATA!A1044&amp;", DAYOFWEEK, STARTTIME, ENDTIME FROM SYSADM.PSAUTHSIGNON WHERE CLASSID = '"&amp;SignonBase&amp;"';","")</f>
        <v/>
      </c>
    </row>
    <row r="1047" spans="1:1" ht="12.75" customHeight="1">
      <c r="A1047" s="1" t="str">
        <f>IF(AND(NOT(ISBLANK(DATA!A1045)),DATA!A1045&lt;&gt;DATA!A1044),"INSERT INTO SYSADM.PSAUTHSIGNON SELECT '"&amp;PSAUTHITEM_AU!$B$1 &amp; DATA!A1045&amp;", DAYOFWEEK, STARTTIME, ENDTIME FROM SYSADM.PSAUTHSIGNON WHERE CLASSID = '"&amp;SignonBase&amp;"';","")</f>
        <v/>
      </c>
    </row>
    <row r="1048" spans="1:1" ht="12.75" customHeight="1">
      <c r="A1048" s="1" t="str">
        <f>IF(AND(NOT(ISBLANK(DATA!A1046)),DATA!A1046&lt;&gt;DATA!A1045),"INSERT INTO SYSADM.PSAUTHSIGNON SELECT '"&amp;PSAUTHITEM_AU!$B$1 &amp; DATA!A1046&amp;", DAYOFWEEK, STARTTIME, ENDTIME FROM SYSADM.PSAUTHSIGNON WHERE CLASSID = '"&amp;SignonBase&amp;"';","")</f>
        <v/>
      </c>
    </row>
    <row r="1049" spans="1:1" ht="12.75" customHeight="1">
      <c r="A1049" s="1" t="str">
        <f>IF(AND(NOT(ISBLANK(DATA!A1047)),DATA!A1047&lt;&gt;DATA!A1046),"INSERT INTO SYSADM.PSAUTHSIGNON SELECT '"&amp;PSAUTHITEM_AU!$B$1 &amp; DATA!A1047&amp;", DAYOFWEEK, STARTTIME, ENDTIME FROM SYSADM.PSAUTHSIGNON WHERE CLASSID = '"&amp;SignonBase&amp;"';","")</f>
        <v/>
      </c>
    </row>
    <row r="1050" spans="1:1" ht="12.75" customHeight="1">
      <c r="A1050" s="1" t="str">
        <f>IF(AND(NOT(ISBLANK(DATA!A1048)),DATA!A1048&lt;&gt;DATA!A1047),"INSERT INTO SYSADM.PSAUTHSIGNON SELECT '"&amp;PSAUTHITEM_AU!$B$1 &amp; DATA!A1048&amp;", DAYOFWEEK, STARTTIME, ENDTIME FROM SYSADM.PSAUTHSIGNON WHERE CLASSID = '"&amp;SignonBase&amp;"';","")</f>
        <v/>
      </c>
    </row>
    <row r="1051" spans="1:1" ht="12.75" customHeight="1">
      <c r="A1051" s="1" t="str">
        <f>IF(AND(NOT(ISBLANK(DATA!A1049)),DATA!A1049&lt;&gt;DATA!A1048),"INSERT INTO SYSADM.PSAUTHSIGNON SELECT '"&amp;PSAUTHITEM_AU!$B$1 &amp; DATA!A1049&amp;", DAYOFWEEK, STARTTIME, ENDTIME FROM SYSADM.PSAUTHSIGNON WHERE CLASSID = '"&amp;SignonBase&amp;"';","")</f>
        <v/>
      </c>
    </row>
    <row r="1052" spans="1:1" ht="12.75" customHeight="1">
      <c r="A1052" s="1" t="str">
        <f>IF(AND(NOT(ISBLANK(DATA!A1050)),DATA!A1050&lt;&gt;DATA!A1049),"INSERT INTO SYSADM.PSAUTHSIGNON SELECT '"&amp;PSAUTHITEM_AU!$B$1 &amp; DATA!A1050&amp;", DAYOFWEEK, STARTTIME, ENDTIME FROM SYSADM.PSAUTHSIGNON WHERE CLASSID = '"&amp;SignonBase&amp;"';","")</f>
        <v/>
      </c>
    </row>
    <row r="1053" spans="1:1" ht="12.75" customHeight="1">
      <c r="A1053" s="1" t="str">
        <f>IF(AND(NOT(ISBLANK(DATA!A1051)),DATA!A1051&lt;&gt;DATA!A1050),"INSERT INTO SYSADM.PSAUTHSIGNON SELECT '"&amp;PSAUTHITEM_AU!$B$1 &amp; DATA!A1051&amp;", DAYOFWEEK, STARTTIME, ENDTIME FROM SYSADM.PSAUTHSIGNON WHERE CLASSID = '"&amp;SignonBase&amp;"';","")</f>
        <v/>
      </c>
    </row>
    <row r="1054" spans="1:1" ht="12.75" customHeight="1">
      <c r="A1054" s="1" t="str">
        <f>IF(AND(NOT(ISBLANK(DATA!A1052)),DATA!A1052&lt;&gt;DATA!A1051),"INSERT INTO SYSADM.PSAUTHSIGNON SELECT '"&amp;PSAUTHITEM_AU!$B$1 &amp; DATA!A1052&amp;", DAYOFWEEK, STARTTIME, ENDTIME FROM SYSADM.PSAUTHSIGNON WHERE CLASSID = '"&amp;SignonBase&amp;"';","")</f>
        <v/>
      </c>
    </row>
    <row r="1055" spans="1:1" ht="12.75" customHeight="1">
      <c r="A1055" s="1" t="str">
        <f>IF(AND(NOT(ISBLANK(DATA!A1053)),DATA!A1053&lt;&gt;DATA!A1052),"INSERT INTO SYSADM.PSAUTHSIGNON SELECT '"&amp;PSAUTHITEM_AU!$B$1 &amp; DATA!A1053&amp;", DAYOFWEEK, STARTTIME, ENDTIME FROM SYSADM.PSAUTHSIGNON WHERE CLASSID = '"&amp;SignonBase&amp;"';","")</f>
        <v/>
      </c>
    </row>
    <row r="1056" spans="1:1" ht="12.75" customHeight="1">
      <c r="A1056" s="1" t="str">
        <f>IF(AND(NOT(ISBLANK(DATA!A1054)),DATA!A1054&lt;&gt;DATA!A1053),"INSERT INTO SYSADM.PSAUTHSIGNON SELECT '"&amp;PSAUTHITEM_AU!$B$1 &amp; DATA!A1054&amp;", DAYOFWEEK, STARTTIME, ENDTIME FROM SYSADM.PSAUTHSIGNON WHERE CLASSID = '"&amp;SignonBase&amp;"';","")</f>
        <v/>
      </c>
    </row>
    <row r="1057" spans="1:1" ht="12.75" customHeight="1">
      <c r="A1057" s="1" t="str">
        <f>IF(AND(NOT(ISBLANK(DATA!A1055)),DATA!A1055&lt;&gt;DATA!A1054),"INSERT INTO SYSADM.PSAUTHSIGNON SELECT '"&amp;PSAUTHITEM_AU!$B$1 &amp; DATA!A1055&amp;", DAYOFWEEK, STARTTIME, ENDTIME FROM SYSADM.PSAUTHSIGNON WHERE CLASSID = '"&amp;SignonBase&amp;"';","")</f>
        <v/>
      </c>
    </row>
    <row r="1058" spans="1:1" ht="12.75" customHeight="1">
      <c r="A1058" s="1" t="str">
        <f>IF(AND(NOT(ISBLANK(DATA!A1056)),DATA!A1056&lt;&gt;DATA!A1055),"INSERT INTO SYSADM.PSAUTHSIGNON SELECT '"&amp;PSAUTHITEM_AU!$B$1 &amp; DATA!A1056&amp;", DAYOFWEEK, STARTTIME, ENDTIME FROM SYSADM.PSAUTHSIGNON WHERE CLASSID = '"&amp;SignonBase&amp;"';","")</f>
        <v/>
      </c>
    </row>
    <row r="1059" spans="1:1" ht="12.75" customHeight="1">
      <c r="A1059" s="1" t="str">
        <f>IF(AND(NOT(ISBLANK(DATA!A1057)),DATA!A1057&lt;&gt;DATA!A1056),"INSERT INTO SYSADM.PSAUTHSIGNON SELECT '"&amp;PSAUTHITEM_AU!$B$1 &amp; DATA!A1057&amp;", DAYOFWEEK, STARTTIME, ENDTIME FROM SYSADM.PSAUTHSIGNON WHERE CLASSID = '"&amp;SignonBase&amp;"';","")</f>
        <v/>
      </c>
    </row>
    <row r="1060" spans="1:1" ht="12.75" customHeight="1">
      <c r="A1060" s="1" t="str">
        <f>IF(AND(NOT(ISBLANK(DATA!A1058)),DATA!A1058&lt;&gt;DATA!A1057),"INSERT INTO SYSADM.PSAUTHSIGNON SELECT '"&amp;PSAUTHITEM_AU!$B$1 &amp; DATA!A1058&amp;", DAYOFWEEK, STARTTIME, ENDTIME FROM SYSADM.PSAUTHSIGNON WHERE CLASSID = '"&amp;SignonBase&amp;"';","")</f>
        <v/>
      </c>
    </row>
    <row r="1061" spans="1:1" ht="12.75" customHeight="1">
      <c r="A1061" s="1" t="str">
        <f>IF(AND(NOT(ISBLANK(DATA!A1059)),DATA!A1059&lt;&gt;DATA!A1058),"INSERT INTO SYSADM.PSAUTHSIGNON SELECT '"&amp;PSAUTHITEM_AU!$B$1 &amp; DATA!A1059&amp;", DAYOFWEEK, STARTTIME, ENDTIME FROM SYSADM.PSAUTHSIGNON WHERE CLASSID = '"&amp;SignonBase&amp;"';","")</f>
        <v/>
      </c>
    </row>
    <row r="1062" spans="1:1" ht="12.75" customHeight="1">
      <c r="A1062" s="1" t="str">
        <f>IF(AND(NOT(ISBLANK(DATA!A1060)),DATA!A1060&lt;&gt;DATA!A1059),"INSERT INTO SYSADM.PSAUTHSIGNON SELECT '"&amp;PSAUTHITEM_AU!$B$1 &amp; DATA!A1060&amp;", DAYOFWEEK, STARTTIME, ENDTIME FROM SYSADM.PSAUTHSIGNON WHERE CLASSID = '"&amp;SignonBase&amp;"';","")</f>
        <v/>
      </c>
    </row>
    <row r="1063" spans="1:1" ht="12.75" customHeight="1">
      <c r="A1063" s="1" t="str">
        <f>IF(AND(NOT(ISBLANK(DATA!A1061)),DATA!A1061&lt;&gt;DATA!A1060),"INSERT INTO SYSADM.PSAUTHSIGNON SELECT '"&amp;PSAUTHITEM_AU!$B$1 &amp; DATA!A1061&amp;", DAYOFWEEK, STARTTIME, ENDTIME FROM SYSADM.PSAUTHSIGNON WHERE CLASSID = '"&amp;SignonBase&amp;"';","")</f>
        <v/>
      </c>
    </row>
    <row r="1064" spans="1:1" ht="12.75" customHeight="1">
      <c r="A1064" s="1" t="str">
        <f>IF(AND(NOT(ISBLANK(DATA!A1062)),DATA!A1062&lt;&gt;DATA!A1061),"INSERT INTO SYSADM.PSAUTHSIGNON SELECT '"&amp;PSAUTHITEM_AU!$B$1 &amp; DATA!A1062&amp;", DAYOFWEEK, STARTTIME, ENDTIME FROM SYSADM.PSAUTHSIGNON WHERE CLASSID = '"&amp;SignonBase&amp;"';","")</f>
        <v/>
      </c>
    </row>
    <row r="1065" spans="1:1" ht="12.75" customHeight="1">
      <c r="A1065" s="1" t="str">
        <f>IF(AND(NOT(ISBLANK(DATA!A1063)),DATA!A1063&lt;&gt;DATA!A1062),"INSERT INTO SYSADM.PSAUTHSIGNON SELECT '"&amp;PSAUTHITEM_AU!$B$1 &amp; DATA!A1063&amp;", DAYOFWEEK, STARTTIME, ENDTIME FROM SYSADM.PSAUTHSIGNON WHERE CLASSID = '"&amp;SignonBase&amp;"';","")</f>
        <v/>
      </c>
    </row>
    <row r="1066" spans="1:1" ht="12.75" customHeight="1">
      <c r="A1066" s="1" t="str">
        <f>IF(AND(NOT(ISBLANK(DATA!A1064)),DATA!A1064&lt;&gt;DATA!A1063),"INSERT INTO SYSADM.PSAUTHSIGNON SELECT '"&amp;PSAUTHITEM_AU!$B$1 &amp; DATA!A1064&amp;", DAYOFWEEK, STARTTIME, ENDTIME FROM SYSADM.PSAUTHSIGNON WHERE CLASSID = '"&amp;SignonBase&amp;"';","")</f>
        <v/>
      </c>
    </row>
    <row r="1067" spans="1:1" ht="12.75" customHeight="1">
      <c r="A1067" s="1" t="str">
        <f>IF(AND(NOT(ISBLANK(DATA!A1065)),DATA!A1065&lt;&gt;DATA!A1064),"INSERT INTO SYSADM.PSAUTHSIGNON SELECT '"&amp;PSAUTHITEM_AU!$B$1 &amp; DATA!A1065&amp;", DAYOFWEEK, STARTTIME, ENDTIME FROM SYSADM.PSAUTHSIGNON WHERE CLASSID = '"&amp;SignonBase&amp;"';","")</f>
        <v/>
      </c>
    </row>
    <row r="1068" spans="1:1" ht="12.75" customHeight="1">
      <c r="A1068" s="1" t="str">
        <f>IF(AND(NOT(ISBLANK(DATA!A1066)),DATA!A1066&lt;&gt;DATA!A1065),"INSERT INTO SYSADM.PSAUTHSIGNON SELECT '"&amp;PSAUTHITEM_AU!$B$1 &amp; DATA!A1066&amp;", DAYOFWEEK, STARTTIME, ENDTIME FROM SYSADM.PSAUTHSIGNON WHERE CLASSID = '"&amp;SignonBase&amp;"';","")</f>
        <v/>
      </c>
    </row>
    <row r="1069" spans="1:1" ht="12.75" customHeight="1">
      <c r="A1069" s="1" t="str">
        <f>IF(AND(NOT(ISBLANK(DATA!A1067)),DATA!A1067&lt;&gt;DATA!A1066),"INSERT INTO SYSADM.PSAUTHSIGNON SELECT '"&amp;PSAUTHITEM_AU!$B$1 &amp; DATA!A1067&amp;", DAYOFWEEK, STARTTIME, ENDTIME FROM SYSADM.PSAUTHSIGNON WHERE CLASSID = '"&amp;SignonBase&amp;"';","")</f>
        <v/>
      </c>
    </row>
    <row r="1070" spans="1:1" ht="12.75" customHeight="1">
      <c r="A1070" s="1" t="str">
        <f>IF(AND(NOT(ISBLANK(DATA!A1068)),DATA!A1068&lt;&gt;DATA!A1067),"INSERT INTO SYSADM.PSAUTHSIGNON SELECT '"&amp;PSAUTHITEM_AU!$B$1 &amp; DATA!A1068&amp;", DAYOFWEEK, STARTTIME, ENDTIME FROM SYSADM.PSAUTHSIGNON WHERE CLASSID = '"&amp;SignonBase&amp;"';","")</f>
        <v/>
      </c>
    </row>
    <row r="1071" spans="1:1" ht="12.75" customHeight="1">
      <c r="A1071" s="1" t="str">
        <f>IF(AND(NOT(ISBLANK(DATA!A1069)),DATA!A1069&lt;&gt;DATA!A1068),"INSERT INTO SYSADM.PSAUTHSIGNON SELECT '"&amp;PSAUTHITEM_AU!$B$1 &amp; DATA!A1069&amp;", DAYOFWEEK, STARTTIME, ENDTIME FROM SYSADM.PSAUTHSIGNON WHERE CLASSID = '"&amp;SignonBase&amp;"';","")</f>
        <v/>
      </c>
    </row>
    <row r="1072" spans="1:1" ht="12.75" customHeight="1">
      <c r="A1072" s="1" t="str">
        <f>IF(AND(NOT(ISBLANK(DATA!A1070)),DATA!A1070&lt;&gt;DATA!A1069),"INSERT INTO SYSADM.PSAUTHSIGNON SELECT '"&amp;PSAUTHITEM_AU!$B$1 &amp; DATA!A1070&amp;", DAYOFWEEK, STARTTIME, ENDTIME FROM SYSADM.PSAUTHSIGNON WHERE CLASSID = '"&amp;SignonBase&amp;"';","")</f>
        <v/>
      </c>
    </row>
    <row r="1073" spans="1:1" ht="12.75" customHeight="1">
      <c r="A1073" s="1" t="str">
        <f>IF(AND(NOT(ISBLANK(DATA!A1071)),DATA!A1071&lt;&gt;DATA!A1070),"INSERT INTO SYSADM.PSAUTHSIGNON SELECT '"&amp;PSAUTHITEM_AU!$B$1 &amp; DATA!A1071&amp;", DAYOFWEEK, STARTTIME, ENDTIME FROM SYSADM.PSAUTHSIGNON WHERE CLASSID = '"&amp;SignonBase&amp;"';","")</f>
        <v/>
      </c>
    </row>
    <row r="1074" spans="1:1" ht="12.75" customHeight="1">
      <c r="A1074" s="1" t="str">
        <f>IF(AND(NOT(ISBLANK(DATA!A1072)),DATA!A1072&lt;&gt;DATA!A1071),"INSERT INTO SYSADM.PSAUTHSIGNON SELECT '"&amp;PSAUTHITEM_AU!$B$1 &amp; DATA!A1072&amp;", DAYOFWEEK, STARTTIME, ENDTIME FROM SYSADM.PSAUTHSIGNON WHERE CLASSID = '"&amp;SignonBase&amp;"';","")</f>
        <v/>
      </c>
    </row>
    <row r="1075" spans="1:1" ht="12.75" customHeight="1">
      <c r="A1075" s="1" t="str">
        <f>IF(AND(NOT(ISBLANK(DATA!A1073)),DATA!A1073&lt;&gt;DATA!A1072),"INSERT INTO SYSADM.PSAUTHSIGNON SELECT '"&amp;PSAUTHITEM_AU!$B$1 &amp; DATA!A1073&amp;", DAYOFWEEK, STARTTIME, ENDTIME FROM SYSADM.PSAUTHSIGNON WHERE CLASSID = '"&amp;SignonBase&amp;"';","")</f>
        <v/>
      </c>
    </row>
    <row r="1076" spans="1:1" ht="12.75" customHeight="1">
      <c r="A1076" s="1" t="str">
        <f>IF(AND(NOT(ISBLANK(DATA!A1074)),DATA!A1074&lt;&gt;DATA!A1073),"INSERT INTO SYSADM.PSAUTHSIGNON SELECT '"&amp;PSAUTHITEM_AU!$B$1 &amp; DATA!A1074&amp;", DAYOFWEEK, STARTTIME, ENDTIME FROM SYSADM.PSAUTHSIGNON WHERE CLASSID = '"&amp;SignonBase&amp;"';","")</f>
        <v/>
      </c>
    </row>
    <row r="1077" spans="1:1" ht="12.75" customHeight="1">
      <c r="A1077" s="1" t="str">
        <f>IF(AND(NOT(ISBLANK(DATA!A1075)),DATA!A1075&lt;&gt;DATA!A1074),"INSERT INTO SYSADM.PSAUTHSIGNON SELECT '"&amp;PSAUTHITEM_AU!$B$1 &amp; DATA!A1075&amp;", DAYOFWEEK, STARTTIME, ENDTIME FROM SYSADM.PSAUTHSIGNON WHERE CLASSID = '"&amp;SignonBase&amp;"';","")</f>
        <v/>
      </c>
    </row>
    <row r="1078" spans="1:1" ht="12.75" customHeight="1">
      <c r="A1078" s="1" t="str">
        <f>IF(AND(NOT(ISBLANK(DATA!A1076)),DATA!A1076&lt;&gt;DATA!A1075),"INSERT INTO SYSADM.PSAUTHSIGNON SELECT '"&amp;PSAUTHITEM_AU!$B$1 &amp; DATA!A1076&amp;", DAYOFWEEK, STARTTIME, ENDTIME FROM SYSADM.PSAUTHSIGNON WHERE CLASSID = '"&amp;SignonBase&amp;"';","")</f>
        <v/>
      </c>
    </row>
    <row r="1079" spans="1:1" ht="12.75" customHeight="1">
      <c r="A1079" s="1" t="str">
        <f>IF(AND(NOT(ISBLANK(DATA!A1077)),DATA!A1077&lt;&gt;DATA!A1076),"INSERT INTO SYSADM.PSAUTHSIGNON SELECT '"&amp;PSAUTHITEM_AU!$B$1 &amp; DATA!A1077&amp;", DAYOFWEEK, STARTTIME, ENDTIME FROM SYSADM.PSAUTHSIGNON WHERE CLASSID = '"&amp;SignonBase&amp;"';","")</f>
        <v/>
      </c>
    </row>
    <row r="1080" spans="1:1" ht="12.75" customHeight="1">
      <c r="A1080" s="1" t="str">
        <f>IF(AND(NOT(ISBLANK(DATA!A1078)),DATA!A1078&lt;&gt;DATA!A1077),"INSERT INTO SYSADM.PSAUTHSIGNON SELECT '"&amp;PSAUTHITEM_AU!$B$1 &amp; DATA!A1078&amp;", DAYOFWEEK, STARTTIME, ENDTIME FROM SYSADM.PSAUTHSIGNON WHERE CLASSID = '"&amp;SignonBase&amp;"';","")</f>
        <v/>
      </c>
    </row>
    <row r="1081" spans="1:1" ht="12.75" customHeight="1">
      <c r="A1081" s="1" t="str">
        <f>IF(AND(NOT(ISBLANK(DATA!A1079)),DATA!A1079&lt;&gt;DATA!A1078),"INSERT INTO SYSADM.PSAUTHSIGNON SELECT '"&amp;PSAUTHITEM_AU!$B$1 &amp; DATA!A1079&amp;", DAYOFWEEK, STARTTIME, ENDTIME FROM SYSADM.PSAUTHSIGNON WHERE CLASSID = '"&amp;SignonBase&amp;"';","")</f>
        <v/>
      </c>
    </row>
    <row r="1082" spans="1:1" ht="12.75" customHeight="1">
      <c r="A1082" s="1" t="str">
        <f>IF(AND(NOT(ISBLANK(DATA!A1080)),DATA!A1080&lt;&gt;DATA!A1079),"INSERT INTO SYSADM.PSAUTHSIGNON SELECT '"&amp;PSAUTHITEM_AU!$B$1 &amp; DATA!A1080&amp;", DAYOFWEEK, STARTTIME, ENDTIME FROM SYSADM.PSAUTHSIGNON WHERE CLASSID = '"&amp;SignonBase&amp;"';","")</f>
        <v/>
      </c>
    </row>
    <row r="1083" spans="1:1" ht="12.75" customHeight="1">
      <c r="A1083" s="1" t="str">
        <f>IF(AND(NOT(ISBLANK(DATA!A1081)),DATA!A1081&lt;&gt;DATA!A1080),"INSERT INTO SYSADM.PSAUTHSIGNON SELECT '"&amp;PSAUTHITEM_AU!$B$1 &amp; DATA!A1081&amp;", DAYOFWEEK, STARTTIME, ENDTIME FROM SYSADM.PSAUTHSIGNON WHERE CLASSID = '"&amp;SignonBase&amp;"';","")</f>
        <v/>
      </c>
    </row>
    <row r="1084" spans="1:1" ht="12.75" customHeight="1">
      <c r="A1084" s="1" t="str">
        <f>IF(AND(NOT(ISBLANK(DATA!A1082)),DATA!A1082&lt;&gt;DATA!A1081),"INSERT INTO SYSADM.PSAUTHSIGNON SELECT '"&amp;PSAUTHITEM_AU!$B$1 &amp; DATA!A1082&amp;", DAYOFWEEK, STARTTIME, ENDTIME FROM SYSADM.PSAUTHSIGNON WHERE CLASSID = '"&amp;SignonBase&amp;"';","")</f>
        <v/>
      </c>
    </row>
    <row r="1085" spans="1:1" ht="12.75" customHeight="1">
      <c r="A1085" s="1" t="str">
        <f>IF(AND(NOT(ISBLANK(DATA!A1083)),DATA!A1083&lt;&gt;DATA!A1082),"INSERT INTO SYSADM.PSAUTHSIGNON SELECT '"&amp;PSAUTHITEM_AU!$B$1 &amp; DATA!A1083&amp;", DAYOFWEEK, STARTTIME, ENDTIME FROM SYSADM.PSAUTHSIGNON WHERE CLASSID = '"&amp;SignonBase&amp;"';","")</f>
        <v/>
      </c>
    </row>
    <row r="1086" spans="1:1" ht="12.75" customHeight="1">
      <c r="A1086" s="1" t="str">
        <f>IF(AND(NOT(ISBLANK(DATA!A1084)),DATA!A1084&lt;&gt;DATA!A1083),"INSERT INTO SYSADM.PSAUTHSIGNON SELECT '"&amp;PSAUTHITEM_AU!$B$1 &amp; DATA!A1084&amp;", DAYOFWEEK, STARTTIME, ENDTIME FROM SYSADM.PSAUTHSIGNON WHERE CLASSID = '"&amp;SignonBase&amp;"';","")</f>
        <v/>
      </c>
    </row>
    <row r="1087" spans="1:1" ht="12.75" customHeight="1">
      <c r="A1087" s="1" t="str">
        <f>IF(AND(NOT(ISBLANK(DATA!A1085)),DATA!A1085&lt;&gt;DATA!A1084),"INSERT INTO SYSADM.PSAUTHSIGNON SELECT '"&amp;PSAUTHITEM_AU!$B$1 &amp; DATA!A1085&amp;", DAYOFWEEK, STARTTIME, ENDTIME FROM SYSADM.PSAUTHSIGNON WHERE CLASSID = '"&amp;SignonBase&amp;"';","")</f>
        <v/>
      </c>
    </row>
    <row r="1088" spans="1:1" ht="12.75" customHeight="1">
      <c r="A1088" s="1" t="str">
        <f>IF(AND(NOT(ISBLANK(DATA!A1086)),DATA!A1086&lt;&gt;DATA!A1085),"INSERT INTO SYSADM.PSAUTHSIGNON SELECT '"&amp;PSAUTHITEM_AU!$B$1 &amp; DATA!A1086&amp;", DAYOFWEEK, STARTTIME, ENDTIME FROM SYSADM.PSAUTHSIGNON WHERE CLASSID = '"&amp;SignonBase&amp;"';","")</f>
        <v/>
      </c>
    </row>
    <row r="1089" spans="1:1" ht="12.75" customHeight="1">
      <c r="A1089" s="1" t="str">
        <f>IF(AND(NOT(ISBLANK(DATA!A1087)),DATA!A1087&lt;&gt;DATA!A1086),"INSERT INTO SYSADM.PSAUTHSIGNON SELECT '"&amp;PSAUTHITEM_AU!$B$1 &amp; DATA!A1087&amp;", DAYOFWEEK, STARTTIME, ENDTIME FROM SYSADM.PSAUTHSIGNON WHERE CLASSID = '"&amp;SignonBase&amp;"';","")</f>
        <v/>
      </c>
    </row>
    <row r="1090" spans="1:1" ht="12.75" customHeight="1">
      <c r="A1090" s="1" t="str">
        <f>IF(AND(NOT(ISBLANK(DATA!A1088)),DATA!A1088&lt;&gt;DATA!A1087),"INSERT INTO SYSADM.PSAUTHSIGNON SELECT '"&amp;PSAUTHITEM_AU!$B$1 &amp; DATA!A1088&amp;", DAYOFWEEK, STARTTIME, ENDTIME FROM SYSADM.PSAUTHSIGNON WHERE CLASSID = '"&amp;SignonBase&amp;"';","")</f>
        <v/>
      </c>
    </row>
    <row r="1091" spans="1:1" ht="12.75" customHeight="1">
      <c r="A1091" s="1" t="str">
        <f>IF(AND(NOT(ISBLANK(DATA!A1089)),DATA!A1089&lt;&gt;DATA!A1088),"INSERT INTO SYSADM.PSAUTHSIGNON SELECT '"&amp;PSAUTHITEM_AU!$B$1 &amp; DATA!A1089&amp;", DAYOFWEEK, STARTTIME, ENDTIME FROM SYSADM.PSAUTHSIGNON WHERE CLASSID = '"&amp;SignonBase&amp;"';","")</f>
        <v/>
      </c>
    </row>
    <row r="1092" spans="1:1" ht="12.75" customHeight="1">
      <c r="A1092" s="1" t="str">
        <f>IF(AND(NOT(ISBLANK(DATA!A1090)),DATA!A1090&lt;&gt;DATA!A1089),"INSERT INTO SYSADM.PSAUTHSIGNON SELECT '"&amp;PSAUTHITEM_AU!$B$1 &amp; DATA!A1090&amp;", DAYOFWEEK, STARTTIME, ENDTIME FROM SYSADM.PSAUTHSIGNON WHERE CLASSID = '"&amp;SignonBase&amp;"';","")</f>
        <v/>
      </c>
    </row>
    <row r="1093" spans="1:1" ht="12.75" customHeight="1">
      <c r="A1093" s="1" t="str">
        <f>IF(AND(NOT(ISBLANK(DATA!A1091)),DATA!A1091&lt;&gt;DATA!A1090),"INSERT INTO SYSADM.PSAUTHSIGNON SELECT '"&amp;PSAUTHITEM_AU!$B$1 &amp; DATA!A1091&amp;", DAYOFWEEK, STARTTIME, ENDTIME FROM SYSADM.PSAUTHSIGNON WHERE CLASSID = '"&amp;SignonBase&amp;"';","")</f>
        <v/>
      </c>
    </row>
    <row r="1094" spans="1:1" ht="12.75" customHeight="1">
      <c r="A1094" s="1" t="str">
        <f>IF(AND(NOT(ISBLANK(DATA!A1092)),DATA!A1092&lt;&gt;DATA!A1091),"INSERT INTO SYSADM.PSAUTHSIGNON SELECT '"&amp;PSAUTHITEM_AU!$B$1 &amp; DATA!A1092&amp;", DAYOFWEEK, STARTTIME, ENDTIME FROM SYSADM.PSAUTHSIGNON WHERE CLASSID = '"&amp;SignonBase&amp;"';","")</f>
        <v/>
      </c>
    </row>
    <row r="1095" spans="1:1" ht="12.75" customHeight="1">
      <c r="A1095" s="1" t="str">
        <f>IF(AND(NOT(ISBLANK(DATA!A1093)),DATA!A1093&lt;&gt;DATA!A1092),"INSERT INTO SYSADM.PSAUTHSIGNON SELECT '"&amp;PSAUTHITEM_AU!$B$1 &amp; DATA!A1093&amp;", DAYOFWEEK, STARTTIME, ENDTIME FROM SYSADM.PSAUTHSIGNON WHERE CLASSID = '"&amp;SignonBase&amp;"';","")</f>
        <v/>
      </c>
    </row>
    <row r="1096" spans="1:1" ht="12.75" customHeight="1">
      <c r="A1096" s="1" t="str">
        <f>IF(AND(NOT(ISBLANK(DATA!A1094)),DATA!A1094&lt;&gt;DATA!A1093),"INSERT INTO SYSADM.PSAUTHSIGNON SELECT '"&amp;PSAUTHITEM_AU!$B$1 &amp; DATA!A1094&amp;", DAYOFWEEK, STARTTIME, ENDTIME FROM SYSADM.PSAUTHSIGNON WHERE CLASSID = '"&amp;SignonBase&amp;"';","")</f>
        <v/>
      </c>
    </row>
    <row r="1097" spans="1:1" ht="12.75" customHeight="1">
      <c r="A1097" s="1" t="str">
        <f>IF(AND(NOT(ISBLANK(DATA!A1095)),DATA!A1095&lt;&gt;DATA!A1094),"INSERT INTO SYSADM.PSAUTHSIGNON SELECT '"&amp;PSAUTHITEM_AU!$B$1 &amp; DATA!A1095&amp;", DAYOFWEEK, STARTTIME, ENDTIME FROM SYSADM.PSAUTHSIGNON WHERE CLASSID = '"&amp;SignonBase&amp;"';","")</f>
        <v/>
      </c>
    </row>
    <row r="1098" spans="1:1" ht="12.75" customHeight="1">
      <c r="A1098" s="1" t="str">
        <f>IF(AND(NOT(ISBLANK(DATA!A1096)),DATA!A1096&lt;&gt;DATA!A1095),"INSERT INTO SYSADM.PSAUTHSIGNON SELECT '"&amp;PSAUTHITEM_AU!$B$1 &amp; DATA!A1096&amp;", DAYOFWEEK, STARTTIME, ENDTIME FROM SYSADM.PSAUTHSIGNON WHERE CLASSID = '"&amp;SignonBase&amp;"';","")</f>
        <v/>
      </c>
    </row>
    <row r="1099" spans="1:1" ht="12.75" customHeight="1">
      <c r="A1099" s="1" t="str">
        <f>IF(AND(NOT(ISBLANK(DATA!A1097)),DATA!A1097&lt;&gt;DATA!A1096),"INSERT INTO SYSADM.PSAUTHSIGNON SELECT '"&amp;PSAUTHITEM_AU!$B$1 &amp; DATA!A1097&amp;", DAYOFWEEK, STARTTIME, ENDTIME FROM SYSADM.PSAUTHSIGNON WHERE CLASSID = '"&amp;SignonBase&amp;"';","")</f>
        <v/>
      </c>
    </row>
    <row r="1100" spans="1:1" ht="12.75" customHeight="1">
      <c r="A1100" s="1" t="str">
        <f>IF(AND(NOT(ISBLANK(DATA!A1098)),DATA!A1098&lt;&gt;DATA!A1097),"INSERT INTO SYSADM.PSAUTHSIGNON SELECT '"&amp;PSAUTHITEM_AU!$B$1 &amp; DATA!A1098&amp;", DAYOFWEEK, STARTTIME, ENDTIME FROM SYSADM.PSAUTHSIGNON WHERE CLASSID = '"&amp;SignonBase&amp;"';","")</f>
        <v/>
      </c>
    </row>
    <row r="1101" spans="1:1" ht="12.75" customHeight="1">
      <c r="A1101" s="1" t="str">
        <f>IF(AND(NOT(ISBLANK(DATA!A1099)),DATA!A1099&lt;&gt;DATA!A1098),"INSERT INTO SYSADM.PSAUTHSIGNON SELECT '"&amp;PSAUTHITEM_AU!$B$1 &amp; DATA!A1099&amp;", DAYOFWEEK, STARTTIME, ENDTIME FROM SYSADM.PSAUTHSIGNON WHERE CLASSID = '"&amp;SignonBase&amp;"';","")</f>
        <v/>
      </c>
    </row>
    <row r="1102" spans="1:1" ht="12.75" customHeight="1">
      <c r="A1102" s="1" t="str">
        <f>IF(AND(NOT(ISBLANK(DATA!A1100)),DATA!A1100&lt;&gt;DATA!A1099),"INSERT INTO SYSADM.PSAUTHSIGNON SELECT '"&amp;PSAUTHITEM_AU!$B$1 &amp; DATA!A1100&amp;", DAYOFWEEK, STARTTIME, ENDTIME FROM SYSADM.PSAUTHSIGNON WHERE CLASSID = '"&amp;SignonBase&amp;"';","")</f>
        <v/>
      </c>
    </row>
    <row r="1103" spans="1:1" ht="12.75" customHeight="1">
      <c r="A1103" s="1" t="str">
        <f>IF(AND(NOT(ISBLANK(DATA!A1101)),DATA!A1101&lt;&gt;DATA!A1100),"INSERT INTO SYSADM.PSAUTHSIGNON SELECT '"&amp;PSAUTHITEM_AU!$B$1 &amp; DATA!A1101&amp;", DAYOFWEEK, STARTTIME, ENDTIME FROM SYSADM.PSAUTHSIGNON WHERE CLASSID = '"&amp;SignonBase&amp;"';","")</f>
        <v/>
      </c>
    </row>
    <row r="1104" spans="1:1" ht="12.75" customHeight="1">
      <c r="A1104" s="1" t="str">
        <f>IF(AND(NOT(ISBLANK(DATA!A1102)),DATA!A1102&lt;&gt;DATA!A1101),"INSERT INTO SYSADM.PSAUTHSIGNON SELECT '"&amp;PSAUTHITEM_AU!$B$1 &amp; DATA!A1102&amp;", DAYOFWEEK, STARTTIME, ENDTIME FROM SYSADM.PSAUTHSIGNON WHERE CLASSID = '"&amp;SignonBase&amp;"';","")</f>
        <v/>
      </c>
    </row>
    <row r="1105" spans="1:1" ht="12.75" customHeight="1">
      <c r="A1105" s="1" t="str">
        <f>IF(AND(NOT(ISBLANK(DATA!A1103)),DATA!A1103&lt;&gt;DATA!A1102),"INSERT INTO SYSADM.PSAUTHSIGNON SELECT '"&amp;PSAUTHITEM_AU!$B$1 &amp; DATA!A1103&amp;", DAYOFWEEK, STARTTIME, ENDTIME FROM SYSADM.PSAUTHSIGNON WHERE CLASSID = '"&amp;SignonBase&amp;"';","")</f>
        <v/>
      </c>
    </row>
    <row r="1106" spans="1:1" ht="12.75" customHeight="1">
      <c r="A1106" s="1" t="str">
        <f>IF(AND(NOT(ISBLANK(DATA!A1104)),DATA!A1104&lt;&gt;DATA!A1103),"INSERT INTO SYSADM.PSAUTHSIGNON SELECT '"&amp;PSAUTHITEM_AU!$B$1 &amp; DATA!A1104&amp;", DAYOFWEEK, STARTTIME, ENDTIME FROM SYSADM.PSAUTHSIGNON WHERE CLASSID = '"&amp;SignonBase&amp;"';","")</f>
        <v/>
      </c>
    </row>
    <row r="1107" spans="1:1" ht="12.75" customHeight="1">
      <c r="A1107" s="1" t="str">
        <f>IF(AND(NOT(ISBLANK(DATA!A1105)),DATA!A1105&lt;&gt;DATA!A1104),"INSERT INTO SYSADM.PSAUTHSIGNON SELECT '"&amp;PSAUTHITEM_AU!$B$1 &amp; DATA!A1105&amp;", DAYOFWEEK, STARTTIME, ENDTIME FROM SYSADM.PSAUTHSIGNON WHERE CLASSID = '"&amp;SignonBase&amp;"';","")</f>
        <v/>
      </c>
    </row>
    <row r="1108" spans="1:1" ht="12.75" customHeight="1">
      <c r="A1108" s="1" t="str">
        <f>IF(AND(NOT(ISBLANK(DATA!A1106)),DATA!A1106&lt;&gt;DATA!A1105),"INSERT INTO SYSADM.PSAUTHSIGNON SELECT '"&amp;PSAUTHITEM_AU!$B$1 &amp; DATA!A1106&amp;", DAYOFWEEK, STARTTIME, ENDTIME FROM SYSADM.PSAUTHSIGNON WHERE CLASSID = '"&amp;SignonBase&amp;"';","")</f>
        <v/>
      </c>
    </row>
    <row r="1109" spans="1:1" ht="12.75" customHeight="1">
      <c r="A1109" s="1" t="str">
        <f>IF(AND(NOT(ISBLANK(DATA!A1107)),DATA!A1107&lt;&gt;DATA!A1106),"INSERT INTO SYSADM.PSAUTHSIGNON SELECT '"&amp;PSAUTHITEM_AU!$B$1 &amp; DATA!A1107&amp;", DAYOFWEEK, STARTTIME, ENDTIME FROM SYSADM.PSAUTHSIGNON WHERE CLASSID = '"&amp;SignonBase&amp;"';","")</f>
        <v/>
      </c>
    </row>
    <row r="1110" spans="1:1" ht="12.75" customHeight="1">
      <c r="A1110" s="1" t="str">
        <f>IF(AND(NOT(ISBLANK(DATA!A1108)),DATA!A1108&lt;&gt;DATA!A1107),"INSERT INTO SYSADM.PSAUTHSIGNON SELECT '"&amp;PSAUTHITEM_AU!$B$1 &amp; DATA!A1108&amp;", DAYOFWEEK, STARTTIME, ENDTIME FROM SYSADM.PSAUTHSIGNON WHERE CLASSID = '"&amp;SignonBase&amp;"';","")</f>
        <v/>
      </c>
    </row>
    <row r="1111" spans="1:1" ht="12.75" customHeight="1">
      <c r="A1111" s="1" t="str">
        <f>IF(AND(NOT(ISBLANK(DATA!A1109)),DATA!A1109&lt;&gt;DATA!A1108),"INSERT INTO SYSADM.PSAUTHSIGNON SELECT '"&amp;PSAUTHITEM_AU!$B$1 &amp; DATA!A1109&amp;", DAYOFWEEK, STARTTIME, ENDTIME FROM SYSADM.PSAUTHSIGNON WHERE CLASSID = '"&amp;SignonBase&amp;"';","")</f>
        <v/>
      </c>
    </row>
    <row r="1112" spans="1:1" ht="12.75" customHeight="1">
      <c r="A1112" s="1" t="str">
        <f>IF(AND(NOT(ISBLANK(DATA!A1110)),DATA!A1110&lt;&gt;DATA!A1109),"INSERT INTO SYSADM.PSAUTHSIGNON SELECT '"&amp;PSAUTHITEM_AU!$B$1 &amp; DATA!A1110&amp;", DAYOFWEEK, STARTTIME, ENDTIME FROM SYSADM.PSAUTHSIGNON WHERE CLASSID = '"&amp;SignonBase&amp;"';","")</f>
        <v/>
      </c>
    </row>
    <row r="1113" spans="1:1" ht="12.75" customHeight="1">
      <c r="A1113" s="1" t="str">
        <f>IF(AND(NOT(ISBLANK(DATA!A1111)),DATA!A1111&lt;&gt;DATA!A1110),"INSERT INTO SYSADM.PSAUTHSIGNON SELECT '"&amp;PSAUTHITEM_AU!$B$1 &amp; DATA!A1111&amp;", DAYOFWEEK, STARTTIME, ENDTIME FROM SYSADM.PSAUTHSIGNON WHERE CLASSID = '"&amp;SignonBase&amp;"';","")</f>
        <v/>
      </c>
    </row>
    <row r="1114" spans="1:1" ht="12.75" customHeight="1">
      <c r="A1114" s="1" t="str">
        <f>IF(AND(NOT(ISBLANK(DATA!A1112)),DATA!A1112&lt;&gt;DATA!A1111),"INSERT INTO SYSADM.PSAUTHSIGNON SELECT '"&amp;PSAUTHITEM_AU!$B$1 &amp; DATA!A1112&amp;", DAYOFWEEK, STARTTIME, ENDTIME FROM SYSADM.PSAUTHSIGNON WHERE CLASSID = '"&amp;SignonBase&amp;"';","")</f>
        <v/>
      </c>
    </row>
    <row r="1115" spans="1:1" ht="12.75" customHeight="1">
      <c r="A1115" s="1" t="str">
        <f>IF(AND(NOT(ISBLANK(DATA!A1113)),DATA!A1113&lt;&gt;DATA!A1112),"INSERT INTO SYSADM.PSAUTHSIGNON SELECT '"&amp;PSAUTHITEM_AU!$B$1 &amp; DATA!A1113&amp;", DAYOFWEEK, STARTTIME, ENDTIME FROM SYSADM.PSAUTHSIGNON WHERE CLASSID = '"&amp;SignonBase&amp;"';","")</f>
        <v/>
      </c>
    </row>
    <row r="1116" spans="1:1" ht="12.75" customHeight="1">
      <c r="A1116" s="1" t="str">
        <f>IF(AND(NOT(ISBLANK(DATA!A1114)),DATA!A1114&lt;&gt;DATA!A1113),"INSERT INTO SYSADM.PSAUTHSIGNON SELECT '"&amp;PSAUTHITEM_AU!$B$1 &amp; DATA!A1114&amp;", DAYOFWEEK, STARTTIME, ENDTIME FROM SYSADM.PSAUTHSIGNON WHERE CLASSID = '"&amp;SignonBase&amp;"';","")</f>
        <v/>
      </c>
    </row>
    <row r="1117" spans="1:1" ht="12.75" customHeight="1">
      <c r="A1117" s="1" t="str">
        <f>IF(AND(NOT(ISBLANK(DATA!A1115)),DATA!A1115&lt;&gt;DATA!A1114),"INSERT INTO SYSADM.PSAUTHSIGNON SELECT '"&amp;PSAUTHITEM_AU!$B$1 &amp; DATA!A1115&amp;", DAYOFWEEK, STARTTIME, ENDTIME FROM SYSADM.PSAUTHSIGNON WHERE CLASSID = '"&amp;SignonBase&amp;"';","")</f>
        <v/>
      </c>
    </row>
    <row r="1118" spans="1:1" ht="12.75" customHeight="1">
      <c r="A1118" s="1" t="str">
        <f>IF(AND(NOT(ISBLANK(DATA!A1116)),DATA!A1116&lt;&gt;DATA!A1115),"INSERT INTO SYSADM.PSAUTHSIGNON SELECT '"&amp;PSAUTHITEM_AU!$B$1 &amp; DATA!A1116&amp;", DAYOFWEEK, STARTTIME, ENDTIME FROM SYSADM.PSAUTHSIGNON WHERE CLASSID = '"&amp;SignonBase&amp;"';","")</f>
        <v/>
      </c>
    </row>
    <row r="1119" spans="1:1" ht="12.75" customHeight="1">
      <c r="A1119" s="1" t="str">
        <f>IF(AND(NOT(ISBLANK(DATA!A1117)),DATA!A1117&lt;&gt;DATA!A1116),"INSERT INTO SYSADM.PSAUTHSIGNON SELECT '"&amp;PSAUTHITEM_AU!$B$1 &amp; DATA!A1117&amp;", DAYOFWEEK, STARTTIME, ENDTIME FROM SYSADM.PSAUTHSIGNON WHERE CLASSID = '"&amp;SignonBase&amp;"';","")</f>
        <v/>
      </c>
    </row>
    <row r="1120" spans="1:1" ht="12.75" customHeight="1">
      <c r="A1120" s="1" t="str">
        <f>IF(AND(NOT(ISBLANK(DATA!A1118)),DATA!A1118&lt;&gt;DATA!A1117),"INSERT INTO SYSADM.PSAUTHSIGNON SELECT '"&amp;PSAUTHITEM_AU!$B$1 &amp; DATA!A1118&amp;", DAYOFWEEK, STARTTIME, ENDTIME FROM SYSADM.PSAUTHSIGNON WHERE CLASSID = '"&amp;SignonBase&amp;"';","")</f>
        <v/>
      </c>
    </row>
    <row r="1121" spans="1:1" ht="12.75" customHeight="1">
      <c r="A1121" s="1" t="str">
        <f>IF(AND(NOT(ISBLANK(DATA!A1119)),DATA!A1119&lt;&gt;DATA!A1118),"INSERT INTO SYSADM.PSAUTHSIGNON SELECT '"&amp;PSAUTHITEM_AU!$B$1 &amp; DATA!A1119&amp;", DAYOFWEEK, STARTTIME, ENDTIME FROM SYSADM.PSAUTHSIGNON WHERE CLASSID = '"&amp;SignonBase&amp;"';","")</f>
        <v/>
      </c>
    </row>
    <row r="1122" spans="1:1" ht="12.75" customHeight="1">
      <c r="A1122" s="1" t="str">
        <f>IF(AND(NOT(ISBLANK(DATA!A1120)),DATA!A1120&lt;&gt;DATA!A1119),"INSERT INTO SYSADM.PSAUTHSIGNON SELECT '"&amp;PSAUTHITEM_AU!$B$1 &amp; DATA!A1120&amp;", DAYOFWEEK, STARTTIME, ENDTIME FROM SYSADM.PSAUTHSIGNON WHERE CLASSID = '"&amp;SignonBase&amp;"';","")</f>
        <v/>
      </c>
    </row>
    <row r="1123" spans="1:1" ht="12.75" customHeight="1">
      <c r="A1123" s="1" t="str">
        <f>IF(AND(NOT(ISBLANK(DATA!A1121)),DATA!A1121&lt;&gt;DATA!A1120),"INSERT INTO SYSADM.PSAUTHSIGNON SELECT '"&amp;PSAUTHITEM_AU!$B$1 &amp; DATA!A1121&amp;", DAYOFWEEK, STARTTIME, ENDTIME FROM SYSADM.PSAUTHSIGNON WHERE CLASSID = '"&amp;SignonBase&amp;"';","")</f>
        <v/>
      </c>
    </row>
    <row r="1124" spans="1:1" ht="12.75" customHeight="1">
      <c r="A1124" s="1" t="str">
        <f>IF(AND(NOT(ISBLANK(DATA!A1122)),DATA!A1122&lt;&gt;DATA!A1121),"INSERT INTO SYSADM.PSAUTHSIGNON SELECT '"&amp;PSAUTHITEM_AU!$B$1 &amp; DATA!A1122&amp;", DAYOFWEEK, STARTTIME, ENDTIME FROM SYSADM.PSAUTHSIGNON WHERE CLASSID = '"&amp;SignonBase&amp;"';","")</f>
        <v/>
      </c>
    </row>
    <row r="1125" spans="1:1" ht="12.75" customHeight="1">
      <c r="A1125" s="1" t="str">
        <f>IF(AND(NOT(ISBLANK(DATA!A1123)),DATA!A1123&lt;&gt;DATA!A1122),"INSERT INTO SYSADM.PSAUTHSIGNON SELECT '"&amp;PSAUTHITEM_AU!$B$1 &amp; DATA!A1123&amp;", DAYOFWEEK, STARTTIME, ENDTIME FROM SYSADM.PSAUTHSIGNON WHERE CLASSID = '"&amp;SignonBase&amp;"';","")</f>
        <v/>
      </c>
    </row>
    <row r="1126" spans="1:1" ht="12.75" customHeight="1">
      <c r="A1126" s="1" t="str">
        <f>IF(AND(NOT(ISBLANK(DATA!A1124)),DATA!A1124&lt;&gt;DATA!A1123),"INSERT INTO SYSADM.PSAUTHSIGNON SELECT '"&amp;PSAUTHITEM_AU!$B$1 &amp; DATA!A1124&amp;", DAYOFWEEK, STARTTIME, ENDTIME FROM SYSADM.PSAUTHSIGNON WHERE CLASSID = '"&amp;SignonBase&amp;"';","")</f>
        <v/>
      </c>
    </row>
    <row r="1127" spans="1:1" ht="12.75" customHeight="1">
      <c r="A1127" s="1" t="str">
        <f>IF(AND(NOT(ISBLANK(DATA!A1125)),DATA!A1125&lt;&gt;DATA!A1124),"INSERT INTO SYSADM.PSAUTHSIGNON SELECT '"&amp;PSAUTHITEM_AU!$B$1 &amp; DATA!A1125&amp;", DAYOFWEEK, STARTTIME, ENDTIME FROM SYSADM.PSAUTHSIGNON WHERE CLASSID = '"&amp;SignonBase&amp;"';","")</f>
        <v/>
      </c>
    </row>
    <row r="1128" spans="1:1" ht="12.75" customHeight="1">
      <c r="A1128" s="1" t="str">
        <f>IF(AND(NOT(ISBLANK(DATA!A1126)),DATA!A1126&lt;&gt;DATA!A1125),"INSERT INTO SYSADM.PSAUTHSIGNON SELECT '"&amp;PSAUTHITEM_AU!$B$1 &amp; DATA!A1126&amp;", DAYOFWEEK, STARTTIME, ENDTIME FROM SYSADM.PSAUTHSIGNON WHERE CLASSID = '"&amp;SignonBase&amp;"';","")</f>
        <v/>
      </c>
    </row>
    <row r="1129" spans="1:1" ht="12.75" customHeight="1">
      <c r="A1129" s="1" t="str">
        <f>IF(AND(NOT(ISBLANK(DATA!A1127)),DATA!A1127&lt;&gt;DATA!A1126),"INSERT INTO SYSADM.PSAUTHSIGNON SELECT '"&amp;PSAUTHITEM_AU!$B$1 &amp; DATA!A1127&amp;", DAYOFWEEK, STARTTIME, ENDTIME FROM SYSADM.PSAUTHSIGNON WHERE CLASSID = '"&amp;SignonBase&amp;"';","")</f>
        <v/>
      </c>
    </row>
    <row r="1130" spans="1:1" ht="12.75" customHeight="1">
      <c r="A1130" s="1" t="str">
        <f>IF(AND(NOT(ISBLANK(DATA!A1128)),DATA!A1128&lt;&gt;DATA!A1127),"INSERT INTO SYSADM.PSAUTHSIGNON SELECT '"&amp;PSAUTHITEM_AU!$B$1 &amp; DATA!A1128&amp;", DAYOFWEEK, STARTTIME, ENDTIME FROM SYSADM.PSAUTHSIGNON WHERE CLASSID = '"&amp;SignonBase&amp;"';","")</f>
        <v/>
      </c>
    </row>
    <row r="1131" spans="1:1" ht="12.75" customHeight="1">
      <c r="A1131" s="1" t="str">
        <f>IF(AND(NOT(ISBLANK(DATA!A1129)),DATA!A1129&lt;&gt;DATA!A1128),"INSERT INTO SYSADM.PSAUTHSIGNON SELECT '"&amp;PSAUTHITEM_AU!$B$1 &amp; DATA!A1129&amp;", DAYOFWEEK, STARTTIME, ENDTIME FROM SYSADM.PSAUTHSIGNON WHERE CLASSID = '"&amp;SignonBase&amp;"';","")</f>
        <v/>
      </c>
    </row>
    <row r="1132" spans="1:1" ht="12.75" customHeight="1">
      <c r="A1132" s="1" t="str">
        <f>IF(AND(NOT(ISBLANK(DATA!A1130)),DATA!A1130&lt;&gt;DATA!A1129),"INSERT INTO SYSADM.PSAUTHSIGNON SELECT '"&amp;PSAUTHITEM_AU!$B$1 &amp; DATA!A1130&amp;", DAYOFWEEK, STARTTIME, ENDTIME FROM SYSADM.PSAUTHSIGNON WHERE CLASSID = '"&amp;SignonBase&amp;"';","")</f>
        <v/>
      </c>
    </row>
    <row r="1133" spans="1:1" ht="12.75" customHeight="1">
      <c r="A1133" s="1" t="str">
        <f>IF(AND(NOT(ISBLANK(DATA!A1131)),DATA!A1131&lt;&gt;DATA!A1130),"INSERT INTO SYSADM.PSAUTHSIGNON SELECT '"&amp;PSAUTHITEM_AU!$B$1 &amp; DATA!A1131&amp;", DAYOFWEEK, STARTTIME, ENDTIME FROM SYSADM.PSAUTHSIGNON WHERE CLASSID = '"&amp;SignonBase&amp;"';","")</f>
        <v/>
      </c>
    </row>
    <row r="1134" spans="1:1" ht="12.75" customHeight="1">
      <c r="A1134" s="1" t="str">
        <f>IF(AND(NOT(ISBLANK(DATA!A1132)),DATA!A1132&lt;&gt;DATA!A1131),"INSERT INTO SYSADM.PSAUTHSIGNON SELECT '"&amp;PSAUTHITEM_AU!$B$1 &amp; DATA!A1132&amp;", DAYOFWEEK, STARTTIME, ENDTIME FROM SYSADM.PSAUTHSIGNON WHERE CLASSID = '"&amp;SignonBase&amp;"';","")</f>
        <v/>
      </c>
    </row>
    <row r="1135" spans="1:1" ht="12.75" customHeight="1">
      <c r="A1135" s="1" t="str">
        <f>IF(AND(NOT(ISBLANK(DATA!A1133)),DATA!A1133&lt;&gt;DATA!A1132),"INSERT INTO SYSADM.PSAUTHSIGNON SELECT '"&amp;PSAUTHITEM_AU!$B$1 &amp; DATA!A1133&amp;", DAYOFWEEK, STARTTIME, ENDTIME FROM SYSADM.PSAUTHSIGNON WHERE CLASSID = '"&amp;SignonBase&amp;"';","")</f>
        <v/>
      </c>
    </row>
    <row r="1136" spans="1:1" ht="12.75" customHeight="1">
      <c r="A1136" s="1" t="str">
        <f>IF(AND(NOT(ISBLANK(DATA!A1134)),DATA!A1134&lt;&gt;DATA!A1133),"INSERT INTO SYSADM.PSAUTHSIGNON SELECT '"&amp;PSAUTHITEM_AU!$B$1 &amp; DATA!A1134&amp;", DAYOFWEEK, STARTTIME, ENDTIME FROM SYSADM.PSAUTHSIGNON WHERE CLASSID = '"&amp;SignonBase&amp;"';","")</f>
        <v/>
      </c>
    </row>
    <row r="1137" spans="1:1" ht="12.75" customHeight="1">
      <c r="A1137" s="1" t="str">
        <f>IF(AND(NOT(ISBLANK(DATA!A1135)),DATA!A1135&lt;&gt;DATA!A1134),"INSERT INTO SYSADM.PSAUTHSIGNON SELECT '"&amp;PSAUTHITEM_AU!$B$1 &amp; DATA!A1135&amp;", DAYOFWEEK, STARTTIME, ENDTIME FROM SYSADM.PSAUTHSIGNON WHERE CLASSID = '"&amp;SignonBase&amp;"';","")</f>
        <v/>
      </c>
    </row>
    <row r="1138" spans="1:1" ht="12.75" customHeight="1">
      <c r="A1138" s="1" t="str">
        <f>IF(AND(NOT(ISBLANK(DATA!A1136)),DATA!A1136&lt;&gt;DATA!A1135),"INSERT INTO SYSADM.PSAUTHSIGNON SELECT '"&amp;PSAUTHITEM_AU!$B$1 &amp; DATA!A1136&amp;", DAYOFWEEK, STARTTIME, ENDTIME FROM SYSADM.PSAUTHSIGNON WHERE CLASSID = '"&amp;SignonBase&amp;"';","")</f>
        <v/>
      </c>
    </row>
    <row r="1139" spans="1:1" ht="12.75" customHeight="1">
      <c r="A1139" s="1" t="str">
        <f>IF(AND(NOT(ISBLANK(DATA!A1137)),DATA!A1137&lt;&gt;DATA!A1136),"INSERT INTO SYSADM.PSAUTHSIGNON SELECT '"&amp;PSAUTHITEM_AU!$B$1 &amp; DATA!A1137&amp;", DAYOFWEEK, STARTTIME, ENDTIME FROM SYSADM.PSAUTHSIGNON WHERE CLASSID = '"&amp;SignonBase&amp;"';","")</f>
        <v/>
      </c>
    </row>
    <row r="1140" spans="1:1" ht="12.75" customHeight="1">
      <c r="A1140" s="1" t="str">
        <f>IF(AND(NOT(ISBLANK(DATA!A1138)),DATA!A1138&lt;&gt;DATA!A1137),"INSERT INTO SYSADM.PSAUTHSIGNON SELECT '"&amp;PSAUTHITEM_AU!$B$1 &amp; DATA!A1138&amp;", DAYOFWEEK, STARTTIME, ENDTIME FROM SYSADM.PSAUTHSIGNON WHERE CLASSID = '"&amp;SignonBase&amp;"';","")</f>
        <v/>
      </c>
    </row>
    <row r="1141" spans="1:1" ht="12.75" customHeight="1">
      <c r="A1141" s="1" t="str">
        <f>IF(AND(NOT(ISBLANK(DATA!A1139)),DATA!A1139&lt;&gt;DATA!A1138),"INSERT INTO SYSADM.PSAUTHSIGNON SELECT '"&amp;PSAUTHITEM_AU!$B$1 &amp; DATA!A1139&amp;", DAYOFWEEK, STARTTIME, ENDTIME FROM SYSADM.PSAUTHSIGNON WHERE CLASSID = '"&amp;SignonBase&amp;"';","")</f>
        <v/>
      </c>
    </row>
    <row r="1142" spans="1:1" ht="12.75" customHeight="1">
      <c r="A1142" s="1" t="str">
        <f>IF(AND(NOT(ISBLANK(DATA!A1140)),DATA!A1140&lt;&gt;DATA!A1139),"INSERT INTO SYSADM.PSAUTHSIGNON SELECT '"&amp;PSAUTHITEM_AU!$B$1 &amp; DATA!A1140&amp;", DAYOFWEEK, STARTTIME, ENDTIME FROM SYSADM.PSAUTHSIGNON WHERE CLASSID = '"&amp;SignonBase&amp;"';","")</f>
        <v/>
      </c>
    </row>
    <row r="1143" spans="1:1" ht="12.75" customHeight="1">
      <c r="A1143" s="1" t="str">
        <f>IF(AND(NOT(ISBLANK(DATA!A1141)),DATA!A1141&lt;&gt;DATA!A1140),"INSERT INTO SYSADM.PSAUTHSIGNON SELECT '"&amp;PSAUTHITEM_AU!$B$1 &amp; DATA!A1141&amp;", DAYOFWEEK, STARTTIME, ENDTIME FROM SYSADM.PSAUTHSIGNON WHERE CLASSID = '"&amp;SignonBase&amp;"';","")</f>
        <v/>
      </c>
    </row>
    <row r="1144" spans="1:1" ht="12.75" customHeight="1">
      <c r="A1144" s="1" t="str">
        <f>IF(AND(NOT(ISBLANK(DATA!A1142)),DATA!A1142&lt;&gt;DATA!A1141),"INSERT INTO SYSADM.PSAUTHSIGNON SELECT '"&amp;PSAUTHITEM_AU!$B$1 &amp; DATA!A1142&amp;", DAYOFWEEK, STARTTIME, ENDTIME FROM SYSADM.PSAUTHSIGNON WHERE CLASSID = '"&amp;SignonBase&amp;"';","")</f>
        <v/>
      </c>
    </row>
    <row r="1145" spans="1:1" ht="12.75" customHeight="1">
      <c r="A1145" s="1" t="str">
        <f>IF(AND(NOT(ISBLANK(DATA!A1143)),DATA!A1143&lt;&gt;DATA!A1142),"INSERT INTO SYSADM.PSAUTHSIGNON SELECT '"&amp;PSAUTHITEM_AU!$B$1 &amp; DATA!A1143&amp;", DAYOFWEEK, STARTTIME, ENDTIME FROM SYSADM.PSAUTHSIGNON WHERE CLASSID = '"&amp;SignonBase&amp;"';","")</f>
        <v/>
      </c>
    </row>
    <row r="1146" spans="1:1" ht="12.75" customHeight="1">
      <c r="A1146" s="1" t="str">
        <f>IF(AND(NOT(ISBLANK(DATA!A1144)),DATA!A1144&lt;&gt;DATA!A1143),"INSERT INTO SYSADM.PSAUTHSIGNON SELECT '"&amp;PSAUTHITEM_AU!$B$1 &amp; DATA!A1144&amp;", DAYOFWEEK, STARTTIME, ENDTIME FROM SYSADM.PSAUTHSIGNON WHERE CLASSID = '"&amp;SignonBase&amp;"';","")</f>
        <v/>
      </c>
    </row>
    <row r="1147" spans="1:1" ht="12.75" customHeight="1">
      <c r="A1147" s="1" t="str">
        <f>IF(AND(NOT(ISBLANK(DATA!A1145)),DATA!A1145&lt;&gt;DATA!A1144),"INSERT INTO SYSADM.PSAUTHSIGNON SELECT '"&amp;PSAUTHITEM_AU!$B$1 &amp; DATA!A1145&amp;", DAYOFWEEK, STARTTIME, ENDTIME FROM SYSADM.PSAUTHSIGNON WHERE CLASSID = '"&amp;SignonBase&amp;"';","")</f>
        <v/>
      </c>
    </row>
    <row r="1148" spans="1:1" ht="12.75" customHeight="1">
      <c r="A1148" s="1" t="str">
        <f>IF(AND(NOT(ISBLANK(DATA!A1146)),DATA!A1146&lt;&gt;DATA!A1145),"INSERT INTO SYSADM.PSAUTHSIGNON SELECT '"&amp;PSAUTHITEM_AU!$B$1 &amp; DATA!A1146&amp;", DAYOFWEEK, STARTTIME, ENDTIME FROM SYSADM.PSAUTHSIGNON WHERE CLASSID = '"&amp;SignonBase&amp;"';","")</f>
        <v/>
      </c>
    </row>
    <row r="1149" spans="1:1" ht="12.75" customHeight="1">
      <c r="A1149" s="1" t="str">
        <f>IF(AND(NOT(ISBLANK(DATA!A1147)),DATA!A1147&lt;&gt;DATA!A1146),"INSERT INTO SYSADM.PSAUTHSIGNON SELECT '"&amp;PSAUTHITEM_AU!$B$1 &amp; DATA!A1147&amp;", DAYOFWEEK, STARTTIME, ENDTIME FROM SYSADM.PSAUTHSIGNON WHERE CLASSID = '"&amp;SignonBase&amp;"';","")</f>
        <v/>
      </c>
    </row>
    <row r="1150" spans="1:1" ht="12.75" customHeight="1">
      <c r="A1150" s="1" t="str">
        <f>IF(AND(NOT(ISBLANK(DATA!A1148)),DATA!A1148&lt;&gt;DATA!A1147),"INSERT INTO SYSADM.PSAUTHSIGNON SELECT '"&amp;PSAUTHITEM_AU!$B$1 &amp; DATA!A1148&amp;", DAYOFWEEK, STARTTIME, ENDTIME FROM SYSADM.PSAUTHSIGNON WHERE CLASSID = '"&amp;SignonBase&amp;"';","")</f>
        <v/>
      </c>
    </row>
    <row r="1151" spans="1:1" ht="12.75" customHeight="1">
      <c r="A1151" s="1" t="str">
        <f>IF(AND(NOT(ISBLANK(DATA!A1149)),DATA!A1149&lt;&gt;DATA!A1148),"INSERT INTO SYSADM.PSAUTHSIGNON SELECT '"&amp;PSAUTHITEM_AU!$B$1 &amp; DATA!A1149&amp;", DAYOFWEEK, STARTTIME, ENDTIME FROM SYSADM.PSAUTHSIGNON WHERE CLASSID = '"&amp;SignonBase&amp;"';","")</f>
        <v/>
      </c>
    </row>
    <row r="1152" spans="1:1" ht="12.75" customHeight="1">
      <c r="A1152" s="1" t="str">
        <f>IF(AND(NOT(ISBLANK(DATA!A1150)),DATA!A1150&lt;&gt;DATA!A1149),"INSERT INTO SYSADM.PSAUTHSIGNON SELECT '"&amp;PSAUTHITEM_AU!$B$1 &amp; DATA!A1150&amp;", DAYOFWEEK, STARTTIME, ENDTIME FROM SYSADM.PSAUTHSIGNON WHERE CLASSID = '"&amp;SignonBase&amp;"';","")</f>
        <v/>
      </c>
    </row>
    <row r="1153" spans="1:1" ht="12.75" customHeight="1">
      <c r="A1153" s="1" t="str">
        <f>IF(AND(NOT(ISBLANK(DATA!A1151)),DATA!A1151&lt;&gt;DATA!A1150),"INSERT INTO SYSADM.PSAUTHSIGNON SELECT '"&amp;PSAUTHITEM_AU!$B$1 &amp; DATA!A1151&amp;", DAYOFWEEK, STARTTIME, ENDTIME FROM SYSADM.PSAUTHSIGNON WHERE CLASSID = '"&amp;SignonBase&amp;"';","")</f>
        <v/>
      </c>
    </row>
    <row r="1154" spans="1:1" ht="12.75" customHeight="1">
      <c r="A1154" s="1" t="str">
        <f>IF(AND(NOT(ISBLANK(DATA!A1152)),DATA!A1152&lt;&gt;DATA!A1151),"INSERT INTO SYSADM.PSAUTHSIGNON SELECT '"&amp;PSAUTHITEM_AU!$B$1 &amp; DATA!A1152&amp;", DAYOFWEEK, STARTTIME, ENDTIME FROM SYSADM.PSAUTHSIGNON WHERE CLASSID = '"&amp;SignonBase&amp;"';","")</f>
        <v/>
      </c>
    </row>
    <row r="1155" spans="1:1" ht="12.75" customHeight="1">
      <c r="A1155" s="1" t="str">
        <f>IF(AND(NOT(ISBLANK(DATA!A1153)),DATA!A1153&lt;&gt;DATA!A1152),"INSERT INTO SYSADM.PSAUTHSIGNON SELECT '"&amp;PSAUTHITEM_AU!$B$1 &amp; DATA!A1153&amp;", DAYOFWEEK, STARTTIME, ENDTIME FROM SYSADM.PSAUTHSIGNON WHERE CLASSID = '"&amp;SignonBase&amp;"';","")</f>
        <v/>
      </c>
    </row>
    <row r="1156" spans="1:1" ht="12.75" customHeight="1">
      <c r="A1156" s="1" t="str">
        <f>IF(AND(NOT(ISBLANK(DATA!A1154)),DATA!A1154&lt;&gt;DATA!A1153),"INSERT INTO SYSADM.PSAUTHSIGNON SELECT '"&amp;PSAUTHITEM_AU!$B$1 &amp; DATA!A1154&amp;", DAYOFWEEK, STARTTIME, ENDTIME FROM SYSADM.PSAUTHSIGNON WHERE CLASSID = '"&amp;SignonBase&amp;"';","")</f>
        <v/>
      </c>
    </row>
    <row r="1157" spans="1:1" ht="12.75" customHeight="1">
      <c r="A1157" s="1" t="str">
        <f>IF(AND(NOT(ISBLANK(DATA!A1155)),DATA!A1155&lt;&gt;DATA!A1154),"INSERT INTO SYSADM.PSAUTHSIGNON SELECT '"&amp;PSAUTHITEM_AU!$B$1 &amp; DATA!A1155&amp;", DAYOFWEEK, STARTTIME, ENDTIME FROM SYSADM.PSAUTHSIGNON WHERE CLASSID = '"&amp;SignonBase&amp;"';","")</f>
        <v/>
      </c>
    </row>
    <row r="1158" spans="1:1" ht="12.75" customHeight="1">
      <c r="A1158" s="1" t="str">
        <f>IF(AND(NOT(ISBLANK(DATA!A1156)),DATA!A1156&lt;&gt;DATA!A1155),"INSERT INTO SYSADM.PSAUTHSIGNON SELECT '"&amp;PSAUTHITEM_AU!$B$1 &amp; DATA!A1156&amp;", DAYOFWEEK, STARTTIME, ENDTIME FROM SYSADM.PSAUTHSIGNON WHERE CLASSID = '"&amp;SignonBase&amp;"';","")</f>
        <v/>
      </c>
    </row>
    <row r="1159" spans="1:1" ht="12.75" customHeight="1">
      <c r="A1159" s="1" t="str">
        <f>IF(AND(NOT(ISBLANK(DATA!A1157)),DATA!A1157&lt;&gt;DATA!A1156),"INSERT INTO SYSADM.PSAUTHSIGNON SELECT '"&amp;PSAUTHITEM_AU!$B$1 &amp; DATA!A1157&amp;", DAYOFWEEK, STARTTIME, ENDTIME FROM SYSADM.PSAUTHSIGNON WHERE CLASSID = '"&amp;SignonBase&amp;"';","")</f>
        <v/>
      </c>
    </row>
    <row r="1160" spans="1:1" ht="12.75" customHeight="1">
      <c r="A1160" s="1" t="str">
        <f>IF(AND(NOT(ISBLANK(DATA!A1158)),DATA!A1158&lt;&gt;DATA!A1157),"INSERT INTO SYSADM.PSAUTHSIGNON SELECT '"&amp;PSAUTHITEM_AU!$B$1 &amp; DATA!A1158&amp;", DAYOFWEEK, STARTTIME, ENDTIME FROM SYSADM.PSAUTHSIGNON WHERE CLASSID = '"&amp;SignonBase&amp;"';","")</f>
        <v/>
      </c>
    </row>
    <row r="1161" spans="1:1" ht="12.75" customHeight="1">
      <c r="A1161" s="1" t="str">
        <f>IF(AND(NOT(ISBLANK(DATA!A1159)),DATA!A1159&lt;&gt;DATA!A1158),"INSERT INTO SYSADM.PSAUTHSIGNON SELECT '"&amp;PSAUTHITEM_AU!$B$1 &amp; DATA!A1159&amp;", DAYOFWEEK, STARTTIME, ENDTIME FROM SYSADM.PSAUTHSIGNON WHERE CLASSID = '"&amp;SignonBase&amp;"';","")</f>
        <v/>
      </c>
    </row>
    <row r="1162" spans="1:1" ht="12.75" customHeight="1">
      <c r="A1162" s="1" t="str">
        <f>IF(AND(NOT(ISBLANK(DATA!A1160)),DATA!A1160&lt;&gt;DATA!A1159),"INSERT INTO SYSADM.PSAUTHSIGNON SELECT '"&amp;PSAUTHITEM_AU!$B$1 &amp; DATA!A1160&amp;", DAYOFWEEK, STARTTIME, ENDTIME FROM SYSADM.PSAUTHSIGNON WHERE CLASSID = '"&amp;SignonBase&amp;"';","")</f>
        <v/>
      </c>
    </row>
    <row r="1163" spans="1:1" ht="12.75" customHeight="1">
      <c r="A1163" s="1" t="str">
        <f>IF(AND(NOT(ISBLANK(DATA!A1161)),DATA!A1161&lt;&gt;DATA!A1160),"INSERT INTO SYSADM.PSAUTHSIGNON SELECT '"&amp;PSAUTHITEM_AU!$B$1 &amp; DATA!A1161&amp;", DAYOFWEEK, STARTTIME, ENDTIME FROM SYSADM.PSAUTHSIGNON WHERE CLASSID = '"&amp;SignonBase&amp;"';","")</f>
        <v/>
      </c>
    </row>
    <row r="1164" spans="1:1" ht="12.75" customHeight="1">
      <c r="A1164" s="1" t="str">
        <f>IF(AND(NOT(ISBLANK(DATA!A1162)),DATA!A1162&lt;&gt;DATA!A1161),"INSERT INTO SYSADM.PSAUTHSIGNON SELECT '"&amp;PSAUTHITEM_AU!$B$1 &amp; DATA!A1162&amp;", DAYOFWEEK, STARTTIME, ENDTIME FROM SYSADM.PSAUTHSIGNON WHERE CLASSID = '"&amp;SignonBase&amp;"';","")</f>
        <v/>
      </c>
    </row>
    <row r="1165" spans="1:1" ht="12.75" customHeight="1">
      <c r="A1165" s="1" t="str">
        <f>IF(AND(NOT(ISBLANK(DATA!A1163)),DATA!A1163&lt;&gt;DATA!A1162),"INSERT INTO SYSADM.PSAUTHSIGNON SELECT '"&amp;PSAUTHITEM_AU!$B$1 &amp; DATA!A1163&amp;", DAYOFWEEK, STARTTIME, ENDTIME FROM SYSADM.PSAUTHSIGNON WHERE CLASSID = '"&amp;SignonBase&amp;"';","")</f>
        <v/>
      </c>
    </row>
    <row r="1166" spans="1:1" ht="12.75" customHeight="1">
      <c r="A1166" s="1" t="str">
        <f>IF(AND(NOT(ISBLANK(DATA!A1164)),DATA!A1164&lt;&gt;DATA!A1163),"INSERT INTO SYSADM.PSAUTHSIGNON SELECT '"&amp;PSAUTHITEM_AU!$B$1 &amp; DATA!A1164&amp;", DAYOFWEEK, STARTTIME, ENDTIME FROM SYSADM.PSAUTHSIGNON WHERE CLASSID = '"&amp;SignonBase&amp;"';","")</f>
        <v/>
      </c>
    </row>
    <row r="1167" spans="1:1" ht="12.75" customHeight="1">
      <c r="A1167" s="1" t="str">
        <f>IF(AND(NOT(ISBLANK(DATA!A1165)),DATA!A1165&lt;&gt;DATA!A1164),"INSERT INTO SYSADM.PSAUTHSIGNON SELECT '"&amp;PSAUTHITEM_AU!$B$1 &amp; DATA!A1165&amp;", DAYOFWEEK, STARTTIME, ENDTIME FROM SYSADM.PSAUTHSIGNON WHERE CLASSID = '"&amp;SignonBase&amp;"';","")</f>
        <v/>
      </c>
    </row>
    <row r="1168" spans="1:1" ht="12.75" customHeight="1">
      <c r="A1168" s="1" t="str">
        <f>IF(AND(NOT(ISBLANK(DATA!A1166)),DATA!A1166&lt;&gt;DATA!A1165),"INSERT INTO SYSADM.PSAUTHSIGNON SELECT '"&amp;PSAUTHITEM_AU!$B$1 &amp; DATA!A1166&amp;", DAYOFWEEK, STARTTIME, ENDTIME FROM SYSADM.PSAUTHSIGNON WHERE CLASSID = '"&amp;SignonBase&amp;"';","")</f>
        <v/>
      </c>
    </row>
    <row r="1169" spans="1:1" ht="12.75" customHeight="1">
      <c r="A1169" s="1" t="str">
        <f>IF(AND(NOT(ISBLANK(DATA!A1167)),DATA!A1167&lt;&gt;DATA!A1166),"INSERT INTO SYSADM.PSAUTHSIGNON SELECT '"&amp;PSAUTHITEM_AU!$B$1 &amp; DATA!A1167&amp;", DAYOFWEEK, STARTTIME, ENDTIME FROM SYSADM.PSAUTHSIGNON WHERE CLASSID = '"&amp;SignonBase&amp;"';","")</f>
        <v/>
      </c>
    </row>
    <row r="1170" spans="1:1" ht="12.75" customHeight="1">
      <c r="A1170" s="1" t="str">
        <f>IF(AND(NOT(ISBLANK(DATA!A1168)),DATA!A1168&lt;&gt;DATA!A1167),"INSERT INTO SYSADM.PSAUTHSIGNON SELECT '"&amp;PSAUTHITEM_AU!$B$1 &amp; DATA!A1168&amp;", DAYOFWEEK, STARTTIME, ENDTIME FROM SYSADM.PSAUTHSIGNON WHERE CLASSID = '"&amp;SignonBase&amp;"';","")</f>
        <v/>
      </c>
    </row>
    <row r="1171" spans="1:1" ht="12.75" customHeight="1">
      <c r="A1171" s="1" t="str">
        <f>IF(AND(NOT(ISBLANK(DATA!A1169)),DATA!A1169&lt;&gt;DATA!A1168),"INSERT INTO SYSADM.PSAUTHSIGNON SELECT '"&amp;PSAUTHITEM_AU!$B$1 &amp; DATA!A1169&amp;", DAYOFWEEK, STARTTIME, ENDTIME FROM SYSADM.PSAUTHSIGNON WHERE CLASSID = '"&amp;SignonBase&amp;"';","")</f>
        <v/>
      </c>
    </row>
    <row r="1172" spans="1:1" ht="12.75" customHeight="1">
      <c r="A1172" s="1" t="str">
        <f>IF(AND(NOT(ISBLANK(DATA!A1170)),DATA!A1170&lt;&gt;DATA!A1169),"INSERT INTO SYSADM.PSAUTHSIGNON SELECT '"&amp;PSAUTHITEM_AU!$B$1 &amp; DATA!A1170&amp;", DAYOFWEEK, STARTTIME, ENDTIME FROM SYSADM.PSAUTHSIGNON WHERE CLASSID = '"&amp;SignonBase&amp;"';","")</f>
        <v/>
      </c>
    </row>
    <row r="1173" spans="1:1" ht="12.75" customHeight="1">
      <c r="A1173" s="1" t="str">
        <f>IF(AND(NOT(ISBLANK(DATA!A1171)),DATA!A1171&lt;&gt;DATA!A1170),"INSERT INTO SYSADM.PSAUTHSIGNON SELECT '"&amp;PSAUTHITEM_AU!$B$1 &amp; DATA!A1171&amp;", DAYOFWEEK, STARTTIME, ENDTIME FROM SYSADM.PSAUTHSIGNON WHERE CLASSID = '"&amp;SignonBase&amp;"';","")</f>
        <v/>
      </c>
    </row>
    <row r="1174" spans="1:1" ht="12.75" customHeight="1">
      <c r="A1174" s="1" t="str">
        <f>IF(AND(NOT(ISBLANK(DATA!A1172)),DATA!A1172&lt;&gt;DATA!A1171),"INSERT INTO SYSADM.PSAUTHSIGNON SELECT '"&amp;PSAUTHITEM_AU!$B$1 &amp; DATA!A1172&amp;", DAYOFWEEK, STARTTIME, ENDTIME FROM SYSADM.PSAUTHSIGNON WHERE CLASSID = '"&amp;SignonBase&amp;"';","")</f>
        <v/>
      </c>
    </row>
    <row r="1175" spans="1:1" ht="12.75" customHeight="1">
      <c r="A1175" s="1" t="str">
        <f>IF(AND(NOT(ISBLANK(DATA!A1173)),DATA!A1173&lt;&gt;DATA!A1172),"INSERT INTO SYSADM.PSAUTHSIGNON SELECT '"&amp;PSAUTHITEM_AU!$B$1 &amp; DATA!A1173&amp;", DAYOFWEEK, STARTTIME, ENDTIME FROM SYSADM.PSAUTHSIGNON WHERE CLASSID = '"&amp;SignonBase&amp;"';","")</f>
        <v/>
      </c>
    </row>
    <row r="1176" spans="1:1" ht="12.75" customHeight="1">
      <c r="A1176" s="1" t="str">
        <f>IF(AND(NOT(ISBLANK(DATA!A1174)),DATA!A1174&lt;&gt;DATA!A1173),"INSERT INTO SYSADM.PSAUTHSIGNON SELECT '"&amp;PSAUTHITEM_AU!$B$1 &amp; DATA!A1174&amp;", DAYOFWEEK, STARTTIME, ENDTIME FROM SYSADM.PSAUTHSIGNON WHERE CLASSID = '"&amp;SignonBase&amp;"';","")</f>
        <v/>
      </c>
    </row>
    <row r="1177" spans="1:1" ht="12.75" customHeight="1">
      <c r="A1177" s="1" t="str">
        <f>IF(AND(NOT(ISBLANK(DATA!A1175)),DATA!A1175&lt;&gt;DATA!A1174),"INSERT INTO SYSADM.PSAUTHSIGNON SELECT '"&amp;PSAUTHITEM_AU!$B$1 &amp; DATA!A1175&amp;", DAYOFWEEK, STARTTIME, ENDTIME FROM SYSADM.PSAUTHSIGNON WHERE CLASSID = '"&amp;SignonBase&amp;"';","")</f>
        <v/>
      </c>
    </row>
    <row r="1178" spans="1:1" ht="12.75" customHeight="1">
      <c r="A1178" s="1" t="str">
        <f>IF(AND(NOT(ISBLANK(DATA!A1176)),DATA!A1176&lt;&gt;DATA!A1175),"INSERT INTO SYSADM.PSAUTHSIGNON SELECT '"&amp;PSAUTHITEM_AU!$B$1 &amp; DATA!A1176&amp;", DAYOFWEEK, STARTTIME, ENDTIME FROM SYSADM.PSAUTHSIGNON WHERE CLASSID = '"&amp;SignonBase&amp;"';","")</f>
        <v/>
      </c>
    </row>
    <row r="1179" spans="1:1" ht="12.75" customHeight="1">
      <c r="A1179" s="1" t="str">
        <f>IF(AND(NOT(ISBLANK(DATA!A1177)),DATA!A1177&lt;&gt;DATA!A1176),"INSERT INTO SYSADM.PSAUTHSIGNON SELECT '"&amp;PSAUTHITEM_AU!$B$1 &amp; DATA!A1177&amp;", DAYOFWEEK, STARTTIME, ENDTIME FROM SYSADM.PSAUTHSIGNON WHERE CLASSID = '"&amp;SignonBase&amp;"';","")</f>
        <v/>
      </c>
    </row>
    <row r="1180" spans="1:1" ht="12.75" customHeight="1">
      <c r="A1180" s="1" t="str">
        <f>IF(AND(NOT(ISBLANK(DATA!A1178)),DATA!A1178&lt;&gt;DATA!A1177),"INSERT INTO SYSADM.PSAUTHSIGNON SELECT '"&amp;PSAUTHITEM_AU!$B$1 &amp; DATA!A1178&amp;", DAYOFWEEK, STARTTIME, ENDTIME FROM SYSADM.PSAUTHSIGNON WHERE CLASSID = '"&amp;SignonBase&amp;"';","")</f>
        <v/>
      </c>
    </row>
    <row r="1181" spans="1:1" ht="12.75" customHeight="1">
      <c r="A1181" s="1" t="str">
        <f>IF(AND(NOT(ISBLANK(DATA!A1179)),DATA!A1179&lt;&gt;DATA!A1178),"INSERT INTO SYSADM.PSAUTHSIGNON SELECT '"&amp;PSAUTHITEM_AU!$B$1 &amp; DATA!A1179&amp;", DAYOFWEEK, STARTTIME, ENDTIME FROM SYSADM.PSAUTHSIGNON WHERE CLASSID = '"&amp;SignonBase&amp;"';","")</f>
        <v/>
      </c>
    </row>
    <row r="1182" spans="1:1" ht="12.75" customHeight="1">
      <c r="A1182" s="1" t="str">
        <f>IF(AND(NOT(ISBLANK(DATA!A1180)),DATA!A1180&lt;&gt;DATA!A1179),"INSERT INTO SYSADM.PSAUTHSIGNON SELECT '"&amp;PSAUTHITEM_AU!$B$1 &amp; DATA!A1180&amp;", DAYOFWEEK, STARTTIME, ENDTIME FROM SYSADM.PSAUTHSIGNON WHERE CLASSID = '"&amp;SignonBase&amp;"';","")</f>
        <v/>
      </c>
    </row>
    <row r="1183" spans="1:1" ht="12.75" customHeight="1">
      <c r="A1183" s="1" t="str">
        <f>IF(AND(NOT(ISBLANK(DATA!A1181)),DATA!A1181&lt;&gt;DATA!A1180),"INSERT INTO SYSADM.PSAUTHSIGNON SELECT '"&amp;PSAUTHITEM_AU!$B$1 &amp; DATA!A1181&amp;", DAYOFWEEK, STARTTIME, ENDTIME FROM SYSADM.PSAUTHSIGNON WHERE CLASSID = '"&amp;SignonBase&amp;"';","")</f>
        <v/>
      </c>
    </row>
    <row r="1184" spans="1:1" ht="12.75" customHeight="1">
      <c r="A1184" s="1" t="str">
        <f>IF(AND(NOT(ISBLANK(DATA!A1182)),DATA!A1182&lt;&gt;DATA!A1181),"INSERT INTO SYSADM.PSAUTHSIGNON SELECT '"&amp;PSAUTHITEM_AU!$B$1 &amp; DATA!A1182&amp;", DAYOFWEEK, STARTTIME, ENDTIME FROM SYSADM.PSAUTHSIGNON WHERE CLASSID = '"&amp;SignonBase&amp;"';","")</f>
        <v/>
      </c>
    </row>
    <row r="1185" spans="1:1" ht="12.75" customHeight="1">
      <c r="A1185" s="1" t="str">
        <f>IF(AND(NOT(ISBLANK(DATA!A1183)),DATA!A1183&lt;&gt;DATA!A1182),"INSERT INTO SYSADM.PSAUTHSIGNON SELECT '"&amp;PSAUTHITEM_AU!$B$1 &amp; DATA!A1183&amp;", DAYOFWEEK, STARTTIME, ENDTIME FROM SYSADM.PSAUTHSIGNON WHERE CLASSID = '"&amp;SignonBase&amp;"';","")</f>
        <v/>
      </c>
    </row>
    <row r="1186" spans="1:1" ht="12.75" customHeight="1">
      <c r="A1186" s="1" t="str">
        <f>IF(AND(NOT(ISBLANK(DATA!A1184)),DATA!A1184&lt;&gt;DATA!A1183),"INSERT INTO SYSADM.PSAUTHSIGNON SELECT '"&amp;PSAUTHITEM_AU!$B$1 &amp; DATA!A1184&amp;", DAYOFWEEK, STARTTIME, ENDTIME FROM SYSADM.PSAUTHSIGNON WHERE CLASSID = '"&amp;SignonBase&amp;"';","")</f>
        <v/>
      </c>
    </row>
    <row r="1187" spans="1:1" ht="12.75" customHeight="1">
      <c r="A1187" s="1" t="str">
        <f>IF(AND(NOT(ISBLANK(DATA!A1185)),DATA!A1185&lt;&gt;DATA!A1184),"INSERT INTO SYSADM.PSAUTHSIGNON SELECT '"&amp;PSAUTHITEM_AU!$B$1 &amp; DATA!A1185&amp;", DAYOFWEEK, STARTTIME, ENDTIME FROM SYSADM.PSAUTHSIGNON WHERE CLASSID = '"&amp;SignonBase&amp;"';","")</f>
        <v/>
      </c>
    </row>
    <row r="1188" spans="1:1" ht="12.75" customHeight="1">
      <c r="A1188" s="1" t="str">
        <f>IF(AND(NOT(ISBLANK(DATA!A1186)),DATA!A1186&lt;&gt;DATA!A1185),"INSERT INTO SYSADM.PSAUTHSIGNON SELECT '"&amp;PSAUTHITEM_AU!$B$1 &amp; DATA!A1186&amp;", DAYOFWEEK, STARTTIME, ENDTIME FROM SYSADM.PSAUTHSIGNON WHERE CLASSID = '"&amp;SignonBase&amp;"';","")</f>
        <v/>
      </c>
    </row>
    <row r="1189" spans="1:1" ht="12.75" customHeight="1">
      <c r="A1189" s="1" t="str">
        <f>IF(AND(NOT(ISBLANK(DATA!A1187)),DATA!A1187&lt;&gt;DATA!A1186),"INSERT INTO SYSADM.PSAUTHSIGNON SELECT '"&amp;PSAUTHITEM_AU!$B$1 &amp; DATA!A1187&amp;", DAYOFWEEK, STARTTIME, ENDTIME FROM SYSADM.PSAUTHSIGNON WHERE CLASSID = '"&amp;SignonBase&amp;"';","")</f>
        <v/>
      </c>
    </row>
    <row r="1190" spans="1:1" ht="12.75" customHeight="1">
      <c r="A1190" s="1" t="str">
        <f>IF(AND(NOT(ISBLANK(DATA!A1188)),DATA!A1188&lt;&gt;DATA!A1187),"INSERT INTO SYSADM.PSAUTHSIGNON SELECT '"&amp;PSAUTHITEM_AU!$B$1 &amp; DATA!A1188&amp;", DAYOFWEEK, STARTTIME, ENDTIME FROM SYSADM.PSAUTHSIGNON WHERE CLASSID = '"&amp;SignonBase&amp;"';","")</f>
        <v/>
      </c>
    </row>
    <row r="1191" spans="1:1" ht="12.75" customHeight="1">
      <c r="A1191" s="1" t="str">
        <f>IF(AND(NOT(ISBLANK(DATA!A1189)),DATA!A1189&lt;&gt;DATA!A1188),"INSERT INTO SYSADM.PSAUTHSIGNON SELECT '"&amp;PSAUTHITEM_AU!$B$1 &amp; DATA!A1189&amp;", DAYOFWEEK, STARTTIME, ENDTIME FROM SYSADM.PSAUTHSIGNON WHERE CLASSID = '"&amp;SignonBase&amp;"';","")</f>
        <v/>
      </c>
    </row>
    <row r="1192" spans="1:1" ht="12.75" customHeight="1">
      <c r="A1192" s="1" t="str">
        <f>IF(AND(NOT(ISBLANK(DATA!A1190)),DATA!A1190&lt;&gt;DATA!A1189),"INSERT INTO SYSADM.PSAUTHSIGNON SELECT '"&amp;PSAUTHITEM_AU!$B$1 &amp; DATA!A1190&amp;", DAYOFWEEK, STARTTIME, ENDTIME FROM SYSADM.PSAUTHSIGNON WHERE CLASSID = '"&amp;SignonBase&amp;"';","")</f>
        <v/>
      </c>
    </row>
    <row r="1193" spans="1:1" ht="12.75" customHeight="1">
      <c r="A1193" s="1" t="str">
        <f>IF(AND(NOT(ISBLANK(DATA!A1191)),DATA!A1191&lt;&gt;DATA!A1190),"INSERT INTO SYSADM.PSAUTHSIGNON SELECT '"&amp;PSAUTHITEM_AU!$B$1 &amp; DATA!A1191&amp;", DAYOFWEEK, STARTTIME, ENDTIME FROM SYSADM.PSAUTHSIGNON WHERE CLASSID = '"&amp;SignonBase&amp;"';","")</f>
        <v/>
      </c>
    </row>
    <row r="1194" spans="1:1" ht="12.75" customHeight="1">
      <c r="A1194" s="1" t="str">
        <f>IF(AND(NOT(ISBLANK(DATA!A1192)),DATA!A1192&lt;&gt;DATA!A1191),"INSERT INTO SYSADM.PSAUTHSIGNON SELECT '"&amp;PSAUTHITEM_AU!$B$1 &amp; DATA!A1192&amp;", DAYOFWEEK, STARTTIME, ENDTIME FROM SYSADM.PSAUTHSIGNON WHERE CLASSID = '"&amp;SignonBase&amp;"';","")</f>
        <v/>
      </c>
    </row>
    <row r="1195" spans="1:1" ht="12.75" customHeight="1">
      <c r="A1195" s="1" t="str">
        <f>IF(AND(NOT(ISBLANK(DATA!A1193)),DATA!A1193&lt;&gt;DATA!A1192),"INSERT INTO SYSADM.PSAUTHSIGNON SELECT '"&amp;PSAUTHITEM_AU!$B$1 &amp; DATA!A1193&amp;", DAYOFWEEK, STARTTIME, ENDTIME FROM SYSADM.PSAUTHSIGNON WHERE CLASSID = '"&amp;SignonBase&amp;"';","")</f>
        <v/>
      </c>
    </row>
    <row r="1196" spans="1:1" ht="12.75" customHeight="1">
      <c r="A1196" s="1" t="str">
        <f>IF(AND(NOT(ISBLANK(DATA!A1194)),DATA!A1194&lt;&gt;DATA!A1193),"INSERT INTO SYSADM.PSAUTHSIGNON SELECT '"&amp;PSAUTHITEM_AU!$B$1 &amp; DATA!A1194&amp;", DAYOFWEEK, STARTTIME, ENDTIME FROM SYSADM.PSAUTHSIGNON WHERE CLASSID = '"&amp;SignonBase&amp;"';","")</f>
        <v/>
      </c>
    </row>
    <row r="1197" spans="1:1" ht="12.75" customHeight="1">
      <c r="A1197" s="1" t="str">
        <f>IF(AND(NOT(ISBLANK(DATA!A1195)),DATA!A1195&lt;&gt;DATA!A1194),"INSERT INTO SYSADM.PSAUTHSIGNON SELECT '"&amp;PSAUTHITEM_AU!$B$1 &amp; DATA!A1195&amp;", DAYOFWEEK, STARTTIME, ENDTIME FROM SYSADM.PSAUTHSIGNON WHERE CLASSID = '"&amp;SignonBase&amp;"';","")</f>
        <v/>
      </c>
    </row>
    <row r="1198" spans="1:1" ht="12.75" customHeight="1">
      <c r="A1198" s="1" t="str">
        <f>IF(AND(NOT(ISBLANK(DATA!A1196)),DATA!A1196&lt;&gt;DATA!A1195),"INSERT INTO SYSADM.PSAUTHSIGNON SELECT '"&amp;PSAUTHITEM_AU!$B$1 &amp; DATA!A1196&amp;", DAYOFWEEK, STARTTIME, ENDTIME FROM SYSADM.PSAUTHSIGNON WHERE CLASSID = '"&amp;SignonBase&amp;"';","")</f>
        <v/>
      </c>
    </row>
    <row r="1199" spans="1:1" ht="12.75" customHeight="1">
      <c r="A1199" s="1" t="str">
        <f>IF(AND(NOT(ISBLANK(DATA!A1197)),DATA!A1197&lt;&gt;DATA!A1196),"INSERT INTO SYSADM.PSAUTHSIGNON SELECT '"&amp;PSAUTHITEM_AU!$B$1 &amp; DATA!A1197&amp;", DAYOFWEEK, STARTTIME, ENDTIME FROM SYSADM.PSAUTHSIGNON WHERE CLASSID = '"&amp;SignonBase&amp;"';","")</f>
        <v/>
      </c>
    </row>
    <row r="1200" spans="1:1" ht="12.75" customHeight="1">
      <c r="A1200" s="1" t="str">
        <f>IF(AND(NOT(ISBLANK(DATA!A1198)),DATA!A1198&lt;&gt;DATA!A1197),"INSERT INTO SYSADM.PSAUTHSIGNON SELECT '"&amp;PSAUTHITEM_AU!$B$1 &amp; DATA!A1198&amp;", DAYOFWEEK, STARTTIME, ENDTIME FROM SYSADM.PSAUTHSIGNON WHERE CLASSID = '"&amp;SignonBase&amp;"';","")</f>
        <v/>
      </c>
    </row>
    <row r="1201" spans="1:1" ht="12.75" customHeight="1">
      <c r="A1201" s="1" t="str">
        <f>IF(AND(NOT(ISBLANK(DATA!A1199)),DATA!A1199&lt;&gt;DATA!A1198),"INSERT INTO SYSADM.PSAUTHSIGNON SELECT '"&amp;PSAUTHITEM_AU!$B$1 &amp; DATA!A1199&amp;", DAYOFWEEK, STARTTIME, ENDTIME FROM SYSADM.PSAUTHSIGNON WHERE CLASSID = '"&amp;SignonBase&amp;"';","")</f>
        <v/>
      </c>
    </row>
    <row r="1202" spans="1:1" ht="12.75" customHeight="1">
      <c r="A1202" s="1" t="str">
        <f>IF(AND(NOT(ISBLANK(DATA!A1200)),DATA!A1200&lt;&gt;DATA!A1199),"INSERT INTO SYSADM.PSAUTHSIGNON SELECT '"&amp;PSAUTHITEM_AU!$B$1 &amp; DATA!A1200&amp;", DAYOFWEEK, STARTTIME, ENDTIME FROM SYSADM.PSAUTHSIGNON WHERE CLASSID = '"&amp;SignonBase&amp;"';","")</f>
        <v/>
      </c>
    </row>
    <row r="1203" spans="1:1" ht="12.75" customHeight="1">
      <c r="A1203" s="1" t="str">
        <f>IF(AND(NOT(ISBLANK(DATA!A1201)),DATA!A1201&lt;&gt;DATA!A1200),"INSERT INTO SYSADM.PSAUTHSIGNON SELECT '"&amp;PSAUTHITEM_AU!$B$1 &amp; DATA!A1201&amp;", DAYOFWEEK, STARTTIME, ENDTIME FROM SYSADM.PSAUTHSIGNON WHERE CLASSID = '"&amp;SignonBase&amp;"';","")</f>
        <v/>
      </c>
    </row>
    <row r="1204" spans="1:1" ht="12.75" customHeight="1">
      <c r="A1204" s="1" t="str">
        <f>IF(AND(NOT(ISBLANK(DATA!A1202)),DATA!A1202&lt;&gt;DATA!A1201),"INSERT INTO SYSADM.PSAUTHSIGNON SELECT '"&amp;PSAUTHITEM_AU!$B$1 &amp; DATA!A1202&amp;", DAYOFWEEK, STARTTIME, ENDTIME FROM SYSADM.PSAUTHSIGNON WHERE CLASSID = '"&amp;SignonBase&amp;"';","")</f>
        <v/>
      </c>
    </row>
    <row r="1205" spans="1:1" ht="12.75" customHeight="1">
      <c r="A1205" s="1" t="str">
        <f>IF(AND(NOT(ISBLANK(DATA!A1203)),DATA!A1203&lt;&gt;DATA!A1202),"INSERT INTO SYSADM.PSAUTHSIGNON SELECT '"&amp;PSAUTHITEM_AU!$B$1 &amp; DATA!A1203&amp;", DAYOFWEEK, STARTTIME, ENDTIME FROM SYSADM.PSAUTHSIGNON WHERE CLASSID = '"&amp;SignonBase&amp;"';","")</f>
        <v/>
      </c>
    </row>
    <row r="1206" spans="1:1" ht="12.75" customHeight="1">
      <c r="A1206" s="1" t="str">
        <f>IF(AND(NOT(ISBLANK(DATA!A1204)),DATA!A1204&lt;&gt;DATA!A1203),"INSERT INTO SYSADM.PSAUTHSIGNON SELECT '"&amp;PSAUTHITEM_AU!$B$1 &amp; DATA!A1204&amp;", DAYOFWEEK, STARTTIME, ENDTIME FROM SYSADM.PSAUTHSIGNON WHERE CLASSID = '"&amp;SignonBase&amp;"';","")</f>
        <v/>
      </c>
    </row>
    <row r="1207" spans="1:1" ht="12.75" customHeight="1">
      <c r="A1207" s="1" t="str">
        <f>IF(AND(NOT(ISBLANK(DATA!A1205)),DATA!A1205&lt;&gt;DATA!A1204),"INSERT INTO SYSADM.PSAUTHSIGNON SELECT '"&amp;PSAUTHITEM_AU!$B$1 &amp; DATA!A1205&amp;", DAYOFWEEK, STARTTIME, ENDTIME FROM SYSADM.PSAUTHSIGNON WHERE CLASSID = '"&amp;SignonBase&amp;"';","")</f>
        <v/>
      </c>
    </row>
    <row r="1208" spans="1:1" ht="12.75" customHeight="1">
      <c r="A1208" s="1" t="str">
        <f>IF(AND(NOT(ISBLANK(DATA!A1206)),DATA!A1206&lt;&gt;DATA!A1205),"INSERT INTO SYSADM.PSAUTHSIGNON SELECT '"&amp;PSAUTHITEM_AU!$B$1 &amp; DATA!A1206&amp;", DAYOFWEEK, STARTTIME, ENDTIME FROM SYSADM.PSAUTHSIGNON WHERE CLASSID = '"&amp;SignonBase&amp;"';","")</f>
        <v/>
      </c>
    </row>
    <row r="1209" spans="1:1" ht="12.75" customHeight="1">
      <c r="A1209" s="1" t="str">
        <f>IF(AND(NOT(ISBLANK(DATA!A1207)),DATA!A1207&lt;&gt;DATA!A1206),"INSERT INTO SYSADM.PSAUTHSIGNON SELECT '"&amp;PSAUTHITEM_AU!$B$1 &amp; DATA!A1207&amp;", DAYOFWEEK, STARTTIME, ENDTIME FROM SYSADM.PSAUTHSIGNON WHERE CLASSID = '"&amp;SignonBase&amp;"';","")</f>
        <v/>
      </c>
    </row>
    <row r="1210" spans="1:1" ht="12.75" customHeight="1">
      <c r="A1210" s="1" t="str">
        <f>IF(AND(NOT(ISBLANK(DATA!A1208)),DATA!A1208&lt;&gt;DATA!A1207),"INSERT INTO SYSADM.PSAUTHSIGNON SELECT '"&amp;PSAUTHITEM_AU!$B$1 &amp; DATA!A1208&amp;", DAYOFWEEK, STARTTIME, ENDTIME FROM SYSADM.PSAUTHSIGNON WHERE CLASSID = '"&amp;SignonBase&amp;"';","")</f>
        <v/>
      </c>
    </row>
    <row r="1211" spans="1:1" ht="12.75" customHeight="1">
      <c r="A1211" s="1" t="str">
        <f>IF(AND(NOT(ISBLANK(DATA!A1209)),DATA!A1209&lt;&gt;DATA!A1208),"INSERT INTO SYSADM.PSAUTHSIGNON SELECT '"&amp;PSAUTHITEM_AU!$B$1 &amp; DATA!A1209&amp;", DAYOFWEEK, STARTTIME, ENDTIME FROM SYSADM.PSAUTHSIGNON WHERE CLASSID = '"&amp;SignonBase&amp;"';","")</f>
        <v/>
      </c>
    </row>
    <row r="1212" spans="1:1" ht="12.75" customHeight="1">
      <c r="A1212" s="1" t="str">
        <f>IF(AND(NOT(ISBLANK(DATA!A1210)),DATA!A1210&lt;&gt;DATA!A1209),"INSERT INTO SYSADM.PSAUTHSIGNON SELECT '"&amp;PSAUTHITEM_AU!$B$1 &amp; DATA!A1210&amp;", DAYOFWEEK, STARTTIME, ENDTIME FROM SYSADM.PSAUTHSIGNON WHERE CLASSID = '"&amp;SignonBase&amp;"';","")</f>
        <v/>
      </c>
    </row>
    <row r="1213" spans="1:1" ht="12.75" customHeight="1">
      <c r="A1213" s="1" t="str">
        <f>IF(AND(NOT(ISBLANK(DATA!A1211)),DATA!A1211&lt;&gt;DATA!A1210),"INSERT INTO SYSADM.PSAUTHSIGNON SELECT '"&amp;PSAUTHITEM_AU!$B$1 &amp; DATA!A1211&amp;", DAYOFWEEK, STARTTIME, ENDTIME FROM SYSADM.PSAUTHSIGNON WHERE CLASSID = '"&amp;SignonBase&amp;"';","")</f>
        <v/>
      </c>
    </row>
    <row r="1214" spans="1:1" ht="12.75" customHeight="1">
      <c r="A1214" s="1" t="str">
        <f>IF(AND(NOT(ISBLANK(DATA!A1212)),DATA!A1212&lt;&gt;DATA!A1211),"INSERT INTO SYSADM.PSAUTHSIGNON SELECT '"&amp;PSAUTHITEM_AU!$B$1 &amp; DATA!A1212&amp;", DAYOFWEEK, STARTTIME, ENDTIME FROM SYSADM.PSAUTHSIGNON WHERE CLASSID = '"&amp;SignonBase&amp;"';","")</f>
        <v/>
      </c>
    </row>
    <row r="1215" spans="1:1" ht="12.75" customHeight="1">
      <c r="A1215" s="1" t="str">
        <f>IF(AND(NOT(ISBLANK(DATA!A1213)),DATA!A1213&lt;&gt;DATA!A1212),"INSERT INTO SYSADM.PSAUTHSIGNON SELECT '"&amp;PSAUTHITEM_AU!$B$1 &amp; DATA!A1213&amp;", DAYOFWEEK, STARTTIME, ENDTIME FROM SYSADM.PSAUTHSIGNON WHERE CLASSID = '"&amp;SignonBase&amp;"';","")</f>
        <v/>
      </c>
    </row>
    <row r="1216" spans="1:1" ht="12.75" customHeight="1">
      <c r="A1216" s="1" t="str">
        <f>IF(AND(NOT(ISBLANK(DATA!A1214)),DATA!A1214&lt;&gt;DATA!A1213),"INSERT INTO SYSADM.PSAUTHSIGNON SELECT '"&amp;PSAUTHITEM_AU!$B$1 &amp; DATA!A1214&amp;", DAYOFWEEK, STARTTIME, ENDTIME FROM SYSADM.PSAUTHSIGNON WHERE CLASSID = '"&amp;SignonBase&amp;"';","")</f>
        <v/>
      </c>
    </row>
    <row r="1217" spans="1:1" ht="12.75" customHeight="1">
      <c r="A1217" s="1" t="str">
        <f>IF(AND(NOT(ISBLANK(DATA!A1215)),DATA!A1215&lt;&gt;DATA!A1214),"INSERT INTO SYSADM.PSAUTHSIGNON SELECT '"&amp;PSAUTHITEM_AU!$B$1 &amp; DATA!A1215&amp;", DAYOFWEEK, STARTTIME, ENDTIME FROM SYSADM.PSAUTHSIGNON WHERE CLASSID = '"&amp;SignonBase&amp;"';","")</f>
        <v/>
      </c>
    </row>
    <row r="1218" spans="1:1" ht="12.75" customHeight="1">
      <c r="A1218" s="1" t="str">
        <f>IF(AND(NOT(ISBLANK(DATA!A1216)),DATA!A1216&lt;&gt;DATA!A1215),"INSERT INTO SYSADM.PSAUTHSIGNON SELECT '"&amp;PSAUTHITEM_AU!$B$1 &amp; DATA!A1216&amp;", DAYOFWEEK, STARTTIME, ENDTIME FROM SYSADM.PSAUTHSIGNON WHERE CLASSID = '"&amp;SignonBase&amp;"';","")</f>
        <v/>
      </c>
    </row>
    <row r="1219" spans="1:1" ht="12.75" customHeight="1">
      <c r="A1219" s="1" t="str">
        <f>IF(AND(NOT(ISBLANK(DATA!A1217)),DATA!A1217&lt;&gt;DATA!A1216),"INSERT INTO SYSADM.PSAUTHSIGNON SELECT '"&amp;PSAUTHITEM_AU!$B$1 &amp; DATA!A1217&amp;", DAYOFWEEK, STARTTIME, ENDTIME FROM SYSADM.PSAUTHSIGNON WHERE CLASSID = '"&amp;SignonBase&amp;"';","")</f>
        <v/>
      </c>
    </row>
    <row r="1220" spans="1:1" ht="12.75" customHeight="1">
      <c r="A1220" s="1" t="str">
        <f>IF(AND(NOT(ISBLANK(DATA!A1218)),DATA!A1218&lt;&gt;DATA!A1217),"INSERT INTO SYSADM.PSAUTHSIGNON SELECT '"&amp;PSAUTHITEM_AU!$B$1 &amp; DATA!A1218&amp;", DAYOFWEEK, STARTTIME, ENDTIME FROM SYSADM.PSAUTHSIGNON WHERE CLASSID = '"&amp;SignonBase&amp;"';","")</f>
        <v/>
      </c>
    </row>
    <row r="1221" spans="1:1" ht="12.75" customHeight="1">
      <c r="A1221" s="1" t="str">
        <f>IF(AND(NOT(ISBLANK(DATA!A1219)),DATA!A1219&lt;&gt;DATA!A1218),"INSERT INTO SYSADM.PSAUTHSIGNON SELECT '"&amp;PSAUTHITEM_AU!$B$1 &amp; DATA!A1219&amp;", DAYOFWEEK, STARTTIME, ENDTIME FROM SYSADM.PSAUTHSIGNON WHERE CLASSID = '"&amp;SignonBase&amp;"';","")</f>
        <v/>
      </c>
    </row>
    <row r="1222" spans="1:1" ht="12.75" customHeight="1">
      <c r="A1222" s="1" t="str">
        <f>IF(AND(NOT(ISBLANK(DATA!A1220)),DATA!A1220&lt;&gt;DATA!A1219),"INSERT INTO SYSADM.PSAUTHSIGNON SELECT '"&amp;PSAUTHITEM_AU!$B$1 &amp; DATA!A1220&amp;", DAYOFWEEK, STARTTIME, ENDTIME FROM SYSADM.PSAUTHSIGNON WHERE CLASSID = '"&amp;SignonBase&amp;"';","")</f>
        <v/>
      </c>
    </row>
    <row r="1223" spans="1:1" ht="12.75" customHeight="1">
      <c r="A1223" s="1" t="str">
        <f>IF(AND(NOT(ISBLANK(DATA!A1221)),DATA!A1221&lt;&gt;DATA!A1220),"INSERT INTO SYSADM.PSAUTHSIGNON SELECT '"&amp;PSAUTHITEM_AU!$B$1 &amp; DATA!A1221&amp;", DAYOFWEEK, STARTTIME, ENDTIME FROM SYSADM.PSAUTHSIGNON WHERE CLASSID = '"&amp;SignonBase&amp;"';","")</f>
        <v/>
      </c>
    </row>
    <row r="1224" spans="1:1" ht="12.75" customHeight="1">
      <c r="A1224" s="1" t="str">
        <f>IF(AND(NOT(ISBLANK(DATA!A1222)),DATA!A1222&lt;&gt;DATA!A1221),"INSERT INTO SYSADM.PSAUTHSIGNON SELECT '"&amp;PSAUTHITEM_AU!$B$1 &amp; DATA!A1222&amp;", DAYOFWEEK, STARTTIME, ENDTIME FROM SYSADM.PSAUTHSIGNON WHERE CLASSID = '"&amp;SignonBase&amp;"';","")</f>
        <v/>
      </c>
    </row>
    <row r="1225" spans="1:1" ht="12.75" customHeight="1">
      <c r="A1225" s="1" t="str">
        <f>IF(AND(NOT(ISBLANK(DATA!A1223)),DATA!A1223&lt;&gt;DATA!A1222),"INSERT INTO SYSADM.PSAUTHSIGNON SELECT '"&amp;PSAUTHITEM_AU!$B$1 &amp; DATA!A1223&amp;", DAYOFWEEK, STARTTIME, ENDTIME FROM SYSADM.PSAUTHSIGNON WHERE CLASSID = '"&amp;SignonBase&amp;"';","")</f>
        <v/>
      </c>
    </row>
    <row r="1226" spans="1:1" ht="12.75" customHeight="1">
      <c r="A1226" s="1" t="str">
        <f>IF(AND(NOT(ISBLANK(DATA!A1224)),DATA!A1224&lt;&gt;DATA!A1223),"INSERT INTO SYSADM.PSAUTHSIGNON SELECT '"&amp;PSAUTHITEM_AU!$B$1 &amp; DATA!A1224&amp;", DAYOFWEEK, STARTTIME, ENDTIME FROM SYSADM.PSAUTHSIGNON WHERE CLASSID = '"&amp;SignonBase&amp;"';","")</f>
        <v/>
      </c>
    </row>
    <row r="1227" spans="1:1" ht="12.75" customHeight="1">
      <c r="A1227" s="1" t="str">
        <f>IF(AND(NOT(ISBLANK(DATA!A1225)),DATA!A1225&lt;&gt;DATA!A1224),"INSERT INTO SYSADM.PSAUTHSIGNON SELECT '"&amp;PSAUTHITEM_AU!$B$1 &amp; DATA!A1225&amp;", DAYOFWEEK, STARTTIME, ENDTIME FROM SYSADM.PSAUTHSIGNON WHERE CLASSID = '"&amp;SignonBase&amp;"';","")</f>
        <v/>
      </c>
    </row>
    <row r="1228" spans="1:1" ht="12.75" customHeight="1">
      <c r="A1228" s="1" t="str">
        <f>IF(AND(NOT(ISBLANK(DATA!A1226)),DATA!A1226&lt;&gt;DATA!A1225),"INSERT INTO SYSADM.PSAUTHSIGNON SELECT '"&amp;PSAUTHITEM_AU!$B$1 &amp; DATA!A1226&amp;", DAYOFWEEK, STARTTIME, ENDTIME FROM SYSADM.PSAUTHSIGNON WHERE CLASSID = '"&amp;SignonBase&amp;"';","")</f>
        <v/>
      </c>
    </row>
    <row r="1229" spans="1:1" ht="12.75" customHeight="1">
      <c r="A1229" s="1" t="str">
        <f>IF(AND(NOT(ISBLANK(DATA!A1227)),DATA!A1227&lt;&gt;DATA!A1226),"INSERT INTO SYSADM.PSAUTHSIGNON SELECT '"&amp;PSAUTHITEM_AU!$B$1 &amp; DATA!A1227&amp;", DAYOFWEEK, STARTTIME, ENDTIME FROM SYSADM.PSAUTHSIGNON WHERE CLASSID = '"&amp;SignonBase&amp;"';","")</f>
        <v/>
      </c>
    </row>
    <row r="1230" spans="1:1" ht="12.75" customHeight="1">
      <c r="A1230" s="1" t="str">
        <f>IF(AND(NOT(ISBLANK(DATA!A1228)),DATA!A1228&lt;&gt;DATA!A1227),"INSERT INTO SYSADM.PSAUTHSIGNON SELECT '"&amp;PSAUTHITEM_AU!$B$1 &amp; DATA!A1228&amp;", DAYOFWEEK, STARTTIME, ENDTIME FROM SYSADM.PSAUTHSIGNON WHERE CLASSID = '"&amp;SignonBase&amp;"';","")</f>
        <v/>
      </c>
    </row>
    <row r="1231" spans="1:1" ht="12.75" customHeight="1">
      <c r="A1231" s="1" t="str">
        <f>IF(AND(NOT(ISBLANK(DATA!A1229)),DATA!A1229&lt;&gt;DATA!A1228),"INSERT INTO SYSADM.PSAUTHSIGNON SELECT '"&amp;PSAUTHITEM_AU!$B$1 &amp; DATA!A1229&amp;", DAYOFWEEK, STARTTIME, ENDTIME FROM SYSADM.PSAUTHSIGNON WHERE CLASSID = '"&amp;SignonBase&amp;"';","")</f>
        <v/>
      </c>
    </row>
    <row r="1232" spans="1:1" ht="12.75" customHeight="1">
      <c r="A1232" s="1" t="str">
        <f>IF(AND(NOT(ISBLANK(DATA!A1230)),DATA!A1230&lt;&gt;DATA!A1229),"INSERT INTO SYSADM.PSAUTHSIGNON SELECT '"&amp;PSAUTHITEM_AU!$B$1 &amp; DATA!A1230&amp;", DAYOFWEEK, STARTTIME, ENDTIME FROM SYSADM.PSAUTHSIGNON WHERE CLASSID = '"&amp;SignonBase&amp;"';","")</f>
        <v/>
      </c>
    </row>
    <row r="1233" spans="1:1" ht="12.75" customHeight="1">
      <c r="A1233" s="1" t="str">
        <f>IF(AND(NOT(ISBLANK(DATA!A1231)),DATA!A1231&lt;&gt;DATA!A1230),"INSERT INTO SYSADM.PSAUTHSIGNON SELECT '"&amp;PSAUTHITEM_AU!$B$1 &amp; DATA!A1231&amp;", DAYOFWEEK, STARTTIME, ENDTIME FROM SYSADM.PSAUTHSIGNON WHERE CLASSID = '"&amp;SignonBase&amp;"';","")</f>
        <v/>
      </c>
    </row>
    <row r="1234" spans="1:1" ht="12.75" customHeight="1">
      <c r="A1234" s="1" t="str">
        <f>IF(AND(NOT(ISBLANK(DATA!A1232)),DATA!A1232&lt;&gt;DATA!A1231),"INSERT INTO SYSADM.PSAUTHSIGNON SELECT '"&amp;PSAUTHITEM_AU!$B$1 &amp; DATA!A1232&amp;", DAYOFWEEK, STARTTIME, ENDTIME FROM SYSADM.PSAUTHSIGNON WHERE CLASSID = '"&amp;SignonBase&amp;"';","")</f>
        <v/>
      </c>
    </row>
    <row r="1235" spans="1:1" ht="12.75" customHeight="1">
      <c r="A1235" s="1" t="str">
        <f>IF(AND(NOT(ISBLANK(DATA!A1233)),DATA!A1233&lt;&gt;DATA!A1232),"INSERT INTO SYSADM.PSAUTHSIGNON SELECT '"&amp;PSAUTHITEM_AU!$B$1 &amp; DATA!A1233&amp;", DAYOFWEEK, STARTTIME, ENDTIME FROM SYSADM.PSAUTHSIGNON WHERE CLASSID = '"&amp;SignonBase&amp;"';","")</f>
        <v/>
      </c>
    </row>
    <row r="1236" spans="1:1" ht="12.75" customHeight="1">
      <c r="A1236" s="1" t="str">
        <f>IF(AND(NOT(ISBLANK(DATA!A1234)),DATA!A1234&lt;&gt;DATA!A1233),"INSERT INTO SYSADM.PSAUTHSIGNON SELECT '"&amp;PSAUTHITEM_AU!$B$1 &amp; DATA!A1234&amp;", DAYOFWEEK, STARTTIME, ENDTIME FROM SYSADM.PSAUTHSIGNON WHERE CLASSID = '"&amp;SignonBase&amp;"';","")</f>
        <v/>
      </c>
    </row>
    <row r="1237" spans="1:1" ht="12.75" customHeight="1">
      <c r="A1237" s="1" t="str">
        <f>IF(AND(NOT(ISBLANK(DATA!A1235)),DATA!A1235&lt;&gt;DATA!A1234),"INSERT INTO SYSADM.PSAUTHSIGNON SELECT '"&amp;PSAUTHITEM_AU!$B$1 &amp; DATA!A1235&amp;", DAYOFWEEK, STARTTIME, ENDTIME FROM SYSADM.PSAUTHSIGNON WHERE CLASSID = '"&amp;SignonBase&amp;"';","")</f>
        <v/>
      </c>
    </row>
    <row r="1238" spans="1:1" ht="12.75" customHeight="1">
      <c r="A1238" s="1" t="str">
        <f>IF(AND(NOT(ISBLANK(DATA!A1236)),DATA!A1236&lt;&gt;DATA!A1235),"INSERT INTO SYSADM.PSAUTHSIGNON SELECT '"&amp;PSAUTHITEM_AU!$B$1 &amp; DATA!A1236&amp;", DAYOFWEEK, STARTTIME, ENDTIME FROM SYSADM.PSAUTHSIGNON WHERE CLASSID = '"&amp;SignonBase&amp;"';","")</f>
        <v/>
      </c>
    </row>
    <row r="1239" spans="1:1" ht="12.75" customHeight="1">
      <c r="A1239" s="1" t="str">
        <f>IF(AND(NOT(ISBLANK(DATA!A1237)),DATA!A1237&lt;&gt;DATA!A1236),"INSERT INTO SYSADM.PSAUTHSIGNON SELECT '"&amp;PSAUTHITEM_AU!$B$1 &amp; DATA!A1237&amp;", DAYOFWEEK, STARTTIME, ENDTIME FROM SYSADM.PSAUTHSIGNON WHERE CLASSID = '"&amp;SignonBase&amp;"';","")</f>
        <v/>
      </c>
    </row>
    <row r="1240" spans="1:1" ht="12.75" customHeight="1">
      <c r="A1240" s="1" t="str">
        <f>IF(AND(NOT(ISBLANK(DATA!A1238)),DATA!A1238&lt;&gt;DATA!A1237),"INSERT INTO SYSADM.PSAUTHSIGNON SELECT '"&amp;PSAUTHITEM_AU!$B$1 &amp; DATA!A1238&amp;", DAYOFWEEK, STARTTIME, ENDTIME FROM SYSADM.PSAUTHSIGNON WHERE CLASSID = '"&amp;SignonBase&amp;"';","")</f>
        <v/>
      </c>
    </row>
    <row r="1241" spans="1:1" ht="12.75" customHeight="1">
      <c r="A1241" s="1" t="str">
        <f>IF(AND(NOT(ISBLANK(DATA!A1239)),DATA!A1239&lt;&gt;DATA!A1238),"INSERT INTO SYSADM.PSAUTHSIGNON SELECT '"&amp;PSAUTHITEM_AU!$B$1 &amp; DATA!A1239&amp;", DAYOFWEEK, STARTTIME, ENDTIME FROM SYSADM.PSAUTHSIGNON WHERE CLASSID = '"&amp;SignonBase&amp;"';","")</f>
        <v/>
      </c>
    </row>
    <row r="1242" spans="1:1" ht="12.75" customHeight="1">
      <c r="A1242" s="1" t="str">
        <f>IF(AND(NOT(ISBLANK(DATA!A1240)),DATA!A1240&lt;&gt;DATA!A1239),"INSERT INTO SYSADM.PSAUTHSIGNON SELECT '"&amp;PSAUTHITEM_AU!$B$1 &amp; DATA!A1240&amp;", DAYOFWEEK, STARTTIME, ENDTIME FROM SYSADM.PSAUTHSIGNON WHERE CLASSID = '"&amp;SignonBase&amp;"';","")</f>
        <v/>
      </c>
    </row>
    <row r="1243" spans="1:1" ht="12.75" customHeight="1">
      <c r="A1243" s="1" t="str">
        <f>IF(AND(NOT(ISBLANK(DATA!A1241)),DATA!A1241&lt;&gt;DATA!A1240),"INSERT INTO SYSADM.PSAUTHSIGNON SELECT '"&amp;PSAUTHITEM_AU!$B$1 &amp; DATA!A1241&amp;", DAYOFWEEK, STARTTIME, ENDTIME FROM SYSADM.PSAUTHSIGNON WHERE CLASSID = '"&amp;SignonBase&amp;"';","")</f>
        <v/>
      </c>
    </row>
    <row r="1244" spans="1:1" ht="12.75" customHeight="1">
      <c r="A1244" s="1" t="str">
        <f>IF(AND(NOT(ISBLANK(DATA!A1242)),DATA!A1242&lt;&gt;DATA!A1241),"INSERT INTO SYSADM.PSAUTHSIGNON SELECT '"&amp;PSAUTHITEM_AU!$B$1 &amp; DATA!A1242&amp;", DAYOFWEEK, STARTTIME, ENDTIME FROM SYSADM.PSAUTHSIGNON WHERE CLASSID = '"&amp;SignonBase&amp;"';","")</f>
        <v/>
      </c>
    </row>
    <row r="1245" spans="1:1" ht="12.75" customHeight="1">
      <c r="A1245" s="1" t="str">
        <f>IF(AND(NOT(ISBLANK(DATA!A1243)),DATA!A1243&lt;&gt;DATA!A1242),"INSERT INTO SYSADM.PSAUTHSIGNON SELECT '"&amp;PSAUTHITEM_AU!$B$1 &amp; DATA!A1243&amp;", DAYOFWEEK, STARTTIME, ENDTIME FROM SYSADM.PSAUTHSIGNON WHERE CLASSID = '"&amp;SignonBase&amp;"';","")</f>
        <v/>
      </c>
    </row>
    <row r="1246" spans="1:1" ht="12.75" customHeight="1">
      <c r="A1246" s="1" t="str">
        <f>IF(AND(NOT(ISBLANK(DATA!A1244)),DATA!A1244&lt;&gt;DATA!A1243),"INSERT INTO SYSADM.PSAUTHSIGNON SELECT '"&amp;PSAUTHITEM_AU!$B$1 &amp; DATA!A1244&amp;", DAYOFWEEK, STARTTIME, ENDTIME FROM SYSADM.PSAUTHSIGNON WHERE CLASSID = '"&amp;SignonBase&amp;"';","")</f>
        <v/>
      </c>
    </row>
    <row r="1247" spans="1:1" ht="12.75" customHeight="1">
      <c r="A1247" s="1" t="str">
        <f>IF(AND(NOT(ISBLANK(DATA!A1245)),DATA!A1245&lt;&gt;DATA!A1244),"INSERT INTO SYSADM.PSAUTHSIGNON SELECT '"&amp;PSAUTHITEM_AU!$B$1 &amp; DATA!A1245&amp;", DAYOFWEEK, STARTTIME, ENDTIME FROM SYSADM.PSAUTHSIGNON WHERE CLASSID = '"&amp;SignonBase&amp;"';","")</f>
        <v/>
      </c>
    </row>
    <row r="1248" spans="1:1" ht="12.75" customHeight="1">
      <c r="A1248" s="1" t="str">
        <f>IF(AND(NOT(ISBLANK(DATA!A1246)),DATA!A1246&lt;&gt;DATA!A1245),"INSERT INTO SYSADM.PSAUTHSIGNON SELECT '"&amp;PSAUTHITEM_AU!$B$1 &amp; DATA!A1246&amp;", DAYOFWEEK, STARTTIME, ENDTIME FROM SYSADM.PSAUTHSIGNON WHERE CLASSID = '"&amp;SignonBase&amp;"';","")</f>
        <v/>
      </c>
    </row>
    <row r="1249" spans="1:1" ht="12.75" customHeight="1">
      <c r="A1249" s="1" t="str">
        <f>IF(AND(NOT(ISBLANK(DATA!A1247)),DATA!A1247&lt;&gt;DATA!A1246),"INSERT INTO SYSADM.PSAUTHSIGNON SELECT '"&amp;PSAUTHITEM_AU!$B$1 &amp; DATA!A1247&amp;", DAYOFWEEK, STARTTIME, ENDTIME FROM SYSADM.PSAUTHSIGNON WHERE CLASSID = '"&amp;SignonBase&amp;"';","")</f>
        <v/>
      </c>
    </row>
    <row r="1250" spans="1:1" ht="12.75" customHeight="1">
      <c r="A1250" s="1" t="str">
        <f>IF(AND(NOT(ISBLANK(DATA!A1248)),DATA!A1248&lt;&gt;DATA!A1247),"INSERT INTO SYSADM.PSAUTHSIGNON SELECT '"&amp;PSAUTHITEM_AU!$B$1 &amp; DATA!A1248&amp;", DAYOFWEEK, STARTTIME, ENDTIME FROM SYSADM.PSAUTHSIGNON WHERE CLASSID = '"&amp;SignonBase&amp;"';","")</f>
        <v/>
      </c>
    </row>
    <row r="1251" spans="1:1" ht="12.75" customHeight="1">
      <c r="A1251" s="1" t="str">
        <f>IF(AND(NOT(ISBLANK(DATA!A1249)),DATA!A1249&lt;&gt;DATA!A1248),"INSERT INTO SYSADM.PSAUTHSIGNON SELECT '"&amp;PSAUTHITEM_AU!$B$1 &amp; DATA!A1249&amp;", DAYOFWEEK, STARTTIME, ENDTIME FROM SYSADM.PSAUTHSIGNON WHERE CLASSID = '"&amp;SignonBase&amp;"';","")</f>
        <v/>
      </c>
    </row>
    <row r="1252" spans="1:1" ht="12.75" customHeight="1">
      <c r="A1252" s="1" t="str">
        <f>IF(AND(NOT(ISBLANK(DATA!A1250)),DATA!A1250&lt;&gt;DATA!A1249),"INSERT INTO SYSADM.PSAUTHSIGNON SELECT '"&amp;PSAUTHITEM_AU!$B$1 &amp; DATA!A1250&amp;", DAYOFWEEK, STARTTIME, ENDTIME FROM SYSADM.PSAUTHSIGNON WHERE CLASSID = '"&amp;SignonBase&amp;"';","")</f>
        <v/>
      </c>
    </row>
    <row r="1253" spans="1:1" ht="12.75" customHeight="1">
      <c r="A1253" s="1" t="str">
        <f>IF(AND(NOT(ISBLANK(DATA!A1251)),DATA!A1251&lt;&gt;DATA!A1250),"INSERT INTO SYSADM.PSAUTHSIGNON SELECT '"&amp;PSAUTHITEM_AU!$B$1 &amp; DATA!A1251&amp;", DAYOFWEEK, STARTTIME, ENDTIME FROM SYSADM.PSAUTHSIGNON WHERE CLASSID = '"&amp;SignonBase&amp;"';","")</f>
        <v/>
      </c>
    </row>
    <row r="1254" spans="1:1" ht="12.75" customHeight="1">
      <c r="A1254" s="1" t="str">
        <f>IF(AND(NOT(ISBLANK(DATA!A1252)),DATA!A1252&lt;&gt;DATA!A1251),"INSERT INTO SYSADM.PSAUTHSIGNON SELECT '"&amp;PSAUTHITEM_AU!$B$1 &amp; DATA!A1252&amp;", DAYOFWEEK, STARTTIME, ENDTIME FROM SYSADM.PSAUTHSIGNON WHERE CLASSID = '"&amp;SignonBase&amp;"';","")</f>
        <v/>
      </c>
    </row>
    <row r="1255" spans="1:1" ht="12.75" customHeight="1">
      <c r="A1255" s="1" t="str">
        <f>IF(AND(NOT(ISBLANK(DATA!A1253)),DATA!A1253&lt;&gt;DATA!A1252),"INSERT INTO SYSADM.PSAUTHSIGNON SELECT '"&amp;PSAUTHITEM_AU!$B$1 &amp; DATA!A1253&amp;", DAYOFWEEK, STARTTIME, ENDTIME FROM SYSADM.PSAUTHSIGNON WHERE CLASSID = '"&amp;SignonBase&amp;"';","")</f>
        <v/>
      </c>
    </row>
    <row r="1256" spans="1:1" ht="12.75" customHeight="1">
      <c r="A1256" s="1" t="str">
        <f>IF(AND(NOT(ISBLANK(DATA!A1254)),DATA!A1254&lt;&gt;DATA!A1253),"INSERT INTO SYSADM.PSAUTHSIGNON SELECT '"&amp;PSAUTHITEM_AU!$B$1 &amp; DATA!A1254&amp;", DAYOFWEEK, STARTTIME, ENDTIME FROM SYSADM.PSAUTHSIGNON WHERE CLASSID = '"&amp;SignonBase&amp;"';","")</f>
        <v/>
      </c>
    </row>
    <row r="1257" spans="1:1" ht="12.75" customHeight="1">
      <c r="A1257" s="1" t="str">
        <f>IF(AND(NOT(ISBLANK(DATA!A1255)),DATA!A1255&lt;&gt;DATA!A1254),"INSERT INTO SYSADM.PSAUTHSIGNON SELECT '"&amp;PSAUTHITEM_AU!$B$1 &amp; DATA!A1255&amp;", DAYOFWEEK, STARTTIME, ENDTIME FROM SYSADM.PSAUTHSIGNON WHERE CLASSID = '"&amp;SignonBase&amp;"';","")</f>
        <v/>
      </c>
    </row>
    <row r="1258" spans="1:1" ht="12.75" customHeight="1">
      <c r="A1258" s="1" t="str">
        <f>IF(AND(NOT(ISBLANK(DATA!A1256)),DATA!A1256&lt;&gt;DATA!A1255),"INSERT INTO SYSADM.PSAUTHSIGNON SELECT '"&amp;PSAUTHITEM_AU!$B$1 &amp; DATA!A1256&amp;", DAYOFWEEK, STARTTIME, ENDTIME FROM SYSADM.PSAUTHSIGNON WHERE CLASSID = '"&amp;SignonBase&amp;"';","")</f>
        <v/>
      </c>
    </row>
    <row r="1259" spans="1:1" ht="12.75" customHeight="1">
      <c r="A1259" s="1" t="str">
        <f>IF(AND(NOT(ISBLANK(DATA!A1257)),DATA!A1257&lt;&gt;DATA!A1256),"INSERT INTO SYSADM.PSAUTHSIGNON SELECT '"&amp;PSAUTHITEM_AU!$B$1 &amp; DATA!A1257&amp;", DAYOFWEEK, STARTTIME, ENDTIME FROM SYSADM.PSAUTHSIGNON WHERE CLASSID = '"&amp;SignonBase&amp;"';","")</f>
        <v/>
      </c>
    </row>
    <row r="1260" spans="1:1" ht="12.75" customHeight="1">
      <c r="A1260" s="1" t="str">
        <f>IF(AND(NOT(ISBLANK(DATA!A1258)),DATA!A1258&lt;&gt;DATA!A1257),"INSERT INTO SYSADM.PSAUTHSIGNON SELECT '"&amp;PSAUTHITEM_AU!$B$1 &amp; DATA!A1258&amp;", DAYOFWEEK, STARTTIME, ENDTIME FROM SYSADM.PSAUTHSIGNON WHERE CLASSID = '"&amp;SignonBase&amp;"';","")</f>
        <v/>
      </c>
    </row>
    <row r="1261" spans="1:1" ht="12.75" customHeight="1">
      <c r="A1261" s="1" t="str">
        <f>IF(AND(NOT(ISBLANK(DATA!A1259)),DATA!A1259&lt;&gt;DATA!A1258),"INSERT INTO SYSADM.PSAUTHSIGNON SELECT '"&amp;PSAUTHITEM_AU!$B$1 &amp; DATA!A1259&amp;", DAYOFWEEK, STARTTIME, ENDTIME FROM SYSADM.PSAUTHSIGNON WHERE CLASSID = '"&amp;SignonBase&amp;"';","")</f>
        <v/>
      </c>
    </row>
    <row r="1262" spans="1:1" ht="12.75" customHeight="1">
      <c r="A1262" s="1" t="str">
        <f>IF(AND(NOT(ISBLANK(DATA!A1260)),DATA!A1260&lt;&gt;DATA!A1259),"INSERT INTO SYSADM.PSAUTHSIGNON SELECT '"&amp;PSAUTHITEM_AU!$B$1 &amp; DATA!A1260&amp;", DAYOFWEEK, STARTTIME, ENDTIME FROM SYSADM.PSAUTHSIGNON WHERE CLASSID = '"&amp;SignonBase&amp;"';","")</f>
        <v/>
      </c>
    </row>
    <row r="1263" spans="1:1" ht="12.75" customHeight="1">
      <c r="A1263" s="1" t="str">
        <f>IF(AND(NOT(ISBLANK(DATA!A1261)),DATA!A1261&lt;&gt;DATA!A1260),"INSERT INTO SYSADM.PSAUTHSIGNON SELECT '"&amp;PSAUTHITEM_AU!$B$1 &amp; DATA!A1261&amp;", DAYOFWEEK, STARTTIME, ENDTIME FROM SYSADM.PSAUTHSIGNON WHERE CLASSID = '"&amp;SignonBase&amp;"';","")</f>
        <v/>
      </c>
    </row>
    <row r="1264" spans="1:1" ht="12.75" customHeight="1">
      <c r="A1264" s="1" t="str">
        <f>IF(AND(NOT(ISBLANK(DATA!A1262)),DATA!A1262&lt;&gt;DATA!A1261),"INSERT INTO SYSADM.PSAUTHSIGNON SELECT '"&amp;PSAUTHITEM_AU!$B$1 &amp; DATA!A1262&amp;", DAYOFWEEK, STARTTIME, ENDTIME FROM SYSADM.PSAUTHSIGNON WHERE CLASSID = '"&amp;SignonBase&amp;"';","")</f>
        <v/>
      </c>
    </row>
    <row r="1265" spans="1:1" ht="12.75" customHeight="1">
      <c r="A1265" s="1" t="str">
        <f>IF(AND(NOT(ISBLANK(DATA!A1263)),DATA!A1263&lt;&gt;DATA!A1262),"INSERT INTO SYSADM.PSAUTHSIGNON SELECT '"&amp;PSAUTHITEM_AU!$B$1 &amp; DATA!A1263&amp;", DAYOFWEEK, STARTTIME, ENDTIME FROM SYSADM.PSAUTHSIGNON WHERE CLASSID = '"&amp;SignonBase&amp;"';","")</f>
        <v/>
      </c>
    </row>
    <row r="1266" spans="1:1" ht="12.75" customHeight="1">
      <c r="A1266" s="1" t="str">
        <f>IF(AND(NOT(ISBLANK(DATA!A1264)),DATA!A1264&lt;&gt;DATA!A1263),"INSERT INTO SYSADM.PSAUTHSIGNON SELECT '"&amp;PSAUTHITEM_AU!$B$1 &amp; DATA!A1264&amp;", DAYOFWEEK, STARTTIME, ENDTIME FROM SYSADM.PSAUTHSIGNON WHERE CLASSID = '"&amp;SignonBase&amp;"';","")</f>
        <v/>
      </c>
    </row>
    <row r="1267" spans="1:1" ht="12.75" customHeight="1">
      <c r="A1267" s="1" t="str">
        <f>IF(AND(NOT(ISBLANK(DATA!A1265)),DATA!A1265&lt;&gt;DATA!A1264),"INSERT INTO SYSADM.PSAUTHSIGNON SELECT '"&amp;PSAUTHITEM_AU!$B$1 &amp; DATA!A1265&amp;", DAYOFWEEK, STARTTIME, ENDTIME FROM SYSADM.PSAUTHSIGNON WHERE CLASSID = '"&amp;SignonBase&amp;"';","")</f>
        <v/>
      </c>
    </row>
    <row r="1268" spans="1:1" ht="12.75" customHeight="1">
      <c r="A1268" s="1" t="str">
        <f>IF(AND(NOT(ISBLANK(DATA!A1266)),DATA!A1266&lt;&gt;DATA!A1265),"INSERT INTO SYSADM.PSAUTHSIGNON SELECT '"&amp;PSAUTHITEM_AU!$B$1 &amp; DATA!A1266&amp;", DAYOFWEEK, STARTTIME, ENDTIME FROM SYSADM.PSAUTHSIGNON WHERE CLASSID = '"&amp;SignonBase&amp;"';","")</f>
        <v/>
      </c>
    </row>
    <row r="1269" spans="1:1" ht="12.75" customHeight="1">
      <c r="A1269" s="1" t="str">
        <f>IF(AND(NOT(ISBLANK(DATA!A1267)),DATA!A1267&lt;&gt;DATA!A1266),"INSERT INTO SYSADM.PSAUTHSIGNON SELECT '"&amp;PSAUTHITEM_AU!$B$1 &amp; DATA!A1267&amp;", DAYOFWEEK, STARTTIME, ENDTIME FROM SYSADM.PSAUTHSIGNON WHERE CLASSID = '"&amp;SignonBase&amp;"';","")</f>
        <v/>
      </c>
    </row>
    <row r="1270" spans="1:1" ht="12.75" customHeight="1">
      <c r="A1270" s="1" t="str">
        <f>IF(AND(NOT(ISBLANK(DATA!A1268)),DATA!A1268&lt;&gt;DATA!A1267),"INSERT INTO SYSADM.PSAUTHSIGNON SELECT '"&amp;PSAUTHITEM_AU!$B$1 &amp; DATA!A1268&amp;", DAYOFWEEK, STARTTIME, ENDTIME FROM SYSADM.PSAUTHSIGNON WHERE CLASSID = '"&amp;SignonBase&amp;"';","")</f>
        <v/>
      </c>
    </row>
    <row r="1271" spans="1:1" ht="12.75" customHeight="1">
      <c r="A1271" s="1" t="str">
        <f>IF(AND(NOT(ISBLANK(DATA!A1269)),DATA!A1269&lt;&gt;DATA!A1268),"INSERT INTO SYSADM.PSAUTHSIGNON SELECT '"&amp;PSAUTHITEM_AU!$B$1 &amp; DATA!A1269&amp;", DAYOFWEEK, STARTTIME, ENDTIME FROM SYSADM.PSAUTHSIGNON WHERE CLASSID = '"&amp;SignonBase&amp;"';","")</f>
        <v/>
      </c>
    </row>
    <row r="1272" spans="1:1" ht="12.75" customHeight="1">
      <c r="A1272" s="1" t="str">
        <f>IF(AND(NOT(ISBLANK(DATA!A1270)),DATA!A1270&lt;&gt;DATA!A1269),"INSERT INTO SYSADM.PSAUTHSIGNON SELECT '"&amp;PSAUTHITEM_AU!$B$1 &amp; DATA!A1270&amp;", DAYOFWEEK, STARTTIME, ENDTIME FROM SYSADM.PSAUTHSIGNON WHERE CLASSID = '"&amp;SignonBase&amp;"';","")</f>
        <v/>
      </c>
    </row>
    <row r="1273" spans="1:1" ht="12.75" customHeight="1">
      <c r="A1273" s="1" t="str">
        <f>IF(AND(NOT(ISBLANK(DATA!A1271)),DATA!A1271&lt;&gt;DATA!A1270),"INSERT INTO SYSADM.PSAUTHSIGNON SELECT '"&amp;PSAUTHITEM_AU!$B$1 &amp; DATA!A1271&amp;", DAYOFWEEK, STARTTIME, ENDTIME FROM SYSADM.PSAUTHSIGNON WHERE CLASSID = '"&amp;SignonBase&amp;"';","")</f>
        <v/>
      </c>
    </row>
    <row r="1274" spans="1:1" ht="12.75" customHeight="1">
      <c r="A1274" s="1" t="str">
        <f>IF(AND(NOT(ISBLANK(DATA!A1272)),DATA!A1272&lt;&gt;DATA!A1271),"INSERT INTO SYSADM.PSAUTHSIGNON SELECT '"&amp;PSAUTHITEM_AU!$B$1 &amp; DATA!A1272&amp;", DAYOFWEEK, STARTTIME, ENDTIME FROM SYSADM.PSAUTHSIGNON WHERE CLASSID = '"&amp;SignonBase&amp;"';","")</f>
        <v/>
      </c>
    </row>
    <row r="1275" spans="1:1" ht="12.75" customHeight="1">
      <c r="A1275" s="1" t="str">
        <f>IF(AND(NOT(ISBLANK(DATA!A1273)),DATA!A1273&lt;&gt;DATA!A1272),"INSERT INTO SYSADM.PSAUTHSIGNON SELECT '"&amp;PSAUTHITEM_AU!$B$1 &amp; DATA!A1273&amp;", DAYOFWEEK, STARTTIME, ENDTIME FROM SYSADM.PSAUTHSIGNON WHERE CLASSID = '"&amp;SignonBase&amp;"';","")</f>
        <v/>
      </c>
    </row>
    <row r="1276" spans="1:1" ht="12.75" customHeight="1">
      <c r="A1276" s="1" t="str">
        <f>IF(AND(NOT(ISBLANK(DATA!A1274)),DATA!A1274&lt;&gt;DATA!A1273),"INSERT INTO SYSADM.PSAUTHSIGNON SELECT '"&amp;PSAUTHITEM_AU!$B$1 &amp; DATA!A1274&amp;", DAYOFWEEK, STARTTIME, ENDTIME FROM SYSADM.PSAUTHSIGNON WHERE CLASSID = '"&amp;SignonBase&amp;"';","")</f>
        <v/>
      </c>
    </row>
    <row r="1277" spans="1:1" ht="12.75" customHeight="1">
      <c r="A1277" s="1" t="str">
        <f>IF(AND(NOT(ISBLANK(DATA!A1275)),DATA!A1275&lt;&gt;DATA!A1274),"INSERT INTO SYSADM.PSAUTHSIGNON SELECT '"&amp;PSAUTHITEM_AU!$B$1 &amp; DATA!A1275&amp;", DAYOFWEEK, STARTTIME, ENDTIME FROM SYSADM.PSAUTHSIGNON WHERE CLASSID = '"&amp;SignonBase&amp;"';","")</f>
        <v/>
      </c>
    </row>
    <row r="1278" spans="1:1" ht="12.75" customHeight="1">
      <c r="A1278" s="1" t="str">
        <f>IF(AND(NOT(ISBLANK(DATA!A1276)),DATA!A1276&lt;&gt;DATA!A1275),"INSERT INTO SYSADM.PSAUTHSIGNON SELECT '"&amp;PSAUTHITEM_AU!$B$1 &amp; DATA!A1276&amp;", DAYOFWEEK, STARTTIME, ENDTIME FROM SYSADM.PSAUTHSIGNON WHERE CLASSID = '"&amp;SignonBase&amp;"';","")</f>
        <v/>
      </c>
    </row>
    <row r="1279" spans="1:1" ht="12.75" customHeight="1">
      <c r="A1279" s="1" t="str">
        <f>IF(AND(NOT(ISBLANK(DATA!A1277)),DATA!A1277&lt;&gt;DATA!A1276),"INSERT INTO SYSADM.PSAUTHSIGNON SELECT '"&amp;PSAUTHITEM_AU!$B$1 &amp; DATA!A1277&amp;", DAYOFWEEK, STARTTIME, ENDTIME FROM SYSADM.PSAUTHSIGNON WHERE CLASSID = '"&amp;SignonBase&amp;"';","")</f>
        <v/>
      </c>
    </row>
    <row r="1280" spans="1:1" ht="12.75" customHeight="1">
      <c r="A1280" s="1" t="str">
        <f>IF(AND(NOT(ISBLANK(DATA!A1278)),DATA!A1278&lt;&gt;DATA!A1277),"INSERT INTO SYSADM.PSAUTHSIGNON SELECT '"&amp;PSAUTHITEM_AU!$B$1 &amp; DATA!A1278&amp;", DAYOFWEEK, STARTTIME, ENDTIME FROM SYSADM.PSAUTHSIGNON WHERE CLASSID = '"&amp;SignonBase&amp;"';","")</f>
        <v/>
      </c>
    </row>
    <row r="1281" spans="1:1" ht="12.75" customHeight="1">
      <c r="A1281" s="1" t="str">
        <f>IF(AND(NOT(ISBLANK(DATA!A1279)),DATA!A1279&lt;&gt;DATA!A1278),"INSERT INTO SYSADM.PSAUTHSIGNON SELECT '"&amp;PSAUTHITEM_AU!$B$1 &amp; DATA!A1279&amp;", DAYOFWEEK, STARTTIME, ENDTIME FROM SYSADM.PSAUTHSIGNON WHERE CLASSID = '"&amp;SignonBase&amp;"';","")</f>
        <v/>
      </c>
    </row>
    <row r="1282" spans="1:1" ht="12.75" customHeight="1">
      <c r="A1282" s="1" t="str">
        <f>IF(AND(NOT(ISBLANK(DATA!A1280)),DATA!A1280&lt;&gt;DATA!A1279),"INSERT INTO SYSADM.PSAUTHSIGNON SELECT '"&amp;PSAUTHITEM_AU!$B$1 &amp; DATA!A1280&amp;", DAYOFWEEK, STARTTIME, ENDTIME FROM SYSADM.PSAUTHSIGNON WHERE CLASSID = '"&amp;SignonBase&amp;"';","")</f>
        <v/>
      </c>
    </row>
    <row r="1283" spans="1:1" ht="12.75" customHeight="1">
      <c r="A1283" s="1" t="str">
        <f>IF(AND(NOT(ISBLANK(DATA!A1281)),DATA!A1281&lt;&gt;DATA!A1280),"INSERT INTO SYSADM.PSAUTHSIGNON SELECT '"&amp;PSAUTHITEM_AU!$B$1 &amp; DATA!A1281&amp;", DAYOFWEEK, STARTTIME, ENDTIME FROM SYSADM.PSAUTHSIGNON WHERE CLASSID = '"&amp;SignonBase&amp;"';","")</f>
        <v/>
      </c>
    </row>
    <row r="1284" spans="1:1" ht="12.75" customHeight="1">
      <c r="A1284" s="1" t="str">
        <f>IF(AND(NOT(ISBLANK(DATA!A1282)),DATA!A1282&lt;&gt;DATA!A1281),"INSERT INTO SYSADM.PSAUTHSIGNON SELECT '"&amp;PSAUTHITEM_AU!$B$1 &amp; DATA!A1282&amp;", DAYOFWEEK, STARTTIME, ENDTIME FROM SYSADM.PSAUTHSIGNON WHERE CLASSID = '"&amp;SignonBase&amp;"';","")</f>
        <v/>
      </c>
    </row>
    <row r="1285" spans="1:1" ht="12.75" customHeight="1">
      <c r="A1285" s="1" t="str">
        <f>IF(AND(NOT(ISBLANK(DATA!A1283)),DATA!A1283&lt;&gt;DATA!A1282),"INSERT INTO SYSADM.PSAUTHSIGNON SELECT '"&amp;PSAUTHITEM_AU!$B$1 &amp; DATA!A1283&amp;", DAYOFWEEK, STARTTIME, ENDTIME FROM SYSADM.PSAUTHSIGNON WHERE CLASSID = '"&amp;SignonBase&amp;"';","")</f>
        <v/>
      </c>
    </row>
    <row r="1286" spans="1:1" ht="12.75" customHeight="1">
      <c r="A1286" s="1" t="str">
        <f>IF(AND(NOT(ISBLANK(DATA!A1284)),DATA!A1284&lt;&gt;DATA!A1283),"INSERT INTO SYSADM.PSAUTHSIGNON SELECT '"&amp;PSAUTHITEM_AU!$B$1 &amp; DATA!A1284&amp;", DAYOFWEEK, STARTTIME, ENDTIME FROM SYSADM.PSAUTHSIGNON WHERE CLASSID = '"&amp;SignonBase&amp;"';","")</f>
        <v/>
      </c>
    </row>
    <row r="1287" spans="1:1" ht="12.75" customHeight="1">
      <c r="A1287" s="1" t="str">
        <f>IF(AND(NOT(ISBLANK(DATA!A1285)),DATA!A1285&lt;&gt;DATA!A1284),"INSERT INTO SYSADM.PSAUTHSIGNON SELECT '"&amp;PSAUTHITEM_AU!$B$1 &amp; DATA!A1285&amp;", DAYOFWEEK, STARTTIME, ENDTIME FROM SYSADM.PSAUTHSIGNON WHERE CLASSID = '"&amp;SignonBase&amp;"';","")</f>
        <v/>
      </c>
    </row>
    <row r="1288" spans="1:1" ht="12.75" customHeight="1">
      <c r="A1288" s="1" t="str">
        <f>IF(AND(NOT(ISBLANK(DATA!A1286)),DATA!A1286&lt;&gt;DATA!A1285),"INSERT INTO SYSADM.PSAUTHSIGNON SELECT '"&amp;PSAUTHITEM_AU!$B$1 &amp; DATA!A1286&amp;", DAYOFWEEK, STARTTIME, ENDTIME FROM SYSADM.PSAUTHSIGNON WHERE CLASSID = '"&amp;SignonBase&amp;"';","")</f>
        <v/>
      </c>
    </row>
    <row r="1289" spans="1:1" ht="12.75" customHeight="1">
      <c r="A1289" s="1" t="str">
        <f>IF(AND(NOT(ISBLANK(DATA!A1287)),DATA!A1287&lt;&gt;DATA!A1286),"INSERT INTO SYSADM.PSAUTHSIGNON SELECT '"&amp;PSAUTHITEM_AU!$B$1 &amp; DATA!A1287&amp;", DAYOFWEEK, STARTTIME, ENDTIME FROM SYSADM.PSAUTHSIGNON WHERE CLASSID = '"&amp;SignonBase&amp;"';","")</f>
        <v/>
      </c>
    </row>
    <row r="1290" spans="1:1" ht="12.75" customHeight="1">
      <c r="A1290" s="1" t="str">
        <f>IF(AND(NOT(ISBLANK(DATA!A1288)),DATA!A1288&lt;&gt;DATA!A1287),"INSERT INTO SYSADM.PSAUTHSIGNON SELECT '"&amp;PSAUTHITEM_AU!$B$1 &amp; DATA!A1288&amp;", DAYOFWEEK, STARTTIME, ENDTIME FROM SYSADM.PSAUTHSIGNON WHERE CLASSID = '"&amp;SignonBase&amp;"';","")</f>
        <v/>
      </c>
    </row>
    <row r="1291" spans="1:1" ht="12.75" customHeight="1">
      <c r="A1291" s="1" t="str">
        <f>IF(AND(NOT(ISBLANK(DATA!A1289)),DATA!A1289&lt;&gt;DATA!A1288),"INSERT INTO SYSADM.PSAUTHSIGNON SELECT '"&amp;PSAUTHITEM_AU!$B$1 &amp; DATA!A1289&amp;", DAYOFWEEK, STARTTIME, ENDTIME FROM SYSADM.PSAUTHSIGNON WHERE CLASSID = '"&amp;SignonBase&amp;"';","")</f>
        <v/>
      </c>
    </row>
    <row r="1292" spans="1:1" ht="12.75" customHeight="1">
      <c r="A1292" s="1" t="str">
        <f>IF(AND(NOT(ISBLANK(DATA!A1290)),DATA!A1290&lt;&gt;DATA!A1289),"INSERT INTO SYSADM.PSAUTHSIGNON SELECT '"&amp;PSAUTHITEM_AU!$B$1 &amp; DATA!A1290&amp;", DAYOFWEEK, STARTTIME, ENDTIME FROM SYSADM.PSAUTHSIGNON WHERE CLASSID = '"&amp;SignonBase&amp;"';","")</f>
        <v/>
      </c>
    </row>
    <row r="1293" spans="1:1" ht="12.75" customHeight="1">
      <c r="A1293" s="1" t="str">
        <f>IF(AND(NOT(ISBLANK(DATA!A1291)),DATA!A1291&lt;&gt;DATA!A1290),"INSERT INTO SYSADM.PSAUTHSIGNON SELECT '"&amp;PSAUTHITEM_AU!$B$1 &amp; DATA!A1291&amp;", DAYOFWEEK, STARTTIME, ENDTIME FROM SYSADM.PSAUTHSIGNON WHERE CLASSID = '"&amp;SignonBase&amp;"';","")</f>
        <v/>
      </c>
    </row>
    <row r="1294" spans="1:1" ht="12.75" customHeight="1">
      <c r="A1294" s="1" t="str">
        <f>IF(AND(NOT(ISBLANK(DATA!A1292)),DATA!A1292&lt;&gt;DATA!A1291),"INSERT INTO SYSADM.PSAUTHSIGNON SELECT '"&amp;PSAUTHITEM_AU!$B$1 &amp; DATA!A1292&amp;", DAYOFWEEK, STARTTIME, ENDTIME FROM SYSADM.PSAUTHSIGNON WHERE CLASSID = '"&amp;SignonBase&amp;"';","")</f>
        <v/>
      </c>
    </row>
    <row r="1295" spans="1:1" ht="12.75" customHeight="1">
      <c r="A1295" s="1" t="str">
        <f>IF(AND(NOT(ISBLANK(DATA!A1293)),DATA!A1293&lt;&gt;DATA!A1292),"INSERT INTO SYSADM.PSAUTHSIGNON SELECT '"&amp;PSAUTHITEM_AU!$B$1 &amp; DATA!A1293&amp;", DAYOFWEEK, STARTTIME, ENDTIME FROM SYSADM.PSAUTHSIGNON WHERE CLASSID = '"&amp;SignonBase&amp;"';","")</f>
        <v/>
      </c>
    </row>
    <row r="1296" spans="1:1" ht="12.75" customHeight="1">
      <c r="A1296" s="1" t="str">
        <f>IF(AND(NOT(ISBLANK(DATA!A1294)),DATA!A1294&lt;&gt;DATA!A1293),"INSERT INTO SYSADM.PSAUTHSIGNON SELECT '"&amp;PSAUTHITEM_AU!$B$1 &amp; DATA!A1294&amp;", DAYOFWEEK, STARTTIME, ENDTIME FROM SYSADM.PSAUTHSIGNON WHERE CLASSID = '"&amp;SignonBase&amp;"';","")</f>
        <v/>
      </c>
    </row>
    <row r="1297" spans="1:1" ht="12.75" customHeight="1">
      <c r="A1297" s="1" t="str">
        <f>IF(AND(NOT(ISBLANK(DATA!A1295)),DATA!A1295&lt;&gt;DATA!A1294),"INSERT INTO SYSADM.PSAUTHSIGNON SELECT '"&amp;PSAUTHITEM_AU!$B$1 &amp; DATA!A1295&amp;", DAYOFWEEK, STARTTIME, ENDTIME FROM SYSADM.PSAUTHSIGNON WHERE CLASSID = '"&amp;SignonBase&amp;"';","")</f>
        <v/>
      </c>
    </row>
    <row r="1298" spans="1:1" ht="12.75" customHeight="1">
      <c r="A1298" s="1" t="str">
        <f>IF(AND(NOT(ISBLANK(DATA!A1296)),DATA!A1296&lt;&gt;DATA!A1295),"INSERT INTO SYSADM.PSAUTHSIGNON SELECT '"&amp;PSAUTHITEM_AU!$B$1 &amp; DATA!A1296&amp;", DAYOFWEEK, STARTTIME, ENDTIME FROM SYSADM.PSAUTHSIGNON WHERE CLASSID = '"&amp;SignonBase&amp;"';","")</f>
        <v/>
      </c>
    </row>
    <row r="1299" spans="1:1" ht="12.75" customHeight="1">
      <c r="A1299" s="1" t="str">
        <f>IF(AND(NOT(ISBLANK(DATA!A1297)),DATA!A1297&lt;&gt;DATA!A1296),"INSERT INTO SYSADM.PSAUTHSIGNON SELECT '"&amp;PSAUTHITEM_AU!$B$1 &amp; DATA!A1297&amp;", DAYOFWEEK, STARTTIME, ENDTIME FROM SYSADM.PSAUTHSIGNON WHERE CLASSID = '"&amp;SignonBase&amp;"';","")</f>
        <v/>
      </c>
    </row>
    <row r="1300" spans="1:1" ht="12.75" customHeight="1">
      <c r="A1300" s="1" t="str">
        <f>IF(AND(NOT(ISBLANK(DATA!A1298)),DATA!A1298&lt;&gt;DATA!A1297),"INSERT INTO SYSADM.PSAUTHSIGNON SELECT '"&amp;PSAUTHITEM_AU!$B$1 &amp; DATA!A1298&amp;", DAYOFWEEK, STARTTIME, ENDTIME FROM SYSADM.PSAUTHSIGNON WHERE CLASSID = '"&amp;SignonBase&amp;"';","")</f>
        <v/>
      </c>
    </row>
    <row r="1301" spans="1:1" ht="12.75" customHeight="1">
      <c r="A1301" s="1" t="str">
        <f>IF(AND(NOT(ISBLANK(DATA!A1299)),DATA!A1299&lt;&gt;DATA!A1298),"INSERT INTO SYSADM.PSAUTHSIGNON SELECT '"&amp;PSAUTHITEM_AU!$B$1 &amp; DATA!A1299&amp;", DAYOFWEEK, STARTTIME, ENDTIME FROM SYSADM.PSAUTHSIGNON WHERE CLASSID = '"&amp;SignonBase&amp;"';","")</f>
        <v/>
      </c>
    </row>
    <row r="1302" spans="1:1" ht="12.75" customHeight="1">
      <c r="A1302" s="1" t="str">
        <f>IF(AND(NOT(ISBLANK(DATA!A1300)),DATA!A1300&lt;&gt;DATA!A1299),"INSERT INTO SYSADM.PSAUTHSIGNON SELECT '"&amp;PSAUTHITEM_AU!$B$1 &amp; DATA!A1300&amp;", DAYOFWEEK, STARTTIME, ENDTIME FROM SYSADM.PSAUTHSIGNON WHERE CLASSID = '"&amp;SignonBase&amp;"';","")</f>
        <v/>
      </c>
    </row>
    <row r="1303" spans="1:1" ht="12.75" customHeight="1">
      <c r="A1303" s="1" t="str">
        <f>IF(AND(NOT(ISBLANK(DATA!A1301)),DATA!A1301&lt;&gt;DATA!A1300),"INSERT INTO SYSADM.PSAUTHSIGNON SELECT '"&amp;PSAUTHITEM_AU!$B$1 &amp; DATA!A1301&amp;", DAYOFWEEK, STARTTIME, ENDTIME FROM SYSADM.PSAUTHSIGNON WHERE CLASSID = '"&amp;SignonBase&amp;"';","")</f>
        <v/>
      </c>
    </row>
    <row r="1304" spans="1:1" ht="12.75" customHeight="1">
      <c r="A1304" s="1" t="str">
        <f>IF(AND(NOT(ISBLANK(DATA!A1302)),DATA!A1302&lt;&gt;DATA!A1301),"INSERT INTO SYSADM.PSAUTHSIGNON SELECT '"&amp;PSAUTHITEM_AU!$B$1 &amp; DATA!A1302&amp;", DAYOFWEEK, STARTTIME, ENDTIME FROM SYSADM.PSAUTHSIGNON WHERE CLASSID = '"&amp;SignonBase&amp;"';","")</f>
        <v/>
      </c>
    </row>
    <row r="1305" spans="1:1" ht="12.75" customHeight="1">
      <c r="A1305" s="1" t="str">
        <f>IF(AND(NOT(ISBLANK(DATA!A1303)),DATA!A1303&lt;&gt;DATA!A1302),"INSERT INTO SYSADM.PSAUTHSIGNON SELECT '"&amp;PSAUTHITEM_AU!$B$1 &amp; DATA!A1303&amp;", DAYOFWEEK, STARTTIME, ENDTIME FROM SYSADM.PSAUTHSIGNON WHERE CLASSID = '"&amp;SignonBase&amp;"';","")</f>
        <v/>
      </c>
    </row>
    <row r="1306" spans="1:1" ht="12.75" customHeight="1">
      <c r="A1306" s="1" t="str">
        <f>IF(AND(NOT(ISBLANK(DATA!A1304)),DATA!A1304&lt;&gt;DATA!A1303),"INSERT INTO SYSADM.PSAUTHSIGNON SELECT '"&amp;PSAUTHITEM_AU!$B$1 &amp; DATA!A1304&amp;", DAYOFWEEK, STARTTIME, ENDTIME FROM SYSADM.PSAUTHSIGNON WHERE CLASSID = '"&amp;SignonBase&amp;"';","")</f>
        <v/>
      </c>
    </row>
    <row r="1307" spans="1:1" ht="12.75" customHeight="1">
      <c r="A1307" s="1" t="str">
        <f>IF(AND(NOT(ISBLANK(DATA!A1305)),DATA!A1305&lt;&gt;DATA!A1304),"INSERT INTO SYSADM.PSAUTHSIGNON SELECT '"&amp;PSAUTHITEM_AU!$B$1 &amp; DATA!A1305&amp;", DAYOFWEEK, STARTTIME, ENDTIME FROM SYSADM.PSAUTHSIGNON WHERE CLASSID = '"&amp;SignonBase&amp;"';","")</f>
        <v/>
      </c>
    </row>
    <row r="1308" spans="1:1" ht="12.75" customHeight="1">
      <c r="A1308" s="1" t="str">
        <f>IF(AND(NOT(ISBLANK(DATA!A1306)),DATA!A1306&lt;&gt;DATA!A1305),"INSERT INTO SYSADM.PSAUTHSIGNON SELECT '"&amp;PSAUTHITEM_AU!$B$1 &amp; DATA!A1306&amp;", DAYOFWEEK, STARTTIME, ENDTIME FROM SYSADM.PSAUTHSIGNON WHERE CLASSID = '"&amp;SignonBase&amp;"';","")</f>
        <v/>
      </c>
    </row>
    <row r="1309" spans="1:1" ht="12.75" customHeight="1">
      <c r="A1309" s="1" t="str">
        <f>IF(AND(NOT(ISBLANK(DATA!A1307)),DATA!A1307&lt;&gt;DATA!A1306),"INSERT INTO SYSADM.PSAUTHSIGNON SELECT '"&amp;PSAUTHITEM_AU!$B$1 &amp; DATA!A1307&amp;", DAYOFWEEK, STARTTIME, ENDTIME FROM SYSADM.PSAUTHSIGNON WHERE CLASSID = '"&amp;SignonBase&amp;"';","")</f>
        <v/>
      </c>
    </row>
    <row r="1310" spans="1:1" ht="12.75" customHeight="1">
      <c r="A1310" s="1" t="str">
        <f>IF(AND(NOT(ISBLANK(DATA!A1308)),DATA!A1308&lt;&gt;DATA!A1307),"INSERT INTO SYSADM.PSAUTHSIGNON SELECT '"&amp;PSAUTHITEM_AU!$B$1 &amp; DATA!A1308&amp;", DAYOFWEEK, STARTTIME, ENDTIME FROM SYSADM.PSAUTHSIGNON WHERE CLASSID = '"&amp;SignonBase&amp;"';","")</f>
        <v/>
      </c>
    </row>
    <row r="1311" spans="1:1" ht="12.75" customHeight="1">
      <c r="A1311" s="1" t="str">
        <f>IF(AND(NOT(ISBLANK(DATA!A1309)),DATA!A1309&lt;&gt;DATA!A1308),"INSERT INTO SYSADM.PSAUTHSIGNON SELECT '"&amp;PSAUTHITEM_AU!$B$1 &amp; DATA!A1309&amp;", DAYOFWEEK, STARTTIME, ENDTIME FROM SYSADM.PSAUTHSIGNON WHERE CLASSID = '"&amp;SignonBase&amp;"';","")</f>
        <v/>
      </c>
    </row>
    <row r="1312" spans="1:1" ht="12.75" customHeight="1">
      <c r="A1312" s="1" t="str">
        <f>IF(AND(NOT(ISBLANK(DATA!A1310)),DATA!A1310&lt;&gt;DATA!A1309),"INSERT INTO SYSADM.PSAUTHSIGNON SELECT '"&amp;PSAUTHITEM_AU!$B$1 &amp; DATA!A1310&amp;", DAYOFWEEK, STARTTIME, ENDTIME FROM SYSADM.PSAUTHSIGNON WHERE CLASSID = '"&amp;SignonBase&amp;"';","")</f>
        <v/>
      </c>
    </row>
    <row r="1313" spans="1:1" ht="12.75" customHeight="1">
      <c r="A1313" s="1" t="str">
        <f>IF(AND(NOT(ISBLANK(DATA!A1311)),DATA!A1311&lt;&gt;DATA!A1310),"INSERT INTO SYSADM.PSAUTHSIGNON SELECT '"&amp;PSAUTHITEM_AU!$B$1 &amp; DATA!A1311&amp;", DAYOFWEEK, STARTTIME, ENDTIME FROM SYSADM.PSAUTHSIGNON WHERE CLASSID = '"&amp;SignonBase&amp;"';","")</f>
        <v/>
      </c>
    </row>
    <row r="1314" spans="1:1" ht="12.75" customHeight="1">
      <c r="A1314" s="1" t="str">
        <f>IF(AND(NOT(ISBLANK(DATA!A1312)),DATA!A1312&lt;&gt;DATA!A1311),"INSERT INTO SYSADM.PSAUTHSIGNON SELECT '"&amp;PSAUTHITEM_AU!$B$1 &amp; DATA!A1312&amp;", DAYOFWEEK, STARTTIME, ENDTIME FROM SYSADM.PSAUTHSIGNON WHERE CLASSID = '"&amp;SignonBase&amp;"';","")</f>
        <v/>
      </c>
    </row>
    <row r="1315" spans="1:1" ht="12.75" customHeight="1">
      <c r="A1315" s="1" t="str">
        <f>IF(AND(NOT(ISBLANK(DATA!A1313)),DATA!A1313&lt;&gt;DATA!A1312),"INSERT INTO SYSADM.PSAUTHSIGNON SELECT '"&amp;PSAUTHITEM_AU!$B$1 &amp; DATA!A1313&amp;", DAYOFWEEK, STARTTIME, ENDTIME FROM SYSADM.PSAUTHSIGNON WHERE CLASSID = '"&amp;SignonBase&amp;"';","")</f>
        <v/>
      </c>
    </row>
    <row r="1316" spans="1:1" ht="12.75" customHeight="1">
      <c r="A1316" s="1" t="str">
        <f>IF(AND(NOT(ISBLANK(DATA!A1314)),DATA!A1314&lt;&gt;DATA!A1313),"INSERT INTO SYSADM.PSAUTHSIGNON SELECT '"&amp;PSAUTHITEM_AU!$B$1 &amp; DATA!A1314&amp;", DAYOFWEEK, STARTTIME, ENDTIME FROM SYSADM.PSAUTHSIGNON WHERE CLASSID = '"&amp;SignonBase&amp;"';","")</f>
        <v/>
      </c>
    </row>
    <row r="1317" spans="1:1" ht="12.75" customHeight="1">
      <c r="A1317" s="1" t="str">
        <f>IF(AND(NOT(ISBLANK(DATA!A1315)),DATA!A1315&lt;&gt;DATA!A1314),"INSERT INTO SYSADM.PSAUTHSIGNON SELECT '"&amp;PSAUTHITEM_AU!$B$1 &amp; DATA!A1315&amp;", DAYOFWEEK, STARTTIME, ENDTIME FROM SYSADM.PSAUTHSIGNON WHERE CLASSID = '"&amp;SignonBase&amp;"';","")</f>
        <v/>
      </c>
    </row>
    <row r="1318" spans="1:1" ht="12.75" customHeight="1">
      <c r="A1318" s="1" t="str">
        <f>IF(AND(NOT(ISBLANK(DATA!A1316)),DATA!A1316&lt;&gt;DATA!A1315),"INSERT INTO SYSADM.PSAUTHSIGNON SELECT '"&amp;PSAUTHITEM_AU!$B$1 &amp; DATA!A1316&amp;", DAYOFWEEK, STARTTIME, ENDTIME FROM SYSADM.PSAUTHSIGNON WHERE CLASSID = '"&amp;SignonBase&amp;"';","")</f>
        <v/>
      </c>
    </row>
    <row r="1319" spans="1:1" ht="12.75" customHeight="1">
      <c r="A1319" s="1" t="str">
        <f>IF(AND(NOT(ISBLANK(DATA!A1317)),DATA!A1317&lt;&gt;DATA!A1316),"INSERT INTO SYSADM.PSAUTHSIGNON SELECT '"&amp;PSAUTHITEM_AU!$B$1 &amp; DATA!A1317&amp;", DAYOFWEEK, STARTTIME, ENDTIME FROM SYSADM.PSAUTHSIGNON WHERE CLASSID = '"&amp;SignonBase&amp;"';","")</f>
        <v/>
      </c>
    </row>
    <row r="1320" spans="1:1" ht="12.75" customHeight="1">
      <c r="A1320" s="1" t="str">
        <f>IF(AND(NOT(ISBLANK(DATA!A1318)),DATA!A1318&lt;&gt;DATA!A1317),"INSERT INTO SYSADM.PSAUTHSIGNON SELECT '"&amp;PSAUTHITEM_AU!$B$1 &amp; DATA!A1318&amp;", DAYOFWEEK, STARTTIME, ENDTIME FROM SYSADM.PSAUTHSIGNON WHERE CLASSID = '"&amp;SignonBase&amp;"';","")</f>
        <v/>
      </c>
    </row>
    <row r="1321" spans="1:1" ht="12.75" customHeight="1">
      <c r="A1321" s="1" t="str">
        <f>IF(AND(NOT(ISBLANK(DATA!A1319)),DATA!A1319&lt;&gt;DATA!A1318),"INSERT INTO SYSADM.PSAUTHSIGNON SELECT '"&amp;PSAUTHITEM_AU!$B$1 &amp; DATA!A1319&amp;", DAYOFWEEK, STARTTIME, ENDTIME FROM SYSADM.PSAUTHSIGNON WHERE CLASSID = '"&amp;SignonBase&amp;"';","")</f>
        <v/>
      </c>
    </row>
    <row r="1322" spans="1:1" ht="12.75" customHeight="1">
      <c r="A1322" s="1" t="str">
        <f>IF(AND(NOT(ISBLANK(DATA!A1320)),DATA!A1320&lt;&gt;DATA!A1319),"INSERT INTO SYSADM.PSAUTHSIGNON SELECT '"&amp;PSAUTHITEM_AU!$B$1 &amp; DATA!A1320&amp;", DAYOFWEEK, STARTTIME, ENDTIME FROM SYSADM.PSAUTHSIGNON WHERE CLASSID = '"&amp;SignonBase&amp;"';","")</f>
        <v/>
      </c>
    </row>
    <row r="1323" spans="1:1" ht="12.75" customHeight="1">
      <c r="A1323" s="1" t="str">
        <f>IF(AND(NOT(ISBLANK(DATA!A1321)),DATA!A1321&lt;&gt;DATA!A1320),"INSERT INTO SYSADM.PSAUTHSIGNON SELECT '"&amp;PSAUTHITEM_AU!$B$1 &amp; DATA!A1321&amp;", DAYOFWEEK, STARTTIME, ENDTIME FROM SYSADM.PSAUTHSIGNON WHERE CLASSID = '"&amp;SignonBase&amp;"';","")</f>
        <v/>
      </c>
    </row>
    <row r="1324" spans="1:1" ht="12.75" customHeight="1">
      <c r="A1324" s="1" t="str">
        <f>IF(AND(NOT(ISBLANK(DATA!A1322)),DATA!A1322&lt;&gt;DATA!A1321),"INSERT INTO SYSADM.PSAUTHSIGNON SELECT '"&amp;PSAUTHITEM_AU!$B$1 &amp; DATA!A1322&amp;", DAYOFWEEK, STARTTIME, ENDTIME FROM SYSADM.PSAUTHSIGNON WHERE CLASSID = '"&amp;SignonBase&amp;"';","")</f>
        <v/>
      </c>
    </row>
    <row r="1325" spans="1:1" ht="12.75" customHeight="1">
      <c r="A1325" s="1" t="str">
        <f>IF(AND(NOT(ISBLANK(DATA!A1323)),DATA!A1323&lt;&gt;DATA!A1322),"INSERT INTO SYSADM.PSAUTHSIGNON SELECT '"&amp;PSAUTHITEM_AU!$B$1 &amp; DATA!A1323&amp;", DAYOFWEEK, STARTTIME, ENDTIME FROM SYSADM.PSAUTHSIGNON WHERE CLASSID = '"&amp;SignonBase&amp;"';","")</f>
        <v/>
      </c>
    </row>
    <row r="1326" spans="1:1" ht="12.75" customHeight="1">
      <c r="A1326" s="1" t="str">
        <f>IF(AND(NOT(ISBLANK(DATA!A1324)),DATA!A1324&lt;&gt;DATA!A1323),"INSERT INTO SYSADM.PSAUTHSIGNON SELECT '"&amp;PSAUTHITEM_AU!$B$1 &amp; DATA!A1324&amp;", DAYOFWEEK, STARTTIME, ENDTIME FROM SYSADM.PSAUTHSIGNON WHERE CLASSID = '"&amp;SignonBase&amp;"';","")</f>
        <v/>
      </c>
    </row>
    <row r="1327" spans="1:1" ht="12.75" customHeight="1">
      <c r="A1327" s="1" t="str">
        <f>IF(AND(NOT(ISBLANK(DATA!A1325)),DATA!A1325&lt;&gt;DATA!A1324),"INSERT INTO SYSADM.PSAUTHSIGNON SELECT '"&amp;PSAUTHITEM_AU!$B$1 &amp; DATA!A1325&amp;", DAYOFWEEK, STARTTIME, ENDTIME FROM SYSADM.PSAUTHSIGNON WHERE CLASSID = '"&amp;SignonBase&amp;"';","")</f>
        <v/>
      </c>
    </row>
    <row r="1328" spans="1:1" ht="12.75" customHeight="1">
      <c r="A1328" s="1" t="str">
        <f>IF(AND(NOT(ISBLANK(DATA!A1326)),DATA!A1326&lt;&gt;DATA!A1325),"INSERT INTO SYSADM.PSAUTHSIGNON SELECT '"&amp;PSAUTHITEM_AU!$B$1 &amp; DATA!A1326&amp;", DAYOFWEEK, STARTTIME, ENDTIME FROM SYSADM.PSAUTHSIGNON WHERE CLASSID = '"&amp;SignonBase&amp;"';","")</f>
        <v/>
      </c>
    </row>
    <row r="1329" spans="1:1" ht="12.75" customHeight="1">
      <c r="A1329" s="1" t="str">
        <f>IF(AND(NOT(ISBLANK(DATA!A1327)),DATA!A1327&lt;&gt;DATA!A1326),"INSERT INTO SYSADM.PSAUTHSIGNON SELECT '"&amp;PSAUTHITEM_AU!$B$1 &amp; DATA!A1327&amp;", DAYOFWEEK, STARTTIME, ENDTIME FROM SYSADM.PSAUTHSIGNON WHERE CLASSID = '"&amp;SignonBase&amp;"';","")</f>
        <v/>
      </c>
    </row>
    <row r="1330" spans="1:1" ht="12.75" customHeight="1">
      <c r="A1330" s="1" t="str">
        <f>IF(AND(NOT(ISBLANK(DATA!A1328)),DATA!A1328&lt;&gt;DATA!A1327),"INSERT INTO SYSADM.PSAUTHSIGNON SELECT '"&amp;PSAUTHITEM_AU!$B$1 &amp; DATA!A1328&amp;", DAYOFWEEK, STARTTIME, ENDTIME FROM SYSADM.PSAUTHSIGNON WHERE CLASSID = '"&amp;SignonBase&amp;"';","")</f>
        <v/>
      </c>
    </row>
    <row r="1331" spans="1:1" ht="12.75" customHeight="1">
      <c r="A1331" s="1" t="str">
        <f>IF(AND(NOT(ISBLANK(DATA!A1329)),DATA!A1329&lt;&gt;DATA!A1328),"INSERT INTO SYSADM.PSAUTHSIGNON SELECT '"&amp;PSAUTHITEM_AU!$B$1 &amp; DATA!A1329&amp;", DAYOFWEEK, STARTTIME, ENDTIME FROM SYSADM.PSAUTHSIGNON WHERE CLASSID = '"&amp;SignonBase&amp;"';","")</f>
        <v/>
      </c>
    </row>
    <row r="1332" spans="1:1" ht="12.75" customHeight="1">
      <c r="A1332" s="1" t="str">
        <f>IF(AND(NOT(ISBLANK(DATA!A1330)),DATA!A1330&lt;&gt;DATA!A1329),"INSERT INTO SYSADM.PSAUTHSIGNON SELECT '"&amp;PSAUTHITEM_AU!$B$1 &amp; DATA!A1330&amp;", DAYOFWEEK, STARTTIME, ENDTIME FROM SYSADM.PSAUTHSIGNON WHERE CLASSID = '"&amp;SignonBase&amp;"';","")</f>
        <v/>
      </c>
    </row>
    <row r="1333" spans="1:1" ht="12.75" customHeight="1">
      <c r="A1333" s="1" t="str">
        <f>IF(AND(NOT(ISBLANK(DATA!A1331)),DATA!A1331&lt;&gt;DATA!A1330),"INSERT INTO SYSADM.PSAUTHSIGNON SELECT '"&amp;PSAUTHITEM_AU!$B$1 &amp; DATA!A1331&amp;", DAYOFWEEK, STARTTIME, ENDTIME FROM SYSADM.PSAUTHSIGNON WHERE CLASSID = '"&amp;SignonBase&amp;"';","")</f>
        <v/>
      </c>
    </row>
    <row r="1334" spans="1:1" ht="12.75" customHeight="1">
      <c r="A1334" s="1" t="str">
        <f>IF(AND(NOT(ISBLANK(DATA!A1332)),DATA!A1332&lt;&gt;DATA!A1331),"INSERT INTO SYSADM.PSAUTHSIGNON SELECT '"&amp;PSAUTHITEM_AU!$B$1 &amp; DATA!A1332&amp;", DAYOFWEEK, STARTTIME, ENDTIME FROM SYSADM.PSAUTHSIGNON WHERE CLASSID = '"&amp;SignonBase&amp;"';","")</f>
        <v/>
      </c>
    </row>
    <row r="1335" spans="1:1" ht="12.75" customHeight="1">
      <c r="A1335" s="1" t="str">
        <f>IF(AND(NOT(ISBLANK(DATA!A1333)),DATA!A1333&lt;&gt;DATA!A1332),"INSERT INTO SYSADM.PSAUTHSIGNON SELECT '"&amp;PSAUTHITEM_AU!$B$1 &amp; DATA!A1333&amp;", DAYOFWEEK, STARTTIME, ENDTIME FROM SYSADM.PSAUTHSIGNON WHERE CLASSID = '"&amp;SignonBase&amp;"';","")</f>
        <v/>
      </c>
    </row>
    <row r="1336" spans="1:1" ht="12.75" customHeight="1">
      <c r="A1336" s="1" t="str">
        <f>IF(AND(NOT(ISBLANK(DATA!A1334)),DATA!A1334&lt;&gt;DATA!A1333),"INSERT INTO SYSADM.PSAUTHSIGNON SELECT '"&amp;PSAUTHITEM_AU!$B$1 &amp; DATA!A1334&amp;", DAYOFWEEK, STARTTIME, ENDTIME FROM SYSADM.PSAUTHSIGNON WHERE CLASSID = '"&amp;SignonBase&amp;"';","")</f>
        <v/>
      </c>
    </row>
    <row r="1337" spans="1:1" ht="12.75" customHeight="1">
      <c r="A1337" s="1" t="str">
        <f>IF(AND(NOT(ISBLANK(DATA!A1335)),DATA!A1335&lt;&gt;DATA!A1334),"INSERT INTO SYSADM.PSAUTHSIGNON SELECT '"&amp;PSAUTHITEM_AU!$B$1 &amp; DATA!A1335&amp;", DAYOFWEEK, STARTTIME, ENDTIME FROM SYSADM.PSAUTHSIGNON WHERE CLASSID = '"&amp;SignonBase&amp;"';","")</f>
        <v/>
      </c>
    </row>
    <row r="1338" spans="1:1" ht="12.75" customHeight="1">
      <c r="A1338" s="1" t="str">
        <f>IF(AND(NOT(ISBLANK(DATA!A1336)),DATA!A1336&lt;&gt;DATA!A1335),"INSERT INTO SYSADM.PSAUTHSIGNON SELECT '"&amp;PSAUTHITEM_AU!$B$1 &amp; DATA!A1336&amp;", DAYOFWEEK, STARTTIME, ENDTIME FROM SYSADM.PSAUTHSIGNON WHERE CLASSID = '"&amp;SignonBase&amp;"';","")</f>
        <v/>
      </c>
    </row>
    <row r="1339" spans="1:1" ht="12.75" customHeight="1">
      <c r="A1339" s="1" t="str">
        <f>IF(AND(NOT(ISBLANK(DATA!A1337)),DATA!A1337&lt;&gt;DATA!A1336),"INSERT INTO SYSADM.PSAUTHSIGNON SELECT '"&amp;PSAUTHITEM_AU!$B$1 &amp; DATA!A1337&amp;", DAYOFWEEK, STARTTIME, ENDTIME FROM SYSADM.PSAUTHSIGNON WHERE CLASSID = '"&amp;SignonBase&amp;"';","")</f>
        <v/>
      </c>
    </row>
    <row r="1340" spans="1:1" ht="12.75" customHeight="1">
      <c r="A1340" s="1" t="str">
        <f>IF(AND(NOT(ISBLANK(DATA!A1338)),DATA!A1338&lt;&gt;DATA!A1337),"INSERT INTO SYSADM.PSAUTHSIGNON SELECT '"&amp;PSAUTHITEM_AU!$B$1 &amp; DATA!A1338&amp;", DAYOFWEEK, STARTTIME, ENDTIME FROM SYSADM.PSAUTHSIGNON WHERE CLASSID = '"&amp;SignonBase&amp;"';","")</f>
        <v/>
      </c>
    </row>
    <row r="1341" spans="1:1" ht="12.75" customHeight="1">
      <c r="A1341" s="1" t="str">
        <f>IF(AND(NOT(ISBLANK(DATA!A1339)),DATA!A1339&lt;&gt;DATA!A1338),"INSERT INTO SYSADM.PSAUTHSIGNON SELECT '"&amp;PSAUTHITEM_AU!$B$1 &amp; DATA!A1339&amp;", DAYOFWEEK, STARTTIME, ENDTIME FROM SYSADM.PSAUTHSIGNON WHERE CLASSID = '"&amp;SignonBase&amp;"';","")</f>
        <v/>
      </c>
    </row>
    <row r="1342" spans="1:1" ht="12.75" customHeight="1">
      <c r="A1342" s="1" t="str">
        <f>IF(AND(NOT(ISBLANK(DATA!A1340)),DATA!A1340&lt;&gt;DATA!A1339),"INSERT INTO SYSADM.PSAUTHSIGNON SELECT '"&amp;PSAUTHITEM_AU!$B$1 &amp; DATA!A1340&amp;", DAYOFWEEK, STARTTIME, ENDTIME FROM SYSADM.PSAUTHSIGNON WHERE CLASSID = '"&amp;SignonBase&amp;"';","")</f>
        <v/>
      </c>
    </row>
    <row r="1343" spans="1:1" ht="12.75" customHeight="1">
      <c r="A1343" s="1" t="str">
        <f>IF(AND(NOT(ISBLANK(DATA!A1341)),DATA!A1341&lt;&gt;DATA!A1340),"INSERT INTO SYSADM.PSAUTHSIGNON SELECT '"&amp;PSAUTHITEM_AU!$B$1 &amp; DATA!A1341&amp;", DAYOFWEEK, STARTTIME, ENDTIME FROM SYSADM.PSAUTHSIGNON WHERE CLASSID = '"&amp;SignonBase&amp;"';","")</f>
        <v/>
      </c>
    </row>
    <row r="1344" spans="1:1" ht="12.75" customHeight="1">
      <c r="A1344" s="1" t="str">
        <f>IF(AND(NOT(ISBLANK(DATA!A1342)),DATA!A1342&lt;&gt;DATA!A1341),"INSERT INTO SYSADM.PSAUTHSIGNON SELECT '"&amp;PSAUTHITEM_AU!$B$1 &amp; DATA!A1342&amp;", DAYOFWEEK, STARTTIME, ENDTIME FROM SYSADM.PSAUTHSIGNON WHERE CLASSID = '"&amp;SignonBase&amp;"';","")</f>
        <v/>
      </c>
    </row>
    <row r="1345" spans="1:1" ht="12.75" customHeight="1">
      <c r="A1345" s="1" t="str">
        <f>IF(AND(NOT(ISBLANK(DATA!A1343)),DATA!A1343&lt;&gt;DATA!A1342),"INSERT INTO SYSADM.PSAUTHSIGNON SELECT '"&amp;PSAUTHITEM_AU!$B$1 &amp; DATA!A1343&amp;", DAYOFWEEK, STARTTIME, ENDTIME FROM SYSADM.PSAUTHSIGNON WHERE CLASSID = '"&amp;SignonBase&amp;"';","")</f>
        <v/>
      </c>
    </row>
    <row r="1346" spans="1:1" ht="12.75" customHeight="1">
      <c r="A1346" s="1" t="str">
        <f>IF(AND(NOT(ISBLANK(DATA!A1344)),DATA!A1344&lt;&gt;DATA!A1343),"INSERT INTO SYSADM.PSAUTHSIGNON SELECT '"&amp;PSAUTHITEM_AU!$B$1 &amp; DATA!A1344&amp;", DAYOFWEEK, STARTTIME, ENDTIME FROM SYSADM.PSAUTHSIGNON WHERE CLASSID = '"&amp;SignonBase&amp;"';","")</f>
        <v/>
      </c>
    </row>
    <row r="1347" spans="1:1" ht="12.75" customHeight="1">
      <c r="A1347" s="1" t="str">
        <f>IF(AND(NOT(ISBLANK(DATA!A1345)),DATA!A1345&lt;&gt;DATA!A1344),"INSERT INTO SYSADM.PSAUTHSIGNON SELECT '"&amp;PSAUTHITEM_AU!$B$1 &amp; DATA!A1345&amp;", DAYOFWEEK, STARTTIME, ENDTIME FROM SYSADM.PSAUTHSIGNON WHERE CLASSID = '"&amp;SignonBase&amp;"';","")</f>
        <v/>
      </c>
    </row>
    <row r="1348" spans="1:1" ht="12.75" customHeight="1">
      <c r="A1348" s="1" t="str">
        <f>IF(AND(NOT(ISBLANK(DATA!A1346)),DATA!A1346&lt;&gt;DATA!A1345),"INSERT INTO SYSADM.PSAUTHSIGNON SELECT '"&amp;PSAUTHITEM_AU!$B$1 &amp; DATA!A1346&amp;", DAYOFWEEK, STARTTIME, ENDTIME FROM SYSADM.PSAUTHSIGNON WHERE CLASSID = '"&amp;SignonBase&amp;"';","")</f>
        <v/>
      </c>
    </row>
    <row r="1349" spans="1:1" ht="12.75" customHeight="1">
      <c r="A1349" s="1" t="str">
        <f>IF(AND(NOT(ISBLANK(DATA!A1347)),DATA!A1347&lt;&gt;DATA!A1346),"INSERT INTO SYSADM.PSAUTHSIGNON SELECT '"&amp;PSAUTHITEM_AU!$B$1 &amp; DATA!A1347&amp;", DAYOFWEEK, STARTTIME, ENDTIME FROM SYSADM.PSAUTHSIGNON WHERE CLASSID = '"&amp;SignonBase&amp;"';","")</f>
        <v/>
      </c>
    </row>
    <row r="1350" spans="1:1" ht="12.75" customHeight="1">
      <c r="A1350" s="1" t="str">
        <f>IF(AND(NOT(ISBLANK(DATA!A1348)),DATA!A1348&lt;&gt;DATA!A1347),"INSERT INTO SYSADM.PSAUTHSIGNON SELECT '"&amp;PSAUTHITEM_AU!$B$1 &amp; DATA!A1348&amp;", DAYOFWEEK, STARTTIME, ENDTIME FROM SYSADM.PSAUTHSIGNON WHERE CLASSID = '"&amp;SignonBase&amp;"';","")</f>
        <v/>
      </c>
    </row>
    <row r="1351" spans="1:1" ht="12.75" customHeight="1">
      <c r="A1351" s="1" t="str">
        <f>IF(AND(NOT(ISBLANK(DATA!A1349)),DATA!A1349&lt;&gt;DATA!A1348),"INSERT INTO SYSADM.PSAUTHSIGNON SELECT '"&amp;PSAUTHITEM_AU!$B$1 &amp; DATA!A1349&amp;", DAYOFWEEK, STARTTIME, ENDTIME FROM SYSADM.PSAUTHSIGNON WHERE CLASSID = '"&amp;SignonBase&amp;"';","")</f>
        <v/>
      </c>
    </row>
    <row r="1352" spans="1:1" ht="12.75" customHeight="1">
      <c r="A1352" s="1" t="str">
        <f>IF(AND(NOT(ISBLANK(DATA!A1350)),DATA!A1350&lt;&gt;DATA!A1349),"INSERT INTO SYSADM.PSAUTHSIGNON SELECT '"&amp;PSAUTHITEM_AU!$B$1 &amp; DATA!A1350&amp;", DAYOFWEEK, STARTTIME, ENDTIME FROM SYSADM.PSAUTHSIGNON WHERE CLASSID = '"&amp;SignonBase&amp;"';","")</f>
        <v/>
      </c>
    </row>
    <row r="1353" spans="1:1" ht="12.75" customHeight="1">
      <c r="A1353" s="1" t="str">
        <f>IF(AND(NOT(ISBLANK(DATA!A1351)),DATA!A1351&lt;&gt;DATA!A1350),"INSERT INTO SYSADM.PSAUTHSIGNON SELECT '"&amp;PSAUTHITEM_AU!$B$1 &amp; DATA!A1351&amp;", DAYOFWEEK, STARTTIME, ENDTIME FROM SYSADM.PSAUTHSIGNON WHERE CLASSID = '"&amp;SignonBase&amp;"';","")</f>
        <v/>
      </c>
    </row>
    <row r="1354" spans="1:1" ht="12.75" customHeight="1">
      <c r="A1354" s="1" t="str">
        <f>IF(AND(NOT(ISBLANK(DATA!A1352)),DATA!A1352&lt;&gt;DATA!A1351),"INSERT INTO SYSADM.PSAUTHSIGNON SELECT '"&amp;PSAUTHITEM_AU!$B$1 &amp; DATA!A1352&amp;", DAYOFWEEK, STARTTIME, ENDTIME FROM SYSADM.PSAUTHSIGNON WHERE CLASSID = '"&amp;SignonBase&amp;"';","")</f>
        <v/>
      </c>
    </row>
    <row r="1355" spans="1:1" ht="12.75" customHeight="1">
      <c r="A1355" s="1" t="str">
        <f>IF(AND(NOT(ISBLANK(DATA!A1353)),DATA!A1353&lt;&gt;DATA!A1352),"INSERT INTO SYSADM.PSAUTHSIGNON SELECT '"&amp;PSAUTHITEM_AU!$B$1 &amp; DATA!A1353&amp;", DAYOFWEEK, STARTTIME, ENDTIME FROM SYSADM.PSAUTHSIGNON WHERE CLASSID = '"&amp;SignonBase&amp;"';","")</f>
        <v/>
      </c>
    </row>
    <row r="1356" spans="1:1" ht="12.75" customHeight="1">
      <c r="A1356" s="1" t="str">
        <f>IF(AND(NOT(ISBLANK(DATA!A1354)),DATA!A1354&lt;&gt;DATA!A1353),"INSERT INTO SYSADM.PSAUTHSIGNON SELECT '"&amp;PSAUTHITEM_AU!$B$1 &amp; DATA!A1354&amp;", DAYOFWEEK, STARTTIME, ENDTIME FROM SYSADM.PSAUTHSIGNON WHERE CLASSID = '"&amp;SignonBase&amp;"';","")</f>
        <v/>
      </c>
    </row>
    <row r="1357" spans="1:1" ht="12.75" customHeight="1">
      <c r="A1357" s="1" t="str">
        <f>IF(AND(NOT(ISBLANK(DATA!A1355)),DATA!A1355&lt;&gt;DATA!A1354),"INSERT INTO SYSADM.PSAUTHSIGNON SELECT '"&amp;PSAUTHITEM_AU!$B$1 &amp; DATA!A1355&amp;", DAYOFWEEK, STARTTIME, ENDTIME FROM SYSADM.PSAUTHSIGNON WHERE CLASSID = '"&amp;SignonBase&amp;"';","")</f>
        <v/>
      </c>
    </row>
    <row r="1358" spans="1:1" ht="12.75" customHeight="1">
      <c r="A1358" s="1" t="str">
        <f>IF(AND(NOT(ISBLANK(DATA!A1356)),DATA!A1356&lt;&gt;DATA!A1355),"INSERT INTO SYSADM.PSAUTHSIGNON SELECT '"&amp;PSAUTHITEM_AU!$B$1 &amp; DATA!A1356&amp;", DAYOFWEEK, STARTTIME, ENDTIME FROM SYSADM.PSAUTHSIGNON WHERE CLASSID = '"&amp;SignonBase&amp;"';","")</f>
        <v/>
      </c>
    </row>
    <row r="1359" spans="1:1" ht="12.75" customHeight="1">
      <c r="A1359" s="1" t="str">
        <f>IF(AND(NOT(ISBLANK(DATA!A1357)),DATA!A1357&lt;&gt;DATA!A1356),"INSERT INTO SYSADM.PSAUTHSIGNON SELECT '"&amp;PSAUTHITEM_AU!$B$1 &amp; DATA!A1357&amp;", DAYOFWEEK, STARTTIME, ENDTIME FROM SYSADM.PSAUTHSIGNON WHERE CLASSID = '"&amp;SignonBase&amp;"';","")</f>
        <v/>
      </c>
    </row>
    <row r="1360" spans="1:1" ht="12.75" customHeight="1">
      <c r="A1360" s="1" t="str">
        <f>IF(AND(NOT(ISBLANK(DATA!A1358)),DATA!A1358&lt;&gt;DATA!A1357),"INSERT INTO SYSADM.PSAUTHSIGNON SELECT '"&amp;PSAUTHITEM_AU!$B$1 &amp; DATA!A1358&amp;", DAYOFWEEK, STARTTIME, ENDTIME FROM SYSADM.PSAUTHSIGNON WHERE CLASSID = '"&amp;SignonBase&amp;"';","")</f>
        <v/>
      </c>
    </row>
    <row r="1361" spans="1:1" ht="12.75" customHeight="1">
      <c r="A1361" s="1" t="str">
        <f>IF(AND(NOT(ISBLANK(DATA!A1359)),DATA!A1359&lt;&gt;DATA!A1358),"INSERT INTO SYSADM.PSAUTHSIGNON SELECT '"&amp;PSAUTHITEM_AU!$B$1 &amp; DATA!A1359&amp;", DAYOFWEEK, STARTTIME, ENDTIME FROM SYSADM.PSAUTHSIGNON WHERE CLASSID = '"&amp;SignonBase&amp;"';","")</f>
        <v/>
      </c>
    </row>
    <row r="1362" spans="1:1" ht="12.75" customHeight="1">
      <c r="A1362" s="1" t="str">
        <f>IF(AND(NOT(ISBLANK(DATA!A1360)),DATA!A1360&lt;&gt;DATA!A1359),"INSERT INTO SYSADM.PSAUTHSIGNON SELECT '"&amp;PSAUTHITEM_AU!$B$1 &amp; DATA!A1360&amp;", DAYOFWEEK, STARTTIME, ENDTIME FROM SYSADM.PSAUTHSIGNON WHERE CLASSID = '"&amp;SignonBase&amp;"';","")</f>
        <v/>
      </c>
    </row>
    <row r="1363" spans="1:1" ht="12.75" customHeight="1">
      <c r="A1363" s="1" t="str">
        <f>IF(AND(NOT(ISBLANK(DATA!A1361)),DATA!A1361&lt;&gt;DATA!A1360),"INSERT INTO SYSADM.PSAUTHSIGNON SELECT '"&amp;PSAUTHITEM_AU!$B$1 &amp; DATA!A1361&amp;", DAYOFWEEK, STARTTIME, ENDTIME FROM SYSADM.PSAUTHSIGNON WHERE CLASSID = '"&amp;SignonBase&amp;"';","")</f>
        <v/>
      </c>
    </row>
    <row r="1364" spans="1:1" ht="12.75" customHeight="1">
      <c r="A1364" s="1" t="str">
        <f>IF(AND(NOT(ISBLANK(DATA!A1362)),DATA!A1362&lt;&gt;DATA!A1361),"INSERT INTO SYSADM.PSAUTHSIGNON SELECT '"&amp;PSAUTHITEM_AU!$B$1 &amp; DATA!A1362&amp;", DAYOFWEEK, STARTTIME, ENDTIME FROM SYSADM.PSAUTHSIGNON WHERE CLASSID = '"&amp;SignonBase&amp;"';","")</f>
        <v/>
      </c>
    </row>
    <row r="1365" spans="1:1" ht="12.75" customHeight="1">
      <c r="A1365" s="1" t="str">
        <f>IF(AND(NOT(ISBLANK(DATA!A1363)),DATA!A1363&lt;&gt;DATA!A1362),"INSERT INTO SYSADM.PSAUTHSIGNON SELECT '"&amp;PSAUTHITEM_AU!$B$1 &amp; DATA!A1363&amp;", DAYOFWEEK, STARTTIME, ENDTIME FROM SYSADM.PSAUTHSIGNON WHERE CLASSID = '"&amp;SignonBase&amp;"';","")</f>
        <v/>
      </c>
    </row>
    <row r="1366" spans="1:1" ht="12.75" customHeight="1">
      <c r="A1366" s="1" t="str">
        <f>IF(AND(NOT(ISBLANK(DATA!A1364)),DATA!A1364&lt;&gt;DATA!A1363),"INSERT INTO SYSADM.PSAUTHSIGNON SELECT '"&amp;PSAUTHITEM_AU!$B$1 &amp; DATA!A1364&amp;", DAYOFWEEK, STARTTIME, ENDTIME FROM SYSADM.PSAUTHSIGNON WHERE CLASSID = '"&amp;SignonBase&amp;"';","")</f>
        <v/>
      </c>
    </row>
    <row r="1367" spans="1:1" ht="12.75" customHeight="1">
      <c r="A1367" s="1" t="str">
        <f>IF(AND(NOT(ISBLANK(DATA!A1365)),DATA!A1365&lt;&gt;DATA!A1364),"INSERT INTO SYSADM.PSAUTHSIGNON SELECT '"&amp;PSAUTHITEM_AU!$B$1 &amp; DATA!A1365&amp;", DAYOFWEEK, STARTTIME, ENDTIME FROM SYSADM.PSAUTHSIGNON WHERE CLASSID = '"&amp;SignonBase&amp;"';","")</f>
        <v/>
      </c>
    </row>
    <row r="1368" spans="1:1" ht="12.75" customHeight="1">
      <c r="A1368" s="1" t="str">
        <f>IF(AND(NOT(ISBLANK(DATA!A1366)),DATA!A1366&lt;&gt;DATA!A1365),"INSERT INTO SYSADM.PSAUTHSIGNON SELECT '"&amp;PSAUTHITEM_AU!$B$1 &amp; DATA!A1366&amp;", DAYOFWEEK, STARTTIME, ENDTIME FROM SYSADM.PSAUTHSIGNON WHERE CLASSID = '"&amp;SignonBase&amp;"';","")</f>
        <v/>
      </c>
    </row>
    <row r="1369" spans="1:1" ht="12.75" customHeight="1">
      <c r="A1369" s="1" t="str">
        <f>IF(AND(NOT(ISBLANK(DATA!A1367)),DATA!A1367&lt;&gt;DATA!A1366),"INSERT INTO SYSADM.PSAUTHSIGNON SELECT '"&amp;PSAUTHITEM_AU!$B$1 &amp; DATA!A1367&amp;", DAYOFWEEK, STARTTIME, ENDTIME FROM SYSADM.PSAUTHSIGNON WHERE CLASSID = '"&amp;SignonBase&amp;"';","")</f>
        <v/>
      </c>
    </row>
    <row r="1370" spans="1:1" ht="12.75" customHeight="1">
      <c r="A1370" s="1" t="str">
        <f>IF(AND(NOT(ISBLANK(DATA!A1368)),DATA!A1368&lt;&gt;DATA!A1367),"INSERT INTO SYSADM.PSAUTHSIGNON SELECT '"&amp;PSAUTHITEM_AU!$B$1 &amp; DATA!A1368&amp;", DAYOFWEEK, STARTTIME, ENDTIME FROM SYSADM.PSAUTHSIGNON WHERE CLASSID = '"&amp;SignonBase&amp;"';","")</f>
        <v/>
      </c>
    </row>
    <row r="1371" spans="1:1" ht="12.75" customHeight="1">
      <c r="A1371" s="1" t="str">
        <f>IF(AND(NOT(ISBLANK(DATA!A1369)),DATA!A1369&lt;&gt;DATA!A1368),"INSERT INTO SYSADM.PSAUTHSIGNON SELECT '"&amp;PSAUTHITEM_AU!$B$1 &amp; DATA!A1369&amp;", DAYOFWEEK, STARTTIME, ENDTIME FROM SYSADM.PSAUTHSIGNON WHERE CLASSID = '"&amp;SignonBase&amp;"';","")</f>
        <v/>
      </c>
    </row>
    <row r="1372" spans="1:1" ht="12.75" customHeight="1">
      <c r="A1372" s="1" t="str">
        <f>IF(AND(NOT(ISBLANK(DATA!A1370)),DATA!A1370&lt;&gt;DATA!A1369),"INSERT INTO SYSADM.PSAUTHSIGNON SELECT '"&amp;PSAUTHITEM_AU!$B$1 &amp; DATA!A1370&amp;", DAYOFWEEK, STARTTIME, ENDTIME FROM SYSADM.PSAUTHSIGNON WHERE CLASSID = '"&amp;SignonBase&amp;"';","")</f>
        <v/>
      </c>
    </row>
    <row r="1373" spans="1:1" ht="12.75" customHeight="1">
      <c r="A1373" s="1" t="str">
        <f>IF(AND(NOT(ISBLANK(DATA!A1371)),DATA!A1371&lt;&gt;DATA!A1370),"INSERT INTO SYSADM.PSAUTHSIGNON SELECT '"&amp;PSAUTHITEM_AU!$B$1 &amp; DATA!A1371&amp;", DAYOFWEEK, STARTTIME, ENDTIME FROM SYSADM.PSAUTHSIGNON WHERE CLASSID = '"&amp;SignonBase&amp;"';","")</f>
        <v/>
      </c>
    </row>
    <row r="1374" spans="1:1" ht="12.75" customHeight="1">
      <c r="A1374" s="1" t="str">
        <f>IF(AND(NOT(ISBLANK(DATA!A1372)),DATA!A1372&lt;&gt;DATA!A1371),"INSERT INTO SYSADM.PSAUTHSIGNON SELECT '"&amp;PSAUTHITEM_AU!$B$1 &amp; DATA!A1372&amp;", DAYOFWEEK, STARTTIME, ENDTIME FROM SYSADM.PSAUTHSIGNON WHERE CLASSID = '"&amp;SignonBase&amp;"';","")</f>
        <v/>
      </c>
    </row>
    <row r="1375" spans="1:1" ht="12.75" customHeight="1">
      <c r="A1375" s="1" t="str">
        <f>IF(AND(NOT(ISBLANK(DATA!A1373)),DATA!A1373&lt;&gt;DATA!A1372),"INSERT INTO SYSADM.PSAUTHSIGNON SELECT '"&amp;PSAUTHITEM_AU!$B$1 &amp; DATA!A1373&amp;", DAYOFWEEK, STARTTIME, ENDTIME FROM SYSADM.PSAUTHSIGNON WHERE CLASSID = '"&amp;SignonBase&amp;"';","")</f>
        <v/>
      </c>
    </row>
    <row r="1376" spans="1:1" ht="12.75" customHeight="1">
      <c r="A1376" s="1" t="str">
        <f>IF(AND(NOT(ISBLANK(DATA!A1374)),DATA!A1374&lt;&gt;DATA!A1373),"INSERT INTO SYSADM.PSAUTHSIGNON SELECT '"&amp;PSAUTHITEM_AU!$B$1 &amp; DATA!A1374&amp;", DAYOFWEEK, STARTTIME, ENDTIME FROM SYSADM.PSAUTHSIGNON WHERE CLASSID = '"&amp;SignonBase&amp;"';","")</f>
        <v/>
      </c>
    </row>
    <row r="1377" spans="1:1" ht="12.75" customHeight="1">
      <c r="A1377" s="1" t="str">
        <f>IF(AND(NOT(ISBLANK(DATA!A1375)),DATA!A1375&lt;&gt;DATA!A1374),"INSERT INTO SYSADM.PSAUTHSIGNON SELECT '"&amp;PSAUTHITEM_AU!$B$1 &amp; DATA!A1375&amp;", DAYOFWEEK, STARTTIME, ENDTIME FROM SYSADM.PSAUTHSIGNON WHERE CLASSID = '"&amp;SignonBase&amp;"';","")</f>
        <v/>
      </c>
    </row>
    <row r="1378" spans="1:1" ht="12.75" customHeight="1">
      <c r="A1378" s="1" t="str">
        <f>IF(AND(NOT(ISBLANK(DATA!A1376)),DATA!A1376&lt;&gt;DATA!A1375),"INSERT INTO SYSADM.PSAUTHSIGNON SELECT '"&amp;PSAUTHITEM_AU!$B$1 &amp; DATA!A1376&amp;", DAYOFWEEK, STARTTIME, ENDTIME FROM SYSADM.PSAUTHSIGNON WHERE CLASSID = '"&amp;SignonBase&amp;"';","")</f>
        <v/>
      </c>
    </row>
    <row r="1379" spans="1:1" ht="12.75" customHeight="1">
      <c r="A1379" s="1" t="str">
        <f>IF(AND(NOT(ISBLANK(DATA!A1377)),DATA!A1377&lt;&gt;DATA!A1376),"INSERT INTO SYSADM.PSAUTHSIGNON SELECT '"&amp;PSAUTHITEM_AU!$B$1 &amp; DATA!A1377&amp;", DAYOFWEEK, STARTTIME, ENDTIME FROM SYSADM.PSAUTHSIGNON WHERE CLASSID = '"&amp;SignonBase&amp;"';","")</f>
        <v/>
      </c>
    </row>
    <row r="1380" spans="1:1" ht="12.75" customHeight="1">
      <c r="A1380" s="1" t="str">
        <f>IF(AND(NOT(ISBLANK(DATA!A1378)),DATA!A1378&lt;&gt;DATA!A1377),"INSERT INTO SYSADM.PSAUTHSIGNON SELECT '"&amp;PSAUTHITEM_AU!$B$1 &amp; DATA!A1378&amp;", DAYOFWEEK, STARTTIME, ENDTIME FROM SYSADM.PSAUTHSIGNON WHERE CLASSID = '"&amp;SignonBase&amp;"';","")</f>
        <v/>
      </c>
    </row>
    <row r="1381" spans="1:1" ht="12.75" customHeight="1">
      <c r="A1381" s="1" t="str">
        <f>IF(AND(NOT(ISBLANK(DATA!A1379)),DATA!A1379&lt;&gt;DATA!A1378),"INSERT INTO SYSADM.PSAUTHSIGNON SELECT '"&amp;PSAUTHITEM_AU!$B$1 &amp; DATA!A1379&amp;", DAYOFWEEK, STARTTIME, ENDTIME FROM SYSADM.PSAUTHSIGNON WHERE CLASSID = '"&amp;SignonBase&amp;"';","")</f>
        <v/>
      </c>
    </row>
    <row r="1382" spans="1:1" ht="12.75" customHeight="1">
      <c r="A1382" s="1" t="str">
        <f>IF(AND(NOT(ISBLANK(DATA!A1380)),DATA!A1380&lt;&gt;DATA!A1379),"INSERT INTO SYSADM.PSAUTHSIGNON SELECT '"&amp;PSAUTHITEM_AU!$B$1 &amp; DATA!A1380&amp;", DAYOFWEEK, STARTTIME, ENDTIME FROM SYSADM.PSAUTHSIGNON WHERE CLASSID = '"&amp;SignonBase&amp;"';","")</f>
        <v/>
      </c>
    </row>
    <row r="1383" spans="1:1" ht="12.75" customHeight="1">
      <c r="A1383" s="1" t="str">
        <f>IF(AND(NOT(ISBLANK(DATA!A1381)),DATA!A1381&lt;&gt;DATA!A1380),"INSERT INTO SYSADM.PSAUTHSIGNON SELECT '"&amp;PSAUTHITEM_AU!$B$1 &amp; DATA!A1381&amp;", DAYOFWEEK, STARTTIME, ENDTIME FROM SYSADM.PSAUTHSIGNON WHERE CLASSID = '"&amp;SignonBase&amp;"';","")</f>
        <v/>
      </c>
    </row>
    <row r="1384" spans="1:1" ht="12.75" customHeight="1">
      <c r="A1384" s="1" t="str">
        <f>IF(AND(NOT(ISBLANK(DATA!A1382)),DATA!A1382&lt;&gt;DATA!A1381),"INSERT INTO SYSADM.PSAUTHSIGNON SELECT '"&amp;PSAUTHITEM_AU!$B$1 &amp; DATA!A1382&amp;", DAYOFWEEK, STARTTIME, ENDTIME FROM SYSADM.PSAUTHSIGNON WHERE CLASSID = '"&amp;SignonBase&amp;"';","")</f>
        <v/>
      </c>
    </row>
    <row r="1385" spans="1:1" ht="12.75" customHeight="1">
      <c r="A1385" s="1" t="str">
        <f>IF(AND(NOT(ISBLANK(DATA!A1383)),DATA!A1383&lt;&gt;DATA!A1382),"INSERT INTO SYSADM.PSAUTHSIGNON SELECT '"&amp;PSAUTHITEM_AU!$B$1 &amp; DATA!A1383&amp;", DAYOFWEEK, STARTTIME, ENDTIME FROM SYSADM.PSAUTHSIGNON WHERE CLASSID = '"&amp;SignonBase&amp;"';","")</f>
        <v/>
      </c>
    </row>
    <row r="1386" spans="1:1" ht="12.75" customHeight="1">
      <c r="A1386" s="1" t="str">
        <f>IF(AND(NOT(ISBLANK(DATA!A1384)),DATA!A1384&lt;&gt;DATA!A1383),"INSERT INTO SYSADM.PSAUTHSIGNON SELECT '"&amp;PSAUTHITEM_AU!$B$1 &amp; DATA!A1384&amp;", DAYOFWEEK, STARTTIME, ENDTIME FROM SYSADM.PSAUTHSIGNON WHERE CLASSID = '"&amp;SignonBase&amp;"';","")</f>
        <v/>
      </c>
    </row>
    <row r="1387" spans="1:1" ht="12.75" customHeight="1">
      <c r="A1387" s="1" t="str">
        <f>IF(AND(NOT(ISBLANK(DATA!A1385)),DATA!A1385&lt;&gt;DATA!A1384),"INSERT INTO SYSADM.PSAUTHSIGNON SELECT '"&amp;PSAUTHITEM_AU!$B$1 &amp; DATA!A1385&amp;", DAYOFWEEK, STARTTIME, ENDTIME FROM SYSADM.PSAUTHSIGNON WHERE CLASSID = '"&amp;SignonBase&amp;"';","")</f>
        <v/>
      </c>
    </row>
    <row r="1388" spans="1:1" ht="12.75" customHeight="1">
      <c r="A1388" s="1" t="str">
        <f>IF(AND(NOT(ISBLANK(DATA!A1386)),DATA!A1386&lt;&gt;DATA!A1385),"INSERT INTO SYSADM.PSAUTHSIGNON SELECT '"&amp;PSAUTHITEM_AU!$B$1 &amp; DATA!A1386&amp;", DAYOFWEEK, STARTTIME, ENDTIME FROM SYSADM.PSAUTHSIGNON WHERE CLASSID = '"&amp;SignonBase&amp;"';","")</f>
        <v/>
      </c>
    </row>
    <row r="1389" spans="1:1" ht="12.75" customHeight="1">
      <c r="A1389" s="1" t="str">
        <f>IF(AND(NOT(ISBLANK(DATA!A1387)),DATA!A1387&lt;&gt;DATA!A1386),"INSERT INTO SYSADM.PSAUTHSIGNON SELECT '"&amp;PSAUTHITEM_AU!$B$1 &amp; DATA!A1387&amp;", DAYOFWEEK, STARTTIME, ENDTIME FROM SYSADM.PSAUTHSIGNON WHERE CLASSID = '"&amp;SignonBase&amp;"';","")</f>
        <v/>
      </c>
    </row>
    <row r="1390" spans="1:1" ht="12.75" customHeight="1">
      <c r="A1390" s="1" t="str">
        <f>IF(AND(NOT(ISBLANK(DATA!A1388)),DATA!A1388&lt;&gt;DATA!A1387),"INSERT INTO SYSADM.PSAUTHSIGNON SELECT '"&amp;PSAUTHITEM_AU!$B$1 &amp; DATA!A1388&amp;", DAYOFWEEK, STARTTIME, ENDTIME FROM SYSADM.PSAUTHSIGNON WHERE CLASSID = '"&amp;SignonBase&amp;"';","")</f>
        <v/>
      </c>
    </row>
    <row r="1391" spans="1:1" ht="12.75" customHeight="1">
      <c r="A1391" s="1" t="str">
        <f>IF(AND(NOT(ISBLANK(DATA!A1389)),DATA!A1389&lt;&gt;DATA!A1388),"INSERT INTO SYSADM.PSAUTHSIGNON SELECT '"&amp;PSAUTHITEM_AU!$B$1 &amp; DATA!A1389&amp;", DAYOFWEEK, STARTTIME, ENDTIME FROM SYSADM.PSAUTHSIGNON WHERE CLASSID = '"&amp;SignonBase&amp;"';","")</f>
        <v/>
      </c>
    </row>
    <row r="1392" spans="1:1" ht="12.75" customHeight="1">
      <c r="A1392" s="1" t="str">
        <f>IF(AND(NOT(ISBLANK(DATA!A1390)),DATA!A1390&lt;&gt;DATA!A1389),"INSERT INTO SYSADM.PSAUTHSIGNON SELECT '"&amp;PSAUTHITEM_AU!$B$1 &amp; DATA!A1390&amp;", DAYOFWEEK, STARTTIME, ENDTIME FROM SYSADM.PSAUTHSIGNON WHERE CLASSID = '"&amp;SignonBase&amp;"';","")</f>
        <v/>
      </c>
    </row>
    <row r="1393" spans="1:1" ht="12.75" customHeight="1">
      <c r="A1393" s="1" t="str">
        <f>IF(AND(NOT(ISBLANK(DATA!A1391)),DATA!A1391&lt;&gt;DATA!A1390),"INSERT INTO SYSADM.PSAUTHSIGNON SELECT '"&amp;PSAUTHITEM_AU!$B$1 &amp; DATA!A1391&amp;", DAYOFWEEK, STARTTIME, ENDTIME FROM SYSADM.PSAUTHSIGNON WHERE CLASSID = '"&amp;SignonBase&amp;"';","")</f>
        <v/>
      </c>
    </row>
    <row r="1394" spans="1:1" ht="12.75" customHeight="1">
      <c r="A1394" s="1" t="str">
        <f>IF(AND(NOT(ISBLANK(DATA!A1392)),DATA!A1392&lt;&gt;DATA!A1391),"INSERT INTO SYSADM.PSAUTHSIGNON SELECT '"&amp;PSAUTHITEM_AU!$B$1 &amp; DATA!A1392&amp;", DAYOFWEEK, STARTTIME, ENDTIME FROM SYSADM.PSAUTHSIGNON WHERE CLASSID = '"&amp;SignonBase&amp;"';","")</f>
        <v/>
      </c>
    </row>
    <row r="1395" spans="1:1" ht="12.75" customHeight="1">
      <c r="A1395" s="1" t="str">
        <f>IF(AND(NOT(ISBLANK(DATA!A1393)),DATA!A1393&lt;&gt;DATA!A1392),"INSERT INTO SYSADM.PSAUTHSIGNON SELECT '"&amp;PSAUTHITEM_AU!$B$1 &amp; DATA!A1393&amp;", DAYOFWEEK, STARTTIME, ENDTIME FROM SYSADM.PSAUTHSIGNON WHERE CLASSID = '"&amp;SignonBase&amp;"';","")</f>
        <v/>
      </c>
    </row>
    <row r="1396" spans="1:1" ht="12.75" customHeight="1">
      <c r="A1396" s="1" t="str">
        <f>IF(AND(NOT(ISBLANK(DATA!A1394)),DATA!A1394&lt;&gt;DATA!A1393),"INSERT INTO SYSADM.PSAUTHSIGNON SELECT '"&amp;PSAUTHITEM_AU!$B$1 &amp; DATA!A1394&amp;", DAYOFWEEK, STARTTIME, ENDTIME FROM SYSADM.PSAUTHSIGNON WHERE CLASSID = '"&amp;SignonBase&amp;"';","")</f>
        <v/>
      </c>
    </row>
    <row r="1397" spans="1:1" ht="12.75" customHeight="1">
      <c r="A1397" s="1" t="str">
        <f>IF(AND(NOT(ISBLANK(DATA!A1395)),DATA!A1395&lt;&gt;DATA!A1394),"INSERT INTO SYSADM.PSAUTHSIGNON SELECT '"&amp;PSAUTHITEM_AU!$B$1 &amp; DATA!A1395&amp;", DAYOFWEEK, STARTTIME, ENDTIME FROM SYSADM.PSAUTHSIGNON WHERE CLASSID = '"&amp;SignonBase&amp;"';","")</f>
        <v/>
      </c>
    </row>
    <row r="1398" spans="1:1" ht="12.75" customHeight="1">
      <c r="A1398" s="1" t="str">
        <f>IF(AND(NOT(ISBLANK(DATA!A1396)),DATA!A1396&lt;&gt;DATA!A1395),"INSERT INTO SYSADM.PSAUTHSIGNON SELECT '"&amp;PSAUTHITEM_AU!$B$1 &amp; DATA!A1396&amp;", DAYOFWEEK, STARTTIME, ENDTIME FROM SYSADM.PSAUTHSIGNON WHERE CLASSID = '"&amp;SignonBase&amp;"';","")</f>
        <v/>
      </c>
    </row>
    <row r="1399" spans="1:1" ht="12.75" customHeight="1">
      <c r="A1399" s="1" t="str">
        <f>IF(AND(NOT(ISBLANK(DATA!A1397)),DATA!A1397&lt;&gt;DATA!A1396),"INSERT INTO SYSADM.PSAUTHSIGNON SELECT '"&amp;PSAUTHITEM_AU!$B$1 &amp; DATA!A1397&amp;", DAYOFWEEK, STARTTIME, ENDTIME FROM SYSADM.PSAUTHSIGNON WHERE CLASSID = '"&amp;SignonBase&amp;"';","")</f>
        <v/>
      </c>
    </row>
    <row r="1400" spans="1:1" ht="12.75" customHeight="1">
      <c r="A1400" s="1" t="str">
        <f>IF(AND(NOT(ISBLANK(DATA!A1398)),DATA!A1398&lt;&gt;DATA!A1397),"INSERT INTO SYSADM.PSAUTHSIGNON SELECT '"&amp;PSAUTHITEM_AU!$B$1 &amp; DATA!A1398&amp;", DAYOFWEEK, STARTTIME, ENDTIME FROM SYSADM.PSAUTHSIGNON WHERE CLASSID = '"&amp;SignonBase&amp;"';","")</f>
        <v/>
      </c>
    </row>
    <row r="1401" spans="1:1" ht="12.75" customHeight="1">
      <c r="A1401" s="1" t="str">
        <f>IF(AND(NOT(ISBLANK(DATA!A1399)),DATA!A1399&lt;&gt;DATA!A1398),"INSERT INTO SYSADM.PSAUTHSIGNON SELECT '"&amp;PSAUTHITEM_AU!$B$1 &amp; DATA!A1399&amp;", DAYOFWEEK, STARTTIME, ENDTIME FROM SYSADM.PSAUTHSIGNON WHERE CLASSID = '"&amp;SignonBase&amp;"';","")</f>
        <v/>
      </c>
    </row>
    <row r="1402" spans="1:1" ht="12.75" customHeight="1">
      <c r="A1402" s="1" t="str">
        <f>IF(AND(NOT(ISBLANK(DATA!A1400)),DATA!A1400&lt;&gt;DATA!A1399),"INSERT INTO SYSADM.PSAUTHSIGNON SELECT '"&amp;PSAUTHITEM_AU!$B$1 &amp; DATA!A1400&amp;", DAYOFWEEK, STARTTIME, ENDTIME FROM SYSADM.PSAUTHSIGNON WHERE CLASSID = '"&amp;SignonBase&amp;"';","")</f>
        <v/>
      </c>
    </row>
    <row r="1403" spans="1:1" ht="12.75" customHeight="1">
      <c r="A1403" s="1" t="str">
        <f>IF(AND(NOT(ISBLANK(DATA!A1401)),DATA!A1401&lt;&gt;DATA!A1400),"INSERT INTO SYSADM.PSAUTHSIGNON SELECT '"&amp;PSAUTHITEM_AU!$B$1 &amp; DATA!A1401&amp;", DAYOFWEEK, STARTTIME, ENDTIME FROM SYSADM.PSAUTHSIGNON WHERE CLASSID = '"&amp;SignonBase&amp;"';","")</f>
        <v/>
      </c>
    </row>
    <row r="1404" spans="1:1" ht="12.75" customHeight="1">
      <c r="A1404" s="1" t="str">
        <f>IF(AND(NOT(ISBLANK(DATA!A1402)),DATA!A1402&lt;&gt;DATA!A1401),"INSERT INTO SYSADM.PSAUTHSIGNON SELECT '"&amp;PSAUTHITEM_AU!$B$1 &amp; DATA!A1402&amp;", DAYOFWEEK, STARTTIME, ENDTIME FROM SYSADM.PSAUTHSIGNON WHERE CLASSID = '"&amp;SignonBase&amp;"';","")</f>
        <v/>
      </c>
    </row>
    <row r="1405" spans="1:1" ht="12.75" customHeight="1">
      <c r="A1405" s="1" t="str">
        <f>IF(AND(NOT(ISBLANK(DATA!A1403)),DATA!A1403&lt;&gt;DATA!A1402),"INSERT INTO SYSADM.PSAUTHSIGNON SELECT '"&amp;PSAUTHITEM_AU!$B$1 &amp; DATA!A1403&amp;", DAYOFWEEK, STARTTIME, ENDTIME FROM SYSADM.PSAUTHSIGNON WHERE CLASSID = '"&amp;SignonBase&amp;"';","")</f>
        <v/>
      </c>
    </row>
    <row r="1406" spans="1:1" ht="12.75" customHeight="1">
      <c r="A1406" s="1" t="str">
        <f>IF(AND(NOT(ISBLANK(DATA!A1404)),DATA!A1404&lt;&gt;DATA!A1403),"INSERT INTO SYSADM.PSAUTHSIGNON SELECT '"&amp;PSAUTHITEM_AU!$B$1 &amp; DATA!A1404&amp;", DAYOFWEEK, STARTTIME, ENDTIME FROM SYSADM.PSAUTHSIGNON WHERE CLASSID = '"&amp;SignonBase&amp;"';","")</f>
        <v/>
      </c>
    </row>
    <row r="1407" spans="1:1" ht="12.75" customHeight="1">
      <c r="A1407" s="1" t="str">
        <f>IF(AND(NOT(ISBLANK(DATA!A1405)),DATA!A1405&lt;&gt;DATA!A1404),"INSERT INTO SYSADM.PSAUTHSIGNON SELECT '"&amp;PSAUTHITEM_AU!$B$1 &amp; DATA!A1405&amp;", DAYOFWEEK, STARTTIME, ENDTIME FROM SYSADM.PSAUTHSIGNON WHERE CLASSID = '"&amp;SignonBase&amp;"';","")</f>
        <v/>
      </c>
    </row>
    <row r="1408" spans="1:1" ht="12.75" customHeight="1">
      <c r="A1408" s="1" t="str">
        <f>IF(AND(NOT(ISBLANK(DATA!A1406)),DATA!A1406&lt;&gt;DATA!A1405),"INSERT INTO SYSADM.PSAUTHSIGNON SELECT '"&amp;PSAUTHITEM_AU!$B$1 &amp; DATA!A1406&amp;", DAYOFWEEK, STARTTIME, ENDTIME FROM SYSADM.PSAUTHSIGNON WHERE CLASSID = '"&amp;SignonBase&amp;"';","")</f>
        <v/>
      </c>
    </row>
    <row r="1409" spans="1:1" ht="12.75" customHeight="1">
      <c r="A1409" s="1" t="str">
        <f>IF(AND(NOT(ISBLANK(DATA!A1407)),DATA!A1407&lt;&gt;DATA!A1406),"INSERT INTO SYSADM.PSAUTHSIGNON SELECT '"&amp;PSAUTHITEM_AU!$B$1 &amp; DATA!A1407&amp;", DAYOFWEEK, STARTTIME, ENDTIME FROM SYSADM.PSAUTHSIGNON WHERE CLASSID = '"&amp;SignonBase&amp;"';","")</f>
        <v/>
      </c>
    </row>
    <row r="1410" spans="1:1" ht="12.75" customHeight="1">
      <c r="A1410" s="1" t="str">
        <f>IF(AND(NOT(ISBLANK(DATA!A1408)),DATA!A1408&lt;&gt;DATA!A1407),"INSERT INTO SYSADM.PSAUTHSIGNON SELECT '"&amp;PSAUTHITEM_AU!$B$1 &amp; DATA!A1408&amp;", DAYOFWEEK, STARTTIME, ENDTIME FROM SYSADM.PSAUTHSIGNON WHERE CLASSID = '"&amp;SignonBase&amp;"';","")</f>
        <v/>
      </c>
    </row>
    <row r="1411" spans="1:1" ht="12.75" customHeight="1">
      <c r="A1411" s="1" t="str">
        <f>IF(AND(NOT(ISBLANK(DATA!A1409)),DATA!A1409&lt;&gt;DATA!A1408),"INSERT INTO SYSADM.PSAUTHSIGNON SELECT '"&amp;PSAUTHITEM_AU!$B$1 &amp; DATA!A1409&amp;", DAYOFWEEK, STARTTIME, ENDTIME FROM SYSADM.PSAUTHSIGNON WHERE CLASSID = '"&amp;SignonBase&amp;"';","")</f>
        <v/>
      </c>
    </row>
    <row r="1412" spans="1:1" ht="12.75" customHeight="1">
      <c r="A1412" s="1" t="str">
        <f>IF(AND(NOT(ISBLANK(DATA!A1410)),DATA!A1410&lt;&gt;DATA!A1409),"INSERT INTO SYSADM.PSAUTHSIGNON SELECT '"&amp;PSAUTHITEM_AU!$B$1 &amp; DATA!A1410&amp;", DAYOFWEEK, STARTTIME, ENDTIME FROM SYSADM.PSAUTHSIGNON WHERE CLASSID = '"&amp;SignonBase&amp;"';","")</f>
        <v/>
      </c>
    </row>
    <row r="1413" spans="1:1" ht="12.75" customHeight="1">
      <c r="A1413" s="1" t="str">
        <f>IF(AND(NOT(ISBLANK(DATA!A1411)),DATA!A1411&lt;&gt;DATA!A1410),"INSERT INTO SYSADM.PSAUTHSIGNON SELECT '"&amp;PSAUTHITEM_AU!$B$1 &amp; DATA!A1411&amp;", DAYOFWEEK, STARTTIME, ENDTIME FROM SYSADM.PSAUTHSIGNON WHERE CLASSID = '"&amp;SignonBase&amp;"';","")</f>
        <v/>
      </c>
    </row>
    <row r="1414" spans="1:1" ht="12.75" customHeight="1">
      <c r="A1414" s="1" t="str">
        <f>IF(AND(NOT(ISBLANK(DATA!A1412)),DATA!A1412&lt;&gt;DATA!A1411),"INSERT INTO SYSADM.PSAUTHSIGNON SELECT '"&amp;PSAUTHITEM_AU!$B$1 &amp; DATA!A1412&amp;", DAYOFWEEK, STARTTIME, ENDTIME FROM SYSADM.PSAUTHSIGNON WHERE CLASSID = '"&amp;SignonBase&amp;"';","")</f>
        <v/>
      </c>
    </row>
    <row r="1415" spans="1:1" ht="12.75" customHeight="1">
      <c r="A1415" s="1" t="str">
        <f>IF(AND(NOT(ISBLANK(DATA!A1413)),DATA!A1413&lt;&gt;DATA!A1412),"INSERT INTO SYSADM.PSAUTHSIGNON SELECT '"&amp;PSAUTHITEM_AU!$B$1 &amp; DATA!A1413&amp;", DAYOFWEEK, STARTTIME, ENDTIME FROM SYSADM.PSAUTHSIGNON WHERE CLASSID = '"&amp;SignonBase&amp;"';","")</f>
        <v/>
      </c>
    </row>
    <row r="1416" spans="1:1" ht="12.75" customHeight="1">
      <c r="A1416" s="1" t="str">
        <f>IF(AND(NOT(ISBLANK(DATA!A1414)),DATA!A1414&lt;&gt;DATA!A1413),"INSERT INTO SYSADM.PSAUTHSIGNON SELECT '"&amp;PSAUTHITEM_AU!$B$1 &amp; DATA!A1414&amp;", DAYOFWEEK, STARTTIME, ENDTIME FROM SYSADM.PSAUTHSIGNON WHERE CLASSID = '"&amp;SignonBase&amp;"';","")</f>
        <v/>
      </c>
    </row>
    <row r="1417" spans="1:1" ht="12.75" customHeight="1">
      <c r="A1417" s="1" t="str">
        <f>IF(AND(NOT(ISBLANK(DATA!A1415)),DATA!A1415&lt;&gt;DATA!A1414),"INSERT INTO SYSADM.PSAUTHSIGNON SELECT '"&amp;PSAUTHITEM_AU!$B$1 &amp; DATA!A1415&amp;", DAYOFWEEK, STARTTIME, ENDTIME FROM SYSADM.PSAUTHSIGNON WHERE CLASSID = '"&amp;SignonBase&amp;"';","")</f>
        <v/>
      </c>
    </row>
    <row r="1418" spans="1:1" ht="12.75" customHeight="1">
      <c r="A1418" s="1" t="str">
        <f>IF(AND(NOT(ISBLANK(DATA!A1416)),DATA!A1416&lt;&gt;DATA!A1415),"INSERT INTO SYSADM.PSAUTHSIGNON SELECT '"&amp;PSAUTHITEM_AU!$B$1 &amp; DATA!A1416&amp;", DAYOFWEEK, STARTTIME, ENDTIME FROM SYSADM.PSAUTHSIGNON WHERE CLASSID = '"&amp;SignonBase&amp;"';","")</f>
        <v/>
      </c>
    </row>
    <row r="1419" spans="1:1" ht="12.75" customHeight="1">
      <c r="A1419" s="1" t="str">
        <f>IF(AND(NOT(ISBLANK(DATA!A1417)),DATA!A1417&lt;&gt;DATA!A1416),"INSERT INTO SYSADM.PSAUTHSIGNON SELECT '"&amp;PSAUTHITEM_AU!$B$1 &amp; DATA!A1417&amp;", DAYOFWEEK, STARTTIME, ENDTIME FROM SYSADM.PSAUTHSIGNON WHERE CLASSID = '"&amp;SignonBase&amp;"';","")</f>
        <v/>
      </c>
    </row>
    <row r="1420" spans="1:1" ht="12.75" customHeight="1">
      <c r="A1420" s="1" t="str">
        <f>IF(AND(NOT(ISBLANK(DATA!A1418)),DATA!A1418&lt;&gt;DATA!A1417),"INSERT INTO SYSADM.PSAUTHSIGNON SELECT '"&amp;PSAUTHITEM_AU!$B$1 &amp; DATA!A1418&amp;", DAYOFWEEK, STARTTIME, ENDTIME FROM SYSADM.PSAUTHSIGNON WHERE CLASSID = '"&amp;SignonBase&amp;"';","")</f>
        <v/>
      </c>
    </row>
    <row r="1421" spans="1:1" ht="12.75" customHeight="1">
      <c r="A1421" s="1" t="str">
        <f>IF(AND(NOT(ISBLANK(DATA!A1419)),DATA!A1419&lt;&gt;DATA!A1418),"INSERT INTO SYSADM.PSAUTHSIGNON SELECT '"&amp;PSAUTHITEM_AU!$B$1 &amp; DATA!A1419&amp;", DAYOFWEEK, STARTTIME, ENDTIME FROM SYSADM.PSAUTHSIGNON WHERE CLASSID = '"&amp;SignonBase&amp;"';","")</f>
        <v/>
      </c>
    </row>
    <row r="1422" spans="1:1" ht="12.75" customHeight="1">
      <c r="A1422" s="1" t="str">
        <f>IF(AND(NOT(ISBLANK(DATA!A1420)),DATA!A1420&lt;&gt;DATA!A1419),"INSERT INTO SYSADM.PSAUTHSIGNON SELECT '"&amp;PSAUTHITEM_AU!$B$1 &amp; DATA!A1420&amp;", DAYOFWEEK, STARTTIME, ENDTIME FROM SYSADM.PSAUTHSIGNON WHERE CLASSID = '"&amp;SignonBase&amp;"';","")</f>
        <v/>
      </c>
    </row>
    <row r="1423" spans="1:1" ht="12.75" customHeight="1">
      <c r="A1423" s="1" t="str">
        <f>IF(AND(NOT(ISBLANK(DATA!A1421)),DATA!A1421&lt;&gt;DATA!A1420),"INSERT INTO SYSADM.PSAUTHSIGNON SELECT '"&amp;PSAUTHITEM_AU!$B$1 &amp; DATA!A1421&amp;", DAYOFWEEK, STARTTIME, ENDTIME FROM SYSADM.PSAUTHSIGNON WHERE CLASSID = '"&amp;SignonBase&amp;"';","")</f>
        <v/>
      </c>
    </row>
    <row r="1424" spans="1:1" ht="12.75" customHeight="1">
      <c r="A1424" s="1" t="str">
        <f>IF(AND(NOT(ISBLANK(DATA!A1422)),DATA!A1422&lt;&gt;DATA!A1421),"INSERT INTO SYSADM.PSAUTHSIGNON SELECT '"&amp;PSAUTHITEM_AU!$B$1 &amp; DATA!A1422&amp;", DAYOFWEEK, STARTTIME, ENDTIME FROM SYSADM.PSAUTHSIGNON WHERE CLASSID = '"&amp;SignonBase&amp;"';","")</f>
        <v/>
      </c>
    </row>
    <row r="1425" spans="1:1" ht="12.75" customHeight="1">
      <c r="A1425" s="1" t="str">
        <f>IF(AND(NOT(ISBLANK(DATA!A1423)),DATA!A1423&lt;&gt;DATA!A1422),"INSERT INTO SYSADM.PSAUTHSIGNON SELECT '"&amp;PSAUTHITEM_AU!$B$1 &amp; DATA!A1423&amp;", DAYOFWEEK, STARTTIME, ENDTIME FROM SYSADM.PSAUTHSIGNON WHERE CLASSID = '"&amp;SignonBase&amp;"';","")</f>
        <v/>
      </c>
    </row>
    <row r="1426" spans="1:1" ht="12.75" customHeight="1">
      <c r="A1426" s="1" t="str">
        <f>IF(AND(NOT(ISBLANK(DATA!A1424)),DATA!A1424&lt;&gt;DATA!A1423),"INSERT INTO SYSADM.PSAUTHSIGNON SELECT '"&amp;PSAUTHITEM_AU!$B$1 &amp; DATA!A1424&amp;", DAYOFWEEK, STARTTIME, ENDTIME FROM SYSADM.PSAUTHSIGNON WHERE CLASSID = '"&amp;SignonBase&amp;"';","")</f>
        <v/>
      </c>
    </row>
    <row r="1427" spans="1:1" ht="12.75" customHeight="1">
      <c r="A1427" s="1" t="str">
        <f>IF(AND(NOT(ISBLANK(DATA!A1425)),DATA!A1425&lt;&gt;DATA!A1424),"INSERT INTO SYSADM.PSAUTHSIGNON SELECT '"&amp;PSAUTHITEM_AU!$B$1 &amp; DATA!A1425&amp;", DAYOFWEEK, STARTTIME, ENDTIME FROM SYSADM.PSAUTHSIGNON WHERE CLASSID = '"&amp;SignonBase&amp;"';","")</f>
        <v/>
      </c>
    </row>
    <row r="1428" spans="1:1" ht="12.75" customHeight="1">
      <c r="A1428" s="1" t="str">
        <f>IF(AND(NOT(ISBLANK(DATA!A1426)),DATA!A1426&lt;&gt;DATA!A1425),"INSERT INTO SYSADM.PSAUTHSIGNON SELECT '"&amp;PSAUTHITEM_AU!$B$1 &amp; DATA!A1426&amp;", DAYOFWEEK, STARTTIME, ENDTIME FROM SYSADM.PSAUTHSIGNON WHERE CLASSID = '"&amp;SignonBase&amp;"';","")</f>
        <v/>
      </c>
    </row>
    <row r="1429" spans="1:1" ht="12.75" customHeight="1">
      <c r="A1429" s="1" t="str">
        <f>IF(AND(NOT(ISBLANK(DATA!A1427)),DATA!A1427&lt;&gt;DATA!A1426),"INSERT INTO SYSADM.PSAUTHSIGNON SELECT '"&amp;PSAUTHITEM_AU!$B$1 &amp; DATA!A1427&amp;", DAYOFWEEK, STARTTIME, ENDTIME FROM SYSADM.PSAUTHSIGNON WHERE CLASSID = '"&amp;SignonBase&amp;"';","")</f>
        <v/>
      </c>
    </row>
    <row r="1430" spans="1:1" ht="12.75" customHeight="1">
      <c r="A1430" s="1" t="str">
        <f>IF(AND(NOT(ISBLANK(DATA!A1428)),DATA!A1428&lt;&gt;DATA!A1427),"INSERT INTO SYSADM.PSAUTHSIGNON SELECT '"&amp;PSAUTHITEM_AU!$B$1 &amp; DATA!A1428&amp;", DAYOFWEEK, STARTTIME, ENDTIME FROM SYSADM.PSAUTHSIGNON WHERE CLASSID = '"&amp;SignonBase&amp;"';","")</f>
        <v/>
      </c>
    </row>
    <row r="1431" spans="1:1" ht="12.75" customHeight="1">
      <c r="A1431" s="1" t="str">
        <f>IF(AND(NOT(ISBLANK(DATA!A1429)),DATA!A1429&lt;&gt;DATA!A1428),"INSERT INTO SYSADM.PSAUTHSIGNON SELECT '"&amp;PSAUTHITEM_AU!$B$1 &amp; DATA!A1429&amp;", DAYOFWEEK, STARTTIME, ENDTIME FROM SYSADM.PSAUTHSIGNON WHERE CLASSID = '"&amp;SignonBase&amp;"';","")</f>
        <v/>
      </c>
    </row>
    <row r="1432" spans="1:1" ht="12.75" customHeight="1">
      <c r="A1432" s="1" t="str">
        <f>IF(AND(NOT(ISBLANK(DATA!A1430)),DATA!A1430&lt;&gt;DATA!A1429),"INSERT INTO SYSADM.PSAUTHSIGNON SELECT '"&amp;PSAUTHITEM_AU!$B$1 &amp; DATA!A1430&amp;", DAYOFWEEK, STARTTIME, ENDTIME FROM SYSADM.PSAUTHSIGNON WHERE CLASSID = '"&amp;SignonBase&amp;"';","")</f>
        <v/>
      </c>
    </row>
    <row r="1433" spans="1:1" ht="12.75" customHeight="1">
      <c r="A1433" s="1" t="str">
        <f>IF(AND(NOT(ISBLANK(DATA!A1431)),DATA!A1431&lt;&gt;DATA!A1430),"INSERT INTO SYSADM.PSAUTHSIGNON SELECT '"&amp;PSAUTHITEM_AU!$B$1 &amp; DATA!A1431&amp;", DAYOFWEEK, STARTTIME, ENDTIME FROM SYSADM.PSAUTHSIGNON WHERE CLASSID = '"&amp;SignonBase&amp;"';","")</f>
        <v/>
      </c>
    </row>
    <row r="1434" spans="1:1" ht="12.75" customHeight="1">
      <c r="A1434" s="1" t="str">
        <f>IF(AND(NOT(ISBLANK(DATA!A1432)),DATA!A1432&lt;&gt;DATA!A1431),"INSERT INTO SYSADM.PSAUTHSIGNON SELECT '"&amp;PSAUTHITEM_AU!$B$1 &amp; DATA!A1432&amp;", DAYOFWEEK, STARTTIME, ENDTIME FROM SYSADM.PSAUTHSIGNON WHERE CLASSID = '"&amp;SignonBase&amp;"';","")</f>
        <v/>
      </c>
    </row>
    <row r="1435" spans="1:1" ht="12.75" customHeight="1">
      <c r="A1435" s="1" t="str">
        <f>IF(AND(NOT(ISBLANK(DATA!A1433)),DATA!A1433&lt;&gt;DATA!A1432),"INSERT INTO SYSADM.PSAUTHSIGNON SELECT '"&amp;PSAUTHITEM_AU!$B$1 &amp; DATA!A1433&amp;", DAYOFWEEK, STARTTIME, ENDTIME FROM SYSADM.PSAUTHSIGNON WHERE CLASSID = '"&amp;SignonBase&amp;"';","")</f>
        <v/>
      </c>
    </row>
    <row r="1436" spans="1:1" ht="12.75" customHeight="1">
      <c r="A1436" s="1" t="str">
        <f>IF(AND(NOT(ISBLANK(DATA!A1434)),DATA!A1434&lt;&gt;DATA!A1433),"INSERT INTO SYSADM.PSAUTHSIGNON SELECT '"&amp;PSAUTHITEM_AU!$B$1 &amp; DATA!A1434&amp;", DAYOFWEEK, STARTTIME, ENDTIME FROM SYSADM.PSAUTHSIGNON WHERE CLASSID = '"&amp;SignonBase&amp;"';","")</f>
        <v/>
      </c>
    </row>
    <row r="1437" spans="1:1" ht="12.75" customHeight="1">
      <c r="A1437" s="1" t="str">
        <f>IF(AND(NOT(ISBLANK(DATA!A1435)),DATA!A1435&lt;&gt;DATA!A1434),"INSERT INTO SYSADM.PSAUTHSIGNON SELECT '"&amp;PSAUTHITEM_AU!$B$1 &amp; DATA!A1435&amp;", DAYOFWEEK, STARTTIME, ENDTIME FROM SYSADM.PSAUTHSIGNON WHERE CLASSID = '"&amp;SignonBase&amp;"';","")</f>
        <v/>
      </c>
    </row>
    <row r="1438" spans="1:1" ht="12.75" customHeight="1">
      <c r="A1438" s="1" t="str">
        <f>IF(AND(NOT(ISBLANK(DATA!A1436)),DATA!A1436&lt;&gt;DATA!A1435),"INSERT INTO SYSADM.PSAUTHSIGNON SELECT '"&amp;PSAUTHITEM_AU!$B$1 &amp; DATA!A1436&amp;", DAYOFWEEK, STARTTIME, ENDTIME FROM SYSADM.PSAUTHSIGNON WHERE CLASSID = '"&amp;SignonBase&amp;"';","")</f>
        <v/>
      </c>
    </row>
    <row r="1439" spans="1:1" ht="12.75" customHeight="1">
      <c r="A1439" s="1" t="str">
        <f>IF(AND(NOT(ISBLANK(DATA!A1437)),DATA!A1437&lt;&gt;DATA!A1436),"INSERT INTO SYSADM.PSAUTHSIGNON SELECT '"&amp;PSAUTHITEM_AU!$B$1 &amp; DATA!A1437&amp;", DAYOFWEEK, STARTTIME, ENDTIME FROM SYSADM.PSAUTHSIGNON WHERE CLASSID = '"&amp;SignonBase&amp;"';","")</f>
        <v/>
      </c>
    </row>
    <row r="1440" spans="1:1" ht="12.75" customHeight="1">
      <c r="A1440" s="1" t="str">
        <f>IF(AND(NOT(ISBLANK(DATA!A1438)),DATA!A1438&lt;&gt;DATA!A1437),"INSERT INTO SYSADM.PSAUTHSIGNON SELECT '"&amp;PSAUTHITEM_AU!$B$1 &amp; DATA!A1438&amp;", DAYOFWEEK, STARTTIME, ENDTIME FROM SYSADM.PSAUTHSIGNON WHERE CLASSID = '"&amp;SignonBase&amp;"';","")</f>
        <v/>
      </c>
    </row>
    <row r="1441" spans="1:1" ht="12.75" customHeight="1">
      <c r="A1441" s="1" t="str">
        <f>IF(AND(NOT(ISBLANK(DATA!A1439)),DATA!A1439&lt;&gt;DATA!A1438),"INSERT INTO SYSADM.PSAUTHSIGNON SELECT '"&amp;PSAUTHITEM_AU!$B$1 &amp; DATA!A1439&amp;", DAYOFWEEK, STARTTIME, ENDTIME FROM SYSADM.PSAUTHSIGNON WHERE CLASSID = '"&amp;SignonBase&amp;"';","")</f>
        <v/>
      </c>
    </row>
    <row r="1442" spans="1:1" ht="12.75" customHeight="1">
      <c r="A1442" s="1" t="str">
        <f>IF(AND(NOT(ISBLANK(DATA!A1440)),DATA!A1440&lt;&gt;DATA!A1439),"INSERT INTO SYSADM.PSAUTHSIGNON SELECT '"&amp;PSAUTHITEM_AU!$B$1 &amp; DATA!A1440&amp;", DAYOFWEEK, STARTTIME, ENDTIME FROM SYSADM.PSAUTHSIGNON WHERE CLASSID = '"&amp;SignonBase&amp;"';","")</f>
        <v/>
      </c>
    </row>
    <row r="1443" spans="1:1" ht="12.75" customHeight="1">
      <c r="A1443" s="1" t="str">
        <f>IF(AND(NOT(ISBLANK(DATA!A1441)),DATA!A1441&lt;&gt;DATA!A1440),"INSERT INTO SYSADM.PSAUTHSIGNON SELECT '"&amp;PSAUTHITEM_AU!$B$1 &amp; DATA!A1441&amp;", DAYOFWEEK, STARTTIME, ENDTIME FROM SYSADM.PSAUTHSIGNON WHERE CLASSID = '"&amp;SignonBase&amp;"';","")</f>
        <v/>
      </c>
    </row>
    <row r="1444" spans="1:1" ht="12.75" customHeight="1">
      <c r="A1444" s="1" t="str">
        <f>IF(AND(NOT(ISBLANK(DATA!A1442)),DATA!A1442&lt;&gt;DATA!A1441),"INSERT INTO SYSADM.PSAUTHSIGNON SELECT '"&amp;PSAUTHITEM_AU!$B$1 &amp; DATA!A1442&amp;", DAYOFWEEK, STARTTIME, ENDTIME FROM SYSADM.PSAUTHSIGNON WHERE CLASSID = '"&amp;SignonBase&amp;"';","")</f>
        <v/>
      </c>
    </row>
    <row r="1445" spans="1:1" ht="12.75" customHeight="1">
      <c r="A1445" s="1" t="str">
        <f>IF(AND(NOT(ISBLANK(DATA!A1443)),DATA!A1443&lt;&gt;DATA!A1442),"INSERT INTO SYSADM.PSAUTHSIGNON SELECT '"&amp;PSAUTHITEM_AU!$B$1 &amp; DATA!A1443&amp;", DAYOFWEEK, STARTTIME, ENDTIME FROM SYSADM.PSAUTHSIGNON WHERE CLASSID = '"&amp;SignonBase&amp;"';","")</f>
        <v/>
      </c>
    </row>
    <row r="1446" spans="1:1" ht="12.75" customHeight="1">
      <c r="A1446" s="1" t="str">
        <f>IF(AND(NOT(ISBLANK(DATA!A1444)),DATA!A1444&lt;&gt;DATA!A1443),"INSERT INTO SYSADM.PSAUTHSIGNON SELECT '"&amp;PSAUTHITEM_AU!$B$1 &amp; DATA!A1444&amp;", DAYOFWEEK, STARTTIME, ENDTIME FROM SYSADM.PSAUTHSIGNON WHERE CLASSID = '"&amp;SignonBase&amp;"';","")</f>
        <v/>
      </c>
    </row>
    <row r="1447" spans="1:1" ht="12.75" customHeight="1">
      <c r="A1447" s="1" t="str">
        <f>IF(AND(NOT(ISBLANK(DATA!A1445)),DATA!A1445&lt;&gt;DATA!A1444),"INSERT INTO SYSADM.PSAUTHSIGNON SELECT '"&amp;PSAUTHITEM_AU!$B$1 &amp; DATA!A1445&amp;", DAYOFWEEK, STARTTIME, ENDTIME FROM SYSADM.PSAUTHSIGNON WHERE CLASSID = '"&amp;SignonBase&amp;"';","")</f>
        <v/>
      </c>
    </row>
    <row r="1448" spans="1:1" ht="12.75" customHeight="1">
      <c r="A1448" s="1" t="str">
        <f>IF(AND(NOT(ISBLANK(DATA!A1446)),DATA!A1446&lt;&gt;DATA!A1445),"INSERT INTO SYSADM.PSAUTHSIGNON SELECT '"&amp;PSAUTHITEM_AU!$B$1 &amp; DATA!A1446&amp;", DAYOFWEEK, STARTTIME, ENDTIME FROM SYSADM.PSAUTHSIGNON WHERE CLASSID = '"&amp;SignonBase&amp;"';","")</f>
        <v/>
      </c>
    </row>
    <row r="1449" spans="1:1" ht="12.75" customHeight="1">
      <c r="A1449" s="1" t="str">
        <f>IF(AND(NOT(ISBLANK(DATA!A1447)),DATA!A1447&lt;&gt;DATA!A1446),"INSERT INTO SYSADM.PSAUTHSIGNON SELECT '"&amp;PSAUTHITEM_AU!$B$1 &amp; DATA!A1447&amp;", DAYOFWEEK, STARTTIME, ENDTIME FROM SYSADM.PSAUTHSIGNON WHERE CLASSID = '"&amp;SignonBase&amp;"';","")</f>
        <v/>
      </c>
    </row>
    <row r="1450" spans="1:1" ht="12.75" customHeight="1">
      <c r="A1450" s="1" t="str">
        <f>IF(AND(NOT(ISBLANK(DATA!A1448)),DATA!A1448&lt;&gt;DATA!A1447),"INSERT INTO SYSADM.PSAUTHSIGNON SELECT '"&amp;PSAUTHITEM_AU!$B$1 &amp; DATA!A1448&amp;", DAYOFWEEK, STARTTIME, ENDTIME FROM SYSADM.PSAUTHSIGNON WHERE CLASSID = '"&amp;SignonBase&amp;"';","")</f>
        <v/>
      </c>
    </row>
    <row r="1451" spans="1:1" ht="12.75" customHeight="1">
      <c r="A1451" s="1" t="str">
        <f>IF(AND(NOT(ISBLANK(DATA!A1449)),DATA!A1449&lt;&gt;DATA!A1448),"INSERT INTO SYSADM.PSAUTHSIGNON SELECT '"&amp;PSAUTHITEM_AU!$B$1 &amp; DATA!A1449&amp;", DAYOFWEEK, STARTTIME, ENDTIME FROM SYSADM.PSAUTHSIGNON WHERE CLASSID = '"&amp;SignonBase&amp;"';","")</f>
        <v/>
      </c>
    </row>
    <row r="1452" spans="1:1" ht="12.75" customHeight="1">
      <c r="A1452" s="1" t="str">
        <f>IF(AND(NOT(ISBLANK(DATA!A1450)),DATA!A1450&lt;&gt;DATA!A1449),"INSERT INTO SYSADM.PSAUTHSIGNON SELECT '"&amp;PSAUTHITEM_AU!$B$1 &amp; DATA!A1450&amp;", DAYOFWEEK, STARTTIME, ENDTIME FROM SYSADM.PSAUTHSIGNON WHERE CLASSID = '"&amp;SignonBase&amp;"';","")</f>
        <v/>
      </c>
    </row>
    <row r="1453" spans="1:1" ht="12.75" customHeight="1">
      <c r="A1453" s="1" t="str">
        <f>IF(AND(NOT(ISBLANK(DATA!A1451)),DATA!A1451&lt;&gt;DATA!A1450),"INSERT INTO SYSADM.PSAUTHSIGNON SELECT '"&amp;PSAUTHITEM_AU!$B$1 &amp; DATA!A1451&amp;", DAYOFWEEK, STARTTIME, ENDTIME FROM SYSADM.PSAUTHSIGNON WHERE CLASSID = '"&amp;SignonBase&amp;"';","")</f>
        <v/>
      </c>
    </row>
    <row r="1454" spans="1:1" ht="12.75" customHeight="1">
      <c r="A1454" s="1" t="str">
        <f>IF(AND(NOT(ISBLANK(DATA!A1452)),DATA!A1452&lt;&gt;DATA!A1451),"INSERT INTO SYSADM.PSAUTHSIGNON SELECT '"&amp;PSAUTHITEM_AU!$B$1 &amp; DATA!A1452&amp;", DAYOFWEEK, STARTTIME, ENDTIME FROM SYSADM.PSAUTHSIGNON WHERE CLASSID = '"&amp;SignonBase&amp;"';","")</f>
        <v/>
      </c>
    </row>
    <row r="1455" spans="1:1" ht="12.75" customHeight="1">
      <c r="A1455" s="1" t="str">
        <f>IF(AND(NOT(ISBLANK(DATA!A1453)),DATA!A1453&lt;&gt;DATA!A1452),"INSERT INTO SYSADM.PSAUTHSIGNON SELECT '"&amp;PSAUTHITEM_AU!$B$1 &amp; DATA!A1453&amp;", DAYOFWEEK, STARTTIME, ENDTIME FROM SYSADM.PSAUTHSIGNON WHERE CLASSID = '"&amp;SignonBase&amp;"';","")</f>
        <v/>
      </c>
    </row>
    <row r="1456" spans="1:1" ht="12.75" customHeight="1">
      <c r="A1456" s="1" t="str">
        <f>IF(AND(NOT(ISBLANK(DATA!A1454)),DATA!A1454&lt;&gt;DATA!A1453),"INSERT INTO SYSADM.PSAUTHSIGNON SELECT '"&amp;PSAUTHITEM_AU!$B$1 &amp; DATA!A1454&amp;", DAYOFWEEK, STARTTIME, ENDTIME FROM SYSADM.PSAUTHSIGNON WHERE CLASSID = '"&amp;SignonBase&amp;"';","")</f>
        <v/>
      </c>
    </row>
    <row r="1457" spans="1:1" ht="12.75" customHeight="1">
      <c r="A1457" s="1" t="str">
        <f>IF(AND(NOT(ISBLANK(DATA!A1455)),DATA!A1455&lt;&gt;DATA!A1454),"INSERT INTO SYSADM.PSAUTHSIGNON SELECT '"&amp;PSAUTHITEM_AU!$B$1 &amp; DATA!A1455&amp;", DAYOFWEEK, STARTTIME, ENDTIME FROM SYSADM.PSAUTHSIGNON WHERE CLASSID = '"&amp;SignonBase&amp;"';","")</f>
        <v/>
      </c>
    </row>
    <row r="1458" spans="1:1" ht="12.75" customHeight="1">
      <c r="A1458" s="1" t="str">
        <f>IF(AND(NOT(ISBLANK(DATA!A1456)),DATA!A1456&lt;&gt;DATA!A1455),"INSERT INTO SYSADM.PSAUTHSIGNON SELECT '"&amp;PSAUTHITEM_AU!$B$1 &amp; DATA!A1456&amp;", DAYOFWEEK, STARTTIME, ENDTIME FROM SYSADM.PSAUTHSIGNON WHERE CLASSID = '"&amp;SignonBase&amp;"';","")</f>
        <v/>
      </c>
    </row>
    <row r="1459" spans="1:1" ht="12.75" customHeight="1">
      <c r="A1459" s="1" t="str">
        <f>IF(AND(NOT(ISBLANK(DATA!A1457)),DATA!A1457&lt;&gt;DATA!A1456),"INSERT INTO SYSADM.PSAUTHSIGNON SELECT '"&amp;PSAUTHITEM_AU!$B$1 &amp; DATA!A1457&amp;", DAYOFWEEK, STARTTIME, ENDTIME FROM SYSADM.PSAUTHSIGNON WHERE CLASSID = '"&amp;SignonBase&amp;"';","")</f>
        <v/>
      </c>
    </row>
    <row r="1460" spans="1:1" ht="12.75" customHeight="1">
      <c r="A1460" s="1" t="str">
        <f>IF(AND(NOT(ISBLANK(DATA!A1458)),DATA!A1458&lt;&gt;DATA!A1457),"INSERT INTO SYSADM.PSAUTHSIGNON SELECT '"&amp;PSAUTHITEM_AU!$B$1 &amp; DATA!A1458&amp;", DAYOFWEEK, STARTTIME, ENDTIME FROM SYSADM.PSAUTHSIGNON WHERE CLASSID = '"&amp;SignonBase&amp;"';","")</f>
        <v/>
      </c>
    </row>
    <row r="1461" spans="1:1" ht="12.75" customHeight="1">
      <c r="A1461" s="1" t="str">
        <f>IF(AND(NOT(ISBLANK(DATA!A1459)),DATA!A1459&lt;&gt;DATA!A1458),"INSERT INTO SYSADM.PSAUTHSIGNON SELECT '"&amp;PSAUTHITEM_AU!$B$1 &amp; DATA!A1459&amp;", DAYOFWEEK, STARTTIME, ENDTIME FROM SYSADM.PSAUTHSIGNON WHERE CLASSID = '"&amp;SignonBase&amp;"';","")</f>
        <v/>
      </c>
    </row>
    <row r="1462" spans="1:1" ht="12.75" customHeight="1">
      <c r="A1462" s="1" t="str">
        <f>IF(AND(NOT(ISBLANK(DATA!A1460)),DATA!A1460&lt;&gt;DATA!A1459),"INSERT INTO SYSADM.PSAUTHSIGNON SELECT '"&amp;PSAUTHITEM_AU!$B$1 &amp; DATA!A1460&amp;", DAYOFWEEK, STARTTIME, ENDTIME FROM SYSADM.PSAUTHSIGNON WHERE CLASSID = '"&amp;SignonBase&amp;"';","")</f>
        <v/>
      </c>
    </row>
    <row r="1463" spans="1:1" ht="12.75" customHeight="1">
      <c r="A1463" s="1" t="str">
        <f>IF(AND(NOT(ISBLANK(DATA!A1461)),DATA!A1461&lt;&gt;DATA!A1460),"INSERT INTO SYSADM.PSAUTHSIGNON SELECT '"&amp;PSAUTHITEM_AU!$B$1 &amp; DATA!A1461&amp;", DAYOFWEEK, STARTTIME, ENDTIME FROM SYSADM.PSAUTHSIGNON WHERE CLASSID = '"&amp;SignonBase&amp;"';","")</f>
        <v/>
      </c>
    </row>
    <row r="1464" spans="1:1" ht="12.75" customHeight="1">
      <c r="A1464" s="1" t="str">
        <f>IF(AND(NOT(ISBLANK(DATA!A1462)),DATA!A1462&lt;&gt;DATA!A1461),"INSERT INTO SYSADM.PSAUTHSIGNON SELECT '"&amp;PSAUTHITEM_AU!$B$1 &amp; DATA!A1462&amp;", DAYOFWEEK, STARTTIME, ENDTIME FROM SYSADM.PSAUTHSIGNON WHERE CLASSID = '"&amp;SignonBase&amp;"';","")</f>
        <v/>
      </c>
    </row>
    <row r="1465" spans="1:1" ht="12.75" customHeight="1">
      <c r="A1465" s="1" t="str">
        <f>IF(AND(NOT(ISBLANK(DATA!A1463)),DATA!A1463&lt;&gt;DATA!A1462),"INSERT INTO SYSADM.PSAUTHSIGNON SELECT '"&amp;PSAUTHITEM_AU!$B$1 &amp; DATA!A1463&amp;", DAYOFWEEK, STARTTIME, ENDTIME FROM SYSADM.PSAUTHSIGNON WHERE CLASSID = '"&amp;SignonBase&amp;"';","")</f>
        <v/>
      </c>
    </row>
    <row r="1466" spans="1:1" ht="12.75" customHeight="1">
      <c r="A1466" s="1" t="str">
        <f>IF(AND(NOT(ISBLANK(DATA!A1464)),DATA!A1464&lt;&gt;DATA!A1463),"INSERT INTO SYSADM.PSAUTHSIGNON SELECT '"&amp;PSAUTHITEM_AU!$B$1 &amp; DATA!A1464&amp;", DAYOFWEEK, STARTTIME, ENDTIME FROM SYSADM.PSAUTHSIGNON WHERE CLASSID = '"&amp;SignonBase&amp;"';","")</f>
        <v/>
      </c>
    </row>
    <row r="1467" spans="1:1" ht="12.75" customHeight="1">
      <c r="A1467" s="1" t="str">
        <f>IF(AND(NOT(ISBLANK(DATA!A1465)),DATA!A1465&lt;&gt;DATA!A1464),"INSERT INTO SYSADM.PSAUTHSIGNON SELECT '"&amp;PSAUTHITEM_AU!$B$1 &amp; DATA!A1465&amp;", DAYOFWEEK, STARTTIME, ENDTIME FROM SYSADM.PSAUTHSIGNON WHERE CLASSID = '"&amp;SignonBase&amp;"';","")</f>
        <v/>
      </c>
    </row>
    <row r="1468" spans="1:1" ht="12.75" customHeight="1">
      <c r="A1468" s="1" t="str">
        <f>IF(AND(NOT(ISBLANK(DATA!A1466)),DATA!A1466&lt;&gt;DATA!A1465),"INSERT INTO SYSADM.PSAUTHSIGNON SELECT '"&amp;PSAUTHITEM_AU!$B$1 &amp; DATA!A1466&amp;", DAYOFWEEK, STARTTIME, ENDTIME FROM SYSADM.PSAUTHSIGNON WHERE CLASSID = '"&amp;SignonBase&amp;"';","")</f>
        <v/>
      </c>
    </row>
    <row r="1469" spans="1:1" ht="12.75" customHeight="1">
      <c r="A1469" s="1" t="str">
        <f>IF(AND(NOT(ISBLANK(DATA!A1467)),DATA!A1467&lt;&gt;DATA!A1466),"INSERT INTO SYSADM.PSAUTHSIGNON SELECT '"&amp;PSAUTHITEM_AU!$B$1 &amp; DATA!A1467&amp;", DAYOFWEEK, STARTTIME, ENDTIME FROM SYSADM.PSAUTHSIGNON WHERE CLASSID = '"&amp;SignonBase&amp;"';","")</f>
        <v/>
      </c>
    </row>
    <row r="1470" spans="1:1" ht="12.75" customHeight="1">
      <c r="A1470" s="1" t="str">
        <f>IF(AND(NOT(ISBLANK(DATA!A1468)),DATA!A1468&lt;&gt;DATA!A1467),"INSERT INTO SYSADM.PSAUTHSIGNON SELECT '"&amp;PSAUTHITEM_AU!$B$1 &amp; DATA!A1468&amp;", DAYOFWEEK, STARTTIME, ENDTIME FROM SYSADM.PSAUTHSIGNON WHERE CLASSID = '"&amp;SignonBase&amp;"';","")</f>
        <v/>
      </c>
    </row>
    <row r="1471" spans="1:1" ht="12.75" customHeight="1">
      <c r="A1471" s="1" t="str">
        <f>IF(AND(NOT(ISBLANK(DATA!A1469)),DATA!A1469&lt;&gt;DATA!A1468),"INSERT INTO SYSADM.PSAUTHSIGNON SELECT '"&amp;PSAUTHITEM_AU!$B$1 &amp; DATA!A1469&amp;", DAYOFWEEK, STARTTIME, ENDTIME FROM SYSADM.PSAUTHSIGNON WHERE CLASSID = '"&amp;SignonBase&amp;"';","")</f>
        <v/>
      </c>
    </row>
    <row r="1472" spans="1:1" ht="12.75" customHeight="1">
      <c r="A1472" s="1" t="str">
        <f>IF(AND(NOT(ISBLANK(DATA!A1470)),DATA!A1470&lt;&gt;DATA!A1469),"INSERT INTO SYSADM.PSAUTHSIGNON SELECT '"&amp;PSAUTHITEM_AU!$B$1 &amp; DATA!A1470&amp;", DAYOFWEEK, STARTTIME, ENDTIME FROM SYSADM.PSAUTHSIGNON WHERE CLASSID = '"&amp;SignonBase&amp;"';","")</f>
        <v/>
      </c>
    </row>
    <row r="1473" spans="1:1" ht="12.75" customHeight="1">
      <c r="A1473" s="1" t="str">
        <f>IF(AND(NOT(ISBLANK(DATA!A1471)),DATA!A1471&lt;&gt;DATA!A1470),"INSERT INTO SYSADM.PSAUTHSIGNON SELECT '"&amp;PSAUTHITEM_AU!$B$1 &amp; DATA!A1471&amp;", DAYOFWEEK, STARTTIME, ENDTIME FROM SYSADM.PSAUTHSIGNON WHERE CLASSID = '"&amp;SignonBase&amp;"';","")</f>
        <v/>
      </c>
    </row>
    <row r="1474" spans="1:1" ht="12.75" customHeight="1">
      <c r="A1474" s="1" t="str">
        <f>IF(AND(NOT(ISBLANK(DATA!A1472)),DATA!A1472&lt;&gt;DATA!A1471),"INSERT INTO SYSADM.PSAUTHSIGNON SELECT '"&amp;PSAUTHITEM_AU!$B$1 &amp; DATA!A1472&amp;", DAYOFWEEK, STARTTIME, ENDTIME FROM SYSADM.PSAUTHSIGNON WHERE CLASSID = '"&amp;SignonBase&amp;"';","")</f>
        <v/>
      </c>
    </row>
    <row r="1475" spans="1:1" ht="12.75" customHeight="1">
      <c r="A1475" s="1" t="str">
        <f>IF(AND(NOT(ISBLANK(DATA!A1473)),DATA!A1473&lt;&gt;DATA!A1472),"INSERT INTO SYSADM.PSAUTHSIGNON SELECT '"&amp;PSAUTHITEM_AU!$B$1 &amp; DATA!A1473&amp;", DAYOFWEEK, STARTTIME, ENDTIME FROM SYSADM.PSAUTHSIGNON WHERE CLASSID = '"&amp;SignonBase&amp;"';","")</f>
        <v/>
      </c>
    </row>
    <row r="1476" spans="1:1" ht="12.75" customHeight="1">
      <c r="A1476" s="1" t="str">
        <f>IF(AND(NOT(ISBLANK(DATA!A1474)),DATA!A1474&lt;&gt;DATA!A1473),"INSERT INTO SYSADM.PSAUTHSIGNON SELECT '"&amp;PSAUTHITEM_AU!$B$1 &amp; DATA!A1474&amp;", DAYOFWEEK, STARTTIME, ENDTIME FROM SYSADM.PSAUTHSIGNON WHERE CLASSID = '"&amp;SignonBase&amp;"';","")</f>
        <v/>
      </c>
    </row>
    <row r="1477" spans="1:1" ht="12.75" customHeight="1">
      <c r="A1477" s="1" t="str">
        <f>IF(AND(NOT(ISBLANK(DATA!A1475)),DATA!A1475&lt;&gt;DATA!A1474),"INSERT INTO SYSADM.PSAUTHSIGNON SELECT '"&amp;PSAUTHITEM_AU!$B$1 &amp; DATA!A1475&amp;", DAYOFWEEK, STARTTIME, ENDTIME FROM SYSADM.PSAUTHSIGNON WHERE CLASSID = '"&amp;SignonBase&amp;"';","")</f>
        <v/>
      </c>
    </row>
    <row r="1478" spans="1:1" ht="12.75" customHeight="1">
      <c r="A1478" s="1" t="str">
        <f>IF(AND(NOT(ISBLANK(DATA!A1476)),DATA!A1476&lt;&gt;DATA!A1475),"INSERT INTO SYSADM.PSAUTHSIGNON SELECT '"&amp;PSAUTHITEM_AU!$B$1 &amp; DATA!A1476&amp;", DAYOFWEEK, STARTTIME, ENDTIME FROM SYSADM.PSAUTHSIGNON WHERE CLASSID = '"&amp;SignonBase&amp;"';","")</f>
        <v/>
      </c>
    </row>
    <row r="1479" spans="1:1" ht="12.75" customHeight="1">
      <c r="A1479" s="1" t="str">
        <f>IF(AND(NOT(ISBLANK(DATA!A1477)),DATA!A1477&lt;&gt;DATA!A1476),"INSERT INTO SYSADM.PSAUTHSIGNON SELECT '"&amp;PSAUTHITEM_AU!$B$1 &amp; DATA!A1477&amp;", DAYOFWEEK, STARTTIME, ENDTIME FROM SYSADM.PSAUTHSIGNON WHERE CLASSID = '"&amp;SignonBase&amp;"';","")</f>
        <v/>
      </c>
    </row>
    <row r="1480" spans="1:1" ht="12.75" customHeight="1">
      <c r="A1480" s="1" t="str">
        <f>IF(AND(NOT(ISBLANK(DATA!A1478)),DATA!A1478&lt;&gt;DATA!A1477),"INSERT INTO SYSADM.PSAUTHSIGNON SELECT '"&amp;PSAUTHITEM_AU!$B$1 &amp; DATA!A1478&amp;", DAYOFWEEK, STARTTIME, ENDTIME FROM SYSADM.PSAUTHSIGNON WHERE CLASSID = '"&amp;SignonBase&amp;"';","")</f>
        <v/>
      </c>
    </row>
    <row r="1481" spans="1:1" ht="12.75" customHeight="1">
      <c r="A1481" s="1" t="str">
        <f>IF(AND(NOT(ISBLANK(DATA!A1479)),DATA!A1479&lt;&gt;DATA!A1478),"INSERT INTO SYSADM.PSAUTHSIGNON SELECT '"&amp;PSAUTHITEM_AU!$B$1 &amp; DATA!A1479&amp;", DAYOFWEEK, STARTTIME, ENDTIME FROM SYSADM.PSAUTHSIGNON WHERE CLASSID = '"&amp;SignonBase&amp;"';","")</f>
        <v/>
      </c>
    </row>
    <row r="1482" spans="1:1" ht="12.75" customHeight="1">
      <c r="A1482" s="1" t="str">
        <f>IF(AND(NOT(ISBLANK(DATA!A1480)),DATA!A1480&lt;&gt;DATA!A1479),"INSERT INTO SYSADM.PSAUTHSIGNON SELECT '"&amp;PSAUTHITEM_AU!$B$1 &amp; DATA!A1480&amp;", DAYOFWEEK, STARTTIME, ENDTIME FROM SYSADM.PSAUTHSIGNON WHERE CLASSID = '"&amp;SignonBase&amp;"';","")</f>
        <v/>
      </c>
    </row>
    <row r="1483" spans="1:1" ht="12.75" customHeight="1">
      <c r="A1483" s="1" t="str">
        <f>IF(AND(NOT(ISBLANK(DATA!A1481)),DATA!A1481&lt;&gt;DATA!A1480),"INSERT INTO SYSADM.PSAUTHSIGNON SELECT '"&amp;PSAUTHITEM_AU!$B$1 &amp; DATA!A1481&amp;", DAYOFWEEK, STARTTIME, ENDTIME FROM SYSADM.PSAUTHSIGNON WHERE CLASSID = '"&amp;SignonBase&amp;"';","")</f>
        <v/>
      </c>
    </row>
    <row r="1484" spans="1:1" ht="12.75" customHeight="1">
      <c r="A1484" s="1" t="str">
        <f>IF(AND(NOT(ISBLANK(DATA!A1482)),DATA!A1482&lt;&gt;DATA!A1481),"INSERT INTO SYSADM.PSAUTHSIGNON SELECT '"&amp;PSAUTHITEM_AU!$B$1 &amp; DATA!A1482&amp;", DAYOFWEEK, STARTTIME, ENDTIME FROM SYSADM.PSAUTHSIGNON WHERE CLASSID = '"&amp;SignonBase&amp;"';","")</f>
        <v/>
      </c>
    </row>
    <row r="1485" spans="1:1" ht="12.75" customHeight="1">
      <c r="A1485" s="1" t="str">
        <f>IF(AND(NOT(ISBLANK(DATA!A1483)),DATA!A1483&lt;&gt;DATA!A1482),"INSERT INTO SYSADM.PSAUTHSIGNON SELECT '"&amp;PSAUTHITEM_AU!$B$1 &amp; DATA!A1483&amp;", DAYOFWEEK, STARTTIME, ENDTIME FROM SYSADM.PSAUTHSIGNON WHERE CLASSID = '"&amp;SignonBase&amp;"';","")</f>
        <v/>
      </c>
    </row>
    <row r="1486" spans="1:1" ht="12.75" customHeight="1">
      <c r="A1486" s="1" t="str">
        <f>IF(AND(NOT(ISBLANK(DATA!A1484)),DATA!A1484&lt;&gt;DATA!A1483),"INSERT INTO SYSADM.PSAUTHSIGNON SELECT '"&amp;PSAUTHITEM_AU!$B$1 &amp; DATA!A1484&amp;", DAYOFWEEK, STARTTIME, ENDTIME FROM SYSADM.PSAUTHSIGNON WHERE CLASSID = '"&amp;SignonBase&amp;"';","")</f>
        <v/>
      </c>
    </row>
    <row r="1487" spans="1:1" ht="12.75" customHeight="1">
      <c r="A1487" s="1" t="str">
        <f>IF(AND(NOT(ISBLANK(DATA!A1485)),DATA!A1485&lt;&gt;DATA!A1484),"INSERT INTO SYSADM.PSAUTHSIGNON SELECT '"&amp;PSAUTHITEM_AU!$B$1 &amp; DATA!A1485&amp;", DAYOFWEEK, STARTTIME, ENDTIME FROM SYSADM.PSAUTHSIGNON WHERE CLASSID = '"&amp;SignonBase&amp;"';","")</f>
        <v/>
      </c>
    </row>
    <row r="1488" spans="1:1" ht="12.75" customHeight="1">
      <c r="A1488" s="1" t="str">
        <f>IF(AND(NOT(ISBLANK(DATA!A1486)),DATA!A1486&lt;&gt;DATA!A1485),"INSERT INTO SYSADM.PSAUTHSIGNON SELECT '"&amp;PSAUTHITEM_AU!$B$1 &amp; DATA!A1486&amp;", DAYOFWEEK, STARTTIME, ENDTIME FROM SYSADM.PSAUTHSIGNON WHERE CLASSID = '"&amp;SignonBase&amp;"';","")</f>
        <v/>
      </c>
    </row>
    <row r="1489" spans="1:1" ht="12.75" customHeight="1">
      <c r="A1489" s="1" t="str">
        <f>IF(AND(NOT(ISBLANK(DATA!A1487)),DATA!A1487&lt;&gt;DATA!A1486),"INSERT INTO SYSADM.PSAUTHSIGNON SELECT '"&amp;PSAUTHITEM_AU!$B$1 &amp; DATA!A1487&amp;", DAYOFWEEK, STARTTIME, ENDTIME FROM SYSADM.PSAUTHSIGNON WHERE CLASSID = '"&amp;SignonBase&amp;"';","")</f>
        <v/>
      </c>
    </row>
    <row r="1490" spans="1:1" ht="12.75" customHeight="1">
      <c r="A1490" s="1" t="str">
        <f>IF(AND(NOT(ISBLANK(DATA!A1488)),DATA!A1488&lt;&gt;DATA!A1487),"INSERT INTO SYSADM.PSAUTHSIGNON SELECT '"&amp;PSAUTHITEM_AU!$B$1 &amp; DATA!A1488&amp;", DAYOFWEEK, STARTTIME, ENDTIME FROM SYSADM.PSAUTHSIGNON WHERE CLASSID = '"&amp;SignonBase&amp;"';","")</f>
        <v/>
      </c>
    </row>
    <row r="1491" spans="1:1" ht="12.75" customHeight="1">
      <c r="A1491" s="1" t="str">
        <f>IF(AND(NOT(ISBLANK(DATA!A1489)),DATA!A1489&lt;&gt;DATA!A1488),"INSERT INTO SYSADM.PSAUTHSIGNON SELECT '"&amp;PSAUTHITEM_AU!$B$1 &amp; DATA!A1489&amp;", DAYOFWEEK, STARTTIME, ENDTIME FROM SYSADM.PSAUTHSIGNON WHERE CLASSID = '"&amp;SignonBase&amp;"';","")</f>
        <v/>
      </c>
    </row>
    <row r="1492" spans="1:1" ht="12.75" customHeight="1">
      <c r="A1492" s="1" t="str">
        <f>IF(AND(NOT(ISBLANK(DATA!A1490)),DATA!A1490&lt;&gt;DATA!A1489),"INSERT INTO SYSADM.PSAUTHSIGNON SELECT '"&amp;PSAUTHITEM_AU!$B$1 &amp; DATA!A1490&amp;", DAYOFWEEK, STARTTIME, ENDTIME FROM SYSADM.PSAUTHSIGNON WHERE CLASSID = '"&amp;SignonBase&amp;"';","")</f>
        <v/>
      </c>
    </row>
    <row r="1493" spans="1:1" ht="12.75" customHeight="1">
      <c r="A1493" s="1" t="str">
        <f>IF(AND(NOT(ISBLANK(DATA!A1491)),DATA!A1491&lt;&gt;DATA!A1490),"INSERT INTO SYSADM.PSAUTHSIGNON SELECT '"&amp;PSAUTHITEM_AU!$B$1 &amp; DATA!A1491&amp;", DAYOFWEEK, STARTTIME, ENDTIME FROM SYSADM.PSAUTHSIGNON WHERE CLASSID = '"&amp;SignonBase&amp;"';","")</f>
        <v/>
      </c>
    </row>
    <row r="1494" spans="1:1" ht="12.75" customHeight="1">
      <c r="A1494" s="1" t="str">
        <f>IF(AND(NOT(ISBLANK(DATA!A1492)),DATA!A1492&lt;&gt;DATA!A1491),"INSERT INTO SYSADM.PSAUTHSIGNON SELECT '"&amp;PSAUTHITEM_AU!$B$1 &amp; DATA!A1492&amp;", DAYOFWEEK, STARTTIME, ENDTIME FROM SYSADM.PSAUTHSIGNON WHERE CLASSID = '"&amp;SignonBase&amp;"';","")</f>
        <v/>
      </c>
    </row>
    <row r="1495" spans="1:1" ht="12.75" customHeight="1">
      <c r="A1495" s="1" t="str">
        <f>IF(AND(NOT(ISBLANK(DATA!A1493)),DATA!A1493&lt;&gt;DATA!A1492),"INSERT INTO SYSADM.PSAUTHSIGNON SELECT '"&amp;PSAUTHITEM_AU!$B$1 &amp; DATA!A1493&amp;", DAYOFWEEK, STARTTIME, ENDTIME FROM SYSADM.PSAUTHSIGNON WHERE CLASSID = '"&amp;SignonBase&amp;"';","")</f>
        <v/>
      </c>
    </row>
    <row r="1496" spans="1:1" ht="12.75" customHeight="1">
      <c r="A1496" s="1" t="str">
        <f>IF(AND(NOT(ISBLANK(DATA!A1494)),DATA!A1494&lt;&gt;DATA!A1493),"INSERT INTO SYSADM.PSAUTHSIGNON SELECT '"&amp;PSAUTHITEM_AU!$B$1 &amp; DATA!A1494&amp;", DAYOFWEEK, STARTTIME, ENDTIME FROM SYSADM.PSAUTHSIGNON WHERE CLASSID = '"&amp;SignonBase&amp;"';","")</f>
        <v/>
      </c>
    </row>
    <row r="1497" spans="1:1" ht="12.75" customHeight="1">
      <c r="A1497" s="1" t="str">
        <f>IF(AND(NOT(ISBLANK(DATA!A1495)),DATA!A1495&lt;&gt;DATA!A1494),"INSERT INTO SYSADM.PSAUTHSIGNON SELECT '"&amp;PSAUTHITEM_AU!$B$1 &amp; DATA!A1495&amp;", DAYOFWEEK, STARTTIME, ENDTIME FROM SYSADM.PSAUTHSIGNON WHERE CLASSID = '"&amp;SignonBase&amp;"';","")</f>
        <v/>
      </c>
    </row>
    <row r="1498" spans="1:1" ht="12.75" customHeight="1">
      <c r="A1498" s="1" t="str">
        <f>IF(AND(NOT(ISBLANK(DATA!A1496)),DATA!A1496&lt;&gt;DATA!A1495),"INSERT INTO SYSADM.PSAUTHSIGNON SELECT '"&amp;PSAUTHITEM_AU!$B$1 &amp; DATA!A1496&amp;", DAYOFWEEK, STARTTIME, ENDTIME FROM SYSADM.PSAUTHSIGNON WHERE CLASSID = '"&amp;SignonBase&amp;"';","")</f>
        <v/>
      </c>
    </row>
    <row r="1499" spans="1:1" ht="12.75" customHeight="1">
      <c r="A1499" s="1" t="str">
        <f>IF(AND(NOT(ISBLANK(DATA!A1497)),DATA!A1497&lt;&gt;DATA!A1496),"INSERT INTO SYSADM.PSAUTHSIGNON SELECT '"&amp;PSAUTHITEM_AU!$B$1 &amp; DATA!A1497&amp;", DAYOFWEEK, STARTTIME, ENDTIME FROM SYSADM.PSAUTHSIGNON WHERE CLASSID = '"&amp;SignonBase&amp;"';","")</f>
        <v/>
      </c>
    </row>
    <row r="1500" spans="1:1" ht="12.75" customHeight="1">
      <c r="A1500" s="1" t="str">
        <f>IF(AND(NOT(ISBLANK(DATA!A1498)),DATA!A1498&lt;&gt;DATA!A1497),"INSERT INTO SYSADM.PSAUTHSIGNON SELECT '"&amp;PSAUTHITEM_AU!$B$1 &amp; DATA!A1498&amp;", DAYOFWEEK, STARTTIME, ENDTIME FROM SYSADM.PSAUTHSIGNON WHERE CLASSID = '"&amp;SignonBase&amp;"';","")</f>
        <v/>
      </c>
    </row>
    <row r="1501" spans="1:1" ht="12.75" customHeight="1">
      <c r="A1501" s="1" t="str">
        <f>IF(AND(NOT(ISBLANK(DATA!A1499)),DATA!A1499&lt;&gt;DATA!A1498),"INSERT INTO SYSADM.PSAUTHSIGNON SELECT '"&amp;PSAUTHITEM_AU!$B$1 &amp; DATA!A1499&amp;", DAYOFWEEK, STARTTIME, ENDTIME FROM SYSADM.PSAUTHSIGNON WHERE CLASSID = '"&amp;SignonBase&amp;"';","")</f>
        <v/>
      </c>
    </row>
    <row r="1502" spans="1:1" ht="12.75" customHeight="1">
      <c r="A1502" s="1" t="str">
        <f>IF(AND(NOT(ISBLANK(DATA!A1500)),DATA!A1500&lt;&gt;DATA!A1499),"INSERT INTO SYSADM.PSAUTHSIGNON SELECT '"&amp;PSAUTHITEM_AU!$B$1 &amp; DATA!A1500&amp;", DAYOFWEEK, STARTTIME, ENDTIME FROM SYSADM.PSAUTHSIGNON WHERE CLASSID = '"&amp;SignonBase&amp;"';","")</f>
        <v/>
      </c>
    </row>
    <row r="1503" spans="1:1" ht="12.75" customHeight="1">
      <c r="A1503" s="1" t="str">
        <f>IF(AND(NOT(ISBLANK(DATA!A1501)),DATA!A1501&lt;&gt;DATA!A1500),"INSERT INTO SYSADM.PSAUTHSIGNON SELECT '"&amp;PSAUTHITEM_AU!$B$1 &amp; DATA!A1501&amp;", DAYOFWEEK, STARTTIME, ENDTIME FROM SYSADM.PSAUTHSIGNON WHERE CLASSID = '"&amp;SignonBase&amp;"';","")</f>
        <v/>
      </c>
    </row>
    <row r="1504" spans="1:1" ht="12.75" customHeight="1">
      <c r="A1504" s="1" t="str">
        <f>IF(AND(NOT(ISBLANK(DATA!A1502)),DATA!A1502&lt;&gt;DATA!A1501),"INSERT INTO SYSADM.PSAUTHSIGNON SELECT '"&amp;PSAUTHITEM_AU!$B$1 &amp; DATA!A1502&amp;", DAYOFWEEK, STARTTIME, ENDTIME FROM SYSADM.PSAUTHSIGNON WHERE CLASSID = '"&amp;SignonBase&amp;"';","")</f>
        <v/>
      </c>
    </row>
    <row r="1505" spans="1:1" ht="12.75" customHeight="1">
      <c r="A1505" s="1" t="str">
        <f>IF(AND(NOT(ISBLANK(DATA!A1503)),DATA!A1503&lt;&gt;DATA!A1502),"INSERT INTO SYSADM.PSAUTHSIGNON SELECT '"&amp;PSAUTHITEM_AU!$B$1 &amp; DATA!A1503&amp;", DAYOFWEEK, STARTTIME, ENDTIME FROM SYSADM.PSAUTHSIGNON WHERE CLASSID = '"&amp;SignonBase&amp;"';","")</f>
        <v/>
      </c>
    </row>
    <row r="1506" spans="1:1" ht="12.75" customHeight="1">
      <c r="A1506" s="1" t="str">
        <f>IF(AND(NOT(ISBLANK(DATA!A1504)),DATA!A1504&lt;&gt;DATA!A1503),"INSERT INTO SYSADM.PSAUTHSIGNON SELECT '"&amp;PSAUTHITEM_AU!$B$1 &amp; DATA!A1504&amp;", DAYOFWEEK, STARTTIME, ENDTIME FROM SYSADM.PSAUTHSIGNON WHERE CLASSID = '"&amp;SignonBase&amp;"';","")</f>
        <v/>
      </c>
    </row>
    <row r="1507" spans="1:1" ht="12.75" customHeight="1">
      <c r="A1507" s="1" t="str">
        <f>IF(AND(NOT(ISBLANK(DATA!A1505)),DATA!A1505&lt;&gt;DATA!A1504),"INSERT INTO SYSADM.PSAUTHSIGNON SELECT '"&amp;PSAUTHITEM_AU!$B$1 &amp; DATA!A1505&amp;", DAYOFWEEK, STARTTIME, ENDTIME FROM SYSADM.PSAUTHSIGNON WHERE CLASSID = '"&amp;SignonBase&amp;"';","")</f>
        <v/>
      </c>
    </row>
    <row r="1508" spans="1:1" ht="12.75" customHeight="1">
      <c r="A1508" s="1" t="str">
        <f>IF(AND(NOT(ISBLANK(DATA!A1506)),DATA!A1506&lt;&gt;DATA!A1505),"INSERT INTO SYSADM.PSAUTHSIGNON SELECT '"&amp;PSAUTHITEM_AU!$B$1 &amp; DATA!A1506&amp;", DAYOFWEEK, STARTTIME, ENDTIME FROM SYSADM.PSAUTHSIGNON WHERE CLASSID = '"&amp;SignonBase&amp;"';","")</f>
        <v/>
      </c>
    </row>
    <row r="1509" spans="1:1" ht="12.75" customHeight="1">
      <c r="A1509" s="1" t="str">
        <f>IF(AND(NOT(ISBLANK(DATA!A1507)),DATA!A1507&lt;&gt;DATA!A1506),"INSERT INTO SYSADM.PSAUTHSIGNON SELECT '"&amp;PSAUTHITEM_AU!$B$1 &amp; DATA!A1507&amp;", DAYOFWEEK, STARTTIME, ENDTIME FROM SYSADM.PSAUTHSIGNON WHERE CLASSID = '"&amp;SignonBase&amp;"';","")</f>
        <v/>
      </c>
    </row>
    <row r="1510" spans="1:1" ht="12.75" customHeight="1">
      <c r="A1510" s="1" t="str">
        <f>IF(AND(NOT(ISBLANK(DATA!A1508)),DATA!A1508&lt;&gt;DATA!A1507),"INSERT INTO SYSADM.PSAUTHSIGNON SELECT '"&amp;PSAUTHITEM_AU!$B$1 &amp; DATA!A1508&amp;", DAYOFWEEK, STARTTIME, ENDTIME FROM SYSADM.PSAUTHSIGNON WHERE CLASSID = '"&amp;SignonBase&amp;"';","")</f>
        <v/>
      </c>
    </row>
    <row r="1511" spans="1:1" ht="12.75" customHeight="1">
      <c r="A1511" s="1" t="str">
        <f>IF(AND(NOT(ISBLANK(DATA!A1509)),DATA!A1509&lt;&gt;DATA!A1508),"INSERT INTO SYSADM.PSAUTHSIGNON SELECT '"&amp;PSAUTHITEM_AU!$B$1 &amp; DATA!A1509&amp;", DAYOFWEEK, STARTTIME, ENDTIME FROM SYSADM.PSAUTHSIGNON WHERE CLASSID = '"&amp;SignonBase&amp;"';","")</f>
        <v/>
      </c>
    </row>
    <row r="1512" spans="1:1" ht="12.75" customHeight="1">
      <c r="A1512" s="1" t="str">
        <f>IF(AND(NOT(ISBLANK(DATA!A1510)),DATA!A1510&lt;&gt;DATA!A1509),"INSERT INTO SYSADM.PSAUTHSIGNON SELECT '"&amp;PSAUTHITEM_AU!$B$1 &amp; DATA!A1510&amp;", DAYOFWEEK, STARTTIME, ENDTIME FROM SYSADM.PSAUTHSIGNON WHERE CLASSID = '"&amp;SignonBase&amp;"';","")</f>
        <v/>
      </c>
    </row>
    <row r="1513" spans="1:1" ht="12.75" customHeight="1">
      <c r="A1513" s="1" t="str">
        <f>IF(AND(NOT(ISBLANK(DATA!A1511)),DATA!A1511&lt;&gt;DATA!A1510),"INSERT INTO SYSADM.PSAUTHSIGNON SELECT '"&amp;PSAUTHITEM_AU!$B$1 &amp; DATA!A1511&amp;", DAYOFWEEK, STARTTIME, ENDTIME FROM SYSADM.PSAUTHSIGNON WHERE CLASSID = '"&amp;SignonBase&amp;"';","")</f>
        <v/>
      </c>
    </row>
    <row r="1514" spans="1:1" ht="12.75" customHeight="1">
      <c r="A1514" s="1" t="str">
        <f>IF(AND(NOT(ISBLANK(DATA!A1512)),DATA!A1512&lt;&gt;DATA!A1511),"INSERT INTO SYSADM.PSAUTHSIGNON SELECT '"&amp;PSAUTHITEM_AU!$B$1 &amp; DATA!A1512&amp;", DAYOFWEEK, STARTTIME, ENDTIME FROM SYSADM.PSAUTHSIGNON WHERE CLASSID = '"&amp;SignonBase&amp;"';","")</f>
        <v/>
      </c>
    </row>
    <row r="1515" spans="1:1" ht="12.75" customHeight="1">
      <c r="A1515" s="1" t="str">
        <f>IF(AND(NOT(ISBLANK(DATA!A1513)),DATA!A1513&lt;&gt;DATA!A1512),"INSERT INTO SYSADM.PSAUTHSIGNON SELECT '"&amp;PSAUTHITEM_AU!$B$1 &amp; DATA!A1513&amp;", DAYOFWEEK, STARTTIME, ENDTIME FROM SYSADM.PSAUTHSIGNON WHERE CLASSID = '"&amp;SignonBase&amp;"';","")</f>
        <v/>
      </c>
    </row>
    <row r="1516" spans="1:1" ht="12.75" customHeight="1">
      <c r="A1516" s="1" t="str">
        <f>IF(AND(NOT(ISBLANK(DATA!A1514)),DATA!A1514&lt;&gt;DATA!A1513),"INSERT INTO SYSADM.PSAUTHSIGNON SELECT '"&amp;PSAUTHITEM_AU!$B$1 &amp; DATA!A1514&amp;", DAYOFWEEK, STARTTIME, ENDTIME FROM SYSADM.PSAUTHSIGNON WHERE CLASSID = '"&amp;SignonBase&amp;"';","")</f>
        <v/>
      </c>
    </row>
    <row r="1517" spans="1:1" ht="12.75" customHeight="1">
      <c r="A1517" s="1" t="str">
        <f>IF(AND(NOT(ISBLANK(DATA!A1515)),DATA!A1515&lt;&gt;DATA!A1514),"INSERT INTO SYSADM.PSAUTHSIGNON SELECT '"&amp;PSAUTHITEM_AU!$B$1 &amp; DATA!A1515&amp;", DAYOFWEEK, STARTTIME, ENDTIME FROM SYSADM.PSAUTHSIGNON WHERE CLASSID = '"&amp;SignonBase&amp;"';","")</f>
        <v/>
      </c>
    </row>
    <row r="1518" spans="1:1" ht="12.75" customHeight="1">
      <c r="A1518" s="1" t="str">
        <f>IF(AND(NOT(ISBLANK(DATA!A1516)),DATA!A1516&lt;&gt;DATA!A1515),"INSERT INTO SYSADM.PSAUTHSIGNON SELECT '"&amp;PSAUTHITEM_AU!$B$1 &amp; DATA!A1516&amp;", DAYOFWEEK, STARTTIME, ENDTIME FROM SYSADM.PSAUTHSIGNON WHERE CLASSID = '"&amp;SignonBase&amp;"';","")</f>
        <v/>
      </c>
    </row>
    <row r="1519" spans="1:1" ht="12.75" customHeight="1">
      <c r="A1519" s="1" t="str">
        <f>IF(AND(NOT(ISBLANK(DATA!A1517)),DATA!A1517&lt;&gt;DATA!A1516),"INSERT INTO SYSADM.PSAUTHSIGNON SELECT '"&amp;PSAUTHITEM_AU!$B$1 &amp; DATA!A1517&amp;", DAYOFWEEK, STARTTIME, ENDTIME FROM SYSADM.PSAUTHSIGNON WHERE CLASSID = '"&amp;SignonBase&amp;"';","")</f>
        <v/>
      </c>
    </row>
    <row r="1520" spans="1:1" ht="12.75" customHeight="1">
      <c r="A1520" s="1" t="str">
        <f>IF(AND(NOT(ISBLANK(DATA!A1518)),DATA!A1518&lt;&gt;DATA!A1517),"INSERT INTO SYSADM.PSAUTHSIGNON SELECT '"&amp;PSAUTHITEM_AU!$B$1 &amp; DATA!A1518&amp;", DAYOFWEEK, STARTTIME, ENDTIME FROM SYSADM.PSAUTHSIGNON WHERE CLASSID = '"&amp;SignonBase&amp;"';","")</f>
        <v/>
      </c>
    </row>
    <row r="1521" spans="1:1" ht="12.75" customHeight="1">
      <c r="A1521" s="1" t="str">
        <f>IF(AND(NOT(ISBLANK(DATA!A1519)),DATA!A1519&lt;&gt;DATA!A1518),"INSERT INTO SYSADM.PSAUTHSIGNON SELECT '"&amp;PSAUTHITEM_AU!$B$1 &amp; DATA!A1519&amp;", DAYOFWEEK, STARTTIME, ENDTIME FROM SYSADM.PSAUTHSIGNON WHERE CLASSID = '"&amp;SignonBase&amp;"';","")</f>
        <v/>
      </c>
    </row>
    <row r="1522" spans="1:1" ht="12.75" customHeight="1">
      <c r="A1522" s="1" t="str">
        <f>IF(AND(NOT(ISBLANK(DATA!A1520)),DATA!A1520&lt;&gt;DATA!A1519),"INSERT INTO SYSADM.PSAUTHSIGNON SELECT '"&amp;PSAUTHITEM_AU!$B$1 &amp; DATA!A1520&amp;", DAYOFWEEK, STARTTIME, ENDTIME FROM SYSADM.PSAUTHSIGNON WHERE CLASSID = '"&amp;SignonBase&amp;"';","")</f>
        <v/>
      </c>
    </row>
    <row r="1523" spans="1:1" ht="12.75" customHeight="1">
      <c r="A1523" s="1" t="str">
        <f>IF(AND(NOT(ISBLANK(DATA!A1521)),DATA!A1521&lt;&gt;DATA!A1520),"INSERT INTO SYSADM.PSAUTHSIGNON SELECT '"&amp;PSAUTHITEM_AU!$B$1 &amp; DATA!A1521&amp;", DAYOFWEEK, STARTTIME, ENDTIME FROM SYSADM.PSAUTHSIGNON WHERE CLASSID = '"&amp;SignonBase&amp;"';","")</f>
        <v/>
      </c>
    </row>
    <row r="1524" spans="1:1" ht="12.75" customHeight="1">
      <c r="A1524" s="1" t="str">
        <f>IF(AND(NOT(ISBLANK(DATA!A1522)),DATA!A1522&lt;&gt;DATA!A1521),"INSERT INTO SYSADM.PSAUTHSIGNON SELECT '"&amp;PSAUTHITEM_AU!$B$1 &amp; DATA!A1522&amp;", DAYOFWEEK, STARTTIME, ENDTIME FROM SYSADM.PSAUTHSIGNON WHERE CLASSID = '"&amp;SignonBase&amp;"';","")</f>
        <v/>
      </c>
    </row>
    <row r="1525" spans="1:1" ht="12.75" customHeight="1">
      <c r="A1525" s="1" t="str">
        <f>IF(AND(NOT(ISBLANK(DATA!A1523)),DATA!A1523&lt;&gt;DATA!A1522),"INSERT INTO SYSADM.PSAUTHSIGNON SELECT '"&amp;PSAUTHITEM_AU!$B$1 &amp; DATA!A1523&amp;", DAYOFWEEK, STARTTIME, ENDTIME FROM SYSADM.PSAUTHSIGNON WHERE CLASSID = '"&amp;SignonBase&amp;"';","")</f>
        <v/>
      </c>
    </row>
    <row r="1526" spans="1:1" ht="12.75" customHeight="1">
      <c r="A1526" s="1" t="str">
        <f>IF(AND(NOT(ISBLANK(DATA!A1524)),DATA!A1524&lt;&gt;DATA!A1523),"INSERT INTO SYSADM.PSAUTHSIGNON SELECT '"&amp;PSAUTHITEM_AU!$B$1 &amp; DATA!A1524&amp;", DAYOFWEEK, STARTTIME, ENDTIME FROM SYSADM.PSAUTHSIGNON WHERE CLASSID = '"&amp;SignonBase&amp;"';","")</f>
        <v/>
      </c>
    </row>
    <row r="1527" spans="1:1" ht="12.75" customHeight="1">
      <c r="A1527" s="1" t="str">
        <f>IF(AND(NOT(ISBLANK(DATA!A1525)),DATA!A1525&lt;&gt;DATA!A1524),"INSERT INTO SYSADM.PSAUTHSIGNON SELECT '"&amp;PSAUTHITEM_AU!$B$1 &amp; DATA!A1525&amp;", DAYOFWEEK, STARTTIME, ENDTIME FROM SYSADM.PSAUTHSIGNON WHERE CLASSID = '"&amp;SignonBase&amp;"';","")</f>
        <v/>
      </c>
    </row>
    <row r="1528" spans="1:1" ht="12.75" customHeight="1">
      <c r="A1528" s="1" t="str">
        <f>IF(AND(NOT(ISBLANK(DATA!A1526)),DATA!A1526&lt;&gt;DATA!A1525),"INSERT INTO SYSADM.PSAUTHSIGNON SELECT '"&amp;PSAUTHITEM_AU!$B$1 &amp; DATA!A1526&amp;", DAYOFWEEK, STARTTIME, ENDTIME FROM SYSADM.PSAUTHSIGNON WHERE CLASSID = '"&amp;SignonBase&amp;"';","")</f>
        <v/>
      </c>
    </row>
    <row r="1529" spans="1:1" ht="12.75" customHeight="1">
      <c r="A1529" s="1" t="str">
        <f>IF(AND(NOT(ISBLANK(DATA!A1527)),DATA!A1527&lt;&gt;DATA!A1526),"INSERT INTO SYSADM.PSAUTHSIGNON SELECT '"&amp;PSAUTHITEM_AU!$B$1 &amp; DATA!A1527&amp;", DAYOFWEEK, STARTTIME, ENDTIME FROM SYSADM.PSAUTHSIGNON WHERE CLASSID = '"&amp;SignonBase&amp;"';","")</f>
        <v/>
      </c>
    </row>
    <row r="1530" spans="1:1" ht="12.75" customHeight="1">
      <c r="A1530" s="1" t="str">
        <f>IF(AND(NOT(ISBLANK(DATA!A1528)),DATA!A1528&lt;&gt;DATA!A1527),"INSERT INTO SYSADM.PSAUTHSIGNON SELECT '"&amp;PSAUTHITEM_AU!$B$1 &amp; DATA!A1528&amp;", DAYOFWEEK, STARTTIME, ENDTIME FROM SYSADM.PSAUTHSIGNON WHERE CLASSID = '"&amp;SignonBase&amp;"';","")</f>
        <v/>
      </c>
    </row>
    <row r="1531" spans="1:1" ht="12.75" customHeight="1">
      <c r="A1531" s="1" t="str">
        <f>IF(AND(NOT(ISBLANK(DATA!A1529)),DATA!A1529&lt;&gt;DATA!A1528),"INSERT INTO SYSADM.PSAUTHSIGNON SELECT '"&amp;PSAUTHITEM_AU!$B$1 &amp; DATA!A1529&amp;", DAYOFWEEK, STARTTIME, ENDTIME FROM SYSADM.PSAUTHSIGNON WHERE CLASSID = '"&amp;SignonBase&amp;"';","")</f>
        <v/>
      </c>
    </row>
    <row r="1532" spans="1:1" ht="12.75" customHeight="1">
      <c r="A1532" s="1" t="str">
        <f>IF(AND(NOT(ISBLANK(DATA!A1530)),DATA!A1530&lt;&gt;DATA!A1529),"INSERT INTO SYSADM.PSAUTHSIGNON SELECT '"&amp;PSAUTHITEM_AU!$B$1 &amp; DATA!A1530&amp;", DAYOFWEEK, STARTTIME, ENDTIME FROM SYSADM.PSAUTHSIGNON WHERE CLASSID = '"&amp;SignonBase&amp;"';","")</f>
        <v/>
      </c>
    </row>
    <row r="1533" spans="1:1" ht="12.75" customHeight="1">
      <c r="A1533" s="1" t="str">
        <f>IF(AND(NOT(ISBLANK(DATA!A1531)),DATA!A1531&lt;&gt;DATA!A1530),"INSERT INTO SYSADM.PSAUTHSIGNON SELECT '"&amp;PSAUTHITEM_AU!$B$1 &amp; DATA!A1531&amp;", DAYOFWEEK, STARTTIME, ENDTIME FROM SYSADM.PSAUTHSIGNON WHERE CLASSID = '"&amp;SignonBase&amp;"';","")</f>
        <v/>
      </c>
    </row>
    <row r="1534" spans="1:1" ht="12.75" customHeight="1">
      <c r="A1534" s="1" t="str">
        <f>IF(AND(NOT(ISBLANK(DATA!A1532)),DATA!A1532&lt;&gt;DATA!A1531),"INSERT INTO SYSADM.PSAUTHSIGNON SELECT '"&amp;PSAUTHITEM_AU!$B$1 &amp; DATA!A1532&amp;", DAYOFWEEK, STARTTIME, ENDTIME FROM SYSADM.PSAUTHSIGNON WHERE CLASSID = '"&amp;SignonBase&amp;"';","")</f>
        <v/>
      </c>
    </row>
    <row r="1535" spans="1:1" ht="12.75" customHeight="1">
      <c r="A1535" s="1" t="str">
        <f>IF(AND(NOT(ISBLANK(DATA!A1533)),DATA!A1533&lt;&gt;DATA!A1532),"INSERT INTO SYSADM.PSAUTHSIGNON SELECT '"&amp;PSAUTHITEM_AU!$B$1 &amp; DATA!A1533&amp;", DAYOFWEEK, STARTTIME, ENDTIME FROM SYSADM.PSAUTHSIGNON WHERE CLASSID = '"&amp;SignonBase&amp;"';","")</f>
        <v/>
      </c>
    </row>
    <row r="1536" spans="1:1" ht="12.75" customHeight="1">
      <c r="A1536" s="1" t="str">
        <f>IF(AND(NOT(ISBLANK(DATA!A1534)),DATA!A1534&lt;&gt;DATA!A1533),"INSERT INTO SYSADM.PSAUTHSIGNON SELECT '"&amp;PSAUTHITEM_AU!$B$1 &amp; DATA!A1534&amp;", DAYOFWEEK, STARTTIME, ENDTIME FROM SYSADM.PSAUTHSIGNON WHERE CLASSID = '"&amp;SignonBase&amp;"';","")</f>
        <v/>
      </c>
    </row>
    <row r="1537" spans="1:1" ht="12.75" customHeight="1">
      <c r="A1537" s="1" t="str">
        <f>IF(AND(NOT(ISBLANK(DATA!A1535)),DATA!A1535&lt;&gt;DATA!A1534),"INSERT INTO SYSADM.PSAUTHSIGNON SELECT '"&amp;PSAUTHITEM_AU!$B$1 &amp; DATA!A1535&amp;", DAYOFWEEK, STARTTIME, ENDTIME FROM SYSADM.PSAUTHSIGNON WHERE CLASSID = '"&amp;SignonBase&amp;"';","")</f>
        <v/>
      </c>
    </row>
    <row r="1538" spans="1:1" ht="12.75" customHeight="1">
      <c r="A1538" s="1" t="str">
        <f>IF(AND(NOT(ISBLANK(DATA!A1536)),DATA!A1536&lt;&gt;DATA!A1535),"INSERT INTO SYSADM.PSAUTHSIGNON SELECT '"&amp;PSAUTHITEM_AU!$B$1 &amp; DATA!A1536&amp;", DAYOFWEEK, STARTTIME, ENDTIME FROM SYSADM.PSAUTHSIGNON WHERE CLASSID = '"&amp;SignonBase&amp;"';","")</f>
        <v/>
      </c>
    </row>
    <row r="1539" spans="1:1" ht="12.75" customHeight="1">
      <c r="A1539" s="1" t="str">
        <f>IF(AND(NOT(ISBLANK(DATA!A1537)),DATA!A1537&lt;&gt;DATA!A1536),"INSERT INTO SYSADM.PSAUTHSIGNON SELECT '"&amp;PSAUTHITEM_AU!$B$1 &amp; DATA!A1537&amp;", DAYOFWEEK, STARTTIME, ENDTIME FROM SYSADM.PSAUTHSIGNON WHERE CLASSID = '"&amp;SignonBase&amp;"';","")</f>
        <v/>
      </c>
    </row>
    <row r="1540" spans="1:1" ht="12.75" customHeight="1">
      <c r="A1540" s="1" t="str">
        <f>IF(AND(NOT(ISBLANK(DATA!A1538)),DATA!A1538&lt;&gt;DATA!A1537),"INSERT INTO SYSADM.PSAUTHSIGNON SELECT '"&amp;PSAUTHITEM_AU!$B$1 &amp; DATA!A1538&amp;", DAYOFWEEK, STARTTIME, ENDTIME FROM SYSADM.PSAUTHSIGNON WHERE CLASSID = '"&amp;SignonBase&amp;"';","")</f>
        <v/>
      </c>
    </row>
    <row r="1541" spans="1:1" ht="12.75" customHeight="1">
      <c r="A1541" s="1" t="str">
        <f>IF(AND(NOT(ISBLANK(DATA!A1539)),DATA!A1539&lt;&gt;DATA!A1538),"INSERT INTO SYSADM.PSAUTHSIGNON SELECT '"&amp;PSAUTHITEM_AU!$B$1 &amp; DATA!A1539&amp;", DAYOFWEEK, STARTTIME, ENDTIME FROM SYSADM.PSAUTHSIGNON WHERE CLASSID = '"&amp;SignonBase&amp;"';","")</f>
        <v/>
      </c>
    </row>
    <row r="1542" spans="1:1" ht="12.75" customHeight="1">
      <c r="A1542" s="1" t="str">
        <f>IF(AND(NOT(ISBLANK(DATA!A1540)),DATA!A1540&lt;&gt;DATA!A1539),"INSERT INTO SYSADM.PSAUTHSIGNON SELECT '"&amp;PSAUTHITEM_AU!$B$1 &amp; DATA!A1540&amp;", DAYOFWEEK, STARTTIME, ENDTIME FROM SYSADM.PSAUTHSIGNON WHERE CLASSID = '"&amp;SignonBase&amp;"';","")</f>
        <v/>
      </c>
    </row>
    <row r="1543" spans="1:1" ht="12.75" customHeight="1">
      <c r="A1543" s="1" t="str">
        <f>IF(AND(NOT(ISBLANK(DATA!A1541)),DATA!A1541&lt;&gt;DATA!A1540),"INSERT INTO SYSADM.PSAUTHSIGNON SELECT '"&amp;PSAUTHITEM_AU!$B$1 &amp; DATA!A1541&amp;", DAYOFWEEK, STARTTIME, ENDTIME FROM SYSADM.PSAUTHSIGNON WHERE CLASSID = '"&amp;SignonBase&amp;"';","")</f>
        <v/>
      </c>
    </row>
    <row r="1544" spans="1:1" ht="12.75" customHeight="1">
      <c r="A1544" s="1" t="str">
        <f>IF(AND(NOT(ISBLANK(DATA!A1542)),DATA!A1542&lt;&gt;DATA!A1541),"INSERT INTO SYSADM.PSAUTHSIGNON SELECT '"&amp;PSAUTHITEM_AU!$B$1 &amp; DATA!A1542&amp;", DAYOFWEEK, STARTTIME, ENDTIME FROM SYSADM.PSAUTHSIGNON WHERE CLASSID = '"&amp;SignonBase&amp;"';","")</f>
        <v/>
      </c>
    </row>
    <row r="1545" spans="1:1" ht="12.75" customHeight="1">
      <c r="A1545" s="1" t="str">
        <f>IF(AND(NOT(ISBLANK(DATA!A1543)),DATA!A1543&lt;&gt;DATA!A1542),"INSERT INTO SYSADM.PSAUTHSIGNON SELECT '"&amp;PSAUTHITEM_AU!$B$1 &amp; DATA!A1543&amp;", DAYOFWEEK, STARTTIME, ENDTIME FROM SYSADM.PSAUTHSIGNON WHERE CLASSID = '"&amp;SignonBase&amp;"';","")</f>
        <v/>
      </c>
    </row>
    <row r="1546" spans="1:1" ht="12.75" customHeight="1">
      <c r="A1546" s="1" t="str">
        <f>IF(AND(NOT(ISBLANK(DATA!A1544)),DATA!A1544&lt;&gt;DATA!A1543),"INSERT INTO SYSADM.PSAUTHSIGNON SELECT '"&amp;PSAUTHITEM_AU!$B$1 &amp; DATA!A1544&amp;", DAYOFWEEK, STARTTIME, ENDTIME FROM SYSADM.PSAUTHSIGNON WHERE CLASSID = '"&amp;SignonBase&amp;"';","")</f>
        <v/>
      </c>
    </row>
    <row r="1547" spans="1:1" ht="12.75" customHeight="1">
      <c r="A1547" s="1" t="str">
        <f>IF(AND(NOT(ISBLANK(DATA!A1545)),DATA!A1545&lt;&gt;DATA!A1544),"INSERT INTO SYSADM.PSAUTHSIGNON SELECT '"&amp;PSAUTHITEM_AU!$B$1 &amp; DATA!A1545&amp;", DAYOFWEEK, STARTTIME, ENDTIME FROM SYSADM.PSAUTHSIGNON WHERE CLASSID = '"&amp;SignonBase&amp;"';","")</f>
        <v/>
      </c>
    </row>
    <row r="1548" spans="1:1" ht="12.75" customHeight="1">
      <c r="A1548" s="1" t="str">
        <f>IF(AND(NOT(ISBLANK(DATA!A1546)),DATA!A1546&lt;&gt;DATA!A1545),"INSERT INTO SYSADM.PSAUTHSIGNON SELECT '"&amp;PSAUTHITEM_AU!$B$1 &amp; DATA!A1546&amp;", DAYOFWEEK, STARTTIME, ENDTIME FROM SYSADM.PSAUTHSIGNON WHERE CLASSID = '"&amp;SignonBase&amp;"';","")</f>
        <v/>
      </c>
    </row>
    <row r="1549" spans="1:1" ht="12.75" customHeight="1">
      <c r="A1549" s="1" t="str">
        <f>IF(AND(NOT(ISBLANK(DATA!A1547)),DATA!A1547&lt;&gt;DATA!A1546),"INSERT INTO SYSADM.PSAUTHSIGNON SELECT '"&amp;PSAUTHITEM_AU!$B$1 &amp; DATA!A1547&amp;", DAYOFWEEK, STARTTIME, ENDTIME FROM SYSADM.PSAUTHSIGNON WHERE CLASSID = '"&amp;SignonBase&amp;"';","")</f>
        <v/>
      </c>
    </row>
    <row r="1550" spans="1:1" ht="12.75" customHeight="1">
      <c r="A1550" s="1" t="str">
        <f>IF(AND(NOT(ISBLANK(DATA!A1548)),DATA!A1548&lt;&gt;DATA!A1547),"INSERT INTO SYSADM.PSAUTHSIGNON SELECT '"&amp;PSAUTHITEM_AU!$B$1 &amp; DATA!A1548&amp;", DAYOFWEEK, STARTTIME, ENDTIME FROM SYSADM.PSAUTHSIGNON WHERE CLASSID = '"&amp;SignonBase&amp;"';","")</f>
        <v/>
      </c>
    </row>
    <row r="1551" spans="1:1" ht="12.75" customHeight="1">
      <c r="A1551" s="1" t="str">
        <f>IF(AND(NOT(ISBLANK(DATA!A1549)),DATA!A1549&lt;&gt;DATA!A1548),"INSERT INTO SYSADM.PSAUTHSIGNON SELECT '"&amp;PSAUTHITEM_AU!$B$1 &amp; DATA!A1549&amp;", DAYOFWEEK, STARTTIME, ENDTIME FROM SYSADM.PSAUTHSIGNON WHERE CLASSID = '"&amp;SignonBase&amp;"';","")</f>
        <v/>
      </c>
    </row>
    <row r="1552" spans="1:1" ht="12.75" customHeight="1">
      <c r="A1552" s="1" t="str">
        <f>IF(AND(NOT(ISBLANK(DATA!A1550)),DATA!A1550&lt;&gt;DATA!A1549),"INSERT INTO SYSADM.PSAUTHSIGNON SELECT '"&amp;PSAUTHITEM_AU!$B$1 &amp; DATA!A1550&amp;", DAYOFWEEK, STARTTIME, ENDTIME FROM SYSADM.PSAUTHSIGNON WHERE CLASSID = '"&amp;SignonBase&amp;"';","")</f>
        <v/>
      </c>
    </row>
    <row r="1553" spans="1:1" ht="12.75" customHeight="1">
      <c r="A1553" s="1" t="str">
        <f>IF(AND(NOT(ISBLANK(DATA!A1551)),DATA!A1551&lt;&gt;DATA!A1550),"INSERT INTO SYSADM.PSAUTHSIGNON SELECT '"&amp;PSAUTHITEM_AU!$B$1 &amp; DATA!A1551&amp;", DAYOFWEEK, STARTTIME, ENDTIME FROM SYSADM.PSAUTHSIGNON WHERE CLASSID = '"&amp;SignonBase&amp;"';","")</f>
        <v/>
      </c>
    </row>
    <row r="1554" spans="1:1" ht="12.75" customHeight="1">
      <c r="A1554" s="1" t="str">
        <f>IF(AND(NOT(ISBLANK(DATA!A1552)),DATA!A1552&lt;&gt;DATA!A1551),"INSERT INTO SYSADM.PSAUTHSIGNON SELECT '"&amp;PSAUTHITEM_AU!$B$1 &amp; DATA!A1552&amp;", DAYOFWEEK, STARTTIME, ENDTIME FROM SYSADM.PSAUTHSIGNON WHERE CLASSID = '"&amp;SignonBase&amp;"';","")</f>
        <v/>
      </c>
    </row>
    <row r="1555" spans="1:1" ht="12.75" customHeight="1">
      <c r="A1555" s="1" t="str">
        <f>IF(AND(NOT(ISBLANK(DATA!A1553)),DATA!A1553&lt;&gt;DATA!A1552),"INSERT INTO SYSADM.PSAUTHSIGNON SELECT '"&amp;PSAUTHITEM_AU!$B$1 &amp; DATA!A1553&amp;", DAYOFWEEK, STARTTIME, ENDTIME FROM SYSADM.PSAUTHSIGNON WHERE CLASSID = '"&amp;SignonBase&amp;"';","")</f>
        <v/>
      </c>
    </row>
    <row r="1556" spans="1:1" ht="12.75" customHeight="1">
      <c r="A1556" s="1" t="str">
        <f>IF(AND(NOT(ISBLANK(DATA!A1554)),DATA!A1554&lt;&gt;DATA!A1553),"INSERT INTO SYSADM.PSAUTHSIGNON SELECT '"&amp;PSAUTHITEM_AU!$B$1 &amp; DATA!A1554&amp;", DAYOFWEEK, STARTTIME, ENDTIME FROM SYSADM.PSAUTHSIGNON WHERE CLASSID = '"&amp;SignonBase&amp;"';","")</f>
        <v/>
      </c>
    </row>
    <row r="1557" spans="1:1" ht="12.75" customHeight="1">
      <c r="A1557" s="1" t="str">
        <f>IF(AND(NOT(ISBLANK(DATA!A1555)),DATA!A1555&lt;&gt;DATA!A1554),"INSERT INTO SYSADM.PSAUTHSIGNON SELECT '"&amp;PSAUTHITEM_AU!$B$1 &amp; DATA!A1555&amp;", DAYOFWEEK, STARTTIME, ENDTIME FROM SYSADM.PSAUTHSIGNON WHERE CLASSID = '"&amp;SignonBase&amp;"';","")</f>
        <v/>
      </c>
    </row>
    <row r="1558" spans="1:1" ht="12.75" customHeight="1">
      <c r="A1558" s="1" t="str">
        <f>IF(AND(NOT(ISBLANK(DATA!A1556)),DATA!A1556&lt;&gt;DATA!A1555),"INSERT INTO SYSADM.PSAUTHSIGNON SELECT '"&amp;PSAUTHITEM_AU!$B$1 &amp; DATA!A1556&amp;", DAYOFWEEK, STARTTIME, ENDTIME FROM SYSADM.PSAUTHSIGNON WHERE CLASSID = '"&amp;SignonBase&amp;"';","")</f>
        <v/>
      </c>
    </row>
    <row r="1559" spans="1:1" ht="12.75" customHeight="1">
      <c r="A1559" s="1" t="str">
        <f>IF(AND(NOT(ISBLANK(DATA!A1557)),DATA!A1557&lt;&gt;DATA!A1556),"INSERT INTO SYSADM.PSAUTHSIGNON SELECT '"&amp;PSAUTHITEM_AU!$B$1 &amp; DATA!A1557&amp;", DAYOFWEEK, STARTTIME, ENDTIME FROM SYSADM.PSAUTHSIGNON WHERE CLASSID = '"&amp;SignonBase&amp;"';","")</f>
        <v/>
      </c>
    </row>
    <row r="1560" spans="1:1" ht="12.75" customHeight="1">
      <c r="A1560" s="1" t="str">
        <f>IF(AND(NOT(ISBLANK(DATA!A1558)),DATA!A1558&lt;&gt;DATA!A1557),"INSERT INTO SYSADM.PSAUTHSIGNON SELECT '"&amp;PSAUTHITEM_AU!$B$1 &amp; DATA!A1558&amp;", DAYOFWEEK, STARTTIME, ENDTIME FROM SYSADM.PSAUTHSIGNON WHERE CLASSID = '"&amp;SignonBase&amp;"';","")</f>
        <v/>
      </c>
    </row>
    <row r="1561" spans="1:1" ht="12.75" customHeight="1">
      <c r="A1561" s="1" t="str">
        <f>IF(AND(NOT(ISBLANK(DATA!A1559)),DATA!A1559&lt;&gt;DATA!A1558),"INSERT INTO SYSADM.PSAUTHSIGNON SELECT '"&amp;PSAUTHITEM_AU!$B$1 &amp; DATA!A1559&amp;", DAYOFWEEK, STARTTIME, ENDTIME FROM SYSADM.PSAUTHSIGNON WHERE CLASSID = '"&amp;SignonBase&amp;"';","")</f>
        <v/>
      </c>
    </row>
    <row r="1562" spans="1:1" ht="12.75" customHeight="1">
      <c r="A1562" s="1" t="str">
        <f>IF(AND(NOT(ISBLANK(DATA!A1560)),DATA!A1560&lt;&gt;DATA!A1559),"INSERT INTO SYSADM.PSAUTHSIGNON SELECT '"&amp;PSAUTHITEM_AU!$B$1 &amp; DATA!A1560&amp;", DAYOFWEEK, STARTTIME, ENDTIME FROM SYSADM.PSAUTHSIGNON WHERE CLASSID = '"&amp;SignonBase&amp;"';","")</f>
        <v/>
      </c>
    </row>
    <row r="1563" spans="1:1" ht="12.75" customHeight="1">
      <c r="A1563" s="1" t="str">
        <f>IF(AND(NOT(ISBLANK(DATA!A1561)),DATA!A1561&lt;&gt;DATA!A1560),"INSERT INTO SYSADM.PSAUTHSIGNON SELECT '"&amp;PSAUTHITEM_AU!$B$1 &amp; DATA!A1561&amp;", DAYOFWEEK, STARTTIME, ENDTIME FROM SYSADM.PSAUTHSIGNON WHERE CLASSID = '"&amp;SignonBase&amp;"';","")</f>
        <v/>
      </c>
    </row>
    <row r="1564" spans="1:1" ht="12.75" customHeight="1">
      <c r="A1564" s="1" t="str">
        <f>IF(AND(NOT(ISBLANK(DATA!A1562)),DATA!A1562&lt;&gt;DATA!A1561),"INSERT INTO SYSADM.PSAUTHSIGNON SELECT '"&amp;PSAUTHITEM_AU!$B$1 &amp; DATA!A1562&amp;", DAYOFWEEK, STARTTIME, ENDTIME FROM SYSADM.PSAUTHSIGNON WHERE CLASSID = '"&amp;SignonBase&amp;"';","")</f>
        <v/>
      </c>
    </row>
    <row r="1565" spans="1:1" ht="12.75" customHeight="1">
      <c r="A1565" s="1" t="str">
        <f>IF(AND(NOT(ISBLANK(DATA!A1563)),DATA!A1563&lt;&gt;DATA!A1562),"INSERT INTO SYSADM.PSAUTHSIGNON SELECT '"&amp;PSAUTHITEM_AU!$B$1 &amp; DATA!A1563&amp;", DAYOFWEEK, STARTTIME, ENDTIME FROM SYSADM.PSAUTHSIGNON WHERE CLASSID = '"&amp;SignonBase&amp;"';","")</f>
        <v/>
      </c>
    </row>
    <row r="1566" spans="1:1" ht="12.75" customHeight="1">
      <c r="A1566" s="1" t="str">
        <f>IF(AND(NOT(ISBLANK(DATA!A1564)),DATA!A1564&lt;&gt;DATA!A1563),"INSERT INTO SYSADM.PSAUTHSIGNON SELECT '"&amp;PSAUTHITEM_AU!$B$1 &amp; DATA!A1564&amp;", DAYOFWEEK, STARTTIME, ENDTIME FROM SYSADM.PSAUTHSIGNON WHERE CLASSID = '"&amp;SignonBase&amp;"';","")</f>
        <v/>
      </c>
    </row>
    <row r="1567" spans="1:1" ht="12.75" customHeight="1">
      <c r="A1567" s="1" t="str">
        <f>IF(AND(NOT(ISBLANK(DATA!A1565)),DATA!A1565&lt;&gt;DATA!A1564),"INSERT INTO SYSADM.PSAUTHSIGNON SELECT '"&amp;PSAUTHITEM_AU!$B$1 &amp; DATA!A1565&amp;", DAYOFWEEK, STARTTIME, ENDTIME FROM SYSADM.PSAUTHSIGNON WHERE CLASSID = '"&amp;SignonBase&amp;"';","")</f>
        <v/>
      </c>
    </row>
    <row r="1568" spans="1:1" ht="12.75" customHeight="1">
      <c r="A1568" s="1" t="str">
        <f>IF(AND(NOT(ISBLANK(DATA!A1566)),DATA!A1566&lt;&gt;DATA!A1565),"INSERT INTO SYSADM.PSAUTHSIGNON SELECT '"&amp;PSAUTHITEM_AU!$B$1 &amp; DATA!A1566&amp;", DAYOFWEEK, STARTTIME, ENDTIME FROM SYSADM.PSAUTHSIGNON WHERE CLASSID = '"&amp;SignonBase&amp;"';","")</f>
        <v/>
      </c>
    </row>
    <row r="1569" spans="1:1" ht="12.75" customHeight="1">
      <c r="A1569" s="1" t="str">
        <f>IF(AND(NOT(ISBLANK(DATA!A1567)),DATA!A1567&lt;&gt;DATA!A1566),"INSERT INTO SYSADM.PSAUTHSIGNON SELECT '"&amp;PSAUTHITEM_AU!$B$1 &amp; DATA!A1567&amp;", DAYOFWEEK, STARTTIME, ENDTIME FROM SYSADM.PSAUTHSIGNON WHERE CLASSID = '"&amp;SignonBase&amp;"';","")</f>
        <v/>
      </c>
    </row>
    <row r="1570" spans="1:1" ht="12.75" customHeight="1">
      <c r="A1570" s="1" t="str">
        <f>IF(AND(NOT(ISBLANK(DATA!A1568)),DATA!A1568&lt;&gt;DATA!A1567),"INSERT INTO SYSADM.PSAUTHSIGNON SELECT '"&amp;PSAUTHITEM_AU!$B$1 &amp; DATA!A1568&amp;", DAYOFWEEK, STARTTIME, ENDTIME FROM SYSADM.PSAUTHSIGNON WHERE CLASSID = '"&amp;SignonBase&amp;"';","")</f>
        <v/>
      </c>
    </row>
    <row r="1571" spans="1:1" ht="12.75" customHeight="1">
      <c r="A1571" s="1" t="str">
        <f>IF(AND(NOT(ISBLANK(DATA!A1569)),DATA!A1569&lt;&gt;DATA!A1568),"INSERT INTO SYSADM.PSAUTHSIGNON SELECT '"&amp;PSAUTHITEM_AU!$B$1 &amp; DATA!A1569&amp;", DAYOFWEEK, STARTTIME, ENDTIME FROM SYSADM.PSAUTHSIGNON WHERE CLASSID = '"&amp;SignonBase&amp;"';","")</f>
        <v/>
      </c>
    </row>
    <row r="1572" spans="1:1" ht="12.75" customHeight="1">
      <c r="A1572" s="1" t="str">
        <f>IF(AND(NOT(ISBLANK(DATA!A1570)),DATA!A1570&lt;&gt;DATA!A1569),"INSERT INTO SYSADM.PSAUTHSIGNON SELECT '"&amp;PSAUTHITEM_AU!$B$1 &amp; DATA!A1570&amp;", DAYOFWEEK, STARTTIME, ENDTIME FROM SYSADM.PSAUTHSIGNON WHERE CLASSID = '"&amp;SignonBase&amp;"';","")</f>
        <v/>
      </c>
    </row>
    <row r="1573" spans="1:1" ht="12.75" customHeight="1">
      <c r="A1573" s="1" t="str">
        <f>IF(AND(NOT(ISBLANK(DATA!A1571)),DATA!A1571&lt;&gt;DATA!A1570),"INSERT INTO SYSADM.PSAUTHSIGNON SELECT '"&amp;PSAUTHITEM_AU!$B$1 &amp; DATA!A1571&amp;", DAYOFWEEK, STARTTIME, ENDTIME FROM SYSADM.PSAUTHSIGNON WHERE CLASSID = '"&amp;SignonBase&amp;"';","")</f>
        <v/>
      </c>
    </row>
    <row r="1574" spans="1:1" ht="12.75" customHeight="1">
      <c r="A1574" s="1" t="str">
        <f>IF(AND(NOT(ISBLANK(DATA!A1572)),DATA!A1572&lt;&gt;DATA!A1571),"INSERT INTO SYSADM.PSAUTHSIGNON SELECT '"&amp;PSAUTHITEM_AU!$B$1 &amp; DATA!A1572&amp;", DAYOFWEEK, STARTTIME, ENDTIME FROM SYSADM.PSAUTHSIGNON WHERE CLASSID = '"&amp;SignonBase&amp;"';","")</f>
        <v/>
      </c>
    </row>
    <row r="1575" spans="1:1" ht="12.75" customHeight="1">
      <c r="A1575" s="1" t="str">
        <f>IF(AND(NOT(ISBLANK(DATA!A1573)),DATA!A1573&lt;&gt;DATA!A1572),"INSERT INTO SYSADM.PSAUTHSIGNON SELECT '"&amp;PSAUTHITEM_AU!$B$1 &amp; DATA!A1573&amp;", DAYOFWEEK, STARTTIME, ENDTIME FROM SYSADM.PSAUTHSIGNON WHERE CLASSID = '"&amp;SignonBase&amp;"';","")</f>
        <v/>
      </c>
    </row>
    <row r="1576" spans="1:1" ht="12.75" customHeight="1">
      <c r="A1576" s="1" t="str">
        <f>IF(AND(NOT(ISBLANK(DATA!A1574)),DATA!A1574&lt;&gt;DATA!A1573),"INSERT INTO SYSADM.PSAUTHSIGNON SELECT '"&amp;PSAUTHITEM_AU!$B$1 &amp; DATA!A1574&amp;", DAYOFWEEK, STARTTIME, ENDTIME FROM SYSADM.PSAUTHSIGNON WHERE CLASSID = '"&amp;SignonBase&amp;"';","")</f>
        <v/>
      </c>
    </row>
    <row r="1577" spans="1:1" ht="12.75" customHeight="1">
      <c r="A1577" s="1" t="str">
        <f>IF(AND(NOT(ISBLANK(DATA!A1575)),DATA!A1575&lt;&gt;DATA!A1574),"INSERT INTO SYSADM.PSAUTHSIGNON SELECT '"&amp;PSAUTHITEM_AU!$B$1 &amp; DATA!A1575&amp;", DAYOFWEEK, STARTTIME, ENDTIME FROM SYSADM.PSAUTHSIGNON WHERE CLASSID = '"&amp;SignonBase&amp;"';","")</f>
        <v/>
      </c>
    </row>
    <row r="1578" spans="1:1" ht="12.75" customHeight="1">
      <c r="A1578" s="1" t="str">
        <f>IF(AND(NOT(ISBLANK(DATA!A1576)),DATA!A1576&lt;&gt;DATA!A1575),"INSERT INTO SYSADM.PSAUTHSIGNON SELECT '"&amp;PSAUTHITEM_AU!$B$1 &amp; DATA!A1576&amp;", DAYOFWEEK, STARTTIME, ENDTIME FROM SYSADM.PSAUTHSIGNON WHERE CLASSID = '"&amp;SignonBase&amp;"';","")</f>
        <v/>
      </c>
    </row>
    <row r="1579" spans="1:1" ht="12.75" customHeight="1">
      <c r="A1579" s="1" t="str">
        <f>IF(AND(NOT(ISBLANK(DATA!A1577)),DATA!A1577&lt;&gt;DATA!A1576),"INSERT INTO SYSADM.PSAUTHSIGNON SELECT '"&amp;PSAUTHITEM_AU!$B$1 &amp; DATA!A1577&amp;", DAYOFWEEK, STARTTIME, ENDTIME FROM SYSADM.PSAUTHSIGNON WHERE CLASSID = '"&amp;SignonBase&amp;"';","")</f>
        <v/>
      </c>
    </row>
    <row r="1580" spans="1:1" ht="12.75" customHeight="1">
      <c r="A1580" s="1" t="str">
        <f>IF(AND(NOT(ISBLANK(DATA!A1578)),DATA!A1578&lt;&gt;DATA!A1577),"INSERT INTO SYSADM.PSAUTHSIGNON SELECT '"&amp;PSAUTHITEM_AU!$B$1 &amp; DATA!A1578&amp;", DAYOFWEEK, STARTTIME, ENDTIME FROM SYSADM.PSAUTHSIGNON WHERE CLASSID = '"&amp;SignonBase&amp;"';","")</f>
        <v/>
      </c>
    </row>
    <row r="1581" spans="1:1" ht="12.75" customHeight="1">
      <c r="A1581" s="1" t="str">
        <f>IF(AND(NOT(ISBLANK(DATA!A1579)),DATA!A1579&lt;&gt;DATA!A1578),"INSERT INTO SYSADM.PSAUTHSIGNON SELECT '"&amp;PSAUTHITEM_AU!$B$1 &amp; DATA!A1579&amp;", DAYOFWEEK, STARTTIME, ENDTIME FROM SYSADM.PSAUTHSIGNON WHERE CLASSID = '"&amp;SignonBase&amp;"';","")</f>
        <v/>
      </c>
    </row>
    <row r="1582" spans="1:1" ht="12.75" customHeight="1">
      <c r="A1582" s="1" t="str">
        <f>IF(AND(NOT(ISBLANK(DATA!A1580)),DATA!A1580&lt;&gt;DATA!A1579),"INSERT INTO SYSADM.PSAUTHSIGNON SELECT '"&amp;PSAUTHITEM_AU!$B$1 &amp; DATA!A1580&amp;", DAYOFWEEK, STARTTIME, ENDTIME FROM SYSADM.PSAUTHSIGNON WHERE CLASSID = '"&amp;SignonBase&amp;"';","")</f>
        <v/>
      </c>
    </row>
    <row r="1583" spans="1:1" ht="12.75" customHeight="1">
      <c r="A1583" s="1" t="str">
        <f>IF(AND(NOT(ISBLANK(DATA!A1581)),DATA!A1581&lt;&gt;DATA!A1580),"INSERT INTO SYSADM.PSAUTHSIGNON SELECT '"&amp;PSAUTHITEM_AU!$B$1 &amp; DATA!A1581&amp;", DAYOFWEEK, STARTTIME, ENDTIME FROM SYSADM.PSAUTHSIGNON WHERE CLASSID = '"&amp;SignonBase&amp;"';","")</f>
        <v/>
      </c>
    </row>
    <row r="1584" spans="1:1" ht="12.75" customHeight="1">
      <c r="A1584" s="1" t="str">
        <f>IF(AND(NOT(ISBLANK(DATA!A1582)),DATA!A1582&lt;&gt;DATA!A1581),"INSERT INTO SYSADM.PSAUTHSIGNON SELECT '"&amp;PSAUTHITEM_AU!$B$1 &amp; DATA!A1582&amp;", DAYOFWEEK, STARTTIME, ENDTIME FROM SYSADM.PSAUTHSIGNON WHERE CLASSID = '"&amp;SignonBase&amp;"';","")</f>
        <v/>
      </c>
    </row>
    <row r="1585" spans="1:1" ht="12.75" customHeight="1">
      <c r="A1585" s="1" t="str">
        <f>IF(AND(NOT(ISBLANK(DATA!A1583)),DATA!A1583&lt;&gt;DATA!A1582),"INSERT INTO SYSADM.PSAUTHSIGNON SELECT '"&amp;PSAUTHITEM_AU!$B$1 &amp; DATA!A1583&amp;", DAYOFWEEK, STARTTIME, ENDTIME FROM SYSADM.PSAUTHSIGNON WHERE CLASSID = '"&amp;SignonBase&amp;"';","")</f>
        <v/>
      </c>
    </row>
    <row r="1586" spans="1:1" ht="12.75" customHeight="1">
      <c r="A1586" s="1" t="str">
        <f>IF(AND(NOT(ISBLANK(DATA!A1584)),DATA!A1584&lt;&gt;DATA!A1583),"INSERT INTO SYSADM.PSAUTHSIGNON SELECT '"&amp;PSAUTHITEM_AU!$B$1 &amp; DATA!A1584&amp;", DAYOFWEEK, STARTTIME, ENDTIME FROM SYSADM.PSAUTHSIGNON WHERE CLASSID = '"&amp;SignonBase&amp;"';","")</f>
        <v/>
      </c>
    </row>
    <row r="1587" spans="1:1" ht="12.75" customHeight="1">
      <c r="A1587" s="1" t="str">
        <f>IF(AND(NOT(ISBLANK(DATA!A1585)),DATA!A1585&lt;&gt;DATA!A1584),"INSERT INTO SYSADM.PSAUTHSIGNON SELECT '"&amp;PSAUTHITEM_AU!$B$1 &amp; DATA!A1585&amp;", DAYOFWEEK, STARTTIME, ENDTIME FROM SYSADM.PSAUTHSIGNON WHERE CLASSID = '"&amp;SignonBase&amp;"';","")</f>
        <v/>
      </c>
    </row>
    <row r="1588" spans="1:1" ht="12.75" customHeight="1">
      <c r="A1588" s="1" t="str">
        <f>IF(AND(NOT(ISBLANK(DATA!A1586)),DATA!A1586&lt;&gt;DATA!A1585),"INSERT INTO SYSADM.PSAUTHSIGNON SELECT '"&amp;PSAUTHITEM_AU!$B$1 &amp; DATA!A1586&amp;", DAYOFWEEK, STARTTIME, ENDTIME FROM SYSADM.PSAUTHSIGNON WHERE CLASSID = '"&amp;SignonBase&amp;"';","")</f>
        <v/>
      </c>
    </row>
    <row r="1589" spans="1:1" ht="12.75" customHeight="1">
      <c r="A1589" s="1" t="str">
        <f>IF(AND(NOT(ISBLANK(DATA!A1587)),DATA!A1587&lt;&gt;DATA!A1586),"INSERT INTO SYSADM.PSAUTHSIGNON SELECT '"&amp;PSAUTHITEM_AU!$B$1 &amp; DATA!A1587&amp;", DAYOFWEEK, STARTTIME, ENDTIME FROM SYSADM.PSAUTHSIGNON WHERE CLASSID = '"&amp;SignonBase&amp;"';","")</f>
        <v/>
      </c>
    </row>
    <row r="1590" spans="1:1" ht="12.75" customHeight="1">
      <c r="A1590" s="1" t="str">
        <f>IF(AND(NOT(ISBLANK(DATA!A1588)),DATA!A1588&lt;&gt;DATA!A1587),"INSERT INTO SYSADM.PSAUTHSIGNON SELECT '"&amp;PSAUTHITEM_AU!$B$1 &amp; DATA!A1588&amp;", DAYOFWEEK, STARTTIME, ENDTIME FROM SYSADM.PSAUTHSIGNON WHERE CLASSID = '"&amp;SignonBase&amp;"';","")</f>
        <v/>
      </c>
    </row>
    <row r="1591" spans="1:1" ht="12.75" customHeight="1">
      <c r="A1591" s="1" t="str">
        <f>IF(AND(NOT(ISBLANK(DATA!A1589)),DATA!A1589&lt;&gt;DATA!A1588),"INSERT INTO SYSADM.PSAUTHSIGNON SELECT '"&amp;PSAUTHITEM_AU!$B$1 &amp; DATA!A1589&amp;", DAYOFWEEK, STARTTIME, ENDTIME FROM SYSADM.PSAUTHSIGNON WHERE CLASSID = '"&amp;SignonBase&amp;"';","")</f>
        <v/>
      </c>
    </row>
    <row r="1592" spans="1:1" ht="12.75" customHeight="1">
      <c r="A1592" s="1" t="str">
        <f>IF(AND(NOT(ISBLANK(DATA!A1590)),DATA!A1590&lt;&gt;DATA!A1589),"INSERT INTO SYSADM.PSAUTHSIGNON SELECT '"&amp;PSAUTHITEM_AU!$B$1 &amp; DATA!A1590&amp;", DAYOFWEEK, STARTTIME, ENDTIME FROM SYSADM.PSAUTHSIGNON WHERE CLASSID = '"&amp;SignonBase&amp;"';","")</f>
        <v/>
      </c>
    </row>
    <row r="1593" spans="1:1" ht="12.75" customHeight="1">
      <c r="A1593" s="1" t="str">
        <f>IF(AND(NOT(ISBLANK(DATA!A1591)),DATA!A1591&lt;&gt;DATA!A1590),"INSERT INTO SYSADM.PSAUTHSIGNON SELECT '"&amp;PSAUTHITEM_AU!$B$1 &amp; DATA!A1591&amp;", DAYOFWEEK, STARTTIME, ENDTIME FROM SYSADM.PSAUTHSIGNON WHERE CLASSID = '"&amp;SignonBase&amp;"';","")</f>
        <v/>
      </c>
    </row>
    <row r="1594" spans="1:1" ht="12.75" customHeight="1">
      <c r="A1594" s="1" t="str">
        <f>IF(AND(NOT(ISBLANK(DATA!A1592)),DATA!A1592&lt;&gt;DATA!A1591),"INSERT INTO SYSADM.PSAUTHSIGNON SELECT '"&amp;PSAUTHITEM_AU!$B$1 &amp; DATA!A1592&amp;", DAYOFWEEK, STARTTIME, ENDTIME FROM SYSADM.PSAUTHSIGNON WHERE CLASSID = '"&amp;SignonBase&amp;"';","")</f>
        <v/>
      </c>
    </row>
    <row r="1595" spans="1:1" ht="12.75" customHeight="1">
      <c r="A1595" s="1" t="str">
        <f>IF(AND(NOT(ISBLANK(DATA!A1593)),DATA!A1593&lt;&gt;DATA!A1592),"INSERT INTO SYSADM.PSAUTHSIGNON SELECT '"&amp;PSAUTHITEM_AU!$B$1 &amp; DATA!A1593&amp;", DAYOFWEEK, STARTTIME, ENDTIME FROM SYSADM.PSAUTHSIGNON WHERE CLASSID = '"&amp;SignonBase&amp;"';","")</f>
        <v/>
      </c>
    </row>
    <row r="1596" spans="1:1" ht="12.75" customHeight="1">
      <c r="A1596" s="1" t="str">
        <f>IF(AND(NOT(ISBLANK(DATA!A1594)),DATA!A1594&lt;&gt;DATA!A1593),"INSERT INTO SYSADM.PSAUTHSIGNON SELECT '"&amp;PSAUTHITEM_AU!$B$1 &amp; DATA!A1594&amp;", DAYOFWEEK, STARTTIME, ENDTIME FROM SYSADM.PSAUTHSIGNON WHERE CLASSID = '"&amp;SignonBase&amp;"';","")</f>
        <v/>
      </c>
    </row>
    <row r="1597" spans="1:1" ht="12.75" customHeight="1">
      <c r="A1597" s="1" t="str">
        <f>IF(AND(NOT(ISBLANK(DATA!A1595)),DATA!A1595&lt;&gt;DATA!A1594),"INSERT INTO SYSADM.PSAUTHSIGNON SELECT '"&amp;PSAUTHITEM_AU!$B$1 &amp; DATA!A1595&amp;", DAYOFWEEK, STARTTIME, ENDTIME FROM SYSADM.PSAUTHSIGNON WHERE CLASSID = '"&amp;SignonBase&amp;"';","")</f>
        <v/>
      </c>
    </row>
    <row r="1598" spans="1:1" ht="12.75" customHeight="1">
      <c r="A1598" s="1" t="str">
        <f>IF(AND(NOT(ISBLANK(DATA!A1596)),DATA!A1596&lt;&gt;DATA!A1595),"INSERT INTO SYSADM.PSAUTHSIGNON SELECT '"&amp;PSAUTHITEM_AU!$B$1 &amp; DATA!A1596&amp;", DAYOFWEEK, STARTTIME, ENDTIME FROM SYSADM.PSAUTHSIGNON WHERE CLASSID = '"&amp;SignonBase&amp;"';","")</f>
        <v/>
      </c>
    </row>
    <row r="1599" spans="1:1" ht="12.75" customHeight="1">
      <c r="A1599" s="1" t="str">
        <f>IF(AND(NOT(ISBLANK(DATA!A1597)),DATA!A1597&lt;&gt;DATA!A1596),"INSERT INTO SYSADM.PSAUTHSIGNON SELECT '"&amp;PSAUTHITEM_AU!$B$1 &amp; DATA!A1597&amp;", DAYOFWEEK, STARTTIME, ENDTIME FROM SYSADM.PSAUTHSIGNON WHERE CLASSID = '"&amp;SignonBase&amp;"';","")</f>
        <v/>
      </c>
    </row>
    <row r="1600" spans="1:1" ht="12.75" customHeight="1">
      <c r="A1600" s="1" t="str">
        <f>IF(AND(NOT(ISBLANK(DATA!A1598)),DATA!A1598&lt;&gt;DATA!A1597),"INSERT INTO SYSADM.PSAUTHSIGNON SELECT '"&amp;PSAUTHITEM_AU!$B$1 &amp; DATA!A1598&amp;", DAYOFWEEK, STARTTIME, ENDTIME FROM SYSADM.PSAUTHSIGNON WHERE CLASSID = '"&amp;SignonBase&amp;"';","")</f>
        <v/>
      </c>
    </row>
    <row r="1601" spans="1:1" ht="12.75" customHeight="1">
      <c r="A1601" s="1" t="str">
        <f>IF(AND(NOT(ISBLANK(DATA!A1599)),DATA!A1599&lt;&gt;DATA!A1598),"INSERT INTO SYSADM.PSAUTHSIGNON SELECT '"&amp;PSAUTHITEM_AU!$B$1 &amp; DATA!A1599&amp;", DAYOFWEEK, STARTTIME, ENDTIME FROM SYSADM.PSAUTHSIGNON WHERE CLASSID = '"&amp;SignonBase&amp;"';","")</f>
        <v/>
      </c>
    </row>
    <row r="1602" spans="1:1" ht="12.75" customHeight="1">
      <c r="A1602" s="1" t="str">
        <f>IF(AND(NOT(ISBLANK(DATA!A1600)),DATA!A1600&lt;&gt;DATA!A1599),"INSERT INTO SYSADM.PSAUTHSIGNON SELECT '"&amp;PSAUTHITEM_AU!$B$1 &amp; DATA!A1600&amp;", DAYOFWEEK, STARTTIME, ENDTIME FROM SYSADM.PSAUTHSIGNON WHERE CLASSID = '"&amp;SignonBase&amp;"';","")</f>
        <v/>
      </c>
    </row>
    <row r="1603" spans="1:1" ht="12.75" customHeight="1">
      <c r="A1603" s="1" t="str">
        <f>IF(AND(NOT(ISBLANK(DATA!A1601)),DATA!A1601&lt;&gt;DATA!A1600),"INSERT INTO SYSADM.PSAUTHSIGNON SELECT '"&amp;PSAUTHITEM_AU!$B$1 &amp; DATA!A1601&amp;", DAYOFWEEK, STARTTIME, ENDTIME FROM SYSADM.PSAUTHSIGNON WHERE CLASSID = '"&amp;SignonBase&amp;"';","")</f>
        <v/>
      </c>
    </row>
    <row r="1604" spans="1:1" ht="12.75" customHeight="1">
      <c r="A1604" s="1" t="str">
        <f>IF(AND(NOT(ISBLANK(DATA!A1602)),DATA!A1602&lt;&gt;DATA!A1601),"INSERT INTO SYSADM.PSAUTHSIGNON SELECT '"&amp;PSAUTHITEM_AU!$B$1 &amp; DATA!A1602&amp;", DAYOFWEEK, STARTTIME, ENDTIME FROM SYSADM.PSAUTHSIGNON WHERE CLASSID = '"&amp;SignonBase&amp;"';","")</f>
        <v/>
      </c>
    </row>
    <row r="1605" spans="1:1" ht="12.75" customHeight="1">
      <c r="A1605" s="1" t="str">
        <f>IF(AND(NOT(ISBLANK(DATA!A1603)),DATA!A1603&lt;&gt;DATA!A1602),"INSERT INTO SYSADM.PSAUTHSIGNON SELECT '"&amp;PSAUTHITEM_AU!$B$1 &amp; DATA!A1603&amp;", DAYOFWEEK, STARTTIME, ENDTIME FROM SYSADM.PSAUTHSIGNON WHERE CLASSID = '"&amp;SignonBase&amp;"';","")</f>
        <v/>
      </c>
    </row>
    <row r="1606" spans="1:1" ht="12.75" customHeight="1">
      <c r="A1606" s="1" t="str">
        <f>IF(AND(NOT(ISBLANK(DATA!A1604)),DATA!A1604&lt;&gt;DATA!A1603),"INSERT INTO SYSADM.PSAUTHSIGNON SELECT '"&amp;PSAUTHITEM_AU!$B$1 &amp; DATA!A1604&amp;", DAYOFWEEK, STARTTIME, ENDTIME FROM SYSADM.PSAUTHSIGNON WHERE CLASSID = '"&amp;SignonBase&amp;"';","")</f>
        <v/>
      </c>
    </row>
    <row r="1607" spans="1:1" ht="12.75" customHeight="1">
      <c r="A1607" s="1" t="str">
        <f>IF(AND(NOT(ISBLANK(DATA!A1605)),DATA!A1605&lt;&gt;DATA!A1604),"INSERT INTO SYSADM.PSAUTHSIGNON SELECT '"&amp;PSAUTHITEM_AU!$B$1 &amp; DATA!A1605&amp;", DAYOFWEEK, STARTTIME, ENDTIME FROM SYSADM.PSAUTHSIGNON WHERE CLASSID = '"&amp;SignonBase&amp;"';","")</f>
        <v/>
      </c>
    </row>
    <row r="1608" spans="1:1" ht="12.75" customHeight="1">
      <c r="A1608" s="1" t="str">
        <f>IF(AND(NOT(ISBLANK(DATA!A1606)),DATA!A1606&lt;&gt;DATA!A1605),"INSERT INTO SYSADM.PSAUTHSIGNON SELECT '"&amp;PSAUTHITEM_AU!$B$1 &amp; DATA!A1606&amp;", DAYOFWEEK, STARTTIME, ENDTIME FROM SYSADM.PSAUTHSIGNON WHERE CLASSID = '"&amp;SignonBase&amp;"';","")</f>
        <v/>
      </c>
    </row>
    <row r="1609" spans="1:1" ht="12.75" customHeight="1">
      <c r="A1609" s="1" t="str">
        <f>IF(AND(NOT(ISBLANK(DATA!A1607)),DATA!A1607&lt;&gt;DATA!A1606),"INSERT INTO SYSADM.PSAUTHSIGNON SELECT '"&amp;PSAUTHITEM_AU!$B$1 &amp; DATA!A1607&amp;", DAYOFWEEK, STARTTIME, ENDTIME FROM SYSADM.PSAUTHSIGNON WHERE CLASSID = '"&amp;SignonBase&amp;"';","")</f>
        <v/>
      </c>
    </row>
    <row r="1610" spans="1:1" ht="12.75" customHeight="1">
      <c r="A1610" s="1" t="str">
        <f>IF(AND(NOT(ISBLANK(DATA!A1608)),DATA!A1608&lt;&gt;DATA!A1607),"INSERT INTO SYSADM.PSAUTHSIGNON SELECT '"&amp;PSAUTHITEM_AU!$B$1 &amp; DATA!A1608&amp;", DAYOFWEEK, STARTTIME, ENDTIME FROM SYSADM.PSAUTHSIGNON WHERE CLASSID = '"&amp;SignonBase&amp;"';","")</f>
        <v/>
      </c>
    </row>
    <row r="1611" spans="1:1" ht="12.75" customHeight="1">
      <c r="A1611" s="1" t="str">
        <f>IF(AND(NOT(ISBLANK(DATA!A1609)),DATA!A1609&lt;&gt;DATA!A1608),"INSERT INTO SYSADM.PSAUTHSIGNON SELECT '"&amp;PSAUTHITEM_AU!$B$1 &amp; DATA!A1609&amp;", DAYOFWEEK, STARTTIME, ENDTIME FROM SYSADM.PSAUTHSIGNON WHERE CLASSID = '"&amp;SignonBase&amp;"';","")</f>
        <v/>
      </c>
    </row>
    <row r="1612" spans="1:1" ht="12.75" customHeight="1">
      <c r="A1612" s="1" t="str">
        <f>IF(AND(NOT(ISBLANK(DATA!A1610)),DATA!A1610&lt;&gt;DATA!A1609),"INSERT INTO SYSADM.PSAUTHSIGNON SELECT '"&amp;PSAUTHITEM_AU!$B$1 &amp; DATA!A1610&amp;", DAYOFWEEK, STARTTIME, ENDTIME FROM SYSADM.PSAUTHSIGNON WHERE CLASSID = '"&amp;SignonBase&amp;"';","")</f>
        <v/>
      </c>
    </row>
    <row r="1613" spans="1:1" ht="12.75" customHeight="1">
      <c r="A1613" s="1" t="str">
        <f>IF(AND(NOT(ISBLANK(DATA!A1611)),DATA!A1611&lt;&gt;DATA!A1610),"INSERT INTO SYSADM.PSAUTHSIGNON SELECT '"&amp;PSAUTHITEM_AU!$B$1 &amp; DATA!A1611&amp;", DAYOFWEEK, STARTTIME, ENDTIME FROM SYSADM.PSAUTHSIGNON WHERE CLASSID = '"&amp;SignonBase&amp;"';","")</f>
        <v/>
      </c>
    </row>
    <row r="1614" spans="1:1" ht="12.75" customHeight="1">
      <c r="A1614" s="1" t="str">
        <f>IF(AND(NOT(ISBLANK(DATA!A1612)),DATA!A1612&lt;&gt;DATA!A1611),"INSERT INTO SYSADM.PSAUTHSIGNON SELECT '"&amp;PSAUTHITEM_AU!$B$1 &amp; DATA!A1612&amp;", DAYOFWEEK, STARTTIME, ENDTIME FROM SYSADM.PSAUTHSIGNON WHERE CLASSID = '"&amp;SignonBase&amp;"';","")</f>
        <v/>
      </c>
    </row>
    <row r="1615" spans="1:1" ht="12.75" customHeight="1">
      <c r="A1615" s="1" t="str">
        <f>IF(AND(NOT(ISBLANK(DATA!A1613)),DATA!A1613&lt;&gt;DATA!A1612),"INSERT INTO SYSADM.PSAUTHSIGNON SELECT '"&amp;PSAUTHITEM_AU!$B$1 &amp; DATA!A1613&amp;", DAYOFWEEK, STARTTIME, ENDTIME FROM SYSADM.PSAUTHSIGNON WHERE CLASSID = '"&amp;SignonBase&amp;"';","")</f>
        <v/>
      </c>
    </row>
    <row r="1616" spans="1:1" ht="12.75" customHeight="1">
      <c r="A1616" s="1" t="str">
        <f>IF(AND(NOT(ISBLANK(DATA!A1614)),DATA!A1614&lt;&gt;DATA!A1613),"INSERT INTO SYSADM.PSAUTHSIGNON SELECT '"&amp;PSAUTHITEM_AU!$B$1 &amp; DATA!A1614&amp;", DAYOFWEEK, STARTTIME, ENDTIME FROM SYSADM.PSAUTHSIGNON WHERE CLASSID = '"&amp;SignonBase&amp;"';","")</f>
        <v/>
      </c>
    </row>
    <row r="1617" spans="1:1" ht="12.75" customHeight="1">
      <c r="A1617" s="1" t="str">
        <f>IF(AND(NOT(ISBLANK(DATA!A1615)),DATA!A1615&lt;&gt;DATA!A1614),"INSERT INTO SYSADM.PSAUTHSIGNON SELECT '"&amp;PSAUTHITEM_AU!$B$1 &amp; DATA!A1615&amp;", DAYOFWEEK, STARTTIME, ENDTIME FROM SYSADM.PSAUTHSIGNON WHERE CLASSID = '"&amp;SignonBase&amp;"';","")</f>
        <v/>
      </c>
    </row>
    <row r="1618" spans="1:1" ht="12.75" customHeight="1">
      <c r="A1618" s="1" t="str">
        <f>IF(AND(NOT(ISBLANK(DATA!A1616)),DATA!A1616&lt;&gt;DATA!A1615),"INSERT INTO SYSADM.PSAUTHSIGNON SELECT '"&amp;PSAUTHITEM_AU!$B$1 &amp; DATA!A1616&amp;", DAYOFWEEK, STARTTIME, ENDTIME FROM SYSADM.PSAUTHSIGNON WHERE CLASSID = '"&amp;SignonBase&amp;"';","")</f>
        <v/>
      </c>
    </row>
    <row r="1619" spans="1:1" ht="12.75" customHeight="1">
      <c r="A1619" s="1" t="str">
        <f>IF(AND(NOT(ISBLANK(DATA!A1617)),DATA!A1617&lt;&gt;DATA!A1616),"INSERT INTO SYSADM.PSAUTHSIGNON SELECT '"&amp;PSAUTHITEM_AU!$B$1 &amp; DATA!A1617&amp;", DAYOFWEEK, STARTTIME, ENDTIME FROM SYSADM.PSAUTHSIGNON WHERE CLASSID = '"&amp;SignonBase&amp;"';","")</f>
        <v/>
      </c>
    </row>
    <row r="1620" spans="1:1" ht="12.75" customHeight="1">
      <c r="A1620" s="1" t="str">
        <f>IF(AND(NOT(ISBLANK(DATA!A1618)),DATA!A1618&lt;&gt;DATA!A1617),"INSERT INTO SYSADM.PSAUTHSIGNON SELECT '"&amp;PSAUTHITEM_AU!$B$1 &amp; DATA!A1618&amp;", DAYOFWEEK, STARTTIME, ENDTIME FROM SYSADM.PSAUTHSIGNON WHERE CLASSID = '"&amp;SignonBase&amp;"';","")</f>
        <v/>
      </c>
    </row>
    <row r="1621" spans="1:1" ht="12.75" customHeight="1">
      <c r="A1621" s="1" t="str">
        <f>IF(AND(NOT(ISBLANK(DATA!A1619)),DATA!A1619&lt;&gt;DATA!A1618),"INSERT INTO SYSADM.PSAUTHSIGNON SELECT '"&amp;PSAUTHITEM_AU!$B$1 &amp; DATA!A1619&amp;", DAYOFWEEK, STARTTIME, ENDTIME FROM SYSADM.PSAUTHSIGNON WHERE CLASSID = '"&amp;SignonBase&amp;"';","")</f>
        <v/>
      </c>
    </row>
    <row r="1622" spans="1:1" ht="12.75" customHeight="1">
      <c r="A1622" s="1" t="str">
        <f>IF(AND(NOT(ISBLANK(DATA!A1620)),DATA!A1620&lt;&gt;DATA!A1619),"INSERT INTO SYSADM.PSAUTHSIGNON SELECT '"&amp;PSAUTHITEM_AU!$B$1 &amp; DATA!A1620&amp;", DAYOFWEEK, STARTTIME, ENDTIME FROM SYSADM.PSAUTHSIGNON WHERE CLASSID = '"&amp;SignonBase&amp;"';","")</f>
        <v/>
      </c>
    </row>
    <row r="1623" spans="1:1" ht="12.75" customHeight="1">
      <c r="A1623" s="1" t="str">
        <f>IF(AND(NOT(ISBLANK(DATA!A1621)),DATA!A1621&lt;&gt;DATA!A1620),"INSERT INTO SYSADM.PSAUTHSIGNON SELECT '"&amp;PSAUTHITEM_AU!$B$1 &amp; DATA!A1621&amp;", DAYOFWEEK, STARTTIME, ENDTIME FROM SYSADM.PSAUTHSIGNON WHERE CLASSID = '"&amp;SignonBase&amp;"';","")</f>
        <v/>
      </c>
    </row>
    <row r="1624" spans="1:1" ht="12.75" customHeight="1">
      <c r="A1624" s="1" t="str">
        <f>IF(AND(NOT(ISBLANK(DATA!A1622)),DATA!A1622&lt;&gt;DATA!A1621),"INSERT INTO SYSADM.PSAUTHSIGNON SELECT '"&amp;PSAUTHITEM_AU!$B$1 &amp; DATA!A1622&amp;", DAYOFWEEK, STARTTIME, ENDTIME FROM SYSADM.PSAUTHSIGNON WHERE CLASSID = '"&amp;SignonBase&amp;"';","")</f>
        <v/>
      </c>
    </row>
    <row r="1625" spans="1:1" ht="12.75" customHeight="1">
      <c r="A1625" s="1" t="str">
        <f>IF(AND(NOT(ISBLANK(DATA!A1623)),DATA!A1623&lt;&gt;DATA!A1622),"INSERT INTO SYSADM.PSAUTHSIGNON SELECT '"&amp;PSAUTHITEM_AU!$B$1 &amp; DATA!A1623&amp;", DAYOFWEEK, STARTTIME, ENDTIME FROM SYSADM.PSAUTHSIGNON WHERE CLASSID = '"&amp;SignonBase&amp;"';","")</f>
        <v/>
      </c>
    </row>
    <row r="1626" spans="1:1" ht="12.75" customHeight="1">
      <c r="A1626" s="1" t="str">
        <f>IF(AND(NOT(ISBLANK(DATA!A1624)),DATA!A1624&lt;&gt;DATA!A1623),"INSERT INTO SYSADM.PSAUTHSIGNON SELECT '"&amp;PSAUTHITEM_AU!$B$1 &amp; DATA!A1624&amp;", DAYOFWEEK, STARTTIME, ENDTIME FROM SYSADM.PSAUTHSIGNON WHERE CLASSID = '"&amp;SignonBase&amp;"';","")</f>
        <v/>
      </c>
    </row>
    <row r="1627" spans="1:1" ht="12.75" customHeight="1">
      <c r="A1627" s="1" t="str">
        <f>IF(AND(NOT(ISBLANK(DATA!A1625)),DATA!A1625&lt;&gt;DATA!A1624),"INSERT INTO SYSADM.PSAUTHSIGNON SELECT '"&amp;PSAUTHITEM_AU!$B$1 &amp; DATA!A1625&amp;", DAYOFWEEK, STARTTIME, ENDTIME FROM SYSADM.PSAUTHSIGNON WHERE CLASSID = '"&amp;SignonBase&amp;"';","")</f>
        <v/>
      </c>
    </row>
    <row r="1628" spans="1:1" ht="12.75" customHeight="1">
      <c r="A1628" s="1" t="str">
        <f>IF(AND(NOT(ISBLANK(DATA!A1626)),DATA!A1626&lt;&gt;DATA!A1625),"INSERT INTO SYSADM.PSAUTHSIGNON SELECT '"&amp;PSAUTHITEM_AU!$B$1 &amp; DATA!A1626&amp;", DAYOFWEEK, STARTTIME, ENDTIME FROM SYSADM.PSAUTHSIGNON WHERE CLASSID = '"&amp;SignonBase&amp;"';","")</f>
        <v/>
      </c>
    </row>
    <row r="1629" spans="1:1" ht="12.75" customHeight="1">
      <c r="A1629" s="1" t="str">
        <f>IF(AND(NOT(ISBLANK(DATA!A1627)),DATA!A1627&lt;&gt;DATA!A1626),"INSERT INTO SYSADM.PSAUTHSIGNON SELECT '"&amp;PSAUTHITEM_AU!$B$1 &amp; DATA!A1627&amp;", DAYOFWEEK, STARTTIME, ENDTIME FROM SYSADM.PSAUTHSIGNON WHERE CLASSID = '"&amp;SignonBase&amp;"';","")</f>
        <v/>
      </c>
    </row>
    <row r="1630" spans="1:1" ht="12.75" customHeight="1">
      <c r="A1630" s="1" t="str">
        <f>IF(AND(NOT(ISBLANK(DATA!A1628)),DATA!A1628&lt;&gt;DATA!A1627),"INSERT INTO SYSADM.PSAUTHSIGNON SELECT '"&amp;PSAUTHITEM_AU!$B$1 &amp; DATA!A1628&amp;", DAYOFWEEK, STARTTIME, ENDTIME FROM SYSADM.PSAUTHSIGNON WHERE CLASSID = '"&amp;SignonBase&amp;"';","")</f>
        <v/>
      </c>
    </row>
    <row r="1631" spans="1:1" ht="12.75" customHeight="1">
      <c r="A1631" s="1" t="str">
        <f>IF(AND(NOT(ISBLANK(DATA!A1629)),DATA!A1629&lt;&gt;DATA!A1628),"INSERT INTO SYSADM.PSAUTHSIGNON SELECT '"&amp;PSAUTHITEM_AU!$B$1 &amp; DATA!A1629&amp;", DAYOFWEEK, STARTTIME, ENDTIME FROM SYSADM.PSAUTHSIGNON WHERE CLASSID = '"&amp;SignonBase&amp;"';","")</f>
        <v/>
      </c>
    </row>
    <row r="1632" spans="1:1" ht="12.75" customHeight="1">
      <c r="A1632" s="1" t="str">
        <f>IF(AND(NOT(ISBLANK(DATA!A1630)),DATA!A1630&lt;&gt;DATA!A1629),"INSERT INTO SYSADM.PSAUTHSIGNON SELECT '"&amp;PSAUTHITEM_AU!$B$1 &amp; DATA!A1630&amp;", DAYOFWEEK, STARTTIME, ENDTIME FROM SYSADM.PSAUTHSIGNON WHERE CLASSID = '"&amp;SignonBase&amp;"';","")</f>
        <v/>
      </c>
    </row>
    <row r="1633" spans="1:1" ht="12.75" customHeight="1">
      <c r="A1633" s="1" t="str">
        <f>IF(AND(NOT(ISBLANK(DATA!A1631)),DATA!A1631&lt;&gt;DATA!A1630),"INSERT INTO SYSADM.PSAUTHSIGNON SELECT '"&amp;PSAUTHITEM_AU!$B$1 &amp; DATA!A1631&amp;", DAYOFWEEK, STARTTIME, ENDTIME FROM SYSADM.PSAUTHSIGNON WHERE CLASSID = '"&amp;SignonBase&amp;"';","")</f>
        <v/>
      </c>
    </row>
    <row r="1634" spans="1:1" ht="12.75" customHeight="1">
      <c r="A1634" s="1" t="str">
        <f>IF(AND(NOT(ISBLANK(DATA!A1632)),DATA!A1632&lt;&gt;DATA!A1631),"INSERT INTO SYSADM.PSAUTHSIGNON SELECT '"&amp;PSAUTHITEM_AU!$B$1 &amp; DATA!A1632&amp;", DAYOFWEEK, STARTTIME, ENDTIME FROM SYSADM.PSAUTHSIGNON WHERE CLASSID = '"&amp;SignonBase&amp;"';","")</f>
        <v/>
      </c>
    </row>
    <row r="1635" spans="1:1" ht="12.75" customHeight="1">
      <c r="A1635" s="1" t="str">
        <f>IF(AND(NOT(ISBLANK(DATA!A1633)),DATA!A1633&lt;&gt;DATA!A1632),"INSERT INTO SYSADM.PSAUTHSIGNON SELECT '"&amp;PSAUTHITEM_AU!$B$1 &amp; DATA!A1633&amp;", DAYOFWEEK, STARTTIME, ENDTIME FROM SYSADM.PSAUTHSIGNON WHERE CLASSID = '"&amp;SignonBase&amp;"';","")</f>
        <v/>
      </c>
    </row>
    <row r="1636" spans="1:1" ht="12.75" customHeight="1">
      <c r="A1636" s="1" t="str">
        <f>IF(AND(NOT(ISBLANK(DATA!A1634)),DATA!A1634&lt;&gt;DATA!A1633),"INSERT INTO SYSADM.PSAUTHSIGNON SELECT '"&amp;PSAUTHITEM_AU!$B$1 &amp; DATA!A1634&amp;", DAYOFWEEK, STARTTIME, ENDTIME FROM SYSADM.PSAUTHSIGNON WHERE CLASSID = '"&amp;SignonBase&amp;"';","")</f>
        <v/>
      </c>
    </row>
    <row r="1637" spans="1:1" ht="12.75" customHeight="1">
      <c r="A1637" s="1" t="str">
        <f>IF(AND(NOT(ISBLANK(DATA!A1635)),DATA!A1635&lt;&gt;DATA!A1634),"INSERT INTO SYSADM.PSAUTHSIGNON SELECT '"&amp;PSAUTHITEM_AU!$B$1 &amp; DATA!A1635&amp;", DAYOFWEEK, STARTTIME, ENDTIME FROM SYSADM.PSAUTHSIGNON WHERE CLASSID = '"&amp;SignonBase&amp;"';","")</f>
        <v/>
      </c>
    </row>
    <row r="1638" spans="1:1" ht="12.75" customHeight="1">
      <c r="A1638" s="1" t="str">
        <f>IF(AND(NOT(ISBLANK(DATA!A1636)),DATA!A1636&lt;&gt;DATA!A1635),"INSERT INTO SYSADM.PSAUTHSIGNON SELECT '"&amp;PSAUTHITEM_AU!$B$1 &amp; DATA!A1636&amp;", DAYOFWEEK, STARTTIME, ENDTIME FROM SYSADM.PSAUTHSIGNON WHERE CLASSID = '"&amp;SignonBase&amp;"';","")</f>
        <v/>
      </c>
    </row>
    <row r="1639" spans="1:1" ht="12.75" customHeight="1">
      <c r="A1639" s="1" t="str">
        <f>IF(AND(NOT(ISBLANK(DATA!A1637)),DATA!A1637&lt;&gt;DATA!A1636),"INSERT INTO SYSADM.PSAUTHSIGNON SELECT '"&amp;PSAUTHITEM_AU!$B$1 &amp; DATA!A1637&amp;", DAYOFWEEK, STARTTIME, ENDTIME FROM SYSADM.PSAUTHSIGNON WHERE CLASSID = '"&amp;SignonBase&amp;"';","")</f>
        <v/>
      </c>
    </row>
    <row r="1640" spans="1:1" ht="12.75" customHeight="1">
      <c r="A1640" s="1" t="str">
        <f>IF(AND(NOT(ISBLANK(DATA!A1638)),DATA!A1638&lt;&gt;DATA!A1637),"INSERT INTO SYSADM.PSAUTHSIGNON SELECT '"&amp;PSAUTHITEM_AU!$B$1 &amp; DATA!A1638&amp;", DAYOFWEEK, STARTTIME, ENDTIME FROM SYSADM.PSAUTHSIGNON WHERE CLASSID = '"&amp;SignonBase&amp;"';","")</f>
        <v/>
      </c>
    </row>
    <row r="1641" spans="1:1" ht="12.75" customHeight="1">
      <c r="A1641" s="1" t="str">
        <f>IF(AND(NOT(ISBLANK(DATA!A1639)),DATA!A1639&lt;&gt;DATA!A1638),"INSERT INTO SYSADM.PSAUTHSIGNON SELECT '"&amp;PSAUTHITEM_AU!$B$1 &amp; DATA!A1639&amp;", DAYOFWEEK, STARTTIME, ENDTIME FROM SYSADM.PSAUTHSIGNON WHERE CLASSID = '"&amp;SignonBase&amp;"';","")</f>
        <v/>
      </c>
    </row>
    <row r="1642" spans="1:1" ht="12.75" customHeight="1">
      <c r="A1642" s="1" t="str">
        <f>IF(AND(NOT(ISBLANK(DATA!A1640)),DATA!A1640&lt;&gt;DATA!A1639),"INSERT INTO SYSADM.PSAUTHSIGNON SELECT '"&amp;PSAUTHITEM_AU!$B$1 &amp; DATA!A1640&amp;", DAYOFWEEK, STARTTIME, ENDTIME FROM SYSADM.PSAUTHSIGNON WHERE CLASSID = '"&amp;SignonBase&amp;"';","")</f>
        <v/>
      </c>
    </row>
    <row r="1643" spans="1:1" ht="12.75" customHeight="1">
      <c r="A1643" s="1" t="str">
        <f>IF(AND(NOT(ISBLANK(DATA!A1641)),DATA!A1641&lt;&gt;DATA!A1640),"INSERT INTO SYSADM.PSAUTHSIGNON SELECT '"&amp;PSAUTHITEM_AU!$B$1 &amp; DATA!A1641&amp;", DAYOFWEEK, STARTTIME, ENDTIME FROM SYSADM.PSAUTHSIGNON WHERE CLASSID = '"&amp;SignonBase&amp;"';","")</f>
        <v/>
      </c>
    </row>
    <row r="1644" spans="1:1" ht="12.75" customHeight="1">
      <c r="A1644" s="1" t="str">
        <f>IF(AND(NOT(ISBLANK(DATA!A1642)),DATA!A1642&lt;&gt;DATA!A1641),"INSERT INTO SYSADM.PSAUTHSIGNON SELECT '"&amp;PSAUTHITEM_AU!$B$1 &amp; DATA!A1642&amp;", DAYOFWEEK, STARTTIME, ENDTIME FROM SYSADM.PSAUTHSIGNON WHERE CLASSID = '"&amp;SignonBase&amp;"';","")</f>
        <v/>
      </c>
    </row>
    <row r="1645" spans="1:1" ht="12.75" customHeight="1">
      <c r="A1645" s="1" t="str">
        <f>IF(AND(NOT(ISBLANK(DATA!A1643)),DATA!A1643&lt;&gt;DATA!A1642),"INSERT INTO SYSADM.PSAUTHSIGNON SELECT '"&amp;PSAUTHITEM_AU!$B$1 &amp; DATA!A1643&amp;", DAYOFWEEK, STARTTIME, ENDTIME FROM SYSADM.PSAUTHSIGNON WHERE CLASSID = '"&amp;SignonBase&amp;"';","")</f>
        <v/>
      </c>
    </row>
    <row r="1646" spans="1:1" ht="12.75" customHeight="1">
      <c r="A1646" s="1" t="str">
        <f>IF(AND(NOT(ISBLANK(DATA!A1644)),DATA!A1644&lt;&gt;DATA!A1643),"INSERT INTO SYSADM.PSAUTHSIGNON SELECT '"&amp;PSAUTHITEM_AU!$B$1 &amp; DATA!A1644&amp;", DAYOFWEEK, STARTTIME, ENDTIME FROM SYSADM.PSAUTHSIGNON WHERE CLASSID = '"&amp;SignonBase&amp;"';","")</f>
        <v/>
      </c>
    </row>
    <row r="1647" spans="1:1" ht="12.75" customHeight="1">
      <c r="A1647" s="1" t="str">
        <f>IF(AND(NOT(ISBLANK(DATA!A1645)),DATA!A1645&lt;&gt;DATA!A1644),"INSERT INTO SYSADM.PSAUTHSIGNON SELECT '"&amp;PSAUTHITEM_AU!$B$1 &amp; DATA!A1645&amp;", DAYOFWEEK, STARTTIME, ENDTIME FROM SYSADM.PSAUTHSIGNON WHERE CLASSID = '"&amp;SignonBase&amp;"';","")</f>
        <v/>
      </c>
    </row>
    <row r="1648" spans="1:1" ht="12.75" customHeight="1">
      <c r="A1648" s="1" t="str">
        <f>IF(AND(NOT(ISBLANK(DATA!A1646)),DATA!A1646&lt;&gt;DATA!A1645),"INSERT INTO SYSADM.PSAUTHSIGNON SELECT '"&amp;PSAUTHITEM_AU!$B$1 &amp; DATA!A1646&amp;", DAYOFWEEK, STARTTIME, ENDTIME FROM SYSADM.PSAUTHSIGNON WHERE CLASSID = '"&amp;SignonBase&amp;"';","")</f>
        <v/>
      </c>
    </row>
    <row r="1649" spans="1:1" ht="12.75" customHeight="1">
      <c r="A1649" s="1" t="str">
        <f>IF(AND(NOT(ISBLANK(DATA!A1647)),DATA!A1647&lt;&gt;DATA!A1646),"INSERT INTO SYSADM.PSAUTHSIGNON SELECT '"&amp;PSAUTHITEM_AU!$B$1 &amp; DATA!A1647&amp;", DAYOFWEEK, STARTTIME, ENDTIME FROM SYSADM.PSAUTHSIGNON WHERE CLASSID = '"&amp;SignonBase&amp;"';","")</f>
        <v/>
      </c>
    </row>
    <row r="1650" spans="1:1" ht="12.75" customHeight="1">
      <c r="A1650" s="1" t="str">
        <f>IF(AND(NOT(ISBLANK(DATA!A1648)),DATA!A1648&lt;&gt;DATA!A1647),"INSERT INTO SYSADM.PSAUTHSIGNON SELECT '"&amp;PSAUTHITEM_AU!$B$1 &amp; DATA!A1648&amp;", DAYOFWEEK, STARTTIME, ENDTIME FROM SYSADM.PSAUTHSIGNON WHERE CLASSID = '"&amp;SignonBase&amp;"';","")</f>
        <v/>
      </c>
    </row>
    <row r="1651" spans="1:1" ht="12.75" customHeight="1">
      <c r="A1651" s="1" t="str">
        <f>IF(AND(NOT(ISBLANK(DATA!A1649)),DATA!A1649&lt;&gt;DATA!A1648),"INSERT INTO SYSADM.PSAUTHSIGNON SELECT '"&amp;PSAUTHITEM_AU!$B$1 &amp; DATA!A1649&amp;", DAYOFWEEK, STARTTIME, ENDTIME FROM SYSADM.PSAUTHSIGNON WHERE CLASSID = '"&amp;SignonBase&amp;"';","")</f>
        <v/>
      </c>
    </row>
    <row r="1652" spans="1:1" ht="12.75" customHeight="1">
      <c r="A1652" s="1" t="str">
        <f>IF(AND(NOT(ISBLANK(DATA!A1650)),DATA!A1650&lt;&gt;DATA!A1649),"INSERT INTO SYSADM.PSAUTHSIGNON SELECT '"&amp;PSAUTHITEM_AU!$B$1 &amp; DATA!A1650&amp;", DAYOFWEEK, STARTTIME, ENDTIME FROM SYSADM.PSAUTHSIGNON WHERE CLASSID = '"&amp;SignonBase&amp;"';","")</f>
        <v/>
      </c>
    </row>
    <row r="1653" spans="1:1" ht="12.75" customHeight="1">
      <c r="A1653" s="1" t="str">
        <f>IF(AND(NOT(ISBLANK(DATA!A1651)),DATA!A1651&lt;&gt;DATA!A1650),"INSERT INTO SYSADM.PSAUTHSIGNON SELECT '"&amp;PSAUTHITEM_AU!$B$1 &amp; DATA!A1651&amp;", DAYOFWEEK, STARTTIME, ENDTIME FROM SYSADM.PSAUTHSIGNON WHERE CLASSID = '"&amp;SignonBase&amp;"';","")</f>
        <v/>
      </c>
    </row>
    <row r="1654" spans="1:1" ht="12.75" customHeight="1">
      <c r="A1654" s="1" t="str">
        <f>IF(AND(NOT(ISBLANK(DATA!A1652)),DATA!A1652&lt;&gt;DATA!A1651),"INSERT INTO SYSADM.PSAUTHSIGNON SELECT '"&amp;PSAUTHITEM_AU!$B$1 &amp; DATA!A1652&amp;", DAYOFWEEK, STARTTIME, ENDTIME FROM SYSADM.PSAUTHSIGNON WHERE CLASSID = '"&amp;SignonBase&amp;"';","")</f>
        <v/>
      </c>
    </row>
    <row r="1655" spans="1:1" ht="12.75" customHeight="1">
      <c r="A1655" s="1" t="str">
        <f>IF(AND(NOT(ISBLANK(DATA!A1653)),DATA!A1653&lt;&gt;DATA!A1652),"INSERT INTO SYSADM.PSAUTHSIGNON SELECT '"&amp;PSAUTHITEM_AU!$B$1 &amp; DATA!A1653&amp;", DAYOFWEEK, STARTTIME, ENDTIME FROM SYSADM.PSAUTHSIGNON WHERE CLASSID = '"&amp;SignonBase&amp;"';","")</f>
        <v/>
      </c>
    </row>
    <row r="1656" spans="1:1" ht="12.75" customHeight="1">
      <c r="A1656" s="1" t="str">
        <f>IF(AND(NOT(ISBLANK(DATA!A1654)),DATA!A1654&lt;&gt;DATA!A1653),"INSERT INTO SYSADM.PSAUTHSIGNON SELECT '"&amp;PSAUTHITEM_AU!$B$1 &amp; DATA!A1654&amp;", DAYOFWEEK, STARTTIME, ENDTIME FROM SYSADM.PSAUTHSIGNON WHERE CLASSID = '"&amp;SignonBase&amp;"';","")</f>
        <v/>
      </c>
    </row>
    <row r="1657" spans="1:1" ht="12.75" customHeight="1">
      <c r="A1657" s="1" t="str">
        <f>IF(AND(NOT(ISBLANK(DATA!A1655)),DATA!A1655&lt;&gt;DATA!A1654),"INSERT INTO SYSADM.PSAUTHSIGNON SELECT '"&amp;PSAUTHITEM_AU!$B$1 &amp; DATA!A1655&amp;", DAYOFWEEK, STARTTIME, ENDTIME FROM SYSADM.PSAUTHSIGNON WHERE CLASSID = '"&amp;SignonBase&amp;"';","")</f>
        <v/>
      </c>
    </row>
    <row r="1658" spans="1:1" ht="12.75" customHeight="1">
      <c r="A1658" s="1" t="str">
        <f>IF(AND(NOT(ISBLANK(DATA!A1656)),DATA!A1656&lt;&gt;DATA!A1655),"INSERT INTO SYSADM.PSAUTHSIGNON SELECT '"&amp;PSAUTHITEM_AU!$B$1 &amp; DATA!A1656&amp;", DAYOFWEEK, STARTTIME, ENDTIME FROM SYSADM.PSAUTHSIGNON WHERE CLASSID = '"&amp;SignonBase&amp;"';","")</f>
        <v/>
      </c>
    </row>
    <row r="1659" spans="1:1" ht="12.75" customHeight="1">
      <c r="A1659" s="1" t="str">
        <f>IF(AND(NOT(ISBLANK(DATA!A1657)),DATA!A1657&lt;&gt;DATA!A1656),"INSERT INTO SYSADM.PSAUTHSIGNON SELECT '"&amp;PSAUTHITEM_AU!$B$1 &amp; DATA!A1657&amp;", DAYOFWEEK, STARTTIME, ENDTIME FROM SYSADM.PSAUTHSIGNON WHERE CLASSID = '"&amp;SignonBase&amp;"';","")</f>
        <v/>
      </c>
    </row>
    <row r="1660" spans="1:1" ht="12.75" customHeight="1">
      <c r="A1660" s="1" t="str">
        <f>IF(AND(NOT(ISBLANK(DATA!A1658)),DATA!A1658&lt;&gt;DATA!A1657),"INSERT INTO SYSADM.PSAUTHSIGNON SELECT '"&amp;PSAUTHITEM_AU!$B$1 &amp; DATA!A1658&amp;", DAYOFWEEK, STARTTIME, ENDTIME FROM SYSADM.PSAUTHSIGNON WHERE CLASSID = '"&amp;SignonBase&amp;"';","")</f>
        <v/>
      </c>
    </row>
    <row r="1661" spans="1:1" ht="12.75" customHeight="1">
      <c r="A1661" s="1" t="str">
        <f>IF(AND(NOT(ISBLANK(DATA!A1659)),DATA!A1659&lt;&gt;DATA!A1658),"INSERT INTO SYSADM.PSAUTHSIGNON SELECT '"&amp;PSAUTHITEM_AU!$B$1 &amp; DATA!A1659&amp;", DAYOFWEEK, STARTTIME, ENDTIME FROM SYSADM.PSAUTHSIGNON WHERE CLASSID = '"&amp;SignonBase&amp;"';","")</f>
        <v/>
      </c>
    </row>
    <row r="1662" spans="1:1" ht="12.75" customHeight="1">
      <c r="A1662" s="1" t="str">
        <f>IF(AND(NOT(ISBLANK(DATA!A1660)),DATA!A1660&lt;&gt;DATA!A1659),"INSERT INTO SYSADM.PSAUTHSIGNON SELECT '"&amp;PSAUTHITEM_AU!$B$1 &amp; DATA!A1660&amp;", DAYOFWEEK, STARTTIME, ENDTIME FROM SYSADM.PSAUTHSIGNON WHERE CLASSID = '"&amp;SignonBase&amp;"';","")</f>
        <v/>
      </c>
    </row>
    <row r="1663" spans="1:1" ht="12.75" customHeight="1">
      <c r="A1663" s="1" t="str">
        <f>IF(AND(NOT(ISBLANK(DATA!A1661)),DATA!A1661&lt;&gt;DATA!A1660),"INSERT INTO SYSADM.PSAUTHSIGNON SELECT '"&amp;PSAUTHITEM_AU!$B$1 &amp; DATA!A1661&amp;", DAYOFWEEK, STARTTIME, ENDTIME FROM SYSADM.PSAUTHSIGNON WHERE CLASSID = '"&amp;SignonBase&amp;"';","")</f>
        <v/>
      </c>
    </row>
    <row r="1664" spans="1:1" ht="12.75" customHeight="1">
      <c r="A1664" s="1" t="str">
        <f>IF(AND(NOT(ISBLANK(DATA!A1662)),DATA!A1662&lt;&gt;DATA!A1661),"INSERT INTO SYSADM.PSAUTHSIGNON SELECT '"&amp;PSAUTHITEM_AU!$B$1 &amp; DATA!A1662&amp;", DAYOFWEEK, STARTTIME, ENDTIME FROM SYSADM.PSAUTHSIGNON WHERE CLASSID = '"&amp;SignonBase&amp;"';","")</f>
        <v/>
      </c>
    </row>
    <row r="1665" spans="1:1" ht="12.75" customHeight="1">
      <c r="A1665" s="1" t="str">
        <f>IF(AND(NOT(ISBLANK(DATA!A1663)),DATA!A1663&lt;&gt;DATA!A1662),"INSERT INTO SYSADM.PSAUTHSIGNON SELECT '"&amp;PSAUTHITEM_AU!$B$1 &amp; DATA!A1663&amp;", DAYOFWEEK, STARTTIME, ENDTIME FROM SYSADM.PSAUTHSIGNON WHERE CLASSID = '"&amp;SignonBase&amp;"';","")</f>
        <v/>
      </c>
    </row>
    <row r="1666" spans="1:1" ht="12.75" customHeight="1">
      <c r="A1666" s="1" t="str">
        <f>IF(AND(NOT(ISBLANK(DATA!A1664)),DATA!A1664&lt;&gt;DATA!A1663),"INSERT INTO SYSADM.PSAUTHSIGNON SELECT '"&amp;PSAUTHITEM_AU!$B$1 &amp; DATA!A1664&amp;", DAYOFWEEK, STARTTIME, ENDTIME FROM SYSADM.PSAUTHSIGNON WHERE CLASSID = '"&amp;SignonBase&amp;"';","")</f>
        <v/>
      </c>
    </row>
    <row r="1667" spans="1:1" ht="12.75" customHeight="1">
      <c r="A1667" s="1" t="str">
        <f>IF(AND(NOT(ISBLANK(DATA!A1665)),DATA!A1665&lt;&gt;DATA!A1664),"INSERT INTO SYSADM.PSAUTHSIGNON SELECT '"&amp;PSAUTHITEM_AU!$B$1 &amp; DATA!A1665&amp;", DAYOFWEEK, STARTTIME, ENDTIME FROM SYSADM.PSAUTHSIGNON WHERE CLASSID = '"&amp;SignonBase&amp;"';","")</f>
        <v/>
      </c>
    </row>
    <row r="1668" spans="1:1" ht="12.75" customHeight="1">
      <c r="A1668" s="1" t="str">
        <f>IF(AND(NOT(ISBLANK(DATA!A1666)),DATA!A1666&lt;&gt;DATA!A1665),"INSERT INTO SYSADM.PSAUTHSIGNON SELECT '"&amp;PSAUTHITEM_AU!$B$1 &amp; DATA!A1666&amp;", DAYOFWEEK, STARTTIME, ENDTIME FROM SYSADM.PSAUTHSIGNON WHERE CLASSID = '"&amp;SignonBase&amp;"';","")</f>
        <v/>
      </c>
    </row>
    <row r="1669" spans="1:1" ht="12.75" customHeight="1">
      <c r="A1669" s="1" t="str">
        <f>IF(AND(NOT(ISBLANK(DATA!A1667)),DATA!A1667&lt;&gt;DATA!A1666),"INSERT INTO SYSADM.PSAUTHSIGNON SELECT '"&amp;PSAUTHITEM_AU!$B$1 &amp; DATA!A1667&amp;", DAYOFWEEK, STARTTIME, ENDTIME FROM SYSADM.PSAUTHSIGNON WHERE CLASSID = '"&amp;SignonBase&amp;"';","")</f>
        <v/>
      </c>
    </row>
    <row r="1670" spans="1:1" ht="12.75" customHeight="1">
      <c r="A1670" s="1" t="str">
        <f>IF(AND(NOT(ISBLANK(DATA!A1668)),DATA!A1668&lt;&gt;DATA!A1667),"INSERT INTO SYSADM.PSAUTHSIGNON SELECT '"&amp;PSAUTHITEM_AU!$B$1 &amp; DATA!A1668&amp;", DAYOFWEEK, STARTTIME, ENDTIME FROM SYSADM.PSAUTHSIGNON WHERE CLASSID = '"&amp;SignonBase&amp;"';","")</f>
        <v/>
      </c>
    </row>
    <row r="1671" spans="1:1" ht="12.75" customHeight="1">
      <c r="A1671" s="1" t="str">
        <f>IF(AND(NOT(ISBLANK(DATA!A1669)),DATA!A1669&lt;&gt;DATA!A1668),"INSERT INTO SYSADM.PSAUTHSIGNON SELECT '"&amp;PSAUTHITEM_AU!$B$1 &amp; DATA!A1669&amp;", DAYOFWEEK, STARTTIME, ENDTIME FROM SYSADM.PSAUTHSIGNON WHERE CLASSID = '"&amp;SignonBase&amp;"';","")</f>
        <v/>
      </c>
    </row>
    <row r="1672" spans="1:1" ht="12.75" customHeight="1">
      <c r="A1672" s="1" t="str">
        <f>IF(AND(NOT(ISBLANK(DATA!A1670)),DATA!A1670&lt;&gt;DATA!A1669),"INSERT INTO SYSADM.PSAUTHSIGNON SELECT '"&amp;PSAUTHITEM_AU!$B$1 &amp; DATA!A1670&amp;", DAYOFWEEK, STARTTIME, ENDTIME FROM SYSADM.PSAUTHSIGNON WHERE CLASSID = '"&amp;SignonBase&amp;"';","")</f>
        <v/>
      </c>
    </row>
    <row r="1673" spans="1:1" ht="12.75" customHeight="1">
      <c r="A1673" s="1" t="str">
        <f>IF(AND(NOT(ISBLANK(DATA!A1671)),DATA!A1671&lt;&gt;DATA!A1670),"INSERT INTO SYSADM.PSAUTHSIGNON SELECT '"&amp;PSAUTHITEM_AU!$B$1 &amp; DATA!A1671&amp;", DAYOFWEEK, STARTTIME, ENDTIME FROM SYSADM.PSAUTHSIGNON WHERE CLASSID = '"&amp;SignonBase&amp;"';","")</f>
        <v/>
      </c>
    </row>
    <row r="1674" spans="1:1" ht="12.75" customHeight="1">
      <c r="A1674" s="1" t="str">
        <f>IF(AND(NOT(ISBLANK(DATA!A1672)),DATA!A1672&lt;&gt;DATA!A1671),"INSERT INTO SYSADM.PSAUTHSIGNON SELECT '"&amp;PSAUTHITEM_AU!$B$1 &amp; DATA!A1672&amp;", DAYOFWEEK, STARTTIME, ENDTIME FROM SYSADM.PSAUTHSIGNON WHERE CLASSID = '"&amp;SignonBase&amp;"';","")</f>
        <v/>
      </c>
    </row>
    <row r="1675" spans="1:1" ht="12.75" customHeight="1">
      <c r="A1675" s="1" t="str">
        <f>IF(AND(NOT(ISBLANK(DATA!A1673)),DATA!A1673&lt;&gt;DATA!A1672),"INSERT INTO SYSADM.PSAUTHSIGNON SELECT '"&amp;PSAUTHITEM_AU!$B$1 &amp; DATA!A1673&amp;", DAYOFWEEK, STARTTIME, ENDTIME FROM SYSADM.PSAUTHSIGNON WHERE CLASSID = '"&amp;SignonBase&amp;"';","")</f>
        <v/>
      </c>
    </row>
    <row r="1676" spans="1:1" ht="12.75" customHeight="1">
      <c r="A1676" s="1" t="str">
        <f>IF(AND(NOT(ISBLANK(DATA!A1674)),DATA!A1674&lt;&gt;DATA!A1673),"INSERT INTO SYSADM.PSAUTHSIGNON SELECT '"&amp;PSAUTHITEM_AU!$B$1 &amp; DATA!A1674&amp;", DAYOFWEEK, STARTTIME, ENDTIME FROM SYSADM.PSAUTHSIGNON WHERE CLASSID = '"&amp;SignonBase&amp;"';","")</f>
        <v/>
      </c>
    </row>
    <row r="1677" spans="1:1" ht="12.75" customHeight="1">
      <c r="A1677" s="1" t="str">
        <f>IF(AND(NOT(ISBLANK(DATA!A1675)),DATA!A1675&lt;&gt;DATA!A1674),"INSERT INTO SYSADM.PSAUTHSIGNON SELECT '"&amp;PSAUTHITEM_AU!$B$1 &amp; DATA!A1675&amp;", DAYOFWEEK, STARTTIME, ENDTIME FROM SYSADM.PSAUTHSIGNON WHERE CLASSID = '"&amp;SignonBase&amp;"';","")</f>
        <v/>
      </c>
    </row>
    <row r="1678" spans="1:1" ht="12.75" customHeight="1">
      <c r="A1678" s="1" t="str">
        <f>IF(AND(NOT(ISBLANK(DATA!A1676)),DATA!A1676&lt;&gt;DATA!A1675),"INSERT INTO SYSADM.PSAUTHSIGNON SELECT '"&amp;PSAUTHITEM_AU!$B$1 &amp; DATA!A1676&amp;", DAYOFWEEK, STARTTIME, ENDTIME FROM SYSADM.PSAUTHSIGNON WHERE CLASSID = '"&amp;SignonBase&amp;"';","")</f>
        <v/>
      </c>
    </row>
    <row r="1679" spans="1:1" ht="12.75" customHeight="1">
      <c r="A1679" s="1" t="str">
        <f>IF(AND(NOT(ISBLANK(DATA!A1677)),DATA!A1677&lt;&gt;DATA!A1676),"INSERT INTO SYSADM.PSAUTHSIGNON SELECT '"&amp;PSAUTHITEM_AU!$B$1 &amp; DATA!A1677&amp;", DAYOFWEEK, STARTTIME, ENDTIME FROM SYSADM.PSAUTHSIGNON WHERE CLASSID = '"&amp;SignonBase&amp;"';","")</f>
        <v/>
      </c>
    </row>
    <row r="1680" spans="1:1" ht="12.75" customHeight="1">
      <c r="A1680" s="1" t="str">
        <f>IF(AND(NOT(ISBLANK(DATA!A1678)),DATA!A1678&lt;&gt;DATA!A1677),"INSERT INTO SYSADM.PSAUTHSIGNON SELECT '"&amp;PSAUTHITEM_AU!$B$1 &amp; DATA!A1678&amp;", DAYOFWEEK, STARTTIME, ENDTIME FROM SYSADM.PSAUTHSIGNON WHERE CLASSID = '"&amp;SignonBase&amp;"';","")</f>
        <v/>
      </c>
    </row>
    <row r="1681" spans="1:1" ht="12.75" customHeight="1">
      <c r="A1681" s="1" t="str">
        <f>IF(AND(NOT(ISBLANK(DATA!A1679)),DATA!A1679&lt;&gt;DATA!A1678),"INSERT INTO SYSADM.PSAUTHSIGNON SELECT '"&amp;PSAUTHITEM_AU!$B$1 &amp; DATA!A1679&amp;", DAYOFWEEK, STARTTIME, ENDTIME FROM SYSADM.PSAUTHSIGNON WHERE CLASSID = '"&amp;SignonBase&amp;"';","")</f>
        <v/>
      </c>
    </row>
    <row r="1682" spans="1:1" ht="12.75" customHeight="1">
      <c r="A1682" s="1" t="str">
        <f>IF(AND(NOT(ISBLANK(DATA!A1680)),DATA!A1680&lt;&gt;DATA!A1679),"INSERT INTO SYSADM.PSAUTHSIGNON SELECT '"&amp;PSAUTHITEM_AU!$B$1 &amp; DATA!A1680&amp;", DAYOFWEEK, STARTTIME, ENDTIME FROM SYSADM.PSAUTHSIGNON WHERE CLASSID = '"&amp;SignonBase&amp;"';","")</f>
        <v/>
      </c>
    </row>
    <row r="1683" spans="1:1" ht="12.75" customHeight="1">
      <c r="A1683" s="1" t="str">
        <f>IF(AND(NOT(ISBLANK(DATA!A1681)),DATA!A1681&lt;&gt;DATA!A1680),"INSERT INTO SYSADM.PSAUTHSIGNON SELECT '"&amp;PSAUTHITEM_AU!$B$1 &amp; DATA!A1681&amp;", DAYOFWEEK, STARTTIME, ENDTIME FROM SYSADM.PSAUTHSIGNON WHERE CLASSID = '"&amp;SignonBase&amp;"';","")</f>
        <v/>
      </c>
    </row>
    <row r="1684" spans="1:1" ht="12.75" customHeight="1">
      <c r="A1684" s="1" t="str">
        <f>IF(AND(NOT(ISBLANK(DATA!A1682)),DATA!A1682&lt;&gt;DATA!A1681),"INSERT INTO SYSADM.PSAUTHSIGNON SELECT '"&amp;PSAUTHITEM_AU!$B$1 &amp; DATA!A1682&amp;", DAYOFWEEK, STARTTIME, ENDTIME FROM SYSADM.PSAUTHSIGNON WHERE CLASSID = '"&amp;SignonBase&amp;"';","")</f>
        <v/>
      </c>
    </row>
    <row r="1685" spans="1:1" ht="12.75" customHeight="1">
      <c r="A1685" s="1" t="str">
        <f>IF(AND(NOT(ISBLANK(DATA!A1683)),DATA!A1683&lt;&gt;DATA!A1682),"INSERT INTO SYSADM.PSAUTHSIGNON SELECT '"&amp;PSAUTHITEM_AU!$B$1 &amp; DATA!A1683&amp;", DAYOFWEEK, STARTTIME, ENDTIME FROM SYSADM.PSAUTHSIGNON WHERE CLASSID = '"&amp;SignonBase&amp;"';","")</f>
        <v/>
      </c>
    </row>
    <row r="1686" spans="1:1" ht="12.75" customHeight="1">
      <c r="A1686" s="1" t="str">
        <f>IF(AND(NOT(ISBLANK(DATA!A1684)),DATA!A1684&lt;&gt;DATA!A1683),"INSERT INTO SYSADM.PSAUTHSIGNON SELECT '"&amp;PSAUTHITEM_AU!$B$1 &amp; DATA!A1684&amp;", DAYOFWEEK, STARTTIME, ENDTIME FROM SYSADM.PSAUTHSIGNON WHERE CLASSID = '"&amp;SignonBase&amp;"';","")</f>
        <v/>
      </c>
    </row>
    <row r="1687" spans="1:1" ht="12.75" customHeight="1">
      <c r="A1687" s="1" t="str">
        <f>IF(AND(NOT(ISBLANK(DATA!A1685)),DATA!A1685&lt;&gt;DATA!A1684),"INSERT INTO SYSADM.PSAUTHSIGNON SELECT '"&amp;PSAUTHITEM_AU!$B$1 &amp; DATA!A1685&amp;", DAYOFWEEK, STARTTIME, ENDTIME FROM SYSADM.PSAUTHSIGNON WHERE CLASSID = '"&amp;SignonBase&amp;"';","")</f>
        <v/>
      </c>
    </row>
    <row r="1688" spans="1:1" ht="12.75" customHeight="1">
      <c r="A1688" s="1" t="str">
        <f>IF(AND(NOT(ISBLANK(DATA!A1686)),DATA!A1686&lt;&gt;DATA!A1685),"INSERT INTO SYSADM.PSAUTHSIGNON SELECT '"&amp;PSAUTHITEM_AU!$B$1 &amp; DATA!A1686&amp;", DAYOFWEEK, STARTTIME, ENDTIME FROM SYSADM.PSAUTHSIGNON WHERE CLASSID = '"&amp;SignonBase&amp;"';","")</f>
        <v/>
      </c>
    </row>
    <row r="1689" spans="1:1" ht="12.75" customHeight="1">
      <c r="A1689" s="1" t="str">
        <f>IF(AND(NOT(ISBLANK(DATA!A1687)),DATA!A1687&lt;&gt;DATA!A1686),"INSERT INTO SYSADM.PSAUTHSIGNON SELECT '"&amp;PSAUTHITEM_AU!$B$1 &amp; DATA!A1687&amp;", DAYOFWEEK, STARTTIME, ENDTIME FROM SYSADM.PSAUTHSIGNON WHERE CLASSID = '"&amp;SignonBase&amp;"';","")</f>
        <v/>
      </c>
    </row>
    <row r="1690" spans="1:1" ht="12.75" customHeight="1">
      <c r="A1690" s="1" t="str">
        <f>IF(AND(NOT(ISBLANK(DATA!A1688)),DATA!A1688&lt;&gt;DATA!A1687),"INSERT INTO SYSADM.PSAUTHSIGNON SELECT '"&amp;PSAUTHITEM_AU!$B$1 &amp; DATA!A1688&amp;", DAYOFWEEK, STARTTIME, ENDTIME FROM SYSADM.PSAUTHSIGNON WHERE CLASSID = '"&amp;SignonBase&amp;"';","")</f>
        <v/>
      </c>
    </row>
    <row r="1691" spans="1:1" ht="12.75" customHeight="1">
      <c r="A1691" s="1" t="str">
        <f>IF(AND(NOT(ISBLANK(DATA!A1689)),DATA!A1689&lt;&gt;DATA!A1688),"INSERT INTO SYSADM.PSAUTHSIGNON SELECT '"&amp;PSAUTHITEM_AU!$B$1 &amp; DATA!A1689&amp;", DAYOFWEEK, STARTTIME, ENDTIME FROM SYSADM.PSAUTHSIGNON WHERE CLASSID = '"&amp;SignonBase&amp;"';","")</f>
        <v/>
      </c>
    </row>
    <row r="1692" spans="1:1" ht="12.75" customHeight="1">
      <c r="A1692" s="1" t="str">
        <f>IF(AND(NOT(ISBLANK(DATA!A1690)),DATA!A1690&lt;&gt;DATA!A1689),"INSERT INTO SYSADM.PSAUTHSIGNON SELECT '"&amp;PSAUTHITEM_AU!$B$1 &amp; DATA!A1690&amp;", DAYOFWEEK, STARTTIME, ENDTIME FROM SYSADM.PSAUTHSIGNON WHERE CLASSID = '"&amp;SignonBase&amp;"';","")</f>
        <v/>
      </c>
    </row>
    <row r="1693" spans="1:1" ht="12.75" customHeight="1">
      <c r="A1693" s="1" t="str">
        <f>IF(AND(NOT(ISBLANK(DATA!A1691)),DATA!A1691&lt;&gt;DATA!A1690),"INSERT INTO SYSADM.PSAUTHSIGNON SELECT '"&amp;PSAUTHITEM_AU!$B$1 &amp; DATA!A1691&amp;", DAYOFWEEK, STARTTIME, ENDTIME FROM SYSADM.PSAUTHSIGNON WHERE CLASSID = '"&amp;SignonBase&amp;"';","")</f>
        <v/>
      </c>
    </row>
    <row r="1694" spans="1:1" ht="12.75" customHeight="1">
      <c r="A1694" s="1" t="str">
        <f>IF(AND(NOT(ISBLANK(DATA!A1692)),DATA!A1692&lt;&gt;DATA!A1691),"INSERT INTO SYSADM.PSAUTHSIGNON SELECT '"&amp;PSAUTHITEM_AU!$B$1 &amp; DATA!A1692&amp;", DAYOFWEEK, STARTTIME, ENDTIME FROM SYSADM.PSAUTHSIGNON WHERE CLASSID = '"&amp;SignonBase&amp;"';","")</f>
        <v/>
      </c>
    </row>
    <row r="1695" spans="1:1" ht="12.75" customHeight="1">
      <c r="A1695" s="1" t="str">
        <f>IF(AND(NOT(ISBLANK(DATA!A1693)),DATA!A1693&lt;&gt;DATA!A1692),"INSERT INTO SYSADM.PSAUTHSIGNON SELECT '"&amp;PSAUTHITEM_AU!$B$1 &amp; DATA!A1693&amp;", DAYOFWEEK, STARTTIME, ENDTIME FROM SYSADM.PSAUTHSIGNON WHERE CLASSID = '"&amp;SignonBase&amp;"';","")</f>
        <v/>
      </c>
    </row>
    <row r="1696" spans="1:1" ht="12.75" customHeight="1">
      <c r="A1696" s="1" t="str">
        <f>IF(AND(NOT(ISBLANK(DATA!A1694)),DATA!A1694&lt;&gt;DATA!A1693),"INSERT INTO SYSADM.PSAUTHSIGNON SELECT '"&amp;PSAUTHITEM_AU!$B$1 &amp; DATA!A1694&amp;", DAYOFWEEK, STARTTIME, ENDTIME FROM SYSADM.PSAUTHSIGNON WHERE CLASSID = '"&amp;SignonBase&amp;"';","")</f>
        <v/>
      </c>
    </row>
    <row r="1697" spans="1:1" ht="12.75" customHeight="1">
      <c r="A1697" s="1" t="str">
        <f>IF(AND(NOT(ISBLANK(DATA!A1695)),DATA!A1695&lt;&gt;DATA!A1694),"INSERT INTO SYSADM.PSAUTHSIGNON SELECT '"&amp;PSAUTHITEM_AU!$B$1 &amp; DATA!A1695&amp;", DAYOFWEEK, STARTTIME, ENDTIME FROM SYSADM.PSAUTHSIGNON WHERE CLASSID = '"&amp;SignonBase&amp;"';","")</f>
        <v/>
      </c>
    </row>
    <row r="1698" spans="1:1" ht="12.75" customHeight="1">
      <c r="A1698" s="1" t="str">
        <f>IF(AND(NOT(ISBLANK(DATA!A1696)),DATA!A1696&lt;&gt;DATA!A1695),"INSERT INTO SYSADM.PSAUTHSIGNON SELECT '"&amp;PSAUTHITEM_AU!$B$1 &amp; DATA!A1696&amp;", DAYOFWEEK, STARTTIME, ENDTIME FROM SYSADM.PSAUTHSIGNON WHERE CLASSID = '"&amp;SignonBase&amp;"';","")</f>
        <v/>
      </c>
    </row>
    <row r="1699" spans="1:1" ht="12.75" customHeight="1">
      <c r="A1699" s="1" t="str">
        <f>IF(AND(NOT(ISBLANK(DATA!A1697)),DATA!A1697&lt;&gt;DATA!A1696),"INSERT INTO SYSADM.PSAUTHSIGNON SELECT '"&amp;PSAUTHITEM_AU!$B$1 &amp; DATA!A1697&amp;", DAYOFWEEK, STARTTIME, ENDTIME FROM SYSADM.PSAUTHSIGNON WHERE CLASSID = '"&amp;SignonBase&amp;"';","")</f>
        <v/>
      </c>
    </row>
    <row r="1700" spans="1:1" ht="12.75" customHeight="1">
      <c r="A1700" s="1" t="str">
        <f>IF(AND(NOT(ISBLANK(DATA!A1698)),DATA!A1698&lt;&gt;DATA!A1697),"INSERT INTO SYSADM.PSAUTHSIGNON SELECT '"&amp;PSAUTHITEM_AU!$B$1 &amp; DATA!A1698&amp;", DAYOFWEEK, STARTTIME, ENDTIME FROM SYSADM.PSAUTHSIGNON WHERE CLASSID = '"&amp;SignonBase&amp;"';","")</f>
        <v/>
      </c>
    </row>
    <row r="1701" spans="1:1" ht="12.75" customHeight="1">
      <c r="A1701" s="1" t="str">
        <f>IF(AND(NOT(ISBLANK(DATA!A1699)),DATA!A1699&lt;&gt;DATA!A1698),"INSERT INTO SYSADM.PSAUTHSIGNON SELECT '"&amp;PSAUTHITEM_AU!$B$1 &amp; DATA!A1699&amp;", DAYOFWEEK, STARTTIME, ENDTIME FROM SYSADM.PSAUTHSIGNON WHERE CLASSID = '"&amp;SignonBase&amp;"';","")</f>
        <v/>
      </c>
    </row>
    <row r="1702" spans="1:1" ht="12.75" customHeight="1">
      <c r="A1702" s="1" t="str">
        <f>IF(AND(NOT(ISBLANK(DATA!A1700)),DATA!A1700&lt;&gt;DATA!A1699),"INSERT INTO SYSADM.PSAUTHSIGNON SELECT '"&amp;PSAUTHITEM_AU!$B$1 &amp; DATA!A1700&amp;", DAYOFWEEK, STARTTIME, ENDTIME FROM SYSADM.PSAUTHSIGNON WHERE CLASSID = '"&amp;SignonBase&amp;"';","")</f>
        <v/>
      </c>
    </row>
    <row r="1703" spans="1:1" ht="12.75" customHeight="1">
      <c r="A1703" s="1" t="str">
        <f>IF(AND(NOT(ISBLANK(DATA!A1701)),DATA!A1701&lt;&gt;DATA!A1700),"INSERT INTO SYSADM.PSAUTHSIGNON SELECT '"&amp;PSAUTHITEM_AU!$B$1 &amp; DATA!A1701&amp;", DAYOFWEEK, STARTTIME, ENDTIME FROM SYSADM.PSAUTHSIGNON WHERE CLASSID = '"&amp;SignonBase&amp;"';","")</f>
        <v/>
      </c>
    </row>
    <row r="1704" spans="1:1" ht="12.75" customHeight="1">
      <c r="A1704" s="1" t="str">
        <f>IF(AND(NOT(ISBLANK(DATA!A1702)),DATA!A1702&lt;&gt;DATA!A1701),"INSERT INTO SYSADM.PSAUTHSIGNON SELECT '"&amp;PSAUTHITEM_AU!$B$1 &amp; DATA!A1702&amp;", DAYOFWEEK, STARTTIME, ENDTIME FROM SYSADM.PSAUTHSIGNON WHERE CLASSID = '"&amp;SignonBase&amp;"';","")</f>
        <v/>
      </c>
    </row>
    <row r="1705" spans="1:1" ht="12.75" customHeight="1">
      <c r="A1705" s="1" t="str">
        <f>IF(AND(NOT(ISBLANK(DATA!A1703)),DATA!A1703&lt;&gt;DATA!A1702),"INSERT INTO SYSADM.PSAUTHSIGNON SELECT '"&amp;PSAUTHITEM_AU!$B$1 &amp; DATA!A1703&amp;", DAYOFWEEK, STARTTIME, ENDTIME FROM SYSADM.PSAUTHSIGNON WHERE CLASSID = '"&amp;SignonBase&amp;"';","")</f>
        <v/>
      </c>
    </row>
    <row r="1706" spans="1:1" ht="12.75" customHeight="1">
      <c r="A1706" s="1" t="str">
        <f>IF(AND(NOT(ISBLANK(DATA!A1704)),DATA!A1704&lt;&gt;DATA!A1703),"INSERT INTO SYSADM.PSAUTHSIGNON SELECT '"&amp;PSAUTHITEM_AU!$B$1 &amp; DATA!A1704&amp;", DAYOFWEEK, STARTTIME, ENDTIME FROM SYSADM.PSAUTHSIGNON WHERE CLASSID = '"&amp;SignonBase&amp;"';","")</f>
        <v/>
      </c>
    </row>
    <row r="1707" spans="1:1" ht="12.75" customHeight="1">
      <c r="A1707" s="1" t="str">
        <f>IF(AND(NOT(ISBLANK(DATA!A1705)),DATA!A1705&lt;&gt;DATA!A1704),"INSERT INTO SYSADM.PSAUTHSIGNON SELECT '"&amp;PSAUTHITEM_AU!$B$1 &amp; DATA!A1705&amp;", DAYOFWEEK, STARTTIME, ENDTIME FROM SYSADM.PSAUTHSIGNON WHERE CLASSID = '"&amp;SignonBase&amp;"';","")</f>
        <v/>
      </c>
    </row>
    <row r="1708" spans="1:1" ht="12.75" customHeight="1">
      <c r="A1708" s="1" t="str">
        <f>IF(AND(NOT(ISBLANK(DATA!A1706)),DATA!A1706&lt;&gt;DATA!A1705),"INSERT INTO SYSADM.PSAUTHSIGNON SELECT '"&amp;PSAUTHITEM_AU!$B$1 &amp; DATA!A1706&amp;", DAYOFWEEK, STARTTIME, ENDTIME FROM SYSADM.PSAUTHSIGNON WHERE CLASSID = '"&amp;SignonBase&amp;"';","")</f>
        <v/>
      </c>
    </row>
    <row r="1709" spans="1:1" ht="12.75" customHeight="1">
      <c r="A1709" s="1" t="str">
        <f>IF(AND(NOT(ISBLANK(DATA!A1707)),DATA!A1707&lt;&gt;DATA!A1706),"INSERT INTO SYSADM.PSAUTHSIGNON SELECT '"&amp;PSAUTHITEM_AU!$B$1 &amp; DATA!A1707&amp;", DAYOFWEEK, STARTTIME, ENDTIME FROM SYSADM.PSAUTHSIGNON WHERE CLASSID = '"&amp;SignonBase&amp;"';","")</f>
        <v/>
      </c>
    </row>
    <row r="1710" spans="1:1" ht="12.75" customHeight="1">
      <c r="A1710" s="1" t="str">
        <f>IF(AND(NOT(ISBLANK(DATA!A1708)),DATA!A1708&lt;&gt;DATA!A1707),"INSERT INTO SYSADM.PSAUTHSIGNON SELECT '"&amp;PSAUTHITEM_AU!$B$1 &amp; DATA!A1708&amp;", DAYOFWEEK, STARTTIME, ENDTIME FROM SYSADM.PSAUTHSIGNON WHERE CLASSID = '"&amp;SignonBase&amp;"';","")</f>
        <v/>
      </c>
    </row>
    <row r="1711" spans="1:1" ht="12.75" customHeight="1">
      <c r="A1711" s="1" t="str">
        <f>IF(AND(NOT(ISBLANK(DATA!A1709)),DATA!A1709&lt;&gt;DATA!A1708),"INSERT INTO SYSADM.PSAUTHSIGNON SELECT '"&amp;PSAUTHITEM_AU!$B$1 &amp; DATA!A1709&amp;", DAYOFWEEK, STARTTIME, ENDTIME FROM SYSADM.PSAUTHSIGNON WHERE CLASSID = '"&amp;SignonBase&amp;"';","")</f>
        <v/>
      </c>
    </row>
    <row r="1712" spans="1:1" ht="12.75" customHeight="1">
      <c r="A1712" s="1" t="str">
        <f>IF(AND(NOT(ISBLANK(DATA!A1710)),DATA!A1710&lt;&gt;DATA!A1709),"INSERT INTO SYSADM.PSAUTHSIGNON SELECT '"&amp;PSAUTHITEM_AU!$B$1 &amp; DATA!A1710&amp;", DAYOFWEEK, STARTTIME, ENDTIME FROM SYSADM.PSAUTHSIGNON WHERE CLASSID = '"&amp;SignonBase&amp;"';","")</f>
        <v/>
      </c>
    </row>
    <row r="1713" spans="1:1" ht="12.75" customHeight="1">
      <c r="A1713" s="1" t="str">
        <f>IF(AND(NOT(ISBLANK(DATA!A1711)),DATA!A1711&lt;&gt;DATA!A1710),"INSERT INTO SYSADM.PSAUTHSIGNON SELECT '"&amp;PSAUTHITEM_AU!$B$1 &amp; DATA!A1711&amp;", DAYOFWEEK, STARTTIME, ENDTIME FROM SYSADM.PSAUTHSIGNON WHERE CLASSID = '"&amp;SignonBase&amp;"';","")</f>
        <v/>
      </c>
    </row>
    <row r="1714" spans="1:1" ht="12.75" customHeight="1">
      <c r="A1714" s="1" t="str">
        <f>IF(AND(NOT(ISBLANK(DATA!A1712)),DATA!A1712&lt;&gt;DATA!A1711),"INSERT INTO SYSADM.PSAUTHSIGNON SELECT '"&amp;PSAUTHITEM_AU!$B$1 &amp; DATA!A1712&amp;", DAYOFWEEK, STARTTIME, ENDTIME FROM SYSADM.PSAUTHSIGNON WHERE CLASSID = '"&amp;SignonBase&amp;"';","")</f>
        <v/>
      </c>
    </row>
    <row r="1715" spans="1:1" ht="12.75" customHeight="1">
      <c r="A1715" s="1" t="str">
        <f>IF(AND(NOT(ISBLANK(DATA!A1713)),DATA!A1713&lt;&gt;DATA!A1712),"INSERT INTO SYSADM.PSAUTHSIGNON SELECT '"&amp;PSAUTHITEM_AU!$B$1 &amp; DATA!A1713&amp;", DAYOFWEEK, STARTTIME, ENDTIME FROM SYSADM.PSAUTHSIGNON WHERE CLASSID = '"&amp;SignonBase&amp;"';","")</f>
        <v/>
      </c>
    </row>
    <row r="1716" spans="1:1" ht="12.75" customHeight="1">
      <c r="A1716" s="1" t="str">
        <f>IF(AND(NOT(ISBLANK(DATA!A1714)),DATA!A1714&lt;&gt;DATA!A1713),"INSERT INTO SYSADM.PSAUTHSIGNON SELECT '"&amp;PSAUTHITEM_AU!$B$1 &amp; DATA!A1714&amp;", DAYOFWEEK, STARTTIME, ENDTIME FROM SYSADM.PSAUTHSIGNON WHERE CLASSID = '"&amp;SignonBase&amp;"';","")</f>
        <v/>
      </c>
    </row>
    <row r="1717" spans="1:1" ht="12.75" customHeight="1">
      <c r="A1717" s="1" t="str">
        <f>IF(AND(NOT(ISBLANK(DATA!A1715)),DATA!A1715&lt;&gt;DATA!A1714),"INSERT INTO SYSADM.PSAUTHSIGNON SELECT '"&amp;PSAUTHITEM_AU!$B$1 &amp; DATA!A1715&amp;", DAYOFWEEK, STARTTIME, ENDTIME FROM SYSADM.PSAUTHSIGNON WHERE CLASSID = '"&amp;SignonBase&amp;"';","")</f>
        <v/>
      </c>
    </row>
    <row r="1718" spans="1:1" ht="12.75" customHeight="1">
      <c r="A1718" s="1" t="str">
        <f>IF(AND(NOT(ISBLANK(DATA!A1716)),DATA!A1716&lt;&gt;DATA!A1715),"INSERT INTO SYSADM.PSAUTHSIGNON SELECT '"&amp;PSAUTHITEM_AU!$B$1 &amp; DATA!A1716&amp;", DAYOFWEEK, STARTTIME, ENDTIME FROM SYSADM.PSAUTHSIGNON WHERE CLASSID = '"&amp;SignonBase&amp;"';","")</f>
        <v/>
      </c>
    </row>
    <row r="1719" spans="1:1" ht="12.75" customHeight="1">
      <c r="A1719" s="1" t="str">
        <f>IF(AND(NOT(ISBLANK(DATA!A1717)),DATA!A1717&lt;&gt;DATA!A1716),"INSERT INTO SYSADM.PSAUTHSIGNON SELECT '"&amp;PSAUTHITEM_AU!$B$1 &amp; DATA!A1717&amp;", DAYOFWEEK, STARTTIME, ENDTIME FROM SYSADM.PSAUTHSIGNON WHERE CLASSID = '"&amp;SignonBase&amp;"';","")</f>
        <v/>
      </c>
    </row>
    <row r="1720" spans="1:1" ht="12.75" customHeight="1">
      <c r="A1720" s="1" t="str">
        <f>IF(AND(NOT(ISBLANK(DATA!A1718)),DATA!A1718&lt;&gt;DATA!A1717),"INSERT INTO SYSADM.PSAUTHSIGNON SELECT '"&amp;PSAUTHITEM_AU!$B$1 &amp; DATA!A1718&amp;", DAYOFWEEK, STARTTIME, ENDTIME FROM SYSADM.PSAUTHSIGNON WHERE CLASSID = '"&amp;SignonBase&amp;"';","")</f>
        <v/>
      </c>
    </row>
    <row r="1721" spans="1:1" ht="12.75" customHeight="1">
      <c r="A1721" s="1" t="str">
        <f>IF(AND(NOT(ISBLANK(DATA!A1719)),DATA!A1719&lt;&gt;DATA!A1718),"INSERT INTO SYSADM.PSAUTHSIGNON SELECT '"&amp;PSAUTHITEM_AU!$B$1 &amp; DATA!A1719&amp;", DAYOFWEEK, STARTTIME, ENDTIME FROM SYSADM.PSAUTHSIGNON WHERE CLASSID = '"&amp;SignonBase&amp;"';","")</f>
        <v/>
      </c>
    </row>
    <row r="1722" spans="1:1" ht="12.75" customHeight="1">
      <c r="A1722" s="1" t="str">
        <f>IF(AND(NOT(ISBLANK(DATA!A1720)),DATA!A1720&lt;&gt;DATA!A1719),"INSERT INTO SYSADM.PSAUTHSIGNON SELECT '"&amp;PSAUTHITEM_AU!$B$1 &amp; DATA!A1720&amp;", DAYOFWEEK, STARTTIME, ENDTIME FROM SYSADM.PSAUTHSIGNON WHERE CLASSID = '"&amp;SignonBase&amp;"';","")</f>
        <v/>
      </c>
    </row>
    <row r="1723" spans="1:1" ht="12.75" customHeight="1">
      <c r="A1723" s="1" t="str">
        <f>IF(AND(NOT(ISBLANK(DATA!A1721)),DATA!A1721&lt;&gt;DATA!A1720),"INSERT INTO SYSADM.PSAUTHSIGNON SELECT '"&amp;PSAUTHITEM_AU!$B$1 &amp; DATA!A1721&amp;", DAYOFWEEK, STARTTIME, ENDTIME FROM SYSADM.PSAUTHSIGNON WHERE CLASSID = '"&amp;SignonBase&amp;"';","")</f>
        <v/>
      </c>
    </row>
    <row r="1724" spans="1:1" ht="12.75" customHeight="1">
      <c r="A1724" s="1" t="str">
        <f>IF(AND(NOT(ISBLANK(DATA!A1722)),DATA!A1722&lt;&gt;DATA!A1721),"INSERT INTO SYSADM.PSAUTHSIGNON SELECT '"&amp;PSAUTHITEM_AU!$B$1 &amp; DATA!A1722&amp;", DAYOFWEEK, STARTTIME, ENDTIME FROM SYSADM.PSAUTHSIGNON WHERE CLASSID = '"&amp;SignonBase&amp;"';","")</f>
        <v/>
      </c>
    </row>
    <row r="1725" spans="1:1" ht="12.75" customHeight="1">
      <c r="A1725" s="1" t="str">
        <f>IF(AND(NOT(ISBLANK(DATA!A1723)),DATA!A1723&lt;&gt;DATA!A1722),"INSERT INTO SYSADM.PSAUTHSIGNON SELECT '"&amp;PSAUTHITEM_AU!$B$1 &amp; DATA!A1723&amp;", DAYOFWEEK, STARTTIME, ENDTIME FROM SYSADM.PSAUTHSIGNON WHERE CLASSID = '"&amp;SignonBase&amp;"';","")</f>
        <v/>
      </c>
    </row>
    <row r="1726" spans="1:1" ht="12.75" customHeight="1">
      <c r="A1726" s="1" t="str">
        <f>IF(AND(NOT(ISBLANK(DATA!A1724)),DATA!A1724&lt;&gt;DATA!A1723),"INSERT INTO SYSADM.PSAUTHSIGNON SELECT '"&amp;PSAUTHITEM_AU!$B$1 &amp; DATA!A1724&amp;", DAYOFWEEK, STARTTIME, ENDTIME FROM SYSADM.PSAUTHSIGNON WHERE CLASSID = '"&amp;SignonBase&amp;"';","")</f>
        <v/>
      </c>
    </row>
    <row r="1727" spans="1:1" ht="12.75" customHeight="1">
      <c r="A1727" s="1" t="str">
        <f>IF(AND(NOT(ISBLANK(DATA!A1725)),DATA!A1725&lt;&gt;DATA!A1724),"INSERT INTO SYSADM.PSAUTHSIGNON SELECT '"&amp;PSAUTHITEM_AU!$B$1 &amp; DATA!A1725&amp;", DAYOFWEEK, STARTTIME, ENDTIME FROM SYSADM.PSAUTHSIGNON WHERE CLASSID = '"&amp;SignonBase&amp;"';","")</f>
        <v/>
      </c>
    </row>
    <row r="1728" spans="1:1" ht="12.75" customHeight="1">
      <c r="A1728" s="1" t="str">
        <f>IF(AND(NOT(ISBLANK(DATA!A1726)),DATA!A1726&lt;&gt;DATA!A1725),"INSERT INTO SYSADM.PSAUTHSIGNON SELECT '"&amp;PSAUTHITEM_AU!$B$1 &amp; DATA!A1726&amp;", DAYOFWEEK, STARTTIME, ENDTIME FROM SYSADM.PSAUTHSIGNON WHERE CLASSID = '"&amp;SignonBase&amp;"';","")</f>
        <v/>
      </c>
    </row>
    <row r="1729" spans="1:1" ht="12.75" customHeight="1">
      <c r="A1729" s="1" t="str">
        <f>IF(AND(NOT(ISBLANK(DATA!A1727)),DATA!A1727&lt;&gt;DATA!A1726),"INSERT INTO SYSADM.PSAUTHSIGNON SELECT '"&amp;PSAUTHITEM_AU!$B$1 &amp; DATA!A1727&amp;", DAYOFWEEK, STARTTIME, ENDTIME FROM SYSADM.PSAUTHSIGNON WHERE CLASSID = '"&amp;SignonBase&amp;"';","")</f>
        <v/>
      </c>
    </row>
    <row r="1730" spans="1:1" ht="12.75" customHeight="1">
      <c r="A1730" s="1" t="str">
        <f>IF(AND(NOT(ISBLANK(DATA!A1728)),DATA!A1728&lt;&gt;DATA!A1727),"INSERT INTO SYSADM.PSAUTHSIGNON SELECT '"&amp;PSAUTHITEM_AU!$B$1 &amp; DATA!A1728&amp;", DAYOFWEEK, STARTTIME, ENDTIME FROM SYSADM.PSAUTHSIGNON WHERE CLASSID = '"&amp;SignonBase&amp;"';","")</f>
        <v/>
      </c>
    </row>
    <row r="1731" spans="1:1" ht="12.75" customHeight="1">
      <c r="A1731" s="1" t="str">
        <f>IF(AND(NOT(ISBLANK(DATA!A1729)),DATA!A1729&lt;&gt;DATA!A1728),"INSERT INTO SYSADM.PSAUTHSIGNON SELECT '"&amp;PSAUTHITEM_AU!$B$1 &amp; DATA!A1729&amp;", DAYOFWEEK, STARTTIME, ENDTIME FROM SYSADM.PSAUTHSIGNON WHERE CLASSID = '"&amp;SignonBase&amp;"';","")</f>
        <v/>
      </c>
    </row>
    <row r="1732" spans="1:1" ht="12.75" customHeight="1">
      <c r="A1732" s="1" t="str">
        <f>IF(AND(NOT(ISBLANK(DATA!A1730)),DATA!A1730&lt;&gt;DATA!A1729),"INSERT INTO SYSADM.PSAUTHSIGNON SELECT '"&amp;PSAUTHITEM_AU!$B$1 &amp; DATA!A1730&amp;", DAYOFWEEK, STARTTIME, ENDTIME FROM SYSADM.PSAUTHSIGNON WHERE CLASSID = '"&amp;SignonBase&amp;"';","")</f>
        <v/>
      </c>
    </row>
    <row r="1733" spans="1:1" ht="12.75" customHeight="1">
      <c r="A1733" s="1" t="str">
        <f>IF(AND(NOT(ISBLANK(DATA!A1731)),DATA!A1731&lt;&gt;DATA!A1730),"INSERT INTO SYSADM.PSAUTHSIGNON SELECT '"&amp;PSAUTHITEM_AU!$B$1 &amp; DATA!A1731&amp;", DAYOFWEEK, STARTTIME, ENDTIME FROM SYSADM.PSAUTHSIGNON WHERE CLASSID = '"&amp;SignonBase&amp;"';","")</f>
        <v/>
      </c>
    </row>
    <row r="1734" spans="1:1" ht="12.75" customHeight="1">
      <c r="A1734" s="1" t="str">
        <f>IF(AND(NOT(ISBLANK(DATA!A1732)),DATA!A1732&lt;&gt;DATA!A1731),"INSERT INTO SYSADM.PSAUTHSIGNON SELECT '"&amp;PSAUTHITEM_AU!$B$1 &amp; DATA!A1732&amp;", DAYOFWEEK, STARTTIME, ENDTIME FROM SYSADM.PSAUTHSIGNON WHERE CLASSID = '"&amp;SignonBase&amp;"';","")</f>
        <v/>
      </c>
    </row>
    <row r="1735" spans="1:1" ht="12.75" customHeight="1">
      <c r="A1735" s="1" t="str">
        <f>IF(AND(NOT(ISBLANK(DATA!A1733)),DATA!A1733&lt;&gt;DATA!A1732),"INSERT INTO SYSADM.PSAUTHSIGNON SELECT '"&amp;PSAUTHITEM_AU!$B$1 &amp; DATA!A1733&amp;", DAYOFWEEK, STARTTIME, ENDTIME FROM SYSADM.PSAUTHSIGNON WHERE CLASSID = '"&amp;SignonBase&amp;"';","")</f>
        <v/>
      </c>
    </row>
    <row r="1736" spans="1:1" ht="12.75" customHeight="1">
      <c r="A1736" s="1" t="str">
        <f>IF(AND(NOT(ISBLANK(DATA!A1734)),DATA!A1734&lt;&gt;DATA!A1733),"INSERT INTO SYSADM.PSAUTHSIGNON SELECT '"&amp;PSAUTHITEM_AU!$B$1 &amp; DATA!A1734&amp;", DAYOFWEEK, STARTTIME, ENDTIME FROM SYSADM.PSAUTHSIGNON WHERE CLASSID = '"&amp;SignonBase&amp;"';","")</f>
        <v/>
      </c>
    </row>
    <row r="1737" spans="1:1" ht="12.75" customHeight="1">
      <c r="A1737" s="1" t="str">
        <f>IF(AND(NOT(ISBLANK(DATA!A1735)),DATA!A1735&lt;&gt;DATA!A1734),"INSERT INTO SYSADM.PSAUTHSIGNON SELECT '"&amp;PSAUTHITEM_AU!$B$1 &amp; DATA!A1735&amp;", DAYOFWEEK, STARTTIME, ENDTIME FROM SYSADM.PSAUTHSIGNON WHERE CLASSID = '"&amp;SignonBase&amp;"';","")</f>
        <v/>
      </c>
    </row>
    <row r="1738" spans="1:1" ht="12.75" customHeight="1">
      <c r="A1738" s="1" t="str">
        <f>IF(AND(NOT(ISBLANK(DATA!A1736)),DATA!A1736&lt;&gt;DATA!A1735),"INSERT INTO SYSADM.PSAUTHSIGNON SELECT '"&amp;PSAUTHITEM_AU!$B$1 &amp; DATA!A1736&amp;", DAYOFWEEK, STARTTIME, ENDTIME FROM SYSADM.PSAUTHSIGNON WHERE CLASSID = '"&amp;SignonBase&amp;"';","")</f>
        <v/>
      </c>
    </row>
    <row r="1739" spans="1:1" ht="12.75" customHeight="1">
      <c r="A1739" s="1" t="str">
        <f>IF(AND(NOT(ISBLANK(DATA!A1737)),DATA!A1737&lt;&gt;DATA!A1736),"INSERT INTO SYSADM.PSAUTHSIGNON SELECT '"&amp;PSAUTHITEM_AU!$B$1 &amp; DATA!A1737&amp;", DAYOFWEEK, STARTTIME, ENDTIME FROM SYSADM.PSAUTHSIGNON WHERE CLASSID = '"&amp;SignonBase&amp;"';","")</f>
        <v/>
      </c>
    </row>
    <row r="1740" spans="1:1" ht="12.75" customHeight="1">
      <c r="A1740" s="1" t="str">
        <f>IF(AND(NOT(ISBLANK(DATA!A1738)),DATA!A1738&lt;&gt;DATA!A1737),"INSERT INTO SYSADM.PSAUTHSIGNON SELECT '"&amp;PSAUTHITEM_AU!$B$1 &amp; DATA!A1738&amp;", DAYOFWEEK, STARTTIME, ENDTIME FROM SYSADM.PSAUTHSIGNON WHERE CLASSID = '"&amp;SignonBase&amp;"';","")</f>
        <v/>
      </c>
    </row>
    <row r="1741" spans="1:1" ht="12.75" customHeight="1">
      <c r="A1741" s="1" t="str">
        <f>IF(AND(NOT(ISBLANK(DATA!A1739)),DATA!A1739&lt;&gt;DATA!A1738),"INSERT INTO SYSADM.PSAUTHSIGNON SELECT '"&amp;PSAUTHITEM_AU!$B$1 &amp; DATA!A1739&amp;", DAYOFWEEK, STARTTIME, ENDTIME FROM SYSADM.PSAUTHSIGNON WHERE CLASSID = '"&amp;SignonBase&amp;"';","")</f>
        <v/>
      </c>
    </row>
    <row r="1742" spans="1:1" ht="12.75" customHeight="1">
      <c r="A1742" s="1" t="str">
        <f>IF(AND(NOT(ISBLANK(DATA!A1740)),DATA!A1740&lt;&gt;DATA!A1739),"INSERT INTO SYSADM.PSAUTHSIGNON SELECT '"&amp;PSAUTHITEM_AU!$B$1 &amp; DATA!A1740&amp;", DAYOFWEEK, STARTTIME, ENDTIME FROM SYSADM.PSAUTHSIGNON WHERE CLASSID = '"&amp;SignonBase&amp;"';","")</f>
        <v/>
      </c>
    </row>
    <row r="1743" spans="1:1" ht="12.75" customHeight="1">
      <c r="A1743" s="1" t="str">
        <f>IF(AND(NOT(ISBLANK(DATA!A1741)),DATA!A1741&lt;&gt;DATA!A1740),"INSERT INTO SYSADM.PSAUTHSIGNON SELECT '"&amp;PSAUTHITEM_AU!$B$1 &amp; DATA!A1741&amp;", DAYOFWEEK, STARTTIME, ENDTIME FROM SYSADM.PSAUTHSIGNON WHERE CLASSID = '"&amp;SignonBase&amp;"';","")</f>
        <v/>
      </c>
    </row>
    <row r="1744" spans="1:1" ht="12.75" customHeight="1">
      <c r="A1744" s="1" t="str">
        <f>IF(AND(NOT(ISBLANK(DATA!A1742)),DATA!A1742&lt;&gt;DATA!A1741),"INSERT INTO SYSADM.PSAUTHSIGNON SELECT '"&amp;PSAUTHITEM_AU!$B$1 &amp; DATA!A1742&amp;", DAYOFWEEK, STARTTIME, ENDTIME FROM SYSADM.PSAUTHSIGNON WHERE CLASSID = '"&amp;SignonBase&amp;"';","")</f>
        <v/>
      </c>
    </row>
    <row r="1745" spans="1:1" ht="12.75" customHeight="1">
      <c r="A1745" s="1" t="str">
        <f>IF(AND(NOT(ISBLANK(DATA!A1743)),DATA!A1743&lt;&gt;DATA!A1742),"INSERT INTO SYSADM.PSAUTHSIGNON SELECT '"&amp;PSAUTHITEM_AU!$B$1 &amp; DATA!A1743&amp;", DAYOFWEEK, STARTTIME, ENDTIME FROM SYSADM.PSAUTHSIGNON WHERE CLASSID = '"&amp;SignonBase&amp;"';","")</f>
        <v/>
      </c>
    </row>
    <row r="1746" spans="1:1" ht="12.75" customHeight="1">
      <c r="A1746" s="1" t="str">
        <f>IF(AND(NOT(ISBLANK(DATA!A1744)),DATA!A1744&lt;&gt;DATA!A1743),"INSERT INTO SYSADM.PSAUTHSIGNON SELECT '"&amp;PSAUTHITEM_AU!$B$1 &amp; DATA!A1744&amp;", DAYOFWEEK, STARTTIME, ENDTIME FROM SYSADM.PSAUTHSIGNON WHERE CLASSID = '"&amp;SignonBase&amp;"';","")</f>
        <v/>
      </c>
    </row>
    <row r="1747" spans="1:1" ht="12.75" customHeight="1">
      <c r="A1747" s="1" t="str">
        <f>IF(AND(NOT(ISBLANK(DATA!A1745)),DATA!A1745&lt;&gt;DATA!A1744),"INSERT INTO SYSADM.PSAUTHSIGNON SELECT '"&amp;PSAUTHITEM_AU!$B$1 &amp; DATA!A1745&amp;", DAYOFWEEK, STARTTIME, ENDTIME FROM SYSADM.PSAUTHSIGNON WHERE CLASSID = '"&amp;SignonBase&amp;"';","")</f>
        <v/>
      </c>
    </row>
    <row r="1748" spans="1:1" ht="12.75" customHeight="1">
      <c r="A1748" s="1" t="str">
        <f>IF(AND(NOT(ISBLANK(DATA!A1746)),DATA!A1746&lt;&gt;DATA!A1745),"INSERT INTO SYSADM.PSAUTHSIGNON SELECT '"&amp;PSAUTHITEM_AU!$B$1 &amp; DATA!A1746&amp;", DAYOFWEEK, STARTTIME, ENDTIME FROM SYSADM.PSAUTHSIGNON WHERE CLASSID = '"&amp;SignonBase&amp;"';","")</f>
        <v/>
      </c>
    </row>
    <row r="1749" spans="1:1" ht="12.75" customHeight="1">
      <c r="A1749" s="1" t="str">
        <f>IF(AND(NOT(ISBLANK(DATA!A1747)),DATA!A1747&lt;&gt;DATA!A1746),"INSERT INTO SYSADM.PSAUTHSIGNON SELECT '"&amp;PSAUTHITEM_AU!$B$1 &amp; DATA!A1747&amp;", DAYOFWEEK, STARTTIME, ENDTIME FROM SYSADM.PSAUTHSIGNON WHERE CLASSID = '"&amp;SignonBase&amp;"';","")</f>
        <v/>
      </c>
    </row>
    <row r="1750" spans="1:1" ht="12.75" customHeight="1">
      <c r="A1750" s="1" t="str">
        <f>IF(AND(NOT(ISBLANK(DATA!A1748)),DATA!A1748&lt;&gt;DATA!A1747),"INSERT INTO SYSADM.PSAUTHSIGNON SELECT '"&amp;PSAUTHITEM_AU!$B$1 &amp; DATA!A1748&amp;", DAYOFWEEK, STARTTIME, ENDTIME FROM SYSADM.PSAUTHSIGNON WHERE CLASSID = '"&amp;SignonBase&amp;"';","")</f>
        <v/>
      </c>
    </row>
    <row r="1751" spans="1:1" ht="12.75" customHeight="1">
      <c r="A1751" s="1" t="str">
        <f>IF(AND(NOT(ISBLANK(DATA!A1749)),DATA!A1749&lt;&gt;DATA!A1748),"INSERT INTO SYSADM.PSAUTHSIGNON SELECT '"&amp;PSAUTHITEM_AU!$B$1 &amp; DATA!A1749&amp;", DAYOFWEEK, STARTTIME, ENDTIME FROM SYSADM.PSAUTHSIGNON WHERE CLASSID = '"&amp;SignonBase&amp;"';","")</f>
        <v/>
      </c>
    </row>
    <row r="1752" spans="1:1" ht="12.75" customHeight="1">
      <c r="A1752" s="1" t="str">
        <f>IF(AND(NOT(ISBLANK(DATA!A1750)),DATA!A1750&lt;&gt;DATA!A1749),"INSERT INTO SYSADM.PSAUTHSIGNON SELECT '"&amp;PSAUTHITEM_AU!$B$1 &amp; DATA!A1750&amp;", DAYOFWEEK, STARTTIME, ENDTIME FROM SYSADM.PSAUTHSIGNON WHERE CLASSID = '"&amp;SignonBase&amp;"';","")</f>
        <v/>
      </c>
    </row>
    <row r="1753" spans="1:1" ht="12.75" customHeight="1">
      <c r="A1753" s="1" t="str">
        <f>IF(AND(NOT(ISBLANK(DATA!A1751)),DATA!A1751&lt;&gt;DATA!A1750),"INSERT INTO SYSADM.PSAUTHSIGNON SELECT '"&amp;PSAUTHITEM_AU!$B$1 &amp; DATA!A1751&amp;", DAYOFWEEK, STARTTIME, ENDTIME FROM SYSADM.PSAUTHSIGNON WHERE CLASSID = '"&amp;SignonBase&amp;"';","")</f>
        <v/>
      </c>
    </row>
    <row r="1754" spans="1:1" ht="12.75" customHeight="1">
      <c r="A1754" s="1" t="str">
        <f>IF(AND(NOT(ISBLANK(DATA!A1752)),DATA!A1752&lt;&gt;DATA!A1751),"INSERT INTO SYSADM.PSAUTHSIGNON SELECT '"&amp;PSAUTHITEM_AU!$B$1 &amp; DATA!A1752&amp;", DAYOFWEEK, STARTTIME, ENDTIME FROM SYSADM.PSAUTHSIGNON WHERE CLASSID = '"&amp;SignonBase&amp;"';","")</f>
        <v/>
      </c>
    </row>
    <row r="1755" spans="1:1" ht="12.75" customHeight="1">
      <c r="A1755" s="1" t="str">
        <f>IF(AND(NOT(ISBLANK(DATA!A1753)),DATA!A1753&lt;&gt;DATA!A1752),"INSERT INTO SYSADM.PSAUTHSIGNON SELECT '"&amp;PSAUTHITEM_AU!$B$1 &amp; DATA!A1753&amp;", DAYOFWEEK, STARTTIME, ENDTIME FROM SYSADM.PSAUTHSIGNON WHERE CLASSID = '"&amp;SignonBase&amp;"';","")</f>
        <v/>
      </c>
    </row>
    <row r="1756" spans="1:1" ht="12.75" customHeight="1">
      <c r="A1756" s="1" t="str">
        <f>IF(AND(NOT(ISBLANK(DATA!A1754)),DATA!A1754&lt;&gt;DATA!A1753),"INSERT INTO SYSADM.PSAUTHSIGNON SELECT '"&amp;PSAUTHITEM_AU!$B$1 &amp; DATA!A1754&amp;", DAYOFWEEK, STARTTIME, ENDTIME FROM SYSADM.PSAUTHSIGNON WHERE CLASSID = '"&amp;SignonBase&amp;"';","")</f>
        <v/>
      </c>
    </row>
    <row r="1757" spans="1:1" ht="12.75" customHeight="1">
      <c r="A1757" s="1" t="str">
        <f>IF(AND(NOT(ISBLANK(DATA!A1755)),DATA!A1755&lt;&gt;DATA!A1754),"INSERT INTO SYSADM.PSAUTHSIGNON SELECT '"&amp;PSAUTHITEM_AU!$B$1 &amp; DATA!A1755&amp;", DAYOFWEEK, STARTTIME, ENDTIME FROM SYSADM.PSAUTHSIGNON WHERE CLASSID = '"&amp;SignonBase&amp;"';","")</f>
        <v/>
      </c>
    </row>
    <row r="1758" spans="1:1" ht="12.75" customHeight="1">
      <c r="A1758" s="1" t="str">
        <f>IF(AND(NOT(ISBLANK(DATA!A1756)),DATA!A1756&lt;&gt;DATA!A1755),"INSERT INTO SYSADM.PSAUTHSIGNON SELECT '"&amp;PSAUTHITEM_AU!$B$1 &amp; DATA!A1756&amp;", DAYOFWEEK, STARTTIME, ENDTIME FROM SYSADM.PSAUTHSIGNON WHERE CLASSID = '"&amp;SignonBase&amp;"';","")</f>
        <v/>
      </c>
    </row>
    <row r="1759" spans="1:1" ht="12.75" customHeight="1">
      <c r="A1759" s="1" t="str">
        <f>IF(AND(NOT(ISBLANK(DATA!A1757)),DATA!A1757&lt;&gt;DATA!A1756),"INSERT INTO SYSADM.PSAUTHSIGNON SELECT '"&amp;PSAUTHITEM_AU!$B$1 &amp; DATA!A1757&amp;", DAYOFWEEK, STARTTIME, ENDTIME FROM SYSADM.PSAUTHSIGNON WHERE CLASSID = '"&amp;SignonBase&amp;"';","")</f>
        <v/>
      </c>
    </row>
    <row r="1760" spans="1:1" ht="12.75" customHeight="1">
      <c r="A1760" s="1" t="str">
        <f>IF(AND(NOT(ISBLANK(DATA!A1758)),DATA!A1758&lt;&gt;DATA!A1757),"INSERT INTO SYSADM.PSAUTHSIGNON SELECT '"&amp;PSAUTHITEM_AU!$B$1 &amp; DATA!A1758&amp;", DAYOFWEEK, STARTTIME, ENDTIME FROM SYSADM.PSAUTHSIGNON WHERE CLASSID = '"&amp;SignonBase&amp;"';","")</f>
        <v/>
      </c>
    </row>
    <row r="1761" spans="1:1" ht="12.75" customHeight="1">
      <c r="A1761" s="1" t="str">
        <f>IF(AND(NOT(ISBLANK(DATA!A1759)),DATA!A1759&lt;&gt;DATA!A1758),"INSERT INTO SYSADM.PSAUTHSIGNON SELECT '"&amp;PSAUTHITEM_AU!$B$1 &amp; DATA!A1759&amp;", DAYOFWEEK, STARTTIME, ENDTIME FROM SYSADM.PSAUTHSIGNON WHERE CLASSID = '"&amp;SignonBase&amp;"';","")</f>
        <v/>
      </c>
    </row>
    <row r="1762" spans="1:1" ht="12.75" customHeight="1">
      <c r="A1762" s="1" t="str">
        <f>IF(AND(NOT(ISBLANK(DATA!A1760)),DATA!A1760&lt;&gt;DATA!A1759),"INSERT INTO SYSADM.PSAUTHSIGNON SELECT '"&amp;PSAUTHITEM_AU!$B$1 &amp; DATA!A1760&amp;", DAYOFWEEK, STARTTIME, ENDTIME FROM SYSADM.PSAUTHSIGNON WHERE CLASSID = '"&amp;SignonBase&amp;"';","")</f>
        <v/>
      </c>
    </row>
    <row r="1763" spans="1:1" ht="12.75" customHeight="1">
      <c r="A1763" s="1" t="str">
        <f>IF(AND(NOT(ISBLANK(DATA!A1761)),DATA!A1761&lt;&gt;DATA!A1760),"INSERT INTO SYSADM.PSAUTHSIGNON SELECT '"&amp;PSAUTHITEM_AU!$B$1 &amp; DATA!A1761&amp;", DAYOFWEEK, STARTTIME, ENDTIME FROM SYSADM.PSAUTHSIGNON WHERE CLASSID = '"&amp;SignonBase&amp;"';","")</f>
        <v/>
      </c>
    </row>
    <row r="1764" spans="1:1" ht="12.75" customHeight="1">
      <c r="A1764" s="1" t="str">
        <f>IF(AND(NOT(ISBLANK(DATA!A1762)),DATA!A1762&lt;&gt;DATA!A1761),"INSERT INTO SYSADM.PSAUTHSIGNON SELECT '"&amp;PSAUTHITEM_AU!$B$1 &amp; DATA!A1762&amp;", DAYOFWEEK, STARTTIME, ENDTIME FROM SYSADM.PSAUTHSIGNON WHERE CLASSID = '"&amp;SignonBase&amp;"';","")</f>
        <v/>
      </c>
    </row>
    <row r="1765" spans="1:1" ht="12.75" customHeight="1">
      <c r="A1765" s="1" t="str">
        <f>IF(AND(NOT(ISBLANK(DATA!A1763)),DATA!A1763&lt;&gt;DATA!A1762),"INSERT INTO SYSADM.PSAUTHSIGNON SELECT '"&amp;PSAUTHITEM_AU!$B$1 &amp; DATA!A1763&amp;", DAYOFWEEK, STARTTIME, ENDTIME FROM SYSADM.PSAUTHSIGNON WHERE CLASSID = '"&amp;SignonBase&amp;"';","")</f>
        <v/>
      </c>
    </row>
    <row r="1766" spans="1:1" ht="12.75" customHeight="1">
      <c r="A1766" s="1" t="str">
        <f>IF(AND(NOT(ISBLANK(DATA!A1764)),DATA!A1764&lt;&gt;DATA!A1763),"INSERT INTO SYSADM.PSAUTHSIGNON SELECT '"&amp;PSAUTHITEM_AU!$B$1 &amp; DATA!A1764&amp;", DAYOFWEEK, STARTTIME, ENDTIME FROM SYSADM.PSAUTHSIGNON WHERE CLASSID = '"&amp;SignonBase&amp;"';","")</f>
        <v/>
      </c>
    </row>
    <row r="1767" spans="1:1" ht="12.75" customHeight="1">
      <c r="A1767" s="1" t="str">
        <f>IF(AND(NOT(ISBLANK(DATA!A1765)),DATA!A1765&lt;&gt;DATA!A1764),"INSERT INTO SYSADM.PSAUTHSIGNON SELECT '"&amp;PSAUTHITEM_AU!$B$1 &amp; DATA!A1765&amp;", DAYOFWEEK, STARTTIME, ENDTIME FROM SYSADM.PSAUTHSIGNON WHERE CLASSID = '"&amp;SignonBase&amp;"';","")</f>
        <v/>
      </c>
    </row>
    <row r="1768" spans="1:1" ht="12.75" customHeight="1">
      <c r="A1768" s="1" t="str">
        <f>IF(AND(NOT(ISBLANK(DATA!A1766)),DATA!A1766&lt;&gt;DATA!A1765),"INSERT INTO SYSADM.PSAUTHSIGNON SELECT '"&amp;PSAUTHITEM_AU!$B$1 &amp; DATA!A1766&amp;", DAYOFWEEK, STARTTIME, ENDTIME FROM SYSADM.PSAUTHSIGNON WHERE CLASSID = '"&amp;SignonBase&amp;"';","")</f>
        <v/>
      </c>
    </row>
    <row r="1769" spans="1:1" ht="12.75" customHeight="1">
      <c r="A1769" s="1" t="str">
        <f>IF(AND(NOT(ISBLANK(DATA!A1767)),DATA!A1767&lt;&gt;DATA!A1766),"INSERT INTO SYSADM.PSAUTHSIGNON SELECT '"&amp;PSAUTHITEM_AU!$B$1 &amp; DATA!A1767&amp;", DAYOFWEEK, STARTTIME, ENDTIME FROM SYSADM.PSAUTHSIGNON WHERE CLASSID = '"&amp;SignonBase&amp;"';","")</f>
        <v/>
      </c>
    </row>
    <row r="1770" spans="1:1" ht="12.75" customHeight="1">
      <c r="A1770" s="1" t="str">
        <f>IF(AND(NOT(ISBLANK(DATA!A1768)),DATA!A1768&lt;&gt;DATA!A1767),"INSERT INTO SYSADM.PSAUTHSIGNON SELECT '"&amp;PSAUTHITEM_AU!$B$1 &amp; DATA!A1768&amp;", DAYOFWEEK, STARTTIME, ENDTIME FROM SYSADM.PSAUTHSIGNON WHERE CLASSID = '"&amp;SignonBase&amp;"';","")</f>
        <v/>
      </c>
    </row>
    <row r="1771" spans="1:1" ht="12.75" customHeight="1">
      <c r="A1771" s="1" t="str">
        <f>IF(AND(NOT(ISBLANK(DATA!A1769)),DATA!A1769&lt;&gt;DATA!A1768),"INSERT INTO SYSADM.PSAUTHSIGNON SELECT '"&amp;PSAUTHITEM_AU!$B$1 &amp; DATA!A1769&amp;", DAYOFWEEK, STARTTIME, ENDTIME FROM SYSADM.PSAUTHSIGNON WHERE CLASSID = '"&amp;SignonBase&amp;"';","")</f>
        <v/>
      </c>
    </row>
    <row r="1772" spans="1:1" ht="12.75" customHeight="1">
      <c r="A1772" s="1" t="str">
        <f>IF(AND(NOT(ISBLANK(DATA!A1770)),DATA!A1770&lt;&gt;DATA!A1769),"INSERT INTO SYSADM.PSAUTHSIGNON SELECT '"&amp;PSAUTHITEM_AU!$B$1 &amp; DATA!A1770&amp;", DAYOFWEEK, STARTTIME, ENDTIME FROM SYSADM.PSAUTHSIGNON WHERE CLASSID = '"&amp;SignonBase&amp;"';","")</f>
        <v/>
      </c>
    </row>
    <row r="1773" spans="1:1" ht="12.75" customHeight="1">
      <c r="A1773" s="1" t="str">
        <f>IF(AND(NOT(ISBLANK(DATA!A1771)),DATA!A1771&lt;&gt;DATA!A1770),"INSERT INTO SYSADM.PSAUTHSIGNON SELECT '"&amp;PSAUTHITEM_AU!$B$1 &amp; DATA!A1771&amp;", DAYOFWEEK, STARTTIME, ENDTIME FROM SYSADM.PSAUTHSIGNON WHERE CLASSID = '"&amp;SignonBase&amp;"';","")</f>
        <v/>
      </c>
    </row>
    <row r="1774" spans="1:1" ht="12.75" customHeight="1">
      <c r="A1774" s="1" t="str">
        <f>IF(AND(NOT(ISBLANK(DATA!A1772)),DATA!A1772&lt;&gt;DATA!A1771),"INSERT INTO SYSADM.PSAUTHSIGNON SELECT '"&amp;PSAUTHITEM_AU!$B$1 &amp; DATA!A1772&amp;", DAYOFWEEK, STARTTIME, ENDTIME FROM SYSADM.PSAUTHSIGNON WHERE CLASSID = '"&amp;SignonBase&amp;"';","")</f>
        <v/>
      </c>
    </row>
    <row r="1775" spans="1:1" ht="12.75" customHeight="1">
      <c r="A1775" s="1" t="str">
        <f>IF(AND(NOT(ISBLANK(DATA!A1773)),DATA!A1773&lt;&gt;DATA!A1772),"INSERT INTO SYSADM.PSAUTHSIGNON SELECT '"&amp;PSAUTHITEM_AU!$B$1 &amp; DATA!A1773&amp;", DAYOFWEEK, STARTTIME, ENDTIME FROM SYSADM.PSAUTHSIGNON WHERE CLASSID = '"&amp;SignonBase&amp;"';","")</f>
        <v/>
      </c>
    </row>
    <row r="1776" spans="1:1" ht="12.75" customHeight="1">
      <c r="A1776" s="1" t="str">
        <f>IF(AND(NOT(ISBLANK(DATA!A1774)),DATA!A1774&lt;&gt;DATA!A1773),"INSERT INTO SYSADM.PSAUTHSIGNON SELECT '"&amp;PSAUTHITEM_AU!$B$1 &amp; DATA!A1774&amp;", DAYOFWEEK, STARTTIME, ENDTIME FROM SYSADM.PSAUTHSIGNON WHERE CLASSID = '"&amp;SignonBase&amp;"';","")</f>
        <v/>
      </c>
    </row>
    <row r="1777" spans="1:1" ht="12.75" customHeight="1">
      <c r="A1777" s="1" t="str">
        <f>IF(AND(NOT(ISBLANK(DATA!A1775)),DATA!A1775&lt;&gt;DATA!A1774),"INSERT INTO SYSADM.PSAUTHSIGNON SELECT '"&amp;PSAUTHITEM_AU!$B$1 &amp; DATA!A1775&amp;", DAYOFWEEK, STARTTIME, ENDTIME FROM SYSADM.PSAUTHSIGNON WHERE CLASSID = '"&amp;SignonBase&amp;"';","")</f>
        <v/>
      </c>
    </row>
    <row r="1778" spans="1:1" ht="12.75" customHeight="1">
      <c r="A1778" s="1" t="str">
        <f>IF(AND(NOT(ISBLANK(DATA!A1776)),DATA!A1776&lt;&gt;DATA!A1775),"INSERT INTO SYSADM.PSAUTHSIGNON SELECT '"&amp;PSAUTHITEM_AU!$B$1 &amp; DATA!A1776&amp;", DAYOFWEEK, STARTTIME, ENDTIME FROM SYSADM.PSAUTHSIGNON WHERE CLASSID = '"&amp;SignonBase&amp;"';","")</f>
        <v/>
      </c>
    </row>
    <row r="1779" spans="1:1" ht="12.75" customHeight="1">
      <c r="A1779" s="1" t="str">
        <f>IF(AND(NOT(ISBLANK(DATA!A1777)),DATA!A1777&lt;&gt;DATA!A1776),"INSERT INTO SYSADM.PSAUTHSIGNON SELECT '"&amp;PSAUTHITEM_AU!$B$1 &amp; DATA!A1777&amp;", DAYOFWEEK, STARTTIME, ENDTIME FROM SYSADM.PSAUTHSIGNON WHERE CLASSID = '"&amp;SignonBase&amp;"';","")</f>
        <v/>
      </c>
    </row>
    <row r="1780" spans="1:1" ht="12.75" customHeight="1">
      <c r="A1780" s="1" t="str">
        <f>IF(AND(NOT(ISBLANK(DATA!A1778)),DATA!A1778&lt;&gt;DATA!A1777),"INSERT INTO SYSADM.PSAUTHSIGNON SELECT '"&amp;PSAUTHITEM_AU!$B$1 &amp; DATA!A1778&amp;", DAYOFWEEK, STARTTIME, ENDTIME FROM SYSADM.PSAUTHSIGNON WHERE CLASSID = '"&amp;SignonBase&amp;"';","")</f>
        <v/>
      </c>
    </row>
    <row r="1781" spans="1:1" ht="12.75" customHeight="1">
      <c r="A1781" s="1" t="str">
        <f>IF(AND(NOT(ISBLANK(DATA!A1779)),DATA!A1779&lt;&gt;DATA!A1778),"INSERT INTO SYSADM.PSAUTHSIGNON SELECT '"&amp;PSAUTHITEM_AU!$B$1 &amp; DATA!A1779&amp;", DAYOFWEEK, STARTTIME, ENDTIME FROM SYSADM.PSAUTHSIGNON WHERE CLASSID = '"&amp;SignonBase&amp;"';","")</f>
        <v/>
      </c>
    </row>
    <row r="1782" spans="1:1" ht="12.75" customHeight="1">
      <c r="A1782" s="1" t="str">
        <f>IF(AND(NOT(ISBLANK(DATA!A1780)),DATA!A1780&lt;&gt;DATA!A1779),"INSERT INTO SYSADM.PSAUTHSIGNON SELECT '"&amp;PSAUTHITEM_AU!$B$1 &amp; DATA!A1780&amp;", DAYOFWEEK, STARTTIME, ENDTIME FROM SYSADM.PSAUTHSIGNON WHERE CLASSID = '"&amp;SignonBase&amp;"';","")</f>
        <v/>
      </c>
    </row>
    <row r="1783" spans="1:1" ht="12.75" customHeight="1">
      <c r="A1783" s="1" t="str">
        <f>IF(AND(NOT(ISBLANK(DATA!A1781)),DATA!A1781&lt;&gt;DATA!A1780),"INSERT INTO SYSADM.PSAUTHSIGNON SELECT '"&amp;PSAUTHITEM_AU!$B$1 &amp; DATA!A1781&amp;", DAYOFWEEK, STARTTIME, ENDTIME FROM SYSADM.PSAUTHSIGNON WHERE CLASSID = '"&amp;SignonBase&amp;"';","")</f>
        <v/>
      </c>
    </row>
    <row r="1784" spans="1:1" ht="12.75" customHeight="1">
      <c r="A1784" s="1" t="str">
        <f>IF(AND(NOT(ISBLANK(DATA!A1782)),DATA!A1782&lt;&gt;DATA!A1781),"INSERT INTO SYSADM.PSAUTHSIGNON SELECT '"&amp;PSAUTHITEM_AU!$B$1 &amp; DATA!A1782&amp;", DAYOFWEEK, STARTTIME, ENDTIME FROM SYSADM.PSAUTHSIGNON WHERE CLASSID = '"&amp;SignonBase&amp;"';","")</f>
        <v/>
      </c>
    </row>
    <row r="1785" spans="1:1" ht="12.75" customHeight="1">
      <c r="A1785" s="1" t="str">
        <f>IF(AND(NOT(ISBLANK(DATA!A1783)),DATA!A1783&lt;&gt;DATA!A1782),"INSERT INTO SYSADM.PSAUTHSIGNON SELECT '"&amp;PSAUTHITEM_AU!$B$1 &amp; DATA!A1783&amp;", DAYOFWEEK, STARTTIME, ENDTIME FROM SYSADM.PSAUTHSIGNON WHERE CLASSID = '"&amp;SignonBase&amp;"';","")</f>
        <v/>
      </c>
    </row>
    <row r="1786" spans="1:1" ht="12.75" customHeight="1">
      <c r="A1786" s="1" t="str">
        <f>IF(AND(NOT(ISBLANK(DATA!A1784)),DATA!A1784&lt;&gt;DATA!A1783),"INSERT INTO SYSADM.PSAUTHSIGNON SELECT '"&amp;PSAUTHITEM_AU!$B$1 &amp; DATA!A1784&amp;", DAYOFWEEK, STARTTIME, ENDTIME FROM SYSADM.PSAUTHSIGNON WHERE CLASSID = '"&amp;SignonBase&amp;"';","")</f>
        <v/>
      </c>
    </row>
    <row r="1787" spans="1:1" ht="12.75" customHeight="1">
      <c r="A1787" s="1" t="str">
        <f>IF(AND(NOT(ISBLANK(DATA!A1785)),DATA!A1785&lt;&gt;DATA!A1784),"INSERT INTO SYSADM.PSAUTHSIGNON SELECT '"&amp;PSAUTHITEM_AU!$B$1 &amp; DATA!A1785&amp;", DAYOFWEEK, STARTTIME, ENDTIME FROM SYSADM.PSAUTHSIGNON WHERE CLASSID = '"&amp;SignonBase&amp;"';","")</f>
        <v/>
      </c>
    </row>
    <row r="1788" spans="1:1" ht="12.75" customHeight="1">
      <c r="A1788" s="1" t="str">
        <f>IF(AND(NOT(ISBLANK(DATA!A1786)),DATA!A1786&lt;&gt;DATA!A1785),"INSERT INTO SYSADM.PSAUTHSIGNON SELECT '"&amp;PSAUTHITEM_AU!$B$1 &amp; DATA!A1786&amp;", DAYOFWEEK, STARTTIME, ENDTIME FROM SYSADM.PSAUTHSIGNON WHERE CLASSID = '"&amp;SignonBase&amp;"';","")</f>
        <v/>
      </c>
    </row>
    <row r="1789" spans="1:1" ht="12.75" customHeight="1">
      <c r="A1789" s="1" t="str">
        <f>IF(AND(NOT(ISBLANK(DATA!A1787)),DATA!A1787&lt;&gt;DATA!A1786),"INSERT INTO SYSADM.PSAUTHSIGNON SELECT '"&amp;PSAUTHITEM_AU!$B$1 &amp; DATA!A1787&amp;", DAYOFWEEK, STARTTIME, ENDTIME FROM SYSADM.PSAUTHSIGNON WHERE CLASSID = '"&amp;SignonBase&amp;"';","")</f>
        <v/>
      </c>
    </row>
    <row r="1790" spans="1:1" ht="12.75" customHeight="1">
      <c r="A1790" s="1" t="str">
        <f>IF(AND(NOT(ISBLANK(DATA!A1788)),DATA!A1788&lt;&gt;DATA!A1787),"INSERT INTO SYSADM.PSAUTHSIGNON SELECT '"&amp;PSAUTHITEM_AU!$B$1 &amp; DATA!A1788&amp;", DAYOFWEEK, STARTTIME, ENDTIME FROM SYSADM.PSAUTHSIGNON WHERE CLASSID = '"&amp;SignonBase&amp;"';","")</f>
        <v/>
      </c>
    </row>
    <row r="1791" spans="1:1" ht="12.75" customHeight="1">
      <c r="A1791" s="1" t="str">
        <f>IF(AND(NOT(ISBLANK(DATA!A1789)),DATA!A1789&lt;&gt;DATA!A1788),"INSERT INTO SYSADM.PSAUTHSIGNON SELECT '"&amp;PSAUTHITEM_AU!$B$1 &amp; DATA!A1789&amp;", DAYOFWEEK, STARTTIME, ENDTIME FROM SYSADM.PSAUTHSIGNON WHERE CLASSID = '"&amp;SignonBase&amp;"';","")</f>
        <v/>
      </c>
    </row>
    <row r="1792" spans="1:1" ht="12.75" customHeight="1">
      <c r="A1792" s="1" t="str">
        <f>IF(AND(NOT(ISBLANK(DATA!A1790)),DATA!A1790&lt;&gt;DATA!A1789),"INSERT INTO SYSADM.PSAUTHSIGNON SELECT '"&amp;PSAUTHITEM_AU!$B$1 &amp; DATA!A1790&amp;", DAYOFWEEK, STARTTIME, ENDTIME FROM SYSADM.PSAUTHSIGNON WHERE CLASSID = '"&amp;SignonBase&amp;"';","")</f>
        <v/>
      </c>
    </row>
    <row r="1793" spans="1:1" ht="12.75" customHeight="1">
      <c r="A1793" s="1" t="str">
        <f>IF(AND(NOT(ISBLANK(DATA!A1791)),DATA!A1791&lt;&gt;DATA!A1790),"INSERT INTO SYSADM.PSAUTHSIGNON SELECT '"&amp;PSAUTHITEM_AU!$B$1 &amp; DATA!A1791&amp;", DAYOFWEEK, STARTTIME, ENDTIME FROM SYSADM.PSAUTHSIGNON WHERE CLASSID = '"&amp;SignonBase&amp;"';","")</f>
        <v/>
      </c>
    </row>
    <row r="1794" spans="1:1" ht="12.75" customHeight="1">
      <c r="A1794" s="1" t="str">
        <f>IF(AND(NOT(ISBLANK(DATA!A1792)),DATA!A1792&lt;&gt;DATA!A1791),"INSERT INTO SYSADM.PSAUTHSIGNON SELECT '"&amp;PSAUTHITEM_AU!$B$1 &amp; DATA!A1792&amp;", DAYOFWEEK, STARTTIME, ENDTIME FROM SYSADM.PSAUTHSIGNON WHERE CLASSID = '"&amp;SignonBase&amp;"';","")</f>
        <v/>
      </c>
    </row>
    <row r="1795" spans="1:1" ht="12.75" customHeight="1">
      <c r="A1795" s="1" t="str">
        <f>IF(AND(NOT(ISBLANK(DATA!A1793)),DATA!A1793&lt;&gt;DATA!A1792),"INSERT INTO SYSADM.PSAUTHSIGNON SELECT '"&amp;PSAUTHITEM_AU!$B$1 &amp; DATA!A1793&amp;", DAYOFWEEK, STARTTIME, ENDTIME FROM SYSADM.PSAUTHSIGNON WHERE CLASSID = '"&amp;SignonBase&amp;"';","")</f>
        <v/>
      </c>
    </row>
    <row r="1796" spans="1:1" ht="12.75" customHeight="1">
      <c r="A1796" s="1" t="str">
        <f>IF(AND(NOT(ISBLANK(DATA!A1794)),DATA!A1794&lt;&gt;DATA!A1793),"INSERT INTO SYSADM.PSAUTHSIGNON SELECT '"&amp;PSAUTHITEM_AU!$B$1 &amp; DATA!A1794&amp;", DAYOFWEEK, STARTTIME, ENDTIME FROM SYSADM.PSAUTHSIGNON WHERE CLASSID = '"&amp;SignonBase&amp;"';","")</f>
        <v/>
      </c>
    </row>
    <row r="1797" spans="1:1" ht="12.75" customHeight="1">
      <c r="A1797" s="1" t="str">
        <f>IF(AND(NOT(ISBLANK(DATA!A1795)),DATA!A1795&lt;&gt;DATA!A1794),"INSERT INTO SYSADM.PSAUTHSIGNON SELECT '"&amp;PSAUTHITEM_AU!$B$1 &amp; DATA!A1795&amp;", DAYOFWEEK, STARTTIME, ENDTIME FROM SYSADM.PSAUTHSIGNON WHERE CLASSID = '"&amp;SignonBase&amp;"';","")</f>
        <v/>
      </c>
    </row>
    <row r="1798" spans="1:1" ht="12.75" customHeight="1">
      <c r="A1798" s="1" t="str">
        <f>IF(AND(NOT(ISBLANK(DATA!A1796)),DATA!A1796&lt;&gt;DATA!A1795),"INSERT INTO SYSADM.PSAUTHSIGNON SELECT '"&amp;PSAUTHITEM_AU!$B$1 &amp; DATA!A1796&amp;", DAYOFWEEK, STARTTIME, ENDTIME FROM SYSADM.PSAUTHSIGNON WHERE CLASSID = '"&amp;SignonBase&amp;"';","")</f>
        <v/>
      </c>
    </row>
    <row r="1799" spans="1:1" ht="12.75" customHeight="1">
      <c r="A1799" s="1" t="str">
        <f>IF(AND(NOT(ISBLANK(DATA!A1797)),DATA!A1797&lt;&gt;DATA!A1796),"INSERT INTO SYSADM.PSAUTHSIGNON SELECT '"&amp;PSAUTHITEM_AU!$B$1 &amp; DATA!A1797&amp;", DAYOFWEEK, STARTTIME, ENDTIME FROM SYSADM.PSAUTHSIGNON WHERE CLASSID = '"&amp;SignonBase&amp;"';","")</f>
        <v/>
      </c>
    </row>
    <row r="1800" spans="1:1" ht="12.75" customHeight="1">
      <c r="A1800" s="1" t="str">
        <f>IF(AND(NOT(ISBLANK(DATA!A1798)),DATA!A1798&lt;&gt;DATA!A1797),"INSERT INTO SYSADM.PSAUTHSIGNON SELECT '"&amp;PSAUTHITEM_AU!$B$1 &amp; DATA!A1798&amp;", DAYOFWEEK, STARTTIME, ENDTIME FROM SYSADM.PSAUTHSIGNON WHERE CLASSID = '"&amp;SignonBase&amp;"';","")</f>
        <v/>
      </c>
    </row>
    <row r="1801" spans="1:1" ht="12.75" customHeight="1">
      <c r="A1801" s="1" t="str">
        <f>IF(AND(NOT(ISBLANK(DATA!A1799)),DATA!A1799&lt;&gt;DATA!A1798),"INSERT INTO SYSADM.PSAUTHSIGNON SELECT '"&amp;PSAUTHITEM_AU!$B$1 &amp; DATA!A1799&amp;", DAYOFWEEK, STARTTIME, ENDTIME FROM SYSADM.PSAUTHSIGNON WHERE CLASSID = '"&amp;SignonBase&amp;"';","")</f>
        <v/>
      </c>
    </row>
    <row r="1802" spans="1:1" ht="12.75" customHeight="1">
      <c r="A1802" s="1" t="str">
        <f>IF(AND(NOT(ISBLANK(DATA!A1800)),DATA!A1800&lt;&gt;DATA!A1799),"INSERT INTO SYSADM.PSAUTHSIGNON SELECT '"&amp;PSAUTHITEM_AU!$B$1 &amp; DATA!A1800&amp;", DAYOFWEEK, STARTTIME, ENDTIME FROM SYSADM.PSAUTHSIGNON WHERE CLASSID = '"&amp;SignonBase&amp;"';","")</f>
        <v/>
      </c>
    </row>
    <row r="1803" spans="1:1" ht="12.75" customHeight="1">
      <c r="A1803" s="1" t="str">
        <f>IF(AND(NOT(ISBLANK(DATA!A1801)),DATA!A1801&lt;&gt;DATA!A1800),"INSERT INTO SYSADM.PSAUTHSIGNON SELECT '"&amp;PSAUTHITEM_AU!$B$1 &amp; DATA!A1801&amp;", DAYOFWEEK, STARTTIME, ENDTIME FROM SYSADM.PSAUTHSIGNON WHERE CLASSID = '"&amp;SignonBase&amp;"';","")</f>
        <v/>
      </c>
    </row>
    <row r="1804" spans="1:1" ht="12.75" customHeight="1">
      <c r="A1804" s="1" t="str">
        <f>IF(AND(NOT(ISBLANK(DATA!A1802)),DATA!A1802&lt;&gt;DATA!A1801),"INSERT INTO SYSADM.PSAUTHSIGNON SELECT '"&amp;PSAUTHITEM_AU!$B$1 &amp; DATA!A1802&amp;", DAYOFWEEK, STARTTIME, ENDTIME FROM SYSADM.PSAUTHSIGNON WHERE CLASSID = '"&amp;SignonBase&amp;"';","")</f>
        <v/>
      </c>
    </row>
    <row r="1805" spans="1:1" ht="12.75" customHeight="1">
      <c r="A1805" s="1" t="str">
        <f>IF(AND(NOT(ISBLANK(DATA!A1803)),DATA!A1803&lt;&gt;DATA!A1802),"INSERT INTO SYSADM.PSAUTHSIGNON SELECT '"&amp;PSAUTHITEM_AU!$B$1 &amp; DATA!A1803&amp;", DAYOFWEEK, STARTTIME, ENDTIME FROM SYSADM.PSAUTHSIGNON WHERE CLASSID = '"&amp;SignonBase&amp;"';","")</f>
        <v/>
      </c>
    </row>
    <row r="1806" spans="1:1" ht="12.75" customHeight="1">
      <c r="A1806" s="1" t="str">
        <f>IF(AND(NOT(ISBLANK(DATA!A1804)),DATA!A1804&lt;&gt;DATA!A1803),"INSERT INTO SYSADM.PSAUTHSIGNON SELECT '"&amp;PSAUTHITEM_AU!$B$1 &amp; DATA!A1804&amp;", DAYOFWEEK, STARTTIME, ENDTIME FROM SYSADM.PSAUTHSIGNON WHERE CLASSID = '"&amp;SignonBase&amp;"';","")</f>
        <v/>
      </c>
    </row>
    <row r="1807" spans="1:1" ht="12.75" customHeight="1">
      <c r="A1807" s="1" t="str">
        <f>IF(AND(NOT(ISBLANK(DATA!A1805)),DATA!A1805&lt;&gt;DATA!A1804),"INSERT INTO SYSADM.PSAUTHSIGNON SELECT '"&amp;PSAUTHITEM_AU!$B$1 &amp; DATA!A1805&amp;", DAYOFWEEK, STARTTIME, ENDTIME FROM SYSADM.PSAUTHSIGNON WHERE CLASSID = '"&amp;SignonBase&amp;"';","")</f>
        <v/>
      </c>
    </row>
    <row r="1808" spans="1:1" ht="12.75" customHeight="1">
      <c r="A1808" s="1" t="str">
        <f>IF(AND(NOT(ISBLANK(DATA!A1806)),DATA!A1806&lt;&gt;DATA!A1805),"INSERT INTO SYSADM.PSAUTHSIGNON SELECT '"&amp;PSAUTHITEM_AU!$B$1 &amp; DATA!A1806&amp;", DAYOFWEEK, STARTTIME, ENDTIME FROM SYSADM.PSAUTHSIGNON WHERE CLASSID = '"&amp;SignonBase&amp;"';","")</f>
        <v/>
      </c>
    </row>
    <row r="1809" spans="1:1" ht="12.75" customHeight="1">
      <c r="A1809" s="1" t="str">
        <f>IF(AND(NOT(ISBLANK(DATA!A1807)),DATA!A1807&lt;&gt;DATA!A1806),"INSERT INTO SYSADM.PSAUTHSIGNON SELECT '"&amp;PSAUTHITEM_AU!$B$1 &amp; DATA!A1807&amp;", DAYOFWEEK, STARTTIME, ENDTIME FROM SYSADM.PSAUTHSIGNON WHERE CLASSID = '"&amp;SignonBase&amp;"';","")</f>
        <v/>
      </c>
    </row>
    <row r="1810" spans="1:1" ht="12.75" customHeight="1">
      <c r="A1810" s="1" t="str">
        <f>IF(AND(NOT(ISBLANK(DATA!A1808)),DATA!A1808&lt;&gt;DATA!A1807),"INSERT INTO SYSADM.PSAUTHSIGNON SELECT '"&amp;PSAUTHITEM_AU!$B$1 &amp; DATA!A1808&amp;", DAYOFWEEK, STARTTIME, ENDTIME FROM SYSADM.PSAUTHSIGNON WHERE CLASSID = '"&amp;SignonBase&amp;"';","")</f>
        <v/>
      </c>
    </row>
    <row r="1811" spans="1:1" ht="12.75" customHeight="1">
      <c r="A1811" s="1" t="str">
        <f>IF(AND(NOT(ISBLANK(DATA!A1809)),DATA!A1809&lt;&gt;DATA!A1808),"INSERT INTO SYSADM.PSAUTHSIGNON SELECT '"&amp;PSAUTHITEM_AU!$B$1 &amp; DATA!A1809&amp;", DAYOFWEEK, STARTTIME, ENDTIME FROM SYSADM.PSAUTHSIGNON WHERE CLASSID = '"&amp;SignonBase&amp;"';","")</f>
        <v/>
      </c>
    </row>
    <row r="1812" spans="1:1" ht="12.75" customHeight="1">
      <c r="A1812" s="1" t="str">
        <f>IF(AND(NOT(ISBLANK(DATA!A1810)),DATA!A1810&lt;&gt;DATA!A1809),"INSERT INTO SYSADM.PSAUTHSIGNON SELECT '"&amp;PSAUTHITEM_AU!$B$1 &amp; DATA!A1810&amp;", DAYOFWEEK, STARTTIME, ENDTIME FROM SYSADM.PSAUTHSIGNON WHERE CLASSID = '"&amp;SignonBase&amp;"';","")</f>
        <v/>
      </c>
    </row>
    <row r="1813" spans="1:1" ht="12.75" customHeight="1">
      <c r="A1813" s="1" t="str">
        <f>IF(AND(NOT(ISBLANK(DATA!A1811)),DATA!A1811&lt;&gt;DATA!A1810),"INSERT INTO SYSADM.PSAUTHSIGNON SELECT '"&amp;PSAUTHITEM_AU!$B$1 &amp; DATA!A1811&amp;", DAYOFWEEK, STARTTIME, ENDTIME FROM SYSADM.PSAUTHSIGNON WHERE CLASSID = '"&amp;SignonBase&amp;"';","")</f>
        <v/>
      </c>
    </row>
    <row r="1814" spans="1:1" ht="12.75" customHeight="1">
      <c r="A1814" s="1" t="str">
        <f>IF(AND(NOT(ISBLANK(DATA!A1812)),DATA!A1812&lt;&gt;DATA!A1811),"INSERT INTO SYSADM.PSAUTHSIGNON SELECT '"&amp;PSAUTHITEM_AU!$B$1 &amp; DATA!A1812&amp;", DAYOFWEEK, STARTTIME, ENDTIME FROM SYSADM.PSAUTHSIGNON WHERE CLASSID = '"&amp;SignonBase&amp;"';","")</f>
        <v/>
      </c>
    </row>
    <row r="1815" spans="1:1" ht="12.75" customHeight="1">
      <c r="A1815" s="1" t="str">
        <f>IF(AND(NOT(ISBLANK(DATA!A1813)),DATA!A1813&lt;&gt;DATA!A1812),"INSERT INTO SYSADM.PSAUTHSIGNON SELECT '"&amp;PSAUTHITEM_AU!$B$1 &amp; DATA!A1813&amp;", DAYOFWEEK, STARTTIME, ENDTIME FROM SYSADM.PSAUTHSIGNON WHERE CLASSID = '"&amp;SignonBase&amp;"';","")</f>
        <v/>
      </c>
    </row>
    <row r="1816" spans="1:1" ht="12.75" customHeight="1">
      <c r="A1816" s="1" t="str">
        <f>IF(AND(NOT(ISBLANK(DATA!A1814)),DATA!A1814&lt;&gt;DATA!A1813),"INSERT INTO SYSADM.PSAUTHSIGNON SELECT '"&amp;PSAUTHITEM_AU!$B$1 &amp; DATA!A1814&amp;", DAYOFWEEK, STARTTIME, ENDTIME FROM SYSADM.PSAUTHSIGNON WHERE CLASSID = '"&amp;SignonBase&amp;"';","")</f>
        <v/>
      </c>
    </row>
    <row r="1817" spans="1:1" ht="12.75" customHeight="1">
      <c r="A1817" s="1" t="str">
        <f>IF(AND(NOT(ISBLANK(DATA!A1815)),DATA!A1815&lt;&gt;DATA!A1814),"INSERT INTO SYSADM.PSAUTHSIGNON SELECT '"&amp;PSAUTHITEM_AU!$B$1 &amp; DATA!A1815&amp;", DAYOFWEEK, STARTTIME, ENDTIME FROM SYSADM.PSAUTHSIGNON WHERE CLASSID = '"&amp;SignonBase&amp;"';","")</f>
        <v/>
      </c>
    </row>
    <row r="1818" spans="1:1" ht="12.75" customHeight="1">
      <c r="A1818" s="1" t="str">
        <f>IF(AND(NOT(ISBLANK(DATA!A1816)),DATA!A1816&lt;&gt;DATA!A1815),"INSERT INTO SYSADM.PSAUTHSIGNON SELECT '"&amp;PSAUTHITEM_AU!$B$1 &amp; DATA!A1816&amp;", DAYOFWEEK, STARTTIME, ENDTIME FROM SYSADM.PSAUTHSIGNON WHERE CLASSID = '"&amp;SignonBase&amp;"';","")</f>
        <v/>
      </c>
    </row>
    <row r="1819" spans="1:1" ht="12.75" customHeight="1">
      <c r="A1819" s="1" t="str">
        <f>IF(AND(NOT(ISBLANK(DATA!A1817)),DATA!A1817&lt;&gt;DATA!A1816),"INSERT INTO SYSADM.PSAUTHSIGNON SELECT '"&amp;PSAUTHITEM_AU!$B$1 &amp; DATA!A1817&amp;", DAYOFWEEK, STARTTIME, ENDTIME FROM SYSADM.PSAUTHSIGNON WHERE CLASSID = '"&amp;SignonBase&amp;"';","")</f>
        <v/>
      </c>
    </row>
    <row r="1820" spans="1:1" ht="12.75" customHeight="1">
      <c r="A1820" s="1" t="str">
        <f>IF(AND(NOT(ISBLANK(DATA!A1818)),DATA!A1818&lt;&gt;DATA!A1817),"INSERT INTO SYSADM.PSAUTHSIGNON SELECT '"&amp;PSAUTHITEM_AU!$B$1 &amp; DATA!A1818&amp;", DAYOFWEEK, STARTTIME, ENDTIME FROM SYSADM.PSAUTHSIGNON WHERE CLASSID = '"&amp;SignonBase&amp;"';","")</f>
        <v/>
      </c>
    </row>
    <row r="1821" spans="1:1" ht="12.75" customHeight="1">
      <c r="A1821" s="1" t="str">
        <f>IF(AND(NOT(ISBLANK(DATA!A1819)),DATA!A1819&lt;&gt;DATA!A1818),"INSERT INTO SYSADM.PSAUTHSIGNON SELECT '"&amp;PSAUTHITEM_AU!$B$1 &amp; DATA!A1819&amp;", DAYOFWEEK, STARTTIME, ENDTIME FROM SYSADM.PSAUTHSIGNON WHERE CLASSID = '"&amp;SignonBase&amp;"';","")</f>
        <v/>
      </c>
    </row>
    <row r="1822" spans="1:1" ht="12.75" customHeight="1">
      <c r="A1822" s="1" t="str">
        <f>IF(AND(NOT(ISBLANK(DATA!A1820)),DATA!A1820&lt;&gt;DATA!A1819),"INSERT INTO SYSADM.PSAUTHSIGNON SELECT '"&amp;PSAUTHITEM_AU!$B$1 &amp; DATA!A1820&amp;", DAYOFWEEK, STARTTIME, ENDTIME FROM SYSADM.PSAUTHSIGNON WHERE CLASSID = '"&amp;SignonBase&amp;"';","")</f>
        <v/>
      </c>
    </row>
    <row r="1823" spans="1:1" ht="12.75" customHeight="1">
      <c r="A1823" s="1" t="str">
        <f>IF(AND(NOT(ISBLANK(DATA!A1821)),DATA!A1821&lt;&gt;DATA!A1820),"INSERT INTO SYSADM.PSAUTHSIGNON SELECT '"&amp;PSAUTHITEM_AU!$B$1 &amp; DATA!A1821&amp;", DAYOFWEEK, STARTTIME, ENDTIME FROM SYSADM.PSAUTHSIGNON WHERE CLASSID = '"&amp;SignonBase&amp;"';","")</f>
        <v/>
      </c>
    </row>
    <row r="1824" spans="1:1" ht="12.75" customHeight="1">
      <c r="A1824" s="1" t="str">
        <f>IF(AND(NOT(ISBLANK(DATA!A1822)),DATA!A1822&lt;&gt;DATA!A1821),"INSERT INTO SYSADM.PSAUTHSIGNON SELECT '"&amp;PSAUTHITEM_AU!$B$1 &amp; DATA!A1822&amp;", DAYOFWEEK, STARTTIME, ENDTIME FROM SYSADM.PSAUTHSIGNON WHERE CLASSID = '"&amp;SignonBase&amp;"';","")</f>
        <v/>
      </c>
    </row>
    <row r="1825" spans="1:1" ht="12.75" customHeight="1">
      <c r="A1825" s="1" t="str">
        <f>IF(AND(NOT(ISBLANK(DATA!A1823)),DATA!A1823&lt;&gt;DATA!A1822),"INSERT INTO SYSADM.PSAUTHSIGNON SELECT '"&amp;PSAUTHITEM_AU!$B$1 &amp; DATA!A1823&amp;", DAYOFWEEK, STARTTIME, ENDTIME FROM SYSADM.PSAUTHSIGNON WHERE CLASSID = '"&amp;SignonBase&amp;"';","")</f>
        <v/>
      </c>
    </row>
    <row r="1826" spans="1:1" ht="12.75" customHeight="1">
      <c r="A1826" s="1" t="str">
        <f>IF(AND(NOT(ISBLANK(DATA!A1824)),DATA!A1824&lt;&gt;DATA!A1823),"INSERT INTO SYSADM.PSAUTHSIGNON SELECT '"&amp;PSAUTHITEM_AU!$B$1 &amp; DATA!A1824&amp;", DAYOFWEEK, STARTTIME, ENDTIME FROM SYSADM.PSAUTHSIGNON WHERE CLASSID = '"&amp;SignonBase&amp;"';","")</f>
        <v/>
      </c>
    </row>
    <row r="1827" spans="1:1" ht="12.75" customHeight="1">
      <c r="A1827" s="1" t="str">
        <f>IF(AND(NOT(ISBLANK(DATA!A1825)),DATA!A1825&lt;&gt;DATA!A1824),"INSERT INTO SYSADM.PSAUTHSIGNON SELECT '"&amp;PSAUTHITEM_AU!$B$1 &amp; DATA!A1825&amp;", DAYOFWEEK, STARTTIME, ENDTIME FROM SYSADM.PSAUTHSIGNON WHERE CLASSID = '"&amp;SignonBase&amp;"';","")</f>
        <v/>
      </c>
    </row>
    <row r="1828" spans="1:1" ht="12.75" customHeight="1">
      <c r="A1828" s="1" t="str">
        <f>IF(AND(NOT(ISBLANK(DATA!A1826)),DATA!A1826&lt;&gt;DATA!A1825),"INSERT INTO SYSADM.PSAUTHSIGNON SELECT '"&amp;PSAUTHITEM_AU!$B$1 &amp; DATA!A1826&amp;", DAYOFWEEK, STARTTIME, ENDTIME FROM SYSADM.PSAUTHSIGNON WHERE CLASSID = '"&amp;SignonBase&amp;"';","")</f>
        <v/>
      </c>
    </row>
    <row r="1829" spans="1:1" ht="12.75" customHeight="1">
      <c r="A1829" s="1" t="str">
        <f>IF(AND(NOT(ISBLANK(DATA!A1827)),DATA!A1827&lt;&gt;DATA!A1826),"INSERT INTO SYSADM.PSAUTHSIGNON SELECT '"&amp;PSAUTHITEM_AU!$B$1 &amp; DATA!A1827&amp;", DAYOFWEEK, STARTTIME, ENDTIME FROM SYSADM.PSAUTHSIGNON WHERE CLASSID = '"&amp;SignonBase&amp;"';","")</f>
        <v/>
      </c>
    </row>
    <row r="1830" spans="1:1" ht="12.75" customHeight="1">
      <c r="A1830" s="1" t="str">
        <f>IF(AND(NOT(ISBLANK(DATA!A1828)),DATA!A1828&lt;&gt;DATA!A1827),"INSERT INTO SYSADM.PSAUTHSIGNON SELECT '"&amp;PSAUTHITEM_AU!$B$1 &amp; DATA!A1828&amp;", DAYOFWEEK, STARTTIME, ENDTIME FROM SYSADM.PSAUTHSIGNON WHERE CLASSID = '"&amp;SignonBase&amp;"';","")</f>
        <v/>
      </c>
    </row>
    <row r="1831" spans="1:1" ht="12.75" customHeight="1">
      <c r="A1831" s="1" t="str">
        <f>IF(AND(NOT(ISBLANK(DATA!A1829)),DATA!A1829&lt;&gt;DATA!A1828),"INSERT INTO SYSADM.PSAUTHSIGNON SELECT '"&amp;PSAUTHITEM_AU!$B$1 &amp; DATA!A1829&amp;", DAYOFWEEK, STARTTIME, ENDTIME FROM SYSADM.PSAUTHSIGNON WHERE CLASSID = '"&amp;SignonBase&amp;"';","")</f>
        <v/>
      </c>
    </row>
    <row r="1832" spans="1:1" ht="12.75" customHeight="1">
      <c r="A1832" s="1" t="str">
        <f>IF(AND(NOT(ISBLANK(DATA!A1830)),DATA!A1830&lt;&gt;DATA!A1829),"INSERT INTO SYSADM.PSAUTHSIGNON SELECT '"&amp;PSAUTHITEM_AU!$B$1 &amp; DATA!A1830&amp;", DAYOFWEEK, STARTTIME, ENDTIME FROM SYSADM.PSAUTHSIGNON WHERE CLASSID = '"&amp;SignonBase&amp;"';","")</f>
        <v/>
      </c>
    </row>
    <row r="1833" spans="1:1" ht="12.75" customHeight="1">
      <c r="A1833" s="1" t="str">
        <f>IF(AND(NOT(ISBLANK(DATA!A1831)),DATA!A1831&lt;&gt;DATA!A1830),"INSERT INTO SYSADM.PSAUTHSIGNON SELECT '"&amp;PSAUTHITEM_AU!$B$1 &amp; DATA!A1831&amp;", DAYOFWEEK, STARTTIME, ENDTIME FROM SYSADM.PSAUTHSIGNON WHERE CLASSID = '"&amp;SignonBase&amp;"';","")</f>
        <v/>
      </c>
    </row>
    <row r="1834" spans="1:1" ht="12.75" customHeight="1">
      <c r="A1834" s="1" t="str">
        <f>IF(AND(NOT(ISBLANK(DATA!A1832)),DATA!A1832&lt;&gt;DATA!A1831),"INSERT INTO SYSADM.PSAUTHSIGNON SELECT '"&amp;PSAUTHITEM_AU!$B$1 &amp; DATA!A1832&amp;", DAYOFWEEK, STARTTIME, ENDTIME FROM SYSADM.PSAUTHSIGNON WHERE CLASSID = '"&amp;SignonBase&amp;"';","")</f>
        <v/>
      </c>
    </row>
    <row r="1835" spans="1:1" ht="12.75" customHeight="1">
      <c r="A1835" s="1" t="str">
        <f>IF(AND(NOT(ISBLANK(DATA!A1833)),DATA!A1833&lt;&gt;DATA!A1832),"INSERT INTO SYSADM.PSAUTHSIGNON SELECT '"&amp;PSAUTHITEM_AU!$B$1 &amp; DATA!A1833&amp;", DAYOFWEEK, STARTTIME, ENDTIME FROM SYSADM.PSAUTHSIGNON WHERE CLASSID = '"&amp;SignonBase&amp;"';","")</f>
        <v/>
      </c>
    </row>
    <row r="1836" spans="1:1" ht="12.75" customHeight="1">
      <c r="A1836" s="1" t="str">
        <f>IF(AND(NOT(ISBLANK(DATA!A1834)),DATA!A1834&lt;&gt;DATA!A1833),"INSERT INTO SYSADM.PSAUTHSIGNON SELECT '"&amp;PSAUTHITEM_AU!$B$1 &amp; DATA!A1834&amp;", DAYOFWEEK, STARTTIME, ENDTIME FROM SYSADM.PSAUTHSIGNON WHERE CLASSID = '"&amp;SignonBase&amp;"';","")</f>
        <v/>
      </c>
    </row>
    <row r="1837" spans="1:1" ht="12.75" customHeight="1">
      <c r="A1837" s="1" t="str">
        <f>IF(AND(NOT(ISBLANK(DATA!A1835)),DATA!A1835&lt;&gt;DATA!A1834),"INSERT INTO SYSADM.PSAUTHSIGNON SELECT '"&amp;PSAUTHITEM_AU!$B$1 &amp; DATA!A1835&amp;", DAYOFWEEK, STARTTIME, ENDTIME FROM SYSADM.PSAUTHSIGNON WHERE CLASSID = '"&amp;SignonBase&amp;"';","")</f>
        <v/>
      </c>
    </row>
    <row r="1838" spans="1:1" ht="12.75" customHeight="1">
      <c r="A1838" s="1" t="str">
        <f>IF(AND(NOT(ISBLANK(DATA!A1836)),DATA!A1836&lt;&gt;DATA!A1835),"INSERT INTO SYSADM.PSAUTHSIGNON SELECT '"&amp;PSAUTHITEM_AU!$B$1 &amp; DATA!A1836&amp;", DAYOFWEEK, STARTTIME, ENDTIME FROM SYSADM.PSAUTHSIGNON WHERE CLASSID = '"&amp;SignonBase&amp;"';","")</f>
        <v/>
      </c>
    </row>
    <row r="1839" spans="1:1" ht="12.75" customHeight="1">
      <c r="A1839" s="1" t="str">
        <f>IF(AND(NOT(ISBLANK(DATA!A1837)),DATA!A1837&lt;&gt;DATA!A1836),"INSERT INTO SYSADM.PSAUTHSIGNON SELECT '"&amp;PSAUTHITEM_AU!$B$1 &amp; DATA!A1837&amp;", DAYOFWEEK, STARTTIME, ENDTIME FROM SYSADM.PSAUTHSIGNON WHERE CLASSID = '"&amp;SignonBase&amp;"';","")</f>
        <v/>
      </c>
    </row>
    <row r="1840" spans="1:1" ht="12.75" customHeight="1">
      <c r="A1840" s="1" t="str">
        <f>IF(AND(NOT(ISBLANK(DATA!A1838)),DATA!A1838&lt;&gt;DATA!A1837),"INSERT INTO SYSADM.PSAUTHSIGNON SELECT '"&amp;PSAUTHITEM_AU!$B$1 &amp; DATA!A1838&amp;", DAYOFWEEK, STARTTIME, ENDTIME FROM SYSADM.PSAUTHSIGNON WHERE CLASSID = '"&amp;SignonBase&amp;"';","")</f>
        <v/>
      </c>
    </row>
    <row r="1841" spans="1:1" ht="12.75" customHeight="1">
      <c r="A1841" s="1" t="str">
        <f>IF(AND(NOT(ISBLANK(DATA!A1839)),DATA!A1839&lt;&gt;DATA!A1838),"INSERT INTO SYSADM.PSAUTHSIGNON SELECT '"&amp;PSAUTHITEM_AU!$B$1 &amp; DATA!A1839&amp;", DAYOFWEEK, STARTTIME, ENDTIME FROM SYSADM.PSAUTHSIGNON WHERE CLASSID = '"&amp;SignonBase&amp;"';","")</f>
        <v/>
      </c>
    </row>
    <row r="1842" spans="1:1" ht="12.75" customHeight="1">
      <c r="A1842" s="1" t="str">
        <f>IF(AND(NOT(ISBLANK(DATA!A1840)),DATA!A1840&lt;&gt;DATA!A1839),"INSERT INTO SYSADM.PSAUTHSIGNON SELECT '"&amp;PSAUTHITEM_AU!$B$1 &amp; DATA!A1840&amp;", DAYOFWEEK, STARTTIME, ENDTIME FROM SYSADM.PSAUTHSIGNON WHERE CLASSID = '"&amp;SignonBase&amp;"';","")</f>
        <v/>
      </c>
    </row>
    <row r="1843" spans="1:1" ht="12.75" customHeight="1">
      <c r="A1843" s="1" t="str">
        <f>IF(AND(NOT(ISBLANK(DATA!A1841)),DATA!A1841&lt;&gt;DATA!A1840),"INSERT INTO SYSADM.PSAUTHSIGNON SELECT '"&amp;PSAUTHITEM_AU!$B$1 &amp; DATA!A1841&amp;", DAYOFWEEK, STARTTIME, ENDTIME FROM SYSADM.PSAUTHSIGNON WHERE CLASSID = '"&amp;SignonBase&amp;"';","")</f>
        <v/>
      </c>
    </row>
    <row r="1844" spans="1:1" ht="12.75" customHeight="1">
      <c r="A1844" s="1" t="str">
        <f>IF(AND(NOT(ISBLANK(DATA!A1842)),DATA!A1842&lt;&gt;DATA!A1841),"INSERT INTO SYSADM.PSAUTHSIGNON SELECT '"&amp;PSAUTHITEM_AU!$B$1 &amp; DATA!A1842&amp;", DAYOFWEEK, STARTTIME, ENDTIME FROM SYSADM.PSAUTHSIGNON WHERE CLASSID = '"&amp;SignonBase&amp;"';","")</f>
        <v/>
      </c>
    </row>
    <row r="1845" spans="1:1" ht="12.75" customHeight="1">
      <c r="A1845" s="1" t="str">
        <f>IF(AND(NOT(ISBLANK(DATA!A1843)),DATA!A1843&lt;&gt;DATA!A1842),"INSERT INTO SYSADM.PSAUTHSIGNON SELECT '"&amp;PSAUTHITEM_AU!$B$1 &amp; DATA!A1843&amp;", DAYOFWEEK, STARTTIME, ENDTIME FROM SYSADM.PSAUTHSIGNON WHERE CLASSID = '"&amp;SignonBase&amp;"';","")</f>
        <v/>
      </c>
    </row>
    <row r="1846" spans="1:1" ht="12.75" customHeight="1">
      <c r="A1846" s="1" t="str">
        <f>IF(AND(NOT(ISBLANK(DATA!A1844)),DATA!A1844&lt;&gt;DATA!A1843),"INSERT INTO SYSADM.PSAUTHSIGNON SELECT '"&amp;PSAUTHITEM_AU!$B$1 &amp; DATA!A1844&amp;", DAYOFWEEK, STARTTIME, ENDTIME FROM SYSADM.PSAUTHSIGNON WHERE CLASSID = '"&amp;SignonBase&amp;"';","")</f>
        <v/>
      </c>
    </row>
    <row r="1847" spans="1:1" ht="12.75" customHeight="1">
      <c r="A1847" s="1" t="str">
        <f>IF(AND(NOT(ISBLANK(DATA!A1845)),DATA!A1845&lt;&gt;DATA!A1844),"INSERT INTO SYSADM.PSAUTHSIGNON SELECT '"&amp;PSAUTHITEM_AU!$B$1 &amp; DATA!A1845&amp;", DAYOFWEEK, STARTTIME, ENDTIME FROM SYSADM.PSAUTHSIGNON WHERE CLASSID = '"&amp;SignonBase&amp;"';","")</f>
        <v/>
      </c>
    </row>
    <row r="1848" spans="1:1" ht="12.75" customHeight="1">
      <c r="A1848" s="1" t="str">
        <f>IF(AND(NOT(ISBLANK(DATA!A1846)),DATA!A1846&lt;&gt;DATA!A1845),"INSERT INTO SYSADM.PSAUTHSIGNON SELECT '"&amp;PSAUTHITEM_AU!$B$1 &amp; DATA!A1846&amp;", DAYOFWEEK, STARTTIME, ENDTIME FROM SYSADM.PSAUTHSIGNON WHERE CLASSID = '"&amp;SignonBase&amp;"';","")</f>
        <v/>
      </c>
    </row>
    <row r="1849" spans="1:1" ht="12.75" customHeight="1">
      <c r="A1849" s="1" t="str">
        <f>IF(AND(NOT(ISBLANK(DATA!A1847)),DATA!A1847&lt;&gt;DATA!A1846),"INSERT INTO SYSADM.PSAUTHSIGNON SELECT '"&amp;PSAUTHITEM_AU!$B$1 &amp; DATA!A1847&amp;", DAYOFWEEK, STARTTIME, ENDTIME FROM SYSADM.PSAUTHSIGNON WHERE CLASSID = '"&amp;SignonBase&amp;"';","")</f>
        <v/>
      </c>
    </row>
    <row r="1850" spans="1:1" ht="12.75" customHeight="1">
      <c r="A1850" s="1" t="str">
        <f>IF(AND(NOT(ISBLANK(DATA!A1848)),DATA!A1848&lt;&gt;DATA!A1847),"INSERT INTO SYSADM.PSAUTHSIGNON SELECT '"&amp;PSAUTHITEM_AU!$B$1 &amp; DATA!A1848&amp;", DAYOFWEEK, STARTTIME, ENDTIME FROM SYSADM.PSAUTHSIGNON WHERE CLASSID = '"&amp;SignonBase&amp;"';","")</f>
        <v/>
      </c>
    </row>
    <row r="1851" spans="1:1" ht="12.75" customHeight="1">
      <c r="A1851" s="1" t="str">
        <f>IF(AND(NOT(ISBLANK(DATA!A1849)),DATA!A1849&lt;&gt;DATA!A1848),"INSERT INTO SYSADM.PSAUTHSIGNON SELECT '"&amp;PSAUTHITEM_AU!$B$1 &amp; DATA!A1849&amp;", DAYOFWEEK, STARTTIME, ENDTIME FROM SYSADM.PSAUTHSIGNON WHERE CLASSID = '"&amp;SignonBase&amp;"';","")</f>
        <v/>
      </c>
    </row>
    <row r="1852" spans="1:1" ht="12.75" customHeight="1">
      <c r="A1852" s="1" t="str">
        <f>IF(AND(NOT(ISBLANK(DATA!A1850)),DATA!A1850&lt;&gt;DATA!A1849),"INSERT INTO SYSADM.PSAUTHSIGNON SELECT '"&amp;PSAUTHITEM_AU!$B$1 &amp; DATA!A1850&amp;", DAYOFWEEK, STARTTIME, ENDTIME FROM SYSADM.PSAUTHSIGNON WHERE CLASSID = '"&amp;SignonBase&amp;"';","")</f>
        <v/>
      </c>
    </row>
    <row r="1853" spans="1:1" ht="12.75" customHeight="1">
      <c r="A1853" s="1" t="str">
        <f>IF(AND(NOT(ISBLANK(DATA!A1851)),DATA!A1851&lt;&gt;DATA!A1850),"INSERT INTO SYSADM.PSAUTHSIGNON SELECT '"&amp;PSAUTHITEM_AU!$B$1 &amp; DATA!A1851&amp;", DAYOFWEEK, STARTTIME, ENDTIME FROM SYSADM.PSAUTHSIGNON WHERE CLASSID = '"&amp;SignonBase&amp;"';","")</f>
        <v/>
      </c>
    </row>
    <row r="1854" spans="1:1" ht="12.75" customHeight="1">
      <c r="A1854" s="1" t="str">
        <f>IF(AND(NOT(ISBLANK(DATA!A1852)),DATA!A1852&lt;&gt;DATA!A1851),"INSERT INTO SYSADM.PSAUTHSIGNON SELECT '"&amp;PSAUTHITEM_AU!$B$1 &amp; DATA!A1852&amp;", DAYOFWEEK, STARTTIME, ENDTIME FROM SYSADM.PSAUTHSIGNON WHERE CLASSID = '"&amp;SignonBase&amp;"';","")</f>
        <v/>
      </c>
    </row>
    <row r="1855" spans="1:1" ht="12.75" customHeight="1">
      <c r="A1855" s="1" t="str">
        <f>IF(AND(NOT(ISBLANK(DATA!A1853)),DATA!A1853&lt;&gt;DATA!A1852),"INSERT INTO SYSADM.PSAUTHSIGNON SELECT '"&amp;PSAUTHITEM_AU!$B$1 &amp; DATA!A1853&amp;", DAYOFWEEK, STARTTIME, ENDTIME FROM SYSADM.PSAUTHSIGNON WHERE CLASSID = '"&amp;SignonBase&amp;"';","")</f>
        <v/>
      </c>
    </row>
    <row r="1856" spans="1:1" ht="12.75" customHeight="1">
      <c r="A1856" s="1" t="str">
        <f>IF(AND(NOT(ISBLANK(DATA!A1854)),DATA!A1854&lt;&gt;DATA!A1853),"INSERT INTO SYSADM.PSAUTHSIGNON SELECT '"&amp;PSAUTHITEM_AU!$B$1 &amp; DATA!A1854&amp;", DAYOFWEEK, STARTTIME, ENDTIME FROM SYSADM.PSAUTHSIGNON WHERE CLASSID = '"&amp;SignonBase&amp;"';","")</f>
        <v/>
      </c>
    </row>
    <row r="1857" spans="1:1" ht="12.75" customHeight="1">
      <c r="A1857" s="1" t="str">
        <f>IF(AND(NOT(ISBLANK(DATA!A1855)),DATA!A1855&lt;&gt;DATA!A1854),"INSERT INTO SYSADM.PSAUTHSIGNON SELECT '"&amp;PSAUTHITEM_AU!$B$1 &amp; DATA!A1855&amp;", DAYOFWEEK, STARTTIME, ENDTIME FROM SYSADM.PSAUTHSIGNON WHERE CLASSID = '"&amp;SignonBase&amp;"';","")</f>
        <v/>
      </c>
    </row>
    <row r="1858" spans="1:1" ht="12.75" customHeight="1">
      <c r="A1858" s="1" t="str">
        <f>IF(AND(NOT(ISBLANK(DATA!A1856)),DATA!A1856&lt;&gt;DATA!A1855),"INSERT INTO SYSADM.PSAUTHSIGNON SELECT '"&amp;PSAUTHITEM_AU!$B$1 &amp; DATA!A1856&amp;", DAYOFWEEK, STARTTIME, ENDTIME FROM SYSADM.PSAUTHSIGNON WHERE CLASSID = '"&amp;SignonBase&amp;"';","")</f>
        <v/>
      </c>
    </row>
    <row r="1859" spans="1:1" ht="12.75" customHeight="1">
      <c r="A1859" s="1" t="str">
        <f>IF(AND(NOT(ISBLANK(DATA!A1857)),DATA!A1857&lt;&gt;DATA!A1856),"INSERT INTO SYSADM.PSAUTHSIGNON SELECT '"&amp;PSAUTHITEM_AU!$B$1 &amp; DATA!A1857&amp;", DAYOFWEEK, STARTTIME, ENDTIME FROM SYSADM.PSAUTHSIGNON WHERE CLASSID = '"&amp;SignonBase&amp;"';","")</f>
        <v/>
      </c>
    </row>
    <row r="1860" spans="1:1" ht="12.75" customHeight="1">
      <c r="A1860" s="1" t="str">
        <f>IF(AND(NOT(ISBLANK(DATA!A1858)),DATA!A1858&lt;&gt;DATA!A1857),"INSERT INTO SYSADM.PSAUTHSIGNON SELECT '"&amp;PSAUTHITEM_AU!$B$1 &amp; DATA!A1858&amp;", DAYOFWEEK, STARTTIME, ENDTIME FROM SYSADM.PSAUTHSIGNON WHERE CLASSID = '"&amp;SignonBase&amp;"';","")</f>
        <v/>
      </c>
    </row>
    <row r="1861" spans="1:1" ht="12.75" customHeight="1">
      <c r="A1861" s="1" t="str">
        <f>IF(AND(NOT(ISBLANK(DATA!A1859)),DATA!A1859&lt;&gt;DATA!A1858),"INSERT INTO SYSADM.PSAUTHSIGNON SELECT '"&amp;PSAUTHITEM_AU!$B$1 &amp; DATA!A1859&amp;", DAYOFWEEK, STARTTIME, ENDTIME FROM SYSADM.PSAUTHSIGNON WHERE CLASSID = '"&amp;SignonBase&amp;"';","")</f>
        <v/>
      </c>
    </row>
    <row r="1862" spans="1:1" ht="12.75" customHeight="1">
      <c r="A1862" s="1" t="str">
        <f>IF(AND(NOT(ISBLANK(DATA!A1860)),DATA!A1860&lt;&gt;DATA!A1859),"INSERT INTO SYSADM.PSAUTHSIGNON SELECT '"&amp;PSAUTHITEM_AU!$B$1 &amp; DATA!A1860&amp;", DAYOFWEEK, STARTTIME, ENDTIME FROM SYSADM.PSAUTHSIGNON WHERE CLASSID = '"&amp;SignonBase&amp;"';","")</f>
        <v/>
      </c>
    </row>
    <row r="1863" spans="1:1" ht="12.75" customHeight="1">
      <c r="A1863" s="1" t="str">
        <f>IF(AND(NOT(ISBLANK(DATA!A1861)),DATA!A1861&lt;&gt;DATA!A1860),"INSERT INTO SYSADM.PSAUTHSIGNON SELECT '"&amp;PSAUTHITEM_AU!$B$1 &amp; DATA!A1861&amp;", DAYOFWEEK, STARTTIME, ENDTIME FROM SYSADM.PSAUTHSIGNON WHERE CLASSID = '"&amp;SignonBase&amp;"';","")</f>
        <v/>
      </c>
    </row>
    <row r="1864" spans="1:1" ht="12.75" customHeight="1">
      <c r="A1864" s="1" t="str">
        <f>IF(AND(NOT(ISBLANK(DATA!A1862)),DATA!A1862&lt;&gt;DATA!A1861),"INSERT INTO SYSADM.PSAUTHSIGNON SELECT '"&amp;PSAUTHITEM_AU!$B$1 &amp; DATA!A1862&amp;", DAYOFWEEK, STARTTIME, ENDTIME FROM SYSADM.PSAUTHSIGNON WHERE CLASSID = '"&amp;SignonBase&amp;"';","")</f>
        <v/>
      </c>
    </row>
    <row r="1865" spans="1:1" ht="12.75" customHeight="1">
      <c r="A1865" s="1" t="str">
        <f>IF(AND(NOT(ISBLANK(DATA!A1863)),DATA!A1863&lt;&gt;DATA!A1862),"INSERT INTO SYSADM.PSAUTHSIGNON SELECT '"&amp;PSAUTHITEM_AU!$B$1 &amp; DATA!A1863&amp;", DAYOFWEEK, STARTTIME, ENDTIME FROM SYSADM.PSAUTHSIGNON WHERE CLASSID = '"&amp;SignonBase&amp;"';","")</f>
        <v/>
      </c>
    </row>
    <row r="1866" spans="1:1" ht="12.75" customHeight="1">
      <c r="A1866" s="1" t="str">
        <f>IF(AND(NOT(ISBLANK(DATA!A1864)),DATA!A1864&lt;&gt;DATA!A1863),"INSERT INTO SYSADM.PSAUTHSIGNON SELECT '"&amp;PSAUTHITEM_AU!$B$1 &amp; DATA!A1864&amp;", DAYOFWEEK, STARTTIME, ENDTIME FROM SYSADM.PSAUTHSIGNON WHERE CLASSID = '"&amp;SignonBase&amp;"';","")</f>
        <v/>
      </c>
    </row>
    <row r="1867" spans="1:1" ht="12.75" customHeight="1">
      <c r="A1867" s="1" t="str">
        <f>IF(AND(NOT(ISBLANK(DATA!A1865)),DATA!A1865&lt;&gt;DATA!A1864),"INSERT INTO SYSADM.PSAUTHSIGNON SELECT '"&amp;PSAUTHITEM_AU!$B$1 &amp; DATA!A1865&amp;", DAYOFWEEK, STARTTIME, ENDTIME FROM SYSADM.PSAUTHSIGNON WHERE CLASSID = '"&amp;SignonBase&amp;"';","")</f>
        <v/>
      </c>
    </row>
    <row r="1868" spans="1:1" ht="12.75" customHeight="1">
      <c r="A1868" s="1" t="str">
        <f>IF(AND(NOT(ISBLANK(DATA!A1866)),DATA!A1866&lt;&gt;DATA!A1865),"INSERT INTO SYSADM.PSAUTHSIGNON SELECT '"&amp;PSAUTHITEM_AU!$B$1 &amp; DATA!A1866&amp;", DAYOFWEEK, STARTTIME, ENDTIME FROM SYSADM.PSAUTHSIGNON WHERE CLASSID = '"&amp;SignonBase&amp;"';","")</f>
        <v/>
      </c>
    </row>
    <row r="1869" spans="1:1" ht="12.75" customHeight="1">
      <c r="A1869" s="1" t="str">
        <f>IF(AND(NOT(ISBLANK(DATA!A1867)),DATA!A1867&lt;&gt;DATA!A1866),"INSERT INTO SYSADM.PSAUTHSIGNON SELECT '"&amp;PSAUTHITEM_AU!$B$1 &amp; DATA!A1867&amp;", DAYOFWEEK, STARTTIME, ENDTIME FROM SYSADM.PSAUTHSIGNON WHERE CLASSID = '"&amp;SignonBase&amp;"';","")</f>
        <v/>
      </c>
    </row>
    <row r="1870" spans="1:1" ht="12.75" customHeight="1">
      <c r="A1870" s="1" t="str">
        <f>IF(AND(NOT(ISBLANK(DATA!A1868)),DATA!A1868&lt;&gt;DATA!A1867),"INSERT INTO SYSADM.PSAUTHSIGNON SELECT '"&amp;PSAUTHITEM_AU!$B$1 &amp; DATA!A1868&amp;", DAYOFWEEK, STARTTIME, ENDTIME FROM SYSADM.PSAUTHSIGNON WHERE CLASSID = '"&amp;SignonBase&amp;"';","")</f>
        <v/>
      </c>
    </row>
    <row r="1871" spans="1:1" ht="12.75" customHeight="1">
      <c r="A1871" s="1" t="str">
        <f>IF(AND(NOT(ISBLANK(DATA!A1869)),DATA!A1869&lt;&gt;DATA!A1868),"INSERT INTO SYSADM.PSAUTHSIGNON SELECT '"&amp;PSAUTHITEM_AU!$B$1 &amp; DATA!A1869&amp;", DAYOFWEEK, STARTTIME, ENDTIME FROM SYSADM.PSAUTHSIGNON WHERE CLASSID = '"&amp;SignonBase&amp;"';","")</f>
        <v/>
      </c>
    </row>
    <row r="1872" spans="1:1" ht="12.75" customHeight="1">
      <c r="A1872" s="1" t="str">
        <f>IF(AND(NOT(ISBLANK(DATA!A1870)),DATA!A1870&lt;&gt;DATA!A1869),"INSERT INTO SYSADM.PSAUTHSIGNON SELECT '"&amp;PSAUTHITEM_AU!$B$1 &amp; DATA!A1870&amp;", DAYOFWEEK, STARTTIME, ENDTIME FROM SYSADM.PSAUTHSIGNON WHERE CLASSID = '"&amp;SignonBase&amp;"';","")</f>
        <v/>
      </c>
    </row>
    <row r="1873" spans="1:1" ht="12.75" customHeight="1">
      <c r="A1873" s="1" t="str">
        <f>IF(AND(NOT(ISBLANK(DATA!A1871)),DATA!A1871&lt;&gt;DATA!A1870),"INSERT INTO SYSADM.PSAUTHSIGNON SELECT '"&amp;PSAUTHITEM_AU!$B$1 &amp; DATA!A1871&amp;", DAYOFWEEK, STARTTIME, ENDTIME FROM SYSADM.PSAUTHSIGNON WHERE CLASSID = '"&amp;SignonBase&amp;"';","")</f>
        <v/>
      </c>
    </row>
    <row r="1874" spans="1:1" ht="12.75" customHeight="1">
      <c r="A1874" s="1" t="str">
        <f>IF(AND(NOT(ISBLANK(DATA!A1872)),DATA!A1872&lt;&gt;DATA!A1871),"INSERT INTO SYSADM.PSAUTHSIGNON SELECT '"&amp;PSAUTHITEM_AU!$B$1 &amp; DATA!A1872&amp;", DAYOFWEEK, STARTTIME, ENDTIME FROM SYSADM.PSAUTHSIGNON WHERE CLASSID = '"&amp;SignonBase&amp;"';","")</f>
        <v/>
      </c>
    </row>
    <row r="1875" spans="1:1" ht="12.75" customHeight="1">
      <c r="A1875" s="1" t="str">
        <f>IF(AND(NOT(ISBLANK(DATA!A1873)),DATA!A1873&lt;&gt;DATA!A1872),"INSERT INTO SYSADM.PSAUTHSIGNON SELECT '"&amp;PSAUTHITEM_AU!$B$1 &amp; DATA!A1873&amp;", DAYOFWEEK, STARTTIME, ENDTIME FROM SYSADM.PSAUTHSIGNON WHERE CLASSID = '"&amp;SignonBase&amp;"';","")</f>
        <v/>
      </c>
    </row>
    <row r="1876" spans="1:1" ht="12.75" customHeight="1">
      <c r="A1876" s="1" t="str">
        <f>IF(AND(NOT(ISBLANK(DATA!A1874)),DATA!A1874&lt;&gt;DATA!A1873),"INSERT INTO SYSADM.PSAUTHSIGNON SELECT '"&amp;PSAUTHITEM_AU!$B$1 &amp; DATA!A1874&amp;", DAYOFWEEK, STARTTIME, ENDTIME FROM SYSADM.PSAUTHSIGNON WHERE CLASSID = '"&amp;SignonBase&amp;"';","")</f>
        <v/>
      </c>
    </row>
    <row r="1877" spans="1:1" ht="12.75" customHeight="1">
      <c r="A1877" s="1" t="str">
        <f>IF(AND(NOT(ISBLANK(DATA!A1875)),DATA!A1875&lt;&gt;DATA!A1874),"INSERT INTO SYSADM.PSAUTHSIGNON SELECT '"&amp;PSAUTHITEM_AU!$B$1 &amp; DATA!A1875&amp;", DAYOFWEEK, STARTTIME, ENDTIME FROM SYSADM.PSAUTHSIGNON WHERE CLASSID = '"&amp;SignonBase&amp;"';","")</f>
        <v/>
      </c>
    </row>
    <row r="1878" spans="1:1" ht="12.75" customHeight="1">
      <c r="A1878" s="1" t="str">
        <f>IF(AND(NOT(ISBLANK(DATA!A1876)),DATA!A1876&lt;&gt;DATA!A1875),"INSERT INTO SYSADM.PSAUTHSIGNON SELECT '"&amp;PSAUTHITEM_AU!$B$1 &amp; DATA!A1876&amp;", DAYOFWEEK, STARTTIME, ENDTIME FROM SYSADM.PSAUTHSIGNON WHERE CLASSID = '"&amp;SignonBase&amp;"';","")</f>
        <v/>
      </c>
    </row>
    <row r="1879" spans="1:1" ht="12.75" customHeight="1">
      <c r="A1879" s="1" t="str">
        <f>IF(AND(NOT(ISBLANK(DATA!A1877)),DATA!A1877&lt;&gt;DATA!A1876),"INSERT INTO SYSADM.PSAUTHSIGNON SELECT '"&amp;PSAUTHITEM_AU!$B$1 &amp; DATA!A1877&amp;", DAYOFWEEK, STARTTIME, ENDTIME FROM SYSADM.PSAUTHSIGNON WHERE CLASSID = '"&amp;SignonBase&amp;"';","")</f>
        <v/>
      </c>
    </row>
    <row r="1880" spans="1:1" ht="12.75" customHeight="1">
      <c r="A1880" s="1" t="str">
        <f>IF(AND(NOT(ISBLANK(DATA!A1878)),DATA!A1878&lt;&gt;DATA!A1877),"INSERT INTO SYSADM.PSAUTHSIGNON SELECT '"&amp;PSAUTHITEM_AU!$B$1 &amp; DATA!A1878&amp;", DAYOFWEEK, STARTTIME, ENDTIME FROM SYSADM.PSAUTHSIGNON WHERE CLASSID = '"&amp;SignonBase&amp;"';","")</f>
        <v/>
      </c>
    </row>
    <row r="1881" spans="1:1" ht="12.75" customHeight="1">
      <c r="A1881" s="1" t="str">
        <f>IF(AND(NOT(ISBLANK(DATA!A1879)),DATA!A1879&lt;&gt;DATA!A1878),"INSERT INTO SYSADM.PSAUTHSIGNON SELECT '"&amp;PSAUTHITEM_AU!$B$1 &amp; DATA!A1879&amp;", DAYOFWEEK, STARTTIME, ENDTIME FROM SYSADM.PSAUTHSIGNON WHERE CLASSID = '"&amp;SignonBase&amp;"';","")</f>
        <v/>
      </c>
    </row>
    <row r="1882" spans="1:1" ht="12.75" customHeight="1">
      <c r="A1882" s="1" t="str">
        <f>IF(AND(NOT(ISBLANK(DATA!A1880)),DATA!A1880&lt;&gt;DATA!A1879),"INSERT INTO SYSADM.PSAUTHSIGNON SELECT '"&amp;PSAUTHITEM_AU!$B$1 &amp; DATA!A1880&amp;", DAYOFWEEK, STARTTIME, ENDTIME FROM SYSADM.PSAUTHSIGNON WHERE CLASSID = '"&amp;SignonBase&amp;"';","")</f>
        <v/>
      </c>
    </row>
    <row r="1883" spans="1:1" ht="12.75" customHeight="1">
      <c r="A1883" s="1" t="str">
        <f>IF(AND(NOT(ISBLANK(DATA!A1881)),DATA!A1881&lt;&gt;DATA!A1880),"INSERT INTO SYSADM.PSAUTHSIGNON SELECT '"&amp;PSAUTHITEM_AU!$B$1 &amp; DATA!A1881&amp;", DAYOFWEEK, STARTTIME, ENDTIME FROM SYSADM.PSAUTHSIGNON WHERE CLASSID = '"&amp;SignonBase&amp;"';","")</f>
        <v/>
      </c>
    </row>
    <row r="1884" spans="1:1" ht="12.75" customHeight="1">
      <c r="A1884" s="1" t="str">
        <f>IF(AND(NOT(ISBLANK(DATA!A1882)),DATA!A1882&lt;&gt;DATA!A1881),"INSERT INTO SYSADM.PSAUTHSIGNON SELECT '"&amp;PSAUTHITEM_AU!$B$1 &amp; DATA!A1882&amp;", DAYOFWEEK, STARTTIME, ENDTIME FROM SYSADM.PSAUTHSIGNON WHERE CLASSID = '"&amp;SignonBase&amp;"';","")</f>
        <v/>
      </c>
    </row>
    <row r="1885" spans="1:1" ht="12.75" customHeight="1">
      <c r="A1885" s="1" t="str">
        <f>IF(AND(NOT(ISBLANK(DATA!A1883)),DATA!A1883&lt;&gt;DATA!A1882),"INSERT INTO SYSADM.PSAUTHSIGNON SELECT '"&amp;PSAUTHITEM_AU!$B$1 &amp; DATA!A1883&amp;", DAYOFWEEK, STARTTIME, ENDTIME FROM SYSADM.PSAUTHSIGNON WHERE CLASSID = '"&amp;SignonBase&amp;"';","")</f>
        <v/>
      </c>
    </row>
    <row r="1886" spans="1:1" ht="12.75" customHeight="1">
      <c r="A1886" s="1" t="str">
        <f>IF(AND(NOT(ISBLANK(DATA!A1884)),DATA!A1884&lt;&gt;DATA!A1883),"INSERT INTO SYSADM.PSAUTHSIGNON SELECT '"&amp;PSAUTHITEM_AU!$B$1 &amp; DATA!A1884&amp;", DAYOFWEEK, STARTTIME, ENDTIME FROM SYSADM.PSAUTHSIGNON WHERE CLASSID = '"&amp;SignonBase&amp;"';","")</f>
        <v/>
      </c>
    </row>
    <row r="1887" spans="1:1" ht="12.75" customHeight="1">
      <c r="A1887" s="1" t="str">
        <f>IF(AND(NOT(ISBLANK(DATA!A1885)),DATA!A1885&lt;&gt;DATA!A1884),"INSERT INTO SYSADM.PSAUTHSIGNON SELECT '"&amp;PSAUTHITEM_AU!$B$1 &amp; DATA!A1885&amp;", DAYOFWEEK, STARTTIME, ENDTIME FROM SYSADM.PSAUTHSIGNON WHERE CLASSID = '"&amp;SignonBase&amp;"';","")</f>
        <v/>
      </c>
    </row>
    <row r="1888" spans="1:1" ht="12.75" customHeight="1">
      <c r="A1888" s="1" t="str">
        <f>IF(AND(NOT(ISBLANK(DATA!A1886)),DATA!A1886&lt;&gt;DATA!A1885),"INSERT INTO SYSADM.PSAUTHSIGNON SELECT '"&amp;PSAUTHITEM_AU!$B$1 &amp; DATA!A1886&amp;", DAYOFWEEK, STARTTIME, ENDTIME FROM SYSADM.PSAUTHSIGNON WHERE CLASSID = '"&amp;SignonBase&amp;"';","")</f>
        <v/>
      </c>
    </row>
    <row r="1889" spans="1:1" ht="12.75" customHeight="1">
      <c r="A1889" s="1" t="str">
        <f>IF(AND(NOT(ISBLANK(DATA!A1887)),DATA!A1887&lt;&gt;DATA!A1886),"INSERT INTO SYSADM.PSAUTHSIGNON SELECT '"&amp;PSAUTHITEM_AU!$B$1 &amp; DATA!A1887&amp;", DAYOFWEEK, STARTTIME, ENDTIME FROM SYSADM.PSAUTHSIGNON WHERE CLASSID = '"&amp;SignonBase&amp;"';","")</f>
        <v/>
      </c>
    </row>
    <row r="1890" spans="1:1" ht="12.75" customHeight="1">
      <c r="A1890" s="1" t="str">
        <f>IF(AND(NOT(ISBLANK(DATA!A1888)),DATA!A1888&lt;&gt;DATA!A1887),"INSERT INTO SYSADM.PSAUTHSIGNON SELECT '"&amp;PSAUTHITEM_AU!$B$1 &amp; DATA!A1888&amp;", DAYOFWEEK, STARTTIME, ENDTIME FROM SYSADM.PSAUTHSIGNON WHERE CLASSID = '"&amp;SignonBase&amp;"';","")</f>
        <v/>
      </c>
    </row>
    <row r="1891" spans="1:1" ht="12.75" customHeight="1">
      <c r="A1891" s="1" t="str">
        <f>IF(AND(NOT(ISBLANK(DATA!A1889)),DATA!A1889&lt;&gt;DATA!A1888),"INSERT INTO SYSADM.PSAUTHSIGNON SELECT '"&amp;PSAUTHITEM_AU!$B$1 &amp; DATA!A1889&amp;", DAYOFWEEK, STARTTIME, ENDTIME FROM SYSADM.PSAUTHSIGNON WHERE CLASSID = '"&amp;SignonBase&amp;"';","")</f>
        <v/>
      </c>
    </row>
    <row r="1892" spans="1:1" ht="12.75" customHeight="1">
      <c r="A1892" s="1" t="str">
        <f>IF(AND(NOT(ISBLANK(DATA!A1890)),DATA!A1890&lt;&gt;DATA!A1889),"INSERT INTO SYSADM.PSAUTHSIGNON SELECT '"&amp;PSAUTHITEM_AU!$B$1 &amp; DATA!A1890&amp;", DAYOFWEEK, STARTTIME, ENDTIME FROM SYSADM.PSAUTHSIGNON WHERE CLASSID = '"&amp;SignonBase&amp;"';","")</f>
        <v/>
      </c>
    </row>
    <row r="1893" spans="1:1" ht="12.75" customHeight="1">
      <c r="A1893" s="1" t="str">
        <f>IF(AND(NOT(ISBLANK(DATA!A1891)),DATA!A1891&lt;&gt;DATA!A1890),"INSERT INTO SYSADM.PSAUTHSIGNON SELECT '"&amp;PSAUTHITEM_AU!$B$1 &amp; DATA!A1891&amp;", DAYOFWEEK, STARTTIME, ENDTIME FROM SYSADM.PSAUTHSIGNON WHERE CLASSID = '"&amp;SignonBase&amp;"';","")</f>
        <v/>
      </c>
    </row>
    <row r="1894" spans="1:1" ht="12.75" customHeight="1">
      <c r="A1894" s="1" t="str">
        <f>IF(AND(NOT(ISBLANK(DATA!A1892)),DATA!A1892&lt;&gt;DATA!A1891),"INSERT INTO SYSADM.PSAUTHSIGNON SELECT '"&amp;PSAUTHITEM_AU!$B$1 &amp; DATA!A1892&amp;", DAYOFWEEK, STARTTIME, ENDTIME FROM SYSADM.PSAUTHSIGNON WHERE CLASSID = '"&amp;SignonBase&amp;"';","")</f>
        <v/>
      </c>
    </row>
    <row r="1895" spans="1:1" ht="12.75" customHeight="1">
      <c r="A1895" s="1" t="str">
        <f>IF(AND(NOT(ISBLANK(DATA!A1893)),DATA!A1893&lt;&gt;DATA!A1892),"INSERT INTO SYSADM.PSAUTHSIGNON SELECT '"&amp;PSAUTHITEM_AU!$B$1 &amp; DATA!A1893&amp;", DAYOFWEEK, STARTTIME, ENDTIME FROM SYSADM.PSAUTHSIGNON WHERE CLASSID = '"&amp;SignonBase&amp;"';","")</f>
        <v/>
      </c>
    </row>
    <row r="1896" spans="1:1" ht="12.75" customHeight="1">
      <c r="A1896" s="1" t="str">
        <f>IF(AND(NOT(ISBLANK(DATA!A1894)),DATA!A1894&lt;&gt;DATA!A1893),"INSERT INTO SYSADM.PSAUTHSIGNON SELECT '"&amp;PSAUTHITEM_AU!$B$1 &amp; DATA!A1894&amp;", DAYOFWEEK, STARTTIME, ENDTIME FROM SYSADM.PSAUTHSIGNON WHERE CLASSID = '"&amp;SignonBase&amp;"';","")</f>
        <v/>
      </c>
    </row>
    <row r="1897" spans="1:1" ht="12.75" customHeight="1">
      <c r="A1897" s="1" t="str">
        <f>IF(AND(NOT(ISBLANK(DATA!A1895)),DATA!A1895&lt;&gt;DATA!A1894),"INSERT INTO SYSADM.PSAUTHSIGNON SELECT '"&amp;PSAUTHITEM_AU!$B$1 &amp; DATA!A1895&amp;", DAYOFWEEK, STARTTIME, ENDTIME FROM SYSADM.PSAUTHSIGNON WHERE CLASSID = '"&amp;SignonBase&amp;"';","")</f>
        <v/>
      </c>
    </row>
    <row r="1898" spans="1:1" ht="12.75" customHeight="1">
      <c r="A1898" s="1" t="str">
        <f>IF(AND(NOT(ISBLANK(DATA!A1896)),DATA!A1896&lt;&gt;DATA!A1895),"INSERT INTO SYSADM.PSAUTHSIGNON SELECT '"&amp;PSAUTHITEM_AU!$B$1 &amp; DATA!A1896&amp;", DAYOFWEEK, STARTTIME, ENDTIME FROM SYSADM.PSAUTHSIGNON WHERE CLASSID = '"&amp;SignonBase&amp;"';","")</f>
        <v/>
      </c>
    </row>
    <row r="1899" spans="1:1" ht="12.75" customHeight="1">
      <c r="A1899" s="1" t="str">
        <f>IF(AND(NOT(ISBLANK(DATA!A1897)),DATA!A1897&lt;&gt;DATA!A1896),"INSERT INTO SYSADM.PSAUTHSIGNON SELECT '"&amp;PSAUTHITEM_AU!$B$1 &amp; DATA!A1897&amp;", DAYOFWEEK, STARTTIME, ENDTIME FROM SYSADM.PSAUTHSIGNON WHERE CLASSID = '"&amp;SignonBase&amp;"';","")</f>
        <v/>
      </c>
    </row>
    <row r="1900" spans="1:1" ht="12.75" customHeight="1">
      <c r="A1900" s="1" t="str">
        <f>IF(AND(NOT(ISBLANK(DATA!A1898)),DATA!A1898&lt;&gt;DATA!A1897),"INSERT INTO SYSADM.PSAUTHSIGNON SELECT '"&amp;PSAUTHITEM_AU!$B$1 &amp; DATA!A1898&amp;", DAYOFWEEK, STARTTIME, ENDTIME FROM SYSADM.PSAUTHSIGNON WHERE CLASSID = '"&amp;SignonBase&amp;"';","")</f>
        <v/>
      </c>
    </row>
    <row r="1901" spans="1:1" ht="12.75" customHeight="1">
      <c r="A1901" s="1" t="str">
        <f>IF(AND(NOT(ISBLANK(DATA!A1899)),DATA!A1899&lt;&gt;DATA!A1898),"INSERT INTO SYSADM.PSAUTHSIGNON SELECT '"&amp;PSAUTHITEM_AU!$B$1 &amp; DATA!A1899&amp;", DAYOFWEEK, STARTTIME, ENDTIME FROM SYSADM.PSAUTHSIGNON WHERE CLASSID = '"&amp;SignonBase&amp;"';","")</f>
        <v/>
      </c>
    </row>
    <row r="1902" spans="1:1" ht="12.75" customHeight="1">
      <c r="A1902" s="1" t="str">
        <f>IF(AND(NOT(ISBLANK(DATA!A1900)),DATA!A1900&lt;&gt;DATA!A1899),"INSERT INTO SYSADM.PSAUTHSIGNON SELECT '"&amp;PSAUTHITEM_AU!$B$1 &amp; DATA!A1900&amp;", DAYOFWEEK, STARTTIME, ENDTIME FROM SYSADM.PSAUTHSIGNON WHERE CLASSID = '"&amp;SignonBase&amp;"';","")</f>
        <v/>
      </c>
    </row>
    <row r="1903" spans="1:1" ht="12.75" customHeight="1">
      <c r="A1903" s="1" t="str">
        <f>IF(AND(NOT(ISBLANK(DATA!A1901)),DATA!A1901&lt;&gt;DATA!A1900),"INSERT INTO SYSADM.PSAUTHSIGNON SELECT '"&amp;PSAUTHITEM_AU!$B$1 &amp; DATA!A1901&amp;", DAYOFWEEK, STARTTIME, ENDTIME FROM SYSADM.PSAUTHSIGNON WHERE CLASSID = '"&amp;SignonBase&amp;"';","")</f>
        <v/>
      </c>
    </row>
    <row r="1904" spans="1:1" ht="12.75" customHeight="1">
      <c r="A1904" s="1" t="str">
        <f>IF(AND(NOT(ISBLANK(DATA!A1902)),DATA!A1902&lt;&gt;DATA!A1901),"INSERT INTO SYSADM.PSAUTHSIGNON SELECT '"&amp;PSAUTHITEM_AU!$B$1 &amp; DATA!A1902&amp;", DAYOFWEEK, STARTTIME, ENDTIME FROM SYSADM.PSAUTHSIGNON WHERE CLASSID = '"&amp;SignonBase&amp;"';","")</f>
        <v/>
      </c>
    </row>
    <row r="1905" spans="1:1" ht="12.75" customHeight="1">
      <c r="A1905" s="1" t="str">
        <f>IF(AND(NOT(ISBLANK(DATA!A1903)),DATA!A1903&lt;&gt;DATA!A1902),"INSERT INTO SYSADM.PSAUTHSIGNON SELECT '"&amp;PSAUTHITEM_AU!$B$1 &amp; DATA!A1903&amp;", DAYOFWEEK, STARTTIME, ENDTIME FROM SYSADM.PSAUTHSIGNON WHERE CLASSID = '"&amp;SignonBase&amp;"';","")</f>
        <v/>
      </c>
    </row>
    <row r="1906" spans="1:1" ht="12.75" customHeight="1">
      <c r="A1906" s="1" t="str">
        <f>IF(AND(NOT(ISBLANK(DATA!A1904)),DATA!A1904&lt;&gt;DATA!A1903),"INSERT INTO SYSADM.PSAUTHSIGNON SELECT '"&amp;PSAUTHITEM_AU!$B$1 &amp; DATA!A1904&amp;", DAYOFWEEK, STARTTIME, ENDTIME FROM SYSADM.PSAUTHSIGNON WHERE CLASSID = '"&amp;SignonBase&amp;"';","")</f>
        <v/>
      </c>
    </row>
    <row r="1907" spans="1:1" ht="12.75" customHeight="1">
      <c r="A1907" s="1" t="str">
        <f>IF(AND(NOT(ISBLANK(DATA!A1905)),DATA!A1905&lt;&gt;DATA!A1904),"INSERT INTO SYSADM.PSAUTHSIGNON SELECT '"&amp;PSAUTHITEM_AU!$B$1 &amp; DATA!A1905&amp;", DAYOFWEEK, STARTTIME, ENDTIME FROM SYSADM.PSAUTHSIGNON WHERE CLASSID = '"&amp;SignonBase&amp;"';","")</f>
        <v/>
      </c>
    </row>
    <row r="1908" spans="1:1" ht="12.75" customHeight="1">
      <c r="A1908" s="1" t="str">
        <f>IF(AND(NOT(ISBLANK(DATA!A1906)),DATA!A1906&lt;&gt;DATA!A1905),"INSERT INTO SYSADM.PSAUTHSIGNON SELECT '"&amp;PSAUTHITEM_AU!$B$1 &amp; DATA!A1906&amp;", DAYOFWEEK, STARTTIME, ENDTIME FROM SYSADM.PSAUTHSIGNON WHERE CLASSID = '"&amp;SignonBase&amp;"';","")</f>
        <v/>
      </c>
    </row>
    <row r="1909" spans="1:1" ht="12.75" customHeight="1">
      <c r="A1909" s="1" t="str">
        <f>IF(AND(NOT(ISBLANK(DATA!A1907)),DATA!A1907&lt;&gt;DATA!A1906),"INSERT INTO SYSADM.PSAUTHSIGNON SELECT '"&amp;PSAUTHITEM_AU!$B$1 &amp; DATA!A1907&amp;", DAYOFWEEK, STARTTIME, ENDTIME FROM SYSADM.PSAUTHSIGNON WHERE CLASSID = '"&amp;SignonBase&amp;"';","")</f>
        <v/>
      </c>
    </row>
    <row r="1910" spans="1:1" ht="12.75" customHeight="1">
      <c r="A1910" s="1" t="str">
        <f>IF(AND(NOT(ISBLANK(DATA!A1908)),DATA!A1908&lt;&gt;DATA!A1907),"INSERT INTO SYSADM.PSAUTHSIGNON SELECT '"&amp;PSAUTHITEM_AU!$B$1 &amp; DATA!A1908&amp;", DAYOFWEEK, STARTTIME, ENDTIME FROM SYSADM.PSAUTHSIGNON WHERE CLASSID = '"&amp;SignonBase&amp;"';","")</f>
        <v/>
      </c>
    </row>
    <row r="1911" spans="1:1" ht="12.75" customHeight="1">
      <c r="A1911" s="1" t="str">
        <f>IF(AND(NOT(ISBLANK(DATA!A1909)),DATA!A1909&lt;&gt;DATA!A1908),"INSERT INTO SYSADM.PSAUTHSIGNON SELECT '"&amp;PSAUTHITEM_AU!$B$1 &amp; DATA!A1909&amp;", DAYOFWEEK, STARTTIME, ENDTIME FROM SYSADM.PSAUTHSIGNON WHERE CLASSID = '"&amp;SignonBase&amp;"';","")</f>
        <v/>
      </c>
    </row>
    <row r="1912" spans="1:1" ht="12.75" customHeight="1">
      <c r="A1912" s="1" t="str">
        <f>IF(AND(NOT(ISBLANK(DATA!A1910)),DATA!A1910&lt;&gt;DATA!A1909),"INSERT INTO SYSADM.PSAUTHSIGNON SELECT '"&amp;PSAUTHITEM_AU!$B$1 &amp; DATA!A1910&amp;", DAYOFWEEK, STARTTIME, ENDTIME FROM SYSADM.PSAUTHSIGNON WHERE CLASSID = '"&amp;SignonBase&amp;"';","")</f>
        <v/>
      </c>
    </row>
    <row r="1913" spans="1:1" ht="12.75" customHeight="1">
      <c r="A1913" s="1" t="str">
        <f>IF(AND(NOT(ISBLANK(DATA!A1911)),DATA!A1911&lt;&gt;DATA!A1910),"INSERT INTO SYSADM.PSAUTHSIGNON SELECT '"&amp;PSAUTHITEM_AU!$B$1 &amp; DATA!A1911&amp;", DAYOFWEEK, STARTTIME, ENDTIME FROM SYSADM.PSAUTHSIGNON WHERE CLASSID = '"&amp;SignonBase&amp;"';","")</f>
        <v/>
      </c>
    </row>
    <row r="1914" spans="1:1" ht="12.75" customHeight="1">
      <c r="A1914" s="1" t="str">
        <f>IF(AND(NOT(ISBLANK(DATA!A1912)),DATA!A1912&lt;&gt;DATA!A1911),"INSERT INTO SYSADM.PSAUTHSIGNON SELECT '"&amp;PSAUTHITEM_AU!$B$1 &amp; DATA!A1912&amp;", DAYOFWEEK, STARTTIME, ENDTIME FROM SYSADM.PSAUTHSIGNON WHERE CLASSID = '"&amp;SignonBase&amp;"';","")</f>
        <v/>
      </c>
    </row>
    <row r="1915" spans="1:1" ht="12.75" customHeight="1">
      <c r="A1915" s="1" t="str">
        <f>IF(AND(NOT(ISBLANK(DATA!A1913)),DATA!A1913&lt;&gt;DATA!A1912),"INSERT INTO SYSADM.PSAUTHSIGNON SELECT '"&amp;PSAUTHITEM_AU!$B$1 &amp; DATA!A1913&amp;", DAYOFWEEK, STARTTIME, ENDTIME FROM SYSADM.PSAUTHSIGNON WHERE CLASSID = '"&amp;SignonBase&amp;"';","")</f>
        <v/>
      </c>
    </row>
    <row r="1916" spans="1:1" ht="12.75" customHeight="1">
      <c r="A1916" s="1" t="str">
        <f>IF(AND(NOT(ISBLANK(DATA!A1914)),DATA!A1914&lt;&gt;DATA!A1913),"INSERT INTO SYSADM.PSAUTHSIGNON SELECT '"&amp;PSAUTHITEM_AU!$B$1 &amp; DATA!A1914&amp;", DAYOFWEEK, STARTTIME, ENDTIME FROM SYSADM.PSAUTHSIGNON WHERE CLASSID = '"&amp;SignonBase&amp;"';","")</f>
        <v/>
      </c>
    </row>
    <row r="1917" spans="1:1" ht="12.75" customHeight="1">
      <c r="A1917" s="1" t="str">
        <f>IF(AND(NOT(ISBLANK(DATA!A1915)),DATA!A1915&lt;&gt;DATA!A1914),"INSERT INTO SYSADM.PSAUTHSIGNON SELECT '"&amp;PSAUTHITEM_AU!$B$1 &amp; DATA!A1915&amp;", DAYOFWEEK, STARTTIME, ENDTIME FROM SYSADM.PSAUTHSIGNON WHERE CLASSID = '"&amp;SignonBase&amp;"';","")</f>
        <v/>
      </c>
    </row>
    <row r="1918" spans="1:1" ht="12.75" customHeight="1">
      <c r="A1918" s="1" t="str">
        <f>IF(AND(NOT(ISBLANK(DATA!A1916)),DATA!A1916&lt;&gt;DATA!A1915),"INSERT INTO SYSADM.PSAUTHSIGNON SELECT '"&amp;PSAUTHITEM_AU!$B$1 &amp; DATA!A1916&amp;", DAYOFWEEK, STARTTIME, ENDTIME FROM SYSADM.PSAUTHSIGNON WHERE CLASSID = '"&amp;SignonBase&amp;"';","")</f>
        <v/>
      </c>
    </row>
    <row r="1919" spans="1:1" ht="12.75" customHeight="1">
      <c r="A1919" s="1" t="str">
        <f>IF(AND(NOT(ISBLANK(DATA!A1917)),DATA!A1917&lt;&gt;DATA!A1916),"INSERT INTO SYSADM.PSAUTHSIGNON SELECT '"&amp;PSAUTHITEM_AU!$B$1 &amp; DATA!A1917&amp;", DAYOFWEEK, STARTTIME, ENDTIME FROM SYSADM.PSAUTHSIGNON WHERE CLASSID = '"&amp;SignonBase&amp;"';","")</f>
        <v/>
      </c>
    </row>
    <row r="1920" spans="1:1" ht="12.75" customHeight="1">
      <c r="A1920" s="1" t="str">
        <f>IF(AND(NOT(ISBLANK(DATA!A1918)),DATA!A1918&lt;&gt;DATA!A1917),"INSERT INTO SYSADM.PSAUTHSIGNON SELECT '"&amp;PSAUTHITEM_AU!$B$1 &amp; DATA!A1918&amp;", DAYOFWEEK, STARTTIME, ENDTIME FROM SYSADM.PSAUTHSIGNON WHERE CLASSID = '"&amp;SignonBase&amp;"';","")</f>
        <v/>
      </c>
    </row>
    <row r="1921" spans="1:1" ht="12.75" customHeight="1">
      <c r="A1921" s="1" t="str">
        <f>IF(AND(NOT(ISBLANK(DATA!A1919)),DATA!A1919&lt;&gt;DATA!A1918),"INSERT INTO SYSADM.PSAUTHSIGNON SELECT '"&amp;PSAUTHITEM_AU!$B$1 &amp; DATA!A1919&amp;", DAYOFWEEK, STARTTIME, ENDTIME FROM SYSADM.PSAUTHSIGNON WHERE CLASSID = '"&amp;SignonBase&amp;"';","")</f>
        <v/>
      </c>
    </row>
    <row r="1922" spans="1:1" ht="12.75" customHeight="1">
      <c r="A1922" s="1" t="str">
        <f>IF(AND(NOT(ISBLANK(DATA!A1920)),DATA!A1920&lt;&gt;DATA!A1919),"INSERT INTO SYSADM.PSAUTHSIGNON SELECT '"&amp;PSAUTHITEM_AU!$B$1 &amp; DATA!A1920&amp;", DAYOFWEEK, STARTTIME, ENDTIME FROM SYSADM.PSAUTHSIGNON WHERE CLASSID = '"&amp;SignonBase&amp;"';","")</f>
        <v/>
      </c>
    </row>
    <row r="1923" spans="1:1" ht="12.75" customHeight="1">
      <c r="A1923" s="1" t="str">
        <f>IF(AND(NOT(ISBLANK(DATA!A1921)),DATA!A1921&lt;&gt;DATA!A1920),"INSERT INTO SYSADM.PSAUTHSIGNON SELECT '"&amp;PSAUTHITEM_AU!$B$1 &amp; DATA!A1921&amp;", DAYOFWEEK, STARTTIME, ENDTIME FROM SYSADM.PSAUTHSIGNON WHERE CLASSID = '"&amp;SignonBase&amp;"';","")</f>
        <v/>
      </c>
    </row>
    <row r="1924" spans="1:1" ht="12.75" customHeight="1">
      <c r="A1924" s="1" t="str">
        <f>IF(AND(NOT(ISBLANK(DATA!A1922)),DATA!A1922&lt;&gt;DATA!A1921),"INSERT INTO SYSADM.PSAUTHSIGNON SELECT '"&amp;PSAUTHITEM_AU!$B$1 &amp; DATA!A1922&amp;", DAYOFWEEK, STARTTIME, ENDTIME FROM SYSADM.PSAUTHSIGNON WHERE CLASSID = '"&amp;SignonBase&amp;"';","")</f>
        <v/>
      </c>
    </row>
    <row r="1925" spans="1:1" ht="12.75" customHeight="1">
      <c r="A1925" s="1" t="str">
        <f>IF(AND(NOT(ISBLANK(DATA!A1923)),DATA!A1923&lt;&gt;DATA!A1922),"INSERT INTO SYSADM.PSAUTHSIGNON SELECT '"&amp;PSAUTHITEM_AU!$B$1 &amp; DATA!A1923&amp;", DAYOFWEEK, STARTTIME, ENDTIME FROM SYSADM.PSAUTHSIGNON WHERE CLASSID = '"&amp;SignonBase&amp;"';","")</f>
        <v/>
      </c>
    </row>
    <row r="1926" spans="1:1" ht="12.75" customHeight="1">
      <c r="A1926" s="1" t="str">
        <f>IF(AND(NOT(ISBLANK(DATA!A1924)),DATA!A1924&lt;&gt;DATA!A1923),"INSERT INTO SYSADM.PSAUTHSIGNON SELECT '"&amp;PSAUTHITEM_AU!$B$1 &amp; DATA!A1924&amp;", DAYOFWEEK, STARTTIME, ENDTIME FROM SYSADM.PSAUTHSIGNON WHERE CLASSID = '"&amp;SignonBase&amp;"';","")</f>
        <v/>
      </c>
    </row>
    <row r="1927" spans="1:1" ht="12.75" customHeight="1">
      <c r="A1927" s="1" t="str">
        <f>IF(AND(NOT(ISBLANK(DATA!A1925)),DATA!A1925&lt;&gt;DATA!A1924),"INSERT INTO SYSADM.PSAUTHSIGNON SELECT '"&amp;PSAUTHITEM_AU!$B$1 &amp; DATA!A1925&amp;", DAYOFWEEK, STARTTIME, ENDTIME FROM SYSADM.PSAUTHSIGNON WHERE CLASSID = '"&amp;SignonBase&amp;"';","")</f>
        <v/>
      </c>
    </row>
    <row r="1928" spans="1:1" ht="12.75" customHeight="1">
      <c r="A1928" s="1" t="str">
        <f>IF(AND(NOT(ISBLANK(DATA!A1926)),DATA!A1926&lt;&gt;DATA!A1925),"INSERT INTO SYSADM.PSAUTHSIGNON SELECT '"&amp;PSAUTHITEM_AU!$B$1 &amp; DATA!A1926&amp;", DAYOFWEEK, STARTTIME, ENDTIME FROM SYSADM.PSAUTHSIGNON WHERE CLASSID = '"&amp;SignonBase&amp;"';","")</f>
        <v/>
      </c>
    </row>
    <row r="1929" spans="1:1" ht="12.75" customHeight="1">
      <c r="A1929" s="1" t="str">
        <f>IF(AND(NOT(ISBLANK(DATA!A1927)),DATA!A1927&lt;&gt;DATA!A1926),"INSERT INTO SYSADM.PSAUTHSIGNON SELECT '"&amp;PSAUTHITEM_AU!$B$1 &amp; DATA!A1927&amp;", DAYOFWEEK, STARTTIME, ENDTIME FROM SYSADM.PSAUTHSIGNON WHERE CLASSID = '"&amp;SignonBase&amp;"';","")</f>
        <v/>
      </c>
    </row>
    <row r="1930" spans="1:1" ht="12.75" customHeight="1">
      <c r="A1930" s="1" t="str">
        <f>IF(AND(NOT(ISBLANK(DATA!A1928)),DATA!A1928&lt;&gt;DATA!A1927),"INSERT INTO SYSADM.PSAUTHSIGNON SELECT '"&amp;PSAUTHITEM_AU!$B$1 &amp; DATA!A1928&amp;", DAYOFWEEK, STARTTIME, ENDTIME FROM SYSADM.PSAUTHSIGNON WHERE CLASSID = '"&amp;SignonBase&amp;"';","")</f>
        <v/>
      </c>
    </row>
    <row r="1931" spans="1:1" ht="12.75" customHeight="1">
      <c r="A1931" s="1" t="str">
        <f>IF(AND(NOT(ISBLANK(DATA!A1929)),DATA!A1929&lt;&gt;DATA!A1928),"INSERT INTO SYSADM.PSAUTHSIGNON SELECT '"&amp;PSAUTHITEM_AU!$B$1 &amp; DATA!A1929&amp;", DAYOFWEEK, STARTTIME, ENDTIME FROM SYSADM.PSAUTHSIGNON WHERE CLASSID = '"&amp;SignonBase&amp;"';","")</f>
        <v/>
      </c>
    </row>
    <row r="1932" spans="1:1" ht="12.75" customHeight="1">
      <c r="A1932" s="1" t="str">
        <f>IF(AND(NOT(ISBLANK(DATA!A1930)),DATA!A1930&lt;&gt;DATA!A1929),"INSERT INTO SYSADM.PSAUTHSIGNON SELECT '"&amp;PSAUTHITEM_AU!$B$1 &amp; DATA!A1930&amp;", DAYOFWEEK, STARTTIME, ENDTIME FROM SYSADM.PSAUTHSIGNON WHERE CLASSID = '"&amp;SignonBase&amp;"';","")</f>
        <v/>
      </c>
    </row>
    <row r="1933" spans="1:1" ht="12.75" customHeight="1">
      <c r="A1933" s="1" t="str">
        <f>IF(AND(NOT(ISBLANK(DATA!A1931)),DATA!A1931&lt;&gt;DATA!A1930),"INSERT INTO SYSADM.PSAUTHSIGNON SELECT '"&amp;PSAUTHITEM_AU!$B$1 &amp; DATA!A1931&amp;", DAYOFWEEK, STARTTIME, ENDTIME FROM SYSADM.PSAUTHSIGNON WHERE CLASSID = '"&amp;SignonBase&amp;"';","")</f>
        <v/>
      </c>
    </row>
    <row r="1934" spans="1:1" ht="12.75" customHeight="1">
      <c r="A1934" s="1" t="str">
        <f>IF(AND(NOT(ISBLANK(DATA!A1932)),DATA!A1932&lt;&gt;DATA!A1931),"INSERT INTO SYSADM.PSAUTHSIGNON SELECT '"&amp;PSAUTHITEM_AU!$B$1 &amp; DATA!A1932&amp;", DAYOFWEEK, STARTTIME, ENDTIME FROM SYSADM.PSAUTHSIGNON WHERE CLASSID = '"&amp;SignonBase&amp;"';","")</f>
        <v/>
      </c>
    </row>
    <row r="1935" spans="1:1" ht="12.75" customHeight="1">
      <c r="A1935" s="1" t="str">
        <f>IF(AND(NOT(ISBLANK(DATA!A1933)),DATA!A1933&lt;&gt;DATA!A1932),"INSERT INTO SYSADM.PSAUTHSIGNON SELECT '"&amp;PSAUTHITEM_AU!$B$1 &amp; DATA!A1933&amp;", DAYOFWEEK, STARTTIME, ENDTIME FROM SYSADM.PSAUTHSIGNON WHERE CLASSID = '"&amp;SignonBase&amp;"';","")</f>
        <v/>
      </c>
    </row>
    <row r="1936" spans="1:1" ht="12.75" customHeight="1">
      <c r="A1936" s="1" t="str">
        <f>IF(AND(NOT(ISBLANK(DATA!A1934)),DATA!A1934&lt;&gt;DATA!A1933),"INSERT INTO SYSADM.PSAUTHSIGNON SELECT '"&amp;PSAUTHITEM_AU!$B$1 &amp; DATA!A1934&amp;", DAYOFWEEK, STARTTIME, ENDTIME FROM SYSADM.PSAUTHSIGNON WHERE CLASSID = '"&amp;SignonBase&amp;"';","")</f>
        <v/>
      </c>
    </row>
    <row r="1937" spans="1:1" ht="12.75" customHeight="1">
      <c r="A1937" s="1" t="str">
        <f>IF(AND(NOT(ISBLANK(DATA!A1935)),DATA!A1935&lt;&gt;DATA!A1934),"INSERT INTO SYSADM.PSAUTHSIGNON SELECT '"&amp;PSAUTHITEM_AU!$B$1 &amp; DATA!A1935&amp;", DAYOFWEEK, STARTTIME, ENDTIME FROM SYSADM.PSAUTHSIGNON WHERE CLASSID = '"&amp;SignonBase&amp;"';","")</f>
        <v/>
      </c>
    </row>
    <row r="1938" spans="1:1" ht="12.75" customHeight="1">
      <c r="A1938" s="1" t="str">
        <f>IF(AND(NOT(ISBLANK(DATA!A1936)),DATA!A1936&lt;&gt;DATA!A1935),"INSERT INTO SYSADM.PSAUTHSIGNON SELECT '"&amp;PSAUTHITEM_AU!$B$1 &amp; DATA!A1936&amp;", DAYOFWEEK, STARTTIME, ENDTIME FROM SYSADM.PSAUTHSIGNON WHERE CLASSID = '"&amp;SignonBase&amp;"';","")</f>
        <v/>
      </c>
    </row>
    <row r="1939" spans="1:1" ht="12.75" customHeight="1">
      <c r="A1939" s="1" t="str">
        <f>IF(AND(NOT(ISBLANK(DATA!A1937)),DATA!A1937&lt;&gt;DATA!A1936),"INSERT INTO SYSADM.PSAUTHSIGNON SELECT '"&amp;PSAUTHITEM_AU!$B$1 &amp; DATA!A1937&amp;", DAYOFWEEK, STARTTIME, ENDTIME FROM SYSADM.PSAUTHSIGNON WHERE CLASSID = '"&amp;SignonBase&amp;"';","")</f>
        <v/>
      </c>
    </row>
    <row r="1940" spans="1:1" ht="12.75" customHeight="1">
      <c r="A1940" s="1" t="str">
        <f>IF(AND(NOT(ISBLANK(DATA!A1938)),DATA!A1938&lt;&gt;DATA!A1937),"INSERT INTO SYSADM.PSAUTHSIGNON SELECT '"&amp;PSAUTHITEM_AU!$B$1 &amp; DATA!A1938&amp;", DAYOFWEEK, STARTTIME, ENDTIME FROM SYSADM.PSAUTHSIGNON WHERE CLASSID = '"&amp;SignonBase&amp;"';","")</f>
        <v/>
      </c>
    </row>
    <row r="1941" spans="1:1" ht="12.75" customHeight="1">
      <c r="A1941" s="1" t="str">
        <f>IF(AND(NOT(ISBLANK(DATA!A1939)),DATA!A1939&lt;&gt;DATA!A1938),"INSERT INTO SYSADM.PSAUTHSIGNON SELECT '"&amp;PSAUTHITEM_AU!$B$1 &amp; DATA!A1939&amp;", DAYOFWEEK, STARTTIME, ENDTIME FROM SYSADM.PSAUTHSIGNON WHERE CLASSID = '"&amp;SignonBase&amp;"';","")</f>
        <v/>
      </c>
    </row>
    <row r="1942" spans="1:1" ht="12.75" customHeight="1">
      <c r="A1942" s="1" t="str">
        <f>IF(AND(NOT(ISBLANK(DATA!A1940)),DATA!A1940&lt;&gt;DATA!A1939),"INSERT INTO SYSADM.PSAUTHSIGNON SELECT '"&amp;PSAUTHITEM_AU!$B$1 &amp; DATA!A1940&amp;", DAYOFWEEK, STARTTIME, ENDTIME FROM SYSADM.PSAUTHSIGNON WHERE CLASSID = '"&amp;SignonBase&amp;"';","")</f>
        <v/>
      </c>
    </row>
    <row r="1943" spans="1:1" ht="12.75" customHeight="1">
      <c r="A1943" s="1" t="str">
        <f>IF(AND(NOT(ISBLANK(DATA!A1941)),DATA!A1941&lt;&gt;DATA!A1940),"INSERT INTO SYSADM.PSAUTHSIGNON SELECT '"&amp;PSAUTHITEM_AU!$B$1 &amp; DATA!A1941&amp;", DAYOFWEEK, STARTTIME, ENDTIME FROM SYSADM.PSAUTHSIGNON WHERE CLASSID = '"&amp;SignonBase&amp;"';","")</f>
        <v/>
      </c>
    </row>
    <row r="1944" spans="1:1" ht="12.75" customHeight="1">
      <c r="A1944" s="1" t="str">
        <f>IF(AND(NOT(ISBLANK(DATA!A1942)),DATA!A1942&lt;&gt;DATA!A1941),"INSERT INTO SYSADM.PSAUTHSIGNON SELECT '"&amp;PSAUTHITEM_AU!$B$1 &amp; DATA!A1942&amp;", DAYOFWEEK, STARTTIME, ENDTIME FROM SYSADM.PSAUTHSIGNON WHERE CLASSID = '"&amp;SignonBase&amp;"';","")</f>
        <v/>
      </c>
    </row>
    <row r="1945" spans="1:1" ht="12.75" customHeight="1">
      <c r="A1945" s="1" t="str">
        <f>IF(AND(NOT(ISBLANK(DATA!A1943)),DATA!A1943&lt;&gt;DATA!A1942),"INSERT INTO SYSADM.PSAUTHSIGNON SELECT '"&amp;PSAUTHITEM_AU!$B$1 &amp; DATA!A1943&amp;", DAYOFWEEK, STARTTIME, ENDTIME FROM SYSADM.PSAUTHSIGNON WHERE CLASSID = '"&amp;SignonBase&amp;"';","")</f>
        <v/>
      </c>
    </row>
    <row r="1946" spans="1:1" ht="12.75" customHeight="1">
      <c r="A1946" s="1" t="str">
        <f>IF(AND(NOT(ISBLANK(DATA!A1944)),DATA!A1944&lt;&gt;DATA!A1943),"INSERT INTO SYSADM.PSAUTHSIGNON SELECT '"&amp;PSAUTHITEM_AU!$B$1 &amp; DATA!A1944&amp;", DAYOFWEEK, STARTTIME, ENDTIME FROM SYSADM.PSAUTHSIGNON WHERE CLASSID = '"&amp;SignonBase&amp;"';","")</f>
        <v/>
      </c>
    </row>
    <row r="1947" spans="1:1" ht="12.75" customHeight="1">
      <c r="A1947" s="1" t="str">
        <f>IF(AND(NOT(ISBLANK(DATA!A1945)),DATA!A1945&lt;&gt;DATA!A1944),"INSERT INTO SYSADM.PSAUTHSIGNON SELECT '"&amp;PSAUTHITEM_AU!$B$1 &amp; DATA!A1945&amp;", DAYOFWEEK, STARTTIME, ENDTIME FROM SYSADM.PSAUTHSIGNON WHERE CLASSID = '"&amp;SignonBase&amp;"';","")</f>
        <v/>
      </c>
    </row>
    <row r="1948" spans="1:1" ht="12.75" customHeight="1">
      <c r="A1948" s="1" t="str">
        <f>IF(AND(NOT(ISBLANK(DATA!A1946)),DATA!A1946&lt;&gt;DATA!A1945),"INSERT INTO SYSADM.PSAUTHSIGNON SELECT '"&amp;PSAUTHITEM_AU!$B$1 &amp; DATA!A1946&amp;", DAYOFWEEK, STARTTIME, ENDTIME FROM SYSADM.PSAUTHSIGNON WHERE CLASSID = '"&amp;SignonBase&amp;"';","")</f>
        <v/>
      </c>
    </row>
    <row r="1949" spans="1:1" ht="12.75" customHeight="1">
      <c r="A1949" s="1" t="str">
        <f>IF(AND(NOT(ISBLANK(DATA!A1947)),DATA!A1947&lt;&gt;DATA!A1946),"INSERT INTO SYSADM.PSAUTHSIGNON SELECT '"&amp;PSAUTHITEM_AU!$B$1 &amp; DATA!A1947&amp;", DAYOFWEEK, STARTTIME, ENDTIME FROM SYSADM.PSAUTHSIGNON WHERE CLASSID = '"&amp;SignonBase&amp;"';","")</f>
        <v/>
      </c>
    </row>
    <row r="1950" spans="1:1" ht="12.75" customHeight="1">
      <c r="A1950" s="1" t="str">
        <f>IF(AND(NOT(ISBLANK(DATA!A1948)),DATA!A1948&lt;&gt;DATA!A1947),"INSERT INTO SYSADM.PSAUTHSIGNON SELECT '"&amp;PSAUTHITEM_AU!$B$1 &amp; DATA!A1948&amp;", DAYOFWEEK, STARTTIME, ENDTIME FROM SYSADM.PSAUTHSIGNON WHERE CLASSID = '"&amp;SignonBase&amp;"';","")</f>
        <v/>
      </c>
    </row>
    <row r="1951" spans="1:1" ht="12.75" customHeight="1">
      <c r="A1951" s="1" t="str">
        <f>IF(AND(NOT(ISBLANK(DATA!A1949)),DATA!A1949&lt;&gt;DATA!A1948),"INSERT INTO SYSADM.PSAUTHSIGNON SELECT '"&amp;PSAUTHITEM_AU!$B$1 &amp; DATA!A1949&amp;", DAYOFWEEK, STARTTIME, ENDTIME FROM SYSADM.PSAUTHSIGNON WHERE CLASSID = '"&amp;SignonBase&amp;"';","")</f>
        <v/>
      </c>
    </row>
    <row r="1952" spans="1:1" ht="12.75" customHeight="1">
      <c r="A1952" s="1" t="str">
        <f>IF(AND(NOT(ISBLANK(DATA!A1950)),DATA!A1950&lt;&gt;DATA!A1949),"INSERT INTO SYSADM.PSAUTHSIGNON SELECT '"&amp;PSAUTHITEM_AU!$B$1 &amp; DATA!A1950&amp;", DAYOFWEEK, STARTTIME, ENDTIME FROM SYSADM.PSAUTHSIGNON WHERE CLASSID = '"&amp;SignonBase&amp;"';","")</f>
        <v/>
      </c>
    </row>
    <row r="1953" spans="1:1" ht="12.75" customHeight="1">
      <c r="A1953" s="1" t="str">
        <f>IF(AND(NOT(ISBLANK(DATA!A1951)),DATA!A1951&lt;&gt;DATA!A1950),"INSERT INTO SYSADM.PSAUTHSIGNON SELECT '"&amp;PSAUTHITEM_AU!$B$1 &amp; DATA!A1951&amp;", DAYOFWEEK, STARTTIME, ENDTIME FROM SYSADM.PSAUTHSIGNON WHERE CLASSID = '"&amp;SignonBase&amp;"';","")</f>
        <v/>
      </c>
    </row>
    <row r="1954" spans="1:1" ht="12.75" customHeight="1">
      <c r="A1954" s="1" t="str">
        <f>IF(AND(NOT(ISBLANK(DATA!A1952)),DATA!A1952&lt;&gt;DATA!A1951),"INSERT INTO SYSADM.PSAUTHSIGNON SELECT '"&amp;PSAUTHITEM_AU!$B$1 &amp; DATA!A1952&amp;", DAYOFWEEK, STARTTIME, ENDTIME FROM SYSADM.PSAUTHSIGNON WHERE CLASSID = '"&amp;SignonBase&amp;"';","")</f>
        <v/>
      </c>
    </row>
    <row r="1955" spans="1:1" ht="12.75" customHeight="1">
      <c r="A1955" s="1" t="str">
        <f>IF(AND(NOT(ISBLANK(DATA!A1953)),DATA!A1953&lt;&gt;DATA!A1952),"INSERT INTO SYSADM.PSAUTHSIGNON SELECT '"&amp;PSAUTHITEM_AU!$B$1 &amp; DATA!A1953&amp;", DAYOFWEEK, STARTTIME, ENDTIME FROM SYSADM.PSAUTHSIGNON WHERE CLASSID = '"&amp;SignonBase&amp;"';","")</f>
        <v/>
      </c>
    </row>
    <row r="1956" spans="1:1" ht="12.75" customHeight="1">
      <c r="A1956" s="1" t="str">
        <f>IF(AND(NOT(ISBLANK(DATA!A1954)),DATA!A1954&lt;&gt;DATA!A1953),"INSERT INTO SYSADM.PSAUTHSIGNON SELECT '"&amp;PSAUTHITEM_AU!$B$1 &amp; DATA!A1954&amp;", DAYOFWEEK, STARTTIME, ENDTIME FROM SYSADM.PSAUTHSIGNON WHERE CLASSID = '"&amp;SignonBase&amp;"';","")</f>
        <v/>
      </c>
    </row>
    <row r="1957" spans="1:1" ht="12.75" customHeight="1">
      <c r="A1957" s="1" t="str">
        <f>IF(AND(NOT(ISBLANK(DATA!A1955)),DATA!A1955&lt;&gt;DATA!A1954),"INSERT INTO SYSADM.PSAUTHSIGNON SELECT '"&amp;PSAUTHITEM_AU!$B$1 &amp; DATA!A1955&amp;", DAYOFWEEK, STARTTIME, ENDTIME FROM SYSADM.PSAUTHSIGNON WHERE CLASSID = '"&amp;SignonBase&amp;"';","")</f>
        <v/>
      </c>
    </row>
    <row r="1958" spans="1:1" ht="12.75" customHeight="1">
      <c r="A1958" s="1" t="str">
        <f>IF(AND(NOT(ISBLANK(DATA!A1956)),DATA!A1956&lt;&gt;DATA!A1955),"INSERT INTO SYSADM.PSAUTHSIGNON SELECT '"&amp;PSAUTHITEM_AU!$B$1 &amp; DATA!A1956&amp;", DAYOFWEEK, STARTTIME, ENDTIME FROM SYSADM.PSAUTHSIGNON WHERE CLASSID = '"&amp;SignonBase&amp;"';","")</f>
        <v/>
      </c>
    </row>
    <row r="1959" spans="1:1" ht="12.75" customHeight="1">
      <c r="A1959" s="1" t="str">
        <f>IF(AND(NOT(ISBLANK(DATA!A1957)),DATA!A1957&lt;&gt;DATA!A1956),"INSERT INTO SYSADM.PSAUTHSIGNON SELECT '"&amp;PSAUTHITEM_AU!$B$1 &amp; DATA!A1957&amp;", DAYOFWEEK, STARTTIME, ENDTIME FROM SYSADM.PSAUTHSIGNON WHERE CLASSID = '"&amp;SignonBase&amp;"';","")</f>
        <v/>
      </c>
    </row>
    <row r="1960" spans="1:1" ht="12.75" customHeight="1">
      <c r="A1960" s="1" t="str">
        <f>IF(AND(NOT(ISBLANK(DATA!A1958)),DATA!A1958&lt;&gt;DATA!A1957),"INSERT INTO SYSADM.PSAUTHSIGNON SELECT '"&amp;PSAUTHITEM_AU!$B$1 &amp; DATA!A1958&amp;", DAYOFWEEK, STARTTIME, ENDTIME FROM SYSADM.PSAUTHSIGNON WHERE CLASSID = '"&amp;SignonBase&amp;"';","")</f>
        <v/>
      </c>
    </row>
    <row r="1961" spans="1:1" ht="12.75" customHeight="1">
      <c r="A1961" s="1" t="str">
        <f>IF(AND(NOT(ISBLANK(DATA!A1959)),DATA!A1959&lt;&gt;DATA!A1958),"INSERT INTO SYSADM.PSAUTHSIGNON SELECT '"&amp;PSAUTHITEM_AU!$B$1 &amp; DATA!A1959&amp;", DAYOFWEEK, STARTTIME, ENDTIME FROM SYSADM.PSAUTHSIGNON WHERE CLASSID = '"&amp;SignonBase&amp;"';","")</f>
        <v/>
      </c>
    </row>
    <row r="1962" spans="1:1" ht="12.75" customHeight="1">
      <c r="A1962" s="1" t="str">
        <f>IF(AND(NOT(ISBLANK(DATA!A1960)),DATA!A1960&lt;&gt;DATA!A1959),"INSERT INTO SYSADM.PSAUTHSIGNON SELECT '"&amp;PSAUTHITEM_AU!$B$1 &amp; DATA!A1960&amp;", DAYOFWEEK, STARTTIME, ENDTIME FROM SYSADM.PSAUTHSIGNON WHERE CLASSID = '"&amp;SignonBase&amp;"';","")</f>
        <v/>
      </c>
    </row>
    <row r="1963" spans="1:1" ht="12.75" customHeight="1">
      <c r="A1963" s="1" t="str">
        <f>IF(AND(NOT(ISBLANK(DATA!A1961)),DATA!A1961&lt;&gt;DATA!A1960),"INSERT INTO SYSADM.PSAUTHSIGNON SELECT '"&amp;PSAUTHITEM_AU!$B$1 &amp; DATA!A1961&amp;", DAYOFWEEK, STARTTIME, ENDTIME FROM SYSADM.PSAUTHSIGNON WHERE CLASSID = '"&amp;SignonBase&amp;"';","")</f>
        <v/>
      </c>
    </row>
    <row r="1964" spans="1:1" ht="12.75" customHeight="1">
      <c r="A1964" s="1" t="str">
        <f>IF(AND(NOT(ISBLANK(DATA!A1962)),DATA!A1962&lt;&gt;DATA!A1961),"INSERT INTO SYSADM.PSAUTHSIGNON SELECT '"&amp;PSAUTHITEM_AU!$B$1 &amp; DATA!A1962&amp;", DAYOFWEEK, STARTTIME, ENDTIME FROM SYSADM.PSAUTHSIGNON WHERE CLASSID = '"&amp;SignonBase&amp;"';","")</f>
        <v/>
      </c>
    </row>
    <row r="1965" spans="1:1" ht="12.75" customHeight="1">
      <c r="A1965" s="1" t="str">
        <f>IF(AND(NOT(ISBLANK(DATA!A1963)),DATA!A1963&lt;&gt;DATA!A1962),"INSERT INTO SYSADM.PSAUTHSIGNON SELECT '"&amp;PSAUTHITEM_AU!$B$1 &amp; DATA!A1963&amp;", DAYOFWEEK, STARTTIME, ENDTIME FROM SYSADM.PSAUTHSIGNON WHERE CLASSID = '"&amp;SignonBase&amp;"';","")</f>
        <v/>
      </c>
    </row>
    <row r="1966" spans="1:1" ht="12.75" customHeight="1">
      <c r="A1966" s="1" t="str">
        <f>IF(AND(NOT(ISBLANK(DATA!A1964)),DATA!A1964&lt;&gt;DATA!A1963),"INSERT INTO SYSADM.PSAUTHSIGNON SELECT '"&amp;PSAUTHITEM_AU!$B$1 &amp; DATA!A1964&amp;", DAYOFWEEK, STARTTIME, ENDTIME FROM SYSADM.PSAUTHSIGNON WHERE CLASSID = '"&amp;SignonBase&amp;"';","")</f>
        <v/>
      </c>
    </row>
    <row r="1967" spans="1:1" ht="12.75" customHeight="1">
      <c r="A1967" s="1" t="str">
        <f>IF(AND(NOT(ISBLANK(DATA!A1965)),DATA!A1965&lt;&gt;DATA!A1964),"INSERT INTO SYSADM.PSAUTHSIGNON SELECT '"&amp;PSAUTHITEM_AU!$B$1 &amp; DATA!A1965&amp;", DAYOFWEEK, STARTTIME, ENDTIME FROM SYSADM.PSAUTHSIGNON WHERE CLASSID = '"&amp;SignonBase&amp;"';","")</f>
        <v/>
      </c>
    </row>
    <row r="1968" spans="1:1" ht="12.75" customHeight="1">
      <c r="A1968" s="1" t="str">
        <f>IF(AND(NOT(ISBLANK(DATA!A1966)),DATA!A1966&lt;&gt;DATA!A1965),"INSERT INTO SYSADM.PSAUTHSIGNON SELECT '"&amp;PSAUTHITEM_AU!$B$1 &amp; DATA!A1966&amp;", DAYOFWEEK, STARTTIME, ENDTIME FROM SYSADM.PSAUTHSIGNON WHERE CLASSID = '"&amp;SignonBase&amp;"';","")</f>
        <v/>
      </c>
    </row>
    <row r="1969" spans="1:1" ht="12.75" customHeight="1">
      <c r="A1969" s="1" t="str">
        <f>IF(AND(NOT(ISBLANK(DATA!A1967)),DATA!A1967&lt;&gt;DATA!A1966),"INSERT INTO SYSADM.PSAUTHSIGNON SELECT '"&amp;PSAUTHITEM_AU!$B$1 &amp; DATA!A1967&amp;", DAYOFWEEK, STARTTIME, ENDTIME FROM SYSADM.PSAUTHSIGNON WHERE CLASSID = '"&amp;SignonBase&amp;"';","")</f>
        <v/>
      </c>
    </row>
    <row r="1970" spans="1:1" ht="12.75" customHeight="1">
      <c r="A1970" s="1" t="str">
        <f>IF(AND(NOT(ISBLANK(DATA!A1968)),DATA!A1968&lt;&gt;DATA!A1967),"INSERT INTO SYSADM.PSAUTHSIGNON SELECT '"&amp;PSAUTHITEM_AU!$B$1 &amp; DATA!A1968&amp;", DAYOFWEEK, STARTTIME, ENDTIME FROM SYSADM.PSAUTHSIGNON WHERE CLASSID = '"&amp;SignonBase&amp;"';","")</f>
        <v/>
      </c>
    </row>
    <row r="1971" spans="1:1" ht="12.75" customHeight="1">
      <c r="A1971" s="1" t="str">
        <f>IF(AND(NOT(ISBLANK(DATA!A1969)),DATA!A1969&lt;&gt;DATA!A1968),"INSERT INTO SYSADM.PSAUTHSIGNON SELECT '"&amp;PSAUTHITEM_AU!$B$1 &amp; DATA!A1969&amp;", DAYOFWEEK, STARTTIME, ENDTIME FROM SYSADM.PSAUTHSIGNON WHERE CLASSID = '"&amp;SignonBase&amp;"';","")</f>
        <v/>
      </c>
    </row>
    <row r="1972" spans="1:1" ht="12.75" customHeight="1">
      <c r="A1972" s="1" t="str">
        <f>IF(AND(NOT(ISBLANK(DATA!A1970)),DATA!A1970&lt;&gt;DATA!A1969),"INSERT INTO SYSADM.PSAUTHSIGNON SELECT '"&amp;PSAUTHITEM_AU!$B$1 &amp; DATA!A1970&amp;", DAYOFWEEK, STARTTIME, ENDTIME FROM SYSADM.PSAUTHSIGNON WHERE CLASSID = '"&amp;SignonBase&amp;"';","")</f>
        <v/>
      </c>
    </row>
    <row r="1973" spans="1:1" ht="12.75" customHeight="1">
      <c r="A1973" s="1" t="str">
        <f>IF(AND(NOT(ISBLANK(DATA!A1971)),DATA!A1971&lt;&gt;DATA!A1970),"INSERT INTO SYSADM.PSAUTHSIGNON SELECT '"&amp;PSAUTHITEM_AU!$B$1 &amp; DATA!A1971&amp;", DAYOFWEEK, STARTTIME, ENDTIME FROM SYSADM.PSAUTHSIGNON WHERE CLASSID = '"&amp;SignonBase&amp;"';","")</f>
        <v/>
      </c>
    </row>
    <row r="1974" spans="1:1" ht="12.75" customHeight="1">
      <c r="A1974" s="1" t="str">
        <f>IF(AND(NOT(ISBLANK(DATA!A1972)),DATA!A1972&lt;&gt;DATA!A1971),"INSERT INTO SYSADM.PSAUTHSIGNON SELECT '"&amp;PSAUTHITEM_AU!$B$1 &amp; DATA!A1972&amp;", DAYOFWEEK, STARTTIME, ENDTIME FROM SYSADM.PSAUTHSIGNON WHERE CLASSID = '"&amp;SignonBase&amp;"';","")</f>
        <v/>
      </c>
    </row>
    <row r="1975" spans="1:1" ht="12.75" customHeight="1">
      <c r="A1975" s="1" t="str">
        <f>IF(AND(NOT(ISBLANK(DATA!A1973)),DATA!A1973&lt;&gt;DATA!A1972),"INSERT INTO SYSADM.PSAUTHSIGNON SELECT '"&amp;PSAUTHITEM_AU!$B$1 &amp; DATA!A1973&amp;", DAYOFWEEK, STARTTIME, ENDTIME FROM SYSADM.PSAUTHSIGNON WHERE CLASSID = '"&amp;SignonBase&amp;"';","")</f>
        <v/>
      </c>
    </row>
    <row r="1976" spans="1:1" ht="12.75" customHeight="1">
      <c r="A1976" s="1" t="str">
        <f>IF(AND(NOT(ISBLANK(DATA!A1974)),DATA!A1974&lt;&gt;DATA!A1973),"INSERT INTO SYSADM.PSAUTHSIGNON SELECT '"&amp;PSAUTHITEM_AU!$B$1 &amp; DATA!A1974&amp;", DAYOFWEEK, STARTTIME, ENDTIME FROM SYSADM.PSAUTHSIGNON WHERE CLASSID = '"&amp;SignonBase&amp;"';","")</f>
        <v/>
      </c>
    </row>
    <row r="1977" spans="1:1" ht="12.75" customHeight="1">
      <c r="A1977" s="1" t="str">
        <f>IF(AND(NOT(ISBLANK(DATA!A1975)),DATA!A1975&lt;&gt;DATA!A1974),"INSERT INTO SYSADM.PSAUTHSIGNON SELECT '"&amp;PSAUTHITEM_AU!$B$1 &amp; DATA!A1975&amp;", DAYOFWEEK, STARTTIME, ENDTIME FROM SYSADM.PSAUTHSIGNON WHERE CLASSID = '"&amp;SignonBase&amp;"';","")</f>
        <v/>
      </c>
    </row>
    <row r="1978" spans="1:1" ht="12.75" customHeight="1">
      <c r="A1978" s="1" t="str">
        <f>IF(AND(NOT(ISBLANK(DATA!A1976)),DATA!A1976&lt;&gt;DATA!A1975),"INSERT INTO SYSADM.PSAUTHSIGNON SELECT '"&amp;PSAUTHITEM_AU!$B$1 &amp; DATA!A1976&amp;", DAYOFWEEK, STARTTIME, ENDTIME FROM SYSADM.PSAUTHSIGNON WHERE CLASSID = '"&amp;SignonBase&amp;"';","")</f>
        <v/>
      </c>
    </row>
    <row r="1979" spans="1:1" ht="12.75" customHeight="1">
      <c r="A1979" s="1" t="str">
        <f>IF(AND(NOT(ISBLANK(DATA!A1977)),DATA!A1977&lt;&gt;DATA!A1976),"INSERT INTO SYSADM.PSAUTHSIGNON SELECT '"&amp;PSAUTHITEM_AU!$B$1 &amp; DATA!A1977&amp;", DAYOFWEEK, STARTTIME, ENDTIME FROM SYSADM.PSAUTHSIGNON WHERE CLASSID = '"&amp;SignonBase&amp;"';","")</f>
        <v/>
      </c>
    </row>
    <row r="1980" spans="1:1" ht="12.75" customHeight="1">
      <c r="A1980" s="1" t="str">
        <f>IF(AND(NOT(ISBLANK(DATA!A1978)),DATA!A1978&lt;&gt;DATA!A1977),"INSERT INTO SYSADM.PSAUTHSIGNON SELECT '"&amp;PSAUTHITEM_AU!$B$1 &amp; DATA!A1978&amp;", DAYOFWEEK, STARTTIME, ENDTIME FROM SYSADM.PSAUTHSIGNON WHERE CLASSID = '"&amp;SignonBase&amp;"';","")</f>
        <v/>
      </c>
    </row>
    <row r="1981" spans="1:1" ht="12.75" customHeight="1">
      <c r="A1981" s="1" t="str">
        <f>IF(AND(NOT(ISBLANK(DATA!A1979)),DATA!A1979&lt;&gt;DATA!A1978),"INSERT INTO SYSADM.PSAUTHSIGNON SELECT '"&amp;PSAUTHITEM_AU!$B$1 &amp; DATA!A1979&amp;", DAYOFWEEK, STARTTIME, ENDTIME FROM SYSADM.PSAUTHSIGNON WHERE CLASSID = '"&amp;SignonBase&amp;"';","")</f>
        <v/>
      </c>
    </row>
    <row r="1982" spans="1:1" ht="12.75" customHeight="1">
      <c r="A1982" s="1" t="str">
        <f>IF(AND(NOT(ISBLANK(DATA!A1980)),DATA!A1980&lt;&gt;DATA!A1979),"INSERT INTO SYSADM.PSAUTHSIGNON SELECT '"&amp;PSAUTHITEM_AU!$B$1 &amp; DATA!A1980&amp;", DAYOFWEEK, STARTTIME, ENDTIME FROM SYSADM.PSAUTHSIGNON WHERE CLASSID = '"&amp;SignonBase&amp;"';","")</f>
        <v/>
      </c>
    </row>
    <row r="1983" spans="1:1" ht="12.75" customHeight="1">
      <c r="A1983" s="1" t="str">
        <f>IF(AND(NOT(ISBLANK(DATA!A1981)),DATA!A1981&lt;&gt;DATA!A1980),"INSERT INTO SYSADM.PSAUTHSIGNON SELECT '"&amp;PSAUTHITEM_AU!$B$1 &amp; DATA!A1981&amp;", DAYOFWEEK, STARTTIME, ENDTIME FROM SYSADM.PSAUTHSIGNON WHERE CLASSID = '"&amp;SignonBase&amp;"';","")</f>
        <v/>
      </c>
    </row>
    <row r="1984" spans="1:1" ht="12.75" customHeight="1">
      <c r="A1984" s="1" t="str">
        <f>IF(AND(NOT(ISBLANK(DATA!A1982)),DATA!A1982&lt;&gt;DATA!A1981),"INSERT INTO SYSADM.PSAUTHSIGNON SELECT '"&amp;PSAUTHITEM_AU!$B$1 &amp; DATA!A1982&amp;", DAYOFWEEK, STARTTIME, ENDTIME FROM SYSADM.PSAUTHSIGNON WHERE CLASSID = '"&amp;SignonBase&amp;"';","")</f>
        <v/>
      </c>
    </row>
    <row r="1985" spans="1:1" ht="12.75" customHeight="1">
      <c r="A1985" s="1" t="str">
        <f>IF(AND(NOT(ISBLANK(DATA!A1983)),DATA!A1983&lt;&gt;DATA!A1982),"INSERT INTO SYSADM.PSAUTHSIGNON SELECT '"&amp;PSAUTHITEM_AU!$B$1 &amp; DATA!A1983&amp;", DAYOFWEEK, STARTTIME, ENDTIME FROM SYSADM.PSAUTHSIGNON WHERE CLASSID = '"&amp;SignonBase&amp;"';","")</f>
        <v/>
      </c>
    </row>
    <row r="1986" spans="1:1" ht="12.75" customHeight="1">
      <c r="A1986" s="1" t="str">
        <f>IF(AND(NOT(ISBLANK(DATA!A1984)),DATA!A1984&lt;&gt;DATA!A1983),"INSERT INTO SYSADM.PSAUTHSIGNON SELECT '"&amp;PSAUTHITEM_AU!$B$1 &amp; DATA!A1984&amp;", DAYOFWEEK, STARTTIME, ENDTIME FROM SYSADM.PSAUTHSIGNON WHERE CLASSID = '"&amp;SignonBase&amp;"';","")</f>
        <v/>
      </c>
    </row>
    <row r="1987" spans="1:1" ht="12.75" customHeight="1">
      <c r="A1987" s="1" t="str">
        <f>IF(AND(NOT(ISBLANK(DATA!A1985)),DATA!A1985&lt;&gt;DATA!A1984),"INSERT INTO SYSADM.PSAUTHSIGNON SELECT '"&amp;PSAUTHITEM_AU!$B$1 &amp; DATA!A1985&amp;", DAYOFWEEK, STARTTIME, ENDTIME FROM SYSADM.PSAUTHSIGNON WHERE CLASSID = '"&amp;SignonBase&amp;"';","")</f>
        <v/>
      </c>
    </row>
    <row r="1988" spans="1:1" ht="12.75" customHeight="1">
      <c r="A1988" s="1" t="str">
        <f>IF(AND(NOT(ISBLANK(DATA!A1986)),DATA!A1986&lt;&gt;DATA!A1985),"INSERT INTO SYSADM.PSAUTHSIGNON SELECT '"&amp;PSAUTHITEM_AU!$B$1 &amp; DATA!A1986&amp;", DAYOFWEEK, STARTTIME, ENDTIME FROM SYSADM.PSAUTHSIGNON WHERE CLASSID = '"&amp;SignonBase&amp;"';","")</f>
        <v/>
      </c>
    </row>
    <row r="1989" spans="1:1" ht="12.75" customHeight="1">
      <c r="A1989" s="1" t="str">
        <f>IF(AND(NOT(ISBLANK(DATA!A1987)),DATA!A1987&lt;&gt;DATA!A1986),"INSERT INTO SYSADM.PSAUTHSIGNON SELECT '"&amp;PSAUTHITEM_AU!$B$1 &amp; DATA!A1987&amp;", DAYOFWEEK, STARTTIME, ENDTIME FROM SYSADM.PSAUTHSIGNON WHERE CLASSID = '"&amp;SignonBase&amp;"';","")</f>
        <v/>
      </c>
    </row>
    <row r="1990" spans="1:1" ht="12.75" customHeight="1">
      <c r="A1990" s="1" t="str">
        <f>IF(AND(NOT(ISBLANK(DATA!A1988)),DATA!A1988&lt;&gt;DATA!A1987),"INSERT INTO SYSADM.PSAUTHSIGNON SELECT '"&amp;PSAUTHITEM_AU!$B$1 &amp; DATA!A1988&amp;", DAYOFWEEK, STARTTIME, ENDTIME FROM SYSADM.PSAUTHSIGNON WHERE CLASSID = '"&amp;SignonBase&amp;"';","")</f>
        <v/>
      </c>
    </row>
    <row r="1991" spans="1:1" ht="12.75" customHeight="1">
      <c r="A1991" s="1" t="str">
        <f>IF(AND(NOT(ISBLANK(DATA!A1989)),DATA!A1989&lt;&gt;DATA!A1988),"INSERT INTO SYSADM.PSAUTHSIGNON SELECT '"&amp;PSAUTHITEM_AU!$B$1 &amp; DATA!A1989&amp;", DAYOFWEEK, STARTTIME, ENDTIME FROM SYSADM.PSAUTHSIGNON WHERE CLASSID = '"&amp;SignonBase&amp;"';","")</f>
        <v/>
      </c>
    </row>
    <row r="1992" spans="1:1" ht="12.75" customHeight="1">
      <c r="A1992" s="1" t="str">
        <f>IF(AND(NOT(ISBLANK(DATA!A1990)),DATA!A1990&lt;&gt;DATA!A1989),"INSERT INTO SYSADM.PSAUTHSIGNON SELECT '"&amp;PSAUTHITEM_AU!$B$1 &amp; DATA!A1990&amp;", DAYOFWEEK, STARTTIME, ENDTIME FROM SYSADM.PSAUTHSIGNON WHERE CLASSID = '"&amp;SignonBase&amp;"';","")</f>
        <v/>
      </c>
    </row>
    <row r="1993" spans="1:1" ht="12.75" customHeight="1">
      <c r="A1993" s="1" t="str">
        <f>IF(AND(NOT(ISBLANK(DATA!A1991)),DATA!A1991&lt;&gt;DATA!A1990),"INSERT INTO SYSADM.PSAUTHSIGNON SELECT '"&amp;PSAUTHITEM_AU!$B$1 &amp; DATA!A1991&amp;", DAYOFWEEK, STARTTIME, ENDTIME FROM SYSADM.PSAUTHSIGNON WHERE CLASSID = '"&amp;SignonBase&amp;"';","")</f>
        <v/>
      </c>
    </row>
    <row r="1994" spans="1:1" ht="12.75" customHeight="1">
      <c r="A1994" s="1" t="str">
        <f>IF(AND(NOT(ISBLANK(DATA!A1992)),DATA!A1992&lt;&gt;DATA!A1991),"INSERT INTO SYSADM.PSAUTHSIGNON SELECT '"&amp;PSAUTHITEM_AU!$B$1 &amp; DATA!A1992&amp;", DAYOFWEEK, STARTTIME, ENDTIME FROM SYSADM.PSAUTHSIGNON WHERE CLASSID = '"&amp;SignonBase&amp;"';","")</f>
        <v/>
      </c>
    </row>
    <row r="1995" spans="1:1" ht="12.75" customHeight="1">
      <c r="A1995" s="1" t="str">
        <f>IF(AND(NOT(ISBLANK(DATA!A1993)),DATA!A1993&lt;&gt;DATA!A1992),"INSERT INTO SYSADM.PSAUTHSIGNON SELECT '"&amp;PSAUTHITEM_AU!$B$1 &amp; DATA!A1993&amp;", DAYOFWEEK, STARTTIME, ENDTIME FROM SYSADM.PSAUTHSIGNON WHERE CLASSID = '"&amp;SignonBase&amp;"';","")</f>
        <v/>
      </c>
    </row>
    <row r="1996" spans="1:1" ht="12.75" customHeight="1">
      <c r="A1996" s="1" t="str">
        <f>IF(AND(NOT(ISBLANK(DATA!A1994)),DATA!A1994&lt;&gt;DATA!A1993),"INSERT INTO SYSADM.PSAUTHSIGNON SELECT '"&amp;PSAUTHITEM_AU!$B$1 &amp; DATA!A1994&amp;", DAYOFWEEK, STARTTIME, ENDTIME FROM SYSADM.PSAUTHSIGNON WHERE CLASSID = '"&amp;SignonBase&amp;"';","")</f>
        <v/>
      </c>
    </row>
    <row r="1997" spans="1:1" ht="12.75" customHeight="1">
      <c r="A1997" s="1" t="str">
        <f>IF(AND(NOT(ISBLANK(DATA!A1995)),DATA!A1995&lt;&gt;DATA!A1994),"INSERT INTO SYSADM.PSAUTHSIGNON SELECT '"&amp;PSAUTHITEM_AU!$B$1 &amp; DATA!A1995&amp;", DAYOFWEEK, STARTTIME, ENDTIME FROM SYSADM.PSAUTHSIGNON WHERE CLASSID = '"&amp;SignonBase&amp;"';","")</f>
        <v/>
      </c>
    </row>
    <row r="1998" spans="1:1" ht="12.75" customHeight="1">
      <c r="A1998" s="1" t="str">
        <f>IF(AND(NOT(ISBLANK(DATA!A1996)),DATA!A1996&lt;&gt;DATA!A1995),"INSERT INTO SYSADM.PSAUTHSIGNON SELECT '"&amp;PSAUTHITEM_AU!$B$1 &amp; DATA!A1996&amp;", DAYOFWEEK, STARTTIME, ENDTIME FROM SYSADM.PSAUTHSIGNON WHERE CLASSID = '"&amp;SignonBase&amp;"';","")</f>
        <v/>
      </c>
    </row>
    <row r="1999" spans="1:1" ht="12.75" customHeight="1">
      <c r="A1999" s="1" t="str">
        <f>IF(AND(NOT(ISBLANK(DATA!A1997)),DATA!A1997&lt;&gt;DATA!A1996),"INSERT INTO SYSADM.PSAUTHSIGNON SELECT '"&amp;PSAUTHITEM_AU!$B$1 &amp; DATA!A1997&amp;", DAYOFWEEK, STARTTIME, ENDTIME FROM SYSADM.PSAUTHSIGNON WHERE CLASSID = '"&amp;SignonBase&amp;"';","")</f>
        <v/>
      </c>
    </row>
    <row r="2000" spans="1:1" ht="12.75" customHeight="1">
      <c r="A2000" s="1" t="str">
        <f>IF(AND(NOT(ISBLANK(DATA!A1998)),DATA!A1998&lt;&gt;DATA!A1997),"INSERT INTO SYSADM.PSAUTHSIGNON SELECT '"&amp;PSAUTHITEM_AU!$B$1 &amp; DATA!A1998&amp;", DAYOFWEEK, STARTTIME, ENDTIME FROM SYSADM.PSAUTHSIGNON WHERE CLASSID = '"&amp;SignonBase&amp;"';","")</f>
        <v/>
      </c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8A24-0732-4B5E-B949-C83C76762B8B}">
  <sheetPr>
    <tabColor rgb="FF548DD4"/>
  </sheetPr>
  <dimension ref="A1:F2000"/>
  <sheetViews>
    <sheetView workbookViewId="0">
      <selection activeCell="A4" sqref="A4"/>
    </sheetView>
  </sheetViews>
  <sheetFormatPr defaultColWidth="12.54296875" defaultRowHeight="15" customHeight="1"/>
  <cols>
    <col min="1" max="26" width="8.54296875" customWidth="1"/>
  </cols>
  <sheetData>
    <row r="1" spans="1:6" ht="12.75" customHeight="1">
      <c r="A1" s="1" t="s">
        <v>59</v>
      </c>
      <c r="B1" s="5" t="s">
        <v>62</v>
      </c>
      <c r="F1" s="14"/>
    </row>
    <row r="2" spans="1:6" ht="12.75" customHeight="1"/>
    <row r="3" spans="1:6" ht="12.75" customHeight="1">
      <c r="A3" s="1" t="s">
        <v>50</v>
      </c>
    </row>
    <row r="4" spans="1:6" ht="12.75" customHeight="1">
      <c r="A4" s="1" t="str">
        <f>IF(AND(NOT(ISBLANK(DATA!A4)),DATA!A4&lt;&gt;DATA!A3),"INSERT INTO SYSADM.PSPTSCRTY_ADS_P VALUES( '"&amp;PSAUTHITEM_AU!$B$1&amp;DATA!A4&amp;"', 'NO', 'N', 'NO');")</f>
        <v>INSERT INTO SYSADM.PSPTSCRTY_ADS_P VALUES( 'UCCS_UXDSP_STDNT_DISBLTY_SUPV2', 'NO', 'N', 'NO');</v>
      </c>
    </row>
    <row r="5" spans="1:6" ht="12.75" customHeight="1">
      <c r="A5" s="1" t="str">
        <f>IF(AND(NOT(ISBLANK(DATA!A5)),DATA!A5&lt;&gt;DATA!A4),"INSERT INTO SYSADM.PSAUTHSIGNON SELECT '"&amp;PSAUTHITEM_AU!$B$1 &amp; DATA!A5&amp;", DAYOFWEEK, STARTTIME, ENDTIME FROM SYSADM.PSAUTHSIGNON WHERE CLASSID = '"&amp;SignonBase&amp;"';","")</f>
        <v/>
      </c>
    </row>
    <row r="6" spans="1:6" ht="12.75" customHeight="1">
      <c r="A6" s="1" t="str">
        <f>IF(AND(NOT(ISBLANK(DATA!A6)),DATA!A6&lt;&gt;DATA!A5),"INSERT INTO SYSADM.PSAUTHSIGNON SELECT '"&amp;PSAUTHITEM_AU!$B$1 &amp; DATA!A6&amp;", DAYOFWEEK, STARTTIME, ENDTIME FROM SYSADM.PSAUTHSIGNON WHERE CLASSID = '"&amp;SignonBase&amp;"';","")</f>
        <v/>
      </c>
    </row>
    <row r="7" spans="1:6" ht="12.75" customHeight="1">
      <c r="A7" s="1" t="str">
        <f>IF(AND(NOT(ISBLANK(DATA!A7)),DATA!A7&lt;&gt;DATA!A6),"INSERT INTO SYSADM.PSAUTHSIGNON SELECT '"&amp;PSAUTHITEM_AU!$B$1 &amp; DATA!A7&amp;", DAYOFWEEK, STARTTIME, ENDTIME FROM SYSADM.PSAUTHSIGNON WHERE CLASSID = '"&amp;SignonBase&amp;"';","")</f>
        <v/>
      </c>
    </row>
    <row r="8" spans="1:6" ht="12.75" customHeight="1">
      <c r="A8" s="1" t="str">
        <f>IF(AND(NOT(ISBLANK(DATA!A8)),DATA!A8&lt;&gt;DATA!A7),"INSERT INTO SYSADM.PSAUTHSIGNON SELECT '"&amp;PSAUTHITEM_AU!$B$1 &amp; DATA!A8&amp;", DAYOFWEEK, STARTTIME, ENDTIME FROM SYSADM.PSAUTHSIGNON WHERE CLASSID = '"&amp;SignonBase&amp;"';","")</f>
        <v/>
      </c>
    </row>
    <row r="9" spans="1:6" ht="12.75" customHeight="1">
      <c r="A9" s="1" t="str">
        <f>IF(AND(NOT(ISBLANK(DATA!A9)),DATA!A9&lt;&gt;DATA!A8),"INSERT INTO SYSADM.PSAUTHSIGNON SELECT '"&amp;PSAUTHITEM_AU!$B$1 &amp; DATA!A9&amp;", DAYOFWEEK, STARTTIME, ENDTIME FROM SYSADM.PSAUTHSIGNON WHERE CLASSID = '"&amp;SignonBase&amp;"';","")</f>
        <v/>
      </c>
    </row>
    <row r="10" spans="1:6" ht="12.75" customHeight="1">
      <c r="A10" s="1" t="str">
        <f>IF(AND(NOT(ISBLANK(DATA!A10)),DATA!A10&lt;&gt;DATA!A9),"INSERT INTO SYSADM.PSAUTHSIGNON SELECT '"&amp;PSAUTHITEM_AU!$B$1 &amp; DATA!A10&amp;", DAYOFWEEK, STARTTIME, ENDTIME FROM SYSADM.PSAUTHSIGNON WHERE CLASSID = '"&amp;SignonBase&amp;"';","")</f>
        <v/>
      </c>
    </row>
    <row r="11" spans="1:6" ht="12.75" customHeight="1">
      <c r="A11" s="1" t="str">
        <f>IF(AND(NOT(ISBLANK(DATA!A11)),DATA!A11&lt;&gt;DATA!A10),"INSERT INTO SYSADM.PSAUTHSIGNON SELECT '"&amp;PSAUTHITEM_AU!$B$1 &amp; DATA!A11&amp;", DAYOFWEEK, STARTTIME, ENDTIME FROM SYSADM.PSAUTHSIGNON WHERE CLASSID = '"&amp;SignonBase&amp;"';","")</f>
        <v/>
      </c>
    </row>
    <row r="12" spans="1:6" ht="12.75" customHeight="1">
      <c r="A12" s="1" t="str">
        <f>IF(AND(NOT(ISBLANK(DATA!A12)),DATA!A12&lt;&gt;DATA!A11),"INSERT INTO SYSADM.PSAUTHSIGNON SELECT '"&amp;PSAUTHITEM_AU!$B$1 &amp; DATA!A12&amp;", DAYOFWEEK, STARTTIME, ENDTIME FROM SYSADM.PSAUTHSIGNON WHERE CLASSID = '"&amp;SignonBase&amp;"';","")</f>
        <v/>
      </c>
    </row>
    <row r="13" spans="1:6" ht="12.75" customHeight="1">
      <c r="A13" s="1" t="str">
        <f>IF(AND(NOT(ISBLANK(DATA!A13)),DATA!A13&lt;&gt;DATA!A12),"INSERT INTO SYSADM.PSAUTHSIGNON SELECT '"&amp;PSAUTHITEM_AU!$B$1 &amp; DATA!A13&amp;", DAYOFWEEK, STARTTIME, ENDTIME FROM SYSADM.PSAUTHSIGNON WHERE CLASSID = '"&amp;SignonBase&amp;"';","")</f>
        <v/>
      </c>
    </row>
    <row r="14" spans="1:6" ht="12.75" customHeight="1">
      <c r="A14" s="1" t="str">
        <f>IF(AND(NOT(ISBLANK(DATA!A14)),DATA!A14&lt;&gt;DATA!A13),"INSERT INTO SYSADM.PSAUTHSIGNON SELECT '"&amp;PSAUTHITEM_AU!$B$1 &amp; DATA!A14&amp;", DAYOFWEEK, STARTTIME, ENDTIME FROM SYSADM.PSAUTHSIGNON WHERE CLASSID = '"&amp;SignonBase&amp;"';","")</f>
        <v/>
      </c>
    </row>
    <row r="15" spans="1:6" ht="12.75" customHeight="1">
      <c r="A15" s="1" t="str">
        <f>IF(AND(NOT(ISBLANK(DATA!A15)),DATA!A15&lt;&gt;DATA!A14),"INSERT INTO SYSADM.PSAUTHSIGNON SELECT '"&amp;PSAUTHITEM_AU!$B$1 &amp; DATA!A15&amp;", DAYOFWEEK, STARTTIME, ENDTIME FROM SYSADM.PSAUTHSIGNON WHERE CLASSID = '"&amp;SignonBase&amp;"';","")</f>
        <v/>
      </c>
    </row>
    <row r="16" spans="1:6" ht="12.75" customHeight="1">
      <c r="A16" s="1" t="str">
        <f>IF(AND(NOT(ISBLANK(DATA!A16)),DATA!A16&lt;&gt;DATA!A15),"INSERT INTO SYSADM.PSAUTHSIGNON SELECT '"&amp;PSAUTHITEM_AU!$B$1 &amp; DATA!A16&amp;", DAYOFWEEK, STARTTIME, ENDTIME FROM SYSADM.PSAUTHSIGNON WHERE CLASSID = '"&amp;SignonBase&amp;"';","")</f>
        <v/>
      </c>
    </row>
    <row r="17" spans="1:1" ht="12.75" customHeight="1">
      <c r="A17" s="1" t="str">
        <f>IF(AND(NOT(ISBLANK(DATA!A17)),DATA!A17&lt;&gt;DATA!A16),"INSERT INTO SYSADM.PSAUTHSIGNON SELECT '"&amp;PSAUTHITEM_AU!$B$1 &amp; DATA!A17&amp;", DAYOFWEEK, STARTTIME, ENDTIME FROM SYSADM.PSAUTHSIGNON WHERE CLASSID = '"&amp;SignonBase&amp;"';","")</f>
        <v/>
      </c>
    </row>
    <row r="18" spans="1:1" ht="12.75" customHeight="1">
      <c r="A18" s="1" t="str">
        <f>IF(AND(NOT(ISBLANK(DATA!A16)),DATA!A16&lt;&gt;DATA!A15),"INSERT INTO SYSADM.PSAUTHSIGNON SELECT '"&amp;PSAUTHITEM_AU!$B$1 &amp; DATA!A16&amp;", DAYOFWEEK, STARTTIME, ENDTIME FROM SYSADM.PSAUTHSIGNON WHERE CLASSID = '"&amp;SignonBase&amp;"';","")</f>
        <v/>
      </c>
    </row>
    <row r="19" spans="1:1" ht="12.75" customHeight="1">
      <c r="A19" s="1" t="str">
        <f>IF(AND(NOT(ISBLANK(DATA!A17)),DATA!A17&lt;&gt;DATA!A16),"INSERT INTO SYSADM.PSAUTHSIGNON SELECT '"&amp;PSAUTHITEM_AU!$B$1 &amp; DATA!A17&amp;", DAYOFWEEK, STARTTIME, ENDTIME FROM SYSADM.PSAUTHSIGNON WHERE CLASSID = '"&amp;SignonBase&amp;"';","")</f>
        <v/>
      </c>
    </row>
    <row r="20" spans="1:1" ht="12.75" customHeight="1">
      <c r="A20" s="1" t="str">
        <f>IF(AND(NOT(ISBLANK(DATA!A18)),DATA!A18&lt;&gt;DATA!A17),"INSERT INTO SYSADM.PSAUTHSIGNON SELECT '"&amp;PSAUTHITEM_AU!$B$1 &amp; DATA!A18&amp;", DAYOFWEEK, STARTTIME, ENDTIME FROM SYSADM.PSAUTHSIGNON WHERE CLASSID = '"&amp;SignonBase&amp;"';","")</f>
        <v/>
      </c>
    </row>
    <row r="21" spans="1:1" ht="12.75" customHeight="1">
      <c r="A21" s="1" t="str">
        <f>IF(AND(NOT(ISBLANK(DATA!A19)),DATA!A19&lt;&gt;DATA!A18),"INSERT INTO SYSADM.PSAUTHSIGNON SELECT '"&amp;PSAUTHITEM_AU!$B$1 &amp; DATA!A19&amp;", DAYOFWEEK, STARTTIME, ENDTIME FROM SYSADM.PSAUTHSIGNON WHERE CLASSID = '"&amp;SignonBase&amp;"';","")</f>
        <v/>
      </c>
    </row>
    <row r="22" spans="1:1" ht="12.75" customHeight="1">
      <c r="A22" s="1" t="str">
        <f>IF(AND(NOT(ISBLANK(DATA!A20)),DATA!A20&lt;&gt;DATA!A19),"INSERT INTO SYSADM.PSAUTHSIGNON SELECT '"&amp;PSAUTHITEM_AU!$B$1 &amp; DATA!A20&amp;", DAYOFWEEK, STARTTIME, ENDTIME FROM SYSADM.PSAUTHSIGNON WHERE CLASSID = '"&amp;SignonBase&amp;"';","")</f>
        <v/>
      </c>
    </row>
    <row r="23" spans="1:1" ht="12.75" customHeight="1">
      <c r="A23" s="1" t="str">
        <f>IF(AND(NOT(ISBLANK(DATA!A21)),DATA!A21&lt;&gt;DATA!A20),"INSERT INTO SYSADM.PSAUTHSIGNON SELECT '"&amp;PSAUTHITEM_AU!$B$1 &amp; DATA!A21&amp;", DAYOFWEEK, STARTTIME, ENDTIME FROM SYSADM.PSAUTHSIGNON WHERE CLASSID = '"&amp;SignonBase&amp;"';","")</f>
        <v/>
      </c>
    </row>
    <row r="24" spans="1:1" ht="12.75" customHeight="1">
      <c r="A24" s="1" t="str">
        <f>IF(AND(NOT(ISBLANK(DATA!A22)),DATA!A22&lt;&gt;DATA!A21),"INSERT INTO SYSADM.PSAUTHSIGNON SELECT '"&amp;PSAUTHITEM_AU!$B$1 &amp; DATA!A22&amp;", DAYOFWEEK, STARTTIME, ENDTIME FROM SYSADM.PSAUTHSIGNON WHERE CLASSID = '"&amp;SignonBase&amp;"';","")</f>
        <v/>
      </c>
    </row>
    <row r="25" spans="1:1" ht="12.75" customHeight="1">
      <c r="A25" s="1" t="str">
        <f>IF(AND(NOT(ISBLANK(DATA!A23)),DATA!A23&lt;&gt;DATA!A22),"INSERT INTO SYSADM.PSAUTHSIGNON SELECT '"&amp;PSAUTHITEM_AU!$B$1 &amp; DATA!A23&amp;", DAYOFWEEK, STARTTIME, ENDTIME FROM SYSADM.PSAUTHSIGNON WHERE CLASSID = '"&amp;SignonBase&amp;"';","")</f>
        <v/>
      </c>
    </row>
    <row r="26" spans="1:1" ht="12.75" customHeight="1">
      <c r="A26" s="1" t="str">
        <f>IF(AND(NOT(ISBLANK(DATA!A24)),DATA!A24&lt;&gt;DATA!A23),"INSERT INTO SYSADM.PSAUTHSIGNON SELECT '"&amp;PSAUTHITEM_AU!$B$1 &amp; DATA!A24&amp;", DAYOFWEEK, STARTTIME, ENDTIME FROM SYSADM.PSAUTHSIGNON WHERE CLASSID = '"&amp;SignonBase&amp;"';","")</f>
        <v/>
      </c>
    </row>
    <row r="27" spans="1:1" ht="12.75" customHeight="1">
      <c r="A27" s="1" t="str">
        <f>IF(AND(NOT(ISBLANK(DATA!A25)),DATA!A25&lt;&gt;DATA!A24),"INSERT INTO SYSADM.PSAUTHSIGNON SELECT '"&amp;PSAUTHITEM_AU!$B$1 &amp; DATA!A25&amp;", DAYOFWEEK, STARTTIME, ENDTIME FROM SYSADM.PSAUTHSIGNON WHERE CLASSID = '"&amp;SignonBase&amp;"';","")</f>
        <v/>
      </c>
    </row>
    <row r="28" spans="1:1" ht="12.75" customHeight="1">
      <c r="A28" s="1" t="str">
        <f>IF(AND(NOT(ISBLANK(DATA!A26)),DATA!A26&lt;&gt;DATA!A25),"INSERT INTO SYSADM.PSAUTHSIGNON SELECT '"&amp;PSAUTHITEM_AU!$B$1 &amp; DATA!A26&amp;", DAYOFWEEK, STARTTIME, ENDTIME FROM SYSADM.PSAUTHSIGNON WHERE CLASSID = '"&amp;SignonBase&amp;"';","")</f>
        <v/>
      </c>
    </row>
    <row r="29" spans="1:1" ht="12.75" customHeight="1">
      <c r="A29" s="1" t="str">
        <f>IF(AND(NOT(ISBLANK(DATA!A27)),DATA!A27&lt;&gt;DATA!A26),"INSERT INTO SYSADM.PSAUTHSIGNON SELECT '"&amp;PSAUTHITEM_AU!$B$1 &amp; DATA!A27&amp;", DAYOFWEEK, STARTTIME, ENDTIME FROM SYSADM.PSAUTHSIGNON WHERE CLASSID = '"&amp;SignonBase&amp;"';","")</f>
        <v/>
      </c>
    </row>
    <row r="30" spans="1:1" ht="12.75" customHeight="1">
      <c r="A30" s="1" t="str">
        <f>IF(AND(NOT(ISBLANK(DATA!A28)),DATA!A28&lt;&gt;DATA!A27),"INSERT INTO SYSADM.PSAUTHSIGNON SELECT '"&amp;PSAUTHITEM_AU!$B$1 &amp; DATA!A28&amp;", DAYOFWEEK, STARTTIME, ENDTIME FROM SYSADM.PSAUTHSIGNON WHERE CLASSID = '"&amp;SignonBase&amp;"';","")</f>
        <v/>
      </c>
    </row>
    <row r="31" spans="1:1" ht="12.75" customHeight="1">
      <c r="A31" s="1" t="str">
        <f>IF(AND(NOT(ISBLANK(DATA!A29)),DATA!A29&lt;&gt;DATA!A28),"INSERT INTO SYSADM.PSAUTHSIGNON SELECT '"&amp;PSAUTHITEM_AU!$B$1 &amp; DATA!A29&amp;", DAYOFWEEK, STARTTIME, ENDTIME FROM SYSADM.PSAUTHSIGNON WHERE CLASSID = '"&amp;SignonBase&amp;"';","")</f>
        <v/>
      </c>
    </row>
    <row r="32" spans="1:1" ht="12.75" customHeight="1">
      <c r="A32" s="1" t="str">
        <f>IF(AND(NOT(ISBLANK(DATA!A30)),DATA!A30&lt;&gt;DATA!A29),"INSERT INTO SYSADM.PSAUTHSIGNON SELECT '"&amp;PSAUTHITEM_AU!$B$1 &amp; DATA!A30&amp;", DAYOFWEEK, STARTTIME, ENDTIME FROM SYSADM.PSAUTHSIGNON WHERE CLASSID = '"&amp;SignonBase&amp;"';","")</f>
        <v/>
      </c>
    </row>
    <row r="33" spans="1:1" ht="12.75" customHeight="1">
      <c r="A33" s="1" t="str">
        <f>IF(AND(NOT(ISBLANK(DATA!A31)),DATA!A31&lt;&gt;DATA!A30),"INSERT INTO SYSADM.PSAUTHSIGNON SELECT '"&amp;PSAUTHITEM_AU!$B$1 &amp; DATA!A31&amp;", DAYOFWEEK, STARTTIME, ENDTIME FROM SYSADM.PSAUTHSIGNON WHERE CLASSID = '"&amp;SignonBase&amp;"';","")</f>
        <v/>
      </c>
    </row>
    <row r="34" spans="1:1" ht="12.75" customHeight="1">
      <c r="A34" s="1" t="str">
        <f>IF(AND(NOT(ISBLANK(DATA!A32)),DATA!A32&lt;&gt;DATA!A31),"INSERT INTO SYSADM.PSAUTHSIGNON SELECT '"&amp;PSAUTHITEM_AU!$B$1 &amp; DATA!A32&amp;", DAYOFWEEK, STARTTIME, ENDTIME FROM SYSADM.PSAUTHSIGNON WHERE CLASSID = '"&amp;SignonBase&amp;"';","")</f>
        <v/>
      </c>
    </row>
    <row r="35" spans="1:1" ht="12.75" customHeight="1">
      <c r="A35" s="1" t="str">
        <f>IF(AND(NOT(ISBLANK(DATA!A33)),DATA!A33&lt;&gt;DATA!A32),"INSERT INTO SYSADM.PSAUTHSIGNON SELECT '"&amp;PSAUTHITEM_AU!$B$1 &amp; DATA!A33&amp;", DAYOFWEEK, STARTTIME, ENDTIME FROM SYSADM.PSAUTHSIGNON WHERE CLASSID = '"&amp;SignonBase&amp;"';","")</f>
        <v/>
      </c>
    </row>
    <row r="36" spans="1:1" ht="12.75" customHeight="1">
      <c r="A36" s="1" t="str">
        <f>IF(AND(NOT(ISBLANK(DATA!A34)),DATA!A34&lt;&gt;DATA!A33),"INSERT INTO SYSADM.PSAUTHSIGNON SELECT '"&amp;PSAUTHITEM_AU!$B$1 &amp; DATA!A34&amp;", DAYOFWEEK, STARTTIME, ENDTIME FROM SYSADM.PSAUTHSIGNON WHERE CLASSID = '"&amp;SignonBase&amp;"';","")</f>
        <v/>
      </c>
    </row>
    <row r="37" spans="1:1" ht="12.75" customHeight="1">
      <c r="A37" s="1" t="str">
        <f>IF(AND(NOT(ISBLANK(DATA!A35)),DATA!A35&lt;&gt;DATA!A34),"INSERT INTO SYSADM.PSAUTHSIGNON SELECT '"&amp;PSAUTHITEM_AU!$B$1 &amp; DATA!A35&amp;", DAYOFWEEK, STARTTIME, ENDTIME FROM SYSADM.PSAUTHSIGNON WHERE CLASSID = '"&amp;SignonBase&amp;"';","")</f>
        <v/>
      </c>
    </row>
    <row r="38" spans="1:1" ht="12.75" customHeight="1">
      <c r="A38" s="1" t="str">
        <f>IF(AND(NOT(ISBLANK(DATA!A36)),DATA!A36&lt;&gt;DATA!A35),"INSERT INTO SYSADM.PSAUTHSIGNON SELECT '"&amp;PSAUTHITEM_AU!$B$1 &amp; DATA!A36&amp;", DAYOFWEEK, STARTTIME, ENDTIME FROM SYSADM.PSAUTHSIGNON WHERE CLASSID = '"&amp;SignonBase&amp;"';","")</f>
        <v/>
      </c>
    </row>
    <row r="39" spans="1:1" ht="12.75" customHeight="1">
      <c r="A39" s="1" t="str">
        <f>IF(AND(NOT(ISBLANK(DATA!A37)),DATA!A37&lt;&gt;DATA!A36),"INSERT INTO SYSADM.PSAUTHSIGNON SELECT '"&amp;PSAUTHITEM_AU!$B$1 &amp; DATA!A37&amp;", DAYOFWEEK, STARTTIME, ENDTIME FROM SYSADM.PSAUTHSIGNON WHERE CLASSID = '"&amp;SignonBase&amp;"';","")</f>
        <v/>
      </c>
    </row>
    <row r="40" spans="1:1" ht="12.75" customHeight="1">
      <c r="A40" s="1" t="str">
        <f>IF(AND(NOT(ISBLANK(DATA!A38)),DATA!A38&lt;&gt;DATA!A37),"INSERT INTO SYSADM.PSAUTHSIGNON SELECT '"&amp;PSAUTHITEM_AU!$B$1 &amp; DATA!A38&amp;", DAYOFWEEK, STARTTIME, ENDTIME FROM SYSADM.PSAUTHSIGNON WHERE CLASSID = '"&amp;SignonBase&amp;"';","")</f>
        <v/>
      </c>
    </row>
    <row r="41" spans="1:1" ht="12.75" customHeight="1">
      <c r="A41" s="1" t="str">
        <f>IF(AND(NOT(ISBLANK(DATA!A39)),DATA!A39&lt;&gt;DATA!A38),"INSERT INTO SYSADM.PSAUTHSIGNON SELECT '"&amp;PSAUTHITEM_AU!$B$1 &amp; DATA!A39&amp;", DAYOFWEEK, STARTTIME, ENDTIME FROM SYSADM.PSAUTHSIGNON WHERE CLASSID = '"&amp;SignonBase&amp;"';","")</f>
        <v/>
      </c>
    </row>
    <row r="42" spans="1:1" ht="12.75" customHeight="1">
      <c r="A42" s="1" t="str">
        <f>IF(AND(NOT(ISBLANK(DATA!A40)),DATA!A40&lt;&gt;DATA!A39),"INSERT INTO SYSADM.PSAUTHSIGNON SELECT '"&amp;PSAUTHITEM_AU!$B$1 &amp; DATA!A40&amp;", DAYOFWEEK, STARTTIME, ENDTIME FROM SYSADM.PSAUTHSIGNON WHERE CLASSID = '"&amp;SignonBase&amp;"';","")</f>
        <v/>
      </c>
    </row>
    <row r="43" spans="1:1" ht="12.75" customHeight="1">
      <c r="A43" s="1" t="str">
        <f>IF(AND(NOT(ISBLANK(DATA!A41)),DATA!A41&lt;&gt;DATA!A40),"INSERT INTO SYSADM.PSAUTHSIGNON SELECT '"&amp;PSAUTHITEM_AU!$B$1 &amp; DATA!A41&amp;", DAYOFWEEK, STARTTIME, ENDTIME FROM SYSADM.PSAUTHSIGNON WHERE CLASSID = '"&amp;SignonBase&amp;"';","")</f>
        <v/>
      </c>
    </row>
    <row r="44" spans="1:1" ht="12.75" customHeight="1">
      <c r="A44" s="1" t="str">
        <f>IF(AND(NOT(ISBLANK(DATA!A42)),DATA!A42&lt;&gt;DATA!A41),"INSERT INTO SYSADM.PSAUTHSIGNON SELECT '"&amp;PSAUTHITEM_AU!$B$1 &amp; DATA!A42&amp;", DAYOFWEEK, STARTTIME, ENDTIME FROM SYSADM.PSAUTHSIGNON WHERE CLASSID = '"&amp;SignonBase&amp;"';","")</f>
        <v/>
      </c>
    </row>
    <row r="45" spans="1:1" ht="12.75" customHeight="1">
      <c r="A45" s="1" t="str">
        <f>IF(AND(NOT(ISBLANK(DATA!A43)),DATA!A43&lt;&gt;DATA!A42),"INSERT INTO SYSADM.PSAUTHSIGNON SELECT '"&amp;PSAUTHITEM_AU!$B$1 &amp; DATA!A43&amp;", DAYOFWEEK, STARTTIME, ENDTIME FROM SYSADM.PSAUTHSIGNON WHERE CLASSID = '"&amp;SignonBase&amp;"';","")</f>
        <v/>
      </c>
    </row>
    <row r="46" spans="1:1" ht="12.75" customHeight="1">
      <c r="A46" s="1" t="str">
        <f>IF(AND(NOT(ISBLANK(DATA!A44)),DATA!A44&lt;&gt;DATA!A43),"INSERT INTO SYSADM.PSAUTHSIGNON SELECT '"&amp;PSAUTHITEM_AU!$B$1 &amp; DATA!A44&amp;", DAYOFWEEK, STARTTIME, ENDTIME FROM SYSADM.PSAUTHSIGNON WHERE CLASSID = '"&amp;SignonBase&amp;"';","")</f>
        <v/>
      </c>
    </row>
    <row r="47" spans="1:1" ht="12.75" customHeight="1">
      <c r="A47" s="1" t="str">
        <f>IF(AND(NOT(ISBLANK(DATA!A45)),DATA!A45&lt;&gt;DATA!A44),"INSERT INTO SYSADM.PSAUTHSIGNON SELECT '"&amp;PSAUTHITEM_AU!$B$1 &amp; DATA!A45&amp;", DAYOFWEEK, STARTTIME, ENDTIME FROM SYSADM.PSAUTHSIGNON WHERE CLASSID = '"&amp;SignonBase&amp;"';","")</f>
        <v/>
      </c>
    </row>
    <row r="48" spans="1:1" ht="12.75" customHeight="1">
      <c r="A48" s="1" t="str">
        <f>IF(AND(NOT(ISBLANK(DATA!A46)),DATA!A46&lt;&gt;DATA!A45),"INSERT INTO SYSADM.PSAUTHSIGNON SELECT '"&amp;PSAUTHITEM_AU!$B$1 &amp; DATA!A46&amp;", DAYOFWEEK, STARTTIME, ENDTIME FROM SYSADM.PSAUTHSIGNON WHERE CLASSID = '"&amp;SignonBase&amp;"';","")</f>
        <v/>
      </c>
    </row>
    <row r="49" spans="1:1" ht="12.75" customHeight="1">
      <c r="A49" s="1" t="str">
        <f>IF(AND(NOT(ISBLANK(DATA!A47)),DATA!A47&lt;&gt;DATA!A46),"INSERT INTO SYSADM.PSAUTHSIGNON SELECT '"&amp;PSAUTHITEM_AU!$B$1 &amp; DATA!A47&amp;", DAYOFWEEK, STARTTIME, ENDTIME FROM SYSADM.PSAUTHSIGNON WHERE CLASSID = '"&amp;SignonBase&amp;"';","")</f>
        <v/>
      </c>
    </row>
    <row r="50" spans="1:1" ht="12.75" customHeight="1">
      <c r="A50" s="1" t="str">
        <f>IF(AND(NOT(ISBLANK(DATA!A48)),DATA!A48&lt;&gt;DATA!A47),"INSERT INTO SYSADM.PSAUTHSIGNON SELECT '"&amp;PSAUTHITEM_AU!$B$1 &amp; DATA!A48&amp;", DAYOFWEEK, STARTTIME, ENDTIME FROM SYSADM.PSAUTHSIGNON WHERE CLASSID = '"&amp;SignonBase&amp;"';","")</f>
        <v/>
      </c>
    </row>
    <row r="51" spans="1:1" ht="12.75" customHeight="1">
      <c r="A51" s="1" t="str">
        <f>IF(AND(NOT(ISBLANK(DATA!A49)),DATA!A49&lt;&gt;DATA!A48),"INSERT INTO SYSADM.PSAUTHSIGNON SELECT '"&amp;PSAUTHITEM_AU!$B$1 &amp; DATA!A49&amp;", DAYOFWEEK, STARTTIME, ENDTIME FROM SYSADM.PSAUTHSIGNON WHERE CLASSID = '"&amp;SignonBase&amp;"';","")</f>
        <v/>
      </c>
    </row>
    <row r="52" spans="1:1" ht="12.75" customHeight="1">
      <c r="A52" s="1" t="str">
        <f>IF(AND(NOT(ISBLANK(DATA!A50)),DATA!A50&lt;&gt;DATA!A49),"INSERT INTO SYSADM.PSAUTHSIGNON SELECT '"&amp;PSAUTHITEM_AU!$B$1 &amp; DATA!A50&amp;", DAYOFWEEK, STARTTIME, ENDTIME FROM SYSADM.PSAUTHSIGNON WHERE CLASSID = '"&amp;SignonBase&amp;"';","")</f>
        <v/>
      </c>
    </row>
    <row r="53" spans="1:1" ht="12.75" customHeight="1">
      <c r="A53" s="1" t="str">
        <f>IF(AND(NOT(ISBLANK(DATA!A51)),DATA!A51&lt;&gt;DATA!A50),"INSERT INTO SYSADM.PSAUTHSIGNON SELECT '"&amp;PSAUTHITEM_AU!$B$1 &amp; DATA!A51&amp;", DAYOFWEEK, STARTTIME, ENDTIME FROM SYSADM.PSAUTHSIGNON WHERE CLASSID = '"&amp;SignonBase&amp;"';","")</f>
        <v/>
      </c>
    </row>
    <row r="54" spans="1:1" ht="12.75" customHeight="1">
      <c r="A54" s="1" t="str">
        <f>IF(AND(NOT(ISBLANK(DATA!A52)),DATA!A52&lt;&gt;DATA!A51),"INSERT INTO SYSADM.PSAUTHSIGNON SELECT '"&amp;PSAUTHITEM_AU!$B$1 &amp; DATA!A52&amp;", DAYOFWEEK, STARTTIME, ENDTIME FROM SYSADM.PSAUTHSIGNON WHERE CLASSID = '"&amp;SignonBase&amp;"';","")</f>
        <v/>
      </c>
    </row>
    <row r="55" spans="1:1" ht="12.75" customHeight="1">
      <c r="A55" s="1" t="str">
        <f>IF(AND(NOT(ISBLANK(DATA!A53)),DATA!A53&lt;&gt;DATA!A52),"INSERT INTO SYSADM.PSAUTHSIGNON SELECT '"&amp;PSAUTHITEM_AU!$B$1 &amp; DATA!A53&amp;", DAYOFWEEK, STARTTIME, ENDTIME FROM SYSADM.PSAUTHSIGNON WHERE CLASSID = '"&amp;SignonBase&amp;"';","")</f>
        <v/>
      </c>
    </row>
    <row r="56" spans="1:1" ht="12.75" customHeight="1">
      <c r="A56" s="1" t="str">
        <f>IF(AND(NOT(ISBLANK(DATA!A54)),DATA!A54&lt;&gt;DATA!A53),"INSERT INTO SYSADM.PSAUTHSIGNON SELECT '"&amp;PSAUTHITEM_AU!$B$1 &amp; DATA!A54&amp;", DAYOFWEEK, STARTTIME, ENDTIME FROM SYSADM.PSAUTHSIGNON WHERE CLASSID = '"&amp;SignonBase&amp;"';","")</f>
        <v/>
      </c>
    </row>
    <row r="57" spans="1:1" ht="12.75" customHeight="1">
      <c r="A57" s="1" t="str">
        <f>IF(AND(NOT(ISBLANK(DATA!A55)),DATA!A55&lt;&gt;DATA!A54),"INSERT INTO SYSADM.PSAUTHSIGNON SELECT '"&amp;PSAUTHITEM_AU!$B$1 &amp; DATA!A55&amp;", DAYOFWEEK, STARTTIME, ENDTIME FROM SYSADM.PSAUTHSIGNON WHERE CLASSID = '"&amp;SignonBase&amp;"';","")</f>
        <v/>
      </c>
    </row>
    <row r="58" spans="1:1" ht="12.75" customHeight="1">
      <c r="A58" s="1" t="str">
        <f>IF(AND(NOT(ISBLANK(DATA!A56)),DATA!A56&lt;&gt;DATA!A55),"INSERT INTO SYSADM.PSAUTHSIGNON SELECT '"&amp;PSAUTHITEM_AU!$B$1 &amp; DATA!A56&amp;", DAYOFWEEK, STARTTIME, ENDTIME FROM SYSADM.PSAUTHSIGNON WHERE CLASSID = '"&amp;SignonBase&amp;"';","")</f>
        <v/>
      </c>
    </row>
    <row r="59" spans="1:1" ht="12.75" customHeight="1">
      <c r="A59" s="1" t="str">
        <f>IF(AND(NOT(ISBLANK(DATA!A57)),DATA!A57&lt;&gt;DATA!A56),"INSERT INTO SYSADM.PSAUTHSIGNON SELECT '"&amp;PSAUTHITEM_AU!$B$1 &amp; DATA!A57&amp;", DAYOFWEEK, STARTTIME, ENDTIME FROM SYSADM.PSAUTHSIGNON WHERE CLASSID = '"&amp;SignonBase&amp;"';","")</f>
        <v/>
      </c>
    </row>
    <row r="60" spans="1:1" ht="12.75" customHeight="1">
      <c r="A60" s="1" t="str">
        <f>IF(AND(NOT(ISBLANK(DATA!A58)),DATA!A58&lt;&gt;DATA!A57),"INSERT INTO SYSADM.PSAUTHSIGNON SELECT '"&amp;PSAUTHITEM_AU!$B$1 &amp; DATA!A58&amp;", DAYOFWEEK, STARTTIME, ENDTIME FROM SYSADM.PSAUTHSIGNON WHERE CLASSID = '"&amp;SignonBase&amp;"';","")</f>
        <v/>
      </c>
    </row>
    <row r="61" spans="1:1" ht="12.75" customHeight="1">
      <c r="A61" s="1" t="str">
        <f>IF(AND(NOT(ISBLANK(DATA!A59)),DATA!A59&lt;&gt;DATA!A58),"INSERT INTO SYSADM.PSAUTHSIGNON SELECT '"&amp;PSAUTHITEM_AU!$B$1 &amp; DATA!A59&amp;", DAYOFWEEK, STARTTIME, ENDTIME FROM SYSADM.PSAUTHSIGNON WHERE CLASSID = '"&amp;SignonBase&amp;"';","")</f>
        <v/>
      </c>
    </row>
    <row r="62" spans="1:1" ht="12.75" customHeight="1">
      <c r="A62" s="1" t="str">
        <f>IF(AND(NOT(ISBLANK(DATA!A60)),DATA!A60&lt;&gt;DATA!A59),"INSERT INTO SYSADM.PSAUTHSIGNON SELECT '"&amp;PSAUTHITEM_AU!$B$1 &amp; DATA!A60&amp;", DAYOFWEEK, STARTTIME, ENDTIME FROM SYSADM.PSAUTHSIGNON WHERE CLASSID = '"&amp;SignonBase&amp;"';","")</f>
        <v/>
      </c>
    </row>
    <row r="63" spans="1:1" ht="12.75" customHeight="1">
      <c r="A63" s="1" t="str">
        <f>IF(AND(NOT(ISBLANK(DATA!A61)),DATA!A61&lt;&gt;DATA!A60),"INSERT INTO SYSADM.PSAUTHSIGNON SELECT '"&amp;PSAUTHITEM_AU!$B$1 &amp; DATA!A61&amp;", DAYOFWEEK, STARTTIME, ENDTIME FROM SYSADM.PSAUTHSIGNON WHERE CLASSID = '"&amp;SignonBase&amp;"';","")</f>
        <v/>
      </c>
    </row>
    <row r="64" spans="1:1" ht="12.75" customHeight="1">
      <c r="A64" s="1" t="str">
        <f>IF(AND(NOT(ISBLANK(DATA!A62)),DATA!A62&lt;&gt;DATA!A61),"INSERT INTO SYSADM.PSAUTHSIGNON SELECT '"&amp;PSAUTHITEM_AU!$B$1 &amp; DATA!A62&amp;", DAYOFWEEK, STARTTIME, ENDTIME FROM SYSADM.PSAUTHSIGNON WHERE CLASSID = '"&amp;SignonBase&amp;"';","")</f>
        <v/>
      </c>
    </row>
    <row r="65" spans="1:1" ht="12.75" customHeight="1">
      <c r="A65" s="1" t="str">
        <f>IF(AND(NOT(ISBLANK(DATA!A63)),DATA!A63&lt;&gt;DATA!A62),"INSERT INTO SYSADM.PSAUTHSIGNON SELECT '"&amp;PSAUTHITEM_AU!$B$1 &amp; DATA!A63&amp;", DAYOFWEEK, STARTTIME, ENDTIME FROM SYSADM.PSAUTHSIGNON WHERE CLASSID = '"&amp;SignonBase&amp;"';","")</f>
        <v/>
      </c>
    </row>
    <row r="66" spans="1:1" ht="12.75" customHeight="1">
      <c r="A66" s="1" t="str">
        <f>IF(AND(NOT(ISBLANK(DATA!A64)),DATA!A64&lt;&gt;DATA!A63),"INSERT INTO SYSADM.PSAUTHSIGNON SELECT '"&amp;PSAUTHITEM_AU!$B$1 &amp; DATA!A64&amp;", DAYOFWEEK, STARTTIME, ENDTIME FROM SYSADM.PSAUTHSIGNON WHERE CLASSID = '"&amp;SignonBase&amp;"';","")</f>
        <v/>
      </c>
    </row>
    <row r="67" spans="1:1" ht="12.75" customHeight="1">
      <c r="A67" s="1" t="str">
        <f>IF(AND(NOT(ISBLANK(DATA!A65)),DATA!A65&lt;&gt;DATA!A64),"INSERT INTO SYSADM.PSAUTHSIGNON SELECT '"&amp;PSAUTHITEM_AU!$B$1 &amp; DATA!A65&amp;", DAYOFWEEK, STARTTIME, ENDTIME FROM SYSADM.PSAUTHSIGNON WHERE CLASSID = '"&amp;SignonBase&amp;"';","")</f>
        <v/>
      </c>
    </row>
    <row r="68" spans="1:1" ht="12.75" customHeight="1">
      <c r="A68" s="1" t="str">
        <f>IF(AND(NOT(ISBLANK(DATA!A66)),DATA!A66&lt;&gt;DATA!A65),"INSERT INTO SYSADM.PSAUTHSIGNON SELECT '"&amp;PSAUTHITEM_AU!$B$1 &amp; DATA!A66&amp;", DAYOFWEEK, STARTTIME, ENDTIME FROM SYSADM.PSAUTHSIGNON WHERE CLASSID = '"&amp;SignonBase&amp;"';","")</f>
        <v/>
      </c>
    </row>
    <row r="69" spans="1:1" ht="12.75" customHeight="1">
      <c r="A69" s="1" t="str">
        <f>IF(AND(NOT(ISBLANK(DATA!A67)),DATA!A67&lt;&gt;DATA!A66),"INSERT INTO SYSADM.PSAUTHSIGNON SELECT '"&amp;PSAUTHITEM_AU!$B$1 &amp; DATA!A67&amp;", DAYOFWEEK, STARTTIME, ENDTIME FROM SYSADM.PSAUTHSIGNON WHERE CLASSID = '"&amp;SignonBase&amp;"';","")</f>
        <v/>
      </c>
    </row>
    <row r="70" spans="1:1" ht="12.75" customHeight="1">
      <c r="A70" s="1" t="str">
        <f>IF(AND(NOT(ISBLANK(DATA!A68)),DATA!A68&lt;&gt;DATA!A67),"INSERT INTO SYSADM.PSAUTHSIGNON SELECT '"&amp;PSAUTHITEM_AU!$B$1 &amp; DATA!A68&amp;", DAYOFWEEK, STARTTIME, ENDTIME FROM SYSADM.PSAUTHSIGNON WHERE CLASSID = '"&amp;SignonBase&amp;"';","")</f>
        <v/>
      </c>
    </row>
    <row r="71" spans="1:1" ht="12.75" customHeight="1">
      <c r="A71" s="1" t="str">
        <f>IF(AND(NOT(ISBLANK(DATA!A69)),DATA!A69&lt;&gt;DATA!A68),"INSERT INTO SYSADM.PSAUTHSIGNON SELECT '"&amp;PSAUTHITEM_AU!$B$1 &amp; DATA!A69&amp;", DAYOFWEEK, STARTTIME, ENDTIME FROM SYSADM.PSAUTHSIGNON WHERE CLASSID = '"&amp;SignonBase&amp;"';","")</f>
        <v/>
      </c>
    </row>
    <row r="72" spans="1:1" ht="12.75" customHeight="1">
      <c r="A72" s="1" t="str">
        <f>IF(AND(NOT(ISBLANK(DATA!A70)),DATA!A70&lt;&gt;DATA!A69),"INSERT INTO SYSADM.PSAUTHSIGNON SELECT '"&amp;PSAUTHITEM_AU!$B$1 &amp; DATA!A70&amp;", DAYOFWEEK, STARTTIME, ENDTIME FROM SYSADM.PSAUTHSIGNON WHERE CLASSID = '"&amp;SignonBase&amp;"';","")</f>
        <v/>
      </c>
    </row>
    <row r="73" spans="1:1" ht="12.75" customHeight="1">
      <c r="A73" s="1" t="str">
        <f>IF(AND(NOT(ISBLANK(DATA!A71)),DATA!A71&lt;&gt;DATA!A70),"INSERT INTO SYSADM.PSAUTHSIGNON SELECT '"&amp;PSAUTHITEM_AU!$B$1 &amp; DATA!A71&amp;", DAYOFWEEK, STARTTIME, ENDTIME FROM SYSADM.PSAUTHSIGNON WHERE CLASSID = '"&amp;SignonBase&amp;"';","")</f>
        <v/>
      </c>
    </row>
    <row r="74" spans="1:1" ht="12.75" customHeight="1">
      <c r="A74" s="1" t="str">
        <f>IF(AND(NOT(ISBLANK(DATA!A72)),DATA!A72&lt;&gt;DATA!A71),"INSERT INTO SYSADM.PSAUTHSIGNON SELECT '"&amp;PSAUTHITEM_AU!$B$1 &amp; DATA!A72&amp;", DAYOFWEEK, STARTTIME, ENDTIME FROM SYSADM.PSAUTHSIGNON WHERE CLASSID = '"&amp;SignonBase&amp;"';","")</f>
        <v/>
      </c>
    </row>
    <row r="75" spans="1:1" ht="12.75" customHeight="1">
      <c r="A75" s="1" t="str">
        <f>IF(AND(NOT(ISBLANK(DATA!A73)),DATA!A73&lt;&gt;DATA!A72),"INSERT INTO SYSADM.PSAUTHSIGNON SELECT '"&amp;PSAUTHITEM_AU!$B$1 &amp; DATA!A73&amp;", DAYOFWEEK, STARTTIME, ENDTIME FROM SYSADM.PSAUTHSIGNON WHERE CLASSID = '"&amp;SignonBase&amp;"';","")</f>
        <v/>
      </c>
    </row>
    <row r="76" spans="1:1" ht="12.75" customHeight="1">
      <c r="A76" s="1" t="str">
        <f>IF(AND(NOT(ISBLANK(DATA!A74)),DATA!A74&lt;&gt;DATA!A73),"INSERT INTO SYSADM.PSAUTHSIGNON SELECT '"&amp;PSAUTHITEM_AU!$B$1 &amp; DATA!A74&amp;", DAYOFWEEK, STARTTIME, ENDTIME FROM SYSADM.PSAUTHSIGNON WHERE CLASSID = '"&amp;SignonBase&amp;"';","")</f>
        <v/>
      </c>
    </row>
    <row r="77" spans="1:1" ht="12.75" customHeight="1">
      <c r="A77" s="1" t="str">
        <f>IF(AND(NOT(ISBLANK(DATA!A75)),DATA!A75&lt;&gt;DATA!A74),"INSERT INTO SYSADM.PSAUTHSIGNON SELECT '"&amp;PSAUTHITEM_AU!$B$1 &amp; DATA!A75&amp;", DAYOFWEEK, STARTTIME, ENDTIME FROM SYSADM.PSAUTHSIGNON WHERE CLASSID = '"&amp;SignonBase&amp;"';","")</f>
        <v/>
      </c>
    </row>
    <row r="78" spans="1:1" ht="12.75" customHeight="1">
      <c r="A78" s="1" t="str">
        <f>IF(AND(NOT(ISBLANK(DATA!A76)),DATA!A76&lt;&gt;DATA!A75),"INSERT INTO SYSADM.PSAUTHSIGNON SELECT '"&amp;PSAUTHITEM_AU!$B$1 &amp; DATA!A76&amp;", DAYOFWEEK, STARTTIME, ENDTIME FROM SYSADM.PSAUTHSIGNON WHERE CLASSID = '"&amp;SignonBase&amp;"';","")</f>
        <v/>
      </c>
    </row>
    <row r="79" spans="1:1" ht="12.75" customHeight="1">
      <c r="A79" s="1" t="str">
        <f>IF(AND(NOT(ISBLANK(DATA!A77)),DATA!A77&lt;&gt;DATA!A76),"INSERT INTO SYSADM.PSAUTHSIGNON SELECT '"&amp;PSAUTHITEM_AU!$B$1 &amp; DATA!A77&amp;", DAYOFWEEK, STARTTIME, ENDTIME FROM SYSADM.PSAUTHSIGNON WHERE CLASSID = '"&amp;SignonBase&amp;"';","")</f>
        <v/>
      </c>
    </row>
    <row r="80" spans="1:1" ht="12.75" customHeight="1">
      <c r="A80" s="1" t="str">
        <f>IF(AND(NOT(ISBLANK(DATA!A78)),DATA!A78&lt;&gt;DATA!A77),"INSERT INTO SYSADM.PSAUTHSIGNON SELECT '"&amp;PSAUTHITEM_AU!$B$1 &amp; DATA!A78&amp;", DAYOFWEEK, STARTTIME, ENDTIME FROM SYSADM.PSAUTHSIGNON WHERE CLASSID = '"&amp;SignonBase&amp;"';","")</f>
        <v/>
      </c>
    </row>
    <row r="81" spans="1:1" ht="12.75" customHeight="1">
      <c r="A81" s="1" t="str">
        <f>IF(AND(NOT(ISBLANK(DATA!A79)),DATA!A79&lt;&gt;DATA!A78),"INSERT INTO SYSADM.PSAUTHSIGNON SELECT '"&amp;PSAUTHITEM_AU!$B$1 &amp; DATA!A79&amp;", DAYOFWEEK, STARTTIME, ENDTIME FROM SYSADM.PSAUTHSIGNON WHERE CLASSID = '"&amp;SignonBase&amp;"';","")</f>
        <v/>
      </c>
    </row>
    <row r="82" spans="1:1" ht="12.75" customHeight="1">
      <c r="A82" s="1" t="str">
        <f>IF(AND(NOT(ISBLANK(DATA!A80)),DATA!A80&lt;&gt;DATA!A79),"INSERT INTO SYSADM.PSAUTHSIGNON SELECT '"&amp;PSAUTHITEM_AU!$B$1 &amp; DATA!A80&amp;", DAYOFWEEK, STARTTIME, ENDTIME FROM SYSADM.PSAUTHSIGNON WHERE CLASSID = '"&amp;SignonBase&amp;"';","")</f>
        <v/>
      </c>
    </row>
    <row r="83" spans="1:1" ht="12.75" customHeight="1">
      <c r="A83" s="1" t="str">
        <f>IF(AND(NOT(ISBLANK(DATA!A81)),DATA!A81&lt;&gt;DATA!A80),"INSERT INTO SYSADM.PSAUTHSIGNON SELECT '"&amp;PSAUTHITEM_AU!$B$1 &amp; DATA!A81&amp;", DAYOFWEEK, STARTTIME, ENDTIME FROM SYSADM.PSAUTHSIGNON WHERE CLASSID = '"&amp;SignonBase&amp;"';","")</f>
        <v/>
      </c>
    </row>
    <row r="84" spans="1:1" ht="12.75" customHeight="1">
      <c r="A84" s="1" t="str">
        <f>IF(AND(NOT(ISBLANK(DATA!A82)),DATA!A82&lt;&gt;DATA!A81),"INSERT INTO SYSADM.PSAUTHSIGNON SELECT '"&amp;PSAUTHITEM_AU!$B$1 &amp; DATA!A82&amp;", DAYOFWEEK, STARTTIME, ENDTIME FROM SYSADM.PSAUTHSIGNON WHERE CLASSID = '"&amp;SignonBase&amp;"';","")</f>
        <v/>
      </c>
    </row>
    <row r="85" spans="1:1" ht="12.75" customHeight="1">
      <c r="A85" s="1" t="str">
        <f>IF(AND(NOT(ISBLANK(DATA!A83)),DATA!A83&lt;&gt;DATA!A82),"INSERT INTO SYSADM.PSAUTHSIGNON SELECT '"&amp;PSAUTHITEM_AU!$B$1 &amp; DATA!A83&amp;", DAYOFWEEK, STARTTIME, ENDTIME FROM SYSADM.PSAUTHSIGNON WHERE CLASSID = '"&amp;SignonBase&amp;"';","")</f>
        <v/>
      </c>
    </row>
    <row r="86" spans="1:1" ht="12.75" customHeight="1">
      <c r="A86" s="1" t="str">
        <f>IF(AND(NOT(ISBLANK(DATA!A84)),DATA!A84&lt;&gt;DATA!A83),"INSERT INTO SYSADM.PSAUTHSIGNON SELECT '"&amp;PSAUTHITEM_AU!$B$1 &amp; DATA!A84&amp;", DAYOFWEEK, STARTTIME, ENDTIME FROM SYSADM.PSAUTHSIGNON WHERE CLASSID = '"&amp;SignonBase&amp;"';","")</f>
        <v/>
      </c>
    </row>
    <row r="87" spans="1:1" ht="12.75" customHeight="1">
      <c r="A87" s="1" t="str">
        <f>IF(AND(NOT(ISBLANK(DATA!A85)),DATA!A85&lt;&gt;DATA!A84),"INSERT INTO SYSADM.PSAUTHSIGNON SELECT '"&amp;PSAUTHITEM_AU!$B$1 &amp; DATA!A85&amp;", DAYOFWEEK, STARTTIME, ENDTIME FROM SYSADM.PSAUTHSIGNON WHERE CLASSID = '"&amp;SignonBase&amp;"';","")</f>
        <v/>
      </c>
    </row>
    <row r="88" spans="1:1" ht="12.75" customHeight="1">
      <c r="A88" s="1" t="str">
        <f>IF(AND(NOT(ISBLANK(DATA!A86)),DATA!A86&lt;&gt;DATA!A85),"INSERT INTO SYSADM.PSAUTHSIGNON SELECT '"&amp;PSAUTHITEM_AU!$B$1 &amp; DATA!A86&amp;", DAYOFWEEK, STARTTIME, ENDTIME FROM SYSADM.PSAUTHSIGNON WHERE CLASSID = '"&amp;SignonBase&amp;"';","")</f>
        <v/>
      </c>
    </row>
    <row r="89" spans="1:1" ht="12.75" customHeight="1">
      <c r="A89" s="1" t="str">
        <f>IF(AND(NOT(ISBLANK(DATA!A87)),DATA!A87&lt;&gt;DATA!A86),"INSERT INTO SYSADM.PSAUTHSIGNON SELECT '"&amp;PSAUTHITEM_AU!$B$1 &amp; DATA!A87&amp;", DAYOFWEEK, STARTTIME, ENDTIME FROM SYSADM.PSAUTHSIGNON WHERE CLASSID = '"&amp;SignonBase&amp;"';","")</f>
        <v/>
      </c>
    </row>
    <row r="90" spans="1:1" ht="12.75" customHeight="1">
      <c r="A90" s="1" t="str">
        <f>IF(AND(NOT(ISBLANK(DATA!A88)),DATA!A88&lt;&gt;DATA!A87),"INSERT INTO SYSADM.PSAUTHSIGNON SELECT '"&amp;PSAUTHITEM_AU!$B$1 &amp; DATA!A88&amp;", DAYOFWEEK, STARTTIME, ENDTIME FROM SYSADM.PSAUTHSIGNON WHERE CLASSID = '"&amp;SignonBase&amp;"';","")</f>
        <v/>
      </c>
    </row>
    <row r="91" spans="1:1" ht="12.75" customHeight="1">
      <c r="A91" s="1" t="str">
        <f>IF(AND(NOT(ISBLANK(DATA!A89)),DATA!A89&lt;&gt;DATA!A88),"INSERT INTO SYSADM.PSAUTHSIGNON SELECT '"&amp;PSAUTHITEM_AU!$B$1 &amp; DATA!A89&amp;", DAYOFWEEK, STARTTIME, ENDTIME FROM SYSADM.PSAUTHSIGNON WHERE CLASSID = '"&amp;SignonBase&amp;"';","")</f>
        <v/>
      </c>
    </row>
    <row r="92" spans="1:1" ht="12.75" customHeight="1">
      <c r="A92" s="1" t="str">
        <f>IF(AND(NOT(ISBLANK(DATA!A90)),DATA!A90&lt;&gt;DATA!A89),"INSERT INTO SYSADM.PSAUTHSIGNON SELECT '"&amp;PSAUTHITEM_AU!$B$1 &amp; DATA!A90&amp;", DAYOFWEEK, STARTTIME, ENDTIME FROM SYSADM.PSAUTHSIGNON WHERE CLASSID = '"&amp;SignonBase&amp;"';","")</f>
        <v/>
      </c>
    </row>
    <row r="93" spans="1:1" ht="12.75" customHeight="1">
      <c r="A93" s="1" t="str">
        <f>IF(AND(NOT(ISBLANK(DATA!A91)),DATA!A91&lt;&gt;DATA!A90),"INSERT INTO SYSADM.PSAUTHSIGNON SELECT '"&amp;PSAUTHITEM_AU!$B$1 &amp; DATA!A91&amp;", DAYOFWEEK, STARTTIME, ENDTIME FROM SYSADM.PSAUTHSIGNON WHERE CLASSID = '"&amp;SignonBase&amp;"';","")</f>
        <v/>
      </c>
    </row>
    <row r="94" spans="1:1" ht="12.75" customHeight="1">
      <c r="A94" s="1" t="str">
        <f>IF(AND(NOT(ISBLANK(DATA!A92)),DATA!A92&lt;&gt;DATA!A91),"INSERT INTO SYSADM.PSAUTHSIGNON SELECT '"&amp;PSAUTHITEM_AU!$B$1 &amp; DATA!A92&amp;", DAYOFWEEK, STARTTIME, ENDTIME FROM SYSADM.PSAUTHSIGNON WHERE CLASSID = '"&amp;SignonBase&amp;"';","")</f>
        <v/>
      </c>
    </row>
    <row r="95" spans="1:1" ht="12.75" customHeight="1">
      <c r="A95" s="1" t="str">
        <f>IF(AND(NOT(ISBLANK(DATA!A93)),DATA!A93&lt;&gt;DATA!A92),"INSERT INTO SYSADM.PSAUTHSIGNON SELECT '"&amp;PSAUTHITEM_AU!$B$1 &amp; DATA!A93&amp;", DAYOFWEEK, STARTTIME, ENDTIME FROM SYSADM.PSAUTHSIGNON WHERE CLASSID = '"&amp;SignonBase&amp;"';","")</f>
        <v/>
      </c>
    </row>
    <row r="96" spans="1:1" ht="12.75" customHeight="1">
      <c r="A96" s="1" t="str">
        <f>IF(AND(NOT(ISBLANK(DATA!A94)),DATA!A94&lt;&gt;DATA!A93),"INSERT INTO SYSADM.PSAUTHSIGNON SELECT '"&amp;PSAUTHITEM_AU!$B$1 &amp; DATA!A94&amp;", DAYOFWEEK, STARTTIME, ENDTIME FROM SYSADM.PSAUTHSIGNON WHERE CLASSID = '"&amp;SignonBase&amp;"';","")</f>
        <v/>
      </c>
    </row>
    <row r="97" spans="1:1" ht="12.75" customHeight="1">
      <c r="A97" s="1" t="str">
        <f>IF(AND(NOT(ISBLANK(DATA!A95)),DATA!A95&lt;&gt;DATA!A94),"INSERT INTO SYSADM.PSAUTHSIGNON SELECT '"&amp;PSAUTHITEM_AU!$B$1 &amp; DATA!A95&amp;", DAYOFWEEK, STARTTIME, ENDTIME FROM SYSADM.PSAUTHSIGNON WHERE CLASSID = '"&amp;SignonBase&amp;"';","")</f>
        <v/>
      </c>
    </row>
    <row r="98" spans="1:1" ht="12.75" customHeight="1">
      <c r="A98" s="1" t="str">
        <f>IF(AND(NOT(ISBLANK(DATA!A96)),DATA!A96&lt;&gt;DATA!A95),"INSERT INTO SYSADM.PSAUTHSIGNON SELECT '"&amp;PSAUTHITEM_AU!$B$1 &amp; DATA!A96&amp;", DAYOFWEEK, STARTTIME, ENDTIME FROM SYSADM.PSAUTHSIGNON WHERE CLASSID = '"&amp;SignonBase&amp;"';","")</f>
        <v/>
      </c>
    </row>
    <row r="99" spans="1:1" ht="12.75" customHeight="1">
      <c r="A99" s="1" t="str">
        <f>IF(AND(NOT(ISBLANK(DATA!A97)),DATA!A97&lt;&gt;DATA!A96),"INSERT INTO SYSADM.PSAUTHSIGNON SELECT '"&amp;PSAUTHITEM_AU!$B$1 &amp; DATA!A97&amp;", DAYOFWEEK, STARTTIME, ENDTIME FROM SYSADM.PSAUTHSIGNON WHERE CLASSID = '"&amp;SignonBase&amp;"';","")</f>
        <v/>
      </c>
    </row>
    <row r="100" spans="1:1" ht="12.75" customHeight="1">
      <c r="A100" s="1" t="str">
        <f>IF(AND(NOT(ISBLANK(DATA!A98)),DATA!A98&lt;&gt;DATA!A97),"INSERT INTO SYSADM.PSAUTHSIGNON SELECT '"&amp;PSAUTHITEM_AU!$B$1 &amp; DATA!A98&amp;", DAYOFWEEK, STARTTIME, ENDTIME FROM SYSADM.PSAUTHSIGNON WHERE CLASSID = '"&amp;SignonBase&amp;"';","")</f>
        <v/>
      </c>
    </row>
    <row r="101" spans="1:1" ht="12.75" customHeight="1">
      <c r="A101" s="1" t="str">
        <f>IF(AND(NOT(ISBLANK(DATA!A99)),DATA!A99&lt;&gt;DATA!A98),"INSERT INTO SYSADM.PSAUTHSIGNON SELECT '"&amp;PSAUTHITEM_AU!$B$1 &amp; DATA!A99&amp;", DAYOFWEEK, STARTTIME, ENDTIME FROM SYSADM.PSAUTHSIGNON WHERE CLASSID = '"&amp;SignonBase&amp;"';","")</f>
        <v/>
      </c>
    </row>
    <row r="102" spans="1:1" ht="12.75" customHeight="1">
      <c r="A102" s="1" t="str">
        <f>IF(AND(NOT(ISBLANK(DATA!A100)),DATA!A100&lt;&gt;DATA!A99),"INSERT INTO SYSADM.PSAUTHSIGNON SELECT '"&amp;PSAUTHITEM_AU!$B$1 &amp; DATA!A100&amp;", DAYOFWEEK, STARTTIME, ENDTIME FROM SYSADM.PSAUTHSIGNON WHERE CLASSID = '"&amp;SignonBase&amp;"';","")</f>
        <v/>
      </c>
    </row>
    <row r="103" spans="1:1" ht="12.75" customHeight="1">
      <c r="A103" s="1" t="str">
        <f>IF(AND(NOT(ISBLANK(DATA!A101)),DATA!A101&lt;&gt;DATA!A100),"INSERT INTO SYSADM.PSAUTHSIGNON SELECT '"&amp;PSAUTHITEM_AU!$B$1 &amp; DATA!A101&amp;", DAYOFWEEK, STARTTIME, ENDTIME FROM SYSADM.PSAUTHSIGNON WHERE CLASSID = '"&amp;SignonBase&amp;"';","")</f>
        <v/>
      </c>
    </row>
    <row r="104" spans="1:1" ht="12.75" customHeight="1">
      <c r="A104" s="1" t="str">
        <f>IF(AND(NOT(ISBLANK(DATA!A102)),DATA!A102&lt;&gt;DATA!A101),"INSERT INTO SYSADM.PSAUTHSIGNON SELECT '"&amp;PSAUTHITEM_AU!$B$1 &amp; DATA!A102&amp;", DAYOFWEEK, STARTTIME, ENDTIME FROM SYSADM.PSAUTHSIGNON WHERE CLASSID = '"&amp;SignonBase&amp;"';","")</f>
        <v/>
      </c>
    </row>
    <row r="105" spans="1:1" ht="12.75" customHeight="1">
      <c r="A105" s="1" t="str">
        <f>IF(AND(NOT(ISBLANK(DATA!A103)),DATA!A103&lt;&gt;DATA!A102),"INSERT INTO SYSADM.PSAUTHSIGNON SELECT '"&amp;PSAUTHITEM_AU!$B$1 &amp; DATA!A103&amp;", DAYOFWEEK, STARTTIME, ENDTIME FROM SYSADM.PSAUTHSIGNON WHERE CLASSID = '"&amp;SignonBase&amp;"';","")</f>
        <v/>
      </c>
    </row>
    <row r="106" spans="1:1" ht="12.75" customHeight="1">
      <c r="A106" s="1" t="str">
        <f>IF(AND(NOT(ISBLANK(DATA!A104)),DATA!A104&lt;&gt;DATA!A103),"INSERT INTO SYSADM.PSAUTHSIGNON SELECT '"&amp;PSAUTHITEM_AU!$B$1 &amp; DATA!A104&amp;", DAYOFWEEK, STARTTIME, ENDTIME FROM SYSADM.PSAUTHSIGNON WHERE CLASSID = '"&amp;SignonBase&amp;"';","")</f>
        <v/>
      </c>
    </row>
    <row r="107" spans="1:1" ht="12.75" customHeight="1">
      <c r="A107" s="1" t="str">
        <f>IF(AND(NOT(ISBLANK(DATA!A105)),DATA!A105&lt;&gt;DATA!A104),"INSERT INTO SYSADM.PSAUTHSIGNON SELECT '"&amp;PSAUTHITEM_AU!$B$1 &amp; DATA!A105&amp;", DAYOFWEEK, STARTTIME, ENDTIME FROM SYSADM.PSAUTHSIGNON WHERE CLASSID = '"&amp;SignonBase&amp;"';","")</f>
        <v/>
      </c>
    </row>
    <row r="108" spans="1:1" ht="12.75" customHeight="1">
      <c r="A108" s="1" t="str">
        <f>IF(AND(NOT(ISBLANK(DATA!A106)),DATA!A106&lt;&gt;DATA!A105),"INSERT INTO SYSADM.PSAUTHSIGNON SELECT '"&amp;PSAUTHITEM_AU!$B$1 &amp; DATA!A106&amp;", DAYOFWEEK, STARTTIME, ENDTIME FROM SYSADM.PSAUTHSIGNON WHERE CLASSID = '"&amp;SignonBase&amp;"';","")</f>
        <v/>
      </c>
    </row>
    <row r="109" spans="1:1" ht="12.75" customHeight="1">
      <c r="A109" s="1" t="str">
        <f>IF(AND(NOT(ISBLANK(DATA!A107)),DATA!A107&lt;&gt;DATA!A106),"INSERT INTO SYSADM.PSAUTHSIGNON SELECT '"&amp;PSAUTHITEM_AU!$B$1 &amp; DATA!A107&amp;", DAYOFWEEK, STARTTIME, ENDTIME FROM SYSADM.PSAUTHSIGNON WHERE CLASSID = '"&amp;SignonBase&amp;"';","")</f>
        <v/>
      </c>
    </row>
    <row r="110" spans="1:1" ht="12.75" customHeight="1">
      <c r="A110" s="1" t="str">
        <f>IF(AND(NOT(ISBLANK(DATA!A108)),DATA!A108&lt;&gt;DATA!A107),"INSERT INTO SYSADM.PSAUTHSIGNON SELECT '"&amp;PSAUTHITEM_AU!$B$1 &amp; DATA!A108&amp;", DAYOFWEEK, STARTTIME, ENDTIME FROM SYSADM.PSAUTHSIGNON WHERE CLASSID = '"&amp;SignonBase&amp;"';","")</f>
        <v/>
      </c>
    </row>
    <row r="111" spans="1:1" ht="12.75" customHeight="1">
      <c r="A111" s="1" t="str">
        <f>IF(AND(NOT(ISBLANK(DATA!A109)),DATA!A109&lt;&gt;DATA!A108),"INSERT INTO SYSADM.PSAUTHSIGNON SELECT '"&amp;PSAUTHITEM_AU!$B$1 &amp; DATA!A109&amp;", DAYOFWEEK, STARTTIME, ENDTIME FROM SYSADM.PSAUTHSIGNON WHERE CLASSID = '"&amp;SignonBase&amp;"';","")</f>
        <v/>
      </c>
    </row>
    <row r="112" spans="1:1" ht="12.75" customHeight="1">
      <c r="A112" s="1" t="str">
        <f>IF(AND(NOT(ISBLANK(DATA!A110)),DATA!A110&lt;&gt;DATA!A109),"INSERT INTO SYSADM.PSAUTHSIGNON SELECT '"&amp;PSAUTHITEM_AU!$B$1 &amp; DATA!A110&amp;", DAYOFWEEK, STARTTIME, ENDTIME FROM SYSADM.PSAUTHSIGNON WHERE CLASSID = '"&amp;SignonBase&amp;"';","")</f>
        <v/>
      </c>
    </row>
    <row r="113" spans="1:1" ht="12.75" customHeight="1">
      <c r="A113" s="1" t="str">
        <f>IF(AND(NOT(ISBLANK(DATA!A111)),DATA!A111&lt;&gt;DATA!A110),"INSERT INTO SYSADM.PSAUTHSIGNON SELECT '"&amp;PSAUTHITEM_AU!$B$1 &amp; DATA!A111&amp;", DAYOFWEEK, STARTTIME, ENDTIME FROM SYSADM.PSAUTHSIGNON WHERE CLASSID = '"&amp;SignonBase&amp;"';","")</f>
        <v/>
      </c>
    </row>
    <row r="114" spans="1:1" ht="12.75" customHeight="1">
      <c r="A114" s="1" t="str">
        <f>IF(AND(NOT(ISBLANK(DATA!A112)),DATA!A112&lt;&gt;DATA!A111),"INSERT INTO SYSADM.PSAUTHSIGNON SELECT '"&amp;PSAUTHITEM_AU!$B$1 &amp; DATA!A112&amp;", DAYOFWEEK, STARTTIME, ENDTIME FROM SYSADM.PSAUTHSIGNON WHERE CLASSID = '"&amp;SignonBase&amp;"';","")</f>
        <v/>
      </c>
    </row>
    <row r="115" spans="1:1" ht="12.75" customHeight="1">
      <c r="A115" s="1" t="str">
        <f>IF(AND(NOT(ISBLANK(DATA!A113)),DATA!A113&lt;&gt;DATA!A112),"INSERT INTO SYSADM.PSAUTHSIGNON SELECT '"&amp;PSAUTHITEM_AU!$B$1 &amp; DATA!A113&amp;", DAYOFWEEK, STARTTIME, ENDTIME FROM SYSADM.PSAUTHSIGNON WHERE CLASSID = '"&amp;SignonBase&amp;"';","")</f>
        <v/>
      </c>
    </row>
    <row r="116" spans="1:1" ht="12.75" customHeight="1">
      <c r="A116" s="1" t="str">
        <f>IF(AND(NOT(ISBLANK(DATA!A114)),DATA!A114&lt;&gt;DATA!A113),"INSERT INTO SYSADM.PSAUTHSIGNON SELECT '"&amp;PSAUTHITEM_AU!$B$1 &amp; DATA!A114&amp;", DAYOFWEEK, STARTTIME, ENDTIME FROM SYSADM.PSAUTHSIGNON WHERE CLASSID = '"&amp;SignonBase&amp;"';","")</f>
        <v/>
      </c>
    </row>
    <row r="117" spans="1:1" ht="12.75" customHeight="1">
      <c r="A117" s="1" t="str">
        <f>IF(AND(NOT(ISBLANK(DATA!A115)),DATA!A115&lt;&gt;DATA!A114),"INSERT INTO SYSADM.PSAUTHSIGNON SELECT '"&amp;PSAUTHITEM_AU!$B$1 &amp; DATA!A115&amp;", DAYOFWEEK, STARTTIME, ENDTIME FROM SYSADM.PSAUTHSIGNON WHERE CLASSID = '"&amp;SignonBase&amp;"';","")</f>
        <v/>
      </c>
    </row>
    <row r="118" spans="1:1" ht="12.75" customHeight="1">
      <c r="A118" s="1" t="str">
        <f>IF(AND(NOT(ISBLANK(DATA!A116)),DATA!A116&lt;&gt;DATA!A115),"INSERT INTO SYSADM.PSAUTHSIGNON SELECT '"&amp;PSAUTHITEM_AU!$B$1 &amp; DATA!A116&amp;", DAYOFWEEK, STARTTIME, ENDTIME FROM SYSADM.PSAUTHSIGNON WHERE CLASSID = '"&amp;SignonBase&amp;"';","")</f>
        <v/>
      </c>
    </row>
    <row r="119" spans="1:1" ht="12.75" customHeight="1">
      <c r="A119" s="1" t="str">
        <f>IF(AND(NOT(ISBLANK(DATA!A117)),DATA!A117&lt;&gt;DATA!A116),"INSERT INTO SYSADM.PSAUTHSIGNON SELECT '"&amp;PSAUTHITEM_AU!$B$1 &amp; DATA!A117&amp;", DAYOFWEEK, STARTTIME, ENDTIME FROM SYSADM.PSAUTHSIGNON WHERE CLASSID = '"&amp;SignonBase&amp;"';","")</f>
        <v/>
      </c>
    </row>
    <row r="120" spans="1:1" ht="12.75" customHeight="1">
      <c r="A120" s="1" t="str">
        <f>IF(AND(NOT(ISBLANK(DATA!A118)),DATA!A118&lt;&gt;DATA!A117),"INSERT INTO SYSADM.PSAUTHSIGNON SELECT '"&amp;PSAUTHITEM_AU!$B$1 &amp; DATA!A118&amp;", DAYOFWEEK, STARTTIME, ENDTIME FROM SYSADM.PSAUTHSIGNON WHERE CLASSID = '"&amp;SignonBase&amp;"';","")</f>
        <v/>
      </c>
    </row>
    <row r="121" spans="1:1" ht="12.75" customHeight="1">
      <c r="A121" s="1" t="str">
        <f>IF(AND(NOT(ISBLANK(DATA!A119)),DATA!A119&lt;&gt;DATA!A118),"INSERT INTO SYSADM.PSAUTHSIGNON SELECT '"&amp;PSAUTHITEM_AU!$B$1 &amp; DATA!A119&amp;", DAYOFWEEK, STARTTIME, ENDTIME FROM SYSADM.PSAUTHSIGNON WHERE CLASSID = '"&amp;SignonBase&amp;"';","")</f>
        <v/>
      </c>
    </row>
    <row r="122" spans="1:1" ht="12.75" customHeight="1">
      <c r="A122" s="1" t="str">
        <f>IF(AND(NOT(ISBLANK(DATA!A120)),DATA!A120&lt;&gt;DATA!A119),"INSERT INTO SYSADM.PSAUTHSIGNON SELECT '"&amp;PSAUTHITEM_AU!$B$1 &amp; DATA!A120&amp;", DAYOFWEEK, STARTTIME, ENDTIME FROM SYSADM.PSAUTHSIGNON WHERE CLASSID = '"&amp;SignonBase&amp;"';","")</f>
        <v/>
      </c>
    </row>
    <row r="123" spans="1:1" ht="12.75" customHeight="1">
      <c r="A123" s="1" t="str">
        <f>IF(AND(NOT(ISBLANK(DATA!A121)),DATA!A121&lt;&gt;DATA!A120),"INSERT INTO SYSADM.PSAUTHSIGNON SELECT '"&amp;PSAUTHITEM_AU!$B$1 &amp; DATA!A121&amp;", DAYOFWEEK, STARTTIME, ENDTIME FROM SYSADM.PSAUTHSIGNON WHERE CLASSID = '"&amp;SignonBase&amp;"';","")</f>
        <v/>
      </c>
    </row>
    <row r="124" spans="1:1" ht="12.75" customHeight="1">
      <c r="A124" s="1" t="str">
        <f>IF(AND(NOT(ISBLANK(DATA!A122)),DATA!A122&lt;&gt;DATA!A121),"INSERT INTO SYSADM.PSAUTHSIGNON SELECT '"&amp;PSAUTHITEM_AU!$B$1 &amp; DATA!A122&amp;", DAYOFWEEK, STARTTIME, ENDTIME FROM SYSADM.PSAUTHSIGNON WHERE CLASSID = '"&amp;SignonBase&amp;"';","")</f>
        <v/>
      </c>
    </row>
    <row r="125" spans="1:1" ht="12.75" customHeight="1">
      <c r="A125" s="1" t="str">
        <f>IF(AND(NOT(ISBLANK(DATA!A123)),DATA!A123&lt;&gt;DATA!A122),"INSERT INTO SYSADM.PSAUTHSIGNON SELECT '"&amp;PSAUTHITEM_AU!$B$1 &amp; DATA!A123&amp;", DAYOFWEEK, STARTTIME, ENDTIME FROM SYSADM.PSAUTHSIGNON WHERE CLASSID = '"&amp;SignonBase&amp;"';","")</f>
        <v/>
      </c>
    </row>
    <row r="126" spans="1:1" ht="12.75" customHeight="1">
      <c r="A126" s="1" t="str">
        <f>IF(AND(NOT(ISBLANK(DATA!A124)),DATA!A124&lt;&gt;DATA!A123),"INSERT INTO SYSADM.PSAUTHSIGNON SELECT '"&amp;PSAUTHITEM_AU!$B$1 &amp; DATA!A124&amp;", DAYOFWEEK, STARTTIME, ENDTIME FROM SYSADM.PSAUTHSIGNON WHERE CLASSID = '"&amp;SignonBase&amp;"';","")</f>
        <v/>
      </c>
    </row>
    <row r="127" spans="1:1" ht="12.75" customHeight="1">
      <c r="A127" s="1" t="str">
        <f>IF(AND(NOT(ISBLANK(DATA!A125)),DATA!A125&lt;&gt;DATA!A124),"INSERT INTO SYSADM.PSAUTHSIGNON SELECT '"&amp;PSAUTHITEM_AU!$B$1 &amp; DATA!A125&amp;", DAYOFWEEK, STARTTIME, ENDTIME FROM SYSADM.PSAUTHSIGNON WHERE CLASSID = '"&amp;SignonBase&amp;"';","")</f>
        <v/>
      </c>
    </row>
    <row r="128" spans="1:1" ht="12.75" customHeight="1">
      <c r="A128" s="1" t="str">
        <f>IF(AND(NOT(ISBLANK(DATA!A126)),DATA!A126&lt;&gt;DATA!A125),"INSERT INTO SYSADM.PSAUTHSIGNON SELECT '"&amp;PSAUTHITEM_AU!$B$1 &amp; DATA!A126&amp;", DAYOFWEEK, STARTTIME, ENDTIME FROM SYSADM.PSAUTHSIGNON WHERE CLASSID = '"&amp;SignonBase&amp;"';","")</f>
        <v/>
      </c>
    </row>
    <row r="129" spans="1:1" ht="12.75" customHeight="1">
      <c r="A129" s="1" t="str">
        <f>IF(AND(NOT(ISBLANK(DATA!A127)),DATA!A127&lt;&gt;DATA!A126),"INSERT INTO SYSADM.PSAUTHSIGNON SELECT '"&amp;PSAUTHITEM_AU!$B$1 &amp; DATA!A127&amp;", DAYOFWEEK, STARTTIME, ENDTIME FROM SYSADM.PSAUTHSIGNON WHERE CLASSID = '"&amp;SignonBase&amp;"';","")</f>
        <v/>
      </c>
    </row>
    <row r="130" spans="1:1" ht="12.75" customHeight="1">
      <c r="A130" s="1" t="str">
        <f>IF(AND(NOT(ISBLANK(DATA!A128)),DATA!A128&lt;&gt;DATA!A127),"INSERT INTO SYSADM.PSAUTHSIGNON SELECT '"&amp;PSAUTHITEM_AU!$B$1 &amp; DATA!A128&amp;", DAYOFWEEK, STARTTIME, ENDTIME FROM SYSADM.PSAUTHSIGNON WHERE CLASSID = '"&amp;SignonBase&amp;"';","")</f>
        <v/>
      </c>
    </row>
    <row r="131" spans="1:1" ht="12.75" customHeight="1">
      <c r="A131" s="1" t="str">
        <f>IF(AND(NOT(ISBLANK(DATA!A129)),DATA!A129&lt;&gt;DATA!A128),"INSERT INTO SYSADM.PSAUTHSIGNON SELECT '"&amp;PSAUTHITEM_AU!$B$1 &amp; DATA!A129&amp;", DAYOFWEEK, STARTTIME, ENDTIME FROM SYSADM.PSAUTHSIGNON WHERE CLASSID = '"&amp;SignonBase&amp;"';","")</f>
        <v/>
      </c>
    </row>
    <row r="132" spans="1:1" ht="12.75" customHeight="1">
      <c r="A132" s="1" t="str">
        <f>IF(AND(NOT(ISBLANK(DATA!A130)),DATA!A130&lt;&gt;DATA!A129),"INSERT INTO SYSADM.PSAUTHSIGNON SELECT '"&amp;PSAUTHITEM_AU!$B$1 &amp; DATA!A130&amp;", DAYOFWEEK, STARTTIME, ENDTIME FROM SYSADM.PSAUTHSIGNON WHERE CLASSID = '"&amp;SignonBase&amp;"';","")</f>
        <v/>
      </c>
    </row>
    <row r="133" spans="1:1" ht="12.75" customHeight="1">
      <c r="A133" s="1" t="str">
        <f>IF(AND(NOT(ISBLANK(DATA!A131)),DATA!A131&lt;&gt;DATA!A130),"INSERT INTO SYSADM.PSAUTHSIGNON SELECT '"&amp;PSAUTHITEM_AU!$B$1 &amp; DATA!A131&amp;", DAYOFWEEK, STARTTIME, ENDTIME FROM SYSADM.PSAUTHSIGNON WHERE CLASSID = '"&amp;SignonBase&amp;"';","")</f>
        <v/>
      </c>
    </row>
    <row r="134" spans="1:1" ht="12.75" customHeight="1">
      <c r="A134" s="1" t="str">
        <f>IF(AND(NOT(ISBLANK(DATA!A132)),DATA!A132&lt;&gt;DATA!A131),"INSERT INTO SYSADM.PSAUTHSIGNON SELECT '"&amp;PSAUTHITEM_AU!$B$1 &amp; DATA!A132&amp;", DAYOFWEEK, STARTTIME, ENDTIME FROM SYSADM.PSAUTHSIGNON WHERE CLASSID = '"&amp;SignonBase&amp;"';","")</f>
        <v/>
      </c>
    </row>
    <row r="135" spans="1:1" ht="12.75" customHeight="1">
      <c r="A135" s="1" t="str">
        <f>IF(AND(NOT(ISBLANK(DATA!A133)),DATA!A133&lt;&gt;DATA!A132),"INSERT INTO SYSADM.PSAUTHSIGNON SELECT '"&amp;PSAUTHITEM_AU!$B$1 &amp; DATA!A133&amp;", DAYOFWEEK, STARTTIME, ENDTIME FROM SYSADM.PSAUTHSIGNON WHERE CLASSID = '"&amp;SignonBase&amp;"';","")</f>
        <v/>
      </c>
    </row>
    <row r="136" spans="1:1" ht="12.75" customHeight="1">
      <c r="A136" s="1" t="str">
        <f>IF(AND(NOT(ISBLANK(DATA!A134)),DATA!A134&lt;&gt;DATA!A133),"INSERT INTO SYSADM.PSAUTHSIGNON SELECT '"&amp;PSAUTHITEM_AU!$B$1 &amp; DATA!A134&amp;", DAYOFWEEK, STARTTIME, ENDTIME FROM SYSADM.PSAUTHSIGNON WHERE CLASSID = '"&amp;SignonBase&amp;"';","")</f>
        <v/>
      </c>
    </row>
    <row r="137" spans="1:1" ht="12.75" customHeight="1">
      <c r="A137" s="1" t="str">
        <f>IF(AND(NOT(ISBLANK(DATA!A135)),DATA!A135&lt;&gt;DATA!A134),"INSERT INTO SYSADM.PSAUTHSIGNON SELECT '"&amp;PSAUTHITEM_AU!$B$1 &amp; DATA!A135&amp;", DAYOFWEEK, STARTTIME, ENDTIME FROM SYSADM.PSAUTHSIGNON WHERE CLASSID = '"&amp;SignonBase&amp;"';","")</f>
        <v/>
      </c>
    </row>
    <row r="138" spans="1:1" ht="12.75" customHeight="1">
      <c r="A138" s="1" t="str">
        <f>IF(AND(NOT(ISBLANK(DATA!A136)),DATA!A136&lt;&gt;DATA!A135),"INSERT INTO SYSADM.PSAUTHSIGNON SELECT '"&amp;PSAUTHITEM_AU!$B$1 &amp; DATA!A136&amp;", DAYOFWEEK, STARTTIME, ENDTIME FROM SYSADM.PSAUTHSIGNON WHERE CLASSID = '"&amp;SignonBase&amp;"';","")</f>
        <v/>
      </c>
    </row>
    <row r="139" spans="1:1" ht="12.75" customHeight="1">
      <c r="A139" s="1" t="str">
        <f>IF(AND(NOT(ISBLANK(DATA!A137)),DATA!A137&lt;&gt;DATA!A136),"INSERT INTO SYSADM.PSAUTHSIGNON SELECT '"&amp;PSAUTHITEM_AU!$B$1 &amp; DATA!A137&amp;", DAYOFWEEK, STARTTIME, ENDTIME FROM SYSADM.PSAUTHSIGNON WHERE CLASSID = '"&amp;SignonBase&amp;"';","")</f>
        <v/>
      </c>
    </row>
    <row r="140" spans="1:1" ht="12.75" customHeight="1">
      <c r="A140" s="1" t="str">
        <f>IF(AND(NOT(ISBLANK(DATA!A138)),DATA!A138&lt;&gt;DATA!A137),"INSERT INTO SYSADM.PSAUTHSIGNON SELECT '"&amp;PSAUTHITEM_AU!$B$1 &amp; DATA!A138&amp;", DAYOFWEEK, STARTTIME, ENDTIME FROM SYSADM.PSAUTHSIGNON WHERE CLASSID = '"&amp;SignonBase&amp;"';","")</f>
        <v/>
      </c>
    </row>
    <row r="141" spans="1:1" ht="12.75" customHeight="1">
      <c r="A141" s="1" t="str">
        <f>IF(AND(NOT(ISBLANK(DATA!A139)),DATA!A139&lt;&gt;DATA!A138),"INSERT INTO SYSADM.PSAUTHSIGNON SELECT '"&amp;PSAUTHITEM_AU!$B$1 &amp; DATA!A139&amp;", DAYOFWEEK, STARTTIME, ENDTIME FROM SYSADM.PSAUTHSIGNON WHERE CLASSID = '"&amp;SignonBase&amp;"';","")</f>
        <v/>
      </c>
    </row>
    <row r="142" spans="1:1" ht="12.75" customHeight="1">
      <c r="A142" s="1" t="str">
        <f>IF(AND(NOT(ISBLANK(DATA!A140)),DATA!A140&lt;&gt;DATA!A139),"INSERT INTO SYSADM.PSAUTHSIGNON SELECT '"&amp;PSAUTHITEM_AU!$B$1 &amp; DATA!A140&amp;", DAYOFWEEK, STARTTIME, ENDTIME FROM SYSADM.PSAUTHSIGNON WHERE CLASSID = '"&amp;SignonBase&amp;"';","")</f>
        <v/>
      </c>
    </row>
    <row r="143" spans="1:1" ht="12.75" customHeight="1">
      <c r="A143" s="1" t="str">
        <f>IF(AND(NOT(ISBLANK(DATA!A141)),DATA!A141&lt;&gt;DATA!A140),"INSERT INTO SYSADM.PSAUTHSIGNON SELECT '"&amp;PSAUTHITEM_AU!$B$1 &amp; DATA!A141&amp;", DAYOFWEEK, STARTTIME, ENDTIME FROM SYSADM.PSAUTHSIGNON WHERE CLASSID = '"&amp;SignonBase&amp;"';","")</f>
        <v/>
      </c>
    </row>
    <row r="144" spans="1:1" ht="12.75" customHeight="1">
      <c r="A144" s="1" t="str">
        <f>IF(AND(NOT(ISBLANK(DATA!A142)),DATA!A142&lt;&gt;DATA!A141),"INSERT INTO SYSADM.PSAUTHSIGNON SELECT '"&amp;PSAUTHITEM_AU!$B$1 &amp; DATA!A142&amp;", DAYOFWEEK, STARTTIME, ENDTIME FROM SYSADM.PSAUTHSIGNON WHERE CLASSID = '"&amp;SignonBase&amp;"';","")</f>
        <v/>
      </c>
    </row>
    <row r="145" spans="1:1" ht="12.75" customHeight="1">
      <c r="A145" s="1" t="str">
        <f>IF(AND(NOT(ISBLANK(DATA!A143)),DATA!A143&lt;&gt;DATA!A142),"INSERT INTO SYSADM.PSAUTHSIGNON SELECT '"&amp;PSAUTHITEM_AU!$B$1 &amp; DATA!A143&amp;", DAYOFWEEK, STARTTIME, ENDTIME FROM SYSADM.PSAUTHSIGNON WHERE CLASSID = '"&amp;SignonBase&amp;"';","")</f>
        <v/>
      </c>
    </row>
    <row r="146" spans="1:1" ht="12.75" customHeight="1">
      <c r="A146" s="1" t="str">
        <f>IF(AND(NOT(ISBLANK(DATA!A144)),DATA!A144&lt;&gt;DATA!A143),"INSERT INTO SYSADM.PSAUTHSIGNON SELECT '"&amp;PSAUTHITEM_AU!$B$1 &amp; DATA!A144&amp;", DAYOFWEEK, STARTTIME, ENDTIME FROM SYSADM.PSAUTHSIGNON WHERE CLASSID = '"&amp;SignonBase&amp;"';","")</f>
        <v/>
      </c>
    </row>
    <row r="147" spans="1:1" ht="12.75" customHeight="1">
      <c r="A147" s="1" t="str">
        <f>IF(AND(NOT(ISBLANK(DATA!A145)),DATA!A145&lt;&gt;DATA!A144),"INSERT INTO SYSADM.PSAUTHSIGNON SELECT '"&amp;PSAUTHITEM_AU!$B$1 &amp; DATA!A145&amp;", DAYOFWEEK, STARTTIME, ENDTIME FROM SYSADM.PSAUTHSIGNON WHERE CLASSID = '"&amp;SignonBase&amp;"';","")</f>
        <v/>
      </c>
    </row>
    <row r="148" spans="1:1" ht="12.75" customHeight="1">
      <c r="A148" s="1" t="str">
        <f>IF(AND(NOT(ISBLANK(DATA!A146)),DATA!A146&lt;&gt;DATA!A145),"INSERT INTO SYSADM.PSAUTHSIGNON SELECT '"&amp;PSAUTHITEM_AU!$B$1 &amp; DATA!A146&amp;", DAYOFWEEK, STARTTIME, ENDTIME FROM SYSADM.PSAUTHSIGNON WHERE CLASSID = '"&amp;SignonBase&amp;"';","")</f>
        <v/>
      </c>
    </row>
    <row r="149" spans="1:1" ht="12.75" customHeight="1">
      <c r="A149" s="1" t="str">
        <f>IF(AND(NOT(ISBLANK(DATA!A147)),DATA!A147&lt;&gt;DATA!A146),"INSERT INTO SYSADM.PSAUTHSIGNON SELECT '"&amp;PSAUTHITEM_AU!$B$1 &amp; DATA!A147&amp;", DAYOFWEEK, STARTTIME, ENDTIME FROM SYSADM.PSAUTHSIGNON WHERE CLASSID = '"&amp;SignonBase&amp;"';","")</f>
        <v/>
      </c>
    </row>
    <row r="150" spans="1:1" ht="12.75" customHeight="1">
      <c r="A150" s="1" t="str">
        <f>IF(AND(NOT(ISBLANK(DATA!A148)),DATA!A148&lt;&gt;DATA!A147),"INSERT INTO SYSADM.PSAUTHSIGNON SELECT '"&amp;PSAUTHITEM_AU!$B$1 &amp; DATA!A148&amp;", DAYOFWEEK, STARTTIME, ENDTIME FROM SYSADM.PSAUTHSIGNON WHERE CLASSID = '"&amp;SignonBase&amp;"';","")</f>
        <v/>
      </c>
    </row>
    <row r="151" spans="1:1" ht="12.75" customHeight="1">
      <c r="A151" s="1" t="str">
        <f>IF(AND(NOT(ISBLANK(DATA!A149)),DATA!A149&lt;&gt;DATA!A148),"INSERT INTO SYSADM.PSAUTHSIGNON SELECT '"&amp;PSAUTHITEM_AU!$B$1 &amp; DATA!A149&amp;", DAYOFWEEK, STARTTIME, ENDTIME FROM SYSADM.PSAUTHSIGNON WHERE CLASSID = '"&amp;SignonBase&amp;"';","")</f>
        <v/>
      </c>
    </row>
    <row r="152" spans="1:1" ht="12.75" customHeight="1">
      <c r="A152" s="1" t="str">
        <f>IF(AND(NOT(ISBLANK(DATA!A150)),DATA!A150&lt;&gt;DATA!A149),"INSERT INTO SYSADM.PSAUTHSIGNON SELECT '"&amp;PSAUTHITEM_AU!$B$1 &amp; DATA!A150&amp;", DAYOFWEEK, STARTTIME, ENDTIME FROM SYSADM.PSAUTHSIGNON WHERE CLASSID = '"&amp;SignonBase&amp;"';","")</f>
        <v/>
      </c>
    </row>
    <row r="153" spans="1:1" ht="12.75" customHeight="1">
      <c r="A153" s="1" t="str">
        <f>IF(AND(NOT(ISBLANK(DATA!A151)),DATA!A151&lt;&gt;DATA!A150),"INSERT INTO SYSADM.PSAUTHSIGNON SELECT '"&amp;PSAUTHITEM_AU!$B$1 &amp; DATA!A151&amp;", DAYOFWEEK, STARTTIME, ENDTIME FROM SYSADM.PSAUTHSIGNON WHERE CLASSID = '"&amp;SignonBase&amp;"';","")</f>
        <v/>
      </c>
    </row>
    <row r="154" spans="1:1" ht="12.75" customHeight="1">
      <c r="A154" s="1" t="str">
        <f>IF(AND(NOT(ISBLANK(DATA!A152)),DATA!A152&lt;&gt;DATA!A151),"INSERT INTO SYSADM.PSAUTHSIGNON SELECT '"&amp;PSAUTHITEM_AU!$B$1 &amp; DATA!A152&amp;", DAYOFWEEK, STARTTIME, ENDTIME FROM SYSADM.PSAUTHSIGNON WHERE CLASSID = '"&amp;SignonBase&amp;"';","")</f>
        <v/>
      </c>
    </row>
    <row r="155" spans="1:1" ht="12.75" customHeight="1">
      <c r="A155" s="1" t="str">
        <f>IF(AND(NOT(ISBLANK(DATA!A153)),DATA!A153&lt;&gt;DATA!A152),"INSERT INTO SYSADM.PSAUTHSIGNON SELECT '"&amp;PSAUTHITEM_AU!$B$1 &amp; DATA!A153&amp;", DAYOFWEEK, STARTTIME, ENDTIME FROM SYSADM.PSAUTHSIGNON WHERE CLASSID = '"&amp;SignonBase&amp;"';","")</f>
        <v/>
      </c>
    </row>
    <row r="156" spans="1:1" ht="12.75" customHeight="1">
      <c r="A156" s="1" t="str">
        <f>IF(AND(NOT(ISBLANK(DATA!A154)),DATA!A154&lt;&gt;DATA!A153),"INSERT INTO SYSADM.PSAUTHSIGNON SELECT '"&amp;PSAUTHITEM_AU!$B$1 &amp; DATA!A154&amp;", DAYOFWEEK, STARTTIME, ENDTIME FROM SYSADM.PSAUTHSIGNON WHERE CLASSID = '"&amp;SignonBase&amp;"';","")</f>
        <v/>
      </c>
    </row>
    <row r="157" spans="1:1" ht="12.75" customHeight="1">
      <c r="A157" s="1" t="str">
        <f>IF(AND(NOT(ISBLANK(DATA!A155)),DATA!A155&lt;&gt;DATA!A154),"INSERT INTO SYSADM.PSAUTHSIGNON SELECT '"&amp;PSAUTHITEM_AU!$B$1 &amp; DATA!A155&amp;", DAYOFWEEK, STARTTIME, ENDTIME FROM SYSADM.PSAUTHSIGNON WHERE CLASSID = '"&amp;SignonBase&amp;"';","")</f>
        <v/>
      </c>
    </row>
    <row r="158" spans="1:1" ht="12.75" customHeight="1">
      <c r="A158" s="1" t="str">
        <f>IF(AND(NOT(ISBLANK(DATA!A156)),DATA!A156&lt;&gt;DATA!A155),"INSERT INTO SYSADM.PSAUTHSIGNON SELECT '"&amp;PSAUTHITEM_AU!$B$1 &amp; DATA!A156&amp;", DAYOFWEEK, STARTTIME, ENDTIME FROM SYSADM.PSAUTHSIGNON WHERE CLASSID = '"&amp;SignonBase&amp;"';","")</f>
        <v/>
      </c>
    </row>
    <row r="159" spans="1:1" ht="12.75" customHeight="1">
      <c r="A159" s="1" t="str">
        <f>IF(AND(NOT(ISBLANK(DATA!A157)),DATA!A157&lt;&gt;DATA!A156),"INSERT INTO SYSADM.PSAUTHSIGNON SELECT '"&amp;PSAUTHITEM_AU!$B$1 &amp; DATA!A157&amp;", DAYOFWEEK, STARTTIME, ENDTIME FROM SYSADM.PSAUTHSIGNON WHERE CLASSID = '"&amp;SignonBase&amp;"';","")</f>
        <v/>
      </c>
    </row>
    <row r="160" spans="1:1" ht="12.75" customHeight="1">
      <c r="A160" s="1" t="str">
        <f>IF(AND(NOT(ISBLANK(DATA!A158)),DATA!A158&lt;&gt;DATA!A157),"INSERT INTO SYSADM.PSAUTHSIGNON SELECT '"&amp;PSAUTHITEM_AU!$B$1 &amp; DATA!A158&amp;", DAYOFWEEK, STARTTIME, ENDTIME FROM SYSADM.PSAUTHSIGNON WHERE CLASSID = '"&amp;SignonBase&amp;"';","")</f>
        <v/>
      </c>
    </row>
    <row r="161" spans="1:1" ht="12.75" customHeight="1">
      <c r="A161" s="1" t="str">
        <f>IF(AND(NOT(ISBLANK(DATA!A159)),DATA!A159&lt;&gt;DATA!A158),"INSERT INTO SYSADM.PSAUTHSIGNON SELECT '"&amp;PSAUTHITEM_AU!$B$1 &amp; DATA!A159&amp;", DAYOFWEEK, STARTTIME, ENDTIME FROM SYSADM.PSAUTHSIGNON WHERE CLASSID = '"&amp;SignonBase&amp;"';","")</f>
        <v/>
      </c>
    </row>
    <row r="162" spans="1:1" ht="12.75" customHeight="1">
      <c r="A162" s="1" t="str">
        <f>IF(AND(NOT(ISBLANK(DATA!A160)),DATA!A160&lt;&gt;DATA!A159),"INSERT INTO SYSADM.PSAUTHSIGNON SELECT '"&amp;PSAUTHITEM_AU!$B$1 &amp; DATA!A160&amp;", DAYOFWEEK, STARTTIME, ENDTIME FROM SYSADM.PSAUTHSIGNON WHERE CLASSID = '"&amp;SignonBase&amp;"';","")</f>
        <v/>
      </c>
    </row>
    <row r="163" spans="1:1" ht="12.75" customHeight="1">
      <c r="A163" s="1" t="str">
        <f>IF(AND(NOT(ISBLANK(DATA!A161)),DATA!A161&lt;&gt;DATA!A160),"INSERT INTO SYSADM.PSAUTHSIGNON SELECT '"&amp;PSAUTHITEM_AU!$B$1 &amp; DATA!A161&amp;", DAYOFWEEK, STARTTIME, ENDTIME FROM SYSADM.PSAUTHSIGNON WHERE CLASSID = '"&amp;SignonBase&amp;"';","")</f>
        <v/>
      </c>
    </row>
    <row r="164" spans="1:1" ht="12.75" customHeight="1">
      <c r="A164" s="1" t="str">
        <f>IF(AND(NOT(ISBLANK(DATA!A162)),DATA!A162&lt;&gt;DATA!A161),"INSERT INTO SYSADM.PSAUTHSIGNON SELECT '"&amp;PSAUTHITEM_AU!$B$1 &amp; DATA!A162&amp;", DAYOFWEEK, STARTTIME, ENDTIME FROM SYSADM.PSAUTHSIGNON WHERE CLASSID = '"&amp;SignonBase&amp;"';","")</f>
        <v/>
      </c>
    </row>
    <row r="165" spans="1:1" ht="12.75" customHeight="1">
      <c r="A165" s="1" t="str">
        <f>IF(AND(NOT(ISBLANK(DATA!A163)),DATA!A163&lt;&gt;DATA!A162),"INSERT INTO SYSADM.PSAUTHSIGNON SELECT '"&amp;PSAUTHITEM_AU!$B$1 &amp; DATA!A163&amp;", DAYOFWEEK, STARTTIME, ENDTIME FROM SYSADM.PSAUTHSIGNON WHERE CLASSID = '"&amp;SignonBase&amp;"';","")</f>
        <v/>
      </c>
    </row>
    <row r="166" spans="1:1" ht="12.75" customHeight="1">
      <c r="A166" s="1" t="str">
        <f>IF(AND(NOT(ISBLANK(DATA!A164)),DATA!A164&lt;&gt;DATA!A163),"INSERT INTO SYSADM.PSAUTHSIGNON SELECT '"&amp;PSAUTHITEM_AU!$B$1 &amp; DATA!A164&amp;", DAYOFWEEK, STARTTIME, ENDTIME FROM SYSADM.PSAUTHSIGNON WHERE CLASSID = '"&amp;SignonBase&amp;"';","")</f>
        <v/>
      </c>
    </row>
    <row r="167" spans="1:1" ht="12.75" customHeight="1">
      <c r="A167" s="1" t="str">
        <f>IF(AND(NOT(ISBLANK(DATA!A165)),DATA!A165&lt;&gt;DATA!A164),"INSERT INTO SYSADM.PSAUTHSIGNON SELECT '"&amp;PSAUTHITEM_AU!$B$1 &amp; DATA!A165&amp;", DAYOFWEEK, STARTTIME, ENDTIME FROM SYSADM.PSAUTHSIGNON WHERE CLASSID = '"&amp;SignonBase&amp;"';","")</f>
        <v/>
      </c>
    </row>
    <row r="168" spans="1:1" ht="12.75" customHeight="1">
      <c r="A168" s="1" t="str">
        <f>IF(AND(NOT(ISBLANK(DATA!A166)),DATA!A166&lt;&gt;DATA!A165),"INSERT INTO SYSADM.PSAUTHSIGNON SELECT '"&amp;PSAUTHITEM_AU!$B$1 &amp; DATA!A166&amp;", DAYOFWEEK, STARTTIME, ENDTIME FROM SYSADM.PSAUTHSIGNON WHERE CLASSID = '"&amp;SignonBase&amp;"';","")</f>
        <v/>
      </c>
    </row>
    <row r="169" spans="1:1" ht="12.75" customHeight="1">
      <c r="A169" s="1" t="str">
        <f>IF(AND(NOT(ISBLANK(DATA!A167)),DATA!A167&lt;&gt;DATA!A166),"INSERT INTO SYSADM.PSAUTHSIGNON SELECT '"&amp;PSAUTHITEM_AU!$B$1 &amp; DATA!A167&amp;", DAYOFWEEK, STARTTIME, ENDTIME FROM SYSADM.PSAUTHSIGNON WHERE CLASSID = '"&amp;SignonBase&amp;"';","")</f>
        <v/>
      </c>
    </row>
    <row r="170" spans="1:1" ht="12.75" customHeight="1">
      <c r="A170" s="1" t="str">
        <f>IF(AND(NOT(ISBLANK(DATA!A168)),DATA!A168&lt;&gt;DATA!A167),"INSERT INTO SYSADM.PSAUTHSIGNON SELECT '"&amp;PSAUTHITEM_AU!$B$1 &amp; DATA!A168&amp;", DAYOFWEEK, STARTTIME, ENDTIME FROM SYSADM.PSAUTHSIGNON WHERE CLASSID = '"&amp;SignonBase&amp;"';","")</f>
        <v/>
      </c>
    </row>
    <row r="171" spans="1:1" ht="12.75" customHeight="1">
      <c r="A171" s="1" t="str">
        <f>IF(AND(NOT(ISBLANK(DATA!A169)),DATA!A169&lt;&gt;DATA!A168),"INSERT INTO SYSADM.PSAUTHSIGNON SELECT '"&amp;PSAUTHITEM_AU!$B$1 &amp; DATA!A169&amp;", DAYOFWEEK, STARTTIME, ENDTIME FROM SYSADM.PSAUTHSIGNON WHERE CLASSID = '"&amp;SignonBase&amp;"';","")</f>
        <v/>
      </c>
    </row>
    <row r="172" spans="1:1" ht="12.75" customHeight="1">
      <c r="A172" s="1" t="str">
        <f>IF(AND(NOT(ISBLANK(DATA!A170)),DATA!A170&lt;&gt;DATA!A169),"INSERT INTO SYSADM.PSAUTHSIGNON SELECT '"&amp;PSAUTHITEM_AU!$B$1 &amp; DATA!A170&amp;", DAYOFWEEK, STARTTIME, ENDTIME FROM SYSADM.PSAUTHSIGNON WHERE CLASSID = '"&amp;SignonBase&amp;"';","")</f>
        <v/>
      </c>
    </row>
    <row r="173" spans="1:1" ht="12.75" customHeight="1">
      <c r="A173" s="1" t="str">
        <f>IF(AND(NOT(ISBLANK(DATA!A171)),DATA!A171&lt;&gt;DATA!A170),"INSERT INTO SYSADM.PSAUTHSIGNON SELECT '"&amp;PSAUTHITEM_AU!$B$1 &amp; DATA!A171&amp;", DAYOFWEEK, STARTTIME, ENDTIME FROM SYSADM.PSAUTHSIGNON WHERE CLASSID = '"&amp;SignonBase&amp;"';","")</f>
        <v/>
      </c>
    </row>
    <row r="174" spans="1:1" ht="12.75" customHeight="1">
      <c r="A174" s="1" t="str">
        <f>IF(AND(NOT(ISBLANK(DATA!A172)),DATA!A172&lt;&gt;DATA!A171),"INSERT INTO SYSADM.PSAUTHSIGNON SELECT '"&amp;PSAUTHITEM_AU!$B$1 &amp; DATA!A172&amp;", DAYOFWEEK, STARTTIME, ENDTIME FROM SYSADM.PSAUTHSIGNON WHERE CLASSID = '"&amp;SignonBase&amp;"';","")</f>
        <v/>
      </c>
    </row>
    <row r="175" spans="1:1" ht="12.75" customHeight="1">
      <c r="A175" s="1" t="str">
        <f>IF(AND(NOT(ISBLANK(DATA!A173)),DATA!A173&lt;&gt;DATA!A172),"INSERT INTO SYSADM.PSAUTHSIGNON SELECT '"&amp;PSAUTHITEM_AU!$B$1 &amp; DATA!A173&amp;", DAYOFWEEK, STARTTIME, ENDTIME FROM SYSADM.PSAUTHSIGNON WHERE CLASSID = '"&amp;SignonBase&amp;"';","")</f>
        <v/>
      </c>
    </row>
    <row r="176" spans="1:1" ht="12.75" customHeight="1">
      <c r="A176" s="1" t="str">
        <f>IF(AND(NOT(ISBLANK(DATA!A174)),DATA!A174&lt;&gt;DATA!A173),"INSERT INTO SYSADM.PSAUTHSIGNON SELECT '"&amp;PSAUTHITEM_AU!$B$1 &amp; DATA!A174&amp;", DAYOFWEEK, STARTTIME, ENDTIME FROM SYSADM.PSAUTHSIGNON WHERE CLASSID = '"&amp;SignonBase&amp;"';","")</f>
        <v/>
      </c>
    </row>
    <row r="177" spans="1:1" ht="12.75" customHeight="1">
      <c r="A177" s="1" t="str">
        <f>IF(AND(NOT(ISBLANK(DATA!A175)),DATA!A175&lt;&gt;DATA!A174),"INSERT INTO SYSADM.PSAUTHSIGNON SELECT '"&amp;PSAUTHITEM_AU!$B$1 &amp; DATA!A175&amp;", DAYOFWEEK, STARTTIME, ENDTIME FROM SYSADM.PSAUTHSIGNON WHERE CLASSID = '"&amp;SignonBase&amp;"';","")</f>
        <v/>
      </c>
    </row>
    <row r="178" spans="1:1" ht="12.75" customHeight="1">
      <c r="A178" s="1" t="str">
        <f>IF(AND(NOT(ISBLANK(DATA!A176)),DATA!A176&lt;&gt;DATA!A175),"INSERT INTO SYSADM.PSAUTHSIGNON SELECT '"&amp;PSAUTHITEM_AU!$B$1 &amp; DATA!A176&amp;", DAYOFWEEK, STARTTIME, ENDTIME FROM SYSADM.PSAUTHSIGNON WHERE CLASSID = '"&amp;SignonBase&amp;"';","")</f>
        <v/>
      </c>
    </row>
    <row r="179" spans="1:1" ht="12.75" customHeight="1">
      <c r="A179" s="1" t="str">
        <f>IF(AND(NOT(ISBLANK(DATA!A177)),DATA!A177&lt;&gt;DATA!A176),"INSERT INTO SYSADM.PSAUTHSIGNON SELECT '"&amp;PSAUTHITEM_AU!$B$1 &amp; DATA!A177&amp;", DAYOFWEEK, STARTTIME, ENDTIME FROM SYSADM.PSAUTHSIGNON WHERE CLASSID = '"&amp;SignonBase&amp;"';","")</f>
        <v/>
      </c>
    </row>
    <row r="180" spans="1:1" ht="12.75" customHeight="1">
      <c r="A180" s="1" t="str">
        <f>IF(AND(NOT(ISBLANK(DATA!A178)),DATA!A178&lt;&gt;DATA!A177),"INSERT INTO SYSADM.PSAUTHSIGNON SELECT '"&amp;PSAUTHITEM_AU!$B$1 &amp; DATA!A178&amp;", DAYOFWEEK, STARTTIME, ENDTIME FROM SYSADM.PSAUTHSIGNON WHERE CLASSID = '"&amp;SignonBase&amp;"';","")</f>
        <v/>
      </c>
    </row>
    <row r="181" spans="1:1" ht="12.75" customHeight="1">
      <c r="A181" s="1" t="str">
        <f>IF(AND(NOT(ISBLANK(DATA!A179)),DATA!A179&lt;&gt;DATA!A178),"INSERT INTO SYSADM.PSAUTHSIGNON SELECT '"&amp;PSAUTHITEM_AU!$B$1 &amp; DATA!A179&amp;", DAYOFWEEK, STARTTIME, ENDTIME FROM SYSADM.PSAUTHSIGNON WHERE CLASSID = '"&amp;SignonBase&amp;"';","")</f>
        <v/>
      </c>
    </row>
    <row r="182" spans="1:1" ht="12.75" customHeight="1">
      <c r="A182" s="1" t="str">
        <f>IF(AND(NOT(ISBLANK(DATA!A180)),DATA!A180&lt;&gt;DATA!A179),"INSERT INTO SYSADM.PSAUTHSIGNON SELECT '"&amp;PSAUTHITEM_AU!$B$1 &amp; DATA!A180&amp;", DAYOFWEEK, STARTTIME, ENDTIME FROM SYSADM.PSAUTHSIGNON WHERE CLASSID = '"&amp;SignonBase&amp;"';","")</f>
        <v/>
      </c>
    </row>
    <row r="183" spans="1:1" ht="12.75" customHeight="1">
      <c r="A183" s="1" t="str">
        <f>IF(AND(NOT(ISBLANK(DATA!A181)),DATA!A181&lt;&gt;DATA!A180),"INSERT INTO SYSADM.PSAUTHSIGNON SELECT '"&amp;PSAUTHITEM_AU!$B$1 &amp; DATA!A181&amp;", DAYOFWEEK, STARTTIME, ENDTIME FROM SYSADM.PSAUTHSIGNON WHERE CLASSID = '"&amp;SignonBase&amp;"';","")</f>
        <v/>
      </c>
    </row>
    <row r="184" spans="1:1" ht="12.75" customHeight="1">
      <c r="A184" s="1" t="str">
        <f>IF(AND(NOT(ISBLANK(DATA!A182)),DATA!A182&lt;&gt;DATA!A181),"INSERT INTO SYSADM.PSAUTHSIGNON SELECT '"&amp;PSAUTHITEM_AU!$B$1 &amp; DATA!A182&amp;", DAYOFWEEK, STARTTIME, ENDTIME FROM SYSADM.PSAUTHSIGNON WHERE CLASSID = '"&amp;SignonBase&amp;"';","")</f>
        <v/>
      </c>
    </row>
    <row r="185" spans="1:1" ht="12.75" customHeight="1">
      <c r="A185" s="1" t="str">
        <f>IF(AND(NOT(ISBLANK(DATA!A183)),DATA!A183&lt;&gt;DATA!A182),"INSERT INTO SYSADM.PSAUTHSIGNON SELECT '"&amp;PSAUTHITEM_AU!$B$1 &amp; DATA!A183&amp;", DAYOFWEEK, STARTTIME, ENDTIME FROM SYSADM.PSAUTHSIGNON WHERE CLASSID = '"&amp;SignonBase&amp;"';","")</f>
        <v/>
      </c>
    </row>
    <row r="186" spans="1:1" ht="12.75" customHeight="1">
      <c r="A186" s="1" t="str">
        <f>IF(AND(NOT(ISBLANK(DATA!A184)),DATA!A184&lt;&gt;DATA!A183),"INSERT INTO SYSADM.PSAUTHSIGNON SELECT '"&amp;PSAUTHITEM_AU!$B$1 &amp; DATA!A184&amp;", DAYOFWEEK, STARTTIME, ENDTIME FROM SYSADM.PSAUTHSIGNON WHERE CLASSID = '"&amp;SignonBase&amp;"';","")</f>
        <v/>
      </c>
    </row>
    <row r="187" spans="1:1" ht="12.75" customHeight="1">
      <c r="A187" s="1" t="str">
        <f>IF(AND(NOT(ISBLANK(DATA!A185)),DATA!A185&lt;&gt;DATA!A184),"INSERT INTO SYSADM.PSAUTHSIGNON SELECT '"&amp;PSAUTHITEM_AU!$B$1 &amp; DATA!A185&amp;", DAYOFWEEK, STARTTIME, ENDTIME FROM SYSADM.PSAUTHSIGNON WHERE CLASSID = '"&amp;SignonBase&amp;"';","")</f>
        <v/>
      </c>
    </row>
    <row r="188" spans="1:1" ht="12.75" customHeight="1">
      <c r="A188" s="1" t="str">
        <f>IF(AND(NOT(ISBLANK(DATA!A186)),DATA!A186&lt;&gt;DATA!A185),"INSERT INTO SYSADM.PSAUTHSIGNON SELECT '"&amp;PSAUTHITEM_AU!$B$1 &amp; DATA!A186&amp;", DAYOFWEEK, STARTTIME, ENDTIME FROM SYSADM.PSAUTHSIGNON WHERE CLASSID = '"&amp;SignonBase&amp;"';","")</f>
        <v/>
      </c>
    </row>
    <row r="189" spans="1:1" ht="12.75" customHeight="1">
      <c r="A189" s="1" t="str">
        <f>IF(AND(NOT(ISBLANK(DATA!A187)),DATA!A187&lt;&gt;DATA!A186),"INSERT INTO SYSADM.PSAUTHSIGNON SELECT '"&amp;PSAUTHITEM_AU!$B$1 &amp; DATA!A187&amp;", DAYOFWEEK, STARTTIME, ENDTIME FROM SYSADM.PSAUTHSIGNON WHERE CLASSID = '"&amp;SignonBase&amp;"';","")</f>
        <v/>
      </c>
    </row>
    <row r="190" spans="1:1" ht="12.75" customHeight="1">
      <c r="A190" s="1" t="str">
        <f>IF(AND(NOT(ISBLANK(DATA!A188)),DATA!A188&lt;&gt;DATA!A187),"INSERT INTO SYSADM.PSAUTHSIGNON SELECT '"&amp;PSAUTHITEM_AU!$B$1 &amp; DATA!A188&amp;", DAYOFWEEK, STARTTIME, ENDTIME FROM SYSADM.PSAUTHSIGNON WHERE CLASSID = '"&amp;SignonBase&amp;"';","")</f>
        <v/>
      </c>
    </row>
    <row r="191" spans="1:1" ht="12.75" customHeight="1">
      <c r="A191" s="1" t="str">
        <f>IF(AND(NOT(ISBLANK(DATA!A189)),DATA!A189&lt;&gt;DATA!A188),"INSERT INTO SYSADM.PSAUTHSIGNON SELECT '"&amp;PSAUTHITEM_AU!$B$1 &amp; DATA!A189&amp;", DAYOFWEEK, STARTTIME, ENDTIME FROM SYSADM.PSAUTHSIGNON WHERE CLASSID = '"&amp;SignonBase&amp;"';","")</f>
        <v/>
      </c>
    </row>
    <row r="192" spans="1:1" ht="12.75" customHeight="1">
      <c r="A192" s="1" t="str">
        <f>IF(AND(NOT(ISBLANK(DATA!A190)),DATA!A190&lt;&gt;DATA!A189),"INSERT INTO SYSADM.PSAUTHSIGNON SELECT '"&amp;PSAUTHITEM_AU!$B$1 &amp; DATA!A190&amp;", DAYOFWEEK, STARTTIME, ENDTIME FROM SYSADM.PSAUTHSIGNON WHERE CLASSID = '"&amp;SignonBase&amp;"';","")</f>
        <v/>
      </c>
    </row>
    <row r="193" spans="1:1" ht="12.75" customHeight="1">
      <c r="A193" s="1" t="str">
        <f>IF(AND(NOT(ISBLANK(DATA!A191)),DATA!A191&lt;&gt;DATA!A190),"INSERT INTO SYSADM.PSAUTHSIGNON SELECT '"&amp;PSAUTHITEM_AU!$B$1 &amp; DATA!A191&amp;", DAYOFWEEK, STARTTIME, ENDTIME FROM SYSADM.PSAUTHSIGNON WHERE CLASSID = '"&amp;SignonBase&amp;"';","")</f>
        <v/>
      </c>
    </row>
    <row r="194" spans="1:1" ht="12.75" customHeight="1">
      <c r="A194" s="1" t="str">
        <f>IF(AND(NOT(ISBLANK(DATA!A192)),DATA!A192&lt;&gt;DATA!A191),"INSERT INTO SYSADM.PSAUTHSIGNON SELECT '"&amp;PSAUTHITEM_AU!$B$1 &amp; DATA!A192&amp;", DAYOFWEEK, STARTTIME, ENDTIME FROM SYSADM.PSAUTHSIGNON WHERE CLASSID = '"&amp;SignonBase&amp;"';","")</f>
        <v/>
      </c>
    </row>
    <row r="195" spans="1:1" ht="12.75" customHeight="1">
      <c r="A195" s="1" t="str">
        <f>IF(AND(NOT(ISBLANK(DATA!A193)),DATA!A193&lt;&gt;DATA!A192),"INSERT INTO SYSADM.PSAUTHSIGNON SELECT '"&amp;PSAUTHITEM_AU!$B$1 &amp; DATA!A193&amp;", DAYOFWEEK, STARTTIME, ENDTIME FROM SYSADM.PSAUTHSIGNON WHERE CLASSID = '"&amp;SignonBase&amp;"';","")</f>
        <v/>
      </c>
    </row>
    <row r="196" spans="1:1" ht="12.75" customHeight="1">
      <c r="A196" s="1" t="str">
        <f>IF(AND(NOT(ISBLANK(DATA!A194)),DATA!A194&lt;&gt;DATA!A193),"INSERT INTO SYSADM.PSAUTHSIGNON SELECT '"&amp;PSAUTHITEM_AU!$B$1 &amp; DATA!A194&amp;", DAYOFWEEK, STARTTIME, ENDTIME FROM SYSADM.PSAUTHSIGNON WHERE CLASSID = '"&amp;SignonBase&amp;"';","")</f>
        <v/>
      </c>
    </row>
    <row r="197" spans="1:1" ht="12.75" customHeight="1">
      <c r="A197" s="1" t="str">
        <f>IF(AND(NOT(ISBLANK(DATA!A195)),DATA!A195&lt;&gt;DATA!A194),"INSERT INTO SYSADM.PSAUTHSIGNON SELECT '"&amp;PSAUTHITEM_AU!$B$1 &amp; DATA!A195&amp;", DAYOFWEEK, STARTTIME, ENDTIME FROM SYSADM.PSAUTHSIGNON WHERE CLASSID = '"&amp;SignonBase&amp;"';","")</f>
        <v/>
      </c>
    </row>
    <row r="198" spans="1:1" ht="12.75" customHeight="1">
      <c r="A198" s="1" t="str">
        <f>IF(AND(NOT(ISBLANK(DATA!A196)),DATA!A196&lt;&gt;DATA!A195),"INSERT INTO SYSADM.PSAUTHSIGNON SELECT '"&amp;PSAUTHITEM_AU!$B$1 &amp; DATA!A196&amp;", DAYOFWEEK, STARTTIME, ENDTIME FROM SYSADM.PSAUTHSIGNON WHERE CLASSID = '"&amp;SignonBase&amp;"';","")</f>
        <v/>
      </c>
    </row>
    <row r="199" spans="1:1" ht="12.75" customHeight="1">
      <c r="A199" s="1" t="str">
        <f>IF(AND(NOT(ISBLANK(DATA!A197)),DATA!A197&lt;&gt;DATA!A196),"INSERT INTO SYSADM.PSAUTHSIGNON SELECT '"&amp;PSAUTHITEM_AU!$B$1 &amp; DATA!A197&amp;", DAYOFWEEK, STARTTIME, ENDTIME FROM SYSADM.PSAUTHSIGNON WHERE CLASSID = '"&amp;SignonBase&amp;"';","")</f>
        <v/>
      </c>
    </row>
    <row r="200" spans="1:1" ht="12.75" customHeight="1">
      <c r="A200" s="1" t="str">
        <f>IF(AND(NOT(ISBLANK(DATA!A198)),DATA!A198&lt;&gt;DATA!A197),"INSERT INTO SYSADM.PSAUTHSIGNON SELECT '"&amp;PSAUTHITEM_AU!$B$1 &amp; DATA!A198&amp;", DAYOFWEEK, STARTTIME, ENDTIME FROM SYSADM.PSAUTHSIGNON WHERE CLASSID = '"&amp;SignonBase&amp;"';","")</f>
        <v/>
      </c>
    </row>
    <row r="201" spans="1:1" ht="12.75" customHeight="1">
      <c r="A201" s="1" t="str">
        <f>IF(AND(NOT(ISBLANK(DATA!A199)),DATA!A199&lt;&gt;DATA!A198),"INSERT INTO SYSADM.PSAUTHSIGNON SELECT '"&amp;PSAUTHITEM_AU!$B$1 &amp; DATA!A199&amp;", DAYOFWEEK, STARTTIME, ENDTIME FROM SYSADM.PSAUTHSIGNON WHERE CLASSID = '"&amp;SignonBase&amp;"';","")</f>
        <v/>
      </c>
    </row>
    <row r="202" spans="1:1" ht="12.75" customHeight="1">
      <c r="A202" s="1" t="str">
        <f>IF(AND(NOT(ISBLANK(DATA!A200)),DATA!A200&lt;&gt;DATA!A199),"INSERT INTO SYSADM.PSAUTHSIGNON SELECT '"&amp;PSAUTHITEM_AU!$B$1 &amp; DATA!A200&amp;", DAYOFWEEK, STARTTIME, ENDTIME FROM SYSADM.PSAUTHSIGNON WHERE CLASSID = '"&amp;SignonBase&amp;"';","")</f>
        <v/>
      </c>
    </row>
    <row r="203" spans="1:1" ht="12.75" customHeight="1">
      <c r="A203" s="1" t="str">
        <f>IF(AND(NOT(ISBLANK(DATA!A201)),DATA!A201&lt;&gt;DATA!A200),"INSERT INTO SYSADM.PSAUTHSIGNON SELECT '"&amp;PSAUTHITEM_AU!$B$1 &amp; DATA!A201&amp;", DAYOFWEEK, STARTTIME, ENDTIME FROM SYSADM.PSAUTHSIGNON WHERE CLASSID = '"&amp;SignonBase&amp;"';","")</f>
        <v/>
      </c>
    </row>
    <row r="204" spans="1:1" ht="12.75" customHeight="1">
      <c r="A204" s="1" t="str">
        <f>IF(AND(NOT(ISBLANK(DATA!A202)),DATA!A202&lt;&gt;DATA!A201),"INSERT INTO SYSADM.PSAUTHSIGNON SELECT '"&amp;PSAUTHITEM_AU!$B$1 &amp; DATA!A202&amp;", DAYOFWEEK, STARTTIME, ENDTIME FROM SYSADM.PSAUTHSIGNON WHERE CLASSID = '"&amp;SignonBase&amp;"';","")</f>
        <v/>
      </c>
    </row>
    <row r="205" spans="1:1" ht="12.75" customHeight="1">
      <c r="A205" s="1" t="str">
        <f>IF(AND(NOT(ISBLANK(DATA!A203)),DATA!A203&lt;&gt;DATA!A202),"INSERT INTO SYSADM.PSAUTHSIGNON SELECT '"&amp;PSAUTHITEM_AU!$B$1 &amp; DATA!A203&amp;", DAYOFWEEK, STARTTIME, ENDTIME FROM SYSADM.PSAUTHSIGNON WHERE CLASSID = '"&amp;SignonBase&amp;"';","")</f>
        <v/>
      </c>
    </row>
    <row r="206" spans="1:1" ht="12.75" customHeight="1">
      <c r="A206" s="1" t="str">
        <f>IF(AND(NOT(ISBLANK(DATA!A204)),DATA!A204&lt;&gt;DATA!A203),"INSERT INTO SYSADM.PSAUTHSIGNON SELECT '"&amp;PSAUTHITEM_AU!$B$1 &amp; DATA!A204&amp;", DAYOFWEEK, STARTTIME, ENDTIME FROM SYSADM.PSAUTHSIGNON WHERE CLASSID = '"&amp;SignonBase&amp;"';","")</f>
        <v/>
      </c>
    </row>
    <row r="207" spans="1:1" ht="12.75" customHeight="1">
      <c r="A207" s="1" t="str">
        <f>IF(AND(NOT(ISBLANK(DATA!A205)),DATA!A205&lt;&gt;DATA!A204),"INSERT INTO SYSADM.PSAUTHSIGNON SELECT '"&amp;PSAUTHITEM_AU!$B$1 &amp; DATA!A205&amp;", DAYOFWEEK, STARTTIME, ENDTIME FROM SYSADM.PSAUTHSIGNON WHERE CLASSID = '"&amp;SignonBase&amp;"';","")</f>
        <v/>
      </c>
    </row>
    <row r="208" spans="1:1" ht="12.75" customHeight="1">
      <c r="A208" s="1" t="str">
        <f>IF(AND(NOT(ISBLANK(DATA!A206)),DATA!A206&lt;&gt;DATA!A205),"INSERT INTO SYSADM.PSAUTHSIGNON SELECT '"&amp;PSAUTHITEM_AU!$B$1 &amp; DATA!A206&amp;", DAYOFWEEK, STARTTIME, ENDTIME FROM SYSADM.PSAUTHSIGNON WHERE CLASSID = '"&amp;SignonBase&amp;"';","")</f>
        <v/>
      </c>
    </row>
    <row r="209" spans="1:1" ht="12.75" customHeight="1">
      <c r="A209" s="1" t="str">
        <f>IF(AND(NOT(ISBLANK(DATA!A207)),DATA!A207&lt;&gt;DATA!A206),"INSERT INTO SYSADM.PSAUTHSIGNON SELECT '"&amp;PSAUTHITEM_AU!$B$1 &amp; DATA!A207&amp;", DAYOFWEEK, STARTTIME, ENDTIME FROM SYSADM.PSAUTHSIGNON WHERE CLASSID = '"&amp;SignonBase&amp;"';","")</f>
        <v/>
      </c>
    </row>
    <row r="210" spans="1:1" ht="12.75" customHeight="1">
      <c r="A210" s="1" t="str">
        <f>IF(AND(NOT(ISBLANK(DATA!A208)),DATA!A208&lt;&gt;DATA!A207),"INSERT INTO SYSADM.PSAUTHSIGNON SELECT '"&amp;PSAUTHITEM_AU!$B$1 &amp; DATA!A208&amp;", DAYOFWEEK, STARTTIME, ENDTIME FROM SYSADM.PSAUTHSIGNON WHERE CLASSID = '"&amp;SignonBase&amp;"';","")</f>
        <v/>
      </c>
    </row>
    <row r="211" spans="1:1" ht="12.75" customHeight="1">
      <c r="A211" s="1" t="str">
        <f>IF(AND(NOT(ISBLANK(DATA!A209)),DATA!A209&lt;&gt;DATA!A208),"INSERT INTO SYSADM.PSAUTHSIGNON SELECT '"&amp;PSAUTHITEM_AU!$B$1 &amp; DATA!A209&amp;", DAYOFWEEK, STARTTIME, ENDTIME FROM SYSADM.PSAUTHSIGNON WHERE CLASSID = '"&amp;SignonBase&amp;"';","")</f>
        <v/>
      </c>
    </row>
    <row r="212" spans="1:1" ht="12.75" customHeight="1">
      <c r="A212" s="1" t="str">
        <f>IF(AND(NOT(ISBLANK(DATA!A210)),DATA!A210&lt;&gt;DATA!A209),"INSERT INTO SYSADM.PSAUTHSIGNON SELECT '"&amp;PSAUTHITEM_AU!$B$1 &amp; DATA!A210&amp;", DAYOFWEEK, STARTTIME, ENDTIME FROM SYSADM.PSAUTHSIGNON WHERE CLASSID = '"&amp;SignonBase&amp;"';","")</f>
        <v/>
      </c>
    </row>
    <row r="213" spans="1:1" ht="12.75" customHeight="1">
      <c r="A213" s="1" t="str">
        <f>IF(AND(NOT(ISBLANK(DATA!A211)),DATA!A211&lt;&gt;DATA!A210),"INSERT INTO SYSADM.PSAUTHSIGNON SELECT '"&amp;PSAUTHITEM_AU!$B$1 &amp; DATA!A211&amp;", DAYOFWEEK, STARTTIME, ENDTIME FROM SYSADM.PSAUTHSIGNON WHERE CLASSID = '"&amp;SignonBase&amp;"';","")</f>
        <v/>
      </c>
    </row>
    <row r="214" spans="1:1" ht="12.75" customHeight="1">
      <c r="A214" s="1" t="str">
        <f>IF(AND(NOT(ISBLANK(DATA!A212)),DATA!A212&lt;&gt;DATA!A211),"INSERT INTO SYSADM.PSAUTHSIGNON SELECT '"&amp;PSAUTHITEM_AU!$B$1 &amp; DATA!A212&amp;", DAYOFWEEK, STARTTIME, ENDTIME FROM SYSADM.PSAUTHSIGNON WHERE CLASSID = '"&amp;SignonBase&amp;"';","")</f>
        <v/>
      </c>
    </row>
    <row r="215" spans="1:1" ht="12.75" customHeight="1">
      <c r="A215" s="1" t="str">
        <f>IF(AND(NOT(ISBLANK(DATA!A213)),DATA!A213&lt;&gt;DATA!A212),"INSERT INTO SYSADM.PSAUTHSIGNON SELECT '"&amp;PSAUTHITEM_AU!$B$1 &amp; DATA!A213&amp;", DAYOFWEEK, STARTTIME, ENDTIME FROM SYSADM.PSAUTHSIGNON WHERE CLASSID = '"&amp;SignonBase&amp;"';","")</f>
        <v/>
      </c>
    </row>
    <row r="216" spans="1:1" ht="12.75" customHeight="1">
      <c r="A216" s="1" t="str">
        <f>IF(AND(NOT(ISBLANK(DATA!A214)),DATA!A214&lt;&gt;DATA!A213),"INSERT INTO SYSADM.PSAUTHSIGNON SELECT '"&amp;PSAUTHITEM_AU!$B$1 &amp; DATA!A214&amp;", DAYOFWEEK, STARTTIME, ENDTIME FROM SYSADM.PSAUTHSIGNON WHERE CLASSID = '"&amp;SignonBase&amp;"';","")</f>
        <v/>
      </c>
    </row>
    <row r="217" spans="1:1" ht="12.75" customHeight="1">
      <c r="A217" s="1" t="str">
        <f>IF(AND(NOT(ISBLANK(DATA!A215)),DATA!A215&lt;&gt;DATA!A214),"INSERT INTO SYSADM.PSAUTHSIGNON SELECT '"&amp;PSAUTHITEM_AU!$B$1 &amp; DATA!A215&amp;", DAYOFWEEK, STARTTIME, ENDTIME FROM SYSADM.PSAUTHSIGNON WHERE CLASSID = '"&amp;SignonBase&amp;"';","")</f>
        <v/>
      </c>
    </row>
    <row r="218" spans="1:1" ht="12.75" customHeight="1">
      <c r="A218" s="1" t="str">
        <f>IF(AND(NOT(ISBLANK(DATA!A216)),DATA!A216&lt;&gt;DATA!A215),"INSERT INTO SYSADM.PSAUTHSIGNON SELECT '"&amp;PSAUTHITEM_AU!$B$1 &amp; DATA!A216&amp;", DAYOFWEEK, STARTTIME, ENDTIME FROM SYSADM.PSAUTHSIGNON WHERE CLASSID = '"&amp;SignonBase&amp;"';","")</f>
        <v/>
      </c>
    </row>
    <row r="219" spans="1:1" ht="12.75" customHeight="1">
      <c r="A219" s="1" t="str">
        <f>IF(AND(NOT(ISBLANK(DATA!A217)),DATA!A217&lt;&gt;DATA!A216),"INSERT INTO SYSADM.PSAUTHSIGNON SELECT '"&amp;PSAUTHITEM_AU!$B$1 &amp; DATA!A217&amp;", DAYOFWEEK, STARTTIME, ENDTIME FROM SYSADM.PSAUTHSIGNON WHERE CLASSID = '"&amp;SignonBase&amp;"';","")</f>
        <v/>
      </c>
    </row>
    <row r="220" spans="1:1" ht="12.75" customHeight="1">
      <c r="A220" s="1" t="str">
        <f>IF(AND(NOT(ISBLANK(DATA!A218)),DATA!A218&lt;&gt;DATA!A217),"INSERT INTO SYSADM.PSAUTHSIGNON SELECT '"&amp;PSAUTHITEM_AU!$B$1 &amp; DATA!A218&amp;", DAYOFWEEK, STARTTIME, ENDTIME FROM SYSADM.PSAUTHSIGNON WHERE CLASSID = '"&amp;SignonBase&amp;"';","")</f>
        <v/>
      </c>
    </row>
    <row r="221" spans="1:1" ht="12.75" customHeight="1">
      <c r="A221" s="1" t="str">
        <f>IF(AND(NOT(ISBLANK(DATA!A219)),DATA!A219&lt;&gt;DATA!A218),"INSERT INTO SYSADM.PSAUTHSIGNON SELECT '"&amp;PSAUTHITEM_AU!$B$1 &amp; DATA!A219&amp;", DAYOFWEEK, STARTTIME, ENDTIME FROM SYSADM.PSAUTHSIGNON WHERE CLASSID = '"&amp;SignonBase&amp;"';","")</f>
        <v/>
      </c>
    </row>
    <row r="222" spans="1:1" ht="12.75" customHeight="1">
      <c r="A222" s="1" t="str">
        <f>IF(AND(NOT(ISBLANK(DATA!A220)),DATA!A220&lt;&gt;DATA!A219),"INSERT INTO SYSADM.PSAUTHSIGNON SELECT '"&amp;PSAUTHITEM_AU!$B$1 &amp; DATA!A220&amp;", DAYOFWEEK, STARTTIME, ENDTIME FROM SYSADM.PSAUTHSIGNON WHERE CLASSID = '"&amp;SignonBase&amp;"';","")</f>
        <v/>
      </c>
    </row>
    <row r="223" spans="1:1" ht="12.75" customHeight="1">
      <c r="A223" s="1" t="str">
        <f>IF(AND(NOT(ISBLANK(DATA!A221)),DATA!A221&lt;&gt;DATA!A220),"INSERT INTO SYSADM.PSAUTHSIGNON SELECT '"&amp;PSAUTHITEM_AU!$B$1 &amp; DATA!A221&amp;", DAYOFWEEK, STARTTIME, ENDTIME FROM SYSADM.PSAUTHSIGNON WHERE CLASSID = '"&amp;SignonBase&amp;"';","")</f>
        <v/>
      </c>
    </row>
    <row r="224" spans="1:1" ht="12.75" customHeight="1">
      <c r="A224" s="1" t="str">
        <f>IF(AND(NOT(ISBLANK(DATA!A222)),DATA!A222&lt;&gt;DATA!A221),"INSERT INTO SYSADM.PSAUTHSIGNON SELECT '"&amp;PSAUTHITEM_AU!$B$1 &amp; DATA!A222&amp;", DAYOFWEEK, STARTTIME, ENDTIME FROM SYSADM.PSAUTHSIGNON WHERE CLASSID = '"&amp;SignonBase&amp;"';","")</f>
        <v/>
      </c>
    </row>
    <row r="225" spans="1:1" ht="12.75" customHeight="1">
      <c r="A225" s="1" t="str">
        <f>IF(AND(NOT(ISBLANK(DATA!A223)),DATA!A223&lt;&gt;DATA!A222),"INSERT INTO SYSADM.PSAUTHSIGNON SELECT '"&amp;PSAUTHITEM_AU!$B$1 &amp; DATA!A223&amp;", DAYOFWEEK, STARTTIME, ENDTIME FROM SYSADM.PSAUTHSIGNON WHERE CLASSID = '"&amp;SignonBase&amp;"';","")</f>
        <v/>
      </c>
    </row>
    <row r="226" spans="1:1" ht="12.75" customHeight="1">
      <c r="A226" s="1" t="str">
        <f>IF(AND(NOT(ISBLANK(DATA!A224)),DATA!A224&lt;&gt;DATA!A223),"INSERT INTO SYSADM.PSAUTHSIGNON SELECT '"&amp;PSAUTHITEM_AU!$B$1 &amp; DATA!A224&amp;", DAYOFWEEK, STARTTIME, ENDTIME FROM SYSADM.PSAUTHSIGNON WHERE CLASSID = '"&amp;SignonBase&amp;"';","")</f>
        <v/>
      </c>
    </row>
    <row r="227" spans="1:1" ht="12.75" customHeight="1">
      <c r="A227" s="1" t="str">
        <f>IF(AND(NOT(ISBLANK(DATA!A225)),DATA!A225&lt;&gt;DATA!A224),"INSERT INTO SYSADM.PSAUTHSIGNON SELECT '"&amp;PSAUTHITEM_AU!$B$1 &amp; DATA!A225&amp;", DAYOFWEEK, STARTTIME, ENDTIME FROM SYSADM.PSAUTHSIGNON WHERE CLASSID = '"&amp;SignonBase&amp;"';","")</f>
        <v/>
      </c>
    </row>
    <row r="228" spans="1:1" ht="12.75" customHeight="1">
      <c r="A228" s="1" t="str">
        <f>IF(AND(NOT(ISBLANK(DATA!A226)),DATA!A226&lt;&gt;DATA!A225),"INSERT INTO SYSADM.PSAUTHSIGNON SELECT '"&amp;PSAUTHITEM_AU!$B$1 &amp; DATA!A226&amp;", DAYOFWEEK, STARTTIME, ENDTIME FROM SYSADM.PSAUTHSIGNON WHERE CLASSID = '"&amp;SignonBase&amp;"';","")</f>
        <v/>
      </c>
    </row>
    <row r="229" spans="1:1" ht="12.75" customHeight="1">
      <c r="A229" s="1" t="str">
        <f>IF(AND(NOT(ISBLANK(DATA!A227)),DATA!A227&lt;&gt;DATA!A226),"INSERT INTO SYSADM.PSAUTHSIGNON SELECT '"&amp;PSAUTHITEM_AU!$B$1 &amp; DATA!A227&amp;", DAYOFWEEK, STARTTIME, ENDTIME FROM SYSADM.PSAUTHSIGNON WHERE CLASSID = '"&amp;SignonBase&amp;"';","")</f>
        <v/>
      </c>
    </row>
    <row r="230" spans="1:1" ht="12.75" customHeight="1">
      <c r="A230" s="1" t="str">
        <f>IF(AND(NOT(ISBLANK(DATA!A228)),DATA!A228&lt;&gt;DATA!A227),"INSERT INTO SYSADM.PSAUTHSIGNON SELECT '"&amp;PSAUTHITEM_AU!$B$1 &amp; DATA!A228&amp;", DAYOFWEEK, STARTTIME, ENDTIME FROM SYSADM.PSAUTHSIGNON WHERE CLASSID = '"&amp;SignonBase&amp;"';","")</f>
        <v/>
      </c>
    </row>
    <row r="231" spans="1:1" ht="12.75" customHeight="1">
      <c r="A231" s="1" t="str">
        <f>IF(AND(NOT(ISBLANK(DATA!A229)),DATA!A229&lt;&gt;DATA!A228),"INSERT INTO SYSADM.PSAUTHSIGNON SELECT '"&amp;PSAUTHITEM_AU!$B$1 &amp; DATA!A229&amp;", DAYOFWEEK, STARTTIME, ENDTIME FROM SYSADM.PSAUTHSIGNON WHERE CLASSID = '"&amp;SignonBase&amp;"';","")</f>
        <v/>
      </c>
    </row>
    <row r="232" spans="1:1" ht="12.75" customHeight="1">
      <c r="A232" s="1" t="str">
        <f>IF(AND(NOT(ISBLANK(DATA!A230)),DATA!A230&lt;&gt;DATA!A229),"INSERT INTO SYSADM.PSAUTHSIGNON SELECT '"&amp;PSAUTHITEM_AU!$B$1 &amp; DATA!A230&amp;", DAYOFWEEK, STARTTIME, ENDTIME FROM SYSADM.PSAUTHSIGNON WHERE CLASSID = '"&amp;SignonBase&amp;"';","")</f>
        <v/>
      </c>
    </row>
    <row r="233" spans="1:1" ht="12.75" customHeight="1">
      <c r="A233" s="1" t="str">
        <f>IF(AND(NOT(ISBLANK(DATA!A231)),DATA!A231&lt;&gt;DATA!A230),"INSERT INTO SYSADM.PSAUTHSIGNON SELECT '"&amp;PSAUTHITEM_AU!$B$1 &amp; DATA!A231&amp;", DAYOFWEEK, STARTTIME, ENDTIME FROM SYSADM.PSAUTHSIGNON WHERE CLASSID = '"&amp;SignonBase&amp;"';","")</f>
        <v/>
      </c>
    </row>
    <row r="234" spans="1:1" ht="12.75" customHeight="1">
      <c r="A234" s="1" t="str">
        <f>IF(AND(NOT(ISBLANK(DATA!A232)),DATA!A232&lt;&gt;DATA!A231),"INSERT INTO SYSADM.PSAUTHSIGNON SELECT '"&amp;PSAUTHITEM_AU!$B$1 &amp; DATA!A232&amp;", DAYOFWEEK, STARTTIME, ENDTIME FROM SYSADM.PSAUTHSIGNON WHERE CLASSID = '"&amp;SignonBase&amp;"';","")</f>
        <v/>
      </c>
    </row>
    <row r="235" spans="1:1" ht="12.75" customHeight="1">
      <c r="A235" s="1" t="str">
        <f>IF(AND(NOT(ISBLANK(DATA!A233)),DATA!A233&lt;&gt;DATA!A232),"INSERT INTO SYSADM.PSAUTHSIGNON SELECT '"&amp;PSAUTHITEM_AU!$B$1 &amp; DATA!A233&amp;", DAYOFWEEK, STARTTIME, ENDTIME FROM SYSADM.PSAUTHSIGNON WHERE CLASSID = '"&amp;SignonBase&amp;"';","")</f>
        <v/>
      </c>
    </row>
    <row r="236" spans="1:1" ht="12.75" customHeight="1">
      <c r="A236" s="1" t="str">
        <f>IF(AND(NOT(ISBLANK(DATA!A234)),DATA!A234&lt;&gt;DATA!A233),"INSERT INTO SYSADM.PSAUTHSIGNON SELECT '"&amp;PSAUTHITEM_AU!$B$1 &amp; DATA!A234&amp;", DAYOFWEEK, STARTTIME, ENDTIME FROM SYSADM.PSAUTHSIGNON WHERE CLASSID = '"&amp;SignonBase&amp;"';","")</f>
        <v/>
      </c>
    </row>
    <row r="237" spans="1:1" ht="12.75" customHeight="1">
      <c r="A237" s="1" t="str">
        <f>IF(AND(NOT(ISBLANK(DATA!A235)),DATA!A235&lt;&gt;DATA!A234),"INSERT INTO SYSADM.PSAUTHSIGNON SELECT '"&amp;PSAUTHITEM_AU!$B$1 &amp; DATA!A235&amp;", DAYOFWEEK, STARTTIME, ENDTIME FROM SYSADM.PSAUTHSIGNON WHERE CLASSID = '"&amp;SignonBase&amp;"';","")</f>
        <v/>
      </c>
    </row>
    <row r="238" spans="1:1" ht="12.75" customHeight="1">
      <c r="A238" s="1" t="str">
        <f>IF(AND(NOT(ISBLANK(DATA!A236)),DATA!A236&lt;&gt;DATA!A235),"INSERT INTO SYSADM.PSAUTHSIGNON SELECT '"&amp;PSAUTHITEM_AU!$B$1 &amp; DATA!A236&amp;", DAYOFWEEK, STARTTIME, ENDTIME FROM SYSADM.PSAUTHSIGNON WHERE CLASSID = '"&amp;SignonBase&amp;"';","")</f>
        <v/>
      </c>
    </row>
    <row r="239" spans="1:1" ht="12.75" customHeight="1">
      <c r="A239" s="1" t="str">
        <f>IF(AND(NOT(ISBLANK(DATA!A237)),DATA!A237&lt;&gt;DATA!A236),"INSERT INTO SYSADM.PSAUTHSIGNON SELECT '"&amp;PSAUTHITEM_AU!$B$1 &amp; DATA!A237&amp;", DAYOFWEEK, STARTTIME, ENDTIME FROM SYSADM.PSAUTHSIGNON WHERE CLASSID = '"&amp;SignonBase&amp;"';","")</f>
        <v/>
      </c>
    </row>
    <row r="240" spans="1:1" ht="12.75" customHeight="1">
      <c r="A240" s="1" t="str">
        <f>IF(AND(NOT(ISBLANK(DATA!A238)),DATA!A238&lt;&gt;DATA!A237),"INSERT INTO SYSADM.PSAUTHSIGNON SELECT '"&amp;PSAUTHITEM_AU!$B$1 &amp; DATA!A238&amp;", DAYOFWEEK, STARTTIME, ENDTIME FROM SYSADM.PSAUTHSIGNON WHERE CLASSID = '"&amp;SignonBase&amp;"';","")</f>
        <v/>
      </c>
    </row>
    <row r="241" spans="1:1" ht="12.75" customHeight="1">
      <c r="A241" s="1" t="str">
        <f>IF(AND(NOT(ISBLANK(DATA!A239)),DATA!A239&lt;&gt;DATA!A238),"INSERT INTO SYSADM.PSAUTHSIGNON SELECT '"&amp;PSAUTHITEM_AU!$B$1 &amp; DATA!A239&amp;", DAYOFWEEK, STARTTIME, ENDTIME FROM SYSADM.PSAUTHSIGNON WHERE CLASSID = '"&amp;SignonBase&amp;"';","")</f>
        <v/>
      </c>
    </row>
    <row r="242" spans="1:1" ht="12.75" customHeight="1">
      <c r="A242" s="1" t="str">
        <f>IF(AND(NOT(ISBLANK(DATA!A240)),DATA!A240&lt;&gt;DATA!A239),"INSERT INTO SYSADM.PSAUTHSIGNON SELECT '"&amp;PSAUTHITEM_AU!$B$1 &amp; DATA!A240&amp;", DAYOFWEEK, STARTTIME, ENDTIME FROM SYSADM.PSAUTHSIGNON WHERE CLASSID = '"&amp;SignonBase&amp;"';","")</f>
        <v/>
      </c>
    </row>
    <row r="243" spans="1:1" ht="12.75" customHeight="1">
      <c r="A243" s="1" t="str">
        <f>IF(AND(NOT(ISBLANK(DATA!A241)),DATA!A241&lt;&gt;DATA!A240),"INSERT INTO SYSADM.PSAUTHSIGNON SELECT '"&amp;PSAUTHITEM_AU!$B$1 &amp; DATA!A241&amp;", DAYOFWEEK, STARTTIME, ENDTIME FROM SYSADM.PSAUTHSIGNON WHERE CLASSID = '"&amp;SignonBase&amp;"';","")</f>
        <v/>
      </c>
    </row>
    <row r="244" spans="1:1" ht="12.75" customHeight="1">
      <c r="A244" s="1" t="str">
        <f>IF(AND(NOT(ISBLANK(DATA!A242)),DATA!A242&lt;&gt;DATA!A241),"INSERT INTO SYSADM.PSAUTHSIGNON SELECT '"&amp;PSAUTHITEM_AU!$B$1 &amp; DATA!A242&amp;", DAYOFWEEK, STARTTIME, ENDTIME FROM SYSADM.PSAUTHSIGNON WHERE CLASSID = '"&amp;SignonBase&amp;"';","")</f>
        <v/>
      </c>
    </row>
    <row r="245" spans="1:1" ht="12.75" customHeight="1">
      <c r="A245" s="1" t="str">
        <f>IF(AND(NOT(ISBLANK(DATA!A243)),DATA!A243&lt;&gt;DATA!A242),"INSERT INTO SYSADM.PSAUTHSIGNON SELECT '"&amp;PSAUTHITEM_AU!$B$1 &amp; DATA!A243&amp;", DAYOFWEEK, STARTTIME, ENDTIME FROM SYSADM.PSAUTHSIGNON WHERE CLASSID = '"&amp;SignonBase&amp;"';","")</f>
        <v/>
      </c>
    </row>
    <row r="246" spans="1:1" ht="12.75" customHeight="1">
      <c r="A246" s="1" t="str">
        <f>IF(AND(NOT(ISBLANK(DATA!A244)),DATA!A244&lt;&gt;DATA!A243),"INSERT INTO SYSADM.PSAUTHSIGNON SELECT '"&amp;PSAUTHITEM_AU!$B$1 &amp; DATA!A244&amp;", DAYOFWEEK, STARTTIME, ENDTIME FROM SYSADM.PSAUTHSIGNON WHERE CLASSID = '"&amp;SignonBase&amp;"';","")</f>
        <v/>
      </c>
    </row>
    <row r="247" spans="1:1" ht="12.75" customHeight="1">
      <c r="A247" s="1" t="str">
        <f>IF(AND(NOT(ISBLANK(DATA!A245)),DATA!A245&lt;&gt;DATA!A244),"INSERT INTO SYSADM.PSAUTHSIGNON SELECT '"&amp;PSAUTHITEM_AU!$B$1 &amp; DATA!A245&amp;", DAYOFWEEK, STARTTIME, ENDTIME FROM SYSADM.PSAUTHSIGNON WHERE CLASSID = '"&amp;SignonBase&amp;"';","")</f>
        <v/>
      </c>
    </row>
    <row r="248" spans="1:1" ht="12.75" customHeight="1">
      <c r="A248" s="1" t="str">
        <f>IF(AND(NOT(ISBLANK(DATA!A246)),DATA!A246&lt;&gt;DATA!A245),"INSERT INTO SYSADM.PSAUTHSIGNON SELECT '"&amp;PSAUTHITEM_AU!$B$1 &amp; DATA!A246&amp;", DAYOFWEEK, STARTTIME, ENDTIME FROM SYSADM.PSAUTHSIGNON WHERE CLASSID = '"&amp;SignonBase&amp;"';","")</f>
        <v/>
      </c>
    </row>
    <row r="249" spans="1:1" ht="12.75" customHeight="1">
      <c r="A249" s="1" t="str">
        <f>IF(AND(NOT(ISBLANK(DATA!A247)),DATA!A247&lt;&gt;DATA!A246),"INSERT INTO SYSADM.PSAUTHSIGNON SELECT '"&amp;PSAUTHITEM_AU!$B$1 &amp; DATA!A247&amp;", DAYOFWEEK, STARTTIME, ENDTIME FROM SYSADM.PSAUTHSIGNON WHERE CLASSID = '"&amp;SignonBase&amp;"';","")</f>
        <v/>
      </c>
    </row>
    <row r="250" spans="1:1" ht="12.75" customHeight="1">
      <c r="A250" s="1" t="str">
        <f>IF(AND(NOT(ISBLANK(DATA!A248)),DATA!A248&lt;&gt;DATA!A247),"INSERT INTO SYSADM.PSAUTHSIGNON SELECT '"&amp;PSAUTHITEM_AU!$B$1 &amp; DATA!A248&amp;", DAYOFWEEK, STARTTIME, ENDTIME FROM SYSADM.PSAUTHSIGNON WHERE CLASSID = '"&amp;SignonBase&amp;"';","")</f>
        <v/>
      </c>
    </row>
    <row r="251" spans="1:1" ht="12.75" customHeight="1">
      <c r="A251" s="1" t="str">
        <f>IF(AND(NOT(ISBLANK(DATA!A249)),DATA!A249&lt;&gt;DATA!A248),"INSERT INTO SYSADM.PSAUTHSIGNON SELECT '"&amp;PSAUTHITEM_AU!$B$1 &amp; DATA!A249&amp;", DAYOFWEEK, STARTTIME, ENDTIME FROM SYSADM.PSAUTHSIGNON WHERE CLASSID = '"&amp;SignonBase&amp;"';","")</f>
        <v/>
      </c>
    </row>
    <row r="252" spans="1:1" ht="12.75" customHeight="1">
      <c r="A252" s="1" t="str">
        <f>IF(AND(NOT(ISBLANK(DATA!A250)),DATA!A250&lt;&gt;DATA!A249),"INSERT INTO SYSADM.PSAUTHSIGNON SELECT '"&amp;PSAUTHITEM_AU!$B$1 &amp; DATA!A250&amp;", DAYOFWEEK, STARTTIME, ENDTIME FROM SYSADM.PSAUTHSIGNON WHERE CLASSID = '"&amp;SignonBase&amp;"';","")</f>
        <v/>
      </c>
    </row>
    <row r="253" spans="1:1" ht="12.75" customHeight="1">
      <c r="A253" s="1" t="str">
        <f>IF(AND(NOT(ISBLANK(DATA!A251)),DATA!A251&lt;&gt;DATA!A250),"INSERT INTO SYSADM.PSAUTHSIGNON SELECT '"&amp;PSAUTHITEM_AU!$B$1 &amp; DATA!A251&amp;", DAYOFWEEK, STARTTIME, ENDTIME FROM SYSADM.PSAUTHSIGNON WHERE CLASSID = '"&amp;SignonBase&amp;"';","")</f>
        <v/>
      </c>
    </row>
    <row r="254" spans="1:1" ht="12.75" customHeight="1">
      <c r="A254" s="1" t="str">
        <f>IF(AND(NOT(ISBLANK(DATA!A252)),DATA!A252&lt;&gt;DATA!A251),"INSERT INTO SYSADM.PSAUTHSIGNON SELECT '"&amp;PSAUTHITEM_AU!$B$1 &amp; DATA!A252&amp;", DAYOFWEEK, STARTTIME, ENDTIME FROM SYSADM.PSAUTHSIGNON WHERE CLASSID = '"&amp;SignonBase&amp;"';","")</f>
        <v/>
      </c>
    </row>
    <row r="255" spans="1:1" ht="12.75" customHeight="1">
      <c r="A255" s="1" t="str">
        <f>IF(AND(NOT(ISBLANK(DATA!A253)),DATA!A253&lt;&gt;DATA!A252),"INSERT INTO SYSADM.PSAUTHSIGNON SELECT '"&amp;PSAUTHITEM_AU!$B$1 &amp; DATA!A253&amp;", DAYOFWEEK, STARTTIME, ENDTIME FROM SYSADM.PSAUTHSIGNON WHERE CLASSID = '"&amp;SignonBase&amp;"';","")</f>
        <v/>
      </c>
    </row>
    <row r="256" spans="1:1" ht="12.75" customHeight="1">
      <c r="A256" s="1" t="str">
        <f>IF(AND(NOT(ISBLANK(DATA!A254)),DATA!A254&lt;&gt;DATA!A253),"INSERT INTO SYSADM.PSAUTHSIGNON SELECT '"&amp;PSAUTHITEM_AU!$B$1 &amp; DATA!A254&amp;", DAYOFWEEK, STARTTIME, ENDTIME FROM SYSADM.PSAUTHSIGNON WHERE CLASSID = '"&amp;SignonBase&amp;"';","")</f>
        <v/>
      </c>
    </row>
    <row r="257" spans="1:1" ht="12.75" customHeight="1">
      <c r="A257" s="1" t="str">
        <f>IF(AND(NOT(ISBLANK(DATA!A255)),DATA!A255&lt;&gt;DATA!A254),"INSERT INTO SYSADM.PSAUTHSIGNON SELECT '"&amp;PSAUTHITEM_AU!$B$1 &amp; DATA!A255&amp;", DAYOFWEEK, STARTTIME, ENDTIME FROM SYSADM.PSAUTHSIGNON WHERE CLASSID = '"&amp;SignonBase&amp;"';","")</f>
        <v/>
      </c>
    </row>
    <row r="258" spans="1:1" ht="12.75" customHeight="1">
      <c r="A258" s="1" t="str">
        <f>IF(AND(NOT(ISBLANK(DATA!A256)),DATA!A256&lt;&gt;DATA!A255),"INSERT INTO SYSADM.PSAUTHSIGNON SELECT '"&amp;PSAUTHITEM_AU!$B$1 &amp; DATA!A256&amp;", DAYOFWEEK, STARTTIME, ENDTIME FROM SYSADM.PSAUTHSIGNON WHERE CLASSID = '"&amp;SignonBase&amp;"';","")</f>
        <v/>
      </c>
    </row>
    <row r="259" spans="1:1" ht="12.75" customHeight="1">
      <c r="A259" s="1" t="str">
        <f>IF(AND(NOT(ISBLANK(DATA!A257)),DATA!A257&lt;&gt;DATA!A256),"INSERT INTO SYSADM.PSAUTHSIGNON SELECT '"&amp;PSAUTHITEM_AU!$B$1 &amp; DATA!A257&amp;", DAYOFWEEK, STARTTIME, ENDTIME FROM SYSADM.PSAUTHSIGNON WHERE CLASSID = '"&amp;SignonBase&amp;"';","")</f>
        <v/>
      </c>
    </row>
    <row r="260" spans="1:1" ht="12.75" customHeight="1">
      <c r="A260" s="1" t="str">
        <f>IF(AND(NOT(ISBLANK(DATA!A258)),DATA!A258&lt;&gt;DATA!A257),"INSERT INTO SYSADM.PSAUTHSIGNON SELECT '"&amp;PSAUTHITEM_AU!$B$1 &amp; DATA!A258&amp;", DAYOFWEEK, STARTTIME, ENDTIME FROM SYSADM.PSAUTHSIGNON WHERE CLASSID = '"&amp;SignonBase&amp;"';","")</f>
        <v/>
      </c>
    </row>
    <row r="261" spans="1:1" ht="12.75" customHeight="1">
      <c r="A261" s="1" t="str">
        <f>IF(AND(NOT(ISBLANK(DATA!A259)),DATA!A259&lt;&gt;DATA!A258),"INSERT INTO SYSADM.PSAUTHSIGNON SELECT '"&amp;PSAUTHITEM_AU!$B$1 &amp; DATA!A259&amp;", DAYOFWEEK, STARTTIME, ENDTIME FROM SYSADM.PSAUTHSIGNON WHERE CLASSID = '"&amp;SignonBase&amp;"';","")</f>
        <v/>
      </c>
    </row>
    <row r="262" spans="1:1" ht="12.75" customHeight="1">
      <c r="A262" s="1" t="str">
        <f>IF(AND(NOT(ISBLANK(DATA!A260)),DATA!A260&lt;&gt;DATA!A259),"INSERT INTO SYSADM.PSAUTHSIGNON SELECT '"&amp;PSAUTHITEM_AU!$B$1 &amp; DATA!A260&amp;", DAYOFWEEK, STARTTIME, ENDTIME FROM SYSADM.PSAUTHSIGNON WHERE CLASSID = '"&amp;SignonBase&amp;"';","")</f>
        <v/>
      </c>
    </row>
    <row r="263" spans="1:1" ht="12.75" customHeight="1">
      <c r="A263" s="1" t="str">
        <f>IF(AND(NOT(ISBLANK(DATA!A261)),DATA!A261&lt;&gt;DATA!A260),"INSERT INTO SYSADM.PSAUTHSIGNON SELECT '"&amp;PSAUTHITEM_AU!$B$1 &amp; DATA!A261&amp;", DAYOFWEEK, STARTTIME, ENDTIME FROM SYSADM.PSAUTHSIGNON WHERE CLASSID = '"&amp;SignonBase&amp;"';","")</f>
        <v/>
      </c>
    </row>
    <row r="264" spans="1:1" ht="12.75" customHeight="1">
      <c r="A264" s="1" t="str">
        <f>IF(AND(NOT(ISBLANK(DATA!A262)),DATA!A262&lt;&gt;DATA!A261),"INSERT INTO SYSADM.PSAUTHSIGNON SELECT '"&amp;PSAUTHITEM_AU!$B$1 &amp; DATA!A262&amp;", DAYOFWEEK, STARTTIME, ENDTIME FROM SYSADM.PSAUTHSIGNON WHERE CLASSID = '"&amp;SignonBase&amp;"';","")</f>
        <v/>
      </c>
    </row>
    <row r="265" spans="1:1" ht="12.75" customHeight="1">
      <c r="A265" s="1" t="str">
        <f>IF(AND(NOT(ISBLANK(DATA!A263)),DATA!A263&lt;&gt;DATA!A262),"INSERT INTO SYSADM.PSAUTHSIGNON SELECT '"&amp;PSAUTHITEM_AU!$B$1 &amp; DATA!A263&amp;", DAYOFWEEK, STARTTIME, ENDTIME FROM SYSADM.PSAUTHSIGNON WHERE CLASSID = '"&amp;SignonBase&amp;"';","")</f>
        <v/>
      </c>
    </row>
    <row r="266" spans="1:1" ht="12.75" customHeight="1">
      <c r="A266" s="1" t="str">
        <f>IF(AND(NOT(ISBLANK(DATA!A264)),DATA!A264&lt;&gt;DATA!A263),"INSERT INTO SYSADM.PSAUTHSIGNON SELECT '"&amp;PSAUTHITEM_AU!$B$1 &amp; DATA!A264&amp;", DAYOFWEEK, STARTTIME, ENDTIME FROM SYSADM.PSAUTHSIGNON WHERE CLASSID = '"&amp;SignonBase&amp;"';","")</f>
        <v/>
      </c>
    </row>
    <row r="267" spans="1:1" ht="12.75" customHeight="1">
      <c r="A267" s="1" t="str">
        <f>IF(AND(NOT(ISBLANK(DATA!A265)),DATA!A265&lt;&gt;DATA!A264),"INSERT INTO SYSADM.PSAUTHSIGNON SELECT '"&amp;PSAUTHITEM_AU!$B$1 &amp; DATA!A265&amp;", DAYOFWEEK, STARTTIME, ENDTIME FROM SYSADM.PSAUTHSIGNON WHERE CLASSID = '"&amp;SignonBase&amp;"';","")</f>
        <v/>
      </c>
    </row>
    <row r="268" spans="1:1" ht="12.75" customHeight="1">
      <c r="A268" s="1" t="str">
        <f>IF(AND(NOT(ISBLANK(DATA!A266)),DATA!A266&lt;&gt;DATA!A265),"INSERT INTO SYSADM.PSAUTHSIGNON SELECT '"&amp;PSAUTHITEM_AU!$B$1 &amp; DATA!A266&amp;", DAYOFWEEK, STARTTIME, ENDTIME FROM SYSADM.PSAUTHSIGNON WHERE CLASSID = '"&amp;SignonBase&amp;"';","")</f>
        <v/>
      </c>
    </row>
    <row r="269" spans="1:1" ht="12.75" customHeight="1">
      <c r="A269" s="1" t="str">
        <f>IF(AND(NOT(ISBLANK(DATA!A267)),DATA!A267&lt;&gt;DATA!A266),"INSERT INTO SYSADM.PSAUTHSIGNON SELECT '"&amp;PSAUTHITEM_AU!$B$1 &amp; DATA!A267&amp;", DAYOFWEEK, STARTTIME, ENDTIME FROM SYSADM.PSAUTHSIGNON WHERE CLASSID = '"&amp;SignonBase&amp;"';","")</f>
        <v/>
      </c>
    </row>
    <row r="270" spans="1:1" ht="12.75" customHeight="1">
      <c r="A270" s="1" t="str">
        <f>IF(AND(NOT(ISBLANK(DATA!A268)),DATA!A268&lt;&gt;DATA!A267),"INSERT INTO SYSADM.PSAUTHSIGNON SELECT '"&amp;PSAUTHITEM_AU!$B$1 &amp; DATA!A268&amp;", DAYOFWEEK, STARTTIME, ENDTIME FROM SYSADM.PSAUTHSIGNON WHERE CLASSID = '"&amp;SignonBase&amp;"';","")</f>
        <v/>
      </c>
    </row>
    <row r="271" spans="1:1" ht="12.75" customHeight="1">
      <c r="A271" s="1" t="str">
        <f>IF(AND(NOT(ISBLANK(DATA!A269)),DATA!A269&lt;&gt;DATA!A268),"INSERT INTO SYSADM.PSAUTHSIGNON SELECT '"&amp;PSAUTHITEM_AU!$B$1 &amp; DATA!A269&amp;", DAYOFWEEK, STARTTIME, ENDTIME FROM SYSADM.PSAUTHSIGNON WHERE CLASSID = '"&amp;SignonBase&amp;"';","")</f>
        <v/>
      </c>
    </row>
    <row r="272" spans="1:1" ht="12.75" customHeight="1">
      <c r="A272" s="1" t="str">
        <f>IF(AND(NOT(ISBLANK(DATA!A270)),DATA!A270&lt;&gt;DATA!A269),"INSERT INTO SYSADM.PSAUTHSIGNON SELECT '"&amp;PSAUTHITEM_AU!$B$1 &amp; DATA!A270&amp;", DAYOFWEEK, STARTTIME, ENDTIME FROM SYSADM.PSAUTHSIGNON WHERE CLASSID = '"&amp;SignonBase&amp;"';","")</f>
        <v/>
      </c>
    </row>
    <row r="273" spans="1:1" ht="12.75" customHeight="1">
      <c r="A273" s="1" t="str">
        <f>IF(AND(NOT(ISBLANK(DATA!A271)),DATA!A271&lt;&gt;DATA!A270),"INSERT INTO SYSADM.PSAUTHSIGNON SELECT '"&amp;PSAUTHITEM_AU!$B$1 &amp; DATA!A271&amp;", DAYOFWEEK, STARTTIME, ENDTIME FROM SYSADM.PSAUTHSIGNON WHERE CLASSID = '"&amp;SignonBase&amp;"';","")</f>
        <v/>
      </c>
    </row>
    <row r="274" spans="1:1" ht="12.75" customHeight="1">
      <c r="A274" s="1" t="str">
        <f>IF(AND(NOT(ISBLANK(DATA!A272)),DATA!A272&lt;&gt;DATA!A271),"INSERT INTO SYSADM.PSAUTHSIGNON SELECT '"&amp;PSAUTHITEM_AU!$B$1 &amp; DATA!A272&amp;", DAYOFWEEK, STARTTIME, ENDTIME FROM SYSADM.PSAUTHSIGNON WHERE CLASSID = '"&amp;SignonBase&amp;"';","")</f>
        <v/>
      </c>
    </row>
    <row r="275" spans="1:1" ht="12.75" customHeight="1">
      <c r="A275" s="1" t="str">
        <f>IF(AND(NOT(ISBLANK(DATA!A273)),DATA!A273&lt;&gt;DATA!A272),"INSERT INTO SYSADM.PSAUTHSIGNON SELECT '"&amp;PSAUTHITEM_AU!$B$1 &amp; DATA!A273&amp;", DAYOFWEEK, STARTTIME, ENDTIME FROM SYSADM.PSAUTHSIGNON WHERE CLASSID = '"&amp;SignonBase&amp;"';","")</f>
        <v/>
      </c>
    </row>
    <row r="276" spans="1:1" ht="12.75" customHeight="1">
      <c r="A276" s="1" t="str">
        <f>IF(AND(NOT(ISBLANK(DATA!A274)),DATA!A274&lt;&gt;DATA!A273),"INSERT INTO SYSADM.PSAUTHSIGNON SELECT '"&amp;PSAUTHITEM_AU!$B$1 &amp; DATA!A274&amp;", DAYOFWEEK, STARTTIME, ENDTIME FROM SYSADM.PSAUTHSIGNON WHERE CLASSID = '"&amp;SignonBase&amp;"';","")</f>
        <v/>
      </c>
    </row>
    <row r="277" spans="1:1" ht="12.75" customHeight="1">
      <c r="A277" s="1" t="str">
        <f>IF(AND(NOT(ISBLANK(DATA!A275)),DATA!A275&lt;&gt;DATA!A274),"INSERT INTO SYSADM.PSAUTHSIGNON SELECT '"&amp;PSAUTHITEM_AU!$B$1 &amp; DATA!A275&amp;", DAYOFWEEK, STARTTIME, ENDTIME FROM SYSADM.PSAUTHSIGNON WHERE CLASSID = '"&amp;SignonBase&amp;"';","")</f>
        <v/>
      </c>
    </row>
    <row r="278" spans="1:1" ht="12.75" customHeight="1">
      <c r="A278" s="1" t="str">
        <f>IF(AND(NOT(ISBLANK(DATA!A276)),DATA!A276&lt;&gt;DATA!A275),"INSERT INTO SYSADM.PSAUTHSIGNON SELECT '"&amp;PSAUTHITEM_AU!$B$1 &amp; DATA!A276&amp;", DAYOFWEEK, STARTTIME, ENDTIME FROM SYSADM.PSAUTHSIGNON WHERE CLASSID = '"&amp;SignonBase&amp;"';","")</f>
        <v/>
      </c>
    </row>
    <row r="279" spans="1:1" ht="12.75" customHeight="1">
      <c r="A279" s="1" t="str">
        <f>IF(AND(NOT(ISBLANK(DATA!A277)),DATA!A277&lt;&gt;DATA!A276),"INSERT INTO SYSADM.PSAUTHSIGNON SELECT '"&amp;PSAUTHITEM_AU!$B$1 &amp; DATA!A277&amp;", DAYOFWEEK, STARTTIME, ENDTIME FROM SYSADM.PSAUTHSIGNON WHERE CLASSID = '"&amp;SignonBase&amp;"';","")</f>
        <v/>
      </c>
    </row>
    <row r="280" spans="1:1" ht="12.75" customHeight="1">
      <c r="A280" s="1" t="str">
        <f>IF(AND(NOT(ISBLANK(DATA!A278)),DATA!A278&lt;&gt;DATA!A277),"INSERT INTO SYSADM.PSAUTHSIGNON SELECT '"&amp;PSAUTHITEM_AU!$B$1 &amp; DATA!A278&amp;", DAYOFWEEK, STARTTIME, ENDTIME FROM SYSADM.PSAUTHSIGNON WHERE CLASSID = '"&amp;SignonBase&amp;"';","")</f>
        <v/>
      </c>
    </row>
    <row r="281" spans="1:1" ht="12.75" customHeight="1">
      <c r="A281" s="1" t="str">
        <f>IF(AND(NOT(ISBLANK(DATA!A279)),DATA!A279&lt;&gt;DATA!A278),"INSERT INTO SYSADM.PSAUTHSIGNON SELECT '"&amp;PSAUTHITEM_AU!$B$1 &amp; DATA!A279&amp;", DAYOFWEEK, STARTTIME, ENDTIME FROM SYSADM.PSAUTHSIGNON WHERE CLASSID = '"&amp;SignonBase&amp;"';","")</f>
        <v/>
      </c>
    </row>
    <row r="282" spans="1:1" ht="12.75" customHeight="1">
      <c r="A282" s="1" t="str">
        <f>IF(AND(NOT(ISBLANK(DATA!A280)),DATA!A280&lt;&gt;DATA!A279),"INSERT INTO SYSADM.PSAUTHSIGNON SELECT '"&amp;PSAUTHITEM_AU!$B$1 &amp; DATA!A280&amp;", DAYOFWEEK, STARTTIME, ENDTIME FROM SYSADM.PSAUTHSIGNON WHERE CLASSID = '"&amp;SignonBase&amp;"';","")</f>
        <v/>
      </c>
    </row>
    <row r="283" spans="1:1" ht="12.75" customHeight="1">
      <c r="A283" s="1" t="str">
        <f>IF(AND(NOT(ISBLANK(DATA!A281)),DATA!A281&lt;&gt;DATA!A280),"INSERT INTO SYSADM.PSAUTHSIGNON SELECT '"&amp;PSAUTHITEM_AU!$B$1 &amp; DATA!A281&amp;", DAYOFWEEK, STARTTIME, ENDTIME FROM SYSADM.PSAUTHSIGNON WHERE CLASSID = '"&amp;SignonBase&amp;"';","")</f>
        <v/>
      </c>
    </row>
    <row r="284" spans="1:1" ht="12.75" customHeight="1">
      <c r="A284" s="1" t="str">
        <f>IF(AND(NOT(ISBLANK(DATA!A282)),DATA!A282&lt;&gt;DATA!A281),"INSERT INTO SYSADM.PSAUTHSIGNON SELECT '"&amp;PSAUTHITEM_AU!$B$1 &amp; DATA!A282&amp;", DAYOFWEEK, STARTTIME, ENDTIME FROM SYSADM.PSAUTHSIGNON WHERE CLASSID = '"&amp;SignonBase&amp;"';","")</f>
        <v/>
      </c>
    </row>
    <row r="285" spans="1:1" ht="12.75" customHeight="1">
      <c r="A285" s="1" t="str">
        <f>IF(AND(NOT(ISBLANK(DATA!A283)),DATA!A283&lt;&gt;DATA!A282),"INSERT INTO SYSADM.PSAUTHSIGNON SELECT '"&amp;PSAUTHITEM_AU!$B$1 &amp; DATA!A283&amp;", DAYOFWEEK, STARTTIME, ENDTIME FROM SYSADM.PSAUTHSIGNON WHERE CLASSID = '"&amp;SignonBase&amp;"';","")</f>
        <v/>
      </c>
    </row>
    <row r="286" spans="1:1" ht="12.75" customHeight="1">
      <c r="A286" s="1" t="str">
        <f>IF(AND(NOT(ISBLANK(DATA!A284)),DATA!A284&lt;&gt;DATA!A283),"INSERT INTO SYSADM.PSAUTHSIGNON SELECT '"&amp;PSAUTHITEM_AU!$B$1 &amp; DATA!A284&amp;", DAYOFWEEK, STARTTIME, ENDTIME FROM SYSADM.PSAUTHSIGNON WHERE CLASSID = '"&amp;SignonBase&amp;"';","")</f>
        <v/>
      </c>
    </row>
    <row r="287" spans="1:1" ht="12.75" customHeight="1">
      <c r="A287" s="1" t="str">
        <f>IF(AND(NOT(ISBLANK(DATA!A285)),DATA!A285&lt;&gt;DATA!A284),"INSERT INTO SYSADM.PSAUTHSIGNON SELECT '"&amp;PSAUTHITEM_AU!$B$1 &amp; DATA!A285&amp;", DAYOFWEEK, STARTTIME, ENDTIME FROM SYSADM.PSAUTHSIGNON WHERE CLASSID = '"&amp;SignonBase&amp;"';","")</f>
        <v/>
      </c>
    </row>
    <row r="288" spans="1:1" ht="12.75" customHeight="1">
      <c r="A288" s="1" t="str">
        <f>IF(AND(NOT(ISBLANK(DATA!A286)),DATA!A286&lt;&gt;DATA!A285),"INSERT INTO SYSADM.PSAUTHSIGNON SELECT '"&amp;PSAUTHITEM_AU!$B$1 &amp; DATA!A286&amp;", DAYOFWEEK, STARTTIME, ENDTIME FROM SYSADM.PSAUTHSIGNON WHERE CLASSID = '"&amp;SignonBase&amp;"';","")</f>
        <v/>
      </c>
    </row>
    <row r="289" spans="1:1" ht="12.75" customHeight="1">
      <c r="A289" s="1" t="str">
        <f>IF(AND(NOT(ISBLANK(DATA!A287)),DATA!A287&lt;&gt;DATA!A286),"INSERT INTO SYSADM.PSAUTHSIGNON SELECT '"&amp;PSAUTHITEM_AU!$B$1 &amp; DATA!A287&amp;", DAYOFWEEK, STARTTIME, ENDTIME FROM SYSADM.PSAUTHSIGNON WHERE CLASSID = '"&amp;SignonBase&amp;"';","")</f>
        <v/>
      </c>
    </row>
    <row r="290" spans="1:1" ht="12.75" customHeight="1">
      <c r="A290" s="1" t="str">
        <f>IF(AND(NOT(ISBLANK(DATA!A288)),DATA!A288&lt;&gt;DATA!A287),"INSERT INTO SYSADM.PSAUTHSIGNON SELECT '"&amp;PSAUTHITEM_AU!$B$1 &amp; DATA!A288&amp;", DAYOFWEEK, STARTTIME, ENDTIME FROM SYSADM.PSAUTHSIGNON WHERE CLASSID = '"&amp;SignonBase&amp;"';","")</f>
        <v/>
      </c>
    </row>
    <row r="291" spans="1:1" ht="12.75" customHeight="1">
      <c r="A291" s="1" t="str">
        <f>IF(AND(NOT(ISBLANK(DATA!A289)),DATA!A289&lt;&gt;DATA!A288),"INSERT INTO SYSADM.PSAUTHSIGNON SELECT '"&amp;PSAUTHITEM_AU!$B$1 &amp; DATA!A289&amp;", DAYOFWEEK, STARTTIME, ENDTIME FROM SYSADM.PSAUTHSIGNON WHERE CLASSID = '"&amp;SignonBase&amp;"';","")</f>
        <v/>
      </c>
    </row>
    <row r="292" spans="1:1" ht="12.75" customHeight="1">
      <c r="A292" s="1" t="str">
        <f>IF(AND(NOT(ISBLANK(DATA!A290)),DATA!A290&lt;&gt;DATA!A289),"INSERT INTO SYSADM.PSAUTHSIGNON SELECT '"&amp;PSAUTHITEM_AU!$B$1 &amp; DATA!A290&amp;", DAYOFWEEK, STARTTIME, ENDTIME FROM SYSADM.PSAUTHSIGNON WHERE CLASSID = '"&amp;SignonBase&amp;"';","")</f>
        <v/>
      </c>
    </row>
    <row r="293" spans="1:1" ht="12.75" customHeight="1">
      <c r="A293" s="1" t="str">
        <f>IF(AND(NOT(ISBLANK(DATA!A291)),DATA!A291&lt;&gt;DATA!A290),"INSERT INTO SYSADM.PSAUTHSIGNON SELECT '"&amp;PSAUTHITEM_AU!$B$1 &amp; DATA!A291&amp;", DAYOFWEEK, STARTTIME, ENDTIME FROM SYSADM.PSAUTHSIGNON WHERE CLASSID = '"&amp;SignonBase&amp;"';","")</f>
        <v/>
      </c>
    </row>
    <row r="294" spans="1:1" ht="12.75" customHeight="1">
      <c r="A294" s="1" t="str">
        <f>IF(AND(NOT(ISBLANK(DATA!A292)),DATA!A292&lt;&gt;DATA!A291),"INSERT INTO SYSADM.PSAUTHSIGNON SELECT '"&amp;PSAUTHITEM_AU!$B$1 &amp; DATA!A292&amp;", DAYOFWEEK, STARTTIME, ENDTIME FROM SYSADM.PSAUTHSIGNON WHERE CLASSID = '"&amp;SignonBase&amp;"';","")</f>
        <v/>
      </c>
    </row>
    <row r="295" spans="1:1" ht="12.75" customHeight="1">
      <c r="A295" s="1" t="str">
        <f>IF(AND(NOT(ISBLANK(DATA!A293)),DATA!A293&lt;&gt;DATA!A292),"INSERT INTO SYSADM.PSAUTHSIGNON SELECT '"&amp;PSAUTHITEM_AU!$B$1 &amp; DATA!A293&amp;", DAYOFWEEK, STARTTIME, ENDTIME FROM SYSADM.PSAUTHSIGNON WHERE CLASSID = '"&amp;SignonBase&amp;"';","")</f>
        <v/>
      </c>
    </row>
    <row r="296" spans="1:1" ht="12.75" customHeight="1">
      <c r="A296" s="1" t="str">
        <f>IF(AND(NOT(ISBLANK(DATA!A294)),DATA!A294&lt;&gt;DATA!A293),"INSERT INTO SYSADM.PSAUTHSIGNON SELECT '"&amp;PSAUTHITEM_AU!$B$1 &amp; DATA!A294&amp;", DAYOFWEEK, STARTTIME, ENDTIME FROM SYSADM.PSAUTHSIGNON WHERE CLASSID = '"&amp;SignonBase&amp;"';","")</f>
        <v/>
      </c>
    </row>
    <row r="297" spans="1:1" ht="12.75" customHeight="1">
      <c r="A297" s="1" t="str">
        <f>IF(AND(NOT(ISBLANK(DATA!A295)),DATA!A295&lt;&gt;DATA!A294),"INSERT INTO SYSADM.PSAUTHSIGNON SELECT '"&amp;PSAUTHITEM_AU!$B$1 &amp; DATA!A295&amp;", DAYOFWEEK, STARTTIME, ENDTIME FROM SYSADM.PSAUTHSIGNON WHERE CLASSID = '"&amp;SignonBase&amp;"';","")</f>
        <v/>
      </c>
    </row>
    <row r="298" spans="1:1" ht="12.75" customHeight="1">
      <c r="A298" s="1" t="str">
        <f>IF(AND(NOT(ISBLANK(DATA!A296)),DATA!A296&lt;&gt;DATA!A295),"INSERT INTO SYSADM.PSAUTHSIGNON SELECT '"&amp;PSAUTHITEM_AU!$B$1 &amp; DATA!A296&amp;", DAYOFWEEK, STARTTIME, ENDTIME FROM SYSADM.PSAUTHSIGNON WHERE CLASSID = '"&amp;SignonBase&amp;"';","")</f>
        <v/>
      </c>
    </row>
    <row r="299" spans="1:1" ht="12.75" customHeight="1">
      <c r="A299" s="1" t="str">
        <f>IF(AND(NOT(ISBLANK(DATA!A297)),DATA!A297&lt;&gt;DATA!A296),"INSERT INTO SYSADM.PSAUTHSIGNON SELECT '"&amp;PSAUTHITEM_AU!$B$1 &amp; DATA!A297&amp;", DAYOFWEEK, STARTTIME, ENDTIME FROM SYSADM.PSAUTHSIGNON WHERE CLASSID = '"&amp;SignonBase&amp;"';","")</f>
        <v/>
      </c>
    </row>
    <row r="300" spans="1:1" ht="12.75" customHeight="1">
      <c r="A300" s="1" t="str">
        <f>IF(AND(NOT(ISBLANK(DATA!A298)),DATA!A298&lt;&gt;DATA!A297),"INSERT INTO SYSADM.PSAUTHSIGNON SELECT '"&amp;PSAUTHITEM_AU!$B$1 &amp; DATA!A298&amp;", DAYOFWEEK, STARTTIME, ENDTIME FROM SYSADM.PSAUTHSIGNON WHERE CLASSID = '"&amp;SignonBase&amp;"';","")</f>
        <v/>
      </c>
    </row>
    <row r="301" spans="1:1" ht="12.75" customHeight="1">
      <c r="A301" s="1" t="str">
        <f>IF(AND(NOT(ISBLANK(DATA!A299)),DATA!A299&lt;&gt;DATA!A298),"INSERT INTO SYSADM.PSAUTHSIGNON SELECT '"&amp;PSAUTHITEM_AU!$B$1 &amp; DATA!A299&amp;", DAYOFWEEK, STARTTIME, ENDTIME FROM SYSADM.PSAUTHSIGNON WHERE CLASSID = '"&amp;SignonBase&amp;"';","")</f>
        <v/>
      </c>
    </row>
    <row r="302" spans="1:1" ht="12.75" customHeight="1">
      <c r="A302" s="1" t="str">
        <f>IF(AND(NOT(ISBLANK(DATA!A300)),DATA!A300&lt;&gt;DATA!A299),"INSERT INTO SYSADM.PSAUTHSIGNON SELECT '"&amp;PSAUTHITEM_AU!$B$1 &amp; DATA!A300&amp;", DAYOFWEEK, STARTTIME, ENDTIME FROM SYSADM.PSAUTHSIGNON WHERE CLASSID = '"&amp;SignonBase&amp;"';","")</f>
        <v/>
      </c>
    </row>
    <row r="303" spans="1:1" ht="12.75" customHeight="1">
      <c r="A303" s="1" t="str">
        <f>IF(AND(NOT(ISBLANK(DATA!A301)),DATA!A301&lt;&gt;DATA!A300),"INSERT INTO SYSADM.PSAUTHSIGNON SELECT '"&amp;PSAUTHITEM_AU!$B$1 &amp; DATA!A301&amp;", DAYOFWEEK, STARTTIME, ENDTIME FROM SYSADM.PSAUTHSIGNON WHERE CLASSID = '"&amp;SignonBase&amp;"';","")</f>
        <v/>
      </c>
    </row>
    <row r="304" spans="1:1" ht="12.75" customHeight="1">
      <c r="A304" s="1" t="str">
        <f>IF(AND(NOT(ISBLANK(DATA!A302)),DATA!A302&lt;&gt;DATA!A301),"INSERT INTO SYSADM.PSAUTHSIGNON SELECT '"&amp;PSAUTHITEM_AU!$B$1 &amp; DATA!A302&amp;", DAYOFWEEK, STARTTIME, ENDTIME FROM SYSADM.PSAUTHSIGNON WHERE CLASSID = '"&amp;SignonBase&amp;"';","")</f>
        <v/>
      </c>
    </row>
    <row r="305" spans="1:1" ht="12.75" customHeight="1">
      <c r="A305" s="1" t="str">
        <f>IF(AND(NOT(ISBLANK(DATA!A303)),DATA!A303&lt;&gt;DATA!A302),"INSERT INTO SYSADM.PSAUTHSIGNON SELECT '"&amp;PSAUTHITEM_AU!$B$1 &amp; DATA!A303&amp;", DAYOFWEEK, STARTTIME, ENDTIME FROM SYSADM.PSAUTHSIGNON WHERE CLASSID = '"&amp;SignonBase&amp;"';","")</f>
        <v/>
      </c>
    </row>
    <row r="306" spans="1:1" ht="12.75" customHeight="1">
      <c r="A306" s="1" t="str">
        <f>IF(AND(NOT(ISBLANK(DATA!A304)),DATA!A304&lt;&gt;DATA!A303),"INSERT INTO SYSADM.PSAUTHSIGNON SELECT '"&amp;PSAUTHITEM_AU!$B$1 &amp; DATA!A304&amp;", DAYOFWEEK, STARTTIME, ENDTIME FROM SYSADM.PSAUTHSIGNON WHERE CLASSID = '"&amp;SignonBase&amp;"';","")</f>
        <v/>
      </c>
    </row>
    <row r="307" spans="1:1" ht="12.75" customHeight="1">
      <c r="A307" s="1" t="str">
        <f>IF(AND(NOT(ISBLANK(DATA!A305)),DATA!A305&lt;&gt;DATA!A304),"INSERT INTO SYSADM.PSAUTHSIGNON SELECT '"&amp;PSAUTHITEM_AU!$B$1 &amp; DATA!A305&amp;", DAYOFWEEK, STARTTIME, ENDTIME FROM SYSADM.PSAUTHSIGNON WHERE CLASSID = '"&amp;SignonBase&amp;"';","")</f>
        <v/>
      </c>
    </row>
    <row r="308" spans="1:1" ht="12.75" customHeight="1">
      <c r="A308" s="1" t="str">
        <f>IF(AND(NOT(ISBLANK(DATA!A306)),DATA!A306&lt;&gt;DATA!A305),"INSERT INTO SYSADM.PSAUTHSIGNON SELECT '"&amp;PSAUTHITEM_AU!$B$1 &amp; DATA!A306&amp;", DAYOFWEEK, STARTTIME, ENDTIME FROM SYSADM.PSAUTHSIGNON WHERE CLASSID = '"&amp;SignonBase&amp;"';","")</f>
        <v/>
      </c>
    </row>
    <row r="309" spans="1:1" ht="12.75" customHeight="1">
      <c r="A309" s="1" t="str">
        <f>IF(AND(NOT(ISBLANK(DATA!A307)),DATA!A307&lt;&gt;DATA!A306),"INSERT INTO SYSADM.PSAUTHSIGNON SELECT '"&amp;PSAUTHITEM_AU!$B$1 &amp; DATA!A307&amp;", DAYOFWEEK, STARTTIME, ENDTIME FROM SYSADM.PSAUTHSIGNON WHERE CLASSID = '"&amp;SignonBase&amp;"';","")</f>
        <v/>
      </c>
    </row>
    <row r="310" spans="1:1" ht="12.75" customHeight="1">
      <c r="A310" s="1" t="str">
        <f>IF(AND(NOT(ISBLANK(DATA!A308)),DATA!A308&lt;&gt;DATA!A307),"INSERT INTO SYSADM.PSAUTHSIGNON SELECT '"&amp;PSAUTHITEM_AU!$B$1 &amp; DATA!A308&amp;", DAYOFWEEK, STARTTIME, ENDTIME FROM SYSADM.PSAUTHSIGNON WHERE CLASSID = '"&amp;SignonBase&amp;"';","")</f>
        <v/>
      </c>
    </row>
    <row r="311" spans="1:1" ht="12.75" customHeight="1">
      <c r="A311" s="1" t="str">
        <f>IF(AND(NOT(ISBLANK(DATA!A309)),DATA!A309&lt;&gt;DATA!A308),"INSERT INTO SYSADM.PSAUTHSIGNON SELECT '"&amp;PSAUTHITEM_AU!$B$1 &amp; DATA!A309&amp;", DAYOFWEEK, STARTTIME, ENDTIME FROM SYSADM.PSAUTHSIGNON WHERE CLASSID = '"&amp;SignonBase&amp;"';","")</f>
        <v/>
      </c>
    </row>
    <row r="312" spans="1:1" ht="12.75" customHeight="1">
      <c r="A312" s="1" t="str">
        <f>IF(AND(NOT(ISBLANK(DATA!A310)),DATA!A310&lt;&gt;DATA!A309),"INSERT INTO SYSADM.PSAUTHSIGNON SELECT '"&amp;PSAUTHITEM_AU!$B$1 &amp; DATA!A310&amp;", DAYOFWEEK, STARTTIME, ENDTIME FROM SYSADM.PSAUTHSIGNON WHERE CLASSID = '"&amp;SignonBase&amp;"';","")</f>
        <v/>
      </c>
    </row>
    <row r="313" spans="1:1" ht="12.75" customHeight="1">
      <c r="A313" s="1" t="str">
        <f>IF(AND(NOT(ISBLANK(DATA!A311)),DATA!A311&lt;&gt;DATA!A310),"INSERT INTO SYSADM.PSAUTHSIGNON SELECT '"&amp;PSAUTHITEM_AU!$B$1 &amp; DATA!A311&amp;", DAYOFWEEK, STARTTIME, ENDTIME FROM SYSADM.PSAUTHSIGNON WHERE CLASSID = '"&amp;SignonBase&amp;"';","")</f>
        <v/>
      </c>
    </row>
    <row r="314" spans="1:1" ht="12.75" customHeight="1">
      <c r="A314" s="1" t="str">
        <f>IF(AND(NOT(ISBLANK(DATA!A312)),DATA!A312&lt;&gt;DATA!A311),"INSERT INTO SYSADM.PSAUTHSIGNON SELECT '"&amp;PSAUTHITEM_AU!$B$1 &amp; DATA!A312&amp;", DAYOFWEEK, STARTTIME, ENDTIME FROM SYSADM.PSAUTHSIGNON WHERE CLASSID = '"&amp;SignonBase&amp;"';","")</f>
        <v/>
      </c>
    </row>
    <row r="315" spans="1:1" ht="12.75" customHeight="1">
      <c r="A315" s="1" t="str">
        <f>IF(AND(NOT(ISBLANK(DATA!A313)),DATA!A313&lt;&gt;DATA!A312),"INSERT INTO SYSADM.PSAUTHSIGNON SELECT '"&amp;PSAUTHITEM_AU!$B$1 &amp; DATA!A313&amp;", DAYOFWEEK, STARTTIME, ENDTIME FROM SYSADM.PSAUTHSIGNON WHERE CLASSID = '"&amp;SignonBase&amp;"';","")</f>
        <v/>
      </c>
    </row>
    <row r="316" spans="1:1" ht="12.75" customHeight="1">
      <c r="A316" s="1" t="str">
        <f>IF(AND(NOT(ISBLANK(DATA!A314)),DATA!A314&lt;&gt;DATA!A313),"INSERT INTO SYSADM.PSAUTHSIGNON SELECT '"&amp;PSAUTHITEM_AU!$B$1 &amp; DATA!A314&amp;", DAYOFWEEK, STARTTIME, ENDTIME FROM SYSADM.PSAUTHSIGNON WHERE CLASSID = '"&amp;SignonBase&amp;"';","")</f>
        <v/>
      </c>
    </row>
    <row r="317" spans="1:1" ht="12.75" customHeight="1">
      <c r="A317" s="1" t="str">
        <f>IF(AND(NOT(ISBLANK(DATA!A315)),DATA!A315&lt;&gt;DATA!A314),"INSERT INTO SYSADM.PSAUTHSIGNON SELECT '"&amp;PSAUTHITEM_AU!$B$1 &amp; DATA!A315&amp;", DAYOFWEEK, STARTTIME, ENDTIME FROM SYSADM.PSAUTHSIGNON WHERE CLASSID = '"&amp;SignonBase&amp;"';","")</f>
        <v/>
      </c>
    </row>
    <row r="318" spans="1:1" ht="12.75" customHeight="1">
      <c r="A318" s="1" t="str">
        <f>IF(AND(NOT(ISBLANK(DATA!A316)),DATA!A316&lt;&gt;DATA!A315),"INSERT INTO SYSADM.PSAUTHSIGNON SELECT '"&amp;PSAUTHITEM_AU!$B$1 &amp; DATA!A316&amp;", DAYOFWEEK, STARTTIME, ENDTIME FROM SYSADM.PSAUTHSIGNON WHERE CLASSID = '"&amp;SignonBase&amp;"';","")</f>
        <v/>
      </c>
    </row>
    <row r="319" spans="1:1" ht="12.75" customHeight="1">
      <c r="A319" s="1" t="str">
        <f>IF(AND(NOT(ISBLANK(DATA!A317)),DATA!A317&lt;&gt;DATA!A316),"INSERT INTO SYSADM.PSAUTHSIGNON SELECT '"&amp;PSAUTHITEM_AU!$B$1 &amp; DATA!A317&amp;", DAYOFWEEK, STARTTIME, ENDTIME FROM SYSADM.PSAUTHSIGNON WHERE CLASSID = '"&amp;SignonBase&amp;"';","")</f>
        <v/>
      </c>
    </row>
    <row r="320" spans="1:1" ht="12.75" customHeight="1">
      <c r="A320" s="1" t="str">
        <f>IF(AND(NOT(ISBLANK(DATA!A318)),DATA!A318&lt;&gt;DATA!A317),"INSERT INTO SYSADM.PSAUTHSIGNON SELECT '"&amp;PSAUTHITEM_AU!$B$1 &amp; DATA!A318&amp;", DAYOFWEEK, STARTTIME, ENDTIME FROM SYSADM.PSAUTHSIGNON WHERE CLASSID = '"&amp;SignonBase&amp;"';","")</f>
        <v/>
      </c>
    </row>
    <row r="321" spans="1:1" ht="12.75" customHeight="1">
      <c r="A321" s="1" t="str">
        <f>IF(AND(NOT(ISBLANK(DATA!A319)),DATA!A319&lt;&gt;DATA!A318),"INSERT INTO SYSADM.PSAUTHSIGNON SELECT '"&amp;PSAUTHITEM_AU!$B$1 &amp; DATA!A319&amp;", DAYOFWEEK, STARTTIME, ENDTIME FROM SYSADM.PSAUTHSIGNON WHERE CLASSID = '"&amp;SignonBase&amp;"';","")</f>
        <v/>
      </c>
    </row>
    <row r="322" spans="1:1" ht="12.75" customHeight="1">
      <c r="A322" s="1" t="str">
        <f>IF(AND(NOT(ISBLANK(DATA!A320)),DATA!A320&lt;&gt;DATA!A319),"INSERT INTO SYSADM.PSAUTHSIGNON SELECT '"&amp;PSAUTHITEM_AU!$B$1 &amp; DATA!A320&amp;", DAYOFWEEK, STARTTIME, ENDTIME FROM SYSADM.PSAUTHSIGNON WHERE CLASSID = '"&amp;SignonBase&amp;"';","")</f>
        <v/>
      </c>
    </row>
    <row r="323" spans="1:1" ht="12.75" customHeight="1">
      <c r="A323" s="1" t="str">
        <f>IF(AND(NOT(ISBLANK(DATA!A321)),DATA!A321&lt;&gt;DATA!A320),"INSERT INTO SYSADM.PSAUTHSIGNON SELECT '"&amp;PSAUTHITEM_AU!$B$1 &amp; DATA!A321&amp;", DAYOFWEEK, STARTTIME, ENDTIME FROM SYSADM.PSAUTHSIGNON WHERE CLASSID = '"&amp;SignonBase&amp;"';","")</f>
        <v/>
      </c>
    </row>
    <row r="324" spans="1:1" ht="12.75" customHeight="1">
      <c r="A324" s="1" t="str">
        <f>IF(AND(NOT(ISBLANK(DATA!A322)),DATA!A322&lt;&gt;DATA!A321),"INSERT INTO SYSADM.PSAUTHSIGNON SELECT '"&amp;PSAUTHITEM_AU!$B$1 &amp; DATA!A322&amp;", DAYOFWEEK, STARTTIME, ENDTIME FROM SYSADM.PSAUTHSIGNON WHERE CLASSID = '"&amp;SignonBase&amp;"';","")</f>
        <v/>
      </c>
    </row>
    <row r="325" spans="1:1" ht="12.75" customHeight="1">
      <c r="A325" s="1" t="str">
        <f>IF(AND(NOT(ISBLANK(DATA!A323)),DATA!A323&lt;&gt;DATA!A322),"INSERT INTO SYSADM.PSAUTHSIGNON SELECT '"&amp;PSAUTHITEM_AU!$B$1 &amp; DATA!A323&amp;", DAYOFWEEK, STARTTIME, ENDTIME FROM SYSADM.PSAUTHSIGNON WHERE CLASSID = '"&amp;SignonBase&amp;"';","")</f>
        <v/>
      </c>
    </row>
    <row r="326" spans="1:1" ht="12.75" customHeight="1">
      <c r="A326" s="1" t="str">
        <f>IF(AND(NOT(ISBLANK(DATA!A324)),DATA!A324&lt;&gt;DATA!A323),"INSERT INTO SYSADM.PSAUTHSIGNON SELECT '"&amp;PSAUTHITEM_AU!$B$1 &amp; DATA!A324&amp;", DAYOFWEEK, STARTTIME, ENDTIME FROM SYSADM.PSAUTHSIGNON WHERE CLASSID = '"&amp;SignonBase&amp;"';","")</f>
        <v/>
      </c>
    </row>
    <row r="327" spans="1:1" ht="12.75" customHeight="1">
      <c r="A327" s="1" t="str">
        <f>IF(AND(NOT(ISBLANK(DATA!A325)),DATA!A325&lt;&gt;DATA!A324),"INSERT INTO SYSADM.PSAUTHSIGNON SELECT '"&amp;PSAUTHITEM_AU!$B$1 &amp; DATA!A325&amp;", DAYOFWEEK, STARTTIME, ENDTIME FROM SYSADM.PSAUTHSIGNON WHERE CLASSID = '"&amp;SignonBase&amp;"';","")</f>
        <v/>
      </c>
    </row>
    <row r="328" spans="1:1" ht="12.75" customHeight="1">
      <c r="A328" s="1" t="str">
        <f>IF(AND(NOT(ISBLANK(DATA!A326)),DATA!A326&lt;&gt;DATA!A325),"INSERT INTO SYSADM.PSAUTHSIGNON SELECT '"&amp;PSAUTHITEM_AU!$B$1 &amp; DATA!A326&amp;", DAYOFWEEK, STARTTIME, ENDTIME FROM SYSADM.PSAUTHSIGNON WHERE CLASSID = '"&amp;SignonBase&amp;"';","")</f>
        <v/>
      </c>
    </row>
    <row r="329" spans="1:1" ht="12.75" customHeight="1">
      <c r="A329" s="1" t="str">
        <f>IF(AND(NOT(ISBLANK(DATA!A327)),DATA!A327&lt;&gt;DATA!A326),"INSERT INTO SYSADM.PSAUTHSIGNON SELECT '"&amp;PSAUTHITEM_AU!$B$1 &amp; DATA!A327&amp;", DAYOFWEEK, STARTTIME, ENDTIME FROM SYSADM.PSAUTHSIGNON WHERE CLASSID = '"&amp;SignonBase&amp;"';","")</f>
        <v/>
      </c>
    </row>
    <row r="330" spans="1:1" ht="12.75" customHeight="1">
      <c r="A330" s="1" t="str">
        <f>IF(AND(NOT(ISBLANK(DATA!A328)),DATA!A328&lt;&gt;DATA!A327),"INSERT INTO SYSADM.PSAUTHSIGNON SELECT '"&amp;PSAUTHITEM_AU!$B$1 &amp; DATA!A328&amp;", DAYOFWEEK, STARTTIME, ENDTIME FROM SYSADM.PSAUTHSIGNON WHERE CLASSID = '"&amp;SignonBase&amp;"';","")</f>
        <v/>
      </c>
    </row>
    <row r="331" spans="1:1" ht="12.75" customHeight="1">
      <c r="A331" s="1" t="str">
        <f>IF(AND(NOT(ISBLANK(DATA!A329)),DATA!A329&lt;&gt;DATA!A328),"INSERT INTO SYSADM.PSAUTHSIGNON SELECT '"&amp;PSAUTHITEM_AU!$B$1 &amp; DATA!A329&amp;", DAYOFWEEK, STARTTIME, ENDTIME FROM SYSADM.PSAUTHSIGNON WHERE CLASSID = '"&amp;SignonBase&amp;"';","")</f>
        <v/>
      </c>
    </row>
    <row r="332" spans="1:1" ht="12.75" customHeight="1">
      <c r="A332" s="1" t="str">
        <f>IF(AND(NOT(ISBLANK(DATA!A330)),DATA!A330&lt;&gt;DATA!A329),"INSERT INTO SYSADM.PSAUTHSIGNON SELECT '"&amp;PSAUTHITEM_AU!$B$1 &amp; DATA!A330&amp;", DAYOFWEEK, STARTTIME, ENDTIME FROM SYSADM.PSAUTHSIGNON WHERE CLASSID = '"&amp;SignonBase&amp;"';","")</f>
        <v/>
      </c>
    </row>
    <row r="333" spans="1:1" ht="12.75" customHeight="1">
      <c r="A333" s="1" t="str">
        <f>IF(AND(NOT(ISBLANK(DATA!A331)),DATA!A331&lt;&gt;DATA!A330),"INSERT INTO SYSADM.PSAUTHSIGNON SELECT '"&amp;PSAUTHITEM_AU!$B$1 &amp; DATA!A331&amp;", DAYOFWEEK, STARTTIME, ENDTIME FROM SYSADM.PSAUTHSIGNON WHERE CLASSID = '"&amp;SignonBase&amp;"';","")</f>
        <v/>
      </c>
    </row>
    <row r="334" spans="1:1" ht="12.75" customHeight="1">
      <c r="A334" s="1" t="str">
        <f>IF(AND(NOT(ISBLANK(DATA!A332)),DATA!A332&lt;&gt;DATA!A331),"INSERT INTO SYSADM.PSAUTHSIGNON SELECT '"&amp;PSAUTHITEM_AU!$B$1 &amp; DATA!A332&amp;", DAYOFWEEK, STARTTIME, ENDTIME FROM SYSADM.PSAUTHSIGNON WHERE CLASSID = '"&amp;SignonBase&amp;"';","")</f>
        <v/>
      </c>
    </row>
    <row r="335" spans="1:1" ht="12.75" customHeight="1">
      <c r="A335" s="1" t="str">
        <f>IF(AND(NOT(ISBLANK(DATA!A333)),DATA!A333&lt;&gt;DATA!A332),"INSERT INTO SYSADM.PSAUTHSIGNON SELECT '"&amp;PSAUTHITEM_AU!$B$1 &amp; DATA!A333&amp;", DAYOFWEEK, STARTTIME, ENDTIME FROM SYSADM.PSAUTHSIGNON WHERE CLASSID = '"&amp;SignonBase&amp;"';","")</f>
        <v/>
      </c>
    </row>
    <row r="336" spans="1:1" ht="12.75" customHeight="1">
      <c r="A336" s="1" t="str">
        <f>IF(AND(NOT(ISBLANK(DATA!A334)),DATA!A334&lt;&gt;DATA!A333),"INSERT INTO SYSADM.PSAUTHSIGNON SELECT '"&amp;PSAUTHITEM_AU!$B$1 &amp; DATA!A334&amp;", DAYOFWEEK, STARTTIME, ENDTIME FROM SYSADM.PSAUTHSIGNON WHERE CLASSID = '"&amp;SignonBase&amp;"';","")</f>
        <v/>
      </c>
    </row>
    <row r="337" spans="1:1" ht="12.75" customHeight="1">
      <c r="A337" s="1" t="str">
        <f>IF(AND(NOT(ISBLANK(DATA!A335)),DATA!A335&lt;&gt;DATA!A334),"INSERT INTO SYSADM.PSAUTHSIGNON SELECT '"&amp;PSAUTHITEM_AU!$B$1 &amp; DATA!A335&amp;", DAYOFWEEK, STARTTIME, ENDTIME FROM SYSADM.PSAUTHSIGNON WHERE CLASSID = '"&amp;SignonBase&amp;"';","")</f>
        <v/>
      </c>
    </row>
    <row r="338" spans="1:1" ht="12.75" customHeight="1">
      <c r="A338" s="1" t="str">
        <f>IF(AND(NOT(ISBLANK(DATA!A336)),DATA!A336&lt;&gt;DATA!A335),"INSERT INTO SYSADM.PSAUTHSIGNON SELECT '"&amp;PSAUTHITEM_AU!$B$1 &amp; DATA!A336&amp;", DAYOFWEEK, STARTTIME, ENDTIME FROM SYSADM.PSAUTHSIGNON WHERE CLASSID = '"&amp;SignonBase&amp;"';","")</f>
        <v/>
      </c>
    </row>
    <row r="339" spans="1:1" ht="12.75" customHeight="1">
      <c r="A339" s="1" t="str">
        <f>IF(AND(NOT(ISBLANK(DATA!A337)),DATA!A337&lt;&gt;DATA!A336),"INSERT INTO SYSADM.PSAUTHSIGNON SELECT '"&amp;PSAUTHITEM_AU!$B$1 &amp; DATA!A337&amp;", DAYOFWEEK, STARTTIME, ENDTIME FROM SYSADM.PSAUTHSIGNON WHERE CLASSID = '"&amp;SignonBase&amp;"';","")</f>
        <v/>
      </c>
    </row>
    <row r="340" spans="1:1" ht="12.75" customHeight="1">
      <c r="A340" s="1" t="str">
        <f>IF(AND(NOT(ISBLANK(DATA!A338)),DATA!A338&lt;&gt;DATA!A337),"INSERT INTO SYSADM.PSAUTHSIGNON SELECT '"&amp;PSAUTHITEM_AU!$B$1 &amp; DATA!A338&amp;", DAYOFWEEK, STARTTIME, ENDTIME FROM SYSADM.PSAUTHSIGNON WHERE CLASSID = '"&amp;SignonBase&amp;"';","")</f>
        <v/>
      </c>
    </row>
    <row r="341" spans="1:1" ht="12.75" customHeight="1">
      <c r="A341" s="1" t="str">
        <f>IF(AND(NOT(ISBLANK(DATA!A339)),DATA!A339&lt;&gt;DATA!A338),"INSERT INTO SYSADM.PSAUTHSIGNON SELECT '"&amp;PSAUTHITEM_AU!$B$1 &amp; DATA!A339&amp;", DAYOFWEEK, STARTTIME, ENDTIME FROM SYSADM.PSAUTHSIGNON WHERE CLASSID = '"&amp;SignonBase&amp;"';","")</f>
        <v/>
      </c>
    </row>
    <row r="342" spans="1:1" ht="12.75" customHeight="1">
      <c r="A342" s="1" t="str">
        <f>IF(AND(NOT(ISBLANK(DATA!A340)),DATA!A340&lt;&gt;DATA!A339),"INSERT INTO SYSADM.PSAUTHSIGNON SELECT '"&amp;PSAUTHITEM_AU!$B$1 &amp; DATA!A340&amp;", DAYOFWEEK, STARTTIME, ENDTIME FROM SYSADM.PSAUTHSIGNON WHERE CLASSID = '"&amp;SignonBase&amp;"';","")</f>
        <v/>
      </c>
    </row>
    <row r="343" spans="1:1" ht="12.75" customHeight="1">
      <c r="A343" s="1" t="str">
        <f>IF(AND(NOT(ISBLANK(DATA!A341)),DATA!A341&lt;&gt;DATA!A340),"INSERT INTO SYSADM.PSAUTHSIGNON SELECT '"&amp;PSAUTHITEM_AU!$B$1 &amp; DATA!A341&amp;", DAYOFWEEK, STARTTIME, ENDTIME FROM SYSADM.PSAUTHSIGNON WHERE CLASSID = '"&amp;SignonBase&amp;"';","")</f>
        <v/>
      </c>
    </row>
    <row r="344" spans="1:1" ht="12.75" customHeight="1">
      <c r="A344" s="1" t="str">
        <f>IF(AND(NOT(ISBLANK(DATA!A342)),DATA!A342&lt;&gt;DATA!A341),"INSERT INTO SYSADM.PSAUTHSIGNON SELECT '"&amp;PSAUTHITEM_AU!$B$1 &amp; DATA!A342&amp;", DAYOFWEEK, STARTTIME, ENDTIME FROM SYSADM.PSAUTHSIGNON WHERE CLASSID = '"&amp;SignonBase&amp;"';","")</f>
        <v/>
      </c>
    </row>
    <row r="345" spans="1:1" ht="12.75" customHeight="1">
      <c r="A345" s="1" t="str">
        <f>IF(AND(NOT(ISBLANK(DATA!A343)),DATA!A343&lt;&gt;DATA!A342),"INSERT INTO SYSADM.PSAUTHSIGNON SELECT '"&amp;PSAUTHITEM_AU!$B$1 &amp; DATA!A343&amp;", DAYOFWEEK, STARTTIME, ENDTIME FROM SYSADM.PSAUTHSIGNON WHERE CLASSID = '"&amp;SignonBase&amp;"';","")</f>
        <v/>
      </c>
    </row>
    <row r="346" spans="1:1" ht="12.75" customHeight="1">
      <c r="A346" s="1" t="str">
        <f>IF(AND(NOT(ISBLANK(DATA!A344)),DATA!A344&lt;&gt;DATA!A343),"INSERT INTO SYSADM.PSAUTHSIGNON SELECT '"&amp;PSAUTHITEM_AU!$B$1 &amp; DATA!A344&amp;", DAYOFWEEK, STARTTIME, ENDTIME FROM SYSADM.PSAUTHSIGNON WHERE CLASSID = '"&amp;SignonBase&amp;"';","")</f>
        <v/>
      </c>
    </row>
    <row r="347" spans="1:1" ht="12.75" customHeight="1">
      <c r="A347" s="1" t="str">
        <f>IF(AND(NOT(ISBLANK(DATA!A345)),DATA!A345&lt;&gt;DATA!A344),"INSERT INTO SYSADM.PSAUTHSIGNON SELECT '"&amp;PSAUTHITEM_AU!$B$1 &amp; DATA!A345&amp;", DAYOFWEEK, STARTTIME, ENDTIME FROM SYSADM.PSAUTHSIGNON WHERE CLASSID = '"&amp;SignonBase&amp;"';","")</f>
        <v/>
      </c>
    </row>
    <row r="348" spans="1:1" ht="12.75" customHeight="1">
      <c r="A348" s="1" t="str">
        <f>IF(AND(NOT(ISBLANK(DATA!A346)),DATA!A346&lt;&gt;DATA!A345),"INSERT INTO SYSADM.PSAUTHSIGNON SELECT '"&amp;PSAUTHITEM_AU!$B$1 &amp; DATA!A346&amp;", DAYOFWEEK, STARTTIME, ENDTIME FROM SYSADM.PSAUTHSIGNON WHERE CLASSID = '"&amp;SignonBase&amp;"';","")</f>
        <v/>
      </c>
    </row>
    <row r="349" spans="1:1" ht="12.75" customHeight="1">
      <c r="A349" s="1" t="str">
        <f>IF(AND(NOT(ISBLANK(DATA!A347)),DATA!A347&lt;&gt;DATA!A346),"INSERT INTO SYSADM.PSAUTHSIGNON SELECT '"&amp;PSAUTHITEM_AU!$B$1 &amp; DATA!A347&amp;", DAYOFWEEK, STARTTIME, ENDTIME FROM SYSADM.PSAUTHSIGNON WHERE CLASSID = '"&amp;SignonBase&amp;"';","")</f>
        <v/>
      </c>
    </row>
    <row r="350" spans="1:1" ht="12.75" customHeight="1">
      <c r="A350" s="1" t="str">
        <f>IF(AND(NOT(ISBLANK(DATA!A348)),DATA!A348&lt;&gt;DATA!A347),"INSERT INTO SYSADM.PSAUTHSIGNON SELECT '"&amp;PSAUTHITEM_AU!$B$1 &amp; DATA!A348&amp;", DAYOFWEEK, STARTTIME, ENDTIME FROM SYSADM.PSAUTHSIGNON WHERE CLASSID = '"&amp;SignonBase&amp;"';","")</f>
        <v/>
      </c>
    </row>
    <row r="351" spans="1:1" ht="12.75" customHeight="1">
      <c r="A351" s="1" t="str">
        <f>IF(AND(NOT(ISBLANK(DATA!A349)),DATA!A349&lt;&gt;DATA!A348),"INSERT INTO SYSADM.PSAUTHSIGNON SELECT '"&amp;PSAUTHITEM_AU!$B$1 &amp; DATA!A349&amp;", DAYOFWEEK, STARTTIME, ENDTIME FROM SYSADM.PSAUTHSIGNON WHERE CLASSID = '"&amp;SignonBase&amp;"';","")</f>
        <v/>
      </c>
    </row>
    <row r="352" spans="1:1" ht="12.75" customHeight="1">
      <c r="A352" s="1" t="str">
        <f>IF(AND(NOT(ISBLANK(DATA!A350)),DATA!A350&lt;&gt;DATA!A349),"INSERT INTO SYSADM.PSAUTHSIGNON SELECT '"&amp;PSAUTHITEM_AU!$B$1 &amp; DATA!A350&amp;", DAYOFWEEK, STARTTIME, ENDTIME FROM SYSADM.PSAUTHSIGNON WHERE CLASSID = '"&amp;SignonBase&amp;"';","")</f>
        <v/>
      </c>
    </row>
    <row r="353" spans="1:1" ht="12.75" customHeight="1">
      <c r="A353" s="1" t="str">
        <f>IF(AND(NOT(ISBLANK(DATA!A351)),DATA!A351&lt;&gt;DATA!A350),"INSERT INTO SYSADM.PSAUTHSIGNON SELECT '"&amp;PSAUTHITEM_AU!$B$1 &amp; DATA!A351&amp;", DAYOFWEEK, STARTTIME, ENDTIME FROM SYSADM.PSAUTHSIGNON WHERE CLASSID = '"&amp;SignonBase&amp;"';","")</f>
        <v/>
      </c>
    </row>
    <row r="354" spans="1:1" ht="12.75" customHeight="1">
      <c r="A354" s="1" t="str">
        <f>IF(AND(NOT(ISBLANK(DATA!A352)),DATA!A352&lt;&gt;DATA!A351),"INSERT INTO SYSADM.PSAUTHSIGNON SELECT '"&amp;PSAUTHITEM_AU!$B$1 &amp; DATA!A352&amp;", DAYOFWEEK, STARTTIME, ENDTIME FROM SYSADM.PSAUTHSIGNON WHERE CLASSID = '"&amp;SignonBase&amp;"';","")</f>
        <v/>
      </c>
    </row>
    <row r="355" spans="1:1" ht="12.75" customHeight="1">
      <c r="A355" s="1" t="str">
        <f>IF(AND(NOT(ISBLANK(DATA!A353)),DATA!A353&lt;&gt;DATA!A352),"INSERT INTO SYSADM.PSAUTHSIGNON SELECT '"&amp;PSAUTHITEM_AU!$B$1 &amp; DATA!A353&amp;", DAYOFWEEK, STARTTIME, ENDTIME FROM SYSADM.PSAUTHSIGNON WHERE CLASSID = '"&amp;SignonBase&amp;"';","")</f>
        <v/>
      </c>
    </row>
    <row r="356" spans="1:1" ht="12.75" customHeight="1">
      <c r="A356" s="1" t="str">
        <f>IF(AND(NOT(ISBLANK(DATA!A354)),DATA!A354&lt;&gt;DATA!A353),"INSERT INTO SYSADM.PSAUTHSIGNON SELECT '"&amp;PSAUTHITEM_AU!$B$1 &amp; DATA!A354&amp;", DAYOFWEEK, STARTTIME, ENDTIME FROM SYSADM.PSAUTHSIGNON WHERE CLASSID = '"&amp;SignonBase&amp;"';","")</f>
        <v/>
      </c>
    </row>
    <row r="357" spans="1:1" ht="12.75" customHeight="1">
      <c r="A357" s="1" t="str">
        <f>IF(AND(NOT(ISBLANK(DATA!A355)),DATA!A355&lt;&gt;DATA!A354),"INSERT INTO SYSADM.PSAUTHSIGNON SELECT '"&amp;PSAUTHITEM_AU!$B$1 &amp; DATA!A355&amp;", DAYOFWEEK, STARTTIME, ENDTIME FROM SYSADM.PSAUTHSIGNON WHERE CLASSID = '"&amp;SignonBase&amp;"';","")</f>
        <v/>
      </c>
    </row>
    <row r="358" spans="1:1" ht="12.75" customHeight="1">
      <c r="A358" s="1" t="str">
        <f>IF(AND(NOT(ISBLANK(DATA!A356)),DATA!A356&lt;&gt;DATA!A355),"INSERT INTO SYSADM.PSAUTHSIGNON SELECT '"&amp;PSAUTHITEM_AU!$B$1 &amp; DATA!A356&amp;", DAYOFWEEK, STARTTIME, ENDTIME FROM SYSADM.PSAUTHSIGNON WHERE CLASSID = '"&amp;SignonBase&amp;"';","")</f>
        <v/>
      </c>
    </row>
    <row r="359" spans="1:1" ht="12.75" customHeight="1">
      <c r="A359" s="1" t="str">
        <f>IF(AND(NOT(ISBLANK(DATA!A357)),DATA!A357&lt;&gt;DATA!A356),"INSERT INTO SYSADM.PSAUTHSIGNON SELECT '"&amp;PSAUTHITEM_AU!$B$1 &amp; DATA!A357&amp;", DAYOFWEEK, STARTTIME, ENDTIME FROM SYSADM.PSAUTHSIGNON WHERE CLASSID = '"&amp;SignonBase&amp;"';","")</f>
        <v/>
      </c>
    </row>
    <row r="360" spans="1:1" ht="12.75" customHeight="1">
      <c r="A360" s="1" t="str">
        <f>IF(AND(NOT(ISBLANK(DATA!A358)),DATA!A358&lt;&gt;DATA!A357),"INSERT INTO SYSADM.PSAUTHSIGNON SELECT '"&amp;PSAUTHITEM_AU!$B$1 &amp; DATA!A358&amp;", DAYOFWEEK, STARTTIME, ENDTIME FROM SYSADM.PSAUTHSIGNON WHERE CLASSID = '"&amp;SignonBase&amp;"';","")</f>
        <v/>
      </c>
    </row>
    <row r="361" spans="1:1" ht="12.75" customHeight="1">
      <c r="A361" s="1" t="str">
        <f>IF(AND(NOT(ISBLANK(DATA!A359)),DATA!A359&lt;&gt;DATA!A358),"INSERT INTO SYSADM.PSAUTHSIGNON SELECT '"&amp;PSAUTHITEM_AU!$B$1 &amp; DATA!A359&amp;", DAYOFWEEK, STARTTIME, ENDTIME FROM SYSADM.PSAUTHSIGNON WHERE CLASSID = '"&amp;SignonBase&amp;"';","")</f>
        <v/>
      </c>
    </row>
    <row r="362" spans="1:1" ht="12.75" customHeight="1">
      <c r="A362" s="1" t="str">
        <f>IF(AND(NOT(ISBLANK(DATA!A360)),DATA!A360&lt;&gt;DATA!A359),"INSERT INTO SYSADM.PSAUTHSIGNON SELECT '"&amp;PSAUTHITEM_AU!$B$1 &amp; DATA!A360&amp;", DAYOFWEEK, STARTTIME, ENDTIME FROM SYSADM.PSAUTHSIGNON WHERE CLASSID = '"&amp;SignonBase&amp;"';","")</f>
        <v/>
      </c>
    </row>
    <row r="363" spans="1:1" ht="12.75" customHeight="1">
      <c r="A363" s="1" t="str">
        <f>IF(AND(NOT(ISBLANK(DATA!A361)),DATA!A361&lt;&gt;DATA!A360),"INSERT INTO SYSADM.PSAUTHSIGNON SELECT '"&amp;PSAUTHITEM_AU!$B$1 &amp; DATA!A361&amp;", DAYOFWEEK, STARTTIME, ENDTIME FROM SYSADM.PSAUTHSIGNON WHERE CLASSID = '"&amp;SignonBase&amp;"';","")</f>
        <v/>
      </c>
    </row>
    <row r="364" spans="1:1" ht="12.75" customHeight="1">
      <c r="A364" s="1" t="str">
        <f>IF(AND(NOT(ISBLANK(DATA!A362)),DATA!A362&lt;&gt;DATA!A361),"INSERT INTO SYSADM.PSAUTHSIGNON SELECT '"&amp;PSAUTHITEM_AU!$B$1 &amp; DATA!A362&amp;", DAYOFWEEK, STARTTIME, ENDTIME FROM SYSADM.PSAUTHSIGNON WHERE CLASSID = '"&amp;SignonBase&amp;"';","")</f>
        <v/>
      </c>
    </row>
    <row r="365" spans="1:1" ht="12.75" customHeight="1">
      <c r="A365" s="1" t="str">
        <f>IF(AND(NOT(ISBLANK(DATA!A363)),DATA!A363&lt;&gt;DATA!A362),"INSERT INTO SYSADM.PSAUTHSIGNON SELECT '"&amp;PSAUTHITEM_AU!$B$1 &amp; DATA!A363&amp;", DAYOFWEEK, STARTTIME, ENDTIME FROM SYSADM.PSAUTHSIGNON WHERE CLASSID = '"&amp;SignonBase&amp;"';","")</f>
        <v/>
      </c>
    </row>
    <row r="366" spans="1:1" ht="12.75" customHeight="1">
      <c r="A366" s="1" t="str">
        <f>IF(AND(NOT(ISBLANK(DATA!A364)),DATA!A364&lt;&gt;DATA!A363),"INSERT INTO SYSADM.PSAUTHSIGNON SELECT '"&amp;PSAUTHITEM_AU!$B$1 &amp; DATA!A364&amp;", DAYOFWEEK, STARTTIME, ENDTIME FROM SYSADM.PSAUTHSIGNON WHERE CLASSID = '"&amp;SignonBase&amp;"';","")</f>
        <v/>
      </c>
    </row>
    <row r="367" spans="1:1" ht="12.75" customHeight="1">
      <c r="A367" s="1" t="str">
        <f>IF(AND(NOT(ISBLANK(DATA!A365)),DATA!A365&lt;&gt;DATA!A364),"INSERT INTO SYSADM.PSAUTHSIGNON SELECT '"&amp;PSAUTHITEM_AU!$B$1 &amp; DATA!A365&amp;", DAYOFWEEK, STARTTIME, ENDTIME FROM SYSADM.PSAUTHSIGNON WHERE CLASSID = '"&amp;SignonBase&amp;"';","")</f>
        <v/>
      </c>
    </row>
    <row r="368" spans="1:1" ht="12.75" customHeight="1">
      <c r="A368" s="1" t="str">
        <f>IF(AND(NOT(ISBLANK(DATA!A366)),DATA!A366&lt;&gt;DATA!A365),"INSERT INTO SYSADM.PSAUTHSIGNON SELECT '"&amp;PSAUTHITEM_AU!$B$1 &amp; DATA!A366&amp;", DAYOFWEEK, STARTTIME, ENDTIME FROM SYSADM.PSAUTHSIGNON WHERE CLASSID = '"&amp;SignonBase&amp;"';","")</f>
        <v/>
      </c>
    </row>
    <row r="369" spans="1:1" ht="12.75" customHeight="1">
      <c r="A369" s="1" t="str">
        <f>IF(AND(NOT(ISBLANK(DATA!A367)),DATA!A367&lt;&gt;DATA!A366),"INSERT INTO SYSADM.PSAUTHSIGNON SELECT '"&amp;PSAUTHITEM_AU!$B$1 &amp; DATA!A367&amp;", DAYOFWEEK, STARTTIME, ENDTIME FROM SYSADM.PSAUTHSIGNON WHERE CLASSID = '"&amp;SignonBase&amp;"';","")</f>
        <v/>
      </c>
    </row>
    <row r="370" spans="1:1" ht="12.75" customHeight="1">
      <c r="A370" s="1" t="str">
        <f>IF(AND(NOT(ISBLANK(DATA!A368)),DATA!A368&lt;&gt;DATA!A367),"INSERT INTO SYSADM.PSAUTHSIGNON SELECT '"&amp;PSAUTHITEM_AU!$B$1 &amp; DATA!A368&amp;", DAYOFWEEK, STARTTIME, ENDTIME FROM SYSADM.PSAUTHSIGNON WHERE CLASSID = '"&amp;SignonBase&amp;"';","")</f>
        <v/>
      </c>
    </row>
    <row r="371" spans="1:1" ht="12.75" customHeight="1">
      <c r="A371" s="1" t="str">
        <f>IF(AND(NOT(ISBLANK(DATA!A369)),DATA!A369&lt;&gt;DATA!A368),"INSERT INTO SYSADM.PSAUTHSIGNON SELECT '"&amp;PSAUTHITEM_AU!$B$1 &amp; DATA!A369&amp;", DAYOFWEEK, STARTTIME, ENDTIME FROM SYSADM.PSAUTHSIGNON WHERE CLASSID = '"&amp;SignonBase&amp;"';","")</f>
        <v/>
      </c>
    </row>
    <row r="372" spans="1:1" ht="12.75" customHeight="1">
      <c r="A372" s="1" t="str">
        <f>IF(AND(NOT(ISBLANK(DATA!A370)),DATA!A370&lt;&gt;DATA!A369),"INSERT INTO SYSADM.PSAUTHSIGNON SELECT '"&amp;PSAUTHITEM_AU!$B$1 &amp; DATA!A370&amp;", DAYOFWEEK, STARTTIME, ENDTIME FROM SYSADM.PSAUTHSIGNON WHERE CLASSID = '"&amp;SignonBase&amp;"';","")</f>
        <v/>
      </c>
    </row>
    <row r="373" spans="1:1" ht="12.75" customHeight="1">
      <c r="A373" s="1" t="str">
        <f>IF(AND(NOT(ISBLANK(DATA!A371)),DATA!A371&lt;&gt;DATA!A370),"INSERT INTO SYSADM.PSAUTHSIGNON SELECT '"&amp;PSAUTHITEM_AU!$B$1 &amp; DATA!A371&amp;", DAYOFWEEK, STARTTIME, ENDTIME FROM SYSADM.PSAUTHSIGNON WHERE CLASSID = '"&amp;SignonBase&amp;"';","")</f>
        <v/>
      </c>
    </row>
    <row r="374" spans="1:1" ht="12.75" customHeight="1">
      <c r="A374" s="1" t="str">
        <f>IF(AND(NOT(ISBLANK(DATA!A372)),DATA!A372&lt;&gt;DATA!A371),"INSERT INTO SYSADM.PSAUTHSIGNON SELECT '"&amp;PSAUTHITEM_AU!$B$1 &amp; DATA!A372&amp;", DAYOFWEEK, STARTTIME, ENDTIME FROM SYSADM.PSAUTHSIGNON WHERE CLASSID = '"&amp;SignonBase&amp;"';","")</f>
        <v/>
      </c>
    </row>
    <row r="375" spans="1:1" ht="12.75" customHeight="1">
      <c r="A375" s="1" t="str">
        <f>IF(AND(NOT(ISBLANK(DATA!A373)),DATA!A373&lt;&gt;DATA!A372),"INSERT INTO SYSADM.PSAUTHSIGNON SELECT '"&amp;PSAUTHITEM_AU!$B$1 &amp; DATA!A373&amp;", DAYOFWEEK, STARTTIME, ENDTIME FROM SYSADM.PSAUTHSIGNON WHERE CLASSID = '"&amp;SignonBase&amp;"';","")</f>
        <v/>
      </c>
    </row>
    <row r="376" spans="1:1" ht="12.75" customHeight="1">
      <c r="A376" s="1" t="str">
        <f>IF(AND(NOT(ISBLANK(DATA!A374)),DATA!A374&lt;&gt;DATA!A373),"INSERT INTO SYSADM.PSAUTHSIGNON SELECT '"&amp;PSAUTHITEM_AU!$B$1 &amp; DATA!A374&amp;", DAYOFWEEK, STARTTIME, ENDTIME FROM SYSADM.PSAUTHSIGNON WHERE CLASSID = '"&amp;SignonBase&amp;"';","")</f>
        <v/>
      </c>
    </row>
    <row r="377" spans="1:1" ht="12.75" customHeight="1">
      <c r="A377" s="1" t="str">
        <f>IF(AND(NOT(ISBLANK(DATA!A375)),DATA!A375&lt;&gt;DATA!A374),"INSERT INTO SYSADM.PSAUTHSIGNON SELECT '"&amp;PSAUTHITEM_AU!$B$1 &amp; DATA!A375&amp;", DAYOFWEEK, STARTTIME, ENDTIME FROM SYSADM.PSAUTHSIGNON WHERE CLASSID = '"&amp;SignonBase&amp;"';","")</f>
        <v/>
      </c>
    </row>
    <row r="378" spans="1:1" ht="12.75" customHeight="1">
      <c r="A378" s="1" t="str">
        <f>IF(AND(NOT(ISBLANK(DATA!A376)),DATA!A376&lt;&gt;DATA!A375),"INSERT INTO SYSADM.PSAUTHSIGNON SELECT '"&amp;PSAUTHITEM_AU!$B$1 &amp; DATA!A376&amp;", DAYOFWEEK, STARTTIME, ENDTIME FROM SYSADM.PSAUTHSIGNON WHERE CLASSID = '"&amp;SignonBase&amp;"';","")</f>
        <v/>
      </c>
    </row>
    <row r="379" spans="1:1" ht="12.75" customHeight="1">
      <c r="A379" s="1" t="str">
        <f>IF(AND(NOT(ISBLANK(DATA!A377)),DATA!A377&lt;&gt;DATA!A376),"INSERT INTO SYSADM.PSAUTHSIGNON SELECT '"&amp;PSAUTHITEM_AU!$B$1 &amp; DATA!A377&amp;", DAYOFWEEK, STARTTIME, ENDTIME FROM SYSADM.PSAUTHSIGNON WHERE CLASSID = '"&amp;SignonBase&amp;"';","")</f>
        <v/>
      </c>
    </row>
    <row r="380" spans="1:1" ht="12.75" customHeight="1">
      <c r="A380" s="1" t="str">
        <f>IF(AND(NOT(ISBLANK(DATA!A378)),DATA!A378&lt;&gt;DATA!A377),"INSERT INTO SYSADM.PSAUTHSIGNON SELECT '"&amp;PSAUTHITEM_AU!$B$1 &amp; DATA!A378&amp;", DAYOFWEEK, STARTTIME, ENDTIME FROM SYSADM.PSAUTHSIGNON WHERE CLASSID = '"&amp;SignonBase&amp;"';","")</f>
        <v/>
      </c>
    </row>
    <row r="381" spans="1:1" ht="12.75" customHeight="1">
      <c r="A381" s="1" t="str">
        <f>IF(AND(NOT(ISBLANK(DATA!A379)),DATA!A379&lt;&gt;DATA!A378),"INSERT INTO SYSADM.PSAUTHSIGNON SELECT '"&amp;PSAUTHITEM_AU!$B$1 &amp; DATA!A379&amp;", DAYOFWEEK, STARTTIME, ENDTIME FROM SYSADM.PSAUTHSIGNON WHERE CLASSID = '"&amp;SignonBase&amp;"';","")</f>
        <v/>
      </c>
    </row>
    <row r="382" spans="1:1" ht="12.75" customHeight="1">
      <c r="A382" s="1" t="str">
        <f>IF(AND(NOT(ISBLANK(DATA!A380)),DATA!A380&lt;&gt;DATA!A379),"INSERT INTO SYSADM.PSAUTHSIGNON SELECT '"&amp;PSAUTHITEM_AU!$B$1 &amp; DATA!A380&amp;", DAYOFWEEK, STARTTIME, ENDTIME FROM SYSADM.PSAUTHSIGNON WHERE CLASSID = '"&amp;SignonBase&amp;"';","")</f>
        <v/>
      </c>
    </row>
    <row r="383" spans="1:1" ht="12.75" customHeight="1">
      <c r="A383" s="1" t="str">
        <f>IF(AND(NOT(ISBLANK(DATA!A381)),DATA!A381&lt;&gt;DATA!A380),"INSERT INTO SYSADM.PSAUTHSIGNON SELECT '"&amp;PSAUTHITEM_AU!$B$1 &amp; DATA!A381&amp;", DAYOFWEEK, STARTTIME, ENDTIME FROM SYSADM.PSAUTHSIGNON WHERE CLASSID = '"&amp;SignonBase&amp;"';","")</f>
        <v/>
      </c>
    </row>
    <row r="384" spans="1:1" ht="12.75" customHeight="1">
      <c r="A384" s="1" t="str">
        <f>IF(AND(NOT(ISBLANK(DATA!A382)),DATA!A382&lt;&gt;DATA!A381),"INSERT INTO SYSADM.PSAUTHSIGNON SELECT '"&amp;PSAUTHITEM_AU!$B$1 &amp; DATA!A382&amp;", DAYOFWEEK, STARTTIME, ENDTIME FROM SYSADM.PSAUTHSIGNON WHERE CLASSID = '"&amp;SignonBase&amp;"';","")</f>
        <v/>
      </c>
    </row>
    <row r="385" spans="1:1" ht="12.75" customHeight="1">
      <c r="A385" s="1" t="str">
        <f>IF(AND(NOT(ISBLANK(DATA!A383)),DATA!A383&lt;&gt;DATA!A382),"INSERT INTO SYSADM.PSAUTHSIGNON SELECT '"&amp;PSAUTHITEM_AU!$B$1 &amp; DATA!A383&amp;", DAYOFWEEK, STARTTIME, ENDTIME FROM SYSADM.PSAUTHSIGNON WHERE CLASSID = '"&amp;SignonBase&amp;"';","")</f>
        <v/>
      </c>
    </row>
    <row r="386" spans="1:1" ht="12.75" customHeight="1">
      <c r="A386" s="1" t="str">
        <f>IF(AND(NOT(ISBLANK(DATA!A384)),DATA!A384&lt;&gt;DATA!A383),"INSERT INTO SYSADM.PSAUTHSIGNON SELECT '"&amp;PSAUTHITEM_AU!$B$1 &amp; DATA!A384&amp;", DAYOFWEEK, STARTTIME, ENDTIME FROM SYSADM.PSAUTHSIGNON WHERE CLASSID = '"&amp;SignonBase&amp;"';","")</f>
        <v/>
      </c>
    </row>
    <row r="387" spans="1:1" ht="12.75" customHeight="1">
      <c r="A387" s="1" t="str">
        <f>IF(AND(NOT(ISBLANK(DATA!A385)),DATA!A385&lt;&gt;DATA!A384),"INSERT INTO SYSADM.PSAUTHSIGNON SELECT '"&amp;PSAUTHITEM_AU!$B$1 &amp; DATA!A385&amp;", DAYOFWEEK, STARTTIME, ENDTIME FROM SYSADM.PSAUTHSIGNON WHERE CLASSID = '"&amp;SignonBase&amp;"';","")</f>
        <v/>
      </c>
    </row>
    <row r="388" spans="1:1" ht="12.75" customHeight="1">
      <c r="A388" s="1" t="str">
        <f>IF(AND(NOT(ISBLANK(DATA!A386)),DATA!A386&lt;&gt;DATA!A385),"INSERT INTO SYSADM.PSAUTHSIGNON SELECT '"&amp;PSAUTHITEM_AU!$B$1 &amp; DATA!A386&amp;", DAYOFWEEK, STARTTIME, ENDTIME FROM SYSADM.PSAUTHSIGNON WHERE CLASSID = '"&amp;SignonBase&amp;"';","")</f>
        <v/>
      </c>
    </row>
    <row r="389" spans="1:1" ht="12.75" customHeight="1">
      <c r="A389" s="1" t="str">
        <f>IF(AND(NOT(ISBLANK(DATA!A387)),DATA!A387&lt;&gt;DATA!A386),"INSERT INTO SYSADM.PSAUTHSIGNON SELECT '"&amp;PSAUTHITEM_AU!$B$1 &amp; DATA!A387&amp;", DAYOFWEEK, STARTTIME, ENDTIME FROM SYSADM.PSAUTHSIGNON WHERE CLASSID = '"&amp;SignonBase&amp;"';","")</f>
        <v/>
      </c>
    </row>
    <row r="390" spans="1:1" ht="12.75" customHeight="1">
      <c r="A390" s="1" t="str">
        <f>IF(AND(NOT(ISBLANK(DATA!A388)),DATA!A388&lt;&gt;DATA!A387),"INSERT INTO SYSADM.PSAUTHSIGNON SELECT '"&amp;PSAUTHITEM_AU!$B$1 &amp; DATA!A388&amp;", DAYOFWEEK, STARTTIME, ENDTIME FROM SYSADM.PSAUTHSIGNON WHERE CLASSID = '"&amp;SignonBase&amp;"';","")</f>
        <v/>
      </c>
    </row>
    <row r="391" spans="1:1" ht="12.75" customHeight="1">
      <c r="A391" s="1" t="str">
        <f>IF(AND(NOT(ISBLANK(DATA!A389)),DATA!A389&lt;&gt;DATA!A388),"INSERT INTO SYSADM.PSAUTHSIGNON SELECT '"&amp;PSAUTHITEM_AU!$B$1 &amp; DATA!A389&amp;", DAYOFWEEK, STARTTIME, ENDTIME FROM SYSADM.PSAUTHSIGNON WHERE CLASSID = '"&amp;SignonBase&amp;"';","")</f>
        <v/>
      </c>
    </row>
    <row r="392" spans="1:1" ht="12.75" customHeight="1">
      <c r="A392" s="1" t="str">
        <f>IF(AND(NOT(ISBLANK(DATA!A390)),DATA!A390&lt;&gt;DATA!A389),"INSERT INTO SYSADM.PSAUTHSIGNON SELECT '"&amp;PSAUTHITEM_AU!$B$1 &amp; DATA!A390&amp;", DAYOFWEEK, STARTTIME, ENDTIME FROM SYSADM.PSAUTHSIGNON WHERE CLASSID = '"&amp;SignonBase&amp;"';","")</f>
        <v/>
      </c>
    </row>
    <row r="393" spans="1:1" ht="12.75" customHeight="1">
      <c r="A393" s="1" t="str">
        <f>IF(AND(NOT(ISBLANK(DATA!A391)),DATA!A391&lt;&gt;DATA!A390),"INSERT INTO SYSADM.PSAUTHSIGNON SELECT '"&amp;PSAUTHITEM_AU!$B$1 &amp; DATA!A391&amp;", DAYOFWEEK, STARTTIME, ENDTIME FROM SYSADM.PSAUTHSIGNON WHERE CLASSID = '"&amp;SignonBase&amp;"';","")</f>
        <v/>
      </c>
    </row>
    <row r="394" spans="1:1" ht="12.75" customHeight="1">
      <c r="A394" s="1" t="str">
        <f>IF(AND(NOT(ISBLANK(DATA!A392)),DATA!A392&lt;&gt;DATA!A391),"INSERT INTO SYSADM.PSAUTHSIGNON SELECT '"&amp;PSAUTHITEM_AU!$B$1 &amp; DATA!A392&amp;", DAYOFWEEK, STARTTIME, ENDTIME FROM SYSADM.PSAUTHSIGNON WHERE CLASSID = '"&amp;SignonBase&amp;"';","")</f>
        <v/>
      </c>
    </row>
    <row r="395" spans="1:1" ht="12.75" customHeight="1">
      <c r="A395" s="1" t="str">
        <f>IF(AND(NOT(ISBLANK(DATA!A393)),DATA!A393&lt;&gt;DATA!A392),"INSERT INTO SYSADM.PSAUTHSIGNON SELECT '"&amp;PSAUTHITEM_AU!$B$1 &amp; DATA!A393&amp;", DAYOFWEEK, STARTTIME, ENDTIME FROM SYSADM.PSAUTHSIGNON WHERE CLASSID = '"&amp;SignonBase&amp;"';","")</f>
        <v/>
      </c>
    </row>
    <row r="396" spans="1:1" ht="12.75" customHeight="1">
      <c r="A396" s="1" t="str">
        <f>IF(AND(NOT(ISBLANK(DATA!A394)),DATA!A394&lt;&gt;DATA!A393),"INSERT INTO SYSADM.PSAUTHSIGNON SELECT '"&amp;PSAUTHITEM_AU!$B$1 &amp; DATA!A394&amp;", DAYOFWEEK, STARTTIME, ENDTIME FROM SYSADM.PSAUTHSIGNON WHERE CLASSID = '"&amp;SignonBase&amp;"';","")</f>
        <v/>
      </c>
    </row>
    <row r="397" spans="1:1" ht="12.75" customHeight="1">
      <c r="A397" s="1" t="str">
        <f>IF(AND(NOT(ISBLANK(DATA!A395)),DATA!A395&lt;&gt;DATA!A394),"INSERT INTO SYSADM.PSAUTHSIGNON SELECT '"&amp;PSAUTHITEM_AU!$B$1 &amp; DATA!A395&amp;", DAYOFWEEK, STARTTIME, ENDTIME FROM SYSADM.PSAUTHSIGNON WHERE CLASSID = '"&amp;SignonBase&amp;"';","")</f>
        <v/>
      </c>
    </row>
    <row r="398" spans="1:1" ht="12.75" customHeight="1">
      <c r="A398" s="1" t="str">
        <f>IF(AND(NOT(ISBLANK(DATA!A396)),DATA!A396&lt;&gt;DATA!A395),"INSERT INTO SYSADM.PSAUTHSIGNON SELECT '"&amp;PSAUTHITEM_AU!$B$1 &amp; DATA!A396&amp;", DAYOFWEEK, STARTTIME, ENDTIME FROM SYSADM.PSAUTHSIGNON WHERE CLASSID = '"&amp;SignonBase&amp;"';","")</f>
        <v/>
      </c>
    </row>
    <row r="399" spans="1:1" ht="12.75" customHeight="1">
      <c r="A399" s="1" t="str">
        <f>IF(AND(NOT(ISBLANK(DATA!A397)),DATA!A397&lt;&gt;DATA!A396),"INSERT INTO SYSADM.PSAUTHSIGNON SELECT '"&amp;PSAUTHITEM_AU!$B$1 &amp; DATA!A397&amp;", DAYOFWEEK, STARTTIME, ENDTIME FROM SYSADM.PSAUTHSIGNON WHERE CLASSID = '"&amp;SignonBase&amp;"';","")</f>
        <v/>
      </c>
    </row>
    <row r="400" spans="1:1" ht="12.75" customHeight="1">
      <c r="A400" s="1" t="str">
        <f>IF(AND(NOT(ISBLANK(DATA!A398)),DATA!A398&lt;&gt;DATA!A397),"INSERT INTO SYSADM.PSAUTHSIGNON SELECT '"&amp;PSAUTHITEM_AU!$B$1 &amp; DATA!A398&amp;", DAYOFWEEK, STARTTIME, ENDTIME FROM SYSADM.PSAUTHSIGNON WHERE CLASSID = '"&amp;SignonBase&amp;"';","")</f>
        <v/>
      </c>
    </row>
    <row r="401" spans="1:1" ht="12.75" customHeight="1">
      <c r="A401" s="1" t="str">
        <f>IF(AND(NOT(ISBLANK(DATA!A399)),DATA!A399&lt;&gt;DATA!A398),"INSERT INTO SYSADM.PSAUTHSIGNON SELECT '"&amp;PSAUTHITEM_AU!$B$1 &amp; DATA!A399&amp;", DAYOFWEEK, STARTTIME, ENDTIME FROM SYSADM.PSAUTHSIGNON WHERE CLASSID = '"&amp;SignonBase&amp;"';","")</f>
        <v/>
      </c>
    </row>
    <row r="402" spans="1:1" ht="12.75" customHeight="1">
      <c r="A402" s="1" t="str">
        <f>IF(AND(NOT(ISBLANK(DATA!A400)),DATA!A400&lt;&gt;DATA!A399),"INSERT INTO SYSADM.PSAUTHSIGNON SELECT '"&amp;PSAUTHITEM_AU!$B$1 &amp; DATA!A400&amp;", DAYOFWEEK, STARTTIME, ENDTIME FROM SYSADM.PSAUTHSIGNON WHERE CLASSID = '"&amp;SignonBase&amp;"';","")</f>
        <v/>
      </c>
    </row>
    <row r="403" spans="1:1" ht="12.75" customHeight="1">
      <c r="A403" s="1" t="str">
        <f>IF(AND(NOT(ISBLANK(DATA!A401)),DATA!A401&lt;&gt;DATA!A400),"INSERT INTO SYSADM.PSAUTHSIGNON SELECT '"&amp;PSAUTHITEM_AU!$B$1 &amp; DATA!A401&amp;", DAYOFWEEK, STARTTIME, ENDTIME FROM SYSADM.PSAUTHSIGNON WHERE CLASSID = '"&amp;SignonBase&amp;"';","")</f>
        <v/>
      </c>
    </row>
    <row r="404" spans="1:1" ht="12.75" customHeight="1">
      <c r="A404" s="1" t="str">
        <f>IF(AND(NOT(ISBLANK(DATA!A402)),DATA!A402&lt;&gt;DATA!A401),"INSERT INTO SYSADM.PSAUTHSIGNON SELECT '"&amp;PSAUTHITEM_AU!$B$1 &amp; DATA!A402&amp;", DAYOFWEEK, STARTTIME, ENDTIME FROM SYSADM.PSAUTHSIGNON WHERE CLASSID = '"&amp;SignonBase&amp;"';","")</f>
        <v/>
      </c>
    </row>
    <row r="405" spans="1:1" ht="12.75" customHeight="1">
      <c r="A405" s="1" t="str">
        <f>IF(AND(NOT(ISBLANK(DATA!A403)),DATA!A403&lt;&gt;DATA!A402),"INSERT INTO SYSADM.PSAUTHSIGNON SELECT '"&amp;PSAUTHITEM_AU!$B$1 &amp; DATA!A403&amp;", DAYOFWEEK, STARTTIME, ENDTIME FROM SYSADM.PSAUTHSIGNON WHERE CLASSID = '"&amp;SignonBase&amp;"';","")</f>
        <v/>
      </c>
    </row>
    <row r="406" spans="1:1" ht="12.75" customHeight="1">
      <c r="A406" s="1" t="str">
        <f>IF(AND(NOT(ISBLANK(DATA!A404)),DATA!A404&lt;&gt;DATA!A403),"INSERT INTO SYSADM.PSAUTHSIGNON SELECT '"&amp;PSAUTHITEM_AU!$B$1 &amp; DATA!A404&amp;", DAYOFWEEK, STARTTIME, ENDTIME FROM SYSADM.PSAUTHSIGNON WHERE CLASSID = '"&amp;SignonBase&amp;"';","")</f>
        <v/>
      </c>
    </row>
    <row r="407" spans="1:1" ht="12.75" customHeight="1">
      <c r="A407" s="1" t="str">
        <f>IF(AND(NOT(ISBLANK(DATA!A405)),DATA!A405&lt;&gt;DATA!A404),"INSERT INTO SYSADM.PSAUTHSIGNON SELECT '"&amp;PSAUTHITEM_AU!$B$1 &amp; DATA!A405&amp;", DAYOFWEEK, STARTTIME, ENDTIME FROM SYSADM.PSAUTHSIGNON WHERE CLASSID = '"&amp;SignonBase&amp;"';","")</f>
        <v/>
      </c>
    </row>
    <row r="408" spans="1:1" ht="12.75" customHeight="1">
      <c r="A408" s="1" t="str">
        <f>IF(AND(NOT(ISBLANK(DATA!A406)),DATA!A406&lt;&gt;DATA!A405),"INSERT INTO SYSADM.PSAUTHSIGNON SELECT '"&amp;PSAUTHITEM_AU!$B$1 &amp; DATA!A406&amp;", DAYOFWEEK, STARTTIME, ENDTIME FROM SYSADM.PSAUTHSIGNON WHERE CLASSID = '"&amp;SignonBase&amp;"';","")</f>
        <v/>
      </c>
    </row>
    <row r="409" spans="1:1" ht="12.75" customHeight="1">
      <c r="A409" s="1" t="str">
        <f>IF(AND(NOT(ISBLANK(DATA!A407)),DATA!A407&lt;&gt;DATA!A406),"INSERT INTO SYSADM.PSAUTHSIGNON SELECT '"&amp;PSAUTHITEM_AU!$B$1 &amp; DATA!A407&amp;", DAYOFWEEK, STARTTIME, ENDTIME FROM SYSADM.PSAUTHSIGNON WHERE CLASSID = '"&amp;SignonBase&amp;"';","")</f>
        <v/>
      </c>
    </row>
    <row r="410" spans="1:1" ht="12.75" customHeight="1">
      <c r="A410" s="1" t="str">
        <f>IF(AND(NOT(ISBLANK(DATA!A408)),DATA!A408&lt;&gt;DATA!A407),"INSERT INTO SYSADM.PSAUTHSIGNON SELECT '"&amp;PSAUTHITEM_AU!$B$1 &amp; DATA!A408&amp;", DAYOFWEEK, STARTTIME, ENDTIME FROM SYSADM.PSAUTHSIGNON WHERE CLASSID = '"&amp;SignonBase&amp;"';","")</f>
        <v/>
      </c>
    </row>
    <row r="411" spans="1:1" ht="12.75" customHeight="1">
      <c r="A411" s="1" t="str">
        <f>IF(AND(NOT(ISBLANK(DATA!A409)),DATA!A409&lt;&gt;DATA!A408),"INSERT INTO SYSADM.PSAUTHSIGNON SELECT '"&amp;PSAUTHITEM_AU!$B$1 &amp; DATA!A409&amp;", DAYOFWEEK, STARTTIME, ENDTIME FROM SYSADM.PSAUTHSIGNON WHERE CLASSID = '"&amp;SignonBase&amp;"';","")</f>
        <v/>
      </c>
    </row>
    <row r="412" spans="1:1" ht="12.75" customHeight="1">
      <c r="A412" s="1" t="str">
        <f>IF(AND(NOT(ISBLANK(DATA!A410)),DATA!A410&lt;&gt;DATA!A409),"INSERT INTO SYSADM.PSAUTHSIGNON SELECT '"&amp;PSAUTHITEM_AU!$B$1 &amp; DATA!A410&amp;", DAYOFWEEK, STARTTIME, ENDTIME FROM SYSADM.PSAUTHSIGNON WHERE CLASSID = '"&amp;SignonBase&amp;"';","")</f>
        <v/>
      </c>
    </row>
    <row r="413" spans="1:1" ht="12.75" customHeight="1">
      <c r="A413" s="1" t="str">
        <f>IF(AND(NOT(ISBLANK(DATA!A411)),DATA!A411&lt;&gt;DATA!A410),"INSERT INTO SYSADM.PSAUTHSIGNON SELECT '"&amp;PSAUTHITEM_AU!$B$1 &amp; DATA!A411&amp;", DAYOFWEEK, STARTTIME, ENDTIME FROM SYSADM.PSAUTHSIGNON WHERE CLASSID = '"&amp;SignonBase&amp;"';","")</f>
        <v/>
      </c>
    </row>
    <row r="414" spans="1:1" ht="12.75" customHeight="1">
      <c r="A414" s="1" t="str">
        <f>IF(AND(NOT(ISBLANK(DATA!A412)),DATA!A412&lt;&gt;DATA!A411),"INSERT INTO SYSADM.PSAUTHSIGNON SELECT '"&amp;PSAUTHITEM_AU!$B$1 &amp; DATA!A412&amp;", DAYOFWEEK, STARTTIME, ENDTIME FROM SYSADM.PSAUTHSIGNON WHERE CLASSID = '"&amp;SignonBase&amp;"';","")</f>
        <v/>
      </c>
    </row>
    <row r="415" spans="1:1" ht="12.75" customHeight="1">
      <c r="A415" s="1" t="str">
        <f>IF(AND(NOT(ISBLANK(DATA!A413)),DATA!A413&lt;&gt;DATA!A412),"INSERT INTO SYSADM.PSAUTHSIGNON SELECT '"&amp;PSAUTHITEM_AU!$B$1 &amp; DATA!A413&amp;", DAYOFWEEK, STARTTIME, ENDTIME FROM SYSADM.PSAUTHSIGNON WHERE CLASSID = '"&amp;SignonBase&amp;"';","")</f>
        <v/>
      </c>
    </row>
    <row r="416" spans="1:1" ht="12.75" customHeight="1">
      <c r="A416" s="1" t="str">
        <f>IF(AND(NOT(ISBLANK(DATA!A414)),DATA!A414&lt;&gt;DATA!A413),"INSERT INTO SYSADM.PSAUTHSIGNON SELECT '"&amp;PSAUTHITEM_AU!$B$1 &amp; DATA!A414&amp;", DAYOFWEEK, STARTTIME, ENDTIME FROM SYSADM.PSAUTHSIGNON WHERE CLASSID = '"&amp;SignonBase&amp;"';","")</f>
        <v/>
      </c>
    </row>
    <row r="417" spans="1:1" ht="12.75" customHeight="1">
      <c r="A417" s="1" t="str">
        <f>IF(AND(NOT(ISBLANK(DATA!A415)),DATA!A415&lt;&gt;DATA!A414),"INSERT INTO SYSADM.PSAUTHSIGNON SELECT '"&amp;PSAUTHITEM_AU!$B$1 &amp; DATA!A415&amp;", DAYOFWEEK, STARTTIME, ENDTIME FROM SYSADM.PSAUTHSIGNON WHERE CLASSID = '"&amp;SignonBase&amp;"';","")</f>
        <v/>
      </c>
    </row>
    <row r="418" spans="1:1" ht="12.75" customHeight="1">
      <c r="A418" s="1" t="str">
        <f>IF(AND(NOT(ISBLANK(DATA!A416)),DATA!A416&lt;&gt;DATA!A415),"INSERT INTO SYSADM.PSAUTHSIGNON SELECT '"&amp;PSAUTHITEM_AU!$B$1 &amp; DATA!A416&amp;", DAYOFWEEK, STARTTIME, ENDTIME FROM SYSADM.PSAUTHSIGNON WHERE CLASSID = '"&amp;SignonBase&amp;"';","")</f>
        <v/>
      </c>
    </row>
    <row r="419" spans="1:1" ht="12.75" customHeight="1">
      <c r="A419" s="1" t="str">
        <f>IF(AND(NOT(ISBLANK(DATA!A417)),DATA!A417&lt;&gt;DATA!A416),"INSERT INTO SYSADM.PSAUTHSIGNON SELECT '"&amp;PSAUTHITEM_AU!$B$1 &amp; DATA!A417&amp;", DAYOFWEEK, STARTTIME, ENDTIME FROM SYSADM.PSAUTHSIGNON WHERE CLASSID = '"&amp;SignonBase&amp;"';","")</f>
        <v/>
      </c>
    </row>
    <row r="420" spans="1:1" ht="12.75" customHeight="1">
      <c r="A420" s="1" t="str">
        <f>IF(AND(NOT(ISBLANK(DATA!A418)),DATA!A418&lt;&gt;DATA!A417),"INSERT INTO SYSADM.PSAUTHSIGNON SELECT '"&amp;PSAUTHITEM_AU!$B$1 &amp; DATA!A418&amp;", DAYOFWEEK, STARTTIME, ENDTIME FROM SYSADM.PSAUTHSIGNON WHERE CLASSID = '"&amp;SignonBase&amp;"';","")</f>
        <v/>
      </c>
    </row>
    <row r="421" spans="1:1" ht="12.75" customHeight="1">
      <c r="A421" s="1" t="str">
        <f>IF(AND(NOT(ISBLANK(DATA!A419)),DATA!A419&lt;&gt;DATA!A418),"INSERT INTO SYSADM.PSAUTHSIGNON SELECT '"&amp;PSAUTHITEM_AU!$B$1 &amp; DATA!A419&amp;", DAYOFWEEK, STARTTIME, ENDTIME FROM SYSADM.PSAUTHSIGNON WHERE CLASSID = '"&amp;SignonBase&amp;"';","")</f>
        <v/>
      </c>
    </row>
    <row r="422" spans="1:1" ht="12.75" customHeight="1">
      <c r="A422" s="1" t="str">
        <f>IF(AND(NOT(ISBLANK(DATA!A420)),DATA!A420&lt;&gt;DATA!A419),"INSERT INTO SYSADM.PSAUTHSIGNON SELECT '"&amp;PSAUTHITEM_AU!$B$1 &amp; DATA!A420&amp;", DAYOFWEEK, STARTTIME, ENDTIME FROM SYSADM.PSAUTHSIGNON WHERE CLASSID = '"&amp;SignonBase&amp;"';","")</f>
        <v/>
      </c>
    </row>
    <row r="423" spans="1:1" ht="12.75" customHeight="1">
      <c r="A423" s="1" t="str">
        <f>IF(AND(NOT(ISBLANK(DATA!A421)),DATA!A421&lt;&gt;DATA!A420),"INSERT INTO SYSADM.PSAUTHSIGNON SELECT '"&amp;PSAUTHITEM_AU!$B$1 &amp; DATA!A421&amp;", DAYOFWEEK, STARTTIME, ENDTIME FROM SYSADM.PSAUTHSIGNON WHERE CLASSID = '"&amp;SignonBase&amp;"';","")</f>
        <v/>
      </c>
    </row>
    <row r="424" spans="1:1" ht="12.75" customHeight="1">
      <c r="A424" s="1" t="str">
        <f>IF(AND(NOT(ISBLANK(DATA!A422)),DATA!A422&lt;&gt;DATA!A421),"INSERT INTO SYSADM.PSAUTHSIGNON SELECT '"&amp;PSAUTHITEM_AU!$B$1 &amp; DATA!A422&amp;", DAYOFWEEK, STARTTIME, ENDTIME FROM SYSADM.PSAUTHSIGNON WHERE CLASSID = '"&amp;SignonBase&amp;"';","")</f>
        <v/>
      </c>
    </row>
    <row r="425" spans="1:1" ht="12.75" customHeight="1">
      <c r="A425" s="1" t="str">
        <f>IF(AND(NOT(ISBLANK(DATA!A423)),DATA!A423&lt;&gt;DATA!A422),"INSERT INTO SYSADM.PSAUTHSIGNON SELECT '"&amp;PSAUTHITEM_AU!$B$1 &amp; DATA!A423&amp;", DAYOFWEEK, STARTTIME, ENDTIME FROM SYSADM.PSAUTHSIGNON WHERE CLASSID = '"&amp;SignonBase&amp;"';","")</f>
        <v/>
      </c>
    </row>
    <row r="426" spans="1:1" ht="12.75" customHeight="1">
      <c r="A426" s="1" t="str">
        <f>IF(AND(NOT(ISBLANK(DATA!A424)),DATA!A424&lt;&gt;DATA!A423),"INSERT INTO SYSADM.PSAUTHSIGNON SELECT '"&amp;PSAUTHITEM_AU!$B$1 &amp; DATA!A424&amp;", DAYOFWEEK, STARTTIME, ENDTIME FROM SYSADM.PSAUTHSIGNON WHERE CLASSID = '"&amp;SignonBase&amp;"';","")</f>
        <v/>
      </c>
    </row>
    <row r="427" spans="1:1" ht="12.75" customHeight="1">
      <c r="A427" s="1" t="str">
        <f>IF(AND(NOT(ISBLANK(DATA!A425)),DATA!A425&lt;&gt;DATA!A424),"INSERT INTO SYSADM.PSAUTHSIGNON SELECT '"&amp;PSAUTHITEM_AU!$B$1 &amp; DATA!A425&amp;", DAYOFWEEK, STARTTIME, ENDTIME FROM SYSADM.PSAUTHSIGNON WHERE CLASSID = '"&amp;SignonBase&amp;"';","")</f>
        <v/>
      </c>
    </row>
    <row r="428" spans="1:1" ht="12.75" customHeight="1">
      <c r="A428" s="1" t="str">
        <f>IF(AND(NOT(ISBLANK(DATA!A426)),DATA!A426&lt;&gt;DATA!A425),"INSERT INTO SYSADM.PSAUTHSIGNON SELECT '"&amp;PSAUTHITEM_AU!$B$1 &amp; DATA!A426&amp;", DAYOFWEEK, STARTTIME, ENDTIME FROM SYSADM.PSAUTHSIGNON WHERE CLASSID = '"&amp;SignonBase&amp;"';","")</f>
        <v/>
      </c>
    </row>
    <row r="429" spans="1:1" ht="12.75" customHeight="1">
      <c r="A429" s="1" t="str">
        <f>IF(AND(NOT(ISBLANK(DATA!A427)),DATA!A427&lt;&gt;DATA!A426),"INSERT INTO SYSADM.PSAUTHSIGNON SELECT '"&amp;PSAUTHITEM_AU!$B$1 &amp; DATA!A427&amp;", DAYOFWEEK, STARTTIME, ENDTIME FROM SYSADM.PSAUTHSIGNON WHERE CLASSID = '"&amp;SignonBase&amp;"';","")</f>
        <v/>
      </c>
    </row>
    <row r="430" spans="1:1" ht="12.75" customHeight="1">
      <c r="A430" s="1" t="str">
        <f>IF(AND(NOT(ISBLANK(DATA!A428)),DATA!A428&lt;&gt;DATA!A427),"INSERT INTO SYSADM.PSAUTHSIGNON SELECT '"&amp;PSAUTHITEM_AU!$B$1 &amp; DATA!A428&amp;", DAYOFWEEK, STARTTIME, ENDTIME FROM SYSADM.PSAUTHSIGNON WHERE CLASSID = '"&amp;SignonBase&amp;"';","")</f>
        <v/>
      </c>
    </row>
    <row r="431" spans="1:1" ht="12.75" customHeight="1">
      <c r="A431" s="1" t="str">
        <f>IF(AND(NOT(ISBLANK(DATA!A429)),DATA!A429&lt;&gt;DATA!A428),"INSERT INTO SYSADM.PSAUTHSIGNON SELECT '"&amp;PSAUTHITEM_AU!$B$1 &amp; DATA!A429&amp;", DAYOFWEEK, STARTTIME, ENDTIME FROM SYSADM.PSAUTHSIGNON WHERE CLASSID = '"&amp;SignonBase&amp;"';","")</f>
        <v/>
      </c>
    </row>
    <row r="432" spans="1:1" ht="12.75" customHeight="1">
      <c r="A432" s="1" t="str">
        <f>IF(AND(NOT(ISBLANK(DATA!A430)),DATA!A430&lt;&gt;DATA!A429),"INSERT INTO SYSADM.PSAUTHSIGNON SELECT '"&amp;PSAUTHITEM_AU!$B$1 &amp; DATA!A430&amp;", DAYOFWEEK, STARTTIME, ENDTIME FROM SYSADM.PSAUTHSIGNON WHERE CLASSID = '"&amp;SignonBase&amp;"';","")</f>
        <v/>
      </c>
    </row>
    <row r="433" spans="1:1" ht="12.75" customHeight="1">
      <c r="A433" s="1" t="str">
        <f>IF(AND(NOT(ISBLANK(DATA!A431)),DATA!A431&lt;&gt;DATA!A430),"INSERT INTO SYSADM.PSAUTHSIGNON SELECT '"&amp;PSAUTHITEM_AU!$B$1 &amp; DATA!A431&amp;", DAYOFWEEK, STARTTIME, ENDTIME FROM SYSADM.PSAUTHSIGNON WHERE CLASSID = '"&amp;SignonBase&amp;"';","")</f>
        <v/>
      </c>
    </row>
    <row r="434" spans="1:1" ht="12.75" customHeight="1">
      <c r="A434" s="1" t="str">
        <f>IF(AND(NOT(ISBLANK(DATA!A432)),DATA!A432&lt;&gt;DATA!A431),"INSERT INTO SYSADM.PSAUTHSIGNON SELECT '"&amp;PSAUTHITEM_AU!$B$1 &amp; DATA!A432&amp;", DAYOFWEEK, STARTTIME, ENDTIME FROM SYSADM.PSAUTHSIGNON WHERE CLASSID = '"&amp;SignonBase&amp;"';","")</f>
        <v/>
      </c>
    </row>
    <row r="435" spans="1:1" ht="12.75" customHeight="1">
      <c r="A435" s="1" t="str">
        <f>IF(AND(NOT(ISBLANK(DATA!A433)),DATA!A433&lt;&gt;DATA!A432),"INSERT INTO SYSADM.PSAUTHSIGNON SELECT '"&amp;PSAUTHITEM_AU!$B$1 &amp; DATA!A433&amp;", DAYOFWEEK, STARTTIME, ENDTIME FROM SYSADM.PSAUTHSIGNON WHERE CLASSID = '"&amp;SignonBase&amp;"';","")</f>
        <v/>
      </c>
    </row>
    <row r="436" spans="1:1" ht="12.75" customHeight="1">
      <c r="A436" s="1" t="str">
        <f>IF(AND(NOT(ISBLANK(DATA!A434)),DATA!A434&lt;&gt;DATA!A433),"INSERT INTO SYSADM.PSAUTHSIGNON SELECT '"&amp;PSAUTHITEM_AU!$B$1 &amp; DATA!A434&amp;", DAYOFWEEK, STARTTIME, ENDTIME FROM SYSADM.PSAUTHSIGNON WHERE CLASSID = '"&amp;SignonBase&amp;"';","")</f>
        <v/>
      </c>
    </row>
    <row r="437" spans="1:1" ht="12.75" customHeight="1">
      <c r="A437" s="1" t="str">
        <f>IF(AND(NOT(ISBLANK(DATA!A435)),DATA!A435&lt;&gt;DATA!A434),"INSERT INTO SYSADM.PSAUTHSIGNON SELECT '"&amp;PSAUTHITEM_AU!$B$1 &amp; DATA!A435&amp;", DAYOFWEEK, STARTTIME, ENDTIME FROM SYSADM.PSAUTHSIGNON WHERE CLASSID = '"&amp;SignonBase&amp;"';","")</f>
        <v/>
      </c>
    </row>
    <row r="438" spans="1:1" ht="12.75" customHeight="1">
      <c r="A438" s="1" t="str">
        <f>IF(AND(NOT(ISBLANK(DATA!A436)),DATA!A436&lt;&gt;DATA!A435),"INSERT INTO SYSADM.PSAUTHSIGNON SELECT '"&amp;PSAUTHITEM_AU!$B$1 &amp; DATA!A436&amp;", DAYOFWEEK, STARTTIME, ENDTIME FROM SYSADM.PSAUTHSIGNON WHERE CLASSID = '"&amp;SignonBase&amp;"';","")</f>
        <v/>
      </c>
    </row>
    <row r="439" spans="1:1" ht="12.75" customHeight="1">
      <c r="A439" s="1" t="str">
        <f>IF(AND(NOT(ISBLANK(DATA!A437)),DATA!A437&lt;&gt;DATA!A436),"INSERT INTO SYSADM.PSAUTHSIGNON SELECT '"&amp;PSAUTHITEM_AU!$B$1 &amp; DATA!A437&amp;", DAYOFWEEK, STARTTIME, ENDTIME FROM SYSADM.PSAUTHSIGNON WHERE CLASSID = '"&amp;SignonBase&amp;"';","")</f>
        <v/>
      </c>
    </row>
    <row r="440" spans="1:1" ht="12.75" customHeight="1">
      <c r="A440" s="1" t="str">
        <f>IF(AND(NOT(ISBLANK(DATA!A438)),DATA!A438&lt;&gt;DATA!A437),"INSERT INTO SYSADM.PSAUTHSIGNON SELECT '"&amp;PSAUTHITEM_AU!$B$1 &amp; DATA!A438&amp;", DAYOFWEEK, STARTTIME, ENDTIME FROM SYSADM.PSAUTHSIGNON WHERE CLASSID = '"&amp;SignonBase&amp;"';","")</f>
        <v/>
      </c>
    </row>
    <row r="441" spans="1:1" ht="12.75" customHeight="1">
      <c r="A441" s="1" t="str">
        <f>IF(AND(NOT(ISBLANK(DATA!A439)),DATA!A439&lt;&gt;DATA!A438),"INSERT INTO SYSADM.PSAUTHSIGNON SELECT '"&amp;PSAUTHITEM_AU!$B$1 &amp; DATA!A439&amp;", DAYOFWEEK, STARTTIME, ENDTIME FROM SYSADM.PSAUTHSIGNON WHERE CLASSID = '"&amp;SignonBase&amp;"';","")</f>
        <v/>
      </c>
    </row>
    <row r="442" spans="1:1" ht="12.75" customHeight="1">
      <c r="A442" s="1" t="str">
        <f>IF(AND(NOT(ISBLANK(DATA!A440)),DATA!A440&lt;&gt;DATA!A439),"INSERT INTO SYSADM.PSAUTHSIGNON SELECT '"&amp;PSAUTHITEM_AU!$B$1 &amp; DATA!A440&amp;", DAYOFWEEK, STARTTIME, ENDTIME FROM SYSADM.PSAUTHSIGNON WHERE CLASSID = '"&amp;SignonBase&amp;"';","")</f>
        <v/>
      </c>
    </row>
    <row r="443" spans="1:1" ht="12.75" customHeight="1">
      <c r="A443" s="1" t="str">
        <f>IF(AND(NOT(ISBLANK(DATA!A441)),DATA!A441&lt;&gt;DATA!A440),"INSERT INTO SYSADM.PSAUTHSIGNON SELECT '"&amp;PSAUTHITEM_AU!$B$1 &amp; DATA!A441&amp;", DAYOFWEEK, STARTTIME, ENDTIME FROM SYSADM.PSAUTHSIGNON WHERE CLASSID = '"&amp;SignonBase&amp;"';","")</f>
        <v/>
      </c>
    </row>
    <row r="444" spans="1:1" ht="12.75" customHeight="1">
      <c r="A444" s="1" t="str">
        <f>IF(AND(NOT(ISBLANK(DATA!A442)),DATA!A442&lt;&gt;DATA!A441),"INSERT INTO SYSADM.PSAUTHSIGNON SELECT '"&amp;PSAUTHITEM_AU!$B$1 &amp; DATA!A442&amp;", DAYOFWEEK, STARTTIME, ENDTIME FROM SYSADM.PSAUTHSIGNON WHERE CLASSID = '"&amp;SignonBase&amp;"';","")</f>
        <v/>
      </c>
    </row>
    <row r="445" spans="1:1" ht="12.75" customHeight="1">
      <c r="A445" s="1" t="str">
        <f>IF(AND(NOT(ISBLANK(DATA!A443)),DATA!A443&lt;&gt;DATA!A442),"INSERT INTO SYSADM.PSAUTHSIGNON SELECT '"&amp;PSAUTHITEM_AU!$B$1 &amp; DATA!A443&amp;", DAYOFWEEK, STARTTIME, ENDTIME FROM SYSADM.PSAUTHSIGNON WHERE CLASSID = '"&amp;SignonBase&amp;"';","")</f>
        <v/>
      </c>
    </row>
    <row r="446" spans="1:1" ht="12.75" customHeight="1">
      <c r="A446" s="1" t="str">
        <f>IF(AND(NOT(ISBLANK(DATA!A444)),DATA!A444&lt;&gt;DATA!A443),"INSERT INTO SYSADM.PSAUTHSIGNON SELECT '"&amp;PSAUTHITEM_AU!$B$1 &amp; DATA!A444&amp;", DAYOFWEEK, STARTTIME, ENDTIME FROM SYSADM.PSAUTHSIGNON WHERE CLASSID = '"&amp;SignonBase&amp;"';","")</f>
        <v/>
      </c>
    </row>
    <row r="447" spans="1:1" ht="12.75" customHeight="1">
      <c r="A447" s="1" t="str">
        <f>IF(AND(NOT(ISBLANK(DATA!A445)),DATA!A445&lt;&gt;DATA!A444),"INSERT INTO SYSADM.PSAUTHSIGNON SELECT '"&amp;PSAUTHITEM_AU!$B$1 &amp; DATA!A445&amp;", DAYOFWEEK, STARTTIME, ENDTIME FROM SYSADM.PSAUTHSIGNON WHERE CLASSID = '"&amp;SignonBase&amp;"';","")</f>
        <v/>
      </c>
    </row>
    <row r="448" spans="1:1" ht="12.75" customHeight="1">
      <c r="A448" s="1" t="str">
        <f>IF(AND(NOT(ISBLANK(DATA!A446)),DATA!A446&lt;&gt;DATA!A445),"INSERT INTO SYSADM.PSAUTHSIGNON SELECT '"&amp;PSAUTHITEM_AU!$B$1 &amp; DATA!A446&amp;", DAYOFWEEK, STARTTIME, ENDTIME FROM SYSADM.PSAUTHSIGNON WHERE CLASSID = '"&amp;SignonBase&amp;"';","")</f>
        <v/>
      </c>
    </row>
    <row r="449" spans="1:1" ht="12.75" customHeight="1">
      <c r="A449" s="1" t="str">
        <f>IF(AND(NOT(ISBLANK(DATA!A447)),DATA!A447&lt;&gt;DATA!A446),"INSERT INTO SYSADM.PSAUTHSIGNON SELECT '"&amp;PSAUTHITEM_AU!$B$1 &amp; DATA!A447&amp;", DAYOFWEEK, STARTTIME, ENDTIME FROM SYSADM.PSAUTHSIGNON WHERE CLASSID = '"&amp;SignonBase&amp;"';","")</f>
        <v/>
      </c>
    </row>
    <row r="450" spans="1:1" ht="12.75" customHeight="1">
      <c r="A450" s="1" t="str">
        <f>IF(AND(NOT(ISBLANK(DATA!A448)),DATA!A448&lt;&gt;DATA!A447),"INSERT INTO SYSADM.PSAUTHSIGNON SELECT '"&amp;PSAUTHITEM_AU!$B$1 &amp; DATA!A448&amp;", DAYOFWEEK, STARTTIME, ENDTIME FROM SYSADM.PSAUTHSIGNON WHERE CLASSID = '"&amp;SignonBase&amp;"';","")</f>
        <v/>
      </c>
    </row>
    <row r="451" spans="1:1" ht="12.75" customHeight="1">
      <c r="A451" s="1" t="str">
        <f>IF(AND(NOT(ISBLANK(DATA!A449)),DATA!A449&lt;&gt;DATA!A448),"INSERT INTO SYSADM.PSAUTHSIGNON SELECT '"&amp;PSAUTHITEM_AU!$B$1 &amp; DATA!A449&amp;", DAYOFWEEK, STARTTIME, ENDTIME FROM SYSADM.PSAUTHSIGNON WHERE CLASSID = '"&amp;SignonBase&amp;"';","")</f>
        <v/>
      </c>
    </row>
    <row r="452" spans="1:1" ht="12.75" customHeight="1">
      <c r="A452" s="1" t="str">
        <f>IF(AND(NOT(ISBLANK(DATA!A450)),DATA!A450&lt;&gt;DATA!A449),"INSERT INTO SYSADM.PSAUTHSIGNON SELECT '"&amp;PSAUTHITEM_AU!$B$1 &amp; DATA!A450&amp;", DAYOFWEEK, STARTTIME, ENDTIME FROM SYSADM.PSAUTHSIGNON WHERE CLASSID = '"&amp;SignonBase&amp;"';","")</f>
        <v/>
      </c>
    </row>
    <row r="453" spans="1:1" ht="12.75" customHeight="1">
      <c r="A453" s="1" t="str">
        <f>IF(AND(NOT(ISBLANK(DATA!A451)),DATA!A451&lt;&gt;DATA!A450),"INSERT INTO SYSADM.PSAUTHSIGNON SELECT '"&amp;PSAUTHITEM_AU!$B$1 &amp; DATA!A451&amp;", DAYOFWEEK, STARTTIME, ENDTIME FROM SYSADM.PSAUTHSIGNON WHERE CLASSID = '"&amp;SignonBase&amp;"';","")</f>
        <v/>
      </c>
    </row>
    <row r="454" spans="1:1" ht="12.75" customHeight="1">
      <c r="A454" s="1" t="str">
        <f>IF(AND(NOT(ISBLANK(DATA!A452)),DATA!A452&lt;&gt;DATA!A451),"INSERT INTO SYSADM.PSAUTHSIGNON SELECT '"&amp;PSAUTHITEM_AU!$B$1 &amp; DATA!A452&amp;", DAYOFWEEK, STARTTIME, ENDTIME FROM SYSADM.PSAUTHSIGNON WHERE CLASSID = '"&amp;SignonBase&amp;"';","")</f>
        <v/>
      </c>
    </row>
    <row r="455" spans="1:1" ht="12.75" customHeight="1">
      <c r="A455" s="1" t="str">
        <f>IF(AND(NOT(ISBLANK(DATA!A453)),DATA!A453&lt;&gt;DATA!A452),"INSERT INTO SYSADM.PSAUTHSIGNON SELECT '"&amp;PSAUTHITEM_AU!$B$1 &amp; DATA!A453&amp;", DAYOFWEEK, STARTTIME, ENDTIME FROM SYSADM.PSAUTHSIGNON WHERE CLASSID = '"&amp;SignonBase&amp;"';","")</f>
        <v/>
      </c>
    </row>
    <row r="456" spans="1:1" ht="12.75" customHeight="1">
      <c r="A456" s="1" t="str">
        <f>IF(AND(NOT(ISBLANK(DATA!A454)),DATA!A454&lt;&gt;DATA!A453),"INSERT INTO SYSADM.PSAUTHSIGNON SELECT '"&amp;PSAUTHITEM_AU!$B$1 &amp; DATA!A454&amp;", DAYOFWEEK, STARTTIME, ENDTIME FROM SYSADM.PSAUTHSIGNON WHERE CLASSID = '"&amp;SignonBase&amp;"';","")</f>
        <v/>
      </c>
    </row>
    <row r="457" spans="1:1" ht="12.75" customHeight="1">
      <c r="A457" s="1" t="str">
        <f>IF(AND(NOT(ISBLANK(DATA!A455)),DATA!A455&lt;&gt;DATA!A454),"INSERT INTO SYSADM.PSAUTHSIGNON SELECT '"&amp;PSAUTHITEM_AU!$B$1 &amp; DATA!A455&amp;", DAYOFWEEK, STARTTIME, ENDTIME FROM SYSADM.PSAUTHSIGNON WHERE CLASSID = '"&amp;SignonBase&amp;"';","")</f>
        <v/>
      </c>
    </row>
    <row r="458" spans="1:1" ht="12.75" customHeight="1">
      <c r="A458" s="1" t="str">
        <f>IF(AND(NOT(ISBLANK(DATA!A456)),DATA!A456&lt;&gt;DATA!A455),"INSERT INTO SYSADM.PSAUTHSIGNON SELECT '"&amp;PSAUTHITEM_AU!$B$1 &amp; DATA!A456&amp;", DAYOFWEEK, STARTTIME, ENDTIME FROM SYSADM.PSAUTHSIGNON WHERE CLASSID = '"&amp;SignonBase&amp;"';","")</f>
        <v/>
      </c>
    </row>
    <row r="459" spans="1:1" ht="12.75" customHeight="1">
      <c r="A459" s="1" t="str">
        <f>IF(AND(NOT(ISBLANK(DATA!A457)),DATA!A457&lt;&gt;DATA!A456),"INSERT INTO SYSADM.PSAUTHSIGNON SELECT '"&amp;PSAUTHITEM_AU!$B$1 &amp; DATA!A457&amp;", DAYOFWEEK, STARTTIME, ENDTIME FROM SYSADM.PSAUTHSIGNON WHERE CLASSID = '"&amp;SignonBase&amp;"';","")</f>
        <v/>
      </c>
    </row>
    <row r="460" spans="1:1" ht="12.75" customHeight="1">
      <c r="A460" s="1" t="str">
        <f>IF(AND(NOT(ISBLANK(DATA!A458)),DATA!A458&lt;&gt;DATA!A457),"INSERT INTO SYSADM.PSAUTHSIGNON SELECT '"&amp;PSAUTHITEM_AU!$B$1 &amp; DATA!A458&amp;", DAYOFWEEK, STARTTIME, ENDTIME FROM SYSADM.PSAUTHSIGNON WHERE CLASSID = '"&amp;SignonBase&amp;"';","")</f>
        <v/>
      </c>
    </row>
    <row r="461" spans="1:1" ht="12.75" customHeight="1">
      <c r="A461" s="1" t="str">
        <f>IF(AND(NOT(ISBLANK(DATA!A459)),DATA!A459&lt;&gt;DATA!A458),"INSERT INTO SYSADM.PSAUTHSIGNON SELECT '"&amp;PSAUTHITEM_AU!$B$1 &amp; DATA!A459&amp;", DAYOFWEEK, STARTTIME, ENDTIME FROM SYSADM.PSAUTHSIGNON WHERE CLASSID = '"&amp;SignonBase&amp;"';","")</f>
        <v/>
      </c>
    </row>
    <row r="462" spans="1:1" ht="12.75" customHeight="1">
      <c r="A462" s="1" t="str">
        <f>IF(AND(NOT(ISBLANK(DATA!A460)),DATA!A460&lt;&gt;DATA!A459),"INSERT INTO SYSADM.PSAUTHSIGNON SELECT '"&amp;PSAUTHITEM_AU!$B$1 &amp; DATA!A460&amp;", DAYOFWEEK, STARTTIME, ENDTIME FROM SYSADM.PSAUTHSIGNON WHERE CLASSID = '"&amp;SignonBase&amp;"';","")</f>
        <v/>
      </c>
    </row>
    <row r="463" spans="1:1" ht="12.75" customHeight="1">
      <c r="A463" s="1" t="str">
        <f>IF(AND(NOT(ISBLANK(DATA!A461)),DATA!A461&lt;&gt;DATA!A460),"INSERT INTO SYSADM.PSAUTHSIGNON SELECT '"&amp;PSAUTHITEM_AU!$B$1 &amp; DATA!A461&amp;", DAYOFWEEK, STARTTIME, ENDTIME FROM SYSADM.PSAUTHSIGNON WHERE CLASSID = '"&amp;SignonBase&amp;"';","")</f>
        <v/>
      </c>
    </row>
    <row r="464" spans="1:1" ht="12.75" customHeight="1">
      <c r="A464" s="1" t="str">
        <f>IF(AND(NOT(ISBLANK(DATA!A462)),DATA!A462&lt;&gt;DATA!A461),"INSERT INTO SYSADM.PSAUTHSIGNON SELECT '"&amp;PSAUTHITEM_AU!$B$1 &amp; DATA!A462&amp;", DAYOFWEEK, STARTTIME, ENDTIME FROM SYSADM.PSAUTHSIGNON WHERE CLASSID = '"&amp;SignonBase&amp;"';","")</f>
        <v/>
      </c>
    </row>
    <row r="465" spans="1:1" ht="12.75" customHeight="1">
      <c r="A465" s="1" t="str">
        <f>IF(AND(NOT(ISBLANK(DATA!A463)),DATA!A463&lt;&gt;DATA!A462),"INSERT INTO SYSADM.PSAUTHSIGNON SELECT '"&amp;PSAUTHITEM_AU!$B$1 &amp; DATA!A463&amp;", DAYOFWEEK, STARTTIME, ENDTIME FROM SYSADM.PSAUTHSIGNON WHERE CLASSID = '"&amp;SignonBase&amp;"';","")</f>
        <v/>
      </c>
    </row>
    <row r="466" spans="1:1" ht="12.75" customHeight="1">
      <c r="A466" s="1" t="str">
        <f>IF(AND(NOT(ISBLANK(DATA!A464)),DATA!A464&lt;&gt;DATA!A463),"INSERT INTO SYSADM.PSAUTHSIGNON SELECT '"&amp;PSAUTHITEM_AU!$B$1 &amp; DATA!A464&amp;", DAYOFWEEK, STARTTIME, ENDTIME FROM SYSADM.PSAUTHSIGNON WHERE CLASSID = '"&amp;SignonBase&amp;"';","")</f>
        <v/>
      </c>
    </row>
    <row r="467" spans="1:1" ht="12.75" customHeight="1">
      <c r="A467" s="1" t="str">
        <f>IF(AND(NOT(ISBLANK(DATA!A465)),DATA!A465&lt;&gt;DATA!A464),"INSERT INTO SYSADM.PSAUTHSIGNON SELECT '"&amp;PSAUTHITEM_AU!$B$1 &amp; DATA!A465&amp;", DAYOFWEEK, STARTTIME, ENDTIME FROM SYSADM.PSAUTHSIGNON WHERE CLASSID = '"&amp;SignonBase&amp;"';","")</f>
        <v/>
      </c>
    </row>
    <row r="468" spans="1:1" ht="12.75" customHeight="1">
      <c r="A468" s="1" t="str">
        <f>IF(AND(NOT(ISBLANK(DATA!A466)),DATA!A466&lt;&gt;DATA!A465),"INSERT INTO SYSADM.PSAUTHSIGNON SELECT '"&amp;PSAUTHITEM_AU!$B$1 &amp; DATA!A466&amp;", DAYOFWEEK, STARTTIME, ENDTIME FROM SYSADM.PSAUTHSIGNON WHERE CLASSID = '"&amp;SignonBase&amp;"';","")</f>
        <v/>
      </c>
    </row>
    <row r="469" spans="1:1" ht="12.75" customHeight="1">
      <c r="A469" s="1" t="str">
        <f>IF(AND(NOT(ISBLANK(DATA!A467)),DATA!A467&lt;&gt;DATA!A466),"INSERT INTO SYSADM.PSAUTHSIGNON SELECT '"&amp;PSAUTHITEM_AU!$B$1 &amp; DATA!A467&amp;", DAYOFWEEK, STARTTIME, ENDTIME FROM SYSADM.PSAUTHSIGNON WHERE CLASSID = '"&amp;SignonBase&amp;"';","")</f>
        <v/>
      </c>
    </row>
    <row r="470" spans="1:1" ht="12.75" customHeight="1">
      <c r="A470" s="1" t="str">
        <f>IF(AND(NOT(ISBLANK(DATA!A468)),DATA!A468&lt;&gt;DATA!A467),"INSERT INTO SYSADM.PSAUTHSIGNON SELECT '"&amp;PSAUTHITEM_AU!$B$1 &amp; DATA!A468&amp;", DAYOFWEEK, STARTTIME, ENDTIME FROM SYSADM.PSAUTHSIGNON WHERE CLASSID = '"&amp;SignonBase&amp;"';","")</f>
        <v/>
      </c>
    </row>
    <row r="471" spans="1:1" ht="12.75" customHeight="1">
      <c r="A471" s="1" t="str">
        <f>IF(AND(NOT(ISBLANK(DATA!A469)),DATA!A469&lt;&gt;DATA!A468),"INSERT INTO SYSADM.PSAUTHSIGNON SELECT '"&amp;PSAUTHITEM_AU!$B$1 &amp; DATA!A469&amp;", DAYOFWEEK, STARTTIME, ENDTIME FROM SYSADM.PSAUTHSIGNON WHERE CLASSID = '"&amp;SignonBase&amp;"';","")</f>
        <v/>
      </c>
    </row>
    <row r="472" spans="1:1" ht="12.75" customHeight="1">
      <c r="A472" s="1" t="str">
        <f>IF(AND(NOT(ISBLANK(DATA!A470)),DATA!A470&lt;&gt;DATA!A469),"INSERT INTO SYSADM.PSAUTHSIGNON SELECT '"&amp;PSAUTHITEM_AU!$B$1 &amp; DATA!A470&amp;", DAYOFWEEK, STARTTIME, ENDTIME FROM SYSADM.PSAUTHSIGNON WHERE CLASSID = '"&amp;SignonBase&amp;"';","")</f>
        <v/>
      </c>
    </row>
    <row r="473" spans="1:1" ht="12.75" customHeight="1">
      <c r="A473" s="1" t="str">
        <f>IF(AND(NOT(ISBLANK(DATA!A471)),DATA!A471&lt;&gt;DATA!A470),"INSERT INTO SYSADM.PSAUTHSIGNON SELECT '"&amp;PSAUTHITEM_AU!$B$1 &amp; DATA!A471&amp;", DAYOFWEEK, STARTTIME, ENDTIME FROM SYSADM.PSAUTHSIGNON WHERE CLASSID = '"&amp;SignonBase&amp;"';","")</f>
        <v/>
      </c>
    </row>
    <row r="474" spans="1:1" ht="12.75" customHeight="1">
      <c r="A474" s="1" t="str">
        <f>IF(AND(NOT(ISBLANK(DATA!A472)),DATA!A472&lt;&gt;DATA!A471),"INSERT INTO SYSADM.PSAUTHSIGNON SELECT '"&amp;PSAUTHITEM_AU!$B$1 &amp; DATA!A472&amp;", DAYOFWEEK, STARTTIME, ENDTIME FROM SYSADM.PSAUTHSIGNON WHERE CLASSID = '"&amp;SignonBase&amp;"';","")</f>
        <v/>
      </c>
    </row>
    <row r="475" spans="1:1" ht="12.75" customHeight="1">
      <c r="A475" s="1" t="str">
        <f>IF(AND(NOT(ISBLANK(DATA!A473)),DATA!A473&lt;&gt;DATA!A472),"INSERT INTO SYSADM.PSAUTHSIGNON SELECT '"&amp;PSAUTHITEM_AU!$B$1 &amp; DATA!A473&amp;", DAYOFWEEK, STARTTIME, ENDTIME FROM SYSADM.PSAUTHSIGNON WHERE CLASSID = '"&amp;SignonBase&amp;"';","")</f>
        <v/>
      </c>
    </row>
    <row r="476" spans="1:1" ht="12.75" customHeight="1">
      <c r="A476" s="1" t="str">
        <f>IF(AND(NOT(ISBLANK(DATA!A474)),DATA!A474&lt;&gt;DATA!A473),"INSERT INTO SYSADM.PSAUTHSIGNON SELECT '"&amp;PSAUTHITEM_AU!$B$1 &amp; DATA!A474&amp;", DAYOFWEEK, STARTTIME, ENDTIME FROM SYSADM.PSAUTHSIGNON WHERE CLASSID = '"&amp;SignonBase&amp;"';","")</f>
        <v/>
      </c>
    </row>
    <row r="477" spans="1:1" ht="12.75" customHeight="1">
      <c r="A477" s="1" t="str">
        <f>IF(AND(NOT(ISBLANK(DATA!A475)),DATA!A475&lt;&gt;DATA!A474),"INSERT INTO SYSADM.PSAUTHSIGNON SELECT '"&amp;PSAUTHITEM_AU!$B$1 &amp; DATA!A475&amp;", DAYOFWEEK, STARTTIME, ENDTIME FROM SYSADM.PSAUTHSIGNON WHERE CLASSID = '"&amp;SignonBase&amp;"';","")</f>
        <v/>
      </c>
    </row>
    <row r="478" spans="1:1" ht="12.75" customHeight="1">
      <c r="A478" s="1" t="str">
        <f>IF(AND(NOT(ISBLANK(DATA!A476)),DATA!A476&lt;&gt;DATA!A475),"INSERT INTO SYSADM.PSAUTHSIGNON SELECT '"&amp;PSAUTHITEM_AU!$B$1 &amp; DATA!A476&amp;", DAYOFWEEK, STARTTIME, ENDTIME FROM SYSADM.PSAUTHSIGNON WHERE CLASSID = '"&amp;SignonBase&amp;"';","")</f>
        <v/>
      </c>
    </row>
    <row r="479" spans="1:1" ht="12.75" customHeight="1">
      <c r="A479" s="1" t="str">
        <f>IF(AND(NOT(ISBLANK(DATA!A477)),DATA!A477&lt;&gt;DATA!A476),"INSERT INTO SYSADM.PSAUTHSIGNON SELECT '"&amp;PSAUTHITEM_AU!$B$1 &amp; DATA!A477&amp;", DAYOFWEEK, STARTTIME, ENDTIME FROM SYSADM.PSAUTHSIGNON WHERE CLASSID = '"&amp;SignonBase&amp;"';","")</f>
        <v/>
      </c>
    </row>
    <row r="480" spans="1:1" ht="12.75" customHeight="1">
      <c r="A480" s="1" t="str">
        <f>IF(AND(NOT(ISBLANK(DATA!A478)),DATA!A478&lt;&gt;DATA!A477),"INSERT INTO SYSADM.PSAUTHSIGNON SELECT '"&amp;PSAUTHITEM_AU!$B$1 &amp; DATA!A478&amp;", DAYOFWEEK, STARTTIME, ENDTIME FROM SYSADM.PSAUTHSIGNON WHERE CLASSID = '"&amp;SignonBase&amp;"';","")</f>
        <v/>
      </c>
    </row>
    <row r="481" spans="1:1" ht="12.75" customHeight="1">
      <c r="A481" s="1" t="str">
        <f>IF(AND(NOT(ISBLANK(DATA!A479)),DATA!A479&lt;&gt;DATA!A478),"INSERT INTO SYSADM.PSAUTHSIGNON SELECT '"&amp;PSAUTHITEM_AU!$B$1 &amp; DATA!A479&amp;", DAYOFWEEK, STARTTIME, ENDTIME FROM SYSADM.PSAUTHSIGNON WHERE CLASSID = '"&amp;SignonBase&amp;"';","")</f>
        <v/>
      </c>
    </row>
    <row r="482" spans="1:1" ht="12.75" customHeight="1">
      <c r="A482" s="1" t="str">
        <f>IF(AND(NOT(ISBLANK(DATA!A480)),DATA!A480&lt;&gt;DATA!A479),"INSERT INTO SYSADM.PSAUTHSIGNON SELECT '"&amp;PSAUTHITEM_AU!$B$1 &amp; DATA!A480&amp;", DAYOFWEEK, STARTTIME, ENDTIME FROM SYSADM.PSAUTHSIGNON WHERE CLASSID = '"&amp;SignonBase&amp;"';","")</f>
        <v/>
      </c>
    </row>
    <row r="483" spans="1:1" ht="12.75" customHeight="1">
      <c r="A483" s="1" t="str">
        <f>IF(AND(NOT(ISBLANK(DATA!A481)),DATA!A481&lt;&gt;DATA!A480),"INSERT INTO SYSADM.PSAUTHSIGNON SELECT '"&amp;PSAUTHITEM_AU!$B$1 &amp; DATA!A481&amp;", DAYOFWEEK, STARTTIME, ENDTIME FROM SYSADM.PSAUTHSIGNON WHERE CLASSID = '"&amp;SignonBase&amp;"';","")</f>
        <v/>
      </c>
    </row>
    <row r="484" spans="1:1" ht="12.75" customHeight="1">
      <c r="A484" s="1" t="str">
        <f>IF(AND(NOT(ISBLANK(DATA!A482)),DATA!A482&lt;&gt;DATA!A481),"INSERT INTO SYSADM.PSAUTHSIGNON SELECT '"&amp;PSAUTHITEM_AU!$B$1 &amp; DATA!A482&amp;", DAYOFWEEK, STARTTIME, ENDTIME FROM SYSADM.PSAUTHSIGNON WHERE CLASSID = '"&amp;SignonBase&amp;"';","")</f>
        <v/>
      </c>
    </row>
    <row r="485" spans="1:1" ht="12.75" customHeight="1">
      <c r="A485" s="1" t="str">
        <f>IF(AND(NOT(ISBLANK(DATA!A483)),DATA!A483&lt;&gt;DATA!A482),"INSERT INTO SYSADM.PSAUTHSIGNON SELECT '"&amp;PSAUTHITEM_AU!$B$1 &amp; DATA!A483&amp;", DAYOFWEEK, STARTTIME, ENDTIME FROM SYSADM.PSAUTHSIGNON WHERE CLASSID = '"&amp;SignonBase&amp;"';","")</f>
        <v/>
      </c>
    </row>
    <row r="486" spans="1:1" ht="12.75" customHeight="1">
      <c r="A486" s="1" t="str">
        <f>IF(AND(NOT(ISBLANK(DATA!A484)),DATA!A484&lt;&gt;DATA!A483),"INSERT INTO SYSADM.PSAUTHSIGNON SELECT '"&amp;PSAUTHITEM_AU!$B$1 &amp; DATA!A484&amp;", DAYOFWEEK, STARTTIME, ENDTIME FROM SYSADM.PSAUTHSIGNON WHERE CLASSID = '"&amp;SignonBase&amp;"';","")</f>
        <v/>
      </c>
    </row>
    <row r="487" spans="1:1" ht="12.75" customHeight="1">
      <c r="A487" s="1" t="str">
        <f>IF(AND(NOT(ISBLANK(DATA!A485)),DATA!A485&lt;&gt;DATA!A484),"INSERT INTO SYSADM.PSAUTHSIGNON SELECT '"&amp;PSAUTHITEM_AU!$B$1 &amp; DATA!A485&amp;", DAYOFWEEK, STARTTIME, ENDTIME FROM SYSADM.PSAUTHSIGNON WHERE CLASSID = '"&amp;SignonBase&amp;"';","")</f>
        <v/>
      </c>
    </row>
    <row r="488" spans="1:1" ht="12.75" customHeight="1">
      <c r="A488" s="1" t="str">
        <f>IF(AND(NOT(ISBLANK(DATA!A486)),DATA!A486&lt;&gt;DATA!A485),"INSERT INTO SYSADM.PSAUTHSIGNON SELECT '"&amp;PSAUTHITEM_AU!$B$1 &amp; DATA!A486&amp;", DAYOFWEEK, STARTTIME, ENDTIME FROM SYSADM.PSAUTHSIGNON WHERE CLASSID = '"&amp;SignonBase&amp;"';","")</f>
        <v/>
      </c>
    </row>
    <row r="489" spans="1:1" ht="12.75" customHeight="1">
      <c r="A489" s="1" t="str">
        <f>IF(AND(NOT(ISBLANK(DATA!A487)),DATA!A487&lt;&gt;DATA!A486),"INSERT INTO SYSADM.PSAUTHSIGNON SELECT '"&amp;PSAUTHITEM_AU!$B$1 &amp; DATA!A487&amp;", DAYOFWEEK, STARTTIME, ENDTIME FROM SYSADM.PSAUTHSIGNON WHERE CLASSID = '"&amp;SignonBase&amp;"';","")</f>
        <v/>
      </c>
    </row>
    <row r="490" spans="1:1" ht="12.75" customHeight="1">
      <c r="A490" s="1" t="str">
        <f>IF(AND(NOT(ISBLANK(DATA!A488)),DATA!A488&lt;&gt;DATA!A487),"INSERT INTO SYSADM.PSAUTHSIGNON SELECT '"&amp;PSAUTHITEM_AU!$B$1 &amp; DATA!A488&amp;", DAYOFWEEK, STARTTIME, ENDTIME FROM SYSADM.PSAUTHSIGNON WHERE CLASSID = '"&amp;SignonBase&amp;"';","")</f>
        <v/>
      </c>
    </row>
    <row r="491" spans="1:1" ht="12.75" customHeight="1">
      <c r="A491" s="1" t="str">
        <f>IF(AND(NOT(ISBLANK(DATA!A489)),DATA!A489&lt;&gt;DATA!A488),"INSERT INTO SYSADM.PSAUTHSIGNON SELECT '"&amp;PSAUTHITEM_AU!$B$1 &amp; DATA!A489&amp;", DAYOFWEEK, STARTTIME, ENDTIME FROM SYSADM.PSAUTHSIGNON WHERE CLASSID = '"&amp;SignonBase&amp;"';","")</f>
        <v/>
      </c>
    </row>
    <row r="492" spans="1:1" ht="12.75" customHeight="1">
      <c r="A492" s="1" t="str">
        <f>IF(AND(NOT(ISBLANK(DATA!A490)),DATA!A490&lt;&gt;DATA!A489),"INSERT INTO SYSADM.PSAUTHSIGNON SELECT '"&amp;PSAUTHITEM_AU!$B$1 &amp; DATA!A490&amp;", DAYOFWEEK, STARTTIME, ENDTIME FROM SYSADM.PSAUTHSIGNON WHERE CLASSID = '"&amp;SignonBase&amp;"';","")</f>
        <v/>
      </c>
    </row>
    <row r="493" spans="1:1" ht="12.75" customHeight="1">
      <c r="A493" s="1" t="str">
        <f>IF(AND(NOT(ISBLANK(DATA!A491)),DATA!A491&lt;&gt;DATA!A490),"INSERT INTO SYSADM.PSAUTHSIGNON SELECT '"&amp;PSAUTHITEM_AU!$B$1 &amp; DATA!A491&amp;", DAYOFWEEK, STARTTIME, ENDTIME FROM SYSADM.PSAUTHSIGNON WHERE CLASSID = '"&amp;SignonBase&amp;"';","")</f>
        <v/>
      </c>
    </row>
    <row r="494" spans="1:1" ht="12.75" customHeight="1">
      <c r="A494" s="1" t="str">
        <f>IF(AND(NOT(ISBLANK(DATA!A492)),DATA!A492&lt;&gt;DATA!A491),"INSERT INTO SYSADM.PSAUTHSIGNON SELECT '"&amp;PSAUTHITEM_AU!$B$1 &amp; DATA!A492&amp;", DAYOFWEEK, STARTTIME, ENDTIME FROM SYSADM.PSAUTHSIGNON WHERE CLASSID = '"&amp;SignonBase&amp;"';","")</f>
        <v/>
      </c>
    </row>
    <row r="495" spans="1:1" ht="12.75" customHeight="1">
      <c r="A495" s="1" t="str">
        <f>IF(AND(NOT(ISBLANK(DATA!A493)),DATA!A493&lt;&gt;DATA!A492),"INSERT INTO SYSADM.PSAUTHSIGNON SELECT '"&amp;PSAUTHITEM_AU!$B$1 &amp; DATA!A493&amp;", DAYOFWEEK, STARTTIME, ENDTIME FROM SYSADM.PSAUTHSIGNON WHERE CLASSID = '"&amp;SignonBase&amp;"';","")</f>
        <v/>
      </c>
    </row>
    <row r="496" spans="1:1" ht="12.75" customHeight="1">
      <c r="A496" s="1" t="str">
        <f>IF(AND(NOT(ISBLANK(DATA!A494)),DATA!A494&lt;&gt;DATA!A493),"INSERT INTO SYSADM.PSAUTHSIGNON SELECT '"&amp;PSAUTHITEM_AU!$B$1 &amp; DATA!A494&amp;", DAYOFWEEK, STARTTIME, ENDTIME FROM SYSADM.PSAUTHSIGNON WHERE CLASSID = '"&amp;SignonBase&amp;"';","")</f>
        <v/>
      </c>
    </row>
    <row r="497" spans="1:1" ht="12.75" customHeight="1">
      <c r="A497" s="1" t="str">
        <f>IF(AND(NOT(ISBLANK(DATA!A495)),DATA!A495&lt;&gt;DATA!A494),"INSERT INTO SYSADM.PSAUTHSIGNON SELECT '"&amp;PSAUTHITEM_AU!$B$1 &amp; DATA!A495&amp;", DAYOFWEEK, STARTTIME, ENDTIME FROM SYSADM.PSAUTHSIGNON WHERE CLASSID = '"&amp;SignonBase&amp;"';","")</f>
        <v/>
      </c>
    </row>
    <row r="498" spans="1:1" ht="12.75" customHeight="1">
      <c r="A498" s="1" t="str">
        <f>IF(AND(NOT(ISBLANK(DATA!A496)),DATA!A496&lt;&gt;DATA!A495),"INSERT INTO SYSADM.PSAUTHSIGNON SELECT '"&amp;PSAUTHITEM_AU!$B$1 &amp; DATA!A496&amp;", DAYOFWEEK, STARTTIME, ENDTIME FROM SYSADM.PSAUTHSIGNON WHERE CLASSID = '"&amp;SignonBase&amp;"';","")</f>
        <v/>
      </c>
    </row>
    <row r="499" spans="1:1" ht="12.75" customHeight="1">
      <c r="A499" s="1" t="str">
        <f>IF(AND(NOT(ISBLANK(DATA!A497)),DATA!A497&lt;&gt;DATA!A496),"INSERT INTO SYSADM.PSAUTHSIGNON SELECT '"&amp;PSAUTHITEM_AU!$B$1 &amp; DATA!A497&amp;", DAYOFWEEK, STARTTIME, ENDTIME FROM SYSADM.PSAUTHSIGNON WHERE CLASSID = '"&amp;SignonBase&amp;"';","")</f>
        <v/>
      </c>
    </row>
    <row r="500" spans="1:1" ht="12.75" customHeight="1">
      <c r="A500" s="1" t="str">
        <f>IF(AND(NOT(ISBLANK(DATA!A498)),DATA!A498&lt;&gt;DATA!A497),"INSERT INTO SYSADM.PSAUTHSIGNON SELECT '"&amp;PSAUTHITEM_AU!$B$1 &amp; DATA!A498&amp;", DAYOFWEEK, STARTTIME, ENDTIME FROM SYSADM.PSAUTHSIGNON WHERE CLASSID = '"&amp;SignonBase&amp;"';","")</f>
        <v/>
      </c>
    </row>
    <row r="501" spans="1:1" ht="12.75" customHeight="1">
      <c r="A501" s="1" t="str">
        <f>IF(AND(NOT(ISBLANK(DATA!A499)),DATA!A499&lt;&gt;DATA!A498),"INSERT INTO SYSADM.PSAUTHSIGNON SELECT '"&amp;PSAUTHITEM_AU!$B$1 &amp; DATA!A499&amp;", DAYOFWEEK, STARTTIME, ENDTIME FROM SYSADM.PSAUTHSIGNON WHERE CLASSID = '"&amp;SignonBase&amp;"';","")</f>
        <v/>
      </c>
    </row>
    <row r="502" spans="1:1" ht="12.75" customHeight="1">
      <c r="A502" s="1" t="str">
        <f>IF(AND(NOT(ISBLANK(DATA!A500)),DATA!A500&lt;&gt;DATA!A499),"INSERT INTO SYSADM.PSAUTHSIGNON SELECT '"&amp;PSAUTHITEM_AU!$B$1 &amp; DATA!A500&amp;", DAYOFWEEK, STARTTIME, ENDTIME FROM SYSADM.PSAUTHSIGNON WHERE CLASSID = '"&amp;SignonBase&amp;"';","")</f>
        <v/>
      </c>
    </row>
    <row r="503" spans="1:1" ht="12.75" customHeight="1">
      <c r="A503" s="1" t="str">
        <f>IF(AND(NOT(ISBLANK(DATA!A501)),DATA!A501&lt;&gt;DATA!A500),"INSERT INTO SYSADM.PSAUTHSIGNON SELECT '"&amp;PSAUTHITEM_AU!$B$1 &amp; DATA!A501&amp;", DAYOFWEEK, STARTTIME, ENDTIME FROM SYSADM.PSAUTHSIGNON WHERE CLASSID = '"&amp;SignonBase&amp;"';","")</f>
        <v/>
      </c>
    </row>
    <row r="504" spans="1:1" ht="12.75" customHeight="1">
      <c r="A504" s="1" t="str">
        <f>IF(AND(NOT(ISBLANK(DATA!A502)),DATA!A502&lt;&gt;DATA!A501),"INSERT INTO SYSADM.PSAUTHSIGNON SELECT '"&amp;PSAUTHITEM_AU!$B$1 &amp; DATA!A502&amp;", DAYOFWEEK, STARTTIME, ENDTIME FROM SYSADM.PSAUTHSIGNON WHERE CLASSID = '"&amp;SignonBase&amp;"';","")</f>
        <v/>
      </c>
    </row>
    <row r="505" spans="1:1" ht="12.75" customHeight="1">
      <c r="A505" s="1" t="str">
        <f>IF(AND(NOT(ISBLANK(DATA!A503)),DATA!A503&lt;&gt;DATA!A502),"INSERT INTO SYSADM.PSAUTHSIGNON SELECT '"&amp;PSAUTHITEM_AU!$B$1 &amp; DATA!A503&amp;", DAYOFWEEK, STARTTIME, ENDTIME FROM SYSADM.PSAUTHSIGNON WHERE CLASSID = '"&amp;SignonBase&amp;"';","")</f>
        <v/>
      </c>
    </row>
    <row r="506" spans="1:1" ht="12.75" customHeight="1">
      <c r="A506" s="1" t="str">
        <f>IF(AND(NOT(ISBLANK(DATA!A504)),DATA!A504&lt;&gt;DATA!A503),"INSERT INTO SYSADM.PSAUTHSIGNON SELECT '"&amp;PSAUTHITEM_AU!$B$1 &amp; DATA!A504&amp;", DAYOFWEEK, STARTTIME, ENDTIME FROM SYSADM.PSAUTHSIGNON WHERE CLASSID = '"&amp;SignonBase&amp;"';","")</f>
        <v/>
      </c>
    </row>
    <row r="507" spans="1:1" ht="12.75" customHeight="1">
      <c r="A507" s="1" t="str">
        <f>IF(AND(NOT(ISBLANK(DATA!A505)),DATA!A505&lt;&gt;DATA!A504),"INSERT INTO SYSADM.PSAUTHSIGNON SELECT '"&amp;PSAUTHITEM_AU!$B$1 &amp; DATA!A505&amp;", DAYOFWEEK, STARTTIME, ENDTIME FROM SYSADM.PSAUTHSIGNON WHERE CLASSID = '"&amp;SignonBase&amp;"';","")</f>
        <v/>
      </c>
    </row>
    <row r="508" spans="1:1" ht="12.75" customHeight="1">
      <c r="A508" s="1" t="str">
        <f>IF(AND(NOT(ISBLANK(DATA!A506)),DATA!A506&lt;&gt;DATA!A505),"INSERT INTO SYSADM.PSAUTHSIGNON SELECT '"&amp;PSAUTHITEM_AU!$B$1 &amp; DATA!A506&amp;", DAYOFWEEK, STARTTIME, ENDTIME FROM SYSADM.PSAUTHSIGNON WHERE CLASSID = '"&amp;SignonBase&amp;"';","")</f>
        <v/>
      </c>
    </row>
    <row r="509" spans="1:1" ht="12.75" customHeight="1">
      <c r="A509" s="1" t="str">
        <f>IF(AND(NOT(ISBLANK(DATA!A507)),DATA!A507&lt;&gt;DATA!A506),"INSERT INTO SYSADM.PSAUTHSIGNON SELECT '"&amp;PSAUTHITEM_AU!$B$1 &amp; DATA!A507&amp;", DAYOFWEEK, STARTTIME, ENDTIME FROM SYSADM.PSAUTHSIGNON WHERE CLASSID = '"&amp;SignonBase&amp;"';","")</f>
        <v/>
      </c>
    </row>
    <row r="510" spans="1:1" ht="12.75" customHeight="1">
      <c r="A510" s="1" t="str">
        <f>IF(AND(NOT(ISBLANK(DATA!A508)),DATA!A508&lt;&gt;DATA!A507),"INSERT INTO SYSADM.PSAUTHSIGNON SELECT '"&amp;PSAUTHITEM_AU!$B$1 &amp; DATA!A508&amp;", DAYOFWEEK, STARTTIME, ENDTIME FROM SYSADM.PSAUTHSIGNON WHERE CLASSID = '"&amp;SignonBase&amp;"';","")</f>
        <v/>
      </c>
    </row>
    <row r="511" spans="1:1" ht="12.75" customHeight="1">
      <c r="A511" s="1" t="str">
        <f>IF(AND(NOT(ISBLANK(DATA!A509)),DATA!A509&lt;&gt;DATA!A508),"INSERT INTO SYSADM.PSAUTHSIGNON SELECT '"&amp;PSAUTHITEM_AU!$B$1 &amp; DATA!A509&amp;", DAYOFWEEK, STARTTIME, ENDTIME FROM SYSADM.PSAUTHSIGNON WHERE CLASSID = '"&amp;SignonBase&amp;"';","")</f>
        <v/>
      </c>
    </row>
    <row r="512" spans="1:1" ht="12.75" customHeight="1">
      <c r="A512" s="1" t="str">
        <f>IF(AND(NOT(ISBLANK(DATA!A510)),DATA!A510&lt;&gt;DATA!A509),"INSERT INTO SYSADM.PSAUTHSIGNON SELECT '"&amp;PSAUTHITEM_AU!$B$1 &amp; DATA!A510&amp;", DAYOFWEEK, STARTTIME, ENDTIME FROM SYSADM.PSAUTHSIGNON WHERE CLASSID = '"&amp;SignonBase&amp;"';","")</f>
        <v/>
      </c>
    </row>
    <row r="513" spans="1:1" ht="12.75" customHeight="1">
      <c r="A513" s="1" t="str">
        <f>IF(AND(NOT(ISBLANK(DATA!A511)),DATA!A511&lt;&gt;DATA!A510),"INSERT INTO SYSADM.PSAUTHSIGNON SELECT '"&amp;PSAUTHITEM_AU!$B$1 &amp; DATA!A511&amp;", DAYOFWEEK, STARTTIME, ENDTIME FROM SYSADM.PSAUTHSIGNON WHERE CLASSID = '"&amp;SignonBase&amp;"';","")</f>
        <v/>
      </c>
    </row>
    <row r="514" spans="1:1" ht="12.75" customHeight="1">
      <c r="A514" s="1" t="str">
        <f>IF(AND(NOT(ISBLANK(DATA!A512)),DATA!A512&lt;&gt;DATA!A511),"INSERT INTO SYSADM.PSAUTHSIGNON SELECT '"&amp;PSAUTHITEM_AU!$B$1 &amp; DATA!A512&amp;", DAYOFWEEK, STARTTIME, ENDTIME FROM SYSADM.PSAUTHSIGNON WHERE CLASSID = '"&amp;SignonBase&amp;"';","")</f>
        <v/>
      </c>
    </row>
    <row r="515" spans="1:1" ht="12.75" customHeight="1">
      <c r="A515" s="1" t="str">
        <f>IF(AND(NOT(ISBLANK(DATA!A513)),DATA!A513&lt;&gt;DATA!A512),"INSERT INTO SYSADM.PSAUTHSIGNON SELECT '"&amp;PSAUTHITEM_AU!$B$1 &amp; DATA!A513&amp;", DAYOFWEEK, STARTTIME, ENDTIME FROM SYSADM.PSAUTHSIGNON WHERE CLASSID = '"&amp;SignonBase&amp;"';","")</f>
        <v/>
      </c>
    </row>
    <row r="516" spans="1:1" ht="12.75" customHeight="1">
      <c r="A516" s="1" t="str">
        <f>IF(AND(NOT(ISBLANK(DATA!A514)),DATA!A514&lt;&gt;DATA!A513),"INSERT INTO SYSADM.PSAUTHSIGNON SELECT '"&amp;PSAUTHITEM_AU!$B$1 &amp; DATA!A514&amp;", DAYOFWEEK, STARTTIME, ENDTIME FROM SYSADM.PSAUTHSIGNON WHERE CLASSID = '"&amp;SignonBase&amp;"';","")</f>
        <v/>
      </c>
    </row>
    <row r="517" spans="1:1" ht="12.75" customHeight="1">
      <c r="A517" s="1" t="str">
        <f>IF(AND(NOT(ISBLANK(DATA!A515)),DATA!A515&lt;&gt;DATA!A514),"INSERT INTO SYSADM.PSAUTHSIGNON SELECT '"&amp;PSAUTHITEM_AU!$B$1 &amp; DATA!A515&amp;", DAYOFWEEK, STARTTIME, ENDTIME FROM SYSADM.PSAUTHSIGNON WHERE CLASSID = '"&amp;SignonBase&amp;"';","")</f>
        <v/>
      </c>
    </row>
    <row r="518" spans="1:1" ht="12.75" customHeight="1">
      <c r="A518" s="1" t="str">
        <f>IF(AND(NOT(ISBLANK(DATA!A516)),DATA!A516&lt;&gt;DATA!A515),"INSERT INTO SYSADM.PSAUTHSIGNON SELECT '"&amp;PSAUTHITEM_AU!$B$1 &amp; DATA!A516&amp;", DAYOFWEEK, STARTTIME, ENDTIME FROM SYSADM.PSAUTHSIGNON WHERE CLASSID = '"&amp;SignonBase&amp;"';","")</f>
        <v/>
      </c>
    </row>
    <row r="519" spans="1:1" ht="12.75" customHeight="1">
      <c r="A519" s="1" t="str">
        <f>IF(AND(NOT(ISBLANK(DATA!A517)),DATA!A517&lt;&gt;DATA!A516),"INSERT INTO SYSADM.PSAUTHSIGNON SELECT '"&amp;PSAUTHITEM_AU!$B$1 &amp; DATA!A517&amp;", DAYOFWEEK, STARTTIME, ENDTIME FROM SYSADM.PSAUTHSIGNON WHERE CLASSID = '"&amp;SignonBase&amp;"';","")</f>
        <v/>
      </c>
    </row>
    <row r="520" spans="1:1" ht="12.75" customHeight="1">
      <c r="A520" s="1" t="str">
        <f>IF(AND(NOT(ISBLANK(DATA!A518)),DATA!A518&lt;&gt;DATA!A517),"INSERT INTO SYSADM.PSAUTHSIGNON SELECT '"&amp;PSAUTHITEM_AU!$B$1 &amp; DATA!A518&amp;", DAYOFWEEK, STARTTIME, ENDTIME FROM SYSADM.PSAUTHSIGNON WHERE CLASSID = '"&amp;SignonBase&amp;"';","")</f>
        <v/>
      </c>
    </row>
    <row r="521" spans="1:1" ht="12.75" customHeight="1">
      <c r="A521" s="1" t="str">
        <f>IF(AND(NOT(ISBLANK(DATA!A519)),DATA!A519&lt;&gt;DATA!A518),"INSERT INTO SYSADM.PSAUTHSIGNON SELECT '"&amp;PSAUTHITEM_AU!$B$1 &amp; DATA!A519&amp;", DAYOFWEEK, STARTTIME, ENDTIME FROM SYSADM.PSAUTHSIGNON WHERE CLASSID = '"&amp;SignonBase&amp;"';","")</f>
        <v/>
      </c>
    </row>
    <row r="522" spans="1:1" ht="12.75" customHeight="1">
      <c r="A522" s="1" t="str">
        <f>IF(AND(NOT(ISBLANK(DATA!A520)),DATA!A520&lt;&gt;DATA!A519),"INSERT INTO SYSADM.PSAUTHSIGNON SELECT '"&amp;PSAUTHITEM_AU!$B$1 &amp; DATA!A520&amp;", DAYOFWEEK, STARTTIME, ENDTIME FROM SYSADM.PSAUTHSIGNON WHERE CLASSID = '"&amp;SignonBase&amp;"';","")</f>
        <v/>
      </c>
    </row>
    <row r="523" spans="1:1" ht="12.75" customHeight="1">
      <c r="A523" s="1" t="str">
        <f>IF(AND(NOT(ISBLANK(DATA!A521)),DATA!A521&lt;&gt;DATA!A520),"INSERT INTO SYSADM.PSAUTHSIGNON SELECT '"&amp;PSAUTHITEM_AU!$B$1 &amp; DATA!A521&amp;", DAYOFWEEK, STARTTIME, ENDTIME FROM SYSADM.PSAUTHSIGNON WHERE CLASSID = '"&amp;SignonBase&amp;"';","")</f>
        <v/>
      </c>
    </row>
    <row r="524" spans="1:1" ht="12.75" customHeight="1">
      <c r="A524" s="1" t="str">
        <f>IF(AND(NOT(ISBLANK(DATA!A522)),DATA!A522&lt;&gt;DATA!A521),"INSERT INTO SYSADM.PSAUTHSIGNON SELECT '"&amp;PSAUTHITEM_AU!$B$1 &amp; DATA!A522&amp;", DAYOFWEEK, STARTTIME, ENDTIME FROM SYSADM.PSAUTHSIGNON WHERE CLASSID = '"&amp;SignonBase&amp;"';","")</f>
        <v/>
      </c>
    </row>
    <row r="525" spans="1:1" ht="12.75" customHeight="1">
      <c r="A525" s="1" t="str">
        <f>IF(AND(NOT(ISBLANK(DATA!A523)),DATA!A523&lt;&gt;DATA!A522),"INSERT INTO SYSADM.PSAUTHSIGNON SELECT '"&amp;PSAUTHITEM_AU!$B$1 &amp; DATA!A523&amp;", DAYOFWEEK, STARTTIME, ENDTIME FROM SYSADM.PSAUTHSIGNON WHERE CLASSID = '"&amp;SignonBase&amp;"';","")</f>
        <v/>
      </c>
    </row>
    <row r="526" spans="1:1" ht="12.75" customHeight="1">
      <c r="A526" s="1" t="str">
        <f>IF(AND(NOT(ISBLANK(DATA!A524)),DATA!A524&lt;&gt;DATA!A523),"INSERT INTO SYSADM.PSAUTHSIGNON SELECT '"&amp;PSAUTHITEM_AU!$B$1 &amp; DATA!A524&amp;", DAYOFWEEK, STARTTIME, ENDTIME FROM SYSADM.PSAUTHSIGNON WHERE CLASSID = '"&amp;SignonBase&amp;"';","")</f>
        <v/>
      </c>
    </row>
    <row r="527" spans="1:1" ht="12.75" customHeight="1">
      <c r="A527" s="1" t="str">
        <f>IF(AND(NOT(ISBLANK(DATA!A525)),DATA!A525&lt;&gt;DATA!A524),"INSERT INTO SYSADM.PSAUTHSIGNON SELECT '"&amp;PSAUTHITEM_AU!$B$1 &amp; DATA!A525&amp;", DAYOFWEEK, STARTTIME, ENDTIME FROM SYSADM.PSAUTHSIGNON WHERE CLASSID = '"&amp;SignonBase&amp;"';","")</f>
        <v/>
      </c>
    </row>
    <row r="528" spans="1:1" ht="12.75" customHeight="1">
      <c r="A528" s="1" t="str">
        <f>IF(AND(NOT(ISBLANK(DATA!A526)),DATA!A526&lt;&gt;DATA!A525),"INSERT INTO SYSADM.PSAUTHSIGNON SELECT '"&amp;PSAUTHITEM_AU!$B$1 &amp; DATA!A526&amp;", DAYOFWEEK, STARTTIME, ENDTIME FROM SYSADM.PSAUTHSIGNON WHERE CLASSID = '"&amp;SignonBase&amp;"';","")</f>
        <v/>
      </c>
    </row>
    <row r="529" spans="1:1" ht="12.75" customHeight="1">
      <c r="A529" s="1" t="str">
        <f>IF(AND(NOT(ISBLANK(DATA!A527)),DATA!A527&lt;&gt;DATA!A526),"INSERT INTO SYSADM.PSAUTHSIGNON SELECT '"&amp;PSAUTHITEM_AU!$B$1 &amp; DATA!A527&amp;", DAYOFWEEK, STARTTIME, ENDTIME FROM SYSADM.PSAUTHSIGNON WHERE CLASSID = '"&amp;SignonBase&amp;"';","")</f>
        <v/>
      </c>
    </row>
    <row r="530" spans="1:1" ht="12.75" customHeight="1">
      <c r="A530" s="1" t="str">
        <f>IF(AND(NOT(ISBLANK(DATA!A528)),DATA!A528&lt;&gt;DATA!A527),"INSERT INTO SYSADM.PSAUTHSIGNON SELECT '"&amp;PSAUTHITEM_AU!$B$1 &amp; DATA!A528&amp;", DAYOFWEEK, STARTTIME, ENDTIME FROM SYSADM.PSAUTHSIGNON WHERE CLASSID = '"&amp;SignonBase&amp;"';","")</f>
        <v/>
      </c>
    </row>
    <row r="531" spans="1:1" ht="12.75" customHeight="1">
      <c r="A531" s="1" t="str">
        <f>IF(AND(NOT(ISBLANK(DATA!A529)),DATA!A529&lt;&gt;DATA!A528),"INSERT INTO SYSADM.PSAUTHSIGNON SELECT '"&amp;PSAUTHITEM_AU!$B$1 &amp; DATA!A529&amp;", DAYOFWEEK, STARTTIME, ENDTIME FROM SYSADM.PSAUTHSIGNON WHERE CLASSID = '"&amp;SignonBase&amp;"';","")</f>
        <v/>
      </c>
    </row>
    <row r="532" spans="1:1" ht="12.75" customHeight="1">
      <c r="A532" s="1" t="str">
        <f>IF(AND(NOT(ISBLANK(DATA!A530)),DATA!A530&lt;&gt;DATA!A529),"INSERT INTO SYSADM.PSAUTHSIGNON SELECT '"&amp;PSAUTHITEM_AU!$B$1 &amp; DATA!A530&amp;", DAYOFWEEK, STARTTIME, ENDTIME FROM SYSADM.PSAUTHSIGNON WHERE CLASSID = '"&amp;SignonBase&amp;"';","")</f>
        <v/>
      </c>
    </row>
    <row r="533" spans="1:1" ht="12.75" customHeight="1">
      <c r="A533" s="1" t="str">
        <f>IF(AND(NOT(ISBLANK(DATA!A531)),DATA!A531&lt;&gt;DATA!A530),"INSERT INTO SYSADM.PSAUTHSIGNON SELECT '"&amp;PSAUTHITEM_AU!$B$1 &amp; DATA!A531&amp;", DAYOFWEEK, STARTTIME, ENDTIME FROM SYSADM.PSAUTHSIGNON WHERE CLASSID = '"&amp;SignonBase&amp;"';","")</f>
        <v/>
      </c>
    </row>
    <row r="534" spans="1:1" ht="12.75" customHeight="1">
      <c r="A534" s="1" t="str">
        <f>IF(AND(NOT(ISBLANK(DATA!A532)),DATA!A532&lt;&gt;DATA!A531),"INSERT INTO SYSADM.PSAUTHSIGNON SELECT '"&amp;PSAUTHITEM_AU!$B$1 &amp; DATA!A532&amp;", DAYOFWEEK, STARTTIME, ENDTIME FROM SYSADM.PSAUTHSIGNON WHERE CLASSID = '"&amp;SignonBase&amp;"';","")</f>
        <v/>
      </c>
    </row>
    <row r="535" spans="1:1" ht="12.75" customHeight="1">
      <c r="A535" s="1" t="str">
        <f>IF(AND(NOT(ISBLANK(DATA!A533)),DATA!A533&lt;&gt;DATA!A532),"INSERT INTO SYSADM.PSAUTHSIGNON SELECT '"&amp;PSAUTHITEM_AU!$B$1 &amp; DATA!A533&amp;", DAYOFWEEK, STARTTIME, ENDTIME FROM SYSADM.PSAUTHSIGNON WHERE CLASSID = '"&amp;SignonBase&amp;"';","")</f>
        <v/>
      </c>
    </row>
    <row r="536" spans="1:1" ht="12.75" customHeight="1">
      <c r="A536" s="1" t="str">
        <f>IF(AND(NOT(ISBLANK(DATA!A534)),DATA!A534&lt;&gt;DATA!A533),"INSERT INTO SYSADM.PSAUTHSIGNON SELECT '"&amp;PSAUTHITEM_AU!$B$1 &amp; DATA!A534&amp;", DAYOFWEEK, STARTTIME, ENDTIME FROM SYSADM.PSAUTHSIGNON WHERE CLASSID = '"&amp;SignonBase&amp;"';","")</f>
        <v/>
      </c>
    </row>
    <row r="537" spans="1:1" ht="12.75" customHeight="1">
      <c r="A537" s="1" t="str">
        <f>IF(AND(NOT(ISBLANK(DATA!A535)),DATA!A535&lt;&gt;DATA!A534),"INSERT INTO SYSADM.PSAUTHSIGNON SELECT '"&amp;PSAUTHITEM_AU!$B$1 &amp; DATA!A535&amp;", DAYOFWEEK, STARTTIME, ENDTIME FROM SYSADM.PSAUTHSIGNON WHERE CLASSID = '"&amp;SignonBase&amp;"';","")</f>
        <v/>
      </c>
    </row>
    <row r="538" spans="1:1" ht="12.75" customHeight="1">
      <c r="A538" s="1" t="str">
        <f>IF(AND(NOT(ISBLANK(DATA!A536)),DATA!A536&lt;&gt;DATA!A535),"INSERT INTO SYSADM.PSAUTHSIGNON SELECT '"&amp;PSAUTHITEM_AU!$B$1 &amp; DATA!A536&amp;", DAYOFWEEK, STARTTIME, ENDTIME FROM SYSADM.PSAUTHSIGNON WHERE CLASSID = '"&amp;SignonBase&amp;"';","")</f>
        <v/>
      </c>
    </row>
    <row r="539" spans="1:1" ht="12.75" customHeight="1">
      <c r="A539" s="1" t="str">
        <f>IF(AND(NOT(ISBLANK(DATA!A537)),DATA!A537&lt;&gt;DATA!A536),"INSERT INTO SYSADM.PSAUTHSIGNON SELECT '"&amp;PSAUTHITEM_AU!$B$1 &amp; DATA!A537&amp;", DAYOFWEEK, STARTTIME, ENDTIME FROM SYSADM.PSAUTHSIGNON WHERE CLASSID = '"&amp;SignonBase&amp;"';","")</f>
        <v/>
      </c>
    </row>
    <row r="540" spans="1:1" ht="12.75" customHeight="1">
      <c r="A540" s="1" t="str">
        <f>IF(AND(NOT(ISBLANK(DATA!A538)),DATA!A538&lt;&gt;DATA!A537),"INSERT INTO SYSADM.PSAUTHSIGNON SELECT '"&amp;PSAUTHITEM_AU!$B$1 &amp; DATA!A538&amp;", DAYOFWEEK, STARTTIME, ENDTIME FROM SYSADM.PSAUTHSIGNON WHERE CLASSID = '"&amp;SignonBase&amp;"';","")</f>
        <v/>
      </c>
    </row>
    <row r="541" spans="1:1" ht="12.75" customHeight="1">
      <c r="A541" s="1" t="str">
        <f>IF(AND(NOT(ISBLANK(DATA!A539)),DATA!A539&lt;&gt;DATA!A538),"INSERT INTO SYSADM.PSAUTHSIGNON SELECT '"&amp;PSAUTHITEM_AU!$B$1 &amp; DATA!A539&amp;", DAYOFWEEK, STARTTIME, ENDTIME FROM SYSADM.PSAUTHSIGNON WHERE CLASSID = '"&amp;SignonBase&amp;"';","")</f>
        <v/>
      </c>
    </row>
    <row r="542" spans="1:1" ht="12.75" customHeight="1">
      <c r="A542" s="1" t="str">
        <f>IF(AND(NOT(ISBLANK(DATA!A540)),DATA!A540&lt;&gt;DATA!A539),"INSERT INTO SYSADM.PSAUTHSIGNON SELECT '"&amp;PSAUTHITEM_AU!$B$1 &amp; DATA!A540&amp;", DAYOFWEEK, STARTTIME, ENDTIME FROM SYSADM.PSAUTHSIGNON WHERE CLASSID = '"&amp;SignonBase&amp;"';","")</f>
        <v/>
      </c>
    </row>
    <row r="543" spans="1:1" ht="12.75" customHeight="1">
      <c r="A543" s="1" t="str">
        <f>IF(AND(NOT(ISBLANK(DATA!A541)),DATA!A541&lt;&gt;DATA!A540),"INSERT INTO SYSADM.PSAUTHSIGNON SELECT '"&amp;PSAUTHITEM_AU!$B$1 &amp; DATA!A541&amp;", DAYOFWEEK, STARTTIME, ENDTIME FROM SYSADM.PSAUTHSIGNON WHERE CLASSID = '"&amp;SignonBase&amp;"';","")</f>
        <v/>
      </c>
    </row>
    <row r="544" spans="1:1" ht="12.75" customHeight="1">
      <c r="A544" s="1" t="str">
        <f>IF(AND(NOT(ISBLANK(DATA!A542)),DATA!A542&lt;&gt;DATA!A541),"INSERT INTO SYSADM.PSAUTHSIGNON SELECT '"&amp;PSAUTHITEM_AU!$B$1 &amp; DATA!A542&amp;", DAYOFWEEK, STARTTIME, ENDTIME FROM SYSADM.PSAUTHSIGNON WHERE CLASSID = '"&amp;SignonBase&amp;"';","")</f>
        <v/>
      </c>
    </row>
    <row r="545" spans="1:1" ht="12.75" customHeight="1">
      <c r="A545" s="1" t="str">
        <f>IF(AND(NOT(ISBLANK(DATA!A543)),DATA!A543&lt;&gt;DATA!A542),"INSERT INTO SYSADM.PSAUTHSIGNON SELECT '"&amp;PSAUTHITEM_AU!$B$1 &amp; DATA!A543&amp;", DAYOFWEEK, STARTTIME, ENDTIME FROM SYSADM.PSAUTHSIGNON WHERE CLASSID = '"&amp;SignonBase&amp;"';","")</f>
        <v/>
      </c>
    </row>
    <row r="546" spans="1:1" ht="12.75" customHeight="1">
      <c r="A546" s="1" t="str">
        <f>IF(AND(NOT(ISBLANK(DATA!A544)),DATA!A544&lt;&gt;DATA!A543),"INSERT INTO SYSADM.PSAUTHSIGNON SELECT '"&amp;PSAUTHITEM_AU!$B$1 &amp; DATA!A544&amp;", DAYOFWEEK, STARTTIME, ENDTIME FROM SYSADM.PSAUTHSIGNON WHERE CLASSID = '"&amp;SignonBase&amp;"';","")</f>
        <v/>
      </c>
    </row>
    <row r="547" spans="1:1" ht="12.75" customHeight="1">
      <c r="A547" s="1" t="str">
        <f>IF(AND(NOT(ISBLANK(DATA!A545)),DATA!A545&lt;&gt;DATA!A544),"INSERT INTO SYSADM.PSAUTHSIGNON SELECT '"&amp;PSAUTHITEM_AU!$B$1 &amp; DATA!A545&amp;", DAYOFWEEK, STARTTIME, ENDTIME FROM SYSADM.PSAUTHSIGNON WHERE CLASSID = '"&amp;SignonBase&amp;"';","")</f>
        <v/>
      </c>
    </row>
    <row r="548" spans="1:1" ht="12.75" customHeight="1">
      <c r="A548" s="1" t="str">
        <f>IF(AND(NOT(ISBLANK(DATA!A546)),DATA!A546&lt;&gt;DATA!A545),"INSERT INTO SYSADM.PSAUTHSIGNON SELECT '"&amp;PSAUTHITEM_AU!$B$1 &amp; DATA!A546&amp;", DAYOFWEEK, STARTTIME, ENDTIME FROM SYSADM.PSAUTHSIGNON WHERE CLASSID = '"&amp;SignonBase&amp;"';","")</f>
        <v/>
      </c>
    </row>
    <row r="549" spans="1:1" ht="12.75" customHeight="1">
      <c r="A549" s="1" t="str">
        <f>IF(AND(NOT(ISBLANK(DATA!A547)),DATA!A547&lt;&gt;DATA!A546),"INSERT INTO SYSADM.PSAUTHSIGNON SELECT '"&amp;PSAUTHITEM_AU!$B$1 &amp; DATA!A547&amp;", DAYOFWEEK, STARTTIME, ENDTIME FROM SYSADM.PSAUTHSIGNON WHERE CLASSID = '"&amp;SignonBase&amp;"';","")</f>
        <v/>
      </c>
    </row>
    <row r="550" spans="1:1" ht="12.75" customHeight="1">
      <c r="A550" s="1" t="str">
        <f>IF(AND(NOT(ISBLANK(DATA!A548)),DATA!A548&lt;&gt;DATA!A547),"INSERT INTO SYSADM.PSAUTHSIGNON SELECT '"&amp;PSAUTHITEM_AU!$B$1 &amp; DATA!A548&amp;", DAYOFWEEK, STARTTIME, ENDTIME FROM SYSADM.PSAUTHSIGNON WHERE CLASSID = '"&amp;SignonBase&amp;"';","")</f>
        <v/>
      </c>
    </row>
    <row r="551" spans="1:1" ht="12.75" customHeight="1">
      <c r="A551" s="1" t="str">
        <f>IF(AND(NOT(ISBLANK(DATA!A549)),DATA!A549&lt;&gt;DATA!A548),"INSERT INTO SYSADM.PSAUTHSIGNON SELECT '"&amp;PSAUTHITEM_AU!$B$1 &amp; DATA!A549&amp;", DAYOFWEEK, STARTTIME, ENDTIME FROM SYSADM.PSAUTHSIGNON WHERE CLASSID = '"&amp;SignonBase&amp;"';","")</f>
        <v/>
      </c>
    </row>
    <row r="552" spans="1:1" ht="12.75" customHeight="1">
      <c r="A552" s="1" t="str">
        <f>IF(AND(NOT(ISBLANK(DATA!A550)),DATA!A550&lt;&gt;DATA!A549),"INSERT INTO SYSADM.PSAUTHSIGNON SELECT '"&amp;PSAUTHITEM_AU!$B$1 &amp; DATA!A550&amp;", DAYOFWEEK, STARTTIME, ENDTIME FROM SYSADM.PSAUTHSIGNON WHERE CLASSID = '"&amp;SignonBase&amp;"';","")</f>
        <v/>
      </c>
    </row>
    <row r="553" spans="1:1" ht="12.75" customHeight="1">
      <c r="A553" s="1" t="str">
        <f>IF(AND(NOT(ISBLANK(DATA!A551)),DATA!A551&lt;&gt;DATA!A550),"INSERT INTO SYSADM.PSAUTHSIGNON SELECT '"&amp;PSAUTHITEM_AU!$B$1 &amp; DATA!A551&amp;", DAYOFWEEK, STARTTIME, ENDTIME FROM SYSADM.PSAUTHSIGNON WHERE CLASSID = '"&amp;SignonBase&amp;"';","")</f>
        <v/>
      </c>
    </row>
    <row r="554" spans="1:1" ht="12.75" customHeight="1">
      <c r="A554" s="1" t="str">
        <f>IF(AND(NOT(ISBLANK(DATA!A552)),DATA!A552&lt;&gt;DATA!A551),"INSERT INTO SYSADM.PSAUTHSIGNON SELECT '"&amp;PSAUTHITEM_AU!$B$1 &amp; DATA!A552&amp;", DAYOFWEEK, STARTTIME, ENDTIME FROM SYSADM.PSAUTHSIGNON WHERE CLASSID = '"&amp;SignonBase&amp;"';","")</f>
        <v/>
      </c>
    </row>
    <row r="555" spans="1:1" ht="12.75" customHeight="1">
      <c r="A555" s="1" t="str">
        <f>IF(AND(NOT(ISBLANK(DATA!A553)),DATA!A553&lt;&gt;DATA!A552),"INSERT INTO SYSADM.PSAUTHSIGNON SELECT '"&amp;PSAUTHITEM_AU!$B$1 &amp; DATA!A553&amp;", DAYOFWEEK, STARTTIME, ENDTIME FROM SYSADM.PSAUTHSIGNON WHERE CLASSID = '"&amp;SignonBase&amp;"';","")</f>
        <v/>
      </c>
    </row>
    <row r="556" spans="1:1" ht="12.75" customHeight="1">
      <c r="A556" s="1" t="str">
        <f>IF(AND(NOT(ISBLANK(DATA!A554)),DATA!A554&lt;&gt;DATA!A553),"INSERT INTO SYSADM.PSAUTHSIGNON SELECT '"&amp;PSAUTHITEM_AU!$B$1 &amp; DATA!A554&amp;", DAYOFWEEK, STARTTIME, ENDTIME FROM SYSADM.PSAUTHSIGNON WHERE CLASSID = '"&amp;SignonBase&amp;"';","")</f>
        <v/>
      </c>
    </row>
    <row r="557" spans="1:1" ht="12.75" customHeight="1">
      <c r="A557" s="1" t="str">
        <f>IF(AND(NOT(ISBLANK(DATA!A555)),DATA!A555&lt;&gt;DATA!A554),"INSERT INTO SYSADM.PSAUTHSIGNON SELECT '"&amp;PSAUTHITEM_AU!$B$1 &amp; DATA!A555&amp;", DAYOFWEEK, STARTTIME, ENDTIME FROM SYSADM.PSAUTHSIGNON WHERE CLASSID = '"&amp;SignonBase&amp;"';","")</f>
        <v/>
      </c>
    </row>
    <row r="558" spans="1:1" ht="12.75" customHeight="1">
      <c r="A558" s="1" t="str">
        <f>IF(AND(NOT(ISBLANK(DATA!A556)),DATA!A556&lt;&gt;DATA!A555),"INSERT INTO SYSADM.PSAUTHSIGNON SELECT '"&amp;PSAUTHITEM_AU!$B$1 &amp; DATA!A556&amp;", DAYOFWEEK, STARTTIME, ENDTIME FROM SYSADM.PSAUTHSIGNON WHERE CLASSID = '"&amp;SignonBase&amp;"';","")</f>
        <v/>
      </c>
    </row>
    <row r="559" spans="1:1" ht="12.75" customHeight="1">
      <c r="A559" s="1" t="str">
        <f>IF(AND(NOT(ISBLANK(DATA!A557)),DATA!A557&lt;&gt;DATA!A556),"INSERT INTO SYSADM.PSAUTHSIGNON SELECT '"&amp;PSAUTHITEM_AU!$B$1 &amp; DATA!A557&amp;", DAYOFWEEK, STARTTIME, ENDTIME FROM SYSADM.PSAUTHSIGNON WHERE CLASSID = '"&amp;SignonBase&amp;"';","")</f>
        <v/>
      </c>
    </row>
    <row r="560" spans="1:1" ht="12.75" customHeight="1">
      <c r="A560" s="1" t="str">
        <f>IF(AND(NOT(ISBLANK(DATA!A558)),DATA!A558&lt;&gt;DATA!A557),"INSERT INTO SYSADM.PSAUTHSIGNON SELECT '"&amp;PSAUTHITEM_AU!$B$1 &amp; DATA!A558&amp;", DAYOFWEEK, STARTTIME, ENDTIME FROM SYSADM.PSAUTHSIGNON WHERE CLASSID = '"&amp;SignonBase&amp;"';","")</f>
        <v/>
      </c>
    </row>
    <row r="561" spans="1:1" ht="12.75" customHeight="1">
      <c r="A561" s="1" t="str">
        <f>IF(AND(NOT(ISBLANK(DATA!A559)),DATA!A559&lt;&gt;DATA!A558),"INSERT INTO SYSADM.PSAUTHSIGNON SELECT '"&amp;PSAUTHITEM_AU!$B$1 &amp; DATA!A559&amp;", DAYOFWEEK, STARTTIME, ENDTIME FROM SYSADM.PSAUTHSIGNON WHERE CLASSID = '"&amp;SignonBase&amp;"';","")</f>
        <v/>
      </c>
    </row>
    <row r="562" spans="1:1" ht="12.75" customHeight="1">
      <c r="A562" s="1" t="str">
        <f>IF(AND(NOT(ISBLANK(DATA!A560)),DATA!A560&lt;&gt;DATA!A559),"INSERT INTO SYSADM.PSAUTHSIGNON SELECT '"&amp;PSAUTHITEM_AU!$B$1 &amp; DATA!A560&amp;", DAYOFWEEK, STARTTIME, ENDTIME FROM SYSADM.PSAUTHSIGNON WHERE CLASSID = '"&amp;SignonBase&amp;"';","")</f>
        <v/>
      </c>
    </row>
    <row r="563" spans="1:1" ht="12.75" customHeight="1">
      <c r="A563" s="1" t="str">
        <f>IF(AND(NOT(ISBLANK(DATA!A561)),DATA!A561&lt;&gt;DATA!A560),"INSERT INTO SYSADM.PSAUTHSIGNON SELECT '"&amp;PSAUTHITEM_AU!$B$1 &amp; DATA!A561&amp;", DAYOFWEEK, STARTTIME, ENDTIME FROM SYSADM.PSAUTHSIGNON WHERE CLASSID = '"&amp;SignonBase&amp;"';","")</f>
        <v/>
      </c>
    </row>
    <row r="564" spans="1:1" ht="12.75" customHeight="1">
      <c r="A564" s="1" t="str">
        <f>IF(AND(NOT(ISBLANK(DATA!A562)),DATA!A562&lt;&gt;DATA!A561),"INSERT INTO SYSADM.PSAUTHSIGNON SELECT '"&amp;PSAUTHITEM_AU!$B$1 &amp; DATA!A562&amp;", DAYOFWEEK, STARTTIME, ENDTIME FROM SYSADM.PSAUTHSIGNON WHERE CLASSID = '"&amp;SignonBase&amp;"';","")</f>
        <v/>
      </c>
    </row>
    <row r="565" spans="1:1" ht="12.75" customHeight="1">
      <c r="A565" s="1" t="str">
        <f>IF(AND(NOT(ISBLANK(DATA!A563)),DATA!A563&lt;&gt;DATA!A562),"INSERT INTO SYSADM.PSAUTHSIGNON SELECT '"&amp;PSAUTHITEM_AU!$B$1 &amp; DATA!A563&amp;", DAYOFWEEK, STARTTIME, ENDTIME FROM SYSADM.PSAUTHSIGNON WHERE CLASSID = '"&amp;SignonBase&amp;"';","")</f>
        <v/>
      </c>
    </row>
    <row r="566" spans="1:1" ht="12.75" customHeight="1">
      <c r="A566" s="1" t="str">
        <f>IF(AND(NOT(ISBLANK(DATA!A564)),DATA!A564&lt;&gt;DATA!A563),"INSERT INTO SYSADM.PSAUTHSIGNON SELECT '"&amp;PSAUTHITEM_AU!$B$1 &amp; DATA!A564&amp;", DAYOFWEEK, STARTTIME, ENDTIME FROM SYSADM.PSAUTHSIGNON WHERE CLASSID = '"&amp;SignonBase&amp;"';","")</f>
        <v/>
      </c>
    </row>
    <row r="567" spans="1:1" ht="12.75" customHeight="1">
      <c r="A567" s="1" t="str">
        <f>IF(AND(NOT(ISBLANK(DATA!A565)),DATA!A565&lt;&gt;DATA!A564),"INSERT INTO SYSADM.PSAUTHSIGNON SELECT '"&amp;PSAUTHITEM_AU!$B$1 &amp; DATA!A565&amp;", DAYOFWEEK, STARTTIME, ENDTIME FROM SYSADM.PSAUTHSIGNON WHERE CLASSID = '"&amp;SignonBase&amp;"';","")</f>
        <v/>
      </c>
    </row>
    <row r="568" spans="1:1" ht="12.75" customHeight="1">
      <c r="A568" s="1" t="str">
        <f>IF(AND(NOT(ISBLANK(DATA!A566)),DATA!A566&lt;&gt;DATA!A565),"INSERT INTO SYSADM.PSAUTHSIGNON SELECT '"&amp;PSAUTHITEM_AU!$B$1 &amp; DATA!A566&amp;", DAYOFWEEK, STARTTIME, ENDTIME FROM SYSADM.PSAUTHSIGNON WHERE CLASSID = '"&amp;SignonBase&amp;"';","")</f>
        <v/>
      </c>
    </row>
    <row r="569" spans="1:1" ht="12.75" customHeight="1">
      <c r="A569" s="1" t="str">
        <f>IF(AND(NOT(ISBLANK(DATA!A567)),DATA!A567&lt;&gt;DATA!A566),"INSERT INTO SYSADM.PSAUTHSIGNON SELECT '"&amp;PSAUTHITEM_AU!$B$1 &amp; DATA!A567&amp;", DAYOFWEEK, STARTTIME, ENDTIME FROM SYSADM.PSAUTHSIGNON WHERE CLASSID = '"&amp;SignonBase&amp;"';","")</f>
        <v/>
      </c>
    </row>
    <row r="570" spans="1:1" ht="12.75" customHeight="1">
      <c r="A570" s="1" t="str">
        <f>IF(AND(NOT(ISBLANK(DATA!A568)),DATA!A568&lt;&gt;DATA!A567),"INSERT INTO SYSADM.PSAUTHSIGNON SELECT '"&amp;PSAUTHITEM_AU!$B$1 &amp; DATA!A568&amp;", DAYOFWEEK, STARTTIME, ENDTIME FROM SYSADM.PSAUTHSIGNON WHERE CLASSID = '"&amp;SignonBase&amp;"';","")</f>
        <v/>
      </c>
    </row>
    <row r="571" spans="1:1" ht="12.75" customHeight="1">
      <c r="A571" s="1" t="str">
        <f>IF(AND(NOT(ISBLANK(DATA!A569)),DATA!A569&lt;&gt;DATA!A568),"INSERT INTO SYSADM.PSAUTHSIGNON SELECT '"&amp;PSAUTHITEM_AU!$B$1 &amp; DATA!A569&amp;", DAYOFWEEK, STARTTIME, ENDTIME FROM SYSADM.PSAUTHSIGNON WHERE CLASSID = '"&amp;SignonBase&amp;"';","")</f>
        <v/>
      </c>
    </row>
    <row r="572" spans="1:1" ht="12.75" customHeight="1">
      <c r="A572" s="1" t="str">
        <f>IF(AND(NOT(ISBLANK(DATA!A570)),DATA!A570&lt;&gt;DATA!A569),"INSERT INTO SYSADM.PSAUTHSIGNON SELECT '"&amp;PSAUTHITEM_AU!$B$1 &amp; DATA!A570&amp;", DAYOFWEEK, STARTTIME, ENDTIME FROM SYSADM.PSAUTHSIGNON WHERE CLASSID = '"&amp;SignonBase&amp;"';","")</f>
        <v/>
      </c>
    </row>
    <row r="573" spans="1:1" ht="12.75" customHeight="1">
      <c r="A573" s="1" t="str">
        <f>IF(AND(NOT(ISBLANK(DATA!A571)),DATA!A571&lt;&gt;DATA!A570),"INSERT INTO SYSADM.PSAUTHSIGNON SELECT '"&amp;PSAUTHITEM_AU!$B$1 &amp; DATA!A571&amp;", DAYOFWEEK, STARTTIME, ENDTIME FROM SYSADM.PSAUTHSIGNON WHERE CLASSID = '"&amp;SignonBase&amp;"';","")</f>
        <v/>
      </c>
    </row>
    <row r="574" spans="1:1" ht="12.75" customHeight="1">
      <c r="A574" s="1" t="str">
        <f>IF(AND(NOT(ISBLANK(DATA!A572)),DATA!A572&lt;&gt;DATA!A571),"INSERT INTO SYSADM.PSAUTHSIGNON SELECT '"&amp;PSAUTHITEM_AU!$B$1 &amp; DATA!A572&amp;", DAYOFWEEK, STARTTIME, ENDTIME FROM SYSADM.PSAUTHSIGNON WHERE CLASSID = '"&amp;SignonBase&amp;"';","")</f>
        <v/>
      </c>
    </row>
    <row r="575" spans="1:1" ht="12.75" customHeight="1">
      <c r="A575" s="1" t="str">
        <f>IF(AND(NOT(ISBLANK(DATA!A573)),DATA!A573&lt;&gt;DATA!A572),"INSERT INTO SYSADM.PSAUTHSIGNON SELECT '"&amp;PSAUTHITEM_AU!$B$1 &amp; DATA!A573&amp;", DAYOFWEEK, STARTTIME, ENDTIME FROM SYSADM.PSAUTHSIGNON WHERE CLASSID = '"&amp;SignonBase&amp;"';","")</f>
        <v/>
      </c>
    </row>
    <row r="576" spans="1:1" ht="12.75" customHeight="1">
      <c r="A576" s="1" t="str">
        <f>IF(AND(NOT(ISBLANK(DATA!A574)),DATA!A574&lt;&gt;DATA!A573),"INSERT INTO SYSADM.PSAUTHSIGNON SELECT '"&amp;PSAUTHITEM_AU!$B$1 &amp; DATA!A574&amp;", DAYOFWEEK, STARTTIME, ENDTIME FROM SYSADM.PSAUTHSIGNON WHERE CLASSID = '"&amp;SignonBase&amp;"';","")</f>
        <v/>
      </c>
    </row>
    <row r="577" spans="1:1" ht="12.75" customHeight="1">
      <c r="A577" s="1" t="str">
        <f>IF(AND(NOT(ISBLANK(DATA!A575)),DATA!A575&lt;&gt;DATA!A574),"INSERT INTO SYSADM.PSAUTHSIGNON SELECT '"&amp;PSAUTHITEM_AU!$B$1 &amp; DATA!A575&amp;", DAYOFWEEK, STARTTIME, ENDTIME FROM SYSADM.PSAUTHSIGNON WHERE CLASSID = '"&amp;SignonBase&amp;"';","")</f>
        <v/>
      </c>
    </row>
    <row r="578" spans="1:1" ht="12.75" customHeight="1">
      <c r="A578" s="1" t="str">
        <f>IF(AND(NOT(ISBLANK(DATA!A576)),DATA!A576&lt;&gt;DATA!A575),"INSERT INTO SYSADM.PSAUTHSIGNON SELECT '"&amp;PSAUTHITEM_AU!$B$1 &amp; DATA!A576&amp;", DAYOFWEEK, STARTTIME, ENDTIME FROM SYSADM.PSAUTHSIGNON WHERE CLASSID = '"&amp;SignonBase&amp;"';","")</f>
        <v/>
      </c>
    </row>
    <row r="579" spans="1:1" ht="12.75" customHeight="1">
      <c r="A579" s="1" t="str">
        <f>IF(AND(NOT(ISBLANK(DATA!A577)),DATA!A577&lt;&gt;DATA!A576),"INSERT INTO SYSADM.PSAUTHSIGNON SELECT '"&amp;PSAUTHITEM_AU!$B$1 &amp; DATA!A577&amp;", DAYOFWEEK, STARTTIME, ENDTIME FROM SYSADM.PSAUTHSIGNON WHERE CLASSID = '"&amp;SignonBase&amp;"';","")</f>
        <v/>
      </c>
    </row>
    <row r="580" spans="1:1" ht="12.75" customHeight="1">
      <c r="A580" s="1" t="str">
        <f>IF(AND(NOT(ISBLANK(DATA!A578)),DATA!A578&lt;&gt;DATA!A577),"INSERT INTO SYSADM.PSAUTHSIGNON SELECT '"&amp;PSAUTHITEM_AU!$B$1 &amp; DATA!A578&amp;", DAYOFWEEK, STARTTIME, ENDTIME FROM SYSADM.PSAUTHSIGNON WHERE CLASSID = '"&amp;SignonBase&amp;"';","")</f>
        <v/>
      </c>
    </row>
    <row r="581" spans="1:1" ht="12.75" customHeight="1">
      <c r="A581" s="1" t="str">
        <f>IF(AND(NOT(ISBLANK(DATA!A579)),DATA!A579&lt;&gt;DATA!A578),"INSERT INTO SYSADM.PSAUTHSIGNON SELECT '"&amp;PSAUTHITEM_AU!$B$1 &amp; DATA!A579&amp;", DAYOFWEEK, STARTTIME, ENDTIME FROM SYSADM.PSAUTHSIGNON WHERE CLASSID = '"&amp;SignonBase&amp;"';","")</f>
        <v/>
      </c>
    </row>
    <row r="582" spans="1:1" ht="12.75" customHeight="1">
      <c r="A582" s="1" t="str">
        <f>IF(AND(NOT(ISBLANK(DATA!A580)),DATA!A580&lt;&gt;DATA!A579),"INSERT INTO SYSADM.PSAUTHSIGNON SELECT '"&amp;PSAUTHITEM_AU!$B$1 &amp; DATA!A580&amp;", DAYOFWEEK, STARTTIME, ENDTIME FROM SYSADM.PSAUTHSIGNON WHERE CLASSID = '"&amp;SignonBase&amp;"';","")</f>
        <v/>
      </c>
    </row>
    <row r="583" spans="1:1" ht="12.75" customHeight="1">
      <c r="A583" s="1" t="str">
        <f>IF(AND(NOT(ISBLANK(DATA!A581)),DATA!A581&lt;&gt;DATA!A580),"INSERT INTO SYSADM.PSAUTHSIGNON SELECT '"&amp;PSAUTHITEM_AU!$B$1 &amp; DATA!A581&amp;", DAYOFWEEK, STARTTIME, ENDTIME FROM SYSADM.PSAUTHSIGNON WHERE CLASSID = '"&amp;SignonBase&amp;"';","")</f>
        <v/>
      </c>
    </row>
    <row r="584" spans="1:1" ht="12.75" customHeight="1">
      <c r="A584" s="1" t="str">
        <f>IF(AND(NOT(ISBLANK(DATA!A582)),DATA!A582&lt;&gt;DATA!A581),"INSERT INTO SYSADM.PSAUTHSIGNON SELECT '"&amp;PSAUTHITEM_AU!$B$1 &amp; DATA!A582&amp;", DAYOFWEEK, STARTTIME, ENDTIME FROM SYSADM.PSAUTHSIGNON WHERE CLASSID = '"&amp;SignonBase&amp;"';","")</f>
        <v/>
      </c>
    </row>
    <row r="585" spans="1:1" ht="12.75" customHeight="1">
      <c r="A585" s="1" t="str">
        <f>IF(AND(NOT(ISBLANK(DATA!A583)),DATA!A583&lt;&gt;DATA!A582),"INSERT INTO SYSADM.PSAUTHSIGNON SELECT '"&amp;PSAUTHITEM_AU!$B$1 &amp; DATA!A583&amp;", DAYOFWEEK, STARTTIME, ENDTIME FROM SYSADM.PSAUTHSIGNON WHERE CLASSID = '"&amp;SignonBase&amp;"';","")</f>
        <v/>
      </c>
    </row>
    <row r="586" spans="1:1" ht="12.75" customHeight="1">
      <c r="A586" s="1" t="str">
        <f>IF(AND(NOT(ISBLANK(DATA!A584)),DATA!A584&lt;&gt;DATA!A583),"INSERT INTO SYSADM.PSAUTHSIGNON SELECT '"&amp;PSAUTHITEM_AU!$B$1 &amp; DATA!A584&amp;", DAYOFWEEK, STARTTIME, ENDTIME FROM SYSADM.PSAUTHSIGNON WHERE CLASSID = '"&amp;SignonBase&amp;"';","")</f>
        <v/>
      </c>
    </row>
    <row r="587" spans="1:1" ht="12.75" customHeight="1">
      <c r="A587" s="1" t="str">
        <f>IF(AND(NOT(ISBLANK(DATA!A585)),DATA!A585&lt;&gt;DATA!A584),"INSERT INTO SYSADM.PSAUTHSIGNON SELECT '"&amp;PSAUTHITEM_AU!$B$1 &amp; DATA!A585&amp;", DAYOFWEEK, STARTTIME, ENDTIME FROM SYSADM.PSAUTHSIGNON WHERE CLASSID = '"&amp;SignonBase&amp;"';","")</f>
        <v/>
      </c>
    </row>
    <row r="588" spans="1:1" ht="12.75" customHeight="1">
      <c r="A588" s="1" t="str">
        <f>IF(AND(NOT(ISBLANK(DATA!A586)),DATA!A586&lt;&gt;DATA!A585),"INSERT INTO SYSADM.PSAUTHSIGNON SELECT '"&amp;PSAUTHITEM_AU!$B$1 &amp; DATA!A586&amp;", DAYOFWEEK, STARTTIME, ENDTIME FROM SYSADM.PSAUTHSIGNON WHERE CLASSID = '"&amp;SignonBase&amp;"';","")</f>
        <v/>
      </c>
    </row>
    <row r="589" spans="1:1" ht="12.75" customHeight="1">
      <c r="A589" s="1" t="str">
        <f>IF(AND(NOT(ISBLANK(DATA!A587)),DATA!A587&lt;&gt;DATA!A586),"INSERT INTO SYSADM.PSAUTHSIGNON SELECT '"&amp;PSAUTHITEM_AU!$B$1 &amp; DATA!A587&amp;", DAYOFWEEK, STARTTIME, ENDTIME FROM SYSADM.PSAUTHSIGNON WHERE CLASSID = '"&amp;SignonBase&amp;"';","")</f>
        <v/>
      </c>
    </row>
    <row r="590" spans="1:1" ht="12.75" customHeight="1">
      <c r="A590" s="1" t="str">
        <f>IF(AND(NOT(ISBLANK(DATA!A588)),DATA!A588&lt;&gt;DATA!A587),"INSERT INTO SYSADM.PSAUTHSIGNON SELECT '"&amp;PSAUTHITEM_AU!$B$1 &amp; DATA!A588&amp;", DAYOFWEEK, STARTTIME, ENDTIME FROM SYSADM.PSAUTHSIGNON WHERE CLASSID = '"&amp;SignonBase&amp;"';","")</f>
        <v/>
      </c>
    </row>
    <row r="591" spans="1:1" ht="12.75" customHeight="1">
      <c r="A591" s="1" t="str">
        <f>IF(AND(NOT(ISBLANK(DATA!A589)),DATA!A589&lt;&gt;DATA!A588),"INSERT INTO SYSADM.PSAUTHSIGNON SELECT '"&amp;PSAUTHITEM_AU!$B$1 &amp; DATA!A589&amp;", DAYOFWEEK, STARTTIME, ENDTIME FROM SYSADM.PSAUTHSIGNON WHERE CLASSID = '"&amp;SignonBase&amp;"';","")</f>
        <v/>
      </c>
    </row>
    <row r="592" spans="1:1" ht="12.75" customHeight="1">
      <c r="A592" s="1" t="str">
        <f>IF(AND(NOT(ISBLANK(DATA!A590)),DATA!A590&lt;&gt;DATA!A589),"INSERT INTO SYSADM.PSAUTHSIGNON SELECT '"&amp;PSAUTHITEM_AU!$B$1 &amp; DATA!A590&amp;", DAYOFWEEK, STARTTIME, ENDTIME FROM SYSADM.PSAUTHSIGNON WHERE CLASSID = '"&amp;SignonBase&amp;"';","")</f>
        <v/>
      </c>
    </row>
    <row r="593" spans="1:1" ht="12.75" customHeight="1">
      <c r="A593" s="1" t="str">
        <f>IF(AND(NOT(ISBLANK(DATA!A591)),DATA!A591&lt;&gt;DATA!A590),"INSERT INTO SYSADM.PSAUTHSIGNON SELECT '"&amp;PSAUTHITEM_AU!$B$1 &amp; DATA!A591&amp;", DAYOFWEEK, STARTTIME, ENDTIME FROM SYSADM.PSAUTHSIGNON WHERE CLASSID = '"&amp;SignonBase&amp;"';","")</f>
        <v/>
      </c>
    </row>
    <row r="594" spans="1:1" ht="12.75" customHeight="1">
      <c r="A594" s="1" t="str">
        <f>IF(AND(NOT(ISBLANK(DATA!A592)),DATA!A592&lt;&gt;DATA!A591),"INSERT INTO SYSADM.PSAUTHSIGNON SELECT '"&amp;PSAUTHITEM_AU!$B$1 &amp; DATA!A592&amp;", DAYOFWEEK, STARTTIME, ENDTIME FROM SYSADM.PSAUTHSIGNON WHERE CLASSID = '"&amp;SignonBase&amp;"';","")</f>
        <v/>
      </c>
    </row>
    <row r="595" spans="1:1" ht="12.75" customHeight="1">
      <c r="A595" s="1" t="str">
        <f>IF(AND(NOT(ISBLANK(DATA!A593)),DATA!A593&lt;&gt;DATA!A592),"INSERT INTO SYSADM.PSAUTHSIGNON SELECT '"&amp;PSAUTHITEM_AU!$B$1 &amp; DATA!A593&amp;", DAYOFWEEK, STARTTIME, ENDTIME FROM SYSADM.PSAUTHSIGNON WHERE CLASSID = '"&amp;SignonBase&amp;"';","")</f>
        <v/>
      </c>
    </row>
    <row r="596" spans="1:1" ht="12.75" customHeight="1">
      <c r="A596" s="1" t="str">
        <f>IF(AND(NOT(ISBLANK(DATA!A594)),DATA!A594&lt;&gt;DATA!A593),"INSERT INTO SYSADM.PSAUTHSIGNON SELECT '"&amp;PSAUTHITEM_AU!$B$1 &amp; DATA!A594&amp;", DAYOFWEEK, STARTTIME, ENDTIME FROM SYSADM.PSAUTHSIGNON WHERE CLASSID = '"&amp;SignonBase&amp;"';","")</f>
        <v/>
      </c>
    </row>
    <row r="597" spans="1:1" ht="12.75" customHeight="1">
      <c r="A597" s="1" t="str">
        <f>IF(AND(NOT(ISBLANK(DATA!A595)),DATA!A595&lt;&gt;DATA!A594),"INSERT INTO SYSADM.PSAUTHSIGNON SELECT '"&amp;PSAUTHITEM_AU!$B$1 &amp; DATA!A595&amp;", DAYOFWEEK, STARTTIME, ENDTIME FROM SYSADM.PSAUTHSIGNON WHERE CLASSID = '"&amp;SignonBase&amp;"';","")</f>
        <v/>
      </c>
    </row>
    <row r="598" spans="1:1" ht="12.75" customHeight="1">
      <c r="A598" s="1" t="str">
        <f>IF(AND(NOT(ISBLANK(DATA!A596)),DATA!A596&lt;&gt;DATA!A595),"INSERT INTO SYSADM.PSAUTHSIGNON SELECT '"&amp;PSAUTHITEM_AU!$B$1 &amp; DATA!A596&amp;", DAYOFWEEK, STARTTIME, ENDTIME FROM SYSADM.PSAUTHSIGNON WHERE CLASSID = '"&amp;SignonBase&amp;"';","")</f>
        <v/>
      </c>
    </row>
    <row r="599" spans="1:1" ht="12.75" customHeight="1">
      <c r="A599" s="1" t="str">
        <f>IF(AND(NOT(ISBLANK(DATA!A597)),DATA!A597&lt;&gt;DATA!A596),"INSERT INTO SYSADM.PSAUTHSIGNON SELECT '"&amp;PSAUTHITEM_AU!$B$1 &amp; DATA!A597&amp;", DAYOFWEEK, STARTTIME, ENDTIME FROM SYSADM.PSAUTHSIGNON WHERE CLASSID = '"&amp;SignonBase&amp;"';","")</f>
        <v/>
      </c>
    </row>
    <row r="600" spans="1:1" ht="12.75" customHeight="1">
      <c r="A600" s="1" t="str">
        <f>IF(AND(NOT(ISBLANK(DATA!A598)),DATA!A598&lt;&gt;DATA!A597),"INSERT INTO SYSADM.PSAUTHSIGNON SELECT '"&amp;PSAUTHITEM_AU!$B$1 &amp; DATA!A598&amp;", DAYOFWEEK, STARTTIME, ENDTIME FROM SYSADM.PSAUTHSIGNON WHERE CLASSID = '"&amp;SignonBase&amp;"';","")</f>
        <v/>
      </c>
    </row>
    <row r="601" spans="1:1" ht="12.75" customHeight="1">
      <c r="A601" s="1" t="str">
        <f>IF(AND(NOT(ISBLANK(DATA!A599)),DATA!A599&lt;&gt;DATA!A598),"INSERT INTO SYSADM.PSAUTHSIGNON SELECT '"&amp;PSAUTHITEM_AU!$B$1 &amp; DATA!A599&amp;", DAYOFWEEK, STARTTIME, ENDTIME FROM SYSADM.PSAUTHSIGNON WHERE CLASSID = '"&amp;SignonBase&amp;"';","")</f>
        <v/>
      </c>
    </row>
    <row r="602" spans="1:1" ht="12.75" customHeight="1">
      <c r="A602" s="1" t="str">
        <f>IF(AND(NOT(ISBLANK(DATA!A600)),DATA!A600&lt;&gt;DATA!A599),"INSERT INTO SYSADM.PSAUTHSIGNON SELECT '"&amp;PSAUTHITEM_AU!$B$1 &amp; DATA!A600&amp;", DAYOFWEEK, STARTTIME, ENDTIME FROM SYSADM.PSAUTHSIGNON WHERE CLASSID = '"&amp;SignonBase&amp;"';","")</f>
        <v/>
      </c>
    </row>
    <row r="603" spans="1:1" ht="12.75" customHeight="1">
      <c r="A603" s="1" t="str">
        <f>IF(AND(NOT(ISBLANK(DATA!A601)),DATA!A601&lt;&gt;DATA!A600),"INSERT INTO SYSADM.PSAUTHSIGNON SELECT '"&amp;PSAUTHITEM_AU!$B$1 &amp; DATA!A601&amp;", DAYOFWEEK, STARTTIME, ENDTIME FROM SYSADM.PSAUTHSIGNON WHERE CLASSID = '"&amp;SignonBase&amp;"';","")</f>
        <v/>
      </c>
    </row>
    <row r="604" spans="1:1" ht="12.75" customHeight="1">
      <c r="A604" s="1" t="str">
        <f>IF(AND(NOT(ISBLANK(DATA!A602)),DATA!A602&lt;&gt;DATA!A601),"INSERT INTO SYSADM.PSAUTHSIGNON SELECT '"&amp;PSAUTHITEM_AU!$B$1 &amp; DATA!A602&amp;", DAYOFWEEK, STARTTIME, ENDTIME FROM SYSADM.PSAUTHSIGNON WHERE CLASSID = '"&amp;SignonBase&amp;"';","")</f>
        <v/>
      </c>
    </row>
    <row r="605" spans="1:1" ht="12.75" customHeight="1">
      <c r="A605" s="1" t="str">
        <f>IF(AND(NOT(ISBLANK(DATA!A603)),DATA!A603&lt;&gt;DATA!A602),"INSERT INTO SYSADM.PSAUTHSIGNON SELECT '"&amp;PSAUTHITEM_AU!$B$1 &amp; DATA!A603&amp;", DAYOFWEEK, STARTTIME, ENDTIME FROM SYSADM.PSAUTHSIGNON WHERE CLASSID = '"&amp;SignonBase&amp;"';","")</f>
        <v/>
      </c>
    </row>
    <row r="606" spans="1:1" ht="12.75" customHeight="1">
      <c r="A606" s="1" t="str">
        <f>IF(AND(NOT(ISBLANK(DATA!A604)),DATA!A604&lt;&gt;DATA!A603),"INSERT INTO SYSADM.PSAUTHSIGNON SELECT '"&amp;PSAUTHITEM_AU!$B$1 &amp; DATA!A604&amp;", DAYOFWEEK, STARTTIME, ENDTIME FROM SYSADM.PSAUTHSIGNON WHERE CLASSID = '"&amp;SignonBase&amp;"';","")</f>
        <v/>
      </c>
    </row>
    <row r="607" spans="1:1" ht="12.75" customHeight="1">
      <c r="A607" s="1" t="str">
        <f>IF(AND(NOT(ISBLANK(DATA!A605)),DATA!A605&lt;&gt;DATA!A604),"INSERT INTO SYSADM.PSAUTHSIGNON SELECT '"&amp;PSAUTHITEM_AU!$B$1 &amp; DATA!A605&amp;", DAYOFWEEK, STARTTIME, ENDTIME FROM SYSADM.PSAUTHSIGNON WHERE CLASSID = '"&amp;SignonBase&amp;"';","")</f>
        <v/>
      </c>
    </row>
    <row r="608" spans="1:1" ht="12.75" customHeight="1">
      <c r="A608" s="1" t="str">
        <f>IF(AND(NOT(ISBLANK(DATA!A606)),DATA!A606&lt;&gt;DATA!A605),"INSERT INTO SYSADM.PSAUTHSIGNON SELECT '"&amp;PSAUTHITEM_AU!$B$1 &amp; DATA!A606&amp;", DAYOFWEEK, STARTTIME, ENDTIME FROM SYSADM.PSAUTHSIGNON WHERE CLASSID = '"&amp;SignonBase&amp;"';","")</f>
        <v/>
      </c>
    </row>
    <row r="609" spans="1:1" ht="12.75" customHeight="1">
      <c r="A609" s="1" t="str">
        <f>IF(AND(NOT(ISBLANK(DATA!A607)),DATA!A607&lt;&gt;DATA!A606),"INSERT INTO SYSADM.PSAUTHSIGNON SELECT '"&amp;PSAUTHITEM_AU!$B$1 &amp; DATA!A607&amp;", DAYOFWEEK, STARTTIME, ENDTIME FROM SYSADM.PSAUTHSIGNON WHERE CLASSID = '"&amp;SignonBase&amp;"';","")</f>
        <v/>
      </c>
    </row>
    <row r="610" spans="1:1" ht="12.75" customHeight="1">
      <c r="A610" s="1" t="str">
        <f>IF(AND(NOT(ISBLANK(DATA!A608)),DATA!A608&lt;&gt;DATA!A607),"INSERT INTO SYSADM.PSAUTHSIGNON SELECT '"&amp;PSAUTHITEM_AU!$B$1 &amp; DATA!A608&amp;", DAYOFWEEK, STARTTIME, ENDTIME FROM SYSADM.PSAUTHSIGNON WHERE CLASSID = '"&amp;SignonBase&amp;"';","")</f>
        <v/>
      </c>
    </row>
    <row r="611" spans="1:1" ht="12.75" customHeight="1">
      <c r="A611" s="1" t="str">
        <f>IF(AND(NOT(ISBLANK(DATA!A609)),DATA!A609&lt;&gt;DATA!A608),"INSERT INTO SYSADM.PSAUTHSIGNON SELECT '"&amp;PSAUTHITEM_AU!$B$1 &amp; DATA!A609&amp;", DAYOFWEEK, STARTTIME, ENDTIME FROM SYSADM.PSAUTHSIGNON WHERE CLASSID = '"&amp;SignonBase&amp;"';","")</f>
        <v/>
      </c>
    </row>
    <row r="612" spans="1:1" ht="12.75" customHeight="1">
      <c r="A612" s="1" t="str">
        <f>IF(AND(NOT(ISBLANK(DATA!A610)),DATA!A610&lt;&gt;DATA!A609),"INSERT INTO SYSADM.PSAUTHSIGNON SELECT '"&amp;PSAUTHITEM_AU!$B$1 &amp; DATA!A610&amp;", DAYOFWEEK, STARTTIME, ENDTIME FROM SYSADM.PSAUTHSIGNON WHERE CLASSID = '"&amp;SignonBase&amp;"';","")</f>
        <v/>
      </c>
    </row>
    <row r="613" spans="1:1" ht="12.75" customHeight="1">
      <c r="A613" s="1" t="str">
        <f>IF(AND(NOT(ISBLANK(DATA!A611)),DATA!A611&lt;&gt;DATA!A610),"INSERT INTO SYSADM.PSAUTHSIGNON SELECT '"&amp;PSAUTHITEM_AU!$B$1 &amp; DATA!A611&amp;", DAYOFWEEK, STARTTIME, ENDTIME FROM SYSADM.PSAUTHSIGNON WHERE CLASSID = '"&amp;SignonBase&amp;"';","")</f>
        <v/>
      </c>
    </row>
    <row r="614" spans="1:1" ht="12.75" customHeight="1">
      <c r="A614" s="1" t="str">
        <f>IF(AND(NOT(ISBLANK(DATA!A612)),DATA!A612&lt;&gt;DATA!A611),"INSERT INTO SYSADM.PSAUTHSIGNON SELECT '"&amp;PSAUTHITEM_AU!$B$1 &amp; DATA!A612&amp;", DAYOFWEEK, STARTTIME, ENDTIME FROM SYSADM.PSAUTHSIGNON WHERE CLASSID = '"&amp;SignonBase&amp;"';","")</f>
        <v/>
      </c>
    </row>
    <row r="615" spans="1:1" ht="12.75" customHeight="1">
      <c r="A615" s="1" t="str">
        <f>IF(AND(NOT(ISBLANK(DATA!A613)),DATA!A613&lt;&gt;DATA!A612),"INSERT INTO SYSADM.PSAUTHSIGNON SELECT '"&amp;PSAUTHITEM_AU!$B$1 &amp; DATA!A613&amp;", DAYOFWEEK, STARTTIME, ENDTIME FROM SYSADM.PSAUTHSIGNON WHERE CLASSID = '"&amp;SignonBase&amp;"';","")</f>
        <v/>
      </c>
    </row>
    <row r="616" spans="1:1" ht="12.75" customHeight="1">
      <c r="A616" s="1" t="str">
        <f>IF(AND(NOT(ISBLANK(DATA!A614)),DATA!A614&lt;&gt;DATA!A613),"INSERT INTO SYSADM.PSAUTHSIGNON SELECT '"&amp;PSAUTHITEM_AU!$B$1 &amp; DATA!A614&amp;", DAYOFWEEK, STARTTIME, ENDTIME FROM SYSADM.PSAUTHSIGNON WHERE CLASSID = '"&amp;SignonBase&amp;"';","")</f>
        <v/>
      </c>
    </row>
    <row r="617" spans="1:1" ht="12.75" customHeight="1">
      <c r="A617" s="1" t="str">
        <f>IF(AND(NOT(ISBLANK(DATA!A615)),DATA!A615&lt;&gt;DATA!A614),"INSERT INTO SYSADM.PSAUTHSIGNON SELECT '"&amp;PSAUTHITEM_AU!$B$1 &amp; DATA!A615&amp;", DAYOFWEEK, STARTTIME, ENDTIME FROM SYSADM.PSAUTHSIGNON WHERE CLASSID = '"&amp;SignonBase&amp;"';","")</f>
        <v/>
      </c>
    </row>
    <row r="618" spans="1:1" ht="12.75" customHeight="1">
      <c r="A618" s="1" t="str">
        <f>IF(AND(NOT(ISBLANK(DATA!A616)),DATA!A616&lt;&gt;DATA!A615),"INSERT INTO SYSADM.PSAUTHSIGNON SELECT '"&amp;PSAUTHITEM_AU!$B$1 &amp; DATA!A616&amp;", DAYOFWEEK, STARTTIME, ENDTIME FROM SYSADM.PSAUTHSIGNON WHERE CLASSID = '"&amp;SignonBase&amp;"';","")</f>
        <v/>
      </c>
    </row>
    <row r="619" spans="1:1" ht="12.75" customHeight="1">
      <c r="A619" s="1" t="str">
        <f>IF(AND(NOT(ISBLANK(DATA!A617)),DATA!A617&lt;&gt;DATA!A616),"INSERT INTO SYSADM.PSAUTHSIGNON SELECT '"&amp;PSAUTHITEM_AU!$B$1 &amp; DATA!A617&amp;", DAYOFWEEK, STARTTIME, ENDTIME FROM SYSADM.PSAUTHSIGNON WHERE CLASSID = '"&amp;SignonBase&amp;"';","")</f>
        <v/>
      </c>
    </row>
    <row r="620" spans="1:1" ht="12.75" customHeight="1">
      <c r="A620" s="1" t="str">
        <f>IF(AND(NOT(ISBLANK(DATA!A618)),DATA!A618&lt;&gt;DATA!A617),"INSERT INTO SYSADM.PSAUTHSIGNON SELECT '"&amp;PSAUTHITEM_AU!$B$1 &amp; DATA!A618&amp;", DAYOFWEEK, STARTTIME, ENDTIME FROM SYSADM.PSAUTHSIGNON WHERE CLASSID = '"&amp;SignonBase&amp;"';","")</f>
        <v/>
      </c>
    </row>
    <row r="621" spans="1:1" ht="12.75" customHeight="1">
      <c r="A621" s="1" t="str">
        <f>IF(AND(NOT(ISBLANK(DATA!A619)),DATA!A619&lt;&gt;DATA!A618),"INSERT INTO SYSADM.PSAUTHSIGNON SELECT '"&amp;PSAUTHITEM_AU!$B$1 &amp; DATA!A619&amp;", DAYOFWEEK, STARTTIME, ENDTIME FROM SYSADM.PSAUTHSIGNON WHERE CLASSID = '"&amp;SignonBase&amp;"';","")</f>
        <v/>
      </c>
    </row>
    <row r="622" spans="1:1" ht="12.75" customHeight="1">
      <c r="A622" s="1" t="str">
        <f>IF(AND(NOT(ISBLANK(DATA!A620)),DATA!A620&lt;&gt;DATA!A619),"INSERT INTO SYSADM.PSAUTHSIGNON SELECT '"&amp;PSAUTHITEM_AU!$B$1 &amp; DATA!A620&amp;", DAYOFWEEK, STARTTIME, ENDTIME FROM SYSADM.PSAUTHSIGNON WHERE CLASSID = '"&amp;SignonBase&amp;"';","")</f>
        <v/>
      </c>
    </row>
    <row r="623" spans="1:1" ht="12.75" customHeight="1">
      <c r="A623" s="1" t="str">
        <f>IF(AND(NOT(ISBLANK(DATA!A621)),DATA!A621&lt;&gt;DATA!A620),"INSERT INTO SYSADM.PSAUTHSIGNON SELECT '"&amp;PSAUTHITEM_AU!$B$1 &amp; DATA!A621&amp;", DAYOFWEEK, STARTTIME, ENDTIME FROM SYSADM.PSAUTHSIGNON WHERE CLASSID = '"&amp;SignonBase&amp;"';","")</f>
        <v/>
      </c>
    </row>
    <row r="624" spans="1:1" ht="12.75" customHeight="1">
      <c r="A624" s="1" t="str">
        <f>IF(AND(NOT(ISBLANK(DATA!A622)),DATA!A622&lt;&gt;DATA!A621),"INSERT INTO SYSADM.PSAUTHSIGNON SELECT '"&amp;PSAUTHITEM_AU!$B$1 &amp; DATA!A622&amp;", DAYOFWEEK, STARTTIME, ENDTIME FROM SYSADM.PSAUTHSIGNON WHERE CLASSID = '"&amp;SignonBase&amp;"';","")</f>
        <v/>
      </c>
    </row>
    <row r="625" spans="1:1" ht="12.75" customHeight="1">
      <c r="A625" s="1" t="str">
        <f>IF(AND(NOT(ISBLANK(DATA!A623)),DATA!A623&lt;&gt;DATA!A622),"INSERT INTO SYSADM.PSAUTHSIGNON SELECT '"&amp;PSAUTHITEM_AU!$B$1 &amp; DATA!A623&amp;", DAYOFWEEK, STARTTIME, ENDTIME FROM SYSADM.PSAUTHSIGNON WHERE CLASSID = '"&amp;SignonBase&amp;"';","")</f>
        <v/>
      </c>
    </row>
    <row r="626" spans="1:1" ht="12.75" customHeight="1">
      <c r="A626" s="1" t="str">
        <f>IF(AND(NOT(ISBLANK(DATA!A624)),DATA!A624&lt;&gt;DATA!A623),"INSERT INTO SYSADM.PSAUTHSIGNON SELECT '"&amp;PSAUTHITEM_AU!$B$1 &amp; DATA!A624&amp;", DAYOFWEEK, STARTTIME, ENDTIME FROM SYSADM.PSAUTHSIGNON WHERE CLASSID = '"&amp;SignonBase&amp;"';","")</f>
        <v/>
      </c>
    </row>
    <row r="627" spans="1:1" ht="12.75" customHeight="1">
      <c r="A627" s="1" t="str">
        <f>IF(AND(NOT(ISBLANK(DATA!A625)),DATA!A625&lt;&gt;DATA!A624),"INSERT INTO SYSADM.PSAUTHSIGNON SELECT '"&amp;PSAUTHITEM_AU!$B$1 &amp; DATA!A625&amp;", DAYOFWEEK, STARTTIME, ENDTIME FROM SYSADM.PSAUTHSIGNON WHERE CLASSID = '"&amp;SignonBase&amp;"';","")</f>
        <v/>
      </c>
    </row>
    <row r="628" spans="1:1" ht="12.75" customHeight="1">
      <c r="A628" s="1" t="str">
        <f>IF(AND(NOT(ISBLANK(DATA!A626)),DATA!A626&lt;&gt;DATA!A625),"INSERT INTO SYSADM.PSAUTHSIGNON SELECT '"&amp;PSAUTHITEM_AU!$B$1 &amp; DATA!A626&amp;", DAYOFWEEK, STARTTIME, ENDTIME FROM SYSADM.PSAUTHSIGNON WHERE CLASSID = '"&amp;SignonBase&amp;"';","")</f>
        <v/>
      </c>
    </row>
    <row r="629" spans="1:1" ht="12.75" customHeight="1">
      <c r="A629" s="1" t="str">
        <f>IF(AND(NOT(ISBLANK(DATA!A627)),DATA!A627&lt;&gt;DATA!A626),"INSERT INTO SYSADM.PSAUTHSIGNON SELECT '"&amp;PSAUTHITEM_AU!$B$1 &amp; DATA!A627&amp;", DAYOFWEEK, STARTTIME, ENDTIME FROM SYSADM.PSAUTHSIGNON WHERE CLASSID = '"&amp;SignonBase&amp;"';","")</f>
        <v/>
      </c>
    </row>
    <row r="630" spans="1:1" ht="12.75" customHeight="1">
      <c r="A630" s="1" t="str">
        <f>IF(AND(NOT(ISBLANK(DATA!A628)),DATA!A628&lt;&gt;DATA!A627),"INSERT INTO SYSADM.PSAUTHSIGNON SELECT '"&amp;PSAUTHITEM_AU!$B$1 &amp; DATA!A628&amp;", DAYOFWEEK, STARTTIME, ENDTIME FROM SYSADM.PSAUTHSIGNON WHERE CLASSID = '"&amp;SignonBase&amp;"';","")</f>
        <v/>
      </c>
    </row>
    <row r="631" spans="1:1" ht="12.75" customHeight="1">
      <c r="A631" s="1" t="str">
        <f>IF(AND(NOT(ISBLANK(DATA!A629)),DATA!A629&lt;&gt;DATA!A628),"INSERT INTO SYSADM.PSAUTHSIGNON SELECT '"&amp;PSAUTHITEM_AU!$B$1 &amp; DATA!A629&amp;", DAYOFWEEK, STARTTIME, ENDTIME FROM SYSADM.PSAUTHSIGNON WHERE CLASSID = '"&amp;SignonBase&amp;"';","")</f>
        <v/>
      </c>
    </row>
    <row r="632" spans="1:1" ht="12.75" customHeight="1">
      <c r="A632" s="1" t="str">
        <f>IF(AND(NOT(ISBLANK(DATA!A630)),DATA!A630&lt;&gt;DATA!A629),"INSERT INTO SYSADM.PSAUTHSIGNON SELECT '"&amp;PSAUTHITEM_AU!$B$1 &amp; DATA!A630&amp;", DAYOFWEEK, STARTTIME, ENDTIME FROM SYSADM.PSAUTHSIGNON WHERE CLASSID = '"&amp;SignonBase&amp;"';","")</f>
        <v/>
      </c>
    </row>
    <row r="633" spans="1:1" ht="12.75" customHeight="1">
      <c r="A633" s="1" t="str">
        <f>IF(AND(NOT(ISBLANK(DATA!A631)),DATA!A631&lt;&gt;DATA!A630),"INSERT INTO SYSADM.PSAUTHSIGNON SELECT '"&amp;PSAUTHITEM_AU!$B$1 &amp; DATA!A631&amp;", DAYOFWEEK, STARTTIME, ENDTIME FROM SYSADM.PSAUTHSIGNON WHERE CLASSID = '"&amp;SignonBase&amp;"';","")</f>
        <v/>
      </c>
    </row>
    <row r="634" spans="1:1" ht="12.75" customHeight="1">
      <c r="A634" s="1" t="str">
        <f>IF(AND(NOT(ISBLANK(DATA!A632)),DATA!A632&lt;&gt;DATA!A631),"INSERT INTO SYSADM.PSAUTHSIGNON SELECT '"&amp;PSAUTHITEM_AU!$B$1 &amp; DATA!A632&amp;", DAYOFWEEK, STARTTIME, ENDTIME FROM SYSADM.PSAUTHSIGNON WHERE CLASSID = '"&amp;SignonBase&amp;"';","")</f>
        <v/>
      </c>
    </row>
    <row r="635" spans="1:1" ht="12.75" customHeight="1">
      <c r="A635" s="1" t="str">
        <f>IF(AND(NOT(ISBLANK(DATA!A633)),DATA!A633&lt;&gt;DATA!A632),"INSERT INTO SYSADM.PSAUTHSIGNON SELECT '"&amp;PSAUTHITEM_AU!$B$1 &amp; DATA!A633&amp;", DAYOFWEEK, STARTTIME, ENDTIME FROM SYSADM.PSAUTHSIGNON WHERE CLASSID = '"&amp;SignonBase&amp;"';","")</f>
        <v/>
      </c>
    </row>
    <row r="636" spans="1:1" ht="12.75" customHeight="1">
      <c r="A636" s="1" t="str">
        <f>IF(AND(NOT(ISBLANK(DATA!A634)),DATA!A634&lt;&gt;DATA!A633),"INSERT INTO SYSADM.PSAUTHSIGNON SELECT '"&amp;PSAUTHITEM_AU!$B$1 &amp; DATA!A634&amp;", DAYOFWEEK, STARTTIME, ENDTIME FROM SYSADM.PSAUTHSIGNON WHERE CLASSID = '"&amp;SignonBase&amp;"';","")</f>
        <v/>
      </c>
    </row>
    <row r="637" spans="1:1" ht="12.75" customHeight="1">
      <c r="A637" s="1" t="str">
        <f>IF(AND(NOT(ISBLANK(DATA!A635)),DATA!A635&lt;&gt;DATA!A634),"INSERT INTO SYSADM.PSAUTHSIGNON SELECT '"&amp;PSAUTHITEM_AU!$B$1 &amp; DATA!A635&amp;", DAYOFWEEK, STARTTIME, ENDTIME FROM SYSADM.PSAUTHSIGNON WHERE CLASSID = '"&amp;SignonBase&amp;"';","")</f>
        <v/>
      </c>
    </row>
    <row r="638" spans="1:1" ht="12.75" customHeight="1">
      <c r="A638" s="1" t="str">
        <f>IF(AND(NOT(ISBLANK(DATA!A636)),DATA!A636&lt;&gt;DATA!A635),"INSERT INTO SYSADM.PSAUTHSIGNON SELECT '"&amp;PSAUTHITEM_AU!$B$1 &amp; DATA!A636&amp;", DAYOFWEEK, STARTTIME, ENDTIME FROM SYSADM.PSAUTHSIGNON WHERE CLASSID = '"&amp;SignonBase&amp;"';","")</f>
        <v/>
      </c>
    </row>
    <row r="639" spans="1:1" ht="12.75" customHeight="1">
      <c r="A639" s="1" t="str">
        <f>IF(AND(NOT(ISBLANK(DATA!A637)),DATA!A637&lt;&gt;DATA!A636),"INSERT INTO SYSADM.PSAUTHSIGNON SELECT '"&amp;PSAUTHITEM_AU!$B$1 &amp; DATA!A637&amp;", DAYOFWEEK, STARTTIME, ENDTIME FROM SYSADM.PSAUTHSIGNON WHERE CLASSID = '"&amp;SignonBase&amp;"';","")</f>
        <v/>
      </c>
    </row>
    <row r="640" spans="1:1" ht="12.75" customHeight="1">
      <c r="A640" s="1" t="str">
        <f>IF(AND(NOT(ISBLANK(DATA!A638)),DATA!A638&lt;&gt;DATA!A637),"INSERT INTO SYSADM.PSAUTHSIGNON SELECT '"&amp;PSAUTHITEM_AU!$B$1 &amp; DATA!A638&amp;", DAYOFWEEK, STARTTIME, ENDTIME FROM SYSADM.PSAUTHSIGNON WHERE CLASSID = '"&amp;SignonBase&amp;"';","")</f>
        <v/>
      </c>
    </row>
    <row r="641" spans="1:1" ht="12.75" customHeight="1">
      <c r="A641" s="1" t="str">
        <f>IF(AND(NOT(ISBLANK(DATA!A639)),DATA!A639&lt;&gt;DATA!A638),"INSERT INTO SYSADM.PSAUTHSIGNON SELECT '"&amp;PSAUTHITEM_AU!$B$1 &amp; DATA!A639&amp;", DAYOFWEEK, STARTTIME, ENDTIME FROM SYSADM.PSAUTHSIGNON WHERE CLASSID = '"&amp;SignonBase&amp;"';","")</f>
        <v/>
      </c>
    </row>
    <row r="642" spans="1:1" ht="12.75" customHeight="1">
      <c r="A642" s="1" t="str">
        <f>IF(AND(NOT(ISBLANK(DATA!A640)),DATA!A640&lt;&gt;DATA!A639),"INSERT INTO SYSADM.PSAUTHSIGNON SELECT '"&amp;PSAUTHITEM_AU!$B$1 &amp; DATA!A640&amp;", DAYOFWEEK, STARTTIME, ENDTIME FROM SYSADM.PSAUTHSIGNON WHERE CLASSID = '"&amp;SignonBase&amp;"';","")</f>
        <v/>
      </c>
    </row>
    <row r="643" spans="1:1" ht="12.75" customHeight="1">
      <c r="A643" s="1" t="str">
        <f>IF(AND(NOT(ISBLANK(DATA!A641)),DATA!A641&lt;&gt;DATA!A640),"INSERT INTO SYSADM.PSAUTHSIGNON SELECT '"&amp;PSAUTHITEM_AU!$B$1 &amp; DATA!A641&amp;", DAYOFWEEK, STARTTIME, ENDTIME FROM SYSADM.PSAUTHSIGNON WHERE CLASSID = '"&amp;SignonBase&amp;"';","")</f>
        <v/>
      </c>
    </row>
    <row r="644" spans="1:1" ht="12.75" customHeight="1">
      <c r="A644" s="1" t="str">
        <f>IF(AND(NOT(ISBLANK(DATA!A642)),DATA!A642&lt;&gt;DATA!A641),"INSERT INTO SYSADM.PSAUTHSIGNON SELECT '"&amp;PSAUTHITEM_AU!$B$1 &amp; DATA!A642&amp;", DAYOFWEEK, STARTTIME, ENDTIME FROM SYSADM.PSAUTHSIGNON WHERE CLASSID = '"&amp;SignonBase&amp;"';","")</f>
        <v/>
      </c>
    </row>
    <row r="645" spans="1:1" ht="12.75" customHeight="1">
      <c r="A645" s="1" t="str">
        <f>IF(AND(NOT(ISBLANK(DATA!A643)),DATA!A643&lt;&gt;DATA!A642),"INSERT INTO SYSADM.PSAUTHSIGNON SELECT '"&amp;PSAUTHITEM_AU!$B$1 &amp; DATA!A643&amp;", DAYOFWEEK, STARTTIME, ENDTIME FROM SYSADM.PSAUTHSIGNON WHERE CLASSID = '"&amp;SignonBase&amp;"';","")</f>
        <v/>
      </c>
    </row>
    <row r="646" spans="1:1" ht="12.75" customHeight="1">
      <c r="A646" s="1" t="str">
        <f>IF(AND(NOT(ISBLANK(DATA!A644)),DATA!A644&lt;&gt;DATA!A643),"INSERT INTO SYSADM.PSAUTHSIGNON SELECT '"&amp;PSAUTHITEM_AU!$B$1 &amp; DATA!A644&amp;", DAYOFWEEK, STARTTIME, ENDTIME FROM SYSADM.PSAUTHSIGNON WHERE CLASSID = '"&amp;SignonBase&amp;"';","")</f>
        <v/>
      </c>
    </row>
    <row r="647" spans="1:1" ht="12.75" customHeight="1">
      <c r="A647" s="1" t="str">
        <f>IF(AND(NOT(ISBLANK(DATA!A645)),DATA!A645&lt;&gt;DATA!A644),"INSERT INTO SYSADM.PSAUTHSIGNON SELECT '"&amp;PSAUTHITEM_AU!$B$1 &amp; DATA!A645&amp;", DAYOFWEEK, STARTTIME, ENDTIME FROM SYSADM.PSAUTHSIGNON WHERE CLASSID = '"&amp;SignonBase&amp;"';","")</f>
        <v/>
      </c>
    </row>
    <row r="648" spans="1:1" ht="12.75" customHeight="1">
      <c r="A648" s="1" t="str">
        <f>IF(AND(NOT(ISBLANK(DATA!A646)),DATA!A646&lt;&gt;DATA!A645),"INSERT INTO SYSADM.PSAUTHSIGNON SELECT '"&amp;PSAUTHITEM_AU!$B$1 &amp; DATA!A646&amp;", DAYOFWEEK, STARTTIME, ENDTIME FROM SYSADM.PSAUTHSIGNON WHERE CLASSID = '"&amp;SignonBase&amp;"';","")</f>
        <v/>
      </c>
    </row>
    <row r="649" spans="1:1" ht="12.75" customHeight="1">
      <c r="A649" s="1" t="str">
        <f>IF(AND(NOT(ISBLANK(DATA!A647)),DATA!A647&lt;&gt;DATA!A646),"INSERT INTO SYSADM.PSAUTHSIGNON SELECT '"&amp;PSAUTHITEM_AU!$B$1 &amp; DATA!A647&amp;", DAYOFWEEK, STARTTIME, ENDTIME FROM SYSADM.PSAUTHSIGNON WHERE CLASSID = '"&amp;SignonBase&amp;"';","")</f>
        <v/>
      </c>
    </row>
    <row r="650" spans="1:1" ht="12.75" customHeight="1">
      <c r="A650" s="1" t="str">
        <f>IF(AND(NOT(ISBLANK(DATA!A648)),DATA!A648&lt;&gt;DATA!A647),"INSERT INTO SYSADM.PSAUTHSIGNON SELECT '"&amp;PSAUTHITEM_AU!$B$1 &amp; DATA!A648&amp;", DAYOFWEEK, STARTTIME, ENDTIME FROM SYSADM.PSAUTHSIGNON WHERE CLASSID = '"&amp;SignonBase&amp;"';","")</f>
        <v/>
      </c>
    </row>
    <row r="651" spans="1:1" ht="12.75" customHeight="1">
      <c r="A651" s="1" t="str">
        <f>IF(AND(NOT(ISBLANK(DATA!A649)),DATA!A649&lt;&gt;DATA!A648),"INSERT INTO SYSADM.PSAUTHSIGNON SELECT '"&amp;PSAUTHITEM_AU!$B$1 &amp; DATA!A649&amp;", DAYOFWEEK, STARTTIME, ENDTIME FROM SYSADM.PSAUTHSIGNON WHERE CLASSID = '"&amp;SignonBase&amp;"';","")</f>
        <v/>
      </c>
    </row>
    <row r="652" spans="1:1" ht="12.75" customHeight="1">
      <c r="A652" s="1" t="str">
        <f>IF(AND(NOT(ISBLANK(DATA!A650)),DATA!A650&lt;&gt;DATA!A649),"INSERT INTO SYSADM.PSAUTHSIGNON SELECT '"&amp;PSAUTHITEM_AU!$B$1 &amp; DATA!A650&amp;", DAYOFWEEK, STARTTIME, ENDTIME FROM SYSADM.PSAUTHSIGNON WHERE CLASSID = '"&amp;SignonBase&amp;"';","")</f>
        <v/>
      </c>
    </row>
    <row r="653" spans="1:1" ht="12.75" customHeight="1">
      <c r="A653" s="1" t="str">
        <f>IF(AND(NOT(ISBLANK(DATA!A651)),DATA!A651&lt;&gt;DATA!A650),"INSERT INTO SYSADM.PSAUTHSIGNON SELECT '"&amp;PSAUTHITEM_AU!$B$1 &amp; DATA!A651&amp;", DAYOFWEEK, STARTTIME, ENDTIME FROM SYSADM.PSAUTHSIGNON WHERE CLASSID = '"&amp;SignonBase&amp;"';","")</f>
        <v/>
      </c>
    </row>
    <row r="654" spans="1:1" ht="12.75" customHeight="1">
      <c r="A654" s="1" t="str">
        <f>IF(AND(NOT(ISBLANK(DATA!A652)),DATA!A652&lt;&gt;DATA!A651),"INSERT INTO SYSADM.PSAUTHSIGNON SELECT '"&amp;PSAUTHITEM_AU!$B$1 &amp; DATA!A652&amp;", DAYOFWEEK, STARTTIME, ENDTIME FROM SYSADM.PSAUTHSIGNON WHERE CLASSID = '"&amp;SignonBase&amp;"';","")</f>
        <v/>
      </c>
    </row>
    <row r="655" spans="1:1" ht="12.75" customHeight="1">
      <c r="A655" s="1" t="str">
        <f>IF(AND(NOT(ISBLANK(DATA!A653)),DATA!A653&lt;&gt;DATA!A652),"INSERT INTO SYSADM.PSAUTHSIGNON SELECT '"&amp;PSAUTHITEM_AU!$B$1 &amp; DATA!A653&amp;", DAYOFWEEK, STARTTIME, ENDTIME FROM SYSADM.PSAUTHSIGNON WHERE CLASSID = '"&amp;SignonBase&amp;"';","")</f>
        <v/>
      </c>
    </row>
    <row r="656" spans="1:1" ht="12.75" customHeight="1">
      <c r="A656" s="1" t="str">
        <f>IF(AND(NOT(ISBLANK(DATA!A654)),DATA!A654&lt;&gt;DATA!A653),"INSERT INTO SYSADM.PSAUTHSIGNON SELECT '"&amp;PSAUTHITEM_AU!$B$1 &amp; DATA!A654&amp;", DAYOFWEEK, STARTTIME, ENDTIME FROM SYSADM.PSAUTHSIGNON WHERE CLASSID = '"&amp;SignonBase&amp;"';","")</f>
        <v/>
      </c>
    </row>
    <row r="657" spans="1:1" ht="12.75" customHeight="1">
      <c r="A657" s="1" t="str">
        <f>IF(AND(NOT(ISBLANK(DATA!A655)),DATA!A655&lt;&gt;DATA!A654),"INSERT INTO SYSADM.PSAUTHSIGNON SELECT '"&amp;PSAUTHITEM_AU!$B$1 &amp; DATA!A655&amp;", DAYOFWEEK, STARTTIME, ENDTIME FROM SYSADM.PSAUTHSIGNON WHERE CLASSID = '"&amp;SignonBase&amp;"';","")</f>
        <v/>
      </c>
    </row>
    <row r="658" spans="1:1" ht="12.75" customHeight="1">
      <c r="A658" s="1" t="str">
        <f>IF(AND(NOT(ISBLANK(DATA!A656)),DATA!A656&lt;&gt;DATA!A655),"INSERT INTO SYSADM.PSAUTHSIGNON SELECT '"&amp;PSAUTHITEM_AU!$B$1 &amp; DATA!A656&amp;", DAYOFWEEK, STARTTIME, ENDTIME FROM SYSADM.PSAUTHSIGNON WHERE CLASSID = '"&amp;SignonBase&amp;"';","")</f>
        <v/>
      </c>
    </row>
    <row r="659" spans="1:1" ht="12.75" customHeight="1">
      <c r="A659" s="1" t="str">
        <f>IF(AND(NOT(ISBLANK(DATA!A657)),DATA!A657&lt;&gt;DATA!A656),"INSERT INTO SYSADM.PSAUTHSIGNON SELECT '"&amp;PSAUTHITEM_AU!$B$1 &amp; DATA!A657&amp;", DAYOFWEEK, STARTTIME, ENDTIME FROM SYSADM.PSAUTHSIGNON WHERE CLASSID = '"&amp;SignonBase&amp;"';","")</f>
        <v/>
      </c>
    </row>
    <row r="660" spans="1:1" ht="12.75" customHeight="1">
      <c r="A660" s="1" t="str">
        <f>IF(AND(NOT(ISBLANK(DATA!A658)),DATA!A658&lt;&gt;DATA!A657),"INSERT INTO SYSADM.PSAUTHSIGNON SELECT '"&amp;PSAUTHITEM_AU!$B$1 &amp; DATA!A658&amp;", DAYOFWEEK, STARTTIME, ENDTIME FROM SYSADM.PSAUTHSIGNON WHERE CLASSID = '"&amp;SignonBase&amp;"';","")</f>
        <v/>
      </c>
    </row>
    <row r="661" spans="1:1" ht="12.75" customHeight="1">
      <c r="A661" s="1" t="str">
        <f>IF(AND(NOT(ISBLANK(DATA!A659)),DATA!A659&lt;&gt;DATA!A658),"INSERT INTO SYSADM.PSAUTHSIGNON SELECT '"&amp;PSAUTHITEM_AU!$B$1 &amp; DATA!A659&amp;", DAYOFWEEK, STARTTIME, ENDTIME FROM SYSADM.PSAUTHSIGNON WHERE CLASSID = '"&amp;SignonBase&amp;"';","")</f>
        <v/>
      </c>
    </row>
    <row r="662" spans="1:1" ht="12.75" customHeight="1">
      <c r="A662" s="1" t="str">
        <f>IF(AND(NOT(ISBLANK(DATA!A660)),DATA!A660&lt;&gt;DATA!A659),"INSERT INTO SYSADM.PSAUTHSIGNON SELECT '"&amp;PSAUTHITEM_AU!$B$1 &amp; DATA!A660&amp;", DAYOFWEEK, STARTTIME, ENDTIME FROM SYSADM.PSAUTHSIGNON WHERE CLASSID = '"&amp;SignonBase&amp;"';","")</f>
        <v/>
      </c>
    </row>
    <row r="663" spans="1:1" ht="12.75" customHeight="1">
      <c r="A663" s="1" t="str">
        <f>IF(AND(NOT(ISBLANK(DATA!A661)),DATA!A661&lt;&gt;DATA!A660),"INSERT INTO SYSADM.PSAUTHSIGNON SELECT '"&amp;PSAUTHITEM_AU!$B$1 &amp; DATA!A661&amp;", DAYOFWEEK, STARTTIME, ENDTIME FROM SYSADM.PSAUTHSIGNON WHERE CLASSID = '"&amp;SignonBase&amp;"';","")</f>
        <v/>
      </c>
    </row>
    <row r="664" spans="1:1" ht="12.75" customHeight="1">
      <c r="A664" s="1" t="str">
        <f>IF(AND(NOT(ISBLANK(DATA!A662)),DATA!A662&lt;&gt;DATA!A661),"INSERT INTO SYSADM.PSAUTHSIGNON SELECT '"&amp;PSAUTHITEM_AU!$B$1 &amp; DATA!A662&amp;", DAYOFWEEK, STARTTIME, ENDTIME FROM SYSADM.PSAUTHSIGNON WHERE CLASSID = '"&amp;SignonBase&amp;"';","")</f>
        <v/>
      </c>
    </row>
    <row r="665" spans="1:1" ht="12.75" customHeight="1">
      <c r="A665" s="1" t="str">
        <f>IF(AND(NOT(ISBLANK(DATA!A663)),DATA!A663&lt;&gt;DATA!A662),"INSERT INTO SYSADM.PSAUTHSIGNON SELECT '"&amp;PSAUTHITEM_AU!$B$1 &amp; DATA!A663&amp;", DAYOFWEEK, STARTTIME, ENDTIME FROM SYSADM.PSAUTHSIGNON WHERE CLASSID = '"&amp;SignonBase&amp;"';","")</f>
        <v/>
      </c>
    </row>
    <row r="666" spans="1:1" ht="12.75" customHeight="1">
      <c r="A666" s="1" t="str">
        <f>IF(AND(NOT(ISBLANK(DATA!A664)),DATA!A664&lt;&gt;DATA!A663),"INSERT INTO SYSADM.PSAUTHSIGNON SELECT '"&amp;PSAUTHITEM_AU!$B$1 &amp; DATA!A664&amp;", DAYOFWEEK, STARTTIME, ENDTIME FROM SYSADM.PSAUTHSIGNON WHERE CLASSID = '"&amp;SignonBase&amp;"';","")</f>
        <v/>
      </c>
    </row>
    <row r="667" spans="1:1" ht="12.75" customHeight="1">
      <c r="A667" s="1" t="str">
        <f>IF(AND(NOT(ISBLANK(DATA!A665)),DATA!A665&lt;&gt;DATA!A664),"INSERT INTO SYSADM.PSAUTHSIGNON SELECT '"&amp;PSAUTHITEM_AU!$B$1 &amp; DATA!A665&amp;", DAYOFWEEK, STARTTIME, ENDTIME FROM SYSADM.PSAUTHSIGNON WHERE CLASSID = '"&amp;SignonBase&amp;"';","")</f>
        <v/>
      </c>
    </row>
    <row r="668" spans="1:1" ht="12.75" customHeight="1">
      <c r="A668" s="1" t="str">
        <f>IF(AND(NOT(ISBLANK(DATA!A666)),DATA!A666&lt;&gt;DATA!A665),"INSERT INTO SYSADM.PSAUTHSIGNON SELECT '"&amp;PSAUTHITEM_AU!$B$1 &amp; DATA!A666&amp;", DAYOFWEEK, STARTTIME, ENDTIME FROM SYSADM.PSAUTHSIGNON WHERE CLASSID = '"&amp;SignonBase&amp;"';","")</f>
        <v/>
      </c>
    </row>
    <row r="669" spans="1:1" ht="12.75" customHeight="1">
      <c r="A669" s="1" t="str">
        <f>IF(AND(NOT(ISBLANK(DATA!A667)),DATA!A667&lt;&gt;DATA!A666),"INSERT INTO SYSADM.PSAUTHSIGNON SELECT '"&amp;PSAUTHITEM_AU!$B$1 &amp; DATA!A667&amp;", DAYOFWEEK, STARTTIME, ENDTIME FROM SYSADM.PSAUTHSIGNON WHERE CLASSID = '"&amp;SignonBase&amp;"';","")</f>
        <v/>
      </c>
    </row>
    <row r="670" spans="1:1" ht="12.75" customHeight="1">
      <c r="A670" s="1" t="str">
        <f>IF(AND(NOT(ISBLANK(DATA!A668)),DATA!A668&lt;&gt;DATA!A667),"INSERT INTO SYSADM.PSAUTHSIGNON SELECT '"&amp;PSAUTHITEM_AU!$B$1 &amp; DATA!A668&amp;", DAYOFWEEK, STARTTIME, ENDTIME FROM SYSADM.PSAUTHSIGNON WHERE CLASSID = '"&amp;SignonBase&amp;"';","")</f>
        <v/>
      </c>
    </row>
    <row r="671" spans="1:1" ht="12.75" customHeight="1">
      <c r="A671" s="1" t="str">
        <f>IF(AND(NOT(ISBLANK(DATA!A669)),DATA!A669&lt;&gt;DATA!A668),"INSERT INTO SYSADM.PSAUTHSIGNON SELECT '"&amp;PSAUTHITEM_AU!$B$1 &amp; DATA!A669&amp;", DAYOFWEEK, STARTTIME, ENDTIME FROM SYSADM.PSAUTHSIGNON WHERE CLASSID = '"&amp;SignonBase&amp;"';","")</f>
        <v/>
      </c>
    </row>
    <row r="672" spans="1:1" ht="12.75" customHeight="1">
      <c r="A672" s="1" t="str">
        <f>IF(AND(NOT(ISBLANK(DATA!A670)),DATA!A670&lt;&gt;DATA!A669),"INSERT INTO SYSADM.PSAUTHSIGNON SELECT '"&amp;PSAUTHITEM_AU!$B$1 &amp; DATA!A670&amp;", DAYOFWEEK, STARTTIME, ENDTIME FROM SYSADM.PSAUTHSIGNON WHERE CLASSID = '"&amp;SignonBase&amp;"';","")</f>
        <v/>
      </c>
    </row>
    <row r="673" spans="1:1" ht="12.75" customHeight="1">
      <c r="A673" s="1" t="str">
        <f>IF(AND(NOT(ISBLANK(DATA!A671)),DATA!A671&lt;&gt;DATA!A670),"INSERT INTO SYSADM.PSAUTHSIGNON SELECT '"&amp;PSAUTHITEM_AU!$B$1 &amp; DATA!A671&amp;", DAYOFWEEK, STARTTIME, ENDTIME FROM SYSADM.PSAUTHSIGNON WHERE CLASSID = '"&amp;SignonBase&amp;"';","")</f>
        <v/>
      </c>
    </row>
    <row r="674" spans="1:1" ht="12.75" customHeight="1">
      <c r="A674" s="1" t="str">
        <f>IF(AND(NOT(ISBLANK(DATA!A672)),DATA!A672&lt;&gt;DATA!A671),"INSERT INTO SYSADM.PSAUTHSIGNON SELECT '"&amp;PSAUTHITEM_AU!$B$1 &amp; DATA!A672&amp;", DAYOFWEEK, STARTTIME, ENDTIME FROM SYSADM.PSAUTHSIGNON WHERE CLASSID = '"&amp;SignonBase&amp;"';","")</f>
        <v/>
      </c>
    </row>
    <row r="675" spans="1:1" ht="12.75" customHeight="1">
      <c r="A675" s="1" t="str">
        <f>IF(AND(NOT(ISBLANK(DATA!A673)),DATA!A673&lt;&gt;DATA!A672),"INSERT INTO SYSADM.PSAUTHSIGNON SELECT '"&amp;PSAUTHITEM_AU!$B$1 &amp; DATA!A673&amp;", DAYOFWEEK, STARTTIME, ENDTIME FROM SYSADM.PSAUTHSIGNON WHERE CLASSID = '"&amp;SignonBase&amp;"';","")</f>
        <v/>
      </c>
    </row>
    <row r="676" spans="1:1" ht="12.75" customHeight="1">
      <c r="A676" s="1" t="str">
        <f>IF(AND(NOT(ISBLANK(DATA!A674)),DATA!A674&lt;&gt;DATA!A673),"INSERT INTO SYSADM.PSAUTHSIGNON SELECT '"&amp;PSAUTHITEM_AU!$B$1 &amp; DATA!A674&amp;", DAYOFWEEK, STARTTIME, ENDTIME FROM SYSADM.PSAUTHSIGNON WHERE CLASSID = '"&amp;SignonBase&amp;"';","")</f>
        <v/>
      </c>
    </row>
    <row r="677" spans="1:1" ht="12.75" customHeight="1">
      <c r="A677" s="1" t="str">
        <f>IF(AND(NOT(ISBLANK(DATA!A675)),DATA!A675&lt;&gt;DATA!A674),"INSERT INTO SYSADM.PSAUTHSIGNON SELECT '"&amp;PSAUTHITEM_AU!$B$1 &amp; DATA!A675&amp;", DAYOFWEEK, STARTTIME, ENDTIME FROM SYSADM.PSAUTHSIGNON WHERE CLASSID = '"&amp;SignonBase&amp;"';","")</f>
        <v/>
      </c>
    </row>
    <row r="678" spans="1:1" ht="12.75" customHeight="1">
      <c r="A678" s="1" t="str">
        <f>IF(AND(NOT(ISBLANK(DATA!A676)),DATA!A676&lt;&gt;DATA!A675),"INSERT INTO SYSADM.PSAUTHSIGNON SELECT '"&amp;PSAUTHITEM_AU!$B$1 &amp; DATA!A676&amp;", DAYOFWEEK, STARTTIME, ENDTIME FROM SYSADM.PSAUTHSIGNON WHERE CLASSID = '"&amp;SignonBase&amp;"';","")</f>
        <v/>
      </c>
    </row>
    <row r="679" spans="1:1" ht="12.75" customHeight="1">
      <c r="A679" s="1" t="str">
        <f>IF(AND(NOT(ISBLANK(DATA!A677)),DATA!A677&lt;&gt;DATA!A676),"INSERT INTO SYSADM.PSAUTHSIGNON SELECT '"&amp;PSAUTHITEM_AU!$B$1 &amp; DATA!A677&amp;", DAYOFWEEK, STARTTIME, ENDTIME FROM SYSADM.PSAUTHSIGNON WHERE CLASSID = '"&amp;SignonBase&amp;"';","")</f>
        <v/>
      </c>
    </row>
    <row r="680" spans="1:1" ht="12.75" customHeight="1">
      <c r="A680" s="1" t="str">
        <f>IF(AND(NOT(ISBLANK(DATA!A678)),DATA!A678&lt;&gt;DATA!A677),"INSERT INTO SYSADM.PSAUTHSIGNON SELECT '"&amp;PSAUTHITEM_AU!$B$1 &amp; DATA!A678&amp;", DAYOFWEEK, STARTTIME, ENDTIME FROM SYSADM.PSAUTHSIGNON WHERE CLASSID = '"&amp;SignonBase&amp;"';","")</f>
        <v/>
      </c>
    </row>
    <row r="681" spans="1:1" ht="12.75" customHeight="1">
      <c r="A681" s="1" t="str">
        <f>IF(AND(NOT(ISBLANK(DATA!A679)),DATA!A679&lt;&gt;DATA!A678),"INSERT INTO SYSADM.PSAUTHSIGNON SELECT '"&amp;PSAUTHITEM_AU!$B$1 &amp; DATA!A679&amp;", DAYOFWEEK, STARTTIME, ENDTIME FROM SYSADM.PSAUTHSIGNON WHERE CLASSID = '"&amp;SignonBase&amp;"';","")</f>
        <v/>
      </c>
    </row>
    <row r="682" spans="1:1" ht="12.75" customHeight="1">
      <c r="A682" s="1" t="str">
        <f>IF(AND(NOT(ISBLANK(DATA!A680)),DATA!A680&lt;&gt;DATA!A679),"INSERT INTO SYSADM.PSAUTHSIGNON SELECT '"&amp;PSAUTHITEM_AU!$B$1 &amp; DATA!A680&amp;", DAYOFWEEK, STARTTIME, ENDTIME FROM SYSADM.PSAUTHSIGNON WHERE CLASSID = '"&amp;SignonBase&amp;"';","")</f>
        <v/>
      </c>
    </row>
    <row r="683" spans="1:1" ht="12.75" customHeight="1">
      <c r="A683" s="1" t="str">
        <f>IF(AND(NOT(ISBLANK(DATA!A681)),DATA!A681&lt;&gt;DATA!A680),"INSERT INTO SYSADM.PSAUTHSIGNON SELECT '"&amp;PSAUTHITEM_AU!$B$1 &amp; DATA!A681&amp;", DAYOFWEEK, STARTTIME, ENDTIME FROM SYSADM.PSAUTHSIGNON WHERE CLASSID = '"&amp;SignonBase&amp;"';","")</f>
        <v/>
      </c>
    </row>
    <row r="684" spans="1:1" ht="12.75" customHeight="1">
      <c r="A684" s="1" t="str">
        <f>IF(AND(NOT(ISBLANK(DATA!A682)),DATA!A682&lt;&gt;DATA!A681),"INSERT INTO SYSADM.PSAUTHSIGNON SELECT '"&amp;PSAUTHITEM_AU!$B$1 &amp; DATA!A682&amp;", DAYOFWEEK, STARTTIME, ENDTIME FROM SYSADM.PSAUTHSIGNON WHERE CLASSID = '"&amp;SignonBase&amp;"';","")</f>
        <v/>
      </c>
    </row>
    <row r="685" spans="1:1" ht="12.75" customHeight="1">
      <c r="A685" s="1" t="str">
        <f>IF(AND(NOT(ISBLANK(DATA!A683)),DATA!A683&lt;&gt;DATA!A682),"INSERT INTO SYSADM.PSAUTHSIGNON SELECT '"&amp;PSAUTHITEM_AU!$B$1 &amp; DATA!A683&amp;", DAYOFWEEK, STARTTIME, ENDTIME FROM SYSADM.PSAUTHSIGNON WHERE CLASSID = '"&amp;SignonBase&amp;"';","")</f>
        <v/>
      </c>
    </row>
    <row r="686" spans="1:1" ht="12.75" customHeight="1">
      <c r="A686" s="1" t="str">
        <f>IF(AND(NOT(ISBLANK(DATA!A684)),DATA!A684&lt;&gt;DATA!A683),"INSERT INTO SYSADM.PSAUTHSIGNON SELECT '"&amp;PSAUTHITEM_AU!$B$1 &amp; DATA!A684&amp;", DAYOFWEEK, STARTTIME, ENDTIME FROM SYSADM.PSAUTHSIGNON WHERE CLASSID = '"&amp;SignonBase&amp;"';","")</f>
        <v/>
      </c>
    </row>
    <row r="687" spans="1:1" ht="12.75" customHeight="1">
      <c r="A687" s="1" t="str">
        <f>IF(AND(NOT(ISBLANK(DATA!A685)),DATA!A685&lt;&gt;DATA!A684),"INSERT INTO SYSADM.PSAUTHSIGNON SELECT '"&amp;PSAUTHITEM_AU!$B$1 &amp; DATA!A685&amp;", DAYOFWEEK, STARTTIME, ENDTIME FROM SYSADM.PSAUTHSIGNON WHERE CLASSID = '"&amp;SignonBase&amp;"';","")</f>
        <v/>
      </c>
    </row>
    <row r="688" spans="1:1" ht="12.75" customHeight="1">
      <c r="A688" s="1" t="str">
        <f>IF(AND(NOT(ISBLANK(DATA!A686)),DATA!A686&lt;&gt;DATA!A685),"INSERT INTO SYSADM.PSAUTHSIGNON SELECT '"&amp;PSAUTHITEM_AU!$B$1 &amp; DATA!A686&amp;", DAYOFWEEK, STARTTIME, ENDTIME FROM SYSADM.PSAUTHSIGNON WHERE CLASSID = '"&amp;SignonBase&amp;"';","")</f>
        <v/>
      </c>
    </row>
    <row r="689" spans="1:1" ht="12.75" customHeight="1">
      <c r="A689" s="1" t="str">
        <f>IF(AND(NOT(ISBLANK(DATA!A687)),DATA!A687&lt;&gt;DATA!A686),"INSERT INTO SYSADM.PSAUTHSIGNON SELECT '"&amp;PSAUTHITEM_AU!$B$1 &amp; DATA!A687&amp;", DAYOFWEEK, STARTTIME, ENDTIME FROM SYSADM.PSAUTHSIGNON WHERE CLASSID = '"&amp;SignonBase&amp;"';","")</f>
        <v/>
      </c>
    </row>
    <row r="690" spans="1:1" ht="12.75" customHeight="1">
      <c r="A690" s="1" t="str">
        <f>IF(AND(NOT(ISBLANK(DATA!A688)),DATA!A688&lt;&gt;DATA!A687),"INSERT INTO SYSADM.PSAUTHSIGNON SELECT '"&amp;PSAUTHITEM_AU!$B$1 &amp; DATA!A688&amp;", DAYOFWEEK, STARTTIME, ENDTIME FROM SYSADM.PSAUTHSIGNON WHERE CLASSID = '"&amp;SignonBase&amp;"';","")</f>
        <v/>
      </c>
    </row>
    <row r="691" spans="1:1" ht="12.75" customHeight="1">
      <c r="A691" s="1" t="str">
        <f>IF(AND(NOT(ISBLANK(DATA!A689)),DATA!A689&lt;&gt;DATA!A688),"INSERT INTO SYSADM.PSAUTHSIGNON SELECT '"&amp;PSAUTHITEM_AU!$B$1 &amp; DATA!A689&amp;", DAYOFWEEK, STARTTIME, ENDTIME FROM SYSADM.PSAUTHSIGNON WHERE CLASSID = '"&amp;SignonBase&amp;"';","")</f>
        <v/>
      </c>
    </row>
    <row r="692" spans="1:1" ht="12.75" customHeight="1">
      <c r="A692" s="1" t="str">
        <f>IF(AND(NOT(ISBLANK(DATA!A690)),DATA!A690&lt;&gt;DATA!A689),"INSERT INTO SYSADM.PSAUTHSIGNON SELECT '"&amp;PSAUTHITEM_AU!$B$1 &amp; DATA!A690&amp;", DAYOFWEEK, STARTTIME, ENDTIME FROM SYSADM.PSAUTHSIGNON WHERE CLASSID = '"&amp;SignonBase&amp;"';","")</f>
        <v/>
      </c>
    </row>
    <row r="693" spans="1:1" ht="12.75" customHeight="1">
      <c r="A693" s="1" t="str">
        <f>IF(AND(NOT(ISBLANK(DATA!A691)),DATA!A691&lt;&gt;DATA!A690),"INSERT INTO SYSADM.PSAUTHSIGNON SELECT '"&amp;PSAUTHITEM_AU!$B$1 &amp; DATA!A691&amp;", DAYOFWEEK, STARTTIME, ENDTIME FROM SYSADM.PSAUTHSIGNON WHERE CLASSID = '"&amp;SignonBase&amp;"';","")</f>
        <v/>
      </c>
    </row>
    <row r="694" spans="1:1" ht="12.75" customHeight="1">
      <c r="A694" s="1" t="str">
        <f>IF(AND(NOT(ISBLANK(DATA!A692)),DATA!A692&lt;&gt;DATA!A691),"INSERT INTO SYSADM.PSAUTHSIGNON SELECT '"&amp;PSAUTHITEM_AU!$B$1 &amp; DATA!A692&amp;", DAYOFWEEK, STARTTIME, ENDTIME FROM SYSADM.PSAUTHSIGNON WHERE CLASSID = '"&amp;SignonBase&amp;"';","")</f>
        <v/>
      </c>
    </row>
    <row r="695" spans="1:1" ht="12.75" customHeight="1">
      <c r="A695" s="1" t="str">
        <f>IF(AND(NOT(ISBLANK(DATA!A693)),DATA!A693&lt;&gt;DATA!A692),"INSERT INTO SYSADM.PSAUTHSIGNON SELECT '"&amp;PSAUTHITEM_AU!$B$1 &amp; DATA!A693&amp;", DAYOFWEEK, STARTTIME, ENDTIME FROM SYSADM.PSAUTHSIGNON WHERE CLASSID = '"&amp;SignonBase&amp;"';","")</f>
        <v/>
      </c>
    </row>
    <row r="696" spans="1:1" ht="12.75" customHeight="1">
      <c r="A696" s="1" t="str">
        <f>IF(AND(NOT(ISBLANK(DATA!A694)),DATA!A694&lt;&gt;DATA!A693),"INSERT INTO SYSADM.PSAUTHSIGNON SELECT '"&amp;PSAUTHITEM_AU!$B$1 &amp; DATA!A694&amp;", DAYOFWEEK, STARTTIME, ENDTIME FROM SYSADM.PSAUTHSIGNON WHERE CLASSID = '"&amp;SignonBase&amp;"';","")</f>
        <v/>
      </c>
    </row>
    <row r="697" spans="1:1" ht="12.75" customHeight="1">
      <c r="A697" s="1" t="str">
        <f>IF(AND(NOT(ISBLANK(DATA!A695)),DATA!A695&lt;&gt;DATA!A694),"INSERT INTO SYSADM.PSAUTHSIGNON SELECT '"&amp;PSAUTHITEM_AU!$B$1 &amp; DATA!A695&amp;", DAYOFWEEK, STARTTIME, ENDTIME FROM SYSADM.PSAUTHSIGNON WHERE CLASSID = '"&amp;SignonBase&amp;"';","")</f>
        <v/>
      </c>
    </row>
    <row r="698" spans="1:1" ht="12.75" customHeight="1">
      <c r="A698" s="1" t="str">
        <f>IF(AND(NOT(ISBLANK(DATA!A696)),DATA!A696&lt;&gt;DATA!A695),"INSERT INTO SYSADM.PSAUTHSIGNON SELECT '"&amp;PSAUTHITEM_AU!$B$1 &amp; DATA!A696&amp;", DAYOFWEEK, STARTTIME, ENDTIME FROM SYSADM.PSAUTHSIGNON WHERE CLASSID = '"&amp;SignonBase&amp;"';","")</f>
        <v/>
      </c>
    </row>
    <row r="699" spans="1:1" ht="12.75" customHeight="1">
      <c r="A699" s="1" t="str">
        <f>IF(AND(NOT(ISBLANK(DATA!A697)),DATA!A697&lt;&gt;DATA!A696),"INSERT INTO SYSADM.PSAUTHSIGNON SELECT '"&amp;PSAUTHITEM_AU!$B$1 &amp; DATA!A697&amp;", DAYOFWEEK, STARTTIME, ENDTIME FROM SYSADM.PSAUTHSIGNON WHERE CLASSID = '"&amp;SignonBase&amp;"';","")</f>
        <v/>
      </c>
    </row>
    <row r="700" spans="1:1" ht="12.75" customHeight="1">
      <c r="A700" s="1" t="str">
        <f>IF(AND(NOT(ISBLANK(DATA!A698)),DATA!A698&lt;&gt;DATA!A697),"INSERT INTO SYSADM.PSAUTHSIGNON SELECT '"&amp;PSAUTHITEM_AU!$B$1 &amp; DATA!A698&amp;", DAYOFWEEK, STARTTIME, ENDTIME FROM SYSADM.PSAUTHSIGNON WHERE CLASSID = '"&amp;SignonBase&amp;"';","")</f>
        <v/>
      </c>
    </row>
    <row r="701" spans="1:1" ht="12.75" customHeight="1">
      <c r="A701" s="1" t="str">
        <f>IF(AND(NOT(ISBLANK(DATA!A699)),DATA!A699&lt;&gt;DATA!A698),"INSERT INTO SYSADM.PSAUTHSIGNON SELECT '"&amp;PSAUTHITEM_AU!$B$1 &amp; DATA!A699&amp;", DAYOFWEEK, STARTTIME, ENDTIME FROM SYSADM.PSAUTHSIGNON WHERE CLASSID = '"&amp;SignonBase&amp;"';","")</f>
        <v/>
      </c>
    </row>
    <row r="702" spans="1:1" ht="12.75" customHeight="1">
      <c r="A702" s="1" t="str">
        <f>IF(AND(NOT(ISBLANK(DATA!A700)),DATA!A700&lt;&gt;DATA!A699),"INSERT INTO SYSADM.PSAUTHSIGNON SELECT '"&amp;PSAUTHITEM_AU!$B$1 &amp; DATA!A700&amp;", DAYOFWEEK, STARTTIME, ENDTIME FROM SYSADM.PSAUTHSIGNON WHERE CLASSID = '"&amp;SignonBase&amp;"';","")</f>
        <v/>
      </c>
    </row>
    <row r="703" spans="1:1" ht="12.75" customHeight="1">
      <c r="A703" s="1" t="str">
        <f>IF(AND(NOT(ISBLANK(DATA!A701)),DATA!A701&lt;&gt;DATA!A700),"INSERT INTO SYSADM.PSAUTHSIGNON SELECT '"&amp;PSAUTHITEM_AU!$B$1 &amp; DATA!A701&amp;", DAYOFWEEK, STARTTIME, ENDTIME FROM SYSADM.PSAUTHSIGNON WHERE CLASSID = '"&amp;SignonBase&amp;"';","")</f>
        <v/>
      </c>
    </row>
    <row r="704" spans="1:1" ht="12.75" customHeight="1">
      <c r="A704" s="1" t="str">
        <f>IF(AND(NOT(ISBLANK(DATA!A702)),DATA!A702&lt;&gt;DATA!A701),"INSERT INTO SYSADM.PSAUTHSIGNON SELECT '"&amp;PSAUTHITEM_AU!$B$1 &amp; DATA!A702&amp;", DAYOFWEEK, STARTTIME, ENDTIME FROM SYSADM.PSAUTHSIGNON WHERE CLASSID = '"&amp;SignonBase&amp;"';","")</f>
        <v/>
      </c>
    </row>
    <row r="705" spans="1:1" ht="12.75" customHeight="1">
      <c r="A705" s="1" t="str">
        <f>IF(AND(NOT(ISBLANK(DATA!A703)),DATA!A703&lt;&gt;DATA!A702),"INSERT INTO SYSADM.PSAUTHSIGNON SELECT '"&amp;PSAUTHITEM_AU!$B$1 &amp; DATA!A703&amp;", DAYOFWEEK, STARTTIME, ENDTIME FROM SYSADM.PSAUTHSIGNON WHERE CLASSID = '"&amp;SignonBase&amp;"';","")</f>
        <v/>
      </c>
    </row>
    <row r="706" spans="1:1" ht="12.75" customHeight="1">
      <c r="A706" s="1" t="str">
        <f>IF(AND(NOT(ISBLANK(DATA!A704)),DATA!A704&lt;&gt;DATA!A703),"INSERT INTO SYSADM.PSAUTHSIGNON SELECT '"&amp;PSAUTHITEM_AU!$B$1 &amp; DATA!A704&amp;", DAYOFWEEK, STARTTIME, ENDTIME FROM SYSADM.PSAUTHSIGNON WHERE CLASSID = '"&amp;SignonBase&amp;"';","")</f>
        <v/>
      </c>
    </row>
    <row r="707" spans="1:1" ht="12.75" customHeight="1">
      <c r="A707" s="1" t="str">
        <f>IF(AND(NOT(ISBLANK(DATA!A705)),DATA!A705&lt;&gt;DATA!A704),"INSERT INTO SYSADM.PSAUTHSIGNON SELECT '"&amp;PSAUTHITEM_AU!$B$1 &amp; DATA!A705&amp;", DAYOFWEEK, STARTTIME, ENDTIME FROM SYSADM.PSAUTHSIGNON WHERE CLASSID = '"&amp;SignonBase&amp;"';","")</f>
        <v/>
      </c>
    </row>
    <row r="708" spans="1:1" ht="12.75" customHeight="1">
      <c r="A708" s="1" t="str">
        <f>IF(AND(NOT(ISBLANK(DATA!A706)),DATA!A706&lt;&gt;DATA!A705),"INSERT INTO SYSADM.PSAUTHSIGNON SELECT '"&amp;PSAUTHITEM_AU!$B$1 &amp; DATA!A706&amp;", DAYOFWEEK, STARTTIME, ENDTIME FROM SYSADM.PSAUTHSIGNON WHERE CLASSID = '"&amp;SignonBase&amp;"';","")</f>
        <v/>
      </c>
    </row>
    <row r="709" spans="1:1" ht="12.75" customHeight="1">
      <c r="A709" s="1" t="str">
        <f>IF(AND(NOT(ISBLANK(DATA!A707)),DATA!A707&lt;&gt;DATA!A706),"INSERT INTO SYSADM.PSAUTHSIGNON SELECT '"&amp;PSAUTHITEM_AU!$B$1 &amp; DATA!A707&amp;", DAYOFWEEK, STARTTIME, ENDTIME FROM SYSADM.PSAUTHSIGNON WHERE CLASSID = '"&amp;SignonBase&amp;"';","")</f>
        <v/>
      </c>
    </row>
    <row r="710" spans="1:1" ht="12.75" customHeight="1">
      <c r="A710" s="1" t="str">
        <f>IF(AND(NOT(ISBLANK(DATA!A708)),DATA!A708&lt;&gt;DATA!A707),"INSERT INTO SYSADM.PSAUTHSIGNON SELECT '"&amp;PSAUTHITEM_AU!$B$1 &amp; DATA!A708&amp;", DAYOFWEEK, STARTTIME, ENDTIME FROM SYSADM.PSAUTHSIGNON WHERE CLASSID = '"&amp;SignonBase&amp;"';","")</f>
        <v/>
      </c>
    </row>
    <row r="711" spans="1:1" ht="12.75" customHeight="1">
      <c r="A711" s="1" t="str">
        <f>IF(AND(NOT(ISBLANK(DATA!A709)),DATA!A709&lt;&gt;DATA!A708),"INSERT INTO SYSADM.PSAUTHSIGNON SELECT '"&amp;PSAUTHITEM_AU!$B$1 &amp; DATA!A709&amp;", DAYOFWEEK, STARTTIME, ENDTIME FROM SYSADM.PSAUTHSIGNON WHERE CLASSID = '"&amp;SignonBase&amp;"';","")</f>
        <v/>
      </c>
    </row>
    <row r="712" spans="1:1" ht="12.75" customHeight="1">
      <c r="A712" s="1" t="str">
        <f>IF(AND(NOT(ISBLANK(DATA!A710)),DATA!A710&lt;&gt;DATA!A709),"INSERT INTO SYSADM.PSAUTHSIGNON SELECT '"&amp;PSAUTHITEM_AU!$B$1 &amp; DATA!A710&amp;", DAYOFWEEK, STARTTIME, ENDTIME FROM SYSADM.PSAUTHSIGNON WHERE CLASSID = '"&amp;SignonBase&amp;"';","")</f>
        <v/>
      </c>
    </row>
    <row r="713" spans="1:1" ht="12.75" customHeight="1">
      <c r="A713" s="1" t="str">
        <f>IF(AND(NOT(ISBLANK(DATA!A711)),DATA!A711&lt;&gt;DATA!A710),"INSERT INTO SYSADM.PSAUTHSIGNON SELECT '"&amp;PSAUTHITEM_AU!$B$1 &amp; DATA!A711&amp;", DAYOFWEEK, STARTTIME, ENDTIME FROM SYSADM.PSAUTHSIGNON WHERE CLASSID = '"&amp;SignonBase&amp;"';","")</f>
        <v/>
      </c>
    </row>
    <row r="714" spans="1:1" ht="12.75" customHeight="1">
      <c r="A714" s="1" t="str">
        <f>IF(AND(NOT(ISBLANK(DATA!A712)),DATA!A712&lt;&gt;DATA!A711),"INSERT INTO SYSADM.PSAUTHSIGNON SELECT '"&amp;PSAUTHITEM_AU!$B$1 &amp; DATA!A712&amp;", DAYOFWEEK, STARTTIME, ENDTIME FROM SYSADM.PSAUTHSIGNON WHERE CLASSID = '"&amp;SignonBase&amp;"';","")</f>
        <v/>
      </c>
    </row>
    <row r="715" spans="1:1" ht="12.75" customHeight="1">
      <c r="A715" s="1" t="str">
        <f>IF(AND(NOT(ISBLANK(DATA!A713)),DATA!A713&lt;&gt;DATA!A712),"INSERT INTO SYSADM.PSAUTHSIGNON SELECT '"&amp;PSAUTHITEM_AU!$B$1 &amp; DATA!A713&amp;", DAYOFWEEK, STARTTIME, ENDTIME FROM SYSADM.PSAUTHSIGNON WHERE CLASSID = '"&amp;SignonBase&amp;"';","")</f>
        <v/>
      </c>
    </row>
    <row r="716" spans="1:1" ht="12.75" customHeight="1">
      <c r="A716" s="1" t="str">
        <f>IF(AND(NOT(ISBLANK(DATA!A714)),DATA!A714&lt;&gt;DATA!A713),"INSERT INTO SYSADM.PSAUTHSIGNON SELECT '"&amp;PSAUTHITEM_AU!$B$1 &amp; DATA!A714&amp;", DAYOFWEEK, STARTTIME, ENDTIME FROM SYSADM.PSAUTHSIGNON WHERE CLASSID = '"&amp;SignonBase&amp;"';","")</f>
        <v/>
      </c>
    </row>
    <row r="717" spans="1:1" ht="12.75" customHeight="1">
      <c r="A717" s="1" t="str">
        <f>IF(AND(NOT(ISBLANK(DATA!A715)),DATA!A715&lt;&gt;DATA!A714),"INSERT INTO SYSADM.PSAUTHSIGNON SELECT '"&amp;PSAUTHITEM_AU!$B$1 &amp; DATA!A715&amp;", DAYOFWEEK, STARTTIME, ENDTIME FROM SYSADM.PSAUTHSIGNON WHERE CLASSID = '"&amp;SignonBase&amp;"';","")</f>
        <v/>
      </c>
    </row>
    <row r="718" spans="1:1" ht="12.75" customHeight="1">
      <c r="A718" s="1" t="str">
        <f>IF(AND(NOT(ISBLANK(DATA!A716)),DATA!A716&lt;&gt;DATA!A715),"INSERT INTO SYSADM.PSAUTHSIGNON SELECT '"&amp;PSAUTHITEM_AU!$B$1 &amp; DATA!A716&amp;", DAYOFWEEK, STARTTIME, ENDTIME FROM SYSADM.PSAUTHSIGNON WHERE CLASSID = '"&amp;SignonBase&amp;"';","")</f>
        <v/>
      </c>
    </row>
    <row r="719" spans="1:1" ht="12.75" customHeight="1">
      <c r="A719" s="1" t="str">
        <f>IF(AND(NOT(ISBLANK(DATA!A717)),DATA!A717&lt;&gt;DATA!A716),"INSERT INTO SYSADM.PSAUTHSIGNON SELECT '"&amp;PSAUTHITEM_AU!$B$1 &amp; DATA!A717&amp;", DAYOFWEEK, STARTTIME, ENDTIME FROM SYSADM.PSAUTHSIGNON WHERE CLASSID = '"&amp;SignonBase&amp;"';","")</f>
        <v/>
      </c>
    </row>
    <row r="720" spans="1:1" ht="12.75" customHeight="1">
      <c r="A720" s="1" t="str">
        <f>IF(AND(NOT(ISBLANK(DATA!A718)),DATA!A718&lt;&gt;DATA!A717),"INSERT INTO SYSADM.PSAUTHSIGNON SELECT '"&amp;PSAUTHITEM_AU!$B$1 &amp; DATA!A718&amp;", DAYOFWEEK, STARTTIME, ENDTIME FROM SYSADM.PSAUTHSIGNON WHERE CLASSID = '"&amp;SignonBase&amp;"';","")</f>
        <v/>
      </c>
    </row>
    <row r="721" spans="1:1" ht="12.75" customHeight="1">
      <c r="A721" s="1" t="str">
        <f>IF(AND(NOT(ISBLANK(DATA!A719)),DATA!A719&lt;&gt;DATA!A718),"INSERT INTO SYSADM.PSAUTHSIGNON SELECT '"&amp;PSAUTHITEM_AU!$B$1 &amp; DATA!A719&amp;", DAYOFWEEK, STARTTIME, ENDTIME FROM SYSADM.PSAUTHSIGNON WHERE CLASSID = '"&amp;SignonBase&amp;"';","")</f>
        <v/>
      </c>
    </row>
    <row r="722" spans="1:1" ht="12.75" customHeight="1">
      <c r="A722" s="1" t="str">
        <f>IF(AND(NOT(ISBLANK(DATA!A720)),DATA!A720&lt;&gt;DATA!A719),"INSERT INTO SYSADM.PSAUTHSIGNON SELECT '"&amp;PSAUTHITEM_AU!$B$1 &amp; DATA!A720&amp;", DAYOFWEEK, STARTTIME, ENDTIME FROM SYSADM.PSAUTHSIGNON WHERE CLASSID = '"&amp;SignonBase&amp;"';","")</f>
        <v/>
      </c>
    </row>
    <row r="723" spans="1:1" ht="12.75" customHeight="1">
      <c r="A723" s="1" t="str">
        <f>IF(AND(NOT(ISBLANK(DATA!A721)),DATA!A721&lt;&gt;DATA!A720),"INSERT INTO SYSADM.PSAUTHSIGNON SELECT '"&amp;PSAUTHITEM_AU!$B$1 &amp; DATA!A721&amp;", DAYOFWEEK, STARTTIME, ENDTIME FROM SYSADM.PSAUTHSIGNON WHERE CLASSID = '"&amp;SignonBase&amp;"';","")</f>
        <v/>
      </c>
    </row>
    <row r="724" spans="1:1" ht="12.75" customHeight="1">
      <c r="A724" s="1" t="str">
        <f>IF(AND(NOT(ISBLANK(DATA!A722)),DATA!A722&lt;&gt;DATA!A721),"INSERT INTO SYSADM.PSAUTHSIGNON SELECT '"&amp;PSAUTHITEM_AU!$B$1 &amp; DATA!A722&amp;", DAYOFWEEK, STARTTIME, ENDTIME FROM SYSADM.PSAUTHSIGNON WHERE CLASSID = '"&amp;SignonBase&amp;"';","")</f>
        <v/>
      </c>
    </row>
    <row r="725" spans="1:1" ht="12.75" customHeight="1">
      <c r="A725" s="1" t="str">
        <f>IF(AND(NOT(ISBLANK(DATA!A723)),DATA!A723&lt;&gt;DATA!A722),"INSERT INTO SYSADM.PSAUTHSIGNON SELECT '"&amp;PSAUTHITEM_AU!$B$1 &amp; DATA!A723&amp;", DAYOFWEEK, STARTTIME, ENDTIME FROM SYSADM.PSAUTHSIGNON WHERE CLASSID = '"&amp;SignonBase&amp;"';","")</f>
        <v/>
      </c>
    </row>
    <row r="726" spans="1:1" ht="12.75" customHeight="1">
      <c r="A726" s="1" t="str">
        <f>IF(AND(NOT(ISBLANK(DATA!A724)),DATA!A724&lt;&gt;DATA!A723),"INSERT INTO SYSADM.PSAUTHSIGNON SELECT '"&amp;PSAUTHITEM_AU!$B$1 &amp; DATA!A724&amp;", DAYOFWEEK, STARTTIME, ENDTIME FROM SYSADM.PSAUTHSIGNON WHERE CLASSID = '"&amp;SignonBase&amp;"';","")</f>
        <v/>
      </c>
    </row>
    <row r="727" spans="1:1" ht="12.75" customHeight="1">
      <c r="A727" s="1" t="str">
        <f>IF(AND(NOT(ISBLANK(DATA!A725)),DATA!A725&lt;&gt;DATA!A724),"INSERT INTO SYSADM.PSAUTHSIGNON SELECT '"&amp;PSAUTHITEM_AU!$B$1 &amp; DATA!A725&amp;", DAYOFWEEK, STARTTIME, ENDTIME FROM SYSADM.PSAUTHSIGNON WHERE CLASSID = '"&amp;SignonBase&amp;"';","")</f>
        <v/>
      </c>
    </row>
    <row r="728" spans="1:1" ht="12.75" customHeight="1">
      <c r="A728" s="1" t="str">
        <f>IF(AND(NOT(ISBLANK(DATA!A726)),DATA!A726&lt;&gt;DATA!A725),"INSERT INTO SYSADM.PSAUTHSIGNON SELECT '"&amp;PSAUTHITEM_AU!$B$1 &amp; DATA!A726&amp;", DAYOFWEEK, STARTTIME, ENDTIME FROM SYSADM.PSAUTHSIGNON WHERE CLASSID = '"&amp;SignonBase&amp;"';","")</f>
        <v/>
      </c>
    </row>
    <row r="729" spans="1:1" ht="12.75" customHeight="1">
      <c r="A729" s="1" t="str">
        <f>IF(AND(NOT(ISBLANK(DATA!A727)),DATA!A727&lt;&gt;DATA!A726),"INSERT INTO SYSADM.PSAUTHSIGNON SELECT '"&amp;PSAUTHITEM_AU!$B$1 &amp; DATA!A727&amp;", DAYOFWEEK, STARTTIME, ENDTIME FROM SYSADM.PSAUTHSIGNON WHERE CLASSID = '"&amp;SignonBase&amp;"';","")</f>
        <v/>
      </c>
    </row>
    <row r="730" spans="1:1" ht="12.75" customHeight="1">
      <c r="A730" s="1" t="str">
        <f>IF(AND(NOT(ISBLANK(DATA!A728)),DATA!A728&lt;&gt;DATA!A727),"INSERT INTO SYSADM.PSAUTHSIGNON SELECT '"&amp;PSAUTHITEM_AU!$B$1 &amp; DATA!A728&amp;", DAYOFWEEK, STARTTIME, ENDTIME FROM SYSADM.PSAUTHSIGNON WHERE CLASSID = '"&amp;SignonBase&amp;"';","")</f>
        <v/>
      </c>
    </row>
    <row r="731" spans="1:1" ht="12.75" customHeight="1">
      <c r="A731" s="1" t="str">
        <f>IF(AND(NOT(ISBLANK(DATA!A729)),DATA!A729&lt;&gt;DATA!A728),"INSERT INTO SYSADM.PSAUTHSIGNON SELECT '"&amp;PSAUTHITEM_AU!$B$1 &amp; DATA!A729&amp;", DAYOFWEEK, STARTTIME, ENDTIME FROM SYSADM.PSAUTHSIGNON WHERE CLASSID = '"&amp;SignonBase&amp;"';","")</f>
        <v/>
      </c>
    </row>
    <row r="732" spans="1:1" ht="12.75" customHeight="1">
      <c r="A732" s="1" t="str">
        <f>IF(AND(NOT(ISBLANK(DATA!A730)),DATA!A730&lt;&gt;DATA!A729),"INSERT INTO SYSADM.PSAUTHSIGNON SELECT '"&amp;PSAUTHITEM_AU!$B$1 &amp; DATA!A730&amp;", DAYOFWEEK, STARTTIME, ENDTIME FROM SYSADM.PSAUTHSIGNON WHERE CLASSID = '"&amp;SignonBase&amp;"';","")</f>
        <v/>
      </c>
    </row>
    <row r="733" spans="1:1" ht="12.75" customHeight="1">
      <c r="A733" s="1" t="str">
        <f>IF(AND(NOT(ISBLANK(DATA!A731)),DATA!A731&lt;&gt;DATA!A730),"INSERT INTO SYSADM.PSAUTHSIGNON SELECT '"&amp;PSAUTHITEM_AU!$B$1 &amp; DATA!A731&amp;", DAYOFWEEK, STARTTIME, ENDTIME FROM SYSADM.PSAUTHSIGNON WHERE CLASSID = '"&amp;SignonBase&amp;"';","")</f>
        <v/>
      </c>
    </row>
    <row r="734" spans="1:1" ht="12.75" customHeight="1">
      <c r="A734" s="1" t="str">
        <f>IF(AND(NOT(ISBLANK(DATA!A732)),DATA!A732&lt;&gt;DATA!A731),"INSERT INTO SYSADM.PSAUTHSIGNON SELECT '"&amp;PSAUTHITEM_AU!$B$1 &amp; DATA!A732&amp;", DAYOFWEEK, STARTTIME, ENDTIME FROM SYSADM.PSAUTHSIGNON WHERE CLASSID = '"&amp;SignonBase&amp;"';","")</f>
        <v/>
      </c>
    </row>
    <row r="735" spans="1:1" ht="12.75" customHeight="1">
      <c r="A735" s="1" t="str">
        <f>IF(AND(NOT(ISBLANK(DATA!A733)),DATA!A733&lt;&gt;DATA!A732),"INSERT INTO SYSADM.PSAUTHSIGNON SELECT '"&amp;PSAUTHITEM_AU!$B$1 &amp; DATA!A733&amp;", DAYOFWEEK, STARTTIME, ENDTIME FROM SYSADM.PSAUTHSIGNON WHERE CLASSID = '"&amp;SignonBase&amp;"';","")</f>
        <v/>
      </c>
    </row>
    <row r="736" spans="1:1" ht="12.75" customHeight="1">
      <c r="A736" s="1" t="str">
        <f>IF(AND(NOT(ISBLANK(DATA!A734)),DATA!A734&lt;&gt;DATA!A733),"INSERT INTO SYSADM.PSAUTHSIGNON SELECT '"&amp;PSAUTHITEM_AU!$B$1 &amp; DATA!A734&amp;", DAYOFWEEK, STARTTIME, ENDTIME FROM SYSADM.PSAUTHSIGNON WHERE CLASSID = '"&amp;SignonBase&amp;"';","")</f>
        <v/>
      </c>
    </row>
    <row r="737" spans="1:1" ht="12.75" customHeight="1">
      <c r="A737" s="1" t="str">
        <f>IF(AND(NOT(ISBLANK(DATA!A735)),DATA!A735&lt;&gt;DATA!A734),"INSERT INTO SYSADM.PSAUTHSIGNON SELECT '"&amp;PSAUTHITEM_AU!$B$1 &amp; DATA!A735&amp;", DAYOFWEEK, STARTTIME, ENDTIME FROM SYSADM.PSAUTHSIGNON WHERE CLASSID = '"&amp;SignonBase&amp;"';","")</f>
        <v/>
      </c>
    </row>
    <row r="738" spans="1:1" ht="12.75" customHeight="1">
      <c r="A738" s="1" t="str">
        <f>IF(AND(NOT(ISBLANK(DATA!A736)),DATA!A736&lt;&gt;DATA!A735),"INSERT INTO SYSADM.PSAUTHSIGNON SELECT '"&amp;PSAUTHITEM_AU!$B$1 &amp; DATA!A736&amp;", DAYOFWEEK, STARTTIME, ENDTIME FROM SYSADM.PSAUTHSIGNON WHERE CLASSID = '"&amp;SignonBase&amp;"';","")</f>
        <v/>
      </c>
    </row>
    <row r="739" spans="1:1" ht="12.75" customHeight="1">
      <c r="A739" s="1" t="str">
        <f>IF(AND(NOT(ISBLANK(DATA!A737)),DATA!A737&lt;&gt;DATA!A736),"INSERT INTO SYSADM.PSAUTHSIGNON SELECT '"&amp;PSAUTHITEM_AU!$B$1 &amp; DATA!A737&amp;", DAYOFWEEK, STARTTIME, ENDTIME FROM SYSADM.PSAUTHSIGNON WHERE CLASSID = '"&amp;SignonBase&amp;"';","")</f>
        <v/>
      </c>
    </row>
    <row r="740" spans="1:1" ht="12.75" customHeight="1">
      <c r="A740" s="1" t="str">
        <f>IF(AND(NOT(ISBLANK(DATA!A738)),DATA!A738&lt;&gt;DATA!A737),"INSERT INTO SYSADM.PSAUTHSIGNON SELECT '"&amp;PSAUTHITEM_AU!$B$1 &amp; DATA!A738&amp;", DAYOFWEEK, STARTTIME, ENDTIME FROM SYSADM.PSAUTHSIGNON WHERE CLASSID = '"&amp;SignonBase&amp;"';","")</f>
        <v/>
      </c>
    </row>
    <row r="741" spans="1:1" ht="12.75" customHeight="1">
      <c r="A741" s="1" t="str">
        <f>IF(AND(NOT(ISBLANK(DATA!A739)),DATA!A739&lt;&gt;DATA!A738),"INSERT INTO SYSADM.PSAUTHSIGNON SELECT '"&amp;PSAUTHITEM_AU!$B$1 &amp; DATA!A739&amp;", DAYOFWEEK, STARTTIME, ENDTIME FROM SYSADM.PSAUTHSIGNON WHERE CLASSID = '"&amp;SignonBase&amp;"';","")</f>
        <v/>
      </c>
    </row>
    <row r="742" spans="1:1" ht="12.75" customHeight="1">
      <c r="A742" s="1" t="str">
        <f>IF(AND(NOT(ISBLANK(DATA!A740)),DATA!A740&lt;&gt;DATA!A739),"INSERT INTO SYSADM.PSAUTHSIGNON SELECT '"&amp;PSAUTHITEM_AU!$B$1 &amp; DATA!A740&amp;", DAYOFWEEK, STARTTIME, ENDTIME FROM SYSADM.PSAUTHSIGNON WHERE CLASSID = '"&amp;SignonBase&amp;"';","")</f>
        <v/>
      </c>
    </row>
    <row r="743" spans="1:1" ht="12.75" customHeight="1">
      <c r="A743" s="1" t="str">
        <f>IF(AND(NOT(ISBLANK(DATA!A741)),DATA!A741&lt;&gt;DATA!A740),"INSERT INTO SYSADM.PSAUTHSIGNON SELECT '"&amp;PSAUTHITEM_AU!$B$1 &amp; DATA!A741&amp;", DAYOFWEEK, STARTTIME, ENDTIME FROM SYSADM.PSAUTHSIGNON WHERE CLASSID = '"&amp;SignonBase&amp;"';","")</f>
        <v/>
      </c>
    </row>
    <row r="744" spans="1:1" ht="12.75" customHeight="1">
      <c r="A744" s="1" t="str">
        <f>IF(AND(NOT(ISBLANK(DATA!A742)),DATA!A742&lt;&gt;DATA!A741),"INSERT INTO SYSADM.PSAUTHSIGNON SELECT '"&amp;PSAUTHITEM_AU!$B$1 &amp; DATA!A742&amp;", DAYOFWEEK, STARTTIME, ENDTIME FROM SYSADM.PSAUTHSIGNON WHERE CLASSID = '"&amp;SignonBase&amp;"';","")</f>
        <v/>
      </c>
    </row>
    <row r="745" spans="1:1" ht="12.75" customHeight="1">
      <c r="A745" s="1" t="str">
        <f>IF(AND(NOT(ISBLANK(DATA!A743)),DATA!A743&lt;&gt;DATA!A742),"INSERT INTO SYSADM.PSAUTHSIGNON SELECT '"&amp;PSAUTHITEM_AU!$B$1 &amp; DATA!A743&amp;", DAYOFWEEK, STARTTIME, ENDTIME FROM SYSADM.PSAUTHSIGNON WHERE CLASSID = '"&amp;SignonBase&amp;"';","")</f>
        <v/>
      </c>
    </row>
    <row r="746" spans="1:1" ht="12.75" customHeight="1">
      <c r="A746" s="1" t="str">
        <f>IF(AND(NOT(ISBLANK(DATA!A744)),DATA!A744&lt;&gt;DATA!A743),"INSERT INTO SYSADM.PSAUTHSIGNON SELECT '"&amp;PSAUTHITEM_AU!$B$1 &amp; DATA!A744&amp;", DAYOFWEEK, STARTTIME, ENDTIME FROM SYSADM.PSAUTHSIGNON WHERE CLASSID = '"&amp;SignonBase&amp;"';","")</f>
        <v/>
      </c>
    </row>
    <row r="747" spans="1:1" ht="12.75" customHeight="1">
      <c r="A747" s="1" t="str">
        <f>IF(AND(NOT(ISBLANK(DATA!A745)),DATA!A745&lt;&gt;DATA!A744),"INSERT INTO SYSADM.PSAUTHSIGNON SELECT '"&amp;PSAUTHITEM_AU!$B$1 &amp; DATA!A745&amp;", DAYOFWEEK, STARTTIME, ENDTIME FROM SYSADM.PSAUTHSIGNON WHERE CLASSID = '"&amp;SignonBase&amp;"';","")</f>
        <v/>
      </c>
    </row>
    <row r="748" spans="1:1" ht="12.75" customHeight="1">
      <c r="A748" s="1" t="str">
        <f>IF(AND(NOT(ISBLANK(DATA!A746)),DATA!A746&lt;&gt;DATA!A745),"INSERT INTO SYSADM.PSAUTHSIGNON SELECT '"&amp;PSAUTHITEM_AU!$B$1 &amp; DATA!A746&amp;", DAYOFWEEK, STARTTIME, ENDTIME FROM SYSADM.PSAUTHSIGNON WHERE CLASSID = '"&amp;SignonBase&amp;"';","")</f>
        <v/>
      </c>
    </row>
    <row r="749" spans="1:1" ht="12.75" customHeight="1">
      <c r="A749" s="1" t="str">
        <f>IF(AND(NOT(ISBLANK(DATA!A747)),DATA!A747&lt;&gt;DATA!A746),"INSERT INTO SYSADM.PSAUTHSIGNON SELECT '"&amp;PSAUTHITEM_AU!$B$1 &amp; DATA!A747&amp;", DAYOFWEEK, STARTTIME, ENDTIME FROM SYSADM.PSAUTHSIGNON WHERE CLASSID = '"&amp;SignonBase&amp;"';","")</f>
        <v/>
      </c>
    </row>
    <row r="750" spans="1:1" ht="12.75" customHeight="1">
      <c r="A750" s="1" t="str">
        <f>IF(AND(NOT(ISBLANK(DATA!A748)),DATA!A748&lt;&gt;DATA!A747),"INSERT INTO SYSADM.PSAUTHSIGNON SELECT '"&amp;PSAUTHITEM_AU!$B$1 &amp; DATA!A748&amp;", DAYOFWEEK, STARTTIME, ENDTIME FROM SYSADM.PSAUTHSIGNON WHERE CLASSID = '"&amp;SignonBase&amp;"';","")</f>
        <v/>
      </c>
    </row>
    <row r="751" spans="1:1" ht="12.75" customHeight="1">
      <c r="A751" s="1" t="str">
        <f>IF(AND(NOT(ISBLANK(DATA!A749)),DATA!A749&lt;&gt;DATA!A748),"INSERT INTO SYSADM.PSAUTHSIGNON SELECT '"&amp;PSAUTHITEM_AU!$B$1 &amp; DATA!A749&amp;", DAYOFWEEK, STARTTIME, ENDTIME FROM SYSADM.PSAUTHSIGNON WHERE CLASSID = '"&amp;SignonBase&amp;"';","")</f>
        <v/>
      </c>
    </row>
    <row r="752" spans="1:1" ht="12.75" customHeight="1">
      <c r="A752" s="1" t="str">
        <f>IF(AND(NOT(ISBLANK(DATA!A750)),DATA!A750&lt;&gt;DATA!A749),"INSERT INTO SYSADM.PSAUTHSIGNON SELECT '"&amp;PSAUTHITEM_AU!$B$1 &amp; DATA!A750&amp;", DAYOFWEEK, STARTTIME, ENDTIME FROM SYSADM.PSAUTHSIGNON WHERE CLASSID = '"&amp;SignonBase&amp;"';","")</f>
        <v/>
      </c>
    </row>
    <row r="753" spans="1:1" ht="12.75" customHeight="1">
      <c r="A753" s="1" t="str">
        <f>IF(AND(NOT(ISBLANK(DATA!A751)),DATA!A751&lt;&gt;DATA!A750),"INSERT INTO SYSADM.PSAUTHSIGNON SELECT '"&amp;PSAUTHITEM_AU!$B$1 &amp; DATA!A751&amp;", DAYOFWEEK, STARTTIME, ENDTIME FROM SYSADM.PSAUTHSIGNON WHERE CLASSID = '"&amp;SignonBase&amp;"';","")</f>
        <v/>
      </c>
    </row>
    <row r="754" spans="1:1" ht="12.75" customHeight="1">
      <c r="A754" s="1" t="str">
        <f>IF(AND(NOT(ISBLANK(DATA!A752)),DATA!A752&lt;&gt;DATA!A751),"INSERT INTO SYSADM.PSAUTHSIGNON SELECT '"&amp;PSAUTHITEM_AU!$B$1 &amp; DATA!A752&amp;", DAYOFWEEK, STARTTIME, ENDTIME FROM SYSADM.PSAUTHSIGNON WHERE CLASSID = '"&amp;SignonBase&amp;"';","")</f>
        <v/>
      </c>
    </row>
    <row r="755" spans="1:1" ht="12.75" customHeight="1">
      <c r="A755" s="1" t="str">
        <f>IF(AND(NOT(ISBLANK(DATA!A753)),DATA!A753&lt;&gt;DATA!A752),"INSERT INTO SYSADM.PSAUTHSIGNON SELECT '"&amp;PSAUTHITEM_AU!$B$1 &amp; DATA!A753&amp;", DAYOFWEEK, STARTTIME, ENDTIME FROM SYSADM.PSAUTHSIGNON WHERE CLASSID = '"&amp;SignonBase&amp;"';","")</f>
        <v/>
      </c>
    </row>
    <row r="756" spans="1:1" ht="12.75" customHeight="1">
      <c r="A756" s="1" t="str">
        <f>IF(AND(NOT(ISBLANK(DATA!A754)),DATA!A754&lt;&gt;DATA!A753),"INSERT INTO SYSADM.PSAUTHSIGNON SELECT '"&amp;PSAUTHITEM_AU!$B$1 &amp; DATA!A754&amp;", DAYOFWEEK, STARTTIME, ENDTIME FROM SYSADM.PSAUTHSIGNON WHERE CLASSID = '"&amp;SignonBase&amp;"';","")</f>
        <v/>
      </c>
    </row>
    <row r="757" spans="1:1" ht="12.75" customHeight="1">
      <c r="A757" s="1" t="str">
        <f>IF(AND(NOT(ISBLANK(DATA!A755)),DATA!A755&lt;&gt;DATA!A754),"INSERT INTO SYSADM.PSAUTHSIGNON SELECT '"&amp;PSAUTHITEM_AU!$B$1 &amp; DATA!A755&amp;", DAYOFWEEK, STARTTIME, ENDTIME FROM SYSADM.PSAUTHSIGNON WHERE CLASSID = '"&amp;SignonBase&amp;"';","")</f>
        <v/>
      </c>
    </row>
    <row r="758" spans="1:1" ht="12.75" customHeight="1">
      <c r="A758" s="1" t="str">
        <f>IF(AND(NOT(ISBLANK(DATA!A756)),DATA!A756&lt;&gt;DATA!A755),"INSERT INTO SYSADM.PSAUTHSIGNON SELECT '"&amp;PSAUTHITEM_AU!$B$1 &amp; DATA!A756&amp;", DAYOFWEEK, STARTTIME, ENDTIME FROM SYSADM.PSAUTHSIGNON WHERE CLASSID = '"&amp;SignonBase&amp;"';","")</f>
        <v/>
      </c>
    </row>
    <row r="759" spans="1:1" ht="12.75" customHeight="1">
      <c r="A759" s="1" t="str">
        <f>IF(AND(NOT(ISBLANK(DATA!A757)),DATA!A757&lt;&gt;DATA!A756),"INSERT INTO SYSADM.PSAUTHSIGNON SELECT '"&amp;PSAUTHITEM_AU!$B$1 &amp; DATA!A757&amp;", DAYOFWEEK, STARTTIME, ENDTIME FROM SYSADM.PSAUTHSIGNON WHERE CLASSID = '"&amp;SignonBase&amp;"';","")</f>
        <v/>
      </c>
    </row>
    <row r="760" spans="1:1" ht="12.75" customHeight="1">
      <c r="A760" s="1" t="str">
        <f>IF(AND(NOT(ISBLANK(DATA!A758)),DATA!A758&lt;&gt;DATA!A757),"INSERT INTO SYSADM.PSAUTHSIGNON SELECT '"&amp;PSAUTHITEM_AU!$B$1 &amp; DATA!A758&amp;", DAYOFWEEK, STARTTIME, ENDTIME FROM SYSADM.PSAUTHSIGNON WHERE CLASSID = '"&amp;SignonBase&amp;"';","")</f>
        <v/>
      </c>
    </row>
    <row r="761" spans="1:1" ht="12.75" customHeight="1">
      <c r="A761" s="1" t="str">
        <f>IF(AND(NOT(ISBLANK(DATA!A759)),DATA!A759&lt;&gt;DATA!A758),"INSERT INTO SYSADM.PSAUTHSIGNON SELECT '"&amp;PSAUTHITEM_AU!$B$1 &amp; DATA!A759&amp;", DAYOFWEEK, STARTTIME, ENDTIME FROM SYSADM.PSAUTHSIGNON WHERE CLASSID = '"&amp;SignonBase&amp;"';","")</f>
        <v/>
      </c>
    </row>
    <row r="762" spans="1:1" ht="12.75" customHeight="1">
      <c r="A762" s="1" t="str">
        <f>IF(AND(NOT(ISBLANK(DATA!A760)),DATA!A760&lt;&gt;DATA!A759),"INSERT INTO SYSADM.PSAUTHSIGNON SELECT '"&amp;PSAUTHITEM_AU!$B$1 &amp; DATA!A760&amp;", DAYOFWEEK, STARTTIME, ENDTIME FROM SYSADM.PSAUTHSIGNON WHERE CLASSID = '"&amp;SignonBase&amp;"';","")</f>
        <v/>
      </c>
    </row>
    <row r="763" spans="1:1" ht="12.75" customHeight="1">
      <c r="A763" s="1" t="str">
        <f>IF(AND(NOT(ISBLANK(DATA!A761)),DATA!A761&lt;&gt;DATA!A760),"INSERT INTO SYSADM.PSAUTHSIGNON SELECT '"&amp;PSAUTHITEM_AU!$B$1 &amp; DATA!A761&amp;", DAYOFWEEK, STARTTIME, ENDTIME FROM SYSADM.PSAUTHSIGNON WHERE CLASSID = '"&amp;SignonBase&amp;"';","")</f>
        <v/>
      </c>
    </row>
    <row r="764" spans="1:1" ht="12.75" customHeight="1">
      <c r="A764" s="1" t="str">
        <f>IF(AND(NOT(ISBLANK(DATA!A762)),DATA!A762&lt;&gt;DATA!A761),"INSERT INTO SYSADM.PSAUTHSIGNON SELECT '"&amp;PSAUTHITEM_AU!$B$1 &amp; DATA!A762&amp;", DAYOFWEEK, STARTTIME, ENDTIME FROM SYSADM.PSAUTHSIGNON WHERE CLASSID = '"&amp;SignonBase&amp;"';","")</f>
        <v/>
      </c>
    </row>
    <row r="765" spans="1:1" ht="12.75" customHeight="1">
      <c r="A765" s="1" t="str">
        <f>IF(AND(NOT(ISBLANK(DATA!A763)),DATA!A763&lt;&gt;DATA!A762),"INSERT INTO SYSADM.PSAUTHSIGNON SELECT '"&amp;PSAUTHITEM_AU!$B$1 &amp; DATA!A763&amp;", DAYOFWEEK, STARTTIME, ENDTIME FROM SYSADM.PSAUTHSIGNON WHERE CLASSID = '"&amp;SignonBase&amp;"';","")</f>
        <v/>
      </c>
    </row>
    <row r="766" spans="1:1" ht="12.75" customHeight="1">
      <c r="A766" s="1" t="str">
        <f>IF(AND(NOT(ISBLANK(DATA!A764)),DATA!A764&lt;&gt;DATA!A763),"INSERT INTO SYSADM.PSAUTHSIGNON SELECT '"&amp;PSAUTHITEM_AU!$B$1 &amp; DATA!A764&amp;", DAYOFWEEK, STARTTIME, ENDTIME FROM SYSADM.PSAUTHSIGNON WHERE CLASSID = '"&amp;SignonBase&amp;"';","")</f>
        <v/>
      </c>
    </row>
    <row r="767" spans="1:1" ht="12.75" customHeight="1">
      <c r="A767" s="1" t="str">
        <f>IF(AND(NOT(ISBLANK(DATA!A765)),DATA!A765&lt;&gt;DATA!A764),"INSERT INTO SYSADM.PSAUTHSIGNON SELECT '"&amp;PSAUTHITEM_AU!$B$1 &amp; DATA!A765&amp;", DAYOFWEEK, STARTTIME, ENDTIME FROM SYSADM.PSAUTHSIGNON WHERE CLASSID = '"&amp;SignonBase&amp;"';","")</f>
        <v/>
      </c>
    </row>
    <row r="768" spans="1:1" ht="12.75" customHeight="1">
      <c r="A768" s="1" t="str">
        <f>IF(AND(NOT(ISBLANK(DATA!A766)),DATA!A766&lt;&gt;DATA!A765),"INSERT INTO SYSADM.PSAUTHSIGNON SELECT '"&amp;PSAUTHITEM_AU!$B$1 &amp; DATA!A766&amp;", DAYOFWEEK, STARTTIME, ENDTIME FROM SYSADM.PSAUTHSIGNON WHERE CLASSID = '"&amp;SignonBase&amp;"';","")</f>
        <v/>
      </c>
    </row>
    <row r="769" spans="1:1" ht="12.75" customHeight="1">
      <c r="A769" s="1" t="str">
        <f>IF(AND(NOT(ISBLANK(DATA!A767)),DATA!A767&lt;&gt;DATA!A766),"INSERT INTO SYSADM.PSAUTHSIGNON SELECT '"&amp;PSAUTHITEM_AU!$B$1 &amp; DATA!A767&amp;", DAYOFWEEK, STARTTIME, ENDTIME FROM SYSADM.PSAUTHSIGNON WHERE CLASSID = '"&amp;SignonBase&amp;"';","")</f>
        <v/>
      </c>
    </row>
    <row r="770" spans="1:1" ht="12.75" customHeight="1">
      <c r="A770" s="1" t="str">
        <f>IF(AND(NOT(ISBLANK(DATA!A768)),DATA!A768&lt;&gt;DATA!A767),"INSERT INTO SYSADM.PSAUTHSIGNON SELECT '"&amp;PSAUTHITEM_AU!$B$1 &amp; DATA!A768&amp;", DAYOFWEEK, STARTTIME, ENDTIME FROM SYSADM.PSAUTHSIGNON WHERE CLASSID = '"&amp;SignonBase&amp;"';","")</f>
        <v/>
      </c>
    </row>
    <row r="771" spans="1:1" ht="12.75" customHeight="1">
      <c r="A771" s="1" t="str">
        <f>IF(AND(NOT(ISBLANK(DATA!A769)),DATA!A769&lt;&gt;DATA!A768),"INSERT INTO SYSADM.PSAUTHSIGNON SELECT '"&amp;PSAUTHITEM_AU!$B$1 &amp; DATA!A769&amp;", DAYOFWEEK, STARTTIME, ENDTIME FROM SYSADM.PSAUTHSIGNON WHERE CLASSID = '"&amp;SignonBase&amp;"';","")</f>
        <v/>
      </c>
    </row>
    <row r="772" spans="1:1" ht="12.75" customHeight="1">
      <c r="A772" s="1" t="str">
        <f>IF(AND(NOT(ISBLANK(DATA!A770)),DATA!A770&lt;&gt;DATA!A769),"INSERT INTO SYSADM.PSAUTHSIGNON SELECT '"&amp;PSAUTHITEM_AU!$B$1 &amp; DATA!A770&amp;", DAYOFWEEK, STARTTIME, ENDTIME FROM SYSADM.PSAUTHSIGNON WHERE CLASSID = '"&amp;SignonBase&amp;"';","")</f>
        <v/>
      </c>
    </row>
    <row r="773" spans="1:1" ht="12.75" customHeight="1">
      <c r="A773" s="1" t="str">
        <f>IF(AND(NOT(ISBLANK(DATA!A771)),DATA!A771&lt;&gt;DATA!A770),"INSERT INTO SYSADM.PSAUTHSIGNON SELECT '"&amp;PSAUTHITEM_AU!$B$1 &amp; DATA!A771&amp;", DAYOFWEEK, STARTTIME, ENDTIME FROM SYSADM.PSAUTHSIGNON WHERE CLASSID = '"&amp;SignonBase&amp;"';","")</f>
        <v/>
      </c>
    </row>
    <row r="774" spans="1:1" ht="12.75" customHeight="1">
      <c r="A774" s="1" t="str">
        <f>IF(AND(NOT(ISBLANK(DATA!A772)),DATA!A772&lt;&gt;DATA!A771),"INSERT INTO SYSADM.PSAUTHSIGNON SELECT '"&amp;PSAUTHITEM_AU!$B$1 &amp; DATA!A772&amp;", DAYOFWEEK, STARTTIME, ENDTIME FROM SYSADM.PSAUTHSIGNON WHERE CLASSID = '"&amp;SignonBase&amp;"';","")</f>
        <v/>
      </c>
    </row>
    <row r="775" spans="1:1" ht="12.75" customHeight="1">
      <c r="A775" s="1" t="str">
        <f>IF(AND(NOT(ISBLANK(DATA!A773)),DATA!A773&lt;&gt;DATA!A772),"INSERT INTO SYSADM.PSAUTHSIGNON SELECT '"&amp;PSAUTHITEM_AU!$B$1 &amp; DATA!A773&amp;", DAYOFWEEK, STARTTIME, ENDTIME FROM SYSADM.PSAUTHSIGNON WHERE CLASSID = '"&amp;SignonBase&amp;"';","")</f>
        <v/>
      </c>
    </row>
    <row r="776" spans="1:1" ht="12.75" customHeight="1">
      <c r="A776" s="1" t="str">
        <f>IF(AND(NOT(ISBLANK(DATA!A774)),DATA!A774&lt;&gt;DATA!A773),"INSERT INTO SYSADM.PSAUTHSIGNON SELECT '"&amp;PSAUTHITEM_AU!$B$1 &amp; DATA!A774&amp;", DAYOFWEEK, STARTTIME, ENDTIME FROM SYSADM.PSAUTHSIGNON WHERE CLASSID = '"&amp;SignonBase&amp;"';","")</f>
        <v/>
      </c>
    </row>
    <row r="777" spans="1:1" ht="12.75" customHeight="1">
      <c r="A777" s="1" t="str">
        <f>IF(AND(NOT(ISBLANK(DATA!A775)),DATA!A775&lt;&gt;DATA!A774),"INSERT INTO SYSADM.PSAUTHSIGNON SELECT '"&amp;PSAUTHITEM_AU!$B$1 &amp; DATA!A775&amp;", DAYOFWEEK, STARTTIME, ENDTIME FROM SYSADM.PSAUTHSIGNON WHERE CLASSID = '"&amp;SignonBase&amp;"';","")</f>
        <v/>
      </c>
    </row>
    <row r="778" spans="1:1" ht="12.75" customHeight="1">
      <c r="A778" s="1" t="str">
        <f>IF(AND(NOT(ISBLANK(DATA!A776)),DATA!A776&lt;&gt;DATA!A775),"INSERT INTO SYSADM.PSAUTHSIGNON SELECT '"&amp;PSAUTHITEM_AU!$B$1 &amp; DATA!A776&amp;", DAYOFWEEK, STARTTIME, ENDTIME FROM SYSADM.PSAUTHSIGNON WHERE CLASSID = '"&amp;SignonBase&amp;"';","")</f>
        <v/>
      </c>
    </row>
    <row r="779" spans="1:1" ht="12.75" customHeight="1">
      <c r="A779" s="1" t="str">
        <f>IF(AND(NOT(ISBLANK(DATA!A777)),DATA!A777&lt;&gt;DATA!A776),"INSERT INTO SYSADM.PSAUTHSIGNON SELECT '"&amp;PSAUTHITEM_AU!$B$1 &amp; DATA!A777&amp;", DAYOFWEEK, STARTTIME, ENDTIME FROM SYSADM.PSAUTHSIGNON WHERE CLASSID = '"&amp;SignonBase&amp;"';","")</f>
        <v/>
      </c>
    </row>
    <row r="780" spans="1:1" ht="12.75" customHeight="1">
      <c r="A780" s="1" t="str">
        <f>IF(AND(NOT(ISBLANK(DATA!A778)),DATA!A778&lt;&gt;DATA!A777),"INSERT INTO SYSADM.PSAUTHSIGNON SELECT '"&amp;PSAUTHITEM_AU!$B$1 &amp; DATA!A778&amp;", DAYOFWEEK, STARTTIME, ENDTIME FROM SYSADM.PSAUTHSIGNON WHERE CLASSID = '"&amp;SignonBase&amp;"';","")</f>
        <v/>
      </c>
    </row>
    <row r="781" spans="1:1" ht="12.75" customHeight="1">
      <c r="A781" s="1" t="str">
        <f>IF(AND(NOT(ISBLANK(DATA!A779)),DATA!A779&lt;&gt;DATA!A778),"INSERT INTO SYSADM.PSAUTHSIGNON SELECT '"&amp;PSAUTHITEM_AU!$B$1 &amp; DATA!A779&amp;", DAYOFWEEK, STARTTIME, ENDTIME FROM SYSADM.PSAUTHSIGNON WHERE CLASSID = '"&amp;SignonBase&amp;"';","")</f>
        <v/>
      </c>
    </row>
    <row r="782" spans="1:1" ht="12.75" customHeight="1">
      <c r="A782" s="1" t="str">
        <f>IF(AND(NOT(ISBLANK(DATA!A780)),DATA!A780&lt;&gt;DATA!A779),"INSERT INTO SYSADM.PSAUTHSIGNON SELECT '"&amp;PSAUTHITEM_AU!$B$1 &amp; DATA!A780&amp;", DAYOFWEEK, STARTTIME, ENDTIME FROM SYSADM.PSAUTHSIGNON WHERE CLASSID = '"&amp;SignonBase&amp;"';","")</f>
        <v/>
      </c>
    </row>
    <row r="783" spans="1:1" ht="12.75" customHeight="1">
      <c r="A783" s="1" t="str">
        <f>IF(AND(NOT(ISBLANK(DATA!A781)),DATA!A781&lt;&gt;DATA!A780),"INSERT INTO SYSADM.PSAUTHSIGNON SELECT '"&amp;PSAUTHITEM_AU!$B$1 &amp; DATA!A781&amp;", DAYOFWEEK, STARTTIME, ENDTIME FROM SYSADM.PSAUTHSIGNON WHERE CLASSID = '"&amp;SignonBase&amp;"';","")</f>
        <v/>
      </c>
    </row>
    <row r="784" spans="1:1" ht="12.75" customHeight="1">
      <c r="A784" s="1" t="str">
        <f>IF(AND(NOT(ISBLANK(DATA!A782)),DATA!A782&lt;&gt;DATA!A781),"INSERT INTO SYSADM.PSAUTHSIGNON SELECT '"&amp;PSAUTHITEM_AU!$B$1 &amp; DATA!A782&amp;", DAYOFWEEK, STARTTIME, ENDTIME FROM SYSADM.PSAUTHSIGNON WHERE CLASSID = '"&amp;SignonBase&amp;"';","")</f>
        <v/>
      </c>
    </row>
    <row r="785" spans="1:1" ht="12.75" customHeight="1">
      <c r="A785" s="1" t="str">
        <f>IF(AND(NOT(ISBLANK(DATA!A783)),DATA!A783&lt;&gt;DATA!A782),"INSERT INTO SYSADM.PSAUTHSIGNON SELECT '"&amp;PSAUTHITEM_AU!$B$1 &amp; DATA!A783&amp;", DAYOFWEEK, STARTTIME, ENDTIME FROM SYSADM.PSAUTHSIGNON WHERE CLASSID = '"&amp;SignonBase&amp;"';","")</f>
        <v/>
      </c>
    </row>
    <row r="786" spans="1:1" ht="12.75" customHeight="1">
      <c r="A786" s="1" t="str">
        <f>IF(AND(NOT(ISBLANK(DATA!A784)),DATA!A784&lt;&gt;DATA!A783),"INSERT INTO SYSADM.PSAUTHSIGNON SELECT '"&amp;PSAUTHITEM_AU!$B$1 &amp; DATA!A784&amp;", DAYOFWEEK, STARTTIME, ENDTIME FROM SYSADM.PSAUTHSIGNON WHERE CLASSID = '"&amp;SignonBase&amp;"';","")</f>
        <v/>
      </c>
    </row>
    <row r="787" spans="1:1" ht="12.75" customHeight="1">
      <c r="A787" s="1" t="str">
        <f>IF(AND(NOT(ISBLANK(DATA!A785)),DATA!A785&lt;&gt;DATA!A784),"INSERT INTO SYSADM.PSAUTHSIGNON SELECT '"&amp;PSAUTHITEM_AU!$B$1 &amp; DATA!A785&amp;", DAYOFWEEK, STARTTIME, ENDTIME FROM SYSADM.PSAUTHSIGNON WHERE CLASSID = '"&amp;SignonBase&amp;"';","")</f>
        <v/>
      </c>
    </row>
    <row r="788" spans="1:1" ht="12.75" customHeight="1">
      <c r="A788" s="1" t="str">
        <f>IF(AND(NOT(ISBLANK(DATA!A786)),DATA!A786&lt;&gt;DATA!A785),"INSERT INTO SYSADM.PSAUTHSIGNON SELECT '"&amp;PSAUTHITEM_AU!$B$1 &amp; DATA!A786&amp;", DAYOFWEEK, STARTTIME, ENDTIME FROM SYSADM.PSAUTHSIGNON WHERE CLASSID = '"&amp;SignonBase&amp;"';","")</f>
        <v/>
      </c>
    </row>
    <row r="789" spans="1:1" ht="12.75" customHeight="1">
      <c r="A789" s="1" t="str">
        <f>IF(AND(NOT(ISBLANK(DATA!A787)),DATA!A787&lt;&gt;DATA!A786),"INSERT INTO SYSADM.PSAUTHSIGNON SELECT '"&amp;PSAUTHITEM_AU!$B$1 &amp; DATA!A787&amp;", DAYOFWEEK, STARTTIME, ENDTIME FROM SYSADM.PSAUTHSIGNON WHERE CLASSID = '"&amp;SignonBase&amp;"';","")</f>
        <v/>
      </c>
    </row>
    <row r="790" spans="1:1" ht="12.75" customHeight="1">
      <c r="A790" s="1" t="str">
        <f>IF(AND(NOT(ISBLANK(DATA!A788)),DATA!A788&lt;&gt;DATA!A787),"INSERT INTO SYSADM.PSAUTHSIGNON SELECT '"&amp;PSAUTHITEM_AU!$B$1 &amp; DATA!A788&amp;", DAYOFWEEK, STARTTIME, ENDTIME FROM SYSADM.PSAUTHSIGNON WHERE CLASSID = '"&amp;SignonBase&amp;"';","")</f>
        <v/>
      </c>
    </row>
    <row r="791" spans="1:1" ht="12.75" customHeight="1">
      <c r="A791" s="1" t="str">
        <f>IF(AND(NOT(ISBLANK(DATA!A789)),DATA!A789&lt;&gt;DATA!A788),"INSERT INTO SYSADM.PSAUTHSIGNON SELECT '"&amp;PSAUTHITEM_AU!$B$1 &amp; DATA!A789&amp;", DAYOFWEEK, STARTTIME, ENDTIME FROM SYSADM.PSAUTHSIGNON WHERE CLASSID = '"&amp;SignonBase&amp;"';","")</f>
        <v/>
      </c>
    </row>
    <row r="792" spans="1:1" ht="12.75" customHeight="1">
      <c r="A792" s="1" t="str">
        <f>IF(AND(NOT(ISBLANK(DATA!A790)),DATA!A790&lt;&gt;DATA!A789),"INSERT INTO SYSADM.PSAUTHSIGNON SELECT '"&amp;PSAUTHITEM_AU!$B$1 &amp; DATA!A790&amp;", DAYOFWEEK, STARTTIME, ENDTIME FROM SYSADM.PSAUTHSIGNON WHERE CLASSID = '"&amp;SignonBase&amp;"';","")</f>
        <v/>
      </c>
    </row>
    <row r="793" spans="1:1" ht="12.75" customHeight="1">
      <c r="A793" s="1" t="str">
        <f>IF(AND(NOT(ISBLANK(DATA!A791)),DATA!A791&lt;&gt;DATA!A790),"INSERT INTO SYSADM.PSAUTHSIGNON SELECT '"&amp;PSAUTHITEM_AU!$B$1 &amp; DATA!A791&amp;", DAYOFWEEK, STARTTIME, ENDTIME FROM SYSADM.PSAUTHSIGNON WHERE CLASSID = '"&amp;SignonBase&amp;"';","")</f>
        <v/>
      </c>
    </row>
    <row r="794" spans="1:1" ht="12.75" customHeight="1">
      <c r="A794" s="1" t="str">
        <f>IF(AND(NOT(ISBLANK(DATA!A792)),DATA!A792&lt;&gt;DATA!A791),"INSERT INTO SYSADM.PSAUTHSIGNON SELECT '"&amp;PSAUTHITEM_AU!$B$1 &amp; DATA!A792&amp;", DAYOFWEEK, STARTTIME, ENDTIME FROM SYSADM.PSAUTHSIGNON WHERE CLASSID = '"&amp;SignonBase&amp;"';","")</f>
        <v/>
      </c>
    </row>
    <row r="795" spans="1:1" ht="12.75" customHeight="1">
      <c r="A795" s="1" t="str">
        <f>IF(AND(NOT(ISBLANK(DATA!A793)),DATA!A793&lt;&gt;DATA!A792),"INSERT INTO SYSADM.PSAUTHSIGNON SELECT '"&amp;PSAUTHITEM_AU!$B$1 &amp; DATA!A793&amp;", DAYOFWEEK, STARTTIME, ENDTIME FROM SYSADM.PSAUTHSIGNON WHERE CLASSID = '"&amp;SignonBase&amp;"';","")</f>
        <v/>
      </c>
    </row>
    <row r="796" spans="1:1" ht="12.75" customHeight="1">
      <c r="A796" s="1" t="str">
        <f>IF(AND(NOT(ISBLANK(DATA!A794)),DATA!A794&lt;&gt;DATA!A793),"INSERT INTO SYSADM.PSAUTHSIGNON SELECT '"&amp;PSAUTHITEM_AU!$B$1 &amp; DATA!A794&amp;", DAYOFWEEK, STARTTIME, ENDTIME FROM SYSADM.PSAUTHSIGNON WHERE CLASSID = '"&amp;SignonBase&amp;"';","")</f>
        <v/>
      </c>
    </row>
    <row r="797" spans="1:1" ht="12.75" customHeight="1">
      <c r="A797" s="1" t="str">
        <f>IF(AND(NOT(ISBLANK(DATA!A795)),DATA!A795&lt;&gt;DATA!A794),"INSERT INTO SYSADM.PSAUTHSIGNON SELECT '"&amp;PSAUTHITEM_AU!$B$1 &amp; DATA!A795&amp;", DAYOFWEEK, STARTTIME, ENDTIME FROM SYSADM.PSAUTHSIGNON WHERE CLASSID = '"&amp;SignonBase&amp;"';","")</f>
        <v/>
      </c>
    </row>
    <row r="798" spans="1:1" ht="12.75" customHeight="1">
      <c r="A798" s="1" t="str">
        <f>IF(AND(NOT(ISBLANK(DATA!A796)),DATA!A796&lt;&gt;DATA!A795),"INSERT INTO SYSADM.PSAUTHSIGNON SELECT '"&amp;PSAUTHITEM_AU!$B$1 &amp; DATA!A796&amp;", DAYOFWEEK, STARTTIME, ENDTIME FROM SYSADM.PSAUTHSIGNON WHERE CLASSID = '"&amp;SignonBase&amp;"';","")</f>
        <v/>
      </c>
    </row>
    <row r="799" spans="1:1" ht="12.75" customHeight="1">
      <c r="A799" s="1" t="str">
        <f>IF(AND(NOT(ISBLANK(DATA!A797)),DATA!A797&lt;&gt;DATA!A796),"INSERT INTO SYSADM.PSAUTHSIGNON SELECT '"&amp;PSAUTHITEM_AU!$B$1 &amp; DATA!A797&amp;", DAYOFWEEK, STARTTIME, ENDTIME FROM SYSADM.PSAUTHSIGNON WHERE CLASSID = '"&amp;SignonBase&amp;"';","")</f>
        <v/>
      </c>
    </row>
    <row r="800" spans="1:1" ht="12.75" customHeight="1">
      <c r="A800" s="1" t="str">
        <f>IF(AND(NOT(ISBLANK(DATA!A798)),DATA!A798&lt;&gt;DATA!A797),"INSERT INTO SYSADM.PSAUTHSIGNON SELECT '"&amp;PSAUTHITEM_AU!$B$1 &amp; DATA!A798&amp;", DAYOFWEEK, STARTTIME, ENDTIME FROM SYSADM.PSAUTHSIGNON WHERE CLASSID = '"&amp;SignonBase&amp;"';","")</f>
        <v/>
      </c>
    </row>
    <row r="801" spans="1:1" ht="12.75" customHeight="1">
      <c r="A801" s="1" t="str">
        <f>IF(AND(NOT(ISBLANK(DATA!A799)),DATA!A799&lt;&gt;DATA!A798),"INSERT INTO SYSADM.PSAUTHSIGNON SELECT '"&amp;PSAUTHITEM_AU!$B$1 &amp; DATA!A799&amp;", DAYOFWEEK, STARTTIME, ENDTIME FROM SYSADM.PSAUTHSIGNON WHERE CLASSID = '"&amp;SignonBase&amp;"';","")</f>
        <v/>
      </c>
    </row>
    <row r="802" spans="1:1" ht="12.75" customHeight="1">
      <c r="A802" s="1" t="str">
        <f>IF(AND(NOT(ISBLANK(DATA!A800)),DATA!A800&lt;&gt;DATA!A799),"INSERT INTO SYSADM.PSAUTHSIGNON SELECT '"&amp;PSAUTHITEM_AU!$B$1 &amp; DATA!A800&amp;", DAYOFWEEK, STARTTIME, ENDTIME FROM SYSADM.PSAUTHSIGNON WHERE CLASSID = '"&amp;SignonBase&amp;"';","")</f>
        <v/>
      </c>
    </row>
    <row r="803" spans="1:1" ht="12.75" customHeight="1">
      <c r="A803" s="1" t="str">
        <f>IF(AND(NOT(ISBLANK(DATA!A801)),DATA!A801&lt;&gt;DATA!A800),"INSERT INTO SYSADM.PSAUTHSIGNON SELECT '"&amp;PSAUTHITEM_AU!$B$1 &amp; DATA!A801&amp;", DAYOFWEEK, STARTTIME, ENDTIME FROM SYSADM.PSAUTHSIGNON WHERE CLASSID = '"&amp;SignonBase&amp;"';","")</f>
        <v/>
      </c>
    </row>
    <row r="804" spans="1:1" ht="12.75" customHeight="1">
      <c r="A804" s="1" t="str">
        <f>IF(AND(NOT(ISBLANK(DATA!A802)),DATA!A802&lt;&gt;DATA!A801),"INSERT INTO SYSADM.PSAUTHSIGNON SELECT '"&amp;PSAUTHITEM_AU!$B$1 &amp; DATA!A802&amp;", DAYOFWEEK, STARTTIME, ENDTIME FROM SYSADM.PSAUTHSIGNON WHERE CLASSID = '"&amp;SignonBase&amp;"';","")</f>
        <v/>
      </c>
    </row>
    <row r="805" spans="1:1" ht="12.75" customHeight="1">
      <c r="A805" s="1" t="str">
        <f>IF(AND(NOT(ISBLANK(DATA!A803)),DATA!A803&lt;&gt;DATA!A802),"INSERT INTO SYSADM.PSAUTHSIGNON SELECT '"&amp;PSAUTHITEM_AU!$B$1 &amp; DATA!A803&amp;", DAYOFWEEK, STARTTIME, ENDTIME FROM SYSADM.PSAUTHSIGNON WHERE CLASSID = '"&amp;SignonBase&amp;"';","")</f>
        <v/>
      </c>
    </row>
    <row r="806" spans="1:1" ht="12.75" customHeight="1">
      <c r="A806" s="1" t="str">
        <f>IF(AND(NOT(ISBLANK(DATA!A804)),DATA!A804&lt;&gt;DATA!A803),"INSERT INTO SYSADM.PSAUTHSIGNON SELECT '"&amp;PSAUTHITEM_AU!$B$1 &amp; DATA!A804&amp;", DAYOFWEEK, STARTTIME, ENDTIME FROM SYSADM.PSAUTHSIGNON WHERE CLASSID = '"&amp;SignonBase&amp;"';","")</f>
        <v/>
      </c>
    </row>
    <row r="807" spans="1:1" ht="12.75" customHeight="1">
      <c r="A807" s="1" t="str">
        <f>IF(AND(NOT(ISBLANK(DATA!A805)),DATA!A805&lt;&gt;DATA!A804),"INSERT INTO SYSADM.PSAUTHSIGNON SELECT '"&amp;PSAUTHITEM_AU!$B$1 &amp; DATA!A805&amp;", DAYOFWEEK, STARTTIME, ENDTIME FROM SYSADM.PSAUTHSIGNON WHERE CLASSID = '"&amp;SignonBase&amp;"';","")</f>
        <v/>
      </c>
    </row>
    <row r="808" spans="1:1" ht="12.75" customHeight="1">
      <c r="A808" s="1" t="str">
        <f>IF(AND(NOT(ISBLANK(DATA!A806)),DATA!A806&lt;&gt;DATA!A805),"INSERT INTO SYSADM.PSAUTHSIGNON SELECT '"&amp;PSAUTHITEM_AU!$B$1 &amp; DATA!A806&amp;", DAYOFWEEK, STARTTIME, ENDTIME FROM SYSADM.PSAUTHSIGNON WHERE CLASSID = '"&amp;SignonBase&amp;"';","")</f>
        <v/>
      </c>
    </row>
    <row r="809" spans="1:1" ht="12.75" customHeight="1">
      <c r="A809" s="1" t="str">
        <f>IF(AND(NOT(ISBLANK(DATA!A807)),DATA!A807&lt;&gt;DATA!A806),"INSERT INTO SYSADM.PSAUTHSIGNON SELECT '"&amp;PSAUTHITEM_AU!$B$1 &amp; DATA!A807&amp;", DAYOFWEEK, STARTTIME, ENDTIME FROM SYSADM.PSAUTHSIGNON WHERE CLASSID = '"&amp;SignonBase&amp;"';","")</f>
        <v/>
      </c>
    </row>
    <row r="810" spans="1:1" ht="12.75" customHeight="1">
      <c r="A810" s="1" t="str">
        <f>IF(AND(NOT(ISBLANK(DATA!A808)),DATA!A808&lt;&gt;DATA!A807),"INSERT INTO SYSADM.PSAUTHSIGNON SELECT '"&amp;PSAUTHITEM_AU!$B$1 &amp; DATA!A808&amp;", DAYOFWEEK, STARTTIME, ENDTIME FROM SYSADM.PSAUTHSIGNON WHERE CLASSID = '"&amp;SignonBase&amp;"';","")</f>
        <v/>
      </c>
    </row>
    <row r="811" spans="1:1" ht="12.75" customHeight="1">
      <c r="A811" s="1" t="str">
        <f>IF(AND(NOT(ISBLANK(DATA!A809)),DATA!A809&lt;&gt;DATA!A808),"INSERT INTO SYSADM.PSAUTHSIGNON SELECT '"&amp;PSAUTHITEM_AU!$B$1 &amp; DATA!A809&amp;", DAYOFWEEK, STARTTIME, ENDTIME FROM SYSADM.PSAUTHSIGNON WHERE CLASSID = '"&amp;SignonBase&amp;"';","")</f>
        <v/>
      </c>
    </row>
    <row r="812" spans="1:1" ht="12.75" customHeight="1">
      <c r="A812" s="1" t="str">
        <f>IF(AND(NOT(ISBLANK(DATA!A810)),DATA!A810&lt;&gt;DATA!A809),"INSERT INTO SYSADM.PSAUTHSIGNON SELECT '"&amp;PSAUTHITEM_AU!$B$1 &amp; DATA!A810&amp;", DAYOFWEEK, STARTTIME, ENDTIME FROM SYSADM.PSAUTHSIGNON WHERE CLASSID = '"&amp;SignonBase&amp;"';","")</f>
        <v/>
      </c>
    </row>
    <row r="813" spans="1:1" ht="12.75" customHeight="1">
      <c r="A813" s="1" t="str">
        <f>IF(AND(NOT(ISBLANK(DATA!A811)),DATA!A811&lt;&gt;DATA!A810),"INSERT INTO SYSADM.PSAUTHSIGNON SELECT '"&amp;PSAUTHITEM_AU!$B$1 &amp; DATA!A811&amp;", DAYOFWEEK, STARTTIME, ENDTIME FROM SYSADM.PSAUTHSIGNON WHERE CLASSID = '"&amp;SignonBase&amp;"';","")</f>
        <v/>
      </c>
    </row>
    <row r="814" spans="1:1" ht="12.75" customHeight="1">
      <c r="A814" s="1" t="str">
        <f>IF(AND(NOT(ISBLANK(DATA!A812)),DATA!A812&lt;&gt;DATA!A811),"INSERT INTO SYSADM.PSAUTHSIGNON SELECT '"&amp;PSAUTHITEM_AU!$B$1 &amp; DATA!A812&amp;", DAYOFWEEK, STARTTIME, ENDTIME FROM SYSADM.PSAUTHSIGNON WHERE CLASSID = '"&amp;SignonBase&amp;"';","")</f>
        <v/>
      </c>
    </row>
    <row r="815" spans="1:1" ht="12.75" customHeight="1">
      <c r="A815" s="1" t="str">
        <f>IF(AND(NOT(ISBLANK(DATA!A813)),DATA!A813&lt;&gt;DATA!A812),"INSERT INTO SYSADM.PSAUTHSIGNON SELECT '"&amp;PSAUTHITEM_AU!$B$1 &amp; DATA!A813&amp;", DAYOFWEEK, STARTTIME, ENDTIME FROM SYSADM.PSAUTHSIGNON WHERE CLASSID = '"&amp;SignonBase&amp;"';","")</f>
        <v/>
      </c>
    </row>
    <row r="816" spans="1:1" ht="12.75" customHeight="1">
      <c r="A816" s="1" t="str">
        <f>IF(AND(NOT(ISBLANK(DATA!A814)),DATA!A814&lt;&gt;DATA!A813),"INSERT INTO SYSADM.PSAUTHSIGNON SELECT '"&amp;PSAUTHITEM_AU!$B$1 &amp; DATA!A814&amp;", DAYOFWEEK, STARTTIME, ENDTIME FROM SYSADM.PSAUTHSIGNON WHERE CLASSID = '"&amp;SignonBase&amp;"';","")</f>
        <v/>
      </c>
    </row>
    <row r="817" spans="1:1" ht="12.75" customHeight="1">
      <c r="A817" s="1" t="str">
        <f>IF(AND(NOT(ISBLANK(DATA!A815)),DATA!A815&lt;&gt;DATA!A814),"INSERT INTO SYSADM.PSAUTHSIGNON SELECT '"&amp;PSAUTHITEM_AU!$B$1 &amp; DATA!A815&amp;", DAYOFWEEK, STARTTIME, ENDTIME FROM SYSADM.PSAUTHSIGNON WHERE CLASSID = '"&amp;SignonBase&amp;"';","")</f>
        <v/>
      </c>
    </row>
    <row r="818" spans="1:1" ht="12.75" customHeight="1">
      <c r="A818" s="1" t="str">
        <f>IF(AND(NOT(ISBLANK(DATA!A816)),DATA!A816&lt;&gt;DATA!A815),"INSERT INTO SYSADM.PSAUTHSIGNON SELECT '"&amp;PSAUTHITEM_AU!$B$1 &amp; DATA!A816&amp;", DAYOFWEEK, STARTTIME, ENDTIME FROM SYSADM.PSAUTHSIGNON WHERE CLASSID = '"&amp;SignonBase&amp;"';","")</f>
        <v/>
      </c>
    </row>
    <row r="819" spans="1:1" ht="12.75" customHeight="1">
      <c r="A819" s="1" t="str">
        <f>IF(AND(NOT(ISBLANK(DATA!A817)),DATA!A817&lt;&gt;DATA!A816),"INSERT INTO SYSADM.PSAUTHSIGNON SELECT '"&amp;PSAUTHITEM_AU!$B$1 &amp; DATA!A817&amp;", DAYOFWEEK, STARTTIME, ENDTIME FROM SYSADM.PSAUTHSIGNON WHERE CLASSID = '"&amp;SignonBase&amp;"';","")</f>
        <v/>
      </c>
    </row>
    <row r="820" spans="1:1" ht="12.75" customHeight="1">
      <c r="A820" s="1" t="str">
        <f>IF(AND(NOT(ISBLANK(DATA!A818)),DATA!A818&lt;&gt;DATA!A817),"INSERT INTO SYSADM.PSAUTHSIGNON SELECT '"&amp;PSAUTHITEM_AU!$B$1 &amp; DATA!A818&amp;", DAYOFWEEK, STARTTIME, ENDTIME FROM SYSADM.PSAUTHSIGNON WHERE CLASSID = '"&amp;SignonBase&amp;"';","")</f>
        <v/>
      </c>
    </row>
    <row r="821" spans="1:1" ht="12.75" customHeight="1">
      <c r="A821" s="1" t="str">
        <f>IF(AND(NOT(ISBLANK(DATA!A819)),DATA!A819&lt;&gt;DATA!A818),"INSERT INTO SYSADM.PSAUTHSIGNON SELECT '"&amp;PSAUTHITEM_AU!$B$1 &amp; DATA!A819&amp;", DAYOFWEEK, STARTTIME, ENDTIME FROM SYSADM.PSAUTHSIGNON WHERE CLASSID = '"&amp;SignonBase&amp;"';","")</f>
        <v/>
      </c>
    </row>
    <row r="822" spans="1:1" ht="12.75" customHeight="1">
      <c r="A822" s="1" t="str">
        <f>IF(AND(NOT(ISBLANK(DATA!A820)),DATA!A820&lt;&gt;DATA!A819),"INSERT INTO SYSADM.PSAUTHSIGNON SELECT '"&amp;PSAUTHITEM_AU!$B$1 &amp; DATA!A820&amp;", DAYOFWEEK, STARTTIME, ENDTIME FROM SYSADM.PSAUTHSIGNON WHERE CLASSID = '"&amp;SignonBase&amp;"';","")</f>
        <v/>
      </c>
    </row>
    <row r="823" spans="1:1" ht="12.75" customHeight="1">
      <c r="A823" s="1" t="str">
        <f>IF(AND(NOT(ISBLANK(DATA!A821)),DATA!A821&lt;&gt;DATA!A820),"INSERT INTO SYSADM.PSAUTHSIGNON SELECT '"&amp;PSAUTHITEM_AU!$B$1 &amp; DATA!A821&amp;", DAYOFWEEK, STARTTIME, ENDTIME FROM SYSADM.PSAUTHSIGNON WHERE CLASSID = '"&amp;SignonBase&amp;"';","")</f>
        <v/>
      </c>
    </row>
    <row r="824" spans="1:1" ht="12.75" customHeight="1">
      <c r="A824" s="1" t="str">
        <f>IF(AND(NOT(ISBLANK(DATA!A822)),DATA!A822&lt;&gt;DATA!A821),"INSERT INTO SYSADM.PSAUTHSIGNON SELECT '"&amp;PSAUTHITEM_AU!$B$1 &amp; DATA!A822&amp;", DAYOFWEEK, STARTTIME, ENDTIME FROM SYSADM.PSAUTHSIGNON WHERE CLASSID = '"&amp;SignonBase&amp;"';","")</f>
        <v/>
      </c>
    </row>
    <row r="825" spans="1:1" ht="12.75" customHeight="1">
      <c r="A825" s="1" t="str">
        <f>IF(AND(NOT(ISBLANK(DATA!A823)),DATA!A823&lt;&gt;DATA!A822),"INSERT INTO SYSADM.PSAUTHSIGNON SELECT '"&amp;PSAUTHITEM_AU!$B$1 &amp; DATA!A823&amp;", DAYOFWEEK, STARTTIME, ENDTIME FROM SYSADM.PSAUTHSIGNON WHERE CLASSID = '"&amp;SignonBase&amp;"';","")</f>
        <v/>
      </c>
    </row>
    <row r="826" spans="1:1" ht="12.75" customHeight="1">
      <c r="A826" s="1" t="str">
        <f>IF(AND(NOT(ISBLANK(DATA!A824)),DATA!A824&lt;&gt;DATA!A823),"INSERT INTO SYSADM.PSAUTHSIGNON SELECT '"&amp;PSAUTHITEM_AU!$B$1 &amp; DATA!A824&amp;", DAYOFWEEK, STARTTIME, ENDTIME FROM SYSADM.PSAUTHSIGNON WHERE CLASSID = '"&amp;SignonBase&amp;"';","")</f>
        <v/>
      </c>
    </row>
    <row r="827" spans="1:1" ht="12.75" customHeight="1">
      <c r="A827" s="1" t="str">
        <f>IF(AND(NOT(ISBLANK(DATA!A825)),DATA!A825&lt;&gt;DATA!A824),"INSERT INTO SYSADM.PSAUTHSIGNON SELECT '"&amp;PSAUTHITEM_AU!$B$1 &amp; DATA!A825&amp;", DAYOFWEEK, STARTTIME, ENDTIME FROM SYSADM.PSAUTHSIGNON WHERE CLASSID = '"&amp;SignonBase&amp;"';","")</f>
        <v/>
      </c>
    </row>
    <row r="828" spans="1:1" ht="12.75" customHeight="1">
      <c r="A828" s="1" t="str">
        <f>IF(AND(NOT(ISBLANK(DATA!A826)),DATA!A826&lt;&gt;DATA!A825),"INSERT INTO SYSADM.PSAUTHSIGNON SELECT '"&amp;PSAUTHITEM_AU!$B$1 &amp; DATA!A826&amp;", DAYOFWEEK, STARTTIME, ENDTIME FROM SYSADM.PSAUTHSIGNON WHERE CLASSID = '"&amp;SignonBase&amp;"';","")</f>
        <v/>
      </c>
    </row>
    <row r="829" spans="1:1" ht="12.75" customHeight="1">
      <c r="A829" s="1" t="str">
        <f>IF(AND(NOT(ISBLANK(DATA!A827)),DATA!A827&lt;&gt;DATA!A826),"INSERT INTO SYSADM.PSAUTHSIGNON SELECT '"&amp;PSAUTHITEM_AU!$B$1 &amp; DATA!A827&amp;", DAYOFWEEK, STARTTIME, ENDTIME FROM SYSADM.PSAUTHSIGNON WHERE CLASSID = '"&amp;SignonBase&amp;"';","")</f>
        <v/>
      </c>
    </row>
    <row r="830" spans="1:1" ht="12.75" customHeight="1">
      <c r="A830" s="1" t="str">
        <f>IF(AND(NOT(ISBLANK(DATA!A828)),DATA!A828&lt;&gt;DATA!A827),"INSERT INTO SYSADM.PSAUTHSIGNON SELECT '"&amp;PSAUTHITEM_AU!$B$1 &amp; DATA!A828&amp;", DAYOFWEEK, STARTTIME, ENDTIME FROM SYSADM.PSAUTHSIGNON WHERE CLASSID = '"&amp;SignonBase&amp;"';","")</f>
        <v/>
      </c>
    </row>
    <row r="831" spans="1:1" ht="12.75" customHeight="1">
      <c r="A831" s="1" t="str">
        <f>IF(AND(NOT(ISBLANK(DATA!A829)),DATA!A829&lt;&gt;DATA!A828),"INSERT INTO SYSADM.PSAUTHSIGNON SELECT '"&amp;PSAUTHITEM_AU!$B$1 &amp; DATA!A829&amp;", DAYOFWEEK, STARTTIME, ENDTIME FROM SYSADM.PSAUTHSIGNON WHERE CLASSID = '"&amp;SignonBase&amp;"';","")</f>
        <v/>
      </c>
    </row>
    <row r="832" spans="1:1" ht="12.75" customHeight="1">
      <c r="A832" s="1" t="str">
        <f>IF(AND(NOT(ISBLANK(DATA!A830)),DATA!A830&lt;&gt;DATA!A829),"INSERT INTO SYSADM.PSAUTHSIGNON SELECT '"&amp;PSAUTHITEM_AU!$B$1 &amp; DATA!A830&amp;", DAYOFWEEK, STARTTIME, ENDTIME FROM SYSADM.PSAUTHSIGNON WHERE CLASSID = '"&amp;SignonBase&amp;"';","")</f>
        <v/>
      </c>
    </row>
    <row r="833" spans="1:1" ht="12.75" customHeight="1">
      <c r="A833" s="1" t="str">
        <f>IF(AND(NOT(ISBLANK(DATA!A831)),DATA!A831&lt;&gt;DATA!A830),"INSERT INTO SYSADM.PSAUTHSIGNON SELECT '"&amp;PSAUTHITEM_AU!$B$1 &amp; DATA!A831&amp;", DAYOFWEEK, STARTTIME, ENDTIME FROM SYSADM.PSAUTHSIGNON WHERE CLASSID = '"&amp;SignonBase&amp;"';","")</f>
        <v/>
      </c>
    </row>
    <row r="834" spans="1:1" ht="12.75" customHeight="1">
      <c r="A834" s="1" t="str">
        <f>IF(AND(NOT(ISBLANK(DATA!A832)),DATA!A832&lt;&gt;DATA!A831),"INSERT INTO SYSADM.PSAUTHSIGNON SELECT '"&amp;PSAUTHITEM_AU!$B$1 &amp; DATA!A832&amp;", DAYOFWEEK, STARTTIME, ENDTIME FROM SYSADM.PSAUTHSIGNON WHERE CLASSID = '"&amp;SignonBase&amp;"';","")</f>
        <v/>
      </c>
    </row>
    <row r="835" spans="1:1" ht="12.75" customHeight="1">
      <c r="A835" s="1" t="str">
        <f>IF(AND(NOT(ISBLANK(DATA!A833)),DATA!A833&lt;&gt;DATA!A832),"INSERT INTO SYSADM.PSAUTHSIGNON SELECT '"&amp;PSAUTHITEM_AU!$B$1 &amp; DATA!A833&amp;", DAYOFWEEK, STARTTIME, ENDTIME FROM SYSADM.PSAUTHSIGNON WHERE CLASSID = '"&amp;SignonBase&amp;"';","")</f>
        <v/>
      </c>
    </row>
    <row r="836" spans="1:1" ht="12.75" customHeight="1">
      <c r="A836" s="1" t="str">
        <f>IF(AND(NOT(ISBLANK(DATA!A834)),DATA!A834&lt;&gt;DATA!A833),"INSERT INTO SYSADM.PSAUTHSIGNON SELECT '"&amp;PSAUTHITEM_AU!$B$1 &amp; DATA!A834&amp;", DAYOFWEEK, STARTTIME, ENDTIME FROM SYSADM.PSAUTHSIGNON WHERE CLASSID = '"&amp;SignonBase&amp;"';","")</f>
        <v/>
      </c>
    </row>
    <row r="837" spans="1:1" ht="12.75" customHeight="1">
      <c r="A837" s="1" t="str">
        <f>IF(AND(NOT(ISBLANK(DATA!A835)),DATA!A835&lt;&gt;DATA!A834),"INSERT INTO SYSADM.PSAUTHSIGNON SELECT '"&amp;PSAUTHITEM_AU!$B$1 &amp; DATA!A835&amp;", DAYOFWEEK, STARTTIME, ENDTIME FROM SYSADM.PSAUTHSIGNON WHERE CLASSID = '"&amp;SignonBase&amp;"';","")</f>
        <v/>
      </c>
    </row>
    <row r="838" spans="1:1" ht="12.75" customHeight="1">
      <c r="A838" s="1" t="str">
        <f>IF(AND(NOT(ISBLANK(DATA!A836)),DATA!A836&lt;&gt;DATA!A835),"INSERT INTO SYSADM.PSAUTHSIGNON SELECT '"&amp;PSAUTHITEM_AU!$B$1 &amp; DATA!A836&amp;", DAYOFWEEK, STARTTIME, ENDTIME FROM SYSADM.PSAUTHSIGNON WHERE CLASSID = '"&amp;SignonBase&amp;"';","")</f>
        <v/>
      </c>
    </row>
    <row r="839" spans="1:1" ht="12.75" customHeight="1">
      <c r="A839" s="1" t="str">
        <f>IF(AND(NOT(ISBLANK(DATA!A837)),DATA!A837&lt;&gt;DATA!A836),"INSERT INTO SYSADM.PSAUTHSIGNON SELECT '"&amp;PSAUTHITEM_AU!$B$1 &amp; DATA!A837&amp;", DAYOFWEEK, STARTTIME, ENDTIME FROM SYSADM.PSAUTHSIGNON WHERE CLASSID = '"&amp;SignonBase&amp;"';","")</f>
        <v/>
      </c>
    </row>
    <row r="840" spans="1:1" ht="12.75" customHeight="1">
      <c r="A840" s="1" t="str">
        <f>IF(AND(NOT(ISBLANK(DATA!A838)),DATA!A838&lt;&gt;DATA!A837),"INSERT INTO SYSADM.PSAUTHSIGNON SELECT '"&amp;PSAUTHITEM_AU!$B$1 &amp; DATA!A838&amp;", DAYOFWEEK, STARTTIME, ENDTIME FROM SYSADM.PSAUTHSIGNON WHERE CLASSID = '"&amp;SignonBase&amp;"';","")</f>
        <v/>
      </c>
    </row>
    <row r="841" spans="1:1" ht="12.75" customHeight="1">
      <c r="A841" s="1" t="str">
        <f>IF(AND(NOT(ISBLANK(DATA!A839)),DATA!A839&lt;&gt;DATA!A838),"INSERT INTO SYSADM.PSAUTHSIGNON SELECT '"&amp;PSAUTHITEM_AU!$B$1 &amp; DATA!A839&amp;", DAYOFWEEK, STARTTIME, ENDTIME FROM SYSADM.PSAUTHSIGNON WHERE CLASSID = '"&amp;SignonBase&amp;"';","")</f>
        <v/>
      </c>
    </row>
    <row r="842" spans="1:1" ht="12.75" customHeight="1">
      <c r="A842" s="1" t="str">
        <f>IF(AND(NOT(ISBLANK(DATA!A840)),DATA!A840&lt;&gt;DATA!A839),"INSERT INTO SYSADM.PSAUTHSIGNON SELECT '"&amp;PSAUTHITEM_AU!$B$1 &amp; DATA!A840&amp;", DAYOFWEEK, STARTTIME, ENDTIME FROM SYSADM.PSAUTHSIGNON WHERE CLASSID = '"&amp;SignonBase&amp;"';","")</f>
        <v/>
      </c>
    </row>
    <row r="843" spans="1:1" ht="12.75" customHeight="1">
      <c r="A843" s="1" t="str">
        <f>IF(AND(NOT(ISBLANK(DATA!A841)),DATA!A841&lt;&gt;DATA!A840),"INSERT INTO SYSADM.PSAUTHSIGNON SELECT '"&amp;PSAUTHITEM_AU!$B$1 &amp; DATA!A841&amp;", DAYOFWEEK, STARTTIME, ENDTIME FROM SYSADM.PSAUTHSIGNON WHERE CLASSID = '"&amp;SignonBase&amp;"';","")</f>
        <v/>
      </c>
    </row>
    <row r="844" spans="1:1" ht="12.75" customHeight="1">
      <c r="A844" s="1" t="str">
        <f>IF(AND(NOT(ISBLANK(DATA!A842)),DATA!A842&lt;&gt;DATA!A841),"INSERT INTO SYSADM.PSAUTHSIGNON SELECT '"&amp;PSAUTHITEM_AU!$B$1 &amp; DATA!A842&amp;", DAYOFWEEK, STARTTIME, ENDTIME FROM SYSADM.PSAUTHSIGNON WHERE CLASSID = '"&amp;SignonBase&amp;"';","")</f>
        <v/>
      </c>
    </row>
    <row r="845" spans="1:1" ht="12.75" customHeight="1">
      <c r="A845" s="1" t="str">
        <f>IF(AND(NOT(ISBLANK(DATA!A843)),DATA!A843&lt;&gt;DATA!A842),"INSERT INTO SYSADM.PSAUTHSIGNON SELECT '"&amp;PSAUTHITEM_AU!$B$1 &amp; DATA!A843&amp;", DAYOFWEEK, STARTTIME, ENDTIME FROM SYSADM.PSAUTHSIGNON WHERE CLASSID = '"&amp;SignonBase&amp;"';","")</f>
        <v/>
      </c>
    </row>
    <row r="846" spans="1:1" ht="12.75" customHeight="1">
      <c r="A846" s="1" t="str">
        <f>IF(AND(NOT(ISBLANK(DATA!A844)),DATA!A844&lt;&gt;DATA!A843),"INSERT INTO SYSADM.PSAUTHSIGNON SELECT '"&amp;PSAUTHITEM_AU!$B$1 &amp; DATA!A844&amp;", DAYOFWEEK, STARTTIME, ENDTIME FROM SYSADM.PSAUTHSIGNON WHERE CLASSID = '"&amp;SignonBase&amp;"';","")</f>
        <v/>
      </c>
    </row>
    <row r="847" spans="1:1" ht="12.75" customHeight="1">
      <c r="A847" s="1" t="str">
        <f>IF(AND(NOT(ISBLANK(DATA!A845)),DATA!A845&lt;&gt;DATA!A844),"INSERT INTO SYSADM.PSAUTHSIGNON SELECT '"&amp;PSAUTHITEM_AU!$B$1 &amp; DATA!A845&amp;", DAYOFWEEK, STARTTIME, ENDTIME FROM SYSADM.PSAUTHSIGNON WHERE CLASSID = '"&amp;SignonBase&amp;"';","")</f>
        <v/>
      </c>
    </row>
    <row r="848" spans="1:1" ht="12.75" customHeight="1">
      <c r="A848" s="1" t="str">
        <f>IF(AND(NOT(ISBLANK(DATA!A846)),DATA!A846&lt;&gt;DATA!A845),"INSERT INTO SYSADM.PSAUTHSIGNON SELECT '"&amp;PSAUTHITEM_AU!$B$1 &amp; DATA!A846&amp;", DAYOFWEEK, STARTTIME, ENDTIME FROM SYSADM.PSAUTHSIGNON WHERE CLASSID = '"&amp;SignonBase&amp;"';","")</f>
        <v/>
      </c>
    </row>
    <row r="849" spans="1:1" ht="12.75" customHeight="1">
      <c r="A849" s="1" t="str">
        <f>IF(AND(NOT(ISBLANK(DATA!A847)),DATA!A847&lt;&gt;DATA!A846),"INSERT INTO SYSADM.PSAUTHSIGNON SELECT '"&amp;PSAUTHITEM_AU!$B$1 &amp; DATA!A847&amp;", DAYOFWEEK, STARTTIME, ENDTIME FROM SYSADM.PSAUTHSIGNON WHERE CLASSID = '"&amp;SignonBase&amp;"';","")</f>
        <v/>
      </c>
    </row>
    <row r="850" spans="1:1" ht="12.75" customHeight="1">
      <c r="A850" s="1" t="str">
        <f>IF(AND(NOT(ISBLANK(DATA!A848)),DATA!A848&lt;&gt;DATA!A847),"INSERT INTO SYSADM.PSAUTHSIGNON SELECT '"&amp;PSAUTHITEM_AU!$B$1 &amp; DATA!A848&amp;", DAYOFWEEK, STARTTIME, ENDTIME FROM SYSADM.PSAUTHSIGNON WHERE CLASSID = '"&amp;SignonBase&amp;"';","")</f>
        <v/>
      </c>
    </row>
    <row r="851" spans="1:1" ht="12.75" customHeight="1">
      <c r="A851" s="1" t="str">
        <f>IF(AND(NOT(ISBLANK(DATA!A849)),DATA!A849&lt;&gt;DATA!A848),"INSERT INTO SYSADM.PSAUTHSIGNON SELECT '"&amp;PSAUTHITEM_AU!$B$1 &amp; DATA!A849&amp;", DAYOFWEEK, STARTTIME, ENDTIME FROM SYSADM.PSAUTHSIGNON WHERE CLASSID = '"&amp;SignonBase&amp;"';","")</f>
        <v/>
      </c>
    </row>
    <row r="852" spans="1:1" ht="12.75" customHeight="1">
      <c r="A852" s="1" t="str">
        <f>IF(AND(NOT(ISBLANK(DATA!A850)),DATA!A850&lt;&gt;DATA!A849),"INSERT INTO SYSADM.PSAUTHSIGNON SELECT '"&amp;PSAUTHITEM_AU!$B$1 &amp; DATA!A850&amp;", DAYOFWEEK, STARTTIME, ENDTIME FROM SYSADM.PSAUTHSIGNON WHERE CLASSID = '"&amp;SignonBase&amp;"';","")</f>
        <v/>
      </c>
    </row>
    <row r="853" spans="1:1" ht="12.75" customHeight="1">
      <c r="A853" s="1" t="str">
        <f>IF(AND(NOT(ISBLANK(DATA!A851)),DATA!A851&lt;&gt;DATA!A850),"INSERT INTO SYSADM.PSAUTHSIGNON SELECT '"&amp;PSAUTHITEM_AU!$B$1 &amp; DATA!A851&amp;", DAYOFWEEK, STARTTIME, ENDTIME FROM SYSADM.PSAUTHSIGNON WHERE CLASSID = '"&amp;SignonBase&amp;"';","")</f>
        <v/>
      </c>
    </row>
    <row r="854" spans="1:1" ht="12.75" customHeight="1">
      <c r="A854" s="1" t="str">
        <f>IF(AND(NOT(ISBLANK(DATA!A852)),DATA!A852&lt;&gt;DATA!A851),"INSERT INTO SYSADM.PSAUTHSIGNON SELECT '"&amp;PSAUTHITEM_AU!$B$1 &amp; DATA!A852&amp;", DAYOFWEEK, STARTTIME, ENDTIME FROM SYSADM.PSAUTHSIGNON WHERE CLASSID = '"&amp;SignonBase&amp;"';","")</f>
        <v/>
      </c>
    </row>
    <row r="855" spans="1:1" ht="12.75" customHeight="1">
      <c r="A855" s="1" t="str">
        <f>IF(AND(NOT(ISBLANK(DATA!A853)),DATA!A853&lt;&gt;DATA!A852),"INSERT INTO SYSADM.PSAUTHSIGNON SELECT '"&amp;PSAUTHITEM_AU!$B$1 &amp; DATA!A853&amp;", DAYOFWEEK, STARTTIME, ENDTIME FROM SYSADM.PSAUTHSIGNON WHERE CLASSID = '"&amp;SignonBase&amp;"';","")</f>
        <v/>
      </c>
    </row>
    <row r="856" spans="1:1" ht="12.75" customHeight="1">
      <c r="A856" s="1" t="str">
        <f>IF(AND(NOT(ISBLANK(DATA!A854)),DATA!A854&lt;&gt;DATA!A853),"INSERT INTO SYSADM.PSAUTHSIGNON SELECT '"&amp;PSAUTHITEM_AU!$B$1 &amp; DATA!A854&amp;", DAYOFWEEK, STARTTIME, ENDTIME FROM SYSADM.PSAUTHSIGNON WHERE CLASSID = '"&amp;SignonBase&amp;"';","")</f>
        <v/>
      </c>
    </row>
    <row r="857" spans="1:1" ht="12.75" customHeight="1">
      <c r="A857" s="1" t="str">
        <f>IF(AND(NOT(ISBLANK(DATA!A855)),DATA!A855&lt;&gt;DATA!A854),"INSERT INTO SYSADM.PSAUTHSIGNON SELECT '"&amp;PSAUTHITEM_AU!$B$1 &amp; DATA!A855&amp;", DAYOFWEEK, STARTTIME, ENDTIME FROM SYSADM.PSAUTHSIGNON WHERE CLASSID = '"&amp;SignonBase&amp;"';","")</f>
        <v/>
      </c>
    </row>
    <row r="858" spans="1:1" ht="12.75" customHeight="1">
      <c r="A858" s="1" t="str">
        <f>IF(AND(NOT(ISBLANK(DATA!A856)),DATA!A856&lt;&gt;DATA!A855),"INSERT INTO SYSADM.PSAUTHSIGNON SELECT '"&amp;PSAUTHITEM_AU!$B$1 &amp; DATA!A856&amp;", DAYOFWEEK, STARTTIME, ENDTIME FROM SYSADM.PSAUTHSIGNON WHERE CLASSID = '"&amp;SignonBase&amp;"';","")</f>
        <v/>
      </c>
    </row>
    <row r="859" spans="1:1" ht="12.75" customHeight="1">
      <c r="A859" s="1" t="str">
        <f>IF(AND(NOT(ISBLANK(DATA!A857)),DATA!A857&lt;&gt;DATA!A856),"INSERT INTO SYSADM.PSAUTHSIGNON SELECT '"&amp;PSAUTHITEM_AU!$B$1 &amp; DATA!A857&amp;", DAYOFWEEK, STARTTIME, ENDTIME FROM SYSADM.PSAUTHSIGNON WHERE CLASSID = '"&amp;SignonBase&amp;"';","")</f>
        <v/>
      </c>
    </row>
    <row r="860" spans="1:1" ht="12.75" customHeight="1">
      <c r="A860" s="1" t="str">
        <f>IF(AND(NOT(ISBLANK(DATA!A858)),DATA!A858&lt;&gt;DATA!A857),"INSERT INTO SYSADM.PSAUTHSIGNON SELECT '"&amp;PSAUTHITEM_AU!$B$1 &amp; DATA!A858&amp;", DAYOFWEEK, STARTTIME, ENDTIME FROM SYSADM.PSAUTHSIGNON WHERE CLASSID = '"&amp;SignonBase&amp;"';","")</f>
        <v/>
      </c>
    </row>
    <row r="861" spans="1:1" ht="12.75" customHeight="1">
      <c r="A861" s="1" t="str">
        <f>IF(AND(NOT(ISBLANK(DATA!A859)),DATA!A859&lt;&gt;DATA!A858),"INSERT INTO SYSADM.PSAUTHSIGNON SELECT '"&amp;PSAUTHITEM_AU!$B$1 &amp; DATA!A859&amp;", DAYOFWEEK, STARTTIME, ENDTIME FROM SYSADM.PSAUTHSIGNON WHERE CLASSID = '"&amp;SignonBase&amp;"';","")</f>
        <v/>
      </c>
    </row>
    <row r="862" spans="1:1" ht="12.75" customHeight="1">
      <c r="A862" s="1" t="str">
        <f>IF(AND(NOT(ISBLANK(DATA!A860)),DATA!A860&lt;&gt;DATA!A859),"INSERT INTO SYSADM.PSAUTHSIGNON SELECT '"&amp;PSAUTHITEM_AU!$B$1 &amp; DATA!A860&amp;", DAYOFWEEK, STARTTIME, ENDTIME FROM SYSADM.PSAUTHSIGNON WHERE CLASSID = '"&amp;SignonBase&amp;"';","")</f>
        <v/>
      </c>
    </row>
    <row r="863" spans="1:1" ht="12.75" customHeight="1">
      <c r="A863" s="1" t="str">
        <f>IF(AND(NOT(ISBLANK(DATA!A861)),DATA!A861&lt;&gt;DATA!A860),"INSERT INTO SYSADM.PSAUTHSIGNON SELECT '"&amp;PSAUTHITEM_AU!$B$1 &amp; DATA!A861&amp;", DAYOFWEEK, STARTTIME, ENDTIME FROM SYSADM.PSAUTHSIGNON WHERE CLASSID = '"&amp;SignonBase&amp;"';","")</f>
        <v/>
      </c>
    </row>
    <row r="864" spans="1:1" ht="12.75" customHeight="1">
      <c r="A864" s="1" t="str">
        <f>IF(AND(NOT(ISBLANK(DATA!A862)),DATA!A862&lt;&gt;DATA!A861),"INSERT INTO SYSADM.PSAUTHSIGNON SELECT '"&amp;PSAUTHITEM_AU!$B$1 &amp; DATA!A862&amp;", DAYOFWEEK, STARTTIME, ENDTIME FROM SYSADM.PSAUTHSIGNON WHERE CLASSID = '"&amp;SignonBase&amp;"';","")</f>
        <v/>
      </c>
    </row>
    <row r="865" spans="1:1" ht="12.75" customHeight="1">
      <c r="A865" s="1" t="str">
        <f>IF(AND(NOT(ISBLANK(DATA!A863)),DATA!A863&lt;&gt;DATA!A862),"INSERT INTO SYSADM.PSAUTHSIGNON SELECT '"&amp;PSAUTHITEM_AU!$B$1 &amp; DATA!A863&amp;", DAYOFWEEK, STARTTIME, ENDTIME FROM SYSADM.PSAUTHSIGNON WHERE CLASSID = '"&amp;SignonBase&amp;"';","")</f>
        <v/>
      </c>
    </row>
    <row r="866" spans="1:1" ht="12.75" customHeight="1">
      <c r="A866" s="1" t="str">
        <f>IF(AND(NOT(ISBLANK(DATA!A864)),DATA!A864&lt;&gt;DATA!A863),"INSERT INTO SYSADM.PSAUTHSIGNON SELECT '"&amp;PSAUTHITEM_AU!$B$1 &amp; DATA!A864&amp;", DAYOFWEEK, STARTTIME, ENDTIME FROM SYSADM.PSAUTHSIGNON WHERE CLASSID = '"&amp;SignonBase&amp;"';","")</f>
        <v/>
      </c>
    </row>
    <row r="867" spans="1:1" ht="12.75" customHeight="1">
      <c r="A867" s="1" t="str">
        <f>IF(AND(NOT(ISBLANK(DATA!A865)),DATA!A865&lt;&gt;DATA!A864),"INSERT INTO SYSADM.PSAUTHSIGNON SELECT '"&amp;PSAUTHITEM_AU!$B$1 &amp; DATA!A865&amp;", DAYOFWEEK, STARTTIME, ENDTIME FROM SYSADM.PSAUTHSIGNON WHERE CLASSID = '"&amp;SignonBase&amp;"';","")</f>
        <v/>
      </c>
    </row>
    <row r="868" spans="1:1" ht="12.75" customHeight="1">
      <c r="A868" s="1" t="str">
        <f>IF(AND(NOT(ISBLANK(DATA!A866)),DATA!A866&lt;&gt;DATA!A865),"INSERT INTO SYSADM.PSAUTHSIGNON SELECT '"&amp;PSAUTHITEM_AU!$B$1 &amp; DATA!A866&amp;", DAYOFWEEK, STARTTIME, ENDTIME FROM SYSADM.PSAUTHSIGNON WHERE CLASSID = '"&amp;SignonBase&amp;"';","")</f>
        <v/>
      </c>
    </row>
    <row r="869" spans="1:1" ht="12.75" customHeight="1">
      <c r="A869" s="1" t="str">
        <f>IF(AND(NOT(ISBLANK(DATA!A867)),DATA!A867&lt;&gt;DATA!A866),"INSERT INTO SYSADM.PSAUTHSIGNON SELECT '"&amp;PSAUTHITEM_AU!$B$1 &amp; DATA!A867&amp;", DAYOFWEEK, STARTTIME, ENDTIME FROM SYSADM.PSAUTHSIGNON WHERE CLASSID = '"&amp;SignonBase&amp;"';","")</f>
        <v/>
      </c>
    </row>
    <row r="870" spans="1:1" ht="12.75" customHeight="1">
      <c r="A870" s="1" t="str">
        <f>IF(AND(NOT(ISBLANK(DATA!A868)),DATA!A868&lt;&gt;DATA!A867),"INSERT INTO SYSADM.PSAUTHSIGNON SELECT '"&amp;PSAUTHITEM_AU!$B$1 &amp; DATA!A868&amp;", DAYOFWEEK, STARTTIME, ENDTIME FROM SYSADM.PSAUTHSIGNON WHERE CLASSID = '"&amp;SignonBase&amp;"';","")</f>
        <v/>
      </c>
    </row>
    <row r="871" spans="1:1" ht="12.75" customHeight="1">
      <c r="A871" s="1" t="str">
        <f>IF(AND(NOT(ISBLANK(DATA!A869)),DATA!A869&lt;&gt;DATA!A868),"INSERT INTO SYSADM.PSAUTHSIGNON SELECT '"&amp;PSAUTHITEM_AU!$B$1 &amp; DATA!A869&amp;", DAYOFWEEK, STARTTIME, ENDTIME FROM SYSADM.PSAUTHSIGNON WHERE CLASSID = '"&amp;SignonBase&amp;"';","")</f>
        <v/>
      </c>
    </row>
    <row r="872" spans="1:1" ht="12.75" customHeight="1">
      <c r="A872" s="1" t="str">
        <f>IF(AND(NOT(ISBLANK(DATA!A870)),DATA!A870&lt;&gt;DATA!A869),"INSERT INTO SYSADM.PSAUTHSIGNON SELECT '"&amp;PSAUTHITEM_AU!$B$1 &amp; DATA!A870&amp;", DAYOFWEEK, STARTTIME, ENDTIME FROM SYSADM.PSAUTHSIGNON WHERE CLASSID = '"&amp;SignonBase&amp;"';","")</f>
        <v/>
      </c>
    </row>
    <row r="873" spans="1:1" ht="12.75" customHeight="1">
      <c r="A873" s="1" t="str">
        <f>IF(AND(NOT(ISBLANK(DATA!A871)),DATA!A871&lt;&gt;DATA!A870),"INSERT INTO SYSADM.PSAUTHSIGNON SELECT '"&amp;PSAUTHITEM_AU!$B$1 &amp; DATA!A871&amp;", DAYOFWEEK, STARTTIME, ENDTIME FROM SYSADM.PSAUTHSIGNON WHERE CLASSID = '"&amp;SignonBase&amp;"';","")</f>
        <v/>
      </c>
    </row>
    <row r="874" spans="1:1" ht="12.75" customHeight="1">
      <c r="A874" s="1" t="str">
        <f>IF(AND(NOT(ISBLANK(DATA!A872)),DATA!A872&lt;&gt;DATA!A871),"INSERT INTO SYSADM.PSAUTHSIGNON SELECT '"&amp;PSAUTHITEM_AU!$B$1 &amp; DATA!A872&amp;", DAYOFWEEK, STARTTIME, ENDTIME FROM SYSADM.PSAUTHSIGNON WHERE CLASSID = '"&amp;SignonBase&amp;"';","")</f>
        <v/>
      </c>
    </row>
    <row r="875" spans="1:1" ht="12.75" customHeight="1">
      <c r="A875" s="1" t="str">
        <f>IF(AND(NOT(ISBLANK(DATA!A873)),DATA!A873&lt;&gt;DATA!A872),"INSERT INTO SYSADM.PSAUTHSIGNON SELECT '"&amp;PSAUTHITEM_AU!$B$1 &amp; DATA!A873&amp;", DAYOFWEEK, STARTTIME, ENDTIME FROM SYSADM.PSAUTHSIGNON WHERE CLASSID = '"&amp;SignonBase&amp;"';","")</f>
        <v/>
      </c>
    </row>
    <row r="876" spans="1:1" ht="12.75" customHeight="1">
      <c r="A876" s="1" t="str">
        <f>IF(AND(NOT(ISBLANK(DATA!A874)),DATA!A874&lt;&gt;DATA!A873),"INSERT INTO SYSADM.PSAUTHSIGNON SELECT '"&amp;PSAUTHITEM_AU!$B$1 &amp; DATA!A874&amp;", DAYOFWEEK, STARTTIME, ENDTIME FROM SYSADM.PSAUTHSIGNON WHERE CLASSID = '"&amp;SignonBase&amp;"';","")</f>
        <v/>
      </c>
    </row>
    <row r="877" spans="1:1" ht="12.75" customHeight="1">
      <c r="A877" s="1" t="str">
        <f>IF(AND(NOT(ISBLANK(DATA!A875)),DATA!A875&lt;&gt;DATA!A874),"INSERT INTO SYSADM.PSAUTHSIGNON SELECT '"&amp;PSAUTHITEM_AU!$B$1 &amp; DATA!A875&amp;", DAYOFWEEK, STARTTIME, ENDTIME FROM SYSADM.PSAUTHSIGNON WHERE CLASSID = '"&amp;SignonBase&amp;"';","")</f>
        <v/>
      </c>
    </row>
    <row r="878" spans="1:1" ht="12.75" customHeight="1">
      <c r="A878" s="1" t="str">
        <f>IF(AND(NOT(ISBLANK(DATA!A876)),DATA!A876&lt;&gt;DATA!A875),"INSERT INTO SYSADM.PSAUTHSIGNON SELECT '"&amp;PSAUTHITEM_AU!$B$1 &amp; DATA!A876&amp;", DAYOFWEEK, STARTTIME, ENDTIME FROM SYSADM.PSAUTHSIGNON WHERE CLASSID = '"&amp;SignonBase&amp;"';","")</f>
        <v/>
      </c>
    </row>
    <row r="879" spans="1:1" ht="12.75" customHeight="1">
      <c r="A879" s="1" t="str">
        <f>IF(AND(NOT(ISBLANK(DATA!A877)),DATA!A877&lt;&gt;DATA!A876),"INSERT INTO SYSADM.PSAUTHSIGNON SELECT '"&amp;PSAUTHITEM_AU!$B$1 &amp; DATA!A877&amp;", DAYOFWEEK, STARTTIME, ENDTIME FROM SYSADM.PSAUTHSIGNON WHERE CLASSID = '"&amp;SignonBase&amp;"';","")</f>
        <v/>
      </c>
    </row>
    <row r="880" spans="1:1" ht="12.75" customHeight="1">
      <c r="A880" s="1" t="str">
        <f>IF(AND(NOT(ISBLANK(DATA!A878)),DATA!A878&lt;&gt;DATA!A877),"INSERT INTO SYSADM.PSAUTHSIGNON SELECT '"&amp;PSAUTHITEM_AU!$B$1 &amp; DATA!A878&amp;", DAYOFWEEK, STARTTIME, ENDTIME FROM SYSADM.PSAUTHSIGNON WHERE CLASSID = '"&amp;SignonBase&amp;"';","")</f>
        <v/>
      </c>
    </row>
    <row r="881" spans="1:1" ht="12.75" customHeight="1">
      <c r="A881" s="1" t="str">
        <f>IF(AND(NOT(ISBLANK(DATA!A879)),DATA!A879&lt;&gt;DATA!A878),"INSERT INTO SYSADM.PSAUTHSIGNON SELECT '"&amp;PSAUTHITEM_AU!$B$1 &amp; DATA!A879&amp;", DAYOFWEEK, STARTTIME, ENDTIME FROM SYSADM.PSAUTHSIGNON WHERE CLASSID = '"&amp;SignonBase&amp;"';","")</f>
        <v/>
      </c>
    </row>
    <row r="882" spans="1:1" ht="12.75" customHeight="1">
      <c r="A882" s="1" t="str">
        <f>IF(AND(NOT(ISBLANK(DATA!A880)),DATA!A880&lt;&gt;DATA!A879),"INSERT INTO SYSADM.PSAUTHSIGNON SELECT '"&amp;PSAUTHITEM_AU!$B$1 &amp; DATA!A880&amp;", DAYOFWEEK, STARTTIME, ENDTIME FROM SYSADM.PSAUTHSIGNON WHERE CLASSID = '"&amp;SignonBase&amp;"';","")</f>
        <v/>
      </c>
    </row>
    <row r="883" spans="1:1" ht="12.75" customHeight="1">
      <c r="A883" s="1" t="str">
        <f>IF(AND(NOT(ISBLANK(DATA!A881)),DATA!A881&lt;&gt;DATA!A880),"INSERT INTO SYSADM.PSAUTHSIGNON SELECT '"&amp;PSAUTHITEM_AU!$B$1 &amp; DATA!A881&amp;", DAYOFWEEK, STARTTIME, ENDTIME FROM SYSADM.PSAUTHSIGNON WHERE CLASSID = '"&amp;SignonBase&amp;"';","")</f>
        <v/>
      </c>
    </row>
    <row r="884" spans="1:1" ht="12.75" customHeight="1">
      <c r="A884" s="1" t="str">
        <f>IF(AND(NOT(ISBLANK(DATA!A882)),DATA!A882&lt;&gt;DATA!A881),"INSERT INTO SYSADM.PSAUTHSIGNON SELECT '"&amp;PSAUTHITEM_AU!$B$1 &amp; DATA!A882&amp;", DAYOFWEEK, STARTTIME, ENDTIME FROM SYSADM.PSAUTHSIGNON WHERE CLASSID = '"&amp;SignonBase&amp;"';","")</f>
        <v/>
      </c>
    </row>
    <row r="885" spans="1:1" ht="12.75" customHeight="1">
      <c r="A885" s="1" t="str">
        <f>IF(AND(NOT(ISBLANK(DATA!A883)),DATA!A883&lt;&gt;DATA!A882),"INSERT INTO SYSADM.PSAUTHSIGNON SELECT '"&amp;PSAUTHITEM_AU!$B$1 &amp; DATA!A883&amp;", DAYOFWEEK, STARTTIME, ENDTIME FROM SYSADM.PSAUTHSIGNON WHERE CLASSID = '"&amp;SignonBase&amp;"';","")</f>
        <v/>
      </c>
    </row>
    <row r="886" spans="1:1" ht="12.75" customHeight="1">
      <c r="A886" s="1" t="str">
        <f>IF(AND(NOT(ISBLANK(DATA!A884)),DATA!A884&lt;&gt;DATA!A883),"INSERT INTO SYSADM.PSAUTHSIGNON SELECT '"&amp;PSAUTHITEM_AU!$B$1 &amp; DATA!A884&amp;", DAYOFWEEK, STARTTIME, ENDTIME FROM SYSADM.PSAUTHSIGNON WHERE CLASSID = '"&amp;SignonBase&amp;"';","")</f>
        <v/>
      </c>
    </row>
    <row r="887" spans="1:1" ht="12.75" customHeight="1">
      <c r="A887" s="1" t="str">
        <f>IF(AND(NOT(ISBLANK(DATA!A885)),DATA!A885&lt;&gt;DATA!A884),"INSERT INTO SYSADM.PSAUTHSIGNON SELECT '"&amp;PSAUTHITEM_AU!$B$1 &amp; DATA!A885&amp;", DAYOFWEEK, STARTTIME, ENDTIME FROM SYSADM.PSAUTHSIGNON WHERE CLASSID = '"&amp;SignonBase&amp;"';","")</f>
        <v/>
      </c>
    </row>
    <row r="888" spans="1:1" ht="12.75" customHeight="1">
      <c r="A888" s="1" t="str">
        <f>IF(AND(NOT(ISBLANK(DATA!A886)),DATA!A886&lt;&gt;DATA!A885),"INSERT INTO SYSADM.PSAUTHSIGNON SELECT '"&amp;PSAUTHITEM_AU!$B$1 &amp; DATA!A886&amp;", DAYOFWEEK, STARTTIME, ENDTIME FROM SYSADM.PSAUTHSIGNON WHERE CLASSID = '"&amp;SignonBase&amp;"';","")</f>
        <v/>
      </c>
    </row>
    <row r="889" spans="1:1" ht="12.75" customHeight="1">
      <c r="A889" s="1" t="str">
        <f>IF(AND(NOT(ISBLANK(DATA!A887)),DATA!A887&lt;&gt;DATA!A886),"INSERT INTO SYSADM.PSAUTHSIGNON SELECT '"&amp;PSAUTHITEM_AU!$B$1 &amp; DATA!A887&amp;", DAYOFWEEK, STARTTIME, ENDTIME FROM SYSADM.PSAUTHSIGNON WHERE CLASSID = '"&amp;SignonBase&amp;"';","")</f>
        <v/>
      </c>
    </row>
    <row r="890" spans="1:1" ht="12.75" customHeight="1">
      <c r="A890" s="1" t="str">
        <f>IF(AND(NOT(ISBLANK(DATA!A888)),DATA!A888&lt;&gt;DATA!A887),"INSERT INTO SYSADM.PSAUTHSIGNON SELECT '"&amp;PSAUTHITEM_AU!$B$1 &amp; DATA!A888&amp;", DAYOFWEEK, STARTTIME, ENDTIME FROM SYSADM.PSAUTHSIGNON WHERE CLASSID = '"&amp;SignonBase&amp;"';","")</f>
        <v/>
      </c>
    </row>
    <row r="891" spans="1:1" ht="12.75" customHeight="1">
      <c r="A891" s="1" t="str">
        <f>IF(AND(NOT(ISBLANK(DATA!A889)),DATA!A889&lt;&gt;DATA!A888),"INSERT INTO SYSADM.PSAUTHSIGNON SELECT '"&amp;PSAUTHITEM_AU!$B$1 &amp; DATA!A889&amp;", DAYOFWEEK, STARTTIME, ENDTIME FROM SYSADM.PSAUTHSIGNON WHERE CLASSID = '"&amp;SignonBase&amp;"';","")</f>
        <v/>
      </c>
    </row>
    <row r="892" spans="1:1" ht="12.75" customHeight="1">
      <c r="A892" s="1" t="str">
        <f>IF(AND(NOT(ISBLANK(DATA!A890)),DATA!A890&lt;&gt;DATA!A889),"INSERT INTO SYSADM.PSAUTHSIGNON SELECT '"&amp;PSAUTHITEM_AU!$B$1 &amp; DATA!A890&amp;", DAYOFWEEK, STARTTIME, ENDTIME FROM SYSADM.PSAUTHSIGNON WHERE CLASSID = '"&amp;SignonBase&amp;"';","")</f>
        <v/>
      </c>
    </row>
    <row r="893" spans="1:1" ht="12.75" customHeight="1">
      <c r="A893" s="1" t="str">
        <f>IF(AND(NOT(ISBLANK(DATA!A891)),DATA!A891&lt;&gt;DATA!A890),"INSERT INTO SYSADM.PSAUTHSIGNON SELECT '"&amp;PSAUTHITEM_AU!$B$1 &amp; DATA!A891&amp;", DAYOFWEEK, STARTTIME, ENDTIME FROM SYSADM.PSAUTHSIGNON WHERE CLASSID = '"&amp;SignonBase&amp;"';","")</f>
        <v/>
      </c>
    </row>
    <row r="894" spans="1:1" ht="12.75" customHeight="1">
      <c r="A894" s="1" t="str">
        <f>IF(AND(NOT(ISBLANK(DATA!A892)),DATA!A892&lt;&gt;DATA!A891),"INSERT INTO SYSADM.PSAUTHSIGNON SELECT '"&amp;PSAUTHITEM_AU!$B$1 &amp; DATA!A892&amp;", DAYOFWEEK, STARTTIME, ENDTIME FROM SYSADM.PSAUTHSIGNON WHERE CLASSID = '"&amp;SignonBase&amp;"';","")</f>
        <v/>
      </c>
    </row>
    <row r="895" spans="1:1" ht="12.75" customHeight="1">
      <c r="A895" s="1" t="str">
        <f>IF(AND(NOT(ISBLANK(DATA!A893)),DATA!A893&lt;&gt;DATA!A892),"INSERT INTO SYSADM.PSAUTHSIGNON SELECT '"&amp;PSAUTHITEM_AU!$B$1 &amp; DATA!A893&amp;", DAYOFWEEK, STARTTIME, ENDTIME FROM SYSADM.PSAUTHSIGNON WHERE CLASSID = '"&amp;SignonBase&amp;"';","")</f>
        <v/>
      </c>
    </row>
    <row r="896" spans="1:1" ht="12.75" customHeight="1">
      <c r="A896" s="1" t="str">
        <f>IF(AND(NOT(ISBLANK(DATA!A894)),DATA!A894&lt;&gt;DATA!A893),"INSERT INTO SYSADM.PSAUTHSIGNON SELECT '"&amp;PSAUTHITEM_AU!$B$1 &amp; DATA!A894&amp;", DAYOFWEEK, STARTTIME, ENDTIME FROM SYSADM.PSAUTHSIGNON WHERE CLASSID = '"&amp;SignonBase&amp;"';","")</f>
        <v/>
      </c>
    </row>
    <row r="897" spans="1:1" ht="12.75" customHeight="1">
      <c r="A897" s="1" t="str">
        <f>IF(AND(NOT(ISBLANK(DATA!A895)),DATA!A895&lt;&gt;DATA!A894),"INSERT INTO SYSADM.PSAUTHSIGNON SELECT '"&amp;PSAUTHITEM_AU!$B$1 &amp; DATA!A895&amp;", DAYOFWEEK, STARTTIME, ENDTIME FROM SYSADM.PSAUTHSIGNON WHERE CLASSID = '"&amp;SignonBase&amp;"';","")</f>
        <v/>
      </c>
    </row>
    <row r="898" spans="1:1" ht="12.75" customHeight="1">
      <c r="A898" s="1" t="str">
        <f>IF(AND(NOT(ISBLANK(DATA!A896)),DATA!A896&lt;&gt;DATA!A895),"INSERT INTO SYSADM.PSAUTHSIGNON SELECT '"&amp;PSAUTHITEM_AU!$B$1 &amp; DATA!A896&amp;", DAYOFWEEK, STARTTIME, ENDTIME FROM SYSADM.PSAUTHSIGNON WHERE CLASSID = '"&amp;SignonBase&amp;"';","")</f>
        <v/>
      </c>
    </row>
    <row r="899" spans="1:1" ht="12.75" customHeight="1">
      <c r="A899" s="1" t="str">
        <f>IF(AND(NOT(ISBLANK(DATA!A897)),DATA!A897&lt;&gt;DATA!A896),"INSERT INTO SYSADM.PSAUTHSIGNON SELECT '"&amp;PSAUTHITEM_AU!$B$1 &amp; DATA!A897&amp;", DAYOFWEEK, STARTTIME, ENDTIME FROM SYSADM.PSAUTHSIGNON WHERE CLASSID = '"&amp;SignonBase&amp;"';","")</f>
        <v/>
      </c>
    </row>
    <row r="900" spans="1:1" ht="12.75" customHeight="1">
      <c r="A900" s="1" t="str">
        <f>IF(AND(NOT(ISBLANK(DATA!A898)),DATA!A898&lt;&gt;DATA!A897),"INSERT INTO SYSADM.PSAUTHSIGNON SELECT '"&amp;PSAUTHITEM_AU!$B$1 &amp; DATA!A898&amp;", DAYOFWEEK, STARTTIME, ENDTIME FROM SYSADM.PSAUTHSIGNON WHERE CLASSID = '"&amp;SignonBase&amp;"';","")</f>
        <v/>
      </c>
    </row>
    <row r="901" spans="1:1" ht="12.75" customHeight="1">
      <c r="A901" s="1" t="str">
        <f>IF(AND(NOT(ISBLANK(DATA!A899)),DATA!A899&lt;&gt;DATA!A898),"INSERT INTO SYSADM.PSAUTHSIGNON SELECT '"&amp;PSAUTHITEM_AU!$B$1 &amp; DATA!A899&amp;", DAYOFWEEK, STARTTIME, ENDTIME FROM SYSADM.PSAUTHSIGNON WHERE CLASSID = '"&amp;SignonBase&amp;"';","")</f>
        <v/>
      </c>
    </row>
    <row r="902" spans="1:1" ht="12.75" customHeight="1">
      <c r="A902" s="1" t="str">
        <f>IF(AND(NOT(ISBLANK(DATA!A900)),DATA!A900&lt;&gt;DATA!A899),"INSERT INTO SYSADM.PSAUTHSIGNON SELECT '"&amp;PSAUTHITEM_AU!$B$1 &amp; DATA!A900&amp;", DAYOFWEEK, STARTTIME, ENDTIME FROM SYSADM.PSAUTHSIGNON WHERE CLASSID = '"&amp;SignonBase&amp;"';","")</f>
        <v/>
      </c>
    </row>
    <row r="903" spans="1:1" ht="12.75" customHeight="1">
      <c r="A903" s="1" t="str">
        <f>IF(AND(NOT(ISBLANK(DATA!A901)),DATA!A901&lt;&gt;DATA!A900),"INSERT INTO SYSADM.PSAUTHSIGNON SELECT '"&amp;PSAUTHITEM_AU!$B$1 &amp; DATA!A901&amp;", DAYOFWEEK, STARTTIME, ENDTIME FROM SYSADM.PSAUTHSIGNON WHERE CLASSID = '"&amp;SignonBase&amp;"';","")</f>
        <v/>
      </c>
    </row>
    <row r="904" spans="1:1" ht="12.75" customHeight="1">
      <c r="A904" s="1" t="str">
        <f>IF(AND(NOT(ISBLANK(DATA!A902)),DATA!A902&lt;&gt;DATA!A901),"INSERT INTO SYSADM.PSAUTHSIGNON SELECT '"&amp;PSAUTHITEM_AU!$B$1 &amp; DATA!A902&amp;", DAYOFWEEK, STARTTIME, ENDTIME FROM SYSADM.PSAUTHSIGNON WHERE CLASSID = '"&amp;SignonBase&amp;"';","")</f>
        <v/>
      </c>
    </row>
    <row r="905" spans="1:1" ht="12.75" customHeight="1">
      <c r="A905" s="1" t="str">
        <f>IF(AND(NOT(ISBLANK(DATA!A903)),DATA!A903&lt;&gt;DATA!A902),"INSERT INTO SYSADM.PSAUTHSIGNON SELECT '"&amp;PSAUTHITEM_AU!$B$1 &amp; DATA!A903&amp;", DAYOFWEEK, STARTTIME, ENDTIME FROM SYSADM.PSAUTHSIGNON WHERE CLASSID = '"&amp;SignonBase&amp;"';","")</f>
        <v/>
      </c>
    </row>
    <row r="906" spans="1:1" ht="12.75" customHeight="1">
      <c r="A906" s="1" t="str">
        <f>IF(AND(NOT(ISBLANK(DATA!A904)),DATA!A904&lt;&gt;DATA!A903),"INSERT INTO SYSADM.PSAUTHSIGNON SELECT '"&amp;PSAUTHITEM_AU!$B$1 &amp; DATA!A904&amp;", DAYOFWEEK, STARTTIME, ENDTIME FROM SYSADM.PSAUTHSIGNON WHERE CLASSID = '"&amp;SignonBase&amp;"';","")</f>
        <v/>
      </c>
    </row>
    <row r="907" spans="1:1" ht="12.75" customHeight="1">
      <c r="A907" s="1" t="str">
        <f>IF(AND(NOT(ISBLANK(DATA!A905)),DATA!A905&lt;&gt;DATA!A904),"INSERT INTO SYSADM.PSAUTHSIGNON SELECT '"&amp;PSAUTHITEM_AU!$B$1 &amp; DATA!A905&amp;", DAYOFWEEK, STARTTIME, ENDTIME FROM SYSADM.PSAUTHSIGNON WHERE CLASSID = '"&amp;SignonBase&amp;"';","")</f>
        <v/>
      </c>
    </row>
    <row r="908" spans="1:1" ht="12.75" customHeight="1">
      <c r="A908" s="1" t="str">
        <f>IF(AND(NOT(ISBLANK(DATA!A906)),DATA!A906&lt;&gt;DATA!A905),"INSERT INTO SYSADM.PSAUTHSIGNON SELECT '"&amp;PSAUTHITEM_AU!$B$1 &amp; DATA!A906&amp;", DAYOFWEEK, STARTTIME, ENDTIME FROM SYSADM.PSAUTHSIGNON WHERE CLASSID = '"&amp;SignonBase&amp;"';","")</f>
        <v/>
      </c>
    </row>
    <row r="909" spans="1:1" ht="12.75" customHeight="1">
      <c r="A909" s="1" t="str">
        <f>IF(AND(NOT(ISBLANK(DATA!A907)),DATA!A907&lt;&gt;DATA!A906),"INSERT INTO SYSADM.PSAUTHSIGNON SELECT '"&amp;PSAUTHITEM_AU!$B$1 &amp; DATA!A907&amp;", DAYOFWEEK, STARTTIME, ENDTIME FROM SYSADM.PSAUTHSIGNON WHERE CLASSID = '"&amp;SignonBase&amp;"';","")</f>
        <v/>
      </c>
    </row>
    <row r="910" spans="1:1" ht="12.75" customHeight="1">
      <c r="A910" s="1" t="str">
        <f>IF(AND(NOT(ISBLANK(DATA!A908)),DATA!A908&lt;&gt;DATA!A907),"INSERT INTO SYSADM.PSAUTHSIGNON SELECT '"&amp;PSAUTHITEM_AU!$B$1 &amp; DATA!A908&amp;", DAYOFWEEK, STARTTIME, ENDTIME FROM SYSADM.PSAUTHSIGNON WHERE CLASSID = '"&amp;SignonBase&amp;"';","")</f>
        <v/>
      </c>
    </row>
    <row r="911" spans="1:1" ht="12.75" customHeight="1">
      <c r="A911" s="1" t="str">
        <f>IF(AND(NOT(ISBLANK(DATA!A909)),DATA!A909&lt;&gt;DATA!A908),"INSERT INTO SYSADM.PSAUTHSIGNON SELECT '"&amp;PSAUTHITEM_AU!$B$1 &amp; DATA!A909&amp;", DAYOFWEEK, STARTTIME, ENDTIME FROM SYSADM.PSAUTHSIGNON WHERE CLASSID = '"&amp;SignonBase&amp;"';","")</f>
        <v/>
      </c>
    </row>
    <row r="912" spans="1:1" ht="12.75" customHeight="1">
      <c r="A912" s="1" t="str">
        <f>IF(AND(NOT(ISBLANK(DATA!A910)),DATA!A910&lt;&gt;DATA!A909),"INSERT INTO SYSADM.PSAUTHSIGNON SELECT '"&amp;PSAUTHITEM_AU!$B$1 &amp; DATA!A910&amp;", DAYOFWEEK, STARTTIME, ENDTIME FROM SYSADM.PSAUTHSIGNON WHERE CLASSID = '"&amp;SignonBase&amp;"';","")</f>
        <v/>
      </c>
    </row>
    <row r="913" spans="1:1" ht="12.75" customHeight="1">
      <c r="A913" s="1" t="str">
        <f>IF(AND(NOT(ISBLANK(DATA!A911)),DATA!A911&lt;&gt;DATA!A910),"INSERT INTO SYSADM.PSAUTHSIGNON SELECT '"&amp;PSAUTHITEM_AU!$B$1 &amp; DATA!A911&amp;", DAYOFWEEK, STARTTIME, ENDTIME FROM SYSADM.PSAUTHSIGNON WHERE CLASSID = '"&amp;SignonBase&amp;"';","")</f>
        <v/>
      </c>
    </row>
    <row r="914" spans="1:1" ht="12.75" customHeight="1">
      <c r="A914" s="1" t="str">
        <f>IF(AND(NOT(ISBLANK(DATA!A912)),DATA!A912&lt;&gt;DATA!A911),"INSERT INTO SYSADM.PSAUTHSIGNON SELECT '"&amp;PSAUTHITEM_AU!$B$1 &amp; DATA!A912&amp;", DAYOFWEEK, STARTTIME, ENDTIME FROM SYSADM.PSAUTHSIGNON WHERE CLASSID = '"&amp;SignonBase&amp;"';","")</f>
        <v/>
      </c>
    </row>
    <row r="915" spans="1:1" ht="12.75" customHeight="1">
      <c r="A915" s="1" t="str">
        <f>IF(AND(NOT(ISBLANK(DATA!A913)),DATA!A913&lt;&gt;DATA!A912),"INSERT INTO SYSADM.PSAUTHSIGNON SELECT '"&amp;PSAUTHITEM_AU!$B$1 &amp; DATA!A913&amp;", DAYOFWEEK, STARTTIME, ENDTIME FROM SYSADM.PSAUTHSIGNON WHERE CLASSID = '"&amp;SignonBase&amp;"';","")</f>
        <v/>
      </c>
    </row>
    <row r="916" spans="1:1" ht="12.75" customHeight="1">
      <c r="A916" s="1" t="str">
        <f>IF(AND(NOT(ISBLANK(DATA!A914)),DATA!A914&lt;&gt;DATA!A913),"INSERT INTO SYSADM.PSAUTHSIGNON SELECT '"&amp;PSAUTHITEM_AU!$B$1 &amp; DATA!A914&amp;", DAYOFWEEK, STARTTIME, ENDTIME FROM SYSADM.PSAUTHSIGNON WHERE CLASSID = '"&amp;SignonBase&amp;"';","")</f>
        <v/>
      </c>
    </row>
    <row r="917" spans="1:1" ht="12.75" customHeight="1">
      <c r="A917" s="1" t="str">
        <f>IF(AND(NOT(ISBLANK(DATA!A915)),DATA!A915&lt;&gt;DATA!A914),"INSERT INTO SYSADM.PSAUTHSIGNON SELECT '"&amp;PSAUTHITEM_AU!$B$1 &amp; DATA!A915&amp;", DAYOFWEEK, STARTTIME, ENDTIME FROM SYSADM.PSAUTHSIGNON WHERE CLASSID = '"&amp;SignonBase&amp;"';","")</f>
        <v/>
      </c>
    </row>
    <row r="918" spans="1:1" ht="12.75" customHeight="1">
      <c r="A918" s="1" t="str">
        <f>IF(AND(NOT(ISBLANK(DATA!A916)),DATA!A916&lt;&gt;DATA!A915),"INSERT INTO SYSADM.PSAUTHSIGNON SELECT '"&amp;PSAUTHITEM_AU!$B$1 &amp; DATA!A916&amp;", DAYOFWEEK, STARTTIME, ENDTIME FROM SYSADM.PSAUTHSIGNON WHERE CLASSID = '"&amp;SignonBase&amp;"';","")</f>
        <v/>
      </c>
    </row>
    <row r="919" spans="1:1" ht="12.75" customHeight="1">
      <c r="A919" s="1" t="str">
        <f>IF(AND(NOT(ISBLANK(DATA!A917)),DATA!A917&lt;&gt;DATA!A916),"INSERT INTO SYSADM.PSAUTHSIGNON SELECT '"&amp;PSAUTHITEM_AU!$B$1 &amp; DATA!A917&amp;", DAYOFWEEK, STARTTIME, ENDTIME FROM SYSADM.PSAUTHSIGNON WHERE CLASSID = '"&amp;SignonBase&amp;"';","")</f>
        <v/>
      </c>
    </row>
    <row r="920" spans="1:1" ht="12.75" customHeight="1">
      <c r="A920" s="1" t="str">
        <f>IF(AND(NOT(ISBLANK(DATA!A918)),DATA!A918&lt;&gt;DATA!A917),"INSERT INTO SYSADM.PSAUTHSIGNON SELECT '"&amp;PSAUTHITEM_AU!$B$1 &amp; DATA!A918&amp;", DAYOFWEEK, STARTTIME, ENDTIME FROM SYSADM.PSAUTHSIGNON WHERE CLASSID = '"&amp;SignonBase&amp;"';","")</f>
        <v/>
      </c>
    </row>
    <row r="921" spans="1:1" ht="12.75" customHeight="1">
      <c r="A921" s="1" t="str">
        <f>IF(AND(NOT(ISBLANK(DATA!A919)),DATA!A919&lt;&gt;DATA!A918),"INSERT INTO SYSADM.PSAUTHSIGNON SELECT '"&amp;PSAUTHITEM_AU!$B$1 &amp; DATA!A919&amp;", DAYOFWEEK, STARTTIME, ENDTIME FROM SYSADM.PSAUTHSIGNON WHERE CLASSID = '"&amp;SignonBase&amp;"';","")</f>
        <v/>
      </c>
    </row>
    <row r="922" spans="1:1" ht="12.75" customHeight="1">
      <c r="A922" s="1" t="str">
        <f>IF(AND(NOT(ISBLANK(DATA!A920)),DATA!A920&lt;&gt;DATA!A919),"INSERT INTO SYSADM.PSAUTHSIGNON SELECT '"&amp;PSAUTHITEM_AU!$B$1 &amp; DATA!A920&amp;", DAYOFWEEK, STARTTIME, ENDTIME FROM SYSADM.PSAUTHSIGNON WHERE CLASSID = '"&amp;SignonBase&amp;"';","")</f>
        <v/>
      </c>
    </row>
    <row r="923" spans="1:1" ht="12.75" customHeight="1">
      <c r="A923" s="1" t="str">
        <f>IF(AND(NOT(ISBLANK(DATA!A921)),DATA!A921&lt;&gt;DATA!A920),"INSERT INTO SYSADM.PSAUTHSIGNON SELECT '"&amp;PSAUTHITEM_AU!$B$1 &amp; DATA!A921&amp;", DAYOFWEEK, STARTTIME, ENDTIME FROM SYSADM.PSAUTHSIGNON WHERE CLASSID = '"&amp;SignonBase&amp;"';","")</f>
        <v/>
      </c>
    </row>
    <row r="924" spans="1:1" ht="12.75" customHeight="1">
      <c r="A924" s="1" t="str">
        <f>IF(AND(NOT(ISBLANK(DATA!A922)),DATA!A922&lt;&gt;DATA!A921),"INSERT INTO SYSADM.PSAUTHSIGNON SELECT '"&amp;PSAUTHITEM_AU!$B$1 &amp; DATA!A922&amp;", DAYOFWEEK, STARTTIME, ENDTIME FROM SYSADM.PSAUTHSIGNON WHERE CLASSID = '"&amp;SignonBase&amp;"';","")</f>
        <v/>
      </c>
    </row>
    <row r="925" spans="1:1" ht="12.75" customHeight="1">
      <c r="A925" s="1" t="str">
        <f>IF(AND(NOT(ISBLANK(DATA!A923)),DATA!A923&lt;&gt;DATA!A922),"INSERT INTO SYSADM.PSAUTHSIGNON SELECT '"&amp;PSAUTHITEM_AU!$B$1 &amp; DATA!A923&amp;", DAYOFWEEK, STARTTIME, ENDTIME FROM SYSADM.PSAUTHSIGNON WHERE CLASSID = '"&amp;SignonBase&amp;"';","")</f>
        <v/>
      </c>
    </row>
    <row r="926" spans="1:1" ht="12.75" customHeight="1">
      <c r="A926" s="1" t="str">
        <f>IF(AND(NOT(ISBLANK(DATA!A924)),DATA!A924&lt;&gt;DATA!A923),"INSERT INTO SYSADM.PSAUTHSIGNON SELECT '"&amp;PSAUTHITEM_AU!$B$1 &amp; DATA!A924&amp;", DAYOFWEEK, STARTTIME, ENDTIME FROM SYSADM.PSAUTHSIGNON WHERE CLASSID = '"&amp;SignonBase&amp;"';","")</f>
        <v/>
      </c>
    </row>
    <row r="927" spans="1:1" ht="12.75" customHeight="1">
      <c r="A927" s="1" t="str">
        <f>IF(AND(NOT(ISBLANK(DATA!A925)),DATA!A925&lt;&gt;DATA!A924),"INSERT INTO SYSADM.PSAUTHSIGNON SELECT '"&amp;PSAUTHITEM_AU!$B$1 &amp; DATA!A925&amp;", DAYOFWEEK, STARTTIME, ENDTIME FROM SYSADM.PSAUTHSIGNON WHERE CLASSID = '"&amp;SignonBase&amp;"';","")</f>
        <v/>
      </c>
    </row>
    <row r="928" spans="1:1" ht="12.75" customHeight="1">
      <c r="A928" s="1" t="str">
        <f>IF(AND(NOT(ISBLANK(DATA!A926)),DATA!A926&lt;&gt;DATA!A925),"INSERT INTO SYSADM.PSAUTHSIGNON SELECT '"&amp;PSAUTHITEM_AU!$B$1 &amp; DATA!A926&amp;", DAYOFWEEK, STARTTIME, ENDTIME FROM SYSADM.PSAUTHSIGNON WHERE CLASSID = '"&amp;SignonBase&amp;"';","")</f>
        <v/>
      </c>
    </row>
    <row r="929" spans="1:1" ht="12.75" customHeight="1">
      <c r="A929" s="1" t="str">
        <f>IF(AND(NOT(ISBLANK(DATA!A927)),DATA!A927&lt;&gt;DATA!A926),"INSERT INTO SYSADM.PSAUTHSIGNON SELECT '"&amp;PSAUTHITEM_AU!$B$1 &amp; DATA!A927&amp;", DAYOFWEEK, STARTTIME, ENDTIME FROM SYSADM.PSAUTHSIGNON WHERE CLASSID = '"&amp;SignonBase&amp;"';","")</f>
        <v/>
      </c>
    </row>
    <row r="930" spans="1:1" ht="12.75" customHeight="1">
      <c r="A930" s="1" t="str">
        <f>IF(AND(NOT(ISBLANK(DATA!A928)),DATA!A928&lt;&gt;DATA!A927),"INSERT INTO SYSADM.PSAUTHSIGNON SELECT '"&amp;PSAUTHITEM_AU!$B$1 &amp; DATA!A928&amp;", DAYOFWEEK, STARTTIME, ENDTIME FROM SYSADM.PSAUTHSIGNON WHERE CLASSID = '"&amp;SignonBase&amp;"';","")</f>
        <v/>
      </c>
    </row>
    <row r="931" spans="1:1" ht="12.75" customHeight="1">
      <c r="A931" s="1" t="str">
        <f>IF(AND(NOT(ISBLANK(DATA!A929)),DATA!A929&lt;&gt;DATA!A928),"INSERT INTO SYSADM.PSAUTHSIGNON SELECT '"&amp;PSAUTHITEM_AU!$B$1 &amp; DATA!A929&amp;", DAYOFWEEK, STARTTIME, ENDTIME FROM SYSADM.PSAUTHSIGNON WHERE CLASSID = '"&amp;SignonBase&amp;"';","")</f>
        <v/>
      </c>
    </row>
    <row r="932" spans="1:1" ht="12.75" customHeight="1">
      <c r="A932" s="1" t="str">
        <f>IF(AND(NOT(ISBLANK(DATA!A930)),DATA!A930&lt;&gt;DATA!A929),"INSERT INTO SYSADM.PSAUTHSIGNON SELECT '"&amp;PSAUTHITEM_AU!$B$1 &amp; DATA!A930&amp;", DAYOFWEEK, STARTTIME, ENDTIME FROM SYSADM.PSAUTHSIGNON WHERE CLASSID = '"&amp;SignonBase&amp;"';","")</f>
        <v/>
      </c>
    </row>
    <row r="933" spans="1:1" ht="12.75" customHeight="1">
      <c r="A933" s="1" t="str">
        <f>IF(AND(NOT(ISBLANK(DATA!A931)),DATA!A931&lt;&gt;DATA!A930),"INSERT INTO SYSADM.PSAUTHSIGNON SELECT '"&amp;PSAUTHITEM_AU!$B$1 &amp; DATA!A931&amp;", DAYOFWEEK, STARTTIME, ENDTIME FROM SYSADM.PSAUTHSIGNON WHERE CLASSID = '"&amp;SignonBase&amp;"';","")</f>
        <v/>
      </c>
    </row>
    <row r="934" spans="1:1" ht="12.75" customHeight="1">
      <c r="A934" s="1" t="str">
        <f>IF(AND(NOT(ISBLANK(DATA!A932)),DATA!A932&lt;&gt;DATA!A931),"INSERT INTO SYSADM.PSAUTHSIGNON SELECT '"&amp;PSAUTHITEM_AU!$B$1 &amp; DATA!A932&amp;", DAYOFWEEK, STARTTIME, ENDTIME FROM SYSADM.PSAUTHSIGNON WHERE CLASSID = '"&amp;SignonBase&amp;"';","")</f>
        <v/>
      </c>
    </row>
    <row r="935" spans="1:1" ht="12.75" customHeight="1">
      <c r="A935" s="1" t="str">
        <f>IF(AND(NOT(ISBLANK(DATA!A933)),DATA!A933&lt;&gt;DATA!A932),"INSERT INTO SYSADM.PSAUTHSIGNON SELECT '"&amp;PSAUTHITEM_AU!$B$1 &amp; DATA!A933&amp;", DAYOFWEEK, STARTTIME, ENDTIME FROM SYSADM.PSAUTHSIGNON WHERE CLASSID = '"&amp;SignonBase&amp;"';","")</f>
        <v/>
      </c>
    </row>
    <row r="936" spans="1:1" ht="12.75" customHeight="1">
      <c r="A936" s="1" t="str">
        <f>IF(AND(NOT(ISBLANK(DATA!A934)),DATA!A934&lt;&gt;DATA!A933),"INSERT INTO SYSADM.PSAUTHSIGNON SELECT '"&amp;PSAUTHITEM_AU!$B$1 &amp; DATA!A934&amp;", DAYOFWEEK, STARTTIME, ENDTIME FROM SYSADM.PSAUTHSIGNON WHERE CLASSID = '"&amp;SignonBase&amp;"';","")</f>
        <v/>
      </c>
    </row>
    <row r="937" spans="1:1" ht="12.75" customHeight="1">
      <c r="A937" s="1" t="str">
        <f>IF(AND(NOT(ISBLANK(DATA!A935)),DATA!A935&lt;&gt;DATA!A934),"INSERT INTO SYSADM.PSAUTHSIGNON SELECT '"&amp;PSAUTHITEM_AU!$B$1 &amp; DATA!A935&amp;", DAYOFWEEK, STARTTIME, ENDTIME FROM SYSADM.PSAUTHSIGNON WHERE CLASSID = '"&amp;SignonBase&amp;"';","")</f>
        <v/>
      </c>
    </row>
    <row r="938" spans="1:1" ht="12.75" customHeight="1">
      <c r="A938" s="1" t="str">
        <f>IF(AND(NOT(ISBLANK(DATA!A936)),DATA!A936&lt;&gt;DATA!A935),"INSERT INTO SYSADM.PSAUTHSIGNON SELECT '"&amp;PSAUTHITEM_AU!$B$1 &amp; DATA!A936&amp;", DAYOFWEEK, STARTTIME, ENDTIME FROM SYSADM.PSAUTHSIGNON WHERE CLASSID = '"&amp;SignonBase&amp;"';","")</f>
        <v/>
      </c>
    </row>
    <row r="939" spans="1:1" ht="12.75" customHeight="1">
      <c r="A939" s="1" t="str">
        <f>IF(AND(NOT(ISBLANK(DATA!A937)),DATA!A937&lt;&gt;DATA!A936),"INSERT INTO SYSADM.PSAUTHSIGNON SELECT '"&amp;PSAUTHITEM_AU!$B$1 &amp; DATA!A937&amp;", DAYOFWEEK, STARTTIME, ENDTIME FROM SYSADM.PSAUTHSIGNON WHERE CLASSID = '"&amp;SignonBase&amp;"';","")</f>
        <v/>
      </c>
    </row>
    <row r="940" spans="1:1" ht="12.75" customHeight="1">
      <c r="A940" s="1" t="str">
        <f>IF(AND(NOT(ISBLANK(DATA!A938)),DATA!A938&lt;&gt;DATA!A937),"INSERT INTO SYSADM.PSAUTHSIGNON SELECT '"&amp;PSAUTHITEM_AU!$B$1 &amp; DATA!A938&amp;", DAYOFWEEK, STARTTIME, ENDTIME FROM SYSADM.PSAUTHSIGNON WHERE CLASSID = '"&amp;SignonBase&amp;"';","")</f>
        <v/>
      </c>
    </row>
    <row r="941" spans="1:1" ht="12.75" customHeight="1">
      <c r="A941" s="1" t="str">
        <f>IF(AND(NOT(ISBLANK(DATA!A939)),DATA!A939&lt;&gt;DATA!A938),"INSERT INTO SYSADM.PSAUTHSIGNON SELECT '"&amp;PSAUTHITEM_AU!$B$1 &amp; DATA!A939&amp;", DAYOFWEEK, STARTTIME, ENDTIME FROM SYSADM.PSAUTHSIGNON WHERE CLASSID = '"&amp;SignonBase&amp;"';","")</f>
        <v/>
      </c>
    </row>
    <row r="942" spans="1:1" ht="12.75" customHeight="1">
      <c r="A942" s="1" t="str">
        <f>IF(AND(NOT(ISBLANK(DATA!A940)),DATA!A940&lt;&gt;DATA!A939),"INSERT INTO SYSADM.PSAUTHSIGNON SELECT '"&amp;PSAUTHITEM_AU!$B$1 &amp; DATA!A940&amp;", DAYOFWEEK, STARTTIME, ENDTIME FROM SYSADM.PSAUTHSIGNON WHERE CLASSID = '"&amp;SignonBase&amp;"';","")</f>
        <v/>
      </c>
    </row>
    <row r="943" spans="1:1" ht="12.75" customHeight="1">
      <c r="A943" s="1" t="str">
        <f>IF(AND(NOT(ISBLANK(DATA!A941)),DATA!A941&lt;&gt;DATA!A940),"INSERT INTO SYSADM.PSAUTHSIGNON SELECT '"&amp;PSAUTHITEM_AU!$B$1 &amp; DATA!A941&amp;", DAYOFWEEK, STARTTIME, ENDTIME FROM SYSADM.PSAUTHSIGNON WHERE CLASSID = '"&amp;SignonBase&amp;"';","")</f>
        <v/>
      </c>
    </row>
    <row r="944" spans="1:1" ht="12.75" customHeight="1">
      <c r="A944" s="1" t="str">
        <f>IF(AND(NOT(ISBLANK(DATA!A942)),DATA!A942&lt;&gt;DATA!A941),"INSERT INTO SYSADM.PSAUTHSIGNON SELECT '"&amp;PSAUTHITEM_AU!$B$1 &amp; DATA!A942&amp;", DAYOFWEEK, STARTTIME, ENDTIME FROM SYSADM.PSAUTHSIGNON WHERE CLASSID = '"&amp;SignonBase&amp;"';","")</f>
        <v/>
      </c>
    </row>
    <row r="945" spans="1:1" ht="12.75" customHeight="1">
      <c r="A945" s="1" t="str">
        <f>IF(AND(NOT(ISBLANK(DATA!A943)),DATA!A943&lt;&gt;DATA!A942),"INSERT INTO SYSADM.PSAUTHSIGNON SELECT '"&amp;PSAUTHITEM_AU!$B$1 &amp; DATA!A943&amp;", DAYOFWEEK, STARTTIME, ENDTIME FROM SYSADM.PSAUTHSIGNON WHERE CLASSID = '"&amp;SignonBase&amp;"';","")</f>
        <v/>
      </c>
    </row>
    <row r="946" spans="1:1" ht="12.75" customHeight="1">
      <c r="A946" s="1" t="str">
        <f>IF(AND(NOT(ISBLANK(DATA!A944)),DATA!A944&lt;&gt;DATA!A943),"INSERT INTO SYSADM.PSAUTHSIGNON SELECT '"&amp;PSAUTHITEM_AU!$B$1 &amp; DATA!A944&amp;", DAYOFWEEK, STARTTIME, ENDTIME FROM SYSADM.PSAUTHSIGNON WHERE CLASSID = '"&amp;SignonBase&amp;"';","")</f>
        <v/>
      </c>
    </row>
    <row r="947" spans="1:1" ht="12.75" customHeight="1">
      <c r="A947" s="1" t="str">
        <f>IF(AND(NOT(ISBLANK(DATA!A945)),DATA!A945&lt;&gt;DATA!A944),"INSERT INTO SYSADM.PSAUTHSIGNON SELECT '"&amp;PSAUTHITEM_AU!$B$1 &amp; DATA!A945&amp;", DAYOFWEEK, STARTTIME, ENDTIME FROM SYSADM.PSAUTHSIGNON WHERE CLASSID = '"&amp;SignonBase&amp;"';","")</f>
        <v/>
      </c>
    </row>
    <row r="948" spans="1:1" ht="12.75" customHeight="1">
      <c r="A948" s="1" t="str">
        <f>IF(AND(NOT(ISBLANK(DATA!A946)),DATA!A946&lt;&gt;DATA!A945),"INSERT INTO SYSADM.PSAUTHSIGNON SELECT '"&amp;PSAUTHITEM_AU!$B$1 &amp; DATA!A946&amp;", DAYOFWEEK, STARTTIME, ENDTIME FROM SYSADM.PSAUTHSIGNON WHERE CLASSID = '"&amp;SignonBase&amp;"';","")</f>
        <v/>
      </c>
    </row>
    <row r="949" spans="1:1" ht="12.75" customHeight="1">
      <c r="A949" s="1" t="str">
        <f>IF(AND(NOT(ISBLANK(DATA!A947)),DATA!A947&lt;&gt;DATA!A946),"INSERT INTO SYSADM.PSAUTHSIGNON SELECT '"&amp;PSAUTHITEM_AU!$B$1 &amp; DATA!A947&amp;", DAYOFWEEK, STARTTIME, ENDTIME FROM SYSADM.PSAUTHSIGNON WHERE CLASSID = '"&amp;SignonBase&amp;"';","")</f>
        <v/>
      </c>
    </row>
    <row r="950" spans="1:1" ht="12.75" customHeight="1">
      <c r="A950" s="1" t="str">
        <f>IF(AND(NOT(ISBLANK(DATA!A948)),DATA!A948&lt;&gt;DATA!A947),"INSERT INTO SYSADM.PSAUTHSIGNON SELECT '"&amp;PSAUTHITEM_AU!$B$1 &amp; DATA!A948&amp;", DAYOFWEEK, STARTTIME, ENDTIME FROM SYSADM.PSAUTHSIGNON WHERE CLASSID = '"&amp;SignonBase&amp;"';","")</f>
        <v/>
      </c>
    </row>
    <row r="951" spans="1:1" ht="12.75" customHeight="1">
      <c r="A951" s="1" t="str">
        <f>IF(AND(NOT(ISBLANK(DATA!A949)),DATA!A949&lt;&gt;DATA!A948),"INSERT INTO SYSADM.PSAUTHSIGNON SELECT '"&amp;PSAUTHITEM_AU!$B$1 &amp; DATA!A949&amp;", DAYOFWEEK, STARTTIME, ENDTIME FROM SYSADM.PSAUTHSIGNON WHERE CLASSID = '"&amp;SignonBase&amp;"';","")</f>
        <v/>
      </c>
    </row>
    <row r="952" spans="1:1" ht="12.75" customHeight="1">
      <c r="A952" s="1" t="str">
        <f>IF(AND(NOT(ISBLANK(DATA!A950)),DATA!A950&lt;&gt;DATA!A949),"INSERT INTO SYSADM.PSAUTHSIGNON SELECT '"&amp;PSAUTHITEM_AU!$B$1 &amp; DATA!A950&amp;", DAYOFWEEK, STARTTIME, ENDTIME FROM SYSADM.PSAUTHSIGNON WHERE CLASSID = '"&amp;SignonBase&amp;"';","")</f>
        <v/>
      </c>
    </row>
    <row r="953" spans="1:1" ht="12.75" customHeight="1">
      <c r="A953" s="1" t="str">
        <f>IF(AND(NOT(ISBLANK(DATA!A951)),DATA!A951&lt;&gt;DATA!A950),"INSERT INTO SYSADM.PSAUTHSIGNON SELECT '"&amp;PSAUTHITEM_AU!$B$1 &amp; DATA!A951&amp;", DAYOFWEEK, STARTTIME, ENDTIME FROM SYSADM.PSAUTHSIGNON WHERE CLASSID = '"&amp;SignonBase&amp;"';","")</f>
        <v/>
      </c>
    </row>
    <row r="954" spans="1:1" ht="12.75" customHeight="1">
      <c r="A954" s="1" t="str">
        <f>IF(AND(NOT(ISBLANK(DATA!A952)),DATA!A952&lt;&gt;DATA!A951),"INSERT INTO SYSADM.PSAUTHSIGNON SELECT '"&amp;PSAUTHITEM_AU!$B$1 &amp; DATA!A952&amp;", DAYOFWEEK, STARTTIME, ENDTIME FROM SYSADM.PSAUTHSIGNON WHERE CLASSID = '"&amp;SignonBase&amp;"';","")</f>
        <v/>
      </c>
    </row>
    <row r="955" spans="1:1" ht="12.75" customHeight="1">
      <c r="A955" s="1" t="str">
        <f>IF(AND(NOT(ISBLANK(DATA!A953)),DATA!A953&lt;&gt;DATA!A952),"INSERT INTO SYSADM.PSAUTHSIGNON SELECT '"&amp;PSAUTHITEM_AU!$B$1 &amp; DATA!A953&amp;", DAYOFWEEK, STARTTIME, ENDTIME FROM SYSADM.PSAUTHSIGNON WHERE CLASSID = '"&amp;SignonBase&amp;"';","")</f>
        <v/>
      </c>
    </row>
    <row r="956" spans="1:1" ht="12.75" customHeight="1">
      <c r="A956" s="1" t="str">
        <f>IF(AND(NOT(ISBLANK(DATA!A954)),DATA!A954&lt;&gt;DATA!A953),"INSERT INTO SYSADM.PSAUTHSIGNON SELECT '"&amp;PSAUTHITEM_AU!$B$1 &amp; DATA!A954&amp;", DAYOFWEEK, STARTTIME, ENDTIME FROM SYSADM.PSAUTHSIGNON WHERE CLASSID = '"&amp;SignonBase&amp;"';","")</f>
        <v/>
      </c>
    </row>
    <row r="957" spans="1:1" ht="12.75" customHeight="1">
      <c r="A957" s="1" t="str">
        <f>IF(AND(NOT(ISBLANK(DATA!A955)),DATA!A955&lt;&gt;DATA!A954),"INSERT INTO SYSADM.PSAUTHSIGNON SELECT '"&amp;PSAUTHITEM_AU!$B$1 &amp; DATA!A955&amp;", DAYOFWEEK, STARTTIME, ENDTIME FROM SYSADM.PSAUTHSIGNON WHERE CLASSID = '"&amp;SignonBase&amp;"';","")</f>
        <v/>
      </c>
    </row>
    <row r="958" spans="1:1" ht="12.75" customHeight="1">
      <c r="A958" s="1" t="str">
        <f>IF(AND(NOT(ISBLANK(DATA!A956)),DATA!A956&lt;&gt;DATA!A955),"INSERT INTO SYSADM.PSAUTHSIGNON SELECT '"&amp;PSAUTHITEM_AU!$B$1 &amp; DATA!A956&amp;", DAYOFWEEK, STARTTIME, ENDTIME FROM SYSADM.PSAUTHSIGNON WHERE CLASSID = '"&amp;SignonBase&amp;"';","")</f>
        <v/>
      </c>
    </row>
    <row r="959" spans="1:1" ht="12.75" customHeight="1">
      <c r="A959" s="1" t="str">
        <f>IF(AND(NOT(ISBLANK(DATA!A957)),DATA!A957&lt;&gt;DATA!A956),"INSERT INTO SYSADM.PSAUTHSIGNON SELECT '"&amp;PSAUTHITEM_AU!$B$1 &amp; DATA!A957&amp;", DAYOFWEEK, STARTTIME, ENDTIME FROM SYSADM.PSAUTHSIGNON WHERE CLASSID = '"&amp;SignonBase&amp;"';","")</f>
        <v/>
      </c>
    </row>
    <row r="960" spans="1:1" ht="12.75" customHeight="1">
      <c r="A960" s="1" t="str">
        <f>IF(AND(NOT(ISBLANK(DATA!A958)),DATA!A958&lt;&gt;DATA!A957),"INSERT INTO SYSADM.PSAUTHSIGNON SELECT '"&amp;PSAUTHITEM_AU!$B$1 &amp; DATA!A958&amp;", DAYOFWEEK, STARTTIME, ENDTIME FROM SYSADM.PSAUTHSIGNON WHERE CLASSID = '"&amp;SignonBase&amp;"';","")</f>
        <v/>
      </c>
    </row>
    <row r="961" spans="1:1" ht="12.75" customHeight="1">
      <c r="A961" s="1" t="str">
        <f>IF(AND(NOT(ISBLANK(DATA!A959)),DATA!A959&lt;&gt;DATA!A958),"INSERT INTO SYSADM.PSAUTHSIGNON SELECT '"&amp;PSAUTHITEM_AU!$B$1 &amp; DATA!A959&amp;", DAYOFWEEK, STARTTIME, ENDTIME FROM SYSADM.PSAUTHSIGNON WHERE CLASSID = '"&amp;SignonBase&amp;"';","")</f>
        <v/>
      </c>
    </row>
    <row r="962" spans="1:1" ht="12.75" customHeight="1">
      <c r="A962" s="1" t="str">
        <f>IF(AND(NOT(ISBLANK(DATA!A960)),DATA!A960&lt;&gt;DATA!A959),"INSERT INTO SYSADM.PSAUTHSIGNON SELECT '"&amp;PSAUTHITEM_AU!$B$1 &amp; DATA!A960&amp;", DAYOFWEEK, STARTTIME, ENDTIME FROM SYSADM.PSAUTHSIGNON WHERE CLASSID = '"&amp;SignonBase&amp;"';","")</f>
        <v/>
      </c>
    </row>
    <row r="963" spans="1:1" ht="12.75" customHeight="1">
      <c r="A963" s="1" t="str">
        <f>IF(AND(NOT(ISBLANK(DATA!A961)),DATA!A961&lt;&gt;DATA!A960),"INSERT INTO SYSADM.PSAUTHSIGNON SELECT '"&amp;PSAUTHITEM_AU!$B$1 &amp; DATA!A961&amp;", DAYOFWEEK, STARTTIME, ENDTIME FROM SYSADM.PSAUTHSIGNON WHERE CLASSID = '"&amp;SignonBase&amp;"';","")</f>
        <v/>
      </c>
    </row>
    <row r="964" spans="1:1" ht="12.75" customHeight="1">
      <c r="A964" s="1" t="str">
        <f>IF(AND(NOT(ISBLANK(DATA!A962)),DATA!A962&lt;&gt;DATA!A961),"INSERT INTO SYSADM.PSAUTHSIGNON SELECT '"&amp;PSAUTHITEM_AU!$B$1 &amp; DATA!A962&amp;", DAYOFWEEK, STARTTIME, ENDTIME FROM SYSADM.PSAUTHSIGNON WHERE CLASSID = '"&amp;SignonBase&amp;"';","")</f>
        <v/>
      </c>
    </row>
    <row r="965" spans="1:1" ht="12.75" customHeight="1">
      <c r="A965" s="1" t="str">
        <f>IF(AND(NOT(ISBLANK(DATA!A963)),DATA!A963&lt;&gt;DATA!A962),"INSERT INTO SYSADM.PSAUTHSIGNON SELECT '"&amp;PSAUTHITEM_AU!$B$1 &amp; DATA!A963&amp;", DAYOFWEEK, STARTTIME, ENDTIME FROM SYSADM.PSAUTHSIGNON WHERE CLASSID = '"&amp;SignonBase&amp;"';","")</f>
        <v/>
      </c>
    </row>
    <row r="966" spans="1:1" ht="12.75" customHeight="1">
      <c r="A966" s="1" t="str">
        <f>IF(AND(NOT(ISBLANK(DATA!A964)),DATA!A964&lt;&gt;DATA!A963),"INSERT INTO SYSADM.PSAUTHSIGNON SELECT '"&amp;PSAUTHITEM_AU!$B$1 &amp; DATA!A964&amp;", DAYOFWEEK, STARTTIME, ENDTIME FROM SYSADM.PSAUTHSIGNON WHERE CLASSID = '"&amp;SignonBase&amp;"';","")</f>
        <v/>
      </c>
    </row>
    <row r="967" spans="1:1" ht="12.75" customHeight="1">
      <c r="A967" s="1" t="str">
        <f>IF(AND(NOT(ISBLANK(DATA!A965)),DATA!A965&lt;&gt;DATA!A964),"INSERT INTO SYSADM.PSAUTHSIGNON SELECT '"&amp;PSAUTHITEM_AU!$B$1 &amp; DATA!A965&amp;", DAYOFWEEK, STARTTIME, ENDTIME FROM SYSADM.PSAUTHSIGNON WHERE CLASSID = '"&amp;SignonBase&amp;"';","")</f>
        <v/>
      </c>
    </row>
    <row r="968" spans="1:1" ht="12.75" customHeight="1">
      <c r="A968" s="1" t="str">
        <f>IF(AND(NOT(ISBLANK(DATA!A966)),DATA!A966&lt;&gt;DATA!A965),"INSERT INTO SYSADM.PSAUTHSIGNON SELECT '"&amp;PSAUTHITEM_AU!$B$1 &amp; DATA!A966&amp;", DAYOFWEEK, STARTTIME, ENDTIME FROM SYSADM.PSAUTHSIGNON WHERE CLASSID = '"&amp;SignonBase&amp;"';","")</f>
        <v/>
      </c>
    </row>
    <row r="969" spans="1:1" ht="12.75" customHeight="1">
      <c r="A969" s="1" t="str">
        <f>IF(AND(NOT(ISBLANK(DATA!A967)),DATA!A967&lt;&gt;DATA!A966),"INSERT INTO SYSADM.PSAUTHSIGNON SELECT '"&amp;PSAUTHITEM_AU!$B$1 &amp; DATA!A967&amp;", DAYOFWEEK, STARTTIME, ENDTIME FROM SYSADM.PSAUTHSIGNON WHERE CLASSID = '"&amp;SignonBase&amp;"';","")</f>
        <v/>
      </c>
    </row>
    <row r="970" spans="1:1" ht="12.75" customHeight="1">
      <c r="A970" s="1" t="str">
        <f>IF(AND(NOT(ISBLANK(DATA!A968)),DATA!A968&lt;&gt;DATA!A967),"INSERT INTO SYSADM.PSAUTHSIGNON SELECT '"&amp;PSAUTHITEM_AU!$B$1 &amp; DATA!A968&amp;", DAYOFWEEK, STARTTIME, ENDTIME FROM SYSADM.PSAUTHSIGNON WHERE CLASSID = '"&amp;SignonBase&amp;"';","")</f>
        <v/>
      </c>
    </row>
    <row r="971" spans="1:1" ht="12.75" customHeight="1">
      <c r="A971" s="1" t="str">
        <f>IF(AND(NOT(ISBLANK(DATA!A969)),DATA!A969&lt;&gt;DATA!A968),"INSERT INTO SYSADM.PSAUTHSIGNON SELECT '"&amp;PSAUTHITEM_AU!$B$1 &amp; DATA!A969&amp;", DAYOFWEEK, STARTTIME, ENDTIME FROM SYSADM.PSAUTHSIGNON WHERE CLASSID = '"&amp;SignonBase&amp;"';","")</f>
        <v/>
      </c>
    </row>
    <row r="972" spans="1:1" ht="12.75" customHeight="1">
      <c r="A972" s="1" t="str">
        <f>IF(AND(NOT(ISBLANK(DATA!A970)),DATA!A970&lt;&gt;DATA!A969),"INSERT INTO SYSADM.PSAUTHSIGNON SELECT '"&amp;PSAUTHITEM_AU!$B$1 &amp; DATA!A970&amp;", DAYOFWEEK, STARTTIME, ENDTIME FROM SYSADM.PSAUTHSIGNON WHERE CLASSID = '"&amp;SignonBase&amp;"';","")</f>
        <v/>
      </c>
    </row>
    <row r="973" spans="1:1" ht="12.75" customHeight="1">
      <c r="A973" s="1" t="str">
        <f>IF(AND(NOT(ISBLANK(DATA!A971)),DATA!A971&lt;&gt;DATA!A970),"INSERT INTO SYSADM.PSAUTHSIGNON SELECT '"&amp;PSAUTHITEM_AU!$B$1 &amp; DATA!A971&amp;", DAYOFWEEK, STARTTIME, ENDTIME FROM SYSADM.PSAUTHSIGNON WHERE CLASSID = '"&amp;SignonBase&amp;"';","")</f>
        <v/>
      </c>
    </row>
    <row r="974" spans="1:1" ht="12.75" customHeight="1">
      <c r="A974" s="1" t="str">
        <f>IF(AND(NOT(ISBLANK(DATA!A972)),DATA!A972&lt;&gt;DATA!A971),"INSERT INTO SYSADM.PSAUTHSIGNON SELECT '"&amp;PSAUTHITEM_AU!$B$1 &amp; DATA!A972&amp;", DAYOFWEEK, STARTTIME, ENDTIME FROM SYSADM.PSAUTHSIGNON WHERE CLASSID = '"&amp;SignonBase&amp;"';","")</f>
        <v/>
      </c>
    </row>
    <row r="975" spans="1:1" ht="12.75" customHeight="1">
      <c r="A975" s="1" t="str">
        <f>IF(AND(NOT(ISBLANK(DATA!A973)),DATA!A973&lt;&gt;DATA!A972),"INSERT INTO SYSADM.PSAUTHSIGNON SELECT '"&amp;PSAUTHITEM_AU!$B$1 &amp; DATA!A973&amp;", DAYOFWEEK, STARTTIME, ENDTIME FROM SYSADM.PSAUTHSIGNON WHERE CLASSID = '"&amp;SignonBase&amp;"';","")</f>
        <v/>
      </c>
    </row>
    <row r="976" spans="1:1" ht="12.75" customHeight="1">
      <c r="A976" s="1" t="str">
        <f>IF(AND(NOT(ISBLANK(DATA!A974)),DATA!A974&lt;&gt;DATA!A973),"INSERT INTO SYSADM.PSAUTHSIGNON SELECT '"&amp;PSAUTHITEM_AU!$B$1 &amp; DATA!A974&amp;", DAYOFWEEK, STARTTIME, ENDTIME FROM SYSADM.PSAUTHSIGNON WHERE CLASSID = '"&amp;SignonBase&amp;"';","")</f>
        <v/>
      </c>
    </row>
    <row r="977" spans="1:1" ht="12.75" customHeight="1">
      <c r="A977" s="1" t="str">
        <f>IF(AND(NOT(ISBLANK(DATA!A975)),DATA!A975&lt;&gt;DATA!A974),"INSERT INTO SYSADM.PSAUTHSIGNON SELECT '"&amp;PSAUTHITEM_AU!$B$1 &amp; DATA!A975&amp;", DAYOFWEEK, STARTTIME, ENDTIME FROM SYSADM.PSAUTHSIGNON WHERE CLASSID = '"&amp;SignonBase&amp;"';","")</f>
        <v/>
      </c>
    </row>
    <row r="978" spans="1:1" ht="12.75" customHeight="1">
      <c r="A978" s="1" t="str">
        <f>IF(AND(NOT(ISBLANK(DATA!A976)),DATA!A976&lt;&gt;DATA!A975),"INSERT INTO SYSADM.PSAUTHSIGNON SELECT '"&amp;PSAUTHITEM_AU!$B$1 &amp; DATA!A976&amp;", DAYOFWEEK, STARTTIME, ENDTIME FROM SYSADM.PSAUTHSIGNON WHERE CLASSID = '"&amp;SignonBase&amp;"';","")</f>
        <v/>
      </c>
    </row>
    <row r="979" spans="1:1" ht="12.75" customHeight="1">
      <c r="A979" s="1" t="str">
        <f>IF(AND(NOT(ISBLANK(DATA!A977)),DATA!A977&lt;&gt;DATA!A976),"INSERT INTO SYSADM.PSAUTHSIGNON SELECT '"&amp;PSAUTHITEM_AU!$B$1 &amp; DATA!A977&amp;", DAYOFWEEK, STARTTIME, ENDTIME FROM SYSADM.PSAUTHSIGNON WHERE CLASSID = '"&amp;SignonBase&amp;"';","")</f>
        <v/>
      </c>
    </row>
    <row r="980" spans="1:1" ht="12.75" customHeight="1">
      <c r="A980" s="1" t="str">
        <f>IF(AND(NOT(ISBLANK(DATA!A978)),DATA!A978&lt;&gt;DATA!A977),"INSERT INTO SYSADM.PSAUTHSIGNON SELECT '"&amp;PSAUTHITEM_AU!$B$1 &amp; DATA!A978&amp;", DAYOFWEEK, STARTTIME, ENDTIME FROM SYSADM.PSAUTHSIGNON WHERE CLASSID = '"&amp;SignonBase&amp;"';","")</f>
        <v/>
      </c>
    </row>
    <row r="981" spans="1:1" ht="12.75" customHeight="1">
      <c r="A981" s="1" t="str">
        <f>IF(AND(NOT(ISBLANK(DATA!A979)),DATA!A979&lt;&gt;DATA!A978),"INSERT INTO SYSADM.PSAUTHSIGNON SELECT '"&amp;PSAUTHITEM_AU!$B$1 &amp; DATA!A979&amp;", DAYOFWEEK, STARTTIME, ENDTIME FROM SYSADM.PSAUTHSIGNON WHERE CLASSID = '"&amp;SignonBase&amp;"';","")</f>
        <v/>
      </c>
    </row>
    <row r="982" spans="1:1" ht="12.75" customHeight="1">
      <c r="A982" s="1" t="str">
        <f>IF(AND(NOT(ISBLANK(DATA!A980)),DATA!A980&lt;&gt;DATA!A979),"INSERT INTO SYSADM.PSAUTHSIGNON SELECT '"&amp;PSAUTHITEM_AU!$B$1 &amp; DATA!A980&amp;", DAYOFWEEK, STARTTIME, ENDTIME FROM SYSADM.PSAUTHSIGNON WHERE CLASSID = '"&amp;SignonBase&amp;"';","")</f>
        <v/>
      </c>
    </row>
    <row r="983" spans="1:1" ht="12.75" customHeight="1">
      <c r="A983" s="1" t="str">
        <f>IF(AND(NOT(ISBLANK(DATA!A981)),DATA!A981&lt;&gt;DATA!A980),"INSERT INTO SYSADM.PSAUTHSIGNON SELECT '"&amp;PSAUTHITEM_AU!$B$1 &amp; DATA!A981&amp;", DAYOFWEEK, STARTTIME, ENDTIME FROM SYSADM.PSAUTHSIGNON WHERE CLASSID = '"&amp;SignonBase&amp;"';","")</f>
        <v/>
      </c>
    </row>
    <row r="984" spans="1:1" ht="12.75" customHeight="1">
      <c r="A984" s="1" t="str">
        <f>IF(AND(NOT(ISBLANK(DATA!A982)),DATA!A982&lt;&gt;DATA!A981),"INSERT INTO SYSADM.PSAUTHSIGNON SELECT '"&amp;PSAUTHITEM_AU!$B$1 &amp; DATA!A982&amp;", DAYOFWEEK, STARTTIME, ENDTIME FROM SYSADM.PSAUTHSIGNON WHERE CLASSID = '"&amp;SignonBase&amp;"';","")</f>
        <v/>
      </c>
    </row>
    <row r="985" spans="1:1" ht="12.75" customHeight="1">
      <c r="A985" s="1" t="str">
        <f>IF(AND(NOT(ISBLANK(DATA!A983)),DATA!A983&lt;&gt;DATA!A982),"INSERT INTO SYSADM.PSAUTHSIGNON SELECT '"&amp;PSAUTHITEM_AU!$B$1 &amp; DATA!A983&amp;", DAYOFWEEK, STARTTIME, ENDTIME FROM SYSADM.PSAUTHSIGNON WHERE CLASSID = '"&amp;SignonBase&amp;"';","")</f>
        <v/>
      </c>
    </row>
    <row r="986" spans="1:1" ht="12.75" customHeight="1">
      <c r="A986" s="1" t="str">
        <f>IF(AND(NOT(ISBLANK(DATA!A984)),DATA!A984&lt;&gt;DATA!A983),"INSERT INTO SYSADM.PSAUTHSIGNON SELECT '"&amp;PSAUTHITEM_AU!$B$1 &amp; DATA!A984&amp;", DAYOFWEEK, STARTTIME, ENDTIME FROM SYSADM.PSAUTHSIGNON WHERE CLASSID = '"&amp;SignonBase&amp;"';","")</f>
        <v/>
      </c>
    </row>
    <row r="987" spans="1:1" ht="12.75" customHeight="1">
      <c r="A987" s="1" t="str">
        <f>IF(AND(NOT(ISBLANK(DATA!A985)),DATA!A985&lt;&gt;DATA!A984),"INSERT INTO SYSADM.PSAUTHSIGNON SELECT '"&amp;PSAUTHITEM_AU!$B$1 &amp; DATA!A985&amp;", DAYOFWEEK, STARTTIME, ENDTIME FROM SYSADM.PSAUTHSIGNON WHERE CLASSID = '"&amp;SignonBase&amp;"';","")</f>
        <v/>
      </c>
    </row>
    <row r="988" spans="1:1" ht="12.75" customHeight="1">
      <c r="A988" s="1" t="str">
        <f>IF(AND(NOT(ISBLANK(DATA!A986)),DATA!A986&lt;&gt;DATA!A985),"INSERT INTO SYSADM.PSAUTHSIGNON SELECT '"&amp;PSAUTHITEM_AU!$B$1 &amp; DATA!A986&amp;", DAYOFWEEK, STARTTIME, ENDTIME FROM SYSADM.PSAUTHSIGNON WHERE CLASSID = '"&amp;SignonBase&amp;"';","")</f>
        <v/>
      </c>
    </row>
    <row r="989" spans="1:1" ht="12.75" customHeight="1">
      <c r="A989" s="1" t="str">
        <f>IF(AND(NOT(ISBLANK(DATA!A987)),DATA!A987&lt;&gt;DATA!A986),"INSERT INTO SYSADM.PSAUTHSIGNON SELECT '"&amp;PSAUTHITEM_AU!$B$1 &amp; DATA!A987&amp;", DAYOFWEEK, STARTTIME, ENDTIME FROM SYSADM.PSAUTHSIGNON WHERE CLASSID = '"&amp;SignonBase&amp;"';","")</f>
        <v/>
      </c>
    </row>
    <row r="990" spans="1:1" ht="12.75" customHeight="1">
      <c r="A990" s="1" t="str">
        <f>IF(AND(NOT(ISBLANK(DATA!A988)),DATA!A988&lt;&gt;DATA!A987),"INSERT INTO SYSADM.PSAUTHSIGNON SELECT '"&amp;PSAUTHITEM_AU!$B$1 &amp; DATA!A988&amp;", DAYOFWEEK, STARTTIME, ENDTIME FROM SYSADM.PSAUTHSIGNON WHERE CLASSID = '"&amp;SignonBase&amp;"';","")</f>
        <v/>
      </c>
    </row>
    <row r="991" spans="1:1" ht="12.75" customHeight="1">
      <c r="A991" s="1" t="str">
        <f>IF(AND(NOT(ISBLANK(DATA!A989)),DATA!A989&lt;&gt;DATA!A988),"INSERT INTO SYSADM.PSAUTHSIGNON SELECT '"&amp;PSAUTHITEM_AU!$B$1 &amp; DATA!A989&amp;", DAYOFWEEK, STARTTIME, ENDTIME FROM SYSADM.PSAUTHSIGNON WHERE CLASSID = '"&amp;SignonBase&amp;"';","")</f>
        <v/>
      </c>
    </row>
    <row r="992" spans="1:1" ht="12.75" customHeight="1">
      <c r="A992" s="1" t="str">
        <f>IF(AND(NOT(ISBLANK(DATA!A990)),DATA!A990&lt;&gt;DATA!A989),"INSERT INTO SYSADM.PSAUTHSIGNON SELECT '"&amp;PSAUTHITEM_AU!$B$1 &amp; DATA!A990&amp;", DAYOFWEEK, STARTTIME, ENDTIME FROM SYSADM.PSAUTHSIGNON WHERE CLASSID = '"&amp;SignonBase&amp;"';","")</f>
        <v/>
      </c>
    </row>
    <row r="993" spans="1:1" ht="12.75" customHeight="1">
      <c r="A993" s="1" t="str">
        <f>IF(AND(NOT(ISBLANK(DATA!A991)),DATA!A991&lt;&gt;DATA!A990),"INSERT INTO SYSADM.PSAUTHSIGNON SELECT '"&amp;PSAUTHITEM_AU!$B$1 &amp; DATA!A991&amp;", DAYOFWEEK, STARTTIME, ENDTIME FROM SYSADM.PSAUTHSIGNON WHERE CLASSID = '"&amp;SignonBase&amp;"';","")</f>
        <v/>
      </c>
    </row>
    <row r="994" spans="1:1" ht="12.75" customHeight="1">
      <c r="A994" s="1" t="str">
        <f>IF(AND(NOT(ISBLANK(DATA!A992)),DATA!A992&lt;&gt;DATA!A991),"INSERT INTO SYSADM.PSAUTHSIGNON SELECT '"&amp;PSAUTHITEM_AU!$B$1 &amp; DATA!A992&amp;", DAYOFWEEK, STARTTIME, ENDTIME FROM SYSADM.PSAUTHSIGNON WHERE CLASSID = '"&amp;SignonBase&amp;"';","")</f>
        <v/>
      </c>
    </row>
    <row r="995" spans="1:1" ht="12.75" customHeight="1">
      <c r="A995" s="1" t="str">
        <f>IF(AND(NOT(ISBLANK(DATA!A993)),DATA!A993&lt;&gt;DATA!A992),"INSERT INTO SYSADM.PSAUTHSIGNON SELECT '"&amp;PSAUTHITEM_AU!$B$1 &amp; DATA!A993&amp;", DAYOFWEEK, STARTTIME, ENDTIME FROM SYSADM.PSAUTHSIGNON WHERE CLASSID = '"&amp;SignonBase&amp;"';","")</f>
        <v/>
      </c>
    </row>
    <row r="996" spans="1:1" ht="12.75" customHeight="1">
      <c r="A996" s="1" t="str">
        <f>IF(AND(NOT(ISBLANK(DATA!A994)),DATA!A994&lt;&gt;DATA!A993),"INSERT INTO SYSADM.PSAUTHSIGNON SELECT '"&amp;PSAUTHITEM_AU!$B$1 &amp; DATA!A994&amp;", DAYOFWEEK, STARTTIME, ENDTIME FROM SYSADM.PSAUTHSIGNON WHERE CLASSID = '"&amp;SignonBase&amp;"';","")</f>
        <v/>
      </c>
    </row>
    <row r="997" spans="1:1" ht="12.75" customHeight="1">
      <c r="A997" s="1" t="str">
        <f>IF(AND(NOT(ISBLANK(DATA!A995)),DATA!A995&lt;&gt;DATA!A994),"INSERT INTO SYSADM.PSAUTHSIGNON SELECT '"&amp;PSAUTHITEM_AU!$B$1 &amp; DATA!A995&amp;", DAYOFWEEK, STARTTIME, ENDTIME FROM SYSADM.PSAUTHSIGNON WHERE CLASSID = '"&amp;SignonBase&amp;"';","")</f>
        <v/>
      </c>
    </row>
    <row r="998" spans="1:1" ht="12.75" customHeight="1">
      <c r="A998" s="1" t="str">
        <f>IF(AND(NOT(ISBLANK(DATA!A996)),DATA!A996&lt;&gt;DATA!A995),"INSERT INTO SYSADM.PSAUTHSIGNON SELECT '"&amp;PSAUTHITEM_AU!$B$1 &amp; DATA!A996&amp;", DAYOFWEEK, STARTTIME, ENDTIME FROM SYSADM.PSAUTHSIGNON WHERE CLASSID = '"&amp;SignonBase&amp;"';","")</f>
        <v/>
      </c>
    </row>
    <row r="999" spans="1:1" ht="12.75" customHeight="1">
      <c r="A999" s="1" t="str">
        <f>IF(AND(NOT(ISBLANK(DATA!A997)),DATA!A997&lt;&gt;DATA!A996),"INSERT INTO SYSADM.PSAUTHSIGNON SELECT '"&amp;PSAUTHITEM_AU!$B$1 &amp; DATA!A997&amp;", DAYOFWEEK, STARTTIME, ENDTIME FROM SYSADM.PSAUTHSIGNON WHERE CLASSID = '"&amp;SignonBase&amp;"';","")</f>
        <v/>
      </c>
    </row>
    <row r="1000" spans="1:1" ht="12.75" customHeight="1">
      <c r="A1000" s="1" t="str">
        <f>IF(AND(NOT(ISBLANK(DATA!A998)),DATA!A998&lt;&gt;DATA!A997),"INSERT INTO SYSADM.PSAUTHSIGNON SELECT '"&amp;PSAUTHITEM_AU!$B$1 &amp; DATA!A998&amp;", DAYOFWEEK, STARTTIME, ENDTIME FROM SYSADM.PSAUTHSIGNON WHERE CLASSID = '"&amp;SignonBase&amp;"';","")</f>
        <v/>
      </c>
    </row>
    <row r="1001" spans="1:1" ht="12.75" customHeight="1">
      <c r="A1001" s="1" t="str">
        <f>IF(AND(NOT(ISBLANK(DATA!A999)),DATA!A999&lt;&gt;DATA!A998),"INSERT INTO SYSADM.PSAUTHSIGNON SELECT '"&amp;PSAUTHITEM_AU!$B$1 &amp; DATA!A999&amp;", DAYOFWEEK, STARTTIME, ENDTIME FROM SYSADM.PSAUTHSIGNON WHERE CLASSID = '"&amp;SignonBase&amp;"';","")</f>
        <v/>
      </c>
    </row>
    <row r="1002" spans="1:1" ht="12.75" customHeight="1">
      <c r="A1002" s="1" t="str">
        <f>IF(AND(NOT(ISBLANK(DATA!A1000)),DATA!A1000&lt;&gt;DATA!A999),"INSERT INTO SYSADM.PSAUTHSIGNON SELECT '"&amp;PSAUTHITEM_AU!$B$1 &amp; DATA!A1000&amp;", DAYOFWEEK, STARTTIME, ENDTIME FROM SYSADM.PSAUTHSIGNON WHERE CLASSID = '"&amp;SignonBase&amp;"';","")</f>
        <v/>
      </c>
    </row>
    <row r="1003" spans="1:1" ht="12.75" customHeight="1">
      <c r="A1003" s="1" t="str">
        <f>IF(AND(NOT(ISBLANK(DATA!A1001)),DATA!A1001&lt;&gt;DATA!A1000),"INSERT INTO SYSADM.PSAUTHSIGNON SELECT '"&amp;PSAUTHITEM_AU!$B$1 &amp; DATA!A1001&amp;", DAYOFWEEK, STARTTIME, ENDTIME FROM SYSADM.PSAUTHSIGNON WHERE CLASSID = '"&amp;SignonBase&amp;"';","")</f>
        <v/>
      </c>
    </row>
    <row r="1004" spans="1:1" ht="12.75" customHeight="1">
      <c r="A1004" s="1" t="str">
        <f>IF(AND(NOT(ISBLANK(DATA!A1002)),DATA!A1002&lt;&gt;DATA!A1001),"INSERT INTO SYSADM.PSAUTHSIGNON SELECT '"&amp;PSAUTHITEM_AU!$B$1 &amp; DATA!A1002&amp;", DAYOFWEEK, STARTTIME, ENDTIME FROM SYSADM.PSAUTHSIGNON WHERE CLASSID = '"&amp;SignonBase&amp;"';","")</f>
        <v/>
      </c>
    </row>
    <row r="1005" spans="1:1" ht="12.75" customHeight="1">
      <c r="A1005" s="1" t="str">
        <f>IF(AND(NOT(ISBLANK(DATA!A1003)),DATA!A1003&lt;&gt;DATA!A1002),"INSERT INTO SYSADM.PSAUTHSIGNON SELECT '"&amp;PSAUTHITEM_AU!$B$1 &amp; DATA!A1003&amp;", DAYOFWEEK, STARTTIME, ENDTIME FROM SYSADM.PSAUTHSIGNON WHERE CLASSID = '"&amp;SignonBase&amp;"';","")</f>
        <v/>
      </c>
    </row>
    <row r="1006" spans="1:1" ht="12.75" customHeight="1">
      <c r="A1006" s="1" t="str">
        <f>IF(AND(NOT(ISBLANK(DATA!A1004)),DATA!A1004&lt;&gt;DATA!A1003),"INSERT INTO SYSADM.PSAUTHSIGNON SELECT '"&amp;PSAUTHITEM_AU!$B$1 &amp; DATA!A1004&amp;", DAYOFWEEK, STARTTIME, ENDTIME FROM SYSADM.PSAUTHSIGNON WHERE CLASSID = '"&amp;SignonBase&amp;"';","")</f>
        <v/>
      </c>
    </row>
    <row r="1007" spans="1:1" ht="12.75" customHeight="1">
      <c r="A1007" s="1" t="str">
        <f>IF(AND(NOT(ISBLANK(DATA!A1005)),DATA!A1005&lt;&gt;DATA!A1004),"INSERT INTO SYSADM.PSAUTHSIGNON SELECT '"&amp;PSAUTHITEM_AU!$B$1 &amp; DATA!A1005&amp;", DAYOFWEEK, STARTTIME, ENDTIME FROM SYSADM.PSAUTHSIGNON WHERE CLASSID = '"&amp;SignonBase&amp;"';","")</f>
        <v/>
      </c>
    </row>
    <row r="1008" spans="1:1" ht="12.75" customHeight="1">
      <c r="A1008" s="1" t="str">
        <f>IF(AND(NOT(ISBLANK(DATA!A1006)),DATA!A1006&lt;&gt;DATA!A1005),"INSERT INTO SYSADM.PSAUTHSIGNON SELECT '"&amp;PSAUTHITEM_AU!$B$1 &amp; DATA!A1006&amp;", DAYOFWEEK, STARTTIME, ENDTIME FROM SYSADM.PSAUTHSIGNON WHERE CLASSID = '"&amp;SignonBase&amp;"';","")</f>
        <v/>
      </c>
    </row>
    <row r="1009" spans="1:1" ht="12.75" customHeight="1">
      <c r="A1009" s="1" t="str">
        <f>IF(AND(NOT(ISBLANK(DATA!A1007)),DATA!A1007&lt;&gt;DATA!A1006),"INSERT INTO SYSADM.PSAUTHSIGNON SELECT '"&amp;PSAUTHITEM_AU!$B$1 &amp; DATA!A1007&amp;", DAYOFWEEK, STARTTIME, ENDTIME FROM SYSADM.PSAUTHSIGNON WHERE CLASSID = '"&amp;SignonBase&amp;"';","")</f>
        <v/>
      </c>
    </row>
    <row r="1010" spans="1:1" ht="12.75" customHeight="1">
      <c r="A1010" s="1" t="str">
        <f>IF(AND(NOT(ISBLANK(DATA!A1008)),DATA!A1008&lt;&gt;DATA!A1007),"INSERT INTO SYSADM.PSAUTHSIGNON SELECT '"&amp;PSAUTHITEM_AU!$B$1 &amp; DATA!A1008&amp;", DAYOFWEEK, STARTTIME, ENDTIME FROM SYSADM.PSAUTHSIGNON WHERE CLASSID = '"&amp;SignonBase&amp;"';","")</f>
        <v/>
      </c>
    </row>
    <row r="1011" spans="1:1" ht="12.75" customHeight="1">
      <c r="A1011" s="1" t="str">
        <f>IF(AND(NOT(ISBLANK(DATA!A1009)),DATA!A1009&lt;&gt;DATA!A1008),"INSERT INTO SYSADM.PSAUTHSIGNON SELECT '"&amp;PSAUTHITEM_AU!$B$1 &amp; DATA!A1009&amp;", DAYOFWEEK, STARTTIME, ENDTIME FROM SYSADM.PSAUTHSIGNON WHERE CLASSID = '"&amp;SignonBase&amp;"';","")</f>
        <v/>
      </c>
    </row>
    <row r="1012" spans="1:1" ht="12.75" customHeight="1">
      <c r="A1012" s="1" t="str">
        <f>IF(AND(NOT(ISBLANK(DATA!A1010)),DATA!A1010&lt;&gt;DATA!A1009),"INSERT INTO SYSADM.PSAUTHSIGNON SELECT '"&amp;PSAUTHITEM_AU!$B$1 &amp; DATA!A1010&amp;", DAYOFWEEK, STARTTIME, ENDTIME FROM SYSADM.PSAUTHSIGNON WHERE CLASSID = '"&amp;SignonBase&amp;"';","")</f>
        <v/>
      </c>
    </row>
    <row r="1013" spans="1:1" ht="12.75" customHeight="1">
      <c r="A1013" s="1" t="str">
        <f>IF(AND(NOT(ISBLANK(DATA!A1011)),DATA!A1011&lt;&gt;DATA!A1010),"INSERT INTO SYSADM.PSAUTHSIGNON SELECT '"&amp;PSAUTHITEM_AU!$B$1 &amp; DATA!A1011&amp;", DAYOFWEEK, STARTTIME, ENDTIME FROM SYSADM.PSAUTHSIGNON WHERE CLASSID = '"&amp;SignonBase&amp;"';","")</f>
        <v/>
      </c>
    </row>
    <row r="1014" spans="1:1" ht="12.75" customHeight="1">
      <c r="A1014" s="1" t="str">
        <f>IF(AND(NOT(ISBLANK(DATA!A1012)),DATA!A1012&lt;&gt;DATA!A1011),"INSERT INTO SYSADM.PSAUTHSIGNON SELECT '"&amp;PSAUTHITEM_AU!$B$1 &amp; DATA!A1012&amp;", DAYOFWEEK, STARTTIME, ENDTIME FROM SYSADM.PSAUTHSIGNON WHERE CLASSID = '"&amp;SignonBase&amp;"';","")</f>
        <v/>
      </c>
    </row>
    <row r="1015" spans="1:1" ht="12.75" customHeight="1">
      <c r="A1015" s="1" t="str">
        <f>IF(AND(NOT(ISBLANK(DATA!A1013)),DATA!A1013&lt;&gt;DATA!A1012),"INSERT INTO SYSADM.PSAUTHSIGNON SELECT '"&amp;PSAUTHITEM_AU!$B$1 &amp; DATA!A1013&amp;", DAYOFWEEK, STARTTIME, ENDTIME FROM SYSADM.PSAUTHSIGNON WHERE CLASSID = '"&amp;SignonBase&amp;"';","")</f>
        <v/>
      </c>
    </row>
    <row r="1016" spans="1:1" ht="12.75" customHeight="1">
      <c r="A1016" s="1" t="str">
        <f>IF(AND(NOT(ISBLANK(DATA!A1014)),DATA!A1014&lt;&gt;DATA!A1013),"INSERT INTO SYSADM.PSAUTHSIGNON SELECT '"&amp;PSAUTHITEM_AU!$B$1 &amp; DATA!A1014&amp;", DAYOFWEEK, STARTTIME, ENDTIME FROM SYSADM.PSAUTHSIGNON WHERE CLASSID = '"&amp;SignonBase&amp;"';","")</f>
        <v/>
      </c>
    </row>
    <row r="1017" spans="1:1" ht="12.75" customHeight="1">
      <c r="A1017" s="1" t="str">
        <f>IF(AND(NOT(ISBLANK(DATA!A1015)),DATA!A1015&lt;&gt;DATA!A1014),"INSERT INTO SYSADM.PSAUTHSIGNON SELECT '"&amp;PSAUTHITEM_AU!$B$1 &amp; DATA!A1015&amp;", DAYOFWEEK, STARTTIME, ENDTIME FROM SYSADM.PSAUTHSIGNON WHERE CLASSID = '"&amp;SignonBase&amp;"';","")</f>
        <v/>
      </c>
    </row>
    <row r="1018" spans="1:1" ht="12.75" customHeight="1">
      <c r="A1018" s="1" t="str">
        <f>IF(AND(NOT(ISBLANK(DATA!A1016)),DATA!A1016&lt;&gt;DATA!A1015),"INSERT INTO SYSADM.PSAUTHSIGNON SELECT '"&amp;PSAUTHITEM_AU!$B$1 &amp; DATA!A1016&amp;", DAYOFWEEK, STARTTIME, ENDTIME FROM SYSADM.PSAUTHSIGNON WHERE CLASSID = '"&amp;SignonBase&amp;"';","")</f>
        <v/>
      </c>
    </row>
    <row r="1019" spans="1:1" ht="12.75" customHeight="1">
      <c r="A1019" s="1" t="str">
        <f>IF(AND(NOT(ISBLANK(DATA!A1017)),DATA!A1017&lt;&gt;DATA!A1016),"INSERT INTO SYSADM.PSAUTHSIGNON SELECT '"&amp;PSAUTHITEM_AU!$B$1 &amp; DATA!A1017&amp;", DAYOFWEEK, STARTTIME, ENDTIME FROM SYSADM.PSAUTHSIGNON WHERE CLASSID = '"&amp;SignonBase&amp;"';","")</f>
        <v/>
      </c>
    </row>
    <row r="1020" spans="1:1" ht="12.75" customHeight="1">
      <c r="A1020" s="1" t="str">
        <f>IF(AND(NOT(ISBLANK(DATA!A1018)),DATA!A1018&lt;&gt;DATA!A1017),"INSERT INTO SYSADM.PSAUTHSIGNON SELECT '"&amp;PSAUTHITEM_AU!$B$1 &amp; DATA!A1018&amp;", DAYOFWEEK, STARTTIME, ENDTIME FROM SYSADM.PSAUTHSIGNON WHERE CLASSID = '"&amp;SignonBase&amp;"';","")</f>
        <v/>
      </c>
    </row>
    <row r="1021" spans="1:1" ht="12.75" customHeight="1">
      <c r="A1021" s="1" t="str">
        <f>IF(AND(NOT(ISBLANK(DATA!A1019)),DATA!A1019&lt;&gt;DATA!A1018),"INSERT INTO SYSADM.PSAUTHSIGNON SELECT '"&amp;PSAUTHITEM_AU!$B$1 &amp; DATA!A1019&amp;", DAYOFWEEK, STARTTIME, ENDTIME FROM SYSADM.PSAUTHSIGNON WHERE CLASSID = '"&amp;SignonBase&amp;"';","")</f>
        <v/>
      </c>
    </row>
    <row r="1022" spans="1:1" ht="12.75" customHeight="1">
      <c r="A1022" s="1" t="str">
        <f>IF(AND(NOT(ISBLANK(DATA!A1020)),DATA!A1020&lt;&gt;DATA!A1019),"INSERT INTO SYSADM.PSAUTHSIGNON SELECT '"&amp;PSAUTHITEM_AU!$B$1 &amp; DATA!A1020&amp;", DAYOFWEEK, STARTTIME, ENDTIME FROM SYSADM.PSAUTHSIGNON WHERE CLASSID = '"&amp;SignonBase&amp;"';","")</f>
        <v/>
      </c>
    </row>
    <row r="1023" spans="1:1" ht="12.75" customHeight="1">
      <c r="A1023" s="1" t="str">
        <f>IF(AND(NOT(ISBLANK(DATA!A1021)),DATA!A1021&lt;&gt;DATA!A1020),"INSERT INTO SYSADM.PSAUTHSIGNON SELECT '"&amp;PSAUTHITEM_AU!$B$1 &amp; DATA!A1021&amp;", DAYOFWEEK, STARTTIME, ENDTIME FROM SYSADM.PSAUTHSIGNON WHERE CLASSID = '"&amp;SignonBase&amp;"';","")</f>
        <v/>
      </c>
    </row>
    <row r="1024" spans="1:1" ht="12.75" customHeight="1">
      <c r="A1024" s="1" t="str">
        <f>IF(AND(NOT(ISBLANK(DATA!A1022)),DATA!A1022&lt;&gt;DATA!A1021),"INSERT INTO SYSADM.PSAUTHSIGNON SELECT '"&amp;PSAUTHITEM_AU!$B$1 &amp; DATA!A1022&amp;", DAYOFWEEK, STARTTIME, ENDTIME FROM SYSADM.PSAUTHSIGNON WHERE CLASSID = '"&amp;SignonBase&amp;"';","")</f>
        <v/>
      </c>
    </row>
    <row r="1025" spans="1:1" ht="12.75" customHeight="1">
      <c r="A1025" s="1" t="str">
        <f>IF(AND(NOT(ISBLANK(DATA!A1023)),DATA!A1023&lt;&gt;DATA!A1022),"INSERT INTO SYSADM.PSAUTHSIGNON SELECT '"&amp;PSAUTHITEM_AU!$B$1 &amp; DATA!A1023&amp;", DAYOFWEEK, STARTTIME, ENDTIME FROM SYSADM.PSAUTHSIGNON WHERE CLASSID = '"&amp;SignonBase&amp;"';","")</f>
        <v/>
      </c>
    </row>
    <row r="1026" spans="1:1" ht="12.75" customHeight="1">
      <c r="A1026" s="1" t="str">
        <f>IF(AND(NOT(ISBLANK(DATA!A1024)),DATA!A1024&lt;&gt;DATA!A1023),"INSERT INTO SYSADM.PSAUTHSIGNON SELECT '"&amp;PSAUTHITEM_AU!$B$1 &amp; DATA!A1024&amp;", DAYOFWEEK, STARTTIME, ENDTIME FROM SYSADM.PSAUTHSIGNON WHERE CLASSID = '"&amp;SignonBase&amp;"';","")</f>
        <v/>
      </c>
    </row>
    <row r="1027" spans="1:1" ht="12.75" customHeight="1">
      <c r="A1027" s="1" t="str">
        <f>IF(AND(NOT(ISBLANK(DATA!A1025)),DATA!A1025&lt;&gt;DATA!A1024),"INSERT INTO SYSADM.PSAUTHSIGNON SELECT '"&amp;PSAUTHITEM_AU!$B$1 &amp; DATA!A1025&amp;", DAYOFWEEK, STARTTIME, ENDTIME FROM SYSADM.PSAUTHSIGNON WHERE CLASSID = '"&amp;SignonBase&amp;"';","")</f>
        <v/>
      </c>
    </row>
    <row r="1028" spans="1:1" ht="12.75" customHeight="1">
      <c r="A1028" s="1" t="str">
        <f>IF(AND(NOT(ISBLANK(DATA!A1026)),DATA!A1026&lt;&gt;DATA!A1025),"INSERT INTO SYSADM.PSAUTHSIGNON SELECT '"&amp;PSAUTHITEM_AU!$B$1 &amp; DATA!A1026&amp;", DAYOFWEEK, STARTTIME, ENDTIME FROM SYSADM.PSAUTHSIGNON WHERE CLASSID = '"&amp;SignonBase&amp;"';","")</f>
        <v/>
      </c>
    </row>
    <row r="1029" spans="1:1" ht="12.75" customHeight="1">
      <c r="A1029" s="1" t="str">
        <f>IF(AND(NOT(ISBLANK(DATA!A1027)),DATA!A1027&lt;&gt;DATA!A1026),"INSERT INTO SYSADM.PSAUTHSIGNON SELECT '"&amp;PSAUTHITEM_AU!$B$1 &amp; DATA!A1027&amp;", DAYOFWEEK, STARTTIME, ENDTIME FROM SYSADM.PSAUTHSIGNON WHERE CLASSID = '"&amp;SignonBase&amp;"';","")</f>
        <v/>
      </c>
    </row>
    <row r="1030" spans="1:1" ht="12.75" customHeight="1">
      <c r="A1030" s="1" t="str">
        <f>IF(AND(NOT(ISBLANK(DATA!A1028)),DATA!A1028&lt;&gt;DATA!A1027),"INSERT INTO SYSADM.PSAUTHSIGNON SELECT '"&amp;PSAUTHITEM_AU!$B$1 &amp; DATA!A1028&amp;", DAYOFWEEK, STARTTIME, ENDTIME FROM SYSADM.PSAUTHSIGNON WHERE CLASSID = '"&amp;SignonBase&amp;"';","")</f>
        <v/>
      </c>
    </row>
    <row r="1031" spans="1:1" ht="12.75" customHeight="1">
      <c r="A1031" s="1" t="str">
        <f>IF(AND(NOT(ISBLANK(DATA!A1029)),DATA!A1029&lt;&gt;DATA!A1028),"INSERT INTO SYSADM.PSAUTHSIGNON SELECT '"&amp;PSAUTHITEM_AU!$B$1 &amp; DATA!A1029&amp;", DAYOFWEEK, STARTTIME, ENDTIME FROM SYSADM.PSAUTHSIGNON WHERE CLASSID = '"&amp;SignonBase&amp;"';","")</f>
        <v/>
      </c>
    </row>
    <row r="1032" spans="1:1" ht="12.75" customHeight="1">
      <c r="A1032" s="1" t="str">
        <f>IF(AND(NOT(ISBLANK(DATA!A1030)),DATA!A1030&lt;&gt;DATA!A1029),"INSERT INTO SYSADM.PSAUTHSIGNON SELECT '"&amp;PSAUTHITEM_AU!$B$1 &amp; DATA!A1030&amp;", DAYOFWEEK, STARTTIME, ENDTIME FROM SYSADM.PSAUTHSIGNON WHERE CLASSID = '"&amp;SignonBase&amp;"';","")</f>
        <v/>
      </c>
    </row>
    <row r="1033" spans="1:1" ht="12.75" customHeight="1">
      <c r="A1033" s="1" t="str">
        <f>IF(AND(NOT(ISBLANK(DATA!A1031)),DATA!A1031&lt;&gt;DATA!A1030),"INSERT INTO SYSADM.PSAUTHSIGNON SELECT '"&amp;PSAUTHITEM_AU!$B$1 &amp; DATA!A1031&amp;", DAYOFWEEK, STARTTIME, ENDTIME FROM SYSADM.PSAUTHSIGNON WHERE CLASSID = '"&amp;SignonBase&amp;"';","")</f>
        <v/>
      </c>
    </row>
    <row r="1034" spans="1:1" ht="12.75" customHeight="1">
      <c r="A1034" s="1" t="str">
        <f>IF(AND(NOT(ISBLANK(DATA!A1032)),DATA!A1032&lt;&gt;DATA!A1031),"INSERT INTO SYSADM.PSAUTHSIGNON SELECT '"&amp;PSAUTHITEM_AU!$B$1 &amp; DATA!A1032&amp;", DAYOFWEEK, STARTTIME, ENDTIME FROM SYSADM.PSAUTHSIGNON WHERE CLASSID = '"&amp;SignonBase&amp;"';","")</f>
        <v/>
      </c>
    </row>
    <row r="1035" spans="1:1" ht="12.75" customHeight="1">
      <c r="A1035" s="1" t="str">
        <f>IF(AND(NOT(ISBLANK(DATA!A1033)),DATA!A1033&lt;&gt;DATA!A1032),"INSERT INTO SYSADM.PSAUTHSIGNON SELECT '"&amp;PSAUTHITEM_AU!$B$1 &amp; DATA!A1033&amp;", DAYOFWEEK, STARTTIME, ENDTIME FROM SYSADM.PSAUTHSIGNON WHERE CLASSID = '"&amp;SignonBase&amp;"';","")</f>
        <v/>
      </c>
    </row>
    <row r="1036" spans="1:1" ht="12.75" customHeight="1">
      <c r="A1036" s="1" t="str">
        <f>IF(AND(NOT(ISBLANK(DATA!A1034)),DATA!A1034&lt;&gt;DATA!A1033),"INSERT INTO SYSADM.PSAUTHSIGNON SELECT '"&amp;PSAUTHITEM_AU!$B$1 &amp; DATA!A1034&amp;", DAYOFWEEK, STARTTIME, ENDTIME FROM SYSADM.PSAUTHSIGNON WHERE CLASSID = '"&amp;SignonBase&amp;"';","")</f>
        <v/>
      </c>
    </row>
    <row r="1037" spans="1:1" ht="12.75" customHeight="1">
      <c r="A1037" s="1" t="str">
        <f>IF(AND(NOT(ISBLANK(DATA!A1035)),DATA!A1035&lt;&gt;DATA!A1034),"INSERT INTO SYSADM.PSAUTHSIGNON SELECT '"&amp;PSAUTHITEM_AU!$B$1 &amp; DATA!A1035&amp;", DAYOFWEEK, STARTTIME, ENDTIME FROM SYSADM.PSAUTHSIGNON WHERE CLASSID = '"&amp;SignonBase&amp;"';","")</f>
        <v/>
      </c>
    </row>
    <row r="1038" spans="1:1" ht="12.75" customHeight="1">
      <c r="A1038" s="1" t="str">
        <f>IF(AND(NOT(ISBLANK(DATA!A1036)),DATA!A1036&lt;&gt;DATA!A1035),"INSERT INTO SYSADM.PSAUTHSIGNON SELECT '"&amp;PSAUTHITEM_AU!$B$1 &amp; DATA!A1036&amp;", DAYOFWEEK, STARTTIME, ENDTIME FROM SYSADM.PSAUTHSIGNON WHERE CLASSID = '"&amp;SignonBase&amp;"';","")</f>
        <v/>
      </c>
    </row>
    <row r="1039" spans="1:1" ht="12.75" customHeight="1">
      <c r="A1039" s="1" t="str">
        <f>IF(AND(NOT(ISBLANK(DATA!A1037)),DATA!A1037&lt;&gt;DATA!A1036),"INSERT INTO SYSADM.PSAUTHSIGNON SELECT '"&amp;PSAUTHITEM_AU!$B$1 &amp; DATA!A1037&amp;", DAYOFWEEK, STARTTIME, ENDTIME FROM SYSADM.PSAUTHSIGNON WHERE CLASSID = '"&amp;SignonBase&amp;"';","")</f>
        <v/>
      </c>
    </row>
    <row r="1040" spans="1:1" ht="12.75" customHeight="1">
      <c r="A1040" s="1" t="str">
        <f>IF(AND(NOT(ISBLANK(DATA!A1038)),DATA!A1038&lt;&gt;DATA!A1037),"INSERT INTO SYSADM.PSAUTHSIGNON SELECT '"&amp;PSAUTHITEM_AU!$B$1 &amp; DATA!A1038&amp;", DAYOFWEEK, STARTTIME, ENDTIME FROM SYSADM.PSAUTHSIGNON WHERE CLASSID = '"&amp;SignonBase&amp;"';","")</f>
        <v/>
      </c>
    </row>
    <row r="1041" spans="1:1" ht="12.75" customHeight="1">
      <c r="A1041" s="1" t="str">
        <f>IF(AND(NOT(ISBLANK(DATA!A1039)),DATA!A1039&lt;&gt;DATA!A1038),"INSERT INTO SYSADM.PSAUTHSIGNON SELECT '"&amp;PSAUTHITEM_AU!$B$1 &amp; DATA!A1039&amp;", DAYOFWEEK, STARTTIME, ENDTIME FROM SYSADM.PSAUTHSIGNON WHERE CLASSID = '"&amp;SignonBase&amp;"';","")</f>
        <v/>
      </c>
    </row>
    <row r="1042" spans="1:1" ht="12.75" customHeight="1">
      <c r="A1042" s="1" t="str">
        <f>IF(AND(NOT(ISBLANK(DATA!A1040)),DATA!A1040&lt;&gt;DATA!A1039),"INSERT INTO SYSADM.PSAUTHSIGNON SELECT '"&amp;PSAUTHITEM_AU!$B$1 &amp; DATA!A1040&amp;", DAYOFWEEK, STARTTIME, ENDTIME FROM SYSADM.PSAUTHSIGNON WHERE CLASSID = '"&amp;SignonBase&amp;"';","")</f>
        <v/>
      </c>
    </row>
    <row r="1043" spans="1:1" ht="12.75" customHeight="1">
      <c r="A1043" s="1" t="str">
        <f>IF(AND(NOT(ISBLANK(DATA!A1041)),DATA!A1041&lt;&gt;DATA!A1040),"INSERT INTO SYSADM.PSAUTHSIGNON SELECT '"&amp;PSAUTHITEM_AU!$B$1 &amp; DATA!A1041&amp;", DAYOFWEEK, STARTTIME, ENDTIME FROM SYSADM.PSAUTHSIGNON WHERE CLASSID = '"&amp;SignonBase&amp;"';","")</f>
        <v/>
      </c>
    </row>
    <row r="1044" spans="1:1" ht="12.75" customHeight="1">
      <c r="A1044" s="1" t="str">
        <f>IF(AND(NOT(ISBLANK(DATA!A1042)),DATA!A1042&lt;&gt;DATA!A1041),"INSERT INTO SYSADM.PSAUTHSIGNON SELECT '"&amp;PSAUTHITEM_AU!$B$1 &amp; DATA!A1042&amp;", DAYOFWEEK, STARTTIME, ENDTIME FROM SYSADM.PSAUTHSIGNON WHERE CLASSID = '"&amp;SignonBase&amp;"';","")</f>
        <v/>
      </c>
    </row>
    <row r="1045" spans="1:1" ht="12.75" customHeight="1">
      <c r="A1045" s="1" t="str">
        <f>IF(AND(NOT(ISBLANK(DATA!A1043)),DATA!A1043&lt;&gt;DATA!A1042),"INSERT INTO SYSADM.PSAUTHSIGNON SELECT '"&amp;PSAUTHITEM_AU!$B$1 &amp; DATA!A1043&amp;", DAYOFWEEK, STARTTIME, ENDTIME FROM SYSADM.PSAUTHSIGNON WHERE CLASSID = '"&amp;SignonBase&amp;"';","")</f>
        <v/>
      </c>
    </row>
    <row r="1046" spans="1:1" ht="12.75" customHeight="1">
      <c r="A1046" s="1" t="str">
        <f>IF(AND(NOT(ISBLANK(DATA!A1044)),DATA!A1044&lt;&gt;DATA!A1043),"INSERT INTO SYSADM.PSAUTHSIGNON SELECT '"&amp;PSAUTHITEM_AU!$B$1 &amp; DATA!A1044&amp;", DAYOFWEEK, STARTTIME, ENDTIME FROM SYSADM.PSAUTHSIGNON WHERE CLASSID = '"&amp;SignonBase&amp;"';","")</f>
        <v/>
      </c>
    </row>
    <row r="1047" spans="1:1" ht="12.75" customHeight="1">
      <c r="A1047" s="1" t="str">
        <f>IF(AND(NOT(ISBLANK(DATA!A1045)),DATA!A1045&lt;&gt;DATA!A1044),"INSERT INTO SYSADM.PSAUTHSIGNON SELECT '"&amp;PSAUTHITEM_AU!$B$1 &amp; DATA!A1045&amp;", DAYOFWEEK, STARTTIME, ENDTIME FROM SYSADM.PSAUTHSIGNON WHERE CLASSID = '"&amp;SignonBase&amp;"';","")</f>
        <v/>
      </c>
    </row>
    <row r="1048" spans="1:1" ht="12.75" customHeight="1">
      <c r="A1048" s="1" t="str">
        <f>IF(AND(NOT(ISBLANK(DATA!A1046)),DATA!A1046&lt;&gt;DATA!A1045),"INSERT INTO SYSADM.PSAUTHSIGNON SELECT '"&amp;PSAUTHITEM_AU!$B$1 &amp; DATA!A1046&amp;", DAYOFWEEK, STARTTIME, ENDTIME FROM SYSADM.PSAUTHSIGNON WHERE CLASSID = '"&amp;SignonBase&amp;"';","")</f>
        <v/>
      </c>
    </row>
    <row r="1049" spans="1:1" ht="12.75" customHeight="1">
      <c r="A1049" s="1" t="str">
        <f>IF(AND(NOT(ISBLANK(DATA!A1047)),DATA!A1047&lt;&gt;DATA!A1046),"INSERT INTO SYSADM.PSAUTHSIGNON SELECT '"&amp;PSAUTHITEM_AU!$B$1 &amp; DATA!A1047&amp;", DAYOFWEEK, STARTTIME, ENDTIME FROM SYSADM.PSAUTHSIGNON WHERE CLASSID = '"&amp;SignonBase&amp;"';","")</f>
        <v/>
      </c>
    </row>
    <row r="1050" spans="1:1" ht="12.75" customHeight="1">
      <c r="A1050" s="1" t="str">
        <f>IF(AND(NOT(ISBLANK(DATA!A1048)),DATA!A1048&lt;&gt;DATA!A1047),"INSERT INTO SYSADM.PSAUTHSIGNON SELECT '"&amp;PSAUTHITEM_AU!$B$1 &amp; DATA!A1048&amp;", DAYOFWEEK, STARTTIME, ENDTIME FROM SYSADM.PSAUTHSIGNON WHERE CLASSID = '"&amp;SignonBase&amp;"';","")</f>
        <v/>
      </c>
    </row>
    <row r="1051" spans="1:1" ht="12.75" customHeight="1">
      <c r="A1051" s="1" t="str">
        <f>IF(AND(NOT(ISBLANK(DATA!A1049)),DATA!A1049&lt;&gt;DATA!A1048),"INSERT INTO SYSADM.PSAUTHSIGNON SELECT '"&amp;PSAUTHITEM_AU!$B$1 &amp; DATA!A1049&amp;", DAYOFWEEK, STARTTIME, ENDTIME FROM SYSADM.PSAUTHSIGNON WHERE CLASSID = '"&amp;SignonBase&amp;"';","")</f>
        <v/>
      </c>
    </row>
    <row r="1052" spans="1:1" ht="12.75" customHeight="1">
      <c r="A1052" s="1" t="str">
        <f>IF(AND(NOT(ISBLANK(DATA!A1050)),DATA!A1050&lt;&gt;DATA!A1049),"INSERT INTO SYSADM.PSAUTHSIGNON SELECT '"&amp;PSAUTHITEM_AU!$B$1 &amp; DATA!A1050&amp;", DAYOFWEEK, STARTTIME, ENDTIME FROM SYSADM.PSAUTHSIGNON WHERE CLASSID = '"&amp;SignonBase&amp;"';","")</f>
        <v/>
      </c>
    </row>
    <row r="1053" spans="1:1" ht="12.75" customHeight="1">
      <c r="A1053" s="1" t="str">
        <f>IF(AND(NOT(ISBLANK(DATA!A1051)),DATA!A1051&lt;&gt;DATA!A1050),"INSERT INTO SYSADM.PSAUTHSIGNON SELECT '"&amp;PSAUTHITEM_AU!$B$1 &amp; DATA!A1051&amp;", DAYOFWEEK, STARTTIME, ENDTIME FROM SYSADM.PSAUTHSIGNON WHERE CLASSID = '"&amp;SignonBase&amp;"';","")</f>
        <v/>
      </c>
    </row>
    <row r="1054" spans="1:1" ht="12.75" customHeight="1">
      <c r="A1054" s="1" t="str">
        <f>IF(AND(NOT(ISBLANK(DATA!A1052)),DATA!A1052&lt;&gt;DATA!A1051),"INSERT INTO SYSADM.PSAUTHSIGNON SELECT '"&amp;PSAUTHITEM_AU!$B$1 &amp; DATA!A1052&amp;", DAYOFWEEK, STARTTIME, ENDTIME FROM SYSADM.PSAUTHSIGNON WHERE CLASSID = '"&amp;SignonBase&amp;"';","")</f>
        <v/>
      </c>
    </row>
    <row r="1055" spans="1:1" ht="12.75" customHeight="1">
      <c r="A1055" s="1" t="str">
        <f>IF(AND(NOT(ISBLANK(DATA!A1053)),DATA!A1053&lt;&gt;DATA!A1052),"INSERT INTO SYSADM.PSAUTHSIGNON SELECT '"&amp;PSAUTHITEM_AU!$B$1 &amp; DATA!A1053&amp;", DAYOFWEEK, STARTTIME, ENDTIME FROM SYSADM.PSAUTHSIGNON WHERE CLASSID = '"&amp;SignonBase&amp;"';","")</f>
        <v/>
      </c>
    </row>
    <row r="1056" spans="1:1" ht="12.75" customHeight="1">
      <c r="A1056" s="1" t="str">
        <f>IF(AND(NOT(ISBLANK(DATA!A1054)),DATA!A1054&lt;&gt;DATA!A1053),"INSERT INTO SYSADM.PSAUTHSIGNON SELECT '"&amp;PSAUTHITEM_AU!$B$1 &amp; DATA!A1054&amp;", DAYOFWEEK, STARTTIME, ENDTIME FROM SYSADM.PSAUTHSIGNON WHERE CLASSID = '"&amp;SignonBase&amp;"';","")</f>
        <v/>
      </c>
    </row>
    <row r="1057" spans="1:1" ht="12.75" customHeight="1">
      <c r="A1057" s="1" t="str">
        <f>IF(AND(NOT(ISBLANK(DATA!A1055)),DATA!A1055&lt;&gt;DATA!A1054),"INSERT INTO SYSADM.PSAUTHSIGNON SELECT '"&amp;PSAUTHITEM_AU!$B$1 &amp; DATA!A1055&amp;", DAYOFWEEK, STARTTIME, ENDTIME FROM SYSADM.PSAUTHSIGNON WHERE CLASSID = '"&amp;SignonBase&amp;"';","")</f>
        <v/>
      </c>
    </row>
    <row r="1058" spans="1:1" ht="12.75" customHeight="1">
      <c r="A1058" s="1" t="str">
        <f>IF(AND(NOT(ISBLANK(DATA!A1056)),DATA!A1056&lt;&gt;DATA!A1055),"INSERT INTO SYSADM.PSAUTHSIGNON SELECT '"&amp;PSAUTHITEM_AU!$B$1 &amp; DATA!A1056&amp;", DAYOFWEEK, STARTTIME, ENDTIME FROM SYSADM.PSAUTHSIGNON WHERE CLASSID = '"&amp;SignonBase&amp;"';","")</f>
        <v/>
      </c>
    </row>
    <row r="1059" spans="1:1" ht="12.75" customHeight="1">
      <c r="A1059" s="1" t="str">
        <f>IF(AND(NOT(ISBLANK(DATA!A1057)),DATA!A1057&lt;&gt;DATA!A1056),"INSERT INTO SYSADM.PSAUTHSIGNON SELECT '"&amp;PSAUTHITEM_AU!$B$1 &amp; DATA!A1057&amp;", DAYOFWEEK, STARTTIME, ENDTIME FROM SYSADM.PSAUTHSIGNON WHERE CLASSID = '"&amp;SignonBase&amp;"';","")</f>
        <v/>
      </c>
    </row>
    <row r="1060" spans="1:1" ht="12.75" customHeight="1">
      <c r="A1060" s="1" t="str">
        <f>IF(AND(NOT(ISBLANK(DATA!A1058)),DATA!A1058&lt;&gt;DATA!A1057),"INSERT INTO SYSADM.PSAUTHSIGNON SELECT '"&amp;PSAUTHITEM_AU!$B$1 &amp; DATA!A1058&amp;", DAYOFWEEK, STARTTIME, ENDTIME FROM SYSADM.PSAUTHSIGNON WHERE CLASSID = '"&amp;SignonBase&amp;"';","")</f>
        <v/>
      </c>
    </row>
    <row r="1061" spans="1:1" ht="12.75" customHeight="1">
      <c r="A1061" s="1" t="str">
        <f>IF(AND(NOT(ISBLANK(DATA!A1059)),DATA!A1059&lt;&gt;DATA!A1058),"INSERT INTO SYSADM.PSAUTHSIGNON SELECT '"&amp;PSAUTHITEM_AU!$B$1 &amp; DATA!A1059&amp;", DAYOFWEEK, STARTTIME, ENDTIME FROM SYSADM.PSAUTHSIGNON WHERE CLASSID = '"&amp;SignonBase&amp;"';","")</f>
        <v/>
      </c>
    </row>
    <row r="1062" spans="1:1" ht="12.75" customHeight="1">
      <c r="A1062" s="1" t="str">
        <f>IF(AND(NOT(ISBLANK(DATA!A1060)),DATA!A1060&lt;&gt;DATA!A1059),"INSERT INTO SYSADM.PSAUTHSIGNON SELECT '"&amp;PSAUTHITEM_AU!$B$1 &amp; DATA!A1060&amp;", DAYOFWEEK, STARTTIME, ENDTIME FROM SYSADM.PSAUTHSIGNON WHERE CLASSID = '"&amp;SignonBase&amp;"';","")</f>
        <v/>
      </c>
    </row>
    <row r="1063" spans="1:1" ht="12.75" customHeight="1">
      <c r="A1063" s="1" t="str">
        <f>IF(AND(NOT(ISBLANK(DATA!A1061)),DATA!A1061&lt;&gt;DATA!A1060),"INSERT INTO SYSADM.PSAUTHSIGNON SELECT '"&amp;PSAUTHITEM_AU!$B$1 &amp; DATA!A1061&amp;", DAYOFWEEK, STARTTIME, ENDTIME FROM SYSADM.PSAUTHSIGNON WHERE CLASSID = '"&amp;SignonBase&amp;"';","")</f>
        <v/>
      </c>
    </row>
    <row r="1064" spans="1:1" ht="12.75" customHeight="1">
      <c r="A1064" s="1" t="str">
        <f>IF(AND(NOT(ISBLANK(DATA!A1062)),DATA!A1062&lt;&gt;DATA!A1061),"INSERT INTO SYSADM.PSAUTHSIGNON SELECT '"&amp;PSAUTHITEM_AU!$B$1 &amp; DATA!A1062&amp;", DAYOFWEEK, STARTTIME, ENDTIME FROM SYSADM.PSAUTHSIGNON WHERE CLASSID = '"&amp;SignonBase&amp;"';","")</f>
        <v/>
      </c>
    </row>
    <row r="1065" spans="1:1" ht="12.75" customHeight="1">
      <c r="A1065" s="1" t="str">
        <f>IF(AND(NOT(ISBLANK(DATA!A1063)),DATA!A1063&lt;&gt;DATA!A1062),"INSERT INTO SYSADM.PSAUTHSIGNON SELECT '"&amp;PSAUTHITEM_AU!$B$1 &amp; DATA!A1063&amp;", DAYOFWEEK, STARTTIME, ENDTIME FROM SYSADM.PSAUTHSIGNON WHERE CLASSID = '"&amp;SignonBase&amp;"';","")</f>
        <v/>
      </c>
    </row>
    <row r="1066" spans="1:1" ht="12.75" customHeight="1">
      <c r="A1066" s="1" t="str">
        <f>IF(AND(NOT(ISBLANK(DATA!A1064)),DATA!A1064&lt;&gt;DATA!A1063),"INSERT INTO SYSADM.PSAUTHSIGNON SELECT '"&amp;PSAUTHITEM_AU!$B$1 &amp; DATA!A1064&amp;", DAYOFWEEK, STARTTIME, ENDTIME FROM SYSADM.PSAUTHSIGNON WHERE CLASSID = '"&amp;SignonBase&amp;"';","")</f>
        <v/>
      </c>
    </row>
    <row r="1067" spans="1:1" ht="12.75" customHeight="1">
      <c r="A1067" s="1" t="str">
        <f>IF(AND(NOT(ISBLANK(DATA!A1065)),DATA!A1065&lt;&gt;DATA!A1064),"INSERT INTO SYSADM.PSAUTHSIGNON SELECT '"&amp;PSAUTHITEM_AU!$B$1 &amp; DATA!A1065&amp;", DAYOFWEEK, STARTTIME, ENDTIME FROM SYSADM.PSAUTHSIGNON WHERE CLASSID = '"&amp;SignonBase&amp;"';","")</f>
        <v/>
      </c>
    </row>
    <row r="1068" spans="1:1" ht="12.75" customHeight="1">
      <c r="A1068" s="1" t="str">
        <f>IF(AND(NOT(ISBLANK(DATA!A1066)),DATA!A1066&lt;&gt;DATA!A1065),"INSERT INTO SYSADM.PSAUTHSIGNON SELECT '"&amp;PSAUTHITEM_AU!$B$1 &amp; DATA!A1066&amp;", DAYOFWEEK, STARTTIME, ENDTIME FROM SYSADM.PSAUTHSIGNON WHERE CLASSID = '"&amp;SignonBase&amp;"';","")</f>
        <v/>
      </c>
    </row>
    <row r="1069" spans="1:1" ht="12.75" customHeight="1">
      <c r="A1069" s="1" t="str">
        <f>IF(AND(NOT(ISBLANK(DATA!A1067)),DATA!A1067&lt;&gt;DATA!A1066),"INSERT INTO SYSADM.PSAUTHSIGNON SELECT '"&amp;PSAUTHITEM_AU!$B$1 &amp; DATA!A1067&amp;", DAYOFWEEK, STARTTIME, ENDTIME FROM SYSADM.PSAUTHSIGNON WHERE CLASSID = '"&amp;SignonBase&amp;"';","")</f>
        <v/>
      </c>
    </row>
    <row r="1070" spans="1:1" ht="12.75" customHeight="1">
      <c r="A1070" s="1" t="str">
        <f>IF(AND(NOT(ISBLANK(DATA!A1068)),DATA!A1068&lt;&gt;DATA!A1067),"INSERT INTO SYSADM.PSAUTHSIGNON SELECT '"&amp;PSAUTHITEM_AU!$B$1 &amp; DATA!A1068&amp;", DAYOFWEEK, STARTTIME, ENDTIME FROM SYSADM.PSAUTHSIGNON WHERE CLASSID = '"&amp;SignonBase&amp;"';","")</f>
        <v/>
      </c>
    </row>
    <row r="1071" spans="1:1" ht="12.75" customHeight="1">
      <c r="A1071" s="1" t="str">
        <f>IF(AND(NOT(ISBLANK(DATA!A1069)),DATA!A1069&lt;&gt;DATA!A1068),"INSERT INTO SYSADM.PSAUTHSIGNON SELECT '"&amp;PSAUTHITEM_AU!$B$1 &amp; DATA!A1069&amp;", DAYOFWEEK, STARTTIME, ENDTIME FROM SYSADM.PSAUTHSIGNON WHERE CLASSID = '"&amp;SignonBase&amp;"';","")</f>
        <v/>
      </c>
    </row>
    <row r="1072" spans="1:1" ht="12.75" customHeight="1">
      <c r="A1072" s="1" t="str">
        <f>IF(AND(NOT(ISBLANK(DATA!A1070)),DATA!A1070&lt;&gt;DATA!A1069),"INSERT INTO SYSADM.PSAUTHSIGNON SELECT '"&amp;PSAUTHITEM_AU!$B$1 &amp; DATA!A1070&amp;", DAYOFWEEK, STARTTIME, ENDTIME FROM SYSADM.PSAUTHSIGNON WHERE CLASSID = '"&amp;SignonBase&amp;"';","")</f>
        <v/>
      </c>
    </row>
    <row r="1073" spans="1:1" ht="12.75" customHeight="1">
      <c r="A1073" s="1" t="str">
        <f>IF(AND(NOT(ISBLANK(DATA!A1071)),DATA!A1071&lt;&gt;DATA!A1070),"INSERT INTO SYSADM.PSAUTHSIGNON SELECT '"&amp;PSAUTHITEM_AU!$B$1 &amp; DATA!A1071&amp;", DAYOFWEEK, STARTTIME, ENDTIME FROM SYSADM.PSAUTHSIGNON WHERE CLASSID = '"&amp;SignonBase&amp;"';","")</f>
        <v/>
      </c>
    </row>
    <row r="1074" spans="1:1" ht="12.75" customHeight="1">
      <c r="A1074" s="1" t="str">
        <f>IF(AND(NOT(ISBLANK(DATA!A1072)),DATA!A1072&lt;&gt;DATA!A1071),"INSERT INTO SYSADM.PSAUTHSIGNON SELECT '"&amp;PSAUTHITEM_AU!$B$1 &amp; DATA!A1072&amp;", DAYOFWEEK, STARTTIME, ENDTIME FROM SYSADM.PSAUTHSIGNON WHERE CLASSID = '"&amp;SignonBase&amp;"';","")</f>
        <v/>
      </c>
    </row>
    <row r="1075" spans="1:1" ht="12.75" customHeight="1">
      <c r="A1075" s="1" t="str">
        <f>IF(AND(NOT(ISBLANK(DATA!A1073)),DATA!A1073&lt;&gt;DATA!A1072),"INSERT INTO SYSADM.PSAUTHSIGNON SELECT '"&amp;PSAUTHITEM_AU!$B$1 &amp; DATA!A1073&amp;", DAYOFWEEK, STARTTIME, ENDTIME FROM SYSADM.PSAUTHSIGNON WHERE CLASSID = '"&amp;SignonBase&amp;"';","")</f>
        <v/>
      </c>
    </row>
    <row r="1076" spans="1:1" ht="12.75" customHeight="1">
      <c r="A1076" s="1" t="str">
        <f>IF(AND(NOT(ISBLANK(DATA!A1074)),DATA!A1074&lt;&gt;DATA!A1073),"INSERT INTO SYSADM.PSAUTHSIGNON SELECT '"&amp;PSAUTHITEM_AU!$B$1 &amp; DATA!A1074&amp;", DAYOFWEEK, STARTTIME, ENDTIME FROM SYSADM.PSAUTHSIGNON WHERE CLASSID = '"&amp;SignonBase&amp;"';","")</f>
        <v/>
      </c>
    </row>
    <row r="1077" spans="1:1" ht="12.75" customHeight="1">
      <c r="A1077" s="1" t="str">
        <f>IF(AND(NOT(ISBLANK(DATA!A1075)),DATA!A1075&lt;&gt;DATA!A1074),"INSERT INTO SYSADM.PSAUTHSIGNON SELECT '"&amp;PSAUTHITEM_AU!$B$1 &amp; DATA!A1075&amp;", DAYOFWEEK, STARTTIME, ENDTIME FROM SYSADM.PSAUTHSIGNON WHERE CLASSID = '"&amp;SignonBase&amp;"';","")</f>
        <v/>
      </c>
    </row>
    <row r="1078" spans="1:1" ht="12.75" customHeight="1">
      <c r="A1078" s="1" t="str">
        <f>IF(AND(NOT(ISBLANK(DATA!A1076)),DATA!A1076&lt;&gt;DATA!A1075),"INSERT INTO SYSADM.PSAUTHSIGNON SELECT '"&amp;PSAUTHITEM_AU!$B$1 &amp; DATA!A1076&amp;", DAYOFWEEK, STARTTIME, ENDTIME FROM SYSADM.PSAUTHSIGNON WHERE CLASSID = '"&amp;SignonBase&amp;"';","")</f>
        <v/>
      </c>
    </row>
    <row r="1079" spans="1:1" ht="12.75" customHeight="1">
      <c r="A1079" s="1" t="str">
        <f>IF(AND(NOT(ISBLANK(DATA!A1077)),DATA!A1077&lt;&gt;DATA!A1076),"INSERT INTO SYSADM.PSAUTHSIGNON SELECT '"&amp;PSAUTHITEM_AU!$B$1 &amp; DATA!A1077&amp;", DAYOFWEEK, STARTTIME, ENDTIME FROM SYSADM.PSAUTHSIGNON WHERE CLASSID = '"&amp;SignonBase&amp;"';","")</f>
        <v/>
      </c>
    </row>
    <row r="1080" spans="1:1" ht="12.75" customHeight="1">
      <c r="A1080" s="1" t="str">
        <f>IF(AND(NOT(ISBLANK(DATA!A1078)),DATA!A1078&lt;&gt;DATA!A1077),"INSERT INTO SYSADM.PSAUTHSIGNON SELECT '"&amp;PSAUTHITEM_AU!$B$1 &amp; DATA!A1078&amp;", DAYOFWEEK, STARTTIME, ENDTIME FROM SYSADM.PSAUTHSIGNON WHERE CLASSID = '"&amp;SignonBase&amp;"';","")</f>
        <v/>
      </c>
    </row>
    <row r="1081" spans="1:1" ht="12.75" customHeight="1">
      <c r="A1081" s="1" t="str">
        <f>IF(AND(NOT(ISBLANK(DATA!A1079)),DATA!A1079&lt;&gt;DATA!A1078),"INSERT INTO SYSADM.PSAUTHSIGNON SELECT '"&amp;PSAUTHITEM_AU!$B$1 &amp; DATA!A1079&amp;", DAYOFWEEK, STARTTIME, ENDTIME FROM SYSADM.PSAUTHSIGNON WHERE CLASSID = '"&amp;SignonBase&amp;"';","")</f>
        <v/>
      </c>
    </row>
    <row r="1082" spans="1:1" ht="12.75" customHeight="1">
      <c r="A1082" s="1" t="str">
        <f>IF(AND(NOT(ISBLANK(DATA!A1080)),DATA!A1080&lt;&gt;DATA!A1079),"INSERT INTO SYSADM.PSAUTHSIGNON SELECT '"&amp;PSAUTHITEM_AU!$B$1 &amp; DATA!A1080&amp;", DAYOFWEEK, STARTTIME, ENDTIME FROM SYSADM.PSAUTHSIGNON WHERE CLASSID = '"&amp;SignonBase&amp;"';","")</f>
        <v/>
      </c>
    </row>
    <row r="1083" spans="1:1" ht="12.75" customHeight="1">
      <c r="A1083" s="1" t="str">
        <f>IF(AND(NOT(ISBLANK(DATA!A1081)),DATA!A1081&lt;&gt;DATA!A1080),"INSERT INTO SYSADM.PSAUTHSIGNON SELECT '"&amp;PSAUTHITEM_AU!$B$1 &amp; DATA!A1081&amp;", DAYOFWEEK, STARTTIME, ENDTIME FROM SYSADM.PSAUTHSIGNON WHERE CLASSID = '"&amp;SignonBase&amp;"';","")</f>
        <v/>
      </c>
    </row>
    <row r="1084" spans="1:1" ht="12.75" customHeight="1">
      <c r="A1084" s="1" t="str">
        <f>IF(AND(NOT(ISBLANK(DATA!A1082)),DATA!A1082&lt;&gt;DATA!A1081),"INSERT INTO SYSADM.PSAUTHSIGNON SELECT '"&amp;PSAUTHITEM_AU!$B$1 &amp; DATA!A1082&amp;", DAYOFWEEK, STARTTIME, ENDTIME FROM SYSADM.PSAUTHSIGNON WHERE CLASSID = '"&amp;SignonBase&amp;"';","")</f>
        <v/>
      </c>
    </row>
    <row r="1085" spans="1:1" ht="12.75" customHeight="1">
      <c r="A1085" s="1" t="str">
        <f>IF(AND(NOT(ISBLANK(DATA!A1083)),DATA!A1083&lt;&gt;DATA!A1082),"INSERT INTO SYSADM.PSAUTHSIGNON SELECT '"&amp;PSAUTHITEM_AU!$B$1 &amp; DATA!A1083&amp;", DAYOFWEEK, STARTTIME, ENDTIME FROM SYSADM.PSAUTHSIGNON WHERE CLASSID = '"&amp;SignonBase&amp;"';","")</f>
        <v/>
      </c>
    </row>
    <row r="1086" spans="1:1" ht="12.75" customHeight="1">
      <c r="A1086" s="1" t="str">
        <f>IF(AND(NOT(ISBLANK(DATA!A1084)),DATA!A1084&lt;&gt;DATA!A1083),"INSERT INTO SYSADM.PSAUTHSIGNON SELECT '"&amp;PSAUTHITEM_AU!$B$1 &amp; DATA!A1084&amp;", DAYOFWEEK, STARTTIME, ENDTIME FROM SYSADM.PSAUTHSIGNON WHERE CLASSID = '"&amp;SignonBase&amp;"';","")</f>
        <v/>
      </c>
    </row>
    <row r="1087" spans="1:1" ht="12.75" customHeight="1">
      <c r="A1087" s="1" t="str">
        <f>IF(AND(NOT(ISBLANK(DATA!A1085)),DATA!A1085&lt;&gt;DATA!A1084),"INSERT INTO SYSADM.PSAUTHSIGNON SELECT '"&amp;PSAUTHITEM_AU!$B$1 &amp; DATA!A1085&amp;", DAYOFWEEK, STARTTIME, ENDTIME FROM SYSADM.PSAUTHSIGNON WHERE CLASSID = '"&amp;SignonBase&amp;"';","")</f>
        <v/>
      </c>
    </row>
    <row r="1088" spans="1:1" ht="12.75" customHeight="1">
      <c r="A1088" s="1" t="str">
        <f>IF(AND(NOT(ISBLANK(DATA!A1086)),DATA!A1086&lt;&gt;DATA!A1085),"INSERT INTO SYSADM.PSAUTHSIGNON SELECT '"&amp;PSAUTHITEM_AU!$B$1 &amp; DATA!A1086&amp;", DAYOFWEEK, STARTTIME, ENDTIME FROM SYSADM.PSAUTHSIGNON WHERE CLASSID = '"&amp;SignonBase&amp;"';","")</f>
        <v/>
      </c>
    </row>
    <row r="1089" spans="1:1" ht="12.75" customHeight="1">
      <c r="A1089" s="1" t="str">
        <f>IF(AND(NOT(ISBLANK(DATA!A1087)),DATA!A1087&lt;&gt;DATA!A1086),"INSERT INTO SYSADM.PSAUTHSIGNON SELECT '"&amp;PSAUTHITEM_AU!$B$1 &amp; DATA!A1087&amp;", DAYOFWEEK, STARTTIME, ENDTIME FROM SYSADM.PSAUTHSIGNON WHERE CLASSID = '"&amp;SignonBase&amp;"';","")</f>
        <v/>
      </c>
    </row>
    <row r="1090" spans="1:1" ht="12.75" customHeight="1">
      <c r="A1090" s="1" t="str">
        <f>IF(AND(NOT(ISBLANK(DATA!A1088)),DATA!A1088&lt;&gt;DATA!A1087),"INSERT INTO SYSADM.PSAUTHSIGNON SELECT '"&amp;PSAUTHITEM_AU!$B$1 &amp; DATA!A1088&amp;", DAYOFWEEK, STARTTIME, ENDTIME FROM SYSADM.PSAUTHSIGNON WHERE CLASSID = '"&amp;SignonBase&amp;"';","")</f>
        <v/>
      </c>
    </row>
    <row r="1091" spans="1:1" ht="12.75" customHeight="1">
      <c r="A1091" s="1" t="str">
        <f>IF(AND(NOT(ISBLANK(DATA!A1089)),DATA!A1089&lt;&gt;DATA!A1088),"INSERT INTO SYSADM.PSAUTHSIGNON SELECT '"&amp;PSAUTHITEM_AU!$B$1 &amp; DATA!A1089&amp;", DAYOFWEEK, STARTTIME, ENDTIME FROM SYSADM.PSAUTHSIGNON WHERE CLASSID = '"&amp;SignonBase&amp;"';","")</f>
        <v/>
      </c>
    </row>
    <row r="1092" spans="1:1" ht="12.75" customHeight="1">
      <c r="A1092" s="1" t="str">
        <f>IF(AND(NOT(ISBLANK(DATA!A1090)),DATA!A1090&lt;&gt;DATA!A1089),"INSERT INTO SYSADM.PSAUTHSIGNON SELECT '"&amp;PSAUTHITEM_AU!$B$1 &amp; DATA!A1090&amp;", DAYOFWEEK, STARTTIME, ENDTIME FROM SYSADM.PSAUTHSIGNON WHERE CLASSID = '"&amp;SignonBase&amp;"';","")</f>
        <v/>
      </c>
    </row>
    <row r="1093" spans="1:1" ht="12.75" customHeight="1">
      <c r="A1093" s="1" t="str">
        <f>IF(AND(NOT(ISBLANK(DATA!A1091)),DATA!A1091&lt;&gt;DATA!A1090),"INSERT INTO SYSADM.PSAUTHSIGNON SELECT '"&amp;PSAUTHITEM_AU!$B$1 &amp; DATA!A1091&amp;", DAYOFWEEK, STARTTIME, ENDTIME FROM SYSADM.PSAUTHSIGNON WHERE CLASSID = '"&amp;SignonBase&amp;"';","")</f>
        <v/>
      </c>
    </row>
    <row r="1094" spans="1:1" ht="12.75" customHeight="1">
      <c r="A1094" s="1" t="str">
        <f>IF(AND(NOT(ISBLANK(DATA!A1092)),DATA!A1092&lt;&gt;DATA!A1091),"INSERT INTO SYSADM.PSAUTHSIGNON SELECT '"&amp;PSAUTHITEM_AU!$B$1 &amp; DATA!A1092&amp;", DAYOFWEEK, STARTTIME, ENDTIME FROM SYSADM.PSAUTHSIGNON WHERE CLASSID = '"&amp;SignonBase&amp;"';","")</f>
        <v/>
      </c>
    </row>
    <row r="1095" spans="1:1" ht="12.75" customHeight="1">
      <c r="A1095" s="1" t="str">
        <f>IF(AND(NOT(ISBLANK(DATA!A1093)),DATA!A1093&lt;&gt;DATA!A1092),"INSERT INTO SYSADM.PSAUTHSIGNON SELECT '"&amp;PSAUTHITEM_AU!$B$1 &amp; DATA!A1093&amp;", DAYOFWEEK, STARTTIME, ENDTIME FROM SYSADM.PSAUTHSIGNON WHERE CLASSID = '"&amp;SignonBase&amp;"';","")</f>
        <v/>
      </c>
    </row>
    <row r="1096" spans="1:1" ht="12.75" customHeight="1">
      <c r="A1096" s="1" t="str">
        <f>IF(AND(NOT(ISBLANK(DATA!A1094)),DATA!A1094&lt;&gt;DATA!A1093),"INSERT INTO SYSADM.PSAUTHSIGNON SELECT '"&amp;PSAUTHITEM_AU!$B$1 &amp; DATA!A1094&amp;", DAYOFWEEK, STARTTIME, ENDTIME FROM SYSADM.PSAUTHSIGNON WHERE CLASSID = '"&amp;SignonBase&amp;"';","")</f>
        <v/>
      </c>
    </row>
    <row r="1097" spans="1:1" ht="12.75" customHeight="1">
      <c r="A1097" s="1" t="str">
        <f>IF(AND(NOT(ISBLANK(DATA!A1095)),DATA!A1095&lt;&gt;DATA!A1094),"INSERT INTO SYSADM.PSAUTHSIGNON SELECT '"&amp;PSAUTHITEM_AU!$B$1 &amp; DATA!A1095&amp;", DAYOFWEEK, STARTTIME, ENDTIME FROM SYSADM.PSAUTHSIGNON WHERE CLASSID = '"&amp;SignonBase&amp;"';","")</f>
        <v/>
      </c>
    </row>
    <row r="1098" spans="1:1" ht="12.75" customHeight="1">
      <c r="A1098" s="1" t="str">
        <f>IF(AND(NOT(ISBLANK(DATA!A1096)),DATA!A1096&lt;&gt;DATA!A1095),"INSERT INTO SYSADM.PSAUTHSIGNON SELECT '"&amp;PSAUTHITEM_AU!$B$1 &amp; DATA!A1096&amp;", DAYOFWEEK, STARTTIME, ENDTIME FROM SYSADM.PSAUTHSIGNON WHERE CLASSID = '"&amp;SignonBase&amp;"';","")</f>
        <v/>
      </c>
    </row>
    <row r="1099" spans="1:1" ht="12.75" customHeight="1">
      <c r="A1099" s="1" t="str">
        <f>IF(AND(NOT(ISBLANK(DATA!A1097)),DATA!A1097&lt;&gt;DATA!A1096),"INSERT INTO SYSADM.PSAUTHSIGNON SELECT '"&amp;PSAUTHITEM_AU!$B$1 &amp; DATA!A1097&amp;", DAYOFWEEK, STARTTIME, ENDTIME FROM SYSADM.PSAUTHSIGNON WHERE CLASSID = '"&amp;SignonBase&amp;"';","")</f>
        <v/>
      </c>
    </row>
    <row r="1100" spans="1:1" ht="12.75" customHeight="1">
      <c r="A1100" s="1" t="str">
        <f>IF(AND(NOT(ISBLANK(DATA!A1098)),DATA!A1098&lt;&gt;DATA!A1097),"INSERT INTO SYSADM.PSAUTHSIGNON SELECT '"&amp;PSAUTHITEM_AU!$B$1 &amp; DATA!A1098&amp;", DAYOFWEEK, STARTTIME, ENDTIME FROM SYSADM.PSAUTHSIGNON WHERE CLASSID = '"&amp;SignonBase&amp;"';","")</f>
        <v/>
      </c>
    </row>
    <row r="1101" spans="1:1" ht="12.75" customHeight="1">
      <c r="A1101" s="1" t="str">
        <f>IF(AND(NOT(ISBLANK(DATA!A1099)),DATA!A1099&lt;&gt;DATA!A1098),"INSERT INTO SYSADM.PSAUTHSIGNON SELECT '"&amp;PSAUTHITEM_AU!$B$1 &amp; DATA!A1099&amp;", DAYOFWEEK, STARTTIME, ENDTIME FROM SYSADM.PSAUTHSIGNON WHERE CLASSID = '"&amp;SignonBase&amp;"';","")</f>
        <v/>
      </c>
    </row>
    <row r="1102" spans="1:1" ht="12.75" customHeight="1">
      <c r="A1102" s="1" t="str">
        <f>IF(AND(NOT(ISBLANK(DATA!A1100)),DATA!A1100&lt;&gt;DATA!A1099),"INSERT INTO SYSADM.PSAUTHSIGNON SELECT '"&amp;PSAUTHITEM_AU!$B$1 &amp; DATA!A1100&amp;", DAYOFWEEK, STARTTIME, ENDTIME FROM SYSADM.PSAUTHSIGNON WHERE CLASSID = '"&amp;SignonBase&amp;"';","")</f>
        <v/>
      </c>
    </row>
    <row r="1103" spans="1:1" ht="12.75" customHeight="1">
      <c r="A1103" s="1" t="str">
        <f>IF(AND(NOT(ISBLANK(DATA!A1101)),DATA!A1101&lt;&gt;DATA!A1100),"INSERT INTO SYSADM.PSAUTHSIGNON SELECT '"&amp;PSAUTHITEM_AU!$B$1 &amp; DATA!A1101&amp;", DAYOFWEEK, STARTTIME, ENDTIME FROM SYSADM.PSAUTHSIGNON WHERE CLASSID = '"&amp;SignonBase&amp;"';","")</f>
        <v/>
      </c>
    </row>
    <row r="1104" spans="1:1" ht="12.75" customHeight="1">
      <c r="A1104" s="1" t="str">
        <f>IF(AND(NOT(ISBLANK(DATA!A1102)),DATA!A1102&lt;&gt;DATA!A1101),"INSERT INTO SYSADM.PSAUTHSIGNON SELECT '"&amp;PSAUTHITEM_AU!$B$1 &amp; DATA!A1102&amp;", DAYOFWEEK, STARTTIME, ENDTIME FROM SYSADM.PSAUTHSIGNON WHERE CLASSID = '"&amp;SignonBase&amp;"';","")</f>
        <v/>
      </c>
    </row>
    <row r="1105" spans="1:1" ht="12.75" customHeight="1">
      <c r="A1105" s="1" t="str">
        <f>IF(AND(NOT(ISBLANK(DATA!A1103)),DATA!A1103&lt;&gt;DATA!A1102),"INSERT INTO SYSADM.PSAUTHSIGNON SELECT '"&amp;PSAUTHITEM_AU!$B$1 &amp; DATA!A1103&amp;", DAYOFWEEK, STARTTIME, ENDTIME FROM SYSADM.PSAUTHSIGNON WHERE CLASSID = '"&amp;SignonBase&amp;"';","")</f>
        <v/>
      </c>
    </row>
    <row r="1106" spans="1:1" ht="12.75" customHeight="1">
      <c r="A1106" s="1" t="str">
        <f>IF(AND(NOT(ISBLANK(DATA!A1104)),DATA!A1104&lt;&gt;DATA!A1103),"INSERT INTO SYSADM.PSAUTHSIGNON SELECT '"&amp;PSAUTHITEM_AU!$B$1 &amp; DATA!A1104&amp;", DAYOFWEEK, STARTTIME, ENDTIME FROM SYSADM.PSAUTHSIGNON WHERE CLASSID = '"&amp;SignonBase&amp;"';","")</f>
        <v/>
      </c>
    </row>
    <row r="1107" spans="1:1" ht="12.75" customHeight="1">
      <c r="A1107" s="1" t="str">
        <f>IF(AND(NOT(ISBLANK(DATA!A1105)),DATA!A1105&lt;&gt;DATA!A1104),"INSERT INTO SYSADM.PSAUTHSIGNON SELECT '"&amp;PSAUTHITEM_AU!$B$1 &amp; DATA!A1105&amp;", DAYOFWEEK, STARTTIME, ENDTIME FROM SYSADM.PSAUTHSIGNON WHERE CLASSID = '"&amp;SignonBase&amp;"';","")</f>
        <v/>
      </c>
    </row>
    <row r="1108" spans="1:1" ht="12.75" customHeight="1">
      <c r="A1108" s="1" t="str">
        <f>IF(AND(NOT(ISBLANK(DATA!A1106)),DATA!A1106&lt;&gt;DATA!A1105),"INSERT INTO SYSADM.PSAUTHSIGNON SELECT '"&amp;PSAUTHITEM_AU!$B$1 &amp; DATA!A1106&amp;", DAYOFWEEK, STARTTIME, ENDTIME FROM SYSADM.PSAUTHSIGNON WHERE CLASSID = '"&amp;SignonBase&amp;"';","")</f>
        <v/>
      </c>
    </row>
    <row r="1109" spans="1:1" ht="12.75" customHeight="1">
      <c r="A1109" s="1" t="str">
        <f>IF(AND(NOT(ISBLANK(DATA!A1107)),DATA!A1107&lt;&gt;DATA!A1106),"INSERT INTO SYSADM.PSAUTHSIGNON SELECT '"&amp;PSAUTHITEM_AU!$B$1 &amp; DATA!A1107&amp;", DAYOFWEEK, STARTTIME, ENDTIME FROM SYSADM.PSAUTHSIGNON WHERE CLASSID = '"&amp;SignonBase&amp;"';","")</f>
        <v/>
      </c>
    </row>
    <row r="1110" spans="1:1" ht="12.75" customHeight="1">
      <c r="A1110" s="1" t="str">
        <f>IF(AND(NOT(ISBLANK(DATA!A1108)),DATA!A1108&lt;&gt;DATA!A1107),"INSERT INTO SYSADM.PSAUTHSIGNON SELECT '"&amp;PSAUTHITEM_AU!$B$1 &amp; DATA!A1108&amp;", DAYOFWEEK, STARTTIME, ENDTIME FROM SYSADM.PSAUTHSIGNON WHERE CLASSID = '"&amp;SignonBase&amp;"';","")</f>
        <v/>
      </c>
    </row>
    <row r="1111" spans="1:1" ht="12.75" customHeight="1">
      <c r="A1111" s="1" t="str">
        <f>IF(AND(NOT(ISBLANK(DATA!A1109)),DATA!A1109&lt;&gt;DATA!A1108),"INSERT INTO SYSADM.PSAUTHSIGNON SELECT '"&amp;PSAUTHITEM_AU!$B$1 &amp; DATA!A1109&amp;", DAYOFWEEK, STARTTIME, ENDTIME FROM SYSADM.PSAUTHSIGNON WHERE CLASSID = '"&amp;SignonBase&amp;"';","")</f>
        <v/>
      </c>
    </row>
    <row r="1112" spans="1:1" ht="12.75" customHeight="1">
      <c r="A1112" s="1" t="str">
        <f>IF(AND(NOT(ISBLANK(DATA!A1110)),DATA!A1110&lt;&gt;DATA!A1109),"INSERT INTO SYSADM.PSAUTHSIGNON SELECT '"&amp;PSAUTHITEM_AU!$B$1 &amp; DATA!A1110&amp;", DAYOFWEEK, STARTTIME, ENDTIME FROM SYSADM.PSAUTHSIGNON WHERE CLASSID = '"&amp;SignonBase&amp;"';","")</f>
        <v/>
      </c>
    </row>
    <row r="1113" spans="1:1" ht="12.75" customHeight="1">
      <c r="A1113" s="1" t="str">
        <f>IF(AND(NOT(ISBLANK(DATA!A1111)),DATA!A1111&lt;&gt;DATA!A1110),"INSERT INTO SYSADM.PSAUTHSIGNON SELECT '"&amp;PSAUTHITEM_AU!$B$1 &amp; DATA!A1111&amp;", DAYOFWEEK, STARTTIME, ENDTIME FROM SYSADM.PSAUTHSIGNON WHERE CLASSID = '"&amp;SignonBase&amp;"';","")</f>
        <v/>
      </c>
    </row>
    <row r="1114" spans="1:1" ht="12.75" customHeight="1">
      <c r="A1114" s="1" t="str">
        <f>IF(AND(NOT(ISBLANK(DATA!A1112)),DATA!A1112&lt;&gt;DATA!A1111),"INSERT INTO SYSADM.PSAUTHSIGNON SELECT '"&amp;PSAUTHITEM_AU!$B$1 &amp; DATA!A1112&amp;", DAYOFWEEK, STARTTIME, ENDTIME FROM SYSADM.PSAUTHSIGNON WHERE CLASSID = '"&amp;SignonBase&amp;"';","")</f>
        <v/>
      </c>
    </row>
    <row r="1115" spans="1:1" ht="12.75" customHeight="1">
      <c r="A1115" s="1" t="str">
        <f>IF(AND(NOT(ISBLANK(DATA!A1113)),DATA!A1113&lt;&gt;DATA!A1112),"INSERT INTO SYSADM.PSAUTHSIGNON SELECT '"&amp;PSAUTHITEM_AU!$B$1 &amp; DATA!A1113&amp;", DAYOFWEEK, STARTTIME, ENDTIME FROM SYSADM.PSAUTHSIGNON WHERE CLASSID = '"&amp;SignonBase&amp;"';","")</f>
        <v/>
      </c>
    </row>
    <row r="1116" spans="1:1" ht="12.75" customHeight="1">
      <c r="A1116" s="1" t="str">
        <f>IF(AND(NOT(ISBLANK(DATA!A1114)),DATA!A1114&lt;&gt;DATA!A1113),"INSERT INTO SYSADM.PSAUTHSIGNON SELECT '"&amp;PSAUTHITEM_AU!$B$1 &amp; DATA!A1114&amp;", DAYOFWEEK, STARTTIME, ENDTIME FROM SYSADM.PSAUTHSIGNON WHERE CLASSID = '"&amp;SignonBase&amp;"';","")</f>
        <v/>
      </c>
    </row>
    <row r="1117" spans="1:1" ht="12.75" customHeight="1">
      <c r="A1117" s="1" t="str">
        <f>IF(AND(NOT(ISBLANK(DATA!A1115)),DATA!A1115&lt;&gt;DATA!A1114),"INSERT INTO SYSADM.PSAUTHSIGNON SELECT '"&amp;PSAUTHITEM_AU!$B$1 &amp; DATA!A1115&amp;", DAYOFWEEK, STARTTIME, ENDTIME FROM SYSADM.PSAUTHSIGNON WHERE CLASSID = '"&amp;SignonBase&amp;"';","")</f>
        <v/>
      </c>
    </row>
    <row r="1118" spans="1:1" ht="12.75" customHeight="1">
      <c r="A1118" s="1" t="str">
        <f>IF(AND(NOT(ISBLANK(DATA!A1116)),DATA!A1116&lt;&gt;DATA!A1115),"INSERT INTO SYSADM.PSAUTHSIGNON SELECT '"&amp;PSAUTHITEM_AU!$B$1 &amp; DATA!A1116&amp;", DAYOFWEEK, STARTTIME, ENDTIME FROM SYSADM.PSAUTHSIGNON WHERE CLASSID = '"&amp;SignonBase&amp;"';","")</f>
        <v/>
      </c>
    </row>
    <row r="1119" spans="1:1" ht="12.75" customHeight="1">
      <c r="A1119" s="1" t="str">
        <f>IF(AND(NOT(ISBLANK(DATA!A1117)),DATA!A1117&lt;&gt;DATA!A1116),"INSERT INTO SYSADM.PSAUTHSIGNON SELECT '"&amp;PSAUTHITEM_AU!$B$1 &amp; DATA!A1117&amp;", DAYOFWEEK, STARTTIME, ENDTIME FROM SYSADM.PSAUTHSIGNON WHERE CLASSID = '"&amp;SignonBase&amp;"';","")</f>
        <v/>
      </c>
    </row>
    <row r="1120" spans="1:1" ht="12.75" customHeight="1">
      <c r="A1120" s="1" t="str">
        <f>IF(AND(NOT(ISBLANK(DATA!A1118)),DATA!A1118&lt;&gt;DATA!A1117),"INSERT INTO SYSADM.PSAUTHSIGNON SELECT '"&amp;PSAUTHITEM_AU!$B$1 &amp; DATA!A1118&amp;", DAYOFWEEK, STARTTIME, ENDTIME FROM SYSADM.PSAUTHSIGNON WHERE CLASSID = '"&amp;SignonBase&amp;"';","")</f>
        <v/>
      </c>
    </row>
    <row r="1121" spans="1:1" ht="12.75" customHeight="1">
      <c r="A1121" s="1" t="str">
        <f>IF(AND(NOT(ISBLANK(DATA!A1119)),DATA!A1119&lt;&gt;DATA!A1118),"INSERT INTO SYSADM.PSAUTHSIGNON SELECT '"&amp;PSAUTHITEM_AU!$B$1 &amp; DATA!A1119&amp;", DAYOFWEEK, STARTTIME, ENDTIME FROM SYSADM.PSAUTHSIGNON WHERE CLASSID = '"&amp;SignonBase&amp;"';","")</f>
        <v/>
      </c>
    </row>
    <row r="1122" spans="1:1" ht="12.75" customHeight="1">
      <c r="A1122" s="1" t="str">
        <f>IF(AND(NOT(ISBLANK(DATA!A1120)),DATA!A1120&lt;&gt;DATA!A1119),"INSERT INTO SYSADM.PSAUTHSIGNON SELECT '"&amp;PSAUTHITEM_AU!$B$1 &amp; DATA!A1120&amp;", DAYOFWEEK, STARTTIME, ENDTIME FROM SYSADM.PSAUTHSIGNON WHERE CLASSID = '"&amp;SignonBase&amp;"';","")</f>
        <v/>
      </c>
    </row>
    <row r="1123" spans="1:1" ht="12.75" customHeight="1">
      <c r="A1123" s="1" t="str">
        <f>IF(AND(NOT(ISBLANK(DATA!A1121)),DATA!A1121&lt;&gt;DATA!A1120),"INSERT INTO SYSADM.PSAUTHSIGNON SELECT '"&amp;PSAUTHITEM_AU!$B$1 &amp; DATA!A1121&amp;", DAYOFWEEK, STARTTIME, ENDTIME FROM SYSADM.PSAUTHSIGNON WHERE CLASSID = '"&amp;SignonBase&amp;"';","")</f>
        <v/>
      </c>
    </row>
    <row r="1124" spans="1:1" ht="12.75" customHeight="1">
      <c r="A1124" s="1" t="str">
        <f>IF(AND(NOT(ISBLANK(DATA!A1122)),DATA!A1122&lt;&gt;DATA!A1121),"INSERT INTO SYSADM.PSAUTHSIGNON SELECT '"&amp;PSAUTHITEM_AU!$B$1 &amp; DATA!A1122&amp;", DAYOFWEEK, STARTTIME, ENDTIME FROM SYSADM.PSAUTHSIGNON WHERE CLASSID = '"&amp;SignonBase&amp;"';","")</f>
        <v/>
      </c>
    </row>
    <row r="1125" spans="1:1" ht="12.75" customHeight="1">
      <c r="A1125" s="1" t="str">
        <f>IF(AND(NOT(ISBLANK(DATA!A1123)),DATA!A1123&lt;&gt;DATA!A1122),"INSERT INTO SYSADM.PSAUTHSIGNON SELECT '"&amp;PSAUTHITEM_AU!$B$1 &amp; DATA!A1123&amp;", DAYOFWEEK, STARTTIME, ENDTIME FROM SYSADM.PSAUTHSIGNON WHERE CLASSID = '"&amp;SignonBase&amp;"';","")</f>
        <v/>
      </c>
    </row>
    <row r="1126" spans="1:1" ht="12.75" customHeight="1">
      <c r="A1126" s="1" t="str">
        <f>IF(AND(NOT(ISBLANK(DATA!A1124)),DATA!A1124&lt;&gt;DATA!A1123),"INSERT INTO SYSADM.PSAUTHSIGNON SELECT '"&amp;PSAUTHITEM_AU!$B$1 &amp; DATA!A1124&amp;", DAYOFWEEK, STARTTIME, ENDTIME FROM SYSADM.PSAUTHSIGNON WHERE CLASSID = '"&amp;SignonBase&amp;"';","")</f>
        <v/>
      </c>
    </row>
    <row r="1127" spans="1:1" ht="12.75" customHeight="1">
      <c r="A1127" s="1" t="str">
        <f>IF(AND(NOT(ISBLANK(DATA!A1125)),DATA!A1125&lt;&gt;DATA!A1124),"INSERT INTO SYSADM.PSAUTHSIGNON SELECT '"&amp;PSAUTHITEM_AU!$B$1 &amp; DATA!A1125&amp;", DAYOFWEEK, STARTTIME, ENDTIME FROM SYSADM.PSAUTHSIGNON WHERE CLASSID = '"&amp;SignonBase&amp;"';","")</f>
        <v/>
      </c>
    </row>
    <row r="1128" spans="1:1" ht="12.75" customHeight="1">
      <c r="A1128" s="1" t="str">
        <f>IF(AND(NOT(ISBLANK(DATA!A1126)),DATA!A1126&lt;&gt;DATA!A1125),"INSERT INTO SYSADM.PSAUTHSIGNON SELECT '"&amp;PSAUTHITEM_AU!$B$1 &amp; DATA!A1126&amp;", DAYOFWEEK, STARTTIME, ENDTIME FROM SYSADM.PSAUTHSIGNON WHERE CLASSID = '"&amp;SignonBase&amp;"';","")</f>
        <v/>
      </c>
    </row>
    <row r="1129" spans="1:1" ht="12.75" customHeight="1">
      <c r="A1129" s="1" t="str">
        <f>IF(AND(NOT(ISBLANK(DATA!A1127)),DATA!A1127&lt;&gt;DATA!A1126),"INSERT INTO SYSADM.PSAUTHSIGNON SELECT '"&amp;PSAUTHITEM_AU!$B$1 &amp; DATA!A1127&amp;", DAYOFWEEK, STARTTIME, ENDTIME FROM SYSADM.PSAUTHSIGNON WHERE CLASSID = '"&amp;SignonBase&amp;"';","")</f>
        <v/>
      </c>
    </row>
    <row r="1130" spans="1:1" ht="12.75" customHeight="1">
      <c r="A1130" s="1" t="str">
        <f>IF(AND(NOT(ISBLANK(DATA!A1128)),DATA!A1128&lt;&gt;DATA!A1127),"INSERT INTO SYSADM.PSAUTHSIGNON SELECT '"&amp;PSAUTHITEM_AU!$B$1 &amp; DATA!A1128&amp;", DAYOFWEEK, STARTTIME, ENDTIME FROM SYSADM.PSAUTHSIGNON WHERE CLASSID = '"&amp;SignonBase&amp;"';","")</f>
        <v/>
      </c>
    </row>
    <row r="1131" spans="1:1" ht="12.75" customHeight="1">
      <c r="A1131" s="1" t="str">
        <f>IF(AND(NOT(ISBLANK(DATA!A1129)),DATA!A1129&lt;&gt;DATA!A1128),"INSERT INTO SYSADM.PSAUTHSIGNON SELECT '"&amp;PSAUTHITEM_AU!$B$1 &amp; DATA!A1129&amp;", DAYOFWEEK, STARTTIME, ENDTIME FROM SYSADM.PSAUTHSIGNON WHERE CLASSID = '"&amp;SignonBase&amp;"';","")</f>
        <v/>
      </c>
    </row>
    <row r="1132" spans="1:1" ht="12.75" customHeight="1">
      <c r="A1132" s="1" t="str">
        <f>IF(AND(NOT(ISBLANK(DATA!A1130)),DATA!A1130&lt;&gt;DATA!A1129),"INSERT INTO SYSADM.PSAUTHSIGNON SELECT '"&amp;PSAUTHITEM_AU!$B$1 &amp; DATA!A1130&amp;", DAYOFWEEK, STARTTIME, ENDTIME FROM SYSADM.PSAUTHSIGNON WHERE CLASSID = '"&amp;SignonBase&amp;"';","")</f>
        <v/>
      </c>
    </row>
    <row r="1133" spans="1:1" ht="12.75" customHeight="1">
      <c r="A1133" s="1" t="str">
        <f>IF(AND(NOT(ISBLANK(DATA!A1131)),DATA!A1131&lt;&gt;DATA!A1130),"INSERT INTO SYSADM.PSAUTHSIGNON SELECT '"&amp;PSAUTHITEM_AU!$B$1 &amp; DATA!A1131&amp;", DAYOFWEEK, STARTTIME, ENDTIME FROM SYSADM.PSAUTHSIGNON WHERE CLASSID = '"&amp;SignonBase&amp;"';","")</f>
        <v/>
      </c>
    </row>
    <row r="1134" spans="1:1" ht="12.75" customHeight="1">
      <c r="A1134" s="1" t="str">
        <f>IF(AND(NOT(ISBLANK(DATA!A1132)),DATA!A1132&lt;&gt;DATA!A1131),"INSERT INTO SYSADM.PSAUTHSIGNON SELECT '"&amp;PSAUTHITEM_AU!$B$1 &amp; DATA!A1132&amp;", DAYOFWEEK, STARTTIME, ENDTIME FROM SYSADM.PSAUTHSIGNON WHERE CLASSID = '"&amp;SignonBase&amp;"';","")</f>
        <v/>
      </c>
    </row>
    <row r="1135" spans="1:1" ht="12.75" customHeight="1">
      <c r="A1135" s="1" t="str">
        <f>IF(AND(NOT(ISBLANK(DATA!A1133)),DATA!A1133&lt;&gt;DATA!A1132),"INSERT INTO SYSADM.PSAUTHSIGNON SELECT '"&amp;PSAUTHITEM_AU!$B$1 &amp; DATA!A1133&amp;", DAYOFWEEK, STARTTIME, ENDTIME FROM SYSADM.PSAUTHSIGNON WHERE CLASSID = '"&amp;SignonBase&amp;"';","")</f>
        <v/>
      </c>
    </row>
    <row r="1136" spans="1:1" ht="12.75" customHeight="1">
      <c r="A1136" s="1" t="str">
        <f>IF(AND(NOT(ISBLANK(DATA!A1134)),DATA!A1134&lt;&gt;DATA!A1133),"INSERT INTO SYSADM.PSAUTHSIGNON SELECT '"&amp;PSAUTHITEM_AU!$B$1 &amp; DATA!A1134&amp;", DAYOFWEEK, STARTTIME, ENDTIME FROM SYSADM.PSAUTHSIGNON WHERE CLASSID = '"&amp;SignonBase&amp;"';","")</f>
        <v/>
      </c>
    </row>
    <row r="1137" spans="1:1" ht="12.75" customHeight="1">
      <c r="A1137" s="1" t="str">
        <f>IF(AND(NOT(ISBLANK(DATA!A1135)),DATA!A1135&lt;&gt;DATA!A1134),"INSERT INTO SYSADM.PSAUTHSIGNON SELECT '"&amp;PSAUTHITEM_AU!$B$1 &amp; DATA!A1135&amp;", DAYOFWEEK, STARTTIME, ENDTIME FROM SYSADM.PSAUTHSIGNON WHERE CLASSID = '"&amp;SignonBase&amp;"';","")</f>
        <v/>
      </c>
    </row>
    <row r="1138" spans="1:1" ht="12.75" customHeight="1">
      <c r="A1138" s="1" t="str">
        <f>IF(AND(NOT(ISBLANK(DATA!A1136)),DATA!A1136&lt;&gt;DATA!A1135),"INSERT INTO SYSADM.PSAUTHSIGNON SELECT '"&amp;PSAUTHITEM_AU!$B$1 &amp; DATA!A1136&amp;", DAYOFWEEK, STARTTIME, ENDTIME FROM SYSADM.PSAUTHSIGNON WHERE CLASSID = '"&amp;SignonBase&amp;"';","")</f>
        <v/>
      </c>
    </row>
    <row r="1139" spans="1:1" ht="12.75" customHeight="1">
      <c r="A1139" s="1" t="str">
        <f>IF(AND(NOT(ISBLANK(DATA!A1137)),DATA!A1137&lt;&gt;DATA!A1136),"INSERT INTO SYSADM.PSAUTHSIGNON SELECT '"&amp;PSAUTHITEM_AU!$B$1 &amp; DATA!A1137&amp;", DAYOFWEEK, STARTTIME, ENDTIME FROM SYSADM.PSAUTHSIGNON WHERE CLASSID = '"&amp;SignonBase&amp;"';","")</f>
        <v/>
      </c>
    </row>
    <row r="1140" spans="1:1" ht="12.75" customHeight="1">
      <c r="A1140" s="1" t="str">
        <f>IF(AND(NOT(ISBLANK(DATA!A1138)),DATA!A1138&lt;&gt;DATA!A1137),"INSERT INTO SYSADM.PSAUTHSIGNON SELECT '"&amp;PSAUTHITEM_AU!$B$1 &amp; DATA!A1138&amp;", DAYOFWEEK, STARTTIME, ENDTIME FROM SYSADM.PSAUTHSIGNON WHERE CLASSID = '"&amp;SignonBase&amp;"';","")</f>
        <v/>
      </c>
    </row>
    <row r="1141" spans="1:1" ht="12.75" customHeight="1">
      <c r="A1141" s="1" t="str">
        <f>IF(AND(NOT(ISBLANK(DATA!A1139)),DATA!A1139&lt;&gt;DATA!A1138),"INSERT INTO SYSADM.PSAUTHSIGNON SELECT '"&amp;PSAUTHITEM_AU!$B$1 &amp; DATA!A1139&amp;", DAYOFWEEK, STARTTIME, ENDTIME FROM SYSADM.PSAUTHSIGNON WHERE CLASSID = '"&amp;SignonBase&amp;"';","")</f>
        <v/>
      </c>
    </row>
    <row r="1142" spans="1:1" ht="12.75" customHeight="1">
      <c r="A1142" s="1" t="str">
        <f>IF(AND(NOT(ISBLANK(DATA!A1140)),DATA!A1140&lt;&gt;DATA!A1139),"INSERT INTO SYSADM.PSAUTHSIGNON SELECT '"&amp;PSAUTHITEM_AU!$B$1 &amp; DATA!A1140&amp;", DAYOFWEEK, STARTTIME, ENDTIME FROM SYSADM.PSAUTHSIGNON WHERE CLASSID = '"&amp;SignonBase&amp;"';","")</f>
        <v/>
      </c>
    </row>
    <row r="1143" spans="1:1" ht="12.75" customHeight="1">
      <c r="A1143" s="1" t="str">
        <f>IF(AND(NOT(ISBLANK(DATA!A1141)),DATA!A1141&lt;&gt;DATA!A1140),"INSERT INTO SYSADM.PSAUTHSIGNON SELECT '"&amp;PSAUTHITEM_AU!$B$1 &amp; DATA!A1141&amp;", DAYOFWEEK, STARTTIME, ENDTIME FROM SYSADM.PSAUTHSIGNON WHERE CLASSID = '"&amp;SignonBase&amp;"';","")</f>
        <v/>
      </c>
    </row>
    <row r="1144" spans="1:1" ht="12.75" customHeight="1">
      <c r="A1144" s="1" t="str">
        <f>IF(AND(NOT(ISBLANK(DATA!A1142)),DATA!A1142&lt;&gt;DATA!A1141),"INSERT INTO SYSADM.PSAUTHSIGNON SELECT '"&amp;PSAUTHITEM_AU!$B$1 &amp; DATA!A1142&amp;", DAYOFWEEK, STARTTIME, ENDTIME FROM SYSADM.PSAUTHSIGNON WHERE CLASSID = '"&amp;SignonBase&amp;"';","")</f>
        <v/>
      </c>
    </row>
    <row r="1145" spans="1:1" ht="12.75" customHeight="1">
      <c r="A1145" s="1" t="str">
        <f>IF(AND(NOT(ISBLANK(DATA!A1143)),DATA!A1143&lt;&gt;DATA!A1142),"INSERT INTO SYSADM.PSAUTHSIGNON SELECT '"&amp;PSAUTHITEM_AU!$B$1 &amp; DATA!A1143&amp;", DAYOFWEEK, STARTTIME, ENDTIME FROM SYSADM.PSAUTHSIGNON WHERE CLASSID = '"&amp;SignonBase&amp;"';","")</f>
        <v/>
      </c>
    </row>
    <row r="1146" spans="1:1" ht="12.75" customHeight="1">
      <c r="A1146" s="1" t="str">
        <f>IF(AND(NOT(ISBLANK(DATA!A1144)),DATA!A1144&lt;&gt;DATA!A1143),"INSERT INTO SYSADM.PSAUTHSIGNON SELECT '"&amp;PSAUTHITEM_AU!$B$1 &amp; DATA!A1144&amp;", DAYOFWEEK, STARTTIME, ENDTIME FROM SYSADM.PSAUTHSIGNON WHERE CLASSID = '"&amp;SignonBase&amp;"';","")</f>
        <v/>
      </c>
    </row>
    <row r="1147" spans="1:1" ht="12.75" customHeight="1">
      <c r="A1147" s="1" t="str">
        <f>IF(AND(NOT(ISBLANK(DATA!A1145)),DATA!A1145&lt;&gt;DATA!A1144),"INSERT INTO SYSADM.PSAUTHSIGNON SELECT '"&amp;PSAUTHITEM_AU!$B$1 &amp; DATA!A1145&amp;", DAYOFWEEK, STARTTIME, ENDTIME FROM SYSADM.PSAUTHSIGNON WHERE CLASSID = '"&amp;SignonBase&amp;"';","")</f>
        <v/>
      </c>
    </row>
    <row r="1148" spans="1:1" ht="12.75" customHeight="1">
      <c r="A1148" s="1" t="str">
        <f>IF(AND(NOT(ISBLANK(DATA!A1146)),DATA!A1146&lt;&gt;DATA!A1145),"INSERT INTO SYSADM.PSAUTHSIGNON SELECT '"&amp;PSAUTHITEM_AU!$B$1 &amp; DATA!A1146&amp;", DAYOFWEEK, STARTTIME, ENDTIME FROM SYSADM.PSAUTHSIGNON WHERE CLASSID = '"&amp;SignonBase&amp;"';","")</f>
        <v/>
      </c>
    </row>
    <row r="1149" spans="1:1" ht="12.75" customHeight="1">
      <c r="A1149" s="1" t="str">
        <f>IF(AND(NOT(ISBLANK(DATA!A1147)),DATA!A1147&lt;&gt;DATA!A1146),"INSERT INTO SYSADM.PSAUTHSIGNON SELECT '"&amp;PSAUTHITEM_AU!$B$1 &amp; DATA!A1147&amp;", DAYOFWEEK, STARTTIME, ENDTIME FROM SYSADM.PSAUTHSIGNON WHERE CLASSID = '"&amp;SignonBase&amp;"';","")</f>
        <v/>
      </c>
    </row>
    <row r="1150" spans="1:1" ht="12.75" customHeight="1">
      <c r="A1150" s="1" t="str">
        <f>IF(AND(NOT(ISBLANK(DATA!A1148)),DATA!A1148&lt;&gt;DATA!A1147),"INSERT INTO SYSADM.PSAUTHSIGNON SELECT '"&amp;PSAUTHITEM_AU!$B$1 &amp; DATA!A1148&amp;", DAYOFWEEK, STARTTIME, ENDTIME FROM SYSADM.PSAUTHSIGNON WHERE CLASSID = '"&amp;SignonBase&amp;"';","")</f>
        <v/>
      </c>
    </row>
    <row r="1151" spans="1:1" ht="12.75" customHeight="1">
      <c r="A1151" s="1" t="str">
        <f>IF(AND(NOT(ISBLANK(DATA!A1149)),DATA!A1149&lt;&gt;DATA!A1148),"INSERT INTO SYSADM.PSAUTHSIGNON SELECT '"&amp;PSAUTHITEM_AU!$B$1 &amp; DATA!A1149&amp;", DAYOFWEEK, STARTTIME, ENDTIME FROM SYSADM.PSAUTHSIGNON WHERE CLASSID = '"&amp;SignonBase&amp;"';","")</f>
        <v/>
      </c>
    </row>
    <row r="1152" spans="1:1" ht="12.75" customHeight="1">
      <c r="A1152" s="1" t="str">
        <f>IF(AND(NOT(ISBLANK(DATA!A1150)),DATA!A1150&lt;&gt;DATA!A1149),"INSERT INTO SYSADM.PSAUTHSIGNON SELECT '"&amp;PSAUTHITEM_AU!$B$1 &amp; DATA!A1150&amp;", DAYOFWEEK, STARTTIME, ENDTIME FROM SYSADM.PSAUTHSIGNON WHERE CLASSID = '"&amp;SignonBase&amp;"';","")</f>
        <v/>
      </c>
    </row>
    <row r="1153" spans="1:1" ht="12.75" customHeight="1">
      <c r="A1153" s="1" t="str">
        <f>IF(AND(NOT(ISBLANK(DATA!A1151)),DATA!A1151&lt;&gt;DATA!A1150),"INSERT INTO SYSADM.PSAUTHSIGNON SELECT '"&amp;PSAUTHITEM_AU!$B$1 &amp; DATA!A1151&amp;", DAYOFWEEK, STARTTIME, ENDTIME FROM SYSADM.PSAUTHSIGNON WHERE CLASSID = '"&amp;SignonBase&amp;"';","")</f>
        <v/>
      </c>
    </row>
    <row r="1154" spans="1:1" ht="12.75" customHeight="1">
      <c r="A1154" s="1" t="str">
        <f>IF(AND(NOT(ISBLANK(DATA!A1152)),DATA!A1152&lt;&gt;DATA!A1151),"INSERT INTO SYSADM.PSAUTHSIGNON SELECT '"&amp;PSAUTHITEM_AU!$B$1 &amp; DATA!A1152&amp;", DAYOFWEEK, STARTTIME, ENDTIME FROM SYSADM.PSAUTHSIGNON WHERE CLASSID = '"&amp;SignonBase&amp;"';","")</f>
        <v/>
      </c>
    </row>
    <row r="1155" spans="1:1" ht="12.75" customHeight="1">
      <c r="A1155" s="1" t="str">
        <f>IF(AND(NOT(ISBLANK(DATA!A1153)),DATA!A1153&lt;&gt;DATA!A1152),"INSERT INTO SYSADM.PSAUTHSIGNON SELECT '"&amp;PSAUTHITEM_AU!$B$1 &amp; DATA!A1153&amp;", DAYOFWEEK, STARTTIME, ENDTIME FROM SYSADM.PSAUTHSIGNON WHERE CLASSID = '"&amp;SignonBase&amp;"';","")</f>
        <v/>
      </c>
    </row>
    <row r="1156" spans="1:1" ht="12.75" customHeight="1">
      <c r="A1156" s="1" t="str">
        <f>IF(AND(NOT(ISBLANK(DATA!A1154)),DATA!A1154&lt;&gt;DATA!A1153),"INSERT INTO SYSADM.PSAUTHSIGNON SELECT '"&amp;PSAUTHITEM_AU!$B$1 &amp; DATA!A1154&amp;", DAYOFWEEK, STARTTIME, ENDTIME FROM SYSADM.PSAUTHSIGNON WHERE CLASSID = '"&amp;SignonBase&amp;"';","")</f>
        <v/>
      </c>
    </row>
    <row r="1157" spans="1:1" ht="12.75" customHeight="1">
      <c r="A1157" s="1" t="str">
        <f>IF(AND(NOT(ISBLANK(DATA!A1155)),DATA!A1155&lt;&gt;DATA!A1154),"INSERT INTO SYSADM.PSAUTHSIGNON SELECT '"&amp;PSAUTHITEM_AU!$B$1 &amp; DATA!A1155&amp;", DAYOFWEEK, STARTTIME, ENDTIME FROM SYSADM.PSAUTHSIGNON WHERE CLASSID = '"&amp;SignonBase&amp;"';","")</f>
        <v/>
      </c>
    </row>
    <row r="1158" spans="1:1" ht="12.75" customHeight="1">
      <c r="A1158" s="1" t="str">
        <f>IF(AND(NOT(ISBLANK(DATA!A1156)),DATA!A1156&lt;&gt;DATA!A1155),"INSERT INTO SYSADM.PSAUTHSIGNON SELECT '"&amp;PSAUTHITEM_AU!$B$1 &amp; DATA!A1156&amp;", DAYOFWEEK, STARTTIME, ENDTIME FROM SYSADM.PSAUTHSIGNON WHERE CLASSID = '"&amp;SignonBase&amp;"';","")</f>
        <v/>
      </c>
    </row>
    <row r="1159" spans="1:1" ht="12.75" customHeight="1">
      <c r="A1159" s="1" t="str">
        <f>IF(AND(NOT(ISBLANK(DATA!A1157)),DATA!A1157&lt;&gt;DATA!A1156),"INSERT INTO SYSADM.PSAUTHSIGNON SELECT '"&amp;PSAUTHITEM_AU!$B$1 &amp; DATA!A1157&amp;", DAYOFWEEK, STARTTIME, ENDTIME FROM SYSADM.PSAUTHSIGNON WHERE CLASSID = '"&amp;SignonBase&amp;"';","")</f>
        <v/>
      </c>
    </row>
    <row r="1160" spans="1:1" ht="12.75" customHeight="1">
      <c r="A1160" s="1" t="str">
        <f>IF(AND(NOT(ISBLANK(DATA!A1158)),DATA!A1158&lt;&gt;DATA!A1157),"INSERT INTO SYSADM.PSAUTHSIGNON SELECT '"&amp;PSAUTHITEM_AU!$B$1 &amp; DATA!A1158&amp;", DAYOFWEEK, STARTTIME, ENDTIME FROM SYSADM.PSAUTHSIGNON WHERE CLASSID = '"&amp;SignonBase&amp;"';","")</f>
        <v/>
      </c>
    </row>
    <row r="1161" spans="1:1" ht="12.75" customHeight="1">
      <c r="A1161" s="1" t="str">
        <f>IF(AND(NOT(ISBLANK(DATA!A1159)),DATA!A1159&lt;&gt;DATA!A1158),"INSERT INTO SYSADM.PSAUTHSIGNON SELECT '"&amp;PSAUTHITEM_AU!$B$1 &amp; DATA!A1159&amp;", DAYOFWEEK, STARTTIME, ENDTIME FROM SYSADM.PSAUTHSIGNON WHERE CLASSID = '"&amp;SignonBase&amp;"';","")</f>
        <v/>
      </c>
    </row>
    <row r="1162" spans="1:1" ht="12.75" customHeight="1">
      <c r="A1162" s="1" t="str">
        <f>IF(AND(NOT(ISBLANK(DATA!A1160)),DATA!A1160&lt;&gt;DATA!A1159),"INSERT INTO SYSADM.PSAUTHSIGNON SELECT '"&amp;PSAUTHITEM_AU!$B$1 &amp; DATA!A1160&amp;", DAYOFWEEK, STARTTIME, ENDTIME FROM SYSADM.PSAUTHSIGNON WHERE CLASSID = '"&amp;SignonBase&amp;"';","")</f>
        <v/>
      </c>
    </row>
    <row r="1163" spans="1:1" ht="12.75" customHeight="1">
      <c r="A1163" s="1" t="str">
        <f>IF(AND(NOT(ISBLANK(DATA!A1161)),DATA!A1161&lt;&gt;DATA!A1160),"INSERT INTO SYSADM.PSAUTHSIGNON SELECT '"&amp;PSAUTHITEM_AU!$B$1 &amp; DATA!A1161&amp;", DAYOFWEEK, STARTTIME, ENDTIME FROM SYSADM.PSAUTHSIGNON WHERE CLASSID = '"&amp;SignonBase&amp;"';","")</f>
        <v/>
      </c>
    </row>
    <row r="1164" spans="1:1" ht="12.75" customHeight="1">
      <c r="A1164" s="1" t="str">
        <f>IF(AND(NOT(ISBLANK(DATA!A1162)),DATA!A1162&lt;&gt;DATA!A1161),"INSERT INTO SYSADM.PSAUTHSIGNON SELECT '"&amp;PSAUTHITEM_AU!$B$1 &amp; DATA!A1162&amp;", DAYOFWEEK, STARTTIME, ENDTIME FROM SYSADM.PSAUTHSIGNON WHERE CLASSID = '"&amp;SignonBase&amp;"';","")</f>
        <v/>
      </c>
    </row>
    <row r="1165" spans="1:1" ht="12.75" customHeight="1">
      <c r="A1165" s="1" t="str">
        <f>IF(AND(NOT(ISBLANK(DATA!A1163)),DATA!A1163&lt;&gt;DATA!A1162),"INSERT INTO SYSADM.PSAUTHSIGNON SELECT '"&amp;PSAUTHITEM_AU!$B$1 &amp; DATA!A1163&amp;", DAYOFWEEK, STARTTIME, ENDTIME FROM SYSADM.PSAUTHSIGNON WHERE CLASSID = '"&amp;SignonBase&amp;"';","")</f>
        <v/>
      </c>
    </row>
    <row r="1166" spans="1:1" ht="12.75" customHeight="1">
      <c r="A1166" s="1" t="str">
        <f>IF(AND(NOT(ISBLANK(DATA!A1164)),DATA!A1164&lt;&gt;DATA!A1163),"INSERT INTO SYSADM.PSAUTHSIGNON SELECT '"&amp;PSAUTHITEM_AU!$B$1 &amp; DATA!A1164&amp;", DAYOFWEEK, STARTTIME, ENDTIME FROM SYSADM.PSAUTHSIGNON WHERE CLASSID = '"&amp;SignonBase&amp;"';","")</f>
        <v/>
      </c>
    </row>
    <row r="1167" spans="1:1" ht="12.75" customHeight="1">
      <c r="A1167" s="1" t="str">
        <f>IF(AND(NOT(ISBLANK(DATA!A1165)),DATA!A1165&lt;&gt;DATA!A1164),"INSERT INTO SYSADM.PSAUTHSIGNON SELECT '"&amp;PSAUTHITEM_AU!$B$1 &amp; DATA!A1165&amp;", DAYOFWEEK, STARTTIME, ENDTIME FROM SYSADM.PSAUTHSIGNON WHERE CLASSID = '"&amp;SignonBase&amp;"';","")</f>
        <v/>
      </c>
    </row>
    <row r="1168" spans="1:1" ht="12.75" customHeight="1">
      <c r="A1168" s="1" t="str">
        <f>IF(AND(NOT(ISBLANK(DATA!A1166)),DATA!A1166&lt;&gt;DATA!A1165),"INSERT INTO SYSADM.PSAUTHSIGNON SELECT '"&amp;PSAUTHITEM_AU!$B$1 &amp; DATA!A1166&amp;", DAYOFWEEK, STARTTIME, ENDTIME FROM SYSADM.PSAUTHSIGNON WHERE CLASSID = '"&amp;SignonBase&amp;"';","")</f>
        <v/>
      </c>
    </row>
    <row r="1169" spans="1:1" ht="12.75" customHeight="1">
      <c r="A1169" s="1" t="str">
        <f>IF(AND(NOT(ISBLANK(DATA!A1167)),DATA!A1167&lt;&gt;DATA!A1166),"INSERT INTO SYSADM.PSAUTHSIGNON SELECT '"&amp;PSAUTHITEM_AU!$B$1 &amp; DATA!A1167&amp;", DAYOFWEEK, STARTTIME, ENDTIME FROM SYSADM.PSAUTHSIGNON WHERE CLASSID = '"&amp;SignonBase&amp;"';","")</f>
        <v/>
      </c>
    </row>
    <row r="1170" spans="1:1" ht="12.75" customHeight="1">
      <c r="A1170" s="1" t="str">
        <f>IF(AND(NOT(ISBLANK(DATA!A1168)),DATA!A1168&lt;&gt;DATA!A1167),"INSERT INTO SYSADM.PSAUTHSIGNON SELECT '"&amp;PSAUTHITEM_AU!$B$1 &amp; DATA!A1168&amp;", DAYOFWEEK, STARTTIME, ENDTIME FROM SYSADM.PSAUTHSIGNON WHERE CLASSID = '"&amp;SignonBase&amp;"';","")</f>
        <v/>
      </c>
    </row>
    <row r="1171" spans="1:1" ht="12.75" customHeight="1">
      <c r="A1171" s="1" t="str">
        <f>IF(AND(NOT(ISBLANK(DATA!A1169)),DATA!A1169&lt;&gt;DATA!A1168),"INSERT INTO SYSADM.PSAUTHSIGNON SELECT '"&amp;PSAUTHITEM_AU!$B$1 &amp; DATA!A1169&amp;", DAYOFWEEK, STARTTIME, ENDTIME FROM SYSADM.PSAUTHSIGNON WHERE CLASSID = '"&amp;SignonBase&amp;"';","")</f>
        <v/>
      </c>
    </row>
    <row r="1172" spans="1:1" ht="12.75" customHeight="1">
      <c r="A1172" s="1" t="str">
        <f>IF(AND(NOT(ISBLANK(DATA!A1170)),DATA!A1170&lt;&gt;DATA!A1169),"INSERT INTO SYSADM.PSAUTHSIGNON SELECT '"&amp;PSAUTHITEM_AU!$B$1 &amp; DATA!A1170&amp;", DAYOFWEEK, STARTTIME, ENDTIME FROM SYSADM.PSAUTHSIGNON WHERE CLASSID = '"&amp;SignonBase&amp;"';","")</f>
        <v/>
      </c>
    </row>
    <row r="1173" spans="1:1" ht="12.75" customHeight="1">
      <c r="A1173" s="1" t="str">
        <f>IF(AND(NOT(ISBLANK(DATA!A1171)),DATA!A1171&lt;&gt;DATA!A1170),"INSERT INTO SYSADM.PSAUTHSIGNON SELECT '"&amp;PSAUTHITEM_AU!$B$1 &amp; DATA!A1171&amp;", DAYOFWEEK, STARTTIME, ENDTIME FROM SYSADM.PSAUTHSIGNON WHERE CLASSID = '"&amp;SignonBase&amp;"';","")</f>
        <v/>
      </c>
    </row>
    <row r="1174" spans="1:1" ht="12.75" customHeight="1">
      <c r="A1174" s="1" t="str">
        <f>IF(AND(NOT(ISBLANK(DATA!A1172)),DATA!A1172&lt;&gt;DATA!A1171),"INSERT INTO SYSADM.PSAUTHSIGNON SELECT '"&amp;PSAUTHITEM_AU!$B$1 &amp; DATA!A1172&amp;", DAYOFWEEK, STARTTIME, ENDTIME FROM SYSADM.PSAUTHSIGNON WHERE CLASSID = '"&amp;SignonBase&amp;"';","")</f>
        <v/>
      </c>
    </row>
    <row r="1175" spans="1:1" ht="12.75" customHeight="1">
      <c r="A1175" s="1" t="str">
        <f>IF(AND(NOT(ISBLANK(DATA!A1173)),DATA!A1173&lt;&gt;DATA!A1172),"INSERT INTO SYSADM.PSAUTHSIGNON SELECT '"&amp;PSAUTHITEM_AU!$B$1 &amp; DATA!A1173&amp;", DAYOFWEEK, STARTTIME, ENDTIME FROM SYSADM.PSAUTHSIGNON WHERE CLASSID = '"&amp;SignonBase&amp;"';","")</f>
        <v/>
      </c>
    </row>
    <row r="1176" spans="1:1" ht="12.75" customHeight="1">
      <c r="A1176" s="1" t="str">
        <f>IF(AND(NOT(ISBLANK(DATA!A1174)),DATA!A1174&lt;&gt;DATA!A1173),"INSERT INTO SYSADM.PSAUTHSIGNON SELECT '"&amp;PSAUTHITEM_AU!$B$1 &amp; DATA!A1174&amp;", DAYOFWEEK, STARTTIME, ENDTIME FROM SYSADM.PSAUTHSIGNON WHERE CLASSID = '"&amp;SignonBase&amp;"';","")</f>
        <v/>
      </c>
    </row>
    <row r="1177" spans="1:1" ht="12.75" customHeight="1">
      <c r="A1177" s="1" t="str">
        <f>IF(AND(NOT(ISBLANK(DATA!A1175)),DATA!A1175&lt;&gt;DATA!A1174),"INSERT INTO SYSADM.PSAUTHSIGNON SELECT '"&amp;PSAUTHITEM_AU!$B$1 &amp; DATA!A1175&amp;", DAYOFWEEK, STARTTIME, ENDTIME FROM SYSADM.PSAUTHSIGNON WHERE CLASSID = '"&amp;SignonBase&amp;"';","")</f>
        <v/>
      </c>
    </row>
    <row r="1178" spans="1:1" ht="12.75" customHeight="1">
      <c r="A1178" s="1" t="str">
        <f>IF(AND(NOT(ISBLANK(DATA!A1176)),DATA!A1176&lt;&gt;DATA!A1175),"INSERT INTO SYSADM.PSAUTHSIGNON SELECT '"&amp;PSAUTHITEM_AU!$B$1 &amp; DATA!A1176&amp;", DAYOFWEEK, STARTTIME, ENDTIME FROM SYSADM.PSAUTHSIGNON WHERE CLASSID = '"&amp;SignonBase&amp;"';","")</f>
        <v/>
      </c>
    </row>
    <row r="1179" spans="1:1" ht="12.75" customHeight="1">
      <c r="A1179" s="1" t="str">
        <f>IF(AND(NOT(ISBLANK(DATA!A1177)),DATA!A1177&lt;&gt;DATA!A1176),"INSERT INTO SYSADM.PSAUTHSIGNON SELECT '"&amp;PSAUTHITEM_AU!$B$1 &amp; DATA!A1177&amp;", DAYOFWEEK, STARTTIME, ENDTIME FROM SYSADM.PSAUTHSIGNON WHERE CLASSID = '"&amp;SignonBase&amp;"';","")</f>
        <v/>
      </c>
    </row>
    <row r="1180" spans="1:1" ht="12.75" customHeight="1">
      <c r="A1180" s="1" t="str">
        <f>IF(AND(NOT(ISBLANK(DATA!A1178)),DATA!A1178&lt;&gt;DATA!A1177),"INSERT INTO SYSADM.PSAUTHSIGNON SELECT '"&amp;PSAUTHITEM_AU!$B$1 &amp; DATA!A1178&amp;", DAYOFWEEK, STARTTIME, ENDTIME FROM SYSADM.PSAUTHSIGNON WHERE CLASSID = '"&amp;SignonBase&amp;"';","")</f>
        <v/>
      </c>
    </row>
    <row r="1181" spans="1:1" ht="12.75" customHeight="1">
      <c r="A1181" s="1" t="str">
        <f>IF(AND(NOT(ISBLANK(DATA!A1179)),DATA!A1179&lt;&gt;DATA!A1178),"INSERT INTO SYSADM.PSAUTHSIGNON SELECT '"&amp;PSAUTHITEM_AU!$B$1 &amp; DATA!A1179&amp;", DAYOFWEEK, STARTTIME, ENDTIME FROM SYSADM.PSAUTHSIGNON WHERE CLASSID = '"&amp;SignonBase&amp;"';","")</f>
        <v/>
      </c>
    </row>
    <row r="1182" spans="1:1" ht="12.75" customHeight="1">
      <c r="A1182" s="1" t="str">
        <f>IF(AND(NOT(ISBLANK(DATA!A1180)),DATA!A1180&lt;&gt;DATA!A1179),"INSERT INTO SYSADM.PSAUTHSIGNON SELECT '"&amp;PSAUTHITEM_AU!$B$1 &amp; DATA!A1180&amp;", DAYOFWEEK, STARTTIME, ENDTIME FROM SYSADM.PSAUTHSIGNON WHERE CLASSID = '"&amp;SignonBase&amp;"';","")</f>
        <v/>
      </c>
    </row>
    <row r="1183" spans="1:1" ht="12.75" customHeight="1">
      <c r="A1183" s="1" t="str">
        <f>IF(AND(NOT(ISBLANK(DATA!A1181)),DATA!A1181&lt;&gt;DATA!A1180),"INSERT INTO SYSADM.PSAUTHSIGNON SELECT '"&amp;PSAUTHITEM_AU!$B$1 &amp; DATA!A1181&amp;", DAYOFWEEK, STARTTIME, ENDTIME FROM SYSADM.PSAUTHSIGNON WHERE CLASSID = '"&amp;SignonBase&amp;"';","")</f>
        <v/>
      </c>
    </row>
    <row r="1184" spans="1:1" ht="12.75" customHeight="1">
      <c r="A1184" s="1" t="str">
        <f>IF(AND(NOT(ISBLANK(DATA!A1182)),DATA!A1182&lt;&gt;DATA!A1181),"INSERT INTO SYSADM.PSAUTHSIGNON SELECT '"&amp;PSAUTHITEM_AU!$B$1 &amp; DATA!A1182&amp;", DAYOFWEEK, STARTTIME, ENDTIME FROM SYSADM.PSAUTHSIGNON WHERE CLASSID = '"&amp;SignonBase&amp;"';","")</f>
        <v/>
      </c>
    </row>
    <row r="1185" spans="1:1" ht="12.75" customHeight="1">
      <c r="A1185" s="1" t="str">
        <f>IF(AND(NOT(ISBLANK(DATA!A1183)),DATA!A1183&lt;&gt;DATA!A1182),"INSERT INTO SYSADM.PSAUTHSIGNON SELECT '"&amp;PSAUTHITEM_AU!$B$1 &amp; DATA!A1183&amp;", DAYOFWEEK, STARTTIME, ENDTIME FROM SYSADM.PSAUTHSIGNON WHERE CLASSID = '"&amp;SignonBase&amp;"';","")</f>
        <v/>
      </c>
    </row>
    <row r="1186" spans="1:1" ht="12.75" customHeight="1">
      <c r="A1186" s="1" t="str">
        <f>IF(AND(NOT(ISBLANK(DATA!A1184)),DATA!A1184&lt;&gt;DATA!A1183),"INSERT INTO SYSADM.PSAUTHSIGNON SELECT '"&amp;PSAUTHITEM_AU!$B$1 &amp; DATA!A1184&amp;", DAYOFWEEK, STARTTIME, ENDTIME FROM SYSADM.PSAUTHSIGNON WHERE CLASSID = '"&amp;SignonBase&amp;"';","")</f>
        <v/>
      </c>
    </row>
    <row r="1187" spans="1:1" ht="12.75" customHeight="1">
      <c r="A1187" s="1" t="str">
        <f>IF(AND(NOT(ISBLANK(DATA!A1185)),DATA!A1185&lt;&gt;DATA!A1184),"INSERT INTO SYSADM.PSAUTHSIGNON SELECT '"&amp;PSAUTHITEM_AU!$B$1 &amp; DATA!A1185&amp;", DAYOFWEEK, STARTTIME, ENDTIME FROM SYSADM.PSAUTHSIGNON WHERE CLASSID = '"&amp;SignonBase&amp;"';","")</f>
        <v/>
      </c>
    </row>
    <row r="1188" spans="1:1" ht="12.75" customHeight="1">
      <c r="A1188" s="1" t="str">
        <f>IF(AND(NOT(ISBLANK(DATA!A1186)),DATA!A1186&lt;&gt;DATA!A1185),"INSERT INTO SYSADM.PSAUTHSIGNON SELECT '"&amp;PSAUTHITEM_AU!$B$1 &amp; DATA!A1186&amp;", DAYOFWEEK, STARTTIME, ENDTIME FROM SYSADM.PSAUTHSIGNON WHERE CLASSID = '"&amp;SignonBase&amp;"';","")</f>
        <v/>
      </c>
    </row>
    <row r="1189" spans="1:1" ht="12.75" customHeight="1">
      <c r="A1189" s="1" t="str">
        <f>IF(AND(NOT(ISBLANK(DATA!A1187)),DATA!A1187&lt;&gt;DATA!A1186),"INSERT INTO SYSADM.PSAUTHSIGNON SELECT '"&amp;PSAUTHITEM_AU!$B$1 &amp; DATA!A1187&amp;", DAYOFWEEK, STARTTIME, ENDTIME FROM SYSADM.PSAUTHSIGNON WHERE CLASSID = '"&amp;SignonBase&amp;"';","")</f>
        <v/>
      </c>
    </row>
    <row r="1190" spans="1:1" ht="12.75" customHeight="1">
      <c r="A1190" s="1" t="str">
        <f>IF(AND(NOT(ISBLANK(DATA!A1188)),DATA!A1188&lt;&gt;DATA!A1187),"INSERT INTO SYSADM.PSAUTHSIGNON SELECT '"&amp;PSAUTHITEM_AU!$B$1 &amp; DATA!A1188&amp;", DAYOFWEEK, STARTTIME, ENDTIME FROM SYSADM.PSAUTHSIGNON WHERE CLASSID = '"&amp;SignonBase&amp;"';","")</f>
        <v/>
      </c>
    </row>
    <row r="1191" spans="1:1" ht="12.75" customHeight="1">
      <c r="A1191" s="1" t="str">
        <f>IF(AND(NOT(ISBLANK(DATA!A1189)),DATA!A1189&lt;&gt;DATA!A1188),"INSERT INTO SYSADM.PSAUTHSIGNON SELECT '"&amp;PSAUTHITEM_AU!$B$1 &amp; DATA!A1189&amp;", DAYOFWEEK, STARTTIME, ENDTIME FROM SYSADM.PSAUTHSIGNON WHERE CLASSID = '"&amp;SignonBase&amp;"';","")</f>
        <v/>
      </c>
    </row>
    <row r="1192" spans="1:1" ht="12.75" customHeight="1">
      <c r="A1192" s="1" t="str">
        <f>IF(AND(NOT(ISBLANK(DATA!A1190)),DATA!A1190&lt;&gt;DATA!A1189),"INSERT INTO SYSADM.PSAUTHSIGNON SELECT '"&amp;PSAUTHITEM_AU!$B$1 &amp; DATA!A1190&amp;", DAYOFWEEK, STARTTIME, ENDTIME FROM SYSADM.PSAUTHSIGNON WHERE CLASSID = '"&amp;SignonBase&amp;"';","")</f>
        <v/>
      </c>
    </row>
    <row r="1193" spans="1:1" ht="12.75" customHeight="1">
      <c r="A1193" s="1" t="str">
        <f>IF(AND(NOT(ISBLANK(DATA!A1191)),DATA!A1191&lt;&gt;DATA!A1190),"INSERT INTO SYSADM.PSAUTHSIGNON SELECT '"&amp;PSAUTHITEM_AU!$B$1 &amp; DATA!A1191&amp;", DAYOFWEEK, STARTTIME, ENDTIME FROM SYSADM.PSAUTHSIGNON WHERE CLASSID = '"&amp;SignonBase&amp;"';","")</f>
        <v/>
      </c>
    </row>
    <row r="1194" spans="1:1" ht="12.75" customHeight="1">
      <c r="A1194" s="1" t="str">
        <f>IF(AND(NOT(ISBLANK(DATA!A1192)),DATA!A1192&lt;&gt;DATA!A1191),"INSERT INTO SYSADM.PSAUTHSIGNON SELECT '"&amp;PSAUTHITEM_AU!$B$1 &amp; DATA!A1192&amp;", DAYOFWEEK, STARTTIME, ENDTIME FROM SYSADM.PSAUTHSIGNON WHERE CLASSID = '"&amp;SignonBase&amp;"';","")</f>
        <v/>
      </c>
    </row>
    <row r="1195" spans="1:1" ht="12.75" customHeight="1">
      <c r="A1195" s="1" t="str">
        <f>IF(AND(NOT(ISBLANK(DATA!A1193)),DATA!A1193&lt;&gt;DATA!A1192),"INSERT INTO SYSADM.PSAUTHSIGNON SELECT '"&amp;PSAUTHITEM_AU!$B$1 &amp; DATA!A1193&amp;", DAYOFWEEK, STARTTIME, ENDTIME FROM SYSADM.PSAUTHSIGNON WHERE CLASSID = '"&amp;SignonBase&amp;"';","")</f>
        <v/>
      </c>
    </row>
    <row r="1196" spans="1:1" ht="12.75" customHeight="1">
      <c r="A1196" s="1" t="str">
        <f>IF(AND(NOT(ISBLANK(DATA!A1194)),DATA!A1194&lt;&gt;DATA!A1193),"INSERT INTO SYSADM.PSAUTHSIGNON SELECT '"&amp;PSAUTHITEM_AU!$B$1 &amp; DATA!A1194&amp;", DAYOFWEEK, STARTTIME, ENDTIME FROM SYSADM.PSAUTHSIGNON WHERE CLASSID = '"&amp;SignonBase&amp;"';","")</f>
        <v/>
      </c>
    </row>
    <row r="1197" spans="1:1" ht="12.75" customHeight="1">
      <c r="A1197" s="1" t="str">
        <f>IF(AND(NOT(ISBLANK(DATA!A1195)),DATA!A1195&lt;&gt;DATA!A1194),"INSERT INTO SYSADM.PSAUTHSIGNON SELECT '"&amp;PSAUTHITEM_AU!$B$1 &amp; DATA!A1195&amp;", DAYOFWEEK, STARTTIME, ENDTIME FROM SYSADM.PSAUTHSIGNON WHERE CLASSID = '"&amp;SignonBase&amp;"';","")</f>
        <v/>
      </c>
    </row>
    <row r="1198" spans="1:1" ht="12.75" customHeight="1">
      <c r="A1198" s="1" t="str">
        <f>IF(AND(NOT(ISBLANK(DATA!A1196)),DATA!A1196&lt;&gt;DATA!A1195),"INSERT INTO SYSADM.PSAUTHSIGNON SELECT '"&amp;PSAUTHITEM_AU!$B$1 &amp; DATA!A1196&amp;", DAYOFWEEK, STARTTIME, ENDTIME FROM SYSADM.PSAUTHSIGNON WHERE CLASSID = '"&amp;SignonBase&amp;"';","")</f>
        <v/>
      </c>
    </row>
    <row r="1199" spans="1:1" ht="12.75" customHeight="1">
      <c r="A1199" s="1" t="str">
        <f>IF(AND(NOT(ISBLANK(DATA!A1197)),DATA!A1197&lt;&gt;DATA!A1196),"INSERT INTO SYSADM.PSAUTHSIGNON SELECT '"&amp;PSAUTHITEM_AU!$B$1 &amp; DATA!A1197&amp;", DAYOFWEEK, STARTTIME, ENDTIME FROM SYSADM.PSAUTHSIGNON WHERE CLASSID = '"&amp;SignonBase&amp;"';","")</f>
        <v/>
      </c>
    </row>
    <row r="1200" spans="1:1" ht="12.75" customHeight="1">
      <c r="A1200" s="1" t="str">
        <f>IF(AND(NOT(ISBLANK(DATA!A1198)),DATA!A1198&lt;&gt;DATA!A1197),"INSERT INTO SYSADM.PSAUTHSIGNON SELECT '"&amp;PSAUTHITEM_AU!$B$1 &amp; DATA!A1198&amp;", DAYOFWEEK, STARTTIME, ENDTIME FROM SYSADM.PSAUTHSIGNON WHERE CLASSID = '"&amp;SignonBase&amp;"';","")</f>
        <v/>
      </c>
    </row>
    <row r="1201" spans="1:1" ht="12.75" customHeight="1">
      <c r="A1201" s="1" t="str">
        <f>IF(AND(NOT(ISBLANK(DATA!A1199)),DATA!A1199&lt;&gt;DATA!A1198),"INSERT INTO SYSADM.PSAUTHSIGNON SELECT '"&amp;PSAUTHITEM_AU!$B$1 &amp; DATA!A1199&amp;", DAYOFWEEK, STARTTIME, ENDTIME FROM SYSADM.PSAUTHSIGNON WHERE CLASSID = '"&amp;SignonBase&amp;"';","")</f>
        <v/>
      </c>
    </row>
    <row r="1202" spans="1:1" ht="12.75" customHeight="1">
      <c r="A1202" s="1" t="str">
        <f>IF(AND(NOT(ISBLANK(DATA!A1200)),DATA!A1200&lt;&gt;DATA!A1199),"INSERT INTO SYSADM.PSAUTHSIGNON SELECT '"&amp;PSAUTHITEM_AU!$B$1 &amp; DATA!A1200&amp;", DAYOFWEEK, STARTTIME, ENDTIME FROM SYSADM.PSAUTHSIGNON WHERE CLASSID = '"&amp;SignonBase&amp;"';","")</f>
        <v/>
      </c>
    </row>
    <row r="1203" spans="1:1" ht="12.75" customHeight="1">
      <c r="A1203" s="1" t="str">
        <f>IF(AND(NOT(ISBLANK(DATA!A1201)),DATA!A1201&lt;&gt;DATA!A1200),"INSERT INTO SYSADM.PSAUTHSIGNON SELECT '"&amp;PSAUTHITEM_AU!$B$1 &amp; DATA!A1201&amp;", DAYOFWEEK, STARTTIME, ENDTIME FROM SYSADM.PSAUTHSIGNON WHERE CLASSID = '"&amp;SignonBase&amp;"';","")</f>
        <v/>
      </c>
    </row>
    <row r="1204" spans="1:1" ht="12.75" customHeight="1">
      <c r="A1204" s="1" t="str">
        <f>IF(AND(NOT(ISBLANK(DATA!A1202)),DATA!A1202&lt;&gt;DATA!A1201),"INSERT INTO SYSADM.PSAUTHSIGNON SELECT '"&amp;PSAUTHITEM_AU!$B$1 &amp; DATA!A1202&amp;", DAYOFWEEK, STARTTIME, ENDTIME FROM SYSADM.PSAUTHSIGNON WHERE CLASSID = '"&amp;SignonBase&amp;"';","")</f>
        <v/>
      </c>
    </row>
    <row r="1205" spans="1:1" ht="12.75" customHeight="1">
      <c r="A1205" s="1" t="str">
        <f>IF(AND(NOT(ISBLANK(DATA!A1203)),DATA!A1203&lt;&gt;DATA!A1202),"INSERT INTO SYSADM.PSAUTHSIGNON SELECT '"&amp;PSAUTHITEM_AU!$B$1 &amp; DATA!A1203&amp;", DAYOFWEEK, STARTTIME, ENDTIME FROM SYSADM.PSAUTHSIGNON WHERE CLASSID = '"&amp;SignonBase&amp;"';","")</f>
        <v/>
      </c>
    </row>
    <row r="1206" spans="1:1" ht="12.75" customHeight="1">
      <c r="A1206" s="1" t="str">
        <f>IF(AND(NOT(ISBLANK(DATA!A1204)),DATA!A1204&lt;&gt;DATA!A1203),"INSERT INTO SYSADM.PSAUTHSIGNON SELECT '"&amp;PSAUTHITEM_AU!$B$1 &amp; DATA!A1204&amp;", DAYOFWEEK, STARTTIME, ENDTIME FROM SYSADM.PSAUTHSIGNON WHERE CLASSID = '"&amp;SignonBase&amp;"';","")</f>
        <v/>
      </c>
    </row>
    <row r="1207" spans="1:1" ht="12.75" customHeight="1">
      <c r="A1207" s="1" t="str">
        <f>IF(AND(NOT(ISBLANK(DATA!A1205)),DATA!A1205&lt;&gt;DATA!A1204),"INSERT INTO SYSADM.PSAUTHSIGNON SELECT '"&amp;PSAUTHITEM_AU!$B$1 &amp; DATA!A1205&amp;", DAYOFWEEK, STARTTIME, ENDTIME FROM SYSADM.PSAUTHSIGNON WHERE CLASSID = '"&amp;SignonBase&amp;"';","")</f>
        <v/>
      </c>
    </row>
    <row r="1208" spans="1:1" ht="12.75" customHeight="1">
      <c r="A1208" s="1" t="str">
        <f>IF(AND(NOT(ISBLANK(DATA!A1206)),DATA!A1206&lt;&gt;DATA!A1205),"INSERT INTO SYSADM.PSAUTHSIGNON SELECT '"&amp;PSAUTHITEM_AU!$B$1 &amp; DATA!A1206&amp;", DAYOFWEEK, STARTTIME, ENDTIME FROM SYSADM.PSAUTHSIGNON WHERE CLASSID = '"&amp;SignonBase&amp;"';","")</f>
        <v/>
      </c>
    </row>
    <row r="1209" spans="1:1" ht="12.75" customHeight="1">
      <c r="A1209" s="1" t="str">
        <f>IF(AND(NOT(ISBLANK(DATA!A1207)),DATA!A1207&lt;&gt;DATA!A1206),"INSERT INTO SYSADM.PSAUTHSIGNON SELECT '"&amp;PSAUTHITEM_AU!$B$1 &amp; DATA!A1207&amp;", DAYOFWEEK, STARTTIME, ENDTIME FROM SYSADM.PSAUTHSIGNON WHERE CLASSID = '"&amp;SignonBase&amp;"';","")</f>
        <v/>
      </c>
    </row>
    <row r="1210" spans="1:1" ht="12.75" customHeight="1">
      <c r="A1210" s="1" t="str">
        <f>IF(AND(NOT(ISBLANK(DATA!A1208)),DATA!A1208&lt;&gt;DATA!A1207),"INSERT INTO SYSADM.PSAUTHSIGNON SELECT '"&amp;PSAUTHITEM_AU!$B$1 &amp; DATA!A1208&amp;", DAYOFWEEK, STARTTIME, ENDTIME FROM SYSADM.PSAUTHSIGNON WHERE CLASSID = '"&amp;SignonBase&amp;"';","")</f>
        <v/>
      </c>
    </row>
    <row r="1211" spans="1:1" ht="12.75" customHeight="1">
      <c r="A1211" s="1" t="str">
        <f>IF(AND(NOT(ISBLANK(DATA!A1209)),DATA!A1209&lt;&gt;DATA!A1208),"INSERT INTO SYSADM.PSAUTHSIGNON SELECT '"&amp;PSAUTHITEM_AU!$B$1 &amp; DATA!A1209&amp;", DAYOFWEEK, STARTTIME, ENDTIME FROM SYSADM.PSAUTHSIGNON WHERE CLASSID = '"&amp;SignonBase&amp;"';","")</f>
        <v/>
      </c>
    </row>
    <row r="1212" spans="1:1" ht="12.75" customHeight="1">
      <c r="A1212" s="1" t="str">
        <f>IF(AND(NOT(ISBLANK(DATA!A1210)),DATA!A1210&lt;&gt;DATA!A1209),"INSERT INTO SYSADM.PSAUTHSIGNON SELECT '"&amp;PSAUTHITEM_AU!$B$1 &amp; DATA!A1210&amp;", DAYOFWEEK, STARTTIME, ENDTIME FROM SYSADM.PSAUTHSIGNON WHERE CLASSID = '"&amp;SignonBase&amp;"';","")</f>
        <v/>
      </c>
    </row>
    <row r="1213" spans="1:1" ht="12.75" customHeight="1">
      <c r="A1213" s="1" t="str">
        <f>IF(AND(NOT(ISBLANK(DATA!A1211)),DATA!A1211&lt;&gt;DATA!A1210),"INSERT INTO SYSADM.PSAUTHSIGNON SELECT '"&amp;PSAUTHITEM_AU!$B$1 &amp; DATA!A1211&amp;", DAYOFWEEK, STARTTIME, ENDTIME FROM SYSADM.PSAUTHSIGNON WHERE CLASSID = '"&amp;SignonBase&amp;"';","")</f>
        <v/>
      </c>
    </row>
    <row r="1214" spans="1:1" ht="12.75" customHeight="1">
      <c r="A1214" s="1" t="str">
        <f>IF(AND(NOT(ISBLANK(DATA!A1212)),DATA!A1212&lt;&gt;DATA!A1211),"INSERT INTO SYSADM.PSAUTHSIGNON SELECT '"&amp;PSAUTHITEM_AU!$B$1 &amp; DATA!A1212&amp;", DAYOFWEEK, STARTTIME, ENDTIME FROM SYSADM.PSAUTHSIGNON WHERE CLASSID = '"&amp;SignonBase&amp;"';","")</f>
        <v/>
      </c>
    </row>
    <row r="1215" spans="1:1" ht="12.75" customHeight="1">
      <c r="A1215" s="1" t="str">
        <f>IF(AND(NOT(ISBLANK(DATA!A1213)),DATA!A1213&lt;&gt;DATA!A1212),"INSERT INTO SYSADM.PSAUTHSIGNON SELECT '"&amp;PSAUTHITEM_AU!$B$1 &amp; DATA!A1213&amp;", DAYOFWEEK, STARTTIME, ENDTIME FROM SYSADM.PSAUTHSIGNON WHERE CLASSID = '"&amp;SignonBase&amp;"';","")</f>
        <v/>
      </c>
    </row>
    <row r="1216" spans="1:1" ht="12.75" customHeight="1">
      <c r="A1216" s="1" t="str">
        <f>IF(AND(NOT(ISBLANK(DATA!A1214)),DATA!A1214&lt;&gt;DATA!A1213),"INSERT INTO SYSADM.PSAUTHSIGNON SELECT '"&amp;PSAUTHITEM_AU!$B$1 &amp; DATA!A1214&amp;", DAYOFWEEK, STARTTIME, ENDTIME FROM SYSADM.PSAUTHSIGNON WHERE CLASSID = '"&amp;SignonBase&amp;"';","")</f>
        <v/>
      </c>
    </row>
    <row r="1217" spans="1:1" ht="12.75" customHeight="1">
      <c r="A1217" s="1" t="str">
        <f>IF(AND(NOT(ISBLANK(DATA!A1215)),DATA!A1215&lt;&gt;DATA!A1214),"INSERT INTO SYSADM.PSAUTHSIGNON SELECT '"&amp;PSAUTHITEM_AU!$B$1 &amp; DATA!A1215&amp;", DAYOFWEEK, STARTTIME, ENDTIME FROM SYSADM.PSAUTHSIGNON WHERE CLASSID = '"&amp;SignonBase&amp;"';","")</f>
        <v/>
      </c>
    </row>
    <row r="1218" spans="1:1" ht="12.75" customHeight="1">
      <c r="A1218" s="1" t="str">
        <f>IF(AND(NOT(ISBLANK(DATA!A1216)),DATA!A1216&lt;&gt;DATA!A1215),"INSERT INTO SYSADM.PSAUTHSIGNON SELECT '"&amp;PSAUTHITEM_AU!$B$1 &amp; DATA!A1216&amp;", DAYOFWEEK, STARTTIME, ENDTIME FROM SYSADM.PSAUTHSIGNON WHERE CLASSID = '"&amp;SignonBase&amp;"';","")</f>
        <v/>
      </c>
    </row>
    <row r="1219" spans="1:1" ht="12.75" customHeight="1">
      <c r="A1219" s="1" t="str">
        <f>IF(AND(NOT(ISBLANK(DATA!A1217)),DATA!A1217&lt;&gt;DATA!A1216),"INSERT INTO SYSADM.PSAUTHSIGNON SELECT '"&amp;PSAUTHITEM_AU!$B$1 &amp; DATA!A1217&amp;", DAYOFWEEK, STARTTIME, ENDTIME FROM SYSADM.PSAUTHSIGNON WHERE CLASSID = '"&amp;SignonBase&amp;"';","")</f>
        <v/>
      </c>
    </row>
    <row r="1220" spans="1:1" ht="12.75" customHeight="1">
      <c r="A1220" s="1" t="str">
        <f>IF(AND(NOT(ISBLANK(DATA!A1218)),DATA!A1218&lt;&gt;DATA!A1217),"INSERT INTO SYSADM.PSAUTHSIGNON SELECT '"&amp;PSAUTHITEM_AU!$B$1 &amp; DATA!A1218&amp;", DAYOFWEEK, STARTTIME, ENDTIME FROM SYSADM.PSAUTHSIGNON WHERE CLASSID = '"&amp;SignonBase&amp;"';","")</f>
        <v/>
      </c>
    </row>
    <row r="1221" spans="1:1" ht="12.75" customHeight="1">
      <c r="A1221" s="1" t="str">
        <f>IF(AND(NOT(ISBLANK(DATA!A1219)),DATA!A1219&lt;&gt;DATA!A1218),"INSERT INTO SYSADM.PSAUTHSIGNON SELECT '"&amp;PSAUTHITEM_AU!$B$1 &amp; DATA!A1219&amp;", DAYOFWEEK, STARTTIME, ENDTIME FROM SYSADM.PSAUTHSIGNON WHERE CLASSID = '"&amp;SignonBase&amp;"';","")</f>
        <v/>
      </c>
    </row>
    <row r="1222" spans="1:1" ht="12.75" customHeight="1">
      <c r="A1222" s="1" t="str">
        <f>IF(AND(NOT(ISBLANK(DATA!A1220)),DATA!A1220&lt;&gt;DATA!A1219),"INSERT INTO SYSADM.PSAUTHSIGNON SELECT '"&amp;PSAUTHITEM_AU!$B$1 &amp; DATA!A1220&amp;", DAYOFWEEK, STARTTIME, ENDTIME FROM SYSADM.PSAUTHSIGNON WHERE CLASSID = '"&amp;SignonBase&amp;"';","")</f>
        <v/>
      </c>
    </row>
    <row r="1223" spans="1:1" ht="12.75" customHeight="1">
      <c r="A1223" s="1" t="str">
        <f>IF(AND(NOT(ISBLANK(DATA!A1221)),DATA!A1221&lt;&gt;DATA!A1220),"INSERT INTO SYSADM.PSAUTHSIGNON SELECT '"&amp;PSAUTHITEM_AU!$B$1 &amp; DATA!A1221&amp;", DAYOFWEEK, STARTTIME, ENDTIME FROM SYSADM.PSAUTHSIGNON WHERE CLASSID = '"&amp;SignonBase&amp;"';","")</f>
        <v/>
      </c>
    </row>
    <row r="1224" spans="1:1" ht="12.75" customHeight="1">
      <c r="A1224" s="1" t="str">
        <f>IF(AND(NOT(ISBLANK(DATA!A1222)),DATA!A1222&lt;&gt;DATA!A1221),"INSERT INTO SYSADM.PSAUTHSIGNON SELECT '"&amp;PSAUTHITEM_AU!$B$1 &amp; DATA!A1222&amp;", DAYOFWEEK, STARTTIME, ENDTIME FROM SYSADM.PSAUTHSIGNON WHERE CLASSID = '"&amp;SignonBase&amp;"';","")</f>
        <v/>
      </c>
    </row>
    <row r="1225" spans="1:1" ht="12.75" customHeight="1">
      <c r="A1225" s="1" t="str">
        <f>IF(AND(NOT(ISBLANK(DATA!A1223)),DATA!A1223&lt;&gt;DATA!A1222),"INSERT INTO SYSADM.PSAUTHSIGNON SELECT '"&amp;PSAUTHITEM_AU!$B$1 &amp; DATA!A1223&amp;", DAYOFWEEK, STARTTIME, ENDTIME FROM SYSADM.PSAUTHSIGNON WHERE CLASSID = '"&amp;SignonBase&amp;"';","")</f>
        <v/>
      </c>
    </row>
    <row r="1226" spans="1:1" ht="12.75" customHeight="1">
      <c r="A1226" s="1" t="str">
        <f>IF(AND(NOT(ISBLANK(DATA!A1224)),DATA!A1224&lt;&gt;DATA!A1223),"INSERT INTO SYSADM.PSAUTHSIGNON SELECT '"&amp;PSAUTHITEM_AU!$B$1 &amp; DATA!A1224&amp;", DAYOFWEEK, STARTTIME, ENDTIME FROM SYSADM.PSAUTHSIGNON WHERE CLASSID = '"&amp;SignonBase&amp;"';","")</f>
        <v/>
      </c>
    </row>
    <row r="1227" spans="1:1" ht="12.75" customHeight="1">
      <c r="A1227" s="1" t="str">
        <f>IF(AND(NOT(ISBLANK(DATA!A1225)),DATA!A1225&lt;&gt;DATA!A1224),"INSERT INTO SYSADM.PSAUTHSIGNON SELECT '"&amp;PSAUTHITEM_AU!$B$1 &amp; DATA!A1225&amp;", DAYOFWEEK, STARTTIME, ENDTIME FROM SYSADM.PSAUTHSIGNON WHERE CLASSID = '"&amp;SignonBase&amp;"';","")</f>
        <v/>
      </c>
    </row>
    <row r="1228" spans="1:1" ht="12.75" customHeight="1">
      <c r="A1228" s="1" t="str">
        <f>IF(AND(NOT(ISBLANK(DATA!A1226)),DATA!A1226&lt;&gt;DATA!A1225),"INSERT INTO SYSADM.PSAUTHSIGNON SELECT '"&amp;PSAUTHITEM_AU!$B$1 &amp; DATA!A1226&amp;", DAYOFWEEK, STARTTIME, ENDTIME FROM SYSADM.PSAUTHSIGNON WHERE CLASSID = '"&amp;SignonBase&amp;"';","")</f>
        <v/>
      </c>
    </row>
    <row r="1229" spans="1:1" ht="12.75" customHeight="1">
      <c r="A1229" s="1" t="str">
        <f>IF(AND(NOT(ISBLANK(DATA!A1227)),DATA!A1227&lt;&gt;DATA!A1226),"INSERT INTO SYSADM.PSAUTHSIGNON SELECT '"&amp;PSAUTHITEM_AU!$B$1 &amp; DATA!A1227&amp;", DAYOFWEEK, STARTTIME, ENDTIME FROM SYSADM.PSAUTHSIGNON WHERE CLASSID = '"&amp;SignonBase&amp;"';","")</f>
        <v/>
      </c>
    </row>
    <row r="1230" spans="1:1" ht="12.75" customHeight="1">
      <c r="A1230" s="1" t="str">
        <f>IF(AND(NOT(ISBLANK(DATA!A1228)),DATA!A1228&lt;&gt;DATA!A1227),"INSERT INTO SYSADM.PSAUTHSIGNON SELECT '"&amp;PSAUTHITEM_AU!$B$1 &amp; DATA!A1228&amp;", DAYOFWEEK, STARTTIME, ENDTIME FROM SYSADM.PSAUTHSIGNON WHERE CLASSID = '"&amp;SignonBase&amp;"';","")</f>
        <v/>
      </c>
    </row>
    <row r="1231" spans="1:1" ht="12.75" customHeight="1">
      <c r="A1231" s="1" t="str">
        <f>IF(AND(NOT(ISBLANK(DATA!A1229)),DATA!A1229&lt;&gt;DATA!A1228),"INSERT INTO SYSADM.PSAUTHSIGNON SELECT '"&amp;PSAUTHITEM_AU!$B$1 &amp; DATA!A1229&amp;", DAYOFWEEK, STARTTIME, ENDTIME FROM SYSADM.PSAUTHSIGNON WHERE CLASSID = '"&amp;SignonBase&amp;"';","")</f>
        <v/>
      </c>
    </row>
    <row r="1232" spans="1:1" ht="12.75" customHeight="1">
      <c r="A1232" s="1" t="str">
        <f>IF(AND(NOT(ISBLANK(DATA!A1230)),DATA!A1230&lt;&gt;DATA!A1229),"INSERT INTO SYSADM.PSAUTHSIGNON SELECT '"&amp;PSAUTHITEM_AU!$B$1 &amp; DATA!A1230&amp;", DAYOFWEEK, STARTTIME, ENDTIME FROM SYSADM.PSAUTHSIGNON WHERE CLASSID = '"&amp;SignonBase&amp;"';","")</f>
        <v/>
      </c>
    </row>
    <row r="1233" spans="1:1" ht="12.75" customHeight="1">
      <c r="A1233" s="1" t="str">
        <f>IF(AND(NOT(ISBLANK(DATA!A1231)),DATA!A1231&lt;&gt;DATA!A1230),"INSERT INTO SYSADM.PSAUTHSIGNON SELECT '"&amp;PSAUTHITEM_AU!$B$1 &amp; DATA!A1231&amp;", DAYOFWEEK, STARTTIME, ENDTIME FROM SYSADM.PSAUTHSIGNON WHERE CLASSID = '"&amp;SignonBase&amp;"';","")</f>
        <v/>
      </c>
    </row>
    <row r="1234" spans="1:1" ht="12.75" customHeight="1">
      <c r="A1234" s="1" t="str">
        <f>IF(AND(NOT(ISBLANK(DATA!A1232)),DATA!A1232&lt;&gt;DATA!A1231),"INSERT INTO SYSADM.PSAUTHSIGNON SELECT '"&amp;PSAUTHITEM_AU!$B$1 &amp; DATA!A1232&amp;", DAYOFWEEK, STARTTIME, ENDTIME FROM SYSADM.PSAUTHSIGNON WHERE CLASSID = '"&amp;SignonBase&amp;"';","")</f>
        <v/>
      </c>
    </row>
    <row r="1235" spans="1:1" ht="12.75" customHeight="1">
      <c r="A1235" s="1" t="str">
        <f>IF(AND(NOT(ISBLANK(DATA!A1233)),DATA!A1233&lt;&gt;DATA!A1232),"INSERT INTO SYSADM.PSAUTHSIGNON SELECT '"&amp;PSAUTHITEM_AU!$B$1 &amp; DATA!A1233&amp;", DAYOFWEEK, STARTTIME, ENDTIME FROM SYSADM.PSAUTHSIGNON WHERE CLASSID = '"&amp;SignonBase&amp;"';","")</f>
        <v/>
      </c>
    </row>
    <row r="1236" spans="1:1" ht="12.75" customHeight="1">
      <c r="A1236" s="1" t="str">
        <f>IF(AND(NOT(ISBLANK(DATA!A1234)),DATA!A1234&lt;&gt;DATA!A1233),"INSERT INTO SYSADM.PSAUTHSIGNON SELECT '"&amp;PSAUTHITEM_AU!$B$1 &amp; DATA!A1234&amp;", DAYOFWEEK, STARTTIME, ENDTIME FROM SYSADM.PSAUTHSIGNON WHERE CLASSID = '"&amp;SignonBase&amp;"';","")</f>
        <v/>
      </c>
    </row>
    <row r="1237" spans="1:1" ht="12.75" customHeight="1">
      <c r="A1237" s="1" t="str">
        <f>IF(AND(NOT(ISBLANK(DATA!A1235)),DATA!A1235&lt;&gt;DATA!A1234),"INSERT INTO SYSADM.PSAUTHSIGNON SELECT '"&amp;PSAUTHITEM_AU!$B$1 &amp; DATA!A1235&amp;", DAYOFWEEK, STARTTIME, ENDTIME FROM SYSADM.PSAUTHSIGNON WHERE CLASSID = '"&amp;SignonBase&amp;"';","")</f>
        <v/>
      </c>
    </row>
    <row r="1238" spans="1:1" ht="12.75" customHeight="1">
      <c r="A1238" s="1" t="str">
        <f>IF(AND(NOT(ISBLANK(DATA!A1236)),DATA!A1236&lt;&gt;DATA!A1235),"INSERT INTO SYSADM.PSAUTHSIGNON SELECT '"&amp;PSAUTHITEM_AU!$B$1 &amp; DATA!A1236&amp;", DAYOFWEEK, STARTTIME, ENDTIME FROM SYSADM.PSAUTHSIGNON WHERE CLASSID = '"&amp;SignonBase&amp;"';","")</f>
        <v/>
      </c>
    </row>
    <row r="1239" spans="1:1" ht="12.75" customHeight="1">
      <c r="A1239" s="1" t="str">
        <f>IF(AND(NOT(ISBLANK(DATA!A1237)),DATA!A1237&lt;&gt;DATA!A1236),"INSERT INTO SYSADM.PSAUTHSIGNON SELECT '"&amp;PSAUTHITEM_AU!$B$1 &amp; DATA!A1237&amp;", DAYOFWEEK, STARTTIME, ENDTIME FROM SYSADM.PSAUTHSIGNON WHERE CLASSID = '"&amp;SignonBase&amp;"';","")</f>
        <v/>
      </c>
    </row>
    <row r="1240" spans="1:1" ht="12.75" customHeight="1">
      <c r="A1240" s="1" t="str">
        <f>IF(AND(NOT(ISBLANK(DATA!A1238)),DATA!A1238&lt;&gt;DATA!A1237),"INSERT INTO SYSADM.PSAUTHSIGNON SELECT '"&amp;PSAUTHITEM_AU!$B$1 &amp; DATA!A1238&amp;", DAYOFWEEK, STARTTIME, ENDTIME FROM SYSADM.PSAUTHSIGNON WHERE CLASSID = '"&amp;SignonBase&amp;"';","")</f>
        <v/>
      </c>
    </row>
    <row r="1241" spans="1:1" ht="12.75" customHeight="1">
      <c r="A1241" s="1" t="str">
        <f>IF(AND(NOT(ISBLANK(DATA!A1239)),DATA!A1239&lt;&gt;DATA!A1238),"INSERT INTO SYSADM.PSAUTHSIGNON SELECT '"&amp;PSAUTHITEM_AU!$B$1 &amp; DATA!A1239&amp;", DAYOFWEEK, STARTTIME, ENDTIME FROM SYSADM.PSAUTHSIGNON WHERE CLASSID = '"&amp;SignonBase&amp;"';","")</f>
        <v/>
      </c>
    </row>
    <row r="1242" spans="1:1" ht="12.75" customHeight="1">
      <c r="A1242" s="1" t="str">
        <f>IF(AND(NOT(ISBLANK(DATA!A1240)),DATA!A1240&lt;&gt;DATA!A1239),"INSERT INTO SYSADM.PSAUTHSIGNON SELECT '"&amp;PSAUTHITEM_AU!$B$1 &amp; DATA!A1240&amp;", DAYOFWEEK, STARTTIME, ENDTIME FROM SYSADM.PSAUTHSIGNON WHERE CLASSID = '"&amp;SignonBase&amp;"';","")</f>
        <v/>
      </c>
    </row>
    <row r="1243" spans="1:1" ht="12.75" customHeight="1">
      <c r="A1243" s="1" t="str">
        <f>IF(AND(NOT(ISBLANK(DATA!A1241)),DATA!A1241&lt;&gt;DATA!A1240),"INSERT INTO SYSADM.PSAUTHSIGNON SELECT '"&amp;PSAUTHITEM_AU!$B$1 &amp; DATA!A1241&amp;", DAYOFWEEK, STARTTIME, ENDTIME FROM SYSADM.PSAUTHSIGNON WHERE CLASSID = '"&amp;SignonBase&amp;"';","")</f>
        <v/>
      </c>
    </row>
    <row r="1244" spans="1:1" ht="12.75" customHeight="1">
      <c r="A1244" s="1" t="str">
        <f>IF(AND(NOT(ISBLANK(DATA!A1242)),DATA!A1242&lt;&gt;DATA!A1241),"INSERT INTO SYSADM.PSAUTHSIGNON SELECT '"&amp;PSAUTHITEM_AU!$B$1 &amp; DATA!A1242&amp;", DAYOFWEEK, STARTTIME, ENDTIME FROM SYSADM.PSAUTHSIGNON WHERE CLASSID = '"&amp;SignonBase&amp;"';","")</f>
        <v/>
      </c>
    </row>
    <row r="1245" spans="1:1" ht="12.75" customHeight="1">
      <c r="A1245" s="1" t="str">
        <f>IF(AND(NOT(ISBLANK(DATA!A1243)),DATA!A1243&lt;&gt;DATA!A1242),"INSERT INTO SYSADM.PSAUTHSIGNON SELECT '"&amp;PSAUTHITEM_AU!$B$1 &amp; DATA!A1243&amp;", DAYOFWEEK, STARTTIME, ENDTIME FROM SYSADM.PSAUTHSIGNON WHERE CLASSID = '"&amp;SignonBase&amp;"';","")</f>
        <v/>
      </c>
    </row>
    <row r="1246" spans="1:1" ht="12.75" customHeight="1">
      <c r="A1246" s="1" t="str">
        <f>IF(AND(NOT(ISBLANK(DATA!A1244)),DATA!A1244&lt;&gt;DATA!A1243),"INSERT INTO SYSADM.PSAUTHSIGNON SELECT '"&amp;PSAUTHITEM_AU!$B$1 &amp; DATA!A1244&amp;", DAYOFWEEK, STARTTIME, ENDTIME FROM SYSADM.PSAUTHSIGNON WHERE CLASSID = '"&amp;SignonBase&amp;"';","")</f>
        <v/>
      </c>
    </row>
    <row r="1247" spans="1:1" ht="12.75" customHeight="1">
      <c r="A1247" s="1" t="str">
        <f>IF(AND(NOT(ISBLANK(DATA!A1245)),DATA!A1245&lt;&gt;DATA!A1244),"INSERT INTO SYSADM.PSAUTHSIGNON SELECT '"&amp;PSAUTHITEM_AU!$B$1 &amp; DATA!A1245&amp;", DAYOFWEEK, STARTTIME, ENDTIME FROM SYSADM.PSAUTHSIGNON WHERE CLASSID = '"&amp;SignonBase&amp;"';","")</f>
        <v/>
      </c>
    </row>
    <row r="1248" spans="1:1" ht="12.75" customHeight="1">
      <c r="A1248" s="1" t="str">
        <f>IF(AND(NOT(ISBLANK(DATA!A1246)),DATA!A1246&lt;&gt;DATA!A1245),"INSERT INTO SYSADM.PSAUTHSIGNON SELECT '"&amp;PSAUTHITEM_AU!$B$1 &amp; DATA!A1246&amp;", DAYOFWEEK, STARTTIME, ENDTIME FROM SYSADM.PSAUTHSIGNON WHERE CLASSID = '"&amp;SignonBase&amp;"';","")</f>
        <v/>
      </c>
    </row>
    <row r="1249" spans="1:1" ht="12.75" customHeight="1">
      <c r="A1249" s="1" t="str">
        <f>IF(AND(NOT(ISBLANK(DATA!A1247)),DATA!A1247&lt;&gt;DATA!A1246),"INSERT INTO SYSADM.PSAUTHSIGNON SELECT '"&amp;PSAUTHITEM_AU!$B$1 &amp; DATA!A1247&amp;", DAYOFWEEK, STARTTIME, ENDTIME FROM SYSADM.PSAUTHSIGNON WHERE CLASSID = '"&amp;SignonBase&amp;"';","")</f>
        <v/>
      </c>
    </row>
    <row r="1250" spans="1:1" ht="12.75" customHeight="1">
      <c r="A1250" s="1" t="str">
        <f>IF(AND(NOT(ISBLANK(DATA!A1248)),DATA!A1248&lt;&gt;DATA!A1247),"INSERT INTO SYSADM.PSAUTHSIGNON SELECT '"&amp;PSAUTHITEM_AU!$B$1 &amp; DATA!A1248&amp;", DAYOFWEEK, STARTTIME, ENDTIME FROM SYSADM.PSAUTHSIGNON WHERE CLASSID = '"&amp;SignonBase&amp;"';","")</f>
        <v/>
      </c>
    </row>
    <row r="1251" spans="1:1" ht="12.75" customHeight="1">
      <c r="A1251" s="1" t="str">
        <f>IF(AND(NOT(ISBLANK(DATA!A1249)),DATA!A1249&lt;&gt;DATA!A1248),"INSERT INTO SYSADM.PSAUTHSIGNON SELECT '"&amp;PSAUTHITEM_AU!$B$1 &amp; DATA!A1249&amp;", DAYOFWEEK, STARTTIME, ENDTIME FROM SYSADM.PSAUTHSIGNON WHERE CLASSID = '"&amp;SignonBase&amp;"';","")</f>
        <v/>
      </c>
    </row>
    <row r="1252" spans="1:1" ht="12.75" customHeight="1">
      <c r="A1252" s="1" t="str">
        <f>IF(AND(NOT(ISBLANK(DATA!A1250)),DATA!A1250&lt;&gt;DATA!A1249),"INSERT INTO SYSADM.PSAUTHSIGNON SELECT '"&amp;PSAUTHITEM_AU!$B$1 &amp; DATA!A1250&amp;", DAYOFWEEK, STARTTIME, ENDTIME FROM SYSADM.PSAUTHSIGNON WHERE CLASSID = '"&amp;SignonBase&amp;"';","")</f>
        <v/>
      </c>
    </row>
    <row r="1253" spans="1:1" ht="12.75" customHeight="1">
      <c r="A1253" s="1" t="str">
        <f>IF(AND(NOT(ISBLANK(DATA!A1251)),DATA!A1251&lt;&gt;DATA!A1250),"INSERT INTO SYSADM.PSAUTHSIGNON SELECT '"&amp;PSAUTHITEM_AU!$B$1 &amp; DATA!A1251&amp;", DAYOFWEEK, STARTTIME, ENDTIME FROM SYSADM.PSAUTHSIGNON WHERE CLASSID = '"&amp;SignonBase&amp;"';","")</f>
        <v/>
      </c>
    </row>
    <row r="1254" spans="1:1" ht="12.75" customHeight="1">
      <c r="A1254" s="1" t="str">
        <f>IF(AND(NOT(ISBLANK(DATA!A1252)),DATA!A1252&lt;&gt;DATA!A1251),"INSERT INTO SYSADM.PSAUTHSIGNON SELECT '"&amp;PSAUTHITEM_AU!$B$1 &amp; DATA!A1252&amp;", DAYOFWEEK, STARTTIME, ENDTIME FROM SYSADM.PSAUTHSIGNON WHERE CLASSID = '"&amp;SignonBase&amp;"';","")</f>
        <v/>
      </c>
    </row>
    <row r="1255" spans="1:1" ht="12.75" customHeight="1">
      <c r="A1255" s="1" t="str">
        <f>IF(AND(NOT(ISBLANK(DATA!A1253)),DATA!A1253&lt;&gt;DATA!A1252),"INSERT INTO SYSADM.PSAUTHSIGNON SELECT '"&amp;PSAUTHITEM_AU!$B$1 &amp; DATA!A1253&amp;", DAYOFWEEK, STARTTIME, ENDTIME FROM SYSADM.PSAUTHSIGNON WHERE CLASSID = '"&amp;SignonBase&amp;"';","")</f>
        <v/>
      </c>
    </row>
    <row r="1256" spans="1:1" ht="12.75" customHeight="1">
      <c r="A1256" s="1" t="str">
        <f>IF(AND(NOT(ISBLANK(DATA!A1254)),DATA!A1254&lt;&gt;DATA!A1253),"INSERT INTO SYSADM.PSAUTHSIGNON SELECT '"&amp;PSAUTHITEM_AU!$B$1 &amp; DATA!A1254&amp;", DAYOFWEEK, STARTTIME, ENDTIME FROM SYSADM.PSAUTHSIGNON WHERE CLASSID = '"&amp;SignonBase&amp;"';","")</f>
        <v/>
      </c>
    </row>
    <row r="1257" spans="1:1" ht="12.75" customHeight="1">
      <c r="A1257" s="1" t="str">
        <f>IF(AND(NOT(ISBLANK(DATA!A1255)),DATA!A1255&lt;&gt;DATA!A1254),"INSERT INTO SYSADM.PSAUTHSIGNON SELECT '"&amp;PSAUTHITEM_AU!$B$1 &amp; DATA!A1255&amp;", DAYOFWEEK, STARTTIME, ENDTIME FROM SYSADM.PSAUTHSIGNON WHERE CLASSID = '"&amp;SignonBase&amp;"';","")</f>
        <v/>
      </c>
    </row>
    <row r="1258" spans="1:1" ht="12.75" customHeight="1">
      <c r="A1258" s="1" t="str">
        <f>IF(AND(NOT(ISBLANK(DATA!A1256)),DATA!A1256&lt;&gt;DATA!A1255),"INSERT INTO SYSADM.PSAUTHSIGNON SELECT '"&amp;PSAUTHITEM_AU!$B$1 &amp; DATA!A1256&amp;", DAYOFWEEK, STARTTIME, ENDTIME FROM SYSADM.PSAUTHSIGNON WHERE CLASSID = '"&amp;SignonBase&amp;"';","")</f>
        <v/>
      </c>
    </row>
    <row r="1259" spans="1:1" ht="12.75" customHeight="1">
      <c r="A1259" s="1" t="str">
        <f>IF(AND(NOT(ISBLANK(DATA!A1257)),DATA!A1257&lt;&gt;DATA!A1256),"INSERT INTO SYSADM.PSAUTHSIGNON SELECT '"&amp;PSAUTHITEM_AU!$B$1 &amp; DATA!A1257&amp;", DAYOFWEEK, STARTTIME, ENDTIME FROM SYSADM.PSAUTHSIGNON WHERE CLASSID = '"&amp;SignonBase&amp;"';","")</f>
        <v/>
      </c>
    </row>
    <row r="1260" spans="1:1" ht="12.75" customHeight="1">
      <c r="A1260" s="1" t="str">
        <f>IF(AND(NOT(ISBLANK(DATA!A1258)),DATA!A1258&lt;&gt;DATA!A1257),"INSERT INTO SYSADM.PSAUTHSIGNON SELECT '"&amp;PSAUTHITEM_AU!$B$1 &amp; DATA!A1258&amp;", DAYOFWEEK, STARTTIME, ENDTIME FROM SYSADM.PSAUTHSIGNON WHERE CLASSID = '"&amp;SignonBase&amp;"';","")</f>
        <v/>
      </c>
    </row>
    <row r="1261" spans="1:1" ht="12.75" customHeight="1">
      <c r="A1261" s="1" t="str">
        <f>IF(AND(NOT(ISBLANK(DATA!A1259)),DATA!A1259&lt;&gt;DATA!A1258),"INSERT INTO SYSADM.PSAUTHSIGNON SELECT '"&amp;PSAUTHITEM_AU!$B$1 &amp; DATA!A1259&amp;", DAYOFWEEK, STARTTIME, ENDTIME FROM SYSADM.PSAUTHSIGNON WHERE CLASSID = '"&amp;SignonBase&amp;"';","")</f>
        <v/>
      </c>
    </row>
    <row r="1262" spans="1:1" ht="12.75" customHeight="1">
      <c r="A1262" s="1" t="str">
        <f>IF(AND(NOT(ISBLANK(DATA!A1260)),DATA!A1260&lt;&gt;DATA!A1259),"INSERT INTO SYSADM.PSAUTHSIGNON SELECT '"&amp;PSAUTHITEM_AU!$B$1 &amp; DATA!A1260&amp;", DAYOFWEEK, STARTTIME, ENDTIME FROM SYSADM.PSAUTHSIGNON WHERE CLASSID = '"&amp;SignonBase&amp;"';","")</f>
        <v/>
      </c>
    </row>
    <row r="1263" spans="1:1" ht="12.75" customHeight="1">
      <c r="A1263" s="1" t="str">
        <f>IF(AND(NOT(ISBLANK(DATA!A1261)),DATA!A1261&lt;&gt;DATA!A1260),"INSERT INTO SYSADM.PSAUTHSIGNON SELECT '"&amp;PSAUTHITEM_AU!$B$1 &amp; DATA!A1261&amp;", DAYOFWEEK, STARTTIME, ENDTIME FROM SYSADM.PSAUTHSIGNON WHERE CLASSID = '"&amp;SignonBase&amp;"';","")</f>
        <v/>
      </c>
    </row>
    <row r="1264" spans="1:1" ht="12.75" customHeight="1">
      <c r="A1264" s="1" t="str">
        <f>IF(AND(NOT(ISBLANK(DATA!A1262)),DATA!A1262&lt;&gt;DATA!A1261),"INSERT INTO SYSADM.PSAUTHSIGNON SELECT '"&amp;PSAUTHITEM_AU!$B$1 &amp; DATA!A1262&amp;", DAYOFWEEK, STARTTIME, ENDTIME FROM SYSADM.PSAUTHSIGNON WHERE CLASSID = '"&amp;SignonBase&amp;"';","")</f>
        <v/>
      </c>
    </row>
    <row r="1265" spans="1:1" ht="12.75" customHeight="1">
      <c r="A1265" s="1" t="str">
        <f>IF(AND(NOT(ISBLANK(DATA!A1263)),DATA!A1263&lt;&gt;DATA!A1262),"INSERT INTO SYSADM.PSAUTHSIGNON SELECT '"&amp;PSAUTHITEM_AU!$B$1 &amp; DATA!A1263&amp;", DAYOFWEEK, STARTTIME, ENDTIME FROM SYSADM.PSAUTHSIGNON WHERE CLASSID = '"&amp;SignonBase&amp;"';","")</f>
        <v/>
      </c>
    </row>
    <row r="1266" spans="1:1" ht="12.75" customHeight="1">
      <c r="A1266" s="1" t="str">
        <f>IF(AND(NOT(ISBLANK(DATA!A1264)),DATA!A1264&lt;&gt;DATA!A1263),"INSERT INTO SYSADM.PSAUTHSIGNON SELECT '"&amp;PSAUTHITEM_AU!$B$1 &amp; DATA!A1264&amp;", DAYOFWEEK, STARTTIME, ENDTIME FROM SYSADM.PSAUTHSIGNON WHERE CLASSID = '"&amp;SignonBase&amp;"';","")</f>
        <v/>
      </c>
    </row>
    <row r="1267" spans="1:1" ht="12.75" customHeight="1">
      <c r="A1267" s="1" t="str">
        <f>IF(AND(NOT(ISBLANK(DATA!A1265)),DATA!A1265&lt;&gt;DATA!A1264),"INSERT INTO SYSADM.PSAUTHSIGNON SELECT '"&amp;PSAUTHITEM_AU!$B$1 &amp; DATA!A1265&amp;", DAYOFWEEK, STARTTIME, ENDTIME FROM SYSADM.PSAUTHSIGNON WHERE CLASSID = '"&amp;SignonBase&amp;"';","")</f>
        <v/>
      </c>
    </row>
    <row r="1268" spans="1:1" ht="12.75" customHeight="1">
      <c r="A1268" s="1" t="str">
        <f>IF(AND(NOT(ISBLANK(DATA!A1266)),DATA!A1266&lt;&gt;DATA!A1265),"INSERT INTO SYSADM.PSAUTHSIGNON SELECT '"&amp;PSAUTHITEM_AU!$B$1 &amp; DATA!A1266&amp;", DAYOFWEEK, STARTTIME, ENDTIME FROM SYSADM.PSAUTHSIGNON WHERE CLASSID = '"&amp;SignonBase&amp;"';","")</f>
        <v/>
      </c>
    </row>
    <row r="1269" spans="1:1" ht="12.75" customHeight="1">
      <c r="A1269" s="1" t="str">
        <f>IF(AND(NOT(ISBLANK(DATA!A1267)),DATA!A1267&lt;&gt;DATA!A1266),"INSERT INTO SYSADM.PSAUTHSIGNON SELECT '"&amp;PSAUTHITEM_AU!$B$1 &amp; DATA!A1267&amp;", DAYOFWEEK, STARTTIME, ENDTIME FROM SYSADM.PSAUTHSIGNON WHERE CLASSID = '"&amp;SignonBase&amp;"';","")</f>
        <v/>
      </c>
    </row>
    <row r="1270" spans="1:1" ht="12.75" customHeight="1">
      <c r="A1270" s="1" t="str">
        <f>IF(AND(NOT(ISBLANK(DATA!A1268)),DATA!A1268&lt;&gt;DATA!A1267),"INSERT INTO SYSADM.PSAUTHSIGNON SELECT '"&amp;PSAUTHITEM_AU!$B$1 &amp; DATA!A1268&amp;", DAYOFWEEK, STARTTIME, ENDTIME FROM SYSADM.PSAUTHSIGNON WHERE CLASSID = '"&amp;SignonBase&amp;"';","")</f>
        <v/>
      </c>
    </row>
    <row r="1271" spans="1:1" ht="12.75" customHeight="1">
      <c r="A1271" s="1" t="str">
        <f>IF(AND(NOT(ISBLANK(DATA!A1269)),DATA!A1269&lt;&gt;DATA!A1268),"INSERT INTO SYSADM.PSAUTHSIGNON SELECT '"&amp;PSAUTHITEM_AU!$B$1 &amp; DATA!A1269&amp;", DAYOFWEEK, STARTTIME, ENDTIME FROM SYSADM.PSAUTHSIGNON WHERE CLASSID = '"&amp;SignonBase&amp;"';","")</f>
        <v/>
      </c>
    </row>
    <row r="1272" spans="1:1" ht="12.75" customHeight="1">
      <c r="A1272" s="1" t="str">
        <f>IF(AND(NOT(ISBLANK(DATA!A1270)),DATA!A1270&lt;&gt;DATA!A1269),"INSERT INTO SYSADM.PSAUTHSIGNON SELECT '"&amp;PSAUTHITEM_AU!$B$1 &amp; DATA!A1270&amp;", DAYOFWEEK, STARTTIME, ENDTIME FROM SYSADM.PSAUTHSIGNON WHERE CLASSID = '"&amp;SignonBase&amp;"';","")</f>
        <v/>
      </c>
    </row>
    <row r="1273" spans="1:1" ht="12.75" customHeight="1">
      <c r="A1273" s="1" t="str">
        <f>IF(AND(NOT(ISBLANK(DATA!A1271)),DATA!A1271&lt;&gt;DATA!A1270),"INSERT INTO SYSADM.PSAUTHSIGNON SELECT '"&amp;PSAUTHITEM_AU!$B$1 &amp; DATA!A1271&amp;", DAYOFWEEK, STARTTIME, ENDTIME FROM SYSADM.PSAUTHSIGNON WHERE CLASSID = '"&amp;SignonBase&amp;"';","")</f>
        <v/>
      </c>
    </row>
    <row r="1274" spans="1:1" ht="12.75" customHeight="1">
      <c r="A1274" s="1" t="str">
        <f>IF(AND(NOT(ISBLANK(DATA!A1272)),DATA!A1272&lt;&gt;DATA!A1271),"INSERT INTO SYSADM.PSAUTHSIGNON SELECT '"&amp;PSAUTHITEM_AU!$B$1 &amp; DATA!A1272&amp;", DAYOFWEEK, STARTTIME, ENDTIME FROM SYSADM.PSAUTHSIGNON WHERE CLASSID = '"&amp;SignonBase&amp;"';","")</f>
        <v/>
      </c>
    </row>
    <row r="1275" spans="1:1" ht="12.75" customHeight="1">
      <c r="A1275" s="1" t="str">
        <f>IF(AND(NOT(ISBLANK(DATA!A1273)),DATA!A1273&lt;&gt;DATA!A1272),"INSERT INTO SYSADM.PSAUTHSIGNON SELECT '"&amp;PSAUTHITEM_AU!$B$1 &amp; DATA!A1273&amp;", DAYOFWEEK, STARTTIME, ENDTIME FROM SYSADM.PSAUTHSIGNON WHERE CLASSID = '"&amp;SignonBase&amp;"';","")</f>
        <v/>
      </c>
    </row>
    <row r="1276" spans="1:1" ht="12.75" customHeight="1">
      <c r="A1276" s="1" t="str">
        <f>IF(AND(NOT(ISBLANK(DATA!A1274)),DATA!A1274&lt;&gt;DATA!A1273),"INSERT INTO SYSADM.PSAUTHSIGNON SELECT '"&amp;PSAUTHITEM_AU!$B$1 &amp; DATA!A1274&amp;", DAYOFWEEK, STARTTIME, ENDTIME FROM SYSADM.PSAUTHSIGNON WHERE CLASSID = '"&amp;SignonBase&amp;"';","")</f>
        <v/>
      </c>
    </row>
    <row r="1277" spans="1:1" ht="12.75" customHeight="1">
      <c r="A1277" s="1" t="str">
        <f>IF(AND(NOT(ISBLANK(DATA!A1275)),DATA!A1275&lt;&gt;DATA!A1274),"INSERT INTO SYSADM.PSAUTHSIGNON SELECT '"&amp;PSAUTHITEM_AU!$B$1 &amp; DATA!A1275&amp;", DAYOFWEEK, STARTTIME, ENDTIME FROM SYSADM.PSAUTHSIGNON WHERE CLASSID = '"&amp;SignonBase&amp;"';","")</f>
        <v/>
      </c>
    </row>
    <row r="1278" spans="1:1" ht="12.75" customHeight="1">
      <c r="A1278" s="1" t="str">
        <f>IF(AND(NOT(ISBLANK(DATA!A1276)),DATA!A1276&lt;&gt;DATA!A1275),"INSERT INTO SYSADM.PSAUTHSIGNON SELECT '"&amp;PSAUTHITEM_AU!$B$1 &amp; DATA!A1276&amp;", DAYOFWEEK, STARTTIME, ENDTIME FROM SYSADM.PSAUTHSIGNON WHERE CLASSID = '"&amp;SignonBase&amp;"';","")</f>
        <v/>
      </c>
    </row>
    <row r="1279" spans="1:1" ht="12.75" customHeight="1">
      <c r="A1279" s="1" t="str">
        <f>IF(AND(NOT(ISBLANK(DATA!A1277)),DATA!A1277&lt;&gt;DATA!A1276),"INSERT INTO SYSADM.PSAUTHSIGNON SELECT '"&amp;PSAUTHITEM_AU!$B$1 &amp; DATA!A1277&amp;", DAYOFWEEK, STARTTIME, ENDTIME FROM SYSADM.PSAUTHSIGNON WHERE CLASSID = '"&amp;SignonBase&amp;"';","")</f>
        <v/>
      </c>
    </row>
    <row r="1280" spans="1:1" ht="12.75" customHeight="1">
      <c r="A1280" s="1" t="str">
        <f>IF(AND(NOT(ISBLANK(DATA!A1278)),DATA!A1278&lt;&gt;DATA!A1277),"INSERT INTO SYSADM.PSAUTHSIGNON SELECT '"&amp;PSAUTHITEM_AU!$B$1 &amp; DATA!A1278&amp;", DAYOFWEEK, STARTTIME, ENDTIME FROM SYSADM.PSAUTHSIGNON WHERE CLASSID = '"&amp;SignonBase&amp;"';","")</f>
        <v/>
      </c>
    </row>
    <row r="1281" spans="1:1" ht="12.75" customHeight="1">
      <c r="A1281" s="1" t="str">
        <f>IF(AND(NOT(ISBLANK(DATA!A1279)),DATA!A1279&lt;&gt;DATA!A1278),"INSERT INTO SYSADM.PSAUTHSIGNON SELECT '"&amp;PSAUTHITEM_AU!$B$1 &amp; DATA!A1279&amp;", DAYOFWEEK, STARTTIME, ENDTIME FROM SYSADM.PSAUTHSIGNON WHERE CLASSID = '"&amp;SignonBase&amp;"';","")</f>
        <v/>
      </c>
    </row>
    <row r="1282" spans="1:1" ht="12.75" customHeight="1">
      <c r="A1282" s="1" t="str">
        <f>IF(AND(NOT(ISBLANK(DATA!A1280)),DATA!A1280&lt;&gt;DATA!A1279),"INSERT INTO SYSADM.PSAUTHSIGNON SELECT '"&amp;PSAUTHITEM_AU!$B$1 &amp; DATA!A1280&amp;", DAYOFWEEK, STARTTIME, ENDTIME FROM SYSADM.PSAUTHSIGNON WHERE CLASSID = '"&amp;SignonBase&amp;"';","")</f>
        <v/>
      </c>
    </row>
    <row r="1283" spans="1:1" ht="12.75" customHeight="1">
      <c r="A1283" s="1" t="str">
        <f>IF(AND(NOT(ISBLANK(DATA!A1281)),DATA!A1281&lt;&gt;DATA!A1280),"INSERT INTO SYSADM.PSAUTHSIGNON SELECT '"&amp;PSAUTHITEM_AU!$B$1 &amp; DATA!A1281&amp;", DAYOFWEEK, STARTTIME, ENDTIME FROM SYSADM.PSAUTHSIGNON WHERE CLASSID = '"&amp;SignonBase&amp;"';","")</f>
        <v/>
      </c>
    </row>
    <row r="1284" spans="1:1" ht="12.75" customHeight="1">
      <c r="A1284" s="1" t="str">
        <f>IF(AND(NOT(ISBLANK(DATA!A1282)),DATA!A1282&lt;&gt;DATA!A1281),"INSERT INTO SYSADM.PSAUTHSIGNON SELECT '"&amp;PSAUTHITEM_AU!$B$1 &amp; DATA!A1282&amp;", DAYOFWEEK, STARTTIME, ENDTIME FROM SYSADM.PSAUTHSIGNON WHERE CLASSID = '"&amp;SignonBase&amp;"';","")</f>
        <v/>
      </c>
    </row>
    <row r="1285" spans="1:1" ht="12.75" customHeight="1">
      <c r="A1285" s="1" t="str">
        <f>IF(AND(NOT(ISBLANK(DATA!A1283)),DATA!A1283&lt;&gt;DATA!A1282),"INSERT INTO SYSADM.PSAUTHSIGNON SELECT '"&amp;PSAUTHITEM_AU!$B$1 &amp; DATA!A1283&amp;", DAYOFWEEK, STARTTIME, ENDTIME FROM SYSADM.PSAUTHSIGNON WHERE CLASSID = '"&amp;SignonBase&amp;"';","")</f>
        <v/>
      </c>
    </row>
    <row r="1286" spans="1:1" ht="12.75" customHeight="1">
      <c r="A1286" s="1" t="str">
        <f>IF(AND(NOT(ISBLANK(DATA!A1284)),DATA!A1284&lt;&gt;DATA!A1283),"INSERT INTO SYSADM.PSAUTHSIGNON SELECT '"&amp;PSAUTHITEM_AU!$B$1 &amp; DATA!A1284&amp;", DAYOFWEEK, STARTTIME, ENDTIME FROM SYSADM.PSAUTHSIGNON WHERE CLASSID = '"&amp;SignonBase&amp;"';","")</f>
        <v/>
      </c>
    </row>
    <row r="1287" spans="1:1" ht="12.75" customHeight="1">
      <c r="A1287" s="1" t="str">
        <f>IF(AND(NOT(ISBLANK(DATA!A1285)),DATA!A1285&lt;&gt;DATA!A1284),"INSERT INTO SYSADM.PSAUTHSIGNON SELECT '"&amp;PSAUTHITEM_AU!$B$1 &amp; DATA!A1285&amp;", DAYOFWEEK, STARTTIME, ENDTIME FROM SYSADM.PSAUTHSIGNON WHERE CLASSID = '"&amp;SignonBase&amp;"';","")</f>
        <v/>
      </c>
    </row>
    <row r="1288" spans="1:1" ht="12.75" customHeight="1">
      <c r="A1288" s="1" t="str">
        <f>IF(AND(NOT(ISBLANK(DATA!A1286)),DATA!A1286&lt;&gt;DATA!A1285),"INSERT INTO SYSADM.PSAUTHSIGNON SELECT '"&amp;PSAUTHITEM_AU!$B$1 &amp; DATA!A1286&amp;", DAYOFWEEK, STARTTIME, ENDTIME FROM SYSADM.PSAUTHSIGNON WHERE CLASSID = '"&amp;SignonBase&amp;"';","")</f>
        <v/>
      </c>
    </row>
    <row r="1289" spans="1:1" ht="12.75" customHeight="1">
      <c r="A1289" s="1" t="str">
        <f>IF(AND(NOT(ISBLANK(DATA!A1287)),DATA!A1287&lt;&gt;DATA!A1286),"INSERT INTO SYSADM.PSAUTHSIGNON SELECT '"&amp;PSAUTHITEM_AU!$B$1 &amp; DATA!A1287&amp;", DAYOFWEEK, STARTTIME, ENDTIME FROM SYSADM.PSAUTHSIGNON WHERE CLASSID = '"&amp;SignonBase&amp;"';","")</f>
        <v/>
      </c>
    </row>
    <row r="1290" spans="1:1" ht="12.75" customHeight="1">
      <c r="A1290" s="1" t="str">
        <f>IF(AND(NOT(ISBLANK(DATA!A1288)),DATA!A1288&lt;&gt;DATA!A1287),"INSERT INTO SYSADM.PSAUTHSIGNON SELECT '"&amp;PSAUTHITEM_AU!$B$1 &amp; DATA!A1288&amp;", DAYOFWEEK, STARTTIME, ENDTIME FROM SYSADM.PSAUTHSIGNON WHERE CLASSID = '"&amp;SignonBase&amp;"';","")</f>
        <v/>
      </c>
    </row>
    <row r="1291" spans="1:1" ht="12.75" customHeight="1">
      <c r="A1291" s="1" t="str">
        <f>IF(AND(NOT(ISBLANK(DATA!A1289)),DATA!A1289&lt;&gt;DATA!A1288),"INSERT INTO SYSADM.PSAUTHSIGNON SELECT '"&amp;PSAUTHITEM_AU!$B$1 &amp; DATA!A1289&amp;", DAYOFWEEK, STARTTIME, ENDTIME FROM SYSADM.PSAUTHSIGNON WHERE CLASSID = '"&amp;SignonBase&amp;"';","")</f>
        <v/>
      </c>
    </row>
    <row r="1292" spans="1:1" ht="12.75" customHeight="1">
      <c r="A1292" s="1" t="str">
        <f>IF(AND(NOT(ISBLANK(DATA!A1290)),DATA!A1290&lt;&gt;DATA!A1289),"INSERT INTO SYSADM.PSAUTHSIGNON SELECT '"&amp;PSAUTHITEM_AU!$B$1 &amp; DATA!A1290&amp;", DAYOFWEEK, STARTTIME, ENDTIME FROM SYSADM.PSAUTHSIGNON WHERE CLASSID = '"&amp;SignonBase&amp;"';","")</f>
        <v/>
      </c>
    </row>
    <row r="1293" spans="1:1" ht="12.75" customHeight="1">
      <c r="A1293" s="1" t="str">
        <f>IF(AND(NOT(ISBLANK(DATA!A1291)),DATA!A1291&lt;&gt;DATA!A1290),"INSERT INTO SYSADM.PSAUTHSIGNON SELECT '"&amp;PSAUTHITEM_AU!$B$1 &amp; DATA!A1291&amp;", DAYOFWEEK, STARTTIME, ENDTIME FROM SYSADM.PSAUTHSIGNON WHERE CLASSID = '"&amp;SignonBase&amp;"';","")</f>
        <v/>
      </c>
    </row>
    <row r="1294" spans="1:1" ht="12.75" customHeight="1">
      <c r="A1294" s="1" t="str">
        <f>IF(AND(NOT(ISBLANK(DATA!A1292)),DATA!A1292&lt;&gt;DATA!A1291),"INSERT INTO SYSADM.PSAUTHSIGNON SELECT '"&amp;PSAUTHITEM_AU!$B$1 &amp; DATA!A1292&amp;", DAYOFWEEK, STARTTIME, ENDTIME FROM SYSADM.PSAUTHSIGNON WHERE CLASSID = '"&amp;SignonBase&amp;"';","")</f>
        <v/>
      </c>
    </row>
    <row r="1295" spans="1:1" ht="12.75" customHeight="1">
      <c r="A1295" s="1" t="str">
        <f>IF(AND(NOT(ISBLANK(DATA!A1293)),DATA!A1293&lt;&gt;DATA!A1292),"INSERT INTO SYSADM.PSAUTHSIGNON SELECT '"&amp;PSAUTHITEM_AU!$B$1 &amp; DATA!A1293&amp;", DAYOFWEEK, STARTTIME, ENDTIME FROM SYSADM.PSAUTHSIGNON WHERE CLASSID = '"&amp;SignonBase&amp;"';","")</f>
        <v/>
      </c>
    </row>
    <row r="1296" spans="1:1" ht="12.75" customHeight="1">
      <c r="A1296" s="1" t="str">
        <f>IF(AND(NOT(ISBLANK(DATA!A1294)),DATA!A1294&lt;&gt;DATA!A1293),"INSERT INTO SYSADM.PSAUTHSIGNON SELECT '"&amp;PSAUTHITEM_AU!$B$1 &amp; DATA!A1294&amp;", DAYOFWEEK, STARTTIME, ENDTIME FROM SYSADM.PSAUTHSIGNON WHERE CLASSID = '"&amp;SignonBase&amp;"';","")</f>
        <v/>
      </c>
    </row>
    <row r="1297" spans="1:1" ht="12.75" customHeight="1">
      <c r="A1297" s="1" t="str">
        <f>IF(AND(NOT(ISBLANK(DATA!A1295)),DATA!A1295&lt;&gt;DATA!A1294),"INSERT INTO SYSADM.PSAUTHSIGNON SELECT '"&amp;PSAUTHITEM_AU!$B$1 &amp; DATA!A1295&amp;", DAYOFWEEK, STARTTIME, ENDTIME FROM SYSADM.PSAUTHSIGNON WHERE CLASSID = '"&amp;SignonBase&amp;"';","")</f>
        <v/>
      </c>
    </row>
    <row r="1298" spans="1:1" ht="12.75" customHeight="1">
      <c r="A1298" s="1" t="str">
        <f>IF(AND(NOT(ISBLANK(DATA!A1296)),DATA!A1296&lt;&gt;DATA!A1295),"INSERT INTO SYSADM.PSAUTHSIGNON SELECT '"&amp;PSAUTHITEM_AU!$B$1 &amp; DATA!A1296&amp;", DAYOFWEEK, STARTTIME, ENDTIME FROM SYSADM.PSAUTHSIGNON WHERE CLASSID = '"&amp;SignonBase&amp;"';","")</f>
        <v/>
      </c>
    </row>
    <row r="1299" spans="1:1" ht="12.75" customHeight="1">
      <c r="A1299" s="1" t="str">
        <f>IF(AND(NOT(ISBLANK(DATA!A1297)),DATA!A1297&lt;&gt;DATA!A1296),"INSERT INTO SYSADM.PSAUTHSIGNON SELECT '"&amp;PSAUTHITEM_AU!$B$1 &amp; DATA!A1297&amp;", DAYOFWEEK, STARTTIME, ENDTIME FROM SYSADM.PSAUTHSIGNON WHERE CLASSID = '"&amp;SignonBase&amp;"';","")</f>
        <v/>
      </c>
    </row>
    <row r="1300" spans="1:1" ht="12.75" customHeight="1">
      <c r="A1300" s="1" t="str">
        <f>IF(AND(NOT(ISBLANK(DATA!A1298)),DATA!A1298&lt;&gt;DATA!A1297),"INSERT INTO SYSADM.PSAUTHSIGNON SELECT '"&amp;PSAUTHITEM_AU!$B$1 &amp; DATA!A1298&amp;", DAYOFWEEK, STARTTIME, ENDTIME FROM SYSADM.PSAUTHSIGNON WHERE CLASSID = '"&amp;SignonBase&amp;"';","")</f>
        <v/>
      </c>
    </row>
    <row r="1301" spans="1:1" ht="12.75" customHeight="1">
      <c r="A1301" s="1" t="str">
        <f>IF(AND(NOT(ISBLANK(DATA!A1299)),DATA!A1299&lt;&gt;DATA!A1298),"INSERT INTO SYSADM.PSAUTHSIGNON SELECT '"&amp;PSAUTHITEM_AU!$B$1 &amp; DATA!A1299&amp;", DAYOFWEEK, STARTTIME, ENDTIME FROM SYSADM.PSAUTHSIGNON WHERE CLASSID = '"&amp;SignonBase&amp;"';","")</f>
        <v/>
      </c>
    </row>
    <row r="1302" spans="1:1" ht="12.75" customHeight="1">
      <c r="A1302" s="1" t="str">
        <f>IF(AND(NOT(ISBLANK(DATA!A1300)),DATA!A1300&lt;&gt;DATA!A1299),"INSERT INTO SYSADM.PSAUTHSIGNON SELECT '"&amp;PSAUTHITEM_AU!$B$1 &amp; DATA!A1300&amp;", DAYOFWEEK, STARTTIME, ENDTIME FROM SYSADM.PSAUTHSIGNON WHERE CLASSID = '"&amp;SignonBase&amp;"';","")</f>
        <v/>
      </c>
    </row>
    <row r="1303" spans="1:1" ht="12.75" customHeight="1">
      <c r="A1303" s="1" t="str">
        <f>IF(AND(NOT(ISBLANK(DATA!A1301)),DATA!A1301&lt;&gt;DATA!A1300),"INSERT INTO SYSADM.PSAUTHSIGNON SELECT '"&amp;PSAUTHITEM_AU!$B$1 &amp; DATA!A1301&amp;", DAYOFWEEK, STARTTIME, ENDTIME FROM SYSADM.PSAUTHSIGNON WHERE CLASSID = '"&amp;SignonBase&amp;"';","")</f>
        <v/>
      </c>
    </row>
    <row r="1304" spans="1:1" ht="12.75" customHeight="1">
      <c r="A1304" s="1" t="str">
        <f>IF(AND(NOT(ISBLANK(DATA!A1302)),DATA!A1302&lt;&gt;DATA!A1301),"INSERT INTO SYSADM.PSAUTHSIGNON SELECT '"&amp;PSAUTHITEM_AU!$B$1 &amp; DATA!A1302&amp;", DAYOFWEEK, STARTTIME, ENDTIME FROM SYSADM.PSAUTHSIGNON WHERE CLASSID = '"&amp;SignonBase&amp;"';","")</f>
        <v/>
      </c>
    </row>
    <row r="1305" spans="1:1" ht="12.75" customHeight="1">
      <c r="A1305" s="1" t="str">
        <f>IF(AND(NOT(ISBLANK(DATA!A1303)),DATA!A1303&lt;&gt;DATA!A1302),"INSERT INTO SYSADM.PSAUTHSIGNON SELECT '"&amp;PSAUTHITEM_AU!$B$1 &amp; DATA!A1303&amp;", DAYOFWEEK, STARTTIME, ENDTIME FROM SYSADM.PSAUTHSIGNON WHERE CLASSID = '"&amp;SignonBase&amp;"';","")</f>
        <v/>
      </c>
    </row>
    <row r="1306" spans="1:1" ht="12.75" customHeight="1">
      <c r="A1306" s="1" t="str">
        <f>IF(AND(NOT(ISBLANK(DATA!A1304)),DATA!A1304&lt;&gt;DATA!A1303),"INSERT INTO SYSADM.PSAUTHSIGNON SELECT '"&amp;PSAUTHITEM_AU!$B$1 &amp; DATA!A1304&amp;", DAYOFWEEK, STARTTIME, ENDTIME FROM SYSADM.PSAUTHSIGNON WHERE CLASSID = '"&amp;SignonBase&amp;"';","")</f>
        <v/>
      </c>
    </row>
    <row r="1307" spans="1:1" ht="12.75" customHeight="1">
      <c r="A1307" s="1" t="str">
        <f>IF(AND(NOT(ISBLANK(DATA!A1305)),DATA!A1305&lt;&gt;DATA!A1304),"INSERT INTO SYSADM.PSAUTHSIGNON SELECT '"&amp;PSAUTHITEM_AU!$B$1 &amp; DATA!A1305&amp;", DAYOFWEEK, STARTTIME, ENDTIME FROM SYSADM.PSAUTHSIGNON WHERE CLASSID = '"&amp;SignonBase&amp;"';","")</f>
        <v/>
      </c>
    </row>
    <row r="1308" spans="1:1" ht="12.75" customHeight="1">
      <c r="A1308" s="1" t="str">
        <f>IF(AND(NOT(ISBLANK(DATA!A1306)),DATA!A1306&lt;&gt;DATA!A1305),"INSERT INTO SYSADM.PSAUTHSIGNON SELECT '"&amp;PSAUTHITEM_AU!$B$1 &amp; DATA!A1306&amp;", DAYOFWEEK, STARTTIME, ENDTIME FROM SYSADM.PSAUTHSIGNON WHERE CLASSID = '"&amp;SignonBase&amp;"';","")</f>
        <v/>
      </c>
    </row>
    <row r="1309" spans="1:1" ht="12.75" customHeight="1">
      <c r="A1309" s="1" t="str">
        <f>IF(AND(NOT(ISBLANK(DATA!A1307)),DATA!A1307&lt;&gt;DATA!A1306),"INSERT INTO SYSADM.PSAUTHSIGNON SELECT '"&amp;PSAUTHITEM_AU!$B$1 &amp; DATA!A1307&amp;", DAYOFWEEK, STARTTIME, ENDTIME FROM SYSADM.PSAUTHSIGNON WHERE CLASSID = '"&amp;SignonBase&amp;"';","")</f>
        <v/>
      </c>
    </row>
    <row r="1310" spans="1:1" ht="12.75" customHeight="1">
      <c r="A1310" s="1" t="str">
        <f>IF(AND(NOT(ISBLANK(DATA!A1308)),DATA!A1308&lt;&gt;DATA!A1307),"INSERT INTO SYSADM.PSAUTHSIGNON SELECT '"&amp;PSAUTHITEM_AU!$B$1 &amp; DATA!A1308&amp;", DAYOFWEEK, STARTTIME, ENDTIME FROM SYSADM.PSAUTHSIGNON WHERE CLASSID = '"&amp;SignonBase&amp;"';","")</f>
        <v/>
      </c>
    </row>
    <row r="1311" spans="1:1" ht="12.75" customHeight="1">
      <c r="A1311" s="1" t="str">
        <f>IF(AND(NOT(ISBLANK(DATA!A1309)),DATA!A1309&lt;&gt;DATA!A1308),"INSERT INTO SYSADM.PSAUTHSIGNON SELECT '"&amp;PSAUTHITEM_AU!$B$1 &amp; DATA!A1309&amp;", DAYOFWEEK, STARTTIME, ENDTIME FROM SYSADM.PSAUTHSIGNON WHERE CLASSID = '"&amp;SignonBase&amp;"';","")</f>
        <v/>
      </c>
    </row>
    <row r="1312" spans="1:1" ht="12.75" customHeight="1">
      <c r="A1312" s="1" t="str">
        <f>IF(AND(NOT(ISBLANK(DATA!A1310)),DATA!A1310&lt;&gt;DATA!A1309),"INSERT INTO SYSADM.PSAUTHSIGNON SELECT '"&amp;PSAUTHITEM_AU!$B$1 &amp; DATA!A1310&amp;", DAYOFWEEK, STARTTIME, ENDTIME FROM SYSADM.PSAUTHSIGNON WHERE CLASSID = '"&amp;SignonBase&amp;"';","")</f>
        <v/>
      </c>
    </row>
    <row r="1313" spans="1:1" ht="12.75" customHeight="1">
      <c r="A1313" s="1" t="str">
        <f>IF(AND(NOT(ISBLANK(DATA!A1311)),DATA!A1311&lt;&gt;DATA!A1310),"INSERT INTO SYSADM.PSAUTHSIGNON SELECT '"&amp;PSAUTHITEM_AU!$B$1 &amp; DATA!A1311&amp;", DAYOFWEEK, STARTTIME, ENDTIME FROM SYSADM.PSAUTHSIGNON WHERE CLASSID = '"&amp;SignonBase&amp;"';","")</f>
        <v/>
      </c>
    </row>
    <row r="1314" spans="1:1" ht="12.75" customHeight="1">
      <c r="A1314" s="1" t="str">
        <f>IF(AND(NOT(ISBLANK(DATA!A1312)),DATA!A1312&lt;&gt;DATA!A1311),"INSERT INTO SYSADM.PSAUTHSIGNON SELECT '"&amp;PSAUTHITEM_AU!$B$1 &amp; DATA!A1312&amp;", DAYOFWEEK, STARTTIME, ENDTIME FROM SYSADM.PSAUTHSIGNON WHERE CLASSID = '"&amp;SignonBase&amp;"';","")</f>
        <v/>
      </c>
    </row>
    <row r="1315" spans="1:1" ht="12.75" customHeight="1">
      <c r="A1315" s="1" t="str">
        <f>IF(AND(NOT(ISBLANK(DATA!A1313)),DATA!A1313&lt;&gt;DATA!A1312),"INSERT INTO SYSADM.PSAUTHSIGNON SELECT '"&amp;PSAUTHITEM_AU!$B$1 &amp; DATA!A1313&amp;", DAYOFWEEK, STARTTIME, ENDTIME FROM SYSADM.PSAUTHSIGNON WHERE CLASSID = '"&amp;SignonBase&amp;"';","")</f>
        <v/>
      </c>
    </row>
    <row r="1316" spans="1:1" ht="12.75" customHeight="1">
      <c r="A1316" s="1" t="str">
        <f>IF(AND(NOT(ISBLANK(DATA!A1314)),DATA!A1314&lt;&gt;DATA!A1313),"INSERT INTO SYSADM.PSAUTHSIGNON SELECT '"&amp;PSAUTHITEM_AU!$B$1 &amp; DATA!A1314&amp;", DAYOFWEEK, STARTTIME, ENDTIME FROM SYSADM.PSAUTHSIGNON WHERE CLASSID = '"&amp;SignonBase&amp;"';","")</f>
        <v/>
      </c>
    </row>
    <row r="1317" spans="1:1" ht="12.75" customHeight="1">
      <c r="A1317" s="1" t="str">
        <f>IF(AND(NOT(ISBLANK(DATA!A1315)),DATA!A1315&lt;&gt;DATA!A1314),"INSERT INTO SYSADM.PSAUTHSIGNON SELECT '"&amp;PSAUTHITEM_AU!$B$1 &amp; DATA!A1315&amp;", DAYOFWEEK, STARTTIME, ENDTIME FROM SYSADM.PSAUTHSIGNON WHERE CLASSID = '"&amp;SignonBase&amp;"';","")</f>
        <v/>
      </c>
    </row>
    <row r="1318" spans="1:1" ht="12.75" customHeight="1">
      <c r="A1318" s="1" t="str">
        <f>IF(AND(NOT(ISBLANK(DATA!A1316)),DATA!A1316&lt;&gt;DATA!A1315),"INSERT INTO SYSADM.PSAUTHSIGNON SELECT '"&amp;PSAUTHITEM_AU!$B$1 &amp; DATA!A1316&amp;", DAYOFWEEK, STARTTIME, ENDTIME FROM SYSADM.PSAUTHSIGNON WHERE CLASSID = '"&amp;SignonBase&amp;"';","")</f>
        <v/>
      </c>
    </row>
    <row r="1319" spans="1:1" ht="12.75" customHeight="1">
      <c r="A1319" s="1" t="str">
        <f>IF(AND(NOT(ISBLANK(DATA!A1317)),DATA!A1317&lt;&gt;DATA!A1316),"INSERT INTO SYSADM.PSAUTHSIGNON SELECT '"&amp;PSAUTHITEM_AU!$B$1 &amp; DATA!A1317&amp;", DAYOFWEEK, STARTTIME, ENDTIME FROM SYSADM.PSAUTHSIGNON WHERE CLASSID = '"&amp;SignonBase&amp;"';","")</f>
        <v/>
      </c>
    </row>
    <row r="1320" spans="1:1" ht="12.75" customHeight="1">
      <c r="A1320" s="1" t="str">
        <f>IF(AND(NOT(ISBLANK(DATA!A1318)),DATA!A1318&lt;&gt;DATA!A1317),"INSERT INTO SYSADM.PSAUTHSIGNON SELECT '"&amp;PSAUTHITEM_AU!$B$1 &amp; DATA!A1318&amp;", DAYOFWEEK, STARTTIME, ENDTIME FROM SYSADM.PSAUTHSIGNON WHERE CLASSID = '"&amp;SignonBase&amp;"';","")</f>
        <v/>
      </c>
    </row>
    <row r="1321" spans="1:1" ht="12.75" customHeight="1">
      <c r="A1321" s="1" t="str">
        <f>IF(AND(NOT(ISBLANK(DATA!A1319)),DATA!A1319&lt;&gt;DATA!A1318),"INSERT INTO SYSADM.PSAUTHSIGNON SELECT '"&amp;PSAUTHITEM_AU!$B$1 &amp; DATA!A1319&amp;", DAYOFWEEK, STARTTIME, ENDTIME FROM SYSADM.PSAUTHSIGNON WHERE CLASSID = '"&amp;SignonBase&amp;"';","")</f>
        <v/>
      </c>
    </row>
    <row r="1322" spans="1:1" ht="12.75" customHeight="1">
      <c r="A1322" s="1" t="str">
        <f>IF(AND(NOT(ISBLANK(DATA!A1320)),DATA!A1320&lt;&gt;DATA!A1319),"INSERT INTO SYSADM.PSAUTHSIGNON SELECT '"&amp;PSAUTHITEM_AU!$B$1 &amp; DATA!A1320&amp;", DAYOFWEEK, STARTTIME, ENDTIME FROM SYSADM.PSAUTHSIGNON WHERE CLASSID = '"&amp;SignonBase&amp;"';","")</f>
        <v/>
      </c>
    </row>
    <row r="1323" spans="1:1" ht="12.75" customHeight="1">
      <c r="A1323" s="1" t="str">
        <f>IF(AND(NOT(ISBLANK(DATA!A1321)),DATA!A1321&lt;&gt;DATA!A1320),"INSERT INTO SYSADM.PSAUTHSIGNON SELECT '"&amp;PSAUTHITEM_AU!$B$1 &amp; DATA!A1321&amp;", DAYOFWEEK, STARTTIME, ENDTIME FROM SYSADM.PSAUTHSIGNON WHERE CLASSID = '"&amp;SignonBase&amp;"';","")</f>
        <v/>
      </c>
    </row>
    <row r="1324" spans="1:1" ht="12.75" customHeight="1">
      <c r="A1324" s="1" t="str">
        <f>IF(AND(NOT(ISBLANK(DATA!A1322)),DATA!A1322&lt;&gt;DATA!A1321),"INSERT INTO SYSADM.PSAUTHSIGNON SELECT '"&amp;PSAUTHITEM_AU!$B$1 &amp; DATA!A1322&amp;", DAYOFWEEK, STARTTIME, ENDTIME FROM SYSADM.PSAUTHSIGNON WHERE CLASSID = '"&amp;SignonBase&amp;"';","")</f>
        <v/>
      </c>
    </row>
    <row r="1325" spans="1:1" ht="12.75" customHeight="1">
      <c r="A1325" s="1" t="str">
        <f>IF(AND(NOT(ISBLANK(DATA!A1323)),DATA!A1323&lt;&gt;DATA!A1322),"INSERT INTO SYSADM.PSAUTHSIGNON SELECT '"&amp;PSAUTHITEM_AU!$B$1 &amp; DATA!A1323&amp;", DAYOFWEEK, STARTTIME, ENDTIME FROM SYSADM.PSAUTHSIGNON WHERE CLASSID = '"&amp;SignonBase&amp;"';","")</f>
        <v/>
      </c>
    </row>
    <row r="1326" spans="1:1" ht="12.75" customHeight="1">
      <c r="A1326" s="1" t="str">
        <f>IF(AND(NOT(ISBLANK(DATA!A1324)),DATA!A1324&lt;&gt;DATA!A1323),"INSERT INTO SYSADM.PSAUTHSIGNON SELECT '"&amp;PSAUTHITEM_AU!$B$1 &amp; DATA!A1324&amp;", DAYOFWEEK, STARTTIME, ENDTIME FROM SYSADM.PSAUTHSIGNON WHERE CLASSID = '"&amp;SignonBase&amp;"';","")</f>
        <v/>
      </c>
    </row>
    <row r="1327" spans="1:1" ht="12.75" customHeight="1">
      <c r="A1327" s="1" t="str">
        <f>IF(AND(NOT(ISBLANK(DATA!A1325)),DATA!A1325&lt;&gt;DATA!A1324),"INSERT INTO SYSADM.PSAUTHSIGNON SELECT '"&amp;PSAUTHITEM_AU!$B$1 &amp; DATA!A1325&amp;", DAYOFWEEK, STARTTIME, ENDTIME FROM SYSADM.PSAUTHSIGNON WHERE CLASSID = '"&amp;SignonBase&amp;"';","")</f>
        <v/>
      </c>
    </row>
    <row r="1328" spans="1:1" ht="12.75" customHeight="1">
      <c r="A1328" s="1" t="str">
        <f>IF(AND(NOT(ISBLANK(DATA!A1326)),DATA!A1326&lt;&gt;DATA!A1325),"INSERT INTO SYSADM.PSAUTHSIGNON SELECT '"&amp;PSAUTHITEM_AU!$B$1 &amp; DATA!A1326&amp;", DAYOFWEEK, STARTTIME, ENDTIME FROM SYSADM.PSAUTHSIGNON WHERE CLASSID = '"&amp;SignonBase&amp;"';","")</f>
        <v/>
      </c>
    </row>
    <row r="1329" spans="1:1" ht="12.75" customHeight="1">
      <c r="A1329" s="1" t="str">
        <f>IF(AND(NOT(ISBLANK(DATA!A1327)),DATA!A1327&lt;&gt;DATA!A1326),"INSERT INTO SYSADM.PSAUTHSIGNON SELECT '"&amp;PSAUTHITEM_AU!$B$1 &amp; DATA!A1327&amp;", DAYOFWEEK, STARTTIME, ENDTIME FROM SYSADM.PSAUTHSIGNON WHERE CLASSID = '"&amp;SignonBase&amp;"';","")</f>
        <v/>
      </c>
    </row>
    <row r="1330" spans="1:1" ht="12.75" customHeight="1">
      <c r="A1330" s="1" t="str">
        <f>IF(AND(NOT(ISBLANK(DATA!A1328)),DATA!A1328&lt;&gt;DATA!A1327),"INSERT INTO SYSADM.PSAUTHSIGNON SELECT '"&amp;PSAUTHITEM_AU!$B$1 &amp; DATA!A1328&amp;", DAYOFWEEK, STARTTIME, ENDTIME FROM SYSADM.PSAUTHSIGNON WHERE CLASSID = '"&amp;SignonBase&amp;"';","")</f>
        <v/>
      </c>
    </row>
    <row r="1331" spans="1:1" ht="12.75" customHeight="1">
      <c r="A1331" s="1" t="str">
        <f>IF(AND(NOT(ISBLANK(DATA!A1329)),DATA!A1329&lt;&gt;DATA!A1328),"INSERT INTO SYSADM.PSAUTHSIGNON SELECT '"&amp;PSAUTHITEM_AU!$B$1 &amp; DATA!A1329&amp;", DAYOFWEEK, STARTTIME, ENDTIME FROM SYSADM.PSAUTHSIGNON WHERE CLASSID = '"&amp;SignonBase&amp;"';","")</f>
        <v/>
      </c>
    </row>
    <row r="1332" spans="1:1" ht="12.75" customHeight="1">
      <c r="A1332" s="1" t="str">
        <f>IF(AND(NOT(ISBLANK(DATA!A1330)),DATA!A1330&lt;&gt;DATA!A1329),"INSERT INTO SYSADM.PSAUTHSIGNON SELECT '"&amp;PSAUTHITEM_AU!$B$1 &amp; DATA!A1330&amp;", DAYOFWEEK, STARTTIME, ENDTIME FROM SYSADM.PSAUTHSIGNON WHERE CLASSID = '"&amp;SignonBase&amp;"';","")</f>
        <v/>
      </c>
    </row>
    <row r="1333" spans="1:1" ht="12.75" customHeight="1">
      <c r="A1333" s="1" t="str">
        <f>IF(AND(NOT(ISBLANK(DATA!A1331)),DATA!A1331&lt;&gt;DATA!A1330),"INSERT INTO SYSADM.PSAUTHSIGNON SELECT '"&amp;PSAUTHITEM_AU!$B$1 &amp; DATA!A1331&amp;", DAYOFWEEK, STARTTIME, ENDTIME FROM SYSADM.PSAUTHSIGNON WHERE CLASSID = '"&amp;SignonBase&amp;"';","")</f>
        <v/>
      </c>
    </row>
    <row r="1334" spans="1:1" ht="12.75" customHeight="1">
      <c r="A1334" s="1" t="str">
        <f>IF(AND(NOT(ISBLANK(DATA!A1332)),DATA!A1332&lt;&gt;DATA!A1331),"INSERT INTO SYSADM.PSAUTHSIGNON SELECT '"&amp;PSAUTHITEM_AU!$B$1 &amp; DATA!A1332&amp;", DAYOFWEEK, STARTTIME, ENDTIME FROM SYSADM.PSAUTHSIGNON WHERE CLASSID = '"&amp;SignonBase&amp;"';","")</f>
        <v/>
      </c>
    </row>
    <row r="1335" spans="1:1" ht="12.75" customHeight="1">
      <c r="A1335" s="1" t="str">
        <f>IF(AND(NOT(ISBLANK(DATA!A1333)),DATA!A1333&lt;&gt;DATA!A1332),"INSERT INTO SYSADM.PSAUTHSIGNON SELECT '"&amp;PSAUTHITEM_AU!$B$1 &amp; DATA!A1333&amp;", DAYOFWEEK, STARTTIME, ENDTIME FROM SYSADM.PSAUTHSIGNON WHERE CLASSID = '"&amp;SignonBase&amp;"';","")</f>
        <v/>
      </c>
    </row>
    <row r="1336" spans="1:1" ht="12.75" customHeight="1">
      <c r="A1336" s="1" t="str">
        <f>IF(AND(NOT(ISBLANK(DATA!A1334)),DATA!A1334&lt;&gt;DATA!A1333),"INSERT INTO SYSADM.PSAUTHSIGNON SELECT '"&amp;PSAUTHITEM_AU!$B$1 &amp; DATA!A1334&amp;", DAYOFWEEK, STARTTIME, ENDTIME FROM SYSADM.PSAUTHSIGNON WHERE CLASSID = '"&amp;SignonBase&amp;"';","")</f>
        <v/>
      </c>
    </row>
    <row r="1337" spans="1:1" ht="12.75" customHeight="1">
      <c r="A1337" s="1" t="str">
        <f>IF(AND(NOT(ISBLANK(DATA!A1335)),DATA!A1335&lt;&gt;DATA!A1334),"INSERT INTO SYSADM.PSAUTHSIGNON SELECT '"&amp;PSAUTHITEM_AU!$B$1 &amp; DATA!A1335&amp;", DAYOFWEEK, STARTTIME, ENDTIME FROM SYSADM.PSAUTHSIGNON WHERE CLASSID = '"&amp;SignonBase&amp;"';","")</f>
        <v/>
      </c>
    </row>
    <row r="1338" spans="1:1" ht="12.75" customHeight="1">
      <c r="A1338" s="1" t="str">
        <f>IF(AND(NOT(ISBLANK(DATA!A1336)),DATA!A1336&lt;&gt;DATA!A1335),"INSERT INTO SYSADM.PSAUTHSIGNON SELECT '"&amp;PSAUTHITEM_AU!$B$1 &amp; DATA!A1336&amp;", DAYOFWEEK, STARTTIME, ENDTIME FROM SYSADM.PSAUTHSIGNON WHERE CLASSID = '"&amp;SignonBase&amp;"';","")</f>
        <v/>
      </c>
    </row>
    <row r="1339" spans="1:1" ht="12.75" customHeight="1">
      <c r="A1339" s="1" t="str">
        <f>IF(AND(NOT(ISBLANK(DATA!A1337)),DATA!A1337&lt;&gt;DATA!A1336),"INSERT INTO SYSADM.PSAUTHSIGNON SELECT '"&amp;PSAUTHITEM_AU!$B$1 &amp; DATA!A1337&amp;", DAYOFWEEK, STARTTIME, ENDTIME FROM SYSADM.PSAUTHSIGNON WHERE CLASSID = '"&amp;SignonBase&amp;"';","")</f>
        <v/>
      </c>
    </row>
    <row r="1340" spans="1:1" ht="12.75" customHeight="1">
      <c r="A1340" s="1" t="str">
        <f>IF(AND(NOT(ISBLANK(DATA!A1338)),DATA!A1338&lt;&gt;DATA!A1337),"INSERT INTO SYSADM.PSAUTHSIGNON SELECT '"&amp;PSAUTHITEM_AU!$B$1 &amp; DATA!A1338&amp;", DAYOFWEEK, STARTTIME, ENDTIME FROM SYSADM.PSAUTHSIGNON WHERE CLASSID = '"&amp;SignonBase&amp;"';","")</f>
        <v/>
      </c>
    </row>
    <row r="1341" spans="1:1" ht="12.75" customHeight="1">
      <c r="A1341" s="1" t="str">
        <f>IF(AND(NOT(ISBLANK(DATA!A1339)),DATA!A1339&lt;&gt;DATA!A1338),"INSERT INTO SYSADM.PSAUTHSIGNON SELECT '"&amp;PSAUTHITEM_AU!$B$1 &amp; DATA!A1339&amp;", DAYOFWEEK, STARTTIME, ENDTIME FROM SYSADM.PSAUTHSIGNON WHERE CLASSID = '"&amp;SignonBase&amp;"';","")</f>
        <v/>
      </c>
    </row>
    <row r="1342" spans="1:1" ht="12.75" customHeight="1">
      <c r="A1342" s="1" t="str">
        <f>IF(AND(NOT(ISBLANK(DATA!A1340)),DATA!A1340&lt;&gt;DATA!A1339),"INSERT INTO SYSADM.PSAUTHSIGNON SELECT '"&amp;PSAUTHITEM_AU!$B$1 &amp; DATA!A1340&amp;", DAYOFWEEK, STARTTIME, ENDTIME FROM SYSADM.PSAUTHSIGNON WHERE CLASSID = '"&amp;SignonBase&amp;"';","")</f>
        <v/>
      </c>
    </row>
    <row r="1343" spans="1:1" ht="12.75" customHeight="1">
      <c r="A1343" s="1" t="str">
        <f>IF(AND(NOT(ISBLANK(DATA!A1341)),DATA!A1341&lt;&gt;DATA!A1340),"INSERT INTO SYSADM.PSAUTHSIGNON SELECT '"&amp;PSAUTHITEM_AU!$B$1 &amp; DATA!A1341&amp;", DAYOFWEEK, STARTTIME, ENDTIME FROM SYSADM.PSAUTHSIGNON WHERE CLASSID = '"&amp;SignonBase&amp;"';","")</f>
        <v/>
      </c>
    </row>
    <row r="1344" spans="1:1" ht="12.75" customHeight="1">
      <c r="A1344" s="1" t="str">
        <f>IF(AND(NOT(ISBLANK(DATA!A1342)),DATA!A1342&lt;&gt;DATA!A1341),"INSERT INTO SYSADM.PSAUTHSIGNON SELECT '"&amp;PSAUTHITEM_AU!$B$1 &amp; DATA!A1342&amp;", DAYOFWEEK, STARTTIME, ENDTIME FROM SYSADM.PSAUTHSIGNON WHERE CLASSID = '"&amp;SignonBase&amp;"';","")</f>
        <v/>
      </c>
    </row>
    <row r="1345" spans="1:1" ht="12.75" customHeight="1">
      <c r="A1345" s="1" t="str">
        <f>IF(AND(NOT(ISBLANK(DATA!A1343)),DATA!A1343&lt;&gt;DATA!A1342),"INSERT INTO SYSADM.PSAUTHSIGNON SELECT '"&amp;PSAUTHITEM_AU!$B$1 &amp; DATA!A1343&amp;", DAYOFWEEK, STARTTIME, ENDTIME FROM SYSADM.PSAUTHSIGNON WHERE CLASSID = '"&amp;SignonBase&amp;"';","")</f>
        <v/>
      </c>
    </row>
    <row r="1346" spans="1:1" ht="12.75" customHeight="1">
      <c r="A1346" s="1" t="str">
        <f>IF(AND(NOT(ISBLANK(DATA!A1344)),DATA!A1344&lt;&gt;DATA!A1343),"INSERT INTO SYSADM.PSAUTHSIGNON SELECT '"&amp;PSAUTHITEM_AU!$B$1 &amp; DATA!A1344&amp;", DAYOFWEEK, STARTTIME, ENDTIME FROM SYSADM.PSAUTHSIGNON WHERE CLASSID = '"&amp;SignonBase&amp;"';","")</f>
        <v/>
      </c>
    </row>
    <row r="1347" spans="1:1" ht="12.75" customHeight="1">
      <c r="A1347" s="1" t="str">
        <f>IF(AND(NOT(ISBLANK(DATA!A1345)),DATA!A1345&lt;&gt;DATA!A1344),"INSERT INTO SYSADM.PSAUTHSIGNON SELECT '"&amp;PSAUTHITEM_AU!$B$1 &amp; DATA!A1345&amp;", DAYOFWEEK, STARTTIME, ENDTIME FROM SYSADM.PSAUTHSIGNON WHERE CLASSID = '"&amp;SignonBase&amp;"';","")</f>
        <v/>
      </c>
    </row>
    <row r="1348" spans="1:1" ht="12.75" customHeight="1">
      <c r="A1348" s="1" t="str">
        <f>IF(AND(NOT(ISBLANK(DATA!A1346)),DATA!A1346&lt;&gt;DATA!A1345),"INSERT INTO SYSADM.PSAUTHSIGNON SELECT '"&amp;PSAUTHITEM_AU!$B$1 &amp; DATA!A1346&amp;", DAYOFWEEK, STARTTIME, ENDTIME FROM SYSADM.PSAUTHSIGNON WHERE CLASSID = '"&amp;SignonBase&amp;"';","")</f>
        <v/>
      </c>
    </row>
    <row r="1349" spans="1:1" ht="12.75" customHeight="1">
      <c r="A1349" s="1" t="str">
        <f>IF(AND(NOT(ISBLANK(DATA!A1347)),DATA!A1347&lt;&gt;DATA!A1346),"INSERT INTO SYSADM.PSAUTHSIGNON SELECT '"&amp;PSAUTHITEM_AU!$B$1 &amp; DATA!A1347&amp;", DAYOFWEEK, STARTTIME, ENDTIME FROM SYSADM.PSAUTHSIGNON WHERE CLASSID = '"&amp;SignonBase&amp;"';","")</f>
        <v/>
      </c>
    </row>
    <row r="1350" spans="1:1" ht="12.75" customHeight="1">
      <c r="A1350" s="1" t="str">
        <f>IF(AND(NOT(ISBLANK(DATA!A1348)),DATA!A1348&lt;&gt;DATA!A1347),"INSERT INTO SYSADM.PSAUTHSIGNON SELECT '"&amp;PSAUTHITEM_AU!$B$1 &amp; DATA!A1348&amp;", DAYOFWEEK, STARTTIME, ENDTIME FROM SYSADM.PSAUTHSIGNON WHERE CLASSID = '"&amp;SignonBase&amp;"';","")</f>
        <v/>
      </c>
    </row>
    <row r="1351" spans="1:1" ht="12.75" customHeight="1">
      <c r="A1351" s="1" t="str">
        <f>IF(AND(NOT(ISBLANK(DATA!A1349)),DATA!A1349&lt;&gt;DATA!A1348),"INSERT INTO SYSADM.PSAUTHSIGNON SELECT '"&amp;PSAUTHITEM_AU!$B$1 &amp; DATA!A1349&amp;", DAYOFWEEK, STARTTIME, ENDTIME FROM SYSADM.PSAUTHSIGNON WHERE CLASSID = '"&amp;SignonBase&amp;"';","")</f>
        <v/>
      </c>
    </row>
    <row r="1352" spans="1:1" ht="12.75" customHeight="1">
      <c r="A1352" s="1" t="str">
        <f>IF(AND(NOT(ISBLANK(DATA!A1350)),DATA!A1350&lt;&gt;DATA!A1349),"INSERT INTO SYSADM.PSAUTHSIGNON SELECT '"&amp;PSAUTHITEM_AU!$B$1 &amp; DATA!A1350&amp;", DAYOFWEEK, STARTTIME, ENDTIME FROM SYSADM.PSAUTHSIGNON WHERE CLASSID = '"&amp;SignonBase&amp;"';","")</f>
        <v/>
      </c>
    </row>
    <row r="1353" spans="1:1" ht="12.75" customHeight="1">
      <c r="A1353" s="1" t="str">
        <f>IF(AND(NOT(ISBLANK(DATA!A1351)),DATA!A1351&lt;&gt;DATA!A1350),"INSERT INTO SYSADM.PSAUTHSIGNON SELECT '"&amp;PSAUTHITEM_AU!$B$1 &amp; DATA!A1351&amp;", DAYOFWEEK, STARTTIME, ENDTIME FROM SYSADM.PSAUTHSIGNON WHERE CLASSID = '"&amp;SignonBase&amp;"';","")</f>
        <v/>
      </c>
    </row>
    <row r="1354" spans="1:1" ht="12.75" customHeight="1">
      <c r="A1354" s="1" t="str">
        <f>IF(AND(NOT(ISBLANK(DATA!A1352)),DATA!A1352&lt;&gt;DATA!A1351),"INSERT INTO SYSADM.PSAUTHSIGNON SELECT '"&amp;PSAUTHITEM_AU!$B$1 &amp; DATA!A1352&amp;", DAYOFWEEK, STARTTIME, ENDTIME FROM SYSADM.PSAUTHSIGNON WHERE CLASSID = '"&amp;SignonBase&amp;"';","")</f>
        <v/>
      </c>
    </row>
    <row r="1355" spans="1:1" ht="12.75" customHeight="1">
      <c r="A1355" s="1" t="str">
        <f>IF(AND(NOT(ISBLANK(DATA!A1353)),DATA!A1353&lt;&gt;DATA!A1352),"INSERT INTO SYSADM.PSAUTHSIGNON SELECT '"&amp;PSAUTHITEM_AU!$B$1 &amp; DATA!A1353&amp;", DAYOFWEEK, STARTTIME, ENDTIME FROM SYSADM.PSAUTHSIGNON WHERE CLASSID = '"&amp;SignonBase&amp;"';","")</f>
        <v/>
      </c>
    </row>
    <row r="1356" spans="1:1" ht="12.75" customHeight="1">
      <c r="A1356" s="1" t="str">
        <f>IF(AND(NOT(ISBLANK(DATA!A1354)),DATA!A1354&lt;&gt;DATA!A1353),"INSERT INTO SYSADM.PSAUTHSIGNON SELECT '"&amp;PSAUTHITEM_AU!$B$1 &amp; DATA!A1354&amp;", DAYOFWEEK, STARTTIME, ENDTIME FROM SYSADM.PSAUTHSIGNON WHERE CLASSID = '"&amp;SignonBase&amp;"';","")</f>
        <v/>
      </c>
    </row>
    <row r="1357" spans="1:1" ht="12.75" customHeight="1">
      <c r="A1357" s="1" t="str">
        <f>IF(AND(NOT(ISBLANK(DATA!A1355)),DATA!A1355&lt;&gt;DATA!A1354),"INSERT INTO SYSADM.PSAUTHSIGNON SELECT '"&amp;PSAUTHITEM_AU!$B$1 &amp; DATA!A1355&amp;", DAYOFWEEK, STARTTIME, ENDTIME FROM SYSADM.PSAUTHSIGNON WHERE CLASSID = '"&amp;SignonBase&amp;"';","")</f>
        <v/>
      </c>
    </row>
    <row r="1358" spans="1:1" ht="12.75" customHeight="1">
      <c r="A1358" s="1" t="str">
        <f>IF(AND(NOT(ISBLANK(DATA!A1356)),DATA!A1356&lt;&gt;DATA!A1355),"INSERT INTO SYSADM.PSAUTHSIGNON SELECT '"&amp;PSAUTHITEM_AU!$B$1 &amp; DATA!A1356&amp;", DAYOFWEEK, STARTTIME, ENDTIME FROM SYSADM.PSAUTHSIGNON WHERE CLASSID = '"&amp;SignonBase&amp;"';","")</f>
        <v/>
      </c>
    </row>
    <row r="1359" spans="1:1" ht="12.75" customHeight="1">
      <c r="A1359" s="1" t="str">
        <f>IF(AND(NOT(ISBLANK(DATA!A1357)),DATA!A1357&lt;&gt;DATA!A1356),"INSERT INTO SYSADM.PSAUTHSIGNON SELECT '"&amp;PSAUTHITEM_AU!$B$1 &amp; DATA!A1357&amp;", DAYOFWEEK, STARTTIME, ENDTIME FROM SYSADM.PSAUTHSIGNON WHERE CLASSID = '"&amp;SignonBase&amp;"';","")</f>
        <v/>
      </c>
    </row>
    <row r="1360" spans="1:1" ht="12.75" customHeight="1">
      <c r="A1360" s="1" t="str">
        <f>IF(AND(NOT(ISBLANK(DATA!A1358)),DATA!A1358&lt;&gt;DATA!A1357),"INSERT INTO SYSADM.PSAUTHSIGNON SELECT '"&amp;PSAUTHITEM_AU!$B$1 &amp; DATA!A1358&amp;", DAYOFWEEK, STARTTIME, ENDTIME FROM SYSADM.PSAUTHSIGNON WHERE CLASSID = '"&amp;SignonBase&amp;"';","")</f>
        <v/>
      </c>
    </row>
    <row r="1361" spans="1:1" ht="12.75" customHeight="1">
      <c r="A1361" s="1" t="str">
        <f>IF(AND(NOT(ISBLANK(DATA!A1359)),DATA!A1359&lt;&gt;DATA!A1358),"INSERT INTO SYSADM.PSAUTHSIGNON SELECT '"&amp;PSAUTHITEM_AU!$B$1 &amp; DATA!A1359&amp;", DAYOFWEEK, STARTTIME, ENDTIME FROM SYSADM.PSAUTHSIGNON WHERE CLASSID = '"&amp;SignonBase&amp;"';","")</f>
        <v/>
      </c>
    </row>
    <row r="1362" spans="1:1" ht="12.75" customHeight="1">
      <c r="A1362" s="1" t="str">
        <f>IF(AND(NOT(ISBLANK(DATA!A1360)),DATA!A1360&lt;&gt;DATA!A1359),"INSERT INTO SYSADM.PSAUTHSIGNON SELECT '"&amp;PSAUTHITEM_AU!$B$1 &amp; DATA!A1360&amp;", DAYOFWEEK, STARTTIME, ENDTIME FROM SYSADM.PSAUTHSIGNON WHERE CLASSID = '"&amp;SignonBase&amp;"';","")</f>
        <v/>
      </c>
    </row>
    <row r="1363" spans="1:1" ht="12.75" customHeight="1">
      <c r="A1363" s="1" t="str">
        <f>IF(AND(NOT(ISBLANK(DATA!A1361)),DATA!A1361&lt;&gt;DATA!A1360),"INSERT INTO SYSADM.PSAUTHSIGNON SELECT '"&amp;PSAUTHITEM_AU!$B$1 &amp; DATA!A1361&amp;", DAYOFWEEK, STARTTIME, ENDTIME FROM SYSADM.PSAUTHSIGNON WHERE CLASSID = '"&amp;SignonBase&amp;"';","")</f>
        <v/>
      </c>
    </row>
    <row r="1364" spans="1:1" ht="12.75" customHeight="1">
      <c r="A1364" s="1" t="str">
        <f>IF(AND(NOT(ISBLANK(DATA!A1362)),DATA!A1362&lt;&gt;DATA!A1361),"INSERT INTO SYSADM.PSAUTHSIGNON SELECT '"&amp;PSAUTHITEM_AU!$B$1 &amp; DATA!A1362&amp;", DAYOFWEEK, STARTTIME, ENDTIME FROM SYSADM.PSAUTHSIGNON WHERE CLASSID = '"&amp;SignonBase&amp;"';","")</f>
        <v/>
      </c>
    </row>
    <row r="1365" spans="1:1" ht="12.75" customHeight="1">
      <c r="A1365" s="1" t="str">
        <f>IF(AND(NOT(ISBLANK(DATA!A1363)),DATA!A1363&lt;&gt;DATA!A1362),"INSERT INTO SYSADM.PSAUTHSIGNON SELECT '"&amp;PSAUTHITEM_AU!$B$1 &amp; DATA!A1363&amp;", DAYOFWEEK, STARTTIME, ENDTIME FROM SYSADM.PSAUTHSIGNON WHERE CLASSID = '"&amp;SignonBase&amp;"';","")</f>
        <v/>
      </c>
    </row>
    <row r="1366" spans="1:1" ht="12.75" customHeight="1">
      <c r="A1366" s="1" t="str">
        <f>IF(AND(NOT(ISBLANK(DATA!A1364)),DATA!A1364&lt;&gt;DATA!A1363),"INSERT INTO SYSADM.PSAUTHSIGNON SELECT '"&amp;PSAUTHITEM_AU!$B$1 &amp; DATA!A1364&amp;", DAYOFWEEK, STARTTIME, ENDTIME FROM SYSADM.PSAUTHSIGNON WHERE CLASSID = '"&amp;SignonBase&amp;"';","")</f>
        <v/>
      </c>
    </row>
    <row r="1367" spans="1:1" ht="12.75" customHeight="1">
      <c r="A1367" s="1" t="str">
        <f>IF(AND(NOT(ISBLANK(DATA!A1365)),DATA!A1365&lt;&gt;DATA!A1364),"INSERT INTO SYSADM.PSAUTHSIGNON SELECT '"&amp;PSAUTHITEM_AU!$B$1 &amp; DATA!A1365&amp;", DAYOFWEEK, STARTTIME, ENDTIME FROM SYSADM.PSAUTHSIGNON WHERE CLASSID = '"&amp;SignonBase&amp;"';","")</f>
        <v/>
      </c>
    </row>
    <row r="1368" spans="1:1" ht="12.75" customHeight="1">
      <c r="A1368" s="1" t="str">
        <f>IF(AND(NOT(ISBLANK(DATA!A1366)),DATA!A1366&lt;&gt;DATA!A1365),"INSERT INTO SYSADM.PSAUTHSIGNON SELECT '"&amp;PSAUTHITEM_AU!$B$1 &amp; DATA!A1366&amp;", DAYOFWEEK, STARTTIME, ENDTIME FROM SYSADM.PSAUTHSIGNON WHERE CLASSID = '"&amp;SignonBase&amp;"';","")</f>
        <v/>
      </c>
    </row>
    <row r="1369" spans="1:1" ht="12.75" customHeight="1">
      <c r="A1369" s="1" t="str">
        <f>IF(AND(NOT(ISBLANK(DATA!A1367)),DATA!A1367&lt;&gt;DATA!A1366),"INSERT INTO SYSADM.PSAUTHSIGNON SELECT '"&amp;PSAUTHITEM_AU!$B$1 &amp; DATA!A1367&amp;", DAYOFWEEK, STARTTIME, ENDTIME FROM SYSADM.PSAUTHSIGNON WHERE CLASSID = '"&amp;SignonBase&amp;"';","")</f>
        <v/>
      </c>
    </row>
    <row r="1370" spans="1:1" ht="12.75" customHeight="1">
      <c r="A1370" s="1" t="str">
        <f>IF(AND(NOT(ISBLANK(DATA!A1368)),DATA!A1368&lt;&gt;DATA!A1367),"INSERT INTO SYSADM.PSAUTHSIGNON SELECT '"&amp;PSAUTHITEM_AU!$B$1 &amp; DATA!A1368&amp;", DAYOFWEEK, STARTTIME, ENDTIME FROM SYSADM.PSAUTHSIGNON WHERE CLASSID = '"&amp;SignonBase&amp;"';","")</f>
        <v/>
      </c>
    </row>
    <row r="1371" spans="1:1" ht="12.75" customHeight="1">
      <c r="A1371" s="1" t="str">
        <f>IF(AND(NOT(ISBLANK(DATA!A1369)),DATA!A1369&lt;&gt;DATA!A1368),"INSERT INTO SYSADM.PSAUTHSIGNON SELECT '"&amp;PSAUTHITEM_AU!$B$1 &amp; DATA!A1369&amp;", DAYOFWEEK, STARTTIME, ENDTIME FROM SYSADM.PSAUTHSIGNON WHERE CLASSID = '"&amp;SignonBase&amp;"';","")</f>
        <v/>
      </c>
    </row>
    <row r="1372" spans="1:1" ht="12.75" customHeight="1">
      <c r="A1372" s="1" t="str">
        <f>IF(AND(NOT(ISBLANK(DATA!A1370)),DATA!A1370&lt;&gt;DATA!A1369),"INSERT INTO SYSADM.PSAUTHSIGNON SELECT '"&amp;PSAUTHITEM_AU!$B$1 &amp; DATA!A1370&amp;", DAYOFWEEK, STARTTIME, ENDTIME FROM SYSADM.PSAUTHSIGNON WHERE CLASSID = '"&amp;SignonBase&amp;"';","")</f>
        <v/>
      </c>
    </row>
    <row r="1373" spans="1:1" ht="12.75" customHeight="1">
      <c r="A1373" s="1" t="str">
        <f>IF(AND(NOT(ISBLANK(DATA!A1371)),DATA!A1371&lt;&gt;DATA!A1370),"INSERT INTO SYSADM.PSAUTHSIGNON SELECT '"&amp;PSAUTHITEM_AU!$B$1 &amp; DATA!A1371&amp;", DAYOFWEEK, STARTTIME, ENDTIME FROM SYSADM.PSAUTHSIGNON WHERE CLASSID = '"&amp;SignonBase&amp;"';","")</f>
        <v/>
      </c>
    </row>
    <row r="1374" spans="1:1" ht="12.75" customHeight="1">
      <c r="A1374" s="1" t="str">
        <f>IF(AND(NOT(ISBLANK(DATA!A1372)),DATA!A1372&lt;&gt;DATA!A1371),"INSERT INTO SYSADM.PSAUTHSIGNON SELECT '"&amp;PSAUTHITEM_AU!$B$1 &amp; DATA!A1372&amp;", DAYOFWEEK, STARTTIME, ENDTIME FROM SYSADM.PSAUTHSIGNON WHERE CLASSID = '"&amp;SignonBase&amp;"';","")</f>
        <v/>
      </c>
    </row>
    <row r="1375" spans="1:1" ht="12.75" customHeight="1">
      <c r="A1375" s="1" t="str">
        <f>IF(AND(NOT(ISBLANK(DATA!A1373)),DATA!A1373&lt;&gt;DATA!A1372),"INSERT INTO SYSADM.PSAUTHSIGNON SELECT '"&amp;PSAUTHITEM_AU!$B$1 &amp; DATA!A1373&amp;", DAYOFWEEK, STARTTIME, ENDTIME FROM SYSADM.PSAUTHSIGNON WHERE CLASSID = '"&amp;SignonBase&amp;"';","")</f>
        <v/>
      </c>
    </row>
    <row r="1376" spans="1:1" ht="12.75" customHeight="1">
      <c r="A1376" s="1" t="str">
        <f>IF(AND(NOT(ISBLANK(DATA!A1374)),DATA!A1374&lt;&gt;DATA!A1373),"INSERT INTO SYSADM.PSAUTHSIGNON SELECT '"&amp;PSAUTHITEM_AU!$B$1 &amp; DATA!A1374&amp;", DAYOFWEEK, STARTTIME, ENDTIME FROM SYSADM.PSAUTHSIGNON WHERE CLASSID = '"&amp;SignonBase&amp;"';","")</f>
        <v/>
      </c>
    </row>
    <row r="1377" spans="1:1" ht="12.75" customHeight="1">
      <c r="A1377" s="1" t="str">
        <f>IF(AND(NOT(ISBLANK(DATA!A1375)),DATA!A1375&lt;&gt;DATA!A1374),"INSERT INTO SYSADM.PSAUTHSIGNON SELECT '"&amp;PSAUTHITEM_AU!$B$1 &amp; DATA!A1375&amp;", DAYOFWEEK, STARTTIME, ENDTIME FROM SYSADM.PSAUTHSIGNON WHERE CLASSID = '"&amp;SignonBase&amp;"';","")</f>
        <v/>
      </c>
    </row>
    <row r="1378" spans="1:1" ht="12.75" customHeight="1">
      <c r="A1378" s="1" t="str">
        <f>IF(AND(NOT(ISBLANK(DATA!A1376)),DATA!A1376&lt;&gt;DATA!A1375),"INSERT INTO SYSADM.PSAUTHSIGNON SELECT '"&amp;PSAUTHITEM_AU!$B$1 &amp; DATA!A1376&amp;", DAYOFWEEK, STARTTIME, ENDTIME FROM SYSADM.PSAUTHSIGNON WHERE CLASSID = '"&amp;SignonBase&amp;"';","")</f>
        <v/>
      </c>
    </row>
    <row r="1379" spans="1:1" ht="12.75" customHeight="1">
      <c r="A1379" s="1" t="str">
        <f>IF(AND(NOT(ISBLANK(DATA!A1377)),DATA!A1377&lt;&gt;DATA!A1376),"INSERT INTO SYSADM.PSAUTHSIGNON SELECT '"&amp;PSAUTHITEM_AU!$B$1 &amp; DATA!A1377&amp;", DAYOFWEEK, STARTTIME, ENDTIME FROM SYSADM.PSAUTHSIGNON WHERE CLASSID = '"&amp;SignonBase&amp;"';","")</f>
        <v/>
      </c>
    </row>
    <row r="1380" spans="1:1" ht="12.75" customHeight="1">
      <c r="A1380" s="1" t="str">
        <f>IF(AND(NOT(ISBLANK(DATA!A1378)),DATA!A1378&lt;&gt;DATA!A1377),"INSERT INTO SYSADM.PSAUTHSIGNON SELECT '"&amp;PSAUTHITEM_AU!$B$1 &amp; DATA!A1378&amp;", DAYOFWEEK, STARTTIME, ENDTIME FROM SYSADM.PSAUTHSIGNON WHERE CLASSID = '"&amp;SignonBase&amp;"';","")</f>
        <v/>
      </c>
    </row>
    <row r="1381" spans="1:1" ht="12.75" customHeight="1">
      <c r="A1381" s="1" t="str">
        <f>IF(AND(NOT(ISBLANK(DATA!A1379)),DATA!A1379&lt;&gt;DATA!A1378),"INSERT INTO SYSADM.PSAUTHSIGNON SELECT '"&amp;PSAUTHITEM_AU!$B$1 &amp; DATA!A1379&amp;", DAYOFWEEK, STARTTIME, ENDTIME FROM SYSADM.PSAUTHSIGNON WHERE CLASSID = '"&amp;SignonBase&amp;"';","")</f>
        <v/>
      </c>
    </row>
    <row r="1382" spans="1:1" ht="12.75" customHeight="1">
      <c r="A1382" s="1" t="str">
        <f>IF(AND(NOT(ISBLANK(DATA!A1380)),DATA!A1380&lt;&gt;DATA!A1379),"INSERT INTO SYSADM.PSAUTHSIGNON SELECT '"&amp;PSAUTHITEM_AU!$B$1 &amp; DATA!A1380&amp;", DAYOFWEEK, STARTTIME, ENDTIME FROM SYSADM.PSAUTHSIGNON WHERE CLASSID = '"&amp;SignonBase&amp;"';","")</f>
        <v/>
      </c>
    </row>
    <row r="1383" spans="1:1" ht="12.75" customHeight="1">
      <c r="A1383" s="1" t="str">
        <f>IF(AND(NOT(ISBLANK(DATA!A1381)),DATA!A1381&lt;&gt;DATA!A1380),"INSERT INTO SYSADM.PSAUTHSIGNON SELECT '"&amp;PSAUTHITEM_AU!$B$1 &amp; DATA!A1381&amp;", DAYOFWEEK, STARTTIME, ENDTIME FROM SYSADM.PSAUTHSIGNON WHERE CLASSID = '"&amp;SignonBase&amp;"';","")</f>
        <v/>
      </c>
    </row>
    <row r="1384" spans="1:1" ht="12.75" customHeight="1">
      <c r="A1384" s="1" t="str">
        <f>IF(AND(NOT(ISBLANK(DATA!A1382)),DATA!A1382&lt;&gt;DATA!A1381),"INSERT INTO SYSADM.PSAUTHSIGNON SELECT '"&amp;PSAUTHITEM_AU!$B$1 &amp; DATA!A1382&amp;", DAYOFWEEK, STARTTIME, ENDTIME FROM SYSADM.PSAUTHSIGNON WHERE CLASSID = '"&amp;SignonBase&amp;"';","")</f>
        <v/>
      </c>
    </row>
    <row r="1385" spans="1:1" ht="12.75" customHeight="1">
      <c r="A1385" s="1" t="str">
        <f>IF(AND(NOT(ISBLANK(DATA!A1383)),DATA!A1383&lt;&gt;DATA!A1382),"INSERT INTO SYSADM.PSAUTHSIGNON SELECT '"&amp;PSAUTHITEM_AU!$B$1 &amp; DATA!A1383&amp;", DAYOFWEEK, STARTTIME, ENDTIME FROM SYSADM.PSAUTHSIGNON WHERE CLASSID = '"&amp;SignonBase&amp;"';","")</f>
        <v/>
      </c>
    </row>
    <row r="1386" spans="1:1" ht="12.75" customHeight="1">
      <c r="A1386" s="1" t="str">
        <f>IF(AND(NOT(ISBLANK(DATA!A1384)),DATA!A1384&lt;&gt;DATA!A1383),"INSERT INTO SYSADM.PSAUTHSIGNON SELECT '"&amp;PSAUTHITEM_AU!$B$1 &amp; DATA!A1384&amp;", DAYOFWEEK, STARTTIME, ENDTIME FROM SYSADM.PSAUTHSIGNON WHERE CLASSID = '"&amp;SignonBase&amp;"';","")</f>
        <v/>
      </c>
    </row>
    <row r="1387" spans="1:1" ht="12.75" customHeight="1">
      <c r="A1387" s="1" t="str">
        <f>IF(AND(NOT(ISBLANK(DATA!A1385)),DATA!A1385&lt;&gt;DATA!A1384),"INSERT INTO SYSADM.PSAUTHSIGNON SELECT '"&amp;PSAUTHITEM_AU!$B$1 &amp; DATA!A1385&amp;", DAYOFWEEK, STARTTIME, ENDTIME FROM SYSADM.PSAUTHSIGNON WHERE CLASSID = '"&amp;SignonBase&amp;"';","")</f>
        <v/>
      </c>
    </row>
    <row r="1388" spans="1:1" ht="12.75" customHeight="1">
      <c r="A1388" s="1" t="str">
        <f>IF(AND(NOT(ISBLANK(DATA!A1386)),DATA!A1386&lt;&gt;DATA!A1385),"INSERT INTO SYSADM.PSAUTHSIGNON SELECT '"&amp;PSAUTHITEM_AU!$B$1 &amp; DATA!A1386&amp;", DAYOFWEEK, STARTTIME, ENDTIME FROM SYSADM.PSAUTHSIGNON WHERE CLASSID = '"&amp;SignonBase&amp;"';","")</f>
        <v/>
      </c>
    </row>
    <row r="1389" spans="1:1" ht="12.75" customHeight="1">
      <c r="A1389" s="1" t="str">
        <f>IF(AND(NOT(ISBLANK(DATA!A1387)),DATA!A1387&lt;&gt;DATA!A1386),"INSERT INTO SYSADM.PSAUTHSIGNON SELECT '"&amp;PSAUTHITEM_AU!$B$1 &amp; DATA!A1387&amp;", DAYOFWEEK, STARTTIME, ENDTIME FROM SYSADM.PSAUTHSIGNON WHERE CLASSID = '"&amp;SignonBase&amp;"';","")</f>
        <v/>
      </c>
    </row>
    <row r="1390" spans="1:1" ht="12.75" customHeight="1">
      <c r="A1390" s="1" t="str">
        <f>IF(AND(NOT(ISBLANK(DATA!A1388)),DATA!A1388&lt;&gt;DATA!A1387),"INSERT INTO SYSADM.PSAUTHSIGNON SELECT '"&amp;PSAUTHITEM_AU!$B$1 &amp; DATA!A1388&amp;", DAYOFWEEK, STARTTIME, ENDTIME FROM SYSADM.PSAUTHSIGNON WHERE CLASSID = '"&amp;SignonBase&amp;"';","")</f>
        <v/>
      </c>
    </row>
    <row r="1391" spans="1:1" ht="12.75" customHeight="1">
      <c r="A1391" s="1" t="str">
        <f>IF(AND(NOT(ISBLANK(DATA!A1389)),DATA!A1389&lt;&gt;DATA!A1388),"INSERT INTO SYSADM.PSAUTHSIGNON SELECT '"&amp;PSAUTHITEM_AU!$B$1 &amp; DATA!A1389&amp;", DAYOFWEEK, STARTTIME, ENDTIME FROM SYSADM.PSAUTHSIGNON WHERE CLASSID = '"&amp;SignonBase&amp;"';","")</f>
        <v/>
      </c>
    </row>
    <row r="1392" spans="1:1" ht="12.75" customHeight="1">
      <c r="A1392" s="1" t="str">
        <f>IF(AND(NOT(ISBLANK(DATA!A1390)),DATA!A1390&lt;&gt;DATA!A1389),"INSERT INTO SYSADM.PSAUTHSIGNON SELECT '"&amp;PSAUTHITEM_AU!$B$1 &amp; DATA!A1390&amp;", DAYOFWEEK, STARTTIME, ENDTIME FROM SYSADM.PSAUTHSIGNON WHERE CLASSID = '"&amp;SignonBase&amp;"';","")</f>
        <v/>
      </c>
    </row>
    <row r="1393" spans="1:1" ht="12.75" customHeight="1">
      <c r="A1393" s="1" t="str">
        <f>IF(AND(NOT(ISBLANK(DATA!A1391)),DATA!A1391&lt;&gt;DATA!A1390),"INSERT INTO SYSADM.PSAUTHSIGNON SELECT '"&amp;PSAUTHITEM_AU!$B$1 &amp; DATA!A1391&amp;", DAYOFWEEK, STARTTIME, ENDTIME FROM SYSADM.PSAUTHSIGNON WHERE CLASSID = '"&amp;SignonBase&amp;"';","")</f>
        <v/>
      </c>
    </row>
    <row r="1394" spans="1:1" ht="12.75" customHeight="1">
      <c r="A1394" s="1" t="str">
        <f>IF(AND(NOT(ISBLANK(DATA!A1392)),DATA!A1392&lt;&gt;DATA!A1391),"INSERT INTO SYSADM.PSAUTHSIGNON SELECT '"&amp;PSAUTHITEM_AU!$B$1 &amp; DATA!A1392&amp;", DAYOFWEEK, STARTTIME, ENDTIME FROM SYSADM.PSAUTHSIGNON WHERE CLASSID = '"&amp;SignonBase&amp;"';","")</f>
        <v/>
      </c>
    </row>
    <row r="1395" spans="1:1" ht="12.75" customHeight="1">
      <c r="A1395" s="1" t="str">
        <f>IF(AND(NOT(ISBLANK(DATA!A1393)),DATA!A1393&lt;&gt;DATA!A1392),"INSERT INTO SYSADM.PSAUTHSIGNON SELECT '"&amp;PSAUTHITEM_AU!$B$1 &amp; DATA!A1393&amp;", DAYOFWEEK, STARTTIME, ENDTIME FROM SYSADM.PSAUTHSIGNON WHERE CLASSID = '"&amp;SignonBase&amp;"';","")</f>
        <v/>
      </c>
    </row>
    <row r="1396" spans="1:1" ht="12.75" customHeight="1">
      <c r="A1396" s="1" t="str">
        <f>IF(AND(NOT(ISBLANK(DATA!A1394)),DATA!A1394&lt;&gt;DATA!A1393),"INSERT INTO SYSADM.PSAUTHSIGNON SELECT '"&amp;PSAUTHITEM_AU!$B$1 &amp; DATA!A1394&amp;", DAYOFWEEK, STARTTIME, ENDTIME FROM SYSADM.PSAUTHSIGNON WHERE CLASSID = '"&amp;SignonBase&amp;"';","")</f>
        <v/>
      </c>
    </row>
    <row r="1397" spans="1:1" ht="12.75" customHeight="1">
      <c r="A1397" s="1" t="str">
        <f>IF(AND(NOT(ISBLANK(DATA!A1395)),DATA!A1395&lt;&gt;DATA!A1394),"INSERT INTO SYSADM.PSAUTHSIGNON SELECT '"&amp;PSAUTHITEM_AU!$B$1 &amp; DATA!A1395&amp;", DAYOFWEEK, STARTTIME, ENDTIME FROM SYSADM.PSAUTHSIGNON WHERE CLASSID = '"&amp;SignonBase&amp;"';","")</f>
        <v/>
      </c>
    </row>
    <row r="1398" spans="1:1" ht="12.75" customHeight="1">
      <c r="A1398" s="1" t="str">
        <f>IF(AND(NOT(ISBLANK(DATA!A1396)),DATA!A1396&lt;&gt;DATA!A1395),"INSERT INTO SYSADM.PSAUTHSIGNON SELECT '"&amp;PSAUTHITEM_AU!$B$1 &amp; DATA!A1396&amp;", DAYOFWEEK, STARTTIME, ENDTIME FROM SYSADM.PSAUTHSIGNON WHERE CLASSID = '"&amp;SignonBase&amp;"';","")</f>
        <v/>
      </c>
    </row>
    <row r="1399" spans="1:1" ht="12.75" customHeight="1">
      <c r="A1399" s="1" t="str">
        <f>IF(AND(NOT(ISBLANK(DATA!A1397)),DATA!A1397&lt;&gt;DATA!A1396),"INSERT INTO SYSADM.PSAUTHSIGNON SELECT '"&amp;PSAUTHITEM_AU!$B$1 &amp; DATA!A1397&amp;", DAYOFWEEK, STARTTIME, ENDTIME FROM SYSADM.PSAUTHSIGNON WHERE CLASSID = '"&amp;SignonBase&amp;"';","")</f>
        <v/>
      </c>
    </row>
    <row r="1400" spans="1:1" ht="12.75" customHeight="1">
      <c r="A1400" s="1" t="str">
        <f>IF(AND(NOT(ISBLANK(DATA!A1398)),DATA!A1398&lt;&gt;DATA!A1397),"INSERT INTO SYSADM.PSAUTHSIGNON SELECT '"&amp;PSAUTHITEM_AU!$B$1 &amp; DATA!A1398&amp;", DAYOFWEEK, STARTTIME, ENDTIME FROM SYSADM.PSAUTHSIGNON WHERE CLASSID = '"&amp;SignonBase&amp;"';","")</f>
        <v/>
      </c>
    </row>
    <row r="1401" spans="1:1" ht="12.75" customHeight="1">
      <c r="A1401" s="1" t="str">
        <f>IF(AND(NOT(ISBLANK(DATA!A1399)),DATA!A1399&lt;&gt;DATA!A1398),"INSERT INTO SYSADM.PSAUTHSIGNON SELECT '"&amp;PSAUTHITEM_AU!$B$1 &amp; DATA!A1399&amp;", DAYOFWEEK, STARTTIME, ENDTIME FROM SYSADM.PSAUTHSIGNON WHERE CLASSID = '"&amp;SignonBase&amp;"';","")</f>
        <v/>
      </c>
    </row>
    <row r="1402" spans="1:1" ht="12.75" customHeight="1">
      <c r="A1402" s="1" t="str">
        <f>IF(AND(NOT(ISBLANK(DATA!A1400)),DATA!A1400&lt;&gt;DATA!A1399),"INSERT INTO SYSADM.PSAUTHSIGNON SELECT '"&amp;PSAUTHITEM_AU!$B$1 &amp; DATA!A1400&amp;", DAYOFWEEK, STARTTIME, ENDTIME FROM SYSADM.PSAUTHSIGNON WHERE CLASSID = '"&amp;SignonBase&amp;"';","")</f>
        <v/>
      </c>
    </row>
    <row r="1403" spans="1:1" ht="12.75" customHeight="1">
      <c r="A1403" s="1" t="str">
        <f>IF(AND(NOT(ISBLANK(DATA!A1401)),DATA!A1401&lt;&gt;DATA!A1400),"INSERT INTO SYSADM.PSAUTHSIGNON SELECT '"&amp;PSAUTHITEM_AU!$B$1 &amp; DATA!A1401&amp;", DAYOFWEEK, STARTTIME, ENDTIME FROM SYSADM.PSAUTHSIGNON WHERE CLASSID = '"&amp;SignonBase&amp;"';","")</f>
        <v/>
      </c>
    </row>
    <row r="1404" spans="1:1" ht="12.75" customHeight="1">
      <c r="A1404" s="1" t="str">
        <f>IF(AND(NOT(ISBLANK(DATA!A1402)),DATA!A1402&lt;&gt;DATA!A1401),"INSERT INTO SYSADM.PSAUTHSIGNON SELECT '"&amp;PSAUTHITEM_AU!$B$1 &amp; DATA!A1402&amp;", DAYOFWEEK, STARTTIME, ENDTIME FROM SYSADM.PSAUTHSIGNON WHERE CLASSID = '"&amp;SignonBase&amp;"';","")</f>
        <v/>
      </c>
    </row>
    <row r="1405" spans="1:1" ht="12.75" customHeight="1">
      <c r="A1405" s="1" t="str">
        <f>IF(AND(NOT(ISBLANK(DATA!A1403)),DATA!A1403&lt;&gt;DATA!A1402),"INSERT INTO SYSADM.PSAUTHSIGNON SELECT '"&amp;PSAUTHITEM_AU!$B$1 &amp; DATA!A1403&amp;", DAYOFWEEK, STARTTIME, ENDTIME FROM SYSADM.PSAUTHSIGNON WHERE CLASSID = '"&amp;SignonBase&amp;"';","")</f>
        <v/>
      </c>
    </row>
    <row r="1406" spans="1:1" ht="12.75" customHeight="1">
      <c r="A1406" s="1" t="str">
        <f>IF(AND(NOT(ISBLANK(DATA!A1404)),DATA!A1404&lt;&gt;DATA!A1403),"INSERT INTO SYSADM.PSAUTHSIGNON SELECT '"&amp;PSAUTHITEM_AU!$B$1 &amp; DATA!A1404&amp;", DAYOFWEEK, STARTTIME, ENDTIME FROM SYSADM.PSAUTHSIGNON WHERE CLASSID = '"&amp;SignonBase&amp;"';","")</f>
        <v/>
      </c>
    </row>
    <row r="1407" spans="1:1" ht="12.75" customHeight="1">
      <c r="A1407" s="1" t="str">
        <f>IF(AND(NOT(ISBLANK(DATA!A1405)),DATA!A1405&lt;&gt;DATA!A1404),"INSERT INTO SYSADM.PSAUTHSIGNON SELECT '"&amp;PSAUTHITEM_AU!$B$1 &amp; DATA!A1405&amp;", DAYOFWEEK, STARTTIME, ENDTIME FROM SYSADM.PSAUTHSIGNON WHERE CLASSID = '"&amp;SignonBase&amp;"';","")</f>
        <v/>
      </c>
    </row>
    <row r="1408" spans="1:1" ht="12.75" customHeight="1">
      <c r="A1408" s="1" t="str">
        <f>IF(AND(NOT(ISBLANK(DATA!A1406)),DATA!A1406&lt;&gt;DATA!A1405),"INSERT INTO SYSADM.PSAUTHSIGNON SELECT '"&amp;PSAUTHITEM_AU!$B$1 &amp; DATA!A1406&amp;", DAYOFWEEK, STARTTIME, ENDTIME FROM SYSADM.PSAUTHSIGNON WHERE CLASSID = '"&amp;SignonBase&amp;"';","")</f>
        <v/>
      </c>
    </row>
    <row r="1409" spans="1:1" ht="12.75" customHeight="1">
      <c r="A1409" s="1" t="str">
        <f>IF(AND(NOT(ISBLANK(DATA!A1407)),DATA!A1407&lt;&gt;DATA!A1406),"INSERT INTO SYSADM.PSAUTHSIGNON SELECT '"&amp;PSAUTHITEM_AU!$B$1 &amp; DATA!A1407&amp;", DAYOFWEEK, STARTTIME, ENDTIME FROM SYSADM.PSAUTHSIGNON WHERE CLASSID = '"&amp;SignonBase&amp;"';","")</f>
        <v/>
      </c>
    </row>
    <row r="1410" spans="1:1" ht="12.75" customHeight="1">
      <c r="A1410" s="1" t="str">
        <f>IF(AND(NOT(ISBLANK(DATA!A1408)),DATA!A1408&lt;&gt;DATA!A1407),"INSERT INTO SYSADM.PSAUTHSIGNON SELECT '"&amp;PSAUTHITEM_AU!$B$1 &amp; DATA!A1408&amp;", DAYOFWEEK, STARTTIME, ENDTIME FROM SYSADM.PSAUTHSIGNON WHERE CLASSID = '"&amp;SignonBase&amp;"';","")</f>
        <v/>
      </c>
    </row>
    <row r="1411" spans="1:1" ht="12.75" customHeight="1">
      <c r="A1411" s="1" t="str">
        <f>IF(AND(NOT(ISBLANK(DATA!A1409)),DATA!A1409&lt;&gt;DATA!A1408),"INSERT INTO SYSADM.PSAUTHSIGNON SELECT '"&amp;PSAUTHITEM_AU!$B$1 &amp; DATA!A1409&amp;", DAYOFWEEK, STARTTIME, ENDTIME FROM SYSADM.PSAUTHSIGNON WHERE CLASSID = '"&amp;SignonBase&amp;"';","")</f>
        <v/>
      </c>
    </row>
    <row r="1412" spans="1:1" ht="12.75" customHeight="1">
      <c r="A1412" s="1" t="str">
        <f>IF(AND(NOT(ISBLANK(DATA!A1410)),DATA!A1410&lt;&gt;DATA!A1409),"INSERT INTO SYSADM.PSAUTHSIGNON SELECT '"&amp;PSAUTHITEM_AU!$B$1 &amp; DATA!A1410&amp;", DAYOFWEEK, STARTTIME, ENDTIME FROM SYSADM.PSAUTHSIGNON WHERE CLASSID = '"&amp;SignonBase&amp;"';","")</f>
        <v/>
      </c>
    </row>
    <row r="1413" spans="1:1" ht="12.75" customHeight="1">
      <c r="A1413" s="1" t="str">
        <f>IF(AND(NOT(ISBLANK(DATA!A1411)),DATA!A1411&lt;&gt;DATA!A1410),"INSERT INTO SYSADM.PSAUTHSIGNON SELECT '"&amp;PSAUTHITEM_AU!$B$1 &amp; DATA!A1411&amp;", DAYOFWEEK, STARTTIME, ENDTIME FROM SYSADM.PSAUTHSIGNON WHERE CLASSID = '"&amp;SignonBase&amp;"';","")</f>
        <v/>
      </c>
    </row>
    <row r="1414" spans="1:1" ht="12.75" customHeight="1">
      <c r="A1414" s="1" t="str">
        <f>IF(AND(NOT(ISBLANK(DATA!A1412)),DATA!A1412&lt;&gt;DATA!A1411),"INSERT INTO SYSADM.PSAUTHSIGNON SELECT '"&amp;PSAUTHITEM_AU!$B$1 &amp; DATA!A1412&amp;", DAYOFWEEK, STARTTIME, ENDTIME FROM SYSADM.PSAUTHSIGNON WHERE CLASSID = '"&amp;SignonBase&amp;"';","")</f>
        <v/>
      </c>
    </row>
    <row r="1415" spans="1:1" ht="12.75" customHeight="1">
      <c r="A1415" s="1" t="str">
        <f>IF(AND(NOT(ISBLANK(DATA!A1413)),DATA!A1413&lt;&gt;DATA!A1412),"INSERT INTO SYSADM.PSAUTHSIGNON SELECT '"&amp;PSAUTHITEM_AU!$B$1 &amp; DATA!A1413&amp;", DAYOFWEEK, STARTTIME, ENDTIME FROM SYSADM.PSAUTHSIGNON WHERE CLASSID = '"&amp;SignonBase&amp;"';","")</f>
        <v/>
      </c>
    </row>
    <row r="1416" spans="1:1" ht="12.75" customHeight="1">
      <c r="A1416" s="1" t="str">
        <f>IF(AND(NOT(ISBLANK(DATA!A1414)),DATA!A1414&lt;&gt;DATA!A1413),"INSERT INTO SYSADM.PSAUTHSIGNON SELECT '"&amp;PSAUTHITEM_AU!$B$1 &amp; DATA!A1414&amp;", DAYOFWEEK, STARTTIME, ENDTIME FROM SYSADM.PSAUTHSIGNON WHERE CLASSID = '"&amp;SignonBase&amp;"';","")</f>
        <v/>
      </c>
    </row>
    <row r="1417" spans="1:1" ht="12.75" customHeight="1">
      <c r="A1417" s="1" t="str">
        <f>IF(AND(NOT(ISBLANK(DATA!A1415)),DATA!A1415&lt;&gt;DATA!A1414),"INSERT INTO SYSADM.PSAUTHSIGNON SELECT '"&amp;PSAUTHITEM_AU!$B$1 &amp; DATA!A1415&amp;", DAYOFWEEK, STARTTIME, ENDTIME FROM SYSADM.PSAUTHSIGNON WHERE CLASSID = '"&amp;SignonBase&amp;"';","")</f>
        <v/>
      </c>
    </row>
    <row r="1418" spans="1:1" ht="12.75" customHeight="1">
      <c r="A1418" s="1" t="str">
        <f>IF(AND(NOT(ISBLANK(DATA!A1416)),DATA!A1416&lt;&gt;DATA!A1415),"INSERT INTO SYSADM.PSAUTHSIGNON SELECT '"&amp;PSAUTHITEM_AU!$B$1 &amp; DATA!A1416&amp;", DAYOFWEEK, STARTTIME, ENDTIME FROM SYSADM.PSAUTHSIGNON WHERE CLASSID = '"&amp;SignonBase&amp;"';","")</f>
        <v/>
      </c>
    </row>
    <row r="1419" spans="1:1" ht="12.75" customHeight="1">
      <c r="A1419" s="1" t="str">
        <f>IF(AND(NOT(ISBLANK(DATA!A1417)),DATA!A1417&lt;&gt;DATA!A1416),"INSERT INTO SYSADM.PSAUTHSIGNON SELECT '"&amp;PSAUTHITEM_AU!$B$1 &amp; DATA!A1417&amp;", DAYOFWEEK, STARTTIME, ENDTIME FROM SYSADM.PSAUTHSIGNON WHERE CLASSID = '"&amp;SignonBase&amp;"';","")</f>
        <v/>
      </c>
    </row>
    <row r="1420" spans="1:1" ht="12.75" customHeight="1">
      <c r="A1420" s="1" t="str">
        <f>IF(AND(NOT(ISBLANK(DATA!A1418)),DATA!A1418&lt;&gt;DATA!A1417),"INSERT INTO SYSADM.PSAUTHSIGNON SELECT '"&amp;PSAUTHITEM_AU!$B$1 &amp; DATA!A1418&amp;", DAYOFWEEK, STARTTIME, ENDTIME FROM SYSADM.PSAUTHSIGNON WHERE CLASSID = '"&amp;SignonBase&amp;"';","")</f>
        <v/>
      </c>
    </row>
    <row r="1421" spans="1:1" ht="12.75" customHeight="1">
      <c r="A1421" s="1" t="str">
        <f>IF(AND(NOT(ISBLANK(DATA!A1419)),DATA!A1419&lt;&gt;DATA!A1418),"INSERT INTO SYSADM.PSAUTHSIGNON SELECT '"&amp;PSAUTHITEM_AU!$B$1 &amp; DATA!A1419&amp;", DAYOFWEEK, STARTTIME, ENDTIME FROM SYSADM.PSAUTHSIGNON WHERE CLASSID = '"&amp;SignonBase&amp;"';","")</f>
        <v/>
      </c>
    </row>
    <row r="1422" spans="1:1" ht="12.75" customHeight="1">
      <c r="A1422" s="1" t="str">
        <f>IF(AND(NOT(ISBLANK(DATA!A1420)),DATA!A1420&lt;&gt;DATA!A1419),"INSERT INTO SYSADM.PSAUTHSIGNON SELECT '"&amp;PSAUTHITEM_AU!$B$1 &amp; DATA!A1420&amp;", DAYOFWEEK, STARTTIME, ENDTIME FROM SYSADM.PSAUTHSIGNON WHERE CLASSID = '"&amp;SignonBase&amp;"';","")</f>
        <v/>
      </c>
    </row>
    <row r="1423" spans="1:1" ht="12.75" customHeight="1">
      <c r="A1423" s="1" t="str">
        <f>IF(AND(NOT(ISBLANK(DATA!A1421)),DATA!A1421&lt;&gt;DATA!A1420),"INSERT INTO SYSADM.PSAUTHSIGNON SELECT '"&amp;PSAUTHITEM_AU!$B$1 &amp; DATA!A1421&amp;", DAYOFWEEK, STARTTIME, ENDTIME FROM SYSADM.PSAUTHSIGNON WHERE CLASSID = '"&amp;SignonBase&amp;"';","")</f>
        <v/>
      </c>
    </row>
    <row r="1424" spans="1:1" ht="12.75" customHeight="1">
      <c r="A1424" s="1" t="str">
        <f>IF(AND(NOT(ISBLANK(DATA!A1422)),DATA!A1422&lt;&gt;DATA!A1421),"INSERT INTO SYSADM.PSAUTHSIGNON SELECT '"&amp;PSAUTHITEM_AU!$B$1 &amp; DATA!A1422&amp;", DAYOFWEEK, STARTTIME, ENDTIME FROM SYSADM.PSAUTHSIGNON WHERE CLASSID = '"&amp;SignonBase&amp;"';","")</f>
        <v/>
      </c>
    </row>
    <row r="1425" spans="1:1" ht="12.75" customHeight="1">
      <c r="A1425" s="1" t="str">
        <f>IF(AND(NOT(ISBLANK(DATA!A1423)),DATA!A1423&lt;&gt;DATA!A1422),"INSERT INTO SYSADM.PSAUTHSIGNON SELECT '"&amp;PSAUTHITEM_AU!$B$1 &amp; DATA!A1423&amp;", DAYOFWEEK, STARTTIME, ENDTIME FROM SYSADM.PSAUTHSIGNON WHERE CLASSID = '"&amp;SignonBase&amp;"';","")</f>
        <v/>
      </c>
    </row>
    <row r="1426" spans="1:1" ht="12.75" customHeight="1">
      <c r="A1426" s="1" t="str">
        <f>IF(AND(NOT(ISBLANK(DATA!A1424)),DATA!A1424&lt;&gt;DATA!A1423),"INSERT INTO SYSADM.PSAUTHSIGNON SELECT '"&amp;PSAUTHITEM_AU!$B$1 &amp; DATA!A1424&amp;", DAYOFWEEK, STARTTIME, ENDTIME FROM SYSADM.PSAUTHSIGNON WHERE CLASSID = '"&amp;SignonBase&amp;"';","")</f>
        <v/>
      </c>
    </row>
    <row r="1427" spans="1:1" ht="12.75" customHeight="1">
      <c r="A1427" s="1" t="str">
        <f>IF(AND(NOT(ISBLANK(DATA!A1425)),DATA!A1425&lt;&gt;DATA!A1424),"INSERT INTO SYSADM.PSAUTHSIGNON SELECT '"&amp;PSAUTHITEM_AU!$B$1 &amp; DATA!A1425&amp;", DAYOFWEEK, STARTTIME, ENDTIME FROM SYSADM.PSAUTHSIGNON WHERE CLASSID = '"&amp;SignonBase&amp;"';","")</f>
        <v/>
      </c>
    </row>
    <row r="1428" spans="1:1" ht="12.75" customHeight="1">
      <c r="A1428" s="1" t="str">
        <f>IF(AND(NOT(ISBLANK(DATA!A1426)),DATA!A1426&lt;&gt;DATA!A1425),"INSERT INTO SYSADM.PSAUTHSIGNON SELECT '"&amp;PSAUTHITEM_AU!$B$1 &amp; DATA!A1426&amp;", DAYOFWEEK, STARTTIME, ENDTIME FROM SYSADM.PSAUTHSIGNON WHERE CLASSID = '"&amp;SignonBase&amp;"';","")</f>
        <v/>
      </c>
    </row>
    <row r="1429" spans="1:1" ht="12.75" customHeight="1">
      <c r="A1429" s="1" t="str">
        <f>IF(AND(NOT(ISBLANK(DATA!A1427)),DATA!A1427&lt;&gt;DATA!A1426),"INSERT INTO SYSADM.PSAUTHSIGNON SELECT '"&amp;PSAUTHITEM_AU!$B$1 &amp; DATA!A1427&amp;", DAYOFWEEK, STARTTIME, ENDTIME FROM SYSADM.PSAUTHSIGNON WHERE CLASSID = '"&amp;SignonBase&amp;"';","")</f>
        <v/>
      </c>
    </row>
    <row r="1430" spans="1:1" ht="12.75" customHeight="1">
      <c r="A1430" s="1" t="str">
        <f>IF(AND(NOT(ISBLANK(DATA!A1428)),DATA!A1428&lt;&gt;DATA!A1427),"INSERT INTO SYSADM.PSAUTHSIGNON SELECT '"&amp;PSAUTHITEM_AU!$B$1 &amp; DATA!A1428&amp;", DAYOFWEEK, STARTTIME, ENDTIME FROM SYSADM.PSAUTHSIGNON WHERE CLASSID = '"&amp;SignonBase&amp;"';","")</f>
        <v/>
      </c>
    </row>
    <row r="1431" spans="1:1" ht="12.75" customHeight="1">
      <c r="A1431" s="1" t="str">
        <f>IF(AND(NOT(ISBLANK(DATA!A1429)),DATA!A1429&lt;&gt;DATA!A1428),"INSERT INTO SYSADM.PSAUTHSIGNON SELECT '"&amp;PSAUTHITEM_AU!$B$1 &amp; DATA!A1429&amp;", DAYOFWEEK, STARTTIME, ENDTIME FROM SYSADM.PSAUTHSIGNON WHERE CLASSID = '"&amp;SignonBase&amp;"';","")</f>
        <v/>
      </c>
    </row>
    <row r="1432" spans="1:1" ht="12.75" customHeight="1">
      <c r="A1432" s="1" t="str">
        <f>IF(AND(NOT(ISBLANK(DATA!A1430)),DATA!A1430&lt;&gt;DATA!A1429),"INSERT INTO SYSADM.PSAUTHSIGNON SELECT '"&amp;PSAUTHITEM_AU!$B$1 &amp; DATA!A1430&amp;", DAYOFWEEK, STARTTIME, ENDTIME FROM SYSADM.PSAUTHSIGNON WHERE CLASSID = '"&amp;SignonBase&amp;"';","")</f>
        <v/>
      </c>
    </row>
    <row r="1433" spans="1:1" ht="12.75" customHeight="1">
      <c r="A1433" s="1" t="str">
        <f>IF(AND(NOT(ISBLANK(DATA!A1431)),DATA!A1431&lt;&gt;DATA!A1430),"INSERT INTO SYSADM.PSAUTHSIGNON SELECT '"&amp;PSAUTHITEM_AU!$B$1 &amp; DATA!A1431&amp;", DAYOFWEEK, STARTTIME, ENDTIME FROM SYSADM.PSAUTHSIGNON WHERE CLASSID = '"&amp;SignonBase&amp;"';","")</f>
        <v/>
      </c>
    </row>
    <row r="1434" spans="1:1" ht="12.75" customHeight="1">
      <c r="A1434" s="1" t="str">
        <f>IF(AND(NOT(ISBLANK(DATA!A1432)),DATA!A1432&lt;&gt;DATA!A1431),"INSERT INTO SYSADM.PSAUTHSIGNON SELECT '"&amp;PSAUTHITEM_AU!$B$1 &amp; DATA!A1432&amp;", DAYOFWEEK, STARTTIME, ENDTIME FROM SYSADM.PSAUTHSIGNON WHERE CLASSID = '"&amp;SignonBase&amp;"';","")</f>
        <v/>
      </c>
    </row>
    <row r="1435" spans="1:1" ht="12.75" customHeight="1">
      <c r="A1435" s="1" t="str">
        <f>IF(AND(NOT(ISBLANK(DATA!A1433)),DATA!A1433&lt;&gt;DATA!A1432),"INSERT INTO SYSADM.PSAUTHSIGNON SELECT '"&amp;PSAUTHITEM_AU!$B$1 &amp; DATA!A1433&amp;", DAYOFWEEK, STARTTIME, ENDTIME FROM SYSADM.PSAUTHSIGNON WHERE CLASSID = '"&amp;SignonBase&amp;"';","")</f>
        <v/>
      </c>
    </row>
    <row r="1436" spans="1:1" ht="12.75" customHeight="1">
      <c r="A1436" s="1" t="str">
        <f>IF(AND(NOT(ISBLANK(DATA!A1434)),DATA!A1434&lt;&gt;DATA!A1433),"INSERT INTO SYSADM.PSAUTHSIGNON SELECT '"&amp;PSAUTHITEM_AU!$B$1 &amp; DATA!A1434&amp;", DAYOFWEEK, STARTTIME, ENDTIME FROM SYSADM.PSAUTHSIGNON WHERE CLASSID = '"&amp;SignonBase&amp;"';","")</f>
        <v/>
      </c>
    </row>
    <row r="1437" spans="1:1" ht="12.75" customHeight="1">
      <c r="A1437" s="1" t="str">
        <f>IF(AND(NOT(ISBLANK(DATA!A1435)),DATA!A1435&lt;&gt;DATA!A1434),"INSERT INTO SYSADM.PSAUTHSIGNON SELECT '"&amp;PSAUTHITEM_AU!$B$1 &amp; DATA!A1435&amp;", DAYOFWEEK, STARTTIME, ENDTIME FROM SYSADM.PSAUTHSIGNON WHERE CLASSID = '"&amp;SignonBase&amp;"';","")</f>
        <v/>
      </c>
    </row>
    <row r="1438" spans="1:1" ht="12.75" customHeight="1">
      <c r="A1438" s="1" t="str">
        <f>IF(AND(NOT(ISBLANK(DATA!A1436)),DATA!A1436&lt;&gt;DATA!A1435),"INSERT INTO SYSADM.PSAUTHSIGNON SELECT '"&amp;PSAUTHITEM_AU!$B$1 &amp; DATA!A1436&amp;", DAYOFWEEK, STARTTIME, ENDTIME FROM SYSADM.PSAUTHSIGNON WHERE CLASSID = '"&amp;SignonBase&amp;"';","")</f>
        <v/>
      </c>
    </row>
    <row r="1439" spans="1:1" ht="12.75" customHeight="1">
      <c r="A1439" s="1" t="str">
        <f>IF(AND(NOT(ISBLANK(DATA!A1437)),DATA!A1437&lt;&gt;DATA!A1436),"INSERT INTO SYSADM.PSAUTHSIGNON SELECT '"&amp;PSAUTHITEM_AU!$B$1 &amp; DATA!A1437&amp;", DAYOFWEEK, STARTTIME, ENDTIME FROM SYSADM.PSAUTHSIGNON WHERE CLASSID = '"&amp;SignonBase&amp;"';","")</f>
        <v/>
      </c>
    </row>
    <row r="1440" spans="1:1" ht="12.75" customHeight="1">
      <c r="A1440" s="1" t="str">
        <f>IF(AND(NOT(ISBLANK(DATA!A1438)),DATA!A1438&lt;&gt;DATA!A1437),"INSERT INTO SYSADM.PSAUTHSIGNON SELECT '"&amp;PSAUTHITEM_AU!$B$1 &amp; DATA!A1438&amp;", DAYOFWEEK, STARTTIME, ENDTIME FROM SYSADM.PSAUTHSIGNON WHERE CLASSID = '"&amp;SignonBase&amp;"';","")</f>
        <v/>
      </c>
    </row>
    <row r="1441" spans="1:1" ht="12.75" customHeight="1">
      <c r="A1441" s="1" t="str">
        <f>IF(AND(NOT(ISBLANK(DATA!A1439)),DATA!A1439&lt;&gt;DATA!A1438),"INSERT INTO SYSADM.PSAUTHSIGNON SELECT '"&amp;PSAUTHITEM_AU!$B$1 &amp; DATA!A1439&amp;", DAYOFWEEK, STARTTIME, ENDTIME FROM SYSADM.PSAUTHSIGNON WHERE CLASSID = '"&amp;SignonBase&amp;"';","")</f>
        <v/>
      </c>
    </row>
    <row r="1442" spans="1:1" ht="12.75" customHeight="1">
      <c r="A1442" s="1" t="str">
        <f>IF(AND(NOT(ISBLANK(DATA!A1440)),DATA!A1440&lt;&gt;DATA!A1439),"INSERT INTO SYSADM.PSAUTHSIGNON SELECT '"&amp;PSAUTHITEM_AU!$B$1 &amp; DATA!A1440&amp;", DAYOFWEEK, STARTTIME, ENDTIME FROM SYSADM.PSAUTHSIGNON WHERE CLASSID = '"&amp;SignonBase&amp;"';","")</f>
        <v/>
      </c>
    </row>
    <row r="1443" spans="1:1" ht="12.75" customHeight="1">
      <c r="A1443" s="1" t="str">
        <f>IF(AND(NOT(ISBLANK(DATA!A1441)),DATA!A1441&lt;&gt;DATA!A1440),"INSERT INTO SYSADM.PSAUTHSIGNON SELECT '"&amp;PSAUTHITEM_AU!$B$1 &amp; DATA!A1441&amp;", DAYOFWEEK, STARTTIME, ENDTIME FROM SYSADM.PSAUTHSIGNON WHERE CLASSID = '"&amp;SignonBase&amp;"';","")</f>
        <v/>
      </c>
    </row>
    <row r="1444" spans="1:1" ht="12.75" customHeight="1">
      <c r="A1444" s="1" t="str">
        <f>IF(AND(NOT(ISBLANK(DATA!A1442)),DATA!A1442&lt;&gt;DATA!A1441),"INSERT INTO SYSADM.PSAUTHSIGNON SELECT '"&amp;PSAUTHITEM_AU!$B$1 &amp; DATA!A1442&amp;", DAYOFWEEK, STARTTIME, ENDTIME FROM SYSADM.PSAUTHSIGNON WHERE CLASSID = '"&amp;SignonBase&amp;"';","")</f>
        <v/>
      </c>
    </row>
    <row r="1445" spans="1:1" ht="12.75" customHeight="1">
      <c r="A1445" s="1" t="str">
        <f>IF(AND(NOT(ISBLANK(DATA!A1443)),DATA!A1443&lt;&gt;DATA!A1442),"INSERT INTO SYSADM.PSAUTHSIGNON SELECT '"&amp;PSAUTHITEM_AU!$B$1 &amp; DATA!A1443&amp;", DAYOFWEEK, STARTTIME, ENDTIME FROM SYSADM.PSAUTHSIGNON WHERE CLASSID = '"&amp;SignonBase&amp;"';","")</f>
        <v/>
      </c>
    </row>
    <row r="1446" spans="1:1" ht="12.75" customHeight="1">
      <c r="A1446" s="1" t="str">
        <f>IF(AND(NOT(ISBLANK(DATA!A1444)),DATA!A1444&lt;&gt;DATA!A1443),"INSERT INTO SYSADM.PSAUTHSIGNON SELECT '"&amp;PSAUTHITEM_AU!$B$1 &amp; DATA!A1444&amp;", DAYOFWEEK, STARTTIME, ENDTIME FROM SYSADM.PSAUTHSIGNON WHERE CLASSID = '"&amp;SignonBase&amp;"';","")</f>
        <v/>
      </c>
    </row>
    <row r="1447" spans="1:1" ht="12.75" customHeight="1">
      <c r="A1447" s="1" t="str">
        <f>IF(AND(NOT(ISBLANK(DATA!A1445)),DATA!A1445&lt;&gt;DATA!A1444),"INSERT INTO SYSADM.PSAUTHSIGNON SELECT '"&amp;PSAUTHITEM_AU!$B$1 &amp; DATA!A1445&amp;", DAYOFWEEK, STARTTIME, ENDTIME FROM SYSADM.PSAUTHSIGNON WHERE CLASSID = '"&amp;SignonBase&amp;"';","")</f>
        <v/>
      </c>
    </row>
    <row r="1448" spans="1:1" ht="12.75" customHeight="1">
      <c r="A1448" s="1" t="str">
        <f>IF(AND(NOT(ISBLANK(DATA!A1446)),DATA!A1446&lt;&gt;DATA!A1445),"INSERT INTO SYSADM.PSAUTHSIGNON SELECT '"&amp;PSAUTHITEM_AU!$B$1 &amp; DATA!A1446&amp;", DAYOFWEEK, STARTTIME, ENDTIME FROM SYSADM.PSAUTHSIGNON WHERE CLASSID = '"&amp;SignonBase&amp;"';","")</f>
        <v/>
      </c>
    </row>
    <row r="1449" spans="1:1" ht="12.75" customHeight="1">
      <c r="A1449" s="1" t="str">
        <f>IF(AND(NOT(ISBLANK(DATA!A1447)),DATA!A1447&lt;&gt;DATA!A1446),"INSERT INTO SYSADM.PSAUTHSIGNON SELECT '"&amp;PSAUTHITEM_AU!$B$1 &amp; DATA!A1447&amp;", DAYOFWEEK, STARTTIME, ENDTIME FROM SYSADM.PSAUTHSIGNON WHERE CLASSID = '"&amp;SignonBase&amp;"';","")</f>
        <v/>
      </c>
    </row>
    <row r="1450" spans="1:1" ht="12.75" customHeight="1">
      <c r="A1450" s="1" t="str">
        <f>IF(AND(NOT(ISBLANK(DATA!A1448)),DATA!A1448&lt;&gt;DATA!A1447),"INSERT INTO SYSADM.PSAUTHSIGNON SELECT '"&amp;PSAUTHITEM_AU!$B$1 &amp; DATA!A1448&amp;", DAYOFWEEK, STARTTIME, ENDTIME FROM SYSADM.PSAUTHSIGNON WHERE CLASSID = '"&amp;SignonBase&amp;"';","")</f>
        <v/>
      </c>
    </row>
    <row r="1451" spans="1:1" ht="12.75" customHeight="1">
      <c r="A1451" s="1" t="str">
        <f>IF(AND(NOT(ISBLANK(DATA!A1449)),DATA!A1449&lt;&gt;DATA!A1448),"INSERT INTO SYSADM.PSAUTHSIGNON SELECT '"&amp;PSAUTHITEM_AU!$B$1 &amp; DATA!A1449&amp;", DAYOFWEEK, STARTTIME, ENDTIME FROM SYSADM.PSAUTHSIGNON WHERE CLASSID = '"&amp;SignonBase&amp;"';","")</f>
        <v/>
      </c>
    </row>
    <row r="1452" spans="1:1" ht="12.75" customHeight="1">
      <c r="A1452" s="1" t="str">
        <f>IF(AND(NOT(ISBLANK(DATA!A1450)),DATA!A1450&lt;&gt;DATA!A1449),"INSERT INTO SYSADM.PSAUTHSIGNON SELECT '"&amp;PSAUTHITEM_AU!$B$1 &amp; DATA!A1450&amp;", DAYOFWEEK, STARTTIME, ENDTIME FROM SYSADM.PSAUTHSIGNON WHERE CLASSID = '"&amp;SignonBase&amp;"';","")</f>
        <v/>
      </c>
    </row>
    <row r="1453" spans="1:1" ht="12.75" customHeight="1">
      <c r="A1453" s="1" t="str">
        <f>IF(AND(NOT(ISBLANK(DATA!A1451)),DATA!A1451&lt;&gt;DATA!A1450),"INSERT INTO SYSADM.PSAUTHSIGNON SELECT '"&amp;PSAUTHITEM_AU!$B$1 &amp; DATA!A1451&amp;", DAYOFWEEK, STARTTIME, ENDTIME FROM SYSADM.PSAUTHSIGNON WHERE CLASSID = '"&amp;SignonBase&amp;"';","")</f>
        <v/>
      </c>
    </row>
    <row r="1454" spans="1:1" ht="12.75" customHeight="1">
      <c r="A1454" s="1" t="str">
        <f>IF(AND(NOT(ISBLANK(DATA!A1452)),DATA!A1452&lt;&gt;DATA!A1451),"INSERT INTO SYSADM.PSAUTHSIGNON SELECT '"&amp;PSAUTHITEM_AU!$B$1 &amp; DATA!A1452&amp;", DAYOFWEEK, STARTTIME, ENDTIME FROM SYSADM.PSAUTHSIGNON WHERE CLASSID = '"&amp;SignonBase&amp;"';","")</f>
        <v/>
      </c>
    </row>
    <row r="1455" spans="1:1" ht="12.75" customHeight="1">
      <c r="A1455" s="1" t="str">
        <f>IF(AND(NOT(ISBLANK(DATA!A1453)),DATA!A1453&lt;&gt;DATA!A1452),"INSERT INTO SYSADM.PSAUTHSIGNON SELECT '"&amp;PSAUTHITEM_AU!$B$1 &amp; DATA!A1453&amp;", DAYOFWEEK, STARTTIME, ENDTIME FROM SYSADM.PSAUTHSIGNON WHERE CLASSID = '"&amp;SignonBase&amp;"';","")</f>
        <v/>
      </c>
    </row>
    <row r="1456" spans="1:1" ht="12.75" customHeight="1">
      <c r="A1456" s="1" t="str">
        <f>IF(AND(NOT(ISBLANK(DATA!A1454)),DATA!A1454&lt;&gt;DATA!A1453),"INSERT INTO SYSADM.PSAUTHSIGNON SELECT '"&amp;PSAUTHITEM_AU!$B$1 &amp; DATA!A1454&amp;", DAYOFWEEK, STARTTIME, ENDTIME FROM SYSADM.PSAUTHSIGNON WHERE CLASSID = '"&amp;SignonBase&amp;"';","")</f>
        <v/>
      </c>
    </row>
    <row r="1457" spans="1:1" ht="12.75" customHeight="1">
      <c r="A1457" s="1" t="str">
        <f>IF(AND(NOT(ISBLANK(DATA!A1455)),DATA!A1455&lt;&gt;DATA!A1454),"INSERT INTO SYSADM.PSAUTHSIGNON SELECT '"&amp;PSAUTHITEM_AU!$B$1 &amp; DATA!A1455&amp;", DAYOFWEEK, STARTTIME, ENDTIME FROM SYSADM.PSAUTHSIGNON WHERE CLASSID = '"&amp;SignonBase&amp;"';","")</f>
        <v/>
      </c>
    </row>
    <row r="1458" spans="1:1" ht="12.75" customHeight="1">
      <c r="A1458" s="1" t="str">
        <f>IF(AND(NOT(ISBLANK(DATA!A1456)),DATA!A1456&lt;&gt;DATA!A1455),"INSERT INTO SYSADM.PSAUTHSIGNON SELECT '"&amp;PSAUTHITEM_AU!$B$1 &amp; DATA!A1456&amp;", DAYOFWEEK, STARTTIME, ENDTIME FROM SYSADM.PSAUTHSIGNON WHERE CLASSID = '"&amp;SignonBase&amp;"';","")</f>
        <v/>
      </c>
    </row>
    <row r="1459" spans="1:1" ht="12.75" customHeight="1">
      <c r="A1459" s="1" t="str">
        <f>IF(AND(NOT(ISBLANK(DATA!A1457)),DATA!A1457&lt;&gt;DATA!A1456),"INSERT INTO SYSADM.PSAUTHSIGNON SELECT '"&amp;PSAUTHITEM_AU!$B$1 &amp; DATA!A1457&amp;", DAYOFWEEK, STARTTIME, ENDTIME FROM SYSADM.PSAUTHSIGNON WHERE CLASSID = '"&amp;SignonBase&amp;"';","")</f>
        <v/>
      </c>
    </row>
    <row r="1460" spans="1:1" ht="12.75" customHeight="1">
      <c r="A1460" s="1" t="str">
        <f>IF(AND(NOT(ISBLANK(DATA!A1458)),DATA!A1458&lt;&gt;DATA!A1457),"INSERT INTO SYSADM.PSAUTHSIGNON SELECT '"&amp;PSAUTHITEM_AU!$B$1 &amp; DATA!A1458&amp;", DAYOFWEEK, STARTTIME, ENDTIME FROM SYSADM.PSAUTHSIGNON WHERE CLASSID = '"&amp;SignonBase&amp;"';","")</f>
        <v/>
      </c>
    </row>
    <row r="1461" spans="1:1" ht="12.75" customHeight="1">
      <c r="A1461" s="1" t="str">
        <f>IF(AND(NOT(ISBLANK(DATA!A1459)),DATA!A1459&lt;&gt;DATA!A1458),"INSERT INTO SYSADM.PSAUTHSIGNON SELECT '"&amp;PSAUTHITEM_AU!$B$1 &amp; DATA!A1459&amp;", DAYOFWEEK, STARTTIME, ENDTIME FROM SYSADM.PSAUTHSIGNON WHERE CLASSID = '"&amp;SignonBase&amp;"';","")</f>
        <v/>
      </c>
    </row>
    <row r="1462" spans="1:1" ht="12.75" customHeight="1">
      <c r="A1462" s="1" t="str">
        <f>IF(AND(NOT(ISBLANK(DATA!A1460)),DATA!A1460&lt;&gt;DATA!A1459),"INSERT INTO SYSADM.PSAUTHSIGNON SELECT '"&amp;PSAUTHITEM_AU!$B$1 &amp; DATA!A1460&amp;", DAYOFWEEK, STARTTIME, ENDTIME FROM SYSADM.PSAUTHSIGNON WHERE CLASSID = '"&amp;SignonBase&amp;"';","")</f>
        <v/>
      </c>
    </row>
    <row r="1463" spans="1:1" ht="12.75" customHeight="1">
      <c r="A1463" s="1" t="str">
        <f>IF(AND(NOT(ISBLANK(DATA!A1461)),DATA!A1461&lt;&gt;DATA!A1460),"INSERT INTO SYSADM.PSAUTHSIGNON SELECT '"&amp;PSAUTHITEM_AU!$B$1 &amp; DATA!A1461&amp;", DAYOFWEEK, STARTTIME, ENDTIME FROM SYSADM.PSAUTHSIGNON WHERE CLASSID = '"&amp;SignonBase&amp;"';","")</f>
        <v/>
      </c>
    </row>
    <row r="1464" spans="1:1" ht="12.75" customHeight="1">
      <c r="A1464" s="1" t="str">
        <f>IF(AND(NOT(ISBLANK(DATA!A1462)),DATA!A1462&lt;&gt;DATA!A1461),"INSERT INTO SYSADM.PSAUTHSIGNON SELECT '"&amp;PSAUTHITEM_AU!$B$1 &amp; DATA!A1462&amp;", DAYOFWEEK, STARTTIME, ENDTIME FROM SYSADM.PSAUTHSIGNON WHERE CLASSID = '"&amp;SignonBase&amp;"';","")</f>
        <v/>
      </c>
    </row>
    <row r="1465" spans="1:1" ht="12.75" customHeight="1">
      <c r="A1465" s="1" t="str">
        <f>IF(AND(NOT(ISBLANK(DATA!A1463)),DATA!A1463&lt;&gt;DATA!A1462),"INSERT INTO SYSADM.PSAUTHSIGNON SELECT '"&amp;PSAUTHITEM_AU!$B$1 &amp; DATA!A1463&amp;", DAYOFWEEK, STARTTIME, ENDTIME FROM SYSADM.PSAUTHSIGNON WHERE CLASSID = '"&amp;SignonBase&amp;"';","")</f>
        <v/>
      </c>
    </row>
    <row r="1466" spans="1:1" ht="12.75" customHeight="1">
      <c r="A1466" s="1" t="str">
        <f>IF(AND(NOT(ISBLANK(DATA!A1464)),DATA!A1464&lt;&gt;DATA!A1463),"INSERT INTO SYSADM.PSAUTHSIGNON SELECT '"&amp;PSAUTHITEM_AU!$B$1 &amp; DATA!A1464&amp;", DAYOFWEEK, STARTTIME, ENDTIME FROM SYSADM.PSAUTHSIGNON WHERE CLASSID = '"&amp;SignonBase&amp;"';","")</f>
        <v/>
      </c>
    </row>
    <row r="1467" spans="1:1" ht="12.75" customHeight="1">
      <c r="A1467" s="1" t="str">
        <f>IF(AND(NOT(ISBLANK(DATA!A1465)),DATA!A1465&lt;&gt;DATA!A1464),"INSERT INTO SYSADM.PSAUTHSIGNON SELECT '"&amp;PSAUTHITEM_AU!$B$1 &amp; DATA!A1465&amp;", DAYOFWEEK, STARTTIME, ENDTIME FROM SYSADM.PSAUTHSIGNON WHERE CLASSID = '"&amp;SignonBase&amp;"';","")</f>
        <v/>
      </c>
    </row>
    <row r="1468" spans="1:1" ht="12.75" customHeight="1">
      <c r="A1468" s="1" t="str">
        <f>IF(AND(NOT(ISBLANK(DATA!A1466)),DATA!A1466&lt;&gt;DATA!A1465),"INSERT INTO SYSADM.PSAUTHSIGNON SELECT '"&amp;PSAUTHITEM_AU!$B$1 &amp; DATA!A1466&amp;", DAYOFWEEK, STARTTIME, ENDTIME FROM SYSADM.PSAUTHSIGNON WHERE CLASSID = '"&amp;SignonBase&amp;"';","")</f>
        <v/>
      </c>
    </row>
    <row r="1469" spans="1:1" ht="12.75" customHeight="1">
      <c r="A1469" s="1" t="str">
        <f>IF(AND(NOT(ISBLANK(DATA!A1467)),DATA!A1467&lt;&gt;DATA!A1466),"INSERT INTO SYSADM.PSAUTHSIGNON SELECT '"&amp;PSAUTHITEM_AU!$B$1 &amp; DATA!A1467&amp;", DAYOFWEEK, STARTTIME, ENDTIME FROM SYSADM.PSAUTHSIGNON WHERE CLASSID = '"&amp;SignonBase&amp;"';","")</f>
        <v/>
      </c>
    </row>
    <row r="1470" spans="1:1" ht="12.75" customHeight="1">
      <c r="A1470" s="1" t="str">
        <f>IF(AND(NOT(ISBLANK(DATA!A1468)),DATA!A1468&lt;&gt;DATA!A1467),"INSERT INTO SYSADM.PSAUTHSIGNON SELECT '"&amp;PSAUTHITEM_AU!$B$1 &amp; DATA!A1468&amp;", DAYOFWEEK, STARTTIME, ENDTIME FROM SYSADM.PSAUTHSIGNON WHERE CLASSID = '"&amp;SignonBase&amp;"';","")</f>
        <v/>
      </c>
    </row>
    <row r="1471" spans="1:1" ht="12.75" customHeight="1">
      <c r="A1471" s="1" t="str">
        <f>IF(AND(NOT(ISBLANK(DATA!A1469)),DATA!A1469&lt;&gt;DATA!A1468),"INSERT INTO SYSADM.PSAUTHSIGNON SELECT '"&amp;PSAUTHITEM_AU!$B$1 &amp; DATA!A1469&amp;", DAYOFWEEK, STARTTIME, ENDTIME FROM SYSADM.PSAUTHSIGNON WHERE CLASSID = '"&amp;SignonBase&amp;"';","")</f>
        <v/>
      </c>
    </row>
    <row r="1472" spans="1:1" ht="12.75" customHeight="1">
      <c r="A1472" s="1" t="str">
        <f>IF(AND(NOT(ISBLANK(DATA!A1470)),DATA!A1470&lt;&gt;DATA!A1469),"INSERT INTO SYSADM.PSAUTHSIGNON SELECT '"&amp;PSAUTHITEM_AU!$B$1 &amp; DATA!A1470&amp;", DAYOFWEEK, STARTTIME, ENDTIME FROM SYSADM.PSAUTHSIGNON WHERE CLASSID = '"&amp;SignonBase&amp;"';","")</f>
        <v/>
      </c>
    </row>
    <row r="1473" spans="1:1" ht="12.75" customHeight="1">
      <c r="A1473" s="1" t="str">
        <f>IF(AND(NOT(ISBLANK(DATA!A1471)),DATA!A1471&lt;&gt;DATA!A1470),"INSERT INTO SYSADM.PSAUTHSIGNON SELECT '"&amp;PSAUTHITEM_AU!$B$1 &amp; DATA!A1471&amp;", DAYOFWEEK, STARTTIME, ENDTIME FROM SYSADM.PSAUTHSIGNON WHERE CLASSID = '"&amp;SignonBase&amp;"';","")</f>
        <v/>
      </c>
    </row>
    <row r="1474" spans="1:1" ht="12.75" customHeight="1">
      <c r="A1474" s="1" t="str">
        <f>IF(AND(NOT(ISBLANK(DATA!A1472)),DATA!A1472&lt;&gt;DATA!A1471),"INSERT INTO SYSADM.PSAUTHSIGNON SELECT '"&amp;PSAUTHITEM_AU!$B$1 &amp; DATA!A1472&amp;", DAYOFWEEK, STARTTIME, ENDTIME FROM SYSADM.PSAUTHSIGNON WHERE CLASSID = '"&amp;SignonBase&amp;"';","")</f>
        <v/>
      </c>
    </row>
    <row r="1475" spans="1:1" ht="12.75" customHeight="1">
      <c r="A1475" s="1" t="str">
        <f>IF(AND(NOT(ISBLANK(DATA!A1473)),DATA!A1473&lt;&gt;DATA!A1472),"INSERT INTO SYSADM.PSAUTHSIGNON SELECT '"&amp;PSAUTHITEM_AU!$B$1 &amp; DATA!A1473&amp;", DAYOFWEEK, STARTTIME, ENDTIME FROM SYSADM.PSAUTHSIGNON WHERE CLASSID = '"&amp;SignonBase&amp;"';","")</f>
        <v/>
      </c>
    </row>
    <row r="1476" spans="1:1" ht="12.75" customHeight="1">
      <c r="A1476" s="1" t="str">
        <f>IF(AND(NOT(ISBLANK(DATA!A1474)),DATA!A1474&lt;&gt;DATA!A1473),"INSERT INTO SYSADM.PSAUTHSIGNON SELECT '"&amp;PSAUTHITEM_AU!$B$1 &amp; DATA!A1474&amp;", DAYOFWEEK, STARTTIME, ENDTIME FROM SYSADM.PSAUTHSIGNON WHERE CLASSID = '"&amp;SignonBase&amp;"';","")</f>
        <v/>
      </c>
    </row>
    <row r="1477" spans="1:1" ht="12.75" customHeight="1">
      <c r="A1477" s="1" t="str">
        <f>IF(AND(NOT(ISBLANK(DATA!A1475)),DATA!A1475&lt;&gt;DATA!A1474),"INSERT INTO SYSADM.PSAUTHSIGNON SELECT '"&amp;PSAUTHITEM_AU!$B$1 &amp; DATA!A1475&amp;", DAYOFWEEK, STARTTIME, ENDTIME FROM SYSADM.PSAUTHSIGNON WHERE CLASSID = '"&amp;SignonBase&amp;"';","")</f>
        <v/>
      </c>
    </row>
    <row r="1478" spans="1:1" ht="12.75" customHeight="1">
      <c r="A1478" s="1" t="str">
        <f>IF(AND(NOT(ISBLANK(DATA!A1476)),DATA!A1476&lt;&gt;DATA!A1475),"INSERT INTO SYSADM.PSAUTHSIGNON SELECT '"&amp;PSAUTHITEM_AU!$B$1 &amp; DATA!A1476&amp;", DAYOFWEEK, STARTTIME, ENDTIME FROM SYSADM.PSAUTHSIGNON WHERE CLASSID = '"&amp;SignonBase&amp;"';","")</f>
        <v/>
      </c>
    </row>
    <row r="1479" spans="1:1" ht="12.75" customHeight="1">
      <c r="A1479" s="1" t="str">
        <f>IF(AND(NOT(ISBLANK(DATA!A1477)),DATA!A1477&lt;&gt;DATA!A1476),"INSERT INTO SYSADM.PSAUTHSIGNON SELECT '"&amp;PSAUTHITEM_AU!$B$1 &amp; DATA!A1477&amp;", DAYOFWEEK, STARTTIME, ENDTIME FROM SYSADM.PSAUTHSIGNON WHERE CLASSID = '"&amp;SignonBase&amp;"';","")</f>
        <v/>
      </c>
    </row>
    <row r="1480" spans="1:1" ht="12.75" customHeight="1">
      <c r="A1480" s="1" t="str">
        <f>IF(AND(NOT(ISBLANK(DATA!A1478)),DATA!A1478&lt;&gt;DATA!A1477),"INSERT INTO SYSADM.PSAUTHSIGNON SELECT '"&amp;PSAUTHITEM_AU!$B$1 &amp; DATA!A1478&amp;", DAYOFWEEK, STARTTIME, ENDTIME FROM SYSADM.PSAUTHSIGNON WHERE CLASSID = '"&amp;SignonBase&amp;"';","")</f>
        <v/>
      </c>
    </row>
    <row r="1481" spans="1:1" ht="12.75" customHeight="1">
      <c r="A1481" s="1" t="str">
        <f>IF(AND(NOT(ISBLANK(DATA!A1479)),DATA!A1479&lt;&gt;DATA!A1478),"INSERT INTO SYSADM.PSAUTHSIGNON SELECT '"&amp;PSAUTHITEM_AU!$B$1 &amp; DATA!A1479&amp;", DAYOFWEEK, STARTTIME, ENDTIME FROM SYSADM.PSAUTHSIGNON WHERE CLASSID = '"&amp;SignonBase&amp;"';","")</f>
        <v/>
      </c>
    </row>
    <row r="1482" spans="1:1" ht="12.75" customHeight="1">
      <c r="A1482" s="1" t="str">
        <f>IF(AND(NOT(ISBLANK(DATA!A1480)),DATA!A1480&lt;&gt;DATA!A1479),"INSERT INTO SYSADM.PSAUTHSIGNON SELECT '"&amp;PSAUTHITEM_AU!$B$1 &amp; DATA!A1480&amp;", DAYOFWEEK, STARTTIME, ENDTIME FROM SYSADM.PSAUTHSIGNON WHERE CLASSID = '"&amp;SignonBase&amp;"';","")</f>
        <v/>
      </c>
    </row>
    <row r="1483" spans="1:1" ht="12.75" customHeight="1">
      <c r="A1483" s="1" t="str">
        <f>IF(AND(NOT(ISBLANK(DATA!A1481)),DATA!A1481&lt;&gt;DATA!A1480),"INSERT INTO SYSADM.PSAUTHSIGNON SELECT '"&amp;PSAUTHITEM_AU!$B$1 &amp; DATA!A1481&amp;", DAYOFWEEK, STARTTIME, ENDTIME FROM SYSADM.PSAUTHSIGNON WHERE CLASSID = '"&amp;SignonBase&amp;"';","")</f>
        <v/>
      </c>
    </row>
    <row r="1484" spans="1:1" ht="12.75" customHeight="1">
      <c r="A1484" s="1" t="str">
        <f>IF(AND(NOT(ISBLANK(DATA!A1482)),DATA!A1482&lt;&gt;DATA!A1481),"INSERT INTO SYSADM.PSAUTHSIGNON SELECT '"&amp;PSAUTHITEM_AU!$B$1 &amp; DATA!A1482&amp;", DAYOFWEEK, STARTTIME, ENDTIME FROM SYSADM.PSAUTHSIGNON WHERE CLASSID = '"&amp;SignonBase&amp;"';","")</f>
        <v/>
      </c>
    </row>
    <row r="1485" spans="1:1" ht="12.75" customHeight="1">
      <c r="A1485" s="1" t="str">
        <f>IF(AND(NOT(ISBLANK(DATA!A1483)),DATA!A1483&lt;&gt;DATA!A1482),"INSERT INTO SYSADM.PSAUTHSIGNON SELECT '"&amp;PSAUTHITEM_AU!$B$1 &amp; DATA!A1483&amp;", DAYOFWEEK, STARTTIME, ENDTIME FROM SYSADM.PSAUTHSIGNON WHERE CLASSID = '"&amp;SignonBase&amp;"';","")</f>
        <v/>
      </c>
    </row>
    <row r="1486" spans="1:1" ht="12.75" customHeight="1">
      <c r="A1486" s="1" t="str">
        <f>IF(AND(NOT(ISBLANK(DATA!A1484)),DATA!A1484&lt;&gt;DATA!A1483),"INSERT INTO SYSADM.PSAUTHSIGNON SELECT '"&amp;PSAUTHITEM_AU!$B$1 &amp; DATA!A1484&amp;", DAYOFWEEK, STARTTIME, ENDTIME FROM SYSADM.PSAUTHSIGNON WHERE CLASSID = '"&amp;SignonBase&amp;"';","")</f>
        <v/>
      </c>
    </row>
    <row r="1487" spans="1:1" ht="12.75" customHeight="1">
      <c r="A1487" s="1" t="str">
        <f>IF(AND(NOT(ISBLANK(DATA!A1485)),DATA!A1485&lt;&gt;DATA!A1484),"INSERT INTO SYSADM.PSAUTHSIGNON SELECT '"&amp;PSAUTHITEM_AU!$B$1 &amp; DATA!A1485&amp;", DAYOFWEEK, STARTTIME, ENDTIME FROM SYSADM.PSAUTHSIGNON WHERE CLASSID = '"&amp;SignonBase&amp;"';","")</f>
        <v/>
      </c>
    </row>
    <row r="1488" spans="1:1" ht="12.75" customHeight="1">
      <c r="A1488" s="1" t="str">
        <f>IF(AND(NOT(ISBLANK(DATA!A1486)),DATA!A1486&lt;&gt;DATA!A1485),"INSERT INTO SYSADM.PSAUTHSIGNON SELECT '"&amp;PSAUTHITEM_AU!$B$1 &amp; DATA!A1486&amp;", DAYOFWEEK, STARTTIME, ENDTIME FROM SYSADM.PSAUTHSIGNON WHERE CLASSID = '"&amp;SignonBase&amp;"';","")</f>
        <v/>
      </c>
    </row>
    <row r="1489" spans="1:1" ht="12.75" customHeight="1">
      <c r="A1489" s="1" t="str">
        <f>IF(AND(NOT(ISBLANK(DATA!A1487)),DATA!A1487&lt;&gt;DATA!A1486),"INSERT INTO SYSADM.PSAUTHSIGNON SELECT '"&amp;PSAUTHITEM_AU!$B$1 &amp; DATA!A1487&amp;", DAYOFWEEK, STARTTIME, ENDTIME FROM SYSADM.PSAUTHSIGNON WHERE CLASSID = '"&amp;SignonBase&amp;"';","")</f>
        <v/>
      </c>
    </row>
    <row r="1490" spans="1:1" ht="12.75" customHeight="1">
      <c r="A1490" s="1" t="str">
        <f>IF(AND(NOT(ISBLANK(DATA!A1488)),DATA!A1488&lt;&gt;DATA!A1487),"INSERT INTO SYSADM.PSAUTHSIGNON SELECT '"&amp;PSAUTHITEM_AU!$B$1 &amp; DATA!A1488&amp;", DAYOFWEEK, STARTTIME, ENDTIME FROM SYSADM.PSAUTHSIGNON WHERE CLASSID = '"&amp;SignonBase&amp;"';","")</f>
        <v/>
      </c>
    </row>
    <row r="1491" spans="1:1" ht="12.75" customHeight="1">
      <c r="A1491" s="1" t="str">
        <f>IF(AND(NOT(ISBLANK(DATA!A1489)),DATA!A1489&lt;&gt;DATA!A1488),"INSERT INTO SYSADM.PSAUTHSIGNON SELECT '"&amp;PSAUTHITEM_AU!$B$1 &amp; DATA!A1489&amp;", DAYOFWEEK, STARTTIME, ENDTIME FROM SYSADM.PSAUTHSIGNON WHERE CLASSID = '"&amp;SignonBase&amp;"';","")</f>
        <v/>
      </c>
    </row>
    <row r="1492" spans="1:1" ht="12.75" customHeight="1">
      <c r="A1492" s="1" t="str">
        <f>IF(AND(NOT(ISBLANK(DATA!A1490)),DATA!A1490&lt;&gt;DATA!A1489),"INSERT INTO SYSADM.PSAUTHSIGNON SELECT '"&amp;PSAUTHITEM_AU!$B$1 &amp; DATA!A1490&amp;", DAYOFWEEK, STARTTIME, ENDTIME FROM SYSADM.PSAUTHSIGNON WHERE CLASSID = '"&amp;SignonBase&amp;"';","")</f>
        <v/>
      </c>
    </row>
    <row r="1493" spans="1:1" ht="12.75" customHeight="1">
      <c r="A1493" s="1" t="str">
        <f>IF(AND(NOT(ISBLANK(DATA!A1491)),DATA!A1491&lt;&gt;DATA!A1490),"INSERT INTO SYSADM.PSAUTHSIGNON SELECT '"&amp;PSAUTHITEM_AU!$B$1 &amp; DATA!A1491&amp;", DAYOFWEEK, STARTTIME, ENDTIME FROM SYSADM.PSAUTHSIGNON WHERE CLASSID = '"&amp;SignonBase&amp;"';","")</f>
        <v/>
      </c>
    </row>
    <row r="1494" spans="1:1" ht="12.75" customHeight="1">
      <c r="A1494" s="1" t="str">
        <f>IF(AND(NOT(ISBLANK(DATA!A1492)),DATA!A1492&lt;&gt;DATA!A1491),"INSERT INTO SYSADM.PSAUTHSIGNON SELECT '"&amp;PSAUTHITEM_AU!$B$1 &amp; DATA!A1492&amp;", DAYOFWEEK, STARTTIME, ENDTIME FROM SYSADM.PSAUTHSIGNON WHERE CLASSID = '"&amp;SignonBase&amp;"';","")</f>
        <v/>
      </c>
    </row>
    <row r="1495" spans="1:1" ht="12.75" customHeight="1">
      <c r="A1495" s="1" t="str">
        <f>IF(AND(NOT(ISBLANK(DATA!A1493)),DATA!A1493&lt;&gt;DATA!A1492),"INSERT INTO SYSADM.PSAUTHSIGNON SELECT '"&amp;PSAUTHITEM_AU!$B$1 &amp; DATA!A1493&amp;", DAYOFWEEK, STARTTIME, ENDTIME FROM SYSADM.PSAUTHSIGNON WHERE CLASSID = '"&amp;SignonBase&amp;"';","")</f>
        <v/>
      </c>
    </row>
    <row r="1496" spans="1:1" ht="12.75" customHeight="1">
      <c r="A1496" s="1" t="str">
        <f>IF(AND(NOT(ISBLANK(DATA!A1494)),DATA!A1494&lt;&gt;DATA!A1493),"INSERT INTO SYSADM.PSAUTHSIGNON SELECT '"&amp;PSAUTHITEM_AU!$B$1 &amp; DATA!A1494&amp;", DAYOFWEEK, STARTTIME, ENDTIME FROM SYSADM.PSAUTHSIGNON WHERE CLASSID = '"&amp;SignonBase&amp;"';","")</f>
        <v/>
      </c>
    </row>
    <row r="1497" spans="1:1" ht="12.75" customHeight="1">
      <c r="A1497" s="1" t="str">
        <f>IF(AND(NOT(ISBLANK(DATA!A1495)),DATA!A1495&lt;&gt;DATA!A1494),"INSERT INTO SYSADM.PSAUTHSIGNON SELECT '"&amp;PSAUTHITEM_AU!$B$1 &amp; DATA!A1495&amp;", DAYOFWEEK, STARTTIME, ENDTIME FROM SYSADM.PSAUTHSIGNON WHERE CLASSID = '"&amp;SignonBase&amp;"';","")</f>
        <v/>
      </c>
    </row>
    <row r="1498" spans="1:1" ht="12.75" customHeight="1">
      <c r="A1498" s="1" t="str">
        <f>IF(AND(NOT(ISBLANK(DATA!A1496)),DATA!A1496&lt;&gt;DATA!A1495),"INSERT INTO SYSADM.PSAUTHSIGNON SELECT '"&amp;PSAUTHITEM_AU!$B$1 &amp; DATA!A1496&amp;", DAYOFWEEK, STARTTIME, ENDTIME FROM SYSADM.PSAUTHSIGNON WHERE CLASSID = '"&amp;SignonBase&amp;"';","")</f>
        <v/>
      </c>
    </row>
    <row r="1499" spans="1:1" ht="12.75" customHeight="1">
      <c r="A1499" s="1" t="str">
        <f>IF(AND(NOT(ISBLANK(DATA!A1497)),DATA!A1497&lt;&gt;DATA!A1496),"INSERT INTO SYSADM.PSAUTHSIGNON SELECT '"&amp;PSAUTHITEM_AU!$B$1 &amp; DATA!A1497&amp;", DAYOFWEEK, STARTTIME, ENDTIME FROM SYSADM.PSAUTHSIGNON WHERE CLASSID = '"&amp;SignonBase&amp;"';","")</f>
        <v/>
      </c>
    </row>
    <row r="1500" spans="1:1" ht="12.75" customHeight="1">
      <c r="A1500" s="1" t="str">
        <f>IF(AND(NOT(ISBLANK(DATA!A1498)),DATA!A1498&lt;&gt;DATA!A1497),"INSERT INTO SYSADM.PSAUTHSIGNON SELECT '"&amp;PSAUTHITEM_AU!$B$1 &amp; DATA!A1498&amp;", DAYOFWEEK, STARTTIME, ENDTIME FROM SYSADM.PSAUTHSIGNON WHERE CLASSID = '"&amp;SignonBase&amp;"';","")</f>
        <v/>
      </c>
    </row>
    <row r="1501" spans="1:1" ht="12.75" customHeight="1">
      <c r="A1501" s="1" t="str">
        <f>IF(AND(NOT(ISBLANK(DATA!A1499)),DATA!A1499&lt;&gt;DATA!A1498),"INSERT INTO SYSADM.PSAUTHSIGNON SELECT '"&amp;PSAUTHITEM_AU!$B$1 &amp; DATA!A1499&amp;", DAYOFWEEK, STARTTIME, ENDTIME FROM SYSADM.PSAUTHSIGNON WHERE CLASSID = '"&amp;SignonBase&amp;"';","")</f>
        <v/>
      </c>
    </row>
    <row r="1502" spans="1:1" ht="12.75" customHeight="1">
      <c r="A1502" s="1" t="str">
        <f>IF(AND(NOT(ISBLANK(DATA!A1500)),DATA!A1500&lt;&gt;DATA!A1499),"INSERT INTO SYSADM.PSAUTHSIGNON SELECT '"&amp;PSAUTHITEM_AU!$B$1 &amp; DATA!A1500&amp;", DAYOFWEEK, STARTTIME, ENDTIME FROM SYSADM.PSAUTHSIGNON WHERE CLASSID = '"&amp;SignonBase&amp;"';","")</f>
        <v/>
      </c>
    </row>
    <row r="1503" spans="1:1" ht="12.75" customHeight="1">
      <c r="A1503" s="1" t="str">
        <f>IF(AND(NOT(ISBLANK(DATA!A1501)),DATA!A1501&lt;&gt;DATA!A1500),"INSERT INTO SYSADM.PSAUTHSIGNON SELECT '"&amp;PSAUTHITEM_AU!$B$1 &amp; DATA!A1501&amp;", DAYOFWEEK, STARTTIME, ENDTIME FROM SYSADM.PSAUTHSIGNON WHERE CLASSID = '"&amp;SignonBase&amp;"';","")</f>
        <v/>
      </c>
    </row>
    <row r="1504" spans="1:1" ht="12.75" customHeight="1">
      <c r="A1504" s="1" t="str">
        <f>IF(AND(NOT(ISBLANK(DATA!A1502)),DATA!A1502&lt;&gt;DATA!A1501),"INSERT INTO SYSADM.PSAUTHSIGNON SELECT '"&amp;PSAUTHITEM_AU!$B$1 &amp; DATA!A1502&amp;", DAYOFWEEK, STARTTIME, ENDTIME FROM SYSADM.PSAUTHSIGNON WHERE CLASSID = '"&amp;SignonBase&amp;"';","")</f>
        <v/>
      </c>
    </row>
    <row r="1505" spans="1:1" ht="12.75" customHeight="1">
      <c r="A1505" s="1" t="str">
        <f>IF(AND(NOT(ISBLANK(DATA!A1503)),DATA!A1503&lt;&gt;DATA!A1502),"INSERT INTO SYSADM.PSAUTHSIGNON SELECT '"&amp;PSAUTHITEM_AU!$B$1 &amp; DATA!A1503&amp;", DAYOFWEEK, STARTTIME, ENDTIME FROM SYSADM.PSAUTHSIGNON WHERE CLASSID = '"&amp;SignonBase&amp;"';","")</f>
        <v/>
      </c>
    </row>
    <row r="1506" spans="1:1" ht="12.75" customHeight="1">
      <c r="A1506" s="1" t="str">
        <f>IF(AND(NOT(ISBLANK(DATA!A1504)),DATA!A1504&lt;&gt;DATA!A1503),"INSERT INTO SYSADM.PSAUTHSIGNON SELECT '"&amp;PSAUTHITEM_AU!$B$1 &amp; DATA!A1504&amp;", DAYOFWEEK, STARTTIME, ENDTIME FROM SYSADM.PSAUTHSIGNON WHERE CLASSID = '"&amp;SignonBase&amp;"';","")</f>
        <v/>
      </c>
    </row>
    <row r="1507" spans="1:1" ht="12.75" customHeight="1">
      <c r="A1507" s="1" t="str">
        <f>IF(AND(NOT(ISBLANK(DATA!A1505)),DATA!A1505&lt;&gt;DATA!A1504),"INSERT INTO SYSADM.PSAUTHSIGNON SELECT '"&amp;PSAUTHITEM_AU!$B$1 &amp; DATA!A1505&amp;", DAYOFWEEK, STARTTIME, ENDTIME FROM SYSADM.PSAUTHSIGNON WHERE CLASSID = '"&amp;SignonBase&amp;"';","")</f>
        <v/>
      </c>
    </row>
    <row r="1508" spans="1:1" ht="12.75" customHeight="1">
      <c r="A1508" s="1" t="str">
        <f>IF(AND(NOT(ISBLANK(DATA!A1506)),DATA!A1506&lt;&gt;DATA!A1505),"INSERT INTO SYSADM.PSAUTHSIGNON SELECT '"&amp;PSAUTHITEM_AU!$B$1 &amp; DATA!A1506&amp;", DAYOFWEEK, STARTTIME, ENDTIME FROM SYSADM.PSAUTHSIGNON WHERE CLASSID = '"&amp;SignonBase&amp;"';","")</f>
        <v/>
      </c>
    </row>
    <row r="1509" spans="1:1" ht="12.75" customHeight="1">
      <c r="A1509" s="1" t="str">
        <f>IF(AND(NOT(ISBLANK(DATA!A1507)),DATA!A1507&lt;&gt;DATA!A1506),"INSERT INTO SYSADM.PSAUTHSIGNON SELECT '"&amp;PSAUTHITEM_AU!$B$1 &amp; DATA!A1507&amp;", DAYOFWEEK, STARTTIME, ENDTIME FROM SYSADM.PSAUTHSIGNON WHERE CLASSID = '"&amp;SignonBase&amp;"';","")</f>
        <v/>
      </c>
    </row>
    <row r="1510" spans="1:1" ht="12.75" customHeight="1">
      <c r="A1510" s="1" t="str">
        <f>IF(AND(NOT(ISBLANK(DATA!A1508)),DATA!A1508&lt;&gt;DATA!A1507),"INSERT INTO SYSADM.PSAUTHSIGNON SELECT '"&amp;PSAUTHITEM_AU!$B$1 &amp; DATA!A1508&amp;", DAYOFWEEK, STARTTIME, ENDTIME FROM SYSADM.PSAUTHSIGNON WHERE CLASSID = '"&amp;SignonBase&amp;"';","")</f>
        <v/>
      </c>
    </row>
    <row r="1511" spans="1:1" ht="12.75" customHeight="1">
      <c r="A1511" s="1" t="str">
        <f>IF(AND(NOT(ISBLANK(DATA!A1509)),DATA!A1509&lt;&gt;DATA!A1508),"INSERT INTO SYSADM.PSAUTHSIGNON SELECT '"&amp;PSAUTHITEM_AU!$B$1 &amp; DATA!A1509&amp;", DAYOFWEEK, STARTTIME, ENDTIME FROM SYSADM.PSAUTHSIGNON WHERE CLASSID = '"&amp;SignonBase&amp;"';","")</f>
        <v/>
      </c>
    </row>
    <row r="1512" spans="1:1" ht="12.75" customHeight="1">
      <c r="A1512" s="1" t="str">
        <f>IF(AND(NOT(ISBLANK(DATA!A1510)),DATA!A1510&lt;&gt;DATA!A1509),"INSERT INTO SYSADM.PSAUTHSIGNON SELECT '"&amp;PSAUTHITEM_AU!$B$1 &amp; DATA!A1510&amp;", DAYOFWEEK, STARTTIME, ENDTIME FROM SYSADM.PSAUTHSIGNON WHERE CLASSID = '"&amp;SignonBase&amp;"';","")</f>
        <v/>
      </c>
    </row>
    <row r="1513" spans="1:1" ht="12.75" customHeight="1">
      <c r="A1513" s="1" t="str">
        <f>IF(AND(NOT(ISBLANK(DATA!A1511)),DATA!A1511&lt;&gt;DATA!A1510),"INSERT INTO SYSADM.PSAUTHSIGNON SELECT '"&amp;PSAUTHITEM_AU!$B$1 &amp; DATA!A1511&amp;", DAYOFWEEK, STARTTIME, ENDTIME FROM SYSADM.PSAUTHSIGNON WHERE CLASSID = '"&amp;SignonBase&amp;"';","")</f>
        <v/>
      </c>
    </row>
    <row r="1514" spans="1:1" ht="12.75" customHeight="1">
      <c r="A1514" s="1" t="str">
        <f>IF(AND(NOT(ISBLANK(DATA!A1512)),DATA!A1512&lt;&gt;DATA!A1511),"INSERT INTO SYSADM.PSAUTHSIGNON SELECT '"&amp;PSAUTHITEM_AU!$B$1 &amp; DATA!A1512&amp;", DAYOFWEEK, STARTTIME, ENDTIME FROM SYSADM.PSAUTHSIGNON WHERE CLASSID = '"&amp;SignonBase&amp;"';","")</f>
        <v/>
      </c>
    </row>
    <row r="1515" spans="1:1" ht="12.75" customHeight="1">
      <c r="A1515" s="1" t="str">
        <f>IF(AND(NOT(ISBLANK(DATA!A1513)),DATA!A1513&lt;&gt;DATA!A1512),"INSERT INTO SYSADM.PSAUTHSIGNON SELECT '"&amp;PSAUTHITEM_AU!$B$1 &amp; DATA!A1513&amp;", DAYOFWEEK, STARTTIME, ENDTIME FROM SYSADM.PSAUTHSIGNON WHERE CLASSID = '"&amp;SignonBase&amp;"';","")</f>
        <v/>
      </c>
    </row>
    <row r="1516" spans="1:1" ht="12.75" customHeight="1">
      <c r="A1516" s="1" t="str">
        <f>IF(AND(NOT(ISBLANK(DATA!A1514)),DATA!A1514&lt;&gt;DATA!A1513),"INSERT INTO SYSADM.PSAUTHSIGNON SELECT '"&amp;PSAUTHITEM_AU!$B$1 &amp; DATA!A1514&amp;", DAYOFWEEK, STARTTIME, ENDTIME FROM SYSADM.PSAUTHSIGNON WHERE CLASSID = '"&amp;SignonBase&amp;"';","")</f>
        <v/>
      </c>
    </row>
    <row r="1517" spans="1:1" ht="12.75" customHeight="1">
      <c r="A1517" s="1" t="str">
        <f>IF(AND(NOT(ISBLANK(DATA!A1515)),DATA!A1515&lt;&gt;DATA!A1514),"INSERT INTO SYSADM.PSAUTHSIGNON SELECT '"&amp;PSAUTHITEM_AU!$B$1 &amp; DATA!A1515&amp;", DAYOFWEEK, STARTTIME, ENDTIME FROM SYSADM.PSAUTHSIGNON WHERE CLASSID = '"&amp;SignonBase&amp;"';","")</f>
        <v/>
      </c>
    </row>
    <row r="1518" spans="1:1" ht="12.75" customHeight="1">
      <c r="A1518" s="1" t="str">
        <f>IF(AND(NOT(ISBLANK(DATA!A1516)),DATA!A1516&lt;&gt;DATA!A1515),"INSERT INTO SYSADM.PSAUTHSIGNON SELECT '"&amp;PSAUTHITEM_AU!$B$1 &amp; DATA!A1516&amp;", DAYOFWEEK, STARTTIME, ENDTIME FROM SYSADM.PSAUTHSIGNON WHERE CLASSID = '"&amp;SignonBase&amp;"';","")</f>
        <v/>
      </c>
    </row>
    <row r="1519" spans="1:1" ht="12.75" customHeight="1">
      <c r="A1519" s="1" t="str">
        <f>IF(AND(NOT(ISBLANK(DATA!A1517)),DATA!A1517&lt;&gt;DATA!A1516),"INSERT INTO SYSADM.PSAUTHSIGNON SELECT '"&amp;PSAUTHITEM_AU!$B$1 &amp; DATA!A1517&amp;", DAYOFWEEK, STARTTIME, ENDTIME FROM SYSADM.PSAUTHSIGNON WHERE CLASSID = '"&amp;SignonBase&amp;"';","")</f>
        <v/>
      </c>
    </row>
    <row r="1520" spans="1:1" ht="12.75" customHeight="1">
      <c r="A1520" s="1" t="str">
        <f>IF(AND(NOT(ISBLANK(DATA!A1518)),DATA!A1518&lt;&gt;DATA!A1517),"INSERT INTO SYSADM.PSAUTHSIGNON SELECT '"&amp;PSAUTHITEM_AU!$B$1 &amp; DATA!A1518&amp;", DAYOFWEEK, STARTTIME, ENDTIME FROM SYSADM.PSAUTHSIGNON WHERE CLASSID = '"&amp;SignonBase&amp;"';","")</f>
        <v/>
      </c>
    </row>
    <row r="1521" spans="1:1" ht="12.75" customHeight="1">
      <c r="A1521" s="1" t="str">
        <f>IF(AND(NOT(ISBLANK(DATA!A1519)),DATA!A1519&lt;&gt;DATA!A1518),"INSERT INTO SYSADM.PSAUTHSIGNON SELECT '"&amp;PSAUTHITEM_AU!$B$1 &amp; DATA!A1519&amp;", DAYOFWEEK, STARTTIME, ENDTIME FROM SYSADM.PSAUTHSIGNON WHERE CLASSID = '"&amp;SignonBase&amp;"';","")</f>
        <v/>
      </c>
    </row>
    <row r="1522" spans="1:1" ht="12.75" customHeight="1">
      <c r="A1522" s="1" t="str">
        <f>IF(AND(NOT(ISBLANK(DATA!A1520)),DATA!A1520&lt;&gt;DATA!A1519),"INSERT INTO SYSADM.PSAUTHSIGNON SELECT '"&amp;PSAUTHITEM_AU!$B$1 &amp; DATA!A1520&amp;", DAYOFWEEK, STARTTIME, ENDTIME FROM SYSADM.PSAUTHSIGNON WHERE CLASSID = '"&amp;SignonBase&amp;"';","")</f>
        <v/>
      </c>
    </row>
    <row r="1523" spans="1:1" ht="12.75" customHeight="1">
      <c r="A1523" s="1" t="str">
        <f>IF(AND(NOT(ISBLANK(DATA!A1521)),DATA!A1521&lt;&gt;DATA!A1520),"INSERT INTO SYSADM.PSAUTHSIGNON SELECT '"&amp;PSAUTHITEM_AU!$B$1 &amp; DATA!A1521&amp;", DAYOFWEEK, STARTTIME, ENDTIME FROM SYSADM.PSAUTHSIGNON WHERE CLASSID = '"&amp;SignonBase&amp;"';","")</f>
        <v/>
      </c>
    </row>
    <row r="1524" spans="1:1" ht="12.75" customHeight="1">
      <c r="A1524" s="1" t="str">
        <f>IF(AND(NOT(ISBLANK(DATA!A1522)),DATA!A1522&lt;&gt;DATA!A1521),"INSERT INTO SYSADM.PSAUTHSIGNON SELECT '"&amp;PSAUTHITEM_AU!$B$1 &amp; DATA!A1522&amp;", DAYOFWEEK, STARTTIME, ENDTIME FROM SYSADM.PSAUTHSIGNON WHERE CLASSID = '"&amp;SignonBase&amp;"';","")</f>
        <v/>
      </c>
    </row>
    <row r="1525" spans="1:1" ht="12.75" customHeight="1">
      <c r="A1525" s="1" t="str">
        <f>IF(AND(NOT(ISBLANK(DATA!A1523)),DATA!A1523&lt;&gt;DATA!A1522),"INSERT INTO SYSADM.PSAUTHSIGNON SELECT '"&amp;PSAUTHITEM_AU!$B$1 &amp; DATA!A1523&amp;", DAYOFWEEK, STARTTIME, ENDTIME FROM SYSADM.PSAUTHSIGNON WHERE CLASSID = '"&amp;SignonBase&amp;"';","")</f>
        <v/>
      </c>
    </row>
    <row r="1526" spans="1:1" ht="12.75" customHeight="1">
      <c r="A1526" s="1" t="str">
        <f>IF(AND(NOT(ISBLANK(DATA!A1524)),DATA!A1524&lt;&gt;DATA!A1523),"INSERT INTO SYSADM.PSAUTHSIGNON SELECT '"&amp;PSAUTHITEM_AU!$B$1 &amp; DATA!A1524&amp;", DAYOFWEEK, STARTTIME, ENDTIME FROM SYSADM.PSAUTHSIGNON WHERE CLASSID = '"&amp;SignonBase&amp;"';","")</f>
        <v/>
      </c>
    </row>
    <row r="1527" spans="1:1" ht="12.75" customHeight="1">
      <c r="A1527" s="1" t="str">
        <f>IF(AND(NOT(ISBLANK(DATA!A1525)),DATA!A1525&lt;&gt;DATA!A1524),"INSERT INTO SYSADM.PSAUTHSIGNON SELECT '"&amp;PSAUTHITEM_AU!$B$1 &amp; DATA!A1525&amp;", DAYOFWEEK, STARTTIME, ENDTIME FROM SYSADM.PSAUTHSIGNON WHERE CLASSID = '"&amp;SignonBase&amp;"';","")</f>
        <v/>
      </c>
    </row>
    <row r="1528" spans="1:1" ht="12.75" customHeight="1">
      <c r="A1528" s="1" t="str">
        <f>IF(AND(NOT(ISBLANK(DATA!A1526)),DATA!A1526&lt;&gt;DATA!A1525),"INSERT INTO SYSADM.PSAUTHSIGNON SELECT '"&amp;PSAUTHITEM_AU!$B$1 &amp; DATA!A1526&amp;", DAYOFWEEK, STARTTIME, ENDTIME FROM SYSADM.PSAUTHSIGNON WHERE CLASSID = '"&amp;SignonBase&amp;"';","")</f>
        <v/>
      </c>
    </row>
    <row r="1529" spans="1:1" ht="12.75" customHeight="1">
      <c r="A1529" s="1" t="str">
        <f>IF(AND(NOT(ISBLANK(DATA!A1527)),DATA!A1527&lt;&gt;DATA!A1526),"INSERT INTO SYSADM.PSAUTHSIGNON SELECT '"&amp;PSAUTHITEM_AU!$B$1 &amp; DATA!A1527&amp;", DAYOFWEEK, STARTTIME, ENDTIME FROM SYSADM.PSAUTHSIGNON WHERE CLASSID = '"&amp;SignonBase&amp;"';","")</f>
        <v/>
      </c>
    </row>
    <row r="1530" spans="1:1" ht="12.75" customHeight="1">
      <c r="A1530" s="1" t="str">
        <f>IF(AND(NOT(ISBLANK(DATA!A1528)),DATA!A1528&lt;&gt;DATA!A1527),"INSERT INTO SYSADM.PSAUTHSIGNON SELECT '"&amp;PSAUTHITEM_AU!$B$1 &amp; DATA!A1528&amp;", DAYOFWEEK, STARTTIME, ENDTIME FROM SYSADM.PSAUTHSIGNON WHERE CLASSID = '"&amp;SignonBase&amp;"';","")</f>
        <v/>
      </c>
    </row>
    <row r="1531" spans="1:1" ht="12.75" customHeight="1">
      <c r="A1531" s="1" t="str">
        <f>IF(AND(NOT(ISBLANK(DATA!A1529)),DATA!A1529&lt;&gt;DATA!A1528),"INSERT INTO SYSADM.PSAUTHSIGNON SELECT '"&amp;PSAUTHITEM_AU!$B$1 &amp; DATA!A1529&amp;", DAYOFWEEK, STARTTIME, ENDTIME FROM SYSADM.PSAUTHSIGNON WHERE CLASSID = '"&amp;SignonBase&amp;"';","")</f>
        <v/>
      </c>
    </row>
    <row r="1532" spans="1:1" ht="12.75" customHeight="1">
      <c r="A1532" s="1" t="str">
        <f>IF(AND(NOT(ISBLANK(DATA!A1530)),DATA!A1530&lt;&gt;DATA!A1529),"INSERT INTO SYSADM.PSAUTHSIGNON SELECT '"&amp;PSAUTHITEM_AU!$B$1 &amp; DATA!A1530&amp;", DAYOFWEEK, STARTTIME, ENDTIME FROM SYSADM.PSAUTHSIGNON WHERE CLASSID = '"&amp;SignonBase&amp;"';","")</f>
        <v/>
      </c>
    </row>
    <row r="1533" spans="1:1" ht="12.75" customHeight="1">
      <c r="A1533" s="1" t="str">
        <f>IF(AND(NOT(ISBLANK(DATA!A1531)),DATA!A1531&lt;&gt;DATA!A1530),"INSERT INTO SYSADM.PSAUTHSIGNON SELECT '"&amp;PSAUTHITEM_AU!$B$1 &amp; DATA!A1531&amp;", DAYOFWEEK, STARTTIME, ENDTIME FROM SYSADM.PSAUTHSIGNON WHERE CLASSID = '"&amp;SignonBase&amp;"';","")</f>
        <v/>
      </c>
    </row>
    <row r="1534" spans="1:1" ht="12.75" customHeight="1">
      <c r="A1534" s="1" t="str">
        <f>IF(AND(NOT(ISBLANK(DATA!A1532)),DATA!A1532&lt;&gt;DATA!A1531),"INSERT INTO SYSADM.PSAUTHSIGNON SELECT '"&amp;PSAUTHITEM_AU!$B$1 &amp; DATA!A1532&amp;", DAYOFWEEK, STARTTIME, ENDTIME FROM SYSADM.PSAUTHSIGNON WHERE CLASSID = '"&amp;SignonBase&amp;"';","")</f>
        <v/>
      </c>
    </row>
    <row r="1535" spans="1:1" ht="12.75" customHeight="1">
      <c r="A1535" s="1" t="str">
        <f>IF(AND(NOT(ISBLANK(DATA!A1533)),DATA!A1533&lt;&gt;DATA!A1532),"INSERT INTO SYSADM.PSAUTHSIGNON SELECT '"&amp;PSAUTHITEM_AU!$B$1 &amp; DATA!A1533&amp;", DAYOFWEEK, STARTTIME, ENDTIME FROM SYSADM.PSAUTHSIGNON WHERE CLASSID = '"&amp;SignonBase&amp;"';","")</f>
        <v/>
      </c>
    </row>
    <row r="1536" spans="1:1" ht="12.75" customHeight="1">
      <c r="A1536" s="1" t="str">
        <f>IF(AND(NOT(ISBLANK(DATA!A1534)),DATA!A1534&lt;&gt;DATA!A1533),"INSERT INTO SYSADM.PSAUTHSIGNON SELECT '"&amp;PSAUTHITEM_AU!$B$1 &amp; DATA!A1534&amp;", DAYOFWEEK, STARTTIME, ENDTIME FROM SYSADM.PSAUTHSIGNON WHERE CLASSID = '"&amp;SignonBase&amp;"';","")</f>
        <v/>
      </c>
    </row>
    <row r="1537" spans="1:1" ht="12.75" customHeight="1">
      <c r="A1537" s="1" t="str">
        <f>IF(AND(NOT(ISBLANK(DATA!A1535)),DATA!A1535&lt;&gt;DATA!A1534),"INSERT INTO SYSADM.PSAUTHSIGNON SELECT '"&amp;PSAUTHITEM_AU!$B$1 &amp; DATA!A1535&amp;", DAYOFWEEK, STARTTIME, ENDTIME FROM SYSADM.PSAUTHSIGNON WHERE CLASSID = '"&amp;SignonBase&amp;"';","")</f>
        <v/>
      </c>
    </row>
    <row r="1538" spans="1:1" ht="12.75" customHeight="1">
      <c r="A1538" s="1" t="str">
        <f>IF(AND(NOT(ISBLANK(DATA!A1536)),DATA!A1536&lt;&gt;DATA!A1535),"INSERT INTO SYSADM.PSAUTHSIGNON SELECT '"&amp;PSAUTHITEM_AU!$B$1 &amp; DATA!A1536&amp;", DAYOFWEEK, STARTTIME, ENDTIME FROM SYSADM.PSAUTHSIGNON WHERE CLASSID = '"&amp;SignonBase&amp;"';","")</f>
        <v/>
      </c>
    </row>
    <row r="1539" spans="1:1" ht="12.75" customHeight="1">
      <c r="A1539" s="1" t="str">
        <f>IF(AND(NOT(ISBLANK(DATA!A1537)),DATA!A1537&lt;&gt;DATA!A1536),"INSERT INTO SYSADM.PSAUTHSIGNON SELECT '"&amp;PSAUTHITEM_AU!$B$1 &amp; DATA!A1537&amp;", DAYOFWEEK, STARTTIME, ENDTIME FROM SYSADM.PSAUTHSIGNON WHERE CLASSID = '"&amp;SignonBase&amp;"';","")</f>
        <v/>
      </c>
    </row>
    <row r="1540" spans="1:1" ht="12.75" customHeight="1">
      <c r="A1540" s="1" t="str">
        <f>IF(AND(NOT(ISBLANK(DATA!A1538)),DATA!A1538&lt;&gt;DATA!A1537),"INSERT INTO SYSADM.PSAUTHSIGNON SELECT '"&amp;PSAUTHITEM_AU!$B$1 &amp; DATA!A1538&amp;", DAYOFWEEK, STARTTIME, ENDTIME FROM SYSADM.PSAUTHSIGNON WHERE CLASSID = '"&amp;SignonBase&amp;"';","")</f>
        <v/>
      </c>
    </row>
    <row r="1541" spans="1:1" ht="12.75" customHeight="1">
      <c r="A1541" s="1" t="str">
        <f>IF(AND(NOT(ISBLANK(DATA!A1539)),DATA!A1539&lt;&gt;DATA!A1538),"INSERT INTO SYSADM.PSAUTHSIGNON SELECT '"&amp;PSAUTHITEM_AU!$B$1 &amp; DATA!A1539&amp;", DAYOFWEEK, STARTTIME, ENDTIME FROM SYSADM.PSAUTHSIGNON WHERE CLASSID = '"&amp;SignonBase&amp;"';","")</f>
        <v/>
      </c>
    </row>
    <row r="1542" spans="1:1" ht="12.75" customHeight="1">
      <c r="A1542" s="1" t="str">
        <f>IF(AND(NOT(ISBLANK(DATA!A1540)),DATA!A1540&lt;&gt;DATA!A1539),"INSERT INTO SYSADM.PSAUTHSIGNON SELECT '"&amp;PSAUTHITEM_AU!$B$1 &amp; DATA!A1540&amp;", DAYOFWEEK, STARTTIME, ENDTIME FROM SYSADM.PSAUTHSIGNON WHERE CLASSID = '"&amp;SignonBase&amp;"';","")</f>
        <v/>
      </c>
    </row>
    <row r="1543" spans="1:1" ht="12.75" customHeight="1">
      <c r="A1543" s="1" t="str">
        <f>IF(AND(NOT(ISBLANK(DATA!A1541)),DATA!A1541&lt;&gt;DATA!A1540),"INSERT INTO SYSADM.PSAUTHSIGNON SELECT '"&amp;PSAUTHITEM_AU!$B$1 &amp; DATA!A1541&amp;", DAYOFWEEK, STARTTIME, ENDTIME FROM SYSADM.PSAUTHSIGNON WHERE CLASSID = '"&amp;SignonBase&amp;"';","")</f>
        <v/>
      </c>
    </row>
    <row r="1544" spans="1:1" ht="12.75" customHeight="1">
      <c r="A1544" s="1" t="str">
        <f>IF(AND(NOT(ISBLANK(DATA!A1542)),DATA!A1542&lt;&gt;DATA!A1541),"INSERT INTO SYSADM.PSAUTHSIGNON SELECT '"&amp;PSAUTHITEM_AU!$B$1 &amp; DATA!A1542&amp;", DAYOFWEEK, STARTTIME, ENDTIME FROM SYSADM.PSAUTHSIGNON WHERE CLASSID = '"&amp;SignonBase&amp;"';","")</f>
        <v/>
      </c>
    </row>
    <row r="1545" spans="1:1" ht="12.75" customHeight="1">
      <c r="A1545" s="1" t="str">
        <f>IF(AND(NOT(ISBLANK(DATA!A1543)),DATA!A1543&lt;&gt;DATA!A1542),"INSERT INTO SYSADM.PSAUTHSIGNON SELECT '"&amp;PSAUTHITEM_AU!$B$1 &amp; DATA!A1543&amp;", DAYOFWEEK, STARTTIME, ENDTIME FROM SYSADM.PSAUTHSIGNON WHERE CLASSID = '"&amp;SignonBase&amp;"';","")</f>
        <v/>
      </c>
    </row>
    <row r="1546" spans="1:1" ht="12.75" customHeight="1">
      <c r="A1546" s="1" t="str">
        <f>IF(AND(NOT(ISBLANK(DATA!A1544)),DATA!A1544&lt;&gt;DATA!A1543),"INSERT INTO SYSADM.PSAUTHSIGNON SELECT '"&amp;PSAUTHITEM_AU!$B$1 &amp; DATA!A1544&amp;", DAYOFWEEK, STARTTIME, ENDTIME FROM SYSADM.PSAUTHSIGNON WHERE CLASSID = '"&amp;SignonBase&amp;"';","")</f>
        <v/>
      </c>
    </row>
    <row r="1547" spans="1:1" ht="12.75" customHeight="1">
      <c r="A1547" s="1" t="str">
        <f>IF(AND(NOT(ISBLANK(DATA!A1545)),DATA!A1545&lt;&gt;DATA!A1544),"INSERT INTO SYSADM.PSAUTHSIGNON SELECT '"&amp;PSAUTHITEM_AU!$B$1 &amp; DATA!A1545&amp;", DAYOFWEEK, STARTTIME, ENDTIME FROM SYSADM.PSAUTHSIGNON WHERE CLASSID = '"&amp;SignonBase&amp;"';","")</f>
        <v/>
      </c>
    </row>
    <row r="1548" spans="1:1" ht="12.75" customHeight="1">
      <c r="A1548" s="1" t="str">
        <f>IF(AND(NOT(ISBLANK(DATA!A1546)),DATA!A1546&lt;&gt;DATA!A1545),"INSERT INTO SYSADM.PSAUTHSIGNON SELECT '"&amp;PSAUTHITEM_AU!$B$1 &amp; DATA!A1546&amp;", DAYOFWEEK, STARTTIME, ENDTIME FROM SYSADM.PSAUTHSIGNON WHERE CLASSID = '"&amp;SignonBase&amp;"';","")</f>
        <v/>
      </c>
    </row>
    <row r="1549" spans="1:1" ht="12.75" customHeight="1">
      <c r="A1549" s="1" t="str">
        <f>IF(AND(NOT(ISBLANK(DATA!A1547)),DATA!A1547&lt;&gt;DATA!A1546),"INSERT INTO SYSADM.PSAUTHSIGNON SELECT '"&amp;PSAUTHITEM_AU!$B$1 &amp; DATA!A1547&amp;", DAYOFWEEK, STARTTIME, ENDTIME FROM SYSADM.PSAUTHSIGNON WHERE CLASSID = '"&amp;SignonBase&amp;"';","")</f>
        <v/>
      </c>
    </row>
    <row r="1550" spans="1:1" ht="12.75" customHeight="1">
      <c r="A1550" s="1" t="str">
        <f>IF(AND(NOT(ISBLANK(DATA!A1548)),DATA!A1548&lt;&gt;DATA!A1547),"INSERT INTO SYSADM.PSAUTHSIGNON SELECT '"&amp;PSAUTHITEM_AU!$B$1 &amp; DATA!A1548&amp;", DAYOFWEEK, STARTTIME, ENDTIME FROM SYSADM.PSAUTHSIGNON WHERE CLASSID = '"&amp;SignonBase&amp;"';","")</f>
        <v/>
      </c>
    </row>
    <row r="1551" spans="1:1" ht="12.75" customHeight="1">
      <c r="A1551" s="1" t="str">
        <f>IF(AND(NOT(ISBLANK(DATA!A1549)),DATA!A1549&lt;&gt;DATA!A1548),"INSERT INTO SYSADM.PSAUTHSIGNON SELECT '"&amp;PSAUTHITEM_AU!$B$1 &amp; DATA!A1549&amp;", DAYOFWEEK, STARTTIME, ENDTIME FROM SYSADM.PSAUTHSIGNON WHERE CLASSID = '"&amp;SignonBase&amp;"';","")</f>
        <v/>
      </c>
    </row>
    <row r="1552" spans="1:1" ht="12.75" customHeight="1">
      <c r="A1552" s="1" t="str">
        <f>IF(AND(NOT(ISBLANK(DATA!A1550)),DATA!A1550&lt;&gt;DATA!A1549),"INSERT INTO SYSADM.PSAUTHSIGNON SELECT '"&amp;PSAUTHITEM_AU!$B$1 &amp; DATA!A1550&amp;", DAYOFWEEK, STARTTIME, ENDTIME FROM SYSADM.PSAUTHSIGNON WHERE CLASSID = '"&amp;SignonBase&amp;"';","")</f>
        <v/>
      </c>
    </row>
    <row r="1553" spans="1:1" ht="12.75" customHeight="1">
      <c r="A1553" s="1" t="str">
        <f>IF(AND(NOT(ISBLANK(DATA!A1551)),DATA!A1551&lt;&gt;DATA!A1550),"INSERT INTO SYSADM.PSAUTHSIGNON SELECT '"&amp;PSAUTHITEM_AU!$B$1 &amp; DATA!A1551&amp;", DAYOFWEEK, STARTTIME, ENDTIME FROM SYSADM.PSAUTHSIGNON WHERE CLASSID = '"&amp;SignonBase&amp;"';","")</f>
        <v/>
      </c>
    </row>
    <row r="1554" spans="1:1" ht="12.75" customHeight="1">
      <c r="A1554" s="1" t="str">
        <f>IF(AND(NOT(ISBLANK(DATA!A1552)),DATA!A1552&lt;&gt;DATA!A1551),"INSERT INTO SYSADM.PSAUTHSIGNON SELECT '"&amp;PSAUTHITEM_AU!$B$1 &amp; DATA!A1552&amp;", DAYOFWEEK, STARTTIME, ENDTIME FROM SYSADM.PSAUTHSIGNON WHERE CLASSID = '"&amp;SignonBase&amp;"';","")</f>
        <v/>
      </c>
    </row>
    <row r="1555" spans="1:1" ht="12.75" customHeight="1">
      <c r="A1555" s="1" t="str">
        <f>IF(AND(NOT(ISBLANK(DATA!A1553)),DATA!A1553&lt;&gt;DATA!A1552),"INSERT INTO SYSADM.PSAUTHSIGNON SELECT '"&amp;PSAUTHITEM_AU!$B$1 &amp; DATA!A1553&amp;", DAYOFWEEK, STARTTIME, ENDTIME FROM SYSADM.PSAUTHSIGNON WHERE CLASSID = '"&amp;SignonBase&amp;"';","")</f>
        <v/>
      </c>
    </row>
    <row r="1556" spans="1:1" ht="12.75" customHeight="1">
      <c r="A1556" s="1" t="str">
        <f>IF(AND(NOT(ISBLANK(DATA!A1554)),DATA!A1554&lt;&gt;DATA!A1553),"INSERT INTO SYSADM.PSAUTHSIGNON SELECT '"&amp;PSAUTHITEM_AU!$B$1 &amp; DATA!A1554&amp;", DAYOFWEEK, STARTTIME, ENDTIME FROM SYSADM.PSAUTHSIGNON WHERE CLASSID = '"&amp;SignonBase&amp;"';","")</f>
        <v/>
      </c>
    </row>
    <row r="1557" spans="1:1" ht="12.75" customHeight="1">
      <c r="A1557" s="1" t="str">
        <f>IF(AND(NOT(ISBLANK(DATA!A1555)),DATA!A1555&lt;&gt;DATA!A1554),"INSERT INTO SYSADM.PSAUTHSIGNON SELECT '"&amp;PSAUTHITEM_AU!$B$1 &amp; DATA!A1555&amp;", DAYOFWEEK, STARTTIME, ENDTIME FROM SYSADM.PSAUTHSIGNON WHERE CLASSID = '"&amp;SignonBase&amp;"';","")</f>
        <v/>
      </c>
    </row>
    <row r="1558" spans="1:1" ht="12.75" customHeight="1">
      <c r="A1558" s="1" t="str">
        <f>IF(AND(NOT(ISBLANK(DATA!A1556)),DATA!A1556&lt;&gt;DATA!A1555),"INSERT INTO SYSADM.PSAUTHSIGNON SELECT '"&amp;PSAUTHITEM_AU!$B$1 &amp; DATA!A1556&amp;", DAYOFWEEK, STARTTIME, ENDTIME FROM SYSADM.PSAUTHSIGNON WHERE CLASSID = '"&amp;SignonBase&amp;"';","")</f>
        <v/>
      </c>
    </row>
    <row r="1559" spans="1:1" ht="12.75" customHeight="1">
      <c r="A1559" s="1" t="str">
        <f>IF(AND(NOT(ISBLANK(DATA!A1557)),DATA!A1557&lt;&gt;DATA!A1556),"INSERT INTO SYSADM.PSAUTHSIGNON SELECT '"&amp;PSAUTHITEM_AU!$B$1 &amp; DATA!A1557&amp;", DAYOFWEEK, STARTTIME, ENDTIME FROM SYSADM.PSAUTHSIGNON WHERE CLASSID = '"&amp;SignonBase&amp;"';","")</f>
        <v/>
      </c>
    </row>
    <row r="1560" spans="1:1" ht="12.75" customHeight="1">
      <c r="A1560" s="1" t="str">
        <f>IF(AND(NOT(ISBLANK(DATA!A1558)),DATA!A1558&lt;&gt;DATA!A1557),"INSERT INTO SYSADM.PSAUTHSIGNON SELECT '"&amp;PSAUTHITEM_AU!$B$1 &amp; DATA!A1558&amp;", DAYOFWEEK, STARTTIME, ENDTIME FROM SYSADM.PSAUTHSIGNON WHERE CLASSID = '"&amp;SignonBase&amp;"';","")</f>
        <v/>
      </c>
    </row>
    <row r="1561" spans="1:1" ht="12.75" customHeight="1">
      <c r="A1561" s="1" t="str">
        <f>IF(AND(NOT(ISBLANK(DATA!A1559)),DATA!A1559&lt;&gt;DATA!A1558),"INSERT INTO SYSADM.PSAUTHSIGNON SELECT '"&amp;PSAUTHITEM_AU!$B$1 &amp; DATA!A1559&amp;", DAYOFWEEK, STARTTIME, ENDTIME FROM SYSADM.PSAUTHSIGNON WHERE CLASSID = '"&amp;SignonBase&amp;"';","")</f>
        <v/>
      </c>
    </row>
    <row r="1562" spans="1:1" ht="12.75" customHeight="1">
      <c r="A1562" s="1" t="str">
        <f>IF(AND(NOT(ISBLANK(DATA!A1560)),DATA!A1560&lt;&gt;DATA!A1559),"INSERT INTO SYSADM.PSAUTHSIGNON SELECT '"&amp;PSAUTHITEM_AU!$B$1 &amp; DATA!A1560&amp;", DAYOFWEEK, STARTTIME, ENDTIME FROM SYSADM.PSAUTHSIGNON WHERE CLASSID = '"&amp;SignonBase&amp;"';","")</f>
        <v/>
      </c>
    </row>
    <row r="1563" spans="1:1" ht="12.75" customHeight="1">
      <c r="A1563" s="1" t="str">
        <f>IF(AND(NOT(ISBLANK(DATA!A1561)),DATA!A1561&lt;&gt;DATA!A1560),"INSERT INTO SYSADM.PSAUTHSIGNON SELECT '"&amp;PSAUTHITEM_AU!$B$1 &amp; DATA!A1561&amp;", DAYOFWEEK, STARTTIME, ENDTIME FROM SYSADM.PSAUTHSIGNON WHERE CLASSID = '"&amp;SignonBase&amp;"';","")</f>
        <v/>
      </c>
    </row>
    <row r="1564" spans="1:1" ht="12.75" customHeight="1">
      <c r="A1564" s="1" t="str">
        <f>IF(AND(NOT(ISBLANK(DATA!A1562)),DATA!A1562&lt;&gt;DATA!A1561),"INSERT INTO SYSADM.PSAUTHSIGNON SELECT '"&amp;PSAUTHITEM_AU!$B$1 &amp; DATA!A1562&amp;", DAYOFWEEK, STARTTIME, ENDTIME FROM SYSADM.PSAUTHSIGNON WHERE CLASSID = '"&amp;SignonBase&amp;"';","")</f>
        <v/>
      </c>
    </row>
    <row r="1565" spans="1:1" ht="12.75" customHeight="1">
      <c r="A1565" s="1" t="str">
        <f>IF(AND(NOT(ISBLANK(DATA!A1563)),DATA!A1563&lt;&gt;DATA!A1562),"INSERT INTO SYSADM.PSAUTHSIGNON SELECT '"&amp;PSAUTHITEM_AU!$B$1 &amp; DATA!A1563&amp;", DAYOFWEEK, STARTTIME, ENDTIME FROM SYSADM.PSAUTHSIGNON WHERE CLASSID = '"&amp;SignonBase&amp;"';","")</f>
        <v/>
      </c>
    </row>
    <row r="1566" spans="1:1" ht="12.75" customHeight="1">
      <c r="A1566" s="1" t="str">
        <f>IF(AND(NOT(ISBLANK(DATA!A1564)),DATA!A1564&lt;&gt;DATA!A1563),"INSERT INTO SYSADM.PSAUTHSIGNON SELECT '"&amp;PSAUTHITEM_AU!$B$1 &amp; DATA!A1564&amp;", DAYOFWEEK, STARTTIME, ENDTIME FROM SYSADM.PSAUTHSIGNON WHERE CLASSID = '"&amp;SignonBase&amp;"';","")</f>
        <v/>
      </c>
    </row>
    <row r="1567" spans="1:1" ht="12.75" customHeight="1">
      <c r="A1567" s="1" t="str">
        <f>IF(AND(NOT(ISBLANK(DATA!A1565)),DATA!A1565&lt;&gt;DATA!A1564),"INSERT INTO SYSADM.PSAUTHSIGNON SELECT '"&amp;PSAUTHITEM_AU!$B$1 &amp; DATA!A1565&amp;", DAYOFWEEK, STARTTIME, ENDTIME FROM SYSADM.PSAUTHSIGNON WHERE CLASSID = '"&amp;SignonBase&amp;"';","")</f>
        <v/>
      </c>
    </row>
    <row r="1568" spans="1:1" ht="12.75" customHeight="1">
      <c r="A1568" s="1" t="str">
        <f>IF(AND(NOT(ISBLANK(DATA!A1566)),DATA!A1566&lt;&gt;DATA!A1565),"INSERT INTO SYSADM.PSAUTHSIGNON SELECT '"&amp;PSAUTHITEM_AU!$B$1 &amp; DATA!A1566&amp;", DAYOFWEEK, STARTTIME, ENDTIME FROM SYSADM.PSAUTHSIGNON WHERE CLASSID = '"&amp;SignonBase&amp;"';","")</f>
        <v/>
      </c>
    </row>
    <row r="1569" spans="1:1" ht="12.75" customHeight="1">
      <c r="A1569" s="1" t="str">
        <f>IF(AND(NOT(ISBLANK(DATA!A1567)),DATA!A1567&lt;&gt;DATA!A1566),"INSERT INTO SYSADM.PSAUTHSIGNON SELECT '"&amp;PSAUTHITEM_AU!$B$1 &amp; DATA!A1567&amp;", DAYOFWEEK, STARTTIME, ENDTIME FROM SYSADM.PSAUTHSIGNON WHERE CLASSID = '"&amp;SignonBase&amp;"';","")</f>
        <v/>
      </c>
    </row>
    <row r="1570" spans="1:1" ht="12.75" customHeight="1">
      <c r="A1570" s="1" t="str">
        <f>IF(AND(NOT(ISBLANK(DATA!A1568)),DATA!A1568&lt;&gt;DATA!A1567),"INSERT INTO SYSADM.PSAUTHSIGNON SELECT '"&amp;PSAUTHITEM_AU!$B$1 &amp; DATA!A1568&amp;", DAYOFWEEK, STARTTIME, ENDTIME FROM SYSADM.PSAUTHSIGNON WHERE CLASSID = '"&amp;SignonBase&amp;"';","")</f>
        <v/>
      </c>
    </row>
    <row r="1571" spans="1:1" ht="12.75" customHeight="1">
      <c r="A1571" s="1" t="str">
        <f>IF(AND(NOT(ISBLANK(DATA!A1569)),DATA!A1569&lt;&gt;DATA!A1568),"INSERT INTO SYSADM.PSAUTHSIGNON SELECT '"&amp;PSAUTHITEM_AU!$B$1 &amp; DATA!A1569&amp;", DAYOFWEEK, STARTTIME, ENDTIME FROM SYSADM.PSAUTHSIGNON WHERE CLASSID = '"&amp;SignonBase&amp;"';","")</f>
        <v/>
      </c>
    </row>
    <row r="1572" spans="1:1" ht="12.75" customHeight="1">
      <c r="A1572" s="1" t="str">
        <f>IF(AND(NOT(ISBLANK(DATA!A1570)),DATA!A1570&lt;&gt;DATA!A1569),"INSERT INTO SYSADM.PSAUTHSIGNON SELECT '"&amp;PSAUTHITEM_AU!$B$1 &amp; DATA!A1570&amp;", DAYOFWEEK, STARTTIME, ENDTIME FROM SYSADM.PSAUTHSIGNON WHERE CLASSID = '"&amp;SignonBase&amp;"';","")</f>
        <v/>
      </c>
    </row>
    <row r="1573" spans="1:1" ht="12.75" customHeight="1">
      <c r="A1573" s="1" t="str">
        <f>IF(AND(NOT(ISBLANK(DATA!A1571)),DATA!A1571&lt;&gt;DATA!A1570),"INSERT INTO SYSADM.PSAUTHSIGNON SELECT '"&amp;PSAUTHITEM_AU!$B$1 &amp; DATA!A1571&amp;", DAYOFWEEK, STARTTIME, ENDTIME FROM SYSADM.PSAUTHSIGNON WHERE CLASSID = '"&amp;SignonBase&amp;"';","")</f>
        <v/>
      </c>
    </row>
    <row r="1574" spans="1:1" ht="12.75" customHeight="1">
      <c r="A1574" s="1" t="str">
        <f>IF(AND(NOT(ISBLANK(DATA!A1572)),DATA!A1572&lt;&gt;DATA!A1571),"INSERT INTO SYSADM.PSAUTHSIGNON SELECT '"&amp;PSAUTHITEM_AU!$B$1 &amp; DATA!A1572&amp;", DAYOFWEEK, STARTTIME, ENDTIME FROM SYSADM.PSAUTHSIGNON WHERE CLASSID = '"&amp;SignonBase&amp;"';","")</f>
        <v/>
      </c>
    </row>
    <row r="1575" spans="1:1" ht="12.75" customHeight="1">
      <c r="A1575" s="1" t="str">
        <f>IF(AND(NOT(ISBLANK(DATA!A1573)),DATA!A1573&lt;&gt;DATA!A1572),"INSERT INTO SYSADM.PSAUTHSIGNON SELECT '"&amp;PSAUTHITEM_AU!$B$1 &amp; DATA!A1573&amp;", DAYOFWEEK, STARTTIME, ENDTIME FROM SYSADM.PSAUTHSIGNON WHERE CLASSID = '"&amp;SignonBase&amp;"';","")</f>
        <v/>
      </c>
    </row>
    <row r="1576" spans="1:1" ht="12.75" customHeight="1">
      <c r="A1576" s="1" t="str">
        <f>IF(AND(NOT(ISBLANK(DATA!A1574)),DATA!A1574&lt;&gt;DATA!A1573),"INSERT INTO SYSADM.PSAUTHSIGNON SELECT '"&amp;PSAUTHITEM_AU!$B$1 &amp; DATA!A1574&amp;", DAYOFWEEK, STARTTIME, ENDTIME FROM SYSADM.PSAUTHSIGNON WHERE CLASSID = '"&amp;SignonBase&amp;"';","")</f>
        <v/>
      </c>
    </row>
    <row r="1577" spans="1:1" ht="12.75" customHeight="1">
      <c r="A1577" s="1" t="str">
        <f>IF(AND(NOT(ISBLANK(DATA!A1575)),DATA!A1575&lt;&gt;DATA!A1574),"INSERT INTO SYSADM.PSAUTHSIGNON SELECT '"&amp;PSAUTHITEM_AU!$B$1 &amp; DATA!A1575&amp;", DAYOFWEEK, STARTTIME, ENDTIME FROM SYSADM.PSAUTHSIGNON WHERE CLASSID = '"&amp;SignonBase&amp;"';","")</f>
        <v/>
      </c>
    </row>
    <row r="1578" spans="1:1" ht="12.75" customHeight="1">
      <c r="A1578" s="1" t="str">
        <f>IF(AND(NOT(ISBLANK(DATA!A1576)),DATA!A1576&lt;&gt;DATA!A1575),"INSERT INTO SYSADM.PSAUTHSIGNON SELECT '"&amp;PSAUTHITEM_AU!$B$1 &amp; DATA!A1576&amp;", DAYOFWEEK, STARTTIME, ENDTIME FROM SYSADM.PSAUTHSIGNON WHERE CLASSID = '"&amp;SignonBase&amp;"';","")</f>
        <v/>
      </c>
    </row>
    <row r="1579" spans="1:1" ht="12.75" customHeight="1">
      <c r="A1579" s="1" t="str">
        <f>IF(AND(NOT(ISBLANK(DATA!A1577)),DATA!A1577&lt;&gt;DATA!A1576),"INSERT INTO SYSADM.PSAUTHSIGNON SELECT '"&amp;PSAUTHITEM_AU!$B$1 &amp; DATA!A1577&amp;", DAYOFWEEK, STARTTIME, ENDTIME FROM SYSADM.PSAUTHSIGNON WHERE CLASSID = '"&amp;SignonBase&amp;"';","")</f>
        <v/>
      </c>
    </row>
    <row r="1580" spans="1:1" ht="12.75" customHeight="1">
      <c r="A1580" s="1" t="str">
        <f>IF(AND(NOT(ISBLANK(DATA!A1578)),DATA!A1578&lt;&gt;DATA!A1577),"INSERT INTO SYSADM.PSAUTHSIGNON SELECT '"&amp;PSAUTHITEM_AU!$B$1 &amp; DATA!A1578&amp;", DAYOFWEEK, STARTTIME, ENDTIME FROM SYSADM.PSAUTHSIGNON WHERE CLASSID = '"&amp;SignonBase&amp;"';","")</f>
        <v/>
      </c>
    </row>
    <row r="1581" spans="1:1" ht="12.75" customHeight="1">
      <c r="A1581" s="1" t="str">
        <f>IF(AND(NOT(ISBLANK(DATA!A1579)),DATA!A1579&lt;&gt;DATA!A1578),"INSERT INTO SYSADM.PSAUTHSIGNON SELECT '"&amp;PSAUTHITEM_AU!$B$1 &amp; DATA!A1579&amp;", DAYOFWEEK, STARTTIME, ENDTIME FROM SYSADM.PSAUTHSIGNON WHERE CLASSID = '"&amp;SignonBase&amp;"';","")</f>
        <v/>
      </c>
    </row>
    <row r="1582" spans="1:1" ht="12.75" customHeight="1">
      <c r="A1582" s="1" t="str">
        <f>IF(AND(NOT(ISBLANK(DATA!A1580)),DATA!A1580&lt;&gt;DATA!A1579),"INSERT INTO SYSADM.PSAUTHSIGNON SELECT '"&amp;PSAUTHITEM_AU!$B$1 &amp; DATA!A1580&amp;", DAYOFWEEK, STARTTIME, ENDTIME FROM SYSADM.PSAUTHSIGNON WHERE CLASSID = '"&amp;SignonBase&amp;"';","")</f>
        <v/>
      </c>
    </row>
    <row r="1583" spans="1:1" ht="12.75" customHeight="1">
      <c r="A1583" s="1" t="str">
        <f>IF(AND(NOT(ISBLANK(DATA!A1581)),DATA!A1581&lt;&gt;DATA!A1580),"INSERT INTO SYSADM.PSAUTHSIGNON SELECT '"&amp;PSAUTHITEM_AU!$B$1 &amp; DATA!A1581&amp;", DAYOFWEEK, STARTTIME, ENDTIME FROM SYSADM.PSAUTHSIGNON WHERE CLASSID = '"&amp;SignonBase&amp;"';","")</f>
        <v/>
      </c>
    </row>
    <row r="1584" spans="1:1" ht="12.75" customHeight="1">
      <c r="A1584" s="1" t="str">
        <f>IF(AND(NOT(ISBLANK(DATA!A1582)),DATA!A1582&lt;&gt;DATA!A1581),"INSERT INTO SYSADM.PSAUTHSIGNON SELECT '"&amp;PSAUTHITEM_AU!$B$1 &amp; DATA!A1582&amp;", DAYOFWEEK, STARTTIME, ENDTIME FROM SYSADM.PSAUTHSIGNON WHERE CLASSID = '"&amp;SignonBase&amp;"';","")</f>
        <v/>
      </c>
    </row>
    <row r="1585" spans="1:1" ht="12.75" customHeight="1">
      <c r="A1585" s="1" t="str">
        <f>IF(AND(NOT(ISBLANK(DATA!A1583)),DATA!A1583&lt;&gt;DATA!A1582),"INSERT INTO SYSADM.PSAUTHSIGNON SELECT '"&amp;PSAUTHITEM_AU!$B$1 &amp; DATA!A1583&amp;", DAYOFWEEK, STARTTIME, ENDTIME FROM SYSADM.PSAUTHSIGNON WHERE CLASSID = '"&amp;SignonBase&amp;"';","")</f>
        <v/>
      </c>
    </row>
    <row r="1586" spans="1:1" ht="12.75" customHeight="1">
      <c r="A1586" s="1" t="str">
        <f>IF(AND(NOT(ISBLANK(DATA!A1584)),DATA!A1584&lt;&gt;DATA!A1583),"INSERT INTO SYSADM.PSAUTHSIGNON SELECT '"&amp;PSAUTHITEM_AU!$B$1 &amp; DATA!A1584&amp;", DAYOFWEEK, STARTTIME, ENDTIME FROM SYSADM.PSAUTHSIGNON WHERE CLASSID = '"&amp;SignonBase&amp;"';","")</f>
        <v/>
      </c>
    </row>
    <row r="1587" spans="1:1" ht="12.75" customHeight="1">
      <c r="A1587" s="1" t="str">
        <f>IF(AND(NOT(ISBLANK(DATA!A1585)),DATA!A1585&lt;&gt;DATA!A1584),"INSERT INTO SYSADM.PSAUTHSIGNON SELECT '"&amp;PSAUTHITEM_AU!$B$1 &amp; DATA!A1585&amp;", DAYOFWEEK, STARTTIME, ENDTIME FROM SYSADM.PSAUTHSIGNON WHERE CLASSID = '"&amp;SignonBase&amp;"';","")</f>
        <v/>
      </c>
    </row>
    <row r="1588" spans="1:1" ht="12.75" customHeight="1">
      <c r="A1588" s="1" t="str">
        <f>IF(AND(NOT(ISBLANK(DATA!A1586)),DATA!A1586&lt;&gt;DATA!A1585),"INSERT INTO SYSADM.PSAUTHSIGNON SELECT '"&amp;PSAUTHITEM_AU!$B$1 &amp; DATA!A1586&amp;", DAYOFWEEK, STARTTIME, ENDTIME FROM SYSADM.PSAUTHSIGNON WHERE CLASSID = '"&amp;SignonBase&amp;"';","")</f>
        <v/>
      </c>
    </row>
    <row r="1589" spans="1:1" ht="12.75" customHeight="1">
      <c r="A1589" s="1" t="str">
        <f>IF(AND(NOT(ISBLANK(DATA!A1587)),DATA!A1587&lt;&gt;DATA!A1586),"INSERT INTO SYSADM.PSAUTHSIGNON SELECT '"&amp;PSAUTHITEM_AU!$B$1 &amp; DATA!A1587&amp;", DAYOFWEEK, STARTTIME, ENDTIME FROM SYSADM.PSAUTHSIGNON WHERE CLASSID = '"&amp;SignonBase&amp;"';","")</f>
        <v/>
      </c>
    </row>
    <row r="1590" spans="1:1" ht="12.75" customHeight="1">
      <c r="A1590" s="1" t="str">
        <f>IF(AND(NOT(ISBLANK(DATA!A1588)),DATA!A1588&lt;&gt;DATA!A1587),"INSERT INTO SYSADM.PSAUTHSIGNON SELECT '"&amp;PSAUTHITEM_AU!$B$1 &amp; DATA!A1588&amp;", DAYOFWEEK, STARTTIME, ENDTIME FROM SYSADM.PSAUTHSIGNON WHERE CLASSID = '"&amp;SignonBase&amp;"';","")</f>
        <v/>
      </c>
    </row>
    <row r="1591" spans="1:1" ht="12.75" customHeight="1">
      <c r="A1591" s="1" t="str">
        <f>IF(AND(NOT(ISBLANK(DATA!A1589)),DATA!A1589&lt;&gt;DATA!A1588),"INSERT INTO SYSADM.PSAUTHSIGNON SELECT '"&amp;PSAUTHITEM_AU!$B$1 &amp; DATA!A1589&amp;", DAYOFWEEK, STARTTIME, ENDTIME FROM SYSADM.PSAUTHSIGNON WHERE CLASSID = '"&amp;SignonBase&amp;"';","")</f>
        <v/>
      </c>
    </row>
    <row r="1592" spans="1:1" ht="12.75" customHeight="1">
      <c r="A1592" s="1" t="str">
        <f>IF(AND(NOT(ISBLANK(DATA!A1590)),DATA!A1590&lt;&gt;DATA!A1589),"INSERT INTO SYSADM.PSAUTHSIGNON SELECT '"&amp;PSAUTHITEM_AU!$B$1 &amp; DATA!A1590&amp;", DAYOFWEEK, STARTTIME, ENDTIME FROM SYSADM.PSAUTHSIGNON WHERE CLASSID = '"&amp;SignonBase&amp;"';","")</f>
        <v/>
      </c>
    </row>
    <row r="1593" spans="1:1" ht="12.75" customHeight="1">
      <c r="A1593" s="1" t="str">
        <f>IF(AND(NOT(ISBLANK(DATA!A1591)),DATA!A1591&lt;&gt;DATA!A1590),"INSERT INTO SYSADM.PSAUTHSIGNON SELECT '"&amp;PSAUTHITEM_AU!$B$1 &amp; DATA!A1591&amp;", DAYOFWEEK, STARTTIME, ENDTIME FROM SYSADM.PSAUTHSIGNON WHERE CLASSID = '"&amp;SignonBase&amp;"';","")</f>
        <v/>
      </c>
    </row>
    <row r="1594" spans="1:1" ht="12.75" customHeight="1">
      <c r="A1594" s="1" t="str">
        <f>IF(AND(NOT(ISBLANK(DATA!A1592)),DATA!A1592&lt;&gt;DATA!A1591),"INSERT INTO SYSADM.PSAUTHSIGNON SELECT '"&amp;PSAUTHITEM_AU!$B$1 &amp; DATA!A1592&amp;", DAYOFWEEK, STARTTIME, ENDTIME FROM SYSADM.PSAUTHSIGNON WHERE CLASSID = '"&amp;SignonBase&amp;"';","")</f>
        <v/>
      </c>
    </row>
    <row r="1595" spans="1:1" ht="12.75" customHeight="1">
      <c r="A1595" s="1" t="str">
        <f>IF(AND(NOT(ISBLANK(DATA!A1593)),DATA!A1593&lt;&gt;DATA!A1592),"INSERT INTO SYSADM.PSAUTHSIGNON SELECT '"&amp;PSAUTHITEM_AU!$B$1 &amp; DATA!A1593&amp;", DAYOFWEEK, STARTTIME, ENDTIME FROM SYSADM.PSAUTHSIGNON WHERE CLASSID = '"&amp;SignonBase&amp;"';","")</f>
        <v/>
      </c>
    </row>
    <row r="1596" spans="1:1" ht="12.75" customHeight="1">
      <c r="A1596" s="1" t="str">
        <f>IF(AND(NOT(ISBLANK(DATA!A1594)),DATA!A1594&lt;&gt;DATA!A1593),"INSERT INTO SYSADM.PSAUTHSIGNON SELECT '"&amp;PSAUTHITEM_AU!$B$1 &amp; DATA!A1594&amp;", DAYOFWEEK, STARTTIME, ENDTIME FROM SYSADM.PSAUTHSIGNON WHERE CLASSID = '"&amp;SignonBase&amp;"';","")</f>
        <v/>
      </c>
    </row>
    <row r="1597" spans="1:1" ht="12.75" customHeight="1">
      <c r="A1597" s="1" t="str">
        <f>IF(AND(NOT(ISBLANK(DATA!A1595)),DATA!A1595&lt;&gt;DATA!A1594),"INSERT INTO SYSADM.PSAUTHSIGNON SELECT '"&amp;PSAUTHITEM_AU!$B$1 &amp; DATA!A1595&amp;", DAYOFWEEK, STARTTIME, ENDTIME FROM SYSADM.PSAUTHSIGNON WHERE CLASSID = '"&amp;SignonBase&amp;"';","")</f>
        <v/>
      </c>
    </row>
    <row r="1598" spans="1:1" ht="12.75" customHeight="1">
      <c r="A1598" s="1" t="str">
        <f>IF(AND(NOT(ISBLANK(DATA!A1596)),DATA!A1596&lt;&gt;DATA!A1595),"INSERT INTO SYSADM.PSAUTHSIGNON SELECT '"&amp;PSAUTHITEM_AU!$B$1 &amp; DATA!A1596&amp;", DAYOFWEEK, STARTTIME, ENDTIME FROM SYSADM.PSAUTHSIGNON WHERE CLASSID = '"&amp;SignonBase&amp;"';","")</f>
        <v/>
      </c>
    </row>
    <row r="1599" spans="1:1" ht="12.75" customHeight="1">
      <c r="A1599" s="1" t="str">
        <f>IF(AND(NOT(ISBLANK(DATA!A1597)),DATA!A1597&lt;&gt;DATA!A1596),"INSERT INTO SYSADM.PSAUTHSIGNON SELECT '"&amp;PSAUTHITEM_AU!$B$1 &amp; DATA!A1597&amp;", DAYOFWEEK, STARTTIME, ENDTIME FROM SYSADM.PSAUTHSIGNON WHERE CLASSID = '"&amp;SignonBase&amp;"';","")</f>
        <v/>
      </c>
    </row>
    <row r="1600" spans="1:1" ht="12.75" customHeight="1">
      <c r="A1600" s="1" t="str">
        <f>IF(AND(NOT(ISBLANK(DATA!A1598)),DATA!A1598&lt;&gt;DATA!A1597),"INSERT INTO SYSADM.PSAUTHSIGNON SELECT '"&amp;PSAUTHITEM_AU!$B$1 &amp; DATA!A1598&amp;", DAYOFWEEK, STARTTIME, ENDTIME FROM SYSADM.PSAUTHSIGNON WHERE CLASSID = '"&amp;SignonBase&amp;"';","")</f>
        <v/>
      </c>
    </row>
    <row r="1601" spans="1:1" ht="12.75" customHeight="1">
      <c r="A1601" s="1" t="str">
        <f>IF(AND(NOT(ISBLANK(DATA!A1599)),DATA!A1599&lt;&gt;DATA!A1598),"INSERT INTO SYSADM.PSAUTHSIGNON SELECT '"&amp;PSAUTHITEM_AU!$B$1 &amp; DATA!A1599&amp;", DAYOFWEEK, STARTTIME, ENDTIME FROM SYSADM.PSAUTHSIGNON WHERE CLASSID = '"&amp;SignonBase&amp;"';","")</f>
        <v/>
      </c>
    </row>
    <row r="1602" spans="1:1" ht="12.75" customHeight="1">
      <c r="A1602" s="1" t="str">
        <f>IF(AND(NOT(ISBLANK(DATA!A1600)),DATA!A1600&lt;&gt;DATA!A1599),"INSERT INTO SYSADM.PSAUTHSIGNON SELECT '"&amp;PSAUTHITEM_AU!$B$1 &amp; DATA!A1600&amp;", DAYOFWEEK, STARTTIME, ENDTIME FROM SYSADM.PSAUTHSIGNON WHERE CLASSID = '"&amp;SignonBase&amp;"';","")</f>
        <v/>
      </c>
    </row>
    <row r="1603" spans="1:1" ht="12.75" customHeight="1">
      <c r="A1603" s="1" t="str">
        <f>IF(AND(NOT(ISBLANK(DATA!A1601)),DATA!A1601&lt;&gt;DATA!A1600),"INSERT INTO SYSADM.PSAUTHSIGNON SELECT '"&amp;PSAUTHITEM_AU!$B$1 &amp; DATA!A1601&amp;", DAYOFWEEK, STARTTIME, ENDTIME FROM SYSADM.PSAUTHSIGNON WHERE CLASSID = '"&amp;SignonBase&amp;"';","")</f>
        <v/>
      </c>
    </row>
    <row r="1604" spans="1:1" ht="12.75" customHeight="1">
      <c r="A1604" s="1" t="str">
        <f>IF(AND(NOT(ISBLANK(DATA!A1602)),DATA!A1602&lt;&gt;DATA!A1601),"INSERT INTO SYSADM.PSAUTHSIGNON SELECT '"&amp;PSAUTHITEM_AU!$B$1 &amp; DATA!A1602&amp;", DAYOFWEEK, STARTTIME, ENDTIME FROM SYSADM.PSAUTHSIGNON WHERE CLASSID = '"&amp;SignonBase&amp;"';","")</f>
        <v/>
      </c>
    </row>
    <row r="1605" spans="1:1" ht="12.75" customHeight="1">
      <c r="A1605" s="1" t="str">
        <f>IF(AND(NOT(ISBLANK(DATA!A1603)),DATA!A1603&lt;&gt;DATA!A1602),"INSERT INTO SYSADM.PSAUTHSIGNON SELECT '"&amp;PSAUTHITEM_AU!$B$1 &amp; DATA!A1603&amp;", DAYOFWEEK, STARTTIME, ENDTIME FROM SYSADM.PSAUTHSIGNON WHERE CLASSID = '"&amp;SignonBase&amp;"';","")</f>
        <v/>
      </c>
    </row>
    <row r="1606" spans="1:1" ht="12.75" customHeight="1">
      <c r="A1606" s="1" t="str">
        <f>IF(AND(NOT(ISBLANK(DATA!A1604)),DATA!A1604&lt;&gt;DATA!A1603),"INSERT INTO SYSADM.PSAUTHSIGNON SELECT '"&amp;PSAUTHITEM_AU!$B$1 &amp; DATA!A1604&amp;", DAYOFWEEK, STARTTIME, ENDTIME FROM SYSADM.PSAUTHSIGNON WHERE CLASSID = '"&amp;SignonBase&amp;"';","")</f>
        <v/>
      </c>
    </row>
    <row r="1607" spans="1:1" ht="12.75" customHeight="1">
      <c r="A1607" s="1" t="str">
        <f>IF(AND(NOT(ISBLANK(DATA!A1605)),DATA!A1605&lt;&gt;DATA!A1604),"INSERT INTO SYSADM.PSAUTHSIGNON SELECT '"&amp;PSAUTHITEM_AU!$B$1 &amp; DATA!A1605&amp;", DAYOFWEEK, STARTTIME, ENDTIME FROM SYSADM.PSAUTHSIGNON WHERE CLASSID = '"&amp;SignonBase&amp;"';","")</f>
        <v/>
      </c>
    </row>
    <row r="1608" spans="1:1" ht="12.75" customHeight="1">
      <c r="A1608" s="1" t="str">
        <f>IF(AND(NOT(ISBLANK(DATA!A1606)),DATA!A1606&lt;&gt;DATA!A1605),"INSERT INTO SYSADM.PSAUTHSIGNON SELECT '"&amp;PSAUTHITEM_AU!$B$1 &amp; DATA!A1606&amp;", DAYOFWEEK, STARTTIME, ENDTIME FROM SYSADM.PSAUTHSIGNON WHERE CLASSID = '"&amp;SignonBase&amp;"';","")</f>
        <v/>
      </c>
    </row>
    <row r="1609" spans="1:1" ht="12.75" customHeight="1">
      <c r="A1609" s="1" t="str">
        <f>IF(AND(NOT(ISBLANK(DATA!A1607)),DATA!A1607&lt;&gt;DATA!A1606),"INSERT INTO SYSADM.PSAUTHSIGNON SELECT '"&amp;PSAUTHITEM_AU!$B$1 &amp; DATA!A1607&amp;", DAYOFWEEK, STARTTIME, ENDTIME FROM SYSADM.PSAUTHSIGNON WHERE CLASSID = '"&amp;SignonBase&amp;"';","")</f>
        <v/>
      </c>
    </row>
    <row r="1610" spans="1:1" ht="12.75" customHeight="1">
      <c r="A1610" s="1" t="str">
        <f>IF(AND(NOT(ISBLANK(DATA!A1608)),DATA!A1608&lt;&gt;DATA!A1607),"INSERT INTO SYSADM.PSAUTHSIGNON SELECT '"&amp;PSAUTHITEM_AU!$B$1 &amp; DATA!A1608&amp;", DAYOFWEEK, STARTTIME, ENDTIME FROM SYSADM.PSAUTHSIGNON WHERE CLASSID = '"&amp;SignonBase&amp;"';","")</f>
        <v/>
      </c>
    </row>
    <row r="1611" spans="1:1" ht="12.75" customHeight="1">
      <c r="A1611" s="1" t="str">
        <f>IF(AND(NOT(ISBLANK(DATA!A1609)),DATA!A1609&lt;&gt;DATA!A1608),"INSERT INTO SYSADM.PSAUTHSIGNON SELECT '"&amp;PSAUTHITEM_AU!$B$1 &amp; DATA!A1609&amp;", DAYOFWEEK, STARTTIME, ENDTIME FROM SYSADM.PSAUTHSIGNON WHERE CLASSID = '"&amp;SignonBase&amp;"';","")</f>
        <v/>
      </c>
    </row>
    <row r="1612" spans="1:1" ht="12.75" customHeight="1">
      <c r="A1612" s="1" t="str">
        <f>IF(AND(NOT(ISBLANK(DATA!A1610)),DATA!A1610&lt;&gt;DATA!A1609),"INSERT INTO SYSADM.PSAUTHSIGNON SELECT '"&amp;PSAUTHITEM_AU!$B$1 &amp; DATA!A1610&amp;", DAYOFWEEK, STARTTIME, ENDTIME FROM SYSADM.PSAUTHSIGNON WHERE CLASSID = '"&amp;SignonBase&amp;"';","")</f>
        <v/>
      </c>
    </row>
    <row r="1613" spans="1:1" ht="12.75" customHeight="1">
      <c r="A1613" s="1" t="str">
        <f>IF(AND(NOT(ISBLANK(DATA!A1611)),DATA!A1611&lt;&gt;DATA!A1610),"INSERT INTO SYSADM.PSAUTHSIGNON SELECT '"&amp;PSAUTHITEM_AU!$B$1 &amp; DATA!A1611&amp;", DAYOFWEEK, STARTTIME, ENDTIME FROM SYSADM.PSAUTHSIGNON WHERE CLASSID = '"&amp;SignonBase&amp;"';","")</f>
        <v/>
      </c>
    </row>
    <row r="1614" spans="1:1" ht="12.75" customHeight="1">
      <c r="A1614" s="1" t="str">
        <f>IF(AND(NOT(ISBLANK(DATA!A1612)),DATA!A1612&lt;&gt;DATA!A1611),"INSERT INTO SYSADM.PSAUTHSIGNON SELECT '"&amp;PSAUTHITEM_AU!$B$1 &amp; DATA!A1612&amp;", DAYOFWEEK, STARTTIME, ENDTIME FROM SYSADM.PSAUTHSIGNON WHERE CLASSID = '"&amp;SignonBase&amp;"';","")</f>
        <v/>
      </c>
    </row>
    <row r="1615" spans="1:1" ht="12.75" customHeight="1">
      <c r="A1615" s="1" t="str">
        <f>IF(AND(NOT(ISBLANK(DATA!A1613)),DATA!A1613&lt;&gt;DATA!A1612),"INSERT INTO SYSADM.PSAUTHSIGNON SELECT '"&amp;PSAUTHITEM_AU!$B$1 &amp; DATA!A1613&amp;", DAYOFWEEK, STARTTIME, ENDTIME FROM SYSADM.PSAUTHSIGNON WHERE CLASSID = '"&amp;SignonBase&amp;"';","")</f>
        <v/>
      </c>
    </row>
    <row r="1616" spans="1:1" ht="12.75" customHeight="1">
      <c r="A1616" s="1" t="str">
        <f>IF(AND(NOT(ISBLANK(DATA!A1614)),DATA!A1614&lt;&gt;DATA!A1613),"INSERT INTO SYSADM.PSAUTHSIGNON SELECT '"&amp;PSAUTHITEM_AU!$B$1 &amp; DATA!A1614&amp;", DAYOFWEEK, STARTTIME, ENDTIME FROM SYSADM.PSAUTHSIGNON WHERE CLASSID = '"&amp;SignonBase&amp;"';","")</f>
        <v/>
      </c>
    </row>
    <row r="1617" spans="1:1" ht="12.75" customHeight="1">
      <c r="A1617" s="1" t="str">
        <f>IF(AND(NOT(ISBLANK(DATA!A1615)),DATA!A1615&lt;&gt;DATA!A1614),"INSERT INTO SYSADM.PSAUTHSIGNON SELECT '"&amp;PSAUTHITEM_AU!$B$1 &amp; DATA!A1615&amp;", DAYOFWEEK, STARTTIME, ENDTIME FROM SYSADM.PSAUTHSIGNON WHERE CLASSID = '"&amp;SignonBase&amp;"';","")</f>
        <v/>
      </c>
    </row>
    <row r="1618" spans="1:1" ht="12.75" customHeight="1">
      <c r="A1618" s="1" t="str">
        <f>IF(AND(NOT(ISBLANK(DATA!A1616)),DATA!A1616&lt;&gt;DATA!A1615),"INSERT INTO SYSADM.PSAUTHSIGNON SELECT '"&amp;PSAUTHITEM_AU!$B$1 &amp; DATA!A1616&amp;", DAYOFWEEK, STARTTIME, ENDTIME FROM SYSADM.PSAUTHSIGNON WHERE CLASSID = '"&amp;SignonBase&amp;"';","")</f>
        <v/>
      </c>
    </row>
    <row r="1619" spans="1:1" ht="12.75" customHeight="1">
      <c r="A1619" s="1" t="str">
        <f>IF(AND(NOT(ISBLANK(DATA!A1617)),DATA!A1617&lt;&gt;DATA!A1616),"INSERT INTO SYSADM.PSAUTHSIGNON SELECT '"&amp;PSAUTHITEM_AU!$B$1 &amp; DATA!A1617&amp;", DAYOFWEEK, STARTTIME, ENDTIME FROM SYSADM.PSAUTHSIGNON WHERE CLASSID = '"&amp;SignonBase&amp;"';","")</f>
        <v/>
      </c>
    </row>
    <row r="1620" spans="1:1" ht="12.75" customHeight="1">
      <c r="A1620" s="1" t="str">
        <f>IF(AND(NOT(ISBLANK(DATA!A1618)),DATA!A1618&lt;&gt;DATA!A1617),"INSERT INTO SYSADM.PSAUTHSIGNON SELECT '"&amp;PSAUTHITEM_AU!$B$1 &amp; DATA!A1618&amp;", DAYOFWEEK, STARTTIME, ENDTIME FROM SYSADM.PSAUTHSIGNON WHERE CLASSID = '"&amp;SignonBase&amp;"';","")</f>
        <v/>
      </c>
    </row>
    <row r="1621" spans="1:1" ht="12.75" customHeight="1">
      <c r="A1621" s="1" t="str">
        <f>IF(AND(NOT(ISBLANK(DATA!A1619)),DATA!A1619&lt;&gt;DATA!A1618),"INSERT INTO SYSADM.PSAUTHSIGNON SELECT '"&amp;PSAUTHITEM_AU!$B$1 &amp; DATA!A1619&amp;", DAYOFWEEK, STARTTIME, ENDTIME FROM SYSADM.PSAUTHSIGNON WHERE CLASSID = '"&amp;SignonBase&amp;"';","")</f>
        <v/>
      </c>
    </row>
    <row r="1622" spans="1:1" ht="12.75" customHeight="1">
      <c r="A1622" s="1" t="str">
        <f>IF(AND(NOT(ISBLANK(DATA!A1620)),DATA!A1620&lt;&gt;DATA!A1619),"INSERT INTO SYSADM.PSAUTHSIGNON SELECT '"&amp;PSAUTHITEM_AU!$B$1 &amp; DATA!A1620&amp;", DAYOFWEEK, STARTTIME, ENDTIME FROM SYSADM.PSAUTHSIGNON WHERE CLASSID = '"&amp;SignonBase&amp;"';","")</f>
        <v/>
      </c>
    </row>
    <row r="1623" spans="1:1" ht="12.75" customHeight="1">
      <c r="A1623" s="1" t="str">
        <f>IF(AND(NOT(ISBLANK(DATA!A1621)),DATA!A1621&lt;&gt;DATA!A1620),"INSERT INTO SYSADM.PSAUTHSIGNON SELECT '"&amp;PSAUTHITEM_AU!$B$1 &amp; DATA!A1621&amp;", DAYOFWEEK, STARTTIME, ENDTIME FROM SYSADM.PSAUTHSIGNON WHERE CLASSID = '"&amp;SignonBase&amp;"';","")</f>
        <v/>
      </c>
    </row>
    <row r="1624" spans="1:1" ht="12.75" customHeight="1">
      <c r="A1624" s="1" t="str">
        <f>IF(AND(NOT(ISBLANK(DATA!A1622)),DATA!A1622&lt;&gt;DATA!A1621),"INSERT INTO SYSADM.PSAUTHSIGNON SELECT '"&amp;PSAUTHITEM_AU!$B$1 &amp; DATA!A1622&amp;", DAYOFWEEK, STARTTIME, ENDTIME FROM SYSADM.PSAUTHSIGNON WHERE CLASSID = '"&amp;SignonBase&amp;"';","")</f>
        <v/>
      </c>
    </row>
    <row r="1625" spans="1:1" ht="12.75" customHeight="1">
      <c r="A1625" s="1" t="str">
        <f>IF(AND(NOT(ISBLANK(DATA!A1623)),DATA!A1623&lt;&gt;DATA!A1622),"INSERT INTO SYSADM.PSAUTHSIGNON SELECT '"&amp;PSAUTHITEM_AU!$B$1 &amp; DATA!A1623&amp;", DAYOFWEEK, STARTTIME, ENDTIME FROM SYSADM.PSAUTHSIGNON WHERE CLASSID = '"&amp;SignonBase&amp;"';","")</f>
        <v/>
      </c>
    </row>
    <row r="1626" spans="1:1" ht="12.75" customHeight="1">
      <c r="A1626" s="1" t="str">
        <f>IF(AND(NOT(ISBLANK(DATA!A1624)),DATA!A1624&lt;&gt;DATA!A1623),"INSERT INTO SYSADM.PSAUTHSIGNON SELECT '"&amp;PSAUTHITEM_AU!$B$1 &amp; DATA!A1624&amp;", DAYOFWEEK, STARTTIME, ENDTIME FROM SYSADM.PSAUTHSIGNON WHERE CLASSID = '"&amp;SignonBase&amp;"';","")</f>
        <v/>
      </c>
    </row>
    <row r="1627" spans="1:1" ht="12.75" customHeight="1">
      <c r="A1627" s="1" t="str">
        <f>IF(AND(NOT(ISBLANK(DATA!A1625)),DATA!A1625&lt;&gt;DATA!A1624),"INSERT INTO SYSADM.PSAUTHSIGNON SELECT '"&amp;PSAUTHITEM_AU!$B$1 &amp; DATA!A1625&amp;", DAYOFWEEK, STARTTIME, ENDTIME FROM SYSADM.PSAUTHSIGNON WHERE CLASSID = '"&amp;SignonBase&amp;"';","")</f>
        <v/>
      </c>
    </row>
    <row r="1628" spans="1:1" ht="12.75" customHeight="1">
      <c r="A1628" s="1" t="str">
        <f>IF(AND(NOT(ISBLANK(DATA!A1626)),DATA!A1626&lt;&gt;DATA!A1625),"INSERT INTO SYSADM.PSAUTHSIGNON SELECT '"&amp;PSAUTHITEM_AU!$B$1 &amp; DATA!A1626&amp;", DAYOFWEEK, STARTTIME, ENDTIME FROM SYSADM.PSAUTHSIGNON WHERE CLASSID = '"&amp;SignonBase&amp;"';","")</f>
        <v/>
      </c>
    </row>
    <row r="1629" spans="1:1" ht="12.75" customHeight="1">
      <c r="A1629" s="1" t="str">
        <f>IF(AND(NOT(ISBLANK(DATA!A1627)),DATA!A1627&lt;&gt;DATA!A1626),"INSERT INTO SYSADM.PSAUTHSIGNON SELECT '"&amp;PSAUTHITEM_AU!$B$1 &amp; DATA!A1627&amp;", DAYOFWEEK, STARTTIME, ENDTIME FROM SYSADM.PSAUTHSIGNON WHERE CLASSID = '"&amp;SignonBase&amp;"';","")</f>
        <v/>
      </c>
    </row>
    <row r="1630" spans="1:1" ht="12.75" customHeight="1">
      <c r="A1630" s="1" t="str">
        <f>IF(AND(NOT(ISBLANK(DATA!A1628)),DATA!A1628&lt;&gt;DATA!A1627),"INSERT INTO SYSADM.PSAUTHSIGNON SELECT '"&amp;PSAUTHITEM_AU!$B$1 &amp; DATA!A1628&amp;", DAYOFWEEK, STARTTIME, ENDTIME FROM SYSADM.PSAUTHSIGNON WHERE CLASSID = '"&amp;SignonBase&amp;"';","")</f>
        <v/>
      </c>
    </row>
    <row r="1631" spans="1:1" ht="12.75" customHeight="1">
      <c r="A1631" s="1" t="str">
        <f>IF(AND(NOT(ISBLANK(DATA!A1629)),DATA!A1629&lt;&gt;DATA!A1628),"INSERT INTO SYSADM.PSAUTHSIGNON SELECT '"&amp;PSAUTHITEM_AU!$B$1 &amp; DATA!A1629&amp;", DAYOFWEEK, STARTTIME, ENDTIME FROM SYSADM.PSAUTHSIGNON WHERE CLASSID = '"&amp;SignonBase&amp;"';","")</f>
        <v/>
      </c>
    </row>
    <row r="1632" spans="1:1" ht="12.75" customHeight="1">
      <c r="A1632" s="1" t="str">
        <f>IF(AND(NOT(ISBLANK(DATA!A1630)),DATA!A1630&lt;&gt;DATA!A1629),"INSERT INTO SYSADM.PSAUTHSIGNON SELECT '"&amp;PSAUTHITEM_AU!$B$1 &amp; DATA!A1630&amp;", DAYOFWEEK, STARTTIME, ENDTIME FROM SYSADM.PSAUTHSIGNON WHERE CLASSID = '"&amp;SignonBase&amp;"';","")</f>
        <v/>
      </c>
    </row>
    <row r="1633" spans="1:1" ht="12.75" customHeight="1">
      <c r="A1633" s="1" t="str">
        <f>IF(AND(NOT(ISBLANK(DATA!A1631)),DATA!A1631&lt;&gt;DATA!A1630),"INSERT INTO SYSADM.PSAUTHSIGNON SELECT '"&amp;PSAUTHITEM_AU!$B$1 &amp; DATA!A1631&amp;", DAYOFWEEK, STARTTIME, ENDTIME FROM SYSADM.PSAUTHSIGNON WHERE CLASSID = '"&amp;SignonBase&amp;"';","")</f>
        <v/>
      </c>
    </row>
    <row r="1634" spans="1:1" ht="12.75" customHeight="1">
      <c r="A1634" s="1" t="str">
        <f>IF(AND(NOT(ISBLANK(DATA!A1632)),DATA!A1632&lt;&gt;DATA!A1631),"INSERT INTO SYSADM.PSAUTHSIGNON SELECT '"&amp;PSAUTHITEM_AU!$B$1 &amp; DATA!A1632&amp;", DAYOFWEEK, STARTTIME, ENDTIME FROM SYSADM.PSAUTHSIGNON WHERE CLASSID = '"&amp;SignonBase&amp;"';","")</f>
        <v/>
      </c>
    </row>
    <row r="1635" spans="1:1" ht="12.75" customHeight="1">
      <c r="A1635" s="1" t="str">
        <f>IF(AND(NOT(ISBLANK(DATA!A1633)),DATA!A1633&lt;&gt;DATA!A1632),"INSERT INTO SYSADM.PSAUTHSIGNON SELECT '"&amp;PSAUTHITEM_AU!$B$1 &amp; DATA!A1633&amp;", DAYOFWEEK, STARTTIME, ENDTIME FROM SYSADM.PSAUTHSIGNON WHERE CLASSID = '"&amp;SignonBase&amp;"';","")</f>
        <v/>
      </c>
    </row>
    <row r="1636" spans="1:1" ht="12.75" customHeight="1">
      <c r="A1636" s="1" t="str">
        <f>IF(AND(NOT(ISBLANK(DATA!A1634)),DATA!A1634&lt;&gt;DATA!A1633),"INSERT INTO SYSADM.PSAUTHSIGNON SELECT '"&amp;PSAUTHITEM_AU!$B$1 &amp; DATA!A1634&amp;", DAYOFWEEK, STARTTIME, ENDTIME FROM SYSADM.PSAUTHSIGNON WHERE CLASSID = '"&amp;SignonBase&amp;"';","")</f>
        <v/>
      </c>
    </row>
    <row r="1637" spans="1:1" ht="12.75" customHeight="1">
      <c r="A1637" s="1" t="str">
        <f>IF(AND(NOT(ISBLANK(DATA!A1635)),DATA!A1635&lt;&gt;DATA!A1634),"INSERT INTO SYSADM.PSAUTHSIGNON SELECT '"&amp;PSAUTHITEM_AU!$B$1 &amp; DATA!A1635&amp;", DAYOFWEEK, STARTTIME, ENDTIME FROM SYSADM.PSAUTHSIGNON WHERE CLASSID = '"&amp;SignonBase&amp;"';","")</f>
        <v/>
      </c>
    </row>
    <row r="1638" spans="1:1" ht="12.75" customHeight="1">
      <c r="A1638" s="1" t="str">
        <f>IF(AND(NOT(ISBLANK(DATA!A1636)),DATA!A1636&lt;&gt;DATA!A1635),"INSERT INTO SYSADM.PSAUTHSIGNON SELECT '"&amp;PSAUTHITEM_AU!$B$1 &amp; DATA!A1636&amp;", DAYOFWEEK, STARTTIME, ENDTIME FROM SYSADM.PSAUTHSIGNON WHERE CLASSID = '"&amp;SignonBase&amp;"';","")</f>
        <v/>
      </c>
    </row>
    <row r="1639" spans="1:1" ht="12.75" customHeight="1">
      <c r="A1639" s="1" t="str">
        <f>IF(AND(NOT(ISBLANK(DATA!A1637)),DATA!A1637&lt;&gt;DATA!A1636),"INSERT INTO SYSADM.PSAUTHSIGNON SELECT '"&amp;PSAUTHITEM_AU!$B$1 &amp; DATA!A1637&amp;", DAYOFWEEK, STARTTIME, ENDTIME FROM SYSADM.PSAUTHSIGNON WHERE CLASSID = '"&amp;SignonBase&amp;"';","")</f>
        <v/>
      </c>
    </row>
    <row r="1640" spans="1:1" ht="12.75" customHeight="1">
      <c r="A1640" s="1" t="str">
        <f>IF(AND(NOT(ISBLANK(DATA!A1638)),DATA!A1638&lt;&gt;DATA!A1637),"INSERT INTO SYSADM.PSAUTHSIGNON SELECT '"&amp;PSAUTHITEM_AU!$B$1 &amp; DATA!A1638&amp;", DAYOFWEEK, STARTTIME, ENDTIME FROM SYSADM.PSAUTHSIGNON WHERE CLASSID = '"&amp;SignonBase&amp;"';","")</f>
        <v/>
      </c>
    </row>
    <row r="1641" spans="1:1" ht="12.75" customHeight="1">
      <c r="A1641" s="1" t="str">
        <f>IF(AND(NOT(ISBLANK(DATA!A1639)),DATA!A1639&lt;&gt;DATA!A1638),"INSERT INTO SYSADM.PSAUTHSIGNON SELECT '"&amp;PSAUTHITEM_AU!$B$1 &amp; DATA!A1639&amp;", DAYOFWEEK, STARTTIME, ENDTIME FROM SYSADM.PSAUTHSIGNON WHERE CLASSID = '"&amp;SignonBase&amp;"';","")</f>
        <v/>
      </c>
    </row>
    <row r="1642" spans="1:1" ht="12.75" customHeight="1">
      <c r="A1642" s="1" t="str">
        <f>IF(AND(NOT(ISBLANK(DATA!A1640)),DATA!A1640&lt;&gt;DATA!A1639),"INSERT INTO SYSADM.PSAUTHSIGNON SELECT '"&amp;PSAUTHITEM_AU!$B$1 &amp; DATA!A1640&amp;", DAYOFWEEK, STARTTIME, ENDTIME FROM SYSADM.PSAUTHSIGNON WHERE CLASSID = '"&amp;SignonBase&amp;"';","")</f>
        <v/>
      </c>
    </row>
    <row r="1643" spans="1:1" ht="12.75" customHeight="1">
      <c r="A1643" s="1" t="str">
        <f>IF(AND(NOT(ISBLANK(DATA!A1641)),DATA!A1641&lt;&gt;DATA!A1640),"INSERT INTO SYSADM.PSAUTHSIGNON SELECT '"&amp;PSAUTHITEM_AU!$B$1 &amp; DATA!A1641&amp;", DAYOFWEEK, STARTTIME, ENDTIME FROM SYSADM.PSAUTHSIGNON WHERE CLASSID = '"&amp;SignonBase&amp;"';","")</f>
        <v/>
      </c>
    </row>
    <row r="1644" spans="1:1" ht="12.75" customHeight="1">
      <c r="A1644" s="1" t="str">
        <f>IF(AND(NOT(ISBLANK(DATA!A1642)),DATA!A1642&lt;&gt;DATA!A1641),"INSERT INTO SYSADM.PSAUTHSIGNON SELECT '"&amp;PSAUTHITEM_AU!$B$1 &amp; DATA!A1642&amp;", DAYOFWEEK, STARTTIME, ENDTIME FROM SYSADM.PSAUTHSIGNON WHERE CLASSID = '"&amp;SignonBase&amp;"';","")</f>
        <v/>
      </c>
    </row>
    <row r="1645" spans="1:1" ht="12.75" customHeight="1">
      <c r="A1645" s="1" t="str">
        <f>IF(AND(NOT(ISBLANK(DATA!A1643)),DATA!A1643&lt;&gt;DATA!A1642),"INSERT INTO SYSADM.PSAUTHSIGNON SELECT '"&amp;PSAUTHITEM_AU!$B$1 &amp; DATA!A1643&amp;", DAYOFWEEK, STARTTIME, ENDTIME FROM SYSADM.PSAUTHSIGNON WHERE CLASSID = '"&amp;SignonBase&amp;"';","")</f>
        <v/>
      </c>
    </row>
    <row r="1646" spans="1:1" ht="12.75" customHeight="1">
      <c r="A1646" s="1" t="str">
        <f>IF(AND(NOT(ISBLANK(DATA!A1644)),DATA!A1644&lt;&gt;DATA!A1643),"INSERT INTO SYSADM.PSAUTHSIGNON SELECT '"&amp;PSAUTHITEM_AU!$B$1 &amp; DATA!A1644&amp;", DAYOFWEEK, STARTTIME, ENDTIME FROM SYSADM.PSAUTHSIGNON WHERE CLASSID = '"&amp;SignonBase&amp;"';","")</f>
        <v/>
      </c>
    </row>
    <row r="1647" spans="1:1" ht="12.75" customHeight="1">
      <c r="A1647" s="1" t="str">
        <f>IF(AND(NOT(ISBLANK(DATA!A1645)),DATA!A1645&lt;&gt;DATA!A1644),"INSERT INTO SYSADM.PSAUTHSIGNON SELECT '"&amp;PSAUTHITEM_AU!$B$1 &amp; DATA!A1645&amp;", DAYOFWEEK, STARTTIME, ENDTIME FROM SYSADM.PSAUTHSIGNON WHERE CLASSID = '"&amp;SignonBase&amp;"';","")</f>
        <v/>
      </c>
    </row>
    <row r="1648" spans="1:1" ht="12.75" customHeight="1">
      <c r="A1648" s="1" t="str">
        <f>IF(AND(NOT(ISBLANK(DATA!A1646)),DATA!A1646&lt;&gt;DATA!A1645),"INSERT INTO SYSADM.PSAUTHSIGNON SELECT '"&amp;PSAUTHITEM_AU!$B$1 &amp; DATA!A1646&amp;", DAYOFWEEK, STARTTIME, ENDTIME FROM SYSADM.PSAUTHSIGNON WHERE CLASSID = '"&amp;SignonBase&amp;"';","")</f>
        <v/>
      </c>
    </row>
    <row r="1649" spans="1:1" ht="12.75" customHeight="1">
      <c r="A1649" s="1" t="str">
        <f>IF(AND(NOT(ISBLANK(DATA!A1647)),DATA!A1647&lt;&gt;DATA!A1646),"INSERT INTO SYSADM.PSAUTHSIGNON SELECT '"&amp;PSAUTHITEM_AU!$B$1 &amp; DATA!A1647&amp;", DAYOFWEEK, STARTTIME, ENDTIME FROM SYSADM.PSAUTHSIGNON WHERE CLASSID = '"&amp;SignonBase&amp;"';","")</f>
        <v/>
      </c>
    </row>
    <row r="1650" spans="1:1" ht="12.75" customHeight="1">
      <c r="A1650" s="1" t="str">
        <f>IF(AND(NOT(ISBLANK(DATA!A1648)),DATA!A1648&lt;&gt;DATA!A1647),"INSERT INTO SYSADM.PSAUTHSIGNON SELECT '"&amp;PSAUTHITEM_AU!$B$1 &amp; DATA!A1648&amp;", DAYOFWEEK, STARTTIME, ENDTIME FROM SYSADM.PSAUTHSIGNON WHERE CLASSID = '"&amp;SignonBase&amp;"';","")</f>
        <v/>
      </c>
    </row>
    <row r="1651" spans="1:1" ht="12.75" customHeight="1">
      <c r="A1651" s="1" t="str">
        <f>IF(AND(NOT(ISBLANK(DATA!A1649)),DATA!A1649&lt;&gt;DATA!A1648),"INSERT INTO SYSADM.PSAUTHSIGNON SELECT '"&amp;PSAUTHITEM_AU!$B$1 &amp; DATA!A1649&amp;", DAYOFWEEK, STARTTIME, ENDTIME FROM SYSADM.PSAUTHSIGNON WHERE CLASSID = '"&amp;SignonBase&amp;"';","")</f>
        <v/>
      </c>
    </row>
    <row r="1652" spans="1:1" ht="12.75" customHeight="1">
      <c r="A1652" s="1" t="str">
        <f>IF(AND(NOT(ISBLANK(DATA!A1650)),DATA!A1650&lt;&gt;DATA!A1649),"INSERT INTO SYSADM.PSAUTHSIGNON SELECT '"&amp;PSAUTHITEM_AU!$B$1 &amp; DATA!A1650&amp;", DAYOFWEEK, STARTTIME, ENDTIME FROM SYSADM.PSAUTHSIGNON WHERE CLASSID = '"&amp;SignonBase&amp;"';","")</f>
        <v/>
      </c>
    </row>
    <row r="1653" spans="1:1" ht="12.75" customHeight="1">
      <c r="A1653" s="1" t="str">
        <f>IF(AND(NOT(ISBLANK(DATA!A1651)),DATA!A1651&lt;&gt;DATA!A1650),"INSERT INTO SYSADM.PSAUTHSIGNON SELECT '"&amp;PSAUTHITEM_AU!$B$1 &amp; DATA!A1651&amp;", DAYOFWEEK, STARTTIME, ENDTIME FROM SYSADM.PSAUTHSIGNON WHERE CLASSID = '"&amp;SignonBase&amp;"';","")</f>
        <v/>
      </c>
    </row>
    <row r="1654" spans="1:1" ht="12.75" customHeight="1">
      <c r="A1654" s="1" t="str">
        <f>IF(AND(NOT(ISBLANK(DATA!A1652)),DATA!A1652&lt;&gt;DATA!A1651),"INSERT INTO SYSADM.PSAUTHSIGNON SELECT '"&amp;PSAUTHITEM_AU!$B$1 &amp; DATA!A1652&amp;", DAYOFWEEK, STARTTIME, ENDTIME FROM SYSADM.PSAUTHSIGNON WHERE CLASSID = '"&amp;SignonBase&amp;"';","")</f>
        <v/>
      </c>
    </row>
    <row r="1655" spans="1:1" ht="12.75" customHeight="1">
      <c r="A1655" s="1" t="str">
        <f>IF(AND(NOT(ISBLANK(DATA!A1653)),DATA!A1653&lt;&gt;DATA!A1652),"INSERT INTO SYSADM.PSAUTHSIGNON SELECT '"&amp;PSAUTHITEM_AU!$B$1 &amp; DATA!A1653&amp;", DAYOFWEEK, STARTTIME, ENDTIME FROM SYSADM.PSAUTHSIGNON WHERE CLASSID = '"&amp;SignonBase&amp;"';","")</f>
        <v/>
      </c>
    </row>
    <row r="1656" spans="1:1" ht="12.75" customHeight="1">
      <c r="A1656" s="1" t="str">
        <f>IF(AND(NOT(ISBLANK(DATA!A1654)),DATA!A1654&lt;&gt;DATA!A1653),"INSERT INTO SYSADM.PSAUTHSIGNON SELECT '"&amp;PSAUTHITEM_AU!$B$1 &amp; DATA!A1654&amp;", DAYOFWEEK, STARTTIME, ENDTIME FROM SYSADM.PSAUTHSIGNON WHERE CLASSID = '"&amp;SignonBase&amp;"';","")</f>
        <v/>
      </c>
    </row>
    <row r="1657" spans="1:1" ht="12.75" customHeight="1">
      <c r="A1657" s="1" t="str">
        <f>IF(AND(NOT(ISBLANK(DATA!A1655)),DATA!A1655&lt;&gt;DATA!A1654),"INSERT INTO SYSADM.PSAUTHSIGNON SELECT '"&amp;PSAUTHITEM_AU!$B$1 &amp; DATA!A1655&amp;", DAYOFWEEK, STARTTIME, ENDTIME FROM SYSADM.PSAUTHSIGNON WHERE CLASSID = '"&amp;SignonBase&amp;"';","")</f>
        <v/>
      </c>
    </row>
    <row r="1658" spans="1:1" ht="12.75" customHeight="1">
      <c r="A1658" s="1" t="str">
        <f>IF(AND(NOT(ISBLANK(DATA!A1656)),DATA!A1656&lt;&gt;DATA!A1655),"INSERT INTO SYSADM.PSAUTHSIGNON SELECT '"&amp;PSAUTHITEM_AU!$B$1 &amp; DATA!A1656&amp;", DAYOFWEEK, STARTTIME, ENDTIME FROM SYSADM.PSAUTHSIGNON WHERE CLASSID = '"&amp;SignonBase&amp;"';","")</f>
        <v/>
      </c>
    </row>
    <row r="1659" spans="1:1" ht="12.75" customHeight="1">
      <c r="A1659" s="1" t="str">
        <f>IF(AND(NOT(ISBLANK(DATA!A1657)),DATA!A1657&lt;&gt;DATA!A1656),"INSERT INTO SYSADM.PSAUTHSIGNON SELECT '"&amp;PSAUTHITEM_AU!$B$1 &amp; DATA!A1657&amp;", DAYOFWEEK, STARTTIME, ENDTIME FROM SYSADM.PSAUTHSIGNON WHERE CLASSID = '"&amp;SignonBase&amp;"';","")</f>
        <v/>
      </c>
    </row>
    <row r="1660" spans="1:1" ht="12.75" customHeight="1">
      <c r="A1660" s="1" t="str">
        <f>IF(AND(NOT(ISBLANK(DATA!A1658)),DATA!A1658&lt;&gt;DATA!A1657),"INSERT INTO SYSADM.PSAUTHSIGNON SELECT '"&amp;PSAUTHITEM_AU!$B$1 &amp; DATA!A1658&amp;", DAYOFWEEK, STARTTIME, ENDTIME FROM SYSADM.PSAUTHSIGNON WHERE CLASSID = '"&amp;SignonBase&amp;"';","")</f>
        <v/>
      </c>
    </row>
    <row r="1661" spans="1:1" ht="12.75" customHeight="1">
      <c r="A1661" s="1" t="str">
        <f>IF(AND(NOT(ISBLANK(DATA!A1659)),DATA!A1659&lt;&gt;DATA!A1658),"INSERT INTO SYSADM.PSAUTHSIGNON SELECT '"&amp;PSAUTHITEM_AU!$B$1 &amp; DATA!A1659&amp;", DAYOFWEEK, STARTTIME, ENDTIME FROM SYSADM.PSAUTHSIGNON WHERE CLASSID = '"&amp;SignonBase&amp;"';","")</f>
        <v/>
      </c>
    </row>
    <row r="1662" spans="1:1" ht="12.75" customHeight="1">
      <c r="A1662" s="1" t="str">
        <f>IF(AND(NOT(ISBLANK(DATA!A1660)),DATA!A1660&lt;&gt;DATA!A1659),"INSERT INTO SYSADM.PSAUTHSIGNON SELECT '"&amp;PSAUTHITEM_AU!$B$1 &amp; DATA!A1660&amp;", DAYOFWEEK, STARTTIME, ENDTIME FROM SYSADM.PSAUTHSIGNON WHERE CLASSID = '"&amp;SignonBase&amp;"';","")</f>
        <v/>
      </c>
    </row>
    <row r="1663" spans="1:1" ht="12.75" customHeight="1">
      <c r="A1663" s="1" t="str">
        <f>IF(AND(NOT(ISBLANK(DATA!A1661)),DATA!A1661&lt;&gt;DATA!A1660),"INSERT INTO SYSADM.PSAUTHSIGNON SELECT '"&amp;PSAUTHITEM_AU!$B$1 &amp; DATA!A1661&amp;", DAYOFWEEK, STARTTIME, ENDTIME FROM SYSADM.PSAUTHSIGNON WHERE CLASSID = '"&amp;SignonBase&amp;"';","")</f>
        <v/>
      </c>
    </row>
    <row r="1664" spans="1:1" ht="12.75" customHeight="1">
      <c r="A1664" s="1" t="str">
        <f>IF(AND(NOT(ISBLANK(DATA!A1662)),DATA!A1662&lt;&gt;DATA!A1661),"INSERT INTO SYSADM.PSAUTHSIGNON SELECT '"&amp;PSAUTHITEM_AU!$B$1 &amp; DATA!A1662&amp;", DAYOFWEEK, STARTTIME, ENDTIME FROM SYSADM.PSAUTHSIGNON WHERE CLASSID = '"&amp;SignonBase&amp;"';","")</f>
        <v/>
      </c>
    </row>
    <row r="1665" spans="1:1" ht="12.75" customHeight="1">
      <c r="A1665" s="1" t="str">
        <f>IF(AND(NOT(ISBLANK(DATA!A1663)),DATA!A1663&lt;&gt;DATA!A1662),"INSERT INTO SYSADM.PSAUTHSIGNON SELECT '"&amp;PSAUTHITEM_AU!$B$1 &amp; DATA!A1663&amp;", DAYOFWEEK, STARTTIME, ENDTIME FROM SYSADM.PSAUTHSIGNON WHERE CLASSID = '"&amp;SignonBase&amp;"';","")</f>
        <v/>
      </c>
    </row>
    <row r="1666" spans="1:1" ht="12.75" customHeight="1">
      <c r="A1666" s="1" t="str">
        <f>IF(AND(NOT(ISBLANK(DATA!A1664)),DATA!A1664&lt;&gt;DATA!A1663),"INSERT INTO SYSADM.PSAUTHSIGNON SELECT '"&amp;PSAUTHITEM_AU!$B$1 &amp; DATA!A1664&amp;", DAYOFWEEK, STARTTIME, ENDTIME FROM SYSADM.PSAUTHSIGNON WHERE CLASSID = '"&amp;SignonBase&amp;"';","")</f>
        <v/>
      </c>
    </row>
    <row r="1667" spans="1:1" ht="12.75" customHeight="1">
      <c r="A1667" s="1" t="str">
        <f>IF(AND(NOT(ISBLANK(DATA!A1665)),DATA!A1665&lt;&gt;DATA!A1664),"INSERT INTO SYSADM.PSAUTHSIGNON SELECT '"&amp;PSAUTHITEM_AU!$B$1 &amp; DATA!A1665&amp;", DAYOFWEEK, STARTTIME, ENDTIME FROM SYSADM.PSAUTHSIGNON WHERE CLASSID = '"&amp;SignonBase&amp;"';","")</f>
        <v/>
      </c>
    </row>
    <row r="1668" spans="1:1" ht="12.75" customHeight="1">
      <c r="A1668" s="1" t="str">
        <f>IF(AND(NOT(ISBLANK(DATA!A1666)),DATA!A1666&lt;&gt;DATA!A1665),"INSERT INTO SYSADM.PSAUTHSIGNON SELECT '"&amp;PSAUTHITEM_AU!$B$1 &amp; DATA!A1666&amp;", DAYOFWEEK, STARTTIME, ENDTIME FROM SYSADM.PSAUTHSIGNON WHERE CLASSID = '"&amp;SignonBase&amp;"';","")</f>
        <v/>
      </c>
    </row>
    <row r="1669" spans="1:1" ht="12.75" customHeight="1">
      <c r="A1669" s="1" t="str">
        <f>IF(AND(NOT(ISBLANK(DATA!A1667)),DATA!A1667&lt;&gt;DATA!A1666),"INSERT INTO SYSADM.PSAUTHSIGNON SELECT '"&amp;PSAUTHITEM_AU!$B$1 &amp; DATA!A1667&amp;", DAYOFWEEK, STARTTIME, ENDTIME FROM SYSADM.PSAUTHSIGNON WHERE CLASSID = '"&amp;SignonBase&amp;"';","")</f>
        <v/>
      </c>
    </row>
    <row r="1670" spans="1:1" ht="12.75" customHeight="1">
      <c r="A1670" s="1" t="str">
        <f>IF(AND(NOT(ISBLANK(DATA!A1668)),DATA!A1668&lt;&gt;DATA!A1667),"INSERT INTO SYSADM.PSAUTHSIGNON SELECT '"&amp;PSAUTHITEM_AU!$B$1 &amp; DATA!A1668&amp;", DAYOFWEEK, STARTTIME, ENDTIME FROM SYSADM.PSAUTHSIGNON WHERE CLASSID = '"&amp;SignonBase&amp;"';","")</f>
        <v/>
      </c>
    </row>
    <row r="1671" spans="1:1" ht="12.75" customHeight="1">
      <c r="A1671" s="1" t="str">
        <f>IF(AND(NOT(ISBLANK(DATA!A1669)),DATA!A1669&lt;&gt;DATA!A1668),"INSERT INTO SYSADM.PSAUTHSIGNON SELECT '"&amp;PSAUTHITEM_AU!$B$1 &amp; DATA!A1669&amp;", DAYOFWEEK, STARTTIME, ENDTIME FROM SYSADM.PSAUTHSIGNON WHERE CLASSID = '"&amp;SignonBase&amp;"';","")</f>
        <v/>
      </c>
    </row>
    <row r="1672" spans="1:1" ht="12.75" customHeight="1">
      <c r="A1672" s="1" t="str">
        <f>IF(AND(NOT(ISBLANK(DATA!A1670)),DATA!A1670&lt;&gt;DATA!A1669),"INSERT INTO SYSADM.PSAUTHSIGNON SELECT '"&amp;PSAUTHITEM_AU!$B$1 &amp; DATA!A1670&amp;", DAYOFWEEK, STARTTIME, ENDTIME FROM SYSADM.PSAUTHSIGNON WHERE CLASSID = '"&amp;SignonBase&amp;"';","")</f>
        <v/>
      </c>
    </row>
    <row r="1673" spans="1:1" ht="12.75" customHeight="1">
      <c r="A1673" s="1" t="str">
        <f>IF(AND(NOT(ISBLANK(DATA!A1671)),DATA!A1671&lt;&gt;DATA!A1670),"INSERT INTO SYSADM.PSAUTHSIGNON SELECT '"&amp;PSAUTHITEM_AU!$B$1 &amp; DATA!A1671&amp;", DAYOFWEEK, STARTTIME, ENDTIME FROM SYSADM.PSAUTHSIGNON WHERE CLASSID = '"&amp;SignonBase&amp;"';","")</f>
        <v/>
      </c>
    </row>
    <row r="1674" spans="1:1" ht="12.75" customHeight="1">
      <c r="A1674" s="1" t="str">
        <f>IF(AND(NOT(ISBLANK(DATA!A1672)),DATA!A1672&lt;&gt;DATA!A1671),"INSERT INTO SYSADM.PSAUTHSIGNON SELECT '"&amp;PSAUTHITEM_AU!$B$1 &amp; DATA!A1672&amp;", DAYOFWEEK, STARTTIME, ENDTIME FROM SYSADM.PSAUTHSIGNON WHERE CLASSID = '"&amp;SignonBase&amp;"';","")</f>
        <v/>
      </c>
    </row>
    <row r="1675" spans="1:1" ht="12.75" customHeight="1">
      <c r="A1675" s="1" t="str">
        <f>IF(AND(NOT(ISBLANK(DATA!A1673)),DATA!A1673&lt;&gt;DATA!A1672),"INSERT INTO SYSADM.PSAUTHSIGNON SELECT '"&amp;PSAUTHITEM_AU!$B$1 &amp; DATA!A1673&amp;", DAYOFWEEK, STARTTIME, ENDTIME FROM SYSADM.PSAUTHSIGNON WHERE CLASSID = '"&amp;SignonBase&amp;"';","")</f>
        <v/>
      </c>
    </row>
    <row r="1676" spans="1:1" ht="12.75" customHeight="1">
      <c r="A1676" s="1" t="str">
        <f>IF(AND(NOT(ISBLANK(DATA!A1674)),DATA!A1674&lt;&gt;DATA!A1673),"INSERT INTO SYSADM.PSAUTHSIGNON SELECT '"&amp;PSAUTHITEM_AU!$B$1 &amp; DATA!A1674&amp;", DAYOFWEEK, STARTTIME, ENDTIME FROM SYSADM.PSAUTHSIGNON WHERE CLASSID = '"&amp;SignonBase&amp;"';","")</f>
        <v/>
      </c>
    </row>
    <row r="1677" spans="1:1" ht="12.75" customHeight="1">
      <c r="A1677" s="1" t="str">
        <f>IF(AND(NOT(ISBLANK(DATA!A1675)),DATA!A1675&lt;&gt;DATA!A1674),"INSERT INTO SYSADM.PSAUTHSIGNON SELECT '"&amp;PSAUTHITEM_AU!$B$1 &amp; DATA!A1675&amp;", DAYOFWEEK, STARTTIME, ENDTIME FROM SYSADM.PSAUTHSIGNON WHERE CLASSID = '"&amp;SignonBase&amp;"';","")</f>
        <v/>
      </c>
    </row>
    <row r="1678" spans="1:1" ht="12.75" customHeight="1">
      <c r="A1678" s="1" t="str">
        <f>IF(AND(NOT(ISBLANK(DATA!A1676)),DATA!A1676&lt;&gt;DATA!A1675),"INSERT INTO SYSADM.PSAUTHSIGNON SELECT '"&amp;PSAUTHITEM_AU!$B$1 &amp; DATA!A1676&amp;", DAYOFWEEK, STARTTIME, ENDTIME FROM SYSADM.PSAUTHSIGNON WHERE CLASSID = '"&amp;SignonBase&amp;"';","")</f>
        <v/>
      </c>
    </row>
    <row r="1679" spans="1:1" ht="12.75" customHeight="1">
      <c r="A1679" s="1" t="str">
        <f>IF(AND(NOT(ISBLANK(DATA!A1677)),DATA!A1677&lt;&gt;DATA!A1676),"INSERT INTO SYSADM.PSAUTHSIGNON SELECT '"&amp;PSAUTHITEM_AU!$B$1 &amp; DATA!A1677&amp;", DAYOFWEEK, STARTTIME, ENDTIME FROM SYSADM.PSAUTHSIGNON WHERE CLASSID = '"&amp;SignonBase&amp;"';","")</f>
        <v/>
      </c>
    </row>
    <row r="1680" spans="1:1" ht="12.75" customHeight="1">
      <c r="A1680" s="1" t="str">
        <f>IF(AND(NOT(ISBLANK(DATA!A1678)),DATA!A1678&lt;&gt;DATA!A1677),"INSERT INTO SYSADM.PSAUTHSIGNON SELECT '"&amp;PSAUTHITEM_AU!$B$1 &amp; DATA!A1678&amp;", DAYOFWEEK, STARTTIME, ENDTIME FROM SYSADM.PSAUTHSIGNON WHERE CLASSID = '"&amp;SignonBase&amp;"';","")</f>
        <v/>
      </c>
    </row>
    <row r="1681" spans="1:1" ht="12.75" customHeight="1">
      <c r="A1681" s="1" t="str">
        <f>IF(AND(NOT(ISBLANK(DATA!A1679)),DATA!A1679&lt;&gt;DATA!A1678),"INSERT INTO SYSADM.PSAUTHSIGNON SELECT '"&amp;PSAUTHITEM_AU!$B$1 &amp; DATA!A1679&amp;", DAYOFWEEK, STARTTIME, ENDTIME FROM SYSADM.PSAUTHSIGNON WHERE CLASSID = '"&amp;SignonBase&amp;"';","")</f>
        <v/>
      </c>
    </row>
    <row r="1682" spans="1:1" ht="12.75" customHeight="1">
      <c r="A1682" s="1" t="str">
        <f>IF(AND(NOT(ISBLANK(DATA!A1680)),DATA!A1680&lt;&gt;DATA!A1679),"INSERT INTO SYSADM.PSAUTHSIGNON SELECT '"&amp;PSAUTHITEM_AU!$B$1 &amp; DATA!A1680&amp;", DAYOFWEEK, STARTTIME, ENDTIME FROM SYSADM.PSAUTHSIGNON WHERE CLASSID = '"&amp;SignonBase&amp;"';","")</f>
        <v/>
      </c>
    </row>
    <row r="1683" spans="1:1" ht="12.75" customHeight="1">
      <c r="A1683" s="1" t="str">
        <f>IF(AND(NOT(ISBLANK(DATA!A1681)),DATA!A1681&lt;&gt;DATA!A1680),"INSERT INTO SYSADM.PSAUTHSIGNON SELECT '"&amp;PSAUTHITEM_AU!$B$1 &amp; DATA!A1681&amp;", DAYOFWEEK, STARTTIME, ENDTIME FROM SYSADM.PSAUTHSIGNON WHERE CLASSID = '"&amp;SignonBase&amp;"';","")</f>
        <v/>
      </c>
    </row>
    <row r="1684" spans="1:1" ht="12.75" customHeight="1">
      <c r="A1684" s="1" t="str">
        <f>IF(AND(NOT(ISBLANK(DATA!A1682)),DATA!A1682&lt;&gt;DATA!A1681),"INSERT INTO SYSADM.PSAUTHSIGNON SELECT '"&amp;PSAUTHITEM_AU!$B$1 &amp; DATA!A1682&amp;", DAYOFWEEK, STARTTIME, ENDTIME FROM SYSADM.PSAUTHSIGNON WHERE CLASSID = '"&amp;SignonBase&amp;"';","")</f>
        <v/>
      </c>
    </row>
    <row r="1685" spans="1:1" ht="12.75" customHeight="1">
      <c r="A1685" s="1" t="str">
        <f>IF(AND(NOT(ISBLANK(DATA!A1683)),DATA!A1683&lt;&gt;DATA!A1682),"INSERT INTO SYSADM.PSAUTHSIGNON SELECT '"&amp;PSAUTHITEM_AU!$B$1 &amp; DATA!A1683&amp;", DAYOFWEEK, STARTTIME, ENDTIME FROM SYSADM.PSAUTHSIGNON WHERE CLASSID = '"&amp;SignonBase&amp;"';","")</f>
        <v/>
      </c>
    </row>
    <row r="1686" spans="1:1" ht="12.75" customHeight="1">
      <c r="A1686" s="1" t="str">
        <f>IF(AND(NOT(ISBLANK(DATA!A1684)),DATA!A1684&lt;&gt;DATA!A1683),"INSERT INTO SYSADM.PSAUTHSIGNON SELECT '"&amp;PSAUTHITEM_AU!$B$1 &amp; DATA!A1684&amp;", DAYOFWEEK, STARTTIME, ENDTIME FROM SYSADM.PSAUTHSIGNON WHERE CLASSID = '"&amp;SignonBase&amp;"';","")</f>
        <v/>
      </c>
    </row>
    <row r="1687" spans="1:1" ht="12.75" customHeight="1">
      <c r="A1687" s="1" t="str">
        <f>IF(AND(NOT(ISBLANK(DATA!A1685)),DATA!A1685&lt;&gt;DATA!A1684),"INSERT INTO SYSADM.PSAUTHSIGNON SELECT '"&amp;PSAUTHITEM_AU!$B$1 &amp; DATA!A1685&amp;", DAYOFWEEK, STARTTIME, ENDTIME FROM SYSADM.PSAUTHSIGNON WHERE CLASSID = '"&amp;SignonBase&amp;"';","")</f>
        <v/>
      </c>
    </row>
    <row r="1688" spans="1:1" ht="12.75" customHeight="1">
      <c r="A1688" s="1" t="str">
        <f>IF(AND(NOT(ISBLANK(DATA!A1686)),DATA!A1686&lt;&gt;DATA!A1685),"INSERT INTO SYSADM.PSAUTHSIGNON SELECT '"&amp;PSAUTHITEM_AU!$B$1 &amp; DATA!A1686&amp;", DAYOFWEEK, STARTTIME, ENDTIME FROM SYSADM.PSAUTHSIGNON WHERE CLASSID = '"&amp;SignonBase&amp;"';","")</f>
        <v/>
      </c>
    </row>
    <row r="1689" spans="1:1" ht="12.75" customHeight="1">
      <c r="A1689" s="1" t="str">
        <f>IF(AND(NOT(ISBLANK(DATA!A1687)),DATA!A1687&lt;&gt;DATA!A1686),"INSERT INTO SYSADM.PSAUTHSIGNON SELECT '"&amp;PSAUTHITEM_AU!$B$1 &amp; DATA!A1687&amp;", DAYOFWEEK, STARTTIME, ENDTIME FROM SYSADM.PSAUTHSIGNON WHERE CLASSID = '"&amp;SignonBase&amp;"';","")</f>
        <v/>
      </c>
    </row>
    <row r="1690" spans="1:1" ht="12.75" customHeight="1">
      <c r="A1690" s="1" t="str">
        <f>IF(AND(NOT(ISBLANK(DATA!A1688)),DATA!A1688&lt;&gt;DATA!A1687),"INSERT INTO SYSADM.PSAUTHSIGNON SELECT '"&amp;PSAUTHITEM_AU!$B$1 &amp; DATA!A1688&amp;", DAYOFWEEK, STARTTIME, ENDTIME FROM SYSADM.PSAUTHSIGNON WHERE CLASSID = '"&amp;SignonBase&amp;"';","")</f>
        <v/>
      </c>
    </row>
    <row r="1691" spans="1:1" ht="12.75" customHeight="1">
      <c r="A1691" s="1" t="str">
        <f>IF(AND(NOT(ISBLANK(DATA!A1689)),DATA!A1689&lt;&gt;DATA!A1688),"INSERT INTO SYSADM.PSAUTHSIGNON SELECT '"&amp;PSAUTHITEM_AU!$B$1 &amp; DATA!A1689&amp;", DAYOFWEEK, STARTTIME, ENDTIME FROM SYSADM.PSAUTHSIGNON WHERE CLASSID = '"&amp;SignonBase&amp;"';","")</f>
        <v/>
      </c>
    </row>
    <row r="1692" spans="1:1" ht="12.75" customHeight="1">
      <c r="A1692" s="1" t="str">
        <f>IF(AND(NOT(ISBLANK(DATA!A1690)),DATA!A1690&lt;&gt;DATA!A1689),"INSERT INTO SYSADM.PSAUTHSIGNON SELECT '"&amp;PSAUTHITEM_AU!$B$1 &amp; DATA!A1690&amp;", DAYOFWEEK, STARTTIME, ENDTIME FROM SYSADM.PSAUTHSIGNON WHERE CLASSID = '"&amp;SignonBase&amp;"';","")</f>
        <v/>
      </c>
    </row>
    <row r="1693" spans="1:1" ht="12.75" customHeight="1">
      <c r="A1693" s="1" t="str">
        <f>IF(AND(NOT(ISBLANK(DATA!A1691)),DATA!A1691&lt;&gt;DATA!A1690),"INSERT INTO SYSADM.PSAUTHSIGNON SELECT '"&amp;PSAUTHITEM_AU!$B$1 &amp; DATA!A1691&amp;", DAYOFWEEK, STARTTIME, ENDTIME FROM SYSADM.PSAUTHSIGNON WHERE CLASSID = '"&amp;SignonBase&amp;"';","")</f>
        <v/>
      </c>
    </row>
    <row r="1694" spans="1:1" ht="12.75" customHeight="1">
      <c r="A1694" s="1" t="str">
        <f>IF(AND(NOT(ISBLANK(DATA!A1692)),DATA!A1692&lt;&gt;DATA!A1691),"INSERT INTO SYSADM.PSAUTHSIGNON SELECT '"&amp;PSAUTHITEM_AU!$B$1 &amp; DATA!A1692&amp;", DAYOFWEEK, STARTTIME, ENDTIME FROM SYSADM.PSAUTHSIGNON WHERE CLASSID = '"&amp;SignonBase&amp;"';","")</f>
        <v/>
      </c>
    </row>
    <row r="1695" spans="1:1" ht="12.75" customHeight="1">
      <c r="A1695" s="1" t="str">
        <f>IF(AND(NOT(ISBLANK(DATA!A1693)),DATA!A1693&lt;&gt;DATA!A1692),"INSERT INTO SYSADM.PSAUTHSIGNON SELECT '"&amp;PSAUTHITEM_AU!$B$1 &amp; DATA!A1693&amp;", DAYOFWEEK, STARTTIME, ENDTIME FROM SYSADM.PSAUTHSIGNON WHERE CLASSID = '"&amp;SignonBase&amp;"';","")</f>
        <v/>
      </c>
    </row>
    <row r="1696" spans="1:1" ht="12.75" customHeight="1">
      <c r="A1696" s="1" t="str">
        <f>IF(AND(NOT(ISBLANK(DATA!A1694)),DATA!A1694&lt;&gt;DATA!A1693),"INSERT INTO SYSADM.PSAUTHSIGNON SELECT '"&amp;PSAUTHITEM_AU!$B$1 &amp; DATA!A1694&amp;", DAYOFWEEK, STARTTIME, ENDTIME FROM SYSADM.PSAUTHSIGNON WHERE CLASSID = '"&amp;SignonBase&amp;"';","")</f>
        <v/>
      </c>
    </row>
    <row r="1697" spans="1:1" ht="12.75" customHeight="1">
      <c r="A1697" s="1" t="str">
        <f>IF(AND(NOT(ISBLANK(DATA!A1695)),DATA!A1695&lt;&gt;DATA!A1694),"INSERT INTO SYSADM.PSAUTHSIGNON SELECT '"&amp;PSAUTHITEM_AU!$B$1 &amp; DATA!A1695&amp;", DAYOFWEEK, STARTTIME, ENDTIME FROM SYSADM.PSAUTHSIGNON WHERE CLASSID = '"&amp;SignonBase&amp;"';","")</f>
        <v/>
      </c>
    </row>
    <row r="1698" spans="1:1" ht="12.75" customHeight="1">
      <c r="A1698" s="1" t="str">
        <f>IF(AND(NOT(ISBLANK(DATA!A1696)),DATA!A1696&lt;&gt;DATA!A1695),"INSERT INTO SYSADM.PSAUTHSIGNON SELECT '"&amp;PSAUTHITEM_AU!$B$1 &amp; DATA!A1696&amp;", DAYOFWEEK, STARTTIME, ENDTIME FROM SYSADM.PSAUTHSIGNON WHERE CLASSID = '"&amp;SignonBase&amp;"';","")</f>
        <v/>
      </c>
    </row>
    <row r="1699" spans="1:1" ht="12.75" customHeight="1">
      <c r="A1699" s="1" t="str">
        <f>IF(AND(NOT(ISBLANK(DATA!A1697)),DATA!A1697&lt;&gt;DATA!A1696),"INSERT INTO SYSADM.PSAUTHSIGNON SELECT '"&amp;PSAUTHITEM_AU!$B$1 &amp; DATA!A1697&amp;", DAYOFWEEK, STARTTIME, ENDTIME FROM SYSADM.PSAUTHSIGNON WHERE CLASSID = '"&amp;SignonBase&amp;"';","")</f>
        <v/>
      </c>
    </row>
    <row r="1700" spans="1:1" ht="12.75" customHeight="1">
      <c r="A1700" s="1" t="str">
        <f>IF(AND(NOT(ISBLANK(DATA!A1698)),DATA!A1698&lt;&gt;DATA!A1697),"INSERT INTO SYSADM.PSAUTHSIGNON SELECT '"&amp;PSAUTHITEM_AU!$B$1 &amp; DATA!A1698&amp;", DAYOFWEEK, STARTTIME, ENDTIME FROM SYSADM.PSAUTHSIGNON WHERE CLASSID = '"&amp;SignonBase&amp;"';","")</f>
        <v/>
      </c>
    </row>
    <row r="1701" spans="1:1" ht="12.75" customHeight="1">
      <c r="A1701" s="1" t="str">
        <f>IF(AND(NOT(ISBLANK(DATA!A1699)),DATA!A1699&lt;&gt;DATA!A1698),"INSERT INTO SYSADM.PSAUTHSIGNON SELECT '"&amp;PSAUTHITEM_AU!$B$1 &amp; DATA!A1699&amp;", DAYOFWEEK, STARTTIME, ENDTIME FROM SYSADM.PSAUTHSIGNON WHERE CLASSID = '"&amp;SignonBase&amp;"';","")</f>
        <v/>
      </c>
    </row>
    <row r="1702" spans="1:1" ht="12.75" customHeight="1">
      <c r="A1702" s="1" t="str">
        <f>IF(AND(NOT(ISBLANK(DATA!A1700)),DATA!A1700&lt;&gt;DATA!A1699),"INSERT INTO SYSADM.PSAUTHSIGNON SELECT '"&amp;PSAUTHITEM_AU!$B$1 &amp; DATA!A1700&amp;", DAYOFWEEK, STARTTIME, ENDTIME FROM SYSADM.PSAUTHSIGNON WHERE CLASSID = '"&amp;SignonBase&amp;"';","")</f>
        <v/>
      </c>
    </row>
    <row r="1703" spans="1:1" ht="12.75" customHeight="1">
      <c r="A1703" s="1" t="str">
        <f>IF(AND(NOT(ISBLANK(DATA!A1701)),DATA!A1701&lt;&gt;DATA!A1700),"INSERT INTO SYSADM.PSAUTHSIGNON SELECT '"&amp;PSAUTHITEM_AU!$B$1 &amp; DATA!A1701&amp;", DAYOFWEEK, STARTTIME, ENDTIME FROM SYSADM.PSAUTHSIGNON WHERE CLASSID = '"&amp;SignonBase&amp;"';","")</f>
        <v/>
      </c>
    </row>
    <row r="1704" spans="1:1" ht="12.75" customHeight="1">
      <c r="A1704" s="1" t="str">
        <f>IF(AND(NOT(ISBLANK(DATA!A1702)),DATA!A1702&lt;&gt;DATA!A1701),"INSERT INTO SYSADM.PSAUTHSIGNON SELECT '"&amp;PSAUTHITEM_AU!$B$1 &amp; DATA!A1702&amp;", DAYOFWEEK, STARTTIME, ENDTIME FROM SYSADM.PSAUTHSIGNON WHERE CLASSID = '"&amp;SignonBase&amp;"';","")</f>
        <v/>
      </c>
    </row>
    <row r="1705" spans="1:1" ht="12.75" customHeight="1">
      <c r="A1705" s="1" t="str">
        <f>IF(AND(NOT(ISBLANK(DATA!A1703)),DATA!A1703&lt;&gt;DATA!A1702),"INSERT INTO SYSADM.PSAUTHSIGNON SELECT '"&amp;PSAUTHITEM_AU!$B$1 &amp; DATA!A1703&amp;", DAYOFWEEK, STARTTIME, ENDTIME FROM SYSADM.PSAUTHSIGNON WHERE CLASSID = '"&amp;SignonBase&amp;"';","")</f>
        <v/>
      </c>
    </row>
    <row r="1706" spans="1:1" ht="12.75" customHeight="1">
      <c r="A1706" s="1" t="str">
        <f>IF(AND(NOT(ISBLANK(DATA!A1704)),DATA!A1704&lt;&gt;DATA!A1703),"INSERT INTO SYSADM.PSAUTHSIGNON SELECT '"&amp;PSAUTHITEM_AU!$B$1 &amp; DATA!A1704&amp;", DAYOFWEEK, STARTTIME, ENDTIME FROM SYSADM.PSAUTHSIGNON WHERE CLASSID = '"&amp;SignonBase&amp;"';","")</f>
        <v/>
      </c>
    </row>
    <row r="1707" spans="1:1" ht="12.75" customHeight="1">
      <c r="A1707" s="1" t="str">
        <f>IF(AND(NOT(ISBLANK(DATA!A1705)),DATA!A1705&lt;&gt;DATA!A1704),"INSERT INTO SYSADM.PSAUTHSIGNON SELECT '"&amp;PSAUTHITEM_AU!$B$1 &amp; DATA!A1705&amp;", DAYOFWEEK, STARTTIME, ENDTIME FROM SYSADM.PSAUTHSIGNON WHERE CLASSID = '"&amp;SignonBase&amp;"';","")</f>
        <v/>
      </c>
    </row>
    <row r="1708" spans="1:1" ht="12.75" customHeight="1">
      <c r="A1708" s="1" t="str">
        <f>IF(AND(NOT(ISBLANK(DATA!A1706)),DATA!A1706&lt;&gt;DATA!A1705),"INSERT INTO SYSADM.PSAUTHSIGNON SELECT '"&amp;PSAUTHITEM_AU!$B$1 &amp; DATA!A1706&amp;", DAYOFWEEK, STARTTIME, ENDTIME FROM SYSADM.PSAUTHSIGNON WHERE CLASSID = '"&amp;SignonBase&amp;"';","")</f>
        <v/>
      </c>
    </row>
    <row r="1709" spans="1:1" ht="12.75" customHeight="1">
      <c r="A1709" s="1" t="str">
        <f>IF(AND(NOT(ISBLANK(DATA!A1707)),DATA!A1707&lt;&gt;DATA!A1706),"INSERT INTO SYSADM.PSAUTHSIGNON SELECT '"&amp;PSAUTHITEM_AU!$B$1 &amp; DATA!A1707&amp;", DAYOFWEEK, STARTTIME, ENDTIME FROM SYSADM.PSAUTHSIGNON WHERE CLASSID = '"&amp;SignonBase&amp;"';","")</f>
        <v/>
      </c>
    </row>
    <row r="1710" spans="1:1" ht="12.75" customHeight="1">
      <c r="A1710" s="1" t="str">
        <f>IF(AND(NOT(ISBLANK(DATA!A1708)),DATA!A1708&lt;&gt;DATA!A1707),"INSERT INTO SYSADM.PSAUTHSIGNON SELECT '"&amp;PSAUTHITEM_AU!$B$1 &amp; DATA!A1708&amp;", DAYOFWEEK, STARTTIME, ENDTIME FROM SYSADM.PSAUTHSIGNON WHERE CLASSID = '"&amp;SignonBase&amp;"';","")</f>
        <v/>
      </c>
    </row>
    <row r="1711" spans="1:1" ht="12.75" customHeight="1">
      <c r="A1711" s="1" t="str">
        <f>IF(AND(NOT(ISBLANK(DATA!A1709)),DATA!A1709&lt;&gt;DATA!A1708),"INSERT INTO SYSADM.PSAUTHSIGNON SELECT '"&amp;PSAUTHITEM_AU!$B$1 &amp; DATA!A1709&amp;", DAYOFWEEK, STARTTIME, ENDTIME FROM SYSADM.PSAUTHSIGNON WHERE CLASSID = '"&amp;SignonBase&amp;"';","")</f>
        <v/>
      </c>
    </row>
    <row r="1712" spans="1:1" ht="12.75" customHeight="1">
      <c r="A1712" s="1" t="str">
        <f>IF(AND(NOT(ISBLANK(DATA!A1710)),DATA!A1710&lt;&gt;DATA!A1709),"INSERT INTO SYSADM.PSAUTHSIGNON SELECT '"&amp;PSAUTHITEM_AU!$B$1 &amp; DATA!A1710&amp;", DAYOFWEEK, STARTTIME, ENDTIME FROM SYSADM.PSAUTHSIGNON WHERE CLASSID = '"&amp;SignonBase&amp;"';","")</f>
        <v/>
      </c>
    </row>
    <row r="1713" spans="1:1" ht="12.75" customHeight="1">
      <c r="A1713" s="1" t="str">
        <f>IF(AND(NOT(ISBLANK(DATA!A1711)),DATA!A1711&lt;&gt;DATA!A1710),"INSERT INTO SYSADM.PSAUTHSIGNON SELECT '"&amp;PSAUTHITEM_AU!$B$1 &amp; DATA!A1711&amp;", DAYOFWEEK, STARTTIME, ENDTIME FROM SYSADM.PSAUTHSIGNON WHERE CLASSID = '"&amp;SignonBase&amp;"';","")</f>
        <v/>
      </c>
    </row>
    <row r="1714" spans="1:1" ht="12.75" customHeight="1">
      <c r="A1714" s="1" t="str">
        <f>IF(AND(NOT(ISBLANK(DATA!A1712)),DATA!A1712&lt;&gt;DATA!A1711),"INSERT INTO SYSADM.PSAUTHSIGNON SELECT '"&amp;PSAUTHITEM_AU!$B$1 &amp; DATA!A1712&amp;", DAYOFWEEK, STARTTIME, ENDTIME FROM SYSADM.PSAUTHSIGNON WHERE CLASSID = '"&amp;SignonBase&amp;"';","")</f>
        <v/>
      </c>
    </row>
    <row r="1715" spans="1:1" ht="12.75" customHeight="1">
      <c r="A1715" s="1" t="str">
        <f>IF(AND(NOT(ISBLANK(DATA!A1713)),DATA!A1713&lt;&gt;DATA!A1712),"INSERT INTO SYSADM.PSAUTHSIGNON SELECT '"&amp;PSAUTHITEM_AU!$B$1 &amp; DATA!A1713&amp;", DAYOFWEEK, STARTTIME, ENDTIME FROM SYSADM.PSAUTHSIGNON WHERE CLASSID = '"&amp;SignonBase&amp;"';","")</f>
        <v/>
      </c>
    </row>
    <row r="1716" spans="1:1" ht="12.75" customHeight="1">
      <c r="A1716" s="1" t="str">
        <f>IF(AND(NOT(ISBLANK(DATA!A1714)),DATA!A1714&lt;&gt;DATA!A1713),"INSERT INTO SYSADM.PSAUTHSIGNON SELECT '"&amp;PSAUTHITEM_AU!$B$1 &amp; DATA!A1714&amp;", DAYOFWEEK, STARTTIME, ENDTIME FROM SYSADM.PSAUTHSIGNON WHERE CLASSID = '"&amp;SignonBase&amp;"';","")</f>
        <v/>
      </c>
    </row>
    <row r="1717" spans="1:1" ht="12.75" customHeight="1">
      <c r="A1717" s="1" t="str">
        <f>IF(AND(NOT(ISBLANK(DATA!A1715)),DATA!A1715&lt;&gt;DATA!A1714),"INSERT INTO SYSADM.PSAUTHSIGNON SELECT '"&amp;PSAUTHITEM_AU!$B$1 &amp; DATA!A1715&amp;", DAYOFWEEK, STARTTIME, ENDTIME FROM SYSADM.PSAUTHSIGNON WHERE CLASSID = '"&amp;SignonBase&amp;"';","")</f>
        <v/>
      </c>
    </row>
    <row r="1718" spans="1:1" ht="12.75" customHeight="1">
      <c r="A1718" s="1" t="str">
        <f>IF(AND(NOT(ISBLANK(DATA!A1716)),DATA!A1716&lt;&gt;DATA!A1715),"INSERT INTO SYSADM.PSAUTHSIGNON SELECT '"&amp;PSAUTHITEM_AU!$B$1 &amp; DATA!A1716&amp;", DAYOFWEEK, STARTTIME, ENDTIME FROM SYSADM.PSAUTHSIGNON WHERE CLASSID = '"&amp;SignonBase&amp;"';","")</f>
        <v/>
      </c>
    </row>
    <row r="1719" spans="1:1" ht="12.75" customHeight="1">
      <c r="A1719" s="1" t="str">
        <f>IF(AND(NOT(ISBLANK(DATA!A1717)),DATA!A1717&lt;&gt;DATA!A1716),"INSERT INTO SYSADM.PSAUTHSIGNON SELECT '"&amp;PSAUTHITEM_AU!$B$1 &amp; DATA!A1717&amp;", DAYOFWEEK, STARTTIME, ENDTIME FROM SYSADM.PSAUTHSIGNON WHERE CLASSID = '"&amp;SignonBase&amp;"';","")</f>
        <v/>
      </c>
    </row>
    <row r="1720" spans="1:1" ht="12.75" customHeight="1">
      <c r="A1720" s="1" t="str">
        <f>IF(AND(NOT(ISBLANK(DATA!A1718)),DATA!A1718&lt;&gt;DATA!A1717),"INSERT INTO SYSADM.PSAUTHSIGNON SELECT '"&amp;PSAUTHITEM_AU!$B$1 &amp; DATA!A1718&amp;", DAYOFWEEK, STARTTIME, ENDTIME FROM SYSADM.PSAUTHSIGNON WHERE CLASSID = '"&amp;SignonBase&amp;"';","")</f>
        <v/>
      </c>
    </row>
    <row r="1721" spans="1:1" ht="12.75" customHeight="1">
      <c r="A1721" s="1" t="str">
        <f>IF(AND(NOT(ISBLANK(DATA!A1719)),DATA!A1719&lt;&gt;DATA!A1718),"INSERT INTO SYSADM.PSAUTHSIGNON SELECT '"&amp;PSAUTHITEM_AU!$B$1 &amp; DATA!A1719&amp;", DAYOFWEEK, STARTTIME, ENDTIME FROM SYSADM.PSAUTHSIGNON WHERE CLASSID = '"&amp;SignonBase&amp;"';","")</f>
        <v/>
      </c>
    </row>
    <row r="1722" spans="1:1" ht="12.75" customHeight="1">
      <c r="A1722" s="1" t="str">
        <f>IF(AND(NOT(ISBLANK(DATA!A1720)),DATA!A1720&lt;&gt;DATA!A1719),"INSERT INTO SYSADM.PSAUTHSIGNON SELECT '"&amp;PSAUTHITEM_AU!$B$1 &amp; DATA!A1720&amp;", DAYOFWEEK, STARTTIME, ENDTIME FROM SYSADM.PSAUTHSIGNON WHERE CLASSID = '"&amp;SignonBase&amp;"';","")</f>
        <v/>
      </c>
    </row>
    <row r="1723" spans="1:1" ht="12.75" customHeight="1">
      <c r="A1723" s="1" t="str">
        <f>IF(AND(NOT(ISBLANK(DATA!A1721)),DATA!A1721&lt;&gt;DATA!A1720),"INSERT INTO SYSADM.PSAUTHSIGNON SELECT '"&amp;PSAUTHITEM_AU!$B$1 &amp; DATA!A1721&amp;", DAYOFWEEK, STARTTIME, ENDTIME FROM SYSADM.PSAUTHSIGNON WHERE CLASSID = '"&amp;SignonBase&amp;"';","")</f>
        <v/>
      </c>
    </row>
    <row r="1724" spans="1:1" ht="12.75" customHeight="1">
      <c r="A1724" s="1" t="str">
        <f>IF(AND(NOT(ISBLANK(DATA!A1722)),DATA!A1722&lt;&gt;DATA!A1721),"INSERT INTO SYSADM.PSAUTHSIGNON SELECT '"&amp;PSAUTHITEM_AU!$B$1 &amp; DATA!A1722&amp;", DAYOFWEEK, STARTTIME, ENDTIME FROM SYSADM.PSAUTHSIGNON WHERE CLASSID = '"&amp;SignonBase&amp;"';","")</f>
        <v/>
      </c>
    </row>
    <row r="1725" spans="1:1" ht="12.75" customHeight="1">
      <c r="A1725" s="1" t="str">
        <f>IF(AND(NOT(ISBLANK(DATA!A1723)),DATA!A1723&lt;&gt;DATA!A1722),"INSERT INTO SYSADM.PSAUTHSIGNON SELECT '"&amp;PSAUTHITEM_AU!$B$1 &amp; DATA!A1723&amp;", DAYOFWEEK, STARTTIME, ENDTIME FROM SYSADM.PSAUTHSIGNON WHERE CLASSID = '"&amp;SignonBase&amp;"';","")</f>
        <v/>
      </c>
    </row>
    <row r="1726" spans="1:1" ht="12.75" customHeight="1">
      <c r="A1726" s="1" t="str">
        <f>IF(AND(NOT(ISBLANK(DATA!A1724)),DATA!A1724&lt;&gt;DATA!A1723),"INSERT INTO SYSADM.PSAUTHSIGNON SELECT '"&amp;PSAUTHITEM_AU!$B$1 &amp; DATA!A1724&amp;", DAYOFWEEK, STARTTIME, ENDTIME FROM SYSADM.PSAUTHSIGNON WHERE CLASSID = '"&amp;SignonBase&amp;"';","")</f>
        <v/>
      </c>
    </row>
    <row r="1727" spans="1:1" ht="12.75" customHeight="1">
      <c r="A1727" s="1" t="str">
        <f>IF(AND(NOT(ISBLANK(DATA!A1725)),DATA!A1725&lt;&gt;DATA!A1724),"INSERT INTO SYSADM.PSAUTHSIGNON SELECT '"&amp;PSAUTHITEM_AU!$B$1 &amp; DATA!A1725&amp;", DAYOFWEEK, STARTTIME, ENDTIME FROM SYSADM.PSAUTHSIGNON WHERE CLASSID = '"&amp;SignonBase&amp;"';","")</f>
        <v/>
      </c>
    </row>
    <row r="1728" spans="1:1" ht="12.75" customHeight="1">
      <c r="A1728" s="1" t="str">
        <f>IF(AND(NOT(ISBLANK(DATA!A1726)),DATA!A1726&lt;&gt;DATA!A1725),"INSERT INTO SYSADM.PSAUTHSIGNON SELECT '"&amp;PSAUTHITEM_AU!$B$1 &amp; DATA!A1726&amp;", DAYOFWEEK, STARTTIME, ENDTIME FROM SYSADM.PSAUTHSIGNON WHERE CLASSID = '"&amp;SignonBase&amp;"';","")</f>
        <v/>
      </c>
    </row>
    <row r="1729" spans="1:1" ht="12.75" customHeight="1">
      <c r="A1729" s="1" t="str">
        <f>IF(AND(NOT(ISBLANK(DATA!A1727)),DATA!A1727&lt;&gt;DATA!A1726),"INSERT INTO SYSADM.PSAUTHSIGNON SELECT '"&amp;PSAUTHITEM_AU!$B$1 &amp; DATA!A1727&amp;", DAYOFWEEK, STARTTIME, ENDTIME FROM SYSADM.PSAUTHSIGNON WHERE CLASSID = '"&amp;SignonBase&amp;"';","")</f>
        <v/>
      </c>
    </row>
    <row r="1730" spans="1:1" ht="12.75" customHeight="1">
      <c r="A1730" s="1" t="str">
        <f>IF(AND(NOT(ISBLANK(DATA!A1728)),DATA!A1728&lt;&gt;DATA!A1727),"INSERT INTO SYSADM.PSAUTHSIGNON SELECT '"&amp;PSAUTHITEM_AU!$B$1 &amp; DATA!A1728&amp;", DAYOFWEEK, STARTTIME, ENDTIME FROM SYSADM.PSAUTHSIGNON WHERE CLASSID = '"&amp;SignonBase&amp;"';","")</f>
        <v/>
      </c>
    </row>
    <row r="1731" spans="1:1" ht="12.75" customHeight="1">
      <c r="A1731" s="1" t="str">
        <f>IF(AND(NOT(ISBLANK(DATA!A1729)),DATA!A1729&lt;&gt;DATA!A1728),"INSERT INTO SYSADM.PSAUTHSIGNON SELECT '"&amp;PSAUTHITEM_AU!$B$1 &amp; DATA!A1729&amp;", DAYOFWEEK, STARTTIME, ENDTIME FROM SYSADM.PSAUTHSIGNON WHERE CLASSID = '"&amp;SignonBase&amp;"';","")</f>
        <v/>
      </c>
    </row>
    <row r="1732" spans="1:1" ht="12.75" customHeight="1">
      <c r="A1732" s="1" t="str">
        <f>IF(AND(NOT(ISBLANK(DATA!A1730)),DATA!A1730&lt;&gt;DATA!A1729),"INSERT INTO SYSADM.PSAUTHSIGNON SELECT '"&amp;PSAUTHITEM_AU!$B$1 &amp; DATA!A1730&amp;", DAYOFWEEK, STARTTIME, ENDTIME FROM SYSADM.PSAUTHSIGNON WHERE CLASSID = '"&amp;SignonBase&amp;"';","")</f>
        <v/>
      </c>
    </row>
    <row r="1733" spans="1:1" ht="12.75" customHeight="1">
      <c r="A1733" s="1" t="str">
        <f>IF(AND(NOT(ISBLANK(DATA!A1731)),DATA!A1731&lt;&gt;DATA!A1730),"INSERT INTO SYSADM.PSAUTHSIGNON SELECT '"&amp;PSAUTHITEM_AU!$B$1 &amp; DATA!A1731&amp;", DAYOFWEEK, STARTTIME, ENDTIME FROM SYSADM.PSAUTHSIGNON WHERE CLASSID = '"&amp;SignonBase&amp;"';","")</f>
        <v/>
      </c>
    </row>
    <row r="1734" spans="1:1" ht="12.75" customHeight="1">
      <c r="A1734" s="1" t="str">
        <f>IF(AND(NOT(ISBLANK(DATA!A1732)),DATA!A1732&lt;&gt;DATA!A1731),"INSERT INTO SYSADM.PSAUTHSIGNON SELECT '"&amp;PSAUTHITEM_AU!$B$1 &amp; DATA!A1732&amp;", DAYOFWEEK, STARTTIME, ENDTIME FROM SYSADM.PSAUTHSIGNON WHERE CLASSID = '"&amp;SignonBase&amp;"';","")</f>
        <v/>
      </c>
    </row>
    <row r="1735" spans="1:1" ht="12.75" customHeight="1">
      <c r="A1735" s="1" t="str">
        <f>IF(AND(NOT(ISBLANK(DATA!A1733)),DATA!A1733&lt;&gt;DATA!A1732),"INSERT INTO SYSADM.PSAUTHSIGNON SELECT '"&amp;PSAUTHITEM_AU!$B$1 &amp; DATA!A1733&amp;", DAYOFWEEK, STARTTIME, ENDTIME FROM SYSADM.PSAUTHSIGNON WHERE CLASSID = '"&amp;SignonBase&amp;"';","")</f>
        <v/>
      </c>
    </row>
    <row r="1736" spans="1:1" ht="12.75" customHeight="1">
      <c r="A1736" s="1" t="str">
        <f>IF(AND(NOT(ISBLANK(DATA!A1734)),DATA!A1734&lt;&gt;DATA!A1733),"INSERT INTO SYSADM.PSAUTHSIGNON SELECT '"&amp;PSAUTHITEM_AU!$B$1 &amp; DATA!A1734&amp;", DAYOFWEEK, STARTTIME, ENDTIME FROM SYSADM.PSAUTHSIGNON WHERE CLASSID = '"&amp;SignonBase&amp;"';","")</f>
        <v/>
      </c>
    </row>
    <row r="1737" spans="1:1" ht="12.75" customHeight="1">
      <c r="A1737" s="1" t="str">
        <f>IF(AND(NOT(ISBLANK(DATA!A1735)),DATA!A1735&lt;&gt;DATA!A1734),"INSERT INTO SYSADM.PSAUTHSIGNON SELECT '"&amp;PSAUTHITEM_AU!$B$1 &amp; DATA!A1735&amp;", DAYOFWEEK, STARTTIME, ENDTIME FROM SYSADM.PSAUTHSIGNON WHERE CLASSID = '"&amp;SignonBase&amp;"';","")</f>
        <v/>
      </c>
    </row>
    <row r="1738" spans="1:1" ht="12.75" customHeight="1">
      <c r="A1738" s="1" t="str">
        <f>IF(AND(NOT(ISBLANK(DATA!A1736)),DATA!A1736&lt;&gt;DATA!A1735),"INSERT INTO SYSADM.PSAUTHSIGNON SELECT '"&amp;PSAUTHITEM_AU!$B$1 &amp; DATA!A1736&amp;", DAYOFWEEK, STARTTIME, ENDTIME FROM SYSADM.PSAUTHSIGNON WHERE CLASSID = '"&amp;SignonBase&amp;"';","")</f>
        <v/>
      </c>
    </row>
    <row r="1739" spans="1:1" ht="12.75" customHeight="1">
      <c r="A1739" s="1" t="str">
        <f>IF(AND(NOT(ISBLANK(DATA!A1737)),DATA!A1737&lt;&gt;DATA!A1736),"INSERT INTO SYSADM.PSAUTHSIGNON SELECT '"&amp;PSAUTHITEM_AU!$B$1 &amp; DATA!A1737&amp;", DAYOFWEEK, STARTTIME, ENDTIME FROM SYSADM.PSAUTHSIGNON WHERE CLASSID = '"&amp;SignonBase&amp;"';","")</f>
        <v/>
      </c>
    </row>
    <row r="1740" spans="1:1" ht="12.75" customHeight="1">
      <c r="A1740" s="1" t="str">
        <f>IF(AND(NOT(ISBLANK(DATA!A1738)),DATA!A1738&lt;&gt;DATA!A1737),"INSERT INTO SYSADM.PSAUTHSIGNON SELECT '"&amp;PSAUTHITEM_AU!$B$1 &amp; DATA!A1738&amp;", DAYOFWEEK, STARTTIME, ENDTIME FROM SYSADM.PSAUTHSIGNON WHERE CLASSID = '"&amp;SignonBase&amp;"';","")</f>
        <v/>
      </c>
    </row>
    <row r="1741" spans="1:1" ht="12.75" customHeight="1">
      <c r="A1741" s="1" t="str">
        <f>IF(AND(NOT(ISBLANK(DATA!A1739)),DATA!A1739&lt;&gt;DATA!A1738),"INSERT INTO SYSADM.PSAUTHSIGNON SELECT '"&amp;PSAUTHITEM_AU!$B$1 &amp; DATA!A1739&amp;", DAYOFWEEK, STARTTIME, ENDTIME FROM SYSADM.PSAUTHSIGNON WHERE CLASSID = '"&amp;SignonBase&amp;"';","")</f>
        <v/>
      </c>
    </row>
    <row r="1742" spans="1:1" ht="12.75" customHeight="1">
      <c r="A1742" s="1" t="str">
        <f>IF(AND(NOT(ISBLANK(DATA!A1740)),DATA!A1740&lt;&gt;DATA!A1739),"INSERT INTO SYSADM.PSAUTHSIGNON SELECT '"&amp;PSAUTHITEM_AU!$B$1 &amp; DATA!A1740&amp;", DAYOFWEEK, STARTTIME, ENDTIME FROM SYSADM.PSAUTHSIGNON WHERE CLASSID = '"&amp;SignonBase&amp;"';","")</f>
        <v/>
      </c>
    </row>
    <row r="1743" spans="1:1" ht="12.75" customHeight="1">
      <c r="A1743" s="1" t="str">
        <f>IF(AND(NOT(ISBLANK(DATA!A1741)),DATA!A1741&lt;&gt;DATA!A1740),"INSERT INTO SYSADM.PSAUTHSIGNON SELECT '"&amp;PSAUTHITEM_AU!$B$1 &amp; DATA!A1741&amp;", DAYOFWEEK, STARTTIME, ENDTIME FROM SYSADM.PSAUTHSIGNON WHERE CLASSID = '"&amp;SignonBase&amp;"';","")</f>
        <v/>
      </c>
    </row>
    <row r="1744" spans="1:1" ht="12.75" customHeight="1">
      <c r="A1744" s="1" t="str">
        <f>IF(AND(NOT(ISBLANK(DATA!A1742)),DATA!A1742&lt;&gt;DATA!A1741),"INSERT INTO SYSADM.PSAUTHSIGNON SELECT '"&amp;PSAUTHITEM_AU!$B$1 &amp; DATA!A1742&amp;", DAYOFWEEK, STARTTIME, ENDTIME FROM SYSADM.PSAUTHSIGNON WHERE CLASSID = '"&amp;SignonBase&amp;"';","")</f>
        <v/>
      </c>
    </row>
    <row r="1745" spans="1:1" ht="12.75" customHeight="1">
      <c r="A1745" s="1" t="str">
        <f>IF(AND(NOT(ISBLANK(DATA!A1743)),DATA!A1743&lt;&gt;DATA!A1742),"INSERT INTO SYSADM.PSAUTHSIGNON SELECT '"&amp;PSAUTHITEM_AU!$B$1 &amp; DATA!A1743&amp;", DAYOFWEEK, STARTTIME, ENDTIME FROM SYSADM.PSAUTHSIGNON WHERE CLASSID = '"&amp;SignonBase&amp;"';","")</f>
        <v/>
      </c>
    </row>
    <row r="1746" spans="1:1" ht="12.75" customHeight="1">
      <c r="A1746" s="1" t="str">
        <f>IF(AND(NOT(ISBLANK(DATA!A1744)),DATA!A1744&lt;&gt;DATA!A1743),"INSERT INTO SYSADM.PSAUTHSIGNON SELECT '"&amp;PSAUTHITEM_AU!$B$1 &amp; DATA!A1744&amp;", DAYOFWEEK, STARTTIME, ENDTIME FROM SYSADM.PSAUTHSIGNON WHERE CLASSID = '"&amp;SignonBase&amp;"';","")</f>
        <v/>
      </c>
    </row>
    <row r="1747" spans="1:1" ht="12.75" customHeight="1">
      <c r="A1747" s="1" t="str">
        <f>IF(AND(NOT(ISBLANK(DATA!A1745)),DATA!A1745&lt;&gt;DATA!A1744),"INSERT INTO SYSADM.PSAUTHSIGNON SELECT '"&amp;PSAUTHITEM_AU!$B$1 &amp; DATA!A1745&amp;", DAYOFWEEK, STARTTIME, ENDTIME FROM SYSADM.PSAUTHSIGNON WHERE CLASSID = '"&amp;SignonBase&amp;"';","")</f>
        <v/>
      </c>
    </row>
    <row r="1748" spans="1:1" ht="12.75" customHeight="1">
      <c r="A1748" s="1" t="str">
        <f>IF(AND(NOT(ISBLANK(DATA!A1746)),DATA!A1746&lt;&gt;DATA!A1745),"INSERT INTO SYSADM.PSAUTHSIGNON SELECT '"&amp;PSAUTHITEM_AU!$B$1 &amp; DATA!A1746&amp;", DAYOFWEEK, STARTTIME, ENDTIME FROM SYSADM.PSAUTHSIGNON WHERE CLASSID = '"&amp;SignonBase&amp;"';","")</f>
        <v/>
      </c>
    </row>
    <row r="1749" spans="1:1" ht="12.75" customHeight="1">
      <c r="A1749" s="1" t="str">
        <f>IF(AND(NOT(ISBLANK(DATA!A1747)),DATA!A1747&lt;&gt;DATA!A1746),"INSERT INTO SYSADM.PSAUTHSIGNON SELECT '"&amp;PSAUTHITEM_AU!$B$1 &amp; DATA!A1747&amp;", DAYOFWEEK, STARTTIME, ENDTIME FROM SYSADM.PSAUTHSIGNON WHERE CLASSID = '"&amp;SignonBase&amp;"';","")</f>
        <v/>
      </c>
    </row>
    <row r="1750" spans="1:1" ht="12.75" customHeight="1">
      <c r="A1750" s="1" t="str">
        <f>IF(AND(NOT(ISBLANK(DATA!A1748)),DATA!A1748&lt;&gt;DATA!A1747),"INSERT INTO SYSADM.PSAUTHSIGNON SELECT '"&amp;PSAUTHITEM_AU!$B$1 &amp; DATA!A1748&amp;", DAYOFWEEK, STARTTIME, ENDTIME FROM SYSADM.PSAUTHSIGNON WHERE CLASSID = '"&amp;SignonBase&amp;"';","")</f>
        <v/>
      </c>
    </row>
    <row r="1751" spans="1:1" ht="12.75" customHeight="1">
      <c r="A1751" s="1" t="str">
        <f>IF(AND(NOT(ISBLANK(DATA!A1749)),DATA!A1749&lt;&gt;DATA!A1748),"INSERT INTO SYSADM.PSAUTHSIGNON SELECT '"&amp;PSAUTHITEM_AU!$B$1 &amp; DATA!A1749&amp;", DAYOFWEEK, STARTTIME, ENDTIME FROM SYSADM.PSAUTHSIGNON WHERE CLASSID = '"&amp;SignonBase&amp;"';","")</f>
        <v/>
      </c>
    </row>
    <row r="1752" spans="1:1" ht="12.75" customHeight="1">
      <c r="A1752" s="1" t="str">
        <f>IF(AND(NOT(ISBLANK(DATA!A1750)),DATA!A1750&lt;&gt;DATA!A1749),"INSERT INTO SYSADM.PSAUTHSIGNON SELECT '"&amp;PSAUTHITEM_AU!$B$1 &amp; DATA!A1750&amp;", DAYOFWEEK, STARTTIME, ENDTIME FROM SYSADM.PSAUTHSIGNON WHERE CLASSID = '"&amp;SignonBase&amp;"';","")</f>
        <v/>
      </c>
    </row>
    <row r="1753" spans="1:1" ht="12.75" customHeight="1">
      <c r="A1753" s="1" t="str">
        <f>IF(AND(NOT(ISBLANK(DATA!A1751)),DATA!A1751&lt;&gt;DATA!A1750),"INSERT INTO SYSADM.PSAUTHSIGNON SELECT '"&amp;PSAUTHITEM_AU!$B$1 &amp; DATA!A1751&amp;", DAYOFWEEK, STARTTIME, ENDTIME FROM SYSADM.PSAUTHSIGNON WHERE CLASSID = '"&amp;SignonBase&amp;"';","")</f>
        <v/>
      </c>
    </row>
    <row r="1754" spans="1:1" ht="12.75" customHeight="1">
      <c r="A1754" s="1" t="str">
        <f>IF(AND(NOT(ISBLANK(DATA!A1752)),DATA!A1752&lt;&gt;DATA!A1751),"INSERT INTO SYSADM.PSAUTHSIGNON SELECT '"&amp;PSAUTHITEM_AU!$B$1 &amp; DATA!A1752&amp;", DAYOFWEEK, STARTTIME, ENDTIME FROM SYSADM.PSAUTHSIGNON WHERE CLASSID = '"&amp;SignonBase&amp;"';","")</f>
        <v/>
      </c>
    </row>
    <row r="1755" spans="1:1" ht="12.75" customHeight="1">
      <c r="A1755" s="1" t="str">
        <f>IF(AND(NOT(ISBLANK(DATA!A1753)),DATA!A1753&lt;&gt;DATA!A1752),"INSERT INTO SYSADM.PSAUTHSIGNON SELECT '"&amp;PSAUTHITEM_AU!$B$1 &amp; DATA!A1753&amp;", DAYOFWEEK, STARTTIME, ENDTIME FROM SYSADM.PSAUTHSIGNON WHERE CLASSID = '"&amp;SignonBase&amp;"';","")</f>
        <v/>
      </c>
    </row>
    <row r="1756" spans="1:1" ht="12.75" customHeight="1">
      <c r="A1756" s="1" t="str">
        <f>IF(AND(NOT(ISBLANK(DATA!A1754)),DATA!A1754&lt;&gt;DATA!A1753),"INSERT INTO SYSADM.PSAUTHSIGNON SELECT '"&amp;PSAUTHITEM_AU!$B$1 &amp; DATA!A1754&amp;", DAYOFWEEK, STARTTIME, ENDTIME FROM SYSADM.PSAUTHSIGNON WHERE CLASSID = '"&amp;SignonBase&amp;"';","")</f>
        <v/>
      </c>
    </row>
    <row r="1757" spans="1:1" ht="12.75" customHeight="1">
      <c r="A1757" s="1" t="str">
        <f>IF(AND(NOT(ISBLANK(DATA!A1755)),DATA!A1755&lt;&gt;DATA!A1754),"INSERT INTO SYSADM.PSAUTHSIGNON SELECT '"&amp;PSAUTHITEM_AU!$B$1 &amp; DATA!A1755&amp;", DAYOFWEEK, STARTTIME, ENDTIME FROM SYSADM.PSAUTHSIGNON WHERE CLASSID = '"&amp;SignonBase&amp;"';","")</f>
        <v/>
      </c>
    </row>
    <row r="1758" spans="1:1" ht="12.75" customHeight="1">
      <c r="A1758" s="1" t="str">
        <f>IF(AND(NOT(ISBLANK(DATA!A1756)),DATA!A1756&lt;&gt;DATA!A1755),"INSERT INTO SYSADM.PSAUTHSIGNON SELECT '"&amp;PSAUTHITEM_AU!$B$1 &amp; DATA!A1756&amp;", DAYOFWEEK, STARTTIME, ENDTIME FROM SYSADM.PSAUTHSIGNON WHERE CLASSID = '"&amp;SignonBase&amp;"';","")</f>
        <v/>
      </c>
    </row>
    <row r="1759" spans="1:1" ht="12.75" customHeight="1">
      <c r="A1759" s="1" t="str">
        <f>IF(AND(NOT(ISBLANK(DATA!A1757)),DATA!A1757&lt;&gt;DATA!A1756),"INSERT INTO SYSADM.PSAUTHSIGNON SELECT '"&amp;PSAUTHITEM_AU!$B$1 &amp; DATA!A1757&amp;", DAYOFWEEK, STARTTIME, ENDTIME FROM SYSADM.PSAUTHSIGNON WHERE CLASSID = '"&amp;SignonBase&amp;"';","")</f>
        <v/>
      </c>
    </row>
    <row r="1760" spans="1:1" ht="12.75" customHeight="1">
      <c r="A1760" s="1" t="str">
        <f>IF(AND(NOT(ISBLANK(DATA!A1758)),DATA!A1758&lt;&gt;DATA!A1757),"INSERT INTO SYSADM.PSAUTHSIGNON SELECT '"&amp;PSAUTHITEM_AU!$B$1 &amp; DATA!A1758&amp;", DAYOFWEEK, STARTTIME, ENDTIME FROM SYSADM.PSAUTHSIGNON WHERE CLASSID = '"&amp;SignonBase&amp;"';","")</f>
        <v/>
      </c>
    </row>
    <row r="1761" spans="1:1" ht="12.75" customHeight="1">
      <c r="A1761" s="1" t="str">
        <f>IF(AND(NOT(ISBLANK(DATA!A1759)),DATA!A1759&lt;&gt;DATA!A1758),"INSERT INTO SYSADM.PSAUTHSIGNON SELECT '"&amp;PSAUTHITEM_AU!$B$1 &amp; DATA!A1759&amp;", DAYOFWEEK, STARTTIME, ENDTIME FROM SYSADM.PSAUTHSIGNON WHERE CLASSID = '"&amp;SignonBase&amp;"';","")</f>
        <v/>
      </c>
    </row>
    <row r="1762" spans="1:1" ht="12.75" customHeight="1">
      <c r="A1762" s="1" t="str">
        <f>IF(AND(NOT(ISBLANK(DATA!A1760)),DATA!A1760&lt;&gt;DATA!A1759),"INSERT INTO SYSADM.PSAUTHSIGNON SELECT '"&amp;PSAUTHITEM_AU!$B$1 &amp; DATA!A1760&amp;", DAYOFWEEK, STARTTIME, ENDTIME FROM SYSADM.PSAUTHSIGNON WHERE CLASSID = '"&amp;SignonBase&amp;"';","")</f>
        <v/>
      </c>
    </row>
    <row r="1763" spans="1:1" ht="12.75" customHeight="1">
      <c r="A1763" s="1" t="str">
        <f>IF(AND(NOT(ISBLANK(DATA!A1761)),DATA!A1761&lt;&gt;DATA!A1760),"INSERT INTO SYSADM.PSAUTHSIGNON SELECT '"&amp;PSAUTHITEM_AU!$B$1 &amp; DATA!A1761&amp;", DAYOFWEEK, STARTTIME, ENDTIME FROM SYSADM.PSAUTHSIGNON WHERE CLASSID = '"&amp;SignonBase&amp;"';","")</f>
        <v/>
      </c>
    </row>
    <row r="1764" spans="1:1" ht="12.75" customHeight="1">
      <c r="A1764" s="1" t="str">
        <f>IF(AND(NOT(ISBLANK(DATA!A1762)),DATA!A1762&lt;&gt;DATA!A1761),"INSERT INTO SYSADM.PSAUTHSIGNON SELECT '"&amp;PSAUTHITEM_AU!$B$1 &amp; DATA!A1762&amp;", DAYOFWEEK, STARTTIME, ENDTIME FROM SYSADM.PSAUTHSIGNON WHERE CLASSID = '"&amp;SignonBase&amp;"';","")</f>
        <v/>
      </c>
    </row>
    <row r="1765" spans="1:1" ht="12.75" customHeight="1">
      <c r="A1765" s="1" t="str">
        <f>IF(AND(NOT(ISBLANK(DATA!A1763)),DATA!A1763&lt;&gt;DATA!A1762),"INSERT INTO SYSADM.PSAUTHSIGNON SELECT '"&amp;PSAUTHITEM_AU!$B$1 &amp; DATA!A1763&amp;", DAYOFWEEK, STARTTIME, ENDTIME FROM SYSADM.PSAUTHSIGNON WHERE CLASSID = '"&amp;SignonBase&amp;"';","")</f>
        <v/>
      </c>
    </row>
    <row r="1766" spans="1:1" ht="12.75" customHeight="1">
      <c r="A1766" s="1" t="str">
        <f>IF(AND(NOT(ISBLANK(DATA!A1764)),DATA!A1764&lt;&gt;DATA!A1763),"INSERT INTO SYSADM.PSAUTHSIGNON SELECT '"&amp;PSAUTHITEM_AU!$B$1 &amp; DATA!A1764&amp;", DAYOFWEEK, STARTTIME, ENDTIME FROM SYSADM.PSAUTHSIGNON WHERE CLASSID = '"&amp;SignonBase&amp;"';","")</f>
        <v/>
      </c>
    </row>
    <row r="1767" spans="1:1" ht="12.75" customHeight="1">
      <c r="A1767" s="1" t="str">
        <f>IF(AND(NOT(ISBLANK(DATA!A1765)),DATA!A1765&lt;&gt;DATA!A1764),"INSERT INTO SYSADM.PSAUTHSIGNON SELECT '"&amp;PSAUTHITEM_AU!$B$1 &amp; DATA!A1765&amp;", DAYOFWEEK, STARTTIME, ENDTIME FROM SYSADM.PSAUTHSIGNON WHERE CLASSID = '"&amp;SignonBase&amp;"';","")</f>
        <v/>
      </c>
    </row>
    <row r="1768" spans="1:1" ht="12.75" customHeight="1">
      <c r="A1768" s="1" t="str">
        <f>IF(AND(NOT(ISBLANK(DATA!A1766)),DATA!A1766&lt;&gt;DATA!A1765),"INSERT INTO SYSADM.PSAUTHSIGNON SELECT '"&amp;PSAUTHITEM_AU!$B$1 &amp; DATA!A1766&amp;", DAYOFWEEK, STARTTIME, ENDTIME FROM SYSADM.PSAUTHSIGNON WHERE CLASSID = '"&amp;SignonBase&amp;"';","")</f>
        <v/>
      </c>
    </row>
    <row r="1769" spans="1:1" ht="12.75" customHeight="1">
      <c r="A1769" s="1" t="str">
        <f>IF(AND(NOT(ISBLANK(DATA!A1767)),DATA!A1767&lt;&gt;DATA!A1766),"INSERT INTO SYSADM.PSAUTHSIGNON SELECT '"&amp;PSAUTHITEM_AU!$B$1 &amp; DATA!A1767&amp;", DAYOFWEEK, STARTTIME, ENDTIME FROM SYSADM.PSAUTHSIGNON WHERE CLASSID = '"&amp;SignonBase&amp;"';","")</f>
        <v/>
      </c>
    </row>
    <row r="1770" spans="1:1" ht="12.75" customHeight="1">
      <c r="A1770" s="1" t="str">
        <f>IF(AND(NOT(ISBLANK(DATA!A1768)),DATA!A1768&lt;&gt;DATA!A1767),"INSERT INTO SYSADM.PSAUTHSIGNON SELECT '"&amp;PSAUTHITEM_AU!$B$1 &amp; DATA!A1768&amp;", DAYOFWEEK, STARTTIME, ENDTIME FROM SYSADM.PSAUTHSIGNON WHERE CLASSID = '"&amp;SignonBase&amp;"';","")</f>
        <v/>
      </c>
    </row>
    <row r="1771" spans="1:1" ht="12.75" customHeight="1">
      <c r="A1771" s="1" t="str">
        <f>IF(AND(NOT(ISBLANK(DATA!A1769)),DATA!A1769&lt;&gt;DATA!A1768),"INSERT INTO SYSADM.PSAUTHSIGNON SELECT '"&amp;PSAUTHITEM_AU!$B$1 &amp; DATA!A1769&amp;", DAYOFWEEK, STARTTIME, ENDTIME FROM SYSADM.PSAUTHSIGNON WHERE CLASSID = '"&amp;SignonBase&amp;"';","")</f>
        <v/>
      </c>
    </row>
    <row r="1772" spans="1:1" ht="12.75" customHeight="1">
      <c r="A1772" s="1" t="str">
        <f>IF(AND(NOT(ISBLANK(DATA!A1770)),DATA!A1770&lt;&gt;DATA!A1769),"INSERT INTO SYSADM.PSAUTHSIGNON SELECT '"&amp;PSAUTHITEM_AU!$B$1 &amp; DATA!A1770&amp;", DAYOFWEEK, STARTTIME, ENDTIME FROM SYSADM.PSAUTHSIGNON WHERE CLASSID = '"&amp;SignonBase&amp;"';","")</f>
        <v/>
      </c>
    </row>
    <row r="1773" spans="1:1" ht="12.75" customHeight="1">
      <c r="A1773" s="1" t="str">
        <f>IF(AND(NOT(ISBLANK(DATA!A1771)),DATA!A1771&lt;&gt;DATA!A1770),"INSERT INTO SYSADM.PSAUTHSIGNON SELECT '"&amp;PSAUTHITEM_AU!$B$1 &amp; DATA!A1771&amp;", DAYOFWEEK, STARTTIME, ENDTIME FROM SYSADM.PSAUTHSIGNON WHERE CLASSID = '"&amp;SignonBase&amp;"';","")</f>
        <v/>
      </c>
    </row>
    <row r="1774" spans="1:1" ht="12.75" customHeight="1">
      <c r="A1774" s="1" t="str">
        <f>IF(AND(NOT(ISBLANK(DATA!A1772)),DATA!A1772&lt;&gt;DATA!A1771),"INSERT INTO SYSADM.PSAUTHSIGNON SELECT '"&amp;PSAUTHITEM_AU!$B$1 &amp; DATA!A1772&amp;", DAYOFWEEK, STARTTIME, ENDTIME FROM SYSADM.PSAUTHSIGNON WHERE CLASSID = '"&amp;SignonBase&amp;"';","")</f>
        <v/>
      </c>
    </row>
    <row r="1775" spans="1:1" ht="12.75" customHeight="1">
      <c r="A1775" s="1" t="str">
        <f>IF(AND(NOT(ISBLANK(DATA!A1773)),DATA!A1773&lt;&gt;DATA!A1772),"INSERT INTO SYSADM.PSAUTHSIGNON SELECT '"&amp;PSAUTHITEM_AU!$B$1 &amp; DATA!A1773&amp;", DAYOFWEEK, STARTTIME, ENDTIME FROM SYSADM.PSAUTHSIGNON WHERE CLASSID = '"&amp;SignonBase&amp;"';","")</f>
        <v/>
      </c>
    </row>
    <row r="1776" spans="1:1" ht="12.75" customHeight="1">
      <c r="A1776" s="1" t="str">
        <f>IF(AND(NOT(ISBLANK(DATA!A1774)),DATA!A1774&lt;&gt;DATA!A1773),"INSERT INTO SYSADM.PSAUTHSIGNON SELECT '"&amp;PSAUTHITEM_AU!$B$1 &amp; DATA!A1774&amp;", DAYOFWEEK, STARTTIME, ENDTIME FROM SYSADM.PSAUTHSIGNON WHERE CLASSID = '"&amp;SignonBase&amp;"';","")</f>
        <v/>
      </c>
    </row>
    <row r="1777" spans="1:1" ht="12.75" customHeight="1">
      <c r="A1777" s="1" t="str">
        <f>IF(AND(NOT(ISBLANK(DATA!A1775)),DATA!A1775&lt;&gt;DATA!A1774),"INSERT INTO SYSADM.PSAUTHSIGNON SELECT '"&amp;PSAUTHITEM_AU!$B$1 &amp; DATA!A1775&amp;", DAYOFWEEK, STARTTIME, ENDTIME FROM SYSADM.PSAUTHSIGNON WHERE CLASSID = '"&amp;SignonBase&amp;"';","")</f>
        <v/>
      </c>
    </row>
    <row r="1778" spans="1:1" ht="12.75" customHeight="1">
      <c r="A1778" s="1" t="str">
        <f>IF(AND(NOT(ISBLANK(DATA!A1776)),DATA!A1776&lt;&gt;DATA!A1775),"INSERT INTO SYSADM.PSAUTHSIGNON SELECT '"&amp;PSAUTHITEM_AU!$B$1 &amp; DATA!A1776&amp;", DAYOFWEEK, STARTTIME, ENDTIME FROM SYSADM.PSAUTHSIGNON WHERE CLASSID = '"&amp;SignonBase&amp;"';","")</f>
        <v/>
      </c>
    </row>
    <row r="1779" spans="1:1" ht="12.75" customHeight="1">
      <c r="A1779" s="1" t="str">
        <f>IF(AND(NOT(ISBLANK(DATA!A1777)),DATA!A1777&lt;&gt;DATA!A1776),"INSERT INTO SYSADM.PSAUTHSIGNON SELECT '"&amp;PSAUTHITEM_AU!$B$1 &amp; DATA!A1777&amp;", DAYOFWEEK, STARTTIME, ENDTIME FROM SYSADM.PSAUTHSIGNON WHERE CLASSID = '"&amp;SignonBase&amp;"';","")</f>
        <v/>
      </c>
    </row>
    <row r="1780" spans="1:1" ht="12.75" customHeight="1">
      <c r="A1780" s="1" t="str">
        <f>IF(AND(NOT(ISBLANK(DATA!A1778)),DATA!A1778&lt;&gt;DATA!A1777),"INSERT INTO SYSADM.PSAUTHSIGNON SELECT '"&amp;PSAUTHITEM_AU!$B$1 &amp; DATA!A1778&amp;", DAYOFWEEK, STARTTIME, ENDTIME FROM SYSADM.PSAUTHSIGNON WHERE CLASSID = '"&amp;SignonBase&amp;"';","")</f>
        <v/>
      </c>
    </row>
    <row r="1781" spans="1:1" ht="12.75" customHeight="1">
      <c r="A1781" s="1" t="str">
        <f>IF(AND(NOT(ISBLANK(DATA!A1779)),DATA!A1779&lt;&gt;DATA!A1778),"INSERT INTO SYSADM.PSAUTHSIGNON SELECT '"&amp;PSAUTHITEM_AU!$B$1 &amp; DATA!A1779&amp;", DAYOFWEEK, STARTTIME, ENDTIME FROM SYSADM.PSAUTHSIGNON WHERE CLASSID = '"&amp;SignonBase&amp;"';","")</f>
        <v/>
      </c>
    </row>
    <row r="1782" spans="1:1" ht="12.75" customHeight="1">
      <c r="A1782" s="1" t="str">
        <f>IF(AND(NOT(ISBLANK(DATA!A1780)),DATA!A1780&lt;&gt;DATA!A1779),"INSERT INTO SYSADM.PSAUTHSIGNON SELECT '"&amp;PSAUTHITEM_AU!$B$1 &amp; DATA!A1780&amp;", DAYOFWEEK, STARTTIME, ENDTIME FROM SYSADM.PSAUTHSIGNON WHERE CLASSID = '"&amp;SignonBase&amp;"';","")</f>
        <v/>
      </c>
    </row>
    <row r="1783" spans="1:1" ht="12.75" customHeight="1">
      <c r="A1783" s="1" t="str">
        <f>IF(AND(NOT(ISBLANK(DATA!A1781)),DATA!A1781&lt;&gt;DATA!A1780),"INSERT INTO SYSADM.PSAUTHSIGNON SELECT '"&amp;PSAUTHITEM_AU!$B$1 &amp; DATA!A1781&amp;", DAYOFWEEK, STARTTIME, ENDTIME FROM SYSADM.PSAUTHSIGNON WHERE CLASSID = '"&amp;SignonBase&amp;"';","")</f>
        <v/>
      </c>
    </row>
    <row r="1784" spans="1:1" ht="12.75" customHeight="1">
      <c r="A1784" s="1" t="str">
        <f>IF(AND(NOT(ISBLANK(DATA!A1782)),DATA!A1782&lt;&gt;DATA!A1781),"INSERT INTO SYSADM.PSAUTHSIGNON SELECT '"&amp;PSAUTHITEM_AU!$B$1 &amp; DATA!A1782&amp;", DAYOFWEEK, STARTTIME, ENDTIME FROM SYSADM.PSAUTHSIGNON WHERE CLASSID = '"&amp;SignonBase&amp;"';","")</f>
        <v/>
      </c>
    </row>
    <row r="1785" spans="1:1" ht="12.75" customHeight="1">
      <c r="A1785" s="1" t="str">
        <f>IF(AND(NOT(ISBLANK(DATA!A1783)),DATA!A1783&lt;&gt;DATA!A1782),"INSERT INTO SYSADM.PSAUTHSIGNON SELECT '"&amp;PSAUTHITEM_AU!$B$1 &amp; DATA!A1783&amp;", DAYOFWEEK, STARTTIME, ENDTIME FROM SYSADM.PSAUTHSIGNON WHERE CLASSID = '"&amp;SignonBase&amp;"';","")</f>
        <v/>
      </c>
    </row>
    <row r="1786" spans="1:1" ht="12.75" customHeight="1">
      <c r="A1786" s="1" t="str">
        <f>IF(AND(NOT(ISBLANK(DATA!A1784)),DATA!A1784&lt;&gt;DATA!A1783),"INSERT INTO SYSADM.PSAUTHSIGNON SELECT '"&amp;PSAUTHITEM_AU!$B$1 &amp; DATA!A1784&amp;", DAYOFWEEK, STARTTIME, ENDTIME FROM SYSADM.PSAUTHSIGNON WHERE CLASSID = '"&amp;SignonBase&amp;"';","")</f>
        <v/>
      </c>
    </row>
    <row r="1787" spans="1:1" ht="12.75" customHeight="1">
      <c r="A1787" s="1" t="str">
        <f>IF(AND(NOT(ISBLANK(DATA!A1785)),DATA!A1785&lt;&gt;DATA!A1784),"INSERT INTO SYSADM.PSAUTHSIGNON SELECT '"&amp;PSAUTHITEM_AU!$B$1 &amp; DATA!A1785&amp;", DAYOFWEEK, STARTTIME, ENDTIME FROM SYSADM.PSAUTHSIGNON WHERE CLASSID = '"&amp;SignonBase&amp;"';","")</f>
        <v/>
      </c>
    </row>
    <row r="1788" spans="1:1" ht="12.75" customHeight="1">
      <c r="A1788" s="1" t="str">
        <f>IF(AND(NOT(ISBLANK(DATA!A1786)),DATA!A1786&lt;&gt;DATA!A1785),"INSERT INTO SYSADM.PSAUTHSIGNON SELECT '"&amp;PSAUTHITEM_AU!$B$1 &amp; DATA!A1786&amp;", DAYOFWEEK, STARTTIME, ENDTIME FROM SYSADM.PSAUTHSIGNON WHERE CLASSID = '"&amp;SignonBase&amp;"';","")</f>
        <v/>
      </c>
    </row>
    <row r="1789" spans="1:1" ht="12.75" customHeight="1">
      <c r="A1789" s="1" t="str">
        <f>IF(AND(NOT(ISBLANK(DATA!A1787)),DATA!A1787&lt;&gt;DATA!A1786),"INSERT INTO SYSADM.PSAUTHSIGNON SELECT '"&amp;PSAUTHITEM_AU!$B$1 &amp; DATA!A1787&amp;", DAYOFWEEK, STARTTIME, ENDTIME FROM SYSADM.PSAUTHSIGNON WHERE CLASSID = '"&amp;SignonBase&amp;"';","")</f>
        <v/>
      </c>
    </row>
    <row r="1790" spans="1:1" ht="12.75" customHeight="1">
      <c r="A1790" s="1" t="str">
        <f>IF(AND(NOT(ISBLANK(DATA!A1788)),DATA!A1788&lt;&gt;DATA!A1787),"INSERT INTO SYSADM.PSAUTHSIGNON SELECT '"&amp;PSAUTHITEM_AU!$B$1 &amp; DATA!A1788&amp;", DAYOFWEEK, STARTTIME, ENDTIME FROM SYSADM.PSAUTHSIGNON WHERE CLASSID = '"&amp;SignonBase&amp;"';","")</f>
        <v/>
      </c>
    </row>
    <row r="1791" spans="1:1" ht="12.75" customHeight="1">
      <c r="A1791" s="1" t="str">
        <f>IF(AND(NOT(ISBLANK(DATA!A1789)),DATA!A1789&lt;&gt;DATA!A1788),"INSERT INTO SYSADM.PSAUTHSIGNON SELECT '"&amp;PSAUTHITEM_AU!$B$1 &amp; DATA!A1789&amp;", DAYOFWEEK, STARTTIME, ENDTIME FROM SYSADM.PSAUTHSIGNON WHERE CLASSID = '"&amp;SignonBase&amp;"';","")</f>
        <v/>
      </c>
    </row>
    <row r="1792" spans="1:1" ht="12.75" customHeight="1">
      <c r="A1792" s="1" t="str">
        <f>IF(AND(NOT(ISBLANK(DATA!A1790)),DATA!A1790&lt;&gt;DATA!A1789),"INSERT INTO SYSADM.PSAUTHSIGNON SELECT '"&amp;PSAUTHITEM_AU!$B$1 &amp; DATA!A1790&amp;", DAYOFWEEK, STARTTIME, ENDTIME FROM SYSADM.PSAUTHSIGNON WHERE CLASSID = '"&amp;SignonBase&amp;"';","")</f>
        <v/>
      </c>
    </row>
    <row r="1793" spans="1:1" ht="12.75" customHeight="1">
      <c r="A1793" s="1" t="str">
        <f>IF(AND(NOT(ISBLANK(DATA!A1791)),DATA!A1791&lt;&gt;DATA!A1790),"INSERT INTO SYSADM.PSAUTHSIGNON SELECT '"&amp;PSAUTHITEM_AU!$B$1 &amp; DATA!A1791&amp;", DAYOFWEEK, STARTTIME, ENDTIME FROM SYSADM.PSAUTHSIGNON WHERE CLASSID = '"&amp;SignonBase&amp;"';","")</f>
        <v/>
      </c>
    </row>
    <row r="1794" spans="1:1" ht="12.75" customHeight="1">
      <c r="A1794" s="1" t="str">
        <f>IF(AND(NOT(ISBLANK(DATA!A1792)),DATA!A1792&lt;&gt;DATA!A1791),"INSERT INTO SYSADM.PSAUTHSIGNON SELECT '"&amp;PSAUTHITEM_AU!$B$1 &amp; DATA!A1792&amp;", DAYOFWEEK, STARTTIME, ENDTIME FROM SYSADM.PSAUTHSIGNON WHERE CLASSID = '"&amp;SignonBase&amp;"';","")</f>
        <v/>
      </c>
    </row>
    <row r="1795" spans="1:1" ht="12.75" customHeight="1">
      <c r="A1795" s="1" t="str">
        <f>IF(AND(NOT(ISBLANK(DATA!A1793)),DATA!A1793&lt;&gt;DATA!A1792),"INSERT INTO SYSADM.PSAUTHSIGNON SELECT '"&amp;PSAUTHITEM_AU!$B$1 &amp; DATA!A1793&amp;", DAYOFWEEK, STARTTIME, ENDTIME FROM SYSADM.PSAUTHSIGNON WHERE CLASSID = '"&amp;SignonBase&amp;"';","")</f>
        <v/>
      </c>
    </row>
    <row r="1796" spans="1:1" ht="12.75" customHeight="1">
      <c r="A1796" s="1" t="str">
        <f>IF(AND(NOT(ISBLANK(DATA!A1794)),DATA!A1794&lt;&gt;DATA!A1793),"INSERT INTO SYSADM.PSAUTHSIGNON SELECT '"&amp;PSAUTHITEM_AU!$B$1 &amp; DATA!A1794&amp;", DAYOFWEEK, STARTTIME, ENDTIME FROM SYSADM.PSAUTHSIGNON WHERE CLASSID = '"&amp;SignonBase&amp;"';","")</f>
        <v/>
      </c>
    </row>
    <row r="1797" spans="1:1" ht="12.75" customHeight="1">
      <c r="A1797" s="1" t="str">
        <f>IF(AND(NOT(ISBLANK(DATA!A1795)),DATA!A1795&lt;&gt;DATA!A1794),"INSERT INTO SYSADM.PSAUTHSIGNON SELECT '"&amp;PSAUTHITEM_AU!$B$1 &amp; DATA!A1795&amp;", DAYOFWEEK, STARTTIME, ENDTIME FROM SYSADM.PSAUTHSIGNON WHERE CLASSID = '"&amp;SignonBase&amp;"';","")</f>
        <v/>
      </c>
    </row>
    <row r="1798" spans="1:1" ht="12.75" customHeight="1">
      <c r="A1798" s="1" t="str">
        <f>IF(AND(NOT(ISBLANK(DATA!A1796)),DATA!A1796&lt;&gt;DATA!A1795),"INSERT INTO SYSADM.PSAUTHSIGNON SELECT '"&amp;PSAUTHITEM_AU!$B$1 &amp; DATA!A1796&amp;", DAYOFWEEK, STARTTIME, ENDTIME FROM SYSADM.PSAUTHSIGNON WHERE CLASSID = '"&amp;SignonBase&amp;"';","")</f>
        <v/>
      </c>
    </row>
    <row r="1799" spans="1:1" ht="12.75" customHeight="1">
      <c r="A1799" s="1" t="str">
        <f>IF(AND(NOT(ISBLANK(DATA!A1797)),DATA!A1797&lt;&gt;DATA!A1796),"INSERT INTO SYSADM.PSAUTHSIGNON SELECT '"&amp;PSAUTHITEM_AU!$B$1 &amp; DATA!A1797&amp;", DAYOFWEEK, STARTTIME, ENDTIME FROM SYSADM.PSAUTHSIGNON WHERE CLASSID = '"&amp;SignonBase&amp;"';","")</f>
        <v/>
      </c>
    </row>
    <row r="1800" spans="1:1" ht="12.75" customHeight="1">
      <c r="A1800" s="1" t="str">
        <f>IF(AND(NOT(ISBLANK(DATA!A1798)),DATA!A1798&lt;&gt;DATA!A1797),"INSERT INTO SYSADM.PSAUTHSIGNON SELECT '"&amp;PSAUTHITEM_AU!$B$1 &amp; DATA!A1798&amp;", DAYOFWEEK, STARTTIME, ENDTIME FROM SYSADM.PSAUTHSIGNON WHERE CLASSID = '"&amp;SignonBase&amp;"';","")</f>
        <v/>
      </c>
    </row>
    <row r="1801" spans="1:1" ht="12.75" customHeight="1">
      <c r="A1801" s="1" t="str">
        <f>IF(AND(NOT(ISBLANK(DATA!A1799)),DATA!A1799&lt;&gt;DATA!A1798),"INSERT INTO SYSADM.PSAUTHSIGNON SELECT '"&amp;PSAUTHITEM_AU!$B$1 &amp; DATA!A1799&amp;", DAYOFWEEK, STARTTIME, ENDTIME FROM SYSADM.PSAUTHSIGNON WHERE CLASSID = '"&amp;SignonBase&amp;"';","")</f>
        <v/>
      </c>
    </row>
    <row r="1802" spans="1:1" ht="12.75" customHeight="1">
      <c r="A1802" s="1" t="str">
        <f>IF(AND(NOT(ISBLANK(DATA!A1800)),DATA!A1800&lt;&gt;DATA!A1799),"INSERT INTO SYSADM.PSAUTHSIGNON SELECT '"&amp;PSAUTHITEM_AU!$B$1 &amp; DATA!A1800&amp;", DAYOFWEEK, STARTTIME, ENDTIME FROM SYSADM.PSAUTHSIGNON WHERE CLASSID = '"&amp;SignonBase&amp;"';","")</f>
        <v/>
      </c>
    </row>
    <row r="1803" spans="1:1" ht="12.75" customHeight="1">
      <c r="A1803" s="1" t="str">
        <f>IF(AND(NOT(ISBLANK(DATA!A1801)),DATA!A1801&lt;&gt;DATA!A1800),"INSERT INTO SYSADM.PSAUTHSIGNON SELECT '"&amp;PSAUTHITEM_AU!$B$1 &amp; DATA!A1801&amp;", DAYOFWEEK, STARTTIME, ENDTIME FROM SYSADM.PSAUTHSIGNON WHERE CLASSID = '"&amp;SignonBase&amp;"';","")</f>
        <v/>
      </c>
    </row>
    <row r="1804" spans="1:1" ht="12.75" customHeight="1">
      <c r="A1804" s="1" t="str">
        <f>IF(AND(NOT(ISBLANK(DATA!A1802)),DATA!A1802&lt;&gt;DATA!A1801),"INSERT INTO SYSADM.PSAUTHSIGNON SELECT '"&amp;PSAUTHITEM_AU!$B$1 &amp; DATA!A1802&amp;", DAYOFWEEK, STARTTIME, ENDTIME FROM SYSADM.PSAUTHSIGNON WHERE CLASSID = '"&amp;SignonBase&amp;"';","")</f>
        <v/>
      </c>
    </row>
    <row r="1805" spans="1:1" ht="12.75" customHeight="1">
      <c r="A1805" s="1" t="str">
        <f>IF(AND(NOT(ISBLANK(DATA!A1803)),DATA!A1803&lt;&gt;DATA!A1802),"INSERT INTO SYSADM.PSAUTHSIGNON SELECT '"&amp;PSAUTHITEM_AU!$B$1 &amp; DATA!A1803&amp;", DAYOFWEEK, STARTTIME, ENDTIME FROM SYSADM.PSAUTHSIGNON WHERE CLASSID = '"&amp;SignonBase&amp;"';","")</f>
        <v/>
      </c>
    </row>
    <row r="1806" spans="1:1" ht="12.75" customHeight="1">
      <c r="A1806" s="1" t="str">
        <f>IF(AND(NOT(ISBLANK(DATA!A1804)),DATA!A1804&lt;&gt;DATA!A1803),"INSERT INTO SYSADM.PSAUTHSIGNON SELECT '"&amp;PSAUTHITEM_AU!$B$1 &amp; DATA!A1804&amp;", DAYOFWEEK, STARTTIME, ENDTIME FROM SYSADM.PSAUTHSIGNON WHERE CLASSID = '"&amp;SignonBase&amp;"';","")</f>
        <v/>
      </c>
    </row>
    <row r="1807" spans="1:1" ht="12.75" customHeight="1">
      <c r="A1807" s="1" t="str">
        <f>IF(AND(NOT(ISBLANK(DATA!A1805)),DATA!A1805&lt;&gt;DATA!A1804),"INSERT INTO SYSADM.PSAUTHSIGNON SELECT '"&amp;PSAUTHITEM_AU!$B$1 &amp; DATA!A1805&amp;", DAYOFWEEK, STARTTIME, ENDTIME FROM SYSADM.PSAUTHSIGNON WHERE CLASSID = '"&amp;SignonBase&amp;"';","")</f>
        <v/>
      </c>
    </row>
    <row r="1808" spans="1:1" ht="12.75" customHeight="1">
      <c r="A1808" s="1" t="str">
        <f>IF(AND(NOT(ISBLANK(DATA!A1806)),DATA!A1806&lt;&gt;DATA!A1805),"INSERT INTO SYSADM.PSAUTHSIGNON SELECT '"&amp;PSAUTHITEM_AU!$B$1 &amp; DATA!A1806&amp;", DAYOFWEEK, STARTTIME, ENDTIME FROM SYSADM.PSAUTHSIGNON WHERE CLASSID = '"&amp;SignonBase&amp;"';","")</f>
        <v/>
      </c>
    </row>
    <row r="1809" spans="1:1" ht="12.75" customHeight="1">
      <c r="A1809" s="1" t="str">
        <f>IF(AND(NOT(ISBLANK(DATA!A1807)),DATA!A1807&lt;&gt;DATA!A1806),"INSERT INTO SYSADM.PSAUTHSIGNON SELECT '"&amp;PSAUTHITEM_AU!$B$1 &amp; DATA!A1807&amp;", DAYOFWEEK, STARTTIME, ENDTIME FROM SYSADM.PSAUTHSIGNON WHERE CLASSID = '"&amp;SignonBase&amp;"';","")</f>
        <v/>
      </c>
    </row>
    <row r="1810" spans="1:1" ht="12.75" customHeight="1">
      <c r="A1810" s="1" t="str">
        <f>IF(AND(NOT(ISBLANK(DATA!A1808)),DATA!A1808&lt;&gt;DATA!A1807),"INSERT INTO SYSADM.PSAUTHSIGNON SELECT '"&amp;PSAUTHITEM_AU!$B$1 &amp; DATA!A1808&amp;", DAYOFWEEK, STARTTIME, ENDTIME FROM SYSADM.PSAUTHSIGNON WHERE CLASSID = '"&amp;SignonBase&amp;"';","")</f>
        <v/>
      </c>
    </row>
    <row r="1811" spans="1:1" ht="12.75" customHeight="1">
      <c r="A1811" s="1" t="str">
        <f>IF(AND(NOT(ISBLANK(DATA!A1809)),DATA!A1809&lt;&gt;DATA!A1808),"INSERT INTO SYSADM.PSAUTHSIGNON SELECT '"&amp;PSAUTHITEM_AU!$B$1 &amp; DATA!A1809&amp;", DAYOFWEEK, STARTTIME, ENDTIME FROM SYSADM.PSAUTHSIGNON WHERE CLASSID = '"&amp;SignonBase&amp;"';","")</f>
        <v/>
      </c>
    </row>
    <row r="1812" spans="1:1" ht="12.75" customHeight="1">
      <c r="A1812" s="1" t="str">
        <f>IF(AND(NOT(ISBLANK(DATA!A1810)),DATA!A1810&lt;&gt;DATA!A1809),"INSERT INTO SYSADM.PSAUTHSIGNON SELECT '"&amp;PSAUTHITEM_AU!$B$1 &amp; DATA!A1810&amp;", DAYOFWEEK, STARTTIME, ENDTIME FROM SYSADM.PSAUTHSIGNON WHERE CLASSID = '"&amp;SignonBase&amp;"';","")</f>
        <v/>
      </c>
    </row>
    <row r="1813" spans="1:1" ht="12.75" customHeight="1">
      <c r="A1813" s="1" t="str">
        <f>IF(AND(NOT(ISBLANK(DATA!A1811)),DATA!A1811&lt;&gt;DATA!A1810),"INSERT INTO SYSADM.PSAUTHSIGNON SELECT '"&amp;PSAUTHITEM_AU!$B$1 &amp; DATA!A1811&amp;", DAYOFWEEK, STARTTIME, ENDTIME FROM SYSADM.PSAUTHSIGNON WHERE CLASSID = '"&amp;SignonBase&amp;"';","")</f>
        <v/>
      </c>
    </row>
    <row r="1814" spans="1:1" ht="12.75" customHeight="1">
      <c r="A1814" s="1" t="str">
        <f>IF(AND(NOT(ISBLANK(DATA!A1812)),DATA!A1812&lt;&gt;DATA!A1811),"INSERT INTO SYSADM.PSAUTHSIGNON SELECT '"&amp;PSAUTHITEM_AU!$B$1 &amp; DATA!A1812&amp;", DAYOFWEEK, STARTTIME, ENDTIME FROM SYSADM.PSAUTHSIGNON WHERE CLASSID = '"&amp;SignonBase&amp;"';","")</f>
        <v/>
      </c>
    </row>
    <row r="1815" spans="1:1" ht="12.75" customHeight="1">
      <c r="A1815" s="1" t="str">
        <f>IF(AND(NOT(ISBLANK(DATA!A1813)),DATA!A1813&lt;&gt;DATA!A1812),"INSERT INTO SYSADM.PSAUTHSIGNON SELECT '"&amp;PSAUTHITEM_AU!$B$1 &amp; DATA!A1813&amp;", DAYOFWEEK, STARTTIME, ENDTIME FROM SYSADM.PSAUTHSIGNON WHERE CLASSID = '"&amp;SignonBase&amp;"';","")</f>
        <v/>
      </c>
    </row>
    <row r="1816" spans="1:1" ht="12.75" customHeight="1">
      <c r="A1816" s="1" t="str">
        <f>IF(AND(NOT(ISBLANK(DATA!A1814)),DATA!A1814&lt;&gt;DATA!A1813),"INSERT INTO SYSADM.PSAUTHSIGNON SELECT '"&amp;PSAUTHITEM_AU!$B$1 &amp; DATA!A1814&amp;", DAYOFWEEK, STARTTIME, ENDTIME FROM SYSADM.PSAUTHSIGNON WHERE CLASSID = '"&amp;SignonBase&amp;"';","")</f>
        <v/>
      </c>
    </row>
    <row r="1817" spans="1:1" ht="12.75" customHeight="1">
      <c r="A1817" s="1" t="str">
        <f>IF(AND(NOT(ISBLANK(DATA!A1815)),DATA!A1815&lt;&gt;DATA!A1814),"INSERT INTO SYSADM.PSAUTHSIGNON SELECT '"&amp;PSAUTHITEM_AU!$B$1 &amp; DATA!A1815&amp;", DAYOFWEEK, STARTTIME, ENDTIME FROM SYSADM.PSAUTHSIGNON WHERE CLASSID = '"&amp;SignonBase&amp;"';","")</f>
        <v/>
      </c>
    </row>
    <row r="1818" spans="1:1" ht="12.75" customHeight="1">
      <c r="A1818" s="1" t="str">
        <f>IF(AND(NOT(ISBLANK(DATA!A1816)),DATA!A1816&lt;&gt;DATA!A1815),"INSERT INTO SYSADM.PSAUTHSIGNON SELECT '"&amp;PSAUTHITEM_AU!$B$1 &amp; DATA!A1816&amp;", DAYOFWEEK, STARTTIME, ENDTIME FROM SYSADM.PSAUTHSIGNON WHERE CLASSID = '"&amp;SignonBase&amp;"';","")</f>
        <v/>
      </c>
    </row>
    <row r="1819" spans="1:1" ht="12.75" customHeight="1">
      <c r="A1819" s="1" t="str">
        <f>IF(AND(NOT(ISBLANK(DATA!A1817)),DATA!A1817&lt;&gt;DATA!A1816),"INSERT INTO SYSADM.PSAUTHSIGNON SELECT '"&amp;PSAUTHITEM_AU!$B$1 &amp; DATA!A1817&amp;", DAYOFWEEK, STARTTIME, ENDTIME FROM SYSADM.PSAUTHSIGNON WHERE CLASSID = '"&amp;SignonBase&amp;"';","")</f>
        <v/>
      </c>
    </row>
    <row r="1820" spans="1:1" ht="12.75" customHeight="1">
      <c r="A1820" s="1" t="str">
        <f>IF(AND(NOT(ISBLANK(DATA!A1818)),DATA!A1818&lt;&gt;DATA!A1817),"INSERT INTO SYSADM.PSAUTHSIGNON SELECT '"&amp;PSAUTHITEM_AU!$B$1 &amp; DATA!A1818&amp;", DAYOFWEEK, STARTTIME, ENDTIME FROM SYSADM.PSAUTHSIGNON WHERE CLASSID = '"&amp;SignonBase&amp;"';","")</f>
        <v/>
      </c>
    </row>
    <row r="1821" spans="1:1" ht="12.75" customHeight="1">
      <c r="A1821" s="1" t="str">
        <f>IF(AND(NOT(ISBLANK(DATA!A1819)),DATA!A1819&lt;&gt;DATA!A1818),"INSERT INTO SYSADM.PSAUTHSIGNON SELECT '"&amp;PSAUTHITEM_AU!$B$1 &amp; DATA!A1819&amp;", DAYOFWEEK, STARTTIME, ENDTIME FROM SYSADM.PSAUTHSIGNON WHERE CLASSID = '"&amp;SignonBase&amp;"';","")</f>
        <v/>
      </c>
    </row>
    <row r="1822" spans="1:1" ht="12.75" customHeight="1">
      <c r="A1822" s="1" t="str">
        <f>IF(AND(NOT(ISBLANK(DATA!A1820)),DATA!A1820&lt;&gt;DATA!A1819),"INSERT INTO SYSADM.PSAUTHSIGNON SELECT '"&amp;PSAUTHITEM_AU!$B$1 &amp; DATA!A1820&amp;", DAYOFWEEK, STARTTIME, ENDTIME FROM SYSADM.PSAUTHSIGNON WHERE CLASSID = '"&amp;SignonBase&amp;"';","")</f>
        <v/>
      </c>
    </row>
    <row r="1823" spans="1:1" ht="12.75" customHeight="1">
      <c r="A1823" s="1" t="str">
        <f>IF(AND(NOT(ISBLANK(DATA!A1821)),DATA!A1821&lt;&gt;DATA!A1820),"INSERT INTO SYSADM.PSAUTHSIGNON SELECT '"&amp;PSAUTHITEM_AU!$B$1 &amp; DATA!A1821&amp;", DAYOFWEEK, STARTTIME, ENDTIME FROM SYSADM.PSAUTHSIGNON WHERE CLASSID = '"&amp;SignonBase&amp;"';","")</f>
        <v/>
      </c>
    </row>
    <row r="1824" spans="1:1" ht="12.75" customHeight="1">
      <c r="A1824" s="1" t="str">
        <f>IF(AND(NOT(ISBLANK(DATA!A1822)),DATA!A1822&lt;&gt;DATA!A1821),"INSERT INTO SYSADM.PSAUTHSIGNON SELECT '"&amp;PSAUTHITEM_AU!$B$1 &amp; DATA!A1822&amp;", DAYOFWEEK, STARTTIME, ENDTIME FROM SYSADM.PSAUTHSIGNON WHERE CLASSID = '"&amp;SignonBase&amp;"';","")</f>
        <v/>
      </c>
    </row>
    <row r="1825" spans="1:1" ht="12.75" customHeight="1">
      <c r="A1825" s="1" t="str">
        <f>IF(AND(NOT(ISBLANK(DATA!A1823)),DATA!A1823&lt;&gt;DATA!A1822),"INSERT INTO SYSADM.PSAUTHSIGNON SELECT '"&amp;PSAUTHITEM_AU!$B$1 &amp; DATA!A1823&amp;", DAYOFWEEK, STARTTIME, ENDTIME FROM SYSADM.PSAUTHSIGNON WHERE CLASSID = '"&amp;SignonBase&amp;"';","")</f>
        <v/>
      </c>
    </row>
    <row r="1826" spans="1:1" ht="12.75" customHeight="1">
      <c r="A1826" s="1" t="str">
        <f>IF(AND(NOT(ISBLANK(DATA!A1824)),DATA!A1824&lt;&gt;DATA!A1823),"INSERT INTO SYSADM.PSAUTHSIGNON SELECT '"&amp;PSAUTHITEM_AU!$B$1 &amp; DATA!A1824&amp;", DAYOFWEEK, STARTTIME, ENDTIME FROM SYSADM.PSAUTHSIGNON WHERE CLASSID = '"&amp;SignonBase&amp;"';","")</f>
        <v/>
      </c>
    </row>
    <row r="1827" spans="1:1" ht="12.75" customHeight="1">
      <c r="A1827" s="1" t="str">
        <f>IF(AND(NOT(ISBLANK(DATA!A1825)),DATA!A1825&lt;&gt;DATA!A1824),"INSERT INTO SYSADM.PSAUTHSIGNON SELECT '"&amp;PSAUTHITEM_AU!$B$1 &amp; DATA!A1825&amp;", DAYOFWEEK, STARTTIME, ENDTIME FROM SYSADM.PSAUTHSIGNON WHERE CLASSID = '"&amp;SignonBase&amp;"';","")</f>
        <v/>
      </c>
    </row>
    <row r="1828" spans="1:1" ht="12.75" customHeight="1">
      <c r="A1828" s="1" t="str">
        <f>IF(AND(NOT(ISBLANK(DATA!A1826)),DATA!A1826&lt;&gt;DATA!A1825),"INSERT INTO SYSADM.PSAUTHSIGNON SELECT '"&amp;PSAUTHITEM_AU!$B$1 &amp; DATA!A1826&amp;", DAYOFWEEK, STARTTIME, ENDTIME FROM SYSADM.PSAUTHSIGNON WHERE CLASSID = '"&amp;SignonBase&amp;"';","")</f>
        <v/>
      </c>
    </row>
    <row r="1829" spans="1:1" ht="12.75" customHeight="1">
      <c r="A1829" s="1" t="str">
        <f>IF(AND(NOT(ISBLANK(DATA!A1827)),DATA!A1827&lt;&gt;DATA!A1826),"INSERT INTO SYSADM.PSAUTHSIGNON SELECT '"&amp;PSAUTHITEM_AU!$B$1 &amp; DATA!A1827&amp;", DAYOFWEEK, STARTTIME, ENDTIME FROM SYSADM.PSAUTHSIGNON WHERE CLASSID = '"&amp;SignonBase&amp;"';","")</f>
        <v/>
      </c>
    </row>
    <row r="1830" spans="1:1" ht="12.75" customHeight="1">
      <c r="A1830" s="1" t="str">
        <f>IF(AND(NOT(ISBLANK(DATA!A1828)),DATA!A1828&lt;&gt;DATA!A1827),"INSERT INTO SYSADM.PSAUTHSIGNON SELECT '"&amp;PSAUTHITEM_AU!$B$1 &amp; DATA!A1828&amp;", DAYOFWEEK, STARTTIME, ENDTIME FROM SYSADM.PSAUTHSIGNON WHERE CLASSID = '"&amp;SignonBase&amp;"';","")</f>
        <v/>
      </c>
    </row>
    <row r="1831" spans="1:1" ht="12.75" customHeight="1">
      <c r="A1831" s="1" t="str">
        <f>IF(AND(NOT(ISBLANK(DATA!A1829)),DATA!A1829&lt;&gt;DATA!A1828),"INSERT INTO SYSADM.PSAUTHSIGNON SELECT '"&amp;PSAUTHITEM_AU!$B$1 &amp; DATA!A1829&amp;", DAYOFWEEK, STARTTIME, ENDTIME FROM SYSADM.PSAUTHSIGNON WHERE CLASSID = '"&amp;SignonBase&amp;"';","")</f>
        <v/>
      </c>
    </row>
    <row r="1832" spans="1:1" ht="12.75" customHeight="1">
      <c r="A1832" s="1" t="str">
        <f>IF(AND(NOT(ISBLANK(DATA!A1830)),DATA!A1830&lt;&gt;DATA!A1829),"INSERT INTO SYSADM.PSAUTHSIGNON SELECT '"&amp;PSAUTHITEM_AU!$B$1 &amp; DATA!A1830&amp;", DAYOFWEEK, STARTTIME, ENDTIME FROM SYSADM.PSAUTHSIGNON WHERE CLASSID = '"&amp;SignonBase&amp;"';","")</f>
        <v/>
      </c>
    </row>
    <row r="1833" spans="1:1" ht="12.75" customHeight="1">
      <c r="A1833" s="1" t="str">
        <f>IF(AND(NOT(ISBLANK(DATA!A1831)),DATA!A1831&lt;&gt;DATA!A1830),"INSERT INTO SYSADM.PSAUTHSIGNON SELECT '"&amp;PSAUTHITEM_AU!$B$1 &amp; DATA!A1831&amp;", DAYOFWEEK, STARTTIME, ENDTIME FROM SYSADM.PSAUTHSIGNON WHERE CLASSID = '"&amp;SignonBase&amp;"';","")</f>
        <v/>
      </c>
    </row>
    <row r="1834" spans="1:1" ht="12.75" customHeight="1">
      <c r="A1834" s="1" t="str">
        <f>IF(AND(NOT(ISBLANK(DATA!A1832)),DATA!A1832&lt;&gt;DATA!A1831),"INSERT INTO SYSADM.PSAUTHSIGNON SELECT '"&amp;PSAUTHITEM_AU!$B$1 &amp; DATA!A1832&amp;", DAYOFWEEK, STARTTIME, ENDTIME FROM SYSADM.PSAUTHSIGNON WHERE CLASSID = '"&amp;SignonBase&amp;"';","")</f>
        <v/>
      </c>
    </row>
    <row r="1835" spans="1:1" ht="12.75" customHeight="1">
      <c r="A1835" s="1" t="str">
        <f>IF(AND(NOT(ISBLANK(DATA!A1833)),DATA!A1833&lt;&gt;DATA!A1832),"INSERT INTO SYSADM.PSAUTHSIGNON SELECT '"&amp;PSAUTHITEM_AU!$B$1 &amp; DATA!A1833&amp;", DAYOFWEEK, STARTTIME, ENDTIME FROM SYSADM.PSAUTHSIGNON WHERE CLASSID = '"&amp;SignonBase&amp;"';","")</f>
        <v/>
      </c>
    </row>
    <row r="1836" spans="1:1" ht="12.75" customHeight="1">
      <c r="A1836" s="1" t="str">
        <f>IF(AND(NOT(ISBLANK(DATA!A1834)),DATA!A1834&lt;&gt;DATA!A1833),"INSERT INTO SYSADM.PSAUTHSIGNON SELECT '"&amp;PSAUTHITEM_AU!$B$1 &amp; DATA!A1834&amp;", DAYOFWEEK, STARTTIME, ENDTIME FROM SYSADM.PSAUTHSIGNON WHERE CLASSID = '"&amp;SignonBase&amp;"';","")</f>
        <v/>
      </c>
    </row>
    <row r="1837" spans="1:1" ht="12.75" customHeight="1">
      <c r="A1837" s="1" t="str">
        <f>IF(AND(NOT(ISBLANK(DATA!A1835)),DATA!A1835&lt;&gt;DATA!A1834),"INSERT INTO SYSADM.PSAUTHSIGNON SELECT '"&amp;PSAUTHITEM_AU!$B$1 &amp; DATA!A1835&amp;", DAYOFWEEK, STARTTIME, ENDTIME FROM SYSADM.PSAUTHSIGNON WHERE CLASSID = '"&amp;SignonBase&amp;"';","")</f>
        <v/>
      </c>
    </row>
    <row r="1838" spans="1:1" ht="12.75" customHeight="1">
      <c r="A1838" s="1" t="str">
        <f>IF(AND(NOT(ISBLANK(DATA!A1836)),DATA!A1836&lt;&gt;DATA!A1835),"INSERT INTO SYSADM.PSAUTHSIGNON SELECT '"&amp;PSAUTHITEM_AU!$B$1 &amp; DATA!A1836&amp;", DAYOFWEEK, STARTTIME, ENDTIME FROM SYSADM.PSAUTHSIGNON WHERE CLASSID = '"&amp;SignonBase&amp;"';","")</f>
        <v/>
      </c>
    </row>
    <row r="1839" spans="1:1" ht="12.75" customHeight="1">
      <c r="A1839" s="1" t="str">
        <f>IF(AND(NOT(ISBLANK(DATA!A1837)),DATA!A1837&lt;&gt;DATA!A1836),"INSERT INTO SYSADM.PSAUTHSIGNON SELECT '"&amp;PSAUTHITEM_AU!$B$1 &amp; DATA!A1837&amp;", DAYOFWEEK, STARTTIME, ENDTIME FROM SYSADM.PSAUTHSIGNON WHERE CLASSID = '"&amp;SignonBase&amp;"';","")</f>
        <v/>
      </c>
    </row>
    <row r="1840" spans="1:1" ht="12.75" customHeight="1">
      <c r="A1840" s="1" t="str">
        <f>IF(AND(NOT(ISBLANK(DATA!A1838)),DATA!A1838&lt;&gt;DATA!A1837),"INSERT INTO SYSADM.PSAUTHSIGNON SELECT '"&amp;PSAUTHITEM_AU!$B$1 &amp; DATA!A1838&amp;", DAYOFWEEK, STARTTIME, ENDTIME FROM SYSADM.PSAUTHSIGNON WHERE CLASSID = '"&amp;SignonBase&amp;"';","")</f>
        <v/>
      </c>
    </row>
    <row r="1841" spans="1:1" ht="12.75" customHeight="1">
      <c r="A1841" s="1" t="str">
        <f>IF(AND(NOT(ISBLANK(DATA!A1839)),DATA!A1839&lt;&gt;DATA!A1838),"INSERT INTO SYSADM.PSAUTHSIGNON SELECT '"&amp;PSAUTHITEM_AU!$B$1 &amp; DATA!A1839&amp;", DAYOFWEEK, STARTTIME, ENDTIME FROM SYSADM.PSAUTHSIGNON WHERE CLASSID = '"&amp;SignonBase&amp;"';","")</f>
        <v/>
      </c>
    </row>
    <row r="1842" spans="1:1" ht="12.75" customHeight="1">
      <c r="A1842" s="1" t="str">
        <f>IF(AND(NOT(ISBLANK(DATA!A1840)),DATA!A1840&lt;&gt;DATA!A1839),"INSERT INTO SYSADM.PSAUTHSIGNON SELECT '"&amp;PSAUTHITEM_AU!$B$1 &amp; DATA!A1840&amp;", DAYOFWEEK, STARTTIME, ENDTIME FROM SYSADM.PSAUTHSIGNON WHERE CLASSID = '"&amp;SignonBase&amp;"';","")</f>
        <v/>
      </c>
    </row>
    <row r="1843" spans="1:1" ht="12.75" customHeight="1">
      <c r="A1843" s="1" t="str">
        <f>IF(AND(NOT(ISBLANK(DATA!A1841)),DATA!A1841&lt;&gt;DATA!A1840),"INSERT INTO SYSADM.PSAUTHSIGNON SELECT '"&amp;PSAUTHITEM_AU!$B$1 &amp; DATA!A1841&amp;", DAYOFWEEK, STARTTIME, ENDTIME FROM SYSADM.PSAUTHSIGNON WHERE CLASSID = '"&amp;SignonBase&amp;"';","")</f>
        <v/>
      </c>
    </row>
    <row r="1844" spans="1:1" ht="12.75" customHeight="1">
      <c r="A1844" s="1" t="str">
        <f>IF(AND(NOT(ISBLANK(DATA!A1842)),DATA!A1842&lt;&gt;DATA!A1841),"INSERT INTO SYSADM.PSAUTHSIGNON SELECT '"&amp;PSAUTHITEM_AU!$B$1 &amp; DATA!A1842&amp;", DAYOFWEEK, STARTTIME, ENDTIME FROM SYSADM.PSAUTHSIGNON WHERE CLASSID = '"&amp;SignonBase&amp;"';","")</f>
        <v/>
      </c>
    </row>
    <row r="1845" spans="1:1" ht="12.75" customHeight="1">
      <c r="A1845" s="1" t="str">
        <f>IF(AND(NOT(ISBLANK(DATA!A1843)),DATA!A1843&lt;&gt;DATA!A1842),"INSERT INTO SYSADM.PSAUTHSIGNON SELECT '"&amp;PSAUTHITEM_AU!$B$1 &amp; DATA!A1843&amp;", DAYOFWEEK, STARTTIME, ENDTIME FROM SYSADM.PSAUTHSIGNON WHERE CLASSID = '"&amp;SignonBase&amp;"';","")</f>
        <v/>
      </c>
    </row>
    <row r="1846" spans="1:1" ht="12.75" customHeight="1">
      <c r="A1846" s="1" t="str">
        <f>IF(AND(NOT(ISBLANK(DATA!A1844)),DATA!A1844&lt;&gt;DATA!A1843),"INSERT INTO SYSADM.PSAUTHSIGNON SELECT '"&amp;PSAUTHITEM_AU!$B$1 &amp; DATA!A1844&amp;", DAYOFWEEK, STARTTIME, ENDTIME FROM SYSADM.PSAUTHSIGNON WHERE CLASSID = '"&amp;SignonBase&amp;"';","")</f>
        <v/>
      </c>
    </row>
    <row r="1847" spans="1:1" ht="12.75" customHeight="1">
      <c r="A1847" s="1" t="str">
        <f>IF(AND(NOT(ISBLANK(DATA!A1845)),DATA!A1845&lt;&gt;DATA!A1844),"INSERT INTO SYSADM.PSAUTHSIGNON SELECT '"&amp;PSAUTHITEM_AU!$B$1 &amp; DATA!A1845&amp;", DAYOFWEEK, STARTTIME, ENDTIME FROM SYSADM.PSAUTHSIGNON WHERE CLASSID = '"&amp;SignonBase&amp;"';","")</f>
        <v/>
      </c>
    </row>
    <row r="1848" spans="1:1" ht="12.75" customHeight="1">
      <c r="A1848" s="1" t="str">
        <f>IF(AND(NOT(ISBLANK(DATA!A1846)),DATA!A1846&lt;&gt;DATA!A1845),"INSERT INTO SYSADM.PSAUTHSIGNON SELECT '"&amp;PSAUTHITEM_AU!$B$1 &amp; DATA!A1846&amp;", DAYOFWEEK, STARTTIME, ENDTIME FROM SYSADM.PSAUTHSIGNON WHERE CLASSID = '"&amp;SignonBase&amp;"';","")</f>
        <v/>
      </c>
    </row>
    <row r="1849" spans="1:1" ht="12.75" customHeight="1">
      <c r="A1849" s="1" t="str">
        <f>IF(AND(NOT(ISBLANK(DATA!A1847)),DATA!A1847&lt;&gt;DATA!A1846),"INSERT INTO SYSADM.PSAUTHSIGNON SELECT '"&amp;PSAUTHITEM_AU!$B$1 &amp; DATA!A1847&amp;", DAYOFWEEK, STARTTIME, ENDTIME FROM SYSADM.PSAUTHSIGNON WHERE CLASSID = '"&amp;SignonBase&amp;"';","")</f>
        <v/>
      </c>
    </row>
    <row r="1850" spans="1:1" ht="12.75" customHeight="1">
      <c r="A1850" s="1" t="str">
        <f>IF(AND(NOT(ISBLANK(DATA!A1848)),DATA!A1848&lt;&gt;DATA!A1847),"INSERT INTO SYSADM.PSAUTHSIGNON SELECT '"&amp;PSAUTHITEM_AU!$B$1 &amp; DATA!A1848&amp;", DAYOFWEEK, STARTTIME, ENDTIME FROM SYSADM.PSAUTHSIGNON WHERE CLASSID = '"&amp;SignonBase&amp;"';","")</f>
        <v/>
      </c>
    </row>
    <row r="1851" spans="1:1" ht="12.75" customHeight="1">
      <c r="A1851" s="1" t="str">
        <f>IF(AND(NOT(ISBLANK(DATA!A1849)),DATA!A1849&lt;&gt;DATA!A1848),"INSERT INTO SYSADM.PSAUTHSIGNON SELECT '"&amp;PSAUTHITEM_AU!$B$1 &amp; DATA!A1849&amp;", DAYOFWEEK, STARTTIME, ENDTIME FROM SYSADM.PSAUTHSIGNON WHERE CLASSID = '"&amp;SignonBase&amp;"';","")</f>
        <v/>
      </c>
    </row>
    <row r="1852" spans="1:1" ht="12.75" customHeight="1">
      <c r="A1852" s="1" t="str">
        <f>IF(AND(NOT(ISBLANK(DATA!A1850)),DATA!A1850&lt;&gt;DATA!A1849),"INSERT INTO SYSADM.PSAUTHSIGNON SELECT '"&amp;PSAUTHITEM_AU!$B$1 &amp; DATA!A1850&amp;", DAYOFWEEK, STARTTIME, ENDTIME FROM SYSADM.PSAUTHSIGNON WHERE CLASSID = '"&amp;SignonBase&amp;"';","")</f>
        <v/>
      </c>
    </row>
    <row r="1853" spans="1:1" ht="12.75" customHeight="1">
      <c r="A1853" s="1" t="str">
        <f>IF(AND(NOT(ISBLANK(DATA!A1851)),DATA!A1851&lt;&gt;DATA!A1850),"INSERT INTO SYSADM.PSAUTHSIGNON SELECT '"&amp;PSAUTHITEM_AU!$B$1 &amp; DATA!A1851&amp;", DAYOFWEEK, STARTTIME, ENDTIME FROM SYSADM.PSAUTHSIGNON WHERE CLASSID = '"&amp;SignonBase&amp;"';","")</f>
        <v/>
      </c>
    </row>
    <row r="1854" spans="1:1" ht="12.75" customHeight="1">
      <c r="A1854" s="1" t="str">
        <f>IF(AND(NOT(ISBLANK(DATA!A1852)),DATA!A1852&lt;&gt;DATA!A1851),"INSERT INTO SYSADM.PSAUTHSIGNON SELECT '"&amp;PSAUTHITEM_AU!$B$1 &amp; DATA!A1852&amp;", DAYOFWEEK, STARTTIME, ENDTIME FROM SYSADM.PSAUTHSIGNON WHERE CLASSID = '"&amp;SignonBase&amp;"';","")</f>
        <v/>
      </c>
    </row>
    <row r="1855" spans="1:1" ht="12.75" customHeight="1">
      <c r="A1855" s="1" t="str">
        <f>IF(AND(NOT(ISBLANK(DATA!A1853)),DATA!A1853&lt;&gt;DATA!A1852),"INSERT INTO SYSADM.PSAUTHSIGNON SELECT '"&amp;PSAUTHITEM_AU!$B$1 &amp; DATA!A1853&amp;", DAYOFWEEK, STARTTIME, ENDTIME FROM SYSADM.PSAUTHSIGNON WHERE CLASSID = '"&amp;SignonBase&amp;"';","")</f>
        <v/>
      </c>
    </row>
    <row r="1856" spans="1:1" ht="12.75" customHeight="1">
      <c r="A1856" s="1" t="str">
        <f>IF(AND(NOT(ISBLANK(DATA!A1854)),DATA!A1854&lt;&gt;DATA!A1853),"INSERT INTO SYSADM.PSAUTHSIGNON SELECT '"&amp;PSAUTHITEM_AU!$B$1 &amp; DATA!A1854&amp;", DAYOFWEEK, STARTTIME, ENDTIME FROM SYSADM.PSAUTHSIGNON WHERE CLASSID = '"&amp;SignonBase&amp;"';","")</f>
        <v/>
      </c>
    </row>
    <row r="1857" spans="1:1" ht="12.75" customHeight="1">
      <c r="A1857" s="1" t="str">
        <f>IF(AND(NOT(ISBLANK(DATA!A1855)),DATA!A1855&lt;&gt;DATA!A1854),"INSERT INTO SYSADM.PSAUTHSIGNON SELECT '"&amp;PSAUTHITEM_AU!$B$1 &amp; DATA!A1855&amp;", DAYOFWEEK, STARTTIME, ENDTIME FROM SYSADM.PSAUTHSIGNON WHERE CLASSID = '"&amp;SignonBase&amp;"';","")</f>
        <v/>
      </c>
    </row>
    <row r="1858" spans="1:1" ht="12.75" customHeight="1">
      <c r="A1858" s="1" t="str">
        <f>IF(AND(NOT(ISBLANK(DATA!A1856)),DATA!A1856&lt;&gt;DATA!A1855),"INSERT INTO SYSADM.PSAUTHSIGNON SELECT '"&amp;PSAUTHITEM_AU!$B$1 &amp; DATA!A1856&amp;", DAYOFWEEK, STARTTIME, ENDTIME FROM SYSADM.PSAUTHSIGNON WHERE CLASSID = '"&amp;SignonBase&amp;"';","")</f>
        <v/>
      </c>
    </row>
    <row r="1859" spans="1:1" ht="12.75" customHeight="1">
      <c r="A1859" s="1" t="str">
        <f>IF(AND(NOT(ISBLANK(DATA!A1857)),DATA!A1857&lt;&gt;DATA!A1856),"INSERT INTO SYSADM.PSAUTHSIGNON SELECT '"&amp;PSAUTHITEM_AU!$B$1 &amp; DATA!A1857&amp;", DAYOFWEEK, STARTTIME, ENDTIME FROM SYSADM.PSAUTHSIGNON WHERE CLASSID = '"&amp;SignonBase&amp;"';","")</f>
        <v/>
      </c>
    </row>
    <row r="1860" spans="1:1" ht="12.75" customHeight="1">
      <c r="A1860" s="1" t="str">
        <f>IF(AND(NOT(ISBLANK(DATA!A1858)),DATA!A1858&lt;&gt;DATA!A1857),"INSERT INTO SYSADM.PSAUTHSIGNON SELECT '"&amp;PSAUTHITEM_AU!$B$1 &amp; DATA!A1858&amp;", DAYOFWEEK, STARTTIME, ENDTIME FROM SYSADM.PSAUTHSIGNON WHERE CLASSID = '"&amp;SignonBase&amp;"';","")</f>
        <v/>
      </c>
    </row>
    <row r="1861" spans="1:1" ht="12.75" customHeight="1">
      <c r="A1861" s="1" t="str">
        <f>IF(AND(NOT(ISBLANK(DATA!A1859)),DATA!A1859&lt;&gt;DATA!A1858),"INSERT INTO SYSADM.PSAUTHSIGNON SELECT '"&amp;PSAUTHITEM_AU!$B$1 &amp; DATA!A1859&amp;", DAYOFWEEK, STARTTIME, ENDTIME FROM SYSADM.PSAUTHSIGNON WHERE CLASSID = '"&amp;SignonBase&amp;"';","")</f>
        <v/>
      </c>
    </row>
    <row r="1862" spans="1:1" ht="12.75" customHeight="1">
      <c r="A1862" s="1" t="str">
        <f>IF(AND(NOT(ISBLANK(DATA!A1860)),DATA!A1860&lt;&gt;DATA!A1859),"INSERT INTO SYSADM.PSAUTHSIGNON SELECT '"&amp;PSAUTHITEM_AU!$B$1 &amp; DATA!A1860&amp;", DAYOFWEEK, STARTTIME, ENDTIME FROM SYSADM.PSAUTHSIGNON WHERE CLASSID = '"&amp;SignonBase&amp;"';","")</f>
        <v/>
      </c>
    </row>
    <row r="1863" spans="1:1" ht="12.75" customHeight="1">
      <c r="A1863" s="1" t="str">
        <f>IF(AND(NOT(ISBLANK(DATA!A1861)),DATA!A1861&lt;&gt;DATA!A1860),"INSERT INTO SYSADM.PSAUTHSIGNON SELECT '"&amp;PSAUTHITEM_AU!$B$1 &amp; DATA!A1861&amp;", DAYOFWEEK, STARTTIME, ENDTIME FROM SYSADM.PSAUTHSIGNON WHERE CLASSID = '"&amp;SignonBase&amp;"';","")</f>
        <v/>
      </c>
    </row>
    <row r="1864" spans="1:1" ht="12.75" customHeight="1">
      <c r="A1864" s="1" t="str">
        <f>IF(AND(NOT(ISBLANK(DATA!A1862)),DATA!A1862&lt;&gt;DATA!A1861),"INSERT INTO SYSADM.PSAUTHSIGNON SELECT '"&amp;PSAUTHITEM_AU!$B$1 &amp; DATA!A1862&amp;", DAYOFWEEK, STARTTIME, ENDTIME FROM SYSADM.PSAUTHSIGNON WHERE CLASSID = '"&amp;SignonBase&amp;"';","")</f>
        <v/>
      </c>
    </row>
    <row r="1865" spans="1:1" ht="12.75" customHeight="1">
      <c r="A1865" s="1" t="str">
        <f>IF(AND(NOT(ISBLANK(DATA!A1863)),DATA!A1863&lt;&gt;DATA!A1862),"INSERT INTO SYSADM.PSAUTHSIGNON SELECT '"&amp;PSAUTHITEM_AU!$B$1 &amp; DATA!A1863&amp;", DAYOFWEEK, STARTTIME, ENDTIME FROM SYSADM.PSAUTHSIGNON WHERE CLASSID = '"&amp;SignonBase&amp;"';","")</f>
        <v/>
      </c>
    </row>
    <row r="1866" spans="1:1" ht="12.75" customHeight="1">
      <c r="A1866" s="1" t="str">
        <f>IF(AND(NOT(ISBLANK(DATA!A1864)),DATA!A1864&lt;&gt;DATA!A1863),"INSERT INTO SYSADM.PSAUTHSIGNON SELECT '"&amp;PSAUTHITEM_AU!$B$1 &amp; DATA!A1864&amp;", DAYOFWEEK, STARTTIME, ENDTIME FROM SYSADM.PSAUTHSIGNON WHERE CLASSID = '"&amp;SignonBase&amp;"';","")</f>
        <v/>
      </c>
    </row>
    <row r="1867" spans="1:1" ht="12.75" customHeight="1">
      <c r="A1867" s="1" t="str">
        <f>IF(AND(NOT(ISBLANK(DATA!A1865)),DATA!A1865&lt;&gt;DATA!A1864),"INSERT INTO SYSADM.PSAUTHSIGNON SELECT '"&amp;PSAUTHITEM_AU!$B$1 &amp; DATA!A1865&amp;", DAYOFWEEK, STARTTIME, ENDTIME FROM SYSADM.PSAUTHSIGNON WHERE CLASSID = '"&amp;SignonBase&amp;"';","")</f>
        <v/>
      </c>
    </row>
    <row r="1868" spans="1:1" ht="12.75" customHeight="1">
      <c r="A1868" s="1" t="str">
        <f>IF(AND(NOT(ISBLANK(DATA!A1866)),DATA!A1866&lt;&gt;DATA!A1865),"INSERT INTO SYSADM.PSAUTHSIGNON SELECT '"&amp;PSAUTHITEM_AU!$B$1 &amp; DATA!A1866&amp;", DAYOFWEEK, STARTTIME, ENDTIME FROM SYSADM.PSAUTHSIGNON WHERE CLASSID = '"&amp;SignonBase&amp;"';","")</f>
        <v/>
      </c>
    </row>
    <row r="1869" spans="1:1" ht="12.75" customHeight="1">
      <c r="A1869" s="1" t="str">
        <f>IF(AND(NOT(ISBLANK(DATA!A1867)),DATA!A1867&lt;&gt;DATA!A1866),"INSERT INTO SYSADM.PSAUTHSIGNON SELECT '"&amp;PSAUTHITEM_AU!$B$1 &amp; DATA!A1867&amp;", DAYOFWEEK, STARTTIME, ENDTIME FROM SYSADM.PSAUTHSIGNON WHERE CLASSID = '"&amp;SignonBase&amp;"';","")</f>
        <v/>
      </c>
    </row>
    <row r="1870" spans="1:1" ht="12.75" customHeight="1">
      <c r="A1870" s="1" t="str">
        <f>IF(AND(NOT(ISBLANK(DATA!A1868)),DATA!A1868&lt;&gt;DATA!A1867),"INSERT INTO SYSADM.PSAUTHSIGNON SELECT '"&amp;PSAUTHITEM_AU!$B$1 &amp; DATA!A1868&amp;", DAYOFWEEK, STARTTIME, ENDTIME FROM SYSADM.PSAUTHSIGNON WHERE CLASSID = '"&amp;SignonBase&amp;"';","")</f>
        <v/>
      </c>
    </row>
    <row r="1871" spans="1:1" ht="12.75" customHeight="1">
      <c r="A1871" s="1" t="str">
        <f>IF(AND(NOT(ISBLANK(DATA!A1869)),DATA!A1869&lt;&gt;DATA!A1868),"INSERT INTO SYSADM.PSAUTHSIGNON SELECT '"&amp;PSAUTHITEM_AU!$B$1 &amp; DATA!A1869&amp;", DAYOFWEEK, STARTTIME, ENDTIME FROM SYSADM.PSAUTHSIGNON WHERE CLASSID = '"&amp;SignonBase&amp;"';","")</f>
        <v/>
      </c>
    </row>
    <row r="1872" spans="1:1" ht="12.75" customHeight="1">
      <c r="A1872" s="1" t="str">
        <f>IF(AND(NOT(ISBLANK(DATA!A1870)),DATA!A1870&lt;&gt;DATA!A1869),"INSERT INTO SYSADM.PSAUTHSIGNON SELECT '"&amp;PSAUTHITEM_AU!$B$1 &amp; DATA!A1870&amp;", DAYOFWEEK, STARTTIME, ENDTIME FROM SYSADM.PSAUTHSIGNON WHERE CLASSID = '"&amp;SignonBase&amp;"';","")</f>
        <v/>
      </c>
    </row>
    <row r="1873" spans="1:1" ht="12.75" customHeight="1">
      <c r="A1873" s="1" t="str">
        <f>IF(AND(NOT(ISBLANK(DATA!A1871)),DATA!A1871&lt;&gt;DATA!A1870),"INSERT INTO SYSADM.PSAUTHSIGNON SELECT '"&amp;PSAUTHITEM_AU!$B$1 &amp; DATA!A1871&amp;", DAYOFWEEK, STARTTIME, ENDTIME FROM SYSADM.PSAUTHSIGNON WHERE CLASSID = '"&amp;SignonBase&amp;"';","")</f>
        <v/>
      </c>
    </row>
    <row r="1874" spans="1:1" ht="12.75" customHeight="1">
      <c r="A1874" s="1" t="str">
        <f>IF(AND(NOT(ISBLANK(DATA!A1872)),DATA!A1872&lt;&gt;DATA!A1871),"INSERT INTO SYSADM.PSAUTHSIGNON SELECT '"&amp;PSAUTHITEM_AU!$B$1 &amp; DATA!A1872&amp;", DAYOFWEEK, STARTTIME, ENDTIME FROM SYSADM.PSAUTHSIGNON WHERE CLASSID = '"&amp;SignonBase&amp;"';","")</f>
        <v/>
      </c>
    </row>
    <row r="1875" spans="1:1" ht="12.75" customHeight="1">
      <c r="A1875" s="1" t="str">
        <f>IF(AND(NOT(ISBLANK(DATA!A1873)),DATA!A1873&lt;&gt;DATA!A1872),"INSERT INTO SYSADM.PSAUTHSIGNON SELECT '"&amp;PSAUTHITEM_AU!$B$1 &amp; DATA!A1873&amp;", DAYOFWEEK, STARTTIME, ENDTIME FROM SYSADM.PSAUTHSIGNON WHERE CLASSID = '"&amp;SignonBase&amp;"';","")</f>
        <v/>
      </c>
    </row>
    <row r="1876" spans="1:1" ht="12.75" customHeight="1">
      <c r="A1876" s="1" t="str">
        <f>IF(AND(NOT(ISBLANK(DATA!A1874)),DATA!A1874&lt;&gt;DATA!A1873),"INSERT INTO SYSADM.PSAUTHSIGNON SELECT '"&amp;PSAUTHITEM_AU!$B$1 &amp; DATA!A1874&amp;", DAYOFWEEK, STARTTIME, ENDTIME FROM SYSADM.PSAUTHSIGNON WHERE CLASSID = '"&amp;SignonBase&amp;"';","")</f>
        <v/>
      </c>
    </row>
    <row r="1877" spans="1:1" ht="12.75" customHeight="1">
      <c r="A1877" s="1" t="str">
        <f>IF(AND(NOT(ISBLANK(DATA!A1875)),DATA!A1875&lt;&gt;DATA!A1874),"INSERT INTO SYSADM.PSAUTHSIGNON SELECT '"&amp;PSAUTHITEM_AU!$B$1 &amp; DATA!A1875&amp;", DAYOFWEEK, STARTTIME, ENDTIME FROM SYSADM.PSAUTHSIGNON WHERE CLASSID = '"&amp;SignonBase&amp;"';","")</f>
        <v/>
      </c>
    </row>
    <row r="1878" spans="1:1" ht="12.75" customHeight="1">
      <c r="A1878" s="1" t="str">
        <f>IF(AND(NOT(ISBLANK(DATA!A1876)),DATA!A1876&lt;&gt;DATA!A1875),"INSERT INTO SYSADM.PSAUTHSIGNON SELECT '"&amp;PSAUTHITEM_AU!$B$1 &amp; DATA!A1876&amp;", DAYOFWEEK, STARTTIME, ENDTIME FROM SYSADM.PSAUTHSIGNON WHERE CLASSID = '"&amp;SignonBase&amp;"';","")</f>
        <v/>
      </c>
    </row>
    <row r="1879" spans="1:1" ht="12.75" customHeight="1">
      <c r="A1879" s="1" t="str">
        <f>IF(AND(NOT(ISBLANK(DATA!A1877)),DATA!A1877&lt;&gt;DATA!A1876),"INSERT INTO SYSADM.PSAUTHSIGNON SELECT '"&amp;PSAUTHITEM_AU!$B$1 &amp; DATA!A1877&amp;", DAYOFWEEK, STARTTIME, ENDTIME FROM SYSADM.PSAUTHSIGNON WHERE CLASSID = '"&amp;SignonBase&amp;"';","")</f>
        <v/>
      </c>
    </row>
    <row r="1880" spans="1:1" ht="12.75" customHeight="1">
      <c r="A1880" s="1" t="str">
        <f>IF(AND(NOT(ISBLANK(DATA!A1878)),DATA!A1878&lt;&gt;DATA!A1877),"INSERT INTO SYSADM.PSAUTHSIGNON SELECT '"&amp;PSAUTHITEM_AU!$B$1 &amp; DATA!A1878&amp;", DAYOFWEEK, STARTTIME, ENDTIME FROM SYSADM.PSAUTHSIGNON WHERE CLASSID = '"&amp;SignonBase&amp;"';","")</f>
        <v/>
      </c>
    </row>
    <row r="1881" spans="1:1" ht="12.75" customHeight="1">
      <c r="A1881" s="1" t="str">
        <f>IF(AND(NOT(ISBLANK(DATA!A1879)),DATA!A1879&lt;&gt;DATA!A1878),"INSERT INTO SYSADM.PSAUTHSIGNON SELECT '"&amp;PSAUTHITEM_AU!$B$1 &amp; DATA!A1879&amp;", DAYOFWEEK, STARTTIME, ENDTIME FROM SYSADM.PSAUTHSIGNON WHERE CLASSID = '"&amp;SignonBase&amp;"';","")</f>
        <v/>
      </c>
    </row>
    <row r="1882" spans="1:1" ht="12.75" customHeight="1">
      <c r="A1882" s="1" t="str">
        <f>IF(AND(NOT(ISBLANK(DATA!A1880)),DATA!A1880&lt;&gt;DATA!A1879),"INSERT INTO SYSADM.PSAUTHSIGNON SELECT '"&amp;PSAUTHITEM_AU!$B$1 &amp; DATA!A1880&amp;", DAYOFWEEK, STARTTIME, ENDTIME FROM SYSADM.PSAUTHSIGNON WHERE CLASSID = '"&amp;SignonBase&amp;"';","")</f>
        <v/>
      </c>
    </row>
    <row r="1883" spans="1:1" ht="12.75" customHeight="1">
      <c r="A1883" s="1" t="str">
        <f>IF(AND(NOT(ISBLANK(DATA!A1881)),DATA!A1881&lt;&gt;DATA!A1880),"INSERT INTO SYSADM.PSAUTHSIGNON SELECT '"&amp;PSAUTHITEM_AU!$B$1 &amp; DATA!A1881&amp;", DAYOFWEEK, STARTTIME, ENDTIME FROM SYSADM.PSAUTHSIGNON WHERE CLASSID = '"&amp;SignonBase&amp;"';","")</f>
        <v/>
      </c>
    </row>
    <row r="1884" spans="1:1" ht="12.75" customHeight="1">
      <c r="A1884" s="1" t="str">
        <f>IF(AND(NOT(ISBLANK(DATA!A1882)),DATA!A1882&lt;&gt;DATA!A1881),"INSERT INTO SYSADM.PSAUTHSIGNON SELECT '"&amp;PSAUTHITEM_AU!$B$1 &amp; DATA!A1882&amp;", DAYOFWEEK, STARTTIME, ENDTIME FROM SYSADM.PSAUTHSIGNON WHERE CLASSID = '"&amp;SignonBase&amp;"';","")</f>
        <v/>
      </c>
    </row>
    <row r="1885" spans="1:1" ht="12.75" customHeight="1">
      <c r="A1885" s="1" t="str">
        <f>IF(AND(NOT(ISBLANK(DATA!A1883)),DATA!A1883&lt;&gt;DATA!A1882),"INSERT INTO SYSADM.PSAUTHSIGNON SELECT '"&amp;PSAUTHITEM_AU!$B$1 &amp; DATA!A1883&amp;", DAYOFWEEK, STARTTIME, ENDTIME FROM SYSADM.PSAUTHSIGNON WHERE CLASSID = '"&amp;SignonBase&amp;"';","")</f>
        <v/>
      </c>
    </row>
    <row r="1886" spans="1:1" ht="12.75" customHeight="1">
      <c r="A1886" s="1" t="str">
        <f>IF(AND(NOT(ISBLANK(DATA!A1884)),DATA!A1884&lt;&gt;DATA!A1883),"INSERT INTO SYSADM.PSAUTHSIGNON SELECT '"&amp;PSAUTHITEM_AU!$B$1 &amp; DATA!A1884&amp;", DAYOFWEEK, STARTTIME, ENDTIME FROM SYSADM.PSAUTHSIGNON WHERE CLASSID = '"&amp;SignonBase&amp;"';","")</f>
        <v/>
      </c>
    </row>
    <row r="1887" spans="1:1" ht="12.75" customHeight="1">
      <c r="A1887" s="1" t="str">
        <f>IF(AND(NOT(ISBLANK(DATA!A1885)),DATA!A1885&lt;&gt;DATA!A1884),"INSERT INTO SYSADM.PSAUTHSIGNON SELECT '"&amp;PSAUTHITEM_AU!$B$1 &amp; DATA!A1885&amp;", DAYOFWEEK, STARTTIME, ENDTIME FROM SYSADM.PSAUTHSIGNON WHERE CLASSID = '"&amp;SignonBase&amp;"';","")</f>
        <v/>
      </c>
    </row>
    <row r="1888" spans="1:1" ht="12.75" customHeight="1">
      <c r="A1888" s="1" t="str">
        <f>IF(AND(NOT(ISBLANK(DATA!A1886)),DATA!A1886&lt;&gt;DATA!A1885),"INSERT INTO SYSADM.PSAUTHSIGNON SELECT '"&amp;PSAUTHITEM_AU!$B$1 &amp; DATA!A1886&amp;", DAYOFWEEK, STARTTIME, ENDTIME FROM SYSADM.PSAUTHSIGNON WHERE CLASSID = '"&amp;SignonBase&amp;"';","")</f>
        <v/>
      </c>
    </row>
    <row r="1889" spans="1:1" ht="12.75" customHeight="1">
      <c r="A1889" s="1" t="str">
        <f>IF(AND(NOT(ISBLANK(DATA!A1887)),DATA!A1887&lt;&gt;DATA!A1886),"INSERT INTO SYSADM.PSAUTHSIGNON SELECT '"&amp;PSAUTHITEM_AU!$B$1 &amp; DATA!A1887&amp;", DAYOFWEEK, STARTTIME, ENDTIME FROM SYSADM.PSAUTHSIGNON WHERE CLASSID = '"&amp;SignonBase&amp;"';","")</f>
        <v/>
      </c>
    </row>
    <row r="1890" spans="1:1" ht="12.75" customHeight="1">
      <c r="A1890" s="1" t="str">
        <f>IF(AND(NOT(ISBLANK(DATA!A1888)),DATA!A1888&lt;&gt;DATA!A1887),"INSERT INTO SYSADM.PSAUTHSIGNON SELECT '"&amp;PSAUTHITEM_AU!$B$1 &amp; DATA!A1888&amp;", DAYOFWEEK, STARTTIME, ENDTIME FROM SYSADM.PSAUTHSIGNON WHERE CLASSID = '"&amp;SignonBase&amp;"';","")</f>
        <v/>
      </c>
    </row>
    <row r="1891" spans="1:1" ht="12.75" customHeight="1">
      <c r="A1891" s="1" t="str">
        <f>IF(AND(NOT(ISBLANK(DATA!A1889)),DATA!A1889&lt;&gt;DATA!A1888),"INSERT INTO SYSADM.PSAUTHSIGNON SELECT '"&amp;PSAUTHITEM_AU!$B$1 &amp; DATA!A1889&amp;", DAYOFWEEK, STARTTIME, ENDTIME FROM SYSADM.PSAUTHSIGNON WHERE CLASSID = '"&amp;SignonBase&amp;"';","")</f>
        <v/>
      </c>
    </row>
    <row r="1892" spans="1:1" ht="12.75" customHeight="1">
      <c r="A1892" s="1" t="str">
        <f>IF(AND(NOT(ISBLANK(DATA!A1890)),DATA!A1890&lt;&gt;DATA!A1889),"INSERT INTO SYSADM.PSAUTHSIGNON SELECT '"&amp;PSAUTHITEM_AU!$B$1 &amp; DATA!A1890&amp;", DAYOFWEEK, STARTTIME, ENDTIME FROM SYSADM.PSAUTHSIGNON WHERE CLASSID = '"&amp;SignonBase&amp;"';","")</f>
        <v/>
      </c>
    </row>
    <row r="1893" spans="1:1" ht="12.75" customHeight="1">
      <c r="A1893" s="1" t="str">
        <f>IF(AND(NOT(ISBLANK(DATA!A1891)),DATA!A1891&lt;&gt;DATA!A1890),"INSERT INTO SYSADM.PSAUTHSIGNON SELECT '"&amp;PSAUTHITEM_AU!$B$1 &amp; DATA!A1891&amp;", DAYOFWEEK, STARTTIME, ENDTIME FROM SYSADM.PSAUTHSIGNON WHERE CLASSID = '"&amp;SignonBase&amp;"';","")</f>
        <v/>
      </c>
    </row>
    <row r="1894" spans="1:1" ht="12.75" customHeight="1">
      <c r="A1894" s="1" t="str">
        <f>IF(AND(NOT(ISBLANK(DATA!A1892)),DATA!A1892&lt;&gt;DATA!A1891),"INSERT INTO SYSADM.PSAUTHSIGNON SELECT '"&amp;PSAUTHITEM_AU!$B$1 &amp; DATA!A1892&amp;", DAYOFWEEK, STARTTIME, ENDTIME FROM SYSADM.PSAUTHSIGNON WHERE CLASSID = '"&amp;SignonBase&amp;"';","")</f>
        <v/>
      </c>
    </row>
    <row r="1895" spans="1:1" ht="12.75" customHeight="1">
      <c r="A1895" s="1" t="str">
        <f>IF(AND(NOT(ISBLANK(DATA!A1893)),DATA!A1893&lt;&gt;DATA!A1892),"INSERT INTO SYSADM.PSAUTHSIGNON SELECT '"&amp;PSAUTHITEM_AU!$B$1 &amp; DATA!A1893&amp;", DAYOFWEEK, STARTTIME, ENDTIME FROM SYSADM.PSAUTHSIGNON WHERE CLASSID = '"&amp;SignonBase&amp;"';","")</f>
        <v/>
      </c>
    </row>
    <row r="1896" spans="1:1" ht="12.75" customHeight="1">
      <c r="A1896" s="1" t="str">
        <f>IF(AND(NOT(ISBLANK(DATA!A1894)),DATA!A1894&lt;&gt;DATA!A1893),"INSERT INTO SYSADM.PSAUTHSIGNON SELECT '"&amp;PSAUTHITEM_AU!$B$1 &amp; DATA!A1894&amp;", DAYOFWEEK, STARTTIME, ENDTIME FROM SYSADM.PSAUTHSIGNON WHERE CLASSID = '"&amp;SignonBase&amp;"';","")</f>
        <v/>
      </c>
    </row>
    <row r="1897" spans="1:1" ht="12.75" customHeight="1">
      <c r="A1897" s="1" t="str">
        <f>IF(AND(NOT(ISBLANK(DATA!A1895)),DATA!A1895&lt;&gt;DATA!A1894),"INSERT INTO SYSADM.PSAUTHSIGNON SELECT '"&amp;PSAUTHITEM_AU!$B$1 &amp; DATA!A1895&amp;", DAYOFWEEK, STARTTIME, ENDTIME FROM SYSADM.PSAUTHSIGNON WHERE CLASSID = '"&amp;SignonBase&amp;"';","")</f>
        <v/>
      </c>
    </row>
    <row r="1898" spans="1:1" ht="12.75" customHeight="1">
      <c r="A1898" s="1" t="str">
        <f>IF(AND(NOT(ISBLANK(DATA!A1896)),DATA!A1896&lt;&gt;DATA!A1895),"INSERT INTO SYSADM.PSAUTHSIGNON SELECT '"&amp;PSAUTHITEM_AU!$B$1 &amp; DATA!A1896&amp;", DAYOFWEEK, STARTTIME, ENDTIME FROM SYSADM.PSAUTHSIGNON WHERE CLASSID = '"&amp;SignonBase&amp;"';","")</f>
        <v/>
      </c>
    </row>
    <row r="1899" spans="1:1" ht="12.75" customHeight="1">
      <c r="A1899" s="1" t="str">
        <f>IF(AND(NOT(ISBLANK(DATA!A1897)),DATA!A1897&lt;&gt;DATA!A1896),"INSERT INTO SYSADM.PSAUTHSIGNON SELECT '"&amp;PSAUTHITEM_AU!$B$1 &amp; DATA!A1897&amp;", DAYOFWEEK, STARTTIME, ENDTIME FROM SYSADM.PSAUTHSIGNON WHERE CLASSID = '"&amp;SignonBase&amp;"';","")</f>
        <v/>
      </c>
    </row>
    <row r="1900" spans="1:1" ht="12.75" customHeight="1">
      <c r="A1900" s="1" t="str">
        <f>IF(AND(NOT(ISBLANK(DATA!A1898)),DATA!A1898&lt;&gt;DATA!A1897),"INSERT INTO SYSADM.PSAUTHSIGNON SELECT '"&amp;PSAUTHITEM_AU!$B$1 &amp; DATA!A1898&amp;", DAYOFWEEK, STARTTIME, ENDTIME FROM SYSADM.PSAUTHSIGNON WHERE CLASSID = '"&amp;SignonBase&amp;"';","")</f>
        <v/>
      </c>
    </row>
    <row r="1901" spans="1:1" ht="12.75" customHeight="1">
      <c r="A1901" s="1" t="str">
        <f>IF(AND(NOT(ISBLANK(DATA!A1899)),DATA!A1899&lt;&gt;DATA!A1898),"INSERT INTO SYSADM.PSAUTHSIGNON SELECT '"&amp;PSAUTHITEM_AU!$B$1 &amp; DATA!A1899&amp;", DAYOFWEEK, STARTTIME, ENDTIME FROM SYSADM.PSAUTHSIGNON WHERE CLASSID = '"&amp;SignonBase&amp;"';","")</f>
        <v/>
      </c>
    </row>
    <row r="1902" spans="1:1" ht="12.75" customHeight="1">
      <c r="A1902" s="1" t="str">
        <f>IF(AND(NOT(ISBLANK(DATA!A1900)),DATA!A1900&lt;&gt;DATA!A1899),"INSERT INTO SYSADM.PSAUTHSIGNON SELECT '"&amp;PSAUTHITEM_AU!$B$1 &amp; DATA!A1900&amp;", DAYOFWEEK, STARTTIME, ENDTIME FROM SYSADM.PSAUTHSIGNON WHERE CLASSID = '"&amp;SignonBase&amp;"';","")</f>
        <v/>
      </c>
    </row>
    <row r="1903" spans="1:1" ht="12.75" customHeight="1">
      <c r="A1903" s="1" t="str">
        <f>IF(AND(NOT(ISBLANK(DATA!A1901)),DATA!A1901&lt;&gt;DATA!A1900),"INSERT INTO SYSADM.PSAUTHSIGNON SELECT '"&amp;PSAUTHITEM_AU!$B$1 &amp; DATA!A1901&amp;", DAYOFWEEK, STARTTIME, ENDTIME FROM SYSADM.PSAUTHSIGNON WHERE CLASSID = '"&amp;SignonBase&amp;"';","")</f>
        <v/>
      </c>
    </row>
    <row r="1904" spans="1:1" ht="12.75" customHeight="1">
      <c r="A1904" s="1" t="str">
        <f>IF(AND(NOT(ISBLANK(DATA!A1902)),DATA!A1902&lt;&gt;DATA!A1901),"INSERT INTO SYSADM.PSAUTHSIGNON SELECT '"&amp;PSAUTHITEM_AU!$B$1 &amp; DATA!A1902&amp;", DAYOFWEEK, STARTTIME, ENDTIME FROM SYSADM.PSAUTHSIGNON WHERE CLASSID = '"&amp;SignonBase&amp;"';","")</f>
        <v/>
      </c>
    </row>
    <row r="1905" spans="1:1" ht="12.75" customHeight="1">
      <c r="A1905" s="1" t="str">
        <f>IF(AND(NOT(ISBLANK(DATA!A1903)),DATA!A1903&lt;&gt;DATA!A1902),"INSERT INTO SYSADM.PSAUTHSIGNON SELECT '"&amp;PSAUTHITEM_AU!$B$1 &amp; DATA!A1903&amp;", DAYOFWEEK, STARTTIME, ENDTIME FROM SYSADM.PSAUTHSIGNON WHERE CLASSID = '"&amp;SignonBase&amp;"';","")</f>
        <v/>
      </c>
    </row>
    <row r="1906" spans="1:1" ht="12.75" customHeight="1">
      <c r="A1906" s="1" t="str">
        <f>IF(AND(NOT(ISBLANK(DATA!A1904)),DATA!A1904&lt;&gt;DATA!A1903),"INSERT INTO SYSADM.PSAUTHSIGNON SELECT '"&amp;PSAUTHITEM_AU!$B$1 &amp; DATA!A1904&amp;", DAYOFWEEK, STARTTIME, ENDTIME FROM SYSADM.PSAUTHSIGNON WHERE CLASSID = '"&amp;SignonBase&amp;"';","")</f>
        <v/>
      </c>
    </row>
    <row r="1907" spans="1:1" ht="12.75" customHeight="1">
      <c r="A1907" s="1" t="str">
        <f>IF(AND(NOT(ISBLANK(DATA!A1905)),DATA!A1905&lt;&gt;DATA!A1904),"INSERT INTO SYSADM.PSAUTHSIGNON SELECT '"&amp;PSAUTHITEM_AU!$B$1 &amp; DATA!A1905&amp;", DAYOFWEEK, STARTTIME, ENDTIME FROM SYSADM.PSAUTHSIGNON WHERE CLASSID = '"&amp;SignonBase&amp;"';","")</f>
        <v/>
      </c>
    </row>
    <row r="1908" spans="1:1" ht="12.75" customHeight="1">
      <c r="A1908" s="1" t="str">
        <f>IF(AND(NOT(ISBLANK(DATA!A1906)),DATA!A1906&lt;&gt;DATA!A1905),"INSERT INTO SYSADM.PSAUTHSIGNON SELECT '"&amp;PSAUTHITEM_AU!$B$1 &amp; DATA!A1906&amp;", DAYOFWEEK, STARTTIME, ENDTIME FROM SYSADM.PSAUTHSIGNON WHERE CLASSID = '"&amp;SignonBase&amp;"';","")</f>
        <v/>
      </c>
    </row>
    <row r="1909" spans="1:1" ht="12.75" customHeight="1">
      <c r="A1909" s="1" t="str">
        <f>IF(AND(NOT(ISBLANK(DATA!A1907)),DATA!A1907&lt;&gt;DATA!A1906),"INSERT INTO SYSADM.PSAUTHSIGNON SELECT '"&amp;PSAUTHITEM_AU!$B$1 &amp; DATA!A1907&amp;", DAYOFWEEK, STARTTIME, ENDTIME FROM SYSADM.PSAUTHSIGNON WHERE CLASSID = '"&amp;SignonBase&amp;"';","")</f>
        <v/>
      </c>
    </row>
    <row r="1910" spans="1:1" ht="12.75" customHeight="1">
      <c r="A1910" s="1" t="str">
        <f>IF(AND(NOT(ISBLANK(DATA!A1908)),DATA!A1908&lt;&gt;DATA!A1907),"INSERT INTO SYSADM.PSAUTHSIGNON SELECT '"&amp;PSAUTHITEM_AU!$B$1 &amp; DATA!A1908&amp;", DAYOFWEEK, STARTTIME, ENDTIME FROM SYSADM.PSAUTHSIGNON WHERE CLASSID = '"&amp;SignonBase&amp;"';","")</f>
        <v/>
      </c>
    </row>
    <row r="1911" spans="1:1" ht="12.75" customHeight="1">
      <c r="A1911" s="1" t="str">
        <f>IF(AND(NOT(ISBLANK(DATA!A1909)),DATA!A1909&lt;&gt;DATA!A1908),"INSERT INTO SYSADM.PSAUTHSIGNON SELECT '"&amp;PSAUTHITEM_AU!$B$1 &amp; DATA!A1909&amp;", DAYOFWEEK, STARTTIME, ENDTIME FROM SYSADM.PSAUTHSIGNON WHERE CLASSID = '"&amp;SignonBase&amp;"';","")</f>
        <v/>
      </c>
    </row>
    <row r="1912" spans="1:1" ht="12.75" customHeight="1">
      <c r="A1912" s="1" t="str">
        <f>IF(AND(NOT(ISBLANK(DATA!A1910)),DATA!A1910&lt;&gt;DATA!A1909),"INSERT INTO SYSADM.PSAUTHSIGNON SELECT '"&amp;PSAUTHITEM_AU!$B$1 &amp; DATA!A1910&amp;", DAYOFWEEK, STARTTIME, ENDTIME FROM SYSADM.PSAUTHSIGNON WHERE CLASSID = '"&amp;SignonBase&amp;"';","")</f>
        <v/>
      </c>
    </row>
    <row r="1913" spans="1:1" ht="12.75" customHeight="1">
      <c r="A1913" s="1" t="str">
        <f>IF(AND(NOT(ISBLANK(DATA!A1911)),DATA!A1911&lt;&gt;DATA!A1910),"INSERT INTO SYSADM.PSAUTHSIGNON SELECT '"&amp;PSAUTHITEM_AU!$B$1 &amp; DATA!A1911&amp;", DAYOFWEEK, STARTTIME, ENDTIME FROM SYSADM.PSAUTHSIGNON WHERE CLASSID = '"&amp;SignonBase&amp;"';","")</f>
        <v/>
      </c>
    </row>
    <row r="1914" spans="1:1" ht="12.75" customHeight="1">
      <c r="A1914" s="1" t="str">
        <f>IF(AND(NOT(ISBLANK(DATA!A1912)),DATA!A1912&lt;&gt;DATA!A1911),"INSERT INTO SYSADM.PSAUTHSIGNON SELECT '"&amp;PSAUTHITEM_AU!$B$1 &amp; DATA!A1912&amp;", DAYOFWEEK, STARTTIME, ENDTIME FROM SYSADM.PSAUTHSIGNON WHERE CLASSID = '"&amp;SignonBase&amp;"';","")</f>
        <v/>
      </c>
    </row>
    <row r="1915" spans="1:1" ht="12.75" customHeight="1">
      <c r="A1915" s="1" t="str">
        <f>IF(AND(NOT(ISBLANK(DATA!A1913)),DATA!A1913&lt;&gt;DATA!A1912),"INSERT INTO SYSADM.PSAUTHSIGNON SELECT '"&amp;PSAUTHITEM_AU!$B$1 &amp; DATA!A1913&amp;", DAYOFWEEK, STARTTIME, ENDTIME FROM SYSADM.PSAUTHSIGNON WHERE CLASSID = '"&amp;SignonBase&amp;"';","")</f>
        <v/>
      </c>
    </row>
    <row r="1916" spans="1:1" ht="12.75" customHeight="1">
      <c r="A1916" s="1" t="str">
        <f>IF(AND(NOT(ISBLANK(DATA!A1914)),DATA!A1914&lt;&gt;DATA!A1913),"INSERT INTO SYSADM.PSAUTHSIGNON SELECT '"&amp;PSAUTHITEM_AU!$B$1 &amp; DATA!A1914&amp;", DAYOFWEEK, STARTTIME, ENDTIME FROM SYSADM.PSAUTHSIGNON WHERE CLASSID = '"&amp;SignonBase&amp;"';","")</f>
        <v/>
      </c>
    </row>
    <row r="1917" spans="1:1" ht="12.75" customHeight="1">
      <c r="A1917" s="1" t="str">
        <f>IF(AND(NOT(ISBLANK(DATA!A1915)),DATA!A1915&lt;&gt;DATA!A1914),"INSERT INTO SYSADM.PSAUTHSIGNON SELECT '"&amp;PSAUTHITEM_AU!$B$1 &amp; DATA!A1915&amp;", DAYOFWEEK, STARTTIME, ENDTIME FROM SYSADM.PSAUTHSIGNON WHERE CLASSID = '"&amp;SignonBase&amp;"';","")</f>
        <v/>
      </c>
    </row>
    <row r="1918" spans="1:1" ht="12.75" customHeight="1">
      <c r="A1918" s="1" t="str">
        <f>IF(AND(NOT(ISBLANK(DATA!A1916)),DATA!A1916&lt;&gt;DATA!A1915),"INSERT INTO SYSADM.PSAUTHSIGNON SELECT '"&amp;PSAUTHITEM_AU!$B$1 &amp; DATA!A1916&amp;", DAYOFWEEK, STARTTIME, ENDTIME FROM SYSADM.PSAUTHSIGNON WHERE CLASSID = '"&amp;SignonBase&amp;"';","")</f>
        <v/>
      </c>
    </row>
    <row r="1919" spans="1:1" ht="12.75" customHeight="1">
      <c r="A1919" s="1" t="str">
        <f>IF(AND(NOT(ISBLANK(DATA!A1917)),DATA!A1917&lt;&gt;DATA!A1916),"INSERT INTO SYSADM.PSAUTHSIGNON SELECT '"&amp;PSAUTHITEM_AU!$B$1 &amp; DATA!A1917&amp;", DAYOFWEEK, STARTTIME, ENDTIME FROM SYSADM.PSAUTHSIGNON WHERE CLASSID = '"&amp;SignonBase&amp;"';","")</f>
        <v/>
      </c>
    </row>
    <row r="1920" spans="1:1" ht="12.75" customHeight="1">
      <c r="A1920" s="1" t="str">
        <f>IF(AND(NOT(ISBLANK(DATA!A1918)),DATA!A1918&lt;&gt;DATA!A1917),"INSERT INTO SYSADM.PSAUTHSIGNON SELECT '"&amp;PSAUTHITEM_AU!$B$1 &amp; DATA!A1918&amp;", DAYOFWEEK, STARTTIME, ENDTIME FROM SYSADM.PSAUTHSIGNON WHERE CLASSID = '"&amp;SignonBase&amp;"';","")</f>
        <v/>
      </c>
    </row>
    <row r="1921" spans="1:1" ht="12.75" customHeight="1">
      <c r="A1921" s="1" t="str">
        <f>IF(AND(NOT(ISBLANK(DATA!A1919)),DATA!A1919&lt;&gt;DATA!A1918),"INSERT INTO SYSADM.PSAUTHSIGNON SELECT '"&amp;PSAUTHITEM_AU!$B$1 &amp; DATA!A1919&amp;", DAYOFWEEK, STARTTIME, ENDTIME FROM SYSADM.PSAUTHSIGNON WHERE CLASSID = '"&amp;SignonBase&amp;"';","")</f>
        <v/>
      </c>
    </row>
    <row r="1922" spans="1:1" ht="12.75" customHeight="1">
      <c r="A1922" s="1" t="str">
        <f>IF(AND(NOT(ISBLANK(DATA!A1920)),DATA!A1920&lt;&gt;DATA!A1919),"INSERT INTO SYSADM.PSAUTHSIGNON SELECT '"&amp;PSAUTHITEM_AU!$B$1 &amp; DATA!A1920&amp;", DAYOFWEEK, STARTTIME, ENDTIME FROM SYSADM.PSAUTHSIGNON WHERE CLASSID = '"&amp;SignonBase&amp;"';","")</f>
        <v/>
      </c>
    </row>
    <row r="1923" spans="1:1" ht="12.75" customHeight="1">
      <c r="A1923" s="1" t="str">
        <f>IF(AND(NOT(ISBLANK(DATA!A1921)),DATA!A1921&lt;&gt;DATA!A1920),"INSERT INTO SYSADM.PSAUTHSIGNON SELECT '"&amp;PSAUTHITEM_AU!$B$1 &amp; DATA!A1921&amp;", DAYOFWEEK, STARTTIME, ENDTIME FROM SYSADM.PSAUTHSIGNON WHERE CLASSID = '"&amp;SignonBase&amp;"';","")</f>
        <v/>
      </c>
    </row>
    <row r="1924" spans="1:1" ht="12.75" customHeight="1">
      <c r="A1924" s="1" t="str">
        <f>IF(AND(NOT(ISBLANK(DATA!A1922)),DATA!A1922&lt;&gt;DATA!A1921),"INSERT INTO SYSADM.PSAUTHSIGNON SELECT '"&amp;PSAUTHITEM_AU!$B$1 &amp; DATA!A1922&amp;", DAYOFWEEK, STARTTIME, ENDTIME FROM SYSADM.PSAUTHSIGNON WHERE CLASSID = '"&amp;SignonBase&amp;"';","")</f>
        <v/>
      </c>
    </row>
    <row r="1925" spans="1:1" ht="12.75" customHeight="1">
      <c r="A1925" s="1" t="str">
        <f>IF(AND(NOT(ISBLANK(DATA!A1923)),DATA!A1923&lt;&gt;DATA!A1922),"INSERT INTO SYSADM.PSAUTHSIGNON SELECT '"&amp;PSAUTHITEM_AU!$B$1 &amp; DATA!A1923&amp;", DAYOFWEEK, STARTTIME, ENDTIME FROM SYSADM.PSAUTHSIGNON WHERE CLASSID = '"&amp;SignonBase&amp;"';","")</f>
        <v/>
      </c>
    </row>
    <row r="1926" spans="1:1" ht="12.75" customHeight="1">
      <c r="A1926" s="1" t="str">
        <f>IF(AND(NOT(ISBLANK(DATA!A1924)),DATA!A1924&lt;&gt;DATA!A1923),"INSERT INTO SYSADM.PSAUTHSIGNON SELECT '"&amp;PSAUTHITEM_AU!$B$1 &amp; DATA!A1924&amp;", DAYOFWEEK, STARTTIME, ENDTIME FROM SYSADM.PSAUTHSIGNON WHERE CLASSID = '"&amp;SignonBase&amp;"';","")</f>
        <v/>
      </c>
    </row>
    <row r="1927" spans="1:1" ht="12.75" customHeight="1">
      <c r="A1927" s="1" t="str">
        <f>IF(AND(NOT(ISBLANK(DATA!A1925)),DATA!A1925&lt;&gt;DATA!A1924),"INSERT INTO SYSADM.PSAUTHSIGNON SELECT '"&amp;PSAUTHITEM_AU!$B$1 &amp; DATA!A1925&amp;", DAYOFWEEK, STARTTIME, ENDTIME FROM SYSADM.PSAUTHSIGNON WHERE CLASSID = '"&amp;SignonBase&amp;"';","")</f>
        <v/>
      </c>
    </row>
    <row r="1928" spans="1:1" ht="12.75" customHeight="1">
      <c r="A1928" s="1" t="str">
        <f>IF(AND(NOT(ISBLANK(DATA!A1926)),DATA!A1926&lt;&gt;DATA!A1925),"INSERT INTO SYSADM.PSAUTHSIGNON SELECT '"&amp;PSAUTHITEM_AU!$B$1 &amp; DATA!A1926&amp;", DAYOFWEEK, STARTTIME, ENDTIME FROM SYSADM.PSAUTHSIGNON WHERE CLASSID = '"&amp;SignonBase&amp;"';","")</f>
        <v/>
      </c>
    </row>
    <row r="1929" spans="1:1" ht="12.75" customHeight="1">
      <c r="A1929" s="1" t="str">
        <f>IF(AND(NOT(ISBLANK(DATA!A1927)),DATA!A1927&lt;&gt;DATA!A1926),"INSERT INTO SYSADM.PSAUTHSIGNON SELECT '"&amp;PSAUTHITEM_AU!$B$1 &amp; DATA!A1927&amp;", DAYOFWEEK, STARTTIME, ENDTIME FROM SYSADM.PSAUTHSIGNON WHERE CLASSID = '"&amp;SignonBase&amp;"';","")</f>
        <v/>
      </c>
    </row>
    <row r="1930" spans="1:1" ht="12.75" customHeight="1">
      <c r="A1930" s="1" t="str">
        <f>IF(AND(NOT(ISBLANK(DATA!A1928)),DATA!A1928&lt;&gt;DATA!A1927),"INSERT INTO SYSADM.PSAUTHSIGNON SELECT '"&amp;PSAUTHITEM_AU!$B$1 &amp; DATA!A1928&amp;", DAYOFWEEK, STARTTIME, ENDTIME FROM SYSADM.PSAUTHSIGNON WHERE CLASSID = '"&amp;SignonBase&amp;"';","")</f>
        <v/>
      </c>
    </row>
    <row r="1931" spans="1:1" ht="12.75" customHeight="1">
      <c r="A1931" s="1" t="str">
        <f>IF(AND(NOT(ISBLANK(DATA!A1929)),DATA!A1929&lt;&gt;DATA!A1928),"INSERT INTO SYSADM.PSAUTHSIGNON SELECT '"&amp;PSAUTHITEM_AU!$B$1 &amp; DATA!A1929&amp;", DAYOFWEEK, STARTTIME, ENDTIME FROM SYSADM.PSAUTHSIGNON WHERE CLASSID = '"&amp;SignonBase&amp;"';","")</f>
        <v/>
      </c>
    </row>
    <row r="1932" spans="1:1" ht="12.75" customHeight="1">
      <c r="A1932" s="1" t="str">
        <f>IF(AND(NOT(ISBLANK(DATA!A1930)),DATA!A1930&lt;&gt;DATA!A1929),"INSERT INTO SYSADM.PSAUTHSIGNON SELECT '"&amp;PSAUTHITEM_AU!$B$1 &amp; DATA!A1930&amp;", DAYOFWEEK, STARTTIME, ENDTIME FROM SYSADM.PSAUTHSIGNON WHERE CLASSID = '"&amp;SignonBase&amp;"';","")</f>
        <v/>
      </c>
    </row>
    <row r="1933" spans="1:1" ht="12.75" customHeight="1">
      <c r="A1933" s="1" t="str">
        <f>IF(AND(NOT(ISBLANK(DATA!A1931)),DATA!A1931&lt;&gt;DATA!A1930),"INSERT INTO SYSADM.PSAUTHSIGNON SELECT '"&amp;PSAUTHITEM_AU!$B$1 &amp; DATA!A1931&amp;", DAYOFWEEK, STARTTIME, ENDTIME FROM SYSADM.PSAUTHSIGNON WHERE CLASSID = '"&amp;SignonBase&amp;"';","")</f>
        <v/>
      </c>
    </row>
    <row r="1934" spans="1:1" ht="12.75" customHeight="1">
      <c r="A1934" s="1" t="str">
        <f>IF(AND(NOT(ISBLANK(DATA!A1932)),DATA!A1932&lt;&gt;DATA!A1931),"INSERT INTO SYSADM.PSAUTHSIGNON SELECT '"&amp;PSAUTHITEM_AU!$B$1 &amp; DATA!A1932&amp;", DAYOFWEEK, STARTTIME, ENDTIME FROM SYSADM.PSAUTHSIGNON WHERE CLASSID = '"&amp;SignonBase&amp;"';","")</f>
        <v/>
      </c>
    </row>
    <row r="1935" spans="1:1" ht="12.75" customHeight="1">
      <c r="A1935" s="1" t="str">
        <f>IF(AND(NOT(ISBLANK(DATA!A1933)),DATA!A1933&lt;&gt;DATA!A1932),"INSERT INTO SYSADM.PSAUTHSIGNON SELECT '"&amp;PSAUTHITEM_AU!$B$1 &amp; DATA!A1933&amp;", DAYOFWEEK, STARTTIME, ENDTIME FROM SYSADM.PSAUTHSIGNON WHERE CLASSID = '"&amp;SignonBase&amp;"';","")</f>
        <v/>
      </c>
    </row>
    <row r="1936" spans="1:1" ht="12.75" customHeight="1">
      <c r="A1936" s="1" t="str">
        <f>IF(AND(NOT(ISBLANK(DATA!A1934)),DATA!A1934&lt;&gt;DATA!A1933),"INSERT INTO SYSADM.PSAUTHSIGNON SELECT '"&amp;PSAUTHITEM_AU!$B$1 &amp; DATA!A1934&amp;", DAYOFWEEK, STARTTIME, ENDTIME FROM SYSADM.PSAUTHSIGNON WHERE CLASSID = '"&amp;SignonBase&amp;"';","")</f>
        <v/>
      </c>
    </row>
    <row r="1937" spans="1:1" ht="12.75" customHeight="1">
      <c r="A1937" s="1" t="str">
        <f>IF(AND(NOT(ISBLANK(DATA!A1935)),DATA!A1935&lt;&gt;DATA!A1934),"INSERT INTO SYSADM.PSAUTHSIGNON SELECT '"&amp;PSAUTHITEM_AU!$B$1 &amp; DATA!A1935&amp;", DAYOFWEEK, STARTTIME, ENDTIME FROM SYSADM.PSAUTHSIGNON WHERE CLASSID = '"&amp;SignonBase&amp;"';","")</f>
        <v/>
      </c>
    </row>
    <row r="1938" spans="1:1" ht="12.75" customHeight="1">
      <c r="A1938" s="1" t="str">
        <f>IF(AND(NOT(ISBLANK(DATA!A1936)),DATA!A1936&lt;&gt;DATA!A1935),"INSERT INTO SYSADM.PSAUTHSIGNON SELECT '"&amp;PSAUTHITEM_AU!$B$1 &amp; DATA!A1936&amp;", DAYOFWEEK, STARTTIME, ENDTIME FROM SYSADM.PSAUTHSIGNON WHERE CLASSID = '"&amp;SignonBase&amp;"';","")</f>
        <v/>
      </c>
    </row>
    <row r="1939" spans="1:1" ht="12.75" customHeight="1">
      <c r="A1939" s="1" t="str">
        <f>IF(AND(NOT(ISBLANK(DATA!A1937)),DATA!A1937&lt;&gt;DATA!A1936),"INSERT INTO SYSADM.PSAUTHSIGNON SELECT '"&amp;PSAUTHITEM_AU!$B$1 &amp; DATA!A1937&amp;", DAYOFWEEK, STARTTIME, ENDTIME FROM SYSADM.PSAUTHSIGNON WHERE CLASSID = '"&amp;SignonBase&amp;"';","")</f>
        <v/>
      </c>
    </row>
    <row r="1940" spans="1:1" ht="12.75" customHeight="1">
      <c r="A1940" s="1" t="str">
        <f>IF(AND(NOT(ISBLANK(DATA!A1938)),DATA!A1938&lt;&gt;DATA!A1937),"INSERT INTO SYSADM.PSAUTHSIGNON SELECT '"&amp;PSAUTHITEM_AU!$B$1 &amp; DATA!A1938&amp;", DAYOFWEEK, STARTTIME, ENDTIME FROM SYSADM.PSAUTHSIGNON WHERE CLASSID = '"&amp;SignonBase&amp;"';","")</f>
        <v/>
      </c>
    </row>
    <row r="1941" spans="1:1" ht="12.75" customHeight="1">
      <c r="A1941" s="1" t="str">
        <f>IF(AND(NOT(ISBLANK(DATA!A1939)),DATA!A1939&lt;&gt;DATA!A1938),"INSERT INTO SYSADM.PSAUTHSIGNON SELECT '"&amp;PSAUTHITEM_AU!$B$1 &amp; DATA!A1939&amp;", DAYOFWEEK, STARTTIME, ENDTIME FROM SYSADM.PSAUTHSIGNON WHERE CLASSID = '"&amp;SignonBase&amp;"';","")</f>
        <v/>
      </c>
    </row>
    <row r="1942" spans="1:1" ht="12.75" customHeight="1">
      <c r="A1942" s="1" t="str">
        <f>IF(AND(NOT(ISBLANK(DATA!A1940)),DATA!A1940&lt;&gt;DATA!A1939),"INSERT INTO SYSADM.PSAUTHSIGNON SELECT '"&amp;PSAUTHITEM_AU!$B$1 &amp; DATA!A1940&amp;", DAYOFWEEK, STARTTIME, ENDTIME FROM SYSADM.PSAUTHSIGNON WHERE CLASSID = '"&amp;SignonBase&amp;"';","")</f>
        <v/>
      </c>
    </row>
    <row r="1943" spans="1:1" ht="12.75" customHeight="1">
      <c r="A1943" s="1" t="str">
        <f>IF(AND(NOT(ISBLANK(DATA!A1941)),DATA!A1941&lt;&gt;DATA!A1940),"INSERT INTO SYSADM.PSAUTHSIGNON SELECT '"&amp;PSAUTHITEM_AU!$B$1 &amp; DATA!A1941&amp;", DAYOFWEEK, STARTTIME, ENDTIME FROM SYSADM.PSAUTHSIGNON WHERE CLASSID = '"&amp;SignonBase&amp;"';","")</f>
        <v/>
      </c>
    </row>
    <row r="1944" spans="1:1" ht="12.75" customHeight="1">
      <c r="A1944" s="1" t="str">
        <f>IF(AND(NOT(ISBLANK(DATA!A1942)),DATA!A1942&lt;&gt;DATA!A1941),"INSERT INTO SYSADM.PSAUTHSIGNON SELECT '"&amp;PSAUTHITEM_AU!$B$1 &amp; DATA!A1942&amp;", DAYOFWEEK, STARTTIME, ENDTIME FROM SYSADM.PSAUTHSIGNON WHERE CLASSID = '"&amp;SignonBase&amp;"';","")</f>
        <v/>
      </c>
    </row>
    <row r="1945" spans="1:1" ht="12.75" customHeight="1">
      <c r="A1945" s="1" t="str">
        <f>IF(AND(NOT(ISBLANK(DATA!A1943)),DATA!A1943&lt;&gt;DATA!A1942),"INSERT INTO SYSADM.PSAUTHSIGNON SELECT '"&amp;PSAUTHITEM_AU!$B$1 &amp; DATA!A1943&amp;", DAYOFWEEK, STARTTIME, ENDTIME FROM SYSADM.PSAUTHSIGNON WHERE CLASSID = '"&amp;SignonBase&amp;"';","")</f>
        <v/>
      </c>
    </row>
    <row r="1946" spans="1:1" ht="12.75" customHeight="1">
      <c r="A1946" s="1" t="str">
        <f>IF(AND(NOT(ISBLANK(DATA!A1944)),DATA!A1944&lt;&gt;DATA!A1943),"INSERT INTO SYSADM.PSAUTHSIGNON SELECT '"&amp;PSAUTHITEM_AU!$B$1 &amp; DATA!A1944&amp;", DAYOFWEEK, STARTTIME, ENDTIME FROM SYSADM.PSAUTHSIGNON WHERE CLASSID = '"&amp;SignonBase&amp;"';","")</f>
        <v/>
      </c>
    </row>
    <row r="1947" spans="1:1" ht="12.75" customHeight="1">
      <c r="A1947" s="1" t="str">
        <f>IF(AND(NOT(ISBLANK(DATA!A1945)),DATA!A1945&lt;&gt;DATA!A1944),"INSERT INTO SYSADM.PSAUTHSIGNON SELECT '"&amp;PSAUTHITEM_AU!$B$1 &amp; DATA!A1945&amp;", DAYOFWEEK, STARTTIME, ENDTIME FROM SYSADM.PSAUTHSIGNON WHERE CLASSID = '"&amp;SignonBase&amp;"';","")</f>
        <v/>
      </c>
    </row>
    <row r="1948" spans="1:1" ht="12.75" customHeight="1">
      <c r="A1948" s="1" t="str">
        <f>IF(AND(NOT(ISBLANK(DATA!A1946)),DATA!A1946&lt;&gt;DATA!A1945),"INSERT INTO SYSADM.PSAUTHSIGNON SELECT '"&amp;PSAUTHITEM_AU!$B$1 &amp; DATA!A1946&amp;", DAYOFWEEK, STARTTIME, ENDTIME FROM SYSADM.PSAUTHSIGNON WHERE CLASSID = '"&amp;SignonBase&amp;"';","")</f>
        <v/>
      </c>
    </row>
    <row r="1949" spans="1:1" ht="12.75" customHeight="1">
      <c r="A1949" s="1" t="str">
        <f>IF(AND(NOT(ISBLANK(DATA!A1947)),DATA!A1947&lt;&gt;DATA!A1946),"INSERT INTO SYSADM.PSAUTHSIGNON SELECT '"&amp;PSAUTHITEM_AU!$B$1 &amp; DATA!A1947&amp;", DAYOFWEEK, STARTTIME, ENDTIME FROM SYSADM.PSAUTHSIGNON WHERE CLASSID = '"&amp;SignonBase&amp;"';","")</f>
        <v/>
      </c>
    </row>
    <row r="1950" spans="1:1" ht="12.75" customHeight="1">
      <c r="A1950" s="1" t="str">
        <f>IF(AND(NOT(ISBLANK(DATA!A1948)),DATA!A1948&lt;&gt;DATA!A1947),"INSERT INTO SYSADM.PSAUTHSIGNON SELECT '"&amp;PSAUTHITEM_AU!$B$1 &amp; DATA!A1948&amp;", DAYOFWEEK, STARTTIME, ENDTIME FROM SYSADM.PSAUTHSIGNON WHERE CLASSID = '"&amp;SignonBase&amp;"';","")</f>
        <v/>
      </c>
    </row>
    <row r="1951" spans="1:1" ht="12.75" customHeight="1">
      <c r="A1951" s="1" t="str">
        <f>IF(AND(NOT(ISBLANK(DATA!A1949)),DATA!A1949&lt;&gt;DATA!A1948),"INSERT INTO SYSADM.PSAUTHSIGNON SELECT '"&amp;PSAUTHITEM_AU!$B$1 &amp; DATA!A1949&amp;", DAYOFWEEK, STARTTIME, ENDTIME FROM SYSADM.PSAUTHSIGNON WHERE CLASSID = '"&amp;SignonBase&amp;"';","")</f>
        <v/>
      </c>
    </row>
    <row r="1952" spans="1:1" ht="12.75" customHeight="1">
      <c r="A1952" s="1" t="str">
        <f>IF(AND(NOT(ISBLANK(DATA!A1950)),DATA!A1950&lt;&gt;DATA!A1949),"INSERT INTO SYSADM.PSAUTHSIGNON SELECT '"&amp;PSAUTHITEM_AU!$B$1 &amp; DATA!A1950&amp;", DAYOFWEEK, STARTTIME, ENDTIME FROM SYSADM.PSAUTHSIGNON WHERE CLASSID = '"&amp;SignonBase&amp;"';","")</f>
        <v/>
      </c>
    </row>
    <row r="1953" spans="1:1" ht="12.75" customHeight="1">
      <c r="A1953" s="1" t="str">
        <f>IF(AND(NOT(ISBLANK(DATA!A1951)),DATA!A1951&lt;&gt;DATA!A1950),"INSERT INTO SYSADM.PSAUTHSIGNON SELECT '"&amp;PSAUTHITEM_AU!$B$1 &amp; DATA!A1951&amp;", DAYOFWEEK, STARTTIME, ENDTIME FROM SYSADM.PSAUTHSIGNON WHERE CLASSID = '"&amp;SignonBase&amp;"';","")</f>
        <v/>
      </c>
    </row>
    <row r="1954" spans="1:1" ht="12.75" customHeight="1">
      <c r="A1954" s="1" t="str">
        <f>IF(AND(NOT(ISBLANK(DATA!A1952)),DATA!A1952&lt;&gt;DATA!A1951),"INSERT INTO SYSADM.PSAUTHSIGNON SELECT '"&amp;PSAUTHITEM_AU!$B$1 &amp; DATA!A1952&amp;", DAYOFWEEK, STARTTIME, ENDTIME FROM SYSADM.PSAUTHSIGNON WHERE CLASSID = '"&amp;SignonBase&amp;"';","")</f>
        <v/>
      </c>
    </row>
    <row r="1955" spans="1:1" ht="12.75" customHeight="1">
      <c r="A1955" s="1" t="str">
        <f>IF(AND(NOT(ISBLANK(DATA!A1953)),DATA!A1953&lt;&gt;DATA!A1952),"INSERT INTO SYSADM.PSAUTHSIGNON SELECT '"&amp;PSAUTHITEM_AU!$B$1 &amp; DATA!A1953&amp;", DAYOFWEEK, STARTTIME, ENDTIME FROM SYSADM.PSAUTHSIGNON WHERE CLASSID = '"&amp;SignonBase&amp;"';","")</f>
        <v/>
      </c>
    </row>
    <row r="1956" spans="1:1" ht="12.75" customHeight="1">
      <c r="A1956" s="1" t="str">
        <f>IF(AND(NOT(ISBLANK(DATA!A1954)),DATA!A1954&lt;&gt;DATA!A1953),"INSERT INTO SYSADM.PSAUTHSIGNON SELECT '"&amp;PSAUTHITEM_AU!$B$1 &amp; DATA!A1954&amp;", DAYOFWEEK, STARTTIME, ENDTIME FROM SYSADM.PSAUTHSIGNON WHERE CLASSID = '"&amp;SignonBase&amp;"';","")</f>
        <v/>
      </c>
    </row>
    <row r="1957" spans="1:1" ht="12.75" customHeight="1">
      <c r="A1957" s="1" t="str">
        <f>IF(AND(NOT(ISBLANK(DATA!A1955)),DATA!A1955&lt;&gt;DATA!A1954),"INSERT INTO SYSADM.PSAUTHSIGNON SELECT '"&amp;PSAUTHITEM_AU!$B$1 &amp; DATA!A1955&amp;", DAYOFWEEK, STARTTIME, ENDTIME FROM SYSADM.PSAUTHSIGNON WHERE CLASSID = '"&amp;SignonBase&amp;"';","")</f>
        <v/>
      </c>
    </row>
    <row r="1958" spans="1:1" ht="12.75" customHeight="1">
      <c r="A1958" s="1" t="str">
        <f>IF(AND(NOT(ISBLANK(DATA!A1956)),DATA!A1956&lt;&gt;DATA!A1955),"INSERT INTO SYSADM.PSAUTHSIGNON SELECT '"&amp;PSAUTHITEM_AU!$B$1 &amp; DATA!A1956&amp;", DAYOFWEEK, STARTTIME, ENDTIME FROM SYSADM.PSAUTHSIGNON WHERE CLASSID = '"&amp;SignonBase&amp;"';","")</f>
        <v/>
      </c>
    </row>
    <row r="1959" spans="1:1" ht="12.75" customHeight="1">
      <c r="A1959" s="1" t="str">
        <f>IF(AND(NOT(ISBLANK(DATA!A1957)),DATA!A1957&lt;&gt;DATA!A1956),"INSERT INTO SYSADM.PSAUTHSIGNON SELECT '"&amp;PSAUTHITEM_AU!$B$1 &amp; DATA!A1957&amp;", DAYOFWEEK, STARTTIME, ENDTIME FROM SYSADM.PSAUTHSIGNON WHERE CLASSID = '"&amp;SignonBase&amp;"';","")</f>
        <v/>
      </c>
    </row>
    <row r="1960" spans="1:1" ht="12.75" customHeight="1">
      <c r="A1960" s="1" t="str">
        <f>IF(AND(NOT(ISBLANK(DATA!A1958)),DATA!A1958&lt;&gt;DATA!A1957),"INSERT INTO SYSADM.PSAUTHSIGNON SELECT '"&amp;PSAUTHITEM_AU!$B$1 &amp; DATA!A1958&amp;", DAYOFWEEK, STARTTIME, ENDTIME FROM SYSADM.PSAUTHSIGNON WHERE CLASSID = '"&amp;SignonBase&amp;"';","")</f>
        <v/>
      </c>
    </row>
    <row r="1961" spans="1:1" ht="12.75" customHeight="1">
      <c r="A1961" s="1" t="str">
        <f>IF(AND(NOT(ISBLANK(DATA!A1959)),DATA!A1959&lt;&gt;DATA!A1958),"INSERT INTO SYSADM.PSAUTHSIGNON SELECT '"&amp;PSAUTHITEM_AU!$B$1 &amp; DATA!A1959&amp;", DAYOFWEEK, STARTTIME, ENDTIME FROM SYSADM.PSAUTHSIGNON WHERE CLASSID = '"&amp;SignonBase&amp;"';","")</f>
        <v/>
      </c>
    </row>
    <row r="1962" spans="1:1" ht="12.75" customHeight="1">
      <c r="A1962" s="1" t="str">
        <f>IF(AND(NOT(ISBLANK(DATA!A1960)),DATA!A1960&lt;&gt;DATA!A1959),"INSERT INTO SYSADM.PSAUTHSIGNON SELECT '"&amp;PSAUTHITEM_AU!$B$1 &amp; DATA!A1960&amp;", DAYOFWEEK, STARTTIME, ENDTIME FROM SYSADM.PSAUTHSIGNON WHERE CLASSID = '"&amp;SignonBase&amp;"';","")</f>
        <v/>
      </c>
    </row>
    <row r="1963" spans="1:1" ht="12.75" customHeight="1">
      <c r="A1963" s="1" t="str">
        <f>IF(AND(NOT(ISBLANK(DATA!A1961)),DATA!A1961&lt;&gt;DATA!A1960),"INSERT INTO SYSADM.PSAUTHSIGNON SELECT '"&amp;PSAUTHITEM_AU!$B$1 &amp; DATA!A1961&amp;", DAYOFWEEK, STARTTIME, ENDTIME FROM SYSADM.PSAUTHSIGNON WHERE CLASSID = '"&amp;SignonBase&amp;"';","")</f>
        <v/>
      </c>
    </row>
    <row r="1964" spans="1:1" ht="12.75" customHeight="1">
      <c r="A1964" s="1" t="str">
        <f>IF(AND(NOT(ISBLANK(DATA!A1962)),DATA!A1962&lt;&gt;DATA!A1961),"INSERT INTO SYSADM.PSAUTHSIGNON SELECT '"&amp;PSAUTHITEM_AU!$B$1 &amp; DATA!A1962&amp;", DAYOFWEEK, STARTTIME, ENDTIME FROM SYSADM.PSAUTHSIGNON WHERE CLASSID = '"&amp;SignonBase&amp;"';","")</f>
        <v/>
      </c>
    </row>
    <row r="1965" spans="1:1" ht="12.75" customHeight="1">
      <c r="A1965" s="1" t="str">
        <f>IF(AND(NOT(ISBLANK(DATA!A1963)),DATA!A1963&lt;&gt;DATA!A1962),"INSERT INTO SYSADM.PSAUTHSIGNON SELECT '"&amp;PSAUTHITEM_AU!$B$1 &amp; DATA!A1963&amp;", DAYOFWEEK, STARTTIME, ENDTIME FROM SYSADM.PSAUTHSIGNON WHERE CLASSID = '"&amp;SignonBase&amp;"';","")</f>
        <v/>
      </c>
    </row>
    <row r="1966" spans="1:1" ht="12.75" customHeight="1">
      <c r="A1966" s="1" t="str">
        <f>IF(AND(NOT(ISBLANK(DATA!A1964)),DATA!A1964&lt;&gt;DATA!A1963),"INSERT INTO SYSADM.PSAUTHSIGNON SELECT '"&amp;PSAUTHITEM_AU!$B$1 &amp; DATA!A1964&amp;", DAYOFWEEK, STARTTIME, ENDTIME FROM SYSADM.PSAUTHSIGNON WHERE CLASSID = '"&amp;SignonBase&amp;"';","")</f>
        <v/>
      </c>
    </row>
    <row r="1967" spans="1:1" ht="12.75" customHeight="1">
      <c r="A1967" s="1" t="str">
        <f>IF(AND(NOT(ISBLANK(DATA!A1965)),DATA!A1965&lt;&gt;DATA!A1964),"INSERT INTO SYSADM.PSAUTHSIGNON SELECT '"&amp;PSAUTHITEM_AU!$B$1 &amp; DATA!A1965&amp;", DAYOFWEEK, STARTTIME, ENDTIME FROM SYSADM.PSAUTHSIGNON WHERE CLASSID = '"&amp;SignonBase&amp;"';","")</f>
        <v/>
      </c>
    </row>
    <row r="1968" spans="1:1" ht="12.75" customHeight="1">
      <c r="A1968" s="1" t="str">
        <f>IF(AND(NOT(ISBLANK(DATA!A1966)),DATA!A1966&lt;&gt;DATA!A1965),"INSERT INTO SYSADM.PSAUTHSIGNON SELECT '"&amp;PSAUTHITEM_AU!$B$1 &amp; DATA!A1966&amp;", DAYOFWEEK, STARTTIME, ENDTIME FROM SYSADM.PSAUTHSIGNON WHERE CLASSID = '"&amp;SignonBase&amp;"';","")</f>
        <v/>
      </c>
    </row>
    <row r="1969" spans="1:1" ht="12.75" customHeight="1">
      <c r="A1969" s="1" t="str">
        <f>IF(AND(NOT(ISBLANK(DATA!A1967)),DATA!A1967&lt;&gt;DATA!A1966),"INSERT INTO SYSADM.PSAUTHSIGNON SELECT '"&amp;PSAUTHITEM_AU!$B$1 &amp; DATA!A1967&amp;", DAYOFWEEK, STARTTIME, ENDTIME FROM SYSADM.PSAUTHSIGNON WHERE CLASSID = '"&amp;SignonBase&amp;"';","")</f>
        <v/>
      </c>
    </row>
    <row r="1970" spans="1:1" ht="12.75" customHeight="1">
      <c r="A1970" s="1" t="str">
        <f>IF(AND(NOT(ISBLANK(DATA!A1968)),DATA!A1968&lt;&gt;DATA!A1967),"INSERT INTO SYSADM.PSAUTHSIGNON SELECT '"&amp;PSAUTHITEM_AU!$B$1 &amp; DATA!A1968&amp;", DAYOFWEEK, STARTTIME, ENDTIME FROM SYSADM.PSAUTHSIGNON WHERE CLASSID = '"&amp;SignonBase&amp;"';","")</f>
        <v/>
      </c>
    </row>
    <row r="1971" spans="1:1" ht="12.75" customHeight="1">
      <c r="A1971" s="1" t="str">
        <f>IF(AND(NOT(ISBLANK(DATA!A1969)),DATA!A1969&lt;&gt;DATA!A1968),"INSERT INTO SYSADM.PSAUTHSIGNON SELECT '"&amp;PSAUTHITEM_AU!$B$1 &amp; DATA!A1969&amp;", DAYOFWEEK, STARTTIME, ENDTIME FROM SYSADM.PSAUTHSIGNON WHERE CLASSID = '"&amp;SignonBase&amp;"';","")</f>
        <v/>
      </c>
    </row>
    <row r="1972" spans="1:1" ht="12.75" customHeight="1">
      <c r="A1972" s="1" t="str">
        <f>IF(AND(NOT(ISBLANK(DATA!A1970)),DATA!A1970&lt;&gt;DATA!A1969),"INSERT INTO SYSADM.PSAUTHSIGNON SELECT '"&amp;PSAUTHITEM_AU!$B$1 &amp; DATA!A1970&amp;", DAYOFWEEK, STARTTIME, ENDTIME FROM SYSADM.PSAUTHSIGNON WHERE CLASSID = '"&amp;SignonBase&amp;"';","")</f>
        <v/>
      </c>
    </row>
    <row r="1973" spans="1:1" ht="12.75" customHeight="1">
      <c r="A1973" s="1" t="str">
        <f>IF(AND(NOT(ISBLANK(DATA!A1971)),DATA!A1971&lt;&gt;DATA!A1970),"INSERT INTO SYSADM.PSAUTHSIGNON SELECT '"&amp;PSAUTHITEM_AU!$B$1 &amp; DATA!A1971&amp;", DAYOFWEEK, STARTTIME, ENDTIME FROM SYSADM.PSAUTHSIGNON WHERE CLASSID = '"&amp;SignonBase&amp;"';","")</f>
        <v/>
      </c>
    </row>
    <row r="1974" spans="1:1" ht="12.75" customHeight="1">
      <c r="A1974" s="1" t="str">
        <f>IF(AND(NOT(ISBLANK(DATA!A1972)),DATA!A1972&lt;&gt;DATA!A1971),"INSERT INTO SYSADM.PSAUTHSIGNON SELECT '"&amp;PSAUTHITEM_AU!$B$1 &amp; DATA!A1972&amp;", DAYOFWEEK, STARTTIME, ENDTIME FROM SYSADM.PSAUTHSIGNON WHERE CLASSID = '"&amp;SignonBase&amp;"';","")</f>
        <v/>
      </c>
    </row>
    <row r="1975" spans="1:1" ht="12.75" customHeight="1">
      <c r="A1975" s="1" t="str">
        <f>IF(AND(NOT(ISBLANK(DATA!A1973)),DATA!A1973&lt;&gt;DATA!A1972),"INSERT INTO SYSADM.PSAUTHSIGNON SELECT '"&amp;PSAUTHITEM_AU!$B$1 &amp; DATA!A1973&amp;", DAYOFWEEK, STARTTIME, ENDTIME FROM SYSADM.PSAUTHSIGNON WHERE CLASSID = '"&amp;SignonBase&amp;"';","")</f>
        <v/>
      </c>
    </row>
    <row r="1976" spans="1:1" ht="12.75" customHeight="1">
      <c r="A1976" s="1" t="str">
        <f>IF(AND(NOT(ISBLANK(DATA!A1974)),DATA!A1974&lt;&gt;DATA!A1973),"INSERT INTO SYSADM.PSAUTHSIGNON SELECT '"&amp;PSAUTHITEM_AU!$B$1 &amp; DATA!A1974&amp;", DAYOFWEEK, STARTTIME, ENDTIME FROM SYSADM.PSAUTHSIGNON WHERE CLASSID = '"&amp;SignonBase&amp;"';","")</f>
        <v/>
      </c>
    </row>
    <row r="1977" spans="1:1" ht="12.75" customHeight="1">
      <c r="A1977" s="1" t="str">
        <f>IF(AND(NOT(ISBLANK(DATA!A1975)),DATA!A1975&lt;&gt;DATA!A1974),"INSERT INTO SYSADM.PSAUTHSIGNON SELECT '"&amp;PSAUTHITEM_AU!$B$1 &amp; DATA!A1975&amp;", DAYOFWEEK, STARTTIME, ENDTIME FROM SYSADM.PSAUTHSIGNON WHERE CLASSID = '"&amp;SignonBase&amp;"';","")</f>
        <v/>
      </c>
    </row>
    <row r="1978" spans="1:1" ht="12.75" customHeight="1">
      <c r="A1978" s="1" t="str">
        <f>IF(AND(NOT(ISBLANK(DATA!A1976)),DATA!A1976&lt;&gt;DATA!A1975),"INSERT INTO SYSADM.PSAUTHSIGNON SELECT '"&amp;PSAUTHITEM_AU!$B$1 &amp; DATA!A1976&amp;", DAYOFWEEK, STARTTIME, ENDTIME FROM SYSADM.PSAUTHSIGNON WHERE CLASSID = '"&amp;SignonBase&amp;"';","")</f>
        <v/>
      </c>
    </row>
    <row r="1979" spans="1:1" ht="12.75" customHeight="1">
      <c r="A1979" s="1" t="str">
        <f>IF(AND(NOT(ISBLANK(DATA!A1977)),DATA!A1977&lt;&gt;DATA!A1976),"INSERT INTO SYSADM.PSAUTHSIGNON SELECT '"&amp;PSAUTHITEM_AU!$B$1 &amp; DATA!A1977&amp;", DAYOFWEEK, STARTTIME, ENDTIME FROM SYSADM.PSAUTHSIGNON WHERE CLASSID = '"&amp;SignonBase&amp;"';","")</f>
        <v/>
      </c>
    </row>
    <row r="1980" spans="1:1" ht="12.75" customHeight="1">
      <c r="A1980" s="1" t="str">
        <f>IF(AND(NOT(ISBLANK(DATA!A1978)),DATA!A1978&lt;&gt;DATA!A1977),"INSERT INTO SYSADM.PSAUTHSIGNON SELECT '"&amp;PSAUTHITEM_AU!$B$1 &amp; DATA!A1978&amp;", DAYOFWEEK, STARTTIME, ENDTIME FROM SYSADM.PSAUTHSIGNON WHERE CLASSID = '"&amp;SignonBase&amp;"';","")</f>
        <v/>
      </c>
    </row>
    <row r="1981" spans="1:1" ht="12.75" customHeight="1">
      <c r="A1981" s="1" t="str">
        <f>IF(AND(NOT(ISBLANK(DATA!A1979)),DATA!A1979&lt;&gt;DATA!A1978),"INSERT INTO SYSADM.PSAUTHSIGNON SELECT '"&amp;PSAUTHITEM_AU!$B$1 &amp; DATA!A1979&amp;", DAYOFWEEK, STARTTIME, ENDTIME FROM SYSADM.PSAUTHSIGNON WHERE CLASSID = '"&amp;SignonBase&amp;"';","")</f>
        <v/>
      </c>
    </row>
    <row r="1982" spans="1:1" ht="12.75" customHeight="1">
      <c r="A1982" s="1" t="str">
        <f>IF(AND(NOT(ISBLANK(DATA!A1980)),DATA!A1980&lt;&gt;DATA!A1979),"INSERT INTO SYSADM.PSAUTHSIGNON SELECT '"&amp;PSAUTHITEM_AU!$B$1 &amp; DATA!A1980&amp;", DAYOFWEEK, STARTTIME, ENDTIME FROM SYSADM.PSAUTHSIGNON WHERE CLASSID = '"&amp;SignonBase&amp;"';","")</f>
        <v/>
      </c>
    </row>
    <row r="1983" spans="1:1" ht="12.75" customHeight="1">
      <c r="A1983" s="1" t="str">
        <f>IF(AND(NOT(ISBLANK(DATA!A1981)),DATA!A1981&lt;&gt;DATA!A1980),"INSERT INTO SYSADM.PSAUTHSIGNON SELECT '"&amp;PSAUTHITEM_AU!$B$1 &amp; DATA!A1981&amp;", DAYOFWEEK, STARTTIME, ENDTIME FROM SYSADM.PSAUTHSIGNON WHERE CLASSID = '"&amp;SignonBase&amp;"';","")</f>
        <v/>
      </c>
    </row>
    <row r="1984" spans="1:1" ht="12.75" customHeight="1">
      <c r="A1984" s="1" t="str">
        <f>IF(AND(NOT(ISBLANK(DATA!A1982)),DATA!A1982&lt;&gt;DATA!A1981),"INSERT INTO SYSADM.PSAUTHSIGNON SELECT '"&amp;PSAUTHITEM_AU!$B$1 &amp; DATA!A1982&amp;", DAYOFWEEK, STARTTIME, ENDTIME FROM SYSADM.PSAUTHSIGNON WHERE CLASSID = '"&amp;SignonBase&amp;"';","")</f>
        <v/>
      </c>
    </row>
    <row r="1985" spans="1:1" ht="12.75" customHeight="1">
      <c r="A1985" s="1" t="str">
        <f>IF(AND(NOT(ISBLANK(DATA!A1983)),DATA!A1983&lt;&gt;DATA!A1982),"INSERT INTO SYSADM.PSAUTHSIGNON SELECT '"&amp;PSAUTHITEM_AU!$B$1 &amp; DATA!A1983&amp;", DAYOFWEEK, STARTTIME, ENDTIME FROM SYSADM.PSAUTHSIGNON WHERE CLASSID = '"&amp;SignonBase&amp;"';","")</f>
        <v/>
      </c>
    </row>
    <row r="1986" spans="1:1" ht="12.75" customHeight="1">
      <c r="A1986" s="1" t="str">
        <f>IF(AND(NOT(ISBLANK(DATA!A1984)),DATA!A1984&lt;&gt;DATA!A1983),"INSERT INTO SYSADM.PSAUTHSIGNON SELECT '"&amp;PSAUTHITEM_AU!$B$1 &amp; DATA!A1984&amp;", DAYOFWEEK, STARTTIME, ENDTIME FROM SYSADM.PSAUTHSIGNON WHERE CLASSID = '"&amp;SignonBase&amp;"';","")</f>
        <v/>
      </c>
    </row>
    <row r="1987" spans="1:1" ht="12.75" customHeight="1">
      <c r="A1987" s="1" t="str">
        <f>IF(AND(NOT(ISBLANK(DATA!A1985)),DATA!A1985&lt;&gt;DATA!A1984),"INSERT INTO SYSADM.PSAUTHSIGNON SELECT '"&amp;PSAUTHITEM_AU!$B$1 &amp; DATA!A1985&amp;", DAYOFWEEK, STARTTIME, ENDTIME FROM SYSADM.PSAUTHSIGNON WHERE CLASSID = '"&amp;SignonBase&amp;"';","")</f>
        <v/>
      </c>
    </row>
    <row r="1988" spans="1:1" ht="12.75" customHeight="1">
      <c r="A1988" s="1" t="str">
        <f>IF(AND(NOT(ISBLANK(DATA!A1986)),DATA!A1986&lt;&gt;DATA!A1985),"INSERT INTO SYSADM.PSAUTHSIGNON SELECT '"&amp;PSAUTHITEM_AU!$B$1 &amp; DATA!A1986&amp;", DAYOFWEEK, STARTTIME, ENDTIME FROM SYSADM.PSAUTHSIGNON WHERE CLASSID = '"&amp;SignonBase&amp;"';","")</f>
        <v/>
      </c>
    </row>
    <row r="1989" spans="1:1" ht="12.75" customHeight="1">
      <c r="A1989" s="1" t="str">
        <f>IF(AND(NOT(ISBLANK(DATA!A1987)),DATA!A1987&lt;&gt;DATA!A1986),"INSERT INTO SYSADM.PSAUTHSIGNON SELECT '"&amp;PSAUTHITEM_AU!$B$1 &amp; DATA!A1987&amp;", DAYOFWEEK, STARTTIME, ENDTIME FROM SYSADM.PSAUTHSIGNON WHERE CLASSID = '"&amp;SignonBase&amp;"';","")</f>
        <v/>
      </c>
    </row>
    <row r="1990" spans="1:1" ht="12.75" customHeight="1">
      <c r="A1990" s="1" t="str">
        <f>IF(AND(NOT(ISBLANK(DATA!A1988)),DATA!A1988&lt;&gt;DATA!A1987),"INSERT INTO SYSADM.PSAUTHSIGNON SELECT '"&amp;PSAUTHITEM_AU!$B$1 &amp; DATA!A1988&amp;", DAYOFWEEK, STARTTIME, ENDTIME FROM SYSADM.PSAUTHSIGNON WHERE CLASSID = '"&amp;SignonBase&amp;"';","")</f>
        <v/>
      </c>
    </row>
    <row r="1991" spans="1:1" ht="12.75" customHeight="1">
      <c r="A1991" s="1" t="str">
        <f>IF(AND(NOT(ISBLANK(DATA!A1989)),DATA!A1989&lt;&gt;DATA!A1988),"INSERT INTO SYSADM.PSAUTHSIGNON SELECT '"&amp;PSAUTHITEM_AU!$B$1 &amp; DATA!A1989&amp;", DAYOFWEEK, STARTTIME, ENDTIME FROM SYSADM.PSAUTHSIGNON WHERE CLASSID = '"&amp;SignonBase&amp;"';","")</f>
        <v/>
      </c>
    </row>
    <row r="1992" spans="1:1" ht="12.75" customHeight="1">
      <c r="A1992" s="1" t="str">
        <f>IF(AND(NOT(ISBLANK(DATA!A1990)),DATA!A1990&lt;&gt;DATA!A1989),"INSERT INTO SYSADM.PSAUTHSIGNON SELECT '"&amp;PSAUTHITEM_AU!$B$1 &amp; DATA!A1990&amp;", DAYOFWEEK, STARTTIME, ENDTIME FROM SYSADM.PSAUTHSIGNON WHERE CLASSID = '"&amp;SignonBase&amp;"';","")</f>
        <v/>
      </c>
    </row>
    <row r="1993" spans="1:1" ht="12.75" customHeight="1">
      <c r="A1993" s="1" t="str">
        <f>IF(AND(NOT(ISBLANK(DATA!A1991)),DATA!A1991&lt;&gt;DATA!A1990),"INSERT INTO SYSADM.PSAUTHSIGNON SELECT '"&amp;PSAUTHITEM_AU!$B$1 &amp; DATA!A1991&amp;", DAYOFWEEK, STARTTIME, ENDTIME FROM SYSADM.PSAUTHSIGNON WHERE CLASSID = '"&amp;SignonBase&amp;"';","")</f>
        <v/>
      </c>
    </row>
    <row r="1994" spans="1:1" ht="12.75" customHeight="1">
      <c r="A1994" s="1" t="str">
        <f>IF(AND(NOT(ISBLANK(DATA!A1992)),DATA!A1992&lt;&gt;DATA!A1991),"INSERT INTO SYSADM.PSAUTHSIGNON SELECT '"&amp;PSAUTHITEM_AU!$B$1 &amp; DATA!A1992&amp;", DAYOFWEEK, STARTTIME, ENDTIME FROM SYSADM.PSAUTHSIGNON WHERE CLASSID = '"&amp;SignonBase&amp;"';","")</f>
        <v/>
      </c>
    </row>
    <row r="1995" spans="1:1" ht="12.75" customHeight="1">
      <c r="A1995" s="1" t="str">
        <f>IF(AND(NOT(ISBLANK(DATA!A1993)),DATA!A1993&lt;&gt;DATA!A1992),"INSERT INTO SYSADM.PSAUTHSIGNON SELECT '"&amp;PSAUTHITEM_AU!$B$1 &amp; DATA!A1993&amp;", DAYOFWEEK, STARTTIME, ENDTIME FROM SYSADM.PSAUTHSIGNON WHERE CLASSID = '"&amp;SignonBase&amp;"';","")</f>
        <v/>
      </c>
    </row>
    <row r="1996" spans="1:1" ht="12.75" customHeight="1">
      <c r="A1996" s="1" t="str">
        <f>IF(AND(NOT(ISBLANK(DATA!A1994)),DATA!A1994&lt;&gt;DATA!A1993),"INSERT INTO SYSADM.PSAUTHSIGNON SELECT '"&amp;PSAUTHITEM_AU!$B$1 &amp; DATA!A1994&amp;", DAYOFWEEK, STARTTIME, ENDTIME FROM SYSADM.PSAUTHSIGNON WHERE CLASSID = '"&amp;SignonBase&amp;"';","")</f>
        <v/>
      </c>
    </row>
    <row r="1997" spans="1:1" ht="12.75" customHeight="1">
      <c r="A1997" s="1" t="str">
        <f>IF(AND(NOT(ISBLANK(DATA!A1995)),DATA!A1995&lt;&gt;DATA!A1994),"INSERT INTO SYSADM.PSAUTHSIGNON SELECT '"&amp;PSAUTHITEM_AU!$B$1 &amp; DATA!A1995&amp;", DAYOFWEEK, STARTTIME, ENDTIME FROM SYSADM.PSAUTHSIGNON WHERE CLASSID = '"&amp;SignonBase&amp;"';","")</f>
        <v/>
      </c>
    </row>
    <row r="1998" spans="1:1" ht="12.75" customHeight="1">
      <c r="A1998" s="1" t="str">
        <f>IF(AND(NOT(ISBLANK(DATA!A1996)),DATA!A1996&lt;&gt;DATA!A1995),"INSERT INTO SYSADM.PSAUTHSIGNON SELECT '"&amp;PSAUTHITEM_AU!$B$1 &amp; DATA!A1996&amp;", DAYOFWEEK, STARTTIME, ENDTIME FROM SYSADM.PSAUTHSIGNON WHERE CLASSID = '"&amp;SignonBase&amp;"';","")</f>
        <v/>
      </c>
    </row>
    <row r="1999" spans="1:1" ht="12.75" customHeight="1">
      <c r="A1999" s="1" t="str">
        <f>IF(AND(NOT(ISBLANK(DATA!A1997)),DATA!A1997&lt;&gt;DATA!A1996),"INSERT INTO SYSADM.PSAUTHSIGNON SELECT '"&amp;PSAUTHITEM_AU!$B$1 &amp; DATA!A1997&amp;", DAYOFWEEK, STARTTIME, ENDTIME FROM SYSADM.PSAUTHSIGNON WHERE CLASSID = '"&amp;SignonBase&amp;"';","")</f>
        <v/>
      </c>
    </row>
    <row r="2000" spans="1:1" ht="12.75" customHeight="1">
      <c r="A2000" s="1" t="str">
        <f>IF(AND(NOT(ISBLANK(DATA!A1998)),DATA!A1998&lt;&gt;DATA!A1997),"INSERT INTO SYSADM.PSAUTHSIGNON SELECT '"&amp;PSAUTHITEM_AU!$B$1 &amp; DATA!A1998&amp;", DAYOFWEEK, STARTTIME, ENDTIME FROM SYSADM.PSAUTHSIGNON WHERE CLASSID = '"&amp;SignonBase&amp;"';","")</f>
        <v/>
      </c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31EA-11A7-4CED-B0DC-A93121855048}">
  <sheetPr>
    <tabColor rgb="FF548DD4"/>
  </sheetPr>
  <dimension ref="A1:B2000"/>
  <sheetViews>
    <sheetView workbookViewId="0">
      <selection activeCell="A4" sqref="A4"/>
    </sheetView>
  </sheetViews>
  <sheetFormatPr defaultColWidth="12.54296875" defaultRowHeight="15" customHeight="1"/>
  <cols>
    <col min="1" max="26" width="8.54296875" customWidth="1"/>
  </cols>
  <sheetData>
    <row r="1" spans="1:2" ht="12.75" customHeight="1">
      <c r="A1" s="1" t="s">
        <v>59</v>
      </c>
      <c r="B1" s="5" t="s">
        <v>62</v>
      </c>
    </row>
    <row r="2" spans="1:2" ht="12.75" customHeight="1"/>
    <row r="3" spans="1:2" ht="12.75" customHeight="1">
      <c r="A3" s="1" t="s">
        <v>50</v>
      </c>
    </row>
    <row r="4" spans="1:2" ht="12.75" customHeight="1">
      <c r="A4" s="1" t="str">
        <f>IF(AND(NOT(ISBLANK(DATA!A4)),DATA!A4&lt;&gt;DATA!A3),"INSERT INTO SYSADM.PS_MC_OPRID VALUES('"&amp;PSAUTHITEM_AU!$B$1&amp;DATA!A4&amp;"','N');")</f>
        <v>INSERT INTO SYSADM.PS_MC_OPRID VALUES('UCCS_UXDSP_STDNT_DISBLTY_SUPV2','N');</v>
      </c>
    </row>
    <row r="5" spans="1:2" ht="12.75" customHeight="1">
      <c r="A5" s="1" t="str">
        <f>IF(AND(NOT(ISBLANK(DATA!A5)),DATA!A5&lt;&gt;DATA!A4),"INSERT INTO SYSADM.PSAUTHSIGNON SELECT '"&amp;PSAUTHITEM_AU!$B$1 &amp; DATA!A5&amp;", DAYOFWEEK, STARTTIME, ENDTIME FROM SYSADM.PSAUTHSIGNON WHERE CLASSID = '"&amp;SignonBase&amp;"';","")</f>
        <v/>
      </c>
    </row>
    <row r="6" spans="1:2" ht="12.75" customHeight="1">
      <c r="A6" s="1"/>
    </row>
    <row r="7" spans="1:2" ht="12.75" customHeight="1">
      <c r="A7" s="1"/>
    </row>
    <row r="8" spans="1:2" ht="12.75" customHeight="1">
      <c r="A8" s="1"/>
    </row>
    <row r="9" spans="1:2" ht="12.75" customHeight="1">
      <c r="A9" s="1"/>
    </row>
    <row r="10" spans="1:2" ht="12.75" customHeight="1">
      <c r="A10" s="1"/>
    </row>
    <row r="11" spans="1:2" ht="12.75" customHeight="1">
      <c r="A11" s="1"/>
    </row>
    <row r="12" spans="1:2" ht="12.75" customHeight="1">
      <c r="A12" s="1"/>
    </row>
    <row r="13" spans="1:2" ht="12.75" customHeight="1">
      <c r="A13" s="1"/>
    </row>
    <row r="14" spans="1:2" ht="12.75" customHeight="1">
      <c r="A14" s="1"/>
    </row>
    <row r="15" spans="1:2" ht="12.75" customHeight="1">
      <c r="A15" s="1"/>
    </row>
    <row r="16" spans="1:2" ht="12.75" customHeight="1">
      <c r="A16" s="1"/>
    </row>
    <row r="17" spans="1:1" ht="12.75" customHeight="1">
      <c r="A17" s="1"/>
    </row>
    <row r="18" spans="1:1" ht="12.75" customHeight="1">
      <c r="A18" s="1"/>
    </row>
    <row r="19" spans="1:1" ht="12.75" customHeight="1">
      <c r="A19" s="1"/>
    </row>
    <row r="20" spans="1:1" ht="12.75" customHeight="1">
      <c r="A20" s="1"/>
    </row>
    <row r="21" spans="1:1" ht="12.75" customHeight="1">
      <c r="A21" s="1"/>
    </row>
    <row r="22" spans="1:1" ht="12.75" customHeight="1">
      <c r="A22" s="1"/>
    </row>
    <row r="23" spans="1:1" ht="12.75" customHeight="1">
      <c r="A23" s="1"/>
    </row>
    <row r="24" spans="1:1" ht="12.75" customHeight="1">
      <c r="A24" s="1"/>
    </row>
    <row r="25" spans="1:1" ht="12.75" customHeight="1">
      <c r="A25" s="1"/>
    </row>
    <row r="26" spans="1:1" ht="12.75" customHeight="1">
      <c r="A26" s="1"/>
    </row>
    <row r="27" spans="1:1" ht="12.75" customHeight="1">
      <c r="A27" s="1"/>
    </row>
    <row r="28" spans="1:1" ht="12.75" customHeight="1">
      <c r="A28" s="1"/>
    </row>
    <row r="29" spans="1:1" ht="12.75" customHeight="1">
      <c r="A29" s="1"/>
    </row>
    <row r="30" spans="1:1" ht="12.75" customHeight="1">
      <c r="A30" s="1"/>
    </row>
    <row r="31" spans="1:1" ht="12.75" customHeight="1">
      <c r="A31" s="1"/>
    </row>
    <row r="32" spans="1:1" ht="12.75" customHeight="1">
      <c r="A32" s="1"/>
    </row>
    <row r="33" spans="1:1" ht="12.75" customHeight="1">
      <c r="A33" s="1"/>
    </row>
    <row r="34" spans="1:1" ht="12.75" customHeight="1">
      <c r="A34" s="1"/>
    </row>
    <row r="35" spans="1:1" ht="12.75" customHeight="1">
      <c r="A35" s="1"/>
    </row>
    <row r="36" spans="1:1" ht="12.75" customHeight="1">
      <c r="A36" s="1"/>
    </row>
    <row r="37" spans="1:1" ht="12.75" customHeight="1">
      <c r="A37" s="1"/>
    </row>
    <row r="38" spans="1:1" ht="12.75" customHeight="1">
      <c r="A38" s="1"/>
    </row>
    <row r="39" spans="1:1" ht="12.75" customHeight="1">
      <c r="A39" s="1"/>
    </row>
    <row r="40" spans="1:1" ht="12.75" customHeight="1">
      <c r="A40" s="1"/>
    </row>
    <row r="41" spans="1:1" ht="12.75" customHeight="1">
      <c r="A41" s="1"/>
    </row>
    <row r="42" spans="1:1" ht="12.75" customHeight="1">
      <c r="A42" s="1" t="str">
        <f>IF(AND(NOT(ISBLANK(DATA!A40)),DATA!A40&lt;&gt;DATA!A39),"INSERT INTO SYSADM.PSAUTHSIGNON SELECT '"&amp;PSAUTHITEM_AU!$B$1 &amp; DATA!A40&amp;", DAYOFWEEK, STARTTIME, ENDTIME FROM SYSADM.PSAUTHSIGNON WHERE CLASSID = '"&amp;SignonBase&amp;"';","")</f>
        <v/>
      </c>
    </row>
    <row r="43" spans="1:1" ht="12.75" customHeight="1">
      <c r="A43" s="1" t="str">
        <f>IF(AND(NOT(ISBLANK(DATA!A41)),DATA!A41&lt;&gt;DATA!A40),"INSERT INTO SYSADM.PSAUTHSIGNON SELECT '"&amp;PSAUTHITEM_AU!$B$1 &amp; DATA!A41&amp;", DAYOFWEEK, STARTTIME, ENDTIME FROM SYSADM.PSAUTHSIGNON WHERE CLASSID = '"&amp;SignonBase&amp;"';","")</f>
        <v/>
      </c>
    </row>
    <row r="44" spans="1:1" ht="12.75" customHeight="1">
      <c r="A44" s="1" t="str">
        <f>IF(AND(NOT(ISBLANK(DATA!A42)),DATA!A42&lt;&gt;DATA!A41),"INSERT INTO SYSADM.PSAUTHSIGNON SELECT '"&amp;PSAUTHITEM_AU!$B$1 &amp; DATA!A42&amp;", DAYOFWEEK, STARTTIME, ENDTIME FROM SYSADM.PSAUTHSIGNON WHERE CLASSID = '"&amp;SignonBase&amp;"';","")</f>
        <v/>
      </c>
    </row>
    <row r="45" spans="1:1" ht="12.75" customHeight="1">
      <c r="A45" s="1" t="str">
        <f>IF(AND(NOT(ISBLANK(DATA!A43)),DATA!A43&lt;&gt;DATA!A42),"INSERT INTO SYSADM.PSAUTHSIGNON SELECT '"&amp;PSAUTHITEM_AU!$B$1 &amp; DATA!A43&amp;", DAYOFWEEK, STARTTIME, ENDTIME FROM SYSADM.PSAUTHSIGNON WHERE CLASSID = '"&amp;SignonBase&amp;"';","")</f>
        <v/>
      </c>
    </row>
    <row r="46" spans="1:1" ht="12.75" customHeight="1">
      <c r="A46" s="1" t="str">
        <f>IF(AND(NOT(ISBLANK(DATA!A44)),DATA!A44&lt;&gt;DATA!A43),"INSERT INTO SYSADM.PSAUTHSIGNON SELECT '"&amp;PSAUTHITEM_AU!$B$1 &amp; DATA!A44&amp;", DAYOFWEEK, STARTTIME, ENDTIME FROM SYSADM.PSAUTHSIGNON WHERE CLASSID = '"&amp;SignonBase&amp;"';","")</f>
        <v/>
      </c>
    </row>
    <row r="47" spans="1:1" ht="12.75" customHeight="1">
      <c r="A47" s="1" t="str">
        <f>IF(AND(NOT(ISBLANK(DATA!A45)),DATA!A45&lt;&gt;DATA!A44),"INSERT INTO SYSADM.PSAUTHSIGNON SELECT '"&amp;PSAUTHITEM_AU!$B$1 &amp; DATA!A45&amp;", DAYOFWEEK, STARTTIME, ENDTIME FROM SYSADM.PSAUTHSIGNON WHERE CLASSID = '"&amp;SignonBase&amp;"';","")</f>
        <v/>
      </c>
    </row>
    <row r="48" spans="1:1" ht="12.75" customHeight="1">
      <c r="A48" s="1" t="str">
        <f>IF(AND(NOT(ISBLANK(DATA!A46)),DATA!A46&lt;&gt;DATA!A45),"INSERT INTO SYSADM.PSAUTHSIGNON SELECT '"&amp;PSAUTHITEM_AU!$B$1 &amp; DATA!A46&amp;", DAYOFWEEK, STARTTIME, ENDTIME FROM SYSADM.PSAUTHSIGNON WHERE CLASSID = '"&amp;SignonBase&amp;"';","")</f>
        <v/>
      </c>
    </row>
    <row r="49" spans="1:1" ht="12.75" customHeight="1">
      <c r="A49" s="1" t="str">
        <f>IF(AND(NOT(ISBLANK(DATA!A47)),DATA!A47&lt;&gt;DATA!A46),"INSERT INTO SYSADM.PSAUTHSIGNON SELECT '"&amp;PSAUTHITEM_AU!$B$1 &amp; DATA!A47&amp;", DAYOFWEEK, STARTTIME, ENDTIME FROM SYSADM.PSAUTHSIGNON WHERE CLASSID = '"&amp;SignonBase&amp;"';","")</f>
        <v/>
      </c>
    </row>
    <row r="50" spans="1:1" ht="12.75" customHeight="1">
      <c r="A50" s="1" t="str">
        <f>IF(AND(NOT(ISBLANK(DATA!A48)),DATA!A48&lt;&gt;DATA!A47),"INSERT INTO SYSADM.PSAUTHSIGNON SELECT '"&amp;PSAUTHITEM_AU!$B$1 &amp; DATA!A48&amp;", DAYOFWEEK, STARTTIME, ENDTIME FROM SYSADM.PSAUTHSIGNON WHERE CLASSID = '"&amp;SignonBase&amp;"';","")</f>
        <v/>
      </c>
    </row>
    <row r="51" spans="1:1" ht="12.75" customHeight="1">
      <c r="A51" s="1" t="str">
        <f>IF(AND(NOT(ISBLANK(DATA!A49)),DATA!A49&lt;&gt;DATA!A48),"INSERT INTO SYSADM.PSAUTHSIGNON SELECT '"&amp;PSAUTHITEM_AU!$B$1 &amp; DATA!A49&amp;", DAYOFWEEK, STARTTIME, ENDTIME FROM SYSADM.PSAUTHSIGNON WHERE CLASSID = '"&amp;SignonBase&amp;"';","")</f>
        <v/>
      </c>
    </row>
    <row r="52" spans="1:1" ht="12.75" customHeight="1">
      <c r="A52" s="1" t="str">
        <f>IF(AND(NOT(ISBLANK(DATA!A50)),DATA!A50&lt;&gt;DATA!A49),"INSERT INTO SYSADM.PSAUTHSIGNON SELECT '"&amp;PSAUTHITEM_AU!$B$1 &amp; DATA!A50&amp;", DAYOFWEEK, STARTTIME, ENDTIME FROM SYSADM.PSAUTHSIGNON WHERE CLASSID = '"&amp;SignonBase&amp;"';","")</f>
        <v/>
      </c>
    </row>
    <row r="53" spans="1:1" ht="12.75" customHeight="1">
      <c r="A53" s="1" t="str">
        <f>IF(AND(NOT(ISBLANK(DATA!A51)),DATA!A51&lt;&gt;DATA!A50),"INSERT INTO SYSADM.PSAUTHSIGNON SELECT '"&amp;PSAUTHITEM_AU!$B$1 &amp; DATA!A51&amp;", DAYOFWEEK, STARTTIME, ENDTIME FROM SYSADM.PSAUTHSIGNON WHERE CLASSID = '"&amp;SignonBase&amp;"';","")</f>
        <v/>
      </c>
    </row>
    <row r="54" spans="1:1" ht="12.75" customHeight="1">
      <c r="A54" s="1" t="str">
        <f>IF(AND(NOT(ISBLANK(DATA!A52)),DATA!A52&lt;&gt;DATA!A51),"INSERT INTO SYSADM.PSAUTHSIGNON SELECT '"&amp;PSAUTHITEM_AU!$B$1 &amp; DATA!A52&amp;", DAYOFWEEK, STARTTIME, ENDTIME FROM SYSADM.PSAUTHSIGNON WHERE CLASSID = '"&amp;SignonBase&amp;"';","")</f>
        <v/>
      </c>
    </row>
    <row r="55" spans="1:1" ht="12.75" customHeight="1">
      <c r="A55" s="1" t="str">
        <f>IF(AND(NOT(ISBLANK(DATA!A53)),DATA!A53&lt;&gt;DATA!A52),"INSERT INTO SYSADM.PSAUTHSIGNON SELECT '"&amp;PSAUTHITEM_AU!$B$1 &amp; DATA!A53&amp;", DAYOFWEEK, STARTTIME, ENDTIME FROM SYSADM.PSAUTHSIGNON WHERE CLASSID = '"&amp;SignonBase&amp;"';","")</f>
        <v/>
      </c>
    </row>
    <row r="56" spans="1:1" ht="12.75" customHeight="1">
      <c r="A56" s="1" t="str">
        <f>IF(AND(NOT(ISBLANK(DATA!A54)),DATA!A54&lt;&gt;DATA!A53),"INSERT INTO SYSADM.PSAUTHSIGNON SELECT '"&amp;PSAUTHITEM_AU!$B$1 &amp; DATA!A54&amp;", DAYOFWEEK, STARTTIME, ENDTIME FROM SYSADM.PSAUTHSIGNON WHERE CLASSID = '"&amp;SignonBase&amp;"';","")</f>
        <v/>
      </c>
    </row>
    <row r="57" spans="1:1" ht="12.75" customHeight="1">
      <c r="A57" s="1" t="str">
        <f>IF(AND(NOT(ISBLANK(DATA!A55)),DATA!A55&lt;&gt;DATA!A54),"INSERT INTO SYSADM.PSAUTHSIGNON SELECT '"&amp;PSAUTHITEM_AU!$B$1 &amp; DATA!A55&amp;", DAYOFWEEK, STARTTIME, ENDTIME FROM SYSADM.PSAUTHSIGNON WHERE CLASSID = '"&amp;SignonBase&amp;"';","")</f>
        <v/>
      </c>
    </row>
    <row r="58" spans="1:1" ht="12.75" customHeight="1">
      <c r="A58" s="1" t="str">
        <f>IF(AND(NOT(ISBLANK(DATA!A56)),DATA!A56&lt;&gt;DATA!A55),"INSERT INTO SYSADM.PSAUTHSIGNON SELECT '"&amp;PSAUTHITEM_AU!$B$1 &amp; DATA!A56&amp;", DAYOFWEEK, STARTTIME, ENDTIME FROM SYSADM.PSAUTHSIGNON WHERE CLASSID = '"&amp;SignonBase&amp;"';","")</f>
        <v/>
      </c>
    </row>
    <row r="59" spans="1:1" ht="12.75" customHeight="1">
      <c r="A59" s="1" t="str">
        <f>IF(AND(NOT(ISBLANK(DATA!A57)),DATA!A57&lt;&gt;DATA!A56),"INSERT INTO SYSADM.PSAUTHSIGNON SELECT '"&amp;PSAUTHITEM_AU!$B$1 &amp; DATA!A57&amp;", DAYOFWEEK, STARTTIME, ENDTIME FROM SYSADM.PSAUTHSIGNON WHERE CLASSID = '"&amp;SignonBase&amp;"';","")</f>
        <v/>
      </c>
    </row>
    <row r="60" spans="1:1" ht="12.75" customHeight="1">
      <c r="A60" s="1" t="str">
        <f>IF(AND(NOT(ISBLANK(DATA!A58)),DATA!A58&lt;&gt;DATA!A57),"INSERT INTO SYSADM.PSAUTHSIGNON SELECT '"&amp;PSAUTHITEM_AU!$B$1 &amp; DATA!A58&amp;", DAYOFWEEK, STARTTIME, ENDTIME FROM SYSADM.PSAUTHSIGNON WHERE CLASSID = '"&amp;SignonBase&amp;"';","")</f>
        <v/>
      </c>
    </row>
    <row r="61" spans="1:1" ht="12.75" customHeight="1">
      <c r="A61" s="1" t="str">
        <f>IF(AND(NOT(ISBLANK(DATA!A59)),DATA!A59&lt;&gt;DATA!A58),"INSERT INTO SYSADM.PSAUTHSIGNON SELECT '"&amp;PSAUTHITEM_AU!$B$1 &amp; DATA!A59&amp;", DAYOFWEEK, STARTTIME, ENDTIME FROM SYSADM.PSAUTHSIGNON WHERE CLASSID = '"&amp;SignonBase&amp;"';","")</f>
        <v/>
      </c>
    </row>
    <row r="62" spans="1:1" ht="12.75" customHeight="1">
      <c r="A62" s="1" t="str">
        <f>IF(AND(NOT(ISBLANK(DATA!A60)),DATA!A60&lt;&gt;DATA!A59),"INSERT INTO SYSADM.PSAUTHSIGNON SELECT '"&amp;PSAUTHITEM_AU!$B$1 &amp; DATA!A60&amp;", DAYOFWEEK, STARTTIME, ENDTIME FROM SYSADM.PSAUTHSIGNON WHERE CLASSID = '"&amp;SignonBase&amp;"';","")</f>
        <v/>
      </c>
    </row>
    <row r="63" spans="1:1" ht="12.75" customHeight="1">
      <c r="A63" s="1" t="str">
        <f>IF(AND(NOT(ISBLANK(DATA!A61)),DATA!A61&lt;&gt;DATA!A60),"INSERT INTO SYSADM.PSAUTHSIGNON SELECT '"&amp;PSAUTHITEM_AU!$B$1 &amp; DATA!A61&amp;", DAYOFWEEK, STARTTIME, ENDTIME FROM SYSADM.PSAUTHSIGNON WHERE CLASSID = '"&amp;SignonBase&amp;"';","")</f>
        <v/>
      </c>
    </row>
    <row r="64" spans="1:1" ht="12.75" customHeight="1">
      <c r="A64" s="1" t="str">
        <f>IF(AND(NOT(ISBLANK(DATA!A62)),DATA!A62&lt;&gt;DATA!A61),"INSERT INTO SYSADM.PSAUTHSIGNON SELECT '"&amp;PSAUTHITEM_AU!$B$1 &amp; DATA!A62&amp;", DAYOFWEEK, STARTTIME, ENDTIME FROM SYSADM.PSAUTHSIGNON WHERE CLASSID = '"&amp;SignonBase&amp;"';","")</f>
        <v/>
      </c>
    </row>
    <row r="65" spans="1:1" ht="12.75" customHeight="1">
      <c r="A65" s="1" t="str">
        <f>IF(AND(NOT(ISBLANK(DATA!A63)),DATA!A63&lt;&gt;DATA!A62),"INSERT INTO SYSADM.PSAUTHSIGNON SELECT '"&amp;PSAUTHITEM_AU!$B$1 &amp; DATA!A63&amp;", DAYOFWEEK, STARTTIME, ENDTIME FROM SYSADM.PSAUTHSIGNON WHERE CLASSID = '"&amp;SignonBase&amp;"';","")</f>
        <v/>
      </c>
    </row>
    <row r="66" spans="1:1" ht="12.75" customHeight="1">
      <c r="A66" s="1" t="str">
        <f>IF(AND(NOT(ISBLANK(DATA!A64)),DATA!A64&lt;&gt;DATA!A63),"INSERT INTO SYSADM.PSAUTHSIGNON SELECT '"&amp;PSAUTHITEM_AU!$B$1 &amp; DATA!A64&amp;", DAYOFWEEK, STARTTIME, ENDTIME FROM SYSADM.PSAUTHSIGNON WHERE CLASSID = '"&amp;SignonBase&amp;"';","")</f>
        <v/>
      </c>
    </row>
    <row r="67" spans="1:1" ht="12.75" customHeight="1">
      <c r="A67" s="1" t="str">
        <f>IF(AND(NOT(ISBLANK(DATA!A65)),DATA!A65&lt;&gt;DATA!A64),"INSERT INTO SYSADM.PSAUTHSIGNON SELECT '"&amp;PSAUTHITEM_AU!$B$1 &amp; DATA!A65&amp;", DAYOFWEEK, STARTTIME, ENDTIME FROM SYSADM.PSAUTHSIGNON WHERE CLASSID = '"&amp;SignonBase&amp;"';","")</f>
        <v/>
      </c>
    </row>
    <row r="68" spans="1:1" ht="12.75" customHeight="1">
      <c r="A68" s="1" t="str">
        <f>IF(AND(NOT(ISBLANK(DATA!A66)),DATA!A66&lt;&gt;DATA!A65),"INSERT INTO SYSADM.PSAUTHSIGNON SELECT '"&amp;PSAUTHITEM_AU!$B$1 &amp; DATA!A66&amp;", DAYOFWEEK, STARTTIME, ENDTIME FROM SYSADM.PSAUTHSIGNON WHERE CLASSID = '"&amp;SignonBase&amp;"';","")</f>
        <v/>
      </c>
    </row>
    <row r="69" spans="1:1" ht="12.75" customHeight="1">
      <c r="A69" s="1" t="str">
        <f>IF(AND(NOT(ISBLANK(DATA!A67)),DATA!A67&lt;&gt;DATA!A66),"INSERT INTO SYSADM.PSAUTHSIGNON SELECT '"&amp;PSAUTHITEM_AU!$B$1 &amp; DATA!A67&amp;", DAYOFWEEK, STARTTIME, ENDTIME FROM SYSADM.PSAUTHSIGNON WHERE CLASSID = '"&amp;SignonBase&amp;"';","")</f>
        <v/>
      </c>
    </row>
    <row r="70" spans="1:1" ht="12.75" customHeight="1">
      <c r="A70" s="1" t="str">
        <f>IF(AND(NOT(ISBLANK(DATA!A68)),DATA!A68&lt;&gt;DATA!A67),"INSERT INTO SYSADM.PSAUTHSIGNON SELECT '"&amp;PSAUTHITEM_AU!$B$1 &amp; DATA!A68&amp;", DAYOFWEEK, STARTTIME, ENDTIME FROM SYSADM.PSAUTHSIGNON WHERE CLASSID = '"&amp;SignonBase&amp;"';","")</f>
        <v/>
      </c>
    </row>
    <row r="71" spans="1:1" ht="12.75" customHeight="1">
      <c r="A71" s="1" t="str">
        <f>IF(AND(NOT(ISBLANK(DATA!A69)),DATA!A69&lt;&gt;DATA!A68),"INSERT INTO SYSADM.PSAUTHSIGNON SELECT '"&amp;PSAUTHITEM_AU!$B$1 &amp; DATA!A69&amp;", DAYOFWEEK, STARTTIME, ENDTIME FROM SYSADM.PSAUTHSIGNON WHERE CLASSID = '"&amp;SignonBase&amp;"';","")</f>
        <v/>
      </c>
    </row>
    <row r="72" spans="1:1" ht="12.75" customHeight="1">
      <c r="A72" s="1" t="str">
        <f>IF(AND(NOT(ISBLANK(DATA!A70)),DATA!A70&lt;&gt;DATA!A69),"INSERT INTO SYSADM.PSAUTHSIGNON SELECT '"&amp;PSAUTHITEM_AU!$B$1 &amp; DATA!A70&amp;", DAYOFWEEK, STARTTIME, ENDTIME FROM SYSADM.PSAUTHSIGNON WHERE CLASSID = '"&amp;SignonBase&amp;"';","")</f>
        <v/>
      </c>
    </row>
    <row r="73" spans="1:1" ht="12.75" customHeight="1">
      <c r="A73" s="1" t="str">
        <f>IF(AND(NOT(ISBLANK(DATA!A71)),DATA!A71&lt;&gt;DATA!A70),"INSERT INTO SYSADM.PSAUTHSIGNON SELECT '"&amp;PSAUTHITEM_AU!$B$1 &amp; DATA!A71&amp;", DAYOFWEEK, STARTTIME, ENDTIME FROM SYSADM.PSAUTHSIGNON WHERE CLASSID = '"&amp;SignonBase&amp;"';","")</f>
        <v/>
      </c>
    </row>
    <row r="74" spans="1:1" ht="12.75" customHeight="1">
      <c r="A74" s="1" t="str">
        <f>IF(AND(NOT(ISBLANK(DATA!A72)),DATA!A72&lt;&gt;DATA!A71),"INSERT INTO SYSADM.PSAUTHSIGNON SELECT '"&amp;PSAUTHITEM_AU!$B$1 &amp; DATA!A72&amp;", DAYOFWEEK, STARTTIME, ENDTIME FROM SYSADM.PSAUTHSIGNON WHERE CLASSID = '"&amp;SignonBase&amp;"';","")</f>
        <v/>
      </c>
    </row>
    <row r="75" spans="1:1" ht="12.75" customHeight="1">
      <c r="A75" s="1" t="str">
        <f>IF(AND(NOT(ISBLANK(DATA!A73)),DATA!A73&lt;&gt;DATA!A72),"INSERT INTO SYSADM.PSAUTHSIGNON SELECT '"&amp;PSAUTHITEM_AU!$B$1 &amp; DATA!A73&amp;", DAYOFWEEK, STARTTIME, ENDTIME FROM SYSADM.PSAUTHSIGNON WHERE CLASSID = '"&amp;SignonBase&amp;"';","")</f>
        <v/>
      </c>
    </row>
    <row r="76" spans="1:1" ht="12.75" customHeight="1">
      <c r="A76" s="1" t="str">
        <f>IF(AND(NOT(ISBLANK(DATA!A74)),DATA!A74&lt;&gt;DATA!A73),"INSERT INTO SYSADM.PSAUTHSIGNON SELECT '"&amp;PSAUTHITEM_AU!$B$1 &amp; DATA!A74&amp;", DAYOFWEEK, STARTTIME, ENDTIME FROM SYSADM.PSAUTHSIGNON WHERE CLASSID = '"&amp;SignonBase&amp;"';","")</f>
        <v/>
      </c>
    </row>
    <row r="77" spans="1:1" ht="12.75" customHeight="1">
      <c r="A77" s="1" t="str">
        <f>IF(AND(NOT(ISBLANK(DATA!A75)),DATA!A75&lt;&gt;DATA!A74),"INSERT INTO SYSADM.PSAUTHSIGNON SELECT '"&amp;PSAUTHITEM_AU!$B$1 &amp; DATA!A75&amp;", DAYOFWEEK, STARTTIME, ENDTIME FROM SYSADM.PSAUTHSIGNON WHERE CLASSID = '"&amp;SignonBase&amp;"';","")</f>
        <v/>
      </c>
    </row>
    <row r="78" spans="1:1" ht="12.75" customHeight="1">
      <c r="A78" s="1" t="str">
        <f>IF(AND(NOT(ISBLANK(DATA!A76)),DATA!A76&lt;&gt;DATA!A75),"INSERT INTO SYSADM.PSAUTHSIGNON SELECT '"&amp;PSAUTHITEM_AU!$B$1 &amp; DATA!A76&amp;", DAYOFWEEK, STARTTIME, ENDTIME FROM SYSADM.PSAUTHSIGNON WHERE CLASSID = '"&amp;SignonBase&amp;"';","")</f>
        <v/>
      </c>
    </row>
    <row r="79" spans="1:1" ht="12.75" customHeight="1">
      <c r="A79" s="1" t="str">
        <f>IF(AND(NOT(ISBLANK(DATA!A77)),DATA!A77&lt;&gt;DATA!A76),"INSERT INTO SYSADM.PSAUTHSIGNON SELECT '"&amp;PSAUTHITEM_AU!$B$1 &amp; DATA!A77&amp;", DAYOFWEEK, STARTTIME, ENDTIME FROM SYSADM.PSAUTHSIGNON WHERE CLASSID = '"&amp;SignonBase&amp;"';","")</f>
        <v/>
      </c>
    </row>
    <row r="80" spans="1:1" ht="12.75" customHeight="1">
      <c r="A80" s="1" t="str">
        <f>IF(AND(NOT(ISBLANK(DATA!A78)),DATA!A78&lt;&gt;DATA!A77),"INSERT INTO SYSADM.PSAUTHSIGNON SELECT '"&amp;PSAUTHITEM_AU!$B$1 &amp; DATA!A78&amp;", DAYOFWEEK, STARTTIME, ENDTIME FROM SYSADM.PSAUTHSIGNON WHERE CLASSID = '"&amp;SignonBase&amp;"';","")</f>
        <v/>
      </c>
    </row>
    <row r="81" spans="1:1" ht="12.75" customHeight="1">
      <c r="A81" s="1" t="str">
        <f>IF(AND(NOT(ISBLANK(DATA!A79)),DATA!A79&lt;&gt;DATA!A78),"INSERT INTO SYSADM.PSAUTHSIGNON SELECT '"&amp;PSAUTHITEM_AU!$B$1 &amp; DATA!A79&amp;", DAYOFWEEK, STARTTIME, ENDTIME FROM SYSADM.PSAUTHSIGNON WHERE CLASSID = '"&amp;SignonBase&amp;"';","")</f>
        <v/>
      </c>
    </row>
    <row r="82" spans="1:1" ht="12.75" customHeight="1">
      <c r="A82" s="1" t="str">
        <f>IF(AND(NOT(ISBLANK(DATA!A80)),DATA!A80&lt;&gt;DATA!A79),"INSERT INTO SYSADM.PSAUTHSIGNON SELECT '"&amp;PSAUTHITEM_AU!$B$1 &amp; DATA!A80&amp;", DAYOFWEEK, STARTTIME, ENDTIME FROM SYSADM.PSAUTHSIGNON WHERE CLASSID = '"&amp;SignonBase&amp;"';","")</f>
        <v/>
      </c>
    </row>
    <row r="83" spans="1:1" ht="12.75" customHeight="1">
      <c r="A83" s="1" t="str">
        <f>IF(AND(NOT(ISBLANK(DATA!A81)),DATA!A81&lt;&gt;DATA!A80),"INSERT INTO SYSADM.PSAUTHSIGNON SELECT '"&amp;PSAUTHITEM_AU!$B$1 &amp; DATA!A81&amp;", DAYOFWEEK, STARTTIME, ENDTIME FROM SYSADM.PSAUTHSIGNON WHERE CLASSID = '"&amp;SignonBase&amp;"';","")</f>
        <v/>
      </c>
    </row>
    <row r="84" spans="1:1" ht="12.75" customHeight="1">
      <c r="A84" s="1" t="str">
        <f>IF(AND(NOT(ISBLANK(DATA!A82)),DATA!A82&lt;&gt;DATA!A81),"INSERT INTO SYSADM.PSAUTHSIGNON SELECT '"&amp;PSAUTHITEM_AU!$B$1 &amp; DATA!A82&amp;", DAYOFWEEK, STARTTIME, ENDTIME FROM SYSADM.PSAUTHSIGNON WHERE CLASSID = '"&amp;SignonBase&amp;"';","")</f>
        <v/>
      </c>
    </row>
    <row r="85" spans="1:1" ht="12.75" customHeight="1">
      <c r="A85" s="1" t="str">
        <f>IF(AND(NOT(ISBLANK(DATA!A83)),DATA!A83&lt;&gt;DATA!A82),"INSERT INTO SYSADM.PSAUTHSIGNON SELECT '"&amp;PSAUTHITEM_AU!$B$1 &amp; DATA!A83&amp;", DAYOFWEEK, STARTTIME, ENDTIME FROM SYSADM.PSAUTHSIGNON WHERE CLASSID = '"&amp;SignonBase&amp;"';","")</f>
        <v/>
      </c>
    </row>
    <row r="86" spans="1:1" ht="12.75" customHeight="1">
      <c r="A86" s="1" t="str">
        <f>IF(AND(NOT(ISBLANK(DATA!A84)),DATA!A84&lt;&gt;DATA!A83),"INSERT INTO SYSADM.PSAUTHSIGNON SELECT '"&amp;PSAUTHITEM_AU!$B$1 &amp; DATA!A84&amp;", DAYOFWEEK, STARTTIME, ENDTIME FROM SYSADM.PSAUTHSIGNON WHERE CLASSID = '"&amp;SignonBase&amp;"';","")</f>
        <v/>
      </c>
    </row>
    <row r="87" spans="1:1" ht="12.75" customHeight="1">
      <c r="A87" s="1" t="str">
        <f>IF(AND(NOT(ISBLANK(DATA!A85)),DATA!A85&lt;&gt;DATA!A84),"INSERT INTO SYSADM.PSAUTHSIGNON SELECT '"&amp;PSAUTHITEM_AU!$B$1 &amp; DATA!A85&amp;", DAYOFWEEK, STARTTIME, ENDTIME FROM SYSADM.PSAUTHSIGNON WHERE CLASSID = '"&amp;SignonBase&amp;"';","")</f>
        <v/>
      </c>
    </row>
    <row r="88" spans="1:1" ht="12.75" customHeight="1">
      <c r="A88" s="1" t="str">
        <f>IF(AND(NOT(ISBLANK(DATA!A86)),DATA!A86&lt;&gt;DATA!A85),"INSERT INTO SYSADM.PSAUTHSIGNON SELECT '"&amp;PSAUTHITEM_AU!$B$1 &amp; DATA!A86&amp;", DAYOFWEEK, STARTTIME, ENDTIME FROM SYSADM.PSAUTHSIGNON WHERE CLASSID = '"&amp;SignonBase&amp;"';","")</f>
        <v/>
      </c>
    </row>
    <row r="89" spans="1:1" ht="12.75" customHeight="1">
      <c r="A89" s="1" t="str">
        <f>IF(AND(NOT(ISBLANK(DATA!A87)),DATA!A87&lt;&gt;DATA!A86),"INSERT INTO SYSADM.PSAUTHSIGNON SELECT '"&amp;PSAUTHITEM_AU!$B$1 &amp; DATA!A87&amp;", DAYOFWEEK, STARTTIME, ENDTIME FROM SYSADM.PSAUTHSIGNON WHERE CLASSID = '"&amp;SignonBase&amp;"';","")</f>
        <v/>
      </c>
    </row>
    <row r="90" spans="1:1" ht="12.75" customHeight="1">
      <c r="A90" s="1" t="str">
        <f>IF(AND(NOT(ISBLANK(DATA!A88)),DATA!A88&lt;&gt;DATA!A87),"INSERT INTO SYSADM.PSAUTHSIGNON SELECT '"&amp;PSAUTHITEM_AU!$B$1 &amp; DATA!A88&amp;", DAYOFWEEK, STARTTIME, ENDTIME FROM SYSADM.PSAUTHSIGNON WHERE CLASSID = '"&amp;SignonBase&amp;"';","")</f>
        <v/>
      </c>
    </row>
    <row r="91" spans="1:1" ht="12.75" customHeight="1">
      <c r="A91" s="1" t="str">
        <f>IF(AND(NOT(ISBLANK(DATA!A89)),DATA!A89&lt;&gt;DATA!A88),"INSERT INTO SYSADM.PSAUTHSIGNON SELECT '"&amp;PSAUTHITEM_AU!$B$1 &amp; DATA!A89&amp;", DAYOFWEEK, STARTTIME, ENDTIME FROM SYSADM.PSAUTHSIGNON WHERE CLASSID = '"&amp;SignonBase&amp;"';","")</f>
        <v/>
      </c>
    </row>
    <row r="92" spans="1:1" ht="12.75" customHeight="1">
      <c r="A92" s="1" t="str">
        <f>IF(AND(NOT(ISBLANK(DATA!A90)),DATA!A90&lt;&gt;DATA!A89),"INSERT INTO SYSADM.PSAUTHSIGNON SELECT '"&amp;PSAUTHITEM_AU!$B$1 &amp; DATA!A90&amp;", DAYOFWEEK, STARTTIME, ENDTIME FROM SYSADM.PSAUTHSIGNON WHERE CLASSID = '"&amp;SignonBase&amp;"';","")</f>
        <v/>
      </c>
    </row>
    <row r="93" spans="1:1" ht="12.75" customHeight="1">
      <c r="A93" s="1" t="str">
        <f>IF(AND(NOT(ISBLANK(DATA!A91)),DATA!A91&lt;&gt;DATA!A90),"INSERT INTO SYSADM.PSAUTHSIGNON SELECT '"&amp;PSAUTHITEM_AU!$B$1 &amp; DATA!A91&amp;", DAYOFWEEK, STARTTIME, ENDTIME FROM SYSADM.PSAUTHSIGNON WHERE CLASSID = '"&amp;SignonBase&amp;"';","")</f>
        <v/>
      </c>
    </row>
    <row r="94" spans="1:1" ht="12.75" customHeight="1">
      <c r="A94" s="1" t="str">
        <f>IF(AND(NOT(ISBLANK(DATA!A92)),DATA!A92&lt;&gt;DATA!A91),"INSERT INTO SYSADM.PSAUTHSIGNON SELECT '"&amp;PSAUTHITEM_AU!$B$1 &amp; DATA!A92&amp;", DAYOFWEEK, STARTTIME, ENDTIME FROM SYSADM.PSAUTHSIGNON WHERE CLASSID = '"&amp;SignonBase&amp;"';","")</f>
        <v/>
      </c>
    </row>
    <row r="95" spans="1:1" ht="12.75" customHeight="1">
      <c r="A95" s="1" t="str">
        <f>IF(AND(NOT(ISBLANK(DATA!A93)),DATA!A93&lt;&gt;DATA!A92),"INSERT INTO SYSADM.PSAUTHSIGNON SELECT '"&amp;PSAUTHITEM_AU!$B$1 &amp; DATA!A93&amp;", DAYOFWEEK, STARTTIME, ENDTIME FROM SYSADM.PSAUTHSIGNON WHERE CLASSID = '"&amp;SignonBase&amp;"';","")</f>
        <v/>
      </c>
    </row>
    <row r="96" spans="1:1" ht="12.75" customHeight="1">
      <c r="A96" s="1" t="str">
        <f>IF(AND(NOT(ISBLANK(DATA!A94)),DATA!A94&lt;&gt;DATA!A93),"INSERT INTO SYSADM.PSAUTHSIGNON SELECT '"&amp;PSAUTHITEM_AU!$B$1 &amp; DATA!A94&amp;", DAYOFWEEK, STARTTIME, ENDTIME FROM SYSADM.PSAUTHSIGNON WHERE CLASSID = '"&amp;SignonBase&amp;"';","")</f>
        <v/>
      </c>
    </row>
    <row r="97" spans="1:1" ht="12.75" customHeight="1">
      <c r="A97" s="1" t="str">
        <f>IF(AND(NOT(ISBLANK(DATA!A95)),DATA!A95&lt;&gt;DATA!A94),"INSERT INTO SYSADM.PSAUTHSIGNON SELECT '"&amp;PSAUTHITEM_AU!$B$1 &amp; DATA!A95&amp;", DAYOFWEEK, STARTTIME, ENDTIME FROM SYSADM.PSAUTHSIGNON WHERE CLASSID = '"&amp;SignonBase&amp;"';","")</f>
        <v/>
      </c>
    </row>
    <row r="98" spans="1:1" ht="12.75" customHeight="1">
      <c r="A98" s="1" t="str">
        <f>IF(AND(NOT(ISBLANK(DATA!A96)),DATA!A96&lt;&gt;DATA!A95),"INSERT INTO SYSADM.PSAUTHSIGNON SELECT '"&amp;PSAUTHITEM_AU!$B$1 &amp; DATA!A96&amp;", DAYOFWEEK, STARTTIME, ENDTIME FROM SYSADM.PSAUTHSIGNON WHERE CLASSID = '"&amp;SignonBase&amp;"';","")</f>
        <v/>
      </c>
    </row>
    <row r="99" spans="1:1" ht="12.75" customHeight="1">
      <c r="A99" s="1" t="str">
        <f>IF(AND(NOT(ISBLANK(DATA!A97)),DATA!A97&lt;&gt;DATA!A96),"INSERT INTO SYSADM.PSAUTHSIGNON SELECT '"&amp;PSAUTHITEM_AU!$B$1 &amp; DATA!A97&amp;", DAYOFWEEK, STARTTIME, ENDTIME FROM SYSADM.PSAUTHSIGNON WHERE CLASSID = '"&amp;SignonBase&amp;"';","")</f>
        <v/>
      </c>
    </row>
    <row r="100" spans="1:1" ht="12.75" customHeight="1">
      <c r="A100" s="1" t="str">
        <f>IF(AND(NOT(ISBLANK(DATA!A98)),DATA!A98&lt;&gt;DATA!A97),"INSERT INTO SYSADM.PSAUTHSIGNON SELECT '"&amp;PSAUTHITEM_AU!$B$1 &amp; DATA!A98&amp;", DAYOFWEEK, STARTTIME, ENDTIME FROM SYSADM.PSAUTHSIGNON WHERE CLASSID = '"&amp;SignonBase&amp;"';","")</f>
        <v/>
      </c>
    </row>
    <row r="101" spans="1:1" ht="12.75" customHeight="1">
      <c r="A101" s="1" t="str">
        <f>IF(AND(NOT(ISBLANK(DATA!A99)),DATA!A99&lt;&gt;DATA!A98),"INSERT INTO SYSADM.PSAUTHSIGNON SELECT '"&amp;PSAUTHITEM_AU!$B$1 &amp; DATA!A99&amp;", DAYOFWEEK, STARTTIME, ENDTIME FROM SYSADM.PSAUTHSIGNON WHERE CLASSID = '"&amp;SignonBase&amp;"';","")</f>
        <v/>
      </c>
    </row>
    <row r="102" spans="1:1" ht="12.75" customHeight="1">
      <c r="A102" s="1" t="str">
        <f>IF(AND(NOT(ISBLANK(DATA!A100)),DATA!A100&lt;&gt;DATA!A99),"INSERT INTO SYSADM.PSAUTHSIGNON SELECT '"&amp;PSAUTHITEM_AU!$B$1 &amp; DATA!A100&amp;", DAYOFWEEK, STARTTIME, ENDTIME FROM SYSADM.PSAUTHSIGNON WHERE CLASSID = '"&amp;SignonBase&amp;"';","")</f>
        <v/>
      </c>
    </row>
    <row r="103" spans="1:1" ht="12.75" customHeight="1">
      <c r="A103" s="1" t="str">
        <f>IF(AND(NOT(ISBLANK(DATA!A101)),DATA!A101&lt;&gt;DATA!A100),"INSERT INTO SYSADM.PSAUTHSIGNON SELECT '"&amp;PSAUTHITEM_AU!$B$1 &amp; DATA!A101&amp;", DAYOFWEEK, STARTTIME, ENDTIME FROM SYSADM.PSAUTHSIGNON WHERE CLASSID = '"&amp;SignonBase&amp;"';","")</f>
        <v/>
      </c>
    </row>
    <row r="104" spans="1:1" ht="12.75" customHeight="1">
      <c r="A104" s="1" t="str">
        <f>IF(AND(NOT(ISBLANK(DATA!A102)),DATA!A102&lt;&gt;DATA!A101),"INSERT INTO SYSADM.PSAUTHSIGNON SELECT '"&amp;PSAUTHITEM_AU!$B$1 &amp; DATA!A102&amp;", DAYOFWEEK, STARTTIME, ENDTIME FROM SYSADM.PSAUTHSIGNON WHERE CLASSID = '"&amp;SignonBase&amp;"';","")</f>
        <v/>
      </c>
    </row>
    <row r="105" spans="1:1" ht="12.75" customHeight="1">
      <c r="A105" s="1" t="str">
        <f>IF(AND(NOT(ISBLANK(DATA!A103)),DATA!A103&lt;&gt;DATA!A102),"INSERT INTO SYSADM.PSAUTHSIGNON SELECT '"&amp;PSAUTHITEM_AU!$B$1 &amp; DATA!A103&amp;", DAYOFWEEK, STARTTIME, ENDTIME FROM SYSADM.PSAUTHSIGNON WHERE CLASSID = '"&amp;SignonBase&amp;"';","")</f>
        <v/>
      </c>
    </row>
    <row r="106" spans="1:1" ht="12.75" customHeight="1">
      <c r="A106" s="1" t="str">
        <f>IF(AND(NOT(ISBLANK(DATA!A104)),DATA!A104&lt;&gt;DATA!A103),"INSERT INTO SYSADM.PSAUTHSIGNON SELECT '"&amp;PSAUTHITEM_AU!$B$1 &amp; DATA!A104&amp;", DAYOFWEEK, STARTTIME, ENDTIME FROM SYSADM.PSAUTHSIGNON WHERE CLASSID = '"&amp;SignonBase&amp;"';","")</f>
        <v/>
      </c>
    </row>
    <row r="107" spans="1:1" ht="12.75" customHeight="1">
      <c r="A107" s="1" t="str">
        <f>IF(AND(NOT(ISBLANK(DATA!A105)),DATA!A105&lt;&gt;DATA!A104),"INSERT INTO SYSADM.PSAUTHSIGNON SELECT '"&amp;PSAUTHITEM_AU!$B$1 &amp; DATA!A105&amp;", DAYOFWEEK, STARTTIME, ENDTIME FROM SYSADM.PSAUTHSIGNON WHERE CLASSID = '"&amp;SignonBase&amp;"';","")</f>
        <v/>
      </c>
    </row>
    <row r="108" spans="1:1" ht="12.75" customHeight="1">
      <c r="A108" s="1" t="str">
        <f>IF(AND(NOT(ISBLANK(DATA!A106)),DATA!A106&lt;&gt;DATA!A105),"INSERT INTO SYSADM.PSAUTHSIGNON SELECT '"&amp;PSAUTHITEM_AU!$B$1 &amp; DATA!A106&amp;", DAYOFWEEK, STARTTIME, ENDTIME FROM SYSADM.PSAUTHSIGNON WHERE CLASSID = '"&amp;SignonBase&amp;"';","")</f>
        <v/>
      </c>
    </row>
    <row r="109" spans="1:1" ht="12.75" customHeight="1">
      <c r="A109" s="1" t="str">
        <f>IF(AND(NOT(ISBLANK(DATA!A107)),DATA!A107&lt;&gt;DATA!A106),"INSERT INTO SYSADM.PSAUTHSIGNON SELECT '"&amp;PSAUTHITEM_AU!$B$1 &amp; DATA!A107&amp;", DAYOFWEEK, STARTTIME, ENDTIME FROM SYSADM.PSAUTHSIGNON WHERE CLASSID = '"&amp;SignonBase&amp;"';","")</f>
        <v/>
      </c>
    </row>
    <row r="110" spans="1:1" ht="12.75" customHeight="1">
      <c r="A110" s="1" t="str">
        <f>IF(AND(NOT(ISBLANK(DATA!A108)),DATA!A108&lt;&gt;DATA!A107),"INSERT INTO SYSADM.PSAUTHSIGNON SELECT '"&amp;PSAUTHITEM_AU!$B$1 &amp; DATA!A108&amp;", DAYOFWEEK, STARTTIME, ENDTIME FROM SYSADM.PSAUTHSIGNON WHERE CLASSID = '"&amp;SignonBase&amp;"';","")</f>
        <v/>
      </c>
    </row>
    <row r="111" spans="1:1" ht="12.75" customHeight="1">
      <c r="A111" s="1" t="str">
        <f>IF(AND(NOT(ISBLANK(DATA!A109)),DATA!A109&lt;&gt;DATA!A108),"INSERT INTO SYSADM.PSAUTHSIGNON SELECT '"&amp;PSAUTHITEM_AU!$B$1 &amp; DATA!A109&amp;", DAYOFWEEK, STARTTIME, ENDTIME FROM SYSADM.PSAUTHSIGNON WHERE CLASSID = '"&amp;SignonBase&amp;"';","")</f>
        <v/>
      </c>
    </row>
    <row r="112" spans="1:1" ht="12.75" customHeight="1">
      <c r="A112" s="1" t="str">
        <f>IF(AND(NOT(ISBLANK(DATA!A110)),DATA!A110&lt;&gt;DATA!A109),"INSERT INTO SYSADM.PSAUTHSIGNON SELECT '"&amp;PSAUTHITEM_AU!$B$1 &amp; DATA!A110&amp;", DAYOFWEEK, STARTTIME, ENDTIME FROM SYSADM.PSAUTHSIGNON WHERE CLASSID = '"&amp;SignonBase&amp;"';","")</f>
        <v/>
      </c>
    </row>
    <row r="113" spans="1:1" ht="12.75" customHeight="1">
      <c r="A113" s="1" t="str">
        <f>IF(AND(NOT(ISBLANK(DATA!A111)),DATA!A111&lt;&gt;DATA!A110),"INSERT INTO SYSADM.PSAUTHSIGNON SELECT '"&amp;PSAUTHITEM_AU!$B$1 &amp; DATA!A111&amp;", DAYOFWEEK, STARTTIME, ENDTIME FROM SYSADM.PSAUTHSIGNON WHERE CLASSID = '"&amp;SignonBase&amp;"';","")</f>
        <v/>
      </c>
    </row>
    <row r="114" spans="1:1" ht="12.75" customHeight="1">
      <c r="A114" s="1" t="str">
        <f>IF(AND(NOT(ISBLANK(DATA!A112)),DATA!A112&lt;&gt;DATA!A111),"INSERT INTO SYSADM.PSAUTHSIGNON SELECT '"&amp;PSAUTHITEM_AU!$B$1 &amp; DATA!A112&amp;", DAYOFWEEK, STARTTIME, ENDTIME FROM SYSADM.PSAUTHSIGNON WHERE CLASSID = '"&amp;SignonBase&amp;"';","")</f>
        <v/>
      </c>
    </row>
    <row r="115" spans="1:1" ht="12.75" customHeight="1">
      <c r="A115" s="1" t="str">
        <f>IF(AND(NOT(ISBLANK(DATA!A113)),DATA!A113&lt;&gt;DATA!A112),"INSERT INTO SYSADM.PSAUTHSIGNON SELECT '"&amp;PSAUTHITEM_AU!$B$1 &amp; DATA!A113&amp;", DAYOFWEEK, STARTTIME, ENDTIME FROM SYSADM.PSAUTHSIGNON WHERE CLASSID = '"&amp;SignonBase&amp;"';","")</f>
        <v/>
      </c>
    </row>
    <row r="116" spans="1:1" ht="12.75" customHeight="1">
      <c r="A116" s="1" t="str">
        <f>IF(AND(NOT(ISBLANK(DATA!A114)),DATA!A114&lt;&gt;DATA!A113),"INSERT INTO SYSADM.PSAUTHSIGNON SELECT '"&amp;PSAUTHITEM_AU!$B$1 &amp; DATA!A114&amp;", DAYOFWEEK, STARTTIME, ENDTIME FROM SYSADM.PSAUTHSIGNON WHERE CLASSID = '"&amp;SignonBase&amp;"';","")</f>
        <v/>
      </c>
    </row>
    <row r="117" spans="1:1" ht="12.75" customHeight="1">
      <c r="A117" s="1" t="str">
        <f>IF(AND(NOT(ISBLANK(DATA!A115)),DATA!A115&lt;&gt;DATA!A114),"INSERT INTO SYSADM.PSAUTHSIGNON SELECT '"&amp;PSAUTHITEM_AU!$B$1 &amp; DATA!A115&amp;", DAYOFWEEK, STARTTIME, ENDTIME FROM SYSADM.PSAUTHSIGNON WHERE CLASSID = '"&amp;SignonBase&amp;"';","")</f>
        <v/>
      </c>
    </row>
    <row r="118" spans="1:1" ht="12.75" customHeight="1">
      <c r="A118" s="1" t="str">
        <f>IF(AND(NOT(ISBLANK(DATA!A116)),DATA!A116&lt;&gt;DATA!A115),"INSERT INTO SYSADM.PSAUTHSIGNON SELECT '"&amp;PSAUTHITEM_AU!$B$1 &amp; DATA!A116&amp;", DAYOFWEEK, STARTTIME, ENDTIME FROM SYSADM.PSAUTHSIGNON WHERE CLASSID = '"&amp;SignonBase&amp;"';","")</f>
        <v/>
      </c>
    </row>
    <row r="119" spans="1:1" ht="12.75" customHeight="1">
      <c r="A119" s="1" t="str">
        <f>IF(AND(NOT(ISBLANK(DATA!A117)),DATA!A117&lt;&gt;DATA!A116),"INSERT INTO SYSADM.PSAUTHSIGNON SELECT '"&amp;PSAUTHITEM_AU!$B$1 &amp; DATA!A117&amp;", DAYOFWEEK, STARTTIME, ENDTIME FROM SYSADM.PSAUTHSIGNON WHERE CLASSID = '"&amp;SignonBase&amp;"';","")</f>
        <v/>
      </c>
    </row>
    <row r="120" spans="1:1" ht="12.75" customHeight="1">
      <c r="A120" s="1" t="str">
        <f>IF(AND(NOT(ISBLANK(DATA!A118)),DATA!A118&lt;&gt;DATA!A117),"INSERT INTO SYSADM.PSAUTHSIGNON SELECT '"&amp;PSAUTHITEM_AU!$B$1 &amp; DATA!A118&amp;", DAYOFWEEK, STARTTIME, ENDTIME FROM SYSADM.PSAUTHSIGNON WHERE CLASSID = '"&amp;SignonBase&amp;"';","")</f>
        <v/>
      </c>
    </row>
    <row r="121" spans="1:1" ht="12.75" customHeight="1">
      <c r="A121" s="1" t="str">
        <f>IF(AND(NOT(ISBLANK(DATA!A119)),DATA!A119&lt;&gt;DATA!A118),"INSERT INTO SYSADM.PSAUTHSIGNON SELECT '"&amp;PSAUTHITEM_AU!$B$1 &amp; DATA!A119&amp;", DAYOFWEEK, STARTTIME, ENDTIME FROM SYSADM.PSAUTHSIGNON WHERE CLASSID = '"&amp;SignonBase&amp;"';","")</f>
        <v/>
      </c>
    </row>
    <row r="122" spans="1:1" ht="12.75" customHeight="1">
      <c r="A122" s="1" t="str">
        <f>IF(AND(NOT(ISBLANK(DATA!A120)),DATA!A120&lt;&gt;DATA!A119),"INSERT INTO SYSADM.PSAUTHSIGNON SELECT '"&amp;PSAUTHITEM_AU!$B$1 &amp; DATA!A120&amp;", DAYOFWEEK, STARTTIME, ENDTIME FROM SYSADM.PSAUTHSIGNON WHERE CLASSID = '"&amp;SignonBase&amp;"';","")</f>
        <v/>
      </c>
    </row>
    <row r="123" spans="1:1" ht="12.75" customHeight="1">
      <c r="A123" s="1" t="str">
        <f>IF(AND(NOT(ISBLANK(DATA!A121)),DATA!A121&lt;&gt;DATA!A120),"INSERT INTO SYSADM.PSAUTHSIGNON SELECT '"&amp;PSAUTHITEM_AU!$B$1 &amp; DATA!A121&amp;", DAYOFWEEK, STARTTIME, ENDTIME FROM SYSADM.PSAUTHSIGNON WHERE CLASSID = '"&amp;SignonBase&amp;"';","")</f>
        <v/>
      </c>
    </row>
    <row r="124" spans="1:1" ht="12.75" customHeight="1">
      <c r="A124" s="1" t="str">
        <f>IF(AND(NOT(ISBLANK(DATA!A122)),DATA!A122&lt;&gt;DATA!A121),"INSERT INTO SYSADM.PSAUTHSIGNON SELECT '"&amp;PSAUTHITEM_AU!$B$1 &amp; DATA!A122&amp;", DAYOFWEEK, STARTTIME, ENDTIME FROM SYSADM.PSAUTHSIGNON WHERE CLASSID = '"&amp;SignonBase&amp;"';","")</f>
        <v/>
      </c>
    </row>
    <row r="125" spans="1:1" ht="12.75" customHeight="1">
      <c r="A125" s="1" t="str">
        <f>IF(AND(NOT(ISBLANK(DATA!A123)),DATA!A123&lt;&gt;DATA!A122),"INSERT INTO SYSADM.PSAUTHSIGNON SELECT '"&amp;PSAUTHITEM_AU!$B$1 &amp; DATA!A123&amp;", DAYOFWEEK, STARTTIME, ENDTIME FROM SYSADM.PSAUTHSIGNON WHERE CLASSID = '"&amp;SignonBase&amp;"';","")</f>
        <v/>
      </c>
    </row>
    <row r="126" spans="1:1" ht="12.75" customHeight="1">
      <c r="A126" s="1" t="str">
        <f>IF(AND(NOT(ISBLANK(DATA!A124)),DATA!A124&lt;&gt;DATA!A123),"INSERT INTO SYSADM.PSAUTHSIGNON SELECT '"&amp;PSAUTHITEM_AU!$B$1 &amp; DATA!A124&amp;", DAYOFWEEK, STARTTIME, ENDTIME FROM SYSADM.PSAUTHSIGNON WHERE CLASSID = '"&amp;SignonBase&amp;"';","")</f>
        <v/>
      </c>
    </row>
    <row r="127" spans="1:1" ht="12.75" customHeight="1">
      <c r="A127" s="1" t="str">
        <f>IF(AND(NOT(ISBLANK(DATA!A125)),DATA!A125&lt;&gt;DATA!A124),"INSERT INTO SYSADM.PSAUTHSIGNON SELECT '"&amp;PSAUTHITEM_AU!$B$1 &amp; DATA!A125&amp;", DAYOFWEEK, STARTTIME, ENDTIME FROM SYSADM.PSAUTHSIGNON WHERE CLASSID = '"&amp;SignonBase&amp;"';","")</f>
        <v/>
      </c>
    </row>
    <row r="128" spans="1:1" ht="12.75" customHeight="1">
      <c r="A128" s="1" t="str">
        <f>IF(AND(NOT(ISBLANK(DATA!A126)),DATA!A126&lt;&gt;DATA!A125),"INSERT INTO SYSADM.PSAUTHSIGNON SELECT '"&amp;PSAUTHITEM_AU!$B$1 &amp; DATA!A126&amp;", DAYOFWEEK, STARTTIME, ENDTIME FROM SYSADM.PSAUTHSIGNON WHERE CLASSID = '"&amp;SignonBase&amp;"';","")</f>
        <v/>
      </c>
    </row>
    <row r="129" spans="1:1" ht="12.75" customHeight="1">
      <c r="A129" s="1" t="str">
        <f>IF(AND(NOT(ISBLANK(DATA!A127)),DATA!A127&lt;&gt;DATA!A126),"INSERT INTO SYSADM.PSAUTHSIGNON SELECT '"&amp;PSAUTHITEM_AU!$B$1 &amp; DATA!A127&amp;", DAYOFWEEK, STARTTIME, ENDTIME FROM SYSADM.PSAUTHSIGNON WHERE CLASSID = '"&amp;SignonBase&amp;"';","")</f>
        <v/>
      </c>
    </row>
    <row r="130" spans="1:1" ht="12.75" customHeight="1">
      <c r="A130" s="1" t="str">
        <f>IF(AND(NOT(ISBLANK(DATA!A128)),DATA!A128&lt;&gt;DATA!A127),"INSERT INTO SYSADM.PSAUTHSIGNON SELECT '"&amp;PSAUTHITEM_AU!$B$1 &amp; DATA!A128&amp;", DAYOFWEEK, STARTTIME, ENDTIME FROM SYSADM.PSAUTHSIGNON WHERE CLASSID = '"&amp;SignonBase&amp;"';","")</f>
        <v/>
      </c>
    </row>
    <row r="131" spans="1:1" ht="12.75" customHeight="1">
      <c r="A131" s="1" t="str">
        <f>IF(AND(NOT(ISBLANK(DATA!A129)),DATA!A129&lt;&gt;DATA!A128),"INSERT INTO SYSADM.PSAUTHSIGNON SELECT '"&amp;PSAUTHITEM_AU!$B$1 &amp; DATA!A129&amp;", DAYOFWEEK, STARTTIME, ENDTIME FROM SYSADM.PSAUTHSIGNON WHERE CLASSID = '"&amp;SignonBase&amp;"';","")</f>
        <v/>
      </c>
    </row>
    <row r="132" spans="1:1" ht="12.75" customHeight="1">
      <c r="A132" s="1" t="str">
        <f>IF(AND(NOT(ISBLANK(DATA!A130)),DATA!A130&lt;&gt;DATA!A129),"INSERT INTO SYSADM.PSAUTHSIGNON SELECT '"&amp;PSAUTHITEM_AU!$B$1 &amp; DATA!A130&amp;", DAYOFWEEK, STARTTIME, ENDTIME FROM SYSADM.PSAUTHSIGNON WHERE CLASSID = '"&amp;SignonBase&amp;"';","")</f>
        <v/>
      </c>
    </row>
    <row r="133" spans="1:1" ht="12.75" customHeight="1">
      <c r="A133" s="1" t="str">
        <f>IF(AND(NOT(ISBLANK(DATA!A131)),DATA!A131&lt;&gt;DATA!A130),"INSERT INTO SYSADM.PSAUTHSIGNON SELECT '"&amp;PSAUTHITEM_AU!$B$1 &amp; DATA!A131&amp;", DAYOFWEEK, STARTTIME, ENDTIME FROM SYSADM.PSAUTHSIGNON WHERE CLASSID = '"&amp;SignonBase&amp;"';","")</f>
        <v/>
      </c>
    </row>
    <row r="134" spans="1:1" ht="12.75" customHeight="1">
      <c r="A134" s="1" t="str">
        <f>IF(AND(NOT(ISBLANK(DATA!A132)),DATA!A132&lt;&gt;DATA!A131),"INSERT INTO SYSADM.PSAUTHSIGNON SELECT '"&amp;PSAUTHITEM_AU!$B$1 &amp; DATA!A132&amp;", DAYOFWEEK, STARTTIME, ENDTIME FROM SYSADM.PSAUTHSIGNON WHERE CLASSID = '"&amp;SignonBase&amp;"';","")</f>
        <v/>
      </c>
    </row>
    <row r="135" spans="1:1" ht="12.75" customHeight="1">
      <c r="A135" s="1" t="str">
        <f>IF(AND(NOT(ISBLANK(DATA!A133)),DATA!A133&lt;&gt;DATA!A132),"INSERT INTO SYSADM.PSAUTHSIGNON SELECT '"&amp;PSAUTHITEM_AU!$B$1 &amp; DATA!A133&amp;", DAYOFWEEK, STARTTIME, ENDTIME FROM SYSADM.PSAUTHSIGNON WHERE CLASSID = '"&amp;SignonBase&amp;"';","")</f>
        <v/>
      </c>
    </row>
    <row r="136" spans="1:1" ht="12.75" customHeight="1">
      <c r="A136" s="1" t="str">
        <f>IF(AND(NOT(ISBLANK(DATA!A134)),DATA!A134&lt;&gt;DATA!A133),"INSERT INTO SYSADM.PSAUTHSIGNON SELECT '"&amp;PSAUTHITEM_AU!$B$1 &amp; DATA!A134&amp;", DAYOFWEEK, STARTTIME, ENDTIME FROM SYSADM.PSAUTHSIGNON WHERE CLASSID = '"&amp;SignonBase&amp;"';","")</f>
        <v/>
      </c>
    </row>
    <row r="137" spans="1:1" ht="12.75" customHeight="1">
      <c r="A137" s="1" t="str">
        <f>IF(AND(NOT(ISBLANK(DATA!A135)),DATA!A135&lt;&gt;DATA!A134),"INSERT INTO SYSADM.PSAUTHSIGNON SELECT '"&amp;PSAUTHITEM_AU!$B$1 &amp; DATA!A135&amp;", DAYOFWEEK, STARTTIME, ENDTIME FROM SYSADM.PSAUTHSIGNON WHERE CLASSID = '"&amp;SignonBase&amp;"';","")</f>
        <v/>
      </c>
    </row>
    <row r="138" spans="1:1" ht="12.75" customHeight="1">
      <c r="A138" s="1" t="str">
        <f>IF(AND(NOT(ISBLANK(DATA!A136)),DATA!A136&lt;&gt;DATA!A135),"INSERT INTO SYSADM.PSAUTHSIGNON SELECT '"&amp;PSAUTHITEM_AU!$B$1 &amp; DATA!A136&amp;", DAYOFWEEK, STARTTIME, ENDTIME FROM SYSADM.PSAUTHSIGNON WHERE CLASSID = '"&amp;SignonBase&amp;"';","")</f>
        <v/>
      </c>
    </row>
    <row r="139" spans="1:1" ht="12.75" customHeight="1">
      <c r="A139" s="1" t="str">
        <f>IF(AND(NOT(ISBLANK(DATA!A137)),DATA!A137&lt;&gt;DATA!A136),"INSERT INTO SYSADM.PSAUTHSIGNON SELECT '"&amp;PSAUTHITEM_AU!$B$1 &amp; DATA!A137&amp;", DAYOFWEEK, STARTTIME, ENDTIME FROM SYSADM.PSAUTHSIGNON WHERE CLASSID = '"&amp;SignonBase&amp;"';","")</f>
        <v/>
      </c>
    </row>
    <row r="140" spans="1:1" ht="12.75" customHeight="1">
      <c r="A140" s="1" t="str">
        <f>IF(AND(NOT(ISBLANK(DATA!A138)),DATA!A138&lt;&gt;DATA!A137),"INSERT INTO SYSADM.PSAUTHSIGNON SELECT '"&amp;PSAUTHITEM_AU!$B$1 &amp; DATA!A138&amp;", DAYOFWEEK, STARTTIME, ENDTIME FROM SYSADM.PSAUTHSIGNON WHERE CLASSID = '"&amp;SignonBase&amp;"';","")</f>
        <v/>
      </c>
    </row>
    <row r="141" spans="1:1" ht="12.75" customHeight="1">
      <c r="A141" s="1" t="str">
        <f>IF(AND(NOT(ISBLANK(DATA!A139)),DATA!A139&lt;&gt;DATA!A138),"INSERT INTO SYSADM.PSAUTHSIGNON SELECT '"&amp;PSAUTHITEM_AU!$B$1 &amp; DATA!A139&amp;", DAYOFWEEK, STARTTIME, ENDTIME FROM SYSADM.PSAUTHSIGNON WHERE CLASSID = '"&amp;SignonBase&amp;"';","")</f>
        <v/>
      </c>
    </row>
    <row r="142" spans="1:1" ht="12.75" customHeight="1">
      <c r="A142" s="1" t="str">
        <f>IF(AND(NOT(ISBLANK(DATA!A140)),DATA!A140&lt;&gt;DATA!A139),"INSERT INTO SYSADM.PSAUTHSIGNON SELECT '"&amp;PSAUTHITEM_AU!$B$1 &amp; DATA!A140&amp;", DAYOFWEEK, STARTTIME, ENDTIME FROM SYSADM.PSAUTHSIGNON WHERE CLASSID = '"&amp;SignonBase&amp;"';","")</f>
        <v/>
      </c>
    </row>
    <row r="143" spans="1:1" ht="12.75" customHeight="1">
      <c r="A143" s="1" t="str">
        <f>IF(AND(NOT(ISBLANK(DATA!A141)),DATA!A141&lt;&gt;DATA!A140),"INSERT INTO SYSADM.PSAUTHSIGNON SELECT '"&amp;PSAUTHITEM_AU!$B$1 &amp; DATA!A141&amp;", DAYOFWEEK, STARTTIME, ENDTIME FROM SYSADM.PSAUTHSIGNON WHERE CLASSID = '"&amp;SignonBase&amp;"';","")</f>
        <v/>
      </c>
    </row>
    <row r="144" spans="1:1" ht="12.75" customHeight="1">
      <c r="A144" s="1" t="str">
        <f>IF(AND(NOT(ISBLANK(DATA!A142)),DATA!A142&lt;&gt;DATA!A141),"INSERT INTO SYSADM.PSAUTHSIGNON SELECT '"&amp;PSAUTHITEM_AU!$B$1 &amp; DATA!A142&amp;", DAYOFWEEK, STARTTIME, ENDTIME FROM SYSADM.PSAUTHSIGNON WHERE CLASSID = '"&amp;SignonBase&amp;"';","")</f>
        <v/>
      </c>
    </row>
    <row r="145" spans="1:1" ht="12.75" customHeight="1">
      <c r="A145" s="1" t="str">
        <f>IF(AND(NOT(ISBLANK(DATA!A143)),DATA!A143&lt;&gt;DATA!A142),"INSERT INTO SYSADM.PSAUTHSIGNON SELECT '"&amp;PSAUTHITEM_AU!$B$1 &amp; DATA!A143&amp;", DAYOFWEEK, STARTTIME, ENDTIME FROM SYSADM.PSAUTHSIGNON WHERE CLASSID = '"&amp;SignonBase&amp;"';","")</f>
        <v/>
      </c>
    </row>
    <row r="146" spans="1:1" ht="12.75" customHeight="1">
      <c r="A146" s="1" t="str">
        <f>IF(AND(NOT(ISBLANK(DATA!A144)),DATA!A144&lt;&gt;DATA!A143),"INSERT INTO SYSADM.PSAUTHSIGNON SELECT '"&amp;PSAUTHITEM_AU!$B$1 &amp; DATA!A144&amp;", DAYOFWEEK, STARTTIME, ENDTIME FROM SYSADM.PSAUTHSIGNON WHERE CLASSID = '"&amp;SignonBase&amp;"';","")</f>
        <v/>
      </c>
    </row>
    <row r="147" spans="1:1" ht="12.75" customHeight="1">
      <c r="A147" s="1" t="str">
        <f>IF(AND(NOT(ISBLANK(DATA!A145)),DATA!A145&lt;&gt;DATA!A144),"INSERT INTO SYSADM.PSAUTHSIGNON SELECT '"&amp;PSAUTHITEM_AU!$B$1 &amp; DATA!A145&amp;", DAYOFWEEK, STARTTIME, ENDTIME FROM SYSADM.PSAUTHSIGNON WHERE CLASSID = '"&amp;SignonBase&amp;"';","")</f>
        <v/>
      </c>
    </row>
    <row r="148" spans="1:1" ht="12.75" customHeight="1">
      <c r="A148" s="1" t="str">
        <f>IF(AND(NOT(ISBLANK(DATA!A146)),DATA!A146&lt;&gt;DATA!A145),"INSERT INTO SYSADM.PSAUTHSIGNON SELECT '"&amp;PSAUTHITEM_AU!$B$1 &amp; DATA!A146&amp;", DAYOFWEEK, STARTTIME, ENDTIME FROM SYSADM.PSAUTHSIGNON WHERE CLASSID = '"&amp;SignonBase&amp;"';","")</f>
        <v/>
      </c>
    </row>
    <row r="149" spans="1:1" ht="12.75" customHeight="1">
      <c r="A149" s="1" t="str">
        <f>IF(AND(NOT(ISBLANK(DATA!A147)),DATA!A147&lt;&gt;DATA!A146),"INSERT INTO SYSADM.PSAUTHSIGNON SELECT '"&amp;PSAUTHITEM_AU!$B$1 &amp; DATA!A147&amp;", DAYOFWEEK, STARTTIME, ENDTIME FROM SYSADM.PSAUTHSIGNON WHERE CLASSID = '"&amp;SignonBase&amp;"';","")</f>
        <v/>
      </c>
    </row>
    <row r="150" spans="1:1" ht="12.75" customHeight="1">
      <c r="A150" s="1" t="str">
        <f>IF(AND(NOT(ISBLANK(DATA!A148)),DATA!A148&lt;&gt;DATA!A147),"INSERT INTO SYSADM.PSAUTHSIGNON SELECT '"&amp;PSAUTHITEM_AU!$B$1 &amp; DATA!A148&amp;", DAYOFWEEK, STARTTIME, ENDTIME FROM SYSADM.PSAUTHSIGNON WHERE CLASSID = '"&amp;SignonBase&amp;"';","")</f>
        <v/>
      </c>
    </row>
    <row r="151" spans="1:1" ht="12.75" customHeight="1">
      <c r="A151" s="1" t="str">
        <f>IF(AND(NOT(ISBLANK(DATA!A149)),DATA!A149&lt;&gt;DATA!A148),"INSERT INTO SYSADM.PSAUTHSIGNON SELECT '"&amp;PSAUTHITEM_AU!$B$1 &amp; DATA!A149&amp;", DAYOFWEEK, STARTTIME, ENDTIME FROM SYSADM.PSAUTHSIGNON WHERE CLASSID = '"&amp;SignonBase&amp;"';","")</f>
        <v/>
      </c>
    </row>
    <row r="152" spans="1:1" ht="12.75" customHeight="1">
      <c r="A152" s="1" t="str">
        <f>IF(AND(NOT(ISBLANK(DATA!A150)),DATA!A150&lt;&gt;DATA!A149),"INSERT INTO SYSADM.PSAUTHSIGNON SELECT '"&amp;PSAUTHITEM_AU!$B$1 &amp; DATA!A150&amp;", DAYOFWEEK, STARTTIME, ENDTIME FROM SYSADM.PSAUTHSIGNON WHERE CLASSID = '"&amp;SignonBase&amp;"';","")</f>
        <v/>
      </c>
    </row>
    <row r="153" spans="1:1" ht="12.75" customHeight="1">
      <c r="A153" s="1" t="str">
        <f>IF(AND(NOT(ISBLANK(DATA!A151)),DATA!A151&lt;&gt;DATA!A150),"INSERT INTO SYSADM.PSAUTHSIGNON SELECT '"&amp;PSAUTHITEM_AU!$B$1 &amp; DATA!A151&amp;", DAYOFWEEK, STARTTIME, ENDTIME FROM SYSADM.PSAUTHSIGNON WHERE CLASSID = '"&amp;SignonBase&amp;"';","")</f>
        <v/>
      </c>
    </row>
    <row r="154" spans="1:1" ht="12.75" customHeight="1">
      <c r="A154" s="1" t="str">
        <f>IF(AND(NOT(ISBLANK(DATA!A152)),DATA!A152&lt;&gt;DATA!A151),"INSERT INTO SYSADM.PSAUTHSIGNON SELECT '"&amp;PSAUTHITEM_AU!$B$1 &amp; DATA!A152&amp;", DAYOFWEEK, STARTTIME, ENDTIME FROM SYSADM.PSAUTHSIGNON WHERE CLASSID = '"&amp;SignonBase&amp;"';","")</f>
        <v/>
      </c>
    </row>
    <row r="155" spans="1:1" ht="12.75" customHeight="1">
      <c r="A155" s="1" t="str">
        <f>IF(AND(NOT(ISBLANK(DATA!A153)),DATA!A153&lt;&gt;DATA!A152),"INSERT INTO SYSADM.PSAUTHSIGNON SELECT '"&amp;PSAUTHITEM_AU!$B$1 &amp; DATA!A153&amp;", DAYOFWEEK, STARTTIME, ENDTIME FROM SYSADM.PSAUTHSIGNON WHERE CLASSID = '"&amp;SignonBase&amp;"';","")</f>
        <v/>
      </c>
    </row>
    <row r="156" spans="1:1" ht="12.75" customHeight="1">
      <c r="A156" s="1" t="str">
        <f>IF(AND(NOT(ISBLANK(DATA!A154)),DATA!A154&lt;&gt;DATA!A153),"INSERT INTO SYSADM.PSAUTHSIGNON SELECT '"&amp;PSAUTHITEM_AU!$B$1 &amp; DATA!A154&amp;", DAYOFWEEK, STARTTIME, ENDTIME FROM SYSADM.PSAUTHSIGNON WHERE CLASSID = '"&amp;SignonBase&amp;"';","")</f>
        <v/>
      </c>
    </row>
    <row r="157" spans="1:1" ht="12.75" customHeight="1">
      <c r="A157" s="1" t="str">
        <f>IF(AND(NOT(ISBLANK(DATA!A155)),DATA!A155&lt;&gt;DATA!A154),"INSERT INTO SYSADM.PSAUTHSIGNON SELECT '"&amp;PSAUTHITEM_AU!$B$1 &amp; DATA!A155&amp;", DAYOFWEEK, STARTTIME, ENDTIME FROM SYSADM.PSAUTHSIGNON WHERE CLASSID = '"&amp;SignonBase&amp;"';","")</f>
        <v/>
      </c>
    </row>
    <row r="158" spans="1:1" ht="12.75" customHeight="1">
      <c r="A158" s="1" t="str">
        <f>IF(AND(NOT(ISBLANK(DATA!A156)),DATA!A156&lt;&gt;DATA!A155),"INSERT INTO SYSADM.PSAUTHSIGNON SELECT '"&amp;PSAUTHITEM_AU!$B$1 &amp; DATA!A156&amp;", DAYOFWEEK, STARTTIME, ENDTIME FROM SYSADM.PSAUTHSIGNON WHERE CLASSID = '"&amp;SignonBase&amp;"';","")</f>
        <v/>
      </c>
    </row>
    <row r="159" spans="1:1" ht="12.75" customHeight="1">
      <c r="A159" s="1" t="str">
        <f>IF(AND(NOT(ISBLANK(DATA!A157)),DATA!A157&lt;&gt;DATA!A156),"INSERT INTO SYSADM.PSAUTHSIGNON SELECT '"&amp;PSAUTHITEM_AU!$B$1 &amp; DATA!A157&amp;", DAYOFWEEK, STARTTIME, ENDTIME FROM SYSADM.PSAUTHSIGNON WHERE CLASSID = '"&amp;SignonBase&amp;"';","")</f>
        <v/>
      </c>
    </row>
    <row r="160" spans="1:1" ht="12.75" customHeight="1">
      <c r="A160" s="1" t="str">
        <f>IF(AND(NOT(ISBLANK(DATA!A158)),DATA!A158&lt;&gt;DATA!A157),"INSERT INTO SYSADM.PSAUTHSIGNON SELECT '"&amp;PSAUTHITEM_AU!$B$1 &amp; DATA!A158&amp;", DAYOFWEEK, STARTTIME, ENDTIME FROM SYSADM.PSAUTHSIGNON WHERE CLASSID = '"&amp;SignonBase&amp;"';","")</f>
        <v/>
      </c>
    </row>
    <row r="161" spans="1:1" ht="12.75" customHeight="1">
      <c r="A161" s="1" t="str">
        <f>IF(AND(NOT(ISBLANK(DATA!A159)),DATA!A159&lt;&gt;DATA!A158),"INSERT INTO SYSADM.PSAUTHSIGNON SELECT '"&amp;PSAUTHITEM_AU!$B$1 &amp; DATA!A159&amp;", DAYOFWEEK, STARTTIME, ENDTIME FROM SYSADM.PSAUTHSIGNON WHERE CLASSID = '"&amp;SignonBase&amp;"';","")</f>
        <v/>
      </c>
    </row>
    <row r="162" spans="1:1" ht="12.75" customHeight="1">
      <c r="A162" s="1" t="str">
        <f>IF(AND(NOT(ISBLANK(DATA!A160)),DATA!A160&lt;&gt;DATA!A159),"INSERT INTO SYSADM.PSAUTHSIGNON SELECT '"&amp;PSAUTHITEM_AU!$B$1 &amp; DATA!A160&amp;", DAYOFWEEK, STARTTIME, ENDTIME FROM SYSADM.PSAUTHSIGNON WHERE CLASSID = '"&amp;SignonBase&amp;"';","")</f>
        <v/>
      </c>
    </row>
    <row r="163" spans="1:1" ht="12.75" customHeight="1">
      <c r="A163" s="1" t="str">
        <f>IF(AND(NOT(ISBLANK(DATA!A161)),DATA!A161&lt;&gt;DATA!A160),"INSERT INTO SYSADM.PSAUTHSIGNON SELECT '"&amp;PSAUTHITEM_AU!$B$1 &amp; DATA!A161&amp;", DAYOFWEEK, STARTTIME, ENDTIME FROM SYSADM.PSAUTHSIGNON WHERE CLASSID = '"&amp;SignonBase&amp;"';","")</f>
        <v/>
      </c>
    </row>
    <row r="164" spans="1:1" ht="12.75" customHeight="1">
      <c r="A164" s="1" t="str">
        <f>IF(AND(NOT(ISBLANK(DATA!A162)),DATA!A162&lt;&gt;DATA!A161),"INSERT INTO SYSADM.PSAUTHSIGNON SELECT '"&amp;PSAUTHITEM_AU!$B$1 &amp; DATA!A162&amp;", DAYOFWEEK, STARTTIME, ENDTIME FROM SYSADM.PSAUTHSIGNON WHERE CLASSID = '"&amp;SignonBase&amp;"';","")</f>
        <v/>
      </c>
    </row>
    <row r="165" spans="1:1" ht="12.75" customHeight="1">
      <c r="A165" s="1" t="str">
        <f>IF(AND(NOT(ISBLANK(DATA!A163)),DATA!A163&lt;&gt;DATA!A162),"INSERT INTO SYSADM.PSAUTHSIGNON SELECT '"&amp;PSAUTHITEM_AU!$B$1 &amp; DATA!A163&amp;", DAYOFWEEK, STARTTIME, ENDTIME FROM SYSADM.PSAUTHSIGNON WHERE CLASSID = '"&amp;SignonBase&amp;"';","")</f>
        <v/>
      </c>
    </row>
    <row r="166" spans="1:1" ht="12.75" customHeight="1">
      <c r="A166" s="1" t="str">
        <f>IF(AND(NOT(ISBLANK(DATA!A164)),DATA!A164&lt;&gt;DATA!A163),"INSERT INTO SYSADM.PSAUTHSIGNON SELECT '"&amp;PSAUTHITEM_AU!$B$1 &amp; DATA!A164&amp;", DAYOFWEEK, STARTTIME, ENDTIME FROM SYSADM.PSAUTHSIGNON WHERE CLASSID = '"&amp;SignonBase&amp;"';","")</f>
        <v/>
      </c>
    </row>
    <row r="167" spans="1:1" ht="12.75" customHeight="1">
      <c r="A167" s="1" t="str">
        <f>IF(AND(NOT(ISBLANK(DATA!A165)),DATA!A165&lt;&gt;DATA!A164),"INSERT INTO SYSADM.PSAUTHSIGNON SELECT '"&amp;PSAUTHITEM_AU!$B$1 &amp; DATA!A165&amp;", DAYOFWEEK, STARTTIME, ENDTIME FROM SYSADM.PSAUTHSIGNON WHERE CLASSID = '"&amp;SignonBase&amp;"';","")</f>
        <v/>
      </c>
    </row>
    <row r="168" spans="1:1" ht="12.75" customHeight="1">
      <c r="A168" s="1" t="str">
        <f>IF(AND(NOT(ISBLANK(DATA!A166)),DATA!A166&lt;&gt;DATA!A165),"INSERT INTO SYSADM.PSAUTHSIGNON SELECT '"&amp;PSAUTHITEM_AU!$B$1 &amp; DATA!A166&amp;", DAYOFWEEK, STARTTIME, ENDTIME FROM SYSADM.PSAUTHSIGNON WHERE CLASSID = '"&amp;SignonBase&amp;"';","")</f>
        <v/>
      </c>
    </row>
    <row r="169" spans="1:1" ht="12.75" customHeight="1">
      <c r="A169" s="1" t="str">
        <f>IF(AND(NOT(ISBLANK(DATA!A167)),DATA!A167&lt;&gt;DATA!A166),"INSERT INTO SYSADM.PSAUTHSIGNON SELECT '"&amp;PSAUTHITEM_AU!$B$1 &amp; DATA!A167&amp;", DAYOFWEEK, STARTTIME, ENDTIME FROM SYSADM.PSAUTHSIGNON WHERE CLASSID = '"&amp;SignonBase&amp;"';","")</f>
        <v/>
      </c>
    </row>
    <row r="170" spans="1:1" ht="12.75" customHeight="1">
      <c r="A170" s="1" t="str">
        <f>IF(AND(NOT(ISBLANK(DATA!A168)),DATA!A168&lt;&gt;DATA!A167),"INSERT INTO SYSADM.PSAUTHSIGNON SELECT '"&amp;PSAUTHITEM_AU!$B$1 &amp; DATA!A168&amp;", DAYOFWEEK, STARTTIME, ENDTIME FROM SYSADM.PSAUTHSIGNON WHERE CLASSID = '"&amp;SignonBase&amp;"';","")</f>
        <v/>
      </c>
    </row>
    <row r="171" spans="1:1" ht="12.75" customHeight="1">
      <c r="A171" s="1" t="str">
        <f>IF(AND(NOT(ISBLANK(DATA!A169)),DATA!A169&lt;&gt;DATA!A168),"INSERT INTO SYSADM.PSAUTHSIGNON SELECT '"&amp;PSAUTHITEM_AU!$B$1 &amp; DATA!A169&amp;", DAYOFWEEK, STARTTIME, ENDTIME FROM SYSADM.PSAUTHSIGNON WHERE CLASSID = '"&amp;SignonBase&amp;"';","")</f>
        <v/>
      </c>
    </row>
    <row r="172" spans="1:1" ht="12.75" customHeight="1">
      <c r="A172" s="1" t="str">
        <f>IF(AND(NOT(ISBLANK(DATA!A170)),DATA!A170&lt;&gt;DATA!A169),"INSERT INTO SYSADM.PSAUTHSIGNON SELECT '"&amp;PSAUTHITEM_AU!$B$1 &amp; DATA!A170&amp;", DAYOFWEEK, STARTTIME, ENDTIME FROM SYSADM.PSAUTHSIGNON WHERE CLASSID = '"&amp;SignonBase&amp;"';","")</f>
        <v/>
      </c>
    </row>
    <row r="173" spans="1:1" ht="12.75" customHeight="1">
      <c r="A173" s="1" t="str">
        <f>IF(AND(NOT(ISBLANK(DATA!A171)),DATA!A171&lt;&gt;DATA!A170),"INSERT INTO SYSADM.PSAUTHSIGNON SELECT '"&amp;PSAUTHITEM_AU!$B$1 &amp; DATA!A171&amp;", DAYOFWEEK, STARTTIME, ENDTIME FROM SYSADM.PSAUTHSIGNON WHERE CLASSID = '"&amp;SignonBase&amp;"';","")</f>
        <v/>
      </c>
    </row>
    <row r="174" spans="1:1" ht="12.75" customHeight="1">
      <c r="A174" s="1" t="str">
        <f>IF(AND(NOT(ISBLANK(DATA!A172)),DATA!A172&lt;&gt;DATA!A171),"INSERT INTO SYSADM.PSAUTHSIGNON SELECT '"&amp;PSAUTHITEM_AU!$B$1 &amp; DATA!A172&amp;", DAYOFWEEK, STARTTIME, ENDTIME FROM SYSADM.PSAUTHSIGNON WHERE CLASSID = '"&amp;SignonBase&amp;"';","")</f>
        <v/>
      </c>
    </row>
    <row r="175" spans="1:1" ht="12.75" customHeight="1">
      <c r="A175" s="1" t="str">
        <f>IF(AND(NOT(ISBLANK(DATA!A173)),DATA!A173&lt;&gt;DATA!A172),"INSERT INTO SYSADM.PSAUTHSIGNON SELECT '"&amp;PSAUTHITEM_AU!$B$1 &amp; DATA!A173&amp;", DAYOFWEEK, STARTTIME, ENDTIME FROM SYSADM.PSAUTHSIGNON WHERE CLASSID = '"&amp;SignonBase&amp;"';","")</f>
        <v/>
      </c>
    </row>
    <row r="176" spans="1:1" ht="12.75" customHeight="1">
      <c r="A176" s="1" t="str">
        <f>IF(AND(NOT(ISBLANK(DATA!A174)),DATA!A174&lt;&gt;DATA!A173),"INSERT INTO SYSADM.PSAUTHSIGNON SELECT '"&amp;PSAUTHITEM_AU!$B$1 &amp; DATA!A174&amp;", DAYOFWEEK, STARTTIME, ENDTIME FROM SYSADM.PSAUTHSIGNON WHERE CLASSID = '"&amp;SignonBase&amp;"';","")</f>
        <v/>
      </c>
    </row>
    <row r="177" spans="1:1" ht="12.75" customHeight="1">
      <c r="A177" s="1" t="str">
        <f>IF(AND(NOT(ISBLANK(DATA!A175)),DATA!A175&lt;&gt;DATA!A174),"INSERT INTO SYSADM.PSAUTHSIGNON SELECT '"&amp;PSAUTHITEM_AU!$B$1 &amp; DATA!A175&amp;", DAYOFWEEK, STARTTIME, ENDTIME FROM SYSADM.PSAUTHSIGNON WHERE CLASSID = '"&amp;SignonBase&amp;"';","")</f>
        <v/>
      </c>
    </row>
    <row r="178" spans="1:1" ht="12.75" customHeight="1">
      <c r="A178" s="1" t="str">
        <f>IF(AND(NOT(ISBLANK(DATA!A176)),DATA!A176&lt;&gt;DATA!A175),"INSERT INTO SYSADM.PSAUTHSIGNON SELECT '"&amp;PSAUTHITEM_AU!$B$1 &amp; DATA!A176&amp;", DAYOFWEEK, STARTTIME, ENDTIME FROM SYSADM.PSAUTHSIGNON WHERE CLASSID = '"&amp;SignonBase&amp;"';","")</f>
        <v/>
      </c>
    </row>
    <row r="179" spans="1:1" ht="12.75" customHeight="1">
      <c r="A179" s="1" t="str">
        <f>IF(AND(NOT(ISBLANK(DATA!A177)),DATA!A177&lt;&gt;DATA!A176),"INSERT INTO SYSADM.PSAUTHSIGNON SELECT '"&amp;PSAUTHITEM_AU!$B$1 &amp; DATA!A177&amp;", DAYOFWEEK, STARTTIME, ENDTIME FROM SYSADM.PSAUTHSIGNON WHERE CLASSID = '"&amp;SignonBase&amp;"';","")</f>
        <v/>
      </c>
    </row>
    <row r="180" spans="1:1" ht="12.75" customHeight="1">
      <c r="A180" s="1" t="str">
        <f>IF(AND(NOT(ISBLANK(DATA!A178)),DATA!A178&lt;&gt;DATA!A177),"INSERT INTO SYSADM.PSAUTHSIGNON SELECT '"&amp;PSAUTHITEM_AU!$B$1 &amp; DATA!A178&amp;", DAYOFWEEK, STARTTIME, ENDTIME FROM SYSADM.PSAUTHSIGNON WHERE CLASSID = '"&amp;SignonBase&amp;"';","")</f>
        <v/>
      </c>
    </row>
    <row r="181" spans="1:1" ht="12.75" customHeight="1">
      <c r="A181" s="1" t="str">
        <f>IF(AND(NOT(ISBLANK(DATA!A179)),DATA!A179&lt;&gt;DATA!A178),"INSERT INTO SYSADM.PSAUTHSIGNON SELECT '"&amp;PSAUTHITEM_AU!$B$1 &amp; DATA!A179&amp;", DAYOFWEEK, STARTTIME, ENDTIME FROM SYSADM.PSAUTHSIGNON WHERE CLASSID = '"&amp;SignonBase&amp;"';","")</f>
        <v/>
      </c>
    </row>
    <row r="182" spans="1:1" ht="12.75" customHeight="1">
      <c r="A182" s="1" t="str">
        <f>IF(AND(NOT(ISBLANK(DATA!A180)),DATA!A180&lt;&gt;DATA!A179),"INSERT INTO SYSADM.PSAUTHSIGNON SELECT '"&amp;PSAUTHITEM_AU!$B$1 &amp; DATA!A180&amp;", DAYOFWEEK, STARTTIME, ENDTIME FROM SYSADM.PSAUTHSIGNON WHERE CLASSID = '"&amp;SignonBase&amp;"';","")</f>
        <v/>
      </c>
    </row>
    <row r="183" spans="1:1" ht="12.75" customHeight="1">
      <c r="A183" s="1" t="str">
        <f>IF(AND(NOT(ISBLANK(DATA!A181)),DATA!A181&lt;&gt;DATA!A180),"INSERT INTO SYSADM.PSAUTHSIGNON SELECT '"&amp;PSAUTHITEM_AU!$B$1 &amp; DATA!A181&amp;", DAYOFWEEK, STARTTIME, ENDTIME FROM SYSADM.PSAUTHSIGNON WHERE CLASSID = '"&amp;SignonBase&amp;"';","")</f>
        <v/>
      </c>
    </row>
    <row r="184" spans="1:1" ht="12.75" customHeight="1">
      <c r="A184" s="1" t="str">
        <f>IF(AND(NOT(ISBLANK(DATA!A182)),DATA!A182&lt;&gt;DATA!A181),"INSERT INTO SYSADM.PSAUTHSIGNON SELECT '"&amp;PSAUTHITEM_AU!$B$1 &amp; DATA!A182&amp;", DAYOFWEEK, STARTTIME, ENDTIME FROM SYSADM.PSAUTHSIGNON WHERE CLASSID = '"&amp;SignonBase&amp;"';","")</f>
        <v/>
      </c>
    </row>
    <row r="185" spans="1:1" ht="12.75" customHeight="1">
      <c r="A185" s="1" t="str">
        <f>IF(AND(NOT(ISBLANK(DATA!A183)),DATA!A183&lt;&gt;DATA!A182),"INSERT INTO SYSADM.PSAUTHSIGNON SELECT '"&amp;PSAUTHITEM_AU!$B$1 &amp; DATA!A183&amp;", DAYOFWEEK, STARTTIME, ENDTIME FROM SYSADM.PSAUTHSIGNON WHERE CLASSID = '"&amp;SignonBase&amp;"';","")</f>
        <v/>
      </c>
    </row>
    <row r="186" spans="1:1" ht="12.75" customHeight="1">
      <c r="A186" s="1" t="str">
        <f>IF(AND(NOT(ISBLANK(DATA!A184)),DATA!A184&lt;&gt;DATA!A183),"INSERT INTO SYSADM.PSAUTHSIGNON SELECT '"&amp;PSAUTHITEM_AU!$B$1 &amp; DATA!A184&amp;", DAYOFWEEK, STARTTIME, ENDTIME FROM SYSADM.PSAUTHSIGNON WHERE CLASSID = '"&amp;SignonBase&amp;"';","")</f>
        <v/>
      </c>
    </row>
    <row r="187" spans="1:1" ht="12.75" customHeight="1">
      <c r="A187" s="1" t="str">
        <f>IF(AND(NOT(ISBLANK(DATA!A185)),DATA!A185&lt;&gt;DATA!A184),"INSERT INTO SYSADM.PSAUTHSIGNON SELECT '"&amp;PSAUTHITEM_AU!$B$1 &amp; DATA!A185&amp;", DAYOFWEEK, STARTTIME, ENDTIME FROM SYSADM.PSAUTHSIGNON WHERE CLASSID = '"&amp;SignonBase&amp;"';","")</f>
        <v/>
      </c>
    </row>
    <row r="188" spans="1:1" ht="12.75" customHeight="1">
      <c r="A188" s="1" t="str">
        <f>IF(AND(NOT(ISBLANK(DATA!A186)),DATA!A186&lt;&gt;DATA!A185),"INSERT INTO SYSADM.PSAUTHSIGNON SELECT '"&amp;PSAUTHITEM_AU!$B$1 &amp; DATA!A186&amp;", DAYOFWEEK, STARTTIME, ENDTIME FROM SYSADM.PSAUTHSIGNON WHERE CLASSID = '"&amp;SignonBase&amp;"';","")</f>
        <v/>
      </c>
    </row>
    <row r="189" spans="1:1" ht="12.75" customHeight="1">
      <c r="A189" s="1" t="str">
        <f>IF(AND(NOT(ISBLANK(DATA!A187)),DATA!A187&lt;&gt;DATA!A186),"INSERT INTO SYSADM.PSAUTHSIGNON SELECT '"&amp;PSAUTHITEM_AU!$B$1 &amp; DATA!A187&amp;", DAYOFWEEK, STARTTIME, ENDTIME FROM SYSADM.PSAUTHSIGNON WHERE CLASSID = '"&amp;SignonBase&amp;"';","")</f>
        <v/>
      </c>
    </row>
    <row r="190" spans="1:1" ht="12.75" customHeight="1">
      <c r="A190" s="1" t="str">
        <f>IF(AND(NOT(ISBLANK(DATA!A188)),DATA!A188&lt;&gt;DATA!A187),"INSERT INTO SYSADM.PSAUTHSIGNON SELECT '"&amp;PSAUTHITEM_AU!$B$1 &amp; DATA!A188&amp;", DAYOFWEEK, STARTTIME, ENDTIME FROM SYSADM.PSAUTHSIGNON WHERE CLASSID = '"&amp;SignonBase&amp;"';","")</f>
        <v/>
      </c>
    </row>
    <row r="191" spans="1:1" ht="12.75" customHeight="1">
      <c r="A191" s="1" t="str">
        <f>IF(AND(NOT(ISBLANK(DATA!A189)),DATA!A189&lt;&gt;DATA!A188),"INSERT INTO SYSADM.PSAUTHSIGNON SELECT '"&amp;PSAUTHITEM_AU!$B$1 &amp; DATA!A189&amp;", DAYOFWEEK, STARTTIME, ENDTIME FROM SYSADM.PSAUTHSIGNON WHERE CLASSID = '"&amp;SignonBase&amp;"';","")</f>
        <v/>
      </c>
    </row>
    <row r="192" spans="1:1" ht="12.75" customHeight="1">
      <c r="A192" s="1" t="str">
        <f>IF(AND(NOT(ISBLANK(DATA!A190)),DATA!A190&lt;&gt;DATA!A189),"INSERT INTO SYSADM.PSAUTHSIGNON SELECT '"&amp;PSAUTHITEM_AU!$B$1 &amp; DATA!A190&amp;", DAYOFWEEK, STARTTIME, ENDTIME FROM SYSADM.PSAUTHSIGNON WHERE CLASSID = '"&amp;SignonBase&amp;"';","")</f>
        <v/>
      </c>
    </row>
    <row r="193" spans="1:1" ht="12.75" customHeight="1">
      <c r="A193" s="1" t="str">
        <f>IF(AND(NOT(ISBLANK(DATA!A191)),DATA!A191&lt;&gt;DATA!A190),"INSERT INTO SYSADM.PSAUTHSIGNON SELECT '"&amp;PSAUTHITEM_AU!$B$1 &amp; DATA!A191&amp;", DAYOFWEEK, STARTTIME, ENDTIME FROM SYSADM.PSAUTHSIGNON WHERE CLASSID = '"&amp;SignonBase&amp;"';","")</f>
        <v/>
      </c>
    </row>
    <row r="194" spans="1:1" ht="12.75" customHeight="1">
      <c r="A194" s="1" t="str">
        <f>IF(AND(NOT(ISBLANK(DATA!A192)),DATA!A192&lt;&gt;DATA!A191),"INSERT INTO SYSADM.PSAUTHSIGNON SELECT '"&amp;PSAUTHITEM_AU!$B$1 &amp; DATA!A192&amp;", DAYOFWEEK, STARTTIME, ENDTIME FROM SYSADM.PSAUTHSIGNON WHERE CLASSID = '"&amp;SignonBase&amp;"';","")</f>
        <v/>
      </c>
    </row>
    <row r="195" spans="1:1" ht="12.75" customHeight="1">
      <c r="A195" s="1" t="str">
        <f>IF(AND(NOT(ISBLANK(DATA!A193)),DATA!A193&lt;&gt;DATA!A192),"INSERT INTO SYSADM.PSAUTHSIGNON SELECT '"&amp;PSAUTHITEM_AU!$B$1 &amp; DATA!A193&amp;", DAYOFWEEK, STARTTIME, ENDTIME FROM SYSADM.PSAUTHSIGNON WHERE CLASSID = '"&amp;SignonBase&amp;"';","")</f>
        <v/>
      </c>
    </row>
    <row r="196" spans="1:1" ht="12.75" customHeight="1">
      <c r="A196" s="1" t="str">
        <f>IF(AND(NOT(ISBLANK(DATA!A194)),DATA!A194&lt;&gt;DATA!A193),"INSERT INTO SYSADM.PSAUTHSIGNON SELECT '"&amp;PSAUTHITEM_AU!$B$1 &amp; DATA!A194&amp;", DAYOFWEEK, STARTTIME, ENDTIME FROM SYSADM.PSAUTHSIGNON WHERE CLASSID = '"&amp;SignonBase&amp;"';","")</f>
        <v/>
      </c>
    </row>
    <row r="197" spans="1:1" ht="12.75" customHeight="1">
      <c r="A197" s="1" t="str">
        <f>IF(AND(NOT(ISBLANK(DATA!A195)),DATA!A195&lt;&gt;DATA!A194),"INSERT INTO SYSADM.PSAUTHSIGNON SELECT '"&amp;PSAUTHITEM_AU!$B$1 &amp; DATA!A195&amp;", DAYOFWEEK, STARTTIME, ENDTIME FROM SYSADM.PSAUTHSIGNON WHERE CLASSID = '"&amp;SignonBase&amp;"';","")</f>
        <v/>
      </c>
    </row>
    <row r="198" spans="1:1" ht="12.75" customHeight="1">
      <c r="A198" s="1" t="str">
        <f>IF(AND(NOT(ISBLANK(DATA!A196)),DATA!A196&lt;&gt;DATA!A195),"INSERT INTO SYSADM.PSAUTHSIGNON SELECT '"&amp;PSAUTHITEM_AU!$B$1 &amp; DATA!A196&amp;", DAYOFWEEK, STARTTIME, ENDTIME FROM SYSADM.PSAUTHSIGNON WHERE CLASSID = '"&amp;SignonBase&amp;"';","")</f>
        <v/>
      </c>
    </row>
    <row r="199" spans="1:1" ht="12.75" customHeight="1">
      <c r="A199" s="1" t="str">
        <f>IF(AND(NOT(ISBLANK(DATA!A197)),DATA!A197&lt;&gt;DATA!A196),"INSERT INTO SYSADM.PSAUTHSIGNON SELECT '"&amp;PSAUTHITEM_AU!$B$1 &amp; DATA!A197&amp;", DAYOFWEEK, STARTTIME, ENDTIME FROM SYSADM.PSAUTHSIGNON WHERE CLASSID = '"&amp;SignonBase&amp;"';","")</f>
        <v/>
      </c>
    </row>
    <row r="200" spans="1:1" ht="12.75" customHeight="1">
      <c r="A200" s="1" t="str">
        <f>IF(AND(NOT(ISBLANK(DATA!A198)),DATA!A198&lt;&gt;DATA!A197),"INSERT INTO SYSADM.PSAUTHSIGNON SELECT '"&amp;PSAUTHITEM_AU!$B$1 &amp; DATA!A198&amp;", DAYOFWEEK, STARTTIME, ENDTIME FROM SYSADM.PSAUTHSIGNON WHERE CLASSID = '"&amp;SignonBase&amp;"';","")</f>
        <v/>
      </c>
    </row>
    <row r="201" spans="1:1" ht="12.75" customHeight="1">
      <c r="A201" s="1" t="str">
        <f>IF(AND(NOT(ISBLANK(DATA!A199)),DATA!A199&lt;&gt;DATA!A198),"INSERT INTO SYSADM.PSAUTHSIGNON SELECT '"&amp;PSAUTHITEM_AU!$B$1 &amp; DATA!A199&amp;", DAYOFWEEK, STARTTIME, ENDTIME FROM SYSADM.PSAUTHSIGNON WHERE CLASSID = '"&amp;SignonBase&amp;"';","")</f>
        <v/>
      </c>
    </row>
    <row r="202" spans="1:1" ht="12.75" customHeight="1">
      <c r="A202" s="1" t="str">
        <f>IF(AND(NOT(ISBLANK(DATA!A200)),DATA!A200&lt;&gt;DATA!A199),"INSERT INTO SYSADM.PSAUTHSIGNON SELECT '"&amp;PSAUTHITEM_AU!$B$1 &amp; DATA!A200&amp;", DAYOFWEEK, STARTTIME, ENDTIME FROM SYSADM.PSAUTHSIGNON WHERE CLASSID = '"&amp;SignonBase&amp;"';","")</f>
        <v/>
      </c>
    </row>
    <row r="203" spans="1:1" ht="12.75" customHeight="1">
      <c r="A203" s="1" t="str">
        <f>IF(AND(NOT(ISBLANK(DATA!A201)),DATA!A201&lt;&gt;DATA!A200),"INSERT INTO SYSADM.PSAUTHSIGNON SELECT '"&amp;PSAUTHITEM_AU!$B$1 &amp; DATA!A201&amp;", DAYOFWEEK, STARTTIME, ENDTIME FROM SYSADM.PSAUTHSIGNON WHERE CLASSID = '"&amp;SignonBase&amp;"';","")</f>
        <v/>
      </c>
    </row>
    <row r="204" spans="1:1" ht="12.75" customHeight="1">
      <c r="A204" s="1" t="str">
        <f>IF(AND(NOT(ISBLANK(DATA!A202)),DATA!A202&lt;&gt;DATA!A201),"INSERT INTO SYSADM.PSAUTHSIGNON SELECT '"&amp;PSAUTHITEM_AU!$B$1 &amp; DATA!A202&amp;", DAYOFWEEK, STARTTIME, ENDTIME FROM SYSADM.PSAUTHSIGNON WHERE CLASSID = '"&amp;SignonBase&amp;"';","")</f>
        <v/>
      </c>
    </row>
    <row r="205" spans="1:1" ht="12.75" customHeight="1">
      <c r="A205" s="1" t="str">
        <f>IF(AND(NOT(ISBLANK(DATA!A203)),DATA!A203&lt;&gt;DATA!A202),"INSERT INTO SYSADM.PSAUTHSIGNON SELECT '"&amp;PSAUTHITEM_AU!$B$1 &amp; DATA!A203&amp;", DAYOFWEEK, STARTTIME, ENDTIME FROM SYSADM.PSAUTHSIGNON WHERE CLASSID = '"&amp;SignonBase&amp;"';","")</f>
        <v/>
      </c>
    </row>
    <row r="206" spans="1:1" ht="12.75" customHeight="1">
      <c r="A206" s="1" t="str">
        <f>IF(AND(NOT(ISBLANK(DATA!A204)),DATA!A204&lt;&gt;DATA!A203),"INSERT INTO SYSADM.PSAUTHSIGNON SELECT '"&amp;PSAUTHITEM_AU!$B$1 &amp; DATA!A204&amp;", DAYOFWEEK, STARTTIME, ENDTIME FROM SYSADM.PSAUTHSIGNON WHERE CLASSID = '"&amp;SignonBase&amp;"';","")</f>
        <v/>
      </c>
    </row>
    <row r="207" spans="1:1" ht="12.75" customHeight="1">
      <c r="A207" s="1" t="str">
        <f>IF(AND(NOT(ISBLANK(DATA!A205)),DATA!A205&lt;&gt;DATA!A204),"INSERT INTO SYSADM.PSAUTHSIGNON SELECT '"&amp;PSAUTHITEM_AU!$B$1 &amp; DATA!A205&amp;", DAYOFWEEK, STARTTIME, ENDTIME FROM SYSADM.PSAUTHSIGNON WHERE CLASSID = '"&amp;SignonBase&amp;"';","")</f>
        <v/>
      </c>
    </row>
    <row r="208" spans="1:1" ht="12.75" customHeight="1">
      <c r="A208" s="1" t="str">
        <f>IF(AND(NOT(ISBLANK(DATA!A206)),DATA!A206&lt;&gt;DATA!A205),"INSERT INTO SYSADM.PSAUTHSIGNON SELECT '"&amp;PSAUTHITEM_AU!$B$1 &amp; DATA!A206&amp;", DAYOFWEEK, STARTTIME, ENDTIME FROM SYSADM.PSAUTHSIGNON WHERE CLASSID = '"&amp;SignonBase&amp;"';","")</f>
        <v/>
      </c>
    </row>
    <row r="209" spans="1:1" ht="12.75" customHeight="1">
      <c r="A209" s="1" t="str">
        <f>IF(AND(NOT(ISBLANK(DATA!A207)),DATA!A207&lt;&gt;DATA!A206),"INSERT INTO SYSADM.PSAUTHSIGNON SELECT '"&amp;PSAUTHITEM_AU!$B$1 &amp; DATA!A207&amp;", DAYOFWEEK, STARTTIME, ENDTIME FROM SYSADM.PSAUTHSIGNON WHERE CLASSID = '"&amp;SignonBase&amp;"';","")</f>
        <v/>
      </c>
    </row>
    <row r="210" spans="1:1" ht="12.75" customHeight="1">
      <c r="A210" s="1" t="str">
        <f>IF(AND(NOT(ISBLANK(DATA!A208)),DATA!A208&lt;&gt;DATA!A207),"INSERT INTO SYSADM.PSAUTHSIGNON SELECT '"&amp;PSAUTHITEM_AU!$B$1 &amp; DATA!A208&amp;", DAYOFWEEK, STARTTIME, ENDTIME FROM SYSADM.PSAUTHSIGNON WHERE CLASSID = '"&amp;SignonBase&amp;"';","")</f>
        <v/>
      </c>
    </row>
    <row r="211" spans="1:1" ht="12.75" customHeight="1">
      <c r="A211" s="1" t="str">
        <f>IF(AND(NOT(ISBLANK(DATA!A209)),DATA!A209&lt;&gt;DATA!A208),"INSERT INTO SYSADM.PSAUTHSIGNON SELECT '"&amp;PSAUTHITEM_AU!$B$1 &amp; DATA!A209&amp;", DAYOFWEEK, STARTTIME, ENDTIME FROM SYSADM.PSAUTHSIGNON WHERE CLASSID = '"&amp;SignonBase&amp;"';","")</f>
        <v/>
      </c>
    </row>
    <row r="212" spans="1:1" ht="12.75" customHeight="1">
      <c r="A212" s="1" t="str">
        <f>IF(AND(NOT(ISBLANK(DATA!A210)),DATA!A210&lt;&gt;DATA!A209),"INSERT INTO SYSADM.PSAUTHSIGNON SELECT '"&amp;PSAUTHITEM_AU!$B$1 &amp; DATA!A210&amp;", DAYOFWEEK, STARTTIME, ENDTIME FROM SYSADM.PSAUTHSIGNON WHERE CLASSID = '"&amp;SignonBase&amp;"';","")</f>
        <v/>
      </c>
    </row>
    <row r="213" spans="1:1" ht="12.75" customHeight="1">
      <c r="A213" s="1" t="str">
        <f>IF(AND(NOT(ISBLANK(DATA!A211)),DATA!A211&lt;&gt;DATA!A210),"INSERT INTO SYSADM.PSAUTHSIGNON SELECT '"&amp;PSAUTHITEM_AU!$B$1 &amp; DATA!A211&amp;", DAYOFWEEK, STARTTIME, ENDTIME FROM SYSADM.PSAUTHSIGNON WHERE CLASSID = '"&amp;SignonBase&amp;"';","")</f>
        <v/>
      </c>
    </row>
    <row r="214" spans="1:1" ht="12.75" customHeight="1">
      <c r="A214" s="1" t="str">
        <f>IF(AND(NOT(ISBLANK(DATA!A212)),DATA!A212&lt;&gt;DATA!A211),"INSERT INTO SYSADM.PSAUTHSIGNON SELECT '"&amp;PSAUTHITEM_AU!$B$1 &amp; DATA!A212&amp;", DAYOFWEEK, STARTTIME, ENDTIME FROM SYSADM.PSAUTHSIGNON WHERE CLASSID = '"&amp;SignonBase&amp;"';","")</f>
        <v/>
      </c>
    </row>
    <row r="215" spans="1:1" ht="12.75" customHeight="1">
      <c r="A215" s="1" t="str">
        <f>IF(AND(NOT(ISBLANK(DATA!A213)),DATA!A213&lt;&gt;DATA!A212),"INSERT INTO SYSADM.PSAUTHSIGNON SELECT '"&amp;PSAUTHITEM_AU!$B$1 &amp; DATA!A213&amp;", DAYOFWEEK, STARTTIME, ENDTIME FROM SYSADM.PSAUTHSIGNON WHERE CLASSID = '"&amp;SignonBase&amp;"';","")</f>
        <v/>
      </c>
    </row>
    <row r="216" spans="1:1" ht="12.75" customHeight="1">
      <c r="A216" s="1" t="str">
        <f>IF(AND(NOT(ISBLANK(DATA!A214)),DATA!A214&lt;&gt;DATA!A213),"INSERT INTO SYSADM.PSAUTHSIGNON SELECT '"&amp;PSAUTHITEM_AU!$B$1 &amp; DATA!A214&amp;", DAYOFWEEK, STARTTIME, ENDTIME FROM SYSADM.PSAUTHSIGNON WHERE CLASSID = '"&amp;SignonBase&amp;"';","")</f>
        <v/>
      </c>
    </row>
    <row r="217" spans="1:1" ht="12.75" customHeight="1">
      <c r="A217" s="1" t="str">
        <f>IF(AND(NOT(ISBLANK(DATA!A215)),DATA!A215&lt;&gt;DATA!A214),"INSERT INTO SYSADM.PSAUTHSIGNON SELECT '"&amp;PSAUTHITEM_AU!$B$1 &amp; DATA!A215&amp;", DAYOFWEEK, STARTTIME, ENDTIME FROM SYSADM.PSAUTHSIGNON WHERE CLASSID = '"&amp;SignonBase&amp;"';","")</f>
        <v/>
      </c>
    </row>
    <row r="218" spans="1:1" ht="12.75" customHeight="1">
      <c r="A218" s="1" t="str">
        <f>IF(AND(NOT(ISBLANK(DATA!A216)),DATA!A216&lt;&gt;DATA!A215),"INSERT INTO SYSADM.PSAUTHSIGNON SELECT '"&amp;PSAUTHITEM_AU!$B$1 &amp; DATA!A216&amp;", DAYOFWEEK, STARTTIME, ENDTIME FROM SYSADM.PSAUTHSIGNON WHERE CLASSID = '"&amp;SignonBase&amp;"';","")</f>
        <v/>
      </c>
    </row>
    <row r="219" spans="1:1" ht="12.75" customHeight="1">
      <c r="A219" s="1" t="str">
        <f>IF(AND(NOT(ISBLANK(DATA!A217)),DATA!A217&lt;&gt;DATA!A216),"INSERT INTO SYSADM.PSAUTHSIGNON SELECT '"&amp;PSAUTHITEM_AU!$B$1 &amp; DATA!A217&amp;", DAYOFWEEK, STARTTIME, ENDTIME FROM SYSADM.PSAUTHSIGNON WHERE CLASSID = '"&amp;SignonBase&amp;"';","")</f>
        <v/>
      </c>
    </row>
    <row r="220" spans="1:1" ht="12.75" customHeight="1">
      <c r="A220" s="1" t="str">
        <f>IF(AND(NOT(ISBLANK(DATA!A218)),DATA!A218&lt;&gt;DATA!A217),"INSERT INTO SYSADM.PSAUTHSIGNON SELECT '"&amp;PSAUTHITEM_AU!$B$1 &amp; DATA!A218&amp;", DAYOFWEEK, STARTTIME, ENDTIME FROM SYSADM.PSAUTHSIGNON WHERE CLASSID = '"&amp;SignonBase&amp;"';","")</f>
        <v/>
      </c>
    </row>
    <row r="221" spans="1:1" ht="12.75" customHeight="1">
      <c r="A221" s="1" t="str">
        <f>IF(AND(NOT(ISBLANK(DATA!A219)),DATA!A219&lt;&gt;DATA!A218),"INSERT INTO SYSADM.PSAUTHSIGNON SELECT '"&amp;PSAUTHITEM_AU!$B$1 &amp; DATA!A219&amp;", DAYOFWEEK, STARTTIME, ENDTIME FROM SYSADM.PSAUTHSIGNON WHERE CLASSID = '"&amp;SignonBase&amp;"';","")</f>
        <v/>
      </c>
    </row>
    <row r="222" spans="1:1" ht="12.75" customHeight="1">
      <c r="A222" s="1" t="str">
        <f>IF(AND(NOT(ISBLANK(DATA!A220)),DATA!A220&lt;&gt;DATA!A219),"INSERT INTO SYSADM.PSAUTHSIGNON SELECT '"&amp;PSAUTHITEM_AU!$B$1 &amp; DATA!A220&amp;", DAYOFWEEK, STARTTIME, ENDTIME FROM SYSADM.PSAUTHSIGNON WHERE CLASSID = '"&amp;SignonBase&amp;"';","")</f>
        <v/>
      </c>
    </row>
    <row r="223" spans="1:1" ht="12.75" customHeight="1">
      <c r="A223" s="1" t="str">
        <f>IF(AND(NOT(ISBLANK(DATA!A221)),DATA!A221&lt;&gt;DATA!A220),"INSERT INTO SYSADM.PSAUTHSIGNON SELECT '"&amp;PSAUTHITEM_AU!$B$1 &amp; DATA!A221&amp;", DAYOFWEEK, STARTTIME, ENDTIME FROM SYSADM.PSAUTHSIGNON WHERE CLASSID = '"&amp;SignonBase&amp;"';","")</f>
        <v/>
      </c>
    </row>
    <row r="224" spans="1:1" ht="12.75" customHeight="1">
      <c r="A224" s="1" t="str">
        <f>IF(AND(NOT(ISBLANK(DATA!A222)),DATA!A222&lt;&gt;DATA!A221),"INSERT INTO SYSADM.PSAUTHSIGNON SELECT '"&amp;PSAUTHITEM_AU!$B$1 &amp; DATA!A222&amp;", DAYOFWEEK, STARTTIME, ENDTIME FROM SYSADM.PSAUTHSIGNON WHERE CLASSID = '"&amp;SignonBase&amp;"';","")</f>
        <v/>
      </c>
    </row>
    <row r="225" spans="1:1" ht="12.75" customHeight="1">
      <c r="A225" s="1" t="str">
        <f>IF(AND(NOT(ISBLANK(DATA!A223)),DATA!A223&lt;&gt;DATA!A222),"INSERT INTO SYSADM.PSAUTHSIGNON SELECT '"&amp;PSAUTHITEM_AU!$B$1 &amp; DATA!A223&amp;", DAYOFWEEK, STARTTIME, ENDTIME FROM SYSADM.PSAUTHSIGNON WHERE CLASSID = '"&amp;SignonBase&amp;"';","")</f>
        <v/>
      </c>
    </row>
    <row r="226" spans="1:1" ht="12.75" customHeight="1">
      <c r="A226" s="1" t="str">
        <f>IF(AND(NOT(ISBLANK(DATA!A224)),DATA!A224&lt;&gt;DATA!A223),"INSERT INTO SYSADM.PSAUTHSIGNON SELECT '"&amp;PSAUTHITEM_AU!$B$1 &amp; DATA!A224&amp;", DAYOFWEEK, STARTTIME, ENDTIME FROM SYSADM.PSAUTHSIGNON WHERE CLASSID = '"&amp;SignonBase&amp;"';","")</f>
        <v/>
      </c>
    </row>
    <row r="227" spans="1:1" ht="12.75" customHeight="1">
      <c r="A227" s="1" t="str">
        <f>IF(AND(NOT(ISBLANK(DATA!A225)),DATA!A225&lt;&gt;DATA!A224),"INSERT INTO SYSADM.PSAUTHSIGNON SELECT '"&amp;PSAUTHITEM_AU!$B$1 &amp; DATA!A225&amp;", DAYOFWEEK, STARTTIME, ENDTIME FROM SYSADM.PSAUTHSIGNON WHERE CLASSID = '"&amp;SignonBase&amp;"';","")</f>
        <v/>
      </c>
    </row>
    <row r="228" spans="1:1" ht="12.75" customHeight="1">
      <c r="A228" s="1" t="str">
        <f>IF(AND(NOT(ISBLANK(DATA!A226)),DATA!A226&lt;&gt;DATA!A225),"INSERT INTO SYSADM.PSAUTHSIGNON SELECT '"&amp;PSAUTHITEM_AU!$B$1 &amp; DATA!A226&amp;", DAYOFWEEK, STARTTIME, ENDTIME FROM SYSADM.PSAUTHSIGNON WHERE CLASSID = '"&amp;SignonBase&amp;"';","")</f>
        <v/>
      </c>
    </row>
    <row r="229" spans="1:1" ht="12.75" customHeight="1">
      <c r="A229" s="1" t="str">
        <f>IF(AND(NOT(ISBLANK(DATA!A227)),DATA!A227&lt;&gt;DATA!A226),"INSERT INTO SYSADM.PSAUTHSIGNON SELECT '"&amp;PSAUTHITEM_AU!$B$1 &amp; DATA!A227&amp;", DAYOFWEEK, STARTTIME, ENDTIME FROM SYSADM.PSAUTHSIGNON WHERE CLASSID = '"&amp;SignonBase&amp;"';","")</f>
        <v/>
      </c>
    </row>
    <row r="230" spans="1:1" ht="12.75" customHeight="1">
      <c r="A230" s="1" t="str">
        <f>IF(AND(NOT(ISBLANK(DATA!A228)),DATA!A228&lt;&gt;DATA!A227),"INSERT INTO SYSADM.PSAUTHSIGNON SELECT '"&amp;PSAUTHITEM_AU!$B$1 &amp; DATA!A228&amp;", DAYOFWEEK, STARTTIME, ENDTIME FROM SYSADM.PSAUTHSIGNON WHERE CLASSID = '"&amp;SignonBase&amp;"';","")</f>
        <v/>
      </c>
    </row>
    <row r="231" spans="1:1" ht="12.75" customHeight="1">
      <c r="A231" s="1" t="str">
        <f>IF(AND(NOT(ISBLANK(DATA!A229)),DATA!A229&lt;&gt;DATA!A228),"INSERT INTO SYSADM.PSAUTHSIGNON SELECT '"&amp;PSAUTHITEM_AU!$B$1 &amp; DATA!A229&amp;", DAYOFWEEK, STARTTIME, ENDTIME FROM SYSADM.PSAUTHSIGNON WHERE CLASSID = '"&amp;SignonBase&amp;"';","")</f>
        <v/>
      </c>
    </row>
    <row r="232" spans="1:1" ht="12.75" customHeight="1">
      <c r="A232" s="1" t="str">
        <f>IF(AND(NOT(ISBLANK(DATA!A230)),DATA!A230&lt;&gt;DATA!A229),"INSERT INTO SYSADM.PSAUTHSIGNON SELECT '"&amp;PSAUTHITEM_AU!$B$1 &amp; DATA!A230&amp;", DAYOFWEEK, STARTTIME, ENDTIME FROM SYSADM.PSAUTHSIGNON WHERE CLASSID = '"&amp;SignonBase&amp;"';","")</f>
        <v/>
      </c>
    </row>
    <row r="233" spans="1:1" ht="12.75" customHeight="1">
      <c r="A233" s="1" t="str">
        <f>IF(AND(NOT(ISBLANK(DATA!A231)),DATA!A231&lt;&gt;DATA!A230),"INSERT INTO SYSADM.PSAUTHSIGNON SELECT '"&amp;PSAUTHITEM_AU!$B$1 &amp; DATA!A231&amp;", DAYOFWEEK, STARTTIME, ENDTIME FROM SYSADM.PSAUTHSIGNON WHERE CLASSID = '"&amp;SignonBase&amp;"';","")</f>
        <v/>
      </c>
    </row>
    <row r="234" spans="1:1" ht="12.75" customHeight="1">
      <c r="A234" s="1" t="str">
        <f>IF(AND(NOT(ISBLANK(DATA!A232)),DATA!A232&lt;&gt;DATA!A231),"INSERT INTO SYSADM.PSAUTHSIGNON SELECT '"&amp;PSAUTHITEM_AU!$B$1 &amp; DATA!A232&amp;", DAYOFWEEK, STARTTIME, ENDTIME FROM SYSADM.PSAUTHSIGNON WHERE CLASSID = '"&amp;SignonBase&amp;"';","")</f>
        <v/>
      </c>
    </row>
    <row r="235" spans="1:1" ht="12.75" customHeight="1">
      <c r="A235" s="1" t="str">
        <f>IF(AND(NOT(ISBLANK(DATA!A233)),DATA!A233&lt;&gt;DATA!A232),"INSERT INTO SYSADM.PSAUTHSIGNON SELECT '"&amp;PSAUTHITEM_AU!$B$1 &amp; DATA!A233&amp;", DAYOFWEEK, STARTTIME, ENDTIME FROM SYSADM.PSAUTHSIGNON WHERE CLASSID = '"&amp;SignonBase&amp;"';","")</f>
        <v/>
      </c>
    </row>
    <row r="236" spans="1:1" ht="12.75" customHeight="1">
      <c r="A236" s="1" t="str">
        <f>IF(AND(NOT(ISBLANK(DATA!A234)),DATA!A234&lt;&gt;DATA!A233),"INSERT INTO SYSADM.PSAUTHSIGNON SELECT '"&amp;PSAUTHITEM_AU!$B$1 &amp; DATA!A234&amp;", DAYOFWEEK, STARTTIME, ENDTIME FROM SYSADM.PSAUTHSIGNON WHERE CLASSID = '"&amp;SignonBase&amp;"';","")</f>
        <v/>
      </c>
    </row>
    <row r="237" spans="1:1" ht="12.75" customHeight="1">
      <c r="A237" s="1" t="str">
        <f>IF(AND(NOT(ISBLANK(DATA!A235)),DATA!A235&lt;&gt;DATA!A234),"INSERT INTO SYSADM.PSAUTHSIGNON SELECT '"&amp;PSAUTHITEM_AU!$B$1 &amp; DATA!A235&amp;", DAYOFWEEK, STARTTIME, ENDTIME FROM SYSADM.PSAUTHSIGNON WHERE CLASSID = '"&amp;SignonBase&amp;"';","")</f>
        <v/>
      </c>
    </row>
    <row r="238" spans="1:1" ht="12.75" customHeight="1">
      <c r="A238" s="1" t="str">
        <f>IF(AND(NOT(ISBLANK(DATA!A236)),DATA!A236&lt;&gt;DATA!A235),"INSERT INTO SYSADM.PSAUTHSIGNON SELECT '"&amp;PSAUTHITEM_AU!$B$1 &amp; DATA!A236&amp;", DAYOFWEEK, STARTTIME, ENDTIME FROM SYSADM.PSAUTHSIGNON WHERE CLASSID = '"&amp;SignonBase&amp;"';","")</f>
        <v/>
      </c>
    </row>
    <row r="239" spans="1:1" ht="12.75" customHeight="1">
      <c r="A239" s="1" t="str">
        <f>IF(AND(NOT(ISBLANK(DATA!A237)),DATA!A237&lt;&gt;DATA!A236),"INSERT INTO SYSADM.PSAUTHSIGNON SELECT '"&amp;PSAUTHITEM_AU!$B$1 &amp; DATA!A237&amp;", DAYOFWEEK, STARTTIME, ENDTIME FROM SYSADM.PSAUTHSIGNON WHERE CLASSID = '"&amp;SignonBase&amp;"';","")</f>
        <v/>
      </c>
    </row>
    <row r="240" spans="1:1" ht="12.75" customHeight="1">
      <c r="A240" s="1" t="str">
        <f>IF(AND(NOT(ISBLANK(DATA!A238)),DATA!A238&lt;&gt;DATA!A237),"INSERT INTO SYSADM.PSAUTHSIGNON SELECT '"&amp;PSAUTHITEM_AU!$B$1 &amp; DATA!A238&amp;", DAYOFWEEK, STARTTIME, ENDTIME FROM SYSADM.PSAUTHSIGNON WHERE CLASSID = '"&amp;SignonBase&amp;"';","")</f>
        <v/>
      </c>
    </row>
    <row r="241" spans="1:1" ht="12.75" customHeight="1">
      <c r="A241" s="1" t="str">
        <f>IF(AND(NOT(ISBLANK(DATA!A239)),DATA!A239&lt;&gt;DATA!A238),"INSERT INTO SYSADM.PSAUTHSIGNON SELECT '"&amp;PSAUTHITEM_AU!$B$1 &amp; DATA!A239&amp;", DAYOFWEEK, STARTTIME, ENDTIME FROM SYSADM.PSAUTHSIGNON WHERE CLASSID = '"&amp;SignonBase&amp;"';","")</f>
        <v/>
      </c>
    </row>
    <row r="242" spans="1:1" ht="12.75" customHeight="1">
      <c r="A242" s="1" t="str">
        <f>IF(AND(NOT(ISBLANK(DATA!A240)),DATA!A240&lt;&gt;DATA!A239),"INSERT INTO SYSADM.PSAUTHSIGNON SELECT '"&amp;PSAUTHITEM_AU!$B$1 &amp; DATA!A240&amp;", DAYOFWEEK, STARTTIME, ENDTIME FROM SYSADM.PSAUTHSIGNON WHERE CLASSID = '"&amp;SignonBase&amp;"';","")</f>
        <v/>
      </c>
    </row>
    <row r="243" spans="1:1" ht="12.75" customHeight="1">
      <c r="A243" s="1" t="str">
        <f>IF(AND(NOT(ISBLANK(DATA!A241)),DATA!A241&lt;&gt;DATA!A240),"INSERT INTO SYSADM.PSAUTHSIGNON SELECT '"&amp;PSAUTHITEM_AU!$B$1 &amp; DATA!A241&amp;", DAYOFWEEK, STARTTIME, ENDTIME FROM SYSADM.PSAUTHSIGNON WHERE CLASSID = '"&amp;SignonBase&amp;"';","")</f>
        <v/>
      </c>
    </row>
    <row r="244" spans="1:1" ht="12.75" customHeight="1">
      <c r="A244" s="1" t="str">
        <f>IF(AND(NOT(ISBLANK(DATA!A242)),DATA!A242&lt;&gt;DATA!A241),"INSERT INTO SYSADM.PSAUTHSIGNON SELECT '"&amp;PSAUTHITEM_AU!$B$1 &amp; DATA!A242&amp;", DAYOFWEEK, STARTTIME, ENDTIME FROM SYSADM.PSAUTHSIGNON WHERE CLASSID = '"&amp;SignonBase&amp;"';","")</f>
        <v/>
      </c>
    </row>
    <row r="245" spans="1:1" ht="12.75" customHeight="1">
      <c r="A245" s="1" t="str">
        <f>IF(AND(NOT(ISBLANK(DATA!A243)),DATA!A243&lt;&gt;DATA!A242),"INSERT INTO SYSADM.PSAUTHSIGNON SELECT '"&amp;PSAUTHITEM_AU!$B$1 &amp; DATA!A243&amp;", DAYOFWEEK, STARTTIME, ENDTIME FROM SYSADM.PSAUTHSIGNON WHERE CLASSID = '"&amp;SignonBase&amp;"';","")</f>
        <v/>
      </c>
    </row>
    <row r="246" spans="1:1" ht="12.75" customHeight="1">
      <c r="A246" s="1" t="str">
        <f>IF(AND(NOT(ISBLANK(DATA!A244)),DATA!A244&lt;&gt;DATA!A243),"INSERT INTO SYSADM.PSAUTHSIGNON SELECT '"&amp;PSAUTHITEM_AU!$B$1 &amp; DATA!A244&amp;", DAYOFWEEK, STARTTIME, ENDTIME FROM SYSADM.PSAUTHSIGNON WHERE CLASSID = '"&amp;SignonBase&amp;"';","")</f>
        <v/>
      </c>
    </row>
    <row r="247" spans="1:1" ht="12.75" customHeight="1">
      <c r="A247" s="1" t="str">
        <f>IF(AND(NOT(ISBLANK(DATA!A245)),DATA!A245&lt;&gt;DATA!A244),"INSERT INTO SYSADM.PSAUTHSIGNON SELECT '"&amp;PSAUTHITEM_AU!$B$1 &amp; DATA!A245&amp;", DAYOFWEEK, STARTTIME, ENDTIME FROM SYSADM.PSAUTHSIGNON WHERE CLASSID = '"&amp;SignonBase&amp;"';","")</f>
        <v/>
      </c>
    </row>
    <row r="248" spans="1:1" ht="12.75" customHeight="1">
      <c r="A248" s="1" t="str">
        <f>IF(AND(NOT(ISBLANK(DATA!A246)),DATA!A246&lt;&gt;DATA!A245),"INSERT INTO SYSADM.PSAUTHSIGNON SELECT '"&amp;PSAUTHITEM_AU!$B$1 &amp; DATA!A246&amp;", DAYOFWEEK, STARTTIME, ENDTIME FROM SYSADM.PSAUTHSIGNON WHERE CLASSID = '"&amp;SignonBase&amp;"';","")</f>
        <v/>
      </c>
    </row>
    <row r="249" spans="1:1" ht="12.75" customHeight="1">
      <c r="A249" s="1" t="str">
        <f>IF(AND(NOT(ISBLANK(DATA!A247)),DATA!A247&lt;&gt;DATA!A246),"INSERT INTO SYSADM.PSAUTHSIGNON SELECT '"&amp;PSAUTHITEM_AU!$B$1 &amp; DATA!A247&amp;", DAYOFWEEK, STARTTIME, ENDTIME FROM SYSADM.PSAUTHSIGNON WHERE CLASSID = '"&amp;SignonBase&amp;"';","")</f>
        <v/>
      </c>
    </row>
    <row r="250" spans="1:1" ht="12.75" customHeight="1">
      <c r="A250" s="1" t="str">
        <f>IF(AND(NOT(ISBLANK(DATA!A248)),DATA!A248&lt;&gt;DATA!A247),"INSERT INTO SYSADM.PSAUTHSIGNON SELECT '"&amp;PSAUTHITEM_AU!$B$1 &amp; DATA!A248&amp;", DAYOFWEEK, STARTTIME, ENDTIME FROM SYSADM.PSAUTHSIGNON WHERE CLASSID = '"&amp;SignonBase&amp;"';","")</f>
        <v/>
      </c>
    </row>
    <row r="251" spans="1:1" ht="12.75" customHeight="1">
      <c r="A251" s="1" t="str">
        <f>IF(AND(NOT(ISBLANK(DATA!A249)),DATA!A249&lt;&gt;DATA!A248),"INSERT INTO SYSADM.PSAUTHSIGNON SELECT '"&amp;PSAUTHITEM_AU!$B$1 &amp; DATA!A249&amp;", DAYOFWEEK, STARTTIME, ENDTIME FROM SYSADM.PSAUTHSIGNON WHERE CLASSID = '"&amp;SignonBase&amp;"';","")</f>
        <v/>
      </c>
    </row>
    <row r="252" spans="1:1" ht="12.75" customHeight="1">
      <c r="A252" s="1" t="str">
        <f>IF(AND(NOT(ISBLANK(DATA!A250)),DATA!A250&lt;&gt;DATA!A249),"INSERT INTO SYSADM.PSAUTHSIGNON SELECT '"&amp;PSAUTHITEM_AU!$B$1 &amp; DATA!A250&amp;", DAYOFWEEK, STARTTIME, ENDTIME FROM SYSADM.PSAUTHSIGNON WHERE CLASSID = '"&amp;SignonBase&amp;"';","")</f>
        <v/>
      </c>
    </row>
    <row r="253" spans="1:1" ht="12.75" customHeight="1">
      <c r="A253" s="1" t="str">
        <f>IF(AND(NOT(ISBLANK(DATA!A251)),DATA!A251&lt;&gt;DATA!A250),"INSERT INTO SYSADM.PSAUTHSIGNON SELECT '"&amp;PSAUTHITEM_AU!$B$1 &amp; DATA!A251&amp;", DAYOFWEEK, STARTTIME, ENDTIME FROM SYSADM.PSAUTHSIGNON WHERE CLASSID = '"&amp;SignonBase&amp;"';","")</f>
        <v/>
      </c>
    </row>
    <row r="254" spans="1:1" ht="12.75" customHeight="1">
      <c r="A254" s="1" t="str">
        <f>IF(AND(NOT(ISBLANK(DATA!A252)),DATA!A252&lt;&gt;DATA!A251),"INSERT INTO SYSADM.PSAUTHSIGNON SELECT '"&amp;PSAUTHITEM_AU!$B$1 &amp; DATA!A252&amp;", DAYOFWEEK, STARTTIME, ENDTIME FROM SYSADM.PSAUTHSIGNON WHERE CLASSID = '"&amp;SignonBase&amp;"';","")</f>
        <v/>
      </c>
    </row>
    <row r="255" spans="1:1" ht="12.75" customHeight="1">
      <c r="A255" s="1" t="str">
        <f>IF(AND(NOT(ISBLANK(DATA!A253)),DATA!A253&lt;&gt;DATA!A252),"INSERT INTO SYSADM.PSAUTHSIGNON SELECT '"&amp;PSAUTHITEM_AU!$B$1 &amp; DATA!A253&amp;", DAYOFWEEK, STARTTIME, ENDTIME FROM SYSADM.PSAUTHSIGNON WHERE CLASSID = '"&amp;SignonBase&amp;"';","")</f>
        <v/>
      </c>
    </row>
    <row r="256" spans="1:1" ht="12.75" customHeight="1">
      <c r="A256" s="1" t="str">
        <f>IF(AND(NOT(ISBLANK(DATA!A254)),DATA!A254&lt;&gt;DATA!A253),"INSERT INTO SYSADM.PSAUTHSIGNON SELECT '"&amp;PSAUTHITEM_AU!$B$1 &amp; DATA!A254&amp;", DAYOFWEEK, STARTTIME, ENDTIME FROM SYSADM.PSAUTHSIGNON WHERE CLASSID = '"&amp;SignonBase&amp;"';","")</f>
        <v/>
      </c>
    </row>
    <row r="257" spans="1:1" ht="12.75" customHeight="1">
      <c r="A257" s="1" t="str">
        <f>IF(AND(NOT(ISBLANK(DATA!A255)),DATA!A255&lt;&gt;DATA!A254),"INSERT INTO SYSADM.PSAUTHSIGNON SELECT '"&amp;PSAUTHITEM_AU!$B$1 &amp; DATA!A255&amp;", DAYOFWEEK, STARTTIME, ENDTIME FROM SYSADM.PSAUTHSIGNON WHERE CLASSID = '"&amp;SignonBase&amp;"';","")</f>
        <v/>
      </c>
    </row>
    <row r="258" spans="1:1" ht="12.75" customHeight="1">
      <c r="A258" s="1" t="str">
        <f>IF(AND(NOT(ISBLANK(DATA!A256)),DATA!A256&lt;&gt;DATA!A255),"INSERT INTO SYSADM.PSAUTHSIGNON SELECT '"&amp;PSAUTHITEM_AU!$B$1 &amp; DATA!A256&amp;", DAYOFWEEK, STARTTIME, ENDTIME FROM SYSADM.PSAUTHSIGNON WHERE CLASSID = '"&amp;SignonBase&amp;"';","")</f>
        <v/>
      </c>
    </row>
    <row r="259" spans="1:1" ht="12.75" customHeight="1">
      <c r="A259" s="1" t="str">
        <f>IF(AND(NOT(ISBLANK(DATA!A257)),DATA!A257&lt;&gt;DATA!A256),"INSERT INTO SYSADM.PSAUTHSIGNON SELECT '"&amp;PSAUTHITEM_AU!$B$1 &amp; DATA!A257&amp;", DAYOFWEEK, STARTTIME, ENDTIME FROM SYSADM.PSAUTHSIGNON WHERE CLASSID = '"&amp;SignonBase&amp;"';","")</f>
        <v/>
      </c>
    </row>
    <row r="260" spans="1:1" ht="12.75" customHeight="1">
      <c r="A260" s="1" t="str">
        <f>IF(AND(NOT(ISBLANK(DATA!A258)),DATA!A258&lt;&gt;DATA!A257),"INSERT INTO SYSADM.PSAUTHSIGNON SELECT '"&amp;PSAUTHITEM_AU!$B$1 &amp; DATA!A258&amp;", DAYOFWEEK, STARTTIME, ENDTIME FROM SYSADM.PSAUTHSIGNON WHERE CLASSID = '"&amp;SignonBase&amp;"';","")</f>
        <v/>
      </c>
    </row>
    <row r="261" spans="1:1" ht="12.75" customHeight="1">
      <c r="A261" s="1" t="str">
        <f>IF(AND(NOT(ISBLANK(DATA!A259)),DATA!A259&lt;&gt;DATA!A258),"INSERT INTO SYSADM.PSAUTHSIGNON SELECT '"&amp;PSAUTHITEM_AU!$B$1 &amp; DATA!A259&amp;", DAYOFWEEK, STARTTIME, ENDTIME FROM SYSADM.PSAUTHSIGNON WHERE CLASSID = '"&amp;SignonBase&amp;"';","")</f>
        <v/>
      </c>
    </row>
    <row r="262" spans="1:1" ht="12.75" customHeight="1">
      <c r="A262" s="1" t="str">
        <f>IF(AND(NOT(ISBLANK(DATA!A260)),DATA!A260&lt;&gt;DATA!A259),"INSERT INTO SYSADM.PSAUTHSIGNON SELECT '"&amp;PSAUTHITEM_AU!$B$1 &amp; DATA!A260&amp;", DAYOFWEEK, STARTTIME, ENDTIME FROM SYSADM.PSAUTHSIGNON WHERE CLASSID = '"&amp;SignonBase&amp;"';","")</f>
        <v/>
      </c>
    </row>
    <row r="263" spans="1:1" ht="12.75" customHeight="1">
      <c r="A263" s="1" t="str">
        <f>IF(AND(NOT(ISBLANK(DATA!A261)),DATA!A261&lt;&gt;DATA!A260),"INSERT INTO SYSADM.PSAUTHSIGNON SELECT '"&amp;PSAUTHITEM_AU!$B$1 &amp; DATA!A261&amp;", DAYOFWEEK, STARTTIME, ENDTIME FROM SYSADM.PSAUTHSIGNON WHERE CLASSID = '"&amp;SignonBase&amp;"';","")</f>
        <v/>
      </c>
    </row>
    <row r="264" spans="1:1" ht="12.75" customHeight="1">
      <c r="A264" s="1" t="str">
        <f>IF(AND(NOT(ISBLANK(DATA!A262)),DATA!A262&lt;&gt;DATA!A261),"INSERT INTO SYSADM.PSAUTHSIGNON SELECT '"&amp;PSAUTHITEM_AU!$B$1 &amp; DATA!A262&amp;", DAYOFWEEK, STARTTIME, ENDTIME FROM SYSADM.PSAUTHSIGNON WHERE CLASSID = '"&amp;SignonBase&amp;"';","")</f>
        <v/>
      </c>
    </row>
    <row r="265" spans="1:1" ht="12.75" customHeight="1">
      <c r="A265" s="1" t="str">
        <f>IF(AND(NOT(ISBLANK(DATA!A263)),DATA!A263&lt;&gt;DATA!A262),"INSERT INTO SYSADM.PSAUTHSIGNON SELECT '"&amp;PSAUTHITEM_AU!$B$1 &amp; DATA!A263&amp;", DAYOFWEEK, STARTTIME, ENDTIME FROM SYSADM.PSAUTHSIGNON WHERE CLASSID = '"&amp;SignonBase&amp;"';","")</f>
        <v/>
      </c>
    </row>
    <row r="266" spans="1:1" ht="12.75" customHeight="1">
      <c r="A266" s="1" t="str">
        <f>IF(AND(NOT(ISBLANK(DATA!A264)),DATA!A264&lt;&gt;DATA!A263),"INSERT INTO SYSADM.PSAUTHSIGNON SELECT '"&amp;PSAUTHITEM_AU!$B$1 &amp; DATA!A264&amp;", DAYOFWEEK, STARTTIME, ENDTIME FROM SYSADM.PSAUTHSIGNON WHERE CLASSID = '"&amp;SignonBase&amp;"';","")</f>
        <v/>
      </c>
    </row>
    <row r="267" spans="1:1" ht="12.75" customHeight="1">
      <c r="A267" s="1" t="str">
        <f>IF(AND(NOT(ISBLANK(DATA!A265)),DATA!A265&lt;&gt;DATA!A264),"INSERT INTO SYSADM.PSAUTHSIGNON SELECT '"&amp;PSAUTHITEM_AU!$B$1 &amp; DATA!A265&amp;", DAYOFWEEK, STARTTIME, ENDTIME FROM SYSADM.PSAUTHSIGNON WHERE CLASSID = '"&amp;SignonBase&amp;"';","")</f>
        <v/>
      </c>
    </row>
    <row r="268" spans="1:1" ht="12.75" customHeight="1">
      <c r="A268" s="1" t="str">
        <f>IF(AND(NOT(ISBLANK(DATA!A266)),DATA!A266&lt;&gt;DATA!A265),"INSERT INTO SYSADM.PSAUTHSIGNON SELECT '"&amp;PSAUTHITEM_AU!$B$1 &amp; DATA!A266&amp;", DAYOFWEEK, STARTTIME, ENDTIME FROM SYSADM.PSAUTHSIGNON WHERE CLASSID = '"&amp;SignonBase&amp;"';","")</f>
        <v/>
      </c>
    </row>
    <row r="269" spans="1:1" ht="12.75" customHeight="1">
      <c r="A269" s="1" t="str">
        <f>IF(AND(NOT(ISBLANK(DATA!A267)),DATA!A267&lt;&gt;DATA!A266),"INSERT INTO SYSADM.PSAUTHSIGNON SELECT '"&amp;PSAUTHITEM_AU!$B$1 &amp; DATA!A267&amp;", DAYOFWEEK, STARTTIME, ENDTIME FROM SYSADM.PSAUTHSIGNON WHERE CLASSID = '"&amp;SignonBase&amp;"';","")</f>
        <v/>
      </c>
    </row>
    <row r="270" spans="1:1" ht="12.75" customHeight="1">
      <c r="A270" s="1" t="str">
        <f>IF(AND(NOT(ISBLANK(DATA!A268)),DATA!A268&lt;&gt;DATA!A267),"INSERT INTO SYSADM.PSAUTHSIGNON SELECT '"&amp;PSAUTHITEM_AU!$B$1 &amp; DATA!A268&amp;", DAYOFWEEK, STARTTIME, ENDTIME FROM SYSADM.PSAUTHSIGNON WHERE CLASSID = '"&amp;SignonBase&amp;"';","")</f>
        <v/>
      </c>
    </row>
    <row r="271" spans="1:1" ht="12.75" customHeight="1">
      <c r="A271" s="1" t="str">
        <f>IF(AND(NOT(ISBLANK(DATA!A269)),DATA!A269&lt;&gt;DATA!A268),"INSERT INTO SYSADM.PSAUTHSIGNON SELECT '"&amp;PSAUTHITEM_AU!$B$1 &amp; DATA!A269&amp;", DAYOFWEEK, STARTTIME, ENDTIME FROM SYSADM.PSAUTHSIGNON WHERE CLASSID = '"&amp;SignonBase&amp;"';","")</f>
        <v/>
      </c>
    </row>
    <row r="272" spans="1:1" ht="12.75" customHeight="1">
      <c r="A272" s="1" t="str">
        <f>IF(AND(NOT(ISBLANK(DATA!A270)),DATA!A270&lt;&gt;DATA!A269),"INSERT INTO SYSADM.PSAUTHSIGNON SELECT '"&amp;PSAUTHITEM_AU!$B$1 &amp; DATA!A270&amp;", DAYOFWEEK, STARTTIME, ENDTIME FROM SYSADM.PSAUTHSIGNON WHERE CLASSID = '"&amp;SignonBase&amp;"';","")</f>
        <v/>
      </c>
    </row>
    <row r="273" spans="1:1" ht="12.75" customHeight="1">
      <c r="A273" s="1" t="str">
        <f>IF(AND(NOT(ISBLANK(DATA!A271)),DATA!A271&lt;&gt;DATA!A270),"INSERT INTO SYSADM.PSAUTHSIGNON SELECT '"&amp;PSAUTHITEM_AU!$B$1 &amp; DATA!A271&amp;", DAYOFWEEK, STARTTIME, ENDTIME FROM SYSADM.PSAUTHSIGNON WHERE CLASSID = '"&amp;SignonBase&amp;"';","")</f>
        <v/>
      </c>
    </row>
    <row r="274" spans="1:1" ht="12.75" customHeight="1">
      <c r="A274" s="1" t="str">
        <f>IF(AND(NOT(ISBLANK(DATA!A272)),DATA!A272&lt;&gt;DATA!A271),"INSERT INTO SYSADM.PSAUTHSIGNON SELECT '"&amp;PSAUTHITEM_AU!$B$1 &amp; DATA!A272&amp;", DAYOFWEEK, STARTTIME, ENDTIME FROM SYSADM.PSAUTHSIGNON WHERE CLASSID = '"&amp;SignonBase&amp;"';","")</f>
        <v/>
      </c>
    </row>
    <row r="275" spans="1:1" ht="12.75" customHeight="1">
      <c r="A275" s="1" t="str">
        <f>IF(AND(NOT(ISBLANK(DATA!A273)),DATA!A273&lt;&gt;DATA!A272),"INSERT INTO SYSADM.PSAUTHSIGNON SELECT '"&amp;PSAUTHITEM_AU!$B$1 &amp; DATA!A273&amp;", DAYOFWEEK, STARTTIME, ENDTIME FROM SYSADM.PSAUTHSIGNON WHERE CLASSID = '"&amp;SignonBase&amp;"';","")</f>
        <v/>
      </c>
    </row>
    <row r="276" spans="1:1" ht="12.75" customHeight="1">
      <c r="A276" s="1" t="str">
        <f>IF(AND(NOT(ISBLANK(DATA!A274)),DATA!A274&lt;&gt;DATA!A273),"INSERT INTO SYSADM.PSAUTHSIGNON SELECT '"&amp;PSAUTHITEM_AU!$B$1 &amp; DATA!A274&amp;", DAYOFWEEK, STARTTIME, ENDTIME FROM SYSADM.PSAUTHSIGNON WHERE CLASSID = '"&amp;SignonBase&amp;"';","")</f>
        <v/>
      </c>
    </row>
    <row r="277" spans="1:1" ht="12.75" customHeight="1">
      <c r="A277" s="1" t="str">
        <f>IF(AND(NOT(ISBLANK(DATA!A275)),DATA!A275&lt;&gt;DATA!A274),"INSERT INTO SYSADM.PSAUTHSIGNON SELECT '"&amp;PSAUTHITEM_AU!$B$1 &amp; DATA!A275&amp;", DAYOFWEEK, STARTTIME, ENDTIME FROM SYSADM.PSAUTHSIGNON WHERE CLASSID = '"&amp;SignonBase&amp;"';","")</f>
        <v/>
      </c>
    </row>
    <row r="278" spans="1:1" ht="12.75" customHeight="1">
      <c r="A278" s="1" t="str">
        <f>IF(AND(NOT(ISBLANK(DATA!A276)),DATA!A276&lt;&gt;DATA!A275),"INSERT INTO SYSADM.PSAUTHSIGNON SELECT '"&amp;PSAUTHITEM_AU!$B$1 &amp; DATA!A276&amp;", DAYOFWEEK, STARTTIME, ENDTIME FROM SYSADM.PSAUTHSIGNON WHERE CLASSID = '"&amp;SignonBase&amp;"';","")</f>
        <v/>
      </c>
    </row>
    <row r="279" spans="1:1" ht="12.75" customHeight="1">
      <c r="A279" s="1" t="str">
        <f>IF(AND(NOT(ISBLANK(DATA!A277)),DATA!A277&lt;&gt;DATA!A276),"INSERT INTO SYSADM.PSAUTHSIGNON SELECT '"&amp;PSAUTHITEM_AU!$B$1 &amp; DATA!A277&amp;", DAYOFWEEK, STARTTIME, ENDTIME FROM SYSADM.PSAUTHSIGNON WHERE CLASSID = '"&amp;SignonBase&amp;"';","")</f>
        <v/>
      </c>
    </row>
    <row r="280" spans="1:1" ht="12.75" customHeight="1">
      <c r="A280" s="1" t="str">
        <f>IF(AND(NOT(ISBLANK(DATA!A278)),DATA!A278&lt;&gt;DATA!A277),"INSERT INTO SYSADM.PSAUTHSIGNON SELECT '"&amp;PSAUTHITEM_AU!$B$1 &amp; DATA!A278&amp;", DAYOFWEEK, STARTTIME, ENDTIME FROM SYSADM.PSAUTHSIGNON WHERE CLASSID = '"&amp;SignonBase&amp;"';","")</f>
        <v/>
      </c>
    </row>
    <row r="281" spans="1:1" ht="12.75" customHeight="1">
      <c r="A281" s="1" t="str">
        <f>IF(AND(NOT(ISBLANK(DATA!A279)),DATA!A279&lt;&gt;DATA!A278),"INSERT INTO SYSADM.PSAUTHSIGNON SELECT '"&amp;PSAUTHITEM_AU!$B$1 &amp; DATA!A279&amp;", DAYOFWEEK, STARTTIME, ENDTIME FROM SYSADM.PSAUTHSIGNON WHERE CLASSID = '"&amp;SignonBase&amp;"';","")</f>
        <v/>
      </c>
    </row>
    <row r="282" spans="1:1" ht="12.75" customHeight="1">
      <c r="A282" s="1" t="str">
        <f>IF(AND(NOT(ISBLANK(DATA!A280)),DATA!A280&lt;&gt;DATA!A279),"INSERT INTO SYSADM.PSAUTHSIGNON SELECT '"&amp;PSAUTHITEM_AU!$B$1 &amp; DATA!A280&amp;", DAYOFWEEK, STARTTIME, ENDTIME FROM SYSADM.PSAUTHSIGNON WHERE CLASSID = '"&amp;SignonBase&amp;"';","")</f>
        <v/>
      </c>
    </row>
    <row r="283" spans="1:1" ht="12.75" customHeight="1">
      <c r="A283" s="1" t="str">
        <f>IF(AND(NOT(ISBLANK(DATA!A281)),DATA!A281&lt;&gt;DATA!A280),"INSERT INTO SYSADM.PSAUTHSIGNON SELECT '"&amp;PSAUTHITEM_AU!$B$1 &amp; DATA!A281&amp;", DAYOFWEEK, STARTTIME, ENDTIME FROM SYSADM.PSAUTHSIGNON WHERE CLASSID = '"&amp;SignonBase&amp;"';","")</f>
        <v/>
      </c>
    </row>
    <row r="284" spans="1:1" ht="12.75" customHeight="1">
      <c r="A284" s="1" t="str">
        <f>IF(AND(NOT(ISBLANK(DATA!A282)),DATA!A282&lt;&gt;DATA!A281),"INSERT INTO SYSADM.PSAUTHSIGNON SELECT '"&amp;PSAUTHITEM_AU!$B$1 &amp; DATA!A282&amp;", DAYOFWEEK, STARTTIME, ENDTIME FROM SYSADM.PSAUTHSIGNON WHERE CLASSID = '"&amp;SignonBase&amp;"';","")</f>
        <v/>
      </c>
    </row>
    <row r="285" spans="1:1" ht="12.75" customHeight="1">
      <c r="A285" s="1" t="str">
        <f>IF(AND(NOT(ISBLANK(DATA!A283)),DATA!A283&lt;&gt;DATA!A282),"INSERT INTO SYSADM.PSAUTHSIGNON SELECT '"&amp;PSAUTHITEM_AU!$B$1 &amp; DATA!A283&amp;", DAYOFWEEK, STARTTIME, ENDTIME FROM SYSADM.PSAUTHSIGNON WHERE CLASSID = '"&amp;SignonBase&amp;"';","")</f>
        <v/>
      </c>
    </row>
    <row r="286" spans="1:1" ht="12.75" customHeight="1">
      <c r="A286" s="1" t="str">
        <f>IF(AND(NOT(ISBLANK(DATA!A284)),DATA!A284&lt;&gt;DATA!A283),"INSERT INTO SYSADM.PSAUTHSIGNON SELECT '"&amp;PSAUTHITEM_AU!$B$1 &amp; DATA!A284&amp;", DAYOFWEEK, STARTTIME, ENDTIME FROM SYSADM.PSAUTHSIGNON WHERE CLASSID = '"&amp;SignonBase&amp;"';","")</f>
        <v/>
      </c>
    </row>
    <row r="287" spans="1:1" ht="12.75" customHeight="1">
      <c r="A287" s="1" t="str">
        <f>IF(AND(NOT(ISBLANK(DATA!A285)),DATA!A285&lt;&gt;DATA!A284),"INSERT INTO SYSADM.PSAUTHSIGNON SELECT '"&amp;PSAUTHITEM_AU!$B$1 &amp; DATA!A285&amp;", DAYOFWEEK, STARTTIME, ENDTIME FROM SYSADM.PSAUTHSIGNON WHERE CLASSID = '"&amp;SignonBase&amp;"';","")</f>
        <v/>
      </c>
    </row>
    <row r="288" spans="1:1" ht="12.75" customHeight="1">
      <c r="A288" s="1" t="str">
        <f>IF(AND(NOT(ISBLANK(DATA!A286)),DATA!A286&lt;&gt;DATA!A285),"INSERT INTO SYSADM.PSAUTHSIGNON SELECT '"&amp;PSAUTHITEM_AU!$B$1 &amp; DATA!A286&amp;", DAYOFWEEK, STARTTIME, ENDTIME FROM SYSADM.PSAUTHSIGNON WHERE CLASSID = '"&amp;SignonBase&amp;"';","")</f>
        <v/>
      </c>
    </row>
    <row r="289" spans="1:1" ht="12.75" customHeight="1">
      <c r="A289" s="1" t="str">
        <f>IF(AND(NOT(ISBLANK(DATA!A287)),DATA!A287&lt;&gt;DATA!A286),"INSERT INTO SYSADM.PSAUTHSIGNON SELECT '"&amp;PSAUTHITEM_AU!$B$1 &amp; DATA!A287&amp;", DAYOFWEEK, STARTTIME, ENDTIME FROM SYSADM.PSAUTHSIGNON WHERE CLASSID = '"&amp;SignonBase&amp;"';","")</f>
        <v/>
      </c>
    </row>
    <row r="290" spans="1:1" ht="12.75" customHeight="1">
      <c r="A290" s="1" t="str">
        <f>IF(AND(NOT(ISBLANK(DATA!A288)),DATA!A288&lt;&gt;DATA!A287),"INSERT INTO SYSADM.PSAUTHSIGNON SELECT '"&amp;PSAUTHITEM_AU!$B$1 &amp; DATA!A288&amp;", DAYOFWEEK, STARTTIME, ENDTIME FROM SYSADM.PSAUTHSIGNON WHERE CLASSID = '"&amp;SignonBase&amp;"';","")</f>
        <v/>
      </c>
    </row>
    <row r="291" spans="1:1" ht="12.75" customHeight="1">
      <c r="A291" s="1" t="str">
        <f>IF(AND(NOT(ISBLANK(DATA!A289)),DATA!A289&lt;&gt;DATA!A288),"INSERT INTO SYSADM.PSAUTHSIGNON SELECT '"&amp;PSAUTHITEM_AU!$B$1 &amp; DATA!A289&amp;", DAYOFWEEK, STARTTIME, ENDTIME FROM SYSADM.PSAUTHSIGNON WHERE CLASSID = '"&amp;SignonBase&amp;"';","")</f>
        <v/>
      </c>
    </row>
    <row r="292" spans="1:1" ht="12.75" customHeight="1">
      <c r="A292" s="1" t="str">
        <f>IF(AND(NOT(ISBLANK(DATA!A290)),DATA!A290&lt;&gt;DATA!A289),"INSERT INTO SYSADM.PSAUTHSIGNON SELECT '"&amp;PSAUTHITEM_AU!$B$1 &amp; DATA!A290&amp;", DAYOFWEEK, STARTTIME, ENDTIME FROM SYSADM.PSAUTHSIGNON WHERE CLASSID = '"&amp;SignonBase&amp;"';","")</f>
        <v/>
      </c>
    </row>
    <row r="293" spans="1:1" ht="12.75" customHeight="1">
      <c r="A293" s="1" t="str">
        <f>IF(AND(NOT(ISBLANK(DATA!A291)),DATA!A291&lt;&gt;DATA!A290),"INSERT INTO SYSADM.PSAUTHSIGNON SELECT '"&amp;PSAUTHITEM_AU!$B$1 &amp; DATA!A291&amp;", DAYOFWEEK, STARTTIME, ENDTIME FROM SYSADM.PSAUTHSIGNON WHERE CLASSID = '"&amp;SignonBase&amp;"';","")</f>
        <v/>
      </c>
    </row>
    <row r="294" spans="1:1" ht="12.75" customHeight="1">
      <c r="A294" s="1" t="str">
        <f>IF(AND(NOT(ISBLANK(DATA!A292)),DATA!A292&lt;&gt;DATA!A291),"INSERT INTO SYSADM.PSAUTHSIGNON SELECT '"&amp;PSAUTHITEM_AU!$B$1 &amp; DATA!A292&amp;", DAYOFWEEK, STARTTIME, ENDTIME FROM SYSADM.PSAUTHSIGNON WHERE CLASSID = '"&amp;SignonBase&amp;"';","")</f>
        <v/>
      </c>
    </row>
    <row r="295" spans="1:1" ht="12.75" customHeight="1">
      <c r="A295" s="1" t="str">
        <f>IF(AND(NOT(ISBLANK(DATA!A293)),DATA!A293&lt;&gt;DATA!A292),"INSERT INTO SYSADM.PSAUTHSIGNON SELECT '"&amp;PSAUTHITEM_AU!$B$1 &amp; DATA!A293&amp;", DAYOFWEEK, STARTTIME, ENDTIME FROM SYSADM.PSAUTHSIGNON WHERE CLASSID = '"&amp;SignonBase&amp;"';","")</f>
        <v/>
      </c>
    </row>
    <row r="296" spans="1:1" ht="12.75" customHeight="1">
      <c r="A296" s="1" t="str">
        <f>IF(AND(NOT(ISBLANK(DATA!A294)),DATA!A294&lt;&gt;DATA!A293),"INSERT INTO SYSADM.PSAUTHSIGNON SELECT '"&amp;PSAUTHITEM_AU!$B$1 &amp; DATA!A294&amp;", DAYOFWEEK, STARTTIME, ENDTIME FROM SYSADM.PSAUTHSIGNON WHERE CLASSID = '"&amp;SignonBase&amp;"';","")</f>
        <v/>
      </c>
    </row>
    <row r="297" spans="1:1" ht="12.75" customHeight="1">
      <c r="A297" s="1" t="str">
        <f>IF(AND(NOT(ISBLANK(DATA!A295)),DATA!A295&lt;&gt;DATA!A294),"INSERT INTO SYSADM.PSAUTHSIGNON SELECT '"&amp;PSAUTHITEM_AU!$B$1 &amp; DATA!A295&amp;", DAYOFWEEK, STARTTIME, ENDTIME FROM SYSADM.PSAUTHSIGNON WHERE CLASSID = '"&amp;SignonBase&amp;"';","")</f>
        <v/>
      </c>
    </row>
    <row r="298" spans="1:1" ht="12.75" customHeight="1">
      <c r="A298" s="1" t="str">
        <f>IF(AND(NOT(ISBLANK(DATA!A296)),DATA!A296&lt;&gt;DATA!A295),"INSERT INTO SYSADM.PSAUTHSIGNON SELECT '"&amp;PSAUTHITEM_AU!$B$1 &amp; DATA!A296&amp;", DAYOFWEEK, STARTTIME, ENDTIME FROM SYSADM.PSAUTHSIGNON WHERE CLASSID = '"&amp;SignonBase&amp;"';","")</f>
        <v/>
      </c>
    </row>
    <row r="299" spans="1:1" ht="12.75" customHeight="1">
      <c r="A299" s="1" t="str">
        <f>IF(AND(NOT(ISBLANK(DATA!A297)),DATA!A297&lt;&gt;DATA!A296),"INSERT INTO SYSADM.PSAUTHSIGNON SELECT '"&amp;PSAUTHITEM_AU!$B$1 &amp; DATA!A297&amp;", DAYOFWEEK, STARTTIME, ENDTIME FROM SYSADM.PSAUTHSIGNON WHERE CLASSID = '"&amp;SignonBase&amp;"';","")</f>
        <v/>
      </c>
    </row>
    <row r="300" spans="1:1" ht="12.75" customHeight="1">
      <c r="A300" s="1" t="str">
        <f>IF(AND(NOT(ISBLANK(DATA!A298)),DATA!A298&lt;&gt;DATA!A297),"INSERT INTO SYSADM.PSAUTHSIGNON SELECT '"&amp;PSAUTHITEM_AU!$B$1 &amp; DATA!A298&amp;", DAYOFWEEK, STARTTIME, ENDTIME FROM SYSADM.PSAUTHSIGNON WHERE CLASSID = '"&amp;SignonBase&amp;"';","")</f>
        <v/>
      </c>
    </row>
    <row r="301" spans="1:1" ht="12.75" customHeight="1">
      <c r="A301" s="1" t="str">
        <f>IF(AND(NOT(ISBLANK(DATA!A299)),DATA!A299&lt;&gt;DATA!A298),"INSERT INTO SYSADM.PSAUTHSIGNON SELECT '"&amp;PSAUTHITEM_AU!$B$1 &amp; DATA!A299&amp;", DAYOFWEEK, STARTTIME, ENDTIME FROM SYSADM.PSAUTHSIGNON WHERE CLASSID = '"&amp;SignonBase&amp;"';","")</f>
        <v/>
      </c>
    </row>
    <row r="302" spans="1:1" ht="12.75" customHeight="1">
      <c r="A302" s="1" t="str">
        <f>IF(AND(NOT(ISBLANK(DATA!A300)),DATA!A300&lt;&gt;DATA!A299),"INSERT INTO SYSADM.PSAUTHSIGNON SELECT '"&amp;PSAUTHITEM_AU!$B$1 &amp; DATA!A300&amp;", DAYOFWEEK, STARTTIME, ENDTIME FROM SYSADM.PSAUTHSIGNON WHERE CLASSID = '"&amp;SignonBase&amp;"';","")</f>
        <v/>
      </c>
    </row>
    <row r="303" spans="1:1" ht="12.75" customHeight="1">
      <c r="A303" s="1" t="str">
        <f>IF(AND(NOT(ISBLANK(DATA!A301)),DATA!A301&lt;&gt;DATA!A300),"INSERT INTO SYSADM.PSAUTHSIGNON SELECT '"&amp;PSAUTHITEM_AU!$B$1 &amp; DATA!A301&amp;", DAYOFWEEK, STARTTIME, ENDTIME FROM SYSADM.PSAUTHSIGNON WHERE CLASSID = '"&amp;SignonBase&amp;"';","")</f>
        <v/>
      </c>
    </row>
    <row r="304" spans="1:1" ht="12.75" customHeight="1">
      <c r="A304" s="1" t="str">
        <f>IF(AND(NOT(ISBLANK(DATA!A302)),DATA!A302&lt;&gt;DATA!A301),"INSERT INTO SYSADM.PSAUTHSIGNON SELECT '"&amp;PSAUTHITEM_AU!$B$1 &amp; DATA!A302&amp;", DAYOFWEEK, STARTTIME, ENDTIME FROM SYSADM.PSAUTHSIGNON WHERE CLASSID = '"&amp;SignonBase&amp;"';","")</f>
        <v/>
      </c>
    </row>
    <row r="305" spans="1:1" ht="12.75" customHeight="1">
      <c r="A305" s="1" t="str">
        <f>IF(AND(NOT(ISBLANK(DATA!A303)),DATA!A303&lt;&gt;DATA!A302),"INSERT INTO SYSADM.PSAUTHSIGNON SELECT '"&amp;PSAUTHITEM_AU!$B$1 &amp; DATA!A303&amp;", DAYOFWEEK, STARTTIME, ENDTIME FROM SYSADM.PSAUTHSIGNON WHERE CLASSID = '"&amp;SignonBase&amp;"';","")</f>
        <v/>
      </c>
    </row>
    <row r="306" spans="1:1" ht="12.75" customHeight="1">
      <c r="A306" s="1" t="str">
        <f>IF(AND(NOT(ISBLANK(DATA!A304)),DATA!A304&lt;&gt;DATA!A303),"INSERT INTO SYSADM.PSAUTHSIGNON SELECT '"&amp;PSAUTHITEM_AU!$B$1 &amp; DATA!A304&amp;", DAYOFWEEK, STARTTIME, ENDTIME FROM SYSADM.PSAUTHSIGNON WHERE CLASSID = '"&amp;SignonBase&amp;"';","")</f>
        <v/>
      </c>
    </row>
    <row r="307" spans="1:1" ht="12.75" customHeight="1">
      <c r="A307" s="1" t="str">
        <f>IF(AND(NOT(ISBLANK(DATA!A305)),DATA!A305&lt;&gt;DATA!A304),"INSERT INTO SYSADM.PSAUTHSIGNON SELECT '"&amp;PSAUTHITEM_AU!$B$1 &amp; DATA!A305&amp;", DAYOFWEEK, STARTTIME, ENDTIME FROM SYSADM.PSAUTHSIGNON WHERE CLASSID = '"&amp;SignonBase&amp;"';","")</f>
        <v/>
      </c>
    </row>
    <row r="308" spans="1:1" ht="12.75" customHeight="1">
      <c r="A308" s="1" t="str">
        <f>IF(AND(NOT(ISBLANK(DATA!A306)),DATA!A306&lt;&gt;DATA!A305),"INSERT INTO SYSADM.PSAUTHSIGNON SELECT '"&amp;PSAUTHITEM_AU!$B$1 &amp; DATA!A306&amp;", DAYOFWEEK, STARTTIME, ENDTIME FROM SYSADM.PSAUTHSIGNON WHERE CLASSID = '"&amp;SignonBase&amp;"';","")</f>
        <v/>
      </c>
    </row>
    <row r="309" spans="1:1" ht="12.75" customHeight="1">
      <c r="A309" s="1" t="str">
        <f>IF(AND(NOT(ISBLANK(DATA!A307)),DATA!A307&lt;&gt;DATA!A306),"INSERT INTO SYSADM.PSAUTHSIGNON SELECT '"&amp;PSAUTHITEM_AU!$B$1 &amp; DATA!A307&amp;", DAYOFWEEK, STARTTIME, ENDTIME FROM SYSADM.PSAUTHSIGNON WHERE CLASSID = '"&amp;SignonBase&amp;"';","")</f>
        <v/>
      </c>
    </row>
    <row r="310" spans="1:1" ht="12.75" customHeight="1">
      <c r="A310" s="1" t="str">
        <f>IF(AND(NOT(ISBLANK(DATA!A308)),DATA!A308&lt;&gt;DATA!A307),"INSERT INTO SYSADM.PSAUTHSIGNON SELECT '"&amp;PSAUTHITEM_AU!$B$1 &amp; DATA!A308&amp;", DAYOFWEEK, STARTTIME, ENDTIME FROM SYSADM.PSAUTHSIGNON WHERE CLASSID = '"&amp;SignonBase&amp;"';","")</f>
        <v/>
      </c>
    </row>
    <row r="311" spans="1:1" ht="12.75" customHeight="1">
      <c r="A311" s="1" t="str">
        <f>IF(AND(NOT(ISBLANK(DATA!A309)),DATA!A309&lt;&gt;DATA!A308),"INSERT INTO SYSADM.PSAUTHSIGNON SELECT '"&amp;PSAUTHITEM_AU!$B$1 &amp; DATA!A309&amp;", DAYOFWEEK, STARTTIME, ENDTIME FROM SYSADM.PSAUTHSIGNON WHERE CLASSID = '"&amp;SignonBase&amp;"';","")</f>
        <v/>
      </c>
    </row>
    <row r="312" spans="1:1" ht="12.75" customHeight="1">
      <c r="A312" s="1" t="str">
        <f>IF(AND(NOT(ISBLANK(DATA!A310)),DATA!A310&lt;&gt;DATA!A309),"INSERT INTO SYSADM.PSAUTHSIGNON SELECT '"&amp;PSAUTHITEM_AU!$B$1 &amp; DATA!A310&amp;", DAYOFWEEK, STARTTIME, ENDTIME FROM SYSADM.PSAUTHSIGNON WHERE CLASSID = '"&amp;SignonBase&amp;"';","")</f>
        <v/>
      </c>
    </row>
    <row r="313" spans="1:1" ht="12.75" customHeight="1">
      <c r="A313" s="1" t="str">
        <f>IF(AND(NOT(ISBLANK(DATA!A311)),DATA!A311&lt;&gt;DATA!A310),"INSERT INTO SYSADM.PSAUTHSIGNON SELECT '"&amp;PSAUTHITEM_AU!$B$1 &amp; DATA!A311&amp;", DAYOFWEEK, STARTTIME, ENDTIME FROM SYSADM.PSAUTHSIGNON WHERE CLASSID = '"&amp;SignonBase&amp;"';","")</f>
        <v/>
      </c>
    </row>
    <row r="314" spans="1:1" ht="12.75" customHeight="1">
      <c r="A314" s="1" t="str">
        <f>IF(AND(NOT(ISBLANK(DATA!A312)),DATA!A312&lt;&gt;DATA!A311),"INSERT INTO SYSADM.PSAUTHSIGNON SELECT '"&amp;PSAUTHITEM_AU!$B$1 &amp; DATA!A312&amp;", DAYOFWEEK, STARTTIME, ENDTIME FROM SYSADM.PSAUTHSIGNON WHERE CLASSID = '"&amp;SignonBase&amp;"';","")</f>
        <v/>
      </c>
    </row>
    <row r="315" spans="1:1" ht="12.75" customHeight="1">
      <c r="A315" s="1" t="str">
        <f>IF(AND(NOT(ISBLANK(DATA!A313)),DATA!A313&lt;&gt;DATA!A312),"INSERT INTO SYSADM.PSAUTHSIGNON SELECT '"&amp;PSAUTHITEM_AU!$B$1 &amp; DATA!A313&amp;", DAYOFWEEK, STARTTIME, ENDTIME FROM SYSADM.PSAUTHSIGNON WHERE CLASSID = '"&amp;SignonBase&amp;"';","")</f>
        <v/>
      </c>
    </row>
    <row r="316" spans="1:1" ht="12.75" customHeight="1">
      <c r="A316" s="1" t="str">
        <f>IF(AND(NOT(ISBLANK(DATA!A314)),DATA!A314&lt;&gt;DATA!A313),"INSERT INTO SYSADM.PSAUTHSIGNON SELECT '"&amp;PSAUTHITEM_AU!$B$1 &amp; DATA!A314&amp;", DAYOFWEEK, STARTTIME, ENDTIME FROM SYSADM.PSAUTHSIGNON WHERE CLASSID = '"&amp;SignonBase&amp;"';","")</f>
        <v/>
      </c>
    </row>
    <row r="317" spans="1:1" ht="12.75" customHeight="1">
      <c r="A317" s="1" t="str">
        <f>IF(AND(NOT(ISBLANK(DATA!A315)),DATA!A315&lt;&gt;DATA!A314),"INSERT INTO SYSADM.PSAUTHSIGNON SELECT '"&amp;PSAUTHITEM_AU!$B$1 &amp; DATA!A315&amp;", DAYOFWEEK, STARTTIME, ENDTIME FROM SYSADM.PSAUTHSIGNON WHERE CLASSID = '"&amp;SignonBase&amp;"';","")</f>
        <v/>
      </c>
    </row>
    <row r="318" spans="1:1" ht="12.75" customHeight="1">
      <c r="A318" s="1" t="str">
        <f>IF(AND(NOT(ISBLANK(DATA!A316)),DATA!A316&lt;&gt;DATA!A315),"INSERT INTO SYSADM.PSAUTHSIGNON SELECT '"&amp;PSAUTHITEM_AU!$B$1 &amp; DATA!A316&amp;", DAYOFWEEK, STARTTIME, ENDTIME FROM SYSADM.PSAUTHSIGNON WHERE CLASSID = '"&amp;SignonBase&amp;"';","")</f>
        <v/>
      </c>
    </row>
    <row r="319" spans="1:1" ht="12.75" customHeight="1">
      <c r="A319" s="1" t="str">
        <f>IF(AND(NOT(ISBLANK(DATA!A317)),DATA!A317&lt;&gt;DATA!A316),"INSERT INTO SYSADM.PSAUTHSIGNON SELECT '"&amp;PSAUTHITEM_AU!$B$1 &amp; DATA!A317&amp;", DAYOFWEEK, STARTTIME, ENDTIME FROM SYSADM.PSAUTHSIGNON WHERE CLASSID = '"&amp;SignonBase&amp;"';","")</f>
        <v/>
      </c>
    </row>
    <row r="320" spans="1:1" ht="12.75" customHeight="1">
      <c r="A320" s="1" t="str">
        <f>IF(AND(NOT(ISBLANK(DATA!A318)),DATA!A318&lt;&gt;DATA!A317),"INSERT INTO SYSADM.PSAUTHSIGNON SELECT '"&amp;PSAUTHITEM_AU!$B$1 &amp; DATA!A318&amp;", DAYOFWEEK, STARTTIME, ENDTIME FROM SYSADM.PSAUTHSIGNON WHERE CLASSID = '"&amp;SignonBase&amp;"';","")</f>
        <v/>
      </c>
    </row>
    <row r="321" spans="1:1" ht="12.75" customHeight="1">
      <c r="A321" s="1" t="str">
        <f>IF(AND(NOT(ISBLANK(DATA!A319)),DATA!A319&lt;&gt;DATA!A318),"INSERT INTO SYSADM.PSAUTHSIGNON SELECT '"&amp;PSAUTHITEM_AU!$B$1 &amp; DATA!A319&amp;", DAYOFWEEK, STARTTIME, ENDTIME FROM SYSADM.PSAUTHSIGNON WHERE CLASSID = '"&amp;SignonBase&amp;"';","")</f>
        <v/>
      </c>
    </row>
    <row r="322" spans="1:1" ht="12.75" customHeight="1">
      <c r="A322" s="1" t="str">
        <f>IF(AND(NOT(ISBLANK(DATA!A320)),DATA!A320&lt;&gt;DATA!A319),"INSERT INTO SYSADM.PSAUTHSIGNON SELECT '"&amp;PSAUTHITEM_AU!$B$1 &amp; DATA!A320&amp;", DAYOFWEEK, STARTTIME, ENDTIME FROM SYSADM.PSAUTHSIGNON WHERE CLASSID = '"&amp;SignonBase&amp;"';","")</f>
        <v/>
      </c>
    </row>
    <row r="323" spans="1:1" ht="12.75" customHeight="1">
      <c r="A323" s="1" t="str">
        <f>IF(AND(NOT(ISBLANK(DATA!A321)),DATA!A321&lt;&gt;DATA!A320),"INSERT INTO SYSADM.PSAUTHSIGNON SELECT '"&amp;PSAUTHITEM_AU!$B$1 &amp; DATA!A321&amp;", DAYOFWEEK, STARTTIME, ENDTIME FROM SYSADM.PSAUTHSIGNON WHERE CLASSID = '"&amp;SignonBase&amp;"';","")</f>
        <v/>
      </c>
    </row>
    <row r="324" spans="1:1" ht="12.75" customHeight="1">
      <c r="A324" s="1" t="str">
        <f>IF(AND(NOT(ISBLANK(DATA!A322)),DATA!A322&lt;&gt;DATA!A321),"INSERT INTO SYSADM.PSAUTHSIGNON SELECT '"&amp;PSAUTHITEM_AU!$B$1 &amp; DATA!A322&amp;", DAYOFWEEK, STARTTIME, ENDTIME FROM SYSADM.PSAUTHSIGNON WHERE CLASSID = '"&amp;SignonBase&amp;"';","")</f>
        <v/>
      </c>
    </row>
    <row r="325" spans="1:1" ht="12.75" customHeight="1">
      <c r="A325" s="1" t="str">
        <f>IF(AND(NOT(ISBLANK(DATA!A323)),DATA!A323&lt;&gt;DATA!A322),"INSERT INTO SYSADM.PSAUTHSIGNON SELECT '"&amp;PSAUTHITEM_AU!$B$1 &amp; DATA!A323&amp;", DAYOFWEEK, STARTTIME, ENDTIME FROM SYSADM.PSAUTHSIGNON WHERE CLASSID = '"&amp;SignonBase&amp;"';","")</f>
        <v/>
      </c>
    </row>
    <row r="326" spans="1:1" ht="12.75" customHeight="1">
      <c r="A326" s="1" t="str">
        <f>IF(AND(NOT(ISBLANK(DATA!A324)),DATA!A324&lt;&gt;DATA!A323),"INSERT INTO SYSADM.PSAUTHSIGNON SELECT '"&amp;PSAUTHITEM_AU!$B$1 &amp; DATA!A324&amp;", DAYOFWEEK, STARTTIME, ENDTIME FROM SYSADM.PSAUTHSIGNON WHERE CLASSID = '"&amp;SignonBase&amp;"';","")</f>
        <v/>
      </c>
    </row>
    <row r="327" spans="1:1" ht="12.75" customHeight="1">
      <c r="A327" s="1" t="str">
        <f>IF(AND(NOT(ISBLANK(DATA!A325)),DATA!A325&lt;&gt;DATA!A324),"INSERT INTO SYSADM.PSAUTHSIGNON SELECT '"&amp;PSAUTHITEM_AU!$B$1 &amp; DATA!A325&amp;", DAYOFWEEK, STARTTIME, ENDTIME FROM SYSADM.PSAUTHSIGNON WHERE CLASSID = '"&amp;SignonBase&amp;"';","")</f>
        <v/>
      </c>
    </row>
    <row r="328" spans="1:1" ht="12.75" customHeight="1">
      <c r="A328" s="1" t="str">
        <f>IF(AND(NOT(ISBLANK(DATA!A326)),DATA!A326&lt;&gt;DATA!A325),"INSERT INTO SYSADM.PSAUTHSIGNON SELECT '"&amp;PSAUTHITEM_AU!$B$1 &amp; DATA!A326&amp;", DAYOFWEEK, STARTTIME, ENDTIME FROM SYSADM.PSAUTHSIGNON WHERE CLASSID = '"&amp;SignonBase&amp;"';","")</f>
        <v/>
      </c>
    </row>
    <row r="329" spans="1:1" ht="12.75" customHeight="1">
      <c r="A329" s="1" t="str">
        <f>IF(AND(NOT(ISBLANK(DATA!A327)),DATA!A327&lt;&gt;DATA!A326),"INSERT INTO SYSADM.PSAUTHSIGNON SELECT '"&amp;PSAUTHITEM_AU!$B$1 &amp; DATA!A327&amp;", DAYOFWEEK, STARTTIME, ENDTIME FROM SYSADM.PSAUTHSIGNON WHERE CLASSID = '"&amp;SignonBase&amp;"';","")</f>
        <v/>
      </c>
    </row>
    <row r="330" spans="1:1" ht="12.75" customHeight="1">
      <c r="A330" s="1" t="str">
        <f>IF(AND(NOT(ISBLANK(DATA!A328)),DATA!A328&lt;&gt;DATA!A327),"INSERT INTO SYSADM.PSAUTHSIGNON SELECT '"&amp;PSAUTHITEM_AU!$B$1 &amp; DATA!A328&amp;", DAYOFWEEK, STARTTIME, ENDTIME FROM SYSADM.PSAUTHSIGNON WHERE CLASSID = '"&amp;SignonBase&amp;"';","")</f>
        <v/>
      </c>
    </row>
    <row r="331" spans="1:1" ht="12.75" customHeight="1">
      <c r="A331" s="1" t="str">
        <f>IF(AND(NOT(ISBLANK(DATA!A329)),DATA!A329&lt;&gt;DATA!A328),"INSERT INTO SYSADM.PSAUTHSIGNON SELECT '"&amp;PSAUTHITEM_AU!$B$1 &amp; DATA!A329&amp;", DAYOFWEEK, STARTTIME, ENDTIME FROM SYSADM.PSAUTHSIGNON WHERE CLASSID = '"&amp;SignonBase&amp;"';","")</f>
        <v/>
      </c>
    </row>
    <row r="332" spans="1:1" ht="12.75" customHeight="1">
      <c r="A332" s="1" t="str">
        <f>IF(AND(NOT(ISBLANK(DATA!A330)),DATA!A330&lt;&gt;DATA!A329),"INSERT INTO SYSADM.PSAUTHSIGNON SELECT '"&amp;PSAUTHITEM_AU!$B$1 &amp; DATA!A330&amp;", DAYOFWEEK, STARTTIME, ENDTIME FROM SYSADM.PSAUTHSIGNON WHERE CLASSID = '"&amp;SignonBase&amp;"';","")</f>
        <v/>
      </c>
    </row>
    <row r="333" spans="1:1" ht="12.75" customHeight="1">
      <c r="A333" s="1" t="str">
        <f>IF(AND(NOT(ISBLANK(DATA!A331)),DATA!A331&lt;&gt;DATA!A330),"INSERT INTO SYSADM.PSAUTHSIGNON SELECT '"&amp;PSAUTHITEM_AU!$B$1 &amp; DATA!A331&amp;", DAYOFWEEK, STARTTIME, ENDTIME FROM SYSADM.PSAUTHSIGNON WHERE CLASSID = '"&amp;SignonBase&amp;"';","")</f>
        <v/>
      </c>
    </row>
    <row r="334" spans="1:1" ht="12.75" customHeight="1">
      <c r="A334" s="1" t="str">
        <f>IF(AND(NOT(ISBLANK(DATA!A332)),DATA!A332&lt;&gt;DATA!A331),"INSERT INTO SYSADM.PSAUTHSIGNON SELECT '"&amp;PSAUTHITEM_AU!$B$1 &amp; DATA!A332&amp;", DAYOFWEEK, STARTTIME, ENDTIME FROM SYSADM.PSAUTHSIGNON WHERE CLASSID = '"&amp;SignonBase&amp;"';","")</f>
        <v/>
      </c>
    </row>
    <row r="335" spans="1:1" ht="12.75" customHeight="1">
      <c r="A335" s="1" t="str">
        <f>IF(AND(NOT(ISBLANK(DATA!A333)),DATA!A333&lt;&gt;DATA!A332),"INSERT INTO SYSADM.PSAUTHSIGNON SELECT '"&amp;PSAUTHITEM_AU!$B$1 &amp; DATA!A333&amp;", DAYOFWEEK, STARTTIME, ENDTIME FROM SYSADM.PSAUTHSIGNON WHERE CLASSID = '"&amp;SignonBase&amp;"';","")</f>
        <v/>
      </c>
    </row>
    <row r="336" spans="1:1" ht="12.75" customHeight="1">
      <c r="A336" s="1" t="str">
        <f>IF(AND(NOT(ISBLANK(DATA!A334)),DATA!A334&lt;&gt;DATA!A333),"INSERT INTO SYSADM.PSAUTHSIGNON SELECT '"&amp;PSAUTHITEM_AU!$B$1 &amp; DATA!A334&amp;", DAYOFWEEK, STARTTIME, ENDTIME FROM SYSADM.PSAUTHSIGNON WHERE CLASSID = '"&amp;SignonBase&amp;"';","")</f>
        <v/>
      </c>
    </row>
    <row r="337" spans="1:1" ht="12.75" customHeight="1">
      <c r="A337" s="1" t="str">
        <f>IF(AND(NOT(ISBLANK(DATA!A335)),DATA!A335&lt;&gt;DATA!A334),"INSERT INTO SYSADM.PSAUTHSIGNON SELECT '"&amp;PSAUTHITEM_AU!$B$1 &amp; DATA!A335&amp;", DAYOFWEEK, STARTTIME, ENDTIME FROM SYSADM.PSAUTHSIGNON WHERE CLASSID = '"&amp;SignonBase&amp;"';","")</f>
        <v/>
      </c>
    </row>
    <row r="338" spans="1:1" ht="12.75" customHeight="1">
      <c r="A338" s="1" t="str">
        <f>IF(AND(NOT(ISBLANK(DATA!A336)),DATA!A336&lt;&gt;DATA!A335),"INSERT INTO SYSADM.PSAUTHSIGNON SELECT '"&amp;PSAUTHITEM_AU!$B$1 &amp; DATA!A336&amp;", DAYOFWEEK, STARTTIME, ENDTIME FROM SYSADM.PSAUTHSIGNON WHERE CLASSID = '"&amp;SignonBase&amp;"';","")</f>
        <v/>
      </c>
    </row>
    <row r="339" spans="1:1" ht="12.75" customHeight="1">
      <c r="A339" s="1" t="str">
        <f>IF(AND(NOT(ISBLANK(DATA!A337)),DATA!A337&lt;&gt;DATA!A336),"INSERT INTO SYSADM.PSAUTHSIGNON SELECT '"&amp;PSAUTHITEM_AU!$B$1 &amp; DATA!A337&amp;", DAYOFWEEK, STARTTIME, ENDTIME FROM SYSADM.PSAUTHSIGNON WHERE CLASSID = '"&amp;SignonBase&amp;"';","")</f>
        <v/>
      </c>
    </row>
    <row r="340" spans="1:1" ht="12.75" customHeight="1">
      <c r="A340" s="1" t="str">
        <f>IF(AND(NOT(ISBLANK(DATA!A338)),DATA!A338&lt;&gt;DATA!A337),"INSERT INTO SYSADM.PSAUTHSIGNON SELECT '"&amp;PSAUTHITEM_AU!$B$1 &amp; DATA!A338&amp;", DAYOFWEEK, STARTTIME, ENDTIME FROM SYSADM.PSAUTHSIGNON WHERE CLASSID = '"&amp;SignonBase&amp;"';","")</f>
        <v/>
      </c>
    </row>
    <row r="341" spans="1:1" ht="12.75" customHeight="1">
      <c r="A341" s="1" t="str">
        <f>IF(AND(NOT(ISBLANK(DATA!A339)),DATA!A339&lt;&gt;DATA!A338),"INSERT INTO SYSADM.PSAUTHSIGNON SELECT '"&amp;PSAUTHITEM_AU!$B$1 &amp; DATA!A339&amp;", DAYOFWEEK, STARTTIME, ENDTIME FROM SYSADM.PSAUTHSIGNON WHERE CLASSID = '"&amp;SignonBase&amp;"';","")</f>
        <v/>
      </c>
    </row>
    <row r="342" spans="1:1" ht="12.75" customHeight="1">
      <c r="A342" s="1" t="str">
        <f>IF(AND(NOT(ISBLANK(DATA!A340)),DATA!A340&lt;&gt;DATA!A339),"INSERT INTO SYSADM.PSAUTHSIGNON SELECT '"&amp;PSAUTHITEM_AU!$B$1 &amp; DATA!A340&amp;", DAYOFWEEK, STARTTIME, ENDTIME FROM SYSADM.PSAUTHSIGNON WHERE CLASSID = '"&amp;SignonBase&amp;"';","")</f>
        <v/>
      </c>
    </row>
    <row r="343" spans="1:1" ht="12.75" customHeight="1">
      <c r="A343" s="1" t="str">
        <f>IF(AND(NOT(ISBLANK(DATA!A341)),DATA!A341&lt;&gt;DATA!A340),"INSERT INTO SYSADM.PSAUTHSIGNON SELECT '"&amp;PSAUTHITEM_AU!$B$1 &amp; DATA!A341&amp;", DAYOFWEEK, STARTTIME, ENDTIME FROM SYSADM.PSAUTHSIGNON WHERE CLASSID = '"&amp;SignonBase&amp;"';","")</f>
        <v/>
      </c>
    </row>
    <row r="344" spans="1:1" ht="12.75" customHeight="1">
      <c r="A344" s="1" t="str">
        <f>IF(AND(NOT(ISBLANK(DATA!A342)),DATA!A342&lt;&gt;DATA!A341),"INSERT INTO SYSADM.PSAUTHSIGNON SELECT '"&amp;PSAUTHITEM_AU!$B$1 &amp; DATA!A342&amp;", DAYOFWEEK, STARTTIME, ENDTIME FROM SYSADM.PSAUTHSIGNON WHERE CLASSID = '"&amp;SignonBase&amp;"';","")</f>
        <v/>
      </c>
    </row>
    <row r="345" spans="1:1" ht="12.75" customHeight="1">
      <c r="A345" s="1" t="str">
        <f>IF(AND(NOT(ISBLANK(DATA!A343)),DATA!A343&lt;&gt;DATA!A342),"INSERT INTO SYSADM.PSAUTHSIGNON SELECT '"&amp;PSAUTHITEM_AU!$B$1 &amp; DATA!A343&amp;", DAYOFWEEK, STARTTIME, ENDTIME FROM SYSADM.PSAUTHSIGNON WHERE CLASSID = '"&amp;SignonBase&amp;"';","")</f>
        <v/>
      </c>
    </row>
    <row r="346" spans="1:1" ht="12.75" customHeight="1">
      <c r="A346" s="1" t="str">
        <f>IF(AND(NOT(ISBLANK(DATA!A344)),DATA!A344&lt;&gt;DATA!A343),"INSERT INTO SYSADM.PSAUTHSIGNON SELECT '"&amp;PSAUTHITEM_AU!$B$1 &amp; DATA!A344&amp;", DAYOFWEEK, STARTTIME, ENDTIME FROM SYSADM.PSAUTHSIGNON WHERE CLASSID = '"&amp;SignonBase&amp;"';","")</f>
        <v/>
      </c>
    </row>
    <row r="347" spans="1:1" ht="12.75" customHeight="1">
      <c r="A347" s="1" t="str">
        <f>IF(AND(NOT(ISBLANK(DATA!A345)),DATA!A345&lt;&gt;DATA!A344),"INSERT INTO SYSADM.PSAUTHSIGNON SELECT '"&amp;PSAUTHITEM_AU!$B$1 &amp; DATA!A345&amp;", DAYOFWEEK, STARTTIME, ENDTIME FROM SYSADM.PSAUTHSIGNON WHERE CLASSID = '"&amp;SignonBase&amp;"';","")</f>
        <v/>
      </c>
    </row>
    <row r="348" spans="1:1" ht="12.75" customHeight="1">
      <c r="A348" s="1" t="str">
        <f>IF(AND(NOT(ISBLANK(DATA!A346)),DATA!A346&lt;&gt;DATA!A345),"INSERT INTO SYSADM.PSAUTHSIGNON SELECT '"&amp;PSAUTHITEM_AU!$B$1 &amp; DATA!A346&amp;", DAYOFWEEK, STARTTIME, ENDTIME FROM SYSADM.PSAUTHSIGNON WHERE CLASSID = '"&amp;SignonBase&amp;"';","")</f>
        <v/>
      </c>
    </row>
    <row r="349" spans="1:1" ht="12.75" customHeight="1">
      <c r="A349" s="1" t="str">
        <f>IF(AND(NOT(ISBLANK(DATA!A347)),DATA!A347&lt;&gt;DATA!A346),"INSERT INTO SYSADM.PSAUTHSIGNON SELECT '"&amp;PSAUTHITEM_AU!$B$1 &amp; DATA!A347&amp;", DAYOFWEEK, STARTTIME, ENDTIME FROM SYSADM.PSAUTHSIGNON WHERE CLASSID = '"&amp;SignonBase&amp;"';","")</f>
        <v/>
      </c>
    </row>
    <row r="350" spans="1:1" ht="12.75" customHeight="1">
      <c r="A350" s="1" t="str">
        <f>IF(AND(NOT(ISBLANK(DATA!A348)),DATA!A348&lt;&gt;DATA!A347),"INSERT INTO SYSADM.PSAUTHSIGNON SELECT '"&amp;PSAUTHITEM_AU!$B$1 &amp; DATA!A348&amp;", DAYOFWEEK, STARTTIME, ENDTIME FROM SYSADM.PSAUTHSIGNON WHERE CLASSID = '"&amp;SignonBase&amp;"';","")</f>
        <v/>
      </c>
    </row>
    <row r="351" spans="1:1" ht="12.75" customHeight="1">
      <c r="A351" s="1" t="str">
        <f>IF(AND(NOT(ISBLANK(DATA!A349)),DATA!A349&lt;&gt;DATA!A348),"INSERT INTO SYSADM.PSAUTHSIGNON SELECT '"&amp;PSAUTHITEM_AU!$B$1 &amp; DATA!A349&amp;", DAYOFWEEK, STARTTIME, ENDTIME FROM SYSADM.PSAUTHSIGNON WHERE CLASSID = '"&amp;SignonBase&amp;"';","")</f>
        <v/>
      </c>
    </row>
    <row r="352" spans="1:1" ht="12.75" customHeight="1">
      <c r="A352" s="1" t="str">
        <f>IF(AND(NOT(ISBLANK(DATA!A350)),DATA!A350&lt;&gt;DATA!A349),"INSERT INTO SYSADM.PSAUTHSIGNON SELECT '"&amp;PSAUTHITEM_AU!$B$1 &amp; DATA!A350&amp;", DAYOFWEEK, STARTTIME, ENDTIME FROM SYSADM.PSAUTHSIGNON WHERE CLASSID = '"&amp;SignonBase&amp;"';","")</f>
        <v/>
      </c>
    </row>
    <row r="353" spans="1:1" ht="12.75" customHeight="1">
      <c r="A353" s="1" t="str">
        <f>IF(AND(NOT(ISBLANK(DATA!A351)),DATA!A351&lt;&gt;DATA!A350),"INSERT INTO SYSADM.PSAUTHSIGNON SELECT '"&amp;PSAUTHITEM_AU!$B$1 &amp; DATA!A351&amp;", DAYOFWEEK, STARTTIME, ENDTIME FROM SYSADM.PSAUTHSIGNON WHERE CLASSID = '"&amp;SignonBase&amp;"';","")</f>
        <v/>
      </c>
    </row>
    <row r="354" spans="1:1" ht="12.75" customHeight="1">
      <c r="A354" s="1" t="str">
        <f>IF(AND(NOT(ISBLANK(DATA!A352)),DATA!A352&lt;&gt;DATA!A351),"INSERT INTO SYSADM.PSAUTHSIGNON SELECT '"&amp;PSAUTHITEM_AU!$B$1 &amp; DATA!A352&amp;", DAYOFWEEK, STARTTIME, ENDTIME FROM SYSADM.PSAUTHSIGNON WHERE CLASSID = '"&amp;SignonBase&amp;"';","")</f>
        <v/>
      </c>
    </row>
    <row r="355" spans="1:1" ht="12.75" customHeight="1">
      <c r="A355" s="1" t="str">
        <f>IF(AND(NOT(ISBLANK(DATA!A353)),DATA!A353&lt;&gt;DATA!A352),"INSERT INTO SYSADM.PSAUTHSIGNON SELECT '"&amp;PSAUTHITEM_AU!$B$1 &amp; DATA!A353&amp;", DAYOFWEEK, STARTTIME, ENDTIME FROM SYSADM.PSAUTHSIGNON WHERE CLASSID = '"&amp;SignonBase&amp;"';","")</f>
        <v/>
      </c>
    </row>
    <row r="356" spans="1:1" ht="12.75" customHeight="1">
      <c r="A356" s="1" t="str">
        <f>IF(AND(NOT(ISBLANK(DATA!A354)),DATA!A354&lt;&gt;DATA!A353),"INSERT INTO SYSADM.PSAUTHSIGNON SELECT '"&amp;PSAUTHITEM_AU!$B$1 &amp; DATA!A354&amp;", DAYOFWEEK, STARTTIME, ENDTIME FROM SYSADM.PSAUTHSIGNON WHERE CLASSID = '"&amp;SignonBase&amp;"';","")</f>
        <v/>
      </c>
    </row>
    <row r="357" spans="1:1" ht="12.75" customHeight="1">
      <c r="A357" s="1" t="str">
        <f>IF(AND(NOT(ISBLANK(DATA!A355)),DATA!A355&lt;&gt;DATA!A354),"INSERT INTO SYSADM.PSAUTHSIGNON SELECT '"&amp;PSAUTHITEM_AU!$B$1 &amp; DATA!A355&amp;", DAYOFWEEK, STARTTIME, ENDTIME FROM SYSADM.PSAUTHSIGNON WHERE CLASSID = '"&amp;SignonBase&amp;"';","")</f>
        <v/>
      </c>
    </row>
    <row r="358" spans="1:1" ht="12.75" customHeight="1">
      <c r="A358" s="1" t="str">
        <f>IF(AND(NOT(ISBLANK(DATA!A356)),DATA!A356&lt;&gt;DATA!A355),"INSERT INTO SYSADM.PSAUTHSIGNON SELECT '"&amp;PSAUTHITEM_AU!$B$1 &amp; DATA!A356&amp;", DAYOFWEEK, STARTTIME, ENDTIME FROM SYSADM.PSAUTHSIGNON WHERE CLASSID = '"&amp;SignonBase&amp;"';","")</f>
        <v/>
      </c>
    </row>
    <row r="359" spans="1:1" ht="12.75" customHeight="1">
      <c r="A359" s="1" t="str">
        <f>IF(AND(NOT(ISBLANK(DATA!A357)),DATA!A357&lt;&gt;DATA!A356),"INSERT INTO SYSADM.PSAUTHSIGNON SELECT '"&amp;PSAUTHITEM_AU!$B$1 &amp; DATA!A357&amp;", DAYOFWEEK, STARTTIME, ENDTIME FROM SYSADM.PSAUTHSIGNON WHERE CLASSID = '"&amp;SignonBase&amp;"';","")</f>
        <v/>
      </c>
    </row>
    <row r="360" spans="1:1" ht="12.75" customHeight="1">
      <c r="A360" s="1" t="str">
        <f>IF(AND(NOT(ISBLANK(DATA!A358)),DATA!A358&lt;&gt;DATA!A357),"INSERT INTO SYSADM.PSAUTHSIGNON SELECT '"&amp;PSAUTHITEM_AU!$B$1 &amp; DATA!A358&amp;", DAYOFWEEK, STARTTIME, ENDTIME FROM SYSADM.PSAUTHSIGNON WHERE CLASSID = '"&amp;SignonBase&amp;"';","")</f>
        <v/>
      </c>
    </row>
    <row r="361" spans="1:1" ht="12.75" customHeight="1">
      <c r="A361" s="1" t="str">
        <f>IF(AND(NOT(ISBLANK(DATA!A359)),DATA!A359&lt;&gt;DATA!A358),"INSERT INTO SYSADM.PSAUTHSIGNON SELECT '"&amp;PSAUTHITEM_AU!$B$1 &amp; DATA!A359&amp;", DAYOFWEEK, STARTTIME, ENDTIME FROM SYSADM.PSAUTHSIGNON WHERE CLASSID = '"&amp;SignonBase&amp;"';","")</f>
        <v/>
      </c>
    </row>
    <row r="362" spans="1:1" ht="12.75" customHeight="1">
      <c r="A362" s="1" t="str">
        <f>IF(AND(NOT(ISBLANK(DATA!A360)),DATA!A360&lt;&gt;DATA!A359),"INSERT INTO SYSADM.PSAUTHSIGNON SELECT '"&amp;PSAUTHITEM_AU!$B$1 &amp; DATA!A360&amp;", DAYOFWEEK, STARTTIME, ENDTIME FROM SYSADM.PSAUTHSIGNON WHERE CLASSID = '"&amp;SignonBase&amp;"';","")</f>
        <v/>
      </c>
    </row>
    <row r="363" spans="1:1" ht="12.75" customHeight="1">
      <c r="A363" s="1" t="str">
        <f>IF(AND(NOT(ISBLANK(DATA!A361)),DATA!A361&lt;&gt;DATA!A360),"INSERT INTO SYSADM.PSAUTHSIGNON SELECT '"&amp;PSAUTHITEM_AU!$B$1 &amp; DATA!A361&amp;", DAYOFWEEK, STARTTIME, ENDTIME FROM SYSADM.PSAUTHSIGNON WHERE CLASSID = '"&amp;SignonBase&amp;"';","")</f>
        <v/>
      </c>
    </row>
    <row r="364" spans="1:1" ht="12.75" customHeight="1">
      <c r="A364" s="1" t="str">
        <f>IF(AND(NOT(ISBLANK(DATA!A362)),DATA!A362&lt;&gt;DATA!A361),"INSERT INTO SYSADM.PSAUTHSIGNON SELECT '"&amp;PSAUTHITEM_AU!$B$1 &amp; DATA!A362&amp;", DAYOFWEEK, STARTTIME, ENDTIME FROM SYSADM.PSAUTHSIGNON WHERE CLASSID = '"&amp;SignonBase&amp;"';","")</f>
        <v/>
      </c>
    </row>
    <row r="365" spans="1:1" ht="12.75" customHeight="1">
      <c r="A365" s="1" t="str">
        <f>IF(AND(NOT(ISBLANK(DATA!A363)),DATA!A363&lt;&gt;DATA!A362),"INSERT INTO SYSADM.PSAUTHSIGNON SELECT '"&amp;PSAUTHITEM_AU!$B$1 &amp; DATA!A363&amp;", DAYOFWEEK, STARTTIME, ENDTIME FROM SYSADM.PSAUTHSIGNON WHERE CLASSID = '"&amp;SignonBase&amp;"';","")</f>
        <v/>
      </c>
    </row>
    <row r="366" spans="1:1" ht="12.75" customHeight="1">
      <c r="A366" s="1" t="str">
        <f>IF(AND(NOT(ISBLANK(DATA!A364)),DATA!A364&lt;&gt;DATA!A363),"INSERT INTO SYSADM.PSAUTHSIGNON SELECT '"&amp;PSAUTHITEM_AU!$B$1 &amp; DATA!A364&amp;", DAYOFWEEK, STARTTIME, ENDTIME FROM SYSADM.PSAUTHSIGNON WHERE CLASSID = '"&amp;SignonBase&amp;"';","")</f>
        <v/>
      </c>
    </row>
    <row r="367" spans="1:1" ht="12.75" customHeight="1">
      <c r="A367" s="1" t="str">
        <f>IF(AND(NOT(ISBLANK(DATA!A365)),DATA!A365&lt;&gt;DATA!A364),"INSERT INTO SYSADM.PSAUTHSIGNON SELECT '"&amp;PSAUTHITEM_AU!$B$1 &amp; DATA!A365&amp;", DAYOFWEEK, STARTTIME, ENDTIME FROM SYSADM.PSAUTHSIGNON WHERE CLASSID = '"&amp;SignonBase&amp;"';","")</f>
        <v/>
      </c>
    </row>
    <row r="368" spans="1:1" ht="12.75" customHeight="1">
      <c r="A368" s="1" t="str">
        <f>IF(AND(NOT(ISBLANK(DATA!A366)),DATA!A366&lt;&gt;DATA!A365),"INSERT INTO SYSADM.PSAUTHSIGNON SELECT '"&amp;PSAUTHITEM_AU!$B$1 &amp; DATA!A366&amp;", DAYOFWEEK, STARTTIME, ENDTIME FROM SYSADM.PSAUTHSIGNON WHERE CLASSID = '"&amp;SignonBase&amp;"';","")</f>
        <v/>
      </c>
    </row>
    <row r="369" spans="1:1" ht="12.75" customHeight="1">
      <c r="A369" s="1" t="str">
        <f>IF(AND(NOT(ISBLANK(DATA!A367)),DATA!A367&lt;&gt;DATA!A366),"INSERT INTO SYSADM.PSAUTHSIGNON SELECT '"&amp;PSAUTHITEM_AU!$B$1 &amp; DATA!A367&amp;", DAYOFWEEK, STARTTIME, ENDTIME FROM SYSADM.PSAUTHSIGNON WHERE CLASSID = '"&amp;SignonBase&amp;"';","")</f>
        <v/>
      </c>
    </row>
    <row r="370" spans="1:1" ht="12.75" customHeight="1">
      <c r="A370" s="1" t="str">
        <f>IF(AND(NOT(ISBLANK(DATA!A368)),DATA!A368&lt;&gt;DATA!A367),"INSERT INTO SYSADM.PSAUTHSIGNON SELECT '"&amp;PSAUTHITEM_AU!$B$1 &amp; DATA!A368&amp;", DAYOFWEEK, STARTTIME, ENDTIME FROM SYSADM.PSAUTHSIGNON WHERE CLASSID = '"&amp;SignonBase&amp;"';","")</f>
        <v/>
      </c>
    </row>
    <row r="371" spans="1:1" ht="12.75" customHeight="1">
      <c r="A371" s="1" t="str">
        <f>IF(AND(NOT(ISBLANK(DATA!A369)),DATA!A369&lt;&gt;DATA!A368),"INSERT INTO SYSADM.PSAUTHSIGNON SELECT '"&amp;PSAUTHITEM_AU!$B$1 &amp; DATA!A369&amp;", DAYOFWEEK, STARTTIME, ENDTIME FROM SYSADM.PSAUTHSIGNON WHERE CLASSID = '"&amp;SignonBase&amp;"';","")</f>
        <v/>
      </c>
    </row>
    <row r="372" spans="1:1" ht="12.75" customHeight="1">
      <c r="A372" s="1" t="str">
        <f>IF(AND(NOT(ISBLANK(DATA!A370)),DATA!A370&lt;&gt;DATA!A369),"INSERT INTO SYSADM.PSAUTHSIGNON SELECT '"&amp;PSAUTHITEM_AU!$B$1 &amp; DATA!A370&amp;", DAYOFWEEK, STARTTIME, ENDTIME FROM SYSADM.PSAUTHSIGNON WHERE CLASSID = '"&amp;SignonBase&amp;"';","")</f>
        <v/>
      </c>
    </row>
    <row r="373" spans="1:1" ht="12.75" customHeight="1">
      <c r="A373" s="1" t="str">
        <f>IF(AND(NOT(ISBLANK(DATA!A371)),DATA!A371&lt;&gt;DATA!A370),"INSERT INTO SYSADM.PSAUTHSIGNON SELECT '"&amp;PSAUTHITEM_AU!$B$1 &amp; DATA!A371&amp;", DAYOFWEEK, STARTTIME, ENDTIME FROM SYSADM.PSAUTHSIGNON WHERE CLASSID = '"&amp;SignonBase&amp;"';","")</f>
        <v/>
      </c>
    </row>
    <row r="374" spans="1:1" ht="12.75" customHeight="1">
      <c r="A374" s="1" t="str">
        <f>IF(AND(NOT(ISBLANK(DATA!A372)),DATA!A372&lt;&gt;DATA!A371),"INSERT INTO SYSADM.PSAUTHSIGNON SELECT '"&amp;PSAUTHITEM_AU!$B$1 &amp; DATA!A372&amp;", DAYOFWEEK, STARTTIME, ENDTIME FROM SYSADM.PSAUTHSIGNON WHERE CLASSID = '"&amp;SignonBase&amp;"';","")</f>
        <v/>
      </c>
    </row>
    <row r="375" spans="1:1" ht="12.75" customHeight="1">
      <c r="A375" s="1" t="str">
        <f>IF(AND(NOT(ISBLANK(DATA!A373)),DATA!A373&lt;&gt;DATA!A372),"INSERT INTO SYSADM.PSAUTHSIGNON SELECT '"&amp;PSAUTHITEM_AU!$B$1 &amp; DATA!A373&amp;", DAYOFWEEK, STARTTIME, ENDTIME FROM SYSADM.PSAUTHSIGNON WHERE CLASSID = '"&amp;SignonBase&amp;"';","")</f>
        <v/>
      </c>
    </row>
    <row r="376" spans="1:1" ht="12.75" customHeight="1">
      <c r="A376" s="1" t="str">
        <f>IF(AND(NOT(ISBLANK(DATA!A374)),DATA!A374&lt;&gt;DATA!A373),"INSERT INTO SYSADM.PSAUTHSIGNON SELECT '"&amp;PSAUTHITEM_AU!$B$1 &amp; DATA!A374&amp;", DAYOFWEEK, STARTTIME, ENDTIME FROM SYSADM.PSAUTHSIGNON WHERE CLASSID = '"&amp;SignonBase&amp;"';","")</f>
        <v/>
      </c>
    </row>
    <row r="377" spans="1:1" ht="12.75" customHeight="1">
      <c r="A377" s="1" t="str">
        <f>IF(AND(NOT(ISBLANK(DATA!A375)),DATA!A375&lt;&gt;DATA!A374),"INSERT INTO SYSADM.PSAUTHSIGNON SELECT '"&amp;PSAUTHITEM_AU!$B$1 &amp; DATA!A375&amp;", DAYOFWEEK, STARTTIME, ENDTIME FROM SYSADM.PSAUTHSIGNON WHERE CLASSID = '"&amp;SignonBase&amp;"';","")</f>
        <v/>
      </c>
    </row>
    <row r="378" spans="1:1" ht="12.75" customHeight="1">
      <c r="A378" s="1" t="str">
        <f>IF(AND(NOT(ISBLANK(DATA!A376)),DATA!A376&lt;&gt;DATA!A375),"INSERT INTO SYSADM.PSAUTHSIGNON SELECT '"&amp;PSAUTHITEM_AU!$B$1 &amp; DATA!A376&amp;", DAYOFWEEK, STARTTIME, ENDTIME FROM SYSADM.PSAUTHSIGNON WHERE CLASSID = '"&amp;SignonBase&amp;"';","")</f>
        <v/>
      </c>
    </row>
    <row r="379" spans="1:1" ht="12.75" customHeight="1">
      <c r="A379" s="1" t="str">
        <f>IF(AND(NOT(ISBLANK(DATA!A377)),DATA!A377&lt;&gt;DATA!A376),"INSERT INTO SYSADM.PSAUTHSIGNON SELECT '"&amp;PSAUTHITEM_AU!$B$1 &amp; DATA!A377&amp;", DAYOFWEEK, STARTTIME, ENDTIME FROM SYSADM.PSAUTHSIGNON WHERE CLASSID = '"&amp;SignonBase&amp;"';","")</f>
        <v/>
      </c>
    </row>
    <row r="380" spans="1:1" ht="12.75" customHeight="1">
      <c r="A380" s="1" t="str">
        <f>IF(AND(NOT(ISBLANK(DATA!A378)),DATA!A378&lt;&gt;DATA!A377),"INSERT INTO SYSADM.PSAUTHSIGNON SELECT '"&amp;PSAUTHITEM_AU!$B$1 &amp; DATA!A378&amp;", DAYOFWEEK, STARTTIME, ENDTIME FROM SYSADM.PSAUTHSIGNON WHERE CLASSID = '"&amp;SignonBase&amp;"';","")</f>
        <v/>
      </c>
    </row>
    <row r="381" spans="1:1" ht="12.75" customHeight="1">
      <c r="A381" s="1" t="str">
        <f>IF(AND(NOT(ISBLANK(DATA!A379)),DATA!A379&lt;&gt;DATA!A378),"INSERT INTO SYSADM.PSAUTHSIGNON SELECT '"&amp;PSAUTHITEM_AU!$B$1 &amp; DATA!A379&amp;", DAYOFWEEK, STARTTIME, ENDTIME FROM SYSADM.PSAUTHSIGNON WHERE CLASSID = '"&amp;SignonBase&amp;"';","")</f>
        <v/>
      </c>
    </row>
    <row r="382" spans="1:1" ht="12.75" customHeight="1">
      <c r="A382" s="1" t="str">
        <f>IF(AND(NOT(ISBLANK(DATA!A380)),DATA!A380&lt;&gt;DATA!A379),"INSERT INTO SYSADM.PSAUTHSIGNON SELECT '"&amp;PSAUTHITEM_AU!$B$1 &amp; DATA!A380&amp;", DAYOFWEEK, STARTTIME, ENDTIME FROM SYSADM.PSAUTHSIGNON WHERE CLASSID = '"&amp;SignonBase&amp;"';","")</f>
        <v/>
      </c>
    </row>
    <row r="383" spans="1:1" ht="12.75" customHeight="1">
      <c r="A383" s="1" t="str">
        <f>IF(AND(NOT(ISBLANK(DATA!A381)),DATA!A381&lt;&gt;DATA!A380),"INSERT INTO SYSADM.PSAUTHSIGNON SELECT '"&amp;PSAUTHITEM_AU!$B$1 &amp; DATA!A381&amp;", DAYOFWEEK, STARTTIME, ENDTIME FROM SYSADM.PSAUTHSIGNON WHERE CLASSID = '"&amp;SignonBase&amp;"';","")</f>
        <v/>
      </c>
    </row>
    <row r="384" spans="1:1" ht="12.75" customHeight="1">
      <c r="A384" s="1" t="str">
        <f>IF(AND(NOT(ISBLANK(DATA!A382)),DATA!A382&lt;&gt;DATA!A381),"INSERT INTO SYSADM.PSAUTHSIGNON SELECT '"&amp;PSAUTHITEM_AU!$B$1 &amp; DATA!A382&amp;", DAYOFWEEK, STARTTIME, ENDTIME FROM SYSADM.PSAUTHSIGNON WHERE CLASSID = '"&amp;SignonBase&amp;"';","")</f>
        <v/>
      </c>
    </row>
    <row r="385" spans="1:1" ht="12.75" customHeight="1">
      <c r="A385" s="1" t="str">
        <f>IF(AND(NOT(ISBLANK(DATA!A383)),DATA!A383&lt;&gt;DATA!A382),"INSERT INTO SYSADM.PSAUTHSIGNON SELECT '"&amp;PSAUTHITEM_AU!$B$1 &amp; DATA!A383&amp;", DAYOFWEEK, STARTTIME, ENDTIME FROM SYSADM.PSAUTHSIGNON WHERE CLASSID = '"&amp;SignonBase&amp;"';","")</f>
        <v/>
      </c>
    </row>
    <row r="386" spans="1:1" ht="12.75" customHeight="1">
      <c r="A386" s="1" t="str">
        <f>IF(AND(NOT(ISBLANK(DATA!A384)),DATA!A384&lt;&gt;DATA!A383),"INSERT INTO SYSADM.PSAUTHSIGNON SELECT '"&amp;PSAUTHITEM_AU!$B$1 &amp; DATA!A384&amp;", DAYOFWEEK, STARTTIME, ENDTIME FROM SYSADM.PSAUTHSIGNON WHERE CLASSID = '"&amp;SignonBase&amp;"';","")</f>
        <v/>
      </c>
    </row>
    <row r="387" spans="1:1" ht="12.75" customHeight="1">
      <c r="A387" s="1" t="str">
        <f>IF(AND(NOT(ISBLANK(DATA!A385)),DATA!A385&lt;&gt;DATA!A384),"INSERT INTO SYSADM.PSAUTHSIGNON SELECT '"&amp;PSAUTHITEM_AU!$B$1 &amp; DATA!A385&amp;", DAYOFWEEK, STARTTIME, ENDTIME FROM SYSADM.PSAUTHSIGNON WHERE CLASSID = '"&amp;SignonBase&amp;"';","")</f>
        <v/>
      </c>
    </row>
    <row r="388" spans="1:1" ht="12.75" customHeight="1">
      <c r="A388" s="1" t="str">
        <f>IF(AND(NOT(ISBLANK(DATA!A386)),DATA!A386&lt;&gt;DATA!A385),"INSERT INTO SYSADM.PSAUTHSIGNON SELECT '"&amp;PSAUTHITEM_AU!$B$1 &amp; DATA!A386&amp;", DAYOFWEEK, STARTTIME, ENDTIME FROM SYSADM.PSAUTHSIGNON WHERE CLASSID = '"&amp;SignonBase&amp;"';","")</f>
        <v/>
      </c>
    </row>
    <row r="389" spans="1:1" ht="12.75" customHeight="1">
      <c r="A389" s="1" t="str">
        <f>IF(AND(NOT(ISBLANK(DATA!A387)),DATA!A387&lt;&gt;DATA!A386),"INSERT INTO SYSADM.PSAUTHSIGNON SELECT '"&amp;PSAUTHITEM_AU!$B$1 &amp; DATA!A387&amp;", DAYOFWEEK, STARTTIME, ENDTIME FROM SYSADM.PSAUTHSIGNON WHERE CLASSID = '"&amp;SignonBase&amp;"';","")</f>
        <v/>
      </c>
    </row>
    <row r="390" spans="1:1" ht="12.75" customHeight="1">
      <c r="A390" s="1" t="str">
        <f>IF(AND(NOT(ISBLANK(DATA!A388)),DATA!A388&lt;&gt;DATA!A387),"INSERT INTO SYSADM.PSAUTHSIGNON SELECT '"&amp;PSAUTHITEM_AU!$B$1 &amp; DATA!A388&amp;", DAYOFWEEK, STARTTIME, ENDTIME FROM SYSADM.PSAUTHSIGNON WHERE CLASSID = '"&amp;SignonBase&amp;"';","")</f>
        <v/>
      </c>
    </row>
    <row r="391" spans="1:1" ht="12.75" customHeight="1">
      <c r="A391" s="1" t="str">
        <f>IF(AND(NOT(ISBLANK(DATA!A389)),DATA!A389&lt;&gt;DATA!A388),"INSERT INTO SYSADM.PSAUTHSIGNON SELECT '"&amp;PSAUTHITEM_AU!$B$1 &amp; DATA!A389&amp;", DAYOFWEEK, STARTTIME, ENDTIME FROM SYSADM.PSAUTHSIGNON WHERE CLASSID = '"&amp;SignonBase&amp;"';","")</f>
        <v/>
      </c>
    </row>
    <row r="392" spans="1:1" ht="12.75" customHeight="1">
      <c r="A392" s="1" t="str">
        <f>IF(AND(NOT(ISBLANK(DATA!A390)),DATA!A390&lt;&gt;DATA!A389),"INSERT INTO SYSADM.PSAUTHSIGNON SELECT '"&amp;PSAUTHITEM_AU!$B$1 &amp; DATA!A390&amp;", DAYOFWEEK, STARTTIME, ENDTIME FROM SYSADM.PSAUTHSIGNON WHERE CLASSID = '"&amp;SignonBase&amp;"';","")</f>
        <v/>
      </c>
    </row>
    <row r="393" spans="1:1" ht="12.75" customHeight="1">
      <c r="A393" s="1" t="str">
        <f>IF(AND(NOT(ISBLANK(DATA!A391)),DATA!A391&lt;&gt;DATA!A390),"INSERT INTO SYSADM.PSAUTHSIGNON SELECT '"&amp;PSAUTHITEM_AU!$B$1 &amp; DATA!A391&amp;", DAYOFWEEK, STARTTIME, ENDTIME FROM SYSADM.PSAUTHSIGNON WHERE CLASSID = '"&amp;SignonBase&amp;"';","")</f>
        <v/>
      </c>
    </row>
    <row r="394" spans="1:1" ht="12.75" customHeight="1">
      <c r="A394" s="1" t="str">
        <f>IF(AND(NOT(ISBLANK(DATA!A392)),DATA!A392&lt;&gt;DATA!A391),"INSERT INTO SYSADM.PSAUTHSIGNON SELECT '"&amp;PSAUTHITEM_AU!$B$1 &amp; DATA!A392&amp;", DAYOFWEEK, STARTTIME, ENDTIME FROM SYSADM.PSAUTHSIGNON WHERE CLASSID = '"&amp;SignonBase&amp;"';","")</f>
        <v/>
      </c>
    </row>
    <row r="395" spans="1:1" ht="12.75" customHeight="1">
      <c r="A395" s="1" t="str">
        <f>IF(AND(NOT(ISBLANK(DATA!A393)),DATA!A393&lt;&gt;DATA!A392),"INSERT INTO SYSADM.PSAUTHSIGNON SELECT '"&amp;PSAUTHITEM_AU!$B$1 &amp; DATA!A393&amp;", DAYOFWEEK, STARTTIME, ENDTIME FROM SYSADM.PSAUTHSIGNON WHERE CLASSID = '"&amp;SignonBase&amp;"';","")</f>
        <v/>
      </c>
    </row>
    <row r="396" spans="1:1" ht="12.75" customHeight="1">
      <c r="A396" s="1" t="str">
        <f>IF(AND(NOT(ISBLANK(DATA!A394)),DATA!A394&lt;&gt;DATA!A393),"INSERT INTO SYSADM.PSAUTHSIGNON SELECT '"&amp;PSAUTHITEM_AU!$B$1 &amp; DATA!A394&amp;", DAYOFWEEK, STARTTIME, ENDTIME FROM SYSADM.PSAUTHSIGNON WHERE CLASSID = '"&amp;SignonBase&amp;"';","")</f>
        <v/>
      </c>
    </row>
    <row r="397" spans="1:1" ht="12.75" customHeight="1">
      <c r="A397" s="1" t="str">
        <f>IF(AND(NOT(ISBLANK(DATA!A395)),DATA!A395&lt;&gt;DATA!A394),"INSERT INTO SYSADM.PSAUTHSIGNON SELECT '"&amp;PSAUTHITEM_AU!$B$1 &amp; DATA!A395&amp;", DAYOFWEEK, STARTTIME, ENDTIME FROM SYSADM.PSAUTHSIGNON WHERE CLASSID = '"&amp;SignonBase&amp;"';","")</f>
        <v/>
      </c>
    </row>
    <row r="398" spans="1:1" ht="12.75" customHeight="1">
      <c r="A398" s="1" t="str">
        <f>IF(AND(NOT(ISBLANK(DATA!A396)),DATA!A396&lt;&gt;DATA!A395),"INSERT INTO SYSADM.PSAUTHSIGNON SELECT '"&amp;PSAUTHITEM_AU!$B$1 &amp; DATA!A396&amp;", DAYOFWEEK, STARTTIME, ENDTIME FROM SYSADM.PSAUTHSIGNON WHERE CLASSID = '"&amp;SignonBase&amp;"';","")</f>
        <v/>
      </c>
    </row>
    <row r="399" spans="1:1" ht="12.75" customHeight="1">
      <c r="A399" s="1" t="str">
        <f>IF(AND(NOT(ISBLANK(DATA!A397)),DATA!A397&lt;&gt;DATA!A396),"INSERT INTO SYSADM.PSAUTHSIGNON SELECT '"&amp;PSAUTHITEM_AU!$B$1 &amp; DATA!A397&amp;", DAYOFWEEK, STARTTIME, ENDTIME FROM SYSADM.PSAUTHSIGNON WHERE CLASSID = '"&amp;SignonBase&amp;"';","")</f>
        <v/>
      </c>
    </row>
    <row r="400" spans="1:1" ht="12.75" customHeight="1">
      <c r="A400" s="1" t="str">
        <f>IF(AND(NOT(ISBLANK(DATA!A398)),DATA!A398&lt;&gt;DATA!A397),"INSERT INTO SYSADM.PSAUTHSIGNON SELECT '"&amp;PSAUTHITEM_AU!$B$1 &amp; DATA!A398&amp;", DAYOFWEEK, STARTTIME, ENDTIME FROM SYSADM.PSAUTHSIGNON WHERE CLASSID = '"&amp;SignonBase&amp;"';","")</f>
        <v/>
      </c>
    </row>
    <row r="401" spans="1:1" ht="12.75" customHeight="1">
      <c r="A401" s="1" t="str">
        <f>IF(AND(NOT(ISBLANK(DATA!A399)),DATA!A399&lt;&gt;DATA!A398),"INSERT INTO SYSADM.PSAUTHSIGNON SELECT '"&amp;PSAUTHITEM_AU!$B$1 &amp; DATA!A399&amp;", DAYOFWEEK, STARTTIME, ENDTIME FROM SYSADM.PSAUTHSIGNON WHERE CLASSID = '"&amp;SignonBase&amp;"';","")</f>
        <v/>
      </c>
    </row>
    <row r="402" spans="1:1" ht="12.75" customHeight="1">
      <c r="A402" s="1" t="str">
        <f>IF(AND(NOT(ISBLANK(DATA!A400)),DATA!A400&lt;&gt;DATA!A399),"INSERT INTO SYSADM.PSAUTHSIGNON SELECT '"&amp;PSAUTHITEM_AU!$B$1 &amp; DATA!A400&amp;", DAYOFWEEK, STARTTIME, ENDTIME FROM SYSADM.PSAUTHSIGNON WHERE CLASSID = '"&amp;SignonBase&amp;"';","")</f>
        <v/>
      </c>
    </row>
    <row r="403" spans="1:1" ht="12.75" customHeight="1">
      <c r="A403" s="1" t="str">
        <f>IF(AND(NOT(ISBLANK(DATA!A401)),DATA!A401&lt;&gt;DATA!A400),"INSERT INTO SYSADM.PSAUTHSIGNON SELECT '"&amp;PSAUTHITEM_AU!$B$1 &amp; DATA!A401&amp;", DAYOFWEEK, STARTTIME, ENDTIME FROM SYSADM.PSAUTHSIGNON WHERE CLASSID = '"&amp;SignonBase&amp;"';","")</f>
        <v/>
      </c>
    </row>
    <row r="404" spans="1:1" ht="12.75" customHeight="1">
      <c r="A404" s="1" t="str">
        <f>IF(AND(NOT(ISBLANK(DATA!A402)),DATA!A402&lt;&gt;DATA!A401),"INSERT INTO SYSADM.PSAUTHSIGNON SELECT '"&amp;PSAUTHITEM_AU!$B$1 &amp; DATA!A402&amp;", DAYOFWEEK, STARTTIME, ENDTIME FROM SYSADM.PSAUTHSIGNON WHERE CLASSID = '"&amp;SignonBase&amp;"';","")</f>
        <v/>
      </c>
    </row>
    <row r="405" spans="1:1" ht="12.75" customHeight="1">
      <c r="A405" s="1" t="str">
        <f>IF(AND(NOT(ISBLANK(DATA!A403)),DATA!A403&lt;&gt;DATA!A402),"INSERT INTO SYSADM.PSAUTHSIGNON SELECT '"&amp;PSAUTHITEM_AU!$B$1 &amp; DATA!A403&amp;", DAYOFWEEK, STARTTIME, ENDTIME FROM SYSADM.PSAUTHSIGNON WHERE CLASSID = '"&amp;SignonBase&amp;"';","")</f>
        <v/>
      </c>
    </row>
    <row r="406" spans="1:1" ht="12.75" customHeight="1">
      <c r="A406" s="1" t="str">
        <f>IF(AND(NOT(ISBLANK(DATA!A404)),DATA!A404&lt;&gt;DATA!A403),"INSERT INTO SYSADM.PSAUTHSIGNON SELECT '"&amp;PSAUTHITEM_AU!$B$1 &amp; DATA!A404&amp;", DAYOFWEEK, STARTTIME, ENDTIME FROM SYSADM.PSAUTHSIGNON WHERE CLASSID = '"&amp;SignonBase&amp;"';","")</f>
        <v/>
      </c>
    </row>
    <row r="407" spans="1:1" ht="12.75" customHeight="1">
      <c r="A407" s="1" t="str">
        <f>IF(AND(NOT(ISBLANK(DATA!A405)),DATA!A405&lt;&gt;DATA!A404),"INSERT INTO SYSADM.PSAUTHSIGNON SELECT '"&amp;PSAUTHITEM_AU!$B$1 &amp; DATA!A405&amp;", DAYOFWEEK, STARTTIME, ENDTIME FROM SYSADM.PSAUTHSIGNON WHERE CLASSID = '"&amp;SignonBase&amp;"';","")</f>
        <v/>
      </c>
    </row>
    <row r="408" spans="1:1" ht="12.75" customHeight="1">
      <c r="A408" s="1" t="str">
        <f>IF(AND(NOT(ISBLANK(DATA!A406)),DATA!A406&lt;&gt;DATA!A405),"INSERT INTO SYSADM.PSAUTHSIGNON SELECT '"&amp;PSAUTHITEM_AU!$B$1 &amp; DATA!A406&amp;", DAYOFWEEK, STARTTIME, ENDTIME FROM SYSADM.PSAUTHSIGNON WHERE CLASSID = '"&amp;SignonBase&amp;"';","")</f>
        <v/>
      </c>
    </row>
    <row r="409" spans="1:1" ht="12.75" customHeight="1">
      <c r="A409" s="1" t="str">
        <f>IF(AND(NOT(ISBLANK(DATA!A407)),DATA!A407&lt;&gt;DATA!A406),"INSERT INTO SYSADM.PSAUTHSIGNON SELECT '"&amp;PSAUTHITEM_AU!$B$1 &amp; DATA!A407&amp;", DAYOFWEEK, STARTTIME, ENDTIME FROM SYSADM.PSAUTHSIGNON WHERE CLASSID = '"&amp;SignonBase&amp;"';","")</f>
        <v/>
      </c>
    </row>
    <row r="410" spans="1:1" ht="12.75" customHeight="1">
      <c r="A410" s="1" t="str">
        <f>IF(AND(NOT(ISBLANK(DATA!A408)),DATA!A408&lt;&gt;DATA!A407),"INSERT INTO SYSADM.PSAUTHSIGNON SELECT '"&amp;PSAUTHITEM_AU!$B$1 &amp; DATA!A408&amp;", DAYOFWEEK, STARTTIME, ENDTIME FROM SYSADM.PSAUTHSIGNON WHERE CLASSID = '"&amp;SignonBase&amp;"';","")</f>
        <v/>
      </c>
    </row>
    <row r="411" spans="1:1" ht="12.75" customHeight="1">
      <c r="A411" s="1" t="str">
        <f>IF(AND(NOT(ISBLANK(DATA!A409)),DATA!A409&lt;&gt;DATA!A408),"INSERT INTO SYSADM.PSAUTHSIGNON SELECT '"&amp;PSAUTHITEM_AU!$B$1 &amp; DATA!A409&amp;", DAYOFWEEK, STARTTIME, ENDTIME FROM SYSADM.PSAUTHSIGNON WHERE CLASSID = '"&amp;SignonBase&amp;"';","")</f>
        <v/>
      </c>
    </row>
    <row r="412" spans="1:1" ht="12.75" customHeight="1">
      <c r="A412" s="1" t="str">
        <f>IF(AND(NOT(ISBLANK(DATA!A410)),DATA!A410&lt;&gt;DATA!A409),"INSERT INTO SYSADM.PSAUTHSIGNON SELECT '"&amp;PSAUTHITEM_AU!$B$1 &amp; DATA!A410&amp;", DAYOFWEEK, STARTTIME, ENDTIME FROM SYSADM.PSAUTHSIGNON WHERE CLASSID = '"&amp;SignonBase&amp;"';","")</f>
        <v/>
      </c>
    </row>
    <row r="413" spans="1:1" ht="12.75" customHeight="1">
      <c r="A413" s="1" t="str">
        <f>IF(AND(NOT(ISBLANK(DATA!A411)),DATA!A411&lt;&gt;DATA!A410),"INSERT INTO SYSADM.PSAUTHSIGNON SELECT '"&amp;PSAUTHITEM_AU!$B$1 &amp; DATA!A411&amp;", DAYOFWEEK, STARTTIME, ENDTIME FROM SYSADM.PSAUTHSIGNON WHERE CLASSID = '"&amp;SignonBase&amp;"';","")</f>
        <v/>
      </c>
    </row>
    <row r="414" spans="1:1" ht="12.75" customHeight="1">
      <c r="A414" s="1" t="str">
        <f>IF(AND(NOT(ISBLANK(DATA!A412)),DATA!A412&lt;&gt;DATA!A411),"INSERT INTO SYSADM.PSAUTHSIGNON SELECT '"&amp;PSAUTHITEM_AU!$B$1 &amp; DATA!A412&amp;", DAYOFWEEK, STARTTIME, ENDTIME FROM SYSADM.PSAUTHSIGNON WHERE CLASSID = '"&amp;SignonBase&amp;"';","")</f>
        <v/>
      </c>
    </row>
    <row r="415" spans="1:1" ht="12.75" customHeight="1">
      <c r="A415" s="1" t="str">
        <f>IF(AND(NOT(ISBLANK(DATA!A413)),DATA!A413&lt;&gt;DATA!A412),"INSERT INTO SYSADM.PSAUTHSIGNON SELECT '"&amp;PSAUTHITEM_AU!$B$1 &amp; DATA!A413&amp;", DAYOFWEEK, STARTTIME, ENDTIME FROM SYSADM.PSAUTHSIGNON WHERE CLASSID = '"&amp;SignonBase&amp;"';","")</f>
        <v/>
      </c>
    </row>
    <row r="416" spans="1:1" ht="12.75" customHeight="1">
      <c r="A416" s="1" t="str">
        <f>IF(AND(NOT(ISBLANK(DATA!A414)),DATA!A414&lt;&gt;DATA!A413),"INSERT INTO SYSADM.PSAUTHSIGNON SELECT '"&amp;PSAUTHITEM_AU!$B$1 &amp; DATA!A414&amp;", DAYOFWEEK, STARTTIME, ENDTIME FROM SYSADM.PSAUTHSIGNON WHERE CLASSID = '"&amp;SignonBase&amp;"';","")</f>
        <v/>
      </c>
    </row>
    <row r="417" spans="1:1" ht="12.75" customHeight="1">
      <c r="A417" s="1" t="str">
        <f>IF(AND(NOT(ISBLANK(DATA!A415)),DATA!A415&lt;&gt;DATA!A414),"INSERT INTO SYSADM.PSAUTHSIGNON SELECT '"&amp;PSAUTHITEM_AU!$B$1 &amp; DATA!A415&amp;", DAYOFWEEK, STARTTIME, ENDTIME FROM SYSADM.PSAUTHSIGNON WHERE CLASSID = '"&amp;SignonBase&amp;"';","")</f>
        <v/>
      </c>
    </row>
    <row r="418" spans="1:1" ht="12.75" customHeight="1">
      <c r="A418" s="1" t="str">
        <f>IF(AND(NOT(ISBLANK(DATA!A416)),DATA!A416&lt;&gt;DATA!A415),"INSERT INTO SYSADM.PSAUTHSIGNON SELECT '"&amp;PSAUTHITEM_AU!$B$1 &amp; DATA!A416&amp;", DAYOFWEEK, STARTTIME, ENDTIME FROM SYSADM.PSAUTHSIGNON WHERE CLASSID = '"&amp;SignonBase&amp;"';","")</f>
        <v/>
      </c>
    </row>
    <row r="419" spans="1:1" ht="12.75" customHeight="1">
      <c r="A419" s="1" t="str">
        <f>IF(AND(NOT(ISBLANK(DATA!A417)),DATA!A417&lt;&gt;DATA!A416),"INSERT INTO SYSADM.PSAUTHSIGNON SELECT '"&amp;PSAUTHITEM_AU!$B$1 &amp; DATA!A417&amp;", DAYOFWEEK, STARTTIME, ENDTIME FROM SYSADM.PSAUTHSIGNON WHERE CLASSID = '"&amp;SignonBase&amp;"';","")</f>
        <v/>
      </c>
    </row>
    <row r="420" spans="1:1" ht="12.75" customHeight="1">
      <c r="A420" s="1" t="str">
        <f>IF(AND(NOT(ISBLANK(DATA!A418)),DATA!A418&lt;&gt;DATA!A417),"INSERT INTO SYSADM.PSAUTHSIGNON SELECT '"&amp;PSAUTHITEM_AU!$B$1 &amp; DATA!A418&amp;", DAYOFWEEK, STARTTIME, ENDTIME FROM SYSADM.PSAUTHSIGNON WHERE CLASSID = '"&amp;SignonBase&amp;"';","")</f>
        <v/>
      </c>
    </row>
    <row r="421" spans="1:1" ht="12.75" customHeight="1">
      <c r="A421" s="1" t="str">
        <f>IF(AND(NOT(ISBLANK(DATA!A419)),DATA!A419&lt;&gt;DATA!A418),"INSERT INTO SYSADM.PSAUTHSIGNON SELECT '"&amp;PSAUTHITEM_AU!$B$1 &amp; DATA!A419&amp;", DAYOFWEEK, STARTTIME, ENDTIME FROM SYSADM.PSAUTHSIGNON WHERE CLASSID = '"&amp;SignonBase&amp;"';","")</f>
        <v/>
      </c>
    </row>
    <row r="422" spans="1:1" ht="12.75" customHeight="1">
      <c r="A422" s="1" t="str">
        <f>IF(AND(NOT(ISBLANK(DATA!A420)),DATA!A420&lt;&gt;DATA!A419),"INSERT INTO SYSADM.PSAUTHSIGNON SELECT '"&amp;PSAUTHITEM_AU!$B$1 &amp; DATA!A420&amp;", DAYOFWEEK, STARTTIME, ENDTIME FROM SYSADM.PSAUTHSIGNON WHERE CLASSID = '"&amp;SignonBase&amp;"';","")</f>
        <v/>
      </c>
    </row>
    <row r="423" spans="1:1" ht="12.75" customHeight="1">
      <c r="A423" s="1" t="str">
        <f>IF(AND(NOT(ISBLANK(DATA!A421)),DATA!A421&lt;&gt;DATA!A420),"INSERT INTO SYSADM.PSAUTHSIGNON SELECT '"&amp;PSAUTHITEM_AU!$B$1 &amp; DATA!A421&amp;", DAYOFWEEK, STARTTIME, ENDTIME FROM SYSADM.PSAUTHSIGNON WHERE CLASSID = '"&amp;SignonBase&amp;"';","")</f>
        <v/>
      </c>
    </row>
    <row r="424" spans="1:1" ht="12.75" customHeight="1">
      <c r="A424" s="1" t="str">
        <f>IF(AND(NOT(ISBLANK(DATA!A422)),DATA!A422&lt;&gt;DATA!A421),"INSERT INTO SYSADM.PSAUTHSIGNON SELECT '"&amp;PSAUTHITEM_AU!$B$1 &amp; DATA!A422&amp;", DAYOFWEEK, STARTTIME, ENDTIME FROM SYSADM.PSAUTHSIGNON WHERE CLASSID = '"&amp;SignonBase&amp;"';","")</f>
        <v/>
      </c>
    </row>
    <row r="425" spans="1:1" ht="12.75" customHeight="1">
      <c r="A425" s="1" t="str">
        <f>IF(AND(NOT(ISBLANK(DATA!A423)),DATA!A423&lt;&gt;DATA!A422),"INSERT INTO SYSADM.PSAUTHSIGNON SELECT '"&amp;PSAUTHITEM_AU!$B$1 &amp; DATA!A423&amp;", DAYOFWEEK, STARTTIME, ENDTIME FROM SYSADM.PSAUTHSIGNON WHERE CLASSID = '"&amp;SignonBase&amp;"';","")</f>
        <v/>
      </c>
    </row>
    <row r="426" spans="1:1" ht="12.75" customHeight="1">
      <c r="A426" s="1" t="str">
        <f>IF(AND(NOT(ISBLANK(DATA!A424)),DATA!A424&lt;&gt;DATA!A423),"INSERT INTO SYSADM.PSAUTHSIGNON SELECT '"&amp;PSAUTHITEM_AU!$B$1 &amp; DATA!A424&amp;", DAYOFWEEK, STARTTIME, ENDTIME FROM SYSADM.PSAUTHSIGNON WHERE CLASSID = '"&amp;SignonBase&amp;"';","")</f>
        <v/>
      </c>
    </row>
    <row r="427" spans="1:1" ht="12.75" customHeight="1">
      <c r="A427" s="1" t="str">
        <f>IF(AND(NOT(ISBLANK(DATA!A425)),DATA!A425&lt;&gt;DATA!A424),"INSERT INTO SYSADM.PSAUTHSIGNON SELECT '"&amp;PSAUTHITEM_AU!$B$1 &amp; DATA!A425&amp;", DAYOFWEEK, STARTTIME, ENDTIME FROM SYSADM.PSAUTHSIGNON WHERE CLASSID = '"&amp;SignonBase&amp;"';","")</f>
        <v/>
      </c>
    </row>
    <row r="428" spans="1:1" ht="12.75" customHeight="1">
      <c r="A428" s="1" t="str">
        <f>IF(AND(NOT(ISBLANK(DATA!A426)),DATA!A426&lt;&gt;DATA!A425),"INSERT INTO SYSADM.PSAUTHSIGNON SELECT '"&amp;PSAUTHITEM_AU!$B$1 &amp; DATA!A426&amp;", DAYOFWEEK, STARTTIME, ENDTIME FROM SYSADM.PSAUTHSIGNON WHERE CLASSID = '"&amp;SignonBase&amp;"';","")</f>
        <v/>
      </c>
    </row>
    <row r="429" spans="1:1" ht="12.75" customHeight="1">
      <c r="A429" s="1" t="str">
        <f>IF(AND(NOT(ISBLANK(DATA!A427)),DATA!A427&lt;&gt;DATA!A426),"INSERT INTO SYSADM.PSAUTHSIGNON SELECT '"&amp;PSAUTHITEM_AU!$B$1 &amp; DATA!A427&amp;", DAYOFWEEK, STARTTIME, ENDTIME FROM SYSADM.PSAUTHSIGNON WHERE CLASSID = '"&amp;SignonBase&amp;"';","")</f>
        <v/>
      </c>
    </row>
    <row r="430" spans="1:1" ht="12.75" customHeight="1">
      <c r="A430" s="1" t="str">
        <f>IF(AND(NOT(ISBLANK(DATA!A428)),DATA!A428&lt;&gt;DATA!A427),"INSERT INTO SYSADM.PSAUTHSIGNON SELECT '"&amp;PSAUTHITEM_AU!$B$1 &amp; DATA!A428&amp;", DAYOFWEEK, STARTTIME, ENDTIME FROM SYSADM.PSAUTHSIGNON WHERE CLASSID = '"&amp;SignonBase&amp;"';","")</f>
        <v/>
      </c>
    </row>
    <row r="431" spans="1:1" ht="12.75" customHeight="1">
      <c r="A431" s="1" t="str">
        <f>IF(AND(NOT(ISBLANK(DATA!A429)),DATA!A429&lt;&gt;DATA!A428),"INSERT INTO SYSADM.PSAUTHSIGNON SELECT '"&amp;PSAUTHITEM_AU!$B$1 &amp; DATA!A429&amp;", DAYOFWEEK, STARTTIME, ENDTIME FROM SYSADM.PSAUTHSIGNON WHERE CLASSID = '"&amp;SignonBase&amp;"';","")</f>
        <v/>
      </c>
    </row>
    <row r="432" spans="1:1" ht="12.75" customHeight="1">
      <c r="A432" s="1" t="str">
        <f>IF(AND(NOT(ISBLANK(DATA!A430)),DATA!A430&lt;&gt;DATA!A429),"INSERT INTO SYSADM.PSAUTHSIGNON SELECT '"&amp;PSAUTHITEM_AU!$B$1 &amp; DATA!A430&amp;", DAYOFWEEK, STARTTIME, ENDTIME FROM SYSADM.PSAUTHSIGNON WHERE CLASSID = '"&amp;SignonBase&amp;"';","")</f>
        <v/>
      </c>
    </row>
    <row r="433" spans="1:1" ht="12.75" customHeight="1">
      <c r="A433" s="1" t="str">
        <f>IF(AND(NOT(ISBLANK(DATA!A431)),DATA!A431&lt;&gt;DATA!A430),"INSERT INTO SYSADM.PSAUTHSIGNON SELECT '"&amp;PSAUTHITEM_AU!$B$1 &amp; DATA!A431&amp;", DAYOFWEEK, STARTTIME, ENDTIME FROM SYSADM.PSAUTHSIGNON WHERE CLASSID = '"&amp;SignonBase&amp;"';","")</f>
        <v/>
      </c>
    </row>
    <row r="434" spans="1:1" ht="12.75" customHeight="1">
      <c r="A434" s="1" t="str">
        <f>IF(AND(NOT(ISBLANK(DATA!A432)),DATA!A432&lt;&gt;DATA!A431),"INSERT INTO SYSADM.PSAUTHSIGNON SELECT '"&amp;PSAUTHITEM_AU!$B$1 &amp; DATA!A432&amp;", DAYOFWEEK, STARTTIME, ENDTIME FROM SYSADM.PSAUTHSIGNON WHERE CLASSID = '"&amp;SignonBase&amp;"';","")</f>
        <v/>
      </c>
    </row>
    <row r="435" spans="1:1" ht="12.75" customHeight="1">
      <c r="A435" s="1" t="str">
        <f>IF(AND(NOT(ISBLANK(DATA!A433)),DATA!A433&lt;&gt;DATA!A432),"INSERT INTO SYSADM.PSAUTHSIGNON SELECT '"&amp;PSAUTHITEM_AU!$B$1 &amp; DATA!A433&amp;", DAYOFWEEK, STARTTIME, ENDTIME FROM SYSADM.PSAUTHSIGNON WHERE CLASSID = '"&amp;SignonBase&amp;"';","")</f>
        <v/>
      </c>
    </row>
    <row r="436" spans="1:1" ht="12.75" customHeight="1">
      <c r="A436" s="1" t="str">
        <f>IF(AND(NOT(ISBLANK(DATA!A434)),DATA!A434&lt;&gt;DATA!A433),"INSERT INTO SYSADM.PSAUTHSIGNON SELECT '"&amp;PSAUTHITEM_AU!$B$1 &amp; DATA!A434&amp;", DAYOFWEEK, STARTTIME, ENDTIME FROM SYSADM.PSAUTHSIGNON WHERE CLASSID = '"&amp;SignonBase&amp;"';","")</f>
        <v/>
      </c>
    </row>
    <row r="437" spans="1:1" ht="12.75" customHeight="1">
      <c r="A437" s="1" t="str">
        <f>IF(AND(NOT(ISBLANK(DATA!A435)),DATA!A435&lt;&gt;DATA!A434),"INSERT INTO SYSADM.PSAUTHSIGNON SELECT '"&amp;PSAUTHITEM_AU!$B$1 &amp; DATA!A435&amp;", DAYOFWEEK, STARTTIME, ENDTIME FROM SYSADM.PSAUTHSIGNON WHERE CLASSID = '"&amp;SignonBase&amp;"';","")</f>
        <v/>
      </c>
    </row>
    <row r="438" spans="1:1" ht="12.75" customHeight="1">
      <c r="A438" s="1" t="str">
        <f>IF(AND(NOT(ISBLANK(DATA!A436)),DATA!A436&lt;&gt;DATA!A435),"INSERT INTO SYSADM.PSAUTHSIGNON SELECT '"&amp;PSAUTHITEM_AU!$B$1 &amp; DATA!A436&amp;", DAYOFWEEK, STARTTIME, ENDTIME FROM SYSADM.PSAUTHSIGNON WHERE CLASSID = '"&amp;SignonBase&amp;"';","")</f>
        <v/>
      </c>
    </row>
    <row r="439" spans="1:1" ht="12.75" customHeight="1">
      <c r="A439" s="1" t="str">
        <f>IF(AND(NOT(ISBLANK(DATA!A437)),DATA!A437&lt;&gt;DATA!A436),"INSERT INTO SYSADM.PSAUTHSIGNON SELECT '"&amp;PSAUTHITEM_AU!$B$1 &amp; DATA!A437&amp;", DAYOFWEEK, STARTTIME, ENDTIME FROM SYSADM.PSAUTHSIGNON WHERE CLASSID = '"&amp;SignonBase&amp;"';","")</f>
        <v/>
      </c>
    </row>
    <row r="440" spans="1:1" ht="12.75" customHeight="1">
      <c r="A440" s="1" t="str">
        <f>IF(AND(NOT(ISBLANK(DATA!A438)),DATA!A438&lt;&gt;DATA!A437),"INSERT INTO SYSADM.PSAUTHSIGNON SELECT '"&amp;PSAUTHITEM_AU!$B$1 &amp; DATA!A438&amp;", DAYOFWEEK, STARTTIME, ENDTIME FROM SYSADM.PSAUTHSIGNON WHERE CLASSID = '"&amp;SignonBase&amp;"';","")</f>
        <v/>
      </c>
    </row>
    <row r="441" spans="1:1" ht="12.75" customHeight="1">
      <c r="A441" s="1" t="str">
        <f>IF(AND(NOT(ISBLANK(DATA!A439)),DATA!A439&lt;&gt;DATA!A438),"INSERT INTO SYSADM.PSAUTHSIGNON SELECT '"&amp;PSAUTHITEM_AU!$B$1 &amp; DATA!A439&amp;", DAYOFWEEK, STARTTIME, ENDTIME FROM SYSADM.PSAUTHSIGNON WHERE CLASSID = '"&amp;SignonBase&amp;"';","")</f>
        <v/>
      </c>
    </row>
    <row r="442" spans="1:1" ht="12.75" customHeight="1">
      <c r="A442" s="1" t="str">
        <f>IF(AND(NOT(ISBLANK(DATA!A440)),DATA!A440&lt;&gt;DATA!A439),"INSERT INTO SYSADM.PSAUTHSIGNON SELECT '"&amp;PSAUTHITEM_AU!$B$1 &amp; DATA!A440&amp;", DAYOFWEEK, STARTTIME, ENDTIME FROM SYSADM.PSAUTHSIGNON WHERE CLASSID = '"&amp;SignonBase&amp;"';","")</f>
        <v/>
      </c>
    </row>
    <row r="443" spans="1:1" ht="12.75" customHeight="1">
      <c r="A443" s="1" t="str">
        <f>IF(AND(NOT(ISBLANK(DATA!A441)),DATA!A441&lt;&gt;DATA!A440),"INSERT INTO SYSADM.PSAUTHSIGNON SELECT '"&amp;PSAUTHITEM_AU!$B$1 &amp; DATA!A441&amp;", DAYOFWEEK, STARTTIME, ENDTIME FROM SYSADM.PSAUTHSIGNON WHERE CLASSID = '"&amp;SignonBase&amp;"';","")</f>
        <v/>
      </c>
    </row>
    <row r="444" spans="1:1" ht="12.75" customHeight="1">
      <c r="A444" s="1" t="str">
        <f>IF(AND(NOT(ISBLANK(DATA!A442)),DATA!A442&lt;&gt;DATA!A441),"INSERT INTO SYSADM.PSAUTHSIGNON SELECT '"&amp;PSAUTHITEM_AU!$B$1 &amp; DATA!A442&amp;", DAYOFWEEK, STARTTIME, ENDTIME FROM SYSADM.PSAUTHSIGNON WHERE CLASSID = '"&amp;SignonBase&amp;"';","")</f>
        <v/>
      </c>
    </row>
    <row r="445" spans="1:1" ht="12.75" customHeight="1">
      <c r="A445" s="1" t="str">
        <f>IF(AND(NOT(ISBLANK(DATA!A443)),DATA!A443&lt;&gt;DATA!A442),"INSERT INTO SYSADM.PSAUTHSIGNON SELECT '"&amp;PSAUTHITEM_AU!$B$1 &amp; DATA!A443&amp;", DAYOFWEEK, STARTTIME, ENDTIME FROM SYSADM.PSAUTHSIGNON WHERE CLASSID = '"&amp;SignonBase&amp;"';","")</f>
        <v/>
      </c>
    </row>
    <row r="446" spans="1:1" ht="12.75" customHeight="1">
      <c r="A446" s="1" t="str">
        <f>IF(AND(NOT(ISBLANK(DATA!A444)),DATA!A444&lt;&gt;DATA!A443),"INSERT INTO SYSADM.PSAUTHSIGNON SELECT '"&amp;PSAUTHITEM_AU!$B$1 &amp; DATA!A444&amp;", DAYOFWEEK, STARTTIME, ENDTIME FROM SYSADM.PSAUTHSIGNON WHERE CLASSID = '"&amp;SignonBase&amp;"';","")</f>
        <v/>
      </c>
    </row>
    <row r="447" spans="1:1" ht="12.75" customHeight="1">
      <c r="A447" s="1" t="str">
        <f>IF(AND(NOT(ISBLANK(DATA!A445)),DATA!A445&lt;&gt;DATA!A444),"INSERT INTO SYSADM.PSAUTHSIGNON SELECT '"&amp;PSAUTHITEM_AU!$B$1 &amp; DATA!A445&amp;", DAYOFWEEK, STARTTIME, ENDTIME FROM SYSADM.PSAUTHSIGNON WHERE CLASSID = '"&amp;SignonBase&amp;"';","")</f>
        <v/>
      </c>
    </row>
    <row r="448" spans="1:1" ht="12.75" customHeight="1">
      <c r="A448" s="1" t="str">
        <f>IF(AND(NOT(ISBLANK(DATA!A446)),DATA!A446&lt;&gt;DATA!A445),"INSERT INTO SYSADM.PSAUTHSIGNON SELECT '"&amp;PSAUTHITEM_AU!$B$1 &amp; DATA!A446&amp;", DAYOFWEEK, STARTTIME, ENDTIME FROM SYSADM.PSAUTHSIGNON WHERE CLASSID = '"&amp;SignonBase&amp;"';","")</f>
        <v/>
      </c>
    </row>
    <row r="449" spans="1:1" ht="12.75" customHeight="1">
      <c r="A449" s="1" t="str">
        <f>IF(AND(NOT(ISBLANK(DATA!A447)),DATA!A447&lt;&gt;DATA!A446),"INSERT INTO SYSADM.PSAUTHSIGNON SELECT '"&amp;PSAUTHITEM_AU!$B$1 &amp; DATA!A447&amp;", DAYOFWEEK, STARTTIME, ENDTIME FROM SYSADM.PSAUTHSIGNON WHERE CLASSID = '"&amp;SignonBase&amp;"';","")</f>
        <v/>
      </c>
    </row>
    <row r="450" spans="1:1" ht="12.75" customHeight="1">
      <c r="A450" s="1" t="str">
        <f>IF(AND(NOT(ISBLANK(DATA!A448)),DATA!A448&lt;&gt;DATA!A447),"INSERT INTO SYSADM.PSAUTHSIGNON SELECT '"&amp;PSAUTHITEM_AU!$B$1 &amp; DATA!A448&amp;", DAYOFWEEK, STARTTIME, ENDTIME FROM SYSADM.PSAUTHSIGNON WHERE CLASSID = '"&amp;SignonBase&amp;"';","")</f>
        <v/>
      </c>
    </row>
    <row r="451" spans="1:1" ht="12.75" customHeight="1">
      <c r="A451" s="1" t="str">
        <f>IF(AND(NOT(ISBLANK(DATA!A449)),DATA!A449&lt;&gt;DATA!A448),"INSERT INTO SYSADM.PSAUTHSIGNON SELECT '"&amp;PSAUTHITEM_AU!$B$1 &amp; DATA!A449&amp;", DAYOFWEEK, STARTTIME, ENDTIME FROM SYSADM.PSAUTHSIGNON WHERE CLASSID = '"&amp;SignonBase&amp;"';","")</f>
        <v/>
      </c>
    </row>
    <row r="452" spans="1:1" ht="12.75" customHeight="1">
      <c r="A452" s="1" t="str">
        <f>IF(AND(NOT(ISBLANK(DATA!A450)),DATA!A450&lt;&gt;DATA!A449),"INSERT INTO SYSADM.PSAUTHSIGNON SELECT '"&amp;PSAUTHITEM_AU!$B$1 &amp; DATA!A450&amp;", DAYOFWEEK, STARTTIME, ENDTIME FROM SYSADM.PSAUTHSIGNON WHERE CLASSID = '"&amp;SignonBase&amp;"';","")</f>
        <v/>
      </c>
    </row>
    <row r="453" spans="1:1" ht="12.75" customHeight="1">
      <c r="A453" s="1" t="str">
        <f>IF(AND(NOT(ISBLANK(DATA!A451)),DATA!A451&lt;&gt;DATA!A450),"INSERT INTO SYSADM.PSAUTHSIGNON SELECT '"&amp;PSAUTHITEM_AU!$B$1 &amp; DATA!A451&amp;", DAYOFWEEK, STARTTIME, ENDTIME FROM SYSADM.PSAUTHSIGNON WHERE CLASSID = '"&amp;SignonBase&amp;"';","")</f>
        <v/>
      </c>
    </row>
    <row r="454" spans="1:1" ht="12.75" customHeight="1">
      <c r="A454" s="1" t="str">
        <f>IF(AND(NOT(ISBLANK(DATA!A452)),DATA!A452&lt;&gt;DATA!A451),"INSERT INTO SYSADM.PSAUTHSIGNON SELECT '"&amp;PSAUTHITEM_AU!$B$1 &amp; DATA!A452&amp;", DAYOFWEEK, STARTTIME, ENDTIME FROM SYSADM.PSAUTHSIGNON WHERE CLASSID = '"&amp;SignonBase&amp;"';","")</f>
        <v/>
      </c>
    </row>
    <row r="455" spans="1:1" ht="12.75" customHeight="1">
      <c r="A455" s="1" t="str">
        <f>IF(AND(NOT(ISBLANK(DATA!A453)),DATA!A453&lt;&gt;DATA!A452),"INSERT INTO SYSADM.PSAUTHSIGNON SELECT '"&amp;PSAUTHITEM_AU!$B$1 &amp; DATA!A453&amp;", DAYOFWEEK, STARTTIME, ENDTIME FROM SYSADM.PSAUTHSIGNON WHERE CLASSID = '"&amp;SignonBase&amp;"';","")</f>
        <v/>
      </c>
    </row>
    <row r="456" spans="1:1" ht="12.75" customHeight="1">
      <c r="A456" s="1" t="str">
        <f>IF(AND(NOT(ISBLANK(DATA!A454)),DATA!A454&lt;&gt;DATA!A453),"INSERT INTO SYSADM.PSAUTHSIGNON SELECT '"&amp;PSAUTHITEM_AU!$B$1 &amp; DATA!A454&amp;", DAYOFWEEK, STARTTIME, ENDTIME FROM SYSADM.PSAUTHSIGNON WHERE CLASSID = '"&amp;SignonBase&amp;"';","")</f>
        <v/>
      </c>
    </row>
    <row r="457" spans="1:1" ht="12.75" customHeight="1">
      <c r="A457" s="1" t="str">
        <f>IF(AND(NOT(ISBLANK(DATA!A455)),DATA!A455&lt;&gt;DATA!A454),"INSERT INTO SYSADM.PSAUTHSIGNON SELECT '"&amp;PSAUTHITEM_AU!$B$1 &amp; DATA!A455&amp;", DAYOFWEEK, STARTTIME, ENDTIME FROM SYSADM.PSAUTHSIGNON WHERE CLASSID = '"&amp;SignonBase&amp;"';","")</f>
        <v/>
      </c>
    </row>
    <row r="458" spans="1:1" ht="12.75" customHeight="1">
      <c r="A458" s="1" t="str">
        <f>IF(AND(NOT(ISBLANK(DATA!A456)),DATA!A456&lt;&gt;DATA!A455),"INSERT INTO SYSADM.PSAUTHSIGNON SELECT '"&amp;PSAUTHITEM_AU!$B$1 &amp; DATA!A456&amp;", DAYOFWEEK, STARTTIME, ENDTIME FROM SYSADM.PSAUTHSIGNON WHERE CLASSID = '"&amp;SignonBase&amp;"';","")</f>
        <v/>
      </c>
    </row>
    <row r="459" spans="1:1" ht="12.75" customHeight="1">
      <c r="A459" s="1" t="str">
        <f>IF(AND(NOT(ISBLANK(DATA!A457)),DATA!A457&lt;&gt;DATA!A456),"INSERT INTO SYSADM.PSAUTHSIGNON SELECT '"&amp;PSAUTHITEM_AU!$B$1 &amp; DATA!A457&amp;", DAYOFWEEK, STARTTIME, ENDTIME FROM SYSADM.PSAUTHSIGNON WHERE CLASSID = '"&amp;SignonBase&amp;"';","")</f>
        <v/>
      </c>
    </row>
    <row r="460" spans="1:1" ht="12.75" customHeight="1">
      <c r="A460" s="1" t="str">
        <f>IF(AND(NOT(ISBLANK(DATA!A458)),DATA!A458&lt;&gt;DATA!A457),"INSERT INTO SYSADM.PSAUTHSIGNON SELECT '"&amp;PSAUTHITEM_AU!$B$1 &amp; DATA!A458&amp;", DAYOFWEEK, STARTTIME, ENDTIME FROM SYSADM.PSAUTHSIGNON WHERE CLASSID = '"&amp;SignonBase&amp;"';","")</f>
        <v/>
      </c>
    </row>
    <row r="461" spans="1:1" ht="12.75" customHeight="1">
      <c r="A461" s="1" t="str">
        <f>IF(AND(NOT(ISBLANK(DATA!A459)),DATA!A459&lt;&gt;DATA!A458),"INSERT INTO SYSADM.PSAUTHSIGNON SELECT '"&amp;PSAUTHITEM_AU!$B$1 &amp; DATA!A459&amp;", DAYOFWEEK, STARTTIME, ENDTIME FROM SYSADM.PSAUTHSIGNON WHERE CLASSID = '"&amp;SignonBase&amp;"';","")</f>
        <v/>
      </c>
    </row>
    <row r="462" spans="1:1" ht="12.75" customHeight="1">
      <c r="A462" s="1" t="str">
        <f>IF(AND(NOT(ISBLANK(DATA!A460)),DATA!A460&lt;&gt;DATA!A459),"INSERT INTO SYSADM.PSAUTHSIGNON SELECT '"&amp;PSAUTHITEM_AU!$B$1 &amp; DATA!A460&amp;", DAYOFWEEK, STARTTIME, ENDTIME FROM SYSADM.PSAUTHSIGNON WHERE CLASSID = '"&amp;SignonBase&amp;"';","")</f>
        <v/>
      </c>
    </row>
    <row r="463" spans="1:1" ht="12.75" customHeight="1">
      <c r="A463" s="1" t="str">
        <f>IF(AND(NOT(ISBLANK(DATA!A461)),DATA!A461&lt;&gt;DATA!A460),"INSERT INTO SYSADM.PSAUTHSIGNON SELECT '"&amp;PSAUTHITEM_AU!$B$1 &amp; DATA!A461&amp;", DAYOFWEEK, STARTTIME, ENDTIME FROM SYSADM.PSAUTHSIGNON WHERE CLASSID = '"&amp;SignonBase&amp;"';","")</f>
        <v/>
      </c>
    </row>
    <row r="464" spans="1:1" ht="12.75" customHeight="1">
      <c r="A464" s="1" t="str">
        <f>IF(AND(NOT(ISBLANK(DATA!A462)),DATA!A462&lt;&gt;DATA!A461),"INSERT INTO SYSADM.PSAUTHSIGNON SELECT '"&amp;PSAUTHITEM_AU!$B$1 &amp; DATA!A462&amp;", DAYOFWEEK, STARTTIME, ENDTIME FROM SYSADM.PSAUTHSIGNON WHERE CLASSID = '"&amp;SignonBase&amp;"';","")</f>
        <v/>
      </c>
    </row>
    <row r="465" spans="1:1" ht="12.75" customHeight="1">
      <c r="A465" s="1" t="str">
        <f>IF(AND(NOT(ISBLANK(DATA!A463)),DATA!A463&lt;&gt;DATA!A462),"INSERT INTO SYSADM.PSAUTHSIGNON SELECT '"&amp;PSAUTHITEM_AU!$B$1 &amp; DATA!A463&amp;", DAYOFWEEK, STARTTIME, ENDTIME FROM SYSADM.PSAUTHSIGNON WHERE CLASSID = '"&amp;SignonBase&amp;"';","")</f>
        <v/>
      </c>
    </row>
    <row r="466" spans="1:1" ht="12.75" customHeight="1">
      <c r="A466" s="1" t="str">
        <f>IF(AND(NOT(ISBLANK(DATA!A464)),DATA!A464&lt;&gt;DATA!A463),"INSERT INTO SYSADM.PSAUTHSIGNON SELECT '"&amp;PSAUTHITEM_AU!$B$1 &amp; DATA!A464&amp;", DAYOFWEEK, STARTTIME, ENDTIME FROM SYSADM.PSAUTHSIGNON WHERE CLASSID = '"&amp;SignonBase&amp;"';","")</f>
        <v/>
      </c>
    </row>
    <row r="467" spans="1:1" ht="12.75" customHeight="1">
      <c r="A467" s="1" t="str">
        <f>IF(AND(NOT(ISBLANK(DATA!A465)),DATA!A465&lt;&gt;DATA!A464),"INSERT INTO SYSADM.PSAUTHSIGNON SELECT '"&amp;PSAUTHITEM_AU!$B$1 &amp; DATA!A465&amp;", DAYOFWEEK, STARTTIME, ENDTIME FROM SYSADM.PSAUTHSIGNON WHERE CLASSID = '"&amp;SignonBase&amp;"';","")</f>
        <v/>
      </c>
    </row>
    <row r="468" spans="1:1" ht="12.75" customHeight="1">
      <c r="A468" s="1" t="str">
        <f>IF(AND(NOT(ISBLANK(DATA!A466)),DATA!A466&lt;&gt;DATA!A465),"INSERT INTO SYSADM.PSAUTHSIGNON SELECT '"&amp;PSAUTHITEM_AU!$B$1 &amp; DATA!A466&amp;", DAYOFWEEK, STARTTIME, ENDTIME FROM SYSADM.PSAUTHSIGNON WHERE CLASSID = '"&amp;SignonBase&amp;"';","")</f>
        <v/>
      </c>
    </row>
    <row r="469" spans="1:1" ht="12.75" customHeight="1">
      <c r="A469" s="1" t="str">
        <f>IF(AND(NOT(ISBLANK(DATA!A467)),DATA!A467&lt;&gt;DATA!A466),"INSERT INTO SYSADM.PSAUTHSIGNON SELECT '"&amp;PSAUTHITEM_AU!$B$1 &amp; DATA!A467&amp;", DAYOFWEEK, STARTTIME, ENDTIME FROM SYSADM.PSAUTHSIGNON WHERE CLASSID = '"&amp;SignonBase&amp;"';","")</f>
        <v/>
      </c>
    </row>
    <row r="470" spans="1:1" ht="12.75" customHeight="1">
      <c r="A470" s="1" t="str">
        <f>IF(AND(NOT(ISBLANK(DATA!A468)),DATA!A468&lt;&gt;DATA!A467),"INSERT INTO SYSADM.PSAUTHSIGNON SELECT '"&amp;PSAUTHITEM_AU!$B$1 &amp; DATA!A468&amp;", DAYOFWEEK, STARTTIME, ENDTIME FROM SYSADM.PSAUTHSIGNON WHERE CLASSID = '"&amp;SignonBase&amp;"';","")</f>
        <v/>
      </c>
    </row>
    <row r="471" spans="1:1" ht="12.75" customHeight="1">
      <c r="A471" s="1" t="str">
        <f>IF(AND(NOT(ISBLANK(DATA!A469)),DATA!A469&lt;&gt;DATA!A468),"INSERT INTO SYSADM.PSAUTHSIGNON SELECT '"&amp;PSAUTHITEM_AU!$B$1 &amp; DATA!A469&amp;", DAYOFWEEK, STARTTIME, ENDTIME FROM SYSADM.PSAUTHSIGNON WHERE CLASSID = '"&amp;SignonBase&amp;"';","")</f>
        <v/>
      </c>
    </row>
    <row r="472" spans="1:1" ht="12.75" customHeight="1">
      <c r="A472" s="1" t="str">
        <f>IF(AND(NOT(ISBLANK(DATA!A470)),DATA!A470&lt;&gt;DATA!A469),"INSERT INTO SYSADM.PSAUTHSIGNON SELECT '"&amp;PSAUTHITEM_AU!$B$1 &amp; DATA!A470&amp;", DAYOFWEEK, STARTTIME, ENDTIME FROM SYSADM.PSAUTHSIGNON WHERE CLASSID = '"&amp;SignonBase&amp;"';","")</f>
        <v/>
      </c>
    </row>
    <row r="473" spans="1:1" ht="12.75" customHeight="1">
      <c r="A473" s="1" t="str">
        <f>IF(AND(NOT(ISBLANK(DATA!A471)),DATA!A471&lt;&gt;DATA!A470),"INSERT INTO SYSADM.PSAUTHSIGNON SELECT '"&amp;PSAUTHITEM_AU!$B$1 &amp; DATA!A471&amp;", DAYOFWEEK, STARTTIME, ENDTIME FROM SYSADM.PSAUTHSIGNON WHERE CLASSID = '"&amp;SignonBase&amp;"';","")</f>
        <v/>
      </c>
    </row>
    <row r="474" spans="1:1" ht="12.75" customHeight="1">
      <c r="A474" s="1" t="str">
        <f>IF(AND(NOT(ISBLANK(DATA!A472)),DATA!A472&lt;&gt;DATA!A471),"INSERT INTO SYSADM.PSAUTHSIGNON SELECT '"&amp;PSAUTHITEM_AU!$B$1 &amp; DATA!A472&amp;", DAYOFWEEK, STARTTIME, ENDTIME FROM SYSADM.PSAUTHSIGNON WHERE CLASSID = '"&amp;SignonBase&amp;"';","")</f>
        <v/>
      </c>
    </row>
    <row r="475" spans="1:1" ht="12.75" customHeight="1">
      <c r="A475" s="1" t="str">
        <f>IF(AND(NOT(ISBLANK(DATA!A473)),DATA!A473&lt;&gt;DATA!A472),"INSERT INTO SYSADM.PSAUTHSIGNON SELECT '"&amp;PSAUTHITEM_AU!$B$1 &amp; DATA!A473&amp;", DAYOFWEEK, STARTTIME, ENDTIME FROM SYSADM.PSAUTHSIGNON WHERE CLASSID = '"&amp;SignonBase&amp;"';","")</f>
        <v/>
      </c>
    </row>
    <row r="476" spans="1:1" ht="12.75" customHeight="1">
      <c r="A476" s="1" t="str">
        <f>IF(AND(NOT(ISBLANK(DATA!A474)),DATA!A474&lt;&gt;DATA!A473),"INSERT INTO SYSADM.PSAUTHSIGNON SELECT '"&amp;PSAUTHITEM_AU!$B$1 &amp; DATA!A474&amp;", DAYOFWEEK, STARTTIME, ENDTIME FROM SYSADM.PSAUTHSIGNON WHERE CLASSID = '"&amp;SignonBase&amp;"';","")</f>
        <v/>
      </c>
    </row>
    <row r="477" spans="1:1" ht="12.75" customHeight="1">
      <c r="A477" s="1" t="str">
        <f>IF(AND(NOT(ISBLANK(DATA!A475)),DATA!A475&lt;&gt;DATA!A474),"INSERT INTO SYSADM.PSAUTHSIGNON SELECT '"&amp;PSAUTHITEM_AU!$B$1 &amp; DATA!A475&amp;", DAYOFWEEK, STARTTIME, ENDTIME FROM SYSADM.PSAUTHSIGNON WHERE CLASSID = '"&amp;SignonBase&amp;"';","")</f>
        <v/>
      </c>
    </row>
    <row r="478" spans="1:1" ht="12.75" customHeight="1">
      <c r="A478" s="1" t="str">
        <f>IF(AND(NOT(ISBLANK(DATA!A476)),DATA!A476&lt;&gt;DATA!A475),"INSERT INTO SYSADM.PSAUTHSIGNON SELECT '"&amp;PSAUTHITEM_AU!$B$1 &amp; DATA!A476&amp;", DAYOFWEEK, STARTTIME, ENDTIME FROM SYSADM.PSAUTHSIGNON WHERE CLASSID = '"&amp;SignonBase&amp;"';","")</f>
        <v/>
      </c>
    </row>
    <row r="479" spans="1:1" ht="12.75" customHeight="1">
      <c r="A479" s="1" t="str">
        <f>IF(AND(NOT(ISBLANK(DATA!A477)),DATA!A477&lt;&gt;DATA!A476),"INSERT INTO SYSADM.PSAUTHSIGNON SELECT '"&amp;PSAUTHITEM_AU!$B$1 &amp; DATA!A477&amp;", DAYOFWEEK, STARTTIME, ENDTIME FROM SYSADM.PSAUTHSIGNON WHERE CLASSID = '"&amp;SignonBase&amp;"';","")</f>
        <v/>
      </c>
    </row>
    <row r="480" spans="1:1" ht="12.75" customHeight="1">
      <c r="A480" s="1" t="str">
        <f>IF(AND(NOT(ISBLANK(DATA!A478)),DATA!A478&lt;&gt;DATA!A477),"INSERT INTO SYSADM.PSAUTHSIGNON SELECT '"&amp;PSAUTHITEM_AU!$B$1 &amp; DATA!A478&amp;", DAYOFWEEK, STARTTIME, ENDTIME FROM SYSADM.PSAUTHSIGNON WHERE CLASSID = '"&amp;SignonBase&amp;"';","")</f>
        <v/>
      </c>
    </row>
    <row r="481" spans="1:1" ht="12.75" customHeight="1">
      <c r="A481" s="1" t="str">
        <f>IF(AND(NOT(ISBLANK(DATA!A479)),DATA!A479&lt;&gt;DATA!A478),"INSERT INTO SYSADM.PSAUTHSIGNON SELECT '"&amp;PSAUTHITEM_AU!$B$1 &amp; DATA!A479&amp;", DAYOFWEEK, STARTTIME, ENDTIME FROM SYSADM.PSAUTHSIGNON WHERE CLASSID = '"&amp;SignonBase&amp;"';","")</f>
        <v/>
      </c>
    </row>
    <row r="482" spans="1:1" ht="12.75" customHeight="1">
      <c r="A482" s="1" t="str">
        <f>IF(AND(NOT(ISBLANK(DATA!A480)),DATA!A480&lt;&gt;DATA!A479),"INSERT INTO SYSADM.PSAUTHSIGNON SELECT '"&amp;PSAUTHITEM_AU!$B$1 &amp; DATA!A480&amp;", DAYOFWEEK, STARTTIME, ENDTIME FROM SYSADM.PSAUTHSIGNON WHERE CLASSID = '"&amp;SignonBase&amp;"';","")</f>
        <v/>
      </c>
    </row>
    <row r="483" spans="1:1" ht="12.75" customHeight="1">
      <c r="A483" s="1" t="str">
        <f>IF(AND(NOT(ISBLANK(DATA!A481)),DATA!A481&lt;&gt;DATA!A480),"INSERT INTO SYSADM.PSAUTHSIGNON SELECT '"&amp;PSAUTHITEM_AU!$B$1 &amp; DATA!A481&amp;", DAYOFWEEK, STARTTIME, ENDTIME FROM SYSADM.PSAUTHSIGNON WHERE CLASSID = '"&amp;SignonBase&amp;"';","")</f>
        <v/>
      </c>
    </row>
    <row r="484" spans="1:1" ht="12.75" customHeight="1">
      <c r="A484" s="1" t="str">
        <f>IF(AND(NOT(ISBLANK(DATA!A482)),DATA!A482&lt;&gt;DATA!A481),"INSERT INTO SYSADM.PSAUTHSIGNON SELECT '"&amp;PSAUTHITEM_AU!$B$1 &amp; DATA!A482&amp;", DAYOFWEEK, STARTTIME, ENDTIME FROM SYSADM.PSAUTHSIGNON WHERE CLASSID = '"&amp;SignonBase&amp;"';","")</f>
        <v/>
      </c>
    </row>
    <row r="485" spans="1:1" ht="12.75" customHeight="1">
      <c r="A485" s="1" t="str">
        <f>IF(AND(NOT(ISBLANK(DATA!A483)),DATA!A483&lt;&gt;DATA!A482),"INSERT INTO SYSADM.PSAUTHSIGNON SELECT '"&amp;PSAUTHITEM_AU!$B$1 &amp; DATA!A483&amp;", DAYOFWEEK, STARTTIME, ENDTIME FROM SYSADM.PSAUTHSIGNON WHERE CLASSID = '"&amp;SignonBase&amp;"';","")</f>
        <v/>
      </c>
    </row>
    <row r="486" spans="1:1" ht="12.75" customHeight="1">
      <c r="A486" s="1" t="str">
        <f>IF(AND(NOT(ISBLANK(DATA!A484)),DATA!A484&lt;&gt;DATA!A483),"INSERT INTO SYSADM.PSAUTHSIGNON SELECT '"&amp;PSAUTHITEM_AU!$B$1 &amp; DATA!A484&amp;", DAYOFWEEK, STARTTIME, ENDTIME FROM SYSADM.PSAUTHSIGNON WHERE CLASSID = '"&amp;SignonBase&amp;"';","")</f>
        <v/>
      </c>
    </row>
    <row r="487" spans="1:1" ht="12.75" customHeight="1">
      <c r="A487" s="1" t="str">
        <f>IF(AND(NOT(ISBLANK(DATA!A485)),DATA!A485&lt;&gt;DATA!A484),"INSERT INTO SYSADM.PSAUTHSIGNON SELECT '"&amp;PSAUTHITEM_AU!$B$1 &amp; DATA!A485&amp;", DAYOFWEEK, STARTTIME, ENDTIME FROM SYSADM.PSAUTHSIGNON WHERE CLASSID = '"&amp;SignonBase&amp;"';","")</f>
        <v/>
      </c>
    </row>
    <row r="488" spans="1:1" ht="12.75" customHeight="1">
      <c r="A488" s="1" t="str">
        <f>IF(AND(NOT(ISBLANK(DATA!A486)),DATA!A486&lt;&gt;DATA!A485),"INSERT INTO SYSADM.PSAUTHSIGNON SELECT '"&amp;PSAUTHITEM_AU!$B$1 &amp; DATA!A486&amp;", DAYOFWEEK, STARTTIME, ENDTIME FROM SYSADM.PSAUTHSIGNON WHERE CLASSID = '"&amp;SignonBase&amp;"';","")</f>
        <v/>
      </c>
    </row>
    <row r="489" spans="1:1" ht="12.75" customHeight="1">
      <c r="A489" s="1" t="str">
        <f>IF(AND(NOT(ISBLANK(DATA!A487)),DATA!A487&lt;&gt;DATA!A486),"INSERT INTO SYSADM.PSAUTHSIGNON SELECT '"&amp;PSAUTHITEM_AU!$B$1 &amp; DATA!A487&amp;", DAYOFWEEK, STARTTIME, ENDTIME FROM SYSADM.PSAUTHSIGNON WHERE CLASSID = '"&amp;SignonBase&amp;"';","")</f>
        <v/>
      </c>
    </row>
    <row r="490" spans="1:1" ht="12.75" customHeight="1">
      <c r="A490" s="1" t="str">
        <f>IF(AND(NOT(ISBLANK(DATA!A488)),DATA!A488&lt;&gt;DATA!A487),"INSERT INTO SYSADM.PSAUTHSIGNON SELECT '"&amp;PSAUTHITEM_AU!$B$1 &amp; DATA!A488&amp;", DAYOFWEEK, STARTTIME, ENDTIME FROM SYSADM.PSAUTHSIGNON WHERE CLASSID = '"&amp;SignonBase&amp;"';","")</f>
        <v/>
      </c>
    </row>
    <row r="491" spans="1:1" ht="12.75" customHeight="1">
      <c r="A491" s="1" t="str">
        <f>IF(AND(NOT(ISBLANK(DATA!A489)),DATA!A489&lt;&gt;DATA!A488),"INSERT INTO SYSADM.PSAUTHSIGNON SELECT '"&amp;PSAUTHITEM_AU!$B$1 &amp; DATA!A489&amp;", DAYOFWEEK, STARTTIME, ENDTIME FROM SYSADM.PSAUTHSIGNON WHERE CLASSID = '"&amp;SignonBase&amp;"';","")</f>
        <v/>
      </c>
    </row>
    <row r="492" spans="1:1" ht="12.75" customHeight="1">
      <c r="A492" s="1" t="str">
        <f>IF(AND(NOT(ISBLANK(DATA!A490)),DATA!A490&lt;&gt;DATA!A489),"INSERT INTO SYSADM.PSAUTHSIGNON SELECT '"&amp;PSAUTHITEM_AU!$B$1 &amp; DATA!A490&amp;", DAYOFWEEK, STARTTIME, ENDTIME FROM SYSADM.PSAUTHSIGNON WHERE CLASSID = '"&amp;SignonBase&amp;"';","")</f>
        <v/>
      </c>
    </row>
    <row r="493" spans="1:1" ht="12.75" customHeight="1">
      <c r="A493" s="1" t="str">
        <f>IF(AND(NOT(ISBLANK(DATA!A491)),DATA!A491&lt;&gt;DATA!A490),"INSERT INTO SYSADM.PSAUTHSIGNON SELECT '"&amp;PSAUTHITEM_AU!$B$1 &amp; DATA!A491&amp;", DAYOFWEEK, STARTTIME, ENDTIME FROM SYSADM.PSAUTHSIGNON WHERE CLASSID = '"&amp;SignonBase&amp;"';","")</f>
        <v/>
      </c>
    </row>
    <row r="494" spans="1:1" ht="12.75" customHeight="1">
      <c r="A494" s="1" t="str">
        <f>IF(AND(NOT(ISBLANK(DATA!A492)),DATA!A492&lt;&gt;DATA!A491),"INSERT INTO SYSADM.PSAUTHSIGNON SELECT '"&amp;PSAUTHITEM_AU!$B$1 &amp; DATA!A492&amp;", DAYOFWEEK, STARTTIME, ENDTIME FROM SYSADM.PSAUTHSIGNON WHERE CLASSID = '"&amp;SignonBase&amp;"';","")</f>
        <v/>
      </c>
    </row>
    <row r="495" spans="1:1" ht="12.75" customHeight="1">
      <c r="A495" s="1" t="str">
        <f>IF(AND(NOT(ISBLANK(DATA!A493)),DATA!A493&lt;&gt;DATA!A492),"INSERT INTO SYSADM.PSAUTHSIGNON SELECT '"&amp;PSAUTHITEM_AU!$B$1 &amp; DATA!A493&amp;", DAYOFWEEK, STARTTIME, ENDTIME FROM SYSADM.PSAUTHSIGNON WHERE CLASSID = '"&amp;SignonBase&amp;"';","")</f>
        <v/>
      </c>
    </row>
    <row r="496" spans="1:1" ht="12.75" customHeight="1">
      <c r="A496" s="1" t="str">
        <f>IF(AND(NOT(ISBLANK(DATA!A494)),DATA!A494&lt;&gt;DATA!A493),"INSERT INTO SYSADM.PSAUTHSIGNON SELECT '"&amp;PSAUTHITEM_AU!$B$1 &amp; DATA!A494&amp;", DAYOFWEEK, STARTTIME, ENDTIME FROM SYSADM.PSAUTHSIGNON WHERE CLASSID = '"&amp;SignonBase&amp;"';","")</f>
        <v/>
      </c>
    </row>
    <row r="497" spans="1:1" ht="12.75" customHeight="1">
      <c r="A497" s="1" t="str">
        <f>IF(AND(NOT(ISBLANK(DATA!A495)),DATA!A495&lt;&gt;DATA!A494),"INSERT INTO SYSADM.PSAUTHSIGNON SELECT '"&amp;PSAUTHITEM_AU!$B$1 &amp; DATA!A495&amp;", DAYOFWEEK, STARTTIME, ENDTIME FROM SYSADM.PSAUTHSIGNON WHERE CLASSID = '"&amp;SignonBase&amp;"';","")</f>
        <v/>
      </c>
    </row>
    <row r="498" spans="1:1" ht="12.75" customHeight="1">
      <c r="A498" s="1" t="str">
        <f>IF(AND(NOT(ISBLANK(DATA!A496)),DATA!A496&lt;&gt;DATA!A495),"INSERT INTO SYSADM.PSAUTHSIGNON SELECT '"&amp;PSAUTHITEM_AU!$B$1 &amp; DATA!A496&amp;", DAYOFWEEK, STARTTIME, ENDTIME FROM SYSADM.PSAUTHSIGNON WHERE CLASSID = '"&amp;SignonBase&amp;"';","")</f>
        <v/>
      </c>
    </row>
    <row r="499" spans="1:1" ht="12.75" customHeight="1">
      <c r="A499" s="1" t="str">
        <f>IF(AND(NOT(ISBLANK(DATA!A497)),DATA!A497&lt;&gt;DATA!A496),"INSERT INTO SYSADM.PSAUTHSIGNON SELECT '"&amp;PSAUTHITEM_AU!$B$1 &amp; DATA!A497&amp;", DAYOFWEEK, STARTTIME, ENDTIME FROM SYSADM.PSAUTHSIGNON WHERE CLASSID = '"&amp;SignonBase&amp;"';","")</f>
        <v/>
      </c>
    </row>
    <row r="500" spans="1:1" ht="12.75" customHeight="1">
      <c r="A500" s="1" t="str">
        <f>IF(AND(NOT(ISBLANK(DATA!A498)),DATA!A498&lt;&gt;DATA!A497),"INSERT INTO SYSADM.PSAUTHSIGNON SELECT '"&amp;PSAUTHITEM_AU!$B$1 &amp; DATA!A498&amp;", DAYOFWEEK, STARTTIME, ENDTIME FROM SYSADM.PSAUTHSIGNON WHERE CLASSID = '"&amp;SignonBase&amp;"';","")</f>
        <v/>
      </c>
    </row>
    <row r="501" spans="1:1" ht="12.75" customHeight="1">
      <c r="A501" s="1" t="str">
        <f>IF(AND(NOT(ISBLANK(DATA!A499)),DATA!A499&lt;&gt;DATA!A498),"INSERT INTO SYSADM.PSAUTHSIGNON SELECT '"&amp;PSAUTHITEM_AU!$B$1 &amp; DATA!A499&amp;", DAYOFWEEK, STARTTIME, ENDTIME FROM SYSADM.PSAUTHSIGNON WHERE CLASSID = '"&amp;SignonBase&amp;"';","")</f>
        <v/>
      </c>
    </row>
    <row r="502" spans="1:1" ht="12.75" customHeight="1">
      <c r="A502" s="1" t="str">
        <f>IF(AND(NOT(ISBLANK(DATA!A500)),DATA!A500&lt;&gt;DATA!A499),"INSERT INTO SYSADM.PSAUTHSIGNON SELECT '"&amp;PSAUTHITEM_AU!$B$1 &amp; DATA!A500&amp;", DAYOFWEEK, STARTTIME, ENDTIME FROM SYSADM.PSAUTHSIGNON WHERE CLASSID = '"&amp;SignonBase&amp;"';","")</f>
        <v/>
      </c>
    </row>
    <row r="503" spans="1:1" ht="12.75" customHeight="1">
      <c r="A503" s="1" t="str">
        <f>IF(AND(NOT(ISBLANK(DATA!A501)),DATA!A501&lt;&gt;DATA!A500),"INSERT INTO SYSADM.PSAUTHSIGNON SELECT '"&amp;PSAUTHITEM_AU!$B$1 &amp; DATA!A501&amp;", DAYOFWEEK, STARTTIME, ENDTIME FROM SYSADM.PSAUTHSIGNON WHERE CLASSID = '"&amp;SignonBase&amp;"';","")</f>
        <v/>
      </c>
    </row>
    <row r="504" spans="1:1" ht="12.75" customHeight="1">
      <c r="A504" s="1" t="str">
        <f>IF(AND(NOT(ISBLANK(DATA!A502)),DATA!A502&lt;&gt;DATA!A501),"INSERT INTO SYSADM.PSAUTHSIGNON SELECT '"&amp;PSAUTHITEM_AU!$B$1 &amp; DATA!A502&amp;", DAYOFWEEK, STARTTIME, ENDTIME FROM SYSADM.PSAUTHSIGNON WHERE CLASSID = '"&amp;SignonBase&amp;"';","")</f>
        <v/>
      </c>
    </row>
    <row r="505" spans="1:1" ht="12.75" customHeight="1">
      <c r="A505" s="1" t="str">
        <f>IF(AND(NOT(ISBLANK(DATA!A503)),DATA!A503&lt;&gt;DATA!A502),"INSERT INTO SYSADM.PSAUTHSIGNON SELECT '"&amp;PSAUTHITEM_AU!$B$1 &amp; DATA!A503&amp;", DAYOFWEEK, STARTTIME, ENDTIME FROM SYSADM.PSAUTHSIGNON WHERE CLASSID = '"&amp;SignonBase&amp;"';","")</f>
        <v/>
      </c>
    </row>
    <row r="506" spans="1:1" ht="12.75" customHeight="1">
      <c r="A506" s="1" t="str">
        <f>IF(AND(NOT(ISBLANK(DATA!A504)),DATA!A504&lt;&gt;DATA!A503),"INSERT INTO SYSADM.PSAUTHSIGNON SELECT '"&amp;PSAUTHITEM_AU!$B$1 &amp; DATA!A504&amp;", DAYOFWEEK, STARTTIME, ENDTIME FROM SYSADM.PSAUTHSIGNON WHERE CLASSID = '"&amp;SignonBase&amp;"';","")</f>
        <v/>
      </c>
    </row>
    <row r="507" spans="1:1" ht="12.75" customHeight="1">
      <c r="A507" s="1" t="str">
        <f>IF(AND(NOT(ISBLANK(DATA!A505)),DATA!A505&lt;&gt;DATA!A504),"INSERT INTO SYSADM.PSAUTHSIGNON SELECT '"&amp;PSAUTHITEM_AU!$B$1 &amp; DATA!A505&amp;", DAYOFWEEK, STARTTIME, ENDTIME FROM SYSADM.PSAUTHSIGNON WHERE CLASSID = '"&amp;SignonBase&amp;"';","")</f>
        <v/>
      </c>
    </row>
    <row r="508" spans="1:1" ht="12.75" customHeight="1">
      <c r="A508" s="1" t="str">
        <f>IF(AND(NOT(ISBLANK(DATA!A506)),DATA!A506&lt;&gt;DATA!A505),"INSERT INTO SYSADM.PSAUTHSIGNON SELECT '"&amp;PSAUTHITEM_AU!$B$1 &amp; DATA!A506&amp;", DAYOFWEEK, STARTTIME, ENDTIME FROM SYSADM.PSAUTHSIGNON WHERE CLASSID = '"&amp;SignonBase&amp;"';","")</f>
        <v/>
      </c>
    </row>
    <row r="509" spans="1:1" ht="12.75" customHeight="1">
      <c r="A509" s="1" t="str">
        <f>IF(AND(NOT(ISBLANK(DATA!A507)),DATA!A507&lt;&gt;DATA!A506),"INSERT INTO SYSADM.PSAUTHSIGNON SELECT '"&amp;PSAUTHITEM_AU!$B$1 &amp; DATA!A507&amp;", DAYOFWEEK, STARTTIME, ENDTIME FROM SYSADM.PSAUTHSIGNON WHERE CLASSID = '"&amp;SignonBase&amp;"';","")</f>
        <v/>
      </c>
    </row>
    <row r="510" spans="1:1" ht="12.75" customHeight="1">
      <c r="A510" s="1" t="str">
        <f>IF(AND(NOT(ISBLANK(DATA!A508)),DATA!A508&lt;&gt;DATA!A507),"INSERT INTO SYSADM.PSAUTHSIGNON SELECT '"&amp;PSAUTHITEM_AU!$B$1 &amp; DATA!A508&amp;", DAYOFWEEK, STARTTIME, ENDTIME FROM SYSADM.PSAUTHSIGNON WHERE CLASSID = '"&amp;SignonBase&amp;"';","")</f>
        <v/>
      </c>
    </row>
    <row r="511" spans="1:1" ht="12.75" customHeight="1">
      <c r="A511" s="1" t="str">
        <f>IF(AND(NOT(ISBLANK(DATA!A509)),DATA!A509&lt;&gt;DATA!A508),"INSERT INTO SYSADM.PSAUTHSIGNON SELECT '"&amp;PSAUTHITEM_AU!$B$1 &amp; DATA!A509&amp;", DAYOFWEEK, STARTTIME, ENDTIME FROM SYSADM.PSAUTHSIGNON WHERE CLASSID = '"&amp;SignonBase&amp;"';","")</f>
        <v/>
      </c>
    </row>
    <row r="512" spans="1:1" ht="12.75" customHeight="1">
      <c r="A512" s="1" t="str">
        <f>IF(AND(NOT(ISBLANK(DATA!A510)),DATA!A510&lt;&gt;DATA!A509),"INSERT INTO SYSADM.PSAUTHSIGNON SELECT '"&amp;PSAUTHITEM_AU!$B$1 &amp; DATA!A510&amp;", DAYOFWEEK, STARTTIME, ENDTIME FROM SYSADM.PSAUTHSIGNON WHERE CLASSID = '"&amp;SignonBase&amp;"';","")</f>
        <v/>
      </c>
    </row>
    <row r="513" spans="1:1" ht="12.75" customHeight="1">
      <c r="A513" s="1" t="str">
        <f>IF(AND(NOT(ISBLANK(DATA!A511)),DATA!A511&lt;&gt;DATA!A510),"INSERT INTO SYSADM.PSAUTHSIGNON SELECT '"&amp;PSAUTHITEM_AU!$B$1 &amp; DATA!A511&amp;", DAYOFWEEK, STARTTIME, ENDTIME FROM SYSADM.PSAUTHSIGNON WHERE CLASSID = '"&amp;SignonBase&amp;"';","")</f>
        <v/>
      </c>
    </row>
    <row r="514" spans="1:1" ht="12.75" customHeight="1">
      <c r="A514" s="1" t="str">
        <f>IF(AND(NOT(ISBLANK(DATA!A512)),DATA!A512&lt;&gt;DATA!A511),"INSERT INTO SYSADM.PSAUTHSIGNON SELECT '"&amp;PSAUTHITEM_AU!$B$1 &amp; DATA!A512&amp;", DAYOFWEEK, STARTTIME, ENDTIME FROM SYSADM.PSAUTHSIGNON WHERE CLASSID = '"&amp;SignonBase&amp;"';","")</f>
        <v/>
      </c>
    </row>
    <row r="515" spans="1:1" ht="12.75" customHeight="1">
      <c r="A515" s="1" t="str">
        <f>IF(AND(NOT(ISBLANK(DATA!A513)),DATA!A513&lt;&gt;DATA!A512),"INSERT INTO SYSADM.PSAUTHSIGNON SELECT '"&amp;PSAUTHITEM_AU!$B$1 &amp; DATA!A513&amp;", DAYOFWEEK, STARTTIME, ENDTIME FROM SYSADM.PSAUTHSIGNON WHERE CLASSID = '"&amp;SignonBase&amp;"';","")</f>
        <v/>
      </c>
    </row>
    <row r="516" spans="1:1" ht="12.75" customHeight="1">
      <c r="A516" s="1" t="str">
        <f>IF(AND(NOT(ISBLANK(DATA!A514)),DATA!A514&lt;&gt;DATA!A513),"INSERT INTO SYSADM.PSAUTHSIGNON SELECT '"&amp;PSAUTHITEM_AU!$B$1 &amp; DATA!A514&amp;", DAYOFWEEK, STARTTIME, ENDTIME FROM SYSADM.PSAUTHSIGNON WHERE CLASSID = '"&amp;SignonBase&amp;"';","")</f>
        <v/>
      </c>
    </row>
    <row r="517" spans="1:1" ht="12.75" customHeight="1">
      <c r="A517" s="1" t="str">
        <f>IF(AND(NOT(ISBLANK(DATA!A515)),DATA!A515&lt;&gt;DATA!A514),"INSERT INTO SYSADM.PSAUTHSIGNON SELECT '"&amp;PSAUTHITEM_AU!$B$1 &amp; DATA!A515&amp;", DAYOFWEEK, STARTTIME, ENDTIME FROM SYSADM.PSAUTHSIGNON WHERE CLASSID = '"&amp;SignonBase&amp;"';","")</f>
        <v/>
      </c>
    </row>
    <row r="518" spans="1:1" ht="12.75" customHeight="1">
      <c r="A518" s="1" t="str">
        <f>IF(AND(NOT(ISBLANK(DATA!A516)),DATA!A516&lt;&gt;DATA!A515),"INSERT INTO SYSADM.PSAUTHSIGNON SELECT '"&amp;PSAUTHITEM_AU!$B$1 &amp; DATA!A516&amp;", DAYOFWEEK, STARTTIME, ENDTIME FROM SYSADM.PSAUTHSIGNON WHERE CLASSID = '"&amp;SignonBase&amp;"';","")</f>
        <v/>
      </c>
    </row>
    <row r="519" spans="1:1" ht="12.75" customHeight="1">
      <c r="A519" s="1" t="str">
        <f>IF(AND(NOT(ISBLANK(DATA!A517)),DATA!A517&lt;&gt;DATA!A516),"INSERT INTO SYSADM.PSAUTHSIGNON SELECT '"&amp;PSAUTHITEM_AU!$B$1 &amp; DATA!A517&amp;", DAYOFWEEK, STARTTIME, ENDTIME FROM SYSADM.PSAUTHSIGNON WHERE CLASSID = '"&amp;SignonBase&amp;"';","")</f>
        <v/>
      </c>
    </row>
    <row r="520" spans="1:1" ht="12.75" customHeight="1">
      <c r="A520" s="1" t="str">
        <f>IF(AND(NOT(ISBLANK(DATA!A518)),DATA!A518&lt;&gt;DATA!A517),"INSERT INTO SYSADM.PSAUTHSIGNON SELECT '"&amp;PSAUTHITEM_AU!$B$1 &amp; DATA!A518&amp;", DAYOFWEEK, STARTTIME, ENDTIME FROM SYSADM.PSAUTHSIGNON WHERE CLASSID = '"&amp;SignonBase&amp;"';","")</f>
        <v/>
      </c>
    </row>
    <row r="521" spans="1:1" ht="12.75" customHeight="1">
      <c r="A521" s="1" t="str">
        <f>IF(AND(NOT(ISBLANK(DATA!A519)),DATA!A519&lt;&gt;DATA!A518),"INSERT INTO SYSADM.PSAUTHSIGNON SELECT '"&amp;PSAUTHITEM_AU!$B$1 &amp; DATA!A519&amp;", DAYOFWEEK, STARTTIME, ENDTIME FROM SYSADM.PSAUTHSIGNON WHERE CLASSID = '"&amp;SignonBase&amp;"';","")</f>
        <v/>
      </c>
    </row>
    <row r="522" spans="1:1" ht="12.75" customHeight="1">
      <c r="A522" s="1" t="str">
        <f>IF(AND(NOT(ISBLANK(DATA!A520)),DATA!A520&lt;&gt;DATA!A519),"INSERT INTO SYSADM.PSAUTHSIGNON SELECT '"&amp;PSAUTHITEM_AU!$B$1 &amp; DATA!A520&amp;", DAYOFWEEK, STARTTIME, ENDTIME FROM SYSADM.PSAUTHSIGNON WHERE CLASSID = '"&amp;SignonBase&amp;"';","")</f>
        <v/>
      </c>
    </row>
    <row r="523" spans="1:1" ht="12.75" customHeight="1">
      <c r="A523" s="1" t="str">
        <f>IF(AND(NOT(ISBLANK(DATA!A521)),DATA!A521&lt;&gt;DATA!A520),"INSERT INTO SYSADM.PSAUTHSIGNON SELECT '"&amp;PSAUTHITEM_AU!$B$1 &amp; DATA!A521&amp;", DAYOFWEEK, STARTTIME, ENDTIME FROM SYSADM.PSAUTHSIGNON WHERE CLASSID = '"&amp;SignonBase&amp;"';","")</f>
        <v/>
      </c>
    </row>
    <row r="524" spans="1:1" ht="12.75" customHeight="1">
      <c r="A524" s="1" t="str">
        <f>IF(AND(NOT(ISBLANK(DATA!A522)),DATA!A522&lt;&gt;DATA!A521),"INSERT INTO SYSADM.PSAUTHSIGNON SELECT '"&amp;PSAUTHITEM_AU!$B$1 &amp; DATA!A522&amp;", DAYOFWEEK, STARTTIME, ENDTIME FROM SYSADM.PSAUTHSIGNON WHERE CLASSID = '"&amp;SignonBase&amp;"';","")</f>
        <v/>
      </c>
    </row>
    <row r="525" spans="1:1" ht="12.75" customHeight="1">
      <c r="A525" s="1" t="str">
        <f>IF(AND(NOT(ISBLANK(DATA!A523)),DATA!A523&lt;&gt;DATA!A522),"INSERT INTO SYSADM.PSAUTHSIGNON SELECT '"&amp;PSAUTHITEM_AU!$B$1 &amp; DATA!A523&amp;", DAYOFWEEK, STARTTIME, ENDTIME FROM SYSADM.PSAUTHSIGNON WHERE CLASSID = '"&amp;SignonBase&amp;"';","")</f>
        <v/>
      </c>
    </row>
    <row r="526" spans="1:1" ht="12.75" customHeight="1">
      <c r="A526" s="1" t="str">
        <f>IF(AND(NOT(ISBLANK(DATA!A524)),DATA!A524&lt;&gt;DATA!A523),"INSERT INTO SYSADM.PSAUTHSIGNON SELECT '"&amp;PSAUTHITEM_AU!$B$1 &amp; DATA!A524&amp;", DAYOFWEEK, STARTTIME, ENDTIME FROM SYSADM.PSAUTHSIGNON WHERE CLASSID = '"&amp;SignonBase&amp;"';","")</f>
        <v/>
      </c>
    </row>
    <row r="527" spans="1:1" ht="12.75" customHeight="1">
      <c r="A527" s="1" t="str">
        <f>IF(AND(NOT(ISBLANK(DATA!A525)),DATA!A525&lt;&gt;DATA!A524),"INSERT INTO SYSADM.PSAUTHSIGNON SELECT '"&amp;PSAUTHITEM_AU!$B$1 &amp; DATA!A525&amp;", DAYOFWEEK, STARTTIME, ENDTIME FROM SYSADM.PSAUTHSIGNON WHERE CLASSID = '"&amp;SignonBase&amp;"';","")</f>
        <v/>
      </c>
    </row>
    <row r="528" spans="1:1" ht="12.75" customHeight="1">
      <c r="A528" s="1" t="str">
        <f>IF(AND(NOT(ISBLANK(DATA!A526)),DATA!A526&lt;&gt;DATA!A525),"INSERT INTO SYSADM.PSAUTHSIGNON SELECT '"&amp;PSAUTHITEM_AU!$B$1 &amp; DATA!A526&amp;", DAYOFWEEK, STARTTIME, ENDTIME FROM SYSADM.PSAUTHSIGNON WHERE CLASSID = '"&amp;SignonBase&amp;"';","")</f>
        <v/>
      </c>
    </row>
    <row r="529" spans="1:1" ht="12.75" customHeight="1">
      <c r="A529" s="1" t="str">
        <f>IF(AND(NOT(ISBLANK(DATA!A527)),DATA!A527&lt;&gt;DATA!A526),"INSERT INTO SYSADM.PSAUTHSIGNON SELECT '"&amp;PSAUTHITEM_AU!$B$1 &amp; DATA!A527&amp;", DAYOFWEEK, STARTTIME, ENDTIME FROM SYSADM.PSAUTHSIGNON WHERE CLASSID = '"&amp;SignonBase&amp;"';","")</f>
        <v/>
      </c>
    </row>
    <row r="530" spans="1:1" ht="12.75" customHeight="1">
      <c r="A530" s="1" t="str">
        <f>IF(AND(NOT(ISBLANK(DATA!A528)),DATA!A528&lt;&gt;DATA!A527),"INSERT INTO SYSADM.PSAUTHSIGNON SELECT '"&amp;PSAUTHITEM_AU!$B$1 &amp; DATA!A528&amp;", DAYOFWEEK, STARTTIME, ENDTIME FROM SYSADM.PSAUTHSIGNON WHERE CLASSID = '"&amp;SignonBase&amp;"';","")</f>
        <v/>
      </c>
    </row>
    <row r="531" spans="1:1" ht="12.75" customHeight="1">
      <c r="A531" s="1" t="str">
        <f>IF(AND(NOT(ISBLANK(DATA!A529)),DATA!A529&lt;&gt;DATA!A528),"INSERT INTO SYSADM.PSAUTHSIGNON SELECT '"&amp;PSAUTHITEM_AU!$B$1 &amp; DATA!A529&amp;", DAYOFWEEK, STARTTIME, ENDTIME FROM SYSADM.PSAUTHSIGNON WHERE CLASSID = '"&amp;SignonBase&amp;"';","")</f>
        <v/>
      </c>
    </row>
    <row r="532" spans="1:1" ht="12.75" customHeight="1">
      <c r="A532" s="1" t="str">
        <f>IF(AND(NOT(ISBLANK(DATA!A530)),DATA!A530&lt;&gt;DATA!A529),"INSERT INTO SYSADM.PSAUTHSIGNON SELECT '"&amp;PSAUTHITEM_AU!$B$1 &amp; DATA!A530&amp;", DAYOFWEEK, STARTTIME, ENDTIME FROM SYSADM.PSAUTHSIGNON WHERE CLASSID = '"&amp;SignonBase&amp;"';","")</f>
        <v/>
      </c>
    </row>
    <row r="533" spans="1:1" ht="12.75" customHeight="1">
      <c r="A533" s="1" t="str">
        <f>IF(AND(NOT(ISBLANK(DATA!A531)),DATA!A531&lt;&gt;DATA!A530),"INSERT INTO SYSADM.PSAUTHSIGNON SELECT '"&amp;PSAUTHITEM_AU!$B$1 &amp; DATA!A531&amp;", DAYOFWEEK, STARTTIME, ENDTIME FROM SYSADM.PSAUTHSIGNON WHERE CLASSID = '"&amp;SignonBase&amp;"';","")</f>
        <v/>
      </c>
    </row>
    <row r="534" spans="1:1" ht="12.75" customHeight="1">
      <c r="A534" s="1" t="str">
        <f>IF(AND(NOT(ISBLANK(DATA!A532)),DATA!A532&lt;&gt;DATA!A531),"INSERT INTO SYSADM.PSAUTHSIGNON SELECT '"&amp;PSAUTHITEM_AU!$B$1 &amp; DATA!A532&amp;", DAYOFWEEK, STARTTIME, ENDTIME FROM SYSADM.PSAUTHSIGNON WHERE CLASSID = '"&amp;SignonBase&amp;"';","")</f>
        <v/>
      </c>
    </row>
    <row r="535" spans="1:1" ht="12.75" customHeight="1">
      <c r="A535" s="1" t="str">
        <f>IF(AND(NOT(ISBLANK(DATA!A533)),DATA!A533&lt;&gt;DATA!A532),"INSERT INTO SYSADM.PSAUTHSIGNON SELECT '"&amp;PSAUTHITEM_AU!$B$1 &amp; DATA!A533&amp;", DAYOFWEEK, STARTTIME, ENDTIME FROM SYSADM.PSAUTHSIGNON WHERE CLASSID = '"&amp;SignonBase&amp;"';","")</f>
        <v/>
      </c>
    </row>
    <row r="536" spans="1:1" ht="12.75" customHeight="1">
      <c r="A536" s="1" t="str">
        <f>IF(AND(NOT(ISBLANK(DATA!A534)),DATA!A534&lt;&gt;DATA!A533),"INSERT INTO SYSADM.PSAUTHSIGNON SELECT '"&amp;PSAUTHITEM_AU!$B$1 &amp; DATA!A534&amp;", DAYOFWEEK, STARTTIME, ENDTIME FROM SYSADM.PSAUTHSIGNON WHERE CLASSID = '"&amp;SignonBase&amp;"';","")</f>
        <v/>
      </c>
    </row>
    <row r="537" spans="1:1" ht="12.75" customHeight="1">
      <c r="A537" s="1" t="str">
        <f>IF(AND(NOT(ISBLANK(DATA!A535)),DATA!A535&lt;&gt;DATA!A534),"INSERT INTO SYSADM.PSAUTHSIGNON SELECT '"&amp;PSAUTHITEM_AU!$B$1 &amp; DATA!A535&amp;", DAYOFWEEK, STARTTIME, ENDTIME FROM SYSADM.PSAUTHSIGNON WHERE CLASSID = '"&amp;SignonBase&amp;"';","")</f>
        <v/>
      </c>
    </row>
    <row r="538" spans="1:1" ht="12.75" customHeight="1">
      <c r="A538" s="1" t="str">
        <f>IF(AND(NOT(ISBLANK(DATA!A536)),DATA!A536&lt;&gt;DATA!A535),"INSERT INTO SYSADM.PSAUTHSIGNON SELECT '"&amp;PSAUTHITEM_AU!$B$1 &amp; DATA!A536&amp;", DAYOFWEEK, STARTTIME, ENDTIME FROM SYSADM.PSAUTHSIGNON WHERE CLASSID = '"&amp;SignonBase&amp;"';","")</f>
        <v/>
      </c>
    </row>
    <row r="539" spans="1:1" ht="12.75" customHeight="1">
      <c r="A539" s="1" t="str">
        <f>IF(AND(NOT(ISBLANK(DATA!A537)),DATA!A537&lt;&gt;DATA!A536),"INSERT INTO SYSADM.PSAUTHSIGNON SELECT '"&amp;PSAUTHITEM_AU!$B$1 &amp; DATA!A537&amp;", DAYOFWEEK, STARTTIME, ENDTIME FROM SYSADM.PSAUTHSIGNON WHERE CLASSID = '"&amp;SignonBase&amp;"';","")</f>
        <v/>
      </c>
    </row>
    <row r="540" spans="1:1" ht="12.75" customHeight="1">
      <c r="A540" s="1" t="str">
        <f>IF(AND(NOT(ISBLANK(DATA!A538)),DATA!A538&lt;&gt;DATA!A537),"INSERT INTO SYSADM.PSAUTHSIGNON SELECT '"&amp;PSAUTHITEM_AU!$B$1 &amp; DATA!A538&amp;", DAYOFWEEK, STARTTIME, ENDTIME FROM SYSADM.PSAUTHSIGNON WHERE CLASSID = '"&amp;SignonBase&amp;"';","")</f>
        <v/>
      </c>
    </row>
    <row r="541" spans="1:1" ht="12.75" customHeight="1">
      <c r="A541" s="1" t="str">
        <f>IF(AND(NOT(ISBLANK(DATA!A539)),DATA!A539&lt;&gt;DATA!A538),"INSERT INTO SYSADM.PSAUTHSIGNON SELECT '"&amp;PSAUTHITEM_AU!$B$1 &amp; DATA!A539&amp;", DAYOFWEEK, STARTTIME, ENDTIME FROM SYSADM.PSAUTHSIGNON WHERE CLASSID = '"&amp;SignonBase&amp;"';","")</f>
        <v/>
      </c>
    </row>
    <row r="542" spans="1:1" ht="12.75" customHeight="1">
      <c r="A542" s="1" t="str">
        <f>IF(AND(NOT(ISBLANK(DATA!A540)),DATA!A540&lt;&gt;DATA!A539),"INSERT INTO SYSADM.PSAUTHSIGNON SELECT '"&amp;PSAUTHITEM_AU!$B$1 &amp; DATA!A540&amp;", DAYOFWEEK, STARTTIME, ENDTIME FROM SYSADM.PSAUTHSIGNON WHERE CLASSID = '"&amp;SignonBase&amp;"';","")</f>
        <v/>
      </c>
    </row>
    <row r="543" spans="1:1" ht="12.75" customHeight="1">
      <c r="A543" s="1" t="str">
        <f>IF(AND(NOT(ISBLANK(DATA!A541)),DATA!A541&lt;&gt;DATA!A540),"INSERT INTO SYSADM.PSAUTHSIGNON SELECT '"&amp;PSAUTHITEM_AU!$B$1 &amp; DATA!A541&amp;", DAYOFWEEK, STARTTIME, ENDTIME FROM SYSADM.PSAUTHSIGNON WHERE CLASSID = '"&amp;SignonBase&amp;"';","")</f>
        <v/>
      </c>
    </row>
    <row r="544" spans="1:1" ht="12.75" customHeight="1">
      <c r="A544" s="1" t="str">
        <f>IF(AND(NOT(ISBLANK(DATA!A542)),DATA!A542&lt;&gt;DATA!A541),"INSERT INTO SYSADM.PSAUTHSIGNON SELECT '"&amp;PSAUTHITEM_AU!$B$1 &amp; DATA!A542&amp;", DAYOFWEEK, STARTTIME, ENDTIME FROM SYSADM.PSAUTHSIGNON WHERE CLASSID = '"&amp;SignonBase&amp;"';","")</f>
        <v/>
      </c>
    </row>
    <row r="545" spans="1:1" ht="12.75" customHeight="1">
      <c r="A545" s="1" t="str">
        <f>IF(AND(NOT(ISBLANK(DATA!A543)),DATA!A543&lt;&gt;DATA!A542),"INSERT INTO SYSADM.PSAUTHSIGNON SELECT '"&amp;PSAUTHITEM_AU!$B$1 &amp; DATA!A543&amp;", DAYOFWEEK, STARTTIME, ENDTIME FROM SYSADM.PSAUTHSIGNON WHERE CLASSID = '"&amp;SignonBase&amp;"';","")</f>
        <v/>
      </c>
    </row>
    <row r="546" spans="1:1" ht="12.75" customHeight="1">
      <c r="A546" s="1" t="str">
        <f>IF(AND(NOT(ISBLANK(DATA!A544)),DATA!A544&lt;&gt;DATA!A543),"INSERT INTO SYSADM.PSAUTHSIGNON SELECT '"&amp;PSAUTHITEM_AU!$B$1 &amp; DATA!A544&amp;", DAYOFWEEK, STARTTIME, ENDTIME FROM SYSADM.PSAUTHSIGNON WHERE CLASSID = '"&amp;SignonBase&amp;"';","")</f>
        <v/>
      </c>
    </row>
    <row r="547" spans="1:1" ht="12.75" customHeight="1">
      <c r="A547" s="1" t="str">
        <f>IF(AND(NOT(ISBLANK(DATA!A545)),DATA!A545&lt;&gt;DATA!A544),"INSERT INTO SYSADM.PSAUTHSIGNON SELECT '"&amp;PSAUTHITEM_AU!$B$1 &amp; DATA!A545&amp;", DAYOFWEEK, STARTTIME, ENDTIME FROM SYSADM.PSAUTHSIGNON WHERE CLASSID = '"&amp;SignonBase&amp;"';","")</f>
        <v/>
      </c>
    </row>
    <row r="548" spans="1:1" ht="12.75" customHeight="1">
      <c r="A548" s="1" t="str">
        <f>IF(AND(NOT(ISBLANK(DATA!A546)),DATA!A546&lt;&gt;DATA!A545),"INSERT INTO SYSADM.PSAUTHSIGNON SELECT '"&amp;PSAUTHITEM_AU!$B$1 &amp; DATA!A546&amp;", DAYOFWEEK, STARTTIME, ENDTIME FROM SYSADM.PSAUTHSIGNON WHERE CLASSID = '"&amp;SignonBase&amp;"';","")</f>
        <v/>
      </c>
    </row>
    <row r="549" spans="1:1" ht="12.75" customHeight="1">
      <c r="A549" s="1" t="str">
        <f>IF(AND(NOT(ISBLANK(DATA!A547)),DATA!A547&lt;&gt;DATA!A546),"INSERT INTO SYSADM.PSAUTHSIGNON SELECT '"&amp;PSAUTHITEM_AU!$B$1 &amp; DATA!A547&amp;", DAYOFWEEK, STARTTIME, ENDTIME FROM SYSADM.PSAUTHSIGNON WHERE CLASSID = '"&amp;SignonBase&amp;"';","")</f>
        <v/>
      </c>
    </row>
    <row r="550" spans="1:1" ht="12.75" customHeight="1">
      <c r="A550" s="1" t="str">
        <f>IF(AND(NOT(ISBLANK(DATA!A548)),DATA!A548&lt;&gt;DATA!A547),"INSERT INTO SYSADM.PSAUTHSIGNON SELECT '"&amp;PSAUTHITEM_AU!$B$1 &amp; DATA!A548&amp;", DAYOFWEEK, STARTTIME, ENDTIME FROM SYSADM.PSAUTHSIGNON WHERE CLASSID = '"&amp;SignonBase&amp;"';","")</f>
        <v/>
      </c>
    </row>
    <row r="551" spans="1:1" ht="12.75" customHeight="1">
      <c r="A551" s="1" t="str">
        <f>IF(AND(NOT(ISBLANK(DATA!A549)),DATA!A549&lt;&gt;DATA!A548),"INSERT INTO SYSADM.PSAUTHSIGNON SELECT '"&amp;PSAUTHITEM_AU!$B$1 &amp; DATA!A549&amp;", DAYOFWEEK, STARTTIME, ENDTIME FROM SYSADM.PSAUTHSIGNON WHERE CLASSID = '"&amp;SignonBase&amp;"';","")</f>
        <v/>
      </c>
    </row>
    <row r="552" spans="1:1" ht="12.75" customHeight="1">
      <c r="A552" s="1" t="str">
        <f>IF(AND(NOT(ISBLANK(DATA!A550)),DATA!A550&lt;&gt;DATA!A549),"INSERT INTO SYSADM.PSAUTHSIGNON SELECT '"&amp;PSAUTHITEM_AU!$B$1 &amp; DATA!A550&amp;", DAYOFWEEK, STARTTIME, ENDTIME FROM SYSADM.PSAUTHSIGNON WHERE CLASSID = '"&amp;SignonBase&amp;"';","")</f>
        <v/>
      </c>
    </row>
    <row r="553" spans="1:1" ht="12.75" customHeight="1">
      <c r="A553" s="1" t="str">
        <f>IF(AND(NOT(ISBLANK(DATA!A551)),DATA!A551&lt;&gt;DATA!A550),"INSERT INTO SYSADM.PSAUTHSIGNON SELECT '"&amp;PSAUTHITEM_AU!$B$1 &amp; DATA!A551&amp;", DAYOFWEEK, STARTTIME, ENDTIME FROM SYSADM.PSAUTHSIGNON WHERE CLASSID = '"&amp;SignonBase&amp;"';","")</f>
        <v/>
      </c>
    </row>
    <row r="554" spans="1:1" ht="12.75" customHeight="1">
      <c r="A554" s="1" t="str">
        <f>IF(AND(NOT(ISBLANK(DATA!A552)),DATA!A552&lt;&gt;DATA!A551),"INSERT INTO SYSADM.PSAUTHSIGNON SELECT '"&amp;PSAUTHITEM_AU!$B$1 &amp; DATA!A552&amp;", DAYOFWEEK, STARTTIME, ENDTIME FROM SYSADM.PSAUTHSIGNON WHERE CLASSID = '"&amp;SignonBase&amp;"';","")</f>
        <v/>
      </c>
    </row>
    <row r="555" spans="1:1" ht="12.75" customHeight="1">
      <c r="A555" s="1" t="str">
        <f>IF(AND(NOT(ISBLANK(DATA!A553)),DATA!A553&lt;&gt;DATA!A552),"INSERT INTO SYSADM.PSAUTHSIGNON SELECT '"&amp;PSAUTHITEM_AU!$B$1 &amp; DATA!A553&amp;", DAYOFWEEK, STARTTIME, ENDTIME FROM SYSADM.PSAUTHSIGNON WHERE CLASSID = '"&amp;SignonBase&amp;"';","")</f>
        <v/>
      </c>
    </row>
    <row r="556" spans="1:1" ht="12.75" customHeight="1">
      <c r="A556" s="1" t="str">
        <f>IF(AND(NOT(ISBLANK(DATA!A554)),DATA!A554&lt;&gt;DATA!A553),"INSERT INTO SYSADM.PSAUTHSIGNON SELECT '"&amp;PSAUTHITEM_AU!$B$1 &amp; DATA!A554&amp;", DAYOFWEEK, STARTTIME, ENDTIME FROM SYSADM.PSAUTHSIGNON WHERE CLASSID = '"&amp;SignonBase&amp;"';","")</f>
        <v/>
      </c>
    </row>
    <row r="557" spans="1:1" ht="12.75" customHeight="1">
      <c r="A557" s="1" t="str">
        <f>IF(AND(NOT(ISBLANK(DATA!A555)),DATA!A555&lt;&gt;DATA!A554),"INSERT INTO SYSADM.PSAUTHSIGNON SELECT '"&amp;PSAUTHITEM_AU!$B$1 &amp; DATA!A555&amp;", DAYOFWEEK, STARTTIME, ENDTIME FROM SYSADM.PSAUTHSIGNON WHERE CLASSID = '"&amp;SignonBase&amp;"';","")</f>
        <v/>
      </c>
    </row>
    <row r="558" spans="1:1" ht="12.75" customHeight="1">
      <c r="A558" s="1" t="str">
        <f>IF(AND(NOT(ISBLANK(DATA!A556)),DATA!A556&lt;&gt;DATA!A555),"INSERT INTO SYSADM.PSAUTHSIGNON SELECT '"&amp;PSAUTHITEM_AU!$B$1 &amp; DATA!A556&amp;", DAYOFWEEK, STARTTIME, ENDTIME FROM SYSADM.PSAUTHSIGNON WHERE CLASSID = '"&amp;SignonBase&amp;"';","")</f>
        <v/>
      </c>
    </row>
    <row r="559" spans="1:1" ht="12.75" customHeight="1">
      <c r="A559" s="1" t="str">
        <f>IF(AND(NOT(ISBLANK(DATA!A557)),DATA!A557&lt;&gt;DATA!A556),"INSERT INTO SYSADM.PSAUTHSIGNON SELECT '"&amp;PSAUTHITEM_AU!$B$1 &amp; DATA!A557&amp;", DAYOFWEEK, STARTTIME, ENDTIME FROM SYSADM.PSAUTHSIGNON WHERE CLASSID = '"&amp;SignonBase&amp;"';","")</f>
        <v/>
      </c>
    </row>
    <row r="560" spans="1:1" ht="12.75" customHeight="1">
      <c r="A560" s="1" t="str">
        <f>IF(AND(NOT(ISBLANK(DATA!A558)),DATA!A558&lt;&gt;DATA!A557),"INSERT INTO SYSADM.PSAUTHSIGNON SELECT '"&amp;PSAUTHITEM_AU!$B$1 &amp; DATA!A558&amp;", DAYOFWEEK, STARTTIME, ENDTIME FROM SYSADM.PSAUTHSIGNON WHERE CLASSID = '"&amp;SignonBase&amp;"';","")</f>
        <v/>
      </c>
    </row>
    <row r="561" spans="1:1" ht="12.75" customHeight="1">
      <c r="A561" s="1" t="str">
        <f>IF(AND(NOT(ISBLANK(DATA!A559)),DATA!A559&lt;&gt;DATA!A558),"INSERT INTO SYSADM.PSAUTHSIGNON SELECT '"&amp;PSAUTHITEM_AU!$B$1 &amp; DATA!A559&amp;", DAYOFWEEK, STARTTIME, ENDTIME FROM SYSADM.PSAUTHSIGNON WHERE CLASSID = '"&amp;SignonBase&amp;"';","")</f>
        <v/>
      </c>
    </row>
    <row r="562" spans="1:1" ht="12.75" customHeight="1">
      <c r="A562" s="1" t="str">
        <f>IF(AND(NOT(ISBLANK(DATA!A560)),DATA!A560&lt;&gt;DATA!A559),"INSERT INTO SYSADM.PSAUTHSIGNON SELECT '"&amp;PSAUTHITEM_AU!$B$1 &amp; DATA!A560&amp;", DAYOFWEEK, STARTTIME, ENDTIME FROM SYSADM.PSAUTHSIGNON WHERE CLASSID = '"&amp;SignonBase&amp;"';","")</f>
        <v/>
      </c>
    </row>
    <row r="563" spans="1:1" ht="12.75" customHeight="1">
      <c r="A563" s="1" t="str">
        <f>IF(AND(NOT(ISBLANK(DATA!A561)),DATA!A561&lt;&gt;DATA!A560),"INSERT INTO SYSADM.PSAUTHSIGNON SELECT '"&amp;PSAUTHITEM_AU!$B$1 &amp; DATA!A561&amp;", DAYOFWEEK, STARTTIME, ENDTIME FROM SYSADM.PSAUTHSIGNON WHERE CLASSID = '"&amp;SignonBase&amp;"';","")</f>
        <v/>
      </c>
    </row>
    <row r="564" spans="1:1" ht="12.75" customHeight="1">
      <c r="A564" s="1" t="str">
        <f>IF(AND(NOT(ISBLANK(DATA!A562)),DATA!A562&lt;&gt;DATA!A561),"INSERT INTO SYSADM.PSAUTHSIGNON SELECT '"&amp;PSAUTHITEM_AU!$B$1 &amp; DATA!A562&amp;", DAYOFWEEK, STARTTIME, ENDTIME FROM SYSADM.PSAUTHSIGNON WHERE CLASSID = '"&amp;SignonBase&amp;"';","")</f>
        <v/>
      </c>
    </row>
    <row r="565" spans="1:1" ht="12.75" customHeight="1">
      <c r="A565" s="1" t="str">
        <f>IF(AND(NOT(ISBLANK(DATA!A563)),DATA!A563&lt;&gt;DATA!A562),"INSERT INTO SYSADM.PSAUTHSIGNON SELECT '"&amp;PSAUTHITEM_AU!$B$1 &amp; DATA!A563&amp;", DAYOFWEEK, STARTTIME, ENDTIME FROM SYSADM.PSAUTHSIGNON WHERE CLASSID = '"&amp;SignonBase&amp;"';","")</f>
        <v/>
      </c>
    </row>
    <row r="566" spans="1:1" ht="12.75" customHeight="1">
      <c r="A566" s="1" t="str">
        <f>IF(AND(NOT(ISBLANK(DATA!A564)),DATA!A564&lt;&gt;DATA!A563),"INSERT INTO SYSADM.PSAUTHSIGNON SELECT '"&amp;PSAUTHITEM_AU!$B$1 &amp; DATA!A564&amp;", DAYOFWEEK, STARTTIME, ENDTIME FROM SYSADM.PSAUTHSIGNON WHERE CLASSID = '"&amp;SignonBase&amp;"';","")</f>
        <v/>
      </c>
    </row>
    <row r="567" spans="1:1" ht="12.75" customHeight="1">
      <c r="A567" s="1" t="str">
        <f>IF(AND(NOT(ISBLANK(DATA!A565)),DATA!A565&lt;&gt;DATA!A564),"INSERT INTO SYSADM.PSAUTHSIGNON SELECT '"&amp;PSAUTHITEM_AU!$B$1 &amp; DATA!A565&amp;", DAYOFWEEK, STARTTIME, ENDTIME FROM SYSADM.PSAUTHSIGNON WHERE CLASSID = '"&amp;SignonBase&amp;"';","")</f>
        <v/>
      </c>
    </row>
    <row r="568" spans="1:1" ht="12.75" customHeight="1">
      <c r="A568" s="1" t="str">
        <f>IF(AND(NOT(ISBLANK(DATA!A566)),DATA!A566&lt;&gt;DATA!A565),"INSERT INTO SYSADM.PSAUTHSIGNON SELECT '"&amp;PSAUTHITEM_AU!$B$1 &amp; DATA!A566&amp;", DAYOFWEEK, STARTTIME, ENDTIME FROM SYSADM.PSAUTHSIGNON WHERE CLASSID = '"&amp;SignonBase&amp;"';","")</f>
        <v/>
      </c>
    </row>
    <row r="569" spans="1:1" ht="12.75" customHeight="1">
      <c r="A569" s="1" t="str">
        <f>IF(AND(NOT(ISBLANK(DATA!A567)),DATA!A567&lt;&gt;DATA!A566),"INSERT INTO SYSADM.PSAUTHSIGNON SELECT '"&amp;PSAUTHITEM_AU!$B$1 &amp; DATA!A567&amp;", DAYOFWEEK, STARTTIME, ENDTIME FROM SYSADM.PSAUTHSIGNON WHERE CLASSID = '"&amp;SignonBase&amp;"';","")</f>
        <v/>
      </c>
    </row>
    <row r="570" spans="1:1" ht="12.75" customHeight="1">
      <c r="A570" s="1" t="str">
        <f>IF(AND(NOT(ISBLANK(DATA!A568)),DATA!A568&lt;&gt;DATA!A567),"INSERT INTO SYSADM.PSAUTHSIGNON SELECT '"&amp;PSAUTHITEM_AU!$B$1 &amp; DATA!A568&amp;", DAYOFWEEK, STARTTIME, ENDTIME FROM SYSADM.PSAUTHSIGNON WHERE CLASSID = '"&amp;SignonBase&amp;"';","")</f>
        <v/>
      </c>
    </row>
    <row r="571" spans="1:1" ht="12.75" customHeight="1">
      <c r="A571" s="1" t="str">
        <f>IF(AND(NOT(ISBLANK(DATA!A569)),DATA!A569&lt;&gt;DATA!A568),"INSERT INTO SYSADM.PSAUTHSIGNON SELECT '"&amp;PSAUTHITEM_AU!$B$1 &amp; DATA!A569&amp;", DAYOFWEEK, STARTTIME, ENDTIME FROM SYSADM.PSAUTHSIGNON WHERE CLASSID = '"&amp;SignonBase&amp;"';","")</f>
        <v/>
      </c>
    </row>
    <row r="572" spans="1:1" ht="12.75" customHeight="1">
      <c r="A572" s="1" t="str">
        <f>IF(AND(NOT(ISBLANK(DATA!A570)),DATA!A570&lt;&gt;DATA!A569),"INSERT INTO SYSADM.PSAUTHSIGNON SELECT '"&amp;PSAUTHITEM_AU!$B$1 &amp; DATA!A570&amp;", DAYOFWEEK, STARTTIME, ENDTIME FROM SYSADM.PSAUTHSIGNON WHERE CLASSID = '"&amp;SignonBase&amp;"';","")</f>
        <v/>
      </c>
    </row>
    <row r="573" spans="1:1" ht="12.75" customHeight="1">
      <c r="A573" s="1" t="str">
        <f>IF(AND(NOT(ISBLANK(DATA!A571)),DATA!A571&lt;&gt;DATA!A570),"INSERT INTO SYSADM.PSAUTHSIGNON SELECT '"&amp;PSAUTHITEM_AU!$B$1 &amp; DATA!A571&amp;", DAYOFWEEK, STARTTIME, ENDTIME FROM SYSADM.PSAUTHSIGNON WHERE CLASSID = '"&amp;SignonBase&amp;"';","")</f>
        <v/>
      </c>
    </row>
    <row r="574" spans="1:1" ht="12.75" customHeight="1">
      <c r="A574" s="1" t="str">
        <f>IF(AND(NOT(ISBLANK(DATA!A572)),DATA!A572&lt;&gt;DATA!A571),"INSERT INTO SYSADM.PSAUTHSIGNON SELECT '"&amp;PSAUTHITEM_AU!$B$1 &amp; DATA!A572&amp;", DAYOFWEEK, STARTTIME, ENDTIME FROM SYSADM.PSAUTHSIGNON WHERE CLASSID = '"&amp;SignonBase&amp;"';","")</f>
        <v/>
      </c>
    </row>
    <row r="575" spans="1:1" ht="12.75" customHeight="1">
      <c r="A575" s="1" t="str">
        <f>IF(AND(NOT(ISBLANK(DATA!A573)),DATA!A573&lt;&gt;DATA!A572),"INSERT INTO SYSADM.PSAUTHSIGNON SELECT '"&amp;PSAUTHITEM_AU!$B$1 &amp; DATA!A573&amp;", DAYOFWEEK, STARTTIME, ENDTIME FROM SYSADM.PSAUTHSIGNON WHERE CLASSID = '"&amp;SignonBase&amp;"';","")</f>
        <v/>
      </c>
    </row>
    <row r="576" spans="1:1" ht="12.75" customHeight="1">
      <c r="A576" s="1" t="str">
        <f>IF(AND(NOT(ISBLANK(DATA!A574)),DATA!A574&lt;&gt;DATA!A573),"INSERT INTO SYSADM.PSAUTHSIGNON SELECT '"&amp;PSAUTHITEM_AU!$B$1 &amp; DATA!A574&amp;", DAYOFWEEK, STARTTIME, ENDTIME FROM SYSADM.PSAUTHSIGNON WHERE CLASSID = '"&amp;SignonBase&amp;"';","")</f>
        <v/>
      </c>
    </row>
    <row r="577" spans="1:1" ht="12.75" customHeight="1">
      <c r="A577" s="1" t="str">
        <f>IF(AND(NOT(ISBLANK(DATA!A575)),DATA!A575&lt;&gt;DATA!A574),"INSERT INTO SYSADM.PSAUTHSIGNON SELECT '"&amp;PSAUTHITEM_AU!$B$1 &amp; DATA!A575&amp;", DAYOFWEEK, STARTTIME, ENDTIME FROM SYSADM.PSAUTHSIGNON WHERE CLASSID = '"&amp;SignonBase&amp;"';","")</f>
        <v/>
      </c>
    </row>
    <row r="578" spans="1:1" ht="12.75" customHeight="1">
      <c r="A578" s="1" t="str">
        <f>IF(AND(NOT(ISBLANK(DATA!A576)),DATA!A576&lt;&gt;DATA!A575),"INSERT INTO SYSADM.PSAUTHSIGNON SELECT '"&amp;PSAUTHITEM_AU!$B$1 &amp; DATA!A576&amp;", DAYOFWEEK, STARTTIME, ENDTIME FROM SYSADM.PSAUTHSIGNON WHERE CLASSID = '"&amp;SignonBase&amp;"';","")</f>
        <v/>
      </c>
    </row>
    <row r="579" spans="1:1" ht="12.75" customHeight="1">
      <c r="A579" s="1" t="str">
        <f>IF(AND(NOT(ISBLANK(DATA!A577)),DATA!A577&lt;&gt;DATA!A576),"INSERT INTO SYSADM.PSAUTHSIGNON SELECT '"&amp;PSAUTHITEM_AU!$B$1 &amp; DATA!A577&amp;", DAYOFWEEK, STARTTIME, ENDTIME FROM SYSADM.PSAUTHSIGNON WHERE CLASSID = '"&amp;SignonBase&amp;"';","")</f>
        <v/>
      </c>
    </row>
    <row r="580" spans="1:1" ht="12.75" customHeight="1">
      <c r="A580" s="1" t="str">
        <f>IF(AND(NOT(ISBLANK(DATA!A578)),DATA!A578&lt;&gt;DATA!A577),"INSERT INTO SYSADM.PSAUTHSIGNON SELECT '"&amp;PSAUTHITEM_AU!$B$1 &amp; DATA!A578&amp;", DAYOFWEEK, STARTTIME, ENDTIME FROM SYSADM.PSAUTHSIGNON WHERE CLASSID = '"&amp;SignonBase&amp;"';","")</f>
        <v/>
      </c>
    </row>
    <row r="581" spans="1:1" ht="12.75" customHeight="1">
      <c r="A581" s="1" t="str">
        <f>IF(AND(NOT(ISBLANK(DATA!A579)),DATA!A579&lt;&gt;DATA!A578),"INSERT INTO SYSADM.PSAUTHSIGNON SELECT '"&amp;PSAUTHITEM_AU!$B$1 &amp; DATA!A579&amp;", DAYOFWEEK, STARTTIME, ENDTIME FROM SYSADM.PSAUTHSIGNON WHERE CLASSID = '"&amp;SignonBase&amp;"';","")</f>
        <v/>
      </c>
    </row>
    <row r="582" spans="1:1" ht="12.75" customHeight="1">
      <c r="A582" s="1" t="str">
        <f>IF(AND(NOT(ISBLANK(DATA!A580)),DATA!A580&lt;&gt;DATA!A579),"INSERT INTO SYSADM.PSAUTHSIGNON SELECT '"&amp;PSAUTHITEM_AU!$B$1 &amp; DATA!A580&amp;", DAYOFWEEK, STARTTIME, ENDTIME FROM SYSADM.PSAUTHSIGNON WHERE CLASSID = '"&amp;SignonBase&amp;"';","")</f>
        <v/>
      </c>
    </row>
    <row r="583" spans="1:1" ht="12.75" customHeight="1">
      <c r="A583" s="1" t="str">
        <f>IF(AND(NOT(ISBLANK(DATA!A581)),DATA!A581&lt;&gt;DATA!A580),"INSERT INTO SYSADM.PSAUTHSIGNON SELECT '"&amp;PSAUTHITEM_AU!$B$1 &amp; DATA!A581&amp;", DAYOFWEEK, STARTTIME, ENDTIME FROM SYSADM.PSAUTHSIGNON WHERE CLASSID = '"&amp;SignonBase&amp;"';","")</f>
        <v/>
      </c>
    </row>
    <row r="584" spans="1:1" ht="12.75" customHeight="1">
      <c r="A584" s="1" t="str">
        <f>IF(AND(NOT(ISBLANK(DATA!A582)),DATA!A582&lt;&gt;DATA!A581),"INSERT INTO SYSADM.PSAUTHSIGNON SELECT '"&amp;PSAUTHITEM_AU!$B$1 &amp; DATA!A582&amp;", DAYOFWEEK, STARTTIME, ENDTIME FROM SYSADM.PSAUTHSIGNON WHERE CLASSID = '"&amp;SignonBase&amp;"';","")</f>
        <v/>
      </c>
    </row>
    <row r="585" spans="1:1" ht="12.75" customHeight="1">
      <c r="A585" s="1" t="str">
        <f>IF(AND(NOT(ISBLANK(DATA!A583)),DATA!A583&lt;&gt;DATA!A582),"INSERT INTO SYSADM.PSAUTHSIGNON SELECT '"&amp;PSAUTHITEM_AU!$B$1 &amp; DATA!A583&amp;", DAYOFWEEK, STARTTIME, ENDTIME FROM SYSADM.PSAUTHSIGNON WHERE CLASSID = '"&amp;SignonBase&amp;"';","")</f>
        <v/>
      </c>
    </row>
    <row r="586" spans="1:1" ht="12.75" customHeight="1">
      <c r="A586" s="1" t="str">
        <f>IF(AND(NOT(ISBLANK(DATA!A584)),DATA!A584&lt;&gt;DATA!A583),"INSERT INTO SYSADM.PSAUTHSIGNON SELECT '"&amp;PSAUTHITEM_AU!$B$1 &amp; DATA!A584&amp;", DAYOFWEEK, STARTTIME, ENDTIME FROM SYSADM.PSAUTHSIGNON WHERE CLASSID = '"&amp;SignonBase&amp;"';","")</f>
        <v/>
      </c>
    </row>
    <row r="587" spans="1:1" ht="12.75" customHeight="1">
      <c r="A587" s="1" t="str">
        <f>IF(AND(NOT(ISBLANK(DATA!A585)),DATA!A585&lt;&gt;DATA!A584),"INSERT INTO SYSADM.PSAUTHSIGNON SELECT '"&amp;PSAUTHITEM_AU!$B$1 &amp; DATA!A585&amp;", DAYOFWEEK, STARTTIME, ENDTIME FROM SYSADM.PSAUTHSIGNON WHERE CLASSID = '"&amp;SignonBase&amp;"';","")</f>
        <v/>
      </c>
    </row>
    <row r="588" spans="1:1" ht="12.75" customHeight="1">
      <c r="A588" s="1" t="str">
        <f>IF(AND(NOT(ISBLANK(DATA!A586)),DATA!A586&lt;&gt;DATA!A585),"INSERT INTO SYSADM.PSAUTHSIGNON SELECT '"&amp;PSAUTHITEM_AU!$B$1 &amp; DATA!A586&amp;", DAYOFWEEK, STARTTIME, ENDTIME FROM SYSADM.PSAUTHSIGNON WHERE CLASSID = '"&amp;SignonBase&amp;"';","")</f>
        <v/>
      </c>
    </row>
    <row r="589" spans="1:1" ht="12.75" customHeight="1">
      <c r="A589" s="1" t="str">
        <f>IF(AND(NOT(ISBLANK(DATA!A587)),DATA!A587&lt;&gt;DATA!A586),"INSERT INTO SYSADM.PSAUTHSIGNON SELECT '"&amp;PSAUTHITEM_AU!$B$1 &amp; DATA!A587&amp;", DAYOFWEEK, STARTTIME, ENDTIME FROM SYSADM.PSAUTHSIGNON WHERE CLASSID = '"&amp;SignonBase&amp;"';","")</f>
        <v/>
      </c>
    </row>
    <row r="590" spans="1:1" ht="12.75" customHeight="1">
      <c r="A590" s="1" t="str">
        <f>IF(AND(NOT(ISBLANK(DATA!A588)),DATA!A588&lt;&gt;DATA!A587),"INSERT INTO SYSADM.PSAUTHSIGNON SELECT '"&amp;PSAUTHITEM_AU!$B$1 &amp; DATA!A588&amp;", DAYOFWEEK, STARTTIME, ENDTIME FROM SYSADM.PSAUTHSIGNON WHERE CLASSID = '"&amp;SignonBase&amp;"';","")</f>
        <v/>
      </c>
    </row>
    <row r="591" spans="1:1" ht="12.75" customHeight="1">
      <c r="A591" s="1" t="str">
        <f>IF(AND(NOT(ISBLANK(DATA!A589)),DATA!A589&lt;&gt;DATA!A588),"INSERT INTO SYSADM.PSAUTHSIGNON SELECT '"&amp;PSAUTHITEM_AU!$B$1 &amp; DATA!A589&amp;", DAYOFWEEK, STARTTIME, ENDTIME FROM SYSADM.PSAUTHSIGNON WHERE CLASSID = '"&amp;SignonBase&amp;"';","")</f>
        <v/>
      </c>
    </row>
    <row r="592" spans="1:1" ht="12.75" customHeight="1">
      <c r="A592" s="1" t="str">
        <f>IF(AND(NOT(ISBLANK(DATA!A590)),DATA!A590&lt;&gt;DATA!A589),"INSERT INTO SYSADM.PSAUTHSIGNON SELECT '"&amp;PSAUTHITEM_AU!$B$1 &amp; DATA!A590&amp;", DAYOFWEEK, STARTTIME, ENDTIME FROM SYSADM.PSAUTHSIGNON WHERE CLASSID = '"&amp;SignonBase&amp;"';","")</f>
        <v/>
      </c>
    </row>
    <row r="593" spans="1:1" ht="12.75" customHeight="1">
      <c r="A593" s="1" t="str">
        <f>IF(AND(NOT(ISBLANK(DATA!A591)),DATA!A591&lt;&gt;DATA!A590),"INSERT INTO SYSADM.PSAUTHSIGNON SELECT '"&amp;PSAUTHITEM_AU!$B$1 &amp; DATA!A591&amp;", DAYOFWEEK, STARTTIME, ENDTIME FROM SYSADM.PSAUTHSIGNON WHERE CLASSID = '"&amp;SignonBase&amp;"';","")</f>
        <v/>
      </c>
    </row>
    <row r="594" spans="1:1" ht="12.75" customHeight="1">
      <c r="A594" s="1" t="str">
        <f>IF(AND(NOT(ISBLANK(DATA!A592)),DATA!A592&lt;&gt;DATA!A591),"INSERT INTO SYSADM.PSAUTHSIGNON SELECT '"&amp;PSAUTHITEM_AU!$B$1 &amp; DATA!A592&amp;", DAYOFWEEK, STARTTIME, ENDTIME FROM SYSADM.PSAUTHSIGNON WHERE CLASSID = '"&amp;SignonBase&amp;"';","")</f>
        <v/>
      </c>
    </row>
    <row r="595" spans="1:1" ht="12.75" customHeight="1">
      <c r="A595" s="1" t="str">
        <f>IF(AND(NOT(ISBLANK(DATA!A593)),DATA!A593&lt;&gt;DATA!A592),"INSERT INTO SYSADM.PSAUTHSIGNON SELECT '"&amp;PSAUTHITEM_AU!$B$1 &amp; DATA!A593&amp;", DAYOFWEEK, STARTTIME, ENDTIME FROM SYSADM.PSAUTHSIGNON WHERE CLASSID = '"&amp;SignonBase&amp;"';","")</f>
        <v/>
      </c>
    </row>
    <row r="596" spans="1:1" ht="12.75" customHeight="1">
      <c r="A596" s="1" t="str">
        <f>IF(AND(NOT(ISBLANK(DATA!A594)),DATA!A594&lt;&gt;DATA!A593),"INSERT INTO SYSADM.PSAUTHSIGNON SELECT '"&amp;PSAUTHITEM_AU!$B$1 &amp; DATA!A594&amp;", DAYOFWEEK, STARTTIME, ENDTIME FROM SYSADM.PSAUTHSIGNON WHERE CLASSID = '"&amp;SignonBase&amp;"';","")</f>
        <v/>
      </c>
    </row>
    <row r="597" spans="1:1" ht="12.75" customHeight="1">
      <c r="A597" s="1" t="str">
        <f>IF(AND(NOT(ISBLANK(DATA!A595)),DATA!A595&lt;&gt;DATA!A594),"INSERT INTO SYSADM.PSAUTHSIGNON SELECT '"&amp;PSAUTHITEM_AU!$B$1 &amp; DATA!A595&amp;", DAYOFWEEK, STARTTIME, ENDTIME FROM SYSADM.PSAUTHSIGNON WHERE CLASSID = '"&amp;SignonBase&amp;"';","")</f>
        <v/>
      </c>
    </row>
    <row r="598" spans="1:1" ht="12.75" customHeight="1">
      <c r="A598" s="1" t="str">
        <f>IF(AND(NOT(ISBLANK(DATA!A596)),DATA!A596&lt;&gt;DATA!A595),"INSERT INTO SYSADM.PSAUTHSIGNON SELECT '"&amp;PSAUTHITEM_AU!$B$1 &amp; DATA!A596&amp;", DAYOFWEEK, STARTTIME, ENDTIME FROM SYSADM.PSAUTHSIGNON WHERE CLASSID = '"&amp;SignonBase&amp;"';","")</f>
        <v/>
      </c>
    </row>
    <row r="599" spans="1:1" ht="12.75" customHeight="1">
      <c r="A599" s="1" t="str">
        <f>IF(AND(NOT(ISBLANK(DATA!A597)),DATA!A597&lt;&gt;DATA!A596),"INSERT INTO SYSADM.PSAUTHSIGNON SELECT '"&amp;PSAUTHITEM_AU!$B$1 &amp; DATA!A597&amp;", DAYOFWEEK, STARTTIME, ENDTIME FROM SYSADM.PSAUTHSIGNON WHERE CLASSID = '"&amp;SignonBase&amp;"';","")</f>
        <v/>
      </c>
    </row>
    <row r="600" spans="1:1" ht="12.75" customHeight="1">
      <c r="A600" s="1" t="str">
        <f>IF(AND(NOT(ISBLANK(DATA!A598)),DATA!A598&lt;&gt;DATA!A597),"INSERT INTO SYSADM.PSAUTHSIGNON SELECT '"&amp;PSAUTHITEM_AU!$B$1 &amp; DATA!A598&amp;", DAYOFWEEK, STARTTIME, ENDTIME FROM SYSADM.PSAUTHSIGNON WHERE CLASSID = '"&amp;SignonBase&amp;"';","")</f>
        <v/>
      </c>
    </row>
    <row r="601" spans="1:1" ht="12.75" customHeight="1">
      <c r="A601" s="1" t="str">
        <f>IF(AND(NOT(ISBLANK(DATA!A599)),DATA!A599&lt;&gt;DATA!A598),"INSERT INTO SYSADM.PSAUTHSIGNON SELECT '"&amp;PSAUTHITEM_AU!$B$1 &amp; DATA!A599&amp;", DAYOFWEEK, STARTTIME, ENDTIME FROM SYSADM.PSAUTHSIGNON WHERE CLASSID = '"&amp;SignonBase&amp;"';","")</f>
        <v/>
      </c>
    </row>
    <row r="602" spans="1:1" ht="12.75" customHeight="1">
      <c r="A602" s="1" t="str">
        <f>IF(AND(NOT(ISBLANK(DATA!A600)),DATA!A600&lt;&gt;DATA!A599),"INSERT INTO SYSADM.PSAUTHSIGNON SELECT '"&amp;PSAUTHITEM_AU!$B$1 &amp; DATA!A600&amp;", DAYOFWEEK, STARTTIME, ENDTIME FROM SYSADM.PSAUTHSIGNON WHERE CLASSID = '"&amp;SignonBase&amp;"';","")</f>
        <v/>
      </c>
    </row>
    <row r="603" spans="1:1" ht="12.75" customHeight="1">
      <c r="A603" s="1" t="str">
        <f>IF(AND(NOT(ISBLANK(DATA!A601)),DATA!A601&lt;&gt;DATA!A600),"INSERT INTO SYSADM.PSAUTHSIGNON SELECT '"&amp;PSAUTHITEM_AU!$B$1 &amp; DATA!A601&amp;", DAYOFWEEK, STARTTIME, ENDTIME FROM SYSADM.PSAUTHSIGNON WHERE CLASSID = '"&amp;SignonBase&amp;"';","")</f>
        <v/>
      </c>
    </row>
    <row r="604" spans="1:1" ht="12.75" customHeight="1">
      <c r="A604" s="1" t="str">
        <f>IF(AND(NOT(ISBLANK(DATA!A602)),DATA!A602&lt;&gt;DATA!A601),"INSERT INTO SYSADM.PSAUTHSIGNON SELECT '"&amp;PSAUTHITEM_AU!$B$1 &amp; DATA!A602&amp;", DAYOFWEEK, STARTTIME, ENDTIME FROM SYSADM.PSAUTHSIGNON WHERE CLASSID = '"&amp;SignonBase&amp;"';","")</f>
        <v/>
      </c>
    </row>
    <row r="605" spans="1:1" ht="12.75" customHeight="1">
      <c r="A605" s="1" t="str">
        <f>IF(AND(NOT(ISBLANK(DATA!A603)),DATA!A603&lt;&gt;DATA!A602),"INSERT INTO SYSADM.PSAUTHSIGNON SELECT '"&amp;PSAUTHITEM_AU!$B$1 &amp; DATA!A603&amp;", DAYOFWEEK, STARTTIME, ENDTIME FROM SYSADM.PSAUTHSIGNON WHERE CLASSID = '"&amp;SignonBase&amp;"';","")</f>
        <v/>
      </c>
    </row>
    <row r="606" spans="1:1" ht="12.75" customHeight="1">
      <c r="A606" s="1" t="str">
        <f>IF(AND(NOT(ISBLANK(DATA!A604)),DATA!A604&lt;&gt;DATA!A603),"INSERT INTO SYSADM.PSAUTHSIGNON SELECT '"&amp;PSAUTHITEM_AU!$B$1 &amp; DATA!A604&amp;", DAYOFWEEK, STARTTIME, ENDTIME FROM SYSADM.PSAUTHSIGNON WHERE CLASSID = '"&amp;SignonBase&amp;"';","")</f>
        <v/>
      </c>
    </row>
    <row r="607" spans="1:1" ht="12.75" customHeight="1">
      <c r="A607" s="1" t="str">
        <f>IF(AND(NOT(ISBLANK(DATA!A605)),DATA!A605&lt;&gt;DATA!A604),"INSERT INTO SYSADM.PSAUTHSIGNON SELECT '"&amp;PSAUTHITEM_AU!$B$1 &amp; DATA!A605&amp;", DAYOFWEEK, STARTTIME, ENDTIME FROM SYSADM.PSAUTHSIGNON WHERE CLASSID = '"&amp;SignonBase&amp;"';","")</f>
        <v/>
      </c>
    </row>
    <row r="608" spans="1:1" ht="12.75" customHeight="1">
      <c r="A608" s="1" t="str">
        <f>IF(AND(NOT(ISBLANK(DATA!A606)),DATA!A606&lt;&gt;DATA!A605),"INSERT INTO SYSADM.PSAUTHSIGNON SELECT '"&amp;PSAUTHITEM_AU!$B$1 &amp; DATA!A606&amp;", DAYOFWEEK, STARTTIME, ENDTIME FROM SYSADM.PSAUTHSIGNON WHERE CLASSID = '"&amp;SignonBase&amp;"';","")</f>
        <v/>
      </c>
    </row>
    <row r="609" spans="1:1" ht="12.75" customHeight="1">
      <c r="A609" s="1" t="str">
        <f>IF(AND(NOT(ISBLANK(DATA!A607)),DATA!A607&lt;&gt;DATA!A606),"INSERT INTO SYSADM.PSAUTHSIGNON SELECT '"&amp;PSAUTHITEM_AU!$B$1 &amp; DATA!A607&amp;", DAYOFWEEK, STARTTIME, ENDTIME FROM SYSADM.PSAUTHSIGNON WHERE CLASSID = '"&amp;SignonBase&amp;"';","")</f>
        <v/>
      </c>
    </row>
    <row r="610" spans="1:1" ht="12.75" customHeight="1">
      <c r="A610" s="1" t="str">
        <f>IF(AND(NOT(ISBLANK(DATA!A608)),DATA!A608&lt;&gt;DATA!A607),"INSERT INTO SYSADM.PSAUTHSIGNON SELECT '"&amp;PSAUTHITEM_AU!$B$1 &amp; DATA!A608&amp;", DAYOFWEEK, STARTTIME, ENDTIME FROM SYSADM.PSAUTHSIGNON WHERE CLASSID = '"&amp;SignonBase&amp;"';","")</f>
        <v/>
      </c>
    </row>
    <row r="611" spans="1:1" ht="12.75" customHeight="1">
      <c r="A611" s="1" t="str">
        <f>IF(AND(NOT(ISBLANK(DATA!A609)),DATA!A609&lt;&gt;DATA!A608),"INSERT INTO SYSADM.PSAUTHSIGNON SELECT '"&amp;PSAUTHITEM_AU!$B$1 &amp; DATA!A609&amp;", DAYOFWEEK, STARTTIME, ENDTIME FROM SYSADM.PSAUTHSIGNON WHERE CLASSID = '"&amp;SignonBase&amp;"';","")</f>
        <v/>
      </c>
    </row>
    <row r="612" spans="1:1" ht="12.75" customHeight="1">
      <c r="A612" s="1" t="str">
        <f>IF(AND(NOT(ISBLANK(DATA!A610)),DATA!A610&lt;&gt;DATA!A609),"INSERT INTO SYSADM.PSAUTHSIGNON SELECT '"&amp;PSAUTHITEM_AU!$B$1 &amp; DATA!A610&amp;", DAYOFWEEK, STARTTIME, ENDTIME FROM SYSADM.PSAUTHSIGNON WHERE CLASSID = '"&amp;SignonBase&amp;"';","")</f>
        <v/>
      </c>
    </row>
    <row r="613" spans="1:1" ht="12.75" customHeight="1">
      <c r="A613" s="1" t="str">
        <f>IF(AND(NOT(ISBLANK(DATA!A611)),DATA!A611&lt;&gt;DATA!A610),"INSERT INTO SYSADM.PSAUTHSIGNON SELECT '"&amp;PSAUTHITEM_AU!$B$1 &amp; DATA!A611&amp;", DAYOFWEEK, STARTTIME, ENDTIME FROM SYSADM.PSAUTHSIGNON WHERE CLASSID = '"&amp;SignonBase&amp;"';","")</f>
        <v/>
      </c>
    </row>
    <row r="614" spans="1:1" ht="12.75" customHeight="1">
      <c r="A614" s="1" t="str">
        <f>IF(AND(NOT(ISBLANK(DATA!A612)),DATA!A612&lt;&gt;DATA!A611),"INSERT INTO SYSADM.PSAUTHSIGNON SELECT '"&amp;PSAUTHITEM_AU!$B$1 &amp; DATA!A612&amp;", DAYOFWEEK, STARTTIME, ENDTIME FROM SYSADM.PSAUTHSIGNON WHERE CLASSID = '"&amp;SignonBase&amp;"';","")</f>
        <v/>
      </c>
    </row>
    <row r="615" spans="1:1" ht="12.75" customHeight="1">
      <c r="A615" s="1" t="str">
        <f>IF(AND(NOT(ISBLANK(DATA!A613)),DATA!A613&lt;&gt;DATA!A612),"INSERT INTO SYSADM.PSAUTHSIGNON SELECT '"&amp;PSAUTHITEM_AU!$B$1 &amp; DATA!A613&amp;", DAYOFWEEK, STARTTIME, ENDTIME FROM SYSADM.PSAUTHSIGNON WHERE CLASSID = '"&amp;SignonBase&amp;"';","")</f>
        <v/>
      </c>
    </row>
    <row r="616" spans="1:1" ht="12.75" customHeight="1">
      <c r="A616" s="1" t="str">
        <f>IF(AND(NOT(ISBLANK(DATA!A614)),DATA!A614&lt;&gt;DATA!A613),"INSERT INTO SYSADM.PSAUTHSIGNON SELECT '"&amp;PSAUTHITEM_AU!$B$1 &amp; DATA!A614&amp;", DAYOFWEEK, STARTTIME, ENDTIME FROM SYSADM.PSAUTHSIGNON WHERE CLASSID = '"&amp;SignonBase&amp;"';","")</f>
        <v/>
      </c>
    </row>
    <row r="617" spans="1:1" ht="12.75" customHeight="1">
      <c r="A617" s="1" t="str">
        <f>IF(AND(NOT(ISBLANK(DATA!A615)),DATA!A615&lt;&gt;DATA!A614),"INSERT INTO SYSADM.PSAUTHSIGNON SELECT '"&amp;PSAUTHITEM_AU!$B$1 &amp; DATA!A615&amp;", DAYOFWEEK, STARTTIME, ENDTIME FROM SYSADM.PSAUTHSIGNON WHERE CLASSID = '"&amp;SignonBase&amp;"';","")</f>
        <v/>
      </c>
    </row>
    <row r="618" spans="1:1" ht="12.75" customHeight="1">
      <c r="A618" s="1" t="str">
        <f>IF(AND(NOT(ISBLANK(DATA!A616)),DATA!A616&lt;&gt;DATA!A615),"INSERT INTO SYSADM.PSAUTHSIGNON SELECT '"&amp;PSAUTHITEM_AU!$B$1 &amp; DATA!A616&amp;", DAYOFWEEK, STARTTIME, ENDTIME FROM SYSADM.PSAUTHSIGNON WHERE CLASSID = '"&amp;SignonBase&amp;"';","")</f>
        <v/>
      </c>
    </row>
    <row r="619" spans="1:1" ht="12.75" customHeight="1">
      <c r="A619" s="1" t="str">
        <f>IF(AND(NOT(ISBLANK(DATA!A617)),DATA!A617&lt;&gt;DATA!A616),"INSERT INTO SYSADM.PSAUTHSIGNON SELECT '"&amp;PSAUTHITEM_AU!$B$1 &amp; DATA!A617&amp;", DAYOFWEEK, STARTTIME, ENDTIME FROM SYSADM.PSAUTHSIGNON WHERE CLASSID = '"&amp;SignonBase&amp;"';","")</f>
        <v/>
      </c>
    </row>
    <row r="620" spans="1:1" ht="12.75" customHeight="1">
      <c r="A620" s="1" t="str">
        <f>IF(AND(NOT(ISBLANK(DATA!A618)),DATA!A618&lt;&gt;DATA!A617),"INSERT INTO SYSADM.PSAUTHSIGNON SELECT '"&amp;PSAUTHITEM_AU!$B$1 &amp; DATA!A618&amp;", DAYOFWEEK, STARTTIME, ENDTIME FROM SYSADM.PSAUTHSIGNON WHERE CLASSID = '"&amp;SignonBase&amp;"';","")</f>
        <v/>
      </c>
    </row>
    <row r="621" spans="1:1" ht="12.75" customHeight="1">
      <c r="A621" s="1" t="str">
        <f>IF(AND(NOT(ISBLANK(DATA!A619)),DATA!A619&lt;&gt;DATA!A618),"INSERT INTO SYSADM.PSAUTHSIGNON SELECT '"&amp;PSAUTHITEM_AU!$B$1 &amp; DATA!A619&amp;", DAYOFWEEK, STARTTIME, ENDTIME FROM SYSADM.PSAUTHSIGNON WHERE CLASSID = '"&amp;SignonBase&amp;"';","")</f>
        <v/>
      </c>
    </row>
    <row r="622" spans="1:1" ht="12.75" customHeight="1">
      <c r="A622" s="1" t="str">
        <f>IF(AND(NOT(ISBLANK(DATA!A620)),DATA!A620&lt;&gt;DATA!A619),"INSERT INTO SYSADM.PSAUTHSIGNON SELECT '"&amp;PSAUTHITEM_AU!$B$1 &amp; DATA!A620&amp;", DAYOFWEEK, STARTTIME, ENDTIME FROM SYSADM.PSAUTHSIGNON WHERE CLASSID = '"&amp;SignonBase&amp;"';","")</f>
        <v/>
      </c>
    </row>
    <row r="623" spans="1:1" ht="12.75" customHeight="1">
      <c r="A623" s="1" t="str">
        <f>IF(AND(NOT(ISBLANK(DATA!A621)),DATA!A621&lt;&gt;DATA!A620),"INSERT INTO SYSADM.PSAUTHSIGNON SELECT '"&amp;PSAUTHITEM_AU!$B$1 &amp; DATA!A621&amp;", DAYOFWEEK, STARTTIME, ENDTIME FROM SYSADM.PSAUTHSIGNON WHERE CLASSID = '"&amp;SignonBase&amp;"';","")</f>
        <v/>
      </c>
    </row>
    <row r="624" spans="1:1" ht="12.75" customHeight="1">
      <c r="A624" s="1" t="str">
        <f>IF(AND(NOT(ISBLANK(DATA!A622)),DATA!A622&lt;&gt;DATA!A621),"INSERT INTO SYSADM.PSAUTHSIGNON SELECT '"&amp;PSAUTHITEM_AU!$B$1 &amp; DATA!A622&amp;", DAYOFWEEK, STARTTIME, ENDTIME FROM SYSADM.PSAUTHSIGNON WHERE CLASSID = '"&amp;SignonBase&amp;"';","")</f>
        <v/>
      </c>
    </row>
    <row r="625" spans="1:1" ht="12.75" customHeight="1">
      <c r="A625" s="1" t="str">
        <f>IF(AND(NOT(ISBLANK(DATA!A623)),DATA!A623&lt;&gt;DATA!A622),"INSERT INTO SYSADM.PSAUTHSIGNON SELECT '"&amp;PSAUTHITEM_AU!$B$1 &amp; DATA!A623&amp;", DAYOFWEEK, STARTTIME, ENDTIME FROM SYSADM.PSAUTHSIGNON WHERE CLASSID = '"&amp;SignonBase&amp;"';","")</f>
        <v/>
      </c>
    </row>
    <row r="626" spans="1:1" ht="12.75" customHeight="1">
      <c r="A626" s="1" t="str">
        <f>IF(AND(NOT(ISBLANK(DATA!A624)),DATA!A624&lt;&gt;DATA!A623),"INSERT INTO SYSADM.PSAUTHSIGNON SELECT '"&amp;PSAUTHITEM_AU!$B$1 &amp; DATA!A624&amp;", DAYOFWEEK, STARTTIME, ENDTIME FROM SYSADM.PSAUTHSIGNON WHERE CLASSID = '"&amp;SignonBase&amp;"';","")</f>
        <v/>
      </c>
    </row>
    <row r="627" spans="1:1" ht="12.75" customHeight="1">
      <c r="A627" s="1" t="str">
        <f>IF(AND(NOT(ISBLANK(DATA!A625)),DATA!A625&lt;&gt;DATA!A624),"INSERT INTO SYSADM.PSAUTHSIGNON SELECT '"&amp;PSAUTHITEM_AU!$B$1 &amp; DATA!A625&amp;", DAYOFWEEK, STARTTIME, ENDTIME FROM SYSADM.PSAUTHSIGNON WHERE CLASSID = '"&amp;SignonBase&amp;"';","")</f>
        <v/>
      </c>
    </row>
    <row r="628" spans="1:1" ht="12.75" customHeight="1">
      <c r="A628" s="1" t="str">
        <f>IF(AND(NOT(ISBLANK(DATA!A626)),DATA!A626&lt;&gt;DATA!A625),"INSERT INTO SYSADM.PSAUTHSIGNON SELECT '"&amp;PSAUTHITEM_AU!$B$1 &amp; DATA!A626&amp;", DAYOFWEEK, STARTTIME, ENDTIME FROM SYSADM.PSAUTHSIGNON WHERE CLASSID = '"&amp;SignonBase&amp;"';","")</f>
        <v/>
      </c>
    </row>
    <row r="629" spans="1:1" ht="12.75" customHeight="1">
      <c r="A629" s="1" t="str">
        <f>IF(AND(NOT(ISBLANK(DATA!A627)),DATA!A627&lt;&gt;DATA!A626),"INSERT INTO SYSADM.PSAUTHSIGNON SELECT '"&amp;PSAUTHITEM_AU!$B$1 &amp; DATA!A627&amp;", DAYOFWEEK, STARTTIME, ENDTIME FROM SYSADM.PSAUTHSIGNON WHERE CLASSID = '"&amp;SignonBase&amp;"';","")</f>
        <v/>
      </c>
    </row>
    <row r="630" spans="1:1" ht="12.75" customHeight="1">
      <c r="A630" s="1" t="str">
        <f>IF(AND(NOT(ISBLANK(DATA!A628)),DATA!A628&lt;&gt;DATA!A627),"INSERT INTO SYSADM.PSAUTHSIGNON SELECT '"&amp;PSAUTHITEM_AU!$B$1 &amp; DATA!A628&amp;", DAYOFWEEK, STARTTIME, ENDTIME FROM SYSADM.PSAUTHSIGNON WHERE CLASSID = '"&amp;SignonBase&amp;"';","")</f>
        <v/>
      </c>
    </row>
    <row r="631" spans="1:1" ht="12.75" customHeight="1">
      <c r="A631" s="1" t="str">
        <f>IF(AND(NOT(ISBLANK(DATA!A629)),DATA!A629&lt;&gt;DATA!A628),"INSERT INTO SYSADM.PSAUTHSIGNON SELECT '"&amp;PSAUTHITEM_AU!$B$1 &amp; DATA!A629&amp;", DAYOFWEEK, STARTTIME, ENDTIME FROM SYSADM.PSAUTHSIGNON WHERE CLASSID = '"&amp;SignonBase&amp;"';","")</f>
        <v/>
      </c>
    </row>
    <row r="632" spans="1:1" ht="12.75" customHeight="1">
      <c r="A632" s="1" t="str">
        <f>IF(AND(NOT(ISBLANK(DATA!A630)),DATA!A630&lt;&gt;DATA!A629),"INSERT INTO SYSADM.PSAUTHSIGNON SELECT '"&amp;PSAUTHITEM_AU!$B$1 &amp; DATA!A630&amp;", DAYOFWEEK, STARTTIME, ENDTIME FROM SYSADM.PSAUTHSIGNON WHERE CLASSID = '"&amp;SignonBase&amp;"';","")</f>
        <v/>
      </c>
    </row>
    <row r="633" spans="1:1" ht="12.75" customHeight="1">
      <c r="A633" s="1" t="str">
        <f>IF(AND(NOT(ISBLANK(DATA!A631)),DATA!A631&lt;&gt;DATA!A630),"INSERT INTO SYSADM.PSAUTHSIGNON SELECT '"&amp;PSAUTHITEM_AU!$B$1 &amp; DATA!A631&amp;", DAYOFWEEK, STARTTIME, ENDTIME FROM SYSADM.PSAUTHSIGNON WHERE CLASSID = '"&amp;SignonBase&amp;"';","")</f>
        <v/>
      </c>
    </row>
    <row r="634" spans="1:1" ht="12.75" customHeight="1">
      <c r="A634" s="1" t="str">
        <f>IF(AND(NOT(ISBLANK(DATA!A632)),DATA!A632&lt;&gt;DATA!A631),"INSERT INTO SYSADM.PSAUTHSIGNON SELECT '"&amp;PSAUTHITEM_AU!$B$1 &amp; DATA!A632&amp;", DAYOFWEEK, STARTTIME, ENDTIME FROM SYSADM.PSAUTHSIGNON WHERE CLASSID = '"&amp;SignonBase&amp;"';","")</f>
        <v/>
      </c>
    </row>
    <row r="635" spans="1:1" ht="12.75" customHeight="1">
      <c r="A635" s="1" t="str">
        <f>IF(AND(NOT(ISBLANK(DATA!A633)),DATA!A633&lt;&gt;DATA!A632),"INSERT INTO SYSADM.PSAUTHSIGNON SELECT '"&amp;PSAUTHITEM_AU!$B$1 &amp; DATA!A633&amp;", DAYOFWEEK, STARTTIME, ENDTIME FROM SYSADM.PSAUTHSIGNON WHERE CLASSID = '"&amp;SignonBase&amp;"';","")</f>
        <v/>
      </c>
    </row>
    <row r="636" spans="1:1" ht="12.75" customHeight="1">
      <c r="A636" s="1" t="str">
        <f>IF(AND(NOT(ISBLANK(DATA!A634)),DATA!A634&lt;&gt;DATA!A633),"INSERT INTO SYSADM.PSAUTHSIGNON SELECT '"&amp;PSAUTHITEM_AU!$B$1 &amp; DATA!A634&amp;", DAYOFWEEK, STARTTIME, ENDTIME FROM SYSADM.PSAUTHSIGNON WHERE CLASSID = '"&amp;SignonBase&amp;"';","")</f>
        <v/>
      </c>
    </row>
    <row r="637" spans="1:1" ht="12.75" customHeight="1">
      <c r="A637" s="1" t="str">
        <f>IF(AND(NOT(ISBLANK(DATA!A635)),DATA!A635&lt;&gt;DATA!A634),"INSERT INTO SYSADM.PSAUTHSIGNON SELECT '"&amp;PSAUTHITEM_AU!$B$1 &amp; DATA!A635&amp;", DAYOFWEEK, STARTTIME, ENDTIME FROM SYSADM.PSAUTHSIGNON WHERE CLASSID = '"&amp;SignonBase&amp;"';","")</f>
        <v/>
      </c>
    </row>
    <row r="638" spans="1:1" ht="12.75" customHeight="1">
      <c r="A638" s="1" t="str">
        <f>IF(AND(NOT(ISBLANK(DATA!A636)),DATA!A636&lt;&gt;DATA!A635),"INSERT INTO SYSADM.PSAUTHSIGNON SELECT '"&amp;PSAUTHITEM_AU!$B$1 &amp; DATA!A636&amp;", DAYOFWEEK, STARTTIME, ENDTIME FROM SYSADM.PSAUTHSIGNON WHERE CLASSID = '"&amp;SignonBase&amp;"';","")</f>
        <v/>
      </c>
    </row>
    <row r="639" spans="1:1" ht="12.75" customHeight="1">
      <c r="A639" s="1" t="str">
        <f>IF(AND(NOT(ISBLANK(DATA!A637)),DATA!A637&lt;&gt;DATA!A636),"INSERT INTO SYSADM.PSAUTHSIGNON SELECT '"&amp;PSAUTHITEM_AU!$B$1 &amp; DATA!A637&amp;", DAYOFWEEK, STARTTIME, ENDTIME FROM SYSADM.PSAUTHSIGNON WHERE CLASSID = '"&amp;SignonBase&amp;"';","")</f>
        <v/>
      </c>
    </row>
    <row r="640" spans="1:1" ht="12.75" customHeight="1">
      <c r="A640" s="1" t="str">
        <f>IF(AND(NOT(ISBLANK(DATA!A638)),DATA!A638&lt;&gt;DATA!A637),"INSERT INTO SYSADM.PSAUTHSIGNON SELECT '"&amp;PSAUTHITEM_AU!$B$1 &amp; DATA!A638&amp;", DAYOFWEEK, STARTTIME, ENDTIME FROM SYSADM.PSAUTHSIGNON WHERE CLASSID = '"&amp;SignonBase&amp;"';","")</f>
        <v/>
      </c>
    </row>
    <row r="641" spans="1:1" ht="12.75" customHeight="1">
      <c r="A641" s="1" t="str">
        <f>IF(AND(NOT(ISBLANK(DATA!A639)),DATA!A639&lt;&gt;DATA!A638),"INSERT INTO SYSADM.PSAUTHSIGNON SELECT '"&amp;PSAUTHITEM_AU!$B$1 &amp; DATA!A639&amp;", DAYOFWEEK, STARTTIME, ENDTIME FROM SYSADM.PSAUTHSIGNON WHERE CLASSID = '"&amp;SignonBase&amp;"';","")</f>
        <v/>
      </c>
    </row>
    <row r="642" spans="1:1" ht="12.75" customHeight="1">
      <c r="A642" s="1" t="str">
        <f>IF(AND(NOT(ISBLANK(DATA!A640)),DATA!A640&lt;&gt;DATA!A639),"INSERT INTO SYSADM.PSAUTHSIGNON SELECT '"&amp;PSAUTHITEM_AU!$B$1 &amp; DATA!A640&amp;", DAYOFWEEK, STARTTIME, ENDTIME FROM SYSADM.PSAUTHSIGNON WHERE CLASSID = '"&amp;SignonBase&amp;"';","")</f>
        <v/>
      </c>
    </row>
    <row r="643" spans="1:1" ht="12.75" customHeight="1">
      <c r="A643" s="1" t="str">
        <f>IF(AND(NOT(ISBLANK(DATA!A641)),DATA!A641&lt;&gt;DATA!A640),"INSERT INTO SYSADM.PSAUTHSIGNON SELECT '"&amp;PSAUTHITEM_AU!$B$1 &amp; DATA!A641&amp;", DAYOFWEEK, STARTTIME, ENDTIME FROM SYSADM.PSAUTHSIGNON WHERE CLASSID = '"&amp;SignonBase&amp;"';","")</f>
        <v/>
      </c>
    </row>
    <row r="644" spans="1:1" ht="12.75" customHeight="1">
      <c r="A644" s="1" t="str">
        <f>IF(AND(NOT(ISBLANK(DATA!A642)),DATA!A642&lt;&gt;DATA!A641),"INSERT INTO SYSADM.PSAUTHSIGNON SELECT '"&amp;PSAUTHITEM_AU!$B$1 &amp; DATA!A642&amp;", DAYOFWEEK, STARTTIME, ENDTIME FROM SYSADM.PSAUTHSIGNON WHERE CLASSID = '"&amp;SignonBase&amp;"';","")</f>
        <v/>
      </c>
    </row>
    <row r="645" spans="1:1" ht="12.75" customHeight="1">
      <c r="A645" s="1" t="str">
        <f>IF(AND(NOT(ISBLANK(DATA!A643)),DATA!A643&lt;&gt;DATA!A642),"INSERT INTO SYSADM.PSAUTHSIGNON SELECT '"&amp;PSAUTHITEM_AU!$B$1 &amp; DATA!A643&amp;", DAYOFWEEK, STARTTIME, ENDTIME FROM SYSADM.PSAUTHSIGNON WHERE CLASSID = '"&amp;SignonBase&amp;"';","")</f>
        <v/>
      </c>
    </row>
    <row r="646" spans="1:1" ht="12.75" customHeight="1">
      <c r="A646" s="1" t="str">
        <f>IF(AND(NOT(ISBLANK(DATA!A644)),DATA!A644&lt;&gt;DATA!A643),"INSERT INTO SYSADM.PSAUTHSIGNON SELECT '"&amp;PSAUTHITEM_AU!$B$1 &amp; DATA!A644&amp;", DAYOFWEEK, STARTTIME, ENDTIME FROM SYSADM.PSAUTHSIGNON WHERE CLASSID = '"&amp;SignonBase&amp;"';","")</f>
        <v/>
      </c>
    </row>
    <row r="647" spans="1:1" ht="12.75" customHeight="1">
      <c r="A647" s="1" t="str">
        <f>IF(AND(NOT(ISBLANK(DATA!A645)),DATA!A645&lt;&gt;DATA!A644),"INSERT INTO SYSADM.PSAUTHSIGNON SELECT '"&amp;PSAUTHITEM_AU!$B$1 &amp; DATA!A645&amp;", DAYOFWEEK, STARTTIME, ENDTIME FROM SYSADM.PSAUTHSIGNON WHERE CLASSID = '"&amp;SignonBase&amp;"';","")</f>
        <v/>
      </c>
    </row>
    <row r="648" spans="1:1" ht="12.75" customHeight="1">
      <c r="A648" s="1" t="str">
        <f>IF(AND(NOT(ISBLANK(DATA!A646)),DATA!A646&lt;&gt;DATA!A645),"INSERT INTO SYSADM.PSAUTHSIGNON SELECT '"&amp;PSAUTHITEM_AU!$B$1 &amp; DATA!A646&amp;", DAYOFWEEK, STARTTIME, ENDTIME FROM SYSADM.PSAUTHSIGNON WHERE CLASSID = '"&amp;SignonBase&amp;"';","")</f>
        <v/>
      </c>
    </row>
    <row r="649" spans="1:1" ht="12.75" customHeight="1">
      <c r="A649" s="1" t="str">
        <f>IF(AND(NOT(ISBLANK(DATA!A647)),DATA!A647&lt;&gt;DATA!A646),"INSERT INTO SYSADM.PSAUTHSIGNON SELECT '"&amp;PSAUTHITEM_AU!$B$1 &amp; DATA!A647&amp;", DAYOFWEEK, STARTTIME, ENDTIME FROM SYSADM.PSAUTHSIGNON WHERE CLASSID = '"&amp;SignonBase&amp;"';","")</f>
        <v/>
      </c>
    </row>
    <row r="650" spans="1:1" ht="12.75" customHeight="1">
      <c r="A650" s="1" t="str">
        <f>IF(AND(NOT(ISBLANK(DATA!A648)),DATA!A648&lt;&gt;DATA!A647),"INSERT INTO SYSADM.PSAUTHSIGNON SELECT '"&amp;PSAUTHITEM_AU!$B$1 &amp; DATA!A648&amp;", DAYOFWEEK, STARTTIME, ENDTIME FROM SYSADM.PSAUTHSIGNON WHERE CLASSID = '"&amp;SignonBase&amp;"';","")</f>
        <v/>
      </c>
    </row>
    <row r="651" spans="1:1" ht="12.75" customHeight="1">
      <c r="A651" s="1" t="str">
        <f>IF(AND(NOT(ISBLANK(DATA!A649)),DATA!A649&lt;&gt;DATA!A648),"INSERT INTO SYSADM.PSAUTHSIGNON SELECT '"&amp;PSAUTHITEM_AU!$B$1 &amp; DATA!A649&amp;", DAYOFWEEK, STARTTIME, ENDTIME FROM SYSADM.PSAUTHSIGNON WHERE CLASSID = '"&amp;SignonBase&amp;"';","")</f>
        <v/>
      </c>
    </row>
    <row r="652" spans="1:1" ht="12.75" customHeight="1">
      <c r="A652" s="1" t="str">
        <f>IF(AND(NOT(ISBLANK(DATA!A650)),DATA!A650&lt;&gt;DATA!A649),"INSERT INTO SYSADM.PSAUTHSIGNON SELECT '"&amp;PSAUTHITEM_AU!$B$1 &amp; DATA!A650&amp;", DAYOFWEEK, STARTTIME, ENDTIME FROM SYSADM.PSAUTHSIGNON WHERE CLASSID = '"&amp;SignonBase&amp;"';","")</f>
        <v/>
      </c>
    </row>
    <row r="653" spans="1:1" ht="12.75" customHeight="1">
      <c r="A653" s="1" t="str">
        <f>IF(AND(NOT(ISBLANK(DATA!A651)),DATA!A651&lt;&gt;DATA!A650),"INSERT INTO SYSADM.PSAUTHSIGNON SELECT '"&amp;PSAUTHITEM_AU!$B$1 &amp; DATA!A651&amp;", DAYOFWEEK, STARTTIME, ENDTIME FROM SYSADM.PSAUTHSIGNON WHERE CLASSID = '"&amp;SignonBase&amp;"';","")</f>
        <v/>
      </c>
    </row>
    <row r="654" spans="1:1" ht="12.75" customHeight="1">
      <c r="A654" s="1" t="str">
        <f>IF(AND(NOT(ISBLANK(DATA!A652)),DATA!A652&lt;&gt;DATA!A651),"INSERT INTO SYSADM.PSAUTHSIGNON SELECT '"&amp;PSAUTHITEM_AU!$B$1 &amp; DATA!A652&amp;", DAYOFWEEK, STARTTIME, ENDTIME FROM SYSADM.PSAUTHSIGNON WHERE CLASSID = '"&amp;SignonBase&amp;"';","")</f>
        <v/>
      </c>
    </row>
    <row r="655" spans="1:1" ht="12.75" customHeight="1">
      <c r="A655" s="1" t="str">
        <f>IF(AND(NOT(ISBLANK(DATA!A653)),DATA!A653&lt;&gt;DATA!A652),"INSERT INTO SYSADM.PSAUTHSIGNON SELECT '"&amp;PSAUTHITEM_AU!$B$1 &amp; DATA!A653&amp;", DAYOFWEEK, STARTTIME, ENDTIME FROM SYSADM.PSAUTHSIGNON WHERE CLASSID = '"&amp;SignonBase&amp;"';","")</f>
        <v/>
      </c>
    </row>
    <row r="656" spans="1:1" ht="12.75" customHeight="1">
      <c r="A656" s="1" t="str">
        <f>IF(AND(NOT(ISBLANK(DATA!A654)),DATA!A654&lt;&gt;DATA!A653),"INSERT INTO SYSADM.PSAUTHSIGNON SELECT '"&amp;PSAUTHITEM_AU!$B$1 &amp; DATA!A654&amp;", DAYOFWEEK, STARTTIME, ENDTIME FROM SYSADM.PSAUTHSIGNON WHERE CLASSID = '"&amp;SignonBase&amp;"';","")</f>
        <v/>
      </c>
    </row>
    <row r="657" spans="1:1" ht="12.75" customHeight="1">
      <c r="A657" s="1" t="str">
        <f>IF(AND(NOT(ISBLANK(DATA!A655)),DATA!A655&lt;&gt;DATA!A654),"INSERT INTO SYSADM.PSAUTHSIGNON SELECT '"&amp;PSAUTHITEM_AU!$B$1 &amp; DATA!A655&amp;", DAYOFWEEK, STARTTIME, ENDTIME FROM SYSADM.PSAUTHSIGNON WHERE CLASSID = '"&amp;SignonBase&amp;"';","")</f>
        <v/>
      </c>
    </row>
    <row r="658" spans="1:1" ht="12.75" customHeight="1">
      <c r="A658" s="1" t="str">
        <f>IF(AND(NOT(ISBLANK(DATA!A656)),DATA!A656&lt;&gt;DATA!A655),"INSERT INTO SYSADM.PSAUTHSIGNON SELECT '"&amp;PSAUTHITEM_AU!$B$1 &amp; DATA!A656&amp;", DAYOFWEEK, STARTTIME, ENDTIME FROM SYSADM.PSAUTHSIGNON WHERE CLASSID = '"&amp;SignonBase&amp;"';","")</f>
        <v/>
      </c>
    </row>
    <row r="659" spans="1:1" ht="12.75" customHeight="1">
      <c r="A659" s="1" t="str">
        <f>IF(AND(NOT(ISBLANK(DATA!A657)),DATA!A657&lt;&gt;DATA!A656),"INSERT INTO SYSADM.PSAUTHSIGNON SELECT '"&amp;PSAUTHITEM_AU!$B$1 &amp; DATA!A657&amp;", DAYOFWEEK, STARTTIME, ENDTIME FROM SYSADM.PSAUTHSIGNON WHERE CLASSID = '"&amp;SignonBase&amp;"';","")</f>
        <v/>
      </c>
    </row>
    <row r="660" spans="1:1" ht="12.75" customHeight="1">
      <c r="A660" s="1" t="str">
        <f>IF(AND(NOT(ISBLANK(DATA!A658)),DATA!A658&lt;&gt;DATA!A657),"INSERT INTO SYSADM.PSAUTHSIGNON SELECT '"&amp;PSAUTHITEM_AU!$B$1 &amp; DATA!A658&amp;", DAYOFWEEK, STARTTIME, ENDTIME FROM SYSADM.PSAUTHSIGNON WHERE CLASSID = '"&amp;SignonBase&amp;"';","")</f>
        <v/>
      </c>
    </row>
    <row r="661" spans="1:1" ht="12.75" customHeight="1">
      <c r="A661" s="1" t="str">
        <f>IF(AND(NOT(ISBLANK(DATA!A659)),DATA!A659&lt;&gt;DATA!A658),"INSERT INTO SYSADM.PSAUTHSIGNON SELECT '"&amp;PSAUTHITEM_AU!$B$1 &amp; DATA!A659&amp;", DAYOFWEEK, STARTTIME, ENDTIME FROM SYSADM.PSAUTHSIGNON WHERE CLASSID = '"&amp;SignonBase&amp;"';","")</f>
        <v/>
      </c>
    </row>
    <row r="662" spans="1:1" ht="12.75" customHeight="1">
      <c r="A662" s="1" t="str">
        <f>IF(AND(NOT(ISBLANK(DATA!A660)),DATA!A660&lt;&gt;DATA!A659),"INSERT INTO SYSADM.PSAUTHSIGNON SELECT '"&amp;PSAUTHITEM_AU!$B$1 &amp; DATA!A660&amp;", DAYOFWEEK, STARTTIME, ENDTIME FROM SYSADM.PSAUTHSIGNON WHERE CLASSID = '"&amp;SignonBase&amp;"';","")</f>
        <v/>
      </c>
    </row>
    <row r="663" spans="1:1" ht="12.75" customHeight="1">
      <c r="A663" s="1" t="str">
        <f>IF(AND(NOT(ISBLANK(DATA!A661)),DATA!A661&lt;&gt;DATA!A660),"INSERT INTO SYSADM.PSAUTHSIGNON SELECT '"&amp;PSAUTHITEM_AU!$B$1 &amp; DATA!A661&amp;", DAYOFWEEK, STARTTIME, ENDTIME FROM SYSADM.PSAUTHSIGNON WHERE CLASSID = '"&amp;SignonBase&amp;"';","")</f>
        <v/>
      </c>
    </row>
    <row r="664" spans="1:1" ht="12.75" customHeight="1">
      <c r="A664" s="1" t="str">
        <f>IF(AND(NOT(ISBLANK(DATA!A662)),DATA!A662&lt;&gt;DATA!A661),"INSERT INTO SYSADM.PSAUTHSIGNON SELECT '"&amp;PSAUTHITEM_AU!$B$1 &amp; DATA!A662&amp;", DAYOFWEEK, STARTTIME, ENDTIME FROM SYSADM.PSAUTHSIGNON WHERE CLASSID = '"&amp;SignonBase&amp;"';","")</f>
        <v/>
      </c>
    </row>
    <row r="665" spans="1:1" ht="12.75" customHeight="1">
      <c r="A665" s="1" t="str">
        <f>IF(AND(NOT(ISBLANK(DATA!A663)),DATA!A663&lt;&gt;DATA!A662),"INSERT INTO SYSADM.PSAUTHSIGNON SELECT '"&amp;PSAUTHITEM_AU!$B$1 &amp; DATA!A663&amp;", DAYOFWEEK, STARTTIME, ENDTIME FROM SYSADM.PSAUTHSIGNON WHERE CLASSID = '"&amp;SignonBase&amp;"';","")</f>
        <v/>
      </c>
    </row>
    <row r="666" spans="1:1" ht="12.75" customHeight="1">
      <c r="A666" s="1" t="str">
        <f>IF(AND(NOT(ISBLANK(DATA!A664)),DATA!A664&lt;&gt;DATA!A663),"INSERT INTO SYSADM.PSAUTHSIGNON SELECT '"&amp;PSAUTHITEM_AU!$B$1 &amp; DATA!A664&amp;", DAYOFWEEK, STARTTIME, ENDTIME FROM SYSADM.PSAUTHSIGNON WHERE CLASSID = '"&amp;SignonBase&amp;"';","")</f>
        <v/>
      </c>
    </row>
    <row r="667" spans="1:1" ht="12.75" customHeight="1">
      <c r="A667" s="1" t="str">
        <f>IF(AND(NOT(ISBLANK(DATA!A665)),DATA!A665&lt;&gt;DATA!A664),"INSERT INTO SYSADM.PSAUTHSIGNON SELECT '"&amp;PSAUTHITEM_AU!$B$1 &amp; DATA!A665&amp;", DAYOFWEEK, STARTTIME, ENDTIME FROM SYSADM.PSAUTHSIGNON WHERE CLASSID = '"&amp;SignonBase&amp;"';","")</f>
        <v/>
      </c>
    </row>
    <row r="668" spans="1:1" ht="12.75" customHeight="1">
      <c r="A668" s="1" t="str">
        <f>IF(AND(NOT(ISBLANK(DATA!A666)),DATA!A666&lt;&gt;DATA!A665),"INSERT INTO SYSADM.PSAUTHSIGNON SELECT '"&amp;PSAUTHITEM_AU!$B$1 &amp; DATA!A666&amp;", DAYOFWEEK, STARTTIME, ENDTIME FROM SYSADM.PSAUTHSIGNON WHERE CLASSID = '"&amp;SignonBase&amp;"';","")</f>
        <v/>
      </c>
    </row>
    <row r="669" spans="1:1" ht="12.75" customHeight="1">
      <c r="A669" s="1" t="str">
        <f>IF(AND(NOT(ISBLANK(DATA!A667)),DATA!A667&lt;&gt;DATA!A666),"INSERT INTO SYSADM.PSAUTHSIGNON SELECT '"&amp;PSAUTHITEM_AU!$B$1 &amp; DATA!A667&amp;", DAYOFWEEK, STARTTIME, ENDTIME FROM SYSADM.PSAUTHSIGNON WHERE CLASSID = '"&amp;SignonBase&amp;"';","")</f>
        <v/>
      </c>
    </row>
    <row r="670" spans="1:1" ht="12.75" customHeight="1">
      <c r="A670" s="1" t="str">
        <f>IF(AND(NOT(ISBLANK(DATA!A668)),DATA!A668&lt;&gt;DATA!A667),"INSERT INTO SYSADM.PSAUTHSIGNON SELECT '"&amp;PSAUTHITEM_AU!$B$1 &amp; DATA!A668&amp;", DAYOFWEEK, STARTTIME, ENDTIME FROM SYSADM.PSAUTHSIGNON WHERE CLASSID = '"&amp;SignonBase&amp;"';","")</f>
        <v/>
      </c>
    </row>
    <row r="671" spans="1:1" ht="12.75" customHeight="1">
      <c r="A671" s="1" t="str">
        <f>IF(AND(NOT(ISBLANK(DATA!A669)),DATA!A669&lt;&gt;DATA!A668),"INSERT INTO SYSADM.PSAUTHSIGNON SELECT '"&amp;PSAUTHITEM_AU!$B$1 &amp; DATA!A669&amp;", DAYOFWEEK, STARTTIME, ENDTIME FROM SYSADM.PSAUTHSIGNON WHERE CLASSID = '"&amp;SignonBase&amp;"';","")</f>
        <v/>
      </c>
    </row>
    <row r="672" spans="1:1" ht="12.75" customHeight="1">
      <c r="A672" s="1" t="str">
        <f>IF(AND(NOT(ISBLANK(DATA!A670)),DATA!A670&lt;&gt;DATA!A669),"INSERT INTO SYSADM.PSAUTHSIGNON SELECT '"&amp;PSAUTHITEM_AU!$B$1 &amp; DATA!A670&amp;", DAYOFWEEK, STARTTIME, ENDTIME FROM SYSADM.PSAUTHSIGNON WHERE CLASSID = '"&amp;SignonBase&amp;"';","")</f>
        <v/>
      </c>
    </row>
    <row r="673" spans="1:1" ht="12.75" customHeight="1">
      <c r="A673" s="1" t="str">
        <f>IF(AND(NOT(ISBLANK(DATA!A671)),DATA!A671&lt;&gt;DATA!A670),"INSERT INTO SYSADM.PSAUTHSIGNON SELECT '"&amp;PSAUTHITEM_AU!$B$1 &amp; DATA!A671&amp;", DAYOFWEEK, STARTTIME, ENDTIME FROM SYSADM.PSAUTHSIGNON WHERE CLASSID = '"&amp;SignonBase&amp;"';","")</f>
        <v/>
      </c>
    </row>
    <row r="674" spans="1:1" ht="12.75" customHeight="1">
      <c r="A674" s="1" t="str">
        <f>IF(AND(NOT(ISBLANK(DATA!A672)),DATA!A672&lt;&gt;DATA!A671),"INSERT INTO SYSADM.PSAUTHSIGNON SELECT '"&amp;PSAUTHITEM_AU!$B$1 &amp; DATA!A672&amp;", DAYOFWEEK, STARTTIME, ENDTIME FROM SYSADM.PSAUTHSIGNON WHERE CLASSID = '"&amp;SignonBase&amp;"';","")</f>
        <v/>
      </c>
    </row>
    <row r="675" spans="1:1" ht="12.75" customHeight="1">
      <c r="A675" s="1" t="str">
        <f>IF(AND(NOT(ISBLANK(DATA!A673)),DATA!A673&lt;&gt;DATA!A672),"INSERT INTO SYSADM.PSAUTHSIGNON SELECT '"&amp;PSAUTHITEM_AU!$B$1 &amp; DATA!A673&amp;", DAYOFWEEK, STARTTIME, ENDTIME FROM SYSADM.PSAUTHSIGNON WHERE CLASSID = '"&amp;SignonBase&amp;"';","")</f>
        <v/>
      </c>
    </row>
    <row r="676" spans="1:1" ht="12.75" customHeight="1">
      <c r="A676" s="1" t="str">
        <f>IF(AND(NOT(ISBLANK(DATA!A674)),DATA!A674&lt;&gt;DATA!A673),"INSERT INTO SYSADM.PSAUTHSIGNON SELECT '"&amp;PSAUTHITEM_AU!$B$1 &amp; DATA!A674&amp;", DAYOFWEEK, STARTTIME, ENDTIME FROM SYSADM.PSAUTHSIGNON WHERE CLASSID = '"&amp;SignonBase&amp;"';","")</f>
        <v/>
      </c>
    </row>
    <row r="677" spans="1:1" ht="12.75" customHeight="1">
      <c r="A677" s="1" t="str">
        <f>IF(AND(NOT(ISBLANK(DATA!A675)),DATA!A675&lt;&gt;DATA!A674),"INSERT INTO SYSADM.PSAUTHSIGNON SELECT '"&amp;PSAUTHITEM_AU!$B$1 &amp; DATA!A675&amp;", DAYOFWEEK, STARTTIME, ENDTIME FROM SYSADM.PSAUTHSIGNON WHERE CLASSID = '"&amp;SignonBase&amp;"';","")</f>
        <v/>
      </c>
    </row>
    <row r="678" spans="1:1" ht="12.75" customHeight="1">
      <c r="A678" s="1" t="str">
        <f>IF(AND(NOT(ISBLANK(DATA!A676)),DATA!A676&lt;&gt;DATA!A675),"INSERT INTO SYSADM.PSAUTHSIGNON SELECT '"&amp;PSAUTHITEM_AU!$B$1 &amp; DATA!A676&amp;", DAYOFWEEK, STARTTIME, ENDTIME FROM SYSADM.PSAUTHSIGNON WHERE CLASSID = '"&amp;SignonBase&amp;"';","")</f>
        <v/>
      </c>
    </row>
    <row r="679" spans="1:1" ht="12.75" customHeight="1">
      <c r="A679" s="1" t="str">
        <f>IF(AND(NOT(ISBLANK(DATA!A677)),DATA!A677&lt;&gt;DATA!A676),"INSERT INTO SYSADM.PSAUTHSIGNON SELECT '"&amp;PSAUTHITEM_AU!$B$1 &amp; DATA!A677&amp;", DAYOFWEEK, STARTTIME, ENDTIME FROM SYSADM.PSAUTHSIGNON WHERE CLASSID = '"&amp;SignonBase&amp;"';","")</f>
        <v/>
      </c>
    </row>
    <row r="680" spans="1:1" ht="12.75" customHeight="1">
      <c r="A680" s="1" t="str">
        <f>IF(AND(NOT(ISBLANK(DATA!A678)),DATA!A678&lt;&gt;DATA!A677),"INSERT INTO SYSADM.PSAUTHSIGNON SELECT '"&amp;PSAUTHITEM_AU!$B$1 &amp; DATA!A678&amp;", DAYOFWEEK, STARTTIME, ENDTIME FROM SYSADM.PSAUTHSIGNON WHERE CLASSID = '"&amp;SignonBase&amp;"';","")</f>
        <v/>
      </c>
    </row>
    <row r="681" spans="1:1" ht="12.75" customHeight="1">
      <c r="A681" s="1" t="str">
        <f>IF(AND(NOT(ISBLANK(DATA!A679)),DATA!A679&lt;&gt;DATA!A678),"INSERT INTO SYSADM.PSAUTHSIGNON SELECT '"&amp;PSAUTHITEM_AU!$B$1 &amp; DATA!A679&amp;", DAYOFWEEK, STARTTIME, ENDTIME FROM SYSADM.PSAUTHSIGNON WHERE CLASSID = '"&amp;SignonBase&amp;"';","")</f>
        <v/>
      </c>
    </row>
    <row r="682" spans="1:1" ht="12.75" customHeight="1">
      <c r="A682" s="1" t="str">
        <f>IF(AND(NOT(ISBLANK(DATA!A680)),DATA!A680&lt;&gt;DATA!A679),"INSERT INTO SYSADM.PSAUTHSIGNON SELECT '"&amp;PSAUTHITEM_AU!$B$1 &amp; DATA!A680&amp;", DAYOFWEEK, STARTTIME, ENDTIME FROM SYSADM.PSAUTHSIGNON WHERE CLASSID = '"&amp;SignonBase&amp;"';","")</f>
        <v/>
      </c>
    </row>
    <row r="683" spans="1:1" ht="12.75" customHeight="1">
      <c r="A683" s="1" t="str">
        <f>IF(AND(NOT(ISBLANK(DATA!A681)),DATA!A681&lt;&gt;DATA!A680),"INSERT INTO SYSADM.PSAUTHSIGNON SELECT '"&amp;PSAUTHITEM_AU!$B$1 &amp; DATA!A681&amp;", DAYOFWEEK, STARTTIME, ENDTIME FROM SYSADM.PSAUTHSIGNON WHERE CLASSID = '"&amp;SignonBase&amp;"';","")</f>
        <v/>
      </c>
    </row>
    <row r="684" spans="1:1" ht="12.75" customHeight="1">
      <c r="A684" s="1" t="str">
        <f>IF(AND(NOT(ISBLANK(DATA!A682)),DATA!A682&lt;&gt;DATA!A681),"INSERT INTO SYSADM.PSAUTHSIGNON SELECT '"&amp;PSAUTHITEM_AU!$B$1 &amp; DATA!A682&amp;", DAYOFWEEK, STARTTIME, ENDTIME FROM SYSADM.PSAUTHSIGNON WHERE CLASSID = '"&amp;SignonBase&amp;"';","")</f>
        <v/>
      </c>
    </row>
    <row r="685" spans="1:1" ht="12.75" customHeight="1">
      <c r="A685" s="1" t="str">
        <f>IF(AND(NOT(ISBLANK(DATA!A683)),DATA!A683&lt;&gt;DATA!A682),"INSERT INTO SYSADM.PSAUTHSIGNON SELECT '"&amp;PSAUTHITEM_AU!$B$1 &amp; DATA!A683&amp;", DAYOFWEEK, STARTTIME, ENDTIME FROM SYSADM.PSAUTHSIGNON WHERE CLASSID = '"&amp;SignonBase&amp;"';","")</f>
        <v/>
      </c>
    </row>
    <row r="686" spans="1:1" ht="12.75" customHeight="1">
      <c r="A686" s="1" t="str">
        <f>IF(AND(NOT(ISBLANK(DATA!A684)),DATA!A684&lt;&gt;DATA!A683),"INSERT INTO SYSADM.PSAUTHSIGNON SELECT '"&amp;PSAUTHITEM_AU!$B$1 &amp; DATA!A684&amp;", DAYOFWEEK, STARTTIME, ENDTIME FROM SYSADM.PSAUTHSIGNON WHERE CLASSID = '"&amp;SignonBase&amp;"';","")</f>
        <v/>
      </c>
    </row>
    <row r="687" spans="1:1" ht="12.75" customHeight="1">
      <c r="A687" s="1" t="str">
        <f>IF(AND(NOT(ISBLANK(DATA!A685)),DATA!A685&lt;&gt;DATA!A684),"INSERT INTO SYSADM.PSAUTHSIGNON SELECT '"&amp;PSAUTHITEM_AU!$B$1 &amp; DATA!A685&amp;", DAYOFWEEK, STARTTIME, ENDTIME FROM SYSADM.PSAUTHSIGNON WHERE CLASSID = '"&amp;SignonBase&amp;"';","")</f>
        <v/>
      </c>
    </row>
    <row r="688" spans="1:1" ht="12.75" customHeight="1">
      <c r="A688" s="1" t="str">
        <f>IF(AND(NOT(ISBLANK(DATA!A686)),DATA!A686&lt;&gt;DATA!A685),"INSERT INTO SYSADM.PSAUTHSIGNON SELECT '"&amp;PSAUTHITEM_AU!$B$1 &amp; DATA!A686&amp;", DAYOFWEEK, STARTTIME, ENDTIME FROM SYSADM.PSAUTHSIGNON WHERE CLASSID = '"&amp;SignonBase&amp;"';","")</f>
        <v/>
      </c>
    </row>
    <row r="689" spans="1:1" ht="12.75" customHeight="1">
      <c r="A689" s="1" t="str">
        <f>IF(AND(NOT(ISBLANK(DATA!A687)),DATA!A687&lt;&gt;DATA!A686),"INSERT INTO SYSADM.PSAUTHSIGNON SELECT '"&amp;PSAUTHITEM_AU!$B$1 &amp; DATA!A687&amp;", DAYOFWEEK, STARTTIME, ENDTIME FROM SYSADM.PSAUTHSIGNON WHERE CLASSID = '"&amp;SignonBase&amp;"';","")</f>
        <v/>
      </c>
    </row>
    <row r="690" spans="1:1" ht="12.75" customHeight="1">
      <c r="A690" s="1" t="str">
        <f>IF(AND(NOT(ISBLANK(DATA!A688)),DATA!A688&lt;&gt;DATA!A687),"INSERT INTO SYSADM.PSAUTHSIGNON SELECT '"&amp;PSAUTHITEM_AU!$B$1 &amp; DATA!A688&amp;", DAYOFWEEK, STARTTIME, ENDTIME FROM SYSADM.PSAUTHSIGNON WHERE CLASSID = '"&amp;SignonBase&amp;"';","")</f>
        <v/>
      </c>
    </row>
    <row r="691" spans="1:1" ht="12.75" customHeight="1">
      <c r="A691" s="1" t="str">
        <f>IF(AND(NOT(ISBLANK(DATA!A689)),DATA!A689&lt;&gt;DATA!A688),"INSERT INTO SYSADM.PSAUTHSIGNON SELECT '"&amp;PSAUTHITEM_AU!$B$1 &amp; DATA!A689&amp;", DAYOFWEEK, STARTTIME, ENDTIME FROM SYSADM.PSAUTHSIGNON WHERE CLASSID = '"&amp;SignonBase&amp;"';","")</f>
        <v/>
      </c>
    </row>
    <row r="692" spans="1:1" ht="12.75" customHeight="1">
      <c r="A692" s="1" t="str">
        <f>IF(AND(NOT(ISBLANK(DATA!A690)),DATA!A690&lt;&gt;DATA!A689),"INSERT INTO SYSADM.PSAUTHSIGNON SELECT '"&amp;PSAUTHITEM_AU!$B$1 &amp; DATA!A690&amp;", DAYOFWEEK, STARTTIME, ENDTIME FROM SYSADM.PSAUTHSIGNON WHERE CLASSID = '"&amp;SignonBase&amp;"';","")</f>
        <v/>
      </c>
    </row>
    <row r="693" spans="1:1" ht="12.75" customHeight="1">
      <c r="A693" s="1" t="str">
        <f>IF(AND(NOT(ISBLANK(DATA!A691)),DATA!A691&lt;&gt;DATA!A690),"INSERT INTO SYSADM.PSAUTHSIGNON SELECT '"&amp;PSAUTHITEM_AU!$B$1 &amp; DATA!A691&amp;", DAYOFWEEK, STARTTIME, ENDTIME FROM SYSADM.PSAUTHSIGNON WHERE CLASSID = '"&amp;SignonBase&amp;"';","")</f>
        <v/>
      </c>
    </row>
    <row r="694" spans="1:1" ht="12.75" customHeight="1">
      <c r="A694" s="1" t="str">
        <f>IF(AND(NOT(ISBLANK(DATA!A692)),DATA!A692&lt;&gt;DATA!A691),"INSERT INTO SYSADM.PSAUTHSIGNON SELECT '"&amp;PSAUTHITEM_AU!$B$1 &amp; DATA!A692&amp;", DAYOFWEEK, STARTTIME, ENDTIME FROM SYSADM.PSAUTHSIGNON WHERE CLASSID = '"&amp;SignonBase&amp;"';","")</f>
        <v/>
      </c>
    </row>
    <row r="695" spans="1:1" ht="12.75" customHeight="1">
      <c r="A695" s="1" t="str">
        <f>IF(AND(NOT(ISBLANK(DATA!A693)),DATA!A693&lt;&gt;DATA!A692),"INSERT INTO SYSADM.PSAUTHSIGNON SELECT '"&amp;PSAUTHITEM_AU!$B$1 &amp; DATA!A693&amp;", DAYOFWEEK, STARTTIME, ENDTIME FROM SYSADM.PSAUTHSIGNON WHERE CLASSID = '"&amp;SignonBase&amp;"';","")</f>
        <v/>
      </c>
    </row>
    <row r="696" spans="1:1" ht="12.75" customHeight="1">
      <c r="A696" s="1" t="str">
        <f>IF(AND(NOT(ISBLANK(DATA!A694)),DATA!A694&lt;&gt;DATA!A693),"INSERT INTO SYSADM.PSAUTHSIGNON SELECT '"&amp;PSAUTHITEM_AU!$B$1 &amp; DATA!A694&amp;", DAYOFWEEK, STARTTIME, ENDTIME FROM SYSADM.PSAUTHSIGNON WHERE CLASSID = '"&amp;SignonBase&amp;"';","")</f>
        <v/>
      </c>
    </row>
    <row r="697" spans="1:1" ht="12.75" customHeight="1">
      <c r="A697" s="1" t="str">
        <f>IF(AND(NOT(ISBLANK(DATA!A695)),DATA!A695&lt;&gt;DATA!A694),"INSERT INTO SYSADM.PSAUTHSIGNON SELECT '"&amp;PSAUTHITEM_AU!$B$1 &amp; DATA!A695&amp;", DAYOFWEEK, STARTTIME, ENDTIME FROM SYSADM.PSAUTHSIGNON WHERE CLASSID = '"&amp;SignonBase&amp;"';","")</f>
        <v/>
      </c>
    </row>
    <row r="698" spans="1:1" ht="12.75" customHeight="1">
      <c r="A698" s="1" t="str">
        <f>IF(AND(NOT(ISBLANK(DATA!A696)),DATA!A696&lt;&gt;DATA!A695),"INSERT INTO SYSADM.PSAUTHSIGNON SELECT '"&amp;PSAUTHITEM_AU!$B$1 &amp; DATA!A696&amp;", DAYOFWEEK, STARTTIME, ENDTIME FROM SYSADM.PSAUTHSIGNON WHERE CLASSID = '"&amp;SignonBase&amp;"';","")</f>
        <v/>
      </c>
    </row>
    <row r="699" spans="1:1" ht="12.75" customHeight="1">
      <c r="A699" s="1" t="str">
        <f>IF(AND(NOT(ISBLANK(DATA!A697)),DATA!A697&lt;&gt;DATA!A696),"INSERT INTO SYSADM.PSAUTHSIGNON SELECT '"&amp;PSAUTHITEM_AU!$B$1 &amp; DATA!A697&amp;", DAYOFWEEK, STARTTIME, ENDTIME FROM SYSADM.PSAUTHSIGNON WHERE CLASSID = '"&amp;SignonBase&amp;"';","")</f>
        <v/>
      </c>
    </row>
    <row r="700" spans="1:1" ht="12.75" customHeight="1">
      <c r="A700" s="1" t="str">
        <f>IF(AND(NOT(ISBLANK(DATA!A698)),DATA!A698&lt;&gt;DATA!A697),"INSERT INTO SYSADM.PSAUTHSIGNON SELECT '"&amp;PSAUTHITEM_AU!$B$1 &amp; DATA!A698&amp;", DAYOFWEEK, STARTTIME, ENDTIME FROM SYSADM.PSAUTHSIGNON WHERE CLASSID = '"&amp;SignonBase&amp;"';","")</f>
        <v/>
      </c>
    </row>
    <row r="701" spans="1:1" ht="12.75" customHeight="1">
      <c r="A701" s="1" t="str">
        <f>IF(AND(NOT(ISBLANK(DATA!A699)),DATA!A699&lt;&gt;DATA!A698),"INSERT INTO SYSADM.PSAUTHSIGNON SELECT '"&amp;PSAUTHITEM_AU!$B$1 &amp; DATA!A699&amp;", DAYOFWEEK, STARTTIME, ENDTIME FROM SYSADM.PSAUTHSIGNON WHERE CLASSID = '"&amp;SignonBase&amp;"';","")</f>
        <v/>
      </c>
    </row>
    <row r="702" spans="1:1" ht="12.75" customHeight="1">
      <c r="A702" s="1" t="str">
        <f>IF(AND(NOT(ISBLANK(DATA!A700)),DATA!A700&lt;&gt;DATA!A699),"INSERT INTO SYSADM.PSAUTHSIGNON SELECT '"&amp;PSAUTHITEM_AU!$B$1 &amp; DATA!A700&amp;", DAYOFWEEK, STARTTIME, ENDTIME FROM SYSADM.PSAUTHSIGNON WHERE CLASSID = '"&amp;SignonBase&amp;"';","")</f>
        <v/>
      </c>
    </row>
    <row r="703" spans="1:1" ht="12.75" customHeight="1">
      <c r="A703" s="1" t="str">
        <f>IF(AND(NOT(ISBLANK(DATA!A701)),DATA!A701&lt;&gt;DATA!A700),"INSERT INTO SYSADM.PSAUTHSIGNON SELECT '"&amp;PSAUTHITEM_AU!$B$1 &amp; DATA!A701&amp;", DAYOFWEEK, STARTTIME, ENDTIME FROM SYSADM.PSAUTHSIGNON WHERE CLASSID = '"&amp;SignonBase&amp;"';","")</f>
        <v/>
      </c>
    </row>
    <row r="704" spans="1:1" ht="12.75" customHeight="1">
      <c r="A704" s="1" t="str">
        <f>IF(AND(NOT(ISBLANK(DATA!A702)),DATA!A702&lt;&gt;DATA!A701),"INSERT INTO SYSADM.PSAUTHSIGNON SELECT '"&amp;PSAUTHITEM_AU!$B$1 &amp; DATA!A702&amp;", DAYOFWEEK, STARTTIME, ENDTIME FROM SYSADM.PSAUTHSIGNON WHERE CLASSID = '"&amp;SignonBase&amp;"';","")</f>
        <v/>
      </c>
    </row>
    <row r="705" spans="1:1" ht="12.75" customHeight="1">
      <c r="A705" s="1" t="str">
        <f>IF(AND(NOT(ISBLANK(DATA!A703)),DATA!A703&lt;&gt;DATA!A702),"INSERT INTO SYSADM.PSAUTHSIGNON SELECT '"&amp;PSAUTHITEM_AU!$B$1 &amp; DATA!A703&amp;", DAYOFWEEK, STARTTIME, ENDTIME FROM SYSADM.PSAUTHSIGNON WHERE CLASSID = '"&amp;SignonBase&amp;"';","")</f>
        <v/>
      </c>
    </row>
    <row r="706" spans="1:1" ht="12.75" customHeight="1">
      <c r="A706" s="1" t="str">
        <f>IF(AND(NOT(ISBLANK(DATA!A704)),DATA!A704&lt;&gt;DATA!A703),"INSERT INTO SYSADM.PSAUTHSIGNON SELECT '"&amp;PSAUTHITEM_AU!$B$1 &amp; DATA!A704&amp;", DAYOFWEEK, STARTTIME, ENDTIME FROM SYSADM.PSAUTHSIGNON WHERE CLASSID = '"&amp;SignonBase&amp;"';","")</f>
        <v/>
      </c>
    </row>
    <row r="707" spans="1:1" ht="12.75" customHeight="1">
      <c r="A707" s="1" t="str">
        <f>IF(AND(NOT(ISBLANK(DATA!A705)),DATA!A705&lt;&gt;DATA!A704),"INSERT INTO SYSADM.PSAUTHSIGNON SELECT '"&amp;PSAUTHITEM_AU!$B$1 &amp; DATA!A705&amp;", DAYOFWEEK, STARTTIME, ENDTIME FROM SYSADM.PSAUTHSIGNON WHERE CLASSID = '"&amp;SignonBase&amp;"';","")</f>
        <v/>
      </c>
    </row>
    <row r="708" spans="1:1" ht="12.75" customHeight="1">
      <c r="A708" s="1" t="str">
        <f>IF(AND(NOT(ISBLANK(DATA!A706)),DATA!A706&lt;&gt;DATA!A705),"INSERT INTO SYSADM.PSAUTHSIGNON SELECT '"&amp;PSAUTHITEM_AU!$B$1 &amp; DATA!A706&amp;", DAYOFWEEK, STARTTIME, ENDTIME FROM SYSADM.PSAUTHSIGNON WHERE CLASSID = '"&amp;SignonBase&amp;"';","")</f>
        <v/>
      </c>
    </row>
    <row r="709" spans="1:1" ht="12.75" customHeight="1">
      <c r="A709" s="1" t="str">
        <f>IF(AND(NOT(ISBLANK(DATA!A707)),DATA!A707&lt;&gt;DATA!A706),"INSERT INTO SYSADM.PSAUTHSIGNON SELECT '"&amp;PSAUTHITEM_AU!$B$1 &amp; DATA!A707&amp;", DAYOFWEEK, STARTTIME, ENDTIME FROM SYSADM.PSAUTHSIGNON WHERE CLASSID = '"&amp;SignonBase&amp;"';","")</f>
        <v/>
      </c>
    </row>
    <row r="710" spans="1:1" ht="12.75" customHeight="1">
      <c r="A710" s="1" t="str">
        <f>IF(AND(NOT(ISBLANK(DATA!A708)),DATA!A708&lt;&gt;DATA!A707),"INSERT INTO SYSADM.PSAUTHSIGNON SELECT '"&amp;PSAUTHITEM_AU!$B$1 &amp; DATA!A708&amp;", DAYOFWEEK, STARTTIME, ENDTIME FROM SYSADM.PSAUTHSIGNON WHERE CLASSID = '"&amp;SignonBase&amp;"';","")</f>
        <v/>
      </c>
    </row>
    <row r="711" spans="1:1" ht="12.75" customHeight="1">
      <c r="A711" s="1" t="str">
        <f>IF(AND(NOT(ISBLANK(DATA!A709)),DATA!A709&lt;&gt;DATA!A708),"INSERT INTO SYSADM.PSAUTHSIGNON SELECT '"&amp;PSAUTHITEM_AU!$B$1 &amp; DATA!A709&amp;", DAYOFWEEK, STARTTIME, ENDTIME FROM SYSADM.PSAUTHSIGNON WHERE CLASSID = '"&amp;SignonBase&amp;"';","")</f>
        <v/>
      </c>
    </row>
    <row r="712" spans="1:1" ht="12.75" customHeight="1">
      <c r="A712" s="1" t="str">
        <f>IF(AND(NOT(ISBLANK(DATA!A710)),DATA!A710&lt;&gt;DATA!A709),"INSERT INTO SYSADM.PSAUTHSIGNON SELECT '"&amp;PSAUTHITEM_AU!$B$1 &amp; DATA!A710&amp;", DAYOFWEEK, STARTTIME, ENDTIME FROM SYSADM.PSAUTHSIGNON WHERE CLASSID = '"&amp;SignonBase&amp;"';","")</f>
        <v/>
      </c>
    </row>
    <row r="713" spans="1:1" ht="12.75" customHeight="1">
      <c r="A713" s="1" t="str">
        <f>IF(AND(NOT(ISBLANK(DATA!A711)),DATA!A711&lt;&gt;DATA!A710),"INSERT INTO SYSADM.PSAUTHSIGNON SELECT '"&amp;PSAUTHITEM_AU!$B$1 &amp; DATA!A711&amp;", DAYOFWEEK, STARTTIME, ENDTIME FROM SYSADM.PSAUTHSIGNON WHERE CLASSID = '"&amp;SignonBase&amp;"';","")</f>
        <v/>
      </c>
    </row>
    <row r="714" spans="1:1" ht="12.75" customHeight="1">
      <c r="A714" s="1" t="str">
        <f>IF(AND(NOT(ISBLANK(DATA!A712)),DATA!A712&lt;&gt;DATA!A711),"INSERT INTO SYSADM.PSAUTHSIGNON SELECT '"&amp;PSAUTHITEM_AU!$B$1 &amp; DATA!A712&amp;", DAYOFWEEK, STARTTIME, ENDTIME FROM SYSADM.PSAUTHSIGNON WHERE CLASSID = '"&amp;SignonBase&amp;"';","")</f>
        <v/>
      </c>
    </row>
    <row r="715" spans="1:1" ht="12.75" customHeight="1">
      <c r="A715" s="1" t="str">
        <f>IF(AND(NOT(ISBLANK(DATA!A713)),DATA!A713&lt;&gt;DATA!A712),"INSERT INTO SYSADM.PSAUTHSIGNON SELECT '"&amp;PSAUTHITEM_AU!$B$1 &amp; DATA!A713&amp;", DAYOFWEEK, STARTTIME, ENDTIME FROM SYSADM.PSAUTHSIGNON WHERE CLASSID = '"&amp;SignonBase&amp;"';","")</f>
        <v/>
      </c>
    </row>
    <row r="716" spans="1:1" ht="12.75" customHeight="1">
      <c r="A716" s="1" t="str">
        <f>IF(AND(NOT(ISBLANK(DATA!A714)),DATA!A714&lt;&gt;DATA!A713),"INSERT INTO SYSADM.PSAUTHSIGNON SELECT '"&amp;PSAUTHITEM_AU!$B$1 &amp; DATA!A714&amp;", DAYOFWEEK, STARTTIME, ENDTIME FROM SYSADM.PSAUTHSIGNON WHERE CLASSID = '"&amp;SignonBase&amp;"';","")</f>
        <v/>
      </c>
    </row>
    <row r="717" spans="1:1" ht="12.75" customHeight="1">
      <c r="A717" s="1" t="str">
        <f>IF(AND(NOT(ISBLANK(DATA!A715)),DATA!A715&lt;&gt;DATA!A714),"INSERT INTO SYSADM.PSAUTHSIGNON SELECT '"&amp;PSAUTHITEM_AU!$B$1 &amp; DATA!A715&amp;", DAYOFWEEK, STARTTIME, ENDTIME FROM SYSADM.PSAUTHSIGNON WHERE CLASSID = '"&amp;SignonBase&amp;"';","")</f>
        <v/>
      </c>
    </row>
    <row r="718" spans="1:1" ht="12.75" customHeight="1">
      <c r="A718" s="1" t="str">
        <f>IF(AND(NOT(ISBLANK(DATA!A716)),DATA!A716&lt;&gt;DATA!A715),"INSERT INTO SYSADM.PSAUTHSIGNON SELECT '"&amp;PSAUTHITEM_AU!$B$1 &amp; DATA!A716&amp;", DAYOFWEEK, STARTTIME, ENDTIME FROM SYSADM.PSAUTHSIGNON WHERE CLASSID = '"&amp;SignonBase&amp;"';","")</f>
        <v/>
      </c>
    </row>
    <row r="719" spans="1:1" ht="12.75" customHeight="1">
      <c r="A719" s="1" t="str">
        <f>IF(AND(NOT(ISBLANK(DATA!A717)),DATA!A717&lt;&gt;DATA!A716),"INSERT INTO SYSADM.PSAUTHSIGNON SELECT '"&amp;PSAUTHITEM_AU!$B$1 &amp; DATA!A717&amp;", DAYOFWEEK, STARTTIME, ENDTIME FROM SYSADM.PSAUTHSIGNON WHERE CLASSID = '"&amp;SignonBase&amp;"';","")</f>
        <v/>
      </c>
    </row>
    <row r="720" spans="1:1" ht="12.75" customHeight="1">
      <c r="A720" s="1" t="str">
        <f>IF(AND(NOT(ISBLANK(DATA!A718)),DATA!A718&lt;&gt;DATA!A717),"INSERT INTO SYSADM.PSAUTHSIGNON SELECT '"&amp;PSAUTHITEM_AU!$B$1 &amp; DATA!A718&amp;", DAYOFWEEK, STARTTIME, ENDTIME FROM SYSADM.PSAUTHSIGNON WHERE CLASSID = '"&amp;SignonBase&amp;"';","")</f>
        <v/>
      </c>
    </row>
    <row r="721" spans="1:1" ht="12.75" customHeight="1">
      <c r="A721" s="1" t="str">
        <f>IF(AND(NOT(ISBLANK(DATA!A719)),DATA!A719&lt;&gt;DATA!A718),"INSERT INTO SYSADM.PSAUTHSIGNON SELECT '"&amp;PSAUTHITEM_AU!$B$1 &amp; DATA!A719&amp;", DAYOFWEEK, STARTTIME, ENDTIME FROM SYSADM.PSAUTHSIGNON WHERE CLASSID = '"&amp;SignonBase&amp;"';","")</f>
        <v/>
      </c>
    </row>
    <row r="722" spans="1:1" ht="12.75" customHeight="1">
      <c r="A722" s="1" t="str">
        <f>IF(AND(NOT(ISBLANK(DATA!A720)),DATA!A720&lt;&gt;DATA!A719),"INSERT INTO SYSADM.PSAUTHSIGNON SELECT '"&amp;PSAUTHITEM_AU!$B$1 &amp; DATA!A720&amp;", DAYOFWEEK, STARTTIME, ENDTIME FROM SYSADM.PSAUTHSIGNON WHERE CLASSID = '"&amp;SignonBase&amp;"';","")</f>
        <v/>
      </c>
    </row>
    <row r="723" spans="1:1" ht="12.75" customHeight="1">
      <c r="A723" s="1" t="str">
        <f>IF(AND(NOT(ISBLANK(DATA!A721)),DATA!A721&lt;&gt;DATA!A720),"INSERT INTO SYSADM.PSAUTHSIGNON SELECT '"&amp;PSAUTHITEM_AU!$B$1 &amp; DATA!A721&amp;", DAYOFWEEK, STARTTIME, ENDTIME FROM SYSADM.PSAUTHSIGNON WHERE CLASSID = '"&amp;SignonBase&amp;"';","")</f>
        <v/>
      </c>
    </row>
    <row r="724" spans="1:1" ht="12.75" customHeight="1">
      <c r="A724" s="1" t="str">
        <f>IF(AND(NOT(ISBLANK(DATA!A722)),DATA!A722&lt;&gt;DATA!A721),"INSERT INTO SYSADM.PSAUTHSIGNON SELECT '"&amp;PSAUTHITEM_AU!$B$1 &amp; DATA!A722&amp;", DAYOFWEEK, STARTTIME, ENDTIME FROM SYSADM.PSAUTHSIGNON WHERE CLASSID = '"&amp;SignonBase&amp;"';","")</f>
        <v/>
      </c>
    </row>
    <row r="725" spans="1:1" ht="12.75" customHeight="1">
      <c r="A725" s="1" t="str">
        <f>IF(AND(NOT(ISBLANK(DATA!A723)),DATA!A723&lt;&gt;DATA!A722),"INSERT INTO SYSADM.PSAUTHSIGNON SELECT '"&amp;PSAUTHITEM_AU!$B$1 &amp; DATA!A723&amp;", DAYOFWEEK, STARTTIME, ENDTIME FROM SYSADM.PSAUTHSIGNON WHERE CLASSID = '"&amp;SignonBase&amp;"';","")</f>
        <v/>
      </c>
    </row>
    <row r="726" spans="1:1" ht="12.75" customHeight="1">
      <c r="A726" s="1" t="str">
        <f>IF(AND(NOT(ISBLANK(DATA!A724)),DATA!A724&lt;&gt;DATA!A723),"INSERT INTO SYSADM.PSAUTHSIGNON SELECT '"&amp;PSAUTHITEM_AU!$B$1 &amp; DATA!A724&amp;", DAYOFWEEK, STARTTIME, ENDTIME FROM SYSADM.PSAUTHSIGNON WHERE CLASSID = '"&amp;SignonBase&amp;"';","")</f>
        <v/>
      </c>
    </row>
    <row r="727" spans="1:1" ht="12.75" customHeight="1">
      <c r="A727" s="1" t="str">
        <f>IF(AND(NOT(ISBLANK(DATA!A725)),DATA!A725&lt;&gt;DATA!A724),"INSERT INTO SYSADM.PSAUTHSIGNON SELECT '"&amp;PSAUTHITEM_AU!$B$1 &amp; DATA!A725&amp;", DAYOFWEEK, STARTTIME, ENDTIME FROM SYSADM.PSAUTHSIGNON WHERE CLASSID = '"&amp;SignonBase&amp;"';","")</f>
        <v/>
      </c>
    </row>
    <row r="728" spans="1:1" ht="12.75" customHeight="1">
      <c r="A728" s="1" t="str">
        <f>IF(AND(NOT(ISBLANK(DATA!A726)),DATA!A726&lt;&gt;DATA!A725),"INSERT INTO SYSADM.PSAUTHSIGNON SELECT '"&amp;PSAUTHITEM_AU!$B$1 &amp; DATA!A726&amp;", DAYOFWEEK, STARTTIME, ENDTIME FROM SYSADM.PSAUTHSIGNON WHERE CLASSID = '"&amp;SignonBase&amp;"';","")</f>
        <v/>
      </c>
    </row>
    <row r="729" spans="1:1" ht="12.75" customHeight="1">
      <c r="A729" s="1" t="str">
        <f>IF(AND(NOT(ISBLANK(DATA!A727)),DATA!A727&lt;&gt;DATA!A726),"INSERT INTO SYSADM.PSAUTHSIGNON SELECT '"&amp;PSAUTHITEM_AU!$B$1 &amp; DATA!A727&amp;", DAYOFWEEK, STARTTIME, ENDTIME FROM SYSADM.PSAUTHSIGNON WHERE CLASSID = '"&amp;SignonBase&amp;"';","")</f>
        <v/>
      </c>
    </row>
    <row r="730" spans="1:1" ht="12.75" customHeight="1">
      <c r="A730" s="1" t="str">
        <f>IF(AND(NOT(ISBLANK(DATA!A728)),DATA!A728&lt;&gt;DATA!A727),"INSERT INTO SYSADM.PSAUTHSIGNON SELECT '"&amp;PSAUTHITEM_AU!$B$1 &amp; DATA!A728&amp;", DAYOFWEEK, STARTTIME, ENDTIME FROM SYSADM.PSAUTHSIGNON WHERE CLASSID = '"&amp;SignonBase&amp;"';","")</f>
        <v/>
      </c>
    </row>
    <row r="731" spans="1:1" ht="12.75" customHeight="1">
      <c r="A731" s="1" t="str">
        <f>IF(AND(NOT(ISBLANK(DATA!A729)),DATA!A729&lt;&gt;DATA!A728),"INSERT INTO SYSADM.PSAUTHSIGNON SELECT '"&amp;PSAUTHITEM_AU!$B$1 &amp; DATA!A729&amp;", DAYOFWEEK, STARTTIME, ENDTIME FROM SYSADM.PSAUTHSIGNON WHERE CLASSID = '"&amp;SignonBase&amp;"';","")</f>
        <v/>
      </c>
    </row>
    <row r="732" spans="1:1" ht="12.75" customHeight="1">
      <c r="A732" s="1" t="str">
        <f>IF(AND(NOT(ISBLANK(DATA!A730)),DATA!A730&lt;&gt;DATA!A729),"INSERT INTO SYSADM.PSAUTHSIGNON SELECT '"&amp;PSAUTHITEM_AU!$B$1 &amp; DATA!A730&amp;", DAYOFWEEK, STARTTIME, ENDTIME FROM SYSADM.PSAUTHSIGNON WHERE CLASSID = '"&amp;SignonBase&amp;"';","")</f>
        <v/>
      </c>
    </row>
    <row r="733" spans="1:1" ht="12.75" customHeight="1">
      <c r="A733" s="1" t="str">
        <f>IF(AND(NOT(ISBLANK(DATA!A731)),DATA!A731&lt;&gt;DATA!A730),"INSERT INTO SYSADM.PSAUTHSIGNON SELECT '"&amp;PSAUTHITEM_AU!$B$1 &amp; DATA!A731&amp;", DAYOFWEEK, STARTTIME, ENDTIME FROM SYSADM.PSAUTHSIGNON WHERE CLASSID = '"&amp;SignonBase&amp;"';","")</f>
        <v/>
      </c>
    </row>
    <row r="734" spans="1:1" ht="12.75" customHeight="1">
      <c r="A734" s="1" t="str">
        <f>IF(AND(NOT(ISBLANK(DATA!A732)),DATA!A732&lt;&gt;DATA!A731),"INSERT INTO SYSADM.PSAUTHSIGNON SELECT '"&amp;PSAUTHITEM_AU!$B$1 &amp; DATA!A732&amp;", DAYOFWEEK, STARTTIME, ENDTIME FROM SYSADM.PSAUTHSIGNON WHERE CLASSID = '"&amp;SignonBase&amp;"';","")</f>
        <v/>
      </c>
    </row>
    <row r="735" spans="1:1" ht="12.75" customHeight="1">
      <c r="A735" s="1" t="str">
        <f>IF(AND(NOT(ISBLANK(DATA!A733)),DATA!A733&lt;&gt;DATA!A732),"INSERT INTO SYSADM.PSAUTHSIGNON SELECT '"&amp;PSAUTHITEM_AU!$B$1 &amp; DATA!A733&amp;", DAYOFWEEK, STARTTIME, ENDTIME FROM SYSADM.PSAUTHSIGNON WHERE CLASSID = '"&amp;SignonBase&amp;"';","")</f>
        <v/>
      </c>
    </row>
    <row r="736" spans="1:1" ht="12.75" customHeight="1">
      <c r="A736" s="1" t="str">
        <f>IF(AND(NOT(ISBLANK(DATA!A734)),DATA!A734&lt;&gt;DATA!A733),"INSERT INTO SYSADM.PSAUTHSIGNON SELECT '"&amp;PSAUTHITEM_AU!$B$1 &amp; DATA!A734&amp;", DAYOFWEEK, STARTTIME, ENDTIME FROM SYSADM.PSAUTHSIGNON WHERE CLASSID = '"&amp;SignonBase&amp;"';","")</f>
        <v/>
      </c>
    </row>
    <row r="737" spans="1:1" ht="12.75" customHeight="1">
      <c r="A737" s="1" t="str">
        <f>IF(AND(NOT(ISBLANK(DATA!A735)),DATA!A735&lt;&gt;DATA!A734),"INSERT INTO SYSADM.PSAUTHSIGNON SELECT '"&amp;PSAUTHITEM_AU!$B$1 &amp; DATA!A735&amp;", DAYOFWEEK, STARTTIME, ENDTIME FROM SYSADM.PSAUTHSIGNON WHERE CLASSID = '"&amp;SignonBase&amp;"';","")</f>
        <v/>
      </c>
    </row>
    <row r="738" spans="1:1" ht="12.75" customHeight="1">
      <c r="A738" s="1" t="str">
        <f>IF(AND(NOT(ISBLANK(DATA!A736)),DATA!A736&lt;&gt;DATA!A735),"INSERT INTO SYSADM.PSAUTHSIGNON SELECT '"&amp;PSAUTHITEM_AU!$B$1 &amp; DATA!A736&amp;", DAYOFWEEK, STARTTIME, ENDTIME FROM SYSADM.PSAUTHSIGNON WHERE CLASSID = '"&amp;SignonBase&amp;"';","")</f>
        <v/>
      </c>
    </row>
    <row r="739" spans="1:1" ht="12.75" customHeight="1">
      <c r="A739" s="1" t="str">
        <f>IF(AND(NOT(ISBLANK(DATA!A737)),DATA!A737&lt;&gt;DATA!A736),"INSERT INTO SYSADM.PSAUTHSIGNON SELECT '"&amp;PSAUTHITEM_AU!$B$1 &amp; DATA!A737&amp;", DAYOFWEEK, STARTTIME, ENDTIME FROM SYSADM.PSAUTHSIGNON WHERE CLASSID = '"&amp;SignonBase&amp;"';","")</f>
        <v/>
      </c>
    </row>
    <row r="740" spans="1:1" ht="12.75" customHeight="1">
      <c r="A740" s="1" t="str">
        <f>IF(AND(NOT(ISBLANK(DATA!A738)),DATA!A738&lt;&gt;DATA!A737),"INSERT INTO SYSADM.PSAUTHSIGNON SELECT '"&amp;PSAUTHITEM_AU!$B$1 &amp; DATA!A738&amp;", DAYOFWEEK, STARTTIME, ENDTIME FROM SYSADM.PSAUTHSIGNON WHERE CLASSID = '"&amp;SignonBase&amp;"';","")</f>
        <v/>
      </c>
    </row>
    <row r="741" spans="1:1" ht="12.75" customHeight="1">
      <c r="A741" s="1" t="str">
        <f>IF(AND(NOT(ISBLANK(DATA!A739)),DATA!A739&lt;&gt;DATA!A738),"INSERT INTO SYSADM.PSAUTHSIGNON SELECT '"&amp;PSAUTHITEM_AU!$B$1 &amp; DATA!A739&amp;", DAYOFWEEK, STARTTIME, ENDTIME FROM SYSADM.PSAUTHSIGNON WHERE CLASSID = '"&amp;SignonBase&amp;"';","")</f>
        <v/>
      </c>
    </row>
    <row r="742" spans="1:1" ht="12.75" customHeight="1">
      <c r="A742" s="1" t="str">
        <f>IF(AND(NOT(ISBLANK(DATA!A740)),DATA!A740&lt;&gt;DATA!A739),"INSERT INTO SYSADM.PSAUTHSIGNON SELECT '"&amp;PSAUTHITEM_AU!$B$1 &amp; DATA!A740&amp;", DAYOFWEEK, STARTTIME, ENDTIME FROM SYSADM.PSAUTHSIGNON WHERE CLASSID = '"&amp;SignonBase&amp;"';","")</f>
        <v/>
      </c>
    </row>
    <row r="743" spans="1:1" ht="12.75" customHeight="1">
      <c r="A743" s="1" t="str">
        <f>IF(AND(NOT(ISBLANK(DATA!A741)),DATA!A741&lt;&gt;DATA!A740),"INSERT INTO SYSADM.PSAUTHSIGNON SELECT '"&amp;PSAUTHITEM_AU!$B$1 &amp; DATA!A741&amp;", DAYOFWEEK, STARTTIME, ENDTIME FROM SYSADM.PSAUTHSIGNON WHERE CLASSID = '"&amp;SignonBase&amp;"';","")</f>
        <v/>
      </c>
    </row>
    <row r="744" spans="1:1" ht="12.75" customHeight="1">
      <c r="A744" s="1" t="str">
        <f>IF(AND(NOT(ISBLANK(DATA!A742)),DATA!A742&lt;&gt;DATA!A741),"INSERT INTO SYSADM.PSAUTHSIGNON SELECT '"&amp;PSAUTHITEM_AU!$B$1 &amp; DATA!A742&amp;", DAYOFWEEK, STARTTIME, ENDTIME FROM SYSADM.PSAUTHSIGNON WHERE CLASSID = '"&amp;SignonBase&amp;"';","")</f>
        <v/>
      </c>
    </row>
    <row r="745" spans="1:1" ht="12.75" customHeight="1">
      <c r="A745" s="1" t="str">
        <f>IF(AND(NOT(ISBLANK(DATA!A743)),DATA!A743&lt;&gt;DATA!A742),"INSERT INTO SYSADM.PSAUTHSIGNON SELECT '"&amp;PSAUTHITEM_AU!$B$1 &amp; DATA!A743&amp;", DAYOFWEEK, STARTTIME, ENDTIME FROM SYSADM.PSAUTHSIGNON WHERE CLASSID = '"&amp;SignonBase&amp;"';","")</f>
        <v/>
      </c>
    </row>
    <row r="746" spans="1:1" ht="12.75" customHeight="1">
      <c r="A746" s="1" t="str">
        <f>IF(AND(NOT(ISBLANK(DATA!A744)),DATA!A744&lt;&gt;DATA!A743),"INSERT INTO SYSADM.PSAUTHSIGNON SELECT '"&amp;PSAUTHITEM_AU!$B$1 &amp; DATA!A744&amp;", DAYOFWEEK, STARTTIME, ENDTIME FROM SYSADM.PSAUTHSIGNON WHERE CLASSID = '"&amp;SignonBase&amp;"';","")</f>
        <v/>
      </c>
    </row>
    <row r="747" spans="1:1" ht="12.75" customHeight="1">
      <c r="A747" s="1" t="str">
        <f>IF(AND(NOT(ISBLANK(DATA!A745)),DATA!A745&lt;&gt;DATA!A744),"INSERT INTO SYSADM.PSAUTHSIGNON SELECT '"&amp;PSAUTHITEM_AU!$B$1 &amp; DATA!A745&amp;", DAYOFWEEK, STARTTIME, ENDTIME FROM SYSADM.PSAUTHSIGNON WHERE CLASSID = '"&amp;SignonBase&amp;"';","")</f>
        <v/>
      </c>
    </row>
    <row r="748" spans="1:1" ht="12.75" customHeight="1">
      <c r="A748" s="1" t="str">
        <f>IF(AND(NOT(ISBLANK(DATA!A746)),DATA!A746&lt;&gt;DATA!A745),"INSERT INTO SYSADM.PSAUTHSIGNON SELECT '"&amp;PSAUTHITEM_AU!$B$1 &amp; DATA!A746&amp;", DAYOFWEEK, STARTTIME, ENDTIME FROM SYSADM.PSAUTHSIGNON WHERE CLASSID = '"&amp;SignonBase&amp;"';","")</f>
        <v/>
      </c>
    </row>
    <row r="749" spans="1:1" ht="12.75" customHeight="1">
      <c r="A749" s="1" t="str">
        <f>IF(AND(NOT(ISBLANK(DATA!A747)),DATA!A747&lt;&gt;DATA!A746),"INSERT INTO SYSADM.PSAUTHSIGNON SELECT '"&amp;PSAUTHITEM_AU!$B$1 &amp; DATA!A747&amp;", DAYOFWEEK, STARTTIME, ENDTIME FROM SYSADM.PSAUTHSIGNON WHERE CLASSID = '"&amp;SignonBase&amp;"';","")</f>
        <v/>
      </c>
    </row>
    <row r="750" spans="1:1" ht="12.75" customHeight="1">
      <c r="A750" s="1" t="str">
        <f>IF(AND(NOT(ISBLANK(DATA!A748)),DATA!A748&lt;&gt;DATA!A747),"INSERT INTO SYSADM.PSAUTHSIGNON SELECT '"&amp;PSAUTHITEM_AU!$B$1 &amp; DATA!A748&amp;", DAYOFWEEK, STARTTIME, ENDTIME FROM SYSADM.PSAUTHSIGNON WHERE CLASSID = '"&amp;SignonBase&amp;"';","")</f>
        <v/>
      </c>
    </row>
    <row r="751" spans="1:1" ht="12.75" customHeight="1">
      <c r="A751" s="1" t="str">
        <f>IF(AND(NOT(ISBLANK(DATA!A749)),DATA!A749&lt;&gt;DATA!A748),"INSERT INTO SYSADM.PSAUTHSIGNON SELECT '"&amp;PSAUTHITEM_AU!$B$1 &amp; DATA!A749&amp;", DAYOFWEEK, STARTTIME, ENDTIME FROM SYSADM.PSAUTHSIGNON WHERE CLASSID = '"&amp;SignonBase&amp;"';","")</f>
        <v/>
      </c>
    </row>
    <row r="752" spans="1:1" ht="12.75" customHeight="1">
      <c r="A752" s="1" t="str">
        <f>IF(AND(NOT(ISBLANK(DATA!A750)),DATA!A750&lt;&gt;DATA!A749),"INSERT INTO SYSADM.PSAUTHSIGNON SELECT '"&amp;PSAUTHITEM_AU!$B$1 &amp; DATA!A750&amp;", DAYOFWEEK, STARTTIME, ENDTIME FROM SYSADM.PSAUTHSIGNON WHERE CLASSID = '"&amp;SignonBase&amp;"';","")</f>
        <v/>
      </c>
    </row>
    <row r="753" spans="1:1" ht="12.75" customHeight="1">
      <c r="A753" s="1" t="str">
        <f>IF(AND(NOT(ISBLANK(DATA!A751)),DATA!A751&lt;&gt;DATA!A750),"INSERT INTO SYSADM.PSAUTHSIGNON SELECT '"&amp;PSAUTHITEM_AU!$B$1 &amp; DATA!A751&amp;", DAYOFWEEK, STARTTIME, ENDTIME FROM SYSADM.PSAUTHSIGNON WHERE CLASSID = '"&amp;SignonBase&amp;"';","")</f>
        <v/>
      </c>
    </row>
    <row r="754" spans="1:1" ht="12.75" customHeight="1">
      <c r="A754" s="1" t="str">
        <f>IF(AND(NOT(ISBLANK(DATA!A752)),DATA!A752&lt;&gt;DATA!A751),"INSERT INTO SYSADM.PSAUTHSIGNON SELECT '"&amp;PSAUTHITEM_AU!$B$1 &amp; DATA!A752&amp;", DAYOFWEEK, STARTTIME, ENDTIME FROM SYSADM.PSAUTHSIGNON WHERE CLASSID = '"&amp;SignonBase&amp;"';","")</f>
        <v/>
      </c>
    </row>
    <row r="755" spans="1:1" ht="12.75" customHeight="1">
      <c r="A755" s="1" t="str">
        <f>IF(AND(NOT(ISBLANK(DATA!A753)),DATA!A753&lt;&gt;DATA!A752),"INSERT INTO SYSADM.PSAUTHSIGNON SELECT '"&amp;PSAUTHITEM_AU!$B$1 &amp; DATA!A753&amp;", DAYOFWEEK, STARTTIME, ENDTIME FROM SYSADM.PSAUTHSIGNON WHERE CLASSID = '"&amp;SignonBase&amp;"';","")</f>
        <v/>
      </c>
    </row>
    <row r="756" spans="1:1" ht="12.75" customHeight="1">
      <c r="A756" s="1" t="str">
        <f>IF(AND(NOT(ISBLANK(DATA!A754)),DATA!A754&lt;&gt;DATA!A753),"INSERT INTO SYSADM.PSAUTHSIGNON SELECT '"&amp;PSAUTHITEM_AU!$B$1 &amp; DATA!A754&amp;", DAYOFWEEK, STARTTIME, ENDTIME FROM SYSADM.PSAUTHSIGNON WHERE CLASSID = '"&amp;SignonBase&amp;"';","")</f>
        <v/>
      </c>
    </row>
    <row r="757" spans="1:1" ht="12.75" customHeight="1">
      <c r="A757" s="1" t="str">
        <f>IF(AND(NOT(ISBLANK(DATA!A755)),DATA!A755&lt;&gt;DATA!A754),"INSERT INTO SYSADM.PSAUTHSIGNON SELECT '"&amp;PSAUTHITEM_AU!$B$1 &amp; DATA!A755&amp;", DAYOFWEEK, STARTTIME, ENDTIME FROM SYSADM.PSAUTHSIGNON WHERE CLASSID = '"&amp;SignonBase&amp;"';","")</f>
        <v/>
      </c>
    </row>
    <row r="758" spans="1:1" ht="12.75" customHeight="1">
      <c r="A758" s="1" t="str">
        <f>IF(AND(NOT(ISBLANK(DATA!A756)),DATA!A756&lt;&gt;DATA!A755),"INSERT INTO SYSADM.PSAUTHSIGNON SELECT '"&amp;PSAUTHITEM_AU!$B$1 &amp; DATA!A756&amp;", DAYOFWEEK, STARTTIME, ENDTIME FROM SYSADM.PSAUTHSIGNON WHERE CLASSID = '"&amp;SignonBase&amp;"';","")</f>
        <v/>
      </c>
    </row>
    <row r="759" spans="1:1" ht="12.75" customHeight="1">
      <c r="A759" s="1" t="str">
        <f>IF(AND(NOT(ISBLANK(DATA!A757)),DATA!A757&lt;&gt;DATA!A756),"INSERT INTO SYSADM.PSAUTHSIGNON SELECT '"&amp;PSAUTHITEM_AU!$B$1 &amp; DATA!A757&amp;", DAYOFWEEK, STARTTIME, ENDTIME FROM SYSADM.PSAUTHSIGNON WHERE CLASSID = '"&amp;SignonBase&amp;"';","")</f>
        <v/>
      </c>
    </row>
    <row r="760" spans="1:1" ht="12.75" customHeight="1">
      <c r="A760" s="1" t="str">
        <f>IF(AND(NOT(ISBLANK(DATA!A758)),DATA!A758&lt;&gt;DATA!A757),"INSERT INTO SYSADM.PSAUTHSIGNON SELECT '"&amp;PSAUTHITEM_AU!$B$1 &amp; DATA!A758&amp;", DAYOFWEEK, STARTTIME, ENDTIME FROM SYSADM.PSAUTHSIGNON WHERE CLASSID = '"&amp;SignonBase&amp;"';","")</f>
        <v/>
      </c>
    </row>
    <row r="761" spans="1:1" ht="12.75" customHeight="1">
      <c r="A761" s="1" t="str">
        <f>IF(AND(NOT(ISBLANK(DATA!A759)),DATA!A759&lt;&gt;DATA!A758),"INSERT INTO SYSADM.PSAUTHSIGNON SELECT '"&amp;PSAUTHITEM_AU!$B$1 &amp; DATA!A759&amp;", DAYOFWEEK, STARTTIME, ENDTIME FROM SYSADM.PSAUTHSIGNON WHERE CLASSID = '"&amp;SignonBase&amp;"';","")</f>
        <v/>
      </c>
    </row>
    <row r="762" spans="1:1" ht="12.75" customHeight="1">
      <c r="A762" s="1" t="str">
        <f>IF(AND(NOT(ISBLANK(DATA!A760)),DATA!A760&lt;&gt;DATA!A759),"INSERT INTO SYSADM.PSAUTHSIGNON SELECT '"&amp;PSAUTHITEM_AU!$B$1 &amp; DATA!A760&amp;", DAYOFWEEK, STARTTIME, ENDTIME FROM SYSADM.PSAUTHSIGNON WHERE CLASSID = '"&amp;SignonBase&amp;"';","")</f>
        <v/>
      </c>
    </row>
    <row r="763" spans="1:1" ht="12.75" customHeight="1">
      <c r="A763" s="1" t="str">
        <f>IF(AND(NOT(ISBLANK(DATA!A761)),DATA!A761&lt;&gt;DATA!A760),"INSERT INTO SYSADM.PSAUTHSIGNON SELECT '"&amp;PSAUTHITEM_AU!$B$1 &amp; DATA!A761&amp;", DAYOFWEEK, STARTTIME, ENDTIME FROM SYSADM.PSAUTHSIGNON WHERE CLASSID = '"&amp;SignonBase&amp;"';","")</f>
        <v/>
      </c>
    </row>
    <row r="764" spans="1:1" ht="12.75" customHeight="1">
      <c r="A764" s="1" t="str">
        <f>IF(AND(NOT(ISBLANK(DATA!A762)),DATA!A762&lt;&gt;DATA!A761),"INSERT INTO SYSADM.PSAUTHSIGNON SELECT '"&amp;PSAUTHITEM_AU!$B$1 &amp; DATA!A762&amp;", DAYOFWEEK, STARTTIME, ENDTIME FROM SYSADM.PSAUTHSIGNON WHERE CLASSID = '"&amp;SignonBase&amp;"';","")</f>
        <v/>
      </c>
    </row>
    <row r="765" spans="1:1" ht="12.75" customHeight="1">
      <c r="A765" s="1" t="str">
        <f>IF(AND(NOT(ISBLANK(DATA!A763)),DATA!A763&lt;&gt;DATA!A762),"INSERT INTO SYSADM.PSAUTHSIGNON SELECT '"&amp;PSAUTHITEM_AU!$B$1 &amp; DATA!A763&amp;", DAYOFWEEK, STARTTIME, ENDTIME FROM SYSADM.PSAUTHSIGNON WHERE CLASSID = '"&amp;SignonBase&amp;"';","")</f>
        <v/>
      </c>
    </row>
    <row r="766" spans="1:1" ht="12.75" customHeight="1">
      <c r="A766" s="1" t="str">
        <f>IF(AND(NOT(ISBLANK(DATA!A764)),DATA!A764&lt;&gt;DATA!A763),"INSERT INTO SYSADM.PSAUTHSIGNON SELECT '"&amp;PSAUTHITEM_AU!$B$1 &amp; DATA!A764&amp;", DAYOFWEEK, STARTTIME, ENDTIME FROM SYSADM.PSAUTHSIGNON WHERE CLASSID = '"&amp;SignonBase&amp;"';","")</f>
        <v/>
      </c>
    </row>
    <row r="767" spans="1:1" ht="12.75" customHeight="1">
      <c r="A767" s="1" t="str">
        <f>IF(AND(NOT(ISBLANK(DATA!A765)),DATA!A765&lt;&gt;DATA!A764),"INSERT INTO SYSADM.PSAUTHSIGNON SELECT '"&amp;PSAUTHITEM_AU!$B$1 &amp; DATA!A765&amp;", DAYOFWEEK, STARTTIME, ENDTIME FROM SYSADM.PSAUTHSIGNON WHERE CLASSID = '"&amp;SignonBase&amp;"';","")</f>
        <v/>
      </c>
    </row>
    <row r="768" spans="1:1" ht="12.75" customHeight="1">
      <c r="A768" s="1" t="str">
        <f>IF(AND(NOT(ISBLANK(DATA!A766)),DATA!A766&lt;&gt;DATA!A765),"INSERT INTO SYSADM.PSAUTHSIGNON SELECT '"&amp;PSAUTHITEM_AU!$B$1 &amp; DATA!A766&amp;", DAYOFWEEK, STARTTIME, ENDTIME FROM SYSADM.PSAUTHSIGNON WHERE CLASSID = '"&amp;SignonBase&amp;"';","")</f>
        <v/>
      </c>
    </row>
    <row r="769" spans="1:1" ht="12.75" customHeight="1">
      <c r="A769" s="1" t="str">
        <f>IF(AND(NOT(ISBLANK(DATA!A767)),DATA!A767&lt;&gt;DATA!A766),"INSERT INTO SYSADM.PSAUTHSIGNON SELECT '"&amp;PSAUTHITEM_AU!$B$1 &amp; DATA!A767&amp;", DAYOFWEEK, STARTTIME, ENDTIME FROM SYSADM.PSAUTHSIGNON WHERE CLASSID = '"&amp;SignonBase&amp;"';","")</f>
        <v/>
      </c>
    </row>
    <row r="770" spans="1:1" ht="12.75" customHeight="1">
      <c r="A770" s="1" t="str">
        <f>IF(AND(NOT(ISBLANK(DATA!A768)),DATA!A768&lt;&gt;DATA!A767),"INSERT INTO SYSADM.PSAUTHSIGNON SELECT '"&amp;PSAUTHITEM_AU!$B$1 &amp; DATA!A768&amp;", DAYOFWEEK, STARTTIME, ENDTIME FROM SYSADM.PSAUTHSIGNON WHERE CLASSID = '"&amp;SignonBase&amp;"';","")</f>
        <v/>
      </c>
    </row>
    <row r="771" spans="1:1" ht="12.75" customHeight="1">
      <c r="A771" s="1" t="str">
        <f>IF(AND(NOT(ISBLANK(DATA!A769)),DATA!A769&lt;&gt;DATA!A768),"INSERT INTO SYSADM.PSAUTHSIGNON SELECT '"&amp;PSAUTHITEM_AU!$B$1 &amp; DATA!A769&amp;", DAYOFWEEK, STARTTIME, ENDTIME FROM SYSADM.PSAUTHSIGNON WHERE CLASSID = '"&amp;SignonBase&amp;"';","")</f>
        <v/>
      </c>
    </row>
    <row r="772" spans="1:1" ht="12.75" customHeight="1">
      <c r="A772" s="1" t="str">
        <f>IF(AND(NOT(ISBLANK(DATA!A770)),DATA!A770&lt;&gt;DATA!A769),"INSERT INTO SYSADM.PSAUTHSIGNON SELECT '"&amp;PSAUTHITEM_AU!$B$1 &amp; DATA!A770&amp;", DAYOFWEEK, STARTTIME, ENDTIME FROM SYSADM.PSAUTHSIGNON WHERE CLASSID = '"&amp;SignonBase&amp;"';","")</f>
        <v/>
      </c>
    </row>
    <row r="773" spans="1:1" ht="12.75" customHeight="1">
      <c r="A773" s="1" t="str">
        <f>IF(AND(NOT(ISBLANK(DATA!A771)),DATA!A771&lt;&gt;DATA!A770),"INSERT INTO SYSADM.PSAUTHSIGNON SELECT '"&amp;PSAUTHITEM_AU!$B$1 &amp; DATA!A771&amp;", DAYOFWEEK, STARTTIME, ENDTIME FROM SYSADM.PSAUTHSIGNON WHERE CLASSID = '"&amp;SignonBase&amp;"';","")</f>
        <v/>
      </c>
    </row>
    <row r="774" spans="1:1" ht="12.75" customHeight="1">
      <c r="A774" s="1" t="str">
        <f>IF(AND(NOT(ISBLANK(DATA!A772)),DATA!A772&lt;&gt;DATA!A771),"INSERT INTO SYSADM.PSAUTHSIGNON SELECT '"&amp;PSAUTHITEM_AU!$B$1 &amp; DATA!A772&amp;", DAYOFWEEK, STARTTIME, ENDTIME FROM SYSADM.PSAUTHSIGNON WHERE CLASSID = '"&amp;SignonBase&amp;"';","")</f>
        <v/>
      </c>
    </row>
    <row r="775" spans="1:1" ht="12.75" customHeight="1">
      <c r="A775" s="1" t="str">
        <f>IF(AND(NOT(ISBLANK(DATA!A773)),DATA!A773&lt;&gt;DATA!A772),"INSERT INTO SYSADM.PSAUTHSIGNON SELECT '"&amp;PSAUTHITEM_AU!$B$1 &amp; DATA!A773&amp;", DAYOFWEEK, STARTTIME, ENDTIME FROM SYSADM.PSAUTHSIGNON WHERE CLASSID = '"&amp;SignonBase&amp;"';","")</f>
        <v/>
      </c>
    </row>
    <row r="776" spans="1:1" ht="12.75" customHeight="1">
      <c r="A776" s="1" t="str">
        <f>IF(AND(NOT(ISBLANK(DATA!A774)),DATA!A774&lt;&gt;DATA!A773),"INSERT INTO SYSADM.PSAUTHSIGNON SELECT '"&amp;PSAUTHITEM_AU!$B$1 &amp; DATA!A774&amp;", DAYOFWEEK, STARTTIME, ENDTIME FROM SYSADM.PSAUTHSIGNON WHERE CLASSID = '"&amp;SignonBase&amp;"';","")</f>
        <v/>
      </c>
    </row>
    <row r="777" spans="1:1" ht="12.75" customHeight="1">
      <c r="A777" s="1" t="str">
        <f>IF(AND(NOT(ISBLANK(DATA!A775)),DATA!A775&lt;&gt;DATA!A774),"INSERT INTO SYSADM.PSAUTHSIGNON SELECT '"&amp;PSAUTHITEM_AU!$B$1 &amp; DATA!A775&amp;", DAYOFWEEK, STARTTIME, ENDTIME FROM SYSADM.PSAUTHSIGNON WHERE CLASSID = '"&amp;SignonBase&amp;"';","")</f>
        <v/>
      </c>
    </row>
    <row r="778" spans="1:1" ht="12.75" customHeight="1">
      <c r="A778" s="1" t="str">
        <f>IF(AND(NOT(ISBLANK(DATA!A776)),DATA!A776&lt;&gt;DATA!A775),"INSERT INTO SYSADM.PSAUTHSIGNON SELECT '"&amp;PSAUTHITEM_AU!$B$1 &amp; DATA!A776&amp;", DAYOFWEEK, STARTTIME, ENDTIME FROM SYSADM.PSAUTHSIGNON WHERE CLASSID = '"&amp;SignonBase&amp;"';","")</f>
        <v/>
      </c>
    </row>
    <row r="779" spans="1:1" ht="12.75" customHeight="1">
      <c r="A779" s="1" t="str">
        <f>IF(AND(NOT(ISBLANK(DATA!A777)),DATA!A777&lt;&gt;DATA!A776),"INSERT INTO SYSADM.PSAUTHSIGNON SELECT '"&amp;PSAUTHITEM_AU!$B$1 &amp; DATA!A777&amp;", DAYOFWEEK, STARTTIME, ENDTIME FROM SYSADM.PSAUTHSIGNON WHERE CLASSID = '"&amp;SignonBase&amp;"';","")</f>
        <v/>
      </c>
    </row>
    <row r="780" spans="1:1" ht="12.75" customHeight="1">
      <c r="A780" s="1" t="str">
        <f>IF(AND(NOT(ISBLANK(DATA!A778)),DATA!A778&lt;&gt;DATA!A777),"INSERT INTO SYSADM.PSAUTHSIGNON SELECT '"&amp;PSAUTHITEM_AU!$B$1 &amp; DATA!A778&amp;", DAYOFWEEK, STARTTIME, ENDTIME FROM SYSADM.PSAUTHSIGNON WHERE CLASSID = '"&amp;SignonBase&amp;"';","")</f>
        <v/>
      </c>
    </row>
    <row r="781" spans="1:1" ht="12.75" customHeight="1">
      <c r="A781" s="1" t="str">
        <f>IF(AND(NOT(ISBLANK(DATA!A779)),DATA!A779&lt;&gt;DATA!A778),"INSERT INTO SYSADM.PSAUTHSIGNON SELECT '"&amp;PSAUTHITEM_AU!$B$1 &amp; DATA!A779&amp;", DAYOFWEEK, STARTTIME, ENDTIME FROM SYSADM.PSAUTHSIGNON WHERE CLASSID = '"&amp;SignonBase&amp;"';","")</f>
        <v/>
      </c>
    </row>
    <row r="782" spans="1:1" ht="12.75" customHeight="1">
      <c r="A782" s="1" t="str">
        <f>IF(AND(NOT(ISBLANK(DATA!A780)),DATA!A780&lt;&gt;DATA!A779),"INSERT INTO SYSADM.PSAUTHSIGNON SELECT '"&amp;PSAUTHITEM_AU!$B$1 &amp; DATA!A780&amp;", DAYOFWEEK, STARTTIME, ENDTIME FROM SYSADM.PSAUTHSIGNON WHERE CLASSID = '"&amp;SignonBase&amp;"';","")</f>
        <v/>
      </c>
    </row>
    <row r="783" spans="1:1" ht="12.75" customHeight="1">
      <c r="A783" s="1" t="str">
        <f>IF(AND(NOT(ISBLANK(DATA!A781)),DATA!A781&lt;&gt;DATA!A780),"INSERT INTO SYSADM.PSAUTHSIGNON SELECT '"&amp;PSAUTHITEM_AU!$B$1 &amp; DATA!A781&amp;", DAYOFWEEK, STARTTIME, ENDTIME FROM SYSADM.PSAUTHSIGNON WHERE CLASSID = '"&amp;SignonBase&amp;"';","")</f>
        <v/>
      </c>
    </row>
    <row r="784" spans="1:1" ht="12.75" customHeight="1">
      <c r="A784" s="1" t="str">
        <f>IF(AND(NOT(ISBLANK(DATA!A782)),DATA!A782&lt;&gt;DATA!A781),"INSERT INTO SYSADM.PSAUTHSIGNON SELECT '"&amp;PSAUTHITEM_AU!$B$1 &amp; DATA!A782&amp;", DAYOFWEEK, STARTTIME, ENDTIME FROM SYSADM.PSAUTHSIGNON WHERE CLASSID = '"&amp;SignonBase&amp;"';","")</f>
        <v/>
      </c>
    </row>
    <row r="785" spans="1:1" ht="12.75" customHeight="1">
      <c r="A785" s="1" t="str">
        <f>IF(AND(NOT(ISBLANK(DATA!A783)),DATA!A783&lt;&gt;DATA!A782),"INSERT INTO SYSADM.PSAUTHSIGNON SELECT '"&amp;PSAUTHITEM_AU!$B$1 &amp; DATA!A783&amp;", DAYOFWEEK, STARTTIME, ENDTIME FROM SYSADM.PSAUTHSIGNON WHERE CLASSID = '"&amp;SignonBase&amp;"';","")</f>
        <v/>
      </c>
    </row>
    <row r="786" spans="1:1" ht="12.75" customHeight="1">
      <c r="A786" s="1" t="str">
        <f>IF(AND(NOT(ISBLANK(DATA!A784)),DATA!A784&lt;&gt;DATA!A783),"INSERT INTO SYSADM.PSAUTHSIGNON SELECT '"&amp;PSAUTHITEM_AU!$B$1 &amp; DATA!A784&amp;", DAYOFWEEK, STARTTIME, ENDTIME FROM SYSADM.PSAUTHSIGNON WHERE CLASSID = '"&amp;SignonBase&amp;"';","")</f>
        <v/>
      </c>
    </row>
    <row r="787" spans="1:1" ht="12.75" customHeight="1">
      <c r="A787" s="1" t="str">
        <f>IF(AND(NOT(ISBLANK(DATA!A785)),DATA!A785&lt;&gt;DATA!A784),"INSERT INTO SYSADM.PSAUTHSIGNON SELECT '"&amp;PSAUTHITEM_AU!$B$1 &amp; DATA!A785&amp;", DAYOFWEEK, STARTTIME, ENDTIME FROM SYSADM.PSAUTHSIGNON WHERE CLASSID = '"&amp;SignonBase&amp;"';","")</f>
        <v/>
      </c>
    </row>
    <row r="788" spans="1:1" ht="12.75" customHeight="1">
      <c r="A788" s="1" t="str">
        <f>IF(AND(NOT(ISBLANK(DATA!A786)),DATA!A786&lt;&gt;DATA!A785),"INSERT INTO SYSADM.PSAUTHSIGNON SELECT '"&amp;PSAUTHITEM_AU!$B$1 &amp; DATA!A786&amp;", DAYOFWEEK, STARTTIME, ENDTIME FROM SYSADM.PSAUTHSIGNON WHERE CLASSID = '"&amp;SignonBase&amp;"';","")</f>
        <v/>
      </c>
    </row>
    <row r="789" spans="1:1" ht="12.75" customHeight="1">
      <c r="A789" s="1" t="str">
        <f>IF(AND(NOT(ISBLANK(DATA!A787)),DATA!A787&lt;&gt;DATA!A786),"INSERT INTO SYSADM.PSAUTHSIGNON SELECT '"&amp;PSAUTHITEM_AU!$B$1 &amp; DATA!A787&amp;", DAYOFWEEK, STARTTIME, ENDTIME FROM SYSADM.PSAUTHSIGNON WHERE CLASSID = '"&amp;SignonBase&amp;"';","")</f>
        <v/>
      </c>
    </row>
    <row r="790" spans="1:1" ht="12.75" customHeight="1">
      <c r="A790" s="1" t="str">
        <f>IF(AND(NOT(ISBLANK(DATA!A788)),DATA!A788&lt;&gt;DATA!A787),"INSERT INTO SYSADM.PSAUTHSIGNON SELECT '"&amp;PSAUTHITEM_AU!$B$1 &amp; DATA!A788&amp;", DAYOFWEEK, STARTTIME, ENDTIME FROM SYSADM.PSAUTHSIGNON WHERE CLASSID = '"&amp;SignonBase&amp;"';","")</f>
        <v/>
      </c>
    </row>
    <row r="791" spans="1:1" ht="12.75" customHeight="1">
      <c r="A791" s="1" t="str">
        <f>IF(AND(NOT(ISBLANK(DATA!A789)),DATA!A789&lt;&gt;DATA!A788),"INSERT INTO SYSADM.PSAUTHSIGNON SELECT '"&amp;PSAUTHITEM_AU!$B$1 &amp; DATA!A789&amp;", DAYOFWEEK, STARTTIME, ENDTIME FROM SYSADM.PSAUTHSIGNON WHERE CLASSID = '"&amp;SignonBase&amp;"';","")</f>
        <v/>
      </c>
    </row>
    <row r="792" spans="1:1" ht="12.75" customHeight="1">
      <c r="A792" s="1" t="str">
        <f>IF(AND(NOT(ISBLANK(DATA!A790)),DATA!A790&lt;&gt;DATA!A789),"INSERT INTO SYSADM.PSAUTHSIGNON SELECT '"&amp;PSAUTHITEM_AU!$B$1 &amp; DATA!A790&amp;", DAYOFWEEK, STARTTIME, ENDTIME FROM SYSADM.PSAUTHSIGNON WHERE CLASSID = '"&amp;SignonBase&amp;"';","")</f>
        <v/>
      </c>
    </row>
    <row r="793" spans="1:1" ht="12.75" customHeight="1">
      <c r="A793" s="1" t="str">
        <f>IF(AND(NOT(ISBLANK(DATA!A791)),DATA!A791&lt;&gt;DATA!A790),"INSERT INTO SYSADM.PSAUTHSIGNON SELECT '"&amp;PSAUTHITEM_AU!$B$1 &amp; DATA!A791&amp;", DAYOFWEEK, STARTTIME, ENDTIME FROM SYSADM.PSAUTHSIGNON WHERE CLASSID = '"&amp;SignonBase&amp;"';","")</f>
        <v/>
      </c>
    </row>
    <row r="794" spans="1:1" ht="12.75" customHeight="1">
      <c r="A794" s="1" t="str">
        <f>IF(AND(NOT(ISBLANK(DATA!A792)),DATA!A792&lt;&gt;DATA!A791),"INSERT INTO SYSADM.PSAUTHSIGNON SELECT '"&amp;PSAUTHITEM_AU!$B$1 &amp; DATA!A792&amp;", DAYOFWEEK, STARTTIME, ENDTIME FROM SYSADM.PSAUTHSIGNON WHERE CLASSID = '"&amp;SignonBase&amp;"';","")</f>
        <v/>
      </c>
    </row>
    <row r="795" spans="1:1" ht="12.75" customHeight="1">
      <c r="A795" s="1" t="str">
        <f>IF(AND(NOT(ISBLANK(DATA!A793)),DATA!A793&lt;&gt;DATA!A792),"INSERT INTO SYSADM.PSAUTHSIGNON SELECT '"&amp;PSAUTHITEM_AU!$B$1 &amp; DATA!A793&amp;", DAYOFWEEK, STARTTIME, ENDTIME FROM SYSADM.PSAUTHSIGNON WHERE CLASSID = '"&amp;SignonBase&amp;"';","")</f>
        <v/>
      </c>
    </row>
    <row r="796" spans="1:1" ht="12.75" customHeight="1">
      <c r="A796" s="1" t="str">
        <f>IF(AND(NOT(ISBLANK(DATA!A794)),DATA!A794&lt;&gt;DATA!A793),"INSERT INTO SYSADM.PSAUTHSIGNON SELECT '"&amp;PSAUTHITEM_AU!$B$1 &amp; DATA!A794&amp;", DAYOFWEEK, STARTTIME, ENDTIME FROM SYSADM.PSAUTHSIGNON WHERE CLASSID = '"&amp;SignonBase&amp;"';","")</f>
        <v/>
      </c>
    </row>
    <row r="797" spans="1:1" ht="12.75" customHeight="1">
      <c r="A797" s="1" t="str">
        <f>IF(AND(NOT(ISBLANK(DATA!A795)),DATA!A795&lt;&gt;DATA!A794),"INSERT INTO SYSADM.PSAUTHSIGNON SELECT '"&amp;PSAUTHITEM_AU!$B$1 &amp; DATA!A795&amp;", DAYOFWEEK, STARTTIME, ENDTIME FROM SYSADM.PSAUTHSIGNON WHERE CLASSID = '"&amp;SignonBase&amp;"';","")</f>
        <v/>
      </c>
    </row>
    <row r="798" spans="1:1" ht="12.75" customHeight="1">
      <c r="A798" s="1" t="str">
        <f>IF(AND(NOT(ISBLANK(DATA!A796)),DATA!A796&lt;&gt;DATA!A795),"INSERT INTO SYSADM.PSAUTHSIGNON SELECT '"&amp;PSAUTHITEM_AU!$B$1 &amp; DATA!A796&amp;", DAYOFWEEK, STARTTIME, ENDTIME FROM SYSADM.PSAUTHSIGNON WHERE CLASSID = '"&amp;SignonBase&amp;"';","")</f>
        <v/>
      </c>
    </row>
    <row r="799" spans="1:1" ht="12.75" customHeight="1">
      <c r="A799" s="1" t="str">
        <f>IF(AND(NOT(ISBLANK(DATA!A797)),DATA!A797&lt;&gt;DATA!A796),"INSERT INTO SYSADM.PSAUTHSIGNON SELECT '"&amp;PSAUTHITEM_AU!$B$1 &amp; DATA!A797&amp;", DAYOFWEEK, STARTTIME, ENDTIME FROM SYSADM.PSAUTHSIGNON WHERE CLASSID = '"&amp;SignonBase&amp;"';","")</f>
        <v/>
      </c>
    </row>
    <row r="800" spans="1:1" ht="12.75" customHeight="1">
      <c r="A800" s="1" t="str">
        <f>IF(AND(NOT(ISBLANK(DATA!A798)),DATA!A798&lt;&gt;DATA!A797),"INSERT INTO SYSADM.PSAUTHSIGNON SELECT '"&amp;PSAUTHITEM_AU!$B$1 &amp; DATA!A798&amp;", DAYOFWEEK, STARTTIME, ENDTIME FROM SYSADM.PSAUTHSIGNON WHERE CLASSID = '"&amp;SignonBase&amp;"';","")</f>
        <v/>
      </c>
    </row>
    <row r="801" spans="1:1" ht="12.75" customHeight="1">
      <c r="A801" s="1" t="str">
        <f>IF(AND(NOT(ISBLANK(DATA!A799)),DATA!A799&lt;&gt;DATA!A798),"INSERT INTO SYSADM.PSAUTHSIGNON SELECT '"&amp;PSAUTHITEM_AU!$B$1 &amp; DATA!A799&amp;", DAYOFWEEK, STARTTIME, ENDTIME FROM SYSADM.PSAUTHSIGNON WHERE CLASSID = '"&amp;SignonBase&amp;"';","")</f>
        <v/>
      </c>
    </row>
    <row r="802" spans="1:1" ht="12.75" customHeight="1">
      <c r="A802" s="1" t="str">
        <f>IF(AND(NOT(ISBLANK(DATA!A800)),DATA!A800&lt;&gt;DATA!A799),"INSERT INTO SYSADM.PSAUTHSIGNON SELECT '"&amp;PSAUTHITEM_AU!$B$1 &amp; DATA!A800&amp;", DAYOFWEEK, STARTTIME, ENDTIME FROM SYSADM.PSAUTHSIGNON WHERE CLASSID = '"&amp;SignonBase&amp;"';","")</f>
        <v/>
      </c>
    </row>
    <row r="803" spans="1:1" ht="12.75" customHeight="1">
      <c r="A803" s="1" t="str">
        <f>IF(AND(NOT(ISBLANK(DATA!A801)),DATA!A801&lt;&gt;DATA!A800),"INSERT INTO SYSADM.PSAUTHSIGNON SELECT '"&amp;PSAUTHITEM_AU!$B$1 &amp; DATA!A801&amp;", DAYOFWEEK, STARTTIME, ENDTIME FROM SYSADM.PSAUTHSIGNON WHERE CLASSID = '"&amp;SignonBase&amp;"';","")</f>
        <v/>
      </c>
    </row>
    <row r="804" spans="1:1" ht="12.75" customHeight="1">
      <c r="A804" s="1" t="str">
        <f>IF(AND(NOT(ISBLANK(DATA!A802)),DATA!A802&lt;&gt;DATA!A801),"INSERT INTO SYSADM.PSAUTHSIGNON SELECT '"&amp;PSAUTHITEM_AU!$B$1 &amp; DATA!A802&amp;", DAYOFWEEK, STARTTIME, ENDTIME FROM SYSADM.PSAUTHSIGNON WHERE CLASSID = '"&amp;SignonBase&amp;"';","")</f>
        <v/>
      </c>
    </row>
    <row r="805" spans="1:1" ht="12.75" customHeight="1">
      <c r="A805" s="1" t="str">
        <f>IF(AND(NOT(ISBLANK(DATA!A803)),DATA!A803&lt;&gt;DATA!A802),"INSERT INTO SYSADM.PSAUTHSIGNON SELECT '"&amp;PSAUTHITEM_AU!$B$1 &amp; DATA!A803&amp;", DAYOFWEEK, STARTTIME, ENDTIME FROM SYSADM.PSAUTHSIGNON WHERE CLASSID = '"&amp;SignonBase&amp;"';","")</f>
        <v/>
      </c>
    </row>
    <row r="806" spans="1:1" ht="12.75" customHeight="1">
      <c r="A806" s="1" t="str">
        <f>IF(AND(NOT(ISBLANK(DATA!A804)),DATA!A804&lt;&gt;DATA!A803),"INSERT INTO SYSADM.PSAUTHSIGNON SELECT '"&amp;PSAUTHITEM_AU!$B$1 &amp; DATA!A804&amp;", DAYOFWEEK, STARTTIME, ENDTIME FROM SYSADM.PSAUTHSIGNON WHERE CLASSID = '"&amp;SignonBase&amp;"';","")</f>
        <v/>
      </c>
    </row>
    <row r="807" spans="1:1" ht="12.75" customHeight="1">
      <c r="A807" s="1" t="str">
        <f>IF(AND(NOT(ISBLANK(DATA!A805)),DATA!A805&lt;&gt;DATA!A804),"INSERT INTO SYSADM.PSAUTHSIGNON SELECT '"&amp;PSAUTHITEM_AU!$B$1 &amp; DATA!A805&amp;", DAYOFWEEK, STARTTIME, ENDTIME FROM SYSADM.PSAUTHSIGNON WHERE CLASSID = '"&amp;SignonBase&amp;"';","")</f>
        <v/>
      </c>
    </row>
    <row r="808" spans="1:1" ht="12.75" customHeight="1">
      <c r="A808" s="1" t="str">
        <f>IF(AND(NOT(ISBLANK(DATA!A806)),DATA!A806&lt;&gt;DATA!A805),"INSERT INTO SYSADM.PSAUTHSIGNON SELECT '"&amp;PSAUTHITEM_AU!$B$1 &amp; DATA!A806&amp;", DAYOFWEEK, STARTTIME, ENDTIME FROM SYSADM.PSAUTHSIGNON WHERE CLASSID = '"&amp;SignonBase&amp;"';","")</f>
        <v/>
      </c>
    </row>
    <row r="809" spans="1:1" ht="12.75" customHeight="1">
      <c r="A809" s="1" t="str">
        <f>IF(AND(NOT(ISBLANK(DATA!A807)),DATA!A807&lt;&gt;DATA!A806),"INSERT INTO SYSADM.PSAUTHSIGNON SELECT '"&amp;PSAUTHITEM_AU!$B$1 &amp; DATA!A807&amp;", DAYOFWEEK, STARTTIME, ENDTIME FROM SYSADM.PSAUTHSIGNON WHERE CLASSID = '"&amp;SignonBase&amp;"';","")</f>
        <v/>
      </c>
    </row>
    <row r="810" spans="1:1" ht="12.75" customHeight="1">
      <c r="A810" s="1" t="str">
        <f>IF(AND(NOT(ISBLANK(DATA!A808)),DATA!A808&lt;&gt;DATA!A807),"INSERT INTO SYSADM.PSAUTHSIGNON SELECT '"&amp;PSAUTHITEM_AU!$B$1 &amp; DATA!A808&amp;", DAYOFWEEK, STARTTIME, ENDTIME FROM SYSADM.PSAUTHSIGNON WHERE CLASSID = '"&amp;SignonBase&amp;"';","")</f>
        <v/>
      </c>
    </row>
    <row r="811" spans="1:1" ht="12.75" customHeight="1">
      <c r="A811" s="1" t="str">
        <f>IF(AND(NOT(ISBLANK(DATA!A809)),DATA!A809&lt;&gt;DATA!A808),"INSERT INTO SYSADM.PSAUTHSIGNON SELECT '"&amp;PSAUTHITEM_AU!$B$1 &amp; DATA!A809&amp;", DAYOFWEEK, STARTTIME, ENDTIME FROM SYSADM.PSAUTHSIGNON WHERE CLASSID = '"&amp;SignonBase&amp;"';","")</f>
        <v/>
      </c>
    </row>
    <row r="812" spans="1:1" ht="12.75" customHeight="1">
      <c r="A812" s="1" t="str">
        <f>IF(AND(NOT(ISBLANK(DATA!A810)),DATA!A810&lt;&gt;DATA!A809),"INSERT INTO SYSADM.PSAUTHSIGNON SELECT '"&amp;PSAUTHITEM_AU!$B$1 &amp; DATA!A810&amp;", DAYOFWEEK, STARTTIME, ENDTIME FROM SYSADM.PSAUTHSIGNON WHERE CLASSID = '"&amp;SignonBase&amp;"';","")</f>
        <v/>
      </c>
    </row>
    <row r="813" spans="1:1" ht="12.75" customHeight="1">
      <c r="A813" s="1" t="str">
        <f>IF(AND(NOT(ISBLANK(DATA!A811)),DATA!A811&lt;&gt;DATA!A810),"INSERT INTO SYSADM.PSAUTHSIGNON SELECT '"&amp;PSAUTHITEM_AU!$B$1 &amp; DATA!A811&amp;", DAYOFWEEK, STARTTIME, ENDTIME FROM SYSADM.PSAUTHSIGNON WHERE CLASSID = '"&amp;SignonBase&amp;"';","")</f>
        <v/>
      </c>
    </row>
    <row r="814" spans="1:1" ht="12.75" customHeight="1">
      <c r="A814" s="1" t="str">
        <f>IF(AND(NOT(ISBLANK(DATA!A812)),DATA!A812&lt;&gt;DATA!A811),"INSERT INTO SYSADM.PSAUTHSIGNON SELECT '"&amp;PSAUTHITEM_AU!$B$1 &amp; DATA!A812&amp;", DAYOFWEEK, STARTTIME, ENDTIME FROM SYSADM.PSAUTHSIGNON WHERE CLASSID = '"&amp;SignonBase&amp;"';","")</f>
        <v/>
      </c>
    </row>
    <row r="815" spans="1:1" ht="12.75" customHeight="1">
      <c r="A815" s="1" t="str">
        <f>IF(AND(NOT(ISBLANK(DATA!A813)),DATA!A813&lt;&gt;DATA!A812),"INSERT INTO SYSADM.PSAUTHSIGNON SELECT '"&amp;PSAUTHITEM_AU!$B$1 &amp; DATA!A813&amp;", DAYOFWEEK, STARTTIME, ENDTIME FROM SYSADM.PSAUTHSIGNON WHERE CLASSID = '"&amp;SignonBase&amp;"';","")</f>
        <v/>
      </c>
    </row>
    <row r="816" spans="1:1" ht="12.75" customHeight="1">
      <c r="A816" s="1" t="str">
        <f>IF(AND(NOT(ISBLANK(DATA!A814)),DATA!A814&lt;&gt;DATA!A813),"INSERT INTO SYSADM.PSAUTHSIGNON SELECT '"&amp;PSAUTHITEM_AU!$B$1 &amp; DATA!A814&amp;", DAYOFWEEK, STARTTIME, ENDTIME FROM SYSADM.PSAUTHSIGNON WHERE CLASSID = '"&amp;SignonBase&amp;"';","")</f>
        <v/>
      </c>
    </row>
    <row r="817" spans="1:1" ht="12.75" customHeight="1">
      <c r="A817" s="1" t="str">
        <f>IF(AND(NOT(ISBLANK(DATA!A815)),DATA!A815&lt;&gt;DATA!A814),"INSERT INTO SYSADM.PSAUTHSIGNON SELECT '"&amp;PSAUTHITEM_AU!$B$1 &amp; DATA!A815&amp;", DAYOFWEEK, STARTTIME, ENDTIME FROM SYSADM.PSAUTHSIGNON WHERE CLASSID = '"&amp;SignonBase&amp;"';","")</f>
        <v/>
      </c>
    </row>
    <row r="818" spans="1:1" ht="12.75" customHeight="1">
      <c r="A818" s="1" t="str">
        <f>IF(AND(NOT(ISBLANK(DATA!A816)),DATA!A816&lt;&gt;DATA!A815),"INSERT INTO SYSADM.PSAUTHSIGNON SELECT '"&amp;PSAUTHITEM_AU!$B$1 &amp; DATA!A816&amp;", DAYOFWEEK, STARTTIME, ENDTIME FROM SYSADM.PSAUTHSIGNON WHERE CLASSID = '"&amp;SignonBase&amp;"';","")</f>
        <v/>
      </c>
    </row>
    <row r="819" spans="1:1" ht="12.75" customHeight="1">
      <c r="A819" s="1" t="str">
        <f>IF(AND(NOT(ISBLANK(DATA!A817)),DATA!A817&lt;&gt;DATA!A816),"INSERT INTO SYSADM.PSAUTHSIGNON SELECT '"&amp;PSAUTHITEM_AU!$B$1 &amp; DATA!A817&amp;", DAYOFWEEK, STARTTIME, ENDTIME FROM SYSADM.PSAUTHSIGNON WHERE CLASSID = '"&amp;SignonBase&amp;"';","")</f>
        <v/>
      </c>
    </row>
    <row r="820" spans="1:1" ht="12.75" customHeight="1">
      <c r="A820" s="1" t="str">
        <f>IF(AND(NOT(ISBLANK(DATA!A818)),DATA!A818&lt;&gt;DATA!A817),"INSERT INTO SYSADM.PSAUTHSIGNON SELECT '"&amp;PSAUTHITEM_AU!$B$1 &amp; DATA!A818&amp;", DAYOFWEEK, STARTTIME, ENDTIME FROM SYSADM.PSAUTHSIGNON WHERE CLASSID = '"&amp;SignonBase&amp;"';","")</f>
        <v/>
      </c>
    </row>
    <row r="821" spans="1:1" ht="12.75" customHeight="1">
      <c r="A821" s="1" t="str">
        <f>IF(AND(NOT(ISBLANK(DATA!A819)),DATA!A819&lt;&gt;DATA!A818),"INSERT INTO SYSADM.PSAUTHSIGNON SELECT '"&amp;PSAUTHITEM_AU!$B$1 &amp; DATA!A819&amp;", DAYOFWEEK, STARTTIME, ENDTIME FROM SYSADM.PSAUTHSIGNON WHERE CLASSID = '"&amp;SignonBase&amp;"';","")</f>
        <v/>
      </c>
    </row>
    <row r="822" spans="1:1" ht="12.75" customHeight="1">
      <c r="A822" s="1" t="str">
        <f>IF(AND(NOT(ISBLANK(DATA!A820)),DATA!A820&lt;&gt;DATA!A819),"INSERT INTO SYSADM.PSAUTHSIGNON SELECT '"&amp;PSAUTHITEM_AU!$B$1 &amp; DATA!A820&amp;", DAYOFWEEK, STARTTIME, ENDTIME FROM SYSADM.PSAUTHSIGNON WHERE CLASSID = '"&amp;SignonBase&amp;"';","")</f>
        <v/>
      </c>
    </row>
    <row r="823" spans="1:1" ht="12.75" customHeight="1">
      <c r="A823" s="1" t="str">
        <f>IF(AND(NOT(ISBLANK(DATA!A821)),DATA!A821&lt;&gt;DATA!A820),"INSERT INTO SYSADM.PSAUTHSIGNON SELECT '"&amp;PSAUTHITEM_AU!$B$1 &amp; DATA!A821&amp;", DAYOFWEEK, STARTTIME, ENDTIME FROM SYSADM.PSAUTHSIGNON WHERE CLASSID = '"&amp;SignonBase&amp;"';","")</f>
        <v/>
      </c>
    </row>
    <row r="824" spans="1:1" ht="12.75" customHeight="1">
      <c r="A824" s="1" t="str">
        <f>IF(AND(NOT(ISBLANK(DATA!A822)),DATA!A822&lt;&gt;DATA!A821),"INSERT INTO SYSADM.PSAUTHSIGNON SELECT '"&amp;PSAUTHITEM_AU!$B$1 &amp; DATA!A822&amp;", DAYOFWEEK, STARTTIME, ENDTIME FROM SYSADM.PSAUTHSIGNON WHERE CLASSID = '"&amp;SignonBase&amp;"';","")</f>
        <v/>
      </c>
    </row>
    <row r="825" spans="1:1" ht="12.75" customHeight="1">
      <c r="A825" s="1" t="str">
        <f>IF(AND(NOT(ISBLANK(DATA!A823)),DATA!A823&lt;&gt;DATA!A822),"INSERT INTO SYSADM.PSAUTHSIGNON SELECT '"&amp;PSAUTHITEM_AU!$B$1 &amp; DATA!A823&amp;", DAYOFWEEK, STARTTIME, ENDTIME FROM SYSADM.PSAUTHSIGNON WHERE CLASSID = '"&amp;SignonBase&amp;"';","")</f>
        <v/>
      </c>
    </row>
    <row r="826" spans="1:1" ht="12.75" customHeight="1">
      <c r="A826" s="1" t="str">
        <f>IF(AND(NOT(ISBLANK(DATA!A824)),DATA!A824&lt;&gt;DATA!A823),"INSERT INTO SYSADM.PSAUTHSIGNON SELECT '"&amp;PSAUTHITEM_AU!$B$1 &amp; DATA!A824&amp;", DAYOFWEEK, STARTTIME, ENDTIME FROM SYSADM.PSAUTHSIGNON WHERE CLASSID = '"&amp;SignonBase&amp;"';","")</f>
        <v/>
      </c>
    </row>
    <row r="827" spans="1:1" ht="12.75" customHeight="1">
      <c r="A827" s="1" t="str">
        <f>IF(AND(NOT(ISBLANK(DATA!A825)),DATA!A825&lt;&gt;DATA!A824),"INSERT INTO SYSADM.PSAUTHSIGNON SELECT '"&amp;PSAUTHITEM_AU!$B$1 &amp; DATA!A825&amp;", DAYOFWEEK, STARTTIME, ENDTIME FROM SYSADM.PSAUTHSIGNON WHERE CLASSID = '"&amp;SignonBase&amp;"';","")</f>
        <v/>
      </c>
    </row>
    <row r="828" spans="1:1" ht="12.75" customHeight="1">
      <c r="A828" s="1" t="str">
        <f>IF(AND(NOT(ISBLANK(DATA!A826)),DATA!A826&lt;&gt;DATA!A825),"INSERT INTO SYSADM.PSAUTHSIGNON SELECT '"&amp;PSAUTHITEM_AU!$B$1 &amp; DATA!A826&amp;", DAYOFWEEK, STARTTIME, ENDTIME FROM SYSADM.PSAUTHSIGNON WHERE CLASSID = '"&amp;SignonBase&amp;"';","")</f>
        <v/>
      </c>
    </row>
    <row r="829" spans="1:1" ht="12.75" customHeight="1">
      <c r="A829" s="1" t="str">
        <f>IF(AND(NOT(ISBLANK(DATA!A827)),DATA!A827&lt;&gt;DATA!A826),"INSERT INTO SYSADM.PSAUTHSIGNON SELECT '"&amp;PSAUTHITEM_AU!$B$1 &amp; DATA!A827&amp;", DAYOFWEEK, STARTTIME, ENDTIME FROM SYSADM.PSAUTHSIGNON WHERE CLASSID = '"&amp;SignonBase&amp;"';","")</f>
        <v/>
      </c>
    </row>
    <row r="830" spans="1:1" ht="12.75" customHeight="1">
      <c r="A830" s="1" t="str">
        <f>IF(AND(NOT(ISBLANK(DATA!A828)),DATA!A828&lt;&gt;DATA!A827),"INSERT INTO SYSADM.PSAUTHSIGNON SELECT '"&amp;PSAUTHITEM_AU!$B$1 &amp; DATA!A828&amp;", DAYOFWEEK, STARTTIME, ENDTIME FROM SYSADM.PSAUTHSIGNON WHERE CLASSID = '"&amp;SignonBase&amp;"';","")</f>
        <v/>
      </c>
    </row>
    <row r="831" spans="1:1" ht="12.75" customHeight="1">
      <c r="A831" s="1" t="str">
        <f>IF(AND(NOT(ISBLANK(DATA!A829)),DATA!A829&lt;&gt;DATA!A828),"INSERT INTO SYSADM.PSAUTHSIGNON SELECT '"&amp;PSAUTHITEM_AU!$B$1 &amp; DATA!A829&amp;", DAYOFWEEK, STARTTIME, ENDTIME FROM SYSADM.PSAUTHSIGNON WHERE CLASSID = '"&amp;SignonBase&amp;"';","")</f>
        <v/>
      </c>
    </row>
    <row r="832" spans="1:1" ht="12.75" customHeight="1">
      <c r="A832" s="1" t="str">
        <f>IF(AND(NOT(ISBLANK(DATA!A830)),DATA!A830&lt;&gt;DATA!A829),"INSERT INTO SYSADM.PSAUTHSIGNON SELECT '"&amp;PSAUTHITEM_AU!$B$1 &amp; DATA!A830&amp;", DAYOFWEEK, STARTTIME, ENDTIME FROM SYSADM.PSAUTHSIGNON WHERE CLASSID = '"&amp;SignonBase&amp;"';","")</f>
        <v/>
      </c>
    </row>
    <row r="833" spans="1:1" ht="12.75" customHeight="1">
      <c r="A833" s="1" t="str">
        <f>IF(AND(NOT(ISBLANK(DATA!A831)),DATA!A831&lt;&gt;DATA!A830),"INSERT INTO SYSADM.PSAUTHSIGNON SELECT '"&amp;PSAUTHITEM_AU!$B$1 &amp; DATA!A831&amp;", DAYOFWEEK, STARTTIME, ENDTIME FROM SYSADM.PSAUTHSIGNON WHERE CLASSID = '"&amp;SignonBase&amp;"';","")</f>
        <v/>
      </c>
    </row>
    <row r="834" spans="1:1" ht="12.75" customHeight="1">
      <c r="A834" s="1" t="str">
        <f>IF(AND(NOT(ISBLANK(DATA!A832)),DATA!A832&lt;&gt;DATA!A831),"INSERT INTO SYSADM.PSAUTHSIGNON SELECT '"&amp;PSAUTHITEM_AU!$B$1 &amp; DATA!A832&amp;", DAYOFWEEK, STARTTIME, ENDTIME FROM SYSADM.PSAUTHSIGNON WHERE CLASSID = '"&amp;SignonBase&amp;"';","")</f>
        <v/>
      </c>
    </row>
    <row r="835" spans="1:1" ht="12.75" customHeight="1">
      <c r="A835" s="1" t="str">
        <f>IF(AND(NOT(ISBLANK(DATA!A833)),DATA!A833&lt;&gt;DATA!A832),"INSERT INTO SYSADM.PSAUTHSIGNON SELECT '"&amp;PSAUTHITEM_AU!$B$1 &amp; DATA!A833&amp;", DAYOFWEEK, STARTTIME, ENDTIME FROM SYSADM.PSAUTHSIGNON WHERE CLASSID = '"&amp;SignonBase&amp;"';","")</f>
        <v/>
      </c>
    </row>
    <row r="836" spans="1:1" ht="12.75" customHeight="1">
      <c r="A836" s="1" t="str">
        <f>IF(AND(NOT(ISBLANK(DATA!A834)),DATA!A834&lt;&gt;DATA!A833),"INSERT INTO SYSADM.PSAUTHSIGNON SELECT '"&amp;PSAUTHITEM_AU!$B$1 &amp; DATA!A834&amp;", DAYOFWEEK, STARTTIME, ENDTIME FROM SYSADM.PSAUTHSIGNON WHERE CLASSID = '"&amp;SignonBase&amp;"';","")</f>
        <v/>
      </c>
    </row>
    <row r="837" spans="1:1" ht="12.75" customHeight="1">
      <c r="A837" s="1" t="str">
        <f>IF(AND(NOT(ISBLANK(DATA!A835)),DATA!A835&lt;&gt;DATA!A834),"INSERT INTO SYSADM.PSAUTHSIGNON SELECT '"&amp;PSAUTHITEM_AU!$B$1 &amp; DATA!A835&amp;", DAYOFWEEK, STARTTIME, ENDTIME FROM SYSADM.PSAUTHSIGNON WHERE CLASSID = '"&amp;SignonBase&amp;"';","")</f>
        <v/>
      </c>
    </row>
    <row r="838" spans="1:1" ht="12.75" customHeight="1">
      <c r="A838" s="1" t="str">
        <f>IF(AND(NOT(ISBLANK(DATA!A836)),DATA!A836&lt;&gt;DATA!A835),"INSERT INTO SYSADM.PSAUTHSIGNON SELECT '"&amp;PSAUTHITEM_AU!$B$1 &amp; DATA!A836&amp;", DAYOFWEEK, STARTTIME, ENDTIME FROM SYSADM.PSAUTHSIGNON WHERE CLASSID = '"&amp;SignonBase&amp;"';","")</f>
        <v/>
      </c>
    </row>
    <row r="839" spans="1:1" ht="12.75" customHeight="1">
      <c r="A839" s="1" t="str">
        <f>IF(AND(NOT(ISBLANK(DATA!A837)),DATA!A837&lt;&gt;DATA!A836),"INSERT INTO SYSADM.PSAUTHSIGNON SELECT '"&amp;PSAUTHITEM_AU!$B$1 &amp; DATA!A837&amp;", DAYOFWEEK, STARTTIME, ENDTIME FROM SYSADM.PSAUTHSIGNON WHERE CLASSID = '"&amp;SignonBase&amp;"';","")</f>
        <v/>
      </c>
    </row>
    <row r="840" spans="1:1" ht="12.75" customHeight="1">
      <c r="A840" s="1" t="str">
        <f>IF(AND(NOT(ISBLANK(DATA!A838)),DATA!A838&lt;&gt;DATA!A837),"INSERT INTO SYSADM.PSAUTHSIGNON SELECT '"&amp;PSAUTHITEM_AU!$B$1 &amp; DATA!A838&amp;", DAYOFWEEK, STARTTIME, ENDTIME FROM SYSADM.PSAUTHSIGNON WHERE CLASSID = '"&amp;SignonBase&amp;"';","")</f>
        <v/>
      </c>
    </row>
    <row r="841" spans="1:1" ht="12.75" customHeight="1">
      <c r="A841" s="1" t="str">
        <f>IF(AND(NOT(ISBLANK(DATA!A839)),DATA!A839&lt;&gt;DATA!A838),"INSERT INTO SYSADM.PSAUTHSIGNON SELECT '"&amp;PSAUTHITEM_AU!$B$1 &amp; DATA!A839&amp;", DAYOFWEEK, STARTTIME, ENDTIME FROM SYSADM.PSAUTHSIGNON WHERE CLASSID = '"&amp;SignonBase&amp;"';","")</f>
        <v/>
      </c>
    </row>
    <row r="842" spans="1:1" ht="12.75" customHeight="1">
      <c r="A842" s="1" t="str">
        <f>IF(AND(NOT(ISBLANK(DATA!A840)),DATA!A840&lt;&gt;DATA!A839),"INSERT INTO SYSADM.PSAUTHSIGNON SELECT '"&amp;PSAUTHITEM_AU!$B$1 &amp; DATA!A840&amp;", DAYOFWEEK, STARTTIME, ENDTIME FROM SYSADM.PSAUTHSIGNON WHERE CLASSID = '"&amp;SignonBase&amp;"';","")</f>
        <v/>
      </c>
    </row>
    <row r="843" spans="1:1" ht="12.75" customHeight="1">
      <c r="A843" s="1" t="str">
        <f>IF(AND(NOT(ISBLANK(DATA!A841)),DATA!A841&lt;&gt;DATA!A840),"INSERT INTO SYSADM.PSAUTHSIGNON SELECT '"&amp;PSAUTHITEM_AU!$B$1 &amp; DATA!A841&amp;", DAYOFWEEK, STARTTIME, ENDTIME FROM SYSADM.PSAUTHSIGNON WHERE CLASSID = '"&amp;SignonBase&amp;"';","")</f>
        <v/>
      </c>
    </row>
    <row r="844" spans="1:1" ht="12.75" customHeight="1">
      <c r="A844" s="1" t="str">
        <f>IF(AND(NOT(ISBLANK(DATA!A842)),DATA!A842&lt;&gt;DATA!A841),"INSERT INTO SYSADM.PSAUTHSIGNON SELECT '"&amp;PSAUTHITEM_AU!$B$1 &amp; DATA!A842&amp;", DAYOFWEEK, STARTTIME, ENDTIME FROM SYSADM.PSAUTHSIGNON WHERE CLASSID = '"&amp;SignonBase&amp;"';","")</f>
        <v/>
      </c>
    </row>
    <row r="845" spans="1:1" ht="12.75" customHeight="1">
      <c r="A845" s="1" t="str">
        <f>IF(AND(NOT(ISBLANK(DATA!A843)),DATA!A843&lt;&gt;DATA!A842),"INSERT INTO SYSADM.PSAUTHSIGNON SELECT '"&amp;PSAUTHITEM_AU!$B$1 &amp; DATA!A843&amp;", DAYOFWEEK, STARTTIME, ENDTIME FROM SYSADM.PSAUTHSIGNON WHERE CLASSID = '"&amp;SignonBase&amp;"';","")</f>
        <v/>
      </c>
    </row>
    <row r="846" spans="1:1" ht="12.75" customHeight="1">
      <c r="A846" s="1" t="str">
        <f>IF(AND(NOT(ISBLANK(DATA!A844)),DATA!A844&lt;&gt;DATA!A843),"INSERT INTO SYSADM.PSAUTHSIGNON SELECT '"&amp;PSAUTHITEM_AU!$B$1 &amp; DATA!A844&amp;", DAYOFWEEK, STARTTIME, ENDTIME FROM SYSADM.PSAUTHSIGNON WHERE CLASSID = '"&amp;SignonBase&amp;"';","")</f>
        <v/>
      </c>
    </row>
    <row r="847" spans="1:1" ht="12.75" customHeight="1">
      <c r="A847" s="1" t="str">
        <f>IF(AND(NOT(ISBLANK(DATA!A845)),DATA!A845&lt;&gt;DATA!A844),"INSERT INTO SYSADM.PSAUTHSIGNON SELECT '"&amp;PSAUTHITEM_AU!$B$1 &amp; DATA!A845&amp;", DAYOFWEEK, STARTTIME, ENDTIME FROM SYSADM.PSAUTHSIGNON WHERE CLASSID = '"&amp;SignonBase&amp;"';","")</f>
        <v/>
      </c>
    </row>
    <row r="848" spans="1:1" ht="12.75" customHeight="1">
      <c r="A848" s="1" t="str">
        <f>IF(AND(NOT(ISBLANK(DATA!A846)),DATA!A846&lt;&gt;DATA!A845),"INSERT INTO SYSADM.PSAUTHSIGNON SELECT '"&amp;PSAUTHITEM_AU!$B$1 &amp; DATA!A846&amp;", DAYOFWEEK, STARTTIME, ENDTIME FROM SYSADM.PSAUTHSIGNON WHERE CLASSID = '"&amp;SignonBase&amp;"';","")</f>
        <v/>
      </c>
    </row>
    <row r="849" spans="1:1" ht="12.75" customHeight="1">
      <c r="A849" s="1" t="str">
        <f>IF(AND(NOT(ISBLANK(DATA!A847)),DATA!A847&lt;&gt;DATA!A846),"INSERT INTO SYSADM.PSAUTHSIGNON SELECT '"&amp;PSAUTHITEM_AU!$B$1 &amp; DATA!A847&amp;", DAYOFWEEK, STARTTIME, ENDTIME FROM SYSADM.PSAUTHSIGNON WHERE CLASSID = '"&amp;SignonBase&amp;"';","")</f>
        <v/>
      </c>
    </row>
    <row r="850" spans="1:1" ht="12.75" customHeight="1">
      <c r="A850" s="1" t="str">
        <f>IF(AND(NOT(ISBLANK(DATA!A848)),DATA!A848&lt;&gt;DATA!A847),"INSERT INTO SYSADM.PSAUTHSIGNON SELECT '"&amp;PSAUTHITEM_AU!$B$1 &amp; DATA!A848&amp;", DAYOFWEEK, STARTTIME, ENDTIME FROM SYSADM.PSAUTHSIGNON WHERE CLASSID = '"&amp;SignonBase&amp;"';","")</f>
        <v/>
      </c>
    </row>
    <row r="851" spans="1:1" ht="12.75" customHeight="1">
      <c r="A851" s="1" t="str">
        <f>IF(AND(NOT(ISBLANK(DATA!A849)),DATA!A849&lt;&gt;DATA!A848),"INSERT INTO SYSADM.PSAUTHSIGNON SELECT '"&amp;PSAUTHITEM_AU!$B$1 &amp; DATA!A849&amp;", DAYOFWEEK, STARTTIME, ENDTIME FROM SYSADM.PSAUTHSIGNON WHERE CLASSID = '"&amp;SignonBase&amp;"';","")</f>
        <v/>
      </c>
    </row>
    <row r="852" spans="1:1" ht="12.75" customHeight="1">
      <c r="A852" s="1" t="str">
        <f>IF(AND(NOT(ISBLANK(DATA!A850)),DATA!A850&lt;&gt;DATA!A849),"INSERT INTO SYSADM.PSAUTHSIGNON SELECT '"&amp;PSAUTHITEM_AU!$B$1 &amp; DATA!A850&amp;", DAYOFWEEK, STARTTIME, ENDTIME FROM SYSADM.PSAUTHSIGNON WHERE CLASSID = '"&amp;SignonBase&amp;"';","")</f>
        <v/>
      </c>
    </row>
    <row r="853" spans="1:1" ht="12.75" customHeight="1">
      <c r="A853" s="1" t="str">
        <f>IF(AND(NOT(ISBLANK(DATA!A851)),DATA!A851&lt;&gt;DATA!A850),"INSERT INTO SYSADM.PSAUTHSIGNON SELECT '"&amp;PSAUTHITEM_AU!$B$1 &amp; DATA!A851&amp;", DAYOFWEEK, STARTTIME, ENDTIME FROM SYSADM.PSAUTHSIGNON WHERE CLASSID = '"&amp;SignonBase&amp;"';","")</f>
        <v/>
      </c>
    </row>
    <row r="854" spans="1:1" ht="12.75" customHeight="1">
      <c r="A854" s="1" t="str">
        <f>IF(AND(NOT(ISBLANK(DATA!A852)),DATA!A852&lt;&gt;DATA!A851),"INSERT INTO SYSADM.PSAUTHSIGNON SELECT '"&amp;PSAUTHITEM_AU!$B$1 &amp; DATA!A852&amp;", DAYOFWEEK, STARTTIME, ENDTIME FROM SYSADM.PSAUTHSIGNON WHERE CLASSID = '"&amp;SignonBase&amp;"';","")</f>
        <v/>
      </c>
    </row>
    <row r="855" spans="1:1" ht="12.75" customHeight="1">
      <c r="A855" s="1" t="str">
        <f>IF(AND(NOT(ISBLANK(DATA!A853)),DATA!A853&lt;&gt;DATA!A852),"INSERT INTO SYSADM.PSAUTHSIGNON SELECT '"&amp;PSAUTHITEM_AU!$B$1 &amp; DATA!A853&amp;", DAYOFWEEK, STARTTIME, ENDTIME FROM SYSADM.PSAUTHSIGNON WHERE CLASSID = '"&amp;SignonBase&amp;"';","")</f>
        <v/>
      </c>
    </row>
    <row r="856" spans="1:1" ht="12.75" customHeight="1">
      <c r="A856" s="1" t="str">
        <f>IF(AND(NOT(ISBLANK(DATA!A854)),DATA!A854&lt;&gt;DATA!A853),"INSERT INTO SYSADM.PSAUTHSIGNON SELECT '"&amp;PSAUTHITEM_AU!$B$1 &amp; DATA!A854&amp;", DAYOFWEEK, STARTTIME, ENDTIME FROM SYSADM.PSAUTHSIGNON WHERE CLASSID = '"&amp;SignonBase&amp;"';","")</f>
        <v/>
      </c>
    </row>
    <row r="857" spans="1:1" ht="12.75" customHeight="1">
      <c r="A857" s="1" t="str">
        <f>IF(AND(NOT(ISBLANK(DATA!A855)),DATA!A855&lt;&gt;DATA!A854),"INSERT INTO SYSADM.PSAUTHSIGNON SELECT '"&amp;PSAUTHITEM_AU!$B$1 &amp; DATA!A855&amp;", DAYOFWEEK, STARTTIME, ENDTIME FROM SYSADM.PSAUTHSIGNON WHERE CLASSID = '"&amp;SignonBase&amp;"';","")</f>
        <v/>
      </c>
    </row>
    <row r="858" spans="1:1" ht="12.75" customHeight="1">
      <c r="A858" s="1" t="str">
        <f>IF(AND(NOT(ISBLANK(DATA!A856)),DATA!A856&lt;&gt;DATA!A855),"INSERT INTO SYSADM.PSAUTHSIGNON SELECT '"&amp;PSAUTHITEM_AU!$B$1 &amp; DATA!A856&amp;", DAYOFWEEK, STARTTIME, ENDTIME FROM SYSADM.PSAUTHSIGNON WHERE CLASSID = '"&amp;SignonBase&amp;"';","")</f>
        <v/>
      </c>
    </row>
    <row r="859" spans="1:1" ht="12.75" customHeight="1">
      <c r="A859" s="1" t="str">
        <f>IF(AND(NOT(ISBLANK(DATA!A857)),DATA!A857&lt;&gt;DATA!A856),"INSERT INTO SYSADM.PSAUTHSIGNON SELECT '"&amp;PSAUTHITEM_AU!$B$1 &amp; DATA!A857&amp;", DAYOFWEEK, STARTTIME, ENDTIME FROM SYSADM.PSAUTHSIGNON WHERE CLASSID = '"&amp;SignonBase&amp;"';","")</f>
        <v/>
      </c>
    </row>
    <row r="860" spans="1:1" ht="12.75" customHeight="1">
      <c r="A860" s="1" t="str">
        <f>IF(AND(NOT(ISBLANK(DATA!A858)),DATA!A858&lt;&gt;DATA!A857),"INSERT INTO SYSADM.PSAUTHSIGNON SELECT '"&amp;PSAUTHITEM_AU!$B$1 &amp; DATA!A858&amp;", DAYOFWEEK, STARTTIME, ENDTIME FROM SYSADM.PSAUTHSIGNON WHERE CLASSID = '"&amp;SignonBase&amp;"';","")</f>
        <v/>
      </c>
    </row>
    <row r="861" spans="1:1" ht="12.75" customHeight="1">
      <c r="A861" s="1" t="str">
        <f>IF(AND(NOT(ISBLANK(DATA!A859)),DATA!A859&lt;&gt;DATA!A858),"INSERT INTO SYSADM.PSAUTHSIGNON SELECT '"&amp;PSAUTHITEM_AU!$B$1 &amp; DATA!A859&amp;", DAYOFWEEK, STARTTIME, ENDTIME FROM SYSADM.PSAUTHSIGNON WHERE CLASSID = '"&amp;SignonBase&amp;"';","")</f>
        <v/>
      </c>
    </row>
    <row r="862" spans="1:1" ht="12.75" customHeight="1">
      <c r="A862" s="1" t="str">
        <f>IF(AND(NOT(ISBLANK(DATA!A860)),DATA!A860&lt;&gt;DATA!A859),"INSERT INTO SYSADM.PSAUTHSIGNON SELECT '"&amp;PSAUTHITEM_AU!$B$1 &amp; DATA!A860&amp;", DAYOFWEEK, STARTTIME, ENDTIME FROM SYSADM.PSAUTHSIGNON WHERE CLASSID = '"&amp;SignonBase&amp;"';","")</f>
        <v/>
      </c>
    </row>
    <row r="863" spans="1:1" ht="12.75" customHeight="1">
      <c r="A863" s="1" t="str">
        <f>IF(AND(NOT(ISBLANK(DATA!A861)),DATA!A861&lt;&gt;DATA!A860),"INSERT INTO SYSADM.PSAUTHSIGNON SELECT '"&amp;PSAUTHITEM_AU!$B$1 &amp; DATA!A861&amp;", DAYOFWEEK, STARTTIME, ENDTIME FROM SYSADM.PSAUTHSIGNON WHERE CLASSID = '"&amp;SignonBase&amp;"';","")</f>
        <v/>
      </c>
    </row>
    <row r="864" spans="1:1" ht="12.75" customHeight="1">
      <c r="A864" s="1" t="str">
        <f>IF(AND(NOT(ISBLANK(DATA!A862)),DATA!A862&lt;&gt;DATA!A861),"INSERT INTO SYSADM.PSAUTHSIGNON SELECT '"&amp;PSAUTHITEM_AU!$B$1 &amp; DATA!A862&amp;", DAYOFWEEK, STARTTIME, ENDTIME FROM SYSADM.PSAUTHSIGNON WHERE CLASSID = '"&amp;SignonBase&amp;"';","")</f>
        <v/>
      </c>
    </row>
    <row r="865" spans="1:1" ht="12.75" customHeight="1">
      <c r="A865" s="1" t="str">
        <f>IF(AND(NOT(ISBLANK(DATA!A863)),DATA!A863&lt;&gt;DATA!A862),"INSERT INTO SYSADM.PSAUTHSIGNON SELECT '"&amp;PSAUTHITEM_AU!$B$1 &amp; DATA!A863&amp;", DAYOFWEEK, STARTTIME, ENDTIME FROM SYSADM.PSAUTHSIGNON WHERE CLASSID = '"&amp;SignonBase&amp;"';","")</f>
        <v/>
      </c>
    </row>
    <row r="866" spans="1:1" ht="12.75" customHeight="1">
      <c r="A866" s="1" t="str">
        <f>IF(AND(NOT(ISBLANK(DATA!A864)),DATA!A864&lt;&gt;DATA!A863),"INSERT INTO SYSADM.PSAUTHSIGNON SELECT '"&amp;PSAUTHITEM_AU!$B$1 &amp; DATA!A864&amp;", DAYOFWEEK, STARTTIME, ENDTIME FROM SYSADM.PSAUTHSIGNON WHERE CLASSID = '"&amp;SignonBase&amp;"';","")</f>
        <v/>
      </c>
    </row>
    <row r="867" spans="1:1" ht="12.75" customHeight="1">
      <c r="A867" s="1" t="str">
        <f>IF(AND(NOT(ISBLANK(DATA!A865)),DATA!A865&lt;&gt;DATA!A864),"INSERT INTO SYSADM.PSAUTHSIGNON SELECT '"&amp;PSAUTHITEM_AU!$B$1 &amp; DATA!A865&amp;", DAYOFWEEK, STARTTIME, ENDTIME FROM SYSADM.PSAUTHSIGNON WHERE CLASSID = '"&amp;SignonBase&amp;"';","")</f>
        <v/>
      </c>
    </row>
    <row r="868" spans="1:1" ht="12.75" customHeight="1">
      <c r="A868" s="1" t="str">
        <f>IF(AND(NOT(ISBLANK(DATA!A866)),DATA!A866&lt;&gt;DATA!A865),"INSERT INTO SYSADM.PSAUTHSIGNON SELECT '"&amp;PSAUTHITEM_AU!$B$1 &amp; DATA!A866&amp;", DAYOFWEEK, STARTTIME, ENDTIME FROM SYSADM.PSAUTHSIGNON WHERE CLASSID = '"&amp;SignonBase&amp;"';","")</f>
        <v/>
      </c>
    </row>
    <row r="869" spans="1:1" ht="12.75" customHeight="1">
      <c r="A869" s="1" t="str">
        <f>IF(AND(NOT(ISBLANK(DATA!A867)),DATA!A867&lt;&gt;DATA!A866),"INSERT INTO SYSADM.PSAUTHSIGNON SELECT '"&amp;PSAUTHITEM_AU!$B$1 &amp; DATA!A867&amp;", DAYOFWEEK, STARTTIME, ENDTIME FROM SYSADM.PSAUTHSIGNON WHERE CLASSID = '"&amp;SignonBase&amp;"';","")</f>
        <v/>
      </c>
    </row>
    <row r="870" spans="1:1" ht="12.75" customHeight="1">
      <c r="A870" s="1" t="str">
        <f>IF(AND(NOT(ISBLANK(DATA!A868)),DATA!A868&lt;&gt;DATA!A867),"INSERT INTO SYSADM.PSAUTHSIGNON SELECT '"&amp;PSAUTHITEM_AU!$B$1 &amp; DATA!A868&amp;", DAYOFWEEK, STARTTIME, ENDTIME FROM SYSADM.PSAUTHSIGNON WHERE CLASSID = '"&amp;SignonBase&amp;"';","")</f>
        <v/>
      </c>
    </row>
    <row r="871" spans="1:1" ht="12.75" customHeight="1">
      <c r="A871" s="1" t="str">
        <f>IF(AND(NOT(ISBLANK(DATA!A869)),DATA!A869&lt;&gt;DATA!A868),"INSERT INTO SYSADM.PSAUTHSIGNON SELECT '"&amp;PSAUTHITEM_AU!$B$1 &amp; DATA!A869&amp;", DAYOFWEEK, STARTTIME, ENDTIME FROM SYSADM.PSAUTHSIGNON WHERE CLASSID = '"&amp;SignonBase&amp;"';","")</f>
        <v/>
      </c>
    </row>
    <row r="872" spans="1:1" ht="12.75" customHeight="1">
      <c r="A872" s="1" t="str">
        <f>IF(AND(NOT(ISBLANK(DATA!A870)),DATA!A870&lt;&gt;DATA!A869),"INSERT INTO SYSADM.PSAUTHSIGNON SELECT '"&amp;PSAUTHITEM_AU!$B$1 &amp; DATA!A870&amp;", DAYOFWEEK, STARTTIME, ENDTIME FROM SYSADM.PSAUTHSIGNON WHERE CLASSID = '"&amp;SignonBase&amp;"';","")</f>
        <v/>
      </c>
    </row>
    <row r="873" spans="1:1" ht="12.75" customHeight="1">
      <c r="A873" s="1" t="str">
        <f>IF(AND(NOT(ISBLANK(DATA!A871)),DATA!A871&lt;&gt;DATA!A870),"INSERT INTO SYSADM.PSAUTHSIGNON SELECT '"&amp;PSAUTHITEM_AU!$B$1 &amp; DATA!A871&amp;", DAYOFWEEK, STARTTIME, ENDTIME FROM SYSADM.PSAUTHSIGNON WHERE CLASSID = '"&amp;SignonBase&amp;"';","")</f>
        <v/>
      </c>
    </row>
    <row r="874" spans="1:1" ht="12.75" customHeight="1">
      <c r="A874" s="1" t="str">
        <f>IF(AND(NOT(ISBLANK(DATA!A872)),DATA!A872&lt;&gt;DATA!A871),"INSERT INTO SYSADM.PSAUTHSIGNON SELECT '"&amp;PSAUTHITEM_AU!$B$1 &amp; DATA!A872&amp;", DAYOFWEEK, STARTTIME, ENDTIME FROM SYSADM.PSAUTHSIGNON WHERE CLASSID = '"&amp;SignonBase&amp;"';","")</f>
        <v/>
      </c>
    </row>
    <row r="875" spans="1:1" ht="12.75" customHeight="1">
      <c r="A875" s="1" t="str">
        <f>IF(AND(NOT(ISBLANK(DATA!A873)),DATA!A873&lt;&gt;DATA!A872),"INSERT INTO SYSADM.PSAUTHSIGNON SELECT '"&amp;PSAUTHITEM_AU!$B$1 &amp; DATA!A873&amp;", DAYOFWEEK, STARTTIME, ENDTIME FROM SYSADM.PSAUTHSIGNON WHERE CLASSID = '"&amp;SignonBase&amp;"';","")</f>
        <v/>
      </c>
    </row>
    <row r="876" spans="1:1" ht="12.75" customHeight="1">
      <c r="A876" s="1" t="str">
        <f>IF(AND(NOT(ISBLANK(DATA!A874)),DATA!A874&lt;&gt;DATA!A873),"INSERT INTO SYSADM.PSAUTHSIGNON SELECT '"&amp;PSAUTHITEM_AU!$B$1 &amp; DATA!A874&amp;", DAYOFWEEK, STARTTIME, ENDTIME FROM SYSADM.PSAUTHSIGNON WHERE CLASSID = '"&amp;SignonBase&amp;"';","")</f>
        <v/>
      </c>
    </row>
    <row r="877" spans="1:1" ht="12.75" customHeight="1">
      <c r="A877" s="1" t="str">
        <f>IF(AND(NOT(ISBLANK(DATA!A875)),DATA!A875&lt;&gt;DATA!A874),"INSERT INTO SYSADM.PSAUTHSIGNON SELECT '"&amp;PSAUTHITEM_AU!$B$1 &amp; DATA!A875&amp;", DAYOFWEEK, STARTTIME, ENDTIME FROM SYSADM.PSAUTHSIGNON WHERE CLASSID = '"&amp;SignonBase&amp;"';","")</f>
        <v/>
      </c>
    </row>
    <row r="878" spans="1:1" ht="12.75" customHeight="1">
      <c r="A878" s="1" t="str">
        <f>IF(AND(NOT(ISBLANK(DATA!A876)),DATA!A876&lt;&gt;DATA!A875),"INSERT INTO SYSADM.PSAUTHSIGNON SELECT '"&amp;PSAUTHITEM_AU!$B$1 &amp; DATA!A876&amp;", DAYOFWEEK, STARTTIME, ENDTIME FROM SYSADM.PSAUTHSIGNON WHERE CLASSID = '"&amp;SignonBase&amp;"';","")</f>
        <v/>
      </c>
    </row>
    <row r="879" spans="1:1" ht="12.75" customHeight="1">
      <c r="A879" s="1" t="str">
        <f>IF(AND(NOT(ISBLANK(DATA!A877)),DATA!A877&lt;&gt;DATA!A876),"INSERT INTO SYSADM.PSAUTHSIGNON SELECT '"&amp;PSAUTHITEM_AU!$B$1 &amp; DATA!A877&amp;", DAYOFWEEK, STARTTIME, ENDTIME FROM SYSADM.PSAUTHSIGNON WHERE CLASSID = '"&amp;SignonBase&amp;"';","")</f>
        <v/>
      </c>
    </row>
    <row r="880" spans="1:1" ht="12.75" customHeight="1">
      <c r="A880" s="1" t="str">
        <f>IF(AND(NOT(ISBLANK(DATA!A878)),DATA!A878&lt;&gt;DATA!A877),"INSERT INTO SYSADM.PSAUTHSIGNON SELECT '"&amp;PSAUTHITEM_AU!$B$1 &amp; DATA!A878&amp;", DAYOFWEEK, STARTTIME, ENDTIME FROM SYSADM.PSAUTHSIGNON WHERE CLASSID = '"&amp;SignonBase&amp;"';","")</f>
        <v/>
      </c>
    </row>
    <row r="881" spans="1:1" ht="12.75" customHeight="1">
      <c r="A881" s="1" t="str">
        <f>IF(AND(NOT(ISBLANK(DATA!A879)),DATA!A879&lt;&gt;DATA!A878),"INSERT INTO SYSADM.PSAUTHSIGNON SELECT '"&amp;PSAUTHITEM_AU!$B$1 &amp; DATA!A879&amp;", DAYOFWEEK, STARTTIME, ENDTIME FROM SYSADM.PSAUTHSIGNON WHERE CLASSID = '"&amp;SignonBase&amp;"';","")</f>
        <v/>
      </c>
    </row>
    <row r="882" spans="1:1" ht="12.75" customHeight="1">
      <c r="A882" s="1" t="str">
        <f>IF(AND(NOT(ISBLANK(DATA!A880)),DATA!A880&lt;&gt;DATA!A879),"INSERT INTO SYSADM.PSAUTHSIGNON SELECT '"&amp;PSAUTHITEM_AU!$B$1 &amp; DATA!A880&amp;", DAYOFWEEK, STARTTIME, ENDTIME FROM SYSADM.PSAUTHSIGNON WHERE CLASSID = '"&amp;SignonBase&amp;"';","")</f>
        <v/>
      </c>
    </row>
    <row r="883" spans="1:1" ht="12.75" customHeight="1">
      <c r="A883" s="1" t="str">
        <f>IF(AND(NOT(ISBLANK(DATA!A881)),DATA!A881&lt;&gt;DATA!A880),"INSERT INTO SYSADM.PSAUTHSIGNON SELECT '"&amp;PSAUTHITEM_AU!$B$1 &amp; DATA!A881&amp;", DAYOFWEEK, STARTTIME, ENDTIME FROM SYSADM.PSAUTHSIGNON WHERE CLASSID = '"&amp;SignonBase&amp;"';","")</f>
        <v/>
      </c>
    </row>
    <row r="884" spans="1:1" ht="12.75" customHeight="1">
      <c r="A884" s="1" t="str">
        <f>IF(AND(NOT(ISBLANK(DATA!A882)),DATA!A882&lt;&gt;DATA!A881),"INSERT INTO SYSADM.PSAUTHSIGNON SELECT '"&amp;PSAUTHITEM_AU!$B$1 &amp; DATA!A882&amp;", DAYOFWEEK, STARTTIME, ENDTIME FROM SYSADM.PSAUTHSIGNON WHERE CLASSID = '"&amp;SignonBase&amp;"';","")</f>
        <v/>
      </c>
    </row>
    <row r="885" spans="1:1" ht="12.75" customHeight="1">
      <c r="A885" s="1" t="str">
        <f>IF(AND(NOT(ISBLANK(DATA!A883)),DATA!A883&lt;&gt;DATA!A882),"INSERT INTO SYSADM.PSAUTHSIGNON SELECT '"&amp;PSAUTHITEM_AU!$B$1 &amp; DATA!A883&amp;", DAYOFWEEK, STARTTIME, ENDTIME FROM SYSADM.PSAUTHSIGNON WHERE CLASSID = '"&amp;SignonBase&amp;"';","")</f>
        <v/>
      </c>
    </row>
    <row r="886" spans="1:1" ht="12.75" customHeight="1">
      <c r="A886" s="1" t="str">
        <f>IF(AND(NOT(ISBLANK(DATA!A884)),DATA!A884&lt;&gt;DATA!A883),"INSERT INTO SYSADM.PSAUTHSIGNON SELECT '"&amp;PSAUTHITEM_AU!$B$1 &amp; DATA!A884&amp;", DAYOFWEEK, STARTTIME, ENDTIME FROM SYSADM.PSAUTHSIGNON WHERE CLASSID = '"&amp;SignonBase&amp;"';","")</f>
        <v/>
      </c>
    </row>
    <row r="887" spans="1:1" ht="12.75" customHeight="1">
      <c r="A887" s="1" t="str">
        <f>IF(AND(NOT(ISBLANK(DATA!A885)),DATA!A885&lt;&gt;DATA!A884),"INSERT INTO SYSADM.PSAUTHSIGNON SELECT '"&amp;PSAUTHITEM_AU!$B$1 &amp; DATA!A885&amp;", DAYOFWEEK, STARTTIME, ENDTIME FROM SYSADM.PSAUTHSIGNON WHERE CLASSID = '"&amp;SignonBase&amp;"';","")</f>
        <v/>
      </c>
    </row>
    <row r="888" spans="1:1" ht="12.75" customHeight="1">
      <c r="A888" s="1" t="str">
        <f>IF(AND(NOT(ISBLANK(DATA!A886)),DATA!A886&lt;&gt;DATA!A885),"INSERT INTO SYSADM.PSAUTHSIGNON SELECT '"&amp;PSAUTHITEM_AU!$B$1 &amp; DATA!A886&amp;", DAYOFWEEK, STARTTIME, ENDTIME FROM SYSADM.PSAUTHSIGNON WHERE CLASSID = '"&amp;SignonBase&amp;"';","")</f>
        <v/>
      </c>
    </row>
    <row r="889" spans="1:1" ht="12.75" customHeight="1">
      <c r="A889" s="1" t="str">
        <f>IF(AND(NOT(ISBLANK(DATA!A887)),DATA!A887&lt;&gt;DATA!A886),"INSERT INTO SYSADM.PSAUTHSIGNON SELECT '"&amp;PSAUTHITEM_AU!$B$1 &amp; DATA!A887&amp;", DAYOFWEEK, STARTTIME, ENDTIME FROM SYSADM.PSAUTHSIGNON WHERE CLASSID = '"&amp;SignonBase&amp;"';","")</f>
        <v/>
      </c>
    </row>
    <row r="890" spans="1:1" ht="12.75" customHeight="1">
      <c r="A890" s="1" t="str">
        <f>IF(AND(NOT(ISBLANK(DATA!A888)),DATA!A888&lt;&gt;DATA!A887),"INSERT INTO SYSADM.PSAUTHSIGNON SELECT '"&amp;PSAUTHITEM_AU!$B$1 &amp; DATA!A888&amp;", DAYOFWEEK, STARTTIME, ENDTIME FROM SYSADM.PSAUTHSIGNON WHERE CLASSID = '"&amp;SignonBase&amp;"';","")</f>
        <v/>
      </c>
    </row>
    <row r="891" spans="1:1" ht="12.75" customHeight="1">
      <c r="A891" s="1" t="str">
        <f>IF(AND(NOT(ISBLANK(DATA!A889)),DATA!A889&lt;&gt;DATA!A888),"INSERT INTO SYSADM.PSAUTHSIGNON SELECT '"&amp;PSAUTHITEM_AU!$B$1 &amp; DATA!A889&amp;", DAYOFWEEK, STARTTIME, ENDTIME FROM SYSADM.PSAUTHSIGNON WHERE CLASSID = '"&amp;SignonBase&amp;"';","")</f>
        <v/>
      </c>
    </row>
    <row r="892" spans="1:1" ht="12.75" customHeight="1">
      <c r="A892" s="1" t="str">
        <f>IF(AND(NOT(ISBLANK(DATA!A890)),DATA!A890&lt;&gt;DATA!A889),"INSERT INTO SYSADM.PSAUTHSIGNON SELECT '"&amp;PSAUTHITEM_AU!$B$1 &amp; DATA!A890&amp;", DAYOFWEEK, STARTTIME, ENDTIME FROM SYSADM.PSAUTHSIGNON WHERE CLASSID = '"&amp;SignonBase&amp;"';","")</f>
        <v/>
      </c>
    </row>
    <row r="893" spans="1:1" ht="12.75" customHeight="1">
      <c r="A893" s="1" t="str">
        <f>IF(AND(NOT(ISBLANK(DATA!A891)),DATA!A891&lt;&gt;DATA!A890),"INSERT INTO SYSADM.PSAUTHSIGNON SELECT '"&amp;PSAUTHITEM_AU!$B$1 &amp; DATA!A891&amp;", DAYOFWEEK, STARTTIME, ENDTIME FROM SYSADM.PSAUTHSIGNON WHERE CLASSID = '"&amp;SignonBase&amp;"';","")</f>
        <v/>
      </c>
    </row>
    <row r="894" spans="1:1" ht="12.75" customHeight="1">
      <c r="A894" s="1" t="str">
        <f>IF(AND(NOT(ISBLANK(DATA!A892)),DATA!A892&lt;&gt;DATA!A891),"INSERT INTO SYSADM.PSAUTHSIGNON SELECT '"&amp;PSAUTHITEM_AU!$B$1 &amp; DATA!A892&amp;", DAYOFWEEK, STARTTIME, ENDTIME FROM SYSADM.PSAUTHSIGNON WHERE CLASSID = '"&amp;SignonBase&amp;"';","")</f>
        <v/>
      </c>
    </row>
    <row r="895" spans="1:1" ht="12.75" customHeight="1">
      <c r="A895" s="1" t="str">
        <f>IF(AND(NOT(ISBLANK(DATA!A893)),DATA!A893&lt;&gt;DATA!A892),"INSERT INTO SYSADM.PSAUTHSIGNON SELECT '"&amp;PSAUTHITEM_AU!$B$1 &amp; DATA!A893&amp;", DAYOFWEEK, STARTTIME, ENDTIME FROM SYSADM.PSAUTHSIGNON WHERE CLASSID = '"&amp;SignonBase&amp;"';","")</f>
        <v/>
      </c>
    </row>
    <row r="896" spans="1:1" ht="12.75" customHeight="1">
      <c r="A896" s="1" t="str">
        <f>IF(AND(NOT(ISBLANK(DATA!A894)),DATA!A894&lt;&gt;DATA!A893),"INSERT INTO SYSADM.PSAUTHSIGNON SELECT '"&amp;PSAUTHITEM_AU!$B$1 &amp; DATA!A894&amp;", DAYOFWEEK, STARTTIME, ENDTIME FROM SYSADM.PSAUTHSIGNON WHERE CLASSID = '"&amp;SignonBase&amp;"';","")</f>
        <v/>
      </c>
    </row>
    <row r="897" spans="1:1" ht="12.75" customHeight="1">
      <c r="A897" s="1" t="str">
        <f>IF(AND(NOT(ISBLANK(DATA!A895)),DATA!A895&lt;&gt;DATA!A894),"INSERT INTO SYSADM.PSAUTHSIGNON SELECT '"&amp;PSAUTHITEM_AU!$B$1 &amp; DATA!A895&amp;", DAYOFWEEK, STARTTIME, ENDTIME FROM SYSADM.PSAUTHSIGNON WHERE CLASSID = '"&amp;SignonBase&amp;"';","")</f>
        <v/>
      </c>
    </row>
    <row r="898" spans="1:1" ht="12.75" customHeight="1">
      <c r="A898" s="1" t="str">
        <f>IF(AND(NOT(ISBLANK(DATA!A896)),DATA!A896&lt;&gt;DATA!A895),"INSERT INTO SYSADM.PSAUTHSIGNON SELECT '"&amp;PSAUTHITEM_AU!$B$1 &amp; DATA!A896&amp;", DAYOFWEEK, STARTTIME, ENDTIME FROM SYSADM.PSAUTHSIGNON WHERE CLASSID = '"&amp;SignonBase&amp;"';","")</f>
        <v/>
      </c>
    </row>
    <row r="899" spans="1:1" ht="12.75" customHeight="1">
      <c r="A899" s="1" t="str">
        <f>IF(AND(NOT(ISBLANK(DATA!A897)),DATA!A897&lt;&gt;DATA!A896),"INSERT INTO SYSADM.PSAUTHSIGNON SELECT '"&amp;PSAUTHITEM_AU!$B$1 &amp; DATA!A897&amp;", DAYOFWEEK, STARTTIME, ENDTIME FROM SYSADM.PSAUTHSIGNON WHERE CLASSID = '"&amp;SignonBase&amp;"';","")</f>
        <v/>
      </c>
    </row>
    <row r="900" spans="1:1" ht="12.75" customHeight="1">
      <c r="A900" s="1" t="str">
        <f>IF(AND(NOT(ISBLANK(DATA!A898)),DATA!A898&lt;&gt;DATA!A897),"INSERT INTO SYSADM.PSAUTHSIGNON SELECT '"&amp;PSAUTHITEM_AU!$B$1 &amp; DATA!A898&amp;", DAYOFWEEK, STARTTIME, ENDTIME FROM SYSADM.PSAUTHSIGNON WHERE CLASSID = '"&amp;SignonBase&amp;"';","")</f>
        <v/>
      </c>
    </row>
    <row r="901" spans="1:1" ht="12.75" customHeight="1">
      <c r="A901" s="1" t="str">
        <f>IF(AND(NOT(ISBLANK(DATA!A899)),DATA!A899&lt;&gt;DATA!A898),"INSERT INTO SYSADM.PSAUTHSIGNON SELECT '"&amp;PSAUTHITEM_AU!$B$1 &amp; DATA!A899&amp;", DAYOFWEEK, STARTTIME, ENDTIME FROM SYSADM.PSAUTHSIGNON WHERE CLASSID = '"&amp;SignonBase&amp;"';","")</f>
        <v/>
      </c>
    </row>
    <row r="902" spans="1:1" ht="12.75" customHeight="1">
      <c r="A902" s="1" t="str">
        <f>IF(AND(NOT(ISBLANK(DATA!A900)),DATA!A900&lt;&gt;DATA!A899),"INSERT INTO SYSADM.PSAUTHSIGNON SELECT '"&amp;PSAUTHITEM_AU!$B$1 &amp; DATA!A900&amp;", DAYOFWEEK, STARTTIME, ENDTIME FROM SYSADM.PSAUTHSIGNON WHERE CLASSID = '"&amp;SignonBase&amp;"';","")</f>
        <v/>
      </c>
    </row>
    <row r="903" spans="1:1" ht="12.75" customHeight="1">
      <c r="A903" s="1" t="str">
        <f>IF(AND(NOT(ISBLANK(DATA!A901)),DATA!A901&lt;&gt;DATA!A900),"INSERT INTO SYSADM.PSAUTHSIGNON SELECT '"&amp;PSAUTHITEM_AU!$B$1 &amp; DATA!A901&amp;", DAYOFWEEK, STARTTIME, ENDTIME FROM SYSADM.PSAUTHSIGNON WHERE CLASSID = '"&amp;SignonBase&amp;"';","")</f>
        <v/>
      </c>
    </row>
    <row r="904" spans="1:1" ht="12.75" customHeight="1">
      <c r="A904" s="1" t="str">
        <f>IF(AND(NOT(ISBLANK(DATA!A902)),DATA!A902&lt;&gt;DATA!A901),"INSERT INTO SYSADM.PSAUTHSIGNON SELECT '"&amp;PSAUTHITEM_AU!$B$1 &amp; DATA!A902&amp;", DAYOFWEEK, STARTTIME, ENDTIME FROM SYSADM.PSAUTHSIGNON WHERE CLASSID = '"&amp;SignonBase&amp;"';","")</f>
        <v/>
      </c>
    </row>
    <row r="905" spans="1:1" ht="12.75" customHeight="1">
      <c r="A905" s="1" t="str">
        <f>IF(AND(NOT(ISBLANK(DATA!A903)),DATA!A903&lt;&gt;DATA!A902),"INSERT INTO SYSADM.PSAUTHSIGNON SELECT '"&amp;PSAUTHITEM_AU!$B$1 &amp; DATA!A903&amp;", DAYOFWEEK, STARTTIME, ENDTIME FROM SYSADM.PSAUTHSIGNON WHERE CLASSID = '"&amp;SignonBase&amp;"';","")</f>
        <v/>
      </c>
    </row>
    <row r="906" spans="1:1" ht="12.75" customHeight="1">
      <c r="A906" s="1" t="str">
        <f>IF(AND(NOT(ISBLANK(DATA!A904)),DATA!A904&lt;&gt;DATA!A903),"INSERT INTO SYSADM.PSAUTHSIGNON SELECT '"&amp;PSAUTHITEM_AU!$B$1 &amp; DATA!A904&amp;", DAYOFWEEK, STARTTIME, ENDTIME FROM SYSADM.PSAUTHSIGNON WHERE CLASSID = '"&amp;SignonBase&amp;"';","")</f>
        <v/>
      </c>
    </row>
    <row r="907" spans="1:1" ht="12.75" customHeight="1">
      <c r="A907" s="1" t="str">
        <f>IF(AND(NOT(ISBLANK(DATA!A905)),DATA!A905&lt;&gt;DATA!A904),"INSERT INTO SYSADM.PSAUTHSIGNON SELECT '"&amp;PSAUTHITEM_AU!$B$1 &amp; DATA!A905&amp;", DAYOFWEEK, STARTTIME, ENDTIME FROM SYSADM.PSAUTHSIGNON WHERE CLASSID = '"&amp;SignonBase&amp;"';","")</f>
        <v/>
      </c>
    </row>
    <row r="908" spans="1:1" ht="12.75" customHeight="1">
      <c r="A908" s="1" t="str">
        <f>IF(AND(NOT(ISBLANK(DATA!A906)),DATA!A906&lt;&gt;DATA!A905),"INSERT INTO SYSADM.PSAUTHSIGNON SELECT '"&amp;PSAUTHITEM_AU!$B$1 &amp; DATA!A906&amp;", DAYOFWEEK, STARTTIME, ENDTIME FROM SYSADM.PSAUTHSIGNON WHERE CLASSID = '"&amp;SignonBase&amp;"';","")</f>
        <v/>
      </c>
    </row>
    <row r="909" spans="1:1" ht="12.75" customHeight="1">
      <c r="A909" s="1" t="str">
        <f>IF(AND(NOT(ISBLANK(DATA!A907)),DATA!A907&lt;&gt;DATA!A906),"INSERT INTO SYSADM.PSAUTHSIGNON SELECT '"&amp;PSAUTHITEM_AU!$B$1 &amp; DATA!A907&amp;", DAYOFWEEK, STARTTIME, ENDTIME FROM SYSADM.PSAUTHSIGNON WHERE CLASSID = '"&amp;SignonBase&amp;"';","")</f>
        <v/>
      </c>
    </row>
    <row r="910" spans="1:1" ht="12.75" customHeight="1">
      <c r="A910" s="1" t="str">
        <f>IF(AND(NOT(ISBLANK(DATA!A908)),DATA!A908&lt;&gt;DATA!A907),"INSERT INTO SYSADM.PSAUTHSIGNON SELECT '"&amp;PSAUTHITEM_AU!$B$1 &amp; DATA!A908&amp;", DAYOFWEEK, STARTTIME, ENDTIME FROM SYSADM.PSAUTHSIGNON WHERE CLASSID = '"&amp;SignonBase&amp;"';","")</f>
        <v/>
      </c>
    </row>
    <row r="911" spans="1:1" ht="12.75" customHeight="1">
      <c r="A911" s="1" t="str">
        <f>IF(AND(NOT(ISBLANK(DATA!A909)),DATA!A909&lt;&gt;DATA!A908),"INSERT INTO SYSADM.PSAUTHSIGNON SELECT '"&amp;PSAUTHITEM_AU!$B$1 &amp; DATA!A909&amp;", DAYOFWEEK, STARTTIME, ENDTIME FROM SYSADM.PSAUTHSIGNON WHERE CLASSID = '"&amp;SignonBase&amp;"';","")</f>
        <v/>
      </c>
    </row>
    <row r="912" spans="1:1" ht="12.75" customHeight="1">
      <c r="A912" s="1" t="str">
        <f>IF(AND(NOT(ISBLANK(DATA!A910)),DATA!A910&lt;&gt;DATA!A909),"INSERT INTO SYSADM.PSAUTHSIGNON SELECT '"&amp;PSAUTHITEM_AU!$B$1 &amp; DATA!A910&amp;", DAYOFWEEK, STARTTIME, ENDTIME FROM SYSADM.PSAUTHSIGNON WHERE CLASSID = '"&amp;SignonBase&amp;"';","")</f>
        <v/>
      </c>
    </row>
    <row r="913" spans="1:1" ht="12.75" customHeight="1">
      <c r="A913" s="1" t="str">
        <f>IF(AND(NOT(ISBLANK(DATA!A911)),DATA!A911&lt;&gt;DATA!A910),"INSERT INTO SYSADM.PSAUTHSIGNON SELECT '"&amp;PSAUTHITEM_AU!$B$1 &amp; DATA!A911&amp;", DAYOFWEEK, STARTTIME, ENDTIME FROM SYSADM.PSAUTHSIGNON WHERE CLASSID = '"&amp;SignonBase&amp;"';","")</f>
        <v/>
      </c>
    </row>
    <row r="914" spans="1:1" ht="12.75" customHeight="1">
      <c r="A914" s="1" t="str">
        <f>IF(AND(NOT(ISBLANK(DATA!A912)),DATA!A912&lt;&gt;DATA!A911),"INSERT INTO SYSADM.PSAUTHSIGNON SELECT '"&amp;PSAUTHITEM_AU!$B$1 &amp; DATA!A912&amp;", DAYOFWEEK, STARTTIME, ENDTIME FROM SYSADM.PSAUTHSIGNON WHERE CLASSID = '"&amp;SignonBase&amp;"';","")</f>
        <v/>
      </c>
    </row>
    <row r="915" spans="1:1" ht="12.75" customHeight="1">
      <c r="A915" s="1" t="str">
        <f>IF(AND(NOT(ISBLANK(DATA!A913)),DATA!A913&lt;&gt;DATA!A912),"INSERT INTO SYSADM.PSAUTHSIGNON SELECT '"&amp;PSAUTHITEM_AU!$B$1 &amp; DATA!A913&amp;", DAYOFWEEK, STARTTIME, ENDTIME FROM SYSADM.PSAUTHSIGNON WHERE CLASSID = '"&amp;SignonBase&amp;"';","")</f>
        <v/>
      </c>
    </row>
    <row r="916" spans="1:1" ht="12.75" customHeight="1">
      <c r="A916" s="1" t="str">
        <f>IF(AND(NOT(ISBLANK(DATA!A914)),DATA!A914&lt;&gt;DATA!A913),"INSERT INTO SYSADM.PSAUTHSIGNON SELECT '"&amp;PSAUTHITEM_AU!$B$1 &amp; DATA!A914&amp;", DAYOFWEEK, STARTTIME, ENDTIME FROM SYSADM.PSAUTHSIGNON WHERE CLASSID = '"&amp;SignonBase&amp;"';","")</f>
        <v/>
      </c>
    </row>
    <row r="917" spans="1:1" ht="12.75" customHeight="1">
      <c r="A917" s="1" t="str">
        <f>IF(AND(NOT(ISBLANK(DATA!A915)),DATA!A915&lt;&gt;DATA!A914),"INSERT INTO SYSADM.PSAUTHSIGNON SELECT '"&amp;PSAUTHITEM_AU!$B$1 &amp; DATA!A915&amp;", DAYOFWEEK, STARTTIME, ENDTIME FROM SYSADM.PSAUTHSIGNON WHERE CLASSID = '"&amp;SignonBase&amp;"';","")</f>
        <v/>
      </c>
    </row>
    <row r="918" spans="1:1" ht="12.75" customHeight="1">
      <c r="A918" s="1" t="str">
        <f>IF(AND(NOT(ISBLANK(DATA!A916)),DATA!A916&lt;&gt;DATA!A915),"INSERT INTO SYSADM.PSAUTHSIGNON SELECT '"&amp;PSAUTHITEM_AU!$B$1 &amp; DATA!A916&amp;", DAYOFWEEK, STARTTIME, ENDTIME FROM SYSADM.PSAUTHSIGNON WHERE CLASSID = '"&amp;SignonBase&amp;"';","")</f>
        <v/>
      </c>
    </row>
    <row r="919" spans="1:1" ht="12.75" customHeight="1">
      <c r="A919" s="1" t="str">
        <f>IF(AND(NOT(ISBLANK(DATA!A917)),DATA!A917&lt;&gt;DATA!A916),"INSERT INTO SYSADM.PSAUTHSIGNON SELECT '"&amp;PSAUTHITEM_AU!$B$1 &amp; DATA!A917&amp;", DAYOFWEEK, STARTTIME, ENDTIME FROM SYSADM.PSAUTHSIGNON WHERE CLASSID = '"&amp;SignonBase&amp;"';","")</f>
        <v/>
      </c>
    </row>
    <row r="920" spans="1:1" ht="12.75" customHeight="1">
      <c r="A920" s="1" t="str">
        <f>IF(AND(NOT(ISBLANK(DATA!A918)),DATA!A918&lt;&gt;DATA!A917),"INSERT INTO SYSADM.PSAUTHSIGNON SELECT '"&amp;PSAUTHITEM_AU!$B$1 &amp; DATA!A918&amp;", DAYOFWEEK, STARTTIME, ENDTIME FROM SYSADM.PSAUTHSIGNON WHERE CLASSID = '"&amp;SignonBase&amp;"';","")</f>
        <v/>
      </c>
    </row>
    <row r="921" spans="1:1" ht="12.75" customHeight="1">
      <c r="A921" s="1" t="str">
        <f>IF(AND(NOT(ISBLANK(DATA!A919)),DATA!A919&lt;&gt;DATA!A918),"INSERT INTO SYSADM.PSAUTHSIGNON SELECT '"&amp;PSAUTHITEM_AU!$B$1 &amp; DATA!A919&amp;", DAYOFWEEK, STARTTIME, ENDTIME FROM SYSADM.PSAUTHSIGNON WHERE CLASSID = '"&amp;SignonBase&amp;"';","")</f>
        <v/>
      </c>
    </row>
    <row r="922" spans="1:1" ht="12.75" customHeight="1">
      <c r="A922" s="1" t="str">
        <f>IF(AND(NOT(ISBLANK(DATA!A920)),DATA!A920&lt;&gt;DATA!A919),"INSERT INTO SYSADM.PSAUTHSIGNON SELECT '"&amp;PSAUTHITEM_AU!$B$1 &amp; DATA!A920&amp;", DAYOFWEEK, STARTTIME, ENDTIME FROM SYSADM.PSAUTHSIGNON WHERE CLASSID = '"&amp;SignonBase&amp;"';","")</f>
        <v/>
      </c>
    </row>
    <row r="923" spans="1:1" ht="12.75" customHeight="1">
      <c r="A923" s="1" t="str">
        <f>IF(AND(NOT(ISBLANK(DATA!A921)),DATA!A921&lt;&gt;DATA!A920),"INSERT INTO SYSADM.PSAUTHSIGNON SELECT '"&amp;PSAUTHITEM_AU!$B$1 &amp; DATA!A921&amp;", DAYOFWEEK, STARTTIME, ENDTIME FROM SYSADM.PSAUTHSIGNON WHERE CLASSID = '"&amp;SignonBase&amp;"';","")</f>
        <v/>
      </c>
    </row>
    <row r="924" spans="1:1" ht="12.75" customHeight="1">
      <c r="A924" s="1" t="str">
        <f>IF(AND(NOT(ISBLANK(DATA!A922)),DATA!A922&lt;&gt;DATA!A921),"INSERT INTO SYSADM.PSAUTHSIGNON SELECT '"&amp;PSAUTHITEM_AU!$B$1 &amp; DATA!A922&amp;", DAYOFWEEK, STARTTIME, ENDTIME FROM SYSADM.PSAUTHSIGNON WHERE CLASSID = '"&amp;SignonBase&amp;"';","")</f>
        <v/>
      </c>
    </row>
    <row r="925" spans="1:1" ht="12.75" customHeight="1">
      <c r="A925" s="1" t="str">
        <f>IF(AND(NOT(ISBLANK(DATA!A923)),DATA!A923&lt;&gt;DATA!A922),"INSERT INTO SYSADM.PSAUTHSIGNON SELECT '"&amp;PSAUTHITEM_AU!$B$1 &amp; DATA!A923&amp;", DAYOFWEEK, STARTTIME, ENDTIME FROM SYSADM.PSAUTHSIGNON WHERE CLASSID = '"&amp;SignonBase&amp;"';","")</f>
        <v/>
      </c>
    </row>
    <row r="926" spans="1:1" ht="12.75" customHeight="1">
      <c r="A926" s="1" t="str">
        <f>IF(AND(NOT(ISBLANK(DATA!A924)),DATA!A924&lt;&gt;DATA!A923),"INSERT INTO SYSADM.PSAUTHSIGNON SELECT '"&amp;PSAUTHITEM_AU!$B$1 &amp; DATA!A924&amp;", DAYOFWEEK, STARTTIME, ENDTIME FROM SYSADM.PSAUTHSIGNON WHERE CLASSID = '"&amp;SignonBase&amp;"';","")</f>
        <v/>
      </c>
    </row>
    <row r="927" spans="1:1" ht="12.75" customHeight="1">
      <c r="A927" s="1" t="str">
        <f>IF(AND(NOT(ISBLANK(DATA!A925)),DATA!A925&lt;&gt;DATA!A924),"INSERT INTO SYSADM.PSAUTHSIGNON SELECT '"&amp;PSAUTHITEM_AU!$B$1 &amp; DATA!A925&amp;", DAYOFWEEK, STARTTIME, ENDTIME FROM SYSADM.PSAUTHSIGNON WHERE CLASSID = '"&amp;SignonBase&amp;"';","")</f>
        <v/>
      </c>
    </row>
    <row r="928" spans="1:1" ht="12.75" customHeight="1">
      <c r="A928" s="1" t="str">
        <f>IF(AND(NOT(ISBLANK(DATA!A926)),DATA!A926&lt;&gt;DATA!A925),"INSERT INTO SYSADM.PSAUTHSIGNON SELECT '"&amp;PSAUTHITEM_AU!$B$1 &amp; DATA!A926&amp;", DAYOFWEEK, STARTTIME, ENDTIME FROM SYSADM.PSAUTHSIGNON WHERE CLASSID = '"&amp;SignonBase&amp;"';","")</f>
        <v/>
      </c>
    </row>
    <row r="929" spans="1:1" ht="12.75" customHeight="1">
      <c r="A929" s="1" t="str">
        <f>IF(AND(NOT(ISBLANK(DATA!A927)),DATA!A927&lt;&gt;DATA!A926),"INSERT INTO SYSADM.PSAUTHSIGNON SELECT '"&amp;PSAUTHITEM_AU!$B$1 &amp; DATA!A927&amp;", DAYOFWEEK, STARTTIME, ENDTIME FROM SYSADM.PSAUTHSIGNON WHERE CLASSID = '"&amp;SignonBase&amp;"';","")</f>
        <v/>
      </c>
    </row>
    <row r="930" spans="1:1" ht="12.75" customHeight="1">
      <c r="A930" s="1" t="str">
        <f>IF(AND(NOT(ISBLANK(DATA!A928)),DATA!A928&lt;&gt;DATA!A927),"INSERT INTO SYSADM.PSAUTHSIGNON SELECT '"&amp;PSAUTHITEM_AU!$B$1 &amp; DATA!A928&amp;", DAYOFWEEK, STARTTIME, ENDTIME FROM SYSADM.PSAUTHSIGNON WHERE CLASSID = '"&amp;SignonBase&amp;"';","")</f>
        <v/>
      </c>
    </row>
    <row r="931" spans="1:1" ht="12.75" customHeight="1">
      <c r="A931" s="1" t="str">
        <f>IF(AND(NOT(ISBLANK(DATA!A929)),DATA!A929&lt;&gt;DATA!A928),"INSERT INTO SYSADM.PSAUTHSIGNON SELECT '"&amp;PSAUTHITEM_AU!$B$1 &amp; DATA!A929&amp;", DAYOFWEEK, STARTTIME, ENDTIME FROM SYSADM.PSAUTHSIGNON WHERE CLASSID = '"&amp;SignonBase&amp;"';","")</f>
        <v/>
      </c>
    </row>
    <row r="932" spans="1:1" ht="12.75" customHeight="1">
      <c r="A932" s="1" t="str">
        <f>IF(AND(NOT(ISBLANK(DATA!A930)),DATA!A930&lt;&gt;DATA!A929),"INSERT INTO SYSADM.PSAUTHSIGNON SELECT '"&amp;PSAUTHITEM_AU!$B$1 &amp; DATA!A930&amp;", DAYOFWEEK, STARTTIME, ENDTIME FROM SYSADM.PSAUTHSIGNON WHERE CLASSID = '"&amp;SignonBase&amp;"';","")</f>
        <v/>
      </c>
    </row>
    <row r="933" spans="1:1" ht="12.75" customHeight="1">
      <c r="A933" s="1" t="str">
        <f>IF(AND(NOT(ISBLANK(DATA!A931)),DATA!A931&lt;&gt;DATA!A930),"INSERT INTO SYSADM.PSAUTHSIGNON SELECT '"&amp;PSAUTHITEM_AU!$B$1 &amp; DATA!A931&amp;", DAYOFWEEK, STARTTIME, ENDTIME FROM SYSADM.PSAUTHSIGNON WHERE CLASSID = '"&amp;SignonBase&amp;"';","")</f>
        <v/>
      </c>
    </row>
    <row r="934" spans="1:1" ht="12.75" customHeight="1">
      <c r="A934" s="1" t="str">
        <f>IF(AND(NOT(ISBLANK(DATA!A932)),DATA!A932&lt;&gt;DATA!A931),"INSERT INTO SYSADM.PSAUTHSIGNON SELECT '"&amp;PSAUTHITEM_AU!$B$1 &amp; DATA!A932&amp;", DAYOFWEEK, STARTTIME, ENDTIME FROM SYSADM.PSAUTHSIGNON WHERE CLASSID = '"&amp;SignonBase&amp;"';","")</f>
        <v/>
      </c>
    </row>
    <row r="935" spans="1:1" ht="12.75" customHeight="1">
      <c r="A935" s="1" t="str">
        <f>IF(AND(NOT(ISBLANK(DATA!A933)),DATA!A933&lt;&gt;DATA!A932),"INSERT INTO SYSADM.PSAUTHSIGNON SELECT '"&amp;PSAUTHITEM_AU!$B$1 &amp; DATA!A933&amp;", DAYOFWEEK, STARTTIME, ENDTIME FROM SYSADM.PSAUTHSIGNON WHERE CLASSID = '"&amp;SignonBase&amp;"';","")</f>
        <v/>
      </c>
    </row>
    <row r="936" spans="1:1" ht="12.75" customHeight="1">
      <c r="A936" s="1" t="str">
        <f>IF(AND(NOT(ISBLANK(DATA!A934)),DATA!A934&lt;&gt;DATA!A933),"INSERT INTO SYSADM.PSAUTHSIGNON SELECT '"&amp;PSAUTHITEM_AU!$B$1 &amp; DATA!A934&amp;", DAYOFWEEK, STARTTIME, ENDTIME FROM SYSADM.PSAUTHSIGNON WHERE CLASSID = '"&amp;SignonBase&amp;"';","")</f>
        <v/>
      </c>
    </row>
    <row r="937" spans="1:1" ht="12.75" customHeight="1">
      <c r="A937" s="1" t="str">
        <f>IF(AND(NOT(ISBLANK(DATA!A935)),DATA!A935&lt;&gt;DATA!A934),"INSERT INTO SYSADM.PSAUTHSIGNON SELECT '"&amp;PSAUTHITEM_AU!$B$1 &amp; DATA!A935&amp;", DAYOFWEEK, STARTTIME, ENDTIME FROM SYSADM.PSAUTHSIGNON WHERE CLASSID = '"&amp;SignonBase&amp;"';","")</f>
        <v/>
      </c>
    </row>
    <row r="938" spans="1:1" ht="12.75" customHeight="1">
      <c r="A938" s="1" t="str">
        <f>IF(AND(NOT(ISBLANK(DATA!A936)),DATA!A936&lt;&gt;DATA!A935),"INSERT INTO SYSADM.PSAUTHSIGNON SELECT '"&amp;PSAUTHITEM_AU!$B$1 &amp; DATA!A936&amp;", DAYOFWEEK, STARTTIME, ENDTIME FROM SYSADM.PSAUTHSIGNON WHERE CLASSID = '"&amp;SignonBase&amp;"';","")</f>
        <v/>
      </c>
    </row>
    <row r="939" spans="1:1" ht="12.75" customHeight="1">
      <c r="A939" s="1" t="str">
        <f>IF(AND(NOT(ISBLANK(DATA!A937)),DATA!A937&lt;&gt;DATA!A936),"INSERT INTO SYSADM.PSAUTHSIGNON SELECT '"&amp;PSAUTHITEM_AU!$B$1 &amp; DATA!A937&amp;", DAYOFWEEK, STARTTIME, ENDTIME FROM SYSADM.PSAUTHSIGNON WHERE CLASSID = '"&amp;SignonBase&amp;"';","")</f>
        <v/>
      </c>
    </row>
    <row r="940" spans="1:1" ht="12.75" customHeight="1">
      <c r="A940" s="1" t="str">
        <f>IF(AND(NOT(ISBLANK(DATA!A938)),DATA!A938&lt;&gt;DATA!A937),"INSERT INTO SYSADM.PSAUTHSIGNON SELECT '"&amp;PSAUTHITEM_AU!$B$1 &amp; DATA!A938&amp;", DAYOFWEEK, STARTTIME, ENDTIME FROM SYSADM.PSAUTHSIGNON WHERE CLASSID = '"&amp;SignonBase&amp;"';","")</f>
        <v/>
      </c>
    </row>
    <row r="941" spans="1:1" ht="12.75" customHeight="1">
      <c r="A941" s="1" t="str">
        <f>IF(AND(NOT(ISBLANK(DATA!A939)),DATA!A939&lt;&gt;DATA!A938),"INSERT INTO SYSADM.PSAUTHSIGNON SELECT '"&amp;PSAUTHITEM_AU!$B$1 &amp; DATA!A939&amp;", DAYOFWEEK, STARTTIME, ENDTIME FROM SYSADM.PSAUTHSIGNON WHERE CLASSID = '"&amp;SignonBase&amp;"';","")</f>
        <v/>
      </c>
    </row>
    <row r="942" spans="1:1" ht="12.75" customHeight="1">
      <c r="A942" s="1" t="str">
        <f>IF(AND(NOT(ISBLANK(DATA!A940)),DATA!A940&lt;&gt;DATA!A939),"INSERT INTO SYSADM.PSAUTHSIGNON SELECT '"&amp;PSAUTHITEM_AU!$B$1 &amp; DATA!A940&amp;", DAYOFWEEK, STARTTIME, ENDTIME FROM SYSADM.PSAUTHSIGNON WHERE CLASSID = '"&amp;SignonBase&amp;"';","")</f>
        <v/>
      </c>
    </row>
    <row r="943" spans="1:1" ht="12.75" customHeight="1">
      <c r="A943" s="1" t="str">
        <f>IF(AND(NOT(ISBLANK(DATA!A941)),DATA!A941&lt;&gt;DATA!A940),"INSERT INTO SYSADM.PSAUTHSIGNON SELECT '"&amp;PSAUTHITEM_AU!$B$1 &amp; DATA!A941&amp;", DAYOFWEEK, STARTTIME, ENDTIME FROM SYSADM.PSAUTHSIGNON WHERE CLASSID = '"&amp;SignonBase&amp;"';","")</f>
        <v/>
      </c>
    </row>
    <row r="944" spans="1:1" ht="12.75" customHeight="1">
      <c r="A944" s="1" t="str">
        <f>IF(AND(NOT(ISBLANK(DATA!A942)),DATA!A942&lt;&gt;DATA!A941),"INSERT INTO SYSADM.PSAUTHSIGNON SELECT '"&amp;PSAUTHITEM_AU!$B$1 &amp; DATA!A942&amp;", DAYOFWEEK, STARTTIME, ENDTIME FROM SYSADM.PSAUTHSIGNON WHERE CLASSID = '"&amp;SignonBase&amp;"';","")</f>
        <v/>
      </c>
    </row>
    <row r="945" spans="1:1" ht="12.75" customHeight="1">
      <c r="A945" s="1" t="str">
        <f>IF(AND(NOT(ISBLANK(DATA!A943)),DATA!A943&lt;&gt;DATA!A942),"INSERT INTO SYSADM.PSAUTHSIGNON SELECT '"&amp;PSAUTHITEM_AU!$B$1 &amp; DATA!A943&amp;", DAYOFWEEK, STARTTIME, ENDTIME FROM SYSADM.PSAUTHSIGNON WHERE CLASSID = '"&amp;SignonBase&amp;"';","")</f>
        <v/>
      </c>
    </row>
    <row r="946" spans="1:1" ht="12.75" customHeight="1">
      <c r="A946" s="1" t="str">
        <f>IF(AND(NOT(ISBLANK(DATA!A944)),DATA!A944&lt;&gt;DATA!A943),"INSERT INTO SYSADM.PSAUTHSIGNON SELECT '"&amp;PSAUTHITEM_AU!$B$1 &amp; DATA!A944&amp;", DAYOFWEEK, STARTTIME, ENDTIME FROM SYSADM.PSAUTHSIGNON WHERE CLASSID = '"&amp;SignonBase&amp;"';","")</f>
        <v/>
      </c>
    </row>
    <row r="947" spans="1:1" ht="12.75" customHeight="1">
      <c r="A947" s="1" t="str">
        <f>IF(AND(NOT(ISBLANK(DATA!A945)),DATA!A945&lt;&gt;DATA!A944),"INSERT INTO SYSADM.PSAUTHSIGNON SELECT '"&amp;PSAUTHITEM_AU!$B$1 &amp; DATA!A945&amp;", DAYOFWEEK, STARTTIME, ENDTIME FROM SYSADM.PSAUTHSIGNON WHERE CLASSID = '"&amp;SignonBase&amp;"';","")</f>
        <v/>
      </c>
    </row>
    <row r="948" spans="1:1" ht="12.75" customHeight="1">
      <c r="A948" s="1" t="str">
        <f>IF(AND(NOT(ISBLANK(DATA!A946)),DATA!A946&lt;&gt;DATA!A945),"INSERT INTO SYSADM.PSAUTHSIGNON SELECT '"&amp;PSAUTHITEM_AU!$B$1 &amp; DATA!A946&amp;", DAYOFWEEK, STARTTIME, ENDTIME FROM SYSADM.PSAUTHSIGNON WHERE CLASSID = '"&amp;SignonBase&amp;"';","")</f>
        <v/>
      </c>
    </row>
    <row r="949" spans="1:1" ht="12.75" customHeight="1">
      <c r="A949" s="1" t="str">
        <f>IF(AND(NOT(ISBLANK(DATA!A947)),DATA!A947&lt;&gt;DATA!A946),"INSERT INTO SYSADM.PSAUTHSIGNON SELECT '"&amp;PSAUTHITEM_AU!$B$1 &amp; DATA!A947&amp;", DAYOFWEEK, STARTTIME, ENDTIME FROM SYSADM.PSAUTHSIGNON WHERE CLASSID = '"&amp;SignonBase&amp;"';","")</f>
        <v/>
      </c>
    </row>
    <row r="950" spans="1:1" ht="12.75" customHeight="1">
      <c r="A950" s="1" t="str">
        <f>IF(AND(NOT(ISBLANK(DATA!A948)),DATA!A948&lt;&gt;DATA!A947),"INSERT INTO SYSADM.PSAUTHSIGNON SELECT '"&amp;PSAUTHITEM_AU!$B$1 &amp; DATA!A948&amp;", DAYOFWEEK, STARTTIME, ENDTIME FROM SYSADM.PSAUTHSIGNON WHERE CLASSID = '"&amp;SignonBase&amp;"';","")</f>
        <v/>
      </c>
    </row>
    <row r="951" spans="1:1" ht="12.75" customHeight="1">
      <c r="A951" s="1" t="str">
        <f>IF(AND(NOT(ISBLANK(DATA!A949)),DATA!A949&lt;&gt;DATA!A948),"INSERT INTO SYSADM.PSAUTHSIGNON SELECT '"&amp;PSAUTHITEM_AU!$B$1 &amp; DATA!A949&amp;", DAYOFWEEK, STARTTIME, ENDTIME FROM SYSADM.PSAUTHSIGNON WHERE CLASSID = '"&amp;SignonBase&amp;"';","")</f>
        <v/>
      </c>
    </row>
    <row r="952" spans="1:1" ht="12.75" customHeight="1">
      <c r="A952" s="1" t="str">
        <f>IF(AND(NOT(ISBLANK(DATA!A950)),DATA!A950&lt;&gt;DATA!A949),"INSERT INTO SYSADM.PSAUTHSIGNON SELECT '"&amp;PSAUTHITEM_AU!$B$1 &amp; DATA!A950&amp;", DAYOFWEEK, STARTTIME, ENDTIME FROM SYSADM.PSAUTHSIGNON WHERE CLASSID = '"&amp;SignonBase&amp;"';","")</f>
        <v/>
      </c>
    </row>
    <row r="953" spans="1:1" ht="12.75" customHeight="1">
      <c r="A953" s="1" t="str">
        <f>IF(AND(NOT(ISBLANK(DATA!A951)),DATA!A951&lt;&gt;DATA!A950),"INSERT INTO SYSADM.PSAUTHSIGNON SELECT '"&amp;PSAUTHITEM_AU!$B$1 &amp; DATA!A951&amp;", DAYOFWEEK, STARTTIME, ENDTIME FROM SYSADM.PSAUTHSIGNON WHERE CLASSID = '"&amp;SignonBase&amp;"';","")</f>
        <v/>
      </c>
    </row>
    <row r="954" spans="1:1" ht="12.75" customHeight="1">
      <c r="A954" s="1" t="str">
        <f>IF(AND(NOT(ISBLANK(DATA!A952)),DATA!A952&lt;&gt;DATA!A951),"INSERT INTO SYSADM.PSAUTHSIGNON SELECT '"&amp;PSAUTHITEM_AU!$B$1 &amp; DATA!A952&amp;", DAYOFWEEK, STARTTIME, ENDTIME FROM SYSADM.PSAUTHSIGNON WHERE CLASSID = '"&amp;SignonBase&amp;"';","")</f>
        <v/>
      </c>
    </row>
    <row r="955" spans="1:1" ht="12.75" customHeight="1">
      <c r="A955" s="1" t="str">
        <f>IF(AND(NOT(ISBLANK(DATA!A953)),DATA!A953&lt;&gt;DATA!A952),"INSERT INTO SYSADM.PSAUTHSIGNON SELECT '"&amp;PSAUTHITEM_AU!$B$1 &amp; DATA!A953&amp;", DAYOFWEEK, STARTTIME, ENDTIME FROM SYSADM.PSAUTHSIGNON WHERE CLASSID = '"&amp;SignonBase&amp;"';","")</f>
        <v/>
      </c>
    </row>
    <row r="956" spans="1:1" ht="12.75" customHeight="1">
      <c r="A956" s="1" t="str">
        <f>IF(AND(NOT(ISBLANK(DATA!A954)),DATA!A954&lt;&gt;DATA!A953),"INSERT INTO SYSADM.PSAUTHSIGNON SELECT '"&amp;PSAUTHITEM_AU!$B$1 &amp; DATA!A954&amp;", DAYOFWEEK, STARTTIME, ENDTIME FROM SYSADM.PSAUTHSIGNON WHERE CLASSID = '"&amp;SignonBase&amp;"';","")</f>
        <v/>
      </c>
    </row>
    <row r="957" spans="1:1" ht="12.75" customHeight="1">
      <c r="A957" s="1" t="str">
        <f>IF(AND(NOT(ISBLANK(DATA!A955)),DATA!A955&lt;&gt;DATA!A954),"INSERT INTO SYSADM.PSAUTHSIGNON SELECT '"&amp;PSAUTHITEM_AU!$B$1 &amp; DATA!A955&amp;", DAYOFWEEK, STARTTIME, ENDTIME FROM SYSADM.PSAUTHSIGNON WHERE CLASSID = '"&amp;SignonBase&amp;"';","")</f>
        <v/>
      </c>
    </row>
    <row r="958" spans="1:1" ht="12.75" customHeight="1">
      <c r="A958" s="1" t="str">
        <f>IF(AND(NOT(ISBLANK(DATA!A956)),DATA!A956&lt;&gt;DATA!A955),"INSERT INTO SYSADM.PSAUTHSIGNON SELECT '"&amp;PSAUTHITEM_AU!$B$1 &amp; DATA!A956&amp;", DAYOFWEEK, STARTTIME, ENDTIME FROM SYSADM.PSAUTHSIGNON WHERE CLASSID = '"&amp;SignonBase&amp;"';","")</f>
        <v/>
      </c>
    </row>
    <row r="959" spans="1:1" ht="12.75" customHeight="1">
      <c r="A959" s="1" t="str">
        <f>IF(AND(NOT(ISBLANK(DATA!A957)),DATA!A957&lt;&gt;DATA!A956),"INSERT INTO SYSADM.PSAUTHSIGNON SELECT '"&amp;PSAUTHITEM_AU!$B$1 &amp; DATA!A957&amp;", DAYOFWEEK, STARTTIME, ENDTIME FROM SYSADM.PSAUTHSIGNON WHERE CLASSID = '"&amp;SignonBase&amp;"';","")</f>
        <v/>
      </c>
    </row>
    <row r="960" spans="1:1" ht="12.75" customHeight="1">
      <c r="A960" s="1" t="str">
        <f>IF(AND(NOT(ISBLANK(DATA!A958)),DATA!A958&lt;&gt;DATA!A957),"INSERT INTO SYSADM.PSAUTHSIGNON SELECT '"&amp;PSAUTHITEM_AU!$B$1 &amp; DATA!A958&amp;", DAYOFWEEK, STARTTIME, ENDTIME FROM SYSADM.PSAUTHSIGNON WHERE CLASSID = '"&amp;SignonBase&amp;"';","")</f>
        <v/>
      </c>
    </row>
    <row r="961" spans="1:1" ht="12.75" customHeight="1">
      <c r="A961" s="1" t="str">
        <f>IF(AND(NOT(ISBLANK(DATA!A959)),DATA!A959&lt;&gt;DATA!A958),"INSERT INTO SYSADM.PSAUTHSIGNON SELECT '"&amp;PSAUTHITEM_AU!$B$1 &amp; DATA!A959&amp;", DAYOFWEEK, STARTTIME, ENDTIME FROM SYSADM.PSAUTHSIGNON WHERE CLASSID = '"&amp;SignonBase&amp;"';","")</f>
        <v/>
      </c>
    </row>
    <row r="962" spans="1:1" ht="12.75" customHeight="1">
      <c r="A962" s="1" t="str">
        <f>IF(AND(NOT(ISBLANK(DATA!A960)),DATA!A960&lt;&gt;DATA!A959),"INSERT INTO SYSADM.PSAUTHSIGNON SELECT '"&amp;PSAUTHITEM_AU!$B$1 &amp; DATA!A960&amp;", DAYOFWEEK, STARTTIME, ENDTIME FROM SYSADM.PSAUTHSIGNON WHERE CLASSID = '"&amp;SignonBase&amp;"';","")</f>
        <v/>
      </c>
    </row>
    <row r="963" spans="1:1" ht="12.75" customHeight="1">
      <c r="A963" s="1" t="str">
        <f>IF(AND(NOT(ISBLANK(DATA!A961)),DATA!A961&lt;&gt;DATA!A960),"INSERT INTO SYSADM.PSAUTHSIGNON SELECT '"&amp;PSAUTHITEM_AU!$B$1 &amp; DATA!A961&amp;", DAYOFWEEK, STARTTIME, ENDTIME FROM SYSADM.PSAUTHSIGNON WHERE CLASSID = '"&amp;SignonBase&amp;"';","")</f>
        <v/>
      </c>
    </row>
    <row r="964" spans="1:1" ht="12.75" customHeight="1">
      <c r="A964" s="1" t="str">
        <f>IF(AND(NOT(ISBLANK(DATA!A962)),DATA!A962&lt;&gt;DATA!A961),"INSERT INTO SYSADM.PSAUTHSIGNON SELECT '"&amp;PSAUTHITEM_AU!$B$1 &amp; DATA!A962&amp;", DAYOFWEEK, STARTTIME, ENDTIME FROM SYSADM.PSAUTHSIGNON WHERE CLASSID = '"&amp;SignonBase&amp;"';","")</f>
        <v/>
      </c>
    </row>
    <row r="965" spans="1:1" ht="12.75" customHeight="1">
      <c r="A965" s="1" t="str">
        <f>IF(AND(NOT(ISBLANK(DATA!A963)),DATA!A963&lt;&gt;DATA!A962),"INSERT INTO SYSADM.PSAUTHSIGNON SELECT '"&amp;PSAUTHITEM_AU!$B$1 &amp; DATA!A963&amp;", DAYOFWEEK, STARTTIME, ENDTIME FROM SYSADM.PSAUTHSIGNON WHERE CLASSID = '"&amp;SignonBase&amp;"';","")</f>
        <v/>
      </c>
    </row>
    <row r="966" spans="1:1" ht="12.75" customHeight="1">
      <c r="A966" s="1" t="str">
        <f>IF(AND(NOT(ISBLANK(DATA!A964)),DATA!A964&lt;&gt;DATA!A963),"INSERT INTO SYSADM.PSAUTHSIGNON SELECT '"&amp;PSAUTHITEM_AU!$B$1 &amp; DATA!A964&amp;", DAYOFWEEK, STARTTIME, ENDTIME FROM SYSADM.PSAUTHSIGNON WHERE CLASSID = '"&amp;SignonBase&amp;"';","")</f>
        <v/>
      </c>
    </row>
    <row r="967" spans="1:1" ht="12.75" customHeight="1">
      <c r="A967" s="1" t="str">
        <f>IF(AND(NOT(ISBLANK(DATA!A965)),DATA!A965&lt;&gt;DATA!A964),"INSERT INTO SYSADM.PSAUTHSIGNON SELECT '"&amp;PSAUTHITEM_AU!$B$1 &amp; DATA!A965&amp;", DAYOFWEEK, STARTTIME, ENDTIME FROM SYSADM.PSAUTHSIGNON WHERE CLASSID = '"&amp;SignonBase&amp;"';","")</f>
        <v/>
      </c>
    </row>
    <row r="968" spans="1:1" ht="12.75" customHeight="1">
      <c r="A968" s="1" t="str">
        <f>IF(AND(NOT(ISBLANK(DATA!A966)),DATA!A966&lt;&gt;DATA!A965),"INSERT INTO SYSADM.PSAUTHSIGNON SELECT '"&amp;PSAUTHITEM_AU!$B$1 &amp; DATA!A966&amp;", DAYOFWEEK, STARTTIME, ENDTIME FROM SYSADM.PSAUTHSIGNON WHERE CLASSID = '"&amp;SignonBase&amp;"';","")</f>
        <v/>
      </c>
    </row>
    <row r="969" spans="1:1" ht="12.75" customHeight="1">
      <c r="A969" s="1" t="str">
        <f>IF(AND(NOT(ISBLANK(DATA!A967)),DATA!A967&lt;&gt;DATA!A966),"INSERT INTO SYSADM.PSAUTHSIGNON SELECT '"&amp;PSAUTHITEM_AU!$B$1 &amp; DATA!A967&amp;", DAYOFWEEK, STARTTIME, ENDTIME FROM SYSADM.PSAUTHSIGNON WHERE CLASSID = '"&amp;SignonBase&amp;"';","")</f>
        <v/>
      </c>
    </row>
    <row r="970" spans="1:1" ht="12.75" customHeight="1">
      <c r="A970" s="1" t="str">
        <f>IF(AND(NOT(ISBLANK(DATA!A968)),DATA!A968&lt;&gt;DATA!A967),"INSERT INTO SYSADM.PSAUTHSIGNON SELECT '"&amp;PSAUTHITEM_AU!$B$1 &amp; DATA!A968&amp;", DAYOFWEEK, STARTTIME, ENDTIME FROM SYSADM.PSAUTHSIGNON WHERE CLASSID = '"&amp;SignonBase&amp;"';","")</f>
        <v/>
      </c>
    </row>
    <row r="971" spans="1:1" ht="12.75" customHeight="1">
      <c r="A971" s="1" t="str">
        <f>IF(AND(NOT(ISBLANK(DATA!A969)),DATA!A969&lt;&gt;DATA!A968),"INSERT INTO SYSADM.PSAUTHSIGNON SELECT '"&amp;PSAUTHITEM_AU!$B$1 &amp; DATA!A969&amp;", DAYOFWEEK, STARTTIME, ENDTIME FROM SYSADM.PSAUTHSIGNON WHERE CLASSID = '"&amp;SignonBase&amp;"';","")</f>
        <v/>
      </c>
    </row>
    <row r="972" spans="1:1" ht="12.75" customHeight="1">
      <c r="A972" s="1" t="str">
        <f>IF(AND(NOT(ISBLANK(DATA!A970)),DATA!A970&lt;&gt;DATA!A969),"INSERT INTO SYSADM.PSAUTHSIGNON SELECT '"&amp;PSAUTHITEM_AU!$B$1 &amp; DATA!A970&amp;", DAYOFWEEK, STARTTIME, ENDTIME FROM SYSADM.PSAUTHSIGNON WHERE CLASSID = '"&amp;SignonBase&amp;"';","")</f>
        <v/>
      </c>
    </row>
    <row r="973" spans="1:1" ht="12.75" customHeight="1">
      <c r="A973" s="1" t="str">
        <f>IF(AND(NOT(ISBLANK(DATA!A971)),DATA!A971&lt;&gt;DATA!A970),"INSERT INTO SYSADM.PSAUTHSIGNON SELECT '"&amp;PSAUTHITEM_AU!$B$1 &amp; DATA!A971&amp;", DAYOFWEEK, STARTTIME, ENDTIME FROM SYSADM.PSAUTHSIGNON WHERE CLASSID = '"&amp;SignonBase&amp;"';","")</f>
        <v/>
      </c>
    </row>
    <row r="974" spans="1:1" ht="12.75" customHeight="1">
      <c r="A974" s="1" t="str">
        <f>IF(AND(NOT(ISBLANK(DATA!A972)),DATA!A972&lt;&gt;DATA!A971),"INSERT INTO SYSADM.PSAUTHSIGNON SELECT '"&amp;PSAUTHITEM_AU!$B$1 &amp; DATA!A972&amp;", DAYOFWEEK, STARTTIME, ENDTIME FROM SYSADM.PSAUTHSIGNON WHERE CLASSID = '"&amp;SignonBase&amp;"';","")</f>
        <v/>
      </c>
    </row>
    <row r="975" spans="1:1" ht="12.75" customHeight="1">
      <c r="A975" s="1" t="str">
        <f>IF(AND(NOT(ISBLANK(DATA!A973)),DATA!A973&lt;&gt;DATA!A972),"INSERT INTO SYSADM.PSAUTHSIGNON SELECT '"&amp;PSAUTHITEM_AU!$B$1 &amp; DATA!A973&amp;", DAYOFWEEK, STARTTIME, ENDTIME FROM SYSADM.PSAUTHSIGNON WHERE CLASSID = '"&amp;SignonBase&amp;"';","")</f>
        <v/>
      </c>
    </row>
    <row r="976" spans="1:1" ht="12.75" customHeight="1">
      <c r="A976" s="1" t="str">
        <f>IF(AND(NOT(ISBLANK(DATA!A974)),DATA!A974&lt;&gt;DATA!A973),"INSERT INTO SYSADM.PSAUTHSIGNON SELECT '"&amp;PSAUTHITEM_AU!$B$1 &amp; DATA!A974&amp;", DAYOFWEEK, STARTTIME, ENDTIME FROM SYSADM.PSAUTHSIGNON WHERE CLASSID = '"&amp;SignonBase&amp;"';","")</f>
        <v/>
      </c>
    </row>
    <row r="977" spans="1:1" ht="12.75" customHeight="1">
      <c r="A977" s="1" t="str">
        <f>IF(AND(NOT(ISBLANK(DATA!A975)),DATA!A975&lt;&gt;DATA!A974),"INSERT INTO SYSADM.PSAUTHSIGNON SELECT '"&amp;PSAUTHITEM_AU!$B$1 &amp; DATA!A975&amp;", DAYOFWEEK, STARTTIME, ENDTIME FROM SYSADM.PSAUTHSIGNON WHERE CLASSID = '"&amp;SignonBase&amp;"';","")</f>
        <v/>
      </c>
    </row>
    <row r="978" spans="1:1" ht="12.75" customHeight="1">
      <c r="A978" s="1" t="str">
        <f>IF(AND(NOT(ISBLANK(DATA!A976)),DATA!A976&lt;&gt;DATA!A975),"INSERT INTO SYSADM.PSAUTHSIGNON SELECT '"&amp;PSAUTHITEM_AU!$B$1 &amp; DATA!A976&amp;", DAYOFWEEK, STARTTIME, ENDTIME FROM SYSADM.PSAUTHSIGNON WHERE CLASSID = '"&amp;SignonBase&amp;"';","")</f>
        <v/>
      </c>
    </row>
    <row r="979" spans="1:1" ht="12.75" customHeight="1">
      <c r="A979" s="1" t="str">
        <f>IF(AND(NOT(ISBLANK(DATA!A977)),DATA!A977&lt;&gt;DATA!A976),"INSERT INTO SYSADM.PSAUTHSIGNON SELECT '"&amp;PSAUTHITEM_AU!$B$1 &amp; DATA!A977&amp;", DAYOFWEEK, STARTTIME, ENDTIME FROM SYSADM.PSAUTHSIGNON WHERE CLASSID = '"&amp;SignonBase&amp;"';","")</f>
        <v/>
      </c>
    </row>
    <row r="980" spans="1:1" ht="12.75" customHeight="1">
      <c r="A980" s="1" t="str">
        <f>IF(AND(NOT(ISBLANK(DATA!A978)),DATA!A978&lt;&gt;DATA!A977),"INSERT INTO SYSADM.PSAUTHSIGNON SELECT '"&amp;PSAUTHITEM_AU!$B$1 &amp; DATA!A978&amp;", DAYOFWEEK, STARTTIME, ENDTIME FROM SYSADM.PSAUTHSIGNON WHERE CLASSID = '"&amp;SignonBase&amp;"';","")</f>
        <v/>
      </c>
    </row>
    <row r="981" spans="1:1" ht="12.75" customHeight="1">
      <c r="A981" s="1" t="str">
        <f>IF(AND(NOT(ISBLANK(DATA!A979)),DATA!A979&lt;&gt;DATA!A978),"INSERT INTO SYSADM.PSAUTHSIGNON SELECT '"&amp;PSAUTHITEM_AU!$B$1 &amp; DATA!A979&amp;", DAYOFWEEK, STARTTIME, ENDTIME FROM SYSADM.PSAUTHSIGNON WHERE CLASSID = '"&amp;SignonBase&amp;"';","")</f>
        <v/>
      </c>
    </row>
    <row r="982" spans="1:1" ht="12.75" customHeight="1">
      <c r="A982" s="1" t="str">
        <f>IF(AND(NOT(ISBLANK(DATA!A980)),DATA!A980&lt;&gt;DATA!A979),"INSERT INTO SYSADM.PSAUTHSIGNON SELECT '"&amp;PSAUTHITEM_AU!$B$1 &amp; DATA!A980&amp;", DAYOFWEEK, STARTTIME, ENDTIME FROM SYSADM.PSAUTHSIGNON WHERE CLASSID = '"&amp;SignonBase&amp;"';","")</f>
        <v/>
      </c>
    </row>
    <row r="983" spans="1:1" ht="12.75" customHeight="1">
      <c r="A983" s="1" t="str">
        <f>IF(AND(NOT(ISBLANK(DATA!A981)),DATA!A981&lt;&gt;DATA!A980),"INSERT INTO SYSADM.PSAUTHSIGNON SELECT '"&amp;PSAUTHITEM_AU!$B$1 &amp; DATA!A981&amp;", DAYOFWEEK, STARTTIME, ENDTIME FROM SYSADM.PSAUTHSIGNON WHERE CLASSID = '"&amp;SignonBase&amp;"';","")</f>
        <v/>
      </c>
    </row>
    <row r="984" spans="1:1" ht="12.75" customHeight="1">
      <c r="A984" s="1" t="str">
        <f>IF(AND(NOT(ISBLANK(DATA!A982)),DATA!A982&lt;&gt;DATA!A981),"INSERT INTO SYSADM.PSAUTHSIGNON SELECT '"&amp;PSAUTHITEM_AU!$B$1 &amp; DATA!A982&amp;", DAYOFWEEK, STARTTIME, ENDTIME FROM SYSADM.PSAUTHSIGNON WHERE CLASSID = '"&amp;SignonBase&amp;"';","")</f>
        <v/>
      </c>
    </row>
    <row r="985" spans="1:1" ht="12.75" customHeight="1">
      <c r="A985" s="1" t="str">
        <f>IF(AND(NOT(ISBLANK(DATA!A983)),DATA!A983&lt;&gt;DATA!A982),"INSERT INTO SYSADM.PSAUTHSIGNON SELECT '"&amp;PSAUTHITEM_AU!$B$1 &amp; DATA!A983&amp;", DAYOFWEEK, STARTTIME, ENDTIME FROM SYSADM.PSAUTHSIGNON WHERE CLASSID = '"&amp;SignonBase&amp;"';","")</f>
        <v/>
      </c>
    </row>
    <row r="986" spans="1:1" ht="12.75" customHeight="1">
      <c r="A986" s="1" t="str">
        <f>IF(AND(NOT(ISBLANK(DATA!A984)),DATA!A984&lt;&gt;DATA!A983),"INSERT INTO SYSADM.PSAUTHSIGNON SELECT '"&amp;PSAUTHITEM_AU!$B$1 &amp; DATA!A984&amp;", DAYOFWEEK, STARTTIME, ENDTIME FROM SYSADM.PSAUTHSIGNON WHERE CLASSID = '"&amp;SignonBase&amp;"';","")</f>
        <v/>
      </c>
    </row>
    <row r="987" spans="1:1" ht="12.75" customHeight="1">
      <c r="A987" s="1" t="str">
        <f>IF(AND(NOT(ISBLANK(DATA!A985)),DATA!A985&lt;&gt;DATA!A984),"INSERT INTO SYSADM.PSAUTHSIGNON SELECT '"&amp;PSAUTHITEM_AU!$B$1 &amp; DATA!A985&amp;", DAYOFWEEK, STARTTIME, ENDTIME FROM SYSADM.PSAUTHSIGNON WHERE CLASSID = '"&amp;SignonBase&amp;"';","")</f>
        <v/>
      </c>
    </row>
    <row r="988" spans="1:1" ht="12.75" customHeight="1">
      <c r="A988" s="1" t="str">
        <f>IF(AND(NOT(ISBLANK(DATA!A986)),DATA!A986&lt;&gt;DATA!A985),"INSERT INTO SYSADM.PSAUTHSIGNON SELECT '"&amp;PSAUTHITEM_AU!$B$1 &amp; DATA!A986&amp;", DAYOFWEEK, STARTTIME, ENDTIME FROM SYSADM.PSAUTHSIGNON WHERE CLASSID = '"&amp;SignonBase&amp;"';","")</f>
        <v/>
      </c>
    </row>
    <row r="989" spans="1:1" ht="12.75" customHeight="1">
      <c r="A989" s="1" t="str">
        <f>IF(AND(NOT(ISBLANK(DATA!A987)),DATA!A987&lt;&gt;DATA!A986),"INSERT INTO SYSADM.PSAUTHSIGNON SELECT '"&amp;PSAUTHITEM_AU!$B$1 &amp; DATA!A987&amp;", DAYOFWEEK, STARTTIME, ENDTIME FROM SYSADM.PSAUTHSIGNON WHERE CLASSID = '"&amp;SignonBase&amp;"';","")</f>
        <v/>
      </c>
    </row>
    <row r="990" spans="1:1" ht="12.75" customHeight="1">
      <c r="A990" s="1" t="str">
        <f>IF(AND(NOT(ISBLANK(DATA!A988)),DATA!A988&lt;&gt;DATA!A987),"INSERT INTO SYSADM.PSAUTHSIGNON SELECT '"&amp;PSAUTHITEM_AU!$B$1 &amp; DATA!A988&amp;", DAYOFWEEK, STARTTIME, ENDTIME FROM SYSADM.PSAUTHSIGNON WHERE CLASSID = '"&amp;SignonBase&amp;"';","")</f>
        <v/>
      </c>
    </row>
    <row r="991" spans="1:1" ht="12.75" customHeight="1">
      <c r="A991" s="1" t="str">
        <f>IF(AND(NOT(ISBLANK(DATA!A989)),DATA!A989&lt;&gt;DATA!A988),"INSERT INTO SYSADM.PSAUTHSIGNON SELECT '"&amp;PSAUTHITEM_AU!$B$1 &amp; DATA!A989&amp;", DAYOFWEEK, STARTTIME, ENDTIME FROM SYSADM.PSAUTHSIGNON WHERE CLASSID = '"&amp;SignonBase&amp;"';","")</f>
        <v/>
      </c>
    </row>
    <row r="992" spans="1:1" ht="12.75" customHeight="1">
      <c r="A992" s="1" t="str">
        <f>IF(AND(NOT(ISBLANK(DATA!A990)),DATA!A990&lt;&gt;DATA!A989),"INSERT INTO SYSADM.PSAUTHSIGNON SELECT '"&amp;PSAUTHITEM_AU!$B$1 &amp; DATA!A990&amp;", DAYOFWEEK, STARTTIME, ENDTIME FROM SYSADM.PSAUTHSIGNON WHERE CLASSID = '"&amp;SignonBase&amp;"';","")</f>
        <v/>
      </c>
    </row>
    <row r="993" spans="1:1" ht="12.75" customHeight="1">
      <c r="A993" s="1" t="str">
        <f>IF(AND(NOT(ISBLANK(DATA!A991)),DATA!A991&lt;&gt;DATA!A990),"INSERT INTO SYSADM.PSAUTHSIGNON SELECT '"&amp;PSAUTHITEM_AU!$B$1 &amp; DATA!A991&amp;", DAYOFWEEK, STARTTIME, ENDTIME FROM SYSADM.PSAUTHSIGNON WHERE CLASSID = '"&amp;SignonBase&amp;"';","")</f>
        <v/>
      </c>
    </row>
    <row r="994" spans="1:1" ht="12.75" customHeight="1">
      <c r="A994" s="1" t="str">
        <f>IF(AND(NOT(ISBLANK(DATA!A992)),DATA!A992&lt;&gt;DATA!A991),"INSERT INTO SYSADM.PSAUTHSIGNON SELECT '"&amp;PSAUTHITEM_AU!$B$1 &amp; DATA!A992&amp;", DAYOFWEEK, STARTTIME, ENDTIME FROM SYSADM.PSAUTHSIGNON WHERE CLASSID = '"&amp;SignonBase&amp;"';","")</f>
        <v/>
      </c>
    </row>
    <row r="995" spans="1:1" ht="12.75" customHeight="1">
      <c r="A995" s="1" t="str">
        <f>IF(AND(NOT(ISBLANK(DATA!A993)),DATA!A993&lt;&gt;DATA!A992),"INSERT INTO SYSADM.PSAUTHSIGNON SELECT '"&amp;PSAUTHITEM_AU!$B$1 &amp; DATA!A993&amp;", DAYOFWEEK, STARTTIME, ENDTIME FROM SYSADM.PSAUTHSIGNON WHERE CLASSID = '"&amp;SignonBase&amp;"';","")</f>
        <v/>
      </c>
    </row>
    <row r="996" spans="1:1" ht="12.75" customHeight="1">
      <c r="A996" s="1" t="str">
        <f>IF(AND(NOT(ISBLANK(DATA!A994)),DATA!A994&lt;&gt;DATA!A993),"INSERT INTO SYSADM.PSAUTHSIGNON SELECT '"&amp;PSAUTHITEM_AU!$B$1 &amp; DATA!A994&amp;", DAYOFWEEK, STARTTIME, ENDTIME FROM SYSADM.PSAUTHSIGNON WHERE CLASSID = '"&amp;SignonBase&amp;"';","")</f>
        <v/>
      </c>
    </row>
    <row r="997" spans="1:1" ht="12.75" customHeight="1">
      <c r="A997" s="1" t="str">
        <f>IF(AND(NOT(ISBLANK(DATA!A995)),DATA!A995&lt;&gt;DATA!A994),"INSERT INTO SYSADM.PSAUTHSIGNON SELECT '"&amp;PSAUTHITEM_AU!$B$1 &amp; DATA!A995&amp;", DAYOFWEEK, STARTTIME, ENDTIME FROM SYSADM.PSAUTHSIGNON WHERE CLASSID = '"&amp;SignonBase&amp;"';","")</f>
        <v/>
      </c>
    </row>
    <row r="998" spans="1:1" ht="12.75" customHeight="1">
      <c r="A998" s="1" t="str">
        <f>IF(AND(NOT(ISBLANK(DATA!A996)),DATA!A996&lt;&gt;DATA!A995),"INSERT INTO SYSADM.PSAUTHSIGNON SELECT '"&amp;PSAUTHITEM_AU!$B$1 &amp; DATA!A996&amp;", DAYOFWEEK, STARTTIME, ENDTIME FROM SYSADM.PSAUTHSIGNON WHERE CLASSID = '"&amp;SignonBase&amp;"';","")</f>
        <v/>
      </c>
    </row>
    <row r="999" spans="1:1" ht="12.75" customHeight="1">
      <c r="A999" s="1" t="str">
        <f>IF(AND(NOT(ISBLANK(DATA!A997)),DATA!A997&lt;&gt;DATA!A996),"INSERT INTO SYSADM.PSAUTHSIGNON SELECT '"&amp;PSAUTHITEM_AU!$B$1 &amp; DATA!A997&amp;", DAYOFWEEK, STARTTIME, ENDTIME FROM SYSADM.PSAUTHSIGNON WHERE CLASSID = '"&amp;SignonBase&amp;"';","")</f>
        <v/>
      </c>
    </row>
    <row r="1000" spans="1:1" ht="12.75" customHeight="1">
      <c r="A1000" s="1" t="str">
        <f>IF(AND(NOT(ISBLANK(DATA!A998)),DATA!A998&lt;&gt;DATA!A997),"INSERT INTO SYSADM.PSAUTHSIGNON SELECT '"&amp;PSAUTHITEM_AU!$B$1 &amp; DATA!A998&amp;", DAYOFWEEK, STARTTIME, ENDTIME FROM SYSADM.PSAUTHSIGNON WHERE CLASSID = '"&amp;SignonBase&amp;"';","")</f>
        <v/>
      </c>
    </row>
    <row r="1001" spans="1:1" ht="12.75" customHeight="1">
      <c r="A1001" s="1" t="str">
        <f>IF(AND(NOT(ISBLANK(DATA!A999)),DATA!A999&lt;&gt;DATA!A998),"INSERT INTO SYSADM.PSAUTHSIGNON SELECT '"&amp;PSAUTHITEM_AU!$B$1 &amp; DATA!A999&amp;", DAYOFWEEK, STARTTIME, ENDTIME FROM SYSADM.PSAUTHSIGNON WHERE CLASSID = '"&amp;SignonBase&amp;"';","")</f>
        <v/>
      </c>
    </row>
    <row r="1002" spans="1:1" ht="12.75" customHeight="1">
      <c r="A1002" s="1" t="str">
        <f>IF(AND(NOT(ISBLANK(DATA!A1000)),DATA!A1000&lt;&gt;DATA!A999),"INSERT INTO SYSADM.PSAUTHSIGNON SELECT '"&amp;PSAUTHITEM_AU!$B$1 &amp; DATA!A1000&amp;", DAYOFWEEK, STARTTIME, ENDTIME FROM SYSADM.PSAUTHSIGNON WHERE CLASSID = '"&amp;SignonBase&amp;"';","")</f>
        <v/>
      </c>
    </row>
    <row r="1003" spans="1:1" ht="12.75" customHeight="1">
      <c r="A1003" s="1" t="str">
        <f>IF(AND(NOT(ISBLANK(DATA!A1001)),DATA!A1001&lt;&gt;DATA!A1000),"INSERT INTO SYSADM.PSAUTHSIGNON SELECT '"&amp;PSAUTHITEM_AU!$B$1 &amp; DATA!A1001&amp;", DAYOFWEEK, STARTTIME, ENDTIME FROM SYSADM.PSAUTHSIGNON WHERE CLASSID = '"&amp;SignonBase&amp;"';","")</f>
        <v/>
      </c>
    </row>
    <row r="1004" spans="1:1" ht="12.75" customHeight="1">
      <c r="A1004" s="1" t="str">
        <f>IF(AND(NOT(ISBLANK(DATA!A1002)),DATA!A1002&lt;&gt;DATA!A1001),"INSERT INTO SYSADM.PSAUTHSIGNON SELECT '"&amp;PSAUTHITEM_AU!$B$1 &amp; DATA!A1002&amp;", DAYOFWEEK, STARTTIME, ENDTIME FROM SYSADM.PSAUTHSIGNON WHERE CLASSID = '"&amp;SignonBase&amp;"';","")</f>
        <v/>
      </c>
    </row>
    <row r="1005" spans="1:1" ht="12.75" customHeight="1">
      <c r="A1005" s="1" t="str">
        <f>IF(AND(NOT(ISBLANK(DATA!A1003)),DATA!A1003&lt;&gt;DATA!A1002),"INSERT INTO SYSADM.PSAUTHSIGNON SELECT '"&amp;PSAUTHITEM_AU!$B$1 &amp; DATA!A1003&amp;", DAYOFWEEK, STARTTIME, ENDTIME FROM SYSADM.PSAUTHSIGNON WHERE CLASSID = '"&amp;SignonBase&amp;"';","")</f>
        <v/>
      </c>
    </row>
    <row r="1006" spans="1:1" ht="12.75" customHeight="1">
      <c r="A1006" s="1" t="str">
        <f>IF(AND(NOT(ISBLANK(DATA!A1004)),DATA!A1004&lt;&gt;DATA!A1003),"INSERT INTO SYSADM.PSAUTHSIGNON SELECT '"&amp;PSAUTHITEM_AU!$B$1 &amp; DATA!A1004&amp;", DAYOFWEEK, STARTTIME, ENDTIME FROM SYSADM.PSAUTHSIGNON WHERE CLASSID = '"&amp;SignonBase&amp;"';","")</f>
        <v/>
      </c>
    </row>
    <row r="1007" spans="1:1" ht="12.75" customHeight="1">
      <c r="A1007" s="1" t="str">
        <f>IF(AND(NOT(ISBLANK(DATA!A1005)),DATA!A1005&lt;&gt;DATA!A1004),"INSERT INTO SYSADM.PSAUTHSIGNON SELECT '"&amp;PSAUTHITEM_AU!$B$1 &amp; DATA!A1005&amp;", DAYOFWEEK, STARTTIME, ENDTIME FROM SYSADM.PSAUTHSIGNON WHERE CLASSID = '"&amp;SignonBase&amp;"';","")</f>
        <v/>
      </c>
    </row>
    <row r="1008" spans="1:1" ht="12.75" customHeight="1">
      <c r="A1008" s="1" t="str">
        <f>IF(AND(NOT(ISBLANK(DATA!A1006)),DATA!A1006&lt;&gt;DATA!A1005),"INSERT INTO SYSADM.PSAUTHSIGNON SELECT '"&amp;PSAUTHITEM_AU!$B$1 &amp; DATA!A1006&amp;", DAYOFWEEK, STARTTIME, ENDTIME FROM SYSADM.PSAUTHSIGNON WHERE CLASSID = '"&amp;SignonBase&amp;"';","")</f>
        <v/>
      </c>
    </row>
    <row r="1009" spans="1:1" ht="12.75" customHeight="1">
      <c r="A1009" s="1" t="str">
        <f>IF(AND(NOT(ISBLANK(DATA!A1007)),DATA!A1007&lt;&gt;DATA!A1006),"INSERT INTO SYSADM.PSAUTHSIGNON SELECT '"&amp;PSAUTHITEM_AU!$B$1 &amp; DATA!A1007&amp;", DAYOFWEEK, STARTTIME, ENDTIME FROM SYSADM.PSAUTHSIGNON WHERE CLASSID = '"&amp;SignonBase&amp;"';","")</f>
        <v/>
      </c>
    </row>
    <row r="1010" spans="1:1" ht="12.75" customHeight="1">
      <c r="A1010" s="1" t="str">
        <f>IF(AND(NOT(ISBLANK(DATA!A1008)),DATA!A1008&lt;&gt;DATA!A1007),"INSERT INTO SYSADM.PSAUTHSIGNON SELECT '"&amp;PSAUTHITEM_AU!$B$1 &amp; DATA!A1008&amp;", DAYOFWEEK, STARTTIME, ENDTIME FROM SYSADM.PSAUTHSIGNON WHERE CLASSID = '"&amp;SignonBase&amp;"';","")</f>
        <v/>
      </c>
    </row>
    <row r="1011" spans="1:1" ht="12.75" customHeight="1">
      <c r="A1011" s="1" t="str">
        <f>IF(AND(NOT(ISBLANK(DATA!A1009)),DATA!A1009&lt;&gt;DATA!A1008),"INSERT INTO SYSADM.PSAUTHSIGNON SELECT '"&amp;PSAUTHITEM_AU!$B$1 &amp; DATA!A1009&amp;", DAYOFWEEK, STARTTIME, ENDTIME FROM SYSADM.PSAUTHSIGNON WHERE CLASSID = '"&amp;SignonBase&amp;"';","")</f>
        <v/>
      </c>
    </row>
    <row r="1012" spans="1:1" ht="12.75" customHeight="1">
      <c r="A1012" s="1" t="str">
        <f>IF(AND(NOT(ISBLANK(DATA!A1010)),DATA!A1010&lt;&gt;DATA!A1009),"INSERT INTO SYSADM.PSAUTHSIGNON SELECT '"&amp;PSAUTHITEM_AU!$B$1 &amp; DATA!A1010&amp;", DAYOFWEEK, STARTTIME, ENDTIME FROM SYSADM.PSAUTHSIGNON WHERE CLASSID = '"&amp;SignonBase&amp;"';","")</f>
        <v/>
      </c>
    </row>
    <row r="1013" spans="1:1" ht="12.75" customHeight="1">
      <c r="A1013" s="1" t="str">
        <f>IF(AND(NOT(ISBLANK(DATA!A1011)),DATA!A1011&lt;&gt;DATA!A1010),"INSERT INTO SYSADM.PSAUTHSIGNON SELECT '"&amp;PSAUTHITEM_AU!$B$1 &amp; DATA!A1011&amp;", DAYOFWEEK, STARTTIME, ENDTIME FROM SYSADM.PSAUTHSIGNON WHERE CLASSID = '"&amp;SignonBase&amp;"';","")</f>
        <v/>
      </c>
    </row>
    <row r="1014" spans="1:1" ht="12.75" customHeight="1">
      <c r="A1014" s="1" t="str">
        <f>IF(AND(NOT(ISBLANK(DATA!A1012)),DATA!A1012&lt;&gt;DATA!A1011),"INSERT INTO SYSADM.PSAUTHSIGNON SELECT '"&amp;PSAUTHITEM_AU!$B$1 &amp; DATA!A1012&amp;", DAYOFWEEK, STARTTIME, ENDTIME FROM SYSADM.PSAUTHSIGNON WHERE CLASSID = '"&amp;SignonBase&amp;"';","")</f>
        <v/>
      </c>
    </row>
    <row r="1015" spans="1:1" ht="12.75" customHeight="1">
      <c r="A1015" s="1" t="str">
        <f>IF(AND(NOT(ISBLANK(DATA!A1013)),DATA!A1013&lt;&gt;DATA!A1012),"INSERT INTO SYSADM.PSAUTHSIGNON SELECT '"&amp;PSAUTHITEM_AU!$B$1 &amp; DATA!A1013&amp;", DAYOFWEEK, STARTTIME, ENDTIME FROM SYSADM.PSAUTHSIGNON WHERE CLASSID = '"&amp;SignonBase&amp;"';","")</f>
        <v/>
      </c>
    </row>
    <row r="1016" spans="1:1" ht="12.75" customHeight="1">
      <c r="A1016" s="1" t="str">
        <f>IF(AND(NOT(ISBLANK(DATA!A1014)),DATA!A1014&lt;&gt;DATA!A1013),"INSERT INTO SYSADM.PSAUTHSIGNON SELECT '"&amp;PSAUTHITEM_AU!$B$1 &amp; DATA!A1014&amp;", DAYOFWEEK, STARTTIME, ENDTIME FROM SYSADM.PSAUTHSIGNON WHERE CLASSID = '"&amp;SignonBase&amp;"';","")</f>
        <v/>
      </c>
    </row>
    <row r="1017" spans="1:1" ht="12.75" customHeight="1">
      <c r="A1017" s="1" t="str">
        <f>IF(AND(NOT(ISBLANK(DATA!A1015)),DATA!A1015&lt;&gt;DATA!A1014),"INSERT INTO SYSADM.PSAUTHSIGNON SELECT '"&amp;PSAUTHITEM_AU!$B$1 &amp; DATA!A1015&amp;", DAYOFWEEK, STARTTIME, ENDTIME FROM SYSADM.PSAUTHSIGNON WHERE CLASSID = '"&amp;SignonBase&amp;"';","")</f>
        <v/>
      </c>
    </row>
    <row r="1018" spans="1:1" ht="12.75" customHeight="1">
      <c r="A1018" s="1" t="str">
        <f>IF(AND(NOT(ISBLANK(DATA!A1016)),DATA!A1016&lt;&gt;DATA!A1015),"INSERT INTO SYSADM.PSAUTHSIGNON SELECT '"&amp;PSAUTHITEM_AU!$B$1 &amp; DATA!A1016&amp;", DAYOFWEEK, STARTTIME, ENDTIME FROM SYSADM.PSAUTHSIGNON WHERE CLASSID = '"&amp;SignonBase&amp;"';","")</f>
        <v/>
      </c>
    </row>
    <row r="1019" spans="1:1" ht="12.75" customHeight="1">
      <c r="A1019" s="1" t="str">
        <f>IF(AND(NOT(ISBLANK(DATA!A1017)),DATA!A1017&lt;&gt;DATA!A1016),"INSERT INTO SYSADM.PSAUTHSIGNON SELECT '"&amp;PSAUTHITEM_AU!$B$1 &amp; DATA!A1017&amp;", DAYOFWEEK, STARTTIME, ENDTIME FROM SYSADM.PSAUTHSIGNON WHERE CLASSID = '"&amp;SignonBase&amp;"';","")</f>
        <v/>
      </c>
    </row>
    <row r="1020" spans="1:1" ht="12.75" customHeight="1">
      <c r="A1020" s="1" t="str">
        <f>IF(AND(NOT(ISBLANK(DATA!A1018)),DATA!A1018&lt;&gt;DATA!A1017),"INSERT INTO SYSADM.PSAUTHSIGNON SELECT '"&amp;PSAUTHITEM_AU!$B$1 &amp; DATA!A1018&amp;", DAYOFWEEK, STARTTIME, ENDTIME FROM SYSADM.PSAUTHSIGNON WHERE CLASSID = '"&amp;SignonBase&amp;"';","")</f>
        <v/>
      </c>
    </row>
    <row r="1021" spans="1:1" ht="12.75" customHeight="1">
      <c r="A1021" s="1" t="str">
        <f>IF(AND(NOT(ISBLANK(DATA!A1019)),DATA!A1019&lt;&gt;DATA!A1018),"INSERT INTO SYSADM.PSAUTHSIGNON SELECT '"&amp;PSAUTHITEM_AU!$B$1 &amp; DATA!A1019&amp;", DAYOFWEEK, STARTTIME, ENDTIME FROM SYSADM.PSAUTHSIGNON WHERE CLASSID = '"&amp;SignonBase&amp;"';","")</f>
        <v/>
      </c>
    </row>
    <row r="1022" spans="1:1" ht="12.75" customHeight="1">
      <c r="A1022" s="1" t="str">
        <f>IF(AND(NOT(ISBLANK(DATA!A1020)),DATA!A1020&lt;&gt;DATA!A1019),"INSERT INTO SYSADM.PSAUTHSIGNON SELECT '"&amp;PSAUTHITEM_AU!$B$1 &amp; DATA!A1020&amp;", DAYOFWEEK, STARTTIME, ENDTIME FROM SYSADM.PSAUTHSIGNON WHERE CLASSID = '"&amp;SignonBase&amp;"';","")</f>
        <v/>
      </c>
    </row>
    <row r="1023" spans="1:1" ht="12.75" customHeight="1">
      <c r="A1023" s="1" t="str">
        <f>IF(AND(NOT(ISBLANK(DATA!A1021)),DATA!A1021&lt;&gt;DATA!A1020),"INSERT INTO SYSADM.PSAUTHSIGNON SELECT '"&amp;PSAUTHITEM_AU!$B$1 &amp; DATA!A1021&amp;", DAYOFWEEK, STARTTIME, ENDTIME FROM SYSADM.PSAUTHSIGNON WHERE CLASSID = '"&amp;SignonBase&amp;"';","")</f>
        <v/>
      </c>
    </row>
    <row r="1024" spans="1:1" ht="12.75" customHeight="1">
      <c r="A1024" s="1" t="str">
        <f>IF(AND(NOT(ISBLANK(DATA!A1022)),DATA!A1022&lt;&gt;DATA!A1021),"INSERT INTO SYSADM.PSAUTHSIGNON SELECT '"&amp;PSAUTHITEM_AU!$B$1 &amp; DATA!A1022&amp;", DAYOFWEEK, STARTTIME, ENDTIME FROM SYSADM.PSAUTHSIGNON WHERE CLASSID = '"&amp;SignonBase&amp;"';","")</f>
        <v/>
      </c>
    </row>
    <row r="1025" spans="1:1" ht="12.75" customHeight="1">
      <c r="A1025" s="1" t="str">
        <f>IF(AND(NOT(ISBLANK(DATA!A1023)),DATA!A1023&lt;&gt;DATA!A1022),"INSERT INTO SYSADM.PSAUTHSIGNON SELECT '"&amp;PSAUTHITEM_AU!$B$1 &amp; DATA!A1023&amp;", DAYOFWEEK, STARTTIME, ENDTIME FROM SYSADM.PSAUTHSIGNON WHERE CLASSID = '"&amp;SignonBase&amp;"';","")</f>
        <v/>
      </c>
    </row>
    <row r="1026" spans="1:1" ht="12.75" customHeight="1">
      <c r="A1026" s="1" t="str">
        <f>IF(AND(NOT(ISBLANK(DATA!A1024)),DATA!A1024&lt;&gt;DATA!A1023),"INSERT INTO SYSADM.PSAUTHSIGNON SELECT '"&amp;PSAUTHITEM_AU!$B$1 &amp; DATA!A1024&amp;", DAYOFWEEK, STARTTIME, ENDTIME FROM SYSADM.PSAUTHSIGNON WHERE CLASSID = '"&amp;SignonBase&amp;"';","")</f>
        <v/>
      </c>
    </row>
    <row r="1027" spans="1:1" ht="12.75" customHeight="1">
      <c r="A1027" s="1" t="str">
        <f>IF(AND(NOT(ISBLANK(DATA!A1025)),DATA!A1025&lt;&gt;DATA!A1024),"INSERT INTO SYSADM.PSAUTHSIGNON SELECT '"&amp;PSAUTHITEM_AU!$B$1 &amp; DATA!A1025&amp;", DAYOFWEEK, STARTTIME, ENDTIME FROM SYSADM.PSAUTHSIGNON WHERE CLASSID = '"&amp;SignonBase&amp;"';","")</f>
        <v/>
      </c>
    </row>
    <row r="1028" spans="1:1" ht="12.75" customHeight="1">
      <c r="A1028" s="1" t="str">
        <f>IF(AND(NOT(ISBLANK(DATA!A1026)),DATA!A1026&lt;&gt;DATA!A1025),"INSERT INTO SYSADM.PSAUTHSIGNON SELECT '"&amp;PSAUTHITEM_AU!$B$1 &amp; DATA!A1026&amp;", DAYOFWEEK, STARTTIME, ENDTIME FROM SYSADM.PSAUTHSIGNON WHERE CLASSID = '"&amp;SignonBase&amp;"';","")</f>
        <v/>
      </c>
    </row>
    <row r="1029" spans="1:1" ht="12.75" customHeight="1">
      <c r="A1029" s="1" t="str">
        <f>IF(AND(NOT(ISBLANK(DATA!A1027)),DATA!A1027&lt;&gt;DATA!A1026),"INSERT INTO SYSADM.PSAUTHSIGNON SELECT '"&amp;PSAUTHITEM_AU!$B$1 &amp; DATA!A1027&amp;", DAYOFWEEK, STARTTIME, ENDTIME FROM SYSADM.PSAUTHSIGNON WHERE CLASSID = '"&amp;SignonBase&amp;"';","")</f>
        <v/>
      </c>
    </row>
    <row r="1030" spans="1:1" ht="12.75" customHeight="1">
      <c r="A1030" s="1" t="str">
        <f>IF(AND(NOT(ISBLANK(DATA!A1028)),DATA!A1028&lt;&gt;DATA!A1027),"INSERT INTO SYSADM.PSAUTHSIGNON SELECT '"&amp;PSAUTHITEM_AU!$B$1 &amp; DATA!A1028&amp;", DAYOFWEEK, STARTTIME, ENDTIME FROM SYSADM.PSAUTHSIGNON WHERE CLASSID = '"&amp;SignonBase&amp;"';","")</f>
        <v/>
      </c>
    </row>
    <row r="1031" spans="1:1" ht="12.75" customHeight="1">
      <c r="A1031" s="1" t="str">
        <f>IF(AND(NOT(ISBLANK(DATA!A1029)),DATA!A1029&lt;&gt;DATA!A1028),"INSERT INTO SYSADM.PSAUTHSIGNON SELECT '"&amp;PSAUTHITEM_AU!$B$1 &amp; DATA!A1029&amp;", DAYOFWEEK, STARTTIME, ENDTIME FROM SYSADM.PSAUTHSIGNON WHERE CLASSID = '"&amp;SignonBase&amp;"';","")</f>
        <v/>
      </c>
    </row>
    <row r="1032" spans="1:1" ht="12.75" customHeight="1">
      <c r="A1032" s="1" t="str">
        <f>IF(AND(NOT(ISBLANK(DATA!A1030)),DATA!A1030&lt;&gt;DATA!A1029),"INSERT INTO SYSADM.PSAUTHSIGNON SELECT '"&amp;PSAUTHITEM_AU!$B$1 &amp; DATA!A1030&amp;", DAYOFWEEK, STARTTIME, ENDTIME FROM SYSADM.PSAUTHSIGNON WHERE CLASSID = '"&amp;SignonBase&amp;"';","")</f>
        <v/>
      </c>
    </row>
    <row r="1033" spans="1:1" ht="12.75" customHeight="1">
      <c r="A1033" s="1" t="str">
        <f>IF(AND(NOT(ISBLANK(DATA!A1031)),DATA!A1031&lt;&gt;DATA!A1030),"INSERT INTO SYSADM.PSAUTHSIGNON SELECT '"&amp;PSAUTHITEM_AU!$B$1 &amp; DATA!A1031&amp;", DAYOFWEEK, STARTTIME, ENDTIME FROM SYSADM.PSAUTHSIGNON WHERE CLASSID = '"&amp;SignonBase&amp;"';","")</f>
        <v/>
      </c>
    </row>
    <row r="1034" spans="1:1" ht="12.75" customHeight="1">
      <c r="A1034" s="1" t="str">
        <f>IF(AND(NOT(ISBLANK(DATA!A1032)),DATA!A1032&lt;&gt;DATA!A1031),"INSERT INTO SYSADM.PSAUTHSIGNON SELECT '"&amp;PSAUTHITEM_AU!$B$1 &amp; DATA!A1032&amp;", DAYOFWEEK, STARTTIME, ENDTIME FROM SYSADM.PSAUTHSIGNON WHERE CLASSID = '"&amp;SignonBase&amp;"';","")</f>
        <v/>
      </c>
    </row>
    <row r="1035" spans="1:1" ht="12.75" customHeight="1">
      <c r="A1035" s="1" t="str">
        <f>IF(AND(NOT(ISBLANK(DATA!A1033)),DATA!A1033&lt;&gt;DATA!A1032),"INSERT INTO SYSADM.PSAUTHSIGNON SELECT '"&amp;PSAUTHITEM_AU!$B$1 &amp; DATA!A1033&amp;", DAYOFWEEK, STARTTIME, ENDTIME FROM SYSADM.PSAUTHSIGNON WHERE CLASSID = '"&amp;SignonBase&amp;"';","")</f>
        <v/>
      </c>
    </row>
    <row r="1036" spans="1:1" ht="12.75" customHeight="1">
      <c r="A1036" s="1" t="str">
        <f>IF(AND(NOT(ISBLANK(DATA!A1034)),DATA!A1034&lt;&gt;DATA!A1033),"INSERT INTO SYSADM.PSAUTHSIGNON SELECT '"&amp;PSAUTHITEM_AU!$B$1 &amp; DATA!A1034&amp;", DAYOFWEEK, STARTTIME, ENDTIME FROM SYSADM.PSAUTHSIGNON WHERE CLASSID = '"&amp;SignonBase&amp;"';","")</f>
        <v/>
      </c>
    </row>
    <row r="1037" spans="1:1" ht="12.75" customHeight="1">
      <c r="A1037" s="1" t="str">
        <f>IF(AND(NOT(ISBLANK(DATA!A1035)),DATA!A1035&lt;&gt;DATA!A1034),"INSERT INTO SYSADM.PSAUTHSIGNON SELECT '"&amp;PSAUTHITEM_AU!$B$1 &amp; DATA!A1035&amp;", DAYOFWEEK, STARTTIME, ENDTIME FROM SYSADM.PSAUTHSIGNON WHERE CLASSID = '"&amp;SignonBase&amp;"';","")</f>
        <v/>
      </c>
    </row>
    <row r="1038" spans="1:1" ht="12.75" customHeight="1">
      <c r="A1038" s="1" t="str">
        <f>IF(AND(NOT(ISBLANK(DATA!A1036)),DATA!A1036&lt;&gt;DATA!A1035),"INSERT INTO SYSADM.PSAUTHSIGNON SELECT '"&amp;PSAUTHITEM_AU!$B$1 &amp; DATA!A1036&amp;", DAYOFWEEK, STARTTIME, ENDTIME FROM SYSADM.PSAUTHSIGNON WHERE CLASSID = '"&amp;SignonBase&amp;"';","")</f>
        <v/>
      </c>
    </row>
    <row r="1039" spans="1:1" ht="12.75" customHeight="1">
      <c r="A1039" s="1" t="str">
        <f>IF(AND(NOT(ISBLANK(DATA!A1037)),DATA!A1037&lt;&gt;DATA!A1036),"INSERT INTO SYSADM.PSAUTHSIGNON SELECT '"&amp;PSAUTHITEM_AU!$B$1 &amp; DATA!A1037&amp;", DAYOFWEEK, STARTTIME, ENDTIME FROM SYSADM.PSAUTHSIGNON WHERE CLASSID = '"&amp;SignonBase&amp;"';","")</f>
        <v/>
      </c>
    </row>
    <row r="1040" spans="1:1" ht="12.75" customHeight="1">
      <c r="A1040" s="1" t="str">
        <f>IF(AND(NOT(ISBLANK(DATA!A1038)),DATA!A1038&lt;&gt;DATA!A1037),"INSERT INTO SYSADM.PSAUTHSIGNON SELECT '"&amp;PSAUTHITEM_AU!$B$1 &amp; DATA!A1038&amp;", DAYOFWEEK, STARTTIME, ENDTIME FROM SYSADM.PSAUTHSIGNON WHERE CLASSID = '"&amp;SignonBase&amp;"';","")</f>
        <v/>
      </c>
    </row>
    <row r="1041" spans="1:1" ht="12.75" customHeight="1">
      <c r="A1041" s="1" t="str">
        <f>IF(AND(NOT(ISBLANK(DATA!A1039)),DATA!A1039&lt;&gt;DATA!A1038),"INSERT INTO SYSADM.PSAUTHSIGNON SELECT '"&amp;PSAUTHITEM_AU!$B$1 &amp; DATA!A1039&amp;", DAYOFWEEK, STARTTIME, ENDTIME FROM SYSADM.PSAUTHSIGNON WHERE CLASSID = '"&amp;SignonBase&amp;"';","")</f>
        <v/>
      </c>
    </row>
    <row r="1042" spans="1:1" ht="12.75" customHeight="1">
      <c r="A1042" s="1" t="str">
        <f>IF(AND(NOT(ISBLANK(DATA!A1040)),DATA!A1040&lt;&gt;DATA!A1039),"INSERT INTO SYSADM.PSAUTHSIGNON SELECT '"&amp;PSAUTHITEM_AU!$B$1 &amp; DATA!A1040&amp;", DAYOFWEEK, STARTTIME, ENDTIME FROM SYSADM.PSAUTHSIGNON WHERE CLASSID = '"&amp;SignonBase&amp;"';","")</f>
        <v/>
      </c>
    </row>
    <row r="1043" spans="1:1" ht="12.75" customHeight="1">
      <c r="A1043" s="1" t="str">
        <f>IF(AND(NOT(ISBLANK(DATA!A1041)),DATA!A1041&lt;&gt;DATA!A1040),"INSERT INTO SYSADM.PSAUTHSIGNON SELECT '"&amp;PSAUTHITEM_AU!$B$1 &amp; DATA!A1041&amp;", DAYOFWEEK, STARTTIME, ENDTIME FROM SYSADM.PSAUTHSIGNON WHERE CLASSID = '"&amp;SignonBase&amp;"';","")</f>
        <v/>
      </c>
    </row>
    <row r="1044" spans="1:1" ht="12.75" customHeight="1">
      <c r="A1044" s="1" t="str">
        <f>IF(AND(NOT(ISBLANK(DATA!A1042)),DATA!A1042&lt;&gt;DATA!A1041),"INSERT INTO SYSADM.PSAUTHSIGNON SELECT '"&amp;PSAUTHITEM_AU!$B$1 &amp; DATA!A1042&amp;", DAYOFWEEK, STARTTIME, ENDTIME FROM SYSADM.PSAUTHSIGNON WHERE CLASSID = '"&amp;SignonBase&amp;"';","")</f>
        <v/>
      </c>
    </row>
    <row r="1045" spans="1:1" ht="12.75" customHeight="1">
      <c r="A1045" s="1" t="str">
        <f>IF(AND(NOT(ISBLANK(DATA!A1043)),DATA!A1043&lt;&gt;DATA!A1042),"INSERT INTO SYSADM.PSAUTHSIGNON SELECT '"&amp;PSAUTHITEM_AU!$B$1 &amp; DATA!A1043&amp;", DAYOFWEEK, STARTTIME, ENDTIME FROM SYSADM.PSAUTHSIGNON WHERE CLASSID = '"&amp;SignonBase&amp;"';","")</f>
        <v/>
      </c>
    </row>
    <row r="1046" spans="1:1" ht="12.75" customHeight="1">
      <c r="A1046" s="1" t="str">
        <f>IF(AND(NOT(ISBLANK(DATA!A1044)),DATA!A1044&lt;&gt;DATA!A1043),"INSERT INTO SYSADM.PSAUTHSIGNON SELECT '"&amp;PSAUTHITEM_AU!$B$1 &amp; DATA!A1044&amp;", DAYOFWEEK, STARTTIME, ENDTIME FROM SYSADM.PSAUTHSIGNON WHERE CLASSID = '"&amp;SignonBase&amp;"';","")</f>
        <v/>
      </c>
    </row>
    <row r="1047" spans="1:1" ht="12.75" customHeight="1">
      <c r="A1047" s="1" t="str">
        <f>IF(AND(NOT(ISBLANK(DATA!A1045)),DATA!A1045&lt;&gt;DATA!A1044),"INSERT INTO SYSADM.PSAUTHSIGNON SELECT '"&amp;PSAUTHITEM_AU!$B$1 &amp; DATA!A1045&amp;", DAYOFWEEK, STARTTIME, ENDTIME FROM SYSADM.PSAUTHSIGNON WHERE CLASSID = '"&amp;SignonBase&amp;"';","")</f>
        <v/>
      </c>
    </row>
    <row r="1048" spans="1:1" ht="12.75" customHeight="1">
      <c r="A1048" s="1" t="str">
        <f>IF(AND(NOT(ISBLANK(DATA!A1046)),DATA!A1046&lt;&gt;DATA!A1045),"INSERT INTO SYSADM.PSAUTHSIGNON SELECT '"&amp;PSAUTHITEM_AU!$B$1 &amp; DATA!A1046&amp;", DAYOFWEEK, STARTTIME, ENDTIME FROM SYSADM.PSAUTHSIGNON WHERE CLASSID = '"&amp;SignonBase&amp;"';","")</f>
        <v/>
      </c>
    </row>
    <row r="1049" spans="1:1" ht="12.75" customHeight="1">
      <c r="A1049" s="1" t="str">
        <f>IF(AND(NOT(ISBLANK(DATA!A1047)),DATA!A1047&lt;&gt;DATA!A1046),"INSERT INTO SYSADM.PSAUTHSIGNON SELECT '"&amp;PSAUTHITEM_AU!$B$1 &amp; DATA!A1047&amp;", DAYOFWEEK, STARTTIME, ENDTIME FROM SYSADM.PSAUTHSIGNON WHERE CLASSID = '"&amp;SignonBase&amp;"';","")</f>
        <v/>
      </c>
    </row>
    <row r="1050" spans="1:1" ht="12.75" customHeight="1">
      <c r="A1050" s="1" t="str">
        <f>IF(AND(NOT(ISBLANK(DATA!A1048)),DATA!A1048&lt;&gt;DATA!A1047),"INSERT INTO SYSADM.PSAUTHSIGNON SELECT '"&amp;PSAUTHITEM_AU!$B$1 &amp; DATA!A1048&amp;", DAYOFWEEK, STARTTIME, ENDTIME FROM SYSADM.PSAUTHSIGNON WHERE CLASSID = '"&amp;SignonBase&amp;"';","")</f>
        <v/>
      </c>
    </row>
    <row r="1051" spans="1:1" ht="12.75" customHeight="1">
      <c r="A1051" s="1" t="str">
        <f>IF(AND(NOT(ISBLANK(DATA!A1049)),DATA!A1049&lt;&gt;DATA!A1048),"INSERT INTO SYSADM.PSAUTHSIGNON SELECT '"&amp;PSAUTHITEM_AU!$B$1 &amp; DATA!A1049&amp;", DAYOFWEEK, STARTTIME, ENDTIME FROM SYSADM.PSAUTHSIGNON WHERE CLASSID = '"&amp;SignonBase&amp;"';","")</f>
        <v/>
      </c>
    </row>
    <row r="1052" spans="1:1" ht="12.75" customHeight="1">
      <c r="A1052" s="1" t="str">
        <f>IF(AND(NOT(ISBLANK(DATA!A1050)),DATA!A1050&lt;&gt;DATA!A1049),"INSERT INTO SYSADM.PSAUTHSIGNON SELECT '"&amp;PSAUTHITEM_AU!$B$1 &amp; DATA!A1050&amp;", DAYOFWEEK, STARTTIME, ENDTIME FROM SYSADM.PSAUTHSIGNON WHERE CLASSID = '"&amp;SignonBase&amp;"';","")</f>
        <v/>
      </c>
    </row>
    <row r="1053" spans="1:1" ht="12.75" customHeight="1">
      <c r="A1053" s="1" t="str">
        <f>IF(AND(NOT(ISBLANK(DATA!A1051)),DATA!A1051&lt;&gt;DATA!A1050),"INSERT INTO SYSADM.PSAUTHSIGNON SELECT '"&amp;PSAUTHITEM_AU!$B$1 &amp; DATA!A1051&amp;", DAYOFWEEK, STARTTIME, ENDTIME FROM SYSADM.PSAUTHSIGNON WHERE CLASSID = '"&amp;SignonBase&amp;"';","")</f>
        <v/>
      </c>
    </row>
    <row r="1054" spans="1:1" ht="12.75" customHeight="1">
      <c r="A1054" s="1" t="str">
        <f>IF(AND(NOT(ISBLANK(DATA!A1052)),DATA!A1052&lt;&gt;DATA!A1051),"INSERT INTO SYSADM.PSAUTHSIGNON SELECT '"&amp;PSAUTHITEM_AU!$B$1 &amp; DATA!A1052&amp;", DAYOFWEEK, STARTTIME, ENDTIME FROM SYSADM.PSAUTHSIGNON WHERE CLASSID = '"&amp;SignonBase&amp;"';","")</f>
        <v/>
      </c>
    </row>
    <row r="1055" spans="1:1" ht="12.75" customHeight="1">
      <c r="A1055" s="1" t="str">
        <f>IF(AND(NOT(ISBLANK(DATA!A1053)),DATA!A1053&lt;&gt;DATA!A1052),"INSERT INTO SYSADM.PSAUTHSIGNON SELECT '"&amp;PSAUTHITEM_AU!$B$1 &amp; DATA!A1053&amp;", DAYOFWEEK, STARTTIME, ENDTIME FROM SYSADM.PSAUTHSIGNON WHERE CLASSID = '"&amp;SignonBase&amp;"';","")</f>
        <v/>
      </c>
    </row>
    <row r="1056" spans="1:1" ht="12.75" customHeight="1">
      <c r="A1056" s="1" t="str">
        <f>IF(AND(NOT(ISBLANK(DATA!A1054)),DATA!A1054&lt;&gt;DATA!A1053),"INSERT INTO SYSADM.PSAUTHSIGNON SELECT '"&amp;PSAUTHITEM_AU!$B$1 &amp; DATA!A1054&amp;", DAYOFWEEK, STARTTIME, ENDTIME FROM SYSADM.PSAUTHSIGNON WHERE CLASSID = '"&amp;SignonBase&amp;"';","")</f>
        <v/>
      </c>
    </row>
    <row r="1057" spans="1:1" ht="12.75" customHeight="1">
      <c r="A1057" s="1" t="str">
        <f>IF(AND(NOT(ISBLANK(DATA!A1055)),DATA!A1055&lt;&gt;DATA!A1054),"INSERT INTO SYSADM.PSAUTHSIGNON SELECT '"&amp;PSAUTHITEM_AU!$B$1 &amp; DATA!A1055&amp;", DAYOFWEEK, STARTTIME, ENDTIME FROM SYSADM.PSAUTHSIGNON WHERE CLASSID = '"&amp;SignonBase&amp;"';","")</f>
        <v/>
      </c>
    </row>
    <row r="1058" spans="1:1" ht="12.75" customHeight="1">
      <c r="A1058" s="1" t="str">
        <f>IF(AND(NOT(ISBLANK(DATA!A1056)),DATA!A1056&lt;&gt;DATA!A1055),"INSERT INTO SYSADM.PSAUTHSIGNON SELECT '"&amp;PSAUTHITEM_AU!$B$1 &amp; DATA!A1056&amp;", DAYOFWEEK, STARTTIME, ENDTIME FROM SYSADM.PSAUTHSIGNON WHERE CLASSID = '"&amp;SignonBase&amp;"';","")</f>
        <v/>
      </c>
    </row>
    <row r="1059" spans="1:1" ht="12.75" customHeight="1">
      <c r="A1059" s="1" t="str">
        <f>IF(AND(NOT(ISBLANK(DATA!A1057)),DATA!A1057&lt;&gt;DATA!A1056),"INSERT INTO SYSADM.PSAUTHSIGNON SELECT '"&amp;PSAUTHITEM_AU!$B$1 &amp; DATA!A1057&amp;", DAYOFWEEK, STARTTIME, ENDTIME FROM SYSADM.PSAUTHSIGNON WHERE CLASSID = '"&amp;SignonBase&amp;"';","")</f>
        <v/>
      </c>
    </row>
    <row r="1060" spans="1:1" ht="12.75" customHeight="1">
      <c r="A1060" s="1" t="str">
        <f>IF(AND(NOT(ISBLANK(DATA!A1058)),DATA!A1058&lt;&gt;DATA!A1057),"INSERT INTO SYSADM.PSAUTHSIGNON SELECT '"&amp;PSAUTHITEM_AU!$B$1 &amp; DATA!A1058&amp;", DAYOFWEEK, STARTTIME, ENDTIME FROM SYSADM.PSAUTHSIGNON WHERE CLASSID = '"&amp;SignonBase&amp;"';","")</f>
        <v/>
      </c>
    </row>
    <row r="1061" spans="1:1" ht="12.75" customHeight="1">
      <c r="A1061" s="1" t="str">
        <f>IF(AND(NOT(ISBLANK(DATA!A1059)),DATA!A1059&lt;&gt;DATA!A1058),"INSERT INTO SYSADM.PSAUTHSIGNON SELECT '"&amp;PSAUTHITEM_AU!$B$1 &amp; DATA!A1059&amp;", DAYOFWEEK, STARTTIME, ENDTIME FROM SYSADM.PSAUTHSIGNON WHERE CLASSID = '"&amp;SignonBase&amp;"';","")</f>
        <v/>
      </c>
    </row>
    <row r="1062" spans="1:1" ht="12.75" customHeight="1">
      <c r="A1062" s="1" t="str">
        <f>IF(AND(NOT(ISBLANK(DATA!A1060)),DATA!A1060&lt;&gt;DATA!A1059),"INSERT INTO SYSADM.PSAUTHSIGNON SELECT '"&amp;PSAUTHITEM_AU!$B$1 &amp; DATA!A1060&amp;", DAYOFWEEK, STARTTIME, ENDTIME FROM SYSADM.PSAUTHSIGNON WHERE CLASSID = '"&amp;SignonBase&amp;"';","")</f>
        <v/>
      </c>
    </row>
    <row r="1063" spans="1:1" ht="12.75" customHeight="1">
      <c r="A1063" s="1" t="str">
        <f>IF(AND(NOT(ISBLANK(DATA!A1061)),DATA!A1061&lt;&gt;DATA!A1060),"INSERT INTO SYSADM.PSAUTHSIGNON SELECT '"&amp;PSAUTHITEM_AU!$B$1 &amp; DATA!A1061&amp;", DAYOFWEEK, STARTTIME, ENDTIME FROM SYSADM.PSAUTHSIGNON WHERE CLASSID = '"&amp;SignonBase&amp;"';","")</f>
        <v/>
      </c>
    </row>
    <row r="1064" spans="1:1" ht="12.75" customHeight="1">
      <c r="A1064" s="1" t="str">
        <f>IF(AND(NOT(ISBLANK(DATA!A1062)),DATA!A1062&lt;&gt;DATA!A1061),"INSERT INTO SYSADM.PSAUTHSIGNON SELECT '"&amp;PSAUTHITEM_AU!$B$1 &amp; DATA!A1062&amp;", DAYOFWEEK, STARTTIME, ENDTIME FROM SYSADM.PSAUTHSIGNON WHERE CLASSID = '"&amp;SignonBase&amp;"';","")</f>
        <v/>
      </c>
    </row>
    <row r="1065" spans="1:1" ht="12.75" customHeight="1">
      <c r="A1065" s="1" t="str">
        <f>IF(AND(NOT(ISBLANK(DATA!A1063)),DATA!A1063&lt;&gt;DATA!A1062),"INSERT INTO SYSADM.PSAUTHSIGNON SELECT '"&amp;PSAUTHITEM_AU!$B$1 &amp; DATA!A1063&amp;", DAYOFWEEK, STARTTIME, ENDTIME FROM SYSADM.PSAUTHSIGNON WHERE CLASSID = '"&amp;SignonBase&amp;"';","")</f>
        <v/>
      </c>
    </row>
    <row r="1066" spans="1:1" ht="12.75" customHeight="1">
      <c r="A1066" s="1" t="str">
        <f>IF(AND(NOT(ISBLANK(DATA!A1064)),DATA!A1064&lt;&gt;DATA!A1063),"INSERT INTO SYSADM.PSAUTHSIGNON SELECT '"&amp;PSAUTHITEM_AU!$B$1 &amp; DATA!A1064&amp;", DAYOFWEEK, STARTTIME, ENDTIME FROM SYSADM.PSAUTHSIGNON WHERE CLASSID = '"&amp;SignonBase&amp;"';","")</f>
        <v/>
      </c>
    </row>
    <row r="1067" spans="1:1" ht="12.75" customHeight="1">
      <c r="A1067" s="1" t="str">
        <f>IF(AND(NOT(ISBLANK(DATA!A1065)),DATA!A1065&lt;&gt;DATA!A1064),"INSERT INTO SYSADM.PSAUTHSIGNON SELECT '"&amp;PSAUTHITEM_AU!$B$1 &amp; DATA!A1065&amp;", DAYOFWEEK, STARTTIME, ENDTIME FROM SYSADM.PSAUTHSIGNON WHERE CLASSID = '"&amp;SignonBase&amp;"';","")</f>
        <v/>
      </c>
    </row>
    <row r="1068" spans="1:1" ht="12.75" customHeight="1">
      <c r="A1068" s="1" t="str">
        <f>IF(AND(NOT(ISBLANK(DATA!A1066)),DATA!A1066&lt;&gt;DATA!A1065),"INSERT INTO SYSADM.PSAUTHSIGNON SELECT '"&amp;PSAUTHITEM_AU!$B$1 &amp; DATA!A1066&amp;", DAYOFWEEK, STARTTIME, ENDTIME FROM SYSADM.PSAUTHSIGNON WHERE CLASSID = '"&amp;SignonBase&amp;"';","")</f>
        <v/>
      </c>
    </row>
    <row r="1069" spans="1:1" ht="12.75" customHeight="1">
      <c r="A1069" s="1" t="str">
        <f>IF(AND(NOT(ISBLANK(DATA!A1067)),DATA!A1067&lt;&gt;DATA!A1066),"INSERT INTO SYSADM.PSAUTHSIGNON SELECT '"&amp;PSAUTHITEM_AU!$B$1 &amp; DATA!A1067&amp;", DAYOFWEEK, STARTTIME, ENDTIME FROM SYSADM.PSAUTHSIGNON WHERE CLASSID = '"&amp;SignonBase&amp;"';","")</f>
        <v/>
      </c>
    </row>
    <row r="1070" spans="1:1" ht="12.75" customHeight="1">
      <c r="A1070" s="1" t="str">
        <f>IF(AND(NOT(ISBLANK(DATA!A1068)),DATA!A1068&lt;&gt;DATA!A1067),"INSERT INTO SYSADM.PSAUTHSIGNON SELECT '"&amp;PSAUTHITEM_AU!$B$1 &amp; DATA!A1068&amp;", DAYOFWEEK, STARTTIME, ENDTIME FROM SYSADM.PSAUTHSIGNON WHERE CLASSID = '"&amp;SignonBase&amp;"';","")</f>
        <v/>
      </c>
    </row>
    <row r="1071" spans="1:1" ht="12.75" customHeight="1">
      <c r="A1071" s="1" t="str">
        <f>IF(AND(NOT(ISBLANK(DATA!A1069)),DATA!A1069&lt;&gt;DATA!A1068),"INSERT INTO SYSADM.PSAUTHSIGNON SELECT '"&amp;PSAUTHITEM_AU!$B$1 &amp; DATA!A1069&amp;", DAYOFWEEK, STARTTIME, ENDTIME FROM SYSADM.PSAUTHSIGNON WHERE CLASSID = '"&amp;SignonBase&amp;"';","")</f>
        <v/>
      </c>
    </row>
    <row r="1072" spans="1:1" ht="12.75" customHeight="1">
      <c r="A1072" s="1" t="str">
        <f>IF(AND(NOT(ISBLANK(DATA!A1070)),DATA!A1070&lt;&gt;DATA!A1069),"INSERT INTO SYSADM.PSAUTHSIGNON SELECT '"&amp;PSAUTHITEM_AU!$B$1 &amp; DATA!A1070&amp;", DAYOFWEEK, STARTTIME, ENDTIME FROM SYSADM.PSAUTHSIGNON WHERE CLASSID = '"&amp;SignonBase&amp;"';","")</f>
        <v/>
      </c>
    </row>
    <row r="1073" spans="1:1" ht="12.75" customHeight="1">
      <c r="A1073" s="1" t="str">
        <f>IF(AND(NOT(ISBLANK(DATA!A1071)),DATA!A1071&lt;&gt;DATA!A1070),"INSERT INTO SYSADM.PSAUTHSIGNON SELECT '"&amp;PSAUTHITEM_AU!$B$1 &amp; DATA!A1071&amp;", DAYOFWEEK, STARTTIME, ENDTIME FROM SYSADM.PSAUTHSIGNON WHERE CLASSID = '"&amp;SignonBase&amp;"';","")</f>
        <v/>
      </c>
    </row>
    <row r="1074" spans="1:1" ht="12.75" customHeight="1">
      <c r="A1074" s="1" t="str">
        <f>IF(AND(NOT(ISBLANK(DATA!A1072)),DATA!A1072&lt;&gt;DATA!A1071),"INSERT INTO SYSADM.PSAUTHSIGNON SELECT '"&amp;PSAUTHITEM_AU!$B$1 &amp; DATA!A1072&amp;", DAYOFWEEK, STARTTIME, ENDTIME FROM SYSADM.PSAUTHSIGNON WHERE CLASSID = '"&amp;SignonBase&amp;"';","")</f>
        <v/>
      </c>
    </row>
    <row r="1075" spans="1:1" ht="12.75" customHeight="1">
      <c r="A1075" s="1" t="str">
        <f>IF(AND(NOT(ISBLANK(DATA!A1073)),DATA!A1073&lt;&gt;DATA!A1072),"INSERT INTO SYSADM.PSAUTHSIGNON SELECT '"&amp;PSAUTHITEM_AU!$B$1 &amp; DATA!A1073&amp;", DAYOFWEEK, STARTTIME, ENDTIME FROM SYSADM.PSAUTHSIGNON WHERE CLASSID = '"&amp;SignonBase&amp;"';","")</f>
        <v/>
      </c>
    </row>
    <row r="1076" spans="1:1" ht="12.75" customHeight="1">
      <c r="A1076" s="1" t="str">
        <f>IF(AND(NOT(ISBLANK(DATA!A1074)),DATA!A1074&lt;&gt;DATA!A1073),"INSERT INTO SYSADM.PSAUTHSIGNON SELECT '"&amp;PSAUTHITEM_AU!$B$1 &amp; DATA!A1074&amp;", DAYOFWEEK, STARTTIME, ENDTIME FROM SYSADM.PSAUTHSIGNON WHERE CLASSID = '"&amp;SignonBase&amp;"';","")</f>
        <v/>
      </c>
    </row>
    <row r="1077" spans="1:1" ht="12.75" customHeight="1">
      <c r="A1077" s="1" t="str">
        <f>IF(AND(NOT(ISBLANK(DATA!A1075)),DATA!A1075&lt;&gt;DATA!A1074),"INSERT INTO SYSADM.PSAUTHSIGNON SELECT '"&amp;PSAUTHITEM_AU!$B$1 &amp; DATA!A1075&amp;", DAYOFWEEK, STARTTIME, ENDTIME FROM SYSADM.PSAUTHSIGNON WHERE CLASSID = '"&amp;SignonBase&amp;"';","")</f>
        <v/>
      </c>
    </row>
    <row r="1078" spans="1:1" ht="12.75" customHeight="1">
      <c r="A1078" s="1" t="str">
        <f>IF(AND(NOT(ISBLANK(DATA!A1076)),DATA!A1076&lt;&gt;DATA!A1075),"INSERT INTO SYSADM.PSAUTHSIGNON SELECT '"&amp;PSAUTHITEM_AU!$B$1 &amp; DATA!A1076&amp;", DAYOFWEEK, STARTTIME, ENDTIME FROM SYSADM.PSAUTHSIGNON WHERE CLASSID = '"&amp;SignonBase&amp;"';","")</f>
        <v/>
      </c>
    </row>
    <row r="1079" spans="1:1" ht="12.75" customHeight="1">
      <c r="A1079" s="1" t="str">
        <f>IF(AND(NOT(ISBLANK(DATA!A1077)),DATA!A1077&lt;&gt;DATA!A1076),"INSERT INTO SYSADM.PSAUTHSIGNON SELECT '"&amp;PSAUTHITEM_AU!$B$1 &amp; DATA!A1077&amp;", DAYOFWEEK, STARTTIME, ENDTIME FROM SYSADM.PSAUTHSIGNON WHERE CLASSID = '"&amp;SignonBase&amp;"';","")</f>
        <v/>
      </c>
    </row>
    <row r="1080" spans="1:1" ht="12.75" customHeight="1">
      <c r="A1080" s="1" t="str">
        <f>IF(AND(NOT(ISBLANK(DATA!A1078)),DATA!A1078&lt;&gt;DATA!A1077),"INSERT INTO SYSADM.PSAUTHSIGNON SELECT '"&amp;PSAUTHITEM_AU!$B$1 &amp; DATA!A1078&amp;", DAYOFWEEK, STARTTIME, ENDTIME FROM SYSADM.PSAUTHSIGNON WHERE CLASSID = '"&amp;SignonBase&amp;"';","")</f>
        <v/>
      </c>
    </row>
    <row r="1081" spans="1:1" ht="12.75" customHeight="1">
      <c r="A1081" s="1" t="str">
        <f>IF(AND(NOT(ISBLANK(DATA!A1079)),DATA!A1079&lt;&gt;DATA!A1078),"INSERT INTO SYSADM.PSAUTHSIGNON SELECT '"&amp;PSAUTHITEM_AU!$B$1 &amp; DATA!A1079&amp;", DAYOFWEEK, STARTTIME, ENDTIME FROM SYSADM.PSAUTHSIGNON WHERE CLASSID = '"&amp;SignonBase&amp;"';","")</f>
        <v/>
      </c>
    </row>
    <row r="1082" spans="1:1" ht="12.75" customHeight="1">
      <c r="A1082" s="1" t="str">
        <f>IF(AND(NOT(ISBLANK(DATA!A1080)),DATA!A1080&lt;&gt;DATA!A1079),"INSERT INTO SYSADM.PSAUTHSIGNON SELECT '"&amp;PSAUTHITEM_AU!$B$1 &amp; DATA!A1080&amp;", DAYOFWEEK, STARTTIME, ENDTIME FROM SYSADM.PSAUTHSIGNON WHERE CLASSID = '"&amp;SignonBase&amp;"';","")</f>
        <v/>
      </c>
    </row>
    <row r="1083" spans="1:1" ht="12.75" customHeight="1">
      <c r="A1083" s="1" t="str">
        <f>IF(AND(NOT(ISBLANK(DATA!A1081)),DATA!A1081&lt;&gt;DATA!A1080),"INSERT INTO SYSADM.PSAUTHSIGNON SELECT '"&amp;PSAUTHITEM_AU!$B$1 &amp; DATA!A1081&amp;", DAYOFWEEK, STARTTIME, ENDTIME FROM SYSADM.PSAUTHSIGNON WHERE CLASSID = '"&amp;SignonBase&amp;"';","")</f>
        <v/>
      </c>
    </row>
    <row r="1084" spans="1:1" ht="12.75" customHeight="1">
      <c r="A1084" s="1" t="str">
        <f>IF(AND(NOT(ISBLANK(DATA!A1082)),DATA!A1082&lt;&gt;DATA!A1081),"INSERT INTO SYSADM.PSAUTHSIGNON SELECT '"&amp;PSAUTHITEM_AU!$B$1 &amp; DATA!A1082&amp;", DAYOFWEEK, STARTTIME, ENDTIME FROM SYSADM.PSAUTHSIGNON WHERE CLASSID = '"&amp;SignonBase&amp;"';","")</f>
        <v/>
      </c>
    </row>
    <row r="1085" spans="1:1" ht="12.75" customHeight="1">
      <c r="A1085" s="1" t="str">
        <f>IF(AND(NOT(ISBLANK(DATA!A1083)),DATA!A1083&lt;&gt;DATA!A1082),"INSERT INTO SYSADM.PSAUTHSIGNON SELECT '"&amp;PSAUTHITEM_AU!$B$1 &amp; DATA!A1083&amp;", DAYOFWEEK, STARTTIME, ENDTIME FROM SYSADM.PSAUTHSIGNON WHERE CLASSID = '"&amp;SignonBase&amp;"';","")</f>
        <v/>
      </c>
    </row>
    <row r="1086" spans="1:1" ht="12.75" customHeight="1">
      <c r="A1086" s="1" t="str">
        <f>IF(AND(NOT(ISBLANK(DATA!A1084)),DATA!A1084&lt;&gt;DATA!A1083),"INSERT INTO SYSADM.PSAUTHSIGNON SELECT '"&amp;PSAUTHITEM_AU!$B$1 &amp; DATA!A1084&amp;", DAYOFWEEK, STARTTIME, ENDTIME FROM SYSADM.PSAUTHSIGNON WHERE CLASSID = '"&amp;SignonBase&amp;"';","")</f>
        <v/>
      </c>
    </row>
    <row r="1087" spans="1:1" ht="12.75" customHeight="1">
      <c r="A1087" s="1" t="str">
        <f>IF(AND(NOT(ISBLANK(DATA!A1085)),DATA!A1085&lt;&gt;DATA!A1084),"INSERT INTO SYSADM.PSAUTHSIGNON SELECT '"&amp;PSAUTHITEM_AU!$B$1 &amp; DATA!A1085&amp;", DAYOFWEEK, STARTTIME, ENDTIME FROM SYSADM.PSAUTHSIGNON WHERE CLASSID = '"&amp;SignonBase&amp;"';","")</f>
        <v/>
      </c>
    </row>
    <row r="1088" spans="1:1" ht="12.75" customHeight="1">
      <c r="A1088" s="1" t="str">
        <f>IF(AND(NOT(ISBLANK(DATA!A1086)),DATA!A1086&lt;&gt;DATA!A1085),"INSERT INTO SYSADM.PSAUTHSIGNON SELECT '"&amp;PSAUTHITEM_AU!$B$1 &amp; DATA!A1086&amp;", DAYOFWEEK, STARTTIME, ENDTIME FROM SYSADM.PSAUTHSIGNON WHERE CLASSID = '"&amp;SignonBase&amp;"';","")</f>
        <v/>
      </c>
    </row>
    <row r="1089" spans="1:1" ht="12.75" customHeight="1">
      <c r="A1089" s="1" t="str">
        <f>IF(AND(NOT(ISBLANK(DATA!A1087)),DATA!A1087&lt;&gt;DATA!A1086),"INSERT INTO SYSADM.PSAUTHSIGNON SELECT '"&amp;PSAUTHITEM_AU!$B$1 &amp; DATA!A1087&amp;", DAYOFWEEK, STARTTIME, ENDTIME FROM SYSADM.PSAUTHSIGNON WHERE CLASSID = '"&amp;SignonBase&amp;"';","")</f>
        <v/>
      </c>
    </row>
    <row r="1090" spans="1:1" ht="12.75" customHeight="1">
      <c r="A1090" s="1" t="str">
        <f>IF(AND(NOT(ISBLANK(DATA!A1088)),DATA!A1088&lt;&gt;DATA!A1087),"INSERT INTO SYSADM.PSAUTHSIGNON SELECT '"&amp;PSAUTHITEM_AU!$B$1 &amp; DATA!A1088&amp;", DAYOFWEEK, STARTTIME, ENDTIME FROM SYSADM.PSAUTHSIGNON WHERE CLASSID = '"&amp;SignonBase&amp;"';","")</f>
        <v/>
      </c>
    </row>
    <row r="1091" spans="1:1" ht="12.75" customHeight="1">
      <c r="A1091" s="1" t="str">
        <f>IF(AND(NOT(ISBLANK(DATA!A1089)),DATA!A1089&lt;&gt;DATA!A1088),"INSERT INTO SYSADM.PSAUTHSIGNON SELECT '"&amp;PSAUTHITEM_AU!$B$1 &amp; DATA!A1089&amp;", DAYOFWEEK, STARTTIME, ENDTIME FROM SYSADM.PSAUTHSIGNON WHERE CLASSID = '"&amp;SignonBase&amp;"';","")</f>
        <v/>
      </c>
    </row>
    <row r="1092" spans="1:1" ht="12.75" customHeight="1">
      <c r="A1092" s="1" t="str">
        <f>IF(AND(NOT(ISBLANK(DATA!A1090)),DATA!A1090&lt;&gt;DATA!A1089),"INSERT INTO SYSADM.PSAUTHSIGNON SELECT '"&amp;PSAUTHITEM_AU!$B$1 &amp; DATA!A1090&amp;", DAYOFWEEK, STARTTIME, ENDTIME FROM SYSADM.PSAUTHSIGNON WHERE CLASSID = '"&amp;SignonBase&amp;"';","")</f>
        <v/>
      </c>
    </row>
    <row r="1093" spans="1:1" ht="12.75" customHeight="1">
      <c r="A1093" s="1" t="str">
        <f>IF(AND(NOT(ISBLANK(DATA!A1091)),DATA!A1091&lt;&gt;DATA!A1090),"INSERT INTO SYSADM.PSAUTHSIGNON SELECT '"&amp;PSAUTHITEM_AU!$B$1 &amp; DATA!A1091&amp;", DAYOFWEEK, STARTTIME, ENDTIME FROM SYSADM.PSAUTHSIGNON WHERE CLASSID = '"&amp;SignonBase&amp;"';","")</f>
        <v/>
      </c>
    </row>
    <row r="1094" spans="1:1" ht="12.75" customHeight="1">
      <c r="A1094" s="1" t="str">
        <f>IF(AND(NOT(ISBLANK(DATA!A1092)),DATA!A1092&lt;&gt;DATA!A1091),"INSERT INTO SYSADM.PSAUTHSIGNON SELECT '"&amp;PSAUTHITEM_AU!$B$1 &amp; DATA!A1092&amp;", DAYOFWEEK, STARTTIME, ENDTIME FROM SYSADM.PSAUTHSIGNON WHERE CLASSID = '"&amp;SignonBase&amp;"';","")</f>
        <v/>
      </c>
    </row>
    <row r="1095" spans="1:1" ht="12.75" customHeight="1">
      <c r="A1095" s="1" t="str">
        <f>IF(AND(NOT(ISBLANK(DATA!A1093)),DATA!A1093&lt;&gt;DATA!A1092),"INSERT INTO SYSADM.PSAUTHSIGNON SELECT '"&amp;PSAUTHITEM_AU!$B$1 &amp; DATA!A1093&amp;", DAYOFWEEK, STARTTIME, ENDTIME FROM SYSADM.PSAUTHSIGNON WHERE CLASSID = '"&amp;SignonBase&amp;"';","")</f>
        <v/>
      </c>
    </row>
    <row r="1096" spans="1:1" ht="12.75" customHeight="1">
      <c r="A1096" s="1" t="str">
        <f>IF(AND(NOT(ISBLANK(DATA!A1094)),DATA!A1094&lt;&gt;DATA!A1093),"INSERT INTO SYSADM.PSAUTHSIGNON SELECT '"&amp;PSAUTHITEM_AU!$B$1 &amp; DATA!A1094&amp;", DAYOFWEEK, STARTTIME, ENDTIME FROM SYSADM.PSAUTHSIGNON WHERE CLASSID = '"&amp;SignonBase&amp;"';","")</f>
        <v/>
      </c>
    </row>
    <row r="1097" spans="1:1" ht="12.75" customHeight="1">
      <c r="A1097" s="1" t="str">
        <f>IF(AND(NOT(ISBLANK(DATA!A1095)),DATA!A1095&lt;&gt;DATA!A1094),"INSERT INTO SYSADM.PSAUTHSIGNON SELECT '"&amp;PSAUTHITEM_AU!$B$1 &amp; DATA!A1095&amp;", DAYOFWEEK, STARTTIME, ENDTIME FROM SYSADM.PSAUTHSIGNON WHERE CLASSID = '"&amp;SignonBase&amp;"';","")</f>
        <v/>
      </c>
    </row>
    <row r="1098" spans="1:1" ht="12.75" customHeight="1">
      <c r="A1098" s="1" t="str">
        <f>IF(AND(NOT(ISBLANK(DATA!A1096)),DATA!A1096&lt;&gt;DATA!A1095),"INSERT INTO SYSADM.PSAUTHSIGNON SELECT '"&amp;PSAUTHITEM_AU!$B$1 &amp; DATA!A1096&amp;", DAYOFWEEK, STARTTIME, ENDTIME FROM SYSADM.PSAUTHSIGNON WHERE CLASSID = '"&amp;SignonBase&amp;"';","")</f>
        <v/>
      </c>
    </row>
    <row r="1099" spans="1:1" ht="12.75" customHeight="1">
      <c r="A1099" s="1" t="str">
        <f>IF(AND(NOT(ISBLANK(DATA!A1097)),DATA!A1097&lt;&gt;DATA!A1096),"INSERT INTO SYSADM.PSAUTHSIGNON SELECT '"&amp;PSAUTHITEM_AU!$B$1 &amp; DATA!A1097&amp;", DAYOFWEEK, STARTTIME, ENDTIME FROM SYSADM.PSAUTHSIGNON WHERE CLASSID = '"&amp;SignonBase&amp;"';","")</f>
        <v/>
      </c>
    </row>
    <row r="1100" spans="1:1" ht="12.75" customHeight="1">
      <c r="A1100" s="1" t="str">
        <f>IF(AND(NOT(ISBLANK(DATA!A1098)),DATA!A1098&lt;&gt;DATA!A1097),"INSERT INTO SYSADM.PSAUTHSIGNON SELECT '"&amp;PSAUTHITEM_AU!$B$1 &amp; DATA!A1098&amp;", DAYOFWEEK, STARTTIME, ENDTIME FROM SYSADM.PSAUTHSIGNON WHERE CLASSID = '"&amp;SignonBase&amp;"';","")</f>
        <v/>
      </c>
    </row>
    <row r="1101" spans="1:1" ht="12.75" customHeight="1">
      <c r="A1101" s="1" t="str">
        <f>IF(AND(NOT(ISBLANK(DATA!A1099)),DATA!A1099&lt;&gt;DATA!A1098),"INSERT INTO SYSADM.PSAUTHSIGNON SELECT '"&amp;PSAUTHITEM_AU!$B$1 &amp; DATA!A1099&amp;", DAYOFWEEK, STARTTIME, ENDTIME FROM SYSADM.PSAUTHSIGNON WHERE CLASSID = '"&amp;SignonBase&amp;"';","")</f>
        <v/>
      </c>
    </row>
    <row r="1102" spans="1:1" ht="12.75" customHeight="1">
      <c r="A1102" s="1" t="str">
        <f>IF(AND(NOT(ISBLANK(DATA!A1100)),DATA!A1100&lt;&gt;DATA!A1099),"INSERT INTO SYSADM.PSAUTHSIGNON SELECT '"&amp;PSAUTHITEM_AU!$B$1 &amp; DATA!A1100&amp;", DAYOFWEEK, STARTTIME, ENDTIME FROM SYSADM.PSAUTHSIGNON WHERE CLASSID = '"&amp;SignonBase&amp;"';","")</f>
        <v/>
      </c>
    </row>
    <row r="1103" spans="1:1" ht="12.75" customHeight="1">
      <c r="A1103" s="1" t="str">
        <f>IF(AND(NOT(ISBLANK(DATA!A1101)),DATA!A1101&lt;&gt;DATA!A1100),"INSERT INTO SYSADM.PSAUTHSIGNON SELECT '"&amp;PSAUTHITEM_AU!$B$1 &amp; DATA!A1101&amp;", DAYOFWEEK, STARTTIME, ENDTIME FROM SYSADM.PSAUTHSIGNON WHERE CLASSID = '"&amp;SignonBase&amp;"';","")</f>
        <v/>
      </c>
    </row>
    <row r="1104" spans="1:1" ht="12.75" customHeight="1">
      <c r="A1104" s="1" t="str">
        <f>IF(AND(NOT(ISBLANK(DATA!A1102)),DATA!A1102&lt;&gt;DATA!A1101),"INSERT INTO SYSADM.PSAUTHSIGNON SELECT '"&amp;PSAUTHITEM_AU!$B$1 &amp; DATA!A1102&amp;", DAYOFWEEK, STARTTIME, ENDTIME FROM SYSADM.PSAUTHSIGNON WHERE CLASSID = '"&amp;SignonBase&amp;"';","")</f>
        <v/>
      </c>
    </row>
    <row r="1105" spans="1:1" ht="12.75" customHeight="1">
      <c r="A1105" s="1" t="str">
        <f>IF(AND(NOT(ISBLANK(DATA!A1103)),DATA!A1103&lt;&gt;DATA!A1102),"INSERT INTO SYSADM.PSAUTHSIGNON SELECT '"&amp;PSAUTHITEM_AU!$B$1 &amp; DATA!A1103&amp;", DAYOFWEEK, STARTTIME, ENDTIME FROM SYSADM.PSAUTHSIGNON WHERE CLASSID = '"&amp;SignonBase&amp;"';","")</f>
        <v/>
      </c>
    </row>
    <row r="1106" spans="1:1" ht="12.75" customHeight="1">
      <c r="A1106" s="1" t="str">
        <f>IF(AND(NOT(ISBLANK(DATA!A1104)),DATA!A1104&lt;&gt;DATA!A1103),"INSERT INTO SYSADM.PSAUTHSIGNON SELECT '"&amp;PSAUTHITEM_AU!$B$1 &amp; DATA!A1104&amp;", DAYOFWEEK, STARTTIME, ENDTIME FROM SYSADM.PSAUTHSIGNON WHERE CLASSID = '"&amp;SignonBase&amp;"';","")</f>
        <v/>
      </c>
    </row>
    <row r="1107" spans="1:1" ht="12.75" customHeight="1">
      <c r="A1107" s="1" t="str">
        <f>IF(AND(NOT(ISBLANK(DATA!A1105)),DATA!A1105&lt;&gt;DATA!A1104),"INSERT INTO SYSADM.PSAUTHSIGNON SELECT '"&amp;PSAUTHITEM_AU!$B$1 &amp; DATA!A1105&amp;", DAYOFWEEK, STARTTIME, ENDTIME FROM SYSADM.PSAUTHSIGNON WHERE CLASSID = '"&amp;SignonBase&amp;"';","")</f>
        <v/>
      </c>
    </row>
    <row r="1108" spans="1:1" ht="12.75" customHeight="1">
      <c r="A1108" s="1" t="str">
        <f>IF(AND(NOT(ISBLANK(DATA!A1106)),DATA!A1106&lt;&gt;DATA!A1105),"INSERT INTO SYSADM.PSAUTHSIGNON SELECT '"&amp;PSAUTHITEM_AU!$B$1 &amp; DATA!A1106&amp;", DAYOFWEEK, STARTTIME, ENDTIME FROM SYSADM.PSAUTHSIGNON WHERE CLASSID = '"&amp;SignonBase&amp;"';","")</f>
        <v/>
      </c>
    </row>
    <row r="1109" spans="1:1" ht="12.75" customHeight="1">
      <c r="A1109" s="1" t="str">
        <f>IF(AND(NOT(ISBLANK(DATA!A1107)),DATA!A1107&lt;&gt;DATA!A1106),"INSERT INTO SYSADM.PSAUTHSIGNON SELECT '"&amp;PSAUTHITEM_AU!$B$1 &amp; DATA!A1107&amp;", DAYOFWEEK, STARTTIME, ENDTIME FROM SYSADM.PSAUTHSIGNON WHERE CLASSID = '"&amp;SignonBase&amp;"';","")</f>
        <v/>
      </c>
    </row>
    <row r="1110" spans="1:1" ht="12.75" customHeight="1">
      <c r="A1110" s="1" t="str">
        <f>IF(AND(NOT(ISBLANK(DATA!A1108)),DATA!A1108&lt;&gt;DATA!A1107),"INSERT INTO SYSADM.PSAUTHSIGNON SELECT '"&amp;PSAUTHITEM_AU!$B$1 &amp; DATA!A1108&amp;", DAYOFWEEK, STARTTIME, ENDTIME FROM SYSADM.PSAUTHSIGNON WHERE CLASSID = '"&amp;SignonBase&amp;"';","")</f>
        <v/>
      </c>
    </row>
    <row r="1111" spans="1:1" ht="12.75" customHeight="1">
      <c r="A1111" s="1" t="str">
        <f>IF(AND(NOT(ISBLANK(DATA!A1109)),DATA!A1109&lt;&gt;DATA!A1108),"INSERT INTO SYSADM.PSAUTHSIGNON SELECT '"&amp;PSAUTHITEM_AU!$B$1 &amp; DATA!A1109&amp;", DAYOFWEEK, STARTTIME, ENDTIME FROM SYSADM.PSAUTHSIGNON WHERE CLASSID = '"&amp;SignonBase&amp;"';","")</f>
        <v/>
      </c>
    </row>
    <row r="1112" spans="1:1" ht="12.75" customHeight="1">
      <c r="A1112" s="1" t="str">
        <f>IF(AND(NOT(ISBLANK(DATA!A1110)),DATA!A1110&lt;&gt;DATA!A1109),"INSERT INTO SYSADM.PSAUTHSIGNON SELECT '"&amp;PSAUTHITEM_AU!$B$1 &amp; DATA!A1110&amp;", DAYOFWEEK, STARTTIME, ENDTIME FROM SYSADM.PSAUTHSIGNON WHERE CLASSID = '"&amp;SignonBase&amp;"';","")</f>
        <v/>
      </c>
    </row>
    <row r="1113" spans="1:1" ht="12.75" customHeight="1">
      <c r="A1113" s="1" t="str">
        <f>IF(AND(NOT(ISBLANK(DATA!A1111)),DATA!A1111&lt;&gt;DATA!A1110),"INSERT INTO SYSADM.PSAUTHSIGNON SELECT '"&amp;PSAUTHITEM_AU!$B$1 &amp; DATA!A1111&amp;", DAYOFWEEK, STARTTIME, ENDTIME FROM SYSADM.PSAUTHSIGNON WHERE CLASSID = '"&amp;SignonBase&amp;"';","")</f>
        <v/>
      </c>
    </row>
    <row r="1114" spans="1:1" ht="12.75" customHeight="1">
      <c r="A1114" s="1" t="str">
        <f>IF(AND(NOT(ISBLANK(DATA!A1112)),DATA!A1112&lt;&gt;DATA!A1111),"INSERT INTO SYSADM.PSAUTHSIGNON SELECT '"&amp;PSAUTHITEM_AU!$B$1 &amp; DATA!A1112&amp;", DAYOFWEEK, STARTTIME, ENDTIME FROM SYSADM.PSAUTHSIGNON WHERE CLASSID = '"&amp;SignonBase&amp;"';","")</f>
        <v/>
      </c>
    </row>
    <row r="1115" spans="1:1" ht="12.75" customHeight="1">
      <c r="A1115" s="1" t="str">
        <f>IF(AND(NOT(ISBLANK(DATA!A1113)),DATA!A1113&lt;&gt;DATA!A1112),"INSERT INTO SYSADM.PSAUTHSIGNON SELECT '"&amp;PSAUTHITEM_AU!$B$1 &amp; DATA!A1113&amp;", DAYOFWEEK, STARTTIME, ENDTIME FROM SYSADM.PSAUTHSIGNON WHERE CLASSID = '"&amp;SignonBase&amp;"';","")</f>
        <v/>
      </c>
    </row>
    <row r="1116" spans="1:1" ht="12.75" customHeight="1">
      <c r="A1116" s="1" t="str">
        <f>IF(AND(NOT(ISBLANK(DATA!A1114)),DATA!A1114&lt;&gt;DATA!A1113),"INSERT INTO SYSADM.PSAUTHSIGNON SELECT '"&amp;PSAUTHITEM_AU!$B$1 &amp; DATA!A1114&amp;", DAYOFWEEK, STARTTIME, ENDTIME FROM SYSADM.PSAUTHSIGNON WHERE CLASSID = '"&amp;SignonBase&amp;"';","")</f>
        <v/>
      </c>
    </row>
    <row r="1117" spans="1:1" ht="12.75" customHeight="1">
      <c r="A1117" s="1" t="str">
        <f>IF(AND(NOT(ISBLANK(DATA!A1115)),DATA!A1115&lt;&gt;DATA!A1114),"INSERT INTO SYSADM.PSAUTHSIGNON SELECT '"&amp;PSAUTHITEM_AU!$B$1 &amp; DATA!A1115&amp;", DAYOFWEEK, STARTTIME, ENDTIME FROM SYSADM.PSAUTHSIGNON WHERE CLASSID = '"&amp;SignonBase&amp;"';","")</f>
        <v/>
      </c>
    </row>
    <row r="1118" spans="1:1" ht="12.75" customHeight="1">
      <c r="A1118" s="1" t="str">
        <f>IF(AND(NOT(ISBLANK(DATA!A1116)),DATA!A1116&lt;&gt;DATA!A1115),"INSERT INTO SYSADM.PSAUTHSIGNON SELECT '"&amp;PSAUTHITEM_AU!$B$1 &amp; DATA!A1116&amp;", DAYOFWEEK, STARTTIME, ENDTIME FROM SYSADM.PSAUTHSIGNON WHERE CLASSID = '"&amp;SignonBase&amp;"';","")</f>
        <v/>
      </c>
    </row>
    <row r="1119" spans="1:1" ht="12.75" customHeight="1">
      <c r="A1119" s="1" t="str">
        <f>IF(AND(NOT(ISBLANK(DATA!A1117)),DATA!A1117&lt;&gt;DATA!A1116),"INSERT INTO SYSADM.PSAUTHSIGNON SELECT '"&amp;PSAUTHITEM_AU!$B$1 &amp; DATA!A1117&amp;", DAYOFWEEK, STARTTIME, ENDTIME FROM SYSADM.PSAUTHSIGNON WHERE CLASSID = '"&amp;SignonBase&amp;"';","")</f>
        <v/>
      </c>
    </row>
    <row r="1120" spans="1:1" ht="12.75" customHeight="1">
      <c r="A1120" s="1" t="str">
        <f>IF(AND(NOT(ISBLANK(DATA!A1118)),DATA!A1118&lt;&gt;DATA!A1117),"INSERT INTO SYSADM.PSAUTHSIGNON SELECT '"&amp;PSAUTHITEM_AU!$B$1 &amp; DATA!A1118&amp;", DAYOFWEEK, STARTTIME, ENDTIME FROM SYSADM.PSAUTHSIGNON WHERE CLASSID = '"&amp;SignonBase&amp;"';","")</f>
        <v/>
      </c>
    </row>
    <row r="1121" spans="1:1" ht="12.75" customHeight="1">
      <c r="A1121" s="1" t="str">
        <f>IF(AND(NOT(ISBLANK(DATA!A1119)),DATA!A1119&lt;&gt;DATA!A1118),"INSERT INTO SYSADM.PSAUTHSIGNON SELECT '"&amp;PSAUTHITEM_AU!$B$1 &amp; DATA!A1119&amp;", DAYOFWEEK, STARTTIME, ENDTIME FROM SYSADM.PSAUTHSIGNON WHERE CLASSID = '"&amp;SignonBase&amp;"';","")</f>
        <v/>
      </c>
    </row>
    <row r="1122" spans="1:1" ht="12.75" customHeight="1">
      <c r="A1122" s="1" t="str">
        <f>IF(AND(NOT(ISBLANK(DATA!A1120)),DATA!A1120&lt;&gt;DATA!A1119),"INSERT INTO SYSADM.PSAUTHSIGNON SELECT '"&amp;PSAUTHITEM_AU!$B$1 &amp; DATA!A1120&amp;", DAYOFWEEK, STARTTIME, ENDTIME FROM SYSADM.PSAUTHSIGNON WHERE CLASSID = '"&amp;SignonBase&amp;"';","")</f>
        <v/>
      </c>
    </row>
    <row r="1123" spans="1:1" ht="12.75" customHeight="1">
      <c r="A1123" s="1" t="str">
        <f>IF(AND(NOT(ISBLANK(DATA!A1121)),DATA!A1121&lt;&gt;DATA!A1120),"INSERT INTO SYSADM.PSAUTHSIGNON SELECT '"&amp;PSAUTHITEM_AU!$B$1 &amp; DATA!A1121&amp;", DAYOFWEEK, STARTTIME, ENDTIME FROM SYSADM.PSAUTHSIGNON WHERE CLASSID = '"&amp;SignonBase&amp;"';","")</f>
        <v/>
      </c>
    </row>
    <row r="1124" spans="1:1" ht="12.75" customHeight="1">
      <c r="A1124" s="1" t="str">
        <f>IF(AND(NOT(ISBLANK(DATA!A1122)),DATA!A1122&lt;&gt;DATA!A1121),"INSERT INTO SYSADM.PSAUTHSIGNON SELECT '"&amp;PSAUTHITEM_AU!$B$1 &amp; DATA!A1122&amp;", DAYOFWEEK, STARTTIME, ENDTIME FROM SYSADM.PSAUTHSIGNON WHERE CLASSID = '"&amp;SignonBase&amp;"';","")</f>
        <v/>
      </c>
    </row>
    <row r="1125" spans="1:1" ht="12.75" customHeight="1">
      <c r="A1125" s="1" t="str">
        <f>IF(AND(NOT(ISBLANK(DATA!A1123)),DATA!A1123&lt;&gt;DATA!A1122),"INSERT INTO SYSADM.PSAUTHSIGNON SELECT '"&amp;PSAUTHITEM_AU!$B$1 &amp; DATA!A1123&amp;", DAYOFWEEK, STARTTIME, ENDTIME FROM SYSADM.PSAUTHSIGNON WHERE CLASSID = '"&amp;SignonBase&amp;"';","")</f>
        <v/>
      </c>
    </row>
    <row r="1126" spans="1:1" ht="12.75" customHeight="1">
      <c r="A1126" s="1" t="str">
        <f>IF(AND(NOT(ISBLANK(DATA!A1124)),DATA!A1124&lt;&gt;DATA!A1123),"INSERT INTO SYSADM.PSAUTHSIGNON SELECT '"&amp;PSAUTHITEM_AU!$B$1 &amp; DATA!A1124&amp;", DAYOFWEEK, STARTTIME, ENDTIME FROM SYSADM.PSAUTHSIGNON WHERE CLASSID = '"&amp;SignonBase&amp;"';","")</f>
        <v/>
      </c>
    </row>
    <row r="1127" spans="1:1" ht="12.75" customHeight="1">
      <c r="A1127" s="1" t="str">
        <f>IF(AND(NOT(ISBLANK(DATA!A1125)),DATA!A1125&lt;&gt;DATA!A1124),"INSERT INTO SYSADM.PSAUTHSIGNON SELECT '"&amp;PSAUTHITEM_AU!$B$1 &amp; DATA!A1125&amp;", DAYOFWEEK, STARTTIME, ENDTIME FROM SYSADM.PSAUTHSIGNON WHERE CLASSID = '"&amp;SignonBase&amp;"';","")</f>
        <v/>
      </c>
    </row>
    <row r="1128" spans="1:1" ht="12.75" customHeight="1">
      <c r="A1128" s="1" t="str">
        <f>IF(AND(NOT(ISBLANK(DATA!A1126)),DATA!A1126&lt;&gt;DATA!A1125),"INSERT INTO SYSADM.PSAUTHSIGNON SELECT '"&amp;PSAUTHITEM_AU!$B$1 &amp; DATA!A1126&amp;", DAYOFWEEK, STARTTIME, ENDTIME FROM SYSADM.PSAUTHSIGNON WHERE CLASSID = '"&amp;SignonBase&amp;"';","")</f>
        <v/>
      </c>
    </row>
    <row r="1129" spans="1:1" ht="12.75" customHeight="1">
      <c r="A1129" s="1" t="str">
        <f>IF(AND(NOT(ISBLANK(DATA!A1127)),DATA!A1127&lt;&gt;DATA!A1126),"INSERT INTO SYSADM.PSAUTHSIGNON SELECT '"&amp;PSAUTHITEM_AU!$B$1 &amp; DATA!A1127&amp;", DAYOFWEEK, STARTTIME, ENDTIME FROM SYSADM.PSAUTHSIGNON WHERE CLASSID = '"&amp;SignonBase&amp;"';","")</f>
        <v/>
      </c>
    </row>
    <row r="1130" spans="1:1" ht="12.75" customHeight="1">
      <c r="A1130" s="1" t="str">
        <f>IF(AND(NOT(ISBLANK(DATA!A1128)),DATA!A1128&lt;&gt;DATA!A1127),"INSERT INTO SYSADM.PSAUTHSIGNON SELECT '"&amp;PSAUTHITEM_AU!$B$1 &amp; DATA!A1128&amp;", DAYOFWEEK, STARTTIME, ENDTIME FROM SYSADM.PSAUTHSIGNON WHERE CLASSID = '"&amp;SignonBase&amp;"';","")</f>
        <v/>
      </c>
    </row>
    <row r="1131" spans="1:1" ht="12.75" customHeight="1">
      <c r="A1131" s="1" t="str">
        <f>IF(AND(NOT(ISBLANK(DATA!A1129)),DATA!A1129&lt;&gt;DATA!A1128),"INSERT INTO SYSADM.PSAUTHSIGNON SELECT '"&amp;PSAUTHITEM_AU!$B$1 &amp; DATA!A1129&amp;", DAYOFWEEK, STARTTIME, ENDTIME FROM SYSADM.PSAUTHSIGNON WHERE CLASSID = '"&amp;SignonBase&amp;"';","")</f>
        <v/>
      </c>
    </row>
    <row r="1132" spans="1:1" ht="12.75" customHeight="1">
      <c r="A1132" s="1" t="str">
        <f>IF(AND(NOT(ISBLANK(DATA!A1130)),DATA!A1130&lt;&gt;DATA!A1129),"INSERT INTO SYSADM.PSAUTHSIGNON SELECT '"&amp;PSAUTHITEM_AU!$B$1 &amp; DATA!A1130&amp;", DAYOFWEEK, STARTTIME, ENDTIME FROM SYSADM.PSAUTHSIGNON WHERE CLASSID = '"&amp;SignonBase&amp;"';","")</f>
        <v/>
      </c>
    </row>
    <row r="1133" spans="1:1" ht="12.75" customHeight="1">
      <c r="A1133" s="1" t="str">
        <f>IF(AND(NOT(ISBLANK(DATA!A1131)),DATA!A1131&lt;&gt;DATA!A1130),"INSERT INTO SYSADM.PSAUTHSIGNON SELECT '"&amp;PSAUTHITEM_AU!$B$1 &amp; DATA!A1131&amp;", DAYOFWEEK, STARTTIME, ENDTIME FROM SYSADM.PSAUTHSIGNON WHERE CLASSID = '"&amp;SignonBase&amp;"';","")</f>
        <v/>
      </c>
    </row>
    <row r="1134" spans="1:1" ht="12.75" customHeight="1">
      <c r="A1134" s="1" t="str">
        <f>IF(AND(NOT(ISBLANK(DATA!A1132)),DATA!A1132&lt;&gt;DATA!A1131),"INSERT INTO SYSADM.PSAUTHSIGNON SELECT '"&amp;PSAUTHITEM_AU!$B$1 &amp; DATA!A1132&amp;", DAYOFWEEK, STARTTIME, ENDTIME FROM SYSADM.PSAUTHSIGNON WHERE CLASSID = '"&amp;SignonBase&amp;"';","")</f>
        <v/>
      </c>
    </row>
    <row r="1135" spans="1:1" ht="12.75" customHeight="1">
      <c r="A1135" s="1" t="str">
        <f>IF(AND(NOT(ISBLANK(DATA!A1133)),DATA!A1133&lt;&gt;DATA!A1132),"INSERT INTO SYSADM.PSAUTHSIGNON SELECT '"&amp;PSAUTHITEM_AU!$B$1 &amp; DATA!A1133&amp;", DAYOFWEEK, STARTTIME, ENDTIME FROM SYSADM.PSAUTHSIGNON WHERE CLASSID = '"&amp;SignonBase&amp;"';","")</f>
        <v/>
      </c>
    </row>
    <row r="1136" spans="1:1" ht="12.75" customHeight="1">
      <c r="A1136" s="1" t="str">
        <f>IF(AND(NOT(ISBLANK(DATA!A1134)),DATA!A1134&lt;&gt;DATA!A1133),"INSERT INTO SYSADM.PSAUTHSIGNON SELECT '"&amp;PSAUTHITEM_AU!$B$1 &amp; DATA!A1134&amp;", DAYOFWEEK, STARTTIME, ENDTIME FROM SYSADM.PSAUTHSIGNON WHERE CLASSID = '"&amp;SignonBase&amp;"';","")</f>
        <v/>
      </c>
    </row>
    <row r="1137" spans="1:1" ht="12.75" customHeight="1">
      <c r="A1137" s="1" t="str">
        <f>IF(AND(NOT(ISBLANK(DATA!A1135)),DATA!A1135&lt;&gt;DATA!A1134),"INSERT INTO SYSADM.PSAUTHSIGNON SELECT '"&amp;PSAUTHITEM_AU!$B$1 &amp; DATA!A1135&amp;", DAYOFWEEK, STARTTIME, ENDTIME FROM SYSADM.PSAUTHSIGNON WHERE CLASSID = '"&amp;SignonBase&amp;"';","")</f>
        <v/>
      </c>
    </row>
    <row r="1138" spans="1:1" ht="12.75" customHeight="1">
      <c r="A1138" s="1" t="str">
        <f>IF(AND(NOT(ISBLANK(DATA!A1136)),DATA!A1136&lt;&gt;DATA!A1135),"INSERT INTO SYSADM.PSAUTHSIGNON SELECT '"&amp;PSAUTHITEM_AU!$B$1 &amp; DATA!A1136&amp;", DAYOFWEEK, STARTTIME, ENDTIME FROM SYSADM.PSAUTHSIGNON WHERE CLASSID = '"&amp;SignonBase&amp;"';","")</f>
        <v/>
      </c>
    </row>
    <row r="1139" spans="1:1" ht="12.75" customHeight="1">
      <c r="A1139" s="1" t="str">
        <f>IF(AND(NOT(ISBLANK(DATA!A1137)),DATA!A1137&lt;&gt;DATA!A1136),"INSERT INTO SYSADM.PSAUTHSIGNON SELECT '"&amp;PSAUTHITEM_AU!$B$1 &amp; DATA!A1137&amp;", DAYOFWEEK, STARTTIME, ENDTIME FROM SYSADM.PSAUTHSIGNON WHERE CLASSID = '"&amp;SignonBase&amp;"';","")</f>
        <v/>
      </c>
    </row>
    <row r="1140" spans="1:1" ht="12.75" customHeight="1">
      <c r="A1140" s="1" t="str">
        <f>IF(AND(NOT(ISBLANK(DATA!A1138)),DATA!A1138&lt;&gt;DATA!A1137),"INSERT INTO SYSADM.PSAUTHSIGNON SELECT '"&amp;PSAUTHITEM_AU!$B$1 &amp; DATA!A1138&amp;", DAYOFWEEK, STARTTIME, ENDTIME FROM SYSADM.PSAUTHSIGNON WHERE CLASSID = '"&amp;SignonBase&amp;"';","")</f>
        <v/>
      </c>
    </row>
    <row r="1141" spans="1:1" ht="12.75" customHeight="1">
      <c r="A1141" s="1" t="str">
        <f>IF(AND(NOT(ISBLANK(DATA!A1139)),DATA!A1139&lt;&gt;DATA!A1138),"INSERT INTO SYSADM.PSAUTHSIGNON SELECT '"&amp;PSAUTHITEM_AU!$B$1 &amp; DATA!A1139&amp;", DAYOFWEEK, STARTTIME, ENDTIME FROM SYSADM.PSAUTHSIGNON WHERE CLASSID = '"&amp;SignonBase&amp;"';","")</f>
        <v/>
      </c>
    </row>
    <row r="1142" spans="1:1" ht="12.75" customHeight="1">
      <c r="A1142" s="1" t="str">
        <f>IF(AND(NOT(ISBLANK(DATA!A1140)),DATA!A1140&lt;&gt;DATA!A1139),"INSERT INTO SYSADM.PSAUTHSIGNON SELECT '"&amp;PSAUTHITEM_AU!$B$1 &amp; DATA!A1140&amp;", DAYOFWEEK, STARTTIME, ENDTIME FROM SYSADM.PSAUTHSIGNON WHERE CLASSID = '"&amp;SignonBase&amp;"';","")</f>
        <v/>
      </c>
    </row>
    <row r="1143" spans="1:1" ht="12.75" customHeight="1">
      <c r="A1143" s="1" t="str">
        <f>IF(AND(NOT(ISBLANK(DATA!A1141)),DATA!A1141&lt;&gt;DATA!A1140),"INSERT INTO SYSADM.PSAUTHSIGNON SELECT '"&amp;PSAUTHITEM_AU!$B$1 &amp; DATA!A1141&amp;", DAYOFWEEK, STARTTIME, ENDTIME FROM SYSADM.PSAUTHSIGNON WHERE CLASSID = '"&amp;SignonBase&amp;"';","")</f>
        <v/>
      </c>
    </row>
    <row r="1144" spans="1:1" ht="12.75" customHeight="1">
      <c r="A1144" s="1" t="str">
        <f>IF(AND(NOT(ISBLANK(DATA!A1142)),DATA!A1142&lt;&gt;DATA!A1141),"INSERT INTO SYSADM.PSAUTHSIGNON SELECT '"&amp;PSAUTHITEM_AU!$B$1 &amp; DATA!A1142&amp;", DAYOFWEEK, STARTTIME, ENDTIME FROM SYSADM.PSAUTHSIGNON WHERE CLASSID = '"&amp;SignonBase&amp;"';","")</f>
        <v/>
      </c>
    </row>
    <row r="1145" spans="1:1" ht="12.75" customHeight="1">
      <c r="A1145" s="1" t="str">
        <f>IF(AND(NOT(ISBLANK(DATA!A1143)),DATA!A1143&lt;&gt;DATA!A1142),"INSERT INTO SYSADM.PSAUTHSIGNON SELECT '"&amp;PSAUTHITEM_AU!$B$1 &amp; DATA!A1143&amp;", DAYOFWEEK, STARTTIME, ENDTIME FROM SYSADM.PSAUTHSIGNON WHERE CLASSID = '"&amp;SignonBase&amp;"';","")</f>
        <v/>
      </c>
    </row>
    <row r="1146" spans="1:1" ht="12.75" customHeight="1">
      <c r="A1146" s="1" t="str">
        <f>IF(AND(NOT(ISBLANK(DATA!A1144)),DATA!A1144&lt;&gt;DATA!A1143),"INSERT INTO SYSADM.PSAUTHSIGNON SELECT '"&amp;PSAUTHITEM_AU!$B$1 &amp; DATA!A1144&amp;", DAYOFWEEK, STARTTIME, ENDTIME FROM SYSADM.PSAUTHSIGNON WHERE CLASSID = '"&amp;SignonBase&amp;"';","")</f>
        <v/>
      </c>
    </row>
    <row r="1147" spans="1:1" ht="12.75" customHeight="1">
      <c r="A1147" s="1" t="str">
        <f>IF(AND(NOT(ISBLANK(DATA!A1145)),DATA!A1145&lt;&gt;DATA!A1144),"INSERT INTO SYSADM.PSAUTHSIGNON SELECT '"&amp;PSAUTHITEM_AU!$B$1 &amp; DATA!A1145&amp;", DAYOFWEEK, STARTTIME, ENDTIME FROM SYSADM.PSAUTHSIGNON WHERE CLASSID = '"&amp;SignonBase&amp;"';","")</f>
        <v/>
      </c>
    </row>
    <row r="1148" spans="1:1" ht="12.75" customHeight="1">
      <c r="A1148" s="1" t="str">
        <f>IF(AND(NOT(ISBLANK(DATA!A1146)),DATA!A1146&lt;&gt;DATA!A1145),"INSERT INTO SYSADM.PSAUTHSIGNON SELECT '"&amp;PSAUTHITEM_AU!$B$1 &amp; DATA!A1146&amp;", DAYOFWEEK, STARTTIME, ENDTIME FROM SYSADM.PSAUTHSIGNON WHERE CLASSID = '"&amp;SignonBase&amp;"';","")</f>
        <v/>
      </c>
    </row>
    <row r="1149" spans="1:1" ht="12.75" customHeight="1">
      <c r="A1149" s="1" t="str">
        <f>IF(AND(NOT(ISBLANK(DATA!A1147)),DATA!A1147&lt;&gt;DATA!A1146),"INSERT INTO SYSADM.PSAUTHSIGNON SELECT '"&amp;PSAUTHITEM_AU!$B$1 &amp; DATA!A1147&amp;", DAYOFWEEK, STARTTIME, ENDTIME FROM SYSADM.PSAUTHSIGNON WHERE CLASSID = '"&amp;SignonBase&amp;"';","")</f>
        <v/>
      </c>
    </row>
    <row r="1150" spans="1:1" ht="12.75" customHeight="1">
      <c r="A1150" s="1" t="str">
        <f>IF(AND(NOT(ISBLANK(DATA!A1148)),DATA!A1148&lt;&gt;DATA!A1147),"INSERT INTO SYSADM.PSAUTHSIGNON SELECT '"&amp;PSAUTHITEM_AU!$B$1 &amp; DATA!A1148&amp;", DAYOFWEEK, STARTTIME, ENDTIME FROM SYSADM.PSAUTHSIGNON WHERE CLASSID = '"&amp;SignonBase&amp;"';","")</f>
        <v/>
      </c>
    </row>
    <row r="1151" spans="1:1" ht="12.75" customHeight="1">
      <c r="A1151" s="1" t="str">
        <f>IF(AND(NOT(ISBLANK(DATA!A1149)),DATA!A1149&lt;&gt;DATA!A1148),"INSERT INTO SYSADM.PSAUTHSIGNON SELECT '"&amp;PSAUTHITEM_AU!$B$1 &amp; DATA!A1149&amp;", DAYOFWEEK, STARTTIME, ENDTIME FROM SYSADM.PSAUTHSIGNON WHERE CLASSID = '"&amp;SignonBase&amp;"';","")</f>
        <v/>
      </c>
    </row>
    <row r="1152" spans="1:1" ht="12.75" customHeight="1">
      <c r="A1152" s="1" t="str">
        <f>IF(AND(NOT(ISBLANK(DATA!A1150)),DATA!A1150&lt;&gt;DATA!A1149),"INSERT INTO SYSADM.PSAUTHSIGNON SELECT '"&amp;PSAUTHITEM_AU!$B$1 &amp; DATA!A1150&amp;", DAYOFWEEK, STARTTIME, ENDTIME FROM SYSADM.PSAUTHSIGNON WHERE CLASSID = '"&amp;SignonBase&amp;"';","")</f>
        <v/>
      </c>
    </row>
    <row r="1153" spans="1:1" ht="12.75" customHeight="1">
      <c r="A1153" s="1" t="str">
        <f>IF(AND(NOT(ISBLANK(DATA!A1151)),DATA!A1151&lt;&gt;DATA!A1150),"INSERT INTO SYSADM.PSAUTHSIGNON SELECT '"&amp;PSAUTHITEM_AU!$B$1 &amp; DATA!A1151&amp;", DAYOFWEEK, STARTTIME, ENDTIME FROM SYSADM.PSAUTHSIGNON WHERE CLASSID = '"&amp;SignonBase&amp;"';","")</f>
        <v/>
      </c>
    </row>
    <row r="1154" spans="1:1" ht="12.75" customHeight="1">
      <c r="A1154" s="1" t="str">
        <f>IF(AND(NOT(ISBLANK(DATA!A1152)),DATA!A1152&lt;&gt;DATA!A1151),"INSERT INTO SYSADM.PSAUTHSIGNON SELECT '"&amp;PSAUTHITEM_AU!$B$1 &amp; DATA!A1152&amp;", DAYOFWEEK, STARTTIME, ENDTIME FROM SYSADM.PSAUTHSIGNON WHERE CLASSID = '"&amp;SignonBase&amp;"';","")</f>
        <v/>
      </c>
    </row>
    <row r="1155" spans="1:1" ht="12.75" customHeight="1">
      <c r="A1155" s="1" t="str">
        <f>IF(AND(NOT(ISBLANK(DATA!A1153)),DATA!A1153&lt;&gt;DATA!A1152),"INSERT INTO SYSADM.PSAUTHSIGNON SELECT '"&amp;PSAUTHITEM_AU!$B$1 &amp; DATA!A1153&amp;", DAYOFWEEK, STARTTIME, ENDTIME FROM SYSADM.PSAUTHSIGNON WHERE CLASSID = '"&amp;SignonBase&amp;"';","")</f>
        <v/>
      </c>
    </row>
    <row r="1156" spans="1:1" ht="12.75" customHeight="1">
      <c r="A1156" s="1" t="str">
        <f>IF(AND(NOT(ISBLANK(DATA!A1154)),DATA!A1154&lt;&gt;DATA!A1153),"INSERT INTO SYSADM.PSAUTHSIGNON SELECT '"&amp;PSAUTHITEM_AU!$B$1 &amp; DATA!A1154&amp;", DAYOFWEEK, STARTTIME, ENDTIME FROM SYSADM.PSAUTHSIGNON WHERE CLASSID = '"&amp;SignonBase&amp;"';","")</f>
        <v/>
      </c>
    </row>
    <row r="1157" spans="1:1" ht="12.75" customHeight="1">
      <c r="A1157" s="1" t="str">
        <f>IF(AND(NOT(ISBLANK(DATA!A1155)),DATA!A1155&lt;&gt;DATA!A1154),"INSERT INTO SYSADM.PSAUTHSIGNON SELECT '"&amp;PSAUTHITEM_AU!$B$1 &amp; DATA!A1155&amp;", DAYOFWEEK, STARTTIME, ENDTIME FROM SYSADM.PSAUTHSIGNON WHERE CLASSID = '"&amp;SignonBase&amp;"';","")</f>
        <v/>
      </c>
    </row>
    <row r="1158" spans="1:1" ht="12.75" customHeight="1">
      <c r="A1158" s="1" t="str">
        <f>IF(AND(NOT(ISBLANK(DATA!A1156)),DATA!A1156&lt;&gt;DATA!A1155),"INSERT INTO SYSADM.PSAUTHSIGNON SELECT '"&amp;PSAUTHITEM_AU!$B$1 &amp; DATA!A1156&amp;", DAYOFWEEK, STARTTIME, ENDTIME FROM SYSADM.PSAUTHSIGNON WHERE CLASSID = '"&amp;SignonBase&amp;"';","")</f>
        <v/>
      </c>
    </row>
    <row r="1159" spans="1:1" ht="12.75" customHeight="1">
      <c r="A1159" s="1" t="str">
        <f>IF(AND(NOT(ISBLANK(DATA!A1157)),DATA!A1157&lt;&gt;DATA!A1156),"INSERT INTO SYSADM.PSAUTHSIGNON SELECT '"&amp;PSAUTHITEM_AU!$B$1 &amp; DATA!A1157&amp;", DAYOFWEEK, STARTTIME, ENDTIME FROM SYSADM.PSAUTHSIGNON WHERE CLASSID = '"&amp;SignonBase&amp;"';","")</f>
        <v/>
      </c>
    </row>
    <row r="1160" spans="1:1" ht="12.75" customHeight="1">
      <c r="A1160" s="1" t="str">
        <f>IF(AND(NOT(ISBLANK(DATA!A1158)),DATA!A1158&lt;&gt;DATA!A1157),"INSERT INTO SYSADM.PSAUTHSIGNON SELECT '"&amp;PSAUTHITEM_AU!$B$1 &amp; DATA!A1158&amp;", DAYOFWEEK, STARTTIME, ENDTIME FROM SYSADM.PSAUTHSIGNON WHERE CLASSID = '"&amp;SignonBase&amp;"';","")</f>
        <v/>
      </c>
    </row>
    <row r="1161" spans="1:1" ht="12.75" customHeight="1">
      <c r="A1161" s="1" t="str">
        <f>IF(AND(NOT(ISBLANK(DATA!A1159)),DATA!A1159&lt;&gt;DATA!A1158),"INSERT INTO SYSADM.PSAUTHSIGNON SELECT '"&amp;PSAUTHITEM_AU!$B$1 &amp; DATA!A1159&amp;", DAYOFWEEK, STARTTIME, ENDTIME FROM SYSADM.PSAUTHSIGNON WHERE CLASSID = '"&amp;SignonBase&amp;"';","")</f>
        <v/>
      </c>
    </row>
    <row r="1162" spans="1:1" ht="12.75" customHeight="1">
      <c r="A1162" s="1" t="str">
        <f>IF(AND(NOT(ISBLANK(DATA!A1160)),DATA!A1160&lt;&gt;DATA!A1159),"INSERT INTO SYSADM.PSAUTHSIGNON SELECT '"&amp;PSAUTHITEM_AU!$B$1 &amp; DATA!A1160&amp;", DAYOFWEEK, STARTTIME, ENDTIME FROM SYSADM.PSAUTHSIGNON WHERE CLASSID = '"&amp;SignonBase&amp;"';","")</f>
        <v/>
      </c>
    </row>
    <row r="1163" spans="1:1" ht="12.75" customHeight="1">
      <c r="A1163" s="1" t="str">
        <f>IF(AND(NOT(ISBLANK(DATA!A1161)),DATA!A1161&lt;&gt;DATA!A1160),"INSERT INTO SYSADM.PSAUTHSIGNON SELECT '"&amp;PSAUTHITEM_AU!$B$1 &amp; DATA!A1161&amp;", DAYOFWEEK, STARTTIME, ENDTIME FROM SYSADM.PSAUTHSIGNON WHERE CLASSID = '"&amp;SignonBase&amp;"';","")</f>
        <v/>
      </c>
    </row>
    <row r="1164" spans="1:1" ht="12.75" customHeight="1">
      <c r="A1164" s="1" t="str">
        <f>IF(AND(NOT(ISBLANK(DATA!A1162)),DATA!A1162&lt;&gt;DATA!A1161),"INSERT INTO SYSADM.PSAUTHSIGNON SELECT '"&amp;PSAUTHITEM_AU!$B$1 &amp; DATA!A1162&amp;", DAYOFWEEK, STARTTIME, ENDTIME FROM SYSADM.PSAUTHSIGNON WHERE CLASSID = '"&amp;SignonBase&amp;"';","")</f>
        <v/>
      </c>
    </row>
    <row r="1165" spans="1:1" ht="12.75" customHeight="1">
      <c r="A1165" s="1" t="str">
        <f>IF(AND(NOT(ISBLANK(DATA!A1163)),DATA!A1163&lt;&gt;DATA!A1162),"INSERT INTO SYSADM.PSAUTHSIGNON SELECT '"&amp;PSAUTHITEM_AU!$B$1 &amp; DATA!A1163&amp;", DAYOFWEEK, STARTTIME, ENDTIME FROM SYSADM.PSAUTHSIGNON WHERE CLASSID = '"&amp;SignonBase&amp;"';","")</f>
        <v/>
      </c>
    </row>
    <row r="1166" spans="1:1" ht="12.75" customHeight="1">
      <c r="A1166" s="1" t="str">
        <f>IF(AND(NOT(ISBLANK(DATA!A1164)),DATA!A1164&lt;&gt;DATA!A1163),"INSERT INTO SYSADM.PSAUTHSIGNON SELECT '"&amp;PSAUTHITEM_AU!$B$1 &amp; DATA!A1164&amp;", DAYOFWEEK, STARTTIME, ENDTIME FROM SYSADM.PSAUTHSIGNON WHERE CLASSID = '"&amp;SignonBase&amp;"';","")</f>
        <v/>
      </c>
    </row>
    <row r="1167" spans="1:1" ht="12.75" customHeight="1">
      <c r="A1167" s="1" t="str">
        <f>IF(AND(NOT(ISBLANK(DATA!A1165)),DATA!A1165&lt;&gt;DATA!A1164),"INSERT INTO SYSADM.PSAUTHSIGNON SELECT '"&amp;PSAUTHITEM_AU!$B$1 &amp; DATA!A1165&amp;", DAYOFWEEK, STARTTIME, ENDTIME FROM SYSADM.PSAUTHSIGNON WHERE CLASSID = '"&amp;SignonBase&amp;"';","")</f>
        <v/>
      </c>
    </row>
    <row r="1168" spans="1:1" ht="12.75" customHeight="1">
      <c r="A1168" s="1" t="str">
        <f>IF(AND(NOT(ISBLANK(DATA!A1166)),DATA!A1166&lt;&gt;DATA!A1165),"INSERT INTO SYSADM.PSAUTHSIGNON SELECT '"&amp;PSAUTHITEM_AU!$B$1 &amp; DATA!A1166&amp;", DAYOFWEEK, STARTTIME, ENDTIME FROM SYSADM.PSAUTHSIGNON WHERE CLASSID = '"&amp;SignonBase&amp;"';","")</f>
        <v/>
      </c>
    </row>
    <row r="1169" spans="1:1" ht="12.75" customHeight="1">
      <c r="A1169" s="1" t="str">
        <f>IF(AND(NOT(ISBLANK(DATA!A1167)),DATA!A1167&lt;&gt;DATA!A1166),"INSERT INTO SYSADM.PSAUTHSIGNON SELECT '"&amp;PSAUTHITEM_AU!$B$1 &amp; DATA!A1167&amp;", DAYOFWEEK, STARTTIME, ENDTIME FROM SYSADM.PSAUTHSIGNON WHERE CLASSID = '"&amp;SignonBase&amp;"';","")</f>
        <v/>
      </c>
    </row>
    <row r="1170" spans="1:1" ht="12.75" customHeight="1">
      <c r="A1170" s="1" t="str">
        <f>IF(AND(NOT(ISBLANK(DATA!A1168)),DATA!A1168&lt;&gt;DATA!A1167),"INSERT INTO SYSADM.PSAUTHSIGNON SELECT '"&amp;PSAUTHITEM_AU!$B$1 &amp; DATA!A1168&amp;", DAYOFWEEK, STARTTIME, ENDTIME FROM SYSADM.PSAUTHSIGNON WHERE CLASSID = '"&amp;SignonBase&amp;"';","")</f>
        <v/>
      </c>
    </row>
    <row r="1171" spans="1:1" ht="12.75" customHeight="1">
      <c r="A1171" s="1" t="str">
        <f>IF(AND(NOT(ISBLANK(DATA!A1169)),DATA!A1169&lt;&gt;DATA!A1168),"INSERT INTO SYSADM.PSAUTHSIGNON SELECT '"&amp;PSAUTHITEM_AU!$B$1 &amp; DATA!A1169&amp;", DAYOFWEEK, STARTTIME, ENDTIME FROM SYSADM.PSAUTHSIGNON WHERE CLASSID = '"&amp;SignonBase&amp;"';","")</f>
        <v/>
      </c>
    </row>
    <row r="1172" spans="1:1" ht="12.75" customHeight="1">
      <c r="A1172" s="1" t="str">
        <f>IF(AND(NOT(ISBLANK(DATA!A1170)),DATA!A1170&lt;&gt;DATA!A1169),"INSERT INTO SYSADM.PSAUTHSIGNON SELECT '"&amp;PSAUTHITEM_AU!$B$1 &amp; DATA!A1170&amp;", DAYOFWEEK, STARTTIME, ENDTIME FROM SYSADM.PSAUTHSIGNON WHERE CLASSID = '"&amp;SignonBase&amp;"';","")</f>
        <v/>
      </c>
    </row>
    <row r="1173" spans="1:1" ht="12.75" customHeight="1">
      <c r="A1173" s="1" t="str">
        <f>IF(AND(NOT(ISBLANK(DATA!A1171)),DATA!A1171&lt;&gt;DATA!A1170),"INSERT INTO SYSADM.PSAUTHSIGNON SELECT '"&amp;PSAUTHITEM_AU!$B$1 &amp; DATA!A1171&amp;", DAYOFWEEK, STARTTIME, ENDTIME FROM SYSADM.PSAUTHSIGNON WHERE CLASSID = '"&amp;SignonBase&amp;"';","")</f>
        <v/>
      </c>
    </row>
    <row r="1174" spans="1:1" ht="12.75" customHeight="1">
      <c r="A1174" s="1" t="str">
        <f>IF(AND(NOT(ISBLANK(DATA!A1172)),DATA!A1172&lt;&gt;DATA!A1171),"INSERT INTO SYSADM.PSAUTHSIGNON SELECT '"&amp;PSAUTHITEM_AU!$B$1 &amp; DATA!A1172&amp;", DAYOFWEEK, STARTTIME, ENDTIME FROM SYSADM.PSAUTHSIGNON WHERE CLASSID = '"&amp;SignonBase&amp;"';","")</f>
        <v/>
      </c>
    </row>
    <row r="1175" spans="1:1" ht="12.75" customHeight="1">
      <c r="A1175" s="1" t="str">
        <f>IF(AND(NOT(ISBLANK(DATA!A1173)),DATA!A1173&lt;&gt;DATA!A1172),"INSERT INTO SYSADM.PSAUTHSIGNON SELECT '"&amp;PSAUTHITEM_AU!$B$1 &amp; DATA!A1173&amp;", DAYOFWEEK, STARTTIME, ENDTIME FROM SYSADM.PSAUTHSIGNON WHERE CLASSID = '"&amp;SignonBase&amp;"';","")</f>
        <v/>
      </c>
    </row>
    <row r="1176" spans="1:1" ht="12.75" customHeight="1">
      <c r="A1176" s="1" t="str">
        <f>IF(AND(NOT(ISBLANK(DATA!A1174)),DATA!A1174&lt;&gt;DATA!A1173),"INSERT INTO SYSADM.PSAUTHSIGNON SELECT '"&amp;PSAUTHITEM_AU!$B$1 &amp; DATA!A1174&amp;", DAYOFWEEK, STARTTIME, ENDTIME FROM SYSADM.PSAUTHSIGNON WHERE CLASSID = '"&amp;SignonBase&amp;"';","")</f>
        <v/>
      </c>
    </row>
    <row r="1177" spans="1:1" ht="12.75" customHeight="1">
      <c r="A1177" s="1" t="str">
        <f>IF(AND(NOT(ISBLANK(DATA!A1175)),DATA!A1175&lt;&gt;DATA!A1174),"INSERT INTO SYSADM.PSAUTHSIGNON SELECT '"&amp;PSAUTHITEM_AU!$B$1 &amp; DATA!A1175&amp;", DAYOFWEEK, STARTTIME, ENDTIME FROM SYSADM.PSAUTHSIGNON WHERE CLASSID = '"&amp;SignonBase&amp;"';","")</f>
        <v/>
      </c>
    </row>
    <row r="1178" spans="1:1" ht="12.75" customHeight="1">
      <c r="A1178" s="1" t="str">
        <f>IF(AND(NOT(ISBLANK(DATA!A1176)),DATA!A1176&lt;&gt;DATA!A1175),"INSERT INTO SYSADM.PSAUTHSIGNON SELECT '"&amp;PSAUTHITEM_AU!$B$1 &amp; DATA!A1176&amp;", DAYOFWEEK, STARTTIME, ENDTIME FROM SYSADM.PSAUTHSIGNON WHERE CLASSID = '"&amp;SignonBase&amp;"';","")</f>
        <v/>
      </c>
    </row>
    <row r="1179" spans="1:1" ht="12.75" customHeight="1">
      <c r="A1179" s="1" t="str">
        <f>IF(AND(NOT(ISBLANK(DATA!A1177)),DATA!A1177&lt;&gt;DATA!A1176),"INSERT INTO SYSADM.PSAUTHSIGNON SELECT '"&amp;PSAUTHITEM_AU!$B$1 &amp; DATA!A1177&amp;", DAYOFWEEK, STARTTIME, ENDTIME FROM SYSADM.PSAUTHSIGNON WHERE CLASSID = '"&amp;SignonBase&amp;"';","")</f>
        <v/>
      </c>
    </row>
    <row r="1180" spans="1:1" ht="12.75" customHeight="1">
      <c r="A1180" s="1" t="str">
        <f>IF(AND(NOT(ISBLANK(DATA!A1178)),DATA!A1178&lt;&gt;DATA!A1177),"INSERT INTO SYSADM.PSAUTHSIGNON SELECT '"&amp;PSAUTHITEM_AU!$B$1 &amp; DATA!A1178&amp;", DAYOFWEEK, STARTTIME, ENDTIME FROM SYSADM.PSAUTHSIGNON WHERE CLASSID = '"&amp;SignonBase&amp;"';","")</f>
        <v/>
      </c>
    </row>
    <row r="1181" spans="1:1" ht="12.75" customHeight="1">
      <c r="A1181" s="1" t="str">
        <f>IF(AND(NOT(ISBLANK(DATA!A1179)),DATA!A1179&lt;&gt;DATA!A1178),"INSERT INTO SYSADM.PSAUTHSIGNON SELECT '"&amp;PSAUTHITEM_AU!$B$1 &amp; DATA!A1179&amp;", DAYOFWEEK, STARTTIME, ENDTIME FROM SYSADM.PSAUTHSIGNON WHERE CLASSID = '"&amp;SignonBase&amp;"';","")</f>
        <v/>
      </c>
    </row>
    <row r="1182" spans="1:1" ht="12.75" customHeight="1">
      <c r="A1182" s="1" t="str">
        <f>IF(AND(NOT(ISBLANK(DATA!A1180)),DATA!A1180&lt;&gt;DATA!A1179),"INSERT INTO SYSADM.PSAUTHSIGNON SELECT '"&amp;PSAUTHITEM_AU!$B$1 &amp; DATA!A1180&amp;", DAYOFWEEK, STARTTIME, ENDTIME FROM SYSADM.PSAUTHSIGNON WHERE CLASSID = '"&amp;SignonBase&amp;"';","")</f>
        <v/>
      </c>
    </row>
    <row r="1183" spans="1:1" ht="12.75" customHeight="1">
      <c r="A1183" s="1" t="str">
        <f>IF(AND(NOT(ISBLANK(DATA!A1181)),DATA!A1181&lt;&gt;DATA!A1180),"INSERT INTO SYSADM.PSAUTHSIGNON SELECT '"&amp;PSAUTHITEM_AU!$B$1 &amp; DATA!A1181&amp;", DAYOFWEEK, STARTTIME, ENDTIME FROM SYSADM.PSAUTHSIGNON WHERE CLASSID = '"&amp;SignonBase&amp;"';","")</f>
        <v/>
      </c>
    </row>
    <row r="1184" spans="1:1" ht="12.75" customHeight="1">
      <c r="A1184" s="1" t="str">
        <f>IF(AND(NOT(ISBLANK(DATA!A1182)),DATA!A1182&lt;&gt;DATA!A1181),"INSERT INTO SYSADM.PSAUTHSIGNON SELECT '"&amp;PSAUTHITEM_AU!$B$1 &amp; DATA!A1182&amp;", DAYOFWEEK, STARTTIME, ENDTIME FROM SYSADM.PSAUTHSIGNON WHERE CLASSID = '"&amp;SignonBase&amp;"';","")</f>
        <v/>
      </c>
    </row>
    <row r="1185" spans="1:1" ht="12.75" customHeight="1">
      <c r="A1185" s="1" t="str">
        <f>IF(AND(NOT(ISBLANK(DATA!A1183)),DATA!A1183&lt;&gt;DATA!A1182),"INSERT INTO SYSADM.PSAUTHSIGNON SELECT '"&amp;PSAUTHITEM_AU!$B$1 &amp; DATA!A1183&amp;", DAYOFWEEK, STARTTIME, ENDTIME FROM SYSADM.PSAUTHSIGNON WHERE CLASSID = '"&amp;SignonBase&amp;"';","")</f>
        <v/>
      </c>
    </row>
    <row r="1186" spans="1:1" ht="12.75" customHeight="1">
      <c r="A1186" s="1" t="str">
        <f>IF(AND(NOT(ISBLANK(DATA!A1184)),DATA!A1184&lt;&gt;DATA!A1183),"INSERT INTO SYSADM.PSAUTHSIGNON SELECT '"&amp;PSAUTHITEM_AU!$B$1 &amp; DATA!A1184&amp;", DAYOFWEEK, STARTTIME, ENDTIME FROM SYSADM.PSAUTHSIGNON WHERE CLASSID = '"&amp;SignonBase&amp;"';","")</f>
        <v/>
      </c>
    </row>
    <row r="1187" spans="1:1" ht="12.75" customHeight="1">
      <c r="A1187" s="1" t="str">
        <f>IF(AND(NOT(ISBLANK(DATA!A1185)),DATA!A1185&lt;&gt;DATA!A1184),"INSERT INTO SYSADM.PSAUTHSIGNON SELECT '"&amp;PSAUTHITEM_AU!$B$1 &amp; DATA!A1185&amp;", DAYOFWEEK, STARTTIME, ENDTIME FROM SYSADM.PSAUTHSIGNON WHERE CLASSID = '"&amp;SignonBase&amp;"';","")</f>
        <v/>
      </c>
    </row>
    <row r="1188" spans="1:1" ht="12.75" customHeight="1">
      <c r="A1188" s="1" t="str">
        <f>IF(AND(NOT(ISBLANK(DATA!A1186)),DATA!A1186&lt;&gt;DATA!A1185),"INSERT INTO SYSADM.PSAUTHSIGNON SELECT '"&amp;PSAUTHITEM_AU!$B$1 &amp; DATA!A1186&amp;", DAYOFWEEK, STARTTIME, ENDTIME FROM SYSADM.PSAUTHSIGNON WHERE CLASSID = '"&amp;SignonBase&amp;"';","")</f>
        <v/>
      </c>
    </row>
    <row r="1189" spans="1:1" ht="12.75" customHeight="1">
      <c r="A1189" s="1" t="str">
        <f>IF(AND(NOT(ISBLANK(DATA!A1187)),DATA!A1187&lt;&gt;DATA!A1186),"INSERT INTO SYSADM.PSAUTHSIGNON SELECT '"&amp;PSAUTHITEM_AU!$B$1 &amp; DATA!A1187&amp;", DAYOFWEEK, STARTTIME, ENDTIME FROM SYSADM.PSAUTHSIGNON WHERE CLASSID = '"&amp;SignonBase&amp;"';","")</f>
        <v/>
      </c>
    </row>
    <row r="1190" spans="1:1" ht="12.75" customHeight="1">
      <c r="A1190" s="1" t="str">
        <f>IF(AND(NOT(ISBLANK(DATA!A1188)),DATA!A1188&lt;&gt;DATA!A1187),"INSERT INTO SYSADM.PSAUTHSIGNON SELECT '"&amp;PSAUTHITEM_AU!$B$1 &amp; DATA!A1188&amp;", DAYOFWEEK, STARTTIME, ENDTIME FROM SYSADM.PSAUTHSIGNON WHERE CLASSID = '"&amp;SignonBase&amp;"';","")</f>
        <v/>
      </c>
    </row>
    <row r="1191" spans="1:1" ht="12.75" customHeight="1">
      <c r="A1191" s="1" t="str">
        <f>IF(AND(NOT(ISBLANK(DATA!A1189)),DATA!A1189&lt;&gt;DATA!A1188),"INSERT INTO SYSADM.PSAUTHSIGNON SELECT '"&amp;PSAUTHITEM_AU!$B$1 &amp; DATA!A1189&amp;", DAYOFWEEK, STARTTIME, ENDTIME FROM SYSADM.PSAUTHSIGNON WHERE CLASSID = '"&amp;SignonBase&amp;"';","")</f>
        <v/>
      </c>
    </row>
    <row r="1192" spans="1:1" ht="12.75" customHeight="1">
      <c r="A1192" s="1" t="str">
        <f>IF(AND(NOT(ISBLANK(DATA!A1190)),DATA!A1190&lt;&gt;DATA!A1189),"INSERT INTO SYSADM.PSAUTHSIGNON SELECT '"&amp;PSAUTHITEM_AU!$B$1 &amp; DATA!A1190&amp;", DAYOFWEEK, STARTTIME, ENDTIME FROM SYSADM.PSAUTHSIGNON WHERE CLASSID = '"&amp;SignonBase&amp;"';","")</f>
        <v/>
      </c>
    </row>
    <row r="1193" spans="1:1" ht="12.75" customHeight="1">
      <c r="A1193" s="1" t="str">
        <f>IF(AND(NOT(ISBLANK(DATA!A1191)),DATA!A1191&lt;&gt;DATA!A1190),"INSERT INTO SYSADM.PSAUTHSIGNON SELECT '"&amp;PSAUTHITEM_AU!$B$1 &amp; DATA!A1191&amp;", DAYOFWEEK, STARTTIME, ENDTIME FROM SYSADM.PSAUTHSIGNON WHERE CLASSID = '"&amp;SignonBase&amp;"';","")</f>
        <v/>
      </c>
    </row>
    <row r="1194" spans="1:1" ht="12.75" customHeight="1">
      <c r="A1194" s="1" t="str">
        <f>IF(AND(NOT(ISBLANK(DATA!A1192)),DATA!A1192&lt;&gt;DATA!A1191),"INSERT INTO SYSADM.PSAUTHSIGNON SELECT '"&amp;PSAUTHITEM_AU!$B$1 &amp; DATA!A1192&amp;", DAYOFWEEK, STARTTIME, ENDTIME FROM SYSADM.PSAUTHSIGNON WHERE CLASSID = '"&amp;SignonBase&amp;"';","")</f>
        <v/>
      </c>
    </row>
    <row r="1195" spans="1:1" ht="12.75" customHeight="1">
      <c r="A1195" s="1" t="str">
        <f>IF(AND(NOT(ISBLANK(DATA!A1193)),DATA!A1193&lt;&gt;DATA!A1192),"INSERT INTO SYSADM.PSAUTHSIGNON SELECT '"&amp;PSAUTHITEM_AU!$B$1 &amp; DATA!A1193&amp;", DAYOFWEEK, STARTTIME, ENDTIME FROM SYSADM.PSAUTHSIGNON WHERE CLASSID = '"&amp;SignonBase&amp;"';","")</f>
        <v/>
      </c>
    </row>
    <row r="1196" spans="1:1" ht="12.75" customHeight="1">
      <c r="A1196" s="1" t="str">
        <f>IF(AND(NOT(ISBLANK(DATA!A1194)),DATA!A1194&lt;&gt;DATA!A1193),"INSERT INTO SYSADM.PSAUTHSIGNON SELECT '"&amp;PSAUTHITEM_AU!$B$1 &amp; DATA!A1194&amp;", DAYOFWEEK, STARTTIME, ENDTIME FROM SYSADM.PSAUTHSIGNON WHERE CLASSID = '"&amp;SignonBase&amp;"';","")</f>
        <v/>
      </c>
    </row>
    <row r="1197" spans="1:1" ht="12.75" customHeight="1">
      <c r="A1197" s="1" t="str">
        <f>IF(AND(NOT(ISBLANK(DATA!A1195)),DATA!A1195&lt;&gt;DATA!A1194),"INSERT INTO SYSADM.PSAUTHSIGNON SELECT '"&amp;PSAUTHITEM_AU!$B$1 &amp; DATA!A1195&amp;", DAYOFWEEK, STARTTIME, ENDTIME FROM SYSADM.PSAUTHSIGNON WHERE CLASSID = '"&amp;SignonBase&amp;"';","")</f>
        <v/>
      </c>
    </row>
    <row r="1198" spans="1:1" ht="12.75" customHeight="1">
      <c r="A1198" s="1" t="str">
        <f>IF(AND(NOT(ISBLANK(DATA!A1196)),DATA!A1196&lt;&gt;DATA!A1195),"INSERT INTO SYSADM.PSAUTHSIGNON SELECT '"&amp;PSAUTHITEM_AU!$B$1 &amp; DATA!A1196&amp;", DAYOFWEEK, STARTTIME, ENDTIME FROM SYSADM.PSAUTHSIGNON WHERE CLASSID = '"&amp;SignonBase&amp;"';","")</f>
        <v/>
      </c>
    </row>
    <row r="1199" spans="1:1" ht="12.75" customHeight="1">
      <c r="A1199" s="1" t="str">
        <f>IF(AND(NOT(ISBLANK(DATA!A1197)),DATA!A1197&lt;&gt;DATA!A1196),"INSERT INTO SYSADM.PSAUTHSIGNON SELECT '"&amp;PSAUTHITEM_AU!$B$1 &amp; DATA!A1197&amp;", DAYOFWEEK, STARTTIME, ENDTIME FROM SYSADM.PSAUTHSIGNON WHERE CLASSID = '"&amp;SignonBase&amp;"';","")</f>
        <v/>
      </c>
    </row>
    <row r="1200" spans="1:1" ht="12.75" customHeight="1">
      <c r="A1200" s="1" t="str">
        <f>IF(AND(NOT(ISBLANK(DATA!A1198)),DATA!A1198&lt;&gt;DATA!A1197),"INSERT INTO SYSADM.PSAUTHSIGNON SELECT '"&amp;PSAUTHITEM_AU!$B$1 &amp; DATA!A1198&amp;", DAYOFWEEK, STARTTIME, ENDTIME FROM SYSADM.PSAUTHSIGNON WHERE CLASSID = '"&amp;SignonBase&amp;"';","")</f>
        <v/>
      </c>
    </row>
    <row r="1201" spans="1:1" ht="12.75" customHeight="1">
      <c r="A1201" s="1" t="str">
        <f>IF(AND(NOT(ISBLANK(DATA!A1199)),DATA!A1199&lt;&gt;DATA!A1198),"INSERT INTO SYSADM.PSAUTHSIGNON SELECT '"&amp;PSAUTHITEM_AU!$B$1 &amp; DATA!A1199&amp;", DAYOFWEEK, STARTTIME, ENDTIME FROM SYSADM.PSAUTHSIGNON WHERE CLASSID = '"&amp;SignonBase&amp;"';","")</f>
        <v/>
      </c>
    </row>
    <row r="1202" spans="1:1" ht="12.75" customHeight="1">
      <c r="A1202" s="1" t="str">
        <f>IF(AND(NOT(ISBLANK(DATA!A1200)),DATA!A1200&lt;&gt;DATA!A1199),"INSERT INTO SYSADM.PSAUTHSIGNON SELECT '"&amp;PSAUTHITEM_AU!$B$1 &amp; DATA!A1200&amp;", DAYOFWEEK, STARTTIME, ENDTIME FROM SYSADM.PSAUTHSIGNON WHERE CLASSID = '"&amp;SignonBase&amp;"';","")</f>
        <v/>
      </c>
    </row>
    <row r="1203" spans="1:1" ht="12.75" customHeight="1">
      <c r="A1203" s="1" t="str">
        <f>IF(AND(NOT(ISBLANK(DATA!A1201)),DATA!A1201&lt;&gt;DATA!A1200),"INSERT INTO SYSADM.PSAUTHSIGNON SELECT '"&amp;PSAUTHITEM_AU!$B$1 &amp; DATA!A1201&amp;", DAYOFWEEK, STARTTIME, ENDTIME FROM SYSADM.PSAUTHSIGNON WHERE CLASSID = '"&amp;SignonBase&amp;"';","")</f>
        <v/>
      </c>
    </row>
    <row r="1204" spans="1:1" ht="12.75" customHeight="1">
      <c r="A1204" s="1" t="str">
        <f>IF(AND(NOT(ISBLANK(DATA!A1202)),DATA!A1202&lt;&gt;DATA!A1201),"INSERT INTO SYSADM.PSAUTHSIGNON SELECT '"&amp;PSAUTHITEM_AU!$B$1 &amp; DATA!A1202&amp;", DAYOFWEEK, STARTTIME, ENDTIME FROM SYSADM.PSAUTHSIGNON WHERE CLASSID = '"&amp;SignonBase&amp;"';","")</f>
        <v/>
      </c>
    </row>
    <row r="1205" spans="1:1" ht="12.75" customHeight="1">
      <c r="A1205" s="1" t="str">
        <f>IF(AND(NOT(ISBLANK(DATA!A1203)),DATA!A1203&lt;&gt;DATA!A1202),"INSERT INTO SYSADM.PSAUTHSIGNON SELECT '"&amp;PSAUTHITEM_AU!$B$1 &amp; DATA!A1203&amp;", DAYOFWEEK, STARTTIME, ENDTIME FROM SYSADM.PSAUTHSIGNON WHERE CLASSID = '"&amp;SignonBase&amp;"';","")</f>
        <v/>
      </c>
    </row>
    <row r="1206" spans="1:1" ht="12.75" customHeight="1">
      <c r="A1206" s="1" t="str">
        <f>IF(AND(NOT(ISBLANK(DATA!A1204)),DATA!A1204&lt;&gt;DATA!A1203),"INSERT INTO SYSADM.PSAUTHSIGNON SELECT '"&amp;PSAUTHITEM_AU!$B$1 &amp; DATA!A1204&amp;", DAYOFWEEK, STARTTIME, ENDTIME FROM SYSADM.PSAUTHSIGNON WHERE CLASSID = '"&amp;SignonBase&amp;"';","")</f>
        <v/>
      </c>
    </row>
    <row r="1207" spans="1:1" ht="12.75" customHeight="1">
      <c r="A1207" s="1" t="str">
        <f>IF(AND(NOT(ISBLANK(DATA!A1205)),DATA!A1205&lt;&gt;DATA!A1204),"INSERT INTO SYSADM.PSAUTHSIGNON SELECT '"&amp;PSAUTHITEM_AU!$B$1 &amp; DATA!A1205&amp;", DAYOFWEEK, STARTTIME, ENDTIME FROM SYSADM.PSAUTHSIGNON WHERE CLASSID = '"&amp;SignonBase&amp;"';","")</f>
        <v/>
      </c>
    </row>
    <row r="1208" spans="1:1" ht="12.75" customHeight="1">
      <c r="A1208" s="1" t="str">
        <f>IF(AND(NOT(ISBLANK(DATA!A1206)),DATA!A1206&lt;&gt;DATA!A1205),"INSERT INTO SYSADM.PSAUTHSIGNON SELECT '"&amp;PSAUTHITEM_AU!$B$1 &amp; DATA!A1206&amp;", DAYOFWEEK, STARTTIME, ENDTIME FROM SYSADM.PSAUTHSIGNON WHERE CLASSID = '"&amp;SignonBase&amp;"';","")</f>
        <v/>
      </c>
    </row>
    <row r="1209" spans="1:1" ht="12.75" customHeight="1">
      <c r="A1209" s="1" t="str">
        <f>IF(AND(NOT(ISBLANK(DATA!A1207)),DATA!A1207&lt;&gt;DATA!A1206),"INSERT INTO SYSADM.PSAUTHSIGNON SELECT '"&amp;PSAUTHITEM_AU!$B$1 &amp; DATA!A1207&amp;", DAYOFWEEK, STARTTIME, ENDTIME FROM SYSADM.PSAUTHSIGNON WHERE CLASSID = '"&amp;SignonBase&amp;"';","")</f>
        <v/>
      </c>
    </row>
    <row r="1210" spans="1:1" ht="12.75" customHeight="1">
      <c r="A1210" s="1" t="str">
        <f>IF(AND(NOT(ISBLANK(DATA!A1208)),DATA!A1208&lt;&gt;DATA!A1207),"INSERT INTO SYSADM.PSAUTHSIGNON SELECT '"&amp;PSAUTHITEM_AU!$B$1 &amp; DATA!A1208&amp;", DAYOFWEEK, STARTTIME, ENDTIME FROM SYSADM.PSAUTHSIGNON WHERE CLASSID = '"&amp;SignonBase&amp;"';","")</f>
        <v/>
      </c>
    </row>
    <row r="1211" spans="1:1" ht="12.75" customHeight="1">
      <c r="A1211" s="1" t="str">
        <f>IF(AND(NOT(ISBLANK(DATA!A1209)),DATA!A1209&lt;&gt;DATA!A1208),"INSERT INTO SYSADM.PSAUTHSIGNON SELECT '"&amp;PSAUTHITEM_AU!$B$1 &amp; DATA!A1209&amp;", DAYOFWEEK, STARTTIME, ENDTIME FROM SYSADM.PSAUTHSIGNON WHERE CLASSID = '"&amp;SignonBase&amp;"';","")</f>
        <v/>
      </c>
    </row>
    <row r="1212" spans="1:1" ht="12.75" customHeight="1">
      <c r="A1212" s="1" t="str">
        <f>IF(AND(NOT(ISBLANK(DATA!A1210)),DATA!A1210&lt;&gt;DATA!A1209),"INSERT INTO SYSADM.PSAUTHSIGNON SELECT '"&amp;PSAUTHITEM_AU!$B$1 &amp; DATA!A1210&amp;", DAYOFWEEK, STARTTIME, ENDTIME FROM SYSADM.PSAUTHSIGNON WHERE CLASSID = '"&amp;SignonBase&amp;"';","")</f>
        <v/>
      </c>
    </row>
    <row r="1213" spans="1:1" ht="12.75" customHeight="1">
      <c r="A1213" s="1" t="str">
        <f>IF(AND(NOT(ISBLANK(DATA!A1211)),DATA!A1211&lt;&gt;DATA!A1210),"INSERT INTO SYSADM.PSAUTHSIGNON SELECT '"&amp;PSAUTHITEM_AU!$B$1 &amp; DATA!A1211&amp;", DAYOFWEEK, STARTTIME, ENDTIME FROM SYSADM.PSAUTHSIGNON WHERE CLASSID = '"&amp;SignonBase&amp;"';","")</f>
        <v/>
      </c>
    </row>
    <row r="1214" spans="1:1" ht="12.75" customHeight="1">
      <c r="A1214" s="1" t="str">
        <f>IF(AND(NOT(ISBLANK(DATA!A1212)),DATA!A1212&lt;&gt;DATA!A1211),"INSERT INTO SYSADM.PSAUTHSIGNON SELECT '"&amp;PSAUTHITEM_AU!$B$1 &amp; DATA!A1212&amp;", DAYOFWEEK, STARTTIME, ENDTIME FROM SYSADM.PSAUTHSIGNON WHERE CLASSID = '"&amp;SignonBase&amp;"';","")</f>
        <v/>
      </c>
    </row>
    <row r="1215" spans="1:1" ht="12.75" customHeight="1">
      <c r="A1215" s="1" t="str">
        <f>IF(AND(NOT(ISBLANK(DATA!A1213)),DATA!A1213&lt;&gt;DATA!A1212),"INSERT INTO SYSADM.PSAUTHSIGNON SELECT '"&amp;PSAUTHITEM_AU!$B$1 &amp; DATA!A1213&amp;", DAYOFWEEK, STARTTIME, ENDTIME FROM SYSADM.PSAUTHSIGNON WHERE CLASSID = '"&amp;SignonBase&amp;"';","")</f>
        <v/>
      </c>
    </row>
    <row r="1216" spans="1:1" ht="12.75" customHeight="1">
      <c r="A1216" s="1" t="str">
        <f>IF(AND(NOT(ISBLANK(DATA!A1214)),DATA!A1214&lt;&gt;DATA!A1213),"INSERT INTO SYSADM.PSAUTHSIGNON SELECT '"&amp;PSAUTHITEM_AU!$B$1 &amp; DATA!A1214&amp;", DAYOFWEEK, STARTTIME, ENDTIME FROM SYSADM.PSAUTHSIGNON WHERE CLASSID = '"&amp;SignonBase&amp;"';","")</f>
        <v/>
      </c>
    </row>
    <row r="1217" spans="1:1" ht="12.75" customHeight="1">
      <c r="A1217" s="1" t="str">
        <f>IF(AND(NOT(ISBLANK(DATA!A1215)),DATA!A1215&lt;&gt;DATA!A1214),"INSERT INTO SYSADM.PSAUTHSIGNON SELECT '"&amp;PSAUTHITEM_AU!$B$1 &amp; DATA!A1215&amp;", DAYOFWEEK, STARTTIME, ENDTIME FROM SYSADM.PSAUTHSIGNON WHERE CLASSID = '"&amp;SignonBase&amp;"';","")</f>
        <v/>
      </c>
    </row>
    <row r="1218" spans="1:1" ht="12.75" customHeight="1">
      <c r="A1218" s="1" t="str">
        <f>IF(AND(NOT(ISBLANK(DATA!A1216)),DATA!A1216&lt;&gt;DATA!A1215),"INSERT INTO SYSADM.PSAUTHSIGNON SELECT '"&amp;PSAUTHITEM_AU!$B$1 &amp; DATA!A1216&amp;", DAYOFWEEK, STARTTIME, ENDTIME FROM SYSADM.PSAUTHSIGNON WHERE CLASSID = '"&amp;SignonBase&amp;"';","")</f>
        <v/>
      </c>
    </row>
    <row r="1219" spans="1:1" ht="12.75" customHeight="1">
      <c r="A1219" s="1" t="str">
        <f>IF(AND(NOT(ISBLANK(DATA!A1217)),DATA!A1217&lt;&gt;DATA!A1216),"INSERT INTO SYSADM.PSAUTHSIGNON SELECT '"&amp;PSAUTHITEM_AU!$B$1 &amp; DATA!A1217&amp;", DAYOFWEEK, STARTTIME, ENDTIME FROM SYSADM.PSAUTHSIGNON WHERE CLASSID = '"&amp;SignonBase&amp;"';","")</f>
        <v/>
      </c>
    </row>
    <row r="1220" spans="1:1" ht="12.75" customHeight="1">
      <c r="A1220" s="1" t="str">
        <f>IF(AND(NOT(ISBLANK(DATA!A1218)),DATA!A1218&lt;&gt;DATA!A1217),"INSERT INTO SYSADM.PSAUTHSIGNON SELECT '"&amp;PSAUTHITEM_AU!$B$1 &amp; DATA!A1218&amp;", DAYOFWEEK, STARTTIME, ENDTIME FROM SYSADM.PSAUTHSIGNON WHERE CLASSID = '"&amp;SignonBase&amp;"';","")</f>
        <v/>
      </c>
    </row>
    <row r="1221" spans="1:1" ht="12.75" customHeight="1">
      <c r="A1221" s="1" t="str">
        <f>IF(AND(NOT(ISBLANK(DATA!A1219)),DATA!A1219&lt;&gt;DATA!A1218),"INSERT INTO SYSADM.PSAUTHSIGNON SELECT '"&amp;PSAUTHITEM_AU!$B$1 &amp; DATA!A1219&amp;", DAYOFWEEK, STARTTIME, ENDTIME FROM SYSADM.PSAUTHSIGNON WHERE CLASSID = '"&amp;SignonBase&amp;"';","")</f>
        <v/>
      </c>
    </row>
    <row r="1222" spans="1:1" ht="12.75" customHeight="1">
      <c r="A1222" s="1" t="str">
        <f>IF(AND(NOT(ISBLANK(DATA!A1220)),DATA!A1220&lt;&gt;DATA!A1219),"INSERT INTO SYSADM.PSAUTHSIGNON SELECT '"&amp;PSAUTHITEM_AU!$B$1 &amp; DATA!A1220&amp;", DAYOFWEEK, STARTTIME, ENDTIME FROM SYSADM.PSAUTHSIGNON WHERE CLASSID = '"&amp;SignonBase&amp;"';","")</f>
        <v/>
      </c>
    </row>
    <row r="1223" spans="1:1" ht="12.75" customHeight="1">
      <c r="A1223" s="1" t="str">
        <f>IF(AND(NOT(ISBLANK(DATA!A1221)),DATA!A1221&lt;&gt;DATA!A1220),"INSERT INTO SYSADM.PSAUTHSIGNON SELECT '"&amp;PSAUTHITEM_AU!$B$1 &amp; DATA!A1221&amp;", DAYOFWEEK, STARTTIME, ENDTIME FROM SYSADM.PSAUTHSIGNON WHERE CLASSID = '"&amp;SignonBase&amp;"';","")</f>
        <v/>
      </c>
    </row>
    <row r="1224" spans="1:1" ht="12.75" customHeight="1">
      <c r="A1224" s="1" t="str">
        <f>IF(AND(NOT(ISBLANK(DATA!A1222)),DATA!A1222&lt;&gt;DATA!A1221),"INSERT INTO SYSADM.PSAUTHSIGNON SELECT '"&amp;PSAUTHITEM_AU!$B$1 &amp; DATA!A1222&amp;", DAYOFWEEK, STARTTIME, ENDTIME FROM SYSADM.PSAUTHSIGNON WHERE CLASSID = '"&amp;SignonBase&amp;"';","")</f>
        <v/>
      </c>
    </row>
    <row r="1225" spans="1:1" ht="12.75" customHeight="1">
      <c r="A1225" s="1" t="str">
        <f>IF(AND(NOT(ISBLANK(DATA!A1223)),DATA!A1223&lt;&gt;DATA!A1222),"INSERT INTO SYSADM.PSAUTHSIGNON SELECT '"&amp;PSAUTHITEM_AU!$B$1 &amp; DATA!A1223&amp;", DAYOFWEEK, STARTTIME, ENDTIME FROM SYSADM.PSAUTHSIGNON WHERE CLASSID = '"&amp;SignonBase&amp;"';","")</f>
        <v/>
      </c>
    </row>
    <row r="1226" spans="1:1" ht="12.75" customHeight="1">
      <c r="A1226" s="1" t="str">
        <f>IF(AND(NOT(ISBLANK(DATA!A1224)),DATA!A1224&lt;&gt;DATA!A1223),"INSERT INTO SYSADM.PSAUTHSIGNON SELECT '"&amp;PSAUTHITEM_AU!$B$1 &amp; DATA!A1224&amp;", DAYOFWEEK, STARTTIME, ENDTIME FROM SYSADM.PSAUTHSIGNON WHERE CLASSID = '"&amp;SignonBase&amp;"';","")</f>
        <v/>
      </c>
    </row>
    <row r="1227" spans="1:1" ht="12.75" customHeight="1">
      <c r="A1227" s="1" t="str">
        <f>IF(AND(NOT(ISBLANK(DATA!A1225)),DATA!A1225&lt;&gt;DATA!A1224),"INSERT INTO SYSADM.PSAUTHSIGNON SELECT '"&amp;PSAUTHITEM_AU!$B$1 &amp; DATA!A1225&amp;", DAYOFWEEK, STARTTIME, ENDTIME FROM SYSADM.PSAUTHSIGNON WHERE CLASSID = '"&amp;SignonBase&amp;"';","")</f>
        <v/>
      </c>
    </row>
    <row r="1228" spans="1:1" ht="12.75" customHeight="1">
      <c r="A1228" s="1" t="str">
        <f>IF(AND(NOT(ISBLANK(DATA!A1226)),DATA!A1226&lt;&gt;DATA!A1225),"INSERT INTO SYSADM.PSAUTHSIGNON SELECT '"&amp;PSAUTHITEM_AU!$B$1 &amp; DATA!A1226&amp;", DAYOFWEEK, STARTTIME, ENDTIME FROM SYSADM.PSAUTHSIGNON WHERE CLASSID = '"&amp;SignonBase&amp;"';","")</f>
        <v/>
      </c>
    </row>
    <row r="1229" spans="1:1" ht="12.75" customHeight="1">
      <c r="A1229" s="1" t="str">
        <f>IF(AND(NOT(ISBLANK(DATA!A1227)),DATA!A1227&lt;&gt;DATA!A1226),"INSERT INTO SYSADM.PSAUTHSIGNON SELECT '"&amp;PSAUTHITEM_AU!$B$1 &amp; DATA!A1227&amp;", DAYOFWEEK, STARTTIME, ENDTIME FROM SYSADM.PSAUTHSIGNON WHERE CLASSID = '"&amp;SignonBase&amp;"';","")</f>
        <v/>
      </c>
    </row>
    <row r="1230" spans="1:1" ht="12.75" customHeight="1">
      <c r="A1230" s="1" t="str">
        <f>IF(AND(NOT(ISBLANK(DATA!A1228)),DATA!A1228&lt;&gt;DATA!A1227),"INSERT INTO SYSADM.PSAUTHSIGNON SELECT '"&amp;PSAUTHITEM_AU!$B$1 &amp; DATA!A1228&amp;", DAYOFWEEK, STARTTIME, ENDTIME FROM SYSADM.PSAUTHSIGNON WHERE CLASSID = '"&amp;SignonBase&amp;"';","")</f>
        <v/>
      </c>
    </row>
    <row r="1231" spans="1:1" ht="12.75" customHeight="1">
      <c r="A1231" s="1" t="str">
        <f>IF(AND(NOT(ISBLANK(DATA!A1229)),DATA!A1229&lt;&gt;DATA!A1228),"INSERT INTO SYSADM.PSAUTHSIGNON SELECT '"&amp;PSAUTHITEM_AU!$B$1 &amp; DATA!A1229&amp;", DAYOFWEEK, STARTTIME, ENDTIME FROM SYSADM.PSAUTHSIGNON WHERE CLASSID = '"&amp;SignonBase&amp;"';","")</f>
        <v/>
      </c>
    </row>
    <row r="1232" spans="1:1" ht="12.75" customHeight="1">
      <c r="A1232" s="1" t="str">
        <f>IF(AND(NOT(ISBLANK(DATA!A1230)),DATA!A1230&lt;&gt;DATA!A1229),"INSERT INTO SYSADM.PSAUTHSIGNON SELECT '"&amp;PSAUTHITEM_AU!$B$1 &amp; DATA!A1230&amp;", DAYOFWEEK, STARTTIME, ENDTIME FROM SYSADM.PSAUTHSIGNON WHERE CLASSID = '"&amp;SignonBase&amp;"';","")</f>
        <v/>
      </c>
    </row>
    <row r="1233" spans="1:1" ht="12.75" customHeight="1">
      <c r="A1233" s="1" t="str">
        <f>IF(AND(NOT(ISBLANK(DATA!A1231)),DATA!A1231&lt;&gt;DATA!A1230),"INSERT INTO SYSADM.PSAUTHSIGNON SELECT '"&amp;PSAUTHITEM_AU!$B$1 &amp; DATA!A1231&amp;", DAYOFWEEK, STARTTIME, ENDTIME FROM SYSADM.PSAUTHSIGNON WHERE CLASSID = '"&amp;SignonBase&amp;"';","")</f>
        <v/>
      </c>
    </row>
    <row r="1234" spans="1:1" ht="12.75" customHeight="1">
      <c r="A1234" s="1" t="str">
        <f>IF(AND(NOT(ISBLANK(DATA!A1232)),DATA!A1232&lt;&gt;DATA!A1231),"INSERT INTO SYSADM.PSAUTHSIGNON SELECT '"&amp;PSAUTHITEM_AU!$B$1 &amp; DATA!A1232&amp;", DAYOFWEEK, STARTTIME, ENDTIME FROM SYSADM.PSAUTHSIGNON WHERE CLASSID = '"&amp;SignonBase&amp;"';","")</f>
        <v/>
      </c>
    </row>
    <row r="1235" spans="1:1" ht="12.75" customHeight="1">
      <c r="A1235" s="1" t="str">
        <f>IF(AND(NOT(ISBLANK(DATA!A1233)),DATA!A1233&lt;&gt;DATA!A1232),"INSERT INTO SYSADM.PSAUTHSIGNON SELECT '"&amp;PSAUTHITEM_AU!$B$1 &amp; DATA!A1233&amp;", DAYOFWEEK, STARTTIME, ENDTIME FROM SYSADM.PSAUTHSIGNON WHERE CLASSID = '"&amp;SignonBase&amp;"';","")</f>
        <v/>
      </c>
    </row>
    <row r="1236" spans="1:1" ht="12.75" customHeight="1">
      <c r="A1236" s="1" t="str">
        <f>IF(AND(NOT(ISBLANK(DATA!A1234)),DATA!A1234&lt;&gt;DATA!A1233),"INSERT INTO SYSADM.PSAUTHSIGNON SELECT '"&amp;PSAUTHITEM_AU!$B$1 &amp; DATA!A1234&amp;", DAYOFWEEK, STARTTIME, ENDTIME FROM SYSADM.PSAUTHSIGNON WHERE CLASSID = '"&amp;SignonBase&amp;"';","")</f>
        <v/>
      </c>
    </row>
    <row r="1237" spans="1:1" ht="12.75" customHeight="1">
      <c r="A1237" s="1" t="str">
        <f>IF(AND(NOT(ISBLANK(DATA!A1235)),DATA!A1235&lt;&gt;DATA!A1234),"INSERT INTO SYSADM.PSAUTHSIGNON SELECT '"&amp;PSAUTHITEM_AU!$B$1 &amp; DATA!A1235&amp;", DAYOFWEEK, STARTTIME, ENDTIME FROM SYSADM.PSAUTHSIGNON WHERE CLASSID = '"&amp;SignonBase&amp;"';","")</f>
        <v/>
      </c>
    </row>
    <row r="1238" spans="1:1" ht="12.75" customHeight="1">
      <c r="A1238" s="1" t="str">
        <f>IF(AND(NOT(ISBLANK(DATA!A1236)),DATA!A1236&lt;&gt;DATA!A1235),"INSERT INTO SYSADM.PSAUTHSIGNON SELECT '"&amp;PSAUTHITEM_AU!$B$1 &amp; DATA!A1236&amp;", DAYOFWEEK, STARTTIME, ENDTIME FROM SYSADM.PSAUTHSIGNON WHERE CLASSID = '"&amp;SignonBase&amp;"';","")</f>
        <v/>
      </c>
    </row>
    <row r="1239" spans="1:1" ht="12.75" customHeight="1">
      <c r="A1239" s="1" t="str">
        <f>IF(AND(NOT(ISBLANK(DATA!A1237)),DATA!A1237&lt;&gt;DATA!A1236),"INSERT INTO SYSADM.PSAUTHSIGNON SELECT '"&amp;PSAUTHITEM_AU!$B$1 &amp; DATA!A1237&amp;", DAYOFWEEK, STARTTIME, ENDTIME FROM SYSADM.PSAUTHSIGNON WHERE CLASSID = '"&amp;SignonBase&amp;"';","")</f>
        <v/>
      </c>
    </row>
    <row r="1240" spans="1:1" ht="12.75" customHeight="1">
      <c r="A1240" s="1" t="str">
        <f>IF(AND(NOT(ISBLANK(DATA!A1238)),DATA!A1238&lt;&gt;DATA!A1237),"INSERT INTO SYSADM.PSAUTHSIGNON SELECT '"&amp;PSAUTHITEM_AU!$B$1 &amp; DATA!A1238&amp;", DAYOFWEEK, STARTTIME, ENDTIME FROM SYSADM.PSAUTHSIGNON WHERE CLASSID = '"&amp;SignonBase&amp;"';","")</f>
        <v/>
      </c>
    </row>
    <row r="1241" spans="1:1" ht="12.75" customHeight="1">
      <c r="A1241" s="1" t="str">
        <f>IF(AND(NOT(ISBLANK(DATA!A1239)),DATA!A1239&lt;&gt;DATA!A1238),"INSERT INTO SYSADM.PSAUTHSIGNON SELECT '"&amp;PSAUTHITEM_AU!$B$1 &amp; DATA!A1239&amp;", DAYOFWEEK, STARTTIME, ENDTIME FROM SYSADM.PSAUTHSIGNON WHERE CLASSID = '"&amp;SignonBase&amp;"';","")</f>
        <v/>
      </c>
    </row>
    <row r="1242" spans="1:1" ht="12.75" customHeight="1">
      <c r="A1242" s="1" t="str">
        <f>IF(AND(NOT(ISBLANK(DATA!A1240)),DATA!A1240&lt;&gt;DATA!A1239),"INSERT INTO SYSADM.PSAUTHSIGNON SELECT '"&amp;PSAUTHITEM_AU!$B$1 &amp; DATA!A1240&amp;", DAYOFWEEK, STARTTIME, ENDTIME FROM SYSADM.PSAUTHSIGNON WHERE CLASSID = '"&amp;SignonBase&amp;"';","")</f>
        <v/>
      </c>
    </row>
    <row r="1243" spans="1:1" ht="12.75" customHeight="1">
      <c r="A1243" s="1" t="str">
        <f>IF(AND(NOT(ISBLANK(DATA!A1241)),DATA!A1241&lt;&gt;DATA!A1240),"INSERT INTO SYSADM.PSAUTHSIGNON SELECT '"&amp;PSAUTHITEM_AU!$B$1 &amp; DATA!A1241&amp;", DAYOFWEEK, STARTTIME, ENDTIME FROM SYSADM.PSAUTHSIGNON WHERE CLASSID = '"&amp;SignonBase&amp;"';","")</f>
        <v/>
      </c>
    </row>
    <row r="1244" spans="1:1" ht="12.75" customHeight="1">
      <c r="A1244" s="1" t="str">
        <f>IF(AND(NOT(ISBLANK(DATA!A1242)),DATA!A1242&lt;&gt;DATA!A1241),"INSERT INTO SYSADM.PSAUTHSIGNON SELECT '"&amp;PSAUTHITEM_AU!$B$1 &amp; DATA!A1242&amp;", DAYOFWEEK, STARTTIME, ENDTIME FROM SYSADM.PSAUTHSIGNON WHERE CLASSID = '"&amp;SignonBase&amp;"';","")</f>
        <v/>
      </c>
    </row>
    <row r="1245" spans="1:1" ht="12.75" customHeight="1">
      <c r="A1245" s="1" t="str">
        <f>IF(AND(NOT(ISBLANK(DATA!A1243)),DATA!A1243&lt;&gt;DATA!A1242),"INSERT INTO SYSADM.PSAUTHSIGNON SELECT '"&amp;PSAUTHITEM_AU!$B$1 &amp; DATA!A1243&amp;", DAYOFWEEK, STARTTIME, ENDTIME FROM SYSADM.PSAUTHSIGNON WHERE CLASSID = '"&amp;SignonBase&amp;"';","")</f>
        <v/>
      </c>
    </row>
    <row r="1246" spans="1:1" ht="12.75" customHeight="1">
      <c r="A1246" s="1" t="str">
        <f>IF(AND(NOT(ISBLANK(DATA!A1244)),DATA!A1244&lt;&gt;DATA!A1243),"INSERT INTO SYSADM.PSAUTHSIGNON SELECT '"&amp;PSAUTHITEM_AU!$B$1 &amp; DATA!A1244&amp;", DAYOFWEEK, STARTTIME, ENDTIME FROM SYSADM.PSAUTHSIGNON WHERE CLASSID = '"&amp;SignonBase&amp;"';","")</f>
        <v/>
      </c>
    </row>
    <row r="1247" spans="1:1" ht="12.75" customHeight="1">
      <c r="A1247" s="1" t="str">
        <f>IF(AND(NOT(ISBLANK(DATA!A1245)),DATA!A1245&lt;&gt;DATA!A1244),"INSERT INTO SYSADM.PSAUTHSIGNON SELECT '"&amp;PSAUTHITEM_AU!$B$1 &amp; DATA!A1245&amp;", DAYOFWEEK, STARTTIME, ENDTIME FROM SYSADM.PSAUTHSIGNON WHERE CLASSID = '"&amp;SignonBase&amp;"';","")</f>
        <v/>
      </c>
    </row>
    <row r="1248" spans="1:1" ht="12.75" customHeight="1">
      <c r="A1248" s="1" t="str">
        <f>IF(AND(NOT(ISBLANK(DATA!A1246)),DATA!A1246&lt;&gt;DATA!A1245),"INSERT INTO SYSADM.PSAUTHSIGNON SELECT '"&amp;PSAUTHITEM_AU!$B$1 &amp; DATA!A1246&amp;", DAYOFWEEK, STARTTIME, ENDTIME FROM SYSADM.PSAUTHSIGNON WHERE CLASSID = '"&amp;SignonBase&amp;"';","")</f>
        <v/>
      </c>
    </row>
    <row r="1249" spans="1:1" ht="12.75" customHeight="1">
      <c r="A1249" s="1" t="str">
        <f>IF(AND(NOT(ISBLANK(DATA!A1247)),DATA!A1247&lt;&gt;DATA!A1246),"INSERT INTO SYSADM.PSAUTHSIGNON SELECT '"&amp;PSAUTHITEM_AU!$B$1 &amp; DATA!A1247&amp;", DAYOFWEEK, STARTTIME, ENDTIME FROM SYSADM.PSAUTHSIGNON WHERE CLASSID = '"&amp;SignonBase&amp;"';","")</f>
        <v/>
      </c>
    </row>
    <row r="1250" spans="1:1" ht="12.75" customHeight="1">
      <c r="A1250" s="1" t="str">
        <f>IF(AND(NOT(ISBLANK(DATA!A1248)),DATA!A1248&lt;&gt;DATA!A1247),"INSERT INTO SYSADM.PSAUTHSIGNON SELECT '"&amp;PSAUTHITEM_AU!$B$1 &amp; DATA!A1248&amp;", DAYOFWEEK, STARTTIME, ENDTIME FROM SYSADM.PSAUTHSIGNON WHERE CLASSID = '"&amp;SignonBase&amp;"';","")</f>
        <v/>
      </c>
    </row>
    <row r="1251" spans="1:1" ht="12.75" customHeight="1">
      <c r="A1251" s="1" t="str">
        <f>IF(AND(NOT(ISBLANK(DATA!A1249)),DATA!A1249&lt;&gt;DATA!A1248),"INSERT INTO SYSADM.PSAUTHSIGNON SELECT '"&amp;PSAUTHITEM_AU!$B$1 &amp; DATA!A1249&amp;", DAYOFWEEK, STARTTIME, ENDTIME FROM SYSADM.PSAUTHSIGNON WHERE CLASSID = '"&amp;SignonBase&amp;"';","")</f>
        <v/>
      </c>
    </row>
    <row r="1252" spans="1:1" ht="12.75" customHeight="1">
      <c r="A1252" s="1" t="str">
        <f>IF(AND(NOT(ISBLANK(DATA!A1250)),DATA!A1250&lt;&gt;DATA!A1249),"INSERT INTO SYSADM.PSAUTHSIGNON SELECT '"&amp;PSAUTHITEM_AU!$B$1 &amp; DATA!A1250&amp;", DAYOFWEEK, STARTTIME, ENDTIME FROM SYSADM.PSAUTHSIGNON WHERE CLASSID = '"&amp;SignonBase&amp;"';","")</f>
        <v/>
      </c>
    </row>
    <row r="1253" spans="1:1" ht="12.75" customHeight="1">
      <c r="A1253" s="1" t="str">
        <f>IF(AND(NOT(ISBLANK(DATA!A1251)),DATA!A1251&lt;&gt;DATA!A1250),"INSERT INTO SYSADM.PSAUTHSIGNON SELECT '"&amp;PSAUTHITEM_AU!$B$1 &amp; DATA!A1251&amp;", DAYOFWEEK, STARTTIME, ENDTIME FROM SYSADM.PSAUTHSIGNON WHERE CLASSID = '"&amp;SignonBase&amp;"';","")</f>
        <v/>
      </c>
    </row>
    <row r="1254" spans="1:1" ht="12.75" customHeight="1">
      <c r="A1254" s="1" t="str">
        <f>IF(AND(NOT(ISBLANK(DATA!A1252)),DATA!A1252&lt;&gt;DATA!A1251),"INSERT INTO SYSADM.PSAUTHSIGNON SELECT '"&amp;PSAUTHITEM_AU!$B$1 &amp; DATA!A1252&amp;", DAYOFWEEK, STARTTIME, ENDTIME FROM SYSADM.PSAUTHSIGNON WHERE CLASSID = '"&amp;SignonBase&amp;"';","")</f>
        <v/>
      </c>
    </row>
    <row r="1255" spans="1:1" ht="12.75" customHeight="1">
      <c r="A1255" s="1" t="str">
        <f>IF(AND(NOT(ISBLANK(DATA!A1253)),DATA!A1253&lt;&gt;DATA!A1252),"INSERT INTO SYSADM.PSAUTHSIGNON SELECT '"&amp;PSAUTHITEM_AU!$B$1 &amp; DATA!A1253&amp;", DAYOFWEEK, STARTTIME, ENDTIME FROM SYSADM.PSAUTHSIGNON WHERE CLASSID = '"&amp;SignonBase&amp;"';","")</f>
        <v/>
      </c>
    </row>
    <row r="1256" spans="1:1" ht="12.75" customHeight="1">
      <c r="A1256" s="1" t="str">
        <f>IF(AND(NOT(ISBLANK(DATA!A1254)),DATA!A1254&lt;&gt;DATA!A1253),"INSERT INTO SYSADM.PSAUTHSIGNON SELECT '"&amp;PSAUTHITEM_AU!$B$1 &amp; DATA!A1254&amp;", DAYOFWEEK, STARTTIME, ENDTIME FROM SYSADM.PSAUTHSIGNON WHERE CLASSID = '"&amp;SignonBase&amp;"';","")</f>
        <v/>
      </c>
    </row>
    <row r="1257" spans="1:1" ht="12.75" customHeight="1">
      <c r="A1257" s="1" t="str">
        <f>IF(AND(NOT(ISBLANK(DATA!A1255)),DATA!A1255&lt;&gt;DATA!A1254),"INSERT INTO SYSADM.PSAUTHSIGNON SELECT '"&amp;PSAUTHITEM_AU!$B$1 &amp; DATA!A1255&amp;", DAYOFWEEK, STARTTIME, ENDTIME FROM SYSADM.PSAUTHSIGNON WHERE CLASSID = '"&amp;SignonBase&amp;"';","")</f>
        <v/>
      </c>
    </row>
    <row r="1258" spans="1:1" ht="12.75" customHeight="1">
      <c r="A1258" s="1" t="str">
        <f>IF(AND(NOT(ISBLANK(DATA!A1256)),DATA!A1256&lt;&gt;DATA!A1255),"INSERT INTO SYSADM.PSAUTHSIGNON SELECT '"&amp;PSAUTHITEM_AU!$B$1 &amp; DATA!A1256&amp;", DAYOFWEEK, STARTTIME, ENDTIME FROM SYSADM.PSAUTHSIGNON WHERE CLASSID = '"&amp;SignonBase&amp;"';","")</f>
        <v/>
      </c>
    </row>
    <row r="1259" spans="1:1" ht="12.75" customHeight="1">
      <c r="A1259" s="1" t="str">
        <f>IF(AND(NOT(ISBLANK(DATA!A1257)),DATA!A1257&lt;&gt;DATA!A1256),"INSERT INTO SYSADM.PSAUTHSIGNON SELECT '"&amp;PSAUTHITEM_AU!$B$1 &amp; DATA!A1257&amp;", DAYOFWEEK, STARTTIME, ENDTIME FROM SYSADM.PSAUTHSIGNON WHERE CLASSID = '"&amp;SignonBase&amp;"';","")</f>
        <v/>
      </c>
    </row>
    <row r="1260" spans="1:1" ht="12.75" customHeight="1">
      <c r="A1260" s="1" t="str">
        <f>IF(AND(NOT(ISBLANK(DATA!A1258)),DATA!A1258&lt;&gt;DATA!A1257),"INSERT INTO SYSADM.PSAUTHSIGNON SELECT '"&amp;PSAUTHITEM_AU!$B$1 &amp; DATA!A1258&amp;", DAYOFWEEK, STARTTIME, ENDTIME FROM SYSADM.PSAUTHSIGNON WHERE CLASSID = '"&amp;SignonBase&amp;"';","")</f>
        <v/>
      </c>
    </row>
    <row r="1261" spans="1:1" ht="12.75" customHeight="1">
      <c r="A1261" s="1" t="str">
        <f>IF(AND(NOT(ISBLANK(DATA!A1259)),DATA!A1259&lt;&gt;DATA!A1258),"INSERT INTO SYSADM.PSAUTHSIGNON SELECT '"&amp;PSAUTHITEM_AU!$B$1 &amp; DATA!A1259&amp;", DAYOFWEEK, STARTTIME, ENDTIME FROM SYSADM.PSAUTHSIGNON WHERE CLASSID = '"&amp;SignonBase&amp;"';","")</f>
        <v/>
      </c>
    </row>
    <row r="1262" spans="1:1" ht="12.75" customHeight="1">
      <c r="A1262" s="1" t="str">
        <f>IF(AND(NOT(ISBLANK(DATA!A1260)),DATA!A1260&lt;&gt;DATA!A1259),"INSERT INTO SYSADM.PSAUTHSIGNON SELECT '"&amp;PSAUTHITEM_AU!$B$1 &amp; DATA!A1260&amp;", DAYOFWEEK, STARTTIME, ENDTIME FROM SYSADM.PSAUTHSIGNON WHERE CLASSID = '"&amp;SignonBase&amp;"';","")</f>
        <v/>
      </c>
    </row>
    <row r="1263" spans="1:1" ht="12.75" customHeight="1">
      <c r="A1263" s="1" t="str">
        <f>IF(AND(NOT(ISBLANK(DATA!A1261)),DATA!A1261&lt;&gt;DATA!A1260),"INSERT INTO SYSADM.PSAUTHSIGNON SELECT '"&amp;PSAUTHITEM_AU!$B$1 &amp; DATA!A1261&amp;", DAYOFWEEK, STARTTIME, ENDTIME FROM SYSADM.PSAUTHSIGNON WHERE CLASSID = '"&amp;SignonBase&amp;"';","")</f>
        <v/>
      </c>
    </row>
    <row r="1264" spans="1:1" ht="12.75" customHeight="1">
      <c r="A1264" s="1" t="str">
        <f>IF(AND(NOT(ISBLANK(DATA!A1262)),DATA!A1262&lt;&gt;DATA!A1261),"INSERT INTO SYSADM.PSAUTHSIGNON SELECT '"&amp;PSAUTHITEM_AU!$B$1 &amp; DATA!A1262&amp;", DAYOFWEEK, STARTTIME, ENDTIME FROM SYSADM.PSAUTHSIGNON WHERE CLASSID = '"&amp;SignonBase&amp;"';","")</f>
        <v/>
      </c>
    </row>
    <row r="1265" spans="1:1" ht="12.75" customHeight="1">
      <c r="A1265" s="1" t="str">
        <f>IF(AND(NOT(ISBLANK(DATA!A1263)),DATA!A1263&lt;&gt;DATA!A1262),"INSERT INTO SYSADM.PSAUTHSIGNON SELECT '"&amp;PSAUTHITEM_AU!$B$1 &amp; DATA!A1263&amp;", DAYOFWEEK, STARTTIME, ENDTIME FROM SYSADM.PSAUTHSIGNON WHERE CLASSID = '"&amp;SignonBase&amp;"';","")</f>
        <v/>
      </c>
    </row>
    <row r="1266" spans="1:1" ht="12.75" customHeight="1">
      <c r="A1266" s="1" t="str">
        <f>IF(AND(NOT(ISBLANK(DATA!A1264)),DATA!A1264&lt;&gt;DATA!A1263),"INSERT INTO SYSADM.PSAUTHSIGNON SELECT '"&amp;PSAUTHITEM_AU!$B$1 &amp; DATA!A1264&amp;", DAYOFWEEK, STARTTIME, ENDTIME FROM SYSADM.PSAUTHSIGNON WHERE CLASSID = '"&amp;SignonBase&amp;"';","")</f>
        <v/>
      </c>
    </row>
    <row r="1267" spans="1:1" ht="12.75" customHeight="1">
      <c r="A1267" s="1" t="str">
        <f>IF(AND(NOT(ISBLANK(DATA!A1265)),DATA!A1265&lt;&gt;DATA!A1264),"INSERT INTO SYSADM.PSAUTHSIGNON SELECT '"&amp;PSAUTHITEM_AU!$B$1 &amp; DATA!A1265&amp;", DAYOFWEEK, STARTTIME, ENDTIME FROM SYSADM.PSAUTHSIGNON WHERE CLASSID = '"&amp;SignonBase&amp;"';","")</f>
        <v/>
      </c>
    </row>
    <row r="1268" spans="1:1" ht="12.75" customHeight="1">
      <c r="A1268" s="1" t="str">
        <f>IF(AND(NOT(ISBLANK(DATA!A1266)),DATA!A1266&lt;&gt;DATA!A1265),"INSERT INTO SYSADM.PSAUTHSIGNON SELECT '"&amp;PSAUTHITEM_AU!$B$1 &amp; DATA!A1266&amp;", DAYOFWEEK, STARTTIME, ENDTIME FROM SYSADM.PSAUTHSIGNON WHERE CLASSID = '"&amp;SignonBase&amp;"';","")</f>
        <v/>
      </c>
    </row>
    <row r="1269" spans="1:1" ht="12.75" customHeight="1">
      <c r="A1269" s="1" t="str">
        <f>IF(AND(NOT(ISBLANK(DATA!A1267)),DATA!A1267&lt;&gt;DATA!A1266),"INSERT INTO SYSADM.PSAUTHSIGNON SELECT '"&amp;PSAUTHITEM_AU!$B$1 &amp; DATA!A1267&amp;", DAYOFWEEK, STARTTIME, ENDTIME FROM SYSADM.PSAUTHSIGNON WHERE CLASSID = '"&amp;SignonBase&amp;"';","")</f>
        <v/>
      </c>
    </row>
    <row r="1270" spans="1:1" ht="12.75" customHeight="1">
      <c r="A1270" s="1" t="str">
        <f>IF(AND(NOT(ISBLANK(DATA!A1268)),DATA!A1268&lt;&gt;DATA!A1267),"INSERT INTO SYSADM.PSAUTHSIGNON SELECT '"&amp;PSAUTHITEM_AU!$B$1 &amp; DATA!A1268&amp;", DAYOFWEEK, STARTTIME, ENDTIME FROM SYSADM.PSAUTHSIGNON WHERE CLASSID = '"&amp;SignonBase&amp;"';","")</f>
        <v/>
      </c>
    </row>
    <row r="1271" spans="1:1" ht="12.75" customHeight="1">
      <c r="A1271" s="1" t="str">
        <f>IF(AND(NOT(ISBLANK(DATA!A1269)),DATA!A1269&lt;&gt;DATA!A1268),"INSERT INTO SYSADM.PSAUTHSIGNON SELECT '"&amp;PSAUTHITEM_AU!$B$1 &amp; DATA!A1269&amp;", DAYOFWEEK, STARTTIME, ENDTIME FROM SYSADM.PSAUTHSIGNON WHERE CLASSID = '"&amp;SignonBase&amp;"';","")</f>
        <v/>
      </c>
    </row>
    <row r="1272" spans="1:1" ht="12.75" customHeight="1">
      <c r="A1272" s="1" t="str">
        <f>IF(AND(NOT(ISBLANK(DATA!A1270)),DATA!A1270&lt;&gt;DATA!A1269),"INSERT INTO SYSADM.PSAUTHSIGNON SELECT '"&amp;PSAUTHITEM_AU!$B$1 &amp; DATA!A1270&amp;", DAYOFWEEK, STARTTIME, ENDTIME FROM SYSADM.PSAUTHSIGNON WHERE CLASSID = '"&amp;SignonBase&amp;"';","")</f>
        <v/>
      </c>
    </row>
    <row r="1273" spans="1:1" ht="12.75" customHeight="1">
      <c r="A1273" s="1" t="str">
        <f>IF(AND(NOT(ISBLANK(DATA!A1271)),DATA!A1271&lt;&gt;DATA!A1270),"INSERT INTO SYSADM.PSAUTHSIGNON SELECT '"&amp;PSAUTHITEM_AU!$B$1 &amp; DATA!A1271&amp;", DAYOFWEEK, STARTTIME, ENDTIME FROM SYSADM.PSAUTHSIGNON WHERE CLASSID = '"&amp;SignonBase&amp;"';","")</f>
        <v/>
      </c>
    </row>
    <row r="1274" spans="1:1" ht="12.75" customHeight="1">
      <c r="A1274" s="1" t="str">
        <f>IF(AND(NOT(ISBLANK(DATA!A1272)),DATA!A1272&lt;&gt;DATA!A1271),"INSERT INTO SYSADM.PSAUTHSIGNON SELECT '"&amp;PSAUTHITEM_AU!$B$1 &amp; DATA!A1272&amp;", DAYOFWEEK, STARTTIME, ENDTIME FROM SYSADM.PSAUTHSIGNON WHERE CLASSID = '"&amp;SignonBase&amp;"';","")</f>
        <v/>
      </c>
    </row>
    <row r="1275" spans="1:1" ht="12.75" customHeight="1">
      <c r="A1275" s="1" t="str">
        <f>IF(AND(NOT(ISBLANK(DATA!A1273)),DATA!A1273&lt;&gt;DATA!A1272),"INSERT INTO SYSADM.PSAUTHSIGNON SELECT '"&amp;PSAUTHITEM_AU!$B$1 &amp; DATA!A1273&amp;", DAYOFWEEK, STARTTIME, ENDTIME FROM SYSADM.PSAUTHSIGNON WHERE CLASSID = '"&amp;SignonBase&amp;"';","")</f>
        <v/>
      </c>
    </row>
    <row r="1276" spans="1:1" ht="12.75" customHeight="1">
      <c r="A1276" s="1" t="str">
        <f>IF(AND(NOT(ISBLANK(DATA!A1274)),DATA!A1274&lt;&gt;DATA!A1273),"INSERT INTO SYSADM.PSAUTHSIGNON SELECT '"&amp;PSAUTHITEM_AU!$B$1 &amp; DATA!A1274&amp;", DAYOFWEEK, STARTTIME, ENDTIME FROM SYSADM.PSAUTHSIGNON WHERE CLASSID = '"&amp;SignonBase&amp;"';","")</f>
        <v/>
      </c>
    </row>
    <row r="1277" spans="1:1" ht="12.75" customHeight="1">
      <c r="A1277" s="1" t="str">
        <f>IF(AND(NOT(ISBLANK(DATA!A1275)),DATA!A1275&lt;&gt;DATA!A1274),"INSERT INTO SYSADM.PSAUTHSIGNON SELECT '"&amp;PSAUTHITEM_AU!$B$1 &amp; DATA!A1275&amp;", DAYOFWEEK, STARTTIME, ENDTIME FROM SYSADM.PSAUTHSIGNON WHERE CLASSID = '"&amp;SignonBase&amp;"';","")</f>
        <v/>
      </c>
    </row>
    <row r="1278" spans="1:1" ht="12.75" customHeight="1">
      <c r="A1278" s="1" t="str">
        <f>IF(AND(NOT(ISBLANK(DATA!A1276)),DATA!A1276&lt;&gt;DATA!A1275),"INSERT INTO SYSADM.PSAUTHSIGNON SELECT '"&amp;PSAUTHITEM_AU!$B$1 &amp; DATA!A1276&amp;", DAYOFWEEK, STARTTIME, ENDTIME FROM SYSADM.PSAUTHSIGNON WHERE CLASSID = '"&amp;SignonBase&amp;"';","")</f>
        <v/>
      </c>
    </row>
    <row r="1279" spans="1:1" ht="12.75" customHeight="1">
      <c r="A1279" s="1" t="str">
        <f>IF(AND(NOT(ISBLANK(DATA!A1277)),DATA!A1277&lt;&gt;DATA!A1276),"INSERT INTO SYSADM.PSAUTHSIGNON SELECT '"&amp;PSAUTHITEM_AU!$B$1 &amp; DATA!A1277&amp;", DAYOFWEEK, STARTTIME, ENDTIME FROM SYSADM.PSAUTHSIGNON WHERE CLASSID = '"&amp;SignonBase&amp;"';","")</f>
        <v/>
      </c>
    </row>
    <row r="1280" spans="1:1" ht="12.75" customHeight="1">
      <c r="A1280" s="1" t="str">
        <f>IF(AND(NOT(ISBLANK(DATA!A1278)),DATA!A1278&lt;&gt;DATA!A1277),"INSERT INTO SYSADM.PSAUTHSIGNON SELECT '"&amp;PSAUTHITEM_AU!$B$1 &amp; DATA!A1278&amp;", DAYOFWEEK, STARTTIME, ENDTIME FROM SYSADM.PSAUTHSIGNON WHERE CLASSID = '"&amp;SignonBase&amp;"';","")</f>
        <v/>
      </c>
    </row>
    <row r="1281" spans="1:1" ht="12.75" customHeight="1">
      <c r="A1281" s="1" t="str">
        <f>IF(AND(NOT(ISBLANK(DATA!A1279)),DATA!A1279&lt;&gt;DATA!A1278),"INSERT INTO SYSADM.PSAUTHSIGNON SELECT '"&amp;PSAUTHITEM_AU!$B$1 &amp; DATA!A1279&amp;", DAYOFWEEK, STARTTIME, ENDTIME FROM SYSADM.PSAUTHSIGNON WHERE CLASSID = '"&amp;SignonBase&amp;"';","")</f>
        <v/>
      </c>
    </row>
    <row r="1282" spans="1:1" ht="12.75" customHeight="1">
      <c r="A1282" s="1" t="str">
        <f>IF(AND(NOT(ISBLANK(DATA!A1280)),DATA!A1280&lt;&gt;DATA!A1279),"INSERT INTO SYSADM.PSAUTHSIGNON SELECT '"&amp;PSAUTHITEM_AU!$B$1 &amp; DATA!A1280&amp;", DAYOFWEEK, STARTTIME, ENDTIME FROM SYSADM.PSAUTHSIGNON WHERE CLASSID = '"&amp;SignonBase&amp;"';","")</f>
        <v/>
      </c>
    </row>
    <row r="1283" spans="1:1" ht="12.75" customHeight="1">
      <c r="A1283" s="1" t="str">
        <f>IF(AND(NOT(ISBLANK(DATA!A1281)),DATA!A1281&lt;&gt;DATA!A1280),"INSERT INTO SYSADM.PSAUTHSIGNON SELECT '"&amp;PSAUTHITEM_AU!$B$1 &amp; DATA!A1281&amp;", DAYOFWEEK, STARTTIME, ENDTIME FROM SYSADM.PSAUTHSIGNON WHERE CLASSID = '"&amp;SignonBase&amp;"';","")</f>
        <v/>
      </c>
    </row>
    <row r="1284" spans="1:1" ht="12.75" customHeight="1">
      <c r="A1284" s="1" t="str">
        <f>IF(AND(NOT(ISBLANK(DATA!A1282)),DATA!A1282&lt;&gt;DATA!A1281),"INSERT INTO SYSADM.PSAUTHSIGNON SELECT '"&amp;PSAUTHITEM_AU!$B$1 &amp; DATA!A1282&amp;", DAYOFWEEK, STARTTIME, ENDTIME FROM SYSADM.PSAUTHSIGNON WHERE CLASSID = '"&amp;SignonBase&amp;"';","")</f>
        <v/>
      </c>
    </row>
    <row r="1285" spans="1:1" ht="12.75" customHeight="1">
      <c r="A1285" s="1" t="str">
        <f>IF(AND(NOT(ISBLANK(DATA!A1283)),DATA!A1283&lt;&gt;DATA!A1282),"INSERT INTO SYSADM.PSAUTHSIGNON SELECT '"&amp;PSAUTHITEM_AU!$B$1 &amp; DATA!A1283&amp;", DAYOFWEEK, STARTTIME, ENDTIME FROM SYSADM.PSAUTHSIGNON WHERE CLASSID = '"&amp;SignonBase&amp;"';","")</f>
        <v/>
      </c>
    </row>
    <row r="1286" spans="1:1" ht="12.75" customHeight="1">
      <c r="A1286" s="1" t="str">
        <f>IF(AND(NOT(ISBLANK(DATA!A1284)),DATA!A1284&lt;&gt;DATA!A1283),"INSERT INTO SYSADM.PSAUTHSIGNON SELECT '"&amp;PSAUTHITEM_AU!$B$1 &amp; DATA!A1284&amp;", DAYOFWEEK, STARTTIME, ENDTIME FROM SYSADM.PSAUTHSIGNON WHERE CLASSID = '"&amp;SignonBase&amp;"';","")</f>
        <v/>
      </c>
    </row>
    <row r="1287" spans="1:1" ht="12.75" customHeight="1">
      <c r="A1287" s="1" t="str">
        <f>IF(AND(NOT(ISBLANK(DATA!A1285)),DATA!A1285&lt;&gt;DATA!A1284),"INSERT INTO SYSADM.PSAUTHSIGNON SELECT '"&amp;PSAUTHITEM_AU!$B$1 &amp; DATA!A1285&amp;", DAYOFWEEK, STARTTIME, ENDTIME FROM SYSADM.PSAUTHSIGNON WHERE CLASSID = '"&amp;SignonBase&amp;"';","")</f>
        <v/>
      </c>
    </row>
    <row r="1288" spans="1:1" ht="12.75" customHeight="1">
      <c r="A1288" s="1" t="str">
        <f>IF(AND(NOT(ISBLANK(DATA!A1286)),DATA!A1286&lt;&gt;DATA!A1285),"INSERT INTO SYSADM.PSAUTHSIGNON SELECT '"&amp;PSAUTHITEM_AU!$B$1 &amp; DATA!A1286&amp;", DAYOFWEEK, STARTTIME, ENDTIME FROM SYSADM.PSAUTHSIGNON WHERE CLASSID = '"&amp;SignonBase&amp;"';","")</f>
        <v/>
      </c>
    </row>
    <row r="1289" spans="1:1" ht="12.75" customHeight="1">
      <c r="A1289" s="1" t="str">
        <f>IF(AND(NOT(ISBLANK(DATA!A1287)),DATA!A1287&lt;&gt;DATA!A1286),"INSERT INTO SYSADM.PSAUTHSIGNON SELECT '"&amp;PSAUTHITEM_AU!$B$1 &amp; DATA!A1287&amp;", DAYOFWEEK, STARTTIME, ENDTIME FROM SYSADM.PSAUTHSIGNON WHERE CLASSID = '"&amp;SignonBase&amp;"';","")</f>
        <v/>
      </c>
    </row>
    <row r="1290" spans="1:1" ht="12.75" customHeight="1">
      <c r="A1290" s="1" t="str">
        <f>IF(AND(NOT(ISBLANK(DATA!A1288)),DATA!A1288&lt;&gt;DATA!A1287),"INSERT INTO SYSADM.PSAUTHSIGNON SELECT '"&amp;PSAUTHITEM_AU!$B$1 &amp; DATA!A1288&amp;", DAYOFWEEK, STARTTIME, ENDTIME FROM SYSADM.PSAUTHSIGNON WHERE CLASSID = '"&amp;SignonBase&amp;"';","")</f>
        <v/>
      </c>
    </row>
    <row r="1291" spans="1:1" ht="12.75" customHeight="1">
      <c r="A1291" s="1" t="str">
        <f>IF(AND(NOT(ISBLANK(DATA!A1289)),DATA!A1289&lt;&gt;DATA!A1288),"INSERT INTO SYSADM.PSAUTHSIGNON SELECT '"&amp;PSAUTHITEM_AU!$B$1 &amp; DATA!A1289&amp;", DAYOFWEEK, STARTTIME, ENDTIME FROM SYSADM.PSAUTHSIGNON WHERE CLASSID = '"&amp;SignonBase&amp;"';","")</f>
        <v/>
      </c>
    </row>
    <row r="1292" spans="1:1" ht="12.75" customHeight="1">
      <c r="A1292" s="1" t="str">
        <f>IF(AND(NOT(ISBLANK(DATA!A1290)),DATA!A1290&lt;&gt;DATA!A1289),"INSERT INTO SYSADM.PSAUTHSIGNON SELECT '"&amp;PSAUTHITEM_AU!$B$1 &amp; DATA!A1290&amp;", DAYOFWEEK, STARTTIME, ENDTIME FROM SYSADM.PSAUTHSIGNON WHERE CLASSID = '"&amp;SignonBase&amp;"';","")</f>
        <v/>
      </c>
    </row>
    <row r="1293" spans="1:1" ht="12.75" customHeight="1">
      <c r="A1293" s="1" t="str">
        <f>IF(AND(NOT(ISBLANK(DATA!A1291)),DATA!A1291&lt;&gt;DATA!A1290),"INSERT INTO SYSADM.PSAUTHSIGNON SELECT '"&amp;PSAUTHITEM_AU!$B$1 &amp; DATA!A1291&amp;", DAYOFWEEK, STARTTIME, ENDTIME FROM SYSADM.PSAUTHSIGNON WHERE CLASSID = '"&amp;SignonBase&amp;"';","")</f>
        <v/>
      </c>
    </row>
    <row r="1294" spans="1:1" ht="12.75" customHeight="1">
      <c r="A1294" s="1" t="str">
        <f>IF(AND(NOT(ISBLANK(DATA!A1292)),DATA!A1292&lt;&gt;DATA!A1291),"INSERT INTO SYSADM.PSAUTHSIGNON SELECT '"&amp;PSAUTHITEM_AU!$B$1 &amp; DATA!A1292&amp;", DAYOFWEEK, STARTTIME, ENDTIME FROM SYSADM.PSAUTHSIGNON WHERE CLASSID = '"&amp;SignonBase&amp;"';","")</f>
        <v/>
      </c>
    </row>
    <row r="1295" spans="1:1" ht="12.75" customHeight="1">
      <c r="A1295" s="1" t="str">
        <f>IF(AND(NOT(ISBLANK(DATA!A1293)),DATA!A1293&lt;&gt;DATA!A1292),"INSERT INTO SYSADM.PSAUTHSIGNON SELECT '"&amp;PSAUTHITEM_AU!$B$1 &amp; DATA!A1293&amp;", DAYOFWEEK, STARTTIME, ENDTIME FROM SYSADM.PSAUTHSIGNON WHERE CLASSID = '"&amp;SignonBase&amp;"';","")</f>
        <v/>
      </c>
    </row>
    <row r="1296" spans="1:1" ht="12.75" customHeight="1">
      <c r="A1296" s="1" t="str">
        <f>IF(AND(NOT(ISBLANK(DATA!A1294)),DATA!A1294&lt;&gt;DATA!A1293),"INSERT INTO SYSADM.PSAUTHSIGNON SELECT '"&amp;PSAUTHITEM_AU!$B$1 &amp; DATA!A1294&amp;", DAYOFWEEK, STARTTIME, ENDTIME FROM SYSADM.PSAUTHSIGNON WHERE CLASSID = '"&amp;SignonBase&amp;"';","")</f>
        <v/>
      </c>
    </row>
    <row r="1297" spans="1:1" ht="12.75" customHeight="1">
      <c r="A1297" s="1" t="str">
        <f>IF(AND(NOT(ISBLANK(DATA!A1295)),DATA!A1295&lt;&gt;DATA!A1294),"INSERT INTO SYSADM.PSAUTHSIGNON SELECT '"&amp;PSAUTHITEM_AU!$B$1 &amp; DATA!A1295&amp;", DAYOFWEEK, STARTTIME, ENDTIME FROM SYSADM.PSAUTHSIGNON WHERE CLASSID = '"&amp;SignonBase&amp;"';","")</f>
        <v/>
      </c>
    </row>
    <row r="1298" spans="1:1" ht="12.75" customHeight="1">
      <c r="A1298" s="1" t="str">
        <f>IF(AND(NOT(ISBLANK(DATA!A1296)),DATA!A1296&lt;&gt;DATA!A1295),"INSERT INTO SYSADM.PSAUTHSIGNON SELECT '"&amp;PSAUTHITEM_AU!$B$1 &amp; DATA!A1296&amp;", DAYOFWEEK, STARTTIME, ENDTIME FROM SYSADM.PSAUTHSIGNON WHERE CLASSID = '"&amp;SignonBase&amp;"';","")</f>
        <v/>
      </c>
    </row>
    <row r="1299" spans="1:1" ht="12.75" customHeight="1">
      <c r="A1299" s="1" t="str">
        <f>IF(AND(NOT(ISBLANK(DATA!A1297)),DATA!A1297&lt;&gt;DATA!A1296),"INSERT INTO SYSADM.PSAUTHSIGNON SELECT '"&amp;PSAUTHITEM_AU!$B$1 &amp; DATA!A1297&amp;", DAYOFWEEK, STARTTIME, ENDTIME FROM SYSADM.PSAUTHSIGNON WHERE CLASSID = '"&amp;SignonBase&amp;"';","")</f>
        <v/>
      </c>
    </row>
    <row r="1300" spans="1:1" ht="12.75" customHeight="1">
      <c r="A1300" s="1" t="str">
        <f>IF(AND(NOT(ISBLANK(DATA!A1298)),DATA!A1298&lt;&gt;DATA!A1297),"INSERT INTO SYSADM.PSAUTHSIGNON SELECT '"&amp;PSAUTHITEM_AU!$B$1 &amp; DATA!A1298&amp;", DAYOFWEEK, STARTTIME, ENDTIME FROM SYSADM.PSAUTHSIGNON WHERE CLASSID = '"&amp;SignonBase&amp;"';","")</f>
        <v/>
      </c>
    </row>
    <row r="1301" spans="1:1" ht="12.75" customHeight="1">
      <c r="A1301" s="1" t="str">
        <f>IF(AND(NOT(ISBLANK(DATA!A1299)),DATA!A1299&lt;&gt;DATA!A1298),"INSERT INTO SYSADM.PSAUTHSIGNON SELECT '"&amp;PSAUTHITEM_AU!$B$1 &amp; DATA!A1299&amp;", DAYOFWEEK, STARTTIME, ENDTIME FROM SYSADM.PSAUTHSIGNON WHERE CLASSID = '"&amp;SignonBase&amp;"';","")</f>
        <v/>
      </c>
    </row>
    <row r="1302" spans="1:1" ht="12.75" customHeight="1">
      <c r="A1302" s="1" t="str">
        <f>IF(AND(NOT(ISBLANK(DATA!A1300)),DATA!A1300&lt;&gt;DATA!A1299),"INSERT INTO SYSADM.PSAUTHSIGNON SELECT '"&amp;PSAUTHITEM_AU!$B$1 &amp; DATA!A1300&amp;", DAYOFWEEK, STARTTIME, ENDTIME FROM SYSADM.PSAUTHSIGNON WHERE CLASSID = '"&amp;SignonBase&amp;"';","")</f>
        <v/>
      </c>
    </row>
    <row r="1303" spans="1:1" ht="12.75" customHeight="1">
      <c r="A1303" s="1" t="str">
        <f>IF(AND(NOT(ISBLANK(DATA!A1301)),DATA!A1301&lt;&gt;DATA!A1300),"INSERT INTO SYSADM.PSAUTHSIGNON SELECT '"&amp;PSAUTHITEM_AU!$B$1 &amp; DATA!A1301&amp;", DAYOFWEEK, STARTTIME, ENDTIME FROM SYSADM.PSAUTHSIGNON WHERE CLASSID = '"&amp;SignonBase&amp;"';","")</f>
        <v/>
      </c>
    </row>
    <row r="1304" spans="1:1" ht="12.75" customHeight="1">
      <c r="A1304" s="1" t="str">
        <f>IF(AND(NOT(ISBLANK(DATA!A1302)),DATA!A1302&lt;&gt;DATA!A1301),"INSERT INTO SYSADM.PSAUTHSIGNON SELECT '"&amp;PSAUTHITEM_AU!$B$1 &amp; DATA!A1302&amp;", DAYOFWEEK, STARTTIME, ENDTIME FROM SYSADM.PSAUTHSIGNON WHERE CLASSID = '"&amp;SignonBase&amp;"';","")</f>
        <v/>
      </c>
    </row>
    <row r="1305" spans="1:1" ht="12.75" customHeight="1">
      <c r="A1305" s="1" t="str">
        <f>IF(AND(NOT(ISBLANK(DATA!A1303)),DATA!A1303&lt;&gt;DATA!A1302),"INSERT INTO SYSADM.PSAUTHSIGNON SELECT '"&amp;PSAUTHITEM_AU!$B$1 &amp; DATA!A1303&amp;", DAYOFWEEK, STARTTIME, ENDTIME FROM SYSADM.PSAUTHSIGNON WHERE CLASSID = '"&amp;SignonBase&amp;"';","")</f>
        <v/>
      </c>
    </row>
    <row r="1306" spans="1:1" ht="12.75" customHeight="1">
      <c r="A1306" s="1" t="str">
        <f>IF(AND(NOT(ISBLANK(DATA!A1304)),DATA!A1304&lt;&gt;DATA!A1303),"INSERT INTO SYSADM.PSAUTHSIGNON SELECT '"&amp;PSAUTHITEM_AU!$B$1 &amp; DATA!A1304&amp;", DAYOFWEEK, STARTTIME, ENDTIME FROM SYSADM.PSAUTHSIGNON WHERE CLASSID = '"&amp;SignonBase&amp;"';","")</f>
        <v/>
      </c>
    </row>
    <row r="1307" spans="1:1" ht="12.75" customHeight="1">
      <c r="A1307" s="1" t="str">
        <f>IF(AND(NOT(ISBLANK(DATA!A1305)),DATA!A1305&lt;&gt;DATA!A1304),"INSERT INTO SYSADM.PSAUTHSIGNON SELECT '"&amp;PSAUTHITEM_AU!$B$1 &amp; DATA!A1305&amp;", DAYOFWEEK, STARTTIME, ENDTIME FROM SYSADM.PSAUTHSIGNON WHERE CLASSID = '"&amp;SignonBase&amp;"';","")</f>
        <v/>
      </c>
    </row>
    <row r="1308" spans="1:1" ht="12.75" customHeight="1">
      <c r="A1308" s="1" t="str">
        <f>IF(AND(NOT(ISBLANK(DATA!A1306)),DATA!A1306&lt;&gt;DATA!A1305),"INSERT INTO SYSADM.PSAUTHSIGNON SELECT '"&amp;PSAUTHITEM_AU!$B$1 &amp; DATA!A1306&amp;", DAYOFWEEK, STARTTIME, ENDTIME FROM SYSADM.PSAUTHSIGNON WHERE CLASSID = '"&amp;SignonBase&amp;"';","")</f>
        <v/>
      </c>
    </row>
    <row r="1309" spans="1:1" ht="12.75" customHeight="1">
      <c r="A1309" s="1" t="str">
        <f>IF(AND(NOT(ISBLANK(DATA!A1307)),DATA!A1307&lt;&gt;DATA!A1306),"INSERT INTO SYSADM.PSAUTHSIGNON SELECT '"&amp;PSAUTHITEM_AU!$B$1 &amp; DATA!A1307&amp;", DAYOFWEEK, STARTTIME, ENDTIME FROM SYSADM.PSAUTHSIGNON WHERE CLASSID = '"&amp;SignonBase&amp;"';","")</f>
        <v/>
      </c>
    </row>
    <row r="1310" spans="1:1" ht="12.75" customHeight="1">
      <c r="A1310" s="1" t="str">
        <f>IF(AND(NOT(ISBLANK(DATA!A1308)),DATA!A1308&lt;&gt;DATA!A1307),"INSERT INTO SYSADM.PSAUTHSIGNON SELECT '"&amp;PSAUTHITEM_AU!$B$1 &amp; DATA!A1308&amp;", DAYOFWEEK, STARTTIME, ENDTIME FROM SYSADM.PSAUTHSIGNON WHERE CLASSID = '"&amp;SignonBase&amp;"';","")</f>
        <v/>
      </c>
    </row>
    <row r="1311" spans="1:1" ht="12.75" customHeight="1">
      <c r="A1311" s="1" t="str">
        <f>IF(AND(NOT(ISBLANK(DATA!A1309)),DATA!A1309&lt;&gt;DATA!A1308),"INSERT INTO SYSADM.PSAUTHSIGNON SELECT '"&amp;PSAUTHITEM_AU!$B$1 &amp; DATA!A1309&amp;", DAYOFWEEK, STARTTIME, ENDTIME FROM SYSADM.PSAUTHSIGNON WHERE CLASSID = '"&amp;SignonBase&amp;"';","")</f>
        <v/>
      </c>
    </row>
    <row r="1312" spans="1:1" ht="12.75" customHeight="1">
      <c r="A1312" s="1" t="str">
        <f>IF(AND(NOT(ISBLANK(DATA!A1310)),DATA!A1310&lt;&gt;DATA!A1309),"INSERT INTO SYSADM.PSAUTHSIGNON SELECT '"&amp;PSAUTHITEM_AU!$B$1 &amp; DATA!A1310&amp;", DAYOFWEEK, STARTTIME, ENDTIME FROM SYSADM.PSAUTHSIGNON WHERE CLASSID = '"&amp;SignonBase&amp;"';","")</f>
        <v/>
      </c>
    </row>
    <row r="1313" spans="1:1" ht="12.75" customHeight="1">
      <c r="A1313" s="1" t="str">
        <f>IF(AND(NOT(ISBLANK(DATA!A1311)),DATA!A1311&lt;&gt;DATA!A1310),"INSERT INTO SYSADM.PSAUTHSIGNON SELECT '"&amp;PSAUTHITEM_AU!$B$1 &amp; DATA!A1311&amp;", DAYOFWEEK, STARTTIME, ENDTIME FROM SYSADM.PSAUTHSIGNON WHERE CLASSID = '"&amp;SignonBase&amp;"';","")</f>
        <v/>
      </c>
    </row>
    <row r="1314" spans="1:1" ht="12.75" customHeight="1">
      <c r="A1314" s="1" t="str">
        <f>IF(AND(NOT(ISBLANK(DATA!A1312)),DATA!A1312&lt;&gt;DATA!A1311),"INSERT INTO SYSADM.PSAUTHSIGNON SELECT '"&amp;PSAUTHITEM_AU!$B$1 &amp; DATA!A1312&amp;", DAYOFWEEK, STARTTIME, ENDTIME FROM SYSADM.PSAUTHSIGNON WHERE CLASSID = '"&amp;SignonBase&amp;"';","")</f>
        <v/>
      </c>
    </row>
    <row r="1315" spans="1:1" ht="12.75" customHeight="1">
      <c r="A1315" s="1" t="str">
        <f>IF(AND(NOT(ISBLANK(DATA!A1313)),DATA!A1313&lt;&gt;DATA!A1312),"INSERT INTO SYSADM.PSAUTHSIGNON SELECT '"&amp;PSAUTHITEM_AU!$B$1 &amp; DATA!A1313&amp;", DAYOFWEEK, STARTTIME, ENDTIME FROM SYSADM.PSAUTHSIGNON WHERE CLASSID = '"&amp;SignonBase&amp;"';","")</f>
        <v/>
      </c>
    </row>
    <row r="1316" spans="1:1" ht="12.75" customHeight="1">
      <c r="A1316" s="1" t="str">
        <f>IF(AND(NOT(ISBLANK(DATA!A1314)),DATA!A1314&lt;&gt;DATA!A1313),"INSERT INTO SYSADM.PSAUTHSIGNON SELECT '"&amp;PSAUTHITEM_AU!$B$1 &amp; DATA!A1314&amp;", DAYOFWEEK, STARTTIME, ENDTIME FROM SYSADM.PSAUTHSIGNON WHERE CLASSID = '"&amp;SignonBase&amp;"';","")</f>
        <v/>
      </c>
    </row>
    <row r="1317" spans="1:1" ht="12.75" customHeight="1">
      <c r="A1317" s="1" t="str">
        <f>IF(AND(NOT(ISBLANK(DATA!A1315)),DATA!A1315&lt;&gt;DATA!A1314),"INSERT INTO SYSADM.PSAUTHSIGNON SELECT '"&amp;PSAUTHITEM_AU!$B$1 &amp; DATA!A1315&amp;", DAYOFWEEK, STARTTIME, ENDTIME FROM SYSADM.PSAUTHSIGNON WHERE CLASSID = '"&amp;SignonBase&amp;"';","")</f>
        <v/>
      </c>
    </row>
    <row r="1318" spans="1:1" ht="12.75" customHeight="1">
      <c r="A1318" s="1" t="str">
        <f>IF(AND(NOT(ISBLANK(DATA!A1316)),DATA!A1316&lt;&gt;DATA!A1315),"INSERT INTO SYSADM.PSAUTHSIGNON SELECT '"&amp;PSAUTHITEM_AU!$B$1 &amp; DATA!A1316&amp;", DAYOFWEEK, STARTTIME, ENDTIME FROM SYSADM.PSAUTHSIGNON WHERE CLASSID = '"&amp;SignonBase&amp;"';","")</f>
        <v/>
      </c>
    </row>
    <row r="1319" spans="1:1" ht="12.75" customHeight="1">
      <c r="A1319" s="1" t="str">
        <f>IF(AND(NOT(ISBLANK(DATA!A1317)),DATA!A1317&lt;&gt;DATA!A1316),"INSERT INTO SYSADM.PSAUTHSIGNON SELECT '"&amp;PSAUTHITEM_AU!$B$1 &amp; DATA!A1317&amp;", DAYOFWEEK, STARTTIME, ENDTIME FROM SYSADM.PSAUTHSIGNON WHERE CLASSID = '"&amp;SignonBase&amp;"';","")</f>
        <v/>
      </c>
    </row>
    <row r="1320" spans="1:1" ht="12.75" customHeight="1">
      <c r="A1320" s="1" t="str">
        <f>IF(AND(NOT(ISBLANK(DATA!A1318)),DATA!A1318&lt;&gt;DATA!A1317),"INSERT INTO SYSADM.PSAUTHSIGNON SELECT '"&amp;PSAUTHITEM_AU!$B$1 &amp; DATA!A1318&amp;", DAYOFWEEK, STARTTIME, ENDTIME FROM SYSADM.PSAUTHSIGNON WHERE CLASSID = '"&amp;SignonBase&amp;"';","")</f>
        <v/>
      </c>
    </row>
    <row r="1321" spans="1:1" ht="12.75" customHeight="1">
      <c r="A1321" s="1" t="str">
        <f>IF(AND(NOT(ISBLANK(DATA!A1319)),DATA!A1319&lt;&gt;DATA!A1318),"INSERT INTO SYSADM.PSAUTHSIGNON SELECT '"&amp;PSAUTHITEM_AU!$B$1 &amp; DATA!A1319&amp;", DAYOFWEEK, STARTTIME, ENDTIME FROM SYSADM.PSAUTHSIGNON WHERE CLASSID = '"&amp;SignonBase&amp;"';","")</f>
        <v/>
      </c>
    </row>
    <row r="1322" spans="1:1" ht="12.75" customHeight="1">
      <c r="A1322" s="1" t="str">
        <f>IF(AND(NOT(ISBLANK(DATA!A1320)),DATA!A1320&lt;&gt;DATA!A1319),"INSERT INTO SYSADM.PSAUTHSIGNON SELECT '"&amp;PSAUTHITEM_AU!$B$1 &amp; DATA!A1320&amp;", DAYOFWEEK, STARTTIME, ENDTIME FROM SYSADM.PSAUTHSIGNON WHERE CLASSID = '"&amp;SignonBase&amp;"';","")</f>
        <v/>
      </c>
    </row>
    <row r="1323" spans="1:1" ht="12.75" customHeight="1">
      <c r="A1323" s="1" t="str">
        <f>IF(AND(NOT(ISBLANK(DATA!A1321)),DATA!A1321&lt;&gt;DATA!A1320),"INSERT INTO SYSADM.PSAUTHSIGNON SELECT '"&amp;PSAUTHITEM_AU!$B$1 &amp; DATA!A1321&amp;", DAYOFWEEK, STARTTIME, ENDTIME FROM SYSADM.PSAUTHSIGNON WHERE CLASSID = '"&amp;SignonBase&amp;"';","")</f>
        <v/>
      </c>
    </row>
    <row r="1324" spans="1:1" ht="12.75" customHeight="1">
      <c r="A1324" s="1" t="str">
        <f>IF(AND(NOT(ISBLANK(DATA!A1322)),DATA!A1322&lt;&gt;DATA!A1321),"INSERT INTO SYSADM.PSAUTHSIGNON SELECT '"&amp;PSAUTHITEM_AU!$B$1 &amp; DATA!A1322&amp;", DAYOFWEEK, STARTTIME, ENDTIME FROM SYSADM.PSAUTHSIGNON WHERE CLASSID = '"&amp;SignonBase&amp;"';","")</f>
        <v/>
      </c>
    </row>
    <row r="1325" spans="1:1" ht="12.75" customHeight="1">
      <c r="A1325" s="1" t="str">
        <f>IF(AND(NOT(ISBLANK(DATA!A1323)),DATA!A1323&lt;&gt;DATA!A1322),"INSERT INTO SYSADM.PSAUTHSIGNON SELECT '"&amp;PSAUTHITEM_AU!$B$1 &amp; DATA!A1323&amp;", DAYOFWEEK, STARTTIME, ENDTIME FROM SYSADM.PSAUTHSIGNON WHERE CLASSID = '"&amp;SignonBase&amp;"';","")</f>
        <v/>
      </c>
    </row>
    <row r="1326" spans="1:1" ht="12.75" customHeight="1">
      <c r="A1326" s="1" t="str">
        <f>IF(AND(NOT(ISBLANK(DATA!A1324)),DATA!A1324&lt;&gt;DATA!A1323),"INSERT INTO SYSADM.PSAUTHSIGNON SELECT '"&amp;PSAUTHITEM_AU!$B$1 &amp; DATA!A1324&amp;", DAYOFWEEK, STARTTIME, ENDTIME FROM SYSADM.PSAUTHSIGNON WHERE CLASSID = '"&amp;SignonBase&amp;"';","")</f>
        <v/>
      </c>
    </row>
    <row r="1327" spans="1:1" ht="12.75" customHeight="1">
      <c r="A1327" s="1" t="str">
        <f>IF(AND(NOT(ISBLANK(DATA!A1325)),DATA!A1325&lt;&gt;DATA!A1324),"INSERT INTO SYSADM.PSAUTHSIGNON SELECT '"&amp;PSAUTHITEM_AU!$B$1 &amp; DATA!A1325&amp;", DAYOFWEEK, STARTTIME, ENDTIME FROM SYSADM.PSAUTHSIGNON WHERE CLASSID = '"&amp;SignonBase&amp;"';","")</f>
        <v/>
      </c>
    </row>
    <row r="1328" spans="1:1" ht="12.75" customHeight="1">
      <c r="A1328" s="1" t="str">
        <f>IF(AND(NOT(ISBLANK(DATA!A1326)),DATA!A1326&lt;&gt;DATA!A1325),"INSERT INTO SYSADM.PSAUTHSIGNON SELECT '"&amp;PSAUTHITEM_AU!$B$1 &amp; DATA!A1326&amp;", DAYOFWEEK, STARTTIME, ENDTIME FROM SYSADM.PSAUTHSIGNON WHERE CLASSID = '"&amp;SignonBase&amp;"';","")</f>
        <v/>
      </c>
    </row>
    <row r="1329" spans="1:1" ht="12.75" customHeight="1">
      <c r="A1329" s="1" t="str">
        <f>IF(AND(NOT(ISBLANK(DATA!A1327)),DATA!A1327&lt;&gt;DATA!A1326),"INSERT INTO SYSADM.PSAUTHSIGNON SELECT '"&amp;PSAUTHITEM_AU!$B$1 &amp; DATA!A1327&amp;", DAYOFWEEK, STARTTIME, ENDTIME FROM SYSADM.PSAUTHSIGNON WHERE CLASSID = '"&amp;SignonBase&amp;"';","")</f>
        <v/>
      </c>
    </row>
    <row r="1330" spans="1:1" ht="12.75" customHeight="1">
      <c r="A1330" s="1" t="str">
        <f>IF(AND(NOT(ISBLANK(DATA!A1328)),DATA!A1328&lt;&gt;DATA!A1327),"INSERT INTO SYSADM.PSAUTHSIGNON SELECT '"&amp;PSAUTHITEM_AU!$B$1 &amp; DATA!A1328&amp;", DAYOFWEEK, STARTTIME, ENDTIME FROM SYSADM.PSAUTHSIGNON WHERE CLASSID = '"&amp;SignonBase&amp;"';","")</f>
        <v/>
      </c>
    </row>
    <row r="1331" spans="1:1" ht="12.75" customHeight="1">
      <c r="A1331" s="1" t="str">
        <f>IF(AND(NOT(ISBLANK(DATA!A1329)),DATA!A1329&lt;&gt;DATA!A1328),"INSERT INTO SYSADM.PSAUTHSIGNON SELECT '"&amp;PSAUTHITEM_AU!$B$1 &amp; DATA!A1329&amp;", DAYOFWEEK, STARTTIME, ENDTIME FROM SYSADM.PSAUTHSIGNON WHERE CLASSID = '"&amp;SignonBase&amp;"';","")</f>
        <v/>
      </c>
    </row>
    <row r="1332" spans="1:1" ht="12.75" customHeight="1">
      <c r="A1332" s="1" t="str">
        <f>IF(AND(NOT(ISBLANK(DATA!A1330)),DATA!A1330&lt;&gt;DATA!A1329),"INSERT INTO SYSADM.PSAUTHSIGNON SELECT '"&amp;PSAUTHITEM_AU!$B$1 &amp; DATA!A1330&amp;", DAYOFWEEK, STARTTIME, ENDTIME FROM SYSADM.PSAUTHSIGNON WHERE CLASSID = '"&amp;SignonBase&amp;"';","")</f>
        <v/>
      </c>
    </row>
    <row r="1333" spans="1:1" ht="12.75" customHeight="1">
      <c r="A1333" s="1" t="str">
        <f>IF(AND(NOT(ISBLANK(DATA!A1331)),DATA!A1331&lt;&gt;DATA!A1330),"INSERT INTO SYSADM.PSAUTHSIGNON SELECT '"&amp;PSAUTHITEM_AU!$B$1 &amp; DATA!A1331&amp;", DAYOFWEEK, STARTTIME, ENDTIME FROM SYSADM.PSAUTHSIGNON WHERE CLASSID = '"&amp;SignonBase&amp;"';","")</f>
        <v/>
      </c>
    </row>
    <row r="1334" spans="1:1" ht="12.75" customHeight="1">
      <c r="A1334" s="1" t="str">
        <f>IF(AND(NOT(ISBLANK(DATA!A1332)),DATA!A1332&lt;&gt;DATA!A1331),"INSERT INTO SYSADM.PSAUTHSIGNON SELECT '"&amp;PSAUTHITEM_AU!$B$1 &amp; DATA!A1332&amp;", DAYOFWEEK, STARTTIME, ENDTIME FROM SYSADM.PSAUTHSIGNON WHERE CLASSID = '"&amp;SignonBase&amp;"';","")</f>
        <v/>
      </c>
    </row>
    <row r="1335" spans="1:1" ht="12.75" customHeight="1">
      <c r="A1335" s="1" t="str">
        <f>IF(AND(NOT(ISBLANK(DATA!A1333)),DATA!A1333&lt;&gt;DATA!A1332),"INSERT INTO SYSADM.PSAUTHSIGNON SELECT '"&amp;PSAUTHITEM_AU!$B$1 &amp; DATA!A1333&amp;", DAYOFWEEK, STARTTIME, ENDTIME FROM SYSADM.PSAUTHSIGNON WHERE CLASSID = '"&amp;SignonBase&amp;"';","")</f>
        <v/>
      </c>
    </row>
    <row r="1336" spans="1:1" ht="12.75" customHeight="1">
      <c r="A1336" s="1" t="str">
        <f>IF(AND(NOT(ISBLANK(DATA!A1334)),DATA!A1334&lt;&gt;DATA!A1333),"INSERT INTO SYSADM.PSAUTHSIGNON SELECT '"&amp;PSAUTHITEM_AU!$B$1 &amp; DATA!A1334&amp;", DAYOFWEEK, STARTTIME, ENDTIME FROM SYSADM.PSAUTHSIGNON WHERE CLASSID = '"&amp;SignonBase&amp;"';","")</f>
        <v/>
      </c>
    </row>
    <row r="1337" spans="1:1" ht="12.75" customHeight="1">
      <c r="A1337" s="1" t="str">
        <f>IF(AND(NOT(ISBLANK(DATA!A1335)),DATA!A1335&lt;&gt;DATA!A1334),"INSERT INTO SYSADM.PSAUTHSIGNON SELECT '"&amp;PSAUTHITEM_AU!$B$1 &amp; DATA!A1335&amp;", DAYOFWEEK, STARTTIME, ENDTIME FROM SYSADM.PSAUTHSIGNON WHERE CLASSID = '"&amp;SignonBase&amp;"';","")</f>
        <v/>
      </c>
    </row>
    <row r="1338" spans="1:1" ht="12.75" customHeight="1">
      <c r="A1338" s="1" t="str">
        <f>IF(AND(NOT(ISBLANK(DATA!A1336)),DATA!A1336&lt;&gt;DATA!A1335),"INSERT INTO SYSADM.PSAUTHSIGNON SELECT '"&amp;PSAUTHITEM_AU!$B$1 &amp; DATA!A1336&amp;", DAYOFWEEK, STARTTIME, ENDTIME FROM SYSADM.PSAUTHSIGNON WHERE CLASSID = '"&amp;SignonBase&amp;"';","")</f>
        <v/>
      </c>
    </row>
    <row r="1339" spans="1:1" ht="12.75" customHeight="1">
      <c r="A1339" s="1" t="str">
        <f>IF(AND(NOT(ISBLANK(DATA!A1337)),DATA!A1337&lt;&gt;DATA!A1336),"INSERT INTO SYSADM.PSAUTHSIGNON SELECT '"&amp;PSAUTHITEM_AU!$B$1 &amp; DATA!A1337&amp;", DAYOFWEEK, STARTTIME, ENDTIME FROM SYSADM.PSAUTHSIGNON WHERE CLASSID = '"&amp;SignonBase&amp;"';","")</f>
        <v/>
      </c>
    </row>
    <row r="1340" spans="1:1" ht="12.75" customHeight="1">
      <c r="A1340" s="1" t="str">
        <f>IF(AND(NOT(ISBLANK(DATA!A1338)),DATA!A1338&lt;&gt;DATA!A1337),"INSERT INTO SYSADM.PSAUTHSIGNON SELECT '"&amp;PSAUTHITEM_AU!$B$1 &amp; DATA!A1338&amp;", DAYOFWEEK, STARTTIME, ENDTIME FROM SYSADM.PSAUTHSIGNON WHERE CLASSID = '"&amp;SignonBase&amp;"';","")</f>
        <v/>
      </c>
    </row>
    <row r="1341" spans="1:1" ht="12.75" customHeight="1">
      <c r="A1341" s="1" t="str">
        <f>IF(AND(NOT(ISBLANK(DATA!A1339)),DATA!A1339&lt;&gt;DATA!A1338),"INSERT INTO SYSADM.PSAUTHSIGNON SELECT '"&amp;PSAUTHITEM_AU!$B$1 &amp; DATA!A1339&amp;", DAYOFWEEK, STARTTIME, ENDTIME FROM SYSADM.PSAUTHSIGNON WHERE CLASSID = '"&amp;SignonBase&amp;"';","")</f>
        <v/>
      </c>
    </row>
    <row r="1342" spans="1:1" ht="12.75" customHeight="1">
      <c r="A1342" s="1" t="str">
        <f>IF(AND(NOT(ISBLANK(DATA!A1340)),DATA!A1340&lt;&gt;DATA!A1339),"INSERT INTO SYSADM.PSAUTHSIGNON SELECT '"&amp;PSAUTHITEM_AU!$B$1 &amp; DATA!A1340&amp;", DAYOFWEEK, STARTTIME, ENDTIME FROM SYSADM.PSAUTHSIGNON WHERE CLASSID = '"&amp;SignonBase&amp;"';","")</f>
        <v/>
      </c>
    </row>
    <row r="1343" spans="1:1" ht="12.75" customHeight="1">
      <c r="A1343" s="1" t="str">
        <f>IF(AND(NOT(ISBLANK(DATA!A1341)),DATA!A1341&lt;&gt;DATA!A1340),"INSERT INTO SYSADM.PSAUTHSIGNON SELECT '"&amp;PSAUTHITEM_AU!$B$1 &amp; DATA!A1341&amp;", DAYOFWEEK, STARTTIME, ENDTIME FROM SYSADM.PSAUTHSIGNON WHERE CLASSID = '"&amp;SignonBase&amp;"';","")</f>
        <v/>
      </c>
    </row>
    <row r="1344" spans="1:1" ht="12.75" customHeight="1">
      <c r="A1344" s="1" t="str">
        <f>IF(AND(NOT(ISBLANK(DATA!A1342)),DATA!A1342&lt;&gt;DATA!A1341),"INSERT INTO SYSADM.PSAUTHSIGNON SELECT '"&amp;PSAUTHITEM_AU!$B$1 &amp; DATA!A1342&amp;", DAYOFWEEK, STARTTIME, ENDTIME FROM SYSADM.PSAUTHSIGNON WHERE CLASSID = '"&amp;SignonBase&amp;"';","")</f>
        <v/>
      </c>
    </row>
    <row r="1345" spans="1:1" ht="12.75" customHeight="1">
      <c r="A1345" s="1" t="str">
        <f>IF(AND(NOT(ISBLANK(DATA!A1343)),DATA!A1343&lt;&gt;DATA!A1342),"INSERT INTO SYSADM.PSAUTHSIGNON SELECT '"&amp;PSAUTHITEM_AU!$B$1 &amp; DATA!A1343&amp;", DAYOFWEEK, STARTTIME, ENDTIME FROM SYSADM.PSAUTHSIGNON WHERE CLASSID = '"&amp;SignonBase&amp;"';","")</f>
        <v/>
      </c>
    </row>
    <row r="1346" spans="1:1" ht="12.75" customHeight="1">
      <c r="A1346" s="1" t="str">
        <f>IF(AND(NOT(ISBLANK(DATA!A1344)),DATA!A1344&lt;&gt;DATA!A1343),"INSERT INTO SYSADM.PSAUTHSIGNON SELECT '"&amp;PSAUTHITEM_AU!$B$1 &amp; DATA!A1344&amp;", DAYOFWEEK, STARTTIME, ENDTIME FROM SYSADM.PSAUTHSIGNON WHERE CLASSID = '"&amp;SignonBase&amp;"';","")</f>
        <v/>
      </c>
    </row>
    <row r="1347" spans="1:1" ht="12.75" customHeight="1">
      <c r="A1347" s="1" t="str">
        <f>IF(AND(NOT(ISBLANK(DATA!A1345)),DATA!A1345&lt;&gt;DATA!A1344),"INSERT INTO SYSADM.PSAUTHSIGNON SELECT '"&amp;PSAUTHITEM_AU!$B$1 &amp; DATA!A1345&amp;", DAYOFWEEK, STARTTIME, ENDTIME FROM SYSADM.PSAUTHSIGNON WHERE CLASSID = '"&amp;SignonBase&amp;"';","")</f>
        <v/>
      </c>
    </row>
    <row r="1348" spans="1:1" ht="12.75" customHeight="1">
      <c r="A1348" s="1" t="str">
        <f>IF(AND(NOT(ISBLANK(DATA!A1346)),DATA!A1346&lt;&gt;DATA!A1345),"INSERT INTO SYSADM.PSAUTHSIGNON SELECT '"&amp;PSAUTHITEM_AU!$B$1 &amp; DATA!A1346&amp;", DAYOFWEEK, STARTTIME, ENDTIME FROM SYSADM.PSAUTHSIGNON WHERE CLASSID = '"&amp;SignonBase&amp;"';","")</f>
        <v/>
      </c>
    </row>
    <row r="1349" spans="1:1" ht="12.75" customHeight="1">
      <c r="A1349" s="1" t="str">
        <f>IF(AND(NOT(ISBLANK(DATA!A1347)),DATA!A1347&lt;&gt;DATA!A1346),"INSERT INTO SYSADM.PSAUTHSIGNON SELECT '"&amp;PSAUTHITEM_AU!$B$1 &amp; DATA!A1347&amp;", DAYOFWEEK, STARTTIME, ENDTIME FROM SYSADM.PSAUTHSIGNON WHERE CLASSID = '"&amp;SignonBase&amp;"';","")</f>
        <v/>
      </c>
    </row>
    <row r="1350" spans="1:1" ht="12.75" customHeight="1">
      <c r="A1350" s="1" t="str">
        <f>IF(AND(NOT(ISBLANK(DATA!A1348)),DATA!A1348&lt;&gt;DATA!A1347),"INSERT INTO SYSADM.PSAUTHSIGNON SELECT '"&amp;PSAUTHITEM_AU!$B$1 &amp; DATA!A1348&amp;", DAYOFWEEK, STARTTIME, ENDTIME FROM SYSADM.PSAUTHSIGNON WHERE CLASSID = '"&amp;SignonBase&amp;"';","")</f>
        <v/>
      </c>
    </row>
    <row r="1351" spans="1:1" ht="12.75" customHeight="1">
      <c r="A1351" s="1" t="str">
        <f>IF(AND(NOT(ISBLANK(DATA!A1349)),DATA!A1349&lt;&gt;DATA!A1348),"INSERT INTO SYSADM.PSAUTHSIGNON SELECT '"&amp;PSAUTHITEM_AU!$B$1 &amp; DATA!A1349&amp;", DAYOFWEEK, STARTTIME, ENDTIME FROM SYSADM.PSAUTHSIGNON WHERE CLASSID = '"&amp;SignonBase&amp;"';","")</f>
        <v/>
      </c>
    </row>
    <row r="1352" spans="1:1" ht="12.75" customHeight="1">
      <c r="A1352" s="1" t="str">
        <f>IF(AND(NOT(ISBLANK(DATA!A1350)),DATA!A1350&lt;&gt;DATA!A1349),"INSERT INTO SYSADM.PSAUTHSIGNON SELECT '"&amp;PSAUTHITEM_AU!$B$1 &amp; DATA!A1350&amp;", DAYOFWEEK, STARTTIME, ENDTIME FROM SYSADM.PSAUTHSIGNON WHERE CLASSID = '"&amp;SignonBase&amp;"';","")</f>
        <v/>
      </c>
    </row>
    <row r="1353" spans="1:1" ht="12.75" customHeight="1">
      <c r="A1353" s="1" t="str">
        <f>IF(AND(NOT(ISBLANK(DATA!A1351)),DATA!A1351&lt;&gt;DATA!A1350),"INSERT INTO SYSADM.PSAUTHSIGNON SELECT '"&amp;PSAUTHITEM_AU!$B$1 &amp; DATA!A1351&amp;", DAYOFWEEK, STARTTIME, ENDTIME FROM SYSADM.PSAUTHSIGNON WHERE CLASSID = '"&amp;SignonBase&amp;"';","")</f>
        <v/>
      </c>
    </row>
    <row r="1354" spans="1:1" ht="12.75" customHeight="1">
      <c r="A1354" s="1" t="str">
        <f>IF(AND(NOT(ISBLANK(DATA!A1352)),DATA!A1352&lt;&gt;DATA!A1351),"INSERT INTO SYSADM.PSAUTHSIGNON SELECT '"&amp;PSAUTHITEM_AU!$B$1 &amp; DATA!A1352&amp;", DAYOFWEEK, STARTTIME, ENDTIME FROM SYSADM.PSAUTHSIGNON WHERE CLASSID = '"&amp;SignonBase&amp;"';","")</f>
        <v/>
      </c>
    </row>
    <row r="1355" spans="1:1" ht="12.75" customHeight="1">
      <c r="A1355" s="1" t="str">
        <f>IF(AND(NOT(ISBLANK(DATA!A1353)),DATA!A1353&lt;&gt;DATA!A1352),"INSERT INTO SYSADM.PSAUTHSIGNON SELECT '"&amp;PSAUTHITEM_AU!$B$1 &amp; DATA!A1353&amp;", DAYOFWEEK, STARTTIME, ENDTIME FROM SYSADM.PSAUTHSIGNON WHERE CLASSID = '"&amp;SignonBase&amp;"';","")</f>
        <v/>
      </c>
    </row>
    <row r="1356" spans="1:1" ht="12.75" customHeight="1">
      <c r="A1356" s="1" t="str">
        <f>IF(AND(NOT(ISBLANK(DATA!A1354)),DATA!A1354&lt;&gt;DATA!A1353),"INSERT INTO SYSADM.PSAUTHSIGNON SELECT '"&amp;PSAUTHITEM_AU!$B$1 &amp; DATA!A1354&amp;", DAYOFWEEK, STARTTIME, ENDTIME FROM SYSADM.PSAUTHSIGNON WHERE CLASSID = '"&amp;SignonBase&amp;"';","")</f>
        <v/>
      </c>
    </row>
    <row r="1357" spans="1:1" ht="12.75" customHeight="1">
      <c r="A1357" s="1" t="str">
        <f>IF(AND(NOT(ISBLANK(DATA!A1355)),DATA!A1355&lt;&gt;DATA!A1354),"INSERT INTO SYSADM.PSAUTHSIGNON SELECT '"&amp;PSAUTHITEM_AU!$B$1 &amp; DATA!A1355&amp;", DAYOFWEEK, STARTTIME, ENDTIME FROM SYSADM.PSAUTHSIGNON WHERE CLASSID = '"&amp;SignonBase&amp;"';","")</f>
        <v/>
      </c>
    </row>
    <row r="1358" spans="1:1" ht="12.75" customHeight="1">
      <c r="A1358" s="1" t="str">
        <f>IF(AND(NOT(ISBLANK(DATA!A1356)),DATA!A1356&lt;&gt;DATA!A1355),"INSERT INTO SYSADM.PSAUTHSIGNON SELECT '"&amp;PSAUTHITEM_AU!$B$1 &amp; DATA!A1356&amp;", DAYOFWEEK, STARTTIME, ENDTIME FROM SYSADM.PSAUTHSIGNON WHERE CLASSID = '"&amp;SignonBase&amp;"';","")</f>
        <v/>
      </c>
    </row>
    <row r="1359" spans="1:1" ht="12.75" customHeight="1">
      <c r="A1359" s="1" t="str">
        <f>IF(AND(NOT(ISBLANK(DATA!A1357)),DATA!A1357&lt;&gt;DATA!A1356),"INSERT INTO SYSADM.PSAUTHSIGNON SELECT '"&amp;PSAUTHITEM_AU!$B$1 &amp; DATA!A1357&amp;", DAYOFWEEK, STARTTIME, ENDTIME FROM SYSADM.PSAUTHSIGNON WHERE CLASSID = '"&amp;SignonBase&amp;"';","")</f>
        <v/>
      </c>
    </row>
    <row r="1360" spans="1:1" ht="12.75" customHeight="1">
      <c r="A1360" s="1" t="str">
        <f>IF(AND(NOT(ISBLANK(DATA!A1358)),DATA!A1358&lt;&gt;DATA!A1357),"INSERT INTO SYSADM.PSAUTHSIGNON SELECT '"&amp;PSAUTHITEM_AU!$B$1 &amp; DATA!A1358&amp;", DAYOFWEEK, STARTTIME, ENDTIME FROM SYSADM.PSAUTHSIGNON WHERE CLASSID = '"&amp;SignonBase&amp;"';","")</f>
        <v/>
      </c>
    </row>
    <row r="1361" spans="1:1" ht="12.75" customHeight="1">
      <c r="A1361" s="1" t="str">
        <f>IF(AND(NOT(ISBLANK(DATA!A1359)),DATA!A1359&lt;&gt;DATA!A1358),"INSERT INTO SYSADM.PSAUTHSIGNON SELECT '"&amp;PSAUTHITEM_AU!$B$1 &amp; DATA!A1359&amp;", DAYOFWEEK, STARTTIME, ENDTIME FROM SYSADM.PSAUTHSIGNON WHERE CLASSID = '"&amp;SignonBase&amp;"';","")</f>
        <v/>
      </c>
    </row>
    <row r="1362" spans="1:1" ht="12.75" customHeight="1">
      <c r="A1362" s="1" t="str">
        <f>IF(AND(NOT(ISBLANK(DATA!A1360)),DATA!A1360&lt;&gt;DATA!A1359),"INSERT INTO SYSADM.PSAUTHSIGNON SELECT '"&amp;PSAUTHITEM_AU!$B$1 &amp; DATA!A1360&amp;", DAYOFWEEK, STARTTIME, ENDTIME FROM SYSADM.PSAUTHSIGNON WHERE CLASSID = '"&amp;SignonBase&amp;"';","")</f>
        <v/>
      </c>
    </row>
    <row r="1363" spans="1:1" ht="12.75" customHeight="1">
      <c r="A1363" s="1" t="str">
        <f>IF(AND(NOT(ISBLANK(DATA!A1361)),DATA!A1361&lt;&gt;DATA!A1360),"INSERT INTO SYSADM.PSAUTHSIGNON SELECT '"&amp;PSAUTHITEM_AU!$B$1 &amp; DATA!A1361&amp;", DAYOFWEEK, STARTTIME, ENDTIME FROM SYSADM.PSAUTHSIGNON WHERE CLASSID = '"&amp;SignonBase&amp;"';","")</f>
        <v/>
      </c>
    </row>
    <row r="1364" spans="1:1" ht="12.75" customHeight="1">
      <c r="A1364" s="1" t="str">
        <f>IF(AND(NOT(ISBLANK(DATA!A1362)),DATA!A1362&lt;&gt;DATA!A1361),"INSERT INTO SYSADM.PSAUTHSIGNON SELECT '"&amp;PSAUTHITEM_AU!$B$1 &amp; DATA!A1362&amp;", DAYOFWEEK, STARTTIME, ENDTIME FROM SYSADM.PSAUTHSIGNON WHERE CLASSID = '"&amp;SignonBase&amp;"';","")</f>
        <v/>
      </c>
    </row>
    <row r="1365" spans="1:1" ht="12.75" customHeight="1">
      <c r="A1365" s="1" t="str">
        <f>IF(AND(NOT(ISBLANK(DATA!A1363)),DATA!A1363&lt;&gt;DATA!A1362),"INSERT INTO SYSADM.PSAUTHSIGNON SELECT '"&amp;PSAUTHITEM_AU!$B$1 &amp; DATA!A1363&amp;", DAYOFWEEK, STARTTIME, ENDTIME FROM SYSADM.PSAUTHSIGNON WHERE CLASSID = '"&amp;SignonBase&amp;"';","")</f>
        <v/>
      </c>
    </row>
    <row r="1366" spans="1:1" ht="12.75" customHeight="1">
      <c r="A1366" s="1" t="str">
        <f>IF(AND(NOT(ISBLANK(DATA!A1364)),DATA!A1364&lt;&gt;DATA!A1363),"INSERT INTO SYSADM.PSAUTHSIGNON SELECT '"&amp;PSAUTHITEM_AU!$B$1 &amp; DATA!A1364&amp;", DAYOFWEEK, STARTTIME, ENDTIME FROM SYSADM.PSAUTHSIGNON WHERE CLASSID = '"&amp;SignonBase&amp;"';","")</f>
        <v/>
      </c>
    </row>
    <row r="1367" spans="1:1" ht="12.75" customHeight="1">
      <c r="A1367" s="1" t="str">
        <f>IF(AND(NOT(ISBLANK(DATA!A1365)),DATA!A1365&lt;&gt;DATA!A1364),"INSERT INTO SYSADM.PSAUTHSIGNON SELECT '"&amp;PSAUTHITEM_AU!$B$1 &amp; DATA!A1365&amp;", DAYOFWEEK, STARTTIME, ENDTIME FROM SYSADM.PSAUTHSIGNON WHERE CLASSID = '"&amp;SignonBase&amp;"';","")</f>
        <v/>
      </c>
    </row>
    <row r="1368" spans="1:1" ht="12.75" customHeight="1">
      <c r="A1368" s="1" t="str">
        <f>IF(AND(NOT(ISBLANK(DATA!A1366)),DATA!A1366&lt;&gt;DATA!A1365),"INSERT INTO SYSADM.PSAUTHSIGNON SELECT '"&amp;PSAUTHITEM_AU!$B$1 &amp; DATA!A1366&amp;", DAYOFWEEK, STARTTIME, ENDTIME FROM SYSADM.PSAUTHSIGNON WHERE CLASSID = '"&amp;SignonBase&amp;"';","")</f>
        <v/>
      </c>
    </row>
    <row r="1369" spans="1:1" ht="12.75" customHeight="1">
      <c r="A1369" s="1" t="str">
        <f>IF(AND(NOT(ISBLANK(DATA!A1367)),DATA!A1367&lt;&gt;DATA!A1366),"INSERT INTO SYSADM.PSAUTHSIGNON SELECT '"&amp;PSAUTHITEM_AU!$B$1 &amp; DATA!A1367&amp;", DAYOFWEEK, STARTTIME, ENDTIME FROM SYSADM.PSAUTHSIGNON WHERE CLASSID = '"&amp;SignonBase&amp;"';","")</f>
        <v/>
      </c>
    </row>
    <row r="1370" spans="1:1" ht="12.75" customHeight="1">
      <c r="A1370" s="1" t="str">
        <f>IF(AND(NOT(ISBLANK(DATA!A1368)),DATA!A1368&lt;&gt;DATA!A1367),"INSERT INTO SYSADM.PSAUTHSIGNON SELECT '"&amp;PSAUTHITEM_AU!$B$1 &amp; DATA!A1368&amp;", DAYOFWEEK, STARTTIME, ENDTIME FROM SYSADM.PSAUTHSIGNON WHERE CLASSID = '"&amp;SignonBase&amp;"';","")</f>
        <v/>
      </c>
    </row>
    <row r="1371" spans="1:1" ht="12.75" customHeight="1">
      <c r="A1371" s="1" t="str">
        <f>IF(AND(NOT(ISBLANK(DATA!A1369)),DATA!A1369&lt;&gt;DATA!A1368),"INSERT INTO SYSADM.PSAUTHSIGNON SELECT '"&amp;PSAUTHITEM_AU!$B$1 &amp; DATA!A1369&amp;", DAYOFWEEK, STARTTIME, ENDTIME FROM SYSADM.PSAUTHSIGNON WHERE CLASSID = '"&amp;SignonBase&amp;"';","")</f>
        <v/>
      </c>
    </row>
    <row r="1372" spans="1:1" ht="12.75" customHeight="1">
      <c r="A1372" s="1" t="str">
        <f>IF(AND(NOT(ISBLANK(DATA!A1370)),DATA!A1370&lt;&gt;DATA!A1369),"INSERT INTO SYSADM.PSAUTHSIGNON SELECT '"&amp;PSAUTHITEM_AU!$B$1 &amp; DATA!A1370&amp;", DAYOFWEEK, STARTTIME, ENDTIME FROM SYSADM.PSAUTHSIGNON WHERE CLASSID = '"&amp;SignonBase&amp;"';","")</f>
        <v/>
      </c>
    </row>
    <row r="1373" spans="1:1" ht="12.75" customHeight="1">
      <c r="A1373" s="1" t="str">
        <f>IF(AND(NOT(ISBLANK(DATA!A1371)),DATA!A1371&lt;&gt;DATA!A1370),"INSERT INTO SYSADM.PSAUTHSIGNON SELECT '"&amp;PSAUTHITEM_AU!$B$1 &amp; DATA!A1371&amp;", DAYOFWEEK, STARTTIME, ENDTIME FROM SYSADM.PSAUTHSIGNON WHERE CLASSID = '"&amp;SignonBase&amp;"';","")</f>
        <v/>
      </c>
    </row>
    <row r="1374" spans="1:1" ht="12.75" customHeight="1">
      <c r="A1374" s="1" t="str">
        <f>IF(AND(NOT(ISBLANK(DATA!A1372)),DATA!A1372&lt;&gt;DATA!A1371),"INSERT INTO SYSADM.PSAUTHSIGNON SELECT '"&amp;PSAUTHITEM_AU!$B$1 &amp; DATA!A1372&amp;", DAYOFWEEK, STARTTIME, ENDTIME FROM SYSADM.PSAUTHSIGNON WHERE CLASSID = '"&amp;SignonBase&amp;"';","")</f>
        <v/>
      </c>
    </row>
    <row r="1375" spans="1:1" ht="12.75" customHeight="1">
      <c r="A1375" s="1" t="str">
        <f>IF(AND(NOT(ISBLANK(DATA!A1373)),DATA!A1373&lt;&gt;DATA!A1372),"INSERT INTO SYSADM.PSAUTHSIGNON SELECT '"&amp;PSAUTHITEM_AU!$B$1 &amp; DATA!A1373&amp;", DAYOFWEEK, STARTTIME, ENDTIME FROM SYSADM.PSAUTHSIGNON WHERE CLASSID = '"&amp;SignonBase&amp;"';","")</f>
        <v/>
      </c>
    </row>
    <row r="1376" spans="1:1" ht="12.75" customHeight="1">
      <c r="A1376" s="1" t="str">
        <f>IF(AND(NOT(ISBLANK(DATA!A1374)),DATA!A1374&lt;&gt;DATA!A1373),"INSERT INTO SYSADM.PSAUTHSIGNON SELECT '"&amp;PSAUTHITEM_AU!$B$1 &amp; DATA!A1374&amp;", DAYOFWEEK, STARTTIME, ENDTIME FROM SYSADM.PSAUTHSIGNON WHERE CLASSID = '"&amp;SignonBase&amp;"';","")</f>
        <v/>
      </c>
    </row>
    <row r="1377" spans="1:1" ht="12.75" customHeight="1">
      <c r="A1377" s="1" t="str">
        <f>IF(AND(NOT(ISBLANK(DATA!A1375)),DATA!A1375&lt;&gt;DATA!A1374),"INSERT INTO SYSADM.PSAUTHSIGNON SELECT '"&amp;PSAUTHITEM_AU!$B$1 &amp; DATA!A1375&amp;", DAYOFWEEK, STARTTIME, ENDTIME FROM SYSADM.PSAUTHSIGNON WHERE CLASSID = '"&amp;SignonBase&amp;"';","")</f>
        <v/>
      </c>
    </row>
    <row r="1378" spans="1:1" ht="12.75" customHeight="1">
      <c r="A1378" s="1" t="str">
        <f>IF(AND(NOT(ISBLANK(DATA!A1376)),DATA!A1376&lt;&gt;DATA!A1375),"INSERT INTO SYSADM.PSAUTHSIGNON SELECT '"&amp;PSAUTHITEM_AU!$B$1 &amp; DATA!A1376&amp;", DAYOFWEEK, STARTTIME, ENDTIME FROM SYSADM.PSAUTHSIGNON WHERE CLASSID = '"&amp;SignonBase&amp;"';","")</f>
        <v/>
      </c>
    </row>
    <row r="1379" spans="1:1" ht="12.75" customHeight="1">
      <c r="A1379" s="1" t="str">
        <f>IF(AND(NOT(ISBLANK(DATA!A1377)),DATA!A1377&lt;&gt;DATA!A1376),"INSERT INTO SYSADM.PSAUTHSIGNON SELECT '"&amp;PSAUTHITEM_AU!$B$1 &amp; DATA!A1377&amp;", DAYOFWEEK, STARTTIME, ENDTIME FROM SYSADM.PSAUTHSIGNON WHERE CLASSID = '"&amp;SignonBase&amp;"';","")</f>
        <v/>
      </c>
    </row>
    <row r="1380" spans="1:1" ht="12.75" customHeight="1">
      <c r="A1380" s="1" t="str">
        <f>IF(AND(NOT(ISBLANK(DATA!A1378)),DATA!A1378&lt;&gt;DATA!A1377),"INSERT INTO SYSADM.PSAUTHSIGNON SELECT '"&amp;PSAUTHITEM_AU!$B$1 &amp; DATA!A1378&amp;", DAYOFWEEK, STARTTIME, ENDTIME FROM SYSADM.PSAUTHSIGNON WHERE CLASSID = '"&amp;SignonBase&amp;"';","")</f>
        <v/>
      </c>
    </row>
    <row r="1381" spans="1:1" ht="12.75" customHeight="1">
      <c r="A1381" s="1" t="str">
        <f>IF(AND(NOT(ISBLANK(DATA!A1379)),DATA!A1379&lt;&gt;DATA!A1378),"INSERT INTO SYSADM.PSAUTHSIGNON SELECT '"&amp;PSAUTHITEM_AU!$B$1 &amp; DATA!A1379&amp;", DAYOFWEEK, STARTTIME, ENDTIME FROM SYSADM.PSAUTHSIGNON WHERE CLASSID = '"&amp;SignonBase&amp;"';","")</f>
        <v/>
      </c>
    </row>
    <row r="1382" spans="1:1" ht="12.75" customHeight="1">
      <c r="A1382" s="1" t="str">
        <f>IF(AND(NOT(ISBLANK(DATA!A1380)),DATA!A1380&lt;&gt;DATA!A1379),"INSERT INTO SYSADM.PSAUTHSIGNON SELECT '"&amp;PSAUTHITEM_AU!$B$1 &amp; DATA!A1380&amp;", DAYOFWEEK, STARTTIME, ENDTIME FROM SYSADM.PSAUTHSIGNON WHERE CLASSID = '"&amp;SignonBase&amp;"';","")</f>
        <v/>
      </c>
    </row>
    <row r="1383" spans="1:1" ht="12.75" customHeight="1">
      <c r="A1383" s="1" t="str">
        <f>IF(AND(NOT(ISBLANK(DATA!A1381)),DATA!A1381&lt;&gt;DATA!A1380),"INSERT INTO SYSADM.PSAUTHSIGNON SELECT '"&amp;PSAUTHITEM_AU!$B$1 &amp; DATA!A1381&amp;", DAYOFWEEK, STARTTIME, ENDTIME FROM SYSADM.PSAUTHSIGNON WHERE CLASSID = '"&amp;SignonBase&amp;"';","")</f>
        <v/>
      </c>
    </row>
    <row r="1384" spans="1:1" ht="12.75" customHeight="1">
      <c r="A1384" s="1" t="str">
        <f>IF(AND(NOT(ISBLANK(DATA!A1382)),DATA!A1382&lt;&gt;DATA!A1381),"INSERT INTO SYSADM.PSAUTHSIGNON SELECT '"&amp;PSAUTHITEM_AU!$B$1 &amp; DATA!A1382&amp;", DAYOFWEEK, STARTTIME, ENDTIME FROM SYSADM.PSAUTHSIGNON WHERE CLASSID = '"&amp;SignonBase&amp;"';","")</f>
        <v/>
      </c>
    </row>
    <row r="1385" spans="1:1" ht="12.75" customHeight="1">
      <c r="A1385" s="1" t="str">
        <f>IF(AND(NOT(ISBLANK(DATA!A1383)),DATA!A1383&lt;&gt;DATA!A1382),"INSERT INTO SYSADM.PSAUTHSIGNON SELECT '"&amp;PSAUTHITEM_AU!$B$1 &amp; DATA!A1383&amp;", DAYOFWEEK, STARTTIME, ENDTIME FROM SYSADM.PSAUTHSIGNON WHERE CLASSID = '"&amp;SignonBase&amp;"';","")</f>
        <v/>
      </c>
    </row>
    <row r="1386" spans="1:1" ht="12.75" customHeight="1">
      <c r="A1386" s="1" t="str">
        <f>IF(AND(NOT(ISBLANK(DATA!A1384)),DATA!A1384&lt;&gt;DATA!A1383),"INSERT INTO SYSADM.PSAUTHSIGNON SELECT '"&amp;PSAUTHITEM_AU!$B$1 &amp; DATA!A1384&amp;", DAYOFWEEK, STARTTIME, ENDTIME FROM SYSADM.PSAUTHSIGNON WHERE CLASSID = '"&amp;SignonBase&amp;"';","")</f>
        <v/>
      </c>
    </row>
    <row r="1387" spans="1:1" ht="12.75" customHeight="1">
      <c r="A1387" s="1" t="str">
        <f>IF(AND(NOT(ISBLANK(DATA!A1385)),DATA!A1385&lt;&gt;DATA!A1384),"INSERT INTO SYSADM.PSAUTHSIGNON SELECT '"&amp;PSAUTHITEM_AU!$B$1 &amp; DATA!A1385&amp;", DAYOFWEEK, STARTTIME, ENDTIME FROM SYSADM.PSAUTHSIGNON WHERE CLASSID = '"&amp;SignonBase&amp;"';","")</f>
        <v/>
      </c>
    </row>
    <row r="1388" spans="1:1" ht="12.75" customHeight="1">
      <c r="A1388" s="1" t="str">
        <f>IF(AND(NOT(ISBLANK(DATA!A1386)),DATA!A1386&lt;&gt;DATA!A1385),"INSERT INTO SYSADM.PSAUTHSIGNON SELECT '"&amp;PSAUTHITEM_AU!$B$1 &amp; DATA!A1386&amp;", DAYOFWEEK, STARTTIME, ENDTIME FROM SYSADM.PSAUTHSIGNON WHERE CLASSID = '"&amp;SignonBase&amp;"';","")</f>
        <v/>
      </c>
    </row>
    <row r="1389" spans="1:1" ht="12.75" customHeight="1">
      <c r="A1389" s="1" t="str">
        <f>IF(AND(NOT(ISBLANK(DATA!A1387)),DATA!A1387&lt;&gt;DATA!A1386),"INSERT INTO SYSADM.PSAUTHSIGNON SELECT '"&amp;PSAUTHITEM_AU!$B$1 &amp; DATA!A1387&amp;", DAYOFWEEK, STARTTIME, ENDTIME FROM SYSADM.PSAUTHSIGNON WHERE CLASSID = '"&amp;SignonBase&amp;"';","")</f>
        <v/>
      </c>
    </row>
    <row r="1390" spans="1:1" ht="12.75" customHeight="1">
      <c r="A1390" s="1" t="str">
        <f>IF(AND(NOT(ISBLANK(DATA!A1388)),DATA!A1388&lt;&gt;DATA!A1387),"INSERT INTO SYSADM.PSAUTHSIGNON SELECT '"&amp;PSAUTHITEM_AU!$B$1 &amp; DATA!A1388&amp;", DAYOFWEEK, STARTTIME, ENDTIME FROM SYSADM.PSAUTHSIGNON WHERE CLASSID = '"&amp;SignonBase&amp;"';","")</f>
        <v/>
      </c>
    </row>
    <row r="1391" spans="1:1" ht="12.75" customHeight="1">
      <c r="A1391" s="1" t="str">
        <f>IF(AND(NOT(ISBLANK(DATA!A1389)),DATA!A1389&lt;&gt;DATA!A1388),"INSERT INTO SYSADM.PSAUTHSIGNON SELECT '"&amp;PSAUTHITEM_AU!$B$1 &amp; DATA!A1389&amp;", DAYOFWEEK, STARTTIME, ENDTIME FROM SYSADM.PSAUTHSIGNON WHERE CLASSID = '"&amp;SignonBase&amp;"';","")</f>
        <v/>
      </c>
    </row>
    <row r="1392" spans="1:1" ht="12.75" customHeight="1">
      <c r="A1392" s="1" t="str">
        <f>IF(AND(NOT(ISBLANK(DATA!A1390)),DATA!A1390&lt;&gt;DATA!A1389),"INSERT INTO SYSADM.PSAUTHSIGNON SELECT '"&amp;PSAUTHITEM_AU!$B$1 &amp; DATA!A1390&amp;", DAYOFWEEK, STARTTIME, ENDTIME FROM SYSADM.PSAUTHSIGNON WHERE CLASSID = '"&amp;SignonBase&amp;"';","")</f>
        <v/>
      </c>
    </row>
    <row r="1393" spans="1:1" ht="12.75" customHeight="1">
      <c r="A1393" s="1" t="str">
        <f>IF(AND(NOT(ISBLANK(DATA!A1391)),DATA!A1391&lt;&gt;DATA!A1390),"INSERT INTO SYSADM.PSAUTHSIGNON SELECT '"&amp;PSAUTHITEM_AU!$B$1 &amp; DATA!A1391&amp;", DAYOFWEEK, STARTTIME, ENDTIME FROM SYSADM.PSAUTHSIGNON WHERE CLASSID = '"&amp;SignonBase&amp;"';","")</f>
        <v/>
      </c>
    </row>
    <row r="1394" spans="1:1" ht="12.75" customHeight="1">
      <c r="A1394" s="1" t="str">
        <f>IF(AND(NOT(ISBLANK(DATA!A1392)),DATA!A1392&lt;&gt;DATA!A1391),"INSERT INTO SYSADM.PSAUTHSIGNON SELECT '"&amp;PSAUTHITEM_AU!$B$1 &amp; DATA!A1392&amp;", DAYOFWEEK, STARTTIME, ENDTIME FROM SYSADM.PSAUTHSIGNON WHERE CLASSID = '"&amp;SignonBase&amp;"';","")</f>
        <v/>
      </c>
    </row>
    <row r="1395" spans="1:1" ht="12.75" customHeight="1">
      <c r="A1395" s="1" t="str">
        <f>IF(AND(NOT(ISBLANK(DATA!A1393)),DATA!A1393&lt;&gt;DATA!A1392),"INSERT INTO SYSADM.PSAUTHSIGNON SELECT '"&amp;PSAUTHITEM_AU!$B$1 &amp; DATA!A1393&amp;", DAYOFWEEK, STARTTIME, ENDTIME FROM SYSADM.PSAUTHSIGNON WHERE CLASSID = '"&amp;SignonBase&amp;"';","")</f>
        <v/>
      </c>
    </row>
    <row r="1396" spans="1:1" ht="12.75" customHeight="1">
      <c r="A1396" s="1" t="str">
        <f>IF(AND(NOT(ISBLANK(DATA!A1394)),DATA!A1394&lt;&gt;DATA!A1393),"INSERT INTO SYSADM.PSAUTHSIGNON SELECT '"&amp;PSAUTHITEM_AU!$B$1 &amp; DATA!A1394&amp;", DAYOFWEEK, STARTTIME, ENDTIME FROM SYSADM.PSAUTHSIGNON WHERE CLASSID = '"&amp;SignonBase&amp;"';","")</f>
        <v/>
      </c>
    </row>
    <row r="1397" spans="1:1" ht="12.75" customHeight="1">
      <c r="A1397" s="1" t="str">
        <f>IF(AND(NOT(ISBLANK(DATA!A1395)),DATA!A1395&lt;&gt;DATA!A1394),"INSERT INTO SYSADM.PSAUTHSIGNON SELECT '"&amp;PSAUTHITEM_AU!$B$1 &amp; DATA!A1395&amp;", DAYOFWEEK, STARTTIME, ENDTIME FROM SYSADM.PSAUTHSIGNON WHERE CLASSID = '"&amp;SignonBase&amp;"';","")</f>
        <v/>
      </c>
    </row>
    <row r="1398" spans="1:1" ht="12.75" customHeight="1">
      <c r="A1398" s="1" t="str">
        <f>IF(AND(NOT(ISBLANK(DATA!A1396)),DATA!A1396&lt;&gt;DATA!A1395),"INSERT INTO SYSADM.PSAUTHSIGNON SELECT '"&amp;PSAUTHITEM_AU!$B$1 &amp; DATA!A1396&amp;", DAYOFWEEK, STARTTIME, ENDTIME FROM SYSADM.PSAUTHSIGNON WHERE CLASSID = '"&amp;SignonBase&amp;"';","")</f>
        <v/>
      </c>
    </row>
    <row r="1399" spans="1:1" ht="12.75" customHeight="1">
      <c r="A1399" s="1" t="str">
        <f>IF(AND(NOT(ISBLANK(DATA!A1397)),DATA!A1397&lt;&gt;DATA!A1396),"INSERT INTO SYSADM.PSAUTHSIGNON SELECT '"&amp;PSAUTHITEM_AU!$B$1 &amp; DATA!A1397&amp;", DAYOFWEEK, STARTTIME, ENDTIME FROM SYSADM.PSAUTHSIGNON WHERE CLASSID = '"&amp;SignonBase&amp;"';","")</f>
        <v/>
      </c>
    </row>
    <row r="1400" spans="1:1" ht="12.75" customHeight="1">
      <c r="A1400" s="1" t="str">
        <f>IF(AND(NOT(ISBLANK(DATA!A1398)),DATA!A1398&lt;&gt;DATA!A1397),"INSERT INTO SYSADM.PSAUTHSIGNON SELECT '"&amp;PSAUTHITEM_AU!$B$1 &amp; DATA!A1398&amp;", DAYOFWEEK, STARTTIME, ENDTIME FROM SYSADM.PSAUTHSIGNON WHERE CLASSID = '"&amp;SignonBase&amp;"';","")</f>
        <v/>
      </c>
    </row>
    <row r="1401" spans="1:1" ht="12.75" customHeight="1">
      <c r="A1401" s="1" t="str">
        <f>IF(AND(NOT(ISBLANK(DATA!A1399)),DATA!A1399&lt;&gt;DATA!A1398),"INSERT INTO SYSADM.PSAUTHSIGNON SELECT '"&amp;PSAUTHITEM_AU!$B$1 &amp; DATA!A1399&amp;", DAYOFWEEK, STARTTIME, ENDTIME FROM SYSADM.PSAUTHSIGNON WHERE CLASSID = '"&amp;SignonBase&amp;"';","")</f>
        <v/>
      </c>
    </row>
    <row r="1402" spans="1:1" ht="12.75" customHeight="1">
      <c r="A1402" s="1" t="str">
        <f>IF(AND(NOT(ISBLANK(DATA!A1400)),DATA!A1400&lt;&gt;DATA!A1399),"INSERT INTO SYSADM.PSAUTHSIGNON SELECT '"&amp;PSAUTHITEM_AU!$B$1 &amp; DATA!A1400&amp;", DAYOFWEEK, STARTTIME, ENDTIME FROM SYSADM.PSAUTHSIGNON WHERE CLASSID = '"&amp;SignonBase&amp;"';","")</f>
        <v/>
      </c>
    </row>
    <row r="1403" spans="1:1" ht="12.75" customHeight="1">
      <c r="A1403" s="1" t="str">
        <f>IF(AND(NOT(ISBLANK(DATA!A1401)),DATA!A1401&lt;&gt;DATA!A1400),"INSERT INTO SYSADM.PSAUTHSIGNON SELECT '"&amp;PSAUTHITEM_AU!$B$1 &amp; DATA!A1401&amp;", DAYOFWEEK, STARTTIME, ENDTIME FROM SYSADM.PSAUTHSIGNON WHERE CLASSID = '"&amp;SignonBase&amp;"';","")</f>
        <v/>
      </c>
    </row>
    <row r="1404" spans="1:1" ht="12.75" customHeight="1">
      <c r="A1404" s="1" t="str">
        <f>IF(AND(NOT(ISBLANK(DATA!A1402)),DATA!A1402&lt;&gt;DATA!A1401),"INSERT INTO SYSADM.PSAUTHSIGNON SELECT '"&amp;PSAUTHITEM_AU!$B$1 &amp; DATA!A1402&amp;", DAYOFWEEK, STARTTIME, ENDTIME FROM SYSADM.PSAUTHSIGNON WHERE CLASSID = '"&amp;SignonBase&amp;"';","")</f>
        <v/>
      </c>
    </row>
    <row r="1405" spans="1:1" ht="12.75" customHeight="1">
      <c r="A1405" s="1" t="str">
        <f>IF(AND(NOT(ISBLANK(DATA!A1403)),DATA!A1403&lt;&gt;DATA!A1402),"INSERT INTO SYSADM.PSAUTHSIGNON SELECT '"&amp;PSAUTHITEM_AU!$B$1 &amp; DATA!A1403&amp;", DAYOFWEEK, STARTTIME, ENDTIME FROM SYSADM.PSAUTHSIGNON WHERE CLASSID = '"&amp;SignonBase&amp;"';","")</f>
        <v/>
      </c>
    </row>
    <row r="1406" spans="1:1" ht="12.75" customHeight="1">
      <c r="A1406" s="1" t="str">
        <f>IF(AND(NOT(ISBLANK(DATA!A1404)),DATA!A1404&lt;&gt;DATA!A1403),"INSERT INTO SYSADM.PSAUTHSIGNON SELECT '"&amp;PSAUTHITEM_AU!$B$1 &amp; DATA!A1404&amp;", DAYOFWEEK, STARTTIME, ENDTIME FROM SYSADM.PSAUTHSIGNON WHERE CLASSID = '"&amp;SignonBase&amp;"';","")</f>
        <v/>
      </c>
    </row>
    <row r="1407" spans="1:1" ht="12.75" customHeight="1">
      <c r="A1407" s="1" t="str">
        <f>IF(AND(NOT(ISBLANK(DATA!A1405)),DATA!A1405&lt;&gt;DATA!A1404),"INSERT INTO SYSADM.PSAUTHSIGNON SELECT '"&amp;PSAUTHITEM_AU!$B$1 &amp; DATA!A1405&amp;", DAYOFWEEK, STARTTIME, ENDTIME FROM SYSADM.PSAUTHSIGNON WHERE CLASSID = '"&amp;SignonBase&amp;"';","")</f>
        <v/>
      </c>
    </row>
    <row r="1408" spans="1:1" ht="12.75" customHeight="1">
      <c r="A1408" s="1" t="str">
        <f>IF(AND(NOT(ISBLANK(DATA!A1406)),DATA!A1406&lt;&gt;DATA!A1405),"INSERT INTO SYSADM.PSAUTHSIGNON SELECT '"&amp;PSAUTHITEM_AU!$B$1 &amp; DATA!A1406&amp;", DAYOFWEEK, STARTTIME, ENDTIME FROM SYSADM.PSAUTHSIGNON WHERE CLASSID = '"&amp;SignonBase&amp;"';","")</f>
        <v/>
      </c>
    </row>
    <row r="1409" spans="1:1" ht="12.75" customHeight="1">
      <c r="A1409" s="1" t="str">
        <f>IF(AND(NOT(ISBLANK(DATA!A1407)),DATA!A1407&lt;&gt;DATA!A1406),"INSERT INTO SYSADM.PSAUTHSIGNON SELECT '"&amp;PSAUTHITEM_AU!$B$1 &amp; DATA!A1407&amp;", DAYOFWEEK, STARTTIME, ENDTIME FROM SYSADM.PSAUTHSIGNON WHERE CLASSID = '"&amp;SignonBase&amp;"';","")</f>
        <v/>
      </c>
    </row>
    <row r="1410" spans="1:1" ht="12.75" customHeight="1">
      <c r="A1410" s="1" t="str">
        <f>IF(AND(NOT(ISBLANK(DATA!A1408)),DATA!A1408&lt;&gt;DATA!A1407),"INSERT INTO SYSADM.PSAUTHSIGNON SELECT '"&amp;PSAUTHITEM_AU!$B$1 &amp; DATA!A1408&amp;", DAYOFWEEK, STARTTIME, ENDTIME FROM SYSADM.PSAUTHSIGNON WHERE CLASSID = '"&amp;SignonBase&amp;"';","")</f>
        <v/>
      </c>
    </row>
    <row r="1411" spans="1:1" ht="12.75" customHeight="1">
      <c r="A1411" s="1" t="str">
        <f>IF(AND(NOT(ISBLANK(DATA!A1409)),DATA!A1409&lt;&gt;DATA!A1408),"INSERT INTO SYSADM.PSAUTHSIGNON SELECT '"&amp;PSAUTHITEM_AU!$B$1 &amp; DATA!A1409&amp;", DAYOFWEEK, STARTTIME, ENDTIME FROM SYSADM.PSAUTHSIGNON WHERE CLASSID = '"&amp;SignonBase&amp;"';","")</f>
        <v/>
      </c>
    </row>
    <row r="1412" spans="1:1" ht="12.75" customHeight="1">
      <c r="A1412" s="1" t="str">
        <f>IF(AND(NOT(ISBLANK(DATA!A1410)),DATA!A1410&lt;&gt;DATA!A1409),"INSERT INTO SYSADM.PSAUTHSIGNON SELECT '"&amp;PSAUTHITEM_AU!$B$1 &amp; DATA!A1410&amp;", DAYOFWEEK, STARTTIME, ENDTIME FROM SYSADM.PSAUTHSIGNON WHERE CLASSID = '"&amp;SignonBase&amp;"';","")</f>
        <v/>
      </c>
    </row>
    <row r="1413" spans="1:1" ht="12.75" customHeight="1">
      <c r="A1413" s="1" t="str">
        <f>IF(AND(NOT(ISBLANK(DATA!A1411)),DATA!A1411&lt;&gt;DATA!A1410),"INSERT INTO SYSADM.PSAUTHSIGNON SELECT '"&amp;PSAUTHITEM_AU!$B$1 &amp; DATA!A1411&amp;", DAYOFWEEK, STARTTIME, ENDTIME FROM SYSADM.PSAUTHSIGNON WHERE CLASSID = '"&amp;SignonBase&amp;"';","")</f>
        <v/>
      </c>
    </row>
    <row r="1414" spans="1:1" ht="12.75" customHeight="1">
      <c r="A1414" s="1" t="str">
        <f>IF(AND(NOT(ISBLANK(DATA!A1412)),DATA!A1412&lt;&gt;DATA!A1411),"INSERT INTO SYSADM.PSAUTHSIGNON SELECT '"&amp;PSAUTHITEM_AU!$B$1 &amp; DATA!A1412&amp;", DAYOFWEEK, STARTTIME, ENDTIME FROM SYSADM.PSAUTHSIGNON WHERE CLASSID = '"&amp;SignonBase&amp;"';","")</f>
        <v/>
      </c>
    </row>
    <row r="1415" spans="1:1" ht="12.75" customHeight="1">
      <c r="A1415" s="1" t="str">
        <f>IF(AND(NOT(ISBLANK(DATA!A1413)),DATA!A1413&lt;&gt;DATA!A1412),"INSERT INTO SYSADM.PSAUTHSIGNON SELECT '"&amp;PSAUTHITEM_AU!$B$1 &amp; DATA!A1413&amp;", DAYOFWEEK, STARTTIME, ENDTIME FROM SYSADM.PSAUTHSIGNON WHERE CLASSID = '"&amp;SignonBase&amp;"';","")</f>
        <v/>
      </c>
    </row>
    <row r="1416" spans="1:1" ht="12.75" customHeight="1">
      <c r="A1416" s="1" t="str">
        <f>IF(AND(NOT(ISBLANK(DATA!A1414)),DATA!A1414&lt;&gt;DATA!A1413),"INSERT INTO SYSADM.PSAUTHSIGNON SELECT '"&amp;PSAUTHITEM_AU!$B$1 &amp; DATA!A1414&amp;", DAYOFWEEK, STARTTIME, ENDTIME FROM SYSADM.PSAUTHSIGNON WHERE CLASSID = '"&amp;SignonBase&amp;"';","")</f>
        <v/>
      </c>
    </row>
    <row r="1417" spans="1:1" ht="12.75" customHeight="1">
      <c r="A1417" s="1" t="str">
        <f>IF(AND(NOT(ISBLANK(DATA!A1415)),DATA!A1415&lt;&gt;DATA!A1414),"INSERT INTO SYSADM.PSAUTHSIGNON SELECT '"&amp;PSAUTHITEM_AU!$B$1 &amp; DATA!A1415&amp;", DAYOFWEEK, STARTTIME, ENDTIME FROM SYSADM.PSAUTHSIGNON WHERE CLASSID = '"&amp;SignonBase&amp;"';","")</f>
        <v/>
      </c>
    </row>
    <row r="1418" spans="1:1" ht="12.75" customHeight="1">
      <c r="A1418" s="1" t="str">
        <f>IF(AND(NOT(ISBLANK(DATA!A1416)),DATA!A1416&lt;&gt;DATA!A1415),"INSERT INTO SYSADM.PSAUTHSIGNON SELECT '"&amp;PSAUTHITEM_AU!$B$1 &amp; DATA!A1416&amp;", DAYOFWEEK, STARTTIME, ENDTIME FROM SYSADM.PSAUTHSIGNON WHERE CLASSID = '"&amp;SignonBase&amp;"';","")</f>
        <v/>
      </c>
    </row>
    <row r="1419" spans="1:1" ht="12.75" customHeight="1">
      <c r="A1419" s="1" t="str">
        <f>IF(AND(NOT(ISBLANK(DATA!A1417)),DATA!A1417&lt;&gt;DATA!A1416),"INSERT INTO SYSADM.PSAUTHSIGNON SELECT '"&amp;PSAUTHITEM_AU!$B$1 &amp; DATA!A1417&amp;", DAYOFWEEK, STARTTIME, ENDTIME FROM SYSADM.PSAUTHSIGNON WHERE CLASSID = '"&amp;SignonBase&amp;"';","")</f>
        <v/>
      </c>
    </row>
    <row r="1420" spans="1:1" ht="12.75" customHeight="1">
      <c r="A1420" s="1" t="str">
        <f>IF(AND(NOT(ISBLANK(DATA!A1418)),DATA!A1418&lt;&gt;DATA!A1417),"INSERT INTO SYSADM.PSAUTHSIGNON SELECT '"&amp;PSAUTHITEM_AU!$B$1 &amp; DATA!A1418&amp;", DAYOFWEEK, STARTTIME, ENDTIME FROM SYSADM.PSAUTHSIGNON WHERE CLASSID = '"&amp;SignonBase&amp;"';","")</f>
        <v/>
      </c>
    </row>
    <row r="1421" spans="1:1" ht="12.75" customHeight="1">
      <c r="A1421" s="1" t="str">
        <f>IF(AND(NOT(ISBLANK(DATA!A1419)),DATA!A1419&lt;&gt;DATA!A1418),"INSERT INTO SYSADM.PSAUTHSIGNON SELECT '"&amp;PSAUTHITEM_AU!$B$1 &amp; DATA!A1419&amp;", DAYOFWEEK, STARTTIME, ENDTIME FROM SYSADM.PSAUTHSIGNON WHERE CLASSID = '"&amp;SignonBase&amp;"';","")</f>
        <v/>
      </c>
    </row>
    <row r="1422" spans="1:1" ht="12.75" customHeight="1">
      <c r="A1422" s="1" t="str">
        <f>IF(AND(NOT(ISBLANK(DATA!A1420)),DATA!A1420&lt;&gt;DATA!A1419),"INSERT INTO SYSADM.PSAUTHSIGNON SELECT '"&amp;PSAUTHITEM_AU!$B$1 &amp; DATA!A1420&amp;", DAYOFWEEK, STARTTIME, ENDTIME FROM SYSADM.PSAUTHSIGNON WHERE CLASSID = '"&amp;SignonBase&amp;"';","")</f>
        <v/>
      </c>
    </row>
    <row r="1423" spans="1:1" ht="12.75" customHeight="1">
      <c r="A1423" s="1" t="str">
        <f>IF(AND(NOT(ISBLANK(DATA!A1421)),DATA!A1421&lt;&gt;DATA!A1420),"INSERT INTO SYSADM.PSAUTHSIGNON SELECT '"&amp;PSAUTHITEM_AU!$B$1 &amp; DATA!A1421&amp;", DAYOFWEEK, STARTTIME, ENDTIME FROM SYSADM.PSAUTHSIGNON WHERE CLASSID = '"&amp;SignonBase&amp;"';","")</f>
        <v/>
      </c>
    </row>
    <row r="1424" spans="1:1" ht="12.75" customHeight="1">
      <c r="A1424" s="1" t="str">
        <f>IF(AND(NOT(ISBLANK(DATA!A1422)),DATA!A1422&lt;&gt;DATA!A1421),"INSERT INTO SYSADM.PSAUTHSIGNON SELECT '"&amp;PSAUTHITEM_AU!$B$1 &amp; DATA!A1422&amp;", DAYOFWEEK, STARTTIME, ENDTIME FROM SYSADM.PSAUTHSIGNON WHERE CLASSID = '"&amp;SignonBase&amp;"';","")</f>
        <v/>
      </c>
    </row>
    <row r="1425" spans="1:1" ht="12.75" customHeight="1">
      <c r="A1425" s="1" t="str">
        <f>IF(AND(NOT(ISBLANK(DATA!A1423)),DATA!A1423&lt;&gt;DATA!A1422),"INSERT INTO SYSADM.PSAUTHSIGNON SELECT '"&amp;PSAUTHITEM_AU!$B$1 &amp; DATA!A1423&amp;", DAYOFWEEK, STARTTIME, ENDTIME FROM SYSADM.PSAUTHSIGNON WHERE CLASSID = '"&amp;SignonBase&amp;"';","")</f>
        <v/>
      </c>
    </row>
    <row r="1426" spans="1:1" ht="12.75" customHeight="1">
      <c r="A1426" s="1" t="str">
        <f>IF(AND(NOT(ISBLANK(DATA!A1424)),DATA!A1424&lt;&gt;DATA!A1423),"INSERT INTO SYSADM.PSAUTHSIGNON SELECT '"&amp;PSAUTHITEM_AU!$B$1 &amp; DATA!A1424&amp;", DAYOFWEEK, STARTTIME, ENDTIME FROM SYSADM.PSAUTHSIGNON WHERE CLASSID = '"&amp;SignonBase&amp;"';","")</f>
        <v/>
      </c>
    </row>
    <row r="1427" spans="1:1" ht="12.75" customHeight="1">
      <c r="A1427" s="1" t="str">
        <f>IF(AND(NOT(ISBLANK(DATA!A1425)),DATA!A1425&lt;&gt;DATA!A1424),"INSERT INTO SYSADM.PSAUTHSIGNON SELECT '"&amp;PSAUTHITEM_AU!$B$1 &amp; DATA!A1425&amp;", DAYOFWEEK, STARTTIME, ENDTIME FROM SYSADM.PSAUTHSIGNON WHERE CLASSID = '"&amp;SignonBase&amp;"';","")</f>
        <v/>
      </c>
    </row>
    <row r="1428" spans="1:1" ht="12.75" customHeight="1">
      <c r="A1428" s="1" t="str">
        <f>IF(AND(NOT(ISBLANK(DATA!A1426)),DATA!A1426&lt;&gt;DATA!A1425),"INSERT INTO SYSADM.PSAUTHSIGNON SELECT '"&amp;PSAUTHITEM_AU!$B$1 &amp; DATA!A1426&amp;", DAYOFWEEK, STARTTIME, ENDTIME FROM SYSADM.PSAUTHSIGNON WHERE CLASSID = '"&amp;SignonBase&amp;"';","")</f>
        <v/>
      </c>
    </row>
    <row r="1429" spans="1:1" ht="12.75" customHeight="1">
      <c r="A1429" s="1" t="str">
        <f>IF(AND(NOT(ISBLANK(DATA!A1427)),DATA!A1427&lt;&gt;DATA!A1426),"INSERT INTO SYSADM.PSAUTHSIGNON SELECT '"&amp;PSAUTHITEM_AU!$B$1 &amp; DATA!A1427&amp;", DAYOFWEEK, STARTTIME, ENDTIME FROM SYSADM.PSAUTHSIGNON WHERE CLASSID = '"&amp;SignonBase&amp;"';","")</f>
        <v/>
      </c>
    </row>
    <row r="1430" spans="1:1" ht="12.75" customHeight="1">
      <c r="A1430" s="1" t="str">
        <f>IF(AND(NOT(ISBLANK(DATA!A1428)),DATA!A1428&lt;&gt;DATA!A1427),"INSERT INTO SYSADM.PSAUTHSIGNON SELECT '"&amp;PSAUTHITEM_AU!$B$1 &amp; DATA!A1428&amp;", DAYOFWEEK, STARTTIME, ENDTIME FROM SYSADM.PSAUTHSIGNON WHERE CLASSID = '"&amp;SignonBase&amp;"';","")</f>
        <v/>
      </c>
    </row>
    <row r="1431" spans="1:1" ht="12.75" customHeight="1">
      <c r="A1431" s="1" t="str">
        <f>IF(AND(NOT(ISBLANK(DATA!A1429)),DATA!A1429&lt;&gt;DATA!A1428),"INSERT INTO SYSADM.PSAUTHSIGNON SELECT '"&amp;PSAUTHITEM_AU!$B$1 &amp; DATA!A1429&amp;", DAYOFWEEK, STARTTIME, ENDTIME FROM SYSADM.PSAUTHSIGNON WHERE CLASSID = '"&amp;SignonBase&amp;"';","")</f>
        <v/>
      </c>
    </row>
    <row r="1432" spans="1:1" ht="12.75" customHeight="1">
      <c r="A1432" s="1" t="str">
        <f>IF(AND(NOT(ISBLANK(DATA!A1430)),DATA!A1430&lt;&gt;DATA!A1429),"INSERT INTO SYSADM.PSAUTHSIGNON SELECT '"&amp;PSAUTHITEM_AU!$B$1 &amp; DATA!A1430&amp;", DAYOFWEEK, STARTTIME, ENDTIME FROM SYSADM.PSAUTHSIGNON WHERE CLASSID = '"&amp;SignonBase&amp;"';","")</f>
        <v/>
      </c>
    </row>
    <row r="1433" spans="1:1" ht="12.75" customHeight="1">
      <c r="A1433" s="1" t="str">
        <f>IF(AND(NOT(ISBLANK(DATA!A1431)),DATA!A1431&lt;&gt;DATA!A1430),"INSERT INTO SYSADM.PSAUTHSIGNON SELECT '"&amp;PSAUTHITEM_AU!$B$1 &amp; DATA!A1431&amp;", DAYOFWEEK, STARTTIME, ENDTIME FROM SYSADM.PSAUTHSIGNON WHERE CLASSID = '"&amp;SignonBase&amp;"';","")</f>
        <v/>
      </c>
    </row>
    <row r="1434" spans="1:1" ht="12.75" customHeight="1">
      <c r="A1434" s="1" t="str">
        <f>IF(AND(NOT(ISBLANK(DATA!A1432)),DATA!A1432&lt;&gt;DATA!A1431),"INSERT INTO SYSADM.PSAUTHSIGNON SELECT '"&amp;PSAUTHITEM_AU!$B$1 &amp; DATA!A1432&amp;", DAYOFWEEK, STARTTIME, ENDTIME FROM SYSADM.PSAUTHSIGNON WHERE CLASSID = '"&amp;SignonBase&amp;"';","")</f>
        <v/>
      </c>
    </row>
    <row r="1435" spans="1:1" ht="12.75" customHeight="1">
      <c r="A1435" s="1" t="str">
        <f>IF(AND(NOT(ISBLANK(DATA!A1433)),DATA!A1433&lt;&gt;DATA!A1432),"INSERT INTO SYSADM.PSAUTHSIGNON SELECT '"&amp;PSAUTHITEM_AU!$B$1 &amp; DATA!A1433&amp;", DAYOFWEEK, STARTTIME, ENDTIME FROM SYSADM.PSAUTHSIGNON WHERE CLASSID = '"&amp;SignonBase&amp;"';","")</f>
        <v/>
      </c>
    </row>
    <row r="1436" spans="1:1" ht="12.75" customHeight="1">
      <c r="A1436" s="1" t="str">
        <f>IF(AND(NOT(ISBLANK(DATA!A1434)),DATA!A1434&lt;&gt;DATA!A1433),"INSERT INTO SYSADM.PSAUTHSIGNON SELECT '"&amp;PSAUTHITEM_AU!$B$1 &amp; DATA!A1434&amp;", DAYOFWEEK, STARTTIME, ENDTIME FROM SYSADM.PSAUTHSIGNON WHERE CLASSID = '"&amp;SignonBase&amp;"';","")</f>
        <v/>
      </c>
    </row>
    <row r="1437" spans="1:1" ht="12.75" customHeight="1">
      <c r="A1437" s="1" t="str">
        <f>IF(AND(NOT(ISBLANK(DATA!A1435)),DATA!A1435&lt;&gt;DATA!A1434),"INSERT INTO SYSADM.PSAUTHSIGNON SELECT '"&amp;PSAUTHITEM_AU!$B$1 &amp; DATA!A1435&amp;", DAYOFWEEK, STARTTIME, ENDTIME FROM SYSADM.PSAUTHSIGNON WHERE CLASSID = '"&amp;SignonBase&amp;"';","")</f>
        <v/>
      </c>
    </row>
    <row r="1438" spans="1:1" ht="12.75" customHeight="1">
      <c r="A1438" s="1" t="str">
        <f>IF(AND(NOT(ISBLANK(DATA!A1436)),DATA!A1436&lt;&gt;DATA!A1435),"INSERT INTO SYSADM.PSAUTHSIGNON SELECT '"&amp;PSAUTHITEM_AU!$B$1 &amp; DATA!A1436&amp;", DAYOFWEEK, STARTTIME, ENDTIME FROM SYSADM.PSAUTHSIGNON WHERE CLASSID = '"&amp;SignonBase&amp;"';","")</f>
        <v/>
      </c>
    </row>
    <row r="1439" spans="1:1" ht="12.75" customHeight="1">
      <c r="A1439" s="1" t="str">
        <f>IF(AND(NOT(ISBLANK(DATA!A1437)),DATA!A1437&lt;&gt;DATA!A1436),"INSERT INTO SYSADM.PSAUTHSIGNON SELECT '"&amp;PSAUTHITEM_AU!$B$1 &amp; DATA!A1437&amp;", DAYOFWEEK, STARTTIME, ENDTIME FROM SYSADM.PSAUTHSIGNON WHERE CLASSID = '"&amp;SignonBase&amp;"';","")</f>
        <v/>
      </c>
    </row>
    <row r="1440" spans="1:1" ht="12.75" customHeight="1">
      <c r="A1440" s="1" t="str">
        <f>IF(AND(NOT(ISBLANK(DATA!A1438)),DATA!A1438&lt;&gt;DATA!A1437),"INSERT INTO SYSADM.PSAUTHSIGNON SELECT '"&amp;PSAUTHITEM_AU!$B$1 &amp; DATA!A1438&amp;", DAYOFWEEK, STARTTIME, ENDTIME FROM SYSADM.PSAUTHSIGNON WHERE CLASSID = '"&amp;SignonBase&amp;"';","")</f>
        <v/>
      </c>
    </row>
    <row r="1441" spans="1:1" ht="12.75" customHeight="1">
      <c r="A1441" s="1" t="str">
        <f>IF(AND(NOT(ISBLANK(DATA!A1439)),DATA!A1439&lt;&gt;DATA!A1438),"INSERT INTO SYSADM.PSAUTHSIGNON SELECT '"&amp;PSAUTHITEM_AU!$B$1 &amp; DATA!A1439&amp;", DAYOFWEEK, STARTTIME, ENDTIME FROM SYSADM.PSAUTHSIGNON WHERE CLASSID = '"&amp;SignonBase&amp;"';","")</f>
        <v/>
      </c>
    </row>
    <row r="1442" spans="1:1" ht="12.75" customHeight="1">
      <c r="A1442" s="1" t="str">
        <f>IF(AND(NOT(ISBLANK(DATA!A1440)),DATA!A1440&lt;&gt;DATA!A1439),"INSERT INTO SYSADM.PSAUTHSIGNON SELECT '"&amp;PSAUTHITEM_AU!$B$1 &amp; DATA!A1440&amp;", DAYOFWEEK, STARTTIME, ENDTIME FROM SYSADM.PSAUTHSIGNON WHERE CLASSID = '"&amp;SignonBase&amp;"';","")</f>
        <v/>
      </c>
    </row>
    <row r="1443" spans="1:1" ht="12.75" customHeight="1">
      <c r="A1443" s="1" t="str">
        <f>IF(AND(NOT(ISBLANK(DATA!A1441)),DATA!A1441&lt;&gt;DATA!A1440),"INSERT INTO SYSADM.PSAUTHSIGNON SELECT '"&amp;PSAUTHITEM_AU!$B$1 &amp; DATA!A1441&amp;", DAYOFWEEK, STARTTIME, ENDTIME FROM SYSADM.PSAUTHSIGNON WHERE CLASSID = '"&amp;SignonBase&amp;"';","")</f>
        <v/>
      </c>
    </row>
    <row r="1444" spans="1:1" ht="12.75" customHeight="1">
      <c r="A1444" s="1" t="str">
        <f>IF(AND(NOT(ISBLANK(DATA!A1442)),DATA!A1442&lt;&gt;DATA!A1441),"INSERT INTO SYSADM.PSAUTHSIGNON SELECT '"&amp;PSAUTHITEM_AU!$B$1 &amp; DATA!A1442&amp;", DAYOFWEEK, STARTTIME, ENDTIME FROM SYSADM.PSAUTHSIGNON WHERE CLASSID = '"&amp;SignonBase&amp;"';","")</f>
        <v/>
      </c>
    </row>
    <row r="1445" spans="1:1" ht="12.75" customHeight="1">
      <c r="A1445" s="1" t="str">
        <f>IF(AND(NOT(ISBLANK(DATA!A1443)),DATA!A1443&lt;&gt;DATA!A1442),"INSERT INTO SYSADM.PSAUTHSIGNON SELECT '"&amp;PSAUTHITEM_AU!$B$1 &amp; DATA!A1443&amp;", DAYOFWEEK, STARTTIME, ENDTIME FROM SYSADM.PSAUTHSIGNON WHERE CLASSID = '"&amp;SignonBase&amp;"';","")</f>
        <v/>
      </c>
    </row>
    <row r="1446" spans="1:1" ht="12.75" customHeight="1">
      <c r="A1446" s="1" t="str">
        <f>IF(AND(NOT(ISBLANK(DATA!A1444)),DATA!A1444&lt;&gt;DATA!A1443),"INSERT INTO SYSADM.PSAUTHSIGNON SELECT '"&amp;PSAUTHITEM_AU!$B$1 &amp; DATA!A1444&amp;", DAYOFWEEK, STARTTIME, ENDTIME FROM SYSADM.PSAUTHSIGNON WHERE CLASSID = '"&amp;SignonBase&amp;"';","")</f>
        <v/>
      </c>
    </row>
    <row r="1447" spans="1:1" ht="12.75" customHeight="1">
      <c r="A1447" s="1" t="str">
        <f>IF(AND(NOT(ISBLANK(DATA!A1445)),DATA!A1445&lt;&gt;DATA!A1444),"INSERT INTO SYSADM.PSAUTHSIGNON SELECT '"&amp;PSAUTHITEM_AU!$B$1 &amp; DATA!A1445&amp;", DAYOFWEEK, STARTTIME, ENDTIME FROM SYSADM.PSAUTHSIGNON WHERE CLASSID = '"&amp;SignonBase&amp;"';","")</f>
        <v/>
      </c>
    </row>
    <row r="1448" spans="1:1" ht="12.75" customHeight="1">
      <c r="A1448" s="1" t="str">
        <f>IF(AND(NOT(ISBLANK(DATA!A1446)),DATA!A1446&lt;&gt;DATA!A1445),"INSERT INTO SYSADM.PSAUTHSIGNON SELECT '"&amp;PSAUTHITEM_AU!$B$1 &amp; DATA!A1446&amp;", DAYOFWEEK, STARTTIME, ENDTIME FROM SYSADM.PSAUTHSIGNON WHERE CLASSID = '"&amp;SignonBase&amp;"';","")</f>
        <v/>
      </c>
    </row>
    <row r="1449" spans="1:1" ht="12.75" customHeight="1">
      <c r="A1449" s="1" t="str">
        <f>IF(AND(NOT(ISBLANK(DATA!A1447)),DATA!A1447&lt;&gt;DATA!A1446),"INSERT INTO SYSADM.PSAUTHSIGNON SELECT '"&amp;PSAUTHITEM_AU!$B$1 &amp; DATA!A1447&amp;", DAYOFWEEK, STARTTIME, ENDTIME FROM SYSADM.PSAUTHSIGNON WHERE CLASSID = '"&amp;SignonBase&amp;"';","")</f>
        <v/>
      </c>
    </row>
    <row r="1450" spans="1:1" ht="12.75" customHeight="1">
      <c r="A1450" s="1" t="str">
        <f>IF(AND(NOT(ISBLANK(DATA!A1448)),DATA!A1448&lt;&gt;DATA!A1447),"INSERT INTO SYSADM.PSAUTHSIGNON SELECT '"&amp;PSAUTHITEM_AU!$B$1 &amp; DATA!A1448&amp;", DAYOFWEEK, STARTTIME, ENDTIME FROM SYSADM.PSAUTHSIGNON WHERE CLASSID = '"&amp;SignonBase&amp;"';","")</f>
        <v/>
      </c>
    </row>
    <row r="1451" spans="1:1" ht="12.75" customHeight="1">
      <c r="A1451" s="1" t="str">
        <f>IF(AND(NOT(ISBLANK(DATA!A1449)),DATA!A1449&lt;&gt;DATA!A1448),"INSERT INTO SYSADM.PSAUTHSIGNON SELECT '"&amp;PSAUTHITEM_AU!$B$1 &amp; DATA!A1449&amp;", DAYOFWEEK, STARTTIME, ENDTIME FROM SYSADM.PSAUTHSIGNON WHERE CLASSID = '"&amp;SignonBase&amp;"';","")</f>
        <v/>
      </c>
    </row>
    <row r="1452" spans="1:1" ht="12.75" customHeight="1">
      <c r="A1452" s="1" t="str">
        <f>IF(AND(NOT(ISBLANK(DATA!A1450)),DATA!A1450&lt;&gt;DATA!A1449),"INSERT INTO SYSADM.PSAUTHSIGNON SELECT '"&amp;PSAUTHITEM_AU!$B$1 &amp; DATA!A1450&amp;", DAYOFWEEK, STARTTIME, ENDTIME FROM SYSADM.PSAUTHSIGNON WHERE CLASSID = '"&amp;SignonBase&amp;"';","")</f>
        <v/>
      </c>
    </row>
    <row r="1453" spans="1:1" ht="12.75" customHeight="1">
      <c r="A1453" s="1" t="str">
        <f>IF(AND(NOT(ISBLANK(DATA!A1451)),DATA!A1451&lt;&gt;DATA!A1450),"INSERT INTO SYSADM.PSAUTHSIGNON SELECT '"&amp;PSAUTHITEM_AU!$B$1 &amp; DATA!A1451&amp;", DAYOFWEEK, STARTTIME, ENDTIME FROM SYSADM.PSAUTHSIGNON WHERE CLASSID = '"&amp;SignonBase&amp;"';","")</f>
        <v/>
      </c>
    </row>
    <row r="1454" spans="1:1" ht="12.75" customHeight="1">
      <c r="A1454" s="1" t="str">
        <f>IF(AND(NOT(ISBLANK(DATA!A1452)),DATA!A1452&lt;&gt;DATA!A1451),"INSERT INTO SYSADM.PSAUTHSIGNON SELECT '"&amp;PSAUTHITEM_AU!$B$1 &amp; DATA!A1452&amp;", DAYOFWEEK, STARTTIME, ENDTIME FROM SYSADM.PSAUTHSIGNON WHERE CLASSID = '"&amp;SignonBase&amp;"';","")</f>
        <v/>
      </c>
    </row>
    <row r="1455" spans="1:1" ht="12.75" customHeight="1">
      <c r="A1455" s="1" t="str">
        <f>IF(AND(NOT(ISBLANK(DATA!A1453)),DATA!A1453&lt;&gt;DATA!A1452),"INSERT INTO SYSADM.PSAUTHSIGNON SELECT '"&amp;PSAUTHITEM_AU!$B$1 &amp; DATA!A1453&amp;", DAYOFWEEK, STARTTIME, ENDTIME FROM SYSADM.PSAUTHSIGNON WHERE CLASSID = '"&amp;SignonBase&amp;"';","")</f>
        <v/>
      </c>
    </row>
    <row r="1456" spans="1:1" ht="12.75" customHeight="1">
      <c r="A1456" s="1" t="str">
        <f>IF(AND(NOT(ISBLANK(DATA!A1454)),DATA!A1454&lt;&gt;DATA!A1453),"INSERT INTO SYSADM.PSAUTHSIGNON SELECT '"&amp;PSAUTHITEM_AU!$B$1 &amp; DATA!A1454&amp;", DAYOFWEEK, STARTTIME, ENDTIME FROM SYSADM.PSAUTHSIGNON WHERE CLASSID = '"&amp;SignonBase&amp;"';","")</f>
        <v/>
      </c>
    </row>
    <row r="1457" spans="1:1" ht="12.75" customHeight="1">
      <c r="A1457" s="1" t="str">
        <f>IF(AND(NOT(ISBLANK(DATA!A1455)),DATA!A1455&lt;&gt;DATA!A1454),"INSERT INTO SYSADM.PSAUTHSIGNON SELECT '"&amp;PSAUTHITEM_AU!$B$1 &amp; DATA!A1455&amp;", DAYOFWEEK, STARTTIME, ENDTIME FROM SYSADM.PSAUTHSIGNON WHERE CLASSID = '"&amp;SignonBase&amp;"';","")</f>
        <v/>
      </c>
    </row>
    <row r="1458" spans="1:1" ht="12.75" customHeight="1">
      <c r="A1458" s="1" t="str">
        <f>IF(AND(NOT(ISBLANK(DATA!A1456)),DATA!A1456&lt;&gt;DATA!A1455),"INSERT INTO SYSADM.PSAUTHSIGNON SELECT '"&amp;PSAUTHITEM_AU!$B$1 &amp; DATA!A1456&amp;", DAYOFWEEK, STARTTIME, ENDTIME FROM SYSADM.PSAUTHSIGNON WHERE CLASSID = '"&amp;SignonBase&amp;"';","")</f>
        <v/>
      </c>
    </row>
    <row r="1459" spans="1:1" ht="12.75" customHeight="1">
      <c r="A1459" s="1" t="str">
        <f>IF(AND(NOT(ISBLANK(DATA!A1457)),DATA!A1457&lt;&gt;DATA!A1456),"INSERT INTO SYSADM.PSAUTHSIGNON SELECT '"&amp;PSAUTHITEM_AU!$B$1 &amp; DATA!A1457&amp;", DAYOFWEEK, STARTTIME, ENDTIME FROM SYSADM.PSAUTHSIGNON WHERE CLASSID = '"&amp;SignonBase&amp;"';","")</f>
        <v/>
      </c>
    </row>
    <row r="1460" spans="1:1" ht="12.75" customHeight="1">
      <c r="A1460" s="1" t="str">
        <f>IF(AND(NOT(ISBLANK(DATA!A1458)),DATA!A1458&lt;&gt;DATA!A1457),"INSERT INTO SYSADM.PSAUTHSIGNON SELECT '"&amp;PSAUTHITEM_AU!$B$1 &amp; DATA!A1458&amp;", DAYOFWEEK, STARTTIME, ENDTIME FROM SYSADM.PSAUTHSIGNON WHERE CLASSID = '"&amp;SignonBase&amp;"';","")</f>
        <v/>
      </c>
    </row>
    <row r="1461" spans="1:1" ht="12.75" customHeight="1">
      <c r="A1461" s="1" t="str">
        <f>IF(AND(NOT(ISBLANK(DATA!A1459)),DATA!A1459&lt;&gt;DATA!A1458),"INSERT INTO SYSADM.PSAUTHSIGNON SELECT '"&amp;PSAUTHITEM_AU!$B$1 &amp; DATA!A1459&amp;", DAYOFWEEK, STARTTIME, ENDTIME FROM SYSADM.PSAUTHSIGNON WHERE CLASSID = '"&amp;SignonBase&amp;"';","")</f>
        <v/>
      </c>
    </row>
    <row r="1462" spans="1:1" ht="12.75" customHeight="1">
      <c r="A1462" s="1" t="str">
        <f>IF(AND(NOT(ISBLANK(DATA!A1460)),DATA!A1460&lt;&gt;DATA!A1459),"INSERT INTO SYSADM.PSAUTHSIGNON SELECT '"&amp;PSAUTHITEM_AU!$B$1 &amp; DATA!A1460&amp;", DAYOFWEEK, STARTTIME, ENDTIME FROM SYSADM.PSAUTHSIGNON WHERE CLASSID = '"&amp;SignonBase&amp;"';","")</f>
        <v/>
      </c>
    </row>
    <row r="1463" spans="1:1" ht="12.75" customHeight="1">
      <c r="A1463" s="1" t="str">
        <f>IF(AND(NOT(ISBLANK(DATA!A1461)),DATA!A1461&lt;&gt;DATA!A1460),"INSERT INTO SYSADM.PSAUTHSIGNON SELECT '"&amp;PSAUTHITEM_AU!$B$1 &amp; DATA!A1461&amp;", DAYOFWEEK, STARTTIME, ENDTIME FROM SYSADM.PSAUTHSIGNON WHERE CLASSID = '"&amp;SignonBase&amp;"';","")</f>
        <v/>
      </c>
    </row>
    <row r="1464" spans="1:1" ht="12.75" customHeight="1">
      <c r="A1464" s="1" t="str">
        <f>IF(AND(NOT(ISBLANK(DATA!A1462)),DATA!A1462&lt;&gt;DATA!A1461),"INSERT INTO SYSADM.PSAUTHSIGNON SELECT '"&amp;PSAUTHITEM_AU!$B$1 &amp; DATA!A1462&amp;", DAYOFWEEK, STARTTIME, ENDTIME FROM SYSADM.PSAUTHSIGNON WHERE CLASSID = '"&amp;SignonBase&amp;"';","")</f>
        <v/>
      </c>
    </row>
    <row r="1465" spans="1:1" ht="12.75" customHeight="1">
      <c r="A1465" s="1" t="str">
        <f>IF(AND(NOT(ISBLANK(DATA!A1463)),DATA!A1463&lt;&gt;DATA!A1462),"INSERT INTO SYSADM.PSAUTHSIGNON SELECT '"&amp;PSAUTHITEM_AU!$B$1 &amp; DATA!A1463&amp;", DAYOFWEEK, STARTTIME, ENDTIME FROM SYSADM.PSAUTHSIGNON WHERE CLASSID = '"&amp;SignonBase&amp;"';","")</f>
        <v/>
      </c>
    </row>
    <row r="1466" spans="1:1" ht="12.75" customHeight="1">
      <c r="A1466" s="1" t="str">
        <f>IF(AND(NOT(ISBLANK(DATA!A1464)),DATA!A1464&lt;&gt;DATA!A1463),"INSERT INTO SYSADM.PSAUTHSIGNON SELECT '"&amp;PSAUTHITEM_AU!$B$1 &amp; DATA!A1464&amp;", DAYOFWEEK, STARTTIME, ENDTIME FROM SYSADM.PSAUTHSIGNON WHERE CLASSID = '"&amp;SignonBase&amp;"';","")</f>
        <v/>
      </c>
    </row>
    <row r="1467" spans="1:1" ht="12.75" customHeight="1">
      <c r="A1467" s="1" t="str">
        <f>IF(AND(NOT(ISBLANK(DATA!A1465)),DATA!A1465&lt;&gt;DATA!A1464),"INSERT INTO SYSADM.PSAUTHSIGNON SELECT '"&amp;PSAUTHITEM_AU!$B$1 &amp; DATA!A1465&amp;", DAYOFWEEK, STARTTIME, ENDTIME FROM SYSADM.PSAUTHSIGNON WHERE CLASSID = '"&amp;SignonBase&amp;"';","")</f>
        <v/>
      </c>
    </row>
    <row r="1468" spans="1:1" ht="12.75" customHeight="1">
      <c r="A1468" s="1" t="str">
        <f>IF(AND(NOT(ISBLANK(DATA!A1466)),DATA!A1466&lt;&gt;DATA!A1465),"INSERT INTO SYSADM.PSAUTHSIGNON SELECT '"&amp;PSAUTHITEM_AU!$B$1 &amp; DATA!A1466&amp;", DAYOFWEEK, STARTTIME, ENDTIME FROM SYSADM.PSAUTHSIGNON WHERE CLASSID = '"&amp;SignonBase&amp;"';","")</f>
        <v/>
      </c>
    </row>
    <row r="1469" spans="1:1" ht="12.75" customHeight="1">
      <c r="A1469" s="1" t="str">
        <f>IF(AND(NOT(ISBLANK(DATA!A1467)),DATA!A1467&lt;&gt;DATA!A1466),"INSERT INTO SYSADM.PSAUTHSIGNON SELECT '"&amp;PSAUTHITEM_AU!$B$1 &amp; DATA!A1467&amp;", DAYOFWEEK, STARTTIME, ENDTIME FROM SYSADM.PSAUTHSIGNON WHERE CLASSID = '"&amp;SignonBase&amp;"';","")</f>
        <v/>
      </c>
    </row>
    <row r="1470" spans="1:1" ht="12.75" customHeight="1">
      <c r="A1470" s="1" t="str">
        <f>IF(AND(NOT(ISBLANK(DATA!A1468)),DATA!A1468&lt;&gt;DATA!A1467),"INSERT INTO SYSADM.PSAUTHSIGNON SELECT '"&amp;PSAUTHITEM_AU!$B$1 &amp; DATA!A1468&amp;", DAYOFWEEK, STARTTIME, ENDTIME FROM SYSADM.PSAUTHSIGNON WHERE CLASSID = '"&amp;SignonBase&amp;"';","")</f>
        <v/>
      </c>
    </row>
    <row r="1471" spans="1:1" ht="12.75" customHeight="1">
      <c r="A1471" s="1" t="str">
        <f>IF(AND(NOT(ISBLANK(DATA!A1469)),DATA!A1469&lt;&gt;DATA!A1468),"INSERT INTO SYSADM.PSAUTHSIGNON SELECT '"&amp;PSAUTHITEM_AU!$B$1 &amp; DATA!A1469&amp;", DAYOFWEEK, STARTTIME, ENDTIME FROM SYSADM.PSAUTHSIGNON WHERE CLASSID = '"&amp;SignonBase&amp;"';","")</f>
        <v/>
      </c>
    </row>
    <row r="1472" spans="1:1" ht="12.75" customHeight="1">
      <c r="A1472" s="1" t="str">
        <f>IF(AND(NOT(ISBLANK(DATA!A1470)),DATA!A1470&lt;&gt;DATA!A1469),"INSERT INTO SYSADM.PSAUTHSIGNON SELECT '"&amp;PSAUTHITEM_AU!$B$1 &amp; DATA!A1470&amp;", DAYOFWEEK, STARTTIME, ENDTIME FROM SYSADM.PSAUTHSIGNON WHERE CLASSID = '"&amp;SignonBase&amp;"';","")</f>
        <v/>
      </c>
    </row>
    <row r="1473" spans="1:1" ht="12.75" customHeight="1">
      <c r="A1473" s="1" t="str">
        <f>IF(AND(NOT(ISBLANK(DATA!A1471)),DATA!A1471&lt;&gt;DATA!A1470),"INSERT INTO SYSADM.PSAUTHSIGNON SELECT '"&amp;PSAUTHITEM_AU!$B$1 &amp; DATA!A1471&amp;", DAYOFWEEK, STARTTIME, ENDTIME FROM SYSADM.PSAUTHSIGNON WHERE CLASSID = '"&amp;SignonBase&amp;"';","")</f>
        <v/>
      </c>
    </row>
    <row r="1474" spans="1:1" ht="12.75" customHeight="1">
      <c r="A1474" s="1" t="str">
        <f>IF(AND(NOT(ISBLANK(DATA!A1472)),DATA!A1472&lt;&gt;DATA!A1471),"INSERT INTO SYSADM.PSAUTHSIGNON SELECT '"&amp;PSAUTHITEM_AU!$B$1 &amp; DATA!A1472&amp;", DAYOFWEEK, STARTTIME, ENDTIME FROM SYSADM.PSAUTHSIGNON WHERE CLASSID = '"&amp;SignonBase&amp;"';","")</f>
        <v/>
      </c>
    </row>
    <row r="1475" spans="1:1" ht="12.75" customHeight="1">
      <c r="A1475" s="1" t="str">
        <f>IF(AND(NOT(ISBLANK(DATA!A1473)),DATA!A1473&lt;&gt;DATA!A1472),"INSERT INTO SYSADM.PSAUTHSIGNON SELECT '"&amp;PSAUTHITEM_AU!$B$1 &amp; DATA!A1473&amp;", DAYOFWEEK, STARTTIME, ENDTIME FROM SYSADM.PSAUTHSIGNON WHERE CLASSID = '"&amp;SignonBase&amp;"';","")</f>
        <v/>
      </c>
    </row>
    <row r="1476" spans="1:1" ht="12.75" customHeight="1">
      <c r="A1476" s="1" t="str">
        <f>IF(AND(NOT(ISBLANK(DATA!A1474)),DATA!A1474&lt;&gt;DATA!A1473),"INSERT INTO SYSADM.PSAUTHSIGNON SELECT '"&amp;PSAUTHITEM_AU!$B$1 &amp; DATA!A1474&amp;", DAYOFWEEK, STARTTIME, ENDTIME FROM SYSADM.PSAUTHSIGNON WHERE CLASSID = '"&amp;SignonBase&amp;"';","")</f>
        <v/>
      </c>
    </row>
    <row r="1477" spans="1:1" ht="12.75" customHeight="1">
      <c r="A1477" s="1" t="str">
        <f>IF(AND(NOT(ISBLANK(DATA!A1475)),DATA!A1475&lt;&gt;DATA!A1474),"INSERT INTO SYSADM.PSAUTHSIGNON SELECT '"&amp;PSAUTHITEM_AU!$B$1 &amp; DATA!A1475&amp;", DAYOFWEEK, STARTTIME, ENDTIME FROM SYSADM.PSAUTHSIGNON WHERE CLASSID = '"&amp;SignonBase&amp;"';","")</f>
        <v/>
      </c>
    </row>
    <row r="1478" spans="1:1" ht="12.75" customHeight="1">
      <c r="A1478" s="1" t="str">
        <f>IF(AND(NOT(ISBLANK(DATA!A1476)),DATA!A1476&lt;&gt;DATA!A1475),"INSERT INTO SYSADM.PSAUTHSIGNON SELECT '"&amp;PSAUTHITEM_AU!$B$1 &amp; DATA!A1476&amp;", DAYOFWEEK, STARTTIME, ENDTIME FROM SYSADM.PSAUTHSIGNON WHERE CLASSID = '"&amp;SignonBase&amp;"';","")</f>
        <v/>
      </c>
    </row>
    <row r="1479" spans="1:1" ht="12.75" customHeight="1">
      <c r="A1479" s="1" t="str">
        <f>IF(AND(NOT(ISBLANK(DATA!A1477)),DATA!A1477&lt;&gt;DATA!A1476),"INSERT INTO SYSADM.PSAUTHSIGNON SELECT '"&amp;PSAUTHITEM_AU!$B$1 &amp; DATA!A1477&amp;", DAYOFWEEK, STARTTIME, ENDTIME FROM SYSADM.PSAUTHSIGNON WHERE CLASSID = '"&amp;SignonBase&amp;"';","")</f>
        <v/>
      </c>
    </row>
    <row r="1480" spans="1:1" ht="12.75" customHeight="1">
      <c r="A1480" s="1" t="str">
        <f>IF(AND(NOT(ISBLANK(DATA!A1478)),DATA!A1478&lt;&gt;DATA!A1477),"INSERT INTO SYSADM.PSAUTHSIGNON SELECT '"&amp;PSAUTHITEM_AU!$B$1 &amp; DATA!A1478&amp;", DAYOFWEEK, STARTTIME, ENDTIME FROM SYSADM.PSAUTHSIGNON WHERE CLASSID = '"&amp;SignonBase&amp;"';","")</f>
        <v/>
      </c>
    </row>
    <row r="1481" spans="1:1" ht="12.75" customHeight="1">
      <c r="A1481" s="1" t="str">
        <f>IF(AND(NOT(ISBLANK(DATA!A1479)),DATA!A1479&lt;&gt;DATA!A1478),"INSERT INTO SYSADM.PSAUTHSIGNON SELECT '"&amp;PSAUTHITEM_AU!$B$1 &amp; DATA!A1479&amp;", DAYOFWEEK, STARTTIME, ENDTIME FROM SYSADM.PSAUTHSIGNON WHERE CLASSID = '"&amp;SignonBase&amp;"';","")</f>
        <v/>
      </c>
    </row>
    <row r="1482" spans="1:1" ht="12.75" customHeight="1">
      <c r="A1482" s="1" t="str">
        <f>IF(AND(NOT(ISBLANK(DATA!A1480)),DATA!A1480&lt;&gt;DATA!A1479),"INSERT INTO SYSADM.PSAUTHSIGNON SELECT '"&amp;PSAUTHITEM_AU!$B$1 &amp; DATA!A1480&amp;", DAYOFWEEK, STARTTIME, ENDTIME FROM SYSADM.PSAUTHSIGNON WHERE CLASSID = '"&amp;SignonBase&amp;"';","")</f>
        <v/>
      </c>
    </row>
    <row r="1483" spans="1:1" ht="12.75" customHeight="1">
      <c r="A1483" s="1" t="str">
        <f>IF(AND(NOT(ISBLANK(DATA!A1481)),DATA!A1481&lt;&gt;DATA!A1480),"INSERT INTO SYSADM.PSAUTHSIGNON SELECT '"&amp;PSAUTHITEM_AU!$B$1 &amp; DATA!A1481&amp;", DAYOFWEEK, STARTTIME, ENDTIME FROM SYSADM.PSAUTHSIGNON WHERE CLASSID = '"&amp;SignonBase&amp;"';","")</f>
        <v/>
      </c>
    </row>
    <row r="1484" spans="1:1" ht="12.75" customHeight="1">
      <c r="A1484" s="1" t="str">
        <f>IF(AND(NOT(ISBLANK(DATA!A1482)),DATA!A1482&lt;&gt;DATA!A1481),"INSERT INTO SYSADM.PSAUTHSIGNON SELECT '"&amp;PSAUTHITEM_AU!$B$1 &amp; DATA!A1482&amp;", DAYOFWEEK, STARTTIME, ENDTIME FROM SYSADM.PSAUTHSIGNON WHERE CLASSID = '"&amp;SignonBase&amp;"';","")</f>
        <v/>
      </c>
    </row>
    <row r="1485" spans="1:1" ht="12.75" customHeight="1">
      <c r="A1485" s="1" t="str">
        <f>IF(AND(NOT(ISBLANK(DATA!A1483)),DATA!A1483&lt;&gt;DATA!A1482),"INSERT INTO SYSADM.PSAUTHSIGNON SELECT '"&amp;PSAUTHITEM_AU!$B$1 &amp; DATA!A1483&amp;", DAYOFWEEK, STARTTIME, ENDTIME FROM SYSADM.PSAUTHSIGNON WHERE CLASSID = '"&amp;SignonBase&amp;"';","")</f>
        <v/>
      </c>
    </row>
    <row r="1486" spans="1:1" ht="12.75" customHeight="1">
      <c r="A1486" s="1" t="str">
        <f>IF(AND(NOT(ISBLANK(DATA!A1484)),DATA!A1484&lt;&gt;DATA!A1483),"INSERT INTO SYSADM.PSAUTHSIGNON SELECT '"&amp;PSAUTHITEM_AU!$B$1 &amp; DATA!A1484&amp;", DAYOFWEEK, STARTTIME, ENDTIME FROM SYSADM.PSAUTHSIGNON WHERE CLASSID = '"&amp;SignonBase&amp;"';","")</f>
        <v/>
      </c>
    </row>
    <row r="1487" spans="1:1" ht="12.75" customHeight="1">
      <c r="A1487" s="1" t="str">
        <f>IF(AND(NOT(ISBLANK(DATA!A1485)),DATA!A1485&lt;&gt;DATA!A1484),"INSERT INTO SYSADM.PSAUTHSIGNON SELECT '"&amp;PSAUTHITEM_AU!$B$1 &amp; DATA!A1485&amp;", DAYOFWEEK, STARTTIME, ENDTIME FROM SYSADM.PSAUTHSIGNON WHERE CLASSID = '"&amp;SignonBase&amp;"';","")</f>
        <v/>
      </c>
    </row>
    <row r="1488" spans="1:1" ht="12.75" customHeight="1">
      <c r="A1488" s="1" t="str">
        <f>IF(AND(NOT(ISBLANK(DATA!A1486)),DATA!A1486&lt;&gt;DATA!A1485),"INSERT INTO SYSADM.PSAUTHSIGNON SELECT '"&amp;PSAUTHITEM_AU!$B$1 &amp; DATA!A1486&amp;", DAYOFWEEK, STARTTIME, ENDTIME FROM SYSADM.PSAUTHSIGNON WHERE CLASSID = '"&amp;SignonBase&amp;"';","")</f>
        <v/>
      </c>
    </row>
    <row r="1489" spans="1:1" ht="12.75" customHeight="1">
      <c r="A1489" s="1" t="str">
        <f>IF(AND(NOT(ISBLANK(DATA!A1487)),DATA!A1487&lt;&gt;DATA!A1486),"INSERT INTO SYSADM.PSAUTHSIGNON SELECT '"&amp;PSAUTHITEM_AU!$B$1 &amp; DATA!A1487&amp;", DAYOFWEEK, STARTTIME, ENDTIME FROM SYSADM.PSAUTHSIGNON WHERE CLASSID = '"&amp;SignonBase&amp;"';","")</f>
        <v/>
      </c>
    </row>
    <row r="1490" spans="1:1" ht="12.75" customHeight="1">
      <c r="A1490" s="1" t="str">
        <f>IF(AND(NOT(ISBLANK(DATA!A1488)),DATA!A1488&lt;&gt;DATA!A1487),"INSERT INTO SYSADM.PSAUTHSIGNON SELECT '"&amp;PSAUTHITEM_AU!$B$1 &amp; DATA!A1488&amp;", DAYOFWEEK, STARTTIME, ENDTIME FROM SYSADM.PSAUTHSIGNON WHERE CLASSID = '"&amp;SignonBase&amp;"';","")</f>
        <v/>
      </c>
    </row>
    <row r="1491" spans="1:1" ht="12.75" customHeight="1">
      <c r="A1491" s="1" t="str">
        <f>IF(AND(NOT(ISBLANK(DATA!A1489)),DATA!A1489&lt;&gt;DATA!A1488),"INSERT INTO SYSADM.PSAUTHSIGNON SELECT '"&amp;PSAUTHITEM_AU!$B$1 &amp; DATA!A1489&amp;", DAYOFWEEK, STARTTIME, ENDTIME FROM SYSADM.PSAUTHSIGNON WHERE CLASSID = '"&amp;SignonBase&amp;"';","")</f>
        <v/>
      </c>
    </row>
    <row r="1492" spans="1:1" ht="12.75" customHeight="1">
      <c r="A1492" s="1" t="str">
        <f>IF(AND(NOT(ISBLANK(DATA!A1490)),DATA!A1490&lt;&gt;DATA!A1489),"INSERT INTO SYSADM.PSAUTHSIGNON SELECT '"&amp;PSAUTHITEM_AU!$B$1 &amp; DATA!A1490&amp;", DAYOFWEEK, STARTTIME, ENDTIME FROM SYSADM.PSAUTHSIGNON WHERE CLASSID = '"&amp;SignonBase&amp;"';","")</f>
        <v/>
      </c>
    </row>
    <row r="1493" spans="1:1" ht="12.75" customHeight="1">
      <c r="A1493" s="1" t="str">
        <f>IF(AND(NOT(ISBLANK(DATA!A1491)),DATA!A1491&lt;&gt;DATA!A1490),"INSERT INTO SYSADM.PSAUTHSIGNON SELECT '"&amp;PSAUTHITEM_AU!$B$1 &amp; DATA!A1491&amp;", DAYOFWEEK, STARTTIME, ENDTIME FROM SYSADM.PSAUTHSIGNON WHERE CLASSID = '"&amp;SignonBase&amp;"';","")</f>
        <v/>
      </c>
    </row>
    <row r="1494" spans="1:1" ht="12.75" customHeight="1">
      <c r="A1494" s="1" t="str">
        <f>IF(AND(NOT(ISBLANK(DATA!A1492)),DATA!A1492&lt;&gt;DATA!A1491),"INSERT INTO SYSADM.PSAUTHSIGNON SELECT '"&amp;PSAUTHITEM_AU!$B$1 &amp; DATA!A1492&amp;", DAYOFWEEK, STARTTIME, ENDTIME FROM SYSADM.PSAUTHSIGNON WHERE CLASSID = '"&amp;SignonBase&amp;"';","")</f>
        <v/>
      </c>
    </row>
    <row r="1495" spans="1:1" ht="12.75" customHeight="1">
      <c r="A1495" s="1" t="str">
        <f>IF(AND(NOT(ISBLANK(DATA!A1493)),DATA!A1493&lt;&gt;DATA!A1492),"INSERT INTO SYSADM.PSAUTHSIGNON SELECT '"&amp;PSAUTHITEM_AU!$B$1 &amp; DATA!A1493&amp;", DAYOFWEEK, STARTTIME, ENDTIME FROM SYSADM.PSAUTHSIGNON WHERE CLASSID = '"&amp;SignonBase&amp;"';","")</f>
        <v/>
      </c>
    </row>
    <row r="1496" spans="1:1" ht="12.75" customHeight="1">
      <c r="A1496" s="1" t="str">
        <f>IF(AND(NOT(ISBLANK(DATA!A1494)),DATA!A1494&lt;&gt;DATA!A1493),"INSERT INTO SYSADM.PSAUTHSIGNON SELECT '"&amp;PSAUTHITEM_AU!$B$1 &amp; DATA!A1494&amp;", DAYOFWEEK, STARTTIME, ENDTIME FROM SYSADM.PSAUTHSIGNON WHERE CLASSID = '"&amp;SignonBase&amp;"';","")</f>
        <v/>
      </c>
    </row>
    <row r="1497" spans="1:1" ht="12.75" customHeight="1">
      <c r="A1497" s="1" t="str">
        <f>IF(AND(NOT(ISBLANK(DATA!A1495)),DATA!A1495&lt;&gt;DATA!A1494),"INSERT INTO SYSADM.PSAUTHSIGNON SELECT '"&amp;PSAUTHITEM_AU!$B$1 &amp; DATA!A1495&amp;", DAYOFWEEK, STARTTIME, ENDTIME FROM SYSADM.PSAUTHSIGNON WHERE CLASSID = '"&amp;SignonBase&amp;"';","")</f>
        <v/>
      </c>
    </row>
    <row r="1498" spans="1:1" ht="12.75" customHeight="1">
      <c r="A1498" s="1" t="str">
        <f>IF(AND(NOT(ISBLANK(DATA!A1496)),DATA!A1496&lt;&gt;DATA!A1495),"INSERT INTO SYSADM.PSAUTHSIGNON SELECT '"&amp;PSAUTHITEM_AU!$B$1 &amp; DATA!A1496&amp;", DAYOFWEEK, STARTTIME, ENDTIME FROM SYSADM.PSAUTHSIGNON WHERE CLASSID = '"&amp;SignonBase&amp;"';","")</f>
        <v/>
      </c>
    </row>
    <row r="1499" spans="1:1" ht="12.75" customHeight="1">
      <c r="A1499" s="1" t="str">
        <f>IF(AND(NOT(ISBLANK(DATA!A1497)),DATA!A1497&lt;&gt;DATA!A1496),"INSERT INTO SYSADM.PSAUTHSIGNON SELECT '"&amp;PSAUTHITEM_AU!$B$1 &amp; DATA!A1497&amp;", DAYOFWEEK, STARTTIME, ENDTIME FROM SYSADM.PSAUTHSIGNON WHERE CLASSID = '"&amp;SignonBase&amp;"';","")</f>
        <v/>
      </c>
    </row>
    <row r="1500" spans="1:1" ht="12.75" customHeight="1">
      <c r="A1500" s="1" t="str">
        <f>IF(AND(NOT(ISBLANK(DATA!A1498)),DATA!A1498&lt;&gt;DATA!A1497),"INSERT INTO SYSADM.PSAUTHSIGNON SELECT '"&amp;PSAUTHITEM_AU!$B$1 &amp; DATA!A1498&amp;", DAYOFWEEK, STARTTIME, ENDTIME FROM SYSADM.PSAUTHSIGNON WHERE CLASSID = '"&amp;SignonBase&amp;"';","")</f>
        <v/>
      </c>
    </row>
    <row r="1501" spans="1:1" ht="12.75" customHeight="1">
      <c r="A1501" s="1" t="str">
        <f>IF(AND(NOT(ISBLANK(DATA!A1499)),DATA!A1499&lt;&gt;DATA!A1498),"INSERT INTO SYSADM.PSAUTHSIGNON SELECT '"&amp;PSAUTHITEM_AU!$B$1 &amp; DATA!A1499&amp;", DAYOFWEEK, STARTTIME, ENDTIME FROM SYSADM.PSAUTHSIGNON WHERE CLASSID = '"&amp;SignonBase&amp;"';","")</f>
        <v/>
      </c>
    </row>
    <row r="1502" spans="1:1" ht="12.75" customHeight="1">
      <c r="A1502" s="1" t="str">
        <f>IF(AND(NOT(ISBLANK(DATA!A1500)),DATA!A1500&lt;&gt;DATA!A1499),"INSERT INTO SYSADM.PSAUTHSIGNON SELECT '"&amp;PSAUTHITEM_AU!$B$1 &amp; DATA!A1500&amp;", DAYOFWEEK, STARTTIME, ENDTIME FROM SYSADM.PSAUTHSIGNON WHERE CLASSID = '"&amp;SignonBase&amp;"';","")</f>
        <v/>
      </c>
    </row>
    <row r="1503" spans="1:1" ht="12.75" customHeight="1">
      <c r="A1503" s="1" t="str">
        <f>IF(AND(NOT(ISBLANK(DATA!A1501)),DATA!A1501&lt;&gt;DATA!A1500),"INSERT INTO SYSADM.PSAUTHSIGNON SELECT '"&amp;PSAUTHITEM_AU!$B$1 &amp; DATA!A1501&amp;", DAYOFWEEK, STARTTIME, ENDTIME FROM SYSADM.PSAUTHSIGNON WHERE CLASSID = '"&amp;SignonBase&amp;"';","")</f>
        <v/>
      </c>
    </row>
    <row r="1504" spans="1:1" ht="12.75" customHeight="1">
      <c r="A1504" s="1" t="str">
        <f>IF(AND(NOT(ISBLANK(DATA!A1502)),DATA!A1502&lt;&gt;DATA!A1501),"INSERT INTO SYSADM.PSAUTHSIGNON SELECT '"&amp;PSAUTHITEM_AU!$B$1 &amp; DATA!A1502&amp;", DAYOFWEEK, STARTTIME, ENDTIME FROM SYSADM.PSAUTHSIGNON WHERE CLASSID = '"&amp;SignonBase&amp;"';","")</f>
        <v/>
      </c>
    </row>
    <row r="1505" spans="1:1" ht="12.75" customHeight="1">
      <c r="A1505" s="1" t="str">
        <f>IF(AND(NOT(ISBLANK(DATA!A1503)),DATA!A1503&lt;&gt;DATA!A1502),"INSERT INTO SYSADM.PSAUTHSIGNON SELECT '"&amp;PSAUTHITEM_AU!$B$1 &amp; DATA!A1503&amp;", DAYOFWEEK, STARTTIME, ENDTIME FROM SYSADM.PSAUTHSIGNON WHERE CLASSID = '"&amp;SignonBase&amp;"';","")</f>
        <v/>
      </c>
    </row>
    <row r="1506" spans="1:1" ht="12.75" customHeight="1">
      <c r="A1506" s="1" t="str">
        <f>IF(AND(NOT(ISBLANK(DATA!A1504)),DATA!A1504&lt;&gt;DATA!A1503),"INSERT INTO SYSADM.PSAUTHSIGNON SELECT '"&amp;PSAUTHITEM_AU!$B$1 &amp; DATA!A1504&amp;", DAYOFWEEK, STARTTIME, ENDTIME FROM SYSADM.PSAUTHSIGNON WHERE CLASSID = '"&amp;SignonBase&amp;"';","")</f>
        <v/>
      </c>
    </row>
    <row r="1507" spans="1:1" ht="12.75" customHeight="1">
      <c r="A1507" s="1" t="str">
        <f>IF(AND(NOT(ISBLANK(DATA!A1505)),DATA!A1505&lt;&gt;DATA!A1504),"INSERT INTO SYSADM.PSAUTHSIGNON SELECT '"&amp;PSAUTHITEM_AU!$B$1 &amp; DATA!A1505&amp;", DAYOFWEEK, STARTTIME, ENDTIME FROM SYSADM.PSAUTHSIGNON WHERE CLASSID = '"&amp;SignonBase&amp;"';","")</f>
        <v/>
      </c>
    </row>
    <row r="1508" spans="1:1" ht="12.75" customHeight="1">
      <c r="A1508" s="1" t="str">
        <f>IF(AND(NOT(ISBLANK(DATA!A1506)),DATA!A1506&lt;&gt;DATA!A1505),"INSERT INTO SYSADM.PSAUTHSIGNON SELECT '"&amp;PSAUTHITEM_AU!$B$1 &amp; DATA!A1506&amp;", DAYOFWEEK, STARTTIME, ENDTIME FROM SYSADM.PSAUTHSIGNON WHERE CLASSID = '"&amp;SignonBase&amp;"';","")</f>
        <v/>
      </c>
    </row>
    <row r="1509" spans="1:1" ht="12.75" customHeight="1">
      <c r="A1509" s="1" t="str">
        <f>IF(AND(NOT(ISBLANK(DATA!A1507)),DATA!A1507&lt;&gt;DATA!A1506),"INSERT INTO SYSADM.PSAUTHSIGNON SELECT '"&amp;PSAUTHITEM_AU!$B$1 &amp; DATA!A1507&amp;", DAYOFWEEK, STARTTIME, ENDTIME FROM SYSADM.PSAUTHSIGNON WHERE CLASSID = '"&amp;SignonBase&amp;"';","")</f>
        <v/>
      </c>
    </row>
    <row r="1510" spans="1:1" ht="12.75" customHeight="1">
      <c r="A1510" s="1" t="str">
        <f>IF(AND(NOT(ISBLANK(DATA!A1508)),DATA!A1508&lt;&gt;DATA!A1507),"INSERT INTO SYSADM.PSAUTHSIGNON SELECT '"&amp;PSAUTHITEM_AU!$B$1 &amp; DATA!A1508&amp;", DAYOFWEEK, STARTTIME, ENDTIME FROM SYSADM.PSAUTHSIGNON WHERE CLASSID = '"&amp;SignonBase&amp;"';","")</f>
        <v/>
      </c>
    </row>
    <row r="1511" spans="1:1" ht="12.75" customHeight="1">
      <c r="A1511" s="1" t="str">
        <f>IF(AND(NOT(ISBLANK(DATA!A1509)),DATA!A1509&lt;&gt;DATA!A1508),"INSERT INTO SYSADM.PSAUTHSIGNON SELECT '"&amp;PSAUTHITEM_AU!$B$1 &amp; DATA!A1509&amp;", DAYOFWEEK, STARTTIME, ENDTIME FROM SYSADM.PSAUTHSIGNON WHERE CLASSID = '"&amp;SignonBase&amp;"';","")</f>
        <v/>
      </c>
    </row>
    <row r="1512" spans="1:1" ht="12.75" customHeight="1">
      <c r="A1512" s="1" t="str">
        <f>IF(AND(NOT(ISBLANK(DATA!A1510)),DATA!A1510&lt;&gt;DATA!A1509),"INSERT INTO SYSADM.PSAUTHSIGNON SELECT '"&amp;PSAUTHITEM_AU!$B$1 &amp; DATA!A1510&amp;", DAYOFWEEK, STARTTIME, ENDTIME FROM SYSADM.PSAUTHSIGNON WHERE CLASSID = '"&amp;SignonBase&amp;"';","")</f>
        <v/>
      </c>
    </row>
    <row r="1513" spans="1:1" ht="12.75" customHeight="1">
      <c r="A1513" s="1" t="str">
        <f>IF(AND(NOT(ISBLANK(DATA!A1511)),DATA!A1511&lt;&gt;DATA!A1510),"INSERT INTO SYSADM.PSAUTHSIGNON SELECT '"&amp;PSAUTHITEM_AU!$B$1 &amp; DATA!A1511&amp;", DAYOFWEEK, STARTTIME, ENDTIME FROM SYSADM.PSAUTHSIGNON WHERE CLASSID = '"&amp;SignonBase&amp;"';","")</f>
        <v/>
      </c>
    </row>
    <row r="1514" spans="1:1" ht="12.75" customHeight="1">
      <c r="A1514" s="1" t="str">
        <f>IF(AND(NOT(ISBLANK(DATA!A1512)),DATA!A1512&lt;&gt;DATA!A1511),"INSERT INTO SYSADM.PSAUTHSIGNON SELECT '"&amp;PSAUTHITEM_AU!$B$1 &amp; DATA!A1512&amp;", DAYOFWEEK, STARTTIME, ENDTIME FROM SYSADM.PSAUTHSIGNON WHERE CLASSID = '"&amp;SignonBase&amp;"';","")</f>
        <v/>
      </c>
    </row>
    <row r="1515" spans="1:1" ht="12.75" customHeight="1">
      <c r="A1515" s="1" t="str">
        <f>IF(AND(NOT(ISBLANK(DATA!A1513)),DATA!A1513&lt;&gt;DATA!A1512),"INSERT INTO SYSADM.PSAUTHSIGNON SELECT '"&amp;PSAUTHITEM_AU!$B$1 &amp; DATA!A1513&amp;", DAYOFWEEK, STARTTIME, ENDTIME FROM SYSADM.PSAUTHSIGNON WHERE CLASSID = '"&amp;SignonBase&amp;"';","")</f>
        <v/>
      </c>
    </row>
    <row r="1516" spans="1:1" ht="12.75" customHeight="1">
      <c r="A1516" s="1" t="str">
        <f>IF(AND(NOT(ISBLANK(DATA!A1514)),DATA!A1514&lt;&gt;DATA!A1513),"INSERT INTO SYSADM.PSAUTHSIGNON SELECT '"&amp;PSAUTHITEM_AU!$B$1 &amp; DATA!A1514&amp;", DAYOFWEEK, STARTTIME, ENDTIME FROM SYSADM.PSAUTHSIGNON WHERE CLASSID = '"&amp;SignonBase&amp;"';","")</f>
        <v/>
      </c>
    </row>
    <row r="1517" spans="1:1" ht="12.75" customHeight="1">
      <c r="A1517" s="1" t="str">
        <f>IF(AND(NOT(ISBLANK(DATA!A1515)),DATA!A1515&lt;&gt;DATA!A1514),"INSERT INTO SYSADM.PSAUTHSIGNON SELECT '"&amp;PSAUTHITEM_AU!$B$1 &amp; DATA!A1515&amp;", DAYOFWEEK, STARTTIME, ENDTIME FROM SYSADM.PSAUTHSIGNON WHERE CLASSID = '"&amp;SignonBase&amp;"';","")</f>
        <v/>
      </c>
    </row>
    <row r="1518" spans="1:1" ht="12.75" customHeight="1">
      <c r="A1518" s="1" t="str">
        <f>IF(AND(NOT(ISBLANK(DATA!A1516)),DATA!A1516&lt;&gt;DATA!A1515),"INSERT INTO SYSADM.PSAUTHSIGNON SELECT '"&amp;PSAUTHITEM_AU!$B$1 &amp; DATA!A1516&amp;", DAYOFWEEK, STARTTIME, ENDTIME FROM SYSADM.PSAUTHSIGNON WHERE CLASSID = '"&amp;SignonBase&amp;"';","")</f>
        <v/>
      </c>
    </row>
    <row r="1519" spans="1:1" ht="12.75" customHeight="1">
      <c r="A1519" s="1" t="str">
        <f>IF(AND(NOT(ISBLANK(DATA!A1517)),DATA!A1517&lt;&gt;DATA!A1516),"INSERT INTO SYSADM.PSAUTHSIGNON SELECT '"&amp;PSAUTHITEM_AU!$B$1 &amp; DATA!A1517&amp;", DAYOFWEEK, STARTTIME, ENDTIME FROM SYSADM.PSAUTHSIGNON WHERE CLASSID = '"&amp;SignonBase&amp;"';","")</f>
        <v/>
      </c>
    </row>
    <row r="1520" spans="1:1" ht="12.75" customHeight="1">
      <c r="A1520" s="1" t="str">
        <f>IF(AND(NOT(ISBLANK(DATA!A1518)),DATA!A1518&lt;&gt;DATA!A1517),"INSERT INTO SYSADM.PSAUTHSIGNON SELECT '"&amp;PSAUTHITEM_AU!$B$1 &amp; DATA!A1518&amp;", DAYOFWEEK, STARTTIME, ENDTIME FROM SYSADM.PSAUTHSIGNON WHERE CLASSID = '"&amp;SignonBase&amp;"';","")</f>
        <v/>
      </c>
    </row>
    <row r="1521" spans="1:1" ht="12.75" customHeight="1">
      <c r="A1521" s="1" t="str">
        <f>IF(AND(NOT(ISBLANK(DATA!A1519)),DATA!A1519&lt;&gt;DATA!A1518),"INSERT INTO SYSADM.PSAUTHSIGNON SELECT '"&amp;PSAUTHITEM_AU!$B$1 &amp; DATA!A1519&amp;", DAYOFWEEK, STARTTIME, ENDTIME FROM SYSADM.PSAUTHSIGNON WHERE CLASSID = '"&amp;SignonBase&amp;"';","")</f>
        <v/>
      </c>
    </row>
    <row r="1522" spans="1:1" ht="12.75" customHeight="1">
      <c r="A1522" s="1" t="str">
        <f>IF(AND(NOT(ISBLANK(DATA!A1520)),DATA!A1520&lt;&gt;DATA!A1519),"INSERT INTO SYSADM.PSAUTHSIGNON SELECT '"&amp;PSAUTHITEM_AU!$B$1 &amp; DATA!A1520&amp;", DAYOFWEEK, STARTTIME, ENDTIME FROM SYSADM.PSAUTHSIGNON WHERE CLASSID = '"&amp;SignonBase&amp;"';","")</f>
        <v/>
      </c>
    </row>
    <row r="1523" spans="1:1" ht="12.75" customHeight="1">
      <c r="A1523" s="1" t="str">
        <f>IF(AND(NOT(ISBLANK(DATA!A1521)),DATA!A1521&lt;&gt;DATA!A1520),"INSERT INTO SYSADM.PSAUTHSIGNON SELECT '"&amp;PSAUTHITEM_AU!$B$1 &amp; DATA!A1521&amp;", DAYOFWEEK, STARTTIME, ENDTIME FROM SYSADM.PSAUTHSIGNON WHERE CLASSID = '"&amp;SignonBase&amp;"';","")</f>
        <v/>
      </c>
    </row>
    <row r="1524" spans="1:1" ht="12.75" customHeight="1">
      <c r="A1524" s="1" t="str">
        <f>IF(AND(NOT(ISBLANK(DATA!A1522)),DATA!A1522&lt;&gt;DATA!A1521),"INSERT INTO SYSADM.PSAUTHSIGNON SELECT '"&amp;PSAUTHITEM_AU!$B$1 &amp; DATA!A1522&amp;", DAYOFWEEK, STARTTIME, ENDTIME FROM SYSADM.PSAUTHSIGNON WHERE CLASSID = '"&amp;SignonBase&amp;"';","")</f>
        <v/>
      </c>
    </row>
    <row r="1525" spans="1:1" ht="12.75" customHeight="1">
      <c r="A1525" s="1" t="str">
        <f>IF(AND(NOT(ISBLANK(DATA!A1523)),DATA!A1523&lt;&gt;DATA!A1522),"INSERT INTO SYSADM.PSAUTHSIGNON SELECT '"&amp;PSAUTHITEM_AU!$B$1 &amp; DATA!A1523&amp;", DAYOFWEEK, STARTTIME, ENDTIME FROM SYSADM.PSAUTHSIGNON WHERE CLASSID = '"&amp;SignonBase&amp;"';","")</f>
        <v/>
      </c>
    </row>
    <row r="1526" spans="1:1" ht="12.75" customHeight="1">
      <c r="A1526" s="1" t="str">
        <f>IF(AND(NOT(ISBLANK(DATA!A1524)),DATA!A1524&lt;&gt;DATA!A1523),"INSERT INTO SYSADM.PSAUTHSIGNON SELECT '"&amp;PSAUTHITEM_AU!$B$1 &amp; DATA!A1524&amp;", DAYOFWEEK, STARTTIME, ENDTIME FROM SYSADM.PSAUTHSIGNON WHERE CLASSID = '"&amp;SignonBase&amp;"';","")</f>
        <v/>
      </c>
    </row>
    <row r="1527" spans="1:1" ht="12.75" customHeight="1">
      <c r="A1527" s="1" t="str">
        <f>IF(AND(NOT(ISBLANK(DATA!A1525)),DATA!A1525&lt;&gt;DATA!A1524),"INSERT INTO SYSADM.PSAUTHSIGNON SELECT '"&amp;PSAUTHITEM_AU!$B$1 &amp; DATA!A1525&amp;", DAYOFWEEK, STARTTIME, ENDTIME FROM SYSADM.PSAUTHSIGNON WHERE CLASSID = '"&amp;SignonBase&amp;"';","")</f>
        <v/>
      </c>
    </row>
    <row r="1528" spans="1:1" ht="12.75" customHeight="1">
      <c r="A1528" s="1" t="str">
        <f>IF(AND(NOT(ISBLANK(DATA!A1526)),DATA!A1526&lt;&gt;DATA!A1525),"INSERT INTO SYSADM.PSAUTHSIGNON SELECT '"&amp;PSAUTHITEM_AU!$B$1 &amp; DATA!A1526&amp;", DAYOFWEEK, STARTTIME, ENDTIME FROM SYSADM.PSAUTHSIGNON WHERE CLASSID = '"&amp;SignonBase&amp;"';","")</f>
        <v/>
      </c>
    </row>
    <row r="1529" spans="1:1" ht="12.75" customHeight="1">
      <c r="A1529" s="1" t="str">
        <f>IF(AND(NOT(ISBLANK(DATA!A1527)),DATA!A1527&lt;&gt;DATA!A1526),"INSERT INTO SYSADM.PSAUTHSIGNON SELECT '"&amp;PSAUTHITEM_AU!$B$1 &amp; DATA!A1527&amp;", DAYOFWEEK, STARTTIME, ENDTIME FROM SYSADM.PSAUTHSIGNON WHERE CLASSID = '"&amp;SignonBase&amp;"';","")</f>
        <v/>
      </c>
    </row>
    <row r="1530" spans="1:1" ht="12.75" customHeight="1">
      <c r="A1530" s="1" t="str">
        <f>IF(AND(NOT(ISBLANK(DATA!A1528)),DATA!A1528&lt;&gt;DATA!A1527),"INSERT INTO SYSADM.PSAUTHSIGNON SELECT '"&amp;PSAUTHITEM_AU!$B$1 &amp; DATA!A1528&amp;", DAYOFWEEK, STARTTIME, ENDTIME FROM SYSADM.PSAUTHSIGNON WHERE CLASSID = '"&amp;SignonBase&amp;"';","")</f>
        <v/>
      </c>
    </row>
    <row r="1531" spans="1:1" ht="12.75" customHeight="1">
      <c r="A1531" s="1" t="str">
        <f>IF(AND(NOT(ISBLANK(DATA!A1529)),DATA!A1529&lt;&gt;DATA!A1528),"INSERT INTO SYSADM.PSAUTHSIGNON SELECT '"&amp;PSAUTHITEM_AU!$B$1 &amp; DATA!A1529&amp;", DAYOFWEEK, STARTTIME, ENDTIME FROM SYSADM.PSAUTHSIGNON WHERE CLASSID = '"&amp;SignonBase&amp;"';","")</f>
        <v/>
      </c>
    </row>
    <row r="1532" spans="1:1" ht="12.75" customHeight="1">
      <c r="A1532" s="1" t="str">
        <f>IF(AND(NOT(ISBLANK(DATA!A1530)),DATA!A1530&lt;&gt;DATA!A1529),"INSERT INTO SYSADM.PSAUTHSIGNON SELECT '"&amp;PSAUTHITEM_AU!$B$1 &amp; DATA!A1530&amp;", DAYOFWEEK, STARTTIME, ENDTIME FROM SYSADM.PSAUTHSIGNON WHERE CLASSID = '"&amp;SignonBase&amp;"';","")</f>
        <v/>
      </c>
    </row>
    <row r="1533" spans="1:1" ht="12.75" customHeight="1">
      <c r="A1533" s="1" t="str">
        <f>IF(AND(NOT(ISBLANK(DATA!A1531)),DATA!A1531&lt;&gt;DATA!A1530),"INSERT INTO SYSADM.PSAUTHSIGNON SELECT '"&amp;PSAUTHITEM_AU!$B$1 &amp; DATA!A1531&amp;", DAYOFWEEK, STARTTIME, ENDTIME FROM SYSADM.PSAUTHSIGNON WHERE CLASSID = '"&amp;SignonBase&amp;"';","")</f>
        <v/>
      </c>
    </row>
    <row r="1534" spans="1:1" ht="12.75" customHeight="1">
      <c r="A1534" s="1" t="str">
        <f>IF(AND(NOT(ISBLANK(DATA!A1532)),DATA!A1532&lt;&gt;DATA!A1531),"INSERT INTO SYSADM.PSAUTHSIGNON SELECT '"&amp;PSAUTHITEM_AU!$B$1 &amp; DATA!A1532&amp;", DAYOFWEEK, STARTTIME, ENDTIME FROM SYSADM.PSAUTHSIGNON WHERE CLASSID = '"&amp;SignonBase&amp;"';","")</f>
        <v/>
      </c>
    </row>
    <row r="1535" spans="1:1" ht="12.75" customHeight="1">
      <c r="A1535" s="1" t="str">
        <f>IF(AND(NOT(ISBLANK(DATA!A1533)),DATA!A1533&lt;&gt;DATA!A1532),"INSERT INTO SYSADM.PSAUTHSIGNON SELECT '"&amp;PSAUTHITEM_AU!$B$1 &amp; DATA!A1533&amp;", DAYOFWEEK, STARTTIME, ENDTIME FROM SYSADM.PSAUTHSIGNON WHERE CLASSID = '"&amp;SignonBase&amp;"';","")</f>
        <v/>
      </c>
    </row>
    <row r="1536" spans="1:1" ht="12.75" customHeight="1">
      <c r="A1536" s="1" t="str">
        <f>IF(AND(NOT(ISBLANK(DATA!A1534)),DATA!A1534&lt;&gt;DATA!A1533),"INSERT INTO SYSADM.PSAUTHSIGNON SELECT '"&amp;PSAUTHITEM_AU!$B$1 &amp; DATA!A1534&amp;", DAYOFWEEK, STARTTIME, ENDTIME FROM SYSADM.PSAUTHSIGNON WHERE CLASSID = '"&amp;SignonBase&amp;"';","")</f>
        <v/>
      </c>
    </row>
    <row r="1537" spans="1:1" ht="12.75" customHeight="1">
      <c r="A1537" s="1" t="str">
        <f>IF(AND(NOT(ISBLANK(DATA!A1535)),DATA!A1535&lt;&gt;DATA!A1534),"INSERT INTO SYSADM.PSAUTHSIGNON SELECT '"&amp;PSAUTHITEM_AU!$B$1 &amp; DATA!A1535&amp;", DAYOFWEEK, STARTTIME, ENDTIME FROM SYSADM.PSAUTHSIGNON WHERE CLASSID = '"&amp;SignonBase&amp;"';","")</f>
        <v/>
      </c>
    </row>
    <row r="1538" spans="1:1" ht="12.75" customHeight="1">
      <c r="A1538" s="1" t="str">
        <f>IF(AND(NOT(ISBLANK(DATA!A1536)),DATA!A1536&lt;&gt;DATA!A1535),"INSERT INTO SYSADM.PSAUTHSIGNON SELECT '"&amp;PSAUTHITEM_AU!$B$1 &amp; DATA!A1536&amp;", DAYOFWEEK, STARTTIME, ENDTIME FROM SYSADM.PSAUTHSIGNON WHERE CLASSID = '"&amp;SignonBase&amp;"';","")</f>
        <v/>
      </c>
    </row>
    <row r="1539" spans="1:1" ht="12.75" customHeight="1">
      <c r="A1539" s="1" t="str">
        <f>IF(AND(NOT(ISBLANK(DATA!A1537)),DATA!A1537&lt;&gt;DATA!A1536),"INSERT INTO SYSADM.PSAUTHSIGNON SELECT '"&amp;PSAUTHITEM_AU!$B$1 &amp; DATA!A1537&amp;", DAYOFWEEK, STARTTIME, ENDTIME FROM SYSADM.PSAUTHSIGNON WHERE CLASSID = '"&amp;SignonBase&amp;"';","")</f>
        <v/>
      </c>
    </row>
    <row r="1540" spans="1:1" ht="12.75" customHeight="1">
      <c r="A1540" s="1" t="str">
        <f>IF(AND(NOT(ISBLANK(DATA!A1538)),DATA!A1538&lt;&gt;DATA!A1537),"INSERT INTO SYSADM.PSAUTHSIGNON SELECT '"&amp;PSAUTHITEM_AU!$B$1 &amp; DATA!A1538&amp;", DAYOFWEEK, STARTTIME, ENDTIME FROM SYSADM.PSAUTHSIGNON WHERE CLASSID = '"&amp;SignonBase&amp;"';","")</f>
        <v/>
      </c>
    </row>
    <row r="1541" spans="1:1" ht="12.75" customHeight="1">
      <c r="A1541" s="1" t="str">
        <f>IF(AND(NOT(ISBLANK(DATA!A1539)),DATA!A1539&lt;&gt;DATA!A1538),"INSERT INTO SYSADM.PSAUTHSIGNON SELECT '"&amp;PSAUTHITEM_AU!$B$1 &amp; DATA!A1539&amp;", DAYOFWEEK, STARTTIME, ENDTIME FROM SYSADM.PSAUTHSIGNON WHERE CLASSID = '"&amp;SignonBase&amp;"';","")</f>
        <v/>
      </c>
    </row>
    <row r="1542" spans="1:1" ht="12.75" customHeight="1">
      <c r="A1542" s="1" t="str">
        <f>IF(AND(NOT(ISBLANK(DATA!A1540)),DATA!A1540&lt;&gt;DATA!A1539),"INSERT INTO SYSADM.PSAUTHSIGNON SELECT '"&amp;PSAUTHITEM_AU!$B$1 &amp; DATA!A1540&amp;", DAYOFWEEK, STARTTIME, ENDTIME FROM SYSADM.PSAUTHSIGNON WHERE CLASSID = '"&amp;SignonBase&amp;"';","")</f>
        <v/>
      </c>
    </row>
    <row r="1543" spans="1:1" ht="12.75" customHeight="1">
      <c r="A1543" s="1" t="str">
        <f>IF(AND(NOT(ISBLANK(DATA!A1541)),DATA!A1541&lt;&gt;DATA!A1540),"INSERT INTO SYSADM.PSAUTHSIGNON SELECT '"&amp;PSAUTHITEM_AU!$B$1 &amp; DATA!A1541&amp;", DAYOFWEEK, STARTTIME, ENDTIME FROM SYSADM.PSAUTHSIGNON WHERE CLASSID = '"&amp;SignonBase&amp;"';","")</f>
        <v/>
      </c>
    </row>
    <row r="1544" spans="1:1" ht="12.75" customHeight="1">
      <c r="A1544" s="1" t="str">
        <f>IF(AND(NOT(ISBLANK(DATA!A1542)),DATA!A1542&lt;&gt;DATA!A1541),"INSERT INTO SYSADM.PSAUTHSIGNON SELECT '"&amp;PSAUTHITEM_AU!$B$1 &amp; DATA!A1542&amp;", DAYOFWEEK, STARTTIME, ENDTIME FROM SYSADM.PSAUTHSIGNON WHERE CLASSID = '"&amp;SignonBase&amp;"';","")</f>
        <v/>
      </c>
    </row>
    <row r="1545" spans="1:1" ht="12.75" customHeight="1">
      <c r="A1545" s="1" t="str">
        <f>IF(AND(NOT(ISBLANK(DATA!A1543)),DATA!A1543&lt;&gt;DATA!A1542),"INSERT INTO SYSADM.PSAUTHSIGNON SELECT '"&amp;PSAUTHITEM_AU!$B$1 &amp; DATA!A1543&amp;", DAYOFWEEK, STARTTIME, ENDTIME FROM SYSADM.PSAUTHSIGNON WHERE CLASSID = '"&amp;SignonBase&amp;"';","")</f>
        <v/>
      </c>
    </row>
    <row r="1546" spans="1:1" ht="12.75" customHeight="1">
      <c r="A1546" s="1" t="str">
        <f>IF(AND(NOT(ISBLANK(DATA!A1544)),DATA!A1544&lt;&gt;DATA!A1543),"INSERT INTO SYSADM.PSAUTHSIGNON SELECT '"&amp;PSAUTHITEM_AU!$B$1 &amp; DATA!A1544&amp;", DAYOFWEEK, STARTTIME, ENDTIME FROM SYSADM.PSAUTHSIGNON WHERE CLASSID = '"&amp;SignonBase&amp;"';","")</f>
        <v/>
      </c>
    </row>
    <row r="1547" spans="1:1" ht="12.75" customHeight="1">
      <c r="A1547" s="1" t="str">
        <f>IF(AND(NOT(ISBLANK(DATA!A1545)),DATA!A1545&lt;&gt;DATA!A1544),"INSERT INTO SYSADM.PSAUTHSIGNON SELECT '"&amp;PSAUTHITEM_AU!$B$1 &amp; DATA!A1545&amp;", DAYOFWEEK, STARTTIME, ENDTIME FROM SYSADM.PSAUTHSIGNON WHERE CLASSID = '"&amp;SignonBase&amp;"';","")</f>
        <v/>
      </c>
    </row>
    <row r="1548" spans="1:1" ht="12.75" customHeight="1">
      <c r="A1548" s="1" t="str">
        <f>IF(AND(NOT(ISBLANK(DATA!A1546)),DATA!A1546&lt;&gt;DATA!A1545),"INSERT INTO SYSADM.PSAUTHSIGNON SELECT '"&amp;PSAUTHITEM_AU!$B$1 &amp; DATA!A1546&amp;", DAYOFWEEK, STARTTIME, ENDTIME FROM SYSADM.PSAUTHSIGNON WHERE CLASSID = '"&amp;SignonBase&amp;"';","")</f>
        <v/>
      </c>
    </row>
    <row r="1549" spans="1:1" ht="12.75" customHeight="1">
      <c r="A1549" s="1" t="str">
        <f>IF(AND(NOT(ISBLANK(DATA!A1547)),DATA!A1547&lt;&gt;DATA!A1546),"INSERT INTO SYSADM.PSAUTHSIGNON SELECT '"&amp;PSAUTHITEM_AU!$B$1 &amp; DATA!A1547&amp;", DAYOFWEEK, STARTTIME, ENDTIME FROM SYSADM.PSAUTHSIGNON WHERE CLASSID = '"&amp;SignonBase&amp;"';","")</f>
        <v/>
      </c>
    </row>
    <row r="1550" spans="1:1" ht="12.75" customHeight="1">
      <c r="A1550" s="1" t="str">
        <f>IF(AND(NOT(ISBLANK(DATA!A1548)),DATA!A1548&lt;&gt;DATA!A1547),"INSERT INTO SYSADM.PSAUTHSIGNON SELECT '"&amp;PSAUTHITEM_AU!$B$1 &amp; DATA!A1548&amp;", DAYOFWEEK, STARTTIME, ENDTIME FROM SYSADM.PSAUTHSIGNON WHERE CLASSID = '"&amp;SignonBase&amp;"';","")</f>
        <v/>
      </c>
    </row>
    <row r="1551" spans="1:1" ht="12.75" customHeight="1">
      <c r="A1551" s="1" t="str">
        <f>IF(AND(NOT(ISBLANK(DATA!A1549)),DATA!A1549&lt;&gt;DATA!A1548),"INSERT INTO SYSADM.PSAUTHSIGNON SELECT '"&amp;PSAUTHITEM_AU!$B$1 &amp; DATA!A1549&amp;", DAYOFWEEK, STARTTIME, ENDTIME FROM SYSADM.PSAUTHSIGNON WHERE CLASSID = '"&amp;SignonBase&amp;"';","")</f>
        <v/>
      </c>
    </row>
    <row r="1552" spans="1:1" ht="12.75" customHeight="1">
      <c r="A1552" s="1" t="str">
        <f>IF(AND(NOT(ISBLANK(DATA!A1550)),DATA!A1550&lt;&gt;DATA!A1549),"INSERT INTO SYSADM.PSAUTHSIGNON SELECT '"&amp;PSAUTHITEM_AU!$B$1 &amp; DATA!A1550&amp;", DAYOFWEEK, STARTTIME, ENDTIME FROM SYSADM.PSAUTHSIGNON WHERE CLASSID = '"&amp;SignonBase&amp;"';","")</f>
        <v/>
      </c>
    </row>
    <row r="1553" spans="1:1" ht="12.75" customHeight="1">
      <c r="A1553" s="1" t="str">
        <f>IF(AND(NOT(ISBLANK(DATA!A1551)),DATA!A1551&lt;&gt;DATA!A1550),"INSERT INTO SYSADM.PSAUTHSIGNON SELECT '"&amp;PSAUTHITEM_AU!$B$1 &amp; DATA!A1551&amp;", DAYOFWEEK, STARTTIME, ENDTIME FROM SYSADM.PSAUTHSIGNON WHERE CLASSID = '"&amp;SignonBase&amp;"';","")</f>
        <v/>
      </c>
    </row>
    <row r="1554" spans="1:1" ht="12.75" customHeight="1">
      <c r="A1554" s="1" t="str">
        <f>IF(AND(NOT(ISBLANK(DATA!A1552)),DATA!A1552&lt;&gt;DATA!A1551),"INSERT INTO SYSADM.PSAUTHSIGNON SELECT '"&amp;PSAUTHITEM_AU!$B$1 &amp; DATA!A1552&amp;", DAYOFWEEK, STARTTIME, ENDTIME FROM SYSADM.PSAUTHSIGNON WHERE CLASSID = '"&amp;SignonBase&amp;"';","")</f>
        <v/>
      </c>
    </row>
    <row r="1555" spans="1:1" ht="12.75" customHeight="1">
      <c r="A1555" s="1" t="str">
        <f>IF(AND(NOT(ISBLANK(DATA!A1553)),DATA!A1553&lt;&gt;DATA!A1552),"INSERT INTO SYSADM.PSAUTHSIGNON SELECT '"&amp;PSAUTHITEM_AU!$B$1 &amp; DATA!A1553&amp;", DAYOFWEEK, STARTTIME, ENDTIME FROM SYSADM.PSAUTHSIGNON WHERE CLASSID = '"&amp;SignonBase&amp;"';","")</f>
        <v/>
      </c>
    </row>
    <row r="1556" spans="1:1" ht="12.75" customHeight="1">
      <c r="A1556" s="1" t="str">
        <f>IF(AND(NOT(ISBLANK(DATA!A1554)),DATA!A1554&lt;&gt;DATA!A1553),"INSERT INTO SYSADM.PSAUTHSIGNON SELECT '"&amp;PSAUTHITEM_AU!$B$1 &amp; DATA!A1554&amp;", DAYOFWEEK, STARTTIME, ENDTIME FROM SYSADM.PSAUTHSIGNON WHERE CLASSID = '"&amp;SignonBase&amp;"';","")</f>
        <v/>
      </c>
    </row>
    <row r="1557" spans="1:1" ht="12.75" customHeight="1">
      <c r="A1557" s="1" t="str">
        <f>IF(AND(NOT(ISBLANK(DATA!A1555)),DATA!A1555&lt;&gt;DATA!A1554),"INSERT INTO SYSADM.PSAUTHSIGNON SELECT '"&amp;PSAUTHITEM_AU!$B$1 &amp; DATA!A1555&amp;", DAYOFWEEK, STARTTIME, ENDTIME FROM SYSADM.PSAUTHSIGNON WHERE CLASSID = '"&amp;SignonBase&amp;"';","")</f>
        <v/>
      </c>
    </row>
    <row r="1558" spans="1:1" ht="12.75" customHeight="1">
      <c r="A1558" s="1" t="str">
        <f>IF(AND(NOT(ISBLANK(DATA!A1556)),DATA!A1556&lt;&gt;DATA!A1555),"INSERT INTO SYSADM.PSAUTHSIGNON SELECT '"&amp;PSAUTHITEM_AU!$B$1 &amp; DATA!A1556&amp;", DAYOFWEEK, STARTTIME, ENDTIME FROM SYSADM.PSAUTHSIGNON WHERE CLASSID = '"&amp;SignonBase&amp;"';","")</f>
        <v/>
      </c>
    </row>
    <row r="1559" spans="1:1" ht="12.75" customHeight="1">
      <c r="A1559" s="1" t="str">
        <f>IF(AND(NOT(ISBLANK(DATA!A1557)),DATA!A1557&lt;&gt;DATA!A1556),"INSERT INTO SYSADM.PSAUTHSIGNON SELECT '"&amp;PSAUTHITEM_AU!$B$1 &amp; DATA!A1557&amp;", DAYOFWEEK, STARTTIME, ENDTIME FROM SYSADM.PSAUTHSIGNON WHERE CLASSID = '"&amp;SignonBase&amp;"';","")</f>
        <v/>
      </c>
    </row>
    <row r="1560" spans="1:1" ht="12.75" customHeight="1">
      <c r="A1560" s="1" t="str">
        <f>IF(AND(NOT(ISBLANK(DATA!A1558)),DATA!A1558&lt;&gt;DATA!A1557),"INSERT INTO SYSADM.PSAUTHSIGNON SELECT '"&amp;PSAUTHITEM_AU!$B$1 &amp; DATA!A1558&amp;", DAYOFWEEK, STARTTIME, ENDTIME FROM SYSADM.PSAUTHSIGNON WHERE CLASSID = '"&amp;SignonBase&amp;"';","")</f>
        <v/>
      </c>
    </row>
    <row r="1561" spans="1:1" ht="12.75" customHeight="1">
      <c r="A1561" s="1" t="str">
        <f>IF(AND(NOT(ISBLANK(DATA!A1559)),DATA!A1559&lt;&gt;DATA!A1558),"INSERT INTO SYSADM.PSAUTHSIGNON SELECT '"&amp;PSAUTHITEM_AU!$B$1 &amp; DATA!A1559&amp;", DAYOFWEEK, STARTTIME, ENDTIME FROM SYSADM.PSAUTHSIGNON WHERE CLASSID = '"&amp;SignonBase&amp;"';","")</f>
        <v/>
      </c>
    </row>
    <row r="1562" spans="1:1" ht="12.75" customHeight="1">
      <c r="A1562" s="1" t="str">
        <f>IF(AND(NOT(ISBLANK(DATA!A1560)),DATA!A1560&lt;&gt;DATA!A1559),"INSERT INTO SYSADM.PSAUTHSIGNON SELECT '"&amp;PSAUTHITEM_AU!$B$1 &amp; DATA!A1560&amp;", DAYOFWEEK, STARTTIME, ENDTIME FROM SYSADM.PSAUTHSIGNON WHERE CLASSID = '"&amp;SignonBase&amp;"';","")</f>
        <v/>
      </c>
    </row>
    <row r="1563" spans="1:1" ht="12.75" customHeight="1">
      <c r="A1563" s="1" t="str">
        <f>IF(AND(NOT(ISBLANK(DATA!A1561)),DATA!A1561&lt;&gt;DATA!A1560),"INSERT INTO SYSADM.PSAUTHSIGNON SELECT '"&amp;PSAUTHITEM_AU!$B$1 &amp; DATA!A1561&amp;", DAYOFWEEK, STARTTIME, ENDTIME FROM SYSADM.PSAUTHSIGNON WHERE CLASSID = '"&amp;SignonBase&amp;"';","")</f>
        <v/>
      </c>
    </row>
    <row r="1564" spans="1:1" ht="12.75" customHeight="1">
      <c r="A1564" s="1" t="str">
        <f>IF(AND(NOT(ISBLANK(DATA!A1562)),DATA!A1562&lt;&gt;DATA!A1561),"INSERT INTO SYSADM.PSAUTHSIGNON SELECT '"&amp;PSAUTHITEM_AU!$B$1 &amp; DATA!A1562&amp;", DAYOFWEEK, STARTTIME, ENDTIME FROM SYSADM.PSAUTHSIGNON WHERE CLASSID = '"&amp;SignonBase&amp;"';","")</f>
        <v/>
      </c>
    </row>
    <row r="1565" spans="1:1" ht="12.75" customHeight="1">
      <c r="A1565" s="1" t="str">
        <f>IF(AND(NOT(ISBLANK(DATA!A1563)),DATA!A1563&lt;&gt;DATA!A1562),"INSERT INTO SYSADM.PSAUTHSIGNON SELECT '"&amp;PSAUTHITEM_AU!$B$1 &amp; DATA!A1563&amp;", DAYOFWEEK, STARTTIME, ENDTIME FROM SYSADM.PSAUTHSIGNON WHERE CLASSID = '"&amp;SignonBase&amp;"';","")</f>
        <v/>
      </c>
    </row>
    <row r="1566" spans="1:1" ht="12.75" customHeight="1">
      <c r="A1566" s="1" t="str">
        <f>IF(AND(NOT(ISBLANK(DATA!A1564)),DATA!A1564&lt;&gt;DATA!A1563),"INSERT INTO SYSADM.PSAUTHSIGNON SELECT '"&amp;PSAUTHITEM_AU!$B$1 &amp; DATA!A1564&amp;", DAYOFWEEK, STARTTIME, ENDTIME FROM SYSADM.PSAUTHSIGNON WHERE CLASSID = '"&amp;SignonBase&amp;"';","")</f>
        <v/>
      </c>
    </row>
    <row r="1567" spans="1:1" ht="12.75" customHeight="1">
      <c r="A1567" s="1" t="str">
        <f>IF(AND(NOT(ISBLANK(DATA!A1565)),DATA!A1565&lt;&gt;DATA!A1564),"INSERT INTO SYSADM.PSAUTHSIGNON SELECT '"&amp;PSAUTHITEM_AU!$B$1 &amp; DATA!A1565&amp;", DAYOFWEEK, STARTTIME, ENDTIME FROM SYSADM.PSAUTHSIGNON WHERE CLASSID = '"&amp;SignonBase&amp;"';","")</f>
        <v/>
      </c>
    </row>
    <row r="1568" spans="1:1" ht="12.75" customHeight="1">
      <c r="A1568" s="1" t="str">
        <f>IF(AND(NOT(ISBLANK(DATA!A1566)),DATA!A1566&lt;&gt;DATA!A1565),"INSERT INTO SYSADM.PSAUTHSIGNON SELECT '"&amp;PSAUTHITEM_AU!$B$1 &amp; DATA!A1566&amp;", DAYOFWEEK, STARTTIME, ENDTIME FROM SYSADM.PSAUTHSIGNON WHERE CLASSID = '"&amp;SignonBase&amp;"';","")</f>
        <v/>
      </c>
    </row>
    <row r="1569" spans="1:1" ht="12.75" customHeight="1">
      <c r="A1569" s="1" t="str">
        <f>IF(AND(NOT(ISBLANK(DATA!A1567)),DATA!A1567&lt;&gt;DATA!A1566),"INSERT INTO SYSADM.PSAUTHSIGNON SELECT '"&amp;PSAUTHITEM_AU!$B$1 &amp; DATA!A1567&amp;", DAYOFWEEK, STARTTIME, ENDTIME FROM SYSADM.PSAUTHSIGNON WHERE CLASSID = '"&amp;SignonBase&amp;"';","")</f>
        <v/>
      </c>
    </row>
    <row r="1570" spans="1:1" ht="12.75" customHeight="1">
      <c r="A1570" s="1" t="str">
        <f>IF(AND(NOT(ISBLANK(DATA!A1568)),DATA!A1568&lt;&gt;DATA!A1567),"INSERT INTO SYSADM.PSAUTHSIGNON SELECT '"&amp;PSAUTHITEM_AU!$B$1 &amp; DATA!A1568&amp;", DAYOFWEEK, STARTTIME, ENDTIME FROM SYSADM.PSAUTHSIGNON WHERE CLASSID = '"&amp;SignonBase&amp;"';","")</f>
        <v/>
      </c>
    </row>
    <row r="1571" spans="1:1" ht="12.75" customHeight="1">
      <c r="A1571" s="1" t="str">
        <f>IF(AND(NOT(ISBLANK(DATA!A1569)),DATA!A1569&lt;&gt;DATA!A1568),"INSERT INTO SYSADM.PSAUTHSIGNON SELECT '"&amp;PSAUTHITEM_AU!$B$1 &amp; DATA!A1569&amp;", DAYOFWEEK, STARTTIME, ENDTIME FROM SYSADM.PSAUTHSIGNON WHERE CLASSID = '"&amp;SignonBase&amp;"';","")</f>
        <v/>
      </c>
    </row>
    <row r="1572" spans="1:1" ht="12.75" customHeight="1">
      <c r="A1572" s="1" t="str">
        <f>IF(AND(NOT(ISBLANK(DATA!A1570)),DATA!A1570&lt;&gt;DATA!A1569),"INSERT INTO SYSADM.PSAUTHSIGNON SELECT '"&amp;PSAUTHITEM_AU!$B$1 &amp; DATA!A1570&amp;", DAYOFWEEK, STARTTIME, ENDTIME FROM SYSADM.PSAUTHSIGNON WHERE CLASSID = '"&amp;SignonBase&amp;"';","")</f>
        <v/>
      </c>
    </row>
    <row r="1573" spans="1:1" ht="12.75" customHeight="1">
      <c r="A1573" s="1" t="str">
        <f>IF(AND(NOT(ISBLANK(DATA!A1571)),DATA!A1571&lt;&gt;DATA!A1570),"INSERT INTO SYSADM.PSAUTHSIGNON SELECT '"&amp;PSAUTHITEM_AU!$B$1 &amp; DATA!A1571&amp;", DAYOFWEEK, STARTTIME, ENDTIME FROM SYSADM.PSAUTHSIGNON WHERE CLASSID = '"&amp;SignonBase&amp;"';","")</f>
        <v/>
      </c>
    </row>
    <row r="1574" spans="1:1" ht="12.75" customHeight="1">
      <c r="A1574" s="1" t="str">
        <f>IF(AND(NOT(ISBLANK(DATA!A1572)),DATA!A1572&lt;&gt;DATA!A1571),"INSERT INTO SYSADM.PSAUTHSIGNON SELECT '"&amp;PSAUTHITEM_AU!$B$1 &amp; DATA!A1572&amp;", DAYOFWEEK, STARTTIME, ENDTIME FROM SYSADM.PSAUTHSIGNON WHERE CLASSID = '"&amp;SignonBase&amp;"';","")</f>
        <v/>
      </c>
    </row>
    <row r="1575" spans="1:1" ht="12.75" customHeight="1">
      <c r="A1575" s="1" t="str">
        <f>IF(AND(NOT(ISBLANK(DATA!A1573)),DATA!A1573&lt;&gt;DATA!A1572),"INSERT INTO SYSADM.PSAUTHSIGNON SELECT '"&amp;PSAUTHITEM_AU!$B$1 &amp; DATA!A1573&amp;", DAYOFWEEK, STARTTIME, ENDTIME FROM SYSADM.PSAUTHSIGNON WHERE CLASSID = '"&amp;SignonBase&amp;"';","")</f>
        <v/>
      </c>
    </row>
    <row r="1576" spans="1:1" ht="12.75" customHeight="1">
      <c r="A1576" s="1" t="str">
        <f>IF(AND(NOT(ISBLANK(DATA!A1574)),DATA!A1574&lt;&gt;DATA!A1573),"INSERT INTO SYSADM.PSAUTHSIGNON SELECT '"&amp;PSAUTHITEM_AU!$B$1 &amp; DATA!A1574&amp;", DAYOFWEEK, STARTTIME, ENDTIME FROM SYSADM.PSAUTHSIGNON WHERE CLASSID = '"&amp;SignonBase&amp;"';","")</f>
        <v/>
      </c>
    </row>
    <row r="1577" spans="1:1" ht="12.75" customHeight="1">
      <c r="A1577" s="1" t="str">
        <f>IF(AND(NOT(ISBLANK(DATA!A1575)),DATA!A1575&lt;&gt;DATA!A1574),"INSERT INTO SYSADM.PSAUTHSIGNON SELECT '"&amp;PSAUTHITEM_AU!$B$1 &amp; DATA!A1575&amp;", DAYOFWEEK, STARTTIME, ENDTIME FROM SYSADM.PSAUTHSIGNON WHERE CLASSID = '"&amp;SignonBase&amp;"';","")</f>
        <v/>
      </c>
    </row>
    <row r="1578" spans="1:1" ht="12.75" customHeight="1">
      <c r="A1578" s="1" t="str">
        <f>IF(AND(NOT(ISBLANK(DATA!A1576)),DATA!A1576&lt;&gt;DATA!A1575),"INSERT INTO SYSADM.PSAUTHSIGNON SELECT '"&amp;PSAUTHITEM_AU!$B$1 &amp; DATA!A1576&amp;", DAYOFWEEK, STARTTIME, ENDTIME FROM SYSADM.PSAUTHSIGNON WHERE CLASSID = '"&amp;SignonBase&amp;"';","")</f>
        <v/>
      </c>
    </row>
    <row r="1579" spans="1:1" ht="12.75" customHeight="1">
      <c r="A1579" s="1" t="str">
        <f>IF(AND(NOT(ISBLANK(DATA!A1577)),DATA!A1577&lt;&gt;DATA!A1576),"INSERT INTO SYSADM.PSAUTHSIGNON SELECT '"&amp;PSAUTHITEM_AU!$B$1 &amp; DATA!A1577&amp;", DAYOFWEEK, STARTTIME, ENDTIME FROM SYSADM.PSAUTHSIGNON WHERE CLASSID = '"&amp;SignonBase&amp;"';","")</f>
        <v/>
      </c>
    </row>
    <row r="1580" spans="1:1" ht="12.75" customHeight="1">
      <c r="A1580" s="1" t="str">
        <f>IF(AND(NOT(ISBLANK(DATA!A1578)),DATA!A1578&lt;&gt;DATA!A1577),"INSERT INTO SYSADM.PSAUTHSIGNON SELECT '"&amp;PSAUTHITEM_AU!$B$1 &amp; DATA!A1578&amp;", DAYOFWEEK, STARTTIME, ENDTIME FROM SYSADM.PSAUTHSIGNON WHERE CLASSID = '"&amp;SignonBase&amp;"';","")</f>
        <v/>
      </c>
    </row>
    <row r="1581" spans="1:1" ht="12.75" customHeight="1">
      <c r="A1581" s="1" t="str">
        <f>IF(AND(NOT(ISBLANK(DATA!A1579)),DATA!A1579&lt;&gt;DATA!A1578),"INSERT INTO SYSADM.PSAUTHSIGNON SELECT '"&amp;PSAUTHITEM_AU!$B$1 &amp; DATA!A1579&amp;", DAYOFWEEK, STARTTIME, ENDTIME FROM SYSADM.PSAUTHSIGNON WHERE CLASSID = '"&amp;SignonBase&amp;"';","")</f>
        <v/>
      </c>
    </row>
    <row r="1582" spans="1:1" ht="12.75" customHeight="1">
      <c r="A1582" s="1" t="str">
        <f>IF(AND(NOT(ISBLANK(DATA!A1580)),DATA!A1580&lt;&gt;DATA!A1579),"INSERT INTO SYSADM.PSAUTHSIGNON SELECT '"&amp;PSAUTHITEM_AU!$B$1 &amp; DATA!A1580&amp;", DAYOFWEEK, STARTTIME, ENDTIME FROM SYSADM.PSAUTHSIGNON WHERE CLASSID = '"&amp;SignonBase&amp;"';","")</f>
        <v/>
      </c>
    </row>
    <row r="1583" spans="1:1" ht="12.75" customHeight="1">
      <c r="A1583" s="1" t="str">
        <f>IF(AND(NOT(ISBLANK(DATA!A1581)),DATA!A1581&lt;&gt;DATA!A1580),"INSERT INTO SYSADM.PSAUTHSIGNON SELECT '"&amp;PSAUTHITEM_AU!$B$1 &amp; DATA!A1581&amp;", DAYOFWEEK, STARTTIME, ENDTIME FROM SYSADM.PSAUTHSIGNON WHERE CLASSID = '"&amp;SignonBase&amp;"';","")</f>
        <v/>
      </c>
    </row>
    <row r="1584" spans="1:1" ht="12.75" customHeight="1">
      <c r="A1584" s="1" t="str">
        <f>IF(AND(NOT(ISBLANK(DATA!A1582)),DATA!A1582&lt;&gt;DATA!A1581),"INSERT INTO SYSADM.PSAUTHSIGNON SELECT '"&amp;PSAUTHITEM_AU!$B$1 &amp; DATA!A1582&amp;", DAYOFWEEK, STARTTIME, ENDTIME FROM SYSADM.PSAUTHSIGNON WHERE CLASSID = '"&amp;SignonBase&amp;"';","")</f>
        <v/>
      </c>
    </row>
    <row r="1585" spans="1:1" ht="12.75" customHeight="1">
      <c r="A1585" s="1" t="str">
        <f>IF(AND(NOT(ISBLANK(DATA!A1583)),DATA!A1583&lt;&gt;DATA!A1582),"INSERT INTO SYSADM.PSAUTHSIGNON SELECT '"&amp;PSAUTHITEM_AU!$B$1 &amp; DATA!A1583&amp;", DAYOFWEEK, STARTTIME, ENDTIME FROM SYSADM.PSAUTHSIGNON WHERE CLASSID = '"&amp;SignonBase&amp;"';","")</f>
        <v/>
      </c>
    </row>
    <row r="1586" spans="1:1" ht="12.75" customHeight="1">
      <c r="A1586" s="1" t="str">
        <f>IF(AND(NOT(ISBLANK(DATA!A1584)),DATA!A1584&lt;&gt;DATA!A1583),"INSERT INTO SYSADM.PSAUTHSIGNON SELECT '"&amp;PSAUTHITEM_AU!$B$1 &amp; DATA!A1584&amp;", DAYOFWEEK, STARTTIME, ENDTIME FROM SYSADM.PSAUTHSIGNON WHERE CLASSID = '"&amp;SignonBase&amp;"';","")</f>
        <v/>
      </c>
    </row>
    <row r="1587" spans="1:1" ht="12.75" customHeight="1">
      <c r="A1587" s="1" t="str">
        <f>IF(AND(NOT(ISBLANK(DATA!A1585)),DATA!A1585&lt;&gt;DATA!A1584),"INSERT INTO SYSADM.PSAUTHSIGNON SELECT '"&amp;PSAUTHITEM_AU!$B$1 &amp; DATA!A1585&amp;", DAYOFWEEK, STARTTIME, ENDTIME FROM SYSADM.PSAUTHSIGNON WHERE CLASSID = '"&amp;SignonBase&amp;"';","")</f>
        <v/>
      </c>
    </row>
    <row r="1588" spans="1:1" ht="12.75" customHeight="1">
      <c r="A1588" s="1" t="str">
        <f>IF(AND(NOT(ISBLANK(DATA!A1586)),DATA!A1586&lt;&gt;DATA!A1585),"INSERT INTO SYSADM.PSAUTHSIGNON SELECT '"&amp;PSAUTHITEM_AU!$B$1 &amp; DATA!A1586&amp;", DAYOFWEEK, STARTTIME, ENDTIME FROM SYSADM.PSAUTHSIGNON WHERE CLASSID = '"&amp;SignonBase&amp;"';","")</f>
        <v/>
      </c>
    </row>
    <row r="1589" spans="1:1" ht="12.75" customHeight="1">
      <c r="A1589" s="1" t="str">
        <f>IF(AND(NOT(ISBLANK(DATA!A1587)),DATA!A1587&lt;&gt;DATA!A1586),"INSERT INTO SYSADM.PSAUTHSIGNON SELECT '"&amp;PSAUTHITEM_AU!$B$1 &amp; DATA!A1587&amp;", DAYOFWEEK, STARTTIME, ENDTIME FROM SYSADM.PSAUTHSIGNON WHERE CLASSID = '"&amp;SignonBase&amp;"';","")</f>
        <v/>
      </c>
    </row>
    <row r="1590" spans="1:1" ht="12.75" customHeight="1">
      <c r="A1590" s="1" t="str">
        <f>IF(AND(NOT(ISBLANK(DATA!A1588)),DATA!A1588&lt;&gt;DATA!A1587),"INSERT INTO SYSADM.PSAUTHSIGNON SELECT '"&amp;PSAUTHITEM_AU!$B$1 &amp; DATA!A1588&amp;", DAYOFWEEK, STARTTIME, ENDTIME FROM SYSADM.PSAUTHSIGNON WHERE CLASSID = '"&amp;SignonBase&amp;"';","")</f>
        <v/>
      </c>
    </row>
    <row r="1591" spans="1:1" ht="12.75" customHeight="1">
      <c r="A1591" s="1" t="str">
        <f>IF(AND(NOT(ISBLANK(DATA!A1589)),DATA!A1589&lt;&gt;DATA!A1588),"INSERT INTO SYSADM.PSAUTHSIGNON SELECT '"&amp;PSAUTHITEM_AU!$B$1 &amp; DATA!A1589&amp;", DAYOFWEEK, STARTTIME, ENDTIME FROM SYSADM.PSAUTHSIGNON WHERE CLASSID = '"&amp;SignonBase&amp;"';","")</f>
        <v/>
      </c>
    </row>
    <row r="1592" spans="1:1" ht="12.75" customHeight="1">
      <c r="A1592" s="1" t="str">
        <f>IF(AND(NOT(ISBLANK(DATA!A1590)),DATA!A1590&lt;&gt;DATA!A1589),"INSERT INTO SYSADM.PSAUTHSIGNON SELECT '"&amp;PSAUTHITEM_AU!$B$1 &amp; DATA!A1590&amp;", DAYOFWEEK, STARTTIME, ENDTIME FROM SYSADM.PSAUTHSIGNON WHERE CLASSID = '"&amp;SignonBase&amp;"';","")</f>
        <v/>
      </c>
    </row>
    <row r="1593" spans="1:1" ht="12.75" customHeight="1">
      <c r="A1593" s="1" t="str">
        <f>IF(AND(NOT(ISBLANK(DATA!A1591)),DATA!A1591&lt;&gt;DATA!A1590),"INSERT INTO SYSADM.PSAUTHSIGNON SELECT '"&amp;PSAUTHITEM_AU!$B$1 &amp; DATA!A1591&amp;", DAYOFWEEK, STARTTIME, ENDTIME FROM SYSADM.PSAUTHSIGNON WHERE CLASSID = '"&amp;SignonBase&amp;"';","")</f>
        <v/>
      </c>
    </row>
    <row r="1594" spans="1:1" ht="12.75" customHeight="1">
      <c r="A1594" s="1" t="str">
        <f>IF(AND(NOT(ISBLANK(DATA!A1592)),DATA!A1592&lt;&gt;DATA!A1591),"INSERT INTO SYSADM.PSAUTHSIGNON SELECT '"&amp;PSAUTHITEM_AU!$B$1 &amp; DATA!A1592&amp;", DAYOFWEEK, STARTTIME, ENDTIME FROM SYSADM.PSAUTHSIGNON WHERE CLASSID = '"&amp;SignonBase&amp;"';","")</f>
        <v/>
      </c>
    </row>
    <row r="1595" spans="1:1" ht="12.75" customHeight="1">
      <c r="A1595" s="1" t="str">
        <f>IF(AND(NOT(ISBLANK(DATA!A1593)),DATA!A1593&lt;&gt;DATA!A1592),"INSERT INTO SYSADM.PSAUTHSIGNON SELECT '"&amp;PSAUTHITEM_AU!$B$1 &amp; DATA!A1593&amp;", DAYOFWEEK, STARTTIME, ENDTIME FROM SYSADM.PSAUTHSIGNON WHERE CLASSID = '"&amp;SignonBase&amp;"';","")</f>
        <v/>
      </c>
    </row>
    <row r="1596" spans="1:1" ht="12.75" customHeight="1">
      <c r="A1596" s="1" t="str">
        <f>IF(AND(NOT(ISBLANK(DATA!A1594)),DATA!A1594&lt;&gt;DATA!A1593),"INSERT INTO SYSADM.PSAUTHSIGNON SELECT '"&amp;PSAUTHITEM_AU!$B$1 &amp; DATA!A1594&amp;", DAYOFWEEK, STARTTIME, ENDTIME FROM SYSADM.PSAUTHSIGNON WHERE CLASSID = '"&amp;SignonBase&amp;"';","")</f>
        <v/>
      </c>
    </row>
    <row r="1597" spans="1:1" ht="12.75" customHeight="1">
      <c r="A1597" s="1" t="str">
        <f>IF(AND(NOT(ISBLANK(DATA!A1595)),DATA!A1595&lt;&gt;DATA!A1594),"INSERT INTO SYSADM.PSAUTHSIGNON SELECT '"&amp;PSAUTHITEM_AU!$B$1 &amp; DATA!A1595&amp;", DAYOFWEEK, STARTTIME, ENDTIME FROM SYSADM.PSAUTHSIGNON WHERE CLASSID = '"&amp;SignonBase&amp;"';","")</f>
        <v/>
      </c>
    </row>
    <row r="1598" spans="1:1" ht="12.75" customHeight="1">
      <c r="A1598" s="1" t="str">
        <f>IF(AND(NOT(ISBLANK(DATA!A1596)),DATA!A1596&lt;&gt;DATA!A1595),"INSERT INTO SYSADM.PSAUTHSIGNON SELECT '"&amp;PSAUTHITEM_AU!$B$1 &amp; DATA!A1596&amp;", DAYOFWEEK, STARTTIME, ENDTIME FROM SYSADM.PSAUTHSIGNON WHERE CLASSID = '"&amp;SignonBase&amp;"';","")</f>
        <v/>
      </c>
    </row>
    <row r="1599" spans="1:1" ht="12.75" customHeight="1">
      <c r="A1599" s="1" t="str">
        <f>IF(AND(NOT(ISBLANK(DATA!A1597)),DATA!A1597&lt;&gt;DATA!A1596),"INSERT INTO SYSADM.PSAUTHSIGNON SELECT '"&amp;PSAUTHITEM_AU!$B$1 &amp; DATA!A1597&amp;", DAYOFWEEK, STARTTIME, ENDTIME FROM SYSADM.PSAUTHSIGNON WHERE CLASSID = '"&amp;SignonBase&amp;"';","")</f>
        <v/>
      </c>
    </row>
    <row r="1600" spans="1:1" ht="12.75" customHeight="1">
      <c r="A1600" s="1" t="str">
        <f>IF(AND(NOT(ISBLANK(DATA!A1598)),DATA!A1598&lt;&gt;DATA!A1597),"INSERT INTO SYSADM.PSAUTHSIGNON SELECT '"&amp;PSAUTHITEM_AU!$B$1 &amp; DATA!A1598&amp;", DAYOFWEEK, STARTTIME, ENDTIME FROM SYSADM.PSAUTHSIGNON WHERE CLASSID = '"&amp;SignonBase&amp;"';","")</f>
        <v/>
      </c>
    </row>
    <row r="1601" spans="1:1" ht="12.75" customHeight="1">
      <c r="A1601" s="1" t="str">
        <f>IF(AND(NOT(ISBLANK(DATA!A1599)),DATA!A1599&lt;&gt;DATA!A1598),"INSERT INTO SYSADM.PSAUTHSIGNON SELECT '"&amp;PSAUTHITEM_AU!$B$1 &amp; DATA!A1599&amp;", DAYOFWEEK, STARTTIME, ENDTIME FROM SYSADM.PSAUTHSIGNON WHERE CLASSID = '"&amp;SignonBase&amp;"';","")</f>
        <v/>
      </c>
    </row>
    <row r="1602" spans="1:1" ht="12.75" customHeight="1">
      <c r="A1602" s="1" t="str">
        <f>IF(AND(NOT(ISBLANK(DATA!A1600)),DATA!A1600&lt;&gt;DATA!A1599),"INSERT INTO SYSADM.PSAUTHSIGNON SELECT '"&amp;PSAUTHITEM_AU!$B$1 &amp; DATA!A1600&amp;", DAYOFWEEK, STARTTIME, ENDTIME FROM SYSADM.PSAUTHSIGNON WHERE CLASSID = '"&amp;SignonBase&amp;"';","")</f>
        <v/>
      </c>
    </row>
    <row r="1603" spans="1:1" ht="12.75" customHeight="1">
      <c r="A1603" s="1" t="str">
        <f>IF(AND(NOT(ISBLANK(DATA!A1601)),DATA!A1601&lt;&gt;DATA!A1600),"INSERT INTO SYSADM.PSAUTHSIGNON SELECT '"&amp;PSAUTHITEM_AU!$B$1 &amp; DATA!A1601&amp;", DAYOFWEEK, STARTTIME, ENDTIME FROM SYSADM.PSAUTHSIGNON WHERE CLASSID = '"&amp;SignonBase&amp;"';","")</f>
        <v/>
      </c>
    </row>
    <row r="1604" spans="1:1" ht="12.75" customHeight="1">
      <c r="A1604" s="1" t="str">
        <f>IF(AND(NOT(ISBLANK(DATA!A1602)),DATA!A1602&lt;&gt;DATA!A1601),"INSERT INTO SYSADM.PSAUTHSIGNON SELECT '"&amp;PSAUTHITEM_AU!$B$1 &amp; DATA!A1602&amp;", DAYOFWEEK, STARTTIME, ENDTIME FROM SYSADM.PSAUTHSIGNON WHERE CLASSID = '"&amp;SignonBase&amp;"';","")</f>
        <v/>
      </c>
    </row>
    <row r="1605" spans="1:1" ht="12.75" customHeight="1">
      <c r="A1605" s="1" t="str">
        <f>IF(AND(NOT(ISBLANK(DATA!A1603)),DATA!A1603&lt;&gt;DATA!A1602),"INSERT INTO SYSADM.PSAUTHSIGNON SELECT '"&amp;PSAUTHITEM_AU!$B$1 &amp; DATA!A1603&amp;", DAYOFWEEK, STARTTIME, ENDTIME FROM SYSADM.PSAUTHSIGNON WHERE CLASSID = '"&amp;SignonBase&amp;"';","")</f>
        <v/>
      </c>
    </row>
    <row r="1606" spans="1:1" ht="12.75" customHeight="1">
      <c r="A1606" s="1" t="str">
        <f>IF(AND(NOT(ISBLANK(DATA!A1604)),DATA!A1604&lt;&gt;DATA!A1603),"INSERT INTO SYSADM.PSAUTHSIGNON SELECT '"&amp;PSAUTHITEM_AU!$B$1 &amp; DATA!A1604&amp;", DAYOFWEEK, STARTTIME, ENDTIME FROM SYSADM.PSAUTHSIGNON WHERE CLASSID = '"&amp;SignonBase&amp;"';","")</f>
        <v/>
      </c>
    </row>
    <row r="1607" spans="1:1" ht="12.75" customHeight="1">
      <c r="A1607" s="1" t="str">
        <f>IF(AND(NOT(ISBLANK(DATA!A1605)),DATA!A1605&lt;&gt;DATA!A1604),"INSERT INTO SYSADM.PSAUTHSIGNON SELECT '"&amp;PSAUTHITEM_AU!$B$1 &amp; DATA!A1605&amp;", DAYOFWEEK, STARTTIME, ENDTIME FROM SYSADM.PSAUTHSIGNON WHERE CLASSID = '"&amp;SignonBase&amp;"';","")</f>
        <v/>
      </c>
    </row>
    <row r="1608" spans="1:1" ht="12.75" customHeight="1">
      <c r="A1608" s="1" t="str">
        <f>IF(AND(NOT(ISBLANK(DATA!A1606)),DATA!A1606&lt;&gt;DATA!A1605),"INSERT INTO SYSADM.PSAUTHSIGNON SELECT '"&amp;PSAUTHITEM_AU!$B$1 &amp; DATA!A1606&amp;", DAYOFWEEK, STARTTIME, ENDTIME FROM SYSADM.PSAUTHSIGNON WHERE CLASSID = '"&amp;SignonBase&amp;"';","")</f>
        <v/>
      </c>
    </row>
    <row r="1609" spans="1:1" ht="12.75" customHeight="1">
      <c r="A1609" s="1" t="str">
        <f>IF(AND(NOT(ISBLANK(DATA!A1607)),DATA!A1607&lt;&gt;DATA!A1606),"INSERT INTO SYSADM.PSAUTHSIGNON SELECT '"&amp;PSAUTHITEM_AU!$B$1 &amp; DATA!A1607&amp;", DAYOFWEEK, STARTTIME, ENDTIME FROM SYSADM.PSAUTHSIGNON WHERE CLASSID = '"&amp;SignonBase&amp;"';","")</f>
        <v/>
      </c>
    </row>
    <row r="1610" spans="1:1" ht="12.75" customHeight="1">
      <c r="A1610" s="1" t="str">
        <f>IF(AND(NOT(ISBLANK(DATA!A1608)),DATA!A1608&lt;&gt;DATA!A1607),"INSERT INTO SYSADM.PSAUTHSIGNON SELECT '"&amp;PSAUTHITEM_AU!$B$1 &amp; DATA!A1608&amp;", DAYOFWEEK, STARTTIME, ENDTIME FROM SYSADM.PSAUTHSIGNON WHERE CLASSID = '"&amp;SignonBase&amp;"';","")</f>
        <v/>
      </c>
    </row>
    <row r="1611" spans="1:1" ht="12.75" customHeight="1">
      <c r="A1611" s="1" t="str">
        <f>IF(AND(NOT(ISBLANK(DATA!A1609)),DATA!A1609&lt;&gt;DATA!A1608),"INSERT INTO SYSADM.PSAUTHSIGNON SELECT '"&amp;PSAUTHITEM_AU!$B$1 &amp; DATA!A1609&amp;", DAYOFWEEK, STARTTIME, ENDTIME FROM SYSADM.PSAUTHSIGNON WHERE CLASSID = '"&amp;SignonBase&amp;"';","")</f>
        <v/>
      </c>
    </row>
    <row r="1612" spans="1:1" ht="12.75" customHeight="1">
      <c r="A1612" s="1" t="str">
        <f>IF(AND(NOT(ISBLANK(DATA!A1610)),DATA!A1610&lt;&gt;DATA!A1609),"INSERT INTO SYSADM.PSAUTHSIGNON SELECT '"&amp;PSAUTHITEM_AU!$B$1 &amp; DATA!A1610&amp;", DAYOFWEEK, STARTTIME, ENDTIME FROM SYSADM.PSAUTHSIGNON WHERE CLASSID = '"&amp;SignonBase&amp;"';","")</f>
        <v/>
      </c>
    </row>
    <row r="1613" spans="1:1" ht="12.75" customHeight="1">
      <c r="A1613" s="1" t="str">
        <f>IF(AND(NOT(ISBLANK(DATA!A1611)),DATA!A1611&lt;&gt;DATA!A1610),"INSERT INTO SYSADM.PSAUTHSIGNON SELECT '"&amp;PSAUTHITEM_AU!$B$1 &amp; DATA!A1611&amp;", DAYOFWEEK, STARTTIME, ENDTIME FROM SYSADM.PSAUTHSIGNON WHERE CLASSID = '"&amp;SignonBase&amp;"';","")</f>
        <v/>
      </c>
    </row>
    <row r="1614" spans="1:1" ht="12.75" customHeight="1">
      <c r="A1614" s="1" t="str">
        <f>IF(AND(NOT(ISBLANK(DATA!A1612)),DATA!A1612&lt;&gt;DATA!A1611),"INSERT INTO SYSADM.PSAUTHSIGNON SELECT '"&amp;PSAUTHITEM_AU!$B$1 &amp; DATA!A1612&amp;", DAYOFWEEK, STARTTIME, ENDTIME FROM SYSADM.PSAUTHSIGNON WHERE CLASSID = '"&amp;SignonBase&amp;"';","")</f>
        <v/>
      </c>
    </row>
    <row r="1615" spans="1:1" ht="12.75" customHeight="1">
      <c r="A1615" s="1" t="str">
        <f>IF(AND(NOT(ISBLANK(DATA!A1613)),DATA!A1613&lt;&gt;DATA!A1612),"INSERT INTO SYSADM.PSAUTHSIGNON SELECT '"&amp;PSAUTHITEM_AU!$B$1 &amp; DATA!A1613&amp;", DAYOFWEEK, STARTTIME, ENDTIME FROM SYSADM.PSAUTHSIGNON WHERE CLASSID = '"&amp;SignonBase&amp;"';","")</f>
        <v/>
      </c>
    </row>
    <row r="1616" spans="1:1" ht="12.75" customHeight="1">
      <c r="A1616" s="1" t="str">
        <f>IF(AND(NOT(ISBLANK(DATA!A1614)),DATA!A1614&lt;&gt;DATA!A1613),"INSERT INTO SYSADM.PSAUTHSIGNON SELECT '"&amp;PSAUTHITEM_AU!$B$1 &amp; DATA!A1614&amp;", DAYOFWEEK, STARTTIME, ENDTIME FROM SYSADM.PSAUTHSIGNON WHERE CLASSID = '"&amp;SignonBase&amp;"';","")</f>
        <v/>
      </c>
    </row>
    <row r="1617" spans="1:1" ht="12.75" customHeight="1">
      <c r="A1617" s="1" t="str">
        <f>IF(AND(NOT(ISBLANK(DATA!A1615)),DATA!A1615&lt;&gt;DATA!A1614),"INSERT INTO SYSADM.PSAUTHSIGNON SELECT '"&amp;PSAUTHITEM_AU!$B$1 &amp; DATA!A1615&amp;", DAYOFWEEK, STARTTIME, ENDTIME FROM SYSADM.PSAUTHSIGNON WHERE CLASSID = '"&amp;SignonBase&amp;"';","")</f>
        <v/>
      </c>
    </row>
    <row r="1618" spans="1:1" ht="12.75" customHeight="1">
      <c r="A1618" s="1" t="str">
        <f>IF(AND(NOT(ISBLANK(DATA!A1616)),DATA!A1616&lt;&gt;DATA!A1615),"INSERT INTO SYSADM.PSAUTHSIGNON SELECT '"&amp;PSAUTHITEM_AU!$B$1 &amp; DATA!A1616&amp;", DAYOFWEEK, STARTTIME, ENDTIME FROM SYSADM.PSAUTHSIGNON WHERE CLASSID = '"&amp;SignonBase&amp;"';","")</f>
        <v/>
      </c>
    </row>
    <row r="1619" spans="1:1" ht="12.75" customHeight="1">
      <c r="A1619" s="1" t="str">
        <f>IF(AND(NOT(ISBLANK(DATA!A1617)),DATA!A1617&lt;&gt;DATA!A1616),"INSERT INTO SYSADM.PSAUTHSIGNON SELECT '"&amp;PSAUTHITEM_AU!$B$1 &amp; DATA!A1617&amp;", DAYOFWEEK, STARTTIME, ENDTIME FROM SYSADM.PSAUTHSIGNON WHERE CLASSID = '"&amp;SignonBase&amp;"';","")</f>
        <v/>
      </c>
    </row>
    <row r="1620" spans="1:1" ht="12.75" customHeight="1">
      <c r="A1620" s="1" t="str">
        <f>IF(AND(NOT(ISBLANK(DATA!A1618)),DATA!A1618&lt;&gt;DATA!A1617),"INSERT INTO SYSADM.PSAUTHSIGNON SELECT '"&amp;PSAUTHITEM_AU!$B$1 &amp; DATA!A1618&amp;", DAYOFWEEK, STARTTIME, ENDTIME FROM SYSADM.PSAUTHSIGNON WHERE CLASSID = '"&amp;SignonBase&amp;"';","")</f>
        <v/>
      </c>
    </row>
    <row r="1621" spans="1:1" ht="12.75" customHeight="1">
      <c r="A1621" s="1" t="str">
        <f>IF(AND(NOT(ISBLANK(DATA!A1619)),DATA!A1619&lt;&gt;DATA!A1618),"INSERT INTO SYSADM.PSAUTHSIGNON SELECT '"&amp;PSAUTHITEM_AU!$B$1 &amp; DATA!A1619&amp;", DAYOFWEEK, STARTTIME, ENDTIME FROM SYSADM.PSAUTHSIGNON WHERE CLASSID = '"&amp;SignonBase&amp;"';","")</f>
        <v/>
      </c>
    </row>
    <row r="1622" spans="1:1" ht="12.75" customHeight="1">
      <c r="A1622" s="1" t="str">
        <f>IF(AND(NOT(ISBLANK(DATA!A1620)),DATA!A1620&lt;&gt;DATA!A1619),"INSERT INTO SYSADM.PSAUTHSIGNON SELECT '"&amp;PSAUTHITEM_AU!$B$1 &amp; DATA!A1620&amp;", DAYOFWEEK, STARTTIME, ENDTIME FROM SYSADM.PSAUTHSIGNON WHERE CLASSID = '"&amp;SignonBase&amp;"';","")</f>
        <v/>
      </c>
    </row>
    <row r="1623" spans="1:1" ht="12.75" customHeight="1">
      <c r="A1623" s="1" t="str">
        <f>IF(AND(NOT(ISBLANK(DATA!A1621)),DATA!A1621&lt;&gt;DATA!A1620),"INSERT INTO SYSADM.PSAUTHSIGNON SELECT '"&amp;PSAUTHITEM_AU!$B$1 &amp; DATA!A1621&amp;", DAYOFWEEK, STARTTIME, ENDTIME FROM SYSADM.PSAUTHSIGNON WHERE CLASSID = '"&amp;SignonBase&amp;"';","")</f>
        <v/>
      </c>
    </row>
    <row r="1624" spans="1:1" ht="12.75" customHeight="1">
      <c r="A1624" s="1" t="str">
        <f>IF(AND(NOT(ISBLANK(DATA!A1622)),DATA!A1622&lt;&gt;DATA!A1621),"INSERT INTO SYSADM.PSAUTHSIGNON SELECT '"&amp;PSAUTHITEM_AU!$B$1 &amp; DATA!A1622&amp;", DAYOFWEEK, STARTTIME, ENDTIME FROM SYSADM.PSAUTHSIGNON WHERE CLASSID = '"&amp;SignonBase&amp;"';","")</f>
        <v/>
      </c>
    </row>
    <row r="1625" spans="1:1" ht="12.75" customHeight="1">
      <c r="A1625" s="1" t="str">
        <f>IF(AND(NOT(ISBLANK(DATA!A1623)),DATA!A1623&lt;&gt;DATA!A1622),"INSERT INTO SYSADM.PSAUTHSIGNON SELECT '"&amp;PSAUTHITEM_AU!$B$1 &amp; DATA!A1623&amp;", DAYOFWEEK, STARTTIME, ENDTIME FROM SYSADM.PSAUTHSIGNON WHERE CLASSID = '"&amp;SignonBase&amp;"';","")</f>
        <v/>
      </c>
    </row>
    <row r="1626" spans="1:1" ht="12.75" customHeight="1">
      <c r="A1626" s="1" t="str">
        <f>IF(AND(NOT(ISBLANK(DATA!A1624)),DATA!A1624&lt;&gt;DATA!A1623),"INSERT INTO SYSADM.PSAUTHSIGNON SELECT '"&amp;PSAUTHITEM_AU!$B$1 &amp; DATA!A1624&amp;", DAYOFWEEK, STARTTIME, ENDTIME FROM SYSADM.PSAUTHSIGNON WHERE CLASSID = '"&amp;SignonBase&amp;"';","")</f>
        <v/>
      </c>
    </row>
    <row r="1627" spans="1:1" ht="12.75" customHeight="1">
      <c r="A1627" s="1" t="str">
        <f>IF(AND(NOT(ISBLANK(DATA!A1625)),DATA!A1625&lt;&gt;DATA!A1624),"INSERT INTO SYSADM.PSAUTHSIGNON SELECT '"&amp;PSAUTHITEM_AU!$B$1 &amp; DATA!A1625&amp;", DAYOFWEEK, STARTTIME, ENDTIME FROM SYSADM.PSAUTHSIGNON WHERE CLASSID = '"&amp;SignonBase&amp;"';","")</f>
        <v/>
      </c>
    </row>
    <row r="1628" spans="1:1" ht="12.75" customHeight="1">
      <c r="A1628" s="1" t="str">
        <f>IF(AND(NOT(ISBLANK(DATA!A1626)),DATA!A1626&lt;&gt;DATA!A1625),"INSERT INTO SYSADM.PSAUTHSIGNON SELECT '"&amp;PSAUTHITEM_AU!$B$1 &amp; DATA!A1626&amp;", DAYOFWEEK, STARTTIME, ENDTIME FROM SYSADM.PSAUTHSIGNON WHERE CLASSID = '"&amp;SignonBase&amp;"';","")</f>
        <v/>
      </c>
    </row>
    <row r="1629" spans="1:1" ht="12.75" customHeight="1">
      <c r="A1629" s="1" t="str">
        <f>IF(AND(NOT(ISBLANK(DATA!A1627)),DATA!A1627&lt;&gt;DATA!A1626),"INSERT INTO SYSADM.PSAUTHSIGNON SELECT '"&amp;PSAUTHITEM_AU!$B$1 &amp; DATA!A1627&amp;", DAYOFWEEK, STARTTIME, ENDTIME FROM SYSADM.PSAUTHSIGNON WHERE CLASSID = '"&amp;SignonBase&amp;"';","")</f>
        <v/>
      </c>
    </row>
    <row r="1630" spans="1:1" ht="12.75" customHeight="1">
      <c r="A1630" s="1" t="str">
        <f>IF(AND(NOT(ISBLANK(DATA!A1628)),DATA!A1628&lt;&gt;DATA!A1627),"INSERT INTO SYSADM.PSAUTHSIGNON SELECT '"&amp;PSAUTHITEM_AU!$B$1 &amp; DATA!A1628&amp;", DAYOFWEEK, STARTTIME, ENDTIME FROM SYSADM.PSAUTHSIGNON WHERE CLASSID = '"&amp;SignonBase&amp;"';","")</f>
        <v/>
      </c>
    </row>
    <row r="1631" spans="1:1" ht="12.75" customHeight="1">
      <c r="A1631" s="1" t="str">
        <f>IF(AND(NOT(ISBLANK(DATA!A1629)),DATA!A1629&lt;&gt;DATA!A1628),"INSERT INTO SYSADM.PSAUTHSIGNON SELECT '"&amp;PSAUTHITEM_AU!$B$1 &amp; DATA!A1629&amp;", DAYOFWEEK, STARTTIME, ENDTIME FROM SYSADM.PSAUTHSIGNON WHERE CLASSID = '"&amp;SignonBase&amp;"';","")</f>
        <v/>
      </c>
    </row>
    <row r="1632" spans="1:1" ht="12.75" customHeight="1">
      <c r="A1632" s="1" t="str">
        <f>IF(AND(NOT(ISBLANK(DATA!A1630)),DATA!A1630&lt;&gt;DATA!A1629),"INSERT INTO SYSADM.PSAUTHSIGNON SELECT '"&amp;PSAUTHITEM_AU!$B$1 &amp; DATA!A1630&amp;", DAYOFWEEK, STARTTIME, ENDTIME FROM SYSADM.PSAUTHSIGNON WHERE CLASSID = '"&amp;SignonBase&amp;"';","")</f>
        <v/>
      </c>
    </row>
    <row r="1633" spans="1:1" ht="12.75" customHeight="1">
      <c r="A1633" s="1" t="str">
        <f>IF(AND(NOT(ISBLANK(DATA!A1631)),DATA!A1631&lt;&gt;DATA!A1630),"INSERT INTO SYSADM.PSAUTHSIGNON SELECT '"&amp;PSAUTHITEM_AU!$B$1 &amp; DATA!A1631&amp;", DAYOFWEEK, STARTTIME, ENDTIME FROM SYSADM.PSAUTHSIGNON WHERE CLASSID = '"&amp;SignonBase&amp;"';","")</f>
        <v/>
      </c>
    </row>
    <row r="1634" spans="1:1" ht="12.75" customHeight="1">
      <c r="A1634" s="1" t="str">
        <f>IF(AND(NOT(ISBLANK(DATA!A1632)),DATA!A1632&lt;&gt;DATA!A1631),"INSERT INTO SYSADM.PSAUTHSIGNON SELECT '"&amp;PSAUTHITEM_AU!$B$1 &amp; DATA!A1632&amp;", DAYOFWEEK, STARTTIME, ENDTIME FROM SYSADM.PSAUTHSIGNON WHERE CLASSID = '"&amp;SignonBase&amp;"';","")</f>
        <v/>
      </c>
    </row>
    <row r="1635" spans="1:1" ht="12.75" customHeight="1">
      <c r="A1635" s="1" t="str">
        <f>IF(AND(NOT(ISBLANK(DATA!A1633)),DATA!A1633&lt;&gt;DATA!A1632),"INSERT INTO SYSADM.PSAUTHSIGNON SELECT '"&amp;PSAUTHITEM_AU!$B$1 &amp; DATA!A1633&amp;", DAYOFWEEK, STARTTIME, ENDTIME FROM SYSADM.PSAUTHSIGNON WHERE CLASSID = '"&amp;SignonBase&amp;"';","")</f>
        <v/>
      </c>
    </row>
    <row r="1636" spans="1:1" ht="12.75" customHeight="1">
      <c r="A1636" s="1" t="str">
        <f>IF(AND(NOT(ISBLANK(DATA!A1634)),DATA!A1634&lt;&gt;DATA!A1633),"INSERT INTO SYSADM.PSAUTHSIGNON SELECT '"&amp;PSAUTHITEM_AU!$B$1 &amp; DATA!A1634&amp;", DAYOFWEEK, STARTTIME, ENDTIME FROM SYSADM.PSAUTHSIGNON WHERE CLASSID = '"&amp;SignonBase&amp;"';","")</f>
        <v/>
      </c>
    </row>
    <row r="1637" spans="1:1" ht="12.75" customHeight="1">
      <c r="A1637" s="1" t="str">
        <f>IF(AND(NOT(ISBLANK(DATA!A1635)),DATA!A1635&lt;&gt;DATA!A1634),"INSERT INTO SYSADM.PSAUTHSIGNON SELECT '"&amp;PSAUTHITEM_AU!$B$1 &amp; DATA!A1635&amp;", DAYOFWEEK, STARTTIME, ENDTIME FROM SYSADM.PSAUTHSIGNON WHERE CLASSID = '"&amp;SignonBase&amp;"';","")</f>
        <v/>
      </c>
    </row>
    <row r="1638" spans="1:1" ht="12.75" customHeight="1">
      <c r="A1638" s="1" t="str">
        <f>IF(AND(NOT(ISBLANK(DATA!A1636)),DATA!A1636&lt;&gt;DATA!A1635),"INSERT INTO SYSADM.PSAUTHSIGNON SELECT '"&amp;PSAUTHITEM_AU!$B$1 &amp; DATA!A1636&amp;", DAYOFWEEK, STARTTIME, ENDTIME FROM SYSADM.PSAUTHSIGNON WHERE CLASSID = '"&amp;SignonBase&amp;"';","")</f>
        <v/>
      </c>
    </row>
    <row r="1639" spans="1:1" ht="12.75" customHeight="1">
      <c r="A1639" s="1" t="str">
        <f>IF(AND(NOT(ISBLANK(DATA!A1637)),DATA!A1637&lt;&gt;DATA!A1636),"INSERT INTO SYSADM.PSAUTHSIGNON SELECT '"&amp;PSAUTHITEM_AU!$B$1 &amp; DATA!A1637&amp;", DAYOFWEEK, STARTTIME, ENDTIME FROM SYSADM.PSAUTHSIGNON WHERE CLASSID = '"&amp;SignonBase&amp;"';","")</f>
        <v/>
      </c>
    </row>
    <row r="1640" spans="1:1" ht="12.75" customHeight="1">
      <c r="A1640" s="1" t="str">
        <f>IF(AND(NOT(ISBLANK(DATA!A1638)),DATA!A1638&lt;&gt;DATA!A1637),"INSERT INTO SYSADM.PSAUTHSIGNON SELECT '"&amp;PSAUTHITEM_AU!$B$1 &amp; DATA!A1638&amp;", DAYOFWEEK, STARTTIME, ENDTIME FROM SYSADM.PSAUTHSIGNON WHERE CLASSID = '"&amp;SignonBase&amp;"';","")</f>
        <v/>
      </c>
    </row>
    <row r="1641" spans="1:1" ht="12.75" customHeight="1">
      <c r="A1641" s="1" t="str">
        <f>IF(AND(NOT(ISBLANK(DATA!A1639)),DATA!A1639&lt;&gt;DATA!A1638),"INSERT INTO SYSADM.PSAUTHSIGNON SELECT '"&amp;PSAUTHITEM_AU!$B$1 &amp; DATA!A1639&amp;", DAYOFWEEK, STARTTIME, ENDTIME FROM SYSADM.PSAUTHSIGNON WHERE CLASSID = '"&amp;SignonBase&amp;"';","")</f>
        <v/>
      </c>
    </row>
    <row r="1642" spans="1:1" ht="12.75" customHeight="1">
      <c r="A1642" s="1" t="str">
        <f>IF(AND(NOT(ISBLANK(DATA!A1640)),DATA!A1640&lt;&gt;DATA!A1639),"INSERT INTO SYSADM.PSAUTHSIGNON SELECT '"&amp;PSAUTHITEM_AU!$B$1 &amp; DATA!A1640&amp;", DAYOFWEEK, STARTTIME, ENDTIME FROM SYSADM.PSAUTHSIGNON WHERE CLASSID = '"&amp;SignonBase&amp;"';","")</f>
        <v/>
      </c>
    </row>
    <row r="1643" spans="1:1" ht="12.75" customHeight="1">
      <c r="A1643" s="1" t="str">
        <f>IF(AND(NOT(ISBLANK(DATA!A1641)),DATA!A1641&lt;&gt;DATA!A1640),"INSERT INTO SYSADM.PSAUTHSIGNON SELECT '"&amp;PSAUTHITEM_AU!$B$1 &amp; DATA!A1641&amp;", DAYOFWEEK, STARTTIME, ENDTIME FROM SYSADM.PSAUTHSIGNON WHERE CLASSID = '"&amp;SignonBase&amp;"';","")</f>
        <v/>
      </c>
    </row>
    <row r="1644" spans="1:1" ht="12.75" customHeight="1">
      <c r="A1644" s="1" t="str">
        <f>IF(AND(NOT(ISBLANK(DATA!A1642)),DATA!A1642&lt;&gt;DATA!A1641),"INSERT INTO SYSADM.PSAUTHSIGNON SELECT '"&amp;PSAUTHITEM_AU!$B$1 &amp; DATA!A1642&amp;", DAYOFWEEK, STARTTIME, ENDTIME FROM SYSADM.PSAUTHSIGNON WHERE CLASSID = '"&amp;SignonBase&amp;"';","")</f>
        <v/>
      </c>
    </row>
    <row r="1645" spans="1:1" ht="12.75" customHeight="1">
      <c r="A1645" s="1" t="str">
        <f>IF(AND(NOT(ISBLANK(DATA!A1643)),DATA!A1643&lt;&gt;DATA!A1642),"INSERT INTO SYSADM.PSAUTHSIGNON SELECT '"&amp;PSAUTHITEM_AU!$B$1 &amp; DATA!A1643&amp;", DAYOFWEEK, STARTTIME, ENDTIME FROM SYSADM.PSAUTHSIGNON WHERE CLASSID = '"&amp;SignonBase&amp;"';","")</f>
        <v/>
      </c>
    </row>
    <row r="1646" spans="1:1" ht="12.75" customHeight="1">
      <c r="A1646" s="1" t="str">
        <f>IF(AND(NOT(ISBLANK(DATA!A1644)),DATA!A1644&lt;&gt;DATA!A1643),"INSERT INTO SYSADM.PSAUTHSIGNON SELECT '"&amp;PSAUTHITEM_AU!$B$1 &amp; DATA!A1644&amp;", DAYOFWEEK, STARTTIME, ENDTIME FROM SYSADM.PSAUTHSIGNON WHERE CLASSID = '"&amp;SignonBase&amp;"';","")</f>
        <v/>
      </c>
    </row>
    <row r="1647" spans="1:1" ht="12.75" customHeight="1">
      <c r="A1647" s="1" t="str">
        <f>IF(AND(NOT(ISBLANK(DATA!A1645)),DATA!A1645&lt;&gt;DATA!A1644),"INSERT INTO SYSADM.PSAUTHSIGNON SELECT '"&amp;PSAUTHITEM_AU!$B$1 &amp; DATA!A1645&amp;", DAYOFWEEK, STARTTIME, ENDTIME FROM SYSADM.PSAUTHSIGNON WHERE CLASSID = '"&amp;SignonBase&amp;"';","")</f>
        <v/>
      </c>
    </row>
    <row r="1648" spans="1:1" ht="12.75" customHeight="1">
      <c r="A1648" s="1" t="str">
        <f>IF(AND(NOT(ISBLANK(DATA!A1646)),DATA!A1646&lt;&gt;DATA!A1645),"INSERT INTO SYSADM.PSAUTHSIGNON SELECT '"&amp;PSAUTHITEM_AU!$B$1 &amp; DATA!A1646&amp;", DAYOFWEEK, STARTTIME, ENDTIME FROM SYSADM.PSAUTHSIGNON WHERE CLASSID = '"&amp;SignonBase&amp;"';","")</f>
        <v/>
      </c>
    </row>
    <row r="1649" spans="1:1" ht="12.75" customHeight="1">
      <c r="A1649" s="1" t="str">
        <f>IF(AND(NOT(ISBLANK(DATA!A1647)),DATA!A1647&lt;&gt;DATA!A1646),"INSERT INTO SYSADM.PSAUTHSIGNON SELECT '"&amp;PSAUTHITEM_AU!$B$1 &amp; DATA!A1647&amp;", DAYOFWEEK, STARTTIME, ENDTIME FROM SYSADM.PSAUTHSIGNON WHERE CLASSID = '"&amp;SignonBase&amp;"';","")</f>
        <v/>
      </c>
    </row>
    <row r="1650" spans="1:1" ht="12.75" customHeight="1">
      <c r="A1650" s="1" t="str">
        <f>IF(AND(NOT(ISBLANK(DATA!A1648)),DATA!A1648&lt;&gt;DATA!A1647),"INSERT INTO SYSADM.PSAUTHSIGNON SELECT '"&amp;PSAUTHITEM_AU!$B$1 &amp; DATA!A1648&amp;", DAYOFWEEK, STARTTIME, ENDTIME FROM SYSADM.PSAUTHSIGNON WHERE CLASSID = '"&amp;SignonBase&amp;"';","")</f>
        <v/>
      </c>
    </row>
    <row r="1651" spans="1:1" ht="12.75" customHeight="1">
      <c r="A1651" s="1" t="str">
        <f>IF(AND(NOT(ISBLANK(DATA!A1649)),DATA!A1649&lt;&gt;DATA!A1648),"INSERT INTO SYSADM.PSAUTHSIGNON SELECT '"&amp;PSAUTHITEM_AU!$B$1 &amp; DATA!A1649&amp;", DAYOFWEEK, STARTTIME, ENDTIME FROM SYSADM.PSAUTHSIGNON WHERE CLASSID = '"&amp;SignonBase&amp;"';","")</f>
        <v/>
      </c>
    </row>
    <row r="1652" spans="1:1" ht="12.75" customHeight="1">
      <c r="A1652" s="1" t="str">
        <f>IF(AND(NOT(ISBLANK(DATA!A1650)),DATA!A1650&lt;&gt;DATA!A1649),"INSERT INTO SYSADM.PSAUTHSIGNON SELECT '"&amp;PSAUTHITEM_AU!$B$1 &amp; DATA!A1650&amp;", DAYOFWEEK, STARTTIME, ENDTIME FROM SYSADM.PSAUTHSIGNON WHERE CLASSID = '"&amp;SignonBase&amp;"';","")</f>
        <v/>
      </c>
    </row>
    <row r="1653" spans="1:1" ht="12.75" customHeight="1">
      <c r="A1653" s="1" t="str">
        <f>IF(AND(NOT(ISBLANK(DATA!A1651)),DATA!A1651&lt;&gt;DATA!A1650),"INSERT INTO SYSADM.PSAUTHSIGNON SELECT '"&amp;PSAUTHITEM_AU!$B$1 &amp; DATA!A1651&amp;", DAYOFWEEK, STARTTIME, ENDTIME FROM SYSADM.PSAUTHSIGNON WHERE CLASSID = '"&amp;SignonBase&amp;"';","")</f>
        <v/>
      </c>
    </row>
    <row r="1654" spans="1:1" ht="12.75" customHeight="1">
      <c r="A1654" s="1" t="str">
        <f>IF(AND(NOT(ISBLANK(DATA!A1652)),DATA!A1652&lt;&gt;DATA!A1651),"INSERT INTO SYSADM.PSAUTHSIGNON SELECT '"&amp;PSAUTHITEM_AU!$B$1 &amp; DATA!A1652&amp;", DAYOFWEEK, STARTTIME, ENDTIME FROM SYSADM.PSAUTHSIGNON WHERE CLASSID = '"&amp;SignonBase&amp;"';","")</f>
        <v/>
      </c>
    </row>
    <row r="1655" spans="1:1" ht="12.75" customHeight="1">
      <c r="A1655" s="1" t="str">
        <f>IF(AND(NOT(ISBLANK(DATA!A1653)),DATA!A1653&lt;&gt;DATA!A1652),"INSERT INTO SYSADM.PSAUTHSIGNON SELECT '"&amp;PSAUTHITEM_AU!$B$1 &amp; DATA!A1653&amp;", DAYOFWEEK, STARTTIME, ENDTIME FROM SYSADM.PSAUTHSIGNON WHERE CLASSID = '"&amp;SignonBase&amp;"';","")</f>
        <v/>
      </c>
    </row>
    <row r="1656" spans="1:1" ht="12.75" customHeight="1">
      <c r="A1656" s="1" t="str">
        <f>IF(AND(NOT(ISBLANK(DATA!A1654)),DATA!A1654&lt;&gt;DATA!A1653),"INSERT INTO SYSADM.PSAUTHSIGNON SELECT '"&amp;PSAUTHITEM_AU!$B$1 &amp; DATA!A1654&amp;", DAYOFWEEK, STARTTIME, ENDTIME FROM SYSADM.PSAUTHSIGNON WHERE CLASSID = '"&amp;SignonBase&amp;"';","")</f>
        <v/>
      </c>
    </row>
    <row r="1657" spans="1:1" ht="12.75" customHeight="1">
      <c r="A1657" s="1" t="str">
        <f>IF(AND(NOT(ISBLANK(DATA!A1655)),DATA!A1655&lt;&gt;DATA!A1654),"INSERT INTO SYSADM.PSAUTHSIGNON SELECT '"&amp;PSAUTHITEM_AU!$B$1 &amp; DATA!A1655&amp;", DAYOFWEEK, STARTTIME, ENDTIME FROM SYSADM.PSAUTHSIGNON WHERE CLASSID = '"&amp;SignonBase&amp;"';","")</f>
        <v/>
      </c>
    </row>
    <row r="1658" spans="1:1" ht="12.75" customHeight="1">
      <c r="A1658" s="1" t="str">
        <f>IF(AND(NOT(ISBLANK(DATA!A1656)),DATA!A1656&lt;&gt;DATA!A1655),"INSERT INTO SYSADM.PSAUTHSIGNON SELECT '"&amp;PSAUTHITEM_AU!$B$1 &amp; DATA!A1656&amp;", DAYOFWEEK, STARTTIME, ENDTIME FROM SYSADM.PSAUTHSIGNON WHERE CLASSID = '"&amp;SignonBase&amp;"';","")</f>
        <v/>
      </c>
    </row>
    <row r="1659" spans="1:1" ht="12.75" customHeight="1">
      <c r="A1659" s="1" t="str">
        <f>IF(AND(NOT(ISBLANK(DATA!A1657)),DATA!A1657&lt;&gt;DATA!A1656),"INSERT INTO SYSADM.PSAUTHSIGNON SELECT '"&amp;PSAUTHITEM_AU!$B$1 &amp; DATA!A1657&amp;", DAYOFWEEK, STARTTIME, ENDTIME FROM SYSADM.PSAUTHSIGNON WHERE CLASSID = '"&amp;SignonBase&amp;"';","")</f>
        <v/>
      </c>
    </row>
    <row r="1660" spans="1:1" ht="12.75" customHeight="1">
      <c r="A1660" s="1" t="str">
        <f>IF(AND(NOT(ISBLANK(DATA!A1658)),DATA!A1658&lt;&gt;DATA!A1657),"INSERT INTO SYSADM.PSAUTHSIGNON SELECT '"&amp;PSAUTHITEM_AU!$B$1 &amp; DATA!A1658&amp;", DAYOFWEEK, STARTTIME, ENDTIME FROM SYSADM.PSAUTHSIGNON WHERE CLASSID = '"&amp;SignonBase&amp;"';","")</f>
        <v/>
      </c>
    </row>
    <row r="1661" spans="1:1" ht="12.75" customHeight="1">
      <c r="A1661" s="1" t="str">
        <f>IF(AND(NOT(ISBLANK(DATA!A1659)),DATA!A1659&lt;&gt;DATA!A1658),"INSERT INTO SYSADM.PSAUTHSIGNON SELECT '"&amp;PSAUTHITEM_AU!$B$1 &amp; DATA!A1659&amp;", DAYOFWEEK, STARTTIME, ENDTIME FROM SYSADM.PSAUTHSIGNON WHERE CLASSID = '"&amp;SignonBase&amp;"';","")</f>
        <v/>
      </c>
    </row>
    <row r="1662" spans="1:1" ht="12.75" customHeight="1">
      <c r="A1662" s="1" t="str">
        <f>IF(AND(NOT(ISBLANK(DATA!A1660)),DATA!A1660&lt;&gt;DATA!A1659),"INSERT INTO SYSADM.PSAUTHSIGNON SELECT '"&amp;PSAUTHITEM_AU!$B$1 &amp; DATA!A1660&amp;", DAYOFWEEK, STARTTIME, ENDTIME FROM SYSADM.PSAUTHSIGNON WHERE CLASSID = '"&amp;SignonBase&amp;"';","")</f>
        <v/>
      </c>
    </row>
    <row r="1663" spans="1:1" ht="12.75" customHeight="1">
      <c r="A1663" s="1" t="str">
        <f>IF(AND(NOT(ISBLANK(DATA!A1661)),DATA!A1661&lt;&gt;DATA!A1660),"INSERT INTO SYSADM.PSAUTHSIGNON SELECT '"&amp;PSAUTHITEM_AU!$B$1 &amp; DATA!A1661&amp;", DAYOFWEEK, STARTTIME, ENDTIME FROM SYSADM.PSAUTHSIGNON WHERE CLASSID = '"&amp;SignonBase&amp;"';","")</f>
        <v/>
      </c>
    </row>
    <row r="1664" spans="1:1" ht="12.75" customHeight="1">
      <c r="A1664" s="1" t="str">
        <f>IF(AND(NOT(ISBLANK(DATA!A1662)),DATA!A1662&lt;&gt;DATA!A1661),"INSERT INTO SYSADM.PSAUTHSIGNON SELECT '"&amp;PSAUTHITEM_AU!$B$1 &amp; DATA!A1662&amp;", DAYOFWEEK, STARTTIME, ENDTIME FROM SYSADM.PSAUTHSIGNON WHERE CLASSID = '"&amp;SignonBase&amp;"';","")</f>
        <v/>
      </c>
    </row>
    <row r="1665" spans="1:1" ht="12.75" customHeight="1">
      <c r="A1665" s="1" t="str">
        <f>IF(AND(NOT(ISBLANK(DATA!A1663)),DATA!A1663&lt;&gt;DATA!A1662),"INSERT INTO SYSADM.PSAUTHSIGNON SELECT '"&amp;PSAUTHITEM_AU!$B$1 &amp; DATA!A1663&amp;", DAYOFWEEK, STARTTIME, ENDTIME FROM SYSADM.PSAUTHSIGNON WHERE CLASSID = '"&amp;SignonBase&amp;"';","")</f>
        <v/>
      </c>
    </row>
    <row r="1666" spans="1:1" ht="12.75" customHeight="1">
      <c r="A1666" s="1" t="str">
        <f>IF(AND(NOT(ISBLANK(DATA!A1664)),DATA!A1664&lt;&gt;DATA!A1663),"INSERT INTO SYSADM.PSAUTHSIGNON SELECT '"&amp;PSAUTHITEM_AU!$B$1 &amp; DATA!A1664&amp;", DAYOFWEEK, STARTTIME, ENDTIME FROM SYSADM.PSAUTHSIGNON WHERE CLASSID = '"&amp;SignonBase&amp;"';","")</f>
        <v/>
      </c>
    </row>
    <row r="1667" spans="1:1" ht="12.75" customHeight="1">
      <c r="A1667" s="1" t="str">
        <f>IF(AND(NOT(ISBLANK(DATA!A1665)),DATA!A1665&lt;&gt;DATA!A1664),"INSERT INTO SYSADM.PSAUTHSIGNON SELECT '"&amp;PSAUTHITEM_AU!$B$1 &amp; DATA!A1665&amp;", DAYOFWEEK, STARTTIME, ENDTIME FROM SYSADM.PSAUTHSIGNON WHERE CLASSID = '"&amp;SignonBase&amp;"';","")</f>
        <v/>
      </c>
    </row>
    <row r="1668" spans="1:1" ht="12.75" customHeight="1">
      <c r="A1668" s="1" t="str">
        <f>IF(AND(NOT(ISBLANK(DATA!A1666)),DATA!A1666&lt;&gt;DATA!A1665),"INSERT INTO SYSADM.PSAUTHSIGNON SELECT '"&amp;PSAUTHITEM_AU!$B$1 &amp; DATA!A1666&amp;", DAYOFWEEK, STARTTIME, ENDTIME FROM SYSADM.PSAUTHSIGNON WHERE CLASSID = '"&amp;SignonBase&amp;"';","")</f>
        <v/>
      </c>
    </row>
    <row r="1669" spans="1:1" ht="12.75" customHeight="1">
      <c r="A1669" s="1" t="str">
        <f>IF(AND(NOT(ISBLANK(DATA!A1667)),DATA!A1667&lt;&gt;DATA!A1666),"INSERT INTO SYSADM.PSAUTHSIGNON SELECT '"&amp;PSAUTHITEM_AU!$B$1 &amp; DATA!A1667&amp;", DAYOFWEEK, STARTTIME, ENDTIME FROM SYSADM.PSAUTHSIGNON WHERE CLASSID = '"&amp;SignonBase&amp;"';","")</f>
        <v/>
      </c>
    </row>
    <row r="1670" spans="1:1" ht="12.75" customHeight="1">
      <c r="A1670" s="1" t="str">
        <f>IF(AND(NOT(ISBLANK(DATA!A1668)),DATA!A1668&lt;&gt;DATA!A1667),"INSERT INTO SYSADM.PSAUTHSIGNON SELECT '"&amp;PSAUTHITEM_AU!$B$1 &amp; DATA!A1668&amp;", DAYOFWEEK, STARTTIME, ENDTIME FROM SYSADM.PSAUTHSIGNON WHERE CLASSID = '"&amp;SignonBase&amp;"';","")</f>
        <v/>
      </c>
    </row>
    <row r="1671" spans="1:1" ht="12.75" customHeight="1">
      <c r="A1671" s="1" t="str">
        <f>IF(AND(NOT(ISBLANK(DATA!A1669)),DATA!A1669&lt;&gt;DATA!A1668),"INSERT INTO SYSADM.PSAUTHSIGNON SELECT '"&amp;PSAUTHITEM_AU!$B$1 &amp; DATA!A1669&amp;", DAYOFWEEK, STARTTIME, ENDTIME FROM SYSADM.PSAUTHSIGNON WHERE CLASSID = '"&amp;SignonBase&amp;"';","")</f>
        <v/>
      </c>
    </row>
    <row r="1672" spans="1:1" ht="12.75" customHeight="1">
      <c r="A1672" s="1" t="str">
        <f>IF(AND(NOT(ISBLANK(DATA!A1670)),DATA!A1670&lt;&gt;DATA!A1669),"INSERT INTO SYSADM.PSAUTHSIGNON SELECT '"&amp;PSAUTHITEM_AU!$B$1 &amp; DATA!A1670&amp;", DAYOFWEEK, STARTTIME, ENDTIME FROM SYSADM.PSAUTHSIGNON WHERE CLASSID = '"&amp;SignonBase&amp;"';","")</f>
        <v/>
      </c>
    </row>
    <row r="1673" spans="1:1" ht="12.75" customHeight="1">
      <c r="A1673" s="1" t="str">
        <f>IF(AND(NOT(ISBLANK(DATA!A1671)),DATA!A1671&lt;&gt;DATA!A1670),"INSERT INTO SYSADM.PSAUTHSIGNON SELECT '"&amp;PSAUTHITEM_AU!$B$1 &amp; DATA!A1671&amp;", DAYOFWEEK, STARTTIME, ENDTIME FROM SYSADM.PSAUTHSIGNON WHERE CLASSID = '"&amp;SignonBase&amp;"';","")</f>
        <v/>
      </c>
    </row>
    <row r="1674" spans="1:1" ht="12.75" customHeight="1">
      <c r="A1674" s="1" t="str">
        <f>IF(AND(NOT(ISBLANK(DATA!A1672)),DATA!A1672&lt;&gt;DATA!A1671),"INSERT INTO SYSADM.PSAUTHSIGNON SELECT '"&amp;PSAUTHITEM_AU!$B$1 &amp; DATA!A1672&amp;", DAYOFWEEK, STARTTIME, ENDTIME FROM SYSADM.PSAUTHSIGNON WHERE CLASSID = '"&amp;SignonBase&amp;"';","")</f>
        <v/>
      </c>
    </row>
    <row r="1675" spans="1:1" ht="12.75" customHeight="1">
      <c r="A1675" s="1" t="str">
        <f>IF(AND(NOT(ISBLANK(DATA!A1673)),DATA!A1673&lt;&gt;DATA!A1672),"INSERT INTO SYSADM.PSAUTHSIGNON SELECT '"&amp;PSAUTHITEM_AU!$B$1 &amp; DATA!A1673&amp;", DAYOFWEEK, STARTTIME, ENDTIME FROM SYSADM.PSAUTHSIGNON WHERE CLASSID = '"&amp;SignonBase&amp;"';","")</f>
        <v/>
      </c>
    </row>
    <row r="1676" spans="1:1" ht="12.75" customHeight="1">
      <c r="A1676" s="1" t="str">
        <f>IF(AND(NOT(ISBLANK(DATA!A1674)),DATA!A1674&lt;&gt;DATA!A1673),"INSERT INTO SYSADM.PSAUTHSIGNON SELECT '"&amp;PSAUTHITEM_AU!$B$1 &amp; DATA!A1674&amp;", DAYOFWEEK, STARTTIME, ENDTIME FROM SYSADM.PSAUTHSIGNON WHERE CLASSID = '"&amp;SignonBase&amp;"';","")</f>
        <v/>
      </c>
    </row>
    <row r="1677" spans="1:1" ht="12.75" customHeight="1">
      <c r="A1677" s="1" t="str">
        <f>IF(AND(NOT(ISBLANK(DATA!A1675)),DATA!A1675&lt;&gt;DATA!A1674),"INSERT INTO SYSADM.PSAUTHSIGNON SELECT '"&amp;PSAUTHITEM_AU!$B$1 &amp; DATA!A1675&amp;", DAYOFWEEK, STARTTIME, ENDTIME FROM SYSADM.PSAUTHSIGNON WHERE CLASSID = '"&amp;SignonBase&amp;"';","")</f>
        <v/>
      </c>
    </row>
    <row r="1678" spans="1:1" ht="12.75" customHeight="1">
      <c r="A1678" s="1" t="str">
        <f>IF(AND(NOT(ISBLANK(DATA!A1676)),DATA!A1676&lt;&gt;DATA!A1675),"INSERT INTO SYSADM.PSAUTHSIGNON SELECT '"&amp;PSAUTHITEM_AU!$B$1 &amp; DATA!A1676&amp;", DAYOFWEEK, STARTTIME, ENDTIME FROM SYSADM.PSAUTHSIGNON WHERE CLASSID = '"&amp;SignonBase&amp;"';","")</f>
        <v/>
      </c>
    </row>
    <row r="1679" spans="1:1" ht="12.75" customHeight="1">
      <c r="A1679" s="1" t="str">
        <f>IF(AND(NOT(ISBLANK(DATA!A1677)),DATA!A1677&lt;&gt;DATA!A1676),"INSERT INTO SYSADM.PSAUTHSIGNON SELECT '"&amp;PSAUTHITEM_AU!$B$1 &amp; DATA!A1677&amp;", DAYOFWEEK, STARTTIME, ENDTIME FROM SYSADM.PSAUTHSIGNON WHERE CLASSID = '"&amp;SignonBase&amp;"';","")</f>
        <v/>
      </c>
    </row>
    <row r="1680" spans="1:1" ht="12.75" customHeight="1">
      <c r="A1680" s="1" t="str">
        <f>IF(AND(NOT(ISBLANK(DATA!A1678)),DATA!A1678&lt;&gt;DATA!A1677),"INSERT INTO SYSADM.PSAUTHSIGNON SELECT '"&amp;PSAUTHITEM_AU!$B$1 &amp; DATA!A1678&amp;", DAYOFWEEK, STARTTIME, ENDTIME FROM SYSADM.PSAUTHSIGNON WHERE CLASSID = '"&amp;SignonBase&amp;"';","")</f>
        <v/>
      </c>
    </row>
    <row r="1681" spans="1:1" ht="12.75" customHeight="1">
      <c r="A1681" s="1" t="str">
        <f>IF(AND(NOT(ISBLANK(DATA!A1679)),DATA!A1679&lt;&gt;DATA!A1678),"INSERT INTO SYSADM.PSAUTHSIGNON SELECT '"&amp;PSAUTHITEM_AU!$B$1 &amp; DATA!A1679&amp;", DAYOFWEEK, STARTTIME, ENDTIME FROM SYSADM.PSAUTHSIGNON WHERE CLASSID = '"&amp;SignonBase&amp;"';","")</f>
        <v/>
      </c>
    </row>
    <row r="1682" spans="1:1" ht="12.75" customHeight="1">
      <c r="A1682" s="1" t="str">
        <f>IF(AND(NOT(ISBLANK(DATA!A1680)),DATA!A1680&lt;&gt;DATA!A1679),"INSERT INTO SYSADM.PSAUTHSIGNON SELECT '"&amp;PSAUTHITEM_AU!$B$1 &amp; DATA!A1680&amp;", DAYOFWEEK, STARTTIME, ENDTIME FROM SYSADM.PSAUTHSIGNON WHERE CLASSID = '"&amp;SignonBase&amp;"';","")</f>
        <v/>
      </c>
    </row>
    <row r="1683" spans="1:1" ht="12.75" customHeight="1">
      <c r="A1683" s="1" t="str">
        <f>IF(AND(NOT(ISBLANK(DATA!A1681)),DATA!A1681&lt;&gt;DATA!A1680),"INSERT INTO SYSADM.PSAUTHSIGNON SELECT '"&amp;PSAUTHITEM_AU!$B$1 &amp; DATA!A1681&amp;", DAYOFWEEK, STARTTIME, ENDTIME FROM SYSADM.PSAUTHSIGNON WHERE CLASSID = '"&amp;SignonBase&amp;"';","")</f>
        <v/>
      </c>
    </row>
    <row r="1684" spans="1:1" ht="12.75" customHeight="1">
      <c r="A1684" s="1" t="str">
        <f>IF(AND(NOT(ISBLANK(DATA!A1682)),DATA!A1682&lt;&gt;DATA!A1681),"INSERT INTO SYSADM.PSAUTHSIGNON SELECT '"&amp;PSAUTHITEM_AU!$B$1 &amp; DATA!A1682&amp;", DAYOFWEEK, STARTTIME, ENDTIME FROM SYSADM.PSAUTHSIGNON WHERE CLASSID = '"&amp;SignonBase&amp;"';","")</f>
        <v/>
      </c>
    </row>
    <row r="1685" spans="1:1" ht="12.75" customHeight="1">
      <c r="A1685" s="1" t="str">
        <f>IF(AND(NOT(ISBLANK(DATA!A1683)),DATA!A1683&lt;&gt;DATA!A1682),"INSERT INTO SYSADM.PSAUTHSIGNON SELECT '"&amp;PSAUTHITEM_AU!$B$1 &amp; DATA!A1683&amp;", DAYOFWEEK, STARTTIME, ENDTIME FROM SYSADM.PSAUTHSIGNON WHERE CLASSID = '"&amp;SignonBase&amp;"';","")</f>
        <v/>
      </c>
    </row>
    <row r="1686" spans="1:1" ht="12.75" customHeight="1">
      <c r="A1686" s="1" t="str">
        <f>IF(AND(NOT(ISBLANK(DATA!A1684)),DATA!A1684&lt;&gt;DATA!A1683),"INSERT INTO SYSADM.PSAUTHSIGNON SELECT '"&amp;PSAUTHITEM_AU!$B$1 &amp; DATA!A1684&amp;", DAYOFWEEK, STARTTIME, ENDTIME FROM SYSADM.PSAUTHSIGNON WHERE CLASSID = '"&amp;SignonBase&amp;"';","")</f>
        <v/>
      </c>
    </row>
    <row r="1687" spans="1:1" ht="12.75" customHeight="1">
      <c r="A1687" s="1" t="str">
        <f>IF(AND(NOT(ISBLANK(DATA!A1685)),DATA!A1685&lt;&gt;DATA!A1684),"INSERT INTO SYSADM.PSAUTHSIGNON SELECT '"&amp;PSAUTHITEM_AU!$B$1 &amp; DATA!A1685&amp;", DAYOFWEEK, STARTTIME, ENDTIME FROM SYSADM.PSAUTHSIGNON WHERE CLASSID = '"&amp;SignonBase&amp;"';","")</f>
        <v/>
      </c>
    </row>
    <row r="1688" spans="1:1" ht="12.75" customHeight="1">
      <c r="A1688" s="1" t="str">
        <f>IF(AND(NOT(ISBLANK(DATA!A1686)),DATA!A1686&lt;&gt;DATA!A1685),"INSERT INTO SYSADM.PSAUTHSIGNON SELECT '"&amp;PSAUTHITEM_AU!$B$1 &amp; DATA!A1686&amp;", DAYOFWEEK, STARTTIME, ENDTIME FROM SYSADM.PSAUTHSIGNON WHERE CLASSID = '"&amp;SignonBase&amp;"';","")</f>
        <v/>
      </c>
    </row>
    <row r="1689" spans="1:1" ht="12.75" customHeight="1">
      <c r="A1689" s="1" t="str">
        <f>IF(AND(NOT(ISBLANK(DATA!A1687)),DATA!A1687&lt;&gt;DATA!A1686),"INSERT INTO SYSADM.PSAUTHSIGNON SELECT '"&amp;PSAUTHITEM_AU!$B$1 &amp; DATA!A1687&amp;", DAYOFWEEK, STARTTIME, ENDTIME FROM SYSADM.PSAUTHSIGNON WHERE CLASSID = '"&amp;SignonBase&amp;"';","")</f>
        <v/>
      </c>
    </row>
    <row r="1690" spans="1:1" ht="12.75" customHeight="1">
      <c r="A1690" s="1" t="str">
        <f>IF(AND(NOT(ISBLANK(DATA!A1688)),DATA!A1688&lt;&gt;DATA!A1687),"INSERT INTO SYSADM.PSAUTHSIGNON SELECT '"&amp;PSAUTHITEM_AU!$B$1 &amp; DATA!A1688&amp;", DAYOFWEEK, STARTTIME, ENDTIME FROM SYSADM.PSAUTHSIGNON WHERE CLASSID = '"&amp;SignonBase&amp;"';","")</f>
        <v/>
      </c>
    </row>
    <row r="1691" spans="1:1" ht="12.75" customHeight="1">
      <c r="A1691" s="1" t="str">
        <f>IF(AND(NOT(ISBLANK(DATA!A1689)),DATA!A1689&lt;&gt;DATA!A1688),"INSERT INTO SYSADM.PSAUTHSIGNON SELECT '"&amp;PSAUTHITEM_AU!$B$1 &amp; DATA!A1689&amp;", DAYOFWEEK, STARTTIME, ENDTIME FROM SYSADM.PSAUTHSIGNON WHERE CLASSID = '"&amp;SignonBase&amp;"';","")</f>
        <v/>
      </c>
    </row>
    <row r="1692" spans="1:1" ht="12.75" customHeight="1">
      <c r="A1692" s="1" t="str">
        <f>IF(AND(NOT(ISBLANK(DATA!A1690)),DATA!A1690&lt;&gt;DATA!A1689),"INSERT INTO SYSADM.PSAUTHSIGNON SELECT '"&amp;PSAUTHITEM_AU!$B$1 &amp; DATA!A1690&amp;", DAYOFWEEK, STARTTIME, ENDTIME FROM SYSADM.PSAUTHSIGNON WHERE CLASSID = '"&amp;SignonBase&amp;"';","")</f>
        <v/>
      </c>
    </row>
    <row r="1693" spans="1:1" ht="12.75" customHeight="1">
      <c r="A1693" s="1" t="str">
        <f>IF(AND(NOT(ISBLANK(DATA!A1691)),DATA!A1691&lt;&gt;DATA!A1690),"INSERT INTO SYSADM.PSAUTHSIGNON SELECT '"&amp;PSAUTHITEM_AU!$B$1 &amp; DATA!A1691&amp;", DAYOFWEEK, STARTTIME, ENDTIME FROM SYSADM.PSAUTHSIGNON WHERE CLASSID = '"&amp;SignonBase&amp;"';","")</f>
        <v/>
      </c>
    </row>
    <row r="1694" spans="1:1" ht="12.75" customHeight="1">
      <c r="A1694" s="1" t="str">
        <f>IF(AND(NOT(ISBLANK(DATA!A1692)),DATA!A1692&lt;&gt;DATA!A1691),"INSERT INTO SYSADM.PSAUTHSIGNON SELECT '"&amp;PSAUTHITEM_AU!$B$1 &amp; DATA!A1692&amp;", DAYOFWEEK, STARTTIME, ENDTIME FROM SYSADM.PSAUTHSIGNON WHERE CLASSID = '"&amp;SignonBase&amp;"';","")</f>
        <v/>
      </c>
    </row>
    <row r="1695" spans="1:1" ht="12.75" customHeight="1">
      <c r="A1695" s="1" t="str">
        <f>IF(AND(NOT(ISBLANK(DATA!A1693)),DATA!A1693&lt;&gt;DATA!A1692),"INSERT INTO SYSADM.PSAUTHSIGNON SELECT '"&amp;PSAUTHITEM_AU!$B$1 &amp; DATA!A1693&amp;", DAYOFWEEK, STARTTIME, ENDTIME FROM SYSADM.PSAUTHSIGNON WHERE CLASSID = '"&amp;SignonBase&amp;"';","")</f>
        <v/>
      </c>
    </row>
    <row r="1696" spans="1:1" ht="12.75" customHeight="1">
      <c r="A1696" s="1" t="str">
        <f>IF(AND(NOT(ISBLANK(DATA!A1694)),DATA!A1694&lt;&gt;DATA!A1693),"INSERT INTO SYSADM.PSAUTHSIGNON SELECT '"&amp;PSAUTHITEM_AU!$B$1 &amp; DATA!A1694&amp;", DAYOFWEEK, STARTTIME, ENDTIME FROM SYSADM.PSAUTHSIGNON WHERE CLASSID = '"&amp;SignonBase&amp;"';","")</f>
        <v/>
      </c>
    </row>
    <row r="1697" spans="1:1" ht="12.75" customHeight="1">
      <c r="A1697" s="1" t="str">
        <f>IF(AND(NOT(ISBLANK(DATA!A1695)),DATA!A1695&lt;&gt;DATA!A1694),"INSERT INTO SYSADM.PSAUTHSIGNON SELECT '"&amp;PSAUTHITEM_AU!$B$1 &amp; DATA!A1695&amp;", DAYOFWEEK, STARTTIME, ENDTIME FROM SYSADM.PSAUTHSIGNON WHERE CLASSID = '"&amp;SignonBase&amp;"';","")</f>
        <v/>
      </c>
    </row>
    <row r="1698" spans="1:1" ht="12.75" customHeight="1">
      <c r="A1698" s="1" t="str">
        <f>IF(AND(NOT(ISBLANK(DATA!A1696)),DATA!A1696&lt;&gt;DATA!A1695),"INSERT INTO SYSADM.PSAUTHSIGNON SELECT '"&amp;PSAUTHITEM_AU!$B$1 &amp; DATA!A1696&amp;", DAYOFWEEK, STARTTIME, ENDTIME FROM SYSADM.PSAUTHSIGNON WHERE CLASSID = '"&amp;SignonBase&amp;"';","")</f>
        <v/>
      </c>
    </row>
    <row r="1699" spans="1:1" ht="12.75" customHeight="1">
      <c r="A1699" s="1" t="str">
        <f>IF(AND(NOT(ISBLANK(DATA!A1697)),DATA!A1697&lt;&gt;DATA!A1696),"INSERT INTO SYSADM.PSAUTHSIGNON SELECT '"&amp;PSAUTHITEM_AU!$B$1 &amp; DATA!A1697&amp;", DAYOFWEEK, STARTTIME, ENDTIME FROM SYSADM.PSAUTHSIGNON WHERE CLASSID = '"&amp;SignonBase&amp;"';","")</f>
        <v/>
      </c>
    </row>
    <row r="1700" spans="1:1" ht="12.75" customHeight="1">
      <c r="A1700" s="1" t="str">
        <f>IF(AND(NOT(ISBLANK(DATA!A1698)),DATA!A1698&lt;&gt;DATA!A1697),"INSERT INTO SYSADM.PSAUTHSIGNON SELECT '"&amp;PSAUTHITEM_AU!$B$1 &amp; DATA!A1698&amp;", DAYOFWEEK, STARTTIME, ENDTIME FROM SYSADM.PSAUTHSIGNON WHERE CLASSID = '"&amp;SignonBase&amp;"';","")</f>
        <v/>
      </c>
    </row>
    <row r="1701" spans="1:1" ht="12.75" customHeight="1">
      <c r="A1701" s="1" t="str">
        <f>IF(AND(NOT(ISBLANK(DATA!A1699)),DATA!A1699&lt;&gt;DATA!A1698),"INSERT INTO SYSADM.PSAUTHSIGNON SELECT '"&amp;PSAUTHITEM_AU!$B$1 &amp; DATA!A1699&amp;", DAYOFWEEK, STARTTIME, ENDTIME FROM SYSADM.PSAUTHSIGNON WHERE CLASSID = '"&amp;SignonBase&amp;"';","")</f>
        <v/>
      </c>
    </row>
    <row r="1702" spans="1:1" ht="12.75" customHeight="1">
      <c r="A1702" s="1" t="str">
        <f>IF(AND(NOT(ISBLANK(DATA!A1700)),DATA!A1700&lt;&gt;DATA!A1699),"INSERT INTO SYSADM.PSAUTHSIGNON SELECT '"&amp;PSAUTHITEM_AU!$B$1 &amp; DATA!A1700&amp;", DAYOFWEEK, STARTTIME, ENDTIME FROM SYSADM.PSAUTHSIGNON WHERE CLASSID = '"&amp;SignonBase&amp;"';","")</f>
        <v/>
      </c>
    </row>
    <row r="1703" spans="1:1" ht="12.75" customHeight="1">
      <c r="A1703" s="1" t="str">
        <f>IF(AND(NOT(ISBLANK(DATA!A1701)),DATA!A1701&lt;&gt;DATA!A1700),"INSERT INTO SYSADM.PSAUTHSIGNON SELECT '"&amp;PSAUTHITEM_AU!$B$1 &amp; DATA!A1701&amp;", DAYOFWEEK, STARTTIME, ENDTIME FROM SYSADM.PSAUTHSIGNON WHERE CLASSID = '"&amp;SignonBase&amp;"';","")</f>
        <v/>
      </c>
    </row>
    <row r="1704" spans="1:1" ht="12.75" customHeight="1">
      <c r="A1704" s="1" t="str">
        <f>IF(AND(NOT(ISBLANK(DATA!A1702)),DATA!A1702&lt;&gt;DATA!A1701),"INSERT INTO SYSADM.PSAUTHSIGNON SELECT '"&amp;PSAUTHITEM_AU!$B$1 &amp; DATA!A1702&amp;", DAYOFWEEK, STARTTIME, ENDTIME FROM SYSADM.PSAUTHSIGNON WHERE CLASSID = '"&amp;SignonBase&amp;"';","")</f>
        <v/>
      </c>
    </row>
    <row r="1705" spans="1:1" ht="12.75" customHeight="1">
      <c r="A1705" s="1" t="str">
        <f>IF(AND(NOT(ISBLANK(DATA!A1703)),DATA!A1703&lt;&gt;DATA!A1702),"INSERT INTO SYSADM.PSAUTHSIGNON SELECT '"&amp;PSAUTHITEM_AU!$B$1 &amp; DATA!A1703&amp;", DAYOFWEEK, STARTTIME, ENDTIME FROM SYSADM.PSAUTHSIGNON WHERE CLASSID = '"&amp;SignonBase&amp;"';","")</f>
        <v/>
      </c>
    </row>
    <row r="1706" spans="1:1" ht="12.75" customHeight="1">
      <c r="A1706" s="1" t="str">
        <f>IF(AND(NOT(ISBLANK(DATA!A1704)),DATA!A1704&lt;&gt;DATA!A1703),"INSERT INTO SYSADM.PSAUTHSIGNON SELECT '"&amp;PSAUTHITEM_AU!$B$1 &amp; DATA!A1704&amp;", DAYOFWEEK, STARTTIME, ENDTIME FROM SYSADM.PSAUTHSIGNON WHERE CLASSID = '"&amp;SignonBase&amp;"';","")</f>
        <v/>
      </c>
    </row>
    <row r="1707" spans="1:1" ht="12.75" customHeight="1">
      <c r="A1707" s="1" t="str">
        <f>IF(AND(NOT(ISBLANK(DATA!A1705)),DATA!A1705&lt;&gt;DATA!A1704),"INSERT INTO SYSADM.PSAUTHSIGNON SELECT '"&amp;PSAUTHITEM_AU!$B$1 &amp; DATA!A1705&amp;", DAYOFWEEK, STARTTIME, ENDTIME FROM SYSADM.PSAUTHSIGNON WHERE CLASSID = '"&amp;SignonBase&amp;"';","")</f>
        <v/>
      </c>
    </row>
    <row r="1708" spans="1:1" ht="12.75" customHeight="1">
      <c r="A1708" s="1" t="str">
        <f>IF(AND(NOT(ISBLANK(DATA!A1706)),DATA!A1706&lt;&gt;DATA!A1705),"INSERT INTO SYSADM.PSAUTHSIGNON SELECT '"&amp;PSAUTHITEM_AU!$B$1 &amp; DATA!A1706&amp;", DAYOFWEEK, STARTTIME, ENDTIME FROM SYSADM.PSAUTHSIGNON WHERE CLASSID = '"&amp;SignonBase&amp;"';","")</f>
        <v/>
      </c>
    </row>
    <row r="1709" spans="1:1" ht="12.75" customHeight="1">
      <c r="A1709" s="1" t="str">
        <f>IF(AND(NOT(ISBLANK(DATA!A1707)),DATA!A1707&lt;&gt;DATA!A1706),"INSERT INTO SYSADM.PSAUTHSIGNON SELECT '"&amp;PSAUTHITEM_AU!$B$1 &amp; DATA!A1707&amp;", DAYOFWEEK, STARTTIME, ENDTIME FROM SYSADM.PSAUTHSIGNON WHERE CLASSID = '"&amp;SignonBase&amp;"';","")</f>
        <v/>
      </c>
    </row>
    <row r="1710" spans="1:1" ht="12.75" customHeight="1">
      <c r="A1710" s="1" t="str">
        <f>IF(AND(NOT(ISBLANK(DATA!A1708)),DATA!A1708&lt;&gt;DATA!A1707),"INSERT INTO SYSADM.PSAUTHSIGNON SELECT '"&amp;PSAUTHITEM_AU!$B$1 &amp; DATA!A1708&amp;", DAYOFWEEK, STARTTIME, ENDTIME FROM SYSADM.PSAUTHSIGNON WHERE CLASSID = '"&amp;SignonBase&amp;"';","")</f>
        <v/>
      </c>
    </row>
    <row r="1711" spans="1:1" ht="12.75" customHeight="1">
      <c r="A1711" s="1" t="str">
        <f>IF(AND(NOT(ISBLANK(DATA!A1709)),DATA!A1709&lt;&gt;DATA!A1708),"INSERT INTO SYSADM.PSAUTHSIGNON SELECT '"&amp;PSAUTHITEM_AU!$B$1 &amp; DATA!A1709&amp;", DAYOFWEEK, STARTTIME, ENDTIME FROM SYSADM.PSAUTHSIGNON WHERE CLASSID = '"&amp;SignonBase&amp;"';","")</f>
        <v/>
      </c>
    </row>
    <row r="1712" spans="1:1" ht="12.75" customHeight="1">
      <c r="A1712" s="1" t="str">
        <f>IF(AND(NOT(ISBLANK(DATA!A1710)),DATA!A1710&lt;&gt;DATA!A1709),"INSERT INTO SYSADM.PSAUTHSIGNON SELECT '"&amp;PSAUTHITEM_AU!$B$1 &amp; DATA!A1710&amp;", DAYOFWEEK, STARTTIME, ENDTIME FROM SYSADM.PSAUTHSIGNON WHERE CLASSID = '"&amp;SignonBase&amp;"';","")</f>
        <v/>
      </c>
    </row>
    <row r="1713" spans="1:1" ht="12.75" customHeight="1">
      <c r="A1713" s="1" t="str">
        <f>IF(AND(NOT(ISBLANK(DATA!A1711)),DATA!A1711&lt;&gt;DATA!A1710),"INSERT INTO SYSADM.PSAUTHSIGNON SELECT '"&amp;PSAUTHITEM_AU!$B$1 &amp; DATA!A1711&amp;", DAYOFWEEK, STARTTIME, ENDTIME FROM SYSADM.PSAUTHSIGNON WHERE CLASSID = '"&amp;SignonBase&amp;"';","")</f>
        <v/>
      </c>
    </row>
    <row r="1714" spans="1:1" ht="12.75" customHeight="1">
      <c r="A1714" s="1" t="str">
        <f>IF(AND(NOT(ISBLANK(DATA!A1712)),DATA!A1712&lt;&gt;DATA!A1711),"INSERT INTO SYSADM.PSAUTHSIGNON SELECT '"&amp;PSAUTHITEM_AU!$B$1 &amp; DATA!A1712&amp;", DAYOFWEEK, STARTTIME, ENDTIME FROM SYSADM.PSAUTHSIGNON WHERE CLASSID = '"&amp;SignonBase&amp;"';","")</f>
        <v/>
      </c>
    </row>
    <row r="1715" spans="1:1" ht="12.75" customHeight="1">
      <c r="A1715" s="1" t="str">
        <f>IF(AND(NOT(ISBLANK(DATA!A1713)),DATA!A1713&lt;&gt;DATA!A1712),"INSERT INTO SYSADM.PSAUTHSIGNON SELECT '"&amp;PSAUTHITEM_AU!$B$1 &amp; DATA!A1713&amp;", DAYOFWEEK, STARTTIME, ENDTIME FROM SYSADM.PSAUTHSIGNON WHERE CLASSID = '"&amp;SignonBase&amp;"';","")</f>
        <v/>
      </c>
    </row>
    <row r="1716" spans="1:1" ht="12.75" customHeight="1">
      <c r="A1716" s="1" t="str">
        <f>IF(AND(NOT(ISBLANK(DATA!A1714)),DATA!A1714&lt;&gt;DATA!A1713),"INSERT INTO SYSADM.PSAUTHSIGNON SELECT '"&amp;PSAUTHITEM_AU!$B$1 &amp; DATA!A1714&amp;", DAYOFWEEK, STARTTIME, ENDTIME FROM SYSADM.PSAUTHSIGNON WHERE CLASSID = '"&amp;SignonBase&amp;"';","")</f>
        <v/>
      </c>
    </row>
    <row r="1717" spans="1:1" ht="12.75" customHeight="1">
      <c r="A1717" s="1" t="str">
        <f>IF(AND(NOT(ISBLANK(DATA!A1715)),DATA!A1715&lt;&gt;DATA!A1714),"INSERT INTO SYSADM.PSAUTHSIGNON SELECT '"&amp;PSAUTHITEM_AU!$B$1 &amp; DATA!A1715&amp;", DAYOFWEEK, STARTTIME, ENDTIME FROM SYSADM.PSAUTHSIGNON WHERE CLASSID = '"&amp;SignonBase&amp;"';","")</f>
        <v/>
      </c>
    </row>
    <row r="1718" spans="1:1" ht="12.75" customHeight="1">
      <c r="A1718" s="1" t="str">
        <f>IF(AND(NOT(ISBLANK(DATA!A1716)),DATA!A1716&lt;&gt;DATA!A1715),"INSERT INTO SYSADM.PSAUTHSIGNON SELECT '"&amp;PSAUTHITEM_AU!$B$1 &amp; DATA!A1716&amp;", DAYOFWEEK, STARTTIME, ENDTIME FROM SYSADM.PSAUTHSIGNON WHERE CLASSID = '"&amp;SignonBase&amp;"';","")</f>
        <v/>
      </c>
    </row>
    <row r="1719" spans="1:1" ht="12.75" customHeight="1">
      <c r="A1719" s="1" t="str">
        <f>IF(AND(NOT(ISBLANK(DATA!A1717)),DATA!A1717&lt;&gt;DATA!A1716),"INSERT INTO SYSADM.PSAUTHSIGNON SELECT '"&amp;PSAUTHITEM_AU!$B$1 &amp; DATA!A1717&amp;", DAYOFWEEK, STARTTIME, ENDTIME FROM SYSADM.PSAUTHSIGNON WHERE CLASSID = '"&amp;SignonBase&amp;"';","")</f>
        <v/>
      </c>
    </row>
    <row r="1720" spans="1:1" ht="12.75" customHeight="1">
      <c r="A1720" s="1" t="str">
        <f>IF(AND(NOT(ISBLANK(DATA!A1718)),DATA!A1718&lt;&gt;DATA!A1717),"INSERT INTO SYSADM.PSAUTHSIGNON SELECT '"&amp;PSAUTHITEM_AU!$B$1 &amp; DATA!A1718&amp;", DAYOFWEEK, STARTTIME, ENDTIME FROM SYSADM.PSAUTHSIGNON WHERE CLASSID = '"&amp;SignonBase&amp;"';","")</f>
        <v/>
      </c>
    </row>
    <row r="1721" spans="1:1" ht="12.75" customHeight="1">
      <c r="A1721" s="1" t="str">
        <f>IF(AND(NOT(ISBLANK(DATA!A1719)),DATA!A1719&lt;&gt;DATA!A1718),"INSERT INTO SYSADM.PSAUTHSIGNON SELECT '"&amp;PSAUTHITEM_AU!$B$1 &amp; DATA!A1719&amp;", DAYOFWEEK, STARTTIME, ENDTIME FROM SYSADM.PSAUTHSIGNON WHERE CLASSID = '"&amp;SignonBase&amp;"';","")</f>
        <v/>
      </c>
    </row>
    <row r="1722" spans="1:1" ht="12.75" customHeight="1">
      <c r="A1722" s="1" t="str">
        <f>IF(AND(NOT(ISBLANK(DATA!A1720)),DATA!A1720&lt;&gt;DATA!A1719),"INSERT INTO SYSADM.PSAUTHSIGNON SELECT '"&amp;PSAUTHITEM_AU!$B$1 &amp; DATA!A1720&amp;", DAYOFWEEK, STARTTIME, ENDTIME FROM SYSADM.PSAUTHSIGNON WHERE CLASSID = '"&amp;SignonBase&amp;"';","")</f>
        <v/>
      </c>
    </row>
    <row r="1723" spans="1:1" ht="12.75" customHeight="1">
      <c r="A1723" s="1" t="str">
        <f>IF(AND(NOT(ISBLANK(DATA!A1721)),DATA!A1721&lt;&gt;DATA!A1720),"INSERT INTO SYSADM.PSAUTHSIGNON SELECT '"&amp;PSAUTHITEM_AU!$B$1 &amp; DATA!A1721&amp;", DAYOFWEEK, STARTTIME, ENDTIME FROM SYSADM.PSAUTHSIGNON WHERE CLASSID = '"&amp;SignonBase&amp;"';","")</f>
        <v/>
      </c>
    </row>
    <row r="1724" spans="1:1" ht="12.75" customHeight="1">
      <c r="A1724" s="1" t="str">
        <f>IF(AND(NOT(ISBLANK(DATA!A1722)),DATA!A1722&lt;&gt;DATA!A1721),"INSERT INTO SYSADM.PSAUTHSIGNON SELECT '"&amp;PSAUTHITEM_AU!$B$1 &amp; DATA!A1722&amp;", DAYOFWEEK, STARTTIME, ENDTIME FROM SYSADM.PSAUTHSIGNON WHERE CLASSID = '"&amp;SignonBase&amp;"';","")</f>
        <v/>
      </c>
    </row>
    <row r="1725" spans="1:1" ht="12.75" customHeight="1">
      <c r="A1725" s="1" t="str">
        <f>IF(AND(NOT(ISBLANK(DATA!A1723)),DATA!A1723&lt;&gt;DATA!A1722),"INSERT INTO SYSADM.PSAUTHSIGNON SELECT '"&amp;PSAUTHITEM_AU!$B$1 &amp; DATA!A1723&amp;", DAYOFWEEK, STARTTIME, ENDTIME FROM SYSADM.PSAUTHSIGNON WHERE CLASSID = '"&amp;SignonBase&amp;"';","")</f>
        <v/>
      </c>
    </row>
    <row r="1726" spans="1:1" ht="12.75" customHeight="1">
      <c r="A1726" s="1" t="str">
        <f>IF(AND(NOT(ISBLANK(DATA!A1724)),DATA!A1724&lt;&gt;DATA!A1723),"INSERT INTO SYSADM.PSAUTHSIGNON SELECT '"&amp;PSAUTHITEM_AU!$B$1 &amp; DATA!A1724&amp;", DAYOFWEEK, STARTTIME, ENDTIME FROM SYSADM.PSAUTHSIGNON WHERE CLASSID = '"&amp;SignonBase&amp;"';","")</f>
        <v/>
      </c>
    </row>
    <row r="1727" spans="1:1" ht="12.75" customHeight="1">
      <c r="A1727" s="1" t="str">
        <f>IF(AND(NOT(ISBLANK(DATA!A1725)),DATA!A1725&lt;&gt;DATA!A1724),"INSERT INTO SYSADM.PSAUTHSIGNON SELECT '"&amp;PSAUTHITEM_AU!$B$1 &amp; DATA!A1725&amp;", DAYOFWEEK, STARTTIME, ENDTIME FROM SYSADM.PSAUTHSIGNON WHERE CLASSID = '"&amp;SignonBase&amp;"';","")</f>
        <v/>
      </c>
    </row>
    <row r="1728" spans="1:1" ht="12.75" customHeight="1">
      <c r="A1728" s="1" t="str">
        <f>IF(AND(NOT(ISBLANK(DATA!A1726)),DATA!A1726&lt;&gt;DATA!A1725),"INSERT INTO SYSADM.PSAUTHSIGNON SELECT '"&amp;PSAUTHITEM_AU!$B$1 &amp; DATA!A1726&amp;", DAYOFWEEK, STARTTIME, ENDTIME FROM SYSADM.PSAUTHSIGNON WHERE CLASSID = '"&amp;SignonBase&amp;"';","")</f>
        <v/>
      </c>
    </row>
    <row r="1729" spans="1:1" ht="12.75" customHeight="1">
      <c r="A1729" s="1" t="str">
        <f>IF(AND(NOT(ISBLANK(DATA!A1727)),DATA!A1727&lt;&gt;DATA!A1726),"INSERT INTO SYSADM.PSAUTHSIGNON SELECT '"&amp;PSAUTHITEM_AU!$B$1 &amp; DATA!A1727&amp;", DAYOFWEEK, STARTTIME, ENDTIME FROM SYSADM.PSAUTHSIGNON WHERE CLASSID = '"&amp;SignonBase&amp;"';","")</f>
        <v/>
      </c>
    </row>
    <row r="1730" spans="1:1" ht="12.75" customHeight="1">
      <c r="A1730" s="1" t="str">
        <f>IF(AND(NOT(ISBLANK(DATA!A1728)),DATA!A1728&lt;&gt;DATA!A1727),"INSERT INTO SYSADM.PSAUTHSIGNON SELECT '"&amp;PSAUTHITEM_AU!$B$1 &amp; DATA!A1728&amp;", DAYOFWEEK, STARTTIME, ENDTIME FROM SYSADM.PSAUTHSIGNON WHERE CLASSID = '"&amp;SignonBase&amp;"';","")</f>
        <v/>
      </c>
    </row>
    <row r="1731" spans="1:1" ht="12.75" customHeight="1">
      <c r="A1731" s="1" t="str">
        <f>IF(AND(NOT(ISBLANK(DATA!A1729)),DATA!A1729&lt;&gt;DATA!A1728),"INSERT INTO SYSADM.PSAUTHSIGNON SELECT '"&amp;PSAUTHITEM_AU!$B$1 &amp; DATA!A1729&amp;", DAYOFWEEK, STARTTIME, ENDTIME FROM SYSADM.PSAUTHSIGNON WHERE CLASSID = '"&amp;SignonBase&amp;"';","")</f>
        <v/>
      </c>
    </row>
    <row r="1732" spans="1:1" ht="12.75" customHeight="1">
      <c r="A1732" s="1" t="str">
        <f>IF(AND(NOT(ISBLANK(DATA!A1730)),DATA!A1730&lt;&gt;DATA!A1729),"INSERT INTO SYSADM.PSAUTHSIGNON SELECT '"&amp;PSAUTHITEM_AU!$B$1 &amp; DATA!A1730&amp;", DAYOFWEEK, STARTTIME, ENDTIME FROM SYSADM.PSAUTHSIGNON WHERE CLASSID = '"&amp;SignonBase&amp;"';","")</f>
        <v/>
      </c>
    </row>
    <row r="1733" spans="1:1" ht="12.75" customHeight="1">
      <c r="A1733" s="1" t="str">
        <f>IF(AND(NOT(ISBLANK(DATA!A1731)),DATA!A1731&lt;&gt;DATA!A1730),"INSERT INTO SYSADM.PSAUTHSIGNON SELECT '"&amp;PSAUTHITEM_AU!$B$1 &amp; DATA!A1731&amp;", DAYOFWEEK, STARTTIME, ENDTIME FROM SYSADM.PSAUTHSIGNON WHERE CLASSID = '"&amp;SignonBase&amp;"';","")</f>
        <v/>
      </c>
    </row>
    <row r="1734" spans="1:1" ht="12.75" customHeight="1">
      <c r="A1734" s="1" t="str">
        <f>IF(AND(NOT(ISBLANK(DATA!A1732)),DATA!A1732&lt;&gt;DATA!A1731),"INSERT INTO SYSADM.PSAUTHSIGNON SELECT '"&amp;PSAUTHITEM_AU!$B$1 &amp; DATA!A1732&amp;", DAYOFWEEK, STARTTIME, ENDTIME FROM SYSADM.PSAUTHSIGNON WHERE CLASSID = '"&amp;SignonBase&amp;"';","")</f>
        <v/>
      </c>
    </row>
    <row r="1735" spans="1:1" ht="12.75" customHeight="1">
      <c r="A1735" s="1" t="str">
        <f>IF(AND(NOT(ISBLANK(DATA!A1733)),DATA!A1733&lt;&gt;DATA!A1732),"INSERT INTO SYSADM.PSAUTHSIGNON SELECT '"&amp;PSAUTHITEM_AU!$B$1 &amp; DATA!A1733&amp;", DAYOFWEEK, STARTTIME, ENDTIME FROM SYSADM.PSAUTHSIGNON WHERE CLASSID = '"&amp;SignonBase&amp;"';","")</f>
        <v/>
      </c>
    </row>
    <row r="1736" spans="1:1" ht="12.75" customHeight="1">
      <c r="A1736" s="1" t="str">
        <f>IF(AND(NOT(ISBLANK(DATA!A1734)),DATA!A1734&lt;&gt;DATA!A1733),"INSERT INTO SYSADM.PSAUTHSIGNON SELECT '"&amp;PSAUTHITEM_AU!$B$1 &amp; DATA!A1734&amp;", DAYOFWEEK, STARTTIME, ENDTIME FROM SYSADM.PSAUTHSIGNON WHERE CLASSID = '"&amp;SignonBase&amp;"';","")</f>
        <v/>
      </c>
    </row>
    <row r="1737" spans="1:1" ht="12.75" customHeight="1">
      <c r="A1737" s="1" t="str">
        <f>IF(AND(NOT(ISBLANK(DATA!A1735)),DATA!A1735&lt;&gt;DATA!A1734),"INSERT INTO SYSADM.PSAUTHSIGNON SELECT '"&amp;PSAUTHITEM_AU!$B$1 &amp; DATA!A1735&amp;", DAYOFWEEK, STARTTIME, ENDTIME FROM SYSADM.PSAUTHSIGNON WHERE CLASSID = '"&amp;SignonBase&amp;"';","")</f>
        <v/>
      </c>
    </row>
    <row r="1738" spans="1:1" ht="12.75" customHeight="1">
      <c r="A1738" s="1" t="str">
        <f>IF(AND(NOT(ISBLANK(DATA!A1736)),DATA!A1736&lt;&gt;DATA!A1735),"INSERT INTO SYSADM.PSAUTHSIGNON SELECT '"&amp;PSAUTHITEM_AU!$B$1 &amp; DATA!A1736&amp;", DAYOFWEEK, STARTTIME, ENDTIME FROM SYSADM.PSAUTHSIGNON WHERE CLASSID = '"&amp;SignonBase&amp;"';","")</f>
        <v/>
      </c>
    </row>
    <row r="1739" spans="1:1" ht="12.75" customHeight="1">
      <c r="A1739" s="1" t="str">
        <f>IF(AND(NOT(ISBLANK(DATA!A1737)),DATA!A1737&lt;&gt;DATA!A1736),"INSERT INTO SYSADM.PSAUTHSIGNON SELECT '"&amp;PSAUTHITEM_AU!$B$1 &amp; DATA!A1737&amp;", DAYOFWEEK, STARTTIME, ENDTIME FROM SYSADM.PSAUTHSIGNON WHERE CLASSID = '"&amp;SignonBase&amp;"';","")</f>
        <v/>
      </c>
    </row>
    <row r="1740" spans="1:1" ht="12.75" customHeight="1">
      <c r="A1740" s="1" t="str">
        <f>IF(AND(NOT(ISBLANK(DATA!A1738)),DATA!A1738&lt;&gt;DATA!A1737),"INSERT INTO SYSADM.PSAUTHSIGNON SELECT '"&amp;PSAUTHITEM_AU!$B$1 &amp; DATA!A1738&amp;", DAYOFWEEK, STARTTIME, ENDTIME FROM SYSADM.PSAUTHSIGNON WHERE CLASSID = '"&amp;SignonBase&amp;"';","")</f>
        <v/>
      </c>
    </row>
    <row r="1741" spans="1:1" ht="12.75" customHeight="1">
      <c r="A1741" s="1" t="str">
        <f>IF(AND(NOT(ISBLANK(DATA!A1739)),DATA!A1739&lt;&gt;DATA!A1738),"INSERT INTO SYSADM.PSAUTHSIGNON SELECT '"&amp;PSAUTHITEM_AU!$B$1 &amp; DATA!A1739&amp;", DAYOFWEEK, STARTTIME, ENDTIME FROM SYSADM.PSAUTHSIGNON WHERE CLASSID = '"&amp;SignonBase&amp;"';","")</f>
        <v/>
      </c>
    </row>
    <row r="1742" spans="1:1" ht="12.75" customHeight="1">
      <c r="A1742" s="1" t="str">
        <f>IF(AND(NOT(ISBLANK(DATA!A1740)),DATA!A1740&lt;&gt;DATA!A1739),"INSERT INTO SYSADM.PSAUTHSIGNON SELECT '"&amp;PSAUTHITEM_AU!$B$1 &amp; DATA!A1740&amp;", DAYOFWEEK, STARTTIME, ENDTIME FROM SYSADM.PSAUTHSIGNON WHERE CLASSID = '"&amp;SignonBase&amp;"';","")</f>
        <v/>
      </c>
    </row>
    <row r="1743" spans="1:1" ht="12.75" customHeight="1">
      <c r="A1743" s="1" t="str">
        <f>IF(AND(NOT(ISBLANK(DATA!A1741)),DATA!A1741&lt;&gt;DATA!A1740),"INSERT INTO SYSADM.PSAUTHSIGNON SELECT '"&amp;PSAUTHITEM_AU!$B$1 &amp; DATA!A1741&amp;", DAYOFWEEK, STARTTIME, ENDTIME FROM SYSADM.PSAUTHSIGNON WHERE CLASSID = '"&amp;SignonBase&amp;"';","")</f>
        <v/>
      </c>
    </row>
    <row r="1744" spans="1:1" ht="12.75" customHeight="1">
      <c r="A1744" s="1" t="str">
        <f>IF(AND(NOT(ISBLANK(DATA!A1742)),DATA!A1742&lt;&gt;DATA!A1741),"INSERT INTO SYSADM.PSAUTHSIGNON SELECT '"&amp;PSAUTHITEM_AU!$B$1 &amp; DATA!A1742&amp;", DAYOFWEEK, STARTTIME, ENDTIME FROM SYSADM.PSAUTHSIGNON WHERE CLASSID = '"&amp;SignonBase&amp;"';","")</f>
        <v/>
      </c>
    </row>
    <row r="1745" spans="1:1" ht="12.75" customHeight="1">
      <c r="A1745" s="1" t="str">
        <f>IF(AND(NOT(ISBLANK(DATA!A1743)),DATA!A1743&lt;&gt;DATA!A1742),"INSERT INTO SYSADM.PSAUTHSIGNON SELECT '"&amp;PSAUTHITEM_AU!$B$1 &amp; DATA!A1743&amp;", DAYOFWEEK, STARTTIME, ENDTIME FROM SYSADM.PSAUTHSIGNON WHERE CLASSID = '"&amp;SignonBase&amp;"';","")</f>
        <v/>
      </c>
    </row>
    <row r="1746" spans="1:1" ht="12.75" customHeight="1">
      <c r="A1746" s="1" t="str">
        <f>IF(AND(NOT(ISBLANK(DATA!A1744)),DATA!A1744&lt;&gt;DATA!A1743),"INSERT INTO SYSADM.PSAUTHSIGNON SELECT '"&amp;PSAUTHITEM_AU!$B$1 &amp; DATA!A1744&amp;", DAYOFWEEK, STARTTIME, ENDTIME FROM SYSADM.PSAUTHSIGNON WHERE CLASSID = '"&amp;SignonBase&amp;"';","")</f>
        <v/>
      </c>
    </row>
    <row r="1747" spans="1:1" ht="12.75" customHeight="1">
      <c r="A1747" s="1" t="str">
        <f>IF(AND(NOT(ISBLANK(DATA!A1745)),DATA!A1745&lt;&gt;DATA!A1744),"INSERT INTO SYSADM.PSAUTHSIGNON SELECT '"&amp;PSAUTHITEM_AU!$B$1 &amp; DATA!A1745&amp;", DAYOFWEEK, STARTTIME, ENDTIME FROM SYSADM.PSAUTHSIGNON WHERE CLASSID = '"&amp;SignonBase&amp;"';","")</f>
        <v/>
      </c>
    </row>
    <row r="1748" spans="1:1" ht="12.75" customHeight="1">
      <c r="A1748" s="1" t="str">
        <f>IF(AND(NOT(ISBLANK(DATA!A1746)),DATA!A1746&lt;&gt;DATA!A1745),"INSERT INTO SYSADM.PSAUTHSIGNON SELECT '"&amp;PSAUTHITEM_AU!$B$1 &amp; DATA!A1746&amp;", DAYOFWEEK, STARTTIME, ENDTIME FROM SYSADM.PSAUTHSIGNON WHERE CLASSID = '"&amp;SignonBase&amp;"';","")</f>
        <v/>
      </c>
    </row>
    <row r="1749" spans="1:1" ht="12.75" customHeight="1">
      <c r="A1749" s="1" t="str">
        <f>IF(AND(NOT(ISBLANK(DATA!A1747)),DATA!A1747&lt;&gt;DATA!A1746),"INSERT INTO SYSADM.PSAUTHSIGNON SELECT '"&amp;PSAUTHITEM_AU!$B$1 &amp; DATA!A1747&amp;", DAYOFWEEK, STARTTIME, ENDTIME FROM SYSADM.PSAUTHSIGNON WHERE CLASSID = '"&amp;SignonBase&amp;"';","")</f>
        <v/>
      </c>
    </row>
    <row r="1750" spans="1:1" ht="12.75" customHeight="1">
      <c r="A1750" s="1" t="str">
        <f>IF(AND(NOT(ISBLANK(DATA!A1748)),DATA!A1748&lt;&gt;DATA!A1747),"INSERT INTO SYSADM.PSAUTHSIGNON SELECT '"&amp;PSAUTHITEM_AU!$B$1 &amp; DATA!A1748&amp;", DAYOFWEEK, STARTTIME, ENDTIME FROM SYSADM.PSAUTHSIGNON WHERE CLASSID = '"&amp;SignonBase&amp;"';","")</f>
        <v/>
      </c>
    </row>
    <row r="1751" spans="1:1" ht="12.75" customHeight="1">
      <c r="A1751" s="1" t="str">
        <f>IF(AND(NOT(ISBLANK(DATA!A1749)),DATA!A1749&lt;&gt;DATA!A1748),"INSERT INTO SYSADM.PSAUTHSIGNON SELECT '"&amp;PSAUTHITEM_AU!$B$1 &amp; DATA!A1749&amp;", DAYOFWEEK, STARTTIME, ENDTIME FROM SYSADM.PSAUTHSIGNON WHERE CLASSID = '"&amp;SignonBase&amp;"';","")</f>
        <v/>
      </c>
    </row>
    <row r="1752" spans="1:1" ht="12.75" customHeight="1">
      <c r="A1752" s="1" t="str">
        <f>IF(AND(NOT(ISBLANK(DATA!A1750)),DATA!A1750&lt;&gt;DATA!A1749),"INSERT INTO SYSADM.PSAUTHSIGNON SELECT '"&amp;PSAUTHITEM_AU!$B$1 &amp; DATA!A1750&amp;", DAYOFWEEK, STARTTIME, ENDTIME FROM SYSADM.PSAUTHSIGNON WHERE CLASSID = '"&amp;SignonBase&amp;"';","")</f>
        <v/>
      </c>
    </row>
    <row r="1753" spans="1:1" ht="12.75" customHeight="1">
      <c r="A1753" s="1" t="str">
        <f>IF(AND(NOT(ISBLANK(DATA!A1751)),DATA!A1751&lt;&gt;DATA!A1750),"INSERT INTO SYSADM.PSAUTHSIGNON SELECT '"&amp;PSAUTHITEM_AU!$B$1 &amp; DATA!A1751&amp;", DAYOFWEEK, STARTTIME, ENDTIME FROM SYSADM.PSAUTHSIGNON WHERE CLASSID = '"&amp;SignonBase&amp;"';","")</f>
        <v/>
      </c>
    </row>
    <row r="1754" spans="1:1" ht="12.75" customHeight="1">
      <c r="A1754" s="1" t="str">
        <f>IF(AND(NOT(ISBLANK(DATA!A1752)),DATA!A1752&lt;&gt;DATA!A1751),"INSERT INTO SYSADM.PSAUTHSIGNON SELECT '"&amp;PSAUTHITEM_AU!$B$1 &amp; DATA!A1752&amp;", DAYOFWEEK, STARTTIME, ENDTIME FROM SYSADM.PSAUTHSIGNON WHERE CLASSID = '"&amp;SignonBase&amp;"';","")</f>
        <v/>
      </c>
    </row>
    <row r="1755" spans="1:1" ht="12.75" customHeight="1">
      <c r="A1755" s="1" t="str">
        <f>IF(AND(NOT(ISBLANK(DATA!A1753)),DATA!A1753&lt;&gt;DATA!A1752),"INSERT INTO SYSADM.PSAUTHSIGNON SELECT '"&amp;PSAUTHITEM_AU!$B$1 &amp; DATA!A1753&amp;", DAYOFWEEK, STARTTIME, ENDTIME FROM SYSADM.PSAUTHSIGNON WHERE CLASSID = '"&amp;SignonBase&amp;"';","")</f>
        <v/>
      </c>
    </row>
    <row r="1756" spans="1:1" ht="12.75" customHeight="1">
      <c r="A1756" s="1" t="str">
        <f>IF(AND(NOT(ISBLANK(DATA!A1754)),DATA!A1754&lt;&gt;DATA!A1753),"INSERT INTO SYSADM.PSAUTHSIGNON SELECT '"&amp;PSAUTHITEM_AU!$B$1 &amp; DATA!A1754&amp;", DAYOFWEEK, STARTTIME, ENDTIME FROM SYSADM.PSAUTHSIGNON WHERE CLASSID = '"&amp;SignonBase&amp;"';","")</f>
        <v/>
      </c>
    </row>
    <row r="1757" spans="1:1" ht="12.75" customHeight="1">
      <c r="A1757" s="1" t="str">
        <f>IF(AND(NOT(ISBLANK(DATA!A1755)),DATA!A1755&lt;&gt;DATA!A1754),"INSERT INTO SYSADM.PSAUTHSIGNON SELECT '"&amp;PSAUTHITEM_AU!$B$1 &amp; DATA!A1755&amp;", DAYOFWEEK, STARTTIME, ENDTIME FROM SYSADM.PSAUTHSIGNON WHERE CLASSID = '"&amp;SignonBase&amp;"';","")</f>
        <v/>
      </c>
    </row>
    <row r="1758" spans="1:1" ht="12.75" customHeight="1">
      <c r="A1758" s="1" t="str">
        <f>IF(AND(NOT(ISBLANK(DATA!A1756)),DATA!A1756&lt;&gt;DATA!A1755),"INSERT INTO SYSADM.PSAUTHSIGNON SELECT '"&amp;PSAUTHITEM_AU!$B$1 &amp; DATA!A1756&amp;", DAYOFWEEK, STARTTIME, ENDTIME FROM SYSADM.PSAUTHSIGNON WHERE CLASSID = '"&amp;SignonBase&amp;"';","")</f>
        <v/>
      </c>
    </row>
    <row r="1759" spans="1:1" ht="12.75" customHeight="1">
      <c r="A1759" s="1" t="str">
        <f>IF(AND(NOT(ISBLANK(DATA!A1757)),DATA!A1757&lt;&gt;DATA!A1756),"INSERT INTO SYSADM.PSAUTHSIGNON SELECT '"&amp;PSAUTHITEM_AU!$B$1 &amp; DATA!A1757&amp;", DAYOFWEEK, STARTTIME, ENDTIME FROM SYSADM.PSAUTHSIGNON WHERE CLASSID = '"&amp;SignonBase&amp;"';","")</f>
        <v/>
      </c>
    </row>
    <row r="1760" spans="1:1" ht="12.75" customHeight="1">
      <c r="A1760" s="1" t="str">
        <f>IF(AND(NOT(ISBLANK(DATA!A1758)),DATA!A1758&lt;&gt;DATA!A1757),"INSERT INTO SYSADM.PSAUTHSIGNON SELECT '"&amp;PSAUTHITEM_AU!$B$1 &amp; DATA!A1758&amp;", DAYOFWEEK, STARTTIME, ENDTIME FROM SYSADM.PSAUTHSIGNON WHERE CLASSID = '"&amp;SignonBase&amp;"';","")</f>
        <v/>
      </c>
    </row>
    <row r="1761" spans="1:1" ht="12.75" customHeight="1">
      <c r="A1761" s="1" t="str">
        <f>IF(AND(NOT(ISBLANK(DATA!A1759)),DATA!A1759&lt;&gt;DATA!A1758),"INSERT INTO SYSADM.PSAUTHSIGNON SELECT '"&amp;PSAUTHITEM_AU!$B$1 &amp; DATA!A1759&amp;", DAYOFWEEK, STARTTIME, ENDTIME FROM SYSADM.PSAUTHSIGNON WHERE CLASSID = '"&amp;SignonBase&amp;"';","")</f>
        <v/>
      </c>
    </row>
    <row r="1762" spans="1:1" ht="12.75" customHeight="1">
      <c r="A1762" s="1" t="str">
        <f>IF(AND(NOT(ISBLANK(DATA!A1760)),DATA!A1760&lt;&gt;DATA!A1759),"INSERT INTO SYSADM.PSAUTHSIGNON SELECT '"&amp;PSAUTHITEM_AU!$B$1 &amp; DATA!A1760&amp;", DAYOFWEEK, STARTTIME, ENDTIME FROM SYSADM.PSAUTHSIGNON WHERE CLASSID = '"&amp;SignonBase&amp;"';","")</f>
        <v/>
      </c>
    </row>
    <row r="1763" spans="1:1" ht="12.75" customHeight="1">
      <c r="A1763" s="1" t="str">
        <f>IF(AND(NOT(ISBLANK(DATA!A1761)),DATA!A1761&lt;&gt;DATA!A1760),"INSERT INTO SYSADM.PSAUTHSIGNON SELECT '"&amp;PSAUTHITEM_AU!$B$1 &amp; DATA!A1761&amp;", DAYOFWEEK, STARTTIME, ENDTIME FROM SYSADM.PSAUTHSIGNON WHERE CLASSID = '"&amp;SignonBase&amp;"';","")</f>
        <v/>
      </c>
    </row>
    <row r="1764" spans="1:1" ht="12.75" customHeight="1">
      <c r="A1764" s="1" t="str">
        <f>IF(AND(NOT(ISBLANK(DATA!A1762)),DATA!A1762&lt;&gt;DATA!A1761),"INSERT INTO SYSADM.PSAUTHSIGNON SELECT '"&amp;PSAUTHITEM_AU!$B$1 &amp; DATA!A1762&amp;", DAYOFWEEK, STARTTIME, ENDTIME FROM SYSADM.PSAUTHSIGNON WHERE CLASSID = '"&amp;SignonBase&amp;"';","")</f>
        <v/>
      </c>
    </row>
    <row r="1765" spans="1:1" ht="12.75" customHeight="1">
      <c r="A1765" s="1" t="str">
        <f>IF(AND(NOT(ISBLANK(DATA!A1763)),DATA!A1763&lt;&gt;DATA!A1762),"INSERT INTO SYSADM.PSAUTHSIGNON SELECT '"&amp;PSAUTHITEM_AU!$B$1 &amp; DATA!A1763&amp;", DAYOFWEEK, STARTTIME, ENDTIME FROM SYSADM.PSAUTHSIGNON WHERE CLASSID = '"&amp;SignonBase&amp;"';","")</f>
        <v/>
      </c>
    </row>
    <row r="1766" spans="1:1" ht="12.75" customHeight="1">
      <c r="A1766" s="1" t="str">
        <f>IF(AND(NOT(ISBLANK(DATA!A1764)),DATA!A1764&lt;&gt;DATA!A1763),"INSERT INTO SYSADM.PSAUTHSIGNON SELECT '"&amp;PSAUTHITEM_AU!$B$1 &amp; DATA!A1764&amp;", DAYOFWEEK, STARTTIME, ENDTIME FROM SYSADM.PSAUTHSIGNON WHERE CLASSID = '"&amp;SignonBase&amp;"';","")</f>
        <v/>
      </c>
    </row>
    <row r="1767" spans="1:1" ht="12.75" customHeight="1">
      <c r="A1767" s="1" t="str">
        <f>IF(AND(NOT(ISBLANK(DATA!A1765)),DATA!A1765&lt;&gt;DATA!A1764),"INSERT INTO SYSADM.PSAUTHSIGNON SELECT '"&amp;PSAUTHITEM_AU!$B$1 &amp; DATA!A1765&amp;", DAYOFWEEK, STARTTIME, ENDTIME FROM SYSADM.PSAUTHSIGNON WHERE CLASSID = '"&amp;SignonBase&amp;"';","")</f>
        <v/>
      </c>
    </row>
    <row r="1768" spans="1:1" ht="12.75" customHeight="1">
      <c r="A1768" s="1" t="str">
        <f>IF(AND(NOT(ISBLANK(DATA!A1766)),DATA!A1766&lt;&gt;DATA!A1765),"INSERT INTO SYSADM.PSAUTHSIGNON SELECT '"&amp;PSAUTHITEM_AU!$B$1 &amp; DATA!A1766&amp;", DAYOFWEEK, STARTTIME, ENDTIME FROM SYSADM.PSAUTHSIGNON WHERE CLASSID = '"&amp;SignonBase&amp;"';","")</f>
        <v/>
      </c>
    </row>
    <row r="1769" spans="1:1" ht="12.75" customHeight="1">
      <c r="A1769" s="1" t="str">
        <f>IF(AND(NOT(ISBLANK(DATA!A1767)),DATA!A1767&lt;&gt;DATA!A1766),"INSERT INTO SYSADM.PSAUTHSIGNON SELECT '"&amp;PSAUTHITEM_AU!$B$1 &amp; DATA!A1767&amp;", DAYOFWEEK, STARTTIME, ENDTIME FROM SYSADM.PSAUTHSIGNON WHERE CLASSID = '"&amp;SignonBase&amp;"';","")</f>
        <v/>
      </c>
    </row>
    <row r="1770" spans="1:1" ht="12.75" customHeight="1">
      <c r="A1770" s="1" t="str">
        <f>IF(AND(NOT(ISBLANK(DATA!A1768)),DATA!A1768&lt;&gt;DATA!A1767),"INSERT INTO SYSADM.PSAUTHSIGNON SELECT '"&amp;PSAUTHITEM_AU!$B$1 &amp; DATA!A1768&amp;", DAYOFWEEK, STARTTIME, ENDTIME FROM SYSADM.PSAUTHSIGNON WHERE CLASSID = '"&amp;SignonBase&amp;"';","")</f>
        <v/>
      </c>
    </row>
    <row r="1771" spans="1:1" ht="12.75" customHeight="1">
      <c r="A1771" s="1" t="str">
        <f>IF(AND(NOT(ISBLANK(DATA!A1769)),DATA!A1769&lt;&gt;DATA!A1768),"INSERT INTO SYSADM.PSAUTHSIGNON SELECT '"&amp;PSAUTHITEM_AU!$B$1 &amp; DATA!A1769&amp;", DAYOFWEEK, STARTTIME, ENDTIME FROM SYSADM.PSAUTHSIGNON WHERE CLASSID = '"&amp;SignonBase&amp;"';","")</f>
        <v/>
      </c>
    </row>
    <row r="1772" spans="1:1" ht="12.75" customHeight="1">
      <c r="A1772" s="1" t="str">
        <f>IF(AND(NOT(ISBLANK(DATA!A1770)),DATA!A1770&lt;&gt;DATA!A1769),"INSERT INTO SYSADM.PSAUTHSIGNON SELECT '"&amp;PSAUTHITEM_AU!$B$1 &amp; DATA!A1770&amp;", DAYOFWEEK, STARTTIME, ENDTIME FROM SYSADM.PSAUTHSIGNON WHERE CLASSID = '"&amp;SignonBase&amp;"';","")</f>
        <v/>
      </c>
    </row>
    <row r="1773" spans="1:1" ht="12.75" customHeight="1">
      <c r="A1773" s="1" t="str">
        <f>IF(AND(NOT(ISBLANK(DATA!A1771)),DATA!A1771&lt;&gt;DATA!A1770),"INSERT INTO SYSADM.PSAUTHSIGNON SELECT '"&amp;PSAUTHITEM_AU!$B$1 &amp; DATA!A1771&amp;", DAYOFWEEK, STARTTIME, ENDTIME FROM SYSADM.PSAUTHSIGNON WHERE CLASSID = '"&amp;SignonBase&amp;"';","")</f>
        <v/>
      </c>
    </row>
    <row r="1774" spans="1:1" ht="12.75" customHeight="1">
      <c r="A1774" s="1" t="str">
        <f>IF(AND(NOT(ISBLANK(DATA!A1772)),DATA!A1772&lt;&gt;DATA!A1771),"INSERT INTO SYSADM.PSAUTHSIGNON SELECT '"&amp;PSAUTHITEM_AU!$B$1 &amp; DATA!A1772&amp;", DAYOFWEEK, STARTTIME, ENDTIME FROM SYSADM.PSAUTHSIGNON WHERE CLASSID = '"&amp;SignonBase&amp;"';","")</f>
        <v/>
      </c>
    </row>
    <row r="1775" spans="1:1" ht="12.75" customHeight="1">
      <c r="A1775" s="1" t="str">
        <f>IF(AND(NOT(ISBLANK(DATA!A1773)),DATA!A1773&lt;&gt;DATA!A1772),"INSERT INTO SYSADM.PSAUTHSIGNON SELECT '"&amp;PSAUTHITEM_AU!$B$1 &amp; DATA!A1773&amp;", DAYOFWEEK, STARTTIME, ENDTIME FROM SYSADM.PSAUTHSIGNON WHERE CLASSID = '"&amp;SignonBase&amp;"';","")</f>
        <v/>
      </c>
    </row>
    <row r="1776" spans="1:1" ht="12.75" customHeight="1">
      <c r="A1776" s="1" t="str">
        <f>IF(AND(NOT(ISBLANK(DATA!A1774)),DATA!A1774&lt;&gt;DATA!A1773),"INSERT INTO SYSADM.PSAUTHSIGNON SELECT '"&amp;PSAUTHITEM_AU!$B$1 &amp; DATA!A1774&amp;", DAYOFWEEK, STARTTIME, ENDTIME FROM SYSADM.PSAUTHSIGNON WHERE CLASSID = '"&amp;SignonBase&amp;"';","")</f>
        <v/>
      </c>
    </row>
    <row r="1777" spans="1:1" ht="12.75" customHeight="1">
      <c r="A1777" s="1" t="str">
        <f>IF(AND(NOT(ISBLANK(DATA!A1775)),DATA!A1775&lt;&gt;DATA!A1774),"INSERT INTO SYSADM.PSAUTHSIGNON SELECT '"&amp;PSAUTHITEM_AU!$B$1 &amp; DATA!A1775&amp;", DAYOFWEEK, STARTTIME, ENDTIME FROM SYSADM.PSAUTHSIGNON WHERE CLASSID = '"&amp;SignonBase&amp;"';","")</f>
        <v/>
      </c>
    </row>
    <row r="1778" spans="1:1" ht="12.75" customHeight="1">
      <c r="A1778" s="1" t="str">
        <f>IF(AND(NOT(ISBLANK(DATA!A1776)),DATA!A1776&lt;&gt;DATA!A1775),"INSERT INTO SYSADM.PSAUTHSIGNON SELECT '"&amp;PSAUTHITEM_AU!$B$1 &amp; DATA!A1776&amp;", DAYOFWEEK, STARTTIME, ENDTIME FROM SYSADM.PSAUTHSIGNON WHERE CLASSID = '"&amp;SignonBase&amp;"';","")</f>
        <v/>
      </c>
    </row>
    <row r="1779" spans="1:1" ht="12.75" customHeight="1">
      <c r="A1779" s="1" t="str">
        <f>IF(AND(NOT(ISBLANK(DATA!A1777)),DATA!A1777&lt;&gt;DATA!A1776),"INSERT INTO SYSADM.PSAUTHSIGNON SELECT '"&amp;PSAUTHITEM_AU!$B$1 &amp; DATA!A1777&amp;", DAYOFWEEK, STARTTIME, ENDTIME FROM SYSADM.PSAUTHSIGNON WHERE CLASSID = '"&amp;SignonBase&amp;"';","")</f>
        <v/>
      </c>
    </row>
    <row r="1780" spans="1:1" ht="12.75" customHeight="1">
      <c r="A1780" s="1" t="str">
        <f>IF(AND(NOT(ISBLANK(DATA!A1778)),DATA!A1778&lt;&gt;DATA!A1777),"INSERT INTO SYSADM.PSAUTHSIGNON SELECT '"&amp;PSAUTHITEM_AU!$B$1 &amp; DATA!A1778&amp;", DAYOFWEEK, STARTTIME, ENDTIME FROM SYSADM.PSAUTHSIGNON WHERE CLASSID = '"&amp;SignonBase&amp;"';","")</f>
        <v/>
      </c>
    </row>
    <row r="1781" spans="1:1" ht="12.75" customHeight="1">
      <c r="A1781" s="1" t="str">
        <f>IF(AND(NOT(ISBLANK(DATA!A1779)),DATA!A1779&lt;&gt;DATA!A1778),"INSERT INTO SYSADM.PSAUTHSIGNON SELECT '"&amp;PSAUTHITEM_AU!$B$1 &amp; DATA!A1779&amp;", DAYOFWEEK, STARTTIME, ENDTIME FROM SYSADM.PSAUTHSIGNON WHERE CLASSID = '"&amp;SignonBase&amp;"';","")</f>
        <v/>
      </c>
    </row>
    <row r="1782" spans="1:1" ht="12.75" customHeight="1">
      <c r="A1782" s="1" t="str">
        <f>IF(AND(NOT(ISBLANK(DATA!A1780)),DATA!A1780&lt;&gt;DATA!A1779),"INSERT INTO SYSADM.PSAUTHSIGNON SELECT '"&amp;PSAUTHITEM_AU!$B$1 &amp; DATA!A1780&amp;", DAYOFWEEK, STARTTIME, ENDTIME FROM SYSADM.PSAUTHSIGNON WHERE CLASSID = '"&amp;SignonBase&amp;"';","")</f>
        <v/>
      </c>
    </row>
    <row r="1783" spans="1:1" ht="12.75" customHeight="1">
      <c r="A1783" s="1" t="str">
        <f>IF(AND(NOT(ISBLANK(DATA!A1781)),DATA!A1781&lt;&gt;DATA!A1780),"INSERT INTO SYSADM.PSAUTHSIGNON SELECT '"&amp;PSAUTHITEM_AU!$B$1 &amp; DATA!A1781&amp;", DAYOFWEEK, STARTTIME, ENDTIME FROM SYSADM.PSAUTHSIGNON WHERE CLASSID = '"&amp;SignonBase&amp;"';","")</f>
        <v/>
      </c>
    </row>
    <row r="1784" spans="1:1" ht="12.75" customHeight="1">
      <c r="A1784" s="1" t="str">
        <f>IF(AND(NOT(ISBLANK(DATA!A1782)),DATA!A1782&lt;&gt;DATA!A1781),"INSERT INTO SYSADM.PSAUTHSIGNON SELECT '"&amp;PSAUTHITEM_AU!$B$1 &amp; DATA!A1782&amp;", DAYOFWEEK, STARTTIME, ENDTIME FROM SYSADM.PSAUTHSIGNON WHERE CLASSID = '"&amp;SignonBase&amp;"';","")</f>
        <v/>
      </c>
    </row>
    <row r="1785" spans="1:1" ht="12.75" customHeight="1">
      <c r="A1785" s="1" t="str">
        <f>IF(AND(NOT(ISBLANK(DATA!A1783)),DATA!A1783&lt;&gt;DATA!A1782),"INSERT INTO SYSADM.PSAUTHSIGNON SELECT '"&amp;PSAUTHITEM_AU!$B$1 &amp; DATA!A1783&amp;", DAYOFWEEK, STARTTIME, ENDTIME FROM SYSADM.PSAUTHSIGNON WHERE CLASSID = '"&amp;SignonBase&amp;"';","")</f>
        <v/>
      </c>
    </row>
    <row r="1786" spans="1:1" ht="12.75" customHeight="1">
      <c r="A1786" s="1" t="str">
        <f>IF(AND(NOT(ISBLANK(DATA!A1784)),DATA!A1784&lt;&gt;DATA!A1783),"INSERT INTO SYSADM.PSAUTHSIGNON SELECT '"&amp;PSAUTHITEM_AU!$B$1 &amp; DATA!A1784&amp;", DAYOFWEEK, STARTTIME, ENDTIME FROM SYSADM.PSAUTHSIGNON WHERE CLASSID = '"&amp;SignonBase&amp;"';","")</f>
        <v/>
      </c>
    </row>
    <row r="1787" spans="1:1" ht="12.75" customHeight="1">
      <c r="A1787" s="1" t="str">
        <f>IF(AND(NOT(ISBLANK(DATA!A1785)),DATA!A1785&lt;&gt;DATA!A1784),"INSERT INTO SYSADM.PSAUTHSIGNON SELECT '"&amp;PSAUTHITEM_AU!$B$1 &amp; DATA!A1785&amp;", DAYOFWEEK, STARTTIME, ENDTIME FROM SYSADM.PSAUTHSIGNON WHERE CLASSID = '"&amp;SignonBase&amp;"';","")</f>
        <v/>
      </c>
    </row>
    <row r="1788" spans="1:1" ht="12.75" customHeight="1">
      <c r="A1788" s="1" t="str">
        <f>IF(AND(NOT(ISBLANK(DATA!A1786)),DATA!A1786&lt;&gt;DATA!A1785),"INSERT INTO SYSADM.PSAUTHSIGNON SELECT '"&amp;PSAUTHITEM_AU!$B$1 &amp; DATA!A1786&amp;", DAYOFWEEK, STARTTIME, ENDTIME FROM SYSADM.PSAUTHSIGNON WHERE CLASSID = '"&amp;SignonBase&amp;"';","")</f>
        <v/>
      </c>
    </row>
    <row r="1789" spans="1:1" ht="12.75" customHeight="1">
      <c r="A1789" s="1" t="str">
        <f>IF(AND(NOT(ISBLANK(DATA!A1787)),DATA!A1787&lt;&gt;DATA!A1786),"INSERT INTO SYSADM.PSAUTHSIGNON SELECT '"&amp;PSAUTHITEM_AU!$B$1 &amp; DATA!A1787&amp;", DAYOFWEEK, STARTTIME, ENDTIME FROM SYSADM.PSAUTHSIGNON WHERE CLASSID = '"&amp;SignonBase&amp;"';","")</f>
        <v/>
      </c>
    </row>
    <row r="1790" spans="1:1" ht="12.75" customHeight="1">
      <c r="A1790" s="1" t="str">
        <f>IF(AND(NOT(ISBLANK(DATA!A1788)),DATA!A1788&lt;&gt;DATA!A1787),"INSERT INTO SYSADM.PSAUTHSIGNON SELECT '"&amp;PSAUTHITEM_AU!$B$1 &amp; DATA!A1788&amp;", DAYOFWEEK, STARTTIME, ENDTIME FROM SYSADM.PSAUTHSIGNON WHERE CLASSID = '"&amp;SignonBase&amp;"';","")</f>
        <v/>
      </c>
    </row>
    <row r="1791" spans="1:1" ht="12.75" customHeight="1">
      <c r="A1791" s="1" t="str">
        <f>IF(AND(NOT(ISBLANK(DATA!A1789)),DATA!A1789&lt;&gt;DATA!A1788),"INSERT INTO SYSADM.PSAUTHSIGNON SELECT '"&amp;PSAUTHITEM_AU!$B$1 &amp; DATA!A1789&amp;", DAYOFWEEK, STARTTIME, ENDTIME FROM SYSADM.PSAUTHSIGNON WHERE CLASSID = '"&amp;SignonBase&amp;"';","")</f>
        <v/>
      </c>
    </row>
    <row r="1792" spans="1:1" ht="12.75" customHeight="1">
      <c r="A1792" s="1" t="str">
        <f>IF(AND(NOT(ISBLANK(DATA!A1790)),DATA!A1790&lt;&gt;DATA!A1789),"INSERT INTO SYSADM.PSAUTHSIGNON SELECT '"&amp;PSAUTHITEM_AU!$B$1 &amp; DATA!A1790&amp;", DAYOFWEEK, STARTTIME, ENDTIME FROM SYSADM.PSAUTHSIGNON WHERE CLASSID = '"&amp;SignonBase&amp;"';","")</f>
        <v/>
      </c>
    </row>
    <row r="1793" spans="1:1" ht="12.75" customHeight="1">
      <c r="A1793" s="1" t="str">
        <f>IF(AND(NOT(ISBLANK(DATA!A1791)),DATA!A1791&lt;&gt;DATA!A1790),"INSERT INTO SYSADM.PSAUTHSIGNON SELECT '"&amp;PSAUTHITEM_AU!$B$1 &amp; DATA!A1791&amp;", DAYOFWEEK, STARTTIME, ENDTIME FROM SYSADM.PSAUTHSIGNON WHERE CLASSID = '"&amp;SignonBase&amp;"';","")</f>
        <v/>
      </c>
    </row>
    <row r="1794" spans="1:1" ht="12.75" customHeight="1">
      <c r="A1794" s="1" t="str">
        <f>IF(AND(NOT(ISBLANK(DATA!A1792)),DATA!A1792&lt;&gt;DATA!A1791),"INSERT INTO SYSADM.PSAUTHSIGNON SELECT '"&amp;PSAUTHITEM_AU!$B$1 &amp; DATA!A1792&amp;", DAYOFWEEK, STARTTIME, ENDTIME FROM SYSADM.PSAUTHSIGNON WHERE CLASSID = '"&amp;SignonBase&amp;"';","")</f>
        <v/>
      </c>
    </row>
    <row r="1795" spans="1:1" ht="12.75" customHeight="1">
      <c r="A1795" s="1" t="str">
        <f>IF(AND(NOT(ISBLANK(DATA!A1793)),DATA!A1793&lt;&gt;DATA!A1792),"INSERT INTO SYSADM.PSAUTHSIGNON SELECT '"&amp;PSAUTHITEM_AU!$B$1 &amp; DATA!A1793&amp;", DAYOFWEEK, STARTTIME, ENDTIME FROM SYSADM.PSAUTHSIGNON WHERE CLASSID = '"&amp;SignonBase&amp;"';","")</f>
        <v/>
      </c>
    </row>
    <row r="1796" spans="1:1" ht="12.75" customHeight="1">
      <c r="A1796" s="1" t="str">
        <f>IF(AND(NOT(ISBLANK(DATA!A1794)),DATA!A1794&lt;&gt;DATA!A1793),"INSERT INTO SYSADM.PSAUTHSIGNON SELECT '"&amp;PSAUTHITEM_AU!$B$1 &amp; DATA!A1794&amp;", DAYOFWEEK, STARTTIME, ENDTIME FROM SYSADM.PSAUTHSIGNON WHERE CLASSID = '"&amp;SignonBase&amp;"';","")</f>
        <v/>
      </c>
    </row>
    <row r="1797" spans="1:1" ht="12.75" customHeight="1">
      <c r="A1797" s="1" t="str">
        <f>IF(AND(NOT(ISBLANK(DATA!A1795)),DATA!A1795&lt;&gt;DATA!A1794),"INSERT INTO SYSADM.PSAUTHSIGNON SELECT '"&amp;PSAUTHITEM_AU!$B$1 &amp; DATA!A1795&amp;", DAYOFWEEK, STARTTIME, ENDTIME FROM SYSADM.PSAUTHSIGNON WHERE CLASSID = '"&amp;SignonBase&amp;"';","")</f>
        <v/>
      </c>
    </row>
    <row r="1798" spans="1:1" ht="12.75" customHeight="1">
      <c r="A1798" s="1" t="str">
        <f>IF(AND(NOT(ISBLANK(DATA!A1796)),DATA!A1796&lt;&gt;DATA!A1795),"INSERT INTO SYSADM.PSAUTHSIGNON SELECT '"&amp;PSAUTHITEM_AU!$B$1 &amp; DATA!A1796&amp;", DAYOFWEEK, STARTTIME, ENDTIME FROM SYSADM.PSAUTHSIGNON WHERE CLASSID = '"&amp;SignonBase&amp;"';","")</f>
        <v/>
      </c>
    </row>
    <row r="1799" spans="1:1" ht="12.75" customHeight="1">
      <c r="A1799" s="1" t="str">
        <f>IF(AND(NOT(ISBLANK(DATA!A1797)),DATA!A1797&lt;&gt;DATA!A1796),"INSERT INTO SYSADM.PSAUTHSIGNON SELECT '"&amp;PSAUTHITEM_AU!$B$1 &amp; DATA!A1797&amp;", DAYOFWEEK, STARTTIME, ENDTIME FROM SYSADM.PSAUTHSIGNON WHERE CLASSID = '"&amp;SignonBase&amp;"';","")</f>
        <v/>
      </c>
    </row>
    <row r="1800" spans="1:1" ht="12.75" customHeight="1">
      <c r="A1800" s="1" t="str">
        <f>IF(AND(NOT(ISBLANK(DATA!A1798)),DATA!A1798&lt;&gt;DATA!A1797),"INSERT INTO SYSADM.PSAUTHSIGNON SELECT '"&amp;PSAUTHITEM_AU!$B$1 &amp; DATA!A1798&amp;", DAYOFWEEK, STARTTIME, ENDTIME FROM SYSADM.PSAUTHSIGNON WHERE CLASSID = '"&amp;SignonBase&amp;"';","")</f>
        <v/>
      </c>
    </row>
    <row r="1801" spans="1:1" ht="12.75" customHeight="1">
      <c r="A1801" s="1" t="str">
        <f>IF(AND(NOT(ISBLANK(DATA!A1799)),DATA!A1799&lt;&gt;DATA!A1798),"INSERT INTO SYSADM.PSAUTHSIGNON SELECT '"&amp;PSAUTHITEM_AU!$B$1 &amp; DATA!A1799&amp;", DAYOFWEEK, STARTTIME, ENDTIME FROM SYSADM.PSAUTHSIGNON WHERE CLASSID = '"&amp;SignonBase&amp;"';","")</f>
        <v/>
      </c>
    </row>
    <row r="1802" spans="1:1" ht="12.75" customHeight="1">
      <c r="A1802" s="1" t="str">
        <f>IF(AND(NOT(ISBLANK(DATA!A1800)),DATA!A1800&lt;&gt;DATA!A1799),"INSERT INTO SYSADM.PSAUTHSIGNON SELECT '"&amp;PSAUTHITEM_AU!$B$1 &amp; DATA!A1800&amp;", DAYOFWEEK, STARTTIME, ENDTIME FROM SYSADM.PSAUTHSIGNON WHERE CLASSID = '"&amp;SignonBase&amp;"';","")</f>
        <v/>
      </c>
    </row>
    <row r="1803" spans="1:1" ht="12.75" customHeight="1">
      <c r="A1803" s="1" t="str">
        <f>IF(AND(NOT(ISBLANK(DATA!A1801)),DATA!A1801&lt;&gt;DATA!A1800),"INSERT INTO SYSADM.PSAUTHSIGNON SELECT '"&amp;PSAUTHITEM_AU!$B$1 &amp; DATA!A1801&amp;", DAYOFWEEK, STARTTIME, ENDTIME FROM SYSADM.PSAUTHSIGNON WHERE CLASSID = '"&amp;SignonBase&amp;"';","")</f>
        <v/>
      </c>
    </row>
    <row r="1804" spans="1:1" ht="12.75" customHeight="1">
      <c r="A1804" s="1" t="str">
        <f>IF(AND(NOT(ISBLANK(DATA!A1802)),DATA!A1802&lt;&gt;DATA!A1801),"INSERT INTO SYSADM.PSAUTHSIGNON SELECT '"&amp;PSAUTHITEM_AU!$B$1 &amp; DATA!A1802&amp;", DAYOFWEEK, STARTTIME, ENDTIME FROM SYSADM.PSAUTHSIGNON WHERE CLASSID = '"&amp;SignonBase&amp;"';","")</f>
        <v/>
      </c>
    </row>
    <row r="1805" spans="1:1" ht="12.75" customHeight="1">
      <c r="A1805" s="1" t="str">
        <f>IF(AND(NOT(ISBLANK(DATA!A1803)),DATA!A1803&lt;&gt;DATA!A1802),"INSERT INTO SYSADM.PSAUTHSIGNON SELECT '"&amp;PSAUTHITEM_AU!$B$1 &amp; DATA!A1803&amp;", DAYOFWEEK, STARTTIME, ENDTIME FROM SYSADM.PSAUTHSIGNON WHERE CLASSID = '"&amp;SignonBase&amp;"';","")</f>
        <v/>
      </c>
    </row>
    <row r="1806" spans="1:1" ht="12.75" customHeight="1">
      <c r="A1806" s="1" t="str">
        <f>IF(AND(NOT(ISBLANK(DATA!A1804)),DATA!A1804&lt;&gt;DATA!A1803),"INSERT INTO SYSADM.PSAUTHSIGNON SELECT '"&amp;PSAUTHITEM_AU!$B$1 &amp; DATA!A1804&amp;", DAYOFWEEK, STARTTIME, ENDTIME FROM SYSADM.PSAUTHSIGNON WHERE CLASSID = '"&amp;SignonBase&amp;"';","")</f>
        <v/>
      </c>
    </row>
    <row r="1807" spans="1:1" ht="12.75" customHeight="1">
      <c r="A1807" s="1" t="str">
        <f>IF(AND(NOT(ISBLANK(DATA!A1805)),DATA!A1805&lt;&gt;DATA!A1804),"INSERT INTO SYSADM.PSAUTHSIGNON SELECT '"&amp;PSAUTHITEM_AU!$B$1 &amp; DATA!A1805&amp;", DAYOFWEEK, STARTTIME, ENDTIME FROM SYSADM.PSAUTHSIGNON WHERE CLASSID = '"&amp;SignonBase&amp;"';","")</f>
        <v/>
      </c>
    </row>
    <row r="1808" spans="1:1" ht="12.75" customHeight="1">
      <c r="A1808" s="1" t="str">
        <f>IF(AND(NOT(ISBLANK(DATA!A1806)),DATA!A1806&lt;&gt;DATA!A1805),"INSERT INTO SYSADM.PSAUTHSIGNON SELECT '"&amp;PSAUTHITEM_AU!$B$1 &amp; DATA!A1806&amp;", DAYOFWEEK, STARTTIME, ENDTIME FROM SYSADM.PSAUTHSIGNON WHERE CLASSID = '"&amp;SignonBase&amp;"';","")</f>
        <v/>
      </c>
    </row>
    <row r="1809" spans="1:1" ht="12.75" customHeight="1">
      <c r="A1809" s="1" t="str">
        <f>IF(AND(NOT(ISBLANK(DATA!A1807)),DATA!A1807&lt;&gt;DATA!A1806),"INSERT INTO SYSADM.PSAUTHSIGNON SELECT '"&amp;PSAUTHITEM_AU!$B$1 &amp; DATA!A1807&amp;", DAYOFWEEK, STARTTIME, ENDTIME FROM SYSADM.PSAUTHSIGNON WHERE CLASSID = '"&amp;SignonBase&amp;"';","")</f>
        <v/>
      </c>
    </row>
    <row r="1810" spans="1:1" ht="12.75" customHeight="1">
      <c r="A1810" s="1" t="str">
        <f>IF(AND(NOT(ISBLANK(DATA!A1808)),DATA!A1808&lt;&gt;DATA!A1807),"INSERT INTO SYSADM.PSAUTHSIGNON SELECT '"&amp;PSAUTHITEM_AU!$B$1 &amp; DATA!A1808&amp;", DAYOFWEEK, STARTTIME, ENDTIME FROM SYSADM.PSAUTHSIGNON WHERE CLASSID = '"&amp;SignonBase&amp;"';","")</f>
        <v/>
      </c>
    </row>
    <row r="1811" spans="1:1" ht="12.75" customHeight="1">
      <c r="A1811" s="1" t="str">
        <f>IF(AND(NOT(ISBLANK(DATA!A1809)),DATA!A1809&lt;&gt;DATA!A1808),"INSERT INTO SYSADM.PSAUTHSIGNON SELECT '"&amp;PSAUTHITEM_AU!$B$1 &amp; DATA!A1809&amp;", DAYOFWEEK, STARTTIME, ENDTIME FROM SYSADM.PSAUTHSIGNON WHERE CLASSID = '"&amp;SignonBase&amp;"';","")</f>
        <v/>
      </c>
    </row>
    <row r="1812" spans="1:1" ht="12.75" customHeight="1">
      <c r="A1812" s="1" t="str">
        <f>IF(AND(NOT(ISBLANK(DATA!A1810)),DATA!A1810&lt;&gt;DATA!A1809),"INSERT INTO SYSADM.PSAUTHSIGNON SELECT '"&amp;PSAUTHITEM_AU!$B$1 &amp; DATA!A1810&amp;", DAYOFWEEK, STARTTIME, ENDTIME FROM SYSADM.PSAUTHSIGNON WHERE CLASSID = '"&amp;SignonBase&amp;"';","")</f>
        <v/>
      </c>
    </row>
    <row r="1813" spans="1:1" ht="12.75" customHeight="1">
      <c r="A1813" s="1" t="str">
        <f>IF(AND(NOT(ISBLANK(DATA!A1811)),DATA!A1811&lt;&gt;DATA!A1810),"INSERT INTO SYSADM.PSAUTHSIGNON SELECT '"&amp;PSAUTHITEM_AU!$B$1 &amp; DATA!A1811&amp;", DAYOFWEEK, STARTTIME, ENDTIME FROM SYSADM.PSAUTHSIGNON WHERE CLASSID = '"&amp;SignonBase&amp;"';","")</f>
        <v/>
      </c>
    </row>
    <row r="1814" spans="1:1" ht="12.75" customHeight="1">
      <c r="A1814" s="1" t="str">
        <f>IF(AND(NOT(ISBLANK(DATA!A1812)),DATA!A1812&lt;&gt;DATA!A1811),"INSERT INTO SYSADM.PSAUTHSIGNON SELECT '"&amp;PSAUTHITEM_AU!$B$1 &amp; DATA!A1812&amp;", DAYOFWEEK, STARTTIME, ENDTIME FROM SYSADM.PSAUTHSIGNON WHERE CLASSID = '"&amp;SignonBase&amp;"';","")</f>
        <v/>
      </c>
    </row>
    <row r="1815" spans="1:1" ht="12.75" customHeight="1">
      <c r="A1815" s="1" t="str">
        <f>IF(AND(NOT(ISBLANK(DATA!A1813)),DATA!A1813&lt;&gt;DATA!A1812),"INSERT INTO SYSADM.PSAUTHSIGNON SELECT '"&amp;PSAUTHITEM_AU!$B$1 &amp; DATA!A1813&amp;", DAYOFWEEK, STARTTIME, ENDTIME FROM SYSADM.PSAUTHSIGNON WHERE CLASSID = '"&amp;SignonBase&amp;"';","")</f>
        <v/>
      </c>
    </row>
    <row r="1816" spans="1:1" ht="12.75" customHeight="1">
      <c r="A1816" s="1" t="str">
        <f>IF(AND(NOT(ISBLANK(DATA!A1814)),DATA!A1814&lt;&gt;DATA!A1813),"INSERT INTO SYSADM.PSAUTHSIGNON SELECT '"&amp;PSAUTHITEM_AU!$B$1 &amp; DATA!A1814&amp;", DAYOFWEEK, STARTTIME, ENDTIME FROM SYSADM.PSAUTHSIGNON WHERE CLASSID = '"&amp;SignonBase&amp;"';","")</f>
        <v/>
      </c>
    </row>
    <row r="1817" spans="1:1" ht="12.75" customHeight="1">
      <c r="A1817" s="1" t="str">
        <f>IF(AND(NOT(ISBLANK(DATA!A1815)),DATA!A1815&lt;&gt;DATA!A1814),"INSERT INTO SYSADM.PSAUTHSIGNON SELECT '"&amp;PSAUTHITEM_AU!$B$1 &amp; DATA!A1815&amp;", DAYOFWEEK, STARTTIME, ENDTIME FROM SYSADM.PSAUTHSIGNON WHERE CLASSID = '"&amp;SignonBase&amp;"';","")</f>
        <v/>
      </c>
    </row>
    <row r="1818" spans="1:1" ht="12.75" customHeight="1">
      <c r="A1818" s="1" t="str">
        <f>IF(AND(NOT(ISBLANK(DATA!A1816)),DATA!A1816&lt;&gt;DATA!A1815),"INSERT INTO SYSADM.PSAUTHSIGNON SELECT '"&amp;PSAUTHITEM_AU!$B$1 &amp; DATA!A1816&amp;", DAYOFWEEK, STARTTIME, ENDTIME FROM SYSADM.PSAUTHSIGNON WHERE CLASSID = '"&amp;SignonBase&amp;"';","")</f>
        <v/>
      </c>
    </row>
    <row r="1819" spans="1:1" ht="12.75" customHeight="1">
      <c r="A1819" s="1" t="str">
        <f>IF(AND(NOT(ISBLANK(DATA!A1817)),DATA!A1817&lt;&gt;DATA!A1816),"INSERT INTO SYSADM.PSAUTHSIGNON SELECT '"&amp;PSAUTHITEM_AU!$B$1 &amp; DATA!A1817&amp;", DAYOFWEEK, STARTTIME, ENDTIME FROM SYSADM.PSAUTHSIGNON WHERE CLASSID = '"&amp;SignonBase&amp;"';","")</f>
        <v/>
      </c>
    </row>
    <row r="1820" spans="1:1" ht="12.75" customHeight="1">
      <c r="A1820" s="1" t="str">
        <f>IF(AND(NOT(ISBLANK(DATA!A1818)),DATA!A1818&lt;&gt;DATA!A1817),"INSERT INTO SYSADM.PSAUTHSIGNON SELECT '"&amp;PSAUTHITEM_AU!$B$1 &amp; DATA!A1818&amp;", DAYOFWEEK, STARTTIME, ENDTIME FROM SYSADM.PSAUTHSIGNON WHERE CLASSID = '"&amp;SignonBase&amp;"';","")</f>
        <v/>
      </c>
    </row>
    <row r="1821" spans="1:1" ht="12.75" customHeight="1">
      <c r="A1821" s="1" t="str">
        <f>IF(AND(NOT(ISBLANK(DATA!A1819)),DATA!A1819&lt;&gt;DATA!A1818),"INSERT INTO SYSADM.PSAUTHSIGNON SELECT '"&amp;PSAUTHITEM_AU!$B$1 &amp; DATA!A1819&amp;", DAYOFWEEK, STARTTIME, ENDTIME FROM SYSADM.PSAUTHSIGNON WHERE CLASSID = '"&amp;SignonBase&amp;"';","")</f>
        <v/>
      </c>
    </row>
    <row r="1822" spans="1:1" ht="12.75" customHeight="1">
      <c r="A1822" s="1" t="str">
        <f>IF(AND(NOT(ISBLANK(DATA!A1820)),DATA!A1820&lt;&gt;DATA!A1819),"INSERT INTO SYSADM.PSAUTHSIGNON SELECT '"&amp;PSAUTHITEM_AU!$B$1 &amp; DATA!A1820&amp;", DAYOFWEEK, STARTTIME, ENDTIME FROM SYSADM.PSAUTHSIGNON WHERE CLASSID = '"&amp;SignonBase&amp;"';","")</f>
        <v/>
      </c>
    </row>
    <row r="1823" spans="1:1" ht="12.75" customHeight="1">
      <c r="A1823" s="1" t="str">
        <f>IF(AND(NOT(ISBLANK(DATA!A1821)),DATA!A1821&lt;&gt;DATA!A1820),"INSERT INTO SYSADM.PSAUTHSIGNON SELECT '"&amp;PSAUTHITEM_AU!$B$1 &amp; DATA!A1821&amp;", DAYOFWEEK, STARTTIME, ENDTIME FROM SYSADM.PSAUTHSIGNON WHERE CLASSID = '"&amp;SignonBase&amp;"';","")</f>
        <v/>
      </c>
    </row>
    <row r="1824" spans="1:1" ht="12.75" customHeight="1">
      <c r="A1824" s="1" t="str">
        <f>IF(AND(NOT(ISBLANK(DATA!A1822)),DATA!A1822&lt;&gt;DATA!A1821),"INSERT INTO SYSADM.PSAUTHSIGNON SELECT '"&amp;PSAUTHITEM_AU!$B$1 &amp; DATA!A1822&amp;", DAYOFWEEK, STARTTIME, ENDTIME FROM SYSADM.PSAUTHSIGNON WHERE CLASSID = '"&amp;SignonBase&amp;"';","")</f>
        <v/>
      </c>
    </row>
    <row r="1825" spans="1:1" ht="12.75" customHeight="1">
      <c r="A1825" s="1" t="str">
        <f>IF(AND(NOT(ISBLANK(DATA!A1823)),DATA!A1823&lt;&gt;DATA!A1822),"INSERT INTO SYSADM.PSAUTHSIGNON SELECT '"&amp;PSAUTHITEM_AU!$B$1 &amp; DATA!A1823&amp;", DAYOFWEEK, STARTTIME, ENDTIME FROM SYSADM.PSAUTHSIGNON WHERE CLASSID = '"&amp;SignonBase&amp;"';","")</f>
        <v/>
      </c>
    </row>
    <row r="1826" spans="1:1" ht="12.75" customHeight="1">
      <c r="A1826" s="1" t="str">
        <f>IF(AND(NOT(ISBLANK(DATA!A1824)),DATA!A1824&lt;&gt;DATA!A1823),"INSERT INTO SYSADM.PSAUTHSIGNON SELECT '"&amp;PSAUTHITEM_AU!$B$1 &amp; DATA!A1824&amp;", DAYOFWEEK, STARTTIME, ENDTIME FROM SYSADM.PSAUTHSIGNON WHERE CLASSID = '"&amp;SignonBase&amp;"';","")</f>
        <v/>
      </c>
    </row>
    <row r="1827" spans="1:1" ht="12.75" customHeight="1">
      <c r="A1827" s="1" t="str">
        <f>IF(AND(NOT(ISBLANK(DATA!A1825)),DATA!A1825&lt;&gt;DATA!A1824),"INSERT INTO SYSADM.PSAUTHSIGNON SELECT '"&amp;PSAUTHITEM_AU!$B$1 &amp; DATA!A1825&amp;", DAYOFWEEK, STARTTIME, ENDTIME FROM SYSADM.PSAUTHSIGNON WHERE CLASSID = '"&amp;SignonBase&amp;"';","")</f>
        <v/>
      </c>
    </row>
    <row r="1828" spans="1:1" ht="12.75" customHeight="1">
      <c r="A1828" s="1" t="str">
        <f>IF(AND(NOT(ISBLANK(DATA!A1826)),DATA!A1826&lt;&gt;DATA!A1825),"INSERT INTO SYSADM.PSAUTHSIGNON SELECT '"&amp;PSAUTHITEM_AU!$B$1 &amp; DATA!A1826&amp;", DAYOFWEEK, STARTTIME, ENDTIME FROM SYSADM.PSAUTHSIGNON WHERE CLASSID = '"&amp;SignonBase&amp;"';","")</f>
        <v/>
      </c>
    </row>
    <row r="1829" spans="1:1" ht="12.75" customHeight="1">
      <c r="A1829" s="1" t="str">
        <f>IF(AND(NOT(ISBLANK(DATA!A1827)),DATA!A1827&lt;&gt;DATA!A1826),"INSERT INTO SYSADM.PSAUTHSIGNON SELECT '"&amp;PSAUTHITEM_AU!$B$1 &amp; DATA!A1827&amp;", DAYOFWEEK, STARTTIME, ENDTIME FROM SYSADM.PSAUTHSIGNON WHERE CLASSID = '"&amp;SignonBase&amp;"';","")</f>
        <v/>
      </c>
    </row>
    <row r="1830" spans="1:1" ht="12.75" customHeight="1">
      <c r="A1830" s="1" t="str">
        <f>IF(AND(NOT(ISBLANK(DATA!A1828)),DATA!A1828&lt;&gt;DATA!A1827),"INSERT INTO SYSADM.PSAUTHSIGNON SELECT '"&amp;PSAUTHITEM_AU!$B$1 &amp; DATA!A1828&amp;", DAYOFWEEK, STARTTIME, ENDTIME FROM SYSADM.PSAUTHSIGNON WHERE CLASSID = '"&amp;SignonBase&amp;"';","")</f>
        <v/>
      </c>
    </row>
    <row r="1831" spans="1:1" ht="12.75" customHeight="1">
      <c r="A1831" s="1" t="str">
        <f>IF(AND(NOT(ISBLANK(DATA!A1829)),DATA!A1829&lt;&gt;DATA!A1828),"INSERT INTO SYSADM.PSAUTHSIGNON SELECT '"&amp;PSAUTHITEM_AU!$B$1 &amp; DATA!A1829&amp;", DAYOFWEEK, STARTTIME, ENDTIME FROM SYSADM.PSAUTHSIGNON WHERE CLASSID = '"&amp;SignonBase&amp;"';","")</f>
        <v/>
      </c>
    </row>
    <row r="1832" spans="1:1" ht="12.75" customHeight="1">
      <c r="A1832" s="1" t="str">
        <f>IF(AND(NOT(ISBLANK(DATA!A1830)),DATA!A1830&lt;&gt;DATA!A1829),"INSERT INTO SYSADM.PSAUTHSIGNON SELECT '"&amp;PSAUTHITEM_AU!$B$1 &amp; DATA!A1830&amp;", DAYOFWEEK, STARTTIME, ENDTIME FROM SYSADM.PSAUTHSIGNON WHERE CLASSID = '"&amp;SignonBase&amp;"';","")</f>
        <v/>
      </c>
    </row>
    <row r="1833" spans="1:1" ht="12.75" customHeight="1">
      <c r="A1833" s="1" t="str">
        <f>IF(AND(NOT(ISBLANK(DATA!A1831)),DATA!A1831&lt;&gt;DATA!A1830),"INSERT INTO SYSADM.PSAUTHSIGNON SELECT '"&amp;PSAUTHITEM_AU!$B$1 &amp; DATA!A1831&amp;", DAYOFWEEK, STARTTIME, ENDTIME FROM SYSADM.PSAUTHSIGNON WHERE CLASSID = '"&amp;SignonBase&amp;"';","")</f>
        <v/>
      </c>
    </row>
    <row r="1834" spans="1:1" ht="12.75" customHeight="1">
      <c r="A1834" s="1" t="str">
        <f>IF(AND(NOT(ISBLANK(DATA!A1832)),DATA!A1832&lt;&gt;DATA!A1831),"INSERT INTO SYSADM.PSAUTHSIGNON SELECT '"&amp;PSAUTHITEM_AU!$B$1 &amp; DATA!A1832&amp;", DAYOFWEEK, STARTTIME, ENDTIME FROM SYSADM.PSAUTHSIGNON WHERE CLASSID = '"&amp;SignonBase&amp;"';","")</f>
        <v/>
      </c>
    </row>
    <row r="1835" spans="1:1" ht="12.75" customHeight="1">
      <c r="A1835" s="1" t="str">
        <f>IF(AND(NOT(ISBLANK(DATA!A1833)),DATA!A1833&lt;&gt;DATA!A1832),"INSERT INTO SYSADM.PSAUTHSIGNON SELECT '"&amp;PSAUTHITEM_AU!$B$1 &amp; DATA!A1833&amp;", DAYOFWEEK, STARTTIME, ENDTIME FROM SYSADM.PSAUTHSIGNON WHERE CLASSID = '"&amp;SignonBase&amp;"';","")</f>
        <v/>
      </c>
    </row>
    <row r="1836" spans="1:1" ht="12.75" customHeight="1">
      <c r="A1836" s="1" t="str">
        <f>IF(AND(NOT(ISBLANK(DATA!A1834)),DATA!A1834&lt;&gt;DATA!A1833),"INSERT INTO SYSADM.PSAUTHSIGNON SELECT '"&amp;PSAUTHITEM_AU!$B$1 &amp; DATA!A1834&amp;", DAYOFWEEK, STARTTIME, ENDTIME FROM SYSADM.PSAUTHSIGNON WHERE CLASSID = '"&amp;SignonBase&amp;"';","")</f>
        <v/>
      </c>
    </row>
    <row r="1837" spans="1:1" ht="12.75" customHeight="1">
      <c r="A1837" s="1" t="str">
        <f>IF(AND(NOT(ISBLANK(DATA!A1835)),DATA!A1835&lt;&gt;DATA!A1834),"INSERT INTO SYSADM.PSAUTHSIGNON SELECT '"&amp;PSAUTHITEM_AU!$B$1 &amp; DATA!A1835&amp;", DAYOFWEEK, STARTTIME, ENDTIME FROM SYSADM.PSAUTHSIGNON WHERE CLASSID = '"&amp;SignonBase&amp;"';","")</f>
        <v/>
      </c>
    </row>
    <row r="1838" spans="1:1" ht="12.75" customHeight="1">
      <c r="A1838" s="1" t="str">
        <f>IF(AND(NOT(ISBLANK(DATA!A1836)),DATA!A1836&lt;&gt;DATA!A1835),"INSERT INTO SYSADM.PSAUTHSIGNON SELECT '"&amp;PSAUTHITEM_AU!$B$1 &amp; DATA!A1836&amp;", DAYOFWEEK, STARTTIME, ENDTIME FROM SYSADM.PSAUTHSIGNON WHERE CLASSID = '"&amp;SignonBase&amp;"';","")</f>
        <v/>
      </c>
    </row>
    <row r="1839" spans="1:1" ht="12.75" customHeight="1">
      <c r="A1839" s="1" t="str">
        <f>IF(AND(NOT(ISBLANK(DATA!A1837)),DATA!A1837&lt;&gt;DATA!A1836),"INSERT INTO SYSADM.PSAUTHSIGNON SELECT '"&amp;PSAUTHITEM_AU!$B$1 &amp; DATA!A1837&amp;", DAYOFWEEK, STARTTIME, ENDTIME FROM SYSADM.PSAUTHSIGNON WHERE CLASSID = '"&amp;SignonBase&amp;"';","")</f>
        <v/>
      </c>
    </row>
    <row r="1840" spans="1:1" ht="12.75" customHeight="1">
      <c r="A1840" s="1" t="str">
        <f>IF(AND(NOT(ISBLANK(DATA!A1838)),DATA!A1838&lt;&gt;DATA!A1837),"INSERT INTO SYSADM.PSAUTHSIGNON SELECT '"&amp;PSAUTHITEM_AU!$B$1 &amp; DATA!A1838&amp;", DAYOFWEEK, STARTTIME, ENDTIME FROM SYSADM.PSAUTHSIGNON WHERE CLASSID = '"&amp;SignonBase&amp;"';","")</f>
        <v/>
      </c>
    </row>
    <row r="1841" spans="1:1" ht="12.75" customHeight="1">
      <c r="A1841" s="1" t="str">
        <f>IF(AND(NOT(ISBLANK(DATA!A1839)),DATA!A1839&lt;&gt;DATA!A1838),"INSERT INTO SYSADM.PSAUTHSIGNON SELECT '"&amp;PSAUTHITEM_AU!$B$1 &amp; DATA!A1839&amp;", DAYOFWEEK, STARTTIME, ENDTIME FROM SYSADM.PSAUTHSIGNON WHERE CLASSID = '"&amp;SignonBase&amp;"';","")</f>
        <v/>
      </c>
    </row>
    <row r="1842" spans="1:1" ht="12.75" customHeight="1">
      <c r="A1842" s="1" t="str">
        <f>IF(AND(NOT(ISBLANK(DATA!A1840)),DATA!A1840&lt;&gt;DATA!A1839),"INSERT INTO SYSADM.PSAUTHSIGNON SELECT '"&amp;PSAUTHITEM_AU!$B$1 &amp; DATA!A1840&amp;", DAYOFWEEK, STARTTIME, ENDTIME FROM SYSADM.PSAUTHSIGNON WHERE CLASSID = '"&amp;SignonBase&amp;"';","")</f>
        <v/>
      </c>
    </row>
    <row r="1843" spans="1:1" ht="12.75" customHeight="1">
      <c r="A1843" s="1" t="str">
        <f>IF(AND(NOT(ISBLANK(DATA!A1841)),DATA!A1841&lt;&gt;DATA!A1840),"INSERT INTO SYSADM.PSAUTHSIGNON SELECT '"&amp;PSAUTHITEM_AU!$B$1 &amp; DATA!A1841&amp;", DAYOFWEEK, STARTTIME, ENDTIME FROM SYSADM.PSAUTHSIGNON WHERE CLASSID = '"&amp;SignonBase&amp;"';","")</f>
        <v/>
      </c>
    </row>
    <row r="1844" spans="1:1" ht="12.75" customHeight="1">
      <c r="A1844" s="1" t="str">
        <f>IF(AND(NOT(ISBLANK(DATA!A1842)),DATA!A1842&lt;&gt;DATA!A1841),"INSERT INTO SYSADM.PSAUTHSIGNON SELECT '"&amp;PSAUTHITEM_AU!$B$1 &amp; DATA!A1842&amp;", DAYOFWEEK, STARTTIME, ENDTIME FROM SYSADM.PSAUTHSIGNON WHERE CLASSID = '"&amp;SignonBase&amp;"';","")</f>
        <v/>
      </c>
    </row>
    <row r="1845" spans="1:1" ht="12.75" customHeight="1">
      <c r="A1845" s="1" t="str">
        <f>IF(AND(NOT(ISBLANK(DATA!A1843)),DATA!A1843&lt;&gt;DATA!A1842),"INSERT INTO SYSADM.PSAUTHSIGNON SELECT '"&amp;PSAUTHITEM_AU!$B$1 &amp; DATA!A1843&amp;", DAYOFWEEK, STARTTIME, ENDTIME FROM SYSADM.PSAUTHSIGNON WHERE CLASSID = '"&amp;SignonBase&amp;"';","")</f>
        <v/>
      </c>
    </row>
    <row r="1846" spans="1:1" ht="12.75" customHeight="1">
      <c r="A1846" s="1" t="str">
        <f>IF(AND(NOT(ISBLANK(DATA!A1844)),DATA!A1844&lt;&gt;DATA!A1843),"INSERT INTO SYSADM.PSAUTHSIGNON SELECT '"&amp;PSAUTHITEM_AU!$B$1 &amp; DATA!A1844&amp;", DAYOFWEEK, STARTTIME, ENDTIME FROM SYSADM.PSAUTHSIGNON WHERE CLASSID = '"&amp;SignonBase&amp;"';","")</f>
        <v/>
      </c>
    </row>
    <row r="1847" spans="1:1" ht="12.75" customHeight="1">
      <c r="A1847" s="1" t="str">
        <f>IF(AND(NOT(ISBLANK(DATA!A1845)),DATA!A1845&lt;&gt;DATA!A1844),"INSERT INTO SYSADM.PSAUTHSIGNON SELECT '"&amp;PSAUTHITEM_AU!$B$1 &amp; DATA!A1845&amp;", DAYOFWEEK, STARTTIME, ENDTIME FROM SYSADM.PSAUTHSIGNON WHERE CLASSID = '"&amp;SignonBase&amp;"';","")</f>
        <v/>
      </c>
    </row>
    <row r="1848" spans="1:1" ht="12.75" customHeight="1">
      <c r="A1848" s="1" t="str">
        <f>IF(AND(NOT(ISBLANK(DATA!A1846)),DATA!A1846&lt;&gt;DATA!A1845),"INSERT INTO SYSADM.PSAUTHSIGNON SELECT '"&amp;PSAUTHITEM_AU!$B$1 &amp; DATA!A1846&amp;", DAYOFWEEK, STARTTIME, ENDTIME FROM SYSADM.PSAUTHSIGNON WHERE CLASSID = '"&amp;SignonBase&amp;"';","")</f>
        <v/>
      </c>
    </row>
    <row r="1849" spans="1:1" ht="12.75" customHeight="1">
      <c r="A1849" s="1" t="str">
        <f>IF(AND(NOT(ISBLANK(DATA!A1847)),DATA!A1847&lt;&gt;DATA!A1846),"INSERT INTO SYSADM.PSAUTHSIGNON SELECT '"&amp;PSAUTHITEM_AU!$B$1 &amp; DATA!A1847&amp;", DAYOFWEEK, STARTTIME, ENDTIME FROM SYSADM.PSAUTHSIGNON WHERE CLASSID = '"&amp;SignonBase&amp;"';","")</f>
        <v/>
      </c>
    </row>
    <row r="1850" spans="1:1" ht="12.75" customHeight="1">
      <c r="A1850" s="1" t="str">
        <f>IF(AND(NOT(ISBLANK(DATA!A1848)),DATA!A1848&lt;&gt;DATA!A1847),"INSERT INTO SYSADM.PSAUTHSIGNON SELECT '"&amp;PSAUTHITEM_AU!$B$1 &amp; DATA!A1848&amp;", DAYOFWEEK, STARTTIME, ENDTIME FROM SYSADM.PSAUTHSIGNON WHERE CLASSID = '"&amp;SignonBase&amp;"';","")</f>
        <v/>
      </c>
    </row>
    <row r="1851" spans="1:1" ht="12.75" customHeight="1">
      <c r="A1851" s="1" t="str">
        <f>IF(AND(NOT(ISBLANK(DATA!A1849)),DATA!A1849&lt;&gt;DATA!A1848),"INSERT INTO SYSADM.PSAUTHSIGNON SELECT '"&amp;PSAUTHITEM_AU!$B$1 &amp; DATA!A1849&amp;", DAYOFWEEK, STARTTIME, ENDTIME FROM SYSADM.PSAUTHSIGNON WHERE CLASSID = '"&amp;SignonBase&amp;"';","")</f>
        <v/>
      </c>
    </row>
    <row r="1852" spans="1:1" ht="12.75" customHeight="1">
      <c r="A1852" s="1" t="str">
        <f>IF(AND(NOT(ISBLANK(DATA!A1850)),DATA!A1850&lt;&gt;DATA!A1849),"INSERT INTO SYSADM.PSAUTHSIGNON SELECT '"&amp;PSAUTHITEM_AU!$B$1 &amp; DATA!A1850&amp;", DAYOFWEEK, STARTTIME, ENDTIME FROM SYSADM.PSAUTHSIGNON WHERE CLASSID = '"&amp;SignonBase&amp;"';","")</f>
        <v/>
      </c>
    </row>
    <row r="1853" spans="1:1" ht="12.75" customHeight="1">
      <c r="A1853" s="1" t="str">
        <f>IF(AND(NOT(ISBLANK(DATA!A1851)),DATA!A1851&lt;&gt;DATA!A1850),"INSERT INTO SYSADM.PSAUTHSIGNON SELECT '"&amp;PSAUTHITEM_AU!$B$1 &amp; DATA!A1851&amp;", DAYOFWEEK, STARTTIME, ENDTIME FROM SYSADM.PSAUTHSIGNON WHERE CLASSID = '"&amp;SignonBase&amp;"';","")</f>
        <v/>
      </c>
    </row>
    <row r="1854" spans="1:1" ht="12.75" customHeight="1">
      <c r="A1854" s="1" t="str">
        <f>IF(AND(NOT(ISBLANK(DATA!A1852)),DATA!A1852&lt;&gt;DATA!A1851),"INSERT INTO SYSADM.PSAUTHSIGNON SELECT '"&amp;PSAUTHITEM_AU!$B$1 &amp; DATA!A1852&amp;", DAYOFWEEK, STARTTIME, ENDTIME FROM SYSADM.PSAUTHSIGNON WHERE CLASSID = '"&amp;SignonBase&amp;"';","")</f>
        <v/>
      </c>
    </row>
    <row r="1855" spans="1:1" ht="12.75" customHeight="1">
      <c r="A1855" s="1" t="str">
        <f>IF(AND(NOT(ISBLANK(DATA!A1853)),DATA!A1853&lt;&gt;DATA!A1852),"INSERT INTO SYSADM.PSAUTHSIGNON SELECT '"&amp;PSAUTHITEM_AU!$B$1 &amp; DATA!A1853&amp;", DAYOFWEEK, STARTTIME, ENDTIME FROM SYSADM.PSAUTHSIGNON WHERE CLASSID = '"&amp;SignonBase&amp;"';","")</f>
        <v/>
      </c>
    </row>
    <row r="1856" spans="1:1" ht="12.75" customHeight="1">
      <c r="A1856" s="1" t="str">
        <f>IF(AND(NOT(ISBLANK(DATA!A1854)),DATA!A1854&lt;&gt;DATA!A1853),"INSERT INTO SYSADM.PSAUTHSIGNON SELECT '"&amp;PSAUTHITEM_AU!$B$1 &amp; DATA!A1854&amp;", DAYOFWEEK, STARTTIME, ENDTIME FROM SYSADM.PSAUTHSIGNON WHERE CLASSID = '"&amp;SignonBase&amp;"';","")</f>
        <v/>
      </c>
    </row>
    <row r="1857" spans="1:1" ht="12.75" customHeight="1">
      <c r="A1857" s="1" t="str">
        <f>IF(AND(NOT(ISBLANK(DATA!A1855)),DATA!A1855&lt;&gt;DATA!A1854),"INSERT INTO SYSADM.PSAUTHSIGNON SELECT '"&amp;PSAUTHITEM_AU!$B$1 &amp; DATA!A1855&amp;", DAYOFWEEK, STARTTIME, ENDTIME FROM SYSADM.PSAUTHSIGNON WHERE CLASSID = '"&amp;SignonBase&amp;"';","")</f>
        <v/>
      </c>
    </row>
    <row r="1858" spans="1:1" ht="12.75" customHeight="1">
      <c r="A1858" s="1" t="str">
        <f>IF(AND(NOT(ISBLANK(DATA!A1856)),DATA!A1856&lt;&gt;DATA!A1855),"INSERT INTO SYSADM.PSAUTHSIGNON SELECT '"&amp;PSAUTHITEM_AU!$B$1 &amp; DATA!A1856&amp;", DAYOFWEEK, STARTTIME, ENDTIME FROM SYSADM.PSAUTHSIGNON WHERE CLASSID = '"&amp;SignonBase&amp;"';","")</f>
        <v/>
      </c>
    </row>
    <row r="1859" spans="1:1" ht="12.75" customHeight="1">
      <c r="A1859" s="1" t="str">
        <f>IF(AND(NOT(ISBLANK(DATA!A1857)),DATA!A1857&lt;&gt;DATA!A1856),"INSERT INTO SYSADM.PSAUTHSIGNON SELECT '"&amp;PSAUTHITEM_AU!$B$1 &amp; DATA!A1857&amp;", DAYOFWEEK, STARTTIME, ENDTIME FROM SYSADM.PSAUTHSIGNON WHERE CLASSID = '"&amp;SignonBase&amp;"';","")</f>
        <v/>
      </c>
    </row>
    <row r="1860" spans="1:1" ht="12.75" customHeight="1">
      <c r="A1860" s="1" t="str">
        <f>IF(AND(NOT(ISBLANK(DATA!A1858)),DATA!A1858&lt;&gt;DATA!A1857),"INSERT INTO SYSADM.PSAUTHSIGNON SELECT '"&amp;PSAUTHITEM_AU!$B$1 &amp; DATA!A1858&amp;", DAYOFWEEK, STARTTIME, ENDTIME FROM SYSADM.PSAUTHSIGNON WHERE CLASSID = '"&amp;SignonBase&amp;"';","")</f>
        <v/>
      </c>
    </row>
    <row r="1861" spans="1:1" ht="12.75" customHeight="1">
      <c r="A1861" s="1" t="str">
        <f>IF(AND(NOT(ISBLANK(DATA!A1859)),DATA!A1859&lt;&gt;DATA!A1858),"INSERT INTO SYSADM.PSAUTHSIGNON SELECT '"&amp;PSAUTHITEM_AU!$B$1 &amp; DATA!A1859&amp;", DAYOFWEEK, STARTTIME, ENDTIME FROM SYSADM.PSAUTHSIGNON WHERE CLASSID = '"&amp;SignonBase&amp;"';","")</f>
        <v/>
      </c>
    </row>
    <row r="1862" spans="1:1" ht="12.75" customHeight="1">
      <c r="A1862" s="1" t="str">
        <f>IF(AND(NOT(ISBLANK(DATA!A1860)),DATA!A1860&lt;&gt;DATA!A1859),"INSERT INTO SYSADM.PSAUTHSIGNON SELECT '"&amp;PSAUTHITEM_AU!$B$1 &amp; DATA!A1860&amp;", DAYOFWEEK, STARTTIME, ENDTIME FROM SYSADM.PSAUTHSIGNON WHERE CLASSID = '"&amp;SignonBase&amp;"';","")</f>
        <v/>
      </c>
    </row>
    <row r="1863" spans="1:1" ht="12.75" customHeight="1">
      <c r="A1863" s="1" t="str">
        <f>IF(AND(NOT(ISBLANK(DATA!A1861)),DATA!A1861&lt;&gt;DATA!A1860),"INSERT INTO SYSADM.PSAUTHSIGNON SELECT '"&amp;PSAUTHITEM_AU!$B$1 &amp; DATA!A1861&amp;", DAYOFWEEK, STARTTIME, ENDTIME FROM SYSADM.PSAUTHSIGNON WHERE CLASSID = '"&amp;SignonBase&amp;"';","")</f>
        <v/>
      </c>
    </row>
    <row r="1864" spans="1:1" ht="12.75" customHeight="1">
      <c r="A1864" s="1" t="str">
        <f>IF(AND(NOT(ISBLANK(DATA!A1862)),DATA!A1862&lt;&gt;DATA!A1861),"INSERT INTO SYSADM.PSAUTHSIGNON SELECT '"&amp;PSAUTHITEM_AU!$B$1 &amp; DATA!A1862&amp;", DAYOFWEEK, STARTTIME, ENDTIME FROM SYSADM.PSAUTHSIGNON WHERE CLASSID = '"&amp;SignonBase&amp;"';","")</f>
        <v/>
      </c>
    </row>
    <row r="1865" spans="1:1" ht="12.75" customHeight="1">
      <c r="A1865" s="1" t="str">
        <f>IF(AND(NOT(ISBLANK(DATA!A1863)),DATA!A1863&lt;&gt;DATA!A1862),"INSERT INTO SYSADM.PSAUTHSIGNON SELECT '"&amp;PSAUTHITEM_AU!$B$1 &amp; DATA!A1863&amp;", DAYOFWEEK, STARTTIME, ENDTIME FROM SYSADM.PSAUTHSIGNON WHERE CLASSID = '"&amp;SignonBase&amp;"';","")</f>
        <v/>
      </c>
    </row>
    <row r="1866" spans="1:1" ht="12.75" customHeight="1">
      <c r="A1866" s="1" t="str">
        <f>IF(AND(NOT(ISBLANK(DATA!A1864)),DATA!A1864&lt;&gt;DATA!A1863),"INSERT INTO SYSADM.PSAUTHSIGNON SELECT '"&amp;PSAUTHITEM_AU!$B$1 &amp; DATA!A1864&amp;", DAYOFWEEK, STARTTIME, ENDTIME FROM SYSADM.PSAUTHSIGNON WHERE CLASSID = '"&amp;SignonBase&amp;"';","")</f>
        <v/>
      </c>
    </row>
    <row r="1867" spans="1:1" ht="12.75" customHeight="1">
      <c r="A1867" s="1" t="str">
        <f>IF(AND(NOT(ISBLANK(DATA!A1865)),DATA!A1865&lt;&gt;DATA!A1864),"INSERT INTO SYSADM.PSAUTHSIGNON SELECT '"&amp;PSAUTHITEM_AU!$B$1 &amp; DATA!A1865&amp;", DAYOFWEEK, STARTTIME, ENDTIME FROM SYSADM.PSAUTHSIGNON WHERE CLASSID = '"&amp;SignonBase&amp;"';","")</f>
        <v/>
      </c>
    </row>
    <row r="1868" spans="1:1" ht="12.75" customHeight="1">
      <c r="A1868" s="1" t="str">
        <f>IF(AND(NOT(ISBLANK(DATA!A1866)),DATA!A1866&lt;&gt;DATA!A1865),"INSERT INTO SYSADM.PSAUTHSIGNON SELECT '"&amp;PSAUTHITEM_AU!$B$1 &amp; DATA!A1866&amp;", DAYOFWEEK, STARTTIME, ENDTIME FROM SYSADM.PSAUTHSIGNON WHERE CLASSID = '"&amp;SignonBase&amp;"';","")</f>
        <v/>
      </c>
    </row>
    <row r="1869" spans="1:1" ht="12.75" customHeight="1">
      <c r="A1869" s="1" t="str">
        <f>IF(AND(NOT(ISBLANK(DATA!A1867)),DATA!A1867&lt;&gt;DATA!A1866),"INSERT INTO SYSADM.PSAUTHSIGNON SELECT '"&amp;PSAUTHITEM_AU!$B$1 &amp; DATA!A1867&amp;", DAYOFWEEK, STARTTIME, ENDTIME FROM SYSADM.PSAUTHSIGNON WHERE CLASSID = '"&amp;SignonBase&amp;"';","")</f>
        <v/>
      </c>
    </row>
    <row r="1870" spans="1:1" ht="12.75" customHeight="1">
      <c r="A1870" s="1" t="str">
        <f>IF(AND(NOT(ISBLANK(DATA!A1868)),DATA!A1868&lt;&gt;DATA!A1867),"INSERT INTO SYSADM.PSAUTHSIGNON SELECT '"&amp;PSAUTHITEM_AU!$B$1 &amp; DATA!A1868&amp;", DAYOFWEEK, STARTTIME, ENDTIME FROM SYSADM.PSAUTHSIGNON WHERE CLASSID = '"&amp;SignonBase&amp;"';","")</f>
        <v/>
      </c>
    </row>
    <row r="1871" spans="1:1" ht="12.75" customHeight="1">
      <c r="A1871" s="1" t="str">
        <f>IF(AND(NOT(ISBLANK(DATA!A1869)),DATA!A1869&lt;&gt;DATA!A1868),"INSERT INTO SYSADM.PSAUTHSIGNON SELECT '"&amp;PSAUTHITEM_AU!$B$1 &amp; DATA!A1869&amp;", DAYOFWEEK, STARTTIME, ENDTIME FROM SYSADM.PSAUTHSIGNON WHERE CLASSID = '"&amp;SignonBase&amp;"';","")</f>
        <v/>
      </c>
    </row>
    <row r="1872" spans="1:1" ht="12.75" customHeight="1">
      <c r="A1872" s="1" t="str">
        <f>IF(AND(NOT(ISBLANK(DATA!A1870)),DATA!A1870&lt;&gt;DATA!A1869),"INSERT INTO SYSADM.PSAUTHSIGNON SELECT '"&amp;PSAUTHITEM_AU!$B$1 &amp; DATA!A1870&amp;", DAYOFWEEK, STARTTIME, ENDTIME FROM SYSADM.PSAUTHSIGNON WHERE CLASSID = '"&amp;SignonBase&amp;"';","")</f>
        <v/>
      </c>
    </row>
    <row r="1873" spans="1:1" ht="12.75" customHeight="1">
      <c r="A1873" s="1" t="str">
        <f>IF(AND(NOT(ISBLANK(DATA!A1871)),DATA!A1871&lt;&gt;DATA!A1870),"INSERT INTO SYSADM.PSAUTHSIGNON SELECT '"&amp;PSAUTHITEM_AU!$B$1 &amp; DATA!A1871&amp;", DAYOFWEEK, STARTTIME, ENDTIME FROM SYSADM.PSAUTHSIGNON WHERE CLASSID = '"&amp;SignonBase&amp;"';","")</f>
        <v/>
      </c>
    </row>
    <row r="1874" spans="1:1" ht="12.75" customHeight="1">
      <c r="A1874" s="1" t="str">
        <f>IF(AND(NOT(ISBLANK(DATA!A1872)),DATA!A1872&lt;&gt;DATA!A1871),"INSERT INTO SYSADM.PSAUTHSIGNON SELECT '"&amp;PSAUTHITEM_AU!$B$1 &amp; DATA!A1872&amp;", DAYOFWEEK, STARTTIME, ENDTIME FROM SYSADM.PSAUTHSIGNON WHERE CLASSID = '"&amp;SignonBase&amp;"';","")</f>
        <v/>
      </c>
    </row>
    <row r="1875" spans="1:1" ht="12.75" customHeight="1">
      <c r="A1875" s="1" t="str">
        <f>IF(AND(NOT(ISBLANK(DATA!A1873)),DATA!A1873&lt;&gt;DATA!A1872),"INSERT INTO SYSADM.PSAUTHSIGNON SELECT '"&amp;PSAUTHITEM_AU!$B$1 &amp; DATA!A1873&amp;", DAYOFWEEK, STARTTIME, ENDTIME FROM SYSADM.PSAUTHSIGNON WHERE CLASSID = '"&amp;SignonBase&amp;"';","")</f>
        <v/>
      </c>
    </row>
    <row r="1876" spans="1:1" ht="12.75" customHeight="1">
      <c r="A1876" s="1" t="str">
        <f>IF(AND(NOT(ISBLANK(DATA!A1874)),DATA!A1874&lt;&gt;DATA!A1873),"INSERT INTO SYSADM.PSAUTHSIGNON SELECT '"&amp;PSAUTHITEM_AU!$B$1 &amp; DATA!A1874&amp;", DAYOFWEEK, STARTTIME, ENDTIME FROM SYSADM.PSAUTHSIGNON WHERE CLASSID = '"&amp;SignonBase&amp;"';","")</f>
        <v/>
      </c>
    </row>
    <row r="1877" spans="1:1" ht="12.75" customHeight="1">
      <c r="A1877" s="1" t="str">
        <f>IF(AND(NOT(ISBLANK(DATA!A1875)),DATA!A1875&lt;&gt;DATA!A1874),"INSERT INTO SYSADM.PSAUTHSIGNON SELECT '"&amp;PSAUTHITEM_AU!$B$1 &amp; DATA!A1875&amp;", DAYOFWEEK, STARTTIME, ENDTIME FROM SYSADM.PSAUTHSIGNON WHERE CLASSID = '"&amp;SignonBase&amp;"';","")</f>
        <v/>
      </c>
    </row>
    <row r="1878" spans="1:1" ht="12.75" customHeight="1">
      <c r="A1878" s="1" t="str">
        <f>IF(AND(NOT(ISBLANK(DATA!A1876)),DATA!A1876&lt;&gt;DATA!A1875),"INSERT INTO SYSADM.PSAUTHSIGNON SELECT '"&amp;PSAUTHITEM_AU!$B$1 &amp; DATA!A1876&amp;", DAYOFWEEK, STARTTIME, ENDTIME FROM SYSADM.PSAUTHSIGNON WHERE CLASSID = '"&amp;SignonBase&amp;"';","")</f>
        <v/>
      </c>
    </row>
    <row r="1879" spans="1:1" ht="12.75" customHeight="1">
      <c r="A1879" s="1" t="str">
        <f>IF(AND(NOT(ISBLANK(DATA!A1877)),DATA!A1877&lt;&gt;DATA!A1876),"INSERT INTO SYSADM.PSAUTHSIGNON SELECT '"&amp;PSAUTHITEM_AU!$B$1 &amp; DATA!A1877&amp;", DAYOFWEEK, STARTTIME, ENDTIME FROM SYSADM.PSAUTHSIGNON WHERE CLASSID = '"&amp;SignonBase&amp;"';","")</f>
        <v/>
      </c>
    </row>
    <row r="1880" spans="1:1" ht="12.75" customHeight="1">
      <c r="A1880" s="1" t="str">
        <f>IF(AND(NOT(ISBLANK(DATA!A1878)),DATA!A1878&lt;&gt;DATA!A1877),"INSERT INTO SYSADM.PSAUTHSIGNON SELECT '"&amp;PSAUTHITEM_AU!$B$1 &amp; DATA!A1878&amp;", DAYOFWEEK, STARTTIME, ENDTIME FROM SYSADM.PSAUTHSIGNON WHERE CLASSID = '"&amp;SignonBase&amp;"';","")</f>
        <v/>
      </c>
    </row>
    <row r="1881" spans="1:1" ht="12.75" customHeight="1">
      <c r="A1881" s="1" t="str">
        <f>IF(AND(NOT(ISBLANK(DATA!A1879)),DATA!A1879&lt;&gt;DATA!A1878),"INSERT INTO SYSADM.PSAUTHSIGNON SELECT '"&amp;PSAUTHITEM_AU!$B$1 &amp; DATA!A1879&amp;", DAYOFWEEK, STARTTIME, ENDTIME FROM SYSADM.PSAUTHSIGNON WHERE CLASSID = '"&amp;SignonBase&amp;"';","")</f>
        <v/>
      </c>
    </row>
    <row r="1882" spans="1:1" ht="12.75" customHeight="1">
      <c r="A1882" s="1" t="str">
        <f>IF(AND(NOT(ISBLANK(DATA!A1880)),DATA!A1880&lt;&gt;DATA!A1879),"INSERT INTO SYSADM.PSAUTHSIGNON SELECT '"&amp;PSAUTHITEM_AU!$B$1 &amp; DATA!A1880&amp;", DAYOFWEEK, STARTTIME, ENDTIME FROM SYSADM.PSAUTHSIGNON WHERE CLASSID = '"&amp;SignonBase&amp;"';","")</f>
        <v/>
      </c>
    </row>
    <row r="1883" spans="1:1" ht="12.75" customHeight="1">
      <c r="A1883" s="1" t="str">
        <f>IF(AND(NOT(ISBLANK(DATA!A1881)),DATA!A1881&lt;&gt;DATA!A1880),"INSERT INTO SYSADM.PSAUTHSIGNON SELECT '"&amp;PSAUTHITEM_AU!$B$1 &amp; DATA!A1881&amp;", DAYOFWEEK, STARTTIME, ENDTIME FROM SYSADM.PSAUTHSIGNON WHERE CLASSID = '"&amp;SignonBase&amp;"';","")</f>
        <v/>
      </c>
    </row>
    <row r="1884" spans="1:1" ht="12.75" customHeight="1">
      <c r="A1884" s="1" t="str">
        <f>IF(AND(NOT(ISBLANK(DATA!A1882)),DATA!A1882&lt;&gt;DATA!A1881),"INSERT INTO SYSADM.PSAUTHSIGNON SELECT '"&amp;PSAUTHITEM_AU!$B$1 &amp; DATA!A1882&amp;", DAYOFWEEK, STARTTIME, ENDTIME FROM SYSADM.PSAUTHSIGNON WHERE CLASSID = '"&amp;SignonBase&amp;"';","")</f>
        <v/>
      </c>
    </row>
    <row r="1885" spans="1:1" ht="12.75" customHeight="1">
      <c r="A1885" s="1" t="str">
        <f>IF(AND(NOT(ISBLANK(DATA!A1883)),DATA!A1883&lt;&gt;DATA!A1882),"INSERT INTO SYSADM.PSAUTHSIGNON SELECT '"&amp;PSAUTHITEM_AU!$B$1 &amp; DATA!A1883&amp;", DAYOFWEEK, STARTTIME, ENDTIME FROM SYSADM.PSAUTHSIGNON WHERE CLASSID = '"&amp;SignonBase&amp;"';","")</f>
        <v/>
      </c>
    </row>
    <row r="1886" spans="1:1" ht="12.75" customHeight="1">
      <c r="A1886" s="1" t="str">
        <f>IF(AND(NOT(ISBLANK(DATA!A1884)),DATA!A1884&lt;&gt;DATA!A1883),"INSERT INTO SYSADM.PSAUTHSIGNON SELECT '"&amp;PSAUTHITEM_AU!$B$1 &amp; DATA!A1884&amp;", DAYOFWEEK, STARTTIME, ENDTIME FROM SYSADM.PSAUTHSIGNON WHERE CLASSID = '"&amp;SignonBase&amp;"';","")</f>
        <v/>
      </c>
    </row>
    <row r="1887" spans="1:1" ht="12.75" customHeight="1">
      <c r="A1887" s="1" t="str">
        <f>IF(AND(NOT(ISBLANK(DATA!A1885)),DATA!A1885&lt;&gt;DATA!A1884),"INSERT INTO SYSADM.PSAUTHSIGNON SELECT '"&amp;PSAUTHITEM_AU!$B$1 &amp; DATA!A1885&amp;", DAYOFWEEK, STARTTIME, ENDTIME FROM SYSADM.PSAUTHSIGNON WHERE CLASSID = '"&amp;SignonBase&amp;"';","")</f>
        <v/>
      </c>
    </row>
    <row r="1888" spans="1:1" ht="12.75" customHeight="1">
      <c r="A1888" s="1" t="str">
        <f>IF(AND(NOT(ISBLANK(DATA!A1886)),DATA!A1886&lt;&gt;DATA!A1885),"INSERT INTO SYSADM.PSAUTHSIGNON SELECT '"&amp;PSAUTHITEM_AU!$B$1 &amp; DATA!A1886&amp;", DAYOFWEEK, STARTTIME, ENDTIME FROM SYSADM.PSAUTHSIGNON WHERE CLASSID = '"&amp;SignonBase&amp;"';","")</f>
        <v/>
      </c>
    </row>
    <row r="1889" spans="1:1" ht="12.75" customHeight="1">
      <c r="A1889" s="1" t="str">
        <f>IF(AND(NOT(ISBLANK(DATA!A1887)),DATA!A1887&lt;&gt;DATA!A1886),"INSERT INTO SYSADM.PSAUTHSIGNON SELECT '"&amp;PSAUTHITEM_AU!$B$1 &amp; DATA!A1887&amp;", DAYOFWEEK, STARTTIME, ENDTIME FROM SYSADM.PSAUTHSIGNON WHERE CLASSID = '"&amp;SignonBase&amp;"';","")</f>
        <v/>
      </c>
    </row>
    <row r="1890" spans="1:1" ht="12.75" customHeight="1">
      <c r="A1890" s="1" t="str">
        <f>IF(AND(NOT(ISBLANK(DATA!A1888)),DATA!A1888&lt;&gt;DATA!A1887),"INSERT INTO SYSADM.PSAUTHSIGNON SELECT '"&amp;PSAUTHITEM_AU!$B$1 &amp; DATA!A1888&amp;", DAYOFWEEK, STARTTIME, ENDTIME FROM SYSADM.PSAUTHSIGNON WHERE CLASSID = '"&amp;SignonBase&amp;"';","")</f>
        <v/>
      </c>
    </row>
    <row r="1891" spans="1:1" ht="12.75" customHeight="1">
      <c r="A1891" s="1" t="str">
        <f>IF(AND(NOT(ISBLANK(DATA!A1889)),DATA!A1889&lt;&gt;DATA!A1888),"INSERT INTO SYSADM.PSAUTHSIGNON SELECT '"&amp;PSAUTHITEM_AU!$B$1 &amp; DATA!A1889&amp;", DAYOFWEEK, STARTTIME, ENDTIME FROM SYSADM.PSAUTHSIGNON WHERE CLASSID = '"&amp;SignonBase&amp;"';","")</f>
        <v/>
      </c>
    </row>
    <row r="1892" spans="1:1" ht="12.75" customHeight="1">
      <c r="A1892" s="1" t="str">
        <f>IF(AND(NOT(ISBLANK(DATA!A1890)),DATA!A1890&lt;&gt;DATA!A1889),"INSERT INTO SYSADM.PSAUTHSIGNON SELECT '"&amp;PSAUTHITEM_AU!$B$1 &amp; DATA!A1890&amp;", DAYOFWEEK, STARTTIME, ENDTIME FROM SYSADM.PSAUTHSIGNON WHERE CLASSID = '"&amp;SignonBase&amp;"';","")</f>
        <v/>
      </c>
    </row>
    <row r="1893" spans="1:1" ht="12.75" customHeight="1">
      <c r="A1893" s="1" t="str">
        <f>IF(AND(NOT(ISBLANK(DATA!A1891)),DATA!A1891&lt;&gt;DATA!A1890),"INSERT INTO SYSADM.PSAUTHSIGNON SELECT '"&amp;PSAUTHITEM_AU!$B$1 &amp; DATA!A1891&amp;", DAYOFWEEK, STARTTIME, ENDTIME FROM SYSADM.PSAUTHSIGNON WHERE CLASSID = '"&amp;SignonBase&amp;"';","")</f>
        <v/>
      </c>
    </row>
    <row r="1894" spans="1:1" ht="12.75" customHeight="1">
      <c r="A1894" s="1" t="str">
        <f>IF(AND(NOT(ISBLANK(DATA!A1892)),DATA!A1892&lt;&gt;DATA!A1891),"INSERT INTO SYSADM.PSAUTHSIGNON SELECT '"&amp;PSAUTHITEM_AU!$B$1 &amp; DATA!A1892&amp;", DAYOFWEEK, STARTTIME, ENDTIME FROM SYSADM.PSAUTHSIGNON WHERE CLASSID = '"&amp;SignonBase&amp;"';","")</f>
        <v/>
      </c>
    </row>
    <row r="1895" spans="1:1" ht="12.75" customHeight="1">
      <c r="A1895" s="1" t="str">
        <f>IF(AND(NOT(ISBLANK(DATA!A1893)),DATA!A1893&lt;&gt;DATA!A1892),"INSERT INTO SYSADM.PSAUTHSIGNON SELECT '"&amp;PSAUTHITEM_AU!$B$1 &amp; DATA!A1893&amp;", DAYOFWEEK, STARTTIME, ENDTIME FROM SYSADM.PSAUTHSIGNON WHERE CLASSID = '"&amp;SignonBase&amp;"';","")</f>
        <v/>
      </c>
    </row>
    <row r="1896" spans="1:1" ht="12.75" customHeight="1">
      <c r="A1896" s="1" t="str">
        <f>IF(AND(NOT(ISBLANK(DATA!A1894)),DATA!A1894&lt;&gt;DATA!A1893),"INSERT INTO SYSADM.PSAUTHSIGNON SELECT '"&amp;PSAUTHITEM_AU!$B$1 &amp; DATA!A1894&amp;", DAYOFWEEK, STARTTIME, ENDTIME FROM SYSADM.PSAUTHSIGNON WHERE CLASSID = '"&amp;SignonBase&amp;"';","")</f>
        <v/>
      </c>
    </row>
    <row r="1897" spans="1:1" ht="12.75" customHeight="1">
      <c r="A1897" s="1" t="str">
        <f>IF(AND(NOT(ISBLANK(DATA!A1895)),DATA!A1895&lt;&gt;DATA!A1894),"INSERT INTO SYSADM.PSAUTHSIGNON SELECT '"&amp;PSAUTHITEM_AU!$B$1 &amp; DATA!A1895&amp;", DAYOFWEEK, STARTTIME, ENDTIME FROM SYSADM.PSAUTHSIGNON WHERE CLASSID = '"&amp;SignonBase&amp;"';","")</f>
        <v/>
      </c>
    </row>
    <row r="1898" spans="1:1" ht="12.75" customHeight="1">
      <c r="A1898" s="1" t="str">
        <f>IF(AND(NOT(ISBLANK(DATA!A1896)),DATA!A1896&lt;&gt;DATA!A1895),"INSERT INTO SYSADM.PSAUTHSIGNON SELECT '"&amp;PSAUTHITEM_AU!$B$1 &amp; DATA!A1896&amp;", DAYOFWEEK, STARTTIME, ENDTIME FROM SYSADM.PSAUTHSIGNON WHERE CLASSID = '"&amp;SignonBase&amp;"';","")</f>
        <v/>
      </c>
    </row>
    <row r="1899" spans="1:1" ht="12.75" customHeight="1">
      <c r="A1899" s="1" t="str">
        <f>IF(AND(NOT(ISBLANK(DATA!A1897)),DATA!A1897&lt;&gt;DATA!A1896),"INSERT INTO SYSADM.PSAUTHSIGNON SELECT '"&amp;PSAUTHITEM_AU!$B$1 &amp; DATA!A1897&amp;", DAYOFWEEK, STARTTIME, ENDTIME FROM SYSADM.PSAUTHSIGNON WHERE CLASSID = '"&amp;SignonBase&amp;"';","")</f>
        <v/>
      </c>
    </row>
    <row r="1900" spans="1:1" ht="12.75" customHeight="1">
      <c r="A1900" s="1" t="str">
        <f>IF(AND(NOT(ISBLANK(DATA!A1898)),DATA!A1898&lt;&gt;DATA!A1897),"INSERT INTO SYSADM.PSAUTHSIGNON SELECT '"&amp;PSAUTHITEM_AU!$B$1 &amp; DATA!A1898&amp;", DAYOFWEEK, STARTTIME, ENDTIME FROM SYSADM.PSAUTHSIGNON WHERE CLASSID = '"&amp;SignonBase&amp;"';","")</f>
        <v/>
      </c>
    </row>
    <row r="1901" spans="1:1" ht="12.75" customHeight="1">
      <c r="A1901" s="1" t="str">
        <f>IF(AND(NOT(ISBLANK(DATA!A1899)),DATA!A1899&lt;&gt;DATA!A1898),"INSERT INTO SYSADM.PSAUTHSIGNON SELECT '"&amp;PSAUTHITEM_AU!$B$1 &amp; DATA!A1899&amp;", DAYOFWEEK, STARTTIME, ENDTIME FROM SYSADM.PSAUTHSIGNON WHERE CLASSID = '"&amp;SignonBase&amp;"';","")</f>
        <v/>
      </c>
    </row>
    <row r="1902" spans="1:1" ht="12.75" customHeight="1">
      <c r="A1902" s="1" t="str">
        <f>IF(AND(NOT(ISBLANK(DATA!A1900)),DATA!A1900&lt;&gt;DATA!A1899),"INSERT INTO SYSADM.PSAUTHSIGNON SELECT '"&amp;PSAUTHITEM_AU!$B$1 &amp; DATA!A1900&amp;", DAYOFWEEK, STARTTIME, ENDTIME FROM SYSADM.PSAUTHSIGNON WHERE CLASSID = '"&amp;SignonBase&amp;"';","")</f>
        <v/>
      </c>
    </row>
    <row r="1903" spans="1:1" ht="12.75" customHeight="1">
      <c r="A1903" s="1" t="str">
        <f>IF(AND(NOT(ISBLANK(DATA!A1901)),DATA!A1901&lt;&gt;DATA!A1900),"INSERT INTO SYSADM.PSAUTHSIGNON SELECT '"&amp;PSAUTHITEM_AU!$B$1 &amp; DATA!A1901&amp;", DAYOFWEEK, STARTTIME, ENDTIME FROM SYSADM.PSAUTHSIGNON WHERE CLASSID = '"&amp;SignonBase&amp;"';","")</f>
        <v/>
      </c>
    </row>
    <row r="1904" spans="1:1" ht="12.75" customHeight="1">
      <c r="A1904" s="1" t="str">
        <f>IF(AND(NOT(ISBLANK(DATA!A1902)),DATA!A1902&lt;&gt;DATA!A1901),"INSERT INTO SYSADM.PSAUTHSIGNON SELECT '"&amp;PSAUTHITEM_AU!$B$1 &amp; DATA!A1902&amp;", DAYOFWEEK, STARTTIME, ENDTIME FROM SYSADM.PSAUTHSIGNON WHERE CLASSID = '"&amp;SignonBase&amp;"';","")</f>
        <v/>
      </c>
    </row>
    <row r="1905" spans="1:1" ht="12.75" customHeight="1">
      <c r="A1905" s="1" t="str">
        <f>IF(AND(NOT(ISBLANK(DATA!A1903)),DATA!A1903&lt;&gt;DATA!A1902),"INSERT INTO SYSADM.PSAUTHSIGNON SELECT '"&amp;PSAUTHITEM_AU!$B$1 &amp; DATA!A1903&amp;", DAYOFWEEK, STARTTIME, ENDTIME FROM SYSADM.PSAUTHSIGNON WHERE CLASSID = '"&amp;SignonBase&amp;"';","")</f>
        <v/>
      </c>
    </row>
    <row r="1906" spans="1:1" ht="12.75" customHeight="1">
      <c r="A1906" s="1" t="str">
        <f>IF(AND(NOT(ISBLANK(DATA!A1904)),DATA!A1904&lt;&gt;DATA!A1903),"INSERT INTO SYSADM.PSAUTHSIGNON SELECT '"&amp;PSAUTHITEM_AU!$B$1 &amp; DATA!A1904&amp;", DAYOFWEEK, STARTTIME, ENDTIME FROM SYSADM.PSAUTHSIGNON WHERE CLASSID = '"&amp;SignonBase&amp;"';","")</f>
        <v/>
      </c>
    </row>
    <row r="1907" spans="1:1" ht="12.75" customHeight="1">
      <c r="A1907" s="1" t="str">
        <f>IF(AND(NOT(ISBLANK(DATA!A1905)),DATA!A1905&lt;&gt;DATA!A1904),"INSERT INTO SYSADM.PSAUTHSIGNON SELECT '"&amp;PSAUTHITEM_AU!$B$1 &amp; DATA!A1905&amp;", DAYOFWEEK, STARTTIME, ENDTIME FROM SYSADM.PSAUTHSIGNON WHERE CLASSID = '"&amp;SignonBase&amp;"';","")</f>
        <v/>
      </c>
    </row>
    <row r="1908" spans="1:1" ht="12.75" customHeight="1">
      <c r="A1908" s="1" t="str">
        <f>IF(AND(NOT(ISBLANK(DATA!A1906)),DATA!A1906&lt;&gt;DATA!A1905),"INSERT INTO SYSADM.PSAUTHSIGNON SELECT '"&amp;PSAUTHITEM_AU!$B$1 &amp; DATA!A1906&amp;", DAYOFWEEK, STARTTIME, ENDTIME FROM SYSADM.PSAUTHSIGNON WHERE CLASSID = '"&amp;SignonBase&amp;"';","")</f>
        <v/>
      </c>
    </row>
    <row r="1909" spans="1:1" ht="12.75" customHeight="1">
      <c r="A1909" s="1" t="str">
        <f>IF(AND(NOT(ISBLANK(DATA!A1907)),DATA!A1907&lt;&gt;DATA!A1906),"INSERT INTO SYSADM.PSAUTHSIGNON SELECT '"&amp;PSAUTHITEM_AU!$B$1 &amp; DATA!A1907&amp;", DAYOFWEEK, STARTTIME, ENDTIME FROM SYSADM.PSAUTHSIGNON WHERE CLASSID = '"&amp;SignonBase&amp;"';","")</f>
        <v/>
      </c>
    </row>
    <row r="1910" spans="1:1" ht="12.75" customHeight="1">
      <c r="A1910" s="1" t="str">
        <f>IF(AND(NOT(ISBLANK(DATA!A1908)),DATA!A1908&lt;&gt;DATA!A1907),"INSERT INTO SYSADM.PSAUTHSIGNON SELECT '"&amp;PSAUTHITEM_AU!$B$1 &amp; DATA!A1908&amp;", DAYOFWEEK, STARTTIME, ENDTIME FROM SYSADM.PSAUTHSIGNON WHERE CLASSID = '"&amp;SignonBase&amp;"';","")</f>
        <v/>
      </c>
    </row>
    <row r="1911" spans="1:1" ht="12.75" customHeight="1">
      <c r="A1911" s="1" t="str">
        <f>IF(AND(NOT(ISBLANK(DATA!A1909)),DATA!A1909&lt;&gt;DATA!A1908),"INSERT INTO SYSADM.PSAUTHSIGNON SELECT '"&amp;PSAUTHITEM_AU!$B$1 &amp; DATA!A1909&amp;", DAYOFWEEK, STARTTIME, ENDTIME FROM SYSADM.PSAUTHSIGNON WHERE CLASSID = '"&amp;SignonBase&amp;"';","")</f>
        <v/>
      </c>
    </row>
    <row r="1912" spans="1:1" ht="12.75" customHeight="1">
      <c r="A1912" s="1" t="str">
        <f>IF(AND(NOT(ISBLANK(DATA!A1910)),DATA!A1910&lt;&gt;DATA!A1909),"INSERT INTO SYSADM.PSAUTHSIGNON SELECT '"&amp;PSAUTHITEM_AU!$B$1 &amp; DATA!A1910&amp;", DAYOFWEEK, STARTTIME, ENDTIME FROM SYSADM.PSAUTHSIGNON WHERE CLASSID = '"&amp;SignonBase&amp;"';","")</f>
        <v/>
      </c>
    </row>
    <row r="1913" spans="1:1" ht="12.75" customHeight="1">
      <c r="A1913" s="1" t="str">
        <f>IF(AND(NOT(ISBLANK(DATA!A1911)),DATA!A1911&lt;&gt;DATA!A1910),"INSERT INTO SYSADM.PSAUTHSIGNON SELECT '"&amp;PSAUTHITEM_AU!$B$1 &amp; DATA!A1911&amp;", DAYOFWEEK, STARTTIME, ENDTIME FROM SYSADM.PSAUTHSIGNON WHERE CLASSID = '"&amp;SignonBase&amp;"';","")</f>
        <v/>
      </c>
    </row>
    <row r="1914" spans="1:1" ht="12.75" customHeight="1">
      <c r="A1914" s="1" t="str">
        <f>IF(AND(NOT(ISBLANK(DATA!A1912)),DATA!A1912&lt;&gt;DATA!A1911),"INSERT INTO SYSADM.PSAUTHSIGNON SELECT '"&amp;PSAUTHITEM_AU!$B$1 &amp; DATA!A1912&amp;", DAYOFWEEK, STARTTIME, ENDTIME FROM SYSADM.PSAUTHSIGNON WHERE CLASSID = '"&amp;SignonBase&amp;"';","")</f>
        <v/>
      </c>
    </row>
    <row r="1915" spans="1:1" ht="12.75" customHeight="1">
      <c r="A1915" s="1" t="str">
        <f>IF(AND(NOT(ISBLANK(DATA!A1913)),DATA!A1913&lt;&gt;DATA!A1912),"INSERT INTO SYSADM.PSAUTHSIGNON SELECT '"&amp;PSAUTHITEM_AU!$B$1 &amp; DATA!A1913&amp;", DAYOFWEEK, STARTTIME, ENDTIME FROM SYSADM.PSAUTHSIGNON WHERE CLASSID = '"&amp;SignonBase&amp;"';","")</f>
        <v/>
      </c>
    </row>
    <row r="1916" spans="1:1" ht="12.75" customHeight="1">
      <c r="A1916" s="1" t="str">
        <f>IF(AND(NOT(ISBLANK(DATA!A1914)),DATA!A1914&lt;&gt;DATA!A1913),"INSERT INTO SYSADM.PSAUTHSIGNON SELECT '"&amp;PSAUTHITEM_AU!$B$1 &amp; DATA!A1914&amp;", DAYOFWEEK, STARTTIME, ENDTIME FROM SYSADM.PSAUTHSIGNON WHERE CLASSID = '"&amp;SignonBase&amp;"';","")</f>
        <v/>
      </c>
    </row>
    <row r="1917" spans="1:1" ht="12.75" customHeight="1">
      <c r="A1917" s="1" t="str">
        <f>IF(AND(NOT(ISBLANK(DATA!A1915)),DATA!A1915&lt;&gt;DATA!A1914),"INSERT INTO SYSADM.PSAUTHSIGNON SELECT '"&amp;PSAUTHITEM_AU!$B$1 &amp; DATA!A1915&amp;", DAYOFWEEK, STARTTIME, ENDTIME FROM SYSADM.PSAUTHSIGNON WHERE CLASSID = '"&amp;SignonBase&amp;"';","")</f>
        <v/>
      </c>
    </row>
    <row r="1918" spans="1:1" ht="12.75" customHeight="1">
      <c r="A1918" s="1" t="str">
        <f>IF(AND(NOT(ISBLANK(DATA!A1916)),DATA!A1916&lt;&gt;DATA!A1915),"INSERT INTO SYSADM.PSAUTHSIGNON SELECT '"&amp;PSAUTHITEM_AU!$B$1 &amp; DATA!A1916&amp;", DAYOFWEEK, STARTTIME, ENDTIME FROM SYSADM.PSAUTHSIGNON WHERE CLASSID = '"&amp;SignonBase&amp;"';","")</f>
        <v/>
      </c>
    </row>
    <row r="1919" spans="1:1" ht="12.75" customHeight="1">
      <c r="A1919" s="1" t="str">
        <f>IF(AND(NOT(ISBLANK(DATA!A1917)),DATA!A1917&lt;&gt;DATA!A1916),"INSERT INTO SYSADM.PSAUTHSIGNON SELECT '"&amp;PSAUTHITEM_AU!$B$1 &amp; DATA!A1917&amp;", DAYOFWEEK, STARTTIME, ENDTIME FROM SYSADM.PSAUTHSIGNON WHERE CLASSID = '"&amp;SignonBase&amp;"';","")</f>
        <v/>
      </c>
    </row>
    <row r="1920" spans="1:1" ht="12.75" customHeight="1">
      <c r="A1920" s="1" t="str">
        <f>IF(AND(NOT(ISBLANK(DATA!A1918)),DATA!A1918&lt;&gt;DATA!A1917),"INSERT INTO SYSADM.PSAUTHSIGNON SELECT '"&amp;PSAUTHITEM_AU!$B$1 &amp; DATA!A1918&amp;", DAYOFWEEK, STARTTIME, ENDTIME FROM SYSADM.PSAUTHSIGNON WHERE CLASSID = '"&amp;SignonBase&amp;"';","")</f>
        <v/>
      </c>
    </row>
    <row r="1921" spans="1:1" ht="12.75" customHeight="1">
      <c r="A1921" s="1" t="str">
        <f>IF(AND(NOT(ISBLANK(DATA!A1919)),DATA!A1919&lt;&gt;DATA!A1918),"INSERT INTO SYSADM.PSAUTHSIGNON SELECT '"&amp;PSAUTHITEM_AU!$B$1 &amp; DATA!A1919&amp;", DAYOFWEEK, STARTTIME, ENDTIME FROM SYSADM.PSAUTHSIGNON WHERE CLASSID = '"&amp;SignonBase&amp;"';","")</f>
        <v/>
      </c>
    </row>
    <row r="1922" spans="1:1" ht="12.75" customHeight="1">
      <c r="A1922" s="1" t="str">
        <f>IF(AND(NOT(ISBLANK(DATA!A1920)),DATA!A1920&lt;&gt;DATA!A1919),"INSERT INTO SYSADM.PSAUTHSIGNON SELECT '"&amp;PSAUTHITEM_AU!$B$1 &amp; DATA!A1920&amp;", DAYOFWEEK, STARTTIME, ENDTIME FROM SYSADM.PSAUTHSIGNON WHERE CLASSID = '"&amp;SignonBase&amp;"';","")</f>
        <v/>
      </c>
    </row>
    <row r="1923" spans="1:1" ht="12.75" customHeight="1">
      <c r="A1923" s="1" t="str">
        <f>IF(AND(NOT(ISBLANK(DATA!A1921)),DATA!A1921&lt;&gt;DATA!A1920),"INSERT INTO SYSADM.PSAUTHSIGNON SELECT '"&amp;PSAUTHITEM_AU!$B$1 &amp; DATA!A1921&amp;", DAYOFWEEK, STARTTIME, ENDTIME FROM SYSADM.PSAUTHSIGNON WHERE CLASSID = '"&amp;SignonBase&amp;"';","")</f>
        <v/>
      </c>
    </row>
    <row r="1924" spans="1:1" ht="12.75" customHeight="1">
      <c r="A1924" s="1" t="str">
        <f>IF(AND(NOT(ISBLANK(DATA!A1922)),DATA!A1922&lt;&gt;DATA!A1921),"INSERT INTO SYSADM.PSAUTHSIGNON SELECT '"&amp;PSAUTHITEM_AU!$B$1 &amp; DATA!A1922&amp;", DAYOFWEEK, STARTTIME, ENDTIME FROM SYSADM.PSAUTHSIGNON WHERE CLASSID = '"&amp;SignonBase&amp;"';","")</f>
        <v/>
      </c>
    </row>
    <row r="1925" spans="1:1" ht="12.75" customHeight="1">
      <c r="A1925" s="1" t="str">
        <f>IF(AND(NOT(ISBLANK(DATA!A1923)),DATA!A1923&lt;&gt;DATA!A1922),"INSERT INTO SYSADM.PSAUTHSIGNON SELECT '"&amp;PSAUTHITEM_AU!$B$1 &amp; DATA!A1923&amp;", DAYOFWEEK, STARTTIME, ENDTIME FROM SYSADM.PSAUTHSIGNON WHERE CLASSID = '"&amp;SignonBase&amp;"';","")</f>
        <v/>
      </c>
    </row>
    <row r="1926" spans="1:1" ht="12.75" customHeight="1">
      <c r="A1926" s="1" t="str">
        <f>IF(AND(NOT(ISBLANK(DATA!A1924)),DATA!A1924&lt;&gt;DATA!A1923),"INSERT INTO SYSADM.PSAUTHSIGNON SELECT '"&amp;PSAUTHITEM_AU!$B$1 &amp; DATA!A1924&amp;", DAYOFWEEK, STARTTIME, ENDTIME FROM SYSADM.PSAUTHSIGNON WHERE CLASSID = '"&amp;SignonBase&amp;"';","")</f>
        <v/>
      </c>
    </row>
    <row r="1927" spans="1:1" ht="12.75" customHeight="1">
      <c r="A1927" s="1" t="str">
        <f>IF(AND(NOT(ISBLANK(DATA!A1925)),DATA!A1925&lt;&gt;DATA!A1924),"INSERT INTO SYSADM.PSAUTHSIGNON SELECT '"&amp;PSAUTHITEM_AU!$B$1 &amp; DATA!A1925&amp;", DAYOFWEEK, STARTTIME, ENDTIME FROM SYSADM.PSAUTHSIGNON WHERE CLASSID = '"&amp;SignonBase&amp;"';","")</f>
        <v/>
      </c>
    </row>
    <row r="1928" spans="1:1" ht="12.75" customHeight="1">
      <c r="A1928" s="1" t="str">
        <f>IF(AND(NOT(ISBLANK(DATA!A1926)),DATA!A1926&lt;&gt;DATA!A1925),"INSERT INTO SYSADM.PSAUTHSIGNON SELECT '"&amp;PSAUTHITEM_AU!$B$1 &amp; DATA!A1926&amp;", DAYOFWEEK, STARTTIME, ENDTIME FROM SYSADM.PSAUTHSIGNON WHERE CLASSID = '"&amp;SignonBase&amp;"';","")</f>
        <v/>
      </c>
    </row>
    <row r="1929" spans="1:1" ht="12.75" customHeight="1">
      <c r="A1929" s="1" t="str">
        <f>IF(AND(NOT(ISBLANK(DATA!A1927)),DATA!A1927&lt;&gt;DATA!A1926),"INSERT INTO SYSADM.PSAUTHSIGNON SELECT '"&amp;PSAUTHITEM_AU!$B$1 &amp; DATA!A1927&amp;", DAYOFWEEK, STARTTIME, ENDTIME FROM SYSADM.PSAUTHSIGNON WHERE CLASSID = '"&amp;SignonBase&amp;"';","")</f>
        <v/>
      </c>
    </row>
    <row r="1930" spans="1:1" ht="12.75" customHeight="1">
      <c r="A1930" s="1" t="str">
        <f>IF(AND(NOT(ISBLANK(DATA!A1928)),DATA!A1928&lt;&gt;DATA!A1927),"INSERT INTO SYSADM.PSAUTHSIGNON SELECT '"&amp;PSAUTHITEM_AU!$B$1 &amp; DATA!A1928&amp;", DAYOFWEEK, STARTTIME, ENDTIME FROM SYSADM.PSAUTHSIGNON WHERE CLASSID = '"&amp;SignonBase&amp;"';","")</f>
        <v/>
      </c>
    </row>
    <row r="1931" spans="1:1" ht="12.75" customHeight="1">
      <c r="A1931" s="1" t="str">
        <f>IF(AND(NOT(ISBLANK(DATA!A1929)),DATA!A1929&lt;&gt;DATA!A1928),"INSERT INTO SYSADM.PSAUTHSIGNON SELECT '"&amp;PSAUTHITEM_AU!$B$1 &amp; DATA!A1929&amp;", DAYOFWEEK, STARTTIME, ENDTIME FROM SYSADM.PSAUTHSIGNON WHERE CLASSID = '"&amp;SignonBase&amp;"';","")</f>
        <v/>
      </c>
    </row>
    <row r="1932" spans="1:1" ht="12.75" customHeight="1">
      <c r="A1932" s="1" t="str">
        <f>IF(AND(NOT(ISBLANK(DATA!A1930)),DATA!A1930&lt;&gt;DATA!A1929),"INSERT INTO SYSADM.PSAUTHSIGNON SELECT '"&amp;PSAUTHITEM_AU!$B$1 &amp; DATA!A1930&amp;", DAYOFWEEK, STARTTIME, ENDTIME FROM SYSADM.PSAUTHSIGNON WHERE CLASSID = '"&amp;SignonBase&amp;"';","")</f>
        <v/>
      </c>
    </row>
    <row r="1933" spans="1:1" ht="12.75" customHeight="1">
      <c r="A1933" s="1" t="str">
        <f>IF(AND(NOT(ISBLANK(DATA!A1931)),DATA!A1931&lt;&gt;DATA!A1930),"INSERT INTO SYSADM.PSAUTHSIGNON SELECT '"&amp;PSAUTHITEM_AU!$B$1 &amp; DATA!A1931&amp;", DAYOFWEEK, STARTTIME, ENDTIME FROM SYSADM.PSAUTHSIGNON WHERE CLASSID = '"&amp;SignonBase&amp;"';","")</f>
        <v/>
      </c>
    </row>
    <row r="1934" spans="1:1" ht="12.75" customHeight="1">
      <c r="A1934" s="1" t="str">
        <f>IF(AND(NOT(ISBLANK(DATA!A1932)),DATA!A1932&lt;&gt;DATA!A1931),"INSERT INTO SYSADM.PSAUTHSIGNON SELECT '"&amp;PSAUTHITEM_AU!$B$1 &amp; DATA!A1932&amp;", DAYOFWEEK, STARTTIME, ENDTIME FROM SYSADM.PSAUTHSIGNON WHERE CLASSID = '"&amp;SignonBase&amp;"';","")</f>
        <v/>
      </c>
    </row>
    <row r="1935" spans="1:1" ht="12.75" customHeight="1">
      <c r="A1935" s="1" t="str">
        <f>IF(AND(NOT(ISBLANK(DATA!A1933)),DATA!A1933&lt;&gt;DATA!A1932),"INSERT INTO SYSADM.PSAUTHSIGNON SELECT '"&amp;PSAUTHITEM_AU!$B$1 &amp; DATA!A1933&amp;", DAYOFWEEK, STARTTIME, ENDTIME FROM SYSADM.PSAUTHSIGNON WHERE CLASSID = '"&amp;SignonBase&amp;"';","")</f>
        <v/>
      </c>
    </row>
    <row r="1936" spans="1:1" ht="12.75" customHeight="1">
      <c r="A1936" s="1" t="str">
        <f>IF(AND(NOT(ISBLANK(DATA!A1934)),DATA!A1934&lt;&gt;DATA!A1933),"INSERT INTO SYSADM.PSAUTHSIGNON SELECT '"&amp;PSAUTHITEM_AU!$B$1 &amp; DATA!A1934&amp;", DAYOFWEEK, STARTTIME, ENDTIME FROM SYSADM.PSAUTHSIGNON WHERE CLASSID = '"&amp;SignonBase&amp;"';","")</f>
        <v/>
      </c>
    </row>
    <row r="1937" spans="1:1" ht="12.75" customHeight="1">
      <c r="A1937" s="1" t="str">
        <f>IF(AND(NOT(ISBLANK(DATA!A1935)),DATA!A1935&lt;&gt;DATA!A1934),"INSERT INTO SYSADM.PSAUTHSIGNON SELECT '"&amp;PSAUTHITEM_AU!$B$1 &amp; DATA!A1935&amp;", DAYOFWEEK, STARTTIME, ENDTIME FROM SYSADM.PSAUTHSIGNON WHERE CLASSID = '"&amp;SignonBase&amp;"';","")</f>
        <v/>
      </c>
    </row>
    <row r="1938" spans="1:1" ht="12.75" customHeight="1">
      <c r="A1938" s="1" t="str">
        <f>IF(AND(NOT(ISBLANK(DATA!A1936)),DATA!A1936&lt;&gt;DATA!A1935),"INSERT INTO SYSADM.PSAUTHSIGNON SELECT '"&amp;PSAUTHITEM_AU!$B$1 &amp; DATA!A1936&amp;", DAYOFWEEK, STARTTIME, ENDTIME FROM SYSADM.PSAUTHSIGNON WHERE CLASSID = '"&amp;SignonBase&amp;"';","")</f>
        <v/>
      </c>
    </row>
    <row r="1939" spans="1:1" ht="12.75" customHeight="1">
      <c r="A1939" s="1" t="str">
        <f>IF(AND(NOT(ISBLANK(DATA!A1937)),DATA!A1937&lt;&gt;DATA!A1936),"INSERT INTO SYSADM.PSAUTHSIGNON SELECT '"&amp;PSAUTHITEM_AU!$B$1 &amp; DATA!A1937&amp;", DAYOFWEEK, STARTTIME, ENDTIME FROM SYSADM.PSAUTHSIGNON WHERE CLASSID = '"&amp;SignonBase&amp;"';","")</f>
        <v/>
      </c>
    </row>
    <row r="1940" spans="1:1" ht="12.75" customHeight="1">
      <c r="A1940" s="1" t="str">
        <f>IF(AND(NOT(ISBLANK(DATA!A1938)),DATA!A1938&lt;&gt;DATA!A1937),"INSERT INTO SYSADM.PSAUTHSIGNON SELECT '"&amp;PSAUTHITEM_AU!$B$1 &amp; DATA!A1938&amp;", DAYOFWEEK, STARTTIME, ENDTIME FROM SYSADM.PSAUTHSIGNON WHERE CLASSID = '"&amp;SignonBase&amp;"';","")</f>
        <v/>
      </c>
    </row>
    <row r="1941" spans="1:1" ht="12.75" customHeight="1">
      <c r="A1941" s="1" t="str">
        <f>IF(AND(NOT(ISBLANK(DATA!A1939)),DATA!A1939&lt;&gt;DATA!A1938),"INSERT INTO SYSADM.PSAUTHSIGNON SELECT '"&amp;PSAUTHITEM_AU!$B$1 &amp; DATA!A1939&amp;", DAYOFWEEK, STARTTIME, ENDTIME FROM SYSADM.PSAUTHSIGNON WHERE CLASSID = '"&amp;SignonBase&amp;"';","")</f>
        <v/>
      </c>
    </row>
    <row r="1942" spans="1:1" ht="12.75" customHeight="1">
      <c r="A1942" s="1" t="str">
        <f>IF(AND(NOT(ISBLANK(DATA!A1940)),DATA!A1940&lt;&gt;DATA!A1939),"INSERT INTO SYSADM.PSAUTHSIGNON SELECT '"&amp;PSAUTHITEM_AU!$B$1 &amp; DATA!A1940&amp;", DAYOFWEEK, STARTTIME, ENDTIME FROM SYSADM.PSAUTHSIGNON WHERE CLASSID = '"&amp;SignonBase&amp;"';","")</f>
        <v/>
      </c>
    </row>
    <row r="1943" spans="1:1" ht="12.75" customHeight="1">
      <c r="A1943" s="1" t="str">
        <f>IF(AND(NOT(ISBLANK(DATA!A1941)),DATA!A1941&lt;&gt;DATA!A1940),"INSERT INTO SYSADM.PSAUTHSIGNON SELECT '"&amp;PSAUTHITEM_AU!$B$1 &amp; DATA!A1941&amp;", DAYOFWEEK, STARTTIME, ENDTIME FROM SYSADM.PSAUTHSIGNON WHERE CLASSID = '"&amp;SignonBase&amp;"';","")</f>
        <v/>
      </c>
    </row>
    <row r="1944" spans="1:1" ht="12.75" customHeight="1">
      <c r="A1944" s="1" t="str">
        <f>IF(AND(NOT(ISBLANK(DATA!A1942)),DATA!A1942&lt;&gt;DATA!A1941),"INSERT INTO SYSADM.PSAUTHSIGNON SELECT '"&amp;PSAUTHITEM_AU!$B$1 &amp; DATA!A1942&amp;", DAYOFWEEK, STARTTIME, ENDTIME FROM SYSADM.PSAUTHSIGNON WHERE CLASSID = '"&amp;SignonBase&amp;"';","")</f>
        <v/>
      </c>
    </row>
    <row r="1945" spans="1:1" ht="12.75" customHeight="1">
      <c r="A1945" s="1" t="str">
        <f>IF(AND(NOT(ISBLANK(DATA!A1943)),DATA!A1943&lt;&gt;DATA!A1942),"INSERT INTO SYSADM.PSAUTHSIGNON SELECT '"&amp;PSAUTHITEM_AU!$B$1 &amp; DATA!A1943&amp;", DAYOFWEEK, STARTTIME, ENDTIME FROM SYSADM.PSAUTHSIGNON WHERE CLASSID = '"&amp;SignonBase&amp;"';","")</f>
        <v/>
      </c>
    </row>
    <row r="1946" spans="1:1" ht="12.75" customHeight="1">
      <c r="A1946" s="1" t="str">
        <f>IF(AND(NOT(ISBLANK(DATA!A1944)),DATA!A1944&lt;&gt;DATA!A1943),"INSERT INTO SYSADM.PSAUTHSIGNON SELECT '"&amp;PSAUTHITEM_AU!$B$1 &amp; DATA!A1944&amp;", DAYOFWEEK, STARTTIME, ENDTIME FROM SYSADM.PSAUTHSIGNON WHERE CLASSID = '"&amp;SignonBase&amp;"';","")</f>
        <v/>
      </c>
    </row>
    <row r="1947" spans="1:1" ht="12.75" customHeight="1">
      <c r="A1947" s="1" t="str">
        <f>IF(AND(NOT(ISBLANK(DATA!A1945)),DATA!A1945&lt;&gt;DATA!A1944),"INSERT INTO SYSADM.PSAUTHSIGNON SELECT '"&amp;PSAUTHITEM_AU!$B$1 &amp; DATA!A1945&amp;", DAYOFWEEK, STARTTIME, ENDTIME FROM SYSADM.PSAUTHSIGNON WHERE CLASSID = '"&amp;SignonBase&amp;"';","")</f>
        <v/>
      </c>
    </row>
    <row r="1948" spans="1:1" ht="12.75" customHeight="1">
      <c r="A1948" s="1" t="str">
        <f>IF(AND(NOT(ISBLANK(DATA!A1946)),DATA!A1946&lt;&gt;DATA!A1945),"INSERT INTO SYSADM.PSAUTHSIGNON SELECT '"&amp;PSAUTHITEM_AU!$B$1 &amp; DATA!A1946&amp;", DAYOFWEEK, STARTTIME, ENDTIME FROM SYSADM.PSAUTHSIGNON WHERE CLASSID = '"&amp;SignonBase&amp;"';","")</f>
        <v/>
      </c>
    </row>
    <row r="1949" spans="1:1" ht="12.75" customHeight="1">
      <c r="A1949" s="1" t="str">
        <f>IF(AND(NOT(ISBLANK(DATA!A1947)),DATA!A1947&lt;&gt;DATA!A1946),"INSERT INTO SYSADM.PSAUTHSIGNON SELECT '"&amp;PSAUTHITEM_AU!$B$1 &amp; DATA!A1947&amp;", DAYOFWEEK, STARTTIME, ENDTIME FROM SYSADM.PSAUTHSIGNON WHERE CLASSID = '"&amp;SignonBase&amp;"';","")</f>
        <v/>
      </c>
    </row>
    <row r="1950" spans="1:1" ht="12.75" customHeight="1">
      <c r="A1950" s="1" t="str">
        <f>IF(AND(NOT(ISBLANK(DATA!A1948)),DATA!A1948&lt;&gt;DATA!A1947),"INSERT INTO SYSADM.PSAUTHSIGNON SELECT '"&amp;PSAUTHITEM_AU!$B$1 &amp; DATA!A1948&amp;", DAYOFWEEK, STARTTIME, ENDTIME FROM SYSADM.PSAUTHSIGNON WHERE CLASSID = '"&amp;SignonBase&amp;"';","")</f>
        <v/>
      </c>
    </row>
    <row r="1951" spans="1:1" ht="12.75" customHeight="1">
      <c r="A1951" s="1" t="str">
        <f>IF(AND(NOT(ISBLANK(DATA!A1949)),DATA!A1949&lt;&gt;DATA!A1948),"INSERT INTO SYSADM.PSAUTHSIGNON SELECT '"&amp;PSAUTHITEM_AU!$B$1 &amp; DATA!A1949&amp;", DAYOFWEEK, STARTTIME, ENDTIME FROM SYSADM.PSAUTHSIGNON WHERE CLASSID = '"&amp;SignonBase&amp;"';","")</f>
        <v/>
      </c>
    </row>
    <row r="1952" spans="1:1" ht="12.75" customHeight="1">
      <c r="A1952" s="1" t="str">
        <f>IF(AND(NOT(ISBLANK(DATA!A1950)),DATA!A1950&lt;&gt;DATA!A1949),"INSERT INTO SYSADM.PSAUTHSIGNON SELECT '"&amp;PSAUTHITEM_AU!$B$1 &amp; DATA!A1950&amp;", DAYOFWEEK, STARTTIME, ENDTIME FROM SYSADM.PSAUTHSIGNON WHERE CLASSID = '"&amp;SignonBase&amp;"';","")</f>
        <v/>
      </c>
    </row>
    <row r="1953" spans="1:1" ht="12.75" customHeight="1">
      <c r="A1953" s="1" t="str">
        <f>IF(AND(NOT(ISBLANK(DATA!A1951)),DATA!A1951&lt;&gt;DATA!A1950),"INSERT INTO SYSADM.PSAUTHSIGNON SELECT '"&amp;PSAUTHITEM_AU!$B$1 &amp; DATA!A1951&amp;", DAYOFWEEK, STARTTIME, ENDTIME FROM SYSADM.PSAUTHSIGNON WHERE CLASSID = '"&amp;SignonBase&amp;"';","")</f>
        <v/>
      </c>
    </row>
    <row r="1954" spans="1:1" ht="12.75" customHeight="1">
      <c r="A1954" s="1" t="str">
        <f>IF(AND(NOT(ISBLANK(DATA!A1952)),DATA!A1952&lt;&gt;DATA!A1951),"INSERT INTO SYSADM.PSAUTHSIGNON SELECT '"&amp;PSAUTHITEM_AU!$B$1 &amp; DATA!A1952&amp;", DAYOFWEEK, STARTTIME, ENDTIME FROM SYSADM.PSAUTHSIGNON WHERE CLASSID = '"&amp;SignonBase&amp;"';","")</f>
        <v/>
      </c>
    </row>
    <row r="1955" spans="1:1" ht="12.75" customHeight="1">
      <c r="A1955" s="1" t="str">
        <f>IF(AND(NOT(ISBLANK(DATA!A1953)),DATA!A1953&lt;&gt;DATA!A1952),"INSERT INTO SYSADM.PSAUTHSIGNON SELECT '"&amp;PSAUTHITEM_AU!$B$1 &amp; DATA!A1953&amp;", DAYOFWEEK, STARTTIME, ENDTIME FROM SYSADM.PSAUTHSIGNON WHERE CLASSID = '"&amp;SignonBase&amp;"';","")</f>
        <v/>
      </c>
    </row>
    <row r="1956" spans="1:1" ht="12.75" customHeight="1">
      <c r="A1956" s="1" t="str">
        <f>IF(AND(NOT(ISBLANK(DATA!A1954)),DATA!A1954&lt;&gt;DATA!A1953),"INSERT INTO SYSADM.PSAUTHSIGNON SELECT '"&amp;PSAUTHITEM_AU!$B$1 &amp; DATA!A1954&amp;", DAYOFWEEK, STARTTIME, ENDTIME FROM SYSADM.PSAUTHSIGNON WHERE CLASSID = '"&amp;SignonBase&amp;"';","")</f>
        <v/>
      </c>
    </row>
    <row r="1957" spans="1:1" ht="12.75" customHeight="1">
      <c r="A1957" s="1" t="str">
        <f>IF(AND(NOT(ISBLANK(DATA!A1955)),DATA!A1955&lt;&gt;DATA!A1954),"INSERT INTO SYSADM.PSAUTHSIGNON SELECT '"&amp;PSAUTHITEM_AU!$B$1 &amp; DATA!A1955&amp;", DAYOFWEEK, STARTTIME, ENDTIME FROM SYSADM.PSAUTHSIGNON WHERE CLASSID = '"&amp;SignonBase&amp;"';","")</f>
        <v/>
      </c>
    </row>
    <row r="1958" spans="1:1" ht="12.75" customHeight="1">
      <c r="A1958" s="1" t="str">
        <f>IF(AND(NOT(ISBLANK(DATA!A1956)),DATA!A1956&lt;&gt;DATA!A1955),"INSERT INTO SYSADM.PSAUTHSIGNON SELECT '"&amp;PSAUTHITEM_AU!$B$1 &amp; DATA!A1956&amp;", DAYOFWEEK, STARTTIME, ENDTIME FROM SYSADM.PSAUTHSIGNON WHERE CLASSID = '"&amp;SignonBase&amp;"';","")</f>
        <v/>
      </c>
    </row>
    <row r="1959" spans="1:1" ht="12.75" customHeight="1">
      <c r="A1959" s="1" t="str">
        <f>IF(AND(NOT(ISBLANK(DATA!A1957)),DATA!A1957&lt;&gt;DATA!A1956),"INSERT INTO SYSADM.PSAUTHSIGNON SELECT '"&amp;PSAUTHITEM_AU!$B$1 &amp; DATA!A1957&amp;", DAYOFWEEK, STARTTIME, ENDTIME FROM SYSADM.PSAUTHSIGNON WHERE CLASSID = '"&amp;SignonBase&amp;"';","")</f>
        <v/>
      </c>
    </row>
    <row r="1960" spans="1:1" ht="12.75" customHeight="1">
      <c r="A1960" s="1" t="str">
        <f>IF(AND(NOT(ISBLANK(DATA!A1958)),DATA!A1958&lt;&gt;DATA!A1957),"INSERT INTO SYSADM.PSAUTHSIGNON SELECT '"&amp;PSAUTHITEM_AU!$B$1 &amp; DATA!A1958&amp;", DAYOFWEEK, STARTTIME, ENDTIME FROM SYSADM.PSAUTHSIGNON WHERE CLASSID = '"&amp;SignonBase&amp;"';","")</f>
        <v/>
      </c>
    </row>
    <row r="1961" spans="1:1" ht="12.75" customHeight="1">
      <c r="A1961" s="1" t="str">
        <f>IF(AND(NOT(ISBLANK(DATA!A1959)),DATA!A1959&lt;&gt;DATA!A1958),"INSERT INTO SYSADM.PSAUTHSIGNON SELECT '"&amp;PSAUTHITEM_AU!$B$1 &amp; DATA!A1959&amp;", DAYOFWEEK, STARTTIME, ENDTIME FROM SYSADM.PSAUTHSIGNON WHERE CLASSID = '"&amp;SignonBase&amp;"';","")</f>
        <v/>
      </c>
    </row>
    <row r="1962" spans="1:1" ht="12.75" customHeight="1">
      <c r="A1962" s="1" t="str">
        <f>IF(AND(NOT(ISBLANK(DATA!A1960)),DATA!A1960&lt;&gt;DATA!A1959),"INSERT INTO SYSADM.PSAUTHSIGNON SELECT '"&amp;PSAUTHITEM_AU!$B$1 &amp; DATA!A1960&amp;", DAYOFWEEK, STARTTIME, ENDTIME FROM SYSADM.PSAUTHSIGNON WHERE CLASSID = '"&amp;SignonBase&amp;"';","")</f>
        <v/>
      </c>
    </row>
    <row r="1963" spans="1:1" ht="12.75" customHeight="1">
      <c r="A1963" s="1" t="str">
        <f>IF(AND(NOT(ISBLANK(DATA!A1961)),DATA!A1961&lt;&gt;DATA!A1960),"INSERT INTO SYSADM.PSAUTHSIGNON SELECT '"&amp;PSAUTHITEM_AU!$B$1 &amp; DATA!A1961&amp;", DAYOFWEEK, STARTTIME, ENDTIME FROM SYSADM.PSAUTHSIGNON WHERE CLASSID = '"&amp;SignonBase&amp;"';","")</f>
        <v/>
      </c>
    </row>
    <row r="1964" spans="1:1" ht="12.75" customHeight="1">
      <c r="A1964" s="1" t="str">
        <f>IF(AND(NOT(ISBLANK(DATA!A1962)),DATA!A1962&lt;&gt;DATA!A1961),"INSERT INTO SYSADM.PSAUTHSIGNON SELECT '"&amp;PSAUTHITEM_AU!$B$1 &amp; DATA!A1962&amp;", DAYOFWEEK, STARTTIME, ENDTIME FROM SYSADM.PSAUTHSIGNON WHERE CLASSID = '"&amp;SignonBase&amp;"';","")</f>
        <v/>
      </c>
    </row>
    <row r="1965" spans="1:1" ht="12.75" customHeight="1">
      <c r="A1965" s="1" t="str">
        <f>IF(AND(NOT(ISBLANK(DATA!A1963)),DATA!A1963&lt;&gt;DATA!A1962),"INSERT INTO SYSADM.PSAUTHSIGNON SELECT '"&amp;PSAUTHITEM_AU!$B$1 &amp; DATA!A1963&amp;", DAYOFWEEK, STARTTIME, ENDTIME FROM SYSADM.PSAUTHSIGNON WHERE CLASSID = '"&amp;SignonBase&amp;"';","")</f>
        <v/>
      </c>
    </row>
    <row r="1966" spans="1:1" ht="12.75" customHeight="1">
      <c r="A1966" s="1" t="str">
        <f>IF(AND(NOT(ISBLANK(DATA!A1964)),DATA!A1964&lt;&gt;DATA!A1963),"INSERT INTO SYSADM.PSAUTHSIGNON SELECT '"&amp;PSAUTHITEM_AU!$B$1 &amp; DATA!A1964&amp;", DAYOFWEEK, STARTTIME, ENDTIME FROM SYSADM.PSAUTHSIGNON WHERE CLASSID = '"&amp;SignonBase&amp;"';","")</f>
        <v/>
      </c>
    </row>
    <row r="1967" spans="1:1" ht="12.75" customHeight="1">
      <c r="A1967" s="1" t="str">
        <f>IF(AND(NOT(ISBLANK(DATA!A1965)),DATA!A1965&lt;&gt;DATA!A1964),"INSERT INTO SYSADM.PSAUTHSIGNON SELECT '"&amp;PSAUTHITEM_AU!$B$1 &amp; DATA!A1965&amp;", DAYOFWEEK, STARTTIME, ENDTIME FROM SYSADM.PSAUTHSIGNON WHERE CLASSID = '"&amp;SignonBase&amp;"';","")</f>
        <v/>
      </c>
    </row>
    <row r="1968" spans="1:1" ht="12.75" customHeight="1">
      <c r="A1968" s="1" t="str">
        <f>IF(AND(NOT(ISBLANK(DATA!A1966)),DATA!A1966&lt;&gt;DATA!A1965),"INSERT INTO SYSADM.PSAUTHSIGNON SELECT '"&amp;PSAUTHITEM_AU!$B$1 &amp; DATA!A1966&amp;", DAYOFWEEK, STARTTIME, ENDTIME FROM SYSADM.PSAUTHSIGNON WHERE CLASSID = '"&amp;SignonBase&amp;"';","")</f>
        <v/>
      </c>
    </row>
    <row r="1969" spans="1:1" ht="12.75" customHeight="1">
      <c r="A1969" s="1" t="str">
        <f>IF(AND(NOT(ISBLANK(DATA!A1967)),DATA!A1967&lt;&gt;DATA!A1966),"INSERT INTO SYSADM.PSAUTHSIGNON SELECT '"&amp;PSAUTHITEM_AU!$B$1 &amp; DATA!A1967&amp;", DAYOFWEEK, STARTTIME, ENDTIME FROM SYSADM.PSAUTHSIGNON WHERE CLASSID = '"&amp;SignonBase&amp;"';","")</f>
        <v/>
      </c>
    </row>
    <row r="1970" spans="1:1" ht="12.75" customHeight="1">
      <c r="A1970" s="1" t="str">
        <f>IF(AND(NOT(ISBLANK(DATA!A1968)),DATA!A1968&lt;&gt;DATA!A1967),"INSERT INTO SYSADM.PSAUTHSIGNON SELECT '"&amp;PSAUTHITEM_AU!$B$1 &amp; DATA!A1968&amp;", DAYOFWEEK, STARTTIME, ENDTIME FROM SYSADM.PSAUTHSIGNON WHERE CLASSID = '"&amp;SignonBase&amp;"';","")</f>
        <v/>
      </c>
    </row>
    <row r="1971" spans="1:1" ht="12.75" customHeight="1">
      <c r="A1971" s="1" t="str">
        <f>IF(AND(NOT(ISBLANK(DATA!A1969)),DATA!A1969&lt;&gt;DATA!A1968),"INSERT INTO SYSADM.PSAUTHSIGNON SELECT '"&amp;PSAUTHITEM_AU!$B$1 &amp; DATA!A1969&amp;", DAYOFWEEK, STARTTIME, ENDTIME FROM SYSADM.PSAUTHSIGNON WHERE CLASSID = '"&amp;SignonBase&amp;"';","")</f>
        <v/>
      </c>
    </row>
    <row r="1972" spans="1:1" ht="12.75" customHeight="1">
      <c r="A1972" s="1" t="str">
        <f>IF(AND(NOT(ISBLANK(DATA!A1970)),DATA!A1970&lt;&gt;DATA!A1969),"INSERT INTO SYSADM.PSAUTHSIGNON SELECT '"&amp;PSAUTHITEM_AU!$B$1 &amp; DATA!A1970&amp;", DAYOFWEEK, STARTTIME, ENDTIME FROM SYSADM.PSAUTHSIGNON WHERE CLASSID = '"&amp;SignonBase&amp;"';","")</f>
        <v/>
      </c>
    </row>
    <row r="1973" spans="1:1" ht="12.75" customHeight="1">
      <c r="A1973" s="1" t="str">
        <f>IF(AND(NOT(ISBLANK(DATA!A1971)),DATA!A1971&lt;&gt;DATA!A1970),"INSERT INTO SYSADM.PSAUTHSIGNON SELECT '"&amp;PSAUTHITEM_AU!$B$1 &amp; DATA!A1971&amp;", DAYOFWEEK, STARTTIME, ENDTIME FROM SYSADM.PSAUTHSIGNON WHERE CLASSID = '"&amp;SignonBase&amp;"';","")</f>
        <v/>
      </c>
    </row>
    <row r="1974" spans="1:1" ht="12.75" customHeight="1">
      <c r="A1974" s="1" t="str">
        <f>IF(AND(NOT(ISBLANK(DATA!A1972)),DATA!A1972&lt;&gt;DATA!A1971),"INSERT INTO SYSADM.PSAUTHSIGNON SELECT '"&amp;PSAUTHITEM_AU!$B$1 &amp; DATA!A1972&amp;", DAYOFWEEK, STARTTIME, ENDTIME FROM SYSADM.PSAUTHSIGNON WHERE CLASSID = '"&amp;SignonBase&amp;"';","")</f>
        <v/>
      </c>
    </row>
    <row r="1975" spans="1:1" ht="12.75" customHeight="1">
      <c r="A1975" s="1" t="str">
        <f>IF(AND(NOT(ISBLANK(DATA!A1973)),DATA!A1973&lt;&gt;DATA!A1972),"INSERT INTO SYSADM.PSAUTHSIGNON SELECT '"&amp;PSAUTHITEM_AU!$B$1 &amp; DATA!A1973&amp;", DAYOFWEEK, STARTTIME, ENDTIME FROM SYSADM.PSAUTHSIGNON WHERE CLASSID = '"&amp;SignonBase&amp;"';","")</f>
        <v/>
      </c>
    </row>
    <row r="1976" spans="1:1" ht="12.75" customHeight="1">
      <c r="A1976" s="1" t="str">
        <f>IF(AND(NOT(ISBLANK(DATA!A1974)),DATA!A1974&lt;&gt;DATA!A1973),"INSERT INTO SYSADM.PSAUTHSIGNON SELECT '"&amp;PSAUTHITEM_AU!$B$1 &amp; DATA!A1974&amp;", DAYOFWEEK, STARTTIME, ENDTIME FROM SYSADM.PSAUTHSIGNON WHERE CLASSID = '"&amp;SignonBase&amp;"';","")</f>
        <v/>
      </c>
    </row>
    <row r="1977" spans="1:1" ht="12.75" customHeight="1">
      <c r="A1977" s="1" t="str">
        <f>IF(AND(NOT(ISBLANK(DATA!A1975)),DATA!A1975&lt;&gt;DATA!A1974),"INSERT INTO SYSADM.PSAUTHSIGNON SELECT '"&amp;PSAUTHITEM_AU!$B$1 &amp; DATA!A1975&amp;", DAYOFWEEK, STARTTIME, ENDTIME FROM SYSADM.PSAUTHSIGNON WHERE CLASSID = '"&amp;SignonBase&amp;"';","")</f>
        <v/>
      </c>
    </row>
    <row r="1978" spans="1:1" ht="12.75" customHeight="1">
      <c r="A1978" s="1" t="str">
        <f>IF(AND(NOT(ISBLANK(DATA!A1976)),DATA!A1976&lt;&gt;DATA!A1975),"INSERT INTO SYSADM.PSAUTHSIGNON SELECT '"&amp;PSAUTHITEM_AU!$B$1 &amp; DATA!A1976&amp;", DAYOFWEEK, STARTTIME, ENDTIME FROM SYSADM.PSAUTHSIGNON WHERE CLASSID = '"&amp;SignonBase&amp;"';","")</f>
        <v/>
      </c>
    </row>
    <row r="1979" spans="1:1" ht="12.75" customHeight="1">
      <c r="A1979" s="1" t="str">
        <f>IF(AND(NOT(ISBLANK(DATA!A1977)),DATA!A1977&lt;&gt;DATA!A1976),"INSERT INTO SYSADM.PSAUTHSIGNON SELECT '"&amp;PSAUTHITEM_AU!$B$1 &amp; DATA!A1977&amp;", DAYOFWEEK, STARTTIME, ENDTIME FROM SYSADM.PSAUTHSIGNON WHERE CLASSID = '"&amp;SignonBase&amp;"';","")</f>
        <v/>
      </c>
    </row>
    <row r="1980" spans="1:1" ht="12.75" customHeight="1">
      <c r="A1980" s="1" t="str">
        <f>IF(AND(NOT(ISBLANK(DATA!A1978)),DATA!A1978&lt;&gt;DATA!A1977),"INSERT INTO SYSADM.PSAUTHSIGNON SELECT '"&amp;PSAUTHITEM_AU!$B$1 &amp; DATA!A1978&amp;", DAYOFWEEK, STARTTIME, ENDTIME FROM SYSADM.PSAUTHSIGNON WHERE CLASSID = '"&amp;SignonBase&amp;"';","")</f>
        <v/>
      </c>
    </row>
    <row r="1981" spans="1:1" ht="12.75" customHeight="1">
      <c r="A1981" s="1" t="str">
        <f>IF(AND(NOT(ISBLANK(DATA!A1979)),DATA!A1979&lt;&gt;DATA!A1978),"INSERT INTO SYSADM.PSAUTHSIGNON SELECT '"&amp;PSAUTHITEM_AU!$B$1 &amp; DATA!A1979&amp;", DAYOFWEEK, STARTTIME, ENDTIME FROM SYSADM.PSAUTHSIGNON WHERE CLASSID = '"&amp;SignonBase&amp;"';","")</f>
        <v/>
      </c>
    </row>
    <row r="1982" spans="1:1" ht="12.75" customHeight="1">
      <c r="A1982" s="1" t="str">
        <f>IF(AND(NOT(ISBLANK(DATA!A1980)),DATA!A1980&lt;&gt;DATA!A1979),"INSERT INTO SYSADM.PSAUTHSIGNON SELECT '"&amp;PSAUTHITEM_AU!$B$1 &amp; DATA!A1980&amp;", DAYOFWEEK, STARTTIME, ENDTIME FROM SYSADM.PSAUTHSIGNON WHERE CLASSID = '"&amp;SignonBase&amp;"';","")</f>
        <v/>
      </c>
    </row>
    <row r="1983" spans="1:1" ht="12.75" customHeight="1">
      <c r="A1983" s="1" t="str">
        <f>IF(AND(NOT(ISBLANK(DATA!A1981)),DATA!A1981&lt;&gt;DATA!A1980),"INSERT INTO SYSADM.PSAUTHSIGNON SELECT '"&amp;PSAUTHITEM_AU!$B$1 &amp; DATA!A1981&amp;", DAYOFWEEK, STARTTIME, ENDTIME FROM SYSADM.PSAUTHSIGNON WHERE CLASSID = '"&amp;SignonBase&amp;"';","")</f>
        <v/>
      </c>
    </row>
    <row r="1984" spans="1:1" ht="12.75" customHeight="1">
      <c r="A1984" s="1" t="str">
        <f>IF(AND(NOT(ISBLANK(DATA!A1982)),DATA!A1982&lt;&gt;DATA!A1981),"INSERT INTO SYSADM.PSAUTHSIGNON SELECT '"&amp;PSAUTHITEM_AU!$B$1 &amp; DATA!A1982&amp;", DAYOFWEEK, STARTTIME, ENDTIME FROM SYSADM.PSAUTHSIGNON WHERE CLASSID = '"&amp;SignonBase&amp;"';","")</f>
        <v/>
      </c>
    </row>
    <row r="1985" spans="1:1" ht="12.75" customHeight="1">
      <c r="A1985" s="1" t="str">
        <f>IF(AND(NOT(ISBLANK(DATA!A1983)),DATA!A1983&lt;&gt;DATA!A1982),"INSERT INTO SYSADM.PSAUTHSIGNON SELECT '"&amp;PSAUTHITEM_AU!$B$1 &amp; DATA!A1983&amp;", DAYOFWEEK, STARTTIME, ENDTIME FROM SYSADM.PSAUTHSIGNON WHERE CLASSID = '"&amp;SignonBase&amp;"';","")</f>
        <v/>
      </c>
    </row>
    <row r="1986" spans="1:1" ht="12.75" customHeight="1">
      <c r="A1986" s="1" t="str">
        <f>IF(AND(NOT(ISBLANK(DATA!A1984)),DATA!A1984&lt;&gt;DATA!A1983),"INSERT INTO SYSADM.PSAUTHSIGNON SELECT '"&amp;PSAUTHITEM_AU!$B$1 &amp; DATA!A1984&amp;", DAYOFWEEK, STARTTIME, ENDTIME FROM SYSADM.PSAUTHSIGNON WHERE CLASSID = '"&amp;SignonBase&amp;"';","")</f>
        <v/>
      </c>
    </row>
    <row r="1987" spans="1:1" ht="12.75" customHeight="1">
      <c r="A1987" s="1" t="str">
        <f>IF(AND(NOT(ISBLANK(DATA!A1985)),DATA!A1985&lt;&gt;DATA!A1984),"INSERT INTO SYSADM.PSAUTHSIGNON SELECT '"&amp;PSAUTHITEM_AU!$B$1 &amp; DATA!A1985&amp;", DAYOFWEEK, STARTTIME, ENDTIME FROM SYSADM.PSAUTHSIGNON WHERE CLASSID = '"&amp;SignonBase&amp;"';","")</f>
        <v/>
      </c>
    </row>
    <row r="1988" spans="1:1" ht="12.75" customHeight="1">
      <c r="A1988" s="1" t="str">
        <f>IF(AND(NOT(ISBLANK(DATA!A1986)),DATA!A1986&lt;&gt;DATA!A1985),"INSERT INTO SYSADM.PSAUTHSIGNON SELECT '"&amp;PSAUTHITEM_AU!$B$1 &amp; DATA!A1986&amp;", DAYOFWEEK, STARTTIME, ENDTIME FROM SYSADM.PSAUTHSIGNON WHERE CLASSID = '"&amp;SignonBase&amp;"';","")</f>
        <v/>
      </c>
    </row>
    <row r="1989" spans="1:1" ht="12.75" customHeight="1">
      <c r="A1989" s="1" t="str">
        <f>IF(AND(NOT(ISBLANK(DATA!A1987)),DATA!A1987&lt;&gt;DATA!A1986),"INSERT INTO SYSADM.PSAUTHSIGNON SELECT '"&amp;PSAUTHITEM_AU!$B$1 &amp; DATA!A1987&amp;", DAYOFWEEK, STARTTIME, ENDTIME FROM SYSADM.PSAUTHSIGNON WHERE CLASSID = '"&amp;SignonBase&amp;"';","")</f>
        <v/>
      </c>
    </row>
    <row r="1990" spans="1:1" ht="12.75" customHeight="1">
      <c r="A1990" s="1" t="str">
        <f>IF(AND(NOT(ISBLANK(DATA!A1988)),DATA!A1988&lt;&gt;DATA!A1987),"INSERT INTO SYSADM.PSAUTHSIGNON SELECT '"&amp;PSAUTHITEM_AU!$B$1 &amp; DATA!A1988&amp;", DAYOFWEEK, STARTTIME, ENDTIME FROM SYSADM.PSAUTHSIGNON WHERE CLASSID = '"&amp;SignonBase&amp;"';","")</f>
        <v/>
      </c>
    </row>
    <row r="1991" spans="1:1" ht="12.75" customHeight="1">
      <c r="A1991" s="1" t="str">
        <f>IF(AND(NOT(ISBLANK(DATA!A1989)),DATA!A1989&lt;&gt;DATA!A1988),"INSERT INTO SYSADM.PSAUTHSIGNON SELECT '"&amp;PSAUTHITEM_AU!$B$1 &amp; DATA!A1989&amp;", DAYOFWEEK, STARTTIME, ENDTIME FROM SYSADM.PSAUTHSIGNON WHERE CLASSID = '"&amp;SignonBase&amp;"';","")</f>
        <v/>
      </c>
    </row>
    <row r="1992" spans="1:1" ht="12.75" customHeight="1">
      <c r="A1992" s="1" t="str">
        <f>IF(AND(NOT(ISBLANK(DATA!A1990)),DATA!A1990&lt;&gt;DATA!A1989),"INSERT INTO SYSADM.PSAUTHSIGNON SELECT '"&amp;PSAUTHITEM_AU!$B$1 &amp; DATA!A1990&amp;", DAYOFWEEK, STARTTIME, ENDTIME FROM SYSADM.PSAUTHSIGNON WHERE CLASSID = '"&amp;SignonBase&amp;"';","")</f>
        <v/>
      </c>
    </row>
    <row r="1993" spans="1:1" ht="12.75" customHeight="1">
      <c r="A1993" s="1" t="str">
        <f>IF(AND(NOT(ISBLANK(DATA!A1991)),DATA!A1991&lt;&gt;DATA!A1990),"INSERT INTO SYSADM.PSAUTHSIGNON SELECT '"&amp;PSAUTHITEM_AU!$B$1 &amp; DATA!A1991&amp;", DAYOFWEEK, STARTTIME, ENDTIME FROM SYSADM.PSAUTHSIGNON WHERE CLASSID = '"&amp;SignonBase&amp;"';","")</f>
        <v/>
      </c>
    </row>
    <row r="1994" spans="1:1" ht="12.75" customHeight="1">
      <c r="A1994" s="1" t="str">
        <f>IF(AND(NOT(ISBLANK(DATA!A1992)),DATA!A1992&lt;&gt;DATA!A1991),"INSERT INTO SYSADM.PSAUTHSIGNON SELECT '"&amp;PSAUTHITEM_AU!$B$1 &amp; DATA!A1992&amp;", DAYOFWEEK, STARTTIME, ENDTIME FROM SYSADM.PSAUTHSIGNON WHERE CLASSID = '"&amp;SignonBase&amp;"';","")</f>
        <v/>
      </c>
    </row>
    <row r="1995" spans="1:1" ht="12.75" customHeight="1">
      <c r="A1995" s="1" t="str">
        <f>IF(AND(NOT(ISBLANK(DATA!A1993)),DATA!A1993&lt;&gt;DATA!A1992),"INSERT INTO SYSADM.PSAUTHSIGNON SELECT '"&amp;PSAUTHITEM_AU!$B$1 &amp; DATA!A1993&amp;", DAYOFWEEK, STARTTIME, ENDTIME FROM SYSADM.PSAUTHSIGNON WHERE CLASSID = '"&amp;SignonBase&amp;"';","")</f>
        <v/>
      </c>
    </row>
    <row r="1996" spans="1:1" ht="12.75" customHeight="1">
      <c r="A1996" s="1" t="str">
        <f>IF(AND(NOT(ISBLANK(DATA!A1994)),DATA!A1994&lt;&gt;DATA!A1993),"INSERT INTO SYSADM.PSAUTHSIGNON SELECT '"&amp;PSAUTHITEM_AU!$B$1 &amp; DATA!A1994&amp;", DAYOFWEEK, STARTTIME, ENDTIME FROM SYSADM.PSAUTHSIGNON WHERE CLASSID = '"&amp;SignonBase&amp;"';","")</f>
        <v/>
      </c>
    </row>
    <row r="1997" spans="1:1" ht="12.75" customHeight="1">
      <c r="A1997" s="1" t="str">
        <f>IF(AND(NOT(ISBLANK(DATA!A1995)),DATA!A1995&lt;&gt;DATA!A1994),"INSERT INTO SYSADM.PSAUTHSIGNON SELECT '"&amp;PSAUTHITEM_AU!$B$1 &amp; DATA!A1995&amp;", DAYOFWEEK, STARTTIME, ENDTIME FROM SYSADM.PSAUTHSIGNON WHERE CLASSID = '"&amp;SignonBase&amp;"';","")</f>
        <v/>
      </c>
    </row>
    <row r="1998" spans="1:1" ht="12.75" customHeight="1">
      <c r="A1998" s="1" t="str">
        <f>IF(AND(NOT(ISBLANK(DATA!A1996)),DATA!A1996&lt;&gt;DATA!A1995),"INSERT INTO SYSADM.PSAUTHSIGNON SELECT '"&amp;PSAUTHITEM_AU!$B$1 &amp; DATA!A1996&amp;", DAYOFWEEK, STARTTIME, ENDTIME FROM SYSADM.PSAUTHSIGNON WHERE CLASSID = '"&amp;SignonBase&amp;"';","")</f>
        <v/>
      </c>
    </row>
    <row r="1999" spans="1:1" ht="12.75" customHeight="1">
      <c r="A1999" s="1" t="str">
        <f>IF(AND(NOT(ISBLANK(DATA!A1997)),DATA!A1997&lt;&gt;DATA!A1996),"INSERT INTO SYSADM.PSAUTHSIGNON SELECT '"&amp;PSAUTHITEM_AU!$B$1 &amp; DATA!A1997&amp;", DAYOFWEEK, STARTTIME, ENDTIME FROM SYSADM.PSAUTHSIGNON WHERE CLASSID = '"&amp;SignonBase&amp;"';","")</f>
        <v/>
      </c>
    </row>
    <row r="2000" spans="1:1" ht="12.75" customHeight="1">
      <c r="A2000" s="1" t="str">
        <f>IF(AND(NOT(ISBLANK(DATA!A1998)),DATA!A1998&lt;&gt;DATA!A1997),"INSERT INTO SYSADM.PSAUTHSIGNON SELECT '"&amp;PSAUTHITEM_AU!$B$1 &amp; DATA!A1998&amp;", DAYOFWEEK, STARTTIME, ENDTIME FROM SYSADM.PSAUTHSIGNON WHERE CLASSID = '"&amp;SignonBase&amp;"';","")</f>
        <v/>
      </c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DD4"/>
  </sheetPr>
  <dimension ref="A1:B14477"/>
  <sheetViews>
    <sheetView workbookViewId="0">
      <selection activeCell="A5" sqref="A5"/>
    </sheetView>
  </sheetViews>
  <sheetFormatPr defaultColWidth="12.54296875" defaultRowHeight="15" customHeight="1"/>
  <cols>
    <col min="1" max="1" width="29.26953125" customWidth="1"/>
    <col min="2" max="26" width="8.54296875" customWidth="1"/>
  </cols>
  <sheetData>
    <row r="1" spans="1:2" ht="12.75" customHeight="1">
      <c r="A1" s="1" t="s">
        <v>0</v>
      </c>
      <c r="B1" s="5" t="str">
        <f>Prefix</f>
        <v>UCCS_UXDSP_</v>
      </c>
    </row>
    <row r="2" spans="1:2" ht="12.75" customHeight="1"/>
    <row r="3" spans="1:2" ht="12.75" customHeight="1">
      <c r="A3" s="1" t="s">
        <v>50</v>
      </c>
    </row>
    <row r="4" spans="1:2" ht="12.75" customHeight="1">
      <c r="A4" s="1" t="str">
        <f>IF(NOT(ISBLANK(DATA!A4)),"INSERT INTO SYSADM.PSAUTHITEM VALUES ('"&amp;$B$1&amp;DATA!A4&amp;"', '"&amp;DATA!D4&amp;"', '"&amp;DATA!E4&amp;"', '"&amp;DATA!F4&amp;"', '"&amp;DATA!G4&amp;"', '"&amp;DATA!H4&amp;"', "&amp;DATA!J4&amp;");","")</f>
        <v>INSERT INTO SYSADM.PSAUTHITEM VALUES ('UCCS_UXDSP_STDNT_DISBLTY_SUPV2', 'CALCULATE_TUITION_AND_FEES', 'INQUIRE', 'FEES_AFTER_CALCULATION', 'FEES_AFTER_CALCULATION', '0', 2);</v>
      </c>
    </row>
    <row r="5" spans="1:2" ht="12.75" customHeight="1">
      <c r="A5" s="1" t="str">
        <f>IF(NOT(ISBLANK(DATA!A5)),"INSERT INTO SYSADM.PSAUTHITEM VALUES ('"&amp;$B$1&amp;DATA!A5&amp;"', '"&amp;DATA!D5&amp;"', '"&amp;DATA!E5&amp;"', '"&amp;DATA!F5&amp;"', '"&amp;DATA!G5&amp;"', '"&amp;DATA!H5&amp;"', "&amp;DATA!J5&amp;");","")</f>
        <v>INSERT INTO SYSADM.PSAUTHITEM VALUES ('UCCS_UXDSP_STDNT_DISBLTY_SUPV2', 'CALCULATE_TUITION_AND_FEES', 'USE', 'STDNT_EQUTN_VARS', 'STDNT_EQUTIN_CHAR', '1', 2);</v>
      </c>
    </row>
    <row r="6" spans="1:2" ht="12.75" customHeight="1">
      <c r="A6" s="1" t="str">
        <f>IF(NOT(ISBLANK(DATA!A6)),"INSERT INTO SYSADM.PSAUTHITEM VALUES ('"&amp;$B$1&amp;DATA!A6&amp;"', '"&amp;DATA!D6&amp;"', '"&amp;DATA!E6&amp;"', '"&amp;DATA!F6&amp;"', '"&amp;DATA!G6&amp;"', '"&amp;DATA!H6&amp;"', "&amp;DATA!J6&amp;");","")</f>
        <v>INSERT INTO SYSADM.PSAUTHITEM VALUES ('UCCS_UXDSP_STDNT_DISBLTY_SUPV2', 'CALCULATE_TUITION_AND_FEES', 'USE', 'STDNT_EQUTN_VARS', 'STDNT_EQUTN_FLAG', '1', 2);</v>
      </c>
    </row>
    <row r="7" spans="1:2" ht="12.75" customHeight="1">
      <c r="A7" s="1" t="str">
        <f>IF(NOT(ISBLANK(DATA!A7)),"INSERT INTO SYSADM.PSAUTHITEM VALUES ('"&amp;$B$1&amp;DATA!A7&amp;"', '"&amp;DATA!D7&amp;"', '"&amp;DATA!E7&amp;"', '"&amp;DATA!F7&amp;"', '"&amp;DATA!G7&amp;"', '"&amp;DATA!H7&amp;"', "&amp;DATA!J7&amp;");","")</f>
        <v>INSERT INTO SYSADM.PSAUTHITEM VALUES ('UCCS_UXDSP_STDNT_DISBLTY_SUPV2', 'CALCULATE_TUITION_AND_FEES', 'USE', 'STDNT_EQUTN_VARS', 'STDNT_EQUTN_NUM', '1', 2);</v>
      </c>
    </row>
    <row r="8" spans="1:2" ht="12.75" customHeight="1">
      <c r="A8" s="1" t="str">
        <f>IF(NOT(ISBLANK(DATA!A8)),"INSERT INTO SYSADM.PSAUTHITEM VALUES ('"&amp;$B$1&amp;DATA!A8&amp;"', '"&amp;DATA!D8&amp;"', '"&amp;DATA!E8&amp;"', '"&amp;DATA!F8&amp;"', '"&amp;DATA!G8&amp;"', '"&amp;DATA!H8&amp;"', "&amp;DATA!J8&amp;");","")</f>
        <v>INSERT INTO SYSADM.PSAUTHITEM VALUES ('UCCS_UXDSP_STDNT_DISBLTY_SUPV2', 'CALCULATE_TUITION_AND_FEES', 'USE', 'TUITION_CALC', 'STDNT_TUITION_CALC', '0', 2);</v>
      </c>
    </row>
    <row r="9" spans="1:2" ht="12.75" customHeight="1">
      <c r="A9" s="1" t="str">
        <f>IF(NOT(ISBLANK(DATA!A9)),"INSERT INTO SYSADM.PSAUTHITEM VALUES ('"&amp;$B$1&amp;DATA!A9&amp;"', '"&amp;DATA!D9&amp;"', '"&amp;DATA!E9&amp;"', '"&amp;DATA!F9&amp;"', '"&amp;DATA!G9&amp;"', '"&amp;DATA!H9&amp;"', "&amp;DATA!J9&amp;");","")</f>
        <v>INSERT INTO SYSADM.PSAUTHITEM VALUES ('UCCS_UXDSP_STDNT_DISBLTY_SUPV2', 'CC_BIO_DEMO_DATA_STDNT', 'INQUIRE', 'SCC_ADDR_PERS_INQ', 'SCC_ADDR_PERS_INQ', '1', 8);</v>
      </c>
    </row>
    <row r="10" spans="1:2" ht="12.75" customHeight="1">
      <c r="A10" s="1" t="str">
        <f>IF(NOT(ISBLANK(DATA!A10)),"INSERT INTO SYSADM.PSAUTHITEM VALUES ('"&amp;$B$1&amp;DATA!A10&amp;"', '"&amp;DATA!D10&amp;"', '"&amp;DATA!E10&amp;"', '"&amp;DATA!F10&amp;"', '"&amp;DATA!G10&amp;"', '"&amp;DATA!H10&amp;"', "&amp;DATA!J10&amp;");","")</f>
        <v>INSERT INTO SYSADM.PSAUTHITEM VALUES ('UCCS_UXDSP_STDNT_DISBLTY_SUPV2', 'CC_BIO_DEMO_DATA_STDNT', 'INQUIRE', 'SCC_EADDR_PERS_INQ', 'SCC_EADDR_PERS_INQ', '1', 8);</v>
      </c>
    </row>
    <row r="11" spans="1:2" ht="12.75" customHeight="1">
      <c r="A11" s="1" t="str">
        <f>IF(NOT(ISBLANK(DATA!A11)),"INSERT INTO SYSADM.PSAUTHITEM VALUES ('"&amp;$B$1&amp;DATA!A11&amp;"', '"&amp;DATA!D11&amp;"', '"&amp;DATA!E11&amp;"', '"&amp;DATA!F11&amp;"', '"&amp;DATA!G11&amp;"', '"&amp;DATA!H11&amp;"', "&amp;DATA!J11&amp;");","")</f>
        <v>INSERT INTO SYSADM.PSAUTHITEM VALUES ('UCCS_UXDSP_STDNT_DISBLTY_SUPV2', 'CC_BIO_DEMO_DATA_STDNT', 'INQUIRE', 'SCC_NAMES_INQ', 'SCC_NAMES_INQ', '1', 8);</v>
      </c>
    </row>
    <row r="12" spans="1:2" ht="12.75" customHeight="1">
      <c r="A12" s="1" t="str">
        <f>IF(NOT(ISBLANK(DATA!A12)),"INSERT INTO SYSADM.PSAUTHITEM VALUES ('"&amp;$B$1&amp;DATA!A12&amp;"', '"&amp;DATA!D12&amp;"', '"&amp;DATA!E12&amp;"', '"&amp;DATA!F12&amp;"', '"&amp;DATA!G12&amp;"', '"&amp;DATA!H12&amp;"', "&amp;DATA!J12&amp;");","")</f>
        <v>INSERT INTO SYSADM.PSAUTHITEM VALUES ('UCCS_UXDSP_STDNT_DISBLTY_SUPV2', 'CC_BIO_DEMO_DATA_STDNT', 'INQUIRE', 'SCC_PHONE_PERS_INQ', 'SCC_PHONE_PERS_INQ', '1', 8);</v>
      </c>
    </row>
    <row r="13" spans="1:2" ht="12.75" customHeight="1">
      <c r="A13" s="1" t="str">
        <f>IF(NOT(ISBLANK(DATA!A13)),"INSERT INTO SYSADM.PSAUTHITEM VALUES ('"&amp;$B$1&amp;DATA!A13&amp;"', '"&amp;DATA!D13&amp;"', '"&amp;DATA!E13&amp;"', '"&amp;DATA!F13&amp;"', '"&amp;DATA!G13&amp;"', '"&amp;DATA!H13&amp;"', "&amp;DATA!J13&amp;");","")</f>
        <v>INSERT INTO SYSADM.PSAUTHITEM VALUES ('UCCS_UXDSP_STDNT_DISBLTY_SUPV2', 'CC_BIO_DEMO_DATA_STDNT', 'USE', 'EMERGENCY_CONTACTS', 'SCC_EMERG_CNTCT1', '1', 2);</v>
      </c>
    </row>
    <row r="14" spans="1:2" ht="12.75" customHeight="1">
      <c r="A14" s="1" t="str">
        <f>IF(NOT(ISBLANK(DATA!A14)),"INSERT INTO SYSADM.PSAUTHITEM VALUES ('"&amp;$B$1&amp;DATA!A14&amp;"', '"&amp;DATA!D14&amp;"', '"&amp;DATA!E14&amp;"', '"&amp;DATA!F14&amp;"', '"&amp;DATA!G14&amp;"', '"&amp;DATA!H14&amp;"', "&amp;DATA!J14&amp;");","")</f>
        <v>INSERT INTO SYSADM.PSAUTHITEM VALUES ('UCCS_UXDSP_STDNT_DISBLTY_SUPV2', 'CC_BIO_DEMO_DATA_STDNT', 'USE', 'EMERGENCY_CONTACTS', 'SCC_EMERG_CNTCT2', '1', 2);</v>
      </c>
    </row>
    <row r="15" spans="1:2" ht="12.75" customHeight="1">
      <c r="A15" s="1" t="str">
        <f>IF(NOT(ISBLANK(DATA!A15)),"INSERT INTO SYSADM.PSAUTHITEM VALUES ('"&amp;$B$1&amp;DATA!A15&amp;"', '"&amp;DATA!D15&amp;"', '"&amp;DATA!E15&amp;"', '"&amp;DATA!F15&amp;"', '"&amp;DATA!G15&amp;"', '"&amp;DATA!H15&amp;"', "&amp;DATA!J15&amp;");","")</f>
        <v>INSERT INTO SYSADM.PSAUTHITEM VALUES ('UCCS_UXDSP_STDNT_DISBLTY_SUPV2', 'CC_BIO_DEMO_DATA_STDNT', 'USE', 'ETHNICITY_DETAIL', 'ETHNICITY_DETAIL', '1', 2);</v>
      </c>
    </row>
    <row r="16" spans="1:2" ht="12.75" customHeight="1">
      <c r="A16" s="1" t="str">
        <f>IF(NOT(ISBLANK(DATA!A16)),"INSERT INTO SYSADM.PSAUTHITEM VALUES ('"&amp;$B$1&amp;DATA!A16&amp;"', '"&amp;DATA!D16&amp;"', '"&amp;DATA!E16&amp;"', '"&amp;DATA!F16&amp;"', '"&amp;DATA!G16&amp;"', '"&amp;DATA!H16&amp;"', "&amp;DATA!J16&amp;");","")</f>
        <v>INSERT INTO SYSADM.PSAUTHITEM VALUES ('UCCS_UXDSP_STDNT_DISBLTY_SUPV2', 'CC_BIO_DEMO_DATA_STDNT', 'USE', 'SCC_BIO_DEMO', 'SCC_BIO_DEMO_ADDR', '1', 6);</v>
      </c>
    </row>
    <row r="17" spans="1:1" ht="12.75" customHeight="1">
      <c r="A17" s="1" t="str">
        <f>IF(NOT(ISBLANK(DATA!A17)),"INSERT INTO SYSADM.PSAUTHITEM VALUES ('"&amp;$B$1&amp;DATA!A17&amp;"', '"&amp;DATA!D17&amp;"', '"&amp;DATA!E17&amp;"', '"&amp;DATA!F17&amp;"', '"&amp;DATA!G17&amp;"', '"&amp;DATA!H17&amp;"', "&amp;DATA!J17&amp;");","")</f>
        <v>INSERT INTO SYSADM.PSAUTHITEM VALUES ('UCCS_UXDSP_STDNT_DISBLTY_SUPV2', 'CC_BIO_DEMO_DATA_STDNT', 'USE', 'SCC_BIO_DEMO', 'SCC_BIO_DEMO_CITI', '1', 6);</v>
      </c>
    </row>
    <row r="18" spans="1:1" ht="12.75" customHeight="1">
      <c r="A18" s="1" t="str">
        <f>IF(NOT(ISBLANK(DATA!A18)),"INSERT INTO SYSADM.PSAUTHITEM VALUES ('"&amp;$B$1&amp;DATA!A18&amp;"', '"&amp;DATA!D18&amp;"', '"&amp;DATA!E18&amp;"', '"&amp;DATA!F18&amp;"', '"&amp;DATA!G18&amp;"', '"&amp;DATA!H18&amp;"', "&amp;DATA!J18&amp;");","")</f>
        <v>INSERT INTO SYSADM.PSAUTHITEM VALUES ('UCCS_UXDSP_STDNT_DISBLTY_SUPV2', 'CC_BIO_DEMO_DATA_STDNT', 'USE', 'SCC_BIO_DEMO', 'SCC_BIO_DEMO_PERS', '1', 6);</v>
      </c>
    </row>
    <row r="19" spans="1:1" ht="12.75" customHeight="1">
      <c r="A19" s="1" t="str">
        <f>IF(NOT(ISBLANK(DATA!A19)),"INSERT INTO SYSADM.PSAUTHITEM VALUES ('"&amp;$B$1&amp;DATA!A19&amp;"', '"&amp;DATA!D19&amp;"', '"&amp;DATA!E19&amp;"', '"&amp;DATA!F19&amp;"', '"&amp;DATA!G19&amp;"', '"&amp;DATA!H19&amp;"', "&amp;DATA!J19&amp;");","")</f>
        <v>INSERT INTO SYSADM.PSAUTHITEM VALUES ('UCCS_UXDSP_STDNT_DISBLTY_SUPV2', 'CC_BIO_DEMO_DATA_STDNT', 'USE', 'SCC_BIO_DEMO', 'SCC_BIO_DEMO_REG', '1', 6);</v>
      </c>
    </row>
    <row r="20" spans="1:1" ht="12.75" customHeight="1">
      <c r="A20" s="1" t="str">
        <f>IF(NOT(ISBLANK(DATA!A20)),"INSERT INTO SYSADM.PSAUTHITEM VALUES ('"&amp;$B$1&amp;DATA!A20&amp;"', '"&amp;DATA!D20&amp;"', '"&amp;DATA!E20&amp;"', '"&amp;DATA!F20&amp;"', '"&amp;DATA!G20&amp;"', '"&amp;DATA!H20&amp;"', "&amp;DATA!J20&amp;");","")</f>
        <v>INSERT INTO SYSADM.PSAUTHITEM VALUES ('UCCS_UXDSP_STDNT_DISBLTY_SUPV2', 'CC_BIO_DEMO_DATA_STDNT', 'USE', 'SCC_BIO_DEMO', 'SCC_BIO_DEMO_VISA', '1', 6);</v>
      </c>
    </row>
    <row r="21" spans="1:1" ht="12.75" customHeight="1">
      <c r="A21" s="1" t="str">
        <f>IF(NOT(ISBLANK(DATA!A21)),"INSERT INTO SYSADM.PSAUTHITEM VALUES ('"&amp;$B$1&amp;DATA!A21&amp;"', '"&amp;DATA!D21&amp;"', '"&amp;DATA!E21&amp;"', '"&amp;DATA!F21&amp;"', '"&amp;DATA!G21&amp;"', '"&amp;DATA!H21&amp;"', "&amp;DATA!J21&amp;");","")</f>
        <v>INSERT INTO SYSADM.PSAUTHITEM VALUES ('UCCS_UXDSP_STDNT_DISBLTY_SUPV2', 'CC_BIO_DEMO_DATA_STDNT', 'USE', 'SCC_BIO_DEMO', 'SCC_PERSONAL_INFO', '1', 6);</v>
      </c>
    </row>
    <row r="22" spans="1:1" ht="12.75" customHeight="1">
      <c r="A22" s="1" t="str">
        <f>IF(NOT(ISBLANK(DATA!A22)),"INSERT INTO SYSADM.PSAUTHITEM VALUES ('"&amp;$B$1&amp;DATA!A22&amp;"', '"&amp;DATA!D22&amp;"', '"&amp;DATA!E22&amp;"', '"&amp;DATA!F22&amp;"', '"&amp;DATA!G22&amp;"', '"&amp;DATA!H22&amp;"', "&amp;DATA!J22&amp;");","")</f>
        <v>INSERT INTO SYSADM.PSAUTHITEM VALUES ('UCCS_UXDSP_STDNT_DISBLTY_SUPV2', 'CC_BIO_DEMO_DATA_STDNT', 'USE', 'SCC_LANGUAGES_PERS', 'SCC_LANGUAGES', '1', 2);</v>
      </c>
    </row>
    <row r="23" spans="1:1" ht="12.75" customHeight="1">
      <c r="A23" s="1" t="str">
        <f>IF(NOT(ISBLANK(DATA!A23)),"INSERT INTO SYSADM.PSAUTHITEM VALUES ('"&amp;$B$1&amp;DATA!A23&amp;"', '"&amp;DATA!D23&amp;"', '"&amp;DATA!E23&amp;"', '"&amp;DATA!F23&amp;"', '"&amp;DATA!G23&amp;"', '"&amp;DATA!H23&amp;"', "&amp;DATA!J23&amp;");","")</f>
        <v>INSERT INTO SYSADM.PSAUTHITEM VALUES ('UCCS_UXDSP_STDNT_DISBLTY_SUPV2', 'CC_BIO_DEMO_DATA_STDNT', 'USE', 'WORK_EXPERIENCE', 'PRIOR_WORK_EXP_SA', '1', 2);</v>
      </c>
    </row>
    <row r="24" spans="1:1" ht="12.75" customHeight="1">
      <c r="A24" s="1" t="str">
        <f>IF(NOT(ISBLANK(DATA!A24)),"INSERT INTO SYSADM.PSAUTHITEM VALUES ('"&amp;$B$1&amp;DATA!A24&amp;"', '"&amp;DATA!D24&amp;"', '"&amp;DATA!E24&amp;"', '"&amp;DATA!F24&amp;"', '"&amp;DATA!G24&amp;"', '"&amp;DATA!H24&amp;"', "&amp;DATA!J24&amp;");","")</f>
        <v>INSERT INTO SYSADM.PSAUTHITEM VALUES ('UCCS_UXDSP_STDNT_DISBLTY_SUPV2', 'CC_HEALTH_DATA', 'USE', 'SCC_ACCOM_REQUEST', 'SCC_ACCOMM_OPTION', '0', 2);</v>
      </c>
    </row>
    <row r="25" spans="1:1" ht="12.75" customHeight="1">
      <c r="A25" s="1" t="str">
        <f>IF(NOT(ISBLANK(DATA!A25)),"INSERT INTO SYSADM.PSAUTHITEM VALUES ('"&amp;$B$1&amp;DATA!A25&amp;"', '"&amp;DATA!D25&amp;"', '"&amp;DATA!E25&amp;"', '"&amp;DATA!F25&amp;"', '"&amp;DATA!G25&amp;"', '"&amp;DATA!H25&amp;"', "&amp;DATA!J25&amp;");","")</f>
        <v>INSERT INTO SYSADM.PSAUTHITEM VALUES ('UCCS_UXDSP_STDNT_DISBLTY_SUPV2', 'CC_HEALTH_DATA', 'USE', 'SCC_ACCOM_REQUEST', 'SCC_ACCOMM_REQUEST', '0', 2);</v>
      </c>
    </row>
    <row r="26" spans="1:1" ht="12.75" customHeight="1">
      <c r="A26" s="1" t="str">
        <f>IF(NOT(ISBLANK(DATA!A26)),"INSERT INTO SYSADM.PSAUTHITEM VALUES ('"&amp;$B$1&amp;DATA!A26&amp;"', '"&amp;DATA!D26&amp;"', '"&amp;DATA!E26&amp;"', '"&amp;DATA!F26&amp;"', '"&amp;DATA!G26&amp;"', '"&amp;DATA!H26&amp;"', "&amp;DATA!J26&amp;");","")</f>
        <v>INSERT INTO SYSADM.PSAUTHITEM VALUES ('UCCS_UXDSP_STDNT_DISBLTY_SUPV2', 'CC_HEALTH_DATA_STDNT', 'USE', 'SCC_ACCOM_REQUEST', 'SCC_ACCOMM_OPTION', '0', 2);</v>
      </c>
    </row>
    <row r="27" spans="1:1" ht="12.75" customHeight="1">
      <c r="A27" s="1" t="str">
        <f>IF(NOT(ISBLANK(DATA!A27)),"INSERT INTO SYSADM.PSAUTHITEM VALUES ('"&amp;$B$1&amp;DATA!A27&amp;"', '"&amp;DATA!D27&amp;"', '"&amp;DATA!E27&amp;"', '"&amp;DATA!F27&amp;"', '"&amp;DATA!G27&amp;"', '"&amp;DATA!H27&amp;"', "&amp;DATA!J27&amp;");","")</f>
        <v>INSERT INTO SYSADM.PSAUTHITEM VALUES ('UCCS_UXDSP_STDNT_DISBLTY_SUPV2', 'CC_HEALTH_DATA_STDNT', 'USE', 'SCC_ACCOM_REQUEST', 'SCC_ACCOMM_REQUEST', '0', 2);</v>
      </c>
    </row>
    <row r="28" spans="1:1" ht="12.75" customHeight="1">
      <c r="A28" s="1" t="str">
        <f>IF(NOT(ISBLANK(DATA!A28)),"INSERT INTO SYSADM.PSAUTHITEM VALUES ('"&amp;$B$1&amp;DATA!A28&amp;"', '"&amp;DATA!D28&amp;"', '"&amp;DATA!E28&amp;"', '"&amp;DATA!F28&amp;"', '"&amp;DATA!G28&amp;"', '"&amp;DATA!H28&amp;"', "&amp;DATA!J28&amp;");","")</f>
        <v>INSERT INTO SYSADM.PSAUTHITEM VALUES ('UCCS_UXDSP_STDNT_DISBLTY_SUPV2', 'CC_IDENTIFICATION_DATA_STDNT', 'USE', 'RESIDENCY_DATA', 'RESIDENCY_APPEAL', '1', 6);</v>
      </c>
    </row>
    <row r="29" spans="1:1" ht="12.75" customHeight="1">
      <c r="A29" s="1" t="str">
        <f>IF(NOT(ISBLANK(DATA!A29)),"INSERT INTO SYSADM.PSAUTHITEM VALUES ('"&amp;$B$1&amp;DATA!A29&amp;"', '"&amp;DATA!D29&amp;"', '"&amp;DATA!E29&amp;"', '"&amp;DATA!F29&amp;"', '"&amp;DATA!G29&amp;"', '"&amp;DATA!H29&amp;"', "&amp;DATA!J29&amp;");","")</f>
        <v>INSERT INTO SYSADM.PSAUTHITEM VALUES ('UCCS_UXDSP_STDNT_DISBLTY_SUPV2', 'CC_IDENTIFICATION_DATA_STDNT', 'USE', 'RESIDENCY_DATA', 'RESIDENCY_OFFICIAL_1', '1', 6);</v>
      </c>
    </row>
    <row r="30" spans="1:1" ht="12.75" customHeight="1">
      <c r="A30" s="1" t="str">
        <f>IF(NOT(ISBLANK(DATA!A30)),"INSERT INTO SYSADM.PSAUTHITEM VALUES ('"&amp;$B$1&amp;DATA!A30&amp;"', '"&amp;DATA!D30&amp;"', '"&amp;DATA!E30&amp;"', '"&amp;DATA!F30&amp;"', '"&amp;DATA!G30&amp;"', '"&amp;DATA!H30&amp;"', "&amp;DATA!J30&amp;");","")</f>
        <v>INSERT INTO SYSADM.PSAUTHITEM VALUES ('UCCS_UXDSP_STDNT_DISBLTY_SUPV2', 'CC_IDENTIFICATION_DATA_STDNT', 'USE', 'RESIDENCY_DATA', 'RESIDENCY_OFFICIAL_2', '1', 6);</v>
      </c>
    </row>
    <row r="31" spans="1:1" ht="12.75" customHeight="1">
      <c r="A31" s="1" t="str">
        <f>IF(NOT(ISBLANK(DATA!A31)),"INSERT INTO SYSADM.PSAUTHITEM VALUES ('"&amp;$B$1&amp;DATA!A31&amp;"', '"&amp;DATA!D31&amp;"', '"&amp;DATA!E31&amp;"', '"&amp;DATA!F31&amp;"', '"&amp;DATA!G31&amp;"', '"&amp;DATA!H31&amp;"', "&amp;DATA!J31&amp;");","")</f>
        <v>INSERT INTO SYSADM.PSAUTHITEM VALUES ('UCCS_UXDSP_STDNT_DISBLTY_SUPV2', 'CC_IDENTIFICATION_DATA_STDNT', 'USE', 'RESIDENCY_DATA', 'RESIDENCY_SELF', '1', 6);</v>
      </c>
    </row>
    <row r="32" spans="1:1" ht="12.75" customHeight="1">
      <c r="A32" s="1" t="str">
        <f>IF(NOT(ISBLANK(DATA!A32)),"INSERT INTO SYSADM.PSAUTHITEM VALUES ('"&amp;$B$1&amp;DATA!A32&amp;"', '"&amp;DATA!D32&amp;"', '"&amp;DATA!E32&amp;"', '"&amp;DATA!F32&amp;"', '"&amp;DATA!G32&amp;"', '"&amp;DATA!H32&amp;"', "&amp;DATA!J32&amp;");","")</f>
        <v>INSERT INTO SYSADM.PSAUTHITEM VALUES ('UCCS_UXDSP_STDNT_DISBLTY_SUPV2', 'CC_SERVICES_DATA_STDNT', 'USE', 'DECEDENT_DATA', 'SA_DECEASED_DATA', '1', 2);</v>
      </c>
    </row>
    <row r="33" spans="1:1" ht="12.75" customHeight="1">
      <c r="A33" s="1" t="str">
        <f>IF(NOT(ISBLANK(DATA!A33)),"INSERT INTO SYSADM.PSAUTHITEM VALUES ('"&amp;$B$1&amp;DATA!A33&amp;"', '"&amp;DATA!D33&amp;"', '"&amp;DATA!E33&amp;"', '"&amp;DATA!F33&amp;"', '"&amp;DATA!G33&amp;"', '"&amp;DATA!H33&amp;"', "&amp;DATA!J33&amp;");","")</f>
        <v>INSERT INTO SYSADM.PSAUTHITEM VALUES ('UCCS_UXDSP_STDNT_DISBLTY_SUPV2', 'CC_SERVICES_DATA_STDNT', 'USE', 'EXTERNAL_SYSTEM_ID', 'EXTERNAL_SYSTEM_ID', '1', 6);</v>
      </c>
    </row>
    <row r="34" spans="1:1" ht="12.75" customHeight="1">
      <c r="A34" s="1" t="str">
        <f>IF(NOT(ISBLANK(DATA!A34)),"INSERT INTO SYSADM.PSAUTHITEM VALUES ('"&amp;$B$1&amp;DATA!A34&amp;"', '"&amp;DATA!D34&amp;"', '"&amp;DATA!E34&amp;"', '"&amp;DATA!F34&amp;"', '"&amp;DATA!G34&amp;"', '"&amp;DATA!H34&amp;"', "&amp;DATA!J34&amp;");","")</f>
        <v>INSERT INTO SYSADM.PSAUTHITEM VALUES ('UCCS_UXDSP_STDNT_DISBLTY_SUPV2', 'CCI_COMMUNICATION_CENTER', 'FLUID', 'CCI_COMM_CENTR_LNC', 'CCI_COMM_CENTR_LNC', '0', 2);</v>
      </c>
    </row>
    <row r="35" spans="1:1" ht="12.75" customHeight="1">
      <c r="A35" s="1" t="str">
        <f>IF(NOT(ISBLANK(DATA!A35)),"INSERT INTO SYSADM.PSAUTHITEM VALUES ('"&amp;$B$1&amp;DATA!A35&amp;"', '"&amp;DATA!D35&amp;"', '"&amp;DATA!E35&amp;"', '"&amp;DATA!F35&amp;"', '"&amp;DATA!G35&amp;"', '"&amp;DATA!H35&amp;"', "&amp;DATA!J35&amp;");","")</f>
        <v>INSERT INTO SYSADM.PSAUTHITEM VALUES ('UCCS_UXDSP_STDNT_DISBLTY_SUPV2', 'CCI_COMMUNICATION_CENTER', 'PROCESS', 'CCI_COMM_MSG_EXP', 'CCI_COMM_MSG_EXP', '0', 3);</v>
      </c>
    </row>
    <row r="36" spans="1:1" ht="12.75" customHeight="1">
      <c r="A36" s="1" t="str">
        <f>IF(NOT(ISBLANK(DATA!A36)),"INSERT INTO SYSADM.PSAUTHITEM VALUES ('"&amp;$B$1&amp;DATA!A36&amp;"', '"&amp;DATA!D36&amp;"', '"&amp;DATA!E36&amp;"', '"&amp;DATA!F36&amp;"', '"&amp;DATA!G36&amp;"', '"&amp;DATA!H36&amp;"', "&amp;DATA!J36&amp;");","")</f>
        <v>INSERT INTO SYSADM.PSAUTHITEM VALUES ('UCCS_UXDSP_STDNT_DISBLTY_SUPV2', 'CCI_COMMUNICATION_CENTER', 'SETUP', 'CCI_COMM_INST_TBL', 'CCI_COMM_INST_TBL', '0', 3);</v>
      </c>
    </row>
    <row r="37" spans="1:1" ht="12.75" customHeight="1">
      <c r="A37" s="1" t="str">
        <f>IF(NOT(ISBLANK(DATA!A37)),"INSERT INTO SYSADM.PSAUTHITEM VALUES ('"&amp;$B$1&amp;DATA!A37&amp;"', '"&amp;DATA!D37&amp;"', '"&amp;DATA!E37&amp;"', '"&amp;DATA!F37&amp;"', '"&amp;DATA!G37&amp;"', '"&amp;DATA!H37&amp;"', "&amp;DATA!J37&amp;");","")</f>
        <v>INSERT INTO SYSADM.PSAUTHITEM VALUES ('UCCS_UXDSP_STDNT_DISBLTY_SUPV2', 'CCI_COMMUNICATION_CENTER', 'SETUP', 'CCI_COMM_NTF_GRP', 'CCI_COMM_NTF_GRP', '0', 15);</v>
      </c>
    </row>
    <row r="38" spans="1:1" ht="12.75" customHeight="1">
      <c r="A38" s="1" t="str">
        <f>IF(NOT(ISBLANK(DATA!A38)),"INSERT INTO SYSADM.PSAUTHITEM VALUES ('"&amp;$B$1&amp;DATA!A38&amp;"', '"&amp;DATA!D38&amp;"', '"&amp;DATA!E38&amp;"', '"&amp;DATA!F38&amp;"', '"&amp;DATA!G38&amp;"', '"&amp;DATA!H38&amp;"', "&amp;DATA!J38&amp;");","")</f>
        <v>INSERT INTO SYSADM.PSAUTHITEM VALUES ('UCCS_UXDSP_STDNT_DISBLTY_SUPV2', 'CCI_COMMUNICATION_CENTER', 'SETUP', 'CCI_COMM_PNL_TBL', 'CCI_COMM_PNL_TBL', '0', 11);</v>
      </c>
    </row>
    <row r="39" spans="1:1" ht="12.75" customHeight="1">
      <c r="A39" s="1" t="str">
        <f>IF(NOT(ISBLANK(DATA!A39)),"INSERT INTO SYSADM.PSAUTHITEM VALUES ('"&amp;$B$1&amp;DATA!A39&amp;"', '"&amp;DATA!D39&amp;"', '"&amp;DATA!E39&amp;"', '"&amp;DATA!F39&amp;"', '"&amp;DATA!G39&amp;"', '"&amp;DATA!H39&amp;"', "&amp;DATA!J39&amp;");","")</f>
        <v>INSERT INTO SYSADM.PSAUTHITEM VALUES ('UCCS_UXDSP_STDNT_DISBLTY_SUPV2', 'CCI_COMMUNICATION_CENTER', 'SETUP', 'CCI_COMM_RSN_TBL', 'CCI_COMM_RSN_TBL', '0', 11);</v>
      </c>
    </row>
    <row r="40" spans="1:1" ht="12.75" customHeight="1">
      <c r="A40" s="1" t="str">
        <f>IF(NOT(ISBLANK(DATA!A40)),"INSERT INTO SYSADM.PSAUTHITEM VALUES ('"&amp;$B$1&amp;DATA!A40&amp;"', '"&amp;DATA!D40&amp;"', '"&amp;DATA!E40&amp;"', '"&amp;DATA!F40&amp;"', '"&amp;DATA!G40&amp;"', '"&amp;DATA!H40&amp;"', "&amp;DATA!J40&amp;");","")</f>
        <v>INSERT INTO SYSADM.PSAUTHITEM VALUES ('UCCS_UXDSP_STDNT_DISBLTY_SUPV2', 'CCI_COMMUNICATION_CENTER', 'SETUP', 'CCI_COMM_SETUP', 'CCI_COMM_SETUP', '0', 15);</v>
      </c>
    </row>
    <row r="41" spans="1:1" ht="12.75" customHeight="1">
      <c r="A41" s="1" t="str">
        <f>IF(NOT(ISBLANK(DATA!A41)),"INSERT INTO SYSADM.PSAUTHITEM VALUES ('"&amp;$B$1&amp;DATA!A41&amp;"', '"&amp;DATA!D41&amp;"', '"&amp;DATA!E41&amp;"', '"&amp;DATA!F41&amp;"', '"&amp;DATA!G41&amp;"', '"&amp;DATA!H41&amp;"', "&amp;DATA!J41&amp;");","")</f>
        <v>INSERT INTO SYSADM.PSAUTHITEM VALUES ('UCCS_UXDSP_STDNT_DISBLTY_SUPV2', 'CCI_COMMUNICATION_CENTER', 'SETUP', 'CCI_COMM_SETUP', 'CCI_COMM_SETUP_COMP', '0', 15);</v>
      </c>
    </row>
    <row r="42" spans="1:1" ht="12.75" customHeight="1">
      <c r="A42" s="1" t="str">
        <f>IF(NOT(ISBLANK(DATA!A42)),"INSERT INTO SYSADM.PSAUTHITEM VALUES ('"&amp;$B$1&amp;DATA!A42&amp;"', '"&amp;DATA!D42&amp;"', '"&amp;DATA!E42&amp;"', '"&amp;DATA!F42&amp;"', '"&amp;DATA!G42&amp;"', '"&amp;DATA!H42&amp;"', "&amp;DATA!J42&amp;");","")</f>
        <v>INSERT INTO SYSADM.PSAUTHITEM VALUES ('UCCS_UXDSP_STDNT_DISBLTY_SUPV2', 'CCI_COMMUNICATION_CENTER', 'USE', 'CCI_COMM_MSG_APPLY', 'CCI_COMM_MSG_APPLY', '0', 2);</v>
      </c>
    </row>
    <row r="43" spans="1:1" ht="12.75" customHeight="1">
      <c r="A43" s="1" t="str">
        <f>IF(NOT(ISBLANK(DATA!A43)),"INSERT INTO SYSADM.PSAUTHITEM VALUES ('"&amp;$B$1&amp;DATA!A43&amp;"', '"&amp;DATA!D43&amp;"', '"&amp;DATA!E43&amp;"', '"&amp;DATA!F43&amp;"', '"&amp;DATA!G43&amp;"', '"&amp;DATA!H43&amp;"', "&amp;DATA!J43&amp;");","")</f>
        <v>INSERT INTO SYSADM.PSAUTHITEM VALUES ('UCCS_UXDSP_STDNT_DISBLTY_SUPV2', 'COMMUNITY_ACCESS', 'TASKS', 'SCHEDULE_OF_CLASSES', 'SSR_CLSRCH_DTL', '0', 3);</v>
      </c>
    </row>
    <row r="44" spans="1:1" ht="12.75" customHeight="1">
      <c r="A44" s="1" t="str">
        <f>IF(NOT(ISBLANK(DATA!A44)),"INSERT INTO SYSADM.PSAUTHITEM VALUES ('"&amp;$B$1&amp;DATA!A44&amp;"', '"&amp;DATA!D44&amp;"', '"&amp;DATA!E44&amp;"', '"&amp;DATA!F44&amp;"', '"&amp;DATA!G44&amp;"', '"&amp;DATA!H44&amp;"', "&amp;DATA!J44&amp;");","")</f>
        <v>INSERT INTO SYSADM.PSAUTHITEM VALUES ('UCCS_UXDSP_STDNT_DISBLTY_SUPV2', 'COMMUNITY_ACCESS', 'TASKS', 'SCHEDULE_OF_CLASSES', 'SSR_CLSRCH_ENTRY', '0', 3);</v>
      </c>
    </row>
    <row r="45" spans="1:1" ht="12.75" customHeight="1">
      <c r="A45" s="1" t="str">
        <f>IF(NOT(ISBLANK(DATA!A45)),"INSERT INTO SYSADM.PSAUTHITEM VALUES ('"&amp;$B$1&amp;DATA!A45&amp;"', '"&amp;DATA!D45&amp;"', '"&amp;DATA!E45&amp;"', '"&amp;DATA!F45&amp;"', '"&amp;DATA!G45&amp;"', '"&amp;DATA!H45&amp;"', "&amp;DATA!J45&amp;");","")</f>
        <v>INSERT INTO SYSADM.PSAUTHITEM VALUES ('UCCS_UXDSP_STDNT_DISBLTY_SUPV2', 'COMMUNITY_ACCESS', 'TASKS', 'SCHEDULE_OF_CLASSES', 'SSR_CLSRCH_RSLT', '0', 3);</v>
      </c>
    </row>
    <row r="46" spans="1:1" ht="12.75" customHeight="1">
      <c r="A46" s="1" t="str">
        <f>IF(NOT(ISBLANK(DATA!A46)),"INSERT INTO SYSADM.PSAUTHITEM VALUES ('"&amp;$B$1&amp;DATA!A46&amp;"', '"&amp;DATA!D46&amp;"', '"&amp;DATA!E46&amp;"', '"&amp;DATA!F46&amp;"', '"&amp;DATA!G46&amp;"', '"&amp;DATA!H46&amp;"', "&amp;DATA!J46&amp;");","")</f>
        <v>INSERT INTO SYSADM.PSAUTHITEM VALUES ('UCCS_UXDSP_STDNT_DISBLTY_SUPV2', 'COMMUNITY_ACCESS', 'TASKS', 'SCHEDULE_OF_CLASSES', 'SSR_CLSRCH_WRK', '0', 3);</v>
      </c>
    </row>
    <row r="47" spans="1:1" ht="12.75" customHeight="1">
      <c r="A47" s="1" t="str">
        <f>IF(NOT(ISBLANK(DATA!A47)),"INSERT INTO SYSADM.PSAUTHITEM VALUES ('"&amp;$B$1&amp;DATA!A47&amp;"', '"&amp;DATA!D47&amp;"', '"&amp;DATA!E47&amp;"', '"&amp;DATA!F47&amp;"', '"&amp;DATA!G47&amp;"', '"&amp;DATA!H47&amp;"', "&amp;DATA!J47&amp;");","")</f>
        <v>INSERT INTO SYSADM.PSAUTHITEM VALUES ('UCCS_UXDSP_STDNT_DISBLTY_SUPV2', 'DEFINE_ACADEMIC_REQUIREMENTS', 'USE', 'SAA_SS_DPR_ADB', 'SAA_DPR_ADB_WRK', '0', 3);</v>
      </c>
    </row>
    <row r="48" spans="1:1" ht="12.75" customHeight="1">
      <c r="A48" s="1" t="str">
        <f>IF(NOT(ISBLANK(DATA!A48)),"INSERT INTO SYSADM.PSAUTHITEM VALUES ('"&amp;$B$1&amp;DATA!A48&amp;"', '"&amp;DATA!D48&amp;"', '"&amp;DATA!E48&amp;"', '"&amp;DATA!F48&amp;"', '"&amp;DATA!G48&amp;"', '"&amp;DATA!H48&amp;"', "&amp;DATA!J48&amp;");","")</f>
        <v>INSERT INTO SYSADM.PSAUTHITEM VALUES ('UCCS_UXDSP_STDNT_DISBLTY_SUPV2', 'DEFINE_ACADEMIC_REQUIREMENTS', 'USE', 'SAA_SS_DPR_ADB', 'SAA_SS_ADBREQ_WRK', '0', 3);</v>
      </c>
    </row>
    <row r="49" spans="1:1" ht="12.75" customHeight="1">
      <c r="A49" s="1" t="str">
        <f>IF(NOT(ISBLANK(DATA!A49)),"INSERT INTO SYSADM.PSAUTHITEM VALUES ('"&amp;$B$1&amp;DATA!A49&amp;"', '"&amp;DATA!D49&amp;"', '"&amp;DATA!E49&amp;"', '"&amp;DATA!F49&amp;"', '"&amp;DATA!G49&amp;"', '"&amp;DATA!H49&amp;"', "&amp;DATA!J49&amp;");","")</f>
        <v>INSERT INTO SYSADM.PSAUTHITEM VALUES ('UCCS_UXDSP_STDNT_DISBLTY_SUPV2', 'DEFINE_ACADEMIC_REQUIREMENTS', 'USE', 'SAA_SS_DPR_ADB', 'SAA_SS_DPR_AAL_WC', '0', 3);</v>
      </c>
    </row>
    <row r="50" spans="1:1" ht="12.75" customHeight="1">
      <c r="A50" s="1" t="str">
        <f>IF(NOT(ISBLANK(DATA!A50)),"INSERT INTO SYSADM.PSAUTHITEM VALUES ('"&amp;$B$1&amp;DATA!A50&amp;"', '"&amp;DATA!D50&amp;"', '"&amp;DATA!E50&amp;"', '"&amp;DATA!F50&amp;"', '"&amp;DATA!G50&amp;"', '"&amp;DATA!H50&amp;"', "&amp;DATA!J50&amp;");","")</f>
        <v>INSERT INTO SYSADM.PSAUTHITEM VALUES ('UCCS_UXDSP_STDNT_DISBLTY_SUPV2', 'DEFINE_ACADEMIC_REQUIREMENTS', 'USE', 'SAA_SS_DPR_ADB', 'SAA_SS_DPR_ADB', '0', 3);</v>
      </c>
    </row>
    <row r="51" spans="1:1" ht="12.75" customHeight="1">
      <c r="A51" s="1" t="str">
        <f>IF(NOT(ISBLANK(DATA!A51)),"INSERT INTO SYSADM.PSAUTHITEM VALUES ('"&amp;$B$1&amp;DATA!A51&amp;"', '"&amp;DATA!D51&amp;"', '"&amp;DATA!E51&amp;"', '"&amp;DATA!F51&amp;"', '"&amp;DATA!G51&amp;"', '"&amp;DATA!H51&amp;"', "&amp;DATA!J51&amp;");","")</f>
        <v>INSERT INTO SYSADM.PSAUTHITEM VALUES ('UCCS_UXDSP_STDNT_DISBLTY_SUPV2', 'DEFINE_ACADEMIC_REQUIREMENTS', 'USE', 'SAA_SS_DPR_ADB', 'SAA_SS_DPR_ADB_DTL', '0', 3);</v>
      </c>
    </row>
    <row r="52" spans="1:1" ht="12.75" customHeight="1">
      <c r="A52" s="1" t="str">
        <f>IF(NOT(ISBLANK(DATA!A52)),"INSERT INTO SYSADM.PSAUTHITEM VALUES ('"&amp;$B$1&amp;DATA!A52&amp;"', '"&amp;DATA!D52&amp;"', '"&amp;DATA!E52&amp;"', '"&amp;DATA!F52&amp;"', '"&amp;DATA!G52&amp;"', '"&amp;DATA!H52&amp;"', "&amp;DATA!J52&amp;");","")</f>
        <v>INSERT INTO SYSADM.PSAUTHITEM VALUES ('UCCS_UXDSP_STDNT_DISBLTY_SUPV2', 'DEFINE_ACADEMIC_REQUIREMENTS', 'USE', 'SAA_SS_DPR_ADB', 'SSS_DISPLAY_MSG', '0', 3);</v>
      </c>
    </row>
    <row r="53" spans="1:1" ht="12.75" customHeight="1">
      <c r="A53" s="1" t="str">
        <f>IF(NOT(ISBLANK(DATA!A53)),"INSERT INTO SYSADM.PSAUTHITEM VALUES ('"&amp;$B$1&amp;DATA!A53&amp;"', '"&amp;DATA!D53&amp;"', '"&amp;DATA!E53&amp;"', '"&amp;DATA!F53&amp;"', '"&amp;DATA!G53&amp;"', '"&amp;DATA!H53&amp;"', "&amp;DATA!J53&amp;");","")</f>
        <v>INSERT INTO SYSADM.PSAUTHITEM VALUES ('UCCS_UXDSP_STDNT_DISBLTY_SUPV2', 'DEFINE_ACADEMIC_REQUIREMENTS', 'USE', 'SAA_SS_DPR_ADB', 'SSS_MYPLANNER_WRK2', '0', 3);</v>
      </c>
    </row>
    <row r="54" spans="1:1" ht="12.75" customHeight="1">
      <c r="A54" s="1" t="str">
        <f>IF(NOT(ISBLANK(DATA!A54)),"INSERT INTO SYSADM.PSAUTHITEM VALUES ('"&amp;$B$1&amp;DATA!A54&amp;"', '"&amp;DATA!D54&amp;"', '"&amp;DATA!E54&amp;"', '"&amp;DATA!F54&amp;"', '"&amp;DATA!G54&amp;"', '"&amp;DATA!H54&amp;"', "&amp;DATA!J54&amp;");","")</f>
        <v>INSERT INTO SYSADM.PSAUTHITEM VALUES ('UCCS_UXDSP_STDNT_DISBLTY_SUPV2', 'DEFINE_STUDENT_ADMINISTRATION', 'SETUP', 'GROUP_3C_TABLE', 'GROUP_3C_TABLE', '1', 2);</v>
      </c>
    </row>
    <row r="55" spans="1:1" ht="12.75" customHeight="1">
      <c r="A55" s="1" t="str">
        <f>IF(NOT(ISBLANK(DATA!A55)),"INSERT INTO SYSADM.PSAUTHITEM VALUES ('"&amp;$B$1&amp;DATA!A55&amp;"', '"&amp;DATA!D55&amp;"', '"&amp;DATA!E55&amp;"', '"&amp;DATA!F55&amp;"', '"&amp;DATA!G55&amp;"', '"&amp;DATA!H55&amp;"', "&amp;DATA!J55&amp;");","")</f>
        <v>INSERT INTO SYSADM.PSAUTHITEM VALUES ('UCCS_UXDSP_STDNT_DISBLTY_SUPV2', 'DEFINE_STUDENT_RECORDS', 'SETUP', 'STUDENT_GROUP_TABLE', 'STDNT_GROUP_TABLE', '1', 6);</v>
      </c>
    </row>
    <row r="56" spans="1:1" ht="12.75" customHeight="1">
      <c r="A56" s="1" t="str">
        <f>IF(NOT(ISBLANK(DATA!A56)),"INSERT INTO SYSADM.PSAUTHITEM VALUES ('"&amp;$B$1&amp;DATA!A56&amp;"', '"&amp;DATA!D56&amp;"', '"&amp;DATA!E56&amp;"', '"&amp;DATA!F56&amp;"', '"&amp;DATA!G56&amp;"', '"&amp;DATA!H56&amp;"', "&amp;DATA!J56&amp;");","")</f>
        <v>INSERT INTO SYSADM.PSAUTHITEM VALUES ('UCCS_UXDSP_STDNT_DISBLTY_SUPV2', 'ESTABLISH_COURSES', 'INQUIRE', 'CLASS_ROSTER', 'CLASS_ROSTER', '0', 2);</v>
      </c>
    </row>
    <row r="57" spans="1:1" ht="12.75" customHeight="1">
      <c r="A57" s="1" t="str">
        <f>IF(NOT(ISBLANK(DATA!A57)),"INSERT INTO SYSADM.PSAUTHITEM VALUES ('"&amp;$B$1&amp;DATA!A57&amp;"', '"&amp;DATA!D57&amp;"', '"&amp;DATA!E57&amp;"', '"&amp;DATA!F57&amp;"', '"&amp;DATA!G57&amp;"', '"&amp;DATA!H57&amp;"', "&amp;DATA!J57&amp;");","")</f>
        <v>INSERT INTO SYSADM.PSAUTHITEM VALUES ('UCCS_UXDSP_STDNT_DISBLTY_SUPV2', 'ESTABLISH_COURSES', 'USE', 'CLASS_ASSOCIATIONS', 'CLASS_ASSOC_CMPNT', '1', 2);</v>
      </c>
    </row>
    <row r="58" spans="1:1" ht="12.75" customHeight="1">
      <c r="A58" s="1" t="str">
        <f>IF(NOT(ISBLANK(DATA!A58)),"INSERT INTO SYSADM.PSAUTHITEM VALUES ('"&amp;$B$1&amp;DATA!A58&amp;"', '"&amp;DATA!D58&amp;"', '"&amp;DATA!E58&amp;"', '"&amp;DATA!F58&amp;"', '"&amp;DATA!G58&amp;"', '"&amp;DATA!H58&amp;"', "&amp;DATA!J58&amp;");","")</f>
        <v>INSERT INTO SYSADM.PSAUTHITEM VALUES ('UCCS_UXDSP_STDNT_DISBLTY_SUPV2', 'ESTABLISH_COURSES', 'USE', 'CLASS_ASSOCIATIONS', 'CLASS_ASSOCIATION_REQUISITES', '1', 2);</v>
      </c>
    </row>
    <row r="59" spans="1:1" ht="12.75" customHeight="1">
      <c r="A59" s="1" t="str">
        <f>IF(NOT(ISBLANK(DATA!A59)),"INSERT INTO SYSADM.PSAUTHITEM VALUES ('"&amp;$B$1&amp;DATA!A59&amp;"', '"&amp;DATA!D59&amp;"', '"&amp;DATA!E59&amp;"', '"&amp;DATA!F59&amp;"', '"&amp;DATA!G59&amp;"', '"&amp;DATA!H59&amp;"', "&amp;DATA!J59&amp;");","")</f>
        <v>INSERT INTO SYSADM.PSAUTHITEM VALUES ('UCCS_UXDSP_STDNT_DISBLTY_SUPV2', 'ESTABLISH_COURSES', 'USE', 'CLASS_ASSOCIATIONS', 'CLASS_ASSOCIATIONS', '1', 2);</v>
      </c>
    </row>
    <row r="60" spans="1:1" ht="12.75" customHeight="1">
      <c r="A60" s="1" t="str">
        <f>IF(NOT(ISBLANK(DATA!A60)),"INSERT INTO SYSADM.PSAUTHITEM VALUES ('"&amp;$B$1&amp;DATA!A60&amp;"', '"&amp;DATA!D60&amp;"', '"&amp;DATA!E60&amp;"', '"&amp;DATA!F60&amp;"', '"&amp;DATA!G60&amp;"', '"&amp;DATA!H60&amp;"', "&amp;DATA!J60&amp;");","")</f>
        <v>INSERT INTO SYSADM.PSAUTHITEM VALUES ('UCCS_UXDSP_STDNT_DISBLTY_SUPV2', 'ESTABLISH_COURSES', 'USE', 'CLASS_ASSOCIATIONS', 'RQS_CAT_WRK', '1', 2);</v>
      </c>
    </row>
    <row r="61" spans="1:1" ht="12.75" customHeight="1">
      <c r="A61" s="1" t="str">
        <f>IF(NOT(ISBLANK(DATA!A61)),"INSERT INTO SYSADM.PSAUTHITEM VALUES ('"&amp;$B$1&amp;DATA!A61&amp;"', '"&amp;DATA!D61&amp;"', '"&amp;DATA!E61&amp;"', '"&amp;DATA!F61&amp;"', '"&amp;DATA!G61&amp;"', '"&amp;DATA!H61&amp;"', "&amp;DATA!J61&amp;");","")</f>
        <v>INSERT INTO SYSADM.PSAUTHITEM VALUES ('UCCS_UXDSP_STDNT_DISBLTY_SUPV2', 'ESTABLISH_COURSES', 'USE', 'CLASS_PERMISSION_NUMBERS', 'CLASS_PERMISSION_DROP', '1', 2);</v>
      </c>
    </row>
    <row r="62" spans="1:1" ht="12.75" customHeight="1">
      <c r="A62" s="1" t="str">
        <f>IF(NOT(ISBLANK(DATA!A62)),"INSERT INTO SYSADM.PSAUTHITEM VALUES ('"&amp;$B$1&amp;DATA!A62&amp;"', '"&amp;DATA!D62&amp;"', '"&amp;DATA!E62&amp;"', '"&amp;DATA!F62&amp;"', '"&amp;DATA!G62&amp;"', '"&amp;DATA!H62&amp;"', "&amp;DATA!J62&amp;");","")</f>
        <v>INSERT INTO SYSADM.PSAUTHITEM VALUES ('UCCS_UXDSP_STDNT_DISBLTY_SUPV2', 'ESTABLISH_COURSES', 'USE', 'CLASS_PERMISSION_NUMBERS', 'CLASS_PERMISSION_ENRL', '1', 2);</v>
      </c>
    </row>
    <row r="63" spans="1:1" ht="12.75" customHeight="1">
      <c r="A63" s="1" t="str">
        <f>IF(NOT(ISBLANK(DATA!A63)),"INSERT INTO SYSADM.PSAUTHITEM VALUES ('"&amp;$B$1&amp;DATA!A63&amp;"', '"&amp;DATA!D63&amp;"', '"&amp;DATA!E63&amp;"', '"&amp;DATA!F63&amp;"', '"&amp;DATA!G63&amp;"', '"&amp;DATA!H63&amp;"', "&amp;DATA!J63&amp;");","")</f>
        <v>INSERT INTO SYSADM.PSAUTHITEM VALUES ('UCCS_UXDSP_STDNT_DISBLTY_SUPV2', 'ESTABLISH_COURSES', 'USE', 'SCHEDULE_OF_CLASSES', 'CLASS_ATTR_WRK', '1', 2);</v>
      </c>
    </row>
    <row r="64" spans="1:1" ht="12.75" customHeight="1">
      <c r="A64" s="1" t="str">
        <f>IF(NOT(ISBLANK(DATA!A64)),"INSERT INTO SYSADM.PSAUTHITEM VALUES ('"&amp;$B$1&amp;DATA!A64&amp;"', '"&amp;DATA!D64&amp;"', '"&amp;DATA!E64&amp;"', '"&amp;DATA!F64&amp;"', '"&amp;DATA!G64&amp;"', '"&amp;DATA!H64&amp;"', "&amp;DATA!J64&amp;");","")</f>
        <v>INSERT INTO SYSADM.PSAUTHITEM VALUES ('UCCS_UXDSP_STDNT_DISBLTY_SUPV2', 'ESTABLISH_COURSES', 'USE', 'SCHEDULE_OF_CLASSES', 'CLASS_ENROLLMENT_CONTROL', '1', 2);</v>
      </c>
    </row>
    <row r="65" spans="1:1" ht="12.75" customHeight="1">
      <c r="A65" s="1" t="str">
        <f>IF(NOT(ISBLANK(DATA!A65)),"INSERT INTO SYSADM.PSAUTHITEM VALUES ('"&amp;$B$1&amp;DATA!A65&amp;"', '"&amp;DATA!D65&amp;"', '"&amp;DATA!E65&amp;"', '"&amp;DATA!F65&amp;"', '"&amp;DATA!G65&amp;"', '"&amp;DATA!H65&amp;"', "&amp;DATA!J65&amp;");","")</f>
        <v>INSERT INTO SYSADM.PSAUTHITEM VALUES ('UCCS_UXDSP_STDNT_DISBLTY_SUPV2', 'ESTABLISH_COURSES', 'USE', 'SCHEDULE_OF_CLASSES', 'CLASS_EXAM', '1', 2);</v>
      </c>
    </row>
    <row r="66" spans="1:1" ht="12.75" customHeight="1">
      <c r="A66" s="1" t="str">
        <f>IF(NOT(ISBLANK(DATA!A66)),"INSERT INTO SYSADM.PSAUTHITEM VALUES ('"&amp;$B$1&amp;DATA!A66&amp;"', '"&amp;DATA!D66&amp;"', '"&amp;DATA!E66&amp;"', '"&amp;DATA!F66&amp;"', '"&amp;DATA!G66&amp;"', '"&amp;DATA!H66&amp;"', "&amp;DATA!J66&amp;");","")</f>
        <v>INSERT INTO SYSADM.PSAUTHITEM VALUES ('UCCS_UXDSP_STDNT_DISBLTY_SUPV2', 'ESTABLISH_COURSES', 'USE', 'SCHEDULE_OF_CLASSES', 'CLASS_MEETING_PATTERN/INSTR', '1', 2);</v>
      </c>
    </row>
    <row r="67" spans="1:1" ht="12.75" customHeight="1">
      <c r="A67" s="1" t="str">
        <f>IF(NOT(ISBLANK(DATA!A67)),"INSERT INTO SYSADM.PSAUTHITEM VALUES ('"&amp;$B$1&amp;DATA!A67&amp;"', '"&amp;DATA!D67&amp;"', '"&amp;DATA!E67&amp;"', '"&amp;DATA!F67&amp;"', '"&amp;DATA!G67&amp;"', '"&amp;DATA!H67&amp;"', "&amp;DATA!J67&amp;");","")</f>
        <v>INSERT INTO SYSADM.PSAUTHITEM VALUES ('UCCS_UXDSP_STDNT_DISBLTY_SUPV2', 'ESTABLISH_COURSES', 'USE', 'SCHEDULE_OF_CLASSES', 'CLASS_MEETING_PATTERN_WRK', '1', 2);</v>
      </c>
    </row>
    <row r="68" spans="1:1" ht="12.75" customHeight="1">
      <c r="A68" s="1" t="str">
        <f>IF(NOT(ISBLANK(DATA!A68)),"INSERT INTO SYSADM.PSAUTHITEM VALUES ('"&amp;$B$1&amp;DATA!A68&amp;"', '"&amp;DATA!D68&amp;"', '"&amp;DATA!E68&amp;"', '"&amp;DATA!F68&amp;"', '"&amp;DATA!G68&amp;"', '"&amp;DATA!H68&amp;"', "&amp;DATA!J68&amp;");","")</f>
        <v>INSERT INTO SYSADM.PSAUTHITEM VALUES ('UCCS_UXDSP_STDNT_DISBLTY_SUPV2', 'ESTABLISH_COURSES', 'USE', 'SCHEDULE_OF_CLASSES', 'CLASS_NOTES', '1', 2);</v>
      </c>
    </row>
    <row r="69" spans="1:1" ht="12.75" customHeight="1">
      <c r="A69" s="1" t="str">
        <f>IF(NOT(ISBLANK(DATA!A69)),"INSERT INTO SYSADM.PSAUTHITEM VALUES ('"&amp;$B$1&amp;DATA!A69&amp;"', '"&amp;DATA!D69&amp;"', '"&amp;DATA!E69&amp;"', '"&amp;DATA!F69&amp;"', '"&amp;DATA!G69&amp;"', '"&amp;DATA!H69&amp;"', "&amp;DATA!J69&amp;");","")</f>
        <v>INSERT INTO SYSADM.PSAUTHITEM VALUES ('UCCS_UXDSP_STDNT_DISBLTY_SUPV2', 'ESTABLISH_COURSES', 'USE', 'SCHEDULE_OF_CLASSES', 'CLASS_RESERVE_CAPACITY', '1', 2);</v>
      </c>
    </row>
    <row r="70" spans="1:1" ht="12.75" customHeight="1">
      <c r="A70" s="1" t="str">
        <f>IF(NOT(ISBLANK(DATA!A70)),"INSERT INTO SYSADM.PSAUTHITEM VALUES ('"&amp;$B$1&amp;DATA!A70&amp;"', '"&amp;DATA!D70&amp;"', '"&amp;DATA!E70&amp;"', '"&amp;DATA!F70&amp;"', '"&amp;DATA!G70&amp;"', '"&amp;DATA!H70&amp;"', "&amp;DATA!J70&amp;");","")</f>
        <v>INSERT INTO SYSADM.PSAUTHITEM VALUES ('UCCS_UXDSP_STDNT_DISBLTY_SUPV2', 'ESTABLISH_COURSES', 'USE', 'SCHEDULE_OF_CLASSES', 'CLASS_SCHEDULE_ENTRY', '1', 2);</v>
      </c>
    </row>
    <row r="71" spans="1:1" ht="12.75" customHeight="1">
      <c r="A71" s="1" t="str">
        <f>IF(NOT(ISBLANK(DATA!A71)),"INSERT INTO SYSADM.PSAUTHITEM VALUES ('"&amp;$B$1&amp;DATA!A71&amp;"', '"&amp;DATA!D71&amp;"', '"&amp;DATA!E71&amp;"', '"&amp;DATA!F71&amp;"', '"&amp;DATA!G71&amp;"', '"&amp;DATA!H71&amp;"', "&amp;DATA!J71&amp;");","")</f>
        <v>INSERT INTO SYSADM.PSAUTHITEM VALUES ('UCCS_UXDSP_STDNT_DISBLTY_SUPV2', 'ESTABLISH_COURSES', 'USE', 'SCHEDULE_OF_CLASSES', 'CLASS_TBL_GL_WRK', '1', 2);</v>
      </c>
    </row>
    <row r="72" spans="1:1" ht="12.75" customHeight="1">
      <c r="A72" s="1" t="str">
        <f>IF(NOT(ISBLANK(DATA!A72)),"INSERT INTO SYSADM.PSAUTHITEM VALUES ('"&amp;$B$1&amp;DATA!A72&amp;"', '"&amp;DATA!D72&amp;"', '"&amp;DATA!E72&amp;"', '"&amp;DATA!F72&amp;"', '"&amp;DATA!G72&amp;"', '"&amp;DATA!H72&amp;"', "&amp;DATA!J72&amp;");","")</f>
        <v>INSERT INTO SYSADM.PSAUTHITEM VALUES ('UCCS_UXDSP_STDNT_DISBLTY_SUPV2', 'ESTABLISH_COURSES', 'USE', 'SCHEDULE_OF_CLASSES', 'WORKLOAD_WRK', '1', 2);</v>
      </c>
    </row>
    <row r="73" spans="1:1" ht="12.75" customHeight="1">
      <c r="A73" s="1" t="str">
        <f>IF(NOT(ISBLANK(DATA!A73)),"INSERT INTO SYSADM.PSAUTHITEM VALUES ('"&amp;$B$1&amp;DATA!A73&amp;"', '"&amp;DATA!D73&amp;"', '"&amp;DATA!E73&amp;"', '"&amp;DATA!F73&amp;"', '"&amp;DATA!G73&amp;"', '"&amp;DATA!H73&amp;"', "&amp;DATA!J73&amp;");","")</f>
        <v>INSERT INTO SYSADM.PSAUTHITEM VALUES ('UCCS_UXDSP_STDNT_DISBLTY_SUPV2', 'ESTABLISH_COURSES', 'USE', 'SECTIONS_COMBINED', 'SECTIONS_COMBINED', '1', 2);</v>
      </c>
    </row>
    <row r="74" spans="1:1" ht="12.75" customHeight="1">
      <c r="A74" s="1" t="str">
        <f>IF(NOT(ISBLANK(DATA!A74)),"INSERT INTO SYSADM.PSAUTHITEM VALUES ('"&amp;$B$1&amp;DATA!A74&amp;"', '"&amp;DATA!D74&amp;"', '"&amp;DATA!E74&amp;"', '"&amp;DATA!F74&amp;"', '"&amp;DATA!G74&amp;"', '"&amp;DATA!H74&amp;"', "&amp;DATA!J74&amp;");","")</f>
        <v>INSERT INTO SYSADM.PSAUTHITEM VALUES ('UCCS_UXDSP_STDNT_DISBLTY_SUPV2', 'ESTABLISH_COURSES', 'USE', 'SECTIONS_COMBINED', 'WORKLOAD_WRK', '1', 2);</v>
      </c>
    </row>
    <row r="75" spans="1:1" ht="12.75" customHeight="1">
      <c r="A75" s="1" t="str">
        <f>IF(NOT(ISBLANK(DATA!A75)),"INSERT INTO SYSADM.PSAUTHITEM VALUES ('"&amp;$B$1&amp;DATA!A75&amp;"', '"&amp;DATA!D75&amp;"', '"&amp;DATA!E75&amp;"', '"&amp;DATA!F75&amp;"', '"&amp;DATA!G75&amp;"', '"&amp;DATA!H75&amp;"', "&amp;DATA!J75&amp;");","")</f>
        <v>INSERT INTO SYSADM.PSAUTHITEM VALUES ('UCCS_UXDSP_STDNT_DISBLTY_SUPV2', 'H_DP_SP_ADVISOR', 'USE', 'H_DP_SP_TRANSFER', 'H_DP_SP_TRANSFER', '0', 2);</v>
      </c>
    </row>
    <row r="76" spans="1:1" ht="12.75" customHeight="1">
      <c r="A76" s="1" t="str">
        <f>IF(NOT(ISBLANK(DATA!A76)),"INSERT INTO SYSADM.PSAUTHITEM VALUES ('"&amp;$B$1&amp;DATA!A76&amp;"', '"&amp;DATA!D76&amp;"', '"&amp;DATA!E76&amp;"', '"&amp;DATA!F76&amp;"', '"&amp;DATA!G76&amp;"', '"&amp;DATA!H76&amp;"', "&amp;DATA!J76&amp;");","")</f>
        <v>INSERT INTO SYSADM.PSAUTHITEM VALUES ('UCCS_UXDSP_STDNT_DISBLTY_SUPV2', 'MAINTAIN_CUSTOMERS', 'INQUIRE', 'ACCOUNT_SUMMARY', 'SF_ACCT_SUMM', '0', 2);</v>
      </c>
    </row>
    <row r="77" spans="1:1" ht="12.75" customHeight="1">
      <c r="A77" s="1" t="str">
        <f>IF(NOT(ISBLANK(DATA!A77)),"INSERT INTO SYSADM.PSAUTHITEM VALUES ('"&amp;$B$1&amp;DATA!A77&amp;"', '"&amp;DATA!D77&amp;"', '"&amp;DATA!E77&amp;"', '"&amp;DATA!F77&amp;"', '"&amp;DATA!G77&amp;"', '"&amp;DATA!H77&amp;"', "&amp;DATA!J77&amp;");","")</f>
        <v>INSERT INTO SYSADM.PSAUTHITEM VALUES ('UCCS_UXDSP_STDNT_DISBLTY_SUPV2', 'MAINTAIN_CUSTOMERS', 'INQUIRE', 'ACCOUNT_SUMMARY', 'SF_TCALC_REQ_WRK', '0', 2);</v>
      </c>
    </row>
    <row r="78" spans="1:1" ht="12.75" customHeight="1">
      <c r="A78" s="1" t="str">
        <f>IF(NOT(ISBLANK(DATA!A78)),"INSERT INTO SYSADM.PSAUTHITEM VALUES ('"&amp;$B$1&amp;DATA!A78&amp;"', '"&amp;DATA!D78&amp;"', '"&amp;DATA!E78&amp;"', '"&amp;DATA!F78&amp;"', '"&amp;DATA!G78&amp;"', '"&amp;DATA!H78&amp;"', "&amp;DATA!J78&amp;");","")</f>
        <v>INSERT INTO SYSADM.PSAUTHITEM VALUES ('UCCS_UXDSP_STDNT_DISBLTY_SUPV2', 'MAINTAIN_CUSTOMERS', 'INQUIRE', 'CUSTOMER_ACCOUNTS', 'CUSTOMER_ACCOUNTS', '0', 2);</v>
      </c>
    </row>
    <row r="79" spans="1:1" ht="12.75" customHeight="1">
      <c r="A79" s="1" t="str">
        <f>IF(NOT(ISBLANK(DATA!A79)),"INSERT INTO SYSADM.PSAUTHITEM VALUES ('"&amp;$B$1&amp;DATA!A79&amp;"', '"&amp;DATA!D79&amp;"', '"&amp;DATA!E79&amp;"', '"&amp;DATA!F79&amp;"', '"&amp;DATA!G79&amp;"', '"&amp;DATA!H79&amp;"', "&amp;DATA!J79&amp;");","")</f>
        <v>INSERT INTO SYSADM.PSAUTHITEM VALUES ('UCCS_UXDSP_STDNT_DISBLTY_SUPV2', 'MAINTAIN_CUSTOMERS', 'INQUIRE', 'CUSTOMER_ACCOUNTS', 'TUIT_CALC_REQ_WRK', '0', 2);</v>
      </c>
    </row>
    <row r="80" spans="1:1" ht="12.75" customHeight="1">
      <c r="A80" s="1" t="str">
        <f>IF(NOT(ISBLANK(DATA!A80)),"INSERT INTO SYSADM.PSAUTHITEM VALUES ('"&amp;$B$1&amp;DATA!A80&amp;"', '"&amp;DATA!D80&amp;"', '"&amp;DATA!E80&amp;"', '"&amp;DATA!F80&amp;"', '"&amp;DATA!G80&amp;"', '"&amp;DATA!H80&amp;"', "&amp;DATA!J80&amp;");","")</f>
        <v>INSERT INTO SYSADM.PSAUTHITEM VALUES ('UCCS_UXDSP_STDNT_DISBLTY_SUPV2', 'MAINTAIN_RECEIVABLES', 'INQUIRE', 'ITEM_DUE_SF', 'ITEM_DUE_SF', '0', 2);</v>
      </c>
    </row>
    <row r="81" spans="1:1" ht="12.75" customHeight="1">
      <c r="A81" s="1" t="str">
        <f>IF(NOT(ISBLANK(DATA!A81)),"INSERT INTO SYSADM.PSAUTHITEM VALUES ('"&amp;$B$1&amp;DATA!A81&amp;"', '"&amp;DATA!D81&amp;"', '"&amp;DATA!E81&amp;"', '"&amp;DATA!F81&amp;"', '"&amp;DATA!G81&amp;"', '"&amp;DATA!H81&amp;"', "&amp;DATA!J81&amp;");","")</f>
        <v>INSERT INTO SYSADM.PSAUTHITEM VALUES ('UCCS_UXDSP_STDNT_DISBLTY_SUPV2', 'MAINTAIN_RECEIVABLES', 'INQUIRE', 'ITEM_DUE_SF', 'TUIT_CALC_REQ_WRK', '0', 2);</v>
      </c>
    </row>
    <row r="82" spans="1:1" ht="12.75" customHeight="1">
      <c r="A82" s="1" t="str">
        <f>IF(NOT(ISBLANK(DATA!A82)),"INSERT INTO SYSADM.PSAUTHITEM VALUES ('"&amp;$B$1&amp;DATA!A82&amp;"', '"&amp;DATA!D82&amp;"', '"&amp;DATA!E82&amp;"', '"&amp;DATA!F82&amp;"', '"&amp;DATA!G82&amp;"', '"&amp;DATA!H82&amp;"', "&amp;DATA!J82&amp;");","")</f>
        <v>INSERT INTO SYSADM.PSAUTHITEM VALUES ('UCCS_UXDSP_STDNT_DISBLTY_SUPV2', 'MAINTAIN_RECEIVABLES', 'INQUIRE', 'ITEM_LINE_VIEW', 'ITEM_LINE_SF', '0', 2);</v>
      </c>
    </row>
    <row r="83" spans="1:1" ht="12.75" customHeight="1">
      <c r="A83" s="1" t="str">
        <f>IF(NOT(ISBLANK(DATA!A83)),"INSERT INTO SYSADM.PSAUTHITEM VALUES ('"&amp;$B$1&amp;DATA!A83&amp;"', '"&amp;DATA!D83&amp;"', '"&amp;DATA!E83&amp;"', '"&amp;DATA!F83&amp;"', '"&amp;DATA!G83&amp;"', '"&amp;DATA!H83&amp;"', "&amp;DATA!J83&amp;");","")</f>
        <v>INSERT INTO SYSADM.PSAUTHITEM VALUES ('UCCS_UXDSP_STDNT_DISBLTY_SUPV2', 'MAINTAIN_RECEIVABLES', 'INQUIRE', 'ITEM_LINE_VIEW', 'TUIT_CALC_REQ_WRK', '0', 2);</v>
      </c>
    </row>
    <row r="84" spans="1:1" ht="12.75" customHeight="1">
      <c r="A84" s="1" t="str">
        <f>IF(NOT(ISBLANK(DATA!A84)),"INSERT INTO SYSADM.PSAUTHITEM VALUES ('"&amp;$B$1&amp;DATA!A84&amp;"', '"&amp;DATA!D84&amp;"', '"&amp;DATA!E84&amp;"', '"&amp;DATA!F84&amp;"', '"&amp;DATA!G84&amp;"', '"&amp;DATA!H84&amp;"', "&amp;DATA!J84&amp;");","")</f>
        <v>INSERT INTO SYSADM.PSAUTHITEM VALUES ('UCCS_UXDSP_STDNT_DISBLTY_SUPV2', 'MAINTAIN_RECEIVABLES', 'INQUIRE', 'ITEM_VIEW', 'ITEM_SF', '0', 2);</v>
      </c>
    </row>
    <row r="85" spans="1:1" ht="12.75" customHeight="1">
      <c r="A85" s="1" t="str">
        <f>IF(NOT(ISBLANK(DATA!A85)),"INSERT INTO SYSADM.PSAUTHITEM VALUES ('"&amp;$B$1&amp;DATA!A85&amp;"', '"&amp;DATA!D85&amp;"', '"&amp;DATA!E85&amp;"', '"&amp;DATA!F85&amp;"', '"&amp;DATA!G85&amp;"', '"&amp;DATA!H85&amp;"', "&amp;DATA!J85&amp;");","")</f>
        <v>INSERT INTO SYSADM.PSAUTHITEM VALUES ('UCCS_UXDSP_STDNT_DISBLTY_SUPV2', 'MAINTAIN_RECEIVABLES', 'INQUIRE', 'ITEM_VIEW', 'TUIT_CALC_REQ_WRK', '0', 2);</v>
      </c>
    </row>
    <row r="86" spans="1:1" ht="12.75" customHeight="1">
      <c r="A86" s="1" t="str">
        <f>IF(NOT(ISBLANK(DATA!A86)),"INSERT INTO SYSADM.PSAUTHITEM VALUES ('"&amp;$B$1&amp;DATA!A86&amp;"', '"&amp;DATA!D86&amp;"', '"&amp;DATA!E86&amp;"', '"&amp;DATA!F86&amp;"', '"&amp;DATA!G86&amp;"', '"&amp;DATA!H86&amp;"', "&amp;DATA!J86&amp;");","")</f>
        <v>INSERT INTO SYSADM.PSAUTHITEM VALUES ('UCCS_UXDSP_STDNT_DISBLTY_SUPV2', 'MAINTAIN_RECEIVABLES', 'INQUIRE', 'PAYMENT_SHUFFLE', 'ITEM_SF_XREF', '0', 2);</v>
      </c>
    </row>
    <row r="87" spans="1:1" ht="12.75" customHeight="1">
      <c r="A87" s="1" t="str">
        <f>IF(NOT(ISBLANK(DATA!A87)),"INSERT INTO SYSADM.PSAUTHITEM VALUES ('"&amp;$B$1&amp;DATA!A87&amp;"', '"&amp;DATA!D87&amp;"', '"&amp;DATA!E87&amp;"', '"&amp;DATA!F87&amp;"', '"&amp;DATA!G87&amp;"', '"&amp;DATA!H87&amp;"', "&amp;DATA!J87&amp;");","")</f>
        <v>INSERT INTO SYSADM.PSAUTHITEM VALUES ('UCCS_UXDSP_STDNT_DISBLTY_SUPV2', 'MAINTAIN_RECEIVABLES', 'INQUIRE', 'PAYMENT_SHUFFLE', 'TUIT_CALC_REQ_WRK', '0', 2);</v>
      </c>
    </row>
    <row r="88" spans="1:1" ht="12.75" customHeight="1">
      <c r="A88" s="1" t="str">
        <f>IF(NOT(ISBLANK(DATA!A88)),"INSERT INTO SYSADM.PSAUTHITEM VALUES ('"&amp;$B$1&amp;DATA!A88&amp;"', '"&amp;DATA!D88&amp;"', '"&amp;DATA!E88&amp;"', '"&amp;DATA!F88&amp;"', '"&amp;DATA!G88&amp;"', '"&amp;DATA!H88&amp;"', "&amp;DATA!J88&amp;");","")</f>
        <v>INSERT INTO SYSADM.PSAUTHITEM VALUES ('UCCS_UXDSP_STDNT_DISBLTY_SUPV2', 'MAINTAIN_SERVICE_IND_STDNT', 'INQUIRE', 'ACTIVE_SERVICE_INDICATORS', 'SERVICE_INDICATOR_SUMMARY', '0', 2);</v>
      </c>
    </row>
    <row r="89" spans="1:1" ht="12.75" customHeight="1">
      <c r="A89" s="1" t="str">
        <f>IF(NOT(ISBLANK(DATA!A89)),"INSERT INTO SYSADM.PSAUTHITEM VALUES ('"&amp;$B$1&amp;DATA!A89&amp;"', '"&amp;DATA!D89&amp;"', '"&amp;DATA!E89&amp;"', '"&amp;DATA!F89&amp;"', '"&amp;DATA!G89&amp;"', '"&amp;DATA!H89&amp;"', "&amp;DATA!J89&amp;");","")</f>
        <v>INSERT INTO SYSADM.PSAUTHITEM VALUES ('UCCS_UXDSP_STDNT_DISBLTY_SUPV2', 'MAINTAIN_SERVICE_IND_STDNT', 'INQUIRE', 'SCC_SI_AUDIT_SRCH', 'SCC_SI_AUDIT_SRCH', '0', 2);</v>
      </c>
    </row>
    <row r="90" spans="1:1" ht="12.75" customHeight="1">
      <c r="A90" s="1" t="str">
        <f>IF(NOT(ISBLANK(DATA!A90)),"INSERT INTO SYSADM.PSAUTHITEM VALUES ('"&amp;$B$1&amp;DATA!A90&amp;"', '"&amp;DATA!D90&amp;"', '"&amp;DATA!E90&amp;"', '"&amp;DATA!F90&amp;"', '"&amp;DATA!G90&amp;"', '"&amp;DATA!H90&amp;"', "&amp;DATA!J90&amp;");","")</f>
        <v>INSERT INTO SYSADM.PSAUTHITEM VALUES ('UCCS_UXDSP_STDNT_DISBLTY_SUPV2', 'MAINTAIN_SERVICE_IND_STDNT', 'USE', 'SERVICE_INDICATOR_DATA', 'SERVICE_INDICATOR_DATA_1', '0', 7);</v>
      </c>
    </row>
    <row r="91" spans="1:1" ht="12.75" customHeight="1">
      <c r="A91" s="1" t="str">
        <f>IF(NOT(ISBLANK(DATA!A91)),"INSERT INTO SYSADM.PSAUTHITEM VALUES ('"&amp;$B$1&amp;DATA!A91&amp;"', '"&amp;DATA!D91&amp;"', '"&amp;DATA!E91&amp;"', '"&amp;DATA!F91&amp;"', '"&amp;DATA!G91&amp;"', '"&amp;DATA!H91&amp;"', "&amp;DATA!J91&amp;");","")</f>
        <v>INSERT INTO SYSADM.PSAUTHITEM VALUES ('UCCS_UXDSP_STDNT_DISBLTY_SUPV2', 'MAINTAIN_SERVICE_INDICATORS', 'INQUIRE', 'ACTIVE_SERVICE_INDICATORS', 'SERVICE_INDICATOR_SUMMARY', '0', 2);</v>
      </c>
    </row>
    <row r="92" spans="1:1" ht="12.75" customHeight="1">
      <c r="A92" s="1" t="str">
        <f>IF(NOT(ISBLANK(DATA!A92)),"INSERT INTO SYSADM.PSAUTHITEM VALUES ('"&amp;$B$1&amp;DATA!A92&amp;"', '"&amp;DATA!D92&amp;"', '"&amp;DATA!E92&amp;"', '"&amp;DATA!F92&amp;"', '"&amp;DATA!G92&amp;"', '"&amp;DATA!H92&amp;"', "&amp;DATA!J92&amp;");","")</f>
        <v>INSERT INTO SYSADM.PSAUTHITEM VALUES ('UCCS_UXDSP_STDNT_DISBLTY_SUPV2', 'MAINTAIN_SERVICE_INDICATORS', 'INQUIRE', 'SCC_SI_AUDIT_SRCH', 'SCC_SI_AUDIT_SRCH', '0', 2);</v>
      </c>
    </row>
    <row r="93" spans="1:1" ht="12.75" customHeight="1">
      <c r="A93" s="1" t="str">
        <f>IF(NOT(ISBLANK(DATA!A93)),"INSERT INTO SYSADM.PSAUTHITEM VALUES ('"&amp;$B$1&amp;DATA!A93&amp;"', '"&amp;DATA!D93&amp;"', '"&amp;DATA!E93&amp;"', '"&amp;DATA!F93&amp;"', '"&amp;DATA!G93&amp;"', '"&amp;DATA!H93&amp;"', "&amp;DATA!J93&amp;");","")</f>
        <v>INSERT INTO SYSADM.PSAUTHITEM VALUES ('UCCS_UXDSP_STDNT_DISBLTY_SUPV2', 'MAINTAIN_SERVICE_INDICATORS', 'INQUIRE', 'SERVICE_INDICATOR_AUDIT', 'SCC_SIAUDIT_DATA', '0', 2);</v>
      </c>
    </row>
    <row r="94" spans="1:1" ht="12.75" customHeight="1">
      <c r="A94" s="1" t="str">
        <f>IF(NOT(ISBLANK(DATA!A94)),"INSERT INTO SYSADM.PSAUTHITEM VALUES ('"&amp;$B$1&amp;DATA!A94&amp;"', '"&amp;DATA!D94&amp;"', '"&amp;DATA!E94&amp;"', '"&amp;DATA!F94&amp;"', '"&amp;DATA!G94&amp;"', '"&amp;DATA!H94&amp;"', "&amp;DATA!J94&amp;");","")</f>
        <v>INSERT INTO SYSADM.PSAUTHITEM VALUES ('UCCS_UXDSP_STDNT_DISBLTY_SUPV2', 'MAINTAIN_SERVICE_INDICATORS', 'USE', 'SERVICE_INDICATOR_DATA', 'SERVICE_INDICATOR_DATA_1', '0', 7);</v>
      </c>
    </row>
    <row r="95" spans="1:1" ht="12.75" customHeight="1">
      <c r="A95" s="1" t="str">
        <f>IF(NOT(ISBLANK(DATA!A95)),"INSERT INTO SYSADM.PSAUTHITEM VALUES ('"&amp;$B$1&amp;DATA!A95&amp;"', '"&amp;DATA!D95&amp;"', '"&amp;DATA!E95&amp;"', '"&amp;DATA!F95&amp;"', '"&amp;DATA!G95&amp;"', '"&amp;DATA!H95&amp;"', "&amp;DATA!J95&amp;");","")</f>
        <v>INSERT INTO SYSADM.PSAUTHITEM VALUES ('UCCS_UXDSP_STDNT_DISBLTY_SUPV2', 'MANAGE_ACADEMIC_RECORDS', 'INQUIRE', 'CATALOG_SEARCH', 'SSR_CATLSRCH_ENTRY', '0', 2);</v>
      </c>
    </row>
    <row r="96" spans="1:1" ht="12.75" customHeight="1">
      <c r="A96" s="1" t="str">
        <f>IF(NOT(ISBLANK(DATA!A96)),"INSERT INTO SYSADM.PSAUTHITEM VALUES ('"&amp;$B$1&amp;DATA!A96&amp;"', '"&amp;DATA!D96&amp;"', '"&amp;DATA!E96&amp;"', '"&amp;DATA!F96&amp;"', '"&amp;DATA!G96&amp;"', '"&amp;DATA!H96&amp;"', "&amp;DATA!J96&amp;");","")</f>
        <v>INSERT INTO SYSADM.PSAUTHITEM VALUES ('UCCS_UXDSP_STDNT_DISBLTY_SUPV2', 'MANAGE_ACADEMIC_RECORDS', 'INQUIRE', 'CATALOG_SEARCH', 'SSR_CATLSRCH_RSLT', '0', 2);</v>
      </c>
    </row>
    <row r="97" spans="1:1" ht="12.75" customHeight="1">
      <c r="A97" s="1" t="str">
        <f>IF(NOT(ISBLANK(DATA!A97)),"INSERT INTO SYSADM.PSAUTHITEM VALUES ('"&amp;$B$1&amp;DATA!A97&amp;"', '"&amp;DATA!D97&amp;"', '"&amp;DATA!E97&amp;"', '"&amp;DATA!F97&amp;"', '"&amp;DATA!G97&amp;"', '"&amp;DATA!H97&amp;"', "&amp;DATA!J97&amp;");","")</f>
        <v>INSERT INTO SYSADM.PSAUTHITEM VALUES ('UCCS_UXDSP_STDNT_DISBLTY_SUPV2', 'MANAGE_ACADEMIC_RECORDS', 'INQUIRE', 'CLASS_SEARCH', 'SSR_CLSRCH_DTL', '0', 3);</v>
      </c>
    </row>
    <row r="98" spans="1:1" ht="12.75" customHeight="1">
      <c r="A98" s="1" t="str">
        <f>IF(NOT(ISBLANK(DATA!A98)),"INSERT INTO SYSADM.PSAUTHITEM VALUES ('"&amp;$B$1&amp;DATA!A98&amp;"', '"&amp;DATA!D98&amp;"', '"&amp;DATA!E98&amp;"', '"&amp;DATA!F98&amp;"', '"&amp;DATA!G98&amp;"', '"&amp;DATA!H98&amp;"', "&amp;DATA!J98&amp;");","")</f>
        <v>INSERT INTO SYSADM.PSAUTHITEM VALUES ('UCCS_UXDSP_STDNT_DISBLTY_SUPV2', 'MANAGE_ACADEMIC_RECORDS', 'INQUIRE', 'CLASS_SEARCH', 'SSR_CLSRCH_ENTRY', '0', 3);</v>
      </c>
    </row>
    <row r="99" spans="1:1" ht="12.75" customHeight="1">
      <c r="A99" s="1" t="str">
        <f>IF(NOT(ISBLANK(DATA!A99)),"INSERT INTO SYSADM.PSAUTHITEM VALUES ('"&amp;$B$1&amp;DATA!A99&amp;"', '"&amp;DATA!D99&amp;"', '"&amp;DATA!E99&amp;"', '"&amp;DATA!F99&amp;"', '"&amp;DATA!G99&amp;"', '"&amp;DATA!H99&amp;"', "&amp;DATA!J99&amp;");","")</f>
        <v>INSERT INTO SYSADM.PSAUTHITEM VALUES ('UCCS_UXDSP_STDNT_DISBLTY_SUPV2', 'MANAGE_ACADEMIC_RECORDS', 'INQUIRE', 'CLASS_SEARCH', 'SSR_CLSRCH_RSLT', '0', 3);</v>
      </c>
    </row>
    <row r="100" spans="1:1" ht="12.75" customHeight="1">
      <c r="A100" s="1" t="str">
        <f>IF(NOT(ISBLANK(DATA!A100)),"INSERT INTO SYSADM.PSAUTHITEM VALUES ('"&amp;$B$1&amp;DATA!A100&amp;"', '"&amp;DATA!D100&amp;"', '"&amp;DATA!E100&amp;"', '"&amp;DATA!F100&amp;"', '"&amp;DATA!G100&amp;"', '"&amp;DATA!H100&amp;"', "&amp;DATA!J100&amp;");","")</f>
        <v>INSERT INTO SYSADM.PSAUTHITEM VALUES ('UCCS_UXDSP_STDNT_DISBLTY_SUPV2', 'MANAGE_ACADEMIC_RECORDS', 'INQUIRE', 'CLASS_SEARCH', 'SSR_CLSRCH_WRK', '0', 3);</v>
      </c>
    </row>
    <row r="101" spans="1:1" ht="12.75" customHeight="1">
      <c r="A101" s="1" t="str">
        <f>IF(NOT(ISBLANK(DATA!A101)),"INSERT INTO SYSADM.PSAUTHITEM VALUES ('"&amp;$B$1&amp;DATA!A101&amp;"', '"&amp;DATA!D101&amp;"', '"&amp;DATA!E101&amp;"', '"&amp;DATA!F101&amp;"', '"&amp;DATA!G101&amp;"', '"&amp;DATA!H101&amp;"', "&amp;DATA!J101&amp;");","")</f>
        <v>INSERT INTO SYSADM.PSAUTHITEM VALUES ('UCCS_UXDSP_STDNT_DISBLTY_SUPV2', 'MANAGE_ACADEMIC_RECORDS', 'INQUIRE', 'ENRL_REQ1_INQUIRY', 'ENRL_REQ1_INQUIRY', '0', 2);</v>
      </c>
    </row>
    <row r="102" spans="1:1" ht="12.75" customHeight="1">
      <c r="A102" s="1" t="str">
        <f>IF(NOT(ISBLANK(DATA!A102)),"INSERT INTO SYSADM.PSAUTHITEM VALUES ('"&amp;$B$1&amp;DATA!A102&amp;"', '"&amp;DATA!D102&amp;"', '"&amp;DATA!E102&amp;"', '"&amp;DATA!F102&amp;"', '"&amp;DATA!G102&amp;"', '"&amp;DATA!H102&amp;"', "&amp;DATA!J102&amp;");","")</f>
        <v>INSERT INTO SYSADM.PSAUTHITEM VALUES ('UCCS_UXDSP_STDNT_DISBLTY_SUPV2', 'MANAGE_ACADEMIC_RECORDS', 'INQUIRE', 'ENROLLMENT_SUMMARY', 'ENROLLMENT_SUMMARY', '0', 2);</v>
      </c>
    </row>
    <row r="103" spans="1:1" ht="12.75" customHeight="1">
      <c r="A103" s="1" t="str">
        <f>IF(NOT(ISBLANK(DATA!A103)),"INSERT INTO SYSADM.PSAUTHITEM VALUES ('"&amp;$B$1&amp;DATA!A103&amp;"', '"&amp;DATA!D103&amp;"', '"&amp;DATA!E103&amp;"', '"&amp;DATA!F103&amp;"', '"&amp;DATA!G103&amp;"', '"&amp;DATA!H103&amp;"', "&amp;DATA!J103&amp;");","")</f>
        <v>INSERT INTO SYSADM.PSAUTHITEM VALUES ('UCCS_UXDSP_STDNT_DISBLTY_SUPV2', 'MANAGE_ACADEMIC_RECORDS', 'INQUIRE', 'ENROLLMENT_SUMMARY', 'TERM_STATISTICS', '0', 2);</v>
      </c>
    </row>
    <row r="104" spans="1:1" ht="12.75" customHeight="1">
      <c r="A104" s="1" t="str">
        <f>IF(NOT(ISBLANK(DATA!A104)),"INSERT INTO SYSADM.PSAUTHITEM VALUES ('"&amp;$B$1&amp;DATA!A104&amp;"', '"&amp;DATA!D104&amp;"', '"&amp;DATA!E104&amp;"', '"&amp;DATA!F104&amp;"', '"&amp;DATA!G104&amp;"', '"&amp;DATA!H104&amp;"', "&amp;DATA!J104&amp;");","")</f>
        <v>INSERT INTO SYSADM.PSAUTHITEM VALUES ('UCCS_UXDSP_STDNT_DISBLTY_SUPV2', 'MANAGE_ACADEMIC_RECORDS', 'INQUIRE', 'SS_ES_STUDY_LIST_P', 'ACAD_CAL_WRK', '0', 2);</v>
      </c>
    </row>
    <row r="105" spans="1:1" ht="12.75" customHeight="1">
      <c r="A105" s="1" t="str">
        <f>IF(NOT(ISBLANK(DATA!A105)),"INSERT INTO SYSADM.PSAUTHITEM VALUES ('"&amp;$B$1&amp;DATA!A105&amp;"', '"&amp;DATA!D105&amp;"', '"&amp;DATA!E105&amp;"', '"&amp;DATA!F105&amp;"', '"&amp;DATA!G105&amp;"', '"&amp;DATA!H105&amp;"', "&amp;DATA!J105&amp;");","")</f>
        <v>INSERT INTO SYSADM.PSAUTHITEM VALUES ('UCCS_UXDSP_STDNT_DISBLTY_SUPV2', 'MANAGE_ACADEMIC_RECORDS', 'INQUIRE', 'SS_ES_STUDY_LIST_P', 'SS_ES_STUDY_LIST', '0', 2);</v>
      </c>
    </row>
    <row r="106" spans="1:1" ht="12.75" customHeight="1">
      <c r="A106" s="1" t="str">
        <f>IF(NOT(ISBLANK(DATA!A106)),"INSERT INTO SYSADM.PSAUTHITEM VALUES ('"&amp;$B$1&amp;DATA!A106&amp;"', '"&amp;DATA!D106&amp;"', '"&amp;DATA!E106&amp;"', '"&amp;DATA!F106&amp;"', '"&amp;DATA!G106&amp;"', '"&amp;DATA!H106&amp;"', "&amp;DATA!J106&amp;");","")</f>
        <v>INSERT INTO SYSADM.PSAUTHITEM VALUES ('UCCS_UXDSP_STDNT_DISBLTY_SUPV2', 'MANAGE_ACADEMIC_RECORDS', 'INQUIRE', 'STUDENT_TERM_SEARCH', 'STUDENT_TERM_SEARCH', '0', 2);</v>
      </c>
    </row>
    <row r="107" spans="1:1" ht="12.75" customHeight="1">
      <c r="A107" s="1" t="str">
        <f>IF(NOT(ISBLANK(DATA!A107)),"INSERT INTO SYSADM.PSAUTHITEM VALUES ('"&amp;$B$1&amp;DATA!A107&amp;"', '"&amp;DATA!D107&amp;"', '"&amp;DATA!E107&amp;"', '"&amp;DATA!F107&amp;"', '"&amp;DATA!G107&amp;"', '"&amp;DATA!H107&amp;"', "&amp;DATA!J107&amp;");","")</f>
        <v>INSERT INTO SYSADM.PSAUTHITEM VALUES ('UCCS_UXDSP_STDNT_DISBLTY_SUPV2', 'MANAGE_ACADEMIC_RECORDS', 'SETUP', 'SSR_APPT_TABLE', 'APPOINTMENT_TABLE', '1', 2);</v>
      </c>
    </row>
    <row r="108" spans="1:1" ht="12.75" customHeight="1">
      <c r="A108" s="1" t="str">
        <f>IF(NOT(ISBLANK(DATA!A108)),"INSERT INTO SYSADM.PSAUTHITEM VALUES ('"&amp;$B$1&amp;DATA!A108&amp;"', '"&amp;DATA!D108&amp;"', '"&amp;DATA!E108&amp;"', '"&amp;DATA!F108&amp;"', '"&amp;DATA!G108&amp;"', '"&amp;DATA!H108&amp;"', "&amp;DATA!J108&amp;");","")</f>
        <v>INSERT INTO SYSADM.PSAUTHITEM VALUES ('UCCS_UXDSP_STDNT_DISBLTY_SUPV2', 'MANAGE_ACADEMIC_RECORDS', 'USE', 'APPOINTMENTS', 'STUDENT_ENROLLMENT_APPOINTMENT', '1', 2);</v>
      </c>
    </row>
    <row r="109" spans="1:1" ht="12.75" customHeight="1">
      <c r="A109" s="1" t="str">
        <f>IF(NOT(ISBLANK(DATA!A109)),"INSERT INTO SYSADM.PSAUTHITEM VALUES ('"&amp;$B$1&amp;DATA!A109&amp;"', '"&amp;DATA!D109&amp;"', '"&amp;DATA!E109&amp;"', '"&amp;DATA!F109&amp;"', '"&amp;DATA!G109&amp;"', '"&amp;DATA!H109&amp;"', "&amp;DATA!J109&amp;");","")</f>
        <v>INSERT INTO SYSADM.PSAUTHITEM VALUES ('UCCS_UXDSP_STDNT_DISBLTY_SUPV2', 'MANAGE_ACADEMIC_RECORDS', 'USE', 'ENROLLMENT_REQUEST', 'ENROLLMENT_REQUEST', '0', 3);</v>
      </c>
    </row>
    <row r="110" spans="1:1" ht="12.75" customHeight="1">
      <c r="A110" s="1" t="str">
        <f>IF(NOT(ISBLANK(DATA!A110)),"INSERT INTO SYSADM.PSAUTHITEM VALUES ('"&amp;$B$1&amp;DATA!A110&amp;"', '"&amp;DATA!D110&amp;"', '"&amp;DATA!E110&amp;"', '"&amp;DATA!F110&amp;"', '"&amp;DATA!G110&amp;"', '"&amp;DATA!H110&amp;"', "&amp;DATA!J110&amp;");","")</f>
        <v>INSERT INTO SYSADM.PSAUTHITEM VALUES ('UCCS_UXDSP_STDNT_DISBLTY_SUPV2', 'MANAGE_ACADEMIC_RECORDS', 'USE', 'ENROLLMENT_REQUEST', 'LISTING_WORK_PANEL', '0', 3);</v>
      </c>
    </row>
    <row r="111" spans="1:1" ht="12.75" customHeight="1">
      <c r="A111" s="1" t="str">
        <f>IF(NOT(ISBLANK(DATA!A111)),"INSERT INTO SYSADM.PSAUTHITEM VALUES ('"&amp;$B$1&amp;DATA!A111&amp;"', '"&amp;DATA!D111&amp;"', '"&amp;DATA!E111&amp;"', '"&amp;DATA!F111&amp;"', '"&amp;DATA!G111&amp;"', '"&amp;DATA!H111&amp;"', "&amp;DATA!J111&amp;");","")</f>
        <v>INSERT INTO SYSADM.PSAUTHITEM VALUES ('UCCS_UXDSP_STDNT_DISBLTY_SUPV2', 'MANAGE_ACADEMIC_RECORDS', 'USE', 'ENROLLMENT_REQUEST', 'REQUEST_WORK_PANEL', '0', 3);</v>
      </c>
    </row>
    <row r="112" spans="1:1" ht="12.75" customHeight="1">
      <c r="A112" s="1" t="str">
        <f>IF(NOT(ISBLANK(DATA!A112)),"INSERT INTO SYSADM.PSAUTHITEM VALUES ('"&amp;$B$1&amp;DATA!A112&amp;"', '"&amp;DATA!D112&amp;"', '"&amp;DATA!E112&amp;"', '"&amp;DATA!F112&amp;"', '"&amp;DATA!G112&amp;"', '"&amp;DATA!H112&amp;"', "&amp;DATA!J112&amp;");","")</f>
        <v>INSERT INTO SYSADM.PSAUTHITEM VALUES ('UCCS_UXDSP_STDNT_DISBLTY_SUPV2', 'MANAGE_ACADEMIC_RECORDS', 'USE', 'SS_ES_STUDY_LIST', 'ACAD_CAL_WRK', '0', 2);</v>
      </c>
    </row>
    <row r="113" spans="1:1" ht="12.75" customHeight="1">
      <c r="A113" s="1" t="str">
        <f>IF(NOT(ISBLANK(DATA!A113)),"INSERT INTO SYSADM.PSAUTHITEM VALUES ('"&amp;$B$1&amp;DATA!A113&amp;"', '"&amp;DATA!D113&amp;"', '"&amp;DATA!E113&amp;"', '"&amp;DATA!F113&amp;"', '"&amp;DATA!G113&amp;"', '"&amp;DATA!H113&amp;"', "&amp;DATA!J113&amp;");","")</f>
        <v>INSERT INTO SYSADM.PSAUTHITEM VALUES ('UCCS_UXDSP_STDNT_DISBLTY_SUPV2', 'MANAGE_ACADEMIC_RECORDS', 'USE', 'SS_ES_STUDY_LIST', 'SS_ES_STUDY_LIST', '0', 2);</v>
      </c>
    </row>
    <row r="114" spans="1:1" ht="12.75" customHeight="1">
      <c r="A114" s="1" t="str">
        <f>IF(NOT(ISBLANK(DATA!A114)),"INSERT INTO SYSADM.PSAUTHITEM VALUES ('"&amp;$B$1&amp;DATA!A114&amp;"', '"&amp;DATA!D114&amp;"', '"&amp;DATA!E114&amp;"', '"&amp;DATA!F114&amp;"', '"&amp;DATA!G114&amp;"', '"&amp;DATA!H114&amp;"', "&amp;DATA!J114&amp;");","")</f>
        <v>INSERT INTO SYSADM.PSAUTHITEM VALUES ('UCCS_UXDSP_STDNT_DISBLTY_SUPV2', 'MANAGE_ACADEMIC_RECORDS', 'USE', 'SSR_VB_DATA', 'SSR_VB_DATA', '1', 2);</v>
      </c>
    </row>
    <row r="115" spans="1:1" ht="12.75" customHeight="1">
      <c r="A115" s="1" t="str">
        <f>IF(NOT(ISBLANK(DATA!A115)),"INSERT INTO SYSADM.PSAUTHITEM VALUES ('"&amp;$B$1&amp;DATA!A115&amp;"', '"&amp;DATA!D115&amp;"', '"&amp;DATA!E115&amp;"', '"&amp;DATA!F115&amp;"', '"&amp;DATA!G115&amp;"', '"&amp;DATA!H115&amp;"', "&amp;DATA!J115&amp;");","")</f>
        <v>INSERT INTO SYSADM.PSAUTHITEM VALUES ('UCCS_UXDSP_STDNT_DISBLTY_SUPV2', 'MANAGE_ACADEMIC_RECORDS', 'USE', 'SSR_VB_PAY_HIST', 'SSR_VB_PAY_HIST', '1', 2);</v>
      </c>
    </row>
    <row r="116" spans="1:1" ht="12.75" customHeight="1">
      <c r="A116" s="1" t="str">
        <f>IF(NOT(ISBLANK(DATA!A116)),"INSERT INTO SYSADM.PSAUTHITEM VALUES ('"&amp;$B$1&amp;DATA!A116&amp;"', '"&amp;DATA!D116&amp;"', '"&amp;DATA!E116&amp;"', '"&amp;DATA!F116&amp;"', '"&amp;DATA!G116&amp;"', '"&amp;DATA!H116&amp;"', "&amp;DATA!J116&amp;");","")</f>
        <v>INSERT INTO SYSADM.PSAUTHITEM VALUES ('UCCS_UXDSP_STDNT_DISBLTY_SUPV2', 'MANAGE_ACADEMIC_RECORDS', 'USE', 'SSR_VB_TERM_CERT', 'SSR_VB_ENRL_CERT', '1', 2);</v>
      </c>
    </row>
    <row r="117" spans="1:1" ht="12.75" customHeight="1">
      <c r="A117" s="1" t="str">
        <f>IF(NOT(ISBLANK(DATA!A117)),"INSERT INTO SYSADM.PSAUTHITEM VALUES ('"&amp;$B$1&amp;DATA!A117&amp;"', '"&amp;DATA!D117&amp;"', '"&amp;DATA!E117&amp;"', '"&amp;DATA!F117&amp;"', '"&amp;DATA!G117&amp;"', '"&amp;DATA!H117&amp;"', "&amp;DATA!J117&amp;");","")</f>
        <v>INSERT INTO SYSADM.PSAUTHITEM VALUES ('UCCS_UXDSP_STDNT_DISBLTY_SUPV2', 'MANAGE_ACADEMIC_RECORDS', 'USE', 'SSR_VB_TUI_WS', 'SSR_VB_TUI_WS_FED', '1', 2);</v>
      </c>
    </row>
    <row r="118" spans="1:1" ht="12.75" customHeight="1">
      <c r="A118" s="1" t="str">
        <f>IF(NOT(ISBLANK(DATA!A118)),"INSERT INTO SYSADM.PSAUTHITEM VALUES ('"&amp;$B$1&amp;DATA!A118&amp;"', '"&amp;DATA!D118&amp;"', '"&amp;DATA!E118&amp;"', '"&amp;DATA!F118&amp;"', '"&amp;DATA!G118&amp;"', '"&amp;DATA!H118&amp;"', "&amp;DATA!J118&amp;");","")</f>
        <v>INSERT INTO SYSADM.PSAUTHITEM VALUES ('UCCS_UXDSP_STDNT_DISBLTY_SUPV2', 'MANAGE_ACADEMIC_RECORDS', 'USE', 'SSR_VB_TUI_WS', 'SSR_VB_TUI_WS_STA', '1', 2);</v>
      </c>
    </row>
    <row r="119" spans="1:1" ht="12.75" customHeight="1">
      <c r="A119" s="1" t="str">
        <f>IF(NOT(ISBLANK(DATA!A119)),"INSERT INTO SYSADM.PSAUTHITEM VALUES ('"&amp;$B$1&amp;DATA!A119&amp;"', '"&amp;DATA!D119&amp;"', '"&amp;DATA!E119&amp;"', '"&amp;DATA!F119&amp;"', '"&amp;DATA!G119&amp;"', '"&amp;DATA!H119&amp;"', "&amp;DATA!J119&amp;");","")</f>
        <v>INSERT INTO SYSADM.PSAUTHITEM VALUES ('UCCS_UXDSP_STDNT_DISBLTY_SUPV2', 'MANAGE_ACADEMIC_RECORDS', 'USE', 'STUDENT_MILESTONE1', 'STUDENT_MILESTONE1', '0', 7);</v>
      </c>
    </row>
    <row r="120" spans="1:1" ht="12.75" customHeight="1">
      <c r="A120" s="1" t="str">
        <f>IF(NOT(ISBLANK(DATA!A120)),"INSERT INTO SYSADM.PSAUTHITEM VALUES ('"&amp;$B$1&amp;DATA!A120&amp;"', '"&amp;DATA!D120&amp;"', '"&amp;DATA!E120&amp;"', '"&amp;DATA!F120&amp;"', '"&amp;DATA!G120&amp;"', '"&amp;DATA!H120&amp;"', "&amp;DATA!J120&amp;");","")</f>
        <v>INSERT INTO SYSADM.PSAUTHITEM VALUES ('UCCS_UXDSP_STDNT_DISBLTY_SUPV2', 'MANAGE_ACADEMIC_RECORDS', 'USE', 'TERM_ACTIVATION', 'CAREER_RESIDENCY', '1', 2);</v>
      </c>
    </row>
    <row r="121" spans="1:1" ht="12.75" customHeight="1">
      <c r="A121" s="1" t="str">
        <f>IF(NOT(ISBLANK(DATA!A121)),"INSERT INTO SYSADM.PSAUTHITEM VALUES ('"&amp;$B$1&amp;DATA!A121&amp;"', '"&amp;DATA!D121&amp;"', '"&amp;DATA!E121&amp;"', '"&amp;DATA!F121&amp;"', '"&amp;DATA!G121&amp;"', '"&amp;DATA!H121&amp;"', "&amp;DATA!J121&amp;");","")</f>
        <v>INSERT INTO SYSADM.PSAUTHITEM VALUES ('UCCS_UXDSP_STDNT_DISBLTY_SUPV2', 'MANAGE_ACADEMIC_RECORDS', 'USE', 'TERM_ACTIVATION', 'ENROLLMENT_LIMIT', '0', 2);</v>
      </c>
    </row>
    <row r="122" spans="1:1" ht="12.75" customHeight="1">
      <c r="A122" s="1" t="str">
        <f>IF(NOT(ISBLANK(DATA!A122)),"INSERT INTO SYSADM.PSAUTHITEM VALUES ('"&amp;$B$1&amp;DATA!A122&amp;"', '"&amp;DATA!D122&amp;"', '"&amp;DATA!E122&amp;"', '"&amp;DATA!F122&amp;"', '"&amp;DATA!G122&amp;"', '"&amp;DATA!H122&amp;"', "&amp;DATA!J122&amp;");","")</f>
        <v>INSERT INTO SYSADM.PSAUTHITEM VALUES ('UCCS_UXDSP_STDNT_DISBLTY_SUPV2', 'MANAGE_ACADEMIC_RECORDS', 'USE', 'TERM_ACTIVATION', 'STDNT_EXT_STUDY', '1', 2);</v>
      </c>
    </row>
    <row r="123" spans="1:1" ht="12.75" customHeight="1">
      <c r="A123" s="1" t="str">
        <f>IF(NOT(ISBLANK(DATA!A123)),"INSERT INTO SYSADM.PSAUTHITEM VALUES ('"&amp;$B$1&amp;DATA!A123&amp;"', '"&amp;DATA!D123&amp;"', '"&amp;DATA!E123&amp;"', '"&amp;DATA!F123&amp;"', '"&amp;DATA!G123&amp;"', '"&amp;DATA!H123&amp;"', "&amp;DATA!J123&amp;");","")</f>
        <v>INSERT INTO SYSADM.PSAUTHITEM VALUES ('UCCS_UXDSP_STDNT_DISBLTY_SUPV2', 'MANAGE_ACADEMIC_RECORDS', 'USE', 'TERM_ACTIVATION', 'STDNT_SESSION', '1', 2);</v>
      </c>
    </row>
    <row r="124" spans="1:1" ht="12.75" customHeight="1">
      <c r="A124" s="1" t="str">
        <f>IF(NOT(ISBLANK(DATA!A124)),"INSERT INTO SYSADM.PSAUTHITEM VALUES ('"&amp;$B$1&amp;DATA!A124&amp;"', '"&amp;DATA!D124&amp;"', '"&amp;DATA!E124&amp;"', '"&amp;DATA!F124&amp;"', '"&amp;DATA!G124&amp;"', '"&amp;DATA!H124&amp;"', "&amp;DATA!J124&amp;");","")</f>
        <v>INSERT INTO SYSADM.PSAUTHITEM VALUES ('UCCS_UXDSP_STDNT_DISBLTY_SUPV2', 'MANAGE_ACADEMIC_RECORDS', 'USE', 'TERM_ACTIVATION', 'TERM CONTROL DATES', '1', 2);</v>
      </c>
    </row>
    <row r="125" spans="1:1" ht="12.75" customHeight="1">
      <c r="A125" s="1" t="str">
        <f>IF(NOT(ISBLANK(DATA!A125)),"INSERT INTO SYSADM.PSAUTHITEM VALUES ('"&amp;$B$1&amp;DATA!A125&amp;"', '"&amp;DATA!D125&amp;"', '"&amp;DATA!E125&amp;"', '"&amp;DATA!F125&amp;"', '"&amp;DATA!G125&amp;"', '"&amp;DATA!H125&amp;"', "&amp;DATA!J125&amp;");","")</f>
        <v>INSERT INTO SYSADM.PSAUTHITEM VALUES ('UCCS_UXDSP_STDNT_DISBLTY_SUPV2', 'MANAGE_ACADEMIC_RECORDS', 'USE', 'TERM_ACTIVATION', 'TERM_ACTIVATION', '1', 2);</v>
      </c>
    </row>
    <row r="126" spans="1:1" ht="12.75" customHeight="1">
      <c r="A126" s="1" t="str">
        <f>IF(NOT(ISBLANK(DATA!A126)),"INSERT INTO SYSADM.PSAUTHITEM VALUES ('"&amp;$B$1&amp;DATA!A126&amp;"', '"&amp;DATA!D126&amp;"', '"&amp;DATA!E126&amp;"', '"&amp;DATA!F126&amp;"', '"&amp;DATA!G126&amp;"', '"&amp;DATA!H126&amp;"', "&amp;DATA!J126&amp;");","")</f>
        <v>INSERT INTO SYSADM.PSAUTHITEM VALUES ('UCCS_UXDSP_STDNT_DISBLTY_SUPV2', 'MANAGE_ACADEMIC_RECORDS', 'USE', 'TERM_ACTIVATION', 'TERM_ACTIVATION_WRK', '1', 2);</v>
      </c>
    </row>
    <row r="127" spans="1:1" ht="12.75" customHeight="1">
      <c r="A127" s="1" t="str">
        <f>IF(NOT(ISBLANK(DATA!A127)),"INSERT INTO SYSADM.PSAUTHITEM VALUES ('"&amp;$B$1&amp;DATA!A127&amp;"', '"&amp;DATA!D127&amp;"', '"&amp;DATA!E127&amp;"', '"&amp;DATA!F127&amp;"', '"&amp;DATA!G127&amp;"', '"&amp;DATA!H127&amp;"', "&amp;DATA!J127&amp;");","")</f>
        <v>INSERT INTO SYSADM.PSAUTHITEM VALUES ('UCCS_UXDSP_STDNT_DISBLTY_SUPV2', 'MANAGE_ACADEMIC_RECORDS', 'USE', 'TERM_HISTORY', 'ACAD_STDNG_ACTN', '1', 6);</v>
      </c>
    </row>
    <row r="128" spans="1:1" ht="12.75" customHeight="1">
      <c r="A128" s="1" t="str">
        <f>IF(NOT(ISBLANK(DATA!A128)),"INSERT INTO SYSADM.PSAUTHITEM VALUES ('"&amp;$B$1&amp;DATA!A128&amp;"', '"&amp;DATA!D128&amp;"', '"&amp;DATA!E128&amp;"', '"&amp;DATA!F128&amp;"', '"&amp;DATA!G128&amp;"', '"&amp;DATA!H128&amp;"', "&amp;DATA!J128&amp;");","")</f>
        <v>INSERT INTO SYSADM.PSAUTHITEM VALUES ('UCCS_UXDSP_STDNT_DISBLTY_SUPV2', 'MANAGE_ACADEMIC_RECORDS', 'USE', 'TERM_HISTORY', 'STDNT_SESSION_WDWL', '1', 6);</v>
      </c>
    </row>
    <row r="129" spans="1:1" ht="12.75" customHeight="1">
      <c r="A129" s="1" t="str">
        <f>IF(NOT(ISBLANK(DATA!A129)),"INSERT INTO SYSADM.PSAUTHITEM VALUES ('"&amp;$B$1&amp;DATA!A129&amp;"', '"&amp;DATA!D129&amp;"', '"&amp;DATA!E129&amp;"', '"&amp;DATA!F129&amp;"', '"&amp;DATA!G129&amp;"', '"&amp;DATA!H129&amp;"', "&amp;DATA!J129&amp;");","")</f>
        <v>INSERT INTO SYSADM.PSAUTHITEM VALUES ('UCCS_UXDSP_STDNT_DISBLTY_SUPV2', 'MANAGE_ACADEMIC_RECORDS', 'USE', 'TERM_HISTORY', 'TERM_ACTIVATION_WORK_PANEL', '1', 6);</v>
      </c>
    </row>
    <row r="130" spans="1:1" ht="12.75" customHeight="1">
      <c r="A130" s="1" t="str">
        <f>IF(NOT(ISBLANK(DATA!A130)),"INSERT INTO SYSADM.PSAUTHITEM VALUES ('"&amp;$B$1&amp;DATA!A130&amp;"', '"&amp;DATA!D130&amp;"', '"&amp;DATA!E130&amp;"', '"&amp;DATA!F130&amp;"', '"&amp;DATA!G130&amp;"', '"&amp;DATA!H130&amp;"', "&amp;DATA!J130&amp;");","")</f>
        <v>INSERT INTO SYSADM.PSAUTHITEM VALUES ('UCCS_UXDSP_STDNT_DISBLTY_SUPV2', 'MANAGE_ACADEMIC_RECORDS', 'USE', 'TERM_HISTORY', 'TERM_HISTORY_WRK', '1', 6);</v>
      </c>
    </row>
    <row r="131" spans="1:1" ht="12.75" customHeight="1">
      <c r="A131" s="1" t="str">
        <f>IF(NOT(ISBLANK(DATA!A131)),"INSERT INTO SYSADM.PSAUTHITEM VALUES ('"&amp;$B$1&amp;DATA!A131&amp;"', '"&amp;DATA!D131&amp;"', '"&amp;DATA!E131&amp;"', '"&amp;DATA!F131&amp;"', '"&amp;DATA!G131&amp;"', '"&amp;DATA!H131&amp;"', "&amp;DATA!J131&amp;");","")</f>
        <v>INSERT INTO SYSADM.PSAUTHITEM VALUES ('UCCS_UXDSP_STDNT_DISBLTY_SUPV2', 'MANAGE_ACADEMIC_RECORDS', 'USE', 'TERM_HISTORY', 'WITHDRAWAL', '1', 6);</v>
      </c>
    </row>
    <row r="132" spans="1:1" ht="12.75" customHeight="1">
      <c r="A132" s="1" t="str">
        <f>IF(NOT(ISBLANK(DATA!A132)),"INSERT INTO SYSADM.PSAUTHITEM VALUES ('"&amp;$B$1&amp;DATA!A132&amp;"', '"&amp;DATA!D132&amp;"', '"&amp;DATA!E132&amp;"', '"&amp;DATA!F132&amp;"', '"&amp;DATA!G132&amp;"', '"&amp;DATA!H132&amp;"', "&amp;DATA!J132&amp;");","")</f>
        <v>INSERT INTO SYSADM.PSAUTHITEM VALUES ('UCCS_UXDSP_STDNT_DISBLTY_SUPV2', 'MANAGE_CHECKLISTS', 'INQUIRE', 'CHECKLIST_SUMMARY', 'CHECKLIST_SUMMARY', '0', 2);</v>
      </c>
    </row>
    <row r="133" spans="1:1" ht="12.75" customHeight="1">
      <c r="A133" s="1" t="str">
        <f>IF(NOT(ISBLANK(DATA!A133)),"INSERT INTO SYSADM.PSAUTHITEM VALUES ('"&amp;$B$1&amp;DATA!A133&amp;"', '"&amp;DATA!D133&amp;"', '"&amp;DATA!E133&amp;"', '"&amp;DATA!F133&amp;"', '"&amp;DATA!G133&amp;"', '"&amp;DATA!H133&amp;"', "&amp;DATA!J133&amp;");","")</f>
        <v>INSERT INTO SYSADM.PSAUTHITEM VALUES ('UCCS_UXDSP_STDNT_DISBLTY_SUPV2', 'MANAGE_CHECKLISTS', 'INQUIRE', 'CHECKLIST_SUMMARY', 'OPERATOR_3C_GROUPS', '0', 2);</v>
      </c>
    </row>
    <row r="134" spans="1:1" ht="12.75" customHeight="1">
      <c r="A134" s="1" t="str">
        <f>IF(NOT(ISBLANK(DATA!A134)),"INSERT INTO SYSADM.PSAUTHITEM VALUES ('"&amp;$B$1&amp;DATA!A134&amp;"', '"&amp;DATA!D134&amp;"', '"&amp;DATA!E134&amp;"', '"&amp;DATA!F134&amp;"', '"&amp;DATA!G134&amp;"', '"&amp;DATA!H134&amp;"', "&amp;DATA!J134&amp;");","")</f>
        <v>INSERT INTO SYSADM.PSAUTHITEM VALUES ('UCCS_UXDSP_STDNT_DISBLTY_SUPV2', 'MANAGE_CHECKLISTS', 'INQUIRE', 'TRACKING_INQUIRY', 'TRACKING_INQUIRY', '0', 2);</v>
      </c>
    </row>
    <row r="135" spans="1:1" ht="12.75" customHeight="1">
      <c r="A135" s="1" t="str">
        <f>IF(NOT(ISBLANK(DATA!A135)),"INSERT INTO SYSADM.PSAUTHITEM VALUES ('"&amp;$B$1&amp;DATA!A135&amp;"', '"&amp;DATA!D135&amp;"', '"&amp;DATA!E135&amp;"', '"&amp;DATA!F135&amp;"', '"&amp;DATA!G135&amp;"', '"&amp;DATA!H135&amp;"', "&amp;DATA!J135&amp;");","")</f>
        <v>INSERT INTO SYSADM.PSAUTHITEM VALUES ('UCCS_UXDSP_STDNT_DISBLTY_SUPV2', 'MANAGE_CHECKLISTS', 'INQUIRE', 'TRACKING_SUMMARY', 'TRACKING_SUMMARY', '0', 2);</v>
      </c>
    </row>
    <row r="136" spans="1:1" ht="12.75" customHeight="1">
      <c r="A136" s="1" t="str">
        <f>IF(NOT(ISBLANK(DATA!A136)),"INSERT INTO SYSADM.PSAUTHITEM VALUES ('"&amp;$B$1&amp;DATA!A136&amp;"', '"&amp;DATA!D136&amp;"', '"&amp;DATA!E136&amp;"', '"&amp;DATA!F136&amp;"', '"&amp;DATA!G136&amp;"', '"&amp;DATA!H136&amp;"', "&amp;DATA!J136&amp;");","")</f>
        <v>INSERT INTO SYSADM.PSAUTHITEM VALUES ('UCCS_UXDSP_STDNT_DISBLTY_SUPV2', 'MANAGE_CHECKLISTS', 'USE', 'CHECKLIST_MANAGEMENT', 'CHECKLIST_MANAGEMENT_1', '1', 3);</v>
      </c>
    </row>
    <row r="137" spans="1:1" ht="12.75" customHeight="1">
      <c r="A137" s="1" t="str">
        <f>IF(NOT(ISBLANK(DATA!A137)),"INSERT INTO SYSADM.PSAUTHITEM VALUES ('"&amp;$B$1&amp;DATA!A137&amp;"', '"&amp;DATA!D137&amp;"', '"&amp;DATA!E137&amp;"', '"&amp;DATA!F137&amp;"', '"&amp;DATA!G137&amp;"', '"&amp;DATA!H137&amp;"', "&amp;DATA!J137&amp;");","")</f>
        <v>INSERT INTO SYSADM.PSAUTHITEM VALUES ('UCCS_UXDSP_STDNT_DISBLTY_SUPV2', 'MANAGE_CHECKLISTS', 'USE', 'CHECKLIST_MANAGEMENT', 'CHECKLIST_MANAGEMENT_2', '1', 3);</v>
      </c>
    </row>
    <row r="138" spans="1:1" ht="12.75" customHeight="1">
      <c r="A138" s="1" t="str">
        <f>IF(NOT(ISBLANK(DATA!A138)),"INSERT INTO SYSADM.PSAUTHITEM VALUES ('"&amp;$B$1&amp;DATA!A138&amp;"', '"&amp;DATA!D138&amp;"', '"&amp;DATA!E138&amp;"', '"&amp;DATA!F138&amp;"', '"&amp;DATA!G138&amp;"', '"&amp;DATA!H138&amp;"', "&amp;DATA!J138&amp;");","")</f>
        <v>INSERT INTO SYSADM.PSAUTHITEM VALUES ('UCCS_UXDSP_STDNT_DISBLTY_SUPV2', 'MANAGE_COMMUNICATIONS', 'INQUIRE', 'COMMUNICATION_DETAIL', 'COMM_RECPNT_DATA', '1', 2);</v>
      </c>
    </row>
    <row r="139" spans="1:1" ht="12.75" customHeight="1">
      <c r="A139" s="1" t="str">
        <f>IF(NOT(ISBLANK(DATA!A139)),"INSERT INTO SYSADM.PSAUTHITEM VALUES ('"&amp;$B$1&amp;DATA!A139&amp;"', '"&amp;DATA!D139&amp;"', '"&amp;DATA!E139&amp;"', '"&amp;DATA!F139&amp;"', '"&amp;DATA!G139&amp;"', '"&amp;DATA!H139&amp;"', "&amp;DATA!J139&amp;");","")</f>
        <v>INSERT INTO SYSADM.PSAUTHITEM VALUES ('UCCS_UXDSP_STDNT_DISBLTY_SUPV2', 'MANAGE_COMMUNICATIONS', 'INQUIRE', 'COMMUNICATION_DETAIL', 'COMMUNICATION_DETAIL_1', '1', 2);</v>
      </c>
    </row>
    <row r="140" spans="1:1" ht="12.75" customHeight="1">
      <c r="A140" s="1" t="str">
        <f>IF(NOT(ISBLANK(DATA!A140)),"INSERT INTO SYSADM.PSAUTHITEM VALUES ('"&amp;$B$1&amp;DATA!A140&amp;"', '"&amp;DATA!D140&amp;"', '"&amp;DATA!E140&amp;"', '"&amp;DATA!F140&amp;"', '"&amp;DATA!G140&amp;"', '"&amp;DATA!H140&amp;"', "&amp;DATA!J140&amp;");","")</f>
        <v>INSERT INTO SYSADM.PSAUTHITEM VALUES ('UCCS_UXDSP_STDNT_DISBLTY_SUPV2', 'MANAGE_COMMUNICATIONS', 'INQUIRE', 'COMMUNICATION_SUMMARY', 'COMMUNICATION_SUMMARY', '0', 2);</v>
      </c>
    </row>
    <row r="141" spans="1:1" ht="12.75" customHeight="1">
      <c r="A141" s="1" t="str">
        <f>IF(NOT(ISBLANK(DATA!A141)),"INSERT INTO SYSADM.PSAUTHITEM VALUES ('"&amp;$B$1&amp;DATA!A141&amp;"', '"&amp;DATA!D141&amp;"', '"&amp;DATA!E141&amp;"', '"&amp;DATA!F141&amp;"', '"&amp;DATA!G141&amp;"', '"&amp;DATA!H141&amp;"', "&amp;DATA!J141&amp;");","")</f>
        <v>INSERT INTO SYSADM.PSAUTHITEM VALUES ('UCCS_UXDSP_STDNT_DISBLTY_SUPV2', 'MANAGE_COMMUNICATIONS', 'INQUIRE', 'COMMUNICATION_SUMMARY', 'OPERATOR_3C_GROUPS_SUM', '0', 2);</v>
      </c>
    </row>
    <row r="142" spans="1:1" ht="12.75" customHeight="1">
      <c r="A142" s="1" t="str">
        <f>IF(NOT(ISBLANK(DATA!A142)),"INSERT INTO SYSADM.PSAUTHITEM VALUES ('"&amp;$B$1&amp;DATA!A142&amp;"', '"&amp;DATA!D142&amp;"', '"&amp;DATA!E142&amp;"', '"&amp;DATA!F142&amp;"', '"&amp;DATA!G142&amp;"', '"&amp;DATA!H142&amp;"', "&amp;DATA!J142&amp;");","")</f>
        <v>INSERT INTO SYSADM.PSAUTHITEM VALUES ('UCCS_UXDSP_STDNT_DISBLTY_SUPV2', 'MANAGE_COMMUNICATIONS', 'INQUIRE', 'ORG_COMMUNICATION_SUMMARY', 'OPR_GRP_3C_SUM', '0', 2);</v>
      </c>
    </row>
    <row r="143" spans="1:1" ht="12.75" customHeight="1">
      <c r="A143" s="1" t="str">
        <f>IF(NOT(ISBLANK(DATA!A143)),"INSERT INTO SYSADM.PSAUTHITEM VALUES ('"&amp;$B$1&amp;DATA!A143&amp;"', '"&amp;DATA!D143&amp;"', '"&amp;DATA!E143&amp;"', '"&amp;DATA!F143&amp;"', '"&amp;DATA!G143&amp;"', '"&amp;DATA!H143&amp;"', "&amp;DATA!J143&amp;");","")</f>
        <v>INSERT INTO SYSADM.PSAUTHITEM VALUES ('UCCS_UXDSP_STDNT_DISBLTY_SUPV2', 'MANAGE_COMMUNICATIONS', 'INQUIRE', 'ORG_COMMUNICATION_SUMMARY', 'ORG_COMMUNICATION_SUMMARY', '0', 2);</v>
      </c>
    </row>
    <row r="144" spans="1:1" ht="12.75" customHeight="1">
      <c r="A144" s="1" t="str">
        <f>IF(NOT(ISBLANK(DATA!A144)),"INSERT INTO SYSADM.PSAUTHITEM VALUES ('"&amp;$B$1&amp;DATA!A144&amp;"', '"&amp;DATA!D144&amp;"', '"&amp;DATA!E144&amp;"', '"&amp;DATA!F144&amp;"', '"&amp;DATA!G144&amp;"', '"&amp;DATA!H144&amp;"', "&amp;DATA!J144&amp;");","")</f>
        <v>INSERT INTO SYSADM.PSAUTHITEM VALUES ('UCCS_UXDSP_STDNT_DISBLTY_SUPV2', 'MANAGE_COMMUNICATIONS', 'USE', 'COMMUNICATION_MANAGEMENT', 'COMM_RECPNT_DATA', '1', 2);</v>
      </c>
    </row>
    <row r="145" spans="1:1" ht="12.75" customHeight="1">
      <c r="A145" s="1" t="str">
        <f>IF(NOT(ISBLANK(DATA!A145)),"INSERT INTO SYSADM.PSAUTHITEM VALUES ('"&amp;$B$1&amp;DATA!A145&amp;"', '"&amp;DATA!D145&amp;"', '"&amp;DATA!E145&amp;"', '"&amp;DATA!F145&amp;"', '"&amp;DATA!G145&amp;"', '"&amp;DATA!H145&amp;"', "&amp;DATA!J145&amp;");","")</f>
        <v>INSERT INTO SYSADM.PSAUTHITEM VALUES ('UCCS_UXDSP_STDNT_DISBLTY_SUPV2', 'MANAGE_COMMUNICATIONS', 'USE', 'COMMUNICATION_MANAGEMENT', 'COMMUNICATION_MANAGEMENT_1', '1', 2);</v>
      </c>
    </row>
    <row r="146" spans="1:1" ht="12.75" customHeight="1">
      <c r="A146" s="1" t="str">
        <f>IF(NOT(ISBLANK(DATA!A146)),"INSERT INTO SYSADM.PSAUTHITEM VALUES ('"&amp;$B$1&amp;DATA!A146&amp;"', '"&amp;DATA!D146&amp;"', '"&amp;DATA!E146&amp;"', '"&amp;DATA!F146&amp;"', '"&amp;DATA!G146&amp;"', '"&amp;DATA!H146&amp;"', "&amp;DATA!J146&amp;");","")</f>
        <v>INSERT INTO SYSADM.PSAUTHITEM VALUES ('UCCS_UXDSP_STDNT_DISBLTY_SUPV2', 'PROCESSMONITOR', 'INQUIRE', 'PROCESSMONITOR', 'PMN_PRCSLIST', '0', 2);</v>
      </c>
    </row>
    <row r="147" spans="1:1" ht="12.75" customHeight="1">
      <c r="A147" s="1" t="str">
        <f>IF(NOT(ISBLANK(DATA!A147)),"INSERT INTO SYSADM.PSAUTHITEM VALUES ('"&amp;$B$1&amp;DATA!A147&amp;"', '"&amp;DATA!D147&amp;"', '"&amp;DATA!E147&amp;"', '"&amp;DATA!F147&amp;"', '"&amp;DATA!G147&amp;"', '"&amp;DATA!H147&amp;"', "&amp;DATA!J147&amp;");","")</f>
        <v>INSERT INTO SYSADM.PSAUTHITEM VALUES ('UCCS_UXDSP_STDNT_DISBLTY_SUPV2', 'PROCESSMONITOR', 'INQUIRE', 'PROCESSMONITOR', 'PMN_SRVRLIST', '0', 2);</v>
      </c>
    </row>
    <row r="148" spans="1:1" ht="12.75" customHeight="1">
      <c r="A148" s="1" t="str">
        <f>IF(NOT(ISBLANK(DATA!A148)),"INSERT INTO SYSADM.PSAUTHITEM VALUES ('"&amp;$B$1&amp;DATA!A148&amp;"', '"&amp;DATA!D148&amp;"', '"&amp;DATA!E148&amp;"', '"&amp;DATA!F148&amp;"', '"&amp;DATA!G148&amp;"', '"&amp;DATA!H148&amp;"', "&amp;DATA!J148&amp;");","")</f>
        <v>INSERT INTO SYSADM.PSAUTHITEM VALUES ('UCCS_UXDSP_STDNT_DISBLTY_SUPV2', 'QUERY_MANAGER', 'PROCESS', 'SCHEDQUERY', 'QUERY_RUN_CONTROL', '0', 3);</v>
      </c>
    </row>
    <row r="149" spans="1:1" ht="12.75" customHeight="1">
      <c r="A149" s="1" t="str">
        <f>IF(NOT(ISBLANK(DATA!A149)),"INSERT INTO SYSADM.PSAUTHITEM VALUES ('"&amp;$B$1&amp;DATA!A149&amp;"', '"&amp;DATA!D149&amp;"', '"&amp;DATA!E149&amp;"', '"&amp;DATA!F149&amp;"', '"&amp;DATA!G149&amp;"', '"&amp;DATA!H149&amp;"', "&amp;DATA!J149&amp;");","")</f>
        <v>INSERT INTO SYSADM.PSAUTHITEM VALUES ('UCCS_UXDSP_STDNT_DISBLTY_SUPV2', 'QUERY_MANAGER', 'USE', 'QUERYVIEWER', 'QRY_VIEWER_SRCH', '0', 2);</v>
      </c>
    </row>
    <row r="150" spans="1:1" ht="12.75" customHeight="1">
      <c r="A150" s="1" t="str">
        <f>IF(NOT(ISBLANK(DATA!A150)),"INSERT INTO SYSADM.PSAUTHITEM VALUES ('"&amp;$B$1&amp;DATA!A150&amp;"', '"&amp;DATA!D150&amp;"', '"&amp;DATA!E150&amp;"', '"&amp;DATA!F150&amp;"', '"&amp;DATA!G150&amp;"', '"&amp;DATA!H150&amp;"', "&amp;DATA!J150&amp;");","")</f>
        <v>INSERT INTO SYSADM.PSAUTHITEM VALUES ('UCCS_UXDSP_STDNT_DISBLTY_SUPV2', 'QUERY_MANAGER', 'USE', 'QUERYVIEWER', 'QUERY_VIEWER', '0', 2);</v>
      </c>
    </row>
    <row r="151" spans="1:1" ht="12.75" customHeight="1">
      <c r="A151" s="1" t="str">
        <f>IF(NOT(ISBLANK(DATA!A151)),"INSERT INTO SYSADM.PSAUTHITEM VALUES ('"&amp;$B$1&amp;DATA!A151&amp;"', '"&amp;DATA!D151&amp;"', '"&amp;DATA!E151&amp;"', '"&amp;DATA!F151&amp;"', '"&amp;DATA!G151&amp;"', '"&amp;DATA!H151&amp;"', "&amp;DATA!J151&amp;");","")</f>
        <v>INSERT INTO SYSADM.PSAUTHITEM VALUES ('UCCS_UXDSP_STDNT_DISBLTY_SUPV2', 'REPORT_MANAGER', 'INQUIRE', 'CONTENT_LIST', 'CDM_CONTLIST', '0', 2);</v>
      </c>
    </row>
    <row r="152" spans="1:1" ht="12.75" customHeight="1">
      <c r="A152" s="1" t="str">
        <f>IF(NOT(ISBLANK(DATA!A152)),"INSERT INTO SYSADM.PSAUTHITEM VALUES ('"&amp;$B$1&amp;DATA!A152&amp;"', '"&amp;DATA!D152&amp;"', '"&amp;DATA!E152&amp;"', '"&amp;DATA!F152&amp;"', '"&amp;DATA!G152&amp;"', '"&amp;DATA!H152&amp;"', "&amp;DATA!J152&amp;");","")</f>
        <v>INSERT INTO SYSADM.PSAUTHITEM VALUES ('UCCS_UXDSP_STDNT_DISBLTY_SUPV2', 'REPORT_MANAGER', 'INQUIRE', 'CONTENT_LIST', 'CDM_CONTLIST_ARCH', '0', 2);</v>
      </c>
    </row>
    <row r="153" spans="1:1" ht="12.75" customHeight="1">
      <c r="A153" s="1" t="str">
        <f>IF(NOT(ISBLANK(DATA!A153)),"INSERT INTO SYSADM.PSAUTHITEM VALUES ('"&amp;$B$1&amp;DATA!A153&amp;"', '"&amp;DATA!D153&amp;"', '"&amp;DATA!E153&amp;"', '"&amp;DATA!F153&amp;"', '"&amp;DATA!G153&amp;"', '"&amp;DATA!H153&amp;"', "&amp;DATA!J153&amp;");","")</f>
        <v>INSERT INTO SYSADM.PSAUTHITEM VALUES ('UCCS_UXDSP_STDNT_DISBLTY_SUPV2', 'REPORT_MANAGER', 'INQUIRE', 'CONTENT_LIST', 'PSRF_REPORT_VIEWER', '0', 2);</v>
      </c>
    </row>
    <row r="154" spans="1:1" ht="12.75" customHeight="1">
      <c r="A154" s="1" t="str">
        <f>IF(NOT(ISBLANK(DATA!A154)),"INSERT INTO SYSADM.PSAUTHITEM VALUES ('"&amp;$B$1&amp;DATA!A154&amp;"', '"&amp;DATA!D154&amp;"', '"&amp;DATA!E154&amp;"', '"&amp;DATA!F154&amp;"', '"&amp;DATA!G154&amp;"', '"&amp;DATA!H154&amp;"', "&amp;DATA!J154&amp;");","")</f>
        <v>INSERT INTO SYSADM.PSAUTHITEM VALUES ('UCCS_UXDSP_STDNT_DISBLTY_SUPV2', 'REPORT_MANAGER', 'INQUIRE', 'CONTENT_LIST', 'PSRF_REPORTS_CHRON', '0', 2);</v>
      </c>
    </row>
    <row r="155" spans="1:1" ht="12.75" customHeight="1">
      <c r="A155" s="1" t="str">
        <f>IF(NOT(ISBLANK(DATA!A155)),"INSERT INTO SYSADM.PSAUTHITEM VALUES ('"&amp;$B$1&amp;DATA!A155&amp;"', '"&amp;DATA!D155&amp;"', '"&amp;DATA!E155&amp;"', '"&amp;DATA!F155&amp;"', '"&amp;DATA!G155&amp;"', '"&amp;DATA!H155&amp;"', "&amp;DATA!J155&amp;");","")</f>
        <v>INSERT INTO SYSADM.PSAUTHITEM VALUES ('UCCS_UXDSP_STDNT_DISBLTY_SUPV2', 'SCC_ADMIN_OVRD_STDNT', 'FINANCES', 'ACCT_ACTIVITY', 'SSF_SS_ACCT_ACTVTY', '0', 2);</v>
      </c>
    </row>
    <row r="156" spans="1:1" ht="12.75" customHeight="1">
      <c r="A156" s="1" t="str">
        <f>IF(NOT(ISBLANK(DATA!A156)),"INSERT INTO SYSADM.PSAUTHITEM VALUES ('"&amp;$B$1&amp;DATA!A156&amp;"', '"&amp;DATA!D156&amp;"', '"&amp;DATA!E156&amp;"', '"&amp;DATA!F156&amp;"', '"&amp;DATA!G156&amp;"', '"&amp;DATA!H156&amp;"', "&amp;DATA!J156&amp;");","")</f>
        <v>INSERT INTO SYSADM.PSAUTHITEM VALUES ('UCCS_UXDSP_STDNT_DISBLTY_SUPV2', 'SCC_ADMIN_OVRD_STDNT', 'FINANCES', 'ACCT_SUMM', 'SSF_SS_ACCT_SUMM', '0', 2);</v>
      </c>
    </row>
    <row r="157" spans="1:1" ht="12.75" customHeight="1">
      <c r="A157" s="1" t="str">
        <f>IF(NOT(ISBLANK(DATA!A157)),"INSERT INTO SYSADM.PSAUTHITEM VALUES ('"&amp;$B$1&amp;DATA!A157&amp;"', '"&amp;DATA!D157&amp;"', '"&amp;DATA!E157&amp;"', '"&amp;DATA!F157&amp;"', '"&amp;DATA!G157&amp;"', '"&amp;DATA!H157&amp;"', "&amp;DATA!J157&amp;");","")</f>
        <v>INSERT INTO SYSADM.PSAUTHITEM VALUES ('UCCS_UXDSP_STDNT_DISBLTY_SUPV2', 'SCC_ADMIN_OVRD_STDNT', 'FINANCES', 'CHRGS_DUE', 'SSF_SS_CHRGS_DUE', '0', 2);</v>
      </c>
    </row>
    <row r="158" spans="1:1" ht="12.75" customHeight="1">
      <c r="A158" s="1" t="str">
        <f>IF(NOT(ISBLANK(DATA!A158)),"INSERT INTO SYSADM.PSAUTHITEM VALUES ('"&amp;$B$1&amp;DATA!A158&amp;"', '"&amp;DATA!D158&amp;"', '"&amp;DATA!E158&amp;"', '"&amp;DATA!F158&amp;"', '"&amp;DATA!G158&amp;"', '"&amp;DATA!H158&amp;"', "&amp;DATA!J158&amp;");","")</f>
        <v>INSERT INTO SYSADM.PSAUTHITEM VALUES ('UCCS_UXDSP_STDNT_DISBLTY_SUPV2', 'SCC_ADMIN_OVRD_STDNT', 'FINANCES', 'PAYMENT_HIST', 'SSF_SS_PMT_HIST', '0', 2);</v>
      </c>
    </row>
    <row r="159" spans="1:1" ht="12.75" customHeight="1">
      <c r="A159" s="1" t="str">
        <f>IF(NOT(ISBLANK(DATA!A159)),"INSERT INTO SYSADM.PSAUTHITEM VALUES ('"&amp;$B$1&amp;DATA!A159&amp;"', '"&amp;DATA!D159&amp;"', '"&amp;DATA!E159&amp;"', '"&amp;DATA!F159&amp;"', '"&amp;DATA!G159&amp;"', '"&amp;DATA!H159&amp;"', "&amp;DATA!J159&amp;");","")</f>
        <v>INSERT INTO SYSADM.PSAUTHITEM VALUES ('UCCS_UXDSP_STDNT_DISBLTY_SUPV2', 'SCC_ADMIN_OVRD_STDNT', 'MAIN', 'SSS_STDNTCTR_ADMIN', 'ACAD_CAL_WRK', '0', 2);</v>
      </c>
    </row>
    <row r="160" spans="1:1" ht="12.75" customHeight="1">
      <c r="A160" s="1" t="str">
        <f>IF(NOT(ISBLANK(DATA!A160)),"INSERT INTO SYSADM.PSAUTHITEM VALUES ('"&amp;$B$1&amp;DATA!A160&amp;"', '"&amp;DATA!D160&amp;"', '"&amp;DATA!E160&amp;"', '"&amp;DATA!F160&amp;"', '"&amp;DATA!G160&amp;"', '"&amp;DATA!H160&amp;"', "&amp;DATA!J160&amp;");","")</f>
        <v>INSERT INTO SYSADM.PSAUTHITEM VALUES ('UCCS_UXDSP_STDNT_DISBLTY_SUPV2', 'SCC_ADMIN_OVRD_STDNT', 'MAIN', 'SSS_STDNTCTR_ADMIN', 'SCC_SUM_WORK', '0', 2);</v>
      </c>
    </row>
    <row r="161" spans="1:1" ht="12.75" customHeight="1">
      <c r="A161" s="1" t="str">
        <f>IF(NOT(ISBLANK(DATA!A161)),"INSERT INTO SYSADM.PSAUTHITEM VALUES ('"&amp;$B$1&amp;DATA!A161&amp;"', '"&amp;DATA!D161&amp;"', '"&amp;DATA!E161&amp;"', '"&amp;DATA!F161&amp;"', '"&amp;DATA!G161&amp;"', '"&amp;DATA!H161&amp;"', "&amp;DATA!J161&amp;");","")</f>
        <v>INSERT INTO SYSADM.PSAUTHITEM VALUES ('UCCS_UXDSP_STDNT_DISBLTY_SUPV2', 'SCC_ADMIN_OVRD_STDNT', 'MAIN', 'SSS_STDNTCTR_ADMIN', 'SSR_SSENRL_KEYS', '0', 2);</v>
      </c>
    </row>
    <row r="162" spans="1:1" ht="12.75" customHeight="1">
      <c r="A162" s="1" t="str">
        <f>IF(NOT(ISBLANK(DATA!A162)),"INSERT INTO SYSADM.PSAUTHITEM VALUES ('"&amp;$B$1&amp;DATA!A162&amp;"', '"&amp;DATA!D162&amp;"', '"&amp;DATA!E162&amp;"', '"&amp;DATA!F162&amp;"', '"&amp;DATA!G162&amp;"', '"&amp;DATA!H162&amp;"', "&amp;DATA!J162&amp;");","")</f>
        <v>INSERT INTO SYSADM.PSAUTHITEM VALUES ('UCCS_UXDSP_STDNT_DISBLTY_SUPV2', 'SCC_ADMIN_OVRD_STDNT', 'MAIN', 'SSS_STDNTCTR_ADMIN', 'SSS_STDNT_CTR_WRK', '0', 2);</v>
      </c>
    </row>
    <row r="163" spans="1:1" ht="12.75" customHeight="1">
      <c r="A163" s="1" t="str">
        <f>IF(NOT(ISBLANK(DATA!A163)),"INSERT INTO SYSADM.PSAUTHITEM VALUES ('"&amp;$B$1&amp;DATA!A163&amp;"', '"&amp;DATA!D163&amp;"', '"&amp;DATA!E163&amp;"', '"&amp;DATA!F163&amp;"', '"&amp;DATA!G163&amp;"', '"&amp;DATA!H163&amp;"', "&amp;DATA!J163&amp;");","")</f>
        <v>INSERT INTO SYSADM.PSAUTHITEM VALUES ('UCCS_UXDSP_STDNT_DISBLTY_SUPV2', 'SCC_ADMIN_OVRD_STDNT', 'MAIN', 'SSS_STDNTCTR_ADMIN', 'SSS_STUDENT_CENTER', '0', 2);</v>
      </c>
    </row>
    <row r="164" spans="1:1" ht="12.75" customHeight="1">
      <c r="A164" s="1" t="str">
        <f>IF(NOT(ISBLANK(DATA!A164)),"INSERT INTO SYSADM.PSAUTHITEM VALUES ('"&amp;$B$1&amp;DATA!A164&amp;"', '"&amp;DATA!D164&amp;"', '"&amp;DATA!E164&amp;"', '"&amp;DATA!F164&amp;"', '"&amp;DATA!G164&amp;"', '"&amp;DATA!H164&amp;"', "&amp;DATA!J164&amp;");","")</f>
        <v>INSERT INTO SYSADM.PSAUTHITEM VALUES ('UCCS_UXDSP_STDNT_DISBLTY_SUPV2', 'SCC_ADMIN_OVRD_STDNT', 'MAIN', 'SSS_SUM_FIN', 'SCC_SUM_NODATA', '0', 2);</v>
      </c>
    </row>
    <row r="165" spans="1:1" ht="12.75" customHeight="1">
      <c r="A165" s="1" t="str">
        <f>IF(NOT(ISBLANK(DATA!A165)),"INSERT INTO SYSADM.PSAUTHITEM VALUES ('"&amp;$B$1&amp;DATA!A165&amp;"', '"&amp;DATA!D165&amp;"', '"&amp;DATA!E165&amp;"', '"&amp;DATA!F165&amp;"', '"&amp;DATA!G165&amp;"', '"&amp;DATA!H165&amp;"', "&amp;DATA!J165&amp;");","")</f>
        <v>INSERT INTO SYSADM.PSAUTHITEM VALUES ('UCCS_UXDSP_STDNT_DISBLTY_SUPV2', 'SCC_ADMIN_OVRD_STDNT', 'MAIN', 'SSS_SUM_FIN', 'SSS_SUM_FINANCES', '0', 2);</v>
      </c>
    </row>
    <row r="166" spans="1:1" ht="12.75" customHeight="1">
      <c r="A166" s="1" t="str">
        <f>IF(NOT(ISBLANK(DATA!A166)),"INSERT INTO SYSADM.PSAUTHITEM VALUES ('"&amp;$B$1&amp;DATA!A166&amp;"', '"&amp;DATA!D166&amp;"', '"&amp;DATA!E166&amp;"', '"&amp;DATA!F166&amp;"', '"&amp;DATA!G166&amp;"', '"&amp;DATA!H166&amp;"', "&amp;DATA!J166&amp;");","")</f>
        <v>INSERT INTO SYSADM.PSAUTHITEM VALUES ('UCCS_UXDSP_STDNT_DISBLTY_SUPV2', 'SCC_ADMIN_OVRD_STDNT', 'MAIN', 'SSS_SUM_FIN', 'SSS_SUM_WORK', '0', 2);</v>
      </c>
    </row>
    <row r="167" spans="1:1" ht="12.75" customHeight="1">
      <c r="A167" s="1" t="str">
        <f>IF(NOT(ISBLANK(DATA!A167)),"INSERT INTO SYSADM.PSAUTHITEM VALUES ('"&amp;$B$1&amp;DATA!A167&amp;"', '"&amp;DATA!D167&amp;"', '"&amp;DATA!E167&amp;"', '"&amp;DATA!F167&amp;"', '"&amp;DATA!G167&amp;"', '"&amp;DATA!H167&amp;"', "&amp;DATA!J167&amp;");","")</f>
        <v>INSERT INTO SYSADM.PSAUTHITEM VALUES ('UCCS_UXDSP_STDNT_DISBLTY_SUPV2', 'SCI_APPT_ADVSS', 'USE', 'SCI_APPT_ADV', 'SCI_APPT_ADVBLOCK', '0', 15);</v>
      </c>
    </row>
    <row r="168" spans="1:1" ht="12.75" customHeight="1">
      <c r="A168" s="1" t="str">
        <f>IF(NOT(ISBLANK(DATA!A168)),"INSERT INTO SYSADM.PSAUTHITEM VALUES ('"&amp;$B$1&amp;DATA!A168&amp;"', '"&amp;DATA!D168&amp;"', '"&amp;DATA!E168&amp;"', '"&amp;DATA!F168&amp;"', '"&amp;DATA!G168&amp;"', '"&amp;DATA!H168&amp;"', "&amp;DATA!J168&amp;");","")</f>
        <v>INSERT INTO SYSADM.PSAUTHITEM VALUES ('UCCS_UXDSP_STDNT_DISBLTY_SUPV2', 'SCI_APPT_ADVSS', 'USE', 'SCI_APPT_ADV_APPTS', 'SCI_APPT_ADV_APPTS', '0', 2);</v>
      </c>
    </row>
    <row r="169" spans="1:1" ht="12.75" customHeight="1">
      <c r="A169" s="1" t="str">
        <f>IF(NOT(ISBLANK(DATA!A169)),"INSERT INTO SYSADM.PSAUTHITEM VALUES ('"&amp;$B$1&amp;DATA!A169&amp;"', '"&amp;DATA!D169&amp;"', '"&amp;DATA!E169&amp;"', '"&amp;DATA!F169&amp;"', '"&amp;DATA!G169&amp;"', '"&amp;DATA!H169&amp;"', "&amp;DATA!J169&amp;");","")</f>
        <v>INSERT INTO SYSADM.PSAUTHITEM VALUES ('UCCS_UXDSP_STDNT_DISBLTY_SUPV2', 'SECURE_STUDENT_ADMIN', 'OPRID', 'SCRTY_APPL_CENTER', 'SCRTY_APPL_CENTER', '1', 2);</v>
      </c>
    </row>
    <row r="170" spans="1:1" ht="12.75" customHeight="1">
      <c r="A170" s="1" t="str">
        <f>IF(NOT(ISBLANK(DATA!A170)),"INSERT INTO SYSADM.PSAUTHITEM VALUES ('"&amp;$B$1&amp;DATA!A170&amp;"', '"&amp;DATA!D170&amp;"', '"&amp;DATA!E170&amp;"', '"&amp;DATA!F170&amp;"', '"&amp;DATA!G170&amp;"', '"&amp;DATA!H170&amp;"', "&amp;DATA!J170&amp;");","")</f>
        <v>INSERT INTO SYSADM.PSAUTHITEM VALUES ('UCCS_UXDSP_STDNT_DISBLTY_SUPV2', 'SECURE_STUDENT_ADMIN', 'OPRID', 'SCRTY_TBL_PLAN', 'ACAD_PLAN_SCRTY', '1', 2);</v>
      </c>
    </row>
    <row r="171" spans="1:1" ht="12.75" customHeight="1">
      <c r="A171" s="1" t="str">
        <f>IF(NOT(ISBLANK(DATA!A171)),"INSERT INTO SYSADM.PSAUTHITEM VALUES ('"&amp;$B$1&amp;DATA!A171&amp;"', '"&amp;DATA!D171&amp;"', '"&amp;DATA!E171&amp;"', '"&amp;DATA!F171&amp;"', '"&amp;DATA!G171&amp;"', '"&amp;DATA!H171&amp;"', "&amp;DATA!J171&amp;");","")</f>
        <v>INSERT INTO SYSADM.PSAUTHITEM VALUES ('UCCS_UXDSP_STDNT_DISBLTY_SUPV2', 'SECURE_STUDENT_ADMIN', 'OPRID', 'STUDENT_ADMINISTRATION_ACCESS', 'STUDENT_ADMINISTRATION_ACCESS', '1', 2);</v>
      </c>
    </row>
    <row r="172" spans="1:1" ht="12.75" customHeight="1">
      <c r="A172" s="1" t="str">
        <f>IF(NOT(ISBLANK(DATA!A172)),"INSERT INTO SYSADM.PSAUTHITEM VALUES ('"&amp;$B$1&amp;DATA!A172&amp;"', '"&amp;DATA!D172&amp;"', '"&amp;DATA!E172&amp;"', '"&amp;DATA!F172&amp;"', '"&amp;DATA!G172&amp;"', '"&amp;DATA!H172&amp;"', "&amp;DATA!J172&amp;");","")</f>
        <v>INSERT INTO SYSADM.PSAUTHITEM VALUES ('UCCS_UXDSP_STDNT_DISBLTY_SUPV2', 'SSR_ADVISEE_OVRD', 'ACADEMICS', 'SSS_TSRQST_UNOFF', 'SS_ADVR_EMPLID', '0', 3);</v>
      </c>
    </row>
    <row r="173" spans="1:1" ht="12.75" customHeight="1">
      <c r="A173" s="1" t="str">
        <f>IF(NOT(ISBLANK(DATA!A173)),"INSERT INTO SYSADM.PSAUTHITEM VALUES ('"&amp;$B$1&amp;DATA!A173&amp;"', '"&amp;DATA!D173&amp;"', '"&amp;DATA!E173&amp;"', '"&amp;DATA!F173&amp;"', '"&amp;DATA!G173&amp;"', '"&amp;DATA!H173&amp;"', "&amp;DATA!J173&amp;");","")</f>
        <v>INSERT INTO SYSADM.PSAUTHITEM VALUES ('UCCS_UXDSP_STDNT_DISBLTY_SUPV2', 'SSR_ADVISEE_OVRD', 'ACADEMICS', 'SSS_TSRQST_UNOFF', 'SS_REPORT_RESULT_A', '0', 3);</v>
      </c>
    </row>
    <row r="174" spans="1:1" ht="12.75" customHeight="1">
      <c r="A174" s="1" t="str">
        <f>IF(NOT(ISBLANK(DATA!A174)),"INSERT INTO SYSADM.PSAUTHITEM VALUES ('"&amp;$B$1&amp;DATA!A174&amp;"', '"&amp;DATA!D174&amp;"', '"&amp;DATA!E174&amp;"', '"&amp;DATA!F174&amp;"', '"&amp;DATA!G174&amp;"', '"&amp;DATA!H174&amp;"', "&amp;DATA!J174&amp;");","")</f>
        <v>INSERT INTO SYSADM.PSAUTHITEM VALUES ('UCCS_UXDSP_STDNT_DISBLTY_SUPV2', 'SSR_ADVISEE_OVRD', 'ACADEMICS', 'SSS_TSRQST_UNOFF', 'SSS_TSRQST_UNOFF', '0', 3);</v>
      </c>
    </row>
    <row r="175" spans="1:1" ht="12.75" customHeight="1">
      <c r="A175" s="1" t="str">
        <f>IF(NOT(ISBLANK(DATA!A175)),"INSERT INTO SYSADM.PSAUTHITEM VALUES ('"&amp;$B$1&amp;DATA!A175&amp;"', '"&amp;DATA!D175&amp;"', '"&amp;DATA!E175&amp;"', '"&amp;DATA!F175&amp;"', '"&amp;DATA!G175&amp;"', '"&amp;DATA!H175&amp;"', "&amp;DATA!J175&amp;");","")</f>
        <v>INSERT INTO SYSADM.PSAUTHITEM VALUES ('UCCS_UXDSP_STDNT_DISBLTY_SUPV2', 'SSR_ADVISEE_OVRD', 'ACADEMICS', 'SSS_TSRQST_UNOFF', 'SSS_TSRQST_UNOFF2', '0', 3);</v>
      </c>
    </row>
    <row r="176" spans="1:1" ht="12.75" customHeight="1">
      <c r="A176" s="1" t="str">
        <f>IF(NOT(ISBLANK(DATA!A176)),"INSERT INTO SYSADM.PSAUTHITEM VALUES ('"&amp;$B$1&amp;DATA!A176&amp;"', '"&amp;DATA!D176&amp;"', '"&amp;DATA!E176&amp;"', '"&amp;DATA!F176&amp;"', '"&amp;DATA!G176&amp;"', '"&amp;DATA!H176&amp;"', "&amp;DATA!J176&amp;");","")</f>
        <v>INSERT INTO SYSADM.PSAUTHITEM VALUES ('UCCS_UXDSP_STDNT_DISBLTY_SUPV2', 'SSR_ADVISEE_OVRD', 'ADVISEMENT', 'SAA_SS_DPR_ADB', 'SAA_DPR_ADB_WRK', '0', 3);</v>
      </c>
    </row>
    <row r="177" spans="1:1" ht="12.75" customHeight="1">
      <c r="A177" s="1" t="str">
        <f>IF(NOT(ISBLANK(DATA!A177)),"INSERT INTO SYSADM.PSAUTHITEM VALUES ('"&amp;$B$1&amp;DATA!A177&amp;"', '"&amp;DATA!D177&amp;"', '"&amp;DATA!E177&amp;"', '"&amp;DATA!F177&amp;"', '"&amp;DATA!G177&amp;"', '"&amp;DATA!H177&amp;"', "&amp;DATA!J177&amp;");","")</f>
        <v>INSERT INTO SYSADM.PSAUTHITEM VALUES ('UCCS_UXDSP_STDNT_DISBLTY_SUPV2', 'SSR_ADVISEE_OVRD', 'ADVISEMENT', 'SAA_SS_DPR_ADB', 'SAA_SS_ADBREQ_WRK', '0', 3);</v>
      </c>
    </row>
    <row r="178" spans="1:1" ht="12.75" customHeight="1">
      <c r="A178" s="1" t="str">
        <f>IF(NOT(ISBLANK(DATA!A178)),"INSERT INTO SYSADM.PSAUTHITEM VALUES ('"&amp;$B$1&amp;DATA!A178&amp;"', '"&amp;DATA!D178&amp;"', '"&amp;DATA!E178&amp;"', '"&amp;DATA!F178&amp;"', '"&amp;DATA!G178&amp;"', '"&amp;DATA!H178&amp;"', "&amp;DATA!J178&amp;");","")</f>
        <v>INSERT INTO SYSADM.PSAUTHITEM VALUES ('UCCS_UXDSP_STDNT_DISBLTY_SUPV2', 'SSR_ADVISEE_OVRD', 'ADVISEMENT', 'SAA_SS_DPR_ADB', 'SAA_SS_DPR_AAL_WC', '0', 3);</v>
      </c>
    </row>
    <row r="179" spans="1:1" ht="12.75" customHeight="1">
      <c r="A179" s="1" t="str">
        <f>IF(NOT(ISBLANK(DATA!A179)),"INSERT INTO SYSADM.PSAUTHITEM VALUES ('"&amp;$B$1&amp;DATA!A179&amp;"', '"&amp;DATA!D179&amp;"', '"&amp;DATA!E179&amp;"', '"&amp;DATA!F179&amp;"', '"&amp;DATA!G179&amp;"', '"&amp;DATA!H179&amp;"', "&amp;DATA!J179&amp;");","")</f>
        <v>INSERT INTO SYSADM.PSAUTHITEM VALUES ('UCCS_UXDSP_STDNT_DISBLTY_SUPV2', 'SSR_ADVISEE_OVRD', 'ADVISEMENT', 'SAA_SS_DPR_ADB', 'SAA_SS_DPR_ADB', '0', 3);</v>
      </c>
    </row>
    <row r="180" spans="1:1" ht="12.75" customHeight="1">
      <c r="A180" s="1" t="str">
        <f>IF(NOT(ISBLANK(DATA!A180)),"INSERT INTO SYSADM.PSAUTHITEM VALUES ('"&amp;$B$1&amp;DATA!A180&amp;"', '"&amp;DATA!D180&amp;"', '"&amp;DATA!E180&amp;"', '"&amp;DATA!F180&amp;"', '"&amp;DATA!G180&amp;"', '"&amp;DATA!H180&amp;"', "&amp;DATA!J180&amp;");","")</f>
        <v>INSERT INTO SYSADM.PSAUTHITEM VALUES ('UCCS_UXDSP_STDNT_DISBLTY_SUPV2', 'SSR_ADVISEE_OVRD', 'ADVISEMENT', 'SAA_SS_DPR_ADB', 'SAA_SS_DPR_ADB_DTL', '0', 3);</v>
      </c>
    </row>
    <row r="181" spans="1:1" ht="12.75" customHeight="1">
      <c r="A181" s="1" t="str">
        <f>IF(NOT(ISBLANK(DATA!A181)),"INSERT INTO SYSADM.PSAUTHITEM VALUES ('"&amp;$B$1&amp;DATA!A181&amp;"', '"&amp;DATA!D181&amp;"', '"&amp;DATA!E181&amp;"', '"&amp;DATA!F181&amp;"', '"&amp;DATA!G181&amp;"', '"&amp;DATA!H181&amp;"', "&amp;DATA!J181&amp;");","")</f>
        <v>INSERT INTO SYSADM.PSAUTHITEM VALUES ('UCCS_UXDSP_STDNT_DISBLTY_SUPV2', 'SSR_ADVISEE_OVRD', 'ADVISEMENT', 'SAA_SS_DPR_ADB', 'SSS_DISPLAY_MSG', '0', 3);</v>
      </c>
    </row>
    <row r="182" spans="1:1" ht="12.75" customHeight="1">
      <c r="A182" s="1" t="str">
        <f>IF(NOT(ISBLANK(DATA!A182)),"INSERT INTO SYSADM.PSAUTHITEM VALUES ('"&amp;$B$1&amp;DATA!A182&amp;"', '"&amp;DATA!D182&amp;"', '"&amp;DATA!E182&amp;"', '"&amp;DATA!F182&amp;"', '"&amp;DATA!G182&amp;"', '"&amp;DATA!H182&amp;"', "&amp;DATA!J182&amp;");","")</f>
        <v>INSERT INTO SYSADM.PSAUTHITEM VALUES ('UCCS_UXDSP_STDNT_DISBLTY_SUPV2', 'SSR_ADVISEE_OVRD', 'ADVISEMENT', 'SAA_SS_DPR_ADB', 'SSS_MYPLANNER_WRK2', '0', 3);</v>
      </c>
    </row>
    <row r="183" spans="1:1" ht="12.75" customHeight="1">
      <c r="A183" s="1" t="str">
        <f>IF(NOT(ISBLANK(DATA!A183)),"INSERT INTO SYSADM.PSAUTHITEM VALUES ('"&amp;$B$1&amp;DATA!A183&amp;"', '"&amp;DATA!D183&amp;"', '"&amp;DATA!E183&amp;"', '"&amp;DATA!F183&amp;"', '"&amp;DATA!G183&amp;"', '"&amp;DATA!H183&amp;"', "&amp;DATA!J183&amp;");","")</f>
        <v>INSERT INTO SYSADM.PSAUTHITEM VALUES ('UCCS_UXDSP_STDNT_DISBLTY_SUPV2', 'SSR_ADVISEE_OVRD', 'ADVISEMENT', 'SAA_SS_WHATIF', 'SAA_SS_WHATIF', '0', 2);</v>
      </c>
    </row>
    <row r="184" spans="1:1" ht="12.75" customHeight="1">
      <c r="A184" s="1" t="str">
        <f>IF(NOT(ISBLANK(DATA!A184)),"INSERT INTO SYSADM.PSAUTHITEM VALUES ('"&amp;$B$1&amp;DATA!A184&amp;"', '"&amp;DATA!D184&amp;"', '"&amp;DATA!E184&amp;"', '"&amp;DATA!F184&amp;"', '"&amp;DATA!G184&amp;"', '"&amp;DATA!H184&amp;"', "&amp;DATA!J184&amp;");","")</f>
        <v>INSERT INTO SYSADM.PSAUTHITEM VALUES ('UCCS_UXDSP_STDNT_DISBLTY_SUPV2', 'SSR_ADVISEE_OVRD', 'ADVISEMENT', 'SAA_SS_WHATIF', 'SAA_SS_WHATIF_WRK', '0', 2);</v>
      </c>
    </row>
    <row r="185" spans="1:1" ht="12.75" customHeight="1">
      <c r="A185" s="1" t="str">
        <f>IF(NOT(ISBLANK(DATA!A185)),"INSERT INTO SYSADM.PSAUTHITEM VALUES ('"&amp;$B$1&amp;DATA!A185&amp;"', '"&amp;DATA!D185&amp;"', '"&amp;DATA!E185&amp;"', '"&amp;DATA!F185&amp;"', '"&amp;DATA!G185&amp;"', '"&amp;DATA!H185&amp;"', "&amp;DATA!J185&amp;");","")</f>
        <v>INSERT INTO SYSADM.PSAUTHITEM VALUES ('UCCS_UXDSP_STDNT_DISBLTY_SUPV2', 'SSR_ADVISEE_OVRD', 'ADVISEMENT', 'SAA_SS_WHATIF', 'SSS_DISPLAY_MSG', '0', 2);</v>
      </c>
    </row>
    <row r="186" spans="1:1" ht="12.75" customHeight="1">
      <c r="A186" s="1" t="str">
        <f>IF(NOT(ISBLANK(DATA!A186)),"INSERT INTO SYSADM.PSAUTHITEM VALUES ('"&amp;$B$1&amp;DATA!A186&amp;"', '"&amp;DATA!D186&amp;"', '"&amp;DATA!E186&amp;"', '"&amp;DATA!F186&amp;"', '"&amp;DATA!G186&amp;"', '"&amp;DATA!H186&amp;"', "&amp;DATA!J186&amp;");","")</f>
        <v>INSERT INTO SYSADM.PSAUTHITEM VALUES ('UCCS_UXDSP_STDNT_DISBLTY_SUPV2', 'SSR_ADVISEE_OVRD', 'ADVISEMENT', 'SAA_SS_WHATIF_SEL', 'SAA_SS_WHATIF_SEL', '0', 2);</v>
      </c>
    </row>
    <row r="187" spans="1:1" ht="12.75" customHeight="1">
      <c r="A187" s="1" t="str">
        <f>IF(NOT(ISBLANK(DATA!A187)),"INSERT INTO SYSADM.PSAUTHITEM VALUES ('"&amp;$B$1&amp;DATA!A187&amp;"', '"&amp;DATA!D187&amp;"', '"&amp;DATA!E187&amp;"', '"&amp;DATA!F187&amp;"', '"&amp;DATA!G187&amp;"', '"&amp;DATA!H187&amp;"', "&amp;DATA!J187&amp;");","")</f>
        <v>INSERT INTO SYSADM.PSAUTHITEM VALUES ('UCCS_UXDSP_STDNT_DISBLTY_SUPV2', 'SSR_ADVISEE_OVRD', 'CATALOG', 'SSS_BCC_SEL_CRSE', 'SSS_BCC_SEL_CRSE', '0', 2);</v>
      </c>
    </row>
    <row r="188" spans="1:1" ht="12.75" customHeight="1">
      <c r="A188" s="1" t="str">
        <f>IF(NOT(ISBLANK(DATA!A188)),"INSERT INTO SYSADM.PSAUTHITEM VALUES ('"&amp;$B$1&amp;DATA!A188&amp;"', '"&amp;DATA!D188&amp;"', '"&amp;DATA!E188&amp;"', '"&amp;DATA!F188&amp;"', '"&amp;DATA!G188&amp;"', '"&amp;DATA!H188&amp;"', "&amp;DATA!J188&amp;");","")</f>
        <v>INSERT INTO SYSADM.PSAUTHITEM VALUES ('UCCS_UXDSP_STDNT_DISBLTY_SUPV2', 'SSR_ADVISEE_OVRD', 'CATALOG', 'SSS_BCC_SEL_CRSE', 'SSS_BCC_WRK2', '0', 2);</v>
      </c>
    </row>
    <row r="189" spans="1:1" ht="12.75" customHeight="1">
      <c r="A189" s="1" t="str">
        <f>IF(NOT(ISBLANK(DATA!A189)),"INSERT INTO SYSADM.PSAUTHITEM VALUES ('"&amp;$B$1&amp;DATA!A189&amp;"', '"&amp;DATA!D189&amp;"', '"&amp;DATA!E189&amp;"', '"&amp;DATA!F189&amp;"', '"&amp;DATA!G189&amp;"', '"&amp;DATA!H189&amp;"', "&amp;DATA!J189&amp;");","")</f>
        <v>INSERT INTO SYSADM.PSAUTHITEM VALUES ('UCCS_UXDSP_STDNT_DISBLTY_SUPV2', 'SSR_ADVISEE_OVRD', 'CATALOG', 'SSS_BCC_SEL_CRSE', 'SSS_MYPLANNER_WRK2', '0', 2);</v>
      </c>
    </row>
    <row r="190" spans="1:1" ht="12.75" customHeight="1">
      <c r="A190" s="1" t="str">
        <f>IF(NOT(ISBLANK(DATA!A190)),"INSERT INTO SYSADM.PSAUTHITEM VALUES ('"&amp;$B$1&amp;DATA!A190&amp;"', '"&amp;DATA!D190&amp;"', '"&amp;DATA!E190&amp;"', '"&amp;DATA!F190&amp;"', '"&amp;DATA!G190&amp;"', '"&amp;DATA!H190&amp;"', "&amp;DATA!J190&amp;");","")</f>
        <v>INSERT INTO SYSADM.PSAUTHITEM VALUES ('UCCS_UXDSP_STDNT_DISBLTY_SUPV2', 'SSR_ADVISEE_OVRD', 'CATALOG', 'SSS_BROWSE_CATLG', 'SSS_BCC_WRK2', '0', 2);</v>
      </c>
    </row>
    <row r="191" spans="1:1" ht="12.75" customHeight="1">
      <c r="A191" s="1" t="str">
        <f>IF(NOT(ISBLANK(DATA!A191)),"INSERT INTO SYSADM.PSAUTHITEM VALUES ('"&amp;$B$1&amp;DATA!A191&amp;"', '"&amp;DATA!D191&amp;"', '"&amp;DATA!E191&amp;"', '"&amp;DATA!F191&amp;"', '"&amp;DATA!G191&amp;"', '"&amp;DATA!H191&amp;"', "&amp;DATA!J191&amp;");","")</f>
        <v>INSERT INTO SYSADM.PSAUTHITEM VALUES ('UCCS_UXDSP_STDNT_DISBLTY_SUPV2', 'SSR_ADVISEE_OVRD', 'CATALOG', 'SSS_BROWSE_CATLG', 'SSS_BROWSE_CATLG', '0', 2);</v>
      </c>
    </row>
    <row r="192" spans="1:1" ht="12.75" customHeight="1">
      <c r="A192" s="1" t="str">
        <f>IF(NOT(ISBLANK(DATA!A192)),"INSERT INTO SYSADM.PSAUTHITEM VALUES ('"&amp;$B$1&amp;DATA!A192&amp;"', '"&amp;DATA!D192&amp;"', '"&amp;DATA!E192&amp;"', '"&amp;DATA!F192&amp;"', '"&amp;DATA!G192&amp;"', '"&amp;DATA!H192&amp;"', "&amp;DATA!J192&amp;");","")</f>
        <v>INSERT INTO SYSADM.PSAUTHITEM VALUES ('UCCS_UXDSP_STDNT_DISBLTY_SUPV2', 'SSR_ADVISEE_OVRD', 'CATALOG', 'SSS_CRSE_OFFER_DTL', 'SSS_BCC_SELCAR', '0', 2);</v>
      </c>
    </row>
    <row r="193" spans="1:1" ht="12.75" customHeight="1">
      <c r="A193" s="1" t="str">
        <f>IF(NOT(ISBLANK(DATA!A193)),"INSERT INTO SYSADM.PSAUTHITEM VALUES ('"&amp;$B$1&amp;DATA!A193&amp;"', '"&amp;DATA!D193&amp;"', '"&amp;DATA!E193&amp;"', '"&amp;DATA!F193&amp;"', '"&amp;DATA!G193&amp;"', '"&amp;DATA!H193&amp;"', "&amp;DATA!J193&amp;");","")</f>
        <v>INSERT INTO SYSADM.PSAUTHITEM VALUES ('UCCS_UXDSP_STDNT_DISBLTY_SUPV2', 'SSR_ADVISEE_OVRD', 'CATALOG', 'SSS_CRSE_OFFER_DTL', 'SSS_CRSE_OFFER_DTL', '0', 2);</v>
      </c>
    </row>
    <row r="194" spans="1:1" ht="12.75" customHeight="1">
      <c r="A194" s="1" t="str">
        <f>IF(NOT(ISBLANK(DATA!A194)),"INSERT INTO SYSADM.PSAUTHITEM VALUES ('"&amp;$B$1&amp;DATA!A194&amp;"', '"&amp;DATA!D194&amp;"', '"&amp;DATA!E194&amp;"', '"&amp;DATA!F194&amp;"', '"&amp;DATA!G194&amp;"', '"&amp;DATA!H194&amp;"', "&amp;DATA!J194&amp;");","")</f>
        <v>INSERT INTO SYSADM.PSAUTHITEM VALUES ('UCCS_UXDSP_STDNT_DISBLTY_SUPV2', 'SSR_ADVISEE_OVRD', 'CATALOG', 'SSS_CRSE_OFFER_DTL', 'SSS_CRSE_OFFER_WRK', '0', 2);</v>
      </c>
    </row>
    <row r="195" spans="1:1" ht="12.75" customHeight="1">
      <c r="A195" s="1" t="str">
        <f>IF(NOT(ISBLANK(DATA!A195)),"INSERT INTO SYSADM.PSAUTHITEM VALUES ('"&amp;$B$1&amp;DATA!A195&amp;"', '"&amp;DATA!D195&amp;"', '"&amp;DATA!E195&amp;"', '"&amp;DATA!F195&amp;"', '"&amp;DATA!G195&amp;"', '"&amp;DATA!H195&amp;"', "&amp;DATA!J195&amp;");","")</f>
        <v>INSERT INTO SYSADM.PSAUTHITEM VALUES ('UCCS_UXDSP_STDNT_DISBLTY_SUPV2', 'SSR_ADVISEE_OVRD', 'CATALOG', 'SSS_CRSE_OFFER_DTL', 'SSS_MYPLANNER_WRK2', '0', 2);</v>
      </c>
    </row>
    <row r="196" spans="1:1" ht="12.75" customHeight="1">
      <c r="A196" s="1" t="str">
        <f>IF(NOT(ISBLANK(DATA!A196)),"INSERT INTO SYSADM.PSAUTHITEM VALUES ('"&amp;$B$1&amp;DATA!A196&amp;"', '"&amp;DATA!D196&amp;"', '"&amp;DATA!E196&amp;"', '"&amp;DATA!F196&amp;"', '"&amp;DATA!G196&amp;"', '"&amp;DATA!H196&amp;"', "&amp;DATA!J196&amp;");","")</f>
        <v>INSERT INTO SYSADM.PSAUTHITEM VALUES ('UCCS_UXDSP_STDNT_DISBLTY_SUPV2', 'SSR_ADVISEE_OVRD', 'MAIN', 'CSU_DA_TRN_CDT', 'CSU_DA_TRN_CDT90', '0', 2);</v>
      </c>
    </row>
    <row r="197" spans="1:1" ht="12.75" customHeight="1">
      <c r="A197" s="1" t="str">
        <f>IF(NOT(ISBLANK(DATA!A197)),"INSERT INTO SYSADM.PSAUTHITEM VALUES ('"&amp;$B$1&amp;DATA!A197&amp;"', '"&amp;DATA!D197&amp;"', '"&amp;DATA!E197&amp;"', '"&amp;DATA!F197&amp;"', '"&amp;DATA!G197&amp;"', '"&amp;DATA!H197&amp;"', "&amp;DATA!J197&amp;");","")</f>
        <v>INSERT INTO SYSADM.PSAUTHITEM VALUES ('UCCS_UXDSP_STDNT_DISBLTY_SUPV2', 'SSR_ADVISEE_OVRD', 'MAIN', 'SSS_ADVISEE_LIST', 'SS_ADVR_EMPLID', '0', 2);</v>
      </c>
    </row>
    <row r="198" spans="1:1" ht="12.75" customHeight="1">
      <c r="A198" s="1" t="str">
        <f>IF(NOT(ISBLANK(DATA!A198)),"INSERT INTO SYSADM.PSAUTHITEM VALUES ('"&amp;$B$1&amp;DATA!A198&amp;"', '"&amp;DATA!D198&amp;"', '"&amp;DATA!E198&amp;"', '"&amp;DATA!F198&amp;"', '"&amp;DATA!G198&amp;"', '"&amp;DATA!H198&amp;"', "&amp;DATA!J198&amp;");","")</f>
        <v>INSERT INTO SYSADM.PSAUTHITEM VALUES ('UCCS_UXDSP_STDNT_DISBLTY_SUPV2', 'SSR_ADVISEE_OVRD', 'MAIN', 'SSS_ADVISEE_LIST', 'SSR_NO_EMAIL', '0', 2);</v>
      </c>
    </row>
    <row r="199" spans="1:1" ht="12.75" customHeight="1">
      <c r="A199" s="1" t="str">
        <f>IF(NOT(ISBLANK(DATA!A199)),"INSERT INTO SYSADM.PSAUTHITEM VALUES ('"&amp;$B$1&amp;DATA!A199&amp;"', '"&amp;DATA!D199&amp;"', '"&amp;DATA!E199&amp;"', '"&amp;DATA!F199&amp;"', '"&amp;DATA!G199&amp;"', '"&amp;DATA!H199&amp;"', "&amp;DATA!J199&amp;");","")</f>
        <v>INSERT INTO SYSADM.PSAUTHITEM VALUES ('UCCS_UXDSP_STDNT_DISBLTY_SUPV2', 'SSR_ADVISEE_OVRD', 'MAIN', 'SSS_ADVISEE_LIST', 'SSS_ADVISEE_CMTEE', '0', 2);</v>
      </c>
    </row>
    <row r="200" spans="1:1" ht="12.75" customHeight="1">
      <c r="A200" s="1" t="str">
        <f>IF(NOT(ISBLANK(DATA!A200)),"INSERT INTO SYSADM.PSAUTHITEM VALUES ('"&amp;$B$1&amp;DATA!A200&amp;"', '"&amp;DATA!D200&amp;"', '"&amp;DATA!E200&amp;"', '"&amp;DATA!F200&amp;"', '"&amp;DATA!G200&amp;"', '"&amp;DATA!H200&amp;"', "&amp;DATA!J200&amp;");","")</f>
        <v>INSERT INTO SYSADM.PSAUTHITEM VALUES ('UCCS_UXDSP_STDNT_DISBLTY_SUPV2', 'SSR_ADVISEE_OVRD', 'MAIN', 'SSS_ADVISEE_LIST', 'SSS_ADVISEE_COMEMB', '0', 2);</v>
      </c>
    </row>
    <row r="201" spans="1:1" ht="12.75" customHeight="1">
      <c r="A201" s="1" t="str">
        <f>IF(NOT(ISBLANK(DATA!A201)),"INSERT INTO SYSADM.PSAUTHITEM VALUES ('"&amp;$B$1&amp;DATA!A201&amp;"', '"&amp;DATA!D201&amp;"', '"&amp;DATA!E201&amp;"', '"&amp;DATA!F201&amp;"', '"&amp;DATA!G201&amp;"', '"&amp;DATA!H201&amp;"', "&amp;DATA!J201&amp;");","")</f>
        <v>INSERT INTO SYSADM.PSAUTHITEM VALUES ('UCCS_UXDSP_STDNT_DISBLTY_SUPV2', 'SSR_ADVISEE_OVRD', 'MAIN', 'SSS_ADVISEE_LIST', 'SSS_ADVISEE_LIST', '0', 2);</v>
      </c>
    </row>
    <row r="202" spans="1:1" ht="12.75" customHeight="1">
      <c r="A202" s="1" t="str">
        <f>IF(NOT(ISBLANK(DATA!A202)),"INSERT INTO SYSADM.PSAUTHITEM VALUES ('"&amp;$B$1&amp;DATA!A202&amp;"', '"&amp;DATA!D202&amp;"', '"&amp;DATA!E202&amp;"', '"&amp;DATA!F202&amp;"', '"&amp;DATA!G202&amp;"', '"&amp;DATA!H202&amp;"', "&amp;DATA!J202&amp;");","")</f>
        <v>INSERT INTO SYSADM.PSAUTHITEM VALUES ('UCCS_UXDSP_STDNT_DISBLTY_SUPV2', 'SSR_ADVISEE_OVRD', 'MAIN', 'SSS_ADVISEE_LIST', 'SSS_ADVISEE_PHOTO', '0', 2);</v>
      </c>
    </row>
    <row r="203" spans="1:1" ht="12.75" customHeight="1">
      <c r="A203" s="1" t="str">
        <f>IF(NOT(ISBLANK(DATA!A203)),"INSERT INTO SYSADM.PSAUTHITEM VALUES ('"&amp;$B$1&amp;DATA!A203&amp;"', '"&amp;DATA!D203&amp;"', '"&amp;DATA!E203&amp;"', '"&amp;DATA!F203&amp;"', '"&amp;DATA!G203&amp;"', '"&amp;DATA!H203&amp;"', "&amp;DATA!J203&amp;");","")</f>
        <v>INSERT INTO SYSADM.PSAUTHITEM VALUES ('UCCS_UXDSP_STDNT_DISBLTY_SUPV2', 'SSR_ADVISEE_OVRD', 'MAIN', 'SSS_ADVISEE_LIST', 'SSS_MY_ADVISEES_WK', '0', 2);</v>
      </c>
    </row>
    <row r="204" spans="1:1" ht="12.75" customHeight="1">
      <c r="A204" s="1" t="str">
        <f>IF(NOT(ISBLANK(DATA!A204)),"INSERT INTO SYSADM.PSAUTHITEM VALUES ('"&amp;$B$1&amp;DATA!A204&amp;"', '"&amp;DATA!D204&amp;"', '"&amp;DATA!E204&amp;"', '"&amp;DATA!F204&amp;"', '"&amp;DATA!G204&amp;"', '"&amp;DATA!H204&amp;"', "&amp;DATA!J204&amp;");","")</f>
        <v>INSERT INTO SYSADM.PSAUTHITEM VALUES ('UCCS_UXDSP_STDNT_DISBLTY_SUPV2', 'SSR_ADVISEE_OVRD', 'MAIN', 'SSS_STDNTCTR_ADMIN', 'ACAD_CAL_WRK', '0', 2);</v>
      </c>
    </row>
    <row r="205" spans="1:1" ht="12.75" customHeight="1">
      <c r="A205" s="1" t="str">
        <f>IF(NOT(ISBLANK(DATA!A205)),"INSERT INTO SYSADM.PSAUTHITEM VALUES ('"&amp;$B$1&amp;DATA!A205&amp;"', '"&amp;DATA!D205&amp;"', '"&amp;DATA!E205&amp;"', '"&amp;DATA!F205&amp;"', '"&amp;DATA!G205&amp;"', '"&amp;DATA!H205&amp;"', "&amp;DATA!J205&amp;");","")</f>
        <v>INSERT INTO SYSADM.PSAUTHITEM VALUES ('UCCS_UXDSP_STDNT_DISBLTY_SUPV2', 'SSR_ADVISEE_OVRD', 'MAIN', 'SSS_STDNTCTR_ADMIN', 'SCC_SUM_WORK', '0', 2);</v>
      </c>
    </row>
    <row r="206" spans="1:1" ht="12.75" customHeight="1">
      <c r="A206" s="1" t="str">
        <f>IF(NOT(ISBLANK(DATA!A206)),"INSERT INTO SYSADM.PSAUTHITEM VALUES ('"&amp;$B$1&amp;DATA!A206&amp;"', '"&amp;DATA!D206&amp;"', '"&amp;DATA!E206&amp;"', '"&amp;DATA!F206&amp;"', '"&amp;DATA!G206&amp;"', '"&amp;DATA!H206&amp;"', "&amp;DATA!J206&amp;");","")</f>
        <v>INSERT INTO SYSADM.PSAUTHITEM VALUES ('UCCS_UXDSP_STDNT_DISBLTY_SUPV2', 'SSR_ADVISEE_OVRD', 'MAIN', 'SSS_STDNTCTR_ADMIN', 'SSR_SSENRL_KEYS', '0', 2);</v>
      </c>
    </row>
    <row r="207" spans="1:1" ht="12.75" customHeight="1">
      <c r="A207" s="1" t="str">
        <f>IF(NOT(ISBLANK(DATA!A207)),"INSERT INTO SYSADM.PSAUTHITEM VALUES ('"&amp;$B$1&amp;DATA!A207&amp;"', '"&amp;DATA!D207&amp;"', '"&amp;DATA!E207&amp;"', '"&amp;DATA!F207&amp;"', '"&amp;DATA!G207&amp;"', '"&amp;DATA!H207&amp;"', "&amp;DATA!J207&amp;");","")</f>
        <v>INSERT INTO SYSADM.PSAUTHITEM VALUES ('UCCS_UXDSP_STDNT_DISBLTY_SUPV2', 'SSR_ADVISEE_OVRD', 'MAIN', 'SSS_STDNTCTR_ADMIN', 'SSS_STDNT_CTR_WRK', '0', 2);</v>
      </c>
    </row>
    <row r="208" spans="1:1" ht="12.75" customHeight="1">
      <c r="A208" s="1" t="str">
        <f>IF(NOT(ISBLANK(DATA!A208)),"INSERT INTO SYSADM.PSAUTHITEM VALUES ('"&amp;$B$1&amp;DATA!A208&amp;"', '"&amp;DATA!D208&amp;"', '"&amp;DATA!E208&amp;"', '"&amp;DATA!F208&amp;"', '"&amp;DATA!G208&amp;"', '"&amp;DATA!H208&amp;"', "&amp;DATA!J208&amp;");","")</f>
        <v>INSERT INTO SYSADM.PSAUTHITEM VALUES ('UCCS_UXDSP_STDNT_DISBLTY_SUPV2', 'SSR_ADVISEE_OVRD', 'MAIN', 'SSS_STDNTCTR_ADMIN', 'SSS_STUDENT_CENTER', '0', 2);</v>
      </c>
    </row>
    <row r="209" spans="1:1" ht="12.75" customHeight="1">
      <c r="A209" s="1" t="str">
        <f>IF(NOT(ISBLANK(DATA!A209)),"INSERT INTO SYSADM.PSAUTHITEM VALUES ('"&amp;$B$1&amp;DATA!A209&amp;"', '"&amp;DATA!D209&amp;"', '"&amp;DATA!E209&amp;"', '"&amp;DATA!F209&amp;"', '"&amp;DATA!G209&amp;"', '"&amp;DATA!H209&amp;"', "&amp;DATA!J209&amp;");","")</f>
        <v>INSERT INTO SYSADM.PSAUTHITEM VALUES ('UCCS_UXDSP_STDNT_DISBLTY_SUPV2', 'TRACK_STUDENT_CAREERS', 'INQUIRE', 'DEGREE_AUDIT', 'AUD_ACAD_DEGR', '0', 2);</v>
      </c>
    </row>
    <row r="210" spans="1:1" ht="12.75" customHeight="1">
      <c r="A210" s="1" t="str">
        <f>IF(NOT(ISBLANK(DATA!A210)),"INSERT INTO SYSADM.PSAUTHITEM VALUES ('"&amp;$B$1&amp;DATA!A210&amp;"', '"&amp;DATA!D210&amp;"', '"&amp;DATA!E210&amp;"', '"&amp;DATA!F210&amp;"', '"&amp;DATA!G210&amp;"', '"&amp;DATA!H210&amp;"', "&amp;DATA!J210&amp;");","")</f>
        <v>INSERT INTO SYSADM.PSAUTHITEM VALUES ('UCCS_UXDSP_STDNT_DISBLTY_SUPV2', 'TRACK_STUDENT_CAREERS', 'INQUIRE', 'DEGREE_AUDIT', 'AUD_ACAD_DEGR_H', '0', 2);</v>
      </c>
    </row>
    <row r="211" spans="1:1" ht="12.75" customHeight="1">
      <c r="A211" s="1" t="str">
        <f>IF(NOT(ISBLANK(DATA!A211)),"INSERT INTO SYSADM.PSAUTHITEM VALUES ('"&amp;$B$1&amp;DATA!A211&amp;"', '"&amp;DATA!D211&amp;"', '"&amp;DATA!E211&amp;"', '"&amp;DATA!F211&amp;"', '"&amp;DATA!G211&amp;"', '"&amp;DATA!H211&amp;"', "&amp;DATA!J211&amp;");","")</f>
        <v>INSERT INTO SYSADM.PSAUTHITEM VALUES ('UCCS_UXDSP_STDNT_DISBLTY_SUPV2', 'TRACK_STUDENT_CAREERS', 'INQUIRE', 'DEGREE_AUDIT', 'AUD_ACAD_DEGR_P', '0', 2);</v>
      </c>
    </row>
    <row r="212" spans="1:1" ht="12.75" customHeight="1">
      <c r="A212" s="1" t="str">
        <f>IF(NOT(ISBLANK(DATA!A212)),"INSERT INTO SYSADM.PSAUTHITEM VALUES ('"&amp;$B$1&amp;DATA!A212&amp;"', '"&amp;DATA!D212&amp;"', '"&amp;DATA!E212&amp;"', '"&amp;DATA!F212&amp;"', '"&amp;DATA!G212&amp;"', '"&amp;DATA!H212&amp;"', "&amp;DATA!J212&amp;");","")</f>
        <v>INSERT INTO SYSADM.PSAUTHITEM VALUES ('UCCS_UXDSP_STDNT_DISBLTY_SUPV2', 'TRACK_STUDENT_CAREERS', 'INQUIRE', 'DEGREE_AUDIT', 'AUD_ACAD_DEGR_S', '0', 2);</v>
      </c>
    </row>
    <row r="213" spans="1:1" ht="12.75" customHeight="1">
      <c r="A213" s="1" t="str">
        <f>IF(NOT(ISBLANK(DATA!A213)),"INSERT INTO SYSADM.PSAUTHITEM VALUES ('"&amp;$B$1&amp;DATA!A213&amp;"', '"&amp;DATA!D213&amp;"', '"&amp;DATA!E213&amp;"', '"&amp;DATA!F213&amp;"', '"&amp;DATA!G213&amp;"', '"&amp;DATA!H213&amp;"', "&amp;DATA!J213&amp;");","")</f>
        <v>INSERT INTO SYSADM.PSAUTHITEM VALUES ('UCCS_UXDSP_STDNT_DISBLTY_SUPV2', 'TRACK_STUDENT_CAREERS', 'INQUIRE', 'DEGREE_AUDIT', 'DEGREE_AUDIT', '0', 2);</v>
      </c>
    </row>
    <row r="214" spans="1:1" ht="12.75" customHeight="1">
      <c r="A214" s="1" t="str">
        <f>IF(NOT(ISBLANK(DATA!A214)),"INSERT INTO SYSADM.PSAUTHITEM VALUES ('"&amp;$B$1&amp;DATA!A214&amp;"', '"&amp;DATA!D214&amp;"', '"&amp;DATA!E214&amp;"', '"&amp;DATA!F214&amp;"', '"&amp;DATA!G214&amp;"', '"&amp;DATA!H214&amp;"', "&amp;DATA!J214&amp;");","")</f>
        <v>INSERT INTO SYSADM.PSAUTHITEM VALUES ('UCCS_UXDSP_STDNT_DISBLTY_SUPV2', 'TRACK_STUDENT_CAREERS', 'INQUIRE', 'STDNT_GROUPS_INQS', 'STDNT_GROUPS_SINQ', '0', 2);</v>
      </c>
    </row>
    <row r="215" spans="1:1" ht="12.75" customHeight="1">
      <c r="A215" s="1" t="str">
        <f>IF(NOT(ISBLANK(DATA!A215)),"INSERT INTO SYSADM.PSAUTHITEM VALUES ('"&amp;$B$1&amp;DATA!A215&amp;"', '"&amp;DATA!D215&amp;"', '"&amp;DATA!E215&amp;"', '"&amp;DATA!F215&amp;"', '"&amp;DATA!G215&amp;"', '"&amp;DATA!H215&amp;"', "&amp;DATA!J215&amp;");","")</f>
        <v>INSERT INTO SYSADM.PSAUTHITEM VALUES ('UCCS_UXDSP_STDNT_DISBLTY_SUPV2', 'TRACK_STUDENT_CAREERS', 'INQUIRE', 'STUDENT_CAREER', 'STUDENT_CAREER', '0', 6);</v>
      </c>
    </row>
    <row r="216" spans="1:1" ht="12.75" customHeight="1">
      <c r="A216" s="1" t="str">
        <f>IF(NOT(ISBLANK(DATA!A216)),"INSERT INTO SYSADM.PSAUTHITEM VALUES ('"&amp;$B$1&amp;DATA!A216&amp;"', '"&amp;DATA!D216&amp;"', '"&amp;DATA!E216&amp;"', '"&amp;DATA!F216&amp;"', '"&amp;DATA!G216&amp;"', '"&amp;DATA!H216&amp;"', "&amp;DATA!J216&amp;");","")</f>
        <v>INSERT INTO SYSADM.PSAUTHITEM VALUES ('UCCS_UXDSP_STDNT_DISBLTY_SUPV2', 'TRACK_STUDENT_CAREERS', 'USE', 'EXTRACURRICULAR_ACTIVITY', 'LS_EXTRA_ACTVTY', '1', 2);</v>
      </c>
    </row>
    <row r="217" spans="1:1" ht="12.75" customHeight="1">
      <c r="A217" s="1" t="str">
        <f>IF(NOT(ISBLANK(DATA!A217)),"INSERT INTO SYSADM.PSAUTHITEM VALUES ('"&amp;$B$1&amp;DATA!A217&amp;"', '"&amp;DATA!D217&amp;"', '"&amp;DATA!E217&amp;"', '"&amp;DATA!F217&amp;"', '"&amp;DATA!G217&amp;"', '"&amp;DATA!H217&amp;"', "&amp;DATA!J217&amp;");","")</f>
        <v>INSERT INTO SYSADM.PSAUTHITEM VALUES ('UCCS_UXDSP_STDNT_DISBLTY_SUPV2', 'TRACK_STUDENT_CAREERS', 'USE', 'HONORS_AND_AWARDS', 'HONORS_AND_AWARDS', '1', 2);</v>
      </c>
    </row>
    <row r="218" spans="1:1" ht="12.75" customHeight="1">
      <c r="A218" s="1" t="str">
        <f>IF(NOT(ISBLANK(DATA!A218)),"INSERT INTO SYSADM.PSAUTHITEM VALUES ('"&amp;$B$1&amp;DATA!A218&amp;"', '"&amp;DATA!D218&amp;"', '"&amp;DATA!E218&amp;"', '"&amp;DATA!F218&amp;"', '"&amp;DATA!G218&amp;"', '"&amp;DATA!H218&amp;"', "&amp;DATA!J218&amp;");","")</f>
        <v>INSERT INTO SYSADM.PSAUTHITEM VALUES ('UCCS_UXDSP_STDNT_DISBLTY_SUPV2', 'TRACK_STUDENT_CAREERS', 'USE', 'SAA_ADV_NOTE', 'SAA_ADV_NOTE', '0', 7);</v>
      </c>
    </row>
    <row r="219" spans="1:1" ht="12.75" customHeight="1">
      <c r="A219" s="1" t="str">
        <f>IF(NOT(ISBLANK(DATA!A219)),"INSERT INTO SYSADM.PSAUTHITEM VALUES ('"&amp;$B$1&amp;DATA!A219&amp;"', '"&amp;DATA!D219&amp;"', '"&amp;DATA!E219&amp;"', '"&amp;DATA!F219&amp;"', '"&amp;DATA!G219&amp;"', '"&amp;DATA!H219&amp;"', "&amp;DATA!J219&amp;");","")</f>
        <v>INSERT INTO SYSADM.PSAUTHITEM VALUES ('UCCS_UXDSP_STDNT_DISBLTY_SUPV2', 'TRACK_STUDENT_CAREERS', 'USE', 'SAA_ADV_NOTE', 'SS_ADVR_EMPLID', '0', 7);</v>
      </c>
    </row>
    <row r="220" spans="1:1" ht="12.75" customHeight="1">
      <c r="A220" s="1" t="str">
        <f>IF(NOT(ISBLANK(DATA!A220)),"INSERT INTO SYSADM.PSAUTHITEM VALUES ('"&amp;$B$1&amp;DATA!A220&amp;"', '"&amp;DATA!D220&amp;"', '"&amp;DATA!E220&amp;"', '"&amp;DATA!F220&amp;"', '"&amp;DATA!G220&amp;"', '"&amp;DATA!H220&amp;"', "&amp;DATA!J220&amp;");","")</f>
        <v>INSERT INTO SYSADM.PSAUTHITEM VALUES ('UCCS_UXDSP_STDNT_DISBLTY_SUPV2', 'TRACK_STUDENT_CAREERS', 'USE', 'STUDENT_ADVISOR', 'STUDENT_ADVISOR', '0', 6);</v>
      </c>
    </row>
    <row r="221" spans="1:1" ht="12.75" customHeight="1">
      <c r="A221" s="1" t="str">
        <f>IF(NOT(ISBLANK(DATA!A221)),"INSERT INTO SYSADM.PSAUTHITEM VALUES ('"&amp;$B$1&amp;DATA!A221&amp;"', '"&amp;DATA!D221&amp;"', '"&amp;DATA!E221&amp;"', '"&amp;DATA!F221&amp;"', '"&amp;DATA!G221&amp;"', '"&amp;DATA!H221&amp;"', "&amp;DATA!J221&amp;");","")</f>
        <v>INSERT INTO SYSADM.PSAUTHITEM VALUES ('UCCS_UXDSP_STDNT_DISBLTY_SUPV2', 'TRACK_STUDENT_CAREERS', 'USE', 'STUDENT_DEGREES', 'ACAD_DEGREE', '1', 2);</v>
      </c>
    </row>
    <row r="222" spans="1:1" ht="12.75" customHeight="1">
      <c r="A222" s="1" t="str">
        <f>IF(NOT(ISBLANK(DATA!A222)),"INSERT INTO SYSADM.PSAUTHITEM VALUES ('"&amp;$B$1&amp;DATA!A222&amp;"', '"&amp;DATA!D222&amp;"', '"&amp;DATA!E222&amp;"', '"&amp;DATA!F222&amp;"', '"&amp;DATA!G222&amp;"', '"&amp;DATA!H222&amp;"', "&amp;DATA!J222&amp;");","")</f>
        <v>INSERT INTO SYSADM.PSAUTHITEM VALUES ('UCCS_UXDSP_STDNT_DISBLTY_SUPV2', 'TRACK_STUDENT_CAREERS', 'USE', 'STUDENT_DEGREES', 'ACAD_DEGREE_HONORS', '1', 2);</v>
      </c>
    </row>
    <row r="223" spans="1:1" ht="12.75" customHeight="1">
      <c r="A223" s="1" t="str">
        <f>IF(NOT(ISBLANK(DATA!A223)),"INSERT INTO SYSADM.PSAUTHITEM VALUES ('"&amp;$B$1&amp;DATA!A223&amp;"', '"&amp;DATA!D223&amp;"', '"&amp;DATA!E223&amp;"', '"&amp;DATA!F223&amp;"', '"&amp;DATA!G223&amp;"', '"&amp;DATA!H223&amp;"', "&amp;DATA!J223&amp;");","")</f>
        <v>INSERT INTO SYSADM.PSAUTHITEM VALUES ('UCCS_UXDSP_STDNT_DISBLTY_SUPV2', 'TRACK_STUDENT_CAREERS', 'USE', 'STUDENT_DEGREES', 'ACAD_DEGREE_PLAN', '1', 2);</v>
      </c>
    </row>
    <row r="224" spans="1:1" ht="12.75" customHeight="1">
      <c r="A224" s="1" t="str">
        <f>IF(NOT(ISBLANK(DATA!A224)),"INSERT INTO SYSADM.PSAUTHITEM VALUES ('"&amp;$B$1&amp;DATA!A224&amp;"', '"&amp;DATA!D224&amp;"', '"&amp;DATA!E224&amp;"', '"&amp;DATA!F224&amp;"', '"&amp;DATA!G224&amp;"', '"&amp;DATA!H224&amp;"', "&amp;DATA!J224&amp;");","")</f>
        <v>INSERT INTO SYSADM.PSAUTHITEM VALUES ('UCCS_UXDSP_STDNT_DISBLTY_SUPV2', 'TRACK_STUDENT_CAREERS', 'USE', 'STUDENT_DEGREES', 'ACAD_DEGREE_SUBPLN', '1', 2);</v>
      </c>
    </row>
    <row r="225" spans="1:1" ht="12.75" customHeight="1">
      <c r="A225" s="1" t="str">
        <f>IF(NOT(ISBLANK(DATA!A225)),"INSERT INTO SYSADM.PSAUTHITEM VALUES ('"&amp;$B$1&amp;DATA!A225&amp;"', '"&amp;DATA!D225&amp;"', '"&amp;DATA!E225&amp;"', '"&amp;DATA!F225&amp;"', '"&amp;DATA!G225&amp;"', '"&amp;DATA!H225&amp;"', "&amp;DATA!J225&amp;");","")</f>
        <v>INSERT INTO SYSADM.PSAUTHITEM VALUES ('UCCS_UXDSP_STDNT_DISBLTY_SUPV2', 'TRACK_STUDENT_CAREERS', 'USE', 'STUDENT_GROUPS', 'STUDENT_GROUPS', '1', 6);</v>
      </c>
    </row>
    <row r="226" spans="1:1" ht="12.75" customHeight="1">
      <c r="A226" s="1" t="str">
        <f>IF(NOT(ISBLANK(DATA!A226)),"INSERT INTO SYSADM.PSAUTHITEM VALUES ('"&amp;$B$1&amp;DATA!A226&amp;"', '"&amp;DATA!D226&amp;"', '"&amp;DATA!E226&amp;"', '"&amp;DATA!F226&amp;"', '"&amp;DATA!G226&amp;"', '"&amp;DATA!H226&amp;"', "&amp;DATA!J226&amp;");","")</f>
        <v>INSERT INTO SYSADM.PSAUTHITEM VALUES ('UCCS_UXDSP_STDNT_DISBLTY_SUPV2', 'TRACK_STUDENT_CAREERS', 'USE', 'STUDENT_PROGRAM_PLAN', 'CAN_RPT_STD_ENR', '1', 6);</v>
      </c>
    </row>
    <row r="227" spans="1:1" ht="12.75" customHeight="1">
      <c r="A227" s="1" t="str">
        <f>IF(NOT(ISBLANK(DATA!A227)),"INSERT INTO SYSADM.PSAUTHITEM VALUES ('"&amp;$B$1&amp;DATA!A227&amp;"', '"&amp;DATA!D227&amp;"', '"&amp;DATA!E227&amp;"', '"&amp;DATA!F227&amp;"', '"&amp;DATA!G227&amp;"', '"&amp;DATA!H227&amp;"', "&amp;DATA!J227&amp;");","")</f>
        <v>INSERT INTO SYSADM.PSAUTHITEM VALUES ('UCCS_UXDSP_STDNT_DISBLTY_SUPV2', 'TRACK_STUDENT_CAREERS', 'USE', 'STUDENT_PROGRAM_PLAN', 'SCC_STDNTCTR_WORK', '1', 6);</v>
      </c>
    </row>
    <row r="228" spans="1:1" ht="12.75" customHeight="1">
      <c r="A228" s="1" t="str">
        <f>IF(NOT(ISBLANK(DATA!A228)),"INSERT INTO SYSADM.PSAUTHITEM VALUES ('"&amp;$B$1&amp;DATA!A228&amp;"', '"&amp;DATA!D228&amp;"', '"&amp;DATA!E228&amp;"', '"&amp;DATA!F228&amp;"', '"&amp;DATA!G228&amp;"', '"&amp;DATA!H228&amp;"', "&amp;DATA!J228&amp;");","")</f>
        <v>INSERT INTO SYSADM.PSAUTHITEM VALUES ('UCCS_UXDSP_STDNT_DISBLTY_SUPV2', 'TRACK_STUDENT_CAREERS', 'USE', 'STUDENT_PROGRAM_PLAN', 'SSR_STD_PRG_AUS', '1', 6);</v>
      </c>
    </row>
    <row r="229" spans="1:1" ht="12.75" customHeight="1">
      <c r="A229" s="1" t="str">
        <f>IF(NOT(ISBLANK(DATA!A229)),"INSERT INTO SYSADM.PSAUTHITEM VALUES ('"&amp;$B$1&amp;DATA!A229&amp;"', '"&amp;DATA!D229&amp;"', '"&amp;DATA!E229&amp;"', '"&amp;DATA!F229&amp;"', '"&amp;DATA!G229&amp;"', '"&amp;DATA!H229&amp;"', "&amp;DATA!J229&amp;");","")</f>
        <v>INSERT INTO SYSADM.PSAUTHITEM VALUES ('UCCS_UXDSP_STDNT_DISBLTY_SUPV2', 'TRACK_STUDENT_CAREERS', 'USE', 'STUDENT_PROGRAM_PLAN', 'SSR_STDNT_PLAN_WK2', '1', 6);</v>
      </c>
    </row>
    <row r="230" spans="1:1" ht="12.75" customHeight="1">
      <c r="A230" s="1" t="str">
        <f>IF(NOT(ISBLANK(DATA!A230)),"INSERT INTO SYSADM.PSAUTHITEM VALUES ('"&amp;$B$1&amp;DATA!A230&amp;"', '"&amp;DATA!D230&amp;"', '"&amp;DATA!E230&amp;"', '"&amp;DATA!F230&amp;"', '"&amp;DATA!G230&amp;"', '"&amp;DATA!H230&amp;"', "&amp;DATA!J230&amp;");","")</f>
        <v>INSERT INTO SYSADM.PSAUTHITEM VALUES ('UCCS_UXDSP_STDNT_DISBLTY_SUPV2', 'TRACK_STUDENT_CAREERS', 'USE', 'STUDENT_PROGRAM_PLAN', 'STDNT_ATTRIBUTES', '1', 6);</v>
      </c>
    </row>
    <row r="231" spans="1:1" ht="12.75" customHeight="1">
      <c r="A231" s="1" t="str">
        <f>IF(NOT(ISBLANK(DATA!A231)),"INSERT INTO SYSADM.PSAUTHITEM VALUES ('"&amp;$B$1&amp;DATA!A231&amp;"', '"&amp;DATA!D231&amp;"', '"&amp;DATA!E231&amp;"', '"&amp;DATA!F231&amp;"', '"&amp;DATA!G231&amp;"', '"&amp;DATA!H231&amp;"', "&amp;DATA!J231&amp;");","")</f>
        <v>INSERT INTO SYSADM.PSAUTHITEM VALUES ('UCCS_UXDSP_STDNT_DISBLTY_SUPV2', 'TRACK_STUDENT_CAREERS', 'USE', 'STUDENT_PROGRAM_PLAN', 'STDNT_PLAN_WRK', '1', 6);</v>
      </c>
    </row>
    <row r="232" spans="1:1" ht="12.75" customHeight="1">
      <c r="A232" s="1" t="str">
        <f>IF(NOT(ISBLANK(DATA!A232)),"INSERT INTO SYSADM.PSAUTHITEM VALUES ('"&amp;$B$1&amp;DATA!A232&amp;"', '"&amp;DATA!D232&amp;"', '"&amp;DATA!E232&amp;"', '"&amp;DATA!F232&amp;"', '"&amp;DATA!G232&amp;"', '"&amp;DATA!H232&amp;"', "&amp;DATA!J232&amp;");","")</f>
        <v>INSERT INTO SYSADM.PSAUTHITEM VALUES ('UCCS_UXDSP_STDNT_DISBLTY_SUPV2', 'TRACK_STUDENT_CAREERS', 'USE', 'STUDENT_PROGRAM_PLAN', 'STDNT_PROG_CAF', '1', 6);</v>
      </c>
    </row>
    <row r="233" spans="1:1" ht="12.75" customHeight="1">
      <c r="A233" s="1" t="str">
        <f>IF(NOT(ISBLANK(DATA!A233)),"INSERT INTO SYSADM.PSAUTHITEM VALUES ('"&amp;$B$1&amp;DATA!A233&amp;"', '"&amp;DATA!D233&amp;"', '"&amp;DATA!E233&amp;"', '"&amp;DATA!F233&amp;"', '"&amp;DATA!G233&amp;"', '"&amp;DATA!H233&amp;"', "&amp;DATA!J233&amp;");","")</f>
        <v>INSERT INTO SYSADM.PSAUTHITEM VALUES ('UCCS_UXDSP_STDNT_DISBLTY_SUPV2', 'TRACK_STUDENT_CAREERS', 'USE', 'STUDENT_PROGRAM_PLAN', 'STUDENT_DEGREE', '1', 6);</v>
      </c>
    </row>
    <row r="234" spans="1:1" ht="12.75" customHeight="1">
      <c r="A234" s="1" t="str">
        <f>IF(NOT(ISBLANK(DATA!A234)),"INSERT INTO SYSADM.PSAUTHITEM VALUES ('"&amp;$B$1&amp;DATA!A234&amp;"', '"&amp;DATA!D234&amp;"', '"&amp;DATA!E234&amp;"', '"&amp;DATA!F234&amp;"', '"&amp;DATA!G234&amp;"', '"&amp;DATA!H234&amp;"', "&amp;DATA!J234&amp;");","")</f>
        <v>INSERT INTO SYSADM.PSAUTHITEM VALUES ('UCCS_UXDSP_STDNT_DISBLTY_SUPV2', 'TRACK_STUDENT_CAREERS', 'USE', 'STUDENT_PROGRAM_PLAN', 'STUDENT_PLAN', '1', 6);</v>
      </c>
    </row>
    <row r="235" spans="1:1" ht="12.75" customHeight="1">
      <c r="A235" s="1" t="str">
        <f>IF(NOT(ISBLANK(DATA!A235)),"INSERT INTO SYSADM.PSAUTHITEM VALUES ('"&amp;$B$1&amp;DATA!A235&amp;"', '"&amp;DATA!D235&amp;"', '"&amp;DATA!E235&amp;"', '"&amp;DATA!F235&amp;"', '"&amp;DATA!G235&amp;"', '"&amp;DATA!H235&amp;"', "&amp;DATA!J235&amp;");","")</f>
        <v>INSERT INTO SYSADM.PSAUTHITEM VALUES ('UCCS_UXDSP_STDNT_DISBLTY_SUPV2', 'TRACK_STUDENT_CAREERS', 'USE', 'STUDENT_PROGRAM_PLAN', 'STUDENT_PROGRAM', '1', 6);</v>
      </c>
    </row>
    <row r="236" spans="1:1" ht="12.75" customHeight="1">
      <c r="A236" s="1" t="str">
        <f>IF(NOT(ISBLANK(DATA!A236)),"INSERT INTO SYSADM.PSAUTHITEM VALUES ('"&amp;$B$1&amp;DATA!A236&amp;"', '"&amp;DATA!D236&amp;"', '"&amp;DATA!E236&amp;"', '"&amp;DATA!F236&amp;"', '"&amp;DATA!G236&amp;"', '"&amp;DATA!H236&amp;"', "&amp;DATA!J236&amp;");","")</f>
        <v>INSERT INTO SYSADM.PSAUTHITEM VALUES ('UCCS_UXDSP_STDNT_DISBLTY_SUPV2', 'TRACK_STUDENT_CAREERS', 'USE', 'STUDENT_PROGRAM_PLAN', 'STUDENT_SUB-PLAN', '1', 6);</v>
      </c>
    </row>
    <row r="237" spans="1:1" ht="12.75" customHeight="1">
      <c r="A237" s="1" t="str">
        <f>IF(NOT(ISBLANK(DATA!A237)),"INSERT INTO SYSADM.PSAUTHITEM VALUES ('"&amp;$B$1&amp;DATA!A237&amp;"', '"&amp;DATA!D237&amp;"', '"&amp;DATA!E237&amp;"', '"&amp;DATA!F237&amp;"', '"&amp;DATA!G237&amp;"', '"&amp;DATA!H237&amp;"', "&amp;DATA!J237&amp;");","")</f>
        <v>INSERT INTO SYSADM.PSAUTHITEM VALUES ('UCCS_UXDSP_STDNT_DISBLTY_SUPV2', 'UC_AA_ADVTXN_FL', 'USE', 'UC_AA_ADVTXN_FL', 'UC_AA_ADVTXNRL_SCF', '0', 2);</v>
      </c>
    </row>
    <row r="238" spans="1:1" ht="12.75" customHeight="1">
      <c r="A238" s="1" t="str">
        <f>IF(NOT(ISBLANK(DATA!A238)),"INSERT INTO SYSADM.PSAUTHITEM VALUES ('"&amp;$B$1&amp;DATA!A238&amp;"', '"&amp;DATA!D238&amp;"', '"&amp;DATA!E238&amp;"', '"&amp;DATA!F238&amp;"', '"&amp;DATA!G238&amp;"', '"&amp;DATA!H238&amp;"', "&amp;DATA!J238&amp;");","")</f>
        <v>INSERT INTO SYSADM.PSAUTHITEM VALUES ('UCCS_UXDSP_STDNT_DISBLTY_SUPV2', 'UC_AA_ADVTXN_FL', 'USE', 'UC_AA_ADVTXN_FL', 'UC_AA_ADVTXNSI_FL', '0', 2);</v>
      </c>
    </row>
    <row r="239" spans="1:1" ht="12.75" customHeight="1">
      <c r="A239" s="1" t="str">
        <f>IF(NOT(ISBLANK(DATA!A239)),"INSERT INTO SYSADM.PSAUTHITEM VALUES ('"&amp;$B$1&amp;DATA!A239&amp;"', '"&amp;DATA!D239&amp;"', '"&amp;DATA!E239&amp;"', '"&amp;DATA!F239&amp;"', '"&amp;DATA!G239&amp;"', '"&amp;DATA!H239&amp;"', "&amp;DATA!J239&amp;");","")</f>
        <v>INSERT INTO SYSADM.PSAUTHITEM VALUES ('UCCS_UXDSP_STDNT_DISBLTY_SUPV2', 'UC_AA_ADVTXN_FL', 'USE', 'UC_AA_ADVTXN_FL', 'UC_AA_ADVTXNSI_SCF', '0', 2);</v>
      </c>
    </row>
    <row r="240" spans="1:1" ht="12.75" customHeight="1">
      <c r="A240" s="1" t="str">
        <f>IF(NOT(ISBLANK(DATA!A240)),"INSERT INTO SYSADM.PSAUTHITEM VALUES ('"&amp;$B$1&amp;DATA!A240&amp;"', '"&amp;DATA!D240&amp;"', '"&amp;DATA!E240&amp;"', '"&amp;DATA!F240&amp;"', '"&amp;DATA!G240&amp;"', '"&amp;DATA!H240&amp;"', "&amp;DATA!J240&amp;");","")</f>
        <v>INSERT INTO SYSADM.PSAUTHITEM VALUES ('UCCS_UXDSP_STDNT_DISBLTY_SUPV2', 'UC_AA_ADVTXN_FL', 'USE', 'UC_AA_ADVTXN_FL', 'UC_AA_ADVTXNTR_FL', '0', 2);</v>
      </c>
    </row>
    <row r="241" spans="1:1" ht="12.75" customHeight="1">
      <c r="A241" s="1" t="str">
        <f>IF(NOT(ISBLANK(DATA!A241)),"INSERT INTO SYSADM.PSAUTHITEM VALUES ('"&amp;$B$1&amp;DATA!A241&amp;"', '"&amp;DATA!D241&amp;"', '"&amp;DATA!E241&amp;"', '"&amp;DATA!F241&amp;"', '"&amp;DATA!G241&amp;"', '"&amp;DATA!H241&amp;"', "&amp;DATA!J241&amp;");","")</f>
        <v>INSERT INTO SYSADM.PSAUTHITEM VALUES ('UCCS_UXDSP_STDNT_DISBLTY_SUPV2', 'UC_AA_EXCEPTIONS', 'USE', 'SCV_EXCEPTIONENTRY', 'AA_OVERRIDE', '0', 15);</v>
      </c>
    </row>
    <row r="242" spans="1:1" ht="12.75" customHeight="1">
      <c r="A242" s="1" t="str">
        <f>IF(NOT(ISBLANK(DATA!A242)),"INSERT INTO SYSADM.PSAUTHITEM VALUES ('"&amp;$B$1&amp;DATA!A242&amp;"', '"&amp;DATA!D242&amp;"', '"&amp;DATA!E242&amp;"', '"&amp;DATA!F242&amp;"', '"&amp;DATA!G242&amp;"', '"&amp;DATA!H242&amp;"', "&amp;DATA!J242&amp;");","")</f>
        <v>INSERT INTO SYSADM.PSAUTHITEM VALUES ('UCCS_UXDSP_STDNT_DISBLTY_SUPV2', 'UC_AA_EXCEPTIONS', 'USE', 'SCV_EXCEPTIONENTRY', 'AA_OVRD_COLLISION', '0', 15);</v>
      </c>
    </row>
    <row r="243" spans="1:1" ht="12.75" customHeight="1">
      <c r="A243" s="1" t="str">
        <f>IF(NOT(ISBLANK(DATA!A243)),"INSERT INTO SYSADM.PSAUTHITEM VALUES ('"&amp;$B$1&amp;DATA!A243&amp;"', '"&amp;DATA!D243&amp;"', '"&amp;DATA!E243&amp;"', '"&amp;DATA!F243&amp;"', '"&amp;DATA!G243&amp;"', '"&amp;DATA!H243&amp;"', "&amp;DATA!J243&amp;");","")</f>
        <v>INSERT INTO SYSADM.PSAUTHITEM VALUES ('UCCS_UXDSP_STDNT_DISBLTY_SUPV2', 'UC_AA_EXCEPTIONS', 'USE', 'SCV_EXCEPTIONENTRY', 'SCV_EXCEPTION_WRK', '0', 15);</v>
      </c>
    </row>
    <row r="244" spans="1:1" ht="12.75" customHeight="1">
      <c r="A244" s="1" t="str">
        <f>IF(NOT(ISBLANK(DATA!A244)),"INSERT INTO SYSADM.PSAUTHITEM VALUES ('"&amp;$B$1&amp;DATA!A244&amp;"', '"&amp;DATA!D244&amp;"', '"&amp;DATA!E244&amp;"', '"&amp;DATA!F244&amp;"', '"&amp;DATA!G244&amp;"', '"&amp;DATA!H244&amp;"', "&amp;DATA!J244&amp;");","")</f>
        <v>INSERT INTO SYSADM.PSAUTHITEM VALUES ('UCCS_UXDSP_STDNT_DISBLTY_SUPV2', 'UC_AA_EXCEPTIONS', 'USE', 'SCV_EXCEPTIONENTRY', 'SCV_EXCEPTIONENTRY', '0', 15);</v>
      </c>
    </row>
    <row r="245" spans="1:1" ht="12.75" customHeight="1">
      <c r="A245" s="1" t="str">
        <f>IF(NOT(ISBLANK(DATA!A245)),"INSERT INTO SYSADM.PSAUTHITEM VALUES ('"&amp;$B$1&amp;DATA!A245&amp;"', '"&amp;DATA!D245&amp;"', '"&amp;DATA!E245&amp;"', '"&amp;DATA!F245&amp;"', '"&amp;DATA!G245&amp;"', '"&amp;DATA!H245&amp;"', "&amp;DATA!J245&amp;");","")</f>
        <v>INSERT INTO SYSADM.PSAUTHITEM VALUES ('UCCS_UXDSP_STDNT_DISBLTY_SUPV2', 'UC_AA_EXCEPTIONS', 'USE', 'SCV_EXCEPTIONENTRY', 'UC_EXCEPTIONENTRY', '0', 15);</v>
      </c>
    </row>
    <row r="246" spans="1:1" ht="12.75" customHeight="1">
      <c r="A246" s="1" t="str">
        <f>IF(NOT(ISBLANK(DATA!A246)),"INSERT INTO SYSADM.PSAUTHITEM VALUES ('"&amp;$B$1&amp;DATA!A246&amp;"', '"&amp;DATA!D246&amp;"', '"&amp;DATA!E246&amp;"', '"&amp;DATA!F246&amp;"', '"&amp;DATA!G246&amp;"', '"&amp;DATA!H246&amp;"', "&amp;DATA!J246&amp;");","")</f>
        <v>INSERT INTO SYSADM.PSAUTHITEM VALUES ('UCCS_UXDSP_STDNT_DISBLTY_SUPV2', 'UC_AA_EXCEPTIONS', 'USE', 'SCV_EXISTS_EXCEPTS', 'SCV_EXISTS_EXCEPTS', '0', 3);</v>
      </c>
    </row>
    <row r="247" spans="1:1" ht="12.75" customHeight="1">
      <c r="A247" s="1" t="str">
        <f>IF(NOT(ISBLANK(DATA!A247)),"INSERT INTO SYSADM.PSAUTHITEM VALUES ('"&amp;$B$1&amp;DATA!A247&amp;"', '"&amp;DATA!D247&amp;"', '"&amp;DATA!E247&amp;"', '"&amp;DATA!F247&amp;"', '"&amp;DATA!G247&amp;"', '"&amp;DATA!H247&amp;"', "&amp;DATA!J247&amp;");","")</f>
        <v>INSERT INTO SYSADM.PSAUTHITEM VALUES ('UCCS_UXDSP_STDNT_DISBLTY_SUPV2', 'UC_QUERY_VIEWER', 'USE', 'UC_QUERY_VIEWER', 'QRY_VIEWER_SRCH', '0', 2);</v>
      </c>
    </row>
    <row r="248" spans="1:1" ht="12.75" customHeight="1">
      <c r="A248" s="1" t="str">
        <f>IF(NOT(ISBLANK(DATA!A248)),"INSERT INTO SYSADM.PSAUTHITEM VALUES ('"&amp;$B$1&amp;DATA!A248&amp;"', '"&amp;DATA!D248&amp;"', '"&amp;DATA!E248&amp;"', '"&amp;DATA!F248&amp;"', '"&amp;DATA!G248&amp;"', '"&amp;DATA!H248&amp;"', "&amp;DATA!J248&amp;");","")</f>
        <v>INSERT INTO SYSADM.PSAUTHITEM VALUES ('UCCS_UXDSP_STDNT_DISBLTY_SUPV2', 'UC_QUERY_VIEWER', 'USE', 'UC_QUERY_VIEWER', 'QUERY_VIEWER', '0', 2);</v>
      </c>
    </row>
    <row r="249" spans="1:1" ht="12.75" customHeight="1">
      <c r="A249" s="1" t="str">
        <f>IF(NOT(ISBLANK(DATA!A249)),"INSERT INTO SYSADM.PSAUTHITEM VALUES ('"&amp;$B$1&amp;DATA!A249&amp;"', '"&amp;DATA!D249&amp;"', '"&amp;DATA!E249&amp;"', '"&amp;DATA!F249&amp;"', '"&amp;DATA!G249&amp;"', '"&amp;DATA!H249&amp;"', "&amp;DATA!J249&amp;");","")</f>
        <v>INSERT INTO SYSADM.PSAUTHITEM VALUES ('UCCS_UXDSP_STDNT_DISBLTY_SUPV2', 'UC_TC_TRN_CDT_FL', 'USE', 'UC_TC_TRN_CDT_FL', 'UC_TC_INFO_SCF', '0', 2);</v>
      </c>
    </row>
    <row r="250" spans="1:1" ht="12.75" customHeight="1">
      <c r="A250" s="1" t="str">
        <f>IF(NOT(ISBLANK(DATA!A250)),"INSERT INTO SYSADM.PSAUTHITEM VALUES ('"&amp;$B$1&amp;DATA!A250&amp;"', '"&amp;DATA!D250&amp;"', '"&amp;DATA!E250&amp;"', '"&amp;DATA!F250&amp;"', '"&amp;DATA!G250&amp;"', '"&amp;DATA!H250&amp;"', "&amp;DATA!J250&amp;");","")</f>
        <v>INSERT INTO SYSADM.PSAUTHITEM VALUES ('UCCS_UXDSP_STDNT_DISBLTY_SUPV2', 'UC_TC_TRN_CDT_FL', 'USE', 'UC_TC_TRN_CDT_FL', 'UC_TC_TRN_CDT_FL', '0', 2);</v>
      </c>
    </row>
    <row r="251" spans="1:1" ht="12.75" customHeight="1">
      <c r="A251" s="1" t="str">
        <f>IF(NOT(ISBLANK(DATA!A251)),"INSERT INTO SYSADM.PSAUTHITEM VALUES ('"&amp;$B$1&amp;DATA!A251&amp;"', '"&amp;DATA!D251&amp;"', '"&amp;DATA!E251&amp;"', '"&amp;DATA!F251&amp;"', '"&amp;DATA!G251&amp;"', '"&amp;DATA!H251&amp;"', "&amp;DATA!J251&amp;");","")</f>
        <v>INSERT INTO SYSADM.PSAUTHITEM VALUES ('UCCS_UXDSP_STDNT_DISBLTY_SUPV2', 'XMLPUBLISHER', 'PROCESS', 'PSXPQRYVIEWER', 'PSXPQRYVIEWER', '0', 2);</v>
      </c>
    </row>
    <row r="252" spans="1:1" ht="12.75" customHeight="1">
      <c r="A252" s="1" t="str">
        <f>IF(NOT(ISBLANK(DATA!A252)),"INSERT INTO SYSADM.PSAUTHITEM VALUES ('"&amp;$B$1&amp;DATA!A252&amp;"', '"&amp;DATA!D252&amp;"', '"&amp;DATA!E252&amp;"', '"&amp;DATA!F252&amp;"', '"&amp;DATA!G252&amp;"', '"&amp;DATA!H252&amp;"', "&amp;DATA!J252&amp;");","")</f>
        <v>INSERT INTO SYSADM.PSAUTHITEM VALUES ('UCCS_UXDSP_STDNT_DISBLTY_SUPV2', 'XMLPUBLISHER', 'PROCESS', 'PSXPRUNQRYRPT', 'PSXPQRYRUNCNTRL', '0', 3);</v>
      </c>
    </row>
    <row r="253" spans="1:1" ht="12.75" customHeight="1">
      <c r="A253" s="1" t="str">
        <f>IF(NOT(ISBLANK(DATA!A253)),"INSERT INTO SYSADM.PSAUTHITEM VALUES ('"&amp;$B$1&amp;DATA!A253&amp;"', '"&amp;DATA!D253&amp;"', '"&amp;DATA!E253&amp;"', '"&amp;DATA!F253&amp;"', '"&amp;DATA!G253&amp;"', '"&amp;DATA!H253&amp;"', "&amp;DATA!J253&amp;");","")</f>
        <v>INSERT INTO SYSADM.PSAUTHITEM VALUES ('UCCS_UXDSP_STDNT_DISBLTY_SUPV2', 'XMLPUBLISHER', 'USE', 'PSXP_REPORTMGR', 'PSXPRPTMGR', '0', 2);</v>
      </c>
    </row>
    <row r="254" spans="1:1" ht="12.75" customHeight="1">
      <c r="A254" s="1" t="str">
        <f>IF(NOT(ISBLANK(DATA!A254)),"INSERT INTO SYSADM.PSAUTHITEM VALUES ('"&amp;$B$1&amp;DATA!A254&amp;"', '"&amp;DATA!D254&amp;"', '"&amp;DATA!E254&amp;"', '"&amp;DATA!F254&amp;"', '"&amp;DATA!G254&amp;"', '"&amp;DATA!H254&amp;"', "&amp;DATA!J254&amp;");","")</f>
        <v/>
      </c>
    </row>
    <row r="255" spans="1:1" ht="12.75" customHeight="1">
      <c r="A255" s="1" t="str">
        <f>IF(NOT(ISBLANK(DATA!A255)),"INSERT INTO SYSADM.PSAUTHITEM VALUES ('"&amp;$B$1&amp;DATA!A255&amp;"', '"&amp;DATA!D255&amp;"', '"&amp;DATA!E255&amp;"', '"&amp;DATA!F255&amp;"', '"&amp;DATA!G255&amp;"', '"&amp;DATA!H255&amp;"', "&amp;DATA!J255&amp;");","")</f>
        <v/>
      </c>
    </row>
    <row r="256" spans="1:1" ht="12.75" customHeight="1">
      <c r="A256" s="1" t="str">
        <f>IF(NOT(ISBLANK(DATA!A256)),"INSERT INTO SYSADM.PSAUTHITEM VALUES ('"&amp;$B$1&amp;DATA!A256&amp;"', '"&amp;DATA!D256&amp;"', '"&amp;DATA!E256&amp;"', '"&amp;DATA!F256&amp;"', '"&amp;DATA!G256&amp;"', '"&amp;DATA!H256&amp;"', "&amp;DATA!J256&amp;");","")</f>
        <v/>
      </c>
    </row>
    <row r="257" spans="1:1" ht="12.75" customHeight="1">
      <c r="A257" s="1" t="str">
        <f>IF(NOT(ISBLANK(DATA!A257)),"INSERT INTO SYSADM.PSAUTHITEM VALUES ('"&amp;$B$1&amp;DATA!A257&amp;"', '"&amp;DATA!D257&amp;"', '"&amp;DATA!E257&amp;"', '"&amp;DATA!F257&amp;"', '"&amp;DATA!G257&amp;"', '"&amp;DATA!H257&amp;"', "&amp;DATA!J257&amp;");","")</f>
        <v/>
      </c>
    </row>
    <row r="258" spans="1:1" ht="12.75" customHeight="1">
      <c r="A258" s="1" t="str">
        <f>IF(NOT(ISBLANK(DATA!A258)),"INSERT INTO SYSADM.PSAUTHITEM VALUES ('"&amp;$B$1&amp;DATA!A258&amp;"', '"&amp;DATA!D258&amp;"', '"&amp;DATA!E258&amp;"', '"&amp;DATA!F258&amp;"', '"&amp;DATA!G258&amp;"', '"&amp;DATA!H258&amp;"', "&amp;DATA!J258&amp;");","")</f>
        <v/>
      </c>
    </row>
    <row r="259" spans="1:1" ht="12.75" customHeight="1">
      <c r="A259" s="1" t="str">
        <f>IF(NOT(ISBLANK(DATA!A259)),"INSERT INTO SYSADM.PSAUTHITEM VALUES ('"&amp;$B$1&amp;DATA!A259&amp;"', '"&amp;DATA!D259&amp;"', '"&amp;DATA!E259&amp;"', '"&amp;DATA!F259&amp;"', '"&amp;DATA!G259&amp;"', '"&amp;DATA!H259&amp;"', "&amp;DATA!J259&amp;");","")</f>
        <v/>
      </c>
    </row>
    <row r="260" spans="1:1" ht="12.75" customHeight="1">
      <c r="A260" s="1" t="str">
        <f>IF(NOT(ISBLANK(DATA!A260)),"INSERT INTO SYSADM.PSAUTHITEM VALUES ('"&amp;$B$1&amp;DATA!A260&amp;"', '"&amp;DATA!D260&amp;"', '"&amp;DATA!E260&amp;"', '"&amp;DATA!F260&amp;"', '"&amp;DATA!G260&amp;"', '"&amp;DATA!H260&amp;"', "&amp;DATA!J260&amp;");","")</f>
        <v/>
      </c>
    </row>
    <row r="261" spans="1:1" ht="12.75" customHeight="1">
      <c r="A261" s="1" t="str">
        <f>IF(NOT(ISBLANK(DATA!A261)),"INSERT INTO SYSADM.PSAUTHITEM VALUES ('"&amp;$B$1&amp;DATA!A261&amp;"', '"&amp;DATA!D261&amp;"', '"&amp;DATA!E261&amp;"', '"&amp;DATA!F261&amp;"', '"&amp;DATA!G261&amp;"', '"&amp;DATA!H261&amp;"', "&amp;DATA!J261&amp;");","")</f>
        <v/>
      </c>
    </row>
    <row r="262" spans="1:1" ht="12.75" customHeight="1">
      <c r="A262" s="1" t="str">
        <f>IF(NOT(ISBLANK(DATA!A262)),"INSERT INTO SYSADM.PSAUTHITEM VALUES ('"&amp;$B$1&amp;DATA!A262&amp;"', '"&amp;DATA!D262&amp;"', '"&amp;DATA!E262&amp;"', '"&amp;DATA!F262&amp;"', '"&amp;DATA!G262&amp;"', '"&amp;DATA!H262&amp;"', "&amp;DATA!J262&amp;");","")</f>
        <v/>
      </c>
    </row>
    <row r="263" spans="1:1" ht="12.75" customHeight="1">
      <c r="A263" s="1" t="str">
        <f>IF(NOT(ISBLANK(DATA!A263)),"INSERT INTO SYSADM.PSAUTHITEM VALUES ('"&amp;$B$1&amp;DATA!A263&amp;"', '"&amp;DATA!D263&amp;"', '"&amp;DATA!E263&amp;"', '"&amp;DATA!F263&amp;"', '"&amp;DATA!G263&amp;"', '"&amp;DATA!H263&amp;"', "&amp;DATA!J263&amp;");","")</f>
        <v/>
      </c>
    </row>
    <row r="264" spans="1:1" ht="12.75" customHeight="1">
      <c r="A264" s="1" t="str">
        <f>IF(NOT(ISBLANK(DATA!A264)),"INSERT INTO SYSADM.PSAUTHITEM VALUES ('"&amp;$B$1&amp;DATA!A264&amp;"', '"&amp;DATA!D264&amp;"', '"&amp;DATA!E264&amp;"', '"&amp;DATA!F264&amp;"', '"&amp;DATA!G264&amp;"', '"&amp;DATA!H264&amp;"', "&amp;DATA!J264&amp;");","")</f>
        <v/>
      </c>
    </row>
    <row r="265" spans="1:1" ht="12.75" customHeight="1">
      <c r="A265" s="1" t="str">
        <f>IF(NOT(ISBLANK(DATA!A265)),"INSERT INTO SYSADM.PSAUTHITEM VALUES ('"&amp;$B$1&amp;DATA!A265&amp;"', '"&amp;DATA!D265&amp;"', '"&amp;DATA!E265&amp;"', '"&amp;DATA!F265&amp;"', '"&amp;DATA!G265&amp;"', '"&amp;DATA!H265&amp;"', "&amp;DATA!J265&amp;");","")</f>
        <v/>
      </c>
    </row>
    <row r="266" spans="1:1" ht="12.75" customHeight="1">
      <c r="A266" s="1" t="str">
        <f>IF(NOT(ISBLANK(DATA!A266)),"INSERT INTO SYSADM.PSAUTHITEM VALUES ('"&amp;$B$1&amp;DATA!A266&amp;"', '"&amp;DATA!D266&amp;"', '"&amp;DATA!E266&amp;"', '"&amp;DATA!F266&amp;"', '"&amp;DATA!G266&amp;"', '"&amp;DATA!H266&amp;"', "&amp;DATA!J266&amp;");","")</f>
        <v/>
      </c>
    </row>
    <row r="267" spans="1:1" ht="12.75" customHeight="1">
      <c r="A267" s="1" t="str">
        <f>IF(NOT(ISBLANK(DATA!A267)),"INSERT INTO SYSADM.PSAUTHITEM VALUES ('"&amp;$B$1&amp;DATA!A267&amp;"', '"&amp;DATA!D267&amp;"', '"&amp;DATA!E267&amp;"', '"&amp;DATA!F267&amp;"', '"&amp;DATA!G267&amp;"', '"&amp;DATA!H267&amp;"', "&amp;DATA!J267&amp;");","")</f>
        <v/>
      </c>
    </row>
    <row r="268" spans="1:1" ht="12.75" customHeight="1">
      <c r="A268" s="1" t="str">
        <f>IF(NOT(ISBLANK(DATA!A268)),"INSERT INTO SYSADM.PSAUTHITEM VALUES ('"&amp;$B$1&amp;DATA!A268&amp;"', '"&amp;DATA!D268&amp;"', '"&amp;DATA!E268&amp;"', '"&amp;DATA!F268&amp;"', '"&amp;DATA!G268&amp;"', '"&amp;DATA!H268&amp;"', "&amp;DATA!J268&amp;");","")</f>
        <v/>
      </c>
    </row>
    <row r="269" spans="1:1" ht="12.75" customHeight="1">
      <c r="A269" s="1" t="str">
        <f>IF(NOT(ISBLANK(DATA!A269)),"INSERT INTO SYSADM.PSAUTHITEM VALUES ('"&amp;$B$1&amp;DATA!A269&amp;"', '"&amp;DATA!D269&amp;"', '"&amp;DATA!E269&amp;"', '"&amp;DATA!F269&amp;"', '"&amp;DATA!G269&amp;"', '"&amp;DATA!H269&amp;"', "&amp;DATA!J269&amp;");","")</f>
        <v/>
      </c>
    </row>
    <row r="270" spans="1:1" ht="12.75" customHeight="1">
      <c r="A270" s="1" t="str">
        <f>IF(NOT(ISBLANK(DATA!A270)),"INSERT INTO SYSADM.PSAUTHITEM VALUES ('"&amp;$B$1&amp;DATA!A270&amp;"', '"&amp;DATA!D270&amp;"', '"&amp;DATA!E270&amp;"', '"&amp;DATA!F270&amp;"', '"&amp;DATA!G270&amp;"', '"&amp;DATA!H270&amp;"', "&amp;DATA!J270&amp;");","")</f>
        <v/>
      </c>
    </row>
    <row r="271" spans="1:1" ht="12.75" customHeight="1">
      <c r="A271" s="1" t="str">
        <f>IF(NOT(ISBLANK(DATA!A271)),"INSERT INTO SYSADM.PSAUTHITEM VALUES ('"&amp;$B$1&amp;DATA!A271&amp;"', '"&amp;DATA!D271&amp;"', '"&amp;DATA!E271&amp;"', '"&amp;DATA!F271&amp;"', '"&amp;DATA!G271&amp;"', '"&amp;DATA!H271&amp;"', "&amp;DATA!J271&amp;");","")</f>
        <v/>
      </c>
    </row>
    <row r="272" spans="1:1" ht="12.75" customHeight="1">
      <c r="A272" s="1" t="str">
        <f>IF(NOT(ISBLANK(DATA!A272)),"INSERT INTO SYSADM.PSAUTHITEM VALUES ('"&amp;$B$1&amp;DATA!A272&amp;"', '"&amp;DATA!D272&amp;"', '"&amp;DATA!E272&amp;"', '"&amp;DATA!F272&amp;"', '"&amp;DATA!G272&amp;"', '"&amp;DATA!H272&amp;"', "&amp;DATA!J272&amp;");","")</f>
        <v/>
      </c>
    </row>
    <row r="273" spans="1:1" ht="12.75" customHeight="1">
      <c r="A273" s="1" t="str">
        <f>IF(NOT(ISBLANK(DATA!A273)),"INSERT INTO SYSADM.PSAUTHITEM VALUES ('"&amp;$B$1&amp;DATA!A273&amp;"', '"&amp;DATA!D273&amp;"', '"&amp;DATA!E273&amp;"', '"&amp;DATA!F273&amp;"', '"&amp;DATA!G273&amp;"', '"&amp;DATA!H273&amp;"', "&amp;DATA!J273&amp;");","")</f>
        <v/>
      </c>
    </row>
    <row r="274" spans="1:1" ht="12.75" customHeight="1">
      <c r="A274" s="1" t="str">
        <f>IF(NOT(ISBLANK(DATA!A274)),"INSERT INTO SYSADM.PSAUTHITEM VALUES ('"&amp;$B$1&amp;DATA!A274&amp;"', '"&amp;DATA!D274&amp;"', '"&amp;DATA!E274&amp;"', '"&amp;DATA!F274&amp;"', '"&amp;DATA!G274&amp;"', '"&amp;DATA!H274&amp;"', "&amp;DATA!J274&amp;");","")</f>
        <v/>
      </c>
    </row>
    <row r="275" spans="1:1" ht="12.75" customHeight="1">
      <c r="A275" s="1" t="str">
        <f>IF(NOT(ISBLANK(DATA!A275)),"INSERT INTO SYSADM.PSAUTHITEM VALUES ('"&amp;$B$1&amp;DATA!A275&amp;"', '"&amp;DATA!D275&amp;"', '"&amp;DATA!E275&amp;"', '"&amp;DATA!F275&amp;"', '"&amp;DATA!G275&amp;"', '"&amp;DATA!H275&amp;"', "&amp;DATA!J275&amp;");","")</f>
        <v/>
      </c>
    </row>
    <row r="276" spans="1:1" ht="12.75" customHeight="1">
      <c r="A276" s="1" t="str">
        <f>IF(NOT(ISBLANK(DATA!A276)),"INSERT INTO SYSADM.PSAUTHITEM VALUES ('"&amp;$B$1&amp;DATA!A276&amp;"', '"&amp;DATA!D276&amp;"', '"&amp;DATA!E276&amp;"', '"&amp;DATA!F276&amp;"', '"&amp;DATA!G276&amp;"', '"&amp;DATA!H276&amp;"', "&amp;DATA!J276&amp;");","")</f>
        <v/>
      </c>
    </row>
    <row r="277" spans="1:1" ht="12.75" customHeight="1">
      <c r="A277" s="1" t="str">
        <f>IF(NOT(ISBLANK(DATA!A277)),"INSERT INTO SYSADM.PSAUTHITEM VALUES ('"&amp;$B$1&amp;DATA!A277&amp;"', '"&amp;DATA!D277&amp;"', '"&amp;DATA!E277&amp;"', '"&amp;DATA!F277&amp;"', '"&amp;DATA!G277&amp;"', '"&amp;DATA!H277&amp;"', "&amp;DATA!J277&amp;");","")</f>
        <v/>
      </c>
    </row>
    <row r="278" spans="1:1" ht="12.75" customHeight="1">
      <c r="A278" s="1" t="str">
        <f>IF(NOT(ISBLANK(DATA!A278)),"INSERT INTO SYSADM.PSAUTHITEM VALUES ('"&amp;$B$1&amp;DATA!A278&amp;"', '"&amp;DATA!D278&amp;"', '"&amp;DATA!E278&amp;"', '"&amp;DATA!F278&amp;"', '"&amp;DATA!G278&amp;"', '"&amp;DATA!H278&amp;"', "&amp;DATA!J278&amp;");","")</f>
        <v/>
      </c>
    </row>
    <row r="279" spans="1:1" ht="12.75" customHeight="1">
      <c r="A279" s="1" t="str">
        <f>IF(NOT(ISBLANK(DATA!A279)),"INSERT INTO SYSADM.PSAUTHITEM VALUES ('"&amp;$B$1&amp;DATA!A279&amp;"', '"&amp;DATA!D279&amp;"', '"&amp;DATA!E279&amp;"', '"&amp;DATA!F279&amp;"', '"&amp;DATA!G279&amp;"', '"&amp;DATA!H279&amp;"', "&amp;DATA!J279&amp;");","")</f>
        <v/>
      </c>
    </row>
    <row r="280" spans="1:1" ht="12.75" customHeight="1">
      <c r="A280" s="1" t="str">
        <f>IF(NOT(ISBLANK(DATA!A280)),"INSERT INTO SYSADM.PSAUTHITEM VALUES ('"&amp;$B$1&amp;DATA!A280&amp;"', '"&amp;DATA!D280&amp;"', '"&amp;DATA!E280&amp;"', '"&amp;DATA!F280&amp;"', '"&amp;DATA!G280&amp;"', '"&amp;DATA!H280&amp;"', "&amp;DATA!J280&amp;");","")</f>
        <v/>
      </c>
    </row>
    <row r="281" spans="1:1" ht="12.75" customHeight="1">
      <c r="A281" s="1" t="str">
        <f>IF(NOT(ISBLANK(DATA!A281)),"INSERT INTO SYSADM.PSAUTHITEM VALUES ('"&amp;$B$1&amp;DATA!A281&amp;"', '"&amp;DATA!D281&amp;"', '"&amp;DATA!E281&amp;"', '"&amp;DATA!F281&amp;"', '"&amp;DATA!G281&amp;"', '"&amp;DATA!H281&amp;"', "&amp;DATA!J281&amp;");","")</f>
        <v/>
      </c>
    </row>
    <row r="282" spans="1:1" ht="12.75" customHeight="1">
      <c r="A282" s="1" t="str">
        <f>IF(NOT(ISBLANK(DATA!A282)),"INSERT INTO SYSADM.PSAUTHITEM VALUES ('"&amp;$B$1&amp;DATA!A282&amp;"', '"&amp;DATA!D282&amp;"', '"&amp;DATA!E282&amp;"', '"&amp;DATA!F282&amp;"', '"&amp;DATA!G282&amp;"', '"&amp;DATA!H282&amp;"', "&amp;DATA!J282&amp;");","")</f>
        <v/>
      </c>
    </row>
    <row r="283" spans="1:1" ht="12.75" customHeight="1">
      <c r="A283" s="1" t="str">
        <f>IF(NOT(ISBLANK(DATA!A283)),"INSERT INTO SYSADM.PSAUTHITEM VALUES ('"&amp;$B$1&amp;DATA!A283&amp;"', '"&amp;DATA!D283&amp;"', '"&amp;DATA!E283&amp;"', '"&amp;DATA!F283&amp;"', '"&amp;DATA!G283&amp;"', '"&amp;DATA!H283&amp;"', "&amp;DATA!J283&amp;");","")</f>
        <v/>
      </c>
    </row>
    <row r="284" spans="1:1" ht="12.75" customHeight="1">
      <c r="A284" s="1" t="str">
        <f>IF(NOT(ISBLANK(DATA!A284)),"INSERT INTO SYSADM.PSAUTHITEM VALUES ('"&amp;$B$1&amp;DATA!A284&amp;"', '"&amp;DATA!D284&amp;"', '"&amp;DATA!E284&amp;"', '"&amp;DATA!F284&amp;"', '"&amp;DATA!G284&amp;"', '"&amp;DATA!H284&amp;"', "&amp;DATA!J284&amp;");","")</f>
        <v/>
      </c>
    </row>
    <row r="285" spans="1:1" ht="12.75" customHeight="1">
      <c r="A285" s="1" t="str">
        <f>IF(NOT(ISBLANK(DATA!A285)),"INSERT INTO SYSADM.PSAUTHITEM VALUES ('"&amp;$B$1&amp;DATA!A285&amp;"', '"&amp;DATA!D285&amp;"', '"&amp;DATA!E285&amp;"', '"&amp;DATA!F285&amp;"', '"&amp;DATA!G285&amp;"', '"&amp;DATA!H285&amp;"', "&amp;DATA!J285&amp;");","")</f>
        <v/>
      </c>
    </row>
    <row r="286" spans="1:1" ht="12.75" customHeight="1">
      <c r="A286" s="1" t="str">
        <f>IF(NOT(ISBLANK(DATA!A286)),"INSERT INTO SYSADM.PSAUTHITEM VALUES ('"&amp;$B$1&amp;DATA!A286&amp;"', '"&amp;DATA!D286&amp;"', '"&amp;DATA!E286&amp;"', '"&amp;DATA!F286&amp;"', '"&amp;DATA!G286&amp;"', '"&amp;DATA!H286&amp;"', "&amp;DATA!J286&amp;");","")</f>
        <v/>
      </c>
    </row>
    <row r="287" spans="1:1" ht="12.75" customHeight="1">
      <c r="A287" s="1" t="str">
        <f>IF(NOT(ISBLANK(DATA!A287)),"INSERT INTO SYSADM.PSAUTHITEM VALUES ('"&amp;$B$1&amp;DATA!A287&amp;"', '"&amp;DATA!D287&amp;"', '"&amp;DATA!E287&amp;"', '"&amp;DATA!F287&amp;"', '"&amp;DATA!G287&amp;"', '"&amp;DATA!H287&amp;"', "&amp;DATA!J287&amp;");","")</f>
        <v/>
      </c>
    </row>
    <row r="288" spans="1:1" ht="12.75" customHeight="1">
      <c r="A288" s="1" t="str">
        <f>IF(NOT(ISBLANK(DATA!A288)),"INSERT INTO SYSADM.PSAUTHITEM VALUES ('"&amp;$B$1&amp;DATA!A288&amp;"', '"&amp;DATA!D288&amp;"', '"&amp;DATA!E288&amp;"', '"&amp;DATA!F288&amp;"', '"&amp;DATA!G288&amp;"', '"&amp;DATA!H288&amp;"', "&amp;DATA!J288&amp;");","")</f>
        <v/>
      </c>
    </row>
    <row r="289" spans="1:1" ht="12.75" customHeight="1">
      <c r="A289" s="1" t="str">
        <f>IF(NOT(ISBLANK(DATA!A289)),"INSERT INTO SYSADM.PSAUTHITEM VALUES ('"&amp;$B$1&amp;DATA!A289&amp;"', '"&amp;DATA!D289&amp;"', '"&amp;DATA!E289&amp;"', '"&amp;DATA!F289&amp;"', '"&amp;DATA!G289&amp;"', '"&amp;DATA!H289&amp;"', "&amp;DATA!J289&amp;");","")</f>
        <v/>
      </c>
    </row>
    <row r="290" spans="1:1" ht="12.75" customHeight="1">
      <c r="A290" s="1" t="str">
        <f>IF(NOT(ISBLANK(DATA!A290)),"INSERT INTO SYSADM.PSAUTHITEM VALUES ('"&amp;$B$1&amp;DATA!A290&amp;"', '"&amp;DATA!D290&amp;"', '"&amp;DATA!E290&amp;"', '"&amp;DATA!F290&amp;"', '"&amp;DATA!G290&amp;"', '"&amp;DATA!H290&amp;"', "&amp;DATA!J290&amp;");","")</f>
        <v/>
      </c>
    </row>
    <row r="291" spans="1:1" ht="12.75" customHeight="1">
      <c r="A291" s="1" t="str">
        <f>IF(NOT(ISBLANK(DATA!A291)),"INSERT INTO SYSADM.PSAUTHITEM VALUES ('"&amp;$B$1&amp;DATA!A291&amp;"', '"&amp;DATA!D291&amp;"', '"&amp;DATA!E291&amp;"', '"&amp;DATA!F291&amp;"', '"&amp;DATA!G291&amp;"', '"&amp;DATA!H291&amp;"', "&amp;DATA!J291&amp;");","")</f>
        <v/>
      </c>
    </row>
    <row r="292" spans="1:1" ht="12.75" customHeight="1">
      <c r="A292" s="1" t="str">
        <f>IF(NOT(ISBLANK(DATA!A292)),"INSERT INTO SYSADM.PSAUTHITEM VALUES ('"&amp;$B$1&amp;DATA!A292&amp;"', '"&amp;DATA!D292&amp;"', '"&amp;DATA!E292&amp;"', '"&amp;DATA!F292&amp;"', '"&amp;DATA!G292&amp;"', '"&amp;DATA!H292&amp;"', "&amp;DATA!J292&amp;");","")</f>
        <v/>
      </c>
    </row>
    <row r="293" spans="1:1" ht="12.75" customHeight="1">
      <c r="A293" s="1" t="str">
        <f>IF(NOT(ISBLANK(DATA!A293)),"INSERT INTO SYSADM.PSAUTHITEM VALUES ('"&amp;$B$1&amp;DATA!A293&amp;"', '"&amp;DATA!D293&amp;"', '"&amp;DATA!E293&amp;"', '"&amp;DATA!F293&amp;"', '"&amp;DATA!G293&amp;"', '"&amp;DATA!H293&amp;"', "&amp;DATA!J293&amp;");","")</f>
        <v/>
      </c>
    </row>
    <row r="294" spans="1:1" ht="12.75" customHeight="1">
      <c r="A294" s="1" t="str">
        <f>IF(NOT(ISBLANK(DATA!A294)),"INSERT INTO SYSADM.PSAUTHITEM VALUES ('"&amp;$B$1&amp;DATA!A294&amp;"', '"&amp;DATA!D294&amp;"', '"&amp;DATA!E294&amp;"', '"&amp;DATA!F294&amp;"', '"&amp;DATA!G294&amp;"', '"&amp;DATA!H294&amp;"', "&amp;DATA!J294&amp;");","")</f>
        <v/>
      </c>
    </row>
    <row r="295" spans="1:1" ht="12.75" customHeight="1">
      <c r="A295" s="1" t="str">
        <f>IF(NOT(ISBLANK(DATA!A295)),"INSERT INTO SYSADM.PSAUTHITEM VALUES ('"&amp;$B$1&amp;DATA!A295&amp;"', '"&amp;DATA!D295&amp;"', '"&amp;DATA!E295&amp;"', '"&amp;DATA!F295&amp;"', '"&amp;DATA!G295&amp;"', '"&amp;DATA!H295&amp;"', "&amp;DATA!J295&amp;");","")</f>
        <v/>
      </c>
    </row>
    <row r="296" spans="1:1" ht="12.75" customHeight="1">
      <c r="A296" s="1" t="str">
        <f>IF(NOT(ISBLANK(DATA!A296)),"INSERT INTO SYSADM.PSAUTHITEM VALUES ('"&amp;$B$1&amp;DATA!A296&amp;"', '"&amp;DATA!D296&amp;"', '"&amp;DATA!E296&amp;"', '"&amp;DATA!F296&amp;"', '"&amp;DATA!G296&amp;"', '"&amp;DATA!H296&amp;"', "&amp;DATA!J296&amp;");","")</f>
        <v/>
      </c>
    </row>
    <row r="297" spans="1:1" ht="12.75" customHeight="1">
      <c r="A297" s="1" t="str">
        <f>IF(NOT(ISBLANK(DATA!A297)),"INSERT INTO SYSADM.PSAUTHITEM VALUES ('"&amp;$B$1&amp;DATA!A297&amp;"', '"&amp;DATA!D297&amp;"', '"&amp;DATA!E297&amp;"', '"&amp;DATA!F297&amp;"', '"&amp;DATA!G297&amp;"', '"&amp;DATA!H297&amp;"', "&amp;DATA!J297&amp;");","")</f>
        <v/>
      </c>
    </row>
    <row r="298" spans="1:1" ht="12.75" customHeight="1">
      <c r="A298" s="1" t="str">
        <f>IF(NOT(ISBLANK(DATA!A298)),"INSERT INTO SYSADM.PSAUTHITEM VALUES ('"&amp;$B$1&amp;DATA!A298&amp;"', '"&amp;DATA!D298&amp;"', '"&amp;DATA!E298&amp;"', '"&amp;DATA!F298&amp;"', '"&amp;DATA!G298&amp;"', '"&amp;DATA!H298&amp;"', "&amp;DATA!J298&amp;");","")</f>
        <v/>
      </c>
    </row>
    <row r="299" spans="1:1" ht="12.75" customHeight="1">
      <c r="A299" s="1" t="str">
        <f>IF(NOT(ISBLANK(DATA!A299)),"INSERT INTO SYSADM.PSAUTHITEM VALUES ('"&amp;$B$1&amp;DATA!A299&amp;"', '"&amp;DATA!D299&amp;"', '"&amp;DATA!E299&amp;"', '"&amp;DATA!F299&amp;"', '"&amp;DATA!G299&amp;"', '"&amp;DATA!H299&amp;"', "&amp;DATA!J299&amp;");","")</f>
        <v/>
      </c>
    </row>
    <row r="300" spans="1:1" ht="12.75" customHeight="1">
      <c r="A300" s="1" t="str">
        <f>IF(NOT(ISBLANK(DATA!A300)),"INSERT INTO SYSADM.PSAUTHITEM VALUES ('"&amp;$B$1&amp;DATA!A300&amp;"', '"&amp;DATA!D300&amp;"', '"&amp;DATA!E300&amp;"', '"&amp;DATA!F300&amp;"', '"&amp;DATA!G300&amp;"', '"&amp;DATA!H300&amp;"', "&amp;DATA!J300&amp;");","")</f>
        <v/>
      </c>
    </row>
    <row r="301" spans="1:1" ht="12.75" customHeight="1">
      <c r="A301" s="1" t="str">
        <f>IF(NOT(ISBLANK(DATA!A301)),"INSERT INTO SYSADM.PSAUTHITEM VALUES ('"&amp;$B$1&amp;DATA!A301&amp;"', '"&amp;DATA!D301&amp;"', '"&amp;DATA!E301&amp;"', '"&amp;DATA!F301&amp;"', '"&amp;DATA!G301&amp;"', '"&amp;DATA!H301&amp;"', "&amp;DATA!J301&amp;");","")</f>
        <v/>
      </c>
    </row>
    <row r="302" spans="1:1" ht="12.75" customHeight="1">
      <c r="A302" s="1" t="str">
        <f>IF(NOT(ISBLANK(DATA!A302)),"INSERT INTO SYSADM.PSAUTHITEM VALUES ('"&amp;$B$1&amp;DATA!A302&amp;"', '"&amp;DATA!D302&amp;"', '"&amp;DATA!E302&amp;"', '"&amp;DATA!F302&amp;"', '"&amp;DATA!G302&amp;"', '"&amp;DATA!H302&amp;"', "&amp;DATA!J302&amp;");","")</f>
        <v/>
      </c>
    </row>
    <row r="303" spans="1:1" ht="12.75" customHeight="1">
      <c r="A303" s="1" t="str">
        <f>IF(NOT(ISBLANK(DATA!A303)),"INSERT INTO SYSADM.PSAUTHITEM VALUES ('"&amp;$B$1&amp;DATA!A303&amp;"', '"&amp;DATA!D303&amp;"', '"&amp;DATA!E303&amp;"', '"&amp;DATA!F303&amp;"', '"&amp;DATA!G303&amp;"', '"&amp;DATA!H303&amp;"', "&amp;DATA!J303&amp;");","")</f>
        <v/>
      </c>
    </row>
    <row r="304" spans="1:1" ht="12.75" customHeight="1">
      <c r="A304" s="1" t="str">
        <f>IF(NOT(ISBLANK(DATA!A304)),"INSERT INTO SYSADM.PSAUTHITEM VALUES ('"&amp;$B$1&amp;DATA!A304&amp;"', '"&amp;DATA!D304&amp;"', '"&amp;DATA!E304&amp;"', '"&amp;DATA!F304&amp;"', '"&amp;DATA!G304&amp;"', '"&amp;DATA!H304&amp;"', "&amp;DATA!J304&amp;");","")</f>
        <v/>
      </c>
    </row>
    <row r="305" spans="1:1" ht="12.75" customHeight="1">
      <c r="A305" s="1" t="str">
        <f>IF(NOT(ISBLANK(DATA!A305)),"INSERT INTO SYSADM.PSAUTHITEM VALUES ('"&amp;$B$1&amp;DATA!A305&amp;"', '"&amp;DATA!D305&amp;"', '"&amp;DATA!E305&amp;"', '"&amp;DATA!F305&amp;"', '"&amp;DATA!G305&amp;"', '"&amp;DATA!H305&amp;"', "&amp;DATA!J305&amp;");","")</f>
        <v/>
      </c>
    </row>
    <row r="306" spans="1:1" ht="12.75" customHeight="1">
      <c r="A306" s="1" t="str">
        <f>IF(NOT(ISBLANK(DATA!A306)),"INSERT INTO SYSADM.PSAUTHITEM VALUES ('"&amp;$B$1&amp;DATA!A306&amp;"', '"&amp;DATA!D306&amp;"', '"&amp;DATA!E306&amp;"', '"&amp;DATA!F306&amp;"', '"&amp;DATA!G306&amp;"', '"&amp;DATA!H306&amp;"', "&amp;DATA!J306&amp;");","")</f>
        <v/>
      </c>
    </row>
    <row r="307" spans="1:1" ht="12.75" customHeight="1">
      <c r="A307" s="1" t="str">
        <f>IF(NOT(ISBLANK(DATA!A307)),"INSERT INTO SYSADM.PSAUTHITEM VALUES ('"&amp;$B$1&amp;DATA!A307&amp;"', '"&amp;DATA!D307&amp;"', '"&amp;DATA!E307&amp;"', '"&amp;DATA!F307&amp;"', '"&amp;DATA!G307&amp;"', '"&amp;DATA!H307&amp;"', "&amp;DATA!J307&amp;");","")</f>
        <v/>
      </c>
    </row>
    <row r="308" spans="1:1" ht="12.75" customHeight="1">
      <c r="A308" s="1" t="str">
        <f>IF(NOT(ISBLANK(DATA!A308)),"INSERT INTO SYSADM.PSAUTHITEM VALUES ('"&amp;$B$1&amp;DATA!A308&amp;"', '"&amp;DATA!D308&amp;"', '"&amp;DATA!E308&amp;"', '"&amp;DATA!F308&amp;"', '"&amp;DATA!G308&amp;"', '"&amp;DATA!H308&amp;"', "&amp;DATA!J308&amp;");","")</f>
        <v/>
      </c>
    </row>
    <row r="309" spans="1:1" ht="12.75" customHeight="1">
      <c r="A309" s="1" t="str">
        <f>IF(NOT(ISBLANK(DATA!A309)),"INSERT INTO SYSADM.PSAUTHITEM VALUES ('"&amp;$B$1&amp;DATA!A309&amp;"', '"&amp;DATA!D309&amp;"', '"&amp;DATA!E309&amp;"', '"&amp;DATA!F309&amp;"', '"&amp;DATA!G309&amp;"', '"&amp;DATA!H309&amp;"', "&amp;DATA!J309&amp;");","")</f>
        <v/>
      </c>
    </row>
    <row r="310" spans="1:1" ht="12.75" customHeight="1">
      <c r="A310" s="1" t="str">
        <f>IF(NOT(ISBLANK(DATA!A310)),"INSERT INTO SYSADM.PSAUTHITEM VALUES ('"&amp;$B$1&amp;DATA!A310&amp;"', '"&amp;DATA!D310&amp;"', '"&amp;DATA!E310&amp;"', '"&amp;DATA!F310&amp;"', '"&amp;DATA!G310&amp;"', '"&amp;DATA!H310&amp;"', "&amp;DATA!J310&amp;");","")</f>
        <v/>
      </c>
    </row>
    <row r="311" spans="1:1" ht="12.75" customHeight="1">
      <c r="A311" s="1" t="str">
        <f>IF(NOT(ISBLANK(DATA!A311)),"INSERT INTO SYSADM.PSAUTHITEM VALUES ('"&amp;$B$1&amp;DATA!A311&amp;"', '"&amp;DATA!D311&amp;"', '"&amp;DATA!E311&amp;"', '"&amp;DATA!F311&amp;"', '"&amp;DATA!G311&amp;"', '"&amp;DATA!H311&amp;"', "&amp;DATA!J311&amp;");","")</f>
        <v/>
      </c>
    </row>
    <row r="312" spans="1:1" ht="12.75" customHeight="1">
      <c r="A312" s="1" t="str">
        <f>IF(NOT(ISBLANK(DATA!A312)),"INSERT INTO SYSADM.PSAUTHITEM VALUES ('"&amp;$B$1&amp;DATA!A312&amp;"', '"&amp;DATA!D312&amp;"', '"&amp;DATA!E312&amp;"', '"&amp;DATA!F312&amp;"', '"&amp;DATA!G312&amp;"', '"&amp;DATA!H312&amp;"', "&amp;DATA!J312&amp;");","")</f>
        <v/>
      </c>
    </row>
    <row r="313" spans="1:1" ht="12.75" customHeight="1">
      <c r="A313" s="1" t="str">
        <f>IF(NOT(ISBLANK(DATA!A313)),"INSERT INTO SYSADM.PSAUTHITEM VALUES ('"&amp;$B$1&amp;DATA!A313&amp;"', '"&amp;DATA!D313&amp;"', '"&amp;DATA!E313&amp;"', '"&amp;DATA!F313&amp;"', '"&amp;DATA!G313&amp;"', '"&amp;DATA!H313&amp;"', "&amp;DATA!J313&amp;");","")</f>
        <v/>
      </c>
    </row>
    <row r="314" spans="1:1" ht="12.75" customHeight="1">
      <c r="A314" s="1" t="str">
        <f>IF(NOT(ISBLANK(DATA!A314)),"INSERT INTO SYSADM.PSAUTHITEM VALUES ('"&amp;$B$1&amp;DATA!A314&amp;"', '"&amp;DATA!D314&amp;"', '"&amp;DATA!E314&amp;"', '"&amp;DATA!F314&amp;"', '"&amp;DATA!G314&amp;"', '"&amp;DATA!H314&amp;"', "&amp;DATA!J314&amp;");","")</f>
        <v/>
      </c>
    </row>
    <row r="315" spans="1:1" ht="12.75" customHeight="1">
      <c r="A315" s="1" t="str">
        <f>IF(NOT(ISBLANK(DATA!A315)),"INSERT INTO SYSADM.PSAUTHITEM VALUES ('"&amp;$B$1&amp;DATA!A315&amp;"', '"&amp;DATA!D315&amp;"', '"&amp;DATA!E315&amp;"', '"&amp;DATA!F315&amp;"', '"&amp;DATA!G315&amp;"', '"&amp;DATA!H315&amp;"', "&amp;DATA!J315&amp;");","")</f>
        <v/>
      </c>
    </row>
    <row r="316" spans="1:1" ht="12.75" customHeight="1">
      <c r="A316" s="1" t="str">
        <f>IF(NOT(ISBLANK(DATA!A316)),"INSERT INTO SYSADM.PSAUTHITEM VALUES ('"&amp;$B$1&amp;DATA!A316&amp;"', '"&amp;DATA!D316&amp;"', '"&amp;DATA!E316&amp;"', '"&amp;DATA!F316&amp;"', '"&amp;DATA!G316&amp;"', '"&amp;DATA!H316&amp;"', "&amp;DATA!J316&amp;");","")</f>
        <v/>
      </c>
    </row>
    <row r="317" spans="1:1" ht="12.75" customHeight="1">
      <c r="A317" s="1" t="str">
        <f>IF(NOT(ISBLANK(DATA!A317)),"INSERT INTO SYSADM.PSAUTHITEM VALUES ('"&amp;$B$1&amp;DATA!A317&amp;"', '"&amp;DATA!D317&amp;"', '"&amp;DATA!E317&amp;"', '"&amp;DATA!F317&amp;"', '"&amp;DATA!G317&amp;"', '"&amp;DATA!H317&amp;"', "&amp;DATA!J317&amp;");","")</f>
        <v/>
      </c>
    </row>
    <row r="318" spans="1:1" ht="12.75" customHeight="1">
      <c r="A318" s="1" t="str">
        <f>IF(NOT(ISBLANK(DATA!A318)),"INSERT INTO SYSADM.PSAUTHITEM VALUES ('"&amp;$B$1&amp;DATA!A318&amp;"', '"&amp;DATA!D318&amp;"', '"&amp;DATA!E318&amp;"', '"&amp;DATA!F318&amp;"', '"&amp;DATA!G318&amp;"', '"&amp;DATA!H318&amp;"', "&amp;DATA!J318&amp;");","")</f>
        <v/>
      </c>
    </row>
    <row r="319" spans="1:1" ht="12.75" customHeight="1">
      <c r="A319" s="1" t="str">
        <f>IF(NOT(ISBLANK(DATA!A319)),"INSERT INTO SYSADM.PSAUTHITEM VALUES ('"&amp;$B$1&amp;DATA!A319&amp;"', '"&amp;DATA!D319&amp;"', '"&amp;DATA!E319&amp;"', '"&amp;DATA!F319&amp;"', '"&amp;DATA!G319&amp;"', '"&amp;DATA!H319&amp;"', "&amp;DATA!J319&amp;");","")</f>
        <v/>
      </c>
    </row>
    <row r="320" spans="1:1" ht="12.75" customHeight="1">
      <c r="A320" s="1" t="str">
        <f>IF(NOT(ISBLANK(DATA!A320)),"INSERT INTO SYSADM.PSAUTHITEM VALUES ('"&amp;$B$1&amp;DATA!A320&amp;"', '"&amp;DATA!D320&amp;"', '"&amp;DATA!E320&amp;"', '"&amp;DATA!F320&amp;"', '"&amp;DATA!G320&amp;"', '"&amp;DATA!H320&amp;"', "&amp;DATA!J320&amp;");","")</f>
        <v/>
      </c>
    </row>
    <row r="321" spans="1:1" ht="12.75" customHeight="1">
      <c r="A321" s="1" t="str">
        <f>IF(NOT(ISBLANK(DATA!A321)),"INSERT INTO SYSADM.PSAUTHITEM VALUES ('"&amp;$B$1&amp;DATA!A321&amp;"', '"&amp;DATA!D321&amp;"', '"&amp;DATA!E321&amp;"', '"&amp;DATA!F321&amp;"', '"&amp;DATA!G321&amp;"', '"&amp;DATA!H321&amp;"', "&amp;DATA!J321&amp;");","")</f>
        <v/>
      </c>
    </row>
    <row r="322" spans="1:1" ht="12.75" customHeight="1">
      <c r="A322" s="1" t="str">
        <f>IF(NOT(ISBLANK(DATA!A322)),"INSERT INTO SYSADM.PSAUTHITEM VALUES ('"&amp;$B$1&amp;DATA!A322&amp;"', '"&amp;DATA!D322&amp;"', '"&amp;DATA!E322&amp;"', '"&amp;DATA!F322&amp;"', '"&amp;DATA!G322&amp;"', '"&amp;DATA!H322&amp;"', "&amp;DATA!J322&amp;");","")</f>
        <v/>
      </c>
    </row>
    <row r="323" spans="1:1" ht="12.75" customHeight="1">
      <c r="A323" s="1" t="str">
        <f>IF(NOT(ISBLANK(DATA!A323)),"INSERT INTO SYSADM.PSAUTHITEM VALUES ('"&amp;$B$1&amp;DATA!A323&amp;"', '"&amp;DATA!D323&amp;"', '"&amp;DATA!E323&amp;"', '"&amp;DATA!F323&amp;"', '"&amp;DATA!G323&amp;"', '"&amp;DATA!H323&amp;"', "&amp;DATA!J323&amp;");","")</f>
        <v/>
      </c>
    </row>
    <row r="324" spans="1:1" ht="12.75" customHeight="1">
      <c r="A324" s="1" t="str">
        <f>IF(NOT(ISBLANK(DATA!A324)),"INSERT INTO SYSADM.PSAUTHITEM VALUES ('"&amp;$B$1&amp;DATA!A324&amp;"', '"&amp;DATA!D324&amp;"', '"&amp;DATA!E324&amp;"', '"&amp;DATA!F324&amp;"', '"&amp;DATA!G324&amp;"', '"&amp;DATA!H324&amp;"', "&amp;DATA!J324&amp;");","")</f>
        <v/>
      </c>
    </row>
    <row r="325" spans="1:1" ht="12.75" customHeight="1">
      <c r="A325" s="1" t="str">
        <f>IF(NOT(ISBLANK(DATA!A325)),"INSERT INTO SYSADM.PSAUTHITEM VALUES ('"&amp;$B$1&amp;DATA!A325&amp;"', '"&amp;DATA!D325&amp;"', '"&amp;DATA!E325&amp;"', '"&amp;DATA!F325&amp;"', '"&amp;DATA!G325&amp;"', '"&amp;DATA!H325&amp;"', "&amp;DATA!J325&amp;");","")</f>
        <v/>
      </c>
    </row>
    <row r="326" spans="1:1" ht="12.75" customHeight="1">
      <c r="A326" s="1" t="str">
        <f>IF(NOT(ISBLANK(DATA!A326)),"INSERT INTO SYSADM.PSAUTHITEM VALUES ('"&amp;$B$1&amp;DATA!A326&amp;"', '"&amp;DATA!D326&amp;"', '"&amp;DATA!E326&amp;"', '"&amp;DATA!F326&amp;"', '"&amp;DATA!G326&amp;"', '"&amp;DATA!H326&amp;"', "&amp;DATA!J326&amp;");","")</f>
        <v/>
      </c>
    </row>
    <row r="327" spans="1:1" ht="12.75" customHeight="1">
      <c r="A327" s="1" t="str">
        <f>IF(NOT(ISBLANK(DATA!A327)),"INSERT INTO SYSADM.PSAUTHITEM VALUES ('"&amp;$B$1&amp;DATA!A327&amp;"', '"&amp;DATA!D327&amp;"', '"&amp;DATA!E327&amp;"', '"&amp;DATA!F327&amp;"', '"&amp;DATA!G327&amp;"', '"&amp;DATA!H327&amp;"', "&amp;DATA!J327&amp;");","")</f>
        <v/>
      </c>
    </row>
    <row r="328" spans="1:1" ht="12.75" customHeight="1">
      <c r="A328" s="1" t="str">
        <f>IF(NOT(ISBLANK(DATA!A328)),"INSERT INTO SYSADM.PSAUTHITEM VALUES ('"&amp;$B$1&amp;DATA!A328&amp;"', '"&amp;DATA!D328&amp;"', '"&amp;DATA!E328&amp;"', '"&amp;DATA!F328&amp;"', '"&amp;DATA!G328&amp;"', '"&amp;DATA!H328&amp;"', "&amp;DATA!J328&amp;");","")</f>
        <v/>
      </c>
    </row>
    <row r="329" spans="1:1" ht="12.75" customHeight="1">
      <c r="A329" s="1" t="str">
        <f>IF(NOT(ISBLANK(DATA!A329)),"INSERT INTO SYSADM.PSAUTHITEM VALUES ('"&amp;$B$1&amp;DATA!A329&amp;"', '"&amp;DATA!D329&amp;"', '"&amp;DATA!E329&amp;"', '"&amp;DATA!F329&amp;"', '"&amp;DATA!G329&amp;"', '"&amp;DATA!H329&amp;"', "&amp;DATA!J329&amp;");","")</f>
        <v/>
      </c>
    </row>
    <row r="330" spans="1:1" ht="12.75" customHeight="1">
      <c r="A330" s="1" t="str">
        <f>IF(NOT(ISBLANK(DATA!A330)),"INSERT INTO SYSADM.PSAUTHITEM VALUES ('"&amp;$B$1&amp;DATA!A330&amp;"', '"&amp;DATA!D330&amp;"', '"&amp;DATA!E330&amp;"', '"&amp;DATA!F330&amp;"', '"&amp;DATA!G330&amp;"', '"&amp;DATA!H330&amp;"', "&amp;DATA!J330&amp;");","")</f>
        <v/>
      </c>
    </row>
    <row r="331" spans="1:1" ht="12.75" customHeight="1">
      <c r="A331" s="1" t="str">
        <f>IF(NOT(ISBLANK(DATA!A331)),"INSERT INTO SYSADM.PSAUTHITEM VALUES ('"&amp;$B$1&amp;DATA!A331&amp;"', '"&amp;DATA!D331&amp;"', '"&amp;DATA!E331&amp;"', '"&amp;DATA!F331&amp;"', '"&amp;DATA!G331&amp;"', '"&amp;DATA!H331&amp;"', "&amp;DATA!J331&amp;");","")</f>
        <v/>
      </c>
    </row>
    <row r="332" spans="1:1" ht="12.75" customHeight="1">
      <c r="A332" s="1" t="str">
        <f>IF(NOT(ISBLANK(DATA!A332)),"INSERT INTO SYSADM.PSAUTHITEM VALUES ('"&amp;$B$1&amp;DATA!A332&amp;"', '"&amp;DATA!D332&amp;"', '"&amp;DATA!E332&amp;"', '"&amp;DATA!F332&amp;"', '"&amp;DATA!G332&amp;"', '"&amp;DATA!H332&amp;"', "&amp;DATA!J332&amp;");","")</f>
        <v/>
      </c>
    </row>
    <row r="333" spans="1:1" ht="12.75" customHeight="1">
      <c r="A333" s="1" t="str">
        <f>IF(NOT(ISBLANK(DATA!A333)),"INSERT INTO SYSADM.PSAUTHITEM VALUES ('"&amp;$B$1&amp;DATA!A333&amp;"', '"&amp;DATA!D333&amp;"', '"&amp;DATA!E333&amp;"', '"&amp;DATA!F333&amp;"', '"&amp;DATA!G333&amp;"', '"&amp;DATA!H333&amp;"', "&amp;DATA!J333&amp;");","")</f>
        <v/>
      </c>
    </row>
    <row r="334" spans="1:1" ht="12.75" customHeight="1">
      <c r="A334" s="1" t="str">
        <f>IF(NOT(ISBLANK(DATA!A334)),"INSERT INTO SYSADM.PSAUTHITEM VALUES ('"&amp;$B$1&amp;DATA!A334&amp;"', '"&amp;DATA!D334&amp;"', '"&amp;DATA!E334&amp;"', '"&amp;DATA!F334&amp;"', '"&amp;DATA!G334&amp;"', '"&amp;DATA!H334&amp;"', "&amp;DATA!J334&amp;");","")</f>
        <v/>
      </c>
    </row>
    <row r="335" spans="1:1" ht="12.75" customHeight="1">
      <c r="A335" s="1" t="str">
        <f>IF(NOT(ISBLANK(DATA!A335)),"INSERT INTO SYSADM.PSAUTHITEM VALUES ('"&amp;$B$1&amp;DATA!A335&amp;"', '"&amp;DATA!D335&amp;"', '"&amp;DATA!E335&amp;"', '"&amp;DATA!F335&amp;"', '"&amp;DATA!G335&amp;"', '"&amp;DATA!H335&amp;"', "&amp;DATA!J335&amp;");","")</f>
        <v/>
      </c>
    </row>
    <row r="336" spans="1:1" ht="12.75" customHeight="1">
      <c r="A336" s="1" t="str">
        <f>IF(NOT(ISBLANK(DATA!A336)),"INSERT INTO SYSADM.PSAUTHITEM VALUES ('"&amp;$B$1&amp;DATA!A336&amp;"', '"&amp;DATA!D336&amp;"', '"&amp;DATA!E336&amp;"', '"&amp;DATA!F336&amp;"', '"&amp;DATA!G336&amp;"', '"&amp;DATA!H336&amp;"', "&amp;DATA!J336&amp;");","")</f>
        <v/>
      </c>
    </row>
    <row r="337" spans="1:1" ht="12.75" customHeight="1">
      <c r="A337" s="1" t="str">
        <f>IF(NOT(ISBLANK(DATA!A337)),"INSERT INTO SYSADM.PSAUTHITEM VALUES ('"&amp;$B$1&amp;DATA!A337&amp;"', '"&amp;DATA!D337&amp;"', '"&amp;DATA!E337&amp;"', '"&amp;DATA!F337&amp;"', '"&amp;DATA!G337&amp;"', '"&amp;DATA!H337&amp;"', "&amp;DATA!J337&amp;");","")</f>
        <v/>
      </c>
    </row>
    <row r="338" spans="1:1" ht="12.75" customHeight="1">
      <c r="A338" s="1" t="str">
        <f>IF(NOT(ISBLANK(DATA!A338)),"INSERT INTO SYSADM.PSAUTHITEM VALUES ('"&amp;$B$1&amp;DATA!A338&amp;"', '"&amp;DATA!D338&amp;"', '"&amp;DATA!E338&amp;"', '"&amp;DATA!F338&amp;"', '"&amp;DATA!G338&amp;"', '"&amp;DATA!H338&amp;"', "&amp;DATA!J338&amp;");","")</f>
        <v/>
      </c>
    </row>
    <row r="339" spans="1:1" ht="12.75" customHeight="1">
      <c r="A339" s="1" t="str">
        <f>IF(NOT(ISBLANK(DATA!A339)),"INSERT INTO SYSADM.PSAUTHITEM VALUES ('"&amp;$B$1&amp;DATA!A339&amp;"', '"&amp;DATA!D339&amp;"', '"&amp;DATA!E339&amp;"', '"&amp;DATA!F339&amp;"', '"&amp;DATA!G339&amp;"', '"&amp;DATA!H339&amp;"', "&amp;DATA!J339&amp;");","")</f>
        <v/>
      </c>
    </row>
    <row r="340" spans="1:1" ht="12.75" customHeight="1">
      <c r="A340" s="1" t="str">
        <f>IF(NOT(ISBLANK(DATA!A340)),"INSERT INTO SYSADM.PSAUTHITEM VALUES ('"&amp;$B$1&amp;DATA!A340&amp;"', '"&amp;DATA!D340&amp;"', '"&amp;DATA!E340&amp;"', '"&amp;DATA!F340&amp;"', '"&amp;DATA!G340&amp;"', '"&amp;DATA!H340&amp;"', "&amp;DATA!J340&amp;");","")</f>
        <v/>
      </c>
    </row>
    <row r="341" spans="1:1" ht="12.75" customHeight="1">
      <c r="A341" s="1" t="str">
        <f>IF(NOT(ISBLANK(DATA!A341)),"INSERT INTO SYSADM.PSAUTHITEM VALUES ('"&amp;$B$1&amp;DATA!A341&amp;"', '"&amp;DATA!D341&amp;"', '"&amp;DATA!E341&amp;"', '"&amp;DATA!F341&amp;"', '"&amp;DATA!G341&amp;"', '"&amp;DATA!H341&amp;"', "&amp;DATA!J341&amp;");","")</f>
        <v/>
      </c>
    </row>
    <row r="342" spans="1:1" ht="12.75" customHeight="1">
      <c r="A342" s="1" t="str">
        <f>IF(NOT(ISBLANK(DATA!A342)),"INSERT INTO SYSADM.PSAUTHITEM VALUES ('"&amp;$B$1&amp;DATA!A342&amp;"', '"&amp;DATA!D342&amp;"', '"&amp;DATA!E342&amp;"', '"&amp;DATA!F342&amp;"', '"&amp;DATA!G342&amp;"', '"&amp;DATA!H342&amp;"', "&amp;DATA!J342&amp;");","")</f>
        <v/>
      </c>
    </row>
    <row r="343" spans="1:1" ht="12.75" customHeight="1">
      <c r="A343" s="1" t="str">
        <f>IF(NOT(ISBLANK(DATA!A343)),"INSERT INTO SYSADM.PSAUTHITEM VALUES ('"&amp;$B$1&amp;DATA!A343&amp;"', '"&amp;DATA!D343&amp;"', '"&amp;DATA!E343&amp;"', '"&amp;DATA!F343&amp;"', '"&amp;DATA!G343&amp;"', '"&amp;DATA!H343&amp;"', "&amp;DATA!J343&amp;");","")</f>
        <v/>
      </c>
    </row>
    <row r="344" spans="1:1" ht="12.75" customHeight="1">
      <c r="A344" s="1" t="str">
        <f>IF(NOT(ISBLANK(DATA!A344)),"INSERT INTO SYSADM.PSAUTHITEM VALUES ('"&amp;$B$1&amp;DATA!A344&amp;"', '"&amp;DATA!D344&amp;"', '"&amp;DATA!E344&amp;"', '"&amp;DATA!F344&amp;"', '"&amp;DATA!G344&amp;"', '"&amp;DATA!H344&amp;"', "&amp;DATA!J344&amp;");","")</f>
        <v/>
      </c>
    </row>
    <row r="345" spans="1:1" ht="12.75" customHeight="1">
      <c r="A345" s="1" t="str">
        <f>IF(NOT(ISBLANK(DATA!A345)),"INSERT INTO SYSADM.PSAUTHITEM VALUES ('"&amp;$B$1&amp;DATA!A345&amp;"', '"&amp;DATA!D345&amp;"', '"&amp;DATA!E345&amp;"', '"&amp;DATA!F345&amp;"', '"&amp;DATA!G345&amp;"', '"&amp;DATA!H345&amp;"', "&amp;DATA!J345&amp;");","")</f>
        <v/>
      </c>
    </row>
    <row r="346" spans="1:1" ht="12.75" customHeight="1">
      <c r="A346" s="1" t="str">
        <f>IF(NOT(ISBLANK(DATA!A346)),"INSERT INTO SYSADM.PSAUTHITEM VALUES ('"&amp;$B$1&amp;DATA!A346&amp;"', '"&amp;DATA!D346&amp;"', '"&amp;DATA!E346&amp;"', '"&amp;DATA!F346&amp;"', '"&amp;DATA!G346&amp;"', '"&amp;DATA!H346&amp;"', "&amp;DATA!J346&amp;");","")</f>
        <v/>
      </c>
    </row>
    <row r="347" spans="1:1" ht="12.75" customHeight="1">
      <c r="A347" s="1" t="str">
        <f>IF(NOT(ISBLANK(DATA!A347)),"INSERT INTO SYSADM.PSAUTHITEM VALUES ('"&amp;$B$1&amp;DATA!A347&amp;"', '"&amp;DATA!D347&amp;"', '"&amp;DATA!E347&amp;"', '"&amp;DATA!F347&amp;"', '"&amp;DATA!G347&amp;"', '"&amp;DATA!H347&amp;"', "&amp;DATA!J347&amp;");","")</f>
        <v/>
      </c>
    </row>
    <row r="348" spans="1:1" ht="12.75" customHeight="1">
      <c r="A348" s="1" t="str">
        <f>IF(NOT(ISBLANK(DATA!A348)),"INSERT INTO SYSADM.PSAUTHITEM VALUES ('"&amp;$B$1&amp;DATA!A348&amp;"', '"&amp;DATA!D348&amp;"', '"&amp;DATA!E348&amp;"', '"&amp;DATA!F348&amp;"', '"&amp;DATA!G348&amp;"', '"&amp;DATA!H348&amp;"', "&amp;DATA!J348&amp;");","")</f>
        <v/>
      </c>
    </row>
    <row r="349" spans="1:1" ht="12.75" customHeight="1">
      <c r="A349" s="1" t="str">
        <f>IF(NOT(ISBLANK(DATA!A349)),"INSERT INTO SYSADM.PSAUTHITEM VALUES ('"&amp;$B$1&amp;DATA!A349&amp;"', '"&amp;DATA!D349&amp;"', '"&amp;DATA!E349&amp;"', '"&amp;DATA!F349&amp;"', '"&amp;DATA!G349&amp;"', '"&amp;DATA!H349&amp;"', "&amp;DATA!J349&amp;");","")</f>
        <v/>
      </c>
    </row>
    <row r="350" spans="1:1" ht="12.75" customHeight="1">
      <c r="A350" s="1" t="str">
        <f>IF(NOT(ISBLANK(DATA!A350)),"INSERT INTO SYSADM.PSAUTHITEM VALUES ('"&amp;$B$1&amp;DATA!A350&amp;"', '"&amp;DATA!D350&amp;"', '"&amp;DATA!E350&amp;"', '"&amp;DATA!F350&amp;"', '"&amp;DATA!G350&amp;"', '"&amp;DATA!H350&amp;"', "&amp;DATA!J350&amp;");","")</f>
        <v/>
      </c>
    </row>
    <row r="351" spans="1:1" ht="12.75" customHeight="1">
      <c r="A351" s="1" t="str">
        <f>IF(NOT(ISBLANK(DATA!A351)),"INSERT INTO SYSADM.PSAUTHITEM VALUES ('"&amp;$B$1&amp;DATA!A351&amp;"', '"&amp;DATA!D351&amp;"', '"&amp;DATA!E351&amp;"', '"&amp;DATA!F351&amp;"', '"&amp;DATA!G351&amp;"', '"&amp;DATA!H351&amp;"', "&amp;DATA!J351&amp;");","")</f>
        <v/>
      </c>
    </row>
    <row r="352" spans="1:1" ht="12.75" customHeight="1">
      <c r="A352" s="1" t="str">
        <f>IF(NOT(ISBLANK(DATA!A352)),"INSERT INTO SYSADM.PSAUTHITEM VALUES ('"&amp;$B$1&amp;DATA!A352&amp;"', '"&amp;DATA!D352&amp;"', '"&amp;DATA!E352&amp;"', '"&amp;DATA!F352&amp;"', '"&amp;DATA!G352&amp;"', '"&amp;DATA!H352&amp;"', "&amp;DATA!J352&amp;");","")</f>
        <v/>
      </c>
    </row>
    <row r="353" spans="1:1" ht="12.75" customHeight="1">
      <c r="A353" s="1" t="str">
        <f>IF(NOT(ISBLANK(DATA!A353)),"INSERT INTO SYSADM.PSAUTHITEM VALUES ('"&amp;$B$1&amp;DATA!A353&amp;"', '"&amp;DATA!D353&amp;"', '"&amp;DATA!E353&amp;"', '"&amp;DATA!F353&amp;"', '"&amp;DATA!G353&amp;"', '"&amp;DATA!H353&amp;"', "&amp;DATA!J353&amp;");","")</f>
        <v/>
      </c>
    </row>
    <row r="354" spans="1:1" ht="12.75" customHeight="1">
      <c r="A354" s="1" t="str">
        <f>IF(NOT(ISBLANK(DATA!A354)),"INSERT INTO SYSADM.PSAUTHITEM VALUES ('"&amp;$B$1&amp;DATA!A354&amp;"', '"&amp;DATA!D354&amp;"', '"&amp;DATA!E354&amp;"', '"&amp;DATA!F354&amp;"', '"&amp;DATA!G354&amp;"', '"&amp;DATA!H354&amp;"', "&amp;DATA!J354&amp;");","")</f>
        <v/>
      </c>
    </row>
    <row r="355" spans="1:1" ht="12.75" customHeight="1">
      <c r="A355" s="1" t="str">
        <f>IF(NOT(ISBLANK(DATA!A355)),"INSERT INTO SYSADM.PSAUTHITEM VALUES ('"&amp;$B$1&amp;DATA!A355&amp;"', '"&amp;DATA!D355&amp;"', '"&amp;DATA!E355&amp;"', '"&amp;DATA!F355&amp;"', '"&amp;DATA!G355&amp;"', '"&amp;DATA!H355&amp;"', "&amp;DATA!J355&amp;");","")</f>
        <v/>
      </c>
    </row>
    <row r="356" spans="1:1" ht="12.75" customHeight="1">
      <c r="A356" s="1" t="str">
        <f>IF(NOT(ISBLANK(DATA!A356)),"INSERT INTO SYSADM.PSAUTHITEM VALUES ('"&amp;$B$1&amp;DATA!A356&amp;"', '"&amp;DATA!D356&amp;"', '"&amp;DATA!E356&amp;"', '"&amp;DATA!F356&amp;"', '"&amp;DATA!G356&amp;"', '"&amp;DATA!H356&amp;"', "&amp;DATA!J356&amp;");","")</f>
        <v/>
      </c>
    </row>
    <row r="357" spans="1:1" ht="12.75" customHeight="1">
      <c r="A357" s="1" t="str">
        <f>IF(NOT(ISBLANK(DATA!A357)),"INSERT INTO SYSADM.PSAUTHITEM VALUES ('"&amp;$B$1&amp;DATA!A357&amp;"', '"&amp;DATA!D357&amp;"', '"&amp;DATA!E357&amp;"', '"&amp;DATA!F357&amp;"', '"&amp;DATA!G357&amp;"', '"&amp;DATA!H357&amp;"', "&amp;DATA!J357&amp;");","")</f>
        <v/>
      </c>
    </row>
    <row r="358" spans="1:1" ht="12.75" customHeight="1">
      <c r="A358" s="1" t="str">
        <f>IF(NOT(ISBLANK(DATA!A358)),"INSERT INTO SYSADM.PSAUTHITEM VALUES ('"&amp;$B$1&amp;DATA!A358&amp;"', '"&amp;DATA!D358&amp;"', '"&amp;DATA!E358&amp;"', '"&amp;DATA!F358&amp;"', '"&amp;DATA!G358&amp;"', '"&amp;DATA!H358&amp;"', "&amp;DATA!J358&amp;");","")</f>
        <v/>
      </c>
    </row>
    <row r="359" spans="1:1" ht="12.75" customHeight="1">
      <c r="A359" s="1" t="str">
        <f>IF(NOT(ISBLANK(DATA!A359)),"INSERT INTO SYSADM.PSAUTHITEM VALUES ('"&amp;$B$1&amp;DATA!A359&amp;"', '"&amp;DATA!D359&amp;"', '"&amp;DATA!E359&amp;"', '"&amp;DATA!F359&amp;"', '"&amp;DATA!G359&amp;"', '"&amp;DATA!H359&amp;"', "&amp;DATA!J359&amp;");","")</f>
        <v/>
      </c>
    </row>
    <row r="360" spans="1:1" ht="12.75" customHeight="1">
      <c r="A360" s="1" t="str">
        <f>IF(NOT(ISBLANK(DATA!A360)),"INSERT INTO SYSADM.PSAUTHITEM VALUES ('"&amp;$B$1&amp;DATA!A360&amp;"', '"&amp;DATA!D360&amp;"', '"&amp;DATA!E360&amp;"', '"&amp;DATA!F360&amp;"', '"&amp;DATA!G360&amp;"', '"&amp;DATA!H360&amp;"', "&amp;DATA!J360&amp;");","")</f>
        <v/>
      </c>
    </row>
    <row r="361" spans="1:1" ht="12.75" customHeight="1">
      <c r="A361" s="1" t="str">
        <f>IF(NOT(ISBLANK(DATA!A361)),"INSERT INTO SYSADM.PSAUTHITEM VALUES ('"&amp;$B$1&amp;DATA!A361&amp;"', '"&amp;DATA!D361&amp;"', '"&amp;DATA!E361&amp;"', '"&amp;DATA!F361&amp;"', '"&amp;DATA!G361&amp;"', '"&amp;DATA!H361&amp;"', "&amp;DATA!J361&amp;");","")</f>
        <v/>
      </c>
    </row>
    <row r="362" spans="1:1" ht="12.75" customHeight="1">
      <c r="A362" s="1" t="str">
        <f>IF(NOT(ISBLANK(DATA!A362)),"INSERT INTO SYSADM.PSAUTHITEM VALUES ('"&amp;$B$1&amp;DATA!A362&amp;"', '"&amp;DATA!D362&amp;"', '"&amp;DATA!E362&amp;"', '"&amp;DATA!F362&amp;"', '"&amp;DATA!G362&amp;"', '"&amp;DATA!H362&amp;"', "&amp;DATA!J362&amp;");","")</f>
        <v/>
      </c>
    </row>
    <row r="363" spans="1:1" ht="12.75" customHeight="1">
      <c r="A363" s="1" t="str">
        <f>IF(NOT(ISBLANK(DATA!A363)),"INSERT INTO SYSADM.PSAUTHITEM VALUES ('"&amp;$B$1&amp;DATA!A363&amp;"', '"&amp;DATA!D363&amp;"', '"&amp;DATA!E363&amp;"', '"&amp;DATA!F363&amp;"', '"&amp;DATA!G363&amp;"', '"&amp;DATA!H363&amp;"', "&amp;DATA!J363&amp;");","")</f>
        <v/>
      </c>
    </row>
    <row r="364" spans="1:1" ht="12.75" customHeight="1">
      <c r="A364" s="1" t="str">
        <f>IF(NOT(ISBLANK(DATA!A364)),"INSERT INTO SYSADM.PSAUTHITEM VALUES ('"&amp;$B$1&amp;DATA!A364&amp;"', '"&amp;DATA!D364&amp;"', '"&amp;DATA!E364&amp;"', '"&amp;DATA!F364&amp;"', '"&amp;DATA!G364&amp;"', '"&amp;DATA!H364&amp;"', "&amp;DATA!J364&amp;");","")</f>
        <v/>
      </c>
    </row>
    <row r="365" spans="1:1" ht="12.75" customHeight="1">
      <c r="A365" s="1" t="str">
        <f>IF(NOT(ISBLANK(DATA!A365)),"INSERT INTO SYSADM.PSAUTHITEM VALUES ('"&amp;$B$1&amp;DATA!A365&amp;"', '"&amp;DATA!D365&amp;"', '"&amp;DATA!E365&amp;"', '"&amp;DATA!F365&amp;"', '"&amp;DATA!G365&amp;"', '"&amp;DATA!H365&amp;"', "&amp;DATA!J365&amp;");","")</f>
        <v/>
      </c>
    </row>
    <row r="366" spans="1:1" ht="12.75" customHeight="1">
      <c r="A366" s="1" t="str">
        <f>IF(NOT(ISBLANK(DATA!A366)),"INSERT INTO SYSADM.PSAUTHITEM VALUES ('"&amp;$B$1&amp;DATA!A366&amp;"', '"&amp;DATA!D366&amp;"', '"&amp;DATA!E366&amp;"', '"&amp;DATA!F366&amp;"', '"&amp;DATA!G366&amp;"', '"&amp;DATA!H366&amp;"', "&amp;DATA!J366&amp;");","")</f>
        <v/>
      </c>
    </row>
    <row r="367" spans="1:1" ht="12.75" customHeight="1">
      <c r="A367" s="1" t="str">
        <f>IF(NOT(ISBLANK(DATA!A367)),"INSERT INTO SYSADM.PSAUTHITEM VALUES ('"&amp;$B$1&amp;DATA!A367&amp;"', '"&amp;DATA!D367&amp;"', '"&amp;DATA!E367&amp;"', '"&amp;DATA!F367&amp;"', '"&amp;DATA!G367&amp;"', '"&amp;DATA!H367&amp;"', "&amp;DATA!J367&amp;");","")</f>
        <v/>
      </c>
    </row>
    <row r="368" spans="1:1" ht="12.75" customHeight="1">
      <c r="A368" s="1" t="str">
        <f>IF(NOT(ISBLANK(DATA!A368)),"INSERT INTO SYSADM.PSAUTHITEM VALUES ('"&amp;$B$1&amp;DATA!A368&amp;"', '"&amp;DATA!D368&amp;"', '"&amp;DATA!E368&amp;"', '"&amp;DATA!F368&amp;"', '"&amp;DATA!G368&amp;"', '"&amp;DATA!H368&amp;"', "&amp;DATA!J368&amp;");","")</f>
        <v/>
      </c>
    </row>
    <row r="369" spans="1:1" ht="12.75" customHeight="1">
      <c r="A369" s="1" t="str">
        <f>IF(NOT(ISBLANK(DATA!A369)),"INSERT INTO SYSADM.PSAUTHITEM VALUES ('"&amp;$B$1&amp;DATA!A369&amp;"', '"&amp;DATA!D369&amp;"', '"&amp;DATA!E369&amp;"', '"&amp;DATA!F369&amp;"', '"&amp;DATA!G369&amp;"', '"&amp;DATA!H369&amp;"', "&amp;DATA!J369&amp;");","")</f>
        <v/>
      </c>
    </row>
    <row r="370" spans="1:1" ht="12.75" customHeight="1">
      <c r="A370" s="1" t="str">
        <f>IF(NOT(ISBLANK(DATA!A370)),"INSERT INTO SYSADM.PSAUTHITEM VALUES ('"&amp;$B$1&amp;DATA!A370&amp;"', '"&amp;DATA!D370&amp;"', '"&amp;DATA!E370&amp;"', '"&amp;DATA!F370&amp;"', '"&amp;DATA!G370&amp;"', '"&amp;DATA!H370&amp;"', "&amp;DATA!J370&amp;");","")</f>
        <v/>
      </c>
    </row>
    <row r="371" spans="1:1" ht="12.75" customHeight="1">
      <c r="A371" s="1" t="str">
        <f>IF(NOT(ISBLANK(DATA!A371)),"INSERT INTO SYSADM.PSAUTHITEM VALUES ('"&amp;$B$1&amp;DATA!A371&amp;"', '"&amp;DATA!D371&amp;"', '"&amp;DATA!E371&amp;"', '"&amp;DATA!F371&amp;"', '"&amp;DATA!G371&amp;"', '"&amp;DATA!H371&amp;"', "&amp;DATA!J371&amp;");","")</f>
        <v/>
      </c>
    </row>
    <row r="372" spans="1:1" ht="12.75" customHeight="1">
      <c r="A372" s="1" t="str">
        <f>IF(NOT(ISBLANK(DATA!A372)),"INSERT INTO SYSADM.PSAUTHITEM VALUES ('"&amp;$B$1&amp;DATA!A372&amp;"', '"&amp;DATA!D372&amp;"', '"&amp;DATA!E372&amp;"', '"&amp;DATA!F372&amp;"', '"&amp;DATA!G372&amp;"', '"&amp;DATA!H372&amp;"', "&amp;DATA!J372&amp;");","")</f>
        <v/>
      </c>
    </row>
    <row r="373" spans="1:1" ht="12.75" customHeight="1">
      <c r="A373" s="1" t="str">
        <f>IF(NOT(ISBLANK(DATA!A373)),"INSERT INTO SYSADM.PSAUTHITEM VALUES ('"&amp;$B$1&amp;DATA!A373&amp;"', '"&amp;DATA!D373&amp;"', '"&amp;DATA!E373&amp;"', '"&amp;DATA!F373&amp;"', '"&amp;DATA!G373&amp;"', '"&amp;DATA!H373&amp;"', "&amp;DATA!J373&amp;");","")</f>
        <v/>
      </c>
    </row>
    <row r="374" spans="1:1" ht="12.75" customHeight="1">
      <c r="A374" s="1" t="str">
        <f>IF(NOT(ISBLANK(DATA!A374)),"INSERT INTO SYSADM.PSAUTHITEM VALUES ('"&amp;$B$1&amp;DATA!A374&amp;"', '"&amp;DATA!D374&amp;"', '"&amp;DATA!E374&amp;"', '"&amp;DATA!F374&amp;"', '"&amp;DATA!G374&amp;"', '"&amp;DATA!H374&amp;"', "&amp;DATA!J374&amp;");","")</f>
        <v/>
      </c>
    </row>
    <row r="375" spans="1:1" ht="12.75" customHeight="1">
      <c r="A375" s="1" t="str">
        <f>IF(NOT(ISBLANK(DATA!A375)),"INSERT INTO SYSADM.PSAUTHITEM VALUES ('"&amp;$B$1&amp;DATA!A375&amp;"', '"&amp;DATA!D375&amp;"', '"&amp;DATA!E375&amp;"', '"&amp;DATA!F375&amp;"', '"&amp;DATA!G375&amp;"', '"&amp;DATA!H375&amp;"', "&amp;DATA!J375&amp;");","")</f>
        <v/>
      </c>
    </row>
    <row r="376" spans="1:1" ht="12.75" customHeight="1">
      <c r="A376" s="1" t="str">
        <f>IF(NOT(ISBLANK(DATA!A376)),"INSERT INTO SYSADM.PSAUTHITEM VALUES ('"&amp;$B$1&amp;DATA!A376&amp;"', '"&amp;DATA!D376&amp;"', '"&amp;DATA!E376&amp;"', '"&amp;DATA!F376&amp;"', '"&amp;DATA!G376&amp;"', '"&amp;DATA!H376&amp;"', "&amp;DATA!J376&amp;");","")</f>
        <v/>
      </c>
    </row>
    <row r="377" spans="1:1" ht="12.75" customHeight="1">
      <c r="A377" s="1" t="str">
        <f>IF(NOT(ISBLANK(DATA!A377)),"INSERT INTO SYSADM.PSAUTHITEM VALUES ('"&amp;$B$1&amp;DATA!A377&amp;"', '"&amp;DATA!D377&amp;"', '"&amp;DATA!E377&amp;"', '"&amp;DATA!F377&amp;"', '"&amp;DATA!G377&amp;"', '"&amp;DATA!H377&amp;"', "&amp;DATA!J377&amp;");","")</f>
        <v/>
      </c>
    </row>
    <row r="378" spans="1:1" ht="12.75" customHeight="1">
      <c r="A378" s="1" t="str">
        <f>IF(NOT(ISBLANK(DATA!A378)),"INSERT INTO SYSADM.PSAUTHITEM VALUES ('"&amp;$B$1&amp;DATA!A378&amp;"', '"&amp;DATA!D378&amp;"', '"&amp;DATA!E378&amp;"', '"&amp;DATA!F378&amp;"', '"&amp;DATA!G378&amp;"', '"&amp;DATA!H378&amp;"', "&amp;DATA!J378&amp;");","")</f>
        <v/>
      </c>
    </row>
    <row r="379" spans="1:1" ht="12.75" customHeight="1">
      <c r="A379" s="1" t="str">
        <f>IF(NOT(ISBLANK(DATA!A379)),"INSERT INTO SYSADM.PSAUTHITEM VALUES ('"&amp;$B$1&amp;DATA!A379&amp;"', '"&amp;DATA!D379&amp;"', '"&amp;DATA!E379&amp;"', '"&amp;DATA!F379&amp;"', '"&amp;DATA!G379&amp;"', '"&amp;DATA!H379&amp;"', "&amp;DATA!J379&amp;");","")</f>
        <v/>
      </c>
    </row>
    <row r="380" spans="1:1" ht="12.75" customHeight="1">
      <c r="A380" s="1" t="str">
        <f>IF(NOT(ISBLANK(DATA!A380)),"INSERT INTO SYSADM.PSAUTHITEM VALUES ('"&amp;$B$1&amp;DATA!A380&amp;"', '"&amp;DATA!D380&amp;"', '"&amp;DATA!E380&amp;"', '"&amp;DATA!F380&amp;"', '"&amp;DATA!G380&amp;"', '"&amp;DATA!H380&amp;"', "&amp;DATA!J380&amp;");","")</f>
        <v/>
      </c>
    </row>
    <row r="381" spans="1:1" ht="12.75" customHeight="1">
      <c r="A381" s="1" t="str">
        <f>IF(NOT(ISBLANK(DATA!A381)),"INSERT INTO SYSADM.PSAUTHITEM VALUES ('"&amp;$B$1&amp;DATA!A381&amp;"', '"&amp;DATA!D381&amp;"', '"&amp;DATA!E381&amp;"', '"&amp;DATA!F381&amp;"', '"&amp;DATA!G381&amp;"', '"&amp;DATA!H381&amp;"', "&amp;DATA!J381&amp;");","")</f>
        <v/>
      </c>
    </row>
    <row r="382" spans="1:1" ht="12.75" customHeight="1">
      <c r="A382" s="1" t="str">
        <f>IF(NOT(ISBLANK(DATA!A382)),"INSERT INTO SYSADM.PSAUTHITEM VALUES ('"&amp;$B$1&amp;DATA!A382&amp;"', '"&amp;DATA!D382&amp;"', '"&amp;DATA!E382&amp;"', '"&amp;DATA!F382&amp;"', '"&amp;DATA!G382&amp;"', '"&amp;DATA!H382&amp;"', "&amp;DATA!J382&amp;");","")</f>
        <v/>
      </c>
    </row>
    <row r="383" spans="1:1" ht="12.75" customHeight="1">
      <c r="A383" s="1" t="str">
        <f>IF(NOT(ISBLANK(DATA!A383)),"INSERT INTO SYSADM.PSAUTHITEM VALUES ('"&amp;$B$1&amp;DATA!A383&amp;"', '"&amp;DATA!D383&amp;"', '"&amp;DATA!E383&amp;"', '"&amp;DATA!F383&amp;"', '"&amp;DATA!G383&amp;"', '"&amp;DATA!H383&amp;"', "&amp;DATA!J383&amp;");","")</f>
        <v/>
      </c>
    </row>
    <row r="384" spans="1:1" ht="12.75" customHeight="1">
      <c r="A384" s="1" t="str">
        <f>IF(NOT(ISBLANK(DATA!A384)),"INSERT INTO SYSADM.PSAUTHITEM VALUES ('"&amp;$B$1&amp;DATA!A384&amp;"', '"&amp;DATA!D384&amp;"', '"&amp;DATA!E384&amp;"', '"&amp;DATA!F384&amp;"', '"&amp;DATA!G384&amp;"', '"&amp;DATA!H384&amp;"', "&amp;DATA!J384&amp;");","")</f>
        <v/>
      </c>
    </row>
    <row r="385" spans="1:1" ht="12.75" customHeight="1">
      <c r="A385" s="1" t="str">
        <f>IF(NOT(ISBLANK(DATA!A385)),"INSERT INTO SYSADM.PSAUTHITEM VALUES ('"&amp;$B$1&amp;DATA!A385&amp;"', '"&amp;DATA!D385&amp;"', '"&amp;DATA!E385&amp;"', '"&amp;DATA!F385&amp;"', '"&amp;DATA!G385&amp;"', '"&amp;DATA!H385&amp;"', "&amp;DATA!J385&amp;");","")</f>
        <v/>
      </c>
    </row>
    <row r="386" spans="1:1" ht="12.75" customHeight="1">
      <c r="A386" s="1" t="str">
        <f>IF(NOT(ISBLANK(DATA!A386)),"INSERT INTO SYSADM.PSAUTHITEM VALUES ('"&amp;$B$1&amp;DATA!A386&amp;"', '"&amp;DATA!D386&amp;"', '"&amp;DATA!E386&amp;"', '"&amp;DATA!F386&amp;"', '"&amp;DATA!G386&amp;"', '"&amp;DATA!H386&amp;"', "&amp;DATA!J386&amp;");","")</f>
        <v/>
      </c>
    </row>
    <row r="387" spans="1:1" ht="12.75" customHeight="1">
      <c r="A387" s="1" t="str">
        <f>IF(NOT(ISBLANK(DATA!A387)),"INSERT INTO SYSADM.PSAUTHITEM VALUES ('"&amp;$B$1&amp;DATA!A387&amp;"', '"&amp;DATA!D387&amp;"', '"&amp;DATA!E387&amp;"', '"&amp;DATA!F387&amp;"', '"&amp;DATA!G387&amp;"', '"&amp;DATA!H387&amp;"', "&amp;DATA!J387&amp;");","")</f>
        <v/>
      </c>
    </row>
    <row r="388" spans="1:1" ht="12.75" customHeight="1">
      <c r="A388" s="1" t="str">
        <f>IF(NOT(ISBLANK(DATA!A388)),"INSERT INTO SYSADM.PSAUTHITEM VALUES ('"&amp;$B$1&amp;DATA!A388&amp;"', '"&amp;DATA!D388&amp;"', '"&amp;DATA!E388&amp;"', '"&amp;DATA!F388&amp;"', '"&amp;DATA!G388&amp;"', '"&amp;DATA!H388&amp;"', "&amp;DATA!J388&amp;");","")</f>
        <v/>
      </c>
    </row>
    <row r="389" spans="1:1" ht="12.75" customHeight="1">
      <c r="A389" s="1" t="str">
        <f>IF(NOT(ISBLANK(DATA!A389)),"INSERT INTO SYSADM.PSAUTHITEM VALUES ('"&amp;$B$1&amp;DATA!A389&amp;"', '"&amp;DATA!D389&amp;"', '"&amp;DATA!E389&amp;"', '"&amp;DATA!F389&amp;"', '"&amp;DATA!G389&amp;"', '"&amp;DATA!H389&amp;"', "&amp;DATA!J389&amp;");","")</f>
        <v/>
      </c>
    </row>
    <row r="390" spans="1:1" ht="12.75" customHeight="1">
      <c r="A390" s="1" t="str">
        <f>IF(NOT(ISBLANK(DATA!A390)),"INSERT INTO SYSADM.PSAUTHITEM VALUES ('"&amp;$B$1&amp;DATA!A390&amp;"', '"&amp;DATA!D390&amp;"', '"&amp;DATA!E390&amp;"', '"&amp;DATA!F390&amp;"', '"&amp;DATA!G390&amp;"', '"&amp;DATA!H390&amp;"', "&amp;DATA!J390&amp;");","")</f>
        <v/>
      </c>
    </row>
    <row r="391" spans="1:1" ht="12.75" customHeight="1">
      <c r="A391" s="1" t="str">
        <f>IF(NOT(ISBLANK(DATA!A391)),"INSERT INTO SYSADM.PSAUTHITEM VALUES ('"&amp;$B$1&amp;DATA!A391&amp;"', '"&amp;DATA!D391&amp;"', '"&amp;DATA!E391&amp;"', '"&amp;DATA!F391&amp;"', '"&amp;DATA!G391&amp;"', '"&amp;DATA!H391&amp;"', "&amp;DATA!J391&amp;");","")</f>
        <v/>
      </c>
    </row>
    <row r="392" spans="1:1" ht="12.75" customHeight="1">
      <c r="A392" s="1" t="str">
        <f>IF(NOT(ISBLANK(DATA!A392)),"INSERT INTO SYSADM.PSAUTHITEM VALUES ('"&amp;$B$1&amp;DATA!A392&amp;"', '"&amp;DATA!D392&amp;"', '"&amp;DATA!E392&amp;"', '"&amp;DATA!F392&amp;"', '"&amp;DATA!G392&amp;"', '"&amp;DATA!H392&amp;"', "&amp;DATA!J392&amp;");","")</f>
        <v/>
      </c>
    </row>
    <row r="393" spans="1:1" ht="12.75" customHeight="1">
      <c r="A393" s="1" t="str">
        <f>IF(NOT(ISBLANK(DATA!A393)),"INSERT INTO SYSADM.PSAUTHITEM VALUES ('"&amp;$B$1&amp;DATA!A393&amp;"', '"&amp;DATA!D393&amp;"', '"&amp;DATA!E393&amp;"', '"&amp;DATA!F393&amp;"', '"&amp;DATA!G393&amp;"', '"&amp;DATA!H393&amp;"', "&amp;DATA!J393&amp;");","")</f>
        <v/>
      </c>
    </row>
    <row r="394" spans="1:1" ht="12.75" customHeight="1">
      <c r="A394" s="1" t="str">
        <f>IF(NOT(ISBLANK(DATA!A394)),"INSERT INTO SYSADM.PSAUTHITEM VALUES ('"&amp;$B$1&amp;DATA!A394&amp;"', '"&amp;DATA!D394&amp;"', '"&amp;DATA!E394&amp;"', '"&amp;DATA!F394&amp;"', '"&amp;DATA!G394&amp;"', '"&amp;DATA!H394&amp;"', "&amp;DATA!J394&amp;");","")</f>
        <v/>
      </c>
    </row>
    <row r="395" spans="1:1" ht="12.75" customHeight="1">
      <c r="A395" s="1" t="str">
        <f>IF(NOT(ISBLANK(DATA!A395)),"INSERT INTO SYSADM.PSAUTHITEM VALUES ('"&amp;$B$1&amp;DATA!A395&amp;"', '"&amp;DATA!D395&amp;"', '"&amp;DATA!E395&amp;"', '"&amp;DATA!F395&amp;"', '"&amp;DATA!G395&amp;"', '"&amp;DATA!H395&amp;"', "&amp;DATA!J395&amp;");","")</f>
        <v/>
      </c>
    </row>
    <row r="396" spans="1:1" ht="12.75" customHeight="1">
      <c r="A396" s="1" t="str">
        <f>IF(NOT(ISBLANK(DATA!A396)),"INSERT INTO SYSADM.PSAUTHITEM VALUES ('"&amp;$B$1&amp;DATA!A396&amp;"', '"&amp;DATA!D396&amp;"', '"&amp;DATA!E396&amp;"', '"&amp;DATA!F396&amp;"', '"&amp;DATA!G396&amp;"', '"&amp;DATA!H396&amp;"', "&amp;DATA!J396&amp;");","")</f>
        <v/>
      </c>
    </row>
    <row r="397" spans="1:1" ht="12.75" customHeight="1">
      <c r="A397" s="1" t="str">
        <f>IF(NOT(ISBLANK(DATA!A397)),"INSERT INTO SYSADM.PSAUTHITEM VALUES ('"&amp;$B$1&amp;DATA!A397&amp;"', '"&amp;DATA!D397&amp;"', '"&amp;DATA!E397&amp;"', '"&amp;DATA!F397&amp;"', '"&amp;DATA!G397&amp;"', '"&amp;DATA!H397&amp;"', "&amp;DATA!J397&amp;");","")</f>
        <v/>
      </c>
    </row>
    <row r="398" spans="1:1" ht="12.75" customHeight="1">
      <c r="A398" s="1" t="str">
        <f>IF(NOT(ISBLANK(DATA!A398)),"INSERT INTO SYSADM.PSAUTHITEM VALUES ('"&amp;$B$1&amp;DATA!A398&amp;"', '"&amp;DATA!D398&amp;"', '"&amp;DATA!E398&amp;"', '"&amp;DATA!F398&amp;"', '"&amp;DATA!G398&amp;"', '"&amp;DATA!H398&amp;"', "&amp;DATA!J398&amp;");","")</f>
        <v/>
      </c>
    </row>
    <row r="399" spans="1:1" ht="12.75" customHeight="1">
      <c r="A399" s="1" t="str">
        <f>IF(NOT(ISBLANK(DATA!A399)),"INSERT INTO SYSADM.PSAUTHITEM VALUES ('"&amp;$B$1&amp;DATA!A399&amp;"', '"&amp;DATA!D399&amp;"', '"&amp;DATA!E399&amp;"', '"&amp;DATA!F399&amp;"', '"&amp;DATA!G399&amp;"', '"&amp;DATA!H399&amp;"', "&amp;DATA!J399&amp;");","")</f>
        <v/>
      </c>
    </row>
    <row r="400" spans="1:1" ht="12.75" customHeight="1">
      <c r="A400" s="1" t="str">
        <f>IF(NOT(ISBLANK(DATA!A400)),"INSERT INTO SYSADM.PSAUTHITEM VALUES ('"&amp;$B$1&amp;DATA!A400&amp;"', '"&amp;DATA!D400&amp;"', '"&amp;DATA!E400&amp;"', '"&amp;DATA!F400&amp;"', '"&amp;DATA!G400&amp;"', '"&amp;DATA!H400&amp;"', "&amp;DATA!J400&amp;");","")</f>
        <v/>
      </c>
    </row>
    <row r="401" spans="1:1" ht="12.75" customHeight="1">
      <c r="A401" s="1" t="str">
        <f>IF(NOT(ISBLANK(DATA!A401)),"INSERT INTO SYSADM.PSAUTHITEM VALUES ('"&amp;$B$1&amp;DATA!A401&amp;"', '"&amp;DATA!D401&amp;"', '"&amp;DATA!E401&amp;"', '"&amp;DATA!F401&amp;"', '"&amp;DATA!G401&amp;"', '"&amp;DATA!H401&amp;"', "&amp;DATA!J401&amp;");","")</f>
        <v/>
      </c>
    </row>
    <row r="402" spans="1:1" ht="12.75" customHeight="1">
      <c r="A402" s="1" t="str">
        <f>IF(NOT(ISBLANK(DATA!A402)),"INSERT INTO SYSADM.PSAUTHITEM VALUES ('"&amp;$B$1&amp;DATA!A402&amp;"', '"&amp;DATA!D402&amp;"', '"&amp;DATA!E402&amp;"', '"&amp;DATA!F402&amp;"', '"&amp;DATA!G402&amp;"', '"&amp;DATA!H402&amp;"', "&amp;DATA!J402&amp;");","")</f>
        <v/>
      </c>
    </row>
    <row r="403" spans="1:1" ht="12.75" customHeight="1">
      <c r="A403" s="1" t="str">
        <f>IF(NOT(ISBLANK(DATA!A403)),"INSERT INTO SYSADM.PSAUTHITEM VALUES ('"&amp;$B$1&amp;DATA!A403&amp;"', '"&amp;DATA!D403&amp;"', '"&amp;DATA!E403&amp;"', '"&amp;DATA!F403&amp;"', '"&amp;DATA!G403&amp;"', '"&amp;DATA!H403&amp;"', "&amp;DATA!J403&amp;");","")</f>
        <v/>
      </c>
    </row>
    <row r="404" spans="1:1" ht="12.75" customHeight="1">
      <c r="A404" s="1" t="str">
        <f>IF(NOT(ISBLANK(DATA!A404)),"INSERT INTO SYSADM.PSAUTHITEM VALUES ('"&amp;$B$1&amp;DATA!A404&amp;"', '"&amp;DATA!D404&amp;"', '"&amp;DATA!E404&amp;"', '"&amp;DATA!F404&amp;"', '"&amp;DATA!G404&amp;"', '"&amp;DATA!H404&amp;"', "&amp;DATA!J404&amp;");","")</f>
        <v/>
      </c>
    </row>
    <row r="405" spans="1:1" ht="12.75" customHeight="1">
      <c r="A405" s="1" t="str">
        <f>IF(NOT(ISBLANK(DATA!A405)),"INSERT INTO SYSADM.PSAUTHITEM VALUES ('"&amp;$B$1&amp;DATA!A405&amp;"', '"&amp;DATA!D405&amp;"', '"&amp;DATA!E405&amp;"', '"&amp;DATA!F405&amp;"', '"&amp;DATA!G405&amp;"', '"&amp;DATA!H405&amp;"', "&amp;DATA!J405&amp;");","")</f>
        <v/>
      </c>
    </row>
    <row r="406" spans="1:1" ht="12.75" customHeight="1">
      <c r="A406" s="1" t="str">
        <f>IF(NOT(ISBLANK(DATA!A406)),"INSERT INTO SYSADM.PSAUTHITEM VALUES ('"&amp;$B$1&amp;DATA!A406&amp;"', '"&amp;DATA!D406&amp;"', '"&amp;DATA!E406&amp;"', '"&amp;DATA!F406&amp;"', '"&amp;DATA!G406&amp;"', '"&amp;DATA!H406&amp;"', "&amp;DATA!J406&amp;");","")</f>
        <v/>
      </c>
    </row>
    <row r="407" spans="1:1" ht="12.75" customHeight="1">
      <c r="A407" s="1" t="str">
        <f>IF(NOT(ISBLANK(DATA!A407)),"INSERT INTO SYSADM.PSAUTHITEM VALUES ('"&amp;$B$1&amp;DATA!A407&amp;"', '"&amp;DATA!D407&amp;"', '"&amp;DATA!E407&amp;"', '"&amp;DATA!F407&amp;"', '"&amp;DATA!G407&amp;"', '"&amp;DATA!H407&amp;"', "&amp;DATA!J407&amp;");","")</f>
        <v/>
      </c>
    </row>
    <row r="408" spans="1:1" ht="12.75" customHeight="1">
      <c r="A408" s="1" t="str">
        <f>IF(NOT(ISBLANK(DATA!A408)),"INSERT INTO SYSADM.PSAUTHITEM VALUES ('"&amp;$B$1&amp;DATA!A408&amp;"', '"&amp;DATA!D408&amp;"', '"&amp;DATA!E408&amp;"', '"&amp;DATA!F408&amp;"', '"&amp;DATA!G408&amp;"', '"&amp;DATA!H408&amp;"', "&amp;DATA!J408&amp;");","")</f>
        <v/>
      </c>
    </row>
    <row r="409" spans="1:1" ht="12.75" customHeight="1">
      <c r="A409" s="1" t="str">
        <f>IF(NOT(ISBLANK(DATA!A409)),"INSERT INTO SYSADM.PSAUTHITEM VALUES ('"&amp;$B$1&amp;DATA!A409&amp;"', '"&amp;DATA!D409&amp;"', '"&amp;DATA!E409&amp;"', '"&amp;DATA!F409&amp;"', '"&amp;DATA!G409&amp;"', '"&amp;DATA!H409&amp;"', "&amp;DATA!J409&amp;");","")</f>
        <v/>
      </c>
    </row>
    <row r="410" spans="1:1" ht="12.75" customHeight="1">
      <c r="A410" s="1" t="str">
        <f>IF(NOT(ISBLANK(DATA!A410)),"INSERT INTO SYSADM.PSAUTHITEM VALUES ('"&amp;$B$1&amp;DATA!A410&amp;"', '"&amp;DATA!D410&amp;"', '"&amp;DATA!E410&amp;"', '"&amp;DATA!F410&amp;"', '"&amp;DATA!G410&amp;"', '"&amp;DATA!H410&amp;"', "&amp;DATA!J410&amp;");","")</f>
        <v/>
      </c>
    </row>
    <row r="411" spans="1:1" ht="12.75" customHeight="1">
      <c r="A411" s="1" t="str">
        <f>IF(NOT(ISBLANK(DATA!A411)),"INSERT INTO SYSADM.PSAUTHITEM VALUES ('"&amp;$B$1&amp;DATA!A411&amp;"', '"&amp;DATA!D411&amp;"', '"&amp;DATA!E411&amp;"', '"&amp;DATA!F411&amp;"', '"&amp;DATA!G411&amp;"', '"&amp;DATA!H411&amp;"', "&amp;DATA!J411&amp;");","")</f>
        <v/>
      </c>
    </row>
    <row r="412" spans="1:1" ht="12.75" customHeight="1">
      <c r="A412" s="1" t="str">
        <f>IF(NOT(ISBLANK(DATA!A412)),"INSERT INTO SYSADM.PSAUTHITEM VALUES ('"&amp;$B$1&amp;DATA!A412&amp;"', '"&amp;DATA!D412&amp;"', '"&amp;DATA!E412&amp;"', '"&amp;DATA!F412&amp;"', '"&amp;DATA!G412&amp;"', '"&amp;DATA!H412&amp;"', "&amp;DATA!J412&amp;");","")</f>
        <v/>
      </c>
    </row>
    <row r="413" spans="1:1" ht="12.75" customHeight="1">
      <c r="A413" s="1" t="str">
        <f>IF(NOT(ISBLANK(DATA!A413)),"INSERT INTO SYSADM.PSAUTHITEM VALUES ('"&amp;$B$1&amp;DATA!A413&amp;"', '"&amp;DATA!D413&amp;"', '"&amp;DATA!E413&amp;"', '"&amp;DATA!F413&amp;"', '"&amp;DATA!G413&amp;"', '"&amp;DATA!H413&amp;"', "&amp;DATA!J413&amp;");","")</f>
        <v/>
      </c>
    </row>
    <row r="414" spans="1:1" ht="12.75" customHeight="1">
      <c r="A414" s="1" t="str">
        <f>IF(NOT(ISBLANK(DATA!A414)),"INSERT INTO SYSADM.PSAUTHITEM VALUES ('"&amp;$B$1&amp;DATA!A414&amp;"', '"&amp;DATA!D414&amp;"', '"&amp;DATA!E414&amp;"', '"&amp;DATA!F414&amp;"', '"&amp;DATA!G414&amp;"', '"&amp;DATA!H414&amp;"', "&amp;DATA!J414&amp;");","")</f>
        <v/>
      </c>
    </row>
    <row r="415" spans="1:1" ht="12.75" customHeight="1">
      <c r="A415" s="1" t="str">
        <f>IF(NOT(ISBLANK(DATA!A415)),"INSERT INTO SYSADM.PSAUTHITEM VALUES ('"&amp;$B$1&amp;DATA!A415&amp;"', '"&amp;DATA!D415&amp;"', '"&amp;DATA!E415&amp;"', '"&amp;DATA!F415&amp;"', '"&amp;DATA!G415&amp;"', '"&amp;DATA!H415&amp;"', "&amp;DATA!J415&amp;");","")</f>
        <v/>
      </c>
    </row>
    <row r="416" spans="1:1" ht="12.75" customHeight="1">
      <c r="A416" s="1" t="str">
        <f>IF(NOT(ISBLANK(DATA!A416)),"INSERT INTO SYSADM.PSAUTHITEM VALUES ('"&amp;$B$1&amp;DATA!A416&amp;"', '"&amp;DATA!D416&amp;"', '"&amp;DATA!E416&amp;"', '"&amp;DATA!F416&amp;"', '"&amp;DATA!G416&amp;"', '"&amp;DATA!H416&amp;"', "&amp;DATA!J416&amp;");","")</f>
        <v/>
      </c>
    </row>
    <row r="417" spans="1:1" ht="12.75" customHeight="1">
      <c r="A417" s="1" t="str">
        <f>IF(NOT(ISBLANK(DATA!A417)),"INSERT INTO SYSADM.PSAUTHITEM VALUES ('"&amp;$B$1&amp;DATA!A417&amp;"', '"&amp;DATA!D417&amp;"', '"&amp;DATA!E417&amp;"', '"&amp;DATA!F417&amp;"', '"&amp;DATA!G417&amp;"', '"&amp;DATA!H417&amp;"', "&amp;DATA!J417&amp;");","")</f>
        <v/>
      </c>
    </row>
    <row r="418" spans="1:1" ht="12.75" customHeight="1">
      <c r="A418" s="1" t="str">
        <f>IF(NOT(ISBLANK(DATA!A418)),"INSERT INTO SYSADM.PSAUTHITEM VALUES ('"&amp;$B$1&amp;DATA!A418&amp;"', '"&amp;DATA!D418&amp;"', '"&amp;DATA!E418&amp;"', '"&amp;DATA!F418&amp;"', '"&amp;DATA!G418&amp;"', '"&amp;DATA!H418&amp;"', "&amp;DATA!J418&amp;");","")</f>
        <v/>
      </c>
    </row>
    <row r="419" spans="1:1" ht="12.75" customHeight="1">
      <c r="A419" s="1" t="str">
        <f>IF(NOT(ISBLANK(DATA!A419)),"INSERT INTO SYSADM.PSAUTHITEM VALUES ('"&amp;$B$1&amp;DATA!A419&amp;"', '"&amp;DATA!D419&amp;"', '"&amp;DATA!E419&amp;"', '"&amp;DATA!F419&amp;"', '"&amp;DATA!G419&amp;"', '"&amp;DATA!H419&amp;"', "&amp;DATA!J419&amp;");","")</f>
        <v/>
      </c>
    </row>
    <row r="420" spans="1:1" ht="12.75" customHeight="1">
      <c r="A420" s="1" t="str">
        <f>IF(NOT(ISBLANK(DATA!A420)),"INSERT INTO SYSADM.PSAUTHITEM VALUES ('"&amp;$B$1&amp;DATA!A420&amp;"', '"&amp;DATA!D420&amp;"', '"&amp;DATA!E420&amp;"', '"&amp;DATA!F420&amp;"', '"&amp;DATA!G420&amp;"', '"&amp;DATA!H420&amp;"', "&amp;DATA!J420&amp;");","")</f>
        <v/>
      </c>
    </row>
    <row r="421" spans="1:1" ht="12.75" customHeight="1">
      <c r="A421" s="1" t="str">
        <f>IF(NOT(ISBLANK(DATA!A421)),"INSERT INTO SYSADM.PSAUTHITEM VALUES ('"&amp;$B$1&amp;DATA!A421&amp;"', '"&amp;DATA!D421&amp;"', '"&amp;DATA!E421&amp;"', '"&amp;DATA!F421&amp;"', '"&amp;DATA!G421&amp;"', '"&amp;DATA!H421&amp;"', "&amp;DATA!J421&amp;");","")</f>
        <v/>
      </c>
    </row>
    <row r="422" spans="1:1" ht="12.75" customHeight="1">
      <c r="A422" s="1" t="str">
        <f>IF(NOT(ISBLANK(DATA!A422)),"INSERT INTO SYSADM.PSAUTHITEM VALUES ('"&amp;$B$1&amp;DATA!A422&amp;"', '"&amp;DATA!D422&amp;"', '"&amp;DATA!E422&amp;"', '"&amp;DATA!F422&amp;"', '"&amp;DATA!G422&amp;"', '"&amp;DATA!H422&amp;"', "&amp;DATA!J422&amp;");","")</f>
        <v/>
      </c>
    </row>
    <row r="423" spans="1:1" ht="12.75" customHeight="1">
      <c r="A423" s="1" t="str">
        <f>IF(NOT(ISBLANK(DATA!A423)),"INSERT INTO SYSADM.PSAUTHITEM VALUES ('"&amp;$B$1&amp;DATA!A423&amp;"', '"&amp;DATA!D423&amp;"', '"&amp;DATA!E423&amp;"', '"&amp;DATA!F423&amp;"', '"&amp;DATA!G423&amp;"', '"&amp;DATA!H423&amp;"', "&amp;DATA!J423&amp;");","")</f>
        <v/>
      </c>
    </row>
    <row r="424" spans="1:1" ht="12.75" customHeight="1">
      <c r="A424" s="1" t="str">
        <f>IF(NOT(ISBLANK(DATA!A424)),"INSERT INTO SYSADM.PSAUTHITEM VALUES ('"&amp;$B$1&amp;DATA!A424&amp;"', '"&amp;DATA!D424&amp;"', '"&amp;DATA!E424&amp;"', '"&amp;DATA!F424&amp;"', '"&amp;DATA!G424&amp;"', '"&amp;DATA!H424&amp;"', "&amp;DATA!J424&amp;");","")</f>
        <v/>
      </c>
    </row>
    <row r="425" spans="1:1" ht="12.75" customHeight="1">
      <c r="A425" s="1" t="str">
        <f>IF(NOT(ISBLANK(DATA!A425)),"INSERT INTO SYSADM.PSAUTHITEM VALUES ('"&amp;$B$1&amp;DATA!A425&amp;"', '"&amp;DATA!D425&amp;"', '"&amp;DATA!E425&amp;"', '"&amp;DATA!F425&amp;"', '"&amp;DATA!G425&amp;"', '"&amp;DATA!H425&amp;"', "&amp;DATA!J425&amp;");","")</f>
        <v/>
      </c>
    </row>
    <row r="426" spans="1:1" ht="12.75" customHeight="1">
      <c r="A426" s="1" t="str">
        <f>IF(NOT(ISBLANK(DATA!A426)),"INSERT INTO SYSADM.PSAUTHITEM VALUES ('"&amp;$B$1&amp;DATA!A426&amp;"', '"&amp;DATA!D426&amp;"', '"&amp;DATA!E426&amp;"', '"&amp;DATA!F426&amp;"', '"&amp;DATA!G426&amp;"', '"&amp;DATA!H426&amp;"', "&amp;DATA!J426&amp;");","")</f>
        <v/>
      </c>
    </row>
    <row r="427" spans="1:1" ht="12.75" customHeight="1">
      <c r="A427" s="1" t="str">
        <f>IF(NOT(ISBLANK(DATA!A427)),"INSERT INTO SYSADM.PSAUTHITEM VALUES ('"&amp;$B$1&amp;DATA!A427&amp;"', '"&amp;DATA!D427&amp;"', '"&amp;DATA!E427&amp;"', '"&amp;DATA!F427&amp;"', '"&amp;DATA!G427&amp;"', '"&amp;DATA!H427&amp;"', "&amp;DATA!J427&amp;");","")</f>
        <v/>
      </c>
    </row>
    <row r="428" spans="1:1" ht="12.75" customHeight="1">
      <c r="A428" s="1" t="str">
        <f>IF(NOT(ISBLANK(DATA!A428)),"INSERT INTO SYSADM.PSAUTHITEM VALUES ('"&amp;$B$1&amp;DATA!A428&amp;"', '"&amp;DATA!D428&amp;"', '"&amp;DATA!E428&amp;"', '"&amp;DATA!F428&amp;"', '"&amp;DATA!G428&amp;"', '"&amp;DATA!H428&amp;"', "&amp;DATA!J428&amp;");","")</f>
        <v/>
      </c>
    </row>
    <row r="429" spans="1:1" ht="12.75" customHeight="1">
      <c r="A429" s="1" t="str">
        <f>IF(NOT(ISBLANK(DATA!A429)),"INSERT INTO SYSADM.PSAUTHITEM VALUES ('"&amp;$B$1&amp;DATA!A429&amp;"', '"&amp;DATA!D429&amp;"', '"&amp;DATA!E429&amp;"', '"&amp;DATA!F429&amp;"', '"&amp;DATA!G429&amp;"', '"&amp;DATA!H429&amp;"', "&amp;DATA!J429&amp;");","")</f>
        <v/>
      </c>
    </row>
    <row r="430" spans="1:1" ht="12.75" customHeight="1">
      <c r="A430" s="1" t="str">
        <f>IF(NOT(ISBLANK(DATA!A430)),"INSERT INTO SYSADM.PSAUTHITEM VALUES ('"&amp;$B$1&amp;DATA!A430&amp;"', '"&amp;DATA!D430&amp;"', '"&amp;DATA!E430&amp;"', '"&amp;DATA!F430&amp;"', '"&amp;DATA!G430&amp;"', '"&amp;DATA!H430&amp;"', "&amp;DATA!J430&amp;");","")</f>
        <v/>
      </c>
    </row>
    <row r="431" spans="1:1" ht="12.75" customHeight="1">
      <c r="A431" s="1" t="str">
        <f>IF(NOT(ISBLANK(DATA!A431)),"INSERT INTO SYSADM.PSAUTHITEM VALUES ('"&amp;$B$1&amp;DATA!A431&amp;"', '"&amp;DATA!D431&amp;"', '"&amp;DATA!E431&amp;"', '"&amp;DATA!F431&amp;"', '"&amp;DATA!G431&amp;"', '"&amp;DATA!H431&amp;"', "&amp;DATA!J431&amp;");","")</f>
        <v/>
      </c>
    </row>
    <row r="432" spans="1:1" ht="12.75" customHeight="1">
      <c r="A432" s="1" t="str">
        <f>IF(NOT(ISBLANK(DATA!A432)),"INSERT INTO SYSADM.PSAUTHITEM VALUES ('"&amp;$B$1&amp;DATA!A432&amp;"', '"&amp;DATA!D432&amp;"', '"&amp;DATA!E432&amp;"', '"&amp;DATA!F432&amp;"', '"&amp;DATA!G432&amp;"', '"&amp;DATA!H432&amp;"', "&amp;DATA!J432&amp;");","")</f>
        <v/>
      </c>
    </row>
    <row r="433" spans="1:1" ht="12.75" customHeight="1">
      <c r="A433" s="1" t="str">
        <f>IF(NOT(ISBLANK(DATA!A433)),"INSERT INTO SYSADM.PSAUTHITEM VALUES ('"&amp;$B$1&amp;DATA!A433&amp;"', '"&amp;DATA!D433&amp;"', '"&amp;DATA!E433&amp;"', '"&amp;DATA!F433&amp;"', '"&amp;DATA!G433&amp;"', '"&amp;DATA!H433&amp;"', "&amp;DATA!J433&amp;");","")</f>
        <v/>
      </c>
    </row>
    <row r="434" spans="1:1" ht="12.75" customHeight="1">
      <c r="A434" s="1" t="str">
        <f>IF(NOT(ISBLANK(DATA!A434)),"INSERT INTO SYSADM.PSAUTHITEM VALUES ('"&amp;$B$1&amp;DATA!A434&amp;"', '"&amp;DATA!D434&amp;"', '"&amp;DATA!E434&amp;"', '"&amp;DATA!F434&amp;"', '"&amp;DATA!G434&amp;"', '"&amp;DATA!H434&amp;"', "&amp;DATA!J434&amp;");","")</f>
        <v/>
      </c>
    </row>
    <row r="435" spans="1:1" ht="12.75" customHeight="1">
      <c r="A435" s="1" t="str">
        <f>IF(NOT(ISBLANK(DATA!A435)),"INSERT INTO SYSADM.PSAUTHITEM VALUES ('"&amp;$B$1&amp;DATA!A435&amp;"', '"&amp;DATA!D435&amp;"', '"&amp;DATA!E435&amp;"', '"&amp;DATA!F435&amp;"', '"&amp;DATA!G435&amp;"', '"&amp;DATA!H435&amp;"', "&amp;DATA!J435&amp;");","")</f>
        <v/>
      </c>
    </row>
    <row r="436" spans="1:1" ht="12.75" customHeight="1">
      <c r="A436" s="1" t="str">
        <f>IF(NOT(ISBLANK(DATA!A436)),"INSERT INTO SYSADM.PSAUTHITEM VALUES ('"&amp;$B$1&amp;DATA!A436&amp;"', '"&amp;DATA!D436&amp;"', '"&amp;DATA!E436&amp;"', '"&amp;DATA!F436&amp;"', '"&amp;DATA!G436&amp;"', '"&amp;DATA!H436&amp;"', "&amp;DATA!J436&amp;");","")</f>
        <v/>
      </c>
    </row>
    <row r="437" spans="1:1" ht="12.75" customHeight="1">
      <c r="A437" s="1" t="str">
        <f>IF(NOT(ISBLANK(DATA!A437)),"INSERT INTO SYSADM.PSAUTHITEM VALUES ('"&amp;$B$1&amp;DATA!A437&amp;"', '"&amp;DATA!D437&amp;"', '"&amp;DATA!E437&amp;"', '"&amp;DATA!F437&amp;"', '"&amp;DATA!G437&amp;"', '"&amp;DATA!H437&amp;"', "&amp;DATA!J437&amp;");","")</f>
        <v/>
      </c>
    </row>
    <row r="438" spans="1:1" ht="12.75" customHeight="1">
      <c r="A438" s="1" t="str">
        <f>IF(NOT(ISBLANK(DATA!A438)),"INSERT INTO SYSADM.PSAUTHITEM VALUES ('"&amp;$B$1&amp;DATA!A438&amp;"', '"&amp;DATA!D438&amp;"', '"&amp;DATA!E438&amp;"', '"&amp;DATA!F438&amp;"', '"&amp;DATA!G438&amp;"', '"&amp;DATA!H438&amp;"', "&amp;DATA!J438&amp;");","")</f>
        <v/>
      </c>
    </row>
    <row r="439" spans="1:1" ht="12.75" customHeight="1">
      <c r="A439" s="1" t="str">
        <f>IF(NOT(ISBLANK(DATA!A439)),"INSERT INTO SYSADM.PSAUTHITEM VALUES ('"&amp;$B$1&amp;DATA!A439&amp;"', '"&amp;DATA!D439&amp;"', '"&amp;DATA!E439&amp;"', '"&amp;DATA!F439&amp;"', '"&amp;DATA!G439&amp;"', '"&amp;DATA!H439&amp;"', "&amp;DATA!J439&amp;");","")</f>
        <v/>
      </c>
    </row>
    <row r="440" spans="1:1" ht="12.75" customHeight="1">
      <c r="A440" s="1" t="str">
        <f>IF(NOT(ISBLANK(DATA!A440)),"INSERT INTO SYSADM.PSAUTHITEM VALUES ('"&amp;$B$1&amp;DATA!A440&amp;"', '"&amp;DATA!D440&amp;"', '"&amp;DATA!E440&amp;"', '"&amp;DATA!F440&amp;"', '"&amp;DATA!G440&amp;"', '"&amp;DATA!H440&amp;"', "&amp;DATA!J440&amp;");","")</f>
        <v/>
      </c>
    </row>
    <row r="441" spans="1:1" ht="12.75" customHeight="1">
      <c r="A441" s="1" t="str">
        <f>IF(NOT(ISBLANK(DATA!A441)),"INSERT INTO SYSADM.PSAUTHITEM VALUES ('"&amp;$B$1&amp;DATA!A441&amp;"', '"&amp;DATA!D441&amp;"', '"&amp;DATA!E441&amp;"', '"&amp;DATA!F441&amp;"', '"&amp;DATA!G441&amp;"', '"&amp;DATA!H441&amp;"', "&amp;DATA!J441&amp;");","")</f>
        <v/>
      </c>
    </row>
    <row r="442" spans="1:1" ht="12.75" customHeight="1">
      <c r="A442" s="1" t="str">
        <f>IF(NOT(ISBLANK(DATA!A442)),"INSERT INTO SYSADM.PSAUTHITEM VALUES ('"&amp;$B$1&amp;DATA!A442&amp;"', '"&amp;DATA!D442&amp;"', '"&amp;DATA!E442&amp;"', '"&amp;DATA!F442&amp;"', '"&amp;DATA!G442&amp;"', '"&amp;DATA!H442&amp;"', "&amp;DATA!J442&amp;");","")</f>
        <v/>
      </c>
    </row>
    <row r="443" spans="1:1" ht="12.75" customHeight="1">
      <c r="A443" s="1" t="str">
        <f>IF(NOT(ISBLANK(DATA!A443)),"INSERT INTO SYSADM.PSAUTHITEM VALUES ('"&amp;$B$1&amp;DATA!A443&amp;"', '"&amp;DATA!D443&amp;"', '"&amp;DATA!E443&amp;"', '"&amp;DATA!F443&amp;"', '"&amp;DATA!G443&amp;"', '"&amp;DATA!H443&amp;"', "&amp;DATA!J443&amp;");","")</f>
        <v/>
      </c>
    </row>
    <row r="444" spans="1:1" ht="12.75" customHeight="1">
      <c r="A444" s="1" t="str">
        <f>IF(NOT(ISBLANK(DATA!A444)),"INSERT INTO SYSADM.PSAUTHITEM VALUES ('"&amp;$B$1&amp;DATA!A444&amp;"', '"&amp;DATA!D444&amp;"', '"&amp;DATA!E444&amp;"', '"&amp;DATA!F444&amp;"', '"&amp;DATA!G444&amp;"', '"&amp;DATA!H444&amp;"', "&amp;DATA!J444&amp;");","")</f>
        <v/>
      </c>
    </row>
    <row r="445" spans="1:1" ht="12.75" customHeight="1">
      <c r="A445" s="1" t="str">
        <f>IF(NOT(ISBLANK(DATA!A445)),"INSERT INTO SYSADM.PSAUTHITEM VALUES ('"&amp;$B$1&amp;DATA!A445&amp;"', '"&amp;DATA!D445&amp;"', '"&amp;DATA!E445&amp;"', '"&amp;DATA!F445&amp;"', '"&amp;DATA!G445&amp;"', '"&amp;DATA!H445&amp;"', "&amp;DATA!J445&amp;");","")</f>
        <v/>
      </c>
    </row>
    <row r="446" spans="1:1" ht="12.75" customHeight="1">
      <c r="A446" s="1" t="str">
        <f>IF(NOT(ISBLANK(DATA!A446)),"INSERT INTO SYSADM.PSAUTHITEM VALUES ('"&amp;$B$1&amp;DATA!A446&amp;"', '"&amp;DATA!D446&amp;"', '"&amp;DATA!E446&amp;"', '"&amp;DATA!F446&amp;"', '"&amp;DATA!G446&amp;"', '"&amp;DATA!H446&amp;"', "&amp;DATA!J446&amp;");","")</f>
        <v/>
      </c>
    </row>
    <row r="447" spans="1:1" ht="12.75" customHeight="1">
      <c r="A447" s="1" t="str">
        <f>IF(NOT(ISBLANK(DATA!A447)),"INSERT INTO SYSADM.PSAUTHITEM VALUES ('"&amp;$B$1&amp;DATA!A447&amp;"', '"&amp;DATA!D447&amp;"', '"&amp;DATA!E447&amp;"', '"&amp;DATA!F447&amp;"', '"&amp;DATA!G447&amp;"', '"&amp;DATA!H447&amp;"', "&amp;DATA!J447&amp;");","")</f>
        <v/>
      </c>
    </row>
    <row r="448" spans="1:1" ht="12.75" customHeight="1">
      <c r="A448" s="1" t="str">
        <f>IF(NOT(ISBLANK(DATA!A448)),"INSERT INTO SYSADM.PSAUTHITEM VALUES ('"&amp;$B$1&amp;DATA!A448&amp;"', '"&amp;DATA!D448&amp;"', '"&amp;DATA!E448&amp;"', '"&amp;DATA!F448&amp;"', '"&amp;DATA!G448&amp;"', '"&amp;DATA!H448&amp;"', "&amp;DATA!J448&amp;");","")</f>
        <v/>
      </c>
    </row>
    <row r="449" spans="1:1" ht="12.75" customHeight="1">
      <c r="A449" s="1" t="str">
        <f>IF(NOT(ISBLANK(DATA!A449)),"INSERT INTO SYSADM.PSAUTHITEM VALUES ('"&amp;$B$1&amp;DATA!A449&amp;"', '"&amp;DATA!D449&amp;"', '"&amp;DATA!E449&amp;"', '"&amp;DATA!F449&amp;"', '"&amp;DATA!G449&amp;"', '"&amp;DATA!H449&amp;"', "&amp;DATA!J449&amp;");","")</f>
        <v/>
      </c>
    </row>
    <row r="450" spans="1:1" ht="12.75" customHeight="1">
      <c r="A450" s="1" t="str">
        <f>IF(NOT(ISBLANK(DATA!A450)),"INSERT INTO SYSADM.PSAUTHITEM VALUES ('"&amp;$B$1&amp;DATA!A450&amp;"', '"&amp;DATA!D450&amp;"', '"&amp;DATA!E450&amp;"', '"&amp;DATA!F450&amp;"', '"&amp;DATA!G450&amp;"', '"&amp;DATA!H450&amp;"', "&amp;DATA!J450&amp;");","")</f>
        <v/>
      </c>
    </row>
    <row r="451" spans="1:1" ht="12.75" customHeight="1">
      <c r="A451" s="1" t="str">
        <f>IF(NOT(ISBLANK(DATA!A451)),"INSERT INTO SYSADM.PSAUTHITEM VALUES ('"&amp;$B$1&amp;DATA!A451&amp;"', '"&amp;DATA!D451&amp;"', '"&amp;DATA!E451&amp;"', '"&amp;DATA!F451&amp;"', '"&amp;DATA!G451&amp;"', '"&amp;DATA!H451&amp;"', "&amp;DATA!J451&amp;");","")</f>
        <v/>
      </c>
    </row>
    <row r="452" spans="1:1" ht="12.75" customHeight="1">
      <c r="A452" s="1" t="str">
        <f>IF(NOT(ISBLANK(DATA!A452)),"INSERT INTO SYSADM.PSAUTHITEM VALUES ('"&amp;$B$1&amp;DATA!A452&amp;"', '"&amp;DATA!D452&amp;"', '"&amp;DATA!E452&amp;"', '"&amp;DATA!F452&amp;"', '"&amp;DATA!G452&amp;"', '"&amp;DATA!H452&amp;"', "&amp;DATA!J452&amp;");","")</f>
        <v/>
      </c>
    </row>
    <row r="453" spans="1:1" ht="12.75" customHeight="1">
      <c r="A453" s="1" t="str">
        <f>IF(NOT(ISBLANK(DATA!A453)),"INSERT INTO SYSADM.PSAUTHITEM VALUES ('"&amp;$B$1&amp;DATA!A453&amp;"', '"&amp;DATA!D453&amp;"', '"&amp;DATA!E453&amp;"', '"&amp;DATA!F453&amp;"', '"&amp;DATA!G453&amp;"', '"&amp;DATA!H453&amp;"', "&amp;DATA!J453&amp;");","")</f>
        <v/>
      </c>
    </row>
    <row r="454" spans="1:1" ht="12.75" customHeight="1">
      <c r="A454" s="1" t="str">
        <f>IF(NOT(ISBLANK(DATA!A454)),"INSERT INTO SYSADM.PSAUTHITEM VALUES ('"&amp;$B$1&amp;DATA!A454&amp;"', '"&amp;DATA!D454&amp;"', '"&amp;DATA!E454&amp;"', '"&amp;DATA!F454&amp;"', '"&amp;DATA!G454&amp;"', '"&amp;DATA!H454&amp;"', "&amp;DATA!J454&amp;");","")</f>
        <v/>
      </c>
    </row>
    <row r="455" spans="1:1" ht="12.75" customHeight="1">
      <c r="A455" s="1" t="str">
        <f>IF(NOT(ISBLANK(DATA!A455)),"INSERT INTO SYSADM.PSAUTHITEM VALUES ('"&amp;$B$1&amp;DATA!A455&amp;"', '"&amp;DATA!D455&amp;"', '"&amp;DATA!E455&amp;"', '"&amp;DATA!F455&amp;"', '"&amp;DATA!G455&amp;"', '"&amp;DATA!H455&amp;"', "&amp;DATA!J455&amp;");","")</f>
        <v/>
      </c>
    </row>
    <row r="456" spans="1:1" ht="12.75" customHeight="1">
      <c r="A456" s="1" t="str">
        <f>IF(NOT(ISBLANK(DATA!A456)),"INSERT INTO SYSADM.PSAUTHITEM VALUES ('"&amp;$B$1&amp;DATA!A456&amp;"', '"&amp;DATA!D456&amp;"', '"&amp;DATA!E456&amp;"', '"&amp;DATA!F456&amp;"', '"&amp;DATA!G456&amp;"', '"&amp;DATA!H456&amp;"', "&amp;DATA!J456&amp;");","")</f>
        <v/>
      </c>
    </row>
    <row r="457" spans="1:1" ht="12.75" customHeight="1">
      <c r="A457" s="1" t="str">
        <f>IF(NOT(ISBLANK(DATA!A457)),"INSERT INTO SYSADM.PSAUTHITEM VALUES ('"&amp;$B$1&amp;DATA!A457&amp;"', '"&amp;DATA!D457&amp;"', '"&amp;DATA!E457&amp;"', '"&amp;DATA!F457&amp;"', '"&amp;DATA!G457&amp;"', '"&amp;DATA!H457&amp;"', "&amp;DATA!J457&amp;");","")</f>
        <v/>
      </c>
    </row>
    <row r="458" spans="1:1" ht="12.75" customHeight="1">
      <c r="A458" s="1" t="str">
        <f>IF(NOT(ISBLANK(DATA!A458)),"INSERT INTO SYSADM.PSAUTHITEM VALUES ('"&amp;$B$1&amp;DATA!A458&amp;"', '"&amp;DATA!D458&amp;"', '"&amp;DATA!E458&amp;"', '"&amp;DATA!F458&amp;"', '"&amp;DATA!G458&amp;"', '"&amp;DATA!H458&amp;"', "&amp;DATA!J458&amp;");","")</f>
        <v/>
      </c>
    </row>
    <row r="459" spans="1:1" ht="12.75" customHeight="1">
      <c r="A459" s="1" t="str">
        <f>IF(NOT(ISBLANK(DATA!A459)),"INSERT INTO SYSADM.PSAUTHITEM VALUES ('"&amp;$B$1&amp;DATA!A459&amp;"', '"&amp;DATA!D459&amp;"', '"&amp;DATA!E459&amp;"', '"&amp;DATA!F459&amp;"', '"&amp;DATA!G459&amp;"', '"&amp;DATA!H459&amp;"', "&amp;DATA!J459&amp;");","")</f>
        <v/>
      </c>
    </row>
    <row r="460" spans="1:1" ht="12.75" customHeight="1">
      <c r="A460" s="1" t="str">
        <f>IF(NOT(ISBLANK(DATA!A460)),"INSERT INTO SYSADM.PSAUTHITEM VALUES ('"&amp;$B$1&amp;DATA!A460&amp;"', '"&amp;DATA!D460&amp;"', '"&amp;DATA!E460&amp;"', '"&amp;DATA!F460&amp;"', '"&amp;DATA!G460&amp;"', '"&amp;DATA!H460&amp;"', "&amp;DATA!J460&amp;");","")</f>
        <v/>
      </c>
    </row>
    <row r="461" spans="1:1" ht="12.75" customHeight="1">
      <c r="A461" s="1" t="str">
        <f>IF(NOT(ISBLANK(DATA!A461)),"INSERT INTO SYSADM.PSAUTHITEM VALUES ('"&amp;$B$1&amp;DATA!A461&amp;"', '"&amp;DATA!D461&amp;"', '"&amp;DATA!E461&amp;"', '"&amp;DATA!F461&amp;"', '"&amp;DATA!G461&amp;"', '"&amp;DATA!H461&amp;"', "&amp;DATA!J461&amp;");","")</f>
        <v/>
      </c>
    </row>
    <row r="462" spans="1:1" ht="12.75" customHeight="1">
      <c r="A462" s="1" t="str">
        <f>IF(NOT(ISBLANK(DATA!A462)),"INSERT INTO SYSADM.PSAUTHITEM VALUES ('"&amp;$B$1&amp;DATA!A462&amp;"', '"&amp;DATA!D462&amp;"', '"&amp;DATA!E462&amp;"', '"&amp;DATA!F462&amp;"', '"&amp;DATA!G462&amp;"', '"&amp;DATA!H462&amp;"', "&amp;DATA!J462&amp;");","")</f>
        <v/>
      </c>
    </row>
    <row r="463" spans="1:1" ht="12.75" customHeight="1">
      <c r="A463" s="1" t="str">
        <f>IF(NOT(ISBLANK(DATA!A463)),"INSERT INTO SYSADM.PSAUTHITEM VALUES ('"&amp;$B$1&amp;DATA!A463&amp;"', '"&amp;DATA!D463&amp;"', '"&amp;DATA!E463&amp;"', '"&amp;DATA!F463&amp;"', '"&amp;DATA!G463&amp;"', '"&amp;DATA!H463&amp;"', "&amp;DATA!J463&amp;");","")</f>
        <v/>
      </c>
    </row>
    <row r="464" spans="1:1" ht="12.75" customHeight="1">
      <c r="A464" s="1" t="str">
        <f>IF(NOT(ISBLANK(DATA!A464)),"INSERT INTO SYSADM.PSAUTHITEM VALUES ('"&amp;$B$1&amp;DATA!A464&amp;"', '"&amp;DATA!D464&amp;"', '"&amp;DATA!E464&amp;"', '"&amp;DATA!F464&amp;"', '"&amp;DATA!G464&amp;"', '"&amp;DATA!H464&amp;"', "&amp;DATA!J464&amp;");","")</f>
        <v/>
      </c>
    </row>
    <row r="465" spans="1:1" ht="12.75" customHeight="1">
      <c r="A465" s="1" t="str">
        <f>IF(NOT(ISBLANK(DATA!A465)),"INSERT INTO SYSADM.PSAUTHITEM VALUES ('"&amp;$B$1&amp;DATA!A465&amp;"', '"&amp;DATA!D465&amp;"', '"&amp;DATA!E465&amp;"', '"&amp;DATA!F465&amp;"', '"&amp;DATA!G465&amp;"', '"&amp;DATA!H465&amp;"', "&amp;DATA!J465&amp;");","")</f>
        <v/>
      </c>
    </row>
    <row r="466" spans="1:1" ht="12.75" customHeight="1">
      <c r="A466" s="1" t="str">
        <f>IF(NOT(ISBLANK(DATA!A466)),"INSERT INTO SYSADM.PSAUTHITEM VALUES ('"&amp;$B$1&amp;DATA!A466&amp;"', '"&amp;DATA!D466&amp;"', '"&amp;DATA!E466&amp;"', '"&amp;DATA!F466&amp;"', '"&amp;DATA!G466&amp;"', '"&amp;DATA!H466&amp;"', "&amp;DATA!J466&amp;");","")</f>
        <v/>
      </c>
    </row>
    <row r="467" spans="1:1" ht="12.75" customHeight="1">
      <c r="A467" s="1" t="str">
        <f>IF(NOT(ISBLANK(DATA!A467)),"INSERT INTO SYSADM.PSAUTHITEM VALUES ('"&amp;$B$1&amp;DATA!A467&amp;"', '"&amp;DATA!D467&amp;"', '"&amp;DATA!E467&amp;"', '"&amp;DATA!F467&amp;"', '"&amp;DATA!G467&amp;"', '"&amp;DATA!H467&amp;"', "&amp;DATA!J467&amp;");","")</f>
        <v/>
      </c>
    </row>
    <row r="468" spans="1:1" ht="12.75" customHeight="1">
      <c r="A468" s="1" t="str">
        <f>IF(NOT(ISBLANK(DATA!A468)),"INSERT INTO SYSADM.PSAUTHITEM VALUES ('"&amp;$B$1&amp;DATA!A468&amp;"', '"&amp;DATA!D468&amp;"', '"&amp;DATA!E468&amp;"', '"&amp;DATA!F468&amp;"', '"&amp;DATA!G468&amp;"', '"&amp;DATA!H468&amp;"', "&amp;DATA!J468&amp;");","")</f>
        <v/>
      </c>
    </row>
    <row r="469" spans="1:1" ht="12.75" customHeight="1">
      <c r="A469" s="1" t="str">
        <f>IF(NOT(ISBLANK(DATA!A469)),"INSERT INTO SYSADM.PSAUTHITEM VALUES ('"&amp;$B$1&amp;DATA!A469&amp;"', '"&amp;DATA!D469&amp;"', '"&amp;DATA!E469&amp;"', '"&amp;DATA!F469&amp;"', '"&amp;DATA!G469&amp;"', '"&amp;DATA!H469&amp;"', "&amp;DATA!J469&amp;");","")</f>
        <v/>
      </c>
    </row>
    <row r="470" spans="1:1" ht="12.75" customHeight="1">
      <c r="A470" s="1" t="str">
        <f>IF(NOT(ISBLANK(DATA!A470)),"INSERT INTO SYSADM.PSAUTHITEM VALUES ('"&amp;$B$1&amp;DATA!A470&amp;"', '"&amp;DATA!D470&amp;"', '"&amp;DATA!E470&amp;"', '"&amp;DATA!F470&amp;"', '"&amp;DATA!G470&amp;"', '"&amp;DATA!H470&amp;"', "&amp;DATA!J470&amp;");","")</f>
        <v/>
      </c>
    </row>
    <row r="471" spans="1:1" ht="12.75" customHeight="1">
      <c r="A471" s="1" t="str">
        <f>IF(NOT(ISBLANK(DATA!A471)),"INSERT INTO SYSADM.PSAUTHITEM VALUES ('"&amp;$B$1&amp;DATA!A471&amp;"', '"&amp;DATA!D471&amp;"', '"&amp;DATA!E471&amp;"', '"&amp;DATA!F471&amp;"', '"&amp;DATA!G471&amp;"', '"&amp;DATA!H471&amp;"', "&amp;DATA!J471&amp;");","")</f>
        <v/>
      </c>
    </row>
    <row r="472" spans="1:1" ht="12.75" customHeight="1">
      <c r="A472" s="1" t="str">
        <f>IF(NOT(ISBLANK(DATA!A472)),"INSERT INTO SYSADM.PSAUTHITEM VALUES ('"&amp;$B$1&amp;DATA!A472&amp;"', '"&amp;DATA!D472&amp;"', '"&amp;DATA!E472&amp;"', '"&amp;DATA!F472&amp;"', '"&amp;DATA!G472&amp;"', '"&amp;DATA!H472&amp;"', "&amp;DATA!J472&amp;");","")</f>
        <v/>
      </c>
    </row>
    <row r="473" spans="1:1" ht="12.75" customHeight="1">
      <c r="A473" s="1" t="str">
        <f>IF(NOT(ISBLANK(DATA!A473)),"INSERT INTO SYSADM.PSAUTHITEM VALUES ('"&amp;$B$1&amp;DATA!A473&amp;"', '"&amp;DATA!D473&amp;"', '"&amp;DATA!E473&amp;"', '"&amp;DATA!F473&amp;"', '"&amp;DATA!G473&amp;"', '"&amp;DATA!H473&amp;"', "&amp;DATA!J473&amp;");","")</f>
        <v/>
      </c>
    </row>
    <row r="474" spans="1:1" ht="12.75" customHeight="1">
      <c r="A474" s="1" t="str">
        <f>IF(NOT(ISBLANK(DATA!A474)),"INSERT INTO SYSADM.PSAUTHITEM VALUES ('"&amp;$B$1&amp;DATA!A474&amp;"', '"&amp;DATA!D474&amp;"', '"&amp;DATA!E474&amp;"', '"&amp;DATA!F474&amp;"', '"&amp;DATA!G474&amp;"', '"&amp;DATA!H474&amp;"', "&amp;DATA!J474&amp;");","")</f>
        <v/>
      </c>
    </row>
    <row r="475" spans="1:1" ht="12.75" customHeight="1">
      <c r="A475" s="1" t="str">
        <f>IF(NOT(ISBLANK(DATA!A475)),"INSERT INTO SYSADM.PSAUTHITEM VALUES ('"&amp;$B$1&amp;DATA!A475&amp;"', '"&amp;DATA!D475&amp;"', '"&amp;DATA!E475&amp;"', '"&amp;DATA!F475&amp;"', '"&amp;DATA!G475&amp;"', '"&amp;DATA!H475&amp;"', "&amp;DATA!J475&amp;");","")</f>
        <v/>
      </c>
    </row>
    <row r="476" spans="1:1" ht="12.75" customHeight="1">
      <c r="A476" s="1" t="str">
        <f>IF(NOT(ISBLANK(DATA!A476)),"INSERT INTO SYSADM.PSAUTHITEM VALUES ('"&amp;$B$1&amp;DATA!A476&amp;"', '"&amp;DATA!D476&amp;"', '"&amp;DATA!E476&amp;"', '"&amp;DATA!F476&amp;"', '"&amp;DATA!G476&amp;"', '"&amp;DATA!H476&amp;"', "&amp;DATA!J476&amp;");","")</f>
        <v/>
      </c>
    </row>
    <row r="477" spans="1:1" ht="12.75" customHeight="1">
      <c r="A477" s="1" t="str">
        <f>IF(NOT(ISBLANK(DATA!A477)),"INSERT INTO SYSADM.PSAUTHITEM VALUES ('"&amp;$B$1&amp;DATA!A477&amp;"', '"&amp;DATA!D477&amp;"', '"&amp;DATA!E477&amp;"', '"&amp;DATA!F477&amp;"', '"&amp;DATA!G477&amp;"', '"&amp;DATA!H477&amp;"', "&amp;DATA!J477&amp;");","")</f>
        <v/>
      </c>
    </row>
    <row r="478" spans="1:1" ht="12.75" customHeight="1">
      <c r="A478" s="1" t="str">
        <f>IF(NOT(ISBLANK(DATA!A478)),"INSERT INTO SYSADM.PSAUTHITEM VALUES ('"&amp;$B$1&amp;DATA!A478&amp;"', '"&amp;DATA!D478&amp;"', '"&amp;DATA!E478&amp;"', '"&amp;DATA!F478&amp;"', '"&amp;DATA!G478&amp;"', '"&amp;DATA!H478&amp;"', "&amp;DATA!J478&amp;");","")</f>
        <v/>
      </c>
    </row>
    <row r="479" spans="1:1" ht="12.75" customHeight="1">
      <c r="A479" s="1" t="str">
        <f>IF(NOT(ISBLANK(DATA!A479)),"INSERT INTO SYSADM.PSAUTHITEM VALUES ('"&amp;$B$1&amp;DATA!A479&amp;"', '"&amp;DATA!D479&amp;"', '"&amp;DATA!E479&amp;"', '"&amp;DATA!F479&amp;"', '"&amp;DATA!G479&amp;"', '"&amp;DATA!H479&amp;"', "&amp;DATA!J479&amp;");","")</f>
        <v/>
      </c>
    </row>
    <row r="480" spans="1:1" ht="12.75" customHeight="1">
      <c r="A480" s="1" t="str">
        <f>IF(NOT(ISBLANK(DATA!A480)),"INSERT INTO SYSADM.PSAUTHITEM VALUES ('"&amp;$B$1&amp;DATA!A480&amp;"', '"&amp;DATA!D480&amp;"', '"&amp;DATA!E480&amp;"', '"&amp;DATA!F480&amp;"', '"&amp;DATA!G480&amp;"', '"&amp;DATA!H480&amp;"', "&amp;DATA!J480&amp;");","")</f>
        <v/>
      </c>
    </row>
    <row r="481" spans="1:1" ht="12.75" customHeight="1">
      <c r="A481" s="1" t="str">
        <f>IF(NOT(ISBLANK(DATA!A481)),"INSERT INTO SYSADM.PSAUTHITEM VALUES ('"&amp;$B$1&amp;DATA!A481&amp;"', '"&amp;DATA!D481&amp;"', '"&amp;DATA!E481&amp;"', '"&amp;DATA!F481&amp;"', '"&amp;DATA!G481&amp;"', '"&amp;DATA!H481&amp;"', "&amp;DATA!J481&amp;");","")</f>
        <v/>
      </c>
    </row>
    <row r="482" spans="1:1" ht="12.75" customHeight="1">
      <c r="A482" s="1" t="str">
        <f>IF(NOT(ISBLANK(DATA!A482)),"INSERT INTO SYSADM.PSAUTHITEM VALUES ('"&amp;$B$1&amp;DATA!A482&amp;"', '"&amp;DATA!D482&amp;"', '"&amp;DATA!E482&amp;"', '"&amp;DATA!F482&amp;"', '"&amp;DATA!G482&amp;"', '"&amp;DATA!H482&amp;"', "&amp;DATA!J482&amp;");","")</f>
        <v/>
      </c>
    </row>
    <row r="483" spans="1:1" ht="12.75" customHeight="1">
      <c r="A483" s="1" t="str">
        <f>IF(NOT(ISBLANK(DATA!A483)),"INSERT INTO SYSADM.PSAUTHITEM VALUES ('"&amp;$B$1&amp;DATA!A483&amp;"', '"&amp;DATA!D483&amp;"', '"&amp;DATA!E483&amp;"', '"&amp;DATA!F483&amp;"', '"&amp;DATA!G483&amp;"', '"&amp;DATA!H483&amp;"', "&amp;DATA!J483&amp;");","")</f>
        <v/>
      </c>
    </row>
    <row r="484" spans="1:1" ht="12.75" customHeight="1">
      <c r="A484" s="1" t="str">
        <f>IF(NOT(ISBLANK(DATA!A484)),"INSERT INTO SYSADM.PSAUTHITEM VALUES ('"&amp;$B$1&amp;DATA!A484&amp;"', '"&amp;DATA!D484&amp;"', '"&amp;DATA!E484&amp;"', '"&amp;DATA!F484&amp;"', '"&amp;DATA!G484&amp;"', '"&amp;DATA!H484&amp;"', "&amp;DATA!J484&amp;");","")</f>
        <v/>
      </c>
    </row>
    <row r="485" spans="1:1" ht="12.75" customHeight="1">
      <c r="A485" s="1" t="str">
        <f>IF(NOT(ISBLANK(DATA!A485)),"INSERT INTO SYSADM.PSAUTHITEM VALUES ('"&amp;$B$1&amp;DATA!A485&amp;"', '"&amp;DATA!D485&amp;"', '"&amp;DATA!E485&amp;"', '"&amp;DATA!F485&amp;"', '"&amp;DATA!G485&amp;"', '"&amp;DATA!H485&amp;"', "&amp;DATA!J485&amp;");","")</f>
        <v/>
      </c>
    </row>
    <row r="486" spans="1:1" ht="12.75" customHeight="1">
      <c r="A486" s="1" t="str">
        <f>IF(NOT(ISBLANK(DATA!A486)),"INSERT INTO SYSADM.PSAUTHITEM VALUES ('"&amp;$B$1&amp;DATA!A486&amp;"', '"&amp;DATA!D486&amp;"', '"&amp;DATA!E486&amp;"', '"&amp;DATA!F486&amp;"', '"&amp;DATA!G486&amp;"', '"&amp;DATA!H486&amp;"', "&amp;DATA!J486&amp;");","")</f>
        <v/>
      </c>
    </row>
    <row r="487" spans="1:1" ht="12.75" customHeight="1">
      <c r="A487" s="1" t="str">
        <f>IF(NOT(ISBLANK(DATA!A487)),"INSERT INTO SYSADM.PSAUTHITEM VALUES ('"&amp;$B$1&amp;DATA!A487&amp;"', '"&amp;DATA!D487&amp;"', '"&amp;DATA!E487&amp;"', '"&amp;DATA!F487&amp;"', '"&amp;DATA!G487&amp;"', '"&amp;DATA!H487&amp;"', "&amp;DATA!J487&amp;");","")</f>
        <v/>
      </c>
    </row>
    <row r="488" spans="1:1" ht="12.75" customHeight="1">
      <c r="A488" s="1" t="str">
        <f>IF(NOT(ISBLANK(DATA!A488)),"INSERT INTO SYSADM.PSAUTHITEM VALUES ('"&amp;$B$1&amp;DATA!A488&amp;"', '"&amp;DATA!D488&amp;"', '"&amp;DATA!E488&amp;"', '"&amp;DATA!F488&amp;"', '"&amp;DATA!G488&amp;"', '"&amp;DATA!H488&amp;"', "&amp;DATA!J488&amp;");","")</f>
        <v/>
      </c>
    </row>
    <row r="489" spans="1:1" ht="12.75" customHeight="1">
      <c r="A489" s="1" t="str">
        <f>IF(NOT(ISBLANK(DATA!A489)),"INSERT INTO SYSADM.PSAUTHITEM VALUES ('"&amp;$B$1&amp;DATA!A489&amp;"', '"&amp;DATA!D489&amp;"', '"&amp;DATA!E489&amp;"', '"&amp;DATA!F489&amp;"', '"&amp;DATA!G489&amp;"', '"&amp;DATA!H489&amp;"', "&amp;DATA!J489&amp;");","")</f>
        <v/>
      </c>
    </row>
    <row r="490" spans="1:1" ht="12.75" customHeight="1">
      <c r="A490" s="1" t="str">
        <f>IF(NOT(ISBLANK(DATA!A490)),"INSERT INTO SYSADM.PSAUTHITEM VALUES ('"&amp;$B$1&amp;DATA!A490&amp;"', '"&amp;DATA!D490&amp;"', '"&amp;DATA!E490&amp;"', '"&amp;DATA!F490&amp;"', '"&amp;DATA!G490&amp;"', '"&amp;DATA!H490&amp;"', "&amp;DATA!J490&amp;");","")</f>
        <v/>
      </c>
    </row>
    <row r="491" spans="1:1" ht="12.75" customHeight="1">
      <c r="A491" s="1" t="str">
        <f>IF(NOT(ISBLANK(DATA!A491)),"INSERT INTO SYSADM.PSAUTHITEM VALUES ('"&amp;$B$1&amp;DATA!A491&amp;"', '"&amp;DATA!D491&amp;"', '"&amp;DATA!E491&amp;"', '"&amp;DATA!F491&amp;"', '"&amp;DATA!G491&amp;"', '"&amp;DATA!H491&amp;"', "&amp;DATA!J491&amp;");","")</f>
        <v/>
      </c>
    </row>
    <row r="492" spans="1:1" ht="12.75" customHeight="1">
      <c r="A492" s="1" t="str">
        <f>IF(NOT(ISBLANK(DATA!A492)),"INSERT INTO SYSADM.PSAUTHITEM VALUES ('"&amp;$B$1&amp;DATA!A492&amp;"', '"&amp;DATA!D492&amp;"', '"&amp;DATA!E492&amp;"', '"&amp;DATA!F492&amp;"', '"&amp;DATA!G492&amp;"', '"&amp;DATA!H492&amp;"', "&amp;DATA!J492&amp;");","")</f>
        <v/>
      </c>
    </row>
    <row r="493" spans="1:1" ht="12.75" customHeight="1">
      <c r="A493" s="1" t="str">
        <f>IF(NOT(ISBLANK(DATA!A493)),"INSERT INTO SYSADM.PSAUTHITEM VALUES ('"&amp;$B$1&amp;DATA!A493&amp;"', '"&amp;DATA!D493&amp;"', '"&amp;DATA!E493&amp;"', '"&amp;DATA!F493&amp;"', '"&amp;DATA!G493&amp;"', '"&amp;DATA!H493&amp;"', "&amp;DATA!J493&amp;");","")</f>
        <v/>
      </c>
    </row>
    <row r="494" spans="1:1" ht="12.75" customHeight="1">
      <c r="A494" s="1" t="str">
        <f>IF(NOT(ISBLANK(DATA!A494)),"INSERT INTO SYSADM.PSAUTHITEM VALUES ('"&amp;$B$1&amp;DATA!A494&amp;"', '"&amp;DATA!D494&amp;"', '"&amp;DATA!E494&amp;"', '"&amp;DATA!F494&amp;"', '"&amp;DATA!G494&amp;"', '"&amp;DATA!H494&amp;"', "&amp;DATA!J494&amp;");","")</f>
        <v/>
      </c>
    </row>
    <row r="495" spans="1:1" ht="12.75" customHeight="1">
      <c r="A495" s="1" t="str">
        <f>IF(NOT(ISBLANK(DATA!A495)),"INSERT INTO SYSADM.PSAUTHITEM VALUES ('"&amp;$B$1&amp;DATA!A495&amp;"', '"&amp;DATA!D495&amp;"', '"&amp;DATA!E495&amp;"', '"&amp;DATA!F495&amp;"', '"&amp;DATA!G495&amp;"', '"&amp;DATA!H495&amp;"', "&amp;DATA!J495&amp;");","")</f>
        <v/>
      </c>
    </row>
    <row r="496" spans="1:1" ht="12.75" customHeight="1">
      <c r="A496" s="1" t="str">
        <f>IF(NOT(ISBLANK(DATA!A496)),"INSERT INTO SYSADM.PSAUTHITEM VALUES ('"&amp;$B$1&amp;DATA!A496&amp;"', '"&amp;DATA!D496&amp;"', '"&amp;DATA!E496&amp;"', '"&amp;DATA!F496&amp;"', '"&amp;DATA!G496&amp;"', '"&amp;DATA!H496&amp;"', "&amp;DATA!J496&amp;");","")</f>
        <v/>
      </c>
    </row>
    <row r="497" spans="1:1" ht="12.75" customHeight="1">
      <c r="A497" s="1" t="str">
        <f>IF(NOT(ISBLANK(DATA!A497)),"INSERT INTO SYSADM.PSAUTHITEM VALUES ('"&amp;$B$1&amp;DATA!A497&amp;"', '"&amp;DATA!D497&amp;"', '"&amp;DATA!E497&amp;"', '"&amp;DATA!F497&amp;"', '"&amp;DATA!G497&amp;"', '"&amp;DATA!H497&amp;"', "&amp;DATA!J497&amp;");","")</f>
        <v/>
      </c>
    </row>
    <row r="498" spans="1:1" ht="12.75" customHeight="1">
      <c r="A498" s="1" t="str">
        <f>IF(NOT(ISBLANK(DATA!A498)),"INSERT INTO SYSADM.PSAUTHITEM VALUES ('"&amp;$B$1&amp;DATA!A498&amp;"', '"&amp;DATA!D498&amp;"', '"&amp;DATA!E498&amp;"', '"&amp;DATA!F498&amp;"', '"&amp;DATA!G498&amp;"', '"&amp;DATA!H498&amp;"', "&amp;DATA!J498&amp;");","")</f>
        <v/>
      </c>
    </row>
    <row r="499" spans="1:1" ht="12.75" customHeight="1">
      <c r="A499" s="1" t="str">
        <f>IF(NOT(ISBLANK(DATA!A499)),"INSERT INTO SYSADM.PSAUTHITEM VALUES ('"&amp;$B$1&amp;DATA!A499&amp;"', '"&amp;DATA!D499&amp;"', '"&amp;DATA!E499&amp;"', '"&amp;DATA!F499&amp;"', '"&amp;DATA!G499&amp;"', '"&amp;DATA!H499&amp;"', "&amp;DATA!J499&amp;");","")</f>
        <v/>
      </c>
    </row>
    <row r="500" spans="1:1" ht="12.75" customHeight="1">
      <c r="A500" s="1" t="str">
        <f>IF(NOT(ISBLANK(DATA!A500)),"INSERT INTO SYSADM.PSAUTHITEM VALUES ('"&amp;$B$1&amp;DATA!A500&amp;"', '"&amp;DATA!D500&amp;"', '"&amp;DATA!E500&amp;"', '"&amp;DATA!F500&amp;"', '"&amp;DATA!G500&amp;"', '"&amp;DATA!H500&amp;"', "&amp;DATA!J500&amp;");","")</f>
        <v/>
      </c>
    </row>
    <row r="501" spans="1:1" ht="12.75" customHeight="1">
      <c r="A501" s="1" t="str">
        <f>IF(NOT(ISBLANK(DATA!A501)),"INSERT INTO SYSADM.PSAUTHITEM VALUES ('"&amp;$B$1&amp;DATA!A501&amp;"', '"&amp;DATA!D501&amp;"', '"&amp;DATA!E501&amp;"', '"&amp;DATA!F501&amp;"', '"&amp;DATA!G501&amp;"', '"&amp;DATA!H501&amp;"', "&amp;DATA!J501&amp;");","")</f>
        <v/>
      </c>
    </row>
    <row r="502" spans="1:1" ht="12.75" customHeight="1">
      <c r="A502" s="1" t="str">
        <f>IF(NOT(ISBLANK(DATA!A502)),"INSERT INTO SYSADM.PSAUTHITEM VALUES ('"&amp;$B$1&amp;DATA!A502&amp;"', '"&amp;DATA!D502&amp;"', '"&amp;DATA!E502&amp;"', '"&amp;DATA!F502&amp;"', '"&amp;DATA!G502&amp;"', '"&amp;DATA!H502&amp;"', "&amp;DATA!J502&amp;");","")</f>
        <v/>
      </c>
    </row>
    <row r="503" spans="1:1" ht="12.75" customHeight="1">
      <c r="A503" s="1" t="str">
        <f>IF(NOT(ISBLANK(DATA!A503)),"INSERT INTO SYSADM.PSAUTHITEM VALUES ('"&amp;$B$1&amp;DATA!A503&amp;"', '"&amp;DATA!D503&amp;"', '"&amp;DATA!E503&amp;"', '"&amp;DATA!F503&amp;"', '"&amp;DATA!G503&amp;"', '"&amp;DATA!H503&amp;"', "&amp;DATA!J503&amp;");","")</f>
        <v/>
      </c>
    </row>
    <row r="504" spans="1:1" ht="12.75" customHeight="1">
      <c r="A504" s="1" t="str">
        <f>IF(NOT(ISBLANK(DATA!A504)),"INSERT INTO SYSADM.PSAUTHITEM VALUES ('"&amp;$B$1&amp;DATA!A504&amp;"', '"&amp;DATA!D504&amp;"', '"&amp;DATA!E504&amp;"', '"&amp;DATA!F504&amp;"', '"&amp;DATA!G504&amp;"', '"&amp;DATA!H504&amp;"', "&amp;DATA!J504&amp;");","")</f>
        <v/>
      </c>
    </row>
    <row r="505" spans="1:1" ht="12.75" customHeight="1">
      <c r="A505" s="1" t="str">
        <f>IF(NOT(ISBLANK(DATA!A505)),"INSERT INTO SYSADM.PSAUTHITEM VALUES ('"&amp;$B$1&amp;DATA!A505&amp;"', '"&amp;DATA!D505&amp;"', '"&amp;DATA!E505&amp;"', '"&amp;DATA!F505&amp;"', '"&amp;DATA!G505&amp;"', '"&amp;DATA!H505&amp;"', "&amp;DATA!J505&amp;");","")</f>
        <v/>
      </c>
    </row>
    <row r="506" spans="1:1" ht="12.75" customHeight="1">
      <c r="A506" s="1" t="str">
        <f>IF(NOT(ISBLANK(DATA!A506)),"INSERT INTO SYSADM.PSAUTHITEM VALUES ('"&amp;$B$1&amp;DATA!A506&amp;"', '"&amp;DATA!D506&amp;"', '"&amp;DATA!E506&amp;"', '"&amp;DATA!F506&amp;"', '"&amp;DATA!G506&amp;"', '"&amp;DATA!H506&amp;"', "&amp;DATA!J506&amp;");","")</f>
        <v/>
      </c>
    </row>
    <row r="507" spans="1:1" ht="12.75" customHeight="1">
      <c r="A507" s="1" t="str">
        <f>IF(NOT(ISBLANK(DATA!A507)),"INSERT INTO SYSADM.PSAUTHITEM VALUES ('"&amp;$B$1&amp;DATA!A507&amp;"', '"&amp;DATA!D507&amp;"', '"&amp;DATA!E507&amp;"', '"&amp;DATA!F507&amp;"', '"&amp;DATA!G507&amp;"', '"&amp;DATA!H507&amp;"', "&amp;DATA!J507&amp;");","")</f>
        <v/>
      </c>
    </row>
    <row r="508" spans="1:1" ht="12.75" customHeight="1">
      <c r="A508" s="1" t="str">
        <f>IF(NOT(ISBLANK(DATA!A508)),"INSERT INTO SYSADM.PSAUTHITEM VALUES ('"&amp;$B$1&amp;DATA!A508&amp;"', '"&amp;DATA!D508&amp;"', '"&amp;DATA!E508&amp;"', '"&amp;DATA!F508&amp;"', '"&amp;DATA!G508&amp;"', '"&amp;DATA!H508&amp;"', "&amp;DATA!J508&amp;");","")</f>
        <v/>
      </c>
    </row>
    <row r="509" spans="1:1" ht="12.75" customHeight="1">
      <c r="A509" s="1" t="str">
        <f>IF(NOT(ISBLANK(DATA!A509)),"INSERT INTO SYSADM.PSAUTHITEM VALUES ('"&amp;$B$1&amp;DATA!A509&amp;"', '"&amp;DATA!D509&amp;"', '"&amp;DATA!E509&amp;"', '"&amp;DATA!F509&amp;"', '"&amp;DATA!G509&amp;"', '"&amp;DATA!H509&amp;"', "&amp;DATA!J509&amp;");","")</f>
        <v/>
      </c>
    </row>
    <row r="510" spans="1:1" ht="12.75" customHeight="1">
      <c r="A510" s="1" t="str">
        <f>IF(NOT(ISBLANK(DATA!A510)),"INSERT INTO SYSADM.PSAUTHITEM VALUES ('"&amp;$B$1&amp;DATA!A510&amp;"', '"&amp;DATA!D510&amp;"', '"&amp;DATA!E510&amp;"', '"&amp;DATA!F510&amp;"', '"&amp;DATA!G510&amp;"', '"&amp;DATA!H510&amp;"', "&amp;DATA!J510&amp;");","")</f>
        <v/>
      </c>
    </row>
    <row r="511" spans="1:1" ht="12.75" customHeight="1">
      <c r="A511" s="1" t="str">
        <f>IF(NOT(ISBLANK(DATA!A511)),"INSERT INTO SYSADM.PSAUTHITEM VALUES ('"&amp;$B$1&amp;DATA!A511&amp;"', '"&amp;DATA!D511&amp;"', '"&amp;DATA!E511&amp;"', '"&amp;DATA!F511&amp;"', '"&amp;DATA!G511&amp;"', '"&amp;DATA!H511&amp;"', "&amp;DATA!J511&amp;");","")</f>
        <v/>
      </c>
    </row>
    <row r="512" spans="1:1" ht="12.75" customHeight="1">
      <c r="A512" s="1" t="str">
        <f>IF(NOT(ISBLANK(DATA!A512)),"INSERT INTO SYSADM.PSAUTHITEM VALUES ('"&amp;$B$1&amp;DATA!A512&amp;"', '"&amp;DATA!D512&amp;"', '"&amp;DATA!E512&amp;"', '"&amp;DATA!F512&amp;"', '"&amp;DATA!G512&amp;"', '"&amp;DATA!H512&amp;"', "&amp;DATA!J512&amp;");","")</f>
        <v/>
      </c>
    </row>
    <row r="513" spans="1:1" ht="12.75" customHeight="1">
      <c r="A513" s="1" t="str">
        <f>IF(NOT(ISBLANK(DATA!A513)),"INSERT INTO SYSADM.PSAUTHITEM VALUES ('"&amp;$B$1&amp;DATA!A513&amp;"', '"&amp;DATA!D513&amp;"', '"&amp;DATA!E513&amp;"', '"&amp;DATA!F513&amp;"', '"&amp;DATA!G513&amp;"', '"&amp;DATA!H513&amp;"', "&amp;DATA!J513&amp;");","")</f>
        <v/>
      </c>
    </row>
    <row r="514" spans="1:1" ht="12.75" customHeight="1">
      <c r="A514" s="1" t="str">
        <f>IF(NOT(ISBLANK(DATA!A514)),"INSERT INTO SYSADM.PSAUTHITEM VALUES ('"&amp;$B$1&amp;DATA!A514&amp;"', '"&amp;DATA!D514&amp;"', '"&amp;DATA!E514&amp;"', '"&amp;DATA!F514&amp;"', '"&amp;DATA!G514&amp;"', '"&amp;DATA!H514&amp;"', "&amp;DATA!J514&amp;");","")</f>
        <v/>
      </c>
    </row>
    <row r="515" spans="1:1" ht="12.75" customHeight="1">
      <c r="A515" s="1" t="str">
        <f>IF(NOT(ISBLANK(DATA!A515)),"INSERT INTO SYSADM.PSAUTHITEM VALUES ('"&amp;$B$1&amp;DATA!A515&amp;"', '"&amp;DATA!D515&amp;"', '"&amp;DATA!E515&amp;"', '"&amp;DATA!F515&amp;"', '"&amp;DATA!G515&amp;"', '"&amp;DATA!H515&amp;"', "&amp;DATA!J515&amp;");","")</f>
        <v/>
      </c>
    </row>
    <row r="516" spans="1:1" ht="12.75" customHeight="1">
      <c r="A516" s="1" t="str">
        <f>IF(NOT(ISBLANK(DATA!A516)),"INSERT INTO SYSADM.PSAUTHITEM VALUES ('"&amp;$B$1&amp;DATA!A516&amp;"', '"&amp;DATA!D516&amp;"', '"&amp;DATA!E516&amp;"', '"&amp;DATA!F516&amp;"', '"&amp;DATA!G516&amp;"', '"&amp;DATA!H516&amp;"', "&amp;DATA!J516&amp;");","")</f>
        <v/>
      </c>
    </row>
    <row r="517" spans="1:1" ht="12.75" customHeight="1">
      <c r="A517" s="1" t="str">
        <f>IF(NOT(ISBLANK(DATA!A517)),"INSERT INTO SYSADM.PSAUTHITEM VALUES ('"&amp;$B$1&amp;DATA!A517&amp;"', '"&amp;DATA!D517&amp;"', '"&amp;DATA!E517&amp;"', '"&amp;DATA!F517&amp;"', '"&amp;DATA!G517&amp;"', '"&amp;DATA!H517&amp;"', "&amp;DATA!J517&amp;");","")</f>
        <v/>
      </c>
    </row>
    <row r="518" spans="1:1" ht="12.75" customHeight="1">
      <c r="A518" s="1" t="str">
        <f>IF(NOT(ISBLANK(DATA!A518)),"INSERT INTO SYSADM.PSAUTHITEM VALUES ('"&amp;$B$1&amp;DATA!A518&amp;"', '"&amp;DATA!D518&amp;"', '"&amp;DATA!E518&amp;"', '"&amp;DATA!F518&amp;"', '"&amp;DATA!G518&amp;"', '"&amp;DATA!H518&amp;"', "&amp;DATA!J518&amp;");","")</f>
        <v/>
      </c>
    </row>
    <row r="519" spans="1:1" ht="12.75" customHeight="1">
      <c r="A519" s="1" t="str">
        <f>IF(NOT(ISBLANK(DATA!A519)),"INSERT INTO SYSADM.PSAUTHITEM VALUES ('"&amp;$B$1&amp;DATA!A519&amp;"', '"&amp;DATA!D519&amp;"', '"&amp;DATA!E519&amp;"', '"&amp;DATA!F519&amp;"', '"&amp;DATA!G519&amp;"', '"&amp;DATA!H519&amp;"', "&amp;DATA!J519&amp;");","")</f>
        <v/>
      </c>
    </row>
    <row r="520" spans="1:1" ht="12.75" customHeight="1">
      <c r="A520" s="1" t="str">
        <f>IF(NOT(ISBLANK(DATA!A520)),"INSERT INTO SYSADM.PSAUTHITEM VALUES ('"&amp;$B$1&amp;DATA!A520&amp;"', '"&amp;DATA!D520&amp;"', '"&amp;DATA!E520&amp;"', '"&amp;DATA!F520&amp;"', '"&amp;DATA!G520&amp;"', '"&amp;DATA!H520&amp;"', "&amp;DATA!J520&amp;");","")</f>
        <v/>
      </c>
    </row>
    <row r="521" spans="1:1" ht="12.75" customHeight="1">
      <c r="A521" s="1" t="str">
        <f>IF(NOT(ISBLANK(DATA!A521)),"INSERT INTO SYSADM.PSAUTHITEM VALUES ('"&amp;$B$1&amp;DATA!A521&amp;"', '"&amp;DATA!D521&amp;"', '"&amp;DATA!E521&amp;"', '"&amp;DATA!F521&amp;"', '"&amp;DATA!G521&amp;"', '"&amp;DATA!H521&amp;"', "&amp;DATA!J521&amp;");","")</f>
        <v/>
      </c>
    </row>
    <row r="522" spans="1:1" ht="12.75" customHeight="1">
      <c r="A522" s="1" t="str">
        <f>IF(NOT(ISBLANK(DATA!A522)),"INSERT INTO SYSADM.PSAUTHITEM VALUES ('"&amp;$B$1&amp;DATA!A522&amp;"', '"&amp;DATA!D522&amp;"', '"&amp;DATA!E522&amp;"', '"&amp;DATA!F522&amp;"', '"&amp;DATA!G522&amp;"', '"&amp;DATA!H522&amp;"', "&amp;DATA!J522&amp;");","")</f>
        <v/>
      </c>
    </row>
    <row r="523" spans="1:1" ht="12.75" customHeight="1">
      <c r="A523" s="1" t="str">
        <f>IF(NOT(ISBLANK(DATA!A523)),"INSERT INTO SYSADM.PSAUTHITEM VALUES ('"&amp;$B$1&amp;DATA!A523&amp;"', '"&amp;DATA!D523&amp;"', '"&amp;DATA!E523&amp;"', '"&amp;DATA!F523&amp;"', '"&amp;DATA!G523&amp;"', '"&amp;DATA!H523&amp;"', "&amp;DATA!J523&amp;");","")</f>
        <v/>
      </c>
    </row>
    <row r="524" spans="1:1" ht="12.75" customHeight="1">
      <c r="A524" s="1" t="str">
        <f>IF(NOT(ISBLANK(DATA!A524)),"INSERT INTO SYSADM.PSAUTHITEM VALUES ('"&amp;$B$1&amp;DATA!A524&amp;"', '"&amp;DATA!D524&amp;"', '"&amp;DATA!E524&amp;"', '"&amp;DATA!F524&amp;"', '"&amp;DATA!G524&amp;"', '"&amp;DATA!H524&amp;"', "&amp;DATA!J524&amp;");","")</f>
        <v/>
      </c>
    </row>
    <row r="525" spans="1:1" ht="12.75" customHeight="1">
      <c r="A525" s="1" t="str">
        <f>IF(NOT(ISBLANK(DATA!A525)),"INSERT INTO SYSADM.PSAUTHITEM VALUES ('"&amp;$B$1&amp;DATA!A525&amp;"', '"&amp;DATA!D525&amp;"', '"&amp;DATA!E525&amp;"', '"&amp;DATA!F525&amp;"', '"&amp;DATA!G525&amp;"', '"&amp;DATA!H525&amp;"', "&amp;DATA!J525&amp;");","")</f>
        <v/>
      </c>
    </row>
    <row r="526" spans="1:1" ht="12.75" customHeight="1">
      <c r="A526" s="1" t="str">
        <f>IF(NOT(ISBLANK(DATA!A526)),"INSERT INTO SYSADM.PSAUTHITEM VALUES ('"&amp;$B$1&amp;DATA!A526&amp;"', '"&amp;DATA!D526&amp;"', '"&amp;DATA!E526&amp;"', '"&amp;DATA!F526&amp;"', '"&amp;DATA!G526&amp;"', '"&amp;DATA!H526&amp;"', "&amp;DATA!J526&amp;");","")</f>
        <v/>
      </c>
    </row>
    <row r="527" spans="1:1" ht="12.75" customHeight="1">
      <c r="A527" s="1" t="str">
        <f>IF(NOT(ISBLANK(DATA!A527)),"INSERT INTO SYSADM.PSAUTHITEM VALUES ('"&amp;$B$1&amp;DATA!A527&amp;"', '"&amp;DATA!D527&amp;"', '"&amp;DATA!E527&amp;"', '"&amp;DATA!F527&amp;"', '"&amp;DATA!G527&amp;"', '"&amp;DATA!H527&amp;"', "&amp;DATA!J527&amp;");","")</f>
        <v/>
      </c>
    </row>
    <row r="528" spans="1:1" ht="12.75" customHeight="1">
      <c r="A528" s="1" t="str">
        <f>IF(NOT(ISBLANK(DATA!A528)),"INSERT INTO SYSADM.PSAUTHITEM VALUES ('"&amp;$B$1&amp;DATA!A528&amp;"', '"&amp;DATA!D528&amp;"', '"&amp;DATA!E528&amp;"', '"&amp;DATA!F528&amp;"', '"&amp;DATA!G528&amp;"', '"&amp;DATA!H528&amp;"', "&amp;DATA!J528&amp;");","")</f>
        <v/>
      </c>
    </row>
    <row r="529" spans="1:1" ht="12.75" customHeight="1">
      <c r="A529" s="1" t="str">
        <f>IF(NOT(ISBLANK(DATA!A529)),"INSERT INTO SYSADM.PSAUTHITEM VALUES ('"&amp;$B$1&amp;DATA!A529&amp;"', '"&amp;DATA!D529&amp;"', '"&amp;DATA!E529&amp;"', '"&amp;DATA!F529&amp;"', '"&amp;DATA!G529&amp;"', '"&amp;DATA!H529&amp;"', "&amp;DATA!J529&amp;");","")</f>
        <v/>
      </c>
    </row>
    <row r="530" spans="1:1" ht="12.75" customHeight="1">
      <c r="A530" s="1" t="str">
        <f>IF(NOT(ISBLANK(DATA!A530)),"INSERT INTO SYSADM.PSAUTHITEM VALUES ('"&amp;$B$1&amp;DATA!A530&amp;"', '"&amp;DATA!D530&amp;"', '"&amp;DATA!E530&amp;"', '"&amp;DATA!F530&amp;"', '"&amp;DATA!G530&amp;"', '"&amp;DATA!H530&amp;"', "&amp;DATA!J530&amp;");","")</f>
        <v/>
      </c>
    </row>
    <row r="531" spans="1:1" ht="12.75" customHeight="1">
      <c r="A531" s="1" t="str">
        <f>IF(NOT(ISBLANK(DATA!A531)),"INSERT INTO SYSADM.PSAUTHITEM VALUES ('"&amp;$B$1&amp;DATA!A531&amp;"', '"&amp;DATA!D531&amp;"', '"&amp;DATA!E531&amp;"', '"&amp;DATA!F531&amp;"', '"&amp;DATA!G531&amp;"', '"&amp;DATA!H531&amp;"', "&amp;DATA!J531&amp;");","")</f>
        <v/>
      </c>
    </row>
    <row r="532" spans="1:1" ht="12.75" customHeight="1">
      <c r="A532" s="1" t="str">
        <f>IF(NOT(ISBLANK(DATA!A532)),"INSERT INTO SYSADM.PSAUTHITEM VALUES ('"&amp;$B$1&amp;DATA!A532&amp;"', '"&amp;DATA!D532&amp;"', '"&amp;DATA!E532&amp;"', '"&amp;DATA!F532&amp;"', '"&amp;DATA!G532&amp;"', '"&amp;DATA!H532&amp;"', "&amp;DATA!J532&amp;");","")</f>
        <v/>
      </c>
    </row>
    <row r="533" spans="1:1" ht="12.75" customHeight="1">
      <c r="A533" s="1" t="str">
        <f>IF(NOT(ISBLANK(DATA!A533)),"INSERT INTO SYSADM.PSAUTHITEM VALUES ('"&amp;$B$1&amp;DATA!A533&amp;"', '"&amp;DATA!D533&amp;"', '"&amp;DATA!E533&amp;"', '"&amp;DATA!F533&amp;"', '"&amp;DATA!G533&amp;"', '"&amp;DATA!H533&amp;"', "&amp;DATA!J533&amp;");","")</f>
        <v/>
      </c>
    </row>
    <row r="534" spans="1:1" ht="12.75" customHeight="1">
      <c r="A534" s="1" t="str">
        <f>IF(NOT(ISBLANK(DATA!A534)),"INSERT INTO SYSADM.PSAUTHITEM VALUES ('"&amp;$B$1&amp;DATA!A534&amp;"', '"&amp;DATA!D534&amp;"', '"&amp;DATA!E534&amp;"', '"&amp;DATA!F534&amp;"', '"&amp;DATA!G534&amp;"', '"&amp;DATA!H534&amp;"', "&amp;DATA!J534&amp;");","")</f>
        <v/>
      </c>
    </row>
    <row r="535" spans="1:1" ht="12.75" customHeight="1">
      <c r="A535" s="1" t="str">
        <f>IF(NOT(ISBLANK(DATA!A535)),"INSERT INTO SYSADM.PSAUTHITEM VALUES ('"&amp;$B$1&amp;DATA!A535&amp;"', '"&amp;DATA!D535&amp;"', '"&amp;DATA!E535&amp;"', '"&amp;DATA!F535&amp;"', '"&amp;DATA!G535&amp;"', '"&amp;DATA!H535&amp;"', "&amp;DATA!J535&amp;");","")</f>
        <v/>
      </c>
    </row>
    <row r="536" spans="1:1" ht="12.75" customHeight="1">
      <c r="A536" s="1" t="str">
        <f>IF(NOT(ISBLANK(DATA!A536)),"INSERT INTO SYSADM.PSAUTHITEM VALUES ('"&amp;$B$1&amp;DATA!A536&amp;"', '"&amp;DATA!D536&amp;"', '"&amp;DATA!E536&amp;"', '"&amp;DATA!F536&amp;"', '"&amp;DATA!G536&amp;"', '"&amp;DATA!H536&amp;"', "&amp;DATA!J536&amp;");","")</f>
        <v/>
      </c>
    </row>
    <row r="537" spans="1:1" ht="12.75" customHeight="1">
      <c r="A537" s="1" t="str">
        <f>IF(NOT(ISBLANK(DATA!A537)),"INSERT INTO SYSADM.PSAUTHITEM VALUES ('"&amp;$B$1&amp;DATA!A537&amp;"', '"&amp;DATA!D537&amp;"', '"&amp;DATA!E537&amp;"', '"&amp;DATA!F537&amp;"', '"&amp;DATA!G537&amp;"', '"&amp;DATA!H537&amp;"', "&amp;DATA!J537&amp;");","")</f>
        <v/>
      </c>
    </row>
    <row r="538" spans="1:1" ht="12.75" customHeight="1">
      <c r="A538" s="1" t="str">
        <f>IF(NOT(ISBLANK(DATA!A538)),"INSERT INTO SYSADM.PSAUTHITEM VALUES ('"&amp;$B$1&amp;DATA!A538&amp;"', '"&amp;DATA!D538&amp;"', '"&amp;DATA!E538&amp;"', '"&amp;DATA!F538&amp;"', '"&amp;DATA!G538&amp;"', '"&amp;DATA!H538&amp;"', "&amp;DATA!J538&amp;");","")</f>
        <v/>
      </c>
    </row>
    <row r="539" spans="1:1" ht="12.75" customHeight="1">
      <c r="A539" s="1" t="str">
        <f>IF(NOT(ISBLANK(DATA!A539)),"INSERT INTO SYSADM.PSAUTHITEM VALUES ('"&amp;$B$1&amp;DATA!A539&amp;"', '"&amp;DATA!D539&amp;"', '"&amp;DATA!E539&amp;"', '"&amp;DATA!F539&amp;"', '"&amp;DATA!G539&amp;"', '"&amp;DATA!H539&amp;"', "&amp;DATA!J539&amp;");","")</f>
        <v/>
      </c>
    </row>
    <row r="540" spans="1:1" ht="12.75" customHeight="1">
      <c r="A540" s="1" t="str">
        <f>IF(NOT(ISBLANK(DATA!A540)),"INSERT INTO SYSADM.PSAUTHITEM VALUES ('"&amp;$B$1&amp;DATA!A540&amp;"', '"&amp;DATA!D540&amp;"', '"&amp;DATA!E540&amp;"', '"&amp;DATA!F540&amp;"', '"&amp;DATA!G540&amp;"', '"&amp;DATA!H540&amp;"', "&amp;DATA!J540&amp;");","")</f>
        <v/>
      </c>
    </row>
    <row r="541" spans="1:1" ht="12.75" customHeight="1">
      <c r="A541" s="1" t="str">
        <f>IF(NOT(ISBLANK(DATA!A541)),"INSERT INTO SYSADM.PSAUTHITEM VALUES ('"&amp;$B$1&amp;DATA!A541&amp;"', '"&amp;DATA!D541&amp;"', '"&amp;DATA!E541&amp;"', '"&amp;DATA!F541&amp;"', '"&amp;DATA!G541&amp;"', '"&amp;DATA!H541&amp;"', "&amp;DATA!J541&amp;");","")</f>
        <v/>
      </c>
    </row>
    <row r="542" spans="1:1" ht="12.75" customHeight="1">
      <c r="A542" s="1" t="str">
        <f>IF(NOT(ISBLANK(DATA!A542)),"INSERT INTO SYSADM.PSAUTHITEM VALUES ('"&amp;$B$1&amp;DATA!A542&amp;"', '"&amp;DATA!D542&amp;"', '"&amp;DATA!E542&amp;"', '"&amp;DATA!F542&amp;"', '"&amp;DATA!G542&amp;"', '"&amp;DATA!H542&amp;"', "&amp;DATA!J542&amp;");","")</f>
        <v/>
      </c>
    </row>
    <row r="543" spans="1:1" ht="12.75" customHeight="1">
      <c r="A543" s="1" t="str">
        <f>IF(NOT(ISBLANK(DATA!A543)),"INSERT INTO SYSADM.PSAUTHITEM VALUES ('"&amp;$B$1&amp;DATA!A543&amp;"', '"&amp;DATA!D543&amp;"', '"&amp;DATA!E543&amp;"', '"&amp;DATA!F543&amp;"', '"&amp;DATA!G543&amp;"', '"&amp;DATA!H543&amp;"', "&amp;DATA!J543&amp;");","")</f>
        <v/>
      </c>
    </row>
    <row r="544" spans="1:1" ht="12.75" customHeight="1">
      <c r="A544" s="1" t="str">
        <f>IF(NOT(ISBLANK(DATA!A544)),"INSERT INTO SYSADM.PSAUTHITEM VALUES ('"&amp;$B$1&amp;DATA!A544&amp;"', '"&amp;DATA!D544&amp;"', '"&amp;DATA!E544&amp;"', '"&amp;DATA!F544&amp;"', '"&amp;DATA!G544&amp;"', '"&amp;DATA!H544&amp;"', "&amp;DATA!J544&amp;");","")</f>
        <v/>
      </c>
    </row>
    <row r="545" spans="1:1" ht="12.75" customHeight="1">
      <c r="A545" s="1" t="str">
        <f>IF(NOT(ISBLANK(DATA!A545)),"INSERT INTO SYSADM.PSAUTHITEM VALUES ('"&amp;$B$1&amp;DATA!A545&amp;"', '"&amp;DATA!D545&amp;"', '"&amp;DATA!E545&amp;"', '"&amp;DATA!F545&amp;"', '"&amp;DATA!G545&amp;"', '"&amp;DATA!H545&amp;"', "&amp;DATA!J545&amp;");","")</f>
        <v/>
      </c>
    </row>
    <row r="546" spans="1:1" ht="12.75" customHeight="1">
      <c r="A546" s="1" t="str">
        <f>IF(NOT(ISBLANK(DATA!A546)),"INSERT INTO SYSADM.PSAUTHITEM VALUES ('"&amp;$B$1&amp;DATA!A546&amp;"', '"&amp;DATA!D546&amp;"', '"&amp;DATA!E546&amp;"', '"&amp;DATA!F546&amp;"', '"&amp;DATA!G546&amp;"', '"&amp;DATA!H546&amp;"', "&amp;DATA!J546&amp;");","")</f>
        <v/>
      </c>
    </row>
    <row r="547" spans="1:1" ht="12.75" customHeight="1">
      <c r="A547" s="1" t="str">
        <f>IF(NOT(ISBLANK(DATA!A547)),"INSERT INTO SYSADM.PSAUTHITEM VALUES ('"&amp;$B$1&amp;DATA!A547&amp;"', '"&amp;DATA!D547&amp;"', '"&amp;DATA!E547&amp;"', '"&amp;DATA!F547&amp;"', '"&amp;DATA!G547&amp;"', '"&amp;DATA!H547&amp;"', "&amp;DATA!J547&amp;");","")</f>
        <v/>
      </c>
    </row>
    <row r="548" spans="1:1" ht="12.75" customHeight="1">
      <c r="A548" s="1" t="str">
        <f>IF(NOT(ISBLANK(DATA!A548)),"INSERT INTO SYSADM.PSAUTHITEM VALUES ('"&amp;$B$1&amp;DATA!A548&amp;"', '"&amp;DATA!D548&amp;"', '"&amp;DATA!E548&amp;"', '"&amp;DATA!F548&amp;"', '"&amp;DATA!G548&amp;"', '"&amp;DATA!H548&amp;"', "&amp;DATA!J548&amp;");","")</f>
        <v/>
      </c>
    </row>
    <row r="549" spans="1:1" ht="12.75" customHeight="1">
      <c r="A549" s="1" t="str">
        <f>IF(NOT(ISBLANK(DATA!A549)),"INSERT INTO SYSADM.PSAUTHITEM VALUES ('"&amp;$B$1&amp;DATA!A549&amp;"', '"&amp;DATA!D549&amp;"', '"&amp;DATA!E549&amp;"', '"&amp;DATA!F549&amp;"', '"&amp;DATA!G549&amp;"', '"&amp;DATA!H549&amp;"', "&amp;DATA!J549&amp;");","")</f>
        <v/>
      </c>
    </row>
    <row r="550" spans="1:1" ht="12.75" customHeight="1">
      <c r="A550" s="1" t="str">
        <f>IF(NOT(ISBLANK(DATA!A550)),"INSERT INTO SYSADM.PSAUTHITEM VALUES ('"&amp;$B$1&amp;DATA!A550&amp;"', '"&amp;DATA!D550&amp;"', '"&amp;DATA!E550&amp;"', '"&amp;DATA!F550&amp;"', '"&amp;DATA!G550&amp;"', '"&amp;DATA!H550&amp;"', "&amp;DATA!J550&amp;");","")</f>
        <v/>
      </c>
    </row>
    <row r="551" spans="1:1" ht="12.75" customHeight="1">
      <c r="A551" s="1" t="str">
        <f>IF(NOT(ISBLANK(DATA!A551)),"INSERT INTO SYSADM.PSAUTHITEM VALUES ('"&amp;$B$1&amp;DATA!A551&amp;"', '"&amp;DATA!D551&amp;"', '"&amp;DATA!E551&amp;"', '"&amp;DATA!F551&amp;"', '"&amp;DATA!G551&amp;"', '"&amp;DATA!H551&amp;"', "&amp;DATA!J551&amp;");","")</f>
        <v/>
      </c>
    </row>
    <row r="552" spans="1:1" ht="12.75" customHeight="1">
      <c r="A552" s="1" t="str">
        <f>IF(NOT(ISBLANK(DATA!A552)),"INSERT INTO SYSADM.PSAUTHITEM VALUES ('"&amp;$B$1&amp;DATA!A552&amp;"', '"&amp;DATA!D552&amp;"', '"&amp;DATA!E552&amp;"', '"&amp;DATA!F552&amp;"', '"&amp;DATA!G552&amp;"', '"&amp;DATA!H552&amp;"', "&amp;DATA!J552&amp;");","")</f>
        <v/>
      </c>
    </row>
    <row r="553" spans="1:1" ht="12.75" customHeight="1">
      <c r="A553" s="1" t="str">
        <f>IF(NOT(ISBLANK(DATA!A553)),"INSERT INTO SYSADM.PSAUTHITEM VALUES ('"&amp;$B$1&amp;DATA!A553&amp;"', '"&amp;DATA!D553&amp;"', '"&amp;DATA!E553&amp;"', '"&amp;DATA!F553&amp;"', '"&amp;DATA!G553&amp;"', '"&amp;DATA!H553&amp;"', "&amp;DATA!J553&amp;");","")</f>
        <v/>
      </c>
    </row>
    <row r="554" spans="1:1" ht="12.75" customHeight="1">
      <c r="A554" s="1" t="str">
        <f>IF(NOT(ISBLANK(DATA!A554)),"INSERT INTO SYSADM.PSAUTHITEM VALUES ('"&amp;$B$1&amp;DATA!A554&amp;"', '"&amp;DATA!D554&amp;"', '"&amp;DATA!E554&amp;"', '"&amp;DATA!F554&amp;"', '"&amp;DATA!G554&amp;"', '"&amp;DATA!H554&amp;"', "&amp;DATA!J554&amp;");","")</f>
        <v/>
      </c>
    </row>
    <row r="555" spans="1:1" ht="12.75" customHeight="1">
      <c r="A555" s="1" t="str">
        <f>IF(NOT(ISBLANK(DATA!A555)),"INSERT INTO SYSADM.PSAUTHITEM VALUES ('"&amp;$B$1&amp;DATA!A555&amp;"', '"&amp;DATA!D555&amp;"', '"&amp;DATA!E555&amp;"', '"&amp;DATA!F555&amp;"', '"&amp;DATA!G555&amp;"', '"&amp;DATA!H555&amp;"', "&amp;DATA!J555&amp;");","")</f>
        <v/>
      </c>
    </row>
    <row r="556" spans="1:1" ht="12.75" customHeight="1">
      <c r="A556" s="1" t="str">
        <f>IF(NOT(ISBLANK(DATA!A556)),"INSERT INTO SYSADM.PSAUTHITEM VALUES ('"&amp;$B$1&amp;DATA!A556&amp;"', '"&amp;DATA!D556&amp;"', '"&amp;DATA!E556&amp;"', '"&amp;DATA!F556&amp;"', '"&amp;DATA!G556&amp;"', '"&amp;DATA!H556&amp;"', "&amp;DATA!J556&amp;");","")</f>
        <v/>
      </c>
    </row>
    <row r="557" spans="1:1" ht="12.75" customHeight="1">
      <c r="A557" s="1" t="str">
        <f>IF(NOT(ISBLANK(DATA!A557)),"INSERT INTO SYSADM.PSAUTHITEM VALUES ('"&amp;$B$1&amp;DATA!A557&amp;"', '"&amp;DATA!D557&amp;"', '"&amp;DATA!E557&amp;"', '"&amp;DATA!F557&amp;"', '"&amp;DATA!G557&amp;"', '"&amp;DATA!H557&amp;"', "&amp;DATA!J557&amp;");","")</f>
        <v/>
      </c>
    </row>
    <row r="558" spans="1:1" ht="12.75" customHeight="1">
      <c r="A558" s="1" t="str">
        <f>IF(NOT(ISBLANK(DATA!A558)),"INSERT INTO SYSADM.PSAUTHITEM VALUES ('"&amp;$B$1&amp;DATA!A558&amp;"', '"&amp;DATA!D558&amp;"', '"&amp;DATA!E558&amp;"', '"&amp;DATA!F558&amp;"', '"&amp;DATA!G558&amp;"', '"&amp;DATA!H558&amp;"', "&amp;DATA!J558&amp;");","")</f>
        <v/>
      </c>
    </row>
    <row r="559" spans="1:1" ht="12.75" customHeight="1">
      <c r="A559" s="1" t="str">
        <f>IF(NOT(ISBLANK(DATA!A559)),"INSERT INTO SYSADM.PSAUTHITEM VALUES ('"&amp;$B$1&amp;DATA!A559&amp;"', '"&amp;DATA!D559&amp;"', '"&amp;DATA!E559&amp;"', '"&amp;DATA!F559&amp;"', '"&amp;DATA!G559&amp;"', '"&amp;DATA!H559&amp;"', "&amp;DATA!J559&amp;");","")</f>
        <v/>
      </c>
    </row>
    <row r="560" spans="1:1" ht="12.75" customHeight="1">
      <c r="A560" s="1" t="str">
        <f>IF(NOT(ISBLANK(DATA!A560)),"INSERT INTO SYSADM.PSAUTHITEM VALUES ('"&amp;$B$1&amp;DATA!A560&amp;"', '"&amp;DATA!D560&amp;"', '"&amp;DATA!E560&amp;"', '"&amp;DATA!F560&amp;"', '"&amp;DATA!G560&amp;"', '"&amp;DATA!H560&amp;"', "&amp;DATA!J560&amp;");","")</f>
        <v/>
      </c>
    </row>
    <row r="561" spans="1:1" ht="12.75" customHeight="1">
      <c r="A561" s="1" t="str">
        <f>IF(NOT(ISBLANK(DATA!A561)),"INSERT INTO SYSADM.PSAUTHITEM VALUES ('"&amp;$B$1&amp;DATA!A561&amp;"', '"&amp;DATA!D561&amp;"', '"&amp;DATA!E561&amp;"', '"&amp;DATA!F561&amp;"', '"&amp;DATA!G561&amp;"', '"&amp;DATA!H561&amp;"', "&amp;DATA!J561&amp;");","")</f>
        <v/>
      </c>
    </row>
    <row r="562" spans="1:1" ht="12.75" customHeight="1">
      <c r="A562" s="1" t="str">
        <f>IF(NOT(ISBLANK(DATA!A562)),"INSERT INTO SYSADM.PSAUTHITEM VALUES ('"&amp;$B$1&amp;DATA!A562&amp;"', '"&amp;DATA!D562&amp;"', '"&amp;DATA!E562&amp;"', '"&amp;DATA!F562&amp;"', '"&amp;DATA!G562&amp;"', '"&amp;DATA!H562&amp;"', "&amp;DATA!J562&amp;");","")</f>
        <v/>
      </c>
    </row>
    <row r="563" spans="1:1" ht="12.75" customHeight="1">
      <c r="A563" s="1" t="str">
        <f>IF(NOT(ISBLANK(DATA!A563)),"INSERT INTO SYSADM.PSAUTHITEM VALUES ('"&amp;$B$1&amp;DATA!A563&amp;"', '"&amp;DATA!D563&amp;"', '"&amp;DATA!E563&amp;"', '"&amp;DATA!F563&amp;"', '"&amp;DATA!G563&amp;"', '"&amp;DATA!H563&amp;"', "&amp;DATA!J563&amp;");","")</f>
        <v/>
      </c>
    </row>
    <row r="564" spans="1:1" ht="12.75" customHeight="1">
      <c r="A564" s="1" t="str">
        <f>IF(NOT(ISBLANK(DATA!A564)),"INSERT INTO SYSADM.PSAUTHITEM VALUES ('"&amp;$B$1&amp;DATA!A564&amp;"', '"&amp;DATA!D564&amp;"', '"&amp;DATA!E564&amp;"', '"&amp;DATA!F564&amp;"', '"&amp;DATA!G564&amp;"', '"&amp;DATA!H564&amp;"', "&amp;DATA!J564&amp;");","")</f>
        <v/>
      </c>
    </row>
    <row r="565" spans="1:1" ht="12.75" customHeight="1">
      <c r="A565" s="1" t="str">
        <f>IF(NOT(ISBLANK(DATA!A565)),"INSERT INTO SYSADM.PSAUTHITEM VALUES ('"&amp;$B$1&amp;DATA!A565&amp;"', '"&amp;DATA!D565&amp;"', '"&amp;DATA!E565&amp;"', '"&amp;DATA!F565&amp;"', '"&amp;DATA!G565&amp;"', '"&amp;DATA!H565&amp;"', "&amp;DATA!J565&amp;");","")</f>
        <v/>
      </c>
    </row>
    <row r="566" spans="1:1" ht="12.75" customHeight="1">
      <c r="A566" s="1" t="str">
        <f>IF(NOT(ISBLANK(DATA!A566)),"INSERT INTO SYSADM.PSAUTHITEM VALUES ('"&amp;$B$1&amp;DATA!A566&amp;"', '"&amp;DATA!D566&amp;"', '"&amp;DATA!E566&amp;"', '"&amp;DATA!F566&amp;"', '"&amp;DATA!G566&amp;"', '"&amp;DATA!H566&amp;"', "&amp;DATA!J566&amp;");","")</f>
        <v/>
      </c>
    </row>
    <row r="567" spans="1:1" ht="12.75" customHeight="1">
      <c r="A567" s="1" t="str">
        <f>IF(NOT(ISBLANK(DATA!A567)),"INSERT INTO SYSADM.PSAUTHITEM VALUES ('"&amp;$B$1&amp;DATA!A567&amp;"', '"&amp;DATA!D567&amp;"', '"&amp;DATA!E567&amp;"', '"&amp;DATA!F567&amp;"', '"&amp;DATA!G567&amp;"', '"&amp;DATA!H567&amp;"', "&amp;DATA!J567&amp;");","")</f>
        <v/>
      </c>
    </row>
    <row r="568" spans="1:1" ht="12.75" customHeight="1">
      <c r="A568" s="1" t="str">
        <f>IF(NOT(ISBLANK(DATA!A568)),"INSERT INTO SYSADM.PSAUTHITEM VALUES ('"&amp;$B$1&amp;DATA!A568&amp;"', '"&amp;DATA!D568&amp;"', '"&amp;DATA!E568&amp;"', '"&amp;DATA!F568&amp;"', '"&amp;DATA!G568&amp;"', '"&amp;DATA!H568&amp;"', "&amp;DATA!J568&amp;");","")</f>
        <v/>
      </c>
    </row>
    <row r="569" spans="1:1" ht="12.75" customHeight="1">
      <c r="A569" s="1" t="str">
        <f>IF(NOT(ISBLANK(DATA!A569)),"INSERT INTO SYSADM.PSAUTHITEM VALUES ('"&amp;$B$1&amp;DATA!A569&amp;"', '"&amp;DATA!D569&amp;"', '"&amp;DATA!E569&amp;"', '"&amp;DATA!F569&amp;"', '"&amp;DATA!G569&amp;"', '"&amp;DATA!H569&amp;"', "&amp;DATA!J569&amp;");","")</f>
        <v/>
      </c>
    </row>
    <row r="570" spans="1:1" ht="12.75" customHeight="1">
      <c r="A570" s="1" t="str">
        <f>IF(NOT(ISBLANK(DATA!A570)),"INSERT INTO SYSADM.PSAUTHITEM VALUES ('"&amp;$B$1&amp;DATA!A570&amp;"', '"&amp;DATA!D570&amp;"', '"&amp;DATA!E570&amp;"', '"&amp;DATA!F570&amp;"', '"&amp;DATA!G570&amp;"', '"&amp;DATA!H570&amp;"', "&amp;DATA!J570&amp;");","")</f>
        <v/>
      </c>
    </row>
    <row r="571" spans="1:1" ht="12.75" customHeight="1">
      <c r="A571" s="1" t="str">
        <f>IF(NOT(ISBLANK(DATA!A571)),"INSERT INTO SYSADM.PSAUTHITEM VALUES ('"&amp;$B$1&amp;DATA!A571&amp;"', '"&amp;DATA!D571&amp;"', '"&amp;DATA!E571&amp;"', '"&amp;DATA!F571&amp;"', '"&amp;DATA!G571&amp;"', '"&amp;DATA!H571&amp;"', "&amp;DATA!J571&amp;");","")</f>
        <v/>
      </c>
    </row>
    <row r="572" spans="1:1" ht="12.75" customHeight="1">
      <c r="A572" s="1" t="str">
        <f>IF(NOT(ISBLANK(DATA!A572)),"INSERT INTO SYSADM.PSAUTHITEM VALUES ('"&amp;$B$1&amp;DATA!A572&amp;"', '"&amp;DATA!D572&amp;"', '"&amp;DATA!E572&amp;"', '"&amp;DATA!F572&amp;"', '"&amp;DATA!G572&amp;"', '"&amp;DATA!H572&amp;"', "&amp;DATA!J572&amp;");","")</f>
        <v/>
      </c>
    </row>
    <row r="573" spans="1:1" ht="12.75" customHeight="1">
      <c r="A573" s="1" t="str">
        <f>IF(NOT(ISBLANK(DATA!A573)),"INSERT INTO SYSADM.PSAUTHITEM VALUES ('"&amp;$B$1&amp;DATA!A573&amp;"', '"&amp;DATA!D573&amp;"', '"&amp;DATA!E573&amp;"', '"&amp;DATA!F573&amp;"', '"&amp;DATA!G573&amp;"', '"&amp;DATA!H573&amp;"', "&amp;DATA!J573&amp;");","")</f>
        <v/>
      </c>
    </row>
    <row r="574" spans="1:1" ht="12.75" customHeight="1">
      <c r="A574" s="1" t="str">
        <f>IF(NOT(ISBLANK(DATA!A574)),"INSERT INTO SYSADM.PSAUTHITEM VALUES ('"&amp;$B$1&amp;DATA!A574&amp;"', '"&amp;DATA!D574&amp;"', '"&amp;DATA!E574&amp;"', '"&amp;DATA!F574&amp;"', '"&amp;DATA!G574&amp;"', '"&amp;DATA!H574&amp;"', "&amp;DATA!J574&amp;");","")</f>
        <v/>
      </c>
    </row>
    <row r="575" spans="1:1" ht="12.75" customHeight="1">
      <c r="A575" s="1" t="str">
        <f>IF(NOT(ISBLANK(DATA!A575)),"INSERT INTO SYSADM.PSAUTHITEM VALUES ('"&amp;$B$1&amp;DATA!A575&amp;"', '"&amp;DATA!D575&amp;"', '"&amp;DATA!E575&amp;"', '"&amp;DATA!F575&amp;"', '"&amp;DATA!G575&amp;"', '"&amp;DATA!H575&amp;"', "&amp;DATA!J575&amp;");","")</f>
        <v/>
      </c>
    </row>
    <row r="576" spans="1:1" ht="12.75" customHeight="1">
      <c r="A576" s="1" t="str">
        <f>IF(NOT(ISBLANK(DATA!A576)),"INSERT INTO SYSADM.PSAUTHITEM VALUES ('"&amp;$B$1&amp;DATA!A576&amp;"', '"&amp;DATA!D576&amp;"', '"&amp;DATA!E576&amp;"', '"&amp;DATA!F576&amp;"', '"&amp;DATA!G576&amp;"', '"&amp;DATA!H576&amp;"', "&amp;DATA!J576&amp;");","")</f>
        <v/>
      </c>
    </row>
    <row r="577" spans="1:1" ht="12.75" customHeight="1">
      <c r="A577" s="1" t="str">
        <f>IF(NOT(ISBLANK(DATA!A577)),"INSERT INTO SYSADM.PSAUTHITEM VALUES ('"&amp;$B$1&amp;DATA!A577&amp;"', '"&amp;DATA!D577&amp;"', '"&amp;DATA!E577&amp;"', '"&amp;DATA!F577&amp;"', '"&amp;DATA!G577&amp;"', '"&amp;DATA!H577&amp;"', "&amp;DATA!J577&amp;");","")</f>
        <v/>
      </c>
    </row>
    <row r="578" spans="1:1" ht="12.75" customHeight="1">
      <c r="A578" s="1" t="str">
        <f>IF(NOT(ISBLANK(DATA!A578)),"INSERT INTO SYSADM.PSAUTHITEM VALUES ('"&amp;$B$1&amp;DATA!A578&amp;"', '"&amp;DATA!D578&amp;"', '"&amp;DATA!E578&amp;"', '"&amp;DATA!F578&amp;"', '"&amp;DATA!G578&amp;"', '"&amp;DATA!H578&amp;"', "&amp;DATA!J578&amp;");","")</f>
        <v/>
      </c>
    </row>
    <row r="579" spans="1:1" ht="12.75" customHeight="1">
      <c r="A579" s="1" t="str">
        <f>IF(NOT(ISBLANK(DATA!A579)),"INSERT INTO SYSADM.PSAUTHITEM VALUES ('"&amp;$B$1&amp;DATA!A579&amp;"', '"&amp;DATA!D579&amp;"', '"&amp;DATA!E579&amp;"', '"&amp;DATA!F579&amp;"', '"&amp;DATA!G579&amp;"', '"&amp;DATA!H579&amp;"', "&amp;DATA!J579&amp;");","")</f>
        <v/>
      </c>
    </row>
    <row r="580" spans="1:1" ht="12.75" customHeight="1">
      <c r="A580" s="1" t="str">
        <f>IF(NOT(ISBLANK(DATA!A580)),"INSERT INTO SYSADM.PSAUTHITEM VALUES ('"&amp;$B$1&amp;DATA!A580&amp;"', '"&amp;DATA!D580&amp;"', '"&amp;DATA!E580&amp;"', '"&amp;DATA!F580&amp;"', '"&amp;DATA!G580&amp;"', '"&amp;DATA!H580&amp;"', "&amp;DATA!J580&amp;");","")</f>
        <v/>
      </c>
    </row>
    <row r="581" spans="1:1" ht="12.75" customHeight="1">
      <c r="A581" s="1" t="str">
        <f>IF(NOT(ISBLANK(DATA!A581)),"INSERT INTO SYSADM.PSAUTHITEM VALUES ('"&amp;$B$1&amp;DATA!A581&amp;"', '"&amp;DATA!D581&amp;"', '"&amp;DATA!E581&amp;"', '"&amp;DATA!F581&amp;"', '"&amp;DATA!G581&amp;"', '"&amp;DATA!H581&amp;"', "&amp;DATA!J581&amp;");","")</f>
        <v/>
      </c>
    </row>
    <row r="582" spans="1:1" ht="12.75" customHeight="1">
      <c r="A582" s="1" t="str">
        <f>IF(NOT(ISBLANK(DATA!A582)),"INSERT INTO SYSADM.PSAUTHITEM VALUES ('"&amp;$B$1&amp;DATA!A582&amp;"', '"&amp;DATA!D582&amp;"', '"&amp;DATA!E582&amp;"', '"&amp;DATA!F582&amp;"', '"&amp;DATA!G582&amp;"', '"&amp;DATA!H582&amp;"', "&amp;DATA!J582&amp;");","")</f>
        <v/>
      </c>
    </row>
    <row r="583" spans="1:1" ht="12.75" customHeight="1">
      <c r="A583" s="1" t="str">
        <f>IF(NOT(ISBLANK(DATA!A583)),"INSERT INTO SYSADM.PSAUTHITEM VALUES ('"&amp;$B$1&amp;DATA!A583&amp;"', '"&amp;DATA!D583&amp;"', '"&amp;DATA!E583&amp;"', '"&amp;DATA!F583&amp;"', '"&amp;DATA!G583&amp;"', '"&amp;DATA!H583&amp;"', "&amp;DATA!J583&amp;");","")</f>
        <v/>
      </c>
    </row>
    <row r="584" spans="1:1" ht="12.75" customHeight="1">
      <c r="A584" s="1" t="str">
        <f>IF(NOT(ISBLANK(DATA!A584)),"INSERT INTO SYSADM.PSAUTHITEM VALUES ('"&amp;$B$1&amp;DATA!A584&amp;"', '"&amp;DATA!D584&amp;"', '"&amp;DATA!E584&amp;"', '"&amp;DATA!F584&amp;"', '"&amp;DATA!G584&amp;"', '"&amp;DATA!H584&amp;"', "&amp;DATA!J584&amp;");","")</f>
        <v/>
      </c>
    </row>
    <row r="585" spans="1:1" ht="12.75" customHeight="1">
      <c r="A585" s="1" t="str">
        <f>IF(NOT(ISBLANK(DATA!A585)),"INSERT INTO SYSADM.PSAUTHITEM VALUES ('"&amp;$B$1&amp;DATA!A585&amp;"', '"&amp;DATA!D585&amp;"', '"&amp;DATA!E585&amp;"', '"&amp;DATA!F585&amp;"', '"&amp;DATA!G585&amp;"', '"&amp;DATA!H585&amp;"', "&amp;DATA!J585&amp;");","")</f>
        <v/>
      </c>
    </row>
    <row r="586" spans="1:1" ht="12.75" customHeight="1">
      <c r="A586" s="1" t="str">
        <f>IF(NOT(ISBLANK(DATA!A586)),"INSERT INTO SYSADM.PSAUTHITEM VALUES ('"&amp;$B$1&amp;DATA!A586&amp;"', '"&amp;DATA!D586&amp;"', '"&amp;DATA!E586&amp;"', '"&amp;DATA!F586&amp;"', '"&amp;DATA!G586&amp;"', '"&amp;DATA!H586&amp;"', "&amp;DATA!J586&amp;");","")</f>
        <v/>
      </c>
    </row>
    <row r="587" spans="1:1" ht="12.75" customHeight="1">
      <c r="A587" s="1" t="str">
        <f>IF(NOT(ISBLANK(DATA!A587)),"INSERT INTO SYSADM.PSAUTHITEM VALUES ('"&amp;$B$1&amp;DATA!A587&amp;"', '"&amp;DATA!D587&amp;"', '"&amp;DATA!E587&amp;"', '"&amp;DATA!F587&amp;"', '"&amp;DATA!G587&amp;"', '"&amp;DATA!H587&amp;"', "&amp;DATA!J587&amp;");","")</f>
        <v/>
      </c>
    </row>
    <row r="588" spans="1:1" ht="12.75" customHeight="1">
      <c r="A588" s="1" t="str">
        <f>IF(NOT(ISBLANK(DATA!A588)),"INSERT INTO SYSADM.PSAUTHITEM VALUES ('"&amp;$B$1&amp;DATA!A588&amp;"', '"&amp;DATA!D588&amp;"', '"&amp;DATA!E588&amp;"', '"&amp;DATA!F588&amp;"', '"&amp;DATA!G588&amp;"', '"&amp;DATA!H588&amp;"', "&amp;DATA!J588&amp;");","")</f>
        <v/>
      </c>
    </row>
    <row r="589" spans="1:1" ht="12.75" customHeight="1">
      <c r="A589" s="1" t="str">
        <f>IF(NOT(ISBLANK(DATA!A589)),"INSERT INTO SYSADM.PSAUTHITEM VALUES ('"&amp;$B$1&amp;DATA!A589&amp;"', '"&amp;DATA!D589&amp;"', '"&amp;DATA!E589&amp;"', '"&amp;DATA!F589&amp;"', '"&amp;DATA!G589&amp;"', '"&amp;DATA!H589&amp;"', "&amp;DATA!J589&amp;");","")</f>
        <v/>
      </c>
    </row>
    <row r="590" spans="1:1" ht="12.75" customHeight="1">
      <c r="A590" s="1" t="str">
        <f>IF(NOT(ISBLANK(DATA!A590)),"INSERT INTO SYSADM.PSAUTHITEM VALUES ('"&amp;$B$1&amp;DATA!A590&amp;"', '"&amp;DATA!D590&amp;"', '"&amp;DATA!E590&amp;"', '"&amp;DATA!F590&amp;"', '"&amp;DATA!G590&amp;"', '"&amp;DATA!H590&amp;"', "&amp;DATA!J590&amp;");","")</f>
        <v/>
      </c>
    </row>
    <row r="591" spans="1:1" ht="12.75" customHeight="1">
      <c r="A591" s="1" t="str">
        <f>IF(NOT(ISBLANK(DATA!A591)),"INSERT INTO SYSADM.PSAUTHITEM VALUES ('"&amp;$B$1&amp;DATA!A591&amp;"', '"&amp;DATA!D591&amp;"', '"&amp;DATA!E591&amp;"', '"&amp;DATA!F591&amp;"', '"&amp;DATA!G591&amp;"', '"&amp;DATA!H591&amp;"', "&amp;DATA!J591&amp;");","")</f>
        <v/>
      </c>
    </row>
    <row r="592" spans="1:1" ht="12.75" customHeight="1">
      <c r="A592" s="1" t="str">
        <f>IF(NOT(ISBLANK(DATA!A592)),"INSERT INTO SYSADM.PSAUTHITEM VALUES ('"&amp;$B$1&amp;DATA!A592&amp;"', '"&amp;DATA!D592&amp;"', '"&amp;DATA!E592&amp;"', '"&amp;DATA!F592&amp;"', '"&amp;DATA!G592&amp;"', '"&amp;DATA!H592&amp;"', "&amp;DATA!J592&amp;");","")</f>
        <v/>
      </c>
    </row>
    <row r="593" spans="1:1" ht="12.75" customHeight="1">
      <c r="A593" s="1" t="str">
        <f>IF(NOT(ISBLANK(DATA!A593)),"INSERT INTO SYSADM.PSAUTHITEM VALUES ('"&amp;$B$1&amp;DATA!A593&amp;"', '"&amp;DATA!D593&amp;"', '"&amp;DATA!E593&amp;"', '"&amp;DATA!F593&amp;"', '"&amp;DATA!G593&amp;"', '"&amp;DATA!H593&amp;"', "&amp;DATA!J593&amp;");","")</f>
        <v/>
      </c>
    </row>
    <row r="594" spans="1:1" ht="12.75" customHeight="1">
      <c r="A594" s="1" t="str">
        <f>IF(NOT(ISBLANK(DATA!A594)),"INSERT INTO SYSADM.PSAUTHITEM VALUES ('"&amp;$B$1&amp;DATA!A594&amp;"', '"&amp;DATA!D594&amp;"', '"&amp;DATA!E594&amp;"', '"&amp;DATA!F594&amp;"', '"&amp;DATA!G594&amp;"', '"&amp;DATA!H594&amp;"', "&amp;DATA!J594&amp;");","")</f>
        <v/>
      </c>
    </row>
    <row r="595" spans="1:1" ht="12.75" customHeight="1">
      <c r="A595" s="1" t="str">
        <f>IF(NOT(ISBLANK(DATA!A595)),"INSERT INTO SYSADM.PSAUTHITEM VALUES ('"&amp;$B$1&amp;DATA!A595&amp;"', '"&amp;DATA!D595&amp;"', '"&amp;DATA!E595&amp;"', '"&amp;DATA!F595&amp;"', '"&amp;DATA!G595&amp;"', '"&amp;DATA!H595&amp;"', "&amp;DATA!J595&amp;");","")</f>
        <v/>
      </c>
    </row>
    <row r="596" spans="1:1" ht="12.75" customHeight="1">
      <c r="A596" s="1" t="str">
        <f>IF(NOT(ISBLANK(DATA!A596)),"INSERT INTO SYSADM.PSAUTHITEM VALUES ('"&amp;$B$1&amp;DATA!A596&amp;"', '"&amp;DATA!D596&amp;"', '"&amp;DATA!E596&amp;"', '"&amp;DATA!F596&amp;"', '"&amp;DATA!G596&amp;"', '"&amp;DATA!H596&amp;"', "&amp;DATA!J596&amp;");","")</f>
        <v/>
      </c>
    </row>
    <row r="597" spans="1:1" ht="12.75" customHeight="1">
      <c r="A597" s="1" t="str">
        <f>IF(NOT(ISBLANK(DATA!A597)),"INSERT INTO SYSADM.PSAUTHITEM VALUES ('"&amp;$B$1&amp;DATA!A597&amp;"', '"&amp;DATA!D597&amp;"', '"&amp;DATA!E597&amp;"', '"&amp;DATA!F597&amp;"', '"&amp;DATA!G597&amp;"', '"&amp;DATA!H597&amp;"', "&amp;DATA!J597&amp;");","")</f>
        <v/>
      </c>
    </row>
    <row r="598" spans="1:1" ht="12.75" customHeight="1">
      <c r="A598" s="1" t="str">
        <f>IF(NOT(ISBLANK(DATA!A598)),"INSERT INTO SYSADM.PSAUTHITEM VALUES ('"&amp;$B$1&amp;DATA!A598&amp;"', '"&amp;DATA!D598&amp;"', '"&amp;DATA!E598&amp;"', '"&amp;DATA!F598&amp;"', '"&amp;DATA!G598&amp;"', '"&amp;DATA!H598&amp;"', "&amp;DATA!J598&amp;");","")</f>
        <v/>
      </c>
    </row>
    <row r="599" spans="1:1" ht="12.75" customHeight="1">
      <c r="A599" s="1" t="str">
        <f>IF(NOT(ISBLANK(DATA!A599)),"INSERT INTO SYSADM.PSAUTHITEM VALUES ('"&amp;$B$1&amp;DATA!A599&amp;"', '"&amp;DATA!D599&amp;"', '"&amp;DATA!E599&amp;"', '"&amp;DATA!F599&amp;"', '"&amp;DATA!G599&amp;"', '"&amp;DATA!H599&amp;"', "&amp;DATA!J599&amp;");","")</f>
        <v/>
      </c>
    </row>
    <row r="600" spans="1:1" ht="12.75" customHeight="1">
      <c r="A600" s="1" t="str">
        <f>IF(NOT(ISBLANK(DATA!A600)),"INSERT INTO SYSADM.PSAUTHITEM VALUES ('"&amp;$B$1&amp;DATA!A600&amp;"', '"&amp;DATA!D600&amp;"', '"&amp;DATA!E600&amp;"', '"&amp;DATA!F600&amp;"', '"&amp;DATA!G600&amp;"', '"&amp;DATA!H600&amp;"', "&amp;DATA!J600&amp;");","")</f>
        <v/>
      </c>
    </row>
    <row r="601" spans="1:1" ht="12.75" customHeight="1">
      <c r="A601" s="1" t="str">
        <f>IF(NOT(ISBLANK(DATA!A601)),"INSERT INTO SYSADM.PSAUTHITEM VALUES ('"&amp;$B$1&amp;DATA!A601&amp;"', '"&amp;DATA!D601&amp;"', '"&amp;DATA!E601&amp;"', '"&amp;DATA!F601&amp;"', '"&amp;DATA!G601&amp;"', '"&amp;DATA!H601&amp;"', "&amp;DATA!J601&amp;");","")</f>
        <v/>
      </c>
    </row>
    <row r="602" spans="1:1" ht="12.75" customHeight="1">
      <c r="A602" s="1" t="str">
        <f>IF(NOT(ISBLANK(DATA!A602)),"INSERT INTO SYSADM.PSAUTHITEM VALUES ('"&amp;$B$1&amp;DATA!A602&amp;"', '"&amp;DATA!D602&amp;"', '"&amp;DATA!E602&amp;"', '"&amp;DATA!F602&amp;"', '"&amp;DATA!G602&amp;"', '"&amp;DATA!H602&amp;"', "&amp;DATA!J602&amp;");","")</f>
        <v/>
      </c>
    </row>
    <row r="603" spans="1:1" ht="12.75" customHeight="1">
      <c r="A603" s="1" t="str">
        <f>IF(NOT(ISBLANK(DATA!A603)),"INSERT INTO SYSADM.PSAUTHITEM VALUES ('"&amp;$B$1&amp;DATA!A603&amp;"', '"&amp;DATA!D603&amp;"', '"&amp;DATA!E603&amp;"', '"&amp;DATA!F603&amp;"', '"&amp;DATA!G603&amp;"', '"&amp;DATA!H603&amp;"', "&amp;DATA!J603&amp;");","")</f>
        <v/>
      </c>
    </row>
    <row r="604" spans="1:1" ht="12.75" customHeight="1">
      <c r="A604" s="1" t="str">
        <f>IF(NOT(ISBLANK(DATA!A604)),"INSERT INTO SYSADM.PSAUTHITEM VALUES ('"&amp;$B$1&amp;DATA!A604&amp;"', '"&amp;DATA!D604&amp;"', '"&amp;DATA!E604&amp;"', '"&amp;DATA!F604&amp;"', '"&amp;DATA!G604&amp;"', '"&amp;DATA!H604&amp;"', "&amp;DATA!J604&amp;");","")</f>
        <v/>
      </c>
    </row>
    <row r="605" spans="1:1" ht="12.75" customHeight="1">
      <c r="A605" s="1" t="str">
        <f>IF(NOT(ISBLANK(DATA!A605)),"INSERT INTO SYSADM.PSAUTHITEM VALUES ('"&amp;$B$1&amp;DATA!A605&amp;"', '"&amp;DATA!D605&amp;"', '"&amp;DATA!E605&amp;"', '"&amp;DATA!F605&amp;"', '"&amp;DATA!G605&amp;"', '"&amp;DATA!H605&amp;"', "&amp;DATA!J605&amp;");","")</f>
        <v/>
      </c>
    </row>
    <row r="606" spans="1:1" ht="12.75" customHeight="1">
      <c r="A606" s="1" t="str">
        <f>IF(NOT(ISBLANK(DATA!A606)),"INSERT INTO SYSADM.PSAUTHITEM VALUES ('"&amp;$B$1&amp;DATA!A606&amp;"', '"&amp;DATA!D606&amp;"', '"&amp;DATA!E606&amp;"', '"&amp;DATA!F606&amp;"', '"&amp;DATA!G606&amp;"', '"&amp;DATA!H606&amp;"', "&amp;DATA!J606&amp;");","")</f>
        <v/>
      </c>
    </row>
    <row r="607" spans="1:1" ht="12.75" customHeight="1">
      <c r="A607" s="1" t="str">
        <f>IF(NOT(ISBLANK(DATA!A607)),"INSERT INTO SYSADM.PSAUTHITEM VALUES ('"&amp;$B$1&amp;DATA!A607&amp;"', '"&amp;DATA!D607&amp;"', '"&amp;DATA!E607&amp;"', '"&amp;DATA!F607&amp;"', '"&amp;DATA!G607&amp;"', '"&amp;DATA!H607&amp;"', "&amp;DATA!J607&amp;");","")</f>
        <v/>
      </c>
    </row>
    <row r="608" spans="1:1" ht="12.75" customHeight="1">
      <c r="A608" s="1" t="str">
        <f>IF(NOT(ISBLANK(DATA!A608)),"INSERT INTO SYSADM.PSAUTHITEM VALUES ('"&amp;$B$1&amp;DATA!A608&amp;"', '"&amp;DATA!D608&amp;"', '"&amp;DATA!E608&amp;"', '"&amp;DATA!F608&amp;"', '"&amp;DATA!G608&amp;"', '"&amp;DATA!H608&amp;"', "&amp;DATA!J608&amp;");","")</f>
        <v/>
      </c>
    </row>
    <row r="609" spans="1:1" ht="12.75" customHeight="1">
      <c r="A609" s="1" t="str">
        <f>IF(NOT(ISBLANK(DATA!A609)),"INSERT INTO SYSADM.PSAUTHITEM VALUES ('"&amp;$B$1&amp;DATA!A609&amp;"', '"&amp;DATA!D609&amp;"', '"&amp;DATA!E609&amp;"', '"&amp;DATA!F609&amp;"', '"&amp;DATA!G609&amp;"', '"&amp;DATA!H609&amp;"', "&amp;DATA!J609&amp;");","")</f>
        <v/>
      </c>
    </row>
    <row r="610" spans="1:1" ht="12.75" customHeight="1">
      <c r="A610" s="1" t="str">
        <f>IF(NOT(ISBLANK(DATA!A610)),"INSERT INTO SYSADM.PSAUTHITEM VALUES ('"&amp;$B$1&amp;DATA!A610&amp;"', '"&amp;DATA!D610&amp;"', '"&amp;DATA!E610&amp;"', '"&amp;DATA!F610&amp;"', '"&amp;DATA!G610&amp;"', '"&amp;DATA!H610&amp;"', "&amp;DATA!J610&amp;");","")</f>
        <v/>
      </c>
    </row>
    <row r="611" spans="1:1" ht="12.75" customHeight="1">
      <c r="A611" s="1" t="str">
        <f>IF(NOT(ISBLANK(DATA!A611)),"INSERT INTO SYSADM.PSAUTHITEM VALUES ('"&amp;$B$1&amp;DATA!A611&amp;"', '"&amp;DATA!D611&amp;"', '"&amp;DATA!E611&amp;"', '"&amp;DATA!F611&amp;"', '"&amp;DATA!G611&amp;"', '"&amp;DATA!H611&amp;"', "&amp;DATA!J611&amp;");","")</f>
        <v/>
      </c>
    </row>
    <row r="612" spans="1:1" ht="12.75" customHeight="1">
      <c r="A612" s="1" t="str">
        <f>IF(NOT(ISBLANK(DATA!A612)),"INSERT INTO SYSADM.PSAUTHITEM VALUES ('"&amp;$B$1&amp;DATA!A612&amp;"', '"&amp;DATA!D612&amp;"', '"&amp;DATA!E612&amp;"', '"&amp;DATA!F612&amp;"', '"&amp;DATA!G612&amp;"', '"&amp;DATA!H612&amp;"', "&amp;DATA!J612&amp;");","")</f>
        <v/>
      </c>
    </row>
    <row r="613" spans="1:1" ht="12.75" customHeight="1">
      <c r="A613" s="1" t="str">
        <f>IF(NOT(ISBLANK(DATA!A613)),"INSERT INTO SYSADM.PSAUTHITEM VALUES ('"&amp;$B$1&amp;DATA!A613&amp;"', '"&amp;DATA!D613&amp;"', '"&amp;DATA!E613&amp;"', '"&amp;DATA!F613&amp;"', '"&amp;DATA!G613&amp;"', '"&amp;DATA!H613&amp;"', "&amp;DATA!J613&amp;");","")</f>
        <v/>
      </c>
    </row>
    <row r="614" spans="1:1" ht="12.75" customHeight="1">
      <c r="A614" s="1" t="str">
        <f>IF(NOT(ISBLANK(DATA!A614)),"INSERT INTO SYSADM.PSAUTHITEM VALUES ('"&amp;$B$1&amp;DATA!A614&amp;"', '"&amp;DATA!D614&amp;"', '"&amp;DATA!E614&amp;"', '"&amp;DATA!F614&amp;"', '"&amp;DATA!G614&amp;"', '"&amp;DATA!H614&amp;"', "&amp;DATA!J614&amp;");","")</f>
        <v/>
      </c>
    </row>
    <row r="615" spans="1:1" ht="12.75" customHeight="1">
      <c r="A615" s="1" t="str">
        <f>IF(NOT(ISBLANK(DATA!A615)),"INSERT INTO SYSADM.PSAUTHITEM VALUES ('"&amp;$B$1&amp;DATA!A615&amp;"', '"&amp;DATA!D615&amp;"', '"&amp;DATA!E615&amp;"', '"&amp;DATA!F615&amp;"', '"&amp;DATA!G615&amp;"', '"&amp;DATA!H615&amp;"', "&amp;DATA!J615&amp;");","")</f>
        <v/>
      </c>
    </row>
    <row r="616" spans="1:1" ht="12.75" customHeight="1">
      <c r="A616" s="1" t="str">
        <f>IF(NOT(ISBLANK(DATA!A616)),"INSERT INTO SYSADM.PSAUTHITEM VALUES ('"&amp;$B$1&amp;DATA!A616&amp;"', '"&amp;DATA!D616&amp;"', '"&amp;DATA!E616&amp;"', '"&amp;DATA!F616&amp;"', '"&amp;DATA!G616&amp;"', '"&amp;DATA!H616&amp;"', "&amp;DATA!J616&amp;");","")</f>
        <v/>
      </c>
    </row>
    <row r="617" spans="1:1" ht="12.75" customHeight="1">
      <c r="A617" s="1" t="str">
        <f>IF(NOT(ISBLANK(DATA!A617)),"INSERT INTO SYSADM.PSAUTHITEM VALUES ('"&amp;$B$1&amp;DATA!A617&amp;"', '"&amp;DATA!D617&amp;"', '"&amp;DATA!E617&amp;"', '"&amp;DATA!F617&amp;"', '"&amp;DATA!G617&amp;"', '"&amp;DATA!H617&amp;"', "&amp;DATA!J617&amp;");","")</f>
        <v/>
      </c>
    </row>
    <row r="618" spans="1:1" ht="12.75" customHeight="1">
      <c r="A618" s="1" t="str">
        <f>IF(NOT(ISBLANK(DATA!A618)),"INSERT INTO SYSADM.PSAUTHITEM VALUES ('"&amp;$B$1&amp;DATA!A618&amp;"', '"&amp;DATA!D618&amp;"', '"&amp;DATA!E618&amp;"', '"&amp;DATA!F618&amp;"', '"&amp;DATA!G618&amp;"', '"&amp;DATA!H618&amp;"', "&amp;DATA!J618&amp;");","")</f>
        <v/>
      </c>
    </row>
    <row r="619" spans="1:1" ht="12.75" customHeight="1">
      <c r="A619" s="1" t="str">
        <f>IF(NOT(ISBLANK(DATA!A619)),"INSERT INTO SYSADM.PSAUTHITEM VALUES ('"&amp;$B$1&amp;DATA!A619&amp;"', '"&amp;DATA!D619&amp;"', '"&amp;DATA!E619&amp;"', '"&amp;DATA!F619&amp;"', '"&amp;DATA!G619&amp;"', '"&amp;DATA!H619&amp;"', "&amp;DATA!J619&amp;");","")</f>
        <v/>
      </c>
    </row>
    <row r="620" spans="1:1" ht="12.75" customHeight="1">
      <c r="A620" s="1" t="str">
        <f>IF(NOT(ISBLANK(DATA!A620)),"INSERT INTO SYSADM.PSAUTHITEM VALUES ('"&amp;$B$1&amp;DATA!A620&amp;"', '"&amp;DATA!D620&amp;"', '"&amp;DATA!E620&amp;"', '"&amp;DATA!F620&amp;"', '"&amp;DATA!G620&amp;"', '"&amp;DATA!H620&amp;"', "&amp;DATA!J620&amp;");","")</f>
        <v/>
      </c>
    </row>
    <row r="621" spans="1:1" ht="12.75" customHeight="1">
      <c r="A621" s="1" t="str">
        <f>IF(NOT(ISBLANK(DATA!A621)),"INSERT INTO SYSADM.PSAUTHITEM VALUES ('"&amp;$B$1&amp;DATA!A621&amp;"', '"&amp;DATA!D621&amp;"', '"&amp;DATA!E621&amp;"', '"&amp;DATA!F621&amp;"', '"&amp;DATA!G621&amp;"', '"&amp;DATA!H621&amp;"', "&amp;DATA!J621&amp;");","")</f>
        <v/>
      </c>
    </row>
    <row r="622" spans="1:1" ht="12.75" customHeight="1">
      <c r="A622" s="1" t="str">
        <f>IF(NOT(ISBLANK(DATA!A622)),"INSERT INTO SYSADM.PSAUTHITEM VALUES ('"&amp;$B$1&amp;DATA!A622&amp;"', '"&amp;DATA!D622&amp;"', '"&amp;DATA!E622&amp;"', '"&amp;DATA!F622&amp;"', '"&amp;DATA!G622&amp;"', '"&amp;DATA!H622&amp;"', "&amp;DATA!J622&amp;");","")</f>
        <v/>
      </c>
    </row>
    <row r="623" spans="1:1" ht="12.75" customHeight="1">
      <c r="A623" s="1" t="str">
        <f>IF(NOT(ISBLANK(DATA!A623)),"INSERT INTO SYSADM.PSAUTHITEM VALUES ('"&amp;$B$1&amp;DATA!A623&amp;"', '"&amp;DATA!D623&amp;"', '"&amp;DATA!E623&amp;"', '"&amp;DATA!F623&amp;"', '"&amp;DATA!G623&amp;"', '"&amp;DATA!H623&amp;"', "&amp;DATA!J623&amp;");","")</f>
        <v/>
      </c>
    </row>
    <row r="624" spans="1:1" ht="12.75" customHeight="1">
      <c r="A624" s="1" t="str">
        <f>IF(NOT(ISBLANK(DATA!A624)),"INSERT INTO SYSADM.PSAUTHITEM VALUES ('"&amp;$B$1&amp;DATA!A624&amp;"', '"&amp;DATA!D624&amp;"', '"&amp;DATA!E624&amp;"', '"&amp;DATA!F624&amp;"', '"&amp;DATA!G624&amp;"', '"&amp;DATA!H624&amp;"', "&amp;DATA!J624&amp;");","")</f>
        <v/>
      </c>
    </row>
    <row r="625" spans="1:1" ht="12.75" customHeight="1">
      <c r="A625" s="1" t="str">
        <f>IF(NOT(ISBLANK(DATA!A625)),"INSERT INTO SYSADM.PSAUTHITEM VALUES ('"&amp;$B$1&amp;DATA!A625&amp;"', '"&amp;DATA!D625&amp;"', '"&amp;DATA!E625&amp;"', '"&amp;DATA!F625&amp;"', '"&amp;DATA!G625&amp;"', '"&amp;DATA!H625&amp;"', "&amp;DATA!J625&amp;");","")</f>
        <v/>
      </c>
    </row>
    <row r="626" spans="1:1" ht="12.75" customHeight="1">
      <c r="A626" s="1" t="str">
        <f>IF(NOT(ISBLANK(DATA!A626)),"INSERT INTO SYSADM.PSAUTHITEM VALUES ('"&amp;$B$1&amp;DATA!A626&amp;"', '"&amp;DATA!D626&amp;"', '"&amp;DATA!E626&amp;"', '"&amp;DATA!F626&amp;"', '"&amp;DATA!G626&amp;"', '"&amp;DATA!H626&amp;"', "&amp;DATA!J626&amp;");","")</f>
        <v/>
      </c>
    </row>
    <row r="627" spans="1:1" ht="12.75" customHeight="1">
      <c r="A627" s="1" t="str">
        <f>IF(NOT(ISBLANK(DATA!A627)),"INSERT INTO SYSADM.PSAUTHITEM VALUES ('"&amp;$B$1&amp;DATA!A627&amp;"', '"&amp;DATA!D627&amp;"', '"&amp;DATA!E627&amp;"', '"&amp;DATA!F627&amp;"', '"&amp;DATA!G627&amp;"', '"&amp;DATA!H627&amp;"', "&amp;DATA!J627&amp;");","")</f>
        <v/>
      </c>
    </row>
    <row r="628" spans="1:1" ht="12.75" customHeight="1">
      <c r="A628" s="1" t="str">
        <f>IF(NOT(ISBLANK(DATA!A628)),"INSERT INTO SYSADM.PSAUTHITEM VALUES ('"&amp;$B$1&amp;DATA!A628&amp;"', '"&amp;DATA!D628&amp;"', '"&amp;DATA!E628&amp;"', '"&amp;DATA!F628&amp;"', '"&amp;DATA!G628&amp;"', '"&amp;DATA!H628&amp;"', "&amp;DATA!J628&amp;");","")</f>
        <v/>
      </c>
    </row>
    <row r="629" spans="1:1" ht="12.75" customHeight="1">
      <c r="A629" s="1" t="str">
        <f>IF(NOT(ISBLANK(DATA!A629)),"INSERT INTO SYSADM.PSAUTHITEM VALUES ('"&amp;$B$1&amp;DATA!A629&amp;"', '"&amp;DATA!D629&amp;"', '"&amp;DATA!E629&amp;"', '"&amp;DATA!F629&amp;"', '"&amp;DATA!G629&amp;"', '"&amp;DATA!H629&amp;"', "&amp;DATA!J629&amp;");","")</f>
        <v/>
      </c>
    </row>
    <row r="630" spans="1:1" ht="12.75" customHeight="1">
      <c r="A630" s="1" t="str">
        <f>IF(NOT(ISBLANK(DATA!A630)),"INSERT INTO SYSADM.PSAUTHITEM VALUES ('"&amp;$B$1&amp;DATA!A630&amp;"', '"&amp;DATA!D630&amp;"', '"&amp;DATA!E630&amp;"', '"&amp;DATA!F630&amp;"', '"&amp;DATA!G630&amp;"', '"&amp;DATA!H630&amp;"', "&amp;DATA!J630&amp;");","")</f>
        <v/>
      </c>
    </row>
    <row r="631" spans="1:1" ht="12.75" customHeight="1">
      <c r="A631" s="1" t="str">
        <f>IF(NOT(ISBLANK(DATA!A631)),"INSERT INTO SYSADM.PSAUTHITEM VALUES ('"&amp;$B$1&amp;DATA!A631&amp;"', '"&amp;DATA!D631&amp;"', '"&amp;DATA!E631&amp;"', '"&amp;DATA!F631&amp;"', '"&amp;DATA!G631&amp;"', '"&amp;DATA!H631&amp;"', "&amp;DATA!J631&amp;");","")</f>
        <v/>
      </c>
    </row>
    <row r="632" spans="1:1" ht="12.75" customHeight="1">
      <c r="A632" s="1" t="str">
        <f>IF(NOT(ISBLANK(DATA!A632)),"INSERT INTO SYSADM.PSAUTHITEM VALUES ('"&amp;$B$1&amp;DATA!A632&amp;"', '"&amp;DATA!D632&amp;"', '"&amp;DATA!E632&amp;"', '"&amp;DATA!F632&amp;"', '"&amp;DATA!G632&amp;"', '"&amp;DATA!H632&amp;"', "&amp;DATA!J632&amp;");","")</f>
        <v/>
      </c>
    </row>
    <row r="633" spans="1:1" ht="12.75" customHeight="1">
      <c r="A633" s="1" t="str">
        <f>IF(NOT(ISBLANK(DATA!A633)),"INSERT INTO SYSADM.PSAUTHITEM VALUES ('"&amp;$B$1&amp;DATA!A633&amp;"', '"&amp;DATA!D633&amp;"', '"&amp;DATA!E633&amp;"', '"&amp;DATA!F633&amp;"', '"&amp;DATA!G633&amp;"', '"&amp;DATA!H633&amp;"', "&amp;DATA!J633&amp;");","")</f>
        <v/>
      </c>
    </row>
    <row r="634" spans="1:1" ht="12.75" customHeight="1">
      <c r="A634" s="1" t="str">
        <f>IF(NOT(ISBLANK(DATA!A634)),"INSERT INTO SYSADM.PSAUTHITEM VALUES ('"&amp;$B$1&amp;DATA!A634&amp;"', '"&amp;DATA!D634&amp;"', '"&amp;DATA!E634&amp;"', '"&amp;DATA!F634&amp;"', '"&amp;DATA!G634&amp;"', '"&amp;DATA!H634&amp;"', "&amp;DATA!J634&amp;");","")</f>
        <v/>
      </c>
    </row>
    <row r="635" spans="1:1" ht="12.75" customHeight="1">
      <c r="A635" s="1" t="str">
        <f>IF(NOT(ISBLANK(DATA!A635)),"INSERT INTO SYSADM.PSAUTHITEM VALUES ('"&amp;$B$1&amp;DATA!A635&amp;"', '"&amp;DATA!D635&amp;"', '"&amp;DATA!E635&amp;"', '"&amp;DATA!F635&amp;"', '"&amp;DATA!G635&amp;"', '"&amp;DATA!H635&amp;"', "&amp;DATA!J635&amp;");","")</f>
        <v/>
      </c>
    </row>
    <row r="636" spans="1:1" ht="12.75" customHeight="1">
      <c r="A636" s="1" t="str">
        <f>IF(NOT(ISBLANK(DATA!A636)),"INSERT INTO SYSADM.PSAUTHITEM VALUES ('"&amp;$B$1&amp;DATA!A636&amp;"', '"&amp;DATA!D636&amp;"', '"&amp;DATA!E636&amp;"', '"&amp;DATA!F636&amp;"', '"&amp;DATA!G636&amp;"', '"&amp;DATA!H636&amp;"', "&amp;DATA!J636&amp;");","")</f>
        <v/>
      </c>
    </row>
    <row r="637" spans="1:1" ht="12.75" customHeight="1">
      <c r="A637" s="1" t="str">
        <f>IF(NOT(ISBLANK(DATA!A637)),"INSERT INTO SYSADM.PSAUTHITEM VALUES ('"&amp;$B$1&amp;DATA!A637&amp;"', '"&amp;DATA!D637&amp;"', '"&amp;DATA!E637&amp;"', '"&amp;DATA!F637&amp;"', '"&amp;DATA!G637&amp;"', '"&amp;DATA!H637&amp;"', "&amp;DATA!J637&amp;");","")</f>
        <v/>
      </c>
    </row>
    <row r="638" spans="1:1" ht="12.75" customHeight="1">
      <c r="A638" s="1" t="str">
        <f>IF(NOT(ISBLANK(DATA!A638)),"INSERT INTO SYSADM.PSAUTHITEM VALUES ('"&amp;$B$1&amp;DATA!A638&amp;"', '"&amp;DATA!D638&amp;"', '"&amp;DATA!E638&amp;"', '"&amp;DATA!F638&amp;"', '"&amp;DATA!G638&amp;"', '"&amp;DATA!H638&amp;"', "&amp;DATA!J638&amp;");","")</f>
        <v/>
      </c>
    </row>
    <row r="639" spans="1:1" ht="12.75" customHeight="1">
      <c r="A639" s="1" t="str">
        <f>IF(NOT(ISBLANK(DATA!A639)),"INSERT INTO SYSADM.PSAUTHITEM VALUES ('"&amp;$B$1&amp;DATA!A639&amp;"', '"&amp;DATA!D639&amp;"', '"&amp;DATA!E639&amp;"', '"&amp;DATA!F639&amp;"', '"&amp;DATA!G639&amp;"', '"&amp;DATA!H639&amp;"', "&amp;DATA!J639&amp;");","")</f>
        <v/>
      </c>
    </row>
    <row r="640" spans="1:1" ht="12.75" customHeight="1">
      <c r="A640" s="1" t="str">
        <f>IF(NOT(ISBLANK(DATA!A640)),"INSERT INTO SYSADM.PSAUTHITEM VALUES ('"&amp;$B$1&amp;DATA!A640&amp;"', '"&amp;DATA!D640&amp;"', '"&amp;DATA!E640&amp;"', '"&amp;DATA!F640&amp;"', '"&amp;DATA!G640&amp;"', '"&amp;DATA!H640&amp;"', "&amp;DATA!J640&amp;");","")</f>
        <v/>
      </c>
    </row>
    <row r="641" spans="1:1" ht="12.75" customHeight="1">
      <c r="A641" s="1" t="str">
        <f>IF(NOT(ISBLANK(DATA!A641)),"INSERT INTO SYSADM.PSAUTHITEM VALUES ('"&amp;$B$1&amp;DATA!A641&amp;"', '"&amp;DATA!D641&amp;"', '"&amp;DATA!E641&amp;"', '"&amp;DATA!F641&amp;"', '"&amp;DATA!G641&amp;"', '"&amp;DATA!H641&amp;"', "&amp;DATA!J641&amp;");","")</f>
        <v/>
      </c>
    </row>
    <row r="642" spans="1:1" ht="12.75" customHeight="1">
      <c r="A642" s="1" t="str">
        <f>IF(NOT(ISBLANK(DATA!A642)),"INSERT INTO SYSADM.PSAUTHITEM VALUES ('"&amp;$B$1&amp;DATA!A642&amp;"', '"&amp;DATA!D642&amp;"', '"&amp;DATA!E642&amp;"', '"&amp;DATA!F642&amp;"', '"&amp;DATA!G642&amp;"', '"&amp;DATA!H642&amp;"', "&amp;DATA!J642&amp;");","")</f>
        <v/>
      </c>
    </row>
    <row r="643" spans="1:1" ht="12.75" customHeight="1">
      <c r="A643" s="1" t="str">
        <f>IF(NOT(ISBLANK(DATA!A643)),"INSERT INTO SYSADM.PSAUTHITEM VALUES ('"&amp;$B$1&amp;DATA!A643&amp;"', '"&amp;DATA!D643&amp;"', '"&amp;DATA!E643&amp;"', '"&amp;DATA!F643&amp;"', '"&amp;DATA!G643&amp;"', '"&amp;DATA!H643&amp;"', "&amp;DATA!J643&amp;");","")</f>
        <v/>
      </c>
    </row>
    <row r="644" spans="1:1" ht="12.75" customHeight="1">
      <c r="A644" s="1" t="str">
        <f>IF(NOT(ISBLANK(DATA!A644)),"INSERT INTO SYSADM.PSAUTHITEM VALUES ('"&amp;$B$1&amp;DATA!A644&amp;"', '"&amp;DATA!D644&amp;"', '"&amp;DATA!E644&amp;"', '"&amp;DATA!F644&amp;"', '"&amp;DATA!G644&amp;"', '"&amp;DATA!H644&amp;"', "&amp;DATA!J644&amp;");","")</f>
        <v/>
      </c>
    </row>
    <row r="645" spans="1:1" ht="12.75" customHeight="1">
      <c r="A645" s="1" t="str">
        <f>IF(NOT(ISBLANK(DATA!A645)),"INSERT INTO SYSADM.PSAUTHITEM VALUES ('"&amp;$B$1&amp;DATA!A645&amp;"', '"&amp;DATA!D645&amp;"', '"&amp;DATA!E645&amp;"', '"&amp;DATA!F645&amp;"', '"&amp;DATA!G645&amp;"', '"&amp;DATA!H645&amp;"', "&amp;DATA!J645&amp;");","")</f>
        <v/>
      </c>
    </row>
    <row r="646" spans="1:1" ht="12.75" customHeight="1">
      <c r="A646" s="1" t="str">
        <f>IF(NOT(ISBLANK(DATA!A646)),"INSERT INTO SYSADM.PSAUTHITEM VALUES ('"&amp;$B$1&amp;DATA!A646&amp;"', '"&amp;DATA!D646&amp;"', '"&amp;DATA!E646&amp;"', '"&amp;DATA!F646&amp;"', '"&amp;DATA!G646&amp;"', '"&amp;DATA!H646&amp;"', "&amp;DATA!J646&amp;");","")</f>
        <v/>
      </c>
    </row>
    <row r="647" spans="1:1" ht="12.75" customHeight="1">
      <c r="A647" s="1" t="str">
        <f>IF(NOT(ISBLANK(DATA!A647)),"INSERT INTO SYSADM.PSAUTHITEM VALUES ('"&amp;$B$1&amp;DATA!A647&amp;"', '"&amp;DATA!D647&amp;"', '"&amp;DATA!E647&amp;"', '"&amp;DATA!F647&amp;"', '"&amp;DATA!G647&amp;"', '"&amp;DATA!H647&amp;"', "&amp;DATA!J647&amp;");","")</f>
        <v/>
      </c>
    </row>
    <row r="648" spans="1:1" ht="12.75" customHeight="1">
      <c r="A648" s="1" t="str">
        <f>IF(NOT(ISBLANK(DATA!A648)),"INSERT INTO SYSADM.PSAUTHITEM VALUES ('"&amp;$B$1&amp;DATA!A648&amp;"', '"&amp;DATA!D648&amp;"', '"&amp;DATA!E648&amp;"', '"&amp;DATA!F648&amp;"', '"&amp;DATA!G648&amp;"', '"&amp;DATA!H648&amp;"', "&amp;DATA!J648&amp;");","")</f>
        <v/>
      </c>
    </row>
    <row r="649" spans="1:1" ht="12.75" customHeight="1">
      <c r="A649" s="1" t="str">
        <f>IF(NOT(ISBLANK(DATA!A649)),"INSERT INTO SYSADM.PSAUTHITEM VALUES ('"&amp;$B$1&amp;DATA!A649&amp;"', '"&amp;DATA!D649&amp;"', '"&amp;DATA!E649&amp;"', '"&amp;DATA!F649&amp;"', '"&amp;DATA!G649&amp;"', '"&amp;DATA!H649&amp;"', "&amp;DATA!J649&amp;");","")</f>
        <v/>
      </c>
    </row>
    <row r="650" spans="1:1" ht="12.75" customHeight="1">
      <c r="A650" s="1" t="str">
        <f>IF(NOT(ISBLANK(DATA!A650)),"INSERT INTO SYSADM.PSAUTHITEM VALUES ('"&amp;$B$1&amp;DATA!A650&amp;"', '"&amp;DATA!D650&amp;"', '"&amp;DATA!E650&amp;"', '"&amp;DATA!F650&amp;"', '"&amp;DATA!G650&amp;"', '"&amp;DATA!H650&amp;"', "&amp;DATA!J650&amp;");","")</f>
        <v/>
      </c>
    </row>
    <row r="651" spans="1:1" ht="12.75" customHeight="1">
      <c r="A651" s="1" t="str">
        <f>IF(NOT(ISBLANK(DATA!A651)),"INSERT INTO SYSADM.PSAUTHITEM VALUES ('"&amp;$B$1&amp;DATA!A651&amp;"', '"&amp;DATA!D651&amp;"', '"&amp;DATA!E651&amp;"', '"&amp;DATA!F651&amp;"', '"&amp;DATA!G651&amp;"', '"&amp;DATA!H651&amp;"', "&amp;DATA!J651&amp;");","")</f>
        <v/>
      </c>
    </row>
    <row r="652" spans="1:1" ht="12.75" customHeight="1">
      <c r="A652" s="1" t="str">
        <f>IF(NOT(ISBLANK(DATA!A652)),"INSERT INTO SYSADM.PSAUTHITEM VALUES ('"&amp;$B$1&amp;DATA!A652&amp;"', '"&amp;DATA!D652&amp;"', '"&amp;DATA!E652&amp;"', '"&amp;DATA!F652&amp;"', '"&amp;DATA!G652&amp;"', '"&amp;DATA!H652&amp;"', "&amp;DATA!J652&amp;");","")</f>
        <v/>
      </c>
    </row>
    <row r="653" spans="1:1" ht="12.75" customHeight="1">
      <c r="A653" s="1" t="str">
        <f>IF(NOT(ISBLANK(DATA!A653)),"INSERT INTO SYSADM.PSAUTHITEM VALUES ('"&amp;$B$1&amp;DATA!A653&amp;"', '"&amp;DATA!D653&amp;"', '"&amp;DATA!E653&amp;"', '"&amp;DATA!F653&amp;"', '"&amp;DATA!G653&amp;"', '"&amp;DATA!H653&amp;"', "&amp;DATA!J653&amp;");","")</f>
        <v/>
      </c>
    </row>
    <row r="654" spans="1:1" ht="12.75" customHeight="1">
      <c r="A654" s="1" t="str">
        <f>IF(NOT(ISBLANK(DATA!A654)),"INSERT INTO SYSADM.PSAUTHITEM VALUES ('"&amp;$B$1&amp;DATA!A654&amp;"', '"&amp;DATA!D654&amp;"', '"&amp;DATA!E654&amp;"', '"&amp;DATA!F654&amp;"', '"&amp;DATA!G654&amp;"', '"&amp;DATA!H654&amp;"', "&amp;DATA!J654&amp;");","")</f>
        <v/>
      </c>
    </row>
    <row r="655" spans="1:1" ht="12.75" customHeight="1">
      <c r="A655" s="1" t="str">
        <f>IF(NOT(ISBLANK(DATA!A655)),"INSERT INTO SYSADM.PSAUTHITEM VALUES ('"&amp;$B$1&amp;DATA!A655&amp;"', '"&amp;DATA!D655&amp;"', '"&amp;DATA!E655&amp;"', '"&amp;DATA!F655&amp;"', '"&amp;DATA!G655&amp;"', '"&amp;DATA!H655&amp;"', "&amp;DATA!J655&amp;");","")</f>
        <v/>
      </c>
    </row>
    <row r="656" spans="1:1" ht="12.75" customHeight="1">
      <c r="A656" s="1" t="str">
        <f>IF(NOT(ISBLANK(DATA!A656)),"INSERT INTO SYSADM.PSAUTHITEM VALUES ('"&amp;$B$1&amp;DATA!A656&amp;"', '"&amp;DATA!D656&amp;"', '"&amp;DATA!E656&amp;"', '"&amp;DATA!F656&amp;"', '"&amp;DATA!G656&amp;"', '"&amp;DATA!H656&amp;"', "&amp;DATA!J656&amp;");","")</f>
        <v/>
      </c>
    </row>
    <row r="657" spans="1:1" ht="12.75" customHeight="1">
      <c r="A657" s="1" t="str">
        <f>IF(NOT(ISBLANK(DATA!A657)),"INSERT INTO SYSADM.PSAUTHITEM VALUES ('"&amp;$B$1&amp;DATA!A657&amp;"', '"&amp;DATA!D657&amp;"', '"&amp;DATA!E657&amp;"', '"&amp;DATA!F657&amp;"', '"&amp;DATA!G657&amp;"', '"&amp;DATA!H657&amp;"', "&amp;DATA!J657&amp;");","")</f>
        <v/>
      </c>
    </row>
    <row r="658" spans="1:1" ht="12.75" customHeight="1">
      <c r="A658" s="1" t="str">
        <f>IF(NOT(ISBLANK(DATA!A658)),"INSERT INTO SYSADM.PSAUTHITEM VALUES ('"&amp;$B$1&amp;DATA!A658&amp;"', '"&amp;DATA!D658&amp;"', '"&amp;DATA!E658&amp;"', '"&amp;DATA!F658&amp;"', '"&amp;DATA!G658&amp;"', '"&amp;DATA!H658&amp;"', "&amp;DATA!J658&amp;");","")</f>
        <v/>
      </c>
    </row>
    <row r="659" spans="1:1" ht="12.75" customHeight="1">
      <c r="A659" s="1" t="str">
        <f>IF(NOT(ISBLANK(DATA!A659)),"INSERT INTO SYSADM.PSAUTHITEM VALUES ('"&amp;$B$1&amp;DATA!A659&amp;"', '"&amp;DATA!D659&amp;"', '"&amp;DATA!E659&amp;"', '"&amp;DATA!F659&amp;"', '"&amp;DATA!G659&amp;"', '"&amp;DATA!H659&amp;"', "&amp;DATA!J659&amp;");","")</f>
        <v/>
      </c>
    </row>
    <row r="660" spans="1:1" ht="12.75" customHeight="1">
      <c r="A660" s="1" t="str">
        <f>IF(NOT(ISBLANK(DATA!A660)),"INSERT INTO SYSADM.PSAUTHITEM VALUES ('"&amp;$B$1&amp;DATA!A660&amp;"', '"&amp;DATA!D660&amp;"', '"&amp;DATA!E660&amp;"', '"&amp;DATA!F660&amp;"', '"&amp;DATA!G660&amp;"', '"&amp;DATA!H660&amp;"', "&amp;DATA!J660&amp;");","")</f>
        <v/>
      </c>
    </row>
    <row r="661" spans="1:1" ht="12.75" customHeight="1">
      <c r="A661" s="1" t="str">
        <f>IF(NOT(ISBLANK(DATA!A661)),"INSERT INTO SYSADM.PSAUTHITEM VALUES ('"&amp;$B$1&amp;DATA!A661&amp;"', '"&amp;DATA!D661&amp;"', '"&amp;DATA!E661&amp;"', '"&amp;DATA!F661&amp;"', '"&amp;DATA!G661&amp;"', '"&amp;DATA!H661&amp;"', "&amp;DATA!J661&amp;");","")</f>
        <v/>
      </c>
    </row>
    <row r="662" spans="1:1" ht="12.75" customHeight="1">
      <c r="A662" s="1" t="str">
        <f>IF(NOT(ISBLANK(DATA!A662)),"INSERT INTO SYSADM.PSAUTHITEM VALUES ('"&amp;$B$1&amp;DATA!A662&amp;"', '"&amp;DATA!D662&amp;"', '"&amp;DATA!E662&amp;"', '"&amp;DATA!F662&amp;"', '"&amp;DATA!G662&amp;"', '"&amp;DATA!H662&amp;"', "&amp;DATA!J662&amp;");","")</f>
        <v/>
      </c>
    </row>
    <row r="663" spans="1:1" ht="12.75" customHeight="1">
      <c r="A663" s="1" t="str">
        <f>IF(NOT(ISBLANK(DATA!A663)),"INSERT INTO SYSADM.PSAUTHITEM VALUES ('"&amp;$B$1&amp;DATA!A663&amp;"', '"&amp;DATA!D663&amp;"', '"&amp;DATA!E663&amp;"', '"&amp;DATA!F663&amp;"', '"&amp;DATA!G663&amp;"', '"&amp;DATA!H663&amp;"', "&amp;DATA!J663&amp;");","")</f>
        <v/>
      </c>
    </row>
    <row r="664" spans="1:1" ht="12.75" customHeight="1">
      <c r="A664" s="1" t="str">
        <f>IF(NOT(ISBLANK(DATA!A664)),"INSERT INTO SYSADM.PSAUTHITEM VALUES ('"&amp;$B$1&amp;DATA!A664&amp;"', '"&amp;DATA!D664&amp;"', '"&amp;DATA!E664&amp;"', '"&amp;DATA!F664&amp;"', '"&amp;DATA!G664&amp;"', '"&amp;DATA!H664&amp;"', "&amp;DATA!J664&amp;");","")</f>
        <v/>
      </c>
    </row>
    <row r="665" spans="1:1" ht="12.75" customHeight="1">
      <c r="A665" s="1" t="str">
        <f>IF(NOT(ISBLANK(DATA!A665)),"INSERT INTO SYSADM.PSAUTHITEM VALUES ('"&amp;$B$1&amp;DATA!A665&amp;"', '"&amp;DATA!D665&amp;"', '"&amp;DATA!E665&amp;"', '"&amp;DATA!F665&amp;"', '"&amp;DATA!G665&amp;"', '"&amp;DATA!H665&amp;"', "&amp;DATA!J665&amp;");","")</f>
        <v/>
      </c>
    </row>
    <row r="666" spans="1:1" ht="12.75" customHeight="1">
      <c r="A666" s="1" t="str">
        <f>IF(NOT(ISBLANK(DATA!A666)),"INSERT INTO SYSADM.PSAUTHITEM VALUES ('"&amp;$B$1&amp;DATA!A666&amp;"', '"&amp;DATA!D666&amp;"', '"&amp;DATA!E666&amp;"', '"&amp;DATA!F666&amp;"', '"&amp;DATA!G666&amp;"', '"&amp;DATA!H666&amp;"', "&amp;DATA!J666&amp;");","")</f>
        <v/>
      </c>
    </row>
    <row r="667" spans="1:1" ht="12.75" customHeight="1">
      <c r="A667" s="1" t="str">
        <f>IF(NOT(ISBLANK(DATA!A667)),"INSERT INTO SYSADM.PSAUTHITEM VALUES ('"&amp;$B$1&amp;DATA!A667&amp;"', '"&amp;DATA!D667&amp;"', '"&amp;DATA!E667&amp;"', '"&amp;DATA!F667&amp;"', '"&amp;DATA!G667&amp;"', '"&amp;DATA!H667&amp;"', "&amp;DATA!J667&amp;");","")</f>
        <v/>
      </c>
    </row>
    <row r="668" spans="1:1" ht="12.75" customHeight="1">
      <c r="A668" s="1" t="str">
        <f>IF(NOT(ISBLANK(DATA!A668)),"INSERT INTO SYSADM.PSAUTHITEM VALUES ('"&amp;$B$1&amp;DATA!A668&amp;"', '"&amp;DATA!D668&amp;"', '"&amp;DATA!E668&amp;"', '"&amp;DATA!F668&amp;"', '"&amp;DATA!G668&amp;"', '"&amp;DATA!H668&amp;"', "&amp;DATA!J668&amp;");","")</f>
        <v/>
      </c>
    </row>
    <row r="669" spans="1:1" ht="12.75" customHeight="1">
      <c r="A669" s="1" t="str">
        <f>IF(NOT(ISBLANK(DATA!A669)),"INSERT INTO SYSADM.PSAUTHITEM VALUES ('"&amp;$B$1&amp;DATA!A669&amp;"', '"&amp;DATA!D669&amp;"', '"&amp;DATA!E669&amp;"', '"&amp;DATA!F669&amp;"', '"&amp;DATA!G669&amp;"', '"&amp;DATA!H669&amp;"', "&amp;DATA!J669&amp;");","")</f>
        <v/>
      </c>
    </row>
    <row r="670" spans="1:1" ht="12.75" customHeight="1">
      <c r="A670" s="1" t="str">
        <f>IF(NOT(ISBLANK(DATA!A670)),"INSERT INTO SYSADM.PSAUTHITEM VALUES ('"&amp;$B$1&amp;DATA!A670&amp;"', '"&amp;DATA!D670&amp;"', '"&amp;DATA!E670&amp;"', '"&amp;DATA!F670&amp;"', '"&amp;DATA!G670&amp;"', '"&amp;DATA!H670&amp;"', "&amp;DATA!J670&amp;");","")</f>
        <v/>
      </c>
    </row>
    <row r="671" spans="1:1" ht="12.75" customHeight="1">
      <c r="A671" s="1" t="str">
        <f>IF(NOT(ISBLANK(DATA!A671)),"INSERT INTO SYSADM.PSAUTHITEM VALUES ('"&amp;$B$1&amp;DATA!A671&amp;"', '"&amp;DATA!D671&amp;"', '"&amp;DATA!E671&amp;"', '"&amp;DATA!F671&amp;"', '"&amp;DATA!G671&amp;"', '"&amp;DATA!H671&amp;"', "&amp;DATA!J671&amp;");","")</f>
        <v/>
      </c>
    </row>
    <row r="672" spans="1:1" ht="12.75" customHeight="1">
      <c r="A672" s="1" t="str">
        <f>IF(NOT(ISBLANK(DATA!A672)),"INSERT INTO SYSADM.PSAUTHITEM VALUES ('"&amp;$B$1&amp;DATA!A672&amp;"', '"&amp;DATA!D672&amp;"', '"&amp;DATA!E672&amp;"', '"&amp;DATA!F672&amp;"', '"&amp;DATA!G672&amp;"', '"&amp;DATA!H672&amp;"', "&amp;DATA!J672&amp;");","")</f>
        <v/>
      </c>
    </row>
    <row r="673" spans="1:1" ht="12.75" customHeight="1">
      <c r="A673" s="1" t="str">
        <f>IF(NOT(ISBLANK(DATA!A673)),"INSERT INTO SYSADM.PSAUTHITEM VALUES ('"&amp;$B$1&amp;DATA!A673&amp;"', '"&amp;DATA!D673&amp;"', '"&amp;DATA!E673&amp;"', '"&amp;DATA!F673&amp;"', '"&amp;DATA!G673&amp;"', '"&amp;DATA!H673&amp;"', "&amp;DATA!J673&amp;");","")</f>
        <v/>
      </c>
    </row>
    <row r="674" spans="1:1" ht="12.75" customHeight="1">
      <c r="A674" s="1" t="str">
        <f>IF(NOT(ISBLANK(DATA!A674)),"INSERT INTO SYSADM.PSAUTHITEM VALUES ('"&amp;$B$1&amp;DATA!A674&amp;"', '"&amp;DATA!D674&amp;"', '"&amp;DATA!E674&amp;"', '"&amp;DATA!F674&amp;"', '"&amp;DATA!G674&amp;"', '"&amp;DATA!H674&amp;"', "&amp;DATA!J674&amp;");","")</f>
        <v/>
      </c>
    </row>
    <row r="675" spans="1:1" ht="12.75" customHeight="1">
      <c r="A675" s="1" t="str">
        <f>IF(NOT(ISBLANK(DATA!A675)),"INSERT INTO SYSADM.PSAUTHITEM VALUES ('"&amp;$B$1&amp;DATA!A675&amp;"', '"&amp;DATA!D675&amp;"', '"&amp;DATA!E675&amp;"', '"&amp;DATA!F675&amp;"', '"&amp;DATA!G675&amp;"', '"&amp;DATA!H675&amp;"', "&amp;DATA!J675&amp;");","")</f>
        <v/>
      </c>
    </row>
    <row r="676" spans="1:1" ht="12.75" customHeight="1">
      <c r="A676" s="1" t="str">
        <f>IF(NOT(ISBLANK(DATA!A676)),"INSERT INTO SYSADM.PSAUTHITEM VALUES ('"&amp;$B$1&amp;DATA!A676&amp;"', '"&amp;DATA!D676&amp;"', '"&amp;DATA!E676&amp;"', '"&amp;DATA!F676&amp;"', '"&amp;DATA!G676&amp;"', '"&amp;DATA!H676&amp;"', "&amp;DATA!J676&amp;");","")</f>
        <v/>
      </c>
    </row>
    <row r="677" spans="1:1" ht="12.75" customHeight="1">
      <c r="A677" s="1" t="str">
        <f>IF(NOT(ISBLANK(DATA!A677)),"INSERT INTO SYSADM.PSAUTHITEM VALUES ('"&amp;$B$1&amp;DATA!A677&amp;"', '"&amp;DATA!D677&amp;"', '"&amp;DATA!E677&amp;"', '"&amp;DATA!F677&amp;"', '"&amp;DATA!G677&amp;"', '"&amp;DATA!H677&amp;"', "&amp;DATA!J677&amp;");","")</f>
        <v/>
      </c>
    </row>
    <row r="678" spans="1:1" ht="12.75" customHeight="1">
      <c r="A678" s="1" t="str">
        <f>IF(NOT(ISBLANK(DATA!A678)),"INSERT INTO SYSADM.PSAUTHITEM VALUES ('"&amp;$B$1&amp;DATA!A678&amp;"', '"&amp;DATA!D678&amp;"', '"&amp;DATA!E678&amp;"', '"&amp;DATA!F678&amp;"', '"&amp;DATA!G678&amp;"', '"&amp;DATA!H678&amp;"', "&amp;DATA!J678&amp;");","")</f>
        <v/>
      </c>
    </row>
    <row r="679" spans="1:1" ht="12.75" customHeight="1">
      <c r="A679" s="1" t="str">
        <f>IF(NOT(ISBLANK(DATA!A679)),"INSERT INTO SYSADM.PSAUTHITEM VALUES ('"&amp;$B$1&amp;DATA!A679&amp;"', '"&amp;DATA!D679&amp;"', '"&amp;DATA!E679&amp;"', '"&amp;DATA!F679&amp;"', '"&amp;DATA!G679&amp;"', '"&amp;DATA!H679&amp;"', "&amp;DATA!J679&amp;");","")</f>
        <v/>
      </c>
    </row>
    <row r="680" spans="1:1" ht="12.75" customHeight="1">
      <c r="A680" s="1" t="str">
        <f>IF(NOT(ISBLANK(DATA!A680)),"INSERT INTO SYSADM.PSAUTHITEM VALUES ('"&amp;$B$1&amp;DATA!A680&amp;"', '"&amp;DATA!D680&amp;"', '"&amp;DATA!E680&amp;"', '"&amp;DATA!F680&amp;"', '"&amp;DATA!G680&amp;"', '"&amp;DATA!H680&amp;"', "&amp;DATA!J680&amp;");","")</f>
        <v/>
      </c>
    </row>
    <row r="681" spans="1:1" ht="12.75" customHeight="1">
      <c r="A681" s="1" t="str">
        <f>IF(NOT(ISBLANK(DATA!A681)),"INSERT INTO SYSADM.PSAUTHITEM VALUES ('"&amp;$B$1&amp;DATA!A681&amp;"', '"&amp;DATA!D681&amp;"', '"&amp;DATA!E681&amp;"', '"&amp;DATA!F681&amp;"', '"&amp;DATA!G681&amp;"', '"&amp;DATA!H681&amp;"', "&amp;DATA!J681&amp;");","")</f>
        <v/>
      </c>
    </row>
    <row r="682" spans="1:1" ht="12.75" customHeight="1">
      <c r="A682" s="1" t="str">
        <f>IF(NOT(ISBLANK(DATA!A682)),"INSERT INTO SYSADM.PSAUTHITEM VALUES ('"&amp;$B$1&amp;DATA!A682&amp;"', '"&amp;DATA!D682&amp;"', '"&amp;DATA!E682&amp;"', '"&amp;DATA!F682&amp;"', '"&amp;DATA!G682&amp;"', '"&amp;DATA!H682&amp;"', "&amp;DATA!J682&amp;");","")</f>
        <v/>
      </c>
    </row>
    <row r="683" spans="1:1" ht="12.75" customHeight="1">
      <c r="A683" s="1" t="str">
        <f>IF(NOT(ISBLANK(DATA!A683)),"INSERT INTO SYSADM.PSAUTHITEM VALUES ('"&amp;$B$1&amp;DATA!A683&amp;"', '"&amp;DATA!D683&amp;"', '"&amp;DATA!E683&amp;"', '"&amp;DATA!F683&amp;"', '"&amp;DATA!G683&amp;"', '"&amp;DATA!H683&amp;"', "&amp;DATA!J683&amp;");","")</f>
        <v/>
      </c>
    </row>
    <row r="684" spans="1:1" ht="12.75" customHeight="1">
      <c r="A684" s="1" t="str">
        <f>IF(NOT(ISBLANK(DATA!A684)),"INSERT INTO SYSADM.PSAUTHITEM VALUES ('"&amp;$B$1&amp;DATA!A684&amp;"', '"&amp;DATA!D684&amp;"', '"&amp;DATA!E684&amp;"', '"&amp;DATA!F684&amp;"', '"&amp;DATA!G684&amp;"', '"&amp;DATA!H684&amp;"', "&amp;DATA!J684&amp;");","")</f>
        <v/>
      </c>
    </row>
    <row r="685" spans="1:1" ht="12.75" customHeight="1">
      <c r="A685" s="1" t="str">
        <f>IF(NOT(ISBLANK(DATA!A685)),"INSERT INTO SYSADM.PSAUTHITEM VALUES ('"&amp;$B$1&amp;DATA!A685&amp;"', '"&amp;DATA!D685&amp;"', '"&amp;DATA!E685&amp;"', '"&amp;DATA!F685&amp;"', '"&amp;DATA!G685&amp;"', '"&amp;DATA!H685&amp;"', "&amp;DATA!J685&amp;");","")</f>
        <v/>
      </c>
    </row>
    <row r="686" spans="1:1" ht="12.75" customHeight="1">
      <c r="A686" s="1" t="str">
        <f>IF(NOT(ISBLANK(DATA!A686)),"INSERT INTO SYSADM.PSAUTHITEM VALUES ('"&amp;$B$1&amp;DATA!A686&amp;"', '"&amp;DATA!D686&amp;"', '"&amp;DATA!E686&amp;"', '"&amp;DATA!F686&amp;"', '"&amp;DATA!G686&amp;"', '"&amp;DATA!H686&amp;"', "&amp;DATA!J686&amp;");","")</f>
        <v/>
      </c>
    </row>
    <row r="687" spans="1:1" ht="12.75" customHeight="1">
      <c r="A687" s="1" t="str">
        <f>IF(NOT(ISBLANK(DATA!A687)),"INSERT INTO SYSADM.PSAUTHITEM VALUES ('"&amp;$B$1&amp;DATA!A687&amp;"', '"&amp;DATA!D687&amp;"', '"&amp;DATA!E687&amp;"', '"&amp;DATA!F687&amp;"', '"&amp;DATA!G687&amp;"', '"&amp;DATA!H687&amp;"', "&amp;DATA!J687&amp;");","")</f>
        <v/>
      </c>
    </row>
    <row r="688" spans="1:1" ht="12.75" customHeight="1">
      <c r="A688" s="1" t="str">
        <f>IF(NOT(ISBLANK(DATA!A688)),"INSERT INTO SYSADM.PSAUTHITEM VALUES ('"&amp;$B$1&amp;DATA!A688&amp;"', '"&amp;DATA!D688&amp;"', '"&amp;DATA!E688&amp;"', '"&amp;DATA!F688&amp;"', '"&amp;DATA!G688&amp;"', '"&amp;DATA!H688&amp;"', "&amp;DATA!J688&amp;");","")</f>
        <v/>
      </c>
    </row>
    <row r="689" spans="1:1" ht="12.75" customHeight="1">
      <c r="A689" s="1" t="str">
        <f>IF(NOT(ISBLANK(DATA!A689)),"INSERT INTO SYSADM.PSAUTHITEM VALUES ('"&amp;$B$1&amp;DATA!A689&amp;"', '"&amp;DATA!D689&amp;"', '"&amp;DATA!E689&amp;"', '"&amp;DATA!F689&amp;"', '"&amp;DATA!G689&amp;"', '"&amp;DATA!H689&amp;"', "&amp;DATA!J689&amp;");","")</f>
        <v/>
      </c>
    </row>
    <row r="690" spans="1:1" ht="12.75" customHeight="1">
      <c r="A690" s="1" t="str">
        <f>IF(NOT(ISBLANK(DATA!A690)),"INSERT INTO SYSADM.PSAUTHITEM VALUES ('"&amp;$B$1&amp;DATA!A690&amp;"', '"&amp;DATA!D690&amp;"', '"&amp;DATA!E690&amp;"', '"&amp;DATA!F690&amp;"', '"&amp;DATA!G690&amp;"', '"&amp;DATA!H690&amp;"', "&amp;DATA!J690&amp;");","")</f>
        <v/>
      </c>
    </row>
    <row r="691" spans="1:1" ht="12.75" customHeight="1">
      <c r="A691" s="1" t="str">
        <f>IF(NOT(ISBLANK(DATA!A691)),"INSERT INTO SYSADM.PSAUTHITEM VALUES ('"&amp;$B$1&amp;DATA!A691&amp;"', '"&amp;DATA!D691&amp;"', '"&amp;DATA!E691&amp;"', '"&amp;DATA!F691&amp;"', '"&amp;DATA!G691&amp;"', '"&amp;DATA!H691&amp;"', "&amp;DATA!J691&amp;");","")</f>
        <v/>
      </c>
    </row>
    <row r="692" spans="1:1" ht="12.75" customHeight="1">
      <c r="A692" s="1" t="str">
        <f>IF(NOT(ISBLANK(DATA!A692)),"INSERT INTO SYSADM.PSAUTHITEM VALUES ('"&amp;$B$1&amp;DATA!A692&amp;"', '"&amp;DATA!D692&amp;"', '"&amp;DATA!E692&amp;"', '"&amp;DATA!F692&amp;"', '"&amp;DATA!G692&amp;"', '"&amp;DATA!H692&amp;"', "&amp;DATA!J692&amp;");","")</f>
        <v/>
      </c>
    </row>
    <row r="693" spans="1:1" ht="12.75" customHeight="1">
      <c r="A693" s="1" t="str">
        <f>IF(NOT(ISBLANK(DATA!A693)),"INSERT INTO SYSADM.PSAUTHITEM VALUES ('"&amp;$B$1&amp;DATA!A693&amp;"', '"&amp;DATA!D693&amp;"', '"&amp;DATA!E693&amp;"', '"&amp;DATA!F693&amp;"', '"&amp;DATA!G693&amp;"', '"&amp;DATA!H693&amp;"', "&amp;DATA!J693&amp;");","")</f>
        <v/>
      </c>
    </row>
    <row r="694" spans="1:1" ht="12.75" customHeight="1">
      <c r="A694" s="1" t="str">
        <f>IF(NOT(ISBLANK(DATA!A694)),"INSERT INTO SYSADM.PSAUTHITEM VALUES ('"&amp;$B$1&amp;DATA!A694&amp;"', '"&amp;DATA!D694&amp;"', '"&amp;DATA!E694&amp;"', '"&amp;DATA!F694&amp;"', '"&amp;DATA!G694&amp;"', '"&amp;DATA!H694&amp;"', "&amp;DATA!J694&amp;");","")</f>
        <v/>
      </c>
    </row>
    <row r="695" spans="1:1" ht="12.75" customHeight="1">
      <c r="A695" s="1" t="str">
        <f>IF(NOT(ISBLANK(DATA!A695)),"INSERT INTO SYSADM.PSAUTHITEM VALUES ('"&amp;$B$1&amp;DATA!A695&amp;"', '"&amp;DATA!D695&amp;"', '"&amp;DATA!E695&amp;"', '"&amp;DATA!F695&amp;"', '"&amp;DATA!G695&amp;"', '"&amp;DATA!H695&amp;"', "&amp;DATA!J695&amp;");","")</f>
        <v/>
      </c>
    </row>
    <row r="696" spans="1:1" ht="12.75" customHeight="1">
      <c r="A696" s="1" t="str">
        <f>IF(NOT(ISBLANK(DATA!A696)),"INSERT INTO SYSADM.PSAUTHITEM VALUES ('"&amp;$B$1&amp;DATA!A696&amp;"', '"&amp;DATA!D696&amp;"', '"&amp;DATA!E696&amp;"', '"&amp;DATA!F696&amp;"', '"&amp;DATA!G696&amp;"', '"&amp;DATA!H696&amp;"', "&amp;DATA!J696&amp;");","")</f>
        <v/>
      </c>
    </row>
    <row r="697" spans="1:1" ht="12.75" customHeight="1">
      <c r="A697" s="1" t="str">
        <f>IF(NOT(ISBLANK(DATA!A697)),"INSERT INTO SYSADM.PSAUTHITEM VALUES ('"&amp;$B$1&amp;DATA!A697&amp;"', '"&amp;DATA!D697&amp;"', '"&amp;DATA!E697&amp;"', '"&amp;DATA!F697&amp;"', '"&amp;DATA!G697&amp;"', '"&amp;DATA!H697&amp;"', "&amp;DATA!J697&amp;");","")</f>
        <v/>
      </c>
    </row>
    <row r="698" spans="1:1" ht="12.75" customHeight="1">
      <c r="A698" s="1" t="str">
        <f>IF(NOT(ISBLANK(DATA!A698)),"INSERT INTO SYSADM.PSAUTHITEM VALUES ('"&amp;$B$1&amp;DATA!A698&amp;"', '"&amp;DATA!D698&amp;"', '"&amp;DATA!E698&amp;"', '"&amp;DATA!F698&amp;"', '"&amp;DATA!G698&amp;"', '"&amp;DATA!H698&amp;"', "&amp;DATA!J698&amp;");","")</f>
        <v/>
      </c>
    </row>
    <row r="699" spans="1:1" ht="12.75" customHeight="1">
      <c r="A699" s="1" t="str">
        <f>IF(NOT(ISBLANK(DATA!A699)),"INSERT INTO SYSADM.PSAUTHITEM VALUES ('"&amp;$B$1&amp;DATA!A699&amp;"', '"&amp;DATA!D699&amp;"', '"&amp;DATA!E699&amp;"', '"&amp;DATA!F699&amp;"', '"&amp;DATA!G699&amp;"', '"&amp;DATA!H699&amp;"', "&amp;DATA!J699&amp;");","")</f>
        <v/>
      </c>
    </row>
    <row r="700" spans="1:1" ht="12.75" customHeight="1">
      <c r="A700" s="1" t="str">
        <f>IF(NOT(ISBLANK(DATA!A700)),"INSERT INTO SYSADM.PSAUTHITEM VALUES ('"&amp;$B$1&amp;DATA!A700&amp;"', '"&amp;DATA!D700&amp;"', '"&amp;DATA!E700&amp;"', '"&amp;DATA!F700&amp;"', '"&amp;DATA!G700&amp;"', '"&amp;DATA!H700&amp;"', "&amp;DATA!J700&amp;");","")</f>
        <v/>
      </c>
    </row>
    <row r="701" spans="1:1" ht="12.75" customHeight="1">
      <c r="A701" s="1" t="str">
        <f>IF(NOT(ISBLANK(DATA!A701)),"INSERT INTO SYSADM.PSAUTHITEM VALUES ('"&amp;$B$1&amp;DATA!A701&amp;"', '"&amp;DATA!D701&amp;"', '"&amp;DATA!E701&amp;"', '"&amp;DATA!F701&amp;"', '"&amp;DATA!G701&amp;"', '"&amp;DATA!H701&amp;"', "&amp;DATA!J701&amp;");","")</f>
        <v/>
      </c>
    </row>
    <row r="702" spans="1:1" ht="12.75" customHeight="1">
      <c r="A702" s="1" t="str">
        <f>IF(NOT(ISBLANK(DATA!A702)),"INSERT INTO SYSADM.PSAUTHITEM VALUES ('"&amp;$B$1&amp;DATA!A702&amp;"', '"&amp;DATA!D702&amp;"', '"&amp;DATA!E702&amp;"', '"&amp;DATA!F702&amp;"', '"&amp;DATA!G702&amp;"', '"&amp;DATA!H702&amp;"', "&amp;DATA!J702&amp;");","")</f>
        <v/>
      </c>
    </row>
    <row r="703" spans="1:1" ht="12.75" customHeight="1">
      <c r="A703" s="1" t="str">
        <f>IF(NOT(ISBLANK(DATA!A703)),"INSERT INTO SYSADM.PSAUTHITEM VALUES ('"&amp;$B$1&amp;DATA!A703&amp;"', '"&amp;DATA!D703&amp;"', '"&amp;DATA!E703&amp;"', '"&amp;DATA!F703&amp;"', '"&amp;DATA!G703&amp;"', '"&amp;DATA!H703&amp;"', "&amp;DATA!J703&amp;");","")</f>
        <v/>
      </c>
    </row>
    <row r="704" spans="1:1" ht="12.75" customHeight="1">
      <c r="A704" s="1" t="str">
        <f>IF(NOT(ISBLANK(DATA!A704)),"INSERT INTO SYSADM.PSAUTHITEM VALUES ('"&amp;$B$1&amp;DATA!A704&amp;"', '"&amp;DATA!D704&amp;"', '"&amp;DATA!E704&amp;"', '"&amp;DATA!F704&amp;"', '"&amp;DATA!G704&amp;"', '"&amp;DATA!H704&amp;"', "&amp;DATA!J704&amp;");","")</f>
        <v/>
      </c>
    </row>
    <row r="705" spans="1:1" ht="12.75" customHeight="1">
      <c r="A705" s="1" t="str">
        <f>IF(NOT(ISBLANK(DATA!A705)),"INSERT INTO SYSADM.PSAUTHITEM VALUES ('"&amp;$B$1&amp;DATA!A705&amp;"', '"&amp;DATA!D705&amp;"', '"&amp;DATA!E705&amp;"', '"&amp;DATA!F705&amp;"', '"&amp;DATA!G705&amp;"', '"&amp;DATA!H705&amp;"', "&amp;DATA!J705&amp;");","")</f>
        <v/>
      </c>
    </row>
    <row r="706" spans="1:1" ht="12.75" customHeight="1">
      <c r="A706" s="1" t="str">
        <f>IF(NOT(ISBLANK(DATA!A706)),"INSERT INTO SYSADM.PSAUTHITEM VALUES ('"&amp;$B$1&amp;DATA!A706&amp;"', '"&amp;DATA!D706&amp;"', '"&amp;DATA!E706&amp;"', '"&amp;DATA!F706&amp;"', '"&amp;DATA!G706&amp;"', '"&amp;DATA!H706&amp;"', "&amp;DATA!J706&amp;");","")</f>
        <v/>
      </c>
    </row>
    <row r="707" spans="1:1" ht="12.75" customHeight="1">
      <c r="A707" s="1" t="str">
        <f>IF(NOT(ISBLANK(DATA!A707)),"INSERT INTO SYSADM.PSAUTHITEM VALUES ('"&amp;$B$1&amp;DATA!A707&amp;"', '"&amp;DATA!D707&amp;"', '"&amp;DATA!E707&amp;"', '"&amp;DATA!F707&amp;"', '"&amp;DATA!G707&amp;"', '"&amp;DATA!H707&amp;"', "&amp;DATA!J707&amp;");","")</f>
        <v/>
      </c>
    </row>
    <row r="708" spans="1:1" ht="12.75" customHeight="1">
      <c r="A708" s="1" t="str">
        <f>IF(NOT(ISBLANK(DATA!A708)),"INSERT INTO SYSADM.PSAUTHITEM VALUES ('"&amp;$B$1&amp;DATA!A708&amp;"', '"&amp;DATA!D708&amp;"', '"&amp;DATA!E708&amp;"', '"&amp;DATA!F708&amp;"', '"&amp;DATA!G708&amp;"', '"&amp;DATA!H708&amp;"', "&amp;DATA!J708&amp;");","")</f>
        <v/>
      </c>
    </row>
    <row r="709" spans="1:1" ht="12.75" customHeight="1">
      <c r="A709" s="1" t="str">
        <f>IF(NOT(ISBLANK(DATA!A709)),"INSERT INTO SYSADM.PSAUTHITEM VALUES ('"&amp;$B$1&amp;DATA!A709&amp;"', '"&amp;DATA!D709&amp;"', '"&amp;DATA!E709&amp;"', '"&amp;DATA!F709&amp;"', '"&amp;DATA!G709&amp;"', '"&amp;DATA!H709&amp;"', "&amp;DATA!J709&amp;");","")</f>
        <v/>
      </c>
    </row>
    <row r="710" spans="1:1" ht="12.75" customHeight="1">
      <c r="A710" s="1" t="str">
        <f>IF(NOT(ISBLANK(DATA!A710)),"INSERT INTO SYSADM.PSAUTHITEM VALUES ('"&amp;$B$1&amp;DATA!A710&amp;"', '"&amp;DATA!D710&amp;"', '"&amp;DATA!E710&amp;"', '"&amp;DATA!F710&amp;"', '"&amp;DATA!G710&amp;"', '"&amp;DATA!H710&amp;"', "&amp;DATA!J710&amp;");","")</f>
        <v/>
      </c>
    </row>
    <row r="711" spans="1:1" ht="12.75" customHeight="1">
      <c r="A711" s="1" t="str">
        <f>IF(NOT(ISBLANK(DATA!A711)),"INSERT INTO SYSADM.PSAUTHITEM VALUES ('"&amp;$B$1&amp;DATA!A711&amp;"', '"&amp;DATA!D711&amp;"', '"&amp;DATA!E711&amp;"', '"&amp;DATA!F711&amp;"', '"&amp;DATA!G711&amp;"', '"&amp;DATA!H711&amp;"', "&amp;DATA!J711&amp;");","")</f>
        <v/>
      </c>
    </row>
    <row r="712" spans="1:1" ht="12.75" customHeight="1">
      <c r="A712" s="1" t="str">
        <f>IF(NOT(ISBLANK(DATA!A712)),"INSERT INTO SYSADM.PSAUTHITEM VALUES ('"&amp;$B$1&amp;DATA!A712&amp;"', '"&amp;DATA!D712&amp;"', '"&amp;DATA!E712&amp;"', '"&amp;DATA!F712&amp;"', '"&amp;DATA!G712&amp;"', '"&amp;DATA!H712&amp;"', "&amp;DATA!J712&amp;");","")</f>
        <v/>
      </c>
    </row>
    <row r="713" spans="1:1" ht="12.75" customHeight="1">
      <c r="A713" s="1" t="str">
        <f>IF(NOT(ISBLANK(DATA!A713)),"INSERT INTO SYSADM.PSAUTHITEM VALUES ('"&amp;$B$1&amp;DATA!A713&amp;"', '"&amp;DATA!D713&amp;"', '"&amp;DATA!E713&amp;"', '"&amp;DATA!F713&amp;"', '"&amp;DATA!G713&amp;"', '"&amp;DATA!H713&amp;"', "&amp;DATA!J713&amp;");","")</f>
        <v/>
      </c>
    </row>
    <row r="714" spans="1:1" ht="12.75" customHeight="1">
      <c r="A714" s="1" t="str">
        <f>IF(NOT(ISBLANK(DATA!A714)),"INSERT INTO SYSADM.PSAUTHITEM VALUES ('"&amp;$B$1&amp;DATA!A714&amp;"', '"&amp;DATA!D714&amp;"', '"&amp;DATA!E714&amp;"', '"&amp;DATA!F714&amp;"', '"&amp;DATA!G714&amp;"', '"&amp;DATA!H714&amp;"', "&amp;DATA!J714&amp;");","")</f>
        <v/>
      </c>
    </row>
    <row r="715" spans="1:1" ht="12.75" customHeight="1">
      <c r="A715" s="1" t="str">
        <f>IF(NOT(ISBLANK(DATA!A715)),"INSERT INTO SYSADM.PSAUTHITEM VALUES ('"&amp;$B$1&amp;DATA!A715&amp;"', '"&amp;DATA!D715&amp;"', '"&amp;DATA!E715&amp;"', '"&amp;DATA!F715&amp;"', '"&amp;DATA!G715&amp;"', '"&amp;DATA!H715&amp;"', "&amp;DATA!J715&amp;");","")</f>
        <v/>
      </c>
    </row>
    <row r="716" spans="1:1" ht="12.75" customHeight="1">
      <c r="A716" s="1" t="str">
        <f>IF(NOT(ISBLANK(DATA!A716)),"INSERT INTO SYSADM.PSAUTHITEM VALUES ('"&amp;$B$1&amp;DATA!A716&amp;"', '"&amp;DATA!D716&amp;"', '"&amp;DATA!E716&amp;"', '"&amp;DATA!F716&amp;"', '"&amp;DATA!G716&amp;"', '"&amp;DATA!H716&amp;"', "&amp;DATA!J716&amp;");","")</f>
        <v/>
      </c>
    </row>
    <row r="717" spans="1:1" ht="12.75" customHeight="1">
      <c r="A717" s="1" t="str">
        <f>IF(NOT(ISBLANK(DATA!A717)),"INSERT INTO SYSADM.PSAUTHITEM VALUES ('"&amp;$B$1&amp;DATA!A717&amp;"', '"&amp;DATA!D717&amp;"', '"&amp;DATA!E717&amp;"', '"&amp;DATA!F717&amp;"', '"&amp;DATA!G717&amp;"', '"&amp;DATA!H717&amp;"', "&amp;DATA!J717&amp;");","")</f>
        <v/>
      </c>
    </row>
    <row r="718" spans="1:1" ht="12.75" customHeight="1">
      <c r="A718" s="1" t="str">
        <f>IF(NOT(ISBLANK(DATA!A718)),"INSERT INTO SYSADM.PSAUTHITEM VALUES ('"&amp;$B$1&amp;DATA!A718&amp;"', '"&amp;DATA!D718&amp;"', '"&amp;DATA!E718&amp;"', '"&amp;DATA!F718&amp;"', '"&amp;DATA!G718&amp;"', '"&amp;DATA!H718&amp;"', "&amp;DATA!J718&amp;");","")</f>
        <v/>
      </c>
    </row>
    <row r="719" spans="1:1" ht="12.75" customHeight="1">
      <c r="A719" s="1" t="str">
        <f>IF(NOT(ISBLANK(DATA!A719)),"INSERT INTO SYSADM.PSAUTHITEM VALUES ('"&amp;$B$1&amp;DATA!A719&amp;"', '"&amp;DATA!D719&amp;"', '"&amp;DATA!E719&amp;"', '"&amp;DATA!F719&amp;"', '"&amp;DATA!G719&amp;"', '"&amp;DATA!H719&amp;"', "&amp;DATA!J719&amp;");","")</f>
        <v/>
      </c>
    </row>
    <row r="720" spans="1:1" ht="12.75" customHeight="1">
      <c r="A720" s="1" t="str">
        <f>IF(NOT(ISBLANK(DATA!A720)),"INSERT INTO SYSADM.PSAUTHITEM VALUES ('"&amp;$B$1&amp;DATA!A720&amp;"', '"&amp;DATA!D720&amp;"', '"&amp;DATA!E720&amp;"', '"&amp;DATA!F720&amp;"', '"&amp;DATA!G720&amp;"', '"&amp;DATA!H720&amp;"', "&amp;DATA!J720&amp;");","")</f>
        <v/>
      </c>
    </row>
    <row r="721" spans="1:1" ht="12.75" customHeight="1">
      <c r="A721" s="1" t="str">
        <f>IF(NOT(ISBLANK(DATA!A721)),"INSERT INTO SYSADM.PSAUTHITEM VALUES ('"&amp;$B$1&amp;DATA!A721&amp;"', '"&amp;DATA!D721&amp;"', '"&amp;DATA!E721&amp;"', '"&amp;DATA!F721&amp;"', '"&amp;DATA!G721&amp;"', '"&amp;DATA!H721&amp;"', "&amp;DATA!J721&amp;");","")</f>
        <v/>
      </c>
    </row>
    <row r="722" spans="1:1" ht="12.75" customHeight="1">
      <c r="A722" s="1" t="str">
        <f>IF(NOT(ISBLANK(DATA!A722)),"INSERT INTO SYSADM.PSAUTHITEM VALUES ('"&amp;$B$1&amp;DATA!A722&amp;"', '"&amp;DATA!D722&amp;"', '"&amp;DATA!E722&amp;"', '"&amp;DATA!F722&amp;"', '"&amp;DATA!G722&amp;"', '"&amp;DATA!H722&amp;"', "&amp;DATA!J722&amp;");","")</f>
        <v/>
      </c>
    </row>
    <row r="723" spans="1:1" ht="12.75" customHeight="1">
      <c r="A723" s="1" t="str">
        <f>IF(NOT(ISBLANK(DATA!A723)),"INSERT INTO SYSADM.PSAUTHITEM VALUES ('"&amp;$B$1&amp;DATA!A723&amp;"', '"&amp;DATA!D723&amp;"', '"&amp;DATA!E723&amp;"', '"&amp;DATA!F723&amp;"', '"&amp;DATA!G723&amp;"', '"&amp;DATA!H723&amp;"', "&amp;DATA!J723&amp;");","")</f>
        <v/>
      </c>
    </row>
    <row r="724" spans="1:1" ht="12.75" customHeight="1">
      <c r="A724" s="1" t="str">
        <f>IF(NOT(ISBLANK(DATA!A724)),"INSERT INTO SYSADM.PSAUTHITEM VALUES ('"&amp;$B$1&amp;DATA!A724&amp;"', '"&amp;DATA!D724&amp;"', '"&amp;DATA!E724&amp;"', '"&amp;DATA!F724&amp;"', '"&amp;DATA!G724&amp;"', '"&amp;DATA!H724&amp;"', "&amp;DATA!J724&amp;");","")</f>
        <v/>
      </c>
    </row>
    <row r="725" spans="1:1" ht="12.75" customHeight="1">
      <c r="A725" s="1" t="str">
        <f>IF(NOT(ISBLANK(DATA!A725)),"INSERT INTO SYSADM.PSAUTHITEM VALUES ('"&amp;$B$1&amp;DATA!A725&amp;"', '"&amp;DATA!D725&amp;"', '"&amp;DATA!E725&amp;"', '"&amp;DATA!F725&amp;"', '"&amp;DATA!G725&amp;"', '"&amp;DATA!H725&amp;"', "&amp;DATA!J725&amp;");","")</f>
        <v/>
      </c>
    </row>
    <row r="726" spans="1:1" ht="12.75" customHeight="1">
      <c r="A726" s="1" t="str">
        <f>IF(NOT(ISBLANK(DATA!A726)),"INSERT INTO SYSADM.PSAUTHITEM VALUES ('"&amp;$B$1&amp;DATA!A726&amp;"', '"&amp;DATA!D726&amp;"', '"&amp;DATA!E726&amp;"', '"&amp;DATA!F726&amp;"', '"&amp;DATA!G726&amp;"', '"&amp;DATA!H726&amp;"', "&amp;DATA!J726&amp;");","")</f>
        <v/>
      </c>
    </row>
    <row r="727" spans="1:1" ht="12.75" customHeight="1">
      <c r="A727" s="1" t="str">
        <f>IF(NOT(ISBLANK(DATA!A727)),"INSERT INTO SYSADM.PSAUTHITEM VALUES ('"&amp;$B$1&amp;DATA!A727&amp;"', '"&amp;DATA!D727&amp;"', '"&amp;DATA!E727&amp;"', '"&amp;DATA!F727&amp;"', '"&amp;DATA!G727&amp;"', '"&amp;DATA!H727&amp;"', "&amp;DATA!J727&amp;");","")</f>
        <v/>
      </c>
    </row>
    <row r="728" spans="1:1" ht="12.75" customHeight="1">
      <c r="A728" s="1" t="str">
        <f>IF(NOT(ISBLANK(DATA!A728)),"INSERT INTO SYSADM.PSAUTHITEM VALUES ('"&amp;$B$1&amp;DATA!A728&amp;"', '"&amp;DATA!D728&amp;"', '"&amp;DATA!E728&amp;"', '"&amp;DATA!F728&amp;"', '"&amp;DATA!G728&amp;"', '"&amp;DATA!H728&amp;"', "&amp;DATA!J728&amp;");","")</f>
        <v/>
      </c>
    </row>
    <row r="729" spans="1:1" ht="12.75" customHeight="1">
      <c r="A729" s="1" t="str">
        <f>IF(NOT(ISBLANK(DATA!A729)),"INSERT INTO SYSADM.PSAUTHITEM VALUES ('"&amp;$B$1&amp;DATA!A729&amp;"', '"&amp;DATA!D729&amp;"', '"&amp;DATA!E729&amp;"', '"&amp;DATA!F729&amp;"', '"&amp;DATA!G729&amp;"', '"&amp;DATA!H729&amp;"', "&amp;DATA!J729&amp;");","")</f>
        <v/>
      </c>
    </row>
    <row r="730" spans="1:1" ht="12.75" customHeight="1">
      <c r="A730" s="1" t="str">
        <f>IF(NOT(ISBLANK(DATA!A730)),"INSERT INTO SYSADM.PSAUTHITEM VALUES ('"&amp;$B$1&amp;DATA!A730&amp;"', '"&amp;DATA!D730&amp;"', '"&amp;DATA!E730&amp;"', '"&amp;DATA!F730&amp;"', '"&amp;DATA!G730&amp;"', '"&amp;DATA!H730&amp;"', "&amp;DATA!J730&amp;");","")</f>
        <v/>
      </c>
    </row>
    <row r="731" spans="1:1" ht="12.75" customHeight="1">
      <c r="A731" s="1" t="str">
        <f>IF(NOT(ISBLANK(DATA!A731)),"INSERT INTO SYSADM.PSAUTHITEM VALUES ('"&amp;$B$1&amp;DATA!A731&amp;"', '"&amp;DATA!D731&amp;"', '"&amp;DATA!E731&amp;"', '"&amp;DATA!F731&amp;"', '"&amp;DATA!G731&amp;"', '"&amp;DATA!H731&amp;"', "&amp;DATA!J731&amp;");","")</f>
        <v/>
      </c>
    </row>
    <row r="732" spans="1:1" ht="12.75" customHeight="1">
      <c r="A732" s="1" t="str">
        <f>IF(NOT(ISBLANK(DATA!A732)),"INSERT INTO SYSADM.PSAUTHITEM VALUES ('"&amp;$B$1&amp;DATA!A732&amp;"', '"&amp;DATA!D732&amp;"', '"&amp;DATA!E732&amp;"', '"&amp;DATA!F732&amp;"', '"&amp;DATA!G732&amp;"', '"&amp;DATA!H732&amp;"', "&amp;DATA!J732&amp;");","")</f>
        <v/>
      </c>
    </row>
    <row r="733" spans="1:1" ht="12.75" customHeight="1">
      <c r="A733" s="1" t="str">
        <f>IF(NOT(ISBLANK(DATA!A733)),"INSERT INTO SYSADM.PSAUTHITEM VALUES ('"&amp;$B$1&amp;DATA!A733&amp;"', '"&amp;DATA!D733&amp;"', '"&amp;DATA!E733&amp;"', '"&amp;DATA!F733&amp;"', '"&amp;DATA!G733&amp;"', '"&amp;DATA!H733&amp;"', "&amp;DATA!J733&amp;");","")</f>
        <v/>
      </c>
    </row>
    <row r="734" spans="1:1" ht="12.75" customHeight="1">
      <c r="A734" s="1" t="str">
        <f>IF(NOT(ISBLANK(DATA!A734)),"INSERT INTO SYSADM.PSAUTHITEM VALUES ('"&amp;$B$1&amp;DATA!A734&amp;"', '"&amp;DATA!D734&amp;"', '"&amp;DATA!E734&amp;"', '"&amp;DATA!F734&amp;"', '"&amp;DATA!G734&amp;"', '"&amp;DATA!H734&amp;"', "&amp;DATA!J734&amp;");","")</f>
        <v/>
      </c>
    </row>
    <row r="735" spans="1:1" ht="12.75" customHeight="1">
      <c r="A735" s="1" t="str">
        <f>IF(NOT(ISBLANK(DATA!A735)),"INSERT INTO SYSADM.PSAUTHITEM VALUES ('"&amp;$B$1&amp;DATA!A735&amp;"', '"&amp;DATA!D735&amp;"', '"&amp;DATA!E735&amp;"', '"&amp;DATA!F735&amp;"', '"&amp;DATA!G735&amp;"', '"&amp;DATA!H735&amp;"', "&amp;DATA!J735&amp;");","")</f>
        <v/>
      </c>
    </row>
    <row r="736" spans="1:1" ht="12.75" customHeight="1">
      <c r="A736" s="1" t="str">
        <f>IF(NOT(ISBLANK(DATA!A736)),"INSERT INTO SYSADM.PSAUTHITEM VALUES ('"&amp;$B$1&amp;DATA!A736&amp;"', '"&amp;DATA!D736&amp;"', '"&amp;DATA!E736&amp;"', '"&amp;DATA!F736&amp;"', '"&amp;DATA!G736&amp;"', '"&amp;DATA!H736&amp;"', "&amp;DATA!J736&amp;");","")</f>
        <v/>
      </c>
    </row>
    <row r="737" spans="1:1" ht="12.75" customHeight="1">
      <c r="A737" s="1" t="str">
        <f>IF(NOT(ISBLANK(DATA!A737)),"INSERT INTO SYSADM.PSAUTHITEM VALUES ('"&amp;$B$1&amp;DATA!A737&amp;"', '"&amp;DATA!D737&amp;"', '"&amp;DATA!E737&amp;"', '"&amp;DATA!F737&amp;"', '"&amp;DATA!G737&amp;"', '"&amp;DATA!H737&amp;"', "&amp;DATA!J737&amp;");","")</f>
        <v/>
      </c>
    </row>
    <row r="738" spans="1:1" ht="12.75" customHeight="1">
      <c r="A738" s="1" t="str">
        <f>IF(NOT(ISBLANK(DATA!A738)),"INSERT INTO SYSADM.PSAUTHITEM VALUES ('"&amp;$B$1&amp;DATA!A738&amp;"', '"&amp;DATA!D738&amp;"', '"&amp;DATA!E738&amp;"', '"&amp;DATA!F738&amp;"', '"&amp;DATA!G738&amp;"', '"&amp;DATA!H738&amp;"', "&amp;DATA!J738&amp;");","")</f>
        <v/>
      </c>
    </row>
    <row r="739" spans="1:1" ht="12.75" customHeight="1">
      <c r="A739" s="1" t="str">
        <f>IF(NOT(ISBLANK(DATA!A739)),"INSERT INTO SYSADM.PSAUTHITEM VALUES ('"&amp;$B$1&amp;DATA!A739&amp;"', '"&amp;DATA!D739&amp;"', '"&amp;DATA!E739&amp;"', '"&amp;DATA!F739&amp;"', '"&amp;DATA!G739&amp;"', '"&amp;DATA!H739&amp;"', "&amp;DATA!J739&amp;");","")</f>
        <v/>
      </c>
    </row>
    <row r="740" spans="1:1" ht="12.75" customHeight="1">
      <c r="A740" s="1" t="str">
        <f>IF(NOT(ISBLANK(DATA!A740)),"INSERT INTO SYSADM.PSAUTHITEM VALUES ('"&amp;$B$1&amp;DATA!A740&amp;"', '"&amp;DATA!D740&amp;"', '"&amp;DATA!E740&amp;"', '"&amp;DATA!F740&amp;"', '"&amp;DATA!G740&amp;"', '"&amp;DATA!H740&amp;"', "&amp;DATA!J740&amp;");","")</f>
        <v/>
      </c>
    </row>
    <row r="741" spans="1:1" ht="12.75" customHeight="1">
      <c r="A741" s="1" t="str">
        <f>IF(NOT(ISBLANK(DATA!A741)),"INSERT INTO SYSADM.PSAUTHITEM VALUES ('"&amp;$B$1&amp;DATA!A741&amp;"', '"&amp;DATA!D741&amp;"', '"&amp;DATA!E741&amp;"', '"&amp;DATA!F741&amp;"', '"&amp;DATA!G741&amp;"', '"&amp;DATA!H741&amp;"', "&amp;DATA!J741&amp;");","")</f>
        <v/>
      </c>
    </row>
    <row r="742" spans="1:1" ht="12.75" customHeight="1">
      <c r="A742" s="1" t="str">
        <f>IF(NOT(ISBLANK(DATA!A742)),"INSERT INTO SYSADM.PSAUTHITEM VALUES ('"&amp;$B$1&amp;DATA!A742&amp;"', '"&amp;DATA!D742&amp;"', '"&amp;DATA!E742&amp;"', '"&amp;DATA!F742&amp;"', '"&amp;DATA!G742&amp;"', '"&amp;DATA!H742&amp;"', "&amp;DATA!J742&amp;");","")</f>
        <v/>
      </c>
    </row>
    <row r="743" spans="1:1" ht="12.75" customHeight="1">
      <c r="A743" s="1" t="str">
        <f>IF(NOT(ISBLANK(DATA!A743)),"INSERT INTO SYSADM.PSAUTHITEM VALUES ('"&amp;$B$1&amp;DATA!A743&amp;"', '"&amp;DATA!D743&amp;"', '"&amp;DATA!E743&amp;"', '"&amp;DATA!F743&amp;"', '"&amp;DATA!G743&amp;"', '"&amp;DATA!H743&amp;"', "&amp;DATA!J743&amp;");","")</f>
        <v/>
      </c>
    </row>
    <row r="744" spans="1:1" ht="12.75" customHeight="1">
      <c r="A744" s="1" t="str">
        <f>IF(NOT(ISBLANK(DATA!A744)),"INSERT INTO SYSADM.PSAUTHITEM VALUES ('"&amp;$B$1&amp;DATA!A744&amp;"', '"&amp;DATA!D744&amp;"', '"&amp;DATA!E744&amp;"', '"&amp;DATA!F744&amp;"', '"&amp;DATA!G744&amp;"', '"&amp;DATA!H744&amp;"', "&amp;DATA!J744&amp;");","")</f>
        <v/>
      </c>
    </row>
    <row r="745" spans="1:1" ht="12.75" customHeight="1">
      <c r="A745" s="1" t="str">
        <f>IF(NOT(ISBLANK(DATA!A745)),"INSERT INTO SYSADM.PSAUTHITEM VALUES ('"&amp;$B$1&amp;DATA!A745&amp;"', '"&amp;DATA!D745&amp;"', '"&amp;DATA!E745&amp;"', '"&amp;DATA!F745&amp;"', '"&amp;DATA!G745&amp;"', '"&amp;DATA!H745&amp;"', "&amp;DATA!J745&amp;");","")</f>
        <v/>
      </c>
    </row>
    <row r="746" spans="1:1" ht="12.75" customHeight="1">
      <c r="A746" s="1" t="str">
        <f>IF(NOT(ISBLANK(DATA!A746)),"INSERT INTO SYSADM.PSAUTHITEM VALUES ('"&amp;$B$1&amp;DATA!A746&amp;"', '"&amp;DATA!D746&amp;"', '"&amp;DATA!E746&amp;"', '"&amp;DATA!F746&amp;"', '"&amp;DATA!G746&amp;"', '"&amp;DATA!H746&amp;"', "&amp;DATA!J746&amp;");","")</f>
        <v/>
      </c>
    </row>
    <row r="747" spans="1:1" ht="12.75" customHeight="1">
      <c r="A747" s="1" t="str">
        <f>IF(NOT(ISBLANK(DATA!A747)),"INSERT INTO SYSADM.PSAUTHITEM VALUES ('"&amp;$B$1&amp;DATA!A747&amp;"', '"&amp;DATA!D747&amp;"', '"&amp;DATA!E747&amp;"', '"&amp;DATA!F747&amp;"', '"&amp;DATA!G747&amp;"', '"&amp;DATA!H747&amp;"', "&amp;DATA!J747&amp;");","")</f>
        <v/>
      </c>
    </row>
    <row r="748" spans="1:1" ht="12.75" customHeight="1">
      <c r="A748" s="1" t="str">
        <f>IF(NOT(ISBLANK(DATA!A748)),"INSERT INTO SYSADM.PSAUTHITEM VALUES ('"&amp;$B$1&amp;DATA!A748&amp;"', '"&amp;DATA!D748&amp;"', '"&amp;DATA!E748&amp;"', '"&amp;DATA!F748&amp;"', '"&amp;DATA!G748&amp;"', '"&amp;DATA!H748&amp;"', "&amp;DATA!J748&amp;");","")</f>
        <v/>
      </c>
    </row>
    <row r="749" spans="1:1" ht="12.75" customHeight="1">
      <c r="A749" s="1" t="str">
        <f>IF(NOT(ISBLANK(DATA!A749)),"INSERT INTO SYSADM.PSAUTHITEM VALUES ('"&amp;$B$1&amp;DATA!A749&amp;"', '"&amp;DATA!D749&amp;"', '"&amp;DATA!E749&amp;"', '"&amp;DATA!F749&amp;"', '"&amp;DATA!G749&amp;"', '"&amp;DATA!H749&amp;"', "&amp;DATA!J749&amp;");","")</f>
        <v/>
      </c>
    </row>
    <row r="750" spans="1:1" ht="12.75" customHeight="1">
      <c r="A750" s="1" t="str">
        <f>IF(NOT(ISBLANK(DATA!A750)),"INSERT INTO SYSADM.PSAUTHITEM VALUES ('"&amp;$B$1&amp;DATA!A750&amp;"', '"&amp;DATA!D750&amp;"', '"&amp;DATA!E750&amp;"', '"&amp;DATA!F750&amp;"', '"&amp;DATA!G750&amp;"', '"&amp;DATA!H750&amp;"', "&amp;DATA!J750&amp;");","")</f>
        <v/>
      </c>
    </row>
    <row r="751" spans="1:1" ht="12.75" customHeight="1">
      <c r="A751" s="1" t="str">
        <f>IF(NOT(ISBLANK(DATA!A751)),"INSERT INTO SYSADM.PSAUTHITEM VALUES ('"&amp;$B$1&amp;DATA!A751&amp;"', '"&amp;DATA!D751&amp;"', '"&amp;DATA!E751&amp;"', '"&amp;DATA!F751&amp;"', '"&amp;DATA!G751&amp;"', '"&amp;DATA!H751&amp;"', "&amp;DATA!J751&amp;");","")</f>
        <v/>
      </c>
    </row>
    <row r="752" spans="1:1" ht="12.75" customHeight="1">
      <c r="A752" s="1" t="str">
        <f>IF(NOT(ISBLANK(DATA!A752)),"INSERT INTO SYSADM.PSAUTHITEM VALUES ('"&amp;$B$1&amp;DATA!A752&amp;"', '"&amp;DATA!D752&amp;"', '"&amp;DATA!E752&amp;"', '"&amp;DATA!F752&amp;"', '"&amp;DATA!G752&amp;"', '"&amp;DATA!H752&amp;"', "&amp;DATA!J752&amp;");","")</f>
        <v/>
      </c>
    </row>
    <row r="753" spans="1:1" ht="12.75" customHeight="1">
      <c r="A753" s="1" t="str">
        <f>IF(NOT(ISBLANK(DATA!A753)),"INSERT INTO SYSADM.PSAUTHITEM VALUES ('"&amp;$B$1&amp;DATA!A753&amp;"', '"&amp;DATA!D753&amp;"', '"&amp;DATA!E753&amp;"', '"&amp;DATA!F753&amp;"', '"&amp;DATA!G753&amp;"', '"&amp;DATA!H753&amp;"', "&amp;DATA!J753&amp;");","")</f>
        <v/>
      </c>
    </row>
    <row r="754" spans="1:1" ht="12.75" customHeight="1">
      <c r="A754" s="1" t="str">
        <f>IF(NOT(ISBLANK(DATA!A754)),"INSERT INTO SYSADM.PSAUTHITEM VALUES ('"&amp;$B$1&amp;DATA!A754&amp;"', '"&amp;DATA!D754&amp;"', '"&amp;DATA!E754&amp;"', '"&amp;DATA!F754&amp;"', '"&amp;DATA!G754&amp;"', '"&amp;DATA!H754&amp;"', "&amp;DATA!J754&amp;");","")</f>
        <v/>
      </c>
    </row>
    <row r="755" spans="1:1" ht="12.75" customHeight="1">
      <c r="A755" s="1" t="str">
        <f>IF(NOT(ISBLANK(DATA!A755)),"INSERT INTO SYSADM.PSAUTHITEM VALUES ('"&amp;$B$1&amp;DATA!A755&amp;"', '"&amp;DATA!D755&amp;"', '"&amp;DATA!E755&amp;"', '"&amp;DATA!F755&amp;"', '"&amp;DATA!G755&amp;"', '"&amp;DATA!H755&amp;"', "&amp;DATA!J755&amp;");","")</f>
        <v/>
      </c>
    </row>
    <row r="756" spans="1:1" ht="12.75" customHeight="1">
      <c r="A756" s="1" t="str">
        <f>IF(NOT(ISBLANK(DATA!A756)),"INSERT INTO SYSADM.PSAUTHITEM VALUES ('"&amp;$B$1&amp;DATA!A756&amp;"', '"&amp;DATA!D756&amp;"', '"&amp;DATA!E756&amp;"', '"&amp;DATA!F756&amp;"', '"&amp;DATA!G756&amp;"', '"&amp;DATA!H756&amp;"', "&amp;DATA!J756&amp;");","")</f>
        <v/>
      </c>
    </row>
    <row r="757" spans="1:1" ht="12.75" customHeight="1">
      <c r="A757" s="1" t="str">
        <f>IF(NOT(ISBLANK(DATA!A757)),"INSERT INTO SYSADM.PSAUTHITEM VALUES ('"&amp;$B$1&amp;DATA!A757&amp;"', '"&amp;DATA!D757&amp;"', '"&amp;DATA!E757&amp;"', '"&amp;DATA!F757&amp;"', '"&amp;DATA!G757&amp;"', '"&amp;DATA!H757&amp;"', "&amp;DATA!J757&amp;");","")</f>
        <v/>
      </c>
    </row>
    <row r="758" spans="1:1" ht="12.75" customHeight="1">
      <c r="A758" s="1" t="str">
        <f>IF(NOT(ISBLANK(DATA!A758)),"INSERT INTO SYSADM.PSAUTHITEM VALUES ('"&amp;$B$1&amp;DATA!A758&amp;"', '"&amp;DATA!D758&amp;"', '"&amp;DATA!E758&amp;"', '"&amp;DATA!F758&amp;"', '"&amp;DATA!G758&amp;"', '"&amp;DATA!H758&amp;"', "&amp;DATA!J758&amp;");","")</f>
        <v/>
      </c>
    </row>
    <row r="759" spans="1:1" ht="12.75" customHeight="1">
      <c r="A759" s="1" t="str">
        <f>IF(NOT(ISBLANK(DATA!A759)),"INSERT INTO SYSADM.PSAUTHITEM VALUES ('"&amp;$B$1&amp;DATA!A759&amp;"', '"&amp;DATA!D759&amp;"', '"&amp;DATA!E759&amp;"', '"&amp;DATA!F759&amp;"', '"&amp;DATA!G759&amp;"', '"&amp;DATA!H759&amp;"', "&amp;DATA!J759&amp;");","")</f>
        <v/>
      </c>
    </row>
    <row r="760" spans="1:1" ht="12.75" customHeight="1">
      <c r="A760" s="1" t="str">
        <f>IF(NOT(ISBLANK(DATA!A760)),"INSERT INTO SYSADM.PSAUTHITEM VALUES ('"&amp;$B$1&amp;DATA!A760&amp;"', '"&amp;DATA!D760&amp;"', '"&amp;DATA!E760&amp;"', '"&amp;DATA!F760&amp;"', '"&amp;DATA!G760&amp;"', '"&amp;DATA!H760&amp;"', "&amp;DATA!J760&amp;");","")</f>
        <v/>
      </c>
    </row>
    <row r="761" spans="1:1" ht="12.75" customHeight="1">
      <c r="A761" s="1" t="str">
        <f>IF(NOT(ISBLANK(DATA!A761)),"INSERT INTO SYSADM.PSAUTHITEM VALUES ('"&amp;$B$1&amp;DATA!A761&amp;"', '"&amp;DATA!D761&amp;"', '"&amp;DATA!E761&amp;"', '"&amp;DATA!F761&amp;"', '"&amp;DATA!G761&amp;"', '"&amp;DATA!H761&amp;"', "&amp;DATA!J761&amp;");","")</f>
        <v/>
      </c>
    </row>
    <row r="762" spans="1:1" ht="12.75" customHeight="1">
      <c r="A762" s="1" t="str">
        <f>IF(NOT(ISBLANK(DATA!A762)),"INSERT INTO SYSADM.PSAUTHITEM VALUES ('"&amp;$B$1&amp;DATA!A762&amp;"', '"&amp;DATA!D762&amp;"', '"&amp;DATA!E762&amp;"', '"&amp;DATA!F762&amp;"', '"&amp;DATA!G762&amp;"', '"&amp;DATA!H762&amp;"', "&amp;DATA!J762&amp;");","")</f>
        <v/>
      </c>
    </row>
    <row r="763" spans="1:1" ht="12.75" customHeight="1">
      <c r="A763" s="1" t="str">
        <f>IF(NOT(ISBLANK(DATA!A763)),"INSERT INTO SYSADM.PSAUTHITEM VALUES ('"&amp;$B$1&amp;DATA!A763&amp;"', '"&amp;DATA!D763&amp;"', '"&amp;DATA!E763&amp;"', '"&amp;DATA!F763&amp;"', '"&amp;DATA!G763&amp;"', '"&amp;DATA!H763&amp;"', "&amp;DATA!J763&amp;");","")</f>
        <v/>
      </c>
    </row>
    <row r="764" spans="1:1" ht="12.75" customHeight="1">
      <c r="A764" s="1" t="str">
        <f>IF(NOT(ISBLANK(DATA!A764)),"INSERT INTO SYSADM.PSAUTHITEM VALUES ('"&amp;$B$1&amp;DATA!A764&amp;"', '"&amp;DATA!D764&amp;"', '"&amp;DATA!E764&amp;"', '"&amp;DATA!F764&amp;"', '"&amp;DATA!G764&amp;"', '"&amp;DATA!H764&amp;"', "&amp;DATA!J764&amp;");","")</f>
        <v/>
      </c>
    </row>
    <row r="765" spans="1:1" ht="12.75" customHeight="1">
      <c r="A765" s="1" t="str">
        <f>IF(NOT(ISBLANK(DATA!A765)),"INSERT INTO SYSADM.PSAUTHITEM VALUES ('"&amp;$B$1&amp;DATA!A765&amp;"', '"&amp;DATA!D765&amp;"', '"&amp;DATA!E765&amp;"', '"&amp;DATA!F765&amp;"', '"&amp;DATA!G765&amp;"', '"&amp;DATA!H765&amp;"', "&amp;DATA!J765&amp;");","")</f>
        <v/>
      </c>
    </row>
    <row r="766" spans="1:1" ht="12.75" customHeight="1">
      <c r="A766" s="1" t="str">
        <f>IF(NOT(ISBLANK(DATA!A766)),"INSERT INTO SYSADM.PSAUTHITEM VALUES ('"&amp;$B$1&amp;DATA!A766&amp;"', '"&amp;DATA!D766&amp;"', '"&amp;DATA!E766&amp;"', '"&amp;DATA!F766&amp;"', '"&amp;DATA!G766&amp;"', '"&amp;DATA!H766&amp;"', "&amp;DATA!J766&amp;");","")</f>
        <v/>
      </c>
    </row>
    <row r="767" spans="1:1" ht="12.75" customHeight="1">
      <c r="A767" s="1" t="str">
        <f>IF(NOT(ISBLANK(DATA!A767)),"INSERT INTO SYSADM.PSAUTHITEM VALUES ('"&amp;$B$1&amp;DATA!A767&amp;"', '"&amp;DATA!D767&amp;"', '"&amp;DATA!E767&amp;"', '"&amp;DATA!F767&amp;"', '"&amp;DATA!G767&amp;"', '"&amp;DATA!H767&amp;"', "&amp;DATA!J767&amp;");","")</f>
        <v/>
      </c>
    </row>
    <row r="768" spans="1:1" ht="12.75" customHeight="1">
      <c r="A768" s="1" t="str">
        <f>IF(NOT(ISBLANK(DATA!A768)),"INSERT INTO SYSADM.PSAUTHITEM VALUES ('"&amp;$B$1&amp;DATA!A768&amp;"', '"&amp;DATA!D768&amp;"', '"&amp;DATA!E768&amp;"', '"&amp;DATA!F768&amp;"', '"&amp;DATA!G768&amp;"', '"&amp;DATA!H768&amp;"', "&amp;DATA!J768&amp;");","")</f>
        <v/>
      </c>
    </row>
    <row r="769" spans="1:1" ht="12.75" customHeight="1">
      <c r="A769" s="1" t="str">
        <f>IF(NOT(ISBLANK(DATA!A769)),"INSERT INTO SYSADM.PSAUTHITEM VALUES ('"&amp;$B$1&amp;DATA!A769&amp;"', '"&amp;DATA!D769&amp;"', '"&amp;DATA!E769&amp;"', '"&amp;DATA!F769&amp;"', '"&amp;DATA!G769&amp;"', '"&amp;DATA!H769&amp;"', "&amp;DATA!J769&amp;");","")</f>
        <v/>
      </c>
    </row>
    <row r="770" spans="1:1" ht="12.75" customHeight="1">
      <c r="A770" s="1" t="str">
        <f>IF(NOT(ISBLANK(DATA!A770)),"INSERT INTO SYSADM.PSAUTHITEM VALUES ('"&amp;$B$1&amp;DATA!A770&amp;"', '"&amp;DATA!D770&amp;"', '"&amp;DATA!E770&amp;"', '"&amp;DATA!F770&amp;"', '"&amp;DATA!G770&amp;"', '"&amp;DATA!H770&amp;"', "&amp;DATA!J770&amp;");","")</f>
        <v/>
      </c>
    </row>
    <row r="771" spans="1:1" ht="12.75" customHeight="1">
      <c r="A771" s="1" t="str">
        <f>IF(NOT(ISBLANK(DATA!A771)),"INSERT INTO SYSADM.PSAUTHITEM VALUES ('"&amp;$B$1&amp;DATA!A771&amp;"', '"&amp;DATA!D771&amp;"', '"&amp;DATA!E771&amp;"', '"&amp;DATA!F771&amp;"', '"&amp;DATA!G771&amp;"', '"&amp;DATA!H771&amp;"', "&amp;DATA!J771&amp;");","")</f>
        <v/>
      </c>
    </row>
    <row r="772" spans="1:1" ht="12.75" customHeight="1">
      <c r="A772" s="1" t="str">
        <f>IF(NOT(ISBLANK(DATA!A772)),"INSERT INTO SYSADM.PSAUTHITEM VALUES ('"&amp;$B$1&amp;DATA!A772&amp;"', '"&amp;DATA!D772&amp;"', '"&amp;DATA!E772&amp;"', '"&amp;DATA!F772&amp;"', '"&amp;DATA!G772&amp;"', '"&amp;DATA!H772&amp;"', "&amp;DATA!J772&amp;");","")</f>
        <v/>
      </c>
    </row>
    <row r="773" spans="1:1" ht="12.75" customHeight="1">
      <c r="A773" s="1" t="str">
        <f>IF(NOT(ISBLANK(DATA!A773)),"INSERT INTO SYSADM.PSAUTHITEM VALUES ('"&amp;$B$1&amp;DATA!A773&amp;"', '"&amp;DATA!D773&amp;"', '"&amp;DATA!E773&amp;"', '"&amp;DATA!F773&amp;"', '"&amp;DATA!G773&amp;"', '"&amp;DATA!H773&amp;"', "&amp;DATA!J773&amp;");","")</f>
        <v/>
      </c>
    </row>
    <row r="774" spans="1:1" ht="12.75" customHeight="1">
      <c r="A774" s="1" t="str">
        <f>IF(NOT(ISBLANK(DATA!A774)),"INSERT INTO SYSADM.PSAUTHITEM VALUES ('"&amp;$B$1&amp;DATA!A774&amp;"', '"&amp;DATA!D774&amp;"', '"&amp;DATA!E774&amp;"', '"&amp;DATA!F774&amp;"', '"&amp;DATA!G774&amp;"', '"&amp;DATA!H774&amp;"', "&amp;DATA!J774&amp;");","")</f>
        <v/>
      </c>
    </row>
    <row r="775" spans="1:1" ht="12.75" customHeight="1">
      <c r="A775" s="1" t="str">
        <f>IF(NOT(ISBLANK(DATA!A775)),"INSERT INTO SYSADM.PSAUTHITEM VALUES ('"&amp;$B$1&amp;DATA!A775&amp;"', '"&amp;DATA!D775&amp;"', '"&amp;DATA!E775&amp;"', '"&amp;DATA!F775&amp;"', '"&amp;DATA!G775&amp;"', '"&amp;DATA!H775&amp;"', "&amp;DATA!J775&amp;");","")</f>
        <v/>
      </c>
    </row>
    <row r="776" spans="1:1" ht="12.75" customHeight="1">
      <c r="A776" s="1" t="str">
        <f>IF(NOT(ISBLANK(DATA!A776)),"INSERT INTO SYSADM.PSAUTHITEM VALUES ('"&amp;$B$1&amp;DATA!A776&amp;"', '"&amp;DATA!D776&amp;"', '"&amp;DATA!E776&amp;"', '"&amp;DATA!F776&amp;"', '"&amp;DATA!G776&amp;"', '"&amp;DATA!H776&amp;"', "&amp;DATA!J776&amp;");","")</f>
        <v/>
      </c>
    </row>
    <row r="777" spans="1:1" ht="12.75" customHeight="1">
      <c r="A777" s="1" t="str">
        <f>IF(NOT(ISBLANK(DATA!A777)),"INSERT INTO SYSADM.PSAUTHITEM VALUES ('"&amp;$B$1&amp;DATA!A777&amp;"', '"&amp;DATA!D777&amp;"', '"&amp;DATA!E777&amp;"', '"&amp;DATA!F777&amp;"', '"&amp;DATA!G777&amp;"', '"&amp;DATA!H777&amp;"', "&amp;DATA!J777&amp;");","")</f>
        <v/>
      </c>
    </row>
    <row r="778" spans="1:1" ht="12.75" customHeight="1">
      <c r="A778" s="1" t="str">
        <f>IF(NOT(ISBLANK(DATA!A778)),"INSERT INTO SYSADM.PSAUTHITEM VALUES ('"&amp;$B$1&amp;DATA!A778&amp;"', '"&amp;DATA!D778&amp;"', '"&amp;DATA!E778&amp;"', '"&amp;DATA!F778&amp;"', '"&amp;DATA!G778&amp;"', '"&amp;DATA!H778&amp;"', "&amp;DATA!J778&amp;");","")</f>
        <v/>
      </c>
    </row>
    <row r="779" spans="1:1" ht="12.75" customHeight="1">
      <c r="A779" s="1" t="str">
        <f>IF(NOT(ISBLANK(DATA!A779)),"INSERT INTO SYSADM.PSAUTHITEM VALUES ('"&amp;$B$1&amp;DATA!A779&amp;"', '"&amp;DATA!D779&amp;"', '"&amp;DATA!E779&amp;"', '"&amp;DATA!F779&amp;"', '"&amp;DATA!G779&amp;"', '"&amp;DATA!H779&amp;"', "&amp;DATA!J779&amp;");","")</f>
        <v/>
      </c>
    </row>
    <row r="780" spans="1:1" ht="12.75" customHeight="1">
      <c r="A780" s="1" t="str">
        <f>IF(NOT(ISBLANK(DATA!A780)),"INSERT INTO SYSADM.PSAUTHITEM VALUES ('"&amp;$B$1&amp;DATA!A780&amp;"', '"&amp;DATA!D780&amp;"', '"&amp;DATA!E780&amp;"', '"&amp;DATA!F780&amp;"', '"&amp;DATA!G780&amp;"', '"&amp;DATA!H780&amp;"', "&amp;DATA!J780&amp;");","")</f>
        <v/>
      </c>
    </row>
    <row r="781" spans="1:1" ht="12.75" customHeight="1">
      <c r="A781" s="1" t="str">
        <f>IF(NOT(ISBLANK(DATA!A781)),"INSERT INTO SYSADM.PSAUTHITEM VALUES ('"&amp;$B$1&amp;DATA!A781&amp;"', '"&amp;DATA!D781&amp;"', '"&amp;DATA!E781&amp;"', '"&amp;DATA!F781&amp;"', '"&amp;DATA!G781&amp;"', '"&amp;DATA!H781&amp;"', "&amp;DATA!J781&amp;");","")</f>
        <v/>
      </c>
    </row>
    <row r="782" spans="1:1" ht="12.75" customHeight="1">
      <c r="A782" s="1" t="str">
        <f>IF(NOT(ISBLANK(DATA!A782)),"INSERT INTO SYSADM.PSAUTHITEM VALUES ('"&amp;$B$1&amp;DATA!A782&amp;"', '"&amp;DATA!D782&amp;"', '"&amp;DATA!E782&amp;"', '"&amp;DATA!F782&amp;"', '"&amp;DATA!G782&amp;"', '"&amp;DATA!H782&amp;"', "&amp;DATA!J782&amp;");","")</f>
        <v/>
      </c>
    </row>
    <row r="783" spans="1:1" ht="12.75" customHeight="1">
      <c r="A783" s="1" t="str">
        <f>IF(NOT(ISBLANK(DATA!A783)),"INSERT INTO SYSADM.PSAUTHITEM VALUES ('"&amp;$B$1&amp;DATA!A783&amp;"', '"&amp;DATA!D783&amp;"', '"&amp;DATA!E783&amp;"', '"&amp;DATA!F783&amp;"', '"&amp;DATA!G783&amp;"', '"&amp;DATA!H783&amp;"', "&amp;DATA!J783&amp;");","")</f>
        <v/>
      </c>
    </row>
    <row r="784" spans="1:1" ht="12.75" customHeight="1">
      <c r="A784" s="1" t="str">
        <f>IF(NOT(ISBLANK(DATA!A784)),"INSERT INTO SYSADM.PSAUTHITEM VALUES ('"&amp;$B$1&amp;DATA!A784&amp;"', '"&amp;DATA!D784&amp;"', '"&amp;DATA!E784&amp;"', '"&amp;DATA!F784&amp;"', '"&amp;DATA!G784&amp;"', '"&amp;DATA!H784&amp;"', "&amp;DATA!J784&amp;");","")</f>
        <v/>
      </c>
    </row>
    <row r="785" spans="1:1" ht="12.75" customHeight="1">
      <c r="A785" s="1" t="str">
        <f>IF(NOT(ISBLANK(DATA!A785)),"INSERT INTO SYSADM.PSAUTHITEM VALUES ('"&amp;$B$1&amp;DATA!A785&amp;"', '"&amp;DATA!D785&amp;"', '"&amp;DATA!E785&amp;"', '"&amp;DATA!F785&amp;"', '"&amp;DATA!G785&amp;"', '"&amp;DATA!H785&amp;"', "&amp;DATA!J785&amp;");","")</f>
        <v/>
      </c>
    </row>
    <row r="786" spans="1:1" ht="12.75" customHeight="1">
      <c r="A786" s="1" t="str">
        <f>IF(NOT(ISBLANK(DATA!A786)),"INSERT INTO SYSADM.PSAUTHITEM VALUES ('"&amp;$B$1&amp;DATA!A786&amp;"', '"&amp;DATA!D786&amp;"', '"&amp;DATA!E786&amp;"', '"&amp;DATA!F786&amp;"', '"&amp;DATA!G786&amp;"', '"&amp;DATA!H786&amp;"', "&amp;DATA!J786&amp;");","")</f>
        <v/>
      </c>
    </row>
    <row r="787" spans="1:1" ht="12.75" customHeight="1">
      <c r="A787" s="1" t="str">
        <f>IF(NOT(ISBLANK(DATA!A787)),"INSERT INTO SYSADM.PSAUTHITEM VALUES ('"&amp;$B$1&amp;DATA!A787&amp;"', '"&amp;DATA!D787&amp;"', '"&amp;DATA!E787&amp;"', '"&amp;DATA!F787&amp;"', '"&amp;DATA!G787&amp;"', '"&amp;DATA!H787&amp;"', "&amp;DATA!J787&amp;");","")</f>
        <v/>
      </c>
    </row>
    <row r="788" spans="1:1" ht="12.75" customHeight="1">
      <c r="A788" s="1" t="str">
        <f>IF(NOT(ISBLANK(DATA!A788)),"INSERT INTO SYSADM.PSAUTHITEM VALUES ('"&amp;$B$1&amp;DATA!A788&amp;"', '"&amp;DATA!D788&amp;"', '"&amp;DATA!E788&amp;"', '"&amp;DATA!F788&amp;"', '"&amp;DATA!G788&amp;"', '"&amp;DATA!H788&amp;"', "&amp;DATA!J788&amp;");","")</f>
        <v/>
      </c>
    </row>
    <row r="789" spans="1:1" ht="12.75" customHeight="1">
      <c r="A789" s="1" t="str">
        <f>IF(NOT(ISBLANK(DATA!A789)),"INSERT INTO SYSADM.PSAUTHITEM VALUES ('"&amp;$B$1&amp;DATA!A789&amp;"', '"&amp;DATA!D789&amp;"', '"&amp;DATA!E789&amp;"', '"&amp;DATA!F789&amp;"', '"&amp;DATA!G789&amp;"', '"&amp;DATA!H789&amp;"', "&amp;DATA!J789&amp;");","")</f>
        <v/>
      </c>
    </row>
    <row r="790" spans="1:1" ht="12.75" customHeight="1">
      <c r="A790" s="1" t="str">
        <f>IF(NOT(ISBLANK(DATA!A790)),"INSERT INTO SYSADM.PSAUTHITEM VALUES ('"&amp;$B$1&amp;DATA!A790&amp;"', '"&amp;DATA!D790&amp;"', '"&amp;DATA!E790&amp;"', '"&amp;DATA!F790&amp;"', '"&amp;DATA!G790&amp;"', '"&amp;DATA!H790&amp;"', "&amp;DATA!J790&amp;");","")</f>
        <v/>
      </c>
    </row>
    <row r="791" spans="1:1" ht="12.75" customHeight="1">
      <c r="A791" s="1" t="str">
        <f>IF(NOT(ISBLANK(DATA!A791)),"INSERT INTO SYSADM.PSAUTHITEM VALUES ('"&amp;$B$1&amp;DATA!A791&amp;"', '"&amp;DATA!D791&amp;"', '"&amp;DATA!E791&amp;"', '"&amp;DATA!F791&amp;"', '"&amp;DATA!G791&amp;"', '"&amp;DATA!H791&amp;"', "&amp;DATA!J791&amp;");","")</f>
        <v/>
      </c>
    </row>
    <row r="792" spans="1:1" ht="12.75" customHeight="1">
      <c r="A792" s="1" t="str">
        <f>IF(NOT(ISBLANK(DATA!A792)),"INSERT INTO SYSADM.PSAUTHITEM VALUES ('"&amp;$B$1&amp;DATA!A792&amp;"', '"&amp;DATA!D792&amp;"', '"&amp;DATA!E792&amp;"', '"&amp;DATA!F792&amp;"', '"&amp;DATA!G792&amp;"', '"&amp;DATA!H792&amp;"', "&amp;DATA!J792&amp;");","")</f>
        <v/>
      </c>
    </row>
    <row r="793" spans="1:1" ht="12.75" customHeight="1">
      <c r="A793" s="1" t="str">
        <f>IF(NOT(ISBLANK(DATA!A793)),"INSERT INTO SYSADM.PSAUTHITEM VALUES ('"&amp;$B$1&amp;DATA!A793&amp;"', '"&amp;DATA!D793&amp;"', '"&amp;DATA!E793&amp;"', '"&amp;DATA!F793&amp;"', '"&amp;DATA!G793&amp;"', '"&amp;DATA!H793&amp;"', "&amp;DATA!J793&amp;");","")</f>
        <v/>
      </c>
    </row>
    <row r="794" spans="1:1" ht="12.75" customHeight="1">
      <c r="A794" s="1" t="str">
        <f>IF(NOT(ISBLANK(DATA!A794)),"INSERT INTO SYSADM.PSAUTHITEM VALUES ('"&amp;$B$1&amp;DATA!A794&amp;"', '"&amp;DATA!D794&amp;"', '"&amp;DATA!E794&amp;"', '"&amp;DATA!F794&amp;"', '"&amp;DATA!G794&amp;"', '"&amp;DATA!H794&amp;"', "&amp;DATA!J794&amp;");","")</f>
        <v/>
      </c>
    </row>
    <row r="795" spans="1:1" ht="12.75" customHeight="1">
      <c r="A795" s="1" t="str">
        <f>IF(NOT(ISBLANK(DATA!A795)),"INSERT INTO SYSADM.PSAUTHITEM VALUES ('"&amp;$B$1&amp;DATA!A795&amp;"', '"&amp;DATA!D795&amp;"', '"&amp;DATA!E795&amp;"', '"&amp;DATA!F795&amp;"', '"&amp;DATA!G795&amp;"', '"&amp;DATA!H795&amp;"', "&amp;DATA!J795&amp;");","")</f>
        <v/>
      </c>
    </row>
    <row r="796" spans="1:1" ht="12.75" customHeight="1">
      <c r="A796" s="1" t="str">
        <f>IF(NOT(ISBLANK(DATA!A796)),"INSERT INTO SYSADM.PSAUTHITEM VALUES ('"&amp;$B$1&amp;DATA!A796&amp;"', '"&amp;DATA!D796&amp;"', '"&amp;DATA!E796&amp;"', '"&amp;DATA!F796&amp;"', '"&amp;DATA!G796&amp;"', '"&amp;DATA!H796&amp;"', "&amp;DATA!J796&amp;");","")</f>
        <v/>
      </c>
    </row>
    <row r="797" spans="1:1" ht="12.75" customHeight="1">
      <c r="A797" s="1" t="str">
        <f>IF(NOT(ISBLANK(DATA!A797)),"INSERT INTO SYSADM.PSAUTHITEM VALUES ('"&amp;$B$1&amp;DATA!A797&amp;"', '"&amp;DATA!D797&amp;"', '"&amp;DATA!E797&amp;"', '"&amp;DATA!F797&amp;"', '"&amp;DATA!G797&amp;"', '"&amp;DATA!H797&amp;"', "&amp;DATA!J797&amp;");","")</f>
        <v/>
      </c>
    </row>
    <row r="798" spans="1:1" ht="12.75" customHeight="1">
      <c r="A798" s="1" t="str">
        <f>IF(NOT(ISBLANK(DATA!A798)),"INSERT INTO SYSADM.PSAUTHITEM VALUES ('"&amp;$B$1&amp;DATA!A798&amp;"', '"&amp;DATA!D798&amp;"', '"&amp;DATA!E798&amp;"', '"&amp;DATA!F798&amp;"', '"&amp;DATA!G798&amp;"', '"&amp;DATA!H798&amp;"', "&amp;DATA!J798&amp;");","")</f>
        <v/>
      </c>
    </row>
    <row r="799" spans="1:1" ht="12.75" customHeight="1">
      <c r="A799" s="1" t="str">
        <f>IF(NOT(ISBLANK(DATA!A799)),"INSERT INTO SYSADM.PSAUTHITEM VALUES ('"&amp;$B$1&amp;DATA!A799&amp;"', '"&amp;DATA!D799&amp;"', '"&amp;DATA!E799&amp;"', '"&amp;DATA!F799&amp;"', '"&amp;DATA!G799&amp;"', '"&amp;DATA!H799&amp;"', "&amp;DATA!J799&amp;");","")</f>
        <v/>
      </c>
    </row>
    <row r="800" spans="1:1" ht="12.75" customHeight="1">
      <c r="A800" s="1" t="str">
        <f>IF(NOT(ISBLANK(DATA!A800)),"INSERT INTO SYSADM.PSAUTHITEM VALUES ('"&amp;$B$1&amp;DATA!A800&amp;"', '"&amp;DATA!D800&amp;"', '"&amp;DATA!E800&amp;"', '"&amp;DATA!F800&amp;"', '"&amp;DATA!G800&amp;"', '"&amp;DATA!H800&amp;"', "&amp;DATA!J800&amp;");","")</f>
        <v/>
      </c>
    </row>
    <row r="801" spans="1:1" ht="12.75" customHeight="1">
      <c r="A801" s="1" t="str">
        <f>IF(NOT(ISBLANK(DATA!A801)),"INSERT INTO SYSADM.PSAUTHITEM VALUES ('"&amp;$B$1&amp;DATA!A801&amp;"', '"&amp;DATA!D801&amp;"', '"&amp;DATA!E801&amp;"', '"&amp;DATA!F801&amp;"', '"&amp;DATA!G801&amp;"', '"&amp;DATA!H801&amp;"', "&amp;DATA!J801&amp;");","")</f>
        <v/>
      </c>
    </row>
    <row r="802" spans="1:1" ht="12.75" customHeight="1">
      <c r="A802" s="1" t="str">
        <f>IF(NOT(ISBLANK(DATA!A802)),"INSERT INTO SYSADM.PSAUTHITEM VALUES ('"&amp;$B$1&amp;DATA!A802&amp;"', '"&amp;DATA!D802&amp;"', '"&amp;DATA!E802&amp;"', '"&amp;DATA!F802&amp;"', '"&amp;DATA!G802&amp;"', '"&amp;DATA!H802&amp;"', "&amp;DATA!J802&amp;");","")</f>
        <v/>
      </c>
    </row>
    <row r="803" spans="1:1" ht="12.75" customHeight="1">
      <c r="A803" s="1" t="str">
        <f>IF(NOT(ISBLANK(DATA!A803)),"INSERT INTO SYSADM.PSAUTHITEM VALUES ('"&amp;$B$1&amp;DATA!A803&amp;"', '"&amp;DATA!D803&amp;"', '"&amp;DATA!E803&amp;"', '"&amp;DATA!F803&amp;"', '"&amp;DATA!G803&amp;"', '"&amp;DATA!H803&amp;"', "&amp;DATA!J803&amp;");","")</f>
        <v/>
      </c>
    </row>
    <row r="804" spans="1:1" ht="12.75" customHeight="1">
      <c r="A804" s="1" t="str">
        <f>IF(NOT(ISBLANK(DATA!A804)),"INSERT INTO SYSADM.PSAUTHITEM VALUES ('"&amp;$B$1&amp;DATA!A804&amp;"', '"&amp;DATA!D804&amp;"', '"&amp;DATA!E804&amp;"', '"&amp;DATA!F804&amp;"', '"&amp;DATA!G804&amp;"', '"&amp;DATA!H804&amp;"', "&amp;DATA!J804&amp;");","")</f>
        <v/>
      </c>
    </row>
    <row r="805" spans="1:1" ht="12.75" customHeight="1">
      <c r="A805" s="1" t="str">
        <f>IF(NOT(ISBLANK(DATA!A805)),"INSERT INTO SYSADM.PSAUTHITEM VALUES ('"&amp;$B$1&amp;DATA!A805&amp;"', '"&amp;DATA!D805&amp;"', '"&amp;DATA!E805&amp;"', '"&amp;DATA!F805&amp;"', '"&amp;DATA!G805&amp;"', '"&amp;DATA!H805&amp;"', "&amp;DATA!J805&amp;");","")</f>
        <v/>
      </c>
    </row>
    <row r="806" spans="1:1" ht="12.75" customHeight="1">
      <c r="A806" s="1" t="str">
        <f>IF(NOT(ISBLANK(DATA!A806)),"INSERT INTO SYSADM.PSAUTHITEM VALUES ('"&amp;$B$1&amp;DATA!A806&amp;"', '"&amp;DATA!D806&amp;"', '"&amp;DATA!E806&amp;"', '"&amp;DATA!F806&amp;"', '"&amp;DATA!G806&amp;"', '"&amp;DATA!H806&amp;"', "&amp;DATA!J806&amp;");","")</f>
        <v/>
      </c>
    </row>
    <row r="807" spans="1:1" ht="12.75" customHeight="1">
      <c r="A807" s="1" t="str">
        <f>IF(NOT(ISBLANK(DATA!A807)),"INSERT INTO SYSADM.PSAUTHITEM VALUES ('"&amp;$B$1&amp;DATA!A807&amp;"', '"&amp;DATA!D807&amp;"', '"&amp;DATA!E807&amp;"', '"&amp;DATA!F807&amp;"', '"&amp;DATA!G807&amp;"', '"&amp;DATA!H807&amp;"', "&amp;DATA!J807&amp;");","")</f>
        <v/>
      </c>
    </row>
    <row r="808" spans="1:1" ht="12.75" customHeight="1">
      <c r="A808" s="1" t="str">
        <f>IF(NOT(ISBLANK(DATA!A808)),"INSERT INTO SYSADM.PSAUTHITEM VALUES ('"&amp;$B$1&amp;DATA!A808&amp;"', '"&amp;DATA!D808&amp;"', '"&amp;DATA!E808&amp;"', '"&amp;DATA!F808&amp;"', '"&amp;DATA!G808&amp;"', '"&amp;DATA!H808&amp;"', "&amp;DATA!J808&amp;");","")</f>
        <v/>
      </c>
    </row>
    <row r="809" spans="1:1" ht="12.75" customHeight="1">
      <c r="A809" s="1" t="str">
        <f>IF(NOT(ISBLANK(DATA!A809)),"INSERT INTO SYSADM.PSAUTHITEM VALUES ('"&amp;$B$1&amp;DATA!A809&amp;"', '"&amp;DATA!D809&amp;"', '"&amp;DATA!E809&amp;"', '"&amp;DATA!F809&amp;"', '"&amp;DATA!G809&amp;"', '"&amp;DATA!H809&amp;"', "&amp;DATA!J809&amp;");","")</f>
        <v/>
      </c>
    </row>
    <row r="810" spans="1:1" ht="12.75" customHeight="1">
      <c r="A810" s="1" t="str">
        <f>IF(NOT(ISBLANK(DATA!A810)),"INSERT INTO SYSADM.PSAUTHITEM VALUES ('"&amp;$B$1&amp;DATA!A810&amp;"', '"&amp;DATA!D810&amp;"', '"&amp;DATA!E810&amp;"', '"&amp;DATA!F810&amp;"', '"&amp;DATA!G810&amp;"', '"&amp;DATA!H810&amp;"', "&amp;DATA!J810&amp;");","")</f>
        <v/>
      </c>
    </row>
    <row r="811" spans="1:1" ht="12.75" customHeight="1">
      <c r="A811" s="1" t="str">
        <f>IF(NOT(ISBLANK(DATA!A811)),"INSERT INTO SYSADM.PSAUTHITEM VALUES ('"&amp;$B$1&amp;DATA!A811&amp;"', '"&amp;DATA!D811&amp;"', '"&amp;DATA!E811&amp;"', '"&amp;DATA!F811&amp;"', '"&amp;DATA!G811&amp;"', '"&amp;DATA!H811&amp;"', "&amp;DATA!J811&amp;");","")</f>
        <v/>
      </c>
    </row>
    <row r="812" spans="1:1" ht="12.75" customHeight="1">
      <c r="A812" s="1" t="str">
        <f>IF(NOT(ISBLANK(DATA!A812)),"INSERT INTO SYSADM.PSAUTHITEM VALUES ('"&amp;$B$1&amp;DATA!A812&amp;"', '"&amp;DATA!D812&amp;"', '"&amp;DATA!E812&amp;"', '"&amp;DATA!F812&amp;"', '"&amp;DATA!G812&amp;"', '"&amp;DATA!H812&amp;"', "&amp;DATA!J812&amp;");","")</f>
        <v/>
      </c>
    </row>
    <row r="813" spans="1:1" ht="12.75" customHeight="1">
      <c r="A813" s="1" t="str">
        <f>IF(NOT(ISBLANK(DATA!A813)),"INSERT INTO SYSADM.PSAUTHITEM VALUES ('"&amp;$B$1&amp;DATA!A813&amp;"', '"&amp;DATA!D813&amp;"', '"&amp;DATA!E813&amp;"', '"&amp;DATA!F813&amp;"', '"&amp;DATA!G813&amp;"', '"&amp;DATA!H813&amp;"', "&amp;DATA!J813&amp;");","")</f>
        <v/>
      </c>
    </row>
    <row r="814" spans="1:1" ht="12.75" customHeight="1">
      <c r="A814" s="1" t="str">
        <f>IF(NOT(ISBLANK(DATA!A814)),"INSERT INTO SYSADM.PSAUTHITEM VALUES ('"&amp;$B$1&amp;DATA!A814&amp;"', '"&amp;DATA!D814&amp;"', '"&amp;DATA!E814&amp;"', '"&amp;DATA!F814&amp;"', '"&amp;DATA!G814&amp;"', '"&amp;DATA!H814&amp;"', "&amp;DATA!J814&amp;");","")</f>
        <v/>
      </c>
    </row>
    <row r="815" spans="1:1" ht="12.75" customHeight="1">
      <c r="A815" s="1" t="str">
        <f>IF(NOT(ISBLANK(DATA!A815)),"INSERT INTO SYSADM.PSAUTHITEM VALUES ('"&amp;$B$1&amp;DATA!A815&amp;"', '"&amp;DATA!D815&amp;"', '"&amp;DATA!E815&amp;"', '"&amp;DATA!F815&amp;"', '"&amp;DATA!G815&amp;"', '"&amp;DATA!H815&amp;"', "&amp;DATA!J815&amp;");","")</f>
        <v/>
      </c>
    </row>
    <row r="816" spans="1:1" ht="12.75" customHeight="1">
      <c r="A816" s="1" t="str">
        <f>IF(NOT(ISBLANK(DATA!A816)),"INSERT INTO SYSADM.PSAUTHITEM VALUES ('"&amp;$B$1&amp;DATA!A816&amp;"', '"&amp;DATA!D816&amp;"', '"&amp;DATA!E816&amp;"', '"&amp;DATA!F816&amp;"', '"&amp;DATA!G816&amp;"', '"&amp;DATA!H816&amp;"', "&amp;DATA!J816&amp;");","")</f>
        <v/>
      </c>
    </row>
    <row r="817" spans="1:1" ht="12.75" customHeight="1">
      <c r="A817" s="1" t="str">
        <f>IF(NOT(ISBLANK(DATA!A817)),"INSERT INTO SYSADM.PSAUTHITEM VALUES ('"&amp;$B$1&amp;DATA!A817&amp;"', '"&amp;DATA!D817&amp;"', '"&amp;DATA!E817&amp;"', '"&amp;DATA!F817&amp;"', '"&amp;DATA!G817&amp;"', '"&amp;DATA!H817&amp;"', "&amp;DATA!J817&amp;");","")</f>
        <v/>
      </c>
    </row>
    <row r="818" spans="1:1" ht="12.75" customHeight="1">
      <c r="A818" s="1" t="str">
        <f>IF(NOT(ISBLANK(DATA!A818)),"INSERT INTO SYSADM.PSAUTHITEM VALUES ('"&amp;$B$1&amp;DATA!A818&amp;"', '"&amp;DATA!D818&amp;"', '"&amp;DATA!E818&amp;"', '"&amp;DATA!F818&amp;"', '"&amp;DATA!G818&amp;"', '"&amp;DATA!H818&amp;"', "&amp;DATA!J818&amp;");","")</f>
        <v/>
      </c>
    </row>
    <row r="819" spans="1:1" ht="12.75" customHeight="1">
      <c r="A819" s="1" t="str">
        <f>IF(NOT(ISBLANK(DATA!A819)),"INSERT INTO SYSADM.PSAUTHITEM VALUES ('"&amp;$B$1&amp;DATA!A819&amp;"', '"&amp;DATA!D819&amp;"', '"&amp;DATA!E819&amp;"', '"&amp;DATA!F819&amp;"', '"&amp;DATA!G819&amp;"', '"&amp;DATA!H819&amp;"', "&amp;DATA!J819&amp;");","")</f>
        <v/>
      </c>
    </row>
    <row r="820" spans="1:1" ht="12.75" customHeight="1">
      <c r="A820" s="1" t="str">
        <f>IF(NOT(ISBLANK(DATA!A820)),"INSERT INTO SYSADM.PSAUTHITEM VALUES ('"&amp;$B$1&amp;DATA!A820&amp;"', '"&amp;DATA!D820&amp;"', '"&amp;DATA!E820&amp;"', '"&amp;DATA!F820&amp;"', '"&amp;DATA!G820&amp;"', '"&amp;DATA!H820&amp;"', "&amp;DATA!J820&amp;");","")</f>
        <v/>
      </c>
    </row>
    <row r="821" spans="1:1" ht="12.75" customHeight="1">
      <c r="A821" s="1" t="str">
        <f>IF(NOT(ISBLANK(DATA!A821)),"INSERT INTO SYSADM.PSAUTHITEM VALUES ('"&amp;$B$1&amp;DATA!A821&amp;"', '"&amp;DATA!D821&amp;"', '"&amp;DATA!E821&amp;"', '"&amp;DATA!F821&amp;"', '"&amp;DATA!G821&amp;"', '"&amp;DATA!H821&amp;"', "&amp;DATA!J821&amp;");","")</f>
        <v/>
      </c>
    </row>
    <row r="822" spans="1:1" ht="12.75" customHeight="1">
      <c r="A822" s="1" t="str">
        <f>IF(NOT(ISBLANK(DATA!A822)),"INSERT INTO SYSADM.PSAUTHITEM VALUES ('"&amp;$B$1&amp;DATA!A822&amp;"', '"&amp;DATA!D822&amp;"', '"&amp;DATA!E822&amp;"', '"&amp;DATA!F822&amp;"', '"&amp;DATA!G822&amp;"', '"&amp;DATA!H822&amp;"', "&amp;DATA!J822&amp;");","")</f>
        <v/>
      </c>
    </row>
    <row r="823" spans="1:1" ht="12.75" customHeight="1">
      <c r="A823" s="1" t="str">
        <f>IF(NOT(ISBLANK(DATA!A823)),"INSERT INTO SYSADM.PSAUTHITEM VALUES ('"&amp;$B$1&amp;DATA!A823&amp;"', '"&amp;DATA!D823&amp;"', '"&amp;DATA!E823&amp;"', '"&amp;DATA!F823&amp;"', '"&amp;DATA!G823&amp;"', '"&amp;DATA!H823&amp;"', "&amp;DATA!J823&amp;");","")</f>
        <v/>
      </c>
    </row>
    <row r="824" spans="1:1" ht="12.75" customHeight="1">
      <c r="A824" s="1" t="str">
        <f>IF(NOT(ISBLANK(DATA!A824)),"INSERT INTO SYSADM.PSAUTHITEM VALUES ('"&amp;$B$1&amp;DATA!A824&amp;"', '"&amp;DATA!D824&amp;"', '"&amp;DATA!E824&amp;"', '"&amp;DATA!F824&amp;"', '"&amp;DATA!G824&amp;"', '"&amp;DATA!H824&amp;"', "&amp;DATA!J824&amp;");","")</f>
        <v/>
      </c>
    </row>
    <row r="825" spans="1:1" ht="12.75" customHeight="1">
      <c r="A825" s="1" t="str">
        <f>IF(NOT(ISBLANK(DATA!A825)),"INSERT INTO SYSADM.PSAUTHITEM VALUES ('"&amp;$B$1&amp;DATA!A825&amp;"', '"&amp;DATA!D825&amp;"', '"&amp;DATA!E825&amp;"', '"&amp;DATA!F825&amp;"', '"&amp;DATA!G825&amp;"', '"&amp;DATA!H825&amp;"', "&amp;DATA!J825&amp;");","")</f>
        <v/>
      </c>
    </row>
    <row r="826" spans="1:1" ht="12.75" customHeight="1">
      <c r="A826" s="1" t="str">
        <f>IF(NOT(ISBLANK(DATA!A826)),"INSERT INTO SYSADM.PSAUTHITEM VALUES ('"&amp;$B$1&amp;DATA!A826&amp;"', '"&amp;DATA!D826&amp;"', '"&amp;DATA!E826&amp;"', '"&amp;DATA!F826&amp;"', '"&amp;DATA!G826&amp;"', '"&amp;DATA!H826&amp;"', "&amp;DATA!J826&amp;");","")</f>
        <v/>
      </c>
    </row>
    <row r="827" spans="1:1" ht="12.75" customHeight="1">
      <c r="A827" s="1" t="str">
        <f>IF(NOT(ISBLANK(DATA!A827)),"INSERT INTO SYSADM.PSAUTHITEM VALUES ('"&amp;$B$1&amp;DATA!A827&amp;"', '"&amp;DATA!D827&amp;"', '"&amp;DATA!E827&amp;"', '"&amp;DATA!F827&amp;"', '"&amp;DATA!G827&amp;"', '"&amp;DATA!H827&amp;"', "&amp;DATA!J827&amp;");","")</f>
        <v/>
      </c>
    </row>
    <row r="828" spans="1:1" ht="12.75" customHeight="1">
      <c r="A828" s="1" t="str">
        <f>IF(NOT(ISBLANK(DATA!A828)),"INSERT INTO SYSADM.PSAUTHITEM VALUES ('"&amp;$B$1&amp;DATA!A828&amp;"', '"&amp;DATA!D828&amp;"', '"&amp;DATA!E828&amp;"', '"&amp;DATA!F828&amp;"', '"&amp;DATA!G828&amp;"', '"&amp;DATA!H828&amp;"', "&amp;DATA!J828&amp;");","")</f>
        <v/>
      </c>
    </row>
    <row r="829" spans="1:1" ht="12.75" customHeight="1">
      <c r="A829" s="1" t="str">
        <f>IF(NOT(ISBLANK(DATA!A829)),"INSERT INTO SYSADM.PSAUTHITEM VALUES ('"&amp;$B$1&amp;DATA!A829&amp;"', '"&amp;DATA!D829&amp;"', '"&amp;DATA!E829&amp;"', '"&amp;DATA!F829&amp;"', '"&amp;DATA!G829&amp;"', '"&amp;DATA!H829&amp;"', "&amp;DATA!J829&amp;");","")</f>
        <v/>
      </c>
    </row>
    <row r="830" spans="1:1" ht="12.75" customHeight="1">
      <c r="A830" s="1" t="str">
        <f>IF(NOT(ISBLANK(DATA!A830)),"INSERT INTO SYSADM.PSAUTHITEM VALUES ('"&amp;$B$1&amp;DATA!A830&amp;"', '"&amp;DATA!D830&amp;"', '"&amp;DATA!E830&amp;"', '"&amp;DATA!F830&amp;"', '"&amp;DATA!G830&amp;"', '"&amp;DATA!H830&amp;"', "&amp;DATA!J830&amp;");","")</f>
        <v/>
      </c>
    </row>
    <row r="831" spans="1:1" ht="12.75" customHeight="1">
      <c r="A831" s="1" t="str">
        <f>IF(NOT(ISBLANK(DATA!A831)),"INSERT INTO SYSADM.PSAUTHITEM VALUES ('"&amp;$B$1&amp;DATA!A831&amp;"', '"&amp;DATA!D831&amp;"', '"&amp;DATA!E831&amp;"', '"&amp;DATA!F831&amp;"', '"&amp;DATA!G831&amp;"', '"&amp;DATA!H831&amp;"', "&amp;DATA!J831&amp;");","")</f>
        <v/>
      </c>
    </row>
    <row r="832" spans="1:1" ht="12.75" customHeight="1">
      <c r="A832" s="1" t="str">
        <f>IF(NOT(ISBLANK(DATA!A832)),"INSERT INTO SYSADM.PSAUTHITEM VALUES ('"&amp;$B$1&amp;DATA!A832&amp;"', '"&amp;DATA!D832&amp;"', '"&amp;DATA!E832&amp;"', '"&amp;DATA!F832&amp;"', '"&amp;DATA!G832&amp;"', '"&amp;DATA!H832&amp;"', "&amp;DATA!J832&amp;");","")</f>
        <v/>
      </c>
    </row>
    <row r="833" spans="1:1" ht="12.75" customHeight="1">
      <c r="A833" s="1" t="str">
        <f>IF(NOT(ISBLANK(DATA!A833)),"INSERT INTO SYSADM.PSAUTHITEM VALUES ('"&amp;$B$1&amp;DATA!A833&amp;"', '"&amp;DATA!D833&amp;"', '"&amp;DATA!E833&amp;"', '"&amp;DATA!F833&amp;"', '"&amp;DATA!G833&amp;"', '"&amp;DATA!H833&amp;"', "&amp;DATA!J833&amp;");","")</f>
        <v/>
      </c>
    </row>
    <row r="834" spans="1:1" ht="12.75" customHeight="1">
      <c r="A834" s="1" t="str">
        <f>IF(NOT(ISBLANK(DATA!A834)),"INSERT INTO SYSADM.PSAUTHITEM VALUES ('"&amp;$B$1&amp;DATA!A834&amp;"', '"&amp;DATA!D834&amp;"', '"&amp;DATA!E834&amp;"', '"&amp;DATA!F834&amp;"', '"&amp;DATA!G834&amp;"', '"&amp;DATA!H834&amp;"', "&amp;DATA!J834&amp;");","")</f>
        <v/>
      </c>
    </row>
    <row r="835" spans="1:1" ht="12.75" customHeight="1">
      <c r="A835" s="1" t="str">
        <f>IF(NOT(ISBLANK(DATA!A835)),"INSERT INTO SYSADM.PSAUTHITEM VALUES ('"&amp;$B$1&amp;DATA!A835&amp;"', '"&amp;DATA!D835&amp;"', '"&amp;DATA!E835&amp;"', '"&amp;DATA!F835&amp;"', '"&amp;DATA!G835&amp;"', '"&amp;DATA!H835&amp;"', "&amp;DATA!J835&amp;");","")</f>
        <v/>
      </c>
    </row>
    <row r="836" spans="1:1" ht="12.75" customHeight="1">
      <c r="A836" s="1" t="str">
        <f>IF(NOT(ISBLANK(DATA!A836)),"INSERT INTO SYSADM.PSAUTHITEM VALUES ('"&amp;$B$1&amp;DATA!A836&amp;"', '"&amp;DATA!D836&amp;"', '"&amp;DATA!E836&amp;"', '"&amp;DATA!F836&amp;"', '"&amp;DATA!G836&amp;"', '"&amp;DATA!H836&amp;"', "&amp;DATA!J836&amp;");","")</f>
        <v/>
      </c>
    </row>
    <row r="837" spans="1:1" ht="12.75" customHeight="1">
      <c r="A837" s="1" t="str">
        <f>IF(NOT(ISBLANK(DATA!A837)),"INSERT INTO SYSADM.PSAUTHITEM VALUES ('"&amp;$B$1&amp;DATA!A837&amp;"', '"&amp;DATA!D837&amp;"', '"&amp;DATA!E837&amp;"', '"&amp;DATA!F837&amp;"', '"&amp;DATA!G837&amp;"', '"&amp;DATA!H837&amp;"', "&amp;DATA!J837&amp;");","")</f>
        <v/>
      </c>
    </row>
    <row r="838" spans="1:1" ht="12.75" customHeight="1">
      <c r="A838" s="1" t="str">
        <f>IF(NOT(ISBLANK(DATA!A838)),"INSERT INTO SYSADM.PSAUTHITEM VALUES ('"&amp;$B$1&amp;DATA!A838&amp;"', '"&amp;DATA!D838&amp;"', '"&amp;DATA!E838&amp;"', '"&amp;DATA!F838&amp;"', '"&amp;DATA!G838&amp;"', '"&amp;DATA!H838&amp;"', "&amp;DATA!J838&amp;");","")</f>
        <v/>
      </c>
    </row>
    <row r="839" spans="1:1" ht="12.75" customHeight="1">
      <c r="A839" s="1" t="str">
        <f>IF(NOT(ISBLANK(DATA!A839)),"INSERT INTO SYSADM.PSAUTHITEM VALUES ('"&amp;$B$1&amp;DATA!A839&amp;"', '"&amp;DATA!D839&amp;"', '"&amp;DATA!E839&amp;"', '"&amp;DATA!F839&amp;"', '"&amp;DATA!G839&amp;"', '"&amp;DATA!H839&amp;"', "&amp;DATA!J839&amp;");","")</f>
        <v/>
      </c>
    </row>
    <row r="840" spans="1:1" ht="12.75" customHeight="1">
      <c r="A840" s="1" t="str">
        <f>IF(NOT(ISBLANK(DATA!A840)),"INSERT INTO SYSADM.PSAUTHITEM VALUES ('"&amp;$B$1&amp;DATA!A840&amp;"', '"&amp;DATA!D840&amp;"', '"&amp;DATA!E840&amp;"', '"&amp;DATA!F840&amp;"', '"&amp;DATA!G840&amp;"', '"&amp;DATA!H840&amp;"', "&amp;DATA!J840&amp;");","")</f>
        <v/>
      </c>
    </row>
    <row r="841" spans="1:1" ht="12.75" customHeight="1">
      <c r="A841" s="1" t="str">
        <f>IF(NOT(ISBLANK(DATA!A841)),"INSERT INTO SYSADM.PSAUTHITEM VALUES ('"&amp;$B$1&amp;DATA!A841&amp;"', '"&amp;DATA!D841&amp;"', '"&amp;DATA!E841&amp;"', '"&amp;DATA!F841&amp;"', '"&amp;DATA!G841&amp;"', '"&amp;DATA!H841&amp;"', "&amp;DATA!J841&amp;");","")</f>
        <v/>
      </c>
    </row>
    <row r="842" spans="1:1" ht="12.75" customHeight="1">
      <c r="A842" s="1" t="str">
        <f>IF(NOT(ISBLANK(DATA!A842)),"INSERT INTO SYSADM.PSAUTHITEM VALUES ('"&amp;$B$1&amp;DATA!A842&amp;"', '"&amp;DATA!D842&amp;"', '"&amp;DATA!E842&amp;"', '"&amp;DATA!F842&amp;"', '"&amp;DATA!G842&amp;"', '"&amp;DATA!H842&amp;"', "&amp;DATA!J842&amp;");","")</f>
        <v/>
      </c>
    </row>
    <row r="843" spans="1:1" ht="12.75" customHeight="1">
      <c r="A843" s="1" t="str">
        <f>IF(NOT(ISBLANK(DATA!A843)),"INSERT INTO SYSADM.PSAUTHITEM VALUES ('"&amp;$B$1&amp;DATA!A843&amp;"', '"&amp;DATA!D843&amp;"', '"&amp;DATA!E843&amp;"', '"&amp;DATA!F843&amp;"', '"&amp;DATA!G843&amp;"', '"&amp;DATA!H843&amp;"', "&amp;DATA!J843&amp;");","")</f>
        <v/>
      </c>
    </row>
    <row r="844" spans="1:1" ht="12.75" customHeight="1">
      <c r="A844" s="1" t="str">
        <f>IF(NOT(ISBLANK(DATA!A844)),"INSERT INTO SYSADM.PSAUTHITEM VALUES ('"&amp;$B$1&amp;DATA!A844&amp;"', '"&amp;DATA!D844&amp;"', '"&amp;DATA!E844&amp;"', '"&amp;DATA!F844&amp;"', '"&amp;DATA!G844&amp;"', '"&amp;DATA!H844&amp;"', "&amp;DATA!J844&amp;");","")</f>
        <v/>
      </c>
    </row>
    <row r="845" spans="1:1" ht="12.75" customHeight="1">
      <c r="A845" s="1" t="str">
        <f>IF(NOT(ISBLANK(DATA!A845)),"INSERT INTO SYSADM.PSAUTHITEM VALUES ('"&amp;$B$1&amp;DATA!A845&amp;"', '"&amp;DATA!D845&amp;"', '"&amp;DATA!E845&amp;"', '"&amp;DATA!F845&amp;"', '"&amp;DATA!G845&amp;"', '"&amp;DATA!H845&amp;"', "&amp;DATA!J845&amp;");","")</f>
        <v/>
      </c>
    </row>
    <row r="846" spans="1:1" ht="12.75" customHeight="1">
      <c r="A846" s="1" t="str">
        <f>IF(NOT(ISBLANK(DATA!A846)),"INSERT INTO SYSADM.PSAUTHITEM VALUES ('"&amp;$B$1&amp;DATA!A846&amp;"', '"&amp;DATA!D846&amp;"', '"&amp;DATA!E846&amp;"', '"&amp;DATA!F846&amp;"', '"&amp;DATA!G846&amp;"', '"&amp;DATA!H846&amp;"', "&amp;DATA!J846&amp;");","")</f>
        <v/>
      </c>
    </row>
    <row r="847" spans="1:1" ht="12.75" customHeight="1">
      <c r="A847" s="1" t="str">
        <f>IF(NOT(ISBLANK(DATA!A847)),"INSERT INTO SYSADM.PSAUTHITEM VALUES ('"&amp;$B$1&amp;DATA!A847&amp;"', '"&amp;DATA!D847&amp;"', '"&amp;DATA!E847&amp;"', '"&amp;DATA!F847&amp;"', '"&amp;DATA!G847&amp;"', '"&amp;DATA!H847&amp;"', "&amp;DATA!J847&amp;");","")</f>
        <v/>
      </c>
    </row>
    <row r="848" spans="1:1" ht="12.75" customHeight="1">
      <c r="A848" s="1" t="str">
        <f>IF(NOT(ISBLANK(DATA!A848)),"INSERT INTO SYSADM.PSAUTHITEM VALUES ('"&amp;$B$1&amp;DATA!A848&amp;"', '"&amp;DATA!D848&amp;"', '"&amp;DATA!E848&amp;"', '"&amp;DATA!F848&amp;"', '"&amp;DATA!G848&amp;"', '"&amp;DATA!H848&amp;"', "&amp;DATA!J848&amp;");","")</f>
        <v/>
      </c>
    </row>
    <row r="849" spans="1:1" ht="12.75" customHeight="1">
      <c r="A849" s="1" t="str">
        <f>IF(NOT(ISBLANK(DATA!A849)),"INSERT INTO SYSADM.PSAUTHITEM VALUES ('"&amp;$B$1&amp;DATA!A849&amp;"', '"&amp;DATA!D849&amp;"', '"&amp;DATA!E849&amp;"', '"&amp;DATA!F849&amp;"', '"&amp;DATA!G849&amp;"', '"&amp;DATA!H849&amp;"', "&amp;DATA!J849&amp;");","")</f>
        <v/>
      </c>
    </row>
    <row r="850" spans="1:1" ht="12.75" customHeight="1">
      <c r="A850" s="1" t="str">
        <f>IF(NOT(ISBLANK(DATA!A850)),"INSERT INTO SYSADM.PSAUTHITEM VALUES ('"&amp;$B$1&amp;DATA!A850&amp;"', '"&amp;DATA!D850&amp;"', '"&amp;DATA!E850&amp;"', '"&amp;DATA!F850&amp;"', '"&amp;DATA!G850&amp;"', '"&amp;DATA!H850&amp;"', "&amp;DATA!J850&amp;");","")</f>
        <v/>
      </c>
    </row>
    <row r="851" spans="1:1" ht="12.75" customHeight="1">
      <c r="A851" s="1" t="str">
        <f>IF(NOT(ISBLANK(DATA!A851)),"INSERT INTO SYSADM.PSAUTHITEM VALUES ('"&amp;$B$1&amp;DATA!A851&amp;"', '"&amp;DATA!D851&amp;"', '"&amp;DATA!E851&amp;"', '"&amp;DATA!F851&amp;"', '"&amp;DATA!G851&amp;"', '"&amp;DATA!H851&amp;"', "&amp;DATA!J851&amp;");","")</f>
        <v/>
      </c>
    </row>
    <row r="852" spans="1:1" ht="12.75" customHeight="1">
      <c r="A852" s="1" t="str">
        <f>IF(NOT(ISBLANK(DATA!A852)),"INSERT INTO SYSADM.PSAUTHITEM VALUES ('"&amp;$B$1&amp;DATA!A852&amp;"', '"&amp;DATA!D852&amp;"', '"&amp;DATA!E852&amp;"', '"&amp;DATA!F852&amp;"', '"&amp;DATA!G852&amp;"', '"&amp;DATA!H852&amp;"', "&amp;DATA!J852&amp;");","")</f>
        <v/>
      </c>
    </row>
    <row r="853" spans="1:1" ht="12.75" customHeight="1">
      <c r="A853" s="1" t="str">
        <f>IF(NOT(ISBLANK(DATA!A853)),"INSERT INTO SYSADM.PSAUTHITEM VALUES ('"&amp;$B$1&amp;DATA!A853&amp;"', '"&amp;DATA!D853&amp;"', '"&amp;DATA!E853&amp;"', '"&amp;DATA!F853&amp;"', '"&amp;DATA!G853&amp;"', '"&amp;DATA!H853&amp;"', "&amp;DATA!J853&amp;");","")</f>
        <v/>
      </c>
    </row>
    <row r="854" spans="1:1" ht="12.75" customHeight="1">
      <c r="A854" s="1" t="str">
        <f>IF(NOT(ISBLANK(DATA!A854)),"INSERT INTO SYSADM.PSAUTHITEM VALUES ('"&amp;$B$1&amp;DATA!A854&amp;"', '"&amp;DATA!D854&amp;"', '"&amp;DATA!E854&amp;"', '"&amp;DATA!F854&amp;"', '"&amp;DATA!G854&amp;"', '"&amp;DATA!H854&amp;"', "&amp;DATA!J854&amp;");","")</f>
        <v/>
      </c>
    </row>
    <row r="855" spans="1:1" ht="12.75" customHeight="1">
      <c r="A855" s="1" t="str">
        <f>IF(NOT(ISBLANK(DATA!A855)),"INSERT INTO SYSADM.PSAUTHITEM VALUES ('"&amp;$B$1&amp;DATA!A855&amp;"', '"&amp;DATA!D855&amp;"', '"&amp;DATA!E855&amp;"', '"&amp;DATA!F855&amp;"', '"&amp;DATA!G855&amp;"', '"&amp;DATA!H855&amp;"', "&amp;DATA!J855&amp;");","")</f>
        <v/>
      </c>
    </row>
    <row r="856" spans="1:1" ht="12.75" customHeight="1">
      <c r="A856" s="1" t="str">
        <f>IF(NOT(ISBLANK(DATA!A856)),"INSERT INTO SYSADM.PSAUTHITEM VALUES ('"&amp;$B$1&amp;DATA!A856&amp;"', '"&amp;DATA!D856&amp;"', '"&amp;DATA!E856&amp;"', '"&amp;DATA!F856&amp;"', '"&amp;DATA!G856&amp;"', '"&amp;DATA!H856&amp;"', "&amp;DATA!J856&amp;");","")</f>
        <v/>
      </c>
    </row>
    <row r="857" spans="1:1" ht="12.75" customHeight="1">
      <c r="A857" s="1" t="str">
        <f>IF(NOT(ISBLANK(DATA!A857)),"INSERT INTO SYSADM.PSAUTHITEM VALUES ('"&amp;$B$1&amp;DATA!A857&amp;"', '"&amp;DATA!D857&amp;"', '"&amp;DATA!E857&amp;"', '"&amp;DATA!F857&amp;"', '"&amp;DATA!G857&amp;"', '"&amp;DATA!H857&amp;"', "&amp;DATA!J857&amp;");","")</f>
        <v/>
      </c>
    </row>
    <row r="858" spans="1:1" ht="12.75" customHeight="1">
      <c r="A858" s="1" t="str">
        <f>IF(NOT(ISBLANK(DATA!A858)),"INSERT INTO SYSADM.PSAUTHITEM VALUES ('"&amp;$B$1&amp;DATA!A858&amp;"', '"&amp;DATA!D858&amp;"', '"&amp;DATA!E858&amp;"', '"&amp;DATA!F858&amp;"', '"&amp;DATA!G858&amp;"', '"&amp;DATA!H858&amp;"', "&amp;DATA!J858&amp;");","")</f>
        <v/>
      </c>
    </row>
    <row r="859" spans="1:1" ht="12.75" customHeight="1">
      <c r="A859" s="1" t="str">
        <f>IF(NOT(ISBLANK(DATA!A859)),"INSERT INTO SYSADM.PSAUTHITEM VALUES ('"&amp;$B$1&amp;DATA!A859&amp;"', '"&amp;DATA!D859&amp;"', '"&amp;DATA!E859&amp;"', '"&amp;DATA!F859&amp;"', '"&amp;DATA!G859&amp;"', '"&amp;DATA!H859&amp;"', "&amp;DATA!J859&amp;");","")</f>
        <v/>
      </c>
    </row>
    <row r="860" spans="1:1" ht="12.75" customHeight="1">
      <c r="A860" s="1" t="str">
        <f>IF(NOT(ISBLANK(DATA!A860)),"INSERT INTO SYSADM.PSAUTHITEM VALUES ('"&amp;$B$1&amp;DATA!A860&amp;"', '"&amp;DATA!D860&amp;"', '"&amp;DATA!E860&amp;"', '"&amp;DATA!F860&amp;"', '"&amp;DATA!G860&amp;"', '"&amp;DATA!H860&amp;"', "&amp;DATA!J860&amp;");","")</f>
        <v/>
      </c>
    </row>
    <row r="861" spans="1:1" ht="12.75" customHeight="1">
      <c r="A861" s="1" t="str">
        <f>IF(NOT(ISBLANK(DATA!A861)),"INSERT INTO SYSADM.PSAUTHITEM VALUES ('"&amp;$B$1&amp;DATA!A861&amp;"', '"&amp;DATA!D861&amp;"', '"&amp;DATA!E861&amp;"', '"&amp;DATA!F861&amp;"', '"&amp;DATA!G861&amp;"', '"&amp;DATA!H861&amp;"', "&amp;DATA!J861&amp;");","")</f>
        <v/>
      </c>
    </row>
    <row r="862" spans="1:1" ht="12.75" customHeight="1">
      <c r="A862" s="1" t="str">
        <f>IF(NOT(ISBLANK(DATA!A862)),"INSERT INTO SYSADM.PSAUTHITEM VALUES ('"&amp;$B$1&amp;DATA!A862&amp;"', '"&amp;DATA!D862&amp;"', '"&amp;DATA!E862&amp;"', '"&amp;DATA!F862&amp;"', '"&amp;DATA!G862&amp;"', '"&amp;DATA!H862&amp;"', "&amp;DATA!J862&amp;");","")</f>
        <v/>
      </c>
    </row>
    <row r="863" spans="1:1" ht="12.75" customHeight="1">
      <c r="A863" s="1" t="str">
        <f>IF(NOT(ISBLANK(DATA!A863)),"INSERT INTO SYSADM.PSAUTHITEM VALUES ('"&amp;$B$1&amp;DATA!A863&amp;"', '"&amp;DATA!D863&amp;"', '"&amp;DATA!E863&amp;"', '"&amp;DATA!F863&amp;"', '"&amp;DATA!G863&amp;"', '"&amp;DATA!H863&amp;"', "&amp;DATA!J863&amp;");","")</f>
        <v/>
      </c>
    </row>
    <row r="864" spans="1:1" ht="12.75" customHeight="1">
      <c r="A864" s="1" t="str">
        <f>IF(NOT(ISBLANK(DATA!A864)),"INSERT INTO SYSADM.PSAUTHITEM VALUES ('"&amp;$B$1&amp;DATA!A864&amp;"', '"&amp;DATA!D864&amp;"', '"&amp;DATA!E864&amp;"', '"&amp;DATA!F864&amp;"', '"&amp;DATA!G864&amp;"', '"&amp;DATA!H864&amp;"', "&amp;DATA!J864&amp;");","")</f>
        <v/>
      </c>
    </row>
    <row r="865" spans="1:1" ht="12.75" customHeight="1">
      <c r="A865" s="1" t="str">
        <f>IF(NOT(ISBLANK(DATA!A865)),"INSERT INTO SYSADM.PSAUTHITEM VALUES ('"&amp;$B$1&amp;DATA!A865&amp;"', '"&amp;DATA!D865&amp;"', '"&amp;DATA!E865&amp;"', '"&amp;DATA!F865&amp;"', '"&amp;DATA!G865&amp;"', '"&amp;DATA!H865&amp;"', "&amp;DATA!J865&amp;");","")</f>
        <v/>
      </c>
    </row>
    <row r="866" spans="1:1" ht="12.75" customHeight="1">
      <c r="A866" s="1" t="str">
        <f>IF(NOT(ISBLANK(DATA!A866)),"INSERT INTO SYSADM.PSAUTHITEM VALUES ('"&amp;$B$1&amp;DATA!A866&amp;"', '"&amp;DATA!D866&amp;"', '"&amp;DATA!E866&amp;"', '"&amp;DATA!F866&amp;"', '"&amp;DATA!G866&amp;"', '"&amp;DATA!H866&amp;"', "&amp;DATA!J866&amp;");","")</f>
        <v/>
      </c>
    </row>
    <row r="867" spans="1:1" ht="12.75" customHeight="1">
      <c r="A867" s="1" t="str">
        <f>IF(NOT(ISBLANK(DATA!A867)),"INSERT INTO SYSADM.PSAUTHITEM VALUES ('"&amp;$B$1&amp;DATA!A867&amp;"', '"&amp;DATA!D867&amp;"', '"&amp;DATA!E867&amp;"', '"&amp;DATA!F867&amp;"', '"&amp;DATA!G867&amp;"', '"&amp;DATA!H867&amp;"', "&amp;DATA!J867&amp;");","")</f>
        <v/>
      </c>
    </row>
    <row r="868" spans="1:1" ht="12.75" customHeight="1">
      <c r="A868" s="1" t="str">
        <f>IF(NOT(ISBLANK(DATA!A868)),"INSERT INTO SYSADM.PSAUTHITEM VALUES ('"&amp;$B$1&amp;DATA!A868&amp;"', '"&amp;DATA!D868&amp;"', '"&amp;DATA!E868&amp;"', '"&amp;DATA!F868&amp;"', '"&amp;DATA!G868&amp;"', '"&amp;DATA!H868&amp;"', "&amp;DATA!J868&amp;");","")</f>
        <v/>
      </c>
    </row>
    <row r="869" spans="1:1" ht="12.75" customHeight="1">
      <c r="A869" s="1" t="str">
        <f>IF(NOT(ISBLANK(DATA!A869)),"INSERT INTO SYSADM.PSAUTHITEM VALUES ('"&amp;$B$1&amp;DATA!A869&amp;"', '"&amp;DATA!D869&amp;"', '"&amp;DATA!E869&amp;"', '"&amp;DATA!F869&amp;"', '"&amp;DATA!G869&amp;"', '"&amp;DATA!H869&amp;"', "&amp;DATA!J869&amp;");","")</f>
        <v/>
      </c>
    </row>
    <row r="870" spans="1:1" ht="12.75" customHeight="1">
      <c r="A870" s="1" t="str">
        <f>IF(NOT(ISBLANK(DATA!A870)),"INSERT INTO SYSADM.PSAUTHITEM VALUES ('"&amp;$B$1&amp;DATA!A870&amp;"', '"&amp;DATA!D870&amp;"', '"&amp;DATA!E870&amp;"', '"&amp;DATA!F870&amp;"', '"&amp;DATA!G870&amp;"', '"&amp;DATA!H870&amp;"', "&amp;DATA!J870&amp;");","")</f>
        <v/>
      </c>
    </row>
    <row r="871" spans="1:1" ht="12.75" customHeight="1">
      <c r="A871" s="1" t="str">
        <f>IF(NOT(ISBLANK(DATA!A871)),"INSERT INTO SYSADM.PSAUTHITEM VALUES ('"&amp;$B$1&amp;DATA!A871&amp;"', '"&amp;DATA!D871&amp;"', '"&amp;DATA!E871&amp;"', '"&amp;DATA!F871&amp;"', '"&amp;DATA!G871&amp;"', '"&amp;DATA!H871&amp;"', "&amp;DATA!J871&amp;");","")</f>
        <v/>
      </c>
    </row>
    <row r="872" spans="1:1" ht="12.75" customHeight="1">
      <c r="A872" s="1" t="str">
        <f>IF(NOT(ISBLANK(DATA!A872)),"INSERT INTO SYSADM.PSAUTHITEM VALUES ('"&amp;$B$1&amp;DATA!A872&amp;"', '"&amp;DATA!D872&amp;"', '"&amp;DATA!E872&amp;"', '"&amp;DATA!F872&amp;"', '"&amp;DATA!G872&amp;"', '"&amp;DATA!H872&amp;"', "&amp;DATA!J872&amp;");","")</f>
        <v/>
      </c>
    </row>
    <row r="873" spans="1:1" ht="12.75" customHeight="1">
      <c r="A873" s="1" t="str">
        <f>IF(NOT(ISBLANK(DATA!A873)),"INSERT INTO SYSADM.PSAUTHITEM VALUES ('"&amp;$B$1&amp;DATA!A873&amp;"', '"&amp;DATA!D873&amp;"', '"&amp;DATA!E873&amp;"', '"&amp;DATA!F873&amp;"', '"&amp;DATA!G873&amp;"', '"&amp;DATA!H873&amp;"', "&amp;DATA!J873&amp;");","")</f>
        <v/>
      </c>
    </row>
    <row r="874" spans="1:1" ht="12.75" customHeight="1">
      <c r="A874" s="1" t="str">
        <f>IF(NOT(ISBLANK(DATA!A874)),"INSERT INTO SYSADM.PSAUTHITEM VALUES ('"&amp;$B$1&amp;DATA!A874&amp;"', '"&amp;DATA!D874&amp;"', '"&amp;DATA!E874&amp;"', '"&amp;DATA!F874&amp;"', '"&amp;DATA!G874&amp;"', '"&amp;DATA!H874&amp;"', "&amp;DATA!J874&amp;");","")</f>
        <v/>
      </c>
    </row>
    <row r="875" spans="1:1" ht="12.75" customHeight="1">
      <c r="A875" s="1" t="str">
        <f>IF(NOT(ISBLANK(DATA!A875)),"INSERT INTO SYSADM.PSAUTHITEM VALUES ('"&amp;$B$1&amp;DATA!A875&amp;"', '"&amp;DATA!D875&amp;"', '"&amp;DATA!E875&amp;"', '"&amp;DATA!F875&amp;"', '"&amp;DATA!G875&amp;"', '"&amp;DATA!H875&amp;"', "&amp;DATA!J875&amp;");","")</f>
        <v/>
      </c>
    </row>
    <row r="876" spans="1:1" ht="12.75" customHeight="1">
      <c r="A876" s="1" t="str">
        <f>IF(NOT(ISBLANK(DATA!A876)),"INSERT INTO SYSADM.PSAUTHITEM VALUES ('"&amp;$B$1&amp;DATA!A876&amp;"', '"&amp;DATA!D876&amp;"', '"&amp;DATA!E876&amp;"', '"&amp;DATA!F876&amp;"', '"&amp;DATA!G876&amp;"', '"&amp;DATA!H876&amp;"', "&amp;DATA!J876&amp;");","")</f>
        <v/>
      </c>
    </row>
    <row r="877" spans="1:1" ht="12.75" customHeight="1">
      <c r="A877" s="1" t="str">
        <f>IF(NOT(ISBLANK(DATA!A877)),"INSERT INTO SYSADM.PSAUTHITEM VALUES ('"&amp;$B$1&amp;DATA!A877&amp;"', '"&amp;DATA!D877&amp;"', '"&amp;DATA!E877&amp;"', '"&amp;DATA!F877&amp;"', '"&amp;DATA!G877&amp;"', '"&amp;DATA!H877&amp;"', "&amp;DATA!J877&amp;");","")</f>
        <v/>
      </c>
    </row>
    <row r="878" spans="1:1" ht="12.75" customHeight="1">
      <c r="A878" s="1" t="str">
        <f>IF(NOT(ISBLANK(DATA!A878)),"INSERT INTO SYSADM.PSAUTHITEM VALUES ('"&amp;$B$1&amp;DATA!A878&amp;"', '"&amp;DATA!D878&amp;"', '"&amp;DATA!E878&amp;"', '"&amp;DATA!F878&amp;"', '"&amp;DATA!G878&amp;"', '"&amp;DATA!H878&amp;"', "&amp;DATA!J878&amp;");","")</f>
        <v/>
      </c>
    </row>
    <row r="879" spans="1:1" ht="12.75" customHeight="1">
      <c r="A879" s="1" t="str">
        <f>IF(NOT(ISBLANK(DATA!A879)),"INSERT INTO SYSADM.PSAUTHITEM VALUES ('"&amp;$B$1&amp;DATA!A879&amp;"', '"&amp;DATA!D879&amp;"', '"&amp;DATA!E879&amp;"', '"&amp;DATA!F879&amp;"', '"&amp;DATA!G879&amp;"', '"&amp;DATA!H879&amp;"', "&amp;DATA!J879&amp;");","")</f>
        <v/>
      </c>
    </row>
    <row r="880" spans="1:1" ht="12.75" customHeight="1">
      <c r="A880" s="1" t="str">
        <f>IF(NOT(ISBLANK(DATA!A880)),"INSERT INTO SYSADM.PSAUTHITEM VALUES ('"&amp;$B$1&amp;DATA!A880&amp;"', '"&amp;DATA!D880&amp;"', '"&amp;DATA!E880&amp;"', '"&amp;DATA!F880&amp;"', '"&amp;DATA!G880&amp;"', '"&amp;DATA!H880&amp;"', "&amp;DATA!J880&amp;");","")</f>
        <v/>
      </c>
    </row>
    <row r="881" spans="1:1" ht="12.75" customHeight="1">
      <c r="A881" s="1" t="str">
        <f>IF(NOT(ISBLANK(DATA!A881)),"INSERT INTO SYSADM.PSAUTHITEM VALUES ('"&amp;$B$1&amp;DATA!A881&amp;"', '"&amp;DATA!D881&amp;"', '"&amp;DATA!E881&amp;"', '"&amp;DATA!F881&amp;"', '"&amp;DATA!G881&amp;"', '"&amp;DATA!H881&amp;"', "&amp;DATA!J881&amp;");","")</f>
        <v/>
      </c>
    </row>
    <row r="882" spans="1:1" ht="12.75" customHeight="1">
      <c r="A882" s="1" t="str">
        <f>IF(NOT(ISBLANK(DATA!A882)),"INSERT INTO SYSADM.PSAUTHITEM VALUES ('"&amp;$B$1&amp;DATA!A882&amp;"', '"&amp;DATA!D882&amp;"', '"&amp;DATA!E882&amp;"', '"&amp;DATA!F882&amp;"', '"&amp;DATA!G882&amp;"', '"&amp;DATA!H882&amp;"', "&amp;DATA!J882&amp;");","")</f>
        <v/>
      </c>
    </row>
    <row r="883" spans="1:1" ht="12.75" customHeight="1">
      <c r="A883" s="1" t="str">
        <f>IF(NOT(ISBLANK(DATA!A883)),"INSERT INTO SYSADM.PSAUTHITEM VALUES ('"&amp;$B$1&amp;DATA!A883&amp;"', '"&amp;DATA!D883&amp;"', '"&amp;DATA!E883&amp;"', '"&amp;DATA!F883&amp;"', '"&amp;DATA!G883&amp;"', '"&amp;DATA!H883&amp;"', "&amp;DATA!J883&amp;");","")</f>
        <v/>
      </c>
    </row>
    <row r="884" spans="1:1" ht="12.75" customHeight="1">
      <c r="A884" s="1" t="str">
        <f>IF(NOT(ISBLANK(DATA!A884)),"INSERT INTO SYSADM.PSAUTHITEM VALUES ('"&amp;$B$1&amp;DATA!A884&amp;"', '"&amp;DATA!D884&amp;"', '"&amp;DATA!E884&amp;"', '"&amp;DATA!F884&amp;"', '"&amp;DATA!G884&amp;"', '"&amp;DATA!H884&amp;"', "&amp;DATA!J884&amp;");","")</f>
        <v/>
      </c>
    </row>
    <row r="885" spans="1:1" ht="12.75" customHeight="1">
      <c r="A885" s="1" t="str">
        <f>IF(NOT(ISBLANK(DATA!A885)),"INSERT INTO SYSADM.PSAUTHITEM VALUES ('"&amp;$B$1&amp;DATA!A885&amp;"', '"&amp;DATA!D885&amp;"', '"&amp;DATA!E885&amp;"', '"&amp;DATA!F885&amp;"', '"&amp;DATA!G885&amp;"', '"&amp;DATA!H885&amp;"', "&amp;DATA!J885&amp;");","")</f>
        <v/>
      </c>
    </row>
    <row r="886" spans="1:1" ht="12.75" customHeight="1">
      <c r="A886" s="1" t="str">
        <f>IF(NOT(ISBLANK(DATA!A886)),"INSERT INTO SYSADM.PSAUTHITEM VALUES ('"&amp;$B$1&amp;DATA!A886&amp;"', '"&amp;DATA!D886&amp;"', '"&amp;DATA!E886&amp;"', '"&amp;DATA!F886&amp;"', '"&amp;DATA!G886&amp;"', '"&amp;DATA!H886&amp;"', "&amp;DATA!J886&amp;");","")</f>
        <v/>
      </c>
    </row>
    <row r="887" spans="1:1" ht="12.75" customHeight="1">
      <c r="A887" s="1" t="str">
        <f>IF(NOT(ISBLANK(DATA!A887)),"INSERT INTO SYSADM.PSAUTHITEM VALUES ('"&amp;$B$1&amp;DATA!A887&amp;"', '"&amp;DATA!D887&amp;"', '"&amp;DATA!E887&amp;"', '"&amp;DATA!F887&amp;"', '"&amp;DATA!G887&amp;"', '"&amp;DATA!H887&amp;"', "&amp;DATA!J887&amp;");","")</f>
        <v/>
      </c>
    </row>
    <row r="888" spans="1:1" ht="12.75" customHeight="1">
      <c r="A888" s="1" t="str">
        <f>IF(NOT(ISBLANK(DATA!A888)),"INSERT INTO SYSADM.PSAUTHITEM VALUES ('"&amp;$B$1&amp;DATA!A888&amp;"', '"&amp;DATA!D888&amp;"', '"&amp;DATA!E888&amp;"', '"&amp;DATA!F888&amp;"', '"&amp;DATA!G888&amp;"', '"&amp;DATA!H888&amp;"', "&amp;DATA!J888&amp;");","")</f>
        <v/>
      </c>
    </row>
    <row r="889" spans="1:1" ht="12.75" customHeight="1">
      <c r="A889" s="1" t="str">
        <f>IF(NOT(ISBLANK(DATA!A889)),"INSERT INTO SYSADM.PSAUTHITEM VALUES ('"&amp;$B$1&amp;DATA!A889&amp;"', '"&amp;DATA!D889&amp;"', '"&amp;DATA!E889&amp;"', '"&amp;DATA!F889&amp;"', '"&amp;DATA!G889&amp;"', '"&amp;DATA!H889&amp;"', "&amp;DATA!J889&amp;");","")</f>
        <v/>
      </c>
    </row>
    <row r="890" spans="1:1" ht="12.75" customHeight="1">
      <c r="A890" s="1" t="str">
        <f>IF(NOT(ISBLANK(DATA!A890)),"INSERT INTO SYSADM.PSAUTHITEM VALUES ('"&amp;$B$1&amp;DATA!A890&amp;"', '"&amp;DATA!D890&amp;"', '"&amp;DATA!E890&amp;"', '"&amp;DATA!F890&amp;"', '"&amp;DATA!G890&amp;"', '"&amp;DATA!H890&amp;"', "&amp;DATA!J890&amp;");","")</f>
        <v/>
      </c>
    </row>
    <row r="891" spans="1:1" ht="12.75" customHeight="1">
      <c r="A891" s="1" t="str">
        <f>IF(NOT(ISBLANK(DATA!A891)),"INSERT INTO SYSADM.PSAUTHITEM VALUES ('"&amp;$B$1&amp;DATA!A891&amp;"', '"&amp;DATA!D891&amp;"', '"&amp;DATA!E891&amp;"', '"&amp;DATA!F891&amp;"', '"&amp;DATA!G891&amp;"', '"&amp;DATA!H891&amp;"', "&amp;DATA!J891&amp;");","")</f>
        <v/>
      </c>
    </row>
    <row r="892" spans="1:1" ht="12.75" customHeight="1">
      <c r="A892" s="1" t="str">
        <f>IF(NOT(ISBLANK(DATA!A892)),"INSERT INTO SYSADM.PSAUTHITEM VALUES ('"&amp;$B$1&amp;DATA!A892&amp;"', '"&amp;DATA!D892&amp;"', '"&amp;DATA!E892&amp;"', '"&amp;DATA!F892&amp;"', '"&amp;DATA!G892&amp;"', '"&amp;DATA!H892&amp;"', "&amp;DATA!J892&amp;");","")</f>
        <v/>
      </c>
    </row>
    <row r="893" spans="1:1" ht="12.75" customHeight="1">
      <c r="A893" s="1" t="str">
        <f>IF(NOT(ISBLANK(DATA!A893)),"INSERT INTO SYSADM.PSAUTHITEM VALUES ('"&amp;$B$1&amp;DATA!A893&amp;"', '"&amp;DATA!D893&amp;"', '"&amp;DATA!E893&amp;"', '"&amp;DATA!F893&amp;"', '"&amp;DATA!G893&amp;"', '"&amp;DATA!H893&amp;"', "&amp;DATA!J893&amp;");","")</f>
        <v/>
      </c>
    </row>
    <row r="894" spans="1:1" ht="12.75" customHeight="1">
      <c r="A894" s="1" t="str">
        <f>IF(NOT(ISBLANK(DATA!A894)),"INSERT INTO SYSADM.PSAUTHITEM VALUES ('"&amp;$B$1&amp;DATA!A894&amp;"', '"&amp;DATA!D894&amp;"', '"&amp;DATA!E894&amp;"', '"&amp;DATA!F894&amp;"', '"&amp;DATA!G894&amp;"', '"&amp;DATA!H894&amp;"', "&amp;DATA!J894&amp;");","")</f>
        <v/>
      </c>
    </row>
    <row r="895" spans="1:1" ht="12.75" customHeight="1">
      <c r="A895" s="1" t="str">
        <f>IF(NOT(ISBLANK(DATA!A895)),"INSERT INTO SYSADM.PSAUTHITEM VALUES ('"&amp;$B$1&amp;DATA!A895&amp;"', '"&amp;DATA!D895&amp;"', '"&amp;DATA!E895&amp;"', '"&amp;DATA!F895&amp;"', '"&amp;DATA!G895&amp;"', '"&amp;DATA!H895&amp;"', "&amp;DATA!J895&amp;");","")</f>
        <v/>
      </c>
    </row>
    <row r="896" spans="1:1" ht="12.75" customHeight="1">
      <c r="A896" s="1" t="str">
        <f>IF(NOT(ISBLANK(DATA!A896)),"INSERT INTO SYSADM.PSAUTHITEM VALUES ('"&amp;$B$1&amp;DATA!A896&amp;"', '"&amp;DATA!D896&amp;"', '"&amp;DATA!E896&amp;"', '"&amp;DATA!F896&amp;"', '"&amp;DATA!G896&amp;"', '"&amp;DATA!H896&amp;"', "&amp;DATA!J896&amp;");","")</f>
        <v/>
      </c>
    </row>
    <row r="897" spans="1:1" ht="12.75" customHeight="1">
      <c r="A897" s="1" t="str">
        <f>IF(NOT(ISBLANK(DATA!A897)),"INSERT INTO SYSADM.PSAUTHITEM VALUES ('"&amp;$B$1&amp;DATA!A897&amp;"', '"&amp;DATA!D897&amp;"', '"&amp;DATA!E897&amp;"', '"&amp;DATA!F897&amp;"', '"&amp;DATA!G897&amp;"', '"&amp;DATA!H897&amp;"', "&amp;DATA!J897&amp;");","")</f>
        <v/>
      </c>
    </row>
    <row r="898" spans="1:1" ht="12.75" customHeight="1">
      <c r="A898" s="1" t="str">
        <f>IF(NOT(ISBLANK(DATA!A898)),"INSERT INTO SYSADM.PSAUTHITEM VALUES ('"&amp;$B$1&amp;DATA!A898&amp;"', '"&amp;DATA!D898&amp;"', '"&amp;DATA!E898&amp;"', '"&amp;DATA!F898&amp;"', '"&amp;DATA!G898&amp;"', '"&amp;DATA!H898&amp;"', "&amp;DATA!J898&amp;");","")</f>
        <v/>
      </c>
    </row>
    <row r="899" spans="1:1" ht="12.75" customHeight="1">
      <c r="A899" s="1" t="str">
        <f>IF(NOT(ISBLANK(DATA!A899)),"INSERT INTO SYSADM.PSAUTHITEM VALUES ('"&amp;$B$1&amp;DATA!A899&amp;"', '"&amp;DATA!D899&amp;"', '"&amp;DATA!E899&amp;"', '"&amp;DATA!F899&amp;"', '"&amp;DATA!G899&amp;"', '"&amp;DATA!H899&amp;"', "&amp;DATA!J899&amp;");","")</f>
        <v/>
      </c>
    </row>
    <row r="900" spans="1:1" ht="12.75" customHeight="1">
      <c r="A900" s="1" t="str">
        <f>IF(NOT(ISBLANK(DATA!A900)),"INSERT INTO SYSADM.PSAUTHITEM VALUES ('"&amp;$B$1&amp;DATA!A900&amp;"', '"&amp;DATA!D900&amp;"', '"&amp;DATA!E900&amp;"', '"&amp;DATA!F900&amp;"', '"&amp;DATA!G900&amp;"', '"&amp;DATA!H900&amp;"', "&amp;DATA!J900&amp;");","")</f>
        <v/>
      </c>
    </row>
    <row r="901" spans="1:1" ht="12.75" customHeight="1">
      <c r="A901" s="1" t="str">
        <f>IF(NOT(ISBLANK(DATA!A901)),"INSERT INTO SYSADM.PSAUTHITEM VALUES ('"&amp;$B$1&amp;DATA!A901&amp;"', '"&amp;DATA!D901&amp;"', '"&amp;DATA!E901&amp;"', '"&amp;DATA!F901&amp;"', '"&amp;DATA!G901&amp;"', '"&amp;DATA!H901&amp;"', "&amp;DATA!J901&amp;");","")</f>
        <v/>
      </c>
    </row>
    <row r="902" spans="1:1" ht="12.75" customHeight="1">
      <c r="A902" s="1" t="str">
        <f>IF(NOT(ISBLANK(DATA!A902)),"INSERT INTO SYSADM.PSAUTHITEM VALUES ('"&amp;$B$1&amp;DATA!A902&amp;"', '"&amp;DATA!D902&amp;"', '"&amp;DATA!E902&amp;"', '"&amp;DATA!F902&amp;"', '"&amp;DATA!G902&amp;"', '"&amp;DATA!H902&amp;"', "&amp;DATA!J902&amp;");","")</f>
        <v/>
      </c>
    </row>
    <row r="903" spans="1:1" ht="12.75" customHeight="1">
      <c r="A903" s="1" t="str">
        <f>IF(NOT(ISBLANK(DATA!A903)),"INSERT INTO SYSADM.PSAUTHITEM VALUES ('"&amp;$B$1&amp;DATA!A903&amp;"', '"&amp;DATA!D903&amp;"', '"&amp;DATA!E903&amp;"', '"&amp;DATA!F903&amp;"', '"&amp;DATA!G903&amp;"', '"&amp;DATA!H903&amp;"', "&amp;DATA!J903&amp;");","")</f>
        <v/>
      </c>
    </row>
    <row r="904" spans="1:1" ht="12.75" customHeight="1">
      <c r="A904" s="1" t="str">
        <f>IF(NOT(ISBLANK(DATA!A904)),"INSERT INTO SYSADM.PSAUTHITEM VALUES ('"&amp;$B$1&amp;DATA!A904&amp;"', '"&amp;DATA!D904&amp;"', '"&amp;DATA!E904&amp;"', '"&amp;DATA!F904&amp;"', '"&amp;DATA!G904&amp;"', '"&amp;DATA!H904&amp;"', "&amp;DATA!J904&amp;");","")</f>
        <v/>
      </c>
    </row>
    <row r="905" spans="1:1" ht="12.75" customHeight="1">
      <c r="A905" s="1" t="str">
        <f>IF(NOT(ISBLANK(DATA!A905)),"INSERT INTO SYSADM.PSAUTHITEM VALUES ('"&amp;$B$1&amp;DATA!A905&amp;"', '"&amp;DATA!D905&amp;"', '"&amp;DATA!E905&amp;"', '"&amp;DATA!F905&amp;"', '"&amp;DATA!G905&amp;"', '"&amp;DATA!H905&amp;"', "&amp;DATA!J905&amp;");","")</f>
        <v/>
      </c>
    </row>
    <row r="906" spans="1:1" ht="12.75" customHeight="1">
      <c r="A906" s="1" t="str">
        <f>IF(NOT(ISBLANK(DATA!A906)),"INSERT INTO SYSADM.PSAUTHITEM VALUES ('"&amp;$B$1&amp;DATA!A906&amp;"', '"&amp;DATA!D906&amp;"', '"&amp;DATA!E906&amp;"', '"&amp;DATA!F906&amp;"', '"&amp;DATA!G906&amp;"', '"&amp;DATA!H906&amp;"', "&amp;DATA!J906&amp;");","")</f>
        <v/>
      </c>
    </row>
    <row r="907" spans="1:1" ht="12.75" customHeight="1">
      <c r="A907" s="1" t="str">
        <f>IF(NOT(ISBLANK(DATA!A907)),"INSERT INTO SYSADM.PSAUTHITEM VALUES ('"&amp;$B$1&amp;DATA!A907&amp;"', '"&amp;DATA!D907&amp;"', '"&amp;DATA!E907&amp;"', '"&amp;DATA!F907&amp;"', '"&amp;DATA!G907&amp;"', '"&amp;DATA!H907&amp;"', "&amp;DATA!J907&amp;");","")</f>
        <v/>
      </c>
    </row>
    <row r="908" spans="1:1" ht="12.75" customHeight="1">
      <c r="A908" s="1" t="str">
        <f>IF(NOT(ISBLANK(DATA!A908)),"INSERT INTO SYSADM.PSAUTHITEM VALUES ('"&amp;$B$1&amp;DATA!A908&amp;"', '"&amp;DATA!D908&amp;"', '"&amp;DATA!E908&amp;"', '"&amp;DATA!F908&amp;"', '"&amp;DATA!G908&amp;"', '"&amp;DATA!H908&amp;"', "&amp;DATA!J908&amp;");","")</f>
        <v/>
      </c>
    </row>
    <row r="909" spans="1:1" ht="12.75" customHeight="1">
      <c r="A909" s="1" t="str">
        <f>IF(NOT(ISBLANK(DATA!A909)),"INSERT INTO SYSADM.PSAUTHITEM VALUES ('"&amp;$B$1&amp;DATA!A909&amp;"', '"&amp;DATA!D909&amp;"', '"&amp;DATA!E909&amp;"', '"&amp;DATA!F909&amp;"', '"&amp;DATA!G909&amp;"', '"&amp;DATA!H909&amp;"', "&amp;DATA!J909&amp;");","")</f>
        <v/>
      </c>
    </row>
    <row r="910" spans="1:1" ht="12.75" customHeight="1">
      <c r="A910" s="1" t="str">
        <f>IF(NOT(ISBLANK(DATA!A910)),"INSERT INTO SYSADM.PSAUTHITEM VALUES ('"&amp;$B$1&amp;DATA!A910&amp;"', '"&amp;DATA!D910&amp;"', '"&amp;DATA!E910&amp;"', '"&amp;DATA!F910&amp;"', '"&amp;DATA!G910&amp;"', '"&amp;DATA!H910&amp;"', "&amp;DATA!J910&amp;");","")</f>
        <v/>
      </c>
    </row>
    <row r="911" spans="1:1" ht="12.75" customHeight="1">
      <c r="A911" s="1" t="str">
        <f>IF(NOT(ISBLANK(DATA!A911)),"INSERT INTO SYSADM.PSAUTHITEM VALUES ('"&amp;$B$1&amp;DATA!A911&amp;"', '"&amp;DATA!D911&amp;"', '"&amp;DATA!E911&amp;"', '"&amp;DATA!F911&amp;"', '"&amp;DATA!G911&amp;"', '"&amp;DATA!H911&amp;"', "&amp;DATA!J911&amp;");","")</f>
        <v/>
      </c>
    </row>
    <row r="912" spans="1:1" ht="12.75" customHeight="1">
      <c r="A912" s="1" t="str">
        <f>IF(NOT(ISBLANK(DATA!A912)),"INSERT INTO SYSADM.PSAUTHITEM VALUES ('"&amp;$B$1&amp;DATA!A912&amp;"', '"&amp;DATA!D912&amp;"', '"&amp;DATA!E912&amp;"', '"&amp;DATA!F912&amp;"', '"&amp;DATA!G912&amp;"', '"&amp;DATA!H912&amp;"', "&amp;DATA!J912&amp;");","")</f>
        <v/>
      </c>
    </row>
    <row r="913" spans="1:1" ht="12.75" customHeight="1">
      <c r="A913" s="1" t="str">
        <f>IF(NOT(ISBLANK(DATA!A913)),"INSERT INTO SYSADM.PSAUTHITEM VALUES ('"&amp;$B$1&amp;DATA!A913&amp;"', '"&amp;DATA!D913&amp;"', '"&amp;DATA!E913&amp;"', '"&amp;DATA!F913&amp;"', '"&amp;DATA!G913&amp;"', '"&amp;DATA!H913&amp;"', "&amp;DATA!J913&amp;");","")</f>
        <v/>
      </c>
    </row>
    <row r="914" spans="1:1" ht="12.75" customHeight="1">
      <c r="A914" s="1" t="str">
        <f>IF(NOT(ISBLANK(DATA!A914)),"INSERT INTO SYSADM.PSAUTHITEM VALUES ('"&amp;$B$1&amp;DATA!A914&amp;"', '"&amp;DATA!D914&amp;"', '"&amp;DATA!E914&amp;"', '"&amp;DATA!F914&amp;"', '"&amp;DATA!G914&amp;"', '"&amp;DATA!H914&amp;"', "&amp;DATA!J914&amp;");","")</f>
        <v/>
      </c>
    </row>
    <row r="915" spans="1:1" ht="12.75" customHeight="1">
      <c r="A915" s="1" t="str">
        <f>IF(NOT(ISBLANK(DATA!A915)),"INSERT INTO SYSADM.PSAUTHITEM VALUES ('"&amp;$B$1&amp;DATA!A915&amp;"', '"&amp;DATA!D915&amp;"', '"&amp;DATA!E915&amp;"', '"&amp;DATA!F915&amp;"', '"&amp;DATA!G915&amp;"', '"&amp;DATA!H915&amp;"', "&amp;DATA!J915&amp;");","")</f>
        <v/>
      </c>
    </row>
    <row r="916" spans="1:1" ht="12.75" customHeight="1">
      <c r="A916" s="1" t="str">
        <f>IF(NOT(ISBLANK(DATA!A916)),"INSERT INTO SYSADM.PSAUTHITEM VALUES ('"&amp;$B$1&amp;DATA!A916&amp;"', '"&amp;DATA!D916&amp;"', '"&amp;DATA!E916&amp;"', '"&amp;DATA!F916&amp;"', '"&amp;DATA!G916&amp;"', '"&amp;DATA!H916&amp;"', "&amp;DATA!J916&amp;");","")</f>
        <v/>
      </c>
    </row>
    <row r="917" spans="1:1" ht="12.75" customHeight="1">
      <c r="A917" s="1" t="str">
        <f>IF(NOT(ISBLANK(DATA!A917)),"INSERT INTO SYSADM.PSAUTHITEM VALUES ('"&amp;$B$1&amp;DATA!A917&amp;"', '"&amp;DATA!D917&amp;"', '"&amp;DATA!E917&amp;"', '"&amp;DATA!F917&amp;"', '"&amp;DATA!G917&amp;"', '"&amp;DATA!H917&amp;"', "&amp;DATA!J917&amp;");","")</f>
        <v/>
      </c>
    </row>
    <row r="918" spans="1:1" ht="12.75" customHeight="1">
      <c r="A918" s="1" t="str">
        <f>IF(NOT(ISBLANK(DATA!A918)),"INSERT INTO SYSADM.PSAUTHITEM VALUES ('"&amp;$B$1&amp;DATA!A918&amp;"', '"&amp;DATA!D918&amp;"', '"&amp;DATA!E918&amp;"', '"&amp;DATA!F918&amp;"', '"&amp;DATA!G918&amp;"', '"&amp;DATA!H918&amp;"', "&amp;DATA!J918&amp;");","")</f>
        <v/>
      </c>
    </row>
    <row r="919" spans="1:1" ht="12.75" customHeight="1">
      <c r="A919" s="1" t="str">
        <f>IF(NOT(ISBLANK(DATA!A919)),"INSERT INTO SYSADM.PSAUTHITEM VALUES ('"&amp;$B$1&amp;DATA!A919&amp;"', '"&amp;DATA!D919&amp;"', '"&amp;DATA!E919&amp;"', '"&amp;DATA!F919&amp;"', '"&amp;DATA!G919&amp;"', '"&amp;DATA!H919&amp;"', "&amp;DATA!J919&amp;");","")</f>
        <v/>
      </c>
    </row>
    <row r="920" spans="1:1" ht="12.75" customHeight="1">
      <c r="A920" s="1" t="str">
        <f>IF(NOT(ISBLANK(DATA!A920)),"INSERT INTO SYSADM.PSAUTHITEM VALUES ('"&amp;$B$1&amp;DATA!A920&amp;"', '"&amp;DATA!D920&amp;"', '"&amp;DATA!E920&amp;"', '"&amp;DATA!F920&amp;"', '"&amp;DATA!G920&amp;"', '"&amp;DATA!H920&amp;"', "&amp;DATA!J920&amp;");","")</f>
        <v/>
      </c>
    </row>
    <row r="921" spans="1:1" ht="12.75" customHeight="1">
      <c r="A921" s="1" t="str">
        <f>IF(NOT(ISBLANK(DATA!A921)),"INSERT INTO SYSADM.PSAUTHITEM VALUES ('"&amp;$B$1&amp;DATA!A921&amp;"', '"&amp;DATA!D921&amp;"', '"&amp;DATA!E921&amp;"', '"&amp;DATA!F921&amp;"', '"&amp;DATA!G921&amp;"', '"&amp;DATA!H921&amp;"', "&amp;DATA!J921&amp;");","")</f>
        <v/>
      </c>
    </row>
    <row r="922" spans="1:1" ht="12.75" customHeight="1">
      <c r="A922" s="1" t="str">
        <f>IF(NOT(ISBLANK(DATA!A922)),"INSERT INTO SYSADM.PSAUTHITEM VALUES ('"&amp;$B$1&amp;DATA!A922&amp;"', '"&amp;DATA!D922&amp;"', '"&amp;DATA!E922&amp;"', '"&amp;DATA!F922&amp;"', '"&amp;DATA!G922&amp;"', '"&amp;DATA!H922&amp;"', "&amp;DATA!J922&amp;");","")</f>
        <v/>
      </c>
    </row>
    <row r="923" spans="1:1" ht="12.75" customHeight="1">
      <c r="A923" s="1" t="str">
        <f>IF(NOT(ISBLANK(DATA!A923)),"INSERT INTO SYSADM.PSAUTHITEM VALUES ('"&amp;$B$1&amp;DATA!A923&amp;"', '"&amp;DATA!D923&amp;"', '"&amp;DATA!E923&amp;"', '"&amp;DATA!F923&amp;"', '"&amp;DATA!G923&amp;"', '"&amp;DATA!H923&amp;"', "&amp;DATA!J923&amp;");","")</f>
        <v/>
      </c>
    </row>
    <row r="924" spans="1:1" ht="12.75" customHeight="1">
      <c r="A924" s="1" t="str">
        <f>IF(NOT(ISBLANK(DATA!A924)),"INSERT INTO SYSADM.PSAUTHITEM VALUES ('"&amp;$B$1&amp;DATA!A924&amp;"', '"&amp;DATA!D924&amp;"', '"&amp;DATA!E924&amp;"', '"&amp;DATA!F924&amp;"', '"&amp;DATA!G924&amp;"', '"&amp;DATA!H924&amp;"', "&amp;DATA!J924&amp;");","")</f>
        <v/>
      </c>
    </row>
    <row r="925" spans="1:1" ht="12.75" customHeight="1">
      <c r="A925" s="1" t="str">
        <f>IF(NOT(ISBLANK(DATA!A925)),"INSERT INTO SYSADM.PSAUTHITEM VALUES ('"&amp;$B$1&amp;DATA!A925&amp;"', '"&amp;DATA!D925&amp;"', '"&amp;DATA!E925&amp;"', '"&amp;DATA!F925&amp;"', '"&amp;DATA!G925&amp;"', '"&amp;DATA!H925&amp;"', "&amp;DATA!J925&amp;");","")</f>
        <v/>
      </c>
    </row>
    <row r="926" spans="1:1" ht="12.75" customHeight="1">
      <c r="A926" s="1" t="str">
        <f>IF(NOT(ISBLANK(DATA!A926)),"INSERT INTO SYSADM.PSAUTHITEM VALUES ('"&amp;$B$1&amp;DATA!A926&amp;"', '"&amp;DATA!D926&amp;"', '"&amp;DATA!E926&amp;"', '"&amp;DATA!F926&amp;"', '"&amp;DATA!G926&amp;"', '"&amp;DATA!H926&amp;"', "&amp;DATA!J926&amp;");","")</f>
        <v/>
      </c>
    </row>
    <row r="927" spans="1:1" ht="12.75" customHeight="1">
      <c r="A927" s="1" t="str">
        <f>IF(NOT(ISBLANK(DATA!A927)),"INSERT INTO SYSADM.PSAUTHITEM VALUES ('"&amp;$B$1&amp;DATA!A927&amp;"', '"&amp;DATA!D927&amp;"', '"&amp;DATA!E927&amp;"', '"&amp;DATA!F927&amp;"', '"&amp;DATA!G927&amp;"', '"&amp;DATA!H927&amp;"', "&amp;DATA!J927&amp;");","")</f>
        <v/>
      </c>
    </row>
    <row r="928" spans="1:1" ht="12.75" customHeight="1">
      <c r="A928" s="1" t="str">
        <f>IF(NOT(ISBLANK(DATA!A928)),"INSERT INTO SYSADM.PSAUTHITEM VALUES ('"&amp;$B$1&amp;DATA!A928&amp;"', '"&amp;DATA!D928&amp;"', '"&amp;DATA!E928&amp;"', '"&amp;DATA!F928&amp;"', '"&amp;DATA!G928&amp;"', '"&amp;DATA!H928&amp;"', "&amp;DATA!J928&amp;");","")</f>
        <v/>
      </c>
    </row>
    <row r="929" spans="1:1" ht="12.75" customHeight="1">
      <c r="A929" s="1" t="str">
        <f>IF(NOT(ISBLANK(DATA!A929)),"INSERT INTO SYSADM.PSAUTHITEM VALUES ('"&amp;$B$1&amp;DATA!A929&amp;"', '"&amp;DATA!D929&amp;"', '"&amp;DATA!E929&amp;"', '"&amp;DATA!F929&amp;"', '"&amp;DATA!G929&amp;"', '"&amp;DATA!H929&amp;"', "&amp;DATA!J929&amp;");","")</f>
        <v/>
      </c>
    </row>
    <row r="930" spans="1:1" ht="12.75" customHeight="1">
      <c r="A930" s="1" t="str">
        <f>IF(NOT(ISBLANK(DATA!A930)),"INSERT INTO SYSADM.PSAUTHITEM VALUES ('"&amp;$B$1&amp;DATA!A930&amp;"', '"&amp;DATA!D930&amp;"', '"&amp;DATA!E930&amp;"', '"&amp;DATA!F930&amp;"', '"&amp;DATA!G930&amp;"', '"&amp;DATA!H930&amp;"', "&amp;DATA!J930&amp;");","")</f>
        <v/>
      </c>
    </row>
    <row r="931" spans="1:1" ht="12.75" customHeight="1">
      <c r="A931" s="1" t="str">
        <f>IF(NOT(ISBLANK(DATA!A931)),"INSERT INTO SYSADM.PSAUTHITEM VALUES ('"&amp;$B$1&amp;DATA!A931&amp;"', '"&amp;DATA!D931&amp;"', '"&amp;DATA!E931&amp;"', '"&amp;DATA!F931&amp;"', '"&amp;DATA!G931&amp;"', '"&amp;DATA!H931&amp;"', "&amp;DATA!J931&amp;");","")</f>
        <v/>
      </c>
    </row>
    <row r="932" spans="1:1" ht="12.75" customHeight="1">
      <c r="A932" s="1" t="str">
        <f>IF(NOT(ISBLANK(DATA!A932)),"INSERT INTO SYSADM.PSAUTHITEM VALUES ('"&amp;$B$1&amp;DATA!A932&amp;"', '"&amp;DATA!D932&amp;"', '"&amp;DATA!E932&amp;"', '"&amp;DATA!F932&amp;"', '"&amp;DATA!G932&amp;"', '"&amp;DATA!H932&amp;"', "&amp;DATA!J932&amp;");","")</f>
        <v/>
      </c>
    </row>
    <row r="933" spans="1:1" ht="12.75" customHeight="1">
      <c r="A933" s="1" t="str">
        <f>IF(NOT(ISBLANK(DATA!A933)),"INSERT INTO SYSADM.PSAUTHITEM VALUES ('"&amp;$B$1&amp;DATA!A933&amp;"', '"&amp;DATA!D933&amp;"', '"&amp;DATA!E933&amp;"', '"&amp;DATA!F933&amp;"', '"&amp;DATA!G933&amp;"', '"&amp;DATA!H933&amp;"', "&amp;DATA!J933&amp;");","")</f>
        <v/>
      </c>
    </row>
    <row r="934" spans="1:1" ht="12.75" customHeight="1">
      <c r="A934" s="1" t="str">
        <f>IF(NOT(ISBLANK(DATA!A934)),"INSERT INTO SYSADM.PSAUTHITEM VALUES ('"&amp;$B$1&amp;DATA!A934&amp;"', '"&amp;DATA!D934&amp;"', '"&amp;DATA!E934&amp;"', '"&amp;DATA!F934&amp;"', '"&amp;DATA!G934&amp;"', '"&amp;DATA!H934&amp;"', "&amp;DATA!J934&amp;");","")</f>
        <v/>
      </c>
    </row>
    <row r="935" spans="1:1" ht="12.75" customHeight="1">
      <c r="A935" s="1" t="str">
        <f>IF(NOT(ISBLANK(DATA!A935)),"INSERT INTO SYSADM.PSAUTHITEM VALUES ('"&amp;$B$1&amp;DATA!A935&amp;"', '"&amp;DATA!D935&amp;"', '"&amp;DATA!E935&amp;"', '"&amp;DATA!F935&amp;"', '"&amp;DATA!G935&amp;"', '"&amp;DATA!H935&amp;"', "&amp;DATA!J935&amp;");","")</f>
        <v/>
      </c>
    </row>
    <row r="936" spans="1:1" ht="12.75" customHeight="1">
      <c r="A936" s="1" t="str">
        <f>IF(NOT(ISBLANK(DATA!A936)),"INSERT INTO SYSADM.PSAUTHITEM VALUES ('"&amp;$B$1&amp;DATA!A936&amp;"', '"&amp;DATA!D936&amp;"', '"&amp;DATA!E936&amp;"', '"&amp;DATA!F936&amp;"', '"&amp;DATA!G936&amp;"', '"&amp;DATA!H936&amp;"', "&amp;DATA!J936&amp;");","")</f>
        <v/>
      </c>
    </row>
    <row r="937" spans="1:1" ht="12.75" customHeight="1">
      <c r="A937" s="1" t="str">
        <f>IF(NOT(ISBLANK(DATA!A937)),"INSERT INTO SYSADM.PSAUTHITEM VALUES ('"&amp;$B$1&amp;DATA!A937&amp;"', '"&amp;DATA!D937&amp;"', '"&amp;DATA!E937&amp;"', '"&amp;DATA!F937&amp;"', '"&amp;DATA!G937&amp;"', '"&amp;DATA!H937&amp;"', "&amp;DATA!J937&amp;");","")</f>
        <v/>
      </c>
    </row>
    <row r="938" spans="1:1" ht="12.75" customHeight="1">
      <c r="A938" s="1" t="str">
        <f>IF(NOT(ISBLANK(DATA!A938)),"INSERT INTO SYSADM.PSAUTHITEM VALUES ('"&amp;$B$1&amp;DATA!A938&amp;"', '"&amp;DATA!D938&amp;"', '"&amp;DATA!E938&amp;"', '"&amp;DATA!F938&amp;"', '"&amp;DATA!G938&amp;"', '"&amp;DATA!H938&amp;"', "&amp;DATA!J938&amp;");","")</f>
        <v/>
      </c>
    </row>
    <row r="939" spans="1:1" ht="12.75" customHeight="1">
      <c r="A939" s="1" t="str">
        <f>IF(NOT(ISBLANK(DATA!A939)),"INSERT INTO SYSADM.PSAUTHITEM VALUES ('"&amp;$B$1&amp;DATA!A939&amp;"', '"&amp;DATA!D939&amp;"', '"&amp;DATA!E939&amp;"', '"&amp;DATA!F939&amp;"', '"&amp;DATA!G939&amp;"', '"&amp;DATA!H939&amp;"', "&amp;DATA!J939&amp;");","")</f>
        <v/>
      </c>
    </row>
    <row r="940" spans="1:1" ht="12.75" customHeight="1">
      <c r="A940" s="1" t="str">
        <f>IF(NOT(ISBLANK(DATA!A940)),"INSERT INTO SYSADM.PSAUTHITEM VALUES ('"&amp;$B$1&amp;DATA!A940&amp;"', '"&amp;DATA!D940&amp;"', '"&amp;DATA!E940&amp;"', '"&amp;DATA!F940&amp;"', '"&amp;DATA!G940&amp;"', '"&amp;DATA!H940&amp;"', "&amp;DATA!J940&amp;");","")</f>
        <v/>
      </c>
    </row>
    <row r="941" spans="1:1" ht="12.75" customHeight="1">
      <c r="A941" s="1" t="str">
        <f>IF(NOT(ISBLANK(DATA!A941)),"INSERT INTO SYSADM.PSAUTHITEM VALUES ('"&amp;$B$1&amp;DATA!A941&amp;"', '"&amp;DATA!D941&amp;"', '"&amp;DATA!E941&amp;"', '"&amp;DATA!F941&amp;"', '"&amp;DATA!G941&amp;"', '"&amp;DATA!H941&amp;"', "&amp;DATA!J941&amp;");","")</f>
        <v/>
      </c>
    </row>
    <row r="942" spans="1:1" ht="12.75" customHeight="1">
      <c r="A942" s="1" t="str">
        <f>IF(NOT(ISBLANK(DATA!A942)),"INSERT INTO SYSADM.PSAUTHITEM VALUES ('"&amp;$B$1&amp;DATA!A942&amp;"', '"&amp;DATA!D942&amp;"', '"&amp;DATA!E942&amp;"', '"&amp;DATA!F942&amp;"', '"&amp;DATA!G942&amp;"', '"&amp;DATA!H942&amp;"', "&amp;DATA!J942&amp;");","")</f>
        <v/>
      </c>
    </row>
    <row r="943" spans="1:1" ht="12.75" customHeight="1">
      <c r="A943" s="1" t="str">
        <f>IF(NOT(ISBLANK(DATA!A943)),"INSERT INTO SYSADM.PSAUTHITEM VALUES ('"&amp;$B$1&amp;DATA!A943&amp;"', '"&amp;DATA!D943&amp;"', '"&amp;DATA!E943&amp;"', '"&amp;DATA!F943&amp;"', '"&amp;DATA!G943&amp;"', '"&amp;DATA!H943&amp;"', "&amp;DATA!J943&amp;");","")</f>
        <v/>
      </c>
    </row>
    <row r="944" spans="1:1" ht="12.75" customHeight="1">
      <c r="A944" s="1" t="str">
        <f>IF(NOT(ISBLANK(DATA!A944)),"INSERT INTO SYSADM.PSAUTHITEM VALUES ('"&amp;$B$1&amp;DATA!A944&amp;"', '"&amp;DATA!D944&amp;"', '"&amp;DATA!E944&amp;"', '"&amp;DATA!F944&amp;"', '"&amp;DATA!G944&amp;"', '"&amp;DATA!H944&amp;"', "&amp;DATA!J944&amp;");","")</f>
        <v/>
      </c>
    </row>
    <row r="945" spans="1:1" ht="12.75" customHeight="1">
      <c r="A945" s="1" t="str">
        <f>IF(NOT(ISBLANK(DATA!A945)),"INSERT INTO SYSADM.PSAUTHITEM VALUES ('"&amp;$B$1&amp;DATA!A945&amp;"', '"&amp;DATA!D945&amp;"', '"&amp;DATA!E945&amp;"', '"&amp;DATA!F945&amp;"', '"&amp;DATA!G945&amp;"', '"&amp;DATA!H945&amp;"', "&amp;DATA!J945&amp;");","")</f>
        <v/>
      </c>
    </row>
    <row r="946" spans="1:1" ht="12.75" customHeight="1">
      <c r="A946" s="1" t="str">
        <f>IF(NOT(ISBLANK(DATA!A946)),"INSERT INTO SYSADM.PSAUTHITEM VALUES ('"&amp;$B$1&amp;DATA!A946&amp;"', '"&amp;DATA!D946&amp;"', '"&amp;DATA!E946&amp;"', '"&amp;DATA!F946&amp;"', '"&amp;DATA!G946&amp;"', '"&amp;DATA!H946&amp;"', "&amp;DATA!J946&amp;");","")</f>
        <v/>
      </c>
    </row>
    <row r="947" spans="1:1" ht="12.75" customHeight="1">
      <c r="A947" s="1" t="str">
        <f>IF(NOT(ISBLANK(DATA!A947)),"INSERT INTO SYSADM.PSAUTHITEM VALUES ('"&amp;$B$1&amp;DATA!A947&amp;"', '"&amp;DATA!D947&amp;"', '"&amp;DATA!E947&amp;"', '"&amp;DATA!F947&amp;"', '"&amp;DATA!G947&amp;"', '"&amp;DATA!H947&amp;"', "&amp;DATA!J947&amp;");","")</f>
        <v/>
      </c>
    </row>
    <row r="948" spans="1:1" ht="12.75" customHeight="1">
      <c r="A948" s="1" t="str">
        <f>IF(NOT(ISBLANK(DATA!A948)),"INSERT INTO SYSADM.PSAUTHITEM VALUES ('"&amp;$B$1&amp;DATA!A948&amp;"', '"&amp;DATA!D948&amp;"', '"&amp;DATA!E948&amp;"', '"&amp;DATA!F948&amp;"', '"&amp;DATA!G948&amp;"', '"&amp;DATA!H948&amp;"', "&amp;DATA!J948&amp;");","")</f>
        <v/>
      </c>
    </row>
    <row r="949" spans="1:1" ht="12.75" customHeight="1">
      <c r="A949" s="1" t="str">
        <f>IF(NOT(ISBLANK(DATA!A949)),"INSERT INTO SYSADM.PSAUTHITEM VALUES ('"&amp;$B$1&amp;DATA!A949&amp;"', '"&amp;DATA!D949&amp;"', '"&amp;DATA!E949&amp;"', '"&amp;DATA!F949&amp;"', '"&amp;DATA!G949&amp;"', '"&amp;DATA!H949&amp;"', "&amp;DATA!J949&amp;");","")</f>
        <v/>
      </c>
    </row>
    <row r="950" spans="1:1" ht="12.75" customHeight="1">
      <c r="A950" s="1" t="str">
        <f>IF(NOT(ISBLANK(DATA!A950)),"INSERT INTO SYSADM.PSAUTHITEM VALUES ('"&amp;$B$1&amp;DATA!A950&amp;"', '"&amp;DATA!D950&amp;"', '"&amp;DATA!E950&amp;"', '"&amp;DATA!F950&amp;"', '"&amp;DATA!G950&amp;"', '"&amp;DATA!H950&amp;"', "&amp;DATA!J950&amp;");","")</f>
        <v/>
      </c>
    </row>
    <row r="951" spans="1:1" ht="12.75" customHeight="1">
      <c r="A951" s="1" t="str">
        <f>IF(NOT(ISBLANK(DATA!A951)),"INSERT INTO SYSADM.PSAUTHITEM VALUES ('"&amp;$B$1&amp;DATA!A951&amp;"', '"&amp;DATA!D951&amp;"', '"&amp;DATA!E951&amp;"', '"&amp;DATA!F951&amp;"', '"&amp;DATA!G951&amp;"', '"&amp;DATA!H951&amp;"', "&amp;DATA!J951&amp;");","")</f>
        <v/>
      </c>
    </row>
    <row r="952" spans="1:1" ht="12.75" customHeight="1">
      <c r="A952" s="1" t="str">
        <f>IF(NOT(ISBLANK(DATA!A952)),"INSERT INTO SYSADM.PSAUTHITEM VALUES ('"&amp;$B$1&amp;DATA!A952&amp;"', '"&amp;DATA!D952&amp;"', '"&amp;DATA!E952&amp;"', '"&amp;DATA!F952&amp;"', '"&amp;DATA!G952&amp;"', '"&amp;DATA!H952&amp;"', "&amp;DATA!J952&amp;");","")</f>
        <v/>
      </c>
    </row>
    <row r="953" spans="1:1" ht="12.75" customHeight="1">
      <c r="A953" s="1" t="str">
        <f>IF(NOT(ISBLANK(DATA!A953)),"INSERT INTO SYSADM.PSAUTHITEM VALUES ('"&amp;$B$1&amp;DATA!A953&amp;"', '"&amp;DATA!D953&amp;"', '"&amp;DATA!E953&amp;"', '"&amp;DATA!F953&amp;"', '"&amp;DATA!G953&amp;"', '"&amp;DATA!H953&amp;"', "&amp;DATA!J953&amp;");","")</f>
        <v/>
      </c>
    </row>
    <row r="954" spans="1:1" ht="12.75" customHeight="1">
      <c r="A954" s="1" t="str">
        <f>IF(NOT(ISBLANK(DATA!A954)),"INSERT INTO SYSADM.PSAUTHITEM VALUES ('"&amp;$B$1&amp;DATA!A954&amp;"', '"&amp;DATA!D954&amp;"', '"&amp;DATA!E954&amp;"', '"&amp;DATA!F954&amp;"', '"&amp;DATA!G954&amp;"', '"&amp;DATA!H954&amp;"', "&amp;DATA!J954&amp;");","")</f>
        <v/>
      </c>
    </row>
    <row r="955" spans="1:1" ht="12.75" customHeight="1">
      <c r="A955" s="1" t="str">
        <f>IF(NOT(ISBLANK(DATA!A955)),"INSERT INTO SYSADM.PSAUTHITEM VALUES ('"&amp;$B$1&amp;DATA!A955&amp;"', '"&amp;DATA!D955&amp;"', '"&amp;DATA!E955&amp;"', '"&amp;DATA!F955&amp;"', '"&amp;DATA!G955&amp;"', '"&amp;DATA!H955&amp;"', "&amp;DATA!J955&amp;");","")</f>
        <v/>
      </c>
    </row>
    <row r="956" spans="1:1" ht="12.75" customHeight="1">
      <c r="A956" s="1" t="str">
        <f>IF(NOT(ISBLANK(DATA!A956)),"INSERT INTO SYSADM.PSAUTHITEM VALUES ('"&amp;$B$1&amp;DATA!A956&amp;"', '"&amp;DATA!D956&amp;"', '"&amp;DATA!E956&amp;"', '"&amp;DATA!F956&amp;"', '"&amp;DATA!G956&amp;"', '"&amp;DATA!H956&amp;"', "&amp;DATA!J956&amp;");","")</f>
        <v/>
      </c>
    </row>
    <row r="957" spans="1:1" ht="12.75" customHeight="1">
      <c r="A957" s="1" t="str">
        <f>IF(NOT(ISBLANK(DATA!A957)),"INSERT INTO SYSADM.PSAUTHITEM VALUES ('"&amp;$B$1&amp;DATA!A957&amp;"', '"&amp;DATA!D957&amp;"', '"&amp;DATA!E957&amp;"', '"&amp;DATA!F957&amp;"', '"&amp;DATA!G957&amp;"', '"&amp;DATA!H957&amp;"', "&amp;DATA!J957&amp;");","")</f>
        <v/>
      </c>
    </row>
    <row r="958" spans="1:1" ht="12.75" customHeight="1">
      <c r="A958" s="1" t="str">
        <f>IF(NOT(ISBLANK(DATA!A958)),"INSERT INTO SYSADM.PSAUTHITEM VALUES ('"&amp;$B$1&amp;DATA!A958&amp;"', '"&amp;DATA!D958&amp;"', '"&amp;DATA!E958&amp;"', '"&amp;DATA!F958&amp;"', '"&amp;DATA!G958&amp;"', '"&amp;DATA!H958&amp;"', "&amp;DATA!J958&amp;");","")</f>
        <v/>
      </c>
    </row>
    <row r="959" spans="1:1" ht="12.75" customHeight="1">
      <c r="A959" s="1" t="str">
        <f>IF(NOT(ISBLANK(DATA!A959)),"INSERT INTO SYSADM.PSAUTHITEM VALUES ('"&amp;$B$1&amp;DATA!A959&amp;"', '"&amp;DATA!D959&amp;"', '"&amp;DATA!E959&amp;"', '"&amp;DATA!F959&amp;"', '"&amp;DATA!G959&amp;"', '"&amp;DATA!H959&amp;"', "&amp;DATA!J959&amp;");","")</f>
        <v/>
      </c>
    </row>
    <row r="960" spans="1:1" ht="12.75" customHeight="1">
      <c r="A960" s="1" t="str">
        <f>IF(NOT(ISBLANK(DATA!A960)),"INSERT INTO SYSADM.PSAUTHITEM VALUES ('"&amp;$B$1&amp;DATA!A960&amp;"', '"&amp;DATA!D960&amp;"', '"&amp;DATA!E960&amp;"', '"&amp;DATA!F960&amp;"', '"&amp;DATA!G960&amp;"', '"&amp;DATA!H960&amp;"', "&amp;DATA!J960&amp;");","")</f>
        <v/>
      </c>
    </row>
    <row r="961" spans="1:1" ht="12.75" customHeight="1">
      <c r="A961" s="1" t="str">
        <f>IF(NOT(ISBLANK(DATA!A961)),"INSERT INTO SYSADM.PSAUTHITEM VALUES ('"&amp;$B$1&amp;DATA!A961&amp;"', '"&amp;DATA!D961&amp;"', '"&amp;DATA!E961&amp;"', '"&amp;DATA!F961&amp;"', '"&amp;DATA!G961&amp;"', '"&amp;DATA!H961&amp;"', "&amp;DATA!J961&amp;");","")</f>
        <v/>
      </c>
    </row>
    <row r="962" spans="1:1" ht="12.75" customHeight="1">
      <c r="A962" s="1" t="str">
        <f>IF(NOT(ISBLANK(DATA!A962)),"INSERT INTO SYSADM.PSAUTHITEM VALUES ('"&amp;$B$1&amp;DATA!A962&amp;"', '"&amp;DATA!D962&amp;"', '"&amp;DATA!E962&amp;"', '"&amp;DATA!F962&amp;"', '"&amp;DATA!G962&amp;"', '"&amp;DATA!H962&amp;"', "&amp;DATA!J962&amp;");","")</f>
        <v/>
      </c>
    </row>
    <row r="963" spans="1:1" ht="12.75" customHeight="1">
      <c r="A963" s="1" t="str">
        <f>IF(NOT(ISBLANK(DATA!A963)),"INSERT INTO SYSADM.PSAUTHITEM VALUES ('"&amp;$B$1&amp;DATA!A963&amp;"', '"&amp;DATA!D963&amp;"', '"&amp;DATA!E963&amp;"', '"&amp;DATA!F963&amp;"', '"&amp;DATA!G963&amp;"', '"&amp;DATA!H963&amp;"', "&amp;DATA!J963&amp;");","")</f>
        <v/>
      </c>
    </row>
    <row r="964" spans="1:1" ht="12.75" customHeight="1">
      <c r="A964" s="1" t="str">
        <f>IF(NOT(ISBLANK(DATA!A964)),"INSERT INTO SYSADM.PSAUTHITEM VALUES ('"&amp;$B$1&amp;DATA!A964&amp;"', '"&amp;DATA!D964&amp;"', '"&amp;DATA!E964&amp;"', '"&amp;DATA!F964&amp;"', '"&amp;DATA!G964&amp;"', '"&amp;DATA!H964&amp;"', "&amp;DATA!J964&amp;");","")</f>
        <v/>
      </c>
    </row>
    <row r="965" spans="1:1" ht="12.75" customHeight="1">
      <c r="A965" s="1" t="str">
        <f>IF(NOT(ISBLANK(DATA!A965)),"INSERT INTO SYSADM.PSAUTHITEM VALUES ('"&amp;$B$1&amp;DATA!A965&amp;"', '"&amp;DATA!D965&amp;"', '"&amp;DATA!E965&amp;"', '"&amp;DATA!F965&amp;"', '"&amp;DATA!G965&amp;"', '"&amp;DATA!H965&amp;"', "&amp;DATA!J965&amp;");","")</f>
        <v/>
      </c>
    </row>
    <row r="966" spans="1:1" ht="12.75" customHeight="1">
      <c r="A966" s="1" t="str">
        <f>IF(NOT(ISBLANK(DATA!A966)),"INSERT INTO SYSADM.PSAUTHITEM VALUES ('"&amp;$B$1&amp;DATA!A966&amp;"', '"&amp;DATA!D966&amp;"', '"&amp;DATA!E966&amp;"', '"&amp;DATA!F966&amp;"', '"&amp;DATA!G966&amp;"', '"&amp;DATA!H966&amp;"', "&amp;DATA!J966&amp;");","")</f>
        <v/>
      </c>
    </row>
    <row r="967" spans="1:1" ht="12.75" customHeight="1">
      <c r="A967" s="1" t="str">
        <f>IF(NOT(ISBLANK(DATA!A967)),"INSERT INTO SYSADM.PSAUTHITEM VALUES ('"&amp;$B$1&amp;DATA!A967&amp;"', '"&amp;DATA!D967&amp;"', '"&amp;DATA!E967&amp;"', '"&amp;DATA!F967&amp;"', '"&amp;DATA!G967&amp;"', '"&amp;DATA!H967&amp;"', "&amp;DATA!J967&amp;");","")</f>
        <v/>
      </c>
    </row>
    <row r="968" spans="1:1" ht="12.75" customHeight="1">
      <c r="A968" s="1" t="str">
        <f>IF(NOT(ISBLANK(DATA!A968)),"INSERT INTO SYSADM.PSAUTHITEM VALUES ('"&amp;$B$1&amp;DATA!A968&amp;"', '"&amp;DATA!D968&amp;"', '"&amp;DATA!E968&amp;"', '"&amp;DATA!F968&amp;"', '"&amp;DATA!G968&amp;"', '"&amp;DATA!H968&amp;"', "&amp;DATA!J968&amp;");","")</f>
        <v/>
      </c>
    </row>
    <row r="969" spans="1:1" ht="12.75" customHeight="1">
      <c r="A969" s="1" t="str">
        <f>IF(NOT(ISBLANK(DATA!A969)),"INSERT INTO SYSADM.PSAUTHITEM VALUES ('"&amp;$B$1&amp;DATA!A969&amp;"', '"&amp;DATA!D969&amp;"', '"&amp;DATA!E969&amp;"', '"&amp;DATA!F969&amp;"', '"&amp;DATA!G969&amp;"', '"&amp;DATA!H969&amp;"', "&amp;DATA!J969&amp;");","")</f>
        <v/>
      </c>
    </row>
    <row r="970" spans="1:1" ht="12.75" customHeight="1">
      <c r="A970" s="1" t="str">
        <f>IF(NOT(ISBLANK(DATA!A970)),"INSERT INTO SYSADM.PSAUTHITEM VALUES ('"&amp;$B$1&amp;DATA!A970&amp;"', '"&amp;DATA!D970&amp;"', '"&amp;DATA!E970&amp;"', '"&amp;DATA!F970&amp;"', '"&amp;DATA!G970&amp;"', '"&amp;DATA!H970&amp;"', "&amp;DATA!J970&amp;");","")</f>
        <v/>
      </c>
    </row>
    <row r="971" spans="1:1" ht="12.75" customHeight="1">
      <c r="A971" s="1" t="str">
        <f>IF(NOT(ISBLANK(DATA!A971)),"INSERT INTO SYSADM.PSAUTHITEM VALUES ('"&amp;$B$1&amp;DATA!A971&amp;"', '"&amp;DATA!D971&amp;"', '"&amp;DATA!E971&amp;"', '"&amp;DATA!F971&amp;"', '"&amp;DATA!G971&amp;"', '"&amp;DATA!H971&amp;"', "&amp;DATA!J971&amp;");","")</f>
        <v/>
      </c>
    </row>
    <row r="972" spans="1:1" ht="12.75" customHeight="1">
      <c r="A972" s="1" t="str">
        <f>IF(NOT(ISBLANK(DATA!A972)),"INSERT INTO SYSADM.PSAUTHITEM VALUES ('"&amp;$B$1&amp;DATA!A972&amp;"', '"&amp;DATA!D972&amp;"', '"&amp;DATA!E972&amp;"', '"&amp;DATA!F972&amp;"', '"&amp;DATA!G972&amp;"', '"&amp;DATA!H972&amp;"', "&amp;DATA!J972&amp;");","")</f>
        <v/>
      </c>
    </row>
    <row r="973" spans="1:1" ht="12.75" customHeight="1">
      <c r="A973" s="1" t="str">
        <f>IF(NOT(ISBLANK(DATA!A973)),"INSERT INTO SYSADM.PSAUTHITEM VALUES ('"&amp;$B$1&amp;DATA!A973&amp;"', '"&amp;DATA!D973&amp;"', '"&amp;DATA!E973&amp;"', '"&amp;DATA!F973&amp;"', '"&amp;DATA!G973&amp;"', '"&amp;DATA!H973&amp;"', "&amp;DATA!J973&amp;");","")</f>
        <v/>
      </c>
    </row>
    <row r="974" spans="1:1" ht="12.75" customHeight="1">
      <c r="A974" s="1" t="str">
        <f>IF(NOT(ISBLANK(DATA!A974)),"INSERT INTO SYSADM.PSAUTHITEM VALUES ('"&amp;$B$1&amp;DATA!A974&amp;"', '"&amp;DATA!D974&amp;"', '"&amp;DATA!E974&amp;"', '"&amp;DATA!F974&amp;"', '"&amp;DATA!G974&amp;"', '"&amp;DATA!H974&amp;"', "&amp;DATA!J974&amp;");","")</f>
        <v/>
      </c>
    </row>
    <row r="975" spans="1:1" ht="12.75" customHeight="1">
      <c r="A975" s="1" t="str">
        <f>IF(NOT(ISBLANK(DATA!A975)),"INSERT INTO SYSADM.PSAUTHITEM VALUES ('"&amp;$B$1&amp;DATA!A975&amp;"', '"&amp;DATA!D975&amp;"', '"&amp;DATA!E975&amp;"', '"&amp;DATA!F975&amp;"', '"&amp;DATA!G975&amp;"', '"&amp;DATA!H975&amp;"', "&amp;DATA!J975&amp;");","")</f>
        <v/>
      </c>
    </row>
    <row r="976" spans="1:1" ht="12.75" customHeight="1">
      <c r="A976" s="1" t="str">
        <f>IF(NOT(ISBLANK(DATA!A976)),"INSERT INTO SYSADM.PSAUTHITEM VALUES ('"&amp;$B$1&amp;DATA!A976&amp;"', '"&amp;DATA!D976&amp;"', '"&amp;DATA!E976&amp;"', '"&amp;DATA!F976&amp;"', '"&amp;DATA!G976&amp;"', '"&amp;DATA!H976&amp;"', "&amp;DATA!J976&amp;");","")</f>
        <v/>
      </c>
    </row>
    <row r="977" spans="1:1" ht="12.75" customHeight="1">
      <c r="A977" s="1" t="str">
        <f>IF(NOT(ISBLANK(DATA!A977)),"INSERT INTO SYSADM.PSAUTHITEM VALUES ('"&amp;$B$1&amp;DATA!A977&amp;"', '"&amp;DATA!D977&amp;"', '"&amp;DATA!E977&amp;"', '"&amp;DATA!F977&amp;"', '"&amp;DATA!G977&amp;"', '"&amp;DATA!H977&amp;"', "&amp;DATA!J977&amp;");","")</f>
        <v/>
      </c>
    </row>
    <row r="978" spans="1:1" ht="12.75" customHeight="1">
      <c r="A978" s="1" t="str">
        <f>IF(NOT(ISBLANK(DATA!A978)),"INSERT INTO SYSADM.PSAUTHITEM VALUES ('"&amp;$B$1&amp;DATA!A978&amp;"', '"&amp;DATA!D978&amp;"', '"&amp;DATA!E978&amp;"', '"&amp;DATA!F978&amp;"', '"&amp;DATA!G978&amp;"', '"&amp;DATA!H978&amp;"', "&amp;DATA!J978&amp;");","")</f>
        <v/>
      </c>
    </row>
    <row r="979" spans="1:1" ht="12.75" customHeight="1">
      <c r="A979" s="1" t="str">
        <f>IF(NOT(ISBLANK(DATA!A979)),"INSERT INTO SYSADM.PSAUTHITEM VALUES ('"&amp;$B$1&amp;DATA!A979&amp;"', '"&amp;DATA!D979&amp;"', '"&amp;DATA!E979&amp;"', '"&amp;DATA!F979&amp;"', '"&amp;DATA!G979&amp;"', '"&amp;DATA!H979&amp;"', "&amp;DATA!J979&amp;");","")</f>
        <v/>
      </c>
    </row>
    <row r="980" spans="1:1" ht="12.75" customHeight="1">
      <c r="A980" s="1" t="str">
        <f>IF(NOT(ISBLANK(DATA!A980)),"INSERT INTO SYSADM.PSAUTHITEM VALUES ('"&amp;$B$1&amp;DATA!A980&amp;"', '"&amp;DATA!D980&amp;"', '"&amp;DATA!E980&amp;"', '"&amp;DATA!F980&amp;"', '"&amp;DATA!G980&amp;"', '"&amp;DATA!H980&amp;"', "&amp;DATA!J980&amp;");","")</f>
        <v/>
      </c>
    </row>
    <row r="981" spans="1:1" ht="12.75" customHeight="1">
      <c r="A981" s="1" t="str">
        <f>IF(NOT(ISBLANK(DATA!A981)),"INSERT INTO SYSADM.PSAUTHITEM VALUES ('"&amp;$B$1&amp;DATA!A981&amp;"', '"&amp;DATA!D981&amp;"', '"&amp;DATA!E981&amp;"', '"&amp;DATA!F981&amp;"', '"&amp;DATA!G981&amp;"', '"&amp;DATA!H981&amp;"', "&amp;DATA!J981&amp;");","")</f>
        <v/>
      </c>
    </row>
    <row r="982" spans="1:1" ht="12.75" customHeight="1">
      <c r="A982" s="1" t="str">
        <f>IF(NOT(ISBLANK(DATA!A982)),"INSERT INTO SYSADM.PSAUTHITEM VALUES ('"&amp;$B$1&amp;DATA!A982&amp;"', '"&amp;DATA!D982&amp;"', '"&amp;DATA!E982&amp;"', '"&amp;DATA!F982&amp;"', '"&amp;DATA!G982&amp;"', '"&amp;DATA!H982&amp;"', "&amp;DATA!J982&amp;");","")</f>
        <v/>
      </c>
    </row>
    <row r="983" spans="1:1" ht="12.75" customHeight="1">
      <c r="A983" s="1" t="str">
        <f>IF(NOT(ISBLANK(DATA!A983)),"INSERT INTO SYSADM.PSAUTHITEM VALUES ('"&amp;$B$1&amp;DATA!A983&amp;"', '"&amp;DATA!D983&amp;"', '"&amp;DATA!E983&amp;"', '"&amp;DATA!F983&amp;"', '"&amp;DATA!G983&amp;"', '"&amp;DATA!H983&amp;"', "&amp;DATA!J983&amp;");","")</f>
        <v/>
      </c>
    </row>
    <row r="984" spans="1:1" ht="12.75" customHeight="1">
      <c r="A984" s="1" t="str">
        <f>IF(NOT(ISBLANK(DATA!A984)),"INSERT INTO SYSADM.PSAUTHITEM VALUES ('"&amp;$B$1&amp;DATA!A984&amp;"', '"&amp;DATA!D984&amp;"', '"&amp;DATA!E984&amp;"', '"&amp;DATA!F984&amp;"', '"&amp;DATA!G984&amp;"', '"&amp;DATA!H984&amp;"', "&amp;DATA!J984&amp;");","")</f>
        <v/>
      </c>
    </row>
    <row r="985" spans="1:1" ht="12.75" customHeight="1">
      <c r="A985" s="1" t="str">
        <f>IF(NOT(ISBLANK(DATA!A985)),"INSERT INTO SYSADM.PSAUTHITEM VALUES ('"&amp;$B$1&amp;DATA!A985&amp;"', '"&amp;DATA!D985&amp;"', '"&amp;DATA!E985&amp;"', '"&amp;DATA!F985&amp;"', '"&amp;DATA!G985&amp;"', '"&amp;DATA!H985&amp;"', "&amp;DATA!J985&amp;");","")</f>
        <v/>
      </c>
    </row>
    <row r="986" spans="1:1" ht="12.75" customHeight="1">
      <c r="A986" s="1" t="str">
        <f>IF(NOT(ISBLANK(DATA!A986)),"INSERT INTO SYSADM.PSAUTHITEM VALUES ('"&amp;$B$1&amp;DATA!A986&amp;"', '"&amp;DATA!D986&amp;"', '"&amp;DATA!E986&amp;"', '"&amp;DATA!F986&amp;"', '"&amp;DATA!G986&amp;"', '"&amp;DATA!H986&amp;"', "&amp;DATA!J986&amp;");","")</f>
        <v/>
      </c>
    </row>
    <row r="987" spans="1:1" ht="12.75" customHeight="1">
      <c r="A987" s="1" t="str">
        <f>IF(NOT(ISBLANK(DATA!A987)),"INSERT INTO SYSADM.PSAUTHITEM VALUES ('"&amp;$B$1&amp;DATA!A987&amp;"', '"&amp;DATA!D987&amp;"', '"&amp;DATA!E987&amp;"', '"&amp;DATA!F987&amp;"', '"&amp;DATA!G987&amp;"', '"&amp;DATA!H987&amp;"', "&amp;DATA!J987&amp;");","")</f>
        <v/>
      </c>
    </row>
    <row r="988" spans="1:1" ht="12.75" customHeight="1">
      <c r="A988" s="1" t="str">
        <f>IF(NOT(ISBLANK(DATA!A988)),"INSERT INTO SYSADM.PSAUTHITEM VALUES ('"&amp;$B$1&amp;DATA!A988&amp;"', '"&amp;DATA!D988&amp;"', '"&amp;DATA!E988&amp;"', '"&amp;DATA!F988&amp;"', '"&amp;DATA!G988&amp;"', '"&amp;DATA!H988&amp;"', "&amp;DATA!J988&amp;");","")</f>
        <v/>
      </c>
    </row>
    <row r="989" spans="1:1" ht="12.75" customHeight="1">
      <c r="A989" s="1" t="str">
        <f>IF(NOT(ISBLANK(DATA!A989)),"INSERT INTO SYSADM.PSAUTHITEM VALUES ('"&amp;$B$1&amp;DATA!A989&amp;"', '"&amp;DATA!D989&amp;"', '"&amp;DATA!E989&amp;"', '"&amp;DATA!F989&amp;"', '"&amp;DATA!G989&amp;"', '"&amp;DATA!H989&amp;"', "&amp;DATA!J989&amp;");","")</f>
        <v/>
      </c>
    </row>
    <row r="990" spans="1:1" ht="12.75" customHeight="1">
      <c r="A990" s="1" t="str">
        <f>IF(NOT(ISBLANK(DATA!A990)),"INSERT INTO SYSADM.PSAUTHITEM VALUES ('"&amp;$B$1&amp;DATA!A990&amp;"', '"&amp;DATA!D990&amp;"', '"&amp;DATA!E990&amp;"', '"&amp;DATA!F990&amp;"', '"&amp;DATA!G990&amp;"', '"&amp;DATA!H990&amp;"', "&amp;DATA!J990&amp;");","")</f>
        <v/>
      </c>
    </row>
    <row r="991" spans="1:1" ht="12.75" customHeight="1">
      <c r="A991" s="1" t="str">
        <f>IF(NOT(ISBLANK(DATA!A991)),"INSERT INTO SYSADM.PSAUTHITEM VALUES ('"&amp;$B$1&amp;DATA!A991&amp;"', '"&amp;DATA!D991&amp;"', '"&amp;DATA!E991&amp;"', '"&amp;DATA!F991&amp;"', '"&amp;DATA!G991&amp;"', '"&amp;DATA!H991&amp;"', "&amp;DATA!J991&amp;");","")</f>
        <v/>
      </c>
    </row>
    <row r="992" spans="1:1" ht="12.75" customHeight="1">
      <c r="A992" s="1" t="str">
        <f>IF(NOT(ISBLANK(DATA!A992)),"INSERT INTO SYSADM.PSAUTHITEM VALUES ('"&amp;$B$1&amp;DATA!A992&amp;"', '"&amp;DATA!D992&amp;"', '"&amp;DATA!E992&amp;"', '"&amp;DATA!F992&amp;"', '"&amp;DATA!G992&amp;"', '"&amp;DATA!H992&amp;"', "&amp;DATA!J992&amp;");","")</f>
        <v/>
      </c>
    </row>
    <row r="993" spans="1:1" ht="12.75" customHeight="1">
      <c r="A993" s="1" t="str">
        <f>IF(NOT(ISBLANK(DATA!A993)),"INSERT INTO SYSADM.PSAUTHITEM VALUES ('"&amp;$B$1&amp;DATA!A993&amp;"', '"&amp;DATA!D993&amp;"', '"&amp;DATA!E993&amp;"', '"&amp;DATA!F993&amp;"', '"&amp;DATA!G993&amp;"', '"&amp;DATA!H993&amp;"', "&amp;DATA!J993&amp;");","")</f>
        <v/>
      </c>
    </row>
    <row r="994" spans="1:1" ht="12.75" customHeight="1">
      <c r="A994" s="1" t="str">
        <f>IF(NOT(ISBLANK(DATA!A994)),"INSERT INTO SYSADM.PSAUTHITEM VALUES ('"&amp;$B$1&amp;DATA!A994&amp;"', '"&amp;DATA!D994&amp;"', '"&amp;DATA!E994&amp;"', '"&amp;DATA!F994&amp;"', '"&amp;DATA!G994&amp;"', '"&amp;DATA!H994&amp;"', "&amp;DATA!J994&amp;");","")</f>
        <v/>
      </c>
    </row>
    <row r="995" spans="1:1" ht="12.75" customHeight="1">
      <c r="A995" s="1" t="str">
        <f>IF(NOT(ISBLANK(DATA!A995)),"INSERT INTO SYSADM.PSAUTHITEM VALUES ('"&amp;$B$1&amp;DATA!A995&amp;"', '"&amp;DATA!D995&amp;"', '"&amp;DATA!E995&amp;"', '"&amp;DATA!F995&amp;"', '"&amp;DATA!G995&amp;"', '"&amp;DATA!H995&amp;"', "&amp;DATA!J995&amp;");","")</f>
        <v/>
      </c>
    </row>
    <row r="996" spans="1:1" ht="12.75" customHeight="1">
      <c r="A996" s="1" t="str">
        <f>IF(NOT(ISBLANK(DATA!A996)),"INSERT INTO SYSADM.PSAUTHITEM VALUES ('"&amp;$B$1&amp;DATA!A996&amp;"', '"&amp;DATA!D996&amp;"', '"&amp;DATA!E996&amp;"', '"&amp;DATA!F996&amp;"', '"&amp;DATA!G996&amp;"', '"&amp;DATA!H996&amp;"', "&amp;DATA!J996&amp;");","")</f>
        <v/>
      </c>
    </row>
    <row r="997" spans="1:1" ht="12.75" customHeight="1">
      <c r="A997" s="1" t="str">
        <f>IF(NOT(ISBLANK(DATA!A997)),"INSERT INTO SYSADM.PSAUTHITEM VALUES ('"&amp;$B$1&amp;DATA!A997&amp;"', '"&amp;DATA!D997&amp;"', '"&amp;DATA!E997&amp;"', '"&amp;DATA!F997&amp;"', '"&amp;DATA!G997&amp;"', '"&amp;DATA!H997&amp;"', "&amp;DATA!J997&amp;");","")</f>
        <v/>
      </c>
    </row>
    <row r="998" spans="1:1" ht="12.75" customHeight="1">
      <c r="A998" s="1" t="str">
        <f>IF(NOT(ISBLANK(DATA!A998)),"INSERT INTO SYSADM.PSAUTHITEM VALUES ('"&amp;$B$1&amp;DATA!A998&amp;"', '"&amp;DATA!D998&amp;"', '"&amp;DATA!E998&amp;"', '"&amp;DATA!F998&amp;"', '"&amp;DATA!G998&amp;"', '"&amp;DATA!H998&amp;"', "&amp;DATA!J998&amp;");","")</f>
        <v/>
      </c>
    </row>
    <row r="999" spans="1:1" ht="12.75" customHeight="1">
      <c r="A999" s="1" t="str">
        <f>IF(NOT(ISBLANK(DATA!A999)),"INSERT INTO SYSADM.PSAUTHITEM VALUES ('"&amp;$B$1&amp;DATA!A999&amp;"', '"&amp;DATA!D999&amp;"', '"&amp;DATA!E999&amp;"', '"&amp;DATA!F999&amp;"', '"&amp;DATA!G999&amp;"', '"&amp;DATA!H999&amp;"', "&amp;DATA!J999&amp;");","")</f>
        <v/>
      </c>
    </row>
    <row r="1000" spans="1:1" ht="12.75" customHeight="1">
      <c r="A1000" s="1" t="str">
        <f>IF(NOT(ISBLANK(DATA!A1000)),"INSERT INTO SYSADM.PSAUTHITEM VALUES ('"&amp;$B$1&amp;DATA!A1000&amp;"', '"&amp;DATA!D1000&amp;"', '"&amp;DATA!E1000&amp;"', '"&amp;DATA!F1000&amp;"', '"&amp;DATA!G1000&amp;"', '"&amp;DATA!H1000&amp;"', "&amp;DATA!J1000&amp;");","")</f>
        <v/>
      </c>
    </row>
    <row r="1001" spans="1:1" ht="12.75" customHeight="1">
      <c r="A1001" s="1" t="str">
        <f>IF(NOT(ISBLANK(DATA!A1001)),"INSERT INTO SYSADM.PSAUTHITEM VALUES ('"&amp;$B$1&amp;DATA!A1001&amp;"', '"&amp;DATA!D1001&amp;"', '"&amp;DATA!E1001&amp;"', '"&amp;DATA!F1001&amp;"', '"&amp;DATA!G1001&amp;"', '"&amp;DATA!H1001&amp;"', "&amp;DATA!J1001&amp;");","")</f>
        <v/>
      </c>
    </row>
    <row r="1002" spans="1:1" ht="12.75" customHeight="1">
      <c r="A1002" s="1" t="str">
        <f>IF(NOT(ISBLANK(DATA!A1002)),"INSERT INTO SYSADM.PSAUTHITEM VALUES ('"&amp;$B$1&amp;DATA!A1002&amp;"', '"&amp;DATA!D1002&amp;"', '"&amp;DATA!E1002&amp;"', '"&amp;DATA!F1002&amp;"', '"&amp;DATA!G1002&amp;"', '"&amp;DATA!H1002&amp;"', "&amp;DATA!J1002&amp;");","")</f>
        <v/>
      </c>
    </row>
    <row r="1003" spans="1:1" ht="12.75" customHeight="1">
      <c r="A1003" s="1" t="str">
        <f>IF(NOT(ISBLANK(DATA!A1003)),"INSERT INTO SYSADM.PSAUTHITEM VALUES ('"&amp;$B$1&amp;DATA!A1003&amp;"', '"&amp;DATA!D1003&amp;"', '"&amp;DATA!E1003&amp;"', '"&amp;DATA!F1003&amp;"', '"&amp;DATA!G1003&amp;"', '"&amp;DATA!H1003&amp;"', "&amp;DATA!J1003&amp;");","")</f>
        <v/>
      </c>
    </row>
    <row r="1004" spans="1:1" ht="12.75" customHeight="1">
      <c r="A1004" s="1" t="str">
        <f>IF(NOT(ISBLANK(DATA!A1004)),"INSERT INTO SYSADM.PSAUTHITEM VALUES ('"&amp;$B$1&amp;DATA!A1004&amp;"', '"&amp;DATA!D1004&amp;"', '"&amp;DATA!E1004&amp;"', '"&amp;DATA!F1004&amp;"', '"&amp;DATA!G1004&amp;"', '"&amp;DATA!H1004&amp;"', "&amp;DATA!J1004&amp;");","")</f>
        <v/>
      </c>
    </row>
    <row r="1005" spans="1:1" ht="12.75" customHeight="1">
      <c r="A1005" s="1" t="str">
        <f>IF(NOT(ISBLANK(DATA!A1005)),"INSERT INTO SYSADM.PSAUTHITEM VALUES ('"&amp;$B$1&amp;DATA!A1005&amp;"', '"&amp;DATA!D1005&amp;"', '"&amp;DATA!E1005&amp;"', '"&amp;DATA!F1005&amp;"', '"&amp;DATA!G1005&amp;"', '"&amp;DATA!H1005&amp;"', "&amp;DATA!J1005&amp;");","")</f>
        <v/>
      </c>
    </row>
    <row r="1006" spans="1:1" ht="12.75" customHeight="1">
      <c r="A1006" s="1" t="str">
        <f>IF(NOT(ISBLANK(DATA!A1006)),"INSERT INTO SYSADM.PSAUTHITEM VALUES ('"&amp;$B$1&amp;DATA!A1006&amp;"', '"&amp;DATA!D1006&amp;"', '"&amp;DATA!E1006&amp;"', '"&amp;DATA!F1006&amp;"', '"&amp;DATA!G1006&amp;"', '"&amp;DATA!H1006&amp;"', "&amp;DATA!J1006&amp;");","")</f>
        <v/>
      </c>
    </row>
    <row r="1007" spans="1:1" ht="12.75" customHeight="1">
      <c r="A1007" s="1" t="str">
        <f>IF(NOT(ISBLANK(DATA!A1007)),"INSERT INTO SYSADM.PSAUTHITEM VALUES ('"&amp;$B$1&amp;DATA!A1007&amp;"', '"&amp;DATA!D1007&amp;"', '"&amp;DATA!E1007&amp;"', '"&amp;DATA!F1007&amp;"', '"&amp;DATA!G1007&amp;"', '"&amp;DATA!H1007&amp;"', "&amp;DATA!J1007&amp;");","")</f>
        <v/>
      </c>
    </row>
    <row r="1008" spans="1:1" ht="12.75" customHeight="1">
      <c r="A1008" s="1" t="str">
        <f>IF(NOT(ISBLANK(DATA!A1008)),"INSERT INTO SYSADM.PSAUTHITEM VALUES ('"&amp;$B$1&amp;DATA!A1008&amp;"', '"&amp;DATA!D1008&amp;"', '"&amp;DATA!E1008&amp;"', '"&amp;DATA!F1008&amp;"', '"&amp;DATA!G1008&amp;"', '"&amp;DATA!H1008&amp;"', "&amp;DATA!J1008&amp;");","")</f>
        <v/>
      </c>
    </row>
    <row r="1009" spans="1:1" ht="12.75" customHeight="1">
      <c r="A1009" s="1" t="str">
        <f>IF(NOT(ISBLANK(DATA!A1009)),"INSERT INTO SYSADM.PSAUTHITEM VALUES ('"&amp;$B$1&amp;DATA!A1009&amp;"', '"&amp;DATA!D1009&amp;"', '"&amp;DATA!E1009&amp;"', '"&amp;DATA!F1009&amp;"', '"&amp;DATA!G1009&amp;"', '"&amp;DATA!H1009&amp;"', "&amp;DATA!J1009&amp;");","")</f>
        <v/>
      </c>
    </row>
    <row r="1010" spans="1:1" ht="12.75" customHeight="1">
      <c r="A1010" s="1" t="str">
        <f>IF(NOT(ISBLANK(DATA!A1010)),"INSERT INTO SYSADM.PSAUTHITEM VALUES ('"&amp;$B$1&amp;DATA!A1010&amp;"', '"&amp;DATA!D1010&amp;"', '"&amp;DATA!E1010&amp;"', '"&amp;DATA!F1010&amp;"', '"&amp;DATA!G1010&amp;"', '"&amp;DATA!H1010&amp;"', "&amp;DATA!J1010&amp;");","")</f>
        <v/>
      </c>
    </row>
    <row r="1011" spans="1:1" ht="12.75" customHeight="1">
      <c r="A1011" s="1" t="str">
        <f>IF(NOT(ISBLANK(DATA!A1011)),"INSERT INTO SYSADM.PSAUTHITEM VALUES ('"&amp;$B$1&amp;DATA!A1011&amp;"', '"&amp;DATA!D1011&amp;"', '"&amp;DATA!E1011&amp;"', '"&amp;DATA!F1011&amp;"', '"&amp;DATA!G1011&amp;"', '"&amp;DATA!H1011&amp;"', "&amp;DATA!J1011&amp;");","")</f>
        <v/>
      </c>
    </row>
    <row r="1012" spans="1:1" ht="12.75" customHeight="1">
      <c r="A1012" s="1" t="str">
        <f>IF(NOT(ISBLANK(DATA!A1012)),"INSERT INTO SYSADM.PSAUTHITEM VALUES ('"&amp;$B$1&amp;DATA!A1012&amp;"', '"&amp;DATA!D1012&amp;"', '"&amp;DATA!E1012&amp;"', '"&amp;DATA!F1012&amp;"', '"&amp;DATA!G1012&amp;"', '"&amp;DATA!H1012&amp;"', "&amp;DATA!J1012&amp;");","")</f>
        <v/>
      </c>
    </row>
    <row r="1013" spans="1:1" ht="12.75" customHeight="1">
      <c r="A1013" s="1" t="str">
        <f>IF(NOT(ISBLANK(DATA!A1013)),"INSERT INTO SYSADM.PSAUTHITEM VALUES ('"&amp;$B$1&amp;DATA!A1013&amp;"', '"&amp;DATA!D1013&amp;"', '"&amp;DATA!E1013&amp;"', '"&amp;DATA!F1013&amp;"', '"&amp;DATA!G1013&amp;"', '"&amp;DATA!H1013&amp;"', "&amp;DATA!J1013&amp;");","")</f>
        <v/>
      </c>
    </row>
    <row r="1014" spans="1:1" ht="12.75" customHeight="1">
      <c r="A1014" s="1" t="str">
        <f>IF(NOT(ISBLANK(DATA!A1014)),"INSERT INTO SYSADM.PSAUTHITEM VALUES ('"&amp;$B$1&amp;DATA!A1014&amp;"', '"&amp;DATA!D1014&amp;"', '"&amp;DATA!E1014&amp;"', '"&amp;DATA!F1014&amp;"', '"&amp;DATA!G1014&amp;"', '"&amp;DATA!H1014&amp;"', "&amp;DATA!J1014&amp;");","")</f>
        <v/>
      </c>
    </row>
    <row r="1015" spans="1:1" ht="12.75" customHeight="1">
      <c r="A1015" s="1" t="str">
        <f>IF(NOT(ISBLANK(DATA!A1015)),"INSERT INTO SYSADM.PSAUTHITEM VALUES ('"&amp;$B$1&amp;DATA!A1015&amp;"', '"&amp;DATA!D1015&amp;"', '"&amp;DATA!E1015&amp;"', '"&amp;DATA!F1015&amp;"', '"&amp;DATA!G1015&amp;"', '"&amp;DATA!H1015&amp;"', "&amp;DATA!J1015&amp;");","")</f>
        <v/>
      </c>
    </row>
    <row r="1016" spans="1:1" ht="12.75" customHeight="1">
      <c r="A1016" s="1" t="str">
        <f>IF(NOT(ISBLANK(DATA!A1016)),"INSERT INTO SYSADM.PSAUTHITEM VALUES ('"&amp;$B$1&amp;DATA!A1016&amp;"', '"&amp;DATA!D1016&amp;"', '"&amp;DATA!E1016&amp;"', '"&amp;DATA!F1016&amp;"', '"&amp;DATA!G1016&amp;"', '"&amp;DATA!H1016&amp;"', "&amp;DATA!J1016&amp;");","")</f>
        <v/>
      </c>
    </row>
    <row r="1017" spans="1:1" ht="12.75" customHeight="1">
      <c r="A1017" s="1" t="str">
        <f>IF(NOT(ISBLANK(DATA!A1017)),"INSERT INTO SYSADM.PSAUTHITEM VALUES ('"&amp;$B$1&amp;DATA!A1017&amp;"', '"&amp;DATA!D1017&amp;"', '"&amp;DATA!E1017&amp;"', '"&amp;DATA!F1017&amp;"', '"&amp;DATA!G1017&amp;"', '"&amp;DATA!H1017&amp;"', "&amp;DATA!J1017&amp;");","")</f>
        <v/>
      </c>
    </row>
    <row r="1018" spans="1:1" ht="12.75" customHeight="1">
      <c r="A1018" s="1" t="str">
        <f>IF(NOT(ISBLANK(DATA!A1018)),"INSERT INTO SYSADM.PSAUTHITEM VALUES ('"&amp;$B$1&amp;DATA!A1018&amp;"', '"&amp;DATA!D1018&amp;"', '"&amp;DATA!E1018&amp;"', '"&amp;DATA!F1018&amp;"', '"&amp;DATA!G1018&amp;"', '"&amp;DATA!H1018&amp;"', "&amp;DATA!J1018&amp;");","")</f>
        <v/>
      </c>
    </row>
    <row r="1019" spans="1:1" ht="12.75" customHeight="1">
      <c r="A1019" s="1" t="str">
        <f>IF(NOT(ISBLANK(DATA!A1019)),"INSERT INTO SYSADM.PSAUTHITEM VALUES ('"&amp;$B$1&amp;DATA!A1019&amp;"', '"&amp;DATA!D1019&amp;"', '"&amp;DATA!E1019&amp;"', '"&amp;DATA!F1019&amp;"', '"&amp;DATA!G1019&amp;"', '"&amp;DATA!H1019&amp;"', "&amp;DATA!J1019&amp;");","")</f>
        <v/>
      </c>
    </row>
    <row r="1020" spans="1:1" ht="12.75" customHeight="1">
      <c r="A1020" s="1" t="str">
        <f>IF(NOT(ISBLANK(DATA!A1020)),"INSERT INTO SYSADM.PSAUTHITEM VALUES ('"&amp;$B$1&amp;DATA!A1020&amp;"', '"&amp;DATA!D1020&amp;"', '"&amp;DATA!E1020&amp;"', '"&amp;DATA!F1020&amp;"', '"&amp;DATA!G1020&amp;"', '"&amp;DATA!H1020&amp;"', "&amp;DATA!J1020&amp;");","")</f>
        <v/>
      </c>
    </row>
    <row r="1021" spans="1:1" ht="12.75" customHeight="1">
      <c r="A1021" s="1" t="str">
        <f>IF(NOT(ISBLANK(DATA!A1021)),"INSERT INTO SYSADM.PSAUTHITEM VALUES ('"&amp;$B$1&amp;DATA!A1021&amp;"', '"&amp;DATA!D1021&amp;"', '"&amp;DATA!E1021&amp;"', '"&amp;DATA!F1021&amp;"', '"&amp;DATA!G1021&amp;"', '"&amp;DATA!H1021&amp;"', "&amp;DATA!J1021&amp;");","")</f>
        <v/>
      </c>
    </row>
    <row r="1022" spans="1:1" ht="12.75" customHeight="1">
      <c r="A1022" s="1" t="str">
        <f>IF(NOT(ISBLANK(DATA!A1022)),"INSERT INTO SYSADM.PSAUTHITEM VALUES ('"&amp;$B$1&amp;DATA!A1022&amp;"', '"&amp;DATA!D1022&amp;"', '"&amp;DATA!E1022&amp;"', '"&amp;DATA!F1022&amp;"', '"&amp;DATA!G1022&amp;"', '"&amp;DATA!H1022&amp;"', "&amp;DATA!J1022&amp;");","")</f>
        <v/>
      </c>
    </row>
    <row r="1023" spans="1:1" ht="12.75" customHeight="1">
      <c r="A1023" s="1" t="str">
        <f>IF(NOT(ISBLANK(DATA!A1023)),"INSERT INTO SYSADM.PSAUTHITEM VALUES ('"&amp;$B$1&amp;DATA!A1023&amp;"', '"&amp;DATA!D1023&amp;"', '"&amp;DATA!E1023&amp;"', '"&amp;DATA!F1023&amp;"', '"&amp;DATA!G1023&amp;"', '"&amp;DATA!H1023&amp;"', "&amp;DATA!J1023&amp;");","")</f>
        <v/>
      </c>
    </row>
    <row r="1024" spans="1:1" ht="12.75" customHeight="1">
      <c r="A1024" s="1" t="str">
        <f>IF(NOT(ISBLANK(DATA!A1024)),"INSERT INTO SYSADM.PSAUTHITEM VALUES ('"&amp;$B$1&amp;DATA!A1024&amp;"', '"&amp;DATA!D1024&amp;"', '"&amp;DATA!E1024&amp;"', '"&amp;DATA!F1024&amp;"', '"&amp;DATA!G1024&amp;"', '"&amp;DATA!H1024&amp;"', "&amp;DATA!J1024&amp;");","")</f>
        <v/>
      </c>
    </row>
    <row r="1025" spans="1:1" ht="12.75" customHeight="1">
      <c r="A1025" s="1" t="str">
        <f>IF(NOT(ISBLANK(DATA!A1025)),"INSERT INTO SYSADM.PSAUTHITEM VALUES ('"&amp;$B$1&amp;DATA!A1025&amp;"', '"&amp;DATA!D1025&amp;"', '"&amp;DATA!E1025&amp;"', '"&amp;DATA!F1025&amp;"', '"&amp;DATA!G1025&amp;"', '"&amp;DATA!H1025&amp;"', "&amp;DATA!J1025&amp;");","")</f>
        <v/>
      </c>
    </row>
    <row r="1026" spans="1:1" ht="12.75" customHeight="1">
      <c r="A1026" s="1" t="str">
        <f>IF(NOT(ISBLANK(DATA!A1026)),"INSERT INTO SYSADM.PSAUTHITEM VALUES ('"&amp;$B$1&amp;DATA!A1026&amp;"', '"&amp;DATA!D1026&amp;"', '"&amp;DATA!E1026&amp;"', '"&amp;DATA!F1026&amp;"', '"&amp;DATA!G1026&amp;"', '"&amp;DATA!H1026&amp;"', "&amp;DATA!J1026&amp;");","")</f>
        <v/>
      </c>
    </row>
    <row r="1027" spans="1:1" ht="12.75" customHeight="1">
      <c r="A1027" s="1" t="str">
        <f>IF(NOT(ISBLANK(DATA!A1027)),"INSERT INTO SYSADM.PSAUTHITEM VALUES ('"&amp;$B$1&amp;DATA!A1027&amp;"', '"&amp;DATA!D1027&amp;"', '"&amp;DATA!E1027&amp;"', '"&amp;DATA!F1027&amp;"', '"&amp;DATA!G1027&amp;"', '"&amp;DATA!H1027&amp;"', "&amp;DATA!J1027&amp;");","")</f>
        <v/>
      </c>
    </row>
    <row r="1028" spans="1:1" ht="12.75" customHeight="1">
      <c r="A1028" s="1" t="str">
        <f>IF(NOT(ISBLANK(DATA!A1028)),"INSERT INTO SYSADM.PSAUTHITEM VALUES ('"&amp;$B$1&amp;DATA!A1028&amp;"', '"&amp;DATA!D1028&amp;"', '"&amp;DATA!E1028&amp;"', '"&amp;DATA!F1028&amp;"', '"&amp;DATA!G1028&amp;"', '"&amp;DATA!H1028&amp;"', "&amp;DATA!J1028&amp;");","")</f>
        <v/>
      </c>
    </row>
    <row r="1029" spans="1:1" ht="12.75" customHeight="1">
      <c r="A1029" s="1" t="str">
        <f>IF(NOT(ISBLANK(DATA!A1029)),"INSERT INTO SYSADM.PSAUTHITEM VALUES ('"&amp;$B$1&amp;DATA!A1029&amp;"', '"&amp;DATA!D1029&amp;"', '"&amp;DATA!E1029&amp;"', '"&amp;DATA!F1029&amp;"', '"&amp;DATA!G1029&amp;"', '"&amp;DATA!H1029&amp;"', "&amp;DATA!J1029&amp;");","")</f>
        <v/>
      </c>
    </row>
    <row r="1030" spans="1:1" ht="12.75" customHeight="1">
      <c r="A1030" s="1" t="str">
        <f>IF(NOT(ISBLANK(DATA!A1030)),"INSERT INTO SYSADM.PSAUTHITEM VALUES ('"&amp;$B$1&amp;DATA!A1030&amp;"', '"&amp;DATA!D1030&amp;"', '"&amp;DATA!E1030&amp;"', '"&amp;DATA!F1030&amp;"', '"&amp;DATA!G1030&amp;"', '"&amp;DATA!H1030&amp;"', "&amp;DATA!J1030&amp;");","")</f>
        <v/>
      </c>
    </row>
    <row r="1031" spans="1:1" ht="12.75" customHeight="1">
      <c r="A1031" s="1" t="str">
        <f>IF(NOT(ISBLANK(DATA!A1031)),"INSERT INTO SYSADM.PSAUTHITEM VALUES ('"&amp;$B$1&amp;DATA!A1031&amp;"', '"&amp;DATA!D1031&amp;"', '"&amp;DATA!E1031&amp;"', '"&amp;DATA!F1031&amp;"', '"&amp;DATA!G1031&amp;"', '"&amp;DATA!H1031&amp;"', "&amp;DATA!J1031&amp;");","")</f>
        <v/>
      </c>
    </row>
    <row r="1032" spans="1:1" ht="12.75" customHeight="1">
      <c r="A1032" s="1" t="str">
        <f>IF(NOT(ISBLANK(DATA!A1032)),"INSERT INTO SYSADM.PSAUTHITEM VALUES ('"&amp;$B$1&amp;DATA!A1032&amp;"', '"&amp;DATA!D1032&amp;"', '"&amp;DATA!E1032&amp;"', '"&amp;DATA!F1032&amp;"', '"&amp;DATA!G1032&amp;"', '"&amp;DATA!H1032&amp;"', "&amp;DATA!J1032&amp;");","")</f>
        <v/>
      </c>
    </row>
    <row r="1033" spans="1:1" ht="12.75" customHeight="1">
      <c r="A1033" s="1" t="str">
        <f>IF(NOT(ISBLANK(DATA!A1033)),"INSERT INTO SYSADM.PSAUTHITEM VALUES ('"&amp;$B$1&amp;DATA!A1033&amp;"', '"&amp;DATA!D1033&amp;"', '"&amp;DATA!E1033&amp;"', '"&amp;DATA!F1033&amp;"', '"&amp;DATA!G1033&amp;"', '"&amp;DATA!H1033&amp;"', "&amp;DATA!J1033&amp;");","")</f>
        <v/>
      </c>
    </row>
    <row r="1034" spans="1:1" ht="12.75" customHeight="1">
      <c r="A1034" s="1" t="str">
        <f>IF(NOT(ISBLANK(DATA!A1034)),"INSERT INTO SYSADM.PSAUTHITEM VALUES ('"&amp;$B$1&amp;DATA!A1034&amp;"', '"&amp;DATA!D1034&amp;"', '"&amp;DATA!E1034&amp;"', '"&amp;DATA!F1034&amp;"', '"&amp;DATA!G1034&amp;"', '"&amp;DATA!H1034&amp;"', "&amp;DATA!J1034&amp;");","")</f>
        <v/>
      </c>
    </row>
    <row r="1035" spans="1:1" ht="12.75" customHeight="1">
      <c r="A1035" s="1" t="str">
        <f>IF(NOT(ISBLANK(DATA!A1035)),"INSERT INTO SYSADM.PSAUTHITEM VALUES ('"&amp;$B$1&amp;DATA!A1035&amp;"', '"&amp;DATA!D1035&amp;"', '"&amp;DATA!E1035&amp;"', '"&amp;DATA!F1035&amp;"', '"&amp;DATA!G1035&amp;"', '"&amp;DATA!H1035&amp;"', "&amp;DATA!J1035&amp;");","")</f>
        <v/>
      </c>
    </row>
    <row r="1036" spans="1:1" ht="12.75" customHeight="1">
      <c r="A1036" s="1" t="str">
        <f>IF(NOT(ISBLANK(DATA!A1036)),"INSERT INTO SYSADM.PSAUTHITEM VALUES ('"&amp;$B$1&amp;DATA!A1036&amp;"', '"&amp;DATA!D1036&amp;"', '"&amp;DATA!E1036&amp;"', '"&amp;DATA!F1036&amp;"', '"&amp;DATA!G1036&amp;"', '"&amp;DATA!H1036&amp;"', "&amp;DATA!J1036&amp;");","")</f>
        <v/>
      </c>
    </row>
    <row r="1037" spans="1:1" ht="12.75" customHeight="1">
      <c r="A1037" s="1" t="str">
        <f>IF(NOT(ISBLANK(DATA!A1037)),"INSERT INTO SYSADM.PSAUTHITEM VALUES ('"&amp;$B$1&amp;DATA!A1037&amp;"', '"&amp;DATA!D1037&amp;"', '"&amp;DATA!E1037&amp;"', '"&amp;DATA!F1037&amp;"', '"&amp;DATA!G1037&amp;"', '"&amp;DATA!H1037&amp;"', "&amp;DATA!J1037&amp;");","")</f>
        <v/>
      </c>
    </row>
    <row r="1038" spans="1:1" ht="12.75" customHeight="1">
      <c r="A1038" s="1" t="str">
        <f>IF(NOT(ISBLANK(DATA!A1038)),"INSERT INTO SYSADM.PSAUTHITEM VALUES ('"&amp;$B$1&amp;DATA!A1038&amp;"', '"&amp;DATA!D1038&amp;"', '"&amp;DATA!E1038&amp;"', '"&amp;DATA!F1038&amp;"', '"&amp;DATA!G1038&amp;"', '"&amp;DATA!H1038&amp;"', "&amp;DATA!J1038&amp;");","")</f>
        <v/>
      </c>
    </row>
    <row r="1039" spans="1:1" ht="12.75" customHeight="1">
      <c r="A1039" s="1" t="str">
        <f>IF(NOT(ISBLANK(DATA!A1039)),"INSERT INTO SYSADM.PSAUTHITEM VALUES ('"&amp;$B$1&amp;DATA!A1039&amp;"', '"&amp;DATA!D1039&amp;"', '"&amp;DATA!E1039&amp;"', '"&amp;DATA!F1039&amp;"', '"&amp;DATA!G1039&amp;"', '"&amp;DATA!H1039&amp;"', "&amp;DATA!J1039&amp;");","")</f>
        <v/>
      </c>
    </row>
    <row r="1040" spans="1:1" ht="12.75" customHeight="1">
      <c r="A1040" s="1" t="str">
        <f>IF(NOT(ISBLANK(DATA!A1040)),"INSERT INTO SYSADM.PSAUTHITEM VALUES ('"&amp;$B$1&amp;DATA!A1040&amp;"', '"&amp;DATA!D1040&amp;"', '"&amp;DATA!E1040&amp;"', '"&amp;DATA!F1040&amp;"', '"&amp;DATA!G1040&amp;"', '"&amp;DATA!H1040&amp;"', "&amp;DATA!J1040&amp;");","")</f>
        <v/>
      </c>
    </row>
    <row r="1041" spans="1:1" ht="12.75" customHeight="1">
      <c r="A1041" s="1" t="str">
        <f>IF(NOT(ISBLANK(DATA!A1041)),"INSERT INTO SYSADM.PSAUTHITEM VALUES ('"&amp;$B$1&amp;DATA!A1041&amp;"', '"&amp;DATA!D1041&amp;"', '"&amp;DATA!E1041&amp;"', '"&amp;DATA!F1041&amp;"', '"&amp;DATA!G1041&amp;"', '"&amp;DATA!H1041&amp;"', "&amp;DATA!J1041&amp;");","")</f>
        <v/>
      </c>
    </row>
    <row r="1042" spans="1:1" ht="12.75" customHeight="1">
      <c r="A1042" s="1" t="str">
        <f>IF(NOT(ISBLANK(DATA!A1042)),"INSERT INTO SYSADM.PSAUTHITEM VALUES ('"&amp;$B$1&amp;DATA!A1042&amp;"', '"&amp;DATA!D1042&amp;"', '"&amp;DATA!E1042&amp;"', '"&amp;DATA!F1042&amp;"', '"&amp;DATA!G1042&amp;"', '"&amp;DATA!H1042&amp;"', "&amp;DATA!J1042&amp;");","")</f>
        <v/>
      </c>
    </row>
    <row r="1043" spans="1:1" ht="12.75" customHeight="1">
      <c r="A1043" s="1" t="str">
        <f>IF(NOT(ISBLANK(DATA!A1043)),"INSERT INTO SYSADM.PSAUTHITEM VALUES ('"&amp;$B$1&amp;DATA!A1043&amp;"', '"&amp;DATA!D1043&amp;"', '"&amp;DATA!E1043&amp;"', '"&amp;DATA!F1043&amp;"', '"&amp;DATA!G1043&amp;"', '"&amp;DATA!H1043&amp;"', "&amp;DATA!J1043&amp;");","")</f>
        <v/>
      </c>
    </row>
    <row r="1044" spans="1:1" ht="12.75" customHeight="1">
      <c r="A1044" s="1" t="str">
        <f>IF(NOT(ISBLANK(DATA!A1044)),"INSERT INTO SYSADM.PSAUTHITEM VALUES ('"&amp;$B$1&amp;DATA!A1044&amp;"', '"&amp;DATA!D1044&amp;"', '"&amp;DATA!E1044&amp;"', '"&amp;DATA!F1044&amp;"', '"&amp;DATA!G1044&amp;"', '"&amp;DATA!H1044&amp;"', "&amp;DATA!J1044&amp;");","")</f>
        <v/>
      </c>
    </row>
    <row r="1045" spans="1:1" ht="12.75" customHeight="1">
      <c r="A1045" s="1" t="str">
        <f>IF(NOT(ISBLANK(DATA!A1045)),"INSERT INTO SYSADM.PSAUTHITEM VALUES ('"&amp;$B$1&amp;DATA!A1045&amp;"', '"&amp;DATA!D1045&amp;"', '"&amp;DATA!E1045&amp;"', '"&amp;DATA!F1045&amp;"', '"&amp;DATA!G1045&amp;"', '"&amp;DATA!H1045&amp;"', "&amp;DATA!J1045&amp;");","")</f>
        <v/>
      </c>
    </row>
    <row r="1046" spans="1:1" ht="12.75" customHeight="1">
      <c r="A1046" s="1" t="str">
        <f>IF(NOT(ISBLANK(DATA!A1046)),"INSERT INTO SYSADM.PSAUTHITEM VALUES ('"&amp;$B$1&amp;DATA!A1046&amp;"', '"&amp;DATA!D1046&amp;"', '"&amp;DATA!E1046&amp;"', '"&amp;DATA!F1046&amp;"', '"&amp;DATA!G1046&amp;"', '"&amp;DATA!H1046&amp;"', "&amp;DATA!J1046&amp;");","")</f>
        <v/>
      </c>
    </row>
    <row r="1047" spans="1:1" ht="12.75" customHeight="1">
      <c r="A1047" s="1" t="str">
        <f>IF(NOT(ISBLANK(DATA!A1047)),"INSERT INTO SYSADM.PSAUTHITEM VALUES ('"&amp;$B$1&amp;DATA!A1047&amp;"', '"&amp;DATA!D1047&amp;"', '"&amp;DATA!E1047&amp;"', '"&amp;DATA!F1047&amp;"', '"&amp;DATA!G1047&amp;"', '"&amp;DATA!H1047&amp;"', "&amp;DATA!J1047&amp;");","")</f>
        <v/>
      </c>
    </row>
    <row r="1048" spans="1:1" ht="12.75" customHeight="1">
      <c r="A1048" s="1" t="str">
        <f>IF(NOT(ISBLANK(DATA!A1048)),"INSERT INTO SYSADM.PSAUTHITEM VALUES ('"&amp;$B$1&amp;DATA!A1048&amp;"', '"&amp;DATA!D1048&amp;"', '"&amp;DATA!E1048&amp;"', '"&amp;DATA!F1048&amp;"', '"&amp;DATA!G1048&amp;"', '"&amp;DATA!H1048&amp;"', "&amp;DATA!J1048&amp;");","")</f>
        <v/>
      </c>
    </row>
    <row r="1049" spans="1:1" ht="12.75" customHeight="1">
      <c r="A1049" s="1" t="str">
        <f>IF(NOT(ISBLANK(DATA!A1049)),"INSERT INTO SYSADM.PSAUTHITEM VALUES ('"&amp;$B$1&amp;DATA!A1049&amp;"', '"&amp;DATA!D1049&amp;"', '"&amp;DATA!E1049&amp;"', '"&amp;DATA!F1049&amp;"', '"&amp;DATA!G1049&amp;"', '"&amp;DATA!H1049&amp;"', "&amp;DATA!J1049&amp;");","")</f>
        <v/>
      </c>
    </row>
    <row r="1050" spans="1:1" ht="12.75" customHeight="1">
      <c r="A1050" s="1" t="str">
        <f>IF(NOT(ISBLANK(DATA!A1050)),"INSERT INTO SYSADM.PSAUTHITEM VALUES ('"&amp;$B$1&amp;DATA!A1050&amp;"', '"&amp;DATA!D1050&amp;"', '"&amp;DATA!E1050&amp;"', '"&amp;DATA!F1050&amp;"', '"&amp;DATA!G1050&amp;"', '"&amp;DATA!H1050&amp;"', "&amp;DATA!J1050&amp;");","")</f>
        <v/>
      </c>
    </row>
    <row r="1051" spans="1:1" ht="12.75" customHeight="1">
      <c r="A1051" s="1" t="str">
        <f>IF(NOT(ISBLANK(DATA!A1051)),"INSERT INTO SYSADM.PSAUTHITEM VALUES ('"&amp;$B$1&amp;DATA!A1051&amp;"', '"&amp;DATA!D1051&amp;"', '"&amp;DATA!E1051&amp;"', '"&amp;DATA!F1051&amp;"', '"&amp;DATA!G1051&amp;"', '"&amp;DATA!H1051&amp;"', "&amp;DATA!J1051&amp;");","")</f>
        <v/>
      </c>
    </row>
    <row r="1052" spans="1:1" ht="12.75" customHeight="1">
      <c r="A1052" s="1" t="str">
        <f>IF(NOT(ISBLANK(DATA!A1052)),"INSERT INTO SYSADM.PSAUTHITEM VALUES ('"&amp;$B$1&amp;DATA!A1052&amp;"', '"&amp;DATA!D1052&amp;"', '"&amp;DATA!E1052&amp;"', '"&amp;DATA!F1052&amp;"', '"&amp;DATA!G1052&amp;"', '"&amp;DATA!H1052&amp;"', "&amp;DATA!J1052&amp;");","")</f>
        <v/>
      </c>
    </row>
    <row r="1053" spans="1:1" ht="12.75" customHeight="1">
      <c r="A1053" s="1" t="str">
        <f>IF(NOT(ISBLANK(DATA!A1053)),"INSERT INTO SYSADM.PSAUTHITEM VALUES ('"&amp;$B$1&amp;DATA!A1053&amp;"', '"&amp;DATA!D1053&amp;"', '"&amp;DATA!E1053&amp;"', '"&amp;DATA!F1053&amp;"', '"&amp;DATA!G1053&amp;"', '"&amp;DATA!H1053&amp;"', "&amp;DATA!J1053&amp;");","")</f>
        <v/>
      </c>
    </row>
    <row r="1054" spans="1:1" ht="12.75" customHeight="1">
      <c r="A1054" s="1" t="str">
        <f>IF(NOT(ISBLANK(DATA!A1054)),"INSERT INTO SYSADM.PSAUTHITEM VALUES ('"&amp;$B$1&amp;DATA!A1054&amp;"', '"&amp;DATA!D1054&amp;"', '"&amp;DATA!E1054&amp;"', '"&amp;DATA!F1054&amp;"', '"&amp;DATA!G1054&amp;"', '"&amp;DATA!H1054&amp;"', "&amp;DATA!J1054&amp;");","")</f>
        <v/>
      </c>
    </row>
    <row r="1055" spans="1:1" ht="12.75" customHeight="1">
      <c r="A1055" s="1" t="str">
        <f>IF(NOT(ISBLANK(DATA!A1055)),"INSERT INTO SYSADM.PSAUTHITEM VALUES ('"&amp;$B$1&amp;DATA!A1055&amp;"', '"&amp;DATA!D1055&amp;"', '"&amp;DATA!E1055&amp;"', '"&amp;DATA!F1055&amp;"', '"&amp;DATA!G1055&amp;"', '"&amp;DATA!H1055&amp;"', "&amp;DATA!J1055&amp;");","")</f>
        <v/>
      </c>
    </row>
    <row r="1056" spans="1:1" ht="12.75" customHeight="1">
      <c r="A1056" s="1" t="str">
        <f>IF(NOT(ISBLANK(DATA!A1056)),"INSERT INTO SYSADM.PSAUTHITEM VALUES ('"&amp;$B$1&amp;DATA!A1056&amp;"', '"&amp;DATA!D1056&amp;"', '"&amp;DATA!E1056&amp;"', '"&amp;DATA!F1056&amp;"', '"&amp;DATA!G1056&amp;"', '"&amp;DATA!H1056&amp;"', "&amp;DATA!J1056&amp;");","")</f>
        <v/>
      </c>
    </row>
    <row r="1057" spans="1:1" ht="12.75" customHeight="1">
      <c r="A1057" s="1" t="str">
        <f>IF(NOT(ISBLANK(DATA!A1057)),"INSERT INTO SYSADM.PSAUTHITEM VALUES ('"&amp;$B$1&amp;DATA!A1057&amp;"', '"&amp;DATA!D1057&amp;"', '"&amp;DATA!E1057&amp;"', '"&amp;DATA!F1057&amp;"', '"&amp;DATA!G1057&amp;"', '"&amp;DATA!H1057&amp;"', "&amp;DATA!J1057&amp;");","")</f>
        <v/>
      </c>
    </row>
    <row r="1058" spans="1:1" ht="12.75" customHeight="1">
      <c r="A1058" s="1" t="str">
        <f>IF(NOT(ISBLANK(DATA!A1058)),"INSERT INTO SYSADM.PSAUTHITEM VALUES ('"&amp;$B$1&amp;DATA!A1058&amp;"', '"&amp;DATA!D1058&amp;"', '"&amp;DATA!E1058&amp;"', '"&amp;DATA!F1058&amp;"', '"&amp;DATA!G1058&amp;"', '"&amp;DATA!H1058&amp;"', "&amp;DATA!J1058&amp;");","")</f>
        <v/>
      </c>
    </row>
    <row r="1059" spans="1:1" ht="12.75" customHeight="1">
      <c r="A1059" s="1" t="str">
        <f>IF(NOT(ISBLANK(DATA!A1059)),"INSERT INTO SYSADM.PSAUTHITEM VALUES ('"&amp;$B$1&amp;DATA!A1059&amp;"', '"&amp;DATA!D1059&amp;"', '"&amp;DATA!E1059&amp;"', '"&amp;DATA!F1059&amp;"', '"&amp;DATA!G1059&amp;"', '"&amp;DATA!H1059&amp;"', "&amp;DATA!J1059&amp;");","")</f>
        <v/>
      </c>
    </row>
    <row r="1060" spans="1:1" ht="12.75" customHeight="1">
      <c r="A1060" s="1" t="str">
        <f>IF(NOT(ISBLANK(DATA!A1060)),"INSERT INTO SYSADM.PSAUTHITEM VALUES ('"&amp;$B$1&amp;DATA!A1060&amp;"', '"&amp;DATA!D1060&amp;"', '"&amp;DATA!E1060&amp;"', '"&amp;DATA!F1060&amp;"', '"&amp;DATA!G1060&amp;"', '"&amp;DATA!H1060&amp;"', "&amp;DATA!J1060&amp;");","")</f>
        <v/>
      </c>
    </row>
    <row r="1061" spans="1:1" ht="12.75" customHeight="1">
      <c r="A1061" s="1" t="str">
        <f>IF(NOT(ISBLANK(DATA!A1061)),"INSERT INTO SYSADM.PSAUTHITEM VALUES ('"&amp;$B$1&amp;DATA!A1061&amp;"', '"&amp;DATA!D1061&amp;"', '"&amp;DATA!E1061&amp;"', '"&amp;DATA!F1061&amp;"', '"&amp;DATA!G1061&amp;"', '"&amp;DATA!H1061&amp;"', "&amp;DATA!J1061&amp;");","")</f>
        <v/>
      </c>
    </row>
    <row r="1062" spans="1:1" ht="12.75" customHeight="1">
      <c r="A1062" s="1" t="str">
        <f>IF(NOT(ISBLANK(DATA!A1062)),"INSERT INTO SYSADM.PSAUTHITEM VALUES ('"&amp;$B$1&amp;DATA!A1062&amp;"', '"&amp;DATA!D1062&amp;"', '"&amp;DATA!E1062&amp;"', '"&amp;DATA!F1062&amp;"', '"&amp;DATA!G1062&amp;"', '"&amp;DATA!H1062&amp;"', "&amp;DATA!J1062&amp;");","")</f>
        <v/>
      </c>
    </row>
    <row r="1063" spans="1:1" ht="12.75" customHeight="1">
      <c r="A1063" s="1" t="str">
        <f>IF(NOT(ISBLANK(DATA!A1063)),"INSERT INTO SYSADM.PSAUTHITEM VALUES ('"&amp;$B$1&amp;DATA!A1063&amp;"', '"&amp;DATA!D1063&amp;"', '"&amp;DATA!E1063&amp;"', '"&amp;DATA!F1063&amp;"', '"&amp;DATA!G1063&amp;"', '"&amp;DATA!H1063&amp;"', "&amp;DATA!J1063&amp;");","")</f>
        <v/>
      </c>
    </row>
    <row r="1064" spans="1:1" ht="12.75" customHeight="1">
      <c r="A1064" s="1" t="str">
        <f>IF(NOT(ISBLANK(DATA!A1064)),"INSERT INTO SYSADM.PSAUTHITEM VALUES ('"&amp;$B$1&amp;DATA!A1064&amp;"', '"&amp;DATA!D1064&amp;"', '"&amp;DATA!E1064&amp;"', '"&amp;DATA!F1064&amp;"', '"&amp;DATA!G1064&amp;"', '"&amp;DATA!H1064&amp;"', "&amp;DATA!J1064&amp;");","")</f>
        <v/>
      </c>
    </row>
    <row r="1065" spans="1:1" ht="12.75" customHeight="1">
      <c r="A1065" s="1" t="str">
        <f>IF(NOT(ISBLANK(DATA!A1065)),"INSERT INTO SYSADM.PSAUTHITEM VALUES ('"&amp;$B$1&amp;DATA!A1065&amp;"', '"&amp;DATA!D1065&amp;"', '"&amp;DATA!E1065&amp;"', '"&amp;DATA!F1065&amp;"', '"&amp;DATA!G1065&amp;"', '"&amp;DATA!H1065&amp;"', "&amp;DATA!J1065&amp;");","")</f>
        <v/>
      </c>
    </row>
    <row r="1066" spans="1:1" ht="12.75" customHeight="1">
      <c r="A1066" s="1" t="str">
        <f>IF(NOT(ISBLANK(DATA!A1066)),"INSERT INTO SYSADM.PSAUTHITEM VALUES ('"&amp;$B$1&amp;DATA!A1066&amp;"', '"&amp;DATA!D1066&amp;"', '"&amp;DATA!E1066&amp;"', '"&amp;DATA!F1066&amp;"', '"&amp;DATA!G1066&amp;"', '"&amp;DATA!H1066&amp;"', "&amp;DATA!J1066&amp;");","")</f>
        <v/>
      </c>
    </row>
    <row r="1067" spans="1:1" ht="12.75" customHeight="1">
      <c r="A1067" s="1" t="str">
        <f>IF(NOT(ISBLANK(DATA!A1067)),"INSERT INTO SYSADM.PSAUTHITEM VALUES ('"&amp;$B$1&amp;DATA!A1067&amp;"', '"&amp;DATA!D1067&amp;"', '"&amp;DATA!E1067&amp;"', '"&amp;DATA!F1067&amp;"', '"&amp;DATA!G1067&amp;"', '"&amp;DATA!H1067&amp;"', "&amp;DATA!J1067&amp;");","")</f>
        <v/>
      </c>
    </row>
    <row r="1068" spans="1:1" ht="12.75" customHeight="1">
      <c r="A1068" s="1" t="str">
        <f>IF(NOT(ISBLANK(DATA!A1068)),"INSERT INTO SYSADM.PSAUTHITEM VALUES ('"&amp;$B$1&amp;DATA!A1068&amp;"', '"&amp;DATA!D1068&amp;"', '"&amp;DATA!E1068&amp;"', '"&amp;DATA!F1068&amp;"', '"&amp;DATA!G1068&amp;"', '"&amp;DATA!H1068&amp;"', "&amp;DATA!J1068&amp;");","")</f>
        <v/>
      </c>
    </row>
    <row r="1069" spans="1:1" ht="12.75" customHeight="1">
      <c r="A1069" s="1" t="str">
        <f>IF(NOT(ISBLANK(DATA!A1069)),"INSERT INTO SYSADM.PSAUTHITEM VALUES ('"&amp;$B$1&amp;DATA!A1069&amp;"', '"&amp;DATA!D1069&amp;"', '"&amp;DATA!E1069&amp;"', '"&amp;DATA!F1069&amp;"', '"&amp;DATA!G1069&amp;"', '"&amp;DATA!H1069&amp;"', "&amp;DATA!J1069&amp;");","")</f>
        <v/>
      </c>
    </row>
    <row r="1070" spans="1:1" ht="12.75" customHeight="1">
      <c r="A1070" s="1" t="str">
        <f>IF(NOT(ISBLANK(DATA!A1070)),"INSERT INTO SYSADM.PSAUTHITEM VALUES ('"&amp;$B$1&amp;DATA!A1070&amp;"', '"&amp;DATA!D1070&amp;"', '"&amp;DATA!E1070&amp;"', '"&amp;DATA!F1070&amp;"', '"&amp;DATA!G1070&amp;"', '"&amp;DATA!H1070&amp;"', "&amp;DATA!J1070&amp;");","")</f>
        <v/>
      </c>
    </row>
    <row r="1071" spans="1:1" ht="12.75" customHeight="1">
      <c r="A1071" s="1" t="str">
        <f>IF(NOT(ISBLANK(DATA!A1071)),"INSERT INTO SYSADM.PSAUTHITEM VALUES ('"&amp;$B$1&amp;DATA!A1071&amp;"', '"&amp;DATA!D1071&amp;"', '"&amp;DATA!E1071&amp;"', '"&amp;DATA!F1071&amp;"', '"&amp;DATA!G1071&amp;"', '"&amp;DATA!H1071&amp;"', "&amp;DATA!J1071&amp;");","")</f>
        <v/>
      </c>
    </row>
    <row r="1072" spans="1:1" ht="12.75" customHeight="1">
      <c r="A1072" s="1" t="str">
        <f>IF(NOT(ISBLANK(DATA!A1072)),"INSERT INTO SYSADM.PSAUTHITEM VALUES ('"&amp;$B$1&amp;DATA!A1072&amp;"', '"&amp;DATA!D1072&amp;"', '"&amp;DATA!E1072&amp;"', '"&amp;DATA!F1072&amp;"', '"&amp;DATA!G1072&amp;"', '"&amp;DATA!H1072&amp;"', "&amp;DATA!J1072&amp;");","")</f>
        <v/>
      </c>
    </row>
    <row r="1073" spans="1:1" ht="12.75" customHeight="1">
      <c r="A1073" s="1" t="str">
        <f>IF(NOT(ISBLANK(DATA!A1073)),"INSERT INTO SYSADM.PSAUTHITEM VALUES ('"&amp;$B$1&amp;DATA!A1073&amp;"', '"&amp;DATA!D1073&amp;"', '"&amp;DATA!E1073&amp;"', '"&amp;DATA!F1073&amp;"', '"&amp;DATA!G1073&amp;"', '"&amp;DATA!H1073&amp;"', "&amp;DATA!J1073&amp;");","")</f>
        <v/>
      </c>
    </row>
    <row r="1074" spans="1:1" ht="12.75" customHeight="1">
      <c r="A1074" s="1" t="str">
        <f>IF(NOT(ISBLANK(DATA!A1074)),"INSERT INTO SYSADM.PSAUTHITEM VALUES ('"&amp;$B$1&amp;DATA!A1074&amp;"', '"&amp;DATA!D1074&amp;"', '"&amp;DATA!E1074&amp;"', '"&amp;DATA!F1074&amp;"', '"&amp;DATA!G1074&amp;"', '"&amp;DATA!H1074&amp;"', "&amp;DATA!J1074&amp;");","")</f>
        <v/>
      </c>
    </row>
    <row r="1075" spans="1:1" ht="12.75" customHeight="1">
      <c r="A1075" s="1" t="str">
        <f>IF(NOT(ISBLANK(DATA!A1075)),"INSERT INTO SYSADM.PSAUTHITEM VALUES ('"&amp;$B$1&amp;DATA!A1075&amp;"', '"&amp;DATA!D1075&amp;"', '"&amp;DATA!E1075&amp;"', '"&amp;DATA!F1075&amp;"', '"&amp;DATA!G1075&amp;"', '"&amp;DATA!H1075&amp;"', "&amp;DATA!J1075&amp;");","")</f>
        <v/>
      </c>
    </row>
    <row r="1076" spans="1:1" ht="12.75" customHeight="1">
      <c r="A1076" s="1" t="str">
        <f>IF(NOT(ISBLANK(DATA!A1076)),"INSERT INTO SYSADM.PSAUTHITEM VALUES ('"&amp;$B$1&amp;DATA!A1076&amp;"', '"&amp;DATA!D1076&amp;"', '"&amp;DATA!E1076&amp;"', '"&amp;DATA!F1076&amp;"', '"&amp;DATA!G1076&amp;"', '"&amp;DATA!H1076&amp;"', "&amp;DATA!J1076&amp;");","")</f>
        <v/>
      </c>
    </row>
    <row r="1077" spans="1:1" ht="12.75" customHeight="1">
      <c r="A1077" s="1" t="str">
        <f>IF(NOT(ISBLANK(DATA!A1077)),"INSERT INTO SYSADM.PSAUTHITEM VALUES ('"&amp;$B$1&amp;DATA!A1077&amp;"', '"&amp;DATA!D1077&amp;"', '"&amp;DATA!E1077&amp;"', '"&amp;DATA!F1077&amp;"', '"&amp;DATA!G1077&amp;"', '"&amp;DATA!H1077&amp;"', "&amp;DATA!J1077&amp;");","")</f>
        <v/>
      </c>
    </row>
    <row r="1078" spans="1:1" ht="12.75" customHeight="1">
      <c r="A1078" s="1" t="str">
        <f>IF(NOT(ISBLANK(DATA!A1078)),"INSERT INTO SYSADM.PSAUTHITEM VALUES ('"&amp;$B$1&amp;DATA!A1078&amp;"', '"&amp;DATA!D1078&amp;"', '"&amp;DATA!E1078&amp;"', '"&amp;DATA!F1078&amp;"', '"&amp;DATA!G1078&amp;"', '"&amp;DATA!H1078&amp;"', "&amp;DATA!J1078&amp;");","")</f>
        <v/>
      </c>
    </row>
    <row r="1079" spans="1:1" ht="12.75" customHeight="1">
      <c r="A1079" s="1" t="str">
        <f>IF(NOT(ISBLANK(DATA!A1079)),"INSERT INTO SYSADM.PSAUTHITEM VALUES ('"&amp;$B$1&amp;DATA!A1079&amp;"', '"&amp;DATA!D1079&amp;"', '"&amp;DATA!E1079&amp;"', '"&amp;DATA!F1079&amp;"', '"&amp;DATA!G1079&amp;"', '"&amp;DATA!H1079&amp;"', "&amp;DATA!J1079&amp;");","")</f>
        <v/>
      </c>
    </row>
    <row r="1080" spans="1:1" ht="12.75" customHeight="1">
      <c r="A1080" s="1" t="str">
        <f>IF(NOT(ISBLANK(DATA!A1080)),"INSERT INTO SYSADM.PSAUTHITEM VALUES ('"&amp;$B$1&amp;DATA!A1080&amp;"', '"&amp;DATA!D1080&amp;"', '"&amp;DATA!E1080&amp;"', '"&amp;DATA!F1080&amp;"', '"&amp;DATA!G1080&amp;"', '"&amp;DATA!H1080&amp;"', "&amp;DATA!J1080&amp;");","")</f>
        <v/>
      </c>
    </row>
    <row r="1081" spans="1:1" ht="12.75" customHeight="1">
      <c r="A1081" s="1" t="str">
        <f>IF(NOT(ISBLANK(DATA!A1081)),"INSERT INTO SYSADM.PSAUTHITEM VALUES ('"&amp;$B$1&amp;DATA!A1081&amp;"', '"&amp;DATA!D1081&amp;"', '"&amp;DATA!E1081&amp;"', '"&amp;DATA!F1081&amp;"', '"&amp;DATA!G1081&amp;"', '"&amp;DATA!H1081&amp;"', "&amp;DATA!J1081&amp;");","")</f>
        <v/>
      </c>
    </row>
    <row r="1082" spans="1:1" ht="12.75" customHeight="1">
      <c r="A1082" s="1" t="str">
        <f>IF(NOT(ISBLANK(DATA!A1082)),"INSERT INTO SYSADM.PSAUTHITEM VALUES ('"&amp;$B$1&amp;DATA!A1082&amp;"', '"&amp;DATA!D1082&amp;"', '"&amp;DATA!E1082&amp;"', '"&amp;DATA!F1082&amp;"', '"&amp;DATA!G1082&amp;"', '"&amp;DATA!H1082&amp;"', "&amp;DATA!J1082&amp;");","")</f>
        <v/>
      </c>
    </row>
    <row r="1083" spans="1:1" ht="12.75" customHeight="1">
      <c r="A1083" s="1" t="str">
        <f>IF(NOT(ISBLANK(DATA!A1083)),"INSERT INTO SYSADM.PSAUTHITEM VALUES ('"&amp;$B$1&amp;DATA!A1083&amp;"', '"&amp;DATA!D1083&amp;"', '"&amp;DATA!E1083&amp;"', '"&amp;DATA!F1083&amp;"', '"&amp;DATA!G1083&amp;"', '"&amp;DATA!H1083&amp;"', "&amp;DATA!J1083&amp;");","")</f>
        <v/>
      </c>
    </row>
    <row r="1084" spans="1:1" ht="12.75" customHeight="1">
      <c r="A1084" s="1" t="str">
        <f>IF(NOT(ISBLANK(DATA!A1084)),"INSERT INTO SYSADM.PSAUTHITEM VALUES ('"&amp;$B$1&amp;DATA!A1084&amp;"', '"&amp;DATA!D1084&amp;"', '"&amp;DATA!E1084&amp;"', '"&amp;DATA!F1084&amp;"', '"&amp;DATA!G1084&amp;"', '"&amp;DATA!H1084&amp;"', "&amp;DATA!J1084&amp;");","")</f>
        <v/>
      </c>
    </row>
    <row r="1085" spans="1:1" ht="12.75" customHeight="1">
      <c r="A1085" s="1" t="str">
        <f>IF(NOT(ISBLANK(DATA!A1085)),"INSERT INTO SYSADM.PSAUTHITEM VALUES ('"&amp;$B$1&amp;DATA!A1085&amp;"', '"&amp;DATA!D1085&amp;"', '"&amp;DATA!E1085&amp;"', '"&amp;DATA!F1085&amp;"', '"&amp;DATA!G1085&amp;"', '"&amp;DATA!H1085&amp;"', "&amp;DATA!J1085&amp;");","")</f>
        <v/>
      </c>
    </row>
    <row r="1086" spans="1:1" ht="12.75" customHeight="1">
      <c r="A1086" s="1" t="str">
        <f>IF(NOT(ISBLANK(DATA!A1086)),"INSERT INTO SYSADM.PSAUTHITEM VALUES ('"&amp;$B$1&amp;DATA!A1086&amp;"', '"&amp;DATA!D1086&amp;"', '"&amp;DATA!E1086&amp;"', '"&amp;DATA!F1086&amp;"', '"&amp;DATA!G1086&amp;"', '"&amp;DATA!H1086&amp;"', "&amp;DATA!J1086&amp;");","")</f>
        <v/>
      </c>
    </row>
    <row r="1087" spans="1:1" ht="12.75" customHeight="1">
      <c r="A1087" s="1" t="str">
        <f>IF(NOT(ISBLANK(DATA!A1087)),"INSERT INTO SYSADM.PSAUTHITEM VALUES ('"&amp;$B$1&amp;DATA!A1087&amp;"', '"&amp;DATA!D1087&amp;"', '"&amp;DATA!E1087&amp;"', '"&amp;DATA!F1087&amp;"', '"&amp;DATA!G1087&amp;"', '"&amp;DATA!H1087&amp;"', "&amp;DATA!J1087&amp;");","")</f>
        <v/>
      </c>
    </row>
    <row r="1088" spans="1:1" ht="12.75" customHeight="1">
      <c r="A1088" s="1" t="str">
        <f>IF(NOT(ISBLANK(DATA!A1088)),"INSERT INTO SYSADM.PSAUTHITEM VALUES ('"&amp;$B$1&amp;DATA!A1088&amp;"', '"&amp;DATA!D1088&amp;"', '"&amp;DATA!E1088&amp;"', '"&amp;DATA!F1088&amp;"', '"&amp;DATA!G1088&amp;"', '"&amp;DATA!H1088&amp;"', "&amp;DATA!J1088&amp;");","")</f>
        <v/>
      </c>
    </row>
    <row r="1089" spans="1:1" ht="12.75" customHeight="1">
      <c r="A1089" s="1" t="str">
        <f>IF(NOT(ISBLANK(DATA!A1089)),"INSERT INTO SYSADM.PSAUTHITEM VALUES ('"&amp;$B$1&amp;DATA!A1089&amp;"', '"&amp;DATA!D1089&amp;"', '"&amp;DATA!E1089&amp;"', '"&amp;DATA!F1089&amp;"', '"&amp;DATA!G1089&amp;"', '"&amp;DATA!H1089&amp;"', "&amp;DATA!J1089&amp;");","")</f>
        <v/>
      </c>
    </row>
    <row r="1090" spans="1:1" ht="12.75" customHeight="1">
      <c r="A1090" s="1" t="str">
        <f>IF(NOT(ISBLANK(DATA!A1090)),"INSERT INTO SYSADM.PSAUTHITEM VALUES ('"&amp;$B$1&amp;DATA!A1090&amp;"', '"&amp;DATA!D1090&amp;"', '"&amp;DATA!E1090&amp;"', '"&amp;DATA!F1090&amp;"', '"&amp;DATA!G1090&amp;"', '"&amp;DATA!H1090&amp;"', "&amp;DATA!J1090&amp;");","")</f>
        <v/>
      </c>
    </row>
    <row r="1091" spans="1:1" ht="12.75" customHeight="1">
      <c r="A1091" s="1" t="str">
        <f>IF(NOT(ISBLANK(DATA!A1091)),"INSERT INTO SYSADM.PSAUTHITEM VALUES ('"&amp;$B$1&amp;DATA!A1091&amp;"', '"&amp;DATA!D1091&amp;"', '"&amp;DATA!E1091&amp;"', '"&amp;DATA!F1091&amp;"', '"&amp;DATA!G1091&amp;"', '"&amp;DATA!H1091&amp;"', "&amp;DATA!J1091&amp;");","")</f>
        <v/>
      </c>
    </row>
    <row r="1092" spans="1:1" ht="12.75" customHeight="1">
      <c r="A1092" s="1" t="str">
        <f>IF(NOT(ISBLANK(DATA!A1092)),"INSERT INTO SYSADM.PSAUTHITEM VALUES ('"&amp;$B$1&amp;DATA!A1092&amp;"', '"&amp;DATA!D1092&amp;"', '"&amp;DATA!E1092&amp;"', '"&amp;DATA!F1092&amp;"', '"&amp;DATA!G1092&amp;"', '"&amp;DATA!H1092&amp;"', "&amp;DATA!J1092&amp;");","")</f>
        <v/>
      </c>
    </row>
    <row r="1093" spans="1:1" ht="12.75" customHeight="1">
      <c r="A1093" s="1" t="str">
        <f>IF(NOT(ISBLANK(DATA!A1093)),"INSERT INTO SYSADM.PSAUTHITEM VALUES ('"&amp;$B$1&amp;DATA!A1093&amp;"', '"&amp;DATA!D1093&amp;"', '"&amp;DATA!E1093&amp;"', '"&amp;DATA!F1093&amp;"', '"&amp;DATA!G1093&amp;"', '"&amp;DATA!H1093&amp;"', "&amp;DATA!J1093&amp;");","")</f>
        <v/>
      </c>
    </row>
    <row r="1094" spans="1:1" ht="12.75" customHeight="1">
      <c r="A1094" s="1" t="str">
        <f>IF(NOT(ISBLANK(DATA!A1094)),"INSERT INTO SYSADM.PSAUTHITEM VALUES ('"&amp;$B$1&amp;DATA!A1094&amp;"', '"&amp;DATA!D1094&amp;"', '"&amp;DATA!E1094&amp;"', '"&amp;DATA!F1094&amp;"', '"&amp;DATA!G1094&amp;"', '"&amp;DATA!H1094&amp;"', "&amp;DATA!J1094&amp;");","")</f>
        <v/>
      </c>
    </row>
    <row r="1095" spans="1:1" ht="12.75" customHeight="1">
      <c r="A1095" s="1" t="str">
        <f>IF(NOT(ISBLANK(DATA!A1095)),"INSERT INTO SYSADM.PSAUTHITEM VALUES ('"&amp;$B$1&amp;DATA!A1095&amp;"', '"&amp;DATA!D1095&amp;"', '"&amp;DATA!E1095&amp;"', '"&amp;DATA!F1095&amp;"', '"&amp;DATA!G1095&amp;"', '"&amp;DATA!H1095&amp;"', "&amp;DATA!J1095&amp;");","")</f>
        <v/>
      </c>
    </row>
    <row r="1096" spans="1:1" ht="12.75" customHeight="1">
      <c r="A1096" s="1" t="str">
        <f>IF(NOT(ISBLANK(DATA!A1096)),"INSERT INTO SYSADM.PSAUTHITEM VALUES ('"&amp;$B$1&amp;DATA!A1096&amp;"', '"&amp;DATA!D1096&amp;"', '"&amp;DATA!E1096&amp;"', '"&amp;DATA!F1096&amp;"', '"&amp;DATA!G1096&amp;"', '"&amp;DATA!H1096&amp;"', "&amp;DATA!J1096&amp;");","")</f>
        <v/>
      </c>
    </row>
    <row r="1097" spans="1:1" ht="12.75" customHeight="1">
      <c r="A1097" s="1" t="str">
        <f>IF(NOT(ISBLANK(DATA!A1097)),"INSERT INTO SYSADM.PSAUTHITEM VALUES ('"&amp;$B$1&amp;DATA!A1097&amp;"', '"&amp;DATA!D1097&amp;"', '"&amp;DATA!E1097&amp;"', '"&amp;DATA!F1097&amp;"', '"&amp;DATA!G1097&amp;"', '"&amp;DATA!H1097&amp;"', "&amp;DATA!J1097&amp;");","")</f>
        <v/>
      </c>
    </row>
    <row r="1098" spans="1:1" ht="12.75" customHeight="1">
      <c r="A1098" s="1" t="str">
        <f>IF(NOT(ISBLANK(DATA!A1098)),"INSERT INTO SYSADM.PSAUTHITEM VALUES ('"&amp;$B$1&amp;DATA!A1098&amp;"', '"&amp;DATA!D1098&amp;"', '"&amp;DATA!E1098&amp;"', '"&amp;DATA!F1098&amp;"', '"&amp;DATA!G1098&amp;"', '"&amp;DATA!H1098&amp;"', "&amp;DATA!J1098&amp;");","")</f>
        <v/>
      </c>
    </row>
    <row r="1099" spans="1:1" ht="12.75" customHeight="1">
      <c r="A1099" s="1" t="str">
        <f>IF(NOT(ISBLANK(DATA!A1099)),"INSERT INTO SYSADM.PSAUTHITEM VALUES ('"&amp;$B$1&amp;DATA!A1099&amp;"', '"&amp;DATA!D1099&amp;"', '"&amp;DATA!E1099&amp;"', '"&amp;DATA!F1099&amp;"', '"&amp;DATA!G1099&amp;"', '"&amp;DATA!H1099&amp;"', "&amp;DATA!J1099&amp;");","")</f>
        <v/>
      </c>
    </row>
    <row r="1100" spans="1:1" ht="12.75" customHeight="1">
      <c r="A1100" s="1" t="str">
        <f>IF(NOT(ISBLANK(DATA!A1100)),"INSERT INTO SYSADM.PSAUTHITEM VALUES ('"&amp;$B$1&amp;DATA!A1100&amp;"', '"&amp;DATA!D1100&amp;"', '"&amp;DATA!E1100&amp;"', '"&amp;DATA!F1100&amp;"', '"&amp;DATA!G1100&amp;"', '"&amp;DATA!H1100&amp;"', "&amp;DATA!J1100&amp;");","")</f>
        <v/>
      </c>
    </row>
    <row r="1101" spans="1:1" ht="12.75" customHeight="1">
      <c r="A1101" s="1" t="str">
        <f>IF(NOT(ISBLANK(DATA!A1101)),"INSERT INTO SYSADM.PSAUTHITEM VALUES ('"&amp;$B$1&amp;DATA!A1101&amp;"', '"&amp;DATA!D1101&amp;"', '"&amp;DATA!E1101&amp;"', '"&amp;DATA!F1101&amp;"', '"&amp;DATA!G1101&amp;"', '"&amp;DATA!H1101&amp;"', "&amp;DATA!J1101&amp;");","")</f>
        <v/>
      </c>
    </row>
    <row r="1102" spans="1:1" ht="12.75" customHeight="1">
      <c r="A1102" s="1" t="str">
        <f>IF(NOT(ISBLANK(DATA!A1102)),"INSERT INTO SYSADM.PSAUTHITEM VALUES ('"&amp;$B$1&amp;DATA!A1102&amp;"', '"&amp;DATA!D1102&amp;"', '"&amp;DATA!E1102&amp;"', '"&amp;DATA!F1102&amp;"', '"&amp;DATA!G1102&amp;"', '"&amp;DATA!H1102&amp;"', "&amp;DATA!J1102&amp;");","")</f>
        <v/>
      </c>
    </row>
    <row r="1103" spans="1:1" ht="12.75" customHeight="1">
      <c r="A1103" s="1" t="str">
        <f>IF(NOT(ISBLANK(DATA!A1103)),"INSERT INTO SYSADM.PSAUTHITEM VALUES ('"&amp;$B$1&amp;DATA!A1103&amp;"', '"&amp;DATA!D1103&amp;"', '"&amp;DATA!E1103&amp;"', '"&amp;DATA!F1103&amp;"', '"&amp;DATA!G1103&amp;"', '"&amp;DATA!H1103&amp;"', "&amp;DATA!J1103&amp;");","")</f>
        <v/>
      </c>
    </row>
    <row r="1104" spans="1:1" ht="12.75" customHeight="1">
      <c r="A1104" s="1" t="str">
        <f>IF(NOT(ISBLANK(DATA!A1104)),"INSERT INTO SYSADM.PSAUTHITEM VALUES ('"&amp;$B$1&amp;DATA!A1104&amp;"', '"&amp;DATA!D1104&amp;"', '"&amp;DATA!E1104&amp;"', '"&amp;DATA!F1104&amp;"', '"&amp;DATA!G1104&amp;"', '"&amp;DATA!H1104&amp;"', "&amp;DATA!J1104&amp;");","")</f>
        <v/>
      </c>
    </row>
    <row r="1105" spans="1:1" ht="12.75" customHeight="1">
      <c r="A1105" s="1" t="str">
        <f>IF(NOT(ISBLANK(DATA!A1105)),"INSERT INTO SYSADM.PSAUTHITEM VALUES ('"&amp;$B$1&amp;DATA!A1105&amp;"', '"&amp;DATA!D1105&amp;"', '"&amp;DATA!E1105&amp;"', '"&amp;DATA!F1105&amp;"', '"&amp;DATA!G1105&amp;"', '"&amp;DATA!H1105&amp;"', "&amp;DATA!J1105&amp;");","")</f>
        <v/>
      </c>
    </row>
    <row r="1106" spans="1:1" ht="12.75" customHeight="1">
      <c r="A1106" s="1" t="str">
        <f>IF(NOT(ISBLANK(DATA!A1106)),"INSERT INTO SYSADM.PSAUTHITEM VALUES ('"&amp;$B$1&amp;DATA!A1106&amp;"', '"&amp;DATA!D1106&amp;"', '"&amp;DATA!E1106&amp;"', '"&amp;DATA!F1106&amp;"', '"&amp;DATA!G1106&amp;"', '"&amp;DATA!H1106&amp;"', "&amp;DATA!J1106&amp;");","")</f>
        <v/>
      </c>
    </row>
    <row r="1107" spans="1:1" ht="12.75" customHeight="1">
      <c r="A1107" s="1" t="str">
        <f>IF(NOT(ISBLANK(DATA!A1107)),"INSERT INTO SYSADM.PSAUTHITEM VALUES ('"&amp;$B$1&amp;DATA!A1107&amp;"', '"&amp;DATA!D1107&amp;"', '"&amp;DATA!E1107&amp;"', '"&amp;DATA!F1107&amp;"', '"&amp;DATA!G1107&amp;"', '"&amp;DATA!H1107&amp;"', "&amp;DATA!J1107&amp;");","")</f>
        <v/>
      </c>
    </row>
    <row r="1108" spans="1:1" ht="12.75" customHeight="1">
      <c r="A1108" s="1" t="str">
        <f>IF(NOT(ISBLANK(DATA!A1108)),"INSERT INTO SYSADM.PSAUTHITEM VALUES ('"&amp;$B$1&amp;DATA!A1108&amp;"', '"&amp;DATA!D1108&amp;"', '"&amp;DATA!E1108&amp;"', '"&amp;DATA!F1108&amp;"', '"&amp;DATA!G1108&amp;"', '"&amp;DATA!H1108&amp;"', "&amp;DATA!J1108&amp;");","")</f>
        <v/>
      </c>
    </row>
    <row r="1109" spans="1:1" ht="12.75" customHeight="1">
      <c r="A1109" s="1" t="str">
        <f>IF(NOT(ISBLANK(DATA!A1109)),"INSERT INTO SYSADM.PSAUTHITEM VALUES ('"&amp;$B$1&amp;DATA!A1109&amp;"', '"&amp;DATA!D1109&amp;"', '"&amp;DATA!E1109&amp;"', '"&amp;DATA!F1109&amp;"', '"&amp;DATA!G1109&amp;"', '"&amp;DATA!H1109&amp;"', "&amp;DATA!J1109&amp;");","")</f>
        <v/>
      </c>
    </row>
    <row r="1110" spans="1:1" ht="12.75" customHeight="1">
      <c r="A1110" s="1" t="str">
        <f>IF(NOT(ISBLANK(DATA!A1110)),"INSERT INTO SYSADM.PSAUTHITEM VALUES ('"&amp;$B$1&amp;DATA!A1110&amp;"', '"&amp;DATA!D1110&amp;"', '"&amp;DATA!E1110&amp;"', '"&amp;DATA!F1110&amp;"', '"&amp;DATA!G1110&amp;"', '"&amp;DATA!H1110&amp;"', "&amp;DATA!J1110&amp;");","")</f>
        <v/>
      </c>
    </row>
    <row r="1111" spans="1:1" ht="12.75" customHeight="1">
      <c r="A1111" s="1" t="str">
        <f>IF(NOT(ISBLANK(DATA!A1111)),"INSERT INTO SYSADM.PSAUTHITEM VALUES ('"&amp;$B$1&amp;DATA!A1111&amp;"', '"&amp;DATA!D1111&amp;"', '"&amp;DATA!E1111&amp;"', '"&amp;DATA!F1111&amp;"', '"&amp;DATA!G1111&amp;"', '"&amp;DATA!H1111&amp;"', "&amp;DATA!J1111&amp;");","")</f>
        <v/>
      </c>
    </row>
    <row r="1112" spans="1:1" ht="12.75" customHeight="1">
      <c r="A1112" s="1" t="str">
        <f>IF(NOT(ISBLANK(DATA!A1112)),"INSERT INTO SYSADM.PSAUTHITEM VALUES ('"&amp;$B$1&amp;DATA!A1112&amp;"', '"&amp;DATA!D1112&amp;"', '"&amp;DATA!E1112&amp;"', '"&amp;DATA!F1112&amp;"', '"&amp;DATA!G1112&amp;"', '"&amp;DATA!H1112&amp;"', "&amp;DATA!J1112&amp;");","")</f>
        <v/>
      </c>
    </row>
    <row r="1113" spans="1:1" ht="12.75" customHeight="1">
      <c r="A1113" s="1" t="str">
        <f>IF(NOT(ISBLANK(DATA!A1113)),"INSERT INTO SYSADM.PSAUTHITEM VALUES ('"&amp;$B$1&amp;DATA!A1113&amp;"', '"&amp;DATA!D1113&amp;"', '"&amp;DATA!E1113&amp;"', '"&amp;DATA!F1113&amp;"', '"&amp;DATA!G1113&amp;"', '"&amp;DATA!H1113&amp;"', "&amp;DATA!J1113&amp;");","")</f>
        <v/>
      </c>
    </row>
    <row r="1114" spans="1:1" ht="12.75" customHeight="1">
      <c r="A1114" s="1" t="str">
        <f>IF(NOT(ISBLANK(DATA!A1114)),"INSERT INTO SYSADM.PSAUTHITEM VALUES ('"&amp;$B$1&amp;DATA!A1114&amp;"', '"&amp;DATA!D1114&amp;"', '"&amp;DATA!E1114&amp;"', '"&amp;DATA!F1114&amp;"', '"&amp;DATA!G1114&amp;"', '"&amp;DATA!H1114&amp;"', "&amp;DATA!J1114&amp;");","")</f>
        <v/>
      </c>
    </row>
    <row r="1115" spans="1:1" ht="12.75" customHeight="1">
      <c r="A1115" s="1" t="str">
        <f>IF(NOT(ISBLANK(DATA!A1115)),"INSERT INTO SYSADM.PSAUTHITEM VALUES ('"&amp;$B$1&amp;DATA!A1115&amp;"', '"&amp;DATA!D1115&amp;"', '"&amp;DATA!E1115&amp;"', '"&amp;DATA!F1115&amp;"', '"&amp;DATA!G1115&amp;"', '"&amp;DATA!H1115&amp;"', "&amp;DATA!J1115&amp;");","")</f>
        <v/>
      </c>
    </row>
    <row r="1116" spans="1:1" ht="12.75" customHeight="1">
      <c r="A1116" s="1" t="str">
        <f>IF(NOT(ISBLANK(DATA!A1116)),"INSERT INTO SYSADM.PSAUTHITEM VALUES ('"&amp;$B$1&amp;DATA!A1116&amp;"', '"&amp;DATA!D1116&amp;"', '"&amp;DATA!E1116&amp;"', '"&amp;DATA!F1116&amp;"', '"&amp;DATA!G1116&amp;"', '"&amp;DATA!H1116&amp;"', "&amp;DATA!J1116&amp;");","")</f>
        <v/>
      </c>
    </row>
    <row r="1117" spans="1:1" ht="12.75" customHeight="1">
      <c r="A1117" s="1" t="str">
        <f>IF(NOT(ISBLANK(DATA!A1117)),"INSERT INTO SYSADM.PSAUTHITEM VALUES ('"&amp;$B$1&amp;DATA!A1117&amp;"', '"&amp;DATA!D1117&amp;"', '"&amp;DATA!E1117&amp;"', '"&amp;DATA!F1117&amp;"', '"&amp;DATA!G1117&amp;"', '"&amp;DATA!H1117&amp;"', "&amp;DATA!J1117&amp;");","")</f>
        <v/>
      </c>
    </row>
    <row r="1118" spans="1:1" ht="12.75" customHeight="1">
      <c r="A1118" s="1" t="str">
        <f>IF(NOT(ISBLANK(DATA!A1118)),"INSERT INTO SYSADM.PSAUTHITEM VALUES ('"&amp;$B$1&amp;DATA!A1118&amp;"', '"&amp;DATA!D1118&amp;"', '"&amp;DATA!E1118&amp;"', '"&amp;DATA!F1118&amp;"', '"&amp;DATA!G1118&amp;"', '"&amp;DATA!H1118&amp;"', "&amp;DATA!J1118&amp;");","")</f>
        <v/>
      </c>
    </row>
    <row r="1119" spans="1:1" ht="12.75" customHeight="1">
      <c r="A1119" s="1" t="str">
        <f>IF(NOT(ISBLANK(DATA!A1119)),"INSERT INTO SYSADM.PSAUTHITEM VALUES ('"&amp;$B$1&amp;DATA!A1119&amp;"', '"&amp;DATA!D1119&amp;"', '"&amp;DATA!E1119&amp;"', '"&amp;DATA!F1119&amp;"', '"&amp;DATA!G1119&amp;"', '"&amp;DATA!H1119&amp;"', "&amp;DATA!J1119&amp;");","")</f>
        <v/>
      </c>
    </row>
    <row r="1120" spans="1:1" ht="12.75" customHeight="1">
      <c r="A1120" s="1" t="str">
        <f>IF(NOT(ISBLANK(DATA!A1120)),"INSERT INTO SYSADM.PSAUTHITEM VALUES ('"&amp;$B$1&amp;DATA!A1120&amp;"', '"&amp;DATA!D1120&amp;"', '"&amp;DATA!E1120&amp;"', '"&amp;DATA!F1120&amp;"', '"&amp;DATA!G1120&amp;"', '"&amp;DATA!H1120&amp;"', "&amp;DATA!J1120&amp;");","")</f>
        <v/>
      </c>
    </row>
    <row r="1121" spans="1:1" ht="12.75" customHeight="1">
      <c r="A1121" s="1" t="str">
        <f>IF(NOT(ISBLANK(DATA!A1121)),"INSERT INTO SYSADM.PSAUTHITEM VALUES ('"&amp;$B$1&amp;DATA!A1121&amp;"', '"&amp;DATA!D1121&amp;"', '"&amp;DATA!E1121&amp;"', '"&amp;DATA!F1121&amp;"', '"&amp;DATA!G1121&amp;"', '"&amp;DATA!H1121&amp;"', "&amp;DATA!J1121&amp;");","")</f>
        <v/>
      </c>
    </row>
    <row r="1122" spans="1:1" ht="12.75" customHeight="1">
      <c r="A1122" s="1" t="str">
        <f>IF(NOT(ISBLANK(DATA!A1122)),"INSERT INTO SYSADM.PSAUTHITEM VALUES ('"&amp;$B$1&amp;DATA!A1122&amp;"', '"&amp;DATA!D1122&amp;"', '"&amp;DATA!E1122&amp;"', '"&amp;DATA!F1122&amp;"', '"&amp;DATA!G1122&amp;"', '"&amp;DATA!H1122&amp;"', "&amp;DATA!J1122&amp;");","")</f>
        <v/>
      </c>
    </row>
    <row r="1123" spans="1:1" ht="12.75" customHeight="1">
      <c r="A1123" s="1" t="str">
        <f>IF(NOT(ISBLANK(DATA!A1123)),"INSERT INTO SYSADM.PSAUTHITEM VALUES ('"&amp;$B$1&amp;DATA!A1123&amp;"', '"&amp;DATA!D1123&amp;"', '"&amp;DATA!E1123&amp;"', '"&amp;DATA!F1123&amp;"', '"&amp;DATA!G1123&amp;"', '"&amp;DATA!H1123&amp;"', "&amp;DATA!J1123&amp;");","")</f>
        <v/>
      </c>
    </row>
    <row r="1124" spans="1:1" ht="12.75" customHeight="1">
      <c r="A1124" s="1" t="str">
        <f>IF(NOT(ISBLANK(DATA!A1124)),"INSERT INTO SYSADM.PSAUTHITEM VALUES ('"&amp;$B$1&amp;DATA!A1124&amp;"', '"&amp;DATA!D1124&amp;"', '"&amp;DATA!E1124&amp;"', '"&amp;DATA!F1124&amp;"', '"&amp;DATA!G1124&amp;"', '"&amp;DATA!H1124&amp;"', "&amp;DATA!J1124&amp;");","")</f>
        <v/>
      </c>
    </row>
    <row r="1125" spans="1:1" ht="12.75" customHeight="1">
      <c r="A1125" s="1" t="str">
        <f>IF(NOT(ISBLANK(DATA!A1125)),"INSERT INTO SYSADM.PSAUTHITEM VALUES ('"&amp;$B$1&amp;DATA!A1125&amp;"', '"&amp;DATA!D1125&amp;"', '"&amp;DATA!E1125&amp;"', '"&amp;DATA!F1125&amp;"', '"&amp;DATA!G1125&amp;"', '"&amp;DATA!H1125&amp;"', "&amp;DATA!J1125&amp;");","")</f>
        <v/>
      </c>
    </row>
    <row r="1126" spans="1:1" ht="12.75" customHeight="1">
      <c r="A1126" s="1" t="str">
        <f>IF(NOT(ISBLANK(DATA!A1126)),"INSERT INTO SYSADM.PSAUTHITEM VALUES ('"&amp;$B$1&amp;DATA!A1126&amp;"', '"&amp;DATA!D1126&amp;"', '"&amp;DATA!E1126&amp;"', '"&amp;DATA!F1126&amp;"', '"&amp;DATA!G1126&amp;"', '"&amp;DATA!H1126&amp;"', "&amp;DATA!J1126&amp;");","")</f>
        <v/>
      </c>
    </row>
    <row r="1127" spans="1:1" ht="12.75" customHeight="1">
      <c r="A1127" s="1" t="str">
        <f>IF(NOT(ISBLANK(DATA!A1127)),"INSERT INTO SYSADM.PSAUTHITEM VALUES ('"&amp;$B$1&amp;DATA!A1127&amp;"', '"&amp;DATA!D1127&amp;"', '"&amp;DATA!E1127&amp;"', '"&amp;DATA!F1127&amp;"', '"&amp;DATA!G1127&amp;"', '"&amp;DATA!H1127&amp;"', "&amp;DATA!J1127&amp;");","")</f>
        <v/>
      </c>
    </row>
    <row r="1128" spans="1:1" ht="12.75" customHeight="1">
      <c r="A1128" s="1" t="str">
        <f>IF(NOT(ISBLANK(DATA!A1128)),"INSERT INTO SYSADM.PSAUTHITEM VALUES ('"&amp;$B$1&amp;DATA!A1128&amp;"', '"&amp;DATA!D1128&amp;"', '"&amp;DATA!E1128&amp;"', '"&amp;DATA!F1128&amp;"', '"&amp;DATA!G1128&amp;"', '"&amp;DATA!H1128&amp;"', "&amp;DATA!J1128&amp;");","")</f>
        <v/>
      </c>
    </row>
    <row r="1129" spans="1:1" ht="12.75" customHeight="1">
      <c r="A1129" s="1" t="str">
        <f>IF(NOT(ISBLANK(DATA!A1129)),"INSERT INTO SYSADM.PSAUTHITEM VALUES ('"&amp;$B$1&amp;DATA!A1129&amp;"', '"&amp;DATA!D1129&amp;"', '"&amp;DATA!E1129&amp;"', '"&amp;DATA!F1129&amp;"', '"&amp;DATA!G1129&amp;"', '"&amp;DATA!H1129&amp;"', "&amp;DATA!J1129&amp;");","")</f>
        <v/>
      </c>
    </row>
    <row r="1130" spans="1:1" ht="12.75" customHeight="1">
      <c r="A1130" s="1" t="str">
        <f>IF(NOT(ISBLANK(DATA!A1130)),"INSERT INTO SYSADM.PSAUTHITEM VALUES ('"&amp;$B$1&amp;DATA!A1130&amp;"', '"&amp;DATA!D1130&amp;"', '"&amp;DATA!E1130&amp;"', '"&amp;DATA!F1130&amp;"', '"&amp;DATA!G1130&amp;"', '"&amp;DATA!H1130&amp;"', "&amp;DATA!J1130&amp;");","")</f>
        <v/>
      </c>
    </row>
    <row r="1131" spans="1:1" ht="12.75" customHeight="1">
      <c r="A1131" s="1" t="str">
        <f>IF(NOT(ISBLANK(DATA!A1131)),"INSERT INTO SYSADM.PSAUTHITEM VALUES ('"&amp;$B$1&amp;DATA!A1131&amp;"', '"&amp;DATA!D1131&amp;"', '"&amp;DATA!E1131&amp;"', '"&amp;DATA!F1131&amp;"', '"&amp;DATA!G1131&amp;"', '"&amp;DATA!H1131&amp;"', "&amp;DATA!J1131&amp;");","")</f>
        <v/>
      </c>
    </row>
    <row r="1132" spans="1:1" ht="12.75" customHeight="1">
      <c r="A1132" s="1" t="str">
        <f>IF(NOT(ISBLANK(DATA!A1132)),"INSERT INTO SYSADM.PSAUTHITEM VALUES ('"&amp;$B$1&amp;DATA!A1132&amp;"', '"&amp;DATA!D1132&amp;"', '"&amp;DATA!E1132&amp;"', '"&amp;DATA!F1132&amp;"', '"&amp;DATA!G1132&amp;"', '"&amp;DATA!H1132&amp;"', "&amp;DATA!J1132&amp;");","")</f>
        <v/>
      </c>
    </row>
    <row r="1133" spans="1:1" ht="12.75" customHeight="1">
      <c r="A1133" s="1" t="str">
        <f>IF(NOT(ISBLANK(DATA!A1133)),"INSERT INTO SYSADM.PSAUTHITEM VALUES ('"&amp;$B$1&amp;DATA!A1133&amp;"', '"&amp;DATA!D1133&amp;"', '"&amp;DATA!E1133&amp;"', '"&amp;DATA!F1133&amp;"', '"&amp;DATA!G1133&amp;"', '"&amp;DATA!H1133&amp;"', "&amp;DATA!J1133&amp;");","")</f>
        <v/>
      </c>
    </row>
    <row r="1134" spans="1:1" ht="12.75" customHeight="1">
      <c r="A1134" s="1" t="str">
        <f>IF(NOT(ISBLANK(DATA!A1134)),"INSERT INTO SYSADM.PSAUTHITEM VALUES ('"&amp;$B$1&amp;DATA!A1134&amp;"', '"&amp;DATA!D1134&amp;"', '"&amp;DATA!E1134&amp;"', '"&amp;DATA!F1134&amp;"', '"&amp;DATA!G1134&amp;"', '"&amp;DATA!H1134&amp;"', "&amp;DATA!J1134&amp;");","")</f>
        <v/>
      </c>
    </row>
    <row r="1135" spans="1:1" ht="12.75" customHeight="1">
      <c r="A1135" s="1" t="str">
        <f>IF(NOT(ISBLANK(DATA!A1135)),"INSERT INTO SYSADM.PSAUTHITEM VALUES ('"&amp;$B$1&amp;DATA!A1135&amp;"', '"&amp;DATA!D1135&amp;"', '"&amp;DATA!E1135&amp;"', '"&amp;DATA!F1135&amp;"', '"&amp;DATA!G1135&amp;"', '"&amp;DATA!H1135&amp;"', "&amp;DATA!J1135&amp;");","")</f>
        <v/>
      </c>
    </row>
    <row r="1136" spans="1:1" ht="12.75" customHeight="1">
      <c r="A1136" s="1" t="str">
        <f>IF(NOT(ISBLANK(DATA!A1136)),"INSERT INTO SYSADM.PSAUTHITEM VALUES ('"&amp;$B$1&amp;DATA!A1136&amp;"', '"&amp;DATA!D1136&amp;"', '"&amp;DATA!E1136&amp;"', '"&amp;DATA!F1136&amp;"', '"&amp;DATA!G1136&amp;"', '"&amp;DATA!H1136&amp;"', "&amp;DATA!J1136&amp;");","")</f>
        <v/>
      </c>
    </row>
    <row r="1137" spans="1:1" ht="12.75" customHeight="1">
      <c r="A1137" s="1" t="str">
        <f>IF(NOT(ISBLANK(DATA!A1137)),"INSERT INTO SYSADM.PSAUTHITEM VALUES ('"&amp;$B$1&amp;DATA!A1137&amp;"', '"&amp;DATA!D1137&amp;"', '"&amp;DATA!E1137&amp;"', '"&amp;DATA!F1137&amp;"', '"&amp;DATA!G1137&amp;"', '"&amp;DATA!H1137&amp;"', "&amp;DATA!J1137&amp;");","")</f>
        <v/>
      </c>
    </row>
    <row r="1138" spans="1:1" ht="12.75" customHeight="1">
      <c r="A1138" s="1" t="str">
        <f>IF(NOT(ISBLANK(DATA!A1138)),"INSERT INTO SYSADM.PSAUTHITEM VALUES ('"&amp;$B$1&amp;DATA!A1138&amp;"', '"&amp;DATA!D1138&amp;"', '"&amp;DATA!E1138&amp;"', '"&amp;DATA!F1138&amp;"', '"&amp;DATA!G1138&amp;"', '"&amp;DATA!H1138&amp;"', "&amp;DATA!J1138&amp;");","")</f>
        <v/>
      </c>
    </row>
    <row r="1139" spans="1:1" ht="12.75" customHeight="1">
      <c r="A1139" s="1" t="str">
        <f>IF(NOT(ISBLANK(DATA!A1139)),"INSERT INTO SYSADM.PSAUTHITEM VALUES ('"&amp;$B$1&amp;DATA!A1139&amp;"', '"&amp;DATA!D1139&amp;"', '"&amp;DATA!E1139&amp;"', '"&amp;DATA!F1139&amp;"', '"&amp;DATA!G1139&amp;"', '"&amp;DATA!H1139&amp;"', "&amp;DATA!J1139&amp;");","")</f>
        <v/>
      </c>
    </row>
    <row r="1140" spans="1:1" ht="12.75" customHeight="1">
      <c r="A1140" s="1" t="str">
        <f>IF(NOT(ISBLANK(DATA!A1140)),"INSERT INTO SYSADM.PSAUTHITEM VALUES ('"&amp;$B$1&amp;DATA!A1140&amp;"', '"&amp;DATA!D1140&amp;"', '"&amp;DATA!E1140&amp;"', '"&amp;DATA!F1140&amp;"', '"&amp;DATA!G1140&amp;"', '"&amp;DATA!H1140&amp;"', "&amp;DATA!J1140&amp;");","")</f>
        <v/>
      </c>
    </row>
    <row r="1141" spans="1:1" ht="12.75" customHeight="1">
      <c r="A1141" s="1" t="str">
        <f>IF(NOT(ISBLANK(DATA!A1141)),"INSERT INTO SYSADM.PSAUTHITEM VALUES ('"&amp;$B$1&amp;DATA!A1141&amp;"', '"&amp;DATA!D1141&amp;"', '"&amp;DATA!E1141&amp;"', '"&amp;DATA!F1141&amp;"', '"&amp;DATA!G1141&amp;"', '"&amp;DATA!H1141&amp;"', "&amp;DATA!J1141&amp;");","")</f>
        <v/>
      </c>
    </row>
    <row r="1142" spans="1:1" ht="12.75" customHeight="1">
      <c r="A1142" s="1" t="str">
        <f>IF(NOT(ISBLANK(DATA!A1142)),"INSERT INTO SYSADM.PSAUTHITEM VALUES ('"&amp;$B$1&amp;DATA!A1142&amp;"', '"&amp;DATA!D1142&amp;"', '"&amp;DATA!E1142&amp;"', '"&amp;DATA!F1142&amp;"', '"&amp;DATA!G1142&amp;"', '"&amp;DATA!H1142&amp;"', "&amp;DATA!J1142&amp;");","")</f>
        <v/>
      </c>
    </row>
    <row r="1143" spans="1:1" ht="12.75" customHeight="1">
      <c r="A1143" s="1" t="str">
        <f>IF(NOT(ISBLANK(DATA!A1143)),"INSERT INTO SYSADM.PSAUTHITEM VALUES ('"&amp;$B$1&amp;DATA!A1143&amp;"', '"&amp;DATA!D1143&amp;"', '"&amp;DATA!E1143&amp;"', '"&amp;DATA!F1143&amp;"', '"&amp;DATA!G1143&amp;"', '"&amp;DATA!H1143&amp;"', "&amp;DATA!J1143&amp;");","")</f>
        <v/>
      </c>
    </row>
    <row r="1144" spans="1:1" ht="12.75" customHeight="1">
      <c r="A1144" s="1" t="str">
        <f>IF(NOT(ISBLANK(DATA!A1144)),"INSERT INTO SYSADM.PSAUTHITEM VALUES ('"&amp;$B$1&amp;DATA!A1144&amp;"', '"&amp;DATA!D1144&amp;"', '"&amp;DATA!E1144&amp;"', '"&amp;DATA!F1144&amp;"', '"&amp;DATA!G1144&amp;"', '"&amp;DATA!H1144&amp;"', "&amp;DATA!J1144&amp;");","")</f>
        <v/>
      </c>
    </row>
    <row r="1145" spans="1:1" ht="12.75" customHeight="1">
      <c r="A1145" s="1" t="str">
        <f>IF(NOT(ISBLANK(DATA!A1145)),"INSERT INTO SYSADM.PSAUTHITEM VALUES ('"&amp;$B$1&amp;DATA!A1145&amp;"', '"&amp;DATA!D1145&amp;"', '"&amp;DATA!E1145&amp;"', '"&amp;DATA!F1145&amp;"', '"&amp;DATA!G1145&amp;"', '"&amp;DATA!H1145&amp;"', "&amp;DATA!J1145&amp;");","")</f>
        <v/>
      </c>
    </row>
    <row r="1146" spans="1:1" ht="12.75" customHeight="1">
      <c r="A1146" s="1" t="str">
        <f>IF(NOT(ISBLANK(DATA!A1146)),"INSERT INTO SYSADM.PSAUTHITEM VALUES ('"&amp;$B$1&amp;DATA!A1146&amp;"', '"&amp;DATA!D1146&amp;"', '"&amp;DATA!E1146&amp;"', '"&amp;DATA!F1146&amp;"', '"&amp;DATA!G1146&amp;"', '"&amp;DATA!H1146&amp;"', "&amp;DATA!J1146&amp;");","")</f>
        <v/>
      </c>
    </row>
    <row r="1147" spans="1:1" ht="12.75" customHeight="1">
      <c r="A1147" s="1" t="str">
        <f>IF(NOT(ISBLANK(DATA!A1147)),"INSERT INTO SYSADM.PSAUTHITEM VALUES ('"&amp;$B$1&amp;DATA!A1147&amp;"', '"&amp;DATA!D1147&amp;"', '"&amp;DATA!E1147&amp;"', '"&amp;DATA!F1147&amp;"', '"&amp;DATA!G1147&amp;"', '"&amp;DATA!H1147&amp;"', "&amp;DATA!J1147&amp;");","")</f>
        <v/>
      </c>
    </row>
    <row r="1148" spans="1:1" ht="12.75" customHeight="1">
      <c r="A1148" s="1" t="str">
        <f>IF(NOT(ISBLANK(DATA!A1148)),"INSERT INTO SYSADM.PSAUTHITEM VALUES ('"&amp;$B$1&amp;DATA!A1148&amp;"', '"&amp;DATA!D1148&amp;"', '"&amp;DATA!E1148&amp;"', '"&amp;DATA!F1148&amp;"', '"&amp;DATA!G1148&amp;"', '"&amp;DATA!H1148&amp;"', "&amp;DATA!J1148&amp;");","")</f>
        <v/>
      </c>
    </row>
    <row r="1149" spans="1:1" ht="12.75" customHeight="1">
      <c r="A1149" s="1" t="str">
        <f>IF(NOT(ISBLANK(DATA!A1149)),"INSERT INTO SYSADM.PSAUTHITEM VALUES ('"&amp;$B$1&amp;DATA!A1149&amp;"', '"&amp;DATA!D1149&amp;"', '"&amp;DATA!E1149&amp;"', '"&amp;DATA!F1149&amp;"', '"&amp;DATA!G1149&amp;"', '"&amp;DATA!H1149&amp;"', "&amp;DATA!J1149&amp;");","")</f>
        <v/>
      </c>
    </row>
    <row r="1150" spans="1:1" ht="12.75" customHeight="1">
      <c r="A1150" s="1" t="str">
        <f>IF(NOT(ISBLANK(DATA!A1150)),"INSERT INTO SYSADM.PSAUTHITEM VALUES ('"&amp;$B$1&amp;DATA!A1150&amp;"', '"&amp;DATA!D1150&amp;"', '"&amp;DATA!E1150&amp;"', '"&amp;DATA!F1150&amp;"', '"&amp;DATA!G1150&amp;"', '"&amp;DATA!H1150&amp;"', "&amp;DATA!J1150&amp;");","")</f>
        <v/>
      </c>
    </row>
    <row r="1151" spans="1:1" ht="12.75" customHeight="1">
      <c r="A1151" s="1" t="str">
        <f>IF(NOT(ISBLANK(DATA!A1151)),"INSERT INTO SYSADM.PSAUTHITEM VALUES ('"&amp;$B$1&amp;DATA!A1151&amp;"', '"&amp;DATA!D1151&amp;"', '"&amp;DATA!E1151&amp;"', '"&amp;DATA!F1151&amp;"', '"&amp;DATA!G1151&amp;"', '"&amp;DATA!H1151&amp;"', "&amp;DATA!J1151&amp;");","")</f>
        <v/>
      </c>
    </row>
    <row r="1152" spans="1:1" ht="12.75" customHeight="1">
      <c r="A1152" s="1" t="str">
        <f>IF(NOT(ISBLANK(DATA!A1152)),"INSERT INTO SYSADM.PSAUTHITEM VALUES ('"&amp;$B$1&amp;DATA!A1152&amp;"', '"&amp;DATA!D1152&amp;"', '"&amp;DATA!E1152&amp;"', '"&amp;DATA!F1152&amp;"', '"&amp;DATA!G1152&amp;"', '"&amp;DATA!H1152&amp;"', "&amp;DATA!J1152&amp;");","")</f>
        <v/>
      </c>
    </row>
    <row r="1153" spans="1:1" ht="12.75" customHeight="1">
      <c r="A1153" s="1" t="str">
        <f>IF(NOT(ISBLANK(DATA!A1153)),"INSERT INTO SYSADM.PSAUTHITEM VALUES ('"&amp;$B$1&amp;DATA!A1153&amp;"', '"&amp;DATA!D1153&amp;"', '"&amp;DATA!E1153&amp;"', '"&amp;DATA!F1153&amp;"', '"&amp;DATA!G1153&amp;"', '"&amp;DATA!H1153&amp;"', "&amp;DATA!J1153&amp;");","")</f>
        <v/>
      </c>
    </row>
    <row r="1154" spans="1:1" ht="12.75" customHeight="1">
      <c r="A1154" s="1" t="str">
        <f>IF(NOT(ISBLANK(DATA!A1154)),"INSERT INTO SYSADM.PSAUTHITEM VALUES ('"&amp;$B$1&amp;DATA!A1154&amp;"', '"&amp;DATA!D1154&amp;"', '"&amp;DATA!E1154&amp;"', '"&amp;DATA!F1154&amp;"', '"&amp;DATA!G1154&amp;"', '"&amp;DATA!H1154&amp;"', "&amp;DATA!J1154&amp;");","")</f>
        <v/>
      </c>
    </row>
    <row r="1155" spans="1:1" ht="12.75" customHeight="1">
      <c r="A1155" s="1" t="str">
        <f>IF(NOT(ISBLANK(DATA!A1155)),"INSERT INTO SYSADM.PSAUTHITEM VALUES ('"&amp;$B$1&amp;DATA!A1155&amp;"', '"&amp;DATA!D1155&amp;"', '"&amp;DATA!E1155&amp;"', '"&amp;DATA!F1155&amp;"', '"&amp;DATA!G1155&amp;"', '"&amp;DATA!H1155&amp;"', "&amp;DATA!J1155&amp;");","")</f>
        <v/>
      </c>
    </row>
    <row r="1156" spans="1:1" ht="12.75" customHeight="1">
      <c r="A1156" s="1" t="str">
        <f>IF(NOT(ISBLANK(DATA!A1156)),"INSERT INTO SYSADM.PSAUTHITEM VALUES ('"&amp;$B$1&amp;DATA!A1156&amp;"', '"&amp;DATA!D1156&amp;"', '"&amp;DATA!E1156&amp;"', '"&amp;DATA!F1156&amp;"', '"&amp;DATA!G1156&amp;"', '"&amp;DATA!H1156&amp;"', "&amp;DATA!J1156&amp;");","")</f>
        <v/>
      </c>
    </row>
    <row r="1157" spans="1:1" ht="12.75" customHeight="1">
      <c r="A1157" s="1" t="str">
        <f>IF(NOT(ISBLANK(DATA!A1157)),"INSERT INTO SYSADM.PSAUTHITEM VALUES ('"&amp;$B$1&amp;DATA!A1157&amp;"', '"&amp;DATA!D1157&amp;"', '"&amp;DATA!E1157&amp;"', '"&amp;DATA!F1157&amp;"', '"&amp;DATA!G1157&amp;"', '"&amp;DATA!H1157&amp;"', "&amp;DATA!J1157&amp;");","")</f>
        <v/>
      </c>
    </row>
    <row r="1158" spans="1:1" ht="12.75" customHeight="1">
      <c r="A1158" s="1" t="str">
        <f>IF(NOT(ISBLANK(DATA!A1158)),"INSERT INTO SYSADM.PSAUTHITEM VALUES ('"&amp;$B$1&amp;DATA!A1158&amp;"', '"&amp;DATA!D1158&amp;"', '"&amp;DATA!E1158&amp;"', '"&amp;DATA!F1158&amp;"', '"&amp;DATA!G1158&amp;"', '"&amp;DATA!H1158&amp;"', "&amp;DATA!J1158&amp;");","")</f>
        <v/>
      </c>
    </row>
    <row r="1159" spans="1:1" ht="12.75" customHeight="1">
      <c r="A1159" s="1" t="str">
        <f>IF(NOT(ISBLANK(DATA!A1159)),"INSERT INTO SYSADM.PSAUTHITEM VALUES ('"&amp;$B$1&amp;DATA!A1159&amp;"', '"&amp;DATA!D1159&amp;"', '"&amp;DATA!E1159&amp;"', '"&amp;DATA!F1159&amp;"', '"&amp;DATA!G1159&amp;"', '"&amp;DATA!H1159&amp;"', "&amp;DATA!J1159&amp;");","")</f>
        <v/>
      </c>
    </row>
    <row r="1160" spans="1:1" ht="12.75" customHeight="1">
      <c r="A1160" s="1" t="str">
        <f>IF(NOT(ISBLANK(DATA!A1160)),"INSERT INTO SYSADM.PSAUTHITEM VALUES ('"&amp;$B$1&amp;DATA!A1160&amp;"', '"&amp;DATA!D1160&amp;"', '"&amp;DATA!E1160&amp;"', '"&amp;DATA!F1160&amp;"', '"&amp;DATA!G1160&amp;"', '"&amp;DATA!H1160&amp;"', "&amp;DATA!J1160&amp;");","")</f>
        <v/>
      </c>
    </row>
    <row r="1161" spans="1:1" ht="12.75" customHeight="1">
      <c r="A1161" s="1" t="str">
        <f>IF(NOT(ISBLANK(DATA!A1161)),"INSERT INTO SYSADM.PSAUTHITEM VALUES ('"&amp;$B$1&amp;DATA!A1161&amp;"', '"&amp;DATA!D1161&amp;"', '"&amp;DATA!E1161&amp;"', '"&amp;DATA!F1161&amp;"', '"&amp;DATA!G1161&amp;"', '"&amp;DATA!H1161&amp;"', "&amp;DATA!J1161&amp;");","")</f>
        <v/>
      </c>
    </row>
    <row r="1162" spans="1:1" ht="12.75" customHeight="1">
      <c r="A1162" s="1" t="str">
        <f>IF(NOT(ISBLANK(DATA!A1162)),"INSERT INTO SYSADM.PSAUTHITEM VALUES ('"&amp;$B$1&amp;DATA!A1162&amp;"', '"&amp;DATA!D1162&amp;"', '"&amp;DATA!E1162&amp;"', '"&amp;DATA!F1162&amp;"', '"&amp;DATA!G1162&amp;"', '"&amp;DATA!H1162&amp;"', "&amp;DATA!J1162&amp;");","")</f>
        <v/>
      </c>
    </row>
    <row r="1163" spans="1:1" ht="12.75" customHeight="1">
      <c r="A1163" s="1" t="str">
        <f>IF(NOT(ISBLANK(DATA!A1163)),"INSERT INTO SYSADM.PSAUTHITEM VALUES ('"&amp;$B$1&amp;DATA!A1163&amp;"', '"&amp;DATA!D1163&amp;"', '"&amp;DATA!E1163&amp;"', '"&amp;DATA!F1163&amp;"', '"&amp;DATA!G1163&amp;"', '"&amp;DATA!H1163&amp;"', "&amp;DATA!J1163&amp;");","")</f>
        <v/>
      </c>
    </row>
    <row r="1164" spans="1:1" ht="12.75" customHeight="1">
      <c r="A1164" s="1" t="str">
        <f>IF(NOT(ISBLANK(DATA!A1164)),"INSERT INTO SYSADM.PSAUTHITEM VALUES ('"&amp;$B$1&amp;DATA!A1164&amp;"', '"&amp;DATA!D1164&amp;"', '"&amp;DATA!E1164&amp;"', '"&amp;DATA!F1164&amp;"', '"&amp;DATA!G1164&amp;"', '"&amp;DATA!H1164&amp;"', "&amp;DATA!J1164&amp;");","")</f>
        <v/>
      </c>
    </row>
    <row r="1165" spans="1:1" ht="12.75" customHeight="1">
      <c r="A1165" s="1" t="str">
        <f>IF(NOT(ISBLANK(DATA!A1165)),"INSERT INTO SYSADM.PSAUTHITEM VALUES ('"&amp;$B$1&amp;DATA!A1165&amp;"', '"&amp;DATA!D1165&amp;"', '"&amp;DATA!E1165&amp;"', '"&amp;DATA!F1165&amp;"', '"&amp;DATA!G1165&amp;"', '"&amp;DATA!H1165&amp;"', "&amp;DATA!J1165&amp;");","")</f>
        <v/>
      </c>
    </row>
    <row r="1166" spans="1:1" ht="12.75" customHeight="1">
      <c r="A1166" s="1" t="str">
        <f>IF(NOT(ISBLANK(DATA!A1166)),"INSERT INTO SYSADM.PSAUTHITEM VALUES ('"&amp;$B$1&amp;DATA!A1166&amp;"', '"&amp;DATA!D1166&amp;"', '"&amp;DATA!E1166&amp;"', '"&amp;DATA!F1166&amp;"', '"&amp;DATA!G1166&amp;"', '"&amp;DATA!H1166&amp;"', "&amp;DATA!J1166&amp;");","")</f>
        <v/>
      </c>
    </row>
    <row r="1167" spans="1:1" ht="12.75" customHeight="1">
      <c r="A1167" s="1" t="str">
        <f>IF(NOT(ISBLANK(DATA!A1167)),"INSERT INTO SYSADM.PSAUTHITEM VALUES ('"&amp;$B$1&amp;DATA!A1167&amp;"', '"&amp;DATA!D1167&amp;"', '"&amp;DATA!E1167&amp;"', '"&amp;DATA!F1167&amp;"', '"&amp;DATA!G1167&amp;"', '"&amp;DATA!H1167&amp;"', "&amp;DATA!J1167&amp;");","")</f>
        <v/>
      </c>
    </row>
    <row r="1168" spans="1:1" ht="12.75" customHeight="1">
      <c r="A1168" s="1" t="str">
        <f>IF(NOT(ISBLANK(DATA!A1168)),"INSERT INTO SYSADM.PSAUTHITEM VALUES ('"&amp;$B$1&amp;DATA!A1168&amp;"', '"&amp;DATA!D1168&amp;"', '"&amp;DATA!E1168&amp;"', '"&amp;DATA!F1168&amp;"', '"&amp;DATA!G1168&amp;"', '"&amp;DATA!H1168&amp;"', "&amp;DATA!J1168&amp;");","")</f>
        <v/>
      </c>
    </row>
    <row r="1169" spans="1:1" ht="12.75" customHeight="1">
      <c r="A1169" s="1" t="str">
        <f>IF(NOT(ISBLANK(DATA!A1169)),"INSERT INTO SYSADM.PSAUTHITEM VALUES ('"&amp;$B$1&amp;DATA!A1169&amp;"', '"&amp;DATA!D1169&amp;"', '"&amp;DATA!E1169&amp;"', '"&amp;DATA!F1169&amp;"', '"&amp;DATA!G1169&amp;"', '"&amp;DATA!H1169&amp;"', "&amp;DATA!J1169&amp;");","")</f>
        <v/>
      </c>
    </row>
    <row r="1170" spans="1:1" ht="12.75" customHeight="1">
      <c r="A1170" s="1" t="str">
        <f>IF(NOT(ISBLANK(DATA!A1170)),"INSERT INTO SYSADM.PSAUTHITEM VALUES ('"&amp;$B$1&amp;DATA!A1170&amp;"', '"&amp;DATA!D1170&amp;"', '"&amp;DATA!E1170&amp;"', '"&amp;DATA!F1170&amp;"', '"&amp;DATA!G1170&amp;"', '"&amp;DATA!H1170&amp;"', "&amp;DATA!J1170&amp;");","")</f>
        <v/>
      </c>
    </row>
    <row r="1171" spans="1:1" ht="12.75" customHeight="1">
      <c r="A1171" s="1" t="str">
        <f>IF(NOT(ISBLANK(DATA!A1171)),"INSERT INTO SYSADM.PSAUTHITEM VALUES ('"&amp;$B$1&amp;DATA!A1171&amp;"', '"&amp;DATA!D1171&amp;"', '"&amp;DATA!E1171&amp;"', '"&amp;DATA!F1171&amp;"', '"&amp;DATA!G1171&amp;"', '"&amp;DATA!H1171&amp;"', "&amp;DATA!J1171&amp;");","")</f>
        <v/>
      </c>
    </row>
    <row r="1172" spans="1:1" ht="12.75" customHeight="1">
      <c r="A1172" s="1" t="str">
        <f>IF(NOT(ISBLANK(DATA!A1172)),"INSERT INTO SYSADM.PSAUTHITEM VALUES ('"&amp;$B$1&amp;DATA!A1172&amp;"', '"&amp;DATA!D1172&amp;"', '"&amp;DATA!E1172&amp;"', '"&amp;DATA!F1172&amp;"', '"&amp;DATA!G1172&amp;"', '"&amp;DATA!H1172&amp;"', "&amp;DATA!J1172&amp;");","")</f>
        <v/>
      </c>
    </row>
    <row r="1173" spans="1:1" ht="12.75" customHeight="1">
      <c r="A1173" s="1" t="str">
        <f>IF(NOT(ISBLANK(DATA!A1173)),"INSERT INTO SYSADM.PSAUTHITEM VALUES ('"&amp;$B$1&amp;DATA!A1173&amp;"', '"&amp;DATA!D1173&amp;"', '"&amp;DATA!E1173&amp;"', '"&amp;DATA!F1173&amp;"', '"&amp;DATA!G1173&amp;"', '"&amp;DATA!H1173&amp;"', "&amp;DATA!J1173&amp;");","")</f>
        <v/>
      </c>
    </row>
    <row r="1174" spans="1:1" ht="12.75" customHeight="1">
      <c r="A1174" s="1" t="str">
        <f>IF(NOT(ISBLANK(DATA!A1174)),"INSERT INTO SYSADM.PSAUTHITEM VALUES ('"&amp;$B$1&amp;DATA!A1174&amp;"', '"&amp;DATA!D1174&amp;"', '"&amp;DATA!E1174&amp;"', '"&amp;DATA!F1174&amp;"', '"&amp;DATA!G1174&amp;"', '"&amp;DATA!H1174&amp;"', "&amp;DATA!J1174&amp;");","")</f>
        <v/>
      </c>
    </row>
    <row r="1175" spans="1:1" ht="12.75" customHeight="1">
      <c r="A1175" s="1" t="str">
        <f>IF(NOT(ISBLANK(DATA!A1175)),"INSERT INTO SYSADM.PSAUTHITEM VALUES ('"&amp;$B$1&amp;DATA!A1175&amp;"', '"&amp;DATA!D1175&amp;"', '"&amp;DATA!E1175&amp;"', '"&amp;DATA!F1175&amp;"', '"&amp;DATA!G1175&amp;"', '"&amp;DATA!H1175&amp;"', "&amp;DATA!J1175&amp;");","")</f>
        <v/>
      </c>
    </row>
    <row r="1176" spans="1:1" ht="12.75" customHeight="1">
      <c r="A1176" s="1" t="str">
        <f>IF(NOT(ISBLANK(DATA!A1176)),"INSERT INTO SYSADM.PSAUTHITEM VALUES ('"&amp;$B$1&amp;DATA!A1176&amp;"', '"&amp;DATA!D1176&amp;"', '"&amp;DATA!E1176&amp;"', '"&amp;DATA!F1176&amp;"', '"&amp;DATA!G1176&amp;"', '"&amp;DATA!H1176&amp;"', "&amp;DATA!J1176&amp;");","")</f>
        <v/>
      </c>
    </row>
    <row r="1177" spans="1:1" ht="12.75" customHeight="1">
      <c r="A1177" s="1" t="str">
        <f>IF(NOT(ISBLANK(DATA!A1177)),"INSERT INTO SYSADM.PSAUTHITEM VALUES ('"&amp;$B$1&amp;DATA!A1177&amp;"', '"&amp;DATA!D1177&amp;"', '"&amp;DATA!E1177&amp;"', '"&amp;DATA!F1177&amp;"', '"&amp;DATA!G1177&amp;"', '"&amp;DATA!H1177&amp;"', "&amp;DATA!J1177&amp;");","")</f>
        <v/>
      </c>
    </row>
    <row r="1178" spans="1:1" ht="12.75" customHeight="1">
      <c r="A1178" s="1" t="str">
        <f>IF(NOT(ISBLANK(DATA!A1178)),"INSERT INTO SYSADM.PSAUTHITEM VALUES ('"&amp;$B$1&amp;DATA!A1178&amp;"', '"&amp;DATA!D1178&amp;"', '"&amp;DATA!E1178&amp;"', '"&amp;DATA!F1178&amp;"', '"&amp;DATA!G1178&amp;"', '"&amp;DATA!H1178&amp;"', "&amp;DATA!J1178&amp;");","")</f>
        <v/>
      </c>
    </row>
    <row r="1179" spans="1:1" ht="12.75" customHeight="1">
      <c r="A1179" s="1" t="str">
        <f>IF(NOT(ISBLANK(DATA!A1179)),"INSERT INTO SYSADM.PSAUTHITEM VALUES ('"&amp;$B$1&amp;DATA!A1179&amp;"', '"&amp;DATA!D1179&amp;"', '"&amp;DATA!E1179&amp;"', '"&amp;DATA!F1179&amp;"', '"&amp;DATA!G1179&amp;"', '"&amp;DATA!H1179&amp;"', "&amp;DATA!J1179&amp;");","")</f>
        <v/>
      </c>
    </row>
    <row r="1180" spans="1:1" ht="12.75" customHeight="1">
      <c r="A1180" s="1" t="str">
        <f>IF(NOT(ISBLANK(DATA!A1180)),"INSERT INTO SYSADM.PSAUTHITEM VALUES ('"&amp;$B$1&amp;DATA!A1180&amp;"', '"&amp;DATA!D1180&amp;"', '"&amp;DATA!E1180&amp;"', '"&amp;DATA!F1180&amp;"', '"&amp;DATA!G1180&amp;"', '"&amp;DATA!H1180&amp;"', "&amp;DATA!J1180&amp;");","")</f>
        <v/>
      </c>
    </row>
    <row r="1181" spans="1:1" ht="12.75" customHeight="1">
      <c r="A1181" s="1" t="str">
        <f>IF(NOT(ISBLANK(DATA!A1181)),"INSERT INTO SYSADM.PSAUTHITEM VALUES ('"&amp;$B$1&amp;DATA!A1181&amp;"', '"&amp;DATA!D1181&amp;"', '"&amp;DATA!E1181&amp;"', '"&amp;DATA!F1181&amp;"', '"&amp;DATA!G1181&amp;"', '"&amp;DATA!H1181&amp;"', "&amp;DATA!J1181&amp;");","")</f>
        <v/>
      </c>
    </row>
    <row r="1182" spans="1:1" ht="12.75" customHeight="1">
      <c r="A1182" s="1" t="str">
        <f>IF(NOT(ISBLANK(DATA!A1182)),"INSERT INTO SYSADM.PSAUTHITEM VALUES ('"&amp;$B$1&amp;DATA!A1182&amp;"', '"&amp;DATA!D1182&amp;"', '"&amp;DATA!E1182&amp;"', '"&amp;DATA!F1182&amp;"', '"&amp;DATA!G1182&amp;"', '"&amp;DATA!H1182&amp;"', "&amp;DATA!J1182&amp;");","")</f>
        <v/>
      </c>
    </row>
    <row r="1183" spans="1:1" ht="12.75" customHeight="1">
      <c r="A1183" s="1" t="str">
        <f>IF(NOT(ISBLANK(DATA!A1183)),"INSERT INTO SYSADM.PSAUTHITEM VALUES ('"&amp;$B$1&amp;DATA!A1183&amp;"', '"&amp;DATA!D1183&amp;"', '"&amp;DATA!E1183&amp;"', '"&amp;DATA!F1183&amp;"', '"&amp;DATA!G1183&amp;"', '"&amp;DATA!H1183&amp;"', "&amp;DATA!J1183&amp;");","")</f>
        <v/>
      </c>
    </row>
    <row r="1184" spans="1:1" ht="12.75" customHeight="1">
      <c r="A1184" s="1" t="str">
        <f>IF(NOT(ISBLANK(DATA!A1184)),"INSERT INTO SYSADM.PSAUTHITEM VALUES ('"&amp;$B$1&amp;DATA!A1184&amp;"', '"&amp;DATA!D1184&amp;"', '"&amp;DATA!E1184&amp;"', '"&amp;DATA!F1184&amp;"', '"&amp;DATA!G1184&amp;"', '"&amp;DATA!H1184&amp;"', "&amp;DATA!J1184&amp;");","")</f>
        <v/>
      </c>
    </row>
    <row r="1185" spans="1:1" ht="12.75" customHeight="1">
      <c r="A1185" s="1" t="str">
        <f>IF(NOT(ISBLANK(DATA!A1185)),"INSERT INTO SYSADM.PSAUTHITEM VALUES ('"&amp;$B$1&amp;DATA!A1185&amp;"', '"&amp;DATA!D1185&amp;"', '"&amp;DATA!E1185&amp;"', '"&amp;DATA!F1185&amp;"', '"&amp;DATA!G1185&amp;"', '"&amp;DATA!H1185&amp;"', "&amp;DATA!J1185&amp;");","")</f>
        <v/>
      </c>
    </row>
    <row r="1186" spans="1:1" ht="12.75" customHeight="1">
      <c r="A1186" s="1" t="str">
        <f>IF(NOT(ISBLANK(DATA!A1186)),"INSERT INTO SYSADM.PSAUTHITEM VALUES ('"&amp;$B$1&amp;DATA!A1186&amp;"', '"&amp;DATA!D1186&amp;"', '"&amp;DATA!E1186&amp;"', '"&amp;DATA!F1186&amp;"', '"&amp;DATA!G1186&amp;"', '"&amp;DATA!H1186&amp;"', "&amp;DATA!J1186&amp;");","")</f>
        <v/>
      </c>
    </row>
    <row r="1187" spans="1:1" ht="12.75" customHeight="1">
      <c r="A1187" s="1" t="str">
        <f>IF(NOT(ISBLANK(DATA!A1187)),"INSERT INTO SYSADM.PSAUTHITEM VALUES ('"&amp;$B$1&amp;DATA!A1187&amp;"', '"&amp;DATA!D1187&amp;"', '"&amp;DATA!E1187&amp;"', '"&amp;DATA!F1187&amp;"', '"&amp;DATA!G1187&amp;"', '"&amp;DATA!H1187&amp;"', "&amp;DATA!J1187&amp;");","")</f>
        <v/>
      </c>
    </row>
    <row r="1188" spans="1:1" ht="12.75" customHeight="1">
      <c r="A1188" s="1" t="str">
        <f>IF(NOT(ISBLANK(DATA!A1188)),"INSERT INTO SYSADM.PSAUTHITEM VALUES ('"&amp;$B$1&amp;DATA!A1188&amp;"', '"&amp;DATA!D1188&amp;"', '"&amp;DATA!E1188&amp;"', '"&amp;DATA!F1188&amp;"', '"&amp;DATA!G1188&amp;"', '"&amp;DATA!H1188&amp;"', "&amp;DATA!J1188&amp;");","")</f>
        <v/>
      </c>
    </row>
    <row r="1189" spans="1:1" ht="12.75" customHeight="1">
      <c r="A1189" s="1" t="str">
        <f>IF(NOT(ISBLANK(DATA!A1189)),"INSERT INTO SYSADM.PSAUTHITEM VALUES ('"&amp;$B$1&amp;DATA!A1189&amp;"', '"&amp;DATA!D1189&amp;"', '"&amp;DATA!E1189&amp;"', '"&amp;DATA!F1189&amp;"', '"&amp;DATA!G1189&amp;"', '"&amp;DATA!H1189&amp;"', "&amp;DATA!J1189&amp;");","")</f>
        <v/>
      </c>
    </row>
    <row r="1190" spans="1:1" ht="12.75" customHeight="1">
      <c r="A1190" s="1" t="str">
        <f>IF(NOT(ISBLANK(DATA!A1190)),"INSERT INTO SYSADM.PSAUTHITEM VALUES ('"&amp;$B$1&amp;DATA!A1190&amp;"', '"&amp;DATA!D1190&amp;"', '"&amp;DATA!E1190&amp;"', '"&amp;DATA!F1190&amp;"', '"&amp;DATA!G1190&amp;"', '"&amp;DATA!H1190&amp;"', "&amp;DATA!J1190&amp;");","")</f>
        <v/>
      </c>
    </row>
    <row r="1191" spans="1:1" ht="12.75" customHeight="1">
      <c r="A1191" s="1" t="str">
        <f>IF(NOT(ISBLANK(DATA!A1191)),"INSERT INTO SYSADM.PSAUTHITEM VALUES ('"&amp;$B$1&amp;DATA!A1191&amp;"', '"&amp;DATA!D1191&amp;"', '"&amp;DATA!E1191&amp;"', '"&amp;DATA!F1191&amp;"', '"&amp;DATA!G1191&amp;"', '"&amp;DATA!H1191&amp;"', "&amp;DATA!J1191&amp;");","")</f>
        <v/>
      </c>
    </row>
    <row r="1192" spans="1:1" ht="12.75" customHeight="1">
      <c r="A1192" s="1" t="str">
        <f>IF(NOT(ISBLANK(DATA!A1192)),"INSERT INTO SYSADM.PSAUTHITEM VALUES ('"&amp;$B$1&amp;DATA!A1192&amp;"', '"&amp;DATA!D1192&amp;"', '"&amp;DATA!E1192&amp;"', '"&amp;DATA!F1192&amp;"', '"&amp;DATA!G1192&amp;"', '"&amp;DATA!H1192&amp;"', "&amp;DATA!J1192&amp;");","")</f>
        <v/>
      </c>
    </row>
    <row r="1193" spans="1:1" ht="12.75" customHeight="1">
      <c r="A1193" s="1" t="str">
        <f>IF(NOT(ISBLANK(DATA!A1193)),"INSERT INTO SYSADM.PSAUTHITEM VALUES ('"&amp;$B$1&amp;DATA!A1193&amp;"', '"&amp;DATA!D1193&amp;"', '"&amp;DATA!E1193&amp;"', '"&amp;DATA!F1193&amp;"', '"&amp;DATA!G1193&amp;"', '"&amp;DATA!H1193&amp;"', "&amp;DATA!J1193&amp;");","")</f>
        <v/>
      </c>
    </row>
    <row r="1194" spans="1:1" ht="12.75" customHeight="1">
      <c r="A1194" s="1" t="str">
        <f>IF(NOT(ISBLANK(DATA!A1194)),"INSERT INTO SYSADM.PSAUTHITEM VALUES ('"&amp;$B$1&amp;DATA!A1194&amp;"', '"&amp;DATA!D1194&amp;"', '"&amp;DATA!E1194&amp;"', '"&amp;DATA!F1194&amp;"', '"&amp;DATA!G1194&amp;"', '"&amp;DATA!H1194&amp;"', "&amp;DATA!J1194&amp;");","")</f>
        <v/>
      </c>
    </row>
    <row r="1195" spans="1:1" ht="12.75" customHeight="1">
      <c r="A1195" s="1" t="str">
        <f>IF(NOT(ISBLANK(DATA!A1195)),"INSERT INTO SYSADM.PSAUTHITEM VALUES ('"&amp;$B$1&amp;DATA!A1195&amp;"', '"&amp;DATA!D1195&amp;"', '"&amp;DATA!E1195&amp;"', '"&amp;DATA!F1195&amp;"', '"&amp;DATA!G1195&amp;"', '"&amp;DATA!H1195&amp;"', "&amp;DATA!J1195&amp;");","")</f>
        <v/>
      </c>
    </row>
    <row r="1196" spans="1:1" ht="12.75" customHeight="1">
      <c r="A1196" s="1" t="str">
        <f>IF(NOT(ISBLANK(DATA!A1196)),"INSERT INTO SYSADM.PSAUTHITEM VALUES ('"&amp;$B$1&amp;DATA!A1196&amp;"', '"&amp;DATA!D1196&amp;"', '"&amp;DATA!E1196&amp;"', '"&amp;DATA!F1196&amp;"', '"&amp;DATA!G1196&amp;"', '"&amp;DATA!H1196&amp;"', "&amp;DATA!J1196&amp;");","")</f>
        <v/>
      </c>
    </row>
    <row r="1197" spans="1:1" ht="12.75" customHeight="1">
      <c r="A1197" s="1" t="str">
        <f>IF(NOT(ISBLANK(DATA!A1197)),"INSERT INTO SYSADM.PSAUTHITEM VALUES ('"&amp;$B$1&amp;DATA!A1197&amp;"', '"&amp;DATA!D1197&amp;"', '"&amp;DATA!E1197&amp;"', '"&amp;DATA!F1197&amp;"', '"&amp;DATA!G1197&amp;"', '"&amp;DATA!H1197&amp;"', "&amp;DATA!J1197&amp;");","")</f>
        <v/>
      </c>
    </row>
    <row r="1198" spans="1:1" ht="12.75" customHeight="1">
      <c r="A1198" s="1" t="str">
        <f>IF(NOT(ISBLANK(DATA!A1198)),"INSERT INTO SYSADM.PSAUTHITEM VALUES ('"&amp;$B$1&amp;DATA!A1198&amp;"', '"&amp;DATA!D1198&amp;"', '"&amp;DATA!E1198&amp;"', '"&amp;DATA!F1198&amp;"', '"&amp;DATA!G1198&amp;"', '"&amp;DATA!H1198&amp;"', "&amp;DATA!J1198&amp;");","")</f>
        <v/>
      </c>
    </row>
    <row r="1199" spans="1:1" ht="12.75" customHeight="1">
      <c r="A1199" s="1" t="str">
        <f>IF(NOT(ISBLANK(DATA!A1199)),"INSERT INTO SYSADM.PSAUTHITEM VALUES ('"&amp;$B$1&amp;DATA!A1199&amp;"', '"&amp;DATA!D1199&amp;"', '"&amp;DATA!E1199&amp;"', '"&amp;DATA!F1199&amp;"', '"&amp;DATA!G1199&amp;"', '"&amp;DATA!H1199&amp;"', "&amp;DATA!J1199&amp;");","")</f>
        <v/>
      </c>
    </row>
    <row r="1200" spans="1:1" ht="12.75" customHeight="1">
      <c r="A1200" s="1" t="str">
        <f>IF(NOT(ISBLANK(DATA!A1200)),"INSERT INTO SYSADM.PSAUTHITEM VALUES ('"&amp;$B$1&amp;DATA!A1200&amp;"', '"&amp;DATA!D1200&amp;"', '"&amp;DATA!E1200&amp;"', '"&amp;DATA!F1200&amp;"', '"&amp;DATA!G1200&amp;"', '"&amp;DATA!H1200&amp;"', "&amp;DATA!J1200&amp;");","")</f>
        <v/>
      </c>
    </row>
    <row r="1201" spans="1:1" ht="12.75" customHeight="1">
      <c r="A1201" s="1" t="str">
        <f>IF(NOT(ISBLANK(DATA!A1201)),"INSERT INTO SYSADM.PSAUTHITEM VALUES ('"&amp;$B$1&amp;DATA!A1201&amp;"', '"&amp;DATA!D1201&amp;"', '"&amp;DATA!E1201&amp;"', '"&amp;DATA!F1201&amp;"', '"&amp;DATA!G1201&amp;"', '"&amp;DATA!H1201&amp;"', "&amp;DATA!J1201&amp;");","")</f>
        <v/>
      </c>
    </row>
    <row r="1202" spans="1:1" ht="12.75" customHeight="1">
      <c r="A1202" s="1" t="str">
        <f>IF(NOT(ISBLANK(DATA!A1202)),"INSERT INTO SYSADM.PSAUTHITEM VALUES ('"&amp;$B$1&amp;DATA!A1202&amp;"', '"&amp;DATA!D1202&amp;"', '"&amp;DATA!E1202&amp;"', '"&amp;DATA!F1202&amp;"', '"&amp;DATA!G1202&amp;"', '"&amp;DATA!H1202&amp;"', "&amp;DATA!J1202&amp;");","")</f>
        <v/>
      </c>
    </row>
    <row r="1203" spans="1:1" ht="12.75" customHeight="1">
      <c r="A1203" s="1" t="str">
        <f>IF(NOT(ISBLANK(DATA!A1203)),"INSERT INTO SYSADM.PSAUTHITEM VALUES ('"&amp;$B$1&amp;DATA!A1203&amp;"', '"&amp;DATA!D1203&amp;"', '"&amp;DATA!E1203&amp;"', '"&amp;DATA!F1203&amp;"', '"&amp;DATA!G1203&amp;"', '"&amp;DATA!H1203&amp;"', "&amp;DATA!J1203&amp;");","")</f>
        <v/>
      </c>
    </row>
    <row r="1204" spans="1:1" ht="12.75" customHeight="1">
      <c r="A1204" s="1" t="str">
        <f>IF(NOT(ISBLANK(DATA!A1204)),"INSERT INTO SYSADM.PSAUTHITEM VALUES ('"&amp;$B$1&amp;DATA!A1204&amp;"', '"&amp;DATA!D1204&amp;"', '"&amp;DATA!E1204&amp;"', '"&amp;DATA!F1204&amp;"', '"&amp;DATA!G1204&amp;"', '"&amp;DATA!H1204&amp;"', "&amp;DATA!J1204&amp;");","")</f>
        <v/>
      </c>
    </row>
    <row r="1205" spans="1:1" ht="12.75" customHeight="1">
      <c r="A1205" s="1" t="str">
        <f>IF(NOT(ISBLANK(DATA!A1205)),"INSERT INTO SYSADM.PSAUTHITEM VALUES ('"&amp;$B$1&amp;DATA!A1205&amp;"', '"&amp;DATA!D1205&amp;"', '"&amp;DATA!E1205&amp;"', '"&amp;DATA!F1205&amp;"', '"&amp;DATA!G1205&amp;"', '"&amp;DATA!H1205&amp;"', "&amp;DATA!J1205&amp;");","")</f>
        <v/>
      </c>
    </row>
    <row r="1206" spans="1:1" ht="12.75" customHeight="1">
      <c r="A1206" s="1" t="str">
        <f>IF(NOT(ISBLANK(DATA!A1206)),"INSERT INTO SYSADM.PSAUTHITEM VALUES ('"&amp;$B$1&amp;DATA!A1206&amp;"', '"&amp;DATA!D1206&amp;"', '"&amp;DATA!E1206&amp;"', '"&amp;DATA!F1206&amp;"', '"&amp;DATA!G1206&amp;"', '"&amp;DATA!H1206&amp;"', "&amp;DATA!J1206&amp;");","")</f>
        <v/>
      </c>
    </row>
    <row r="1207" spans="1:1" ht="12.75" customHeight="1">
      <c r="A1207" s="1" t="str">
        <f>IF(NOT(ISBLANK(DATA!A1207)),"INSERT INTO SYSADM.PSAUTHITEM VALUES ('"&amp;$B$1&amp;DATA!A1207&amp;"', '"&amp;DATA!D1207&amp;"', '"&amp;DATA!E1207&amp;"', '"&amp;DATA!F1207&amp;"', '"&amp;DATA!G1207&amp;"', '"&amp;DATA!H1207&amp;"', "&amp;DATA!J1207&amp;");","")</f>
        <v/>
      </c>
    </row>
    <row r="1208" spans="1:1" ht="12.75" customHeight="1">
      <c r="A1208" s="1" t="str">
        <f>IF(NOT(ISBLANK(DATA!A1208)),"INSERT INTO SYSADM.PSAUTHITEM VALUES ('"&amp;$B$1&amp;DATA!A1208&amp;"', '"&amp;DATA!D1208&amp;"', '"&amp;DATA!E1208&amp;"', '"&amp;DATA!F1208&amp;"', '"&amp;DATA!G1208&amp;"', '"&amp;DATA!H1208&amp;"', "&amp;DATA!J1208&amp;");","")</f>
        <v/>
      </c>
    </row>
    <row r="1209" spans="1:1" ht="12.75" customHeight="1">
      <c r="A1209" s="1" t="str">
        <f>IF(NOT(ISBLANK(DATA!A1209)),"INSERT INTO SYSADM.PSAUTHITEM VALUES ('"&amp;$B$1&amp;DATA!A1209&amp;"', '"&amp;DATA!D1209&amp;"', '"&amp;DATA!E1209&amp;"', '"&amp;DATA!F1209&amp;"', '"&amp;DATA!G1209&amp;"', '"&amp;DATA!H1209&amp;"', "&amp;DATA!J1209&amp;");","")</f>
        <v/>
      </c>
    </row>
    <row r="1210" spans="1:1" ht="12.75" customHeight="1">
      <c r="A1210" s="1" t="str">
        <f>IF(NOT(ISBLANK(DATA!A1210)),"INSERT INTO SYSADM.PSAUTHITEM VALUES ('"&amp;$B$1&amp;DATA!A1210&amp;"', '"&amp;DATA!D1210&amp;"', '"&amp;DATA!E1210&amp;"', '"&amp;DATA!F1210&amp;"', '"&amp;DATA!G1210&amp;"', '"&amp;DATA!H1210&amp;"', "&amp;DATA!J1210&amp;");","")</f>
        <v/>
      </c>
    </row>
    <row r="1211" spans="1:1" ht="12.75" customHeight="1">
      <c r="A1211" s="1" t="str">
        <f>IF(NOT(ISBLANK(DATA!A1211)),"INSERT INTO SYSADM.PSAUTHITEM VALUES ('"&amp;$B$1&amp;DATA!A1211&amp;"', '"&amp;DATA!D1211&amp;"', '"&amp;DATA!E1211&amp;"', '"&amp;DATA!F1211&amp;"', '"&amp;DATA!G1211&amp;"', '"&amp;DATA!H1211&amp;"', "&amp;DATA!J1211&amp;");","")</f>
        <v/>
      </c>
    </row>
    <row r="1212" spans="1:1" ht="12.75" customHeight="1">
      <c r="A1212" s="1" t="str">
        <f>IF(NOT(ISBLANK(DATA!A1212)),"INSERT INTO SYSADM.PSAUTHITEM VALUES ('"&amp;$B$1&amp;DATA!A1212&amp;"', '"&amp;DATA!D1212&amp;"', '"&amp;DATA!E1212&amp;"', '"&amp;DATA!F1212&amp;"', '"&amp;DATA!G1212&amp;"', '"&amp;DATA!H1212&amp;"', "&amp;DATA!J1212&amp;");","")</f>
        <v/>
      </c>
    </row>
    <row r="1213" spans="1:1" ht="12.75" customHeight="1">
      <c r="A1213" s="1" t="str">
        <f>IF(NOT(ISBLANK(DATA!A1213)),"INSERT INTO SYSADM.PSAUTHITEM VALUES ('"&amp;$B$1&amp;DATA!A1213&amp;"', '"&amp;DATA!D1213&amp;"', '"&amp;DATA!E1213&amp;"', '"&amp;DATA!F1213&amp;"', '"&amp;DATA!G1213&amp;"', '"&amp;DATA!H1213&amp;"', "&amp;DATA!J1213&amp;");","")</f>
        <v/>
      </c>
    </row>
    <row r="1214" spans="1:1" ht="12.75" customHeight="1">
      <c r="A1214" s="1" t="str">
        <f>IF(NOT(ISBLANK(DATA!A1214)),"INSERT INTO SYSADM.PSAUTHITEM VALUES ('"&amp;$B$1&amp;DATA!A1214&amp;"', '"&amp;DATA!D1214&amp;"', '"&amp;DATA!E1214&amp;"', '"&amp;DATA!F1214&amp;"', '"&amp;DATA!G1214&amp;"', '"&amp;DATA!H1214&amp;"', "&amp;DATA!J1214&amp;");","")</f>
        <v/>
      </c>
    </row>
    <row r="1215" spans="1:1" ht="12.75" customHeight="1">
      <c r="A1215" s="1" t="str">
        <f>IF(NOT(ISBLANK(DATA!A1215)),"INSERT INTO SYSADM.PSAUTHITEM VALUES ('"&amp;$B$1&amp;DATA!A1215&amp;"', '"&amp;DATA!D1215&amp;"', '"&amp;DATA!E1215&amp;"', '"&amp;DATA!F1215&amp;"', '"&amp;DATA!G1215&amp;"', '"&amp;DATA!H1215&amp;"', "&amp;DATA!J1215&amp;");","")</f>
        <v/>
      </c>
    </row>
    <row r="1216" spans="1:1" ht="12.75" customHeight="1">
      <c r="A1216" s="1" t="str">
        <f>IF(NOT(ISBLANK(DATA!A1216)),"INSERT INTO SYSADM.PSAUTHITEM VALUES ('"&amp;$B$1&amp;DATA!A1216&amp;"', '"&amp;DATA!D1216&amp;"', '"&amp;DATA!E1216&amp;"', '"&amp;DATA!F1216&amp;"', '"&amp;DATA!G1216&amp;"', '"&amp;DATA!H1216&amp;"', "&amp;DATA!J1216&amp;");","")</f>
        <v/>
      </c>
    </row>
    <row r="1217" spans="1:1" ht="12.75" customHeight="1">
      <c r="A1217" s="1" t="str">
        <f>IF(NOT(ISBLANK(DATA!A1217)),"INSERT INTO SYSADM.PSAUTHITEM VALUES ('"&amp;$B$1&amp;DATA!A1217&amp;"', '"&amp;DATA!D1217&amp;"', '"&amp;DATA!E1217&amp;"', '"&amp;DATA!F1217&amp;"', '"&amp;DATA!G1217&amp;"', '"&amp;DATA!H1217&amp;"', "&amp;DATA!J1217&amp;");","")</f>
        <v/>
      </c>
    </row>
    <row r="1218" spans="1:1" ht="12.75" customHeight="1">
      <c r="A1218" s="1" t="str">
        <f>IF(NOT(ISBLANK(DATA!A1218)),"INSERT INTO SYSADM.PSAUTHITEM VALUES ('"&amp;$B$1&amp;DATA!A1218&amp;"', '"&amp;DATA!D1218&amp;"', '"&amp;DATA!E1218&amp;"', '"&amp;DATA!F1218&amp;"', '"&amp;DATA!G1218&amp;"', '"&amp;DATA!H1218&amp;"', "&amp;DATA!J1218&amp;");","")</f>
        <v/>
      </c>
    </row>
    <row r="1219" spans="1:1" ht="12.75" customHeight="1">
      <c r="A1219" s="1" t="str">
        <f>IF(NOT(ISBLANK(DATA!A1219)),"INSERT INTO SYSADM.PSAUTHITEM VALUES ('"&amp;$B$1&amp;DATA!A1219&amp;"', '"&amp;DATA!D1219&amp;"', '"&amp;DATA!E1219&amp;"', '"&amp;DATA!F1219&amp;"', '"&amp;DATA!G1219&amp;"', '"&amp;DATA!H1219&amp;"', "&amp;DATA!J1219&amp;");","")</f>
        <v/>
      </c>
    </row>
    <row r="1220" spans="1:1" ht="12.75" customHeight="1">
      <c r="A1220" s="1" t="str">
        <f>IF(NOT(ISBLANK(DATA!A1220)),"INSERT INTO SYSADM.PSAUTHITEM VALUES ('"&amp;$B$1&amp;DATA!A1220&amp;"', '"&amp;DATA!D1220&amp;"', '"&amp;DATA!E1220&amp;"', '"&amp;DATA!F1220&amp;"', '"&amp;DATA!G1220&amp;"', '"&amp;DATA!H1220&amp;"', "&amp;DATA!J1220&amp;");","")</f>
        <v/>
      </c>
    </row>
    <row r="1221" spans="1:1" ht="12.75" customHeight="1">
      <c r="A1221" s="1" t="str">
        <f>IF(NOT(ISBLANK(DATA!A1221)),"INSERT INTO SYSADM.PSAUTHITEM VALUES ('"&amp;$B$1&amp;DATA!A1221&amp;"', '"&amp;DATA!D1221&amp;"', '"&amp;DATA!E1221&amp;"', '"&amp;DATA!F1221&amp;"', '"&amp;DATA!G1221&amp;"', '"&amp;DATA!H1221&amp;"', "&amp;DATA!J1221&amp;");","")</f>
        <v/>
      </c>
    </row>
    <row r="1222" spans="1:1" ht="12.75" customHeight="1">
      <c r="A1222" s="1" t="str">
        <f>IF(NOT(ISBLANK(DATA!A1222)),"INSERT INTO SYSADM.PSAUTHITEM VALUES ('"&amp;$B$1&amp;DATA!A1222&amp;"', '"&amp;DATA!D1222&amp;"', '"&amp;DATA!E1222&amp;"', '"&amp;DATA!F1222&amp;"', '"&amp;DATA!G1222&amp;"', '"&amp;DATA!H1222&amp;"', "&amp;DATA!J1222&amp;");","")</f>
        <v/>
      </c>
    </row>
    <row r="1223" spans="1:1" ht="12.75" customHeight="1">
      <c r="A1223" s="1" t="str">
        <f>IF(NOT(ISBLANK(DATA!A1223)),"INSERT INTO SYSADM.PSAUTHITEM VALUES ('"&amp;$B$1&amp;DATA!A1223&amp;"', '"&amp;DATA!D1223&amp;"', '"&amp;DATA!E1223&amp;"', '"&amp;DATA!F1223&amp;"', '"&amp;DATA!G1223&amp;"', '"&amp;DATA!H1223&amp;"', "&amp;DATA!J1223&amp;");","")</f>
        <v/>
      </c>
    </row>
    <row r="1224" spans="1:1" ht="12.75" customHeight="1">
      <c r="A1224" s="1" t="str">
        <f>IF(NOT(ISBLANK(DATA!A1224)),"INSERT INTO SYSADM.PSAUTHITEM VALUES ('"&amp;$B$1&amp;DATA!A1224&amp;"', '"&amp;DATA!D1224&amp;"', '"&amp;DATA!E1224&amp;"', '"&amp;DATA!F1224&amp;"', '"&amp;DATA!G1224&amp;"', '"&amp;DATA!H1224&amp;"', "&amp;DATA!J1224&amp;");","")</f>
        <v/>
      </c>
    </row>
    <row r="1225" spans="1:1" ht="12.75" customHeight="1">
      <c r="A1225" s="1" t="str">
        <f>IF(NOT(ISBLANK(DATA!A1225)),"INSERT INTO SYSADM.PSAUTHITEM VALUES ('"&amp;$B$1&amp;DATA!A1225&amp;"', '"&amp;DATA!D1225&amp;"', '"&amp;DATA!E1225&amp;"', '"&amp;DATA!F1225&amp;"', '"&amp;DATA!G1225&amp;"', '"&amp;DATA!H1225&amp;"', "&amp;DATA!J1225&amp;");","")</f>
        <v/>
      </c>
    </row>
    <row r="1226" spans="1:1" ht="12.75" customHeight="1">
      <c r="A1226" s="1" t="str">
        <f>IF(NOT(ISBLANK(DATA!A1226)),"INSERT INTO SYSADM.PSAUTHITEM VALUES ('"&amp;$B$1&amp;DATA!A1226&amp;"', '"&amp;DATA!D1226&amp;"', '"&amp;DATA!E1226&amp;"', '"&amp;DATA!F1226&amp;"', '"&amp;DATA!G1226&amp;"', '"&amp;DATA!H1226&amp;"', "&amp;DATA!J1226&amp;");","")</f>
        <v/>
      </c>
    </row>
    <row r="1227" spans="1:1" ht="12.75" customHeight="1">
      <c r="A1227" s="1" t="str">
        <f>IF(NOT(ISBLANK(DATA!A1227)),"INSERT INTO SYSADM.PSAUTHITEM VALUES ('"&amp;$B$1&amp;DATA!A1227&amp;"', '"&amp;DATA!D1227&amp;"', '"&amp;DATA!E1227&amp;"', '"&amp;DATA!F1227&amp;"', '"&amp;DATA!G1227&amp;"', '"&amp;DATA!H1227&amp;"', "&amp;DATA!J1227&amp;");","")</f>
        <v/>
      </c>
    </row>
    <row r="1228" spans="1:1" ht="12.75" customHeight="1">
      <c r="A1228" s="1" t="str">
        <f>IF(NOT(ISBLANK(DATA!A1228)),"INSERT INTO SYSADM.PSAUTHITEM VALUES ('"&amp;$B$1&amp;DATA!A1228&amp;"', '"&amp;DATA!D1228&amp;"', '"&amp;DATA!E1228&amp;"', '"&amp;DATA!F1228&amp;"', '"&amp;DATA!G1228&amp;"', '"&amp;DATA!H1228&amp;"', "&amp;DATA!J1228&amp;");","")</f>
        <v/>
      </c>
    </row>
    <row r="1229" spans="1:1" ht="12.75" customHeight="1">
      <c r="A1229" s="1" t="str">
        <f>IF(NOT(ISBLANK(DATA!A1229)),"INSERT INTO SYSADM.PSAUTHITEM VALUES ('"&amp;$B$1&amp;DATA!A1229&amp;"', '"&amp;DATA!D1229&amp;"', '"&amp;DATA!E1229&amp;"', '"&amp;DATA!F1229&amp;"', '"&amp;DATA!G1229&amp;"', '"&amp;DATA!H1229&amp;"', "&amp;DATA!J1229&amp;");","")</f>
        <v/>
      </c>
    </row>
    <row r="1230" spans="1:1" ht="12.75" customHeight="1">
      <c r="A1230" s="1" t="str">
        <f>IF(NOT(ISBLANK(DATA!A1230)),"INSERT INTO SYSADM.PSAUTHITEM VALUES ('"&amp;$B$1&amp;DATA!A1230&amp;"', '"&amp;DATA!D1230&amp;"', '"&amp;DATA!E1230&amp;"', '"&amp;DATA!F1230&amp;"', '"&amp;DATA!G1230&amp;"', '"&amp;DATA!H1230&amp;"', "&amp;DATA!J1230&amp;");","")</f>
        <v/>
      </c>
    </row>
    <row r="1231" spans="1:1" ht="12.75" customHeight="1">
      <c r="A1231" s="1" t="str">
        <f>IF(NOT(ISBLANK(DATA!A1231)),"INSERT INTO SYSADM.PSAUTHITEM VALUES ('"&amp;$B$1&amp;DATA!A1231&amp;"', '"&amp;DATA!D1231&amp;"', '"&amp;DATA!E1231&amp;"', '"&amp;DATA!F1231&amp;"', '"&amp;DATA!G1231&amp;"', '"&amp;DATA!H1231&amp;"', "&amp;DATA!J1231&amp;");","")</f>
        <v/>
      </c>
    </row>
    <row r="1232" spans="1:1" ht="12.75" customHeight="1">
      <c r="A1232" s="1" t="str">
        <f>IF(NOT(ISBLANK(DATA!A1232)),"INSERT INTO SYSADM.PSAUTHITEM VALUES ('"&amp;$B$1&amp;DATA!A1232&amp;"', '"&amp;DATA!D1232&amp;"', '"&amp;DATA!E1232&amp;"', '"&amp;DATA!F1232&amp;"', '"&amp;DATA!G1232&amp;"', '"&amp;DATA!H1232&amp;"', "&amp;DATA!J1232&amp;");","")</f>
        <v/>
      </c>
    </row>
    <row r="1233" spans="1:1" ht="12.75" customHeight="1">
      <c r="A1233" s="1" t="str">
        <f>IF(NOT(ISBLANK(DATA!A1233)),"INSERT INTO SYSADM.PSAUTHITEM VALUES ('"&amp;$B$1&amp;DATA!A1233&amp;"', '"&amp;DATA!D1233&amp;"', '"&amp;DATA!E1233&amp;"', '"&amp;DATA!F1233&amp;"', '"&amp;DATA!G1233&amp;"', '"&amp;DATA!H1233&amp;"', "&amp;DATA!J1233&amp;");","")</f>
        <v/>
      </c>
    </row>
    <row r="1234" spans="1:1" ht="12.75" customHeight="1">
      <c r="A1234" s="1" t="str">
        <f>IF(NOT(ISBLANK(DATA!A1234)),"INSERT INTO SYSADM.PSAUTHITEM VALUES ('"&amp;$B$1&amp;DATA!A1234&amp;"', '"&amp;DATA!D1234&amp;"', '"&amp;DATA!E1234&amp;"', '"&amp;DATA!F1234&amp;"', '"&amp;DATA!G1234&amp;"', '"&amp;DATA!H1234&amp;"', "&amp;DATA!J1234&amp;");","")</f>
        <v/>
      </c>
    </row>
    <row r="1235" spans="1:1" ht="12.75" customHeight="1">
      <c r="A1235" s="1" t="str">
        <f>IF(NOT(ISBLANK(DATA!A1235)),"INSERT INTO SYSADM.PSAUTHITEM VALUES ('"&amp;$B$1&amp;DATA!A1235&amp;"', '"&amp;DATA!D1235&amp;"', '"&amp;DATA!E1235&amp;"', '"&amp;DATA!F1235&amp;"', '"&amp;DATA!G1235&amp;"', '"&amp;DATA!H1235&amp;"', "&amp;DATA!J1235&amp;");","")</f>
        <v/>
      </c>
    </row>
    <row r="1236" spans="1:1" ht="12.75" customHeight="1">
      <c r="A1236" s="1" t="str">
        <f>IF(NOT(ISBLANK(DATA!A1236)),"INSERT INTO SYSADM.PSAUTHITEM VALUES ('"&amp;$B$1&amp;DATA!A1236&amp;"', '"&amp;DATA!D1236&amp;"', '"&amp;DATA!E1236&amp;"', '"&amp;DATA!F1236&amp;"', '"&amp;DATA!G1236&amp;"', '"&amp;DATA!H1236&amp;"', "&amp;DATA!J1236&amp;");","")</f>
        <v/>
      </c>
    </row>
    <row r="1237" spans="1:1" ht="12.75" customHeight="1">
      <c r="A1237" s="1" t="str">
        <f>IF(NOT(ISBLANK(DATA!A1237)),"INSERT INTO SYSADM.PSAUTHITEM VALUES ('"&amp;$B$1&amp;DATA!A1237&amp;"', '"&amp;DATA!D1237&amp;"', '"&amp;DATA!E1237&amp;"', '"&amp;DATA!F1237&amp;"', '"&amp;DATA!G1237&amp;"', '"&amp;DATA!H1237&amp;"', "&amp;DATA!J1237&amp;");","")</f>
        <v/>
      </c>
    </row>
    <row r="1238" spans="1:1" ht="12.75" customHeight="1">
      <c r="A1238" s="1" t="str">
        <f>IF(NOT(ISBLANK(DATA!A1238)),"INSERT INTO SYSADM.PSAUTHITEM VALUES ('"&amp;$B$1&amp;DATA!A1238&amp;"', '"&amp;DATA!D1238&amp;"', '"&amp;DATA!E1238&amp;"', '"&amp;DATA!F1238&amp;"', '"&amp;DATA!G1238&amp;"', '"&amp;DATA!H1238&amp;"', "&amp;DATA!J1238&amp;");","")</f>
        <v/>
      </c>
    </row>
    <row r="1239" spans="1:1" ht="12.75" customHeight="1">
      <c r="A1239" s="1" t="str">
        <f>IF(NOT(ISBLANK(DATA!A1239)),"INSERT INTO SYSADM.PSAUTHITEM VALUES ('"&amp;$B$1&amp;DATA!A1239&amp;"', '"&amp;DATA!D1239&amp;"', '"&amp;DATA!E1239&amp;"', '"&amp;DATA!F1239&amp;"', '"&amp;DATA!G1239&amp;"', '"&amp;DATA!H1239&amp;"', "&amp;DATA!J1239&amp;");","")</f>
        <v/>
      </c>
    </row>
    <row r="1240" spans="1:1" ht="12.75" customHeight="1">
      <c r="A1240" s="1" t="str">
        <f>IF(NOT(ISBLANK(DATA!A1240)),"INSERT INTO SYSADM.PSAUTHITEM VALUES ('"&amp;$B$1&amp;DATA!A1240&amp;"', '"&amp;DATA!D1240&amp;"', '"&amp;DATA!E1240&amp;"', '"&amp;DATA!F1240&amp;"', '"&amp;DATA!G1240&amp;"', '"&amp;DATA!H1240&amp;"', "&amp;DATA!J1240&amp;");","")</f>
        <v/>
      </c>
    </row>
    <row r="1241" spans="1:1" ht="12.75" customHeight="1">
      <c r="A1241" s="1" t="str">
        <f>IF(NOT(ISBLANK(DATA!A1241)),"INSERT INTO SYSADM.PSAUTHITEM VALUES ('"&amp;$B$1&amp;DATA!A1241&amp;"', '"&amp;DATA!D1241&amp;"', '"&amp;DATA!E1241&amp;"', '"&amp;DATA!F1241&amp;"', '"&amp;DATA!G1241&amp;"', '"&amp;DATA!H1241&amp;"', "&amp;DATA!J1241&amp;");","")</f>
        <v/>
      </c>
    </row>
    <row r="1242" spans="1:1" ht="12.75" customHeight="1">
      <c r="A1242" s="1" t="str">
        <f>IF(NOT(ISBLANK(DATA!A1242)),"INSERT INTO SYSADM.PSAUTHITEM VALUES ('"&amp;$B$1&amp;DATA!A1242&amp;"', '"&amp;DATA!D1242&amp;"', '"&amp;DATA!E1242&amp;"', '"&amp;DATA!F1242&amp;"', '"&amp;DATA!G1242&amp;"', '"&amp;DATA!H1242&amp;"', "&amp;DATA!J1242&amp;");","")</f>
        <v/>
      </c>
    </row>
    <row r="1243" spans="1:1" ht="12.75" customHeight="1">
      <c r="A1243" s="1" t="str">
        <f>IF(NOT(ISBLANK(DATA!A1243)),"INSERT INTO SYSADM.PSAUTHITEM VALUES ('"&amp;$B$1&amp;DATA!A1243&amp;"', '"&amp;DATA!D1243&amp;"', '"&amp;DATA!E1243&amp;"', '"&amp;DATA!F1243&amp;"', '"&amp;DATA!G1243&amp;"', '"&amp;DATA!H1243&amp;"', "&amp;DATA!J1243&amp;");","")</f>
        <v/>
      </c>
    </row>
    <row r="1244" spans="1:1" ht="12.75" customHeight="1">
      <c r="A1244" s="1" t="str">
        <f>IF(NOT(ISBLANK(DATA!A1244)),"INSERT INTO SYSADM.PSAUTHITEM VALUES ('"&amp;$B$1&amp;DATA!A1244&amp;"', '"&amp;DATA!D1244&amp;"', '"&amp;DATA!E1244&amp;"', '"&amp;DATA!F1244&amp;"', '"&amp;DATA!G1244&amp;"', '"&amp;DATA!H1244&amp;"', "&amp;DATA!J1244&amp;");","")</f>
        <v/>
      </c>
    </row>
    <row r="1245" spans="1:1" ht="12.75" customHeight="1">
      <c r="A1245" s="1" t="str">
        <f>IF(NOT(ISBLANK(DATA!A1245)),"INSERT INTO SYSADM.PSAUTHITEM VALUES ('"&amp;$B$1&amp;DATA!A1245&amp;"', '"&amp;DATA!D1245&amp;"', '"&amp;DATA!E1245&amp;"', '"&amp;DATA!F1245&amp;"', '"&amp;DATA!G1245&amp;"', '"&amp;DATA!H1245&amp;"', "&amp;DATA!J1245&amp;");","")</f>
        <v/>
      </c>
    </row>
    <row r="1246" spans="1:1" ht="12.75" customHeight="1">
      <c r="A1246" s="1" t="str">
        <f>IF(NOT(ISBLANK(DATA!A1246)),"INSERT INTO SYSADM.PSAUTHITEM VALUES ('"&amp;$B$1&amp;DATA!A1246&amp;"', '"&amp;DATA!D1246&amp;"', '"&amp;DATA!E1246&amp;"', '"&amp;DATA!F1246&amp;"', '"&amp;DATA!G1246&amp;"', '"&amp;DATA!H1246&amp;"', "&amp;DATA!J1246&amp;");","")</f>
        <v/>
      </c>
    </row>
    <row r="1247" spans="1:1" ht="12.75" customHeight="1">
      <c r="A1247" s="1" t="str">
        <f>IF(NOT(ISBLANK(DATA!A1247)),"INSERT INTO SYSADM.PSAUTHITEM VALUES ('"&amp;$B$1&amp;DATA!A1247&amp;"', '"&amp;DATA!D1247&amp;"', '"&amp;DATA!E1247&amp;"', '"&amp;DATA!F1247&amp;"', '"&amp;DATA!G1247&amp;"', '"&amp;DATA!H1247&amp;"', "&amp;DATA!J1247&amp;");","")</f>
        <v/>
      </c>
    </row>
    <row r="1248" spans="1:1" ht="12.75" customHeight="1">
      <c r="A1248" s="1" t="str">
        <f>IF(NOT(ISBLANK(DATA!A1248)),"INSERT INTO SYSADM.PSAUTHITEM VALUES ('"&amp;$B$1&amp;DATA!A1248&amp;"', '"&amp;DATA!D1248&amp;"', '"&amp;DATA!E1248&amp;"', '"&amp;DATA!F1248&amp;"', '"&amp;DATA!G1248&amp;"', '"&amp;DATA!H1248&amp;"', "&amp;DATA!J1248&amp;");","")</f>
        <v/>
      </c>
    </row>
    <row r="1249" spans="1:1" ht="12.75" customHeight="1">
      <c r="A1249" s="1" t="str">
        <f>IF(NOT(ISBLANK(DATA!A1249)),"INSERT INTO SYSADM.PSAUTHITEM VALUES ('"&amp;$B$1&amp;DATA!A1249&amp;"', '"&amp;DATA!D1249&amp;"', '"&amp;DATA!E1249&amp;"', '"&amp;DATA!F1249&amp;"', '"&amp;DATA!G1249&amp;"', '"&amp;DATA!H1249&amp;"', "&amp;DATA!J1249&amp;");","")</f>
        <v/>
      </c>
    </row>
    <row r="1250" spans="1:1" ht="12.75" customHeight="1">
      <c r="A1250" s="1" t="str">
        <f>IF(NOT(ISBLANK(DATA!A1250)),"INSERT INTO SYSADM.PSAUTHITEM VALUES ('"&amp;$B$1&amp;DATA!A1250&amp;"', '"&amp;DATA!D1250&amp;"', '"&amp;DATA!E1250&amp;"', '"&amp;DATA!F1250&amp;"', '"&amp;DATA!G1250&amp;"', '"&amp;DATA!H1250&amp;"', "&amp;DATA!J1250&amp;");","")</f>
        <v/>
      </c>
    </row>
    <row r="1251" spans="1:1" ht="12.75" customHeight="1">
      <c r="A1251" s="1" t="str">
        <f>IF(NOT(ISBLANK(DATA!A1251)),"INSERT INTO SYSADM.PSAUTHITEM VALUES ('"&amp;$B$1&amp;DATA!A1251&amp;"', '"&amp;DATA!D1251&amp;"', '"&amp;DATA!E1251&amp;"', '"&amp;DATA!F1251&amp;"', '"&amp;DATA!G1251&amp;"', '"&amp;DATA!H1251&amp;"', "&amp;DATA!J1251&amp;");","")</f>
        <v/>
      </c>
    </row>
    <row r="1252" spans="1:1" ht="12.75" customHeight="1">
      <c r="A1252" s="1" t="str">
        <f>IF(NOT(ISBLANK(DATA!A1252)),"INSERT INTO SYSADM.PSAUTHITEM VALUES ('"&amp;$B$1&amp;DATA!A1252&amp;"', '"&amp;DATA!D1252&amp;"', '"&amp;DATA!E1252&amp;"', '"&amp;DATA!F1252&amp;"', '"&amp;DATA!G1252&amp;"', '"&amp;DATA!H1252&amp;"', "&amp;DATA!J1252&amp;");","")</f>
        <v/>
      </c>
    </row>
    <row r="1253" spans="1:1" ht="12.75" customHeight="1">
      <c r="A1253" s="1" t="str">
        <f>IF(NOT(ISBLANK(DATA!A1253)),"INSERT INTO SYSADM.PSAUTHITEM VALUES ('"&amp;$B$1&amp;DATA!A1253&amp;"', '"&amp;DATA!D1253&amp;"', '"&amp;DATA!E1253&amp;"', '"&amp;DATA!F1253&amp;"', '"&amp;DATA!G1253&amp;"', '"&amp;DATA!H1253&amp;"', "&amp;DATA!J1253&amp;");","")</f>
        <v/>
      </c>
    </row>
    <row r="1254" spans="1:1" ht="12.75" customHeight="1">
      <c r="A1254" s="1" t="str">
        <f>IF(NOT(ISBLANK(DATA!A1254)),"INSERT INTO SYSADM.PSAUTHITEM VALUES ('"&amp;$B$1&amp;DATA!A1254&amp;"', '"&amp;DATA!D1254&amp;"', '"&amp;DATA!E1254&amp;"', '"&amp;DATA!F1254&amp;"', '"&amp;DATA!G1254&amp;"', '"&amp;DATA!H1254&amp;"', "&amp;DATA!J1254&amp;");","")</f>
        <v/>
      </c>
    </row>
    <row r="1255" spans="1:1" ht="12.75" customHeight="1">
      <c r="A1255" s="1" t="str">
        <f>IF(NOT(ISBLANK(DATA!A1255)),"INSERT INTO SYSADM.PSAUTHITEM VALUES ('"&amp;$B$1&amp;DATA!A1255&amp;"', '"&amp;DATA!D1255&amp;"', '"&amp;DATA!E1255&amp;"', '"&amp;DATA!F1255&amp;"', '"&amp;DATA!G1255&amp;"', '"&amp;DATA!H1255&amp;"', "&amp;DATA!J1255&amp;");","")</f>
        <v/>
      </c>
    </row>
    <row r="1256" spans="1:1" ht="12.75" customHeight="1">
      <c r="A1256" s="1" t="str">
        <f>IF(NOT(ISBLANK(DATA!A1256)),"INSERT INTO SYSADM.PSAUTHITEM VALUES ('"&amp;$B$1&amp;DATA!A1256&amp;"', '"&amp;DATA!D1256&amp;"', '"&amp;DATA!E1256&amp;"', '"&amp;DATA!F1256&amp;"', '"&amp;DATA!G1256&amp;"', '"&amp;DATA!H1256&amp;"', "&amp;DATA!J1256&amp;");","")</f>
        <v/>
      </c>
    </row>
    <row r="1257" spans="1:1" ht="12.75" customHeight="1">
      <c r="A1257" s="1" t="str">
        <f>IF(NOT(ISBLANK(DATA!A1257)),"INSERT INTO SYSADM.PSAUTHITEM VALUES ('"&amp;$B$1&amp;DATA!A1257&amp;"', '"&amp;DATA!D1257&amp;"', '"&amp;DATA!E1257&amp;"', '"&amp;DATA!F1257&amp;"', '"&amp;DATA!G1257&amp;"', '"&amp;DATA!H1257&amp;"', "&amp;DATA!J1257&amp;");","")</f>
        <v/>
      </c>
    </row>
    <row r="1258" spans="1:1" ht="12.75" customHeight="1">
      <c r="A1258" s="1" t="str">
        <f>IF(NOT(ISBLANK(DATA!A1258)),"INSERT INTO SYSADM.PSAUTHITEM VALUES ('"&amp;$B$1&amp;DATA!A1258&amp;"', '"&amp;DATA!D1258&amp;"', '"&amp;DATA!E1258&amp;"', '"&amp;DATA!F1258&amp;"', '"&amp;DATA!G1258&amp;"', '"&amp;DATA!H1258&amp;"', "&amp;DATA!J1258&amp;");","")</f>
        <v/>
      </c>
    </row>
    <row r="1259" spans="1:1" ht="12.75" customHeight="1">
      <c r="A1259" s="1" t="str">
        <f>IF(NOT(ISBLANK(DATA!A1259)),"INSERT INTO SYSADM.PSAUTHITEM VALUES ('"&amp;$B$1&amp;DATA!A1259&amp;"', '"&amp;DATA!D1259&amp;"', '"&amp;DATA!E1259&amp;"', '"&amp;DATA!F1259&amp;"', '"&amp;DATA!G1259&amp;"', '"&amp;DATA!H1259&amp;"', "&amp;DATA!J1259&amp;");","")</f>
        <v/>
      </c>
    </row>
    <row r="1260" spans="1:1" ht="12.75" customHeight="1">
      <c r="A1260" s="1" t="str">
        <f>IF(NOT(ISBLANK(DATA!A1260)),"INSERT INTO SYSADM.PSAUTHITEM VALUES ('"&amp;$B$1&amp;DATA!A1260&amp;"', '"&amp;DATA!D1260&amp;"', '"&amp;DATA!E1260&amp;"', '"&amp;DATA!F1260&amp;"', '"&amp;DATA!G1260&amp;"', '"&amp;DATA!H1260&amp;"', "&amp;DATA!J1260&amp;");","")</f>
        <v/>
      </c>
    </row>
    <row r="1261" spans="1:1" ht="12.75" customHeight="1">
      <c r="A1261" s="1" t="str">
        <f>IF(NOT(ISBLANK(DATA!A1261)),"INSERT INTO SYSADM.PSAUTHITEM VALUES ('"&amp;$B$1&amp;DATA!A1261&amp;"', '"&amp;DATA!D1261&amp;"', '"&amp;DATA!E1261&amp;"', '"&amp;DATA!F1261&amp;"', '"&amp;DATA!G1261&amp;"', '"&amp;DATA!H1261&amp;"', "&amp;DATA!J1261&amp;");","")</f>
        <v/>
      </c>
    </row>
    <row r="1262" spans="1:1" ht="12.75" customHeight="1">
      <c r="A1262" s="1" t="str">
        <f>IF(NOT(ISBLANK(DATA!A1262)),"INSERT INTO SYSADM.PSAUTHITEM VALUES ('"&amp;$B$1&amp;DATA!A1262&amp;"', '"&amp;DATA!D1262&amp;"', '"&amp;DATA!E1262&amp;"', '"&amp;DATA!F1262&amp;"', '"&amp;DATA!G1262&amp;"', '"&amp;DATA!H1262&amp;"', "&amp;DATA!J1262&amp;");","")</f>
        <v/>
      </c>
    </row>
    <row r="1263" spans="1:1" ht="12.75" customHeight="1">
      <c r="A1263" s="1" t="str">
        <f>IF(NOT(ISBLANK(DATA!A1263)),"INSERT INTO SYSADM.PSAUTHITEM VALUES ('"&amp;$B$1&amp;DATA!A1263&amp;"', '"&amp;DATA!D1263&amp;"', '"&amp;DATA!E1263&amp;"', '"&amp;DATA!F1263&amp;"', '"&amp;DATA!G1263&amp;"', '"&amp;DATA!H1263&amp;"', "&amp;DATA!J1263&amp;");","")</f>
        <v/>
      </c>
    </row>
    <row r="1264" spans="1:1" ht="12.75" customHeight="1">
      <c r="A1264" s="1" t="str">
        <f>IF(NOT(ISBLANK(DATA!A1264)),"INSERT INTO SYSADM.PSAUTHITEM VALUES ('"&amp;$B$1&amp;DATA!A1264&amp;"', '"&amp;DATA!D1264&amp;"', '"&amp;DATA!E1264&amp;"', '"&amp;DATA!F1264&amp;"', '"&amp;DATA!G1264&amp;"', '"&amp;DATA!H1264&amp;"', "&amp;DATA!J1264&amp;");","")</f>
        <v/>
      </c>
    </row>
    <row r="1265" spans="1:1" ht="12.75" customHeight="1">
      <c r="A1265" s="1" t="str">
        <f>IF(NOT(ISBLANK(DATA!A1265)),"INSERT INTO SYSADM.PSAUTHITEM VALUES ('"&amp;$B$1&amp;DATA!A1265&amp;"', '"&amp;DATA!D1265&amp;"', '"&amp;DATA!E1265&amp;"', '"&amp;DATA!F1265&amp;"', '"&amp;DATA!G1265&amp;"', '"&amp;DATA!H1265&amp;"', "&amp;DATA!J1265&amp;");","")</f>
        <v/>
      </c>
    </row>
    <row r="1266" spans="1:1" ht="12.75" customHeight="1">
      <c r="A1266" s="1" t="str">
        <f>IF(NOT(ISBLANK(DATA!A1266)),"INSERT INTO SYSADM.PSAUTHITEM VALUES ('"&amp;$B$1&amp;DATA!A1266&amp;"', '"&amp;DATA!D1266&amp;"', '"&amp;DATA!E1266&amp;"', '"&amp;DATA!F1266&amp;"', '"&amp;DATA!G1266&amp;"', '"&amp;DATA!H1266&amp;"', "&amp;DATA!J1266&amp;");","")</f>
        <v/>
      </c>
    </row>
    <row r="1267" spans="1:1" ht="12.75" customHeight="1">
      <c r="A1267" s="1" t="str">
        <f>IF(NOT(ISBLANK(DATA!A1267)),"INSERT INTO SYSADM.PSAUTHITEM VALUES ('"&amp;$B$1&amp;DATA!A1267&amp;"', '"&amp;DATA!D1267&amp;"', '"&amp;DATA!E1267&amp;"', '"&amp;DATA!F1267&amp;"', '"&amp;DATA!G1267&amp;"', '"&amp;DATA!H1267&amp;"', "&amp;DATA!J1267&amp;");","")</f>
        <v/>
      </c>
    </row>
    <row r="1268" spans="1:1" ht="12.75" customHeight="1">
      <c r="A1268" s="1" t="str">
        <f>IF(NOT(ISBLANK(DATA!A1268)),"INSERT INTO SYSADM.PSAUTHITEM VALUES ('"&amp;$B$1&amp;DATA!A1268&amp;"', '"&amp;DATA!D1268&amp;"', '"&amp;DATA!E1268&amp;"', '"&amp;DATA!F1268&amp;"', '"&amp;DATA!G1268&amp;"', '"&amp;DATA!H1268&amp;"', "&amp;DATA!J1268&amp;");","")</f>
        <v/>
      </c>
    </row>
    <row r="1269" spans="1:1" ht="12.75" customHeight="1">
      <c r="A1269" s="1" t="str">
        <f>IF(NOT(ISBLANK(DATA!A1269)),"INSERT INTO SYSADM.PSAUTHITEM VALUES ('"&amp;$B$1&amp;DATA!A1269&amp;"', '"&amp;DATA!D1269&amp;"', '"&amp;DATA!E1269&amp;"', '"&amp;DATA!F1269&amp;"', '"&amp;DATA!G1269&amp;"', '"&amp;DATA!H1269&amp;"', "&amp;DATA!J1269&amp;");","")</f>
        <v/>
      </c>
    </row>
    <row r="1270" spans="1:1" ht="12.75" customHeight="1">
      <c r="A1270" s="1" t="str">
        <f>IF(NOT(ISBLANK(DATA!A1270)),"INSERT INTO SYSADM.PSAUTHITEM VALUES ('"&amp;$B$1&amp;DATA!A1270&amp;"', '"&amp;DATA!D1270&amp;"', '"&amp;DATA!E1270&amp;"', '"&amp;DATA!F1270&amp;"', '"&amp;DATA!G1270&amp;"', '"&amp;DATA!H1270&amp;"', "&amp;DATA!J1270&amp;");","")</f>
        <v/>
      </c>
    </row>
    <row r="1271" spans="1:1" ht="12.75" customHeight="1">
      <c r="A1271" s="1" t="str">
        <f>IF(NOT(ISBLANK(DATA!A1271)),"INSERT INTO SYSADM.PSAUTHITEM VALUES ('"&amp;$B$1&amp;DATA!A1271&amp;"', '"&amp;DATA!D1271&amp;"', '"&amp;DATA!E1271&amp;"', '"&amp;DATA!F1271&amp;"', '"&amp;DATA!G1271&amp;"', '"&amp;DATA!H1271&amp;"', "&amp;DATA!J1271&amp;");","")</f>
        <v/>
      </c>
    </row>
    <row r="1272" spans="1:1" ht="12.75" customHeight="1">
      <c r="A1272" s="1" t="str">
        <f>IF(NOT(ISBLANK(DATA!A1272)),"INSERT INTO SYSADM.PSAUTHITEM VALUES ('"&amp;$B$1&amp;DATA!A1272&amp;"', '"&amp;DATA!D1272&amp;"', '"&amp;DATA!E1272&amp;"', '"&amp;DATA!F1272&amp;"', '"&amp;DATA!G1272&amp;"', '"&amp;DATA!H1272&amp;"', "&amp;DATA!J1272&amp;");","")</f>
        <v/>
      </c>
    </row>
    <row r="1273" spans="1:1" ht="12.75" customHeight="1">
      <c r="A1273" s="1" t="str">
        <f>IF(NOT(ISBLANK(DATA!A1273)),"INSERT INTO SYSADM.PSAUTHITEM VALUES ('"&amp;$B$1&amp;DATA!A1273&amp;"', '"&amp;DATA!D1273&amp;"', '"&amp;DATA!E1273&amp;"', '"&amp;DATA!F1273&amp;"', '"&amp;DATA!G1273&amp;"', '"&amp;DATA!H1273&amp;"', "&amp;DATA!J1273&amp;");","")</f>
        <v/>
      </c>
    </row>
    <row r="1274" spans="1:1" ht="12.75" customHeight="1">
      <c r="A1274" s="1" t="str">
        <f>IF(NOT(ISBLANK(DATA!A1274)),"INSERT INTO SYSADM.PSAUTHITEM VALUES ('"&amp;$B$1&amp;DATA!A1274&amp;"', '"&amp;DATA!D1274&amp;"', '"&amp;DATA!E1274&amp;"', '"&amp;DATA!F1274&amp;"', '"&amp;DATA!G1274&amp;"', '"&amp;DATA!H1274&amp;"', "&amp;DATA!J1274&amp;");","")</f>
        <v/>
      </c>
    </row>
    <row r="1275" spans="1:1" ht="12.75" customHeight="1">
      <c r="A1275" s="1" t="str">
        <f>IF(NOT(ISBLANK(DATA!A1275)),"INSERT INTO SYSADM.PSAUTHITEM VALUES ('"&amp;$B$1&amp;DATA!A1275&amp;"', '"&amp;DATA!D1275&amp;"', '"&amp;DATA!E1275&amp;"', '"&amp;DATA!F1275&amp;"', '"&amp;DATA!G1275&amp;"', '"&amp;DATA!H1275&amp;"', "&amp;DATA!J1275&amp;");","")</f>
        <v/>
      </c>
    </row>
    <row r="1276" spans="1:1" ht="12.75" customHeight="1">
      <c r="A1276" s="1" t="str">
        <f>IF(NOT(ISBLANK(DATA!A1276)),"INSERT INTO SYSADM.PSAUTHITEM VALUES ('"&amp;$B$1&amp;DATA!A1276&amp;"', '"&amp;DATA!D1276&amp;"', '"&amp;DATA!E1276&amp;"', '"&amp;DATA!F1276&amp;"', '"&amp;DATA!G1276&amp;"', '"&amp;DATA!H1276&amp;"', "&amp;DATA!J1276&amp;");","")</f>
        <v/>
      </c>
    </row>
    <row r="1277" spans="1:1" ht="12.75" customHeight="1">
      <c r="A1277" s="1" t="str">
        <f>IF(NOT(ISBLANK(DATA!A1277)),"INSERT INTO SYSADM.PSAUTHITEM VALUES ('"&amp;$B$1&amp;DATA!A1277&amp;"', '"&amp;DATA!D1277&amp;"', '"&amp;DATA!E1277&amp;"', '"&amp;DATA!F1277&amp;"', '"&amp;DATA!G1277&amp;"', '"&amp;DATA!H1277&amp;"', "&amp;DATA!J1277&amp;");","")</f>
        <v/>
      </c>
    </row>
    <row r="1278" spans="1:1" ht="12.75" customHeight="1">
      <c r="A1278" s="1" t="str">
        <f>IF(NOT(ISBLANK(DATA!A1278)),"INSERT INTO SYSADM.PSAUTHITEM VALUES ('"&amp;$B$1&amp;DATA!A1278&amp;"', '"&amp;DATA!D1278&amp;"', '"&amp;DATA!E1278&amp;"', '"&amp;DATA!F1278&amp;"', '"&amp;DATA!G1278&amp;"', '"&amp;DATA!H1278&amp;"', "&amp;DATA!J1278&amp;");","")</f>
        <v/>
      </c>
    </row>
    <row r="1279" spans="1:1" ht="12.75" customHeight="1">
      <c r="A1279" s="1" t="str">
        <f>IF(NOT(ISBLANK(DATA!A1279)),"INSERT INTO SYSADM.PSAUTHITEM VALUES ('"&amp;$B$1&amp;DATA!A1279&amp;"', '"&amp;DATA!D1279&amp;"', '"&amp;DATA!E1279&amp;"', '"&amp;DATA!F1279&amp;"', '"&amp;DATA!G1279&amp;"', '"&amp;DATA!H1279&amp;"', "&amp;DATA!J1279&amp;");","")</f>
        <v/>
      </c>
    </row>
    <row r="1280" spans="1:1" ht="12.75" customHeight="1">
      <c r="A1280" s="1" t="str">
        <f>IF(NOT(ISBLANK(DATA!A1280)),"INSERT INTO SYSADM.PSAUTHITEM VALUES ('"&amp;$B$1&amp;DATA!A1280&amp;"', '"&amp;DATA!D1280&amp;"', '"&amp;DATA!E1280&amp;"', '"&amp;DATA!F1280&amp;"', '"&amp;DATA!G1280&amp;"', '"&amp;DATA!H1280&amp;"', "&amp;DATA!J1280&amp;");","")</f>
        <v/>
      </c>
    </row>
    <row r="1281" spans="1:1" ht="12.75" customHeight="1">
      <c r="A1281" s="1" t="str">
        <f>IF(NOT(ISBLANK(DATA!A1281)),"INSERT INTO SYSADM.PSAUTHITEM VALUES ('"&amp;$B$1&amp;DATA!A1281&amp;"', '"&amp;DATA!D1281&amp;"', '"&amp;DATA!E1281&amp;"', '"&amp;DATA!F1281&amp;"', '"&amp;DATA!G1281&amp;"', '"&amp;DATA!H1281&amp;"', "&amp;DATA!J1281&amp;");","")</f>
        <v/>
      </c>
    </row>
    <row r="1282" spans="1:1" ht="12.75" customHeight="1">
      <c r="A1282" s="1" t="str">
        <f>IF(NOT(ISBLANK(DATA!A1282)),"INSERT INTO SYSADM.PSAUTHITEM VALUES ('"&amp;$B$1&amp;DATA!A1282&amp;"', '"&amp;DATA!D1282&amp;"', '"&amp;DATA!E1282&amp;"', '"&amp;DATA!F1282&amp;"', '"&amp;DATA!G1282&amp;"', '"&amp;DATA!H1282&amp;"', "&amp;DATA!J1282&amp;");","")</f>
        <v/>
      </c>
    </row>
    <row r="1283" spans="1:1" ht="12.75" customHeight="1">
      <c r="A1283" s="1" t="str">
        <f>IF(NOT(ISBLANK(DATA!A1283)),"INSERT INTO SYSADM.PSAUTHITEM VALUES ('"&amp;$B$1&amp;DATA!A1283&amp;"', '"&amp;DATA!D1283&amp;"', '"&amp;DATA!E1283&amp;"', '"&amp;DATA!F1283&amp;"', '"&amp;DATA!G1283&amp;"', '"&amp;DATA!H1283&amp;"', "&amp;DATA!J1283&amp;");","")</f>
        <v/>
      </c>
    </row>
    <row r="1284" spans="1:1" ht="12.75" customHeight="1">
      <c r="A1284" s="1" t="str">
        <f>IF(NOT(ISBLANK(DATA!A1284)),"INSERT INTO SYSADM.PSAUTHITEM VALUES ('"&amp;$B$1&amp;DATA!A1284&amp;"', '"&amp;DATA!D1284&amp;"', '"&amp;DATA!E1284&amp;"', '"&amp;DATA!F1284&amp;"', '"&amp;DATA!G1284&amp;"', '"&amp;DATA!H1284&amp;"', "&amp;DATA!J1284&amp;");","")</f>
        <v/>
      </c>
    </row>
    <row r="1285" spans="1:1" ht="12.75" customHeight="1">
      <c r="A1285" s="1" t="str">
        <f>IF(NOT(ISBLANK(DATA!A1285)),"INSERT INTO SYSADM.PSAUTHITEM VALUES ('"&amp;$B$1&amp;DATA!A1285&amp;"', '"&amp;DATA!D1285&amp;"', '"&amp;DATA!E1285&amp;"', '"&amp;DATA!F1285&amp;"', '"&amp;DATA!G1285&amp;"', '"&amp;DATA!H1285&amp;"', "&amp;DATA!J1285&amp;");","")</f>
        <v/>
      </c>
    </row>
    <row r="1286" spans="1:1" ht="12.75" customHeight="1">
      <c r="A1286" s="1" t="str">
        <f>IF(NOT(ISBLANK(DATA!A1286)),"INSERT INTO SYSADM.PSAUTHITEM VALUES ('"&amp;$B$1&amp;DATA!A1286&amp;"', '"&amp;DATA!D1286&amp;"', '"&amp;DATA!E1286&amp;"', '"&amp;DATA!F1286&amp;"', '"&amp;DATA!G1286&amp;"', '"&amp;DATA!H1286&amp;"', "&amp;DATA!J1286&amp;");","")</f>
        <v/>
      </c>
    </row>
    <row r="1287" spans="1:1" ht="12.75" customHeight="1">
      <c r="A1287" s="1" t="str">
        <f>IF(NOT(ISBLANK(DATA!A1287)),"INSERT INTO SYSADM.PSAUTHITEM VALUES ('"&amp;$B$1&amp;DATA!A1287&amp;"', '"&amp;DATA!D1287&amp;"', '"&amp;DATA!E1287&amp;"', '"&amp;DATA!F1287&amp;"', '"&amp;DATA!G1287&amp;"', '"&amp;DATA!H1287&amp;"', "&amp;DATA!J1287&amp;");","")</f>
        <v/>
      </c>
    </row>
    <row r="1288" spans="1:1" ht="12.75" customHeight="1">
      <c r="A1288" s="1" t="str">
        <f>IF(NOT(ISBLANK(DATA!A1288)),"INSERT INTO SYSADM.PSAUTHITEM VALUES ('"&amp;$B$1&amp;DATA!A1288&amp;"', '"&amp;DATA!D1288&amp;"', '"&amp;DATA!E1288&amp;"', '"&amp;DATA!F1288&amp;"', '"&amp;DATA!G1288&amp;"', '"&amp;DATA!H1288&amp;"', "&amp;DATA!J1288&amp;");","")</f>
        <v/>
      </c>
    </row>
    <row r="1289" spans="1:1" ht="12.75" customHeight="1">
      <c r="A1289" s="1" t="str">
        <f>IF(NOT(ISBLANK(DATA!A1289)),"INSERT INTO SYSADM.PSAUTHITEM VALUES ('"&amp;$B$1&amp;DATA!A1289&amp;"', '"&amp;DATA!D1289&amp;"', '"&amp;DATA!E1289&amp;"', '"&amp;DATA!F1289&amp;"', '"&amp;DATA!G1289&amp;"', '"&amp;DATA!H1289&amp;"', "&amp;DATA!J1289&amp;");","")</f>
        <v/>
      </c>
    </row>
    <row r="1290" spans="1:1" ht="12.75" customHeight="1">
      <c r="A1290" s="1" t="str">
        <f>IF(NOT(ISBLANK(DATA!A1290)),"INSERT INTO SYSADM.PSAUTHITEM VALUES ('"&amp;$B$1&amp;DATA!A1290&amp;"', '"&amp;DATA!D1290&amp;"', '"&amp;DATA!E1290&amp;"', '"&amp;DATA!F1290&amp;"', '"&amp;DATA!G1290&amp;"', '"&amp;DATA!H1290&amp;"', "&amp;DATA!J1290&amp;");","")</f>
        <v/>
      </c>
    </row>
    <row r="1291" spans="1:1" ht="12.75" customHeight="1">
      <c r="A1291" s="1" t="str">
        <f>IF(NOT(ISBLANK(DATA!A1291)),"INSERT INTO SYSADM.PSAUTHITEM VALUES ('"&amp;$B$1&amp;DATA!A1291&amp;"', '"&amp;DATA!D1291&amp;"', '"&amp;DATA!E1291&amp;"', '"&amp;DATA!F1291&amp;"', '"&amp;DATA!G1291&amp;"', '"&amp;DATA!H1291&amp;"', "&amp;DATA!J1291&amp;");","")</f>
        <v/>
      </c>
    </row>
    <row r="1292" spans="1:1" ht="12.75" customHeight="1">
      <c r="A1292" s="1" t="str">
        <f>IF(NOT(ISBLANK(DATA!A1292)),"INSERT INTO SYSADM.PSAUTHITEM VALUES ('"&amp;$B$1&amp;DATA!A1292&amp;"', '"&amp;DATA!D1292&amp;"', '"&amp;DATA!E1292&amp;"', '"&amp;DATA!F1292&amp;"', '"&amp;DATA!G1292&amp;"', '"&amp;DATA!H1292&amp;"', "&amp;DATA!J1292&amp;");","")</f>
        <v/>
      </c>
    </row>
    <row r="1293" spans="1:1" ht="12.75" customHeight="1">
      <c r="A1293" s="1" t="str">
        <f>IF(NOT(ISBLANK(DATA!A1293)),"INSERT INTO SYSADM.PSAUTHITEM VALUES ('"&amp;$B$1&amp;DATA!A1293&amp;"', '"&amp;DATA!D1293&amp;"', '"&amp;DATA!E1293&amp;"', '"&amp;DATA!F1293&amp;"', '"&amp;DATA!G1293&amp;"', '"&amp;DATA!H1293&amp;"', "&amp;DATA!J1293&amp;");","")</f>
        <v/>
      </c>
    </row>
    <row r="1294" spans="1:1" ht="12.75" customHeight="1">
      <c r="A1294" s="1" t="str">
        <f>IF(NOT(ISBLANK(DATA!A1294)),"INSERT INTO SYSADM.PSAUTHITEM VALUES ('"&amp;$B$1&amp;DATA!A1294&amp;"', '"&amp;DATA!D1294&amp;"', '"&amp;DATA!E1294&amp;"', '"&amp;DATA!F1294&amp;"', '"&amp;DATA!G1294&amp;"', '"&amp;DATA!H1294&amp;"', "&amp;DATA!J1294&amp;");","")</f>
        <v/>
      </c>
    </row>
    <row r="1295" spans="1:1" ht="12.75" customHeight="1">
      <c r="A1295" s="1" t="str">
        <f>IF(NOT(ISBLANK(DATA!A1295)),"INSERT INTO SYSADM.PSAUTHITEM VALUES ('"&amp;$B$1&amp;DATA!A1295&amp;"', '"&amp;DATA!D1295&amp;"', '"&amp;DATA!E1295&amp;"', '"&amp;DATA!F1295&amp;"', '"&amp;DATA!G1295&amp;"', '"&amp;DATA!H1295&amp;"', "&amp;DATA!J1295&amp;");","")</f>
        <v/>
      </c>
    </row>
    <row r="1296" spans="1:1" ht="12.75" customHeight="1">
      <c r="A1296" s="1" t="str">
        <f>IF(NOT(ISBLANK(DATA!A1296)),"INSERT INTO SYSADM.PSAUTHITEM VALUES ('"&amp;$B$1&amp;DATA!A1296&amp;"', '"&amp;DATA!D1296&amp;"', '"&amp;DATA!E1296&amp;"', '"&amp;DATA!F1296&amp;"', '"&amp;DATA!G1296&amp;"', '"&amp;DATA!H1296&amp;"', "&amp;DATA!J1296&amp;");","")</f>
        <v/>
      </c>
    </row>
    <row r="1297" spans="1:1" ht="12.75" customHeight="1">
      <c r="A1297" s="1" t="str">
        <f>IF(NOT(ISBLANK(DATA!A1297)),"INSERT INTO SYSADM.PSAUTHITEM VALUES ('"&amp;$B$1&amp;DATA!A1297&amp;"', '"&amp;DATA!D1297&amp;"', '"&amp;DATA!E1297&amp;"', '"&amp;DATA!F1297&amp;"', '"&amp;DATA!G1297&amp;"', '"&amp;DATA!H1297&amp;"', "&amp;DATA!J1297&amp;");","")</f>
        <v/>
      </c>
    </row>
    <row r="1298" spans="1:1" ht="12.75" customHeight="1">
      <c r="A1298" s="1" t="str">
        <f>IF(NOT(ISBLANK(DATA!A1298)),"INSERT INTO SYSADM.PSAUTHITEM VALUES ('"&amp;$B$1&amp;DATA!A1298&amp;"', '"&amp;DATA!D1298&amp;"', '"&amp;DATA!E1298&amp;"', '"&amp;DATA!F1298&amp;"', '"&amp;DATA!G1298&amp;"', '"&amp;DATA!H1298&amp;"', "&amp;DATA!J1298&amp;");","")</f>
        <v/>
      </c>
    </row>
    <row r="1299" spans="1:1" ht="12.75" customHeight="1">
      <c r="A1299" s="1" t="str">
        <f>IF(NOT(ISBLANK(DATA!A1299)),"INSERT INTO SYSADM.PSAUTHITEM VALUES ('"&amp;$B$1&amp;DATA!A1299&amp;"', '"&amp;DATA!D1299&amp;"', '"&amp;DATA!E1299&amp;"', '"&amp;DATA!F1299&amp;"', '"&amp;DATA!G1299&amp;"', '"&amp;DATA!H1299&amp;"', "&amp;DATA!J1299&amp;");","")</f>
        <v/>
      </c>
    </row>
    <row r="1300" spans="1:1" ht="12.75" customHeight="1">
      <c r="A1300" s="1" t="str">
        <f>IF(NOT(ISBLANK(DATA!A1300)),"INSERT INTO SYSADM.PSAUTHITEM VALUES ('"&amp;$B$1&amp;DATA!A1300&amp;"', '"&amp;DATA!D1300&amp;"', '"&amp;DATA!E1300&amp;"', '"&amp;DATA!F1300&amp;"', '"&amp;DATA!G1300&amp;"', '"&amp;DATA!H1300&amp;"', "&amp;DATA!J1300&amp;");","")</f>
        <v/>
      </c>
    </row>
    <row r="1301" spans="1:1" ht="12.75" customHeight="1">
      <c r="A1301" s="1" t="str">
        <f>IF(NOT(ISBLANK(DATA!A1301)),"INSERT INTO SYSADM.PSAUTHITEM VALUES ('"&amp;$B$1&amp;DATA!A1301&amp;"', '"&amp;DATA!D1301&amp;"', '"&amp;DATA!E1301&amp;"', '"&amp;DATA!F1301&amp;"', '"&amp;DATA!G1301&amp;"', '"&amp;DATA!H1301&amp;"', "&amp;DATA!J1301&amp;");","")</f>
        <v/>
      </c>
    </row>
    <row r="1302" spans="1:1" ht="12.75" customHeight="1">
      <c r="A1302" s="1" t="str">
        <f>IF(NOT(ISBLANK(DATA!A1302)),"INSERT INTO SYSADM.PSAUTHITEM VALUES ('"&amp;$B$1&amp;DATA!A1302&amp;"', '"&amp;DATA!D1302&amp;"', '"&amp;DATA!E1302&amp;"', '"&amp;DATA!F1302&amp;"', '"&amp;DATA!G1302&amp;"', '"&amp;DATA!H1302&amp;"', "&amp;DATA!J1302&amp;");","")</f>
        <v/>
      </c>
    </row>
    <row r="1303" spans="1:1" ht="12.75" customHeight="1">
      <c r="A1303" s="1" t="str">
        <f>IF(NOT(ISBLANK(DATA!A1303)),"INSERT INTO SYSADM.PSAUTHITEM VALUES ('"&amp;$B$1&amp;DATA!A1303&amp;"', '"&amp;DATA!D1303&amp;"', '"&amp;DATA!E1303&amp;"', '"&amp;DATA!F1303&amp;"', '"&amp;DATA!G1303&amp;"', '"&amp;DATA!H1303&amp;"', "&amp;DATA!J1303&amp;");","")</f>
        <v/>
      </c>
    </row>
    <row r="1304" spans="1:1" ht="12.75" customHeight="1">
      <c r="A1304" s="1" t="str">
        <f>IF(NOT(ISBLANK(DATA!A1304)),"INSERT INTO SYSADM.PSAUTHITEM VALUES ('"&amp;$B$1&amp;DATA!A1304&amp;"', '"&amp;DATA!D1304&amp;"', '"&amp;DATA!E1304&amp;"', '"&amp;DATA!F1304&amp;"', '"&amp;DATA!G1304&amp;"', '"&amp;DATA!H1304&amp;"', "&amp;DATA!J1304&amp;");","")</f>
        <v/>
      </c>
    </row>
    <row r="1305" spans="1:1" ht="12.75" customHeight="1">
      <c r="A1305" s="1" t="str">
        <f>IF(NOT(ISBLANK(DATA!A1305)),"INSERT INTO SYSADM.PSAUTHITEM VALUES ('"&amp;$B$1&amp;DATA!A1305&amp;"', '"&amp;DATA!D1305&amp;"', '"&amp;DATA!E1305&amp;"', '"&amp;DATA!F1305&amp;"', '"&amp;DATA!G1305&amp;"', '"&amp;DATA!H1305&amp;"', "&amp;DATA!J1305&amp;");","")</f>
        <v/>
      </c>
    </row>
    <row r="1306" spans="1:1" ht="12.75" customHeight="1">
      <c r="A1306" s="1" t="str">
        <f>IF(NOT(ISBLANK(DATA!A1306)),"INSERT INTO SYSADM.PSAUTHITEM VALUES ('"&amp;$B$1&amp;DATA!A1306&amp;"', '"&amp;DATA!D1306&amp;"', '"&amp;DATA!E1306&amp;"', '"&amp;DATA!F1306&amp;"', '"&amp;DATA!G1306&amp;"', '"&amp;DATA!H1306&amp;"', "&amp;DATA!J1306&amp;");","")</f>
        <v/>
      </c>
    </row>
    <row r="1307" spans="1:1" ht="12.75" customHeight="1">
      <c r="A1307" s="1" t="str">
        <f>IF(NOT(ISBLANK(DATA!A1307)),"INSERT INTO SYSADM.PSAUTHITEM VALUES ('"&amp;$B$1&amp;DATA!A1307&amp;"', '"&amp;DATA!D1307&amp;"', '"&amp;DATA!E1307&amp;"', '"&amp;DATA!F1307&amp;"', '"&amp;DATA!G1307&amp;"', '"&amp;DATA!H1307&amp;"', "&amp;DATA!J1307&amp;");","")</f>
        <v/>
      </c>
    </row>
    <row r="1308" spans="1:1" ht="12.75" customHeight="1">
      <c r="A1308" s="1" t="str">
        <f>IF(NOT(ISBLANK(DATA!A1308)),"INSERT INTO SYSADM.PSAUTHITEM VALUES ('"&amp;$B$1&amp;DATA!A1308&amp;"', '"&amp;DATA!D1308&amp;"', '"&amp;DATA!E1308&amp;"', '"&amp;DATA!F1308&amp;"', '"&amp;DATA!G1308&amp;"', '"&amp;DATA!H1308&amp;"', "&amp;DATA!J1308&amp;");","")</f>
        <v/>
      </c>
    </row>
    <row r="1309" spans="1:1" ht="12.75" customHeight="1">
      <c r="A1309" s="1" t="str">
        <f>IF(NOT(ISBLANK(DATA!A1309)),"INSERT INTO SYSADM.PSAUTHITEM VALUES ('"&amp;$B$1&amp;DATA!A1309&amp;"', '"&amp;DATA!D1309&amp;"', '"&amp;DATA!E1309&amp;"', '"&amp;DATA!F1309&amp;"', '"&amp;DATA!G1309&amp;"', '"&amp;DATA!H1309&amp;"', "&amp;DATA!J1309&amp;");","")</f>
        <v/>
      </c>
    </row>
    <row r="1310" spans="1:1" ht="12.75" customHeight="1">
      <c r="A1310" s="1" t="str">
        <f>IF(NOT(ISBLANK(DATA!A1310)),"INSERT INTO SYSADM.PSAUTHITEM VALUES ('"&amp;$B$1&amp;DATA!A1310&amp;"', '"&amp;DATA!D1310&amp;"', '"&amp;DATA!E1310&amp;"', '"&amp;DATA!F1310&amp;"', '"&amp;DATA!G1310&amp;"', '"&amp;DATA!H1310&amp;"', "&amp;DATA!J1310&amp;");","")</f>
        <v/>
      </c>
    </row>
    <row r="1311" spans="1:1" ht="12.75" customHeight="1">
      <c r="A1311" s="1" t="str">
        <f>IF(NOT(ISBLANK(DATA!A1311)),"INSERT INTO SYSADM.PSAUTHITEM VALUES ('"&amp;$B$1&amp;DATA!A1311&amp;"', '"&amp;DATA!D1311&amp;"', '"&amp;DATA!E1311&amp;"', '"&amp;DATA!F1311&amp;"', '"&amp;DATA!G1311&amp;"', '"&amp;DATA!H1311&amp;"', "&amp;DATA!J1311&amp;");","")</f>
        <v/>
      </c>
    </row>
    <row r="1312" spans="1:1" ht="12.75" customHeight="1">
      <c r="A1312" s="1" t="str">
        <f>IF(NOT(ISBLANK(DATA!A1312)),"INSERT INTO SYSADM.PSAUTHITEM VALUES ('"&amp;$B$1&amp;DATA!A1312&amp;"', '"&amp;DATA!D1312&amp;"', '"&amp;DATA!E1312&amp;"', '"&amp;DATA!F1312&amp;"', '"&amp;DATA!G1312&amp;"', '"&amp;DATA!H1312&amp;"', "&amp;DATA!J1312&amp;");","")</f>
        <v/>
      </c>
    </row>
    <row r="1313" spans="1:1" ht="12.75" customHeight="1">
      <c r="A1313" s="1" t="str">
        <f>IF(NOT(ISBLANK(DATA!A1313)),"INSERT INTO SYSADM.PSAUTHITEM VALUES ('"&amp;$B$1&amp;DATA!A1313&amp;"', '"&amp;DATA!D1313&amp;"', '"&amp;DATA!E1313&amp;"', '"&amp;DATA!F1313&amp;"', '"&amp;DATA!G1313&amp;"', '"&amp;DATA!H1313&amp;"', "&amp;DATA!J1313&amp;");","")</f>
        <v/>
      </c>
    </row>
    <row r="1314" spans="1:1" ht="12.75" customHeight="1">
      <c r="A1314" s="1" t="str">
        <f>IF(NOT(ISBLANK(DATA!A1314)),"INSERT INTO SYSADM.PSAUTHITEM VALUES ('"&amp;$B$1&amp;DATA!A1314&amp;"', '"&amp;DATA!D1314&amp;"', '"&amp;DATA!E1314&amp;"', '"&amp;DATA!F1314&amp;"', '"&amp;DATA!G1314&amp;"', '"&amp;DATA!H1314&amp;"', "&amp;DATA!J1314&amp;");","")</f>
        <v/>
      </c>
    </row>
    <row r="1315" spans="1:1" ht="12.75" customHeight="1">
      <c r="A1315" s="1" t="str">
        <f>IF(NOT(ISBLANK(DATA!A1315)),"INSERT INTO SYSADM.PSAUTHITEM VALUES ('"&amp;$B$1&amp;DATA!A1315&amp;"', '"&amp;DATA!D1315&amp;"', '"&amp;DATA!E1315&amp;"', '"&amp;DATA!F1315&amp;"', '"&amp;DATA!G1315&amp;"', '"&amp;DATA!H1315&amp;"', "&amp;DATA!J1315&amp;");","")</f>
        <v/>
      </c>
    </row>
    <row r="1316" spans="1:1" ht="12.75" customHeight="1">
      <c r="A1316" s="1" t="str">
        <f>IF(NOT(ISBLANK(DATA!A1316)),"INSERT INTO SYSADM.PSAUTHITEM VALUES ('"&amp;$B$1&amp;DATA!A1316&amp;"', '"&amp;DATA!D1316&amp;"', '"&amp;DATA!E1316&amp;"', '"&amp;DATA!F1316&amp;"', '"&amp;DATA!G1316&amp;"', '"&amp;DATA!H1316&amp;"', "&amp;DATA!J1316&amp;");","")</f>
        <v/>
      </c>
    </row>
    <row r="1317" spans="1:1" ht="12.75" customHeight="1">
      <c r="A1317" s="1" t="str">
        <f>IF(NOT(ISBLANK(DATA!A1317)),"INSERT INTO SYSADM.PSAUTHITEM VALUES ('"&amp;$B$1&amp;DATA!A1317&amp;"', '"&amp;DATA!D1317&amp;"', '"&amp;DATA!E1317&amp;"', '"&amp;DATA!F1317&amp;"', '"&amp;DATA!G1317&amp;"', '"&amp;DATA!H1317&amp;"', "&amp;DATA!J1317&amp;");","")</f>
        <v/>
      </c>
    </row>
    <row r="1318" spans="1:1" ht="12.75" customHeight="1">
      <c r="A1318" s="1" t="str">
        <f>IF(NOT(ISBLANK(DATA!A1318)),"INSERT INTO SYSADM.PSAUTHITEM VALUES ('"&amp;$B$1&amp;DATA!A1318&amp;"', '"&amp;DATA!D1318&amp;"', '"&amp;DATA!E1318&amp;"', '"&amp;DATA!F1318&amp;"', '"&amp;DATA!G1318&amp;"', '"&amp;DATA!H1318&amp;"', "&amp;DATA!J1318&amp;");","")</f>
        <v/>
      </c>
    </row>
    <row r="1319" spans="1:1" ht="12.75" customHeight="1">
      <c r="A1319" s="1" t="str">
        <f>IF(NOT(ISBLANK(DATA!A1319)),"INSERT INTO SYSADM.PSAUTHITEM VALUES ('"&amp;$B$1&amp;DATA!A1319&amp;"', '"&amp;DATA!D1319&amp;"', '"&amp;DATA!E1319&amp;"', '"&amp;DATA!F1319&amp;"', '"&amp;DATA!G1319&amp;"', '"&amp;DATA!H1319&amp;"', "&amp;DATA!J1319&amp;");","")</f>
        <v/>
      </c>
    </row>
    <row r="1320" spans="1:1" ht="12.75" customHeight="1">
      <c r="A1320" s="1" t="str">
        <f>IF(NOT(ISBLANK(DATA!A1320)),"INSERT INTO SYSADM.PSAUTHITEM VALUES ('"&amp;$B$1&amp;DATA!A1320&amp;"', '"&amp;DATA!D1320&amp;"', '"&amp;DATA!E1320&amp;"', '"&amp;DATA!F1320&amp;"', '"&amp;DATA!G1320&amp;"', '"&amp;DATA!H1320&amp;"', "&amp;DATA!J1320&amp;");","")</f>
        <v/>
      </c>
    </row>
    <row r="1321" spans="1:1" ht="12.75" customHeight="1">
      <c r="A1321" s="1" t="str">
        <f>IF(NOT(ISBLANK(DATA!A1321)),"INSERT INTO SYSADM.PSAUTHITEM VALUES ('"&amp;$B$1&amp;DATA!A1321&amp;"', '"&amp;DATA!D1321&amp;"', '"&amp;DATA!E1321&amp;"', '"&amp;DATA!F1321&amp;"', '"&amp;DATA!G1321&amp;"', '"&amp;DATA!H1321&amp;"', "&amp;DATA!J1321&amp;");","")</f>
        <v/>
      </c>
    </row>
    <row r="1322" spans="1:1" ht="12.75" customHeight="1">
      <c r="A1322" s="1" t="str">
        <f>IF(NOT(ISBLANK(DATA!A1322)),"INSERT INTO SYSADM.PSAUTHITEM VALUES ('"&amp;$B$1&amp;DATA!A1322&amp;"', '"&amp;DATA!D1322&amp;"', '"&amp;DATA!E1322&amp;"', '"&amp;DATA!F1322&amp;"', '"&amp;DATA!G1322&amp;"', '"&amp;DATA!H1322&amp;"', "&amp;DATA!J1322&amp;");","")</f>
        <v/>
      </c>
    </row>
    <row r="1323" spans="1:1" ht="12.75" customHeight="1">
      <c r="A1323" s="1" t="str">
        <f>IF(NOT(ISBLANK(DATA!A1323)),"INSERT INTO SYSADM.PSAUTHITEM VALUES ('"&amp;$B$1&amp;DATA!A1323&amp;"', '"&amp;DATA!D1323&amp;"', '"&amp;DATA!E1323&amp;"', '"&amp;DATA!F1323&amp;"', '"&amp;DATA!G1323&amp;"', '"&amp;DATA!H1323&amp;"', "&amp;DATA!J1323&amp;");","")</f>
        <v/>
      </c>
    </row>
    <row r="1324" spans="1:1" ht="12.75" customHeight="1">
      <c r="A1324" s="1" t="str">
        <f>IF(NOT(ISBLANK(DATA!A1324)),"INSERT INTO SYSADM.PSAUTHITEM VALUES ('"&amp;$B$1&amp;DATA!A1324&amp;"', '"&amp;DATA!D1324&amp;"', '"&amp;DATA!E1324&amp;"', '"&amp;DATA!F1324&amp;"', '"&amp;DATA!G1324&amp;"', '"&amp;DATA!H1324&amp;"', "&amp;DATA!J1324&amp;");","")</f>
        <v/>
      </c>
    </row>
    <row r="1325" spans="1:1" ht="12.75" customHeight="1">
      <c r="A1325" s="1" t="str">
        <f>IF(NOT(ISBLANK(DATA!A1325)),"INSERT INTO SYSADM.PSAUTHITEM VALUES ('"&amp;$B$1&amp;DATA!A1325&amp;"', '"&amp;DATA!D1325&amp;"', '"&amp;DATA!E1325&amp;"', '"&amp;DATA!F1325&amp;"', '"&amp;DATA!G1325&amp;"', '"&amp;DATA!H1325&amp;"', "&amp;DATA!J1325&amp;");","")</f>
        <v/>
      </c>
    </row>
    <row r="1326" spans="1:1" ht="12.75" customHeight="1">
      <c r="A1326" s="1" t="str">
        <f>IF(NOT(ISBLANK(DATA!A1326)),"INSERT INTO SYSADM.PSAUTHITEM VALUES ('"&amp;$B$1&amp;DATA!A1326&amp;"', '"&amp;DATA!D1326&amp;"', '"&amp;DATA!E1326&amp;"', '"&amp;DATA!F1326&amp;"', '"&amp;DATA!G1326&amp;"', '"&amp;DATA!H1326&amp;"', "&amp;DATA!J1326&amp;");","")</f>
        <v/>
      </c>
    </row>
    <row r="1327" spans="1:1" ht="12.75" customHeight="1">
      <c r="A1327" s="1" t="str">
        <f>IF(NOT(ISBLANK(DATA!A1327)),"INSERT INTO SYSADM.PSAUTHITEM VALUES ('"&amp;$B$1&amp;DATA!A1327&amp;"', '"&amp;DATA!D1327&amp;"', '"&amp;DATA!E1327&amp;"', '"&amp;DATA!F1327&amp;"', '"&amp;DATA!G1327&amp;"', '"&amp;DATA!H1327&amp;"', "&amp;DATA!J1327&amp;");","")</f>
        <v/>
      </c>
    </row>
    <row r="1328" spans="1:1" ht="12.75" customHeight="1">
      <c r="A1328" s="1" t="str">
        <f>IF(NOT(ISBLANK(DATA!A1328)),"INSERT INTO SYSADM.PSAUTHITEM VALUES ('"&amp;$B$1&amp;DATA!A1328&amp;"', '"&amp;DATA!D1328&amp;"', '"&amp;DATA!E1328&amp;"', '"&amp;DATA!F1328&amp;"', '"&amp;DATA!G1328&amp;"', '"&amp;DATA!H1328&amp;"', "&amp;DATA!J1328&amp;");","")</f>
        <v/>
      </c>
    </row>
    <row r="1329" spans="1:1" ht="12.75" customHeight="1">
      <c r="A1329" s="1" t="str">
        <f>IF(NOT(ISBLANK(DATA!A1329)),"INSERT INTO SYSADM.PSAUTHITEM VALUES ('"&amp;$B$1&amp;DATA!A1329&amp;"', '"&amp;DATA!D1329&amp;"', '"&amp;DATA!E1329&amp;"', '"&amp;DATA!F1329&amp;"', '"&amp;DATA!G1329&amp;"', '"&amp;DATA!H1329&amp;"', "&amp;DATA!J1329&amp;");","")</f>
        <v/>
      </c>
    </row>
    <row r="1330" spans="1:1" ht="12.75" customHeight="1">
      <c r="A1330" s="1" t="str">
        <f>IF(NOT(ISBLANK(DATA!A1330)),"INSERT INTO SYSADM.PSAUTHITEM VALUES ('"&amp;$B$1&amp;DATA!A1330&amp;"', '"&amp;DATA!D1330&amp;"', '"&amp;DATA!E1330&amp;"', '"&amp;DATA!F1330&amp;"', '"&amp;DATA!G1330&amp;"', '"&amp;DATA!H1330&amp;"', "&amp;DATA!J1330&amp;");","")</f>
        <v/>
      </c>
    </row>
    <row r="1331" spans="1:1" ht="12.75" customHeight="1">
      <c r="A1331" s="1" t="str">
        <f>IF(NOT(ISBLANK(DATA!A1331)),"INSERT INTO SYSADM.PSAUTHITEM VALUES ('"&amp;$B$1&amp;DATA!A1331&amp;"', '"&amp;DATA!D1331&amp;"', '"&amp;DATA!E1331&amp;"', '"&amp;DATA!F1331&amp;"', '"&amp;DATA!G1331&amp;"', '"&amp;DATA!H1331&amp;"', "&amp;DATA!J1331&amp;");","")</f>
        <v/>
      </c>
    </row>
    <row r="1332" spans="1:1" ht="12.75" customHeight="1">
      <c r="A1332" s="1" t="str">
        <f>IF(NOT(ISBLANK(DATA!A1332)),"INSERT INTO SYSADM.PSAUTHITEM VALUES ('"&amp;$B$1&amp;DATA!A1332&amp;"', '"&amp;DATA!D1332&amp;"', '"&amp;DATA!E1332&amp;"', '"&amp;DATA!F1332&amp;"', '"&amp;DATA!G1332&amp;"', '"&amp;DATA!H1332&amp;"', "&amp;DATA!J1332&amp;");","")</f>
        <v/>
      </c>
    </row>
    <row r="1333" spans="1:1" ht="12.75" customHeight="1">
      <c r="A1333" s="1" t="str">
        <f>IF(NOT(ISBLANK(DATA!A1333)),"INSERT INTO SYSADM.PSAUTHITEM VALUES ('"&amp;$B$1&amp;DATA!A1333&amp;"', '"&amp;DATA!D1333&amp;"', '"&amp;DATA!E1333&amp;"', '"&amp;DATA!F1333&amp;"', '"&amp;DATA!G1333&amp;"', '"&amp;DATA!H1333&amp;"', "&amp;DATA!J1333&amp;");","")</f>
        <v/>
      </c>
    </row>
    <row r="1334" spans="1:1" ht="12.75" customHeight="1">
      <c r="A1334" s="1" t="str">
        <f>IF(NOT(ISBLANK(DATA!A1334)),"INSERT INTO SYSADM.PSAUTHITEM VALUES ('"&amp;$B$1&amp;DATA!A1334&amp;"', '"&amp;DATA!D1334&amp;"', '"&amp;DATA!E1334&amp;"', '"&amp;DATA!F1334&amp;"', '"&amp;DATA!G1334&amp;"', '"&amp;DATA!H1334&amp;"', "&amp;DATA!J1334&amp;");","")</f>
        <v/>
      </c>
    </row>
    <row r="1335" spans="1:1" ht="12.75" customHeight="1">
      <c r="A1335" s="1" t="str">
        <f>IF(NOT(ISBLANK(DATA!A1335)),"INSERT INTO SYSADM.PSAUTHITEM VALUES ('"&amp;$B$1&amp;DATA!A1335&amp;"', '"&amp;DATA!D1335&amp;"', '"&amp;DATA!E1335&amp;"', '"&amp;DATA!F1335&amp;"', '"&amp;DATA!G1335&amp;"', '"&amp;DATA!H1335&amp;"', "&amp;DATA!J1335&amp;");","")</f>
        <v/>
      </c>
    </row>
    <row r="1336" spans="1:1" ht="12.75" customHeight="1">
      <c r="A1336" s="1" t="str">
        <f>IF(NOT(ISBLANK(DATA!A1336)),"INSERT INTO SYSADM.PSAUTHITEM VALUES ('"&amp;$B$1&amp;DATA!A1336&amp;"', '"&amp;DATA!D1336&amp;"', '"&amp;DATA!E1336&amp;"', '"&amp;DATA!F1336&amp;"', '"&amp;DATA!G1336&amp;"', '"&amp;DATA!H1336&amp;"', "&amp;DATA!J1336&amp;");","")</f>
        <v/>
      </c>
    </row>
    <row r="1337" spans="1:1" ht="12.75" customHeight="1">
      <c r="A1337" s="1" t="str">
        <f>IF(NOT(ISBLANK(DATA!A1337)),"INSERT INTO SYSADM.PSAUTHITEM VALUES ('"&amp;$B$1&amp;DATA!A1337&amp;"', '"&amp;DATA!D1337&amp;"', '"&amp;DATA!E1337&amp;"', '"&amp;DATA!F1337&amp;"', '"&amp;DATA!G1337&amp;"', '"&amp;DATA!H1337&amp;"', "&amp;DATA!J1337&amp;");","")</f>
        <v/>
      </c>
    </row>
    <row r="1338" spans="1:1" ht="12.75" customHeight="1">
      <c r="A1338" s="1" t="str">
        <f>IF(NOT(ISBLANK(DATA!A1338)),"INSERT INTO SYSADM.PSAUTHITEM VALUES ('"&amp;$B$1&amp;DATA!A1338&amp;"', '"&amp;DATA!D1338&amp;"', '"&amp;DATA!E1338&amp;"', '"&amp;DATA!F1338&amp;"', '"&amp;DATA!G1338&amp;"', '"&amp;DATA!H1338&amp;"', "&amp;DATA!J1338&amp;");","")</f>
        <v/>
      </c>
    </row>
    <row r="1339" spans="1:1" ht="12.75" customHeight="1">
      <c r="A1339" s="1" t="str">
        <f>IF(NOT(ISBLANK(DATA!A1339)),"INSERT INTO SYSADM.PSAUTHITEM VALUES ('"&amp;$B$1&amp;DATA!A1339&amp;"', '"&amp;DATA!D1339&amp;"', '"&amp;DATA!E1339&amp;"', '"&amp;DATA!F1339&amp;"', '"&amp;DATA!G1339&amp;"', '"&amp;DATA!H1339&amp;"', "&amp;DATA!J1339&amp;");","")</f>
        <v/>
      </c>
    </row>
    <row r="1340" spans="1:1" ht="12.75" customHeight="1">
      <c r="A1340" s="1" t="str">
        <f>IF(NOT(ISBLANK(DATA!A1340)),"INSERT INTO SYSADM.PSAUTHITEM VALUES ('"&amp;$B$1&amp;DATA!A1340&amp;"', '"&amp;DATA!D1340&amp;"', '"&amp;DATA!E1340&amp;"', '"&amp;DATA!F1340&amp;"', '"&amp;DATA!G1340&amp;"', '"&amp;DATA!H1340&amp;"', "&amp;DATA!J1340&amp;");","")</f>
        <v/>
      </c>
    </row>
    <row r="1341" spans="1:1" ht="12.75" customHeight="1">
      <c r="A1341" s="1" t="str">
        <f>IF(NOT(ISBLANK(DATA!A1341)),"INSERT INTO SYSADM.PSAUTHITEM VALUES ('"&amp;$B$1&amp;DATA!A1341&amp;"', '"&amp;DATA!D1341&amp;"', '"&amp;DATA!E1341&amp;"', '"&amp;DATA!F1341&amp;"', '"&amp;DATA!G1341&amp;"', '"&amp;DATA!H1341&amp;"', "&amp;DATA!J1341&amp;");","")</f>
        <v/>
      </c>
    </row>
    <row r="1342" spans="1:1" ht="12.75" customHeight="1">
      <c r="A1342" s="1" t="str">
        <f>IF(NOT(ISBLANK(DATA!A1342)),"INSERT INTO SYSADM.PSAUTHITEM VALUES ('"&amp;$B$1&amp;DATA!A1342&amp;"', '"&amp;DATA!D1342&amp;"', '"&amp;DATA!E1342&amp;"', '"&amp;DATA!F1342&amp;"', '"&amp;DATA!G1342&amp;"', '"&amp;DATA!H1342&amp;"', "&amp;DATA!J1342&amp;");","")</f>
        <v/>
      </c>
    </row>
    <row r="1343" spans="1:1" ht="12.75" customHeight="1">
      <c r="A1343" s="1" t="str">
        <f>IF(NOT(ISBLANK(DATA!A1343)),"INSERT INTO SYSADM.PSAUTHITEM VALUES ('"&amp;$B$1&amp;DATA!A1343&amp;"', '"&amp;DATA!D1343&amp;"', '"&amp;DATA!E1343&amp;"', '"&amp;DATA!F1343&amp;"', '"&amp;DATA!G1343&amp;"', '"&amp;DATA!H1343&amp;"', "&amp;DATA!J1343&amp;");","")</f>
        <v/>
      </c>
    </row>
    <row r="1344" spans="1:1" ht="12.75" customHeight="1">
      <c r="A1344" s="1" t="str">
        <f>IF(NOT(ISBLANK(DATA!A1344)),"INSERT INTO SYSADM.PSAUTHITEM VALUES ('"&amp;$B$1&amp;DATA!A1344&amp;"', '"&amp;DATA!D1344&amp;"', '"&amp;DATA!E1344&amp;"', '"&amp;DATA!F1344&amp;"', '"&amp;DATA!G1344&amp;"', '"&amp;DATA!H1344&amp;"', "&amp;DATA!J1344&amp;");","")</f>
        <v/>
      </c>
    </row>
    <row r="1345" spans="1:1" ht="12.75" customHeight="1">
      <c r="A1345" s="1" t="str">
        <f>IF(NOT(ISBLANK(DATA!A1345)),"INSERT INTO SYSADM.PSAUTHITEM VALUES ('"&amp;$B$1&amp;DATA!A1345&amp;"', '"&amp;DATA!D1345&amp;"', '"&amp;DATA!E1345&amp;"', '"&amp;DATA!F1345&amp;"', '"&amp;DATA!G1345&amp;"', '"&amp;DATA!H1345&amp;"', "&amp;DATA!J1345&amp;");","")</f>
        <v/>
      </c>
    </row>
    <row r="1346" spans="1:1" ht="12.75" customHeight="1">
      <c r="A1346" s="1" t="str">
        <f>IF(NOT(ISBLANK(DATA!A1346)),"INSERT INTO SYSADM.PSAUTHITEM VALUES ('"&amp;$B$1&amp;DATA!A1346&amp;"', '"&amp;DATA!D1346&amp;"', '"&amp;DATA!E1346&amp;"', '"&amp;DATA!F1346&amp;"', '"&amp;DATA!G1346&amp;"', '"&amp;DATA!H1346&amp;"', "&amp;DATA!J1346&amp;");","")</f>
        <v/>
      </c>
    </row>
    <row r="1347" spans="1:1" ht="12.75" customHeight="1">
      <c r="A1347" s="1" t="str">
        <f>IF(NOT(ISBLANK(DATA!A1347)),"INSERT INTO SYSADM.PSAUTHITEM VALUES ('"&amp;$B$1&amp;DATA!A1347&amp;"', '"&amp;DATA!D1347&amp;"', '"&amp;DATA!E1347&amp;"', '"&amp;DATA!F1347&amp;"', '"&amp;DATA!G1347&amp;"', '"&amp;DATA!H1347&amp;"', "&amp;DATA!J1347&amp;");","")</f>
        <v/>
      </c>
    </row>
    <row r="1348" spans="1:1" ht="12.75" customHeight="1">
      <c r="A1348" s="1" t="str">
        <f>IF(NOT(ISBLANK(DATA!A1348)),"INSERT INTO SYSADM.PSAUTHITEM VALUES ('"&amp;$B$1&amp;DATA!A1348&amp;"', '"&amp;DATA!D1348&amp;"', '"&amp;DATA!E1348&amp;"', '"&amp;DATA!F1348&amp;"', '"&amp;DATA!G1348&amp;"', '"&amp;DATA!H1348&amp;"', "&amp;DATA!J1348&amp;");","")</f>
        <v/>
      </c>
    </row>
    <row r="1349" spans="1:1" ht="12.75" customHeight="1">
      <c r="A1349" s="1" t="str">
        <f>IF(NOT(ISBLANK(DATA!A1349)),"INSERT INTO SYSADM.PSAUTHITEM VALUES ('"&amp;$B$1&amp;DATA!A1349&amp;"', '"&amp;DATA!D1349&amp;"', '"&amp;DATA!E1349&amp;"', '"&amp;DATA!F1349&amp;"', '"&amp;DATA!G1349&amp;"', '"&amp;DATA!H1349&amp;"', "&amp;DATA!J1349&amp;");","")</f>
        <v/>
      </c>
    </row>
    <row r="1350" spans="1:1" ht="12.75" customHeight="1">
      <c r="A1350" s="1" t="str">
        <f>IF(NOT(ISBLANK(DATA!A1350)),"INSERT INTO SYSADM.PSAUTHITEM VALUES ('"&amp;$B$1&amp;DATA!A1350&amp;"', '"&amp;DATA!D1350&amp;"', '"&amp;DATA!E1350&amp;"', '"&amp;DATA!F1350&amp;"', '"&amp;DATA!G1350&amp;"', '"&amp;DATA!H1350&amp;"', "&amp;DATA!J1350&amp;");","")</f>
        <v/>
      </c>
    </row>
    <row r="1351" spans="1:1" ht="12.75" customHeight="1">
      <c r="A1351" s="1" t="str">
        <f>IF(NOT(ISBLANK(DATA!A1351)),"INSERT INTO SYSADM.PSAUTHITEM VALUES ('"&amp;$B$1&amp;DATA!A1351&amp;"', '"&amp;DATA!D1351&amp;"', '"&amp;DATA!E1351&amp;"', '"&amp;DATA!F1351&amp;"', '"&amp;DATA!G1351&amp;"', '"&amp;DATA!H1351&amp;"', "&amp;DATA!J1351&amp;");","")</f>
        <v/>
      </c>
    </row>
    <row r="1352" spans="1:1" ht="12.75" customHeight="1">
      <c r="A1352" s="1" t="str">
        <f>IF(NOT(ISBLANK(DATA!A1352)),"INSERT INTO SYSADM.PSAUTHITEM VALUES ('"&amp;$B$1&amp;DATA!A1352&amp;"', '"&amp;DATA!D1352&amp;"', '"&amp;DATA!E1352&amp;"', '"&amp;DATA!F1352&amp;"', '"&amp;DATA!G1352&amp;"', '"&amp;DATA!H1352&amp;"', "&amp;DATA!J1352&amp;");","")</f>
        <v/>
      </c>
    </row>
    <row r="1353" spans="1:1" ht="12.75" customHeight="1">
      <c r="A1353" s="1" t="str">
        <f>IF(NOT(ISBLANK(DATA!A1353)),"INSERT INTO SYSADM.PSAUTHITEM VALUES ('"&amp;$B$1&amp;DATA!A1353&amp;"', '"&amp;DATA!D1353&amp;"', '"&amp;DATA!E1353&amp;"', '"&amp;DATA!F1353&amp;"', '"&amp;DATA!G1353&amp;"', '"&amp;DATA!H1353&amp;"', "&amp;DATA!J1353&amp;");","")</f>
        <v/>
      </c>
    </row>
    <row r="1354" spans="1:1" ht="12.75" customHeight="1">
      <c r="A1354" s="1" t="str">
        <f>IF(NOT(ISBLANK(DATA!A1354)),"INSERT INTO SYSADM.PSAUTHITEM VALUES ('"&amp;$B$1&amp;DATA!A1354&amp;"', '"&amp;DATA!D1354&amp;"', '"&amp;DATA!E1354&amp;"', '"&amp;DATA!F1354&amp;"', '"&amp;DATA!G1354&amp;"', '"&amp;DATA!H1354&amp;"', "&amp;DATA!J1354&amp;");","")</f>
        <v/>
      </c>
    </row>
    <row r="1355" spans="1:1" ht="12.75" customHeight="1">
      <c r="A1355" s="1" t="str">
        <f>IF(NOT(ISBLANK(DATA!A1355)),"INSERT INTO SYSADM.PSAUTHITEM VALUES ('"&amp;$B$1&amp;DATA!A1355&amp;"', '"&amp;DATA!D1355&amp;"', '"&amp;DATA!E1355&amp;"', '"&amp;DATA!F1355&amp;"', '"&amp;DATA!G1355&amp;"', '"&amp;DATA!H1355&amp;"', "&amp;DATA!J1355&amp;");","")</f>
        <v/>
      </c>
    </row>
    <row r="1356" spans="1:1" ht="12.75" customHeight="1">
      <c r="A1356" s="1" t="str">
        <f>IF(NOT(ISBLANK(DATA!A1356)),"INSERT INTO SYSADM.PSAUTHITEM VALUES ('"&amp;$B$1&amp;DATA!A1356&amp;"', '"&amp;DATA!D1356&amp;"', '"&amp;DATA!E1356&amp;"', '"&amp;DATA!F1356&amp;"', '"&amp;DATA!G1356&amp;"', '"&amp;DATA!H1356&amp;"', "&amp;DATA!J1356&amp;");","")</f>
        <v/>
      </c>
    </row>
    <row r="1357" spans="1:1" ht="12.75" customHeight="1">
      <c r="A1357" s="1" t="str">
        <f>IF(NOT(ISBLANK(DATA!A1357)),"INSERT INTO SYSADM.PSAUTHITEM VALUES ('"&amp;$B$1&amp;DATA!A1357&amp;"', '"&amp;DATA!D1357&amp;"', '"&amp;DATA!E1357&amp;"', '"&amp;DATA!F1357&amp;"', '"&amp;DATA!G1357&amp;"', '"&amp;DATA!H1357&amp;"', "&amp;DATA!J1357&amp;");","")</f>
        <v/>
      </c>
    </row>
    <row r="1358" spans="1:1" ht="12.75" customHeight="1">
      <c r="A1358" s="1" t="str">
        <f>IF(NOT(ISBLANK(DATA!A1358)),"INSERT INTO SYSADM.PSAUTHITEM VALUES ('"&amp;$B$1&amp;DATA!A1358&amp;"', '"&amp;DATA!D1358&amp;"', '"&amp;DATA!E1358&amp;"', '"&amp;DATA!F1358&amp;"', '"&amp;DATA!G1358&amp;"', '"&amp;DATA!H1358&amp;"', "&amp;DATA!J1358&amp;");","")</f>
        <v/>
      </c>
    </row>
    <row r="1359" spans="1:1" ht="12.75" customHeight="1">
      <c r="A1359" s="1" t="str">
        <f>IF(NOT(ISBLANK(DATA!A1359)),"INSERT INTO SYSADM.PSAUTHITEM VALUES ('"&amp;$B$1&amp;DATA!A1359&amp;"', '"&amp;DATA!D1359&amp;"', '"&amp;DATA!E1359&amp;"', '"&amp;DATA!F1359&amp;"', '"&amp;DATA!G1359&amp;"', '"&amp;DATA!H1359&amp;"', "&amp;DATA!J1359&amp;");","")</f>
        <v/>
      </c>
    </row>
    <row r="1360" spans="1:1" ht="12.75" customHeight="1">
      <c r="A1360" s="1" t="str">
        <f>IF(NOT(ISBLANK(DATA!A1360)),"INSERT INTO SYSADM.PSAUTHITEM VALUES ('"&amp;$B$1&amp;DATA!A1360&amp;"', '"&amp;DATA!D1360&amp;"', '"&amp;DATA!E1360&amp;"', '"&amp;DATA!F1360&amp;"', '"&amp;DATA!G1360&amp;"', '"&amp;DATA!H1360&amp;"', "&amp;DATA!J1360&amp;");","")</f>
        <v/>
      </c>
    </row>
    <row r="1361" spans="1:1" ht="12.75" customHeight="1">
      <c r="A1361" s="1" t="str">
        <f>IF(NOT(ISBLANK(DATA!A1361)),"INSERT INTO SYSADM.PSAUTHITEM VALUES ('"&amp;$B$1&amp;DATA!A1361&amp;"', '"&amp;DATA!D1361&amp;"', '"&amp;DATA!E1361&amp;"', '"&amp;DATA!F1361&amp;"', '"&amp;DATA!G1361&amp;"', '"&amp;DATA!H1361&amp;"', "&amp;DATA!J1361&amp;");","")</f>
        <v/>
      </c>
    </row>
    <row r="1362" spans="1:1" ht="12.75" customHeight="1">
      <c r="A1362" s="1" t="str">
        <f>IF(NOT(ISBLANK(DATA!A1362)),"INSERT INTO SYSADM.PSAUTHITEM VALUES ('"&amp;$B$1&amp;DATA!A1362&amp;"', '"&amp;DATA!D1362&amp;"', '"&amp;DATA!E1362&amp;"', '"&amp;DATA!F1362&amp;"', '"&amp;DATA!G1362&amp;"', '"&amp;DATA!H1362&amp;"', "&amp;DATA!J1362&amp;");","")</f>
        <v/>
      </c>
    </row>
    <row r="1363" spans="1:1" ht="12.75" customHeight="1">
      <c r="A1363" s="1" t="str">
        <f>IF(NOT(ISBLANK(DATA!A1363)),"INSERT INTO SYSADM.PSAUTHITEM VALUES ('"&amp;$B$1&amp;DATA!A1363&amp;"', '"&amp;DATA!D1363&amp;"', '"&amp;DATA!E1363&amp;"', '"&amp;DATA!F1363&amp;"', '"&amp;DATA!G1363&amp;"', '"&amp;DATA!H1363&amp;"', "&amp;DATA!J1363&amp;");","")</f>
        <v/>
      </c>
    </row>
    <row r="1364" spans="1:1" ht="12.75" customHeight="1">
      <c r="A1364" s="1" t="str">
        <f>IF(NOT(ISBLANK(DATA!A1364)),"INSERT INTO SYSADM.PSAUTHITEM VALUES ('"&amp;$B$1&amp;DATA!A1364&amp;"', '"&amp;DATA!D1364&amp;"', '"&amp;DATA!E1364&amp;"', '"&amp;DATA!F1364&amp;"', '"&amp;DATA!G1364&amp;"', '"&amp;DATA!H1364&amp;"', "&amp;DATA!J1364&amp;");","")</f>
        <v/>
      </c>
    </row>
    <row r="1365" spans="1:1" ht="12.75" customHeight="1">
      <c r="A1365" s="1" t="str">
        <f>IF(NOT(ISBLANK(DATA!A1365)),"INSERT INTO SYSADM.PSAUTHITEM VALUES ('"&amp;$B$1&amp;DATA!A1365&amp;"', '"&amp;DATA!D1365&amp;"', '"&amp;DATA!E1365&amp;"', '"&amp;DATA!F1365&amp;"', '"&amp;DATA!G1365&amp;"', '"&amp;DATA!H1365&amp;"', "&amp;DATA!J1365&amp;");","")</f>
        <v/>
      </c>
    </row>
    <row r="1366" spans="1:1" ht="12.75" customHeight="1">
      <c r="A1366" s="1" t="str">
        <f>IF(NOT(ISBLANK(DATA!A1366)),"INSERT INTO SYSADM.PSAUTHITEM VALUES ('"&amp;$B$1&amp;DATA!A1366&amp;"', '"&amp;DATA!D1366&amp;"', '"&amp;DATA!E1366&amp;"', '"&amp;DATA!F1366&amp;"', '"&amp;DATA!G1366&amp;"', '"&amp;DATA!H1366&amp;"', "&amp;DATA!J1366&amp;");","")</f>
        <v/>
      </c>
    </row>
    <row r="1367" spans="1:1" ht="12.75" customHeight="1">
      <c r="A1367" s="1" t="str">
        <f>IF(NOT(ISBLANK(DATA!A1367)),"INSERT INTO SYSADM.PSAUTHITEM VALUES ('"&amp;$B$1&amp;DATA!A1367&amp;"', '"&amp;DATA!D1367&amp;"', '"&amp;DATA!E1367&amp;"', '"&amp;DATA!F1367&amp;"', '"&amp;DATA!G1367&amp;"', '"&amp;DATA!H1367&amp;"', "&amp;DATA!J1367&amp;");","")</f>
        <v/>
      </c>
    </row>
    <row r="1368" spans="1:1" ht="12.75" customHeight="1">
      <c r="A1368" s="1" t="str">
        <f>IF(NOT(ISBLANK(DATA!A1368)),"INSERT INTO SYSADM.PSAUTHITEM VALUES ('"&amp;$B$1&amp;DATA!A1368&amp;"', '"&amp;DATA!D1368&amp;"', '"&amp;DATA!E1368&amp;"', '"&amp;DATA!F1368&amp;"', '"&amp;DATA!G1368&amp;"', '"&amp;DATA!H1368&amp;"', "&amp;DATA!J1368&amp;");","")</f>
        <v/>
      </c>
    </row>
    <row r="1369" spans="1:1" ht="12.75" customHeight="1">
      <c r="A1369" s="1" t="str">
        <f>IF(NOT(ISBLANK(DATA!A1369)),"INSERT INTO SYSADM.PSAUTHITEM VALUES ('"&amp;$B$1&amp;DATA!A1369&amp;"', '"&amp;DATA!D1369&amp;"', '"&amp;DATA!E1369&amp;"', '"&amp;DATA!F1369&amp;"', '"&amp;DATA!G1369&amp;"', '"&amp;DATA!H1369&amp;"', "&amp;DATA!J1369&amp;");","")</f>
        <v/>
      </c>
    </row>
    <row r="1370" spans="1:1" ht="12.75" customHeight="1">
      <c r="A1370" s="1" t="str">
        <f>IF(NOT(ISBLANK(DATA!A1370)),"INSERT INTO SYSADM.PSAUTHITEM VALUES ('"&amp;$B$1&amp;DATA!A1370&amp;"', '"&amp;DATA!D1370&amp;"', '"&amp;DATA!E1370&amp;"', '"&amp;DATA!F1370&amp;"', '"&amp;DATA!G1370&amp;"', '"&amp;DATA!H1370&amp;"', "&amp;DATA!J1370&amp;");","")</f>
        <v/>
      </c>
    </row>
    <row r="1371" spans="1:1" ht="12.75" customHeight="1">
      <c r="A1371" s="1" t="str">
        <f>IF(NOT(ISBLANK(DATA!A1371)),"INSERT INTO SYSADM.PSAUTHITEM VALUES ('"&amp;$B$1&amp;DATA!A1371&amp;"', '"&amp;DATA!D1371&amp;"', '"&amp;DATA!E1371&amp;"', '"&amp;DATA!F1371&amp;"', '"&amp;DATA!G1371&amp;"', '"&amp;DATA!H1371&amp;"', "&amp;DATA!J1371&amp;");","")</f>
        <v/>
      </c>
    </row>
    <row r="1372" spans="1:1" ht="12.75" customHeight="1">
      <c r="A1372" s="1" t="str">
        <f>IF(NOT(ISBLANK(DATA!A1372)),"INSERT INTO SYSADM.PSAUTHITEM VALUES ('"&amp;$B$1&amp;DATA!A1372&amp;"', '"&amp;DATA!D1372&amp;"', '"&amp;DATA!E1372&amp;"', '"&amp;DATA!F1372&amp;"', '"&amp;DATA!G1372&amp;"', '"&amp;DATA!H1372&amp;"', "&amp;DATA!J1372&amp;");","")</f>
        <v/>
      </c>
    </row>
    <row r="1373" spans="1:1" ht="12.75" customHeight="1">
      <c r="A1373" s="1" t="str">
        <f>IF(NOT(ISBLANK(DATA!A1373)),"INSERT INTO SYSADM.PSAUTHITEM VALUES ('"&amp;$B$1&amp;DATA!A1373&amp;"', '"&amp;DATA!D1373&amp;"', '"&amp;DATA!E1373&amp;"', '"&amp;DATA!F1373&amp;"', '"&amp;DATA!G1373&amp;"', '"&amp;DATA!H1373&amp;"', "&amp;DATA!J1373&amp;");","")</f>
        <v/>
      </c>
    </row>
    <row r="1374" spans="1:1" ht="12.75" customHeight="1">
      <c r="A1374" s="1" t="str">
        <f>IF(NOT(ISBLANK(DATA!A1374)),"INSERT INTO SYSADM.PSAUTHITEM VALUES ('"&amp;$B$1&amp;DATA!A1374&amp;"', '"&amp;DATA!D1374&amp;"', '"&amp;DATA!E1374&amp;"', '"&amp;DATA!F1374&amp;"', '"&amp;DATA!G1374&amp;"', '"&amp;DATA!H1374&amp;"', "&amp;DATA!J1374&amp;");","")</f>
        <v/>
      </c>
    </row>
    <row r="1375" spans="1:1" ht="12.75" customHeight="1">
      <c r="A1375" s="1" t="str">
        <f>IF(NOT(ISBLANK(DATA!A1375)),"INSERT INTO SYSADM.PSAUTHITEM VALUES ('"&amp;$B$1&amp;DATA!A1375&amp;"', '"&amp;DATA!D1375&amp;"', '"&amp;DATA!E1375&amp;"', '"&amp;DATA!F1375&amp;"', '"&amp;DATA!G1375&amp;"', '"&amp;DATA!H1375&amp;"', "&amp;DATA!J1375&amp;");","")</f>
        <v/>
      </c>
    </row>
    <row r="1376" spans="1:1" ht="12.75" customHeight="1">
      <c r="A1376" s="1" t="str">
        <f>IF(NOT(ISBLANK(DATA!A1376)),"INSERT INTO SYSADM.PSAUTHITEM VALUES ('"&amp;$B$1&amp;DATA!A1376&amp;"', '"&amp;DATA!D1376&amp;"', '"&amp;DATA!E1376&amp;"', '"&amp;DATA!F1376&amp;"', '"&amp;DATA!G1376&amp;"', '"&amp;DATA!H1376&amp;"', "&amp;DATA!J1376&amp;");","")</f>
        <v/>
      </c>
    </row>
    <row r="1377" spans="1:1" ht="12.75" customHeight="1">
      <c r="A1377" s="1" t="str">
        <f>IF(NOT(ISBLANK(DATA!A1377)),"INSERT INTO SYSADM.PSAUTHITEM VALUES ('"&amp;$B$1&amp;DATA!A1377&amp;"', '"&amp;DATA!D1377&amp;"', '"&amp;DATA!E1377&amp;"', '"&amp;DATA!F1377&amp;"', '"&amp;DATA!G1377&amp;"', '"&amp;DATA!H1377&amp;"', "&amp;DATA!J1377&amp;");","")</f>
        <v/>
      </c>
    </row>
    <row r="1378" spans="1:1" ht="12.75" customHeight="1">
      <c r="A1378" s="1" t="str">
        <f>IF(NOT(ISBLANK(DATA!A1378)),"INSERT INTO SYSADM.PSAUTHITEM VALUES ('"&amp;$B$1&amp;DATA!A1378&amp;"', '"&amp;DATA!D1378&amp;"', '"&amp;DATA!E1378&amp;"', '"&amp;DATA!F1378&amp;"', '"&amp;DATA!G1378&amp;"', '"&amp;DATA!H1378&amp;"', "&amp;DATA!J1378&amp;");","")</f>
        <v/>
      </c>
    </row>
    <row r="1379" spans="1:1" ht="12.75" customHeight="1">
      <c r="A1379" s="1" t="str">
        <f>IF(NOT(ISBLANK(DATA!A1379)),"INSERT INTO SYSADM.PSAUTHITEM VALUES ('"&amp;$B$1&amp;DATA!A1379&amp;"', '"&amp;DATA!D1379&amp;"', '"&amp;DATA!E1379&amp;"', '"&amp;DATA!F1379&amp;"', '"&amp;DATA!G1379&amp;"', '"&amp;DATA!H1379&amp;"', "&amp;DATA!J1379&amp;");","")</f>
        <v/>
      </c>
    </row>
    <row r="1380" spans="1:1" ht="12.75" customHeight="1">
      <c r="A1380" s="1" t="str">
        <f>IF(NOT(ISBLANK(DATA!A1380)),"INSERT INTO SYSADM.PSAUTHITEM VALUES ('"&amp;$B$1&amp;DATA!A1380&amp;"', '"&amp;DATA!D1380&amp;"', '"&amp;DATA!E1380&amp;"', '"&amp;DATA!F1380&amp;"', '"&amp;DATA!G1380&amp;"', '"&amp;DATA!H1380&amp;"', "&amp;DATA!J1380&amp;");","")</f>
        <v/>
      </c>
    </row>
    <row r="1381" spans="1:1" ht="12.75" customHeight="1">
      <c r="A1381" s="1" t="str">
        <f>IF(NOT(ISBLANK(DATA!A1381)),"INSERT INTO SYSADM.PSAUTHITEM VALUES ('"&amp;$B$1&amp;DATA!A1381&amp;"', '"&amp;DATA!D1381&amp;"', '"&amp;DATA!E1381&amp;"', '"&amp;DATA!F1381&amp;"', '"&amp;DATA!G1381&amp;"', '"&amp;DATA!H1381&amp;"', "&amp;DATA!J1381&amp;");","")</f>
        <v/>
      </c>
    </row>
    <row r="1382" spans="1:1" ht="12.75" customHeight="1">
      <c r="A1382" s="1" t="str">
        <f>IF(NOT(ISBLANK(DATA!A1382)),"INSERT INTO SYSADM.PSAUTHITEM VALUES ('"&amp;$B$1&amp;DATA!A1382&amp;"', '"&amp;DATA!D1382&amp;"', '"&amp;DATA!E1382&amp;"', '"&amp;DATA!F1382&amp;"', '"&amp;DATA!G1382&amp;"', '"&amp;DATA!H1382&amp;"', "&amp;DATA!J1382&amp;");","")</f>
        <v/>
      </c>
    </row>
    <row r="1383" spans="1:1" ht="12.75" customHeight="1">
      <c r="A1383" s="1" t="str">
        <f>IF(NOT(ISBLANK(DATA!A1383)),"INSERT INTO SYSADM.PSAUTHITEM VALUES ('"&amp;$B$1&amp;DATA!A1383&amp;"', '"&amp;DATA!D1383&amp;"', '"&amp;DATA!E1383&amp;"', '"&amp;DATA!F1383&amp;"', '"&amp;DATA!G1383&amp;"', '"&amp;DATA!H1383&amp;"', "&amp;DATA!J1383&amp;");","")</f>
        <v/>
      </c>
    </row>
    <row r="1384" spans="1:1" ht="12.75" customHeight="1">
      <c r="A1384" s="1" t="str">
        <f>IF(NOT(ISBLANK(DATA!A1384)),"INSERT INTO SYSADM.PSAUTHITEM VALUES ('"&amp;$B$1&amp;DATA!A1384&amp;"', '"&amp;DATA!D1384&amp;"', '"&amp;DATA!E1384&amp;"', '"&amp;DATA!F1384&amp;"', '"&amp;DATA!G1384&amp;"', '"&amp;DATA!H1384&amp;"', "&amp;DATA!J1384&amp;");","")</f>
        <v/>
      </c>
    </row>
    <row r="1385" spans="1:1" ht="12.75" customHeight="1">
      <c r="A1385" s="1" t="str">
        <f>IF(NOT(ISBLANK(DATA!A1385)),"INSERT INTO SYSADM.PSAUTHITEM VALUES ('"&amp;$B$1&amp;DATA!A1385&amp;"', '"&amp;DATA!D1385&amp;"', '"&amp;DATA!E1385&amp;"', '"&amp;DATA!F1385&amp;"', '"&amp;DATA!G1385&amp;"', '"&amp;DATA!H1385&amp;"', "&amp;DATA!J1385&amp;");","")</f>
        <v/>
      </c>
    </row>
    <row r="1386" spans="1:1" ht="12.75" customHeight="1">
      <c r="A1386" s="1" t="str">
        <f>IF(NOT(ISBLANK(DATA!A1386)),"INSERT INTO SYSADM.PSAUTHITEM VALUES ('"&amp;$B$1&amp;DATA!A1386&amp;"', '"&amp;DATA!D1386&amp;"', '"&amp;DATA!E1386&amp;"', '"&amp;DATA!F1386&amp;"', '"&amp;DATA!G1386&amp;"', '"&amp;DATA!H1386&amp;"', "&amp;DATA!J1386&amp;");","")</f>
        <v/>
      </c>
    </row>
    <row r="1387" spans="1:1" ht="12.75" customHeight="1">
      <c r="A1387" s="1" t="str">
        <f>IF(NOT(ISBLANK(DATA!A1387)),"INSERT INTO SYSADM.PSAUTHITEM VALUES ('"&amp;$B$1&amp;DATA!A1387&amp;"', '"&amp;DATA!D1387&amp;"', '"&amp;DATA!E1387&amp;"', '"&amp;DATA!F1387&amp;"', '"&amp;DATA!G1387&amp;"', '"&amp;DATA!H1387&amp;"', "&amp;DATA!J1387&amp;");","")</f>
        <v/>
      </c>
    </row>
    <row r="1388" spans="1:1" ht="12.75" customHeight="1">
      <c r="A1388" s="1" t="str">
        <f>IF(NOT(ISBLANK(DATA!A1388)),"INSERT INTO SYSADM.PSAUTHITEM VALUES ('"&amp;$B$1&amp;DATA!A1388&amp;"', '"&amp;DATA!D1388&amp;"', '"&amp;DATA!E1388&amp;"', '"&amp;DATA!F1388&amp;"', '"&amp;DATA!G1388&amp;"', '"&amp;DATA!H1388&amp;"', "&amp;DATA!J1388&amp;");","")</f>
        <v/>
      </c>
    </row>
    <row r="1389" spans="1:1" ht="12.75" customHeight="1">
      <c r="A1389" s="1" t="str">
        <f>IF(NOT(ISBLANK(DATA!A1389)),"INSERT INTO SYSADM.PSAUTHITEM VALUES ('"&amp;$B$1&amp;DATA!A1389&amp;"', '"&amp;DATA!D1389&amp;"', '"&amp;DATA!E1389&amp;"', '"&amp;DATA!F1389&amp;"', '"&amp;DATA!G1389&amp;"', '"&amp;DATA!H1389&amp;"', "&amp;DATA!J1389&amp;");","")</f>
        <v/>
      </c>
    </row>
    <row r="1390" spans="1:1" ht="12.75" customHeight="1">
      <c r="A1390" s="1" t="str">
        <f>IF(NOT(ISBLANK(DATA!A1390)),"INSERT INTO SYSADM.PSAUTHITEM VALUES ('"&amp;$B$1&amp;DATA!A1390&amp;"', '"&amp;DATA!D1390&amp;"', '"&amp;DATA!E1390&amp;"', '"&amp;DATA!F1390&amp;"', '"&amp;DATA!G1390&amp;"', '"&amp;DATA!H1390&amp;"', "&amp;DATA!J1390&amp;");","")</f>
        <v/>
      </c>
    </row>
    <row r="1391" spans="1:1" ht="12.75" customHeight="1">
      <c r="A1391" s="1" t="str">
        <f>IF(NOT(ISBLANK(DATA!A1391)),"INSERT INTO SYSADM.PSAUTHITEM VALUES ('"&amp;$B$1&amp;DATA!A1391&amp;"', '"&amp;DATA!D1391&amp;"', '"&amp;DATA!E1391&amp;"', '"&amp;DATA!F1391&amp;"', '"&amp;DATA!G1391&amp;"', '"&amp;DATA!H1391&amp;"', "&amp;DATA!J1391&amp;");","")</f>
        <v/>
      </c>
    </row>
    <row r="1392" spans="1:1" ht="12.75" customHeight="1">
      <c r="A1392" s="1" t="str">
        <f>IF(NOT(ISBLANK(DATA!A1392)),"INSERT INTO SYSADM.PSAUTHITEM VALUES ('"&amp;$B$1&amp;DATA!A1392&amp;"', '"&amp;DATA!D1392&amp;"', '"&amp;DATA!E1392&amp;"', '"&amp;DATA!F1392&amp;"', '"&amp;DATA!G1392&amp;"', '"&amp;DATA!H1392&amp;"', "&amp;DATA!J1392&amp;");","")</f>
        <v/>
      </c>
    </row>
    <row r="1393" spans="1:1" ht="12.75" customHeight="1">
      <c r="A1393" s="1" t="str">
        <f>IF(NOT(ISBLANK(DATA!A1393)),"INSERT INTO SYSADM.PSAUTHITEM VALUES ('"&amp;$B$1&amp;DATA!A1393&amp;"', '"&amp;DATA!D1393&amp;"', '"&amp;DATA!E1393&amp;"', '"&amp;DATA!F1393&amp;"', '"&amp;DATA!G1393&amp;"', '"&amp;DATA!H1393&amp;"', "&amp;DATA!J1393&amp;");","")</f>
        <v/>
      </c>
    </row>
    <row r="1394" spans="1:1" ht="12.75" customHeight="1">
      <c r="A1394" s="1" t="str">
        <f>IF(NOT(ISBLANK(DATA!A1394)),"INSERT INTO SYSADM.PSAUTHITEM VALUES ('"&amp;$B$1&amp;DATA!A1394&amp;"', '"&amp;DATA!D1394&amp;"', '"&amp;DATA!E1394&amp;"', '"&amp;DATA!F1394&amp;"', '"&amp;DATA!G1394&amp;"', '"&amp;DATA!H1394&amp;"', "&amp;DATA!J1394&amp;");","")</f>
        <v/>
      </c>
    </row>
    <row r="1395" spans="1:1" ht="12.75" customHeight="1">
      <c r="A1395" s="1" t="str">
        <f>IF(NOT(ISBLANK(DATA!A1395)),"INSERT INTO SYSADM.PSAUTHITEM VALUES ('"&amp;$B$1&amp;DATA!A1395&amp;"', '"&amp;DATA!D1395&amp;"', '"&amp;DATA!E1395&amp;"', '"&amp;DATA!F1395&amp;"', '"&amp;DATA!G1395&amp;"', '"&amp;DATA!H1395&amp;"', "&amp;DATA!J1395&amp;");","")</f>
        <v/>
      </c>
    </row>
    <row r="1396" spans="1:1" ht="12.75" customHeight="1">
      <c r="A1396" s="1" t="str">
        <f>IF(NOT(ISBLANK(DATA!A1396)),"INSERT INTO SYSADM.PSAUTHITEM VALUES ('"&amp;$B$1&amp;DATA!A1396&amp;"', '"&amp;DATA!D1396&amp;"', '"&amp;DATA!E1396&amp;"', '"&amp;DATA!F1396&amp;"', '"&amp;DATA!G1396&amp;"', '"&amp;DATA!H1396&amp;"', "&amp;DATA!J1396&amp;");","")</f>
        <v/>
      </c>
    </row>
    <row r="1397" spans="1:1" ht="12.75" customHeight="1">
      <c r="A1397" s="1" t="str">
        <f>IF(NOT(ISBLANK(DATA!A1397)),"INSERT INTO SYSADM.PSAUTHITEM VALUES ('"&amp;$B$1&amp;DATA!A1397&amp;"', '"&amp;DATA!D1397&amp;"', '"&amp;DATA!E1397&amp;"', '"&amp;DATA!F1397&amp;"', '"&amp;DATA!G1397&amp;"', '"&amp;DATA!H1397&amp;"', "&amp;DATA!J1397&amp;");","")</f>
        <v/>
      </c>
    </row>
    <row r="1398" spans="1:1" ht="12.75" customHeight="1">
      <c r="A1398" s="1" t="str">
        <f>IF(NOT(ISBLANK(DATA!A1398)),"INSERT INTO SYSADM.PSAUTHITEM VALUES ('"&amp;$B$1&amp;DATA!A1398&amp;"', '"&amp;DATA!D1398&amp;"', '"&amp;DATA!E1398&amp;"', '"&amp;DATA!F1398&amp;"', '"&amp;DATA!G1398&amp;"', '"&amp;DATA!H1398&amp;"', "&amp;DATA!J1398&amp;");","")</f>
        <v/>
      </c>
    </row>
    <row r="1399" spans="1:1" ht="12.75" customHeight="1">
      <c r="A1399" s="1" t="str">
        <f>IF(NOT(ISBLANK(DATA!A1399)),"INSERT INTO SYSADM.PSAUTHITEM VALUES ('"&amp;$B$1&amp;DATA!A1399&amp;"', '"&amp;DATA!D1399&amp;"', '"&amp;DATA!E1399&amp;"', '"&amp;DATA!F1399&amp;"', '"&amp;DATA!G1399&amp;"', '"&amp;DATA!H1399&amp;"', "&amp;DATA!J1399&amp;");","")</f>
        <v/>
      </c>
    </row>
    <row r="1400" spans="1:1" ht="12.75" customHeight="1">
      <c r="A1400" s="1" t="str">
        <f>IF(NOT(ISBLANK(DATA!A1400)),"INSERT INTO SYSADM.PSAUTHITEM VALUES ('"&amp;$B$1&amp;DATA!A1400&amp;"', '"&amp;DATA!D1400&amp;"', '"&amp;DATA!E1400&amp;"', '"&amp;DATA!F1400&amp;"', '"&amp;DATA!G1400&amp;"', '"&amp;DATA!H1400&amp;"', "&amp;DATA!J1400&amp;");","")</f>
        <v/>
      </c>
    </row>
    <row r="1401" spans="1:1" ht="12.75" customHeight="1">
      <c r="A1401" s="1" t="str">
        <f>IF(NOT(ISBLANK(DATA!A1401)),"INSERT INTO SYSADM.PSAUTHITEM VALUES ('"&amp;$B$1&amp;DATA!A1401&amp;"', '"&amp;DATA!D1401&amp;"', '"&amp;DATA!E1401&amp;"', '"&amp;DATA!F1401&amp;"', '"&amp;DATA!G1401&amp;"', '"&amp;DATA!H1401&amp;"', "&amp;DATA!J1401&amp;");","")</f>
        <v/>
      </c>
    </row>
    <row r="1402" spans="1:1" ht="12.75" customHeight="1">
      <c r="A1402" s="1" t="str">
        <f>IF(NOT(ISBLANK(DATA!A1402)),"INSERT INTO SYSADM.PSAUTHITEM VALUES ('"&amp;$B$1&amp;DATA!A1402&amp;"', '"&amp;DATA!D1402&amp;"', '"&amp;DATA!E1402&amp;"', '"&amp;DATA!F1402&amp;"', '"&amp;DATA!G1402&amp;"', '"&amp;DATA!H1402&amp;"', "&amp;DATA!J1402&amp;");","")</f>
        <v/>
      </c>
    </row>
    <row r="1403" spans="1:1" ht="12.75" customHeight="1">
      <c r="A1403" s="1" t="str">
        <f>IF(NOT(ISBLANK(DATA!A1403)),"INSERT INTO SYSADM.PSAUTHITEM VALUES ('"&amp;$B$1&amp;DATA!A1403&amp;"', '"&amp;DATA!D1403&amp;"', '"&amp;DATA!E1403&amp;"', '"&amp;DATA!F1403&amp;"', '"&amp;DATA!G1403&amp;"', '"&amp;DATA!H1403&amp;"', "&amp;DATA!J1403&amp;");","")</f>
        <v/>
      </c>
    </row>
    <row r="1404" spans="1:1" ht="12.75" customHeight="1">
      <c r="A1404" s="1" t="str">
        <f>IF(NOT(ISBLANK(DATA!A1404)),"INSERT INTO SYSADM.PSAUTHITEM VALUES ('"&amp;$B$1&amp;DATA!A1404&amp;"', '"&amp;DATA!D1404&amp;"', '"&amp;DATA!E1404&amp;"', '"&amp;DATA!F1404&amp;"', '"&amp;DATA!G1404&amp;"', '"&amp;DATA!H1404&amp;"', "&amp;DATA!J1404&amp;");","")</f>
        <v/>
      </c>
    </row>
    <row r="1405" spans="1:1" ht="12.75" customHeight="1">
      <c r="A1405" s="1" t="str">
        <f>IF(NOT(ISBLANK(DATA!A1405)),"INSERT INTO SYSADM.PSAUTHITEM VALUES ('"&amp;$B$1&amp;DATA!A1405&amp;"', '"&amp;DATA!D1405&amp;"', '"&amp;DATA!E1405&amp;"', '"&amp;DATA!F1405&amp;"', '"&amp;DATA!G1405&amp;"', '"&amp;DATA!H1405&amp;"', "&amp;DATA!J1405&amp;");","")</f>
        <v/>
      </c>
    </row>
    <row r="1406" spans="1:1" ht="12.75" customHeight="1">
      <c r="A1406" s="1" t="str">
        <f>IF(NOT(ISBLANK(DATA!A1406)),"INSERT INTO SYSADM.PSAUTHITEM VALUES ('"&amp;$B$1&amp;DATA!A1406&amp;"', '"&amp;DATA!D1406&amp;"', '"&amp;DATA!E1406&amp;"', '"&amp;DATA!F1406&amp;"', '"&amp;DATA!G1406&amp;"', '"&amp;DATA!H1406&amp;"', "&amp;DATA!J1406&amp;");","")</f>
        <v/>
      </c>
    </row>
    <row r="1407" spans="1:1" ht="12.75" customHeight="1">
      <c r="A1407" s="1" t="str">
        <f>IF(NOT(ISBLANK(DATA!A1407)),"INSERT INTO SYSADM.PSAUTHITEM VALUES ('"&amp;$B$1&amp;DATA!A1407&amp;"', '"&amp;DATA!D1407&amp;"', '"&amp;DATA!E1407&amp;"', '"&amp;DATA!F1407&amp;"', '"&amp;DATA!G1407&amp;"', '"&amp;DATA!H1407&amp;"', "&amp;DATA!J1407&amp;");","")</f>
        <v/>
      </c>
    </row>
    <row r="1408" spans="1:1" ht="12.75" customHeight="1">
      <c r="A1408" s="1" t="str">
        <f>IF(NOT(ISBLANK(DATA!A1408)),"INSERT INTO SYSADM.PSAUTHITEM VALUES ('"&amp;$B$1&amp;DATA!A1408&amp;"', '"&amp;DATA!D1408&amp;"', '"&amp;DATA!E1408&amp;"', '"&amp;DATA!F1408&amp;"', '"&amp;DATA!G1408&amp;"', '"&amp;DATA!H1408&amp;"', "&amp;DATA!J1408&amp;");","")</f>
        <v/>
      </c>
    </row>
    <row r="1409" spans="1:1" ht="12.75" customHeight="1">
      <c r="A1409" s="1" t="str">
        <f>IF(NOT(ISBLANK(DATA!A1409)),"INSERT INTO SYSADM.PSAUTHITEM VALUES ('"&amp;$B$1&amp;DATA!A1409&amp;"', '"&amp;DATA!D1409&amp;"', '"&amp;DATA!E1409&amp;"', '"&amp;DATA!F1409&amp;"', '"&amp;DATA!G1409&amp;"', '"&amp;DATA!H1409&amp;"', "&amp;DATA!J1409&amp;");","")</f>
        <v/>
      </c>
    </row>
    <row r="1410" spans="1:1" ht="12.75" customHeight="1">
      <c r="A1410" s="1" t="str">
        <f>IF(NOT(ISBLANK(DATA!A1410)),"INSERT INTO SYSADM.PSAUTHITEM VALUES ('"&amp;$B$1&amp;DATA!A1410&amp;"', '"&amp;DATA!D1410&amp;"', '"&amp;DATA!E1410&amp;"', '"&amp;DATA!F1410&amp;"', '"&amp;DATA!G1410&amp;"', '"&amp;DATA!H1410&amp;"', "&amp;DATA!J1410&amp;");","")</f>
        <v/>
      </c>
    </row>
    <row r="1411" spans="1:1" ht="12.75" customHeight="1">
      <c r="A1411" s="1" t="str">
        <f>IF(NOT(ISBLANK(DATA!A1411)),"INSERT INTO SYSADM.PSAUTHITEM VALUES ('"&amp;$B$1&amp;DATA!A1411&amp;"', '"&amp;DATA!D1411&amp;"', '"&amp;DATA!E1411&amp;"', '"&amp;DATA!F1411&amp;"', '"&amp;DATA!G1411&amp;"', '"&amp;DATA!H1411&amp;"', "&amp;DATA!J1411&amp;");","")</f>
        <v/>
      </c>
    </row>
    <row r="1412" spans="1:1" ht="12.75" customHeight="1">
      <c r="A1412" s="1" t="str">
        <f>IF(NOT(ISBLANK(DATA!A1412)),"INSERT INTO SYSADM.PSAUTHITEM VALUES ('"&amp;$B$1&amp;DATA!A1412&amp;"', '"&amp;DATA!D1412&amp;"', '"&amp;DATA!E1412&amp;"', '"&amp;DATA!F1412&amp;"', '"&amp;DATA!G1412&amp;"', '"&amp;DATA!H1412&amp;"', "&amp;DATA!J1412&amp;");","")</f>
        <v/>
      </c>
    </row>
    <row r="1413" spans="1:1" ht="12.75" customHeight="1">
      <c r="A1413" s="1" t="str">
        <f>IF(NOT(ISBLANK(DATA!A1413)),"INSERT INTO SYSADM.PSAUTHITEM VALUES ('"&amp;$B$1&amp;DATA!A1413&amp;"', '"&amp;DATA!D1413&amp;"', '"&amp;DATA!E1413&amp;"', '"&amp;DATA!F1413&amp;"', '"&amp;DATA!G1413&amp;"', '"&amp;DATA!H1413&amp;"', "&amp;DATA!J1413&amp;");","")</f>
        <v/>
      </c>
    </row>
    <row r="1414" spans="1:1" ht="12.75" customHeight="1">
      <c r="A1414" s="1" t="str">
        <f>IF(NOT(ISBLANK(DATA!A1414)),"INSERT INTO SYSADM.PSAUTHITEM VALUES ('"&amp;$B$1&amp;DATA!A1414&amp;"', '"&amp;DATA!D1414&amp;"', '"&amp;DATA!E1414&amp;"', '"&amp;DATA!F1414&amp;"', '"&amp;DATA!G1414&amp;"', '"&amp;DATA!H1414&amp;"', "&amp;DATA!J1414&amp;");","")</f>
        <v/>
      </c>
    </row>
    <row r="1415" spans="1:1" ht="12.75" customHeight="1">
      <c r="A1415" s="1" t="str">
        <f>IF(NOT(ISBLANK(DATA!A1415)),"INSERT INTO SYSADM.PSAUTHITEM VALUES ('"&amp;$B$1&amp;DATA!A1415&amp;"', '"&amp;DATA!D1415&amp;"', '"&amp;DATA!E1415&amp;"', '"&amp;DATA!F1415&amp;"', '"&amp;DATA!G1415&amp;"', '"&amp;DATA!H1415&amp;"', "&amp;DATA!J1415&amp;");","")</f>
        <v/>
      </c>
    </row>
    <row r="1416" spans="1:1" ht="12.75" customHeight="1">
      <c r="A1416" s="1" t="str">
        <f>IF(NOT(ISBLANK(DATA!A1416)),"INSERT INTO SYSADM.PSAUTHITEM VALUES ('"&amp;$B$1&amp;DATA!A1416&amp;"', '"&amp;DATA!D1416&amp;"', '"&amp;DATA!E1416&amp;"', '"&amp;DATA!F1416&amp;"', '"&amp;DATA!G1416&amp;"', '"&amp;DATA!H1416&amp;"', "&amp;DATA!J1416&amp;");","")</f>
        <v/>
      </c>
    </row>
    <row r="1417" spans="1:1" ht="12.75" customHeight="1">
      <c r="A1417" s="1" t="str">
        <f>IF(NOT(ISBLANK(DATA!A1417)),"INSERT INTO SYSADM.PSAUTHITEM VALUES ('"&amp;$B$1&amp;DATA!A1417&amp;"', '"&amp;DATA!D1417&amp;"', '"&amp;DATA!E1417&amp;"', '"&amp;DATA!F1417&amp;"', '"&amp;DATA!G1417&amp;"', '"&amp;DATA!H1417&amp;"', "&amp;DATA!J1417&amp;");","")</f>
        <v/>
      </c>
    </row>
    <row r="1418" spans="1:1" ht="12.75" customHeight="1">
      <c r="A1418" s="1" t="str">
        <f>IF(NOT(ISBLANK(DATA!A1418)),"INSERT INTO SYSADM.PSAUTHITEM VALUES ('"&amp;$B$1&amp;DATA!A1418&amp;"', '"&amp;DATA!D1418&amp;"', '"&amp;DATA!E1418&amp;"', '"&amp;DATA!F1418&amp;"', '"&amp;DATA!G1418&amp;"', '"&amp;DATA!H1418&amp;"', "&amp;DATA!J1418&amp;");","")</f>
        <v/>
      </c>
    </row>
    <row r="1419" spans="1:1" ht="12.75" customHeight="1">
      <c r="A1419" s="1" t="str">
        <f>IF(NOT(ISBLANK(DATA!A1419)),"INSERT INTO SYSADM.PSAUTHITEM VALUES ('"&amp;$B$1&amp;DATA!A1419&amp;"', '"&amp;DATA!D1419&amp;"', '"&amp;DATA!E1419&amp;"', '"&amp;DATA!F1419&amp;"', '"&amp;DATA!G1419&amp;"', '"&amp;DATA!H1419&amp;"', "&amp;DATA!J1419&amp;");","")</f>
        <v/>
      </c>
    </row>
    <row r="1420" spans="1:1" ht="12.75" customHeight="1">
      <c r="A1420" s="1" t="str">
        <f>IF(NOT(ISBLANK(DATA!A1420)),"INSERT INTO SYSADM.PSAUTHITEM VALUES ('"&amp;$B$1&amp;DATA!A1420&amp;"', '"&amp;DATA!D1420&amp;"', '"&amp;DATA!E1420&amp;"', '"&amp;DATA!F1420&amp;"', '"&amp;DATA!G1420&amp;"', '"&amp;DATA!H1420&amp;"', "&amp;DATA!J1420&amp;");","")</f>
        <v/>
      </c>
    </row>
    <row r="1421" spans="1:1" ht="12.75" customHeight="1">
      <c r="A1421" s="1" t="str">
        <f>IF(NOT(ISBLANK(DATA!A1421)),"INSERT INTO SYSADM.PSAUTHITEM VALUES ('"&amp;$B$1&amp;DATA!A1421&amp;"', '"&amp;DATA!D1421&amp;"', '"&amp;DATA!E1421&amp;"', '"&amp;DATA!F1421&amp;"', '"&amp;DATA!G1421&amp;"', '"&amp;DATA!H1421&amp;"', "&amp;DATA!J1421&amp;");","")</f>
        <v/>
      </c>
    </row>
    <row r="1422" spans="1:1" ht="12.75" customHeight="1">
      <c r="A1422" s="1" t="str">
        <f>IF(NOT(ISBLANK(DATA!A1422)),"INSERT INTO SYSADM.PSAUTHITEM VALUES ('"&amp;$B$1&amp;DATA!A1422&amp;"', '"&amp;DATA!D1422&amp;"', '"&amp;DATA!E1422&amp;"', '"&amp;DATA!F1422&amp;"', '"&amp;DATA!G1422&amp;"', '"&amp;DATA!H1422&amp;"', "&amp;DATA!J1422&amp;");","")</f>
        <v/>
      </c>
    </row>
    <row r="1423" spans="1:1" ht="12.75" customHeight="1">
      <c r="A1423" s="1" t="str">
        <f>IF(NOT(ISBLANK(DATA!A1423)),"INSERT INTO SYSADM.PSAUTHITEM VALUES ('"&amp;$B$1&amp;DATA!A1423&amp;"', '"&amp;DATA!D1423&amp;"', '"&amp;DATA!E1423&amp;"', '"&amp;DATA!F1423&amp;"', '"&amp;DATA!G1423&amp;"', '"&amp;DATA!H1423&amp;"', "&amp;DATA!J1423&amp;");","")</f>
        <v/>
      </c>
    </row>
    <row r="1424" spans="1:1" ht="12.75" customHeight="1">
      <c r="A1424" s="1" t="str">
        <f>IF(NOT(ISBLANK(DATA!A1424)),"INSERT INTO SYSADM.PSAUTHITEM VALUES ('"&amp;$B$1&amp;DATA!A1424&amp;"', '"&amp;DATA!D1424&amp;"', '"&amp;DATA!E1424&amp;"', '"&amp;DATA!F1424&amp;"', '"&amp;DATA!G1424&amp;"', '"&amp;DATA!H1424&amp;"', "&amp;DATA!J1424&amp;");","")</f>
        <v/>
      </c>
    </row>
    <row r="1425" spans="1:1" ht="12.75" customHeight="1">
      <c r="A1425" s="1" t="str">
        <f>IF(NOT(ISBLANK(DATA!A1425)),"INSERT INTO SYSADM.PSAUTHITEM VALUES ('"&amp;$B$1&amp;DATA!A1425&amp;"', '"&amp;DATA!D1425&amp;"', '"&amp;DATA!E1425&amp;"', '"&amp;DATA!F1425&amp;"', '"&amp;DATA!G1425&amp;"', '"&amp;DATA!H1425&amp;"', "&amp;DATA!J1425&amp;");","")</f>
        <v/>
      </c>
    </row>
    <row r="1426" spans="1:1" ht="12.75" customHeight="1">
      <c r="A1426" s="1" t="str">
        <f>IF(NOT(ISBLANK(DATA!A1426)),"INSERT INTO SYSADM.PSAUTHITEM VALUES ('"&amp;$B$1&amp;DATA!A1426&amp;"', '"&amp;DATA!D1426&amp;"', '"&amp;DATA!E1426&amp;"', '"&amp;DATA!F1426&amp;"', '"&amp;DATA!G1426&amp;"', '"&amp;DATA!H1426&amp;"', "&amp;DATA!J1426&amp;");","")</f>
        <v/>
      </c>
    </row>
    <row r="1427" spans="1:1" ht="12.75" customHeight="1">
      <c r="A1427" s="1" t="str">
        <f>IF(NOT(ISBLANK(DATA!A1427)),"INSERT INTO SYSADM.PSAUTHITEM VALUES ('"&amp;$B$1&amp;DATA!A1427&amp;"', '"&amp;DATA!D1427&amp;"', '"&amp;DATA!E1427&amp;"', '"&amp;DATA!F1427&amp;"', '"&amp;DATA!G1427&amp;"', '"&amp;DATA!H1427&amp;"', "&amp;DATA!J1427&amp;");","")</f>
        <v/>
      </c>
    </row>
    <row r="1428" spans="1:1" ht="12.75" customHeight="1">
      <c r="A1428" s="1" t="str">
        <f>IF(NOT(ISBLANK(DATA!A1428)),"INSERT INTO SYSADM.PSAUTHITEM VALUES ('"&amp;$B$1&amp;DATA!A1428&amp;"', '"&amp;DATA!D1428&amp;"', '"&amp;DATA!E1428&amp;"', '"&amp;DATA!F1428&amp;"', '"&amp;DATA!G1428&amp;"', '"&amp;DATA!H1428&amp;"', "&amp;DATA!J1428&amp;");","")</f>
        <v/>
      </c>
    </row>
    <row r="1429" spans="1:1" ht="12.75" customHeight="1">
      <c r="A1429" s="1" t="str">
        <f>IF(NOT(ISBLANK(DATA!A1429)),"INSERT INTO SYSADM.PSAUTHITEM VALUES ('"&amp;$B$1&amp;DATA!A1429&amp;"', '"&amp;DATA!D1429&amp;"', '"&amp;DATA!E1429&amp;"', '"&amp;DATA!F1429&amp;"', '"&amp;DATA!G1429&amp;"', '"&amp;DATA!H1429&amp;"', "&amp;DATA!J1429&amp;");","")</f>
        <v/>
      </c>
    </row>
    <row r="1430" spans="1:1" ht="12.75" customHeight="1">
      <c r="A1430" s="1" t="str">
        <f>IF(NOT(ISBLANK(DATA!A1430)),"INSERT INTO SYSADM.PSAUTHITEM VALUES ('"&amp;$B$1&amp;DATA!A1430&amp;"', '"&amp;DATA!D1430&amp;"', '"&amp;DATA!E1430&amp;"', '"&amp;DATA!F1430&amp;"', '"&amp;DATA!G1430&amp;"', '"&amp;DATA!H1430&amp;"', "&amp;DATA!J1430&amp;");","")</f>
        <v/>
      </c>
    </row>
    <row r="1431" spans="1:1" ht="12.75" customHeight="1">
      <c r="A1431" s="1" t="str">
        <f>IF(NOT(ISBLANK(DATA!A1431)),"INSERT INTO SYSADM.PSAUTHITEM VALUES ('"&amp;$B$1&amp;DATA!A1431&amp;"', '"&amp;DATA!D1431&amp;"', '"&amp;DATA!E1431&amp;"', '"&amp;DATA!F1431&amp;"', '"&amp;DATA!G1431&amp;"', '"&amp;DATA!H1431&amp;"', "&amp;DATA!J1431&amp;");","")</f>
        <v/>
      </c>
    </row>
    <row r="1432" spans="1:1" ht="12.75" customHeight="1">
      <c r="A1432" s="1" t="str">
        <f>IF(NOT(ISBLANK(DATA!A1432)),"INSERT INTO SYSADM.PSAUTHITEM VALUES ('"&amp;$B$1&amp;DATA!A1432&amp;"', '"&amp;DATA!D1432&amp;"', '"&amp;DATA!E1432&amp;"', '"&amp;DATA!F1432&amp;"', '"&amp;DATA!G1432&amp;"', '"&amp;DATA!H1432&amp;"', "&amp;DATA!J1432&amp;");","")</f>
        <v/>
      </c>
    </row>
    <row r="1433" spans="1:1" ht="12.75" customHeight="1">
      <c r="A1433" s="1" t="str">
        <f>IF(NOT(ISBLANK(DATA!A1433)),"INSERT INTO SYSADM.PSAUTHITEM VALUES ('"&amp;$B$1&amp;DATA!A1433&amp;"', '"&amp;DATA!D1433&amp;"', '"&amp;DATA!E1433&amp;"', '"&amp;DATA!F1433&amp;"', '"&amp;DATA!G1433&amp;"', '"&amp;DATA!H1433&amp;"', "&amp;DATA!J1433&amp;");","")</f>
        <v/>
      </c>
    </row>
    <row r="1434" spans="1:1" ht="12.75" customHeight="1">
      <c r="A1434" s="1" t="str">
        <f>IF(NOT(ISBLANK(DATA!A1434)),"INSERT INTO SYSADM.PSAUTHITEM VALUES ('"&amp;$B$1&amp;DATA!A1434&amp;"', '"&amp;DATA!D1434&amp;"', '"&amp;DATA!E1434&amp;"', '"&amp;DATA!F1434&amp;"', '"&amp;DATA!G1434&amp;"', '"&amp;DATA!H1434&amp;"', "&amp;DATA!J1434&amp;");","")</f>
        <v/>
      </c>
    </row>
    <row r="1435" spans="1:1" ht="12.75" customHeight="1">
      <c r="A1435" s="1" t="str">
        <f>IF(NOT(ISBLANK(DATA!A1435)),"INSERT INTO SYSADM.PSAUTHITEM VALUES ('"&amp;$B$1&amp;DATA!A1435&amp;"', '"&amp;DATA!D1435&amp;"', '"&amp;DATA!E1435&amp;"', '"&amp;DATA!F1435&amp;"', '"&amp;DATA!G1435&amp;"', '"&amp;DATA!H1435&amp;"', "&amp;DATA!J1435&amp;");","")</f>
        <v/>
      </c>
    </row>
    <row r="1436" spans="1:1" ht="12.75" customHeight="1">
      <c r="A1436" s="1" t="str">
        <f>IF(NOT(ISBLANK(DATA!A1436)),"INSERT INTO SYSADM.PSAUTHITEM VALUES ('"&amp;$B$1&amp;DATA!A1436&amp;"', '"&amp;DATA!D1436&amp;"', '"&amp;DATA!E1436&amp;"', '"&amp;DATA!F1436&amp;"', '"&amp;DATA!G1436&amp;"', '"&amp;DATA!H1436&amp;"', "&amp;DATA!J1436&amp;");","")</f>
        <v/>
      </c>
    </row>
    <row r="1437" spans="1:1" ht="12.75" customHeight="1">
      <c r="A1437" s="1" t="str">
        <f>IF(NOT(ISBLANK(DATA!A1437)),"INSERT INTO SYSADM.PSAUTHITEM VALUES ('"&amp;$B$1&amp;DATA!A1437&amp;"', '"&amp;DATA!D1437&amp;"', '"&amp;DATA!E1437&amp;"', '"&amp;DATA!F1437&amp;"', '"&amp;DATA!G1437&amp;"', '"&amp;DATA!H1437&amp;"', "&amp;DATA!J1437&amp;");","")</f>
        <v/>
      </c>
    </row>
    <row r="1438" spans="1:1" ht="12.75" customHeight="1">
      <c r="A1438" s="1" t="str">
        <f>IF(NOT(ISBLANK(DATA!A1438)),"INSERT INTO SYSADM.PSAUTHITEM VALUES ('"&amp;$B$1&amp;DATA!A1438&amp;"', '"&amp;DATA!D1438&amp;"', '"&amp;DATA!E1438&amp;"', '"&amp;DATA!F1438&amp;"', '"&amp;DATA!G1438&amp;"', '"&amp;DATA!H1438&amp;"', "&amp;DATA!J1438&amp;");","")</f>
        <v/>
      </c>
    </row>
    <row r="1439" spans="1:1" ht="12.75" customHeight="1">
      <c r="A1439" s="1" t="str">
        <f>IF(NOT(ISBLANK(DATA!A1439)),"INSERT INTO SYSADM.PSAUTHITEM VALUES ('"&amp;$B$1&amp;DATA!A1439&amp;"', '"&amp;DATA!D1439&amp;"', '"&amp;DATA!E1439&amp;"', '"&amp;DATA!F1439&amp;"', '"&amp;DATA!G1439&amp;"', '"&amp;DATA!H1439&amp;"', "&amp;DATA!J1439&amp;");","")</f>
        <v/>
      </c>
    </row>
    <row r="1440" spans="1:1" ht="12.75" customHeight="1">
      <c r="A1440" s="1" t="str">
        <f>IF(NOT(ISBLANK(DATA!A1440)),"INSERT INTO SYSADM.PSAUTHITEM VALUES ('"&amp;$B$1&amp;DATA!A1440&amp;"', '"&amp;DATA!D1440&amp;"', '"&amp;DATA!E1440&amp;"', '"&amp;DATA!F1440&amp;"', '"&amp;DATA!G1440&amp;"', '"&amp;DATA!H1440&amp;"', "&amp;DATA!J1440&amp;");","")</f>
        <v/>
      </c>
    </row>
    <row r="1441" spans="1:1" ht="12.75" customHeight="1">
      <c r="A1441" s="1" t="str">
        <f>IF(NOT(ISBLANK(DATA!A1441)),"INSERT INTO SYSADM.PSAUTHITEM VALUES ('"&amp;$B$1&amp;DATA!A1441&amp;"', '"&amp;DATA!D1441&amp;"', '"&amp;DATA!E1441&amp;"', '"&amp;DATA!F1441&amp;"', '"&amp;DATA!G1441&amp;"', '"&amp;DATA!H1441&amp;"', "&amp;DATA!J1441&amp;");","")</f>
        <v/>
      </c>
    </row>
    <row r="1442" spans="1:1" ht="12.75" customHeight="1">
      <c r="A1442" s="1" t="str">
        <f>IF(NOT(ISBLANK(DATA!A1442)),"INSERT INTO SYSADM.PSAUTHITEM VALUES ('"&amp;$B$1&amp;DATA!A1442&amp;"', '"&amp;DATA!D1442&amp;"', '"&amp;DATA!E1442&amp;"', '"&amp;DATA!F1442&amp;"', '"&amp;DATA!G1442&amp;"', '"&amp;DATA!H1442&amp;"', "&amp;DATA!J1442&amp;");","")</f>
        <v/>
      </c>
    </row>
    <row r="1443" spans="1:1" ht="12.75" customHeight="1">
      <c r="A1443" s="1" t="str">
        <f>IF(NOT(ISBLANK(DATA!A1443)),"INSERT INTO SYSADM.PSAUTHITEM VALUES ('"&amp;$B$1&amp;DATA!A1443&amp;"', '"&amp;DATA!D1443&amp;"', '"&amp;DATA!E1443&amp;"', '"&amp;DATA!F1443&amp;"', '"&amp;DATA!G1443&amp;"', '"&amp;DATA!H1443&amp;"', "&amp;DATA!J1443&amp;");","")</f>
        <v/>
      </c>
    </row>
    <row r="1444" spans="1:1" ht="12.75" customHeight="1">
      <c r="A1444" s="1" t="str">
        <f>IF(NOT(ISBLANK(DATA!A1444)),"INSERT INTO SYSADM.PSAUTHITEM VALUES ('"&amp;$B$1&amp;DATA!A1444&amp;"', '"&amp;DATA!D1444&amp;"', '"&amp;DATA!E1444&amp;"', '"&amp;DATA!F1444&amp;"', '"&amp;DATA!G1444&amp;"', '"&amp;DATA!H1444&amp;"', "&amp;DATA!J1444&amp;");","")</f>
        <v/>
      </c>
    </row>
    <row r="1445" spans="1:1" ht="12.75" customHeight="1">
      <c r="A1445" s="1" t="str">
        <f>IF(NOT(ISBLANK(DATA!A1445)),"INSERT INTO SYSADM.PSAUTHITEM VALUES ('"&amp;$B$1&amp;DATA!A1445&amp;"', '"&amp;DATA!D1445&amp;"', '"&amp;DATA!E1445&amp;"', '"&amp;DATA!F1445&amp;"', '"&amp;DATA!G1445&amp;"', '"&amp;DATA!H1445&amp;"', "&amp;DATA!J1445&amp;");","")</f>
        <v/>
      </c>
    </row>
    <row r="1446" spans="1:1" ht="12.75" customHeight="1">
      <c r="A1446" s="1" t="str">
        <f>IF(NOT(ISBLANK(DATA!A1446)),"INSERT INTO SYSADM.PSAUTHITEM VALUES ('"&amp;$B$1&amp;DATA!A1446&amp;"', '"&amp;DATA!D1446&amp;"', '"&amp;DATA!E1446&amp;"', '"&amp;DATA!F1446&amp;"', '"&amp;DATA!G1446&amp;"', '"&amp;DATA!H1446&amp;"', "&amp;DATA!J1446&amp;");","")</f>
        <v/>
      </c>
    </row>
    <row r="1447" spans="1:1" ht="12.75" customHeight="1">
      <c r="A1447" s="1" t="str">
        <f>IF(NOT(ISBLANK(DATA!A1447)),"INSERT INTO SYSADM.PSAUTHITEM VALUES ('"&amp;$B$1&amp;DATA!A1447&amp;"', '"&amp;DATA!D1447&amp;"', '"&amp;DATA!E1447&amp;"', '"&amp;DATA!F1447&amp;"', '"&amp;DATA!G1447&amp;"', '"&amp;DATA!H1447&amp;"', "&amp;DATA!J1447&amp;");","")</f>
        <v/>
      </c>
    </row>
    <row r="1448" spans="1:1" ht="12.75" customHeight="1">
      <c r="A1448" s="1" t="str">
        <f>IF(NOT(ISBLANK(DATA!A1448)),"INSERT INTO SYSADM.PSAUTHITEM VALUES ('"&amp;$B$1&amp;DATA!A1448&amp;"', '"&amp;DATA!D1448&amp;"', '"&amp;DATA!E1448&amp;"', '"&amp;DATA!F1448&amp;"', '"&amp;DATA!G1448&amp;"', '"&amp;DATA!H1448&amp;"', "&amp;DATA!J1448&amp;");","")</f>
        <v/>
      </c>
    </row>
    <row r="1449" spans="1:1" ht="12.75" customHeight="1">
      <c r="A1449" s="1" t="str">
        <f>IF(NOT(ISBLANK(DATA!A1449)),"INSERT INTO SYSADM.PSAUTHITEM VALUES ('"&amp;$B$1&amp;DATA!A1449&amp;"', '"&amp;DATA!D1449&amp;"', '"&amp;DATA!E1449&amp;"', '"&amp;DATA!F1449&amp;"', '"&amp;DATA!G1449&amp;"', '"&amp;DATA!H1449&amp;"', "&amp;DATA!J1449&amp;");","")</f>
        <v/>
      </c>
    </row>
    <row r="1450" spans="1:1" ht="12.75" customHeight="1">
      <c r="A1450" s="1" t="str">
        <f>IF(NOT(ISBLANK(DATA!A1450)),"INSERT INTO SYSADM.PSAUTHITEM VALUES ('"&amp;$B$1&amp;DATA!A1450&amp;"', '"&amp;DATA!D1450&amp;"', '"&amp;DATA!E1450&amp;"', '"&amp;DATA!F1450&amp;"', '"&amp;DATA!G1450&amp;"', '"&amp;DATA!H1450&amp;"', "&amp;DATA!J1450&amp;");","")</f>
        <v/>
      </c>
    </row>
    <row r="1451" spans="1:1" ht="12.75" customHeight="1">
      <c r="A1451" s="1" t="str">
        <f>IF(NOT(ISBLANK(DATA!A1451)),"INSERT INTO SYSADM.PSAUTHITEM VALUES ('"&amp;$B$1&amp;DATA!A1451&amp;"', '"&amp;DATA!D1451&amp;"', '"&amp;DATA!E1451&amp;"', '"&amp;DATA!F1451&amp;"', '"&amp;DATA!G1451&amp;"', '"&amp;DATA!H1451&amp;"', "&amp;DATA!J1451&amp;");","")</f>
        <v/>
      </c>
    </row>
    <row r="1452" spans="1:1" ht="12.75" customHeight="1">
      <c r="A1452" s="1" t="str">
        <f>IF(NOT(ISBLANK(DATA!A1452)),"INSERT INTO SYSADM.PSAUTHITEM VALUES ('"&amp;$B$1&amp;DATA!A1452&amp;"', '"&amp;DATA!D1452&amp;"', '"&amp;DATA!E1452&amp;"', '"&amp;DATA!F1452&amp;"', '"&amp;DATA!G1452&amp;"', '"&amp;DATA!H1452&amp;"', "&amp;DATA!J1452&amp;");","")</f>
        <v/>
      </c>
    </row>
    <row r="1453" spans="1:1" ht="12.75" customHeight="1">
      <c r="A1453" s="1" t="str">
        <f>IF(NOT(ISBLANK(DATA!A1453)),"INSERT INTO SYSADM.PSAUTHITEM VALUES ('"&amp;$B$1&amp;DATA!A1453&amp;"', '"&amp;DATA!D1453&amp;"', '"&amp;DATA!E1453&amp;"', '"&amp;DATA!F1453&amp;"', '"&amp;DATA!G1453&amp;"', '"&amp;DATA!H1453&amp;"', "&amp;DATA!J1453&amp;");","")</f>
        <v/>
      </c>
    </row>
    <row r="1454" spans="1:1" ht="12.75" customHeight="1">
      <c r="A1454" s="1" t="str">
        <f>IF(NOT(ISBLANK(DATA!A1454)),"INSERT INTO SYSADM.PSAUTHITEM VALUES ('"&amp;$B$1&amp;DATA!A1454&amp;"', '"&amp;DATA!D1454&amp;"', '"&amp;DATA!E1454&amp;"', '"&amp;DATA!F1454&amp;"', '"&amp;DATA!G1454&amp;"', '"&amp;DATA!H1454&amp;"', "&amp;DATA!J1454&amp;");","")</f>
        <v/>
      </c>
    </row>
    <row r="1455" spans="1:1" ht="12.75" customHeight="1">
      <c r="A1455" s="1" t="str">
        <f>IF(NOT(ISBLANK(DATA!A1455)),"INSERT INTO SYSADM.PSAUTHITEM VALUES ('"&amp;$B$1&amp;DATA!A1455&amp;"', '"&amp;DATA!D1455&amp;"', '"&amp;DATA!E1455&amp;"', '"&amp;DATA!F1455&amp;"', '"&amp;DATA!G1455&amp;"', '"&amp;DATA!H1455&amp;"', "&amp;DATA!J1455&amp;");","")</f>
        <v/>
      </c>
    </row>
    <row r="1456" spans="1:1" ht="12.75" customHeight="1">
      <c r="A1456" s="1" t="str">
        <f>IF(NOT(ISBLANK(DATA!A1456)),"INSERT INTO SYSADM.PSAUTHITEM VALUES ('"&amp;$B$1&amp;DATA!A1456&amp;"', '"&amp;DATA!D1456&amp;"', '"&amp;DATA!E1456&amp;"', '"&amp;DATA!F1456&amp;"', '"&amp;DATA!G1456&amp;"', '"&amp;DATA!H1456&amp;"', "&amp;DATA!J1456&amp;");","")</f>
        <v/>
      </c>
    </row>
    <row r="1457" spans="1:1" ht="12.75" customHeight="1">
      <c r="A1457" s="1" t="str">
        <f>IF(NOT(ISBLANK(DATA!A1457)),"INSERT INTO SYSADM.PSAUTHITEM VALUES ('"&amp;$B$1&amp;DATA!A1457&amp;"', '"&amp;DATA!D1457&amp;"', '"&amp;DATA!E1457&amp;"', '"&amp;DATA!F1457&amp;"', '"&amp;DATA!G1457&amp;"', '"&amp;DATA!H1457&amp;"', "&amp;DATA!J1457&amp;");","")</f>
        <v/>
      </c>
    </row>
    <row r="1458" spans="1:1" ht="12.75" customHeight="1">
      <c r="A1458" s="1" t="str">
        <f>IF(NOT(ISBLANK(DATA!A1458)),"INSERT INTO SYSADM.PSAUTHITEM VALUES ('"&amp;$B$1&amp;DATA!A1458&amp;"', '"&amp;DATA!D1458&amp;"', '"&amp;DATA!E1458&amp;"', '"&amp;DATA!F1458&amp;"', '"&amp;DATA!G1458&amp;"', '"&amp;DATA!H1458&amp;"', "&amp;DATA!J1458&amp;");","")</f>
        <v/>
      </c>
    </row>
    <row r="1459" spans="1:1" ht="12.75" customHeight="1">
      <c r="A1459" s="1" t="str">
        <f>IF(NOT(ISBLANK(DATA!A1459)),"INSERT INTO SYSADM.PSAUTHITEM VALUES ('"&amp;$B$1&amp;DATA!A1459&amp;"', '"&amp;DATA!D1459&amp;"', '"&amp;DATA!E1459&amp;"', '"&amp;DATA!F1459&amp;"', '"&amp;DATA!G1459&amp;"', '"&amp;DATA!H1459&amp;"', "&amp;DATA!J1459&amp;");","")</f>
        <v/>
      </c>
    </row>
    <row r="1460" spans="1:1" ht="12.75" customHeight="1">
      <c r="A1460" s="1" t="str">
        <f>IF(NOT(ISBLANK(DATA!A1460)),"INSERT INTO SYSADM.PSAUTHITEM VALUES ('"&amp;$B$1&amp;DATA!A1460&amp;"', '"&amp;DATA!D1460&amp;"', '"&amp;DATA!E1460&amp;"', '"&amp;DATA!F1460&amp;"', '"&amp;DATA!G1460&amp;"', '"&amp;DATA!H1460&amp;"', "&amp;DATA!J1460&amp;");","")</f>
        <v/>
      </c>
    </row>
    <row r="1461" spans="1:1" ht="12.75" customHeight="1">
      <c r="A1461" s="1" t="str">
        <f>IF(NOT(ISBLANK(DATA!A1461)),"INSERT INTO SYSADM.PSAUTHITEM VALUES ('"&amp;$B$1&amp;DATA!A1461&amp;"', '"&amp;DATA!D1461&amp;"', '"&amp;DATA!E1461&amp;"', '"&amp;DATA!F1461&amp;"', '"&amp;DATA!G1461&amp;"', '"&amp;DATA!H1461&amp;"', "&amp;DATA!J1461&amp;");","")</f>
        <v/>
      </c>
    </row>
    <row r="1462" spans="1:1" ht="12.75" customHeight="1">
      <c r="A1462" s="1" t="str">
        <f>IF(NOT(ISBLANK(DATA!A1462)),"INSERT INTO SYSADM.PSAUTHITEM VALUES ('"&amp;$B$1&amp;DATA!A1462&amp;"', '"&amp;DATA!D1462&amp;"', '"&amp;DATA!E1462&amp;"', '"&amp;DATA!F1462&amp;"', '"&amp;DATA!G1462&amp;"', '"&amp;DATA!H1462&amp;"', "&amp;DATA!J1462&amp;");","")</f>
        <v/>
      </c>
    </row>
    <row r="1463" spans="1:1" ht="12.75" customHeight="1">
      <c r="A1463" s="1" t="str">
        <f>IF(NOT(ISBLANK(DATA!A1463)),"INSERT INTO SYSADM.PSAUTHITEM VALUES ('"&amp;$B$1&amp;DATA!A1463&amp;"', '"&amp;DATA!D1463&amp;"', '"&amp;DATA!E1463&amp;"', '"&amp;DATA!F1463&amp;"', '"&amp;DATA!G1463&amp;"', '"&amp;DATA!H1463&amp;"', "&amp;DATA!J1463&amp;");","")</f>
        <v/>
      </c>
    </row>
    <row r="1464" spans="1:1" ht="12.75" customHeight="1">
      <c r="A1464" s="1" t="str">
        <f>IF(NOT(ISBLANK(DATA!A1464)),"INSERT INTO SYSADM.PSAUTHITEM VALUES ('"&amp;$B$1&amp;DATA!A1464&amp;"', '"&amp;DATA!D1464&amp;"', '"&amp;DATA!E1464&amp;"', '"&amp;DATA!F1464&amp;"', '"&amp;DATA!G1464&amp;"', '"&amp;DATA!H1464&amp;"', "&amp;DATA!J1464&amp;");","")</f>
        <v/>
      </c>
    </row>
    <row r="1465" spans="1:1" ht="12.75" customHeight="1">
      <c r="A1465" s="1" t="str">
        <f>IF(NOT(ISBLANK(DATA!A1465)),"INSERT INTO SYSADM.PSAUTHITEM VALUES ('"&amp;$B$1&amp;DATA!A1465&amp;"', '"&amp;DATA!D1465&amp;"', '"&amp;DATA!E1465&amp;"', '"&amp;DATA!F1465&amp;"', '"&amp;DATA!G1465&amp;"', '"&amp;DATA!H1465&amp;"', "&amp;DATA!J1465&amp;");","")</f>
        <v/>
      </c>
    </row>
    <row r="1466" spans="1:1" ht="12.75" customHeight="1">
      <c r="A1466" s="1" t="str">
        <f>IF(NOT(ISBLANK(DATA!A1466)),"INSERT INTO SYSADM.PSAUTHITEM VALUES ('"&amp;$B$1&amp;DATA!A1466&amp;"', '"&amp;DATA!D1466&amp;"', '"&amp;DATA!E1466&amp;"', '"&amp;DATA!F1466&amp;"', '"&amp;DATA!G1466&amp;"', '"&amp;DATA!H1466&amp;"', "&amp;DATA!J1466&amp;");","")</f>
        <v/>
      </c>
    </row>
    <row r="1467" spans="1:1" ht="12.75" customHeight="1">
      <c r="A1467" s="1" t="str">
        <f>IF(NOT(ISBLANK(DATA!A1467)),"INSERT INTO SYSADM.PSAUTHITEM VALUES ('"&amp;$B$1&amp;DATA!A1467&amp;"', '"&amp;DATA!D1467&amp;"', '"&amp;DATA!E1467&amp;"', '"&amp;DATA!F1467&amp;"', '"&amp;DATA!G1467&amp;"', '"&amp;DATA!H1467&amp;"', "&amp;DATA!J1467&amp;");","")</f>
        <v/>
      </c>
    </row>
    <row r="1468" spans="1:1" ht="12.75" customHeight="1">
      <c r="A1468" s="1" t="str">
        <f>IF(NOT(ISBLANK(DATA!A1468)),"INSERT INTO SYSADM.PSAUTHITEM VALUES ('"&amp;$B$1&amp;DATA!A1468&amp;"', '"&amp;DATA!D1468&amp;"', '"&amp;DATA!E1468&amp;"', '"&amp;DATA!F1468&amp;"', '"&amp;DATA!G1468&amp;"', '"&amp;DATA!H1468&amp;"', "&amp;DATA!J1468&amp;");","")</f>
        <v/>
      </c>
    </row>
    <row r="1469" spans="1:1" ht="12.75" customHeight="1">
      <c r="A1469" s="1" t="str">
        <f>IF(NOT(ISBLANK(DATA!A1469)),"INSERT INTO SYSADM.PSAUTHITEM VALUES ('"&amp;$B$1&amp;DATA!A1469&amp;"', '"&amp;DATA!D1469&amp;"', '"&amp;DATA!E1469&amp;"', '"&amp;DATA!F1469&amp;"', '"&amp;DATA!G1469&amp;"', '"&amp;DATA!H1469&amp;"', "&amp;DATA!J1469&amp;");","")</f>
        <v/>
      </c>
    </row>
    <row r="1470" spans="1:1" ht="12.75" customHeight="1">
      <c r="A1470" s="1" t="str">
        <f>IF(NOT(ISBLANK(DATA!A1470)),"INSERT INTO SYSADM.PSAUTHITEM VALUES ('"&amp;$B$1&amp;DATA!A1470&amp;"', '"&amp;DATA!D1470&amp;"', '"&amp;DATA!E1470&amp;"', '"&amp;DATA!F1470&amp;"', '"&amp;DATA!G1470&amp;"', '"&amp;DATA!H1470&amp;"', "&amp;DATA!J1470&amp;");","")</f>
        <v/>
      </c>
    </row>
    <row r="1471" spans="1:1" ht="12.75" customHeight="1">
      <c r="A1471" s="1" t="str">
        <f>IF(NOT(ISBLANK(DATA!A1471)),"INSERT INTO SYSADM.PSAUTHITEM VALUES ('"&amp;$B$1&amp;DATA!A1471&amp;"', '"&amp;DATA!D1471&amp;"', '"&amp;DATA!E1471&amp;"', '"&amp;DATA!F1471&amp;"', '"&amp;DATA!G1471&amp;"', '"&amp;DATA!H1471&amp;"', "&amp;DATA!J1471&amp;");","")</f>
        <v/>
      </c>
    </row>
    <row r="1472" spans="1:1" ht="12.75" customHeight="1">
      <c r="A1472" s="1" t="str">
        <f>IF(NOT(ISBLANK(DATA!A1472)),"INSERT INTO SYSADM.PSAUTHITEM VALUES ('"&amp;$B$1&amp;DATA!A1472&amp;"', '"&amp;DATA!D1472&amp;"', '"&amp;DATA!E1472&amp;"', '"&amp;DATA!F1472&amp;"', '"&amp;DATA!G1472&amp;"', '"&amp;DATA!H1472&amp;"', "&amp;DATA!J1472&amp;");","")</f>
        <v/>
      </c>
    </row>
    <row r="1473" spans="1:1" ht="12.75" customHeight="1">
      <c r="A1473" s="1" t="str">
        <f>IF(NOT(ISBLANK(DATA!A1473)),"INSERT INTO SYSADM.PSAUTHITEM VALUES ('"&amp;$B$1&amp;DATA!A1473&amp;"', '"&amp;DATA!D1473&amp;"', '"&amp;DATA!E1473&amp;"', '"&amp;DATA!F1473&amp;"', '"&amp;DATA!G1473&amp;"', '"&amp;DATA!H1473&amp;"', "&amp;DATA!J1473&amp;");","")</f>
        <v/>
      </c>
    </row>
    <row r="1474" spans="1:1" ht="12.75" customHeight="1">
      <c r="A1474" s="1" t="str">
        <f>IF(NOT(ISBLANK(DATA!A1474)),"INSERT INTO SYSADM.PSAUTHITEM VALUES ('"&amp;$B$1&amp;DATA!A1474&amp;"', '"&amp;DATA!D1474&amp;"', '"&amp;DATA!E1474&amp;"', '"&amp;DATA!F1474&amp;"', '"&amp;DATA!G1474&amp;"', '"&amp;DATA!H1474&amp;"', "&amp;DATA!J1474&amp;");","")</f>
        <v/>
      </c>
    </row>
    <row r="1475" spans="1:1" ht="12.75" customHeight="1">
      <c r="A1475" s="1" t="str">
        <f>IF(NOT(ISBLANK(DATA!A1475)),"INSERT INTO SYSADM.PSAUTHITEM VALUES ('"&amp;$B$1&amp;DATA!A1475&amp;"', '"&amp;DATA!D1475&amp;"', '"&amp;DATA!E1475&amp;"', '"&amp;DATA!F1475&amp;"', '"&amp;DATA!G1475&amp;"', '"&amp;DATA!H1475&amp;"', "&amp;DATA!J1475&amp;");","")</f>
        <v/>
      </c>
    </row>
    <row r="1476" spans="1:1" ht="12.75" customHeight="1">
      <c r="A1476" s="1" t="str">
        <f>IF(NOT(ISBLANK(DATA!A1476)),"INSERT INTO SYSADM.PSAUTHITEM VALUES ('"&amp;$B$1&amp;DATA!A1476&amp;"', '"&amp;DATA!D1476&amp;"', '"&amp;DATA!E1476&amp;"', '"&amp;DATA!F1476&amp;"', '"&amp;DATA!G1476&amp;"', '"&amp;DATA!H1476&amp;"', "&amp;DATA!J1476&amp;");","")</f>
        <v/>
      </c>
    </row>
    <row r="1477" spans="1:1" ht="12.75" customHeight="1">
      <c r="A1477" s="1" t="str">
        <f>IF(NOT(ISBLANK(DATA!A1477)),"INSERT INTO SYSADM.PSAUTHITEM VALUES ('"&amp;$B$1&amp;DATA!A1477&amp;"', '"&amp;DATA!D1477&amp;"', '"&amp;DATA!E1477&amp;"', '"&amp;DATA!F1477&amp;"', '"&amp;DATA!G1477&amp;"', '"&amp;DATA!H1477&amp;"', "&amp;DATA!J1477&amp;");","")</f>
        <v/>
      </c>
    </row>
    <row r="1478" spans="1:1" ht="12.75" customHeight="1">
      <c r="A1478" s="1" t="str">
        <f>IF(NOT(ISBLANK(DATA!A1478)),"INSERT INTO SYSADM.PSAUTHITEM VALUES ('"&amp;$B$1&amp;DATA!A1478&amp;"', '"&amp;DATA!D1478&amp;"', '"&amp;DATA!E1478&amp;"', '"&amp;DATA!F1478&amp;"', '"&amp;DATA!G1478&amp;"', '"&amp;DATA!H1478&amp;"', "&amp;DATA!J1478&amp;");","")</f>
        <v/>
      </c>
    </row>
    <row r="1479" spans="1:1" ht="12.75" customHeight="1">
      <c r="A1479" s="1" t="str">
        <f>IF(NOT(ISBLANK(DATA!A1479)),"INSERT INTO SYSADM.PSAUTHITEM VALUES ('"&amp;$B$1&amp;DATA!A1479&amp;"', '"&amp;DATA!D1479&amp;"', '"&amp;DATA!E1479&amp;"', '"&amp;DATA!F1479&amp;"', '"&amp;DATA!G1479&amp;"', '"&amp;DATA!H1479&amp;"', "&amp;DATA!J1479&amp;");","")</f>
        <v/>
      </c>
    </row>
    <row r="1480" spans="1:1" ht="12.75" customHeight="1">
      <c r="A1480" s="1" t="str">
        <f>IF(NOT(ISBLANK(DATA!A1480)),"INSERT INTO SYSADM.PSAUTHITEM VALUES ('"&amp;$B$1&amp;DATA!A1480&amp;"', '"&amp;DATA!D1480&amp;"', '"&amp;DATA!E1480&amp;"', '"&amp;DATA!F1480&amp;"', '"&amp;DATA!G1480&amp;"', '"&amp;DATA!H1480&amp;"', "&amp;DATA!J1480&amp;");","")</f>
        <v/>
      </c>
    </row>
    <row r="1481" spans="1:1" ht="12.75" customHeight="1">
      <c r="A1481" s="1" t="str">
        <f>IF(NOT(ISBLANK(DATA!A1481)),"INSERT INTO SYSADM.PSAUTHITEM VALUES ('"&amp;$B$1&amp;DATA!A1481&amp;"', '"&amp;DATA!D1481&amp;"', '"&amp;DATA!E1481&amp;"', '"&amp;DATA!F1481&amp;"', '"&amp;DATA!G1481&amp;"', '"&amp;DATA!H1481&amp;"', "&amp;DATA!J1481&amp;");","")</f>
        <v/>
      </c>
    </row>
    <row r="1482" spans="1:1" ht="12.75" customHeight="1">
      <c r="A1482" s="1" t="str">
        <f>IF(NOT(ISBLANK(DATA!A1482)),"INSERT INTO SYSADM.PSAUTHITEM VALUES ('"&amp;$B$1&amp;DATA!A1482&amp;"', '"&amp;DATA!D1482&amp;"', '"&amp;DATA!E1482&amp;"', '"&amp;DATA!F1482&amp;"', '"&amp;DATA!G1482&amp;"', '"&amp;DATA!H1482&amp;"', "&amp;DATA!J1482&amp;");","")</f>
        <v/>
      </c>
    </row>
    <row r="1483" spans="1:1" ht="12.75" customHeight="1">
      <c r="A1483" s="1" t="str">
        <f>IF(NOT(ISBLANK(DATA!A1483)),"INSERT INTO SYSADM.PSAUTHITEM VALUES ('"&amp;$B$1&amp;DATA!A1483&amp;"', '"&amp;DATA!D1483&amp;"', '"&amp;DATA!E1483&amp;"', '"&amp;DATA!F1483&amp;"', '"&amp;DATA!G1483&amp;"', '"&amp;DATA!H1483&amp;"', "&amp;DATA!J1483&amp;");","")</f>
        <v/>
      </c>
    </row>
    <row r="1484" spans="1:1" ht="12.75" customHeight="1">
      <c r="A1484" s="1" t="str">
        <f>IF(NOT(ISBLANK(DATA!A1484)),"INSERT INTO SYSADM.PSAUTHITEM VALUES ('"&amp;$B$1&amp;DATA!A1484&amp;"', '"&amp;DATA!D1484&amp;"', '"&amp;DATA!E1484&amp;"', '"&amp;DATA!F1484&amp;"', '"&amp;DATA!G1484&amp;"', '"&amp;DATA!H1484&amp;"', "&amp;DATA!J1484&amp;");","")</f>
        <v/>
      </c>
    </row>
    <row r="1485" spans="1:1" ht="12.75" customHeight="1">
      <c r="A1485" s="1" t="str">
        <f>IF(NOT(ISBLANK(DATA!A1485)),"INSERT INTO SYSADM.PSAUTHITEM VALUES ('"&amp;$B$1&amp;DATA!A1485&amp;"', '"&amp;DATA!D1485&amp;"', '"&amp;DATA!E1485&amp;"', '"&amp;DATA!F1485&amp;"', '"&amp;DATA!G1485&amp;"', '"&amp;DATA!H1485&amp;"', "&amp;DATA!J1485&amp;");","")</f>
        <v/>
      </c>
    </row>
    <row r="1486" spans="1:1" ht="12.75" customHeight="1">
      <c r="A1486" s="1" t="str">
        <f>IF(NOT(ISBLANK(DATA!A1486)),"INSERT INTO SYSADM.PSAUTHITEM VALUES ('"&amp;$B$1&amp;DATA!A1486&amp;"', '"&amp;DATA!D1486&amp;"', '"&amp;DATA!E1486&amp;"', '"&amp;DATA!F1486&amp;"', '"&amp;DATA!G1486&amp;"', '"&amp;DATA!H1486&amp;"', "&amp;DATA!J1486&amp;");","")</f>
        <v/>
      </c>
    </row>
    <row r="1487" spans="1:1" ht="12.75" customHeight="1">
      <c r="A1487" s="1" t="str">
        <f>IF(NOT(ISBLANK(DATA!A1487)),"INSERT INTO SYSADM.PSAUTHITEM VALUES ('"&amp;$B$1&amp;DATA!A1487&amp;"', '"&amp;DATA!D1487&amp;"', '"&amp;DATA!E1487&amp;"', '"&amp;DATA!F1487&amp;"', '"&amp;DATA!G1487&amp;"', '"&amp;DATA!H1487&amp;"', "&amp;DATA!J1487&amp;");","")</f>
        <v/>
      </c>
    </row>
    <row r="1488" spans="1:1" ht="12.75" customHeight="1">
      <c r="A1488" s="1" t="str">
        <f>IF(NOT(ISBLANK(DATA!A1488)),"INSERT INTO SYSADM.PSAUTHITEM VALUES ('"&amp;$B$1&amp;DATA!A1488&amp;"', '"&amp;DATA!D1488&amp;"', '"&amp;DATA!E1488&amp;"', '"&amp;DATA!F1488&amp;"', '"&amp;DATA!G1488&amp;"', '"&amp;DATA!H1488&amp;"', "&amp;DATA!J1488&amp;");","")</f>
        <v/>
      </c>
    </row>
    <row r="1489" spans="1:1" ht="12.75" customHeight="1">
      <c r="A1489" s="1" t="str">
        <f>IF(NOT(ISBLANK(DATA!A1489)),"INSERT INTO SYSADM.PSAUTHITEM VALUES ('"&amp;$B$1&amp;DATA!A1489&amp;"', '"&amp;DATA!D1489&amp;"', '"&amp;DATA!E1489&amp;"', '"&amp;DATA!F1489&amp;"', '"&amp;DATA!G1489&amp;"', '"&amp;DATA!H1489&amp;"', "&amp;DATA!J1489&amp;");","")</f>
        <v/>
      </c>
    </row>
    <row r="1490" spans="1:1" ht="12.75" customHeight="1">
      <c r="A1490" s="1" t="str">
        <f>IF(NOT(ISBLANK(DATA!A1490)),"INSERT INTO SYSADM.PSAUTHITEM VALUES ('"&amp;$B$1&amp;DATA!A1490&amp;"', '"&amp;DATA!D1490&amp;"', '"&amp;DATA!E1490&amp;"', '"&amp;DATA!F1490&amp;"', '"&amp;DATA!G1490&amp;"', '"&amp;DATA!H1490&amp;"', "&amp;DATA!J1490&amp;");","")</f>
        <v/>
      </c>
    </row>
    <row r="1491" spans="1:1" ht="12.75" customHeight="1">
      <c r="A1491" s="1" t="str">
        <f>IF(NOT(ISBLANK(DATA!A1491)),"INSERT INTO SYSADM.PSAUTHITEM VALUES ('"&amp;$B$1&amp;DATA!A1491&amp;"', '"&amp;DATA!D1491&amp;"', '"&amp;DATA!E1491&amp;"', '"&amp;DATA!F1491&amp;"', '"&amp;DATA!G1491&amp;"', '"&amp;DATA!H1491&amp;"', "&amp;DATA!J1491&amp;");","")</f>
        <v/>
      </c>
    </row>
    <row r="1492" spans="1:1" ht="12.75" customHeight="1">
      <c r="A1492" s="1" t="str">
        <f>IF(NOT(ISBLANK(DATA!A1492)),"INSERT INTO SYSADM.PSAUTHITEM VALUES ('"&amp;$B$1&amp;DATA!A1492&amp;"', '"&amp;DATA!D1492&amp;"', '"&amp;DATA!E1492&amp;"', '"&amp;DATA!F1492&amp;"', '"&amp;DATA!G1492&amp;"', '"&amp;DATA!H1492&amp;"', "&amp;DATA!J1492&amp;");","")</f>
        <v/>
      </c>
    </row>
    <row r="1493" spans="1:1" ht="12.75" customHeight="1">
      <c r="A1493" s="1" t="str">
        <f>IF(NOT(ISBLANK(DATA!A1493)),"INSERT INTO SYSADM.PSAUTHITEM VALUES ('"&amp;$B$1&amp;DATA!A1493&amp;"', '"&amp;DATA!D1493&amp;"', '"&amp;DATA!E1493&amp;"', '"&amp;DATA!F1493&amp;"', '"&amp;DATA!G1493&amp;"', '"&amp;DATA!H1493&amp;"', "&amp;DATA!J1493&amp;");","")</f>
        <v/>
      </c>
    </row>
    <row r="1494" spans="1:1" ht="12.75" customHeight="1">
      <c r="A1494" s="1" t="str">
        <f>IF(NOT(ISBLANK(DATA!A1494)),"INSERT INTO SYSADM.PSAUTHITEM VALUES ('"&amp;$B$1&amp;DATA!A1494&amp;"', '"&amp;DATA!D1494&amp;"', '"&amp;DATA!E1494&amp;"', '"&amp;DATA!F1494&amp;"', '"&amp;DATA!G1494&amp;"', '"&amp;DATA!H1494&amp;"', "&amp;DATA!J1494&amp;");","")</f>
        <v/>
      </c>
    </row>
    <row r="1495" spans="1:1" ht="12.75" customHeight="1">
      <c r="A1495" s="1" t="str">
        <f>IF(NOT(ISBLANK(DATA!A1495)),"INSERT INTO SYSADM.PSAUTHITEM VALUES ('"&amp;$B$1&amp;DATA!A1495&amp;"', '"&amp;DATA!D1495&amp;"', '"&amp;DATA!E1495&amp;"', '"&amp;DATA!F1495&amp;"', '"&amp;DATA!G1495&amp;"', '"&amp;DATA!H1495&amp;"', "&amp;DATA!J1495&amp;");","")</f>
        <v/>
      </c>
    </row>
    <row r="1496" spans="1:1" ht="12.75" customHeight="1">
      <c r="A1496" s="1" t="str">
        <f>IF(NOT(ISBLANK(DATA!A1496)),"INSERT INTO SYSADM.PSAUTHITEM VALUES ('"&amp;$B$1&amp;DATA!A1496&amp;"', '"&amp;DATA!D1496&amp;"', '"&amp;DATA!E1496&amp;"', '"&amp;DATA!F1496&amp;"', '"&amp;DATA!G1496&amp;"', '"&amp;DATA!H1496&amp;"', "&amp;DATA!J1496&amp;");","")</f>
        <v/>
      </c>
    </row>
    <row r="1497" spans="1:1" ht="12.75" customHeight="1">
      <c r="A1497" s="1" t="str">
        <f>IF(NOT(ISBLANK(DATA!A1497)),"INSERT INTO SYSADM.PSAUTHITEM VALUES ('"&amp;$B$1&amp;DATA!A1497&amp;"', '"&amp;DATA!D1497&amp;"', '"&amp;DATA!E1497&amp;"', '"&amp;DATA!F1497&amp;"', '"&amp;DATA!G1497&amp;"', '"&amp;DATA!H1497&amp;"', "&amp;DATA!J1497&amp;");","")</f>
        <v/>
      </c>
    </row>
    <row r="1498" spans="1:1" ht="12.75" customHeight="1">
      <c r="A1498" s="1" t="str">
        <f>IF(NOT(ISBLANK(DATA!A1498)),"INSERT INTO SYSADM.PSAUTHITEM VALUES ('"&amp;$B$1&amp;DATA!A1498&amp;"', '"&amp;DATA!D1498&amp;"', '"&amp;DATA!E1498&amp;"', '"&amp;DATA!F1498&amp;"', '"&amp;DATA!G1498&amp;"', '"&amp;DATA!H1498&amp;"', "&amp;DATA!J1498&amp;");","")</f>
        <v/>
      </c>
    </row>
    <row r="1499" spans="1:1" ht="12.75" customHeight="1">
      <c r="A1499" s="1" t="str">
        <f>IF(NOT(ISBLANK(DATA!A1499)),"INSERT INTO SYSADM.PSAUTHITEM VALUES ('"&amp;$B$1&amp;DATA!A1499&amp;"', '"&amp;DATA!D1499&amp;"', '"&amp;DATA!E1499&amp;"', '"&amp;DATA!F1499&amp;"', '"&amp;DATA!G1499&amp;"', '"&amp;DATA!H1499&amp;"', "&amp;DATA!J1499&amp;");","")</f>
        <v/>
      </c>
    </row>
    <row r="1500" spans="1:1" ht="12.75" customHeight="1">
      <c r="A1500" s="1" t="str">
        <f>IF(NOT(ISBLANK(DATA!A1500)),"INSERT INTO SYSADM.PSAUTHITEM VALUES ('"&amp;$B$1&amp;DATA!A1500&amp;"', '"&amp;DATA!D1500&amp;"', '"&amp;DATA!E1500&amp;"', '"&amp;DATA!F1500&amp;"', '"&amp;DATA!G1500&amp;"', '"&amp;DATA!H1500&amp;"', "&amp;DATA!J1500&amp;");","")</f>
        <v/>
      </c>
    </row>
    <row r="1501" spans="1:1" ht="12.75" customHeight="1">
      <c r="A1501" s="1" t="str">
        <f>IF(NOT(ISBLANK(DATA!A1501)),"INSERT INTO SYSADM.PSAUTHITEM VALUES ('"&amp;$B$1&amp;DATA!A1501&amp;"', '"&amp;DATA!D1501&amp;"', '"&amp;DATA!E1501&amp;"', '"&amp;DATA!F1501&amp;"', '"&amp;DATA!G1501&amp;"', '"&amp;DATA!H1501&amp;"', "&amp;DATA!J1501&amp;");","")</f>
        <v/>
      </c>
    </row>
    <row r="1502" spans="1:1" ht="12.75" customHeight="1">
      <c r="A1502" s="1" t="str">
        <f>IF(NOT(ISBLANK(DATA!A1502)),"INSERT INTO SYSADM.PSAUTHITEM VALUES ('"&amp;$B$1&amp;DATA!A1502&amp;"', '"&amp;DATA!D1502&amp;"', '"&amp;DATA!E1502&amp;"', '"&amp;DATA!F1502&amp;"', '"&amp;DATA!G1502&amp;"', '"&amp;DATA!H1502&amp;"', "&amp;DATA!J1502&amp;");","")</f>
        <v/>
      </c>
    </row>
    <row r="1503" spans="1:1" ht="12.75" customHeight="1">
      <c r="A1503" s="1" t="str">
        <f>IF(NOT(ISBLANK(DATA!A1503)),"INSERT INTO SYSADM.PSAUTHITEM VALUES ('"&amp;$B$1&amp;DATA!A1503&amp;"', '"&amp;DATA!D1503&amp;"', '"&amp;DATA!E1503&amp;"', '"&amp;DATA!F1503&amp;"', '"&amp;DATA!G1503&amp;"', '"&amp;DATA!H1503&amp;"', "&amp;DATA!J1503&amp;");","")</f>
        <v/>
      </c>
    </row>
    <row r="1504" spans="1:1" ht="12.75" customHeight="1">
      <c r="A1504" s="1" t="str">
        <f>IF(NOT(ISBLANK(DATA!A1504)),"INSERT INTO SYSADM.PSAUTHITEM VALUES ('"&amp;$B$1&amp;DATA!A1504&amp;"', '"&amp;DATA!D1504&amp;"', '"&amp;DATA!E1504&amp;"', '"&amp;DATA!F1504&amp;"', '"&amp;DATA!G1504&amp;"', '"&amp;DATA!H1504&amp;"', "&amp;DATA!J1504&amp;");","")</f>
        <v/>
      </c>
    </row>
    <row r="1505" spans="1:1" ht="12.75" customHeight="1">
      <c r="A1505" s="1" t="str">
        <f>IF(NOT(ISBLANK(DATA!A1505)),"INSERT INTO SYSADM.PSAUTHITEM VALUES ('"&amp;$B$1&amp;DATA!A1505&amp;"', '"&amp;DATA!D1505&amp;"', '"&amp;DATA!E1505&amp;"', '"&amp;DATA!F1505&amp;"', '"&amp;DATA!G1505&amp;"', '"&amp;DATA!H1505&amp;"', "&amp;DATA!J1505&amp;");","")</f>
        <v/>
      </c>
    </row>
    <row r="1506" spans="1:1" ht="12.75" customHeight="1">
      <c r="A1506" s="1" t="str">
        <f>IF(NOT(ISBLANK(DATA!A1506)),"INSERT INTO SYSADM.PSAUTHITEM VALUES ('"&amp;$B$1&amp;DATA!A1506&amp;"', '"&amp;DATA!D1506&amp;"', '"&amp;DATA!E1506&amp;"', '"&amp;DATA!F1506&amp;"', '"&amp;DATA!G1506&amp;"', '"&amp;DATA!H1506&amp;"', "&amp;DATA!J1506&amp;");","")</f>
        <v/>
      </c>
    </row>
    <row r="1507" spans="1:1" ht="12.75" customHeight="1">
      <c r="A1507" s="1" t="str">
        <f>IF(NOT(ISBLANK(DATA!A1507)),"INSERT INTO SYSADM.PSAUTHITEM VALUES ('"&amp;$B$1&amp;DATA!A1507&amp;"', '"&amp;DATA!D1507&amp;"', '"&amp;DATA!E1507&amp;"', '"&amp;DATA!F1507&amp;"', '"&amp;DATA!G1507&amp;"', '"&amp;DATA!H1507&amp;"', "&amp;DATA!J1507&amp;");","")</f>
        <v/>
      </c>
    </row>
    <row r="1508" spans="1:1" ht="12.75" customHeight="1">
      <c r="A1508" s="1" t="str">
        <f>IF(NOT(ISBLANK(DATA!A1508)),"INSERT INTO SYSADM.PSAUTHITEM VALUES ('"&amp;$B$1&amp;DATA!A1508&amp;"', '"&amp;DATA!D1508&amp;"', '"&amp;DATA!E1508&amp;"', '"&amp;DATA!F1508&amp;"', '"&amp;DATA!G1508&amp;"', '"&amp;DATA!H1508&amp;"', "&amp;DATA!J1508&amp;");","")</f>
        <v/>
      </c>
    </row>
    <row r="1509" spans="1:1" ht="12.75" customHeight="1">
      <c r="A1509" s="1" t="str">
        <f>IF(NOT(ISBLANK(DATA!A1509)),"INSERT INTO SYSADM.PSAUTHITEM VALUES ('"&amp;$B$1&amp;DATA!A1509&amp;"', '"&amp;DATA!D1509&amp;"', '"&amp;DATA!E1509&amp;"', '"&amp;DATA!F1509&amp;"', '"&amp;DATA!G1509&amp;"', '"&amp;DATA!H1509&amp;"', "&amp;DATA!J1509&amp;");","")</f>
        <v/>
      </c>
    </row>
    <row r="1510" spans="1:1" ht="12.75" customHeight="1">
      <c r="A1510" s="1" t="str">
        <f>IF(NOT(ISBLANK(DATA!A1510)),"INSERT INTO SYSADM.PSAUTHITEM VALUES ('"&amp;$B$1&amp;DATA!A1510&amp;"', '"&amp;DATA!D1510&amp;"', '"&amp;DATA!E1510&amp;"', '"&amp;DATA!F1510&amp;"', '"&amp;DATA!G1510&amp;"', '"&amp;DATA!H1510&amp;"', "&amp;DATA!J1510&amp;");","")</f>
        <v/>
      </c>
    </row>
    <row r="1511" spans="1:1" ht="12.75" customHeight="1">
      <c r="A1511" s="1" t="str">
        <f>IF(NOT(ISBLANK(DATA!A1511)),"INSERT INTO SYSADM.PSAUTHITEM VALUES ('"&amp;$B$1&amp;DATA!A1511&amp;"', '"&amp;DATA!D1511&amp;"', '"&amp;DATA!E1511&amp;"', '"&amp;DATA!F1511&amp;"', '"&amp;DATA!G1511&amp;"', '"&amp;DATA!H1511&amp;"', "&amp;DATA!J1511&amp;");","")</f>
        <v/>
      </c>
    </row>
    <row r="1512" spans="1:1" ht="12.75" customHeight="1">
      <c r="A1512" s="1" t="str">
        <f>IF(NOT(ISBLANK(DATA!A1512)),"INSERT INTO SYSADM.PSAUTHITEM VALUES ('"&amp;$B$1&amp;DATA!A1512&amp;"', '"&amp;DATA!D1512&amp;"', '"&amp;DATA!E1512&amp;"', '"&amp;DATA!F1512&amp;"', '"&amp;DATA!G1512&amp;"', '"&amp;DATA!H1512&amp;"', "&amp;DATA!J1512&amp;");","")</f>
        <v/>
      </c>
    </row>
    <row r="1513" spans="1:1" ht="12.75" customHeight="1">
      <c r="A1513" s="1" t="str">
        <f>IF(NOT(ISBLANK(DATA!A1513)),"INSERT INTO SYSADM.PSAUTHITEM VALUES ('"&amp;$B$1&amp;DATA!A1513&amp;"', '"&amp;DATA!D1513&amp;"', '"&amp;DATA!E1513&amp;"', '"&amp;DATA!F1513&amp;"', '"&amp;DATA!G1513&amp;"', '"&amp;DATA!H1513&amp;"', "&amp;DATA!J1513&amp;");","")</f>
        <v/>
      </c>
    </row>
    <row r="1514" spans="1:1" ht="12.75" customHeight="1">
      <c r="A1514" s="1" t="str">
        <f>IF(NOT(ISBLANK(DATA!A1514)),"INSERT INTO SYSADM.PSAUTHITEM VALUES ('"&amp;$B$1&amp;DATA!A1514&amp;"', '"&amp;DATA!D1514&amp;"', '"&amp;DATA!E1514&amp;"', '"&amp;DATA!F1514&amp;"', '"&amp;DATA!G1514&amp;"', '"&amp;DATA!H1514&amp;"', "&amp;DATA!J1514&amp;");","")</f>
        <v/>
      </c>
    </row>
    <row r="1515" spans="1:1" ht="12.75" customHeight="1">
      <c r="A1515" s="1" t="str">
        <f>IF(NOT(ISBLANK(DATA!A1515)),"INSERT INTO SYSADM.PSAUTHITEM VALUES ('"&amp;$B$1&amp;DATA!A1515&amp;"', '"&amp;DATA!D1515&amp;"', '"&amp;DATA!E1515&amp;"', '"&amp;DATA!F1515&amp;"', '"&amp;DATA!G1515&amp;"', '"&amp;DATA!H1515&amp;"', "&amp;DATA!J1515&amp;");","")</f>
        <v/>
      </c>
    </row>
    <row r="1516" spans="1:1" ht="12.75" customHeight="1">
      <c r="A1516" s="1" t="str">
        <f>IF(NOT(ISBLANK(DATA!A1516)),"INSERT INTO SYSADM.PSAUTHITEM VALUES ('"&amp;$B$1&amp;DATA!A1516&amp;"', '"&amp;DATA!D1516&amp;"', '"&amp;DATA!E1516&amp;"', '"&amp;DATA!F1516&amp;"', '"&amp;DATA!G1516&amp;"', '"&amp;DATA!H1516&amp;"', "&amp;DATA!J1516&amp;");","")</f>
        <v/>
      </c>
    </row>
    <row r="1517" spans="1:1" ht="12.75" customHeight="1">
      <c r="A1517" s="1" t="str">
        <f>IF(NOT(ISBLANK(DATA!A1517)),"INSERT INTO SYSADM.PSAUTHITEM VALUES ('"&amp;$B$1&amp;DATA!A1517&amp;"', '"&amp;DATA!D1517&amp;"', '"&amp;DATA!E1517&amp;"', '"&amp;DATA!F1517&amp;"', '"&amp;DATA!G1517&amp;"', '"&amp;DATA!H1517&amp;"', "&amp;DATA!J1517&amp;");","")</f>
        <v/>
      </c>
    </row>
    <row r="1518" spans="1:1" ht="12.75" customHeight="1">
      <c r="A1518" s="1" t="str">
        <f>IF(NOT(ISBLANK(DATA!A1518)),"INSERT INTO SYSADM.PSAUTHITEM VALUES ('"&amp;$B$1&amp;DATA!A1518&amp;"', '"&amp;DATA!D1518&amp;"', '"&amp;DATA!E1518&amp;"', '"&amp;DATA!F1518&amp;"', '"&amp;DATA!G1518&amp;"', '"&amp;DATA!H1518&amp;"', "&amp;DATA!J1518&amp;");","")</f>
        <v/>
      </c>
    </row>
    <row r="1519" spans="1:1" ht="12.75" customHeight="1">
      <c r="A1519" s="1" t="str">
        <f>IF(NOT(ISBLANK(DATA!A1519)),"INSERT INTO SYSADM.PSAUTHITEM VALUES ('"&amp;$B$1&amp;DATA!A1519&amp;"', '"&amp;DATA!D1519&amp;"', '"&amp;DATA!E1519&amp;"', '"&amp;DATA!F1519&amp;"', '"&amp;DATA!G1519&amp;"', '"&amp;DATA!H1519&amp;"', "&amp;DATA!J1519&amp;");","")</f>
        <v/>
      </c>
    </row>
    <row r="1520" spans="1:1" ht="12.75" customHeight="1">
      <c r="A1520" s="1" t="str">
        <f>IF(NOT(ISBLANK(DATA!A1520)),"INSERT INTO SYSADM.PSAUTHITEM VALUES ('"&amp;$B$1&amp;DATA!A1520&amp;"', '"&amp;DATA!D1520&amp;"', '"&amp;DATA!E1520&amp;"', '"&amp;DATA!F1520&amp;"', '"&amp;DATA!G1520&amp;"', '"&amp;DATA!H1520&amp;"', "&amp;DATA!J1520&amp;");","")</f>
        <v/>
      </c>
    </row>
    <row r="1521" spans="1:1" ht="12.75" customHeight="1">
      <c r="A1521" s="1" t="str">
        <f>IF(NOT(ISBLANK(DATA!A1521)),"INSERT INTO SYSADM.PSAUTHITEM VALUES ('"&amp;$B$1&amp;DATA!A1521&amp;"', '"&amp;DATA!D1521&amp;"', '"&amp;DATA!E1521&amp;"', '"&amp;DATA!F1521&amp;"', '"&amp;DATA!G1521&amp;"', '"&amp;DATA!H1521&amp;"', "&amp;DATA!J1521&amp;");","")</f>
        <v/>
      </c>
    </row>
    <row r="1522" spans="1:1" ht="12.75" customHeight="1">
      <c r="A1522" s="1" t="str">
        <f>IF(NOT(ISBLANK(DATA!A1522)),"INSERT INTO SYSADM.PSAUTHITEM VALUES ('"&amp;$B$1&amp;DATA!A1522&amp;"', '"&amp;DATA!D1522&amp;"', '"&amp;DATA!E1522&amp;"', '"&amp;DATA!F1522&amp;"', '"&amp;DATA!G1522&amp;"', '"&amp;DATA!H1522&amp;"', "&amp;DATA!J1522&amp;");","")</f>
        <v/>
      </c>
    </row>
    <row r="1523" spans="1:1" ht="12.75" customHeight="1">
      <c r="A1523" s="1" t="str">
        <f>IF(NOT(ISBLANK(DATA!A1523)),"INSERT INTO SYSADM.PSAUTHITEM VALUES ('"&amp;$B$1&amp;DATA!A1523&amp;"', '"&amp;DATA!D1523&amp;"', '"&amp;DATA!E1523&amp;"', '"&amp;DATA!F1523&amp;"', '"&amp;DATA!G1523&amp;"', '"&amp;DATA!H1523&amp;"', "&amp;DATA!J1523&amp;");","")</f>
        <v/>
      </c>
    </row>
    <row r="1524" spans="1:1" ht="12.75" customHeight="1">
      <c r="A1524" s="1" t="str">
        <f>IF(NOT(ISBLANK(DATA!A1524)),"INSERT INTO SYSADM.PSAUTHITEM VALUES ('"&amp;$B$1&amp;DATA!A1524&amp;"', '"&amp;DATA!D1524&amp;"', '"&amp;DATA!E1524&amp;"', '"&amp;DATA!F1524&amp;"', '"&amp;DATA!G1524&amp;"', '"&amp;DATA!H1524&amp;"', "&amp;DATA!J1524&amp;");","")</f>
        <v/>
      </c>
    </row>
    <row r="1525" spans="1:1" ht="12.75" customHeight="1">
      <c r="A1525" s="1" t="str">
        <f>IF(NOT(ISBLANK(DATA!A1525)),"INSERT INTO SYSADM.PSAUTHITEM VALUES ('"&amp;$B$1&amp;DATA!A1525&amp;"', '"&amp;DATA!D1525&amp;"', '"&amp;DATA!E1525&amp;"', '"&amp;DATA!F1525&amp;"', '"&amp;DATA!G1525&amp;"', '"&amp;DATA!H1525&amp;"', "&amp;DATA!J1525&amp;");","")</f>
        <v/>
      </c>
    </row>
    <row r="1526" spans="1:1" ht="12.75" customHeight="1">
      <c r="A1526" s="1" t="str">
        <f>IF(NOT(ISBLANK(DATA!A1526)),"INSERT INTO SYSADM.PSAUTHITEM VALUES ('"&amp;$B$1&amp;DATA!A1526&amp;"', '"&amp;DATA!D1526&amp;"', '"&amp;DATA!E1526&amp;"', '"&amp;DATA!F1526&amp;"', '"&amp;DATA!G1526&amp;"', '"&amp;DATA!H1526&amp;"', "&amp;DATA!J1526&amp;");","")</f>
        <v/>
      </c>
    </row>
    <row r="1527" spans="1:1" ht="12.75" customHeight="1">
      <c r="A1527" s="1" t="str">
        <f>IF(NOT(ISBLANK(DATA!A1527)),"INSERT INTO SYSADM.PSAUTHITEM VALUES ('"&amp;$B$1&amp;DATA!A1527&amp;"', '"&amp;DATA!D1527&amp;"', '"&amp;DATA!E1527&amp;"', '"&amp;DATA!F1527&amp;"', '"&amp;DATA!G1527&amp;"', '"&amp;DATA!H1527&amp;"', "&amp;DATA!J1527&amp;");","")</f>
        <v/>
      </c>
    </row>
    <row r="1528" spans="1:1" ht="12.75" customHeight="1">
      <c r="A1528" s="1" t="str">
        <f>IF(NOT(ISBLANK(DATA!A1528)),"INSERT INTO SYSADM.PSAUTHITEM VALUES ('"&amp;$B$1&amp;DATA!A1528&amp;"', '"&amp;DATA!D1528&amp;"', '"&amp;DATA!E1528&amp;"', '"&amp;DATA!F1528&amp;"', '"&amp;DATA!G1528&amp;"', '"&amp;DATA!H1528&amp;"', "&amp;DATA!J1528&amp;");","")</f>
        <v/>
      </c>
    </row>
    <row r="1529" spans="1:1" ht="12.75" customHeight="1">
      <c r="A1529" s="1" t="str">
        <f>IF(NOT(ISBLANK(DATA!A1529)),"INSERT INTO SYSADM.PSAUTHITEM VALUES ('"&amp;$B$1&amp;DATA!A1529&amp;"', '"&amp;DATA!D1529&amp;"', '"&amp;DATA!E1529&amp;"', '"&amp;DATA!F1529&amp;"', '"&amp;DATA!G1529&amp;"', '"&amp;DATA!H1529&amp;"', "&amp;DATA!J1529&amp;");","")</f>
        <v/>
      </c>
    </row>
    <row r="1530" spans="1:1" ht="12.75" customHeight="1">
      <c r="A1530" s="1" t="str">
        <f>IF(NOT(ISBLANK(DATA!A1530)),"INSERT INTO SYSADM.PSAUTHITEM VALUES ('"&amp;$B$1&amp;DATA!A1530&amp;"', '"&amp;DATA!D1530&amp;"', '"&amp;DATA!E1530&amp;"', '"&amp;DATA!F1530&amp;"', '"&amp;DATA!G1530&amp;"', '"&amp;DATA!H1530&amp;"', "&amp;DATA!J1530&amp;");","")</f>
        <v/>
      </c>
    </row>
    <row r="1531" spans="1:1" ht="12.75" customHeight="1">
      <c r="A1531" s="1" t="str">
        <f>IF(NOT(ISBLANK(DATA!A1531)),"INSERT INTO SYSADM.PSAUTHITEM VALUES ('"&amp;$B$1&amp;DATA!A1531&amp;"', '"&amp;DATA!D1531&amp;"', '"&amp;DATA!E1531&amp;"', '"&amp;DATA!F1531&amp;"', '"&amp;DATA!G1531&amp;"', '"&amp;DATA!H1531&amp;"', "&amp;DATA!J1531&amp;");","")</f>
        <v/>
      </c>
    </row>
    <row r="1532" spans="1:1" ht="12.75" customHeight="1">
      <c r="A1532" s="1" t="str">
        <f>IF(NOT(ISBLANK(DATA!A1532)),"INSERT INTO SYSADM.PSAUTHITEM VALUES ('"&amp;$B$1&amp;DATA!A1532&amp;"', '"&amp;DATA!D1532&amp;"', '"&amp;DATA!E1532&amp;"', '"&amp;DATA!F1532&amp;"', '"&amp;DATA!G1532&amp;"', '"&amp;DATA!H1532&amp;"', "&amp;DATA!J1532&amp;");","")</f>
        <v/>
      </c>
    </row>
    <row r="1533" spans="1:1" ht="12.75" customHeight="1">
      <c r="A1533" s="1" t="str">
        <f>IF(NOT(ISBLANK(DATA!A1533)),"INSERT INTO SYSADM.PSAUTHITEM VALUES ('"&amp;$B$1&amp;DATA!A1533&amp;"', '"&amp;DATA!D1533&amp;"', '"&amp;DATA!E1533&amp;"', '"&amp;DATA!F1533&amp;"', '"&amp;DATA!G1533&amp;"', '"&amp;DATA!H1533&amp;"', "&amp;DATA!J1533&amp;");","")</f>
        <v/>
      </c>
    </row>
    <row r="1534" spans="1:1" ht="12.75" customHeight="1">
      <c r="A1534" s="1" t="str">
        <f>IF(NOT(ISBLANK(DATA!A1534)),"INSERT INTO SYSADM.PSAUTHITEM VALUES ('"&amp;$B$1&amp;DATA!A1534&amp;"', '"&amp;DATA!D1534&amp;"', '"&amp;DATA!E1534&amp;"', '"&amp;DATA!F1534&amp;"', '"&amp;DATA!G1534&amp;"', '"&amp;DATA!H1534&amp;"', "&amp;DATA!J1534&amp;");","")</f>
        <v/>
      </c>
    </row>
    <row r="1535" spans="1:1" ht="12.75" customHeight="1">
      <c r="A1535" s="1" t="str">
        <f>IF(NOT(ISBLANK(DATA!A1535)),"INSERT INTO SYSADM.PSAUTHITEM VALUES ('"&amp;$B$1&amp;DATA!A1535&amp;"', '"&amp;DATA!D1535&amp;"', '"&amp;DATA!E1535&amp;"', '"&amp;DATA!F1535&amp;"', '"&amp;DATA!G1535&amp;"', '"&amp;DATA!H1535&amp;"', "&amp;DATA!J1535&amp;");","")</f>
        <v/>
      </c>
    </row>
    <row r="1536" spans="1:1" ht="12.75" customHeight="1">
      <c r="A1536" s="1" t="str">
        <f>IF(NOT(ISBLANK(DATA!A1536)),"INSERT INTO SYSADM.PSAUTHITEM VALUES ('"&amp;$B$1&amp;DATA!A1536&amp;"', '"&amp;DATA!D1536&amp;"', '"&amp;DATA!E1536&amp;"', '"&amp;DATA!F1536&amp;"', '"&amp;DATA!G1536&amp;"', '"&amp;DATA!H1536&amp;"', "&amp;DATA!J1536&amp;");","")</f>
        <v/>
      </c>
    </row>
    <row r="1537" spans="1:1" ht="12.75" customHeight="1">
      <c r="A1537" s="1" t="str">
        <f>IF(NOT(ISBLANK(DATA!A1537)),"INSERT INTO SYSADM.PSAUTHITEM VALUES ('"&amp;$B$1&amp;DATA!A1537&amp;"', '"&amp;DATA!D1537&amp;"', '"&amp;DATA!E1537&amp;"', '"&amp;DATA!F1537&amp;"', '"&amp;DATA!G1537&amp;"', '"&amp;DATA!H1537&amp;"', "&amp;DATA!J1537&amp;");","")</f>
        <v/>
      </c>
    </row>
    <row r="1538" spans="1:1" ht="12.75" customHeight="1">
      <c r="A1538" s="1" t="str">
        <f>IF(NOT(ISBLANK(DATA!A1538)),"INSERT INTO SYSADM.PSAUTHITEM VALUES ('"&amp;$B$1&amp;DATA!A1538&amp;"', '"&amp;DATA!D1538&amp;"', '"&amp;DATA!E1538&amp;"', '"&amp;DATA!F1538&amp;"', '"&amp;DATA!G1538&amp;"', '"&amp;DATA!H1538&amp;"', "&amp;DATA!J1538&amp;");","")</f>
        <v/>
      </c>
    </row>
    <row r="1539" spans="1:1" ht="12.75" customHeight="1">
      <c r="A1539" s="1" t="str">
        <f>IF(NOT(ISBLANK(DATA!A1539)),"INSERT INTO SYSADM.PSAUTHITEM VALUES ('"&amp;$B$1&amp;DATA!A1539&amp;"', '"&amp;DATA!D1539&amp;"', '"&amp;DATA!E1539&amp;"', '"&amp;DATA!F1539&amp;"', '"&amp;DATA!G1539&amp;"', '"&amp;DATA!H1539&amp;"', "&amp;DATA!J1539&amp;");","")</f>
        <v/>
      </c>
    </row>
    <row r="1540" spans="1:1" ht="12.75" customHeight="1">
      <c r="A1540" s="1" t="str">
        <f>IF(NOT(ISBLANK(DATA!A1540)),"INSERT INTO SYSADM.PSAUTHITEM VALUES ('"&amp;$B$1&amp;DATA!A1540&amp;"', '"&amp;DATA!D1540&amp;"', '"&amp;DATA!E1540&amp;"', '"&amp;DATA!F1540&amp;"', '"&amp;DATA!G1540&amp;"', '"&amp;DATA!H1540&amp;"', "&amp;DATA!J1540&amp;");","")</f>
        <v/>
      </c>
    </row>
    <row r="1541" spans="1:1" ht="12.75" customHeight="1">
      <c r="A1541" s="1" t="str">
        <f>IF(NOT(ISBLANK(DATA!A1541)),"INSERT INTO SYSADM.PSAUTHITEM VALUES ('"&amp;$B$1&amp;DATA!A1541&amp;"', '"&amp;DATA!D1541&amp;"', '"&amp;DATA!E1541&amp;"', '"&amp;DATA!F1541&amp;"', '"&amp;DATA!G1541&amp;"', '"&amp;DATA!H1541&amp;"', "&amp;DATA!J1541&amp;");","")</f>
        <v/>
      </c>
    </row>
    <row r="1542" spans="1:1" ht="12.75" customHeight="1">
      <c r="A1542" s="1" t="str">
        <f>IF(NOT(ISBLANK(DATA!A1542)),"INSERT INTO SYSADM.PSAUTHITEM VALUES ('"&amp;$B$1&amp;DATA!A1542&amp;"', '"&amp;DATA!D1542&amp;"', '"&amp;DATA!E1542&amp;"', '"&amp;DATA!F1542&amp;"', '"&amp;DATA!G1542&amp;"', '"&amp;DATA!H1542&amp;"', "&amp;DATA!J1542&amp;");","")</f>
        <v/>
      </c>
    </row>
    <row r="1543" spans="1:1" ht="12.75" customHeight="1">
      <c r="A1543" s="1" t="str">
        <f>IF(NOT(ISBLANK(DATA!A1543)),"INSERT INTO SYSADM.PSAUTHITEM VALUES ('"&amp;$B$1&amp;DATA!A1543&amp;"', '"&amp;DATA!D1543&amp;"', '"&amp;DATA!E1543&amp;"', '"&amp;DATA!F1543&amp;"', '"&amp;DATA!G1543&amp;"', '"&amp;DATA!H1543&amp;"', "&amp;DATA!J1543&amp;");","")</f>
        <v/>
      </c>
    </row>
    <row r="1544" spans="1:1" ht="12.75" customHeight="1">
      <c r="A1544" s="1" t="str">
        <f>IF(NOT(ISBLANK(DATA!A1544)),"INSERT INTO SYSADM.PSAUTHITEM VALUES ('"&amp;$B$1&amp;DATA!A1544&amp;"', '"&amp;DATA!D1544&amp;"', '"&amp;DATA!E1544&amp;"', '"&amp;DATA!F1544&amp;"', '"&amp;DATA!G1544&amp;"', '"&amp;DATA!H1544&amp;"', "&amp;DATA!J1544&amp;");","")</f>
        <v/>
      </c>
    </row>
    <row r="1545" spans="1:1" ht="12.75" customHeight="1">
      <c r="A1545" s="1" t="str">
        <f>IF(NOT(ISBLANK(DATA!A1545)),"INSERT INTO SYSADM.PSAUTHITEM VALUES ('"&amp;$B$1&amp;DATA!A1545&amp;"', '"&amp;DATA!D1545&amp;"', '"&amp;DATA!E1545&amp;"', '"&amp;DATA!F1545&amp;"', '"&amp;DATA!G1545&amp;"', '"&amp;DATA!H1545&amp;"', "&amp;DATA!J1545&amp;");","")</f>
        <v/>
      </c>
    </row>
    <row r="1546" spans="1:1" ht="12.75" customHeight="1">
      <c r="A1546" s="1" t="str">
        <f>IF(NOT(ISBLANK(DATA!A1546)),"INSERT INTO SYSADM.PSAUTHITEM VALUES ('"&amp;$B$1&amp;DATA!A1546&amp;"', '"&amp;DATA!D1546&amp;"', '"&amp;DATA!E1546&amp;"', '"&amp;DATA!F1546&amp;"', '"&amp;DATA!G1546&amp;"', '"&amp;DATA!H1546&amp;"', "&amp;DATA!J1546&amp;");","")</f>
        <v/>
      </c>
    </row>
    <row r="1547" spans="1:1" ht="12.75" customHeight="1">
      <c r="A1547" s="1" t="str">
        <f>IF(NOT(ISBLANK(DATA!A1547)),"INSERT INTO SYSADM.PSAUTHITEM VALUES ('"&amp;$B$1&amp;DATA!A1547&amp;"', '"&amp;DATA!D1547&amp;"', '"&amp;DATA!E1547&amp;"', '"&amp;DATA!F1547&amp;"', '"&amp;DATA!G1547&amp;"', '"&amp;DATA!H1547&amp;"', "&amp;DATA!J1547&amp;");","")</f>
        <v/>
      </c>
    </row>
    <row r="1548" spans="1:1" ht="12.75" customHeight="1">
      <c r="A1548" s="1" t="str">
        <f>IF(NOT(ISBLANK(DATA!A1548)),"INSERT INTO SYSADM.PSAUTHITEM VALUES ('"&amp;$B$1&amp;DATA!A1548&amp;"', '"&amp;DATA!D1548&amp;"', '"&amp;DATA!E1548&amp;"', '"&amp;DATA!F1548&amp;"', '"&amp;DATA!G1548&amp;"', '"&amp;DATA!H1548&amp;"', "&amp;DATA!J1548&amp;");","")</f>
        <v/>
      </c>
    </row>
    <row r="1549" spans="1:1" ht="12.75" customHeight="1">
      <c r="A1549" s="1" t="str">
        <f>IF(NOT(ISBLANK(DATA!A1549)),"INSERT INTO SYSADM.PSAUTHITEM VALUES ('"&amp;$B$1&amp;DATA!A1549&amp;"', '"&amp;DATA!D1549&amp;"', '"&amp;DATA!E1549&amp;"', '"&amp;DATA!F1549&amp;"', '"&amp;DATA!G1549&amp;"', '"&amp;DATA!H1549&amp;"', "&amp;DATA!J1549&amp;");","")</f>
        <v/>
      </c>
    </row>
    <row r="1550" spans="1:1" ht="12.75" customHeight="1">
      <c r="A1550" s="1" t="str">
        <f>IF(NOT(ISBLANK(DATA!A1550)),"INSERT INTO SYSADM.PSAUTHITEM VALUES ('"&amp;$B$1&amp;DATA!A1550&amp;"', '"&amp;DATA!D1550&amp;"', '"&amp;DATA!E1550&amp;"', '"&amp;DATA!F1550&amp;"', '"&amp;DATA!G1550&amp;"', '"&amp;DATA!H1550&amp;"', "&amp;DATA!J1550&amp;");","")</f>
        <v/>
      </c>
    </row>
    <row r="1551" spans="1:1" ht="12.75" customHeight="1">
      <c r="A1551" s="1" t="str">
        <f>IF(NOT(ISBLANK(DATA!A1551)),"INSERT INTO SYSADM.PSAUTHITEM VALUES ('"&amp;$B$1&amp;DATA!A1551&amp;"', '"&amp;DATA!D1551&amp;"', '"&amp;DATA!E1551&amp;"', '"&amp;DATA!F1551&amp;"', '"&amp;DATA!G1551&amp;"', '"&amp;DATA!H1551&amp;"', "&amp;DATA!J1551&amp;");","")</f>
        <v/>
      </c>
    </row>
    <row r="1552" spans="1:1" ht="12.75" customHeight="1">
      <c r="A1552" s="1" t="str">
        <f>IF(NOT(ISBLANK(DATA!A1552)),"INSERT INTO SYSADM.PSAUTHITEM VALUES ('"&amp;$B$1&amp;DATA!A1552&amp;"', '"&amp;DATA!D1552&amp;"', '"&amp;DATA!E1552&amp;"', '"&amp;DATA!F1552&amp;"', '"&amp;DATA!G1552&amp;"', '"&amp;DATA!H1552&amp;"', "&amp;DATA!J1552&amp;");","")</f>
        <v/>
      </c>
    </row>
    <row r="1553" spans="1:1" ht="12.75" customHeight="1">
      <c r="A1553" s="1" t="str">
        <f>IF(NOT(ISBLANK(DATA!A1553)),"INSERT INTO SYSADM.PSAUTHITEM VALUES ('"&amp;$B$1&amp;DATA!A1553&amp;"', '"&amp;DATA!D1553&amp;"', '"&amp;DATA!E1553&amp;"', '"&amp;DATA!F1553&amp;"', '"&amp;DATA!G1553&amp;"', '"&amp;DATA!H1553&amp;"', "&amp;DATA!J1553&amp;");","")</f>
        <v/>
      </c>
    </row>
    <row r="1554" spans="1:1" ht="12.75" customHeight="1">
      <c r="A1554" s="1" t="str">
        <f>IF(NOT(ISBLANK(DATA!A1554)),"INSERT INTO SYSADM.PSAUTHITEM VALUES ('"&amp;$B$1&amp;DATA!A1554&amp;"', '"&amp;DATA!D1554&amp;"', '"&amp;DATA!E1554&amp;"', '"&amp;DATA!F1554&amp;"', '"&amp;DATA!G1554&amp;"', '"&amp;DATA!H1554&amp;"', "&amp;DATA!J1554&amp;");","")</f>
        <v/>
      </c>
    </row>
    <row r="1555" spans="1:1" ht="12.75" customHeight="1">
      <c r="A1555" s="1" t="str">
        <f>IF(NOT(ISBLANK(DATA!A1555)),"INSERT INTO SYSADM.PSAUTHITEM VALUES ('"&amp;$B$1&amp;DATA!A1555&amp;"', '"&amp;DATA!D1555&amp;"', '"&amp;DATA!E1555&amp;"', '"&amp;DATA!F1555&amp;"', '"&amp;DATA!G1555&amp;"', '"&amp;DATA!H1555&amp;"', "&amp;DATA!J1555&amp;");","")</f>
        <v/>
      </c>
    </row>
    <row r="1556" spans="1:1" ht="12.75" customHeight="1">
      <c r="A1556" s="1" t="str">
        <f>IF(NOT(ISBLANK(DATA!A1556)),"INSERT INTO SYSADM.PSAUTHITEM VALUES ('"&amp;$B$1&amp;DATA!A1556&amp;"', '"&amp;DATA!D1556&amp;"', '"&amp;DATA!E1556&amp;"', '"&amp;DATA!F1556&amp;"', '"&amp;DATA!G1556&amp;"', '"&amp;DATA!H1556&amp;"', "&amp;DATA!J1556&amp;");","")</f>
        <v/>
      </c>
    </row>
    <row r="1557" spans="1:1" ht="12.75" customHeight="1">
      <c r="A1557" s="1" t="str">
        <f>IF(NOT(ISBLANK(DATA!A1557)),"INSERT INTO SYSADM.PSAUTHITEM VALUES ('"&amp;$B$1&amp;DATA!A1557&amp;"', '"&amp;DATA!D1557&amp;"', '"&amp;DATA!E1557&amp;"', '"&amp;DATA!F1557&amp;"', '"&amp;DATA!G1557&amp;"', '"&amp;DATA!H1557&amp;"', "&amp;DATA!J1557&amp;");","")</f>
        <v/>
      </c>
    </row>
    <row r="1558" spans="1:1" ht="12.75" customHeight="1">
      <c r="A1558" s="1" t="str">
        <f>IF(NOT(ISBLANK(DATA!A1558)),"INSERT INTO SYSADM.PSAUTHITEM VALUES ('"&amp;$B$1&amp;DATA!A1558&amp;"', '"&amp;DATA!D1558&amp;"', '"&amp;DATA!E1558&amp;"', '"&amp;DATA!F1558&amp;"', '"&amp;DATA!G1558&amp;"', '"&amp;DATA!H1558&amp;"', "&amp;DATA!J1558&amp;");","")</f>
        <v/>
      </c>
    </row>
    <row r="1559" spans="1:1" ht="12.75" customHeight="1">
      <c r="A1559" s="1" t="str">
        <f>IF(NOT(ISBLANK(DATA!A1559)),"INSERT INTO SYSADM.PSAUTHITEM VALUES ('"&amp;$B$1&amp;DATA!A1559&amp;"', '"&amp;DATA!D1559&amp;"', '"&amp;DATA!E1559&amp;"', '"&amp;DATA!F1559&amp;"', '"&amp;DATA!G1559&amp;"', '"&amp;DATA!H1559&amp;"', "&amp;DATA!J1559&amp;");","")</f>
        <v/>
      </c>
    </row>
    <row r="1560" spans="1:1" ht="12.75" customHeight="1">
      <c r="A1560" s="1" t="str">
        <f>IF(NOT(ISBLANK(DATA!A1560)),"INSERT INTO SYSADM.PSAUTHITEM VALUES ('"&amp;$B$1&amp;DATA!A1560&amp;"', '"&amp;DATA!D1560&amp;"', '"&amp;DATA!E1560&amp;"', '"&amp;DATA!F1560&amp;"', '"&amp;DATA!G1560&amp;"', '"&amp;DATA!H1560&amp;"', "&amp;DATA!J1560&amp;");","")</f>
        <v/>
      </c>
    </row>
    <row r="1561" spans="1:1" ht="12.75" customHeight="1">
      <c r="A1561" s="1" t="str">
        <f>IF(NOT(ISBLANK(DATA!A1561)),"INSERT INTO SYSADM.PSAUTHITEM VALUES ('"&amp;$B$1&amp;DATA!A1561&amp;"', '"&amp;DATA!D1561&amp;"', '"&amp;DATA!E1561&amp;"', '"&amp;DATA!F1561&amp;"', '"&amp;DATA!G1561&amp;"', '"&amp;DATA!H1561&amp;"', "&amp;DATA!J1561&amp;");","")</f>
        <v/>
      </c>
    </row>
    <row r="1562" spans="1:1" ht="12.75" customHeight="1">
      <c r="A1562" s="1" t="str">
        <f>IF(NOT(ISBLANK(DATA!A1562)),"INSERT INTO SYSADM.PSAUTHITEM VALUES ('"&amp;$B$1&amp;DATA!A1562&amp;"', '"&amp;DATA!D1562&amp;"', '"&amp;DATA!E1562&amp;"', '"&amp;DATA!F1562&amp;"', '"&amp;DATA!G1562&amp;"', '"&amp;DATA!H1562&amp;"', "&amp;DATA!J1562&amp;");","")</f>
        <v/>
      </c>
    </row>
    <row r="1563" spans="1:1" ht="12.75" customHeight="1">
      <c r="A1563" s="1" t="str">
        <f>IF(NOT(ISBLANK(DATA!A1563)),"INSERT INTO SYSADM.PSAUTHITEM VALUES ('"&amp;$B$1&amp;DATA!A1563&amp;"', '"&amp;DATA!D1563&amp;"', '"&amp;DATA!E1563&amp;"', '"&amp;DATA!F1563&amp;"', '"&amp;DATA!G1563&amp;"', '"&amp;DATA!H1563&amp;"', "&amp;DATA!J1563&amp;");","")</f>
        <v/>
      </c>
    </row>
    <row r="1564" spans="1:1" ht="12.75" customHeight="1">
      <c r="A1564" s="1" t="str">
        <f>IF(NOT(ISBLANK(DATA!A1564)),"INSERT INTO SYSADM.PSAUTHITEM VALUES ('"&amp;$B$1&amp;DATA!A1564&amp;"', '"&amp;DATA!D1564&amp;"', '"&amp;DATA!E1564&amp;"', '"&amp;DATA!F1564&amp;"', '"&amp;DATA!G1564&amp;"', '"&amp;DATA!H1564&amp;"', "&amp;DATA!J1564&amp;");","")</f>
        <v/>
      </c>
    </row>
    <row r="1565" spans="1:1" ht="12.75" customHeight="1">
      <c r="A1565" s="1" t="str">
        <f>IF(NOT(ISBLANK(DATA!A1565)),"INSERT INTO SYSADM.PSAUTHITEM VALUES ('"&amp;$B$1&amp;DATA!A1565&amp;"', '"&amp;DATA!D1565&amp;"', '"&amp;DATA!E1565&amp;"', '"&amp;DATA!F1565&amp;"', '"&amp;DATA!G1565&amp;"', '"&amp;DATA!H1565&amp;"', "&amp;DATA!J1565&amp;");","")</f>
        <v/>
      </c>
    </row>
    <row r="1566" spans="1:1" ht="12.75" customHeight="1">
      <c r="A1566" s="1" t="str">
        <f>IF(NOT(ISBLANK(DATA!A1566)),"INSERT INTO SYSADM.PSAUTHITEM VALUES ('"&amp;$B$1&amp;DATA!A1566&amp;"', '"&amp;DATA!D1566&amp;"', '"&amp;DATA!E1566&amp;"', '"&amp;DATA!F1566&amp;"', '"&amp;DATA!G1566&amp;"', '"&amp;DATA!H1566&amp;"', "&amp;DATA!J1566&amp;");","")</f>
        <v/>
      </c>
    </row>
    <row r="1567" spans="1:1" ht="12.75" customHeight="1">
      <c r="A1567" s="1" t="str">
        <f>IF(NOT(ISBLANK(DATA!A1567)),"INSERT INTO SYSADM.PSAUTHITEM VALUES ('"&amp;$B$1&amp;DATA!A1567&amp;"', '"&amp;DATA!D1567&amp;"', '"&amp;DATA!E1567&amp;"', '"&amp;DATA!F1567&amp;"', '"&amp;DATA!G1567&amp;"', '"&amp;DATA!H1567&amp;"', "&amp;DATA!J1567&amp;");","")</f>
        <v/>
      </c>
    </row>
    <row r="1568" spans="1:1" ht="12.75" customHeight="1">
      <c r="A1568" s="1" t="str">
        <f>IF(NOT(ISBLANK(DATA!A1568)),"INSERT INTO SYSADM.PSAUTHITEM VALUES ('"&amp;$B$1&amp;DATA!A1568&amp;"', '"&amp;DATA!D1568&amp;"', '"&amp;DATA!E1568&amp;"', '"&amp;DATA!F1568&amp;"', '"&amp;DATA!G1568&amp;"', '"&amp;DATA!H1568&amp;"', "&amp;DATA!J1568&amp;");","")</f>
        <v/>
      </c>
    </row>
    <row r="1569" spans="1:1" ht="12.75" customHeight="1">
      <c r="A1569" s="1" t="str">
        <f>IF(NOT(ISBLANK(DATA!A1569)),"INSERT INTO SYSADM.PSAUTHITEM VALUES ('"&amp;$B$1&amp;DATA!A1569&amp;"', '"&amp;DATA!D1569&amp;"', '"&amp;DATA!E1569&amp;"', '"&amp;DATA!F1569&amp;"', '"&amp;DATA!G1569&amp;"', '"&amp;DATA!H1569&amp;"', "&amp;DATA!J1569&amp;");","")</f>
        <v/>
      </c>
    </row>
    <row r="1570" spans="1:1" ht="12.75" customHeight="1">
      <c r="A1570" s="1" t="str">
        <f>IF(NOT(ISBLANK(DATA!A1570)),"INSERT INTO SYSADM.PSAUTHITEM VALUES ('"&amp;$B$1&amp;DATA!A1570&amp;"', '"&amp;DATA!D1570&amp;"', '"&amp;DATA!E1570&amp;"', '"&amp;DATA!F1570&amp;"', '"&amp;DATA!G1570&amp;"', '"&amp;DATA!H1570&amp;"', "&amp;DATA!J1570&amp;");","")</f>
        <v/>
      </c>
    </row>
    <row r="1571" spans="1:1" ht="12.75" customHeight="1">
      <c r="A1571" s="1" t="str">
        <f>IF(NOT(ISBLANK(DATA!A1571)),"INSERT INTO SYSADM.PSAUTHITEM VALUES ('"&amp;$B$1&amp;DATA!A1571&amp;"', '"&amp;DATA!D1571&amp;"', '"&amp;DATA!E1571&amp;"', '"&amp;DATA!F1571&amp;"', '"&amp;DATA!G1571&amp;"', '"&amp;DATA!H1571&amp;"', "&amp;DATA!J1571&amp;");","")</f>
        <v/>
      </c>
    </row>
    <row r="1572" spans="1:1" ht="12.75" customHeight="1">
      <c r="A1572" s="1" t="str">
        <f>IF(NOT(ISBLANK(DATA!A1572)),"INSERT INTO SYSADM.PSAUTHITEM VALUES ('"&amp;$B$1&amp;DATA!A1572&amp;"', '"&amp;DATA!D1572&amp;"', '"&amp;DATA!E1572&amp;"', '"&amp;DATA!F1572&amp;"', '"&amp;DATA!G1572&amp;"', '"&amp;DATA!H1572&amp;"', "&amp;DATA!J1572&amp;");","")</f>
        <v/>
      </c>
    </row>
    <row r="1573" spans="1:1" ht="12.75" customHeight="1">
      <c r="A1573" s="1" t="str">
        <f>IF(NOT(ISBLANK(DATA!A1573)),"INSERT INTO SYSADM.PSAUTHITEM VALUES ('"&amp;$B$1&amp;DATA!A1573&amp;"', '"&amp;DATA!D1573&amp;"', '"&amp;DATA!E1573&amp;"', '"&amp;DATA!F1573&amp;"', '"&amp;DATA!G1573&amp;"', '"&amp;DATA!H1573&amp;"', "&amp;DATA!J1573&amp;");","")</f>
        <v/>
      </c>
    </row>
    <row r="1574" spans="1:1" ht="12.75" customHeight="1">
      <c r="A1574" s="1" t="str">
        <f>IF(NOT(ISBLANK(DATA!A1574)),"INSERT INTO SYSADM.PSAUTHITEM VALUES ('"&amp;$B$1&amp;DATA!A1574&amp;"', '"&amp;DATA!D1574&amp;"', '"&amp;DATA!E1574&amp;"', '"&amp;DATA!F1574&amp;"', '"&amp;DATA!G1574&amp;"', '"&amp;DATA!H1574&amp;"', "&amp;DATA!J1574&amp;");","")</f>
        <v/>
      </c>
    </row>
    <row r="1575" spans="1:1" ht="12.75" customHeight="1">
      <c r="A1575" s="1" t="str">
        <f>IF(NOT(ISBLANK(DATA!A1575)),"INSERT INTO SYSADM.PSAUTHITEM VALUES ('"&amp;$B$1&amp;DATA!A1575&amp;"', '"&amp;DATA!D1575&amp;"', '"&amp;DATA!E1575&amp;"', '"&amp;DATA!F1575&amp;"', '"&amp;DATA!G1575&amp;"', '"&amp;DATA!H1575&amp;"', "&amp;DATA!J1575&amp;");","")</f>
        <v/>
      </c>
    </row>
    <row r="1576" spans="1:1" ht="12.75" customHeight="1">
      <c r="A1576" s="1" t="str">
        <f>IF(NOT(ISBLANK(DATA!A1576)),"INSERT INTO SYSADM.PSAUTHITEM VALUES ('"&amp;$B$1&amp;DATA!A1576&amp;"', '"&amp;DATA!D1576&amp;"', '"&amp;DATA!E1576&amp;"', '"&amp;DATA!F1576&amp;"', '"&amp;DATA!G1576&amp;"', '"&amp;DATA!H1576&amp;"', "&amp;DATA!J1576&amp;");","")</f>
        <v/>
      </c>
    </row>
    <row r="1577" spans="1:1" ht="12.75" customHeight="1">
      <c r="A1577" s="1" t="str">
        <f>IF(NOT(ISBLANK(DATA!A1577)),"INSERT INTO SYSADM.PSAUTHITEM VALUES ('"&amp;$B$1&amp;DATA!A1577&amp;"', '"&amp;DATA!D1577&amp;"', '"&amp;DATA!E1577&amp;"', '"&amp;DATA!F1577&amp;"', '"&amp;DATA!G1577&amp;"', '"&amp;DATA!H1577&amp;"', "&amp;DATA!J1577&amp;");","")</f>
        <v/>
      </c>
    </row>
    <row r="1578" spans="1:1" ht="12.75" customHeight="1">
      <c r="A1578" s="1" t="str">
        <f>IF(NOT(ISBLANK(DATA!A1578)),"INSERT INTO SYSADM.PSAUTHITEM VALUES ('"&amp;$B$1&amp;DATA!A1578&amp;"', '"&amp;DATA!D1578&amp;"', '"&amp;DATA!E1578&amp;"', '"&amp;DATA!F1578&amp;"', '"&amp;DATA!G1578&amp;"', '"&amp;DATA!H1578&amp;"', "&amp;DATA!J1578&amp;");","")</f>
        <v/>
      </c>
    </row>
    <row r="1579" spans="1:1" ht="12.75" customHeight="1">
      <c r="A1579" s="1" t="str">
        <f>IF(NOT(ISBLANK(DATA!A1579)),"INSERT INTO SYSADM.PSAUTHITEM VALUES ('"&amp;$B$1&amp;DATA!A1579&amp;"', '"&amp;DATA!D1579&amp;"', '"&amp;DATA!E1579&amp;"', '"&amp;DATA!F1579&amp;"', '"&amp;DATA!G1579&amp;"', '"&amp;DATA!H1579&amp;"', "&amp;DATA!J1579&amp;");","")</f>
        <v/>
      </c>
    </row>
    <row r="1580" spans="1:1" ht="12.75" customHeight="1">
      <c r="A1580" s="1" t="str">
        <f>IF(NOT(ISBLANK(DATA!A1580)),"INSERT INTO SYSADM.PSAUTHITEM VALUES ('"&amp;$B$1&amp;DATA!A1580&amp;"', '"&amp;DATA!D1580&amp;"', '"&amp;DATA!E1580&amp;"', '"&amp;DATA!F1580&amp;"', '"&amp;DATA!G1580&amp;"', '"&amp;DATA!H1580&amp;"', "&amp;DATA!J1580&amp;");","")</f>
        <v/>
      </c>
    </row>
    <row r="1581" spans="1:1" ht="12.75" customHeight="1">
      <c r="A1581" s="1" t="str">
        <f>IF(NOT(ISBLANK(DATA!A1581)),"INSERT INTO SYSADM.PSAUTHITEM VALUES ('"&amp;$B$1&amp;DATA!A1581&amp;"', '"&amp;DATA!D1581&amp;"', '"&amp;DATA!E1581&amp;"', '"&amp;DATA!F1581&amp;"', '"&amp;DATA!G1581&amp;"', '"&amp;DATA!H1581&amp;"', "&amp;DATA!J1581&amp;");","")</f>
        <v/>
      </c>
    </row>
    <row r="1582" spans="1:1" ht="12.75" customHeight="1">
      <c r="A1582" s="1" t="str">
        <f>IF(NOT(ISBLANK(DATA!A1582)),"INSERT INTO SYSADM.PSAUTHITEM VALUES ('"&amp;$B$1&amp;DATA!A1582&amp;"', '"&amp;DATA!D1582&amp;"', '"&amp;DATA!E1582&amp;"', '"&amp;DATA!F1582&amp;"', '"&amp;DATA!G1582&amp;"', '"&amp;DATA!H1582&amp;"', "&amp;DATA!J1582&amp;");","")</f>
        <v/>
      </c>
    </row>
    <row r="1583" spans="1:1" ht="12.75" customHeight="1">
      <c r="A1583" s="1" t="str">
        <f>IF(NOT(ISBLANK(DATA!A1583)),"INSERT INTO SYSADM.PSAUTHITEM VALUES ('"&amp;$B$1&amp;DATA!A1583&amp;"', '"&amp;DATA!D1583&amp;"', '"&amp;DATA!E1583&amp;"', '"&amp;DATA!F1583&amp;"', '"&amp;DATA!G1583&amp;"', '"&amp;DATA!H1583&amp;"', "&amp;DATA!J1583&amp;");","")</f>
        <v/>
      </c>
    </row>
    <row r="1584" spans="1:1" ht="12.75" customHeight="1">
      <c r="A1584" s="1" t="str">
        <f>IF(NOT(ISBLANK(DATA!A1584)),"INSERT INTO SYSADM.PSAUTHITEM VALUES ('"&amp;$B$1&amp;DATA!A1584&amp;"', '"&amp;DATA!D1584&amp;"', '"&amp;DATA!E1584&amp;"', '"&amp;DATA!F1584&amp;"', '"&amp;DATA!G1584&amp;"', '"&amp;DATA!H1584&amp;"', "&amp;DATA!J1584&amp;");","")</f>
        <v/>
      </c>
    </row>
    <row r="1585" spans="1:1" ht="12.75" customHeight="1">
      <c r="A1585" s="1" t="str">
        <f>IF(NOT(ISBLANK(DATA!A1585)),"INSERT INTO SYSADM.PSAUTHITEM VALUES ('"&amp;$B$1&amp;DATA!A1585&amp;"', '"&amp;DATA!D1585&amp;"', '"&amp;DATA!E1585&amp;"', '"&amp;DATA!F1585&amp;"', '"&amp;DATA!G1585&amp;"', '"&amp;DATA!H1585&amp;"', "&amp;DATA!J1585&amp;");","")</f>
        <v/>
      </c>
    </row>
    <row r="1586" spans="1:1" ht="12.75" customHeight="1">
      <c r="A1586" s="1" t="str">
        <f>IF(NOT(ISBLANK(DATA!A1586)),"INSERT INTO SYSADM.PSAUTHITEM VALUES ('"&amp;$B$1&amp;DATA!A1586&amp;"', '"&amp;DATA!D1586&amp;"', '"&amp;DATA!E1586&amp;"', '"&amp;DATA!F1586&amp;"', '"&amp;DATA!G1586&amp;"', '"&amp;DATA!H1586&amp;"', "&amp;DATA!J1586&amp;");","")</f>
        <v/>
      </c>
    </row>
    <row r="1587" spans="1:1" ht="12.75" customHeight="1">
      <c r="A1587" s="1" t="str">
        <f>IF(NOT(ISBLANK(DATA!A1587)),"INSERT INTO SYSADM.PSAUTHITEM VALUES ('"&amp;$B$1&amp;DATA!A1587&amp;"', '"&amp;DATA!D1587&amp;"', '"&amp;DATA!E1587&amp;"', '"&amp;DATA!F1587&amp;"', '"&amp;DATA!G1587&amp;"', '"&amp;DATA!H1587&amp;"', "&amp;DATA!J1587&amp;");","")</f>
        <v/>
      </c>
    </row>
    <row r="1588" spans="1:1" ht="12.75" customHeight="1">
      <c r="A1588" s="1" t="str">
        <f>IF(NOT(ISBLANK(DATA!A1588)),"INSERT INTO SYSADM.PSAUTHITEM VALUES ('"&amp;$B$1&amp;DATA!A1588&amp;"', '"&amp;DATA!D1588&amp;"', '"&amp;DATA!E1588&amp;"', '"&amp;DATA!F1588&amp;"', '"&amp;DATA!G1588&amp;"', '"&amp;DATA!H1588&amp;"', "&amp;DATA!J1588&amp;");","")</f>
        <v/>
      </c>
    </row>
    <row r="1589" spans="1:1" ht="12.75" customHeight="1">
      <c r="A1589" s="1" t="str">
        <f>IF(NOT(ISBLANK(DATA!A1589)),"INSERT INTO SYSADM.PSAUTHITEM VALUES ('"&amp;$B$1&amp;DATA!A1589&amp;"', '"&amp;DATA!D1589&amp;"', '"&amp;DATA!E1589&amp;"', '"&amp;DATA!F1589&amp;"', '"&amp;DATA!G1589&amp;"', '"&amp;DATA!H1589&amp;"', "&amp;DATA!J1589&amp;");","")</f>
        <v/>
      </c>
    </row>
    <row r="1590" spans="1:1" ht="12.75" customHeight="1">
      <c r="A1590" s="1" t="str">
        <f>IF(NOT(ISBLANK(DATA!A1590)),"INSERT INTO SYSADM.PSAUTHITEM VALUES ('"&amp;$B$1&amp;DATA!A1590&amp;"', '"&amp;DATA!D1590&amp;"', '"&amp;DATA!E1590&amp;"', '"&amp;DATA!F1590&amp;"', '"&amp;DATA!G1590&amp;"', '"&amp;DATA!H1590&amp;"', "&amp;DATA!J1590&amp;");","")</f>
        <v/>
      </c>
    </row>
    <row r="1591" spans="1:1" ht="12.75" customHeight="1">
      <c r="A1591" s="1" t="str">
        <f>IF(NOT(ISBLANK(DATA!A1591)),"INSERT INTO SYSADM.PSAUTHITEM VALUES ('"&amp;$B$1&amp;DATA!A1591&amp;"', '"&amp;DATA!D1591&amp;"', '"&amp;DATA!E1591&amp;"', '"&amp;DATA!F1591&amp;"', '"&amp;DATA!G1591&amp;"', '"&amp;DATA!H1591&amp;"', "&amp;DATA!J1591&amp;");","")</f>
        <v/>
      </c>
    </row>
    <row r="1592" spans="1:1" ht="12.75" customHeight="1">
      <c r="A1592" s="1" t="str">
        <f>IF(NOT(ISBLANK(DATA!A1592)),"INSERT INTO SYSADM.PSAUTHITEM VALUES ('"&amp;$B$1&amp;DATA!A1592&amp;"', '"&amp;DATA!D1592&amp;"', '"&amp;DATA!E1592&amp;"', '"&amp;DATA!F1592&amp;"', '"&amp;DATA!G1592&amp;"', '"&amp;DATA!H1592&amp;"', "&amp;DATA!J1592&amp;");","")</f>
        <v/>
      </c>
    </row>
    <row r="1593" spans="1:1" ht="12.75" customHeight="1">
      <c r="A1593" s="1" t="str">
        <f>IF(NOT(ISBLANK(DATA!A1593)),"INSERT INTO SYSADM.PSAUTHITEM VALUES ('"&amp;$B$1&amp;DATA!A1593&amp;"', '"&amp;DATA!D1593&amp;"', '"&amp;DATA!E1593&amp;"', '"&amp;DATA!F1593&amp;"', '"&amp;DATA!G1593&amp;"', '"&amp;DATA!H1593&amp;"', "&amp;DATA!J1593&amp;");","")</f>
        <v/>
      </c>
    </row>
    <row r="1594" spans="1:1" ht="12.75" customHeight="1">
      <c r="A1594" s="1" t="str">
        <f>IF(NOT(ISBLANK(DATA!A1594)),"INSERT INTO SYSADM.PSAUTHITEM VALUES ('"&amp;$B$1&amp;DATA!A1594&amp;"', '"&amp;DATA!D1594&amp;"', '"&amp;DATA!E1594&amp;"', '"&amp;DATA!F1594&amp;"', '"&amp;DATA!G1594&amp;"', '"&amp;DATA!H1594&amp;"', "&amp;DATA!J1594&amp;");","")</f>
        <v/>
      </c>
    </row>
    <row r="1595" spans="1:1" ht="12.75" customHeight="1">
      <c r="A1595" s="1" t="str">
        <f>IF(NOT(ISBLANK(DATA!A1595)),"INSERT INTO SYSADM.PSAUTHITEM VALUES ('"&amp;$B$1&amp;DATA!A1595&amp;"', '"&amp;DATA!D1595&amp;"', '"&amp;DATA!E1595&amp;"', '"&amp;DATA!F1595&amp;"', '"&amp;DATA!G1595&amp;"', '"&amp;DATA!H1595&amp;"', "&amp;DATA!J1595&amp;");","")</f>
        <v/>
      </c>
    </row>
    <row r="1596" spans="1:1" ht="12.75" customHeight="1">
      <c r="A1596" s="1" t="str">
        <f>IF(NOT(ISBLANK(DATA!A1596)),"INSERT INTO SYSADM.PSAUTHITEM VALUES ('"&amp;$B$1&amp;DATA!A1596&amp;"', '"&amp;DATA!D1596&amp;"', '"&amp;DATA!E1596&amp;"', '"&amp;DATA!F1596&amp;"', '"&amp;DATA!G1596&amp;"', '"&amp;DATA!H1596&amp;"', "&amp;DATA!J1596&amp;");","")</f>
        <v/>
      </c>
    </row>
    <row r="1597" spans="1:1" ht="12.75" customHeight="1">
      <c r="A1597" s="1" t="str">
        <f>IF(NOT(ISBLANK(DATA!A1597)),"INSERT INTO SYSADM.PSAUTHITEM VALUES ('"&amp;$B$1&amp;DATA!A1597&amp;"', '"&amp;DATA!D1597&amp;"', '"&amp;DATA!E1597&amp;"', '"&amp;DATA!F1597&amp;"', '"&amp;DATA!G1597&amp;"', '"&amp;DATA!H1597&amp;"', "&amp;DATA!J1597&amp;");","")</f>
        <v/>
      </c>
    </row>
    <row r="1598" spans="1:1" ht="12.75" customHeight="1">
      <c r="A1598" s="1" t="str">
        <f>IF(NOT(ISBLANK(DATA!A1598)),"INSERT INTO SYSADM.PSAUTHITEM VALUES ('"&amp;$B$1&amp;DATA!A1598&amp;"', '"&amp;DATA!D1598&amp;"', '"&amp;DATA!E1598&amp;"', '"&amp;DATA!F1598&amp;"', '"&amp;DATA!G1598&amp;"', '"&amp;DATA!H1598&amp;"', "&amp;DATA!J1598&amp;");","")</f>
        <v/>
      </c>
    </row>
    <row r="1599" spans="1:1" ht="12.75" customHeight="1">
      <c r="A1599" s="1" t="str">
        <f>IF(NOT(ISBLANK(DATA!A1599)),"INSERT INTO SYSADM.PSAUTHITEM VALUES ('"&amp;$B$1&amp;DATA!A1599&amp;"', '"&amp;DATA!D1599&amp;"', '"&amp;DATA!E1599&amp;"', '"&amp;DATA!F1599&amp;"', '"&amp;DATA!G1599&amp;"', '"&amp;DATA!H1599&amp;"', "&amp;DATA!J1599&amp;");","")</f>
        <v/>
      </c>
    </row>
    <row r="1600" spans="1:1" ht="12.75" customHeight="1">
      <c r="A1600" s="1" t="str">
        <f>IF(NOT(ISBLANK(DATA!A1600)),"INSERT INTO SYSADM.PSAUTHITEM VALUES ('"&amp;$B$1&amp;DATA!A1600&amp;"', '"&amp;DATA!D1600&amp;"', '"&amp;DATA!E1600&amp;"', '"&amp;DATA!F1600&amp;"', '"&amp;DATA!G1600&amp;"', '"&amp;DATA!H1600&amp;"', "&amp;DATA!J1600&amp;");","")</f>
        <v/>
      </c>
    </row>
    <row r="1601" spans="1:1" ht="12.75" customHeight="1">
      <c r="A1601" s="1" t="str">
        <f>IF(NOT(ISBLANK(DATA!A1601)),"INSERT INTO SYSADM.PSAUTHITEM VALUES ('"&amp;$B$1&amp;DATA!A1601&amp;"', '"&amp;DATA!D1601&amp;"', '"&amp;DATA!E1601&amp;"', '"&amp;DATA!F1601&amp;"', '"&amp;DATA!G1601&amp;"', '"&amp;DATA!H1601&amp;"', "&amp;DATA!J1601&amp;");","")</f>
        <v/>
      </c>
    </row>
    <row r="1602" spans="1:1" ht="12.75" customHeight="1">
      <c r="A1602" s="1" t="str">
        <f>IF(NOT(ISBLANK(DATA!A1602)),"INSERT INTO SYSADM.PSAUTHITEM VALUES ('"&amp;$B$1&amp;DATA!A1602&amp;"', '"&amp;DATA!D1602&amp;"', '"&amp;DATA!E1602&amp;"', '"&amp;DATA!F1602&amp;"', '"&amp;DATA!G1602&amp;"', '"&amp;DATA!H1602&amp;"', "&amp;DATA!J1602&amp;");","")</f>
        <v/>
      </c>
    </row>
    <row r="1603" spans="1:1" ht="12.75" customHeight="1">
      <c r="A1603" s="1" t="str">
        <f>IF(NOT(ISBLANK(DATA!A1603)),"INSERT INTO SYSADM.PSAUTHITEM VALUES ('"&amp;$B$1&amp;DATA!A1603&amp;"', '"&amp;DATA!D1603&amp;"', '"&amp;DATA!E1603&amp;"', '"&amp;DATA!F1603&amp;"', '"&amp;DATA!G1603&amp;"', '"&amp;DATA!H1603&amp;"', "&amp;DATA!J1603&amp;");","")</f>
        <v/>
      </c>
    </row>
    <row r="1604" spans="1:1" ht="12.75" customHeight="1">
      <c r="A1604" s="1" t="str">
        <f>IF(NOT(ISBLANK(DATA!A1604)),"INSERT INTO SYSADM.PSAUTHITEM VALUES ('"&amp;$B$1&amp;DATA!A1604&amp;"', '"&amp;DATA!D1604&amp;"', '"&amp;DATA!E1604&amp;"', '"&amp;DATA!F1604&amp;"', '"&amp;DATA!G1604&amp;"', '"&amp;DATA!H1604&amp;"', "&amp;DATA!J1604&amp;");","")</f>
        <v/>
      </c>
    </row>
    <row r="1605" spans="1:1" ht="12.75" customHeight="1">
      <c r="A1605" s="1" t="str">
        <f>IF(NOT(ISBLANK(DATA!A1605)),"INSERT INTO SYSADM.PSAUTHITEM VALUES ('"&amp;$B$1&amp;DATA!A1605&amp;"', '"&amp;DATA!D1605&amp;"', '"&amp;DATA!E1605&amp;"', '"&amp;DATA!F1605&amp;"', '"&amp;DATA!G1605&amp;"', '"&amp;DATA!H1605&amp;"', "&amp;DATA!J1605&amp;");","")</f>
        <v/>
      </c>
    </row>
    <row r="1606" spans="1:1" ht="12.75" customHeight="1">
      <c r="A1606" s="1" t="str">
        <f>IF(NOT(ISBLANK(DATA!A1606)),"INSERT INTO SYSADM.PSAUTHITEM VALUES ('"&amp;$B$1&amp;DATA!A1606&amp;"', '"&amp;DATA!D1606&amp;"', '"&amp;DATA!E1606&amp;"', '"&amp;DATA!F1606&amp;"', '"&amp;DATA!G1606&amp;"', '"&amp;DATA!H1606&amp;"', "&amp;DATA!J1606&amp;");","")</f>
        <v/>
      </c>
    </row>
    <row r="1607" spans="1:1" ht="12.75" customHeight="1">
      <c r="A1607" s="1" t="str">
        <f>IF(NOT(ISBLANK(DATA!A1607)),"INSERT INTO SYSADM.PSAUTHITEM VALUES ('"&amp;$B$1&amp;DATA!A1607&amp;"', '"&amp;DATA!D1607&amp;"', '"&amp;DATA!E1607&amp;"', '"&amp;DATA!F1607&amp;"', '"&amp;DATA!G1607&amp;"', '"&amp;DATA!H1607&amp;"', "&amp;DATA!J1607&amp;");","")</f>
        <v/>
      </c>
    </row>
    <row r="1608" spans="1:1" ht="12.75" customHeight="1">
      <c r="A1608" s="1" t="str">
        <f>IF(NOT(ISBLANK(DATA!A1608)),"INSERT INTO SYSADM.PSAUTHITEM VALUES ('"&amp;$B$1&amp;DATA!A1608&amp;"', '"&amp;DATA!D1608&amp;"', '"&amp;DATA!E1608&amp;"', '"&amp;DATA!F1608&amp;"', '"&amp;DATA!G1608&amp;"', '"&amp;DATA!H1608&amp;"', "&amp;DATA!J1608&amp;");","")</f>
        <v/>
      </c>
    </row>
    <row r="1609" spans="1:1" ht="12.75" customHeight="1">
      <c r="A1609" s="1" t="str">
        <f>IF(NOT(ISBLANK(DATA!A1609)),"INSERT INTO SYSADM.PSAUTHITEM VALUES ('"&amp;$B$1&amp;DATA!A1609&amp;"', '"&amp;DATA!D1609&amp;"', '"&amp;DATA!E1609&amp;"', '"&amp;DATA!F1609&amp;"', '"&amp;DATA!G1609&amp;"', '"&amp;DATA!H1609&amp;"', "&amp;DATA!J1609&amp;");","")</f>
        <v/>
      </c>
    </row>
    <row r="1610" spans="1:1" ht="12.75" customHeight="1">
      <c r="A1610" s="1" t="str">
        <f>IF(NOT(ISBLANK(DATA!A1610)),"INSERT INTO SYSADM.PSAUTHITEM VALUES ('"&amp;$B$1&amp;DATA!A1610&amp;"', '"&amp;DATA!D1610&amp;"', '"&amp;DATA!E1610&amp;"', '"&amp;DATA!F1610&amp;"', '"&amp;DATA!G1610&amp;"', '"&amp;DATA!H1610&amp;"', "&amp;DATA!J1610&amp;");","")</f>
        <v/>
      </c>
    </row>
    <row r="1611" spans="1:1" ht="12.75" customHeight="1">
      <c r="A1611" s="1" t="str">
        <f>IF(NOT(ISBLANK(DATA!A1611)),"INSERT INTO SYSADM.PSAUTHITEM VALUES ('"&amp;$B$1&amp;DATA!A1611&amp;"', '"&amp;DATA!D1611&amp;"', '"&amp;DATA!E1611&amp;"', '"&amp;DATA!F1611&amp;"', '"&amp;DATA!G1611&amp;"', '"&amp;DATA!H1611&amp;"', "&amp;DATA!J1611&amp;");","")</f>
        <v/>
      </c>
    </row>
    <row r="1612" spans="1:1" ht="12.75" customHeight="1">
      <c r="A1612" s="1" t="str">
        <f>IF(NOT(ISBLANK(DATA!A1612)),"INSERT INTO SYSADM.PSAUTHITEM VALUES ('"&amp;$B$1&amp;DATA!A1612&amp;"', '"&amp;DATA!D1612&amp;"', '"&amp;DATA!E1612&amp;"', '"&amp;DATA!F1612&amp;"', '"&amp;DATA!G1612&amp;"', '"&amp;DATA!H1612&amp;"', "&amp;DATA!J1612&amp;");","")</f>
        <v/>
      </c>
    </row>
    <row r="1613" spans="1:1" ht="12.75" customHeight="1">
      <c r="A1613" s="1" t="str">
        <f>IF(NOT(ISBLANK(DATA!A1613)),"INSERT INTO SYSADM.PSAUTHITEM VALUES ('"&amp;$B$1&amp;DATA!A1613&amp;"', '"&amp;DATA!D1613&amp;"', '"&amp;DATA!E1613&amp;"', '"&amp;DATA!F1613&amp;"', '"&amp;DATA!G1613&amp;"', '"&amp;DATA!H1613&amp;"', "&amp;DATA!J1613&amp;");","")</f>
        <v/>
      </c>
    </row>
    <row r="1614" spans="1:1" ht="12.75" customHeight="1">
      <c r="A1614" s="1" t="str">
        <f>IF(NOT(ISBLANK(DATA!A1614)),"INSERT INTO SYSADM.PSAUTHITEM VALUES ('"&amp;$B$1&amp;DATA!A1614&amp;"', '"&amp;DATA!D1614&amp;"', '"&amp;DATA!E1614&amp;"', '"&amp;DATA!F1614&amp;"', '"&amp;DATA!G1614&amp;"', '"&amp;DATA!H1614&amp;"', "&amp;DATA!J1614&amp;");","")</f>
        <v/>
      </c>
    </row>
    <row r="1615" spans="1:1" ht="12.75" customHeight="1">
      <c r="A1615" s="1" t="str">
        <f>IF(NOT(ISBLANK(DATA!A1615)),"INSERT INTO SYSADM.PSAUTHITEM VALUES ('"&amp;$B$1&amp;DATA!A1615&amp;"', '"&amp;DATA!D1615&amp;"', '"&amp;DATA!E1615&amp;"', '"&amp;DATA!F1615&amp;"', '"&amp;DATA!G1615&amp;"', '"&amp;DATA!H1615&amp;"', "&amp;DATA!J1615&amp;");","")</f>
        <v/>
      </c>
    </row>
    <row r="1616" spans="1:1" ht="12.75" customHeight="1">
      <c r="A1616" s="1" t="str">
        <f>IF(NOT(ISBLANK(DATA!A1616)),"INSERT INTO SYSADM.PSAUTHITEM VALUES ('"&amp;$B$1&amp;DATA!A1616&amp;"', '"&amp;DATA!D1616&amp;"', '"&amp;DATA!E1616&amp;"', '"&amp;DATA!F1616&amp;"', '"&amp;DATA!G1616&amp;"', '"&amp;DATA!H1616&amp;"', "&amp;DATA!J1616&amp;");","")</f>
        <v/>
      </c>
    </row>
    <row r="1617" spans="1:1" ht="12.75" customHeight="1">
      <c r="A1617" s="1" t="str">
        <f>IF(NOT(ISBLANK(DATA!A1617)),"INSERT INTO SYSADM.PSAUTHITEM VALUES ('"&amp;$B$1&amp;DATA!A1617&amp;"', '"&amp;DATA!D1617&amp;"', '"&amp;DATA!E1617&amp;"', '"&amp;DATA!F1617&amp;"', '"&amp;DATA!G1617&amp;"', '"&amp;DATA!H1617&amp;"', "&amp;DATA!J1617&amp;");","")</f>
        <v/>
      </c>
    </row>
    <row r="1618" spans="1:1" ht="12.75" customHeight="1">
      <c r="A1618" s="1" t="str">
        <f>IF(NOT(ISBLANK(DATA!A1618)),"INSERT INTO SYSADM.PSAUTHITEM VALUES ('"&amp;$B$1&amp;DATA!A1618&amp;"', '"&amp;DATA!D1618&amp;"', '"&amp;DATA!E1618&amp;"', '"&amp;DATA!F1618&amp;"', '"&amp;DATA!G1618&amp;"', '"&amp;DATA!H1618&amp;"', "&amp;DATA!J1618&amp;");","")</f>
        <v/>
      </c>
    </row>
    <row r="1619" spans="1:1" ht="12.75" customHeight="1">
      <c r="A1619" s="1" t="str">
        <f>IF(NOT(ISBLANK(DATA!A1619)),"INSERT INTO SYSADM.PSAUTHITEM VALUES ('"&amp;$B$1&amp;DATA!A1619&amp;"', '"&amp;DATA!D1619&amp;"', '"&amp;DATA!E1619&amp;"', '"&amp;DATA!F1619&amp;"', '"&amp;DATA!G1619&amp;"', '"&amp;DATA!H1619&amp;"', "&amp;DATA!J1619&amp;");","")</f>
        <v/>
      </c>
    </row>
    <row r="1620" spans="1:1" ht="12.75" customHeight="1">
      <c r="A1620" s="1" t="str">
        <f>IF(NOT(ISBLANK(DATA!A1620)),"INSERT INTO SYSADM.PSAUTHITEM VALUES ('"&amp;$B$1&amp;DATA!A1620&amp;"', '"&amp;DATA!D1620&amp;"', '"&amp;DATA!E1620&amp;"', '"&amp;DATA!F1620&amp;"', '"&amp;DATA!G1620&amp;"', '"&amp;DATA!H1620&amp;"', "&amp;DATA!J1620&amp;");","")</f>
        <v/>
      </c>
    </row>
    <row r="1621" spans="1:1" ht="12.75" customHeight="1">
      <c r="A1621" s="1" t="str">
        <f>IF(NOT(ISBLANK(DATA!A1621)),"INSERT INTO SYSADM.PSAUTHITEM VALUES ('"&amp;$B$1&amp;DATA!A1621&amp;"', '"&amp;DATA!D1621&amp;"', '"&amp;DATA!E1621&amp;"', '"&amp;DATA!F1621&amp;"', '"&amp;DATA!G1621&amp;"', '"&amp;DATA!H1621&amp;"', "&amp;DATA!J1621&amp;");","")</f>
        <v/>
      </c>
    </row>
    <row r="1622" spans="1:1" ht="12.75" customHeight="1">
      <c r="A1622" s="1" t="str">
        <f>IF(NOT(ISBLANK(DATA!A1622)),"INSERT INTO SYSADM.PSAUTHITEM VALUES ('"&amp;$B$1&amp;DATA!A1622&amp;"', '"&amp;DATA!D1622&amp;"', '"&amp;DATA!E1622&amp;"', '"&amp;DATA!F1622&amp;"', '"&amp;DATA!G1622&amp;"', '"&amp;DATA!H1622&amp;"', "&amp;DATA!J1622&amp;");","")</f>
        <v/>
      </c>
    </row>
    <row r="1623" spans="1:1" ht="12.75" customHeight="1">
      <c r="A1623" s="1" t="str">
        <f>IF(NOT(ISBLANK(DATA!A1623)),"INSERT INTO SYSADM.PSAUTHITEM VALUES ('"&amp;$B$1&amp;DATA!A1623&amp;"', '"&amp;DATA!D1623&amp;"', '"&amp;DATA!E1623&amp;"', '"&amp;DATA!F1623&amp;"', '"&amp;DATA!G1623&amp;"', '"&amp;DATA!H1623&amp;"', "&amp;DATA!J1623&amp;");","")</f>
        <v/>
      </c>
    </row>
    <row r="1624" spans="1:1" ht="12.75" customHeight="1">
      <c r="A1624" s="1" t="str">
        <f>IF(NOT(ISBLANK(DATA!A1624)),"INSERT INTO SYSADM.PSAUTHITEM VALUES ('"&amp;$B$1&amp;DATA!A1624&amp;"', '"&amp;DATA!D1624&amp;"', '"&amp;DATA!E1624&amp;"', '"&amp;DATA!F1624&amp;"', '"&amp;DATA!G1624&amp;"', '"&amp;DATA!H1624&amp;"', "&amp;DATA!J1624&amp;");","")</f>
        <v/>
      </c>
    </row>
    <row r="1625" spans="1:1" ht="12.75" customHeight="1">
      <c r="A1625" s="1" t="str">
        <f>IF(NOT(ISBLANK(DATA!A1625)),"INSERT INTO SYSADM.PSAUTHITEM VALUES ('"&amp;$B$1&amp;DATA!A1625&amp;"', '"&amp;DATA!D1625&amp;"', '"&amp;DATA!E1625&amp;"', '"&amp;DATA!F1625&amp;"', '"&amp;DATA!G1625&amp;"', '"&amp;DATA!H1625&amp;"', "&amp;DATA!J1625&amp;");","")</f>
        <v/>
      </c>
    </row>
    <row r="1626" spans="1:1" ht="12.75" customHeight="1">
      <c r="A1626" s="1" t="str">
        <f>IF(NOT(ISBLANK(DATA!A1626)),"INSERT INTO SYSADM.PSAUTHITEM VALUES ('"&amp;$B$1&amp;DATA!A1626&amp;"', '"&amp;DATA!D1626&amp;"', '"&amp;DATA!E1626&amp;"', '"&amp;DATA!F1626&amp;"', '"&amp;DATA!G1626&amp;"', '"&amp;DATA!H1626&amp;"', "&amp;DATA!J1626&amp;");","")</f>
        <v/>
      </c>
    </row>
    <row r="1627" spans="1:1" ht="12.75" customHeight="1">
      <c r="A1627" s="1" t="str">
        <f>IF(NOT(ISBLANK(DATA!A1627)),"INSERT INTO SYSADM.PSAUTHITEM VALUES ('"&amp;$B$1&amp;DATA!A1627&amp;"', '"&amp;DATA!D1627&amp;"', '"&amp;DATA!E1627&amp;"', '"&amp;DATA!F1627&amp;"', '"&amp;DATA!G1627&amp;"', '"&amp;DATA!H1627&amp;"', "&amp;DATA!J1627&amp;");","")</f>
        <v/>
      </c>
    </row>
    <row r="1628" spans="1:1" ht="12.75" customHeight="1">
      <c r="A1628" s="1" t="str">
        <f>IF(NOT(ISBLANK(DATA!A1628)),"INSERT INTO SYSADM.PSAUTHITEM VALUES ('"&amp;$B$1&amp;DATA!A1628&amp;"', '"&amp;DATA!D1628&amp;"', '"&amp;DATA!E1628&amp;"', '"&amp;DATA!F1628&amp;"', '"&amp;DATA!G1628&amp;"', '"&amp;DATA!H1628&amp;"', "&amp;DATA!J1628&amp;");","")</f>
        <v/>
      </c>
    </row>
    <row r="1629" spans="1:1" ht="12.75" customHeight="1">
      <c r="A1629" s="1" t="str">
        <f>IF(NOT(ISBLANK(DATA!A1629)),"INSERT INTO SYSADM.PSAUTHITEM VALUES ('"&amp;$B$1&amp;DATA!A1629&amp;"', '"&amp;DATA!D1629&amp;"', '"&amp;DATA!E1629&amp;"', '"&amp;DATA!F1629&amp;"', '"&amp;DATA!G1629&amp;"', '"&amp;DATA!H1629&amp;"', "&amp;DATA!J1629&amp;");","")</f>
        <v/>
      </c>
    </row>
    <row r="1630" spans="1:1" ht="12.75" customHeight="1">
      <c r="A1630" s="1" t="str">
        <f>IF(NOT(ISBLANK(DATA!A1630)),"INSERT INTO SYSADM.PSAUTHITEM VALUES ('"&amp;$B$1&amp;DATA!A1630&amp;"', '"&amp;DATA!D1630&amp;"', '"&amp;DATA!E1630&amp;"', '"&amp;DATA!F1630&amp;"', '"&amp;DATA!G1630&amp;"', '"&amp;DATA!H1630&amp;"', "&amp;DATA!J1630&amp;");","")</f>
        <v/>
      </c>
    </row>
    <row r="1631" spans="1:1" ht="12.75" customHeight="1">
      <c r="A1631" s="1" t="str">
        <f>IF(NOT(ISBLANK(DATA!A1631)),"INSERT INTO SYSADM.PSAUTHITEM VALUES ('"&amp;$B$1&amp;DATA!A1631&amp;"', '"&amp;DATA!D1631&amp;"', '"&amp;DATA!E1631&amp;"', '"&amp;DATA!F1631&amp;"', '"&amp;DATA!G1631&amp;"', '"&amp;DATA!H1631&amp;"', "&amp;DATA!J1631&amp;");","")</f>
        <v/>
      </c>
    </row>
    <row r="1632" spans="1:1" ht="12.75" customHeight="1">
      <c r="A1632" s="1" t="str">
        <f>IF(NOT(ISBLANK(DATA!A1632)),"INSERT INTO SYSADM.PSAUTHITEM VALUES ('"&amp;$B$1&amp;DATA!A1632&amp;"', '"&amp;DATA!D1632&amp;"', '"&amp;DATA!E1632&amp;"', '"&amp;DATA!F1632&amp;"', '"&amp;DATA!G1632&amp;"', '"&amp;DATA!H1632&amp;"', "&amp;DATA!J1632&amp;");","")</f>
        <v/>
      </c>
    </row>
    <row r="1633" spans="1:1" ht="12.75" customHeight="1">
      <c r="A1633" s="1" t="str">
        <f>IF(NOT(ISBLANK(DATA!A1633)),"INSERT INTO SYSADM.PSAUTHITEM VALUES ('"&amp;$B$1&amp;DATA!A1633&amp;"', '"&amp;DATA!D1633&amp;"', '"&amp;DATA!E1633&amp;"', '"&amp;DATA!F1633&amp;"', '"&amp;DATA!G1633&amp;"', '"&amp;DATA!H1633&amp;"', "&amp;DATA!J1633&amp;");","")</f>
        <v/>
      </c>
    </row>
    <row r="1634" spans="1:1" ht="12.75" customHeight="1">
      <c r="A1634" s="1" t="str">
        <f>IF(NOT(ISBLANK(DATA!A1634)),"INSERT INTO SYSADM.PSAUTHITEM VALUES ('"&amp;$B$1&amp;DATA!A1634&amp;"', '"&amp;DATA!D1634&amp;"', '"&amp;DATA!E1634&amp;"', '"&amp;DATA!F1634&amp;"', '"&amp;DATA!G1634&amp;"', '"&amp;DATA!H1634&amp;"', "&amp;DATA!J1634&amp;");","")</f>
        <v/>
      </c>
    </row>
    <row r="1635" spans="1:1" ht="12.75" customHeight="1">
      <c r="A1635" s="1" t="str">
        <f>IF(NOT(ISBLANK(DATA!A1635)),"INSERT INTO SYSADM.PSAUTHITEM VALUES ('"&amp;$B$1&amp;DATA!A1635&amp;"', '"&amp;DATA!D1635&amp;"', '"&amp;DATA!E1635&amp;"', '"&amp;DATA!F1635&amp;"', '"&amp;DATA!G1635&amp;"', '"&amp;DATA!H1635&amp;"', "&amp;DATA!J1635&amp;");","")</f>
        <v/>
      </c>
    </row>
    <row r="1636" spans="1:1" ht="12.75" customHeight="1">
      <c r="A1636" s="1" t="str">
        <f>IF(NOT(ISBLANK(DATA!A1636)),"INSERT INTO SYSADM.PSAUTHITEM VALUES ('"&amp;$B$1&amp;DATA!A1636&amp;"', '"&amp;DATA!D1636&amp;"', '"&amp;DATA!E1636&amp;"', '"&amp;DATA!F1636&amp;"', '"&amp;DATA!G1636&amp;"', '"&amp;DATA!H1636&amp;"', "&amp;DATA!J1636&amp;");","")</f>
        <v/>
      </c>
    </row>
    <row r="1637" spans="1:1" ht="12.75" customHeight="1">
      <c r="A1637" s="1" t="str">
        <f>IF(NOT(ISBLANK(DATA!A1637)),"INSERT INTO SYSADM.PSAUTHITEM VALUES ('"&amp;$B$1&amp;DATA!A1637&amp;"', '"&amp;DATA!D1637&amp;"', '"&amp;DATA!E1637&amp;"', '"&amp;DATA!F1637&amp;"', '"&amp;DATA!G1637&amp;"', '"&amp;DATA!H1637&amp;"', "&amp;DATA!J1637&amp;");","")</f>
        <v/>
      </c>
    </row>
    <row r="1638" spans="1:1" ht="12.75" customHeight="1">
      <c r="A1638" s="1" t="str">
        <f>IF(NOT(ISBLANK(DATA!A1638)),"INSERT INTO SYSADM.PSAUTHITEM VALUES ('"&amp;$B$1&amp;DATA!A1638&amp;"', '"&amp;DATA!D1638&amp;"', '"&amp;DATA!E1638&amp;"', '"&amp;DATA!F1638&amp;"', '"&amp;DATA!G1638&amp;"', '"&amp;DATA!H1638&amp;"', "&amp;DATA!J1638&amp;");","")</f>
        <v/>
      </c>
    </row>
    <row r="1639" spans="1:1" ht="12.75" customHeight="1">
      <c r="A1639" s="1" t="str">
        <f>IF(NOT(ISBLANK(DATA!A1639)),"INSERT INTO SYSADM.PSAUTHITEM VALUES ('"&amp;$B$1&amp;DATA!A1639&amp;"', '"&amp;DATA!D1639&amp;"', '"&amp;DATA!E1639&amp;"', '"&amp;DATA!F1639&amp;"', '"&amp;DATA!G1639&amp;"', '"&amp;DATA!H1639&amp;"', "&amp;DATA!J1639&amp;");","")</f>
        <v/>
      </c>
    </row>
    <row r="1640" spans="1:1" ht="12.75" customHeight="1">
      <c r="A1640" s="1" t="str">
        <f>IF(NOT(ISBLANK(DATA!A1640)),"INSERT INTO SYSADM.PSAUTHITEM VALUES ('"&amp;$B$1&amp;DATA!A1640&amp;"', '"&amp;DATA!D1640&amp;"', '"&amp;DATA!E1640&amp;"', '"&amp;DATA!F1640&amp;"', '"&amp;DATA!G1640&amp;"', '"&amp;DATA!H1640&amp;"', "&amp;DATA!J1640&amp;");","")</f>
        <v/>
      </c>
    </row>
    <row r="1641" spans="1:1" ht="12.75" customHeight="1">
      <c r="A1641" s="1" t="str">
        <f>IF(NOT(ISBLANK(DATA!A1641)),"INSERT INTO SYSADM.PSAUTHITEM VALUES ('"&amp;$B$1&amp;DATA!A1641&amp;"', '"&amp;DATA!D1641&amp;"', '"&amp;DATA!E1641&amp;"', '"&amp;DATA!F1641&amp;"', '"&amp;DATA!G1641&amp;"', '"&amp;DATA!H1641&amp;"', "&amp;DATA!J1641&amp;");","")</f>
        <v/>
      </c>
    </row>
    <row r="1642" spans="1:1" ht="12.75" customHeight="1">
      <c r="A1642" s="1" t="str">
        <f>IF(NOT(ISBLANK(DATA!A1642)),"INSERT INTO SYSADM.PSAUTHITEM VALUES ('"&amp;$B$1&amp;DATA!A1642&amp;"', '"&amp;DATA!D1642&amp;"', '"&amp;DATA!E1642&amp;"', '"&amp;DATA!F1642&amp;"', '"&amp;DATA!G1642&amp;"', '"&amp;DATA!H1642&amp;"', "&amp;DATA!J1642&amp;");","")</f>
        <v/>
      </c>
    </row>
    <row r="1643" spans="1:1" ht="12.75" customHeight="1">
      <c r="A1643" s="1" t="str">
        <f>IF(NOT(ISBLANK(DATA!A1643)),"INSERT INTO SYSADM.PSAUTHITEM VALUES ('"&amp;$B$1&amp;DATA!A1643&amp;"', '"&amp;DATA!D1643&amp;"', '"&amp;DATA!E1643&amp;"', '"&amp;DATA!F1643&amp;"', '"&amp;DATA!G1643&amp;"', '"&amp;DATA!H1643&amp;"', "&amp;DATA!J1643&amp;");","")</f>
        <v/>
      </c>
    </row>
    <row r="1644" spans="1:1" ht="12.75" customHeight="1">
      <c r="A1644" s="1" t="str">
        <f>IF(NOT(ISBLANK(DATA!A1644)),"INSERT INTO SYSADM.PSAUTHITEM VALUES ('"&amp;$B$1&amp;DATA!A1644&amp;"', '"&amp;DATA!D1644&amp;"', '"&amp;DATA!E1644&amp;"', '"&amp;DATA!F1644&amp;"', '"&amp;DATA!G1644&amp;"', '"&amp;DATA!H1644&amp;"', "&amp;DATA!J1644&amp;");","")</f>
        <v/>
      </c>
    </row>
    <row r="1645" spans="1:1" ht="12.75" customHeight="1">
      <c r="A1645" s="1" t="str">
        <f>IF(NOT(ISBLANK(DATA!A1645)),"INSERT INTO SYSADM.PSAUTHITEM VALUES ('"&amp;$B$1&amp;DATA!A1645&amp;"', '"&amp;DATA!D1645&amp;"', '"&amp;DATA!E1645&amp;"', '"&amp;DATA!F1645&amp;"', '"&amp;DATA!G1645&amp;"', '"&amp;DATA!H1645&amp;"', "&amp;DATA!J1645&amp;");","")</f>
        <v/>
      </c>
    </row>
    <row r="1646" spans="1:1" ht="12.75" customHeight="1">
      <c r="A1646" s="1" t="str">
        <f>IF(NOT(ISBLANK(DATA!A1646)),"INSERT INTO SYSADM.PSAUTHITEM VALUES ('"&amp;$B$1&amp;DATA!A1646&amp;"', '"&amp;DATA!D1646&amp;"', '"&amp;DATA!E1646&amp;"', '"&amp;DATA!F1646&amp;"', '"&amp;DATA!G1646&amp;"', '"&amp;DATA!H1646&amp;"', "&amp;DATA!J1646&amp;");","")</f>
        <v/>
      </c>
    </row>
    <row r="1647" spans="1:1" ht="12.75" customHeight="1">
      <c r="A1647" s="1" t="str">
        <f>IF(NOT(ISBLANK(DATA!A1647)),"INSERT INTO SYSADM.PSAUTHITEM VALUES ('"&amp;$B$1&amp;DATA!A1647&amp;"', '"&amp;DATA!D1647&amp;"', '"&amp;DATA!E1647&amp;"', '"&amp;DATA!F1647&amp;"', '"&amp;DATA!G1647&amp;"', '"&amp;DATA!H1647&amp;"', "&amp;DATA!J1647&amp;");","")</f>
        <v/>
      </c>
    </row>
    <row r="1648" spans="1:1" ht="12.75" customHeight="1">
      <c r="A1648" s="1" t="str">
        <f>IF(NOT(ISBLANK(DATA!A1648)),"INSERT INTO SYSADM.PSAUTHITEM VALUES ('"&amp;$B$1&amp;DATA!A1648&amp;"', '"&amp;DATA!D1648&amp;"', '"&amp;DATA!E1648&amp;"', '"&amp;DATA!F1648&amp;"', '"&amp;DATA!G1648&amp;"', '"&amp;DATA!H1648&amp;"', "&amp;DATA!J1648&amp;");","")</f>
        <v/>
      </c>
    </row>
    <row r="1649" spans="1:1" ht="12.75" customHeight="1">
      <c r="A1649" s="1" t="str">
        <f>IF(NOT(ISBLANK(DATA!A1649)),"INSERT INTO SYSADM.PSAUTHITEM VALUES ('"&amp;$B$1&amp;DATA!A1649&amp;"', '"&amp;DATA!D1649&amp;"', '"&amp;DATA!E1649&amp;"', '"&amp;DATA!F1649&amp;"', '"&amp;DATA!G1649&amp;"', '"&amp;DATA!H1649&amp;"', "&amp;DATA!J1649&amp;");","")</f>
        <v/>
      </c>
    </row>
    <row r="1650" spans="1:1" ht="12.75" customHeight="1">
      <c r="A1650" s="1" t="str">
        <f>IF(NOT(ISBLANK(DATA!A1650)),"INSERT INTO SYSADM.PSAUTHITEM VALUES ('"&amp;$B$1&amp;DATA!A1650&amp;"', '"&amp;DATA!D1650&amp;"', '"&amp;DATA!E1650&amp;"', '"&amp;DATA!F1650&amp;"', '"&amp;DATA!G1650&amp;"', '"&amp;DATA!H1650&amp;"', "&amp;DATA!J1650&amp;");","")</f>
        <v/>
      </c>
    </row>
    <row r="1651" spans="1:1" ht="12.75" customHeight="1">
      <c r="A1651" s="1" t="str">
        <f>IF(NOT(ISBLANK(DATA!A1651)),"INSERT INTO SYSADM.PSAUTHITEM VALUES ('"&amp;$B$1&amp;DATA!A1651&amp;"', '"&amp;DATA!D1651&amp;"', '"&amp;DATA!E1651&amp;"', '"&amp;DATA!F1651&amp;"', '"&amp;DATA!G1651&amp;"', '"&amp;DATA!H1651&amp;"', "&amp;DATA!J1651&amp;");","")</f>
        <v/>
      </c>
    </row>
    <row r="1652" spans="1:1" ht="12.75" customHeight="1">
      <c r="A1652" s="1" t="str">
        <f>IF(NOT(ISBLANK(DATA!A1652)),"INSERT INTO SYSADM.PSAUTHITEM VALUES ('"&amp;$B$1&amp;DATA!A1652&amp;"', '"&amp;DATA!D1652&amp;"', '"&amp;DATA!E1652&amp;"', '"&amp;DATA!F1652&amp;"', '"&amp;DATA!G1652&amp;"', '"&amp;DATA!H1652&amp;"', "&amp;DATA!J1652&amp;");","")</f>
        <v/>
      </c>
    </row>
    <row r="1653" spans="1:1" ht="12.75" customHeight="1">
      <c r="A1653" s="1" t="str">
        <f>IF(NOT(ISBLANK(DATA!A1653)),"INSERT INTO SYSADM.PSAUTHITEM VALUES ('"&amp;$B$1&amp;DATA!A1653&amp;"', '"&amp;DATA!D1653&amp;"', '"&amp;DATA!E1653&amp;"', '"&amp;DATA!F1653&amp;"', '"&amp;DATA!G1653&amp;"', '"&amp;DATA!H1653&amp;"', "&amp;DATA!J1653&amp;");","")</f>
        <v/>
      </c>
    </row>
    <row r="1654" spans="1:1" ht="12.75" customHeight="1">
      <c r="A1654" s="1" t="str">
        <f>IF(NOT(ISBLANK(DATA!A1654)),"INSERT INTO SYSADM.PSAUTHITEM VALUES ('"&amp;$B$1&amp;DATA!A1654&amp;"', '"&amp;DATA!D1654&amp;"', '"&amp;DATA!E1654&amp;"', '"&amp;DATA!F1654&amp;"', '"&amp;DATA!G1654&amp;"', '"&amp;DATA!H1654&amp;"', "&amp;DATA!J1654&amp;");","")</f>
        <v/>
      </c>
    </row>
    <row r="1655" spans="1:1" ht="12.75" customHeight="1">
      <c r="A1655" s="1" t="str">
        <f>IF(NOT(ISBLANK(DATA!A1655)),"INSERT INTO SYSADM.PSAUTHITEM VALUES ('"&amp;$B$1&amp;DATA!A1655&amp;"', '"&amp;DATA!D1655&amp;"', '"&amp;DATA!E1655&amp;"', '"&amp;DATA!F1655&amp;"', '"&amp;DATA!G1655&amp;"', '"&amp;DATA!H1655&amp;"', "&amp;DATA!J1655&amp;");","")</f>
        <v/>
      </c>
    </row>
    <row r="1656" spans="1:1" ht="12.75" customHeight="1">
      <c r="A1656" s="1" t="str">
        <f>IF(NOT(ISBLANK(DATA!A1656)),"INSERT INTO SYSADM.PSAUTHITEM VALUES ('"&amp;$B$1&amp;DATA!A1656&amp;"', '"&amp;DATA!D1656&amp;"', '"&amp;DATA!E1656&amp;"', '"&amp;DATA!F1656&amp;"', '"&amp;DATA!G1656&amp;"', '"&amp;DATA!H1656&amp;"', "&amp;DATA!J1656&amp;");","")</f>
        <v/>
      </c>
    </row>
    <row r="1657" spans="1:1" ht="12.75" customHeight="1">
      <c r="A1657" s="1" t="str">
        <f>IF(NOT(ISBLANK(DATA!A1657)),"INSERT INTO SYSADM.PSAUTHITEM VALUES ('"&amp;$B$1&amp;DATA!A1657&amp;"', '"&amp;DATA!D1657&amp;"', '"&amp;DATA!E1657&amp;"', '"&amp;DATA!F1657&amp;"', '"&amp;DATA!G1657&amp;"', '"&amp;DATA!H1657&amp;"', "&amp;DATA!J1657&amp;");","")</f>
        <v/>
      </c>
    </row>
    <row r="1658" spans="1:1" ht="12.75" customHeight="1">
      <c r="A1658" s="1" t="str">
        <f>IF(NOT(ISBLANK(DATA!A1658)),"INSERT INTO SYSADM.PSAUTHITEM VALUES ('"&amp;$B$1&amp;DATA!A1658&amp;"', '"&amp;DATA!D1658&amp;"', '"&amp;DATA!E1658&amp;"', '"&amp;DATA!F1658&amp;"', '"&amp;DATA!G1658&amp;"', '"&amp;DATA!H1658&amp;"', "&amp;DATA!J1658&amp;");","")</f>
        <v/>
      </c>
    </row>
    <row r="1659" spans="1:1" ht="12.75" customHeight="1">
      <c r="A1659" s="1" t="str">
        <f>IF(NOT(ISBLANK(DATA!A1659)),"INSERT INTO SYSADM.PSAUTHITEM VALUES ('"&amp;$B$1&amp;DATA!A1659&amp;"', '"&amp;DATA!D1659&amp;"', '"&amp;DATA!E1659&amp;"', '"&amp;DATA!F1659&amp;"', '"&amp;DATA!G1659&amp;"', '"&amp;DATA!H1659&amp;"', "&amp;DATA!J1659&amp;");","")</f>
        <v/>
      </c>
    </row>
    <row r="1660" spans="1:1" ht="12.75" customHeight="1">
      <c r="A1660" s="1" t="str">
        <f>IF(NOT(ISBLANK(DATA!A1660)),"INSERT INTO SYSADM.PSAUTHITEM VALUES ('"&amp;$B$1&amp;DATA!A1660&amp;"', '"&amp;DATA!D1660&amp;"', '"&amp;DATA!E1660&amp;"', '"&amp;DATA!F1660&amp;"', '"&amp;DATA!G1660&amp;"', '"&amp;DATA!H1660&amp;"', "&amp;DATA!J1660&amp;");","")</f>
        <v/>
      </c>
    </row>
    <row r="1661" spans="1:1" ht="12.75" customHeight="1">
      <c r="A1661" s="1" t="str">
        <f>IF(NOT(ISBLANK(DATA!A1661)),"INSERT INTO SYSADM.PSAUTHITEM VALUES ('"&amp;$B$1&amp;DATA!A1661&amp;"', '"&amp;DATA!D1661&amp;"', '"&amp;DATA!E1661&amp;"', '"&amp;DATA!F1661&amp;"', '"&amp;DATA!G1661&amp;"', '"&amp;DATA!H1661&amp;"', "&amp;DATA!J1661&amp;");","")</f>
        <v/>
      </c>
    </row>
    <row r="1662" spans="1:1" ht="12.75" customHeight="1">
      <c r="A1662" s="1" t="str">
        <f>IF(NOT(ISBLANK(DATA!A1662)),"INSERT INTO SYSADM.PSAUTHITEM VALUES ('"&amp;$B$1&amp;DATA!A1662&amp;"', '"&amp;DATA!D1662&amp;"', '"&amp;DATA!E1662&amp;"', '"&amp;DATA!F1662&amp;"', '"&amp;DATA!G1662&amp;"', '"&amp;DATA!H1662&amp;"', "&amp;DATA!J1662&amp;");","")</f>
        <v/>
      </c>
    </row>
    <row r="1663" spans="1:1" ht="12.75" customHeight="1">
      <c r="A1663" s="1" t="str">
        <f>IF(NOT(ISBLANK(DATA!A1663)),"INSERT INTO SYSADM.PSAUTHITEM VALUES ('"&amp;$B$1&amp;DATA!A1663&amp;"', '"&amp;DATA!D1663&amp;"', '"&amp;DATA!E1663&amp;"', '"&amp;DATA!F1663&amp;"', '"&amp;DATA!G1663&amp;"', '"&amp;DATA!H1663&amp;"', "&amp;DATA!J1663&amp;");","")</f>
        <v/>
      </c>
    </row>
    <row r="1664" spans="1:1" ht="12.75" customHeight="1">
      <c r="A1664" s="1" t="str">
        <f>IF(NOT(ISBLANK(DATA!A1664)),"INSERT INTO SYSADM.PSAUTHITEM VALUES ('"&amp;$B$1&amp;DATA!A1664&amp;"', '"&amp;DATA!D1664&amp;"', '"&amp;DATA!E1664&amp;"', '"&amp;DATA!F1664&amp;"', '"&amp;DATA!G1664&amp;"', '"&amp;DATA!H1664&amp;"', "&amp;DATA!J1664&amp;");","")</f>
        <v/>
      </c>
    </row>
    <row r="1665" spans="1:1" ht="12.75" customHeight="1">
      <c r="A1665" s="1" t="str">
        <f>IF(NOT(ISBLANK(DATA!A1665)),"INSERT INTO SYSADM.PSAUTHITEM VALUES ('"&amp;$B$1&amp;DATA!A1665&amp;"', '"&amp;DATA!D1665&amp;"', '"&amp;DATA!E1665&amp;"', '"&amp;DATA!F1665&amp;"', '"&amp;DATA!G1665&amp;"', '"&amp;DATA!H1665&amp;"', "&amp;DATA!J1665&amp;");","")</f>
        <v/>
      </c>
    </row>
    <row r="1666" spans="1:1" ht="12.75" customHeight="1">
      <c r="A1666" s="1" t="str">
        <f>IF(NOT(ISBLANK(DATA!A1666)),"INSERT INTO SYSADM.PSAUTHITEM VALUES ('"&amp;$B$1&amp;DATA!A1666&amp;"', '"&amp;DATA!D1666&amp;"', '"&amp;DATA!E1666&amp;"', '"&amp;DATA!F1666&amp;"', '"&amp;DATA!G1666&amp;"', '"&amp;DATA!H1666&amp;"', "&amp;DATA!J1666&amp;");","")</f>
        <v/>
      </c>
    </row>
    <row r="1667" spans="1:1" ht="12.75" customHeight="1">
      <c r="A1667" s="1" t="str">
        <f>IF(NOT(ISBLANK(DATA!A1667)),"INSERT INTO SYSADM.PSAUTHITEM VALUES ('"&amp;$B$1&amp;DATA!A1667&amp;"', '"&amp;DATA!D1667&amp;"', '"&amp;DATA!E1667&amp;"', '"&amp;DATA!F1667&amp;"', '"&amp;DATA!G1667&amp;"', '"&amp;DATA!H1667&amp;"', "&amp;DATA!J1667&amp;");","")</f>
        <v/>
      </c>
    </row>
    <row r="1668" spans="1:1" ht="12.75" customHeight="1">
      <c r="A1668" s="1" t="str">
        <f>IF(NOT(ISBLANK(DATA!A1668)),"INSERT INTO SYSADM.PSAUTHITEM VALUES ('"&amp;$B$1&amp;DATA!A1668&amp;"', '"&amp;DATA!D1668&amp;"', '"&amp;DATA!E1668&amp;"', '"&amp;DATA!F1668&amp;"', '"&amp;DATA!G1668&amp;"', '"&amp;DATA!H1668&amp;"', "&amp;DATA!J1668&amp;");","")</f>
        <v/>
      </c>
    </row>
    <row r="1669" spans="1:1" ht="12.75" customHeight="1">
      <c r="A1669" s="1" t="str">
        <f>IF(NOT(ISBLANK(DATA!A1669)),"INSERT INTO SYSADM.PSAUTHITEM VALUES ('"&amp;$B$1&amp;DATA!A1669&amp;"', '"&amp;DATA!D1669&amp;"', '"&amp;DATA!E1669&amp;"', '"&amp;DATA!F1669&amp;"', '"&amp;DATA!G1669&amp;"', '"&amp;DATA!H1669&amp;"', "&amp;DATA!J1669&amp;");","")</f>
        <v/>
      </c>
    </row>
    <row r="1670" spans="1:1" ht="12.75" customHeight="1">
      <c r="A1670" s="1" t="str">
        <f>IF(NOT(ISBLANK(DATA!A1670)),"INSERT INTO SYSADM.PSAUTHITEM VALUES ('"&amp;$B$1&amp;DATA!A1670&amp;"', '"&amp;DATA!D1670&amp;"', '"&amp;DATA!E1670&amp;"', '"&amp;DATA!F1670&amp;"', '"&amp;DATA!G1670&amp;"', '"&amp;DATA!H1670&amp;"', "&amp;DATA!J1670&amp;");","")</f>
        <v/>
      </c>
    </row>
    <row r="1671" spans="1:1" ht="12.75" customHeight="1">
      <c r="A1671" s="1" t="str">
        <f>IF(NOT(ISBLANK(DATA!A1671)),"INSERT INTO SYSADM.PSAUTHITEM VALUES ('"&amp;$B$1&amp;DATA!A1671&amp;"', '"&amp;DATA!D1671&amp;"', '"&amp;DATA!E1671&amp;"', '"&amp;DATA!F1671&amp;"', '"&amp;DATA!G1671&amp;"', '"&amp;DATA!H1671&amp;"', "&amp;DATA!J1671&amp;");","")</f>
        <v/>
      </c>
    </row>
    <row r="1672" spans="1:1" ht="12.75" customHeight="1">
      <c r="A1672" s="1" t="str">
        <f>IF(NOT(ISBLANK(DATA!A1672)),"INSERT INTO SYSADM.PSAUTHITEM VALUES ('"&amp;$B$1&amp;DATA!A1672&amp;"', '"&amp;DATA!D1672&amp;"', '"&amp;DATA!E1672&amp;"', '"&amp;DATA!F1672&amp;"', '"&amp;DATA!G1672&amp;"', '"&amp;DATA!H1672&amp;"', "&amp;DATA!J1672&amp;");","")</f>
        <v/>
      </c>
    </row>
    <row r="1673" spans="1:1" ht="12.75" customHeight="1">
      <c r="A1673" s="1" t="str">
        <f>IF(NOT(ISBLANK(DATA!A1673)),"INSERT INTO SYSADM.PSAUTHITEM VALUES ('"&amp;$B$1&amp;DATA!A1673&amp;"', '"&amp;DATA!D1673&amp;"', '"&amp;DATA!E1673&amp;"', '"&amp;DATA!F1673&amp;"', '"&amp;DATA!G1673&amp;"', '"&amp;DATA!H1673&amp;"', "&amp;DATA!J1673&amp;");","")</f>
        <v/>
      </c>
    </row>
    <row r="1674" spans="1:1" ht="12.75" customHeight="1">
      <c r="A1674" s="1" t="str">
        <f>IF(NOT(ISBLANK(DATA!A1674)),"INSERT INTO SYSADM.PSAUTHITEM VALUES ('"&amp;$B$1&amp;DATA!A1674&amp;"', '"&amp;DATA!D1674&amp;"', '"&amp;DATA!E1674&amp;"', '"&amp;DATA!F1674&amp;"', '"&amp;DATA!G1674&amp;"', '"&amp;DATA!H1674&amp;"', "&amp;DATA!J1674&amp;");","")</f>
        <v/>
      </c>
    </row>
    <row r="1675" spans="1:1" ht="12.75" customHeight="1">
      <c r="A1675" s="1" t="str">
        <f>IF(NOT(ISBLANK(DATA!A1675)),"INSERT INTO SYSADM.PSAUTHITEM VALUES ('"&amp;$B$1&amp;DATA!A1675&amp;"', '"&amp;DATA!D1675&amp;"', '"&amp;DATA!E1675&amp;"', '"&amp;DATA!F1675&amp;"', '"&amp;DATA!G1675&amp;"', '"&amp;DATA!H1675&amp;"', "&amp;DATA!J1675&amp;");","")</f>
        <v/>
      </c>
    </row>
    <row r="1676" spans="1:1" ht="12.75" customHeight="1">
      <c r="A1676" s="1" t="str">
        <f>IF(NOT(ISBLANK(DATA!A1676)),"INSERT INTO SYSADM.PSAUTHITEM VALUES ('"&amp;$B$1&amp;DATA!A1676&amp;"', '"&amp;DATA!D1676&amp;"', '"&amp;DATA!E1676&amp;"', '"&amp;DATA!F1676&amp;"', '"&amp;DATA!G1676&amp;"', '"&amp;DATA!H1676&amp;"', "&amp;DATA!J1676&amp;");","")</f>
        <v/>
      </c>
    </row>
    <row r="1677" spans="1:1" ht="12.75" customHeight="1">
      <c r="A1677" s="1" t="str">
        <f>IF(NOT(ISBLANK(DATA!A1677)),"INSERT INTO SYSADM.PSAUTHITEM VALUES ('"&amp;$B$1&amp;DATA!A1677&amp;"', '"&amp;DATA!D1677&amp;"', '"&amp;DATA!E1677&amp;"', '"&amp;DATA!F1677&amp;"', '"&amp;DATA!G1677&amp;"', '"&amp;DATA!H1677&amp;"', "&amp;DATA!J1677&amp;");","")</f>
        <v/>
      </c>
    </row>
    <row r="1678" spans="1:1" ht="12.75" customHeight="1">
      <c r="A1678" s="1" t="str">
        <f>IF(NOT(ISBLANK(DATA!A1678)),"INSERT INTO SYSADM.PSAUTHITEM VALUES ('"&amp;$B$1&amp;DATA!A1678&amp;"', '"&amp;DATA!D1678&amp;"', '"&amp;DATA!E1678&amp;"', '"&amp;DATA!F1678&amp;"', '"&amp;DATA!G1678&amp;"', '"&amp;DATA!H1678&amp;"', "&amp;DATA!J1678&amp;");","")</f>
        <v/>
      </c>
    </row>
    <row r="1679" spans="1:1" ht="12.75" customHeight="1">
      <c r="A1679" s="1" t="str">
        <f>IF(NOT(ISBLANK(DATA!A1679)),"INSERT INTO SYSADM.PSAUTHITEM VALUES ('"&amp;$B$1&amp;DATA!A1679&amp;"', '"&amp;DATA!D1679&amp;"', '"&amp;DATA!E1679&amp;"', '"&amp;DATA!F1679&amp;"', '"&amp;DATA!G1679&amp;"', '"&amp;DATA!H1679&amp;"', "&amp;DATA!J1679&amp;");","")</f>
        <v/>
      </c>
    </row>
    <row r="1680" spans="1:1" ht="12.75" customHeight="1">
      <c r="A1680" s="1" t="str">
        <f>IF(NOT(ISBLANK(DATA!A1680)),"INSERT INTO SYSADM.PSAUTHITEM VALUES ('"&amp;$B$1&amp;DATA!A1680&amp;"', '"&amp;DATA!D1680&amp;"', '"&amp;DATA!E1680&amp;"', '"&amp;DATA!F1680&amp;"', '"&amp;DATA!G1680&amp;"', '"&amp;DATA!H1680&amp;"', "&amp;DATA!J1680&amp;");","")</f>
        <v/>
      </c>
    </row>
    <row r="1681" spans="1:1" ht="12.75" customHeight="1">
      <c r="A1681" s="1" t="str">
        <f>IF(NOT(ISBLANK(DATA!A1681)),"INSERT INTO SYSADM.PSAUTHITEM VALUES ('"&amp;$B$1&amp;DATA!A1681&amp;"', '"&amp;DATA!D1681&amp;"', '"&amp;DATA!E1681&amp;"', '"&amp;DATA!F1681&amp;"', '"&amp;DATA!G1681&amp;"', '"&amp;DATA!H1681&amp;"', "&amp;DATA!J1681&amp;");","")</f>
        <v/>
      </c>
    </row>
    <row r="1682" spans="1:1" ht="12.75" customHeight="1">
      <c r="A1682" s="1" t="str">
        <f>IF(NOT(ISBLANK(DATA!A1682)),"INSERT INTO SYSADM.PSAUTHITEM VALUES ('"&amp;$B$1&amp;DATA!A1682&amp;"', '"&amp;DATA!D1682&amp;"', '"&amp;DATA!E1682&amp;"', '"&amp;DATA!F1682&amp;"', '"&amp;DATA!G1682&amp;"', '"&amp;DATA!H1682&amp;"', "&amp;DATA!J1682&amp;");","")</f>
        <v/>
      </c>
    </row>
    <row r="1683" spans="1:1" ht="12.75" customHeight="1">
      <c r="A1683" s="1" t="str">
        <f>IF(NOT(ISBLANK(DATA!A1683)),"INSERT INTO SYSADM.PSAUTHITEM VALUES ('"&amp;$B$1&amp;DATA!A1683&amp;"', '"&amp;DATA!D1683&amp;"', '"&amp;DATA!E1683&amp;"', '"&amp;DATA!F1683&amp;"', '"&amp;DATA!G1683&amp;"', '"&amp;DATA!H1683&amp;"', "&amp;DATA!J1683&amp;");","")</f>
        <v/>
      </c>
    </row>
    <row r="1684" spans="1:1" ht="12.75" customHeight="1">
      <c r="A1684" s="1" t="str">
        <f>IF(NOT(ISBLANK(DATA!A1684)),"INSERT INTO SYSADM.PSAUTHITEM VALUES ('"&amp;$B$1&amp;DATA!A1684&amp;"', '"&amp;DATA!D1684&amp;"', '"&amp;DATA!E1684&amp;"', '"&amp;DATA!F1684&amp;"', '"&amp;DATA!G1684&amp;"', '"&amp;DATA!H1684&amp;"', "&amp;DATA!J1684&amp;");","")</f>
        <v/>
      </c>
    </row>
    <row r="1685" spans="1:1" ht="12.75" customHeight="1">
      <c r="A1685" s="1" t="str">
        <f>IF(NOT(ISBLANK(DATA!A1685)),"INSERT INTO SYSADM.PSAUTHITEM VALUES ('"&amp;$B$1&amp;DATA!A1685&amp;"', '"&amp;DATA!D1685&amp;"', '"&amp;DATA!E1685&amp;"', '"&amp;DATA!F1685&amp;"', '"&amp;DATA!G1685&amp;"', '"&amp;DATA!H1685&amp;"', "&amp;DATA!J1685&amp;");","")</f>
        <v/>
      </c>
    </row>
    <row r="1686" spans="1:1" ht="12.75" customHeight="1">
      <c r="A1686" s="1" t="str">
        <f>IF(NOT(ISBLANK(DATA!A1686)),"INSERT INTO SYSADM.PSAUTHITEM VALUES ('"&amp;$B$1&amp;DATA!A1686&amp;"', '"&amp;DATA!D1686&amp;"', '"&amp;DATA!E1686&amp;"', '"&amp;DATA!F1686&amp;"', '"&amp;DATA!G1686&amp;"', '"&amp;DATA!H1686&amp;"', "&amp;DATA!J1686&amp;");","")</f>
        <v/>
      </c>
    </row>
    <row r="1687" spans="1:1" ht="12.75" customHeight="1">
      <c r="A1687" s="1" t="str">
        <f>IF(NOT(ISBLANK(DATA!A1687)),"INSERT INTO SYSADM.PSAUTHITEM VALUES ('"&amp;$B$1&amp;DATA!A1687&amp;"', '"&amp;DATA!D1687&amp;"', '"&amp;DATA!E1687&amp;"', '"&amp;DATA!F1687&amp;"', '"&amp;DATA!G1687&amp;"', '"&amp;DATA!H1687&amp;"', "&amp;DATA!J1687&amp;");","")</f>
        <v/>
      </c>
    </row>
    <row r="1688" spans="1:1" ht="12.75" customHeight="1">
      <c r="A1688" s="1" t="str">
        <f>IF(NOT(ISBLANK(DATA!A1688)),"INSERT INTO SYSADM.PSAUTHITEM VALUES ('"&amp;$B$1&amp;DATA!A1688&amp;"', '"&amp;DATA!D1688&amp;"', '"&amp;DATA!E1688&amp;"', '"&amp;DATA!F1688&amp;"', '"&amp;DATA!G1688&amp;"', '"&amp;DATA!H1688&amp;"', "&amp;DATA!J1688&amp;");","")</f>
        <v/>
      </c>
    </row>
    <row r="1689" spans="1:1" ht="12.75" customHeight="1">
      <c r="A1689" s="1" t="str">
        <f>IF(NOT(ISBLANK(DATA!A1689)),"INSERT INTO SYSADM.PSAUTHITEM VALUES ('"&amp;$B$1&amp;DATA!A1689&amp;"', '"&amp;DATA!D1689&amp;"', '"&amp;DATA!E1689&amp;"', '"&amp;DATA!F1689&amp;"', '"&amp;DATA!G1689&amp;"', '"&amp;DATA!H1689&amp;"', "&amp;DATA!J1689&amp;");","")</f>
        <v/>
      </c>
    </row>
    <row r="1690" spans="1:1" ht="12.75" customHeight="1">
      <c r="A1690" s="1" t="str">
        <f>IF(NOT(ISBLANK(DATA!A1690)),"INSERT INTO SYSADM.PSAUTHITEM VALUES ('"&amp;$B$1&amp;DATA!A1690&amp;"', '"&amp;DATA!D1690&amp;"', '"&amp;DATA!E1690&amp;"', '"&amp;DATA!F1690&amp;"', '"&amp;DATA!G1690&amp;"', '"&amp;DATA!H1690&amp;"', "&amp;DATA!J1690&amp;");","")</f>
        <v/>
      </c>
    </row>
    <row r="1691" spans="1:1" ht="12.75" customHeight="1">
      <c r="A1691" s="1" t="str">
        <f>IF(NOT(ISBLANK(DATA!A1691)),"INSERT INTO SYSADM.PSAUTHITEM VALUES ('"&amp;$B$1&amp;DATA!A1691&amp;"', '"&amp;DATA!D1691&amp;"', '"&amp;DATA!E1691&amp;"', '"&amp;DATA!F1691&amp;"', '"&amp;DATA!G1691&amp;"', '"&amp;DATA!H1691&amp;"', "&amp;DATA!J1691&amp;");","")</f>
        <v/>
      </c>
    </row>
    <row r="1692" spans="1:1" ht="12.75" customHeight="1">
      <c r="A1692" s="1" t="str">
        <f>IF(NOT(ISBLANK(DATA!A1692)),"INSERT INTO SYSADM.PSAUTHITEM VALUES ('"&amp;$B$1&amp;DATA!A1692&amp;"', '"&amp;DATA!D1692&amp;"', '"&amp;DATA!E1692&amp;"', '"&amp;DATA!F1692&amp;"', '"&amp;DATA!G1692&amp;"', '"&amp;DATA!H1692&amp;"', "&amp;DATA!J1692&amp;");","")</f>
        <v/>
      </c>
    </row>
    <row r="1693" spans="1:1" ht="12.75" customHeight="1">
      <c r="A1693" s="1" t="str">
        <f>IF(NOT(ISBLANK(DATA!A1693)),"INSERT INTO SYSADM.PSAUTHITEM VALUES ('"&amp;$B$1&amp;DATA!A1693&amp;"', '"&amp;DATA!D1693&amp;"', '"&amp;DATA!E1693&amp;"', '"&amp;DATA!F1693&amp;"', '"&amp;DATA!G1693&amp;"', '"&amp;DATA!H1693&amp;"', "&amp;DATA!J1693&amp;");","")</f>
        <v/>
      </c>
    </row>
    <row r="1694" spans="1:1" ht="12.75" customHeight="1">
      <c r="A1694" s="1" t="str">
        <f>IF(NOT(ISBLANK(DATA!A1694)),"INSERT INTO SYSADM.PSAUTHITEM VALUES ('"&amp;$B$1&amp;DATA!A1694&amp;"', '"&amp;DATA!D1694&amp;"', '"&amp;DATA!E1694&amp;"', '"&amp;DATA!F1694&amp;"', '"&amp;DATA!G1694&amp;"', '"&amp;DATA!H1694&amp;"', "&amp;DATA!J1694&amp;");","")</f>
        <v/>
      </c>
    </row>
    <row r="1695" spans="1:1" ht="12.75" customHeight="1">
      <c r="A1695" s="1" t="str">
        <f>IF(NOT(ISBLANK(DATA!A1695)),"INSERT INTO SYSADM.PSAUTHITEM VALUES ('"&amp;$B$1&amp;DATA!A1695&amp;"', '"&amp;DATA!D1695&amp;"', '"&amp;DATA!E1695&amp;"', '"&amp;DATA!F1695&amp;"', '"&amp;DATA!G1695&amp;"', '"&amp;DATA!H1695&amp;"', "&amp;DATA!J1695&amp;");","")</f>
        <v/>
      </c>
    </row>
    <row r="1696" spans="1:1" ht="12.75" customHeight="1">
      <c r="A1696" s="1" t="str">
        <f>IF(NOT(ISBLANK(DATA!A1696)),"INSERT INTO SYSADM.PSAUTHITEM VALUES ('"&amp;$B$1&amp;DATA!A1696&amp;"', '"&amp;DATA!D1696&amp;"', '"&amp;DATA!E1696&amp;"', '"&amp;DATA!F1696&amp;"', '"&amp;DATA!G1696&amp;"', '"&amp;DATA!H1696&amp;"', "&amp;DATA!J1696&amp;");","")</f>
        <v/>
      </c>
    </row>
    <row r="1697" spans="1:1" ht="12.75" customHeight="1">
      <c r="A1697" s="1" t="str">
        <f>IF(NOT(ISBLANK(DATA!A1697)),"INSERT INTO SYSADM.PSAUTHITEM VALUES ('"&amp;$B$1&amp;DATA!A1697&amp;"', '"&amp;DATA!D1697&amp;"', '"&amp;DATA!E1697&amp;"', '"&amp;DATA!F1697&amp;"', '"&amp;DATA!G1697&amp;"', '"&amp;DATA!H1697&amp;"', "&amp;DATA!J1697&amp;");","")</f>
        <v/>
      </c>
    </row>
    <row r="1698" spans="1:1" ht="12.75" customHeight="1">
      <c r="A1698" s="1" t="str">
        <f>IF(NOT(ISBLANK(DATA!A1698)),"INSERT INTO SYSADM.PSAUTHITEM VALUES ('"&amp;$B$1&amp;DATA!A1698&amp;"', '"&amp;DATA!D1698&amp;"', '"&amp;DATA!E1698&amp;"', '"&amp;DATA!F1698&amp;"', '"&amp;DATA!G1698&amp;"', '"&amp;DATA!H1698&amp;"', "&amp;DATA!J1698&amp;");","")</f>
        <v/>
      </c>
    </row>
    <row r="1699" spans="1:1" ht="12.75" customHeight="1">
      <c r="A1699" s="1" t="str">
        <f>IF(NOT(ISBLANK(DATA!A1699)),"INSERT INTO SYSADM.PSAUTHITEM VALUES ('"&amp;$B$1&amp;DATA!A1699&amp;"', '"&amp;DATA!D1699&amp;"', '"&amp;DATA!E1699&amp;"', '"&amp;DATA!F1699&amp;"', '"&amp;DATA!G1699&amp;"', '"&amp;DATA!H1699&amp;"', "&amp;DATA!J1699&amp;");","")</f>
        <v/>
      </c>
    </row>
    <row r="1700" spans="1:1" ht="12.75" customHeight="1">
      <c r="A1700" s="1" t="str">
        <f>IF(NOT(ISBLANK(DATA!A1700)),"INSERT INTO SYSADM.PSAUTHITEM VALUES ('"&amp;$B$1&amp;DATA!A1700&amp;"', '"&amp;DATA!D1700&amp;"', '"&amp;DATA!E1700&amp;"', '"&amp;DATA!F1700&amp;"', '"&amp;DATA!G1700&amp;"', '"&amp;DATA!H1700&amp;"', "&amp;DATA!J1700&amp;");","")</f>
        <v/>
      </c>
    </row>
    <row r="1701" spans="1:1" ht="12.75" customHeight="1">
      <c r="A1701" s="1" t="str">
        <f>IF(NOT(ISBLANK(DATA!A1701)),"INSERT INTO SYSADM.PSAUTHITEM VALUES ('"&amp;$B$1&amp;DATA!A1701&amp;"', '"&amp;DATA!D1701&amp;"', '"&amp;DATA!E1701&amp;"', '"&amp;DATA!F1701&amp;"', '"&amp;DATA!G1701&amp;"', '"&amp;DATA!H1701&amp;"', "&amp;DATA!J1701&amp;");","")</f>
        <v/>
      </c>
    </row>
    <row r="1702" spans="1:1" ht="12.75" customHeight="1">
      <c r="A1702" s="1" t="str">
        <f>IF(NOT(ISBLANK(DATA!A1702)),"INSERT INTO SYSADM.PSAUTHITEM VALUES ('"&amp;$B$1&amp;DATA!A1702&amp;"', '"&amp;DATA!D1702&amp;"', '"&amp;DATA!E1702&amp;"', '"&amp;DATA!F1702&amp;"', '"&amp;DATA!G1702&amp;"', '"&amp;DATA!H1702&amp;"', "&amp;DATA!J1702&amp;");","")</f>
        <v/>
      </c>
    </row>
    <row r="1703" spans="1:1" ht="12.75" customHeight="1">
      <c r="A1703" s="1" t="str">
        <f>IF(NOT(ISBLANK(DATA!A1703)),"INSERT INTO SYSADM.PSAUTHITEM VALUES ('"&amp;$B$1&amp;DATA!A1703&amp;"', '"&amp;DATA!D1703&amp;"', '"&amp;DATA!E1703&amp;"', '"&amp;DATA!F1703&amp;"', '"&amp;DATA!G1703&amp;"', '"&amp;DATA!H1703&amp;"', "&amp;DATA!J1703&amp;");","")</f>
        <v/>
      </c>
    </row>
    <row r="1704" spans="1:1" ht="12.75" customHeight="1">
      <c r="A1704" s="1" t="str">
        <f>IF(NOT(ISBLANK(DATA!A1704)),"INSERT INTO SYSADM.PSAUTHITEM VALUES ('"&amp;$B$1&amp;DATA!A1704&amp;"', '"&amp;DATA!D1704&amp;"', '"&amp;DATA!E1704&amp;"', '"&amp;DATA!F1704&amp;"', '"&amp;DATA!G1704&amp;"', '"&amp;DATA!H1704&amp;"', "&amp;DATA!J1704&amp;");","")</f>
        <v/>
      </c>
    </row>
    <row r="1705" spans="1:1" ht="12.75" customHeight="1">
      <c r="A1705" s="1" t="str">
        <f>IF(NOT(ISBLANK(DATA!A1705)),"INSERT INTO SYSADM.PSAUTHITEM VALUES ('"&amp;$B$1&amp;DATA!A1705&amp;"', '"&amp;DATA!D1705&amp;"', '"&amp;DATA!E1705&amp;"', '"&amp;DATA!F1705&amp;"', '"&amp;DATA!G1705&amp;"', '"&amp;DATA!H1705&amp;"', "&amp;DATA!J1705&amp;");","")</f>
        <v/>
      </c>
    </row>
    <row r="1706" spans="1:1" ht="12.75" customHeight="1">
      <c r="A1706" s="1" t="str">
        <f>IF(NOT(ISBLANK(DATA!A1706)),"INSERT INTO SYSADM.PSAUTHITEM VALUES ('"&amp;$B$1&amp;DATA!A1706&amp;"', '"&amp;DATA!D1706&amp;"', '"&amp;DATA!E1706&amp;"', '"&amp;DATA!F1706&amp;"', '"&amp;DATA!G1706&amp;"', '"&amp;DATA!H1706&amp;"', "&amp;DATA!J1706&amp;");","")</f>
        <v/>
      </c>
    </row>
    <row r="1707" spans="1:1" ht="12.75" customHeight="1">
      <c r="A1707" s="1" t="str">
        <f>IF(NOT(ISBLANK(DATA!A1707)),"INSERT INTO SYSADM.PSAUTHITEM VALUES ('"&amp;$B$1&amp;DATA!A1707&amp;"', '"&amp;DATA!D1707&amp;"', '"&amp;DATA!E1707&amp;"', '"&amp;DATA!F1707&amp;"', '"&amp;DATA!G1707&amp;"', '"&amp;DATA!H1707&amp;"', "&amp;DATA!J1707&amp;");","")</f>
        <v/>
      </c>
    </row>
    <row r="1708" spans="1:1" ht="12.75" customHeight="1">
      <c r="A1708" s="1" t="str">
        <f>IF(NOT(ISBLANK(DATA!A1708)),"INSERT INTO SYSADM.PSAUTHITEM VALUES ('"&amp;$B$1&amp;DATA!A1708&amp;"', '"&amp;DATA!D1708&amp;"', '"&amp;DATA!E1708&amp;"', '"&amp;DATA!F1708&amp;"', '"&amp;DATA!G1708&amp;"', '"&amp;DATA!H1708&amp;"', "&amp;DATA!J1708&amp;");","")</f>
        <v/>
      </c>
    </row>
    <row r="1709" spans="1:1" ht="12.75" customHeight="1">
      <c r="A1709" s="1" t="str">
        <f>IF(NOT(ISBLANK(DATA!A1709)),"INSERT INTO SYSADM.PSAUTHITEM VALUES ('"&amp;$B$1&amp;DATA!A1709&amp;"', '"&amp;DATA!D1709&amp;"', '"&amp;DATA!E1709&amp;"', '"&amp;DATA!F1709&amp;"', '"&amp;DATA!G1709&amp;"', '"&amp;DATA!H1709&amp;"', "&amp;DATA!J1709&amp;");","")</f>
        <v/>
      </c>
    </row>
    <row r="1710" spans="1:1" ht="12.75" customHeight="1">
      <c r="A1710" s="1" t="str">
        <f>IF(NOT(ISBLANK(DATA!A1710)),"INSERT INTO SYSADM.PSAUTHITEM VALUES ('"&amp;$B$1&amp;DATA!A1710&amp;"', '"&amp;DATA!D1710&amp;"', '"&amp;DATA!E1710&amp;"', '"&amp;DATA!F1710&amp;"', '"&amp;DATA!G1710&amp;"', '"&amp;DATA!H1710&amp;"', "&amp;DATA!J1710&amp;");","")</f>
        <v/>
      </c>
    </row>
    <row r="1711" spans="1:1" ht="12.75" customHeight="1">
      <c r="A1711" s="1" t="str">
        <f>IF(NOT(ISBLANK(DATA!A1711)),"INSERT INTO SYSADM.PSAUTHITEM VALUES ('"&amp;$B$1&amp;DATA!A1711&amp;"', '"&amp;DATA!D1711&amp;"', '"&amp;DATA!E1711&amp;"', '"&amp;DATA!F1711&amp;"', '"&amp;DATA!G1711&amp;"', '"&amp;DATA!H1711&amp;"', "&amp;DATA!J1711&amp;");","")</f>
        <v/>
      </c>
    </row>
    <row r="1712" spans="1:1" ht="12.75" customHeight="1">
      <c r="A1712" s="1" t="str">
        <f>IF(NOT(ISBLANK(DATA!A1712)),"INSERT INTO SYSADM.PSAUTHITEM VALUES ('"&amp;$B$1&amp;DATA!A1712&amp;"', '"&amp;DATA!D1712&amp;"', '"&amp;DATA!E1712&amp;"', '"&amp;DATA!F1712&amp;"', '"&amp;DATA!G1712&amp;"', '"&amp;DATA!H1712&amp;"', "&amp;DATA!J1712&amp;");","")</f>
        <v/>
      </c>
    </row>
    <row r="1713" spans="1:1" ht="12.75" customHeight="1">
      <c r="A1713" s="1" t="str">
        <f>IF(NOT(ISBLANK(DATA!A1713)),"INSERT INTO SYSADM.PSAUTHITEM VALUES ('"&amp;$B$1&amp;DATA!A1713&amp;"', '"&amp;DATA!D1713&amp;"', '"&amp;DATA!E1713&amp;"', '"&amp;DATA!F1713&amp;"', '"&amp;DATA!G1713&amp;"', '"&amp;DATA!H1713&amp;"', "&amp;DATA!J1713&amp;");","")</f>
        <v/>
      </c>
    </row>
    <row r="1714" spans="1:1" ht="12.75" customHeight="1">
      <c r="A1714" s="1" t="str">
        <f>IF(NOT(ISBLANK(DATA!A1714)),"INSERT INTO SYSADM.PSAUTHITEM VALUES ('"&amp;$B$1&amp;DATA!A1714&amp;"', '"&amp;DATA!D1714&amp;"', '"&amp;DATA!E1714&amp;"', '"&amp;DATA!F1714&amp;"', '"&amp;DATA!G1714&amp;"', '"&amp;DATA!H1714&amp;"', "&amp;DATA!J1714&amp;");","")</f>
        <v/>
      </c>
    </row>
    <row r="1715" spans="1:1" ht="12.75" customHeight="1">
      <c r="A1715" s="1" t="str">
        <f>IF(NOT(ISBLANK(DATA!A1715)),"INSERT INTO SYSADM.PSAUTHITEM VALUES ('"&amp;$B$1&amp;DATA!A1715&amp;"', '"&amp;DATA!D1715&amp;"', '"&amp;DATA!E1715&amp;"', '"&amp;DATA!F1715&amp;"', '"&amp;DATA!G1715&amp;"', '"&amp;DATA!H1715&amp;"', "&amp;DATA!J1715&amp;");","")</f>
        <v/>
      </c>
    </row>
    <row r="1716" spans="1:1" ht="12.75" customHeight="1">
      <c r="A1716" s="1" t="str">
        <f>IF(NOT(ISBLANK(DATA!A1716)),"INSERT INTO SYSADM.PSAUTHITEM VALUES ('"&amp;$B$1&amp;DATA!A1716&amp;"', '"&amp;DATA!D1716&amp;"', '"&amp;DATA!E1716&amp;"', '"&amp;DATA!F1716&amp;"', '"&amp;DATA!G1716&amp;"', '"&amp;DATA!H1716&amp;"', "&amp;DATA!J1716&amp;");","")</f>
        <v/>
      </c>
    </row>
    <row r="1717" spans="1:1" ht="12.75" customHeight="1">
      <c r="A1717" s="1" t="str">
        <f>IF(NOT(ISBLANK(DATA!A1717)),"INSERT INTO SYSADM.PSAUTHITEM VALUES ('"&amp;$B$1&amp;DATA!A1717&amp;"', '"&amp;DATA!D1717&amp;"', '"&amp;DATA!E1717&amp;"', '"&amp;DATA!F1717&amp;"', '"&amp;DATA!G1717&amp;"', '"&amp;DATA!H1717&amp;"', "&amp;DATA!J1717&amp;");","")</f>
        <v/>
      </c>
    </row>
    <row r="1718" spans="1:1" ht="12.75" customHeight="1">
      <c r="A1718" s="1" t="str">
        <f>IF(NOT(ISBLANK(DATA!A1718)),"INSERT INTO SYSADM.PSAUTHITEM VALUES ('"&amp;$B$1&amp;DATA!A1718&amp;"', '"&amp;DATA!D1718&amp;"', '"&amp;DATA!E1718&amp;"', '"&amp;DATA!F1718&amp;"', '"&amp;DATA!G1718&amp;"', '"&amp;DATA!H1718&amp;"', "&amp;DATA!J1718&amp;");","")</f>
        <v/>
      </c>
    </row>
    <row r="1719" spans="1:1" ht="12.75" customHeight="1">
      <c r="A1719" s="1" t="str">
        <f>IF(NOT(ISBLANK(DATA!A1719)),"INSERT INTO SYSADM.PSAUTHITEM VALUES ('"&amp;$B$1&amp;DATA!A1719&amp;"', '"&amp;DATA!D1719&amp;"', '"&amp;DATA!E1719&amp;"', '"&amp;DATA!F1719&amp;"', '"&amp;DATA!G1719&amp;"', '"&amp;DATA!H1719&amp;"', "&amp;DATA!J1719&amp;");","")</f>
        <v/>
      </c>
    </row>
    <row r="1720" spans="1:1" ht="12.75" customHeight="1">
      <c r="A1720" s="1" t="str">
        <f>IF(NOT(ISBLANK(DATA!A1720)),"INSERT INTO SYSADM.PSAUTHITEM VALUES ('"&amp;$B$1&amp;DATA!A1720&amp;"', '"&amp;DATA!D1720&amp;"', '"&amp;DATA!E1720&amp;"', '"&amp;DATA!F1720&amp;"', '"&amp;DATA!G1720&amp;"', '"&amp;DATA!H1720&amp;"', "&amp;DATA!J1720&amp;");","")</f>
        <v/>
      </c>
    </row>
    <row r="1721" spans="1:1" ht="12.75" customHeight="1">
      <c r="A1721" s="1" t="str">
        <f>IF(NOT(ISBLANK(DATA!A1721)),"INSERT INTO SYSADM.PSAUTHITEM VALUES ('"&amp;$B$1&amp;DATA!A1721&amp;"', '"&amp;DATA!D1721&amp;"', '"&amp;DATA!E1721&amp;"', '"&amp;DATA!F1721&amp;"', '"&amp;DATA!G1721&amp;"', '"&amp;DATA!H1721&amp;"', "&amp;DATA!J1721&amp;");","")</f>
        <v/>
      </c>
    </row>
    <row r="1722" spans="1:1" ht="12.75" customHeight="1">
      <c r="A1722" s="1" t="str">
        <f>IF(NOT(ISBLANK(DATA!A1722)),"INSERT INTO SYSADM.PSAUTHITEM VALUES ('"&amp;$B$1&amp;DATA!A1722&amp;"', '"&amp;DATA!D1722&amp;"', '"&amp;DATA!E1722&amp;"', '"&amp;DATA!F1722&amp;"', '"&amp;DATA!G1722&amp;"', '"&amp;DATA!H1722&amp;"', "&amp;DATA!J1722&amp;");","")</f>
        <v/>
      </c>
    </row>
    <row r="1723" spans="1:1" ht="12.75" customHeight="1">
      <c r="A1723" s="1" t="str">
        <f>IF(NOT(ISBLANK(DATA!A1723)),"INSERT INTO SYSADM.PSAUTHITEM VALUES ('"&amp;$B$1&amp;DATA!A1723&amp;"', '"&amp;DATA!D1723&amp;"', '"&amp;DATA!E1723&amp;"', '"&amp;DATA!F1723&amp;"', '"&amp;DATA!G1723&amp;"', '"&amp;DATA!H1723&amp;"', "&amp;DATA!J1723&amp;");","")</f>
        <v/>
      </c>
    </row>
    <row r="1724" spans="1:1" ht="12.75" customHeight="1">
      <c r="A1724" s="1" t="str">
        <f>IF(NOT(ISBLANK(DATA!A1724)),"INSERT INTO SYSADM.PSAUTHITEM VALUES ('"&amp;$B$1&amp;DATA!A1724&amp;"', '"&amp;DATA!D1724&amp;"', '"&amp;DATA!E1724&amp;"', '"&amp;DATA!F1724&amp;"', '"&amp;DATA!G1724&amp;"', '"&amp;DATA!H1724&amp;"', "&amp;DATA!J1724&amp;");","")</f>
        <v/>
      </c>
    </row>
    <row r="1725" spans="1:1" ht="12.75" customHeight="1">
      <c r="A1725" s="1" t="str">
        <f>IF(NOT(ISBLANK(DATA!A1725)),"INSERT INTO SYSADM.PSAUTHITEM VALUES ('"&amp;$B$1&amp;DATA!A1725&amp;"', '"&amp;DATA!D1725&amp;"', '"&amp;DATA!E1725&amp;"', '"&amp;DATA!F1725&amp;"', '"&amp;DATA!G1725&amp;"', '"&amp;DATA!H1725&amp;"', "&amp;DATA!J1725&amp;");","")</f>
        <v/>
      </c>
    </row>
    <row r="1726" spans="1:1" ht="12.75" customHeight="1">
      <c r="A1726" s="1" t="str">
        <f>IF(NOT(ISBLANK(DATA!A1726)),"INSERT INTO SYSADM.PSAUTHITEM VALUES ('"&amp;$B$1&amp;DATA!A1726&amp;"', '"&amp;DATA!D1726&amp;"', '"&amp;DATA!E1726&amp;"', '"&amp;DATA!F1726&amp;"', '"&amp;DATA!G1726&amp;"', '"&amp;DATA!H1726&amp;"', "&amp;DATA!J1726&amp;");","")</f>
        <v/>
      </c>
    </row>
    <row r="1727" spans="1:1" ht="12.75" customHeight="1">
      <c r="A1727" s="1" t="str">
        <f>IF(NOT(ISBLANK(DATA!A1727)),"INSERT INTO SYSADM.PSAUTHITEM VALUES ('"&amp;$B$1&amp;DATA!A1727&amp;"', '"&amp;DATA!D1727&amp;"', '"&amp;DATA!E1727&amp;"', '"&amp;DATA!F1727&amp;"', '"&amp;DATA!G1727&amp;"', '"&amp;DATA!H1727&amp;"', "&amp;DATA!J1727&amp;");","")</f>
        <v/>
      </c>
    </row>
    <row r="1728" spans="1:1" ht="12.75" customHeight="1">
      <c r="A1728" s="1" t="str">
        <f>IF(NOT(ISBLANK(DATA!A1728)),"INSERT INTO SYSADM.PSAUTHITEM VALUES ('"&amp;$B$1&amp;DATA!A1728&amp;"', '"&amp;DATA!D1728&amp;"', '"&amp;DATA!E1728&amp;"', '"&amp;DATA!F1728&amp;"', '"&amp;DATA!G1728&amp;"', '"&amp;DATA!H1728&amp;"', "&amp;DATA!J1728&amp;");","")</f>
        <v/>
      </c>
    </row>
    <row r="1729" spans="1:1" ht="12.75" customHeight="1">
      <c r="A1729" s="1" t="str">
        <f>IF(NOT(ISBLANK(DATA!A1729)),"INSERT INTO SYSADM.PSAUTHITEM VALUES ('"&amp;$B$1&amp;DATA!A1729&amp;"', '"&amp;DATA!D1729&amp;"', '"&amp;DATA!E1729&amp;"', '"&amp;DATA!F1729&amp;"', '"&amp;DATA!G1729&amp;"', '"&amp;DATA!H1729&amp;"', "&amp;DATA!J1729&amp;");","")</f>
        <v/>
      </c>
    </row>
    <row r="1730" spans="1:1" ht="12.75" customHeight="1">
      <c r="A1730" s="1" t="str">
        <f>IF(NOT(ISBLANK(DATA!A1730)),"INSERT INTO SYSADM.PSAUTHITEM VALUES ('"&amp;$B$1&amp;DATA!A1730&amp;"', '"&amp;DATA!D1730&amp;"', '"&amp;DATA!E1730&amp;"', '"&amp;DATA!F1730&amp;"', '"&amp;DATA!G1730&amp;"', '"&amp;DATA!H1730&amp;"', "&amp;DATA!J1730&amp;");","")</f>
        <v/>
      </c>
    </row>
    <row r="1731" spans="1:1" ht="12.75" customHeight="1">
      <c r="A1731" s="1" t="str">
        <f>IF(NOT(ISBLANK(DATA!A1731)),"INSERT INTO SYSADM.PSAUTHITEM VALUES ('"&amp;$B$1&amp;DATA!A1731&amp;"', '"&amp;DATA!D1731&amp;"', '"&amp;DATA!E1731&amp;"', '"&amp;DATA!F1731&amp;"', '"&amp;DATA!G1731&amp;"', '"&amp;DATA!H1731&amp;"', "&amp;DATA!J1731&amp;");","")</f>
        <v/>
      </c>
    </row>
    <row r="1732" spans="1:1" ht="12.75" customHeight="1">
      <c r="A1732" s="1" t="str">
        <f>IF(NOT(ISBLANK(DATA!A1732)),"INSERT INTO SYSADM.PSAUTHITEM VALUES ('"&amp;$B$1&amp;DATA!A1732&amp;"', '"&amp;DATA!D1732&amp;"', '"&amp;DATA!E1732&amp;"', '"&amp;DATA!F1732&amp;"', '"&amp;DATA!G1732&amp;"', '"&amp;DATA!H1732&amp;"', "&amp;DATA!J1732&amp;");","")</f>
        <v/>
      </c>
    </row>
    <row r="1733" spans="1:1" ht="12.75" customHeight="1">
      <c r="A1733" s="1" t="str">
        <f>IF(NOT(ISBLANK(DATA!A1733)),"INSERT INTO SYSADM.PSAUTHITEM VALUES ('"&amp;$B$1&amp;DATA!A1733&amp;"', '"&amp;DATA!D1733&amp;"', '"&amp;DATA!E1733&amp;"', '"&amp;DATA!F1733&amp;"', '"&amp;DATA!G1733&amp;"', '"&amp;DATA!H1733&amp;"', "&amp;DATA!J1733&amp;");","")</f>
        <v/>
      </c>
    </row>
    <row r="1734" spans="1:1" ht="12.75" customHeight="1">
      <c r="A1734" s="1" t="str">
        <f>IF(NOT(ISBLANK(DATA!A1734)),"INSERT INTO SYSADM.PSAUTHITEM VALUES ('"&amp;$B$1&amp;DATA!A1734&amp;"', '"&amp;DATA!D1734&amp;"', '"&amp;DATA!E1734&amp;"', '"&amp;DATA!F1734&amp;"', '"&amp;DATA!G1734&amp;"', '"&amp;DATA!H1734&amp;"', "&amp;DATA!J1734&amp;");","")</f>
        <v/>
      </c>
    </row>
    <row r="1735" spans="1:1" ht="12.75" customHeight="1">
      <c r="A1735" s="1" t="str">
        <f>IF(NOT(ISBLANK(DATA!A1735)),"INSERT INTO SYSADM.PSAUTHITEM VALUES ('"&amp;$B$1&amp;DATA!A1735&amp;"', '"&amp;DATA!D1735&amp;"', '"&amp;DATA!E1735&amp;"', '"&amp;DATA!F1735&amp;"', '"&amp;DATA!G1735&amp;"', '"&amp;DATA!H1735&amp;"', "&amp;DATA!J1735&amp;");","")</f>
        <v/>
      </c>
    </row>
    <row r="1736" spans="1:1" ht="12.75" customHeight="1">
      <c r="A1736" s="1" t="str">
        <f>IF(NOT(ISBLANK(DATA!A1736)),"INSERT INTO SYSADM.PSAUTHITEM VALUES ('"&amp;$B$1&amp;DATA!A1736&amp;"', '"&amp;DATA!D1736&amp;"', '"&amp;DATA!E1736&amp;"', '"&amp;DATA!F1736&amp;"', '"&amp;DATA!G1736&amp;"', '"&amp;DATA!H1736&amp;"', "&amp;DATA!J1736&amp;");","")</f>
        <v/>
      </c>
    </row>
    <row r="1737" spans="1:1" ht="12.75" customHeight="1">
      <c r="A1737" s="1" t="str">
        <f>IF(NOT(ISBLANK(DATA!A1737)),"INSERT INTO SYSADM.PSAUTHITEM VALUES ('"&amp;$B$1&amp;DATA!A1737&amp;"', '"&amp;DATA!D1737&amp;"', '"&amp;DATA!E1737&amp;"', '"&amp;DATA!F1737&amp;"', '"&amp;DATA!G1737&amp;"', '"&amp;DATA!H1737&amp;"', "&amp;DATA!J1737&amp;");","")</f>
        <v/>
      </c>
    </row>
    <row r="1738" spans="1:1" ht="12.75" customHeight="1">
      <c r="A1738" s="1" t="str">
        <f>IF(NOT(ISBLANK(DATA!A1738)),"INSERT INTO SYSADM.PSAUTHITEM VALUES ('"&amp;$B$1&amp;DATA!A1738&amp;"', '"&amp;DATA!D1738&amp;"', '"&amp;DATA!E1738&amp;"', '"&amp;DATA!F1738&amp;"', '"&amp;DATA!G1738&amp;"', '"&amp;DATA!H1738&amp;"', "&amp;DATA!J1738&amp;");","")</f>
        <v/>
      </c>
    </row>
    <row r="1739" spans="1:1" ht="12.75" customHeight="1">
      <c r="A1739" s="1" t="str">
        <f>IF(NOT(ISBLANK(DATA!A1739)),"INSERT INTO SYSADM.PSAUTHITEM VALUES ('"&amp;$B$1&amp;DATA!A1739&amp;"', '"&amp;DATA!D1739&amp;"', '"&amp;DATA!E1739&amp;"', '"&amp;DATA!F1739&amp;"', '"&amp;DATA!G1739&amp;"', '"&amp;DATA!H1739&amp;"', "&amp;DATA!J1739&amp;");","")</f>
        <v/>
      </c>
    </row>
    <row r="1740" spans="1:1" ht="12.75" customHeight="1">
      <c r="A1740" s="1" t="str">
        <f>IF(NOT(ISBLANK(DATA!A1740)),"INSERT INTO SYSADM.PSAUTHITEM VALUES ('"&amp;$B$1&amp;DATA!A1740&amp;"', '"&amp;DATA!D1740&amp;"', '"&amp;DATA!E1740&amp;"', '"&amp;DATA!F1740&amp;"', '"&amp;DATA!G1740&amp;"', '"&amp;DATA!H1740&amp;"', "&amp;DATA!J1740&amp;");","")</f>
        <v/>
      </c>
    </row>
    <row r="1741" spans="1:1" ht="12.75" customHeight="1">
      <c r="A1741" s="1" t="str">
        <f>IF(NOT(ISBLANK(DATA!A1741)),"INSERT INTO SYSADM.PSAUTHITEM VALUES ('"&amp;$B$1&amp;DATA!A1741&amp;"', '"&amp;DATA!D1741&amp;"', '"&amp;DATA!E1741&amp;"', '"&amp;DATA!F1741&amp;"', '"&amp;DATA!G1741&amp;"', '"&amp;DATA!H1741&amp;"', "&amp;DATA!J1741&amp;");","")</f>
        <v/>
      </c>
    </row>
    <row r="1742" spans="1:1" ht="12.75" customHeight="1">
      <c r="A1742" s="1" t="str">
        <f>IF(NOT(ISBLANK(DATA!A1742)),"INSERT INTO SYSADM.PSAUTHITEM VALUES ('"&amp;$B$1&amp;DATA!A1742&amp;"', '"&amp;DATA!D1742&amp;"', '"&amp;DATA!E1742&amp;"', '"&amp;DATA!F1742&amp;"', '"&amp;DATA!G1742&amp;"', '"&amp;DATA!H1742&amp;"', "&amp;DATA!J1742&amp;");","")</f>
        <v/>
      </c>
    </row>
    <row r="1743" spans="1:1" ht="12.75" customHeight="1">
      <c r="A1743" s="1" t="str">
        <f>IF(NOT(ISBLANK(DATA!A1743)),"INSERT INTO SYSADM.PSAUTHITEM VALUES ('"&amp;$B$1&amp;DATA!A1743&amp;"', '"&amp;DATA!D1743&amp;"', '"&amp;DATA!E1743&amp;"', '"&amp;DATA!F1743&amp;"', '"&amp;DATA!G1743&amp;"', '"&amp;DATA!H1743&amp;"', "&amp;DATA!J1743&amp;");","")</f>
        <v/>
      </c>
    </row>
    <row r="1744" spans="1:1" ht="12.75" customHeight="1">
      <c r="A1744" s="1" t="str">
        <f>IF(NOT(ISBLANK(DATA!A1744)),"INSERT INTO SYSADM.PSAUTHITEM VALUES ('"&amp;$B$1&amp;DATA!A1744&amp;"', '"&amp;DATA!D1744&amp;"', '"&amp;DATA!E1744&amp;"', '"&amp;DATA!F1744&amp;"', '"&amp;DATA!G1744&amp;"', '"&amp;DATA!H1744&amp;"', "&amp;DATA!J1744&amp;");","")</f>
        <v/>
      </c>
    </row>
    <row r="1745" spans="1:1" ht="12.75" customHeight="1">
      <c r="A1745" s="1" t="str">
        <f>IF(NOT(ISBLANK(DATA!A1745)),"INSERT INTO SYSADM.PSAUTHITEM VALUES ('"&amp;$B$1&amp;DATA!A1745&amp;"', '"&amp;DATA!D1745&amp;"', '"&amp;DATA!E1745&amp;"', '"&amp;DATA!F1745&amp;"', '"&amp;DATA!G1745&amp;"', '"&amp;DATA!H1745&amp;"', "&amp;DATA!J1745&amp;");","")</f>
        <v/>
      </c>
    </row>
    <row r="1746" spans="1:1" ht="12.75" customHeight="1">
      <c r="A1746" s="1" t="str">
        <f>IF(NOT(ISBLANK(DATA!A1746)),"INSERT INTO SYSADM.PSAUTHITEM VALUES ('"&amp;$B$1&amp;DATA!A1746&amp;"', '"&amp;DATA!D1746&amp;"', '"&amp;DATA!E1746&amp;"', '"&amp;DATA!F1746&amp;"', '"&amp;DATA!G1746&amp;"', '"&amp;DATA!H1746&amp;"', "&amp;DATA!J1746&amp;");","")</f>
        <v/>
      </c>
    </row>
    <row r="1747" spans="1:1" ht="12.75" customHeight="1">
      <c r="A1747" s="1" t="str">
        <f>IF(NOT(ISBLANK(DATA!A1747)),"INSERT INTO SYSADM.PSAUTHITEM VALUES ('"&amp;$B$1&amp;DATA!A1747&amp;"', '"&amp;DATA!D1747&amp;"', '"&amp;DATA!E1747&amp;"', '"&amp;DATA!F1747&amp;"', '"&amp;DATA!G1747&amp;"', '"&amp;DATA!H1747&amp;"', "&amp;DATA!J1747&amp;");","")</f>
        <v/>
      </c>
    </row>
    <row r="1748" spans="1:1" ht="12.75" customHeight="1">
      <c r="A1748" s="1" t="str">
        <f>IF(NOT(ISBLANK(DATA!A1748)),"INSERT INTO SYSADM.PSAUTHITEM VALUES ('"&amp;$B$1&amp;DATA!A1748&amp;"', '"&amp;DATA!D1748&amp;"', '"&amp;DATA!E1748&amp;"', '"&amp;DATA!F1748&amp;"', '"&amp;DATA!G1748&amp;"', '"&amp;DATA!H1748&amp;"', "&amp;DATA!J1748&amp;");","")</f>
        <v/>
      </c>
    </row>
    <row r="1749" spans="1:1" ht="12.75" customHeight="1">
      <c r="A1749" s="1" t="str">
        <f>IF(NOT(ISBLANK(DATA!A1749)),"INSERT INTO SYSADM.PSAUTHITEM VALUES ('"&amp;$B$1&amp;DATA!A1749&amp;"', '"&amp;DATA!D1749&amp;"', '"&amp;DATA!E1749&amp;"', '"&amp;DATA!F1749&amp;"', '"&amp;DATA!G1749&amp;"', '"&amp;DATA!H1749&amp;"', "&amp;DATA!J1749&amp;");","")</f>
        <v/>
      </c>
    </row>
    <row r="1750" spans="1:1" ht="12.75" customHeight="1">
      <c r="A1750" s="1" t="str">
        <f>IF(NOT(ISBLANK(DATA!A1750)),"INSERT INTO SYSADM.PSAUTHITEM VALUES ('"&amp;$B$1&amp;DATA!A1750&amp;"', '"&amp;DATA!D1750&amp;"', '"&amp;DATA!E1750&amp;"', '"&amp;DATA!F1750&amp;"', '"&amp;DATA!G1750&amp;"', '"&amp;DATA!H1750&amp;"', "&amp;DATA!J1750&amp;");","")</f>
        <v/>
      </c>
    </row>
    <row r="1751" spans="1:1" ht="12.75" customHeight="1">
      <c r="A1751" s="1" t="str">
        <f>IF(NOT(ISBLANK(DATA!A1751)),"INSERT INTO SYSADM.PSAUTHITEM VALUES ('"&amp;$B$1&amp;DATA!A1751&amp;"', '"&amp;DATA!D1751&amp;"', '"&amp;DATA!E1751&amp;"', '"&amp;DATA!F1751&amp;"', '"&amp;DATA!G1751&amp;"', '"&amp;DATA!H1751&amp;"', "&amp;DATA!J1751&amp;");","")</f>
        <v/>
      </c>
    </row>
    <row r="1752" spans="1:1" ht="12.75" customHeight="1">
      <c r="A1752" s="1" t="str">
        <f>IF(NOT(ISBLANK(DATA!A1752)),"INSERT INTO SYSADM.PSAUTHITEM VALUES ('"&amp;$B$1&amp;DATA!A1752&amp;"', '"&amp;DATA!D1752&amp;"', '"&amp;DATA!E1752&amp;"', '"&amp;DATA!F1752&amp;"', '"&amp;DATA!G1752&amp;"', '"&amp;DATA!H1752&amp;"', "&amp;DATA!J1752&amp;");","")</f>
        <v/>
      </c>
    </row>
    <row r="1753" spans="1:1" ht="12.75" customHeight="1">
      <c r="A1753" s="1" t="str">
        <f>IF(NOT(ISBLANK(DATA!A1753)),"INSERT INTO SYSADM.PSAUTHITEM VALUES ('"&amp;$B$1&amp;DATA!A1753&amp;"', '"&amp;DATA!D1753&amp;"', '"&amp;DATA!E1753&amp;"', '"&amp;DATA!F1753&amp;"', '"&amp;DATA!G1753&amp;"', '"&amp;DATA!H1753&amp;"', "&amp;DATA!J1753&amp;");","")</f>
        <v/>
      </c>
    </row>
    <row r="1754" spans="1:1" ht="12.75" customHeight="1">
      <c r="A1754" s="1" t="str">
        <f>IF(NOT(ISBLANK(DATA!A1754)),"INSERT INTO SYSADM.PSAUTHITEM VALUES ('"&amp;$B$1&amp;DATA!A1754&amp;"', '"&amp;DATA!D1754&amp;"', '"&amp;DATA!E1754&amp;"', '"&amp;DATA!F1754&amp;"', '"&amp;DATA!G1754&amp;"', '"&amp;DATA!H1754&amp;"', "&amp;DATA!J1754&amp;");","")</f>
        <v/>
      </c>
    </row>
    <row r="1755" spans="1:1" ht="12.75" customHeight="1">
      <c r="A1755" s="1" t="str">
        <f>IF(NOT(ISBLANK(DATA!A1755)),"INSERT INTO SYSADM.PSAUTHITEM VALUES ('"&amp;$B$1&amp;DATA!A1755&amp;"', '"&amp;DATA!D1755&amp;"', '"&amp;DATA!E1755&amp;"', '"&amp;DATA!F1755&amp;"', '"&amp;DATA!G1755&amp;"', '"&amp;DATA!H1755&amp;"', "&amp;DATA!J1755&amp;");","")</f>
        <v/>
      </c>
    </row>
    <row r="1756" spans="1:1" ht="12.75" customHeight="1">
      <c r="A1756" s="1" t="str">
        <f>IF(NOT(ISBLANK(DATA!A1756)),"INSERT INTO SYSADM.PSAUTHITEM VALUES ('"&amp;$B$1&amp;DATA!A1756&amp;"', '"&amp;DATA!D1756&amp;"', '"&amp;DATA!E1756&amp;"', '"&amp;DATA!F1756&amp;"', '"&amp;DATA!G1756&amp;"', '"&amp;DATA!H1756&amp;"', "&amp;DATA!J1756&amp;");","")</f>
        <v/>
      </c>
    </row>
    <row r="1757" spans="1:1" ht="12.75" customHeight="1">
      <c r="A1757" s="1" t="str">
        <f>IF(NOT(ISBLANK(DATA!A1757)),"INSERT INTO SYSADM.PSAUTHITEM VALUES ('"&amp;$B$1&amp;DATA!A1757&amp;"', '"&amp;DATA!D1757&amp;"', '"&amp;DATA!E1757&amp;"', '"&amp;DATA!F1757&amp;"', '"&amp;DATA!G1757&amp;"', '"&amp;DATA!H1757&amp;"', "&amp;DATA!J1757&amp;");","")</f>
        <v/>
      </c>
    </row>
    <row r="1758" spans="1:1" ht="12.75" customHeight="1">
      <c r="A1758" s="1" t="str">
        <f>IF(NOT(ISBLANK(DATA!A1758)),"INSERT INTO SYSADM.PSAUTHITEM VALUES ('"&amp;$B$1&amp;DATA!A1758&amp;"', '"&amp;DATA!D1758&amp;"', '"&amp;DATA!E1758&amp;"', '"&amp;DATA!F1758&amp;"', '"&amp;DATA!G1758&amp;"', '"&amp;DATA!H1758&amp;"', "&amp;DATA!J1758&amp;");","")</f>
        <v/>
      </c>
    </row>
    <row r="1759" spans="1:1" ht="12.75" customHeight="1">
      <c r="A1759" s="1" t="str">
        <f>IF(NOT(ISBLANK(DATA!A1759)),"INSERT INTO SYSADM.PSAUTHITEM VALUES ('"&amp;$B$1&amp;DATA!A1759&amp;"', '"&amp;DATA!D1759&amp;"', '"&amp;DATA!E1759&amp;"', '"&amp;DATA!F1759&amp;"', '"&amp;DATA!G1759&amp;"', '"&amp;DATA!H1759&amp;"', "&amp;DATA!J1759&amp;");","")</f>
        <v/>
      </c>
    </row>
    <row r="1760" spans="1:1" ht="12.75" customHeight="1">
      <c r="A1760" s="1" t="str">
        <f>IF(NOT(ISBLANK(DATA!A1760)),"INSERT INTO SYSADM.PSAUTHITEM VALUES ('"&amp;$B$1&amp;DATA!A1760&amp;"', '"&amp;DATA!D1760&amp;"', '"&amp;DATA!E1760&amp;"', '"&amp;DATA!F1760&amp;"', '"&amp;DATA!G1760&amp;"', '"&amp;DATA!H1760&amp;"', "&amp;DATA!J1760&amp;");","")</f>
        <v/>
      </c>
    </row>
    <row r="1761" spans="1:1" ht="12.75" customHeight="1">
      <c r="A1761" s="1" t="str">
        <f>IF(NOT(ISBLANK(DATA!A1761)),"INSERT INTO SYSADM.PSAUTHITEM VALUES ('"&amp;$B$1&amp;DATA!A1761&amp;"', '"&amp;DATA!D1761&amp;"', '"&amp;DATA!E1761&amp;"', '"&amp;DATA!F1761&amp;"', '"&amp;DATA!G1761&amp;"', '"&amp;DATA!H1761&amp;"', "&amp;DATA!J1761&amp;");","")</f>
        <v/>
      </c>
    </row>
    <row r="1762" spans="1:1" ht="12.75" customHeight="1">
      <c r="A1762" s="1" t="str">
        <f>IF(NOT(ISBLANK(DATA!A1762)),"INSERT INTO SYSADM.PSAUTHITEM VALUES ('"&amp;$B$1&amp;DATA!A1762&amp;"', '"&amp;DATA!D1762&amp;"', '"&amp;DATA!E1762&amp;"', '"&amp;DATA!F1762&amp;"', '"&amp;DATA!G1762&amp;"', '"&amp;DATA!H1762&amp;"', "&amp;DATA!J1762&amp;");","")</f>
        <v/>
      </c>
    </row>
    <row r="1763" spans="1:1" ht="12.75" customHeight="1">
      <c r="A1763" s="1" t="str">
        <f>IF(NOT(ISBLANK(DATA!A1763)),"INSERT INTO SYSADM.PSAUTHITEM VALUES ('"&amp;$B$1&amp;DATA!A1763&amp;"', '"&amp;DATA!D1763&amp;"', '"&amp;DATA!E1763&amp;"', '"&amp;DATA!F1763&amp;"', '"&amp;DATA!G1763&amp;"', '"&amp;DATA!H1763&amp;"', "&amp;DATA!J1763&amp;");","")</f>
        <v/>
      </c>
    </row>
    <row r="1764" spans="1:1" ht="12.75" customHeight="1">
      <c r="A1764" s="1" t="str">
        <f>IF(NOT(ISBLANK(DATA!A1764)),"INSERT INTO SYSADM.PSAUTHITEM VALUES ('"&amp;$B$1&amp;DATA!A1764&amp;"', '"&amp;DATA!D1764&amp;"', '"&amp;DATA!E1764&amp;"', '"&amp;DATA!F1764&amp;"', '"&amp;DATA!G1764&amp;"', '"&amp;DATA!H1764&amp;"', "&amp;DATA!J1764&amp;");","")</f>
        <v/>
      </c>
    </row>
    <row r="1765" spans="1:1" ht="12.75" customHeight="1">
      <c r="A1765" s="1" t="str">
        <f>IF(NOT(ISBLANK(DATA!A1765)),"INSERT INTO SYSADM.PSAUTHITEM VALUES ('"&amp;$B$1&amp;DATA!A1765&amp;"', '"&amp;DATA!D1765&amp;"', '"&amp;DATA!E1765&amp;"', '"&amp;DATA!F1765&amp;"', '"&amp;DATA!G1765&amp;"', '"&amp;DATA!H1765&amp;"', "&amp;DATA!J1765&amp;");","")</f>
        <v/>
      </c>
    </row>
    <row r="1766" spans="1:1" ht="12.75" customHeight="1">
      <c r="A1766" s="1" t="str">
        <f>IF(NOT(ISBLANK(DATA!A1766)),"INSERT INTO SYSADM.PSAUTHITEM VALUES ('"&amp;$B$1&amp;DATA!A1766&amp;"', '"&amp;DATA!D1766&amp;"', '"&amp;DATA!E1766&amp;"', '"&amp;DATA!F1766&amp;"', '"&amp;DATA!G1766&amp;"', '"&amp;DATA!H1766&amp;"', "&amp;DATA!J1766&amp;");","")</f>
        <v/>
      </c>
    </row>
    <row r="1767" spans="1:1" ht="12.75" customHeight="1">
      <c r="A1767" s="1" t="str">
        <f>IF(NOT(ISBLANK(DATA!A1767)),"INSERT INTO SYSADM.PSAUTHITEM VALUES ('"&amp;$B$1&amp;DATA!A1767&amp;"', '"&amp;DATA!D1767&amp;"', '"&amp;DATA!E1767&amp;"', '"&amp;DATA!F1767&amp;"', '"&amp;DATA!G1767&amp;"', '"&amp;DATA!H1767&amp;"', "&amp;DATA!J1767&amp;");","")</f>
        <v/>
      </c>
    </row>
    <row r="1768" spans="1:1" ht="12.75" customHeight="1">
      <c r="A1768" s="1" t="str">
        <f>IF(NOT(ISBLANK(DATA!A1768)),"INSERT INTO SYSADM.PSAUTHITEM VALUES ('"&amp;$B$1&amp;DATA!A1768&amp;"', '"&amp;DATA!D1768&amp;"', '"&amp;DATA!E1768&amp;"', '"&amp;DATA!F1768&amp;"', '"&amp;DATA!G1768&amp;"', '"&amp;DATA!H1768&amp;"', "&amp;DATA!J1768&amp;");","")</f>
        <v/>
      </c>
    </row>
    <row r="1769" spans="1:1" ht="12.75" customHeight="1">
      <c r="A1769" s="1" t="str">
        <f>IF(NOT(ISBLANK(DATA!A1769)),"INSERT INTO SYSADM.PSAUTHITEM VALUES ('"&amp;$B$1&amp;DATA!A1769&amp;"', '"&amp;DATA!D1769&amp;"', '"&amp;DATA!E1769&amp;"', '"&amp;DATA!F1769&amp;"', '"&amp;DATA!G1769&amp;"', '"&amp;DATA!H1769&amp;"', "&amp;DATA!J1769&amp;");","")</f>
        <v/>
      </c>
    </row>
    <row r="1770" spans="1:1" ht="12.75" customHeight="1">
      <c r="A1770" s="1" t="str">
        <f>IF(NOT(ISBLANK(DATA!A1770)),"INSERT INTO SYSADM.PSAUTHITEM VALUES ('"&amp;$B$1&amp;DATA!A1770&amp;"', '"&amp;DATA!D1770&amp;"', '"&amp;DATA!E1770&amp;"', '"&amp;DATA!F1770&amp;"', '"&amp;DATA!G1770&amp;"', '"&amp;DATA!H1770&amp;"', "&amp;DATA!J1770&amp;");","")</f>
        <v/>
      </c>
    </row>
    <row r="1771" spans="1:1" ht="12.75" customHeight="1">
      <c r="A1771" s="1" t="str">
        <f>IF(NOT(ISBLANK(DATA!A1771)),"INSERT INTO SYSADM.PSAUTHITEM VALUES ('"&amp;$B$1&amp;DATA!A1771&amp;"', '"&amp;DATA!D1771&amp;"', '"&amp;DATA!E1771&amp;"', '"&amp;DATA!F1771&amp;"', '"&amp;DATA!G1771&amp;"', '"&amp;DATA!H1771&amp;"', "&amp;DATA!J1771&amp;");","")</f>
        <v/>
      </c>
    </row>
    <row r="1772" spans="1:1" ht="12.75" customHeight="1">
      <c r="A1772" s="1" t="str">
        <f>IF(NOT(ISBLANK(DATA!A1772)),"INSERT INTO SYSADM.PSAUTHITEM VALUES ('"&amp;$B$1&amp;DATA!A1772&amp;"', '"&amp;DATA!D1772&amp;"', '"&amp;DATA!E1772&amp;"', '"&amp;DATA!F1772&amp;"', '"&amp;DATA!G1772&amp;"', '"&amp;DATA!H1772&amp;"', "&amp;DATA!J1772&amp;");","")</f>
        <v/>
      </c>
    </row>
    <row r="1773" spans="1:1" ht="12.75" customHeight="1">
      <c r="A1773" s="1" t="str">
        <f>IF(NOT(ISBLANK(DATA!A1773)),"INSERT INTO SYSADM.PSAUTHITEM VALUES ('"&amp;$B$1&amp;DATA!A1773&amp;"', '"&amp;DATA!D1773&amp;"', '"&amp;DATA!E1773&amp;"', '"&amp;DATA!F1773&amp;"', '"&amp;DATA!G1773&amp;"', '"&amp;DATA!H1773&amp;"', "&amp;DATA!J1773&amp;");","")</f>
        <v/>
      </c>
    </row>
    <row r="1774" spans="1:1" ht="12.75" customHeight="1">
      <c r="A1774" s="1" t="str">
        <f>IF(NOT(ISBLANK(DATA!A1774)),"INSERT INTO SYSADM.PSAUTHITEM VALUES ('"&amp;$B$1&amp;DATA!A1774&amp;"', '"&amp;DATA!D1774&amp;"', '"&amp;DATA!E1774&amp;"', '"&amp;DATA!F1774&amp;"', '"&amp;DATA!G1774&amp;"', '"&amp;DATA!H1774&amp;"', "&amp;DATA!J1774&amp;");","")</f>
        <v/>
      </c>
    </row>
    <row r="1775" spans="1:1" ht="12.75" customHeight="1">
      <c r="A1775" s="1" t="str">
        <f>IF(NOT(ISBLANK(DATA!A1775)),"INSERT INTO SYSADM.PSAUTHITEM VALUES ('"&amp;$B$1&amp;DATA!A1775&amp;"', '"&amp;DATA!D1775&amp;"', '"&amp;DATA!E1775&amp;"', '"&amp;DATA!F1775&amp;"', '"&amp;DATA!G1775&amp;"', '"&amp;DATA!H1775&amp;"', "&amp;DATA!J1775&amp;");","")</f>
        <v/>
      </c>
    </row>
    <row r="1776" spans="1:1" ht="12.75" customHeight="1">
      <c r="A1776" s="1" t="str">
        <f>IF(NOT(ISBLANK(DATA!A1776)),"INSERT INTO SYSADM.PSAUTHITEM VALUES ('"&amp;$B$1&amp;DATA!A1776&amp;"', '"&amp;DATA!D1776&amp;"', '"&amp;DATA!E1776&amp;"', '"&amp;DATA!F1776&amp;"', '"&amp;DATA!G1776&amp;"', '"&amp;DATA!H1776&amp;"', "&amp;DATA!J1776&amp;");","")</f>
        <v/>
      </c>
    </row>
    <row r="1777" spans="1:1" ht="12.75" customHeight="1">
      <c r="A1777" s="1" t="str">
        <f>IF(NOT(ISBLANK(DATA!A1777)),"INSERT INTO SYSADM.PSAUTHITEM VALUES ('"&amp;$B$1&amp;DATA!A1777&amp;"', '"&amp;DATA!D1777&amp;"', '"&amp;DATA!E1777&amp;"', '"&amp;DATA!F1777&amp;"', '"&amp;DATA!G1777&amp;"', '"&amp;DATA!H1777&amp;"', "&amp;DATA!J1777&amp;");","")</f>
        <v/>
      </c>
    </row>
    <row r="1778" spans="1:1" ht="12.75" customHeight="1">
      <c r="A1778" s="1" t="str">
        <f>IF(NOT(ISBLANK(DATA!A1778)),"INSERT INTO SYSADM.PSAUTHITEM VALUES ('"&amp;$B$1&amp;DATA!A1778&amp;"', '"&amp;DATA!D1778&amp;"', '"&amp;DATA!E1778&amp;"', '"&amp;DATA!F1778&amp;"', '"&amp;DATA!G1778&amp;"', '"&amp;DATA!H1778&amp;"', "&amp;DATA!J1778&amp;");","")</f>
        <v/>
      </c>
    </row>
    <row r="1779" spans="1:1" ht="12.75" customHeight="1">
      <c r="A1779" s="1" t="str">
        <f>IF(NOT(ISBLANK(DATA!A1779)),"INSERT INTO SYSADM.PSAUTHITEM VALUES ('"&amp;$B$1&amp;DATA!A1779&amp;"', '"&amp;DATA!D1779&amp;"', '"&amp;DATA!E1779&amp;"', '"&amp;DATA!F1779&amp;"', '"&amp;DATA!G1779&amp;"', '"&amp;DATA!H1779&amp;"', "&amp;DATA!J1779&amp;");","")</f>
        <v/>
      </c>
    </row>
    <row r="1780" spans="1:1" ht="12.75" customHeight="1">
      <c r="A1780" s="1" t="str">
        <f>IF(NOT(ISBLANK(DATA!A1780)),"INSERT INTO SYSADM.PSAUTHITEM VALUES ('"&amp;$B$1&amp;DATA!A1780&amp;"', '"&amp;DATA!D1780&amp;"', '"&amp;DATA!E1780&amp;"', '"&amp;DATA!F1780&amp;"', '"&amp;DATA!G1780&amp;"', '"&amp;DATA!H1780&amp;"', "&amp;DATA!J1780&amp;");","")</f>
        <v/>
      </c>
    </row>
    <row r="1781" spans="1:1" ht="12.75" customHeight="1">
      <c r="A1781" s="1" t="str">
        <f>IF(NOT(ISBLANK(DATA!A1781)),"INSERT INTO SYSADM.PSAUTHITEM VALUES ('"&amp;$B$1&amp;DATA!A1781&amp;"', '"&amp;DATA!D1781&amp;"', '"&amp;DATA!E1781&amp;"', '"&amp;DATA!F1781&amp;"', '"&amp;DATA!G1781&amp;"', '"&amp;DATA!H1781&amp;"', "&amp;DATA!J1781&amp;");","")</f>
        <v/>
      </c>
    </row>
    <row r="1782" spans="1:1" ht="12.75" customHeight="1">
      <c r="A1782" s="1" t="str">
        <f>IF(NOT(ISBLANK(DATA!A1782)),"INSERT INTO SYSADM.PSAUTHITEM VALUES ('"&amp;$B$1&amp;DATA!A1782&amp;"', '"&amp;DATA!D1782&amp;"', '"&amp;DATA!E1782&amp;"', '"&amp;DATA!F1782&amp;"', '"&amp;DATA!G1782&amp;"', '"&amp;DATA!H1782&amp;"', "&amp;DATA!J1782&amp;");","")</f>
        <v/>
      </c>
    </row>
    <row r="1783" spans="1:1" ht="12.75" customHeight="1">
      <c r="A1783" s="1" t="str">
        <f>IF(NOT(ISBLANK(DATA!A1783)),"INSERT INTO SYSADM.PSAUTHITEM VALUES ('"&amp;$B$1&amp;DATA!A1783&amp;"', '"&amp;DATA!D1783&amp;"', '"&amp;DATA!E1783&amp;"', '"&amp;DATA!F1783&amp;"', '"&amp;DATA!G1783&amp;"', '"&amp;DATA!H1783&amp;"', "&amp;DATA!J1783&amp;");","")</f>
        <v/>
      </c>
    </row>
    <row r="1784" spans="1:1" ht="12.75" customHeight="1">
      <c r="A1784" s="1" t="str">
        <f>IF(NOT(ISBLANK(DATA!A1784)),"INSERT INTO SYSADM.PSAUTHITEM VALUES ('"&amp;$B$1&amp;DATA!A1784&amp;"', '"&amp;DATA!D1784&amp;"', '"&amp;DATA!E1784&amp;"', '"&amp;DATA!F1784&amp;"', '"&amp;DATA!G1784&amp;"', '"&amp;DATA!H1784&amp;"', "&amp;DATA!J1784&amp;");","")</f>
        <v/>
      </c>
    </row>
    <row r="1785" spans="1:1" ht="12.75" customHeight="1">
      <c r="A1785" s="1" t="str">
        <f>IF(NOT(ISBLANK(DATA!A1785)),"INSERT INTO SYSADM.PSAUTHITEM VALUES ('"&amp;$B$1&amp;DATA!A1785&amp;"', '"&amp;DATA!D1785&amp;"', '"&amp;DATA!E1785&amp;"', '"&amp;DATA!F1785&amp;"', '"&amp;DATA!G1785&amp;"', '"&amp;DATA!H1785&amp;"', "&amp;DATA!J1785&amp;");","")</f>
        <v/>
      </c>
    </row>
    <row r="1786" spans="1:1" ht="12.75" customHeight="1">
      <c r="A1786" s="1" t="str">
        <f>IF(NOT(ISBLANK(DATA!A1786)),"INSERT INTO SYSADM.PSAUTHITEM VALUES ('"&amp;$B$1&amp;DATA!A1786&amp;"', '"&amp;DATA!D1786&amp;"', '"&amp;DATA!E1786&amp;"', '"&amp;DATA!F1786&amp;"', '"&amp;DATA!G1786&amp;"', '"&amp;DATA!H1786&amp;"', "&amp;DATA!J1786&amp;");","")</f>
        <v/>
      </c>
    </row>
    <row r="1787" spans="1:1" ht="12.75" customHeight="1">
      <c r="A1787" s="1" t="str">
        <f>IF(NOT(ISBLANK(DATA!A1787)),"INSERT INTO SYSADM.PSAUTHITEM VALUES ('"&amp;$B$1&amp;DATA!A1787&amp;"', '"&amp;DATA!D1787&amp;"', '"&amp;DATA!E1787&amp;"', '"&amp;DATA!F1787&amp;"', '"&amp;DATA!G1787&amp;"', '"&amp;DATA!H1787&amp;"', "&amp;DATA!J1787&amp;");","")</f>
        <v/>
      </c>
    </row>
    <row r="1788" spans="1:1" ht="12.75" customHeight="1">
      <c r="A1788" s="1" t="str">
        <f>IF(NOT(ISBLANK(DATA!A1788)),"INSERT INTO SYSADM.PSAUTHITEM VALUES ('"&amp;$B$1&amp;DATA!A1788&amp;"', '"&amp;DATA!D1788&amp;"', '"&amp;DATA!E1788&amp;"', '"&amp;DATA!F1788&amp;"', '"&amp;DATA!G1788&amp;"', '"&amp;DATA!H1788&amp;"', "&amp;DATA!J1788&amp;");","")</f>
        <v/>
      </c>
    </row>
    <row r="1789" spans="1:1" ht="12.75" customHeight="1">
      <c r="A1789" s="1" t="str">
        <f>IF(NOT(ISBLANK(DATA!A1789)),"INSERT INTO SYSADM.PSAUTHITEM VALUES ('"&amp;$B$1&amp;DATA!A1789&amp;"', '"&amp;DATA!D1789&amp;"', '"&amp;DATA!E1789&amp;"', '"&amp;DATA!F1789&amp;"', '"&amp;DATA!G1789&amp;"', '"&amp;DATA!H1789&amp;"', "&amp;DATA!J1789&amp;");","")</f>
        <v/>
      </c>
    </row>
    <row r="1790" spans="1:1" ht="12.75" customHeight="1">
      <c r="A1790" s="1" t="str">
        <f>IF(NOT(ISBLANK(DATA!A1790)),"INSERT INTO SYSADM.PSAUTHITEM VALUES ('"&amp;$B$1&amp;DATA!A1790&amp;"', '"&amp;DATA!D1790&amp;"', '"&amp;DATA!E1790&amp;"', '"&amp;DATA!F1790&amp;"', '"&amp;DATA!G1790&amp;"', '"&amp;DATA!H1790&amp;"', "&amp;DATA!J1790&amp;");","")</f>
        <v/>
      </c>
    </row>
    <row r="1791" spans="1:1" ht="12.75" customHeight="1">
      <c r="A1791" s="1" t="str">
        <f>IF(NOT(ISBLANK(DATA!A1791)),"INSERT INTO SYSADM.PSAUTHITEM VALUES ('"&amp;$B$1&amp;DATA!A1791&amp;"', '"&amp;DATA!D1791&amp;"', '"&amp;DATA!E1791&amp;"', '"&amp;DATA!F1791&amp;"', '"&amp;DATA!G1791&amp;"', '"&amp;DATA!H1791&amp;"', "&amp;DATA!J1791&amp;");","")</f>
        <v/>
      </c>
    </row>
    <row r="1792" spans="1:1" ht="12.75" customHeight="1">
      <c r="A1792" s="1" t="str">
        <f>IF(NOT(ISBLANK(DATA!A1792)),"INSERT INTO SYSADM.PSAUTHITEM VALUES ('"&amp;$B$1&amp;DATA!A1792&amp;"', '"&amp;DATA!D1792&amp;"', '"&amp;DATA!E1792&amp;"', '"&amp;DATA!F1792&amp;"', '"&amp;DATA!G1792&amp;"', '"&amp;DATA!H1792&amp;"', "&amp;DATA!J1792&amp;");","")</f>
        <v/>
      </c>
    </row>
    <row r="1793" spans="1:1" ht="12.75" customHeight="1">
      <c r="A1793" s="1" t="str">
        <f>IF(NOT(ISBLANK(DATA!A1793)),"INSERT INTO SYSADM.PSAUTHITEM VALUES ('"&amp;$B$1&amp;DATA!A1793&amp;"', '"&amp;DATA!D1793&amp;"', '"&amp;DATA!E1793&amp;"', '"&amp;DATA!F1793&amp;"', '"&amp;DATA!G1793&amp;"', '"&amp;DATA!H1793&amp;"', "&amp;DATA!J1793&amp;");","")</f>
        <v/>
      </c>
    </row>
    <row r="1794" spans="1:1" ht="12.75" customHeight="1">
      <c r="A1794" s="1" t="str">
        <f>IF(NOT(ISBLANK(DATA!A1794)),"INSERT INTO SYSADM.PSAUTHITEM VALUES ('"&amp;$B$1&amp;DATA!A1794&amp;"', '"&amp;DATA!D1794&amp;"', '"&amp;DATA!E1794&amp;"', '"&amp;DATA!F1794&amp;"', '"&amp;DATA!G1794&amp;"', '"&amp;DATA!H1794&amp;"', "&amp;DATA!J1794&amp;");","")</f>
        <v/>
      </c>
    </row>
    <row r="1795" spans="1:1" ht="12.75" customHeight="1">
      <c r="A1795" s="1" t="str">
        <f>IF(NOT(ISBLANK(DATA!A1795)),"INSERT INTO SYSADM.PSAUTHITEM VALUES ('"&amp;$B$1&amp;DATA!A1795&amp;"', '"&amp;DATA!D1795&amp;"', '"&amp;DATA!E1795&amp;"', '"&amp;DATA!F1795&amp;"', '"&amp;DATA!G1795&amp;"', '"&amp;DATA!H1795&amp;"', "&amp;DATA!J1795&amp;");","")</f>
        <v/>
      </c>
    </row>
    <row r="1796" spans="1:1" ht="12.75" customHeight="1">
      <c r="A1796" s="1" t="str">
        <f>IF(NOT(ISBLANK(DATA!A1796)),"INSERT INTO SYSADM.PSAUTHITEM VALUES ('"&amp;$B$1&amp;DATA!A1796&amp;"', '"&amp;DATA!D1796&amp;"', '"&amp;DATA!E1796&amp;"', '"&amp;DATA!F1796&amp;"', '"&amp;DATA!G1796&amp;"', '"&amp;DATA!H1796&amp;"', "&amp;DATA!J1796&amp;");","")</f>
        <v/>
      </c>
    </row>
    <row r="1797" spans="1:1" ht="12.75" customHeight="1">
      <c r="A1797" s="1" t="str">
        <f>IF(NOT(ISBLANK(DATA!A1797)),"INSERT INTO SYSADM.PSAUTHITEM VALUES ('"&amp;$B$1&amp;DATA!A1797&amp;"', '"&amp;DATA!D1797&amp;"', '"&amp;DATA!E1797&amp;"', '"&amp;DATA!F1797&amp;"', '"&amp;DATA!G1797&amp;"', '"&amp;DATA!H1797&amp;"', "&amp;DATA!J1797&amp;");","")</f>
        <v/>
      </c>
    </row>
    <row r="1798" spans="1:1" ht="12.75" customHeight="1">
      <c r="A1798" s="1" t="str">
        <f>IF(NOT(ISBLANK(DATA!A1798)),"INSERT INTO SYSADM.PSAUTHITEM VALUES ('"&amp;$B$1&amp;DATA!A1798&amp;"', '"&amp;DATA!D1798&amp;"', '"&amp;DATA!E1798&amp;"', '"&amp;DATA!F1798&amp;"', '"&amp;DATA!G1798&amp;"', '"&amp;DATA!H1798&amp;"', "&amp;DATA!J1798&amp;");","")</f>
        <v/>
      </c>
    </row>
    <row r="1799" spans="1:1" ht="12.75" customHeight="1">
      <c r="A1799" s="1" t="str">
        <f>IF(NOT(ISBLANK(DATA!A1799)),"INSERT INTO SYSADM.PSAUTHITEM VALUES ('"&amp;$B$1&amp;DATA!A1799&amp;"', '"&amp;DATA!D1799&amp;"', '"&amp;DATA!E1799&amp;"', '"&amp;DATA!F1799&amp;"', '"&amp;DATA!G1799&amp;"', '"&amp;DATA!H1799&amp;"', "&amp;DATA!J1799&amp;");","")</f>
        <v/>
      </c>
    </row>
    <row r="1800" spans="1:1" ht="12.75" customHeight="1">
      <c r="A1800" s="1" t="str">
        <f>IF(NOT(ISBLANK(DATA!A1800)),"INSERT INTO SYSADM.PSAUTHITEM VALUES ('"&amp;$B$1&amp;DATA!A1800&amp;"', '"&amp;DATA!D1800&amp;"', '"&amp;DATA!E1800&amp;"', '"&amp;DATA!F1800&amp;"', '"&amp;DATA!G1800&amp;"', '"&amp;DATA!H1800&amp;"', "&amp;DATA!J1800&amp;");","")</f>
        <v/>
      </c>
    </row>
    <row r="1801" spans="1:1" ht="12.75" customHeight="1">
      <c r="A1801" s="1" t="str">
        <f>IF(NOT(ISBLANK(DATA!A1801)),"INSERT INTO SYSADM.PSAUTHITEM VALUES ('"&amp;$B$1&amp;DATA!A1801&amp;"', '"&amp;DATA!D1801&amp;"', '"&amp;DATA!E1801&amp;"', '"&amp;DATA!F1801&amp;"', '"&amp;DATA!G1801&amp;"', '"&amp;DATA!H1801&amp;"', "&amp;DATA!J1801&amp;");","")</f>
        <v/>
      </c>
    </row>
    <row r="1802" spans="1:1" ht="12.75" customHeight="1">
      <c r="A1802" s="1" t="str">
        <f>IF(NOT(ISBLANK(DATA!A1802)),"INSERT INTO SYSADM.PSAUTHITEM VALUES ('"&amp;$B$1&amp;DATA!A1802&amp;"', '"&amp;DATA!D1802&amp;"', '"&amp;DATA!E1802&amp;"', '"&amp;DATA!F1802&amp;"', '"&amp;DATA!G1802&amp;"', '"&amp;DATA!H1802&amp;"', "&amp;DATA!J1802&amp;");","")</f>
        <v/>
      </c>
    </row>
    <row r="1803" spans="1:1" ht="12.75" customHeight="1">
      <c r="A1803" s="1" t="str">
        <f>IF(NOT(ISBLANK(DATA!A1803)),"INSERT INTO SYSADM.PSAUTHITEM VALUES ('"&amp;$B$1&amp;DATA!A1803&amp;"', '"&amp;DATA!D1803&amp;"', '"&amp;DATA!E1803&amp;"', '"&amp;DATA!F1803&amp;"', '"&amp;DATA!G1803&amp;"', '"&amp;DATA!H1803&amp;"', "&amp;DATA!J1803&amp;");","")</f>
        <v/>
      </c>
    </row>
    <row r="1804" spans="1:1" ht="12.75" customHeight="1">
      <c r="A1804" s="1" t="str">
        <f>IF(NOT(ISBLANK(DATA!A1804)),"INSERT INTO SYSADM.PSAUTHITEM VALUES ('"&amp;$B$1&amp;DATA!A1804&amp;"', '"&amp;DATA!D1804&amp;"', '"&amp;DATA!E1804&amp;"', '"&amp;DATA!F1804&amp;"', '"&amp;DATA!G1804&amp;"', '"&amp;DATA!H1804&amp;"', "&amp;DATA!J1804&amp;");","")</f>
        <v/>
      </c>
    </row>
    <row r="1805" spans="1:1" ht="12.75" customHeight="1">
      <c r="A1805" s="1" t="str">
        <f>IF(NOT(ISBLANK(DATA!A1805)),"INSERT INTO SYSADM.PSAUTHITEM VALUES ('"&amp;$B$1&amp;DATA!A1805&amp;"', '"&amp;DATA!D1805&amp;"', '"&amp;DATA!E1805&amp;"', '"&amp;DATA!F1805&amp;"', '"&amp;DATA!G1805&amp;"', '"&amp;DATA!H1805&amp;"', "&amp;DATA!J1805&amp;");","")</f>
        <v/>
      </c>
    </row>
    <row r="1806" spans="1:1" ht="12.75" customHeight="1">
      <c r="A1806" s="1" t="str">
        <f>IF(NOT(ISBLANK(DATA!A1806)),"INSERT INTO SYSADM.PSAUTHITEM VALUES ('"&amp;$B$1&amp;DATA!A1806&amp;"', '"&amp;DATA!D1806&amp;"', '"&amp;DATA!E1806&amp;"', '"&amp;DATA!F1806&amp;"', '"&amp;DATA!G1806&amp;"', '"&amp;DATA!H1806&amp;"', "&amp;DATA!J1806&amp;");","")</f>
        <v/>
      </c>
    </row>
    <row r="1807" spans="1:1" ht="12.75" customHeight="1">
      <c r="A1807" s="1" t="str">
        <f>IF(NOT(ISBLANK(DATA!A1807)),"INSERT INTO SYSADM.PSAUTHITEM VALUES ('"&amp;$B$1&amp;DATA!A1807&amp;"', '"&amp;DATA!D1807&amp;"', '"&amp;DATA!E1807&amp;"', '"&amp;DATA!F1807&amp;"', '"&amp;DATA!G1807&amp;"', '"&amp;DATA!H1807&amp;"', "&amp;DATA!J1807&amp;");","")</f>
        <v/>
      </c>
    </row>
    <row r="1808" spans="1:1" ht="12.75" customHeight="1">
      <c r="A1808" s="1" t="str">
        <f>IF(NOT(ISBLANK(DATA!A1808)),"INSERT INTO SYSADM.PSAUTHITEM VALUES ('"&amp;$B$1&amp;DATA!A1808&amp;"', '"&amp;DATA!D1808&amp;"', '"&amp;DATA!E1808&amp;"', '"&amp;DATA!F1808&amp;"', '"&amp;DATA!G1808&amp;"', '"&amp;DATA!H1808&amp;"', "&amp;DATA!J1808&amp;");","")</f>
        <v/>
      </c>
    </row>
    <row r="1809" spans="1:1" ht="12.75" customHeight="1">
      <c r="A1809" s="1" t="str">
        <f>IF(NOT(ISBLANK(DATA!A1809)),"INSERT INTO SYSADM.PSAUTHITEM VALUES ('"&amp;$B$1&amp;DATA!A1809&amp;"', '"&amp;DATA!D1809&amp;"', '"&amp;DATA!E1809&amp;"', '"&amp;DATA!F1809&amp;"', '"&amp;DATA!G1809&amp;"', '"&amp;DATA!H1809&amp;"', "&amp;DATA!J1809&amp;");","")</f>
        <v/>
      </c>
    </row>
    <row r="1810" spans="1:1" ht="12.75" customHeight="1">
      <c r="A1810" s="1" t="str">
        <f>IF(NOT(ISBLANK(DATA!A1810)),"INSERT INTO SYSADM.PSAUTHITEM VALUES ('"&amp;$B$1&amp;DATA!A1810&amp;"', '"&amp;DATA!D1810&amp;"', '"&amp;DATA!E1810&amp;"', '"&amp;DATA!F1810&amp;"', '"&amp;DATA!G1810&amp;"', '"&amp;DATA!H1810&amp;"', "&amp;DATA!J1810&amp;");","")</f>
        <v/>
      </c>
    </row>
    <row r="1811" spans="1:1" ht="12.75" customHeight="1">
      <c r="A1811" s="1" t="str">
        <f>IF(NOT(ISBLANK(DATA!A1811)),"INSERT INTO SYSADM.PSAUTHITEM VALUES ('"&amp;$B$1&amp;DATA!A1811&amp;"', '"&amp;DATA!D1811&amp;"', '"&amp;DATA!E1811&amp;"', '"&amp;DATA!F1811&amp;"', '"&amp;DATA!G1811&amp;"', '"&amp;DATA!H1811&amp;"', "&amp;DATA!J1811&amp;");","")</f>
        <v/>
      </c>
    </row>
    <row r="1812" spans="1:1" ht="12.75" customHeight="1">
      <c r="A1812" s="1" t="str">
        <f>IF(NOT(ISBLANK(DATA!A1812)),"INSERT INTO SYSADM.PSAUTHITEM VALUES ('"&amp;$B$1&amp;DATA!A1812&amp;"', '"&amp;DATA!D1812&amp;"', '"&amp;DATA!E1812&amp;"', '"&amp;DATA!F1812&amp;"', '"&amp;DATA!G1812&amp;"', '"&amp;DATA!H1812&amp;"', "&amp;DATA!J1812&amp;");","")</f>
        <v/>
      </c>
    </row>
    <row r="1813" spans="1:1" ht="12.75" customHeight="1">
      <c r="A1813" s="1" t="str">
        <f>IF(NOT(ISBLANK(DATA!A1813)),"INSERT INTO SYSADM.PSAUTHITEM VALUES ('"&amp;$B$1&amp;DATA!A1813&amp;"', '"&amp;DATA!D1813&amp;"', '"&amp;DATA!E1813&amp;"', '"&amp;DATA!F1813&amp;"', '"&amp;DATA!G1813&amp;"', '"&amp;DATA!H1813&amp;"', "&amp;DATA!J1813&amp;");","")</f>
        <v/>
      </c>
    </row>
    <row r="1814" spans="1:1" ht="12.75" customHeight="1">
      <c r="A1814" s="1" t="str">
        <f>IF(NOT(ISBLANK(DATA!A1814)),"INSERT INTO SYSADM.PSAUTHITEM VALUES ('"&amp;$B$1&amp;DATA!A1814&amp;"', '"&amp;DATA!D1814&amp;"', '"&amp;DATA!E1814&amp;"', '"&amp;DATA!F1814&amp;"', '"&amp;DATA!G1814&amp;"', '"&amp;DATA!H1814&amp;"', "&amp;DATA!J1814&amp;");","")</f>
        <v/>
      </c>
    </row>
    <row r="1815" spans="1:1" ht="12.75" customHeight="1">
      <c r="A1815" s="1" t="str">
        <f>IF(NOT(ISBLANK(DATA!A1815)),"INSERT INTO SYSADM.PSAUTHITEM VALUES ('"&amp;$B$1&amp;DATA!A1815&amp;"', '"&amp;DATA!D1815&amp;"', '"&amp;DATA!E1815&amp;"', '"&amp;DATA!F1815&amp;"', '"&amp;DATA!G1815&amp;"', '"&amp;DATA!H1815&amp;"', "&amp;DATA!J1815&amp;");","")</f>
        <v/>
      </c>
    </row>
    <row r="1816" spans="1:1" ht="12.75" customHeight="1">
      <c r="A1816" s="1" t="str">
        <f>IF(NOT(ISBLANK(DATA!A1816)),"INSERT INTO SYSADM.PSAUTHITEM VALUES ('"&amp;$B$1&amp;DATA!A1816&amp;"', '"&amp;DATA!D1816&amp;"', '"&amp;DATA!E1816&amp;"', '"&amp;DATA!F1816&amp;"', '"&amp;DATA!G1816&amp;"', '"&amp;DATA!H1816&amp;"', "&amp;DATA!J1816&amp;");","")</f>
        <v/>
      </c>
    </row>
    <row r="1817" spans="1:1" ht="12.75" customHeight="1">
      <c r="A1817" s="1" t="str">
        <f>IF(NOT(ISBLANK(DATA!A1817)),"INSERT INTO SYSADM.PSAUTHITEM VALUES ('"&amp;$B$1&amp;DATA!A1817&amp;"', '"&amp;DATA!D1817&amp;"', '"&amp;DATA!E1817&amp;"', '"&amp;DATA!F1817&amp;"', '"&amp;DATA!G1817&amp;"', '"&amp;DATA!H1817&amp;"', "&amp;DATA!J1817&amp;");","")</f>
        <v/>
      </c>
    </row>
    <row r="1818" spans="1:1" ht="12.75" customHeight="1">
      <c r="A1818" s="1" t="str">
        <f>IF(NOT(ISBLANK(DATA!A1818)),"INSERT INTO SYSADM.PSAUTHITEM VALUES ('"&amp;$B$1&amp;DATA!A1818&amp;"', '"&amp;DATA!D1818&amp;"', '"&amp;DATA!E1818&amp;"', '"&amp;DATA!F1818&amp;"', '"&amp;DATA!G1818&amp;"', '"&amp;DATA!H1818&amp;"', "&amp;DATA!J1818&amp;");","")</f>
        <v/>
      </c>
    </row>
    <row r="1819" spans="1:1" ht="12.75" customHeight="1">
      <c r="A1819" s="1" t="str">
        <f>IF(NOT(ISBLANK(DATA!A1819)),"INSERT INTO SYSADM.PSAUTHITEM VALUES ('"&amp;$B$1&amp;DATA!A1819&amp;"', '"&amp;DATA!D1819&amp;"', '"&amp;DATA!E1819&amp;"', '"&amp;DATA!F1819&amp;"', '"&amp;DATA!G1819&amp;"', '"&amp;DATA!H1819&amp;"', "&amp;DATA!J1819&amp;");","")</f>
        <v/>
      </c>
    </row>
    <row r="1820" spans="1:1" ht="12.75" customHeight="1">
      <c r="A1820" s="1" t="str">
        <f>IF(NOT(ISBLANK(DATA!A1820)),"INSERT INTO SYSADM.PSAUTHITEM VALUES ('"&amp;$B$1&amp;DATA!A1820&amp;"', '"&amp;DATA!D1820&amp;"', '"&amp;DATA!E1820&amp;"', '"&amp;DATA!F1820&amp;"', '"&amp;DATA!G1820&amp;"', '"&amp;DATA!H1820&amp;"', "&amp;DATA!J1820&amp;");","")</f>
        <v/>
      </c>
    </row>
    <row r="1821" spans="1:1" ht="12.75" customHeight="1">
      <c r="A1821" s="1" t="str">
        <f>IF(NOT(ISBLANK(DATA!A1821)),"INSERT INTO SYSADM.PSAUTHITEM VALUES ('"&amp;$B$1&amp;DATA!A1821&amp;"', '"&amp;DATA!D1821&amp;"', '"&amp;DATA!E1821&amp;"', '"&amp;DATA!F1821&amp;"', '"&amp;DATA!G1821&amp;"', '"&amp;DATA!H1821&amp;"', "&amp;DATA!J1821&amp;");","")</f>
        <v/>
      </c>
    </row>
    <row r="1822" spans="1:1" ht="12.75" customHeight="1">
      <c r="A1822" s="1" t="str">
        <f>IF(NOT(ISBLANK(DATA!A1822)),"INSERT INTO SYSADM.PSAUTHITEM VALUES ('"&amp;$B$1&amp;DATA!A1822&amp;"', '"&amp;DATA!D1822&amp;"', '"&amp;DATA!E1822&amp;"', '"&amp;DATA!F1822&amp;"', '"&amp;DATA!G1822&amp;"', '"&amp;DATA!H1822&amp;"', "&amp;DATA!J1822&amp;");","")</f>
        <v/>
      </c>
    </row>
    <row r="1823" spans="1:1" ht="12.75" customHeight="1">
      <c r="A1823" s="1" t="str">
        <f>IF(NOT(ISBLANK(DATA!A1823)),"INSERT INTO SYSADM.PSAUTHITEM VALUES ('"&amp;$B$1&amp;DATA!A1823&amp;"', '"&amp;DATA!D1823&amp;"', '"&amp;DATA!E1823&amp;"', '"&amp;DATA!F1823&amp;"', '"&amp;DATA!G1823&amp;"', '"&amp;DATA!H1823&amp;"', "&amp;DATA!J1823&amp;");","")</f>
        <v/>
      </c>
    </row>
    <row r="1824" spans="1:1" ht="12.75" customHeight="1">
      <c r="A1824" s="1" t="str">
        <f>IF(NOT(ISBLANK(DATA!A1824)),"INSERT INTO SYSADM.PSAUTHITEM VALUES ('"&amp;$B$1&amp;DATA!A1824&amp;"', '"&amp;DATA!D1824&amp;"', '"&amp;DATA!E1824&amp;"', '"&amp;DATA!F1824&amp;"', '"&amp;DATA!G1824&amp;"', '"&amp;DATA!H1824&amp;"', "&amp;DATA!J1824&amp;");","")</f>
        <v/>
      </c>
    </row>
    <row r="1825" spans="1:1" ht="12.75" customHeight="1">
      <c r="A1825" s="1" t="str">
        <f>IF(NOT(ISBLANK(DATA!A1825)),"INSERT INTO SYSADM.PSAUTHITEM VALUES ('"&amp;$B$1&amp;DATA!A1825&amp;"', '"&amp;DATA!D1825&amp;"', '"&amp;DATA!E1825&amp;"', '"&amp;DATA!F1825&amp;"', '"&amp;DATA!G1825&amp;"', '"&amp;DATA!H1825&amp;"', "&amp;DATA!J1825&amp;");","")</f>
        <v/>
      </c>
    </row>
    <row r="1826" spans="1:1" ht="12.75" customHeight="1">
      <c r="A1826" s="1" t="str">
        <f>IF(NOT(ISBLANK(DATA!A1826)),"INSERT INTO SYSADM.PSAUTHITEM VALUES ('"&amp;$B$1&amp;DATA!A1826&amp;"', '"&amp;DATA!D1826&amp;"', '"&amp;DATA!E1826&amp;"', '"&amp;DATA!F1826&amp;"', '"&amp;DATA!G1826&amp;"', '"&amp;DATA!H1826&amp;"', "&amp;DATA!J1826&amp;");","")</f>
        <v/>
      </c>
    </row>
    <row r="1827" spans="1:1" ht="12.75" customHeight="1">
      <c r="A1827" s="1" t="str">
        <f>IF(NOT(ISBLANK(DATA!A1827)),"INSERT INTO SYSADM.PSAUTHITEM VALUES ('"&amp;$B$1&amp;DATA!A1827&amp;"', '"&amp;DATA!D1827&amp;"', '"&amp;DATA!E1827&amp;"', '"&amp;DATA!F1827&amp;"', '"&amp;DATA!G1827&amp;"', '"&amp;DATA!H1827&amp;"', "&amp;DATA!J1827&amp;");","")</f>
        <v/>
      </c>
    </row>
    <row r="1828" spans="1:1" ht="12.75" customHeight="1">
      <c r="A1828" s="1" t="str">
        <f>IF(NOT(ISBLANK(DATA!A1828)),"INSERT INTO SYSADM.PSAUTHITEM VALUES ('"&amp;$B$1&amp;DATA!A1828&amp;"', '"&amp;DATA!D1828&amp;"', '"&amp;DATA!E1828&amp;"', '"&amp;DATA!F1828&amp;"', '"&amp;DATA!G1828&amp;"', '"&amp;DATA!H1828&amp;"', "&amp;DATA!J1828&amp;");","")</f>
        <v/>
      </c>
    </row>
    <row r="1829" spans="1:1" ht="12.75" customHeight="1">
      <c r="A1829" s="1" t="str">
        <f>IF(NOT(ISBLANK(DATA!A1829)),"INSERT INTO SYSADM.PSAUTHITEM VALUES ('"&amp;$B$1&amp;DATA!A1829&amp;"', '"&amp;DATA!D1829&amp;"', '"&amp;DATA!E1829&amp;"', '"&amp;DATA!F1829&amp;"', '"&amp;DATA!G1829&amp;"', '"&amp;DATA!H1829&amp;"', "&amp;DATA!J1829&amp;");","")</f>
        <v/>
      </c>
    </row>
    <row r="1830" spans="1:1" ht="12.75" customHeight="1">
      <c r="A1830" s="1" t="str">
        <f>IF(NOT(ISBLANK(DATA!A1830)),"INSERT INTO SYSADM.PSAUTHITEM VALUES ('"&amp;$B$1&amp;DATA!A1830&amp;"', '"&amp;DATA!D1830&amp;"', '"&amp;DATA!E1830&amp;"', '"&amp;DATA!F1830&amp;"', '"&amp;DATA!G1830&amp;"', '"&amp;DATA!H1830&amp;"', "&amp;DATA!J1830&amp;");","")</f>
        <v/>
      </c>
    </row>
    <row r="1831" spans="1:1" ht="12.75" customHeight="1">
      <c r="A1831" s="1" t="str">
        <f>IF(NOT(ISBLANK(DATA!A1831)),"INSERT INTO SYSADM.PSAUTHITEM VALUES ('"&amp;$B$1&amp;DATA!A1831&amp;"', '"&amp;DATA!D1831&amp;"', '"&amp;DATA!E1831&amp;"', '"&amp;DATA!F1831&amp;"', '"&amp;DATA!G1831&amp;"', '"&amp;DATA!H1831&amp;"', "&amp;DATA!J1831&amp;");","")</f>
        <v/>
      </c>
    </row>
    <row r="1832" spans="1:1" ht="12.75" customHeight="1">
      <c r="A1832" s="1" t="str">
        <f>IF(NOT(ISBLANK(DATA!A1832)),"INSERT INTO SYSADM.PSAUTHITEM VALUES ('"&amp;$B$1&amp;DATA!A1832&amp;"', '"&amp;DATA!D1832&amp;"', '"&amp;DATA!E1832&amp;"', '"&amp;DATA!F1832&amp;"', '"&amp;DATA!G1832&amp;"', '"&amp;DATA!H1832&amp;"', "&amp;DATA!J1832&amp;");","")</f>
        <v/>
      </c>
    </row>
    <row r="1833" spans="1:1" ht="12.75" customHeight="1">
      <c r="A1833" s="1" t="str">
        <f>IF(NOT(ISBLANK(DATA!A1833)),"INSERT INTO SYSADM.PSAUTHITEM VALUES ('"&amp;$B$1&amp;DATA!A1833&amp;"', '"&amp;DATA!D1833&amp;"', '"&amp;DATA!E1833&amp;"', '"&amp;DATA!F1833&amp;"', '"&amp;DATA!G1833&amp;"', '"&amp;DATA!H1833&amp;"', "&amp;DATA!J1833&amp;");","")</f>
        <v/>
      </c>
    </row>
    <row r="1834" spans="1:1" ht="12.75" customHeight="1">
      <c r="A1834" s="1" t="str">
        <f>IF(NOT(ISBLANK(DATA!A1834)),"INSERT INTO SYSADM.PSAUTHITEM VALUES ('"&amp;$B$1&amp;DATA!A1834&amp;"', '"&amp;DATA!D1834&amp;"', '"&amp;DATA!E1834&amp;"', '"&amp;DATA!F1834&amp;"', '"&amp;DATA!G1834&amp;"', '"&amp;DATA!H1834&amp;"', "&amp;DATA!J1834&amp;");","")</f>
        <v/>
      </c>
    </row>
    <row r="1835" spans="1:1" ht="12.75" customHeight="1">
      <c r="A1835" s="1" t="str">
        <f>IF(NOT(ISBLANK(DATA!A1835)),"INSERT INTO SYSADM.PSAUTHITEM VALUES ('"&amp;$B$1&amp;DATA!A1835&amp;"', '"&amp;DATA!D1835&amp;"', '"&amp;DATA!E1835&amp;"', '"&amp;DATA!F1835&amp;"', '"&amp;DATA!G1835&amp;"', '"&amp;DATA!H1835&amp;"', "&amp;DATA!J1835&amp;");","")</f>
        <v/>
      </c>
    </row>
    <row r="1836" spans="1:1" ht="12.75" customHeight="1">
      <c r="A1836" s="1" t="str">
        <f>IF(NOT(ISBLANK(DATA!A1836)),"INSERT INTO SYSADM.PSAUTHITEM VALUES ('"&amp;$B$1&amp;DATA!A1836&amp;"', '"&amp;DATA!D1836&amp;"', '"&amp;DATA!E1836&amp;"', '"&amp;DATA!F1836&amp;"', '"&amp;DATA!G1836&amp;"', '"&amp;DATA!H1836&amp;"', "&amp;DATA!J1836&amp;");","")</f>
        <v/>
      </c>
    </row>
    <row r="1837" spans="1:1" ht="12.75" customHeight="1">
      <c r="A1837" s="1" t="str">
        <f>IF(NOT(ISBLANK(DATA!A1837)),"INSERT INTO SYSADM.PSAUTHITEM VALUES ('"&amp;$B$1&amp;DATA!A1837&amp;"', '"&amp;DATA!D1837&amp;"', '"&amp;DATA!E1837&amp;"', '"&amp;DATA!F1837&amp;"', '"&amp;DATA!G1837&amp;"', '"&amp;DATA!H1837&amp;"', "&amp;DATA!J1837&amp;");","")</f>
        <v/>
      </c>
    </row>
    <row r="1838" spans="1:1" ht="12.75" customHeight="1">
      <c r="A1838" s="1" t="str">
        <f>IF(NOT(ISBLANK(DATA!A1838)),"INSERT INTO SYSADM.PSAUTHITEM VALUES ('"&amp;$B$1&amp;DATA!A1838&amp;"', '"&amp;DATA!D1838&amp;"', '"&amp;DATA!E1838&amp;"', '"&amp;DATA!F1838&amp;"', '"&amp;DATA!G1838&amp;"', '"&amp;DATA!H1838&amp;"', "&amp;DATA!J1838&amp;");","")</f>
        <v/>
      </c>
    </row>
    <row r="1839" spans="1:1" ht="12.75" customHeight="1">
      <c r="A1839" s="1" t="str">
        <f>IF(NOT(ISBLANK(DATA!A1839)),"INSERT INTO SYSADM.PSAUTHITEM VALUES ('"&amp;$B$1&amp;DATA!A1839&amp;"', '"&amp;DATA!D1839&amp;"', '"&amp;DATA!E1839&amp;"', '"&amp;DATA!F1839&amp;"', '"&amp;DATA!G1839&amp;"', '"&amp;DATA!H1839&amp;"', "&amp;DATA!J1839&amp;");","")</f>
        <v/>
      </c>
    </row>
    <row r="1840" spans="1:1" ht="12.75" customHeight="1">
      <c r="A1840" s="1" t="str">
        <f>IF(NOT(ISBLANK(DATA!A1840)),"INSERT INTO SYSADM.PSAUTHITEM VALUES ('"&amp;$B$1&amp;DATA!A1840&amp;"', '"&amp;DATA!D1840&amp;"', '"&amp;DATA!E1840&amp;"', '"&amp;DATA!F1840&amp;"', '"&amp;DATA!G1840&amp;"', '"&amp;DATA!H1840&amp;"', "&amp;DATA!J1840&amp;");","")</f>
        <v/>
      </c>
    </row>
    <row r="1841" spans="1:1" ht="12.75" customHeight="1">
      <c r="A1841" s="1" t="str">
        <f>IF(NOT(ISBLANK(DATA!A1841)),"INSERT INTO SYSADM.PSAUTHITEM VALUES ('"&amp;$B$1&amp;DATA!A1841&amp;"', '"&amp;DATA!D1841&amp;"', '"&amp;DATA!E1841&amp;"', '"&amp;DATA!F1841&amp;"', '"&amp;DATA!G1841&amp;"', '"&amp;DATA!H1841&amp;"', "&amp;DATA!J1841&amp;");","")</f>
        <v/>
      </c>
    </row>
    <row r="1842" spans="1:1" ht="12.75" customHeight="1">
      <c r="A1842" s="1" t="str">
        <f>IF(NOT(ISBLANK(DATA!A1842)),"INSERT INTO SYSADM.PSAUTHITEM VALUES ('"&amp;$B$1&amp;DATA!A1842&amp;"', '"&amp;DATA!D1842&amp;"', '"&amp;DATA!E1842&amp;"', '"&amp;DATA!F1842&amp;"', '"&amp;DATA!G1842&amp;"', '"&amp;DATA!H1842&amp;"', "&amp;DATA!J1842&amp;");","")</f>
        <v/>
      </c>
    </row>
    <row r="1843" spans="1:1" ht="12.75" customHeight="1">
      <c r="A1843" s="1" t="str">
        <f>IF(NOT(ISBLANK(DATA!A1843)),"INSERT INTO SYSADM.PSAUTHITEM VALUES ('"&amp;$B$1&amp;DATA!A1843&amp;"', '"&amp;DATA!D1843&amp;"', '"&amp;DATA!E1843&amp;"', '"&amp;DATA!F1843&amp;"', '"&amp;DATA!G1843&amp;"', '"&amp;DATA!H1843&amp;"', "&amp;DATA!J1843&amp;");","")</f>
        <v/>
      </c>
    </row>
    <row r="1844" spans="1:1" ht="12.75" customHeight="1">
      <c r="A1844" s="1" t="str">
        <f>IF(NOT(ISBLANK(DATA!A1844)),"INSERT INTO SYSADM.PSAUTHITEM VALUES ('"&amp;$B$1&amp;DATA!A1844&amp;"', '"&amp;DATA!D1844&amp;"', '"&amp;DATA!E1844&amp;"', '"&amp;DATA!F1844&amp;"', '"&amp;DATA!G1844&amp;"', '"&amp;DATA!H1844&amp;"', "&amp;DATA!J1844&amp;");","")</f>
        <v/>
      </c>
    </row>
    <row r="1845" spans="1:1" ht="12.75" customHeight="1">
      <c r="A1845" s="1" t="str">
        <f>IF(NOT(ISBLANK(DATA!A1845)),"INSERT INTO SYSADM.PSAUTHITEM VALUES ('"&amp;$B$1&amp;DATA!A1845&amp;"', '"&amp;DATA!D1845&amp;"', '"&amp;DATA!E1845&amp;"', '"&amp;DATA!F1845&amp;"', '"&amp;DATA!G1845&amp;"', '"&amp;DATA!H1845&amp;"', "&amp;DATA!J1845&amp;");","")</f>
        <v/>
      </c>
    </row>
    <row r="1846" spans="1:1" ht="12.75" customHeight="1">
      <c r="A1846" s="1" t="str">
        <f>IF(NOT(ISBLANK(DATA!A1846)),"INSERT INTO SYSADM.PSAUTHITEM VALUES ('"&amp;$B$1&amp;DATA!A1846&amp;"', '"&amp;DATA!D1846&amp;"', '"&amp;DATA!E1846&amp;"', '"&amp;DATA!F1846&amp;"', '"&amp;DATA!G1846&amp;"', '"&amp;DATA!H1846&amp;"', "&amp;DATA!J1846&amp;");","")</f>
        <v/>
      </c>
    </row>
    <row r="1847" spans="1:1" ht="12.75" customHeight="1">
      <c r="A1847" s="1" t="str">
        <f>IF(NOT(ISBLANK(DATA!A1847)),"INSERT INTO SYSADM.PSAUTHITEM VALUES ('"&amp;$B$1&amp;DATA!A1847&amp;"', '"&amp;DATA!D1847&amp;"', '"&amp;DATA!E1847&amp;"', '"&amp;DATA!F1847&amp;"', '"&amp;DATA!G1847&amp;"', '"&amp;DATA!H1847&amp;"', "&amp;DATA!J1847&amp;");","")</f>
        <v/>
      </c>
    </row>
    <row r="1848" spans="1:1" ht="12.75" customHeight="1">
      <c r="A1848" s="1" t="str">
        <f>IF(NOT(ISBLANK(DATA!A1848)),"INSERT INTO SYSADM.PSAUTHITEM VALUES ('"&amp;$B$1&amp;DATA!A1848&amp;"', '"&amp;DATA!D1848&amp;"', '"&amp;DATA!E1848&amp;"', '"&amp;DATA!F1848&amp;"', '"&amp;DATA!G1848&amp;"', '"&amp;DATA!H1848&amp;"', "&amp;DATA!J1848&amp;");","")</f>
        <v/>
      </c>
    </row>
    <row r="1849" spans="1:1" ht="12.75" customHeight="1">
      <c r="A1849" s="1" t="str">
        <f>IF(NOT(ISBLANK(DATA!A1849)),"INSERT INTO SYSADM.PSAUTHITEM VALUES ('"&amp;$B$1&amp;DATA!A1849&amp;"', '"&amp;DATA!D1849&amp;"', '"&amp;DATA!E1849&amp;"', '"&amp;DATA!F1849&amp;"', '"&amp;DATA!G1849&amp;"', '"&amp;DATA!H1849&amp;"', "&amp;DATA!J1849&amp;");","")</f>
        <v/>
      </c>
    </row>
    <row r="1850" spans="1:1" ht="12.75" customHeight="1">
      <c r="A1850" s="1" t="str">
        <f>IF(NOT(ISBLANK(DATA!A1850)),"INSERT INTO SYSADM.PSAUTHITEM VALUES ('"&amp;$B$1&amp;DATA!A1850&amp;"', '"&amp;DATA!D1850&amp;"', '"&amp;DATA!E1850&amp;"', '"&amp;DATA!F1850&amp;"', '"&amp;DATA!G1850&amp;"', '"&amp;DATA!H1850&amp;"', "&amp;DATA!J1850&amp;");","")</f>
        <v/>
      </c>
    </row>
    <row r="1851" spans="1:1" ht="12.75" customHeight="1">
      <c r="A1851" s="1" t="str">
        <f>IF(NOT(ISBLANK(DATA!A1851)),"INSERT INTO SYSADM.PSAUTHITEM VALUES ('"&amp;$B$1&amp;DATA!A1851&amp;"', '"&amp;DATA!D1851&amp;"', '"&amp;DATA!E1851&amp;"', '"&amp;DATA!F1851&amp;"', '"&amp;DATA!G1851&amp;"', '"&amp;DATA!H1851&amp;"', "&amp;DATA!J1851&amp;");","")</f>
        <v/>
      </c>
    </row>
    <row r="1852" spans="1:1" ht="12.75" customHeight="1">
      <c r="A1852" s="1" t="str">
        <f>IF(NOT(ISBLANK(DATA!A1852)),"INSERT INTO SYSADM.PSAUTHITEM VALUES ('"&amp;$B$1&amp;DATA!A1852&amp;"', '"&amp;DATA!D1852&amp;"', '"&amp;DATA!E1852&amp;"', '"&amp;DATA!F1852&amp;"', '"&amp;DATA!G1852&amp;"', '"&amp;DATA!H1852&amp;"', "&amp;DATA!J1852&amp;");","")</f>
        <v/>
      </c>
    </row>
    <row r="1853" spans="1:1" ht="12.75" customHeight="1">
      <c r="A1853" s="1" t="str">
        <f>IF(NOT(ISBLANK(DATA!A1853)),"INSERT INTO SYSADM.PSAUTHITEM VALUES ('"&amp;$B$1&amp;DATA!A1853&amp;"', '"&amp;DATA!D1853&amp;"', '"&amp;DATA!E1853&amp;"', '"&amp;DATA!F1853&amp;"', '"&amp;DATA!G1853&amp;"', '"&amp;DATA!H1853&amp;"', "&amp;DATA!J1853&amp;");","")</f>
        <v/>
      </c>
    </row>
    <row r="1854" spans="1:1" ht="12.75" customHeight="1">
      <c r="A1854" s="1" t="str">
        <f>IF(NOT(ISBLANK(DATA!A1854)),"INSERT INTO SYSADM.PSAUTHITEM VALUES ('"&amp;$B$1&amp;DATA!A1854&amp;"', '"&amp;DATA!D1854&amp;"', '"&amp;DATA!E1854&amp;"', '"&amp;DATA!F1854&amp;"', '"&amp;DATA!G1854&amp;"', '"&amp;DATA!H1854&amp;"', "&amp;DATA!J1854&amp;");","")</f>
        <v/>
      </c>
    </row>
    <row r="1855" spans="1:1" ht="12.75" customHeight="1">
      <c r="A1855" s="1" t="str">
        <f>IF(NOT(ISBLANK(DATA!A1855)),"INSERT INTO SYSADM.PSAUTHITEM VALUES ('"&amp;$B$1&amp;DATA!A1855&amp;"', '"&amp;DATA!D1855&amp;"', '"&amp;DATA!E1855&amp;"', '"&amp;DATA!F1855&amp;"', '"&amp;DATA!G1855&amp;"', '"&amp;DATA!H1855&amp;"', "&amp;DATA!J1855&amp;");","")</f>
        <v/>
      </c>
    </row>
    <row r="1856" spans="1:1" ht="12.75" customHeight="1">
      <c r="A1856" s="1" t="str">
        <f>IF(NOT(ISBLANK(DATA!A1856)),"INSERT INTO SYSADM.PSAUTHITEM VALUES ('"&amp;$B$1&amp;DATA!A1856&amp;"', '"&amp;DATA!D1856&amp;"', '"&amp;DATA!E1856&amp;"', '"&amp;DATA!F1856&amp;"', '"&amp;DATA!G1856&amp;"', '"&amp;DATA!H1856&amp;"', "&amp;DATA!J1856&amp;");","")</f>
        <v/>
      </c>
    </row>
    <row r="1857" spans="1:1" ht="12.75" customHeight="1">
      <c r="A1857" s="1" t="str">
        <f>IF(NOT(ISBLANK(DATA!A1857)),"INSERT INTO SYSADM.PSAUTHITEM VALUES ('"&amp;$B$1&amp;DATA!A1857&amp;"', '"&amp;DATA!D1857&amp;"', '"&amp;DATA!E1857&amp;"', '"&amp;DATA!F1857&amp;"', '"&amp;DATA!G1857&amp;"', '"&amp;DATA!H1857&amp;"', "&amp;DATA!J1857&amp;");","")</f>
        <v/>
      </c>
    </row>
    <row r="1858" spans="1:1" ht="12.75" customHeight="1">
      <c r="A1858" s="1" t="str">
        <f>IF(NOT(ISBLANK(DATA!A1858)),"INSERT INTO SYSADM.PSAUTHITEM VALUES ('"&amp;$B$1&amp;DATA!A1858&amp;"', '"&amp;DATA!D1858&amp;"', '"&amp;DATA!E1858&amp;"', '"&amp;DATA!F1858&amp;"', '"&amp;DATA!G1858&amp;"', '"&amp;DATA!H1858&amp;"', "&amp;DATA!J1858&amp;");","")</f>
        <v/>
      </c>
    </row>
    <row r="1859" spans="1:1" ht="12.75" customHeight="1">
      <c r="A1859" s="1" t="str">
        <f>IF(NOT(ISBLANK(DATA!A1859)),"INSERT INTO SYSADM.PSAUTHITEM VALUES ('"&amp;$B$1&amp;DATA!A1859&amp;"', '"&amp;DATA!D1859&amp;"', '"&amp;DATA!E1859&amp;"', '"&amp;DATA!F1859&amp;"', '"&amp;DATA!G1859&amp;"', '"&amp;DATA!H1859&amp;"', "&amp;DATA!J1859&amp;");","")</f>
        <v/>
      </c>
    </row>
    <row r="1860" spans="1:1" ht="12.75" customHeight="1">
      <c r="A1860" s="1" t="str">
        <f>IF(NOT(ISBLANK(DATA!A1860)),"INSERT INTO SYSADM.PSAUTHITEM VALUES ('"&amp;$B$1&amp;DATA!A1860&amp;"', '"&amp;DATA!D1860&amp;"', '"&amp;DATA!E1860&amp;"', '"&amp;DATA!F1860&amp;"', '"&amp;DATA!G1860&amp;"', '"&amp;DATA!H1860&amp;"', "&amp;DATA!J1860&amp;");","")</f>
        <v/>
      </c>
    </row>
    <row r="1861" spans="1:1" ht="12.75" customHeight="1">
      <c r="A1861" s="1" t="str">
        <f>IF(NOT(ISBLANK(DATA!A1861)),"INSERT INTO SYSADM.PSAUTHITEM VALUES ('"&amp;$B$1&amp;DATA!A1861&amp;"', '"&amp;DATA!D1861&amp;"', '"&amp;DATA!E1861&amp;"', '"&amp;DATA!F1861&amp;"', '"&amp;DATA!G1861&amp;"', '"&amp;DATA!H1861&amp;"', "&amp;DATA!J1861&amp;");","")</f>
        <v/>
      </c>
    </row>
    <row r="1862" spans="1:1" ht="12.75" customHeight="1">
      <c r="A1862" s="1" t="str">
        <f>IF(NOT(ISBLANK(DATA!A1862)),"INSERT INTO SYSADM.PSAUTHITEM VALUES ('"&amp;$B$1&amp;DATA!A1862&amp;"', '"&amp;DATA!D1862&amp;"', '"&amp;DATA!E1862&amp;"', '"&amp;DATA!F1862&amp;"', '"&amp;DATA!G1862&amp;"', '"&amp;DATA!H1862&amp;"', "&amp;DATA!J1862&amp;");","")</f>
        <v/>
      </c>
    </row>
    <row r="1863" spans="1:1" ht="12.75" customHeight="1">
      <c r="A1863" s="1" t="str">
        <f>IF(NOT(ISBLANK(DATA!A1863)),"INSERT INTO SYSADM.PSAUTHITEM VALUES ('"&amp;$B$1&amp;DATA!A1863&amp;"', '"&amp;DATA!D1863&amp;"', '"&amp;DATA!E1863&amp;"', '"&amp;DATA!F1863&amp;"', '"&amp;DATA!G1863&amp;"', '"&amp;DATA!H1863&amp;"', "&amp;DATA!J1863&amp;");","")</f>
        <v/>
      </c>
    </row>
    <row r="1864" spans="1:1" ht="12.75" customHeight="1">
      <c r="A1864" s="1" t="str">
        <f>IF(NOT(ISBLANK(DATA!A1864)),"INSERT INTO SYSADM.PSAUTHITEM VALUES ('"&amp;$B$1&amp;DATA!A1864&amp;"', '"&amp;DATA!D1864&amp;"', '"&amp;DATA!E1864&amp;"', '"&amp;DATA!F1864&amp;"', '"&amp;DATA!G1864&amp;"', '"&amp;DATA!H1864&amp;"', "&amp;DATA!J1864&amp;");","")</f>
        <v/>
      </c>
    </row>
    <row r="1865" spans="1:1" ht="12.75" customHeight="1">
      <c r="A1865" s="1" t="str">
        <f>IF(NOT(ISBLANK(DATA!A1865)),"INSERT INTO SYSADM.PSAUTHITEM VALUES ('"&amp;$B$1&amp;DATA!A1865&amp;"', '"&amp;DATA!D1865&amp;"', '"&amp;DATA!E1865&amp;"', '"&amp;DATA!F1865&amp;"', '"&amp;DATA!G1865&amp;"', '"&amp;DATA!H1865&amp;"', "&amp;DATA!J1865&amp;");","")</f>
        <v/>
      </c>
    </row>
    <row r="1866" spans="1:1" ht="12.75" customHeight="1">
      <c r="A1866" s="1" t="str">
        <f>IF(NOT(ISBLANK(DATA!A1866)),"INSERT INTO SYSADM.PSAUTHITEM VALUES ('"&amp;$B$1&amp;DATA!A1866&amp;"', '"&amp;DATA!D1866&amp;"', '"&amp;DATA!E1866&amp;"', '"&amp;DATA!F1866&amp;"', '"&amp;DATA!G1866&amp;"', '"&amp;DATA!H1866&amp;"', "&amp;DATA!J1866&amp;");","")</f>
        <v/>
      </c>
    </row>
    <row r="1867" spans="1:1" ht="12.75" customHeight="1">
      <c r="A1867" s="1" t="str">
        <f>IF(NOT(ISBLANK(DATA!A1867)),"INSERT INTO SYSADM.PSAUTHITEM VALUES ('"&amp;$B$1&amp;DATA!A1867&amp;"', '"&amp;DATA!D1867&amp;"', '"&amp;DATA!E1867&amp;"', '"&amp;DATA!F1867&amp;"', '"&amp;DATA!G1867&amp;"', '"&amp;DATA!H1867&amp;"', "&amp;DATA!J1867&amp;");","")</f>
        <v/>
      </c>
    </row>
    <row r="1868" spans="1:1" ht="12.75" customHeight="1">
      <c r="A1868" s="1" t="str">
        <f>IF(NOT(ISBLANK(DATA!A1868)),"INSERT INTO SYSADM.PSAUTHITEM VALUES ('"&amp;$B$1&amp;DATA!A1868&amp;"', '"&amp;DATA!D1868&amp;"', '"&amp;DATA!E1868&amp;"', '"&amp;DATA!F1868&amp;"', '"&amp;DATA!G1868&amp;"', '"&amp;DATA!H1868&amp;"', "&amp;DATA!J1868&amp;");","")</f>
        <v/>
      </c>
    </row>
    <row r="1869" spans="1:1" ht="12.75" customHeight="1">
      <c r="A1869" s="1" t="str">
        <f>IF(NOT(ISBLANK(DATA!A1869)),"INSERT INTO SYSADM.PSAUTHITEM VALUES ('"&amp;$B$1&amp;DATA!A1869&amp;"', '"&amp;DATA!D1869&amp;"', '"&amp;DATA!E1869&amp;"', '"&amp;DATA!F1869&amp;"', '"&amp;DATA!G1869&amp;"', '"&amp;DATA!H1869&amp;"', "&amp;DATA!J1869&amp;");","")</f>
        <v/>
      </c>
    </row>
    <row r="1870" spans="1:1" ht="12.75" customHeight="1">
      <c r="A1870" s="1" t="str">
        <f>IF(NOT(ISBLANK(DATA!A1870)),"INSERT INTO SYSADM.PSAUTHITEM VALUES ('"&amp;$B$1&amp;DATA!A1870&amp;"', '"&amp;DATA!D1870&amp;"', '"&amp;DATA!E1870&amp;"', '"&amp;DATA!F1870&amp;"', '"&amp;DATA!G1870&amp;"', '"&amp;DATA!H1870&amp;"', "&amp;DATA!J1870&amp;");","")</f>
        <v/>
      </c>
    </row>
    <row r="1871" spans="1:1" ht="12.75" customHeight="1">
      <c r="A1871" s="1" t="str">
        <f>IF(NOT(ISBLANK(DATA!A1871)),"INSERT INTO SYSADM.PSAUTHITEM VALUES ('"&amp;$B$1&amp;DATA!A1871&amp;"', '"&amp;DATA!D1871&amp;"', '"&amp;DATA!E1871&amp;"', '"&amp;DATA!F1871&amp;"', '"&amp;DATA!G1871&amp;"', '"&amp;DATA!H1871&amp;"', "&amp;DATA!J1871&amp;");","")</f>
        <v/>
      </c>
    </row>
    <row r="1872" spans="1:1" ht="12.75" customHeight="1">
      <c r="A1872" s="1" t="str">
        <f>IF(NOT(ISBLANK(DATA!A1872)),"INSERT INTO SYSADM.PSAUTHITEM VALUES ('"&amp;$B$1&amp;DATA!A1872&amp;"', '"&amp;DATA!D1872&amp;"', '"&amp;DATA!E1872&amp;"', '"&amp;DATA!F1872&amp;"', '"&amp;DATA!G1872&amp;"', '"&amp;DATA!H1872&amp;"', "&amp;DATA!J1872&amp;");","")</f>
        <v/>
      </c>
    </row>
    <row r="1873" spans="1:1" ht="12.75" customHeight="1">
      <c r="A1873" s="1" t="str">
        <f>IF(NOT(ISBLANK(DATA!A1873)),"INSERT INTO SYSADM.PSAUTHITEM VALUES ('"&amp;$B$1&amp;DATA!A1873&amp;"', '"&amp;DATA!D1873&amp;"', '"&amp;DATA!E1873&amp;"', '"&amp;DATA!F1873&amp;"', '"&amp;DATA!G1873&amp;"', '"&amp;DATA!H1873&amp;"', "&amp;DATA!J1873&amp;");","")</f>
        <v/>
      </c>
    </row>
    <row r="1874" spans="1:1" ht="12.75" customHeight="1">
      <c r="A1874" s="1" t="str">
        <f>IF(NOT(ISBLANK(DATA!A1874)),"INSERT INTO SYSADM.PSAUTHITEM VALUES ('"&amp;$B$1&amp;DATA!A1874&amp;"', '"&amp;DATA!D1874&amp;"', '"&amp;DATA!E1874&amp;"', '"&amp;DATA!F1874&amp;"', '"&amp;DATA!G1874&amp;"', '"&amp;DATA!H1874&amp;"', "&amp;DATA!J1874&amp;");","")</f>
        <v/>
      </c>
    </row>
    <row r="1875" spans="1:1" ht="12.75" customHeight="1">
      <c r="A1875" s="1" t="str">
        <f>IF(NOT(ISBLANK(DATA!A1875)),"INSERT INTO SYSADM.PSAUTHITEM VALUES ('"&amp;$B$1&amp;DATA!A1875&amp;"', '"&amp;DATA!D1875&amp;"', '"&amp;DATA!E1875&amp;"', '"&amp;DATA!F1875&amp;"', '"&amp;DATA!G1875&amp;"', '"&amp;DATA!H1875&amp;"', "&amp;DATA!J1875&amp;");","")</f>
        <v/>
      </c>
    </row>
    <row r="1876" spans="1:1" ht="12.75" customHeight="1">
      <c r="A1876" s="1" t="str">
        <f>IF(NOT(ISBLANK(DATA!A1876)),"INSERT INTO SYSADM.PSAUTHITEM VALUES ('"&amp;$B$1&amp;DATA!A1876&amp;"', '"&amp;DATA!D1876&amp;"', '"&amp;DATA!E1876&amp;"', '"&amp;DATA!F1876&amp;"', '"&amp;DATA!G1876&amp;"', '"&amp;DATA!H1876&amp;"', "&amp;DATA!J1876&amp;");","")</f>
        <v/>
      </c>
    </row>
    <row r="1877" spans="1:1" ht="12.75" customHeight="1">
      <c r="A1877" s="1" t="str">
        <f>IF(NOT(ISBLANK(DATA!A1877)),"INSERT INTO SYSADM.PSAUTHITEM VALUES ('"&amp;$B$1&amp;DATA!A1877&amp;"', '"&amp;DATA!D1877&amp;"', '"&amp;DATA!E1877&amp;"', '"&amp;DATA!F1877&amp;"', '"&amp;DATA!G1877&amp;"', '"&amp;DATA!H1877&amp;"', "&amp;DATA!J1877&amp;");","")</f>
        <v/>
      </c>
    </row>
    <row r="1878" spans="1:1" ht="12.75" customHeight="1">
      <c r="A1878" s="1" t="str">
        <f>IF(NOT(ISBLANK(DATA!A1878)),"INSERT INTO SYSADM.PSAUTHITEM VALUES ('"&amp;$B$1&amp;DATA!A1878&amp;"', '"&amp;DATA!D1878&amp;"', '"&amp;DATA!E1878&amp;"', '"&amp;DATA!F1878&amp;"', '"&amp;DATA!G1878&amp;"', '"&amp;DATA!H1878&amp;"', "&amp;DATA!J1878&amp;");","")</f>
        <v/>
      </c>
    </row>
    <row r="1879" spans="1:1" ht="12.75" customHeight="1">
      <c r="A1879" s="1" t="str">
        <f>IF(NOT(ISBLANK(DATA!A1879)),"INSERT INTO SYSADM.PSAUTHITEM VALUES ('"&amp;$B$1&amp;DATA!A1879&amp;"', '"&amp;DATA!D1879&amp;"', '"&amp;DATA!E1879&amp;"', '"&amp;DATA!F1879&amp;"', '"&amp;DATA!G1879&amp;"', '"&amp;DATA!H1879&amp;"', "&amp;DATA!J1879&amp;");","")</f>
        <v/>
      </c>
    </row>
    <row r="1880" spans="1:1" ht="12.75" customHeight="1">
      <c r="A1880" s="1" t="str">
        <f>IF(NOT(ISBLANK(DATA!A1880)),"INSERT INTO SYSADM.PSAUTHITEM VALUES ('"&amp;$B$1&amp;DATA!A1880&amp;"', '"&amp;DATA!D1880&amp;"', '"&amp;DATA!E1880&amp;"', '"&amp;DATA!F1880&amp;"', '"&amp;DATA!G1880&amp;"', '"&amp;DATA!H1880&amp;"', "&amp;DATA!J1880&amp;");","")</f>
        <v/>
      </c>
    </row>
    <row r="1881" spans="1:1" ht="12.75" customHeight="1">
      <c r="A1881" s="1" t="str">
        <f>IF(NOT(ISBLANK(DATA!A1881)),"INSERT INTO SYSADM.PSAUTHITEM VALUES ('"&amp;$B$1&amp;DATA!A1881&amp;"', '"&amp;DATA!D1881&amp;"', '"&amp;DATA!E1881&amp;"', '"&amp;DATA!F1881&amp;"', '"&amp;DATA!G1881&amp;"', '"&amp;DATA!H1881&amp;"', "&amp;DATA!J1881&amp;");","")</f>
        <v/>
      </c>
    </row>
    <row r="1882" spans="1:1" ht="12.75" customHeight="1">
      <c r="A1882" s="1" t="str">
        <f>IF(NOT(ISBLANK(DATA!A1882)),"INSERT INTO SYSADM.PSAUTHITEM VALUES ('"&amp;$B$1&amp;DATA!A1882&amp;"', '"&amp;DATA!D1882&amp;"', '"&amp;DATA!E1882&amp;"', '"&amp;DATA!F1882&amp;"', '"&amp;DATA!G1882&amp;"', '"&amp;DATA!H1882&amp;"', "&amp;DATA!J1882&amp;");","")</f>
        <v/>
      </c>
    </row>
    <row r="1883" spans="1:1" ht="12.75" customHeight="1">
      <c r="A1883" s="1" t="str">
        <f>IF(NOT(ISBLANK(DATA!A1883)),"INSERT INTO SYSADM.PSAUTHITEM VALUES ('"&amp;$B$1&amp;DATA!A1883&amp;"', '"&amp;DATA!D1883&amp;"', '"&amp;DATA!E1883&amp;"', '"&amp;DATA!F1883&amp;"', '"&amp;DATA!G1883&amp;"', '"&amp;DATA!H1883&amp;"', "&amp;DATA!J1883&amp;");","")</f>
        <v/>
      </c>
    </row>
    <row r="1884" spans="1:1" ht="12.75" customHeight="1">
      <c r="A1884" s="1" t="str">
        <f>IF(NOT(ISBLANK(DATA!A1884)),"INSERT INTO SYSADM.PSAUTHITEM VALUES ('"&amp;$B$1&amp;DATA!A1884&amp;"', '"&amp;DATA!D1884&amp;"', '"&amp;DATA!E1884&amp;"', '"&amp;DATA!F1884&amp;"', '"&amp;DATA!G1884&amp;"', '"&amp;DATA!H1884&amp;"', "&amp;DATA!J1884&amp;");","")</f>
        <v/>
      </c>
    </row>
    <row r="1885" spans="1:1" ht="12.75" customHeight="1">
      <c r="A1885" s="1" t="str">
        <f>IF(NOT(ISBLANK(DATA!A1885)),"INSERT INTO SYSADM.PSAUTHITEM VALUES ('"&amp;$B$1&amp;DATA!A1885&amp;"', '"&amp;DATA!D1885&amp;"', '"&amp;DATA!E1885&amp;"', '"&amp;DATA!F1885&amp;"', '"&amp;DATA!G1885&amp;"', '"&amp;DATA!H1885&amp;"', "&amp;DATA!J1885&amp;");","")</f>
        <v/>
      </c>
    </row>
    <row r="1886" spans="1:1" ht="12.75" customHeight="1">
      <c r="A1886" s="1" t="str">
        <f>IF(NOT(ISBLANK(DATA!A1886)),"INSERT INTO SYSADM.PSAUTHITEM VALUES ('"&amp;$B$1&amp;DATA!A1886&amp;"', '"&amp;DATA!D1886&amp;"', '"&amp;DATA!E1886&amp;"', '"&amp;DATA!F1886&amp;"', '"&amp;DATA!G1886&amp;"', '"&amp;DATA!H1886&amp;"', "&amp;DATA!J1886&amp;");","")</f>
        <v/>
      </c>
    </row>
    <row r="1887" spans="1:1" ht="12.75" customHeight="1">
      <c r="A1887" s="1" t="str">
        <f>IF(NOT(ISBLANK(DATA!A1887)),"INSERT INTO SYSADM.PSAUTHITEM VALUES ('"&amp;$B$1&amp;DATA!A1887&amp;"', '"&amp;DATA!D1887&amp;"', '"&amp;DATA!E1887&amp;"', '"&amp;DATA!F1887&amp;"', '"&amp;DATA!G1887&amp;"', '"&amp;DATA!H1887&amp;"', "&amp;DATA!J1887&amp;");","")</f>
        <v/>
      </c>
    </row>
    <row r="1888" spans="1:1" ht="12.75" customHeight="1">
      <c r="A1888" s="1" t="str">
        <f>IF(NOT(ISBLANK(DATA!A1888)),"INSERT INTO SYSADM.PSAUTHITEM VALUES ('"&amp;$B$1&amp;DATA!A1888&amp;"', '"&amp;DATA!D1888&amp;"', '"&amp;DATA!E1888&amp;"', '"&amp;DATA!F1888&amp;"', '"&amp;DATA!G1888&amp;"', '"&amp;DATA!H1888&amp;"', "&amp;DATA!J1888&amp;");","")</f>
        <v/>
      </c>
    </row>
    <row r="1889" spans="1:1" ht="12.75" customHeight="1">
      <c r="A1889" s="1" t="str">
        <f>IF(NOT(ISBLANK(DATA!A1889)),"INSERT INTO SYSADM.PSAUTHITEM VALUES ('"&amp;$B$1&amp;DATA!A1889&amp;"', '"&amp;DATA!D1889&amp;"', '"&amp;DATA!E1889&amp;"', '"&amp;DATA!F1889&amp;"', '"&amp;DATA!G1889&amp;"', '"&amp;DATA!H1889&amp;"', "&amp;DATA!J1889&amp;");","")</f>
        <v/>
      </c>
    </row>
    <row r="1890" spans="1:1" ht="12.75" customHeight="1">
      <c r="A1890" s="1" t="str">
        <f>IF(NOT(ISBLANK(DATA!A1890)),"INSERT INTO SYSADM.PSAUTHITEM VALUES ('"&amp;$B$1&amp;DATA!A1890&amp;"', '"&amp;DATA!D1890&amp;"', '"&amp;DATA!E1890&amp;"', '"&amp;DATA!F1890&amp;"', '"&amp;DATA!G1890&amp;"', '"&amp;DATA!H1890&amp;"', "&amp;DATA!J1890&amp;");","")</f>
        <v/>
      </c>
    </row>
    <row r="1891" spans="1:1" ht="12.75" customHeight="1">
      <c r="A1891" s="1" t="str">
        <f>IF(NOT(ISBLANK(DATA!A1891)),"INSERT INTO SYSADM.PSAUTHITEM VALUES ('"&amp;$B$1&amp;DATA!A1891&amp;"', '"&amp;DATA!D1891&amp;"', '"&amp;DATA!E1891&amp;"', '"&amp;DATA!F1891&amp;"', '"&amp;DATA!G1891&amp;"', '"&amp;DATA!H1891&amp;"', "&amp;DATA!J1891&amp;");","")</f>
        <v/>
      </c>
    </row>
    <row r="1892" spans="1:1" ht="12.75" customHeight="1">
      <c r="A1892" s="1" t="str">
        <f>IF(NOT(ISBLANK(DATA!A1892)),"INSERT INTO SYSADM.PSAUTHITEM VALUES ('"&amp;$B$1&amp;DATA!A1892&amp;"', '"&amp;DATA!D1892&amp;"', '"&amp;DATA!E1892&amp;"', '"&amp;DATA!F1892&amp;"', '"&amp;DATA!G1892&amp;"', '"&amp;DATA!H1892&amp;"', "&amp;DATA!J1892&amp;");","")</f>
        <v/>
      </c>
    </row>
    <row r="1893" spans="1:1" ht="12.75" customHeight="1">
      <c r="A1893" s="1" t="str">
        <f>IF(NOT(ISBLANK(DATA!A1893)),"INSERT INTO SYSADM.PSAUTHITEM VALUES ('"&amp;$B$1&amp;DATA!A1893&amp;"', '"&amp;DATA!D1893&amp;"', '"&amp;DATA!E1893&amp;"', '"&amp;DATA!F1893&amp;"', '"&amp;DATA!G1893&amp;"', '"&amp;DATA!H1893&amp;"', "&amp;DATA!J1893&amp;");","")</f>
        <v/>
      </c>
    </row>
    <row r="1894" spans="1:1" ht="12.75" customHeight="1">
      <c r="A1894" s="1" t="str">
        <f>IF(NOT(ISBLANK(DATA!A1894)),"INSERT INTO SYSADM.PSAUTHITEM VALUES ('"&amp;$B$1&amp;DATA!A1894&amp;"', '"&amp;DATA!D1894&amp;"', '"&amp;DATA!E1894&amp;"', '"&amp;DATA!F1894&amp;"', '"&amp;DATA!G1894&amp;"', '"&amp;DATA!H1894&amp;"', "&amp;DATA!J1894&amp;");","")</f>
        <v/>
      </c>
    </row>
    <row r="1895" spans="1:1" ht="12.75" customHeight="1">
      <c r="A1895" s="1" t="str">
        <f>IF(NOT(ISBLANK(DATA!A1895)),"INSERT INTO SYSADM.PSAUTHITEM VALUES ('"&amp;$B$1&amp;DATA!A1895&amp;"', '"&amp;DATA!D1895&amp;"', '"&amp;DATA!E1895&amp;"', '"&amp;DATA!F1895&amp;"', '"&amp;DATA!G1895&amp;"', '"&amp;DATA!H1895&amp;"', "&amp;DATA!J1895&amp;");","")</f>
        <v/>
      </c>
    </row>
    <row r="1896" spans="1:1" ht="12.75" customHeight="1">
      <c r="A1896" s="1" t="str">
        <f>IF(NOT(ISBLANK(DATA!A1896)),"INSERT INTO SYSADM.PSAUTHITEM VALUES ('"&amp;$B$1&amp;DATA!A1896&amp;"', '"&amp;DATA!D1896&amp;"', '"&amp;DATA!E1896&amp;"', '"&amp;DATA!F1896&amp;"', '"&amp;DATA!G1896&amp;"', '"&amp;DATA!H1896&amp;"', "&amp;DATA!J1896&amp;");","")</f>
        <v/>
      </c>
    </row>
    <row r="1897" spans="1:1" ht="12.75" customHeight="1">
      <c r="A1897" s="1" t="str">
        <f>IF(NOT(ISBLANK(DATA!A1897)),"INSERT INTO SYSADM.PSAUTHITEM VALUES ('"&amp;$B$1&amp;DATA!A1897&amp;"', '"&amp;DATA!D1897&amp;"', '"&amp;DATA!E1897&amp;"', '"&amp;DATA!F1897&amp;"', '"&amp;DATA!G1897&amp;"', '"&amp;DATA!H1897&amp;"', "&amp;DATA!J1897&amp;");","")</f>
        <v/>
      </c>
    </row>
    <row r="1898" spans="1:1" ht="12.75" customHeight="1">
      <c r="A1898" s="1" t="str">
        <f>IF(NOT(ISBLANK(DATA!A1898)),"INSERT INTO SYSADM.PSAUTHITEM VALUES ('"&amp;$B$1&amp;DATA!A1898&amp;"', '"&amp;DATA!D1898&amp;"', '"&amp;DATA!E1898&amp;"', '"&amp;DATA!F1898&amp;"', '"&amp;DATA!G1898&amp;"', '"&amp;DATA!H1898&amp;"', "&amp;DATA!J1898&amp;");","")</f>
        <v/>
      </c>
    </row>
    <row r="1899" spans="1:1" ht="12.75" customHeight="1">
      <c r="A1899" s="1" t="str">
        <f>IF(NOT(ISBLANK(DATA!A1899)),"INSERT INTO SYSADM.PSAUTHITEM VALUES ('"&amp;$B$1&amp;DATA!A1899&amp;"', '"&amp;DATA!D1899&amp;"', '"&amp;DATA!E1899&amp;"', '"&amp;DATA!F1899&amp;"', '"&amp;DATA!G1899&amp;"', '"&amp;DATA!H1899&amp;"', "&amp;DATA!J1899&amp;");","")</f>
        <v/>
      </c>
    </row>
    <row r="1900" spans="1:1" ht="12.75" customHeight="1">
      <c r="A1900" s="1" t="str">
        <f>IF(NOT(ISBLANK(DATA!A1900)),"INSERT INTO SYSADM.PSAUTHITEM VALUES ('"&amp;$B$1&amp;DATA!A1900&amp;"', '"&amp;DATA!D1900&amp;"', '"&amp;DATA!E1900&amp;"', '"&amp;DATA!F1900&amp;"', '"&amp;DATA!G1900&amp;"', '"&amp;DATA!H1900&amp;"', "&amp;DATA!J1900&amp;");","")</f>
        <v/>
      </c>
    </row>
    <row r="1901" spans="1:1" ht="12.75" customHeight="1">
      <c r="A1901" s="1" t="str">
        <f>IF(NOT(ISBLANK(DATA!A1901)),"INSERT INTO SYSADM.PSAUTHITEM VALUES ('"&amp;$B$1&amp;DATA!A1901&amp;"', '"&amp;DATA!D1901&amp;"', '"&amp;DATA!E1901&amp;"', '"&amp;DATA!F1901&amp;"', '"&amp;DATA!G1901&amp;"', '"&amp;DATA!H1901&amp;"', "&amp;DATA!J1901&amp;");","")</f>
        <v/>
      </c>
    </row>
    <row r="1902" spans="1:1" ht="12.75" customHeight="1">
      <c r="A1902" s="1" t="str">
        <f>IF(NOT(ISBLANK(DATA!A1902)),"INSERT INTO SYSADM.PSAUTHITEM VALUES ('"&amp;$B$1&amp;DATA!A1902&amp;"', '"&amp;DATA!D1902&amp;"', '"&amp;DATA!E1902&amp;"', '"&amp;DATA!F1902&amp;"', '"&amp;DATA!G1902&amp;"', '"&amp;DATA!H1902&amp;"', "&amp;DATA!J1902&amp;");","")</f>
        <v/>
      </c>
    </row>
    <row r="1903" spans="1:1" ht="12.75" customHeight="1">
      <c r="A1903" s="1" t="str">
        <f>IF(NOT(ISBLANK(DATA!A1903)),"INSERT INTO SYSADM.PSAUTHITEM VALUES ('"&amp;$B$1&amp;DATA!A1903&amp;"', '"&amp;DATA!D1903&amp;"', '"&amp;DATA!E1903&amp;"', '"&amp;DATA!F1903&amp;"', '"&amp;DATA!G1903&amp;"', '"&amp;DATA!H1903&amp;"', "&amp;DATA!J1903&amp;");","")</f>
        <v/>
      </c>
    </row>
    <row r="1904" spans="1:1" ht="12.75" customHeight="1">
      <c r="A1904" s="1" t="str">
        <f>IF(NOT(ISBLANK(DATA!A1904)),"INSERT INTO SYSADM.PSAUTHITEM VALUES ('"&amp;$B$1&amp;DATA!A1904&amp;"', '"&amp;DATA!D1904&amp;"', '"&amp;DATA!E1904&amp;"', '"&amp;DATA!F1904&amp;"', '"&amp;DATA!G1904&amp;"', '"&amp;DATA!H1904&amp;"', "&amp;DATA!J1904&amp;");","")</f>
        <v/>
      </c>
    </row>
    <row r="1905" spans="1:1" ht="12.75" customHeight="1">
      <c r="A1905" s="1" t="str">
        <f>IF(NOT(ISBLANK(DATA!A1905)),"INSERT INTO SYSADM.PSAUTHITEM VALUES ('"&amp;$B$1&amp;DATA!A1905&amp;"', '"&amp;DATA!D1905&amp;"', '"&amp;DATA!E1905&amp;"', '"&amp;DATA!F1905&amp;"', '"&amp;DATA!G1905&amp;"', '"&amp;DATA!H1905&amp;"', "&amp;DATA!J1905&amp;");","")</f>
        <v/>
      </c>
    </row>
    <row r="1906" spans="1:1" ht="12.75" customHeight="1">
      <c r="A1906" s="1" t="str">
        <f>IF(NOT(ISBLANK(DATA!A1906)),"INSERT INTO SYSADM.PSAUTHITEM VALUES ('"&amp;$B$1&amp;DATA!A1906&amp;"', '"&amp;DATA!D1906&amp;"', '"&amp;DATA!E1906&amp;"', '"&amp;DATA!F1906&amp;"', '"&amp;DATA!G1906&amp;"', '"&amp;DATA!H1906&amp;"', "&amp;DATA!J1906&amp;");","")</f>
        <v/>
      </c>
    </row>
    <row r="1907" spans="1:1" ht="12.75" customHeight="1">
      <c r="A1907" s="1" t="str">
        <f>IF(NOT(ISBLANK(DATA!A1907)),"INSERT INTO SYSADM.PSAUTHITEM VALUES ('"&amp;$B$1&amp;DATA!A1907&amp;"', '"&amp;DATA!D1907&amp;"', '"&amp;DATA!E1907&amp;"', '"&amp;DATA!F1907&amp;"', '"&amp;DATA!G1907&amp;"', '"&amp;DATA!H1907&amp;"', "&amp;DATA!J1907&amp;");","")</f>
        <v/>
      </c>
    </row>
    <row r="1908" spans="1:1" ht="12.75" customHeight="1">
      <c r="A1908" s="1" t="str">
        <f>IF(NOT(ISBLANK(DATA!A1908)),"INSERT INTO SYSADM.PSAUTHITEM VALUES ('"&amp;$B$1&amp;DATA!A1908&amp;"', '"&amp;DATA!D1908&amp;"', '"&amp;DATA!E1908&amp;"', '"&amp;DATA!F1908&amp;"', '"&amp;DATA!G1908&amp;"', '"&amp;DATA!H1908&amp;"', "&amp;DATA!J1908&amp;");","")</f>
        <v/>
      </c>
    </row>
    <row r="1909" spans="1:1" ht="12.75" customHeight="1">
      <c r="A1909" s="1" t="str">
        <f>IF(NOT(ISBLANK(DATA!A1909)),"INSERT INTO SYSADM.PSAUTHITEM VALUES ('"&amp;$B$1&amp;DATA!A1909&amp;"', '"&amp;DATA!D1909&amp;"', '"&amp;DATA!E1909&amp;"', '"&amp;DATA!F1909&amp;"', '"&amp;DATA!G1909&amp;"', '"&amp;DATA!H1909&amp;"', "&amp;DATA!J1909&amp;");","")</f>
        <v/>
      </c>
    </row>
    <row r="1910" spans="1:1" ht="12.75" customHeight="1">
      <c r="A1910" s="1" t="str">
        <f>IF(NOT(ISBLANK(DATA!A1910)),"INSERT INTO SYSADM.PSAUTHITEM VALUES ('"&amp;$B$1&amp;DATA!A1910&amp;"', '"&amp;DATA!D1910&amp;"', '"&amp;DATA!E1910&amp;"', '"&amp;DATA!F1910&amp;"', '"&amp;DATA!G1910&amp;"', '"&amp;DATA!H1910&amp;"', "&amp;DATA!J1910&amp;");","")</f>
        <v/>
      </c>
    </row>
    <row r="1911" spans="1:1" ht="12.75" customHeight="1">
      <c r="A1911" s="1" t="str">
        <f>IF(NOT(ISBLANK(DATA!A1911)),"INSERT INTO SYSADM.PSAUTHITEM VALUES ('"&amp;$B$1&amp;DATA!A1911&amp;"', '"&amp;DATA!D1911&amp;"', '"&amp;DATA!E1911&amp;"', '"&amp;DATA!F1911&amp;"', '"&amp;DATA!G1911&amp;"', '"&amp;DATA!H1911&amp;"', "&amp;DATA!J1911&amp;");","")</f>
        <v/>
      </c>
    </row>
    <row r="1912" spans="1:1" ht="12.75" customHeight="1">
      <c r="A1912" s="1" t="str">
        <f>IF(NOT(ISBLANK(DATA!A1912)),"INSERT INTO SYSADM.PSAUTHITEM VALUES ('"&amp;$B$1&amp;DATA!A1912&amp;"', '"&amp;DATA!D1912&amp;"', '"&amp;DATA!E1912&amp;"', '"&amp;DATA!F1912&amp;"', '"&amp;DATA!G1912&amp;"', '"&amp;DATA!H1912&amp;"', "&amp;DATA!J1912&amp;");","")</f>
        <v/>
      </c>
    </row>
    <row r="1913" spans="1:1" ht="12.75" customHeight="1">
      <c r="A1913" s="1" t="str">
        <f>IF(NOT(ISBLANK(DATA!A1913)),"INSERT INTO SYSADM.PSAUTHITEM VALUES ('"&amp;$B$1&amp;DATA!A1913&amp;"', '"&amp;DATA!D1913&amp;"', '"&amp;DATA!E1913&amp;"', '"&amp;DATA!F1913&amp;"', '"&amp;DATA!G1913&amp;"', '"&amp;DATA!H1913&amp;"', "&amp;DATA!J1913&amp;");","")</f>
        <v/>
      </c>
    </row>
    <row r="1914" spans="1:1" ht="12.75" customHeight="1">
      <c r="A1914" s="1" t="str">
        <f>IF(NOT(ISBLANK(DATA!A1914)),"INSERT INTO SYSADM.PSAUTHITEM VALUES ('"&amp;$B$1&amp;DATA!A1914&amp;"', '"&amp;DATA!D1914&amp;"', '"&amp;DATA!E1914&amp;"', '"&amp;DATA!F1914&amp;"', '"&amp;DATA!G1914&amp;"', '"&amp;DATA!H1914&amp;"', "&amp;DATA!J1914&amp;");","")</f>
        <v/>
      </c>
    </row>
    <row r="1915" spans="1:1" ht="12.75" customHeight="1">
      <c r="A1915" s="1" t="str">
        <f>IF(NOT(ISBLANK(DATA!A1915)),"INSERT INTO SYSADM.PSAUTHITEM VALUES ('"&amp;$B$1&amp;DATA!A1915&amp;"', '"&amp;DATA!D1915&amp;"', '"&amp;DATA!E1915&amp;"', '"&amp;DATA!F1915&amp;"', '"&amp;DATA!G1915&amp;"', '"&amp;DATA!H1915&amp;"', "&amp;DATA!J1915&amp;");","")</f>
        <v/>
      </c>
    </row>
    <row r="1916" spans="1:1" ht="12.75" customHeight="1">
      <c r="A1916" s="1" t="str">
        <f>IF(NOT(ISBLANK(DATA!A1916)),"INSERT INTO SYSADM.PSAUTHITEM VALUES ('"&amp;$B$1&amp;DATA!A1916&amp;"', '"&amp;DATA!D1916&amp;"', '"&amp;DATA!E1916&amp;"', '"&amp;DATA!F1916&amp;"', '"&amp;DATA!G1916&amp;"', '"&amp;DATA!H1916&amp;"', "&amp;DATA!J1916&amp;");","")</f>
        <v/>
      </c>
    </row>
    <row r="1917" spans="1:1" ht="12.75" customHeight="1">
      <c r="A1917" s="1" t="str">
        <f>IF(NOT(ISBLANK(DATA!A1917)),"INSERT INTO SYSADM.PSAUTHITEM VALUES ('"&amp;$B$1&amp;DATA!A1917&amp;"', '"&amp;DATA!D1917&amp;"', '"&amp;DATA!E1917&amp;"', '"&amp;DATA!F1917&amp;"', '"&amp;DATA!G1917&amp;"', '"&amp;DATA!H1917&amp;"', "&amp;DATA!J1917&amp;");","")</f>
        <v/>
      </c>
    </row>
    <row r="1918" spans="1:1" ht="12.75" customHeight="1">
      <c r="A1918" s="1" t="str">
        <f>IF(NOT(ISBLANK(DATA!A1918)),"INSERT INTO SYSADM.PSAUTHITEM VALUES ('"&amp;$B$1&amp;DATA!A1918&amp;"', '"&amp;DATA!D1918&amp;"', '"&amp;DATA!E1918&amp;"', '"&amp;DATA!F1918&amp;"', '"&amp;DATA!G1918&amp;"', '"&amp;DATA!H1918&amp;"', "&amp;DATA!J1918&amp;");","")</f>
        <v/>
      </c>
    </row>
    <row r="1919" spans="1:1" ht="12.75" customHeight="1">
      <c r="A1919" s="1" t="str">
        <f>IF(NOT(ISBLANK(DATA!A1919)),"INSERT INTO SYSADM.PSAUTHITEM VALUES ('"&amp;$B$1&amp;DATA!A1919&amp;"', '"&amp;DATA!D1919&amp;"', '"&amp;DATA!E1919&amp;"', '"&amp;DATA!F1919&amp;"', '"&amp;DATA!G1919&amp;"', '"&amp;DATA!H1919&amp;"', "&amp;DATA!J1919&amp;");","")</f>
        <v/>
      </c>
    </row>
    <row r="1920" spans="1:1" ht="12.75" customHeight="1">
      <c r="A1920" s="1" t="str">
        <f>IF(NOT(ISBLANK(DATA!A1920)),"INSERT INTO SYSADM.PSAUTHITEM VALUES ('"&amp;$B$1&amp;DATA!A1920&amp;"', '"&amp;DATA!D1920&amp;"', '"&amp;DATA!E1920&amp;"', '"&amp;DATA!F1920&amp;"', '"&amp;DATA!G1920&amp;"', '"&amp;DATA!H1920&amp;"', "&amp;DATA!J1920&amp;");","")</f>
        <v/>
      </c>
    </row>
    <row r="1921" spans="1:1" ht="12.75" customHeight="1">
      <c r="A1921" s="1" t="str">
        <f>IF(NOT(ISBLANK(DATA!A1921)),"INSERT INTO SYSADM.PSAUTHITEM VALUES ('"&amp;$B$1&amp;DATA!A1921&amp;"', '"&amp;DATA!D1921&amp;"', '"&amp;DATA!E1921&amp;"', '"&amp;DATA!F1921&amp;"', '"&amp;DATA!G1921&amp;"', '"&amp;DATA!H1921&amp;"', "&amp;DATA!J1921&amp;");","")</f>
        <v/>
      </c>
    </row>
    <row r="1922" spans="1:1" ht="12.75" customHeight="1">
      <c r="A1922" s="1" t="str">
        <f>IF(NOT(ISBLANK(DATA!A1922)),"INSERT INTO SYSADM.PSAUTHITEM VALUES ('"&amp;$B$1&amp;DATA!A1922&amp;"', '"&amp;DATA!D1922&amp;"', '"&amp;DATA!E1922&amp;"', '"&amp;DATA!F1922&amp;"', '"&amp;DATA!G1922&amp;"', '"&amp;DATA!H1922&amp;"', "&amp;DATA!J1922&amp;");","")</f>
        <v/>
      </c>
    </row>
    <row r="1923" spans="1:1" ht="12.75" customHeight="1">
      <c r="A1923" s="1" t="str">
        <f>IF(NOT(ISBLANK(DATA!A1923)),"INSERT INTO SYSADM.PSAUTHITEM VALUES ('"&amp;$B$1&amp;DATA!A1923&amp;"', '"&amp;DATA!D1923&amp;"', '"&amp;DATA!E1923&amp;"', '"&amp;DATA!F1923&amp;"', '"&amp;DATA!G1923&amp;"', '"&amp;DATA!H1923&amp;"', "&amp;DATA!J1923&amp;");","")</f>
        <v/>
      </c>
    </row>
    <row r="1924" spans="1:1" ht="12.75" customHeight="1">
      <c r="A1924" s="1" t="str">
        <f>IF(NOT(ISBLANK(DATA!A1924)),"INSERT INTO SYSADM.PSAUTHITEM VALUES ('"&amp;$B$1&amp;DATA!A1924&amp;"', '"&amp;DATA!D1924&amp;"', '"&amp;DATA!E1924&amp;"', '"&amp;DATA!F1924&amp;"', '"&amp;DATA!G1924&amp;"', '"&amp;DATA!H1924&amp;"', "&amp;DATA!J1924&amp;");","")</f>
        <v/>
      </c>
    </row>
    <row r="1925" spans="1:1" ht="12.75" customHeight="1">
      <c r="A1925" s="1" t="str">
        <f>IF(NOT(ISBLANK(DATA!A1925)),"INSERT INTO SYSADM.PSAUTHITEM VALUES ('"&amp;$B$1&amp;DATA!A1925&amp;"', '"&amp;DATA!D1925&amp;"', '"&amp;DATA!E1925&amp;"', '"&amp;DATA!F1925&amp;"', '"&amp;DATA!G1925&amp;"', '"&amp;DATA!H1925&amp;"', "&amp;DATA!J1925&amp;");","")</f>
        <v/>
      </c>
    </row>
    <row r="1926" spans="1:1" ht="12.75" customHeight="1">
      <c r="A1926" s="1" t="str">
        <f>IF(NOT(ISBLANK(DATA!A1926)),"INSERT INTO SYSADM.PSAUTHITEM VALUES ('"&amp;$B$1&amp;DATA!A1926&amp;"', '"&amp;DATA!D1926&amp;"', '"&amp;DATA!E1926&amp;"', '"&amp;DATA!F1926&amp;"', '"&amp;DATA!G1926&amp;"', '"&amp;DATA!H1926&amp;"', "&amp;DATA!J1926&amp;");","")</f>
        <v/>
      </c>
    </row>
    <row r="1927" spans="1:1" ht="12.75" customHeight="1">
      <c r="A1927" s="1" t="str">
        <f>IF(NOT(ISBLANK(DATA!A1927)),"INSERT INTO SYSADM.PSAUTHITEM VALUES ('"&amp;$B$1&amp;DATA!A1927&amp;"', '"&amp;DATA!D1927&amp;"', '"&amp;DATA!E1927&amp;"', '"&amp;DATA!F1927&amp;"', '"&amp;DATA!G1927&amp;"', '"&amp;DATA!H1927&amp;"', "&amp;DATA!J1927&amp;");","")</f>
        <v/>
      </c>
    </row>
    <row r="1928" spans="1:1" ht="12.75" customHeight="1">
      <c r="A1928" s="1" t="str">
        <f>IF(NOT(ISBLANK(DATA!A1928)),"INSERT INTO SYSADM.PSAUTHITEM VALUES ('"&amp;$B$1&amp;DATA!A1928&amp;"', '"&amp;DATA!D1928&amp;"', '"&amp;DATA!E1928&amp;"', '"&amp;DATA!F1928&amp;"', '"&amp;DATA!G1928&amp;"', '"&amp;DATA!H1928&amp;"', "&amp;DATA!J1928&amp;");","")</f>
        <v/>
      </c>
    </row>
    <row r="1929" spans="1:1" ht="12.75" customHeight="1">
      <c r="A1929" s="1" t="str">
        <f>IF(NOT(ISBLANK(DATA!A1929)),"INSERT INTO SYSADM.PSAUTHITEM VALUES ('"&amp;$B$1&amp;DATA!A1929&amp;"', '"&amp;DATA!D1929&amp;"', '"&amp;DATA!E1929&amp;"', '"&amp;DATA!F1929&amp;"', '"&amp;DATA!G1929&amp;"', '"&amp;DATA!H1929&amp;"', "&amp;DATA!J1929&amp;");","")</f>
        <v/>
      </c>
    </row>
    <row r="1930" spans="1:1" ht="12.75" customHeight="1">
      <c r="A1930" s="1" t="str">
        <f>IF(NOT(ISBLANK(DATA!A1930)),"INSERT INTO SYSADM.PSAUTHITEM VALUES ('"&amp;$B$1&amp;DATA!A1930&amp;"', '"&amp;DATA!D1930&amp;"', '"&amp;DATA!E1930&amp;"', '"&amp;DATA!F1930&amp;"', '"&amp;DATA!G1930&amp;"', '"&amp;DATA!H1930&amp;"', "&amp;DATA!J1930&amp;");","")</f>
        <v/>
      </c>
    </row>
    <row r="1931" spans="1:1" ht="12.75" customHeight="1">
      <c r="A1931" s="1" t="str">
        <f>IF(NOT(ISBLANK(DATA!A1931)),"INSERT INTO SYSADM.PSAUTHITEM VALUES ('"&amp;$B$1&amp;DATA!A1931&amp;"', '"&amp;DATA!D1931&amp;"', '"&amp;DATA!E1931&amp;"', '"&amp;DATA!F1931&amp;"', '"&amp;DATA!G1931&amp;"', '"&amp;DATA!H1931&amp;"', "&amp;DATA!J1931&amp;");","")</f>
        <v/>
      </c>
    </row>
    <row r="1932" spans="1:1" ht="12.75" customHeight="1">
      <c r="A1932" s="1" t="str">
        <f>IF(NOT(ISBLANK(DATA!A1932)),"INSERT INTO SYSADM.PSAUTHITEM VALUES ('"&amp;$B$1&amp;DATA!A1932&amp;"', '"&amp;DATA!D1932&amp;"', '"&amp;DATA!E1932&amp;"', '"&amp;DATA!F1932&amp;"', '"&amp;DATA!G1932&amp;"', '"&amp;DATA!H1932&amp;"', "&amp;DATA!J1932&amp;");","")</f>
        <v/>
      </c>
    </row>
    <row r="1933" spans="1:1" ht="12.75" customHeight="1">
      <c r="A1933" s="1" t="str">
        <f>IF(NOT(ISBLANK(DATA!A1933)),"INSERT INTO SYSADM.PSAUTHITEM VALUES ('"&amp;$B$1&amp;DATA!A1933&amp;"', '"&amp;DATA!D1933&amp;"', '"&amp;DATA!E1933&amp;"', '"&amp;DATA!F1933&amp;"', '"&amp;DATA!G1933&amp;"', '"&amp;DATA!H1933&amp;"', "&amp;DATA!J1933&amp;");","")</f>
        <v/>
      </c>
    </row>
    <row r="1934" spans="1:1" ht="12.75" customHeight="1">
      <c r="A1934" s="1" t="str">
        <f>IF(NOT(ISBLANK(DATA!A1934)),"INSERT INTO SYSADM.PSAUTHITEM VALUES ('"&amp;$B$1&amp;DATA!A1934&amp;"', '"&amp;DATA!D1934&amp;"', '"&amp;DATA!E1934&amp;"', '"&amp;DATA!F1934&amp;"', '"&amp;DATA!G1934&amp;"', '"&amp;DATA!H1934&amp;"', "&amp;DATA!J1934&amp;");","")</f>
        <v/>
      </c>
    </row>
    <row r="1935" spans="1:1" ht="12.75" customHeight="1">
      <c r="A1935" s="1" t="str">
        <f>IF(NOT(ISBLANK(DATA!A1935)),"INSERT INTO SYSADM.PSAUTHITEM VALUES ('"&amp;$B$1&amp;DATA!A1935&amp;"', '"&amp;DATA!D1935&amp;"', '"&amp;DATA!E1935&amp;"', '"&amp;DATA!F1935&amp;"', '"&amp;DATA!G1935&amp;"', '"&amp;DATA!H1935&amp;"', "&amp;DATA!J1935&amp;");","")</f>
        <v/>
      </c>
    </row>
    <row r="1936" spans="1:1" ht="12.75" customHeight="1">
      <c r="A1936" s="1" t="str">
        <f>IF(NOT(ISBLANK(DATA!A1936)),"INSERT INTO SYSADM.PSAUTHITEM VALUES ('"&amp;$B$1&amp;DATA!A1936&amp;"', '"&amp;DATA!D1936&amp;"', '"&amp;DATA!E1936&amp;"', '"&amp;DATA!F1936&amp;"', '"&amp;DATA!G1936&amp;"', '"&amp;DATA!H1936&amp;"', "&amp;DATA!J1936&amp;");","")</f>
        <v/>
      </c>
    </row>
    <row r="1937" spans="1:1" ht="12.75" customHeight="1">
      <c r="A1937" s="1" t="str">
        <f>IF(NOT(ISBLANK(DATA!A1937)),"INSERT INTO SYSADM.PSAUTHITEM VALUES ('"&amp;$B$1&amp;DATA!A1937&amp;"', '"&amp;DATA!D1937&amp;"', '"&amp;DATA!E1937&amp;"', '"&amp;DATA!F1937&amp;"', '"&amp;DATA!G1937&amp;"', '"&amp;DATA!H1937&amp;"', "&amp;DATA!J1937&amp;");","")</f>
        <v/>
      </c>
    </row>
    <row r="1938" spans="1:1" ht="12.75" customHeight="1">
      <c r="A1938" s="1" t="str">
        <f>IF(NOT(ISBLANK(DATA!A1938)),"INSERT INTO SYSADM.PSAUTHITEM VALUES ('"&amp;$B$1&amp;DATA!A1938&amp;"', '"&amp;DATA!D1938&amp;"', '"&amp;DATA!E1938&amp;"', '"&amp;DATA!F1938&amp;"', '"&amp;DATA!G1938&amp;"', '"&amp;DATA!H1938&amp;"', "&amp;DATA!J1938&amp;");","")</f>
        <v/>
      </c>
    </row>
    <row r="1939" spans="1:1" ht="12.75" customHeight="1">
      <c r="A1939" s="1" t="str">
        <f>IF(NOT(ISBLANK(DATA!A1939)),"INSERT INTO SYSADM.PSAUTHITEM VALUES ('"&amp;$B$1&amp;DATA!A1939&amp;"', '"&amp;DATA!D1939&amp;"', '"&amp;DATA!E1939&amp;"', '"&amp;DATA!F1939&amp;"', '"&amp;DATA!G1939&amp;"', '"&amp;DATA!H1939&amp;"', "&amp;DATA!J1939&amp;");","")</f>
        <v/>
      </c>
    </row>
    <row r="1940" spans="1:1" ht="12.75" customHeight="1">
      <c r="A1940" s="1" t="str">
        <f>IF(NOT(ISBLANK(DATA!A1940)),"INSERT INTO SYSADM.PSAUTHITEM VALUES ('"&amp;$B$1&amp;DATA!A1940&amp;"', '"&amp;DATA!D1940&amp;"', '"&amp;DATA!E1940&amp;"', '"&amp;DATA!F1940&amp;"', '"&amp;DATA!G1940&amp;"', '"&amp;DATA!H1940&amp;"', "&amp;DATA!J1940&amp;");","")</f>
        <v/>
      </c>
    </row>
    <row r="1941" spans="1:1" ht="12.75" customHeight="1">
      <c r="A1941" s="1" t="str">
        <f>IF(NOT(ISBLANK(DATA!A1941)),"INSERT INTO SYSADM.PSAUTHITEM VALUES ('"&amp;$B$1&amp;DATA!A1941&amp;"', '"&amp;DATA!D1941&amp;"', '"&amp;DATA!E1941&amp;"', '"&amp;DATA!F1941&amp;"', '"&amp;DATA!G1941&amp;"', '"&amp;DATA!H1941&amp;"', "&amp;DATA!J1941&amp;");","")</f>
        <v/>
      </c>
    </row>
    <row r="1942" spans="1:1" ht="12.75" customHeight="1">
      <c r="A1942" s="1" t="str">
        <f>IF(NOT(ISBLANK(DATA!A1942)),"INSERT INTO SYSADM.PSAUTHITEM VALUES ('"&amp;$B$1&amp;DATA!A1942&amp;"', '"&amp;DATA!D1942&amp;"', '"&amp;DATA!E1942&amp;"', '"&amp;DATA!F1942&amp;"', '"&amp;DATA!G1942&amp;"', '"&amp;DATA!H1942&amp;"', "&amp;DATA!J1942&amp;");","")</f>
        <v/>
      </c>
    </row>
    <row r="1943" spans="1:1" ht="12.75" customHeight="1">
      <c r="A1943" s="1" t="str">
        <f>IF(NOT(ISBLANK(DATA!A1943)),"INSERT INTO SYSADM.PSAUTHITEM VALUES ('"&amp;$B$1&amp;DATA!A1943&amp;"', '"&amp;DATA!D1943&amp;"', '"&amp;DATA!E1943&amp;"', '"&amp;DATA!F1943&amp;"', '"&amp;DATA!G1943&amp;"', '"&amp;DATA!H1943&amp;"', "&amp;DATA!J1943&amp;");","")</f>
        <v/>
      </c>
    </row>
    <row r="1944" spans="1:1" ht="12.75" customHeight="1">
      <c r="A1944" s="1" t="str">
        <f>IF(NOT(ISBLANK(DATA!A1944)),"INSERT INTO SYSADM.PSAUTHITEM VALUES ('"&amp;$B$1&amp;DATA!A1944&amp;"', '"&amp;DATA!D1944&amp;"', '"&amp;DATA!E1944&amp;"', '"&amp;DATA!F1944&amp;"', '"&amp;DATA!G1944&amp;"', '"&amp;DATA!H1944&amp;"', "&amp;DATA!J1944&amp;");","")</f>
        <v/>
      </c>
    </row>
    <row r="1945" spans="1:1" ht="12.75" customHeight="1">
      <c r="A1945" s="1" t="str">
        <f>IF(NOT(ISBLANK(DATA!A1945)),"INSERT INTO SYSADM.PSAUTHITEM VALUES ('"&amp;$B$1&amp;DATA!A1945&amp;"', '"&amp;DATA!D1945&amp;"', '"&amp;DATA!E1945&amp;"', '"&amp;DATA!F1945&amp;"', '"&amp;DATA!G1945&amp;"', '"&amp;DATA!H1945&amp;"', "&amp;DATA!J1945&amp;");","")</f>
        <v/>
      </c>
    </row>
    <row r="1946" spans="1:1" ht="12.75" customHeight="1">
      <c r="A1946" s="1" t="str">
        <f>IF(NOT(ISBLANK(DATA!A1946)),"INSERT INTO SYSADM.PSAUTHITEM VALUES ('"&amp;$B$1&amp;DATA!A1946&amp;"', '"&amp;DATA!D1946&amp;"', '"&amp;DATA!E1946&amp;"', '"&amp;DATA!F1946&amp;"', '"&amp;DATA!G1946&amp;"', '"&amp;DATA!H1946&amp;"', "&amp;DATA!J1946&amp;");","")</f>
        <v/>
      </c>
    </row>
    <row r="1947" spans="1:1" ht="12.75" customHeight="1">
      <c r="A1947" s="1" t="str">
        <f>IF(NOT(ISBLANK(DATA!A1947)),"INSERT INTO SYSADM.PSAUTHITEM VALUES ('"&amp;$B$1&amp;DATA!A1947&amp;"', '"&amp;DATA!D1947&amp;"', '"&amp;DATA!E1947&amp;"', '"&amp;DATA!F1947&amp;"', '"&amp;DATA!G1947&amp;"', '"&amp;DATA!H1947&amp;"', "&amp;DATA!J1947&amp;");","")</f>
        <v/>
      </c>
    </row>
    <row r="1948" spans="1:1" ht="12.75" customHeight="1">
      <c r="A1948" s="1" t="str">
        <f>IF(NOT(ISBLANK(DATA!A1948)),"INSERT INTO SYSADM.PSAUTHITEM VALUES ('"&amp;$B$1&amp;DATA!A1948&amp;"', '"&amp;DATA!D1948&amp;"', '"&amp;DATA!E1948&amp;"', '"&amp;DATA!F1948&amp;"', '"&amp;DATA!G1948&amp;"', '"&amp;DATA!H1948&amp;"', "&amp;DATA!J1948&amp;");","")</f>
        <v/>
      </c>
    </row>
    <row r="1949" spans="1:1" ht="12.75" customHeight="1">
      <c r="A1949" s="1" t="str">
        <f>IF(NOT(ISBLANK(DATA!A1949)),"INSERT INTO SYSADM.PSAUTHITEM VALUES ('"&amp;$B$1&amp;DATA!A1949&amp;"', '"&amp;DATA!D1949&amp;"', '"&amp;DATA!E1949&amp;"', '"&amp;DATA!F1949&amp;"', '"&amp;DATA!G1949&amp;"', '"&amp;DATA!H1949&amp;"', "&amp;DATA!J1949&amp;");","")</f>
        <v/>
      </c>
    </row>
    <row r="1950" spans="1:1" ht="12.75" customHeight="1">
      <c r="A1950" s="1" t="str">
        <f>IF(NOT(ISBLANK(DATA!A1950)),"INSERT INTO SYSADM.PSAUTHITEM VALUES ('"&amp;$B$1&amp;DATA!A1950&amp;"', '"&amp;DATA!D1950&amp;"', '"&amp;DATA!E1950&amp;"', '"&amp;DATA!F1950&amp;"', '"&amp;DATA!G1950&amp;"', '"&amp;DATA!H1950&amp;"', "&amp;DATA!J1950&amp;");","")</f>
        <v/>
      </c>
    </row>
    <row r="1951" spans="1:1" ht="12.75" customHeight="1">
      <c r="A1951" s="1" t="str">
        <f>IF(NOT(ISBLANK(DATA!A1951)),"INSERT INTO SYSADM.PSAUTHITEM VALUES ('"&amp;$B$1&amp;DATA!A1951&amp;"', '"&amp;DATA!D1951&amp;"', '"&amp;DATA!E1951&amp;"', '"&amp;DATA!F1951&amp;"', '"&amp;DATA!G1951&amp;"', '"&amp;DATA!H1951&amp;"', "&amp;DATA!J1951&amp;");","")</f>
        <v/>
      </c>
    </row>
    <row r="1952" spans="1:1" ht="12.75" customHeight="1">
      <c r="A1952" s="1" t="str">
        <f>IF(NOT(ISBLANK(DATA!A1952)),"INSERT INTO SYSADM.PSAUTHITEM VALUES ('"&amp;$B$1&amp;DATA!A1952&amp;"', '"&amp;DATA!D1952&amp;"', '"&amp;DATA!E1952&amp;"', '"&amp;DATA!F1952&amp;"', '"&amp;DATA!G1952&amp;"', '"&amp;DATA!H1952&amp;"', "&amp;DATA!J1952&amp;");","")</f>
        <v/>
      </c>
    </row>
    <row r="1953" spans="1:1" ht="12.75" customHeight="1">
      <c r="A1953" s="1" t="str">
        <f>IF(NOT(ISBLANK(DATA!A1953)),"INSERT INTO SYSADM.PSAUTHITEM VALUES ('"&amp;$B$1&amp;DATA!A1953&amp;"', '"&amp;DATA!D1953&amp;"', '"&amp;DATA!E1953&amp;"', '"&amp;DATA!F1953&amp;"', '"&amp;DATA!G1953&amp;"', '"&amp;DATA!H1953&amp;"', "&amp;DATA!J1953&amp;");","")</f>
        <v/>
      </c>
    </row>
    <row r="1954" spans="1:1" ht="12.75" customHeight="1">
      <c r="A1954" s="1" t="str">
        <f>IF(NOT(ISBLANK(DATA!A1954)),"INSERT INTO SYSADM.PSAUTHITEM VALUES ('"&amp;$B$1&amp;DATA!A1954&amp;"', '"&amp;DATA!D1954&amp;"', '"&amp;DATA!E1954&amp;"', '"&amp;DATA!F1954&amp;"', '"&amp;DATA!G1954&amp;"', '"&amp;DATA!H1954&amp;"', "&amp;DATA!J1954&amp;");","")</f>
        <v/>
      </c>
    </row>
    <row r="1955" spans="1:1" ht="12.75" customHeight="1">
      <c r="A1955" s="1" t="str">
        <f>IF(NOT(ISBLANK(DATA!A1955)),"INSERT INTO SYSADM.PSAUTHITEM VALUES ('"&amp;$B$1&amp;DATA!A1955&amp;"', '"&amp;DATA!D1955&amp;"', '"&amp;DATA!E1955&amp;"', '"&amp;DATA!F1955&amp;"', '"&amp;DATA!G1955&amp;"', '"&amp;DATA!H1955&amp;"', "&amp;DATA!J1955&amp;");","")</f>
        <v/>
      </c>
    </row>
    <row r="1956" spans="1:1" ht="12.75" customHeight="1">
      <c r="A1956" s="1" t="str">
        <f>IF(NOT(ISBLANK(DATA!A1956)),"INSERT INTO SYSADM.PSAUTHITEM VALUES ('"&amp;$B$1&amp;DATA!A1956&amp;"', '"&amp;DATA!D1956&amp;"', '"&amp;DATA!E1956&amp;"', '"&amp;DATA!F1956&amp;"', '"&amp;DATA!G1956&amp;"', '"&amp;DATA!H1956&amp;"', "&amp;DATA!J1956&amp;");","")</f>
        <v/>
      </c>
    </row>
    <row r="1957" spans="1:1" ht="12.75" customHeight="1">
      <c r="A1957" s="1" t="str">
        <f>IF(NOT(ISBLANK(DATA!A1957)),"INSERT INTO SYSADM.PSAUTHITEM VALUES ('"&amp;$B$1&amp;DATA!A1957&amp;"', '"&amp;DATA!D1957&amp;"', '"&amp;DATA!E1957&amp;"', '"&amp;DATA!F1957&amp;"', '"&amp;DATA!G1957&amp;"', '"&amp;DATA!H1957&amp;"', "&amp;DATA!J1957&amp;");","")</f>
        <v/>
      </c>
    </row>
    <row r="1958" spans="1:1" ht="12.75" customHeight="1">
      <c r="A1958" s="1" t="str">
        <f>IF(NOT(ISBLANK(DATA!A1958)),"INSERT INTO SYSADM.PSAUTHITEM VALUES ('"&amp;$B$1&amp;DATA!A1958&amp;"', '"&amp;DATA!D1958&amp;"', '"&amp;DATA!E1958&amp;"', '"&amp;DATA!F1958&amp;"', '"&amp;DATA!G1958&amp;"', '"&amp;DATA!H1958&amp;"', "&amp;DATA!J1958&amp;");","")</f>
        <v/>
      </c>
    </row>
    <row r="1959" spans="1:1" ht="12.75" customHeight="1">
      <c r="A1959" s="1" t="str">
        <f>IF(NOT(ISBLANK(DATA!A1959)),"INSERT INTO SYSADM.PSAUTHITEM VALUES ('"&amp;$B$1&amp;DATA!A1959&amp;"', '"&amp;DATA!D1959&amp;"', '"&amp;DATA!E1959&amp;"', '"&amp;DATA!F1959&amp;"', '"&amp;DATA!G1959&amp;"', '"&amp;DATA!H1959&amp;"', "&amp;DATA!J1959&amp;");","")</f>
        <v/>
      </c>
    </row>
    <row r="1960" spans="1:1" ht="12.75" customHeight="1">
      <c r="A1960" s="1" t="str">
        <f>IF(NOT(ISBLANK(DATA!A1960)),"INSERT INTO SYSADM.PSAUTHITEM VALUES ('"&amp;$B$1&amp;DATA!A1960&amp;"', '"&amp;DATA!D1960&amp;"', '"&amp;DATA!E1960&amp;"', '"&amp;DATA!F1960&amp;"', '"&amp;DATA!G1960&amp;"', '"&amp;DATA!H1960&amp;"', "&amp;DATA!J1960&amp;");","")</f>
        <v/>
      </c>
    </row>
    <row r="1961" spans="1:1" ht="12.75" customHeight="1">
      <c r="A1961" s="1" t="str">
        <f>IF(NOT(ISBLANK(DATA!A1961)),"INSERT INTO SYSADM.PSAUTHITEM VALUES ('"&amp;$B$1&amp;DATA!A1961&amp;"', '"&amp;DATA!D1961&amp;"', '"&amp;DATA!E1961&amp;"', '"&amp;DATA!F1961&amp;"', '"&amp;DATA!G1961&amp;"', '"&amp;DATA!H1961&amp;"', "&amp;DATA!J1961&amp;");","")</f>
        <v/>
      </c>
    </row>
    <row r="1962" spans="1:1" ht="12.75" customHeight="1">
      <c r="A1962" s="1" t="str">
        <f>IF(NOT(ISBLANK(DATA!A1962)),"INSERT INTO SYSADM.PSAUTHITEM VALUES ('"&amp;$B$1&amp;DATA!A1962&amp;"', '"&amp;DATA!D1962&amp;"', '"&amp;DATA!E1962&amp;"', '"&amp;DATA!F1962&amp;"', '"&amp;DATA!G1962&amp;"', '"&amp;DATA!H1962&amp;"', "&amp;DATA!J1962&amp;");","")</f>
        <v/>
      </c>
    </row>
    <row r="1963" spans="1:1" ht="12.75" customHeight="1">
      <c r="A1963" s="1" t="str">
        <f>IF(NOT(ISBLANK(DATA!A1963)),"INSERT INTO SYSADM.PSAUTHITEM VALUES ('"&amp;$B$1&amp;DATA!A1963&amp;"', '"&amp;DATA!D1963&amp;"', '"&amp;DATA!E1963&amp;"', '"&amp;DATA!F1963&amp;"', '"&amp;DATA!G1963&amp;"', '"&amp;DATA!H1963&amp;"', "&amp;DATA!J1963&amp;");","")</f>
        <v/>
      </c>
    </row>
    <row r="1964" spans="1:1" ht="12.75" customHeight="1">
      <c r="A1964" s="1" t="str">
        <f>IF(NOT(ISBLANK(DATA!A1964)),"INSERT INTO SYSADM.PSAUTHITEM VALUES ('"&amp;$B$1&amp;DATA!A1964&amp;"', '"&amp;DATA!D1964&amp;"', '"&amp;DATA!E1964&amp;"', '"&amp;DATA!F1964&amp;"', '"&amp;DATA!G1964&amp;"', '"&amp;DATA!H1964&amp;"', "&amp;DATA!J1964&amp;");","")</f>
        <v/>
      </c>
    </row>
    <row r="1965" spans="1:1" ht="12.75" customHeight="1">
      <c r="A1965" s="1" t="str">
        <f>IF(NOT(ISBLANK(DATA!A1965)),"INSERT INTO SYSADM.PSAUTHITEM VALUES ('"&amp;$B$1&amp;DATA!A1965&amp;"', '"&amp;DATA!D1965&amp;"', '"&amp;DATA!E1965&amp;"', '"&amp;DATA!F1965&amp;"', '"&amp;DATA!G1965&amp;"', '"&amp;DATA!H1965&amp;"', "&amp;DATA!J1965&amp;");","")</f>
        <v/>
      </c>
    </row>
    <row r="1966" spans="1:1" ht="12.75" customHeight="1">
      <c r="A1966" s="1" t="str">
        <f>IF(NOT(ISBLANK(DATA!A1966)),"INSERT INTO SYSADM.PSAUTHITEM VALUES ('"&amp;$B$1&amp;DATA!A1966&amp;"', '"&amp;DATA!D1966&amp;"', '"&amp;DATA!E1966&amp;"', '"&amp;DATA!F1966&amp;"', '"&amp;DATA!G1966&amp;"', '"&amp;DATA!H1966&amp;"', "&amp;DATA!J1966&amp;");","")</f>
        <v/>
      </c>
    </row>
    <row r="1967" spans="1:1" ht="12.75" customHeight="1">
      <c r="A1967" s="1" t="str">
        <f>IF(NOT(ISBLANK(DATA!A1967)),"INSERT INTO SYSADM.PSAUTHITEM VALUES ('"&amp;$B$1&amp;DATA!A1967&amp;"', '"&amp;DATA!D1967&amp;"', '"&amp;DATA!E1967&amp;"', '"&amp;DATA!F1967&amp;"', '"&amp;DATA!G1967&amp;"', '"&amp;DATA!H1967&amp;"', "&amp;DATA!J1967&amp;");","")</f>
        <v/>
      </c>
    </row>
    <row r="1968" spans="1:1" ht="12.75" customHeight="1">
      <c r="A1968" s="1" t="str">
        <f>IF(NOT(ISBLANK(DATA!A1968)),"INSERT INTO SYSADM.PSAUTHITEM VALUES ('"&amp;$B$1&amp;DATA!A1968&amp;"', '"&amp;DATA!D1968&amp;"', '"&amp;DATA!E1968&amp;"', '"&amp;DATA!F1968&amp;"', '"&amp;DATA!G1968&amp;"', '"&amp;DATA!H1968&amp;"', "&amp;DATA!J1968&amp;");","")</f>
        <v/>
      </c>
    </row>
    <row r="1969" spans="1:1" ht="12.75" customHeight="1">
      <c r="A1969" s="1" t="str">
        <f>IF(NOT(ISBLANK(DATA!A1969)),"INSERT INTO SYSADM.PSAUTHITEM VALUES ('"&amp;$B$1&amp;DATA!A1969&amp;"', '"&amp;DATA!D1969&amp;"', '"&amp;DATA!E1969&amp;"', '"&amp;DATA!F1969&amp;"', '"&amp;DATA!G1969&amp;"', '"&amp;DATA!H1969&amp;"', "&amp;DATA!J1969&amp;");","")</f>
        <v/>
      </c>
    </row>
    <row r="1970" spans="1:1" ht="12.75" customHeight="1">
      <c r="A1970" s="1" t="str">
        <f>IF(NOT(ISBLANK(DATA!A1970)),"INSERT INTO SYSADM.PSAUTHITEM VALUES ('"&amp;$B$1&amp;DATA!A1970&amp;"', '"&amp;DATA!D1970&amp;"', '"&amp;DATA!E1970&amp;"', '"&amp;DATA!F1970&amp;"', '"&amp;DATA!G1970&amp;"', '"&amp;DATA!H1970&amp;"', "&amp;DATA!J1970&amp;");","")</f>
        <v/>
      </c>
    </row>
    <row r="1971" spans="1:1" ht="12.75" customHeight="1">
      <c r="A1971" s="1" t="str">
        <f>IF(NOT(ISBLANK(DATA!A1971)),"INSERT INTO SYSADM.PSAUTHITEM VALUES ('"&amp;$B$1&amp;DATA!A1971&amp;"', '"&amp;DATA!D1971&amp;"', '"&amp;DATA!E1971&amp;"', '"&amp;DATA!F1971&amp;"', '"&amp;DATA!G1971&amp;"', '"&amp;DATA!H1971&amp;"', "&amp;DATA!J1971&amp;");","")</f>
        <v/>
      </c>
    </row>
    <row r="1972" spans="1:1" ht="12.75" customHeight="1">
      <c r="A1972" s="1" t="str">
        <f>IF(NOT(ISBLANK(DATA!A1972)),"INSERT INTO SYSADM.PSAUTHITEM VALUES ('"&amp;$B$1&amp;DATA!A1972&amp;"', '"&amp;DATA!D1972&amp;"', '"&amp;DATA!E1972&amp;"', '"&amp;DATA!F1972&amp;"', '"&amp;DATA!G1972&amp;"', '"&amp;DATA!H1972&amp;"', "&amp;DATA!J1972&amp;");","")</f>
        <v/>
      </c>
    </row>
    <row r="1973" spans="1:1" ht="12.75" customHeight="1">
      <c r="A1973" s="1" t="str">
        <f>IF(NOT(ISBLANK(DATA!A1973)),"INSERT INTO SYSADM.PSAUTHITEM VALUES ('"&amp;$B$1&amp;DATA!A1973&amp;"', '"&amp;DATA!D1973&amp;"', '"&amp;DATA!E1973&amp;"', '"&amp;DATA!F1973&amp;"', '"&amp;DATA!G1973&amp;"', '"&amp;DATA!H1973&amp;"', "&amp;DATA!J1973&amp;");","")</f>
        <v/>
      </c>
    </row>
    <row r="1974" spans="1:1" ht="12.75" customHeight="1">
      <c r="A1974" s="1" t="str">
        <f>IF(NOT(ISBLANK(DATA!A1974)),"INSERT INTO SYSADM.PSAUTHITEM VALUES ('"&amp;$B$1&amp;DATA!A1974&amp;"', '"&amp;DATA!D1974&amp;"', '"&amp;DATA!E1974&amp;"', '"&amp;DATA!F1974&amp;"', '"&amp;DATA!G1974&amp;"', '"&amp;DATA!H1974&amp;"', "&amp;DATA!J1974&amp;");","")</f>
        <v/>
      </c>
    </row>
    <row r="1975" spans="1:1" ht="12.75" customHeight="1">
      <c r="A1975" s="1" t="str">
        <f>IF(NOT(ISBLANK(DATA!A1975)),"INSERT INTO SYSADM.PSAUTHITEM VALUES ('"&amp;$B$1&amp;DATA!A1975&amp;"', '"&amp;DATA!D1975&amp;"', '"&amp;DATA!E1975&amp;"', '"&amp;DATA!F1975&amp;"', '"&amp;DATA!G1975&amp;"', '"&amp;DATA!H1975&amp;"', "&amp;DATA!J1975&amp;");","")</f>
        <v/>
      </c>
    </row>
    <row r="1976" spans="1:1" ht="12.75" customHeight="1">
      <c r="A1976" s="1" t="str">
        <f>IF(NOT(ISBLANK(DATA!A1976)),"INSERT INTO SYSADM.PSAUTHITEM VALUES ('"&amp;$B$1&amp;DATA!A1976&amp;"', '"&amp;DATA!D1976&amp;"', '"&amp;DATA!E1976&amp;"', '"&amp;DATA!F1976&amp;"', '"&amp;DATA!G1976&amp;"', '"&amp;DATA!H1976&amp;"', "&amp;DATA!J1976&amp;");","")</f>
        <v/>
      </c>
    </row>
    <row r="1977" spans="1:1" ht="12.75" customHeight="1">
      <c r="A1977" s="1" t="str">
        <f>IF(NOT(ISBLANK(DATA!A1977)),"INSERT INTO SYSADM.PSAUTHITEM VALUES ('"&amp;$B$1&amp;DATA!A1977&amp;"', '"&amp;DATA!D1977&amp;"', '"&amp;DATA!E1977&amp;"', '"&amp;DATA!F1977&amp;"', '"&amp;DATA!G1977&amp;"', '"&amp;DATA!H1977&amp;"', "&amp;DATA!J1977&amp;");","")</f>
        <v/>
      </c>
    </row>
    <row r="1978" spans="1:1" ht="12.75" customHeight="1">
      <c r="A1978" s="1" t="str">
        <f>IF(NOT(ISBLANK(DATA!A1978)),"INSERT INTO SYSADM.PSAUTHITEM VALUES ('"&amp;$B$1&amp;DATA!A1978&amp;"', '"&amp;DATA!D1978&amp;"', '"&amp;DATA!E1978&amp;"', '"&amp;DATA!F1978&amp;"', '"&amp;DATA!G1978&amp;"', '"&amp;DATA!H1978&amp;"', "&amp;DATA!J1978&amp;");","")</f>
        <v/>
      </c>
    </row>
    <row r="1979" spans="1:1" ht="12.75" customHeight="1">
      <c r="A1979" s="1" t="str">
        <f>IF(NOT(ISBLANK(DATA!A1979)),"INSERT INTO SYSADM.PSAUTHITEM VALUES ('"&amp;$B$1&amp;DATA!A1979&amp;"', '"&amp;DATA!D1979&amp;"', '"&amp;DATA!E1979&amp;"', '"&amp;DATA!F1979&amp;"', '"&amp;DATA!G1979&amp;"', '"&amp;DATA!H1979&amp;"', "&amp;DATA!J1979&amp;");","")</f>
        <v/>
      </c>
    </row>
    <row r="1980" spans="1:1" ht="12.75" customHeight="1">
      <c r="A1980" s="1" t="str">
        <f>IF(NOT(ISBLANK(DATA!A1980)),"INSERT INTO SYSADM.PSAUTHITEM VALUES ('"&amp;$B$1&amp;DATA!A1980&amp;"', '"&amp;DATA!D1980&amp;"', '"&amp;DATA!E1980&amp;"', '"&amp;DATA!F1980&amp;"', '"&amp;DATA!G1980&amp;"', '"&amp;DATA!H1980&amp;"', "&amp;DATA!J1980&amp;");","")</f>
        <v/>
      </c>
    </row>
    <row r="1981" spans="1:1" ht="12.75" customHeight="1">
      <c r="A1981" s="1" t="str">
        <f>IF(NOT(ISBLANK(DATA!A1981)),"INSERT INTO SYSADM.PSAUTHITEM VALUES ('"&amp;$B$1&amp;DATA!A1981&amp;"', '"&amp;DATA!D1981&amp;"', '"&amp;DATA!E1981&amp;"', '"&amp;DATA!F1981&amp;"', '"&amp;DATA!G1981&amp;"', '"&amp;DATA!H1981&amp;"', "&amp;DATA!J1981&amp;");","")</f>
        <v/>
      </c>
    </row>
    <row r="1982" spans="1:1" ht="12.75" customHeight="1">
      <c r="A1982" s="1" t="str">
        <f>IF(NOT(ISBLANK(DATA!A1982)),"INSERT INTO SYSADM.PSAUTHITEM VALUES ('"&amp;$B$1&amp;DATA!A1982&amp;"', '"&amp;DATA!D1982&amp;"', '"&amp;DATA!E1982&amp;"', '"&amp;DATA!F1982&amp;"', '"&amp;DATA!G1982&amp;"', '"&amp;DATA!H1982&amp;"', "&amp;DATA!J1982&amp;");","")</f>
        <v/>
      </c>
    </row>
    <row r="1983" spans="1:1" ht="12.75" customHeight="1">
      <c r="A1983" s="1" t="str">
        <f>IF(NOT(ISBLANK(DATA!A1983)),"INSERT INTO SYSADM.PSAUTHITEM VALUES ('"&amp;$B$1&amp;DATA!A1983&amp;"', '"&amp;DATA!D1983&amp;"', '"&amp;DATA!E1983&amp;"', '"&amp;DATA!F1983&amp;"', '"&amp;DATA!G1983&amp;"', '"&amp;DATA!H1983&amp;"', "&amp;DATA!J1983&amp;");","")</f>
        <v/>
      </c>
    </row>
    <row r="1984" spans="1:1" ht="12.75" customHeight="1">
      <c r="A1984" s="1" t="str">
        <f>IF(NOT(ISBLANK(DATA!A1984)),"INSERT INTO SYSADM.PSAUTHITEM VALUES ('"&amp;$B$1&amp;DATA!A1984&amp;"', '"&amp;DATA!D1984&amp;"', '"&amp;DATA!E1984&amp;"', '"&amp;DATA!F1984&amp;"', '"&amp;DATA!G1984&amp;"', '"&amp;DATA!H1984&amp;"', "&amp;DATA!J1984&amp;");","")</f>
        <v/>
      </c>
    </row>
    <row r="1985" spans="1:1" ht="12.75" customHeight="1">
      <c r="A1985" s="1" t="str">
        <f>IF(NOT(ISBLANK(DATA!A1985)),"INSERT INTO SYSADM.PSAUTHITEM VALUES ('"&amp;$B$1&amp;DATA!A1985&amp;"', '"&amp;DATA!D1985&amp;"', '"&amp;DATA!E1985&amp;"', '"&amp;DATA!F1985&amp;"', '"&amp;DATA!G1985&amp;"', '"&amp;DATA!H1985&amp;"', "&amp;DATA!J1985&amp;");","")</f>
        <v/>
      </c>
    </row>
    <row r="1986" spans="1:1" ht="15" customHeight="1">
      <c r="A1986" s="1" t="str">
        <f>IF(NOT(ISBLANK(DATA!A1986)),"INSERT INTO SYSADM.PSAUTHITEM VALUES ('"&amp;$B$1&amp;DATA!A1986&amp;"', '"&amp;DATA!D1986&amp;"', '"&amp;DATA!E1986&amp;"', '"&amp;DATA!F1986&amp;"', '"&amp;DATA!G1986&amp;"', '"&amp;DATA!H1986&amp;"', "&amp;DATA!J1986&amp;");","")</f>
        <v/>
      </c>
    </row>
    <row r="1987" spans="1:1" ht="15" customHeight="1">
      <c r="A1987" s="1" t="str">
        <f>IF(NOT(ISBLANK(DATA!A1987)),"INSERT INTO SYSADM.PSAUTHITEM VALUES ('"&amp;$B$1&amp;DATA!A1987&amp;"', '"&amp;DATA!D1987&amp;"', '"&amp;DATA!E1987&amp;"', '"&amp;DATA!F1987&amp;"', '"&amp;DATA!G1987&amp;"', '"&amp;DATA!H1987&amp;"', "&amp;DATA!J1987&amp;");","")</f>
        <v/>
      </c>
    </row>
    <row r="1988" spans="1:1" ht="15" customHeight="1">
      <c r="A1988" s="1" t="str">
        <f>IF(NOT(ISBLANK(DATA!A1988)),"INSERT INTO SYSADM.PSAUTHITEM VALUES ('"&amp;$B$1&amp;DATA!A1988&amp;"', '"&amp;DATA!D1988&amp;"', '"&amp;DATA!E1988&amp;"', '"&amp;DATA!F1988&amp;"', '"&amp;DATA!G1988&amp;"', '"&amp;DATA!H1988&amp;"', "&amp;DATA!J1988&amp;");","")</f>
        <v/>
      </c>
    </row>
    <row r="1989" spans="1:1" ht="15" customHeight="1">
      <c r="A1989" s="1" t="str">
        <f>IF(NOT(ISBLANK(DATA!A1989)),"INSERT INTO SYSADM.PSAUTHITEM VALUES ('"&amp;$B$1&amp;DATA!A1989&amp;"', '"&amp;DATA!D1989&amp;"', '"&amp;DATA!E1989&amp;"', '"&amp;DATA!F1989&amp;"', '"&amp;DATA!G1989&amp;"', '"&amp;DATA!H1989&amp;"', "&amp;DATA!J1989&amp;");","")</f>
        <v/>
      </c>
    </row>
    <row r="1990" spans="1:1" ht="15" customHeight="1">
      <c r="A1990" s="1" t="str">
        <f>IF(NOT(ISBLANK(DATA!A1990)),"INSERT INTO SYSADM.PSAUTHITEM VALUES ('"&amp;$B$1&amp;DATA!A1990&amp;"', '"&amp;DATA!D1990&amp;"', '"&amp;DATA!E1990&amp;"', '"&amp;DATA!F1990&amp;"', '"&amp;DATA!G1990&amp;"', '"&amp;DATA!H1990&amp;"', "&amp;DATA!J1990&amp;");","")</f>
        <v/>
      </c>
    </row>
    <row r="1991" spans="1:1" ht="15" customHeight="1">
      <c r="A1991" s="1" t="str">
        <f>IF(NOT(ISBLANK(DATA!A1991)),"INSERT INTO SYSADM.PSAUTHITEM VALUES ('"&amp;$B$1&amp;DATA!A1991&amp;"', '"&amp;DATA!D1991&amp;"', '"&amp;DATA!E1991&amp;"', '"&amp;DATA!F1991&amp;"', '"&amp;DATA!G1991&amp;"', '"&amp;DATA!H1991&amp;"', "&amp;DATA!J1991&amp;");","")</f>
        <v/>
      </c>
    </row>
    <row r="1992" spans="1:1" ht="15" customHeight="1">
      <c r="A1992" s="1" t="str">
        <f>IF(NOT(ISBLANK(DATA!A1992)),"INSERT INTO SYSADM.PSAUTHITEM VALUES ('"&amp;$B$1&amp;DATA!A1992&amp;"', '"&amp;DATA!D1992&amp;"', '"&amp;DATA!E1992&amp;"', '"&amp;DATA!F1992&amp;"', '"&amp;DATA!G1992&amp;"', '"&amp;DATA!H1992&amp;"', "&amp;DATA!J1992&amp;");","")</f>
        <v/>
      </c>
    </row>
    <row r="1993" spans="1:1" ht="15" customHeight="1">
      <c r="A1993" s="1" t="str">
        <f>IF(NOT(ISBLANK(DATA!A1993)),"INSERT INTO SYSADM.PSAUTHITEM VALUES ('"&amp;$B$1&amp;DATA!A1993&amp;"', '"&amp;DATA!D1993&amp;"', '"&amp;DATA!E1993&amp;"', '"&amp;DATA!F1993&amp;"', '"&amp;DATA!G1993&amp;"', '"&amp;DATA!H1993&amp;"', "&amp;DATA!J1993&amp;");","")</f>
        <v/>
      </c>
    </row>
    <row r="1994" spans="1:1" ht="15" customHeight="1">
      <c r="A1994" s="1" t="str">
        <f>IF(NOT(ISBLANK(DATA!A1994)),"INSERT INTO SYSADM.PSAUTHITEM VALUES ('"&amp;$B$1&amp;DATA!A1994&amp;"', '"&amp;DATA!D1994&amp;"', '"&amp;DATA!E1994&amp;"', '"&amp;DATA!F1994&amp;"', '"&amp;DATA!G1994&amp;"', '"&amp;DATA!H1994&amp;"', "&amp;DATA!J1994&amp;");","")</f>
        <v/>
      </c>
    </row>
    <row r="1995" spans="1:1" ht="15" customHeight="1">
      <c r="A1995" s="1" t="str">
        <f>IF(NOT(ISBLANK(DATA!A1995)),"INSERT INTO SYSADM.PSAUTHITEM VALUES ('"&amp;$B$1&amp;DATA!A1995&amp;"', '"&amp;DATA!D1995&amp;"', '"&amp;DATA!E1995&amp;"', '"&amp;DATA!F1995&amp;"', '"&amp;DATA!G1995&amp;"', '"&amp;DATA!H1995&amp;"', "&amp;DATA!J1995&amp;");","")</f>
        <v/>
      </c>
    </row>
    <row r="1996" spans="1:1" ht="15" customHeight="1">
      <c r="A1996" s="1" t="str">
        <f>IF(NOT(ISBLANK(DATA!A1996)),"INSERT INTO SYSADM.PSAUTHITEM VALUES ('"&amp;$B$1&amp;DATA!A1996&amp;"', '"&amp;DATA!D1996&amp;"', '"&amp;DATA!E1996&amp;"', '"&amp;DATA!F1996&amp;"', '"&amp;DATA!G1996&amp;"', '"&amp;DATA!H1996&amp;"', "&amp;DATA!J1996&amp;");","")</f>
        <v/>
      </c>
    </row>
    <row r="1997" spans="1:1" ht="15" customHeight="1">
      <c r="A1997" s="1" t="str">
        <f>IF(NOT(ISBLANK(DATA!A1997)),"INSERT INTO SYSADM.PSAUTHITEM VALUES ('"&amp;$B$1&amp;DATA!A1997&amp;"', '"&amp;DATA!D1997&amp;"', '"&amp;DATA!E1997&amp;"', '"&amp;DATA!F1997&amp;"', '"&amp;DATA!G1997&amp;"', '"&amp;DATA!H1997&amp;"', "&amp;DATA!J1997&amp;");","")</f>
        <v/>
      </c>
    </row>
    <row r="1998" spans="1:1" ht="15" customHeight="1">
      <c r="A1998" s="1" t="str">
        <f>IF(NOT(ISBLANK(DATA!A1998)),"INSERT INTO SYSADM.PSAUTHITEM VALUES ('"&amp;$B$1&amp;DATA!A1998&amp;"', '"&amp;DATA!D1998&amp;"', '"&amp;DATA!E1998&amp;"', '"&amp;DATA!F1998&amp;"', '"&amp;DATA!G1998&amp;"', '"&amp;DATA!H1998&amp;"', "&amp;DATA!J1998&amp;");","")</f>
        <v/>
      </c>
    </row>
    <row r="1999" spans="1:1" ht="15" customHeight="1">
      <c r="A1999" s="1" t="str">
        <f>IF(NOT(ISBLANK(DATA!A1999)),"INSERT INTO SYSADM.PSAUTHITEM VALUES ('"&amp;$B$1&amp;DATA!A1999&amp;"', '"&amp;DATA!D1999&amp;"', '"&amp;DATA!E1999&amp;"', '"&amp;DATA!F1999&amp;"', '"&amp;DATA!G1999&amp;"', '"&amp;DATA!H1999&amp;"', "&amp;DATA!J1999&amp;");","")</f>
        <v/>
      </c>
    </row>
    <row r="2000" spans="1:1" ht="15" customHeight="1">
      <c r="A2000" s="1" t="str">
        <f>IF(NOT(ISBLANK(DATA!A2000)),"INSERT INTO SYSADM.PSAUTHITEM VALUES ('"&amp;$B$1&amp;DATA!A2000&amp;"', '"&amp;DATA!D2000&amp;"', '"&amp;DATA!E2000&amp;"', '"&amp;DATA!F2000&amp;"', '"&amp;DATA!G2000&amp;"', '"&amp;DATA!H2000&amp;"', "&amp;DATA!J2000&amp;");","")</f>
        <v/>
      </c>
    </row>
    <row r="2001" spans="1:1" ht="15" customHeight="1">
      <c r="A2001" s="1" t="str">
        <f>IF(NOT(ISBLANK(DATA!A2001)),"INSERT INTO SYSADM.PSAUTHITEM VALUES ('"&amp;$B$1&amp;DATA!A2001&amp;"', '"&amp;DATA!D2001&amp;"', '"&amp;DATA!E2001&amp;"', '"&amp;DATA!F2001&amp;"', '"&amp;DATA!G2001&amp;"', '"&amp;DATA!H2001&amp;"', "&amp;DATA!J2001&amp;");","")</f>
        <v/>
      </c>
    </row>
    <row r="2002" spans="1:1" ht="15" customHeight="1">
      <c r="A2002" s="1" t="str">
        <f>IF(NOT(ISBLANK(DATA!A2002)),"INSERT INTO SYSADM.PSAUTHITEM VALUES ('"&amp;$B$1&amp;DATA!A2002&amp;"', '"&amp;DATA!D2002&amp;"', '"&amp;DATA!E2002&amp;"', '"&amp;DATA!F2002&amp;"', '"&amp;DATA!G2002&amp;"', '"&amp;DATA!H2002&amp;"', "&amp;DATA!J2002&amp;");","")</f>
        <v/>
      </c>
    </row>
    <row r="2003" spans="1:1" ht="15" customHeight="1">
      <c r="A2003" s="1" t="str">
        <f>IF(NOT(ISBLANK(DATA!A2003)),"INSERT INTO SYSADM.PSAUTHITEM VALUES ('"&amp;$B$1&amp;DATA!A2003&amp;"', '"&amp;DATA!D2003&amp;"', '"&amp;DATA!E2003&amp;"', '"&amp;DATA!F2003&amp;"', '"&amp;DATA!G2003&amp;"', '"&amp;DATA!H2003&amp;"', "&amp;DATA!J2003&amp;");","")</f>
        <v/>
      </c>
    </row>
    <row r="2004" spans="1:1" ht="15" customHeight="1">
      <c r="A2004" s="1" t="str">
        <f>IF(NOT(ISBLANK(DATA!A2004)),"INSERT INTO SYSADM.PSAUTHITEM VALUES ('"&amp;$B$1&amp;DATA!A2004&amp;"', '"&amp;DATA!D2004&amp;"', '"&amp;DATA!E2004&amp;"', '"&amp;DATA!F2004&amp;"', '"&amp;DATA!G2004&amp;"', '"&amp;DATA!H2004&amp;"', "&amp;DATA!J2004&amp;");","")</f>
        <v/>
      </c>
    </row>
    <row r="2005" spans="1:1" ht="15" customHeight="1">
      <c r="A2005" s="1" t="str">
        <f>IF(NOT(ISBLANK(DATA!A2005)),"INSERT INTO SYSADM.PSAUTHITEM VALUES ('"&amp;$B$1&amp;DATA!A2005&amp;"', '"&amp;DATA!D2005&amp;"', '"&amp;DATA!E2005&amp;"', '"&amp;DATA!F2005&amp;"', '"&amp;DATA!G2005&amp;"', '"&amp;DATA!H2005&amp;"', "&amp;DATA!J2005&amp;");","")</f>
        <v/>
      </c>
    </row>
    <row r="2006" spans="1:1" ht="15" customHeight="1">
      <c r="A2006" s="1" t="str">
        <f>IF(NOT(ISBLANK(DATA!A2006)),"INSERT INTO SYSADM.PSAUTHITEM VALUES ('"&amp;$B$1&amp;DATA!A2006&amp;"', '"&amp;DATA!D2006&amp;"', '"&amp;DATA!E2006&amp;"', '"&amp;DATA!F2006&amp;"', '"&amp;DATA!G2006&amp;"', '"&amp;DATA!H2006&amp;"', "&amp;DATA!J2006&amp;");","")</f>
        <v/>
      </c>
    </row>
    <row r="2007" spans="1:1" ht="15" customHeight="1">
      <c r="A2007" s="1" t="str">
        <f>IF(NOT(ISBLANK(DATA!A2007)),"INSERT INTO SYSADM.PSAUTHITEM VALUES ('"&amp;$B$1&amp;DATA!A2007&amp;"', '"&amp;DATA!D2007&amp;"', '"&amp;DATA!E2007&amp;"', '"&amp;DATA!F2007&amp;"', '"&amp;DATA!G2007&amp;"', '"&amp;DATA!H2007&amp;"', "&amp;DATA!J2007&amp;");","")</f>
        <v/>
      </c>
    </row>
    <row r="2008" spans="1:1" ht="15" customHeight="1">
      <c r="A2008" s="1" t="str">
        <f>IF(NOT(ISBLANK(DATA!A2008)),"INSERT INTO SYSADM.PSAUTHITEM VALUES ('"&amp;$B$1&amp;DATA!A2008&amp;"', '"&amp;DATA!D2008&amp;"', '"&amp;DATA!E2008&amp;"', '"&amp;DATA!F2008&amp;"', '"&amp;DATA!G2008&amp;"', '"&amp;DATA!H2008&amp;"', "&amp;DATA!J2008&amp;");","")</f>
        <v/>
      </c>
    </row>
    <row r="2009" spans="1:1" ht="15" customHeight="1">
      <c r="A2009" s="1" t="str">
        <f>IF(NOT(ISBLANK(DATA!A2009)),"INSERT INTO SYSADM.PSAUTHITEM VALUES ('"&amp;$B$1&amp;DATA!A2009&amp;"', '"&amp;DATA!D2009&amp;"', '"&amp;DATA!E2009&amp;"', '"&amp;DATA!F2009&amp;"', '"&amp;DATA!G2009&amp;"', '"&amp;DATA!H2009&amp;"', "&amp;DATA!J2009&amp;");","")</f>
        <v/>
      </c>
    </row>
    <row r="2010" spans="1:1" ht="15" customHeight="1">
      <c r="A2010" s="1" t="str">
        <f>IF(NOT(ISBLANK(DATA!A2010)),"INSERT INTO SYSADM.PSAUTHITEM VALUES ('"&amp;$B$1&amp;DATA!A2010&amp;"', '"&amp;DATA!D2010&amp;"', '"&amp;DATA!E2010&amp;"', '"&amp;DATA!F2010&amp;"', '"&amp;DATA!G2010&amp;"', '"&amp;DATA!H2010&amp;"', "&amp;DATA!J2010&amp;");","")</f>
        <v/>
      </c>
    </row>
    <row r="2011" spans="1:1" ht="15" customHeight="1">
      <c r="A2011" s="1" t="str">
        <f>IF(NOT(ISBLANK(DATA!A2011)),"INSERT INTO SYSADM.PSAUTHITEM VALUES ('"&amp;$B$1&amp;DATA!A2011&amp;"', '"&amp;DATA!D2011&amp;"', '"&amp;DATA!E2011&amp;"', '"&amp;DATA!F2011&amp;"', '"&amp;DATA!G2011&amp;"', '"&amp;DATA!H2011&amp;"', "&amp;DATA!J2011&amp;");","")</f>
        <v/>
      </c>
    </row>
    <row r="2012" spans="1:1" ht="15" customHeight="1">
      <c r="A2012" s="1" t="str">
        <f>IF(NOT(ISBLANK(DATA!A2012)),"INSERT INTO SYSADM.PSAUTHITEM VALUES ('"&amp;$B$1&amp;DATA!A2012&amp;"', '"&amp;DATA!D2012&amp;"', '"&amp;DATA!E2012&amp;"', '"&amp;DATA!F2012&amp;"', '"&amp;DATA!G2012&amp;"', '"&amp;DATA!H2012&amp;"', "&amp;DATA!J2012&amp;");","")</f>
        <v/>
      </c>
    </row>
    <row r="2013" spans="1:1" ht="15" customHeight="1">
      <c r="A2013" s="1" t="str">
        <f>IF(NOT(ISBLANK(DATA!A2013)),"INSERT INTO SYSADM.PSAUTHITEM VALUES ('"&amp;$B$1&amp;DATA!A2013&amp;"', '"&amp;DATA!D2013&amp;"', '"&amp;DATA!E2013&amp;"', '"&amp;DATA!F2013&amp;"', '"&amp;DATA!G2013&amp;"', '"&amp;DATA!H2013&amp;"', "&amp;DATA!J2013&amp;");","")</f>
        <v/>
      </c>
    </row>
    <row r="2014" spans="1:1" ht="15" customHeight="1">
      <c r="A2014" s="1" t="str">
        <f>IF(NOT(ISBLANK(DATA!A2014)),"INSERT INTO SYSADM.PSAUTHITEM VALUES ('"&amp;$B$1&amp;DATA!A2014&amp;"', '"&amp;DATA!D2014&amp;"', '"&amp;DATA!E2014&amp;"', '"&amp;DATA!F2014&amp;"', '"&amp;DATA!G2014&amp;"', '"&amp;DATA!H2014&amp;"', "&amp;DATA!J2014&amp;");","")</f>
        <v/>
      </c>
    </row>
    <row r="2015" spans="1:1" ht="15" customHeight="1">
      <c r="A2015" s="1" t="str">
        <f>IF(NOT(ISBLANK(DATA!A2015)),"INSERT INTO SYSADM.PSAUTHITEM VALUES ('"&amp;$B$1&amp;DATA!A2015&amp;"', '"&amp;DATA!D2015&amp;"', '"&amp;DATA!E2015&amp;"', '"&amp;DATA!F2015&amp;"', '"&amp;DATA!G2015&amp;"', '"&amp;DATA!H2015&amp;"', "&amp;DATA!J2015&amp;");","")</f>
        <v/>
      </c>
    </row>
    <row r="2016" spans="1:1" ht="15" customHeight="1">
      <c r="A2016" s="1" t="str">
        <f>IF(NOT(ISBLANK(DATA!A2016)),"INSERT INTO SYSADM.PSAUTHITEM VALUES ('"&amp;$B$1&amp;DATA!A2016&amp;"', '"&amp;DATA!D2016&amp;"', '"&amp;DATA!E2016&amp;"', '"&amp;DATA!F2016&amp;"', '"&amp;DATA!G2016&amp;"', '"&amp;DATA!H2016&amp;"', "&amp;DATA!J2016&amp;");","")</f>
        <v/>
      </c>
    </row>
    <row r="2017" spans="1:1" ht="15" customHeight="1">
      <c r="A2017" s="1" t="str">
        <f>IF(NOT(ISBLANK(DATA!A2017)),"INSERT INTO SYSADM.PSAUTHITEM VALUES ('"&amp;$B$1&amp;DATA!A2017&amp;"', '"&amp;DATA!D2017&amp;"', '"&amp;DATA!E2017&amp;"', '"&amp;DATA!F2017&amp;"', '"&amp;DATA!G2017&amp;"', '"&amp;DATA!H2017&amp;"', "&amp;DATA!J2017&amp;");","")</f>
        <v/>
      </c>
    </row>
    <row r="2018" spans="1:1" ht="15" customHeight="1">
      <c r="A2018" s="1" t="str">
        <f>IF(NOT(ISBLANK(DATA!A2018)),"INSERT INTO SYSADM.PSAUTHITEM VALUES ('"&amp;$B$1&amp;DATA!A2018&amp;"', '"&amp;DATA!D2018&amp;"', '"&amp;DATA!E2018&amp;"', '"&amp;DATA!F2018&amp;"', '"&amp;DATA!G2018&amp;"', '"&amp;DATA!H2018&amp;"', "&amp;DATA!J2018&amp;");","")</f>
        <v/>
      </c>
    </row>
    <row r="2019" spans="1:1" ht="15" customHeight="1">
      <c r="A2019" s="1" t="str">
        <f>IF(NOT(ISBLANK(DATA!A2019)),"INSERT INTO SYSADM.PSAUTHITEM VALUES ('"&amp;$B$1&amp;DATA!A2019&amp;"', '"&amp;DATA!D2019&amp;"', '"&amp;DATA!E2019&amp;"', '"&amp;DATA!F2019&amp;"', '"&amp;DATA!G2019&amp;"', '"&amp;DATA!H2019&amp;"', "&amp;DATA!J2019&amp;");","")</f>
        <v/>
      </c>
    </row>
    <row r="2020" spans="1:1" ht="15" customHeight="1">
      <c r="A2020" s="1" t="str">
        <f>IF(NOT(ISBLANK(DATA!A2020)),"INSERT INTO SYSADM.PSAUTHITEM VALUES ('"&amp;$B$1&amp;DATA!A2020&amp;"', '"&amp;DATA!D2020&amp;"', '"&amp;DATA!E2020&amp;"', '"&amp;DATA!F2020&amp;"', '"&amp;DATA!G2020&amp;"', '"&amp;DATA!H2020&amp;"', "&amp;DATA!J2020&amp;");","")</f>
        <v/>
      </c>
    </row>
    <row r="2021" spans="1:1" ht="15" customHeight="1">
      <c r="A2021" s="1" t="str">
        <f>IF(NOT(ISBLANK(DATA!A2021)),"INSERT INTO SYSADM.PSAUTHITEM VALUES ('"&amp;$B$1&amp;DATA!A2021&amp;"', '"&amp;DATA!D2021&amp;"', '"&amp;DATA!E2021&amp;"', '"&amp;DATA!F2021&amp;"', '"&amp;DATA!G2021&amp;"', '"&amp;DATA!H2021&amp;"', "&amp;DATA!J2021&amp;");","")</f>
        <v/>
      </c>
    </row>
    <row r="2022" spans="1:1" ht="15" customHeight="1">
      <c r="A2022" s="1" t="str">
        <f>IF(NOT(ISBLANK(DATA!A2022)),"INSERT INTO SYSADM.PSAUTHITEM VALUES ('"&amp;$B$1&amp;DATA!A2022&amp;"', '"&amp;DATA!D2022&amp;"', '"&amp;DATA!E2022&amp;"', '"&amp;DATA!F2022&amp;"', '"&amp;DATA!G2022&amp;"', '"&amp;DATA!H2022&amp;"', "&amp;DATA!J2022&amp;");","")</f>
        <v/>
      </c>
    </row>
    <row r="2023" spans="1:1" ht="15" customHeight="1">
      <c r="A2023" s="1" t="str">
        <f>IF(NOT(ISBLANK(DATA!A2023)),"INSERT INTO SYSADM.PSAUTHITEM VALUES ('"&amp;$B$1&amp;DATA!A2023&amp;"', '"&amp;DATA!D2023&amp;"', '"&amp;DATA!E2023&amp;"', '"&amp;DATA!F2023&amp;"', '"&amp;DATA!G2023&amp;"', '"&amp;DATA!H2023&amp;"', "&amp;DATA!J2023&amp;");","")</f>
        <v/>
      </c>
    </row>
    <row r="2024" spans="1:1" ht="15" customHeight="1">
      <c r="A2024" s="1" t="str">
        <f>IF(NOT(ISBLANK(DATA!A2024)),"INSERT INTO SYSADM.PSAUTHITEM VALUES ('"&amp;$B$1&amp;DATA!A2024&amp;"', '"&amp;DATA!D2024&amp;"', '"&amp;DATA!E2024&amp;"', '"&amp;DATA!F2024&amp;"', '"&amp;DATA!G2024&amp;"', '"&amp;DATA!H2024&amp;"', "&amp;DATA!J2024&amp;");","")</f>
        <v/>
      </c>
    </row>
    <row r="2025" spans="1:1" ht="15" customHeight="1">
      <c r="A2025" s="1" t="str">
        <f>IF(NOT(ISBLANK(DATA!A2025)),"INSERT INTO SYSADM.PSAUTHITEM VALUES ('"&amp;$B$1&amp;DATA!A2025&amp;"', '"&amp;DATA!D2025&amp;"', '"&amp;DATA!E2025&amp;"', '"&amp;DATA!F2025&amp;"', '"&amp;DATA!G2025&amp;"', '"&amp;DATA!H2025&amp;"', "&amp;DATA!J2025&amp;");","")</f>
        <v/>
      </c>
    </row>
    <row r="2026" spans="1:1" ht="15" customHeight="1">
      <c r="A2026" s="1" t="str">
        <f>IF(NOT(ISBLANK(DATA!A2026)),"INSERT INTO SYSADM.PSAUTHITEM VALUES ('"&amp;$B$1&amp;DATA!A2026&amp;"', '"&amp;DATA!D2026&amp;"', '"&amp;DATA!E2026&amp;"', '"&amp;DATA!F2026&amp;"', '"&amp;DATA!G2026&amp;"', '"&amp;DATA!H2026&amp;"', "&amp;DATA!J2026&amp;");","")</f>
        <v/>
      </c>
    </row>
    <row r="2027" spans="1:1" ht="15" customHeight="1">
      <c r="A2027" s="1" t="str">
        <f>IF(NOT(ISBLANK(DATA!A2027)),"INSERT INTO SYSADM.PSAUTHITEM VALUES ('"&amp;$B$1&amp;DATA!A2027&amp;"', '"&amp;DATA!D2027&amp;"', '"&amp;DATA!E2027&amp;"', '"&amp;DATA!F2027&amp;"', '"&amp;DATA!G2027&amp;"', '"&amp;DATA!H2027&amp;"', "&amp;DATA!J2027&amp;");","")</f>
        <v/>
      </c>
    </row>
    <row r="2028" spans="1:1" ht="15" customHeight="1">
      <c r="A2028" s="1" t="str">
        <f>IF(NOT(ISBLANK(DATA!A2028)),"INSERT INTO SYSADM.PSAUTHITEM VALUES ('"&amp;$B$1&amp;DATA!A2028&amp;"', '"&amp;DATA!D2028&amp;"', '"&amp;DATA!E2028&amp;"', '"&amp;DATA!F2028&amp;"', '"&amp;DATA!G2028&amp;"', '"&amp;DATA!H2028&amp;"', "&amp;DATA!J2028&amp;");","")</f>
        <v/>
      </c>
    </row>
    <row r="2029" spans="1:1" ht="15" customHeight="1">
      <c r="A2029" s="1" t="str">
        <f>IF(NOT(ISBLANK(DATA!A2029)),"INSERT INTO SYSADM.PSAUTHITEM VALUES ('"&amp;$B$1&amp;DATA!A2029&amp;"', '"&amp;DATA!D2029&amp;"', '"&amp;DATA!E2029&amp;"', '"&amp;DATA!F2029&amp;"', '"&amp;DATA!G2029&amp;"', '"&amp;DATA!H2029&amp;"', "&amp;DATA!J2029&amp;");","")</f>
        <v/>
      </c>
    </row>
    <row r="2030" spans="1:1" ht="15" customHeight="1">
      <c r="A2030" s="1" t="str">
        <f>IF(NOT(ISBLANK(DATA!A2030)),"INSERT INTO SYSADM.PSAUTHITEM VALUES ('"&amp;$B$1&amp;DATA!A2030&amp;"', '"&amp;DATA!D2030&amp;"', '"&amp;DATA!E2030&amp;"', '"&amp;DATA!F2030&amp;"', '"&amp;DATA!G2030&amp;"', '"&amp;DATA!H2030&amp;"', "&amp;DATA!J2030&amp;");","")</f>
        <v/>
      </c>
    </row>
    <row r="2031" spans="1:1" ht="15" customHeight="1">
      <c r="A2031" s="1" t="str">
        <f>IF(NOT(ISBLANK(DATA!A2031)),"INSERT INTO SYSADM.PSAUTHITEM VALUES ('"&amp;$B$1&amp;DATA!A2031&amp;"', '"&amp;DATA!D2031&amp;"', '"&amp;DATA!E2031&amp;"', '"&amp;DATA!F2031&amp;"', '"&amp;DATA!G2031&amp;"', '"&amp;DATA!H2031&amp;"', "&amp;DATA!J2031&amp;");","")</f>
        <v/>
      </c>
    </row>
    <row r="2032" spans="1:1" ht="15" customHeight="1">
      <c r="A2032" s="1" t="str">
        <f>IF(NOT(ISBLANK(DATA!A2032)),"INSERT INTO SYSADM.PSAUTHITEM VALUES ('"&amp;$B$1&amp;DATA!A2032&amp;"', '"&amp;DATA!D2032&amp;"', '"&amp;DATA!E2032&amp;"', '"&amp;DATA!F2032&amp;"', '"&amp;DATA!G2032&amp;"', '"&amp;DATA!H2032&amp;"', "&amp;DATA!J2032&amp;");","")</f>
        <v/>
      </c>
    </row>
    <row r="2033" spans="1:1" ht="15" customHeight="1">
      <c r="A2033" s="1" t="str">
        <f>IF(NOT(ISBLANK(DATA!A2033)),"INSERT INTO SYSADM.PSAUTHITEM VALUES ('"&amp;$B$1&amp;DATA!A2033&amp;"', '"&amp;DATA!D2033&amp;"', '"&amp;DATA!E2033&amp;"', '"&amp;DATA!F2033&amp;"', '"&amp;DATA!G2033&amp;"', '"&amp;DATA!H2033&amp;"', "&amp;DATA!J2033&amp;");","")</f>
        <v/>
      </c>
    </row>
    <row r="2034" spans="1:1" ht="15" customHeight="1">
      <c r="A2034" s="1" t="str">
        <f>IF(NOT(ISBLANK(DATA!A2034)),"INSERT INTO SYSADM.PSAUTHITEM VALUES ('"&amp;$B$1&amp;DATA!A2034&amp;"', '"&amp;DATA!D2034&amp;"', '"&amp;DATA!E2034&amp;"', '"&amp;DATA!F2034&amp;"', '"&amp;DATA!G2034&amp;"', '"&amp;DATA!H2034&amp;"', "&amp;DATA!J2034&amp;");","")</f>
        <v/>
      </c>
    </row>
    <row r="2035" spans="1:1" ht="15" customHeight="1">
      <c r="A2035" s="1" t="str">
        <f>IF(NOT(ISBLANK(DATA!A2035)),"INSERT INTO SYSADM.PSAUTHITEM VALUES ('"&amp;$B$1&amp;DATA!A2035&amp;"', '"&amp;DATA!D2035&amp;"', '"&amp;DATA!E2035&amp;"', '"&amp;DATA!F2035&amp;"', '"&amp;DATA!G2035&amp;"', '"&amp;DATA!H2035&amp;"', "&amp;DATA!J2035&amp;");","")</f>
        <v/>
      </c>
    </row>
    <row r="2036" spans="1:1" ht="15" customHeight="1">
      <c r="A2036" s="1" t="str">
        <f>IF(NOT(ISBLANK(DATA!A2036)),"INSERT INTO SYSADM.PSAUTHITEM VALUES ('"&amp;$B$1&amp;DATA!A2036&amp;"', '"&amp;DATA!D2036&amp;"', '"&amp;DATA!E2036&amp;"', '"&amp;DATA!F2036&amp;"', '"&amp;DATA!G2036&amp;"', '"&amp;DATA!H2036&amp;"', "&amp;DATA!J2036&amp;");","")</f>
        <v/>
      </c>
    </row>
    <row r="2037" spans="1:1" ht="15" customHeight="1">
      <c r="A2037" s="1" t="str">
        <f>IF(NOT(ISBLANK(DATA!A2037)),"INSERT INTO SYSADM.PSAUTHITEM VALUES ('"&amp;$B$1&amp;DATA!A2037&amp;"', '"&amp;DATA!D2037&amp;"', '"&amp;DATA!E2037&amp;"', '"&amp;DATA!F2037&amp;"', '"&amp;DATA!G2037&amp;"', '"&amp;DATA!H2037&amp;"', "&amp;DATA!J2037&amp;");","")</f>
        <v/>
      </c>
    </row>
    <row r="2038" spans="1:1" ht="15" customHeight="1">
      <c r="A2038" s="1" t="str">
        <f>IF(NOT(ISBLANK(DATA!A2038)),"INSERT INTO SYSADM.PSAUTHITEM VALUES ('"&amp;$B$1&amp;DATA!A2038&amp;"', '"&amp;DATA!D2038&amp;"', '"&amp;DATA!E2038&amp;"', '"&amp;DATA!F2038&amp;"', '"&amp;DATA!G2038&amp;"', '"&amp;DATA!H2038&amp;"', "&amp;DATA!J2038&amp;");","")</f>
        <v/>
      </c>
    </row>
    <row r="2039" spans="1:1" ht="15" customHeight="1">
      <c r="A2039" s="1" t="str">
        <f>IF(NOT(ISBLANK(DATA!A2039)),"INSERT INTO SYSADM.PSAUTHITEM VALUES ('"&amp;$B$1&amp;DATA!A2039&amp;"', '"&amp;DATA!D2039&amp;"', '"&amp;DATA!E2039&amp;"', '"&amp;DATA!F2039&amp;"', '"&amp;DATA!G2039&amp;"', '"&amp;DATA!H2039&amp;"', "&amp;DATA!J2039&amp;");","")</f>
        <v/>
      </c>
    </row>
    <row r="2040" spans="1:1" ht="15" customHeight="1">
      <c r="A2040" s="1" t="str">
        <f>IF(NOT(ISBLANK(DATA!A2040)),"INSERT INTO SYSADM.PSAUTHITEM VALUES ('"&amp;$B$1&amp;DATA!A2040&amp;"', '"&amp;DATA!D2040&amp;"', '"&amp;DATA!E2040&amp;"', '"&amp;DATA!F2040&amp;"', '"&amp;DATA!G2040&amp;"', '"&amp;DATA!H2040&amp;"', "&amp;DATA!J2040&amp;");","")</f>
        <v/>
      </c>
    </row>
    <row r="2041" spans="1:1" ht="15" customHeight="1">
      <c r="A2041" s="1" t="str">
        <f>IF(NOT(ISBLANK(DATA!A2041)),"INSERT INTO SYSADM.PSAUTHITEM VALUES ('"&amp;$B$1&amp;DATA!A2041&amp;"', '"&amp;DATA!D2041&amp;"', '"&amp;DATA!E2041&amp;"', '"&amp;DATA!F2041&amp;"', '"&amp;DATA!G2041&amp;"', '"&amp;DATA!H2041&amp;"', "&amp;DATA!J2041&amp;");","")</f>
        <v/>
      </c>
    </row>
    <row r="2042" spans="1:1" ht="15" customHeight="1">
      <c r="A2042" s="1" t="str">
        <f>IF(NOT(ISBLANK(DATA!A2042)),"INSERT INTO SYSADM.PSAUTHITEM VALUES ('"&amp;$B$1&amp;DATA!A2042&amp;"', '"&amp;DATA!D2042&amp;"', '"&amp;DATA!E2042&amp;"', '"&amp;DATA!F2042&amp;"', '"&amp;DATA!G2042&amp;"', '"&amp;DATA!H2042&amp;"', "&amp;DATA!J2042&amp;");","")</f>
        <v/>
      </c>
    </row>
    <row r="2043" spans="1:1" ht="15" customHeight="1">
      <c r="A2043" s="1" t="str">
        <f>IF(NOT(ISBLANK(DATA!A2043)),"INSERT INTO SYSADM.PSAUTHITEM VALUES ('"&amp;$B$1&amp;DATA!A2043&amp;"', '"&amp;DATA!D2043&amp;"', '"&amp;DATA!E2043&amp;"', '"&amp;DATA!F2043&amp;"', '"&amp;DATA!G2043&amp;"', '"&amp;DATA!H2043&amp;"', "&amp;DATA!J2043&amp;");","")</f>
        <v/>
      </c>
    </row>
    <row r="2044" spans="1:1" ht="15" customHeight="1">
      <c r="A2044" s="1" t="str">
        <f>IF(NOT(ISBLANK(DATA!A2044)),"INSERT INTO SYSADM.PSAUTHITEM VALUES ('"&amp;$B$1&amp;DATA!A2044&amp;"', '"&amp;DATA!D2044&amp;"', '"&amp;DATA!E2044&amp;"', '"&amp;DATA!F2044&amp;"', '"&amp;DATA!G2044&amp;"', '"&amp;DATA!H2044&amp;"', "&amp;DATA!J2044&amp;");","")</f>
        <v/>
      </c>
    </row>
    <row r="2045" spans="1:1" ht="15" customHeight="1">
      <c r="A2045" s="1" t="str">
        <f>IF(NOT(ISBLANK(DATA!A2045)),"INSERT INTO SYSADM.PSAUTHITEM VALUES ('"&amp;$B$1&amp;DATA!A2045&amp;"', '"&amp;DATA!D2045&amp;"', '"&amp;DATA!E2045&amp;"', '"&amp;DATA!F2045&amp;"', '"&amp;DATA!G2045&amp;"', '"&amp;DATA!H2045&amp;"', "&amp;DATA!J2045&amp;");","")</f>
        <v/>
      </c>
    </row>
    <row r="2046" spans="1:1" ht="15" customHeight="1">
      <c r="A2046" s="1" t="str">
        <f>IF(NOT(ISBLANK(DATA!A2046)),"INSERT INTO SYSADM.PSAUTHITEM VALUES ('"&amp;$B$1&amp;DATA!A2046&amp;"', '"&amp;DATA!D2046&amp;"', '"&amp;DATA!E2046&amp;"', '"&amp;DATA!F2046&amp;"', '"&amp;DATA!G2046&amp;"', '"&amp;DATA!H2046&amp;"', "&amp;DATA!J2046&amp;");","")</f>
        <v/>
      </c>
    </row>
    <row r="2047" spans="1:1" ht="15" customHeight="1">
      <c r="A2047" s="1" t="str">
        <f>IF(NOT(ISBLANK(DATA!A2047)),"INSERT INTO SYSADM.PSAUTHITEM VALUES ('"&amp;$B$1&amp;DATA!A2047&amp;"', '"&amp;DATA!D2047&amp;"', '"&amp;DATA!E2047&amp;"', '"&amp;DATA!F2047&amp;"', '"&amp;DATA!G2047&amp;"', '"&amp;DATA!H2047&amp;"', "&amp;DATA!J2047&amp;");","")</f>
        <v/>
      </c>
    </row>
    <row r="2048" spans="1:1" ht="15" customHeight="1">
      <c r="A2048" s="1" t="str">
        <f>IF(NOT(ISBLANK(DATA!A2048)),"INSERT INTO SYSADM.PSAUTHITEM VALUES ('"&amp;$B$1&amp;DATA!A2048&amp;"', '"&amp;DATA!D2048&amp;"', '"&amp;DATA!E2048&amp;"', '"&amp;DATA!F2048&amp;"', '"&amp;DATA!G2048&amp;"', '"&amp;DATA!H2048&amp;"', "&amp;DATA!J2048&amp;");","")</f>
        <v/>
      </c>
    </row>
    <row r="2049" spans="1:1" ht="15" customHeight="1">
      <c r="A2049" s="1" t="str">
        <f>IF(NOT(ISBLANK(DATA!A2049)),"INSERT INTO SYSADM.PSAUTHITEM VALUES ('"&amp;$B$1&amp;DATA!A2049&amp;"', '"&amp;DATA!D2049&amp;"', '"&amp;DATA!E2049&amp;"', '"&amp;DATA!F2049&amp;"', '"&amp;DATA!G2049&amp;"', '"&amp;DATA!H2049&amp;"', "&amp;DATA!J2049&amp;");","")</f>
        <v/>
      </c>
    </row>
    <row r="2050" spans="1:1" ht="15" customHeight="1">
      <c r="A2050" s="1" t="str">
        <f>IF(NOT(ISBLANK(DATA!A2050)),"INSERT INTO SYSADM.PSAUTHITEM VALUES ('"&amp;$B$1&amp;DATA!A2050&amp;"', '"&amp;DATA!D2050&amp;"', '"&amp;DATA!E2050&amp;"', '"&amp;DATA!F2050&amp;"', '"&amp;DATA!G2050&amp;"', '"&amp;DATA!H2050&amp;"', "&amp;DATA!J2050&amp;");","")</f>
        <v/>
      </c>
    </row>
    <row r="2051" spans="1:1" ht="15" customHeight="1">
      <c r="A2051" s="1" t="str">
        <f>IF(NOT(ISBLANK(DATA!A2051)),"INSERT INTO SYSADM.PSAUTHITEM VALUES ('"&amp;$B$1&amp;DATA!A2051&amp;"', '"&amp;DATA!D2051&amp;"', '"&amp;DATA!E2051&amp;"', '"&amp;DATA!F2051&amp;"', '"&amp;DATA!G2051&amp;"', '"&amp;DATA!H2051&amp;"', "&amp;DATA!J2051&amp;");","")</f>
        <v/>
      </c>
    </row>
    <row r="2052" spans="1:1" ht="15" customHeight="1">
      <c r="A2052" s="1" t="str">
        <f>IF(NOT(ISBLANK(DATA!A2052)),"INSERT INTO SYSADM.PSAUTHITEM VALUES ('"&amp;$B$1&amp;DATA!A2052&amp;"', '"&amp;DATA!D2052&amp;"', '"&amp;DATA!E2052&amp;"', '"&amp;DATA!F2052&amp;"', '"&amp;DATA!G2052&amp;"', '"&amp;DATA!H2052&amp;"', "&amp;DATA!J2052&amp;");","")</f>
        <v/>
      </c>
    </row>
    <row r="2053" spans="1:1" ht="15" customHeight="1">
      <c r="A2053" s="1" t="str">
        <f>IF(NOT(ISBLANK(DATA!A2053)),"INSERT INTO SYSADM.PSAUTHITEM VALUES ('"&amp;$B$1&amp;DATA!A2053&amp;"', '"&amp;DATA!D2053&amp;"', '"&amp;DATA!E2053&amp;"', '"&amp;DATA!F2053&amp;"', '"&amp;DATA!G2053&amp;"', '"&amp;DATA!H2053&amp;"', "&amp;DATA!J2053&amp;");","")</f>
        <v/>
      </c>
    </row>
    <row r="2054" spans="1:1" ht="15" customHeight="1">
      <c r="A2054" s="1" t="str">
        <f>IF(NOT(ISBLANK(DATA!A2054)),"INSERT INTO SYSADM.PSAUTHITEM VALUES ('"&amp;$B$1&amp;DATA!A2054&amp;"', '"&amp;DATA!D2054&amp;"', '"&amp;DATA!E2054&amp;"', '"&amp;DATA!F2054&amp;"', '"&amp;DATA!G2054&amp;"', '"&amp;DATA!H2054&amp;"', "&amp;DATA!J2054&amp;");","")</f>
        <v/>
      </c>
    </row>
    <row r="2055" spans="1:1" ht="15" customHeight="1">
      <c r="A2055" s="1" t="str">
        <f>IF(NOT(ISBLANK(DATA!A2055)),"INSERT INTO SYSADM.PSAUTHITEM VALUES ('"&amp;$B$1&amp;DATA!A2055&amp;"', '"&amp;DATA!D2055&amp;"', '"&amp;DATA!E2055&amp;"', '"&amp;DATA!F2055&amp;"', '"&amp;DATA!G2055&amp;"', '"&amp;DATA!H2055&amp;"', "&amp;DATA!J2055&amp;");","")</f>
        <v/>
      </c>
    </row>
    <row r="2056" spans="1:1" ht="15" customHeight="1">
      <c r="A2056" s="1" t="str">
        <f>IF(NOT(ISBLANK(DATA!A2056)),"INSERT INTO SYSADM.PSAUTHITEM VALUES ('"&amp;$B$1&amp;DATA!A2056&amp;"', '"&amp;DATA!D2056&amp;"', '"&amp;DATA!E2056&amp;"', '"&amp;DATA!F2056&amp;"', '"&amp;DATA!G2056&amp;"', '"&amp;DATA!H2056&amp;"', "&amp;DATA!J2056&amp;");","")</f>
        <v/>
      </c>
    </row>
    <row r="2057" spans="1:1" ht="15" customHeight="1">
      <c r="A2057" s="1" t="str">
        <f>IF(NOT(ISBLANK(DATA!A2057)),"INSERT INTO SYSADM.PSAUTHITEM VALUES ('"&amp;$B$1&amp;DATA!A2057&amp;"', '"&amp;DATA!D2057&amp;"', '"&amp;DATA!E2057&amp;"', '"&amp;DATA!F2057&amp;"', '"&amp;DATA!G2057&amp;"', '"&amp;DATA!H2057&amp;"', "&amp;DATA!J2057&amp;");","")</f>
        <v/>
      </c>
    </row>
    <row r="2058" spans="1:1" ht="15" customHeight="1">
      <c r="A2058" s="1" t="str">
        <f>IF(NOT(ISBLANK(DATA!A2058)),"INSERT INTO SYSADM.PSAUTHITEM VALUES ('"&amp;$B$1&amp;DATA!A2058&amp;"', '"&amp;DATA!D2058&amp;"', '"&amp;DATA!E2058&amp;"', '"&amp;DATA!F2058&amp;"', '"&amp;DATA!G2058&amp;"', '"&amp;DATA!H2058&amp;"', "&amp;DATA!J2058&amp;");","")</f>
        <v/>
      </c>
    </row>
    <row r="2059" spans="1:1" ht="15" customHeight="1">
      <c r="A2059" s="1" t="str">
        <f>IF(NOT(ISBLANK(DATA!A2059)),"INSERT INTO SYSADM.PSAUTHITEM VALUES ('"&amp;$B$1&amp;DATA!A2059&amp;"', '"&amp;DATA!D2059&amp;"', '"&amp;DATA!E2059&amp;"', '"&amp;DATA!F2059&amp;"', '"&amp;DATA!G2059&amp;"', '"&amp;DATA!H2059&amp;"', "&amp;DATA!J2059&amp;");","")</f>
        <v/>
      </c>
    </row>
    <row r="2060" spans="1:1" ht="15" customHeight="1">
      <c r="A2060" s="1" t="str">
        <f>IF(NOT(ISBLANK(DATA!A2060)),"INSERT INTO SYSADM.PSAUTHITEM VALUES ('"&amp;$B$1&amp;DATA!A2060&amp;"', '"&amp;DATA!D2060&amp;"', '"&amp;DATA!E2060&amp;"', '"&amp;DATA!F2060&amp;"', '"&amp;DATA!G2060&amp;"', '"&amp;DATA!H2060&amp;"', "&amp;DATA!J2060&amp;");","")</f>
        <v/>
      </c>
    </row>
    <row r="2061" spans="1:1" ht="15" customHeight="1">
      <c r="A2061" s="1" t="str">
        <f>IF(NOT(ISBLANK(DATA!A2061)),"INSERT INTO SYSADM.PSAUTHITEM VALUES ('"&amp;$B$1&amp;DATA!A2061&amp;"', '"&amp;DATA!D2061&amp;"', '"&amp;DATA!E2061&amp;"', '"&amp;DATA!F2061&amp;"', '"&amp;DATA!G2061&amp;"', '"&amp;DATA!H2061&amp;"', "&amp;DATA!J2061&amp;");","")</f>
        <v/>
      </c>
    </row>
    <row r="2062" spans="1:1" ht="15" customHeight="1">
      <c r="A2062" s="1" t="str">
        <f>IF(NOT(ISBLANK(DATA!A2062)),"INSERT INTO SYSADM.PSAUTHITEM VALUES ('"&amp;$B$1&amp;DATA!A2062&amp;"', '"&amp;DATA!D2062&amp;"', '"&amp;DATA!E2062&amp;"', '"&amp;DATA!F2062&amp;"', '"&amp;DATA!G2062&amp;"', '"&amp;DATA!H2062&amp;"', "&amp;DATA!J2062&amp;");","")</f>
        <v/>
      </c>
    </row>
    <row r="2063" spans="1:1" ht="15" customHeight="1">
      <c r="A2063" s="1" t="str">
        <f>IF(NOT(ISBLANK(DATA!A2063)),"INSERT INTO SYSADM.PSAUTHITEM VALUES ('"&amp;$B$1&amp;DATA!A2063&amp;"', '"&amp;DATA!D2063&amp;"', '"&amp;DATA!E2063&amp;"', '"&amp;DATA!F2063&amp;"', '"&amp;DATA!G2063&amp;"', '"&amp;DATA!H2063&amp;"', "&amp;DATA!J2063&amp;");","")</f>
        <v/>
      </c>
    </row>
    <row r="2064" spans="1:1" ht="15" customHeight="1">
      <c r="A2064" s="1" t="str">
        <f>IF(NOT(ISBLANK(DATA!A2064)),"INSERT INTO SYSADM.PSAUTHITEM VALUES ('"&amp;$B$1&amp;DATA!A2064&amp;"', '"&amp;DATA!D2064&amp;"', '"&amp;DATA!E2064&amp;"', '"&amp;DATA!F2064&amp;"', '"&amp;DATA!G2064&amp;"', '"&amp;DATA!H2064&amp;"', "&amp;DATA!J2064&amp;");","")</f>
        <v/>
      </c>
    </row>
    <row r="2065" spans="1:1" ht="15" customHeight="1">
      <c r="A2065" s="1" t="str">
        <f>IF(NOT(ISBLANK(DATA!A2065)),"INSERT INTO SYSADM.PSAUTHITEM VALUES ('"&amp;$B$1&amp;DATA!A2065&amp;"', '"&amp;DATA!D2065&amp;"', '"&amp;DATA!E2065&amp;"', '"&amp;DATA!F2065&amp;"', '"&amp;DATA!G2065&amp;"', '"&amp;DATA!H2065&amp;"', "&amp;DATA!J2065&amp;");","")</f>
        <v/>
      </c>
    </row>
    <row r="2066" spans="1:1" ht="15" customHeight="1">
      <c r="A2066" s="1" t="str">
        <f>IF(NOT(ISBLANK(DATA!A2066)),"INSERT INTO SYSADM.PSAUTHITEM VALUES ('"&amp;$B$1&amp;DATA!A2066&amp;"', '"&amp;DATA!D2066&amp;"', '"&amp;DATA!E2066&amp;"', '"&amp;DATA!F2066&amp;"', '"&amp;DATA!G2066&amp;"', '"&amp;DATA!H2066&amp;"', "&amp;DATA!J2066&amp;");","")</f>
        <v/>
      </c>
    </row>
    <row r="2067" spans="1:1" ht="15" customHeight="1">
      <c r="A2067" s="1" t="str">
        <f>IF(NOT(ISBLANK(DATA!A2067)),"INSERT INTO SYSADM.PSAUTHITEM VALUES ('"&amp;$B$1&amp;DATA!A2067&amp;"', '"&amp;DATA!D2067&amp;"', '"&amp;DATA!E2067&amp;"', '"&amp;DATA!F2067&amp;"', '"&amp;DATA!G2067&amp;"', '"&amp;DATA!H2067&amp;"', "&amp;DATA!J2067&amp;");","")</f>
        <v/>
      </c>
    </row>
    <row r="2068" spans="1:1" ht="15" customHeight="1">
      <c r="A2068" s="1" t="str">
        <f>IF(NOT(ISBLANK(DATA!A2068)),"INSERT INTO SYSADM.PSAUTHITEM VALUES ('"&amp;$B$1&amp;DATA!A2068&amp;"', '"&amp;DATA!D2068&amp;"', '"&amp;DATA!E2068&amp;"', '"&amp;DATA!F2068&amp;"', '"&amp;DATA!G2068&amp;"', '"&amp;DATA!H2068&amp;"', "&amp;DATA!J2068&amp;");","")</f>
        <v/>
      </c>
    </row>
    <row r="2069" spans="1:1" ht="15" customHeight="1">
      <c r="A2069" s="1" t="str">
        <f>IF(NOT(ISBLANK(DATA!A2069)),"INSERT INTO SYSADM.PSAUTHITEM VALUES ('"&amp;$B$1&amp;DATA!A2069&amp;"', '"&amp;DATA!D2069&amp;"', '"&amp;DATA!E2069&amp;"', '"&amp;DATA!F2069&amp;"', '"&amp;DATA!G2069&amp;"', '"&amp;DATA!H2069&amp;"', "&amp;DATA!J2069&amp;");","")</f>
        <v/>
      </c>
    </row>
    <row r="2070" spans="1:1" ht="15" customHeight="1">
      <c r="A2070" s="1" t="str">
        <f>IF(NOT(ISBLANK(DATA!A2070)),"INSERT INTO SYSADM.PSAUTHITEM VALUES ('"&amp;$B$1&amp;DATA!A2070&amp;"', '"&amp;DATA!D2070&amp;"', '"&amp;DATA!E2070&amp;"', '"&amp;DATA!F2070&amp;"', '"&amp;DATA!G2070&amp;"', '"&amp;DATA!H2070&amp;"', "&amp;DATA!J2070&amp;");","")</f>
        <v/>
      </c>
    </row>
    <row r="2071" spans="1:1" ht="15" customHeight="1">
      <c r="A2071" s="1" t="str">
        <f>IF(NOT(ISBLANK(DATA!A2071)),"INSERT INTO SYSADM.PSAUTHITEM VALUES ('"&amp;$B$1&amp;DATA!A2071&amp;"', '"&amp;DATA!D2071&amp;"', '"&amp;DATA!E2071&amp;"', '"&amp;DATA!F2071&amp;"', '"&amp;DATA!G2071&amp;"', '"&amp;DATA!H2071&amp;"', "&amp;DATA!J2071&amp;");","")</f>
        <v/>
      </c>
    </row>
    <row r="2072" spans="1:1" ht="15" customHeight="1">
      <c r="A2072" s="1" t="str">
        <f>IF(NOT(ISBLANK(DATA!A2072)),"INSERT INTO SYSADM.PSAUTHITEM VALUES ('"&amp;$B$1&amp;DATA!A2072&amp;"', '"&amp;DATA!D2072&amp;"', '"&amp;DATA!E2072&amp;"', '"&amp;DATA!F2072&amp;"', '"&amp;DATA!G2072&amp;"', '"&amp;DATA!H2072&amp;"', "&amp;DATA!J2072&amp;");","")</f>
        <v/>
      </c>
    </row>
    <row r="2073" spans="1:1" ht="15" customHeight="1">
      <c r="A2073" s="1" t="str">
        <f>IF(NOT(ISBLANK(DATA!A2073)),"INSERT INTO SYSADM.PSAUTHITEM VALUES ('"&amp;$B$1&amp;DATA!A2073&amp;"', '"&amp;DATA!D2073&amp;"', '"&amp;DATA!E2073&amp;"', '"&amp;DATA!F2073&amp;"', '"&amp;DATA!G2073&amp;"', '"&amp;DATA!H2073&amp;"', "&amp;DATA!J2073&amp;");","")</f>
        <v/>
      </c>
    </row>
    <row r="2074" spans="1:1" ht="15" customHeight="1">
      <c r="A2074" s="1" t="str">
        <f>IF(NOT(ISBLANK(DATA!A2074)),"INSERT INTO SYSADM.PSAUTHITEM VALUES ('"&amp;$B$1&amp;DATA!A2074&amp;"', '"&amp;DATA!D2074&amp;"', '"&amp;DATA!E2074&amp;"', '"&amp;DATA!F2074&amp;"', '"&amp;DATA!G2074&amp;"', '"&amp;DATA!H2074&amp;"', "&amp;DATA!J2074&amp;");","")</f>
        <v/>
      </c>
    </row>
    <row r="2075" spans="1:1" ht="15" customHeight="1">
      <c r="A2075" s="1" t="str">
        <f>IF(NOT(ISBLANK(DATA!A2075)),"INSERT INTO SYSADM.PSAUTHITEM VALUES ('"&amp;$B$1&amp;DATA!A2075&amp;"', '"&amp;DATA!D2075&amp;"', '"&amp;DATA!E2075&amp;"', '"&amp;DATA!F2075&amp;"', '"&amp;DATA!G2075&amp;"', '"&amp;DATA!H2075&amp;"', "&amp;DATA!J2075&amp;");","")</f>
        <v/>
      </c>
    </row>
    <row r="2076" spans="1:1" ht="15" customHeight="1">
      <c r="A2076" s="1" t="str">
        <f>IF(NOT(ISBLANK(DATA!A2076)),"INSERT INTO SYSADM.PSAUTHITEM VALUES ('"&amp;$B$1&amp;DATA!A2076&amp;"', '"&amp;DATA!D2076&amp;"', '"&amp;DATA!E2076&amp;"', '"&amp;DATA!F2076&amp;"', '"&amp;DATA!G2076&amp;"', '"&amp;DATA!H2076&amp;"', "&amp;DATA!J2076&amp;");","")</f>
        <v/>
      </c>
    </row>
    <row r="2077" spans="1:1" ht="15" customHeight="1">
      <c r="A2077" s="1" t="str">
        <f>IF(NOT(ISBLANK(DATA!A2077)),"INSERT INTO SYSADM.PSAUTHITEM VALUES ('"&amp;$B$1&amp;DATA!A2077&amp;"', '"&amp;DATA!D2077&amp;"', '"&amp;DATA!E2077&amp;"', '"&amp;DATA!F2077&amp;"', '"&amp;DATA!G2077&amp;"', '"&amp;DATA!H2077&amp;"', "&amp;DATA!J2077&amp;");","")</f>
        <v/>
      </c>
    </row>
    <row r="2078" spans="1:1" ht="15" customHeight="1">
      <c r="A2078" s="1" t="str">
        <f>IF(NOT(ISBLANK(DATA!A2078)),"INSERT INTO SYSADM.PSAUTHITEM VALUES ('"&amp;$B$1&amp;DATA!A2078&amp;"', '"&amp;DATA!D2078&amp;"', '"&amp;DATA!E2078&amp;"', '"&amp;DATA!F2078&amp;"', '"&amp;DATA!G2078&amp;"', '"&amp;DATA!H2078&amp;"', "&amp;DATA!J2078&amp;");","")</f>
        <v/>
      </c>
    </row>
    <row r="2079" spans="1:1" ht="15" customHeight="1">
      <c r="A2079" s="1" t="str">
        <f>IF(NOT(ISBLANK(DATA!A2079)),"INSERT INTO SYSADM.PSAUTHITEM VALUES ('"&amp;$B$1&amp;DATA!A2079&amp;"', '"&amp;DATA!D2079&amp;"', '"&amp;DATA!E2079&amp;"', '"&amp;DATA!F2079&amp;"', '"&amp;DATA!G2079&amp;"', '"&amp;DATA!H2079&amp;"', "&amp;DATA!J2079&amp;");","")</f>
        <v/>
      </c>
    </row>
    <row r="2080" spans="1:1" ht="15" customHeight="1">
      <c r="A2080" s="1" t="str">
        <f>IF(NOT(ISBLANK(DATA!A2080)),"INSERT INTO SYSADM.PSAUTHITEM VALUES ('"&amp;$B$1&amp;DATA!A2080&amp;"', '"&amp;DATA!D2080&amp;"', '"&amp;DATA!E2080&amp;"', '"&amp;DATA!F2080&amp;"', '"&amp;DATA!G2080&amp;"', '"&amp;DATA!H2080&amp;"', "&amp;DATA!J2080&amp;");","")</f>
        <v/>
      </c>
    </row>
    <row r="2081" spans="1:1" ht="15" customHeight="1">
      <c r="A2081" s="1" t="str">
        <f>IF(NOT(ISBLANK(DATA!A2081)),"INSERT INTO SYSADM.PSAUTHITEM VALUES ('"&amp;$B$1&amp;DATA!A2081&amp;"', '"&amp;DATA!D2081&amp;"', '"&amp;DATA!E2081&amp;"', '"&amp;DATA!F2081&amp;"', '"&amp;DATA!G2081&amp;"', '"&amp;DATA!H2081&amp;"', "&amp;DATA!J2081&amp;");","")</f>
        <v/>
      </c>
    </row>
    <row r="2082" spans="1:1" ht="15" customHeight="1">
      <c r="A2082" s="1" t="str">
        <f>IF(NOT(ISBLANK(DATA!A2082)),"INSERT INTO SYSADM.PSAUTHITEM VALUES ('"&amp;$B$1&amp;DATA!A2082&amp;"', '"&amp;DATA!D2082&amp;"', '"&amp;DATA!E2082&amp;"', '"&amp;DATA!F2082&amp;"', '"&amp;DATA!G2082&amp;"', '"&amp;DATA!H2082&amp;"', "&amp;DATA!J2082&amp;");","")</f>
        <v/>
      </c>
    </row>
    <row r="2083" spans="1:1" ht="15" customHeight="1">
      <c r="A2083" s="1" t="str">
        <f>IF(NOT(ISBLANK(DATA!A2083)),"INSERT INTO SYSADM.PSAUTHITEM VALUES ('"&amp;$B$1&amp;DATA!A2083&amp;"', '"&amp;DATA!D2083&amp;"', '"&amp;DATA!E2083&amp;"', '"&amp;DATA!F2083&amp;"', '"&amp;DATA!G2083&amp;"', '"&amp;DATA!H2083&amp;"', "&amp;DATA!J2083&amp;");","")</f>
        <v/>
      </c>
    </row>
    <row r="2084" spans="1:1" ht="15" customHeight="1">
      <c r="A2084" s="1" t="str">
        <f>IF(NOT(ISBLANK(DATA!A2084)),"INSERT INTO SYSADM.PSAUTHITEM VALUES ('"&amp;$B$1&amp;DATA!A2084&amp;"', '"&amp;DATA!D2084&amp;"', '"&amp;DATA!E2084&amp;"', '"&amp;DATA!F2084&amp;"', '"&amp;DATA!G2084&amp;"', '"&amp;DATA!H2084&amp;"', "&amp;DATA!J2084&amp;");","")</f>
        <v/>
      </c>
    </row>
    <row r="2085" spans="1:1" ht="15" customHeight="1">
      <c r="A2085" s="1" t="str">
        <f>IF(NOT(ISBLANK(DATA!A2085)),"INSERT INTO SYSADM.PSAUTHITEM VALUES ('"&amp;$B$1&amp;DATA!A2085&amp;"', '"&amp;DATA!D2085&amp;"', '"&amp;DATA!E2085&amp;"', '"&amp;DATA!F2085&amp;"', '"&amp;DATA!G2085&amp;"', '"&amp;DATA!H2085&amp;"', "&amp;DATA!J2085&amp;");","")</f>
        <v/>
      </c>
    </row>
    <row r="2086" spans="1:1" ht="15" customHeight="1">
      <c r="A2086" s="1" t="str">
        <f>IF(NOT(ISBLANK(DATA!A2086)),"INSERT INTO SYSADM.PSAUTHITEM VALUES ('"&amp;$B$1&amp;DATA!A2086&amp;"', '"&amp;DATA!D2086&amp;"', '"&amp;DATA!E2086&amp;"', '"&amp;DATA!F2086&amp;"', '"&amp;DATA!G2086&amp;"', '"&amp;DATA!H2086&amp;"', "&amp;DATA!J2086&amp;");","")</f>
        <v/>
      </c>
    </row>
    <row r="2087" spans="1:1" ht="15" customHeight="1">
      <c r="A2087" s="1" t="str">
        <f>IF(NOT(ISBLANK(DATA!A2087)),"INSERT INTO SYSADM.PSAUTHITEM VALUES ('"&amp;$B$1&amp;DATA!A2087&amp;"', '"&amp;DATA!D2087&amp;"', '"&amp;DATA!E2087&amp;"', '"&amp;DATA!F2087&amp;"', '"&amp;DATA!G2087&amp;"', '"&amp;DATA!H2087&amp;"', "&amp;DATA!J2087&amp;");","")</f>
        <v/>
      </c>
    </row>
    <row r="2088" spans="1:1" ht="15" customHeight="1">
      <c r="A2088" s="1" t="str">
        <f>IF(NOT(ISBLANK(DATA!A2088)),"INSERT INTO SYSADM.PSAUTHITEM VALUES ('"&amp;$B$1&amp;DATA!A2088&amp;"', '"&amp;DATA!D2088&amp;"', '"&amp;DATA!E2088&amp;"', '"&amp;DATA!F2088&amp;"', '"&amp;DATA!G2088&amp;"', '"&amp;DATA!H2088&amp;"', "&amp;DATA!J2088&amp;");","")</f>
        <v/>
      </c>
    </row>
    <row r="2089" spans="1:1" ht="15" customHeight="1">
      <c r="A2089" s="1" t="str">
        <f>IF(NOT(ISBLANK(DATA!A2089)),"INSERT INTO SYSADM.PSAUTHITEM VALUES ('"&amp;$B$1&amp;DATA!A2089&amp;"', '"&amp;DATA!D2089&amp;"', '"&amp;DATA!E2089&amp;"', '"&amp;DATA!F2089&amp;"', '"&amp;DATA!G2089&amp;"', '"&amp;DATA!H2089&amp;"', "&amp;DATA!J2089&amp;");","")</f>
        <v/>
      </c>
    </row>
    <row r="2090" spans="1:1" ht="15" customHeight="1">
      <c r="A2090" s="1" t="str">
        <f>IF(NOT(ISBLANK(DATA!A2090)),"INSERT INTO SYSADM.PSAUTHITEM VALUES ('"&amp;$B$1&amp;DATA!A2090&amp;"', '"&amp;DATA!D2090&amp;"', '"&amp;DATA!E2090&amp;"', '"&amp;DATA!F2090&amp;"', '"&amp;DATA!G2090&amp;"', '"&amp;DATA!H2090&amp;"', "&amp;DATA!J2090&amp;");","")</f>
        <v/>
      </c>
    </row>
    <row r="2091" spans="1:1" ht="15" customHeight="1">
      <c r="A2091" s="1" t="str">
        <f>IF(NOT(ISBLANK(DATA!A2091)),"INSERT INTO SYSADM.PSAUTHITEM VALUES ('"&amp;$B$1&amp;DATA!A2091&amp;"', '"&amp;DATA!D2091&amp;"', '"&amp;DATA!E2091&amp;"', '"&amp;DATA!F2091&amp;"', '"&amp;DATA!G2091&amp;"', '"&amp;DATA!H2091&amp;"', "&amp;DATA!J2091&amp;");","")</f>
        <v/>
      </c>
    </row>
    <row r="2092" spans="1:1" ht="15" customHeight="1">
      <c r="A2092" s="1" t="str">
        <f>IF(NOT(ISBLANK(DATA!A2092)),"INSERT INTO SYSADM.PSAUTHITEM VALUES ('"&amp;$B$1&amp;DATA!A2092&amp;"', '"&amp;DATA!D2092&amp;"', '"&amp;DATA!E2092&amp;"', '"&amp;DATA!F2092&amp;"', '"&amp;DATA!G2092&amp;"', '"&amp;DATA!H2092&amp;"', "&amp;DATA!J2092&amp;");","")</f>
        <v/>
      </c>
    </row>
    <row r="2093" spans="1:1" ht="15" customHeight="1">
      <c r="A2093" s="1" t="str">
        <f>IF(NOT(ISBLANK(DATA!A2093)),"INSERT INTO SYSADM.PSAUTHITEM VALUES ('"&amp;$B$1&amp;DATA!A2093&amp;"', '"&amp;DATA!D2093&amp;"', '"&amp;DATA!E2093&amp;"', '"&amp;DATA!F2093&amp;"', '"&amp;DATA!G2093&amp;"', '"&amp;DATA!H2093&amp;"', "&amp;DATA!J2093&amp;");","")</f>
        <v/>
      </c>
    </row>
    <row r="2094" spans="1:1" ht="15" customHeight="1">
      <c r="A2094" s="1" t="str">
        <f>IF(NOT(ISBLANK(DATA!A2094)),"INSERT INTO SYSADM.PSAUTHITEM VALUES ('"&amp;$B$1&amp;DATA!A2094&amp;"', '"&amp;DATA!D2094&amp;"', '"&amp;DATA!E2094&amp;"', '"&amp;DATA!F2094&amp;"', '"&amp;DATA!G2094&amp;"', '"&amp;DATA!H2094&amp;"', "&amp;DATA!J2094&amp;");","")</f>
        <v/>
      </c>
    </row>
    <row r="2095" spans="1:1" ht="15" customHeight="1">
      <c r="A2095" s="1" t="str">
        <f>IF(NOT(ISBLANK(DATA!A2095)),"INSERT INTO SYSADM.PSAUTHITEM VALUES ('"&amp;$B$1&amp;DATA!A2095&amp;"', '"&amp;DATA!D2095&amp;"', '"&amp;DATA!E2095&amp;"', '"&amp;DATA!F2095&amp;"', '"&amp;DATA!G2095&amp;"', '"&amp;DATA!H2095&amp;"', "&amp;DATA!J2095&amp;");","")</f>
        <v/>
      </c>
    </row>
    <row r="2096" spans="1:1" ht="15" customHeight="1">
      <c r="A2096" s="1" t="str">
        <f>IF(NOT(ISBLANK(DATA!A2096)),"INSERT INTO SYSADM.PSAUTHITEM VALUES ('"&amp;$B$1&amp;DATA!A2096&amp;"', '"&amp;DATA!D2096&amp;"', '"&amp;DATA!E2096&amp;"', '"&amp;DATA!F2096&amp;"', '"&amp;DATA!G2096&amp;"', '"&amp;DATA!H2096&amp;"', "&amp;DATA!J2096&amp;");","")</f>
        <v/>
      </c>
    </row>
    <row r="2097" spans="1:1" ht="15" customHeight="1">
      <c r="A2097" s="1" t="str">
        <f>IF(NOT(ISBLANK(DATA!A2097)),"INSERT INTO SYSADM.PSAUTHITEM VALUES ('"&amp;$B$1&amp;DATA!A2097&amp;"', '"&amp;DATA!D2097&amp;"', '"&amp;DATA!E2097&amp;"', '"&amp;DATA!F2097&amp;"', '"&amp;DATA!G2097&amp;"', '"&amp;DATA!H2097&amp;"', "&amp;DATA!J2097&amp;");","")</f>
        <v/>
      </c>
    </row>
    <row r="2098" spans="1:1" ht="15" customHeight="1">
      <c r="A2098" s="1" t="str">
        <f>IF(NOT(ISBLANK(DATA!A2098)),"INSERT INTO SYSADM.PSAUTHITEM VALUES ('"&amp;$B$1&amp;DATA!A2098&amp;"', '"&amp;DATA!D2098&amp;"', '"&amp;DATA!E2098&amp;"', '"&amp;DATA!F2098&amp;"', '"&amp;DATA!G2098&amp;"', '"&amp;DATA!H2098&amp;"', "&amp;DATA!J2098&amp;");","")</f>
        <v/>
      </c>
    </row>
    <row r="2099" spans="1:1" ht="15" customHeight="1">
      <c r="A2099" s="1" t="str">
        <f>IF(NOT(ISBLANK(DATA!A2099)),"INSERT INTO SYSADM.PSAUTHITEM VALUES ('"&amp;$B$1&amp;DATA!A2099&amp;"', '"&amp;DATA!D2099&amp;"', '"&amp;DATA!E2099&amp;"', '"&amp;DATA!F2099&amp;"', '"&amp;DATA!G2099&amp;"', '"&amp;DATA!H2099&amp;"', "&amp;DATA!J2099&amp;");","")</f>
        <v/>
      </c>
    </row>
    <row r="2100" spans="1:1" ht="15" customHeight="1">
      <c r="A2100" s="1" t="str">
        <f>IF(NOT(ISBLANK(DATA!A2100)),"INSERT INTO SYSADM.PSAUTHITEM VALUES ('"&amp;$B$1&amp;DATA!A2100&amp;"', '"&amp;DATA!D2100&amp;"', '"&amp;DATA!E2100&amp;"', '"&amp;DATA!F2100&amp;"', '"&amp;DATA!G2100&amp;"', '"&amp;DATA!H2100&amp;"', "&amp;DATA!J2100&amp;");","")</f>
        <v/>
      </c>
    </row>
    <row r="2101" spans="1:1" ht="15" customHeight="1">
      <c r="A2101" s="1" t="str">
        <f>IF(NOT(ISBLANK(DATA!A2101)),"INSERT INTO SYSADM.PSAUTHITEM VALUES ('"&amp;$B$1&amp;DATA!A2101&amp;"', '"&amp;DATA!D2101&amp;"', '"&amp;DATA!E2101&amp;"', '"&amp;DATA!F2101&amp;"', '"&amp;DATA!G2101&amp;"', '"&amp;DATA!H2101&amp;"', "&amp;DATA!J2101&amp;");","")</f>
        <v/>
      </c>
    </row>
    <row r="2102" spans="1:1" ht="15" customHeight="1">
      <c r="A2102" s="1" t="str">
        <f>IF(NOT(ISBLANK(DATA!A2102)),"INSERT INTO SYSADM.PSAUTHITEM VALUES ('"&amp;$B$1&amp;DATA!A2102&amp;"', '"&amp;DATA!D2102&amp;"', '"&amp;DATA!E2102&amp;"', '"&amp;DATA!F2102&amp;"', '"&amp;DATA!G2102&amp;"', '"&amp;DATA!H2102&amp;"', "&amp;DATA!J2102&amp;");","")</f>
        <v/>
      </c>
    </row>
    <row r="2103" spans="1:1" ht="15" customHeight="1">
      <c r="A2103" s="1" t="str">
        <f>IF(NOT(ISBLANK(DATA!A2103)),"INSERT INTO SYSADM.PSAUTHITEM VALUES ('"&amp;$B$1&amp;DATA!A2103&amp;"', '"&amp;DATA!D2103&amp;"', '"&amp;DATA!E2103&amp;"', '"&amp;DATA!F2103&amp;"', '"&amp;DATA!G2103&amp;"', '"&amp;DATA!H2103&amp;"', "&amp;DATA!J2103&amp;");","")</f>
        <v/>
      </c>
    </row>
    <row r="2104" spans="1:1" ht="15" customHeight="1">
      <c r="A2104" s="1" t="str">
        <f>IF(NOT(ISBLANK(DATA!A2104)),"INSERT INTO SYSADM.PSAUTHITEM VALUES ('"&amp;$B$1&amp;DATA!A2104&amp;"', '"&amp;DATA!D2104&amp;"', '"&amp;DATA!E2104&amp;"', '"&amp;DATA!F2104&amp;"', '"&amp;DATA!G2104&amp;"', '"&amp;DATA!H2104&amp;"', "&amp;DATA!J2104&amp;");","")</f>
        <v/>
      </c>
    </row>
    <row r="2105" spans="1:1" ht="15" customHeight="1">
      <c r="A2105" s="1" t="str">
        <f>IF(NOT(ISBLANK(DATA!A2105)),"INSERT INTO SYSADM.PSAUTHITEM VALUES ('"&amp;$B$1&amp;DATA!A2105&amp;"', '"&amp;DATA!D2105&amp;"', '"&amp;DATA!E2105&amp;"', '"&amp;DATA!F2105&amp;"', '"&amp;DATA!G2105&amp;"', '"&amp;DATA!H2105&amp;"', "&amp;DATA!J2105&amp;");","")</f>
        <v/>
      </c>
    </row>
    <row r="2106" spans="1:1" ht="15" customHeight="1">
      <c r="A2106" s="1" t="str">
        <f>IF(NOT(ISBLANK(DATA!A2106)),"INSERT INTO SYSADM.PSAUTHITEM VALUES ('"&amp;$B$1&amp;DATA!A2106&amp;"', '"&amp;DATA!D2106&amp;"', '"&amp;DATA!E2106&amp;"', '"&amp;DATA!F2106&amp;"', '"&amp;DATA!G2106&amp;"', '"&amp;DATA!H2106&amp;"', "&amp;DATA!J2106&amp;");","")</f>
        <v/>
      </c>
    </row>
    <row r="2107" spans="1:1" ht="15" customHeight="1">
      <c r="A2107" s="1" t="str">
        <f>IF(NOT(ISBLANK(DATA!A2107)),"INSERT INTO SYSADM.PSAUTHITEM VALUES ('"&amp;$B$1&amp;DATA!A2107&amp;"', '"&amp;DATA!D2107&amp;"', '"&amp;DATA!E2107&amp;"', '"&amp;DATA!F2107&amp;"', '"&amp;DATA!G2107&amp;"', '"&amp;DATA!H2107&amp;"', "&amp;DATA!J2107&amp;");","")</f>
        <v/>
      </c>
    </row>
    <row r="2108" spans="1:1" ht="15" customHeight="1">
      <c r="A2108" s="1" t="str">
        <f>IF(NOT(ISBLANK(DATA!A2108)),"INSERT INTO SYSADM.PSAUTHITEM VALUES ('"&amp;$B$1&amp;DATA!A2108&amp;"', '"&amp;DATA!D2108&amp;"', '"&amp;DATA!E2108&amp;"', '"&amp;DATA!F2108&amp;"', '"&amp;DATA!G2108&amp;"', '"&amp;DATA!H2108&amp;"', "&amp;DATA!J2108&amp;");","")</f>
        <v/>
      </c>
    </row>
    <row r="2109" spans="1:1" ht="15" customHeight="1">
      <c r="A2109" s="1" t="str">
        <f>IF(NOT(ISBLANK(DATA!A2109)),"INSERT INTO SYSADM.PSAUTHITEM VALUES ('"&amp;$B$1&amp;DATA!A2109&amp;"', '"&amp;DATA!D2109&amp;"', '"&amp;DATA!E2109&amp;"', '"&amp;DATA!F2109&amp;"', '"&amp;DATA!G2109&amp;"', '"&amp;DATA!H2109&amp;"', "&amp;DATA!J2109&amp;");","")</f>
        <v/>
      </c>
    </row>
    <row r="2110" spans="1:1" ht="15" customHeight="1">
      <c r="A2110" s="1" t="str">
        <f>IF(NOT(ISBLANK(DATA!A2110)),"INSERT INTO SYSADM.PSAUTHITEM VALUES ('"&amp;$B$1&amp;DATA!A2110&amp;"', '"&amp;DATA!D2110&amp;"', '"&amp;DATA!E2110&amp;"', '"&amp;DATA!F2110&amp;"', '"&amp;DATA!G2110&amp;"', '"&amp;DATA!H2110&amp;"', "&amp;DATA!J2110&amp;");","")</f>
        <v/>
      </c>
    </row>
    <row r="2111" spans="1:1" ht="15" customHeight="1">
      <c r="A2111" s="1" t="str">
        <f>IF(NOT(ISBLANK(DATA!A2111)),"INSERT INTO SYSADM.PSAUTHITEM VALUES ('"&amp;$B$1&amp;DATA!A2111&amp;"', '"&amp;DATA!D2111&amp;"', '"&amp;DATA!E2111&amp;"', '"&amp;DATA!F2111&amp;"', '"&amp;DATA!G2111&amp;"', '"&amp;DATA!H2111&amp;"', "&amp;DATA!J2111&amp;");","")</f>
        <v/>
      </c>
    </row>
    <row r="2112" spans="1:1" ht="15" customHeight="1">
      <c r="A2112" s="1" t="str">
        <f>IF(NOT(ISBLANK(DATA!A2112)),"INSERT INTO SYSADM.PSAUTHITEM VALUES ('"&amp;$B$1&amp;DATA!A2112&amp;"', '"&amp;DATA!D2112&amp;"', '"&amp;DATA!E2112&amp;"', '"&amp;DATA!F2112&amp;"', '"&amp;DATA!G2112&amp;"', '"&amp;DATA!H2112&amp;"', "&amp;DATA!J2112&amp;");","")</f>
        <v/>
      </c>
    </row>
    <row r="2113" spans="1:1" ht="15" customHeight="1">
      <c r="A2113" s="1" t="str">
        <f>IF(NOT(ISBLANK(DATA!A2113)),"INSERT INTO SYSADM.PSAUTHITEM VALUES ('"&amp;$B$1&amp;DATA!A2113&amp;"', '"&amp;DATA!D2113&amp;"', '"&amp;DATA!E2113&amp;"', '"&amp;DATA!F2113&amp;"', '"&amp;DATA!G2113&amp;"', '"&amp;DATA!H2113&amp;"', "&amp;DATA!J2113&amp;");","")</f>
        <v/>
      </c>
    </row>
    <row r="2114" spans="1:1" ht="15" customHeight="1">
      <c r="A2114" s="1" t="str">
        <f>IF(NOT(ISBLANK(DATA!A2114)),"INSERT INTO SYSADM.PSAUTHITEM VALUES ('"&amp;$B$1&amp;DATA!A2114&amp;"', '"&amp;DATA!D2114&amp;"', '"&amp;DATA!E2114&amp;"', '"&amp;DATA!F2114&amp;"', '"&amp;DATA!G2114&amp;"', '"&amp;DATA!H2114&amp;"', "&amp;DATA!J2114&amp;");","")</f>
        <v/>
      </c>
    </row>
    <row r="2115" spans="1:1" ht="15" customHeight="1">
      <c r="A2115" s="1" t="str">
        <f>IF(NOT(ISBLANK(DATA!A2115)),"INSERT INTO SYSADM.PSAUTHITEM VALUES ('"&amp;$B$1&amp;DATA!A2115&amp;"', '"&amp;DATA!D2115&amp;"', '"&amp;DATA!E2115&amp;"', '"&amp;DATA!F2115&amp;"', '"&amp;DATA!G2115&amp;"', '"&amp;DATA!H2115&amp;"', "&amp;DATA!J2115&amp;");","")</f>
        <v/>
      </c>
    </row>
    <row r="2116" spans="1:1" ht="15" customHeight="1">
      <c r="A2116" s="1" t="str">
        <f>IF(NOT(ISBLANK(DATA!A2116)),"INSERT INTO SYSADM.PSAUTHITEM VALUES ('"&amp;$B$1&amp;DATA!A2116&amp;"', '"&amp;DATA!D2116&amp;"', '"&amp;DATA!E2116&amp;"', '"&amp;DATA!F2116&amp;"', '"&amp;DATA!G2116&amp;"', '"&amp;DATA!H2116&amp;"', "&amp;DATA!J2116&amp;");","")</f>
        <v/>
      </c>
    </row>
    <row r="2117" spans="1:1" ht="15" customHeight="1">
      <c r="A2117" s="1" t="str">
        <f>IF(NOT(ISBLANK(DATA!A2117)),"INSERT INTO SYSADM.PSAUTHITEM VALUES ('"&amp;$B$1&amp;DATA!A2117&amp;"', '"&amp;DATA!D2117&amp;"', '"&amp;DATA!E2117&amp;"', '"&amp;DATA!F2117&amp;"', '"&amp;DATA!G2117&amp;"', '"&amp;DATA!H2117&amp;"', "&amp;DATA!J2117&amp;");","")</f>
        <v/>
      </c>
    </row>
    <row r="2118" spans="1:1" ht="15" customHeight="1">
      <c r="A2118" s="1" t="str">
        <f>IF(NOT(ISBLANK(DATA!A2118)),"INSERT INTO SYSADM.PSAUTHITEM VALUES ('"&amp;$B$1&amp;DATA!A2118&amp;"', '"&amp;DATA!D2118&amp;"', '"&amp;DATA!E2118&amp;"', '"&amp;DATA!F2118&amp;"', '"&amp;DATA!G2118&amp;"', '"&amp;DATA!H2118&amp;"', "&amp;DATA!J2118&amp;");","")</f>
        <v/>
      </c>
    </row>
    <row r="2119" spans="1:1" ht="15" customHeight="1">
      <c r="A2119" s="1" t="str">
        <f>IF(NOT(ISBLANK(DATA!A2119)),"INSERT INTO SYSADM.PSAUTHITEM VALUES ('"&amp;$B$1&amp;DATA!A2119&amp;"', '"&amp;DATA!D2119&amp;"', '"&amp;DATA!E2119&amp;"', '"&amp;DATA!F2119&amp;"', '"&amp;DATA!G2119&amp;"', '"&amp;DATA!H2119&amp;"', "&amp;DATA!J2119&amp;");","")</f>
        <v/>
      </c>
    </row>
    <row r="2120" spans="1:1" ht="15" customHeight="1">
      <c r="A2120" s="1" t="str">
        <f>IF(NOT(ISBLANK(DATA!A2120)),"INSERT INTO SYSADM.PSAUTHITEM VALUES ('"&amp;$B$1&amp;DATA!A2120&amp;"', '"&amp;DATA!D2120&amp;"', '"&amp;DATA!E2120&amp;"', '"&amp;DATA!F2120&amp;"', '"&amp;DATA!G2120&amp;"', '"&amp;DATA!H2120&amp;"', "&amp;DATA!J2120&amp;");","")</f>
        <v/>
      </c>
    </row>
    <row r="2121" spans="1:1" ht="15" customHeight="1">
      <c r="A2121" s="1" t="str">
        <f>IF(NOT(ISBLANK(DATA!A2121)),"INSERT INTO SYSADM.PSAUTHITEM VALUES ('"&amp;$B$1&amp;DATA!A2121&amp;"', '"&amp;DATA!D2121&amp;"', '"&amp;DATA!E2121&amp;"', '"&amp;DATA!F2121&amp;"', '"&amp;DATA!G2121&amp;"', '"&amp;DATA!H2121&amp;"', "&amp;DATA!J2121&amp;");","")</f>
        <v/>
      </c>
    </row>
    <row r="2122" spans="1:1" ht="15" customHeight="1">
      <c r="A2122" s="1" t="str">
        <f>IF(NOT(ISBLANK(DATA!A2122)),"INSERT INTO SYSADM.PSAUTHITEM VALUES ('"&amp;$B$1&amp;DATA!A2122&amp;"', '"&amp;DATA!D2122&amp;"', '"&amp;DATA!E2122&amp;"', '"&amp;DATA!F2122&amp;"', '"&amp;DATA!G2122&amp;"', '"&amp;DATA!H2122&amp;"', "&amp;DATA!J2122&amp;");","")</f>
        <v/>
      </c>
    </row>
    <row r="2123" spans="1:1" ht="15" customHeight="1">
      <c r="A2123" s="1" t="str">
        <f>IF(NOT(ISBLANK(DATA!A2123)),"INSERT INTO SYSADM.PSAUTHITEM VALUES ('"&amp;$B$1&amp;DATA!A2123&amp;"', '"&amp;DATA!D2123&amp;"', '"&amp;DATA!E2123&amp;"', '"&amp;DATA!F2123&amp;"', '"&amp;DATA!G2123&amp;"', '"&amp;DATA!H2123&amp;"', "&amp;DATA!J2123&amp;");","")</f>
        <v/>
      </c>
    </row>
    <row r="2124" spans="1:1" ht="15" customHeight="1">
      <c r="A2124" s="1" t="str">
        <f>IF(NOT(ISBLANK(DATA!A2124)),"INSERT INTO SYSADM.PSAUTHITEM VALUES ('"&amp;$B$1&amp;DATA!A2124&amp;"', '"&amp;DATA!D2124&amp;"', '"&amp;DATA!E2124&amp;"', '"&amp;DATA!F2124&amp;"', '"&amp;DATA!G2124&amp;"', '"&amp;DATA!H2124&amp;"', "&amp;DATA!J2124&amp;");","")</f>
        <v/>
      </c>
    </row>
    <row r="2125" spans="1:1" ht="15" customHeight="1">
      <c r="A2125" s="1" t="str">
        <f>IF(NOT(ISBLANK(DATA!A2125)),"INSERT INTO SYSADM.PSAUTHITEM VALUES ('"&amp;$B$1&amp;DATA!A2125&amp;"', '"&amp;DATA!D2125&amp;"', '"&amp;DATA!E2125&amp;"', '"&amp;DATA!F2125&amp;"', '"&amp;DATA!G2125&amp;"', '"&amp;DATA!H2125&amp;"', "&amp;DATA!J2125&amp;");","")</f>
        <v/>
      </c>
    </row>
    <row r="2126" spans="1:1" ht="15" customHeight="1">
      <c r="A2126" s="1" t="str">
        <f>IF(NOT(ISBLANK(DATA!A2126)),"INSERT INTO SYSADM.PSAUTHITEM VALUES ('"&amp;$B$1&amp;DATA!A2126&amp;"', '"&amp;DATA!D2126&amp;"', '"&amp;DATA!E2126&amp;"', '"&amp;DATA!F2126&amp;"', '"&amp;DATA!G2126&amp;"', '"&amp;DATA!H2126&amp;"', "&amp;DATA!J2126&amp;");","")</f>
        <v/>
      </c>
    </row>
    <row r="2127" spans="1:1" ht="15" customHeight="1">
      <c r="A2127" s="1" t="str">
        <f>IF(NOT(ISBLANK(DATA!A2127)),"INSERT INTO SYSADM.PSAUTHITEM VALUES ('"&amp;$B$1&amp;DATA!A2127&amp;"', '"&amp;DATA!D2127&amp;"', '"&amp;DATA!E2127&amp;"', '"&amp;DATA!F2127&amp;"', '"&amp;DATA!G2127&amp;"', '"&amp;DATA!H2127&amp;"', "&amp;DATA!J2127&amp;");","")</f>
        <v/>
      </c>
    </row>
    <row r="2128" spans="1:1" ht="15" customHeight="1">
      <c r="A2128" s="1" t="str">
        <f>IF(NOT(ISBLANK(DATA!A2128)),"INSERT INTO SYSADM.PSAUTHITEM VALUES ('"&amp;$B$1&amp;DATA!A2128&amp;"', '"&amp;DATA!D2128&amp;"', '"&amp;DATA!E2128&amp;"', '"&amp;DATA!F2128&amp;"', '"&amp;DATA!G2128&amp;"', '"&amp;DATA!H2128&amp;"', "&amp;DATA!J2128&amp;");","")</f>
        <v/>
      </c>
    </row>
    <row r="2129" spans="1:1" ht="15" customHeight="1">
      <c r="A2129" s="1" t="str">
        <f>IF(NOT(ISBLANK(DATA!A2129)),"INSERT INTO SYSADM.PSAUTHITEM VALUES ('"&amp;$B$1&amp;DATA!A2129&amp;"', '"&amp;DATA!D2129&amp;"', '"&amp;DATA!E2129&amp;"', '"&amp;DATA!F2129&amp;"', '"&amp;DATA!G2129&amp;"', '"&amp;DATA!H2129&amp;"', "&amp;DATA!J2129&amp;");","")</f>
        <v/>
      </c>
    </row>
    <row r="2130" spans="1:1" ht="15" customHeight="1">
      <c r="A2130" s="1" t="str">
        <f>IF(NOT(ISBLANK(DATA!A2130)),"INSERT INTO SYSADM.PSAUTHITEM VALUES ('"&amp;$B$1&amp;DATA!A2130&amp;"', '"&amp;DATA!D2130&amp;"', '"&amp;DATA!E2130&amp;"', '"&amp;DATA!F2130&amp;"', '"&amp;DATA!G2130&amp;"', '"&amp;DATA!H2130&amp;"', "&amp;DATA!J2130&amp;");","")</f>
        <v/>
      </c>
    </row>
    <row r="2131" spans="1:1" ht="15" customHeight="1">
      <c r="A2131" s="1" t="str">
        <f>IF(NOT(ISBLANK(DATA!A2131)),"INSERT INTO SYSADM.PSAUTHITEM VALUES ('"&amp;$B$1&amp;DATA!A2131&amp;"', '"&amp;DATA!D2131&amp;"', '"&amp;DATA!E2131&amp;"', '"&amp;DATA!F2131&amp;"', '"&amp;DATA!G2131&amp;"', '"&amp;DATA!H2131&amp;"', "&amp;DATA!J2131&amp;");","")</f>
        <v/>
      </c>
    </row>
    <row r="2132" spans="1:1" ht="15" customHeight="1">
      <c r="A2132" s="1" t="str">
        <f>IF(NOT(ISBLANK(DATA!A2132)),"INSERT INTO SYSADM.PSAUTHITEM VALUES ('"&amp;$B$1&amp;DATA!A2132&amp;"', '"&amp;DATA!D2132&amp;"', '"&amp;DATA!E2132&amp;"', '"&amp;DATA!F2132&amp;"', '"&amp;DATA!G2132&amp;"', '"&amp;DATA!H2132&amp;"', "&amp;DATA!J2132&amp;");","")</f>
        <v/>
      </c>
    </row>
    <row r="2133" spans="1:1" ht="15" customHeight="1">
      <c r="A2133" s="1" t="str">
        <f>IF(NOT(ISBLANK(DATA!A2133)),"INSERT INTO SYSADM.PSAUTHITEM VALUES ('"&amp;$B$1&amp;DATA!A2133&amp;"', '"&amp;DATA!D2133&amp;"', '"&amp;DATA!E2133&amp;"', '"&amp;DATA!F2133&amp;"', '"&amp;DATA!G2133&amp;"', '"&amp;DATA!H2133&amp;"', "&amp;DATA!J2133&amp;");","")</f>
        <v/>
      </c>
    </row>
    <row r="2134" spans="1:1" ht="15" customHeight="1">
      <c r="A2134" s="1" t="str">
        <f>IF(NOT(ISBLANK(DATA!A2134)),"INSERT INTO SYSADM.PSAUTHITEM VALUES ('"&amp;$B$1&amp;DATA!A2134&amp;"', '"&amp;DATA!D2134&amp;"', '"&amp;DATA!E2134&amp;"', '"&amp;DATA!F2134&amp;"', '"&amp;DATA!G2134&amp;"', '"&amp;DATA!H2134&amp;"', "&amp;DATA!J2134&amp;");","")</f>
        <v/>
      </c>
    </row>
    <row r="2135" spans="1:1" ht="15" customHeight="1">
      <c r="A2135" s="1" t="str">
        <f>IF(NOT(ISBLANK(DATA!A2135)),"INSERT INTO SYSADM.PSAUTHITEM VALUES ('"&amp;$B$1&amp;DATA!A2135&amp;"', '"&amp;DATA!D2135&amp;"', '"&amp;DATA!E2135&amp;"', '"&amp;DATA!F2135&amp;"', '"&amp;DATA!G2135&amp;"', '"&amp;DATA!H2135&amp;"', "&amp;DATA!J2135&amp;");","")</f>
        <v/>
      </c>
    </row>
    <row r="2136" spans="1:1" ht="15" customHeight="1">
      <c r="A2136" s="1" t="str">
        <f>IF(NOT(ISBLANK(DATA!A2136)),"INSERT INTO SYSADM.PSAUTHITEM VALUES ('"&amp;$B$1&amp;DATA!A2136&amp;"', '"&amp;DATA!D2136&amp;"', '"&amp;DATA!E2136&amp;"', '"&amp;DATA!F2136&amp;"', '"&amp;DATA!G2136&amp;"', '"&amp;DATA!H2136&amp;"', "&amp;DATA!J2136&amp;");","")</f>
        <v/>
      </c>
    </row>
    <row r="2137" spans="1:1" ht="15" customHeight="1">
      <c r="A2137" s="1" t="str">
        <f>IF(NOT(ISBLANK(DATA!A2137)),"INSERT INTO SYSADM.PSAUTHITEM VALUES ('"&amp;$B$1&amp;DATA!A2137&amp;"', '"&amp;DATA!D2137&amp;"', '"&amp;DATA!E2137&amp;"', '"&amp;DATA!F2137&amp;"', '"&amp;DATA!G2137&amp;"', '"&amp;DATA!H2137&amp;"', "&amp;DATA!J2137&amp;");","")</f>
        <v/>
      </c>
    </row>
    <row r="2138" spans="1:1" ht="15" customHeight="1">
      <c r="A2138" s="1" t="str">
        <f>IF(NOT(ISBLANK(DATA!A2138)),"INSERT INTO SYSADM.PSAUTHITEM VALUES ('"&amp;$B$1&amp;DATA!A2138&amp;"', '"&amp;DATA!D2138&amp;"', '"&amp;DATA!E2138&amp;"', '"&amp;DATA!F2138&amp;"', '"&amp;DATA!G2138&amp;"', '"&amp;DATA!H2138&amp;"', "&amp;DATA!J2138&amp;");","")</f>
        <v/>
      </c>
    </row>
    <row r="2139" spans="1:1" ht="15" customHeight="1">
      <c r="A2139" s="1" t="str">
        <f>IF(NOT(ISBLANK(DATA!A2139)),"INSERT INTO SYSADM.PSAUTHITEM VALUES ('"&amp;$B$1&amp;DATA!A2139&amp;"', '"&amp;DATA!D2139&amp;"', '"&amp;DATA!E2139&amp;"', '"&amp;DATA!F2139&amp;"', '"&amp;DATA!G2139&amp;"', '"&amp;DATA!H2139&amp;"', "&amp;DATA!J2139&amp;");","")</f>
        <v/>
      </c>
    </row>
    <row r="2140" spans="1:1" ht="15" customHeight="1">
      <c r="A2140" s="1" t="str">
        <f>IF(NOT(ISBLANK(DATA!A2140)),"INSERT INTO SYSADM.PSAUTHITEM VALUES ('"&amp;$B$1&amp;DATA!A2140&amp;"', '"&amp;DATA!D2140&amp;"', '"&amp;DATA!E2140&amp;"', '"&amp;DATA!F2140&amp;"', '"&amp;DATA!G2140&amp;"', '"&amp;DATA!H2140&amp;"', "&amp;DATA!J2140&amp;");","")</f>
        <v/>
      </c>
    </row>
    <row r="2141" spans="1:1" ht="15" customHeight="1">
      <c r="A2141" s="1" t="str">
        <f>IF(NOT(ISBLANK(DATA!A2141)),"INSERT INTO SYSADM.PSAUTHITEM VALUES ('"&amp;$B$1&amp;DATA!A2141&amp;"', '"&amp;DATA!D2141&amp;"', '"&amp;DATA!E2141&amp;"', '"&amp;DATA!F2141&amp;"', '"&amp;DATA!G2141&amp;"', '"&amp;DATA!H2141&amp;"', "&amp;DATA!J2141&amp;");","")</f>
        <v/>
      </c>
    </row>
    <row r="2142" spans="1:1" ht="15" customHeight="1">
      <c r="A2142" s="1" t="str">
        <f>IF(NOT(ISBLANK(DATA!A2142)),"INSERT INTO SYSADM.PSAUTHITEM VALUES ('"&amp;$B$1&amp;DATA!A2142&amp;"', '"&amp;DATA!D2142&amp;"', '"&amp;DATA!E2142&amp;"', '"&amp;DATA!F2142&amp;"', '"&amp;DATA!G2142&amp;"', '"&amp;DATA!H2142&amp;"', "&amp;DATA!J2142&amp;");","")</f>
        <v/>
      </c>
    </row>
    <row r="2143" spans="1:1" ht="15" customHeight="1">
      <c r="A2143" s="1" t="str">
        <f>IF(NOT(ISBLANK(DATA!A2143)),"INSERT INTO SYSADM.PSAUTHITEM VALUES ('"&amp;$B$1&amp;DATA!A2143&amp;"', '"&amp;DATA!D2143&amp;"', '"&amp;DATA!E2143&amp;"', '"&amp;DATA!F2143&amp;"', '"&amp;DATA!G2143&amp;"', '"&amp;DATA!H2143&amp;"', "&amp;DATA!J2143&amp;");","")</f>
        <v/>
      </c>
    </row>
    <row r="2144" spans="1:1" ht="15" customHeight="1">
      <c r="A2144" s="1" t="str">
        <f>IF(NOT(ISBLANK(DATA!A2144)),"INSERT INTO SYSADM.PSAUTHITEM VALUES ('"&amp;$B$1&amp;DATA!A2144&amp;"', '"&amp;DATA!D2144&amp;"', '"&amp;DATA!E2144&amp;"', '"&amp;DATA!F2144&amp;"', '"&amp;DATA!G2144&amp;"', '"&amp;DATA!H2144&amp;"', "&amp;DATA!J2144&amp;");","")</f>
        <v/>
      </c>
    </row>
    <row r="2145" spans="1:1" ht="15" customHeight="1">
      <c r="A2145" s="1" t="str">
        <f>IF(NOT(ISBLANK(DATA!A2145)),"INSERT INTO SYSADM.PSAUTHITEM VALUES ('"&amp;$B$1&amp;DATA!A2145&amp;"', '"&amp;DATA!D2145&amp;"', '"&amp;DATA!E2145&amp;"', '"&amp;DATA!F2145&amp;"', '"&amp;DATA!G2145&amp;"', '"&amp;DATA!H2145&amp;"', "&amp;DATA!J2145&amp;");","")</f>
        <v/>
      </c>
    </row>
    <row r="2146" spans="1:1" ht="15" customHeight="1">
      <c r="A2146" s="1" t="str">
        <f>IF(NOT(ISBLANK(DATA!A2146)),"INSERT INTO SYSADM.PSAUTHITEM VALUES ('"&amp;$B$1&amp;DATA!A2146&amp;"', '"&amp;DATA!D2146&amp;"', '"&amp;DATA!E2146&amp;"', '"&amp;DATA!F2146&amp;"', '"&amp;DATA!G2146&amp;"', '"&amp;DATA!H2146&amp;"', "&amp;DATA!J2146&amp;");","")</f>
        <v/>
      </c>
    </row>
    <row r="2147" spans="1:1" ht="15" customHeight="1">
      <c r="A2147" s="1" t="str">
        <f>IF(NOT(ISBLANK(DATA!A2147)),"INSERT INTO SYSADM.PSAUTHITEM VALUES ('"&amp;$B$1&amp;DATA!A2147&amp;"', '"&amp;DATA!D2147&amp;"', '"&amp;DATA!E2147&amp;"', '"&amp;DATA!F2147&amp;"', '"&amp;DATA!G2147&amp;"', '"&amp;DATA!H2147&amp;"', "&amp;DATA!J2147&amp;");","")</f>
        <v/>
      </c>
    </row>
    <row r="2148" spans="1:1" ht="15" customHeight="1">
      <c r="A2148" s="1" t="str">
        <f>IF(NOT(ISBLANK(DATA!A2148)),"INSERT INTO SYSADM.PSAUTHITEM VALUES ('"&amp;$B$1&amp;DATA!A2148&amp;"', '"&amp;DATA!D2148&amp;"', '"&amp;DATA!E2148&amp;"', '"&amp;DATA!F2148&amp;"', '"&amp;DATA!G2148&amp;"', '"&amp;DATA!H2148&amp;"', "&amp;DATA!J2148&amp;");","")</f>
        <v/>
      </c>
    </row>
    <row r="2149" spans="1:1" ht="15" customHeight="1">
      <c r="A2149" s="1" t="str">
        <f>IF(NOT(ISBLANK(DATA!A2149)),"INSERT INTO SYSADM.PSAUTHITEM VALUES ('"&amp;$B$1&amp;DATA!A2149&amp;"', '"&amp;DATA!D2149&amp;"', '"&amp;DATA!E2149&amp;"', '"&amp;DATA!F2149&amp;"', '"&amp;DATA!G2149&amp;"', '"&amp;DATA!H2149&amp;"', "&amp;DATA!J2149&amp;");","")</f>
        <v/>
      </c>
    </row>
    <row r="2150" spans="1:1" ht="15" customHeight="1">
      <c r="A2150" s="1" t="str">
        <f>IF(NOT(ISBLANK(DATA!A2150)),"INSERT INTO SYSADM.PSAUTHITEM VALUES ('"&amp;$B$1&amp;DATA!A2150&amp;"', '"&amp;DATA!D2150&amp;"', '"&amp;DATA!E2150&amp;"', '"&amp;DATA!F2150&amp;"', '"&amp;DATA!G2150&amp;"', '"&amp;DATA!H2150&amp;"', "&amp;DATA!J2150&amp;");","")</f>
        <v/>
      </c>
    </row>
    <row r="2151" spans="1:1" ht="15" customHeight="1">
      <c r="A2151" s="1" t="str">
        <f>IF(NOT(ISBLANK(DATA!A2151)),"INSERT INTO SYSADM.PSAUTHITEM VALUES ('"&amp;$B$1&amp;DATA!A2151&amp;"', '"&amp;DATA!D2151&amp;"', '"&amp;DATA!E2151&amp;"', '"&amp;DATA!F2151&amp;"', '"&amp;DATA!G2151&amp;"', '"&amp;DATA!H2151&amp;"', "&amp;DATA!J2151&amp;");","")</f>
        <v/>
      </c>
    </row>
    <row r="2152" spans="1:1" ht="15" customHeight="1">
      <c r="A2152" s="1" t="str">
        <f>IF(NOT(ISBLANK(DATA!A2152)),"INSERT INTO SYSADM.PSAUTHITEM VALUES ('"&amp;$B$1&amp;DATA!A2152&amp;"', '"&amp;DATA!D2152&amp;"', '"&amp;DATA!E2152&amp;"', '"&amp;DATA!F2152&amp;"', '"&amp;DATA!G2152&amp;"', '"&amp;DATA!H2152&amp;"', "&amp;DATA!J2152&amp;");","")</f>
        <v/>
      </c>
    </row>
    <row r="2153" spans="1:1" ht="15" customHeight="1">
      <c r="A2153" s="1" t="str">
        <f>IF(NOT(ISBLANK(DATA!A2153)),"INSERT INTO SYSADM.PSAUTHITEM VALUES ('"&amp;$B$1&amp;DATA!A2153&amp;"', '"&amp;DATA!D2153&amp;"', '"&amp;DATA!E2153&amp;"', '"&amp;DATA!F2153&amp;"', '"&amp;DATA!G2153&amp;"', '"&amp;DATA!H2153&amp;"', "&amp;DATA!J2153&amp;");","")</f>
        <v/>
      </c>
    </row>
    <row r="2154" spans="1:1" ht="15" customHeight="1">
      <c r="A2154" s="1" t="str">
        <f>IF(NOT(ISBLANK(DATA!A2154)),"INSERT INTO SYSADM.PSAUTHITEM VALUES ('"&amp;$B$1&amp;DATA!A2154&amp;"', '"&amp;DATA!D2154&amp;"', '"&amp;DATA!E2154&amp;"', '"&amp;DATA!F2154&amp;"', '"&amp;DATA!G2154&amp;"', '"&amp;DATA!H2154&amp;"', "&amp;DATA!J2154&amp;");","")</f>
        <v/>
      </c>
    </row>
    <row r="2155" spans="1:1" ht="15" customHeight="1">
      <c r="A2155" s="1" t="str">
        <f>IF(NOT(ISBLANK(DATA!A2155)),"INSERT INTO SYSADM.PSAUTHITEM VALUES ('"&amp;$B$1&amp;DATA!A2155&amp;"', '"&amp;DATA!D2155&amp;"', '"&amp;DATA!E2155&amp;"', '"&amp;DATA!F2155&amp;"', '"&amp;DATA!G2155&amp;"', '"&amp;DATA!H2155&amp;"', "&amp;DATA!J2155&amp;");","")</f>
        <v/>
      </c>
    </row>
    <row r="2156" spans="1:1" ht="15" customHeight="1">
      <c r="A2156" s="1" t="str">
        <f>IF(NOT(ISBLANK(DATA!A2156)),"INSERT INTO SYSADM.PSAUTHITEM VALUES ('"&amp;$B$1&amp;DATA!A2156&amp;"', '"&amp;DATA!D2156&amp;"', '"&amp;DATA!E2156&amp;"', '"&amp;DATA!F2156&amp;"', '"&amp;DATA!G2156&amp;"', '"&amp;DATA!H2156&amp;"', "&amp;DATA!J2156&amp;");","")</f>
        <v/>
      </c>
    </row>
    <row r="2157" spans="1:1" ht="15" customHeight="1">
      <c r="A2157" s="1" t="str">
        <f>IF(NOT(ISBLANK(DATA!A2157)),"INSERT INTO SYSADM.PSAUTHITEM VALUES ('"&amp;$B$1&amp;DATA!A2157&amp;"', '"&amp;DATA!D2157&amp;"', '"&amp;DATA!E2157&amp;"', '"&amp;DATA!F2157&amp;"', '"&amp;DATA!G2157&amp;"', '"&amp;DATA!H2157&amp;"', "&amp;DATA!J2157&amp;");","")</f>
        <v/>
      </c>
    </row>
    <row r="2158" spans="1:1" ht="15" customHeight="1">
      <c r="A2158" s="1" t="str">
        <f>IF(NOT(ISBLANK(DATA!A2158)),"INSERT INTO SYSADM.PSAUTHITEM VALUES ('"&amp;$B$1&amp;DATA!A2158&amp;"', '"&amp;DATA!D2158&amp;"', '"&amp;DATA!E2158&amp;"', '"&amp;DATA!F2158&amp;"', '"&amp;DATA!G2158&amp;"', '"&amp;DATA!H2158&amp;"', "&amp;DATA!J2158&amp;");","")</f>
        <v/>
      </c>
    </row>
    <row r="2159" spans="1:1" ht="15" customHeight="1">
      <c r="A2159" s="1" t="str">
        <f>IF(NOT(ISBLANK(DATA!A2159)),"INSERT INTO SYSADM.PSAUTHITEM VALUES ('"&amp;$B$1&amp;DATA!A2159&amp;"', '"&amp;DATA!D2159&amp;"', '"&amp;DATA!E2159&amp;"', '"&amp;DATA!F2159&amp;"', '"&amp;DATA!G2159&amp;"', '"&amp;DATA!H2159&amp;"', "&amp;DATA!J2159&amp;");","")</f>
        <v/>
      </c>
    </row>
    <row r="2160" spans="1:1" ht="15" customHeight="1">
      <c r="A2160" s="1" t="str">
        <f>IF(NOT(ISBLANK(DATA!A2160)),"INSERT INTO SYSADM.PSAUTHITEM VALUES ('"&amp;$B$1&amp;DATA!A2160&amp;"', '"&amp;DATA!D2160&amp;"', '"&amp;DATA!E2160&amp;"', '"&amp;DATA!F2160&amp;"', '"&amp;DATA!G2160&amp;"', '"&amp;DATA!H2160&amp;"', "&amp;DATA!J2160&amp;");","")</f>
        <v/>
      </c>
    </row>
    <row r="2161" spans="1:1" ht="15" customHeight="1">
      <c r="A2161" s="1" t="str">
        <f>IF(NOT(ISBLANK(DATA!A2161)),"INSERT INTO SYSADM.PSAUTHITEM VALUES ('"&amp;$B$1&amp;DATA!A2161&amp;"', '"&amp;DATA!D2161&amp;"', '"&amp;DATA!E2161&amp;"', '"&amp;DATA!F2161&amp;"', '"&amp;DATA!G2161&amp;"', '"&amp;DATA!H2161&amp;"', "&amp;DATA!J2161&amp;");","")</f>
        <v/>
      </c>
    </row>
    <row r="2162" spans="1:1" ht="15" customHeight="1">
      <c r="A2162" s="1" t="str">
        <f>IF(NOT(ISBLANK(DATA!A2162)),"INSERT INTO SYSADM.PSAUTHITEM VALUES ('"&amp;$B$1&amp;DATA!A2162&amp;"', '"&amp;DATA!D2162&amp;"', '"&amp;DATA!E2162&amp;"', '"&amp;DATA!F2162&amp;"', '"&amp;DATA!G2162&amp;"', '"&amp;DATA!H2162&amp;"', "&amp;DATA!J2162&amp;");","")</f>
        <v/>
      </c>
    </row>
    <row r="2163" spans="1:1" ht="15" customHeight="1">
      <c r="A2163" s="1" t="str">
        <f>IF(NOT(ISBLANK(DATA!A2163)),"INSERT INTO SYSADM.PSAUTHITEM VALUES ('"&amp;$B$1&amp;DATA!A2163&amp;"', '"&amp;DATA!D2163&amp;"', '"&amp;DATA!E2163&amp;"', '"&amp;DATA!F2163&amp;"', '"&amp;DATA!G2163&amp;"', '"&amp;DATA!H2163&amp;"', "&amp;DATA!J2163&amp;");","")</f>
        <v/>
      </c>
    </row>
    <row r="2164" spans="1:1" ht="15" customHeight="1">
      <c r="A2164" s="1" t="str">
        <f>IF(NOT(ISBLANK(DATA!A2164)),"INSERT INTO SYSADM.PSAUTHITEM VALUES ('"&amp;$B$1&amp;DATA!A2164&amp;"', '"&amp;DATA!D2164&amp;"', '"&amp;DATA!E2164&amp;"', '"&amp;DATA!F2164&amp;"', '"&amp;DATA!G2164&amp;"', '"&amp;DATA!H2164&amp;"', "&amp;DATA!J2164&amp;");","")</f>
        <v/>
      </c>
    </row>
    <row r="2165" spans="1:1" ht="15" customHeight="1">
      <c r="A2165" s="1" t="str">
        <f>IF(NOT(ISBLANK(DATA!A2165)),"INSERT INTO SYSADM.PSAUTHITEM VALUES ('"&amp;$B$1&amp;DATA!A2165&amp;"', '"&amp;DATA!D2165&amp;"', '"&amp;DATA!E2165&amp;"', '"&amp;DATA!F2165&amp;"', '"&amp;DATA!G2165&amp;"', '"&amp;DATA!H2165&amp;"', "&amp;DATA!J2165&amp;");","")</f>
        <v/>
      </c>
    </row>
    <row r="2166" spans="1:1" ht="15" customHeight="1">
      <c r="A2166" s="1" t="str">
        <f>IF(NOT(ISBLANK(DATA!A2166)),"INSERT INTO SYSADM.PSAUTHITEM VALUES ('"&amp;$B$1&amp;DATA!A2166&amp;"', '"&amp;DATA!D2166&amp;"', '"&amp;DATA!E2166&amp;"', '"&amp;DATA!F2166&amp;"', '"&amp;DATA!G2166&amp;"', '"&amp;DATA!H2166&amp;"', "&amp;DATA!J2166&amp;");","")</f>
        <v/>
      </c>
    </row>
    <row r="2167" spans="1:1" ht="15" customHeight="1">
      <c r="A2167" s="1" t="str">
        <f>IF(NOT(ISBLANK(DATA!A2167)),"INSERT INTO SYSADM.PSAUTHITEM VALUES ('"&amp;$B$1&amp;DATA!A2167&amp;"', '"&amp;DATA!D2167&amp;"', '"&amp;DATA!E2167&amp;"', '"&amp;DATA!F2167&amp;"', '"&amp;DATA!G2167&amp;"', '"&amp;DATA!H2167&amp;"', "&amp;DATA!J2167&amp;");","")</f>
        <v/>
      </c>
    </row>
    <row r="2168" spans="1:1" ht="15" customHeight="1">
      <c r="A2168" s="1" t="str">
        <f>IF(NOT(ISBLANK(DATA!A2168)),"INSERT INTO SYSADM.PSAUTHITEM VALUES ('"&amp;$B$1&amp;DATA!A2168&amp;"', '"&amp;DATA!D2168&amp;"', '"&amp;DATA!E2168&amp;"', '"&amp;DATA!F2168&amp;"', '"&amp;DATA!G2168&amp;"', '"&amp;DATA!H2168&amp;"', "&amp;DATA!J2168&amp;");","")</f>
        <v/>
      </c>
    </row>
    <row r="2169" spans="1:1" ht="15" customHeight="1">
      <c r="A2169" s="1" t="str">
        <f>IF(NOT(ISBLANK(DATA!A2169)),"INSERT INTO SYSADM.PSAUTHITEM VALUES ('"&amp;$B$1&amp;DATA!A2169&amp;"', '"&amp;DATA!D2169&amp;"', '"&amp;DATA!E2169&amp;"', '"&amp;DATA!F2169&amp;"', '"&amp;DATA!G2169&amp;"', '"&amp;DATA!H2169&amp;"', "&amp;DATA!J2169&amp;");","")</f>
        <v/>
      </c>
    </row>
    <row r="2170" spans="1:1" ht="15" customHeight="1">
      <c r="A2170" s="1" t="str">
        <f>IF(NOT(ISBLANK(DATA!A2170)),"INSERT INTO SYSADM.PSAUTHITEM VALUES ('"&amp;$B$1&amp;DATA!A2170&amp;"', '"&amp;DATA!D2170&amp;"', '"&amp;DATA!E2170&amp;"', '"&amp;DATA!F2170&amp;"', '"&amp;DATA!G2170&amp;"', '"&amp;DATA!H2170&amp;"', "&amp;DATA!J2170&amp;");","")</f>
        <v/>
      </c>
    </row>
    <row r="2171" spans="1:1" ht="15" customHeight="1">
      <c r="A2171" s="1" t="str">
        <f>IF(NOT(ISBLANK(DATA!A2171)),"INSERT INTO SYSADM.PSAUTHITEM VALUES ('"&amp;$B$1&amp;DATA!A2171&amp;"', '"&amp;DATA!D2171&amp;"', '"&amp;DATA!E2171&amp;"', '"&amp;DATA!F2171&amp;"', '"&amp;DATA!G2171&amp;"', '"&amp;DATA!H2171&amp;"', "&amp;DATA!J2171&amp;");","")</f>
        <v/>
      </c>
    </row>
    <row r="2172" spans="1:1" ht="15" customHeight="1">
      <c r="A2172" s="1" t="str">
        <f>IF(NOT(ISBLANK(DATA!A2172)),"INSERT INTO SYSADM.PSAUTHITEM VALUES ('"&amp;$B$1&amp;DATA!A2172&amp;"', '"&amp;DATA!D2172&amp;"', '"&amp;DATA!E2172&amp;"', '"&amp;DATA!F2172&amp;"', '"&amp;DATA!G2172&amp;"', '"&amp;DATA!H2172&amp;"', "&amp;DATA!J2172&amp;");","")</f>
        <v/>
      </c>
    </row>
    <row r="2173" spans="1:1" ht="15" customHeight="1">
      <c r="A2173" s="1" t="str">
        <f>IF(NOT(ISBLANK(DATA!A2173)),"INSERT INTO SYSADM.PSAUTHITEM VALUES ('"&amp;$B$1&amp;DATA!A2173&amp;"', '"&amp;DATA!D2173&amp;"', '"&amp;DATA!E2173&amp;"', '"&amp;DATA!F2173&amp;"', '"&amp;DATA!G2173&amp;"', '"&amp;DATA!H2173&amp;"', "&amp;DATA!J2173&amp;");","")</f>
        <v/>
      </c>
    </row>
    <row r="2174" spans="1:1" ht="15" customHeight="1">
      <c r="A2174" s="1" t="str">
        <f>IF(NOT(ISBLANK(DATA!A2174)),"INSERT INTO SYSADM.PSAUTHITEM VALUES ('"&amp;$B$1&amp;DATA!A2174&amp;"', '"&amp;DATA!D2174&amp;"', '"&amp;DATA!E2174&amp;"', '"&amp;DATA!F2174&amp;"', '"&amp;DATA!G2174&amp;"', '"&amp;DATA!H2174&amp;"', "&amp;DATA!J2174&amp;");","")</f>
        <v/>
      </c>
    </row>
    <row r="2175" spans="1:1" ht="15" customHeight="1">
      <c r="A2175" s="1" t="str">
        <f>IF(NOT(ISBLANK(DATA!A2175)),"INSERT INTO SYSADM.PSAUTHITEM VALUES ('"&amp;$B$1&amp;DATA!A2175&amp;"', '"&amp;DATA!D2175&amp;"', '"&amp;DATA!E2175&amp;"', '"&amp;DATA!F2175&amp;"', '"&amp;DATA!G2175&amp;"', '"&amp;DATA!H2175&amp;"', "&amp;DATA!J2175&amp;");","")</f>
        <v/>
      </c>
    </row>
    <row r="2176" spans="1:1" ht="15" customHeight="1">
      <c r="A2176" s="1" t="str">
        <f>IF(NOT(ISBLANK(DATA!A2176)),"INSERT INTO SYSADM.PSAUTHITEM VALUES ('"&amp;$B$1&amp;DATA!A2176&amp;"', '"&amp;DATA!D2176&amp;"', '"&amp;DATA!E2176&amp;"', '"&amp;DATA!F2176&amp;"', '"&amp;DATA!G2176&amp;"', '"&amp;DATA!H2176&amp;"', "&amp;DATA!J2176&amp;");","")</f>
        <v/>
      </c>
    </row>
    <row r="2177" spans="1:1" ht="15" customHeight="1">
      <c r="A2177" s="1" t="str">
        <f>IF(NOT(ISBLANK(DATA!A2177)),"INSERT INTO SYSADM.PSAUTHITEM VALUES ('"&amp;$B$1&amp;DATA!A2177&amp;"', '"&amp;DATA!D2177&amp;"', '"&amp;DATA!E2177&amp;"', '"&amp;DATA!F2177&amp;"', '"&amp;DATA!G2177&amp;"', '"&amp;DATA!H2177&amp;"', "&amp;DATA!J2177&amp;");","")</f>
        <v/>
      </c>
    </row>
    <row r="2178" spans="1:1" ht="15" customHeight="1">
      <c r="A2178" s="1" t="str">
        <f>IF(NOT(ISBLANK(DATA!A2178)),"INSERT INTO SYSADM.PSAUTHITEM VALUES ('"&amp;$B$1&amp;DATA!A2178&amp;"', '"&amp;DATA!D2178&amp;"', '"&amp;DATA!E2178&amp;"', '"&amp;DATA!F2178&amp;"', '"&amp;DATA!G2178&amp;"', '"&amp;DATA!H2178&amp;"', "&amp;DATA!J2178&amp;");","")</f>
        <v/>
      </c>
    </row>
    <row r="2179" spans="1:1" ht="15" customHeight="1">
      <c r="A2179" s="1" t="str">
        <f>IF(NOT(ISBLANK(DATA!A2179)),"INSERT INTO SYSADM.PSAUTHITEM VALUES ('"&amp;$B$1&amp;DATA!A2179&amp;"', '"&amp;DATA!D2179&amp;"', '"&amp;DATA!E2179&amp;"', '"&amp;DATA!F2179&amp;"', '"&amp;DATA!G2179&amp;"', '"&amp;DATA!H2179&amp;"', "&amp;DATA!J2179&amp;");","")</f>
        <v/>
      </c>
    </row>
    <row r="2180" spans="1:1" ht="15" customHeight="1">
      <c r="A2180" s="1" t="str">
        <f>IF(NOT(ISBLANK(DATA!A2180)),"INSERT INTO SYSADM.PSAUTHITEM VALUES ('"&amp;$B$1&amp;DATA!A2180&amp;"', '"&amp;DATA!D2180&amp;"', '"&amp;DATA!E2180&amp;"', '"&amp;DATA!F2180&amp;"', '"&amp;DATA!G2180&amp;"', '"&amp;DATA!H2180&amp;"', "&amp;DATA!J2180&amp;");","")</f>
        <v/>
      </c>
    </row>
    <row r="2181" spans="1:1" ht="15" customHeight="1">
      <c r="A2181" s="1" t="str">
        <f>IF(NOT(ISBLANK(DATA!A2181)),"INSERT INTO SYSADM.PSAUTHITEM VALUES ('"&amp;$B$1&amp;DATA!A2181&amp;"', '"&amp;DATA!D2181&amp;"', '"&amp;DATA!E2181&amp;"', '"&amp;DATA!F2181&amp;"', '"&amp;DATA!G2181&amp;"', '"&amp;DATA!H2181&amp;"', "&amp;DATA!J2181&amp;");","")</f>
        <v/>
      </c>
    </row>
    <row r="2182" spans="1:1" ht="15" customHeight="1">
      <c r="A2182" s="1" t="str">
        <f>IF(NOT(ISBLANK(DATA!A2182)),"INSERT INTO SYSADM.PSAUTHITEM VALUES ('"&amp;$B$1&amp;DATA!A2182&amp;"', '"&amp;DATA!D2182&amp;"', '"&amp;DATA!E2182&amp;"', '"&amp;DATA!F2182&amp;"', '"&amp;DATA!G2182&amp;"', '"&amp;DATA!H2182&amp;"', "&amp;DATA!J2182&amp;");","")</f>
        <v/>
      </c>
    </row>
    <row r="2183" spans="1:1" ht="15" customHeight="1">
      <c r="A2183" s="1" t="str">
        <f>IF(NOT(ISBLANK(DATA!A2183)),"INSERT INTO SYSADM.PSAUTHITEM VALUES ('"&amp;$B$1&amp;DATA!A2183&amp;"', '"&amp;DATA!D2183&amp;"', '"&amp;DATA!E2183&amp;"', '"&amp;DATA!F2183&amp;"', '"&amp;DATA!G2183&amp;"', '"&amp;DATA!H2183&amp;"', "&amp;DATA!J2183&amp;");","")</f>
        <v/>
      </c>
    </row>
    <row r="2184" spans="1:1" ht="15" customHeight="1">
      <c r="A2184" s="1" t="str">
        <f>IF(NOT(ISBLANK(DATA!A2184)),"INSERT INTO SYSADM.PSAUTHITEM VALUES ('"&amp;$B$1&amp;DATA!A2184&amp;"', '"&amp;DATA!D2184&amp;"', '"&amp;DATA!E2184&amp;"', '"&amp;DATA!F2184&amp;"', '"&amp;DATA!G2184&amp;"', '"&amp;DATA!H2184&amp;"', "&amp;DATA!J2184&amp;");","")</f>
        <v/>
      </c>
    </row>
    <row r="2185" spans="1:1" ht="15" customHeight="1">
      <c r="A2185" s="1" t="str">
        <f>IF(NOT(ISBLANK(DATA!A2185)),"INSERT INTO SYSADM.PSAUTHITEM VALUES ('"&amp;$B$1&amp;DATA!A2185&amp;"', '"&amp;DATA!D2185&amp;"', '"&amp;DATA!E2185&amp;"', '"&amp;DATA!F2185&amp;"', '"&amp;DATA!G2185&amp;"', '"&amp;DATA!H2185&amp;"', "&amp;DATA!J2185&amp;");","")</f>
        <v/>
      </c>
    </row>
    <row r="2186" spans="1:1" ht="15" customHeight="1">
      <c r="A2186" s="1" t="str">
        <f>IF(NOT(ISBLANK(DATA!A2186)),"INSERT INTO SYSADM.PSAUTHITEM VALUES ('"&amp;$B$1&amp;DATA!A2186&amp;"', '"&amp;DATA!D2186&amp;"', '"&amp;DATA!E2186&amp;"', '"&amp;DATA!F2186&amp;"', '"&amp;DATA!G2186&amp;"', '"&amp;DATA!H2186&amp;"', "&amp;DATA!J2186&amp;");","")</f>
        <v/>
      </c>
    </row>
    <row r="2187" spans="1:1" ht="15" customHeight="1">
      <c r="A2187" s="1" t="str">
        <f>IF(NOT(ISBLANK(DATA!A2187)),"INSERT INTO SYSADM.PSAUTHITEM VALUES ('"&amp;$B$1&amp;DATA!A2187&amp;"', '"&amp;DATA!D2187&amp;"', '"&amp;DATA!E2187&amp;"', '"&amp;DATA!F2187&amp;"', '"&amp;DATA!G2187&amp;"', '"&amp;DATA!H2187&amp;"', "&amp;DATA!J2187&amp;");","")</f>
        <v/>
      </c>
    </row>
    <row r="2188" spans="1:1" ht="15" customHeight="1">
      <c r="A2188" s="1" t="str">
        <f>IF(NOT(ISBLANK(DATA!A2188)),"INSERT INTO SYSADM.PSAUTHITEM VALUES ('"&amp;$B$1&amp;DATA!A2188&amp;"', '"&amp;DATA!D2188&amp;"', '"&amp;DATA!E2188&amp;"', '"&amp;DATA!F2188&amp;"', '"&amp;DATA!G2188&amp;"', '"&amp;DATA!H2188&amp;"', "&amp;DATA!J2188&amp;");","")</f>
        <v/>
      </c>
    </row>
    <row r="2189" spans="1:1" ht="15" customHeight="1">
      <c r="A2189" s="1" t="str">
        <f>IF(NOT(ISBLANK(DATA!A2189)),"INSERT INTO SYSADM.PSAUTHITEM VALUES ('"&amp;$B$1&amp;DATA!A2189&amp;"', '"&amp;DATA!D2189&amp;"', '"&amp;DATA!E2189&amp;"', '"&amp;DATA!F2189&amp;"', '"&amp;DATA!G2189&amp;"', '"&amp;DATA!H2189&amp;"', "&amp;DATA!J2189&amp;");","")</f>
        <v/>
      </c>
    </row>
    <row r="2190" spans="1:1" ht="15" customHeight="1">
      <c r="A2190" s="1" t="str">
        <f>IF(NOT(ISBLANK(DATA!A2190)),"INSERT INTO SYSADM.PSAUTHITEM VALUES ('"&amp;$B$1&amp;DATA!A2190&amp;"', '"&amp;DATA!D2190&amp;"', '"&amp;DATA!E2190&amp;"', '"&amp;DATA!F2190&amp;"', '"&amp;DATA!G2190&amp;"', '"&amp;DATA!H2190&amp;"', "&amp;DATA!J2190&amp;");","")</f>
        <v/>
      </c>
    </row>
    <row r="2191" spans="1:1" ht="15" customHeight="1">
      <c r="A2191" s="1" t="str">
        <f>IF(NOT(ISBLANK(DATA!A2191)),"INSERT INTO SYSADM.PSAUTHITEM VALUES ('"&amp;$B$1&amp;DATA!A2191&amp;"', '"&amp;DATA!D2191&amp;"', '"&amp;DATA!E2191&amp;"', '"&amp;DATA!F2191&amp;"', '"&amp;DATA!G2191&amp;"', '"&amp;DATA!H2191&amp;"', "&amp;DATA!J2191&amp;");","")</f>
        <v/>
      </c>
    </row>
    <row r="2192" spans="1:1" ht="15" customHeight="1">
      <c r="A2192" s="1" t="str">
        <f>IF(NOT(ISBLANK(DATA!A2192)),"INSERT INTO SYSADM.PSAUTHITEM VALUES ('"&amp;$B$1&amp;DATA!A2192&amp;"', '"&amp;DATA!D2192&amp;"', '"&amp;DATA!E2192&amp;"', '"&amp;DATA!F2192&amp;"', '"&amp;DATA!G2192&amp;"', '"&amp;DATA!H2192&amp;"', "&amp;DATA!J2192&amp;");","")</f>
        <v/>
      </c>
    </row>
    <row r="2193" spans="1:1" ht="15" customHeight="1">
      <c r="A2193" s="1" t="str">
        <f>IF(NOT(ISBLANK(DATA!A2193)),"INSERT INTO SYSADM.PSAUTHITEM VALUES ('"&amp;$B$1&amp;DATA!A2193&amp;"', '"&amp;DATA!D2193&amp;"', '"&amp;DATA!E2193&amp;"', '"&amp;DATA!F2193&amp;"', '"&amp;DATA!G2193&amp;"', '"&amp;DATA!H2193&amp;"', "&amp;DATA!J2193&amp;");","")</f>
        <v/>
      </c>
    </row>
    <row r="2194" spans="1:1" ht="15" customHeight="1">
      <c r="A2194" s="1" t="str">
        <f>IF(NOT(ISBLANK(DATA!A2194)),"INSERT INTO SYSADM.PSAUTHITEM VALUES ('"&amp;$B$1&amp;DATA!A2194&amp;"', '"&amp;DATA!D2194&amp;"', '"&amp;DATA!E2194&amp;"', '"&amp;DATA!F2194&amp;"', '"&amp;DATA!G2194&amp;"', '"&amp;DATA!H2194&amp;"', "&amp;DATA!J2194&amp;");","")</f>
        <v/>
      </c>
    </row>
    <row r="2195" spans="1:1" ht="15" customHeight="1">
      <c r="A2195" s="1" t="str">
        <f>IF(NOT(ISBLANK(DATA!A2195)),"INSERT INTO SYSADM.PSAUTHITEM VALUES ('"&amp;$B$1&amp;DATA!A2195&amp;"', '"&amp;DATA!D2195&amp;"', '"&amp;DATA!E2195&amp;"', '"&amp;DATA!F2195&amp;"', '"&amp;DATA!G2195&amp;"', '"&amp;DATA!H2195&amp;"', "&amp;DATA!J2195&amp;");","")</f>
        <v/>
      </c>
    </row>
    <row r="2196" spans="1:1" ht="15" customHeight="1">
      <c r="A2196" s="1" t="str">
        <f>IF(NOT(ISBLANK(DATA!A2196)),"INSERT INTO SYSADM.PSAUTHITEM VALUES ('"&amp;$B$1&amp;DATA!A2196&amp;"', '"&amp;DATA!D2196&amp;"', '"&amp;DATA!E2196&amp;"', '"&amp;DATA!F2196&amp;"', '"&amp;DATA!G2196&amp;"', '"&amp;DATA!H2196&amp;"', "&amp;DATA!J2196&amp;");","")</f>
        <v/>
      </c>
    </row>
    <row r="2197" spans="1:1" ht="15" customHeight="1">
      <c r="A2197" s="1" t="str">
        <f>IF(NOT(ISBLANK(DATA!A2197)),"INSERT INTO SYSADM.PSAUTHITEM VALUES ('"&amp;$B$1&amp;DATA!A2197&amp;"', '"&amp;DATA!D2197&amp;"', '"&amp;DATA!E2197&amp;"', '"&amp;DATA!F2197&amp;"', '"&amp;DATA!G2197&amp;"', '"&amp;DATA!H2197&amp;"', "&amp;DATA!J2197&amp;");","")</f>
        <v/>
      </c>
    </row>
    <row r="2198" spans="1:1" ht="15" customHeight="1">
      <c r="A2198" s="1" t="str">
        <f>IF(NOT(ISBLANK(DATA!A2198)),"INSERT INTO SYSADM.PSAUTHITEM VALUES ('"&amp;$B$1&amp;DATA!A2198&amp;"', '"&amp;DATA!D2198&amp;"', '"&amp;DATA!E2198&amp;"', '"&amp;DATA!F2198&amp;"', '"&amp;DATA!G2198&amp;"', '"&amp;DATA!H2198&amp;"', "&amp;DATA!J2198&amp;");","")</f>
        <v/>
      </c>
    </row>
    <row r="2199" spans="1:1" ht="15" customHeight="1">
      <c r="A2199" s="1" t="str">
        <f>IF(NOT(ISBLANK(DATA!A2199)),"INSERT INTO SYSADM.PSAUTHITEM VALUES ('"&amp;$B$1&amp;DATA!A2199&amp;"', '"&amp;DATA!D2199&amp;"', '"&amp;DATA!E2199&amp;"', '"&amp;DATA!F2199&amp;"', '"&amp;DATA!G2199&amp;"', '"&amp;DATA!H2199&amp;"', "&amp;DATA!J2199&amp;");","")</f>
        <v/>
      </c>
    </row>
    <row r="2200" spans="1:1" ht="15" customHeight="1">
      <c r="A2200" s="1" t="str">
        <f>IF(NOT(ISBLANK(DATA!A2200)),"INSERT INTO SYSADM.PSAUTHITEM VALUES ('"&amp;$B$1&amp;DATA!A2200&amp;"', '"&amp;DATA!D2200&amp;"', '"&amp;DATA!E2200&amp;"', '"&amp;DATA!F2200&amp;"', '"&amp;DATA!G2200&amp;"', '"&amp;DATA!H2200&amp;"', "&amp;DATA!J2200&amp;");","")</f>
        <v/>
      </c>
    </row>
    <row r="2201" spans="1:1" ht="15" customHeight="1">
      <c r="A2201" s="1" t="str">
        <f>IF(NOT(ISBLANK(DATA!A2201)),"INSERT INTO SYSADM.PSAUTHITEM VALUES ('"&amp;$B$1&amp;DATA!A2201&amp;"', '"&amp;DATA!D2201&amp;"', '"&amp;DATA!E2201&amp;"', '"&amp;DATA!F2201&amp;"', '"&amp;DATA!G2201&amp;"', '"&amp;DATA!H2201&amp;"', "&amp;DATA!J2201&amp;");","")</f>
        <v/>
      </c>
    </row>
    <row r="2202" spans="1:1" ht="15" customHeight="1">
      <c r="A2202" s="1" t="str">
        <f>IF(NOT(ISBLANK(DATA!A2202)),"INSERT INTO SYSADM.PSAUTHITEM VALUES ('"&amp;$B$1&amp;DATA!A2202&amp;"', '"&amp;DATA!D2202&amp;"', '"&amp;DATA!E2202&amp;"', '"&amp;DATA!F2202&amp;"', '"&amp;DATA!G2202&amp;"', '"&amp;DATA!H2202&amp;"', "&amp;DATA!J2202&amp;");","")</f>
        <v/>
      </c>
    </row>
    <row r="2203" spans="1:1" ht="15" customHeight="1">
      <c r="A2203" s="1" t="str">
        <f>IF(NOT(ISBLANK(DATA!A2203)),"INSERT INTO SYSADM.PSAUTHITEM VALUES ('"&amp;$B$1&amp;DATA!A2203&amp;"', '"&amp;DATA!D2203&amp;"', '"&amp;DATA!E2203&amp;"', '"&amp;DATA!F2203&amp;"', '"&amp;DATA!G2203&amp;"', '"&amp;DATA!H2203&amp;"', "&amp;DATA!J2203&amp;");","")</f>
        <v/>
      </c>
    </row>
    <row r="2204" spans="1:1" ht="15" customHeight="1">
      <c r="A2204" s="1" t="str">
        <f>IF(NOT(ISBLANK(DATA!A2204)),"INSERT INTO SYSADM.PSAUTHITEM VALUES ('"&amp;$B$1&amp;DATA!A2204&amp;"', '"&amp;DATA!D2204&amp;"', '"&amp;DATA!E2204&amp;"', '"&amp;DATA!F2204&amp;"', '"&amp;DATA!G2204&amp;"', '"&amp;DATA!H2204&amp;"', "&amp;DATA!J2204&amp;");","")</f>
        <v/>
      </c>
    </row>
    <row r="2205" spans="1:1" ht="15" customHeight="1">
      <c r="A2205" s="1" t="str">
        <f>IF(NOT(ISBLANK(DATA!A2205)),"INSERT INTO SYSADM.PSAUTHITEM VALUES ('"&amp;$B$1&amp;DATA!A2205&amp;"', '"&amp;DATA!D2205&amp;"', '"&amp;DATA!E2205&amp;"', '"&amp;DATA!F2205&amp;"', '"&amp;DATA!G2205&amp;"', '"&amp;DATA!H2205&amp;"', "&amp;DATA!J2205&amp;");","")</f>
        <v/>
      </c>
    </row>
    <row r="2206" spans="1:1" ht="15" customHeight="1">
      <c r="A2206" s="1" t="str">
        <f>IF(NOT(ISBLANK(DATA!A2206)),"INSERT INTO SYSADM.PSAUTHITEM VALUES ('"&amp;$B$1&amp;DATA!A2206&amp;"', '"&amp;DATA!D2206&amp;"', '"&amp;DATA!E2206&amp;"', '"&amp;DATA!F2206&amp;"', '"&amp;DATA!G2206&amp;"', '"&amp;DATA!H2206&amp;"', "&amp;DATA!J2206&amp;");","")</f>
        <v/>
      </c>
    </row>
    <row r="2207" spans="1:1" ht="15" customHeight="1">
      <c r="A2207" s="1" t="str">
        <f>IF(NOT(ISBLANK(DATA!A2207)),"INSERT INTO SYSADM.PSAUTHITEM VALUES ('"&amp;$B$1&amp;DATA!A2207&amp;"', '"&amp;DATA!D2207&amp;"', '"&amp;DATA!E2207&amp;"', '"&amp;DATA!F2207&amp;"', '"&amp;DATA!G2207&amp;"', '"&amp;DATA!H2207&amp;"', "&amp;DATA!J2207&amp;");","")</f>
        <v/>
      </c>
    </row>
    <row r="2208" spans="1:1" ht="15" customHeight="1">
      <c r="A2208" s="1" t="str">
        <f>IF(NOT(ISBLANK(DATA!A2208)),"INSERT INTO SYSADM.PSAUTHITEM VALUES ('"&amp;$B$1&amp;DATA!A2208&amp;"', '"&amp;DATA!D2208&amp;"', '"&amp;DATA!E2208&amp;"', '"&amp;DATA!F2208&amp;"', '"&amp;DATA!G2208&amp;"', '"&amp;DATA!H2208&amp;"', "&amp;DATA!J2208&amp;");","")</f>
        <v/>
      </c>
    </row>
    <row r="2209" spans="1:1" ht="15" customHeight="1">
      <c r="A2209" s="1" t="str">
        <f>IF(NOT(ISBLANK(DATA!A2209)),"INSERT INTO SYSADM.PSAUTHITEM VALUES ('"&amp;$B$1&amp;DATA!A2209&amp;"', '"&amp;DATA!D2209&amp;"', '"&amp;DATA!E2209&amp;"', '"&amp;DATA!F2209&amp;"', '"&amp;DATA!G2209&amp;"', '"&amp;DATA!H2209&amp;"', "&amp;DATA!J2209&amp;");","")</f>
        <v/>
      </c>
    </row>
    <row r="2210" spans="1:1" ht="15" customHeight="1">
      <c r="A2210" s="1" t="str">
        <f>IF(NOT(ISBLANK(DATA!A2210)),"INSERT INTO SYSADM.PSAUTHITEM VALUES ('"&amp;$B$1&amp;DATA!A2210&amp;"', '"&amp;DATA!D2210&amp;"', '"&amp;DATA!E2210&amp;"', '"&amp;DATA!F2210&amp;"', '"&amp;DATA!G2210&amp;"', '"&amp;DATA!H2210&amp;"', "&amp;DATA!J2210&amp;");","")</f>
        <v/>
      </c>
    </row>
    <row r="2211" spans="1:1" ht="15" customHeight="1">
      <c r="A2211" s="1" t="str">
        <f>IF(NOT(ISBLANK(DATA!A2211)),"INSERT INTO SYSADM.PSAUTHITEM VALUES ('"&amp;$B$1&amp;DATA!A2211&amp;"', '"&amp;DATA!D2211&amp;"', '"&amp;DATA!E2211&amp;"', '"&amp;DATA!F2211&amp;"', '"&amp;DATA!G2211&amp;"', '"&amp;DATA!H2211&amp;"', "&amp;DATA!J2211&amp;");","")</f>
        <v/>
      </c>
    </row>
    <row r="2212" spans="1:1" ht="15" customHeight="1">
      <c r="A2212" s="1" t="str">
        <f>IF(NOT(ISBLANK(DATA!A2212)),"INSERT INTO SYSADM.PSAUTHITEM VALUES ('"&amp;$B$1&amp;DATA!A2212&amp;"', '"&amp;DATA!D2212&amp;"', '"&amp;DATA!E2212&amp;"', '"&amp;DATA!F2212&amp;"', '"&amp;DATA!G2212&amp;"', '"&amp;DATA!H2212&amp;"', "&amp;DATA!J2212&amp;");","")</f>
        <v/>
      </c>
    </row>
    <row r="2213" spans="1:1" ht="15" customHeight="1">
      <c r="A2213" s="1" t="str">
        <f>IF(NOT(ISBLANK(DATA!A2213)),"INSERT INTO SYSADM.PSAUTHITEM VALUES ('"&amp;$B$1&amp;DATA!A2213&amp;"', '"&amp;DATA!D2213&amp;"', '"&amp;DATA!E2213&amp;"', '"&amp;DATA!F2213&amp;"', '"&amp;DATA!G2213&amp;"', '"&amp;DATA!H2213&amp;"', "&amp;DATA!J2213&amp;");","")</f>
        <v/>
      </c>
    </row>
    <row r="2214" spans="1:1" ht="15" customHeight="1">
      <c r="A2214" s="1" t="str">
        <f>IF(NOT(ISBLANK(DATA!A2214)),"INSERT INTO SYSADM.PSAUTHITEM VALUES ('"&amp;$B$1&amp;DATA!A2214&amp;"', '"&amp;DATA!D2214&amp;"', '"&amp;DATA!E2214&amp;"', '"&amp;DATA!F2214&amp;"', '"&amp;DATA!G2214&amp;"', '"&amp;DATA!H2214&amp;"', "&amp;DATA!J2214&amp;");","")</f>
        <v/>
      </c>
    </row>
    <row r="2215" spans="1:1" ht="15" customHeight="1">
      <c r="A2215" s="1" t="str">
        <f>IF(NOT(ISBLANK(DATA!A2215)),"INSERT INTO SYSADM.PSAUTHITEM VALUES ('"&amp;$B$1&amp;DATA!A2215&amp;"', '"&amp;DATA!D2215&amp;"', '"&amp;DATA!E2215&amp;"', '"&amp;DATA!F2215&amp;"', '"&amp;DATA!G2215&amp;"', '"&amp;DATA!H2215&amp;"', "&amp;DATA!J2215&amp;");","")</f>
        <v/>
      </c>
    </row>
    <row r="2216" spans="1:1" ht="15" customHeight="1">
      <c r="A2216" s="1" t="str">
        <f>IF(NOT(ISBLANK(DATA!A2216)),"INSERT INTO SYSADM.PSAUTHITEM VALUES ('"&amp;$B$1&amp;DATA!A2216&amp;"', '"&amp;DATA!D2216&amp;"', '"&amp;DATA!E2216&amp;"', '"&amp;DATA!F2216&amp;"', '"&amp;DATA!G2216&amp;"', '"&amp;DATA!H2216&amp;"', "&amp;DATA!J2216&amp;");","")</f>
        <v/>
      </c>
    </row>
    <row r="2217" spans="1:1" ht="15" customHeight="1">
      <c r="A2217" s="1" t="str">
        <f>IF(NOT(ISBLANK(DATA!A2217)),"INSERT INTO SYSADM.PSAUTHITEM VALUES ('"&amp;$B$1&amp;DATA!A2217&amp;"', '"&amp;DATA!D2217&amp;"', '"&amp;DATA!E2217&amp;"', '"&amp;DATA!F2217&amp;"', '"&amp;DATA!G2217&amp;"', '"&amp;DATA!H2217&amp;"', "&amp;DATA!J2217&amp;");","")</f>
        <v/>
      </c>
    </row>
    <row r="2218" spans="1:1" ht="15" customHeight="1">
      <c r="A2218" s="1" t="str">
        <f>IF(NOT(ISBLANK(DATA!A2218)),"INSERT INTO SYSADM.PSAUTHITEM VALUES ('"&amp;$B$1&amp;DATA!A2218&amp;"', '"&amp;DATA!D2218&amp;"', '"&amp;DATA!E2218&amp;"', '"&amp;DATA!F2218&amp;"', '"&amp;DATA!G2218&amp;"', '"&amp;DATA!H2218&amp;"', "&amp;DATA!J2218&amp;");","")</f>
        <v/>
      </c>
    </row>
    <row r="2219" spans="1:1" ht="15" customHeight="1">
      <c r="A2219" s="1" t="str">
        <f>IF(NOT(ISBLANK(DATA!A2219)),"INSERT INTO SYSADM.PSAUTHITEM VALUES ('"&amp;$B$1&amp;DATA!A2219&amp;"', '"&amp;DATA!D2219&amp;"', '"&amp;DATA!E2219&amp;"', '"&amp;DATA!F2219&amp;"', '"&amp;DATA!G2219&amp;"', '"&amp;DATA!H2219&amp;"', "&amp;DATA!J2219&amp;");","")</f>
        <v/>
      </c>
    </row>
    <row r="2220" spans="1:1" ht="15" customHeight="1">
      <c r="A2220" s="1" t="str">
        <f>IF(NOT(ISBLANK(DATA!A2220)),"INSERT INTO SYSADM.PSAUTHITEM VALUES ('"&amp;$B$1&amp;DATA!A2220&amp;"', '"&amp;DATA!D2220&amp;"', '"&amp;DATA!E2220&amp;"', '"&amp;DATA!F2220&amp;"', '"&amp;DATA!G2220&amp;"', '"&amp;DATA!H2220&amp;"', "&amp;DATA!J2220&amp;");","")</f>
        <v/>
      </c>
    </row>
    <row r="2221" spans="1:1" ht="15" customHeight="1">
      <c r="A2221" s="1" t="str">
        <f>IF(NOT(ISBLANK(DATA!A2221)),"INSERT INTO SYSADM.PSAUTHITEM VALUES ('"&amp;$B$1&amp;DATA!A2221&amp;"', '"&amp;DATA!D2221&amp;"', '"&amp;DATA!E2221&amp;"', '"&amp;DATA!F2221&amp;"', '"&amp;DATA!G2221&amp;"', '"&amp;DATA!H2221&amp;"', "&amp;DATA!J2221&amp;");","")</f>
        <v/>
      </c>
    </row>
    <row r="2222" spans="1:1" ht="15" customHeight="1">
      <c r="A2222" s="1" t="str">
        <f>IF(NOT(ISBLANK(DATA!A2222)),"INSERT INTO SYSADM.PSAUTHITEM VALUES ('"&amp;$B$1&amp;DATA!A2222&amp;"', '"&amp;DATA!D2222&amp;"', '"&amp;DATA!E2222&amp;"', '"&amp;DATA!F2222&amp;"', '"&amp;DATA!G2222&amp;"', '"&amp;DATA!H2222&amp;"', "&amp;DATA!J2222&amp;");","")</f>
        <v/>
      </c>
    </row>
    <row r="2223" spans="1:1" ht="15" customHeight="1">
      <c r="A2223" s="1" t="str">
        <f>IF(NOT(ISBLANK(DATA!A2223)),"INSERT INTO SYSADM.PSAUTHITEM VALUES ('"&amp;$B$1&amp;DATA!A2223&amp;"', '"&amp;DATA!D2223&amp;"', '"&amp;DATA!E2223&amp;"', '"&amp;DATA!F2223&amp;"', '"&amp;DATA!G2223&amp;"', '"&amp;DATA!H2223&amp;"', "&amp;DATA!J2223&amp;");","")</f>
        <v/>
      </c>
    </row>
    <row r="2224" spans="1:1" ht="15" customHeight="1">
      <c r="A2224" s="1" t="str">
        <f>IF(NOT(ISBLANK(DATA!A2224)),"INSERT INTO SYSADM.PSAUTHITEM VALUES ('"&amp;$B$1&amp;DATA!A2224&amp;"', '"&amp;DATA!D2224&amp;"', '"&amp;DATA!E2224&amp;"', '"&amp;DATA!F2224&amp;"', '"&amp;DATA!G2224&amp;"', '"&amp;DATA!H2224&amp;"', "&amp;DATA!J2224&amp;");","")</f>
        <v/>
      </c>
    </row>
    <row r="2225" spans="1:1" ht="15" customHeight="1">
      <c r="A2225" s="1" t="str">
        <f>IF(NOT(ISBLANK(DATA!A2225)),"INSERT INTO SYSADM.PSAUTHITEM VALUES ('"&amp;$B$1&amp;DATA!A2225&amp;"', '"&amp;DATA!D2225&amp;"', '"&amp;DATA!E2225&amp;"', '"&amp;DATA!F2225&amp;"', '"&amp;DATA!G2225&amp;"', '"&amp;DATA!H2225&amp;"', "&amp;DATA!J2225&amp;");","")</f>
        <v/>
      </c>
    </row>
    <row r="2226" spans="1:1" ht="15" customHeight="1">
      <c r="A2226" s="1" t="str">
        <f>IF(NOT(ISBLANK(DATA!A2226)),"INSERT INTO SYSADM.PSAUTHITEM VALUES ('"&amp;$B$1&amp;DATA!A2226&amp;"', '"&amp;DATA!D2226&amp;"', '"&amp;DATA!E2226&amp;"', '"&amp;DATA!F2226&amp;"', '"&amp;DATA!G2226&amp;"', '"&amp;DATA!H2226&amp;"', "&amp;DATA!J2226&amp;");","")</f>
        <v/>
      </c>
    </row>
    <row r="2227" spans="1:1" ht="15" customHeight="1">
      <c r="A2227" s="1" t="str">
        <f>IF(NOT(ISBLANK(DATA!A2227)),"INSERT INTO SYSADM.PSAUTHITEM VALUES ('"&amp;$B$1&amp;DATA!A2227&amp;"', '"&amp;DATA!D2227&amp;"', '"&amp;DATA!E2227&amp;"', '"&amp;DATA!F2227&amp;"', '"&amp;DATA!G2227&amp;"', '"&amp;DATA!H2227&amp;"', "&amp;DATA!J2227&amp;");","")</f>
        <v/>
      </c>
    </row>
    <row r="2228" spans="1:1" ht="15" customHeight="1">
      <c r="A2228" s="1" t="str">
        <f>IF(NOT(ISBLANK(DATA!A2228)),"INSERT INTO SYSADM.PSAUTHITEM VALUES ('"&amp;$B$1&amp;DATA!A2228&amp;"', '"&amp;DATA!D2228&amp;"', '"&amp;DATA!E2228&amp;"', '"&amp;DATA!F2228&amp;"', '"&amp;DATA!G2228&amp;"', '"&amp;DATA!H2228&amp;"', "&amp;DATA!J2228&amp;");","")</f>
        <v/>
      </c>
    </row>
    <row r="2229" spans="1:1" ht="15" customHeight="1">
      <c r="A2229" s="1" t="str">
        <f>IF(NOT(ISBLANK(DATA!A2229)),"INSERT INTO SYSADM.PSAUTHITEM VALUES ('"&amp;$B$1&amp;DATA!A2229&amp;"', '"&amp;DATA!D2229&amp;"', '"&amp;DATA!E2229&amp;"', '"&amp;DATA!F2229&amp;"', '"&amp;DATA!G2229&amp;"', '"&amp;DATA!H2229&amp;"', "&amp;DATA!J2229&amp;");","")</f>
        <v/>
      </c>
    </row>
    <row r="2230" spans="1:1" ht="15" customHeight="1">
      <c r="A2230" s="1" t="str">
        <f>IF(NOT(ISBLANK(DATA!A2230)),"INSERT INTO SYSADM.PSAUTHITEM VALUES ('"&amp;$B$1&amp;DATA!A2230&amp;"', '"&amp;DATA!D2230&amp;"', '"&amp;DATA!E2230&amp;"', '"&amp;DATA!F2230&amp;"', '"&amp;DATA!G2230&amp;"', '"&amp;DATA!H2230&amp;"', "&amp;DATA!J2230&amp;");","")</f>
        <v/>
      </c>
    </row>
    <row r="2231" spans="1:1" ht="15" customHeight="1">
      <c r="A2231" s="1" t="str">
        <f>IF(NOT(ISBLANK(DATA!A2231)),"INSERT INTO SYSADM.PSAUTHITEM VALUES ('"&amp;$B$1&amp;DATA!A2231&amp;"', '"&amp;DATA!D2231&amp;"', '"&amp;DATA!E2231&amp;"', '"&amp;DATA!F2231&amp;"', '"&amp;DATA!G2231&amp;"', '"&amp;DATA!H2231&amp;"', "&amp;DATA!J2231&amp;");","")</f>
        <v/>
      </c>
    </row>
    <row r="2232" spans="1:1" ht="15" customHeight="1">
      <c r="A2232" s="1" t="str">
        <f>IF(NOT(ISBLANK(DATA!A2232)),"INSERT INTO SYSADM.PSAUTHITEM VALUES ('"&amp;$B$1&amp;DATA!A2232&amp;"', '"&amp;DATA!D2232&amp;"', '"&amp;DATA!E2232&amp;"', '"&amp;DATA!F2232&amp;"', '"&amp;DATA!G2232&amp;"', '"&amp;DATA!H2232&amp;"', "&amp;DATA!J2232&amp;");","")</f>
        <v/>
      </c>
    </row>
    <row r="2233" spans="1:1" ht="15" customHeight="1">
      <c r="A2233" s="1" t="str">
        <f>IF(NOT(ISBLANK(DATA!A2233)),"INSERT INTO SYSADM.PSAUTHITEM VALUES ('"&amp;$B$1&amp;DATA!A2233&amp;"', '"&amp;DATA!D2233&amp;"', '"&amp;DATA!E2233&amp;"', '"&amp;DATA!F2233&amp;"', '"&amp;DATA!G2233&amp;"', '"&amp;DATA!H2233&amp;"', "&amp;DATA!J2233&amp;");","")</f>
        <v/>
      </c>
    </row>
    <row r="2234" spans="1:1" ht="15" customHeight="1">
      <c r="A2234" s="1" t="str">
        <f>IF(NOT(ISBLANK(DATA!A2234)),"INSERT INTO SYSADM.PSAUTHITEM VALUES ('"&amp;$B$1&amp;DATA!A2234&amp;"', '"&amp;DATA!D2234&amp;"', '"&amp;DATA!E2234&amp;"', '"&amp;DATA!F2234&amp;"', '"&amp;DATA!G2234&amp;"', '"&amp;DATA!H2234&amp;"', "&amp;DATA!J2234&amp;");","")</f>
        <v/>
      </c>
    </row>
    <row r="2235" spans="1:1" ht="15" customHeight="1">
      <c r="A2235" s="1" t="str">
        <f>IF(NOT(ISBLANK(DATA!A2235)),"INSERT INTO SYSADM.PSAUTHITEM VALUES ('"&amp;$B$1&amp;DATA!A2235&amp;"', '"&amp;DATA!D2235&amp;"', '"&amp;DATA!E2235&amp;"', '"&amp;DATA!F2235&amp;"', '"&amp;DATA!G2235&amp;"', '"&amp;DATA!H2235&amp;"', "&amp;DATA!J2235&amp;");","")</f>
        <v/>
      </c>
    </row>
    <row r="2236" spans="1:1" ht="15" customHeight="1">
      <c r="A2236" s="1" t="str">
        <f>IF(NOT(ISBLANK(DATA!A2236)),"INSERT INTO SYSADM.PSAUTHITEM VALUES ('"&amp;$B$1&amp;DATA!A2236&amp;"', '"&amp;DATA!D2236&amp;"', '"&amp;DATA!E2236&amp;"', '"&amp;DATA!F2236&amp;"', '"&amp;DATA!G2236&amp;"', '"&amp;DATA!H2236&amp;"', "&amp;DATA!J2236&amp;");","")</f>
        <v/>
      </c>
    </row>
    <row r="2237" spans="1:1" ht="15" customHeight="1">
      <c r="A2237" s="1" t="str">
        <f>IF(NOT(ISBLANK(DATA!A2237)),"INSERT INTO SYSADM.PSAUTHITEM VALUES ('"&amp;$B$1&amp;DATA!A2237&amp;"', '"&amp;DATA!D2237&amp;"', '"&amp;DATA!E2237&amp;"', '"&amp;DATA!F2237&amp;"', '"&amp;DATA!G2237&amp;"', '"&amp;DATA!H2237&amp;"', "&amp;DATA!J2237&amp;");","")</f>
        <v/>
      </c>
    </row>
    <row r="2238" spans="1:1" ht="15" customHeight="1">
      <c r="A2238" s="1" t="str">
        <f>IF(NOT(ISBLANK(DATA!A2238)),"INSERT INTO SYSADM.PSAUTHITEM VALUES ('"&amp;$B$1&amp;DATA!A2238&amp;"', '"&amp;DATA!D2238&amp;"', '"&amp;DATA!E2238&amp;"', '"&amp;DATA!F2238&amp;"', '"&amp;DATA!G2238&amp;"', '"&amp;DATA!H2238&amp;"', "&amp;DATA!J2238&amp;");","")</f>
        <v/>
      </c>
    </row>
    <row r="2239" spans="1:1" ht="15" customHeight="1">
      <c r="A2239" s="1" t="str">
        <f>IF(NOT(ISBLANK(DATA!A2239)),"INSERT INTO SYSADM.PSAUTHITEM VALUES ('"&amp;$B$1&amp;DATA!A2239&amp;"', '"&amp;DATA!D2239&amp;"', '"&amp;DATA!E2239&amp;"', '"&amp;DATA!F2239&amp;"', '"&amp;DATA!G2239&amp;"', '"&amp;DATA!H2239&amp;"', "&amp;DATA!J2239&amp;");","")</f>
        <v/>
      </c>
    </row>
    <row r="2240" spans="1:1" ht="15" customHeight="1">
      <c r="A2240" s="1" t="str">
        <f>IF(NOT(ISBLANK(DATA!A2240)),"INSERT INTO SYSADM.PSAUTHITEM VALUES ('"&amp;$B$1&amp;DATA!A2240&amp;"', '"&amp;DATA!D2240&amp;"', '"&amp;DATA!E2240&amp;"', '"&amp;DATA!F2240&amp;"', '"&amp;DATA!G2240&amp;"', '"&amp;DATA!H2240&amp;"', "&amp;DATA!J2240&amp;");","")</f>
        <v/>
      </c>
    </row>
    <row r="2241" spans="1:1" ht="15" customHeight="1">
      <c r="A2241" s="1" t="str">
        <f>IF(NOT(ISBLANK(DATA!A2241)),"INSERT INTO SYSADM.PSAUTHITEM VALUES ('"&amp;$B$1&amp;DATA!A2241&amp;"', '"&amp;DATA!D2241&amp;"', '"&amp;DATA!E2241&amp;"', '"&amp;DATA!F2241&amp;"', '"&amp;DATA!G2241&amp;"', '"&amp;DATA!H2241&amp;"', "&amp;DATA!J2241&amp;");","")</f>
        <v/>
      </c>
    </row>
    <row r="2242" spans="1:1" ht="15" customHeight="1">
      <c r="A2242" s="1" t="str">
        <f>IF(NOT(ISBLANK(DATA!A2242)),"INSERT INTO SYSADM.PSAUTHITEM VALUES ('"&amp;$B$1&amp;DATA!A2242&amp;"', '"&amp;DATA!D2242&amp;"', '"&amp;DATA!E2242&amp;"', '"&amp;DATA!F2242&amp;"', '"&amp;DATA!G2242&amp;"', '"&amp;DATA!H2242&amp;"', "&amp;DATA!J2242&amp;");","")</f>
        <v/>
      </c>
    </row>
    <row r="2243" spans="1:1" ht="15" customHeight="1">
      <c r="A2243" s="1" t="str">
        <f>IF(NOT(ISBLANK(DATA!A2243)),"INSERT INTO SYSADM.PSAUTHITEM VALUES ('"&amp;$B$1&amp;DATA!A2243&amp;"', '"&amp;DATA!D2243&amp;"', '"&amp;DATA!E2243&amp;"', '"&amp;DATA!F2243&amp;"', '"&amp;DATA!G2243&amp;"', '"&amp;DATA!H2243&amp;"', "&amp;DATA!J2243&amp;");","")</f>
        <v/>
      </c>
    </row>
    <row r="2244" spans="1:1" ht="15" customHeight="1">
      <c r="A2244" s="1" t="str">
        <f>IF(NOT(ISBLANK(DATA!A2244)),"INSERT INTO SYSADM.PSAUTHITEM VALUES ('"&amp;$B$1&amp;DATA!A2244&amp;"', '"&amp;DATA!D2244&amp;"', '"&amp;DATA!E2244&amp;"', '"&amp;DATA!F2244&amp;"', '"&amp;DATA!G2244&amp;"', '"&amp;DATA!H2244&amp;"', "&amp;DATA!J2244&amp;");","")</f>
        <v/>
      </c>
    </row>
    <row r="2245" spans="1:1" ht="15" customHeight="1">
      <c r="A2245" s="1" t="str">
        <f>IF(NOT(ISBLANK(DATA!A2245)),"INSERT INTO SYSADM.PSAUTHITEM VALUES ('"&amp;$B$1&amp;DATA!A2245&amp;"', '"&amp;DATA!D2245&amp;"', '"&amp;DATA!E2245&amp;"', '"&amp;DATA!F2245&amp;"', '"&amp;DATA!G2245&amp;"', '"&amp;DATA!H2245&amp;"', "&amp;DATA!J2245&amp;");","")</f>
        <v/>
      </c>
    </row>
    <row r="2246" spans="1:1" ht="15" customHeight="1">
      <c r="A2246" s="1" t="str">
        <f>IF(NOT(ISBLANK(DATA!A2246)),"INSERT INTO SYSADM.PSAUTHITEM VALUES ('"&amp;$B$1&amp;DATA!A2246&amp;"', '"&amp;DATA!D2246&amp;"', '"&amp;DATA!E2246&amp;"', '"&amp;DATA!F2246&amp;"', '"&amp;DATA!G2246&amp;"', '"&amp;DATA!H2246&amp;"', "&amp;DATA!J2246&amp;");","")</f>
        <v/>
      </c>
    </row>
    <row r="2247" spans="1:1" ht="15" customHeight="1">
      <c r="A2247" s="1" t="str">
        <f>IF(NOT(ISBLANK(DATA!A2247)),"INSERT INTO SYSADM.PSAUTHITEM VALUES ('"&amp;$B$1&amp;DATA!A2247&amp;"', '"&amp;DATA!D2247&amp;"', '"&amp;DATA!E2247&amp;"', '"&amp;DATA!F2247&amp;"', '"&amp;DATA!G2247&amp;"', '"&amp;DATA!H2247&amp;"', "&amp;DATA!J2247&amp;");","")</f>
        <v/>
      </c>
    </row>
    <row r="2248" spans="1:1" ht="15" customHeight="1">
      <c r="A2248" s="1" t="str">
        <f>IF(NOT(ISBLANK(DATA!A2248)),"INSERT INTO SYSADM.PSAUTHITEM VALUES ('"&amp;$B$1&amp;DATA!A2248&amp;"', '"&amp;DATA!D2248&amp;"', '"&amp;DATA!E2248&amp;"', '"&amp;DATA!F2248&amp;"', '"&amp;DATA!G2248&amp;"', '"&amp;DATA!H2248&amp;"', "&amp;DATA!J2248&amp;");","")</f>
        <v/>
      </c>
    </row>
    <row r="2249" spans="1:1" ht="15" customHeight="1">
      <c r="A2249" s="1" t="str">
        <f>IF(NOT(ISBLANK(DATA!A2249)),"INSERT INTO SYSADM.PSAUTHITEM VALUES ('"&amp;$B$1&amp;DATA!A2249&amp;"', '"&amp;DATA!D2249&amp;"', '"&amp;DATA!E2249&amp;"', '"&amp;DATA!F2249&amp;"', '"&amp;DATA!G2249&amp;"', '"&amp;DATA!H2249&amp;"', "&amp;DATA!J2249&amp;");","")</f>
        <v/>
      </c>
    </row>
    <row r="2250" spans="1:1" ht="15" customHeight="1">
      <c r="A2250" s="1" t="str">
        <f>IF(NOT(ISBLANK(DATA!A2250)),"INSERT INTO SYSADM.PSAUTHITEM VALUES ('"&amp;$B$1&amp;DATA!A2250&amp;"', '"&amp;DATA!D2250&amp;"', '"&amp;DATA!E2250&amp;"', '"&amp;DATA!F2250&amp;"', '"&amp;DATA!G2250&amp;"', '"&amp;DATA!H2250&amp;"', "&amp;DATA!J2250&amp;");","")</f>
        <v/>
      </c>
    </row>
    <row r="2251" spans="1:1" ht="15" customHeight="1">
      <c r="A2251" s="1" t="str">
        <f>IF(NOT(ISBLANK(DATA!A2251)),"INSERT INTO SYSADM.PSAUTHITEM VALUES ('"&amp;$B$1&amp;DATA!A2251&amp;"', '"&amp;DATA!D2251&amp;"', '"&amp;DATA!E2251&amp;"', '"&amp;DATA!F2251&amp;"', '"&amp;DATA!G2251&amp;"', '"&amp;DATA!H2251&amp;"', "&amp;DATA!J2251&amp;");","")</f>
        <v/>
      </c>
    </row>
    <row r="2252" spans="1:1" ht="15" customHeight="1">
      <c r="A2252" s="1" t="str">
        <f>IF(NOT(ISBLANK(DATA!A2252)),"INSERT INTO SYSADM.PSAUTHITEM VALUES ('"&amp;$B$1&amp;DATA!A2252&amp;"', '"&amp;DATA!D2252&amp;"', '"&amp;DATA!E2252&amp;"', '"&amp;DATA!F2252&amp;"', '"&amp;DATA!G2252&amp;"', '"&amp;DATA!H2252&amp;"', "&amp;DATA!J2252&amp;");","")</f>
        <v/>
      </c>
    </row>
    <row r="2253" spans="1:1" ht="15" customHeight="1">
      <c r="A2253" s="1" t="str">
        <f>IF(NOT(ISBLANK(DATA!A2253)),"INSERT INTO SYSADM.PSAUTHITEM VALUES ('"&amp;$B$1&amp;DATA!A2253&amp;"', '"&amp;DATA!D2253&amp;"', '"&amp;DATA!E2253&amp;"', '"&amp;DATA!F2253&amp;"', '"&amp;DATA!G2253&amp;"', '"&amp;DATA!H2253&amp;"', "&amp;DATA!J2253&amp;");","")</f>
        <v/>
      </c>
    </row>
    <row r="2254" spans="1:1" ht="15" customHeight="1">
      <c r="A2254" s="1" t="str">
        <f>IF(NOT(ISBLANK(DATA!A2254)),"INSERT INTO SYSADM.PSAUTHITEM VALUES ('"&amp;$B$1&amp;DATA!A2254&amp;"', '"&amp;DATA!D2254&amp;"', '"&amp;DATA!E2254&amp;"', '"&amp;DATA!F2254&amp;"', '"&amp;DATA!G2254&amp;"', '"&amp;DATA!H2254&amp;"', "&amp;DATA!J2254&amp;");","")</f>
        <v/>
      </c>
    </row>
    <row r="2255" spans="1:1" ht="15" customHeight="1">
      <c r="A2255" s="1" t="str">
        <f>IF(NOT(ISBLANK(DATA!A2255)),"INSERT INTO SYSADM.PSAUTHITEM VALUES ('"&amp;$B$1&amp;DATA!A2255&amp;"', '"&amp;DATA!D2255&amp;"', '"&amp;DATA!E2255&amp;"', '"&amp;DATA!F2255&amp;"', '"&amp;DATA!G2255&amp;"', '"&amp;DATA!H2255&amp;"', "&amp;DATA!J2255&amp;");","")</f>
        <v/>
      </c>
    </row>
    <row r="2256" spans="1:1" ht="15" customHeight="1">
      <c r="A2256" s="1" t="str">
        <f>IF(NOT(ISBLANK(DATA!A2256)),"INSERT INTO SYSADM.PSAUTHITEM VALUES ('"&amp;$B$1&amp;DATA!A2256&amp;"', '"&amp;DATA!D2256&amp;"', '"&amp;DATA!E2256&amp;"', '"&amp;DATA!F2256&amp;"', '"&amp;DATA!G2256&amp;"', '"&amp;DATA!H2256&amp;"', "&amp;DATA!J2256&amp;");","")</f>
        <v/>
      </c>
    </row>
    <row r="2257" spans="1:1" ht="15" customHeight="1">
      <c r="A2257" s="1" t="str">
        <f>IF(NOT(ISBLANK(DATA!A2257)),"INSERT INTO SYSADM.PSAUTHITEM VALUES ('"&amp;$B$1&amp;DATA!A2257&amp;"', '"&amp;DATA!D2257&amp;"', '"&amp;DATA!E2257&amp;"', '"&amp;DATA!F2257&amp;"', '"&amp;DATA!G2257&amp;"', '"&amp;DATA!H2257&amp;"', "&amp;DATA!J2257&amp;");","")</f>
        <v/>
      </c>
    </row>
    <row r="2258" spans="1:1" ht="15" customHeight="1">
      <c r="A2258" s="1" t="str">
        <f>IF(NOT(ISBLANK(DATA!A2258)),"INSERT INTO SYSADM.PSAUTHITEM VALUES ('"&amp;$B$1&amp;DATA!A2258&amp;"', '"&amp;DATA!D2258&amp;"', '"&amp;DATA!E2258&amp;"', '"&amp;DATA!F2258&amp;"', '"&amp;DATA!G2258&amp;"', '"&amp;DATA!H2258&amp;"', "&amp;DATA!J2258&amp;");","")</f>
        <v/>
      </c>
    </row>
    <row r="2259" spans="1:1" ht="15" customHeight="1">
      <c r="A2259" s="1" t="str">
        <f>IF(NOT(ISBLANK(DATA!A2259)),"INSERT INTO SYSADM.PSAUTHITEM VALUES ('"&amp;$B$1&amp;DATA!A2259&amp;"', '"&amp;DATA!D2259&amp;"', '"&amp;DATA!E2259&amp;"', '"&amp;DATA!F2259&amp;"', '"&amp;DATA!G2259&amp;"', '"&amp;DATA!H2259&amp;"', "&amp;DATA!J2259&amp;");","")</f>
        <v/>
      </c>
    </row>
    <row r="2260" spans="1:1" ht="15" customHeight="1">
      <c r="A2260" s="1" t="str">
        <f>IF(NOT(ISBLANK(DATA!A2260)),"INSERT INTO SYSADM.PSAUTHITEM VALUES ('"&amp;$B$1&amp;DATA!A2260&amp;"', '"&amp;DATA!D2260&amp;"', '"&amp;DATA!E2260&amp;"', '"&amp;DATA!F2260&amp;"', '"&amp;DATA!G2260&amp;"', '"&amp;DATA!H2260&amp;"', "&amp;DATA!J2260&amp;");","")</f>
        <v/>
      </c>
    </row>
    <row r="2261" spans="1:1" ht="15" customHeight="1">
      <c r="A2261" s="1" t="str">
        <f>IF(NOT(ISBLANK(DATA!A2261)),"INSERT INTO SYSADM.PSAUTHITEM VALUES ('"&amp;$B$1&amp;DATA!A2261&amp;"', '"&amp;DATA!D2261&amp;"', '"&amp;DATA!E2261&amp;"', '"&amp;DATA!F2261&amp;"', '"&amp;DATA!G2261&amp;"', '"&amp;DATA!H2261&amp;"', "&amp;DATA!J2261&amp;");","")</f>
        <v/>
      </c>
    </row>
    <row r="2262" spans="1:1" ht="15" customHeight="1">
      <c r="A2262" s="1" t="str">
        <f>IF(NOT(ISBLANK(DATA!A2262)),"INSERT INTO SYSADM.PSAUTHITEM VALUES ('"&amp;$B$1&amp;DATA!A2262&amp;"', '"&amp;DATA!D2262&amp;"', '"&amp;DATA!E2262&amp;"', '"&amp;DATA!F2262&amp;"', '"&amp;DATA!G2262&amp;"', '"&amp;DATA!H2262&amp;"', "&amp;DATA!J2262&amp;");","")</f>
        <v/>
      </c>
    </row>
    <row r="2263" spans="1:1" ht="15" customHeight="1">
      <c r="A2263" s="1" t="str">
        <f>IF(NOT(ISBLANK(DATA!A2263)),"INSERT INTO SYSADM.PSAUTHITEM VALUES ('"&amp;$B$1&amp;DATA!A2263&amp;"', '"&amp;DATA!D2263&amp;"', '"&amp;DATA!E2263&amp;"', '"&amp;DATA!F2263&amp;"', '"&amp;DATA!G2263&amp;"', '"&amp;DATA!H2263&amp;"', "&amp;DATA!J2263&amp;");","")</f>
        <v/>
      </c>
    </row>
    <row r="2264" spans="1:1" ht="15" customHeight="1">
      <c r="A2264" s="1" t="str">
        <f>IF(NOT(ISBLANK(DATA!A2264)),"INSERT INTO SYSADM.PSAUTHITEM VALUES ('"&amp;$B$1&amp;DATA!A2264&amp;"', '"&amp;DATA!D2264&amp;"', '"&amp;DATA!E2264&amp;"', '"&amp;DATA!F2264&amp;"', '"&amp;DATA!G2264&amp;"', '"&amp;DATA!H2264&amp;"', "&amp;DATA!J2264&amp;");","")</f>
        <v/>
      </c>
    </row>
    <row r="2265" spans="1:1" ht="15" customHeight="1">
      <c r="A2265" s="1" t="str">
        <f>IF(NOT(ISBLANK(DATA!A2265)),"INSERT INTO SYSADM.PSAUTHITEM VALUES ('"&amp;$B$1&amp;DATA!A2265&amp;"', '"&amp;DATA!D2265&amp;"', '"&amp;DATA!E2265&amp;"', '"&amp;DATA!F2265&amp;"', '"&amp;DATA!G2265&amp;"', '"&amp;DATA!H2265&amp;"', "&amp;DATA!J2265&amp;");","")</f>
        <v/>
      </c>
    </row>
    <row r="2266" spans="1:1" ht="15" customHeight="1">
      <c r="A2266" s="1" t="str">
        <f>IF(NOT(ISBLANK(DATA!A2266)),"INSERT INTO SYSADM.PSAUTHITEM VALUES ('"&amp;$B$1&amp;DATA!A2266&amp;"', '"&amp;DATA!D2266&amp;"', '"&amp;DATA!E2266&amp;"', '"&amp;DATA!F2266&amp;"', '"&amp;DATA!G2266&amp;"', '"&amp;DATA!H2266&amp;"', "&amp;DATA!J2266&amp;");","")</f>
        <v/>
      </c>
    </row>
    <row r="2267" spans="1:1" ht="15" customHeight="1">
      <c r="A2267" s="1" t="str">
        <f>IF(NOT(ISBLANK(DATA!A2267)),"INSERT INTO SYSADM.PSAUTHITEM VALUES ('"&amp;$B$1&amp;DATA!A2267&amp;"', '"&amp;DATA!D2267&amp;"', '"&amp;DATA!E2267&amp;"', '"&amp;DATA!F2267&amp;"', '"&amp;DATA!G2267&amp;"', '"&amp;DATA!H2267&amp;"', "&amp;DATA!J2267&amp;");","")</f>
        <v/>
      </c>
    </row>
    <row r="2268" spans="1:1" ht="15" customHeight="1">
      <c r="A2268" s="1" t="str">
        <f>IF(NOT(ISBLANK(DATA!A2268)),"INSERT INTO SYSADM.PSAUTHITEM VALUES ('"&amp;$B$1&amp;DATA!A2268&amp;"', '"&amp;DATA!D2268&amp;"', '"&amp;DATA!E2268&amp;"', '"&amp;DATA!F2268&amp;"', '"&amp;DATA!G2268&amp;"', '"&amp;DATA!H2268&amp;"', "&amp;DATA!J2268&amp;");","")</f>
        <v/>
      </c>
    </row>
    <row r="2269" spans="1:1" ht="15" customHeight="1">
      <c r="A2269" s="1" t="str">
        <f>IF(NOT(ISBLANK(DATA!A2269)),"INSERT INTO SYSADM.PSAUTHITEM VALUES ('"&amp;$B$1&amp;DATA!A2269&amp;"', '"&amp;DATA!D2269&amp;"', '"&amp;DATA!E2269&amp;"', '"&amp;DATA!F2269&amp;"', '"&amp;DATA!G2269&amp;"', '"&amp;DATA!H2269&amp;"', "&amp;DATA!J2269&amp;");","")</f>
        <v/>
      </c>
    </row>
    <row r="2270" spans="1:1" ht="15" customHeight="1">
      <c r="A2270" s="1" t="str">
        <f>IF(NOT(ISBLANK(DATA!A2270)),"INSERT INTO SYSADM.PSAUTHITEM VALUES ('"&amp;$B$1&amp;DATA!A2270&amp;"', '"&amp;DATA!D2270&amp;"', '"&amp;DATA!E2270&amp;"', '"&amp;DATA!F2270&amp;"', '"&amp;DATA!G2270&amp;"', '"&amp;DATA!H2270&amp;"', "&amp;DATA!J2270&amp;");","")</f>
        <v/>
      </c>
    </row>
    <row r="2271" spans="1:1" ht="15" customHeight="1">
      <c r="A2271" s="1" t="str">
        <f>IF(NOT(ISBLANK(DATA!A2271)),"INSERT INTO SYSADM.PSAUTHITEM VALUES ('"&amp;$B$1&amp;DATA!A2271&amp;"', '"&amp;DATA!D2271&amp;"', '"&amp;DATA!E2271&amp;"', '"&amp;DATA!F2271&amp;"', '"&amp;DATA!G2271&amp;"', '"&amp;DATA!H2271&amp;"', "&amp;DATA!J2271&amp;");","")</f>
        <v/>
      </c>
    </row>
    <row r="2272" spans="1:1" ht="15" customHeight="1">
      <c r="A2272" s="1" t="str">
        <f>IF(NOT(ISBLANK(DATA!A2272)),"INSERT INTO SYSADM.PSAUTHITEM VALUES ('"&amp;$B$1&amp;DATA!A2272&amp;"', '"&amp;DATA!D2272&amp;"', '"&amp;DATA!E2272&amp;"', '"&amp;DATA!F2272&amp;"', '"&amp;DATA!G2272&amp;"', '"&amp;DATA!H2272&amp;"', "&amp;DATA!J2272&amp;");","")</f>
        <v/>
      </c>
    </row>
    <row r="2273" spans="1:1" ht="15" customHeight="1">
      <c r="A2273" s="1" t="str">
        <f>IF(NOT(ISBLANK(DATA!A2273)),"INSERT INTO SYSADM.PSAUTHITEM VALUES ('"&amp;$B$1&amp;DATA!A2273&amp;"', '"&amp;DATA!D2273&amp;"', '"&amp;DATA!E2273&amp;"', '"&amp;DATA!F2273&amp;"', '"&amp;DATA!G2273&amp;"', '"&amp;DATA!H2273&amp;"', "&amp;DATA!J2273&amp;");","")</f>
        <v/>
      </c>
    </row>
    <row r="2274" spans="1:1" ht="15" customHeight="1">
      <c r="A2274" s="1" t="str">
        <f>IF(NOT(ISBLANK(DATA!A2274)),"INSERT INTO SYSADM.PSAUTHITEM VALUES ('"&amp;$B$1&amp;DATA!A2274&amp;"', '"&amp;DATA!D2274&amp;"', '"&amp;DATA!E2274&amp;"', '"&amp;DATA!F2274&amp;"', '"&amp;DATA!G2274&amp;"', '"&amp;DATA!H2274&amp;"', "&amp;DATA!J2274&amp;");","")</f>
        <v/>
      </c>
    </row>
    <row r="2275" spans="1:1" ht="15" customHeight="1">
      <c r="A2275" s="1" t="str">
        <f>IF(NOT(ISBLANK(DATA!A2275)),"INSERT INTO SYSADM.PSAUTHITEM VALUES ('"&amp;$B$1&amp;DATA!A2275&amp;"', '"&amp;DATA!D2275&amp;"', '"&amp;DATA!E2275&amp;"', '"&amp;DATA!F2275&amp;"', '"&amp;DATA!G2275&amp;"', '"&amp;DATA!H2275&amp;"', "&amp;DATA!J2275&amp;");","")</f>
        <v/>
      </c>
    </row>
    <row r="2276" spans="1:1" ht="15" customHeight="1">
      <c r="A2276" s="1" t="str">
        <f>IF(NOT(ISBLANK(DATA!A2276)),"INSERT INTO SYSADM.PSAUTHITEM VALUES ('"&amp;$B$1&amp;DATA!A2276&amp;"', '"&amp;DATA!D2276&amp;"', '"&amp;DATA!E2276&amp;"', '"&amp;DATA!F2276&amp;"', '"&amp;DATA!G2276&amp;"', '"&amp;DATA!H2276&amp;"', "&amp;DATA!J2276&amp;");","")</f>
        <v/>
      </c>
    </row>
    <row r="2277" spans="1:1" ht="15" customHeight="1">
      <c r="A2277" s="1" t="str">
        <f>IF(NOT(ISBLANK(DATA!A2277)),"INSERT INTO SYSADM.PSAUTHITEM VALUES ('"&amp;$B$1&amp;DATA!A2277&amp;"', '"&amp;DATA!D2277&amp;"', '"&amp;DATA!E2277&amp;"', '"&amp;DATA!F2277&amp;"', '"&amp;DATA!G2277&amp;"', '"&amp;DATA!H2277&amp;"', "&amp;DATA!J2277&amp;");","")</f>
        <v/>
      </c>
    </row>
    <row r="2278" spans="1:1" ht="15" customHeight="1">
      <c r="A2278" s="1" t="str">
        <f>IF(NOT(ISBLANK(DATA!A2278)),"INSERT INTO SYSADM.PSAUTHITEM VALUES ('"&amp;$B$1&amp;DATA!A2278&amp;"', '"&amp;DATA!D2278&amp;"', '"&amp;DATA!E2278&amp;"', '"&amp;DATA!F2278&amp;"', '"&amp;DATA!G2278&amp;"', '"&amp;DATA!H2278&amp;"', "&amp;DATA!J2278&amp;");","")</f>
        <v/>
      </c>
    </row>
    <row r="2279" spans="1:1" ht="15" customHeight="1">
      <c r="A2279" s="1" t="str">
        <f>IF(NOT(ISBLANK(DATA!A2279)),"INSERT INTO SYSADM.PSAUTHITEM VALUES ('"&amp;$B$1&amp;DATA!A2279&amp;"', '"&amp;DATA!D2279&amp;"', '"&amp;DATA!E2279&amp;"', '"&amp;DATA!F2279&amp;"', '"&amp;DATA!G2279&amp;"', '"&amp;DATA!H2279&amp;"', "&amp;DATA!J2279&amp;");","")</f>
        <v/>
      </c>
    </row>
    <row r="2280" spans="1:1" ht="15" customHeight="1">
      <c r="A2280" s="1" t="str">
        <f>IF(NOT(ISBLANK(DATA!A2280)),"INSERT INTO SYSADM.PSAUTHITEM VALUES ('"&amp;$B$1&amp;DATA!A2280&amp;"', '"&amp;DATA!D2280&amp;"', '"&amp;DATA!E2280&amp;"', '"&amp;DATA!F2280&amp;"', '"&amp;DATA!G2280&amp;"', '"&amp;DATA!H2280&amp;"', "&amp;DATA!J2280&amp;");","")</f>
        <v/>
      </c>
    </row>
    <row r="2281" spans="1:1" ht="15" customHeight="1">
      <c r="A2281" s="1" t="str">
        <f>IF(NOT(ISBLANK(DATA!A2281)),"INSERT INTO SYSADM.PSAUTHITEM VALUES ('"&amp;$B$1&amp;DATA!A2281&amp;"', '"&amp;DATA!D2281&amp;"', '"&amp;DATA!E2281&amp;"', '"&amp;DATA!F2281&amp;"', '"&amp;DATA!G2281&amp;"', '"&amp;DATA!H2281&amp;"', "&amp;DATA!J2281&amp;");","")</f>
        <v/>
      </c>
    </row>
    <row r="2282" spans="1:1" ht="15" customHeight="1">
      <c r="A2282" s="1" t="str">
        <f>IF(NOT(ISBLANK(DATA!A2282)),"INSERT INTO SYSADM.PSAUTHITEM VALUES ('"&amp;$B$1&amp;DATA!A2282&amp;"', '"&amp;DATA!D2282&amp;"', '"&amp;DATA!E2282&amp;"', '"&amp;DATA!F2282&amp;"', '"&amp;DATA!G2282&amp;"', '"&amp;DATA!H2282&amp;"', "&amp;DATA!J2282&amp;");","")</f>
        <v/>
      </c>
    </row>
    <row r="2283" spans="1:1" ht="15" customHeight="1">
      <c r="A2283" s="1" t="str">
        <f>IF(NOT(ISBLANK(DATA!A2283)),"INSERT INTO SYSADM.PSAUTHITEM VALUES ('"&amp;$B$1&amp;DATA!A2283&amp;"', '"&amp;DATA!D2283&amp;"', '"&amp;DATA!E2283&amp;"', '"&amp;DATA!F2283&amp;"', '"&amp;DATA!G2283&amp;"', '"&amp;DATA!H2283&amp;"', "&amp;DATA!J2283&amp;");","")</f>
        <v/>
      </c>
    </row>
    <row r="2284" spans="1:1" ht="15" customHeight="1">
      <c r="A2284" s="1" t="str">
        <f>IF(NOT(ISBLANK(DATA!A2284)),"INSERT INTO SYSADM.PSAUTHITEM VALUES ('"&amp;$B$1&amp;DATA!A2284&amp;"', '"&amp;DATA!D2284&amp;"', '"&amp;DATA!E2284&amp;"', '"&amp;DATA!F2284&amp;"', '"&amp;DATA!G2284&amp;"', '"&amp;DATA!H2284&amp;"', "&amp;DATA!J2284&amp;");","")</f>
        <v/>
      </c>
    </row>
    <row r="2285" spans="1:1" ht="15" customHeight="1">
      <c r="A2285" s="1" t="str">
        <f>IF(NOT(ISBLANK(DATA!A2285)),"INSERT INTO SYSADM.PSAUTHITEM VALUES ('"&amp;$B$1&amp;DATA!A2285&amp;"', '"&amp;DATA!D2285&amp;"', '"&amp;DATA!E2285&amp;"', '"&amp;DATA!F2285&amp;"', '"&amp;DATA!G2285&amp;"', '"&amp;DATA!H2285&amp;"', "&amp;DATA!J2285&amp;");","")</f>
        <v/>
      </c>
    </row>
    <row r="2286" spans="1:1" ht="15" customHeight="1">
      <c r="A2286" s="1" t="str">
        <f>IF(NOT(ISBLANK(DATA!A2286)),"INSERT INTO SYSADM.PSAUTHITEM VALUES ('"&amp;$B$1&amp;DATA!A2286&amp;"', '"&amp;DATA!D2286&amp;"', '"&amp;DATA!E2286&amp;"', '"&amp;DATA!F2286&amp;"', '"&amp;DATA!G2286&amp;"', '"&amp;DATA!H2286&amp;"', "&amp;DATA!J2286&amp;");","")</f>
        <v/>
      </c>
    </row>
    <row r="2287" spans="1:1" ht="15" customHeight="1">
      <c r="A2287" s="1" t="str">
        <f>IF(NOT(ISBLANK(DATA!A2287)),"INSERT INTO SYSADM.PSAUTHITEM VALUES ('"&amp;$B$1&amp;DATA!A2287&amp;"', '"&amp;DATA!D2287&amp;"', '"&amp;DATA!E2287&amp;"', '"&amp;DATA!F2287&amp;"', '"&amp;DATA!G2287&amp;"', '"&amp;DATA!H2287&amp;"', "&amp;DATA!J2287&amp;");","")</f>
        <v/>
      </c>
    </row>
    <row r="2288" spans="1:1" ht="15" customHeight="1">
      <c r="A2288" s="1" t="str">
        <f>IF(NOT(ISBLANK(DATA!A2288)),"INSERT INTO SYSADM.PSAUTHITEM VALUES ('"&amp;$B$1&amp;DATA!A2288&amp;"', '"&amp;DATA!D2288&amp;"', '"&amp;DATA!E2288&amp;"', '"&amp;DATA!F2288&amp;"', '"&amp;DATA!G2288&amp;"', '"&amp;DATA!H2288&amp;"', "&amp;DATA!J2288&amp;");","")</f>
        <v/>
      </c>
    </row>
    <row r="2289" spans="1:1" ht="15" customHeight="1">
      <c r="A2289" s="1" t="str">
        <f>IF(NOT(ISBLANK(DATA!A2289)),"INSERT INTO SYSADM.PSAUTHITEM VALUES ('"&amp;$B$1&amp;DATA!A2289&amp;"', '"&amp;DATA!D2289&amp;"', '"&amp;DATA!E2289&amp;"', '"&amp;DATA!F2289&amp;"', '"&amp;DATA!G2289&amp;"', '"&amp;DATA!H2289&amp;"', "&amp;DATA!J2289&amp;");","")</f>
        <v/>
      </c>
    </row>
    <row r="2290" spans="1:1" ht="15" customHeight="1">
      <c r="A2290" s="1" t="str">
        <f>IF(NOT(ISBLANK(DATA!A2290)),"INSERT INTO SYSADM.PSAUTHITEM VALUES ('"&amp;$B$1&amp;DATA!A2290&amp;"', '"&amp;DATA!D2290&amp;"', '"&amp;DATA!E2290&amp;"', '"&amp;DATA!F2290&amp;"', '"&amp;DATA!G2290&amp;"', '"&amp;DATA!H2290&amp;"', "&amp;DATA!J2290&amp;");","")</f>
        <v/>
      </c>
    </row>
    <row r="2291" spans="1:1" ht="15" customHeight="1">
      <c r="A2291" s="1" t="str">
        <f>IF(NOT(ISBLANK(DATA!A2291)),"INSERT INTO SYSADM.PSAUTHITEM VALUES ('"&amp;$B$1&amp;DATA!A2291&amp;"', '"&amp;DATA!D2291&amp;"', '"&amp;DATA!E2291&amp;"', '"&amp;DATA!F2291&amp;"', '"&amp;DATA!G2291&amp;"', '"&amp;DATA!H2291&amp;"', "&amp;DATA!J2291&amp;");","")</f>
        <v/>
      </c>
    </row>
    <row r="2292" spans="1:1" ht="15" customHeight="1">
      <c r="A2292" s="1" t="str">
        <f>IF(NOT(ISBLANK(DATA!A2292)),"INSERT INTO SYSADM.PSAUTHITEM VALUES ('"&amp;$B$1&amp;DATA!A2292&amp;"', '"&amp;DATA!D2292&amp;"', '"&amp;DATA!E2292&amp;"', '"&amp;DATA!F2292&amp;"', '"&amp;DATA!G2292&amp;"', '"&amp;DATA!H2292&amp;"', "&amp;DATA!J2292&amp;");","")</f>
        <v/>
      </c>
    </row>
    <row r="2293" spans="1:1" ht="15" customHeight="1">
      <c r="A2293" s="1" t="str">
        <f>IF(NOT(ISBLANK(DATA!A2293)),"INSERT INTO SYSADM.PSAUTHITEM VALUES ('"&amp;$B$1&amp;DATA!A2293&amp;"', '"&amp;DATA!D2293&amp;"', '"&amp;DATA!E2293&amp;"', '"&amp;DATA!F2293&amp;"', '"&amp;DATA!G2293&amp;"', '"&amp;DATA!H2293&amp;"', "&amp;DATA!J2293&amp;");","")</f>
        <v/>
      </c>
    </row>
    <row r="2294" spans="1:1" ht="15" customHeight="1">
      <c r="A2294" s="1" t="str">
        <f>IF(NOT(ISBLANK(DATA!A2294)),"INSERT INTO SYSADM.PSAUTHITEM VALUES ('"&amp;$B$1&amp;DATA!A2294&amp;"', '"&amp;DATA!D2294&amp;"', '"&amp;DATA!E2294&amp;"', '"&amp;DATA!F2294&amp;"', '"&amp;DATA!G2294&amp;"', '"&amp;DATA!H2294&amp;"', "&amp;DATA!J2294&amp;");","")</f>
        <v/>
      </c>
    </row>
    <row r="2295" spans="1:1" ht="15" customHeight="1">
      <c r="A2295" s="1" t="str">
        <f>IF(NOT(ISBLANK(DATA!A2295)),"INSERT INTO SYSADM.PSAUTHITEM VALUES ('"&amp;$B$1&amp;DATA!A2295&amp;"', '"&amp;DATA!D2295&amp;"', '"&amp;DATA!E2295&amp;"', '"&amp;DATA!F2295&amp;"', '"&amp;DATA!G2295&amp;"', '"&amp;DATA!H2295&amp;"', "&amp;DATA!J2295&amp;");","")</f>
        <v/>
      </c>
    </row>
    <row r="2296" spans="1:1" ht="15" customHeight="1">
      <c r="A2296" s="1" t="str">
        <f>IF(NOT(ISBLANK(DATA!A2296)),"INSERT INTO SYSADM.PSAUTHITEM VALUES ('"&amp;$B$1&amp;DATA!A2296&amp;"', '"&amp;DATA!D2296&amp;"', '"&amp;DATA!E2296&amp;"', '"&amp;DATA!F2296&amp;"', '"&amp;DATA!G2296&amp;"', '"&amp;DATA!H2296&amp;"', "&amp;DATA!J2296&amp;");","")</f>
        <v/>
      </c>
    </row>
    <row r="2297" spans="1:1" ht="15" customHeight="1">
      <c r="A2297" s="1" t="str">
        <f>IF(NOT(ISBLANK(DATA!A2297)),"INSERT INTO SYSADM.PSAUTHITEM VALUES ('"&amp;$B$1&amp;DATA!A2297&amp;"', '"&amp;DATA!D2297&amp;"', '"&amp;DATA!E2297&amp;"', '"&amp;DATA!F2297&amp;"', '"&amp;DATA!G2297&amp;"', '"&amp;DATA!H2297&amp;"', "&amp;DATA!J2297&amp;");","")</f>
        <v/>
      </c>
    </row>
    <row r="2298" spans="1:1" ht="15" customHeight="1">
      <c r="A2298" s="1" t="str">
        <f>IF(NOT(ISBLANK(DATA!A2298)),"INSERT INTO SYSADM.PSAUTHITEM VALUES ('"&amp;$B$1&amp;DATA!A2298&amp;"', '"&amp;DATA!D2298&amp;"', '"&amp;DATA!E2298&amp;"', '"&amp;DATA!F2298&amp;"', '"&amp;DATA!G2298&amp;"', '"&amp;DATA!H2298&amp;"', "&amp;DATA!J2298&amp;");","")</f>
        <v/>
      </c>
    </row>
    <row r="2299" spans="1:1" ht="15" customHeight="1">
      <c r="A2299" s="1" t="str">
        <f>IF(NOT(ISBLANK(DATA!A2299)),"INSERT INTO SYSADM.PSAUTHITEM VALUES ('"&amp;$B$1&amp;DATA!A2299&amp;"', '"&amp;DATA!D2299&amp;"', '"&amp;DATA!E2299&amp;"', '"&amp;DATA!F2299&amp;"', '"&amp;DATA!G2299&amp;"', '"&amp;DATA!H2299&amp;"', "&amp;DATA!J2299&amp;");","")</f>
        <v/>
      </c>
    </row>
    <row r="2300" spans="1:1" ht="15" customHeight="1">
      <c r="A2300" s="1" t="str">
        <f>IF(NOT(ISBLANK(DATA!A2300)),"INSERT INTO SYSADM.PSAUTHITEM VALUES ('"&amp;$B$1&amp;DATA!A2300&amp;"', '"&amp;DATA!D2300&amp;"', '"&amp;DATA!E2300&amp;"', '"&amp;DATA!F2300&amp;"', '"&amp;DATA!G2300&amp;"', '"&amp;DATA!H2300&amp;"', "&amp;DATA!J2300&amp;");","")</f>
        <v/>
      </c>
    </row>
    <row r="2301" spans="1:1" ht="15" customHeight="1">
      <c r="A2301" s="1" t="str">
        <f>IF(NOT(ISBLANK(DATA!A2301)),"INSERT INTO SYSADM.PSAUTHITEM VALUES ('"&amp;$B$1&amp;DATA!A2301&amp;"', '"&amp;DATA!D2301&amp;"', '"&amp;DATA!E2301&amp;"', '"&amp;DATA!F2301&amp;"', '"&amp;DATA!G2301&amp;"', '"&amp;DATA!H2301&amp;"', "&amp;DATA!J2301&amp;");","")</f>
        <v/>
      </c>
    </row>
    <row r="2302" spans="1:1" ht="15" customHeight="1">
      <c r="A2302" s="1" t="str">
        <f>IF(NOT(ISBLANK(DATA!A2302)),"INSERT INTO SYSADM.PSAUTHITEM VALUES ('"&amp;$B$1&amp;DATA!A2302&amp;"', '"&amp;DATA!D2302&amp;"', '"&amp;DATA!E2302&amp;"', '"&amp;DATA!F2302&amp;"', '"&amp;DATA!G2302&amp;"', '"&amp;DATA!H2302&amp;"', "&amp;DATA!J2302&amp;");","")</f>
        <v/>
      </c>
    </row>
    <row r="2303" spans="1:1" ht="15" customHeight="1">
      <c r="A2303" s="1" t="str">
        <f>IF(NOT(ISBLANK(DATA!A2303)),"INSERT INTO SYSADM.PSAUTHITEM VALUES ('"&amp;$B$1&amp;DATA!A2303&amp;"', '"&amp;DATA!D2303&amp;"', '"&amp;DATA!E2303&amp;"', '"&amp;DATA!F2303&amp;"', '"&amp;DATA!G2303&amp;"', '"&amp;DATA!H2303&amp;"', "&amp;DATA!J2303&amp;");","")</f>
        <v/>
      </c>
    </row>
    <row r="2304" spans="1:1" ht="15" customHeight="1">
      <c r="A2304" s="1" t="str">
        <f>IF(NOT(ISBLANK(DATA!A2304)),"INSERT INTO SYSADM.PSAUTHITEM VALUES ('"&amp;$B$1&amp;DATA!A2304&amp;"', '"&amp;DATA!D2304&amp;"', '"&amp;DATA!E2304&amp;"', '"&amp;DATA!F2304&amp;"', '"&amp;DATA!G2304&amp;"', '"&amp;DATA!H2304&amp;"', "&amp;DATA!J2304&amp;");","")</f>
        <v/>
      </c>
    </row>
    <row r="2305" spans="1:1" ht="15" customHeight="1">
      <c r="A2305" s="1" t="str">
        <f>IF(NOT(ISBLANK(DATA!A2305)),"INSERT INTO SYSADM.PSAUTHITEM VALUES ('"&amp;$B$1&amp;DATA!A2305&amp;"', '"&amp;DATA!D2305&amp;"', '"&amp;DATA!E2305&amp;"', '"&amp;DATA!F2305&amp;"', '"&amp;DATA!G2305&amp;"', '"&amp;DATA!H2305&amp;"', "&amp;DATA!J2305&amp;");","")</f>
        <v/>
      </c>
    </row>
    <row r="2306" spans="1:1" ht="15" customHeight="1">
      <c r="A2306" s="1" t="str">
        <f>IF(NOT(ISBLANK(DATA!A2306)),"INSERT INTO SYSADM.PSAUTHITEM VALUES ('"&amp;$B$1&amp;DATA!A2306&amp;"', '"&amp;DATA!D2306&amp;"', '"&amp;DATA!E2306&amp;"', '"&amp;DATA!F2306&amp;"', '"&amp;DATA!G2306&amp;"', '"&amp;DATA!H2306&amp;"', "&amp;DATA!J2306&amp;");","")</f>
        <v/>
      </c>
    </row>
    <row r="2307" spans="1:1" ht="15" customHeight="1">
      <c r="A2307" s="1" t="str">
        <f>IF(NOT(ISBLANK(DATA!A2307)),"INSERT INTO SYSADM.PSAUTHITEM VALUES ('"&amp;$B$1&amp;DATA!A2307&amp;"', '"&amp;DATA!D2307&amp;"', '"&amp;DATA!E2307&amp;"', '"&amp;DATA!F2307&amp;"', '"&amp;DATA!G2307&amp;"', '"&amp;DATA!H2307&amp;"', "&amp;DATA!J2307&amp;");","")</f>
        <v/>
      </c>
    </row>
    <row r="2308" spans="1:1" ht="15" customHeight="1">
      <c r="A2308" s="1" t="str">
        <f>IF(NOT(ISBLANK(DATA!A2308)),"INSERT INTO SYSADM.PSAUTHITEM VALUES ('"&amp;$B$1&amp;DATA!A2308&amp;"', '"&amp;DATA!D2308&amp;"', '"&amp;DATA!E2308&amp;"', '"&amp;DATA!F2308&amp;"', '"&amp;DATA!G2308&amp;"', '"&amp;DATA!H2308&amp;"', "&amp;DATA!J2308&amp;");","")</f>
        <v/>
      </c>
    </row>
    <row r="2309" spans="1:1" ht="15" customHeight="1">
      <c r="A2309" s="1" t="str">
        <f>IF(NOT(ISBLANK(DATA!A2309)),"INSERT INTO SYSADM.PSAUTHITEM VALUES ('"&amp;$B$1&amp;DATA!A2309&amp;"', '"&amp;DATA!D2309&amp;"', '"&amp;DATA!E2309&amp;"', '"&amp;DATA!F2309&amp;"', '"&amp;DATA!G2309&amp;"', '"&amp;DATA!H2309&amp;"', "&amp;DATA!J2309&amp;");","")</f>
        <v/>
      </c>
    </row>
    <row r="2310" spans="1:1" ht="15" customHeight="1">
      <c r="A2310" s="1" t="str">
        <f>IF(NOT(ISBLANK(DATA!A2310)),"INSERT INTO SYSADM.PSAUTHITEM VALUES ('"&amp;$B$1&amp;DATA!A2310&amp;"', '"&amp;DATA!D2310&amp;"', '"&amp;DATA!E2310&amp;"', '"&amp;DATA!F2310&amp;"', '"&amp;DATA!G2310&amp;"', '"&amp;DATA!H2310&amp;"', "&amp;DATA!J2310&amp;");","")</f>
        <v/>
      </c>
    </row>
    <row r="2311" spans="1:1" ht="15" customHeight="1">
      <c r="A2311" s="1" t="str">
        <f>IF(NOT(ISBLANK(DATA!A2311)),"INSERT INTO SYSADM.PSAUTHITEM VALUES ('"&amp;$B$1&amp;DATA!A2311&amp;"', '"&amp;DATA!D2311&amp;"', '"&amp;DATA!E2311&amp;"', '"&amp;DATA!F2311&amp;"', '"&amp;DATA!G2311&amp;"', '"&amp;DATA!H2311&amp;"', "&amp;DATA!J2311&amp;");","")</f>
        <v/>
      </c>
    </row>
    <row r="2312" spans="1:1" ht="15" customHeight="1">
      <c r="A2312" s="1" t="str">
        <f>IF(NOT(ISBLANK(DATA!A2312)),"INSERT INTO SYSADM.PSAUTHITEM VALUES ('"&amp;$B$1&amp;DATA!A2312&amp;"', '"&amp;DATA!D2312&amp;"', '"&amp;DATA!E2312&amp;"', '"&amp;DATA!F2312&amp;"', '"&amp;DATA!G2312&amp;"', '"&amp;DATA!H2312&amp;"', "&amp;DATA!J2312&amp;");","")</f>
        <v/>
      </c>
    </row>
    <row r="2313" spans="1:1" ht="15" customHeight="1">
      <c r="A2313" s="1" t="str">
        <f>IF(NOT(ISBLANK(DATA!A2313)),"INSERT INTO SYSADM.PSAUTHITEM VALUES ('"&amp;$B$1&amp;DATA!A2313&amp;"', '"&amp;DATA!D2313&amp;"', '"&amp;DATA!E2313&amp;"', '"&amp;DATA!F2313&amp;"', '"&amp;DATA!G2313&amp;"', '"&amp;DATA!H2313&amp;"', "&amp;DATA!J2313&amp;");","")</f>
        <v/>
      </c>
    </row>
    <row r="2314" spans="1:1" ht="15" customHeight="1">
      <c r="A2314" s="1" t="str">
        <f>IF(NOT(ISBLANK(DATA!A2314)),"INSERT INTO SYSADM.PSAUTHITEM VALUES ('"&amp;$B$1&amp;DATA!A2314&amp;"', '"&amp;DATA!D2314&amp;"', '"&amp;DATA!E2314&amp;"', '"&amp;DATA!F2314&amp;"', '"&amp;DATA!G2314&amp;"', '"&amp;DATA!H2314&amp;"', "&amp;DATA!J2314&amp;");","")</f>
        <v/>
      </c>
    </row>
    <row r="2315" spans="1:1" ht="15" customHeight="1">
      <c r="A2315" s="1" t="str">
        <f>IF(NOT(ISBLANK(DATA!A2315)),"INSERT INTO SYSADM.PSAUTHITEM VALUES ('"&amp;$B$1&amp;DATA!A2315&amp;"', '"&amp;DATA!D2315&amp;"', '"&amp;DATA!E2315&amp;"', '"&amp;DATA!F2315&amp;"', '"&amp;DATA!G2315&amp;"', '"&amp;DATA!H2315&amp;"', "&amp;DATA!J2315&amp;");","")</f>
        <v/>
      </c>
    </row>
    <row r="2316" spans="1:1" ht="15" customHeight="1">
      <c r="A2316" s="1" t="str">
        <f>IF(NOT(ISBLANK(DATA!A2316)),"INSERT INTO SYSADM.PSAUTHITEM VALUES ('"&amp;$B$1&amp;DATA!A2316&amp;"', '"&amp;DATA!D2316&amp;"', '"&amp;DATA!E2316&amp;"', '"&amp;DATA!F2316&amp;"', '"&amp;DATA!G2316&amp;"', '"&amp;DATA!H2316&amp;"', "&amp;DATA!J2316&amp;");","")</f>
        <v/>
      </c>
    </row>
    <row r="2317" spans="1:1" ht="15" customHeight="1">
      <c r="A2317" s="1" t="str">
        <f>IF(NOT(ISBLANK(DATA!A2317)),"INSERT INTO SYSADM.PSAUTHITEM VALUES ('"&amp;$B$1&amp;DATA!A2317&amp;"', '"&amp;DATA!D2317&amp;"', '"&amp;DATA!E2317&amp;"', '"&amp;DATA!F2317&amp;"', '"&amp;DATA!G2317&amp;"', '"&amp;DATA!H2317&amp;"', "&amp;DATA!J2317&amp;");","")</f>
        <v/>
      </c>
    </row>
    <row r="2318" spans="1:1" ht="15" customHeight="1">
      <c r="A2318" s="1" t="str">
        <f>IF(NOT(ISBLANK(DATA!A2318)),"INSERT INTO SYSADM.PSAUTHITEM VALUES ('"&amp;$B$1&amp;DATA!A2318&amp;"', '"&amp;DATA!D2318&amp;"', '"&amp;DATA!E2318&amp;"', '"&amp;DATA!F2318&amp;"', '"&amp;DATA!G2318&amp;"', '"&amp;DATA!H2318&amp;"', "&amp;DATA!J2318&amp;");","")</f>
        <v/>
      </c>
    </row>
    <row r="2319" spans="1:1" ht="15" customHeight="1">
      <c r="A2319" s="1" t="str">
        <f>IF(NOT(ISBLANK(DATA!A2319)),"INSERT INTO SYSADM.PSAUTHITEM VALUES ('"&amp;$B$1&amp;DATA!A2319&amp;"', '"&amp;DATA!D2319&amp;"', '"&amp;DATA!E2319&amp;"', '"&amp;DATA!F2319&amp;"', '"&amp;DATA!G2319&amp;"', '"&amp;DATA!H2319&amp;"', "&amp;DATA!J2319&amp;");","")</f>
        <v/>
      </c>
    </row>
    <row r="2320" spans="1:1" ht="15" customHeight="1">
      <c r="A2320" s="1" t="str">
        <f>IF(NOT(ISBLANK(DATA!A2320)),"INSERT INTO SYSADM.PSAUTHITEM VALUES ('"&amp;$B$1&amp;DATA!A2320&amp;"', '"&amp;DATA!D2320&amp;"', '"&amp;DATA!E2320&amp;"', '"&amp;DATA!F2320&amp;"', '"&amp;DATA!G2320&amp;"', '"&amp;DATA!H2320&amp;"', "&amp;DATA!J2320&amp;");","")</f>
        <v/>
      </c>
    </row>
    <row r="2321" spans="1:1" ht="15" customHeight="1">
      <c r="A2321" s="1" t="str">
        <f>IF(NOT(ISBLANK(DATA!A2321)),"INSERT INTO SYSADM.PSAUTHITEM VALUES ('"&amp;$B$1&amp;DATA!A2321&amp;"', '"&amp;DATA!D2321&amp;"', '"&amp;DATA!E2321&amp;"', '"&amp;DATA!F2321&amp;"', '"&amp;DATA!G2321&amp;"', '"&amp;DATA!H2321&amp;"', "&amp;DATA!J2321&amp;");","")</f>
        <v/>
      </c>
    </row>
    <row r="2322" spans="1:1" ht="15" customHeight="1">
      <c r="A2322" s="1" t="str">
        <f>IF(NOT(ISBLANK(DATA!A2322)),"INSERT INTO SYSADM.PSAUTHITEM VALUES ('"&amp;$B$1&amp;DATA!A2322&amp;"', '"&amp;DATA!D2322&amp;"', '"&amp;DATA!E2322&amp;"', '"&amp;DATA!F2322&amp;"', '"&amp;DATA!G2322&amp;"', '"&amp;DATA!H2322&amp;"', "&amp;DATA!J2322&amp;");","")</f>
        <v/>
      </c>
    </row>
    <row r="2323" spans="1:1" ht="15" customHeight="1">
      <c r="A2323" s="1" t="str">
        <f>IF(NOT(ISBLANK(DATA!A2323)),"INSERT INTO SYSADM.PSAUTHITEM VALUES ('"&amp;$B$1&amp;DATA!A2323&amp;"', '"&amp;DATA!D2323&amp;"', '"&amp;DATA!E2323&amp;"', '"&amp;DATA!F2323&amp;"', '"&amp;DATA!G2323&amp;"', '"&amp;DATA!H2323&amp;"', "&amp;DATA!J2323&amp;");","")</f>
        <v/>
      </c>
    </row>
    <row r="2324" spans="1:1" ht="15" customHeight="1">
      <c r="A2324" s="1" t="str">
        <f>IF(NOT(ISBLANK(DATA!A2324)),"INSERT INTO SYSADM.PSAUTHITEM VALUES ('"&amp;$B$1&amp;DATA!A2324&amp;"', '"&amp;DATA!D2324&amp;"', '"&amp;DATA!E2324&amp;"', '"&amp;DATA!F2324&amp;"', '"&amp;DATA!G2324&amp;"', '"&amp;DATA!H2324&amp;"', "&amp;DATA!J2324&amp;");","")</f>
        <v/>
      </c>
    </row>
    <row r="2325" spans="1:1" ht="15" customHeight="1">
      <c r="A2325" s="1" t="str">
        <f>IF(NOT(ISBLANK(DATA!A2325)),"INSERT INTO SYSADM.PSAUTHITEM VALUES ('"&amp;$B$1&amp;DATA!A2325&amp;"', '"&amp;DATA!D2325&amp;"', '"&amp;DATA!E2325&amp;"', '"&amp;DATA!F2325&amp;"', '"&amp;DATA!G2325&amp;"', '"&amp;DATA!H2325&amp;"', "&amp;DATA!J2325&amp;");","")</f>
        <v/>
      </c>
    </row>
    <row r="2326" spans="1:1" ht="15" customHeight="1">
      <c r="A2326" s="1" t="str">
        <f>IF(NOT(ISBLANK(DATA!A2326)),"INSERT INTO SYSADM.PSAUTHITEM VALUES ('"&amp;$B$1&amp;DATA!A2326&amp;"', '"&amp;DATA!D2326&amp;"', '"&amp;DATA!E2326&amp;"', '"&amp;DATA!F2326&amp;"', '"&amp;DATA!G2326&amp;"', '"&amp;DATA!H2326&amp;"', "&amp;DATA!J2326&amp;");","")</f>
        <v/>
      </c>
    </row>
    <row r="2327" spans="1:1" ht="15" customHeight="1">
      <c r="A2327" s="1" t="str">
        <f>IF(NOT(ISBLANK(DATA!A2327)),"INSERT INTO SYSADM.PSAUTHITEM VALUES ('"&amp;$B$1&amp;DATA!A2327&amp;"', '"&amp;DATA!D2327&amp;"', '"&amp;DATA!E2327&amp;"', '"&amp;DATA!F2327&amp;"', '"&amp;DATA!G2327&amp;"', '"&amp;DATA!H2327&amp;"', "&amp;DATA!J2327&amp;");","")</f>
        <v/>
      </c>
    </row>
    <row r="2328" spans="1:1" ht="15" customHeight="1">
      <c r="A2328" s="1" t="str">
        <f>IF(NOT(ISBLANK(DATA!A2328)),"INSERT INTO SYSADM.PSAUTHITEM VALUES ('"&amp;$B$1&amp;DATA!A2328&amp;"', '"&amp;DATA!D2328&amp;"', '"&amp;DATA!E2328&amp;"', '"&amp;DATA!F2328&amp;"', '"&amp;DATA!G2328&amp;"', '"&amp;DATA!H2328&amp;"', "&amp;DATA!J2328&amp;");","")</f>
        <v/>
      </c>
    </row>
    <row r="2329" spans="1:1" ht="15" customHeight="1">
      <c r="A2329" s="1" t="str">
        <f>IF(NOT(ISBLANK(DATA!A2329)),"INSERT INTO SYSADM.PSAUTHITEM VALUES ('"&amp;$B$1&amp;DATA!A2329&amp;"', '"&amp;DATA!D2329&amp;"', '"&amp;DATA!E2329&amp;"', '"&amp;DATA!F2329&amp;"', '"&amp;DATA!G2329&amp;"', '"&amp;DATA!H2329&amp;"', "&amp;DATA!J2329&amp;");","")</f>
        <v/>
      </c>
    </row>
    <row r="2330" spans="1:1" ht="15" customHeight="1">
      <c r="A2330" s="1" t="str">
        <f>IF(NOT(ISBLANK(DATA!A2330)),"INSERT INTO SYSADM.PSAUTHITEM VALUES ('"&amp;$B$1&amp;DATA!A2330&amp;"', '"&amp;DATA!D2330&amp;"', '"&amp;DATA!E2330&amp;"', '"&amp;DATA!F2330&amp;"', '"&amp;DATA!G2330&amp;"', '"&amp;DATA!H2330&amp;"', "&amp;DATA!J2330&amp;");","")</f>
        <v/>
      </c>
    </row>
    <row r="2331" spans="1:1" ht="15" customHeight="1">
      <c r="A2331" s="1" t="str">
        <f>IF(NOT(ISBLANK(DATA!A2331)),"INSERT INTO SYSADM.PSAUTHITEM VALUES ('"&amp;$B$1&amp;DATA!A2331&amp;"', '"&amp;DATA!D2331&amp;"', '"&amp;DATA!E2331&amp;"', '"&amp;DATA!F2331&amp;"', '"&amp;DATA!G2331&amp;"', '"&amp;DATA!H2331&amp;"', "&amp;DATA!J2331&amp;");","")</f>
        <v/>
      </c>
    </row>
    <row r="2332" spans="1:1" ht="15" customHeight="1">
      <c r="A2332" s="1" t="str">
        <f>IF(NOT(ISBLANK(DATA!A2332)),"INSERT INTO SYSADM.PSAUTHITEM VALUES ('"&amp;$B$1&amp;DATA!A2332&amp;"', '"&amp;DATA!D2332&amp;"', '"&amp;DATA!E2332&amp;"', '"&amp;DATA!F2332&amp;"', '"&amp;DATA!G2332&amp;"', '"&amp;DATA!H2332&amp;"', "&amp;DATA!J2332&amp;");","")</f>
        <v/>
      </c>
    </row>
    <row r="2333" spans="1:1" ht="15" customHeight="1">
      <c r="A2333" s="1" t="str">
        <f>IF(NOT(ISBLANK(DATA!A2333)),"INSERT INTO SYSADM.PSAUTHITEM VALUES ('"&amp;$B$1&amp;DATA!A2333&amp;"', '"&amp;DATA!D2333&amp;"', '"&amp;DATA!E2333&amp;"', '"&amp;DATA!F2333&amp;"', '"&amp;DATA!G2333&amp;"', '"&amp;DATA!H2333&amp;"', "&amp;DATA!J2333&amp;");","")</f>
        <v/>
      </c>
    </row>
    <row r="2334" spans="1:1" ht="15" customHeight="1">
      <c r="A2334" s="1" t="str">
        <f>IF(NOT(ISBLANK(DATA!A2334)),"INSERT INTO SYSADM.PSAUTHITEM VALUES ('"&amp;$B$1&amp;DATA!A2334&amp;"', '"&amp;DATA!D2334&amp;"', '"&amp;DATA!E2334&amp;"', '"&amp;DATA!F2334&amp;"', '"&amp;DATA!G2334&amp;"', '"&amp;DATA!H2334&amp;"', "&amp;DATA!J2334&amp;");","")</f>
        <v/>
      </c>
    </row>
    <row r="2335" spans="1:1" ht="15" customHeight="1">
      <c r="A2335" s="1" t="str">
        <f>IF(NOT(ISBLANK(DATA!A2335)),"INSERT INTO SYSADM.PSAUTHITEM VALUES ('"&amp;$B$1&amp;DATA!A2335&amp;"', '"&amp;DATA!D2335&amp;"', '"&amp;DATA!E2335&amp;"', '"&amp;DATA!F2335&amp;"', '"&amp;DATA!G2335&amp;"', '"&amp;DATA!H2335&amp;"', "&amp;DATA!J2335&amp;");","")</f>
        <v/>
      </c>
    </row>
    <row r="2336" spans="1:1" ht="15" customHeight="1">
      <c r="A2336" s="1" t="str">
        <f>IF(NOT(ISBLANK(DATA!A2336)),"INSERT INTO SYSADM.PSAUTHITEM VALUES ('"&amp;$B$1&amp;DATA!A2336&amp;"', '"&amp;DATA!D2336&amp;"', '"&amp;DATA!E2336&amp;"', '"&amp;DATA!F2336&amp;"', '"&amp;DATA!G2336&amp;"', '"&amp;DATA!H2336&amp;"', "&amp;DATA!J2336&amp;");","")</f>
        <v/>
      </c>
    </row>
    <row r="2337" spans="1:1" ht="15" customHeight="1">
      <c r="A2337" s="1" t="str">
        <f>IF(NOT(ISBLANK(DATA!A2337)),"INSERT INTO SYSADM.PSAUTHITEM VALUES ('"&amp;$B$1&amp;DATA!A2337&amp;"', '"&amp;DATA!D2337&amp;"', '"&amp;DATA!E2337&amp;"', '"&amp;DATA!F2337&amp;"', '"&amp;DATA!G2337&amp;"', '"&amp;DATA!H2337&amp;"', "&amp;DATA!J2337&amp;");","")</f>
        <v/>
      </c>
    </row>
    <row r="2338" spans="1:1" ht="15" customHeight="1">
      <c r="A2338" s="1" t="str">
        <f>IF(NOT(ISBLANK(DATA!A2338)),"INSERT INTO SYSADM.PSAUTHITEM VALUES ('"&amp;$B$1&amp;DATA!A2338&amp;"', '"&amp;DATA!D2338&amp;"', '"&amp;DATA!E2338&amp;"', '"&amp;DATA!F2338&amp;"', '"&amp;DATA!G2338&amp;"', '"&amp;DATA!H2338&amp;"', "&amp;DATA!J2338&amp;");","")</f>
        <v/>
      </c>
    </row>
    <row r="2339" spans="1:1" ht="15" customHeight="1">
      <c r="A2339" s="1" t="str">
        <f>IF(NOT(ISBLANK(DATA!A2339)),"INSERT INTO SYSADM.PSAUTHITEM VALUES ('"&amp;$B$1&amp;DATA!A2339&amp;"', '"&amp;DATA!D2339&amp;"', '"&amp;DATA!E2339&amp;"', '"&amp;DATA!F2339&amp;"', '"&amp;DATA!G2339&amp;"', '"&amp;DATA!H2339&amp;"', "&amp;DATA!J2339&amp;");","")</f>
        <v/>
      </c>
    </row>
    <row r="2340" spans="1:1" ht="15" customHeight="1">
      <c r="A2340" s="1" t="str">
        <f>IF(NOT(ISBLANK(DATA!A2340)),"INSERT INTO SYSADM.PSAUTHITEM VALUES ('"&amp;$B$1&amp;DATA!A2340&amp;"', '"&amp;DATA!D2340&amp;"', '"&amp;DATA!E2340&amp;"', '"&amp;DATA!F2340&amp;"', '"&amp;DATA!G2340&amp;"', '"&amp;DATA!H2340&amp;"', "&amp;DATA!J2340&amp;");","")</f>
        <v/>
      </c>
    </row>
    <row r="2341" spans="1:1" ht="15" customHeight="1">
      <c r="A2341" s="1" t="str">
        <f>IF(NOT(ISBLANK(DATA!A2341)),"INSERT INTO SYSADM.PSAUTHITEM VALUES ('"&amp;$B$1&amp;DATA!A2341&amp;"', '"&amp;DATA!D2341&amp;"', '"&amp;DATA!E2341&amp;"', '"&amp;DATA!F2341&amp;"', '"&amp;DATA!G2341&amp;"', '"&amp;DATA!H2341&amp;"', "&amp;DATA!J2341&amp;");","")</f>
        <v/>
      </c>
    </row>
    <row r="2342" spans="1:1" ht="15" customHeight="1">
      <c r="A2342" s="1" t="str">
        <f>IF(NOT(ISBLANK(DATA!A2342)),"INSERT INTO SYSADM.PSAUTHITEM VALUES ('"&amp;$B$1&amp;DATA!A2342&amp;"', '"&amp;DATA!D2342&amp;"', '"&amp;DATA!E2342&amp;"', '"&amp;DATA!F2342&amp;"', '"&amp;DATA!G2342&amp;"', '"&amp;DATA!H2342&amp;"', "&amp;DATA!J2342&amp;");","")</f>
        <v/>
      </c>
    </row>
    <row r="2343" spans="1:1" ht="15" customHeight="1">
      <c r="A2343" s="1" t="str">
        <f>IF(NOT(ISBLANK(DATA!A2343)),"INSERT INTO SYSADM.PSAUTHITEM VALUES ('"&amp;$B$1&amp;DATA!A2343&amp;"', '"&amp;DATA!D2343&amp;"', '"&amp;DATA!E2343&amp;"', '"&amp;DATA!F2343&amp;"', '"&amp;DATA!G2343&amp;"', '"&amp;DATA!H2343&amp;"', "&amp;DATA!J2343&amp;");","")</f>
        <v/>
      </c>
    </row>
    <row r="2344" spans="1:1" ht="15" customHeight="1">
      <c r="A2344" s="1" t="str">
        <f>IF(NOT(ISBLANK(DATA!A2344)),"INSERT INTO SYSADM.PSAUTHITEM VALUES ('"&amp;$B$1&amp;DATA!A2344&amp;"', '"&amp;DATA!D2344&amp;"', '"&amp;DATA!E2344&amp;"', '"&amp;DATA!F2344&amp;"', '"&amp;DATA!G2344&amp;"', '"&amp;DATA!H2344&amp;"', "&amp;DATA!J2344&amp;");","")</f>
        <v/>
      </c>
    </row>
    <row r="2345" spans="1:1" ht="15" customHeight="1">
      <c r="A2345" s="1" t="str">
        <f>IF(NOT(ISBLANK(DATA!A2345)),"INSERT INTO SYSADM.PSAUTHITEM VALUES ('"&amp;$B$1&amp;DATA!A2345&amp;"', '"&amp;DATA!D2345&amp;"', '"&amp;DATA!E2345&amp;"', '"&amp;DATA!F2345&amp;"', '"&amp;DATA!G2345&amp;"', '"&amp;DATA!H2345&amp;"', "&amp;DATA!J2345&amp;");","")</f>
        <v/>
      </c>
    </row>
    <row r="2346" spans="1:1" ht="15" customHeight="1">
      <c r="A2346" s="1" t="str">
        <f>IF(NOT(ISBLANK(DATA!A2346)),"INSERT INTO SYSADM.PSAUTHITEM VALUES ('"&amp;$B$1&amp;DATA!A2346&amp;"', '"&amp;DATA!D2346&amp;"', '"&amp;DATA!E2346&amp;"', '"&amp;DATA!F2346&amp;"', '"&amp;DATA!G2346&amp;"', '"&amp;DATA!H2346&amp;"', "&amp;DATA!J2346&amp;");","")</f>
        <v/>
      </c>
    </row>
    <row r="2347" spans="1:1" ht="15" customHeight="1">
      <c r="A2347" s="1" t="str">
        <f>IF(NOT(ISBLANK(DATA!A2347)),"INSERT INTO SYSADM.PSAUTHITEM VALUES ('"&amp;$B$1&amp;DATA!A2347&amp;"', '"&amp;DATA!D2347&amp;"', '"&amp;DATA!E2347&amp;"', '"&amp;DATA!F2347&amp;"', '"&amp;DATA!G2347&amp;"', '"&amp;DATA!H2347&amp;"', "&amp;DATA!J2347&amp;");","")</f>
        <v/>
      </c>
    </row>
    <row r="2348" spans="1:1" ht="15" customHeight="1">
      <c r="A2348" s="1" t="str">
        <f>IF(NOT(ISBLANK(DATA!A2348)),"INSERT INTO SYSADM.PSAUTHITEM VALUES ('"&amp;$B$1&amp;DATA!A2348&amp;"', '"&amp;DATA!D2348&amp;"', '"&amp;DATA!E2348&amp;"', '"&amp;DATA!F2348&amp;"', '"&amp;DATA!G2348&amp;"', '"&amp;DATA!H2348&amp;"', "&amp;DATA!J2348&amp;");","")</f>
        <v/>
      </c>
    </row>
    <row r="2349" spans="1:1" ht="15" customHeight="1">
      <c r="A2349" s="1" t="str">
        <f>IF(NOT(ISBLANK(DATA!A2349)),"INSERT INTO SYSADM.PSAUTHITEM VALUES ('"&amp;$B$1&amp;DATA!A2349&amp;"', '"&amp;DATA!D2349&amp;"', '"&amp;DATA!E2349&amp;"', '"&amp;DATA!F2349&amp;"', '"&amp;DATA!G2349&amp;"', '"&amp;DATA!H2349&amp;"', "&amp;DATA!J2349&amp;");","")</f>
        <v/>
      </c>
    </row>
    <row r="2350" spans="1:1" ht="15" customHeight="1">
      <c r="A2350" s="1" t="str">
        <f>IF(NOT(ISBLANK(DATA!A2350)),"INSERT INTO SYSADM.PSAUTHITEM VALUES ('"&amp;$B$1&amp;DATA!A2350&amp;"', '"&amp;DATA!D2350&amp;"', '"&amp;DATA!E2350&amp;"', '"&amp;DATA!F2350&amp;"', '"&amp;DATA!G2350&amp;"', '"&amp;DATA!H2350&amp;"', "&amp;DATA!J2350&amp;");","")</f>
        <v/>
      </c>
    </row>
    <row r="2351" spans="1:1" ht="15" customHeight="1">
      <c r="A2351" s="1" t="str">
        <f>IF(NOT(ISBLANK(DATA!A2351)),"INSERT INTO SYSADM.PSAUTHITEM VALUES ('"&amp;$B$1&amp;DATA!A2351&amp;"', '"&amp;DATA!D2351&amp;"', '"&amp;DATA!E2351&amp;"', '"&amp;DATA!F2351&amp;"', '"&amp;DATA!G2351&amp;"', '"&amp;DATA!H2351&amp;"', "&amp;DATA!J2351&amp;");","")</f>
        <v/>
      </c>
    </row>
    <row r="2352" spans="1:1" ht="15" customHeight="1">
      <c r="A2352" s="1" t="str">
        <f>IF(NOT(ISBLANK(DATA!A2352)),"INSERT INTO SYSADM.PSAUTHITEM VALUES ('"&amp;$B$1&amp;DATA!A2352&amp;"', '"&amp;DATA!D2352&amp;"', '"&amp;DATA!E2352&amp;"', '"&amp;DATA!F2352&amp;"', '"&amp;DATA!G2352&amp;"', '"&amp;DATA!H2352&amp;"', "&amp;DATA!J2352&amp;");","")</f>
        <v/>
      </c>
    </row>
    <row r="2353" spans="1:1" ht="15" customHeight="1">
      <c r="A2353" s="1" t="str">
        <f>IF(NOT(ISBLANK(DATA!A2353)),"INSERT INTO SYSADM.PSAUTHITEM VALUES ('"&amp;$B$1&amp;DATA!A2353&amp;"', '"&amp;DATA!D2353&amp;"', '"&amp;DATA!E2353&amp;"', '"&amp;DATA!F2353&amp;"', '"&amp;DATA!G2353&amp;"', '"&amp;DATA!H2353&amp;"', "&amp;DATA!J2353&amp;");","")</f>
        <v/>
      </c>
    </row>
    <row r="2354" spans="1:1" ht="15" customHeight="1">
      <c r="A2354" s="1" t="str">
        <f>IF(NOT(ISBLANK(DATA!A2354)),"INSERT INTO SYSADM.PSAUTHITEM VALUES ('"&amp;$B$1&amp;DATA!A2354&amp;"', '"&amp;DATA!D2354&amp;"', '"&amp;DATA!E2354&amp;"', '"&amp;DATA!F2354&amp;"', '"&amp;DATA!G2354&amp;"', '"&amp;DATA!H2354&amp;"', "&amp;DATA!J2354&amp;");","")</f>
        <v/>
      </c>
    </row>
    <row r="2355" spans="1:1" ht="15" customHeight="1">
      <c r="A2355" s="1" t="str">
        <f>IF(NOT(ISBLANK(DATA!A2355)),"INSERT INTO SYSADM.PSAUTHITEM VALUES ('"&amp;$B$1&amp;DATA!A2355&amp;"', '"&amp;DATA!D2355&amp;"', '"&amp;DATA!E2355&amp;"', '"&amp;DATA!F2355&amp;"', '"&amp;DATA!G2355&amp;"', '"&amp;DATA!H2355&amp;"', "&amp;DATA!J2355&amp;");","")</f>
        <v/>
      </c>
    </row>
    <row r="2356" spans="1:1" ht="15" customHeight="1">
      <c r="A2356" s="1" t="str">
        <f>IF(NOT(ISBLANK(DATA!A2356)),"INSERT INTO SYSADM.PSAUTHITEM VALUES ('"&amp;$B$1&amp;DATA!A2356&amp;"', '"&amp;DATA!D2356&amp;"', '"&amp;DATA!E2356&amp;"', '"&amp;DATA!F2356&amp;"', '"&amp;DATA!G2356&amp;"', '"&amp;DATA!H2356&amp;"', "&amp;DATA!J2356&amp;");","")</f>
        <v/>
      </c>
    </row>
    <row r="2357" spans="1:1" ht="15" customHeight="1">
      <c r="A2357" s="1" t="str">
        <f>IF(NOT(ISBLANK(DATA!A2357)),"INSERT INTO SYSADM.PSAUTHITEM VALUES ('"&amp;$B$1&amp;DATA!A2357&amp;"', '"&amp;DATA!D2357&amp;"', '"&amp;DATA!E2357&amp;"', '"&amp;DATA!F2357&amp;"', '"&amp;DATA!G2357&amp;"', '"&amp;DATA!H2357&amp;"', "&amp;DATA!J2357&amp;");","")</f>
        <v/>
      </c>
    </row>
    <row r="2358" spans="1:1" ht="15" customHeight="1">
      <c r="A2358" s="1" t="str">
        <f>IF(NOT(ISBLANK(DATA!A2358)),"INSERT INTO SYSADM.PSAUTHITEM VALUES ('"&amp;$B$1&amp;DATA!A2358&amp;"', '"&amp;DATA!D2358&amp;"', '"&amp;DATA!E2358&amp;"', '"&amp;DATA!F2358&amp;"', '"&amp;DATA!G2358&amp;"', '"&amp;DATA!H2358&amp;"', "&amp;DATA!J2358&amp;");","")</f>
        <v/>
      </c>
    </row>
    <row r="2359" spans="1:1" ht="15" customHeight="1">
      <c r="A2359" s="1" t="str">
        <f>IF(NOT(ISBLANK(DATA!A2359)),"INSERT INTO SYSADM.PSAUTHITEM VALUES ('"&amp;$B$1&amp;DATA!A2359&amp;"', '"&amp;DATA!D2359&amp;"', '"&amp;DATA!E2359&amp;"', '"&amp;DATA!F2359&amp;"', '"&amp;DATA!G2359&amp;"', '"&amp;DATA!H2359&amp;"', "&amp;DATA!J2359&amp;");","")</f>
        <v/>
      </c>
    </row>
    <row r="2360" spans="1:1" ht="15" customHeight="1">
      <c r="A2360" s="1" t="str">
        <f>IF(NOT(ISBLANK(DATA!A2360)),"INSERT INTO SYSADM.PSAUTHITEM VALUES ('"&amp;$B$1&amp;DATA!A2360&amp;"', '"&amp;DATA!D2360&amp;"', '"&amp;DATA!E2360&amp;"', '"&amp;DATA!F2360&amp;"', '"&amp;DATA!G2360&amp;"', '"&amp;DATA!H2360&amp;"', "&amp;DATA!J2360&amp;");","")</f>
        <v/>
      </c>
    </row>
    <row r="2361" spans="1:1" ht="15" customHeight="1">
      <c r="A2361" s="1" t="str">
        <f>IF(NOT(ISBLANK(DATA!A2361)),"INSERT INTO SYSADM.PSAUTHITEM VALUES ('"&amp;$B$1&amp;DATA!A2361&amp;"', '"&amp;DATA!D2361&amp;"', '"&amp;DATA!E2361&amp;"', '"&amp;DATA!F2361&amp;"', '"&amp;DATA!G2361&amp;"', '"&amp;DATA!H2361&amp;"', "&amp;DATA!J2361&amp;");","")</f>
        <v/>
      </c>
    </row>
    <row r="2362" spans="1:1" ht="15" customHeight="1">
      <c r="A2362" s="1" t="str">
        <f>IF(NOT(ISBLANK(DATA!A2362)),"INSERT INTO SYSADM.PSAUTHITEM VALUES ('"&amp;$B$1&amp;DATA!A2362&amp;"', '"&amp;DATA!D2362&amp;"', '"&amp;DATA!E2362&amp;"', '"&amp;DATA!F2362&amp;"', '"&amp;DATA!G2362&amp;"', '"&amp;DATA!H2362&amp;"', "&amp;DATA!J2362&amp;");","")</f>
        <v/>
      </c>
    </row>
    <row r="2363" spans="1:1" ht="15" customHeight="1">
      <c r="A2363" s="1" t="str">
        <f>IF(NOT(ISBLANK(DATA!A2363)),"INSERT INTO SYSADM.PSAUTHITEM VALUES ('"&amp;$B$1&amp;DATA!A2363&amp;"', '"&amp;DATA!D2363&amp;"', '"&amp;DATA!E2363&amp;"', '"&amp;DATA!F2363&amp;"', '"&amp;DATA!G2363&amp;"', '"&amp;DATA!H2363&amp;"', "&amp;DATA!J2363&amp;");","")</f>
        <v/>
      </c>
    </row>
    <row r="2364" spans="1:1" ht="15" customHeight="1">
      <c r="A2364" s="1" t="str">
        <f>IF(NOT(ISBLANK(DATA!A2364)),"INSERT INTO SYSADM.PSAUTHITEM VALUES ('"&amp;$B$1&amp;DATA!A2364&amp;"', '"&amp;DATA!D2364&amp;"', '"&amp;DATA!E2364&amp;"', '"&amp;DATA!F2364&amp;"', '"&amp;DATA!G2364&amp;"', '"&amp;DATA!H2364&amp;"', "&amp;DATA!J2364&amp;");","")</f>
        <v/>
      </c>
    </row>
    <row r="2365" spans="1:1" ht="15" customHeight="1">
      <c r="A2365" s="1" t="str">
        <f>IF(NOT(ISBLANK(DATA!A2365)),"INSERT INTO SYSADM.PSAUTHITEM VALUES ('"&amp;$B$1&amp;DATA!A2365&amp;"', '"&amp;DATA!D2365&amp;"', '"&amp;DATA!E2365&amp;"', '"&amp;DATA!F2365&amp;"', '"&amp;DATA!G2365&amp;"', '"&amp;DATA!H2365&amp;"', "&amp;DATA!J2365&amp;");","")</f>
        <v/>
      </c>
    </row>
    <row r="2366" spans="1:1" ht="15" customHeight="1">
      <c r="A2366" s="1" t="str">
        <f>IF(NOT(ISBLANK(DATA!A2366)),"INSERT INTO SYSADM.PSAUTHITEM VALUES ('"&amp;$B$1&amp;DATA!A2366&amp;"', '"&amp;DATA!D2366&amp;"', '"&amp;DATA!E2366&amp;"', '"&amp;DATA!F2366&amp;"', '"&amp;DATA!G2366&amp;"', '"&amp;DATA!H2366&amp;"', "&amp;DATA!J2366&amp;");","")</f>
        <v/>
      </c>
    </row>
    <row r="2367" spans="1:1" ht="15" customHeight="1">
      <c r="A2367" s="1" t="str">
        <f>IF(NOT(ISBLANK(DATA!A2367)),"INSERT INTO SYSADM.PSAUTHITEM VALUES ('"&amp;$B$1&amp;DATA!A2367&amp;"', '"&amp;DATA!D2367&amp;"', '"&amp;DATA!E2367&amp;"', '"&amp;DATA!F2367&amp;"', '"&amp;DATA!G2367&amp;"', '"&amp;DATA!H2367&amp;"', "&amp;DATA!J2367&amp;");","")</f>
        <v/>
      </c>
    </row>
    <row r="2368" spans="1:1" ht="15" customHeight="1">
      <c r="A2368" s="1" t="str">
        <f>IF(NOT(ISBLANK(DATA!A2368)),"INSERT INTO SYSADM.PSAUTHITEM VALUES ('"&amp;$B$1&amp;DATA!A2368&amp;"', '"&amp;DATA!D2368&amp;"', '"&amp;DATA!E2368&amp;"', '"&amp;DATA!F2368&amp;"', '"&amp;DATA!G2368&amp;"', '"&amp;DATA!H2368&amp;"', "&amp;DATA!J2368&amp;");","")</f>
        <v/>
      </c>
    </row>
    <row r="2369" spans="1:1" ht="15" customHeight="1">
      <c r="A2369" s="1" t="str">
        <f>IF(NOT(ISBLANK(DATA!A2369)),"INSERT INTO SYSADM.PSAUTHITEM VALUES ('"&amp;$B$1&amp;DATA!A2369&amp;"', '"&amp;DATA!D2369&amp;"', '"&amp;DATA!E2369&amp;"', '"&amp;DATA!F2369&amp;"', '"&amp;DATA!G2369&amp;"', '"&amp;DATA!H2369&amp;"', "&amp;DATA!J2369&amp;");","")</f>
        <v/>
      </c>
    </row>
    <row r="2370" spans="1:1" ht="15" customHeight="1">
      <c r="A2370" s="1" t="str">
        <f>IF(NOT(ISBLANK(DATA!A2370)),"INSERT INTO SYSADM.PSAUTHITEM VALUES ('"&amp;$B$1&amp;DATA!A2370&amp;"', '"&amp;DATA!D2370&amp;"', '"&amp;DATA!E2370&amp;"', '"&amp;DATA!F2370&amp;"', '"&amp;DATA!G2370&amp;"', '"&amp;DATA!H2370&amp;"', "&amp;DATA!J2370&amp;");","")</f>
        <v/>
      </c>
    </row>
    <row r="2371" spans="1:1" ht="15" customHeight="1">
      <c r="A2371" s="1" t="str">
        <f>IF(NOT(ISBLANK(DATA!A2371)),"INSERT INTO SYSADM.PSAUTHITEM VALUES ('"&amp;$B$1&amp;DATA!A2371&amp;"', '"&amp;DATA!D2371&amp;"', '"&amp;DATA!E2371&amp;"', '"&amp;DATA!F2371&amp;"', '"&amp;DATA!G2371&amp;"', '"&amp;DATA!H2371&amp;"', "&amp;DATA!J2371&amp;");","")</f>
        <v/>
      </c>
    </row>
    <row r="2372" spans="1:1" ht="15" customHeight="1">
      <c r="A2372" s="1" t="str">
        <f>IF(NOT(ISBLANK(DATA!A2372)),"INSERT INTO SYSADM.PSAUTHITEM VALUES ('"&amp;$B$1&amp;DATA!A2372&amp;"', '"&amp;DATA!D2372&amp;"', '"&amp;DATA!E2372&amp;"', '"&amp;DATA!F2372&amp;"', '"&amp;DATA!G2372&amp;"', '"&amp;DATA!H2372&amp;"', "&amp;DATA!J2372&amp;");","")</f>
        <v/>
      </c>
    </row>
    <row r="2373" spans="1:1" ht="15" customHeight="1">
      <c r="A2373" s="1" t="str">
        <f>IF(NOT(ISBLANK(DATA!A2373)),"INSERT INTO SYSADM.PSAUTHITEM VALUES ('"&amp;$B$1&amp;DATA!A2373&amp;"', '"&amp;DATA!D2373&amp;"', '"&amp;DATA!E2373&amp;"', '"&amp;DATA!F2373&amp;"', '"&amp;DATA!G2373&amp;"', '"&amp;DATA!H2373&amp;"', "&amp;DATA!J2373&amp;");","")</f>
        <v/>
      </c>
    </row>
    <row r="2374" spans="1:1" ht="15" customHeight="1">
      <c r="A2374" s="1" t="str">
        <f>IF(NOT(ISBLANK(DATA!A2374)),"INSERT INTO SYSADM.PSAUTHITEM VALUES ('"&amp;$B$1&amp;DATA!A2374&amp;"', '"&amp;DATA!D2374&amp;"', '"&amp;DATA!E2374&amp;"', '"&amp;DATA!F2374&amp;"', '"&amp;DATA!G2374&amp;"', '"&amp;DATA!H2374&amp;"', "&amp;DATA!J2374&amp;");","")</f>
        <v/>
      </c>
    </row>
    <row r="2375" spans="1:1" ht="15" customHeight="1">
      <c r="A2375" s="1" t="str">
        <f>IF(NOT(ISBLANK(DATA!A2375)),"INSERT INTO SYSADM.PSAUTHITEM VALUES ('"&amp;$B$1&amp;DATA!A2375&amp;"', '"&amp;DATA!D2375&amp;"', '"&amp;DATA!E2375&amp;"', '"&amp;DATA!F2375&amp;"', '"&amp;DATA!G2375&amp;"', '"&amp;DATA!H2375&amp;"', "&amp;DATA!J2375&amp;");","")</f>
        <v/>
      </c>
    </row>
    <row r="2376" spans="1:1" ht="15" customHeight="1">
      <c r="A2376" s="1" t="str">
        <f>IF(NOT(ISBLANK(DATA!A2376)),"INSERT INTO SYSADM.PSAUTHITEM VALUES ('"&amp;$B$1&amp;DATA!A2376&amp;"', '"&amp;DATA!D2376&amp;"', '"&amp;DATA!E2376&amp;"', '"&amp;DATA!F2376&amp;"', '"&amp;DATA!G2376&amp;"', '"&amp;DATA!H2376&amp;"', "&amp;DATA!J2376&amp;");","")</f>
        <v/>
      </c>
    </row>
    <row r="2377" spans="1:1" ht="15" customHeight="1">
      <c r="A2377" s="1" t="str">
        <f>IF(NOT(ISBLANK(DATA!A2377)),"INSERT INTO SYSADM.PSAUTHITEM VALUES ('"&amp;$B$1&amp;DATA!A2377&amp;"', '"&amp;DATA!D2377&amp;"', '"&amp;DATA!E2377&amp;"', '"&amp;DATA!F2377&amp;"', '"&amp;DATA!G2377&amp;"', '"&amp;DATA!H2377&amp;"', "&amp;DATA!J2377&amp;");","")</f>
        <v/>
      </c>
    </row>
    <row r="2378" spans="1:1" ht="15" customHeight="1">
      <c r="A2378" s="1" t="str">
        <f>IF(NOT(ISBLANK(DATA!A2378)),"INSERT INTO SYSADM.PSAUTHITEM VALUES ('"&amp;$B$1&amp;DATA!A2378&amp;"', '"&amp;DATA!D2378&amp;"', '"&amp;DATA!E2378&amp;"', '"&amp;DATA!F2378&amp;"', '"&amp;DATA!G2378&amp;"', '"&amp;DATA!H2378&amp;"', "&amp;DATA!J2378&amp;");","")</f>
        <v/>
      </c>
    </row>
    <row r="2379" spans="1:1" ht="15" customHeight="1">
      <c r="A2379" s="1" t="str">
        <f>IF(NOT(ISBLANK(DATA!A2379)),"INSERT INTO SYSADM.PSAUTHITEM VALUES ('"&amp;$B$1&amp;DATA!A2379&amp;"', '"&amp;DATA!D2379&amp;"', '"&amp;DATA!E2379&amp;"', '"&amp;DATA!F2379&amp;"', '"&amp;DATA!G2379&amp;"', '"&amp;DATA!H2379&amp;"', "&amp;DATA!J2379&amp;");","")</f>
        <v/>
      </c>
    </row>
    <row r="2380" spans="1:1" ht="15" customHeight="1">
      <c r="A2380" s="1" t="str">
        <f>IF(NOT(ISBLANK(DATA!A2380)),"INSERT INTO SYSADM.PSAUTHITEM VALUES ('"&amp;$B$1&amp;DATA!A2380&amp;"', '"&amp;DATA!D2380&amp;"', '"&amp;DATA!E2380&amp;"', '"&amp;DATA!F2380&amp;"', '"&amp;DATA!G2380&amp;"', '"&amp;DATA!H2380&amp;"', "&amp;DATA!J2380&amp;");","")</f>
        <v/>
      </c>
    </row>
    <row r="2381" spans="1:1" ht="15" customHeight="1">
      <c r="A2381" s="1" t="str">
        <f>IF(NOT(ISBLANK(DATA!A2381)),"INSERT INTO SYSADM.PSAUTHITEM VALUES ('"&amp;$B$1&amp;DATA!A2381&amp;"', '"&amp;DATA!D2381&amp;"', '"&amp;DATA!E2381&amp;"', '"&amp;DATA!F2381&amp;"', '"&amp;DATA!G2381&amp;"', '"&amp;DATA!H2381&amp;"', "&amp;DATA!J2381&amp;");","")</f>
        <v/>
      </c>
    </row>
    <row r="2382" spans="1:1" ht="15" customHeight="1">
      <c r="A2382" s="1" t="str">
        <f>IF(NOT(ISBLANK(DATA!A2382)),"INSERT INTO SYSADM.PSAUTHITEM VALUES ('"&amp;$B$1&amp;DATA!A2382&amp;"', '"&amp;DATA!D2382&amp;"', '"&amp;DATA!E2382&amp;"', '"&amp;DATA!F2382&amp;"', '"&amp;DATA!G2382&amp;"', '"&amp;DATA!H2382&amp;"', "&amp;DATA!J2382&amp;");","")</f>
        <v/>
      </c>
    </row>
    <row r="2383" spans="1:1" ht="15" customHeight="1">
      <c r="A2383" s="1" t="str">
        <f>IF(NOT(ISBLANK(DATA!A2383)),"INSERT INTO SYSADM.PSAUTHITEM VALUES ('"&amp;$B$1&amp;DATA!A2383&amp;"', '"&amp;DATA!D2383&amp;"', '"&amp;DATA!E2383&amp;"', '"&amp;DATA!F2383&amp;"', '"&amp;DATA!G2383&amp;"', '"&amp;DATA!H2383&amp;"', "&amp;DATA!J2383&amp;");","")</f>
        <v/>
      </c>
    </row>
    <row r="2384" spans="1:1" ht="15" customHeight="1">
      <c r="A2384" s="1" t="str">
        <f>IF(NOT(ISBLANK(DATA!A2384)),"INSERT INTO SYSADM.PSAUTHITEM VALUES ('"&amp;$B$1&amp;DATA!A2384&amp;"', '"&amp;DATA!D2384&amp;"', '"&amp;DATA!E2384&amp;"', '"&amp;DATA!F2384&amp;"', '"&amp;DATA!G2384&amp;"', '"&amp;DATA!H2384&amp;"', "&amp;DATA!J2384&amp;");","")</f>
        <v/>
      </c>
    </row>
    <row r="2385" spans="1:1" ht="15" customHeight="1">
      <c r="A2385" s="1" t="str">
        <f>IF(NOT(ISBLANK(DATA!A2385)),"INSERT INTO SYSADM.PSAUTHITEM VALUES ('"&amp;$B$1&amp;DATA!A2385&amp;"', '"&amp;DATA!D2385&amp;"', '"&amp;DATA!E2385&amp;"', '"&amp;DATA!F2385&amp;"', '"&amp;DATA!G2385&amp;"', '"&amp;DATA!H2385&amp;"', "&amp;DATA!J2385&amp;");","")</f>
        <v/>
      </c>
    </row>
    <row r="2386" spans="1:1" ht="15" customHeight="1">
      <c r="A2386" s="1" t="str">
        <f>IF(NOT(ISBLANK(DATA!A2386)),"INSERT INTO SYSADM.PSAUTHITEM VALUES ('"&amp;$B$1&amp;DATA!A2386&amp;"', '"&amp;DATA!D2386&amp;"', '"&amp;DATA!E2386&amp;"', '"&amp;DATA!F2386&amp;"', '"&amp;DATA!G2386&amp;"', '"&amp;DATA!H2386&amp;"', "&amp;DATA!J2386&amp;");","")</f>
        <v/>
      </c>
    </row>
    <row r="2387" spans="1:1" ht="15" customHeight="1">
      <c r="A2387" s="1" t="str">
        <f>IF(NOT(ISBLANK(DATA!A2387)),"INSERT INTO SYSADM.PSAUTHITEM VALUES ('"&amp;$B$1&amp;DATA!A2387&amp;"', '"&amp;DATA!D2387&amp;"', '"&amp;DATA!E2387&amp;"', '"&amp;DATA!F2387&amp;"', '"&amp;DATA!G2387&amp;"', '"&amp;DATA!H2387&amp;"', "&amp;DATA!J2387&amp;");","")</f>
        <v/>
      </c>
    </row>
    <row r="2388" spans="1:1" ht="15" customHeight="1">
      <c r="A2388" s="1" t="str">
        <f>IF(NOT(ISBLANK(DATA!A2388)),"INSERT INTO SYSADM.PSAUTHITEM VALUES ('"&amp;$B$1&amp;DATA!A2388&amp;"', '"&amp;DATA!D2388&amp;"', '"&amp;DATA!E2388&amp;"', '"&amp;DATA!F2388&amp;"', '"&amp;DATA!G2388&amp;"', '"&amp;DATA!H2388&amp;"', "&amp;DATA!J2388&amp;");","")</f>
        <v/>
      </c>
    </row>
    <row r="2389" spans="1:1" ht="15" customHeight="1">
      <c r="A2389" s="1" t="str">
        <f>IF(NOT(ISBLANK(DATA!A2389)),"INSERT INTO SYSADM.PSAUTHITEM VALUES ('"&amp;$B$1&amp;DATA!A2389&amp;"', '"&amp;DATA!D2389&amp;"', '"&amp;DATA!E2389&amp;"', '"&amp;DATA!F2389&amp;"', '"&amp;DATA!G2389&amp;"', '"&amp;DATA!H2389&amp;"', "&amp;DATA!J2389&amp;");","")</f>
        <v/>
      </c>
    </row>
    <row r="2390" spans="1:1" ht="15" customHeight="1">
      <c r="A2390" s="1" t="str">
        <f>IF(NOT(ISBLANK(DATA!A2390)),"INSERT INTO SYSADM.PSAUTHITEM VALUES ('"&amp;$B$1&amp;DATA!A2390&amp;"', '"&amp;DATA!D2390&amp;"', '"&amp;DATA!E2390&amp;"', '"&amp;DATA!F2390&amp;"', '"&amp;DATA!G2390&amp;"', '"&amp;DATA!H2390&amp;"', "&amp;DATA!J2390&amp;");","")</f>
        <v/>
      </c>
    </row>
    <row r="2391" spans="1:1" ht="15" customHeight="1">
      <c r="A2391" s="1" t="str">
        <f>IF(NOT(ISBLANK(DATA!A2391)),"INSERT INTO SYSADM.PSAUTHITEM VALUES ('"&amp;$B$1&amp;DATA!A2391&amp;"', '"&amp;DATA!D2391&amp;"', '"&amp;DATA!E2391&amp;"', '"&amp;DATA!F2391&amp;"', '"&amp;DATA!G2391&amp;"', '"&amp;DATA!H2391&amp;"', "&amp;DATA!J2391&amp;");","")</f>
        <v/>
      </c>
    </row>
    <row r="2392" spans="1:1" ht="15" customHeight="1">
      <c r="A2392" s="1" t="str">
        <f>IF(NOT(ISBLANK(DATA!A2392)),"INSERT INTO SYSADM.PSAUTHITEM VALUES ('"&amp;$B$1&amp;DATA!A2392&amp;"', '"&amp;DATA!D2392&amp;"', '"&amp;DATA!E2392&amp;"', '"&amp;DATA!F2392&amp;"', '"&amp;DATA!G2392&amp;"', '"&amp;DATA!H2392&amp;"', "&amp;DATA!J2392&amp;");","")</f>
        <v/>
      </c>
    </row>
    <row r="2393" spans="1:1" ht="15" customHeight="1">
      <c r="A2393" s="1" t="str">
        <f>IF(NOT(ISBLANK(DATA!A2393)),"INSERT INTO SYSADM.PSAUTHITEM VALUES ('"&amp;$B$1&amp;DATA!A2393&amp;"', '"&amp;DATA!D2393&amp;"', '"&amp;DATA!E2393&amp;"', '"&amp;DATA!F2393&amp;"', '"&amp;DATA!G2393&amp;"', '"&amp;DATA!H2393&amp;"', "&amp;DATA!J2393&amp;");","")</f>
        <v/>
      </c>
    </row>
    <row r="2394" spans="1:1" ht="15" customHeight="1">
      <c r="A2394" s="1" t="str">
        <f>IF(NOT(ISBLANK(DATA!A2394)),"INSERT INTO SYSADM.PSAUTHITEM VALUES ('"&amp;$B$1&amp;DATA!A2394&amp;"', '"&amp;DATA!D2394&amp;"', '"&amp;DATA!E2394&amp;"', '"&amp;DATA!F2394&amp;"', '"&amp;DATA!G2394&amp;"', '"&amp;DATA!H2394&amp;"', "&amp;DATA!J2394&amp;");","")</f>
        <v/>
      </c>
    </row>
    <row r="2395" spans="1:1" ht="15" customHeight="1">
      <c r="A2395" s="1" t="str">
        <f>IF(NOT(ISBLANK(DATA!A2395)),"INSERT INTO SYSADM.PSAUTHITEM VALUES ('"&amp;$B$1&amp;DATA!A2395&amp;"', '"&amp;DATA!D2395&amp;"', '"&amp;DATA!E2395&amp;"', '"&amp;DATA!F2395&amp;"', '"&amp;DATA!G2395&amp;"', '"&amp;DATA!H2395&amp;"', "&amp;DATA!J2395&amp;");","")</f>
        <v/>
      </c>
    </row>
    <row r="2396" spans="1:1" ht="15" customHeight="1">
      <c r="A2396" s="1" t="str">
        <f>IF(NOT(ISBLANK(DATA!A2396)),"INSERT INTO SYSADM.PSAUTHITEM VALUES ('"&amp;$B$1&amp;DATA!A2396&amp;"', '"&amp;DATA!D2396&amp;"', '"&amp;DATA!E2396&amp;"', '"&amp;DATA!F2396&amp;"', '"&amp;DATA!G2396&amp;"', '"&amp;DATA!H2396&amp;"', "&amp;DATA!J2396&amp;");","")</f>
        <v/>
      </c>
    </row>
    <row r="2397" spans="1:1" ht="15" customHeight="1">
      <c r="A2397" s="1" t="str">
        <f>IF(NOT(ISBLANK(DATA!A2397)),"INSERT INTO SYSADM.PSAUTHITEM VALUES ('"&amp;$B$1&amp;DATA!A2397&amp;"', '"&amp;DATA!D2397&amp;"', '"&amp;DATA!E2397&amp;"', '"&amp;DATA!F2397&amp;"', '"&amp;DATA!G2397&amp;"', '"&amp;DATA!H2397&amp;"', "&amp;DATA!J2397&amp;");","")</f>
        <v/>
      </c>
    </row>
    <row r="2398" spans="1:1" ht="15" customHeight="1">
      <c r="A2398" s="1" t="str">
        <f>IF(NOT(ISBLANK(DATA!A2398)),"INSERT INTO SYSADM.PSAUTHITEM VALUES ('"&amp;$B$1&amp;DATA!A2398&amp;"', '"&amp;DATA!D2398&amp;"', '"&amp;DATA!E2398&amp;"', '"&amp;DATA!F2398&amp;"', '"&amp;DATA!G2398&amp;"', '"&amp;DATA!H2398&amp;"', "&amp;DATA!J2398&amp;");","")</f>
        <v/>
      </c>
    </row>
    <row r="2399" spans="1:1" ht="15" customHeight="1">
      <c r="A2399" s="1" t="str">
        <f>IF(NOT(ISBLANK(DATA!A2399)),"INSERT INTO SYSADM.PSAUTHITEM VALUES ('"&amp;$B$1&amp;DATA!A2399&amp;"', '"&amp;DATA!D2399&amp;"', '"&amp;DATA!E2399&amp;"', '"&amp;DATA!F2399&amp;"', '"&amp;DATA!G2399&amp;"', '"&amp;DATA!H2399&amp;"', "&amp;DATA!J2399&amp;");","")</f>
        <v/>
      </c>
    </row>
    <row r="2400" spans="1:1" ht="15" customHeight="1">
      <c r="A2400" s="1" t="str">
        <f>IF(NOT(ISBLANK(DATA!A2400)),"INSERT INTO SYSADM.PSAUTHITEM VALUES ('"&amp;$B$1&amp;DATA!A2400&amp;"', '"&amp;DATA!D2400&amp;"', '"&amp;DATA!E2400&amp;"', '"&amp;DATA!F2400&amp;"', '"&amp;DATA!G2400&amp;"', '"&amp;DATA!H2400&amp;"', "&amp;DATA!J2400&amp;");","")</f>
        <v/>
      </c>
    </row>
    <row r="2401" spans="1:1" ht="15" customHeight="1">
      <c r="A2401" s="1" t="str">
        <f>IF(NOT(ISBLANK(DATA!A2401)),"INSERT INTO SYSADM.PSAUTHITEM VALUES ('"&amp;$B$1&amp;DATA!A2401&amp;"', '"&amp;DATA!D2401&amp;"', '"&amp;DATA!E2401&amp;"', '"&amp;DATA!F2401&amp;"', '"&amp;DATA!G2401&amp;"', '"&amp;DATA!H2401&amp;"', "&amp;DATA!J2401&amp;");","")</f>
        <v/>
      </c>
    </row>
    <row r="2402" spans="1:1" ht="15" customHeight="1">
      <c r="A2402" s="1" t="str">
        <f>IF(NOT(ISBLANK(DATA!A2402)),"INSERT INTO SYSADM.PSAUTHITEM VALUES ('"&amp;$B$1&amp;DATA!A2402&amp;"', '"&amp;DATA!D2402&amp;"', '"&amp;DATA!E2402&amp;"', '"&amp;DATA!F2402&amp;"', '"&amp;DATA!G2402&amp;"', '"&amp;DATA!H2402&amp;"', "&amp;DATA!J2402&amp;");","")</f>
        <v/>
      </c>
    </row>
    <row r="2403" spans="1:1" ht="15" customHeight="1">
      <c r="A2403" s="1" t="str">
        <f>IF(NOT(ISBLANK(DATA!A2403)),"INSERT INTO SYSADM.PSAUTHITEM VALUES ('"&amp;$B$1&amp;DATA!A2403&amp;"', '"&amp;DATA!D2403&amp;"', '"&amp;DATA!E2403&amp;"', '"&amp;DATA!F2403&amp;"', '"&amp;DATA!G2403&amp;"', '"&amp;DATA!H2403&amp;"', "&amp;DATA!J2403&amp;");","")</f>
        <v/>
      </c>
    </row>
    <row r="2404" spans="1:1" ht="15" customHeight="1">
      <c r="A2404" s="1" t="str">
        <f>IF(NOT(ISBLANK(DATA!A2404)),"INSERT INTO SYSADM.PSAUTHITEM VALUES ('"&amp;$B$1&amp;DATA!A2404&amp;"', '"&amp;DATA!D2404&amp;"', '"&amp;DATA!E2404&amp;"', '"&amp;DATA!F2404&amp;"', '"&amp;DATA!G2404&amp;"', '"&amp;DATA!H2404&amp;"', "&amp;DATA!J2404&amp;");","")</f>
        <v/>
      </c>
    </row>
    <row r="2405" spans="1:1" ht="15" customHeight="1">
      <c r="A2405" s="1" t="str">
        <f>IF(NOT(ISBLANK(DATA!A2405)),"INSERT INTO SYSADM.PSAUTHITEM VALUES ('"&amp;$B$1&amp;DATA!A2405&amp;"', '"&amp;DATA!D2405&amp;"', '"&amp;DATA!E2405&amp;"', '"&amp;DATA!F2405&amp;"', '"&amp;DATA!G2405&amp;"', '"&amp;DATA!H2405&amp;"', "&amp;DATA!J2405&amp;");","")</f>
        <v/>
      </c>
    </row>
    <row r="2406" spans="1:1" ht="15" customHeight="1">
      <c r="A2406" s="1" t="str">
        <f>IF(NOT(ISBLANK(DATA!A2406)),"INSERT INTO SYSADM.PSAUTHITEM VALUES ('"&amp;$B$1&amp;DATA!A2406&amp;"', '"&amp;DATA!D2406&amp;"', '"&amp;DATA!E2406&amp;"', '"&amp;DATA!F2406&amp;"', '"&amp;DATA!G2406&amp;"', '"&amp;DATA!H2406&amp;"', "&amp;DATA!J2406&amp;");","")</f>
        <v/>
      </c>
    </row>
    <row r="2407" spans="1:1" ht="15" customHeight="1">
      <c r="A2407" s="1" t="str">
        <f>IF(NOT(ISBLANK(DATA!A2407)),"INSERT INTO SYSADM.PSAUTHITEM VALUES ('"&amp;$B$1&amp;DATA!A2407&amp;"', '"&amp;DATA!D2407&amp;"', '"&amp;DATA!E2407&amp;"', '"&amp;DATA!F2407&amp;"', '"&amp;DATA!G2407&amp;"', '"&amp;DATA!H2407&amp;"', "&amp;DATA!J2407&amp;");","")</f>
        <v/>
      </c>
    </row>
    <row r="2408" spans="1:1" ht="15" customHeight="1">
      <c r="A2408" s="1" t="str">
        <f>IF(NOT(ISBLANK(DATA!A2408)),"INSERT INTO SYSADM.PSAUTHITEM VALUES ('"&amp;$B$1&amp;DATA!A2408&amp;"', '"&amp;DATA!D2408&amp;"', '"&amp;DATA!E2408&amp;"', '"&amp;DATA!F2408&amp;"', '"&amp;DATA!G2408&amp;"', '"&amp;DATA!H2408&amp;"', "&amp;DATA!J2408&amp;");","")</f>
        <v/>
      </c>
    </row>
    <row r="2409" spans="1:1" ht="15" customHeight="1">
      <c r="A2409" s="1" t="str">
        <f>IF(NOT(ISBLANK(DATA!A2409)),"INSERT INTO SYSADM.PSAUTHITEM VALUES ('"&amp;$B$1&amp;DATA!A2409&amp;"', '"&amp;DATA!D2409&amp;"', '"&amp;DATA!E2409&amp;"', '"&amp;DATA!F2409&amp;"', '"&amp;DATA!G2409&amp;"', '"&amp;DATA!H2409&amp;"', "&amp;DATA!J2409&amp;");","")</f>
        <v/>
      </c>
    </row>
    <row r="2410" spans="1:1" ht="15" customHeight="1">
      <c r="A2410" s="1" t="str">
        <f>IF(NOT(ISBLANK(DATA!A2410)),"INSERT INTO SYSADM.PSAUTHITEM VALUES ('"&amp;$B$1&amp;DATA!A2410&amp;"', '"&amp;DATA!D2410&amp;"', '"&amp;DATA!E2410&amp;"', '"&amp;DATA!F2410&amp;"', '"&amp;DATA!G2410&amp;"', '"&amp;DATA!H2410&amp;"', "&amp;DATA!J2410&amp;");","")</f>
        <v/>
      </c>
    </row>
    <row r="2411" spans="1:1" ht="15" customHeight="1">
      <c r="A2411" s="1" t="str">
        <f>IF(NOT(ISBLANK(DATA!A2411)),"INSERT INTO SYSADM.PSAUTHITEM VALUES ('"&amp;$B$1&amp;DATA!A2411&amp;"', '"&amp;DATA!D2411&amp;"', '"&amp;DATA!E2411&amp;"', '"&amp;DATA!F2411&amp;"', '"&amp;DATA!G2411&amp;"', '"&amp;DATA!H2411&amp;"', "&amp;DATA!J2411&amp;");","")</f>
        <v/>
      </c>
    </row>
    <row r="2412" spans="1:1" ht="15" customHeight="1">
      <c r="A2412" s="1" t="str">
        <f>IF(NOT(ISBLANK(DATA!A2412)),"INSERT INTO SYSADM.PSAUTHITEM VALUES ('"&amp;$B$1&amp;DATA!A2412&amp;"', '"&amp;DATA!D2412&amp;"', '"&amp;DATA!E2412&amp;"', '"&amp;DATA!F2412&amp;"', '"&amp;DATA!G2412&amp;"', '"&amp;DATA!H2412&amp;"', "&amp;DATA!J2412&amp;");","")</f>
        <v/>
      </c>
    </row>
    <row r="2413" spans="1:1" ht="15" customHeight="1">
      <c r="A2413" s="1" t="str">
        <f>IF(NOT(ISBLANK(DATA!A2413)),"INSERT INTO SYSADM.PSAUTHITEM VALUES ('"&amp;$B$1&amp;DATA!A2413&amp;"', '"&amp;DATA!D2413&amp;"', '"&amp;DATA!E2413&amp;"', '"&amp;DATA!F2413&amp;"', '"&amp;DATA!G2413&amp;"', '"&amp;DATA!H2413&amp;"', "&amp;DATA!J2413&amp;");","")</f>
        <v/>
      </c>
    </row>
    <row r="2414" spans="1:1" ht="15" customHeight="1">
      <c r="A2414" s="1" t="str">
        <f>IF(NOT(ISBLANK(DATA!A2414)),"INSERT INTO SYSADM.PSAUTHITEM VALUES ('"&amp;$B$1&amp;DATA!A2414&amp;"', '"&amp;DATA!D2414&amp;"', '"&amp;DATA!E2414&amp;"', '"&amp;DATA!F2414&amp;"', '"&amp;DATA!G2414&amp;"', '"&amp;DATA!H2414&amp;"', "&amp;DATA!J2414&amp;");","")</f>
        <v/>
      </c>
    </row>
    <row r="2415" spans="1:1" ht="15" customHeight="1">
      <c r="A2415" s="1" t="str">
        <f>IF(NOT(ISBLANK(DATA!A2415)),"INSERT INTO SYSADM.PSAUTHITEM VALUES ('"&amp;$B$1&amp;DATA!A2415&amp;"', '"&amp;DATA!D2415&amp;"', '"&amp;DATA!E2415&amp;"', '"&amp;DATA!F2415&amp;"', '"&amp;DATA!G2415&amp;"', '"&amp;DATA!H2415&amp;"', "&amp;DATA!J2415&amp;");","")</f>
        <v/>
      </c>
    </row>
    <row r="2416" spans="1:1" ht="15" customHeight="1">
      <c r="A2416" s="1" t="str">
        <f>IF(NOT(ISBLANK(DATA!A2416)),"INSERT INTO SYSADM.PSAUTHITEM VALUES ('"&amp;$B$1&amp;DATA!A2416&amp;"', '"&amp;DATA!D2416&amp;"', '"&amp;DATA!E2416&amp;"', '"&amp;DATA!F2416&amp;"', '"&amp;DATA!G2416&amp;"', '"&amp;DATA!H2416&amp;"', "&amp;DATA!J2416&amp;");","")</f>
        <v/>
      </c>
    </row>
    <row r="2417" spans="1:1" ht="15" customHeight="1">
      <c r="A2417" s="1" t="str">
        <f>IF(NOT(ISBLANK(DATA!A2417)),"INSERT INTO SYSADM.PSAUTHITEM VALUES ('"&amp;$B$1&amp;DATA!A2417&amp;"', '"&amp;DATA!D2417&amp;"', '"&amp;DATA!E2417&amp;"', '"&amp;DATA!F2417&amp;"', '"&amp;DATA!G2417&amp;"', '"&amp;DATA!H2417&amp;"', "&amp;DATA!J2417&amp;");","")</f>
        <v/>
      </c>
    </row>
    <row r="2418" spans="1:1" ht="15" customHeight="1">
      <c r="A2418" s="1" t="str">
        <f>IF(NOT(ISBLANK(DATA!A2418)),"INSERT INTO SYSADM.PSAUTHITEM VALUES ('"&amp;$B$1&amp;DATA!A2418&amp;"', '"&amp;DATA!D2418&amp;"', '"&amp;DATA!E2418&amp;"', '"&amp;DATA!F2418&amp;"', '"&amp;DATA!G2418&amp;"', '"&amp;DATA!H2418&amp;"', "&amp;DATA!J2418&amp;");","")</f>
        <v/>
      </c>
    </row>
    <row r="2419" spans="1:1" ht="15" customHeight="1">
      <c r="A2419" s="1" t="str">
        <f>IF(NOT(ISBLANK(DATA!A2419)),"INSERT INTO SYSADM.PSAUTHITEM VALUES ('"&amp;$B$1&amp;DATA!A2419&amp;"', '"&amp;DATA!D2419&amp;"', '"&amp;DATA!E2419&amp;"', '"&amp;DATA!F2419&amp;"', '"&amp;DATA!G2419&amp;"', '"&amp;DATA!H2419&amp;"', "&amp;DATA!J2419&amp;");","")</f>
        <v/>
      </c>
    </row>
    <row r="2420" spans="1:1" ht="15" customHeight="1">
      <c r="A2420" s="1" t="str">
        <f>IF(NOT(ISBLANK(DATA!A2420)),"INSERT INTO SYSADM.PSAUTHITEM VALUES ('"&amp;$B$1&amp;DATA!A2420&amp;"', '"&amp;DATA!D2420&amp;"', '"&amp;DATA!E2420&amp;"', '"&amp;DATA!F2420&amp;"', '"&amp;DATA!G2420&amp;"', '"&amp;DATA!H2420&amp;"', "&amp;DATA!J2420&amp;");","")</f>
        <v/>
      </c>
    </row>
    <row r="2421" spans="1:1" ht="15" customHeight="1">
      <c r="A2421" s="1" t="str">
        <f>IF(NOT(ISBLANK(DATA!A2421)),"INSERT INTO SYSADM.PSAUTHITEM VALUES ('"&amp;$B$1&amp;DATA!A2421&amp;"', '"&amp;DATA!D2421&amp;"', '"&amp;DATA!E2421&amp;"', '"&amp;DATA!F2421&amp;"', '"&amp;DATA!G2421&amp;"', '"&amp;DATA!H2421&amp;"', "&amp;DATA!J2421&amp;");","")</f>
        <v/>
      </c>
    </row>
    <row r="2422" spans="1:1" ht="15" customHeight="1">
      <c r="A2422" s="1" t="str">
        <f>IF(NOT(ISBLANK(DATA!A2422)),"INSERT INTO SYSADM.PSAUTHITEM VALUES ('"&amp;$B$1&amp;DATA!A2422&amp;"', '"&amp;DATA!D2422&amp;"', '"&amp;DATA!E2422&amp;"', '"&amp;DATA!F2422&amp;"', '"&amp;DATA!G2422&amp;"', '"&amp;DATA!H2422&amp;"', "&amp;DATA!J2422&amp;");","")</f>
        <v/>
      </c>
    </row>
    <row r="2423" spans="1:1" ht="15" customHeight="1">
      <c r="A2423" s="1" t="str">
        <f>IF(NOT(ISBLANK(DATA!A2423)),"INSERT INTO SYSADM.PSAUTHITEM VALUES ('"&amp;$B$1&amp;DATA!A2423&amp;"', '"&amp;DATA!D2423&amp;"', '"&amp;DATA!E2423&amp;"', '"&amp;DATA!F2423&amp;"', '"&amp;DATA!G2423&amp;"', '"&amp;DATA!H2423&amp;"', "&amp;DATA!J2423&amp;");","")</f>
        <v/>
      </c>
    </row>
    <row r="2424" spans="1:1" ht="15" customHeight="1">
      <c r="A2424" s="1" t="str">
        <f>IF(NOT(ISBLANK(DATA!A2424)),"INSERT INTO SYSADM.PSAUTHITEM VALUES ('"&amp;$B$1&amp;DATA!A2424&amp;"', '"&amp;DATA!D2424&amp;"', '"&amp;DATA!E2424&amp;"', '"&amp;DATA!F2424&amp;"', '"&amp;DATA!G2424&amp;"', '"&amp;DATA!H2424&amp;"', "&amp;DATA!J2424&amp;");","")</f>
        <v/>
      </c>
    </row>
    <row r="2425" spans="1:1" ht="15" customHeight="1">
      <c r="A2425" s="1" t="str">
        <f>IF(NOT(ISBLANK(DATA!A2425)),"INSERT INTO SYSADM.PSAUTHITEM VALUES ('"&amp;$B$1&amp;DATA!A2425&amp;"', '"&amp;DATA!D2425&amp;"', '"&amp;DATA!E2425&amp;"', '"&amp;DATA!F2425&amp;"', '"&amp;DATA!G2425&amp;"', '"&amp;DATA!H2425&amp;"', "&amp;DATA!J2425&amp;");","")</f>
        <v/>
      </c>
    </row>
    <row r="2426" spans="1:1" ht="15" customHeight="1">
      <c r="A2426" s="1" t="str">
        <f>IF(NOT(ISBLANK(DATA!A2426)),"INSERT INTO SYSADM.PSAUTHITEM VALUES ('"&amp;$B$1&amp;DATA!A2426&amp;"', '"&amp;DATA!D2426&amp;"', '"&amp;DATA!E2426&amp;"', '"&amp;DATA!F2426&amp;"', '"&amp;DATA!G2426&amp;"', '"&amp;DATA!H2426&amp;"', "&amp;DATA!J2426&amp;");","")</f>
        <v/>
      </c>
    </row>
    <row r="2427" spans="1:1" ht="15" customHeight="1">
      <c r="A2427" s="1" t="str">
        <f>IF(NOT(ISBLANK(DATA!A2427)),"INSERT INTO SYSADM.PSAUTHITEM VALUES ('"&amp;$B$1&amp;DATA!A2427&amp;"', '"&amp;DATA!D2427&amp;"', '"&amp;DATA!E2427&amp;"', '"&amp;DATA!F2427&amp;"', '"&amp;DATA!G2427&amp;"', '"&amp;DATA!H2427&amp;"', "&amp;DATA!J2427&amp;");","")</f>
        <v/>
      </c>
    </row>
    <row r="2428" spans="1:1" ht="15" customHeight="1">
      <c r="A2428" s="1" t="str">
        <f>IF(NOT(ISBLANK(DATA!A2428)),"INSERT INTO SYSADM.PSAUTHITEM VALUES ('"&amp;$B$1&amp;DATA!A2428&amp;"', '"&amp;DATA!D2428&amp;"', '"&amp;DATA!E2428&amp;"', '"&amp;DATA!F2428&amp;"', '"&amp;DATA!G2428&amp;"', '"&amp;DATA!H2428&amp;"', "&amp;DATA!J2428&amp;");","")</f>
        <v/>
      </c>
    </row>
    <row r="2429" spans="1:1" ht="15" customHeight="1">
      <c r="A2429" s="1" t="str">
        <f>IF(NOT(ISBLANK(DATA!A2429)),"INSERT INTO SYSADM.PSAUTHITEM VALUES ('"&amp;$B$1&amp;DATA!A2429&amp;"', '"&amp;DATA!D2429&amp;"', '"&amp;DATA!E2429&amp;"', '"&amp;DATA!F2429&amp;"', '"&amp;DATA!G2429&amp;"', '"&amp;DATA!H2429&amp;"', "&amp;DATA!J2429&amp;");","")</f>
        <v/>
      </c>
    </row>
    <row r="2430" spans="1:1" ht="15" customHeight="1">
      <c r="A2430" s="1" t="str">
        <f>IF(NOT(ISBLANK(DATA!A2430)),"INSERT INTO SYSADM.PSAUTHITEM VALUES ('"&amp;$B$1&amp;DATA!A2430&amp;"', '"&amp;DATA!D2430&amp;"', '"&amp;DATA!E2430&amp;"', '"&amp;DATA!F2430&amp;"', '"&amp;DATA!G2430&amp;"', '"&amp;DATA!H2430&amp;"', "&amp;DATA!J2430&amp;");","")</f>
        <v/>
      </c>
    </row>
    <row r="2431" spans="1:1" ht="15" customHeight="1">
      <c r="A2431" s="1" t="str">
        <f>IF(NOT(ISBLANK(DATA!A2431)),"INSERT INTO SYSADM.PSAUTHITEM VALUES ('"&amp;$B$1&amp;DATA!A2431&amp;"', '"&amp;DATA!D2431&amp;"', '"&amp;DATA!E2431&amp;"', '"&amp;DATA!F2431&amp;"', '"&amp;DATA!G2431&amp;"', '"&amp;DATA!H2431&amp;"', "&amp;DATA!J2431&amp;");","")</f>
        <v/>
      </c>
    </row>
    <row r="2432" spans="1:1" ht="15" customHeight="1">
      <c r="A2432" s="1" t="str">
        <f>IF(NOT(ISBLANK(DATA!A2432)),"INSERT INTO SYSADM.PSAUTHITEM VALUES ('"&amp;$B$1&amp;DATA!A2432&amp;"', '"&amp;DATA!D2432&amp;"', '"&amp;DATA!E2432&amp;"', '"&amp;DATA!F2432&amp;"', '"&amp;DATA!G2432&amp;"', '"&amp;DATA!H2432&amp;"', "&amp;DATA!J2432&amp;");","")</f>
        <v/>
      </c>
    </row>
    <row r="2433" spans="1:1" ht="15" customHeight="1">
      <c r="A2433" s="1" t="str">
        <f>IF(NOT(ISBLANK(DATA!A2433)),"INSERT INTO SYSADM.PSAUTHITEM VALUES ('"&amp;$B$1&amp;DATA!A2433&amp;"', '"&amp;DATA!D2433&amp;"', '"&amp;DATA!E2433&amp;"', '"&amp;DATA!F2433&amp;"', '"&amp;DATA!G2433&amp;"', '"&amp;DATA!H2433&amp;"', "&amp;DATA!J2433&amp;");","")</f>
        <v/>
      </c>
    </row>
    <row r="2434" spans="1:1" ht="15" customHeight="1">
      <c r="A2434" s="1" t="str">
        <f>IF(NOT(ISBLANK(DATA!A2434)),"INSERT INTO SYSADM.PSAUTHITEM VALUES ('"&amp;$B$1&amp;DATA!A2434&amp;"', '"&amp;DATA!D2434&amp;"', '"&amp;DATA!E2434&amp;"', '"&amp;DATA!F2434&amp;"', '"&amp;DATA!G2434&amp;"', '"&amp;DATA!H2434&amp;"', "&amp;DATA!J2434&amp;");","")</f>
        <v/>
      </c>
    </row>
    <row r="2435" spans="1:1" ht="15" customHeight="1">
      <c r="A2435" s="1" t="str">
        <f>IF(NOT(ISBLANK(DATA!A2435)),"INSERT INTO SYSADM.PSAUTHITEM VALUES ('"&amp;$B$1&amp;DATA!A2435&amp;"', '"&amp;DATA!D2435&amp;"', '"&amp;DATA!E2435&amp;"', '"&amp;DATA!F2435&amp;"', '"&amp;DATA!G2435&amp;"', '"&amp;DATA!H2435&amp;"', "&amp;DATA!J2435&amp;");","")</f>
        <v/>
      </c>
    </row>
    <row r="2436" spans="1:1" ht="15" customHeight="1">
      <c r="A2436" s="1" t="str">
        <f>IF(NOT(ISBLANK(DATA!A2436)),"INSERT INTO SYSADM.PSAUTHITEM VALUES ('"&amp;$B$1&amp;DATA!A2436&amp;"', '"&amp;DATA!D2436&amp;"', '"&amp;DATA!E2436&amp;"', '"&amp;DATA!F2436&amp;"', '"&amp;DATA!G2436&amp;"', '"&amp;DATA!H2436&amp;"', "&amp;DATA!J2436&amp;");","")</f>
        <v/>
      </c>
    </row>
    <row r="2437" spans="1:1" ht="15" customHeight="1">
      <c r="A2437" s="1" t="str">
        <f>IF(NOT(ISBLANK(DATA!A2437)),"INSERT INTO SYSADM.PSAUTHITEM VALUES ('"&amp;$B$1&amp;DATA!A2437&amp;"', '"&amp;DATA!D2437&amp;"', '"&amp;DATA!E2437&amp;"', '"&amp;DATA!F2437&amp;"', '"&amp;DATA!G2437&amp;"', '"&amp;DATA!H2437&amp;"', "&amp;DATA!J2437&amp;");","")</f>
        <v/>
      </c>
    </row>
    <row r="2438" spans="1:1" ht="15" customHeight="1">
      <c r="A2438" s="1" t="str">
        <f>IF(NOT(ISBLANK(DATA!A2438)),"INSERT INTO SYSADM.PSAUTHITEM VALUES ('"&amp;$B$1&amp;DATA!A2438&amp;"', '"&amp;DATA!D2438&amp;"', '"&amp;DATA!E2438&amp;"', '"&amp;DATA!F2438&amp;"', '"&amp;DATA!G2438&amp;"', '"&amp;DATA!H2438&amp;"', "&amp;DATA!J2438&amp;");","")</f>
        <v/>
      </c>
    </row>
    <row r="2439" spans="1:1" ht="15" customHeight="1">
      <c r="A2439" s="1" t="str">
        <f>IF(NOT(ISBLANK(DATA!A2439)),"INSERT INTO SYSADM.PSAUTHITEM VALUES ('"&amp;$B$1&amp;DATA!A2439&amp;"', '"&amp;DATA!D2439&amp;"', '"&amp;DATA!E2439&amp;"', '"&amp;DATA!F2439&amp;"', '"&amp;DATA!G2439&amp;"', '"&amp;DATA!H2439&amp;"', "&amp;DATA!J2439&amp;");","")</f>
        <v/>
      </c>
    </row>
    <row r="2440" spans="1:1" ht="15" customHeight="1">
      <c r="A2440" s="1" t="str">
        <f>IF(NOT(ISBLANK(DATA!A2440)),"INSERT INTO SYSADM.PSAUTHITEM VALUES ('"&amp;$B$1&amp;DATA!A2440&amp;"', '"&amp;DATA!D2440&amp;"', '"&amp;DATA!E2440&amp;"', '"&amp;DATA!F2440&amp;"', '"&amp;DATA!G2440&amp;"', '"&amp;DATA!H2440&amp;"', "&amp;DATA!J2440&amp;");","")</f>
        <v/>
      </c>
    </row>
    <row r="2441" spans="1:1" ht="15" customHeight="1">
      <c r="A2441" s="1" t="str">
        <f>IF(NOT(ISBLANK(DATA!A2441)),"INSERT INTO SYSADM.PSAUTHITEM VALUES ('"&amp;$B$1&amp;DATA!A2441&amp;"', '"&amp;DATA!D2441&amp;"', '"&amp;DATA!E2441&amp;"', '"&amp;DATA!F2441&amp;"', '"&amp;DATA!G2441&amp;"', '"&amp;DATA!H2441&amp;"', "&amp;DATA!J2441&amp;");","")</f>
        <v/>
      </c>
    </row>
    <row r="2442" spans="1:1" ht="15" customHeight="1">
      <c r="A2442" s="1" t="str">
        <f>IF(NOT(ISBLANK(DATA!A2442)),"INSERT INTO SYSADM.PSAUTHITEM VALUES ('"&amp;$B$1&amp;DATA!A2442&amp;"', '"&amp;DATA!D2442&amp;"', '"&amp;DATA!E2442&amp;"', '"&amp;DATA!F2442&amp;"', '"&amp;DATA!G2442&amp;"', '"&amp;DATA!H2442&amp;"', "&amp;DATA!J2442&amp;");","")</f>
        <v/>
      </c>
    </row>
    <row r="2443" spans="1:1" ht="15" customHeight="1">
      <c r="A2443" s="1" t="str">
        <f>IF(NOT(ISBLANK(DATA!A2443)),"INSERT INTO SYSADM.PSAUTHITEM VALUES ('"&amp;$B$1&amp;DATA!A2443&amp;"', '"&amp;DATA!D2443&amp;"', '"&amp;DATA!E2443&amp;"', '"&amp;DATA!F2443&amp;"', '"&amp;DATA!G2443&amp;"', '"&amp;DATA!H2443&amp;"', "&amp;DATA!J2443&amp;");","")</f>
        <v/>
      </c>
    </row>
    <row r="2444" spans="1:1" ht="15" customHeight="1">
      <c r="A2444" s="1" t="str">
        <f>IF(NOT(ISBLANK(DATA!A2444)),"INSERT INTO SYSADM.PSAUTHITEM VALUES ('"&amp;$B$1&amp;DATA!A2444&amp;"', '"&amp;DATA!D2444&amp;"', '"&amp;DATA!E2444&amp;"', '"&amp;DATA!F2444&amp;"', '"&amp;DATA!G2444&amp;"', '"&amp;DATA!H2444&amp;"', "&amp;DATA!J2444&amp;");","")</f>
        <v/>
      </c>
    </row>
    <row r="2445" spans="1:1" ht="15" customHeight="1">
      <c r="A2445" s="1" t="str">
        <f>IF(NOT(ISBLANK(DATA!A2445)),"INSERT INTO SYSADM.PSAUTHITEM VALUES ('"&amp;$B$1&amp;DATA!A2445&amp;"', '"&amp;DATA!D2445&amp;"', '"&amp;DATA!E2445&amp;"', '"&amp;DATA!F2445&amp;"', '"&amp;DATA!G2445&amp;"', '"&amp;DATA!H2445&amp;"', "&amp;DATA!J2445&amp;");","")</f>
        <v/>
      </c>
    </row>
    <row r="2446" spans="1:1" ht="15" customHeight="1">
      <c r="A2446" s="1" t="str">
        <f>IF(NOT(ISBLANK(DATA!A2446)),"INSERT INTO SYSADM.PSAUTHITEM VALUES ('"&amp;$B$1&amp;DATA!A2446&amp;"', '"&amp;DATA!D2446&amp;"', '"&amp;DATA!E2446&amp;"', '"&amp;DATA!F2446&amp;"', '"&amp;DATA!G2446&amp;"', '"&amp;DATA!H2446&amp;"', "&amp;DATA!J2446&amp;");","")</f>
        <v/>
      </c>
    </row>
    <row r="2447" spans="1:1" ht="15" customHeight="1">
      <c r="A2447" s="1" t="str">
        <f>IF(NOT(ISBLANK(DATA!A2447)),"INSERT INTO SYSADM.PSAUTHITEM VALUES ('"&amp;$B$1&amp;DATA!A2447&amp;"', '"&amp;DATA!D2447&amp;"', '"&amp;DATA!E2447&amp;"', '"&amp;DATA!F2447&amp;"', '"&amp;DATA!G2447&amp;"', '"&amp;DATA!H2447&amp;"', "&amp;DATA!J2447&amp;");","")</f>
        <v/>
      </c>
    </row>
    <row r="2448" spans="1:1" ht="15" customHeight="1">
      <c r="A2448" s="1" t="str">
        <f>IF(NOT(ISBLANK(DATA!A2448)),"INSERT INTO SYSADM.PSAUTHITEM VALUES ('"&amp;$B$1&amp;DATA!A2448&amp;"', '"&amp;DATA!D2448&amp;"', '"&amp;DATA!E2448&amp;"', '"&amp;DATA!F2448&amp;"', '"&amp;DATA!G2448&amp;"', '"&amp;DATA!H2448&amp;"', "&amp;DATA!J2448&amp;");","")</f>
        <v/>
      </c>
    </row>
    <row r="2449" spans="1:1" ht="15" customHeight="1">
      <c r="A2449" s="1" t="str">
        <f>IF(NOT(ISBLANK(DATA!A2449)),"INSERT INTO SYSADM.PSAUTHITEM VALUES ('"&amp;$B$1&amp;DATA!A2449&amp;"', '"&amp;DATA!D2449&amp;"', '"&amp;DATA!E2449&amp;"', '"&amp;DATA!F2449&amp;"', '"&amp;DATA!G2449&amp;"', '"&amp;DATA!H2449&amp;"', "&amp;DATA!J2449&amp;");","")</f>
        <v/>
      </c>
    </row>
    <row r="2450" spans="1:1" ht="15" customHeight="1">
      <c r="A2450" s="1" t="str">
        <f>IF(NOT(ISBLANK(DATA!A2450)),"INSERT INTO SYSADM.PSAUTHITEM VALUES ('"&amp;$B$1&amp;DATA!A2450&amp;"', '"&amp;DATA!D2450&amp;"', '"&amp;DATA!E2450&amp;"', '"&amp;DATA!F2450&amp;"', '"&amp;DATA!G2450&amp;"', '"&amp;DATA!H2450&amp;"', "&amp;DATA!J2450&amp;");","")</f>
        <v/>
      </c>
    </row>
    <row r="2451" spans="1:1" ht="15" customHeight="1">
      <c r="A2451" s="1" t="str">
        <f>IF(NOT(ISBLANK(DATA!A2451)),"INSERT INTO SYSADM.PSAUTHITEM VALUES ('"&amp;$B$1&amp;DATA!A2451&amp;"', '"&amp;DATA!D2451&amp;"', '"&amp;DATA!E2451&amp;"', '"&amp;DATA!F2451&amp;"', '"&amp;DATA!G2451&amp;"', '"&amp;DATA!H2451&amp;"', "&amp;DATA!J2451&amp;");","")</f>
        <v/>
      </c>
    </row>
    <row r="2452" spans="1:1" ht="15" customHeight="1">
      <c r="A2452" s="1" t="str">
        <f>IF(NOT(ISBLANK(DATA!A2452)),"INSERT INTO SYSADM.PSAUTHITEM VALUES ('"&amp;$B$1&amp;DATA!A2452&amp;"', '"&amp;DATA!D2452&amp;"', '"&amp;DATA!E2452&amp;"', '"&amp;DATA!F2452&amp;"', '"&amp;DATA!G2452&amp;"', '"&amp;DATA!H2452&amp;"', "&amp;DATA!J2452&amp;");","")</f>
        <v/>
      </c>
    </row>
    <row r="2453" spans="1:1" ht="15" customHeight="1">
      <c r="A2453" s="1" t="str">
        <f>IF(NOT(ISBLANK(DATA!A2453)),"INSERT INTO SYSADM.PSAUTHITEM VALUES ('"&amp;$B$1&amp;DATA!A2453&amp;"', '"&amp;DATA!D2453&amp;"', '"&amp;DATA!E2453&amp;"', '"&amp;DATA!F2453&amp;"', '"&amp;DATA!G2453&amp;"', '"&amp;DATA!H2453&amp;"', "&amp;DATA!J2453&amp;");","")</f>
        <v/>
      </c>
    </row>
    <row r="2454" spans="1:1" ht="15" customHeight="1">
      <c r="A2454" s="1" t="str">
        <f>IF(NOT(ISBLANK(DATA!A2454)),"INSERT INTO SYSADM.PSAUTHITEM VALUES ('"&amp;$B$1&amp;DATA!A2454&amp;"', '"&amp;DATA!D2454&amp;"', '"&amp;DATA!E2454&amp;"', '"&amp;DATA!F2454&amp;"', '"&amp;DATA!G2454&amp;"', '"&amp;DATA!H2454&amp;"', "&amp;DATA!J2454&amp;");","")</f>
        <v/>
      </c>
    </row>
    <row r="2455" spans="1:1" ht="15" customHeight="1">
      <c r="A2455" s="1" t="str">
        <f>IF(NOT(ISBLANK(DATA!A2455)),"INSERT INTO SYSADM.PSAUTHITEM VALUES ('"&amp;$B$1&amp;DATA!A2455&amp;"', '"&amp;DATA!D2455&amp;"', '"&amp;DATA!E2455&amp;"', '"&amp;DATA!F2455&amp;"', '"&amp;DATA!G2455&amp;"', '"&amp;DATA!H2455&amp;"', "&amp;DATA!J2455&amp;");","")</f>
        <v/>
      </c>
    </row>
    <row r="2456" spans="1:1" ht="15" customHeight="1">
      <c r="A2456" s="1" t="str">
        <f>IF(NOT(ISBLANK(DATA!A2456)),"INSERT INTO SYSADM.PSAUTHITEM VALUES ('"&amp;$B$1&amp;DATA!A2456&amp;"', '"&amp;DATA!D2456&amp;"', '"&amp;DATA!E2456&amp;"', '"&amp;DATA!F2456&amp;"', '"&amp;DATA!G2456&amp;"', '"&amp;DATA!H2456&amp;"', "&amp;DATA!J2456&amp;");","")</f>
        <v/>
      </c>
    </row>
    <row r="2457" spans="1:1" ht="15" customHeight="1">
      <c r="A2457" s="1" t="str">
        <f>IF(NOT(ISBLANK(DATA!A2457)),"INSERT INTO SYSADM.PSAUTHITEM VALUES ('"&amp;$B$1&amp;DATA!A2457&amp;"', '"&amp;DATA!D2457&amp;"', '"&amp;DATA!E2457&amp;"', '"&amp;DATA!F2457&amp;"', '"&amp;DATA!G2457&amp;"', '"&amp;DATA!H2457&amp;"', "&amp;DATA!J2457&amp;");","")</f>
        <v/>
      </c>
    </row>
    <row r="2458" spans="1:1" ht="15" customHeight="1">
      <c r="A2458" s="1" t="str">
        <f>IF(NOT(ISBLANK(DATA!A2458)),"INSERT INTO SYSADM.PSAUTHITEM VALUES ('"&amp;$B$1&amp;DATA!A2458&amp;"', '"&amp;DATA!D2458&amp;"', '"&amp;DATA!E2458&amp;"', '"&amp;DATA!F2458&amp;"', '"&amp;DATA!G2458&amp;"', '"&amp;DATA!H2458&amp;"', "&amp;DATA!J2458&amp;");","")</f>
        <v/>
      </c>
    </row>
    <row r="2459" spans="1:1" ht="15" customHeight="1">
      <c r="A2459" s="1" t="str">
        <f>IF(NOT(ISBLANK(DATA!A2459)),"INSERT INTO SYSADM.PSAUTHITEM VALUES ('"&amp;$B$1&amp;DATA!A2459&amp;"', '"&amp;DATA!D2459&amp;"', '"&amp;DATA!E2459&amp;"', '"&amp;DATA!F2459&amp;"', '"&amp;DATA!G2459&amp;"', '"&amp;DATA!H2459&amp;"', "&amp;DATA!J2459&amp;");","")</f>
        <v/>
      </c>
    </row>
    <row r="2460" spans="1:1" ht="15" customHeight="1">
      <c r="A2460" s="1" t="str">
        <f>IF(NOT(ISBLANK(DATA!A2460)),"INSERT INTO SYSADM.PSAUTHITEM VALUES ('"&amp;$B$1&amp;DATA!A2460&amp;"', '"&amp;DATA!D2460&amp;"', '"&amp;DATA!E2460&amp;"', '"&amp;DATA!F2460&amp;"', '"&amp;DATA!G2460&amp;"', '"&amp;DATA!H2460&amp;"', "&amp;DATA!J2460&amp;");","")</f>
        <v/>
      </c>
    </row>
    <row r="2461" spans="1:1" ht="15" customHeight="1">
      <c r="A2461" s="1" t="str">
        <f>IF(NOT(ISBLANK(DATA!A2461)),"INSERT INTO SYSADM.PSAUTHITEM VALUES ('"&amp;$B$1&amp;DATA!A2461&amp;"', '"&amp;DATA!D2461&amp;"', '"&amp;DATA!E2461&amp;"', '"&amp;DATA!F2461&amp;"', '"&amp;DATA!G2461&amp;"', '"&amp;DATA!H2461&amp;"', "&amp;DATA!J2461&amp;");","")</f>
        <v/>
      </c>
    </row>
    <row r="2462" spans="1:1" ht="15" customHeight="1">
      <c r="A2462" s="1" t="str">
        <f>IF(NOT(ISBLANK(DATA!A2462)),"INSERT INTO SYSADM.PSAUTHITEM VALUES ('"&amp;$B$1&amp;DATA!A2462&amp;"', '"&amp;DATA!D2462&amp;"', '"&amp;DATA!E2462&amp;"', '"&amp;DATA!F2462&amp;"', '"&amp;DATA!G2462&amp;"', '"&amp;DATA!H2462&amp;"', "&amp;DATA!J2462&amp;");","")</f>
        <v/>
      </c>
    </row>
    <row r="2463" spans="1:1" ht="15" customHeight="1">
      <c r="A2463" s="1" t="str">
        <f>IF(NOT(ISBLANK(DATA!A2463)),"INSERT INTO SYSADM.PSAUTHITEM VALUES ('"&amp;$B$1&amp;DATA!A2463&amp;"', '"&amp;DATA!D2463&amp;"', '"&amp;DATA!E2463&amp;"', '"&amp;DATA!F2463&amp;"', '"&amp;DATA!G2463&amp;"', '"&amp;DATA!H2463&amp;"', "&amp;DATA!J2463&amp;");","")</f>
        <v/>
      </c>
    </row>
    <row r="2464" spans="1:1" ht="15" customHeight="1">
      <c r="A2464" s="1" t="str">
        <f>IF(NOT(ISBLANK(DATA!A2464)),"INSERT INTO SYSADM.PSAUTHITEM VALUES ('"&amp;$B$1&amp;DATA!A2464&amp;"', '"&amp;DATA!D2464&amp;"', '"&amp;DATA!E2464&amp;"', '"&amp;DATA!F2464&amp;"', '"&amp;DATA!G2464&amp;"', '"&amp;DATA!H2464&amp;"', "&amp;DATA!J2464&amp;");","")</f>
        <v/>
      </c>
    </row>
    <row r="2465" spans="1:1" ht="15" customHeight="1">
      <c r="A2465" s="1" t="str">
        <f>IF(NOT(ISBLANK(DATA!A2465)),"INSERT INTO SYSADM.PSAUTHITEM VALUES ('"&amp;$B$1&amp;DATA!A2465&amp;"', '"&amp;DATA!D2465&amp;"', '"&amp;DATA!E2465&amp;"', '"&amp;DATA!F2465&amp;"', '"&amp;DATA!G2465&amp;"', '"&amp;DATA!H2465&amp;"', "&amp;DATA!J2465&amp;");","")</f>
        <v/>
      </c>
    </row>
    <row r="2466" spans="1:1" ht="15" customHeight="1">
      <c r="A2466" s="1" t="str">
        <f>IF(NOT(ISBLANK(DATA!A2466)),"INSERT INTO SYSADM.PSAUTHITEM VALUES ('"&amp;$B$1&amp;DATA!A2466&amp;"', '"&amp;DATA!D2466&amp;"', '"&amp;DATA!E2466&amp;"', '"&amp;DATA!F2466&amp;"', '"&amp;DATA!G2466&amp;"', '"&amp;DATA!H2466&amp;"', "&amp;DATA!J2466&amp;");","")</f>
        <v/>
      </c>
    </row>
    <row r="2467" spans="1:1" ht="15" customHeight="1">
      <c r="A2467" s="1" t="str">
        <f>IF(NOT(ISBLANK(DATA!A2467)),"INSERT INTO SYSADM.PSAUTHITEM VALUES ('"&amp;$B$1&amp;DATA!A2467&amp;"', '"&amp;DATA!D2467&amp;"', '"&amp;DATA!E2467&amp;"', '"&amp;DATA!F2467&amp;"', '"&amp;DATA!G2467&amp;"', '"&amp;DATA!H2467&amp;"', "&amp;DATA!J2467&amp;");","")</f>
        <v/>
      </c>
    </row>
    <row r="2468" spans="1:1" ht="15" customHeight="1">
      <c r="A2468" s="1" t="str">
        <f>IF(NOT(ISBLANK(DATA!A2468)),"INSERT INTO SYSADM.PSAUTHITEM VALUES ('"&amp;$B$1&amp;DATA!A2468&amp;"', '"&amp;DATA!D2468&amp;"', '"&amp;DATA!E2468&amp;"', '"&amp;DATA!F2468&amp;"', '"&amp;DATA!G2468&amp;"', '"&amp;DATA!H2468&amp;"', "&amp;DATA!J2468&amp;");","")</f>
        <v/>
      </c>
    </row>
    <row r="2469" spans="1:1" ht="15" customHeight="1">
      <c r="A2469" s="1" t="str">
        <f>IF(NOT(ISBLANK(DATA!A2469)),"INSERT INTO SYSADM.PSAUTHITEM VALUES ('"&amp;$B$1&amp;DATA!A2469&amp;"', '"&amp;DATA!D2469&amp;"', '"&amp;DATA!E2469&amp;"', '"&amp;DATA!F2469&amp;"', '"&amp;DATA!G2469&amp;"', '"&amp;DATA!H2469&amp;"', "&amp;DATA!J2469&amp;");","")</f>
        <v/>
      </c>
    </row>
    <row r="2470" spans="1:1" ht="15" customHeight="1">
      <c r="A2470" s="1" t="str">
        <f>IF(NOT(ISBLANK(DATA!A2470)),"INSERT INTO SYSADM.PSAUTHITEM VALUES ('"&amp;$B$1&amp;DATA!A2470&amp;"', '"&amp;DATA!D2470&amp;"', '"&amp;DATA!E2470&amp;"', '"&amp;DATA!F2470&amp;"', '"&amp;DATA!G2470&amp;"', '"&amp;DATA!H2470&amp;"', "&amp;DATA!J2470&amp;");","")</f>
        <v/>
      </c>
    </row>
    <row r="2471" spans="1:1" ht="15" customHeight="1">
      <c r="A2471" s="1" t="str">
        <f>IF(NOT(ISBLANK(DATA!A2471)),"INSERT INTO SYSADM.PSAUTHITEM VALUES ('"&amp;$B$1&amp;DATA!A2471&amp;"', '"&amp;DATA!D2471&amp;"', '"&amp;DATA!E2471&amp;"', '"&amp;DATA!F2471&amp;"', '"&amp;DATA!G2471&amp;"', '"&amp;DATA!H2471&amp;"', "&amp;DATA!J2471&amp;");","")</f>
        <v/>
      </c>
    </row>
    <row r="2472" spans="1:1" ht="15" customHeight="1">
      <c r="A2472" s="1" t="str">
        <f>IF(NOT(ISBLANK(DATA!A2472)),"INSERT INTO SYSADM.PSAUTHITEM VALUES ('"&amp;$B$1&amp;DATA!A2472&amp;"', '"&amp;DATA!D2472&amp;"', '"&amp;DATA!E2472&amp;"', '"&amp;DATA!F2472&amp;"', '"&amp;DATA!G2472&amp;"', '"&amp;DATA!H2472&amp;"', "&amp;DATA!J2472&amp;");","")</f>
        <v/>
      </c>
    </row>
    <row r="2473" spans="1:1" ht="15" customHeight="1">
      <c r="A2473" s="1" t="str">
        <f>IF(NOT(ISBLANK(DATA!A2473)),"INSERT INTO SYSADM.PSAUTHITEM VALUES ('"&amp;$B$1&amp;DATA!A2473&amp;"', '"&amp;DATA!D2473&amp;"', '"&amp;DATA!E2473&amp;"', '"&amp;DATA!F2473&amp;"', '"&amp;DATA!G2473&amp;"', '"&amp;DATA!H2473&amp;"', "&amp;DATA!J2473&amp;");","")</f>
        <v/>
      </c>
    </row>
    <row r="2474" spans="1:1" ht="15" customHeight="1">
      <c r="A2474" s="1" t="str">
        <f>IF(NOT(ISBLANK(DATA!A2474)),"INSERT INTO SYSADM.PSAUTHITEM VALUES ('"&amp;$B$1&amp;DATA!A2474&amp;"', '"&amp;DATA!D2474&amp;"', '"&amp;DATA!E2474&amp;"', '"&amp;DATA!F2474&amp;"', '"&amp;DATA!G2474&amp;"', '"&amp;DATA!H2474&amp;"', "&amp;DATA!J2474&amp;");","")</f>
        <v/>
      </c>
    </row>
    <row r="2475" spans="1:1" ht="15" customHeight="1">
      <c r="A2475" s="1" t="str">
        <f>IF(NOT(ISBLANK(DATA!A2475)),"INSERT INTO SYSADM.PSAUTHITEM VALUES ('"&amp;$B$1&amp;DATA!A2475&amp;"', '"&amp;DATA!D2475&amp;"', '"&amp;DATA!E2475&amp;"', '"&amp;DATA!F2475&amp;"', '"&amp;DATA!G2475&amp;"', '"&amp;DATA!H2475&amp;"', "&amp;DATA!J2475&amp;");","")</f>
        <v/>
      </c>
    </row>
    <row r="2476" spans="1:1" ht="15" customHeight="1">
      <c r="A2476" s="1" t="str">
        <f>IF(NOT(ISBLANK(DATA!A2476)),"INSERT INTO SYSADM.PSAUTHITEM VALUES ('"&amp;$B$1&amp;DATA!A2476&amp;"', '"&amp;DATA!D2476&amp;"', '"&amp;DATA!E2476&amp;"', '"&amp;DATA!F2476&amp;"', '"&amp;DATA!G2476&amp;"', '"&amp;DATA!H2476&amp;"', "&amp;DATA!J2476&amp;");","")</f>
        <v/>
      </c>
    </row>
    <row r="2477" spans="1:1" ht="15" customHeight="1">
      <c r="A2477" s="1" t="str">
        <f>IF(NOT(ISBLANK(DATA!A2477)),"INSERT INTO SYSADM.PSAUTHITEM VALUES ('"&amp;$B$1&amp;DATA!A2477&amp;"', '"&amp;DATA!D2477&amp;"', '"&amp;DATA!E2477&amp;"', '"&amp;DATA!F2477&amp;"', '"&amp;DATA!G2477&amp;"', '"&amp;DATA!H2477&amp;"', "&amp;DATA!J2477&amp;");","")</f>
        <v/>
      </c>
    </row>
    <row r="2478" spans="1:1" ht="15" customHeight="1">
      <c r="A2478" s="1" t="str">
        <f>IF(NOT(ISBLANK(DATA!A2478)),"INSERT INTO SYSADM.PSAUTHITEM VALUES ('"&amp;$B$1&amp;DATA!A2478&amp;"', '"&amp;DATA!D2478&amp;"', '"&amp;DATA!E2478&amp;"', '"&amp;DATA!F2478&amp;"', '"&amp;DATA!G2478&amp;"', '"&amp;DATA!H2478&amp;"', "&amp;DATA!J2478&amp;");","")</f>
        <v/>
      </c>
    </row>
    <row r="2479" spans="1:1" ht="15" customHeight="1">
      <c r="A2479" s="1" t="str">
        <f>IF(NOT(ISBLANK(DATA!A2479)),"INSERT INTO SYSADM.PSAUTHITEM VALUES ('"&amp;$B$1&amp;DATA!A2479&amp;"', '"&amp;DATA!D2479&amp;"', '"&amp;DATA!E2479&amp;"', '"&amp;DATA!F2479&amp;"', '"&amp;DATA!G2479&amp;"', '"&amp;DATA!H2479&amp;"', "&amp;DATA!J2479&amp;");","")</f>
        <v/>
      </c>
    </row>
    <row r="2480" spans="1:1" ht="15" customHeight="1">
      <c r="A2480" s="1" t="str">
        <f>IF(NOT(ISBLANK(DATA!A2480)),"INSERT INTO SYSADM.PSAUTHITEM VALUES ('"&amp;$B$1&amp;DATA!A2480&amp;"', '"&amp;DATA!D2480&amp;"', '"&amp;DATA!E2480&amp;"', '"&amp;DATA!F2480&amp;"', '"&amp;DATA!G2480&amp;"', '"&amp;DATA!H2480&amp;"', "&amp;DATA!J2480&amp;");","")</f>
        <v/>
      </c>
    </row>
    <row r="2481" spans="1:1" ht="15" customHeight="1">
      <c r="A2481" s="1" t="str">
        <f>IF(NOT(ISBLANK(DATA!A2481)),"INSERT INTO SYSADM.PSAUTHITEM VALUES ('"&amp;$B$1&amp;DATA!A2481&amp;"', '"&amp;DATA!D2481&amp;"', '"&amp;DATA!E2481&amp;"', '"&amp;DATA!F2481&amp;"', '"&amp;DATA!G2481&amp;"', '"&amp;DATA!H2481&amp;"', "&amp;DATA!J2481&amp;");","")</f>
        <v/>
      </c>
    </row>
    <row r="2482" spans="1:1" ht="15" customHeight="1">
      <c r="A2482" s="1" t="str">
        <f>IF(NOT(ISBLANK(DATA!A2482)),"INSERT INTO SYSADM.PSAUTHITEM VALUES ('"&amp;$B$1&amp;DATA!A2482&amp;"', '"&amp;DATA!D2482&amp;"', '"&amp;DATA!E2482&amp;"', '"&amp;DATA!F2482&amp;"', '"&amp;DATA!G2482&amp;"', '"&amp;DATA!H2482&amp;"', "&amp;DATA!J2482&amp;");","")</f>
        <v/>
      </c>
    </row>
    <row r="2483" spans="1:1" ht="15" customHeight="1">
      <c r="A2483" s="1" t="str">
        <f>IF(NOT(ISBLANK(DATA!A2483)),"INSERT INTO SYSADM.PSAUTHITEM VALUES ('"&amp;$B$1&amp;DATA!A2483&amp;"', '"&amp;DATA!D2483&amp;"', '"&amp;DATA!E2483&amp;"', '"&amp;DATA!F2483&amp;"', '"&amp;DATA!G2483&amp;"', '"&amp;DATA!H2483&amp;"', "&amp;DATA!J2483&amp;");","")</f>
        <v/>
      </c>
    </row>
    <row r="2484" spans="1:1" ht="15" customHeight="1">
      <c r="A2484" s="1" t="str">
        <f>IF(NOT(ISBLANK(DATA!A2484)),"INSERT INTO SYSADM.PSAUTHITEM VALUES ('"&amp;$B$1&amp;DATA!A2484&amp;"', '"&amp;DATA!D2484&amp;"', '"&amp;DATA!E2484&amp;"', '"&amp;DATA!F2484&amp;"', '"&amp;DATA!G2484&amp;"', '"&amp;DATA!H2484&amp;"', "&amp;DATA!J2484&amp;");","")</f>
        <v/>
      </c>
    </row>
    <row r="2485" spans="1:1" ht="15" customHeight="1">
      <c r="A2485" s="1" t="str">
        <f>IF(NOT(ISBLANK(DATA!A2485)),"INSERT INTO SYSADM.PSAUTHITEM VALUES ('"&amp;$B$1&amp;DATA!A2485&amp;"', '"&amp;DATA!D2485&amp;"', '"&amp;DATA!E2485&amp;"', '"&amp;DATA!F2485&amp;"', '"&amp;DATA!G2485&amp;"', '"&amp;DATA!H2485&amp;"', "&amp;DATA!J2485&amp;");","")</f>
        <v/>
      </c>
    </row>
    <row r="2486" spans="1:1" ht="15" customHeight="1">
      <c r="A2486" s="1" t="str">
        <f>IF(NOT(ISBLANK(DATA!A2486)),"INSERT INTO SYSADM.PSAUTHITEM VALUES ('"&amp;$B$1&amp;DATA!A2486&amp;"', '"&amp;DATA!D2486&amp;"', '"&amp;DATA!E2486&amp;"', '"&amp;DATA!F2486&amp;"', '"&amp;DATA!G2486&amp;"', '"&amp;DATA!H2486&amp;"', "&amp;DATA!J2486&amp;");","")</f>
        <v/>
      </c>
    </row>
    <row r="2487" spans="1:1" ht="15" customHeight="1">
      <c r="A2487" s="1" t="str">
        <f>IF(NOT(ISBLANK(DATA!A2487)),"INSERT INTO SYSADM.PSAUTHITEM VALUES ('"&amp;$B$1&amp;DATA!A2487&amp;"', '"&amp;DATA!D2487&amp;"', '"&amp;DATA!E2487&amp;"', '"&amp;DATA!F2487&amp;"', '"&amp;DATA!G2487&amp;"', '"&amp;DATA!H2487&amp;"', "&amp;DATA!J2487&amp;");","")</f>
        <v/>
      </c>
    </row>
    <row r="2488" spans="1:1" ht="15" customHeight="1">
      <c r="A2488" s="1" t="str">
        <f>IF(NOT(ISBLANK(DATA!A2488)),"INSERT INTO SYSADM.PSAUTHITEM VALUES ('"&amp;$B$1&amp;DATA!A2488&amp;"', '"&amp;DATA!D2488&amp;"', '"&amp;DATA!E2488&amp;"', '"&amp;DATA!F2488&amp;"', '"&amp;DATA!G2488&amp;"', '"&amp;DATA!H2488&amp;"', "&amp;DATA!J2488&amp;");","")</f>
        <v/>
      </c>
    </row>
    <row r="2489" spans="1:1" ht="15" customHeight="1">
      <c r="A2489" s="1" t="str">
        <f>IF(NOT(ISBLANK(DATA!A2489)),"INSERT INTO SYSADM.PSAUTHITEM VALUES ('"&amp;$B$1&amp;DATA!A2489&amp;"', '"&amp;DATA!D2489&amp;"', '"&amp;DATA!E2489&amp;"', '"&amp;DATA!F2489&amp;"', '"&amp;DATA!G2489&amp;"', '"&amp;DATA!H2489&amp;"', "&amp;DATA!J2489&amp;");","")</f>
        <v/>
      </c>
    </row>
    <row r="2490" spans="1:1" ht="15" customHeight="1">
      <c r="A2490" s="1" t="str">
        <f>IF(NOT(ISBLANK(DATA!A2490)),"INSERT INTO SYSADM.PSAUTHITEM VALUES ('"&amp;$B$1&amp;DATA!A2490&amp;"', '"&amp;DATA!D2490&amp;"', '"&amp;DATA!E2490&amp;"', '"&amp;DATA!F2490&amp;"', '"&amp;DATA!G2490&amp;"', '"&amp;DATA!H2490&amp;"', "&amp;DATA!J2490&amp;");","")</f>
        <v/>
      </c>
    </row>
    <row r="2491" spans="1:1" ht="15" customHeight="1">
      <c r="A2491" s="1" t="str">
        <f>IF(NOT(ISBLANK(DATA!A2491)),"INSERT INTO SYSADM.PSAUTHITEM VALUES ('"&amp;$B$1&amp;DATA!A2491&amp;"', '"&amp;DATA!D2491&amp;"', '"&amp;DATA!E2491&amp;"', '"&amp;DATA!F2491&amp;"', '"&amp;DATA!G2491&amp;"', '"&amp;DATA!H2491&amp;"', "&amp;DATA!J2491&amp;");","")</f>
        <v/>
      </c>
    </row>
    <row r="2492" spans="1:1" ht="15" customHeight="1">
      <c r="A2492" s="1" t="str">
        <f>IF(NOT(ISBLANK(DATA!A2492)),"INSERT INTO SYSADM.PSAUTHITEM VALUES ('"&amp;$B$1&amp;DATA!A2492&amp;"', '"&amp;DATA!D2492&amp;"', '"&amp;DATA!E2492&amp;"', '"&amp;DATA!F2492&amp;"', '"&amp;DATA!G2492&amp;"', '"&amp;DATA!H2492&amp;"', "&amp;DATA!J2492&amp;");","")</f>
        <v/>
      </c>
    </row>
    <row r="2493" spans="1:1" ht="15" customHeight="1">
      <c r="A2493" s="1" t="str">
        <f>IF(NOT(ISBLANK(DATA!A2493)),"INSERT INTO SYSADM.PSAUTHITEM VALUES ('"&amp;$B$1&amp;DATA!A2493&amp;"', '"&amp;DATA!D2493&amp;"', '"&amp;DATA!E2493&amp;"', '"&amp;DATA!F2493&amp;"', '"&amp;DATA!G2493&amp;"', '"&amp;DATA!H2493&amp;"', "&amp;DATA!J2493&amp;");","")</f>
        <v/>
      </c>
    </row>
    <row r="2494" spans="1:1" ht="15" customHeight="1">
      <c r="A2494" s="1" t="str">
        <f>IF(NOT(ISBLANK(DATA!A2494)),"INSERT INTO SYSADM.PSAUTHITEM VALUES ('"&amp;$B$1&amp;DATA!A2494&amp;"', '"&amp;DATA!D2494&amp;"', '"&amp;DATA!E2494&amp;"', '"&amp;DATA!F2494&amp;"', '"&amp;DATA!G2494&amp;"', '"&amp;DATA!H2494&amp;"', "&amp;DATA!J2494&amp;");","")</f>
        <v/>
      </c>
    </row>
    <row r="2495" spans="1:1" ht="15" customHeight="1">
      <c r="A2495" s="1" t="str">
        <f>IF(NOT(ISBLANK(DATA!A2495)),"INSERT INTO SYSADM.PSAUTHITEM VALUES ('"&amp;$B$1&amp;DATA!A2495&amp;"', '"&amp;DATA!D2495&amp;"', '"&amp;DATA!E2495&amp;"', '"&amp;DATA!F2495&amp;"', '"&amp;DATA!G2495&amp;"', '"&amp;DATA!H2495&amp;"', "&amp;DATA!J2495&amp;");","")</f>
        <v/>
      </c>
    </row>
    <row r="2496" spans="1:1" ht="15" customHeight="1">
      <c r="A2496" s="1" t="str">
        <f>IF(NOT(ISBLANK(DATA!A2496)),"INSERT INTO SYSADM.PSAUTHITEM VALUES ('"&amp;$B$1&amp;DATA!A2496&amp;"', '"&amp;DATA!D2496&amp;"', '"&amp;DATA!E2496&amp;"', '"&amp;DATA!F2496&amp;"', '"&amp;DATA!G2496&amp;"', '"&amp;DATA!H2496&amp;"', "&amp;DATA!J2496&amp;");","")</f>
        <v/>
      </c>
    </row>
    <row r="2497" spans="1:1" ht="15" customHeight="1">
      <c r="A2497" s="1" t="str">
        <f>IF(NOT(ISBLANK(DATA!A2497)),"INSERT INTO SYSADM.PSAUTHITEM VALUES ('"&amp;$B$1&amp;DATA!A2497&amp;"', '"&amp;DATA!D2497&amp;"', '"&amp;DATA!E2497&amp;"', '"&amp;DATA!F2497&amp;"', '"&amp;DATA!G2497&amp;"', '"&amp;DATA!H2497&amp;"', "&amp;DATA!J2497&amp;");","")</f>
        <v/>
      </c>
    </row>
    <row r="2498" spans="1:1" ht="15" customHeight="1">
      <c r="A2498" s="1" t="str">
        <f>IF(NOT(ISBLANK(DATA!A2498)),"INSERT INTO SYSADM.PSAUTHITEM VALUES ('"&amp;$B$1&amp;DATA!A2498&amp;"', '"&amp;DATA!D2498&amp;"', '"&amp;DATA!E2498&amp;"', '"&amp;DATA!F2498&amp;"', '"&amp;DATA!G2498&amp;"', '"&amp;DATA!H2498&amp;"', "&amp;DATA!J2498&amp;");","")</f>
        <v/>
      </c>
    </row>
    <row r="2499" spans="1:1" ht="15" customHeight="1">
      <c r="A2499" s="1" t="str">
        <f>IF(NOT(ISBLANK(DATA!A2499)),"INSERT INTO SYSADM.PSAUTHITEM VALUES ('"&amp;$B$1&amp;DATA!A2499&amp;"', '"&amp;DATA!D2499&amp;"', '"&amp;DATA!E2499&amp;"', '"&amp;DATA!F2499&amp;"', '"&amp;DATA!G2499&amp;"', '"&amp;DATA!H2499&amp;"', "&amp;DATA!J2499&amp;");","")</f>
        <v/>
      </c>
    </row>
    <row r="2500" spans="1:1" ht="15" customHeight="1">
      <c r="A2500" s="1" t="str">
        <f>IF(NOT(ISBLANK(DATA!A2500)),"INSERT INTO SYSADM.PSAUTHITEM VALUES ('"&amp;$B$1&amp;DATA!A2500&amp;"', '"&amp;DATA!D2500&amp;"', '"&amp;DATA!E2500&amp;"', '"&amp;DATA!F2500&amp;"', '"&amp;DATA!G2500&amp;"', '"&amp;DATA!H2500&amp;"', "&amp;DATA!J2500&amp;");","")</f>
        <v/>
      </c>
    </row>
    <row r="2501" spans="1:1" ht="15" customHeight="1">
      <c r="A2501" s="1" t="str">
        <f>IF(NOT(ISBLANK(DATA!A2501)),"INSERT INTO SYSADM.PSAUTHITEM VALUES ('"&amp;$B$1&amp;DATA!A2501&amp;"', '"&amp;DATA!D2501&amp;"', '"&amp;DATA!E2501&amp;"', '"&amp;DATA!F2501&amp;"', '"&amp;DATA!G2501&amp;"', '"&amp;DATA!H2501&amp;"', "&amp;DATA!J2501&amp;");","")</f>
        <v/>
      </c>
    </row>
    <row r="2502" spans="1:1" ht="15" customHeight="1">
      <c r="A2502" s="1" t="str">
        <f>IF(NOT(ISBLANK(DATA!A2502)),"INSERT INTO SYSADM.PSAUTHITEM VALUES ('"&amp;$B$1&amp;DATA!A2502&amp;"', '"&amp;DATA!D2502&amp;"', '"&amp;DATA!E2502&amp;"', '"&amp;DATA!F2502&amp;"', '"&amp;DATA!G2502&amp;"', '"&amp;DATA!H2502&amp;"', "&amp;DATA!J2502&amp;");","")</f>
        <v/>
      </c>
    </row>
    <row r="2503" spans="1:1" ht="15" customHeight="1">
      <c r="A2503" s="1" t="str">
        <f>IF(NOT(ISBLANK(DATA!A2503)),"INSERT INTO SYSADM.PSAUTHITEM VALUES ('"&amp;$B$1&amp;DATA!A2503&amp;"', '"&amp;DATA!D2503&amp;"', '"&amp;DATA!E2503&amp;"', '"&amp;DATA!F2503&amp;"', '"&amp;DATA!G2503&amp;"', '"&amp;DATA!H2503&amp;"', "&amp;DATA!J2503&amp;");","")</f>
        <v/>
      </c>
    </row>
    <row r="2504" spans="1:1" ht="15" customHeight="1">
      <c r="A2504" s="1" t="str">
        <f>IF(NOT(ISBLANK(DATA!A2504)),"INSERT INTO SYSADM.PSAUTHITEM VALUES ('"&amp;$B$1&amp;DATA!A2504&amp;"', '"&amp;DATA!D2504&amp;"', '"&amp;DATA!E2504&amp;"', '"&amp;DATA!F2504&amp;"', '"&amp;DATA!G2504&amp;"', '"&amp;DATA!H2504&amp;"', "&amp;DATA!J2504&amp;");","")</f>
        <v/>
      </c>
    </row>
    <row r="2505" spans="1:1" ht="15" customHeight="1">
      <c r="A2505" s="1" t="str">
        <f>IF(NOT(ISBLANK(DATA!A2505)),"INSERT INTO SYSADM.PSAUTHITEM VALUES ('"&amp;$B$1&amp;DATA!A2505&amp;"', '"&amp;DATA!D2505&amp;"', '"&amp;DATA!E2505&amp;"', '"&amp;DATA!F2505&amp;"', '"&amp;DATA!G2505&amp;"', '"&amp;DATA!H2505&amp;"', "&amp;DATA!J2505&amp;");","")</f>
        <v/>
      </c>
    </row>
    <row r="2506" spans="1:1" ht="15" customHeight="1">
      <c r="A2506" s="1" t="str">
        <f>IF(NOT(ISBLANK(DATA!A2506)),"INSERT INTO SYSADM.PSAUTHITEM VALUES ('"&amp;$B$1&amp;DATA!A2506&amp;"', '"&amp;DATA!D2506&amp;"', '"&amp;DATA!E2506&amp;"', '"&amp;DATA!F2506&amp;"', '"&amp;DATA!G2506&amp;"', '"&amp;DATA!H2506&amp;"', "&amp;DATA!J2506&amp;");","")</f>
        <v/>
      </c>
    </row>
    <row r="2507" spans="1:1" ht="15" customHeight="1">
      <c r="A2507" s="1" t="str">
        <f>IF(NOT(ISBLANK(DATA!A2507)),"INSERT INTO SYSADM.PSAUTHITEM VALUES ('"&amp;$B$1&amp;DATA!A2507&amp;"', '"&amp;DATA!D2507&amp;"', '"&amp;DATA!E2507&amp;"', '"&amp;DATA!F2507&amp;"', '"&amp;DATA!G2507&amp;"', '"&amp;DATA!H2507&amp;"', "&amp;DATA!J2507&amp;");","")</f>
        <v/>
      </c>
    </row>
    <row r="2508" spans="1:1" ht="15" customHeight="1">
      <c r="A2508" s="1" t="str">
        <f>IF(NOT(ISBLANK(DATA!A2508)),"INSERT INTO SYSADM.PSAUTHITEM VALUES ('"&amp;$B$1&amp;DATA!A2508&amp;"', '"&amp;DATA!D2508&amp;"', '"&amp;DATA!E2508&amp;"', '"&amp;DATA!F2508&amp;"', '"&amp;DATA!G2508&amp;"', '"&amp;DATA!H2508&amp;"', "&amp;DATA!J2508&amp;");","")</f>
        <v/>
      </c>
    </row>
    <row r="2509" spans="1:1" ht="15" customHeight="1">
      <c r="A2509" s="1" t="str">
        <f>IF(NOT(ISBLANK(DATA!A2509)),"INSERT INTO SYSADM.PSAUTHITEM VALUES ('"&amp;$B$1&amp;DATA!A2509&amp;"', '"&amp;DATA!D2509&amp;"', '"&amp;DATA!E2509&amp;"', '"&amp;DATA!F2509&amp;"', '"&amp;DATA!G2509&amp;"', '"&amp;DATA!H2509&amp;"', "&amp;DATA!J2509&amp;");","")</f>
        <v/>
      </c>
    </row>
    <row r="2510" spans="1:1" ht="15" customHeight="1">
      <c r="A2510" s="1" t="str">
        <f>IF(NOT(ISBLANK(DATA!A2510)),"INSERT INTO SYSADM.PSAUTHITEM VALUES ('"&amp;$B$1&amp;DATA!A2510&amp;"', '"&amp;DATA!D2510&amp;"', '"&amp;DATA!E2510&amp;"', '"&amp;DATA!F2510&amp;"', '"&amp;DATA!G2510&amp;"', '"&amp;DATA!H2510&amp;"', "&amp;DATA!J2510&amp;");","")</f>
        <v/>
      </c>
    </row>
    <row r="2511" spans="1:1" ht="15" customHeight="1">
      <c r="A2511" s="1" t="str">
        <f>IF(NOT(ISBLANK(DATA!A2511)),"INSERT INTO SYSADM.PSAUTHITEM VALUES ('"&amp;$B$1&amp;DATA!A2511&amp;"', '"&amp;DATA!D2511&amp;"', '"&amp;DATA!E2511&amp;"', '"&amp;DATA!F2511&amp;"', '"&amp;DATA!G2511&amp;"', '"&amp;DATA!H2511&amp;"', "&amp;DATA!J2511&amp;");","")</f>
        <v/>
      </c>
    </row>
    <row r="2512" spans="1:1" ht="15" customHeight="1">
      <c r="A2512" s="1" t="str">
        <f>IF(NOT(ISBLANK(DATA!A2512)),"INSERT INTO SYSADM.PSAUTHITEM VALUES ('"&amp;$B$1&amp;DATA!A2512&amp;"', '"&amp;DATA!D2512&amp;"', '"&amp;DATA!E2512&amp;"', '"&amp;DATA!F2512&amp;"', '"&amp;DATA!G2512&amp;"', '"&amp;DATA!H2512&amp;"', "&amp;DATA!J2512&amp;");","")</f>
        <v/>
      </c>
    </row>
    <row r="2513" spans="1:1" ht="15" customHeight="1">
      <c r="A2513" s="1" t="str">
        <f>IF(NOT(ISBLANK(DATA!A2513)),"INSERT INTO SYSADM.PSAUTHITEM VALUES ('"&amp;$B$1&amp;DATA!A2513&amp;"', '"&amp;DATA!D2513&amp;"', '"&amp;DATA!E2513&amp;"', '"&amp;DATA!F2513&amp;"', '"&amp;DATA!G2513&amp;"', '"&amp;DATA!H2513&amp;"', "&amp;DATA!J2513&amp;");","")</f>
        <v/>
      </c>
    </row>
    <row r="2514" spans="1:1" ht="15" customHeight="1">
      <c r="A2514" s="1" t="str">
        <f>IF(NOT(ISBLANK(DATA!A2514)),"INSERT INTO SYSADM.PSAUTHITEM VALUES ('"&amp;$B$1&amp;DATA!A2514&amp;"', '"&amp;DATA!D2514&amp;"', '"&amp;DATA!E2514&amp;"', '"&amp;DATA!F2514&amp;"', '"&amp;DATA!G2514&amp;"', '"&amp;DATA!H2514&amp;"', "&amp;DATA!J2514&amp;");","")</f>
        <v/>
      </c>
    </row>
    <row r="2515" spans="1:1" ht="15" customHeight="1">
      <c r="A2515" s="1" t="str">
        <f>IF(NOT(ISBLANK(DATA!A2515)),"INSERT INTO SYSADM.PSAUTHITEM VALUES ('"&amp;$B$1&amp;DATA!A2515&amp;"', '"&amp;DATA!D2515&amp;"', '"&amp;DATA!E2515&amp;"', '"&amp;DATA!F2515&amp;"', '"&amp;DATA!G2515&amp;"', '"&amp;DATA!H2515&amp;"', "&amp;DATA!J2515&amp;");","")</f>
        <v/>
      </c>
    </row>
    <row r="2516" spans="1:1" ht="15" customHeight="1">
      <c r="A2516" s="1" t="str">
        <f>IF(NOT(ISBLANK(DATA!A2516)),"INSERT INTO SYSADM.PSAUTHITEM VALUES ('"&amp;$B$1&amp;DATA!A2516&amp;"', '"&amp;DATA!D2516&amp;"', '"&amp;DATA!E2516&amp;"', '"&amp;DATA!F2516&amp;"', '"&amp;DATA!G2516&amp;"', '"&amp;DATA!H2516&amp;"', "&amp;DATA!J2516&amp;");","")</f>
        <v/>
      </c>
    </row>
    <row r="2517" spans="1:1" ht="15" customHeight="1">
      <c r="A2517" s="1" t="str">
        <f>IF(NOT(ISBLANK(DATA!A2517)),"INSERT INTO SYSADM.PSAUTHITEM VALUES ('"&amp;$B$1&amp;DATA!A2517&amp;"', '"&amp;DATA!D2517&amp;"', '"&amp;DATA!E2517&amp;"', '"&amp;DATA!F2517&amp;"', '"&amp;DATA!G2517&amp;"', '"&amp;DATA!H2517&amp;"', "&amp;DATA!J2517&amp;");","")</f>
        <v/>
      </c>
    </row>
    <row r="2518" spans="1:1" ht="15" customHeight="1">
      <c r="A2518" s="1" t="str">
        <f>IF(NOT(ISBLANK(DATA!A2518)),"INSERT INTO SYSADM.PSAUTHITEM VALUES ('"&amp;$B$1&amp;DATA!A2518&amp;"', '"&amp;DATA!D2518&amp;"', '"&amp;DATA!E2518&amp;"', '"&amp;DATA!F2518&amp;"', '"&amp;DATA!G2518&amp;"', '"&amp;DATA!H2518&amp;"', "&amp;DATA!J2518&amp;");","")</f>
        <v/>
      </c>
    </row>
    <row r="2519" spans="1:1" ht="15" customHeight="1">
      <c r="A2519" s="1" t="str">
        <f>IF(NOT(ISBLANK(DATA!A2519)),"INSERT INTO SYSADM.PSAUTHITEM VALUES ('"&amp;$B$1&amp;DATA!A2519&amp;"', '"&amp;DATA!D2519&amp;"', '"&amp;DATA!E2519&amp;"', '"&amp;DATA!F2519&amp;"', '"&amp;DATA!G2519&amp;"', '"&amp;DATA!H2519&amp;"', "&amp;DATA!J2519&amp;");","")</f>
        <v/>
      </c>
    </row>
    <row r="2520" spans="1:1" ht="15" customHeight="1">
      <c r="A2520" s="1" t="str">
        <f>IF(NOT(ISBLANK(DATA!A2520)),"INSERT INTO SYSADM.PSAUTHITEM VALUES ('"&amp;$B$1&amp;DATA!A2520&amp;"', '"&amp;DATA!D2520&amp;"', '"&amp;DATA!E2520&amp;"', '"&amp;DATA!F2520&amp;"', '"&amp;DATA!G2520&amp;"', '"&amp;DATA!H2520&amp;"', "&amp;DATA!J2520&amp;");","")</f>
        <v/>
      </c>
    </row>
    <row r="2521" spans="1:1" ht="15" customHeight="1">
      <c r="A2521" s="1" t="str">
        <f>IF(NOT(ISBLANK(DATA!A2521)),"INSERT INTO SYSADM.PSAUTHITEM VALUES ('"&amp;$B$1&amp;DATA!A2521&amp;"', '"&amp;DATA!D2521&amp;"', '"&amp;DATA!E2521&amp;"', '"&amp;DATA!F2521&amp;"', '"&amp;DATA!G2521&amp;"', '"&amp;DATA!H2521&amp;"', "&amp;DATA!J2521&amp;");","")</f>
        <v/>
      </c>
    </row>
    <row r="2522" spans="1:1" ht="15" customHeight="1">
      <c r="A2522" s="1" t="str">
        <f>IF(NOT(ISBLANK(DATA!A2522)),"INSERT INTO SYSADM.PSAUTHITEM VALUES ('"&amp;$B$1&amp;DATA!A2522&amp;"', '"&amp;DATA!D2522&amp;"', '"&amp;DATA!E2522&amp;"', '"&amp;DATA!F2522&amp;"', '"&amp;DATA!G2522&amp;"', '"&amp;DATA!H2522&amp;"', "&amp;DATA!J2522&amp;");","")</f>
        <v/>
      </c>
    </row>
    <row r="2523" spans="1:1" ht="15" customHeight="1">
      <c r="A2523" s="1" t="str">
        <f>IF(NOT(ISBLANK(DATA!A2523)),"INSERT INTO SYSADM.PSAUTHITEM VALUES ('"&amp;$B$1&amp;DATA!A2523&amp;"', '"&amp;DATA!D2523&amp;"', '"&amp;DATA!E2523&amp;"', '"&amp;DATA!F2523&amp;"', '"&amp;DATA!G2523&amp;"', '"&amp;DATA!H2523&amp;"', "&amp;DATA!J2523&amp;");","")</f>
        <v/>
      </c>
    </row>
    <row r="2524" spans="1:1" ht="15" customHeight="1">
      <c r="A2524" s="1" t="str">
        <f>IF(NOT(ISBLANK(DATA!A2524)),"INSERT INTO SYSADM.PSAUTHITEM VALUES ('"&amp;$B$1&amp;DATA!A2524&amp;"', '"&amp;DATA!D2524&amp;"', '"&amp;DATA!E2524&amp;"', '"&amp;DATA!F2524&amp;"', '"&amp;DATA!G2524&amp;"', '"&amp;DATA!H2524&amp;"', "&amp;DATA!J2524&amp;");","")</f>
        <v/>
      </c>
    </row>
    <row r="2525" spans="1:1" ht="15" customHeight="1">
      <c r="A2525" s="1" t="str">
        <f>IF(NOT(ISBLANK(DATA!A2525)),"INSERT INTO SYSADM.PSAUTHITEM VALUES ('"&amp;$B$1&amp;DATA!A2525&amp;"', '"&amp;DATA!D2525&amp;"', '"&amp;DATA!E2525&amp;"', '"&amp;DATA!F2525&amp;"', '"&amp;DATA!G2525&amp;"', '"&amp;DATA!H2525&amp;"', "&amp;DATA!J2525&amp;");","")</f>
        <v/>
      </c>
    </row>
    <row r="2526" spans="1:1" ht="15" customHeight="1">
      <c r="A2526" s="1" t="str">
        <f>IF(NOT(ISBLANK(DATA!A2526)),"INSERT INTO SYSADM.PSAUTHITEM VALUES ('"&amp;$B$1&amp;DATA!A2526&amp;"', '"&amp;DATA!D2526&amp;"', '"&amp;DATA!E2526&amp;"', '"&amp;DATA!F2526&amp;"', '"&amp;DATA!G2526&amp;"', '"&amp;DATA!H2526&amp;"', "&amp;DATA!J2526&amp;");","")</f>
        <v/>
      </c>
    </row>
    <row r="2527" spans="1:1" ht="15" customHeight="1">
      <c r="A2527" s="1" t="str">
        <f>IF(NOT(ISBLANK(DATA!A2527)),"INSERT INTO SYSADM.PSAUTHITEM VALUES ('"&amp;$B$1&amp;DATA!A2527&amp;"', '"&amp;DATA!D2527&amp;"', '"&amp;DATA!E2527&amp;"', '"&amp;DATA!F2527&amp;"', '"&amp;DATA!G2527&amp;"', '"&amp;DATA!H2527&amp;"', "&amp;DATA!J2527&amp;");","")</f>
        <v/>
      </c>
    </row>
    <row r="2528" spans="1:1" ht="15" customHeight="1">
      <c r="A2528" s="1" t="str">
        <f>IF(NOT(ISBLANK(DATA!A2528)),"INSERT INTO SYSADM.PSAUTHITEM VALUES ('"&amp;$B$1&amp;DATA!A2528&amp;"', '"&amp;DATA!D2528&amp;"', '"&amp;DATA!E2528&amp;"', '"&amp;DATA!F2528&amp;"', '"&amp;DATA!G2528&amp;"', '"&amp;DATA!H2528&amp;"', "&amp;DATA!J2528&amp;");","")</f>
        <v/>
      </c>
    </row>
    <row r="2529" spans="1:1" ht="15" customHeight="1">
      <c r="A2529" s="1" t="str">
        <f>IF(NOT(ISBLANK(DATA!A2529)),"INSERT INTO SYSADM.PSAUTHITEM VALUES ('"&amp;$B$1&amp;DATA!A2529&amp;"', '"&amp;DATA!D2529&amp;"', '"&amp;DATA!E2529&amp;"', '"&amp;DATA!F2529&amp;"', '"&amp;DATA!G2529&amp;"', '"&amp;DATA!H2529&amp;"', "&amp;DATA!J2529&amp;");","")</f>
        <v/>
      </c>
    </row>
    <row r="2530" spans="1:1" ht="15" customHeight="1">
      <c r="A2530" s="1" t="str">
        <f>IF(NOT(ISBLANK(DATA!A2530)),"INSERT INTO SYSADM.PSAUTHITEM VALUES ('"&amp;$B$1&amp;DATA!A2530&amp;"', '"&amp;DATA!D2530&amp;"', '"&amp;DATA!E2530&amp;"', '"&amp;DATA!F2530&amp;"', '"&amp;DATA!G2530&amp;"', '"&amp;DATA!H2530&amp;"', "&amp;DATA!J2530&amp;");","")</f>
        <v/>
      </c>
    </row>
    <row r="2531" spans="1:1" ht="15" customHeight="1">
      <c r="A2531" s="1" t="str">
        <f>IF(NOT(ISBLANK(DATA!A2531)),"INSERT INTO SYSADM.PSAUTHITEM VALUES ('"&amp;$B$1&amp;DATA!A2531&amp;"', '"&amp;DATA!D2531&amp;"', '"&amp;DATA!E2531&amp;"', '"&amp;DATA!F2531&amp;"', '"&amp;DATA!G2531&amp;"', '"&amp;DATA!H2531&amp;"', "&amp;DATA!J2531&amp;");","")</f>
        <v/>
      </c>
    </row>
    <row r="2532" spans="1:1" ht="15" customHeight="1">
      <c r="A2532" s="1" t="str">
        <f>IF(NOT(ISBLANK(DATA!A2532)),"INSERT INTO SYSADM.PSAUTHITEM VALUES ('"&amp;$B$1&amp;DATA!A2532&amp;"', '"&amp;DATA!D2532&amp;"', '"&amp;DATA!E2532&amp;"', '"&amp;DATA!F2532&amp;"', '"&amp;DATA!G2532&amp;"', '"&amp;DATA!H2532&amp;"', "&amp;DATA!J2532&amp;");","")</f>
        <v/>
      </c>
    </row>
    <row r="2533" spans="1:1" ht="15" customHeight="1">
      <c r="A2533" s="1" t="str">
        <f>IF(NOT(ISBLANK(DATA!A2533)),"INSERT INTO SYSADM.PSAUTHITEM VALUES ('"&amp;$B$1&amp;DATA!A2533&amp;"', '"&amp;DATA!D2533&amp;"', '"&amp;DATA!E2533&amp;"', '"&amp;DATA!F2533&amp;"', '"&amp;DATA!G2533&amp;"', '"&amp;DATA!H2533&amp;"', "&amp;DATA!J2533&amp;");","")</f>
        <v/>
      </c>
    </row>
    <row r="2534" spans="1:1" ht="15" customHeight="1">
      <c r="A2534" s="1" t="str">
        <f>IF(NOT(ISBLANK(DATA!A2534)),"INSERT INTO SYSADM.PSAUTHITEM VALUES ('"&amp;$B$1&amp;DATA!A2534&amp;"', '"&amp;DATA!D2534&amp;"', '"&amp;DATA!E2534&amp;"', '"&amp;DATA!F2534&amp;"', '"&amp;DATA!G2534&amp;"', '"&amp;DATA!H2534&amp;"', "&amp;DATA!J2534&amp;");","")</f>
        <v/>
      </c>
    </row>
    <row r="2535" spans="1:1" ht="15" customHeight="1">
      <c r="A2535" s="1" t="str">
        <f>IF(NOT(ISBLANK(DATA!A2535)),"INSERT INTO SYSADM.PSAUTHITEM VALUES ('"&amp;$B$1&amp;DATA!A2535&amp;"', '"&amp;DATA!D2535&amp;"', '"&amp;DATA!E2535&amp;"', '"&amp;DATA!F2535&amp;"', '"&amp;DATA!G2535&amp;"', '"&amp;DATA!H2535&amp;"', "&amp;DATA!J2535&amp;");","")</f>
        <v/>
      </c>
    </row>
    <row r="2536" spans="1:1" ht="15" customHeight="1">
      <c r="A2536" s="1" t="str">
        <f>IF(NOT(ISBLANK(DATA!A2536)),"INSERT INTO SYSADM.PSAUTHITEM VALUES ('"&amp;$B$1&amp;DATA!A2536&amp;"', '"&amp;DATA!D2536&amp;"', '"&amp;DATA!E2536&amp;"', '"&amp;DATA!F2536&amp;"', '"&amp;DATA!G2536&amp;"', '"&amp;DATA!H2536&amp;"', "&amp;DATA!J2536&amp;");","")</f>
        <v/>
      </c>
    </row>
    <row r="2537" spans="1:1" ht="15" customHeight="1">
      <c r="A2537" s="1" t="str">
        <f>IF(NOT(ISBLANK(DATA!A2537)),"INSERT INTO SYSADM.PSAUTHITEM VALUES ('"&amp;$B$1&amp;DATA!A2537&amp;"', '"&amp;DATA!D2537&amp;"', '"&amp;DATA!E2537&amp;"', '"&amp;DATA!F2537&amp;"', '"&amp;DATA!G2537&amp;"', '"&amp;DATA!H2537&amp;"', "&amp;DATA!J2537&amp;");","")</f>
        <v/>
      </c>
    </row>
    <row r="2538" spans="1:1" ht="15" customHeight="1">
      <c r="A2538" s="1" t="str">
        <f>IF(NOT(ISBLANK(DATA!A2538)),"INSERT INTO SYSADM.PSAUTHITEM VALUES ('"&amp;$B$1&amp;DATA!A2538&amp;"', '"&amp;DATA!D2538&amp;"', '"&amp;DATA!E2538&amp;"', '"&amp;DATA!F2538&amp;"', '"&amp;DATA!G2538&amp;"', '"&amp;DATA!H2538&amp;"', "&amp;DATA!J2538&amp;");","")</f>
        <v/>
      </c>
    </row>
    <row r="2539" spans="1:1" ht="15" customHeight="1">
      <c r="A2539" s="1" t="str">
        <f>IF(NOT(ISBLANK(DATA!A2539)),"INSERT INTO SYSADM.PSAUTHITEM VALUES ('"&amp;$B$1&amp;DATA!A2539&amp;"', '"&amp;DATA!D2539&amp;"', '"&amp;DATA!E2539&amp;"', '"&amp;DATA!F2539&amp;"', '"&amp;DATA!G2539&amp;"', '"&amp;DATA!H2539&amp;"', "&amp;DATA!J2539&amp;");","")</f>
        <v/>
      </c>
    </row>
    <row r="2540" spans="1:1" ht="15" customHeight="1">
      <c r="A2540" s="1" t="str">
        <f>IF(NOT(ISBLANK(DATA!A2540)),"INSERT INTO SYSADM.PSAUTHITEM VALUES ('"&amp;$B$1&amp;DATA!A2540&amp;"', '"&amp;DATA!D2540&amp;"', '"&amp;DATA!E2540&amp;"', '"&amp;DATA!F2540&amp;"', '"&amp;DATA!G2540&amp;"', '"&amp;DATA!H2540&amp;"', "&amp;DATA!J2540&amp;");","")</f>
        <v/>
      </c>
    </row>
    <row r="2541" spans="1:1" ht="15" customHeight="1">
      <c r="A2541" s="1" t="str">
        <f>IF(NOT(ISBLANK(DATA!A2541)),"INSERT INTO SYSADM.PSAUTHITEM VALUES ('"&amp;$B$1&amp;DATA!A2541&amp;"', '"&amp;DATA!D2541&amp;"', '"&amp;DATA!E2541&amp;"', '"&amp;DATA!F2541&amp;"', '"&amp;DATA!G2541&amp;"', '"&amp;DATA!H2541&amp;"', "&amp;DATA!J2541&amp;");","")</f>
        <v/>
      </c>
    </row>
    <row r="2542" spans="1:1" ht="15" customHeight="1">
      <c r="A2542" s="1" t="str">
        <f>IF(NOT(ISBLANK(DATA!A2542)),"INSERT INTO SYSADM.PSAUTHITEM VALUES ('"&amp;$B$1&amp;DATA!A2542&amp;"', '"&amp;DATA!D2542&amp;"', '"&amp;DATA!E2542&amp;"', '"&amp;DATA!F2542&amp;"', '"&amp;DATA!G2542&amp;"', '"&amp;DATA!H2542&amp;"', "&amp;DATA!J2542&amp;");","")</f>
        <v/>
      </c>
    </row>
    <row r="2543" spans="1:1" ht="15" customHeight="1">
      <c r="A2543" s="1" t="str">
        <f>IF(NOT(ISBLANK(DATA!A2543)),"INSERT INTO SYSADM.PSAUTHITEM VALUES ('"&amp;$B$1&amp;DATA!A2543&amp;"', '"&amp;DATA!D2543&amp;"', '"&amp;DATA!E2543&amp;"', '"&amp;DATA!F2543&amp;"', '"&amp;DATA!G2543&amp;"', '"&amp;DATA!H2543&amp;"', "&amp;DATA!J2543&amp;");","")</f>
        <v/>
      </c>
    </row>
    <row r="2544" spans="1:1" ht="15" customHeight="1">
      <c r="A2544" s="1" t="str">
        <f>IF(NOT(ISBLANK(DATA!A2544)),"INSERT INTO SYSADM.PSAUTHITEM VALUES ('"&amp;$B$1&amp;DATA!A2544&amp;"', '"&amp;DATA!D2544&amp;"', '"&amp;DATA!E2544&amp;"', '"&amp;DATA!F2544&amp;"', '"&amp;DATA!G2544&amp;"', '"&amp;DATA!H2544&amp;"', "&amp;DATA!J2544&amp;");","")</f>
        <v/>
      </c>
    </row>
    <row r="2545" spans="1:1" ht="15" customHeight="1">
      <c r="A2545" s="1" t="str">
        <f>IF(NOT(ISBLANK(DATA!A2545)),"INSERT INTO SYSADM.PSAUTHITEM VALUES ('"&amp;$B$1&amp;DATA!A2545&amp;"', '"&amp;DATA!D2545&amp;"', '"&amp;DATA!E2545&amp;"', '"&amp;DATA!F2545&amp;"', '"&amp;DATA!G2545&amp;"', '"&amp;DATA!H2545&amp;"', "&amp;DATA!J2545&amp;");","")</f>
        <v/>
      </c>
    </row>
    <row r="2546" spans="1:1" ht="15" customHeight="1">
      <c r="A2546" s="1" t="str">
        <f>IF(NOT(ISBLANK(DATA!A2546)),"INSERT INTO SYSADM.PSAUTHITEM VALUES ('"&amp;$B$1&amp;DATA!A2546&amp;"', '"&amp;DATA!D2546&amp;"', '"&amp;DATA!E2546&amp;"', '"&amp;DATA!F2546&amp;"', '"&amp;DATA!G2546&amp;"', '"&amp;DATA!H2546&amp;"', "&amp;DATA!J2546&amp;");","")</f>
        <v/>
      </c>
    </row>
    <row r="2547" spans="1:1" ht="15" customHeight="1">
      <c r="A2547" s="1" t="str">
        <f>IF(NOT(ISBLANK(DATA!A2547)),"INSERT INTO SYSADM.PSAUTHITEM VALUES ('"&amp;$B$1&amp;DATA!A2547&amp;"', '"&amp;DATA!D2547&amp;"', '"&amp;DATA!E2547&amp;"', '"&amp;DATA!F2547&amp;"', '"&amp;DATA!G2547&amp;"', '"&amp;DATA!H2547&amp;"', "&amp;DATA!J2547&amp;");","")</f>
        <v/>
      </c>
    </row>
    <row r="2548" spans="1:1" ht="15" customHeight="1">
      <c r="A2548" s="1" t="str">
        <f>IF(NOT(ISBLANK(DATA!A2548)),"INSERT INTO SYSADM.PSAUTHITEM VALUES ('"&amp;$B$1&amp;DATA!A2548&amp;"', '"&amp;DATA!D2548&amp;"', '"&amp;DATA!E2548&amp;"', '"&amp;DATA!F2548&amp;"', '"&amp;DATA!G2548&amp;"', '"&amp;DATA!H2548&amp;"', "&amp;DATA!J2548&amp;");","")</f>
        <v/>
      </c>
    </row>
    <row r="2549" spans="1:1" ht="15" customHeight="1">
      <c r="A2549" s="1" t="str">
        <f>IF(NOT(ISBLANK(DATA!A2549)),"INSERT INTO SYSADM.PSAUTHITEM VALUES ('"&amp;$B$1&amp;DATA!A2549&amp;"', '"&amp;DATA!D2549&amp;"', '"&amp;DATA!E2549&amp;"', '"&amp;DATA!F2549&amp;"', '"&amp;DATA!G2549&amp;"', '"&amp;DATA!H2549&amp;"', "&amp;DATA!J2549&amp;");","")</f>
        <v/>
      </c>
    </row>
    <row r="2550" spans="1:1" ht="15" customHeight="1">
      <c r="A2550" s="1" t="str">
        <f>IF(NOT(ISBLANK(DATA!A2550)),"INSERT INTO SYSADM.PSAUTHITEM VALUES ('"&amp;$B$1&amp;DATA!A2550&amp;"', '"&amp;DATA!D2550&amp;"', '"&amp;DATA!E2550&amp;"', '"&amp;DATA!F2550&amp;"', '"&amp;DATA!G2550&amp;"', '"&amp;DATA!H2550&amp;"', "&amp;DATA!J2550&amp;");","")</f>
        <v/>
      </c>
    </row>
    <row r="2551" spans="1:1" ht="15" customHeight="1">
      <c r="A2551" s="1" t="str">
        <f>IF(NOT(ISBLANK(DATA!A2551)),"INSERT INTO SYSADM.PSAUTHITEM VALUES ('"&amp;$B$1&amp;DATA!A2551&amp;"', '"&amp;DATA!D2551&amp;"', '"&amp;DATA!E2551&amp;"', '"&amp;DATA!F2551&amp;"', '"&amp;DATA!G2551&amp;"', '"&amp;DATA!H2551&amp;"', "&amp;DATA!J2551&amp;");","")</f>
        <v/>
      </c>
    </row>
    <row r="2552" spans="1:1" ht="15" customHeight="1">
      <c r="A2552" s="1" t="str">
        <f>IF(NOT(ISBLANK(DATA!A2552)),"INSERT INTO SYSADM.PSAUTHITEM VALUES ('"&amp;$B$1&amp;DATA!A2552&amp;"', '"&amp;DATA!D2552&amp;"', '"&amp;DATA!E2552&amp;"', '"&amp;DATA!F2552&amp;"', '"&amp;DATA!G2552&amp;"', '"&amp;DATA!H2552&amp;"', "&amp;DATA!J2552&amp;");","")</f>
        <v/>
      </c>
    </row>
    <row r="2553" spans="1:1" ht="15" customHeight="1">
      <c r="A2553" s="1" t="str">
        <f>IF(NOT(ISBLANK(DATA!A2553)),"INSERT INTO SYSADM.PSAUTHITEM VALUES ('"&amp;$B$1&amp;DATA!A2553&amp;"', '"&amp;DATA!D2553&amp;"', '"&amp;DATA!E2553&amp;"', '"&amp;DATA!F2553&amp;"', '"&amp;DATA!G2553&amp;"', '"&amp;DATA!H2553&amp;"', "&amp;DATA!J2553&amp;");","")</f>
        <v/>
      </c>
    </row>
    <row r="2554" spans="1:1" ht="15" customHeight="1">
      <c r="A2554" s="1" t="str">
        <f>IF(NOT(ISBLANK(DATA!A2554)),"INSERT INTO SYSADM.PSAUTHITEM VALUES ('"&amp;$B$1&amp;DATA!A2554&amp;"', '"&amp;DATA!D2554&amp;"', '"&amp;DATA!E2554&amp;"', '"&amp;DATA!F2554&amp;"', '"&amp;DATA!G2554&amp;"', '"&amp;DATA!H2554&amp;"', "&amp;DATA!J2554&amp;");","")</f>
        <v/>
      </c>
    </row>
    <row r="2555" spans="1:1" ht="15" customHeight="1">
      <c r="A2555" s="1" t="str">
        <f>IF(NOT(ISBLANK(DATA!A2555)),"INSERT INTO SYSADM.PSAUTHITEM VALUES ('"&amp;$B$1&amp;DATA!A2555&amp;"', '"&amp;DATA!D2555&amp;"', '"&amp;DATA!E2555&amp;"', '"&amp;DATA!F2555&amp;"', '"&amp;DATA!G2555&amp;"', '"&amp;DATA!H2555&amp;"', "&amp;DATA!J2555&amp;");","")</f>
        <v/>
      </c>
    </row>
    <row r="2556" spans="1:1" ht="15" customHeight="1">
      <c r="A2556" s="1" t="str">
        <f>IF(NOT(ISBLANK(DATA!A2556)),"INSERT INTO SYSADM.PSAUTHITEM VALUES ('"&amp;$B$1&amp;DATA!A2556&amp;"', '"&amp;DATA!D2556&amp;"', '"&amp;DATA!E2556&amp;"', '"&amp;DATA!F2556&amp;"', '"&amp;DATA!G2556&amp;"', '"&amp;DATA!H2556&amp;"', "&amp;DATA!J2556&amp;");","")</f>
        <v/>
      </c>
    </row>
    <row r="2557" spans="1:1" ht="15" customHeight="1">
      <c r="A2557" s="1" t="str">
        <f>IF(NOT(ISBLANK(DATA!A2557)),"INSERT INTO SYSADM.PSAUTHITEM VALUES ('"&amp;$B$1&amp;DATA!A2557&amp;"', '"&amp;DATA!D2557&amp;"', '"&amp;DATA!E2557&amp;"', '"&amp;DATA!F2557&amp;"', '"&amp;DATA!G2557&amp;"', '"&amp;DATA!H2557&amp;"', "&amp;DATA!J2557&amp;");","")</f>
        <v/>
      </c>
    </row>
    <row r="2558" spans="1:1" ht="15" customHeight="1">
      <c r="A2558" s="1" t="str">
        <f>IF(NOT(ISBLANK(DATA!A2558)),"INSERT INTO SYSADM.PSAUTHITEM VALUES ('"&amp;$B$1&amp;DATA!A2558&amp;"', '"&amp;DATA!D2558&amp;"', '"&amp;DATA!E2558&amp;"', '"&amp;DATA!F2558&amp;"', '"&amp;DATA!G2558&amp;"', '"&amp;DATA!H2558&amp;"', "&amp;DATA!J2558&amp;");","")</f>
        <v/>
      </c>
    </row>
    <row r="2559" spans="1:1" ht="15" customHeight="1">
      <c r="A2559" s="1" t="str">
        <f>IF(NOT(ISBLANK(DATA!A2559)),"INSERT INTO SYSADM.PSAUTHITEM VALUES ('"&amp;$B$1&amp;DATA!A2559&amp;"', '"&amp;DATA!D2559&amp;"', '"&amp;DATA!E2559&amp;"', '"&amp;DATA!F2559&amp;"', '"&amp;DATA!G2559&amp;"', '"&amp;DATA!H2559&amp;"', "&amp;DATA!J2559&amp;");","")</f>
        <v/>
      </c>
    </row>
    <row r="2560" spans="1:1" ht="15" customHeight="1">
      <c r="A2560" s="1" t="str">
        <f>IF(NOT(ISBLANK(DATA!A2560)),"INSERT INTO SYSADM.PSAUTHITEM VALUES ('"&amp;$B$1&amp;DATA!A2560&amp;"', '"&amp;DATA!D2560&amp;"', '"&amp;DATA!E2560&amp;"', '"&amp;DATA!F2560&amp;"', '"&amp;DATA!G2560&amp;"', '"&amp;DATA!H2560&amp;"', "&amp;DATA!J2560&amp;");","")</f>
        <v/>
      </c>
    </row>
    <row r="2561" spans="1:1" ht="15" customHeight="1">
      <c r="A2561" s="1" t="str">
        <f>IF(NOT(ISBLANK(DATA!A2561)),"INSERT INTO SYSADM.PSAUTHITEM VALUES ('"&amp;$B$1&amp;DATA!A2561&amp;"', '"&amp;DATA!D2561&amp;"', '"&amp;DATA!E2561&amp;"', '"&amp;DATA!F2561&amp;"', '"&amp;DATA!G2561&amp;"', '"&amp;DATA!H2561&amp;"', "&amp;DATA!J2561&amp;");","")</f>
        <v/>
      </c>
    </row>
    <row r="2562" spans="1:1" ht="15" customHeight="1">
      <c r="A2562" s="1" t="str">
        <f>IF(NOT(ISBLANK(DATA!A2562)),"INSERT INTO SYSADM.PSAUTHITEM VALUES ('"&amp;$B$1&amp;DATA!A2562&amp;"', '"&amp;DATA!D2562&amp;"', '"&amp;DATA!E2562&amp;"', '"&amp;DATA!F2562&amp;"', '"&amp;DATA!G2562&amp;"', '"&amp;DATA!H2562&amp;"', "&amp;DATA!J2562&amp;");","")</f>
        <v/>
      </c>
    </row>
    <row r="2563" spans="1:1" ht="15" customHeight="1">
      <c r="A2563" s="1" t="str">
        <f>IF(NOT(ISBLANK(DATA!A2563)),"INSERT INTO SYSADM.PSAUTHITEM VALUES ('"&amp;$B$1&amp;DATA!A2563&amp;"', '"&amp;DATA!D2563&amp;"', '"&amp;DATA!E2563&amp;"', '"&amp;DATA!F2563&amp;"', '"&amp;DATA!G2563&amp;"', '"&amp;DATA!H2563&amp;"', "&amp;DATA!J2563&amp;");","")</f>
        <v/>
      </c>
    </row>
    <row r="2564" spans="1:1" ht="15" customHeight="1">
      <c r="A2564" s="1" t="str">
        <f>IF(NOT(ISBLANK(DATA!A2564)),"INSERT INTO SYSADM.PSAUTHITEM VALUES ('"&amp;$B$1&amp;DATA!A2564&amp;"', '"&amp;DATA!D2564&amp;"', '"&amp;DATA!E2564&amp;"', '"&amp;DATA!F2564&amp;"', '"&amp;DATA!G2564&amp;"', '"&amp;DATA!H2564&amp;"', "&amp;DATA!J2564&amp;");","")</f>
        <v/>
      </c>
    </row>
    <row r="2565" spans="1:1" ht="15" customHeight="1">
      <c r="A2565" s="1" t="str">
        <f>IF(NOT(ISBLANK(DATA!A2565)),"INSERT INTO SYSADM.PSAUTHITEM VALUES ('"&amp;$B$1&amp;DATA!A2565&amp;"', '"&amp;DATA!D2565&amp;"', '"&amp;DATA!E2565&amp;"', '"&amp;DATA!F2565&amp;"', '"&amp;DATA!G2565&amp;"', '"&amp;DATA!H2565&amp;"', "&amp;DATA!J2565&amp;");","")</f>
        <v/>
      </c>
    </row>
    <row r="2566" spans="1:1" ht="15" customHeight="1">
      <c r="A2566" s="1" t="str">
        <f>IF(NOT(ISBLANK(DATA!A2566)),"INSERT INTO SYSADM.PSAUTHITEM VALUES ('"&amp;$B$1&amp;DATA!A2566&amp;"', '"&amp;DATA!D2566&amp;"', '"&amp;DATA!E2566&amp;"', '"&amp;DATA!F2566&amp;"', '"&amp;DATA!G2566&amp;"', '"&amp;DATA!H2566&amp;"', "&amp;DATA!J2566&amp;");","")</f>
        <v/>
      </c>
    </row>
    <row r="2567" spans="1:1" ht="15" customHeight="1">
      <c r="A2567" s="1" t="str">
        <f>IF(NOT(ISBLANK(DATA!A2567)),"INSERT INTO SYSADM.PSAUTHITEM VALUES ('"&amp;$B$1&amp;DATA!A2567&amp;"', '"&amp;DATA!D2567&amp;"', '"&amp;DATA!E2567&amp;"', '"&amp;DATA!F2567&amp;"', '"&amp;DATA!G2567&amp;"', '"&amp;DATA!H2567&amp;"', "&amp;DATA!J2567&amp;");","")</f>
        <v/>
      </c>
    </row>
    <row r="2568" spans="1:1" ht="15" customHeight="1">
      <c r="A2568" s="1" t="str">
        <f>IF(NOT(ISBLANK(DATA!A2568)),"INSERT INTO SYSADM.PSAUTHITEM VALUES ('"&amp;$B$1&amp;DATA!A2568&amp;"', '"&amp;DATA!D2568&amp;"', '"&amp;DATA!E2568&amp;"', '"&amp;DATA!F2568&amp;"', '"&amp;DATA!G2568&amp;"', '"&amp;DATA!H2568&amp;"', "&amp;DATA!J2568&amp;");","")</f>
        <v/>
      </c>
    </row>
    <row r="2569" spans="1:1" ht="15" customHeight="1">
      <c r="A2569" s="1" t="str">
        <f>IF(NOT(ISBLANK(DATA!A2569)),"INSERT INTO SYSADM.PSAUTHITEM VALUES ('"&amp;$B$1&amp;DATA!A2569&amp;"', '"&amp;DATA!D2569&amp;"', '"&amp;DATA!E2569&amp;"', '"&amp;DATA!F2569&amp;"', '"&amp;DATA!G2569&amp;"', '"&amp;DATA!H2569&amp;"', "&amp;DATA!J2569&amp;");","")</f>
        <v/>
      </c>
    </row>
    <row r="2570" spans="1:1" ht="15" customHeight="1">
      <c r="A2570" s="1" t="str">
        <f>IF(NOT(ISBLANK(DATA!A2570)),"INSERT INTO SYSADM.PSAUTHITEM VALUES ('"&amp;$B$1&amp;DATA!A2570&amp;"', '"&amp;DATA!D2570&amp;"', '"&amp;DATA!E2570&amp;"', '"&amp;DATA!F2570&amp;"', '"&amp;DATA!G2570&amp;"', '"&amp;DATA!H2570&amp;"', "&amp;DATA!J2570&amp;");","")</f>
        <v/>
      </c>
    </row>
    <row r="2571" spans="1:1" ht="15" customHeight="1">
      <c r="A2571" s="1" t="str">
        <f>IF(NOT(ISBLANK(DATA!A2571)),"INSERT INTO SYSADM.PSAUTHITEM VALUES ('"&amp;$B$1&amp;DATA!A2571&amp;"', '"&amp;DATA!D2571&amp;"', '"&amp;DATA!E2571&amp;"', '"&amp;DATA!F2571&amp;"', '"&amp;DATA!G2571&amp;"', '"&amp;DATA!H2571&amp;"', "&amp;DATA!J2571&amp;");","")</f>
        <v/>
      </c>
    </row>
    <row r="2572" spans="1:1" ht="15" customHeight="1">
      <c r="A2572" s="1" t="str">
        <f>IF(NOT(ISBLANK(DATA!A2572)),"INSERT INTO SYSADM.PSAUTHITEM VALUES ('"&amp;$B$1&amp;DATA!A2572&amp;"', '"&amp;DATA!D2572&amp;"', '"&amp;DATA!E2572&amp;"', '"&amp;DATA!F2572&amp;"', '"&amp;DATA!G2572&amp;"', '"&amp;DATA!H2572&amp;"', "&amp;DATA!J2572&amp;");","")</f>
        <v/>
      </c>
    </row>
    <row r="2573" spans="1:1" ht="15" customHeight="1">
      <c r="A2573" s="1" t="str">
        <f>IF(NOT(ISBLANK(DATA!A2573)),"INSERT INTO SYSADM.PSAUTHITEM VALUES ('"&amp;$B$1&amp;DATA!A2573&amp;"', '"&amp;DATA!D2573&amp;"', '"&amp;DATA!E2573&amp;"', '"&amp;DATA!F2573&amp;"', '"&amp;DATA!G2573&amp;"', '"&amp;DATA!H2573&amp;"', "&amp;DATA!J2573&amp;");","")</f>
        <v/>
      </c>
    </row>
    <row r="2574" spans="1:1" ht="15" customHeight="1">
      <c r="A2574" s="1" t="str">
        <f>IF(NOT(ISBLANK(DATA!A2574)),"INSERT INTO SYSADM.PSAUTHITEM VALUES ('"&amp;$B$1&amp;DATA!A2574&amp;"', '"&amp;DATA!D2574&amp;"', '"&amp;DATA!E2574&amp;"', '"&amp;DATA!F2574&amp;"', '"&amp;DATA!G2574&amp;"', '"&amp;DATA!H2574&amp;"', "&amp;DATA!J2574&amp;");","")</f>
        <v/>
      </c>
    </row>
    <row r="2575" spans="1:1" ht="15" customHeight="1">
      <c r="A2575" s="1" t="str">
        <f>IF(NOT(ISBLANK(DATA!A2575)),"INSERT INTO SYSADM.PSAUTHITEM VALUES ('"&amp;$B$1&amp;DATA!A2575&amp;"', '"&amp;DATA!D2575&amp;"', '"&amp;DATA!E2575&amp;"', '"&amp;DATA!F2575&amp;"', '"&amp;DATA!G2575&amp;"', '"&amp;DATA!H2575&amp;"', "&amp;DATA!J2575&amp;");","")</f>
        <v/>
      </c>
    </row>
    <row r="2576" spans="1:1" ht="15" customHeight="1">
      <c r="A2576" s="1" t="str">
        <f>IF(NOT(ISBLANK(DATA!A2576)),"INSERT INTO SYSADM.PSAUTHITEM VALUES ('"&amp;$B$1&amp;DATA!A2576&amp;"', '"&amp;DATA!D2576&amp;"', '"&amp;DATA!E2576&amp;"', '"&amp;DATA!F2576&amp;"', '"&amp;DATA!G2576&amp;"', '"&amp;DATA!H2576&amp;"', "&amp;DATA!J2576&amp;");","")</f>
        <v/>
      </c>
    </row>
    <row r="2577" spans="1:1" ht="15" customHeight="1">
      <c r="A2577" s="1" t="str">
        <f>IF(NOT(ISBLANK(DATA!A2577)),"INSERT INTO SYSADM.PSAUTHITEM VALUES ('"&amp;$B$1&amp;DATA!A2577&amp;"', '"&amp;DATA!D2577&amp;"', '"&amp;DATA!E2577&amp;"', '"&amp;DATA!F2577&amp;"', '"&amp;DATA!G2577&amp;"', '"&amp;DATA!H2577&amp;"', "&amp;DATA!J2577&amp;");","")</f>
        <v/>
      </c>
    </row>
    <row r="2578" spans="1:1" ht="15" customHeight="1">
      <c r="A2578" s="1" t="str">
        <f>IF(NOT(ISBLANK(DATA!A2578)),"INSERT INTO SYSADM.PSAUTHITEM VALUES ('"&amp;$B$1&amp;DATA!A2578&amp;"', '"&amp;DATA!D2578&amp;"', '"&amp;DATA!E2578&amp;"', '"&amp;DATA!F2578&amp;"', '"&amp;DATA!G2578&amp;"', '"&amp;DATA!H2578&amp;"', "&amp;DATA!J2578&amp;");","")</f>
        <v/>
      </c>
    </row>
    <row r="2579" spans="1:1" ht="15" customHeight="1">
      <c r="A2579" s="1" t="str">
        <f>IF(NOT(ISBLANK(DATA!A2579)),"INSERT INTO SYSADM.PSAUTHITEM VALUES ('"&amp;$B$1&amp;DATA!A2579&amp;"', '"&amp;DATA!D2579&amp;"', '"&amp;DATA!E2579&amp;"', '"&amp;DATA!F2579&amp;"', '"&amp;DATA!G2579&amp;"', '"&amp;DATA!H2579&amp;"', "&amp;DATA!J2579&amp;");","")</f>
        <v/>
      </c>
    </row>
    <row r="2580" spans="1:1" ht="15" customHeight="1">
      <c r="A2580" s="1" t="str">
        <f>IF(NOT(ISBLANK(DATA!A2580)),"INSERT INTO SYSADM.PSAUTHITEM VALUES ('"&amp;$B$1&amp;DATA!A2580&amp;"', '"&amp;DATA!D2580&amp;"', '"&amp;DATA!E2580&amp;"', '"&amp;DATA!F2580&amp;"', '"&amp;DATA!G2580&amp;"', '"&amp;DATA!H2580&amp;"', "&amp;DATA!J2580&amp;");","")</f>
        <v/>
      </c>
    </row>
    <row r="2581" spans="1:1" ht="15" customHeight="1">
      <c r="A2581" s="1" t="str">
        <f>IF(NOT(ISBLANK(DATA!A2581)),"INSERT INTO SYSADM.PSAUTHITEM VALUES ('"&amp;$B$1&amp;DATA!A2581&amp;"', '"&amp;DATA!D2581&amp;"', '"&amp;DATA!E2581&amp;"', '"&amp;DATA!F2581&amp;"', '"&amp;DATA!G2581&amp;"', '"&amp;DATA!H2581&amp;"', "&amp;DATA!J2581&amp;");","")</f>
        <v/>
      </c>
    </row>
    <row r="2582" spans="1:1" ht="15" customHeight="1">
      <c r="A2582" s="1" t="str">
        <f>IF(NOT(ISBLANK(DATA!A2582)),"INSERT INTO SYSADM.PSAUTHITEM VALUES ('"&amp;$B$1&amp;DATA!A2582&amp;"', '"&amp;DATA!D2582&amp;"', '"&amp;DATA!E2582&amp;"', '"&amp;DATA!F2582&amp;"', '"&amp;DATA!G2582&amp;"', '"&amp;DATA!H2582&amp;"', "&amp;DATA!J2582&amp;");","")</f>
        <v/>
      </c>
    </row>
    <row r="2583" spans="1:1" ht="15" customHeight="1">
      <c r="A2583" s="1" t="str">
        <f>IF(NOT(ISBLANK(DATA!A2583)),"INSERT INTO SYSADM.PSAUTHITEM VALUES ('"&amp;$B$1&amp;DATA!A2583&amp;"', '"&amp;DATA!D2583&amp;"', '"&amp;DATA!E2583&amp;"', '"&amp;DATA!F2583&amp;"', '"&amp;DATA!G2583&amp;"', '"&amp;DATA!H2583&amp;"', "&amp;DATA!J2583&amp;");","")</f>
        <v/>
      </c>
    </row>
    <row r="2584" spans="1:1" ht="15" customHeight="1">
      <c r="A2584" s="1" t="str">
        <f>IF(NOT(ISBLANK(DATA!A2584)),"INSERT INTO SYSADM.PSAUTHITEM VALUES ('"&amp;$B$1&amp;DATA!A2584&amp;"', '"&amp;DATA!D2584&amp;"', '"&amp;DATA!E2584&amp;"', '"&amp;DATA!F2584&amp;"', '"&amp;DATA!G2584&amp;"', '"&amp;DATA!H2584&amp;"', "&amp;DATA!J2584&amp;");","")</f>
        <v/>
      </c>
    </row>
    <row r="2585" spans="1:1" ht="15" customHeight="1">
      <c r="A2585" s="1" t="str">
        <f>IF(NOT(ISBLANK(DATA!A2585)),"INSERT INTO SYSADM.PSAUTHITEM VALUES ('"&amp;$B$1&amp;DATA!A2585&amp;"', '"&amp;DATA!D2585&amp;"', '"&amp;DATA!E2585&amp;"', '"&amp;DATA!F2585&amp;"', '"&amp;DATA!G2585&amp;"', '"&amp;DATA!H2585&amp;"', "&amp;DATA!J2585&amp;");","")</f>
        <v/>
      </c>
    </row>
    <row r="2586" spans="1:1" ht="15" customHeight="1">
      <c r="A2586" s="1" t="str">
        <f>IF(NOT(ISBLANK(DATA!A2586)),"INSERT INTO SYSADM.PSAUTHITEM VALUES ('"&amp;$B$1&amp;DATA!A2586&amp;"', '"&amp;DATA!D2586&amp;"', '"&amp;DATA!E2586&amp;"', '"&amp;DATA!F2586&amp;"', '"&amp;DATA!G2586&amp;"', '"&amp;DATA!H2586&amp;"', "&amp;DATA!J2586&amp;");","")</f>
        <v/>
      </c>
    </row>
    <row r="2587" spans="1:1" ht="15" customHeight="1">
      <c r="A2587" s="1" t="str">
        <f>IF(NOT(ISBLANK(DATA!A2587)),"INSERT INTO SYSADM.PSAUTHITEM VALUES ('"&amp;$B$1&amp;DATA!A2587&amp;"', '"&amp;DATA!D2587&amp;"', '"&amp;DATA!E2587&amp;"', '"&amp;DATA!F2587&amp;"', '"&amp;DATA!G2587&amp;"', '"&amp;DATA!H2587&amp;"', "&amp;DATA!J2587&amp;");","")</f>
        <v/>
      </c>
    </row>
    <row r="2588" spans="1:1" ht="15" customHeight="1">
      <c r="A2588" s="1" t="str">
        <f>IF(NOT(ISBLANK(DATA!A2588)),"INSERT INTO SYSADM.PSAUTHITEM VALUES ('"&amp;$B$1&amp;DATA!A2588&amp;"', '"&amp;DATA!D2588&amp;"', '"&amp;DATA!E2588&amp;"', '"&amp;DATA!F2588&amp;"', '"&amp;DATA!G2588&amp;"', '"&amp;DATA!H2588&amp;"', "&amp;DATA!J2588&amp;");","")</f>
        <v/>
      </c>
    </row>
    <row r="2589" spans="1:1" ht="15" customHeight="1">
      <c r="A2589" s="1" t="str">
        <f>IF(NOT(ISBLANK(DATA!A2589)),"INSERT INTO SYSADM.PSAUTHITEM VALUES ('"&amp;$B$1&amp;DATA!A2589&amp;"', '"&amp;DATA!D2589&amp;"', '"&amp;DATA!E2589&amp;"', '"&amp;DATA!F2589&amp;"', '"&amp;DATA!G2589&amp;"', '"&amp;DATA!H2589&amp;"', "&amp;DATA!J2589&amp;");","")</f>
        <v/>
      </c>
    </row>
    <row r="2590" spans="1:1" ht="15" customHeight="1">
      <c r="A2590" s="1" t="str">
        <f>IF(NOT(ISBLANK(DATA!A2590)),"INSERT INTO SYSADM.PSAUTHITEM VALUES ('"&amp;$B$1&amp;DATA!A2590&amp;"', '"&amp;DATA!D2590&amp;"', '"&amp;DATA!E2590&amp;"', '"&amp;DATA!F2590&amp;"', '"&amp;DATA!G2590&amp;"', '"&amp;DATA!H2590&amp;"', "&amp;DATA!J2590&amp;");","")</f>
        <v/>
      </c>
    </row>
    <row r="2591" spans="1:1" ht="15" customHeight="1">
      <c r="A2591" s="1" t="str">
        <f>IF(NOT(ISBLANK(DATA!A2591)),"INSERT INTO SYSADM.PSAUTHITEM VALUES ('"&amp;$B$1&amp;DATA!A2591&amp;"', '"&amp;DATA!D2591&amp;"', '"&amp;DATA!E2591&amp;"', '"&amp;DATA!F2591&amp;"', '"&amp;DATA!G2591&amp;"', '"&amp;DATA!H2591&amp;"', "&amp;DATA!J2591&amp;");","")</f>
        <v/>
      </c>
    </row>
    <row r="2592" spans="1:1" ht="15" customHeight="1">
      <c r="A2592" s="1" t="str">
        <f>IF(NOT(ISBLANK(DATA!A2592)),"INSERT INTO SYSADM.PSAUTHITEM VALUES ('"&amp;$B$1&amp;DATA!A2592&amp;"', '"&amp;DATA!D2592&amp;"', '"&amp;DATA!E2592&amp;"', '"&amp;DATA!F2592&amp;"', '"&amp;DATA!G2592&amp;"', '"&amp;DATA!H2592&amp;"', "&amp;DATA!J2592&amp;");","")</f>
        <v/>
      </c>
    </row>
    <row r="2593" spans="1:1" ht="15" customHeight="1">
      <c r="A2593" s="1" t="str">
        <f>IF(NOT(ISBLANK(DATA!A2593)),"INSERT INTO SYSADM.PSAUTHITEM VALUES ('"&amp;$B$1&amp;DATA!A2593&amp;"', '"&amp;DATA!D2593&amp;"', '"&amp;DATA!E2593&amp;"', '"&amp;DATA!F2593&amp;"', '"&amp;DATA!G2593&amp;"', '"&amp;DATA!H2593&amp;"', "&amp;DATA!J2593&amp;");","")</f>
        <v/>
      </c>
    </row>
    <row r="2594" spans="1:1" ht="15" customHeight="1">
      <c r="A2594" s="1" t="str">
        <f>IF(NOT(ISBLANK(DATA!A2594)),"INSERT INTO SYSADM.PSAUTHITEM VALUES ('"&amp;$B$1&amp;DATA!A2594&amp;"', '"&amp;DATA!D2594&amp;"', '"&amp;DATA!E2594&amp;"', '"&amp;DATA!F2594&amp;"', '"&amp;DATA!G2594&amp;"', '"&amp;DATA!H2594&amp;"', "&amp;DATA!J2594&amp;");","")</f>
        <v/>
      </c>
    </row>
    <row r="2595" spans="1:1" ht="15" customHeight="1">
      <c r="A2595" s="1" t="str">
        <f>IF(NOT(ISBLANK(DATA!A2595)),"INSERT INTO SYSADM.PSAUTHITEM VALUES ('"&amp;$B$1&amp;DATA!A2595&amp;"', '"&amp;DATA!D2595&amp;"', '"&amp;DATA!E2595&amp;"', '"&amp;DATA!F2595&amp;"', '"&amp;DATA!G2595&amp;"', '"&amp;DATA!H2595&amp;"', "&amp;DATA!J2595&amp;");","")</f>
        <v/>
      </c>
    </row>
    <row r="2596" spans="1:1" ht="15" customHeight="1">
      <c r="A2596" s="1" t="str">
        <f>IF(NOT(ISBLANK(DATA!A2596)),"INSERT INTO SYSADM.PSAUTHITEM VALUES ('"&amp;$B$1&amp;DATA!A2596&amp;"', '"&amp;DATA!D2596&amp;"', '"&amp;DATA!E2596&amp;"', '"&amp;DATA!F2596&amp;"', '"&amp;DATA!G2596&amp;"', '"&amp;DATA!H2596&amp;"', "&amp;DATA!J2596&amp;");","")</f>
        <v/>
      </c>
    </row>
    <row r="2597" spans="1:1" ht="15" customHeight="1">
      <c r="A2597" s="1" t="str">
        <f>IF(NOT(ISBLANK(DATA!A2597)),"INSERT INTO SYSADM.PSAUTHITEM VALUES ('"&amp;$B$1&amp;DATA!A2597&amp;"', '"&amp;DATA!D2597&amp;"', '"&amp;DATA!E2597&amp;"', '"&amp;DATA!F2597&amp;"', '"&amp;DATA!G2597&amp;"', '"&amp;DATA!H2597&amp;"', "&amp;DATA!J2597&amp;");","")</f>
        <v/>
      </c>
    </row>
    <row r="2598" spans="1:1" ht="15" customHeight="1">
      <c r="A2598" s="1" t="str">
        <f>IF(NOT(ISBLANK(DATA!A2598)),"INSERT INTO SYSADM.PSAUTHITEM VALUES ('"&amp;$B$1&amp;DATA!A2598&amp;"', '"&amp;DATA!D2598&amp;"', '"&amp;DATA!E2598&amp;"', '"&amp;DATA!F2598&amp;"', '"&amp;DATA!G2598&amp;"', '"&amp;DATA!H2598&amp;"', "&amp;DATA!J2598&amp;");","")</f>
        <v/>
      </c>
    </row>
    <row r="2599" spans="1:1" ht="15" customHeight="1">
      <c r="A2599" s="1" t="str">
        <f>IF(NOT(ISBLANK(DATA!A2599)),"INSERT INTO SYSADM.PSAUTHITEM VALUES ('"&amp;$B$1&amp;DATA!A2599&amp;"', '"&amp;DATA!D2599&amp;"', '"&amp;DATA!E2599&amp;"', '"&amp;DATA!F2599&amp;"', '"&amp;DATA!G2599&amp;"', '"&amp;DATA!H2599&amp;"', "&amp;DATA!J2599&amp;");","")</f>
        <v/>
      </c>
    </row>
    <row r="2600" spans="1:1" ht="15" customHeight="1">
      <c r="A2600" s="1" t="str">
        <f>IF(NOT(ISBLANK(DATA!A2600)),"INSERT INTO SYSADM.PSAUTHITEM VALUES ('"&amp;$B$1&amp;DATA!A2600&amp;"', '"&amp;DATA!D2600&amp;"', '"&amp;DATA!E2600&amp;"', '"&amp;DATA!F2600&amp;"', '"&amp;DATA!G2600&amp;"', '"&amp;DATA!H2600&amp;"', "&amp;DATA!J2600&amp;");","")</f>
        <v/>
      </c>
    </row>
    <row r="2601" spans="1:1" ht="15" customHeight="1">
      <c r="A2601" s="1" t="str">
        <f>IF(NOT(ISBLANK(DATA!A2601)),"INSERT INTO SYSADM.PSAUTHITEM VALUES ('"&amp;$B$1&amp;DATA!A2601&amp;"', '"&amp;DATA!D2601&amp;"', '"&amp;DATA!E2601&amp;"', '"&amp;DATA!F2601&amp;"', '"&amp;DATA!G2601&amp;"', '"&amp;DATA!H2601&amp;"', "&amp;DATA!J2601&amp;");","")</f>
        <v/>
      </c>
    </row>
    <row r="2602" spans="1:1" ht="15" customHeight="1">
      <c r="A2602" s="1" t="str">
        <f>IF(NOT(ISBLANK(DATA!A2602)),"INSERT INTO SYSADM.PSAUTHITEM VALUES ('"&amp;$B$1&amp;DATA!A2602&amp;"', '"&amp;DATA!D2602&amp;"', '"&amp;DATA!E2602&amp;"', '"&amp;DATA!F2602&amp;"', '"&amp;DATA!G2602&amp;"', '"&amp;DATA!H2602&amp;"', "&amp;DATA!J2602&amp;");","")</f>
        <v/>
      </c>
    </row>
    <row r="2603" spans="1:1" ht="15" customHeight="1">
      <c r="A2603" s="1" t="str">
        <f>IF(NOT(ISBLANK(DATA!A2603)),"INSERT INTO SYSADM.PSAUTHITEM VALUES ('"&amp;$B$1&amp;DATA!A2603&amp;"', '"&amp;DATA!D2603&amp;"', '"&amp;DATA!E2603&amp;"', '"&amp;DATA!F2603&amp;"', '"&amp;DATA!G2603&amp;"', '"&amp;DATA!H2603&amp;"', "&amp;DATA!J2603&amp;");","")</f>
        <v/>
      </c>
    </row>
    <row r="2604" spans="1:1" ht="15" customHeight="1">
      <c r="A2604" s="1" t="str">
        <f>IF(NOT(ISBLANK(DATA!A2604)),"INSERT INTO SYSADM.PSAUTHITEM VALUES ('"&amp;$B$1&amp;DATA!A2604&amp;"', '"&amp;DATA!D2604&amp;"', '"&amp;DATA!E2604&amp;"', '"&amp;DATA!F2604&amp;"', '"&amp;DATA!G2604&amp;"', '"&amp;DATA!H2604&amp;"', "&amp;DATA!J2604&amp;");","")</f>
        <v/>
      </c>
    </row>
    <row r="2605" spans="1:1" ht="15" customHeight="1">
      <c r="A2605" s="1" t="str">
        <f>IF(NOT(ISBLANK(DATA!A2605)),"INSERT INTO SYSADM.PSAUTHITEM VALUES ('"&amp;$B$1&amp;DATA!A2605&amp;"', '"&amp;DATA!D2605&amp;"', '"&amp;DATA!E2605&amp;"', '"&amp;DATA!F2605&amp;"', '"&amp;DATA!G2605&amp;"', '"&amp;DATA!H2605&amp;"', "&amp;DATA!J2605&amp;");","")</f>
        <v/>
      </c>
    </row>
    <row r="2606" spans="1:1" ht="15" customHeight="1">
      <c r="A2606" s="1" t="str">
        <f>IF(NOT(ISBLANK(DATA!A2606)),"INSERT INTO SYSADM.PSAUTHITEM VALUES ('"&amp;$B$1&amp;DATA!A2606&amp;"', '"&amp;DATA!D2606&amp;"', '"&amp;DATA!E2606&amp;"', '"&amp;DATA!F2606&amp;"', '"&amp;DATA!G2606&amp;"', '"&amp;DATA!H2606&amp;"', "&amp;DATA!J2606&amp;");","")</f>
        <v/>
      </c>
    </row>
    <row r="2607" spans="1:1" ht="15" customHeight="1">
      <c r="A2607" s="1" t="str">
        <f>IF(NOT(ISBLANK(DATA!A2607)),"INSERT INTO SYSADM.PSAUTHITEM VALUES ('"&amp;$B$1&amp;DATA!A2607&amp;"', '"&amp;DATA!D2607&amp;"', '"&amp;DATA!E2607&amp;"', '"&amp;DATA!F2607&amp;"', '"&amp;DATA!G2607&amp;"', '"&amp;DATA!H2607&amp;"', "&amp;DATA!J2607&amp;");","")</f>
        <v/>
      </c>
    </row>
    <row r="2608" spans="1:1" ht="15" customHeight="1">
      <c r="A2608" s="1" t="str">
        <f>IF(NOT(ISBLANK(DATA!A2608)),"INSERT INTO SYSADM.PSAUTHITEM VALUES ('"&amp;$B$1&amp;DATA!A2608&amp;"', '"&amp;DATA!D2608&amp;"', '"&amp;DATA!E2608&amp;"', '"&amp;DATA!F2608&amp;"', '"&amp;DATA!G2608&amp;"', '"&amp;DATA!H2608&amp;"', "&amp;DATA!J2608&amp;");","")</f>
        <v/>
      </c>
    </row>
    <row r="2609" spans="1:1" ht="15" customHeight="1">
      <c r="A2609" s="1" t="str">
        <f>IF(NOT(ISBLANK(DATA!A2609)),"INSERT INTO SYSADM.PSAUTHITEM VALUES ('"&amp;$B$1&amp;DATA!A2609&amp;"', '"&amp;DATA!D2609&amp;"', '"&amp;DATA!E2609&amp;"', '"&amp;DATA!F2609&amp;"', '"&amp;DATA!G2609&amp;"', '"&amp;DATA!H2609&amp;"', "&amp;DATA!J2609&amp;");","")</f>
        <v/>
      </c>
    </row>
    <row r="2610" spans="1:1" ht="15" customHeight="1">
      <c r="A2610" s="1" t="str">
        <f>IF(NOT(ISBLANK(DATA!A2610)),"INSERT INTO SYSADM.PSAUTHITEM VALUES ('"&amp;$B$1&amp;DATA!A2610&amp;"', '"&amp;DATA!D2610&amp;"', '"&amp;DATA!E2610&amp;"', '"&amp;DATA!F2610&amp;"', '"&amp;DATA!G2610&amp;"', '"&amp;DATA!H2610&amp;"', "&amp;DATA!J2610&amp;");","")</f>
        <v/>
      </c>
    </row>
    <row r="2611" spans="1:1" ht="15" customHeight="1">
      <c r="A2611" s="1" t="str">
        <f>IF(NOT(ISBLANK(DATA!A2611)),"INSERT INTO SYSADM.PSAUTHITEM VALUES ('"&amp;$B$1&amp;DATA!A2611&amp;"', '"&amp;DATA!D2611&amp;"', '"&amp;DATA!E2611&amp;"', '"&amp;DATA!F2611&amp;"', '"&amp;DATA!G2611&amp;"', '"&amp;DATA!H2611&amp;"', "&amp;DATA!J2611&amp;");","")</f>
        <v/>
      </c>
    </row>
    <row r="2612" spans="1:1" ht="15" customHeight="1">
      <c r="A2612" s="1" t="str">
        <f>IF(NOT(ISBLANK(DATA!A2612)),"INSERT INTO SYSADM.PSAUTHITEM VALUES ('"&amp;$B$1&amp;DATA!A2612&amp;"', '"&amp;DATA!D2612&amp;"', '"&amp;DATA!E2612&amp;"', '"&amp;DATA!F2612&amp;"', '"&amp;DATA!G2612&amp;"', '"&amp;DATA!H2612&amp;"', "&amp;DATA!J2612&amp;");","")</f>
        <v/>
      </c>
    </row>
    <row r="2613" spans="1:1" ht="15" customHeight="1">
      <c r="A2613" s="1" t="str">
        <f>IF(NOT(ISBLANK(DATA!A2613)),"INSERT INTO SYSADM.PSAUTHITEM VALUES ('"&amp;$B$1&amp;DATA!A2613&amp;"', '"&amp;DATA!D2613&amp;"', '"&amp;DATA!E2613&amp;"', '"&amp;DATA!F2613&amp;"', '"&amp;DATA!G2613&amp;"', '"&amp;DATA!H2613&amp;"', "&amp;DATA!J2613&amp;");","")</f>
        <v/>
      </c>
    </row>
    <row r="2614" spans="1:1" ht="15" customHeight="1">
      <c r="A2614" s="1" t="str">
        <f>IF(NOT(ISBLANK(DATA!A2614)),"INSERT INTO SYSADM.PSAUTHITEM VALUES ('"&amp;$B$1&amp;DATA!A2614&amp;"', '"&amp;DATA!D2614&amp;"', '"&amp;DATA!E2614&amp;"', '"&amp;DATA!F2614&amp;"', '"&amp;DATA!G2614&amp;"', '"&amp;DATA!H2614&amp;"', "&amp;DATA!J2614&amp;");","")</f>
        <v/>
      </c>
    </row>
    <row r="2615" spans="1:1" ht="15" customHeight="1">
      <c r="A2615" s="1" t="str">
        <f>IF(NOT(ISBLANK(DATA!A2615)),"INSERT INTO SYSADM.PSAUTHITEM VALUES ('"&amp;$B$1&amp;DATA!A2615&amp;"', '"&amp;DATA!D2615&amp;"', '"&amp;DATA!E2615&amp;"', '"&amp;DATA!F2615&amp;"', '"&amp;DATA!G2615&amp;"', '"&amp;DATA!H2615&amp;"', "&amp;DATA!J2615&amp;");","")</f>
        <v/>
      </c>
    </row>
    <row r="2616" spans="1:1" ht="15" customHeight="1">
      <c r="A2616" s="1" t="str">
        <f>IF(NOT(ISBLANK(DATA!A2616)),"INSERT INTO SYSADM.PSAUTHITEM VALUES ('"&amp;$B$1&amp;DATA!A2616&amp;"', '"&amp;DATA!D2616&amp;"', '"&amp;DATA!E2616&amp;"', '"&amp;DATA!F2616&amp;"', '"&amp;DATA!G2616&amp;"', '"&amp;DATA!H2616&amp;"', "&amp;DATA!J2616&amp;");","")</f>
        <v/>
      </c>
    </row>
    <row r="2617" spans="1:1" ht="15" customHeight="1">
      <c r="A2617" s="1" t="str">
        <f>IF(NOT(ISBLANK(DATA!A2617)),"INSERT INTO SYSADM.PSAUTHITEM VALUES ('"&amp;$B$1&amp;DATA!A2617&amp;"', '"&amp;DATA!D2617&amp;"', '"&amp;DATA!E2617&amp;"', '"&amp;DATA!F2617&amp;"', '"&amp;DATA!G2617&amp;"', '"&amp;DATA!H2617&amp;"', "&amp;DATA!J2617&amp;");","")</f>
        <v/>
      </c>
    </row>
    <row r="2618" spans="1:1" ht="15" customHeight="1">
      <c r="A2618" s="1" t="str">
        <f>IF(NOT(ISBLANK(DATA!A2618)),"INSERT INTO SYSADM.PSAUTHITEM VALUES ('"&amp;$B$1&amp;DATA!A2618&amp;"', '"&amp;DATA!D2618&amp;"', '"&amp;DATA!E2618&amp;"', '"&amp;DATA!F2618&amp;"', '"&amp;DATA!G2618&amp;"', '"&amp;DATA!H2618&amp;"', "&amp;DATA!J2618&amp;");","")</f>
        <v/>
      </c>
    </row>
    <row r="2619" spans="1:1" ht="15" customHeight="1">
      <c r="A2619" s="1" t="str">
        <f>IF(NOT(ISBLANK(DATA!A2619)),"INSERT INTO SYSADM.PSAUTHITEM VALUES ('"&amp;$B$1&amp;DATA!A2619&amp;"', '"&amp;DATA!D2619&amp;"', '"&amp;DATA!E2619&amp;"', '"&amp;DATA!F2619&amp;"', '"&amp;DATA!G2619&amp;"', '"&amp;DATA!H2619&amp;"', "&amp;DATA!J2619&amp;");","")</f>
        <v/>
      </c>
    </row>
    <row r="2620" spans="1:1" ht="15" customHeight="1">
      <c r="A2620" s="1" t="str">
        <f>IF(NOT(ISBLANK(DATA!A2620)),"INSERT INTO SYSADM.PSAUTHITEM VALUES ('"&amp;$B$1&amp;DATA!A2620&amp;"', '"&amp;DATA!D2620&amp;"', '"&amp;DATA!E2620&amp;"', '"&amp;DATA!F2620&amp;"', '"&amp;DATA!G2620&amp;"', '"&amp;DATA!H2620&amp;"', "&amp;DATA!J2620&amp;");","")</f>
        <v/>
      </c>
    </row>
    <row r="2621" spans="1:1" ht="15" customHeight="1">
      <c r="A2621" s="1" t="str">
        <f>IF(NOT(ISBLANK(DATA!A2621)),"INSERT INTO SYSADM.PSAUTHITEM VALUES ('"&amp;$B$1&amp;DATA!A2621&amp;"', '"&amp;DATA!D2621&amp;"', '"&amp;DATA!E2621&amp;"', '"&amp;DATA!F2621&amp;"', '"&amp;DATA!G2621&amp;"', '"&amp;DATA!H2621&amp;"', "&amp;DATA!J2621&amp;");","")</f>
        <v/>
      </c>
    </row>
    <row r="2622" spans="1:1" ht="15" customHeight="1">
      <c r="A2622" s="1" t="str">
        <f>IF(NOT(ISBLANK(DATA!A2622)),"INSERT INTO SYSADM.PSAUTHITEM VALUES ('"&amp;$B$1&amp;DATA!A2622&amp;"', '"&amp;DATA!D2622&amp;"', '"&amp;DATA!E2622&amp;"', '"&amp;DATA!F2622&amp;"', '"&amp;DATA!G2622&amp;"', '"&amp;DATA!H2622&amp;"', "&amp;DATA!J2622&amp;");","")</f>
        <v/>
      </c>
    </row>
    <row r="2623" spans="1:1" ht="15" customHeight="1">
      <c r="A2623" s="1" t="str">
        <f>IF(NOT(ISBLANK(DATA!A2623)),"INSERT INTO SYSADM.PSAUTHITEM VALUES ('"&amp;$B$1&amp;DATA!A2623&amp;"', '"&amp;DATA!D2623&amp;"', '"&amp;DATA!E2623&amp;"', '"&amp;DATA!F2623&amp;"', '"&amp;DATA!G2623&amp;"', '"&amp;DATA!H2623&amp;"', "&amp;DATA!J2623&amp;");","")</f>
        <v/>
      </c>
    </row>
    <row r="2624" spans="1:1" ht="15" customHeight="1">
      <c r="A2624" s="1" t="str">
        <f>IF(NOT(ISBLANK(DATA!A2624)),"INSERT INTO SYSADM.PSAUTHITEM VALUES ('"&amp;$B$1&amp;DATA!A2624&amp;"', '"&amp;DATA!D2624&amp;"', '"&amp;DATA!E2624&amp;"', '"&amp;DATA!F2624&amp;"', '"&amp;DATA!G2624&amp;"', '"&amp;DATA!H2624&amp;"', "&amp;DATA!J2624&amp;");","")</f>
        <v/>
      </c>
    </row>
    <row r="2625" spans="1:1" ht="15" customHeight="1">
      <c r="A2625" s="1" t="str">
        <f>IF(NOT(ISBLANK(DATA!A2625)),"INSERT INTO SYSADM.PSAUTHITEM VALUES ('"&amp;$B$1&amp;DATA!A2625&amp;"', '"&amp;DATA!D2625&amp;"', '"&amp;DATA!E2625&amp;"', '"&amp;DATA!F2625&amp;"', '"&amp;DATA!G2625&amp;"', '"&amp;DATA!H2625&amp;"', "&amp;DATA!J2625&amp;");","")</f>
        <v/>
      </c>
    </row>
    <row r="2626" spans="1:1" ht="15" customHeight="1">
      <c r="A2626" s="1" t="str">
        <f>IF(NOT(ISBLANK(DATA!A2626)),"INSERT INTO SYSADM.PSAUTHITEM VALUES ('"&amp;$B$1&amp;DATA!A2626&amp;"', '"&amp;DATA!D2626&amp;"', '"&amp;DATA!E2626&amp;"', '"&amp;DATA!F2626&amp;"', '"&amp;DATA!G2626&amp;"', '"&amp;DATA!H2626&amp;"', "&amp;DATA!J2626&amp;");","")</f>
        <v/>
      </c>
    </row>
    <row r="2627" spans="1:1" ht="15" customHeight="1">
      <c r="A2627" s="1" t="str">
        <f>IF(NOT(ISBLANK(DATA!A2627)),"INSERT INTO SYSADM.PSAUTHITEM VALUES ('"&amp;$B$1&amp;DATA!A2627&amp;"', '"&amp;DATA!D2627&amp;"', '"&amp;DATA!E2627&amp;"', '"&amp;DATA!F2627&amp;"', '"&amp;DATA!G2627&amp;"', '"&amp;DATA!H2627&amp;"', "&amp;DATA!J2627&amp;");","")</f>
        <v/>
      </c>
    </row>
    <row r="2628" spans="1:1" ht="15" customHeight="1">
      <c r="A2628" s="1" t="str">
        <f>IF(NOT(ISBLANK(DATA!A2628)),"INSERT INTO SYSADM.PSAUTHITEM VALUES ('"&amp;$B$1&amp;DATA!A2628&amp;"', '"&amp;DATA!D2628&amp;"', '"&amp;DATA!E2628&amp;"', '"&amp;DATA!F2628&amp;"', '"&amp;DATA!G2628&amp;"', '"&amp;DATA!H2628&amp;"', "&amp;DATA!J2628&amp;");","")</f>
        <v/>
      </c>
    </row>
    <row r="2629" spans="1:1" ht="15" customHeight="1">
      <c r="A2629" s="1" t="str">
        <f>IF(NOT(ISBLANK(DATA!A2629)),"INSERT INTO SYSADM.PSAUTHITEM VALUES ('"&amp;$B$1&amp;DATA!A2629&amp;"', '"&amp;DATA!D2629&amp;"', '"&amp;DATA!E2629&amp;"', '"&amp;DATA!F2629&amp;"', '"&amp;DATA!G2629&amp;"', '"&amp;DATA!H2629&amp;"', "&amp;DATA!J2629&amp;");","")</f>
        <v/>
      </c>
    </row>
    <row r="2630" spans="1:1" ht="15" customHeight="1">
      <c r="A2630" s="1" t="str">
        <f>IF(NOT(ISBLANK(DATA!A2630)),"INSERT INTO SYSADM.PSAUTHITEM VALUES ('"&amp;$B$1&amp;DATA!A2630&amp;"', '"&amp;DATA!D2630&amp;"', '"&amp;DATA!E2630&amp;"', '"&amp;DATA!F2630&amp;"', '"&amp;DATA!G2630&amp;"', '"&amp;DATA!H2630&amp;"', "&amp;DATA!J2630&amp;");","")</f>
        <v/>
      </c>
    </row>
    <row r="2631" spans="1:1" ht="15" customHeight="1">
      <c r="A2631" s="1" t="str">
        <f>IF(NOT(ISBLANK(DATA!A2631)),"INSERT INTO SYSADM.PSAUTHITEM VALUES ('"&amp;$B$1&amp;DATA!A2631&amp;"', '"&amp;DATA!D2631&amp;"', '"&amp;DATA!E2631&amp;"', '"&amp;DATA!F2631&amp;"', '"&amp;DATA!G2631&amp;"', '"&amp;DATA!H2631&amp;"', "&amp;DATA!J2631&amp;");","")</f>
        <v/>
      </c>
    </row>
    <row r="2632" spans="1:1" ht="15" customHeight="1">
      <c r="A2632" s="1" t="str">
        <f>IF(NOT(ISBLANK(DATA!A2632)),"INSERT INTO SYSADM.PSAUTHITEM VALUES ('"&amp;$B$1&amp;DATA!A2632&amp;"', '"&amp;DATA!D2632&amp;"', '"&amp;DATA!E2632&amp;"', '"&amp;DATA!F2632&amp;"', '"&amp;DATA!G2632&amp;"', '"&amp;DATA!H2632&amp;"', "&amp;DATA!J2632&amp;");","")</f>
        <v/>
      </c>
    </row>
    <row r="2633" spans="1:1" ht="15" customHeight="1">
      <c r="A2633" s="1" t="str">
        <f>IF(NOT(ISBLANK(DATA!A2633)),"INSERT INTO SYSADM.PSAUTHITEM VALUES ('"&amp;$B$1&amp;DATA!A2633&amp;"', '"&amp;DATA!D2633&amp;"', '"&amp;DATA!E2633&amp;"', '"&amp;DATA!F2633&amp;"', '"&amp;DATA!G2633&amp;"', '"&amp;DATA!H2633&amp;"', "&amp;DATA!J2633&amp;");","")</f>
        <v/>
      </c>
    </row>
    <row r="2634" spans="1:1" ht="15" customHeight="1">
      <c r="A2634" s="1" t="str">
        <f>IF(NOT(ISBLANK(DATA!A2634)),"INSERT INTO SYSADM.PSAUTHITEM VALUES ('"&amp;$B$1&amp;DATA!A2634&amp;"', '"&amp;DATA!D2634&amp;"', '"&amp;DATA!E2634&amp;"', '"&amp;DATA!F2634&amp;"', '"&amp;DATA!G2634&amp;"', '"&amp;DATA!H2634&amp;"', "&amp;DATA!J2634&amp;");","")</f>
        <v/>
      </c>
    </row>
    <row r="2635" spans="1:1" ht="15" customHeight="1">
      <c r="A2635" s="1" t="str">
        <f>IF(NOT(ISBLANK(DATA!A2635)),"INSERT INTO SYSADM.PSAUTHITEM VALUES ('"&amp;$B$1&amp;DATA!A2635&amp;"', '"&amp;DATA!D2635&amp;"', '"&amp;DATA!E2635&amp;"', '"&amp;DATA!F2635&amp;"', '"&amp;DATA!G2635&amp;"', '"&amp;DATA!H2635&amp;"', "&amp;DATA!J2635&amp;");","")</f>
        <v/>
      </c>
    </row>
    <row r="2636" spans="1:1" ht="15" customHeight="1">
      <c r="A2636" s="1" t="str">
        <f>IF(NOT(ISBLANK(DATA!A2636)),"INSERT INTO SYSADM.PSAUTHITEM VALUES ('"&amp;$B$1&amp;DATA!A2636&amp;"', '"&amp;DATA!D2636&amp;"', '"&amp;DATA!E2636&amp;"', '"&amp;DATA!F2636&amp;"', '"&amp;DATA!G2636&amp;"', '"&amp;DATA!H2636&amp;"', "&amp;DATA!J2636&amp;");","")</f>
        <v/>
      </c>
    </row>
    <row r="2637" spans="1:1" ht="15" customHeight="1">
      <c r="A2637" s="1" t="str">
        <f>IF(NOT(ISBLANK(DATA!A2637)),"INSERT INTO SYSADM.PSAUTHITEM VALUES ('"&amp;$B$1&amp;DATA!A2637&amp;"', '"&amp;DATA!D2637&amp;"', '"&amp;DATA!E2637&amp;"', '"&amp;DATA!F2637&amp;"', '"&amp;DATA!G2637&amp;"', '"&amp;DATA!H2637&amp;"', "&amp;DATA!J2637&amp;");","")</f>
        <v/>
      </c>
    </row>
    <row r="2638" spans="1:1" ht="15" customHeight="1">
      <c r="A2638" s="1" t="str">
        <f>IF(NOT(ISBLANK(DATA!A2638)),"INSERT INTO SYSADM.PSAUTHITEM VALUES ('"&amp;$B$1&amp;DATA!A2638&amp;"', '"&amp;DATA!D2638&amp;"', '"&amp;DATA!E2638&amp;"', '"&amp;DATA!F2638&amp;"', '"&amp;DATA!G2638&amp;"', '"&amp;DATA!H2638&amp;"', "&amp;DATA!J2638&amp;");","")</f>
        <v/>
      </c>
    </row>
    <row r="2639" spans="1:1" ht="15" customHeight="1">
      <c r="A2639" s="1" t="str">
        <f>IF(NOT(ISBLANK(DATA!A2639)),"INSERT INTO SYSADM.PSAUTHITEM VALUES ('"&amp;$B$1&amp;DATA!A2639&amp;"', '"&amp;DATA!D2639&amp;"', '"&amp;DATA!E2639&amp;"', '"&amp;DATA!F2639&amp;"', '"&amp;DATA!G2639&amp;"', '"&amp;DATA!H2639&amp;"', "&amp;DATA!J2639&amp;");","")</f>
        <v/>
      </c>
    </row>
    <row r="2640" spans="1:1" ht="15" customHeight="1">
      <c r="A2640" s="1" t="str">
        <f>IF(NOT(ISBLANK(DATA!A2640)),"INSERT INTO SYSADM.PSAUTHITEM VALUES ('"&amp;$B$1&amp;DATA!A2640&amp;"', '"&amp;DATA!D2640&amp;"', '"&amp;DATA!E2640&amp;"', '"&amp;DATA!F2640&amp;"', '"&amp;DATA!G2640&amp;"', '"&amp;DATA!H2640&amp;"', "&amp;DATA!J2640&amp;");","")</f>
        <v/>
      </c>
    </row>
    <row r="2641" spans="1:1" ht="15" customHeight="1">
      <c r="A2641" s="1" t="str">
        <f>IF(NOT(ISBLANK(DATA!A2641)),"INSERT INTO SYSADM.PSAUTHITEM VALUES ('"&amp;$B$1&amp;DATA!A2641&amp;"', '"&amp;DATA!D2641&amp;"', '"&amp;DATA!E2641&amp;"', '"&amp;DATA!F2641&amp;"', '"&amp;DATA!G2641&amp;"', '"&amp;DATA!H2641&amp;"', "&amp;DATA!J2641&amp;");","")</f>
        <v/>
      </c>
    </row>
    <row r="2642" spans="1:1" ht="15" customHeight="1">
      <c r="A2642" s="1" t="str">
        <f>IF(NOT(ISBLANK(DATA!A2642)),"INSERT INTO SYSADM.PSAUTHITEM VALUES ('"&amp;$B$1&amp;DATA!A2642&amp;"', '"&amp;DATA!D2642&amp;"', '"&amp;DATA!E2642&amp;"', '"&amp;DATA!F2642&amp;"', '"&amp;DATA!G2642&amp;"', '"&amp;DATA!H2642&amp;"', "&amp;DATA!J2642&amp;");","")</f>
        <v/>
      </c>
    </row>
    <row r="2643" spans="1:1" ht="15" customHeight="1">
      <c r="A2643" s="1" t="str">
        <f>IF(NOT(ISBLANK(DATA!A2643)),"INSERT INTO SYSADM.PSAUTHITEM VALUES ('"&amp;$B$1&amp;DATA!A2643&amp;"', '"&amp;DATA!D2643&amp;"', '"&amp;DATA!E2643&amp;"', '"&amp;DATA!F2643&amp;"', '"&amp;DATA!G2643&amp;"', '"&amp;DATA!H2643&amp;"', "&amp;DATA!J2643&amp;");","")</f>
        <v/>
      </c>
    </row>
    <row r="2644" spans="1:1" ht="15" customHeight="1">
      <c r="A2644" s="1" t="str">
        <f>IF(NOT(ISBLANK(DATA!A2644)),"INSERT INTO SYSADM.PSAUTHITEM VALUES ('"&amp;$B$1&amp;DATA!A2644&amp;"', '"&amp;DATA!D2644&amp;"', '"&amp;DATA!E2644&amp;"', '"&amp;DATA!F2644&amp;"', '"&amp;DATA!G2644&amp;"', '"&amp;DATA!H2644&amp;"', "&amp;DATA!J2644&amp;");","")</f>
        <v/>
      </c>
    </row>
    <row r="2645" spans="1:1" ht="15" customHeight="1">
      <c r="A2645" s="1" t="str">
        <f>IF(NOT(ISBLANK(DATA!A2645)),"INSERT INTO SYSADM.PSAUTHITEM VALUES ('"&amp;$B$1&amp;DATA!A2645&amp;"', '"&amp;DATA!D2645&amp;"', '"&amp;DATA!E2645&amp;"', '"&amp;DATA!F2645&amp;"', '"&amp;DATA!G2645&amp;"', '"&amp;DATA!H2645&amp;"', "&amp;DATA!J2645&amp;");","")</f>
        <v/>
      </c>
    </row>
    <row r="2646" spans="1:1" ht="15" customHeight="1">
      <c r="A2646" s="1" t="str">
        <f>IF(NOT(ISBLANK(DATA!A2646)),"INSERT INTO SYSADM.PSAUTHITEM VALUES ('"&amp;$B$1&amp;DATA!A2646&amp;"', '"&amp;DATA!D2646&amp;"', '"&amp;DATA!E2646&amp;"', '"&amp;DATA!F2646&amp;"', '"&amp;DATA!G2646&amp;"', '"&amp;DATA!H2646&amp;"', "&amp;DATA!J2646&amp;");","")</f>
        <v/>
      </c>
    </row>
    <row r="2647" spans="1:1" ht="15" customHeight="1">
      <c r="A2647" s="1" t="str">
        <f>IF(NOT(ISBLANK(DATA!A2647)),"INSERT INTO SYSADM.PSAUTHITEM VALUES ('"&amp;$B$1&amp;DATA!A2647&amp;"', '"&amp;DATA!D2647&amp;"', '"&amp;DATA!E2647&amp;"', '"&amp;DATA!F2647&amp;"', '"&amp;DATA!G2647&amp;"', '"&amp;DATA!H2647&amp;"', "&amp;DATA!J2647&amp;");","")</f>
        <v/>
      </c>
    </row>
    <row r="2648" spans="1:1" ht="15" customHeight="1">
      <c r="A2648" s="1" t="str">
        <f>IF(NOT(ISBLANK(DATA!A2648)),"INSERT INTO SYSADM.PSAUTHITEM VALUES ('"&amp;$B$1&amp;DATA!A2648&amp;"', '"&amp;DATA!D2648&amp;"', '"&amp;DATA!E2648&amp;"', '"&amp;DATA!F2648&amp;"', '"&amp;DATA!G2648&amp;"', '"&amp;DATA!H2648&amp;"', "&amp;DATA!J2648&amp;");","")</f>
        <v/>
      </c>
    </row>
    <row r="2649" spans="1:1" ht="15" customHeight="1">
      <c r="A2649" s="1" t="str">
        <f>IF(NOT(ISBLANK(DATA!A2649)),"INSERT INTO SYSADM.PSAUTHITEM VALUES ('"&amp;$B$1&amp;DATA!A2649&amp;"', '"&amp;DATA!D2649&amp;"', '"&amp;DATA!E2649&amp;"', '"&amp;DATA!F2649&amp;"', '"&amp;DATA!G2649&amp;"', '"&amp;DATA!H2649&amp;"', "&amp;DATA!J2649&amp;");","")</f>
        <v/>
      </c>
    </row>
    <row r="2650" spans="1:1" ht="15" customHeight="1">
      <c r="A2650" s="1" t="str">
        <f>IF(NOT(ISBLANK(DATA!A2650)),"INSERT INTO SYSADM.PSAUTHITEM VALUES ('"&amp;$B$1&amp;DATA!A2650&amp;"', '"&amp;DATA!D2650&amp;"', '"&amp;DATA!E2650&amp;"', '"&amp;DATA!F2650&amp;"', '"&amp;DATA!G2650&amp;"', '"&amp;DATA!H2650&amp;"', "&amp;DATA!J2650&amp;");","")</f>
        <v/>
      </c>
    </row>
    <row r="2651" spans="1:1" ht="15" customHeight="1">
      <c r="A2651" s="1" t="str">
        <f>IF(NOT(ISBLANK(DATA!A2651)),"INSERT INTO SYSADM.PSAUTHITEM VALUES ('"&amp;$B$1&amp;DATA!A2651&amp;"', '"&amp;DATA!D2651&amp;"', '"&amp;DATA!E2651&amp;"', '"&amp;DATA!F2651&amp;"', '"&amp;DATA!G2651&amp;"', '"&amp;DATA!H2651&amp;"', "&amp;DATA!J2651&amp;");","")</f>
        <v/>
      </c>
    </row>
    <row r="2652" spans="1:1" ht="15" customHeight="1">
      <c r="A2652" s="1" t="str">
        <f>IF(NOT(ISBLANK(DATA!A2652)),"INSERT INTO SYSADM.PSAUTHITEM VALUES ('"&amp;$B$1&amp;DATA!A2652&amp;"', '"&amp;DATA!D2652&amp;"', '"&amp;DATA!E2652&amp;"', '"&amp;DATA!F2652&amp;"', '"&amp;DATA!G2652&amp;"', '"&amp;DATA!H2652&amp;"', "&amp;DATA!J2652&amp;");","")</f>
        <v/>
      </c>
    </row>
    <row r="2653" spans="1:1" ht="15" customHeight="1">
      <c r="A2653" s="1" t="str">
        <f>IF(NOT(ISBLANK(DATA!A2653)),"INSERT INTO SYSADM.PSAUTHITEM VALUES ('"&amp;$B$1&amp;DATA!A2653&amp;"', '"&amp;DATA!D2653&amp;"', '"&amp;DATA!E2653&amp;"', '"&amp;DATA!F2653&amp;"', '"&amp;DATA!G2653&amp;"', '"&amp;DATA!H2653&amp;"', "&amp;DATA!J2653&amp;");","")</f>
        <v/>
      </c>
    </row>
    <row r="2654" spans="1:1" ht="15" customHeight="1">
      <c r="A2654" s="1" t="str">
        <f>IF(NOT(ISBLANK(DATA!A2654)),"INSERT INTO SYSADM.PSAUTHITEM VALUES ('"&amp;$B$1&amp;DATA!A2654&amp;"', '"&amp;DATA!D2654&amp;"', '"&amp;DATA!E2654&amp;"', '"&amp;DATA!F2654&amp;"', '"&amp;DATA!G2654&amp;"', '"&amp;DATA!H2654&amp;"', "&amp;DATA!J2654&amp;");","")</f>
        <v/>
      </c>
    </row>
    <row r="2655" spans="1:1" ht="15" customHeight="1">
      <c r="A2655" s="1" t="str">
        <f>IF(NOT(ISBLANK(DATA!A2655)),"INSERT INTO SYSADM.PSAUTHITEM VALUES ('"&amp;$B$1&amp;DATA!A2655&amp;"', '"&amp;DATA!D2655&amp;"', '"&amp;DATA!E2655&amp;"', '"&amp;DATA!F2655&amp;"', '"&amp;DATA!G2655&amp;"', '"&amp;DATA!H2655&amp;"', "&amp;DATA!J2655&amp;");","")</f>
        <v/>
      </c>
    </row>
    <row r="2656" spans="1:1" ht="15" customHeight="1">
      <c r="A2656" s="1" t="str">
        <f>IF(NOT(ISBLANK(DATA!A2656)),"INSERT INTO SYSADM.PSAUTHITEM VALUES ('"&amp;$B$1&amp;DATA!A2656&amp;"', '"&amp;DATA!D2656&amp;"', '"&amp;DATA!E2656&amp;"', '"&amp;DATA!F2656&amp;"', '"&amp;DATA!G2656&amp;"', '"&amp;DATA!H2656&amp;"', "&amp;DATA!J2656&amp;");","")</f>
        <v/>
      </c>
    </row>
    <row r="2657" spans="1:1" ht="15" customHeight="1">
      <c r="A2657" s="1" t="str">
        <f>IF(NOT(ISBLANK(DATA!A2657)),"INSERT INTO SYSADM.PSAUTHITEM VALUES ('"&amp;$B$1&amp;DATA!A2657&amp;"', '"&amp;DATA!D2657&amp;"', '"&amp;DATA!E2657&amp;"', '"&amp;DATA!F2657&amp;"', '"&amp;DATA!G2657&amp;"', '"&amp;DATA!H2657&amp;"', "&amp;DATA!J2657&amp;");","")</f>
        <v/>
      </c>
    </row>
    <row r="2658" spans="1:1" ht="15" customHeight="1">
      <c r="A2658" s="1" t="str">
        <f>IF(NOT(ISBLANK(DATA!A2658)),"INSERT INTO SYSADM.PSAUTHITEM VALUES ('"&amp;$B$1&amp;DATA!A2658&amp;"', '"&amp;DATA!D2658&amp;"', '"&amp;DATA!E2658&amp;"', '"&amp;DATA!F2658&amp;"', '"&amp;DATA!G2658&amp;"', '"&amp;DATA!H2658&amp;"', "&amp;DATA!J2658&amp;");","")</f>
        <v/>
      </c>
    </row>
    <row r="2659" spans="1:1" ht="15" customHeight="1">
      <c r="A2659" s="1" t="str">
        <f>IF(NOT(ISBLANK(DATA!A2659)),"INSERT INTO SYSADM.PSAUTHITEM VALUES ('"&amp;$B$1&amp;DATA!A2659&amp;"', '"&amp;DATA!D2659&amp;"', '"&amp;DATA!E2659&amp;"', '"&amp;DATA!F2659&amp;"', '"&amp;DATA!G2659&amp;"', '"&amp;DATA!H2659&amp;"', "&amp;DATA!J2659&amp;");","")</f>
        <v/>
      </c>
    </row>
    <row r="2660" spans="1:1" ht="15" customHeight="1">
      <c r="A2660" s="1" t="str">
        <f>IF(NOT(ISBLANK(DATA!A2660)),"INSERT INTO SYSADM.PSAUTHITEM VALUES ('"&amp;$B$1&amp;DATA!A2660&amp;"', '"&amp;DATA!D2660&amp;"', '"&amp;DATA!E2660&amp;"', '"&amp;DATA!F2660&amp;"', '"&amp;DATA!G2660&amp;"', '"&amp;DATA!H2660&amp;"', "&amp;DATA!J2660&amp;");","")</f>
        <v/>
      </c>
    </row>
    <row r="2661" spans="1:1" ht="15" customHeight="1">
      <c r="A2661" s="1" t="str">
        <f>IF(NOT(ISBLANK(DATA!A2661)),"INSERT INTO SYSADM.PSAUTHITEM VALUES ('"&amp;$B$1&amp;DATA!A2661&amp;"', '"&amp;DATA!D2661&amp;"', '"&amp;DATA!E2661&amp;"', '"&amp;DATA!F2661&amp;"', '"&amp;DATA!G2661&amp;"', '"&amp;DATA!H2661&amp;"', "&amp;DATA!J2661&amp;");","")</f>
        <v/>
      </c>
    </row>
    <row r="2662" spans="1:1" ht="15" customHeight="1">
      <c r="A2662" s="1" t="str">
        <f>IF(NOT(ISBLANK(DATA!A2662)),"INSERT INTO SYSADM.PSAUTHITEM VALUES ('"&amp;$B$1&amp;DATA!A2662&amp;"', '"&amp;DATA!D2662&amp;"', '"&amp;DATA!E2662&amp;"', '"&amp;DATA!F2662&amp;"', '"&amp;DATA!G2662&amp;"', '"&amp;DATA!H2662&amp;"', "&amp;DATA!J2662&amp;");","")</f>
        <v/>
      </c>
    </row>
    <row r="2663" spans="1:1" ht="15" customHeight="1">
      <c r="A2663" s="1" t="str">
        <f>IF(NOT(ISBLANK(DATA!A2663)),"INSERT INTO SYSADM.PSAUTHITEM VALUES ('"&amp;$B$1&amp;DATA!A2663&amp;"', '"&amp;DATA!D2663&amp;"', '"&amp;DATA!E2663&amp;"', '"&amp;DATA!F2663&amp;"', '"&amp;DATA!G2663&amp;"', '"&amp;DATA!H2663&amp;"', "&amp;DATA!J2663&amp;");","")</f>
        <v/>
      </c>
    </row>
    <row r="2664" spans="1:1" ht="15" customHeight="1">
      <c r="A2664" s="1" t="str">
        <f>IF(NOT(ISBLANK(DATA!A2664)),"INSERT INTO SYSADM.PSAUTHITEM VALUES ('"&amp;$B$1&amp;DATA!A2664&amp;"', '"&amp;DATA!D2664&amp;"', '"&amp;DATA!E2664&amp;"', '"&amp;DATA!F2664&amp;"', '"&amp;DATA!G2664&amp;"', '"&amp;DATA!H2664&amp;"', "&amp;DATA!J2664&amp;");","")</f>
        <v/>
      </c>
    </row>
    <row r="2665" spans="1:1" ht="15" customHeight="1">
      <c r="A2665" s="1" t="str">
        <f>IF(NOT(ISBLANK(DATA!A2665)),"INSERT INTO SYSADM.PSAUTHITEM VALUES ('"&amp;$B$1&amp;DATA!A2665&amp;"', '"&amp;DATA!D2665&amp;"', '"&amp;DATA!E2665&amp;"', '"&amp;DATA!F2665&amp;"', '"&amp;DATA!G2665&amp;"', '"&amp;DATA!H2665&amp;"', "&amp;DATA!J2665&amp;");","")</f>
        <v/>
      </c>
    </row>
    <row r="2666" spans="1:1" ht="15" customHeight="1">
      <c r="A2666" s="1" t="str">
        <f>IF(NOT(ISBLANK(DATA!A2666)),"INSERT INTO SYSADM.PSAUTHITEM VALUES ('"&amp;$B$1&amp;DATA!A2666&amp;"', '"&amp;DATA!D2666&amp;"', '"&amp;DATA!E2666&amp;"', '"&amp;DATA!F2666&amp;"', '"&amp;DATA!G2666&amp;"', '"&amp;DATA!H2666&amp;"', "&amp;DATA!J2666&amp;");","")</f>
        <v/>
      </c>
    </row>
    <row r="2667" spans="1:1" ht="15" customHeight="1">
      <c r="A2667" s="1" t="str">
        <f>IF(NOT(ISBLANK(DATA!A2667)),"INSERT INTO SYSADM.PSAUTHITEM VALUES ('"&amp;$B$1&amp;DATA!A2667&amp;"', '"&amp;DATA!D2667&amp;"', '"&amp;DATA!E2667&amp;"', '"&amp;DATA!F2667&amp;"', '"&amp;DATA!G2667&amp;"', '"&amp;DATA!H2667&amp;"', "&amp;DATA!J2667&amp;");","")</f>
        <v/>
      </c>
    </row>
    <row r="2668" spans="1:1" ht="15" customHeight="1">
      <c r="A2668" s="1" t="str">
        <f>IF(NOT(ISBLANK(DATA!A2668)),"INSERT INTO SYSADM.PSAUTHITEM VALUES ('"&amp;$B$1&amp;DATA!A2668&amp;"', '"&amp;DATA!D2668&amp;"', '"&amp;DATA!E2668&amp;"', '"&amp;DATA!F2668&amp;"', '"&amp;DATA!G2668&amp;"', '"&amp;DATA!H2668&amp;"', "&amp;DATA!J2668&amp;");","")</f>
        <v/>
      </c>
    </row>
    <row r="2669" spans="1:1" ht="15" customHeight="1">
      <c r="A2669" s="1" t="str">
        <f>IF(NOT(ISBLANK(DATA!A2669)),"INSERT INTO SYSADM.PSAUTHITEM VALUES ('"&amp;$B$1&amp;DATA!A2669&amp;"', '"&amp;DATA!D2669&amp;"', '"&amp;DATA!E2669&amp;"', '"&amp;DATA!F2669&amp;"', '"&amp;DATA!G2669&amp;"', '"&amp;DATA!H2669&amp;"', "&amp;DATA!J2669&amp;");","")</f>
        <v/>
      </c>
    </row>
    <row r="2670" spans="1:1" ht="15" customHeight="1">
      <c r="A2670" s="1" t="str">
        <f>IF(NOT(ISBLANK(DATA!A2670)),"INSERT INTO SYSADM.PSAUTHITEM VALUES ('"&amp;$B$1&amp;DATA!A2670&amp;"', '"&amp;DATA!D2670&amp;"', '"&amp;DATA!E2670&amp;"', '"&amp;DATA!F2670&amp;"', '"&amp;DATA!G2670&amp;"', '"&amp;DATA!H2670&amp;"', "&amp;DATA!J2670&amp;");","")</f>
        <v/>
      </c>
    </row>
    <row r="2671" spans="1:1" ht="15" customHeight="1">
      <c r="A2671" s="1" t="str">
        <f>IF(NOT(ISBLANK(DATA!A2671)),"INSERT INTO SYSADM.PSAUTHITEM VALUES ('"&amp;$B$1&amp;DATA!A2671&amp;"', '"&amp;DATA!D2671&amp;"', '"&amp;DATA!E2671&amp;"', '"&amp;DATA!F2671&amp;"', '"&amp;DATA!G2671&amp;"', '"&amp;DATA!H2671&amp;"', "&amp;DATA!J2671&amp;");","")</f>
        <v/>
      </c>
    </row>
    <row r="2672" spans="1:1" ht="15" customHeight="1">
      <c r="A2672" s="1" t="str">
        <f>IF(NOT(ISBLANK(DATA!A2672)),"INSERT INTO SYSADM.PSAUTHITEM VALUES ('"&amp;$B$1&amp;DATA!A2672&amp;"', '"&amp;DATA!D2672&amp;"', '"&amp;DATA!E2672&amp;"', '"&amp;DATA!F2672&amp;"', '"&amp;DATA!G2672&amp;"', '"&amp;DATA!H2672&amp;"', "&amp;DATA!J2672&amp;");","")</f>
        <v/>
      </c>
    </row>
    <row r="2673" spans="1:1" ht="15" customHeight="1">
      <c r="A2673" s="1" t="str">
        <f>IF(NOT(ISBLANK(DATA!A2673)),"INSERT INTO SYSADM.PSAUTHITEM VALUES ('"&amp;$B$1&amp;DATA!A2673&amp;"', '"&amp;DATA!D2673&amp;"', '"&amp;DATA!E2673&amp;"', '"&amp;DATA!F2673&amp;"', '"&amp;DATA!G2673&amp;"', '"&amp;DATA!H2673&amp;"', "&amp;DATA!J2673&amp;");","")</f>
        <v/>
      </c>
    </row>
    <row r="2674" spans="1:1" ht="15" customHeight="1">
      <c r="A2674" s="1" t="str">
        <f>IF(NOT(ISBLANK(DATA!A2674)),"INSERT INTO SYSADM.PSAUTHITEM VALUES ('"&amp;$B$1&amp;DATA!A2674&amp;"', '"&amp;DATA!D2674&amp;"', '"&amp;DATA!E2674&amp;"', '"&amp;DATA!F2674&amp;"', '"&amp;DATA!G2674&amp;"', '"&amp;DATA!H2674&amp;"', "&amp;DATA!J2674&amp;");","")</f>
        <v/>
      </c>
    </row>
    <row r="2675" spans="1:1" ht="15" customHeight="1">
      <c r="A2675" s="1" t="str">
        <f>IF(NOT(ISBLANK(DATA!A2675)),"INSERT INTO SYSADM.PSAUTHITEM VALUES ('"&amp;$B$1&amp;DATA!A2675&amp;"', '"&amp;DATA!D2675&amp;"', '"&amp;DATA!E2675&amp;"', '"&amp;DATA!F2675&amp;"', '"&amp;DATA!G2675&amp;"', '"&amp;DATA!H2675&amp;"', "&amp;DATA!J2675&amp;");","")</f>
        <v/>
      </c>
    </row>
    <row r="2676" spans="1:1" ht="15" customHeight="1">
      <c r="A2676" s="1" t="str">
        <f>IF(NOT(ISBLANK(DATA!A2676)),"INSERT INTO SYSADM.PSAUTHITEM VALUES ('"&amp;$B$1&amp;DATA!A2676&amp;"', '"&amp;DATA!D2676&amp;"', '"&amp;DATA!E2676&amp;"', '"&amp;DATA!F2676&amp;"', '"&amp;DATA!G2676&amp;"', '"&amp;DATA!H2676&amp;"', "&amp;DATA!J2676&amp;");","")</f>
        <v/>
      </c>
    </row>
    <row r="2677" spans="1:1" ht="15" customHeight="1">
      <c r="A2677" s="1" t="str">
        <f>IF(NOT(ISBLANK(DATA!A2677)),"INSERT INTO SYSADM.PSAUTHITEM VALUES ('"&amp;$B$1&amp;DATA!A2677&amp;"', '"&amp;DATA!D2677&amp;"', '"&amp;DATA!E2677&amp;"', '"&amp;DATA!F2677&amp;"', '"&amp;DATA!G2677&amp;"', '"&amp;DATA!H2677&amp;"', "&amp;DATA!J2677&amp;");","")</f>
        <v/>
      </c>
    </row>
    <row r="2678" spans="1:1" ht="15" customHeight="1">
      <c r="A2678" s="1" t="str">
        <f>IF(NOT(ISBLANK(DATA!A2678)),"INSERT INTO SYSADM.PSAUTHITEM VALUES ('"&amp;$B$1&amp;DATA!A2678&amp;"', '"&amp;DATA!D2678&amp;"', '"&amp;DATA!E2678&amp;"', '"&amp;DATA!F2678&amp;"', '"&amp;DATA!G2678&amp;"', '"&amp;DATA!H2678&amp;"', "&amp;DATA!J2678&amp;");","")</f>
        <v/>
      </c>
    </row>
    <row r="2679" spans="1:1" ht="15" customHeight="1">
      <c r="A2679" s="1" t="str">
        <f>IF(NOT(ISBLANK(DATA!A2679)),"INSERT INTO SYSADM.PSAUTHITEM VALUES ('"&amp;$B$1&amp;DATA!A2679&amp;"', '"&amp;DATA!D2679&amp;"', '"&amp;DATA!E2679&amp;"', '"&amp;DATA!F2679&amp;"', '"&amp;DATA!G2679&amp;"', '"&amp;DATA!H2679&amp;"', "&amp;DATA!J2679&amp;");","")</f>
        <v/>
      </c>
    </row>
    <row r="2680" spans="1:1" ht="15" customHeight="1">
      <c r="A2680" s="1" t="str">
        <f>IF(NOT(ISBLANK(DATA!A2680)),"INSERT INTO SYSADM.PSAUTHITEM VALUES ('"&amp;$B$1&amp;DATA!A2680&amp;"', '"&amp;DATA!D2680&amp;"', '"&amp;DATA!E2680&amp;"', '"&amp;DATA!F2680&amp;"', '"&amp;DATA!G2680&amp;"', '"&amp;DATA!H2680&amp;"', "&amp;DATA!J2680&amp;");","")</f>
        <v/>
      </c>
    </row>
    <row r="2681" spans="1:1" ht="15" customHeight="1">
      <c r="A2681" s="1" t="str">
        <f>IF(NOT(ISBLANK(DATA!A2681)),"INSERT INTO SYSADM.PSAUTHITEM VALUES ('"&amp;$B$1&amp;DATA!A2681&amp;"', '"&amp;DATA!D2681&amp;"', '"&amp;DATA!E2681&amp;"', '"&amp;DATA!F2681&amp;"', '"&amp;DATA!G2681&amp;"', '"&amp;DATA!H2681&amp;"', "&amp;DATA!J2681&amp;");","")</f>
        <v/>
      </c>
    </row>
    <row r="2682" spans="1:1" ht="15" customHeight="1">
      <c r="A2682" s="1" t="str">
        <f>IF(NOT(ISBLANK(DATA!A2682)),"INSERT INTO SYSADM.PSAUTHITEM VALUES ('"&amp;$B$1&amp;DATA!A2682&amp;"', '"&amp;DATA!D2682&amp;"', '"&amp;DATA!E2682&amp;"', '"&amp;DATA!F2682&amp;"', '"&amp;DATA!G2682&amp;"', '"&amp;DATA!H2682&amp;"', "&amp;DATA!J2682&amp;");","")</f>
        <v/>
      </c>
    </row>
    <row r="2683" spans="1:1" ht="15" customHeight="1">
      <c r="A2683" s="1" t="str">
        <f>IF(NOT(ISBLANK(DATA!A2683)),"INSERT INTO SYSADM.PSAUTHITEM VALUES ('"&amp;$B$1&amp;DATA!A2683&amp;"', '"&amp;DATA!D2683&amp;"', '"&amp;DATA!E2683&amp;"', '"&amp;DATA!F2683&amp;"', '"&amp;DATA!G2683&amp;"', '"&amp;DATA!H2683&amp;"', "&amp;DATA!J2683&amp;");","")</f>
        <v/>
      </c>
    </row>
    <row r="2684" spans="1:1" ht="15" customHeight="1">
      <c r="A2684" s="1" t="str">
        <f>IF(NOT(ISBLANK(DATA!A2684)),"INSERT INTO SYSADM.PSAUTHITEM VALUES ('"&amp;$B$1&amp;DATA!A2684&amp;"', '"&amp;DATA!D2684&amp;"', '"&amp;DATA!E2684&amp;"', '"&amp;DATA!F2684&amp;"', '"&amp;DATA!G2684&amp;"', '"&amp;DATA!H2684&amp;"', "&amp;DATA!J2684&amp;");","")</f>
        <v/>
      </c>
    </row>
    <row r="2685" spans="1:1" ht="15" customHeight="1">
      <c r="A2685" s="1" t="str">
        <f>IF(NOT(ISBLANK(DATA!A2685)),"INSERT INTO SYSADM.PSAUTHITEM VALUES ('"&amp;$B$1&amp;DATA!A2685&amp;"', '"&amp;DATA!D2685&amp;"', '"&amp;DATA!E2685&amp;"', '"&amp;DATA!F2685&amp;"', '"&amp;DATA!G2685&amp;"', '"&amp;DATA!H2685&amp;"', "&amp;DATA!J2685&amp;");","")</f>
        <v/>
      </c>
    </row>
    <row r="2686" spans="1:1" ht="15" customHeight="1">
      <c r="A2686" s="1" t="str">
        <f>IF(NOT(ISBLANK(DATA!A2686)),"INSERT INTO SYSADM.PSAUTHITEM VALUES ('"&amp;$B$1&amp;DATA!A2686&amp;"', '"&amp;DATA!D2686&amp;"', '"&amp;DATA!E2686&amp;"', '"&amp;DATA!F2686&amp;"', '"&amp;DATA!G2686&amp;"', '"&amp;DATA!H2686&amp;"', "&amp;DATA!J2686&amp;");","")</f>
        <v/>
      </c>
    </row>
    <row r="2687" spans="1:1" ht="15" customHeight="1">
      <c r="A2687" s="1" t="str">
        <f>IF(NOT(ISBLANK(DATA!A2687)),"INSERT INTO SYSADM.PSAUTHITEM VALUES ('"&amp;$B$1&amp;DATA!A2687&amp;"', '"&amp;DATA!D2687&amp;"', '"&amp;DATA!E2687&amp;"', '"&amp;DATA!F2687&amp;"', '"&amp;DATA!G2687&amp;"', '"&amp;DATA!H2687&amp;"', "&amp;DATA!J2687&amp;");","")</f>
        <v/>
      </c>
    </row>
    <row r="2688" spans="1:1" ht="15" customHeight="1">
      <c r="A2688" s="1" t="str">
        <f>IF(NOT(ISBLANK(DATA!A2688)),"INSERT INTO SYSADM.PSAUTHITEM VALUES ('"&amp;$B$1&amp;DATA!A2688&amp;"', '"&amp;DATA!D2688&amp;"', '"&amp;DATA!E2688&amp;"', '"&amp;DATA!F2688&amp;"', '"&amp;DATA!G2688&amp;"', '"&amp;DATA!H2688&amp;"', "&amp;DATA!J2688&amp;");","")</f>
        <v/>
      </c>
    </row>
    <row r="2689" spans="1:1" ht="15" customHeight="1">
      <c r="A2689" s="1" t="str">
        <f>IF(NOT(ISBLANK(DATA!A2689)),"INSERT INTO SYSADM.PSAUTHITEM VALUES ('"&amp;$B$1&amp;DATA!A2689&amp;"', '"&amp;DATA!D2689&amp;"', '"&amp;DATA!E2689&amp;"', '"&amp;DATA!F2689&amp;"', '"&amp;DATA!G2689&amp;"', '"&amp;DATA!H2689&amp;"', "&amp;DATA!J2689&amp;");","")</f>
        <v/>
      </c>
    </row>
    <row r="2690" spans="1:1" ht="15" customHeight="1">
      <c r="A2690" s="1" t="str">
        <f>IF(NOT(ISBLANK(DATA!A2690)),"INSERT INTO SYSADM.PSAUTHITEM VALUES ('"&amp;$B$1&amp;DATA!A2690&amp;"', '"&amp;DATA!D2690&amp;"', '"&amp;DATA!E2690&amp;"', '"&amp;DATA!F2690&amp;"', '"&amp;DATA!G2690&amp;"', '"&amp;DATA!H2690&amp;"', "&amp;DATA!J2690&amp;");","")</f>
        <v/>
      </c>
    </row>
    <row r="2691" spans="1:1" ht="15" customHeight="1">
      <c r="A2691" s="1" t="str">
        <f>IF(NOT(ISBLANK(DATA!A2691)),"INSERT INTO SYSADM.PSAUTHITEM VALUES ('"&amp;$B$1&amp;DATA!A2691&amp;"', '"&amp;DATA!D2691&amp;"', '"&amp;DATA!E2691&amp;"', '"&amp;DATA!F2691&amp;"', '"&amp;DATA!G2691&amp;"', '"&amp;DATA!H2691&amp;"', "&amp;DATA!J2691&amp;");","")</f>
        <v/>
      </c>
    </row>
    <row r="2692" spans="1:1" ht="15" customHeight="1">
      <c r="A2692" s="1" t="str">
        <f>IF(NOT(ISBLANK(DATA!A2692)),"INSERT INTO SYSADM.PSAUTHITEM VALUES ('"&amp;$B$1&amp;DATA!A2692&amp;"', '"&amp;DATA!D2692&amp;"', '"&amp;DATA!E2692&amp;"', '"&amp;DATA!F2692&amp;"', '"&amp;DATA!G2692&amp;"', '"&amp;DATA!H2692&amp;"', "&amp;DATA!J2692&amp;");","")</f>
        <v/>
      </c>
    </row>
    <row r="2693" spans="1:1" ht="15" customHeight="1">
      <c r="A2693" s="1" t="str">
        <f>IF(NOT(ISBLANK(DATA!A2693)),"INSERT INTO SYSADM.PSAUTHITEM VALUES ('"&amp;$B$1&amp;DATA!A2693&amp;"', '"&amp;DATA!D2693&amp;"', '"&amp;DATA!E2693&amp;"', '"&amp;DATA!F2693&amp;"', '"&amp;DATA!G2693&amp;"', '"&amp;DATA!H2693&amp;"', "&amp;DATA!J2693&amp;");","")</f>
        <v/>
      </c>
    </row>
    <row r="2694" spans="1:1" ht="15" customHeight="1">
      <c r="A2694" s="1" t="str">
        <f>IF(NOT(ISBLANK(DATA!A2694)),"INSERT INTO SYSADM.PSAUTHITEM VALUES ('"&amp;$B$1&amp;DATA!A2694&amp;"', '"&amp;DATA!D2694&amp;"', '"&amp;DATA!E2694&amp;"', '"&amp;DATA!F2694&amp;"', '"&amp;DATA!G2694&amp;"', '"&amp;DATA!H2694&amp;"', "&amp;DATA!J2694&amp;");","")</f>
        <v/>
      </c>
    </row>
    <row r="2695" spans="1:1" ht="15" customHeight="1">
      <c r="A2695" s="1" t="str">
        <f>IF(NOT(ISBLANK(DATA!A2695)),"INSERT INTO SYSADM.PSAUTHITEM VALUES ('"&amp;$B$1&amp;DATA!A2695&amp;"', '"&amp;DATA!D2695&amp;"', '"&amp;DATA!E2695&amp;"', '"&amp;DATA!F2695&amp;"', '"&amp;DATA!G2695&amp;"', '"&amp;DATA!H2695&amp;"', "&amp;DATA!J2695&amp;");","")</f>
        <v/>
      </c>
    </row>
    <row r="2696" spans="1:1" ht="15" customHeight="1">
      <c r="A2696" s="1" t="str">
        <f>IF(NOT(ISBLANK(DATA!A2696)),"INSERT INTO SYSADM.PSAUTHITEM VALUES ('"&amp;$B$1&amp;DATA!A2696&amp;"', '"&amp;DATA!D2696&amp;"', '"&amp;DATA!E2696&amp;"', '"&amp;DATA!F2696&amp;"', '"&amp;DATA!G2696&amp;"', '"&amp;DATA!H2696&amp;"', "&amp;DATA!J2696&amp;");","")</f>
        <v/>
      </c>
    </row>
    <row r="2697" spans="1:1" ht="15" customHeight="1">
      <c r="A2697" s="1" t="str">
        <f>IF(NOT(ISBLANK(DATA!A2697)),"INSERT INTO SYSADM.PSAUTHITEM VALUES ('"&amp;$B$1&amp;DATA!A2697&amp;"', '"&amp;DATA!D2697&amp;"', '"&amp;DATA!E2697&amp;"', '"&amp;DATA!F2697&amp;"', '"&amp;DATA!G2697&amp;"', '"&amp;DATA!H2697&amp;"', "&amp;DATA!J2697&amp;");","")</f>
        <v/>
      </c>
    </row>
    <row r="2698" spans="1:1" ht="15" customHeight="1">
      <c r="A2698" s="1" t="str">
        <f>IF(NOT(ISBLANK(DATA!A2698)),"INSERT INTO SYSADM.PSAUTHITEM VALUES ('"&amp;$B$1&amp;DATA!A2698&amp;"', '"&amp;DATA!D2698&amp;"', '"&amp;DATA!E2698&amp;"', '"&amp;DATA!F2698&amp;"', '"&amp;DATA!G2698&amp;"', '"&amp;DATA!H2698&amp;"', "&amp;DATA!J2698&amp;");","")</f>
        <v/>
      </c>
    </row>
    <row r="2699" spans="1:1" ht="15" customHeight="1">
      <c r="A2699" s="1" t="str">
        <f>IF(NOT(ISBLANK(DATA!A2699)),"INSERT INTO SYSADM.PSAUTHITEM VALUES ('"&amp;$B$1&amp;DATA!A2699&amp;"', '"&amp;DATA!D2699&amp;"', '"&amp;DATA!E2699&amp;"', '"&amp;DATA!F2699&amp;"', '"&amp;DATA!G2699&amp;"', '"&amp;DATA!H2699&amp;"', "&amp;DATA!J2699&amp;");","")</f>
        <v/>
      </c>
    </row>
    <row r="2700" spans="1:1" ht="15" customHeight="1">
      <c r="A2700" s="1" t="str">
        <f>IF(NOT(ISBLANK(DATA!A2700)),"INSERT INTO SYSADM.PSAUTHITEM VALUES ('"&amp;$B$1&amp;DATA!A2700&amp;"', '"&amp;DATA!D2700&amp;"', '"&amp;DATA!E2700&amp;"', '"&amp;DATA!F2700&amp;"', '"&amp;DATA!G2700&amp;"', '"&amp;DATA!H2700&amp;"', "&amp;DATA!J2700&amp;");","")</f>
        <v/>
      </c>
    </row>
    <row r="2701" spans="1:1" ht="15" customHeight="1">
      <c r="A2701" s="1" t="str">
        <f>IF(NOT(ISBLANK(DATA!A2701)),"INSERT INTO SYSADM.PSAUTHITEM VALUES ('"&amp;$B$1&amp;DATA!A2701&amp;"', '"&amp;DATA!D2701&amp;"', '"&amp;DATA!E2701&amp;"', '"&amp;DATA!F2701&amp;"', '"&amp;DATA!G2701&amp;"', '"&amp;DATA!H2701&amp;"', "&amp;DATA!J2701&amp;");","")</f>
        <v/>
      </c>
    </row>
    <row r="2702" spans="1:1" ht="15" customHeight="1">
      <c r="A2702" s="1" t="str">
        <f>IF(NOT(ISBLANK(DATA!A2702)),"INSERT INTO SYSADM.PSAUTHITEM VALUES ('"&amp;$B$1&amp;DATA!A2702&amp;"', '"&amp;DATA!D2702&amp;"', '"&amp;DATA!E2702&amp;"', '"&amp;DATA!F2702&amp;"', '"&amp;DATA!G2702&amp;"', '"&amp;DATA!H2702&amp;"', "&amp;DATA!J2702&amp;");","")</f>
        <v/>
      </c>
    </row>
    <row r="2703" spans="1:1" ht="15" customHeight="1">
      <c r="A2703" s="1" t="str">
        <f>IF(NOT(ISBLANK(DATA!A2703)),"INSERT INTO SYSADM.PSAUTHITEM VALUES ('"&amp;$B$1&amp;DATA!A2703&amp;"', '"&amp;DATA!D2703&amp;"', '"&amp;DATA!E2703&amp;"', '"&amp;DATA!F2703&amp;"', '"&amp;DATA!G2703&amp;"', '"&amp;DATA!H2703&amp;"', "&amp;DATA!J2703&amp;");","")</f>
        <v/>
      </c>
    </row>
    <row r="2704" spans="1:1" ht="15" customHeight="1">
      <c r="A2704" s="1" t="str">
        <f>IF(NOT(ISBLANK(DATA!A2704)),"INSERT INTO SYSADM.PSAUTHITEM VALUES ('"&amp;$B$1&amp;DATA!A2704&amp;"', '"&amp;DATA!D2704&amp;"', '"&amp;DATA!E2704&amp;"', '"&amp;DATA!F2704&amp;"', '"&amp;DATA!G2704&amp;"', '"&amp;DATA!H2704&amp;"', "&amp;DATA!J2704&amp;");","")</f>
        <v/>
      </c>
    </row>
    <row r="2705" spans="1:1" ht="15" customHeight="1">
      <c r="A2705" s="1" t="str">
        <f>IF(NOT(ISBLANK(DATA!A2705)),"INSERT INTO SYSADM.PSAUTHITEM VALUES ('"&amp;$B$1&amp;DATA!A2705&amp;"', '"&amp;DATA!D2705&amp;"', '"&amp;DATA!E2705&amp;"', '"&amp;DATA!F2705&amp;"', '"&amp;DATA!G2705&amp;"', '"&amp;DATA!H2705&amp;"', "&amp;DATA!J2705&amp;");","")</f>
        <v/>
      </c>
    </row>
    <row r="2706" spans="1:1" ht="15" customHeight="1">
      <c r="A2706" s="1" t="str">
        <f>IF(NOT(ISBLANK(DATA!A2706)),"INSERT INTO SYSADM.PSAUTHITEM VALUES ('"&amp;$B$1&amp;DATA!A2706&amp;"', '"&amp;DATA!D2706&amp;"', '"&amp;DATA!E2706&amp;"', '"&amp;DATA!F2706&amp;"', '"&amp;DATA!G2706&amp;"', '"&amp;DATA!H2706&amp;"', "&amp;DATA!J2706&amp;");","")</f>
        <v/>
      </c>
    </row>
    <row r="2707" spans="1:1" ht="15" customHeight="1">
      <c r="A2707" s="1" t="str">
        <f>IF(NOT(ISBLANK(DATA!A2707)),"INSERT INTO SYSADM.PSAUTHITEM VALUES ('"&amp;$B$1&amp;DATA!A2707&amp;"', '"&amp;DATA!D2707&amp;"', '"&amp;DATA!E2707&amp;"', '"&amp;DATA!F2707&amp;"', '"&amp;DATA!G2707&amp;"', '"&amp;DATA!H2707&amp;"', "&amp;DATA!J2707&amp;");","")</f>
        <v/>
      </c>
    </row>
    <row r="2708" spans="1:1" ht="15" customHeight="1">
      <c r="A2708" s="1" t="str">
        <f>IF(NOT(ISBLANK(DATA!A2708)),"INSERT INTO SYSADM.PSAUTHITEM VALUES ('"&amp;$B$1&amp;DATA!A2708&amp;"', '"&amp;DATA!D2708&amp;"', '"&amp;DATA!E2708&amp;"', '"&amp;DATA!F2708&amp;"', '"&amp;DATA!G2708&amp;"', '"&amp;DATA!H2708&amp;"', "&amp;DATA!J2708&amp;");","")</f>
        <v/>
      </c>
    </row>
    <row r="2709" spans="1:1" ht="15" customHeight="1">
      <c r="A2709" s="1" t="str">
        <f>IF(NOT(ISBLANK(DATA!A2709)),"INSERT INTO SYSADM.PSAUTHITEM VALUES ('"&amp;$B$1&amp;DATA!A2709&amp;"', '"&amp;DATA!D2709&amp;"', '"&amp;DATA!E2709&amp;"', '"&amp;DATA!F2709&amp;"', '"&amp;DATA!G2709&amp;"', '"&amp;DATA!H2709&amp;"', "&amp;DATA!J2709&amp;");","")</f>
        <v/>
      </c>
    </row>
    <row r="2710" spans="1:1" ht="15" customHeight="1">
      <c r="A2710" s="1" t="str">
        <f>IF(NOT(ISBLANK(DATA!A2710)),"INSERT INTO SYSADM.PSAUTHITEM VALUES ('"&amp;$B$1&amp;DATA!A2710&amp;"', '"&amp;DATA!D2710&amp;"', '"&amp;DATA!E2710&amp;"', '"&amp;DATA!F2710&amp;"', '"&amp;DATA!G2710&amp;"', '"&amp;DATA!H2710&amp;"', "&amp;DATA!J2710&amp;");","")</f>
        <v/>
      </c>
    </row>
    <row r="2711" spans="1:1" ht="15" customHeight="1">
      <c r="A2711" s="1" t="str">
        <f>IF(NOT(ISBLANK(DATA!A2711)),"INSERT INTO SYSADM.PSAUTHITEM VALUES ('"&amp;$B$1&amp;DATA!A2711&amp;"', '"&amp;DATA!D2711&amp;"', '"&amp;DATA!E2711&amp;"', '"&amp;DATA!F2711&amp;"', '"&amp;DATA!G2711&amp;"', '"&amp;DATA!H2711&amp;"', "&amp;DATA!J2711&amp;");","")</f>
        <v/>
      </c>
    </row>
    <row r="2712" spans="1:1" ht="15" customHeight="1">
      <c r="A2712" s="1" t="str">
        <f>IF(NOT(ISBLANK(DATA!A2712)),"INSERT INTO SYSADM.PSAUTHITEM VALUES ('"&amp;$B$1&amp;DATA!A2712&amp;"', '"&amp;DATA!D2712&amp;"', '"&amp;DATA!E2712&amp;"', '"&amp;DATA!F2712&amp;"', '"&amp;DATA!G2712&amp;"', '"&amp;DATA!H2712&amp;"', "&amp;DATA!J2712&amp;");","")</f>
        <v/>
      </c>
    </row>
    <row r="2713" spans="1:1" ht="15" customHeight="1">
      <c r="A2713" s="1" t="str">
        <f>IF(NOT(ISBLANK(DATA!A2713)),"INSERT INTO SYSADM.PSAUTHITEM VALUES ('"&amp;$B$1&amp;DATA!A2713&amp;"', '"&amp;DATA!D2713&amp;"', '"&amp;DATA!E2713&amp;"', '"&amp;DATA!F2713&amp;"', '"&amp;DATA!G2713&amp;"', '"&amp;DATA!H2713&amp;"', "&amp;DATA!J2713&amp;");","")</f>
        <v/>
      </c>
    </row>
    <row r="2714" spans="1:1" ht="15" customHeight="1">
      <c r="A2714" s="1" t="str">
        <f>IF(NOT(ISBLANK(DATA!A2714)),"INSERT INTO SYSADM.PSAUTHITEM VALUES ('"&amp;$B$1&amp;DATA!A2714&amp;"', '"&amp;DATA!D2714&amp;"', '"&amp;DATA!E2714&amp;"', '"&amp;DATA!F2714&amp;"', '"&amp;DATA!G2714&amp;"', '"&amp;DATA!H2714&amp;"', "&amp;DATA!J2714&amp;");","")</f>
        <v/>
      </c>
    </row>
    <row r="2715" spans="1:1" ht="15" customHeight="1">
      <c r="A2715" s="1" t="str">
        <f>IF(NOT(ISBLANK(DATA!A2715)),"INSERT INTO SYSADM.PSAUTHITEM VALUES ('"&amp;$B$1&amp;DATA!A2715&amp;"', '"&amp;DATA!D2715&amp;"', '"&amp;DATA!E2715&amp;"', '"&amp;DATA!F2715&amp;"', '"&amp;DATA!G2715&amp;"', '"&amp;DATA!H2715&amp;"', "&amp;DATA!J2715&amp;");","")</f>
        <v/>
      </c>
    </row>
    <row r="2716" spans="1:1" ht="15" customHeight="1">
      <c r="A2716" s="1" t="str">
        <f>IF(NOT(ISBLANK(DATA!A2716)),"INSERT INTO SYSADM.PSAUTHITEM VALUES ('"&amp;$B$1&amp;DATA!A2716&amp;"', '"&amp;DATA!D2716&amp;"', '"&amp;DATA!E2716&amp;"', '"&amp;DATA!F2716&amp;"', '"&amp;DATA!G2716&amp;"', '"&amp;DATA!H2716&amp;"', "&amp;DATA!J2716&amp;");","")</f>
        <v/>
      </c>
    </row>
    <row r="2717" spans="1:1" ht="15" customHeight="1">
      <c r="A2717" s="1" t="str">
        <f>IF(NOT(ISBLANK(DATA!A2717)),"INSERT INTO SYSADM.PSAUTHITEM VALUES ('"&amp;$B$1&amp;DATA!A2717&amp;"', '"&amp;DATA!D2717&amp;"', '"&amp;DATA!E2717&amp;"', '"&amp;DATA!F2717&amp;"', '"&amp;DATA!G2717&amp;"', '"&amp;DATA!H2717&amp;"', "&amp;DATA!J2717&amp;");","")</f>
        <v/>
      </c>
    </row>
    <row r="2718" spans="1:1" ht="15" customHeight="1">
      <c r="A2718" s="1" t="str">
        <f>IF(NOT(ISBLANK(DATA!A2718)),"INSERT INTO SYSADM.PSAUTHITEM VALUES ('"&amp;$B$1&amp;DATA!A2718&amp;"', '"&amp;DATA!D2718&amp;"', '"&amp;DATA!E2718&amp;"', '"&amp;DATA!F2718&amp;"', '"&amp;DATA!G2718&amp;"', '"&amp;DATA!H2718&amp;"', "&amp;DATA!J2718&amp;");","")</f>
        <v/>
      </c>
    </row>
    <row r="2719" spans="1:1" ht="15" customHeight="1">
      <c r="A2719" s="1" t="str">
        <f>IF(NOT(ISBLANK(DATA!A2719)),"INSERT INTO SYSADM.PSAUTHITEM VALUES ('"&amp;$B$1&amp;DATA!A2719&amp;"', '"&amp;DATA!D2719&amp;"', '"&amp;DATA!E2719&amp;"', '"&amp;DATA!F2719&amp;"', '"&amp;DATA!G2719&amp;"', '"&amp;DATA!H2719&amp;"', "&amp;DATA!J2719&amp;");","")</f>
        <v/>
      </c>
    </row>
    <row r="2720" spans="1:1" ht="15" customHeight="1">
      <c r="A2720" s="1" t="str">
        <f>IF(NOT(ISBLANK(DATA!A2720)),"INSERT INTO SYSADM.PSAUTHITEM VALUES ('"&amp;$B$1&amp;DATA!A2720&amp;"', '"&amp;DATA!D2720&amp;"', '"&amp;DATA!E2720&amp;"', '"&amp;DATA!F2720&amp;"', '"&amp;DATA!G2720&amp;"', '"&amp;DATA!H2720&amp;"', "&amp;DATA!J2720&amp;");","")</f>
        <v/>
      </c>
    </row>
    <row r="2721" spans="1:1" ht="15" customHeight="1">
      <c r="A2721" s="1" t="str">
        <f>IF(NOT(ISBLANK(DATA!A2721)),"INSERT INTO SYSADM.PSAUTHITEM VALUES ('"&amp;$B$1&amp;DATA!A2721&amp;"', '"&amp;DATA!D2721&amp;"', '"&amp;DATA!E2721&amp;"', '"&amp;DATA!F2721&amp;"', '"&amp;DATA!G2721&amp;"', '"&amp;DATA!H2721&amp;"', "&amp;DATA!J2721&amp;");","")</f>
        <v/>
      </c>
    </row>
    <row r="2722" spans="1:1" ht="15" customHeight="1">
      <c r="A2722" s="1" t="str">
        <f>IF(NOT(ISBLANK(DATA!A2722)),"INSERT INTO SYSADM.PSAUTHITEM VALUES ('"&amp;$B$1&amp;DATA!A2722&amp;"', '"&amp;DATA!D2722&amp;"', '"&amp;DATA!E2722&amp;"', '"&amp;DATA!F2722&amp;"', '"&amp;DATA!G2722&amp;"', '"&amp;DATA!H2722&amp;"', "&amp;DATA!J2722&amp;");","")</f>
        <v/>
      </c>
    </row>
    <row r="2723" spans="1:1" ht="15" customHeight="1">
      <c r="A2723" s="1" t="str">
        <f>IF(NOT(ISBLANK(DATA!A2723)),"INSERT INTO SYSADM.PSAUTHITEM VALUES ('"&amp;$B$1&amp;DATA!A2723&amp;"', '"&amp;DATA!D2723&amp;"', '"&amp;DATA!E2723&amp;"', '"&amp;DATA!F2723&amp;"', '"&amp;DATA!G2723&amp;"', '"&amp;DATA!H2723&amp;"', "&amp;DATA!J2723&amp;");","")</f>
        <v/>
      </c>
    </row>
    <row r="2724" spans="1:1" ht="15" customHeight="1">
      <c r="A2724" s="1" t="str">
        <f>IF(NOT(ISBLANK(DATA!A2724)),"INSERT INTO SYSADM.PSAUTHITEM VALUES ('"&amp;$B$1&amp;DATA!A2724&amp;"', '"&amp;DATA!D2724&amp;"', '"&amp;DATA!E2724&amp;"', '"&amp;DATA!F2724&amp;"', '"&amp;DATA!G2724&amp;"', '"&amp;DATA!H2724&amp;"', "&amp;DATA!J2724&amp;");","")</f>
        <v/>
      </c>
    </row>
    <row r="2725" spans="1:1" ht="15" customHeight="1">
      <c r="A2725" s="1" t="str">
        <f>IF(NOT(ISBLANK(DATA!A2725)),"INSERT INTO SYSADM.PSAUTHITEM VALUES ('"&amp;$B$1&amp;DATA!A2725&amp;"', '"&amp;DATA!D2725&amp;"', '"&amp;DATA!E2725&amp;"', '"&amp;DATA!F2725&amp;"', '"&amp;DATA!G2725&amp;"', '"&amp;DATA!H2725&amp;"', "&amp;DATA!J2725&amp;");","")</f>
        <v/>
      </c>
    </row>
    <row r="2726" spans="1:1" ht="15" customHeight="1">
      <c r="A2726" s="1" t="str">
        <f>IF(NOT(ISBLANK(DATA!A2726)),"INSERT INTO SYSADM.PSAUTHITEM VALUES ('"&amp;$B$1&amp;DATA!A2726&amp;"', '"&amp;DATA!D2726&amp;"', '"&amp;DATA!E2726&amp;"', '"&amp;DATA!F2726&amp;"', '"&amp;DATA!G2726&amp;"', '"&amp;DATA!H2726&amp;"', "&amp;DATA!J2726&amp;");","")</f>
        <v/>
      </c>
    </row>
    <row r="2727" spans="1:1" ht="15" customHeight="1">
      <c r="A2727" s="1" t="str">
        <f>IF(NOT(ISBLANK(DATA!A2727)),"INSERT INTO SYSADM.PSAUTHITEM VALUES ('"&amp;$B$1&amp;DATA!A2727&amp;"', '"&amp;DATA!D2727&amp;"', '"&amp;DATA!E2727&amp;"', '"&amp;DATA!F2727&amp;"', '"&amp;DATA!G2727&amp;"', '"&amp;DATA!H2727&amp;"', "&amp;DATA!J2727&amp;");","")</f>
        <v/>
      </c>
    </row>
    <row r="2728" spans="1:1" ht="15" customHeight="1">
      <c r="A2728" s="1" t="str">
        <f>IF(NOT(ISBLANK(DATA!A2728)),"INSERT INTO SYSADM.PSAUTHITEM VALUES ('"&amp;$B$1&amp;DATA!A2728&amp;"', '"&amp;DATA!D2728&amp;"', '"&amp;DATA!E2728&amp;"', '"&amp;DATA!F2728&amp;"', '"&amp;DATA!G2728&amp;"', '"&amp;DATA!H2728&amp;"', "&amp;DATA!J2728&amp;");","")</f>
        <v/>
      </c>
    </row>
    <row r="2729" spans="1:1" ht="15" customHeight="1">
      <c r="A2729" s="1" t="str">
        <f>IF(NOT(ISBLANK(DATA!A2729)),"INSERT INTO SYSADM.PSAUTHITEM VALUES ('"&amp;$B$1&amp;DATA!A2729&amp;"', '"&amp;DATA!D2729&amp;"', '"&amp;DATA!E2729&amp;"', '"&amp;DATA!F2729&amp;"', '"&amp;DATA!G2729&amp;"', '"&amp;DATA!H2729&amp;"', "&amp;DATA!J2729&amp;");","")</f>
        <v/>
      </c>
    </row>
    <row r="2730" spans="1:1" ht="15" customHeight="1">
      <c r="A2730" s="1" t="str">
        <f>IF(NOT(ISBLANK(DATA!A2730)),"INSERT INTO SYSADM.PSAUTHITEM VALUES ('"&amp;$B$1&amp;DATA!A2730&amp;"', '"&amp;DATA!D2730&amp;"', '"&amp;DATA!E2730&amp;"', '"&amp;DATA!F2730&amp;"', '"&amp;DATA!G2730&amp;"', '"&amp;DATA!H2730&amp;"', "&amp;DATA!J2730&amp;");","")</f>
        <v/>
      </c>
    </row>
    <row r="2731" spans="1:1" ht="15" customHeight="1">
      <c r="A2731" s="1" t="str">
        <f>IF(NOT(ISBLANK(DATA!A2731)),"INSERT INTO SYSADM.PSAUTHITEM VALUES ('"&amp;$B$1&amp;DATA!A2731&amp;"', '"&amp;DATA!D2731&amp;"', '"&amp;DATA!E2731&amp;"', '"&amp;DATA!F2731&amp;"', '"&amp;DATA!G2731&amp;"', '"&amp;DATA!H2731&amp;"', "&amp;DATA!J2731&amp;");","")</f>
        <v/>
      </c>
    </row>
    <row r="2732" spans="1:1" ht="15" customHeight="1">
      <c r="A2732" s="1" t="str">
        <f>IF(NOT(ISBLANK(DATA!A2732)),"INSERT INTO SYSADM.PSAUTHITEM VALUES ('"&amp;$B$1&amp;DATA!A2732&amp;"', '"&amp;DATA!D2732&amp;"', '"&amp;DATA!E2732&amp;"', '"&amp;DATA!F2732&amp;"', '"&amp;DATA!G2732&amp;"', '"&amp;DATA!H2732&amp;"', "&amp;DATA!J2732&amp;");","")</f>
        <v/>
      </c>
    </row>
    <row r="2733" spans="1:1" ht="15" customHeight="1">
      <c r="A2733" s="1" t="str">
        <f>IF(NOT(ISBLANK(DATA!A2733)),"INSERT INTO SYSADM.PSAUTHITEM VALUES ('"&amp;$B$1&amp;DATA!A2733&amp;"', '"&amp;DATA!D2733&amp;"', '"&amp;DATA!E2733&amp;"', '"&amp;DATA!F2733&amp;"', '"&amp;DATA!G2733&amp;"', '"&amp;DATA!H2733&amp;"', "&amp;DATA!J2733&amp;");","")</f>
        <v/>
      </c>
    </row>
    <row r="2734" spans="1:1" ht="15" customHeight="1">
      <c r="A2734" s="1" t="str">
        <f>IF(NOT(ISBLANK(DATA!A2734)),"INSERT INTO SYSADM.PSAUTHITEM VALUES ('"&amp;$B$1&amp;DATA!A2734&amp;"', '"&amp;DATA!D2734&amp;"', '"&amp;DATA!E2734&amp;"', '"&amp;DATA!F2734&amp;"', '"&amp;DATA!G2734&amp;"', '"&amp;DATA!H2734&amp;"', "&amp;DATA!J2734&amp;");","")</f>
        <v/>
      </c>
    </row>
    <row r="2735" spans="1:1" ht="15" customHeight="1">
      <c r="A2735" s="1" t="str">
        <f>IF(NOT(ISBLANK(DATA!A2735)),"INSERT INTO SYSADM.PSAUTHITEM VALUES ('"&amp;$B$1&amp;DATA!A2735&amp;"', '"&amp;DATA!D2735&amp;"', '"&amp;DATA!E2735&amp;"', '"&amp;DATA!F2735&amp;"', '"&amp;DATA!G2735&amp;"', '"&amp;DATA!H2735&amp;"', "&amp;DATA!J2735&amp;");","")</f>
        <v/>
      </c>
    </row>
    <row r="2736" spans="1:1" ht="15" customHeight="1">
      <c r="A2736" s="1" t="str">
        <f>IF(NOT(ISBLANK(DATA!A2736)),"INSERT INTO SYSADM.PSAUTHITEM VALUES ('"&amp;$B$1&amp;DATA!A2736&amp;"', '"&amp;DATA!D2736&amp;"', '"&amp;DATA!E2736&amp;"', '"&amp;DATA!F2736&amp;"', '"&amp;DATA!G2736&amp;"', '"&amp;DATA!H2736&amp;"', "&amp;DATA!J2736&amp;");","")</f>
        <v/>
      </c>
    </row>
    <row r="2737" spans="1:1" ht="15" customHeight="1">
      <c r="A2737" s="1" t="str">
        <f>IF(NOT(ISBLANK(DATA!A2737)),"INSERT INTO SYSADM.PSAUTHITEM VALUES ('"&amp;$B$1&amp;DATA!A2737&amp;"', '"&amp;DATA!D2737&amp;"', '"&amp;DATA!E2737&amp;"', '"&amp;DATA!F2737&amp;"', '"&amp;DATA!G2737&amp;"', '"&amp;DATA!H2737&amp;"', "&amp;DATA!J2737&amp;");","")</f>
        <v/>
      </c>
    </row>
    <row r="2738" spans="1:1" ht="15" customHeight="1">
      <c r="A2738" s="1" t="str">
        <f>IF(NOT(ISBLANK(DATA!A2738)),"INSERT INTO SYSADM.PSAUTHITEM VALUES ('"&amp;$B$1&amp;DATA!A2738&amp;"', '"&amp;DATA!D2738&amp;"', '"&amp;DATA!E2738&amp;"', '"&amp;DATA!F2738&amp;"', '"&amp;DATA!G2738&amp;"', '"&amp;DATA!H2738&amp;"', "&amp;DATA!J2738&amp;");","")</f>
        <v/>
      </c>
    </row>
    <row r="2739" spans="1:1" ht="15" customHeight="1">
      <c r="A2739" s="1" t="str">
        <f>IF(NOT(ISBLANK(DATA!A2739)),"INSERT INTO SYSADM.PSAUTHITEM VALUES ('"&amp;$B$1&amp;DATA!A2739&amp;"', '"&amp;DATA!D2739&amp;"', '"&amp;DATA!E2739&amp;"', '"&amp;DATA!F2739&amp;"', '"&amp;DATA!G2739&amp;"', '"&amp;DATA!H2739&amp;"', "&amp;DATA!J2739&amp;");","")</f>
        <v/>
      </c>
    </row>
    <row r="2740" spans="1:1" ht="15" customHeight="1">
      <c r="A2740" s="1" t="str">
        <f>IF(NOT(ISBLANK(DATA!A2740)),"INSERT INTO SYSADM.PSAUTHITEM VALUES ('"&amp;$B$1&amp;DATA!A2740&amp;"', '"&amp;DATA!D2740&amp;"', '"&amp;DATA!E2740&amp;"', '"&amp;DATA!F2740&amp;"', '"&amp;DATA!G2740&amp;"', '"&amp;DATA!H2740&amp;"', "&amp;DATA!J2740&amp;");","")</f>
        <v/>
      </c>
    </row>
    <row r="2741" spans="1:1" ht="15" customHeight="1">
      <c r="A2741" s="1" t="str">
        <f>IF(NOT(ISBLANK(DATA!A2741)),"INSERT INTO SYSADM.PSAUTHITEM VALUES ('"&amp;$B$1&amp;DATA!A2741&amp;"', '"&amp;DATA!D2741&amp;"', '"&amp;DATA!E2741&amp;"', '"&amp;DATA!F2741&amp;"', '"&amp;DATA!G2741&amp;"', '"&amp;DATA!H2741&amp;"', "&amp;DATA!J2741&amp;");","")</f>
        <v/>
      </c>
    </row>
    <row r="2742" spans="1:1" ht="15" customHeight="1">
      <c r="A2742" s="1" t="str">
        <f>IF(NOT(ISBLANK(DATA!A2742)),"INSERT INTO SYSADM.PSAUTHITEM VALUES ('"&amp;$B$1&amp;DATA!A2742&amp;"', '"&amp;DATA!D2742&amp;"', '"&amp;DATA!E2742&amp;"', '"&amp;DATA!F2742&amp;"', '"&amp;DATA!G2742&amp;"', '"&amp;DATA!H2742&amp;"', "&amp;DATA!J2742&amp;");","")</f>
        <v/>
      </c>
    </row>
    <row r="2743" spans="1:1" ht="15" customHeight="1">
      <c r="A2743" s="1" t="str">
        <f>IF(NOT(ISBLANK(DATA!A2743)),"INSERT INTO SYSADM.PSAUTHITEM VALUES ('"&amp;$B$1&amp;DATA!A2743&amp;"', '"&amp;DATA!D2743&amp;"', '"&amp;DATA!E2743&amp;"', '"&amp;DATA!F2743&amp;"', '"&amp;DATA!G2743&amp;"', '"&amp;DATA!H2743&amp;"', "&amp;DATA!J2743&amp;");","")</f>
        <v/>
      </c>
    </row>
    <row r="2744" spans="1:1" ht="15" customHeight="1">
      <c r="A2744" s="1" t="str">
        <f>IF(NOT(ISBLANK(DATA!A2744)),"INSERT INTO SYSADM.PSAUTHITEM VALUES ('"&amp;$B$1&amp;DATA!A2744&amp;"', '"&amp;DATA!D2744&amp;"', '"&amp;DATA!E2744&amp;"', '"&amp;DATA!F2744&amp;"', '"&amp;DATA!G2744&amp;"', '"&amp;DATA!H2744&amp;"', "&amp;DATA!J2744&amp;");","")</f>
        <v/>
      </c>
    </row>
    <row r="2745" spans="1:1" ht="15" customHeight="1">
      <c r="A2745" s="1" t="str">
        <f>IF(NOT(ISBLANK(DATA!A2745)),"INSERT INTO SYSADM.PSAUTHITEM VALUES ('"&amp;$B$1&amp;DATA!A2745&amp;"', '"&amp;DATA!D2745&amp;"', '"&amp;DATA!E2745&amp;"', '"&amp;DATA!F2745&amp;"', '"&amp;DATA!G2745&amp;"', '"&amp;DATA!H2745&amp;"', "&amp;DATA!J2745&amp;");","")</f>
        <v/>
      </c>
    </row>
    <row r="2746" spans="1:1" ht="15" customHeight="1">
      <c r="A2746" s="1" t="str">
        <f>IF(NOT(ISBLANK(DATA!A2746)),"INSERT INTO SYSADM.PSAUTHITEM VALUES ('"&amp;$B$1&amp;DATA!A2746&amp;"', '"&amp;DATA!D2746&amp;"', '"&amp;DATA!E2746&amp;"', '"&amp;DATA!F2746&amp;"', '"&amp;DATA!G2746&amp;"', '"&amp;DATA!H2746&amp;"', "&amp;DATA!J2746&amp;");","")</f>
        <v/>
      </c>
    </row>
    <row r="2747" spans="1:1" ht="15" customHeight="1">
      <c r="A2747" s="1" t="str">
        <f>IF(NOT(ISBLANK(DATA!A2747)),"INSERT INTO SYSADM.PSAUTHITEM VALUES ('"&amp;$B$1&amp;DATA!A2747&amp;"', '"&amp;DATA!D2747&amp;"', '"&amp;DATA!E2747&amp;"', '"&amp;DATA!F2747&amp;"', '"&amp;DATA!G2747&amp;"', '"&amp;DATA!H2747&amp;"', "&amp;DATA!J2747&amp;");","")</f>
        <v/>
      </c>
    </row>
    <row r="2748" spans="1:1" ht="15" customHeight="1">
      <c r="A2748" s="1" t="str">
        <f>IF(NOT(ISBLANK(DATA!A2748)),"INSERT INTO SYSADM.PSAUTHITEM VALUES ('"&amp;$B$1&amp;DATA!A2748&amp;"', '"&amp;DATA!D2748&amp;"', '"&amp;DATA!E2748&amp;"', '"&amp;DATA!F2748&amp;"', '"&amp;DATA!G2748&amp;"', '"&amp;DATA!H2748&amp;"', "&amp;DATA!J2748&amp;");","")</f>
        <v/>
      </c>
    </row>
    <row r="2749" spans="1:1" ht="15" customHeight="1">
      <c r="A2749" s="1" t="str">
        <f>IF(NOT(ISBLANK(DATA!A2749)),"INSERT INTO SYSADM.PSAUTHITEM VALUES ('"&amp;$B$1&amp;DATA!A2749&amp;"', '"&amp;DATA!D2749&amp;"', '"&amp;DATA!E2749&amp;"', '"&amp;DATA!F2749&amp;"', '"&amp;DATA!G2749&amp;"', '"&amp;DATA!H2749&amp;"', "&amp;DATA!J2749&amp;");","")</f>
        <v/>
      </c>
    </row>
    <row r="2750" spans="1:1" ht="15" customHeight="1">
      <c r="A2750" s="1" t="str">
        <f>IF(NOT(ISBLANK(DATA!A2750)),"INSERT INTO SYSADM.PSAUTHITEM VALUES ('"&amp;$B$1&amp;DATA!A2750&amp;"', '"&amp;DATA!D2750&amp;"', '"&amp;DATA!E2750&amp;"', '"&amp;DATA!F2750&amp;"', '"&amp;DATA!G2750&amp;"', '"&amp;DATA!H2750&amp;"', "&amp;DATA!J2750&amp;");","")</f>
        <v/>
      </c>
    </row>
    <row r="2751" spans="1:1" ht="15" customHeight="1">
      <c r="A2751" s="1" t="str">
        <f>IF(NOT(ISBLANK(DATA!A2751)),"INSERT INTO SYSADM.PSAUTHITEM VALUES ('"&amp;$B$1&amp;DATA!A2751&amp;"', '"&amp;DATA!D2751&amp;"', '"&amp;DATA!E2751&amp;"', '"&amp;DATA!F2751&amp;"', '"&amp;DATA!G2751&amp;"', '"&amp;DATA!H2751&amp;"', "&amp;DATA!J2751&amp;");","")</f>
        <v/>
      </c>
    </row>
    <row r="2752" spans="1:1" ht="15" customHeight="1">
      <c r="A2752" s="1" t="str">
        <f>IF(NOT(ISBLANK(DATA!A2752)),"INSERT INTO SYSADM.PSAUTHITEM VALUES ('"&amp;$B$1&amp;DATA!A2752&amp;"', '"&amp;DATA!D2752&amp;"', '"&amp;DATA!E2752&amp;"', '"&amp;DATA!F2752&amp;"', '"&amp;DATA!G2752&amp;"', '"&amp;DATA!H2752&amp;"', "&amp;DATA!J2752&amp;");","")</f>
        <v/>
      </c>
    </row>
    <row r="2753" spans="1:1" ht="15" customHeight="1">
      <c r="A2753" s="1" t="str">
        <f>IF(NOT(ISBLANK(DATA!A2753)),"INSERT INTO SYSADM.PSAUTHITEM VALUES ('"&amp;$B$1&amp;DATA!A2753&amp;"', '"&amp;DATA!D2753&amp;"', '"&amp;DATA!E2753&amp;"', '"&amp;DATA!F2753&amp;"', '"&amp;DATA!G2753&amp;"', '"&amp;DATA!H2753&amp;"', "&amp;DATA!J2753&amp;");","")</f>
        <v/>
      </c>
    </row>
    <row r="2754" spans="1:1" ht="15" customHeight="1">
      <c r="A2754" s="1" t="str">
        <f>IF(NOT(ISBLANK(DATA!A2754)),"INSERT INTO SYSADM.PSAUTHITEM VALUES ('"&amp;$B$1&amp;DATA!A2754&amp;"', '"&amp;DATA!D2754&amp;"', '"&amp;DATA!E2754&amp;"', '"&amp;DATA!F2754&amp;"', '"&amp;DATA!G2754&amp;"', '"&amp;DATA!H2754&amp;"', "&amp;DATA!J2754&amp;");","")</f>
        <v/>
      </c>
    </row>
    <row r="2755" spans="1:1" ht="15" customHeight="1">
      <c r="A2755" s="1" t="str">
        <f>IF(NOT(ISBLANK(DATA!A2755)),"INSERT INTO SYSADM.PSAUTHITEM VALUES ('"&amp;$B$1&amp;DATA!A2755&amp;"', '"&amp;DATA!D2755&amp;"', '"&amp;DATA!E2755&amp;"', '"&amp;DATA!F2755&amp;"', '"&amp;DATA!G2755&amp;"', '"&amp;DATA!H2755&amp;"', "&amp;DATA!J2755&amp;");","")</f>
        <v/>
      </c>
    </row>
    <row r="2756" spans="1:1" ht="15" customHeight="1">
      <c r="A2756" s="1" t="str">
        <f>IF(NOT(ISBLANK(DATA!A2756)),"INSERT INTO SYSADM.PSAUTHITEM VALUES ('"&amp;$B$1&amp;DATA!A2756&amp;"', '"&amp;DATA!D2756&amp;"', '"&amp;DATA!E2756&amp;"', '"&amp;DATA!F2756&amp;"', '"&amp;DATA!G2756&amp;"', '"&amp;DATA!H2756&amp;"', "&amp;DATA!J2756&amp;");","")</f>
        <v/>
      </c>
    </row>
    <row r="2757" spans="1:1" ht="15" customHeight="1">
      <c r="A2757" s="1" t="str">
        <f>IF(NOT(ISBLANK(DATA!A2757)),"INSERT INTO SYSADM.PSAUTHITEM VALUES ('"&amp;$B$1&amp;DATA!A2757&amp;"', '"&amp;DATA!D2757&amp;"', '"&amp;DATA!E2757&amp;"', '"&amp;DATA!F2757&amp;"', '"&amp;DATA!G2757&amp;"', '"&amp;DATA!H2757&amp;"', "&amp;DATA!J2757&amp;");","")</f>
        <v/>
      </c>
    </row>
    <row r="2758" spans="1:1" ht="15" customHeight="1">
      <c r="A2758" s="1" t="str">
        <f>IF(NOT(ISBLANK(DATA!A2758)),"INSERT INTO SYSADM.PSAUTHITEM VALUES ('"&amp;$B$1&amp;DATA!A2758&amp;"', '"&amp;DATA!D2758&amp;"', '"&amp;DATA!E2758&amp;"', '"&amp;DATA!F2758&amp;"', '"&amp;DATA!G2758&amp;"', '"&amp;DATA!H2758&amp;"', "&amp;DATA!J2758&amp;");","")</f>
        <v/>
      </c>
    </row>
    <row r="2759" spans="1:1" ht="15" customHeight="1">
      <c r="A2759" s="1" t="str">
        <f>IF(NOT(ISBLANK(DATA!A2759)),"INSERT INTO SYSADM.PSAUTHITEM VALUES ('"&amp;$B$1&amp;DATA!A2759&amp;"', '"&amp;DATA!D2759&amp;"', '"&amp;DATA!E2759&amp;"', '"&amp;DATA!F2759&amp;"', '"&amp;DATA!G2759&amp;"', '"&amp;DATA!H2759&amp;"', "&amp;DATA!J2759&amp;");","")</f>
        <v/>
      </c>
    </row>
    <row r="2760" spans="1:1" ht="15" customHeight="1">
      <c r="A2760" s="1" t="str">
        <f>IF(NOT(ISBLANK(DATA!A2760)),"INSERT INTO SYSADM.PSAUTHITEM VALUES ('"&amp;$B$1&amp;DATA!A2760&amp;"', '"&amp;DATA!D2760&amp;"', '"&amp;DATA!E2760&amp;"', '"&amp;DATA!F2760&amp;"', '"&amp;DATA!G2760&amp;"', '"&amp;DATA!H2760&amp;"', "&amp;DATA!J2760&amp;");","")</f>
        <v/>
      </c>
    </row>
    <row r="2761" spans="1:1" ht="15" customHeight="1">
      <c r="A2761" s="1" t="str">
        <f>IF(NOT(ISBLANK(DATA!A2761)),"INSERT INTO SYSADM.PSAUTHITEM VALUES ('"&amp;$B$1&amp;DATA!A2761&amp;"', '"&amp;DATA!D2761&amp;"', '"&amp;DATA!E2761&amp;"', '"&amp;DATA!F2761&amp;"', '"&amp;DATA!G2761&amp;"', '"&amp;DATA!H2761&amp;"', "&amp;DATA!J2761&amp;");","")</f>
        <v/>
      </c>
    </row>
    <row r="2762" spans="1:1" ht="15" customHeight="1">
      <c r="A2762" s="1" t="str">
        <f>IF(NOT(ISBLANK(DATA!A2762)),"INSERT INTO SYSADM.PSAUTHITEM VALUES ('"&amp;$B$1&amp;DATA!A2762&amp;"', '"&amp;DATA!D2762&amp;"', '"&amp;DATA!E2762&amp;"', '"&amp;DATA!F2762&amp;"', '"&amp;DATA!G2762&amp;"', '"&amp;DATA!H2762&amp;"', "&amp;DATA!J2762&amp;");","")</f>
        <v/>
      </c>
    </row>
    <row r="2763" spans="1:1" ht="15" customHeight="1">
      <c r="A2763" s="1" t="str">
        <f>IF(NOT(ISBLANK(DATA!A2763)),"INSERT INTO SYSADM.PSAUTHITEM VALUES ('"&amp;$B$1&amp;DATA!A2763&amp;"', '"&amp;DATA!D2763&amp;"', '"&amp;DATA!E2763&amp;"', '"&amp;DATA!F2763&amp;"', '"&amp;DATA!G2763&amp;"', '"&amp;DATA!H2763&amp;"', "&amp;DATA!J2763&amp;");","")</f>
        <v/>
      </c>
    </row>
    <row r="2764" spans="1:1" ht="15" customHeight="1">
      <c r="A2764" s="1" t="str">
        <f>IF(NOT(ISBLANK(DATA!A2764)),"INSERT INTO SYSADM.PSAUTHITEM VALUES ('"&amp;$B$1&amp;DATA!A2764&amp;"', '"&amp;DATA!D2764&amp;"', '"&amp;DATA!E2764&amp;"', '"&amp;DATA!F2764&amp;"', '"&amp;DATA!G2764&amp;"', '"&amp;DATA!H2764&amp;"', "&amp;DATA!J2764&amp;");","")</f>
        <v/>
      </c>
    </row>
    <row r="2765" spans="1:1" ht="15" customHeight="1">
      <c r="A2765" s="1" t="str">
        <f>IF(NOT(ISBLANK(DATA!A2765)),"INSERT INTO SYSADM.PSAUTHITEM VALUES ('"&amp;$B$1&amp;DATA!A2765&amp;"', '"&amp;DATA!D2765&amp;"', '"&amp;DATA!E2765&amp;"', '"&amp;DATA!F2765&amp;"', '"&amp;DATA!G2765&amp;"', '"&amp;DATA!H2765&amp;"', "&amp;DATA!J2765&amp;");","")</f>
        <v/>
      </c>
    </row>
    <row r="2766" spans="1:1" ht="15" customHeight="1">
      <c r="A2766" s="1" t="str">
        <f>IF(NOT(ISBLANK(DATA!A2766)),"INSERT INTO SYSADM.PSAUTHITEM VALUES ('"&amp;$B$1&amp;DATA!A2766&amp;"', '"&amp;DATA!D2766&amp;"', '"&amp;DATA!E2766&amp;"', '"&amp;DATA!F2766&amp;"', '"&amp;DATA!G2766&amp;"', '"&amp;DATA!H2766&amp;"', "&amp;DATA!J2766&amp;");","")</f>
        <v/>
      </c>
    </row>
    <row r="2767" spans="1:1" ht="15" customHeight="1">
      <c r="A2767" s="1" t="str">
        <f>IF(NOT(ISBLANK(DATA!A2767)),"INSERT INTO SYSADM.PSAUTHITEM VALUES ('"&amp;$B$1&amp;DATA!A2767&amp;"', '"&amp;DATA!D2767&amp;"', '"&amp;DATA!E2767&amp;"', '"&amp;DATA!F2767&amp;"', '"&amp;DATA!G2767&amp;"', '"&amp;DATA!H2767&amp;"', "&amp;DATA!J2767&amp;");","")</f>
        <v/>
      </c>
    </row>
    <row r="2768" spans="1:1" ht="15" customHeight="1">
      <c r="A2768" s="1" t="str">
        <f>IF(NOT(ISBLANK(DATA!A2768)),"INSERT INTO SYSADM.PSAUTHITEM VALUES ('"&amp;$B$1&amp;DATA!A2768&amp;"', '"&amp;DATA!D2768&amp;"', '"&amp;DATA!E2768&amp;"', '"&amp;DATA!F2768&amp;"', '"&amp;DATA!G2768&amp;"', '"&amp;DATA!H2768&amp;"', "&amp;DATA!J2768&amp;");","")</f>
        <v/>
      </c>
    </row>
    <row r="2769" spans="1:1" ht="15" customHeight="1">
      <c r="A2769" s="1" t="str">
        <f>IF(NOT(ISBLANK(DATA!A2769)),"INSERT INTO SYSADM.PSAUTHITEM VALUES ('"&amp;$B$1&amp;DATA!A2769&amp;"', '"&amp;DATA!D2769&amp;"', '"&amp;DATA!E2769&amp;"', '"&amp;DATA!F2769&amp;"', '"&amp;DATA!G2769&amp;"', '"&amp;DATA!H2769&amp;"', "&amp;DATA!J2769&amp;");","")</f>
        <v/>
      </c>
    </row>
    <row r="2770" spans="1:1" ht="15" customHeight="1">
      <c r="A2770" s="1" t="str">
        <f>IF(NOT(ISBLANK(DATA!A2770)),"INSERT INTO SYSADM.PSAUTHITEM VALUES ('"&amp;$B$1&amp;DATA!A2770&amp;"', '"&amp;DATA!D2770&amp;"', '"&amp;DATA!E2770&amp;"', '"&amp;DATA!F2770&amp;"', '"&amp;DATA!G2770&amp;"', '"&amp;DATA!H2770&amp;"', "&amp;DATA!J2770&amp;");","")</f>
        <v/>
      </c>
    </row>
    <row r="2771" spans="1:1" ht="15" customHeight="1">
      <c r="A2771" s="1" t="str">
        <f>IF(NOT(ISBLANK(DATA!A2771)),"INSERT INTO SYSADM.PSAUTHITEM VALUES ('"&amp;$B$1&amp;DATA!A2771&amp;"', '"&amp;DATA!D2771&amp;"', '"&amp;DATA!E2771&amp;"', '"&amp;DATA!F2771&amp;"', '"&amp;DATA!G2771&amp;"', '"&amp;DATA!H2771&amp;"', "&amp;DATA!J2771&amp;");","")</f>
        <v/>
      </c>
    </row>
    <row r="2772" spans="1:1" ht="15" customHeight="1">
      <c r="A2772" s="1" t="str">
        <f>IF(NOT(ISBLANK(DATA!A2772)),"INSERT INTO SYSADM.PSAUTHITEM VALUES ('"&amp;$B$1&amp;DATA!A2772&amp;"', '"&amp;DATA!D2772&amp;"', '"&amp;DATA!E2772&amp;"', '"&amp;DATA!F2772&amp;"', '"&amp;DATA!G2772&amp;"', '"&amp;DATA!H2772&amp;"', "&amp;DATA!J2772&amp;");","")</f>
        <v/>
      </c>
    </row>
    <row r="2773" spans="1:1" ht="15" customHeight="1">
      <c r="A2773" s="1" t="str">
        <f>IF(NOT(ISBLANK(DATA!A2773)),"INSERT INTO SYSADM.PSAUTHITEM VALUES ('"&amp;$B$1&amp;DATA!A2773&amp;"', '"&amp;DATA!D2773&amp;"', '"&amp;DATA!E2773&amp;"', '"&amp;DATA!F2773&amp;"', '"&amp;DATA!G2773&amp;"', '"&amp;DATA!H2773&amp;"', "&amp;DATA!J2773&amp;");","")</f>
        <v/>
      </c>
    </row>
    <row r="2774" spans="1:1" ht="15" customHeight="1">
      <c r="A2774" s="1" t="str">
        <f>IF(NOT(ISBLANK(DATA!A2774)),"INSERT INTO SYSADM.PSAUTHITEM VALUES ('"&amp;$B$1&amp;DATA!A2774&amp;"', '"&amp;DATA!D2774&amp;"', '"&amp;DATA!E2774&amp;"', '"&amp;DATA!F2774&amp;"', '"&amp;DATA!G2774&amp;"', '"&amp;DATA!H2774&amp;"', "&amp;DATA!J2774&amp;");","")</f>
        <v/>
      </c>
    </row>
    <row r="2775" spans="1:1" ht="15" customHeight="1">
      <c r="A2775" s="1" t="str">
        <f>IF(NOT(ISBLANK(DATA!A2775)),"INSERT INTO SYSADM.PSAUTHITEM VALUES ('"&amp;$B$1&amp;DATA!A2775&amp;"', '"&amp;DATA!D2775&amp;"', '"&amp;DATA!E2775&amp;"', '"&amp;DATA!F2775&amp;"', '"&amp;DATA!G2775&amp;"', '"&amp;DATA!H2775&amp;"', "&amp;DATA!J2775&amp;");","")</f>
        <v/>
      </c>
    </row>
    <row r="2776" spans="1:1" ht="15" customHeight="1">
      <c r="A2776" s="1" t="str">
        <f>IF(NOT(ISBLANK(DATA!A2776)),"INSERT INTO SYSADM.PSAUTHITEM VALUES ('"&amp;$B$1&amp;DATA!A2776&amp;"', '"&amp;DATA!D2776&amp;"', '"&amp;DATA!E2776&amp;"', '"&amp;DATA!F2776&amp;"', '"&amp;DATA!G2776&amp;"', '"&amp;DATA!H2776&amp;"', "&amp;DATA!J2776&amp;");","")</f>
        <v/>
      </c>
    </row>
    <row r="2777" spans="1:1" ht="15" customHeight="1">
      <c r="A2777" s="1" t="str">
        <f>IF(NOT(ISBLANK(DATA!A2777)),"INSERT INTO SYSADM.PSAUTHITEM VALUES ('"&amp;$B$1&amp;DATA!A2777&amp;"', '"&amp;DATA!D2777&amp;"', '"&amp;DATA!E2777&amp;"', '"&amp;DATA!F2777&amp;"', '"&amp;DATA!G2777&amp;"', '"&amp;DATA!H2777&amp;"', "&amp;DATA!J2777&amp;");","")</f>
        <v/>
      </c>
    </row>
    <row r="2778" spans="1:1" ht="15" customHeight="1">
      <c r="A2778" s="1" t="str">
        <f>IF(NOT(ISBLANK(DATA!A2778)),"INSERT INTO SYSADM.PSAUTHITEM VALUES ('"&amp;$B$1&amp;DATA!A2778&amp;"', '"&amp;DATA!D2778&amp;"', '"&amp;DATA!E2778&amp;"', '"&amp;DATA!F2778&amp;"', '"&amp;DATA!G2778&amp;"', '"&amp;DATA!H2778&amp;"', "&amp;DATA!J2778&amp;");","")</f>
        <v/>
      </c>
    </row>
    <row r="2779" spans="1:1" ht="15" customHeight="1">
      <c r="A2779" s="1" t="str">
        <f>IF(NOT(ISBLANK(DATA!A2779)),"INSERT INTO SYSADM.PSAUTHITEM VALUES ('"&amp;$B$1&amp;DATA!A2779&amp;"', '"&amp;DATA!D2779&amp;"', '"&amp;DATA!E2779&amp;"', '"&amp;DATA!F2779&amp;"', '"&amp;DATA!G2779&amp;"', '"&amp;DATA!H2779&amp;"', "&amp;DATA!J2779&amp;");","")</f>
        <v/>
      </c>
    </row>
    <row r="2780" spans="1:1" ht="15" customHeight="1">
      <c r="A2780" s="1" t="str">
        <f>IF(NOT(ISBLANK(DATA!A2780)),"INSERT INTO SYSADM.PSAUTHITEM VALUES ('"&amp;$B$1&amp;DATA!A2780&amp;"', '"&amp;DATA!D2780&amp;"', '"&amp;DATA!E2780&amp;"', '"&amp;DATA!F2780&amp;"', '"&amp;DATA!G2780&amp;"', '"&amp;DATA!H2780&amp;"', "&amp;DATA!J2780&amp;");","")</f>
        <v/>
      </c>
    </row>
    <row r="2781" spans="1:1" ht="15" customHeight="1">
      <c r="A2781" s="1" t="str">
        <f>IF(NOT(ISBLANK(DATA!A2781)),"INSERT INTO SYSADM.PSAUTHITEM VALUES ('"&amp;$B$1&amp;DATA!A2781&amp;"', '"&amp;DATA!D2781&amp;"', '"&amp;DATA!E2781&amp;"', '"&amp;DATA!F2781&amp;"', '"&amp;DATA!G2781&amp;"', '"&amp;DATA!H2781&amp;"', "&amp;DATA!J2781&amp;");","")</f>
        <v/>
      </c>
    </row>
    <row r="2782" spans="1:1" ht="15" customHeight="1">
      <c r="A2782" s="1" t="str">
        <f>IF(NOT(ISBLANK(DATA!A2782)),"INSERT INTO SYSADM.PSAUTHITEM VALUES ('"&amp;$B$1&amp;DATA!A2782&amp;"', '"&amp;DATA!D2782&amp;"', '"&amp;DATA!E2782&amp;"', '"&amp;DATA!F2782&amp;"', '"&amp;DATA!G2782&amp;"', '"&amp;DATA!H2782&amp;"', "&amp;DATA!J2782&amp;");","")</f>
        <v/>
      </c>
    </row>
    <row r="2783" spans="1:1" ht="15" customHeight="1">
      <c r="A2783" s="1" t="str">
        <f>IF(NOT(ISBLANK(DATA!A2783)),"INSERT INTO SYSADM.PSAUTHITEM VALUES ('"&amp;$B$1&amp;DATA!A2783&amp;"', '"&amp;DATA!D2783&amp;"', '"&amp;DATA!E2783&amp;"', '"&amp;DATA!F2783&amp;"', '"&amp;DATA!G2783&amp;"', '"&amp;DATA!H2783&amp;"', "&amp;DATA!J2783&amp;");","")</f>
        <v/>
      </c>
    </row>
    <row r="2784" spans="1:1" ht="15" customHeight="1">
      <c r="A2784" s="1" t="str">
        <f>IF(NOT(ISBLANK(DATA!A2784)),"INSERT INTO SYSADM.PSAUTHITEM VALUES ('"&amp;$B$1&amp;DATA!A2784&amp;"', '"&amp;DATA!D2784&amp;"', '"&amp;DATA!E2784&amp;"', '"&amp;DATA!F2784&amp;"', '"&amp;DATA!G2784&amp;"', '"&amp;DATA!H2784&amp;"', "&amp;DATA!J2784&amp;");","")</f>
        <v/>
      </c>
    </row>
    <row r="2785" spans="1:1" ht="15" customHeight="1">
      <c r="A2785" s="1" t="str">
        <f>IF(NOT(ISBLANK(DATA!A2785)),"INSERT INTO SYSADM.PSAUTHITEM VALUES ('"&amp;$B$1&amp;DATA!A2785&amp;"', '"&amp;DATA!D2785&amp;"', '"&amp;DATA!E2785&amp;"', '"&amp;DATA!F2785&amp;"', '"&amp;DATA!G2785&amp;"', '"&amp;DATA!H2785&amp;"', "&amp;DATA!J2785&amp;");","")</f>
        <v/>
      </c>
    </row>
    <row r="2786" spans="1:1" ht="15" customHeight="1">
      <c r="A2786" s="1" t="str">
        <f>IF(NOT(ISBLANK(DATA!A2786)),"INSERT INTO SYSADM.PSAUTHITEM VALUES ('"&amp;$B$1&amp;DATA!A2786&amp;"', '"&amp;DATA!D2786&amp;"', '"&amp;DATA!E2786&amp;"', '"&amp;DATA!F2786&amp;"', '"&amp;DATA!G2786&amp;"', '"&amp;DATA!H2786&amp;"', "&amp;DATA!J2786&amp;");","")</f>
        <v/>
      </c>
    </row>
    <row r="2787" spans="1:1" ht="15" customHeight="1">
      <c r="A2787" s="1" t="str">
        <f>IF(NOT(ISBLANK(DATA!A2787)),"INSERT INTO SYSADM.PSAUTHITEM VALUES ('"&amp;$B$1&amp;DATA!A2787&amp;"', '"&amp;DATA!D2787&amp;"', '"&amp;DATA!E2787&amp;"', '"&amp;DATA!F2787&amp;"', '"&amp;DATA!G2787&amp;"', '"&amp;DATA!H2787&amp;"', "&amp;DATA!J2787&amp;");","")</f>
        <v/>
      </c>
    </row>
    <row r="2788" spans="1:1" ht="15" customHeight="1">
      <c r="A2788" s="1" t="str">
        <f>IF(NOT(ISBLANK(DATA!A2788)),"INSERT INTO SYSADM.PSAUTHITEM VALUES ('"&amp;$B$1&amp;DATA!A2788&amp;"', '"&amp;DATA!D2788&amp;"', '"&amp;DATA!E2788&amp;"', '"&amp;DATA!F2788&amp;"', '"&amp;DATA!G2788&amp;"', '"&amp;DATA!H2788&amp;"', "&amp;DATA!J2788&amp;");","")</f>
        <v/>
      </c>
    </row>
    <row r="2789" spans="1:1" ht="15" customHeight="1">
      <c r="A2789" s="1" t="str">
        <f>IF(NOT(ISBLANK(DATA!A2789)),"INSERT INTO SYSADM.PSAUTHITEM VALUES ('"&amp;$B$1&amp;DATA!A2789&amp;"', '"&amp;DATA!D2789&amp;"', '"&amp;DATA!E2789&amp;"', '"&amp;DATA!F2789&amp;"', '"&amp;DATA!G2789&amp;"', '"&amp;DATA!H2789&amp;"', "&amp;DATA!J2789&amp;");","")</f>
        <v/>
      </c>
    </row>
    <row r="2790" spans="1:1" ht="15" customHeight="1">
      <c r="A2790" s="1" t="str">
        <f>IF(NOT(ISBLANK(DATA!A2790)),"INSERT INTO SYSADM.PSAUTHITEM VALUES ('"&amp;$B$1&amp;DATA!A2790&amp;"', '"&amp;DATA!D2790&amp;"', '"&amp;DATA!E2790&amp;"', '"&amp;DATA!F2790&amp;"', '"&amp;DATA!G2790&amp;"', '"&amp;DATA!H2790&amp;"', "&amp;DATA!J2790&amp;");","")</f>
        <v/>
      </c>
    </row>
    <row r="2791" spans="1:1" ht="15" customHeight="1">
      <c r="A2791" s="1" t="str">
        <f>IF(NOT(ISBLANK(DATA!A2791)),"INSERT INTO SYSADM.PSAUTHITEM VALUES ('"&amp;$B$1&amp;DATA!A2791&amp;"', '"&amp;DATA!D2791&amp;"', '"&amp;DATA!E2791&amp;"', '"&amp;DATA!F2791&amp;"', '"&amp;DATA!G2791&amp;"', '"&amp;DATA!H2791&amp;"', "&amp;DATA!J2791&amp;");","")</f>
        <v/>
      </c>
    </row>
    <row r="2792" spans="1:1" ht="15" customHeight="1">
      <c r="A2792" s="1" t="str">
        <f>IF(NOT(ISBLANK(DATA!A2792)),"INSERT INTO SYSADM.PSAUTHITEM VALUES ('"&amp;$B$1&amp;DATA!A2792&amp;"', '"&amp;DATA!D2792&amp;"', '"&amp;DATA!E2792&amp;"', '"&amp;DATA!F2792&amp;"', '"&amp;DATA!G2792&amp;"', '"&amp;DATA!H2792&amp;"', "&amp;DATA!J2792&amp;");","")</f>
        <v/>
      </c>
    </row>
    <row r="2793" spans="1:1" ht="15" customHeight="1">
      <c r="A2793" s="1" t="str">
        <f>IF(NOT(ISBLANK(DATA!A2793)),"INSERT INTO SYSADM.PSAUTHITEM VALUES ('"&amp;$B$1&amp;DATA!A2793&amp;"', '"&amp;DATA!D2793&amp;"', '"&amp;DATA!E2793&amp;"', '"&amp;DATA!F2793&amp;"', '"&amp;DATA!G2793&amp;"', '"&amp;DATA!H2793&amp;"', "&amp;DATA!J2793&amp;");","")</f>
        <v/>
      </c>
    </row>
    <row r="2794" spans="1:1" ht="15" customHeight="1">
      <c r="A2794" s="1" t="str">
        <f>IF(NOT(ISBLANK(DATA!A2794)),"INSERT INTO SYSADM.PSAUTHITEM VALUES ('"&amp;$B$1&amp;DATA!A2794&amp;"', '"&amp;DATA!D2794&amp;"', '"&amp;DATA!E2794&amp;"', '"&amp;DATA!F2794&amp;"', '"&amp;DATA!G2794&amp;"', '"&amp;DATA!H2794&amp;"', "&amp;DATA!J2794&amp;");","")</f>
        <v/>
      </c>
    </row>
    <row r="2795" spans="1:1" ht="15" customHeight="1">
      <c r="A2795" s="1" t="str">
        <f>IF(NOT(ISBLANK(DATA!A2795)),"INSERT INTO SYSADM.PSAUTHITEM VALUES ('"&amp;$B$1&amp;DATA!A2795&amp;"', '"&amp;DATA!D2795&amp;"', '"&amp;DATA!E2795&amp;"', '"&amp;DATA!F2795&amp;"', '"&amp;DATA!G2795&amp;"', '"&amp;DATA!H2795&amp;"', "&amp;DATA!J2795&amp;");","")</f>
        <v/>
      </c>
    </row>
    <row r="2796" spans="1:1" ht="15" customHeight="1">
      <c r="A2796" s="1" t="str">
        <f>IF(NOT(ISBLANK(DATA!A2796)),"INSERT INTO SYSADM.PSAUTHITEM VALUES ('"&amp;$B$1&amp;DATA!A2796&amp;"', '"&amp;DATA!D2796&amp;"', '"&amp;DATA!E2796&amp;"', '"&amp;DATA!F2796&amp;"', '"&amp;DATA!G2796&amp;"', '"&amp;DATA!H2796&amp;"', "&amp;DATA!J2796&amp;");","")</f>
        <v/>
      </c>
    </row>
    <row r="2797" spans="1:1" ht="15" customHeight="1">
      <c r="A2797" s="1" t="str">
        <f>IF(NOT(ISBLANK(DATA!A2797)),"INSERT INTO SYSADM.PSAUTHITEM VALUES ('"&amp;$B$1&amp;DATA!A2797&amp;"', '"&amp;DATA!D2797&amp;"', '"&amp;DATA!E2797&amp;"', '"&amp;DATA!F2797&amp;"', '"&amp;DATA!G2797&amp;"', '"&amp;DATA!H2797&amp;"', "&amp;DATA!J2797&amp;");","")</f>
        <v/>
      </c>
    </row>
    <row r="2798" spans="1:1" ht="15" customHeight="1">
      <c r="A2798" s="1" t="str">
        <f>IF(NOT(ISBLANK(DATA!A2798)),"INSERT INTO SYSADM.PSAUTHITEM VALUES ('"&amp;$B$1&amp;DATA!A2798&amp;"', '"&amp;DATA!D2798&amp;"', '"&amp;DATA!E2798&amp;"', '"&amp;DATA!F2798&amp;"', '"&amp;DATA!G2798&amp;"', '"&amp;DATA!H2798&amp;"', "&amp;DATA!J2798&amp;");","")</f>
        <v/>
      </c>
    </row>
    <row r="2799" spans="1:1" ht="15" customHeight="1">
      <c r="A2799" s="1" t="str">
        <f>IF(NOT(ISBLANK(DATA!A2799)),"INSERT INTO SYSADM.PSAUTHITEM VALUES ('"&amp;$B$1&amp;DATA!A2799&amp;"', '"&amp;DATA!D2799&amp;"', '"&amp;DATA!E2799&amp;"', '"&amp;DATA!F2799&amp;"', '"&amp;DATA!G2799&amp;"', '"&amp;DATA!H2799&amp;"', "&amp;DATA!J2799&amp;");","")</f>
        <v/>
      </c>
    </row>
    <row r="2800" spans="1:1" ht="15" customHeight="1">
      <c r="A2800" s="1" t="str">
        <f>IF(NOT(ISBLANK(DATA!A2800)),"INSERT INTO SYSADM.PSAUTHITEM VALUES ('"&amp;$B$1&amp;DATA!A2800&amp;"', '"&amp;DATA!D2800&amp;"', '"&amp;DATA!E2800&amp;"', '"&amp;DATA!F2800&amp;"', '"&amp;DATA!G2800&amp;"', '"&amp;DATA!H2800&amp;"', "&amp;DATA!J2800&amp;");","")</f>
        <v/>
      </c>
    </row>
    <row r="2801" spans="1:1" ht="15" customHeight="1">
      <c r="A2801" s="1" t="str">
        <f>IF(NOT(ISBLANK(DATA!A2801)),"INSERT INTO SYSADM.PSAUTHITEM VALUES ('"&amp;$B$1&amp;DATA!A2801&amp;"', '"&amp;DATA!D2801&amp;"', '"&amp;DATA!E2801&amp;"', '"&amp;DATA!F2801&amp;"', '"&amp;DATA!G2801&amp;"', '"&amp;DATA!H2801&amp;"', "&amp;DATA!J2801&amp;");","")</f>
        <v/>
      </c>
    </row>
    <row r="2802" spans="1:1" ht="15" customHeight="1">
      <c r="A2802" s="1" t="str">
        <f>IF(NOT(ISBLANK(DATA!A2802)),"INSERT INTO SYSADM.PSAUTHITEM VALUES ('"&amp;$B$1&amp;DATA!A2802&amp;"', '"&amp;DATA!D2802&amp;"', '"&amp;DATA!E2802&amp;"', '"&amp;DATA!F2802&amp;"', '"&amp;DATA!G2802&amp;"', '"&amp;DATA!H2802&amp;"', "&amp;DATA!J2802&amp;");","")</f>
        <v/>
      </c>
    </row>
    <row r="2803" spans="1:1" ht="15" customHeight="1">
      <c r="A2803" s="1" t="str">
        <f>IF(NOT(ISBLANK(DATA!A2803)),"INSERT INTO SYSADM.PSAUTHITEM VALUES ('"&amp;$B$1&amp;DATA!A2803&amp;"', '"&amp;DATA!D2803&amp;"', '"&amp;DATA!E2803&amp;"', '"&amp;DATA!F2803&amp;"', '"&amp;DATA!G2803&amp;"', '"&amp;DATA!H2803&amp;"', "&amp;DATA!J2803&amp;");","")</f>
        <v/>
      </c>
    </row>
    <row r="2804" spans="1:1" ht="15" customHeight="1">
      <c r="A2804" s="1" t="str">
        <f>IF(NOT(ISBLANK(DATA!A2804)),"INSERT INTO SYSADM.PSAUTHITEM VALUES ('"&amp;$B$1&amp;DATA!A2804&amp;"', '"&amp;DATA!D2804&amp;"', '"&amp;DATA!E2804&amp;"', '"&amp;DATA!F2804&amp;"', '"&amp;DATA!G2804&amp;"', '"&amp;DATA!H2804&amp;"', "&amp;DATA!J2804&amp;");","")</f>
        <v/>
      </c>
    </row>
    <row r="2805" spans="1:1" ht="15" customHeight="1">
      <c r="A2805" s="1" t="str">
        <f>IF(NOT(ISBLANK(DATA!A2805)),"INSERT INTO SYSADM.PSAUTHITEM VALUES ('"&amp;$B$1&amp;DATA!A2805&amp;"', '"&amp;DATA!D2805&amp;"', '"&amp;DATA!E2805&amp;"', '"&amp;DATA!F2805&amp;"', '"&amp;DATA!G2805&amp;"', '"&amp;DATA!H2805&amp;"', "&amp;DATA!J2805&amp;");","")</f>
        <v/>
      </c>
    </row>
    <row r="2806" spans="1:1" ht="15" customHeight="1">
      <c r="A2806" s="1" t="str">
        <f>IF(NOT(ISBLANK(DATA!A2806)),"INSERT INTO SYSADM.PSAUTHITEM VALUES ('"&amp;$B$1&amp;DATA!A2806&amp;"', '"&amp;DATA!D2806&amp;"', '"&amp;DATA!E2806&amp;"', '"&amp;DATA!F2806&amp;"', '"&amp;DATA!G2806&amp;"', '"&amp;DATA!H2806&amp;"', "&amp;DATA!J2806&amp;");","")</f>
        <v/>
      </c>
    </row>
    <row r="2807" spans="1:1" ht="15" customHeight="1">
      <c r="A2807" s="1" t="str">
        <f>IF(NOT(ISBLANK(DATA!A2807)),"INSERT INTO SYSADM.PSAUTHITEM VALUES ('"&amp;$B$1&amp;DATA!A2807&amp;"', '"&amp;DATA!D2807&amp;"', '"&amp;DATA!E2807&amp;"', '"&amp;DATA!F2807&amp;"', '"&amp;DATA!G2807&amp;"', '"&amp;DATA!H2807&amp;"', "&amp;DATA!J2807&amp;");","")</f>
        <v/>
      </c>
    </row>
    <row r="2808" spans="1:1" ht="15" customHeight="1">
      <c r="A2808" s="1" t="str">
        <f>IF(NOT(ISBLANK(DATA!A2808)),"INSERT INTO SYSADM.PSAUTHITEM VALUES ('"&amp;$B$1&amp;DATA!A2808&amp;"', '"&amp;DATA!D2808&amp;"', '"&amp;DATA!E2808&amp;"', '"&amp;DATA!F2808&amp;"', '"&amp;DATA!G2808&amp;"', '"&amp;DATA!H2808&amp;"', "&amp;DATA!J2808&amp;");","")</f>
        <v/>
      </c>
    </row>
    <row r="2809" spans="1:1" ht="15" customHeight="1">
      <c r="A2809" s="1" t="str">
        <f>IF(NOT(ISBLANK(DATA!A2809)),"INSERT INTO SYSADM.PSAUTHITEM VALUES ('"&amp;$B$1&amp;DATA!A2809&amp;"', '"&amp;DATA!D2809&amp;"', '"&amp;DATA!E2809&amp;"', '"&amp;DATA!F2809&amp;"', '"&amp;DATA!G2809&amp;"', '"&amp;DATA!H2809&amp;"', "&amp;DATA!J2809&amp;");","")</f>
        <v/>
      </c>
    </row>
    <row r="2810" spans="1:1" ht="15" customHeight="1">
      <c r="A2810" s="1" t="str">
        <f>IF(NOT(ISBLANK(DATA!A2810)),"INSERT INTO SYSADM.PSAUTHITEM VALUES ('"&amp;$B$1&amp;DATA!A2810&amp;"', '"&amp;DATA!D2810&amp;"', '"&amp;DATA!E2810&amp;"', '"&amp;DATA!F2810&amp;"', '"&amp;DATA!G2810&amp;"', '"&amp;DATA!H2810&amp;"', "&amp;DATA!J2810&amp;");","")</f>
        <v/>
      </c>
    </row>
    <row r="2811" spans="1:1" ht="15" customHeight="1">
      <c r="A2811" s="1" t="str">
        <f>IF(NOT(ISBLANK(DATA!A2811)),"INSERT INTO SYSADM.PSAUTHITEM VALUES ('"&amp;$B$1&amp;DATA!A2811&amp;"', '"&amp;DATA!D2811&amp;"', '"&amp;DATA!E2811&amp;"', '"&amp;DATA!F2811&amp;"', '"&amp;DATA!G2811&amp;"', '"&amp;DATA!H2811&amp;"', "&amp;DATA!J2811&amp;");","")</f>
        <v/>
      </c>
    </row>
    <row r="2812" spans="1:1" ht="15" customHeight="1">
      <c r="A2812" s="1" t="str">
        <f>IF(NOT(ISBLANK(DATA!A2812)),"INSERT INTO SYSADM.PSAUTHITEM VALUES ('"&amp;$B$1&amp;DATA!A2812&amp;"', '"&amp;DATA!D2812&amp;"', '"&amp;DATA!E2812&amp;"', '"&amp;DATA!F2812&amp;"', '"&amp;DATA!G2812&amp;"', '"&amp;DATA!H2812&amp;"', "&amp;DATA!J2812&amp;");","")</f>
        <v/>
      </c>
    </row>
    <row r="2813" spans="1:1" ht="15" customHeight="1">
      <c r="A2813" s="1" t="str">
        <f>IF(NOT(ISBLANK(DATA!A2813)),"INSERT INTO SYSADM.PSAUTHITEM VALUES ('"&amp;$B$1&amp;DATA!A2813&amp;"', '"&amp;DATA!D2813&amp;"', '"&amp;DATA!E2813&amp;"', '"&amp;DATA!F2813&amp;"', '"&amp;DATA!G2813&amp;"', '"&amp;DATA!H2813&amp;"', "&amp;DATA!J2813&amp;");","")</f>
        <v/>
      </c>
    </row>
    <row r="2814" spans="1:1" ht="15" customHeight="1">
      <c r="A2814" s="1" t="str">
        <f>IF(NOT(ISBLANK(DATA!A2814)),"INSERT INTO SYSADM.PSAUTHITEM VALUES ('"&amp;$B$1&amp;DATA!A2814&amp;"', '"&amp;DATA!D2814&amp;"', '"&amp;DATA!E2814&amp;"', '"&amp;DATA!F2814&amp;"', '"&amp;DATA!G2814&amp;"', '"&amp;DATA!H2814&amp;"', "&amp;DATA!J2814&amp;");","")</f>
        <v/>
      </c>
    </row>
    <row r="2815" spans="1:1" ht="15" customHeight="1">
      <c r="A2815" s="1" t="str">
        <f>IF(NOT(ISBLANK(DATA!A2815)),"INSERT INTO SYSADM.PSAUTHITEM VALUES ('"&amp;$B$1&amp;DATA!A2815&amp;"', '"&amp;DATA!D2815&amp;"', '"&amp;DATA!E2815&amp;"', '"&amp;DATA!F2815&amp;"', '"&amp;DATA!G2815&amp;"', '"&amp;DATA!H2815&amp;"', "&amp;DATA!J2815&amp;");","")</f>
        <v/>
      </c>
    </row>
    <row r="2816" spans="1:1" ht="15" customHeight="1">
      <c r="A2816" s="1" t="str">
        <f>IF(NOT(ISBLANK(DATA!A2816)),"INSERT INTO SYSADM.PSAUTHITEM VALUES ('"&amp;$B$1&amp;DATA!A2816&amp;"', '"&amp;DATA!D2816&amp;"', '"&amp;DATA!E2816&amp;"', '"&amp;DATA!F2816&amp;"', '"&amp;DATA!G2816&amp;"', '"&amp;DATA!H2816&amp;"', "&amp;DATA!J2816&amp;");","")</f>
        <v/>
      </c>
    </row>
    <row r="2817" spans="1:1" ht="15" customHeight="1">
      <c r="A2817" s="1" t="str">
        <f>IF(NOT(ISBLANK(DATA!A2817)),"INSERT INTO SYSADM.PSAUTHITEM VALUES ('"&amp;$B$1&amp;DATA!A2817&amp;"', '"&amp;DATA!D2817&amp;"', '"&amp;DATA!E2817&amp;"', '"&amp;DATA!F2817&amp;"', '"&amp;DATA!G2817&amp;"', '"&amp;DATA!H2817&amp;"', "&amp;DATA!J2817&amp;");","")</f>
        <v/>
      </c>
    </row>
    <row r="2818" spans="1:1" ht="15" customHeight="1">
      <c r="A2818" s="1" t="str">
        <f>IF(NOT(ISBLANK(DATA!A2818)),"INSERT INTO SYSADM.PSAUTHITEM VALUES ('"&amp;$B$1&amp;DATA!A2818&amp;"', '"&amp;DATA!D2818&amp;"', '"&amp;DATA!E2818&amp;"', '"&amp;DATA!F2818&amp;"', '"&amp;DATA!G2818&amp;"', '"&amp;DATA!H2818&amp;"', "&amp;DATA!J2818&amp;");","")</f>
        <v/>
      </c>
    </row>
    <row r="2819" spans="1:1" ht="15" customHeight="1">
      <c r="A2819" s="1" t="str">
        <f>IF(NOT(ISBLANK(DATA!A2819)),"INSERT INTO SYSADM.PSAUTHITEM VALUES ('"&amp;$B$1&amp;DATA!A2819&amp;"', '"&amp;DATA!D2819&amp;"', '"&amp;DATA!E2819&amp;"', '"&amp;DATA!F2819&amp;"', '"&amp;DATA!G2819&amp;"', '"&amp;DATA!H2819&amp;"', "&amp;DATA!J2819&amp;");","")</f>
        <v/>
      </c>
    </row>
    <row r="2820" spans="1:1" ht="15" customHeight="1">
      <c r="A2820" s="1" t="str">
        <f>IF(NOT(ISBLANK(DATA!A2820)),"INSERT INTO SYSADM.PSAUTHITEM VALUES ('"&amp;$B$1&amp;DATA!A2820&amp;"', '"&amp;DATA!D2820&amp;"', '"&amp;DATA!E2820&amp;"', '"&amp;DATA!F2820&amp;"', '"&amp;DATA!G2820&amp;"', '"&amp;DATA!H2820&amp;"', "&amp;DATA!J2820&amp;");","")</f>
        <v/>
      </c>
    </row>
    <row r="2821" spans="1:1" ht="15" customHeight="1">
      <c r="A2821" s="1" t="str">
        <f>IF(NOT(ISBLANK(DATA!A2821)),"INSERT INTO SYSADM.PSAUTHITEM VALUES ('"&amp;$B$1&amp;DATA!A2821&amp;"', '"&amp;DATA!D2821&amp;"', '"&amp;DATA!E2821&amp;"', '"&amp;DATA!F2821&amp;"', '"&amp;DATA!G2821&amp;"', '"&amp;DATA!H2821&amp;"', "&amp;DATA!J2821&amp;");","")</f>
        <v/>
      </c>
    </row>
    <row r="2822" spans="1:1" ht="15" customHeight="1">
      <c r="A2822" s="1" t="str">
        <f>IF(NOT(ISBLANK(DATA!A2822)),"INSERT INTO SYSADM.PSAUTHITEM VALUES ('"&amp;$B$1&amp;DATA!A2822&amp;"', '"&amp;DATA!D2822&amp;"', '"&amp;DATA!E2822&amp;"', '"&amp;DATA!F2822&amp;"', '"&amp;DATA!G2822&amp;"', '"&amp;DATA!H2822&amp;"', "&amp;DATA!J2822&amp;");","")</f>
        <v/>
      </c>
    </row>
    <row r="2823" spans="1:1" ht="15" customHeight="1">
      <c r="A2823" s="1" t="str">
        <f>IF(NOT(ISBLANK(DATA!A2823)),"INSERT INTO SYSADM.PSAUTHITEM VALUES ('"&amp;$B$1&amp;DATA!A2823&amp;"', '"&amp;DATA!D2823&amp;"', '"&amp;DATA!E2823&amp;"', '"&amp;DATA!F2823&amp;"', '"&amp;DATA!G2823&amp;"', '"&amp;DATA!H2823&amp;"', "&amp;DATA!J2823&amp;");","")</f>
        <v/>
      </c>
    </row>
    <row r="2824" spans="1:1" ht="15" customHeight="1">
      <c r="A2824" s="1" t="str">
        <f>IF(NOT(ISBLANK(DATA!A2824)),"INSERT INTO SYSADM.PSAUTHITEM VALUES ('"&amp;$B$1&amp;DATA!A2824&amp;"', '"&amp;DATA!D2824&amp;"', '"&amp;DATA!E2824&amp;"', '"&amp;DATA!F2824&amp;"', '"&amp;DATA!G2824&amp;"', '"&amp;DATA!H2824&amp;"', "&amp;DATA!J2824&amp;");","")</f>
        <v/>
      </c>
    </row>
    <row r="2825" spans="1:1" ht="15" customHeight="1">
      <c r="A2825" s="1" t="str">
        <f>IF(NOT(ISBLANK(DATA!A2825)),"INSERT INTO SYSADM.PSAUTHITEM VALUES ('"&amp;$B$1&amp;DATA!A2825&amp;"', '"&amp;DATA!D2825&amp;"', '"&amp;DATA!E2825&amp;"', '"&amp;DATA!F2825&amp;"', '"&amp;DATA!G2825&amp;"', '"&amp;DATA!H2825&amp;"', "&amp;DATA!J2825&amp;");","")</f>
        <v/>
      </c>
    </row>
    <row r="2826" spans="1:1" ht="15" customHeight="1">
      <c r="A2826" s="1" t="str">
        <f>IF(NOT(ISBLANK(DATA!A2826)),"INSERT INTO SYSADM.PSAUTHITEM VALUES ('"&amp;$B$1&amp;DATA!A2826&amp;"', '"&amp;DATA!D2826&amp;"', '"&amp;DATA!E2826&amp;"', '"&amp;DATA!F2826&amp;"', '"&amp;DATA!G2826&amp;"', '"&amp;DATA!H2826&amp;"', "&amp;DATA!J2826&amp;");","")</f>
        <v/>
      </c>
    </row>
    <row r="2827" spans="1:1" ht="15" customHeight="1">
      <c r="A2827" s="1" t="str">
        <f>IF(NOT(ISBLANK(DATA!A2827)),"INSERT INTO SYSADM.PSAUTHITEM VALUES ('"&amp;$B$1&amp;DATA!A2827&amp;"', '"&amp;DATA!D2827&amp;"', '"&amp;DATA!E2827&amp;"', '"&amp;DATA!F2827&amp;"', '"&amp;DATA!G2827&amp;"', '"&amp;DATA!H2827&amp;"', "&amp;DATA!J2827&amp;");","")</f>
        <v/>
      </c>
    </row>
    <row r="2828" spans="1:1" ht="15" customHeight="1">
      <c r="A2828" s="1" t="str">
        <f>IF(NOT(ISBLANK(DATA!A2828)),"INSERT INTO SYSADM.PSAUTHITEM VALUES ('"&amp;$B$1&amp;DATA!A2828&amp;"', '"&amp;DATA!D2828&amp;"', '"&amp;DATA!E2828&amp;"', '"&amp;DATA!F2828&amp;"', '"&amp;DATA!G2828&amp;"', '"&amp;DATA!H2828&amp;"', "&amp;DATA!J2828&amp;");","")</f>
        <v/>
      </c>
    </row>
    <row r="2829" spans="1:1" ht="15" customHeight="1">
      <c r="A2829" s="1" t="str">
        <f>IF(NOT(ISBLANK(DATA!A2829)),"INSERT INTO SYSADM.PSAUTHITEM VALUES ('"&amp;$B$1&amp;DATA!A2829&amp;"', '"&amp;DATA!D2829&amp;"', '"&amp;DATA!E2829&amp;"', '"&amp;DATA!F2829&amp;"', '"&amp;DATA!G2829&amp;"', '"&amp;DATA!H2829&amp;"', "&amp;DATA!J2829&amp;");","")</f>
        <v/>
      </c>
    </row>
    <row r="2830" spans="1:1" ht="15" customHeight="1">
      <c r="A2830" s="1" t="str">
        <f>IF(NOT(ISBLANK(DATA!A2830)),"INSERT INTO SYSADM.PSAUTHITEM VALUES ('"&amp;$B$1&amp;DATA!A2830&amp;"', '"&amp;DATA!D2830&amp;"', '"&amp;DATA!E2830&amp;"', '"&amp;DATA!F2830&amp;"', '"&amp;DATA!G2830&amp;"', '"&amp;DATA!H2830&amp;"', "&amp;DATA!J2830&amp;");","")</f>
        <v/>
      </c>
    </row>
    <row r="2831" spans="1:1" ht="15" customHeight="1">
      <c r="A2831" s="1" t="str">
        <f>IF(NOT(ISBLANK(DATA!A2831)),"INSERT INTO SYSADM.PSAUTHITEM VALUES ('"&amp;$B$1&amp;DATA!A2831&amp;"', '"&amp;DATA!D2831&amp;"', '"&amp;DATA!E2831&amp;"', '"&amp;DATA!F2831&amp;"', '"&amp;DATA!G2831&amp;"', '"&amp;DATA!H2831&amp;"', "&amp;DATA!J2831&amp;");","")</f>
        <v/>
      </c>
    </row>
    <row r="2832" spans="1:1" ht="15" customHeight="1">
      <c r="A2832" s="1" t="str">
        <f>IF(NOT(ISBLANK(DATA!A2832)),"INSERT INTO SYSADM.PSAUTHITEM VALUES ('"&amp;$B$1&amp;DATA!A2832&amp;"', '"&amp;DATA!D2832&amp;"', '"&amp;DATA!E2832&amp;"', '"&amp;DATA!F2832&amp;"', '"&amp;DATA!G2832&amp;"', '"&amp;DATA!H2832&amp;"', "&amp;DATA!J2832&amp;");","")</f>
        <v/>
      </c>
    </row>
    <row r="2833" spans="1:1" ht="15" customHeight="1">
      <c r="A2833" s="1" t="str">
        <f>IF(NOT(ISBLANK(DATA!A2833)),"INSERT INTO SYSADM.PSAUTHITEM VALUES ('"&amp;$B$1&amp;DATA!A2833&amp;"', '"&amp;DATA!D2833&amp;"', '"&amp;DATA!E2833&amp;"', '"&amp;DATA!F2833&amp;"', '"&amp;DATA!G2833&amp;"', '"&amp;DATA!H2833&amp;"', "&amp;DATA!J2833&amp;");","")</f>
        <v/>
      </c>
    </row>
    <row r="2834" spans="1:1" ht="15" customHeight="1">
      <c r="A2834" s="1" t="str">
        <f>IF(NOT(ISBLANK(DATA!A2834)),"INSERT INTO SYSADM.PSAUTHITEM VALUES ('"&amp;$B$1&amp;DATA!A2834&amp;"', '"&amp;DATA!D2834&amp;"', '"&amp;DATA!E2834&amp;"', '"&amp;DATA!F2834&amp;"', '"&amp;DATA!G2834&amp;"', '"&amp;DATA!H2834&amp;"', "&amp;DATA!J2834&amp;");","")</f>
        <v/>
      </c>
    </row>
    <row r="2835" spans="1:1" ht="15" customHeight="1">
      <c r="A2835" s="1" t="str">
        <f>IF(NOT(ISBLANK(DATA!A2835)),"INSERT INTO SYSADM.PSAUTHITEM VALUES ('"&amp;$B$1&amp;DATA!A2835&amp;"', '"&amp;DATA!D2835&amp;"', '"&amp;DATA!E2835&amp;"', '"&amp;DATA!F2835&amp;"', '"&amp;DATA!G2835&amp;"', '"&amp;DATA!H2835&amp;"', "&amp;DATA!J2835&amp;");","")</f>
        <v/>
      </c>
    </row>
    <row r="2836" spans="1:1" ht="15" customHeight="1">
      <c r="A2836" s="1" t="str">
        <f>IF(NOT(ISBLANK(DATA!A2836)),"INSERT INTO SYSADM.PSAUTHITEM VALUES ('"&amp;$B$1&amp;DATA!A2836&amp;"', '"&amp;DATA!D2836&amp;"', '"&amp;DATA!E2836&amp;"', '"&amp;DATA!F2836&amp;"', '"&amp;DATA!G2836&amp;"', '"&amp;DATA!H2836&amp;"', "&amp;DATA!J2836&amp;");","")</f>
        <v/>
      </c>
    </row>
    <row r="2837" spans="1:1" ht="15" customHeight="1">
      <c r="A2837" s="1" t="str">
        <f>IF(NOT(ISBLANK(DATA!A2837)),"INSERT INTO SYSADM.PSAUTHITEM VALUES ('"&amp;$B$1&amp;DATA!A2837&amp;"', '"&amp;DATA!D2837&amp;"', '"&amp;DATA!E2837&amp;"', '"&amp;DATA!F2837&amp;"', '"&amp;DATA!G2837&amp;"', '"&amp;DATA!H2837&amp;"', "&amp;DATA!J2837&amp;");","")</f>
        <v/>
      </c>
    </row>
    <row r="2838" spans="1:1" ht="15" customHeight="1">
      <c r="A2838" s="1" t="str">
        <f>IF(NOT(ISBLANK(DATA!A2838)),"INSERT INTO SYSADM.PSAUTHITEM VALUES ('"&amp;$B$1&amp;DATA!A2838&amp;"', '"&amp;DATA!D2838&amp;"', '"&amp;DATA!E2838&amp;"', '"&amp;DATA!F2838&amp;"', '"&amp;DATA!G2838&amp;"', '"&amp;DATA!H2838&amp;"', "&amp;DATA!J2838&amp;");","")</f>
        <v/>
      </c>
    </row>
    <row r="2839" spans="1:1" ht="15" customHeight="1">
      <c r="A2839" s="1" t="str">
        <f>IF(NOT(ISBLANK(DATA!A2839)),"INSERT INTO SYSADM.PSAUTHITEM VALUES ('"&amp;$B$1&amp;DATA!A2839&amp;"', '"&amp;DATA!D2839&amp;"', '"&amp;DATA!E2839&amp;"', '"&amp;DATA!F2839&amp;"', '"&amp;DATA!G2839&amp;"', '"&amp;DATA!H2839&amp;"', "&amp;DATA!J2839&amp;");","")</f>
        <v/>
      </c>
    </row>
    <row r="2840" spans="1:1" ht="15" customHeight="1">
      <c r="A2840" s="1" t="str">
        <f>IF(NOT(ISBLANK(DATA!A2840)),"INSERT INTO SYSADM.PSAUTHITEM VALUES ('"&amp;$B$1&amp;DATA!A2840&amp;"', '"&amp;DATA!D2840&amp;"', '"&amp;DATA!E2840&amp;"', '"&amp;DATA!F2840&amp;"', '"&amp;DATA!G2840&amp;"', '"&amp;DATA!H2840&amp;"', "&amp;DATA!J2840&amp;");","")</f>
        <v/>
      </c>
    </row>
    <row r="2841" spans="1:1" ht="15" customHeight="1">
      <c r="A2841" s="1" t="str">
        <f>IF(NOT(ISBLANK(DATA!A2841)),"INSERT INTO SYSADM.PSAUTHITEM VALUES ('"&amp;$B$1&amp;DATA!A2841&amp;"', '"&amp;DATA!D2841&amp;"', '"&amp;DATA!E2841&amp;"', '"&amp;DATA!F2841&amp;"', '"&amp;DATA!G2841&amp;"', '"&amp;DATA!H2841&amp;"', "&amp;DATA!J2841&amp;");","")</f>
        <v/>
      </c>
    </row>
    <row r="2842" spans="1:1" ht="15" customHeight="1">
      <c r="A2842" s="1" t="str">
        <f>IF(NOT(ISBLANK(DATA!A2842)),"INSERT INTO SYSADM.PSAUTHITEM VALUES ('"&amp;$B$1&amp;DATA!A2842&amp;"', '"&amp;DATA!D2842&amp;"', '"&amp;DATA!E2842&amp;"', '"&amp;DATA!F2842&amp;"', '"&amp;DATA!G2842&amp;"', '"&amp;DATA!H2842&amp;"', "&amp;DATA!J2842&amp;");","")</f>
        <v/>
      </c>
    </row>
    <row r="2843" spans="1:1" ht="15" customHeight="1">
      <c r="A2843" s="1" t="str">
        <f>IF(NOT(ISBLANK(DATA!A2843)),"INSERT INTO SYSADM.PSAUTHITEM VALUES ('"&amp;$B$1&amp;DATA!A2843&amp;"', '"&amp;DATA!D2843&amp;"', '"&amp;DATA!E2843&amp;"', '"&amp;DATA!F2843&amp;"', '"&amp;DATA!G2843&amp;"', '"&amp;DATA!H2843&amp;"', "&amp;DATA!J2843&amp;");","")</f>
        <v/>
      </c>
    </row>
    <row r="2844" spans="1:1" ht="15" customHeight="1">
      <c r="A2844" s="1" t="str">
        <f>IF(NOT(ISBLANK(DATA!A2844)),"INSERT INTO SYSADM.PSAUTHITEM VALUES ('"&amp;$B$1&amp;DATA!A2844&amp;"', '"&amp;DATA!D2844&amp;"', '"&amp;DATA!E2844&amp;"', '"&amp;DATA!F2844&amp;"', '"&amp;DATA!G2844&amp;"', '"&amp;DATA!H2844&amp;"', "&amp;DATA!J2844&amp;");","")</f>
        <v/>
      </c>
    </row>
    <row r="2845" spans="1:1" ht="15" customHeight="1">
      <c r="A2845" s="1" t="str">
        <f>IF(NOT(ISBLANK(DATA!A2845)),"INSERT INTO SYSADM.PSAUTHITEM VALUES ('"&amp;$B$1&amp;DATA!A2845&amp;"', '"&amp;DATA!D2845&amp;"', '"&amp;DATA!E2845&amp;"', '"&amp;DATA!F2845&amp;"', '"&amp;DATA!G2845&amp;"', '"&amp;DATA!H2845&amp;"', "&amp;DATA!J2845&amp;");","")</f>
        <v/>
      </c>
    </row>
    <row r="2846" spans="1:1" ht="15" customHeight="1">
      <c r="A2846" s="1" t="str">
        <f>IF(NOT(ISBLANK(DATA!A2846)),"INSERT INTO SYSADM.PSAUTHITEM VALUES ('"&amp;$B$1&amp;DATA!A2846&amp;"', '"&amp;DATA!D2846&amp;"', '"&amp;DATA!E2846&amp;"', '"&amp;DATA!F2846&amp;"', '"&amp;DATA!G2846&amp;"', '"&amp;DATA!H2846&amp;"', "&amp;DATA!J2846&amp;");","")</f>
        <v/>
      </c>
    </row>
    <row r="2847" spans="1:1" ht="15" customHeight="1">
      <c r="A2847" s="1" t="str">
        <f>IF(NOT(ISBLANK(DATA!A2847)),"INSERT INTO SYSADM.PSAUTHITEM VALUES ('"&amp;$B$1&amp;DATA!A2847&amp;"', '"&amp;DATA!D2847&amp;"', '"&amp;DATA!E2847&amp;"', '"&amp;DATA!F2847&amp;"', '"&amp;DATA!G2847&amp;"', '"&amp;DATA!H2847&amp;"', "&amp;DATA!J2847&amp;");","")</f>
        <v/>
      </c>
    </row>
    <row r="2848" spans="1:1" ht="15" customHeight="1">
      <c r="A2848" s="1" t="str">
        <f>IF(NOT(ISBLANK(DATA!A2848)),"INSERT INTO SYSADM.PSAUTHITEM VALUES ('"&amp;$B$1&amp;DATA!A2848&amp;"', '"&amp;DATA!D2848&amp;"', '"&amp;DATA!E2848&amp;"', '"&amp;DATA!F2848&amp;"', '"&amp;DATA!G2848&amp;"', '"&amp;DATA!H2848&amp;"', "&amp;DATA!J2848&amp;");","")</f>
        <v/>
      </c>
    </row>
    <row r="2849" spans="1:1" ht="15" customHeight="1">
      <c r="A2849" s="1" t="str">
        <f>IF(NOT(ISBLANK(DATA!A2849)),"INSERT INTO SYSADM.PSAUTHITEM VALUES ('"&amp;$B$1&amp;DATA!A2849&amp;"', '"&amp;DATA!D2849&amp;"', '"&amp;DATA!E2849&amp;"', '"&amp;DATA!F2849&amp;"', '"&amp;DATA!G2849&amp;"', '"&amp;DATA!H2849&amp;"', "&amp;DATA!J2849&amp;");","")</f>
        <v/>
      </c>
    </row>
    <row r="2850" spans="1:1" ht="15" customHeight="1">
      <c r="A2850" s="1" t="str">
        <f>IF(NOT(ISBLANK(DATA!A2850)),"INSERT INTO SYSADM.PSAUTHITEM VALUES ('"&amp;$B$1&amp;DATA!A2850&amp;"', '"&amp;DATA!D2850&amp;"', '"&amp;DATA!E2850&amp;"', '"&amp;DATA!F2850&amp;"', '"&amp;DATA!G2850&amp;"', '"&amp;DATA!H2850&amp;"', "&amp;DATA!J2850&amp;");","")</f>
        <v/>
      </c>
    </row>
    <row r="2851" spans="1:1" ht="15" customHeight="1">
      <c r="A2851" s="1" t="str">
        <f>IF(NOT(ISBLANK(DATA!A2851)),"INSERT INTO SYSADM.PSAUTHITEM VALUES ('"&amp;$B$1&amp;DATA!A2851&amp;"', '"&amp;DATA!D2851&amp;"', '"&amp;DATA!E2851&amp;"', '"&amp;DATA!F2851&amp;"', '"&amp;DATA!G2851&amp;"', '"&amp;DATA!H2851&amp;"', "&amp;DATA!J2851&amp;");","")</f>
        <v/>
      </c>
    </row>
    <row r="2852" spans="1:1" ht="15" customHeight="1">
      <c r="A2852" s="1" t="str">
        <f>IF(NOT(ISBLANK(DATA!A2852)),"INSERT INTO SYSADM.PSAUTHITEM VALUES ('"&amp;$B$1&amp;DATA!A2852&amp;"', '"&amp;DATA!D2852&amp;"', '"&amp;DATA!E2852&amp;"', '"&amp;DATA!F2852&amp;"', '"&amp;DATA!G2852&amp;"', '"&amp;DATA!H2852&amp;"', "&amp;DATA!J2852&amp;");","")</f>
        <v/>
      </c>
    </row>
    <row r="2853" spans="1:1" ht="15" customHeight="1">
      <c r="A2853" s="1" t="str">
        <f>IF(NOT(ISBLANK(DATA!A2853)),"INSERT INTO SYSADM.PSAUTHITEM VALUES ('"&amp;$B$1&amp;DATA!A2853&amp;"', '"&amp;DATA!D2853&amp;"', '"&amp;DATA!E2853&amp;"', '"&amp;DATA!F2853&amp;"', '"&amp;DATA!G2853&amp;"', '"&amp;DATA!H2853&amp;"', "&amp;DATA!J2853&amp;");","")</f>
        <v/>
      </c>
    </row>
    <row r="2854" spans="1:1" ht="15" customHeight="1">
      <c r="A2854" s="1" t="str">
        <f>IF(NOT(ISBLANK(DATA!A2854)),"INSERT INTO SYSADM.PSAUTHITEM VALUES ('"&amp;$B$1&amp;DATA!A2854&amp;"', '"&amp;DATA!D2854&amp;"', '"&amp;DATA!E2854&amp;"', '"&amp;DATA!F2854&amp;"', '"&amp;DATA!G2854&amp;"', '"&amp;DATA!H2854&amp;"', "&amp;DATA!J2854&amp;");","")</f>
        <v/>
      </c>
    </row>
    <row r="2855" spans="1:1" ht="15" customHeight="1">
      <c r="A2855" s="1" t="str">
        <f>IF(NOT(ISBLANK(DATA!A2855)),"INSERT INTO SYSADM.PSAUTHITEM VALUES ('"&amp;$B$1&amp;DATA!A2855&amp;"', '"&amp;DATA!D2855&amp;"', '"&amp;DATA!E2855&amp;"', '"&amp;DATA!F2855&amp;"', '"&amp;DATA!G2855&amp;"', '"&amp;DATA!H2855&amp;"', "&amp;DATA!J2855&amp;");","")</f>
        <v/>
      </c>
    </row>
    <row r="2856" spans="1:1" ht="15" customHeight="1">
      <c r="A2856" s="1" t="str">
        <f>IF(NOT(ISBLANK(DATA!A2856)),"INSERT INTO SYSADM.PSAUTHITEM VALUES ('"&amp;$B$1&amp;DATA!A2856&amp;"', '"&amp;DATA!D2856&amp;"', '"&amp;DATA!E2856&amp;"', '"&amp;DATA!F2856&amp;"', '"&amp;DATA!G2856&amp;"', '"&amp;DATA!H2856&amp;"', "&amp;DATA!J2856&amp;");","")</f>
        <v/>
      </c>
    </row>
    <row r="2857" spans="1:1" ht="15" customHeight="1">
      <c r="A2857" s="1" t="str">
        <f>IF(NOT(ISBLANK(DATA!A2857)),"INSERT INTO SYSADM.PSAUTHITEM VALUES ('"&amp;$B$1&amp;DATA!A2857&amp;"', '"&amp;DATA!D2857&amp;"', '"&amp;DATA!E2857&amp;"', '"&amp;DATA!F2857&amp;"', '"&amp;DATA!G2857&amp;"', '"&amp;DATA!H2857&amp;"', "&amp;DATA!J2857&amp;");","")</f>
        <v/>
      </c>
    </row>
    <row r="2858" spans="1:1" ht="15" customHeight="1">
      <c r="A2858" s="1" t="str">
        <f>IF(NOT(ISBLANK(DATA!A2858)),"INSERT INTO SYSADM.PSAUTHITEM VALUES ('"&amp;$B$1&amp;DATA!A2858&amp;"', '"&amp;DATA!D2858&amp;"', '"&amp;DATA!E2858&amp;"', '"&amp;DATA!F2858&amp;"', '"&amp;DATA!G2858&amp;"', '"&amp;DATA!H2858&amp;"', "&amp;DATA!J2858&amp;");","")</f>
        <v/>
      </c>
    </row>
    <row r="2859" spans="1:1" ht="15" customHeight="1">
      <c r="A2859" s="1" t="str">
        <f>IF(NOT(ISBLANK(DATA!A2859)),"INSERT INTO SYSADM.PSAUTHITEM VALUES ('"&amp;$B$1&amp;DATA!A2859&amp;"', '"&amp;DATA!D2859&amp;"', '"&amp;DATA!E2859&amp;"', '"&amp;DATA!F2859&amp;"', '"&amp;DATA!G2859&amp;"', '"&amp;DATA!H2859&amp;"', "&amp;DATA!J2859&amp;");","")</f>
        <v/>
      </c>
    </row>
    <row r="2860" spans="1:1" ht="15" customHeight="1">
      <c r="A2860" s="1" t="str">
        <f>IF(NOT(ISBLANK(DATA!A2860)),"INSERT INTO SYSADM.PSAUTHITEM VALUES ('"&amp;$B$1&amp;DATA!A2860&amp;"', '"&amp;DATA!D2860&amp;"', '"&amp;DATA!E2860&amp;"', '"&amp;DATA!F2860&amp;"', '"&amp;DATA!G2860&amp;"', '"&amp;DATA!H2860&amp;"', "&amp;DATA!J2860&amp;");","")</f>
        <v/>
      </c>
    </row>
    <row r="2861" spans="1:1" ht="15" customHeight="1">
      <c r="A2861" s="1" t="str">
        <f>IF(NOT(ISBLANK(DATA!A2861)),"INSERT INTO SYSADM.PSAUTHITEM VALUES ('"&amp;$B$1&amp;DATA!A2861&amp;"', '"&amp;DATA!D2861&amp;"', '"&amp;DATA!E2861&amp;"', '"&amp;DATA!F2861&amp;"', '"&amp;DATA!G2861&amp;"', '"&amp;DATA!H2861&amp;"', "&amp;DATA!J2861&amp;");","")</f>
        <v/>
      </c>
    </row>
    <row r="2862" spans="1:1" ht="15" customHeight="1">
      <c r="A2862" s="1" t="str">
        <f>IF(NOT(ISBLANK(DATA!A2862)),"INSERT INTO SYSADM.PSAUTHITEM VALUES ('"&amp;$B$1&amp;DATA!A2862&amp;"', '"&amp;DATA!D2862&amp;"', '"&amp;DATA!E2862&amp;"', '"&amp;DATA!F2862&amp;"', '"&amp;DATA!G2862&amp;"', '"&amp;DATA!H2862&amp;"', "&amp;DATA!J2862&amp;");","")</f>
        <v/>
      </c>
    </row>
    <row r="2863" spans="1:1" ht="15" customHeight="1">
      <c r="A2863" s="1" t="str">
        <f>IF(NOT(ISBLANK(DATA!A2863)),"INSERT INTO SYSADM.PSAUTHITEM VALUES ('"&amp;$B$1&amp;DATA!A2863&amp;"', '"&amp;DATA!D2863&amp;"', '"&amp;DATA!E2863&amp;"', '"&amp;DATA!F2863&amp;"', '"&amp;DATA!G2863&amp;"', '"&amp;DATA!H2863&amp;"', "&amp;DATA!J2863&amp;");","")</f>
        <v/>
      </c>
    </row>
    <row r="2864" spans="1:1" ht="15" customHeight="1">
      <c r="A2864" s="1" t="str">
        <f>IF(NOT(ISBLANK(DATA!A2864)),"INSERT INTO SYSADM.PSAUTHITEM VALUES ('"&amp;$B$1&amp;DATA!A2864&amp;"', '"&amp;DATA!D2864&amp;"', '"&amp;DATA!E2864&amp;"', '"&amp;DATA!F2864&amp;"', '"&amp;DATA!G2864&amp;"', '"&amp;DATA!H2864&amp;"', "&amp;DATA!J2864&amp;");","")</f>
        <v/>
      </c>
    </row>
    <row r="2865" spans="1:1" ht="15" customHeight="1">
      <c r="A2865" s="1" t="str">
        <f>IF(NOT(ISBLANK(DATA!A2865)),"INSERT INTO SYSADM.PSAUTHITEM VALUES ('"&amp;$B$1&amp;DATA!A2865&amp;"', '"&amp;DATA!D2865&amp;"', '"&amp;DATA!E2865&amp;"', '"&amp;DATA!F2865&amp;"', '"&amp;DATA!G2865&amp;"', '"&amp;DATA!H2865&amp;"', "&amp;DATA!J2865&amp;");","")</f>
        <v/>
      </c>
    </row>
    <row r="2866" spans="1:1" ht="15" customHeight="1">
      <c r="A2866" s="1" t="str">
        <f>IF(NOT(ISBLANK(DATA!A2866)),"INSERT INTO SYSADM.PSAUTHITEM VALUES ('"&amp;$B$1&amp;DATA!A2866&amp;"', '"&amp;DATA!D2866&amp;"', '"&amp;DATA!E2866&amp;"', '"&amp;DATA!F2866&amp;"', '"&amp;DATA!G2866&amp;"', '"&amp;DATA!H2866&amp;"', "&amp;DATA!J2866&amp;");","")</f>
        <v/>
      </c>
    </row>
    <row r="2867" spans="1:1" ht="15" customHeight="1">
      <c r="A2867" s="1" t="str">
        <f>IF(NOT(ISBLANK(DATA!A2867)),"INSERT INTO SYSADM.PSAUTHITEM VALUES ('"&amp;$B$1&amp;DATA!A2867&amp;"', '"&amp;DATA!D2867&amp;"', '"&amp;DATA!E2867&amp;"', '"&amp;DATA!F2867&amp;"', '"&amp;DATA!G2867&amp;"', '"&amp;DATA!H2867&amp;"', "&amp;DATA!J2867&amp;");","")</f>
        <v/>
      </c>
    </row>
    <row r="2868" spans="1:1" ht="15" customHeight="1">
      <c r="A2868" s="1" t="str">
        <f>IF(NOT(ISBLANK(DATA!A2868)),"INSERT INTO SYSADM.PSAUTHITEM VALUES ('"&amp;$B$1&amp;DATA!A2868&amp;"', '"&amp;DATA!D2868&amp;"', '"&amp;DATA!E2868&amp;"', '"&amp;DATA!F2868&amp;"', '"&amp;DATA!G2868&amp;"', '"&amp;DATA!H2868&amp;"', "&amp;DATA!J2868&amp;");","")</f>
        <v/>
      </c>
    </row>
    <row r="2869" spans="1:1" ht="15" customHeight="1">
      <c r="A2869" s="1" t="str">
        <f>IF(NOT(ISBLANK(DATA!A2869)),"INSERT INTO SYSADM.PSAUTHITEM VALUES ('"&amp;$B$1&amp;DATA!A2869&amp;"', '"&amp;DATA!D2869&amp;"', '"&amp;DATA!E2869&amp;"', '"&amp;DATA!F2869&amp;"', '"&amp;DATA!G2869&amp;"', '"&amp;DATA!H2869&amp;"', "&amp;DATA!J2869&amp;");","")</f>
        <v/>
      </c>
    </row>
    <row r="2870" spans="1:1" ht="15" customHeight="1">
      <c r="A2870" s="1" t="str">
        <f>IF(NOT(ISBLANK(DATA!A2870)),"INSERT INTO SYSADM.PSAUTHITEM VALUES ('"&amp;$B$1&amp;DATA!A2870&amp;"', '"&amp;DATA!D2870&amp;"', '"&amp;DATA!E2870&amp;"', '"&amp;DATA!F2870&amp;"', '"&amp;DATA!G2870&amp;"', '"&amp;DATA!H2870&amp;"', "&amp;DATA!J2870&amp;");","")</f>
        <v/>
      </c>
    </row>
    <row r="2871" spans="1:1" ht="15" customHeight="1">
      <c r="A2871" s="1" t="str">
        <f>IF(NOT(ISBLANK(DATA!A2871)),"INSERT INTO SYSADM.PSAUTHITEM VALUES ('"&amp;$B$1&amp;DATA!A2871&amp;"', '"&amp;DATA!D2871&amp;"', '"&amp;DATA!E2871&amp;"', '"&amp;DATA!F2871&amp;"', '"&amp;DATA!G2871&amp;"', '"&amp;DATA!H2871&amp;"', "&amp;DATA!J2871&amp;");","")</f>
        <v/>
      </c>
    </row>
    <row r="2872" spans="1:1" ht="15" customHeight="1">
      <c r="A2872" s="1" t="str">
        <f>IF(NOT(ISBLANK(DATA!A2872)),"INSERT INTO SYSADM.PSAUTHITEM VALUES ('"&amp;$B$1&amp;DATA!A2872&amp;"', '"&amp;DATA!D2872&amp;"', '"&amp;DATA!E2872&amp;"', '"&amp;DATA!F2872&amp;"', '"&amp;DATA!G2872&amp;"', '"&amp;DATA!H2872&amp;"', "&amp;DATA!J2872&amp;");","")</f>
        <v/>
      </c>
    </row>
    <row r="2873" spans="1:1" ht="15" customHeight="1">
      <c r="A2873" s="1" t="str">
        <f>IF(NOT(ISBLANK(DATA!A2873)),"INSERT INTO SYSADM.PSAUTHITEM VALUES ('"&amp;$B$1&amp;DATA!A2873&amp;"', '"&amp;DATA!D2873&amp;"', '"&amp;DATA!E2873&amp;"', '"&amp;DATA!F2873&amp;"', '"&amp;DATA!G2873&amp;"', '"&amp;DATA!H2873&amp;"', "&amp;DATA!J2873&amp;");","")</f>
        <v/>
      </c>
    </row>
    <row r="2874" spans="1:1" ht="15" customHeight="1">
      <c r="A2874" s="1" t="str">
        <f>IF(NOT(ISBLANK(DATA!A2874)),"INSERT INTO SYSADM.PSAUTHITEM VALUES ('"&amp;$B$1&amp;DATA!A2874&amp;"', '"&amp;DATA!D2874&amp;"', '"&amp;DATA!E2874&amp;"', '"&amp;DATA!F2874&amp;"', '"&amp;DATA!G2874&amp;"', '"&amp;DATA!H2874&amp;"', "&amp;DATA!J2874&amp;");","")</f>
        <v/>
      </c>
    </row>
    <row r="2875" spans="1:1" ht="15" customHeight="1">
      <c r="A2875" s="1" t="str">
        <f>IF(NOT(ISBLANK(DATA!A2875)),"INSERT INTO SYSADM.PSAUTHITEM VALUES ('"&amp;$B$1&amp;DATA!A2875&amp;"', '"&amp;DATA!D2875&amp;"', '"&amp;DATA!E2875&amp;"', '"&amp;DATA!F2875&amp;"', '"&amp;DATA!G2875&amp;"', '"&amp;DATA!H2875&amp;"', "&amp;DATA!J2875&amp;");","")</f>
        <v/>
      </c>
    </row>
    <row r="2876" spans="1:1" ht="15" customHeight="1">
      <c r="A2876" s="1" t="str">
        <f>IF(NOT(ISBLANK(DATA!A2876)),"INSERT INTO SYSADM.PSAUTHITEM VALUES ('"&amp;$B$1&amp;DATA!A2876&amp;"', '"&amp;DATA!D2876&amp;"', '"&amp;DATA!E2876&amp;"', '"&amp;DATA!F2876&amp;"', '"&amp;DATA!G2876&amp;"', '"&amp;DATA!H2876&amp;"', "&amp;DATA!J2876&amp;");","")</f>
        <v/>
      </c>
    </row>
    <row r="2877" spans="1:1" ht="15" customHeight="1">
      <c r="A2877" s="1" t="str">
        <f>IF(NOT(ISBLANK(DATA!A2877)),"INSERT INTO SYSADM.PSAUTHITEM VALUES ('"&amp;$B$1&amp;DATA!A2877&amp;"', '"&amp;DATA!D2877&amp;"', '"&amp;DATA!E2877&amp;"', '"&amp;DATA!F2877&amp;"', '"&amp;DATA!G2877&amp;"', '"&amp;DATA!H2877&amp;"', "&amp;DATA!J2877&amp;");","")</f>
        <v/>
      </c>
    </row>
    <row r="2878" spans="1:1" ht="15" customHeight="1">
      <c r="A2878" s="1" t="str">
        <f>IF(NOT(ISBLANK(DATA!A2878)),"INSERT INTO SYSADM.PSAUTHITEM VALUES ('"&amp;$B$1&amp;DATA!A2878&amp;"', '"&amp;DATA!D2878&amp;"', '"&amp;DATA!E2878&amp;"', '"&amp;DATA!F2878&amp;"', '"&amp;DATA!G2878&amp;"', '"&amp;DATA!H2878&amp;"', "&amp;DATA!J2878&amp;");","")</f>
        <v/>
      </c>
    </row>
    <row r="2879" spans="1:1" ht="15" customHeight="1">
      <c r="A2879" s="1" t="str">
        <f>IF(NOT(ISBLANK(DATA!A2879)),"INSERT INTO SYSADM.PSAUTHITEM VALUES ('"&amp;$B$1&amp;DATA!A2879&amp;"', '"&amp;DATA!D2879&amp;"', '"&amp;DATA!E2879&amp;"', '"&amp;DATA!F2879&amp;"', '"&amp;DATA!G2879&amp;"', '"&amp;DATA!H2879&amp;"', "&amp;DATA!J2879&amp;");","")</f>
        <v/>
      </c>
    </row>
    <row r="2880" spans="1:1" ht="15" customHeight="1">
      <c r="A2880" s="1" t="str">
        <f>IF(NOT(ISBLANK(DATA!A2880)),"INSERT INTO SYSADM.PSAUTHITEM VALUES ('"&amp;$B$1&amp;DATA!A2880&amp;"', '"&amp;DATA!D2880&amp;"', '"&amp;DATA!E2880&amp;"', '"&amp;DATA!F2880&amp;"', '"&amp;DATA!G2880&amp;"', '"&amp;DATA!H2880&amp;"', "&amp;DATA!J2880&amp;");","")</f>
        <v/>
      </c>
    </row>
    <row r="2881" spans="1:1" ht="15" customHeight="1">
      <c r="A2881" s="1" t="str">
        <f>IF(NOT(ISBLANK(DATA!A2881)),"INSERT INTO SYSADM.PSAUTHITEM VALUES ('"&amp;$B$1&amp;DATA!A2881&amp;"', '"&amp;DATA!D2881&amp;"', '"&amp;DATA!E2881&amp;"', '"&amp;DATA!F2881&amp;"', '"&amp;DATA!G2881&amp;"', '"&amp;DATA!H2881&amp;"', "&amp;DATA!J2881&amp;");","")</f>
        <v/>
      </c>
    </row>
    <row r="2882" spans="1:1" ht="15" customHeight="1">
      <c r="A2882" s="1" t="str">
        <f>IF(NOT(ISBLANK(DATA!A2882)),"INSERT INTO SYSADM.PSAUTHITEM VALUES ('"&amp;$B$1&amp;DATA!A2882&amp;"', '"&amp;DATA!D2882&amp;"', '"&amp;DATA!E2882&amp;"', '"&amp;DATA!F2882&amp;"', '"&amp;DATA!G2882&amp;"', '"&amp;DATA!H2882&amp;"', "&amp;DATA!J2882&amp;");","")</f>
        <v/>
      </c>
    </row>
    <row r="2883" spans="1:1" ht="15" customHeight="1">
      <c r="A2883" s="1" t="str">
        <f>IF(NOT(ISBLANK(DATA!A2883)),"INSERT INTO SYSADM.PSAUTHITEM VALUES ('"&amp;$B$1&amp;DATA!A2883&amp;"', '"&amp;DATA!D2883&amp;"', '"&amp;DATA!E2883&amp;"', '"&amp;DATA!F2883&amp;"', '"&amp;DATA!G2883&amp;"', '"&amp;DATA!H2883&amp;"', "&amp;DATA!J2883&amp;");","")</f>
        <v/>
      </c>
    </row>
    <row r="2884" spans="1:1" ht="15" customHeight="1">
      <c r="A2884" s="1" t="str">
        <f>IF(NOT(ISBLANK(DATA!A2884)),"INSERT INTO SYSADM.PSAUTHITEM VALUES ('"&amp;$B$1&amp;DATA!A2884&amp;"', '"&amp;DATA!D2884&amp;"', '"&amp;DATA!E2884&amp;"', '"&amp;DATA!F2884&amp;"', '"&amp;DATA!G2884&amp;"', '"&amp;DATA!H2884&amp;"', "&amp;DATA!J2884&amp;");","")</f>
        <v/>
      </c>
    </row>
    <row r="2885" spans="1:1" ht="15" customHeight="1">
      <c r="A2885" s="1" t="str">
        <f>IF(NOT(ISBLANK(DATA!A2885)),"INSERT INTO SYSADM.PSAUTHITEM VALUES ('"&amp;$B$1&amp;DATA!A2885&amp;"', '"&amp;DATA!D2885&amp;"', '"&amp;DATA!E2885&amp;"', '"&amp;DATA!F2885&amp;"', '"&amp;DATA!G2885&amp;"', '"&amp;DATA!H2885&amp;"', "&amp;DATA!J2885&amp;");","")</f>
        <v/>
      </c>
    </row>
    <row r="2886" spans="1:1" ht="15" customHeight="1">
      <c r="A2886" s="1" t="str">
        <f>IF(NOT(ISBLANK(DATA!A2886)),"INSERT INTO SYSADM.PSAUTHITEM VALUES ('"&amp;$B$1&amp;DATA!A2886&amp;"', '"&amp;DATA!D2886&amp;"', '"&amp;DATA!E2886&amp;"', '"&amp;DATA!F2886&amp;"', '"&amp;DATA!G2886&amp;"', '"&amp;DATA!H2886&amp;"', "&amp;DATA!J2886&amp;");","")</f>
        <v/>
      </c>
    </row>
    <row r="2887" spans="1:1" ht="15" customHeight="1">
      <c r="A2887" s="1" t="str">
        <f>IF(NOT(ISBLANK(DATA!A2887)),"INSERT INTO SYSADM.PSAUTHITEM VALUES ('"&amp;$B$1&amp;DATA!A2887&amp;"', '"&amp;DATA!D2887&amp;"', '"&amp;DATA!E2887&amp;"', '"&amp;DATA!F2887&amp;"', '"&amp;DATA!G2887&amp;"', '"&amp;DATA!H2887&amp;"', "&amp;DATA!J2887&amp;");","")</f>
        <v/>
      </c>
    </row>
    <row r="2888" spans="1:1" ht="15" customHeight="1">
      <c r="A2888" s="1" t="str">
        <f>IF(NOT(ISBLANK(DATA!A2888)),"INSERT INTO SYSADM.PSAUTHITEM VALUES ('"&amp;$B$1&amp;DATA!A2888&amp;"', '"&amp;DATA!D2888&amp;"', '"&amp;DATA!E2888&amp;"', '"&amp;DATA!F2888&amp;"', '"&amp;DATA!G2888&amp;"', '"&amp;DATA!H2888&amp;"', "&amp;DATA!J2888&amp;");","")</f>
        <v/>
      </c>
    </row>
    <row r="2889" spans="1:1" ht="15" customHeight="1">
      <c r="A2889" s="1" t="str">
        <f>IF(NOT(ISBLANK(DATA!A2889)),"INSERT INTO SYSADM.PSAUTHITEM VALUES ('"&amp;$B$1&amp;DATA!A2889&amp;"', '"&amp;DATA!D2889&amp;"', '"&amp;DATA!E2889&amp;"', '"&amp;DATA!F2889&amp;"', '"&amp;DATA!G2889&amp;"', '"&amp;DATA!H2889&amp;"', "&amp;DATA!J2889&amp;");","")</f>
        <v/>
      </c>
    </row>
    <row r="2890" spans="1:1" ht="15" customHeight="1">
      <c r="A2890" s="1" t="str">
        <f>IF(NOT(ISBLANK(DATA!A2890)),"INSERT INTO SYSADM.PSAUTHITEM VALUES ('"&amp;$B$1&amp;DATA!A2890&amp;"', '"&amp;DATA!D2890&amp;"', '"&amp;DATA!E2890&amp;"', '"&amp;DATA!F2890&amp;"', '"&amp;DATA!G2890&amp;"', '"&amp;DATA!H2890&amp;"', "&amp;DATA!J2890&amp;");","")</f>
        <v/>
      </c>
    </row>
    <row r="2891" spans="1:1" ht="15" customHeight="1">
      <c r="A2891" s="1" t="str">
        <f>IF(NOT(ISBLANK(DATA!A2891)),"INSERT INTO SYSADM.PSAUTHITEM VALUES ('"&amp;$B$1&amp;DATA!A2891&amp;"', '"&amp;DATA!D2891&amp;"', '"&amp;DATA!E2891&amp;"', '"&amp;DATA!F2891&amp;"', '"&amp;DATA!G2891&amp;"', '"&amp;DATA!H2891&amp;"', "&amp;DATA!J2891&amp;");","")</f>
        <v/>
      </c>
    </row>
    <row r="2892" spans="1:1" ht="15" customHeight="1">
      <c r="A2892" s="1" t="str">
        <f>IF(NOT(ISBLANK(DATA!A2892)),"INSERT INTO SYSADM.PSAUTHITEM VALUES ('"&amp;$B$1&amp;DATA!A2892&amp;"', '"&amp;DATA!D2892&amp;"', '"&amp;DATA!E2892&amp;"', '"&amp;DATA!F2892&amp;"', '"&amp;DATA!G2892&amp;"', '"&amp;DATA!H2892&amp;"', "&amp;DATA!J2892&amp;");","")</f>
        <v/>
      </c>
    </row>
    <row r="2893" spans="1:1" ht="15" customHeight="1">
      <c r="A2893" s="1" t="str">
        <f>IF(NOT(ISBLANK(DATA!A2893)),"INSERT INTO SYSADM.PSAUTHITEM VALUES ('"&amp;$B$1&amp;DATA!A2893&amp;"', '"&amp;DATA!D2893&amp;"', '"&amp;DATA!E2893&amp;"', '"&amp;DATA!F2893&amp;"', '"&amp;DATA!G2893&amp;"', '"&amp;DATA!H2893&amp;"', "&amp;DATA!J2893&amp;");","")</f>
        <v/>
      </c>
    </row>
    <row r="2894" spans="1:1" ht="15" customHeight="1">
      <c r="A2894" s="1" t="str">
        <f>IF(NOT(ISBLANK(DATA!A2894)),"INSERT INTO SYSADM.PSAUTHITEM VALUES ('"&amp;$B$1&amp;DATA!A2894&amp;"', '"&amp;DATA!D2894&amp;"', '"&amp;DATA!E2894&amp;"', '"&amp;DATA!F2894&amp;"', '"&amp;DATA!G2894&amp;"', '"&amp;DATA!H2894&amp;"', "&amp;DATA!J2894&amp;");","")</f>
        <v/>
      </c>
    </row>
    <row r="2895" spans="1:1" ht="15" customHeight="1">
      <c r="A2895" s="1" t="str">
        <f>IF(NOT(ISBLANK(DATA!A2895)),"INSERT INTO SYSADM.PSAUTHITEM VALUES ('"&amp;$B$1&amp;DATA!A2895&amp;"', '"&amp;DATA!D2895&amp;"', '"&amp;DATA!E2895&amp;"', '"&amp;DATA!F2895&amp;"', '"&amp;DATA!G2895&amp;"', '"&amp;DATA!H2895&amp;"', "&amp;DATA!J2895&amp;");","")</f>
        <v/>
      </c>
    </row>
    <row r="2896" spans="1:1" ht="15" customHeight="1">
      <c r="A2896" s="1" t="str">
        <f>IF(NOT(ISBLANK(DATA!A2896)),"INSERT INTO SYSADM.PSAUTHITEM VALUES ('"&amp;$B$1&amp;DATA!A2896&amp;"', '"&amp;DATA!D2896&amp;"', '"&amp;DATA!E2896&amp;"', '"&amp;DATA!F2896&amp;"', '"&amp;DATA!G2896&amp;"', '"&amp;DATA!H2896&amp;"', "&amp;DATA!J2896&amp;");","")</f>
        <v/>
      </c>
    </row>
    <row r="2897" spans="1:1" ht="15" customHeight="1">
      <c r="A2897" s="1" t="str">
        <f>IF(NOT(ISBLANK(DATA!A2897)),"INSERT INTO SYSADM.PSAUTHITEM VALUES ('"&amp;$B$1&amp;DATA!A2897&amp;"', '"&amp;DATA!D2897&amp;"', '"&amp;DATA!E2897&amp;"', '"&amp;DATA!F2897&amp;"', '"&amp;DATA!G2897&amp;"', '"&amp;DATA!H2897&amp;"', "&amp;DATA!J2897&amp;");","")</f>
        <v/>
      </c>
    </row>
    <row r="2898" spans="1:1" ht="15" customHeight="1">
      <c r="A2898" s="1" t="str">
        <f>IF(NOT(ISBLANK(DATA!A2898)),"INSERT INTO SYSADM.PSAUTHITEM VALUES ('"&amp;$B$1&amp;DATA!A2898&amp;"', '"&amp;DATA!D2898&amp;"', '"&amp;DATA!E2898&amp;"', '"&amp;DATA!F2898&amp;"', '"&amp;DATA!G2898&amp;"', '"&amp;DATA!H2898&amp;"', "&amp;DATA!J2898&amp;");","")</f>
        <v/>
      </c>
    </row>
    <row r="2899" spans="1:1" ht="15" customHeight="1">
      <c r="A2899" s="1" t="str">
        <f>IF(NOT(ISBLANK(DATA!A2899)),"INSERT INTO SYSADM.PSAUTHITEM VALUES ('"&amp;$B$1&amp;DATA!A2899&amp;"', '"&amp;DATA!D2899&amp;"', '"&amp;DATA!E2899&amp;"', '"&amp;DATA!F2899&amp;"', '"&amp;DATA!G2899&amp;"', '"&amp;DATA!H2899&amp;"', "&amp;DATA!J2899&amp;");","")</f>
        <v/>
      </c>
    </row>
    <row r="2900" spans="1:1" ht="15" customHeight="1">
      <c r="A2900" s="1" t="str">
        <f>IF(NOT(ISBLANK(DATA!A2900)),"INSERT INTO SYSADM.PSAUTHITEM VALUES ('"&amp;$B$1&amp;DATA!A2900&amp;"', '"&amp;DATA!D2900&amp;"', '"&amp;DATA!E2900&amp;"', '"&amp;DATA!F2900&amp;"', '"&amp;DATA!G2900&amp;"', '"&amp;DATA!H2900&amp;"', "&amp;DATA!J2900&amp;");","")</f>
        <v/>
      </c>
    </row>
    <row r="2901" spans="1:1" ht="15" customHeight="1">
      <c r="A2901" s="1" t="str">
        <f>IF(NOT(ISBLANK(DATA!A2901)),"INSERT INTO SYSADM.PSAUTHITEM VALUES ('"&amp;$B$1&amp;DATA!A2901&amp;"', '"&amp;DATA!D2901&amp;"', '"&amp;DATA!E2901&amp;"', '"&amp;DATA!F2901&amp;"', '"&amp;DATA!G2901&amp;"', '"&amp;DATA!H2901&amp;"', "&amp;DATA!J2901&amp;");","")</f>
        <v/>
      </c>
    </row>
    <row r="2902" spans="1:1" ht="15" customHeight="1">
      <c r="A2902" s="1" t="str">
        <f>IF(NOT(ISBLANK(DATA!A2902)),"INSERT INTO SYSADM.PSAUTHITEM VALUES ('"&amp;$B$1&amp;DATA!A2902&amp;"', '"&amp;DATA!D2902&amp;"', '"&amp;DATA!E2902&amp;"', '"&amp;DATA!F2902&amp;"', '"&amp;DATA!G2902&amp;"', '"&amp;DATA!H2902&amp;"', "&amp;DATA!J2902&amp;");","")</f>
        <v/>
      </c>
    </row>
    <row r="2903" spans="1:1" ht="15" customHeight="1">
      <c r="A2903" s="1" t="str">
        <f>IF(NOT(ISBLANK(DATA!A2903)),"INSERT INTO SYSADM.PSAUTHITEM VALUES ('"&amp;$B$1&amp;DATA!A2903&amp;"', '"&amp;DATA!D2903&amp;"', '"&amp;DATA!E2903&amp;"', '"&amp;DATA!F2903&amp;"', '"&amp;DATA!G2903&amp;"', '"&amp;DATA!H2903&amp;"', "&amp;DATA!J2903&amp;");","")</f>
        <v/>
      </c>
    </row>
    <row r="2904" spans="1:1" ht="15" customHeight="1">
      <c r="A2904" s="1" t="str">
        <f>IF(NOT(ISBLANK(DATA!A2904)),"INSERT INTO SYSADM.PSAUTHITEM VALUES ('"&amp;$B$1&amp;DATA!A2904&amp;"', '"&amp;DATA!D2904&amp;"', '"&amp;DATA!E2904&amp;"', '"&amp;DATA!F2904&amp;"', '"&amp;DATA!G2904&amp;"', '"&amp;DATA!H2904&amp;"', "&amp;DATA!J2904&amp;");","")</f>
        <v/>
      </c>
    </row>
    <row r="2905" spans="1:1" ht="15" customHeight="1">
      <c r="A2905" s="1" t="str">
        <f>IF(NOT(ISBLANK(DATA!A2905)),"INSERT INTO SYSADM.PSAUTHITEM VALUES ('"&amp;$B$1&amp;DATA!A2905&amp;"', '"&amp;DATA!D2905&amp;"', '"&amp;DATA!E2905&amp;"', '"&amp;DATA!F2905&amp;"', '"&amp;DATA!G2905&amp;"', '"&amp;DATA!H2905&amp;"', "&amp;DATA!J2905&amp;");","")</f>
        <v/>
      </c>
    </row>
    <row r="2906" spans="1:1" ht="15" customHeight="1">
      <c r="A2906" s="1" t="str">
        <f>IF(NOT(ISBLANK(DATA!A2906)),"INSERT INTO SYSADM.PSAUTHITEM VALUES ('"&amp;$B$1&amp;DATA!A2906&amp;"', '"&amp;DATA!D2906&amp;"', '"&amp;DATA!E2906&amp;"', '"&amp;DATA!F2906&amp;"', '"&amp;DATA!G2906&amp;"', '"&amp;DATA!H2906&amp;"', "&amp;DATA!J2906&amp;");","")</f>
        <v/>
      </c>
    </row>
    <row r="2907" spans="1:1" ht="15" customHeight="1">
      <c r="A2907" s="1" t="str">
        <f>IF(NOT(ISBLANK(DATA!A2907)),"INSERT INTO SYSADM.PSAUTHITEM VALUES ('"&amp;$B$1&amp;DATA!A2907&amp;"', '"&amp;DATA!D2907&amp;"', '"&amp;DATA!E2907&amp;"', '"&amp;DATA!F2907&amp;"', '"&amp;DATA!G2907&amp;"', '"&amp;DATA!H2907&amp;"', "&amp;DATA!J2907&amp;");","")</f>
        <v/>
      </c>
    </row>
    <row r="2908" spans="1:1" ht="15" customHeight="1">
      <c r="A2908" s="1" t="str">
        <f>IF(NOT(ISBLANK(DATA!A2908)),"INSERT INTO SYSADM.PSAUTHITEM VALUES ('"&amp;$B$1&amp;DATA!A2908&amp;"', '"&amp;DATA!D2908&amp;"', '"&amp;DATA!E2908&amp;"', '"&amp;DATA!F2908&amp;"', '"&amp;DATA!G2908&amp;"', '"&amp;DATA!H2908&amp;"', "&amp;DATA!J2908&amp;");","")</f>
        <v/>
      </c>
    </row>
    <row r="2909" spans="1:1" ht="15" customHeight="1">
      <c r="A2909" s="1" t="str">
        <f>IF(NOT(ISBLANK(DATA!A2909)),"INSERT INTO SYSADM.PSAUTHITEM VALUES ('"&amp;$B$1&amp;DATA!A2909&amp;"', '"&amp;DATA!D2909&amp;"', '"&amp;DATA!E2909&amp;"', '"&amp;DATA!F2909&amp;"', '"&amp;DATA!G2909&amp;"', '"&amp;DATA!H2909&amp;"', "&amp;DATA!J2909&amp;");","")</f>
        <v/>
      </c>
    </row>
    <row r="2910" spans="1:1" ht="15" customHeight="1">
      <c r="A2910" s="1" t="str">
        <f>IF(NOT(ISBLANK(DATA!A2910)),"INSERT INTO SYSADM.PSAUTHITEM VALUES ('"&amp;$B$1&amp;DATA!A2910&amp;"', '"&amp;DATA!D2910&amp;"', '"&amp;DATA!E2910&amp;"', '"&amp;DATA!F2910&amp;"', '"&amp;DATA!G2910&amp;"', '"&amp;DATA!H2910&amp;"', "&amp;DATA!J2910&amp;");","")</f>
        <v/>
      </c>
    </row>
    <row r="2911" spans="1:1" ht="15" customHeight="1">
      <c r="A2911" s="1" t="str">
        <f>IF(NOT(ISBLANK(DATA!A2911)),"INSERT INTO SYSADM.PSAUTHITEM VALUES ('"&amp;$B$1&amp;DATA!A2911&amp;"', '"&amp;DATA!D2911&amp;"', '"&amp;DATA!E2911&amp;"', '"&amp;DATA!F2911&amp;"', '"&amp;DATA!G2911&amp;"', '"&amp;DATA!H2911&amp;"', "&amp;DATA!J2911&amp;");","")</f>
        <v/>
      </c>
    </row>
    <row r="2912" spans="1:1" ht="15" customHeight="1">
      <c r="A2912" s="1" t="str">
        <f>IF(NOT(ISBLANK(DATA!A2912)),"INSERT INTO SYSADM.PSAUTHITEM VALUES ('"&amp;$B$1&amp;DATA!A2912&amp;"', '"&amp;DATA!D2912&amp;"', '"&amp;DATA!E2912&amp;"', '"&amp;DATA!F2912&amp;"', '"&amp;DATA!G2912&amp;"', '"&amp;DATA!H2912&amp;"', "&amp;DATA!J2912&amp;");","")</f>
        <v/>
      </c>
    </row>
    <row r="2913" spans="1:1" ht="15" customHeight="1">
      <c r="A2913" s="1" t="str">
        <f>IF(NOT(ISBLANK(DATA!A2913)),"INSERT INTO SYSADM.PSAUTHITEM VALUES ('"&amp;$B$1&amp;DATA!A2913&amp;"', '"&amp;DATA!D2913&amp;"', '"&amp;DATA!E2913&amp;"', '"&amp;DATA!F2913&amp;"', '"&amp;DATA!G2913&amp;"', '"&amp;DATA!H2913&amp;"', "&amp;DATA!J2913&amp;");","")</f>
        <v/>
      </c>
    </row>
    <row r="2914" spans="1:1" ht="15" customHeight="1">
      <c r="A2914" s="1" t="str">
        <f>IF(NOT(ISBLANK(DATA!A2914)),"INSERT INTO SYSADM.PSAUTHITEM VALUES ('"&amp;$B$1&amp;DATA!A2914&amp;"', '"&amp;DATA!D2914&amp;"', '"&amp;DATA!E2914&amp;"', '"&amp;DATA!F2914&amp;"', '"&amp;DATA!G2914&amp;"', '"&amp;DATA!H2914&amp;"', "&amp;DATA!J2914&amp;");","")</f>
        <v/>
      </c>
    </row>
    <row r="2915" spans="1:1" ht="15" customHeight="1">
      <c r="A2915" s="1" t="str">
        <f>IF(NOT(ISBLANK(DATA!A2915)),"INSERT INTO SYSADM.PSAUTHITEM VALUES ('"&amp;$B$1&amp;DATA!A2915&amp;"', '"&amp;DATA!D2915&amp;"', '"&amp;DATA!E2915&amp;"', '"&amp;DATA!F2915&amp;"', '"&amp;DATA!G2915&amp;"', '"&amp;DATA!H2915&amp;"', "&amp;DATA!J2915&amp;");","")</f>
        <v/>
      </c>
    </row>
    <row r="2916" spans="1:1" ht="15" customHeight="1">
      <c r="A2916" s="1" t="str">
        <f>IF(NOT(ISBLANK(DATA!A2916)),"INSERT INTO SYSADM.PSAUTHITEM VALUES ('"&amp;$B$1&amp;DATA!A2916&amp;"', '"&amp;DATA!D2916&amp;"', '"&amp;DATA!E2916&amp;"', '"&amp;DATA!F2916&amp;"', '"&amp;DATA!G2916&amp;"', '"&amp;DATA!H2916&amp;"', "&amp;DATA!J2916&amp;");","")</f>
        <v/>
      </c>
    </row>
    <row r="2917" spans="1:1" ht="15" customHeight="1">
      <c r="A2917" s="1" t="str">
        <f>IF(NOT(ISBLANK(DATA!A2917)),"INSERT INTO SYSADM.PSAUTHITEM VALUES ('"&amp;$B$1&amp;DATA!A2917&amp;"', '"&amp;DATA!D2917&amp;"', '"&amp;DATA!E2917&amp;"', '"&amp;DATA!F2917&amp;"', '"&amp;DATA!G2917&amp;"', '"&amp;DATA!H2917&amp;"', "&amp;DATA!J2917&amp;");","")</f>
        <v/>
      </c>
    </row>
    <row r="2918" spans="1:1" ht="15" customHeight="1">
      <c r="A2918" s="1" t="str">
        <f>IF(NOT(ISBLANK(DATA!A2918)),"INSERT INTO SYSADM.PSAUTHITEM VALUES ('"&amp;$B$1&amp;DATA!A2918&amp;"', '"&amp;DATA!D2918&amp;"', '"&amp;DATA!E2918&amp;"', '"&amp;DATA!F2918&amp;"', '"&amp;DATA!G2918&amp;"', '"&amp;DATA!H2918&amp;"', "&amp;DATA!J2918&amp;");","")</f>
        <v/>
      </c>
    </row>
    <row r="2919" spans="1:1" ht="15" customHeight="1">
      <c r="A2919" s="1" t="str">
        <f>IF(NOT(ISBLANK(DATA!A2919)),"INSERT INTO SYSADM.PSAUTHITEM VALUES ('"&amp;$B$1&amp;DATA!A2919&amp;"', '"&amp;DATA!D2919&amp;"', '"&amp;DATA!E2919&amp;"', '"&amp;DATA!F2919&amp;"', '"&amp;DATA!G2919&amp;"', '"&amp;DATA!H2919&amp;"', "&amp;DATA!J2919&amp;");","")</f>
        <v/>
      </c>
    </row>
    <row r="2920" spans="1:1" ht="15" customHeight="1">
      <c r="A2920" s="1" t="str">
        <f>IF(NOT(ISBLANK(DATA!A2920)),"INSERT INTO SYSADM.PSAUTHITEM VALUES ('"&amp;$B$1&amp;DATA!A2920&amp;"', '"&amp;DATA!D2920&amp;"', '"&amp;DATA!E2920&amp;"', '"&amp;DATA!F2920&amp;"', '"&amp;DATA!G2920&amp;"', '"&amp;DATA!H2920&amp;"', "&amp;DATA!J2920&amp;");","")</f>
        <v/>
      </c>
    </row>
    <row r="2921" spans="1:1" ht="15" customHeight="1">
      <c r="A2921" s="1" t="str">
        <f>IF(NOT(ISBLANK(DATA!A2921)),"INSERT INTO SYSADM.PSAUTHITEM VALUES ('"&amp;$B$1&amp;DATA!A2921&amp;"', '"&amp;DATA!D2921&amp;"', '"&amp;DATA!E2921&amp;"', '"&amp;DATA!F2921&amp;"', '"&amp;DATA!G2921&amp;"', '"&amp;DATA!H2921&amp;"', "&amp;DATA!J2921&amp;");","")</f>
        <v/>
      </c>
    </row>
    <row r="2922" spans="1:1" ht="15" customHeight="1">
      <c r="A2922" s="1" t="str">
        <f>IF(NOT(ISBLANK(DATA!A2922)),"INSERT INTO SYSADM.PSAUTHITEM VALUES ('"&amp;$B$1&amp;DATA!A2922&amp;"', '"&amp;DATA!D2922&amp;"', '"&amp;DATA!E2922&amp;"', '"&amp;DATA!F2922&amp;"', '"&amp;DATA!G2922&amp;"', '"&amp;DATA!H2922&amp;"', "&amp;DATA!J2922&amp;");","")</f>
        <v/>
      </c>
    </row>
    <row r="2923" spans="1:1" ht="15" customHeight="1">
      <c r="A2923" s="1" t="str">
        <f>IF(NOT(ISBLANK(DATA!A2923)),"INSERT INTO SYSADM.PSAUTHITEM VALUES ('"&amp;$B$1&amp;DATA!A2923&amp;"', '"&amp;DATA!D2923&amp;"', '"&amp;DATA!E2923&amp;"', '"&amp;DATA!F2923&amp;"', '"&amp;DATA!G2923&amp;"', '"&amp;DATA!H2923&amp;"', "&amp;DATA!J2923&amp;");","")</f>
        <v/>
      </c>
    </row>
    <row r="2924" spans="1:1" ht="15" customHeight="1">
      <c r="A2924" s="1" t="str">
        <f>IF(NOT(ISBLANK(DATA!A2924)),"INSERT INTO SYSADM.PSAUTHITEM VALUES ('"&amp;$B$1&amp;DATA!A2924&amp;"', '"&amp;DATA!D2924&amp;"', '"&amp;DATA!E2924&amp;"', '"&amp;DATA!F2924&amp;"', '"&amp;DATA!G2924&amp;"', '"&amp;DATA!H2924&amp;"', "&amp;DATA!J2924&amp;");","")</f>
        <v/>
      </c>
    </row>
    <row r="2925" spans="1:1" ht="15" customHeight="1">
      <c r="A2925" s="1" t="str">
        <f>IF(NOT(ISBLANK(DATA!A2925)),"INSERT INTO SYSADM.PSAUTHITEM VALUES ('"&amp;$B$1&amp;DATA!A2925&amp;"', '"&amp;DATA!D2925&amp;"', '"&amp;DATA!E2925&amp;"', '"&amp;DATA!F2925&amp;"', '"&amp;DATA!G2925&amp;"', '"&amp;DATA!H2925&amp;"', "&amp;DATA!J2925&amp;");","")</f>
        <v/>
      </c>
    </row>
    <row r="2926" spans="1:1" ht="15" customHeight="1">
      <c r="A2926" s="1" t="str">
        <f>IF(NOT(ISBLANK(DATA!A2926)),"INSERT INTO SYSADM.PSAUTHITEM VALUES ('"&amp;$B$1&amp;DATA!A2926&amp;"', '"&amp;DATA!D2926&amp;"', '"&amp;DATA!E2926&amp;"', '"&amp;DATA!F2926&amp;"', '"&amp;DATA!G2926&amp;"', '"&amp;DATA!H2926&amp;"', "&amp;DATA!J2926&amp;");","")</f>
        <v/>
      </c>
    </row>
    <row r="2927" spans="1:1" ht="15" customHeight="1">
      <c r="A2927" s="1" t="str">
        <f>IF(NOT(ISBLANK(DATA!A2927)),"INSERT INTO SYSADM.PSAUTHITEM VALUES ('"&amp;$B$1&amp;DATA!A2927&amp;"', '"&amp;DATA!D2927&amp;"', '"&amp;DATA!E2927&amp;"', '"&amp;DATA!F2927&amp;"', '"&amp;DATA!G2927&amp;"', '"&amp;DATA!H2927&amp;"', "&amp;DATA!J2927&amp;");","")</f>
        <v/>
      </c>
    </row>
    <row r="2928" spans="1:1" ht="15" customHeight="1">
      <c r="A2928" s="1" t="str">
        <f>IF(NOT(ISBLANK(DATA!A2928)),"INSERT INTO SYSADM.PSAUTHITEM VALUES ('"&amp;$B$1&amp;DATA!A2928&amp;"', '"&amp;DATA!D2928&amp;"', '"&amp;DATA!E2928&amp;"', '"&amp;DATA!F2928&amp;"', '"&amp;DATA!G2928&amp;"', '"&amp;DATA!H2928&amp;"', "&amp;DATA!J2928&amp;");","")</f>
        <v/>
      </c>
    </row>
    <row r="2929" spans="1:1" ht="15" customHeight="1">
      <c r="A2929" s="1" t="str">
        <f>IF(NOT(ISBLANK(DATA!A2929)),"INSERT INTO SYSADM.PSAUTHITEM VALUES ('"&amp;$B$1&amp;DATA!A2929&amp;"', '"&amp;DATA!D2929&amp;"', '"&amp;DATA!E2929&amp;"', '"&amp;DATA!F2929&amp;"', '"&amp;DATA!G2929&amp;"', '"&amp;DATA!H2929&amp;"', "&amp;DATA!J2929&amp;");","")</f>
        <v/>
      </c>
    </row>
    <row r="2930" spans="1:1" ht="15" customHeight="1">
      <c r="A2930" s="1" t="str">
        <f>IF(NOT(ISBLANK(DATA!A2930)),"INSERT INTO SYSADM.PSAUTHITEM VALUES ('"&amp;$B$1&amp;DATA!A2930&amp;"', '"&amp;DATA!D2930&amp;"', '"&amp;DATA!E2930&amp;"', '"&amp;DATA!F2930&amp;"', '"&amp;DATA!G2930&amp;"', '"&amp;DATA!H2930&amp;"', "&amp;DATA!J2930&amp;");","")</f>
        <v/>
      </c>
    </row>
    <row r="2931" spans="1:1" ht="15" customHeight="1">
      <c r="A2931" s="1" t="str">
        <f>IF(NOT(ISBLANK(DATA!A2931)),"INSERT INTO SYSADM.PSAUTHITEM VALUES ('"&amp;$B$1&amp;DATA!A2931&amp;"', '"&amp;DATA!D2931&amp;"', '"&amp;DATA!E2931&amp;"', '"&amp;DATA!F2931&amp;"', '"&amp;DATA!G2931&amp;"', '"&amp;DATA!H2931&amp;"', "&amp;DATA!J2931&amp;");","")</f>
        <v/>
      </c>
    </row>
    <row r="2932" spans="1:1" ht="15" customHeight="1">
      <c r="A2932" s="1" t="str">
        <f>IF(NOT(ISBLANK(DATA!A2932)),"INSERT INTO SYSADM.PSAUTHITEM VALUES ('"&amp;$B$1&amp;DATA!A2932&amp;"', '"&amp;DATA!D2932&amp;"', '"&amp;DATA!E2932&amp;"', '"&amp;DATA!F2932&amp;"', '"&amp;DATA!G2932&amp;"', '"&amp;DATA!H2932&amp;"', "&amp;DATA!J2932&amp;");","")</f>
        <v/>
      </c>
    </row>
    <row r="2933" spans="1:1" ht="15" customHeight="1">
      <c r="A2933" s="1" t="str">
        <f>IF(NOT(ISBLANK(DATA!A2933)),"INSERT INTO SYSADM.PSAUTHITEM VALUES ('"&amp;$B$1&amp;DATA!A2933&amp;"', '"&amp;DATA!D2933&amp;"', '"&amp;DATA!E2933&amp;"', '"&amp;DATA!F2933&amp;"', '"&amp;DATA!G2933&amp;"', '"&amp;DATA!H2933&amp;"', "&amp;DATA!J2933&amp;");","")</f>
        <v/>
      </c>
    </row>
    <row r="2934" spans="1:1" ht="15" customHeight="1">
      <c r="A2934" s="1" t="str">
        <f>IF(NOT(ISBLANK(DATA!A2934)),"INSERT INTO SYSADM.PSAUTHITEM VALUES ('"&amp;$B$1&amp;DATA!A2934&amp;"', '"&amp;DATA!D2934&amp;"', '"&amp;DATA!E2934&amp;"', '"&amp;DATA!F2934&amp;"', '"&amp;DATA!G2934&amp;"', '"&amp;DATA!H2934&amp;"', "&amp;DATA!J2934&amp;");","")</f>
        <v/>
      </c>
    </row>
    <row r="2935" spans="1:1" ht="15" customHeight="1">
      <c r="A2935" s="1" t="str">
        <f>IF(NOT(ISBLANK(DATA!A2935)),"INSERT INTO SYSADM.PSAUTHITEM VALUES ('"&amp;$B$1&amp;DATA!A2935&amp;"', '"&amp;DATA!D2935&amp;"', '"&amp;DATA!E2935&amp;"', '"&amp;DATA!F2935&amp;"', '"&amp;DATA!G2935&amp;"', '"&amp;DATA!H2935&amp;"', "&amp;DATA!J2935&amp;");","")</f>
        <v/>
      </c>
    </row>
    <row r="2936" spans="1:1" ht="15" customHeight="1">
      <c r="A2936" s="1" t="str">
        <f>IF(NOT(ISBLANK(DATA!A2936)),"INSERT INTO SYSADM.PSAUTHITEM VALUES ('"&amp;$B$1&amp;DATA!A2936&amp;"', '"&amp;DATA!D2936&amp;"', '"&amp;DATA!E2936&amp;"', '"&amp;DATA!F2936&amp;"', '"&amp;DATA!G2936&amp;"', '"&amp;DATA!H2936&amp;"', "&amp;DATA!J2936&amp;");","")</f>
        <v/>
      </c>
    </row>
    <row r="2937" spans="1:1" ht="15" customHeight="1">
      <c r="A2937" s="1" t="str">
        <f>IF(NOT(ISBLANK(DATA!A2937)),"INSERT INTO SYSADM.PSAUTHITEM VALUES ('"&amp;$B$1&amp;DATA!A2937&amp;"', '"&amp;DATA!D2937&amp;"', '"&amp;DATA!E2937&amp;"', '"&amp;DATA!F2937&amp;"', '"&amp;DATA!G2937&amp;"', '"&amp;DATA!H2937&amp;"', "&amp;DATA!J2937&amp;");","")</f>
        <v/>
      </c>
    </row>
    <row r="2938" spans="1:1" ht="15" customHeight="1">
      <c r="A2938" s="1" t="str">
        <f>IF(NOT(ISBLANK(DATA!A2938)),"INSERT INTO SYSADM.PSAUTHITEM VALUES ('"&amp;$B$1&amp;DATA!A2938&amp;"', '"&amp;DATA!D2938&amp;"', '"&amp;DATA!E2938&amp;"', '"&amp;DATA!F2938&amp;"', '"&amp;DATA!G2938&amp;"', '"&amp;DATA!H2938&amp;"', "&amp;DATA!J2938&amp;");","")</f>
        <v/>
      </c>
    </row>
    <row r="2939" spans="1:1" ht="15" customHeight="1">
      <c r="A2939" s="1" t="str">
        <f>IF(NOT(ISBLANK(DATA!A2939)),"INSERT INTO SYSADM.PSAUTHITEM VALUES ('"&amp;$B$1&amp;DATA!A2939&amp;"', '"&amp;DATA!D2939&amp;"', '"&amp;DATA!E2939&amp;"', '"&amp;DATA!F2939&amp;"', '"&amp;DATA!G2939&amp;"', '"&amp;DATA!H2939&amp;"', "&amp;DATA!J2939&amp;");","")</f>
        <v/>
      </c>
    </row>
    <row r="2940" spans="1:1" ht="15" customHeight="1">
      <c r="A2940" s="1" t="str">
        <f>IF(NOT(ISBLANK(DATA!A2940)),"INSERT INTO SYSADM.PSAUTHITEM VALUES ('"&amp;$B$1&amp;DATA!A2940&amp;"', '"&amp;DATA!D2940&amp;"', '"&amp;DATA!E2940&amp;"', '"&amp;DATA!F2940&amp;"', '"&amp;DATA!G2940&amp;"', '"&amp;DATA!H2940&amp;"', "&amp;DATA!J2940&amp;");","")</f>
        <v/>
      </c>
    </row>
    <row r="2941" spans="1:1" ht="15" customHeight="1">
      <c r="A2941" s="1" t="str">
        <f>IF(NOT(ISBLANK(DATA!A2941)),"INSERT INTO SYSADM.PSAUTHITEM VALUES ('"&amp;$B$1&amp;DATA!A2941&amp;"', '"&amp;DATA!D2941&amp;"', '"&amp;DATA!E2941&amp;"', '"&amp;DATA!F2941&amp;"', '"&amp;DATA!G2941&amp;"', '"&amp;DATA!H2941&amp;"', "&amp;DATA!J2941&amp;");","")</f>
        <v/>
      </c>
    </row>
    <row r="2942" spans="1:1" ht="15" customHeight="1">
      <c r="A2942" s="1" t="str">
        <f>IF(NOT(ISBLANK(DATA!A2942)),"INSERT INTO SYSADM.PSAUTHITEM VALUES ('"&amp;$B$1&amp;DATA!A2942&amp;"', '"&amp;DATA!D2942&amp;"', '"&amp;DATA!E2942&amp;"', '"&amp;DATA!F2942&amp;"', '"&amp;DATA!G2942&amp;"', '"&amp;DATA!H2942&amp;"', "&amp;DATA!J2942&amp;");","")</f>
        <v/>
      </c>
    </row>
    <row r="2943" spans="1:1" ht="15" customHeight="1">
      <c r="A2943" s="1" t="str">
        <f>IF(NOT(ISBLANK(DATA!A2943)),"INSERT INTO SYSADM.PSAUTHITEM VALUES ('"&amp;$B$1&amp;DATA!A2943&amp;"', '"&amp;DATA!D2943&amp;"', '"&amp;DATA!E2943&amp;"', '"&amp;DATA!F2943&amp;"', '"&amp;DATA!G2943&amp;"', '"&amp;DATA!H2943&amp;"', "&amp;DATA!J2943&amp;");","")</f>
        <v/>
      </c>
    </row>
    <row r="2944" spans="1:1" ht="15" customHeight="1">
      <c r="A2944" s="1" t="str">
        <f>IF(NOT(ISBLANK(DATA!A2944)),"INSERT INTO SYSADM.PSAUTHITEM VALUES ('"&amp;$B$1&amp;DATA!A2944&amp;"', '"&amp;DATA!D2944&amp;"', '"&amp;DATA!E2944&amp;"', '"&amp;DATA!F2944&amp;"', '"&amp;DATA!G2944&amp;"', '"&amp;DATA!H2944&amp;"', "&amp;DATA!J2944&amp;");","")</f>
        <v/>
      </c>
    </row>
    <row r="2945" spans="1:1" ht="15" customHeight="1">
      <c r="A2945" s="1" t="str">
        <f>IF(NOT(ISBLANK(DATA!A2945)),"INSERT INTO SYSADM.PSAUTHITEM VALUES ('"&amp;$B$1&amp;DATA!A2945&amp;"', '"&amp;DATA!D2945&amp;"', '"&amp;DATA!E2945&amp;"', '"&amp;DATA!F2945&amp;"', '"&amp;DATA!G2945&amp;"', '"&amp;DATA!H2945&amp;"', "&amp;DATA!J2945&amp;");","")</f>
        <v/>
      </c>
    </row>
    <row r="2946" spans="1:1" ht="15" customHeight="1">
      <c r="A2946" s="1" t="str">
        <f>IF(NOT(ISBLANK(DATA!A2946)),"INSERT INTO SYSADM.PSAUTHITEM VALUES ('"&amp;$B$1&amp;DATA!A2946&amp;"', '"&amp;DATA!D2946&amp;"', '"&amp;DATA!E2946&amp;"', '"&amp;DATA!F2946&amp;"', '"&amp;DATA!G2946&amp;"', '"&amp;DATA!H2946&amp;"', "&amp;DATA!J2946&amp;");","")</f>
        <v/>
      </c>
    </row>
    <row r="2947" spans="1:1" ht="15" customHeight="1">
      <c r="A2947" s="1" t="str">
        <f>IF(NOT(ISBLANK(DATA!A2947)),"INSERT INTO SYSADM.PSAUTHITEM VALUES ('"&amp;$B$1&amp;DATA!A2947&amp;"', '"&amp;DATA!D2947&amp;"', '"&amp;DATA!E2947&amp;"', '"&amp;DATA!F2947&amp;"', '"&amp;DATA!G2947&amp;"', '"&amp;DATA!H2947&amp;"', "&amp;DATA!J2947&amp;");","")</f>
        <v/>
      </c>
    </row>
    <row r="2948" spans="1:1" ht="15" customHeight="1">
      <c r="A2948" s="1" t="str">
        <f>IF(NOT(ISBLANK(DATA!A2948)),"INSERT INTO SYSADM.PSAUTHITEM VALUES ('"&amp;$B$1&amp;DATA!A2948&amp;"', '"&amp;DATA!D2948&amp;"', '"&amp;DATA!E2948&amp;"', '"&amp;DATA!F2948&amp;"', '"&amp;DATA!G2948&amp;"', '"&amp;DATA!H2948&amp;"', "&amp;DATA!J2948&amp;");","")</f>
        <v/>
      </c>
    </row>
    <row r="2949" spans="1:1" ht="15" customHeight="1">
      <c r="A2949" s="1" t="str">
        <f>IF(NOT(ISBLANK(DATA!A2949)),"INSERT INTO SYSADM.PSAUTHITEM VALUES ('"&amp;$B$1&amp;DATA!A2949&amp;"', '"&amp;DATA!D2949&amp;"', '"&amp;DATA!E2949&amp;"', '"&amp;DATA!F2949&amp;"', '"&amp;DATA!G2949&amp;"', '"&amp;DATA!H2949&amp;"', "&amp;DATA!J2949&amp;");","")</f>
        <v/>
      </c>
    </row>
    <row r="2950" spans="1:1" ht="15" customHeight="1">
      <c r="A2950" s="1" t="str">
        <f>IF(NOT(ISBLANK(DATA!A2950)),"INSERT INTO SYSADM.PSAUTHITEM VALUES ('"&amp;$B$1&amp;DATA!A2950&amp;"', '"&amp;DATA!D2950&amp;"', '"&amp;DATA!E2950&amp;"', '"&amp;DATA!F2950&amp;"', '"&amp;DATA!G2950&amp;"', '"&amp;DATA!H2950&amp;"', "&amp;DATA!J2950&amp;");","")</f>
        <v/>
      </c>
    </row>
    <row r="2951" spans="1:1" ht="15" customHeight="1">
      <c r="A2951" s="1" t="str">
        <f>IF(NOT(ISBLANK(DATA!A2951)),"INSERT INTO SYSADM.PSAUTHITEM VALUES ('"&amp;$B$1&amp;DATA!A2951&amp;"', '"&amp;DATA!D2951&amp;"', '"&amp;DATA!E2951&amp;"', '"&amp;DATA!F2951&amp;"', '"&amp;DATA!G2951&amp;"', '"&amp;DATA!H2951&amp;"', "&amp;DATA!J2951&amp;");","")</f>
        <v/>
      </c>
    </row>
    <row r="2952" spans="1:1" ht="15" customHeight="1">
      <c r="A2952" s="1" t="str">
        <f>IF(NOT(ISBLANK(DATA!A2952)),"INSERT INTO SYSADM.PSAUTHITEM VALUES ('"&amp;$B$1&amp;DATA!A2952&amp;"', '"&amp;DATA!D2952&amp;"', '"&amp;DATA!E2952&amp;"', '"&amp;DATA!F2952&amp;"', '"&amp;DATA!G2952&amp;"', '"&amp;DATA!H2952&amp;"', "&amp;DATA!J2952&amp;");","")</f>
        <v/>
      </c>
    </row>
    <row r="2953" spans="1:1" ht="15" customHeight="1">
      <c r="A2953" s="1" t="str">
        <f>IF(NOT(ISBLANK(DATA!A2953)),"INSERT INTO SYSADM.PSAUTHITEM VALUES ('"&amp;$B$1&amp;DATA!A2953&amp;"', '"&amp;DATA!D2953&amp;"', '"&amp;DATA!E2953&amp;"', '"&amp;DATA!F2953&amp;"', '"&amp;DATA!G2953&amp;"', '"&amp;DATA!H2953&amp;"', "&amp;DATA!J2953&amp;");","")</f>
        <v/>
      </c>
    </row>
    <row r="2954" spans="1:1" ht="15" customHeight="1">
      <c r="A2954" s="1" t="str">
        <f>IF(NOT(ISBLANK(DATA!A2954)),"INSERT INTO SYSADM.PSAUTHITEM VALUES ('"&amp;$B$1&amp;DATA!A2954&amp;"', '"&amp;DATA!D2954&amp;"', '"&amp;DATA!E2954&amp;"', '"&amp;DATA!F2954&amp;"', '"&amp;DATA!G2954&amp;"', '"&amp;DATA!H2954&amp;"', "&amp;DATA!J2954&amp;");","")</f>
        <v/>
      </c>
    </row>
    <row r="2955" spans="1:1" ht="15" customHeight="1">
      <c r="A2955" s="1" t="str">
        <f>IF(NOT(ISBLANK(DATA!A2955)),"INSERT INTO SYSADM.PSAUTHITEM VALUES ('"&amp;$B$1&amp;DATA!A2955&amp;"', '"&amp;DATA!D2955&amp;"', '"&amp;DATA!E2955&amp;"', '"&amp;DATA!F2955&amp;"', '"&amp;DATA!G2955&amp;"', '"&amp;DATA!H2955&amp;"', "&amp;DATA!J2955&amp;");","")</f>
        <v/>
      </c>
    </row>
    <row r="2956" spans="1:1" ht="15" customHeight="1">
      <c r="A2956" s="1" t="str">
        <f>IF(NOT(ISBLANK(DATA!A2956)),"INSERT INTO SYSADM.PSAUTHITEM VALUES ('"&amp;$B$1&amp;DATA!A2956&amp;"', '"&amp;DATA!D2956&amp;"', '"&amp;DATA!E2956&amp;"', '"&amp;DATA!F2956&amp;"', '"&amp;DATA!G2956&amp;"', '"&amp;DATA!H2956&amp;"', "&amp;DATA!J2956&amp;");","")</f>
        <v/>
      </c>
    </row>
    <row r="2957" spans="1:1" ht="15" customHeight="1">
      <c r="A2957" s="1" t="str">
        <f>IF(NOT(ISBLANK(DATA!A2957)),"INSERT INTO SYSADM.PSAUTHITEM VALUES ('"&amp;$B$1&amp;DATA!A2957&amp;"', '"&amp;DATA!D2957&amp;"', '"&amp;DATA!E2957&amp;"', '"&amp;DATA!F2957&amp;"', '"&amp;DATA!G2957&amp;"', '"&amp;DATA!H2957&amp;"', "&amp;DATA!J2957&amp;");","")</f>
        <v/>
      </c>
    </row>
    <row r="2958" spans="1:1" ht="15" customHeight="1">
      <c r="A2958" s="1" t="str">
        <f>IF(NOT(ISBLANK(DATA!A2958)),"INSERT INTO SYSADM.PSAUTHITEM VALUES ('"&amp;$B$1&amp;DATA!A2958&amp;"', '"&amp;DATA!D2958&amp;"', '"&amp;DATA!E2958&amp;"', '"&amp;DATA!F2958&amp;"', '"&amp;DATA!G2958&amp;"', '"&amp;DATA!H2958&amp;"', "&amp;DATA!J2958&amp;");","")</f>
        <v/>
      </c>
    </row>
    <row r="2959" spans="1:1" ht="15" customHeight="1">
      <c r="A2959" s="1" t="str">
        <f>IF(NOT(ISBLANK(DATA!A2959)),"INSERT INTO SYSADM.PSAUTHITEM VALUES ('"&amp;$B$1&amp;DATA!A2959&amp;"', '"&amp;DATA!D2959&amp;"', '"&amp;DATA!E2959&amp;"', '"&amp;DATA!F2959&amp;"', '"&amp;DATA!G2959&amp;"', '"&amp;DATA!H2959&amp;"', "&amp;DATA!J2959&amp;");","")</f>
        <v/>
      </c>
    </row>
    <row r="2960" spans="1:1" ht="15" customHeight="1">
      <c r="A2960" s="1" t="str">
        <f>IF(NOT(ISBLANK(DATA!A2960)),"INSERT INTO SYSADM.PSAUTHITEM VALUES ('"&amp;$B$1&amp;DATA!A2960&amp;"', '"&amp;DATA!D2960&amp;"', '"&amp;DATA!E2960&amp;"', '"&amp;DATA!F2960&amp;"', '"&amp;DATA!G2960&amp;"', '"&amp;DATA!H2960&amp;"', "&amp;DATA!J2960&amp;");","")</f>
        <v/>
      </c>
    </row>
    <row r="2961" spans="1:1" ht="15" customHeight="1">
      <c r="A2961" s="1" t="str">
        <f>IF(NOT(ISBLANK(DATA!A2961)),"INSERT INTO SYSADM.PSAUTHITEM VALUES ('"&amp;$B$1&amp;DATA!A2961&amp;"', '"&amp;DATA!D2961&amp;"', '"&amp;DATA!E2961&amp;"', '"&amp;DATA!F2961&amp;"', '"&amp;DATA!G2961&amp;"', '"&amp;DATA!H2961&amp;"', "&amp;DATA!J2961&amp;");","")</f>
        <v/>
      </c>
    </row>
    <row r="2962" spans="1:1" ht="15" customHeight="1">
      <c r="A2962" s="1" t="str">
        <f>IF(NOT(ISBLANK(DATA!A2962)),"INSERT INTO SYSADM.PSAUTHITEM VALUES ('"&amp;$B$1&amp;DATA!A2962&amp;"', '"&amp;DATA!D2962&amp;"', '"&amp;DATA!E2962&amp;"', '"&amp;DATA!F2962&amp;"', '"&amp;DATA!G2962&amp;"', '"&amp;DATA!H2962&amp;"', "&amp;DATA!J2962&amp;");","")</f>
        <v/>
      </c>
    </row>
    <row r="2963" spans="1:1" ht="15" customHeight="1">
      <c r="A2963" s="1" t="str">
        <f>IF(NOT(ISBLANK(DATA!A2963)),"INSERT INTO SYSADM.PSAUTHITEM VALUES ('"&amp;$B$1&amp;DATA!A2963&amp;"', '"&amp;DATA!D2963&amp;"', '"&amp;DATA!E2963&amp;"', '"&amp;DATA!F2963&amp;"', '"&amp;DATA!G2963&amp;"', '"&amp;DATA!H2963&amp;"', "&amp;DATA!J2963&amp;");","")</f>
        <v/>
      </c>
    </row>
    <row r="2964" spans="1:1" ht="15" customHeight="1">
      <c r="A2964" s="1" t="str">
        <f>IF(NOT(ISBLANK(DATA!A2964)),"INSERT INTO SYSADM.PSAUTHITEM VALUES ('"&amp;$B$1&amp;DATA!A2964&amp;"', '"&amp;DATA!D2964&amp;"', '"&amp;DATA!E2964&amp;"', '"&amp;DATA!F2964&amp;"', '"&amp;DATA!G2964&amp;"', '"&amp;DATA!H2964&amp;"', "&amp;DATA!J2964&amp;");","")</f>
        <v/>
      </c>
    </row>
    <row r="2965" spans="1:1" ht="15" customHeight="1">
      <c r="A2965" s="1" t="str">
        <f>IF(NOT(ISBLANK(DATA!A2965)),"INSERT INTO SYSADM.PSAUTHITEM VALUES ('"&amp;$B$1&amp;DATA!A2965&amp;"', '"&amp;DATA!D2965&amp;"', '"&amp;DATA!E2965&amp;"', '"&amp;DATA!F2965&amp;"', '"&amp;DATA!G2965&amp;"', '"&amp;DATA!H2965&amp;"', "&amp;DATA!J2965&amp;");","")</f>
        <v/>
      </c>
    </row>
    <row r="2966" spans="1:1" ht="15" customHeight="1">
      <c r="A2966" s="1" t="str">
        <f>IF(NOT(ISBLANK(DATA!A2966)),"INSERT INTO SYSADM.PSAUTHITEM VALUES ('"&amp;$B$1&amp;DATA!A2966&amp;"', '"&amp;DATA!D2966&amp;"', '"&amp;DATA!E2966&amp;"', '"&amp;DATA!F2966&amp;"', '"&amp;DATA!G2966&amp;"', '"&amp;DATA!H2966&amp;"', "&amp;DATA!J2966&amp;");","")</f>
        <v/>
      </c>
    </row>
    <row r="2967" spans="1:1" ht="15" customHeight="1">
      <c r="A2967" s="1" t="str">
        <f>IF(NOT(ISBLANK(DATA!A2967)),"INSERT INTO SYSADM.PSAUTHITEM VALUES ('"&amp;$B$1&amp;DATA!A2967&amp;"', '"&amp;DATA!D2967&amp;"', '"&amp;DATA!E2967&amp;"', '"&amp;DATA!F2967&amp;"', '"&amp;DATA!G2967&amp;"', '"&amp;DATA!H2967&amp;"', "&amp;DATA!J2967&amp;");","")</f>
        <v/>
      </c>
    </row>
    <row r="2968" spans="1:1" ht="15" customHeight="1">
      <c r="A2968" s="1" t="str">
        <f>IF(NOT(ISBLANK(DATA!A2968)),"INSERT INTO SYSADM.PSAUTHITEM VALUES ('"&amp;$B$1&amp;DATA!A2968&amp;"', '"&amp;DATA!D2968&amp;"', '"&amp;DATA!E2968&amp;"', '"&amp;DATA!F2968&amp;"', '"&amp;DATA!G2968&amp;"', '"&amp;DATA!H2968&amp;"', "&amp;DATA!J2968&amp;");","")</f>
        <v/>
      </c>
    </row>
    <row r="2969" spans="1:1" ht="15" customHeight="1">
      <c r="A2969" s="1" t="str">
        <f>IF(NOT(ISBLANK(DATA!A2969)),"INSERT INTO SYSADM.PSAUTHITEM VALUES ('"&amp;$B$1&amp;DATA!A2969&amp;"', '"&amp;DATA!D2969&amp;"', '"&amp;DATA!E2969&amp;"', '"&amp;DATA!F2969&amp;"', '"&amp;DATA!G2969&amp;"', '"&amp;DATA!H2969&amp;"', "&amp;DATA!J2969&amp;");","")</f>
        <v/>
      </c>
    </row>
    <row r="2970" spans="1:1" ht="15" customHeight="1">
      <c r="A2970" s="1" t="str">
        <f>IF(NOT(ISBLANK(DATA!A2970)),"INSERT INTO SYSADM.PSAUTHITEM VALUES ('"&amp;$B$1&amp;DATA!A2970&amp;"', '"&amp;DATA!D2970&amp;"', '"&amp;DATA!E2970&amp;"', '"&amp;DATA!F2970&amp;"', '"&amp;DATA!G2970&amp;"', '"&amp;DATA!H2970&amp;"', "&amp;DATA!J2970&amp;");","")</f>
        <v/>
      </c>
    </row>
    <row r="2971" spans="1:1" ht="15" customHeight="1">
      <c r="A2971" s="1" t="str">
        <f>IF(NOT(ISBLANK(DATA!A2971)),"INSERT INTO SYSADM.PSAUTHITEM VALUES ('"&amp;$B$1&amp;DATA!A2971&amp;"', '"&amp;DATA!D2971&amp;"', '"&amp;DATA!E2971&amp;"', '"&amp;DATA!F2971&amp;"', '"&amp;DATA!G2971&amp;"', '"&amp;DATA!H2971&amp;"', "&amp;DATA!J2971&amp;");","")</f>
        <v/>
      </c>
    </row>
    <row r="2972" spans="1:1" ht="15" customHeight="1">
      <c r="A2972" s="1" t="str">
        <f>IF(NOT(ISBLANK(DATA!A2972)),"INSERT INTO SYSADM.PSAUTHITEM VALUES ('"&amp;$B$1&amp;DATA!A2972&amp;"', '"&amp;DATA!D2972&amp;"', '"&amp;DATA!E2972&amp;"', '"&amp;DATA!F2972&amp;"', '"&amp;DATA!G2972&amp;"', '"&amp;DATA!H2972&amp;"', "&amp;DATA!J2972&amp;");","")</f>
        <v/>
      </c>
    </row>
    <row r="2973" spans="1:1" ht="15" customHeight="1">
      <c r="A2973" s="1" t="str">
        <f>IF(NOT(ISBLANK(DATA!A2973)),"INSERT INTO SYSADM.PSAUTHITEM VALUES ('"&amp;$B$1&amp;DATA!A2973&amp;"', '"&amp;DATA!D2973&amp;"', '"&amp;DATA!E2973&amp;"', '"&amp;DATA!F2973&amp;"', '"&amp;DATA!G2973&amp;"', '"&amp;DATA!H2973&amp;"', "&amp;DATA!J2973&amp;");","")</f>
        <v/>
      </c>
    </row>
    <row r="2974" spans="1:1" ht="15" customHeight="1">
      <c r="A2974" s="1" t="str">
        <f>IF(NOT(ISBLANK(DATA!A2974)),"INSERT INTO SYSADM.PSAUTHITEM VALUES ('"&amp;$B$1&amp;DATA!A2974&amp;"', '"&amp;DATA!D2974&amp;"', '"&amp;DATA!E2974&amp;"', '"&amp;DATA!F2974&amp;"', '"&amp;DATA!G2974&amp;"', '"&amp;DATA!H2974&amp;"', "&amp;DATA!J2974&amp;");","")</f>
        <v/>
      </c>
    </row>
    <row r="2975" spans="1:1" ht="15" customHeight="1">
      <c r="A2975" s="1" t="str">
        <f>IF(NOT(ISBLANK(DATA!A2975)),"INSERT INTO SYSADM.PSAUTHITEM VALUES ('"&amp;$B$1&amp;DATA!A2975&amp;"', '"&amp;DATA!D2975&amp;"', '"&amp;DATA!E2975&amp;"', '"&amp;DATA!F2975&amp;"', '"&amp;DATA!G2975&amp;"', '"&amp;DATA!H2975&amp;"', "&amp;DATA!J2975&amp;");","")</f>
        <v/>
      </c>
    </row>
    <row r="2976" spans="1:1" ht="15" customHeight="1">
      <c r="A2976" s="1" t="str">
        <f>IF(NOT(ISBLANK(DATA!A2976)),"INSERT INTO SYSADM.PSAUTHITEM VALUES ('"&amp;$B$1&amp;DATA!A2976&amp;"', '"&amp;DATA!D2976&amp;"', '"&amp;DATA!E2976&amp;"', '"&amp;DATA!F2976&amp;"', '"&amp;DATA!G2976&amp;"', '"&amp;DATA!H2976&amp;"', "&amp;DATA!J2976&amp;");","")</f>
        <v/>
      </c>
    </row>
    <row r="2977" spans="1:1" ht="15" customHeight="1">
      <c r="A2977" s="1" t="str">
        <f>IF(NOT(ISBLANK(DATA!A2977)),"INSERT INTO SYSADM.PSAUTHITEM VALUES ('"&amp;$B$1&amp;DATA!A2977&amp;"', '"&amp;DATA!D2977&amp;"', '"&amp;DATA!E2977&amp;"', '"&amp;DATA!F2977&amp;"', '"&amp;DATA!G2977&amp;"', '"&amp;DATA!H2977&amp;"', "&amp;DATA!J2977&amp;");","")</f>
        <v/>
      </c>
    </row>
    <row r="2978" spans="1:1" ht="15" customHeight="1">
      <c r="A2978" s="1" t="str">
        <f>IF(NOT(ISBLANK(DATA!A2978)),"INSERT INTO SYSADM.PSAUTHITEM VALUES ('"&amp;$B$1&amp;DATA!A2978&amp;"', '"&amp;DATA!D2978&amp;"', '"&amp;DATA!E2978&amp;"', '"&amp;DATA!F2978&amp;"', '"&amp;DATA!G2978&amp;"', '"&amp;DATA!H2978&amp;"', "&amp;DATA!J2978&amp;");","")</f>
        <v/>
      </c>
    </row>
    <row r="2979" spans="1:1" ht="15" customHeight="1">
      <c r="A2979" s="1" t="str">
        <f>IF(NOT(ISBLANK(DATA!A2979)),"INSERT INTO SYSADM.PSAUTHITEM VALUES ('"&amp;$B$1&amp;DATA!A2979&amp;"', '"&amp;DATA!D2979&amp;"', '"&amp;DATA!E2979&amp;"', '"&amp;DATA!F2979&amp;"', '"&amp;DATA!G2979&amp;"', '"&amp;DATA!H2979&amp;"', "&amp;DATA!J2979&amp;");","")</f>
        <v/>
      </c>
    </row>
    <row r="2980" spans="1:1" ht="15" customHeight="1">
      <c r="A2980" s="1" t="str">
        <f>IF(NOT(ISBLANK(DATA!A2980)),"INSERT INTO SYSADM.PSAUTHITEM VALUES ('"&amp;$B$1&amp;DATA!A2980&amp;"', '"&amp;DATA!D2980&amp;"', '"&amp;DATA!E2980&amp;"', '"&amp;DATA!F2980&amp;"', '"&amp;DATA!G2980&amp;"', '"&amp;DATA!H2980&amp;"', "&amp;DATA!J2980&amp;");","")</f>
        <v/>
      </c>
    </row>
    <row r="2981" spans="1:1" ht="15" customHeight="1">
      <c r="A2981" s="1" t="str">
        <f>IF(NOT(ISBLANK(DATA!A2981)),"INSERT INTO SYSADM.PSAUTHITEM VALUES ('"&amp;$B$1&amp;DATA!A2981&amp;"', '"&amp;DATA!D2981&amp;"', '"&amp;DATA!E2981&amp;"', '"&amp;DATA!F2981&amp;"', '"&amp;DATA!G2981&amp;"', '"&amp;DATA!H2981&amp;"', "&amp;DATA!J2981&amp;");","")</f>
        <v/>
      </c>
    </row>
    <row r="2982" spans="1:1" ht="15" customHeight="1">
      <c r="A2982" s="1" t="str">
        <f>IF(NOT(ISBLANK(DATA!A2982)),"INSERT INTO SYSADM.PSAUTHITEM VALUES ('"&amp;$B$1&amp;DATA!A2982&amp;"', '"&amp;DATA!D2982&amp;"', '"&amp;DATA!E2982&amp;"', '"&amp;DATA!F2982&amp;"', '"&amp;DATA!G2982&amp;"', '"&amp;DATA!H2982&amp;"', "&amp;DATA!J2982&amp;");","")</f>
        <v/>
      </c>
    </row>
    <row r="2983" spans="1:1" ht="15" customHeight="1">
      <c r="A2983" s="1" t="str">
        <f>IF(NOT(ISBLANK(DATA!A2983)),"INSERT INTO SYSADM.PSAUTHITEM VALUES ('"&amp;$B$1&amp;DATA!A2983&amp;"', '"&amp;DATA!D2983&amp;"', '"&amp;DATA!E2983&amp;"', '"&amp;DATA!F2983&amp;"', '"&amp;DATA!G2983&amp;"', '"&amp;DATA!H2983&amp;"', "&amp;DATA!J2983&amp;");","")</f>
        <v/>
      </c>
    </row>
    <row r="2984" spans="1:1" ht="15" customHeight="1">
      <c r="A2984" s="1" t="str">
        <f>IF(NOT(ISBLANK(DATA!A2984)),"INSERT INTO SYSADM.PSAUTHITEM VALUES ('"&amp;$B$1&amp;DATA!A2984&amp;"', '"&amp;DATA!D2984&amp;"', '"&amp;DATA!E2984&amp;"', '"&amp;DATA!F2984&amp;"', '"&amp;DATA!G2984&amp;"', '"&amp;DATA!H2984&amp;"', "&amp;DATA!J2984&amp;");","")</f>
        <v/>
      </c>
    </row>
    <row r="2985" spans="1:1" ht="15" customHeight="1">
      <c r="A2985" s="1" t="str">
        <f>IF(NOT(ISBLANK(DATA!A2985)),"INSERT INTO SYSADM.PSAUTHITEM VALUES ('"&amp;$B$1&amp;DATA!A2985&amp;"', '"&amp;DATA!D2985&amp;"', '"&amp;DATA!E2985&amp;"', '"&amp;DATA!F2985&amp;"', '"&amp;DATA!G2985&amp;"', '"&amp;DATA!H2985&amp;"', "&amp;DATA!J2985&amp;");","")</f>
        <v/>
      </c>
    </row>
    <row r="2986" spans="1:1" ht="15" customHeight="1">
      <c r="A2986" s="1" t="str">
        <f>IF(NOT(ISBLANK(DATA!A2986)),"INSERT INTO SYSADM.PSAUTHITEM VALUES ('"&amp;$B$1&amp;DATA!A2986&amp;"', '"&amp;DATA!D2986&amp;"', '"&amp;DATA!E2986&amp;"', '"&amp;DATA!F2986&amp;"', '"&amp;DATA!G2986&amp;"', '"&amp;DATA!H2986&amp;"', "&amp;DATA!J2986&amp;");","")</f>
        <v/>
      </c>
    </row>
    <row r="2987" spans="1:1" ht="15" customHeight="1">
      <c r="A2987" s="1" t="str">
        <f>IF(NOT(ISBLANK(DATA!A2987)),"INSERT INTO SYSADM.PSAUTHITEM VALUES ('"&amp;$B$1&amp;DATA!A2987&amp;"', '"&amp;DATA!D2987&amp;"', '"&amp;DATA!E2987&amp;"', '"&amp;DATA!F2987&amp;"', '"&amp;DATA!G2987&amp;"', '"&amp;DATA!H2987&amp;"', "&amp;DATA!J2987&amp;");","")</f>
        <v/>
      </c>
    </row>
    <row r="2988" spans="1:1" ht="15" customHeight="1">
      <c r="A2988" s="1" t="str">
        <f>IF(NOT(ISBLANK(DATA!A2988)),"INSERT INTO SYSADM.PSAUTHITEM VALUES ('"&amp;$B$1&amp;DATA!A2988&amp;"', '"&amp;DATA!D2988&amp;"', '"&amp;DATA!E2988&amp;"', '"&amp;DATA!F2988&amp;"', '"&amp;DATA!G2988&amp;"', '"&amp;DATA!H2988&amp;"', "&amp;DATA!J2988&amp;");","")</f>
        <v/>
      </c>
    </row>
    <row r="2989" spans="1:1" ht="15" customHeight="1">
      <c r="A2989" s="1" t="str">
        <f>IF(NOT(ISBLANK(DATA!A2989)),"INSERT INTO SYSADM.PSAUTHITEM VALUES ('"&amp;$B$1&amp;DATA!A2989&amp;"', '"&amp;DATA!D2989&amp;"', '"&amp;DATA!E2989&amp;"', '"&amp;DATA!F2989&amp;"', '"&amp;DATA!G2989&amp;"', '"&amp;DATA!H2989&amp;"', "&amp;DATA!J2989&amp;");","")</f>
        <v/>
      </c>
    </row>
    <row r="2990" spans="1:1" ht="15" customHeight="1">
      <c r="A2990" s="1" t="str">
        <f>IF(NOT(ISBLANK(DATA!A2990)),"INSERT INTO SYSADM.PSAUTHITEM VALUES ('"&amp;$B$1&amp;DATA!A2990&amp;"', '"&amp;DATA!D2990&amp;"', '"&amp;DATA!E2990&amp;"', '"&amp;DATA!F2990&amp;"', '"&amp;DATA!G2990&amp;"', '"&amp;DATA!H2990&amp;"', "&amp;DATA!J2990&amp;");","")</f>
        <v/>
      </c>
    </row>
    <row r="2991" spans="1:1" ht="15" customHeight="1">
      <c r="A2991" s="1" t="str">
        <f>IF(NOT(ISBLANK(DATA!A2991)),"INSERT INTO SYSADM.PSAUTHITEM VALUES ('"&amp;$B$1&amp;DATA!A2991&amp;"', '"&amp;DATA!D2991&amp;"', '"&amp;DATA!E2991&amp;"', '"&amp;DATA!F2991&amp;"', '"&amp;DATA!G2991&amp;"', '"&amp;DATA!H2991&amp;"', "&amp;DATA!J2991&amp;");","")</f>
        <v/>
      </c>
    </row>
    <row r="2992" spans="1:1" ht="15" customHeight="1">
      <c r="A2992" s="1" t="str">
        <f>IF(NOT(ISBLANK(DATA!A2992)),"INSERT INTO SYSADM.PSAUTHITEM VALUES ('"&amp;$B$1&amp;DATA!A2992&amp;"', '"&amp;DATA!D2992&amp;"', '"&amp;DATA!E2992&amp;"', '"&amp;DATA!F2992&amp;"', '"&amp;DATA!G2992&amp;"', '"&amp;DATA!H2992&amp;"', "&amp;DATA!J2992&amp;");","")</f>
        <v/>
      </c>
    </row>
    <row r="2993" spans="1:1" ht="15" customHeight="1">
      <c r="A2993" s="1" t="str">
        <f>IF(NOT(ISBLANK(DATA!A2993)),"INSERT INTO SYSADM.PSAUTHITEM VALUES ('"&amp;$B$1&amp;DATA!A2993&amp;"', '"&amp;DATA!D2993&amp;"', '"&amp;DATA!E2993&amp;"', '"&amp;DATA!F2993&amp;"', '"&amp;DATA!G2993&amp;"', '"&amp;DATA!H2993&amp;"', "&amp;DATA!J2993&amp;");","")</f>
        <v/>
      </c>
    </row>
    <row r="2994" spans="1:1" ht="15" customHeight="1">
      <c r="A2994" s="1" t="str">
        <f>IF(NOT(ISBLANK(DATA!A2994)),"INSERT INTO SYSADM.PSAUTHITEM VALUES ('"&amp;$B$1&amp;DATA!A2994&amp;"', '"&amp;DATA!D2994&amp;"', '"&amp;DATA!E2994&amp;"', '"&amp;DATA!F2994&amp;"', '"&amp;DATA!G2994&amp;"', '"&amp;DATA!H2994&amp;"', "&amp;DATA!J2994&amp;");","")</f>
        <v/>
      </c>
    </row>
    <row r="2995" spans="1:1" ht="15" customHeight="1">
      <c r="A2995" s="1" t="str">
        <f>IF(NOT(ISBLANK(DATA!A2995)),"INSERT INTO SYSADM.PSAUTHITEM VALUES ('"&amp;$B$1&amp;DATA!A2995&amp;"', '"&amp;DATA!D2995&amp;"', '"&amp;DATA!E2995&amp;"', '"&amp;DATA!F2995&amp;"', '"&amp;DATA!G2995&amp;"', '"&amp;DATA!H2995&amp;"', "&amp;DATA!J2995&amp;");","")</f>
        <v/>
      </c>
    </row>
    <row r="2996" spans="1:1" ht="15" customHeight="1">
      <c r="A2996" s="1" t="str">
        <f>IF(NOT(ISBLANK(DATA!A2996)),"INSERT INTO SYSADM.PSAUTHITEM VALUES ('"&amp;$B$1&amp;DATA!A2996&amp;"', '"&amp;DATA!D2996&amp;"', '"&amp;DATA!E2996&amp;"', '"&amp;DATA!F2996&amp;"', '"&amp;DATA!G2996&amp;"', '"&amp;DATA!H2996&amp;"', "&amp;DATA!J2996&amp;");","")</f>
        <v/>
      </c>
    </row>
    <row r="2997" spans="1:1" ht="15" customHeight="1">
      <c r="A2997" s="1" t="str">
        <f>IF(NOT(ISBLANK(DATA!A2997)),"INSERT INTO SYSADM.PSAUTHITEM VALUES ('"&amp;$B$1&amp;DATA!A2997&amp;"', '"&amp;DATA!D2997&amp;"', '"&amp;DATA!E2997&amp;"', '"&amp;DATA!F2997&amp;"', '"&amp;DATA!G2997&amp;"', '"&amp;DATA!H2997&amp;"', "&amp;DATA!J2997&amp;");","")</f>
        <v/>
      </c>
    </row>
    <row r="2998" spans="1:1" ht="15" customHeight="1">
      <c r="A2998" s="1" t="str">
        <f>IF(NOT(ISBLANK(DATA!A2998)),"INSERT INTO SYSADM.PSAUTHITEM VALUES ('"&amp;$B$1&amp;DATA!A2998&amp;"', '"&amp;DATA!D2998&amp;"', '"&amp;DATA!E2998&amp;"', '"&amp;DATA!F2998&amp;"', '"&amp;DATA!G2998&amp;"', '"&amp;DATA!H2998&amp;"', "&amp;DATA!J2998&amp;");","")</f>
        <v/>
      </c>
    </row>
    <row r="2999" spans="1:1" ht="15" customHeight="1">
      <c r="A2999" s="1" t="str">
        <f>IF(NOT(ISBLANK(DATA!A2999)),"INSERT INTO SYSADM.PSAUTHITEM VALUES ('"&amp;$B$1&amp;DATA!A2999&amp;"', '"&amp;DATA!D2999&amp;"', '"&amp;DATA!E2999&amp;"', '"&amp;DATA!F2999&amp;"', '"&amp;DATA!G2999&amp;"', '"&amp;DATA!H2999&amp;"', "&amp;DATA!J2999&amp;");","")</f>
        <v/>
      </c>
    </row>
    <row r="3000" spans="1:1" ht="15" customHeight="1">
      <c r="A3000" s="1" t="str">
        <f>IF(NOT(ISBLANK(DATA!A3000)),"INSERT INTO SYSADM.PSAUTHITEM VALUES ('"&amp;$B$1&amp;DATA!A3000&amp;"', '"&amp;DATA!D3000&amp;"', '"&amp;DATA!E3000&amp;"', '"&amp;DATA!F3000&amp;"', '"&amp;DATA!G3000&amp;"', '"&amp;DATA!H3000&amp;"', "&amp;DATA!J3000&amp;");","")</f>
        <v/>
      </c>
    </row>
    <row r="3001" spans="1:1" ht="15" customHeight="1">
      <c r="A3001" s="1" t="str">
        <f>IF(NOT(ISBLANK(DATA!A3001)),"INSERT INTO SYSADM.PSAUTHITEM VALUES ('"&amp;$B$1&amp;DATA!A3001&amp;"', '"&amp;DATA!D3001&amp;"', '"&amp;DATA!E3001&amp;"', '"&amp;DATA!F3001&amp;"', '"&amp;DATA!G3001&amp;"', '"&amp;DATA!H3001&amp;"', "&amp;DATA!J3001&amp;");","")</f>
        <v/>
      </c>
    </row>
    <row r="3002" spans="1:1" ht="15" customHeight="1">
      <c r="A3002" s="1" t="str">
        <f>IF(NOT(ISBLANK(DATA!A3002)),"INSERT INTO SYSADM.PSAUTHITEM VALUES ('"&amp;$B$1&amp;DATA!A3002&amp;"', '"&amp;DATA!D3002&amp;"', '"&amp;DATA!E3002&amp;"', '"&amp;DATA!F3002&amp;"', '"&amp;DATA!G3002&amp;"', '"&amp;DATA!H3002&amp;"', "&amp;DATA!J3002&amp;");","")</f>
        <v/>
      </c>
    </row>
    <row r="3003" spans="1:1" ht="15" customHeight="1">
      <c r="A3003" s="1" t="str">
        <f>IF(NOT(ISBLANK(DATA!A3003)),"INSERT INTO SYSADM.PSAUTHITEM VALUES ('"&amp;$B$1&amp;DATA!A3003&amp;"', '"&amp;DATA!D3003&amp;"', '"&amp;DATA!E3003&amp;"', '"&amp;DATA!F3003&amp;"', '"&amp;DATA!G3003&amp;"', '"&amp;DATA!H3003&amp;"', "&amp;DATA!J3003&amp;");","")</f>
        <v/>
      </c>
    </row>
    <row r="3004" spans="1:1" ht="15" customHeight="1">
      <c r="A3004" s="1" t="str">
        <f>IF(NOT(ISBLANK(DATA!A3004)),"INSERT INTO SYSADM.PSAUTHITEM VALUES ('"&amp;$B$1&amp;DATA!A3004&amp;"', '"&amp;DATA!D3004&amp;"', '"&amp;DATA!E3004&amp;"', '"&amp;DATA!F3004&amp;"', '"&amp;DATA!G3004&amp;"', '"&amp;DATA!H3004&amp;"', "&amp;DATA!J3004&amp;");","")</f>
        <v/>
      </c>
    </row>
    <row r="3005" spans="1:1" ht="15" customHeight="1">
      <c r="A3005" s="1" t="str">
        <f>IF(NOT(ISBLANK(DATA!A3005)),"INSERT INTO SYSADM.PSAUTHITEM VALUES ('"&amp;$B$1&amp;DATA!A3005&amp;"', '"&amp;DATA!D3005&amp;"', '"&amp;DATA!E3005&amp;"', '"&amp;DATA!F3005&amp;"', '"&amp;DATA!G3005&amp;"', '"&amp;DATA!H3005&amp;"', "&amp;DATA!J3005&amp;");","")</f>
        <v/>
      </c>
    </row>
    <row r="3006" spans="1:1" ht="15" customHeight="1">
      <c r="A3006" s="1" t="str">
        <f>IF(NOT(ISBLANK(DATA!A3006)),"INSERT INTO SYSADM.PSAUTHITEM VALUES ('"&amp;$B$1&amp;DATA!A3006&amp;"', '"&amp;DATA!D3006&amp;"', '"&amp;DATA!E3006&amp;"', '"&amp;DATA!F3006&amp;"', '"&amp;DATA!G3006&amp;"', '"&amp;DATA!H3006&amp;"', "&amp;DATA!J3006&amp;");","")</f>
        <v/>
      </c>
    </row>
    <row r="3007" spans="1:1" ht="15" customHeight="1">
      <c r="A3007" s="1" t="str">
        <f>IF(NOT(ISBLANK(DATA!A3007)),"INSERT INTO SYSADM.PSAUTHITEM VALUES ('"&amp;$B$1&amp;DATA!A3007&amp;"', '"&amp;DATA!D3007&amp;"', '"&amp;DATA!E3007&amp;"', '"&amp;DATA!F3007&amp;"', '"&amp;DATA!G3007&amp;"', '"&amp;DATA!H3007&amp;"', "&amp;DATA!J3007&amp;");","")</f>
        <v/>
      </c>
    </row>
    <row r="3008" spans="1:1" ht="15" customHeight="1">
      <c r="A3008" s="1" t="str">
        <f>IF(NOT(ISBLANK(DATA!A3008)),"INSERT INTO SYSADM.PSAUTHITEM VALUES ('"&amp;$B$1&amp;DATA!A3008&amp;"', '"&amp;DATA!D3008&amp;"', '"&amp;DATA!E3008&amp;"', '"&amp;DATA!F3008&amp;"', '"&amp;DATA!G3008&amp;"', '"&amp;DATA!H3008&amp;"', "&amp;DATA!J3008&amp;");","")</f>
        <v/>
      </c>
    </row>
    <row r="3009" spans="1:1" ht="15" customHeight="1">
      <c r="A3009" s="1" t="str">
        <f>IF(NOT(ISBLANK(DATA!A3009)),"INSERT INTO SYSADM.PSAUTHITEM VALUES ('"&amp;$B$1&amp;DATA!A3009&amp;"', '"&amp;DATA!D3009&amp;"', '"&amp;DATA!E3009&amp;"', '"&amp;DATA!F3009&amp;"', '"&amp;DATA!G3009&amp;"', '"&amp;DATA!H3009&amp;"', "&amp;DATA!J3009&amp;");","")</f>
        <v/>
      </c>
    </row>
    <row r="3010" spans="1:1" ht="15" customHeight="1">
      <c r="A3010" s="1" t="str">
        <f>IF(NOT(ISBLANK(DATA!A3010)),"INSERT INTO SYSADM.PSAUTHITEM VALUES ('"&amp;$B$1&amp;DATA!A3010&amp;"', '"&amp;DATA!D3010&amp;"', '"&amp;DATA!E3010&amp;"', '"&amp;DATA!F3010&amp;"', '"&amp;DATA!G3010&amp;"', '"&amp;DATA!H3010&amp;"', "&amp;DATA!J3010&amp;");","")</f>
        <v/>
      </c>
    </row>
    <row r="3011" spans="1:1" ht="15" customHeight="1">
      <c r="A3011" s="1" t="str">
        <f>IF(NOT(ISBLANK(DATA!A3011)),"INSERT INTO SYSADM.PSAUTHITEM VALUES ('"&amp;$B$1&amp;DATA!A3011&amp;"', '"&amp;DATA!D3011&amp;"', '"&amp;DATA!E3011&amp;"', '"&amp;DATA!F3011&amp;"', '"&amp;DATA!G3011&amp;"', '"&amp;DATA!H3011&amp;"', "&amp;DATA!J3011&amp;");","")</f>
        <v/>
      </c>
    </row>
    <row r="3012" spans="1:1" ht="15" customHeight="1">
      <c r="A3012" s="1" t="str">
        <f>IF(NOT(ISBLANK(DATA!A3012)),"INSERT INTO SYSADM.PSAUTHITEM VALUES ('"&amp;$B$1&amp;DATA!A3012&amp;"', '"&amp;DATA!D3012&amp;"', '"&amp;DATA!E3012&amp;"', '"&amp;DATA!F3012&amp;"', '"&amp;DATA!G3012&amp;"', '"&amp;DATA!H3012&amp;"', "&amp;DATA!J3012&amp;");","")</f>
        <v/>
      </c>
    </row>
    <row r="3013" spans="1:1" ht="15" customHeight="1">
      <c r="A3013" s="1" t="str">
        <f>IF(NOT(ISBLANK(DATA!A3013)),"INSERT INTO SYSADM.PSAUTHITEM VALUES ('"&amp;$B$1&amp;DATA!A3013&amp;"', '"&amp;DATA!D3013&amp;"', '"&amp;DATA!E3013&amp;"', '"&amp;DATA!F3013&amp;"', '"&amp;DATA!G3013&amp;"', '"&amp;DATA!H3013&amp;"', "&amp;DATA!J3013&amp;");","")</f>
        <v/>
      </c>
    </row>
    <row r="3014" spans="1:1" ht="15" customHeight="1">
      <c r="A3014" s="1" t="str">
        <f>IF(NOT(ISBLANK(DATA!A3014)),"INSERT INTO SYSADM.PSAUTHITEM VALUES ('"&amp;$B$1&amp;DATA!A3014&amp;"', '"&amp;DATA!D3014&amp;"', '"&amp;DATA!E3014&amp;"', '"&amp;DATA!F3014&amp;"', '"&amp;DATA!G3014&amp;"', '"&amp;DATA!H3014&amp;"', "&amp;DATA!J3014&amp;");","")</f>
        <v/>
      </c>
    </row>
    <row r="3015" spans="1:1" ht="15" customHeight="1">
      <c r="A3015" s="1" t="str">
        <f>IF(NOT(ISBLANK(DATA!A3015)),"INSERT INTO SYSADM.PSAUTHITEM VALUES ('"&amp;$B$1&amp;DATA!A3015&amp;"', '"&amp;DATA!D3015&amp;"', '"&amp;DATA!E3015&amp;"', '"&amp;DATA!F3015&amp;"', '"&amp;DATA!G3015&amp;"', '"&amp;DATA!H3015&amp;"', "&amp;DATA!J3015&amp;");","")</f>
        <v/>
      </c>
    </row>
    <row r="3016" spans="1:1" ht="15" customHeight="1">
      <c r="A3016" s="1" t="str">
        <f>IF(NOT(ISBLANK(DATA!A3016)),"INSERT INTO SYSADM.PSAUTHITEM VALUES ('"&amp;$B$1&amp;DATA!A3016&amp;"', '"&amp;DATA!D3016&amp;"', '"&amp;DATA!E3016&amp;"', '"&amp;DATA!F3016&amp;"', '"&amp;DATA!G3016&amp;"', '"&amp;DATA!H3016&amp;"', "&amp;DATA!J3016&amp;");","")</f>
        <v/>
      </c>
    </row>
    <row r="3017" spans="1:1" ht="15" customHeight="1">
      <c r="A3017" s="1" t="str">
        <f>IF(NOT(ISBLANK(DATA!A3017)),"INSERT INTO SYSADM.PSAUTHITEM VALUES ('"&amp;$B$1&amp;DATA!A3017&amp;"', '"&amp;DATA!D3017&amp;"', '"&amp;DATA!E3017&amp;"', '"&amp;DATA!F3017&amp;"', '"&amp;DATA!G3017&amp;"', '"&amp;DATA!H3017&amp;"', "&amp;DATA!J3017&amp;");","")</f>
        <v/>
      </c>
    </row>
    <row r="3018" spans="1:1" ht="15" customHeight="1">
      <c r="A3018" s="1" t="str">
        <f>IF(NOT(ISBLANK(DATA!A3018)),"INSERT INTO SYSADM.PSAUTHITEM VALUES ('"&amp;$B$1&amp;DATA!A3018&amp;"', '"&amp;DATA!D3018&amp;"', '"&amp;DATA!E3018&amp;"', '"&amp;DATA!F3018&amp;"', '"&amp;DATA!G3018&amp;"', '"&amp;DATA!H3018&amp;"', "&amp;DATA!J3018&amp;");","")</f>
        <v/>
      </c>
    </row>
    <row r="3019" spans="1:1" ht="15" customHeight="1">
      <c r="A3019" s="1" t="str">
        <f>IF(NOT(ISBLANK(DATA!A3019)),"INSERT INTO SYSADM.PSAUTHITEM VALUES ('"&amp;$B$1&amp;DATA!A3019&amp;"', '"&amp;DATA!D3019&amp;"', '"&amp;DATA!E3019&amp;"', '"&amp;DATA!F3019&amp;"', '"&amp;DATA!G3019&amp;"', '"&amp;DATA!H3019&amp;"', "&amp;DATA!J3019&amp;");","")</f>
        <v/>
      </c>
    </row>
    <row r="3020" spans="1:1" ht="15" customHeight="1">
      <c r="A3020" s="1" t="str">
        <f>IF(NOT(ISBLANK(DATA!A3020)),"INSERT INTO SYSADM.PSAUTHITEM VALUES ('"&amp;$B$1&amp;DATA!A3020&amp;"', '"&amp;DATA!D3020&amp;"', '"&amp;DATA!E3020&amp;"', '"&amp;DATA!F3020&amp;"', '"&amp;DATA!G3020&amp;"', '"&amp;DATA!H3020&amp;"', "&amp;DATA!J3020&amp;");","")</f>
        <v/>
      </c>
    </row>
    <row r="3021" spans="1:1" ht="15" customHeight="1">
      <c r="A3021" s="1" t="str">
        <f>IF(NOT(ISBLANK(DATA!A3021)),"INSERT INTO SYSADM.PSAUTHITEM VALUES ('"&amp;$B$1&amp;DATA!A3021&amp;"', '"&amp;DATA!D3021&amp;"', '"&amp;DATA!E3021&amp;"', '"&amp;DATA!F3021&amp;"', '"&amp;DATA!G3021&amp;"', '"&amp;DATA!H3021&amp;"', "&amp;DATA!J3021&amp;");","")</f>
        <v/>
      </c>
    </row>
    <row r="3022" spans="1:1" ht="15" customHeight="1">
      <c r="A3022" s="1" t="str">
        <f>IF(NOT(ISBLANK(DATA!A3022)),"INSERT INTO SYSADM.PSAUTHITEM VALUES ('"&amp;$B$1&amp;DATA!A3022&amp;"', '"&amp;DATA!D3022&amp;"', '"&amp;DATA!E3022&amp;"', '"&amp;DATA!F3022&amp;"', '"&amp;DATA!G3022&amp;"', '"&amp;DATA!H3022&amp;"', "&amp;DATA!J3022&amp;");","")</f>
        <v/>
      </c>
    </row>
    <row r="3023" spans="1:1" ht="15" customHeight="1">
      <c r="A3023" s="1" t="str">
        <f>IF(NOT(ISBLANK(DATA!A3023)),"INSERT INTO SYSADM.PSAUTHITEM VALUES ('"&amp;$B$1&amp;DATA!A3023&amp;"', '"&amp;DATA!D3023&amp;"', '"&amp;DATA!E3023&amp;"', '"&amp;DATA!F3023&amp;"', '"&amp;DATA!G3023&amp;"', '"&amp;DATA!H3023&amp;"', "&amp;DATA!J3023&amp;");","")</f>
        <v/>
      </c>
    </row>
    <row r="3024" spans="1:1" ht="15" customHeight="1">
      <c r="A3024" s="1" t="str">
        <f>IF(NOT(ISBLANK(DATA!A3024)),"INSERT INTO SYSADM.PSAUTHITEM VALUES ('"&amp;$B$1&amp;DATA!A3024&amp;"', '"&amp;DATA!D3024&amp;"', '"&amp;DATA!E3024&amp;"', '"&amp;DATA!F3024&amp;"', '"&amp;DATA!G3024&amp;"', '"&amp;DATA!H3024&amp;"', "&amp;DATA!J3024&amp;");","")</f>
        <v/>
      </c>
    </row>
    <row r="3025" spans="1:1" ht="15" customHeight="1">
      <c r="A3025" s="1" t="str">
        <f>IF(NOT(ISBLANK(DATA!A3025)),"INSERT INTO SYSADM.PSAUTHITEM VALUES ('"&amp;$B$1&amp;DATA!A3025&amp;"', '"&amp;DATA!D3025&amp;"', '"&amp;DATA!E3025&amp;"', '"&amp;DATA!F3025&amp;"', '"&amp;DATA!G3025&amp;"', '"&amp;DATA!H3025&amp;"', "&amp;DATA!J3025&amp;");","")</f>
        <v/>
      </c>
    </row>
    <row r="3026" spans="1:1" ht="15" customHeight="1">
      <c r="A3026" s="1" t="str">
        <f>IF(NOT(ISBLANK(DATA!A3026)),"INSERT INTO SYSADM.PSAUTHITEM VALUES ('"&amp;$B$1&amp;DATA!A3026&amp;"', '"&amp;DATA!D3026&amp;"', '"&amp;DATA!E3026&amp;"', '"&amp;DATA!F3026&amp;"', '"&amp;DATA!G3026&amp;"', '"&amp;DATA!H3026&amp;"', "&amp;DATA!J3026&amp;");","")</f>
        <v/>
      </c>
    </row>
    <row r="3027" spans="1:1" ht="15" customHeight="1">
      <c r="A3027" s="1" t="str">
        <f>IF(NOT(ISBLANK(DATA!A3027)),"INSERT INTO SYSADM.PSAUTHITEM VALUES ('"&amp;$B$1&amp;DATA!A3027&amp;"', '"&amp;DATA!D3027&amp;"', '"&amp;DATA!E3027&amp;"', '"&amp;DATA!F3027&amp;"', '"&amp;DATA!G3027&amp;"', '"&amp;DATA!H3027&amp;"', "&amp;DATA!J3027&amp;");","")</f>
        <v/>
      </c>
    </row>
    <row r="3028" spans="1:1" ht="15" customHeight="1">
      <c r="A3028" s="1" t="str">
        <f>IF(NOT(ISBLANK(DATA!A3028)),"INSERT INTO SYSADM.PSAUTHITEM VALUES ('"&amp;$B$1&amp;DATA!A3028&amp;"', '"&amp;DATA!D3028&amp;"', '"&amp;DATA!E3028&amp;"', '"&amp;DATA!F3028&amp;"', '"&amp;DATA!G3028&amp;"', '"&amp;DATA!H3028&amp;"', "&amp;DATA!J3028&amp;");","")</f>
        <v/>
      </c>
    </row>
    <row r="3029" spans="1:1" ht="15" customHeight="1">
      <c r="A3029" s="1" t="str">
        <f>IF(NOT(ISBLANK(DATA!A3029)),"INSERT INTO SYSADM.PSAUTHITEM VALUES ('"&amp;$B$1&amp;DATA!A3029&amp;"', '"&amp;DATA!D3029&amp;"', '"&amp;DATA!E3029&amp;"', '"&amp;DATA!F3029&amp;"', '"&amp;DATA!G3029&amp;"', '"&amp;DATA!H3029&amp;"', "&amp;DATA!J3029&amp;");","")</f>
        <v/>
      </c>
    </row>
    <row r="3030" spans="1:1" ht="15" customHeight="1">
      <c r="A3030" s="1" t="str">
        <f>IF(NOT(ISBLANK(DATA!A3030)),"INSERT INTO SYSADM.PSAUTHITEM VALUES ('"&amp;$B$1&amp;DATA!A3030&amp;"', '"&amp;DATA!D3030&amp;"', '"&amp;DATA!E3030&amp;"', '"&amp;DATA!F3030&amp;"', '"&amp;DATA!G3030&amp;"', '"&amp;DATA!H3030&amp;"', "&amp;DATA!J3030&amp;");","")</f>
        <v/>
      </c>
    </row>
    <row r="3031" spans="1:1" ht="15" customHeight="1">
      <c r="A3031" s="1" t="str">
        <f>IF(NOT(ISBLANK(DATA!A3031)),"INSERT INTO SYSADM.PSAUTHITEM VALUES ('"&amp;$B$1&amp;DATA!A3031&amp;"', '"&amp;DATA!D3031&amp;"', '"&amp;DATA!E3031&amp;"', '"&amp;DATA!F3031&amp;"', '"&amp;DATA!G3031&amp;"', '"&amp;DATA!H3031&amp;"', "&amp;DATA!J3031&amp;");","")</f>
        <v/>
      </c>
    </row>
    <row r="3032" spans="1:1" ht="15" customHeight="1">
      <c r="A3032" s="1" t="str">
        <f>IF(NOT(ISBLANK(DATA!A3032)),"INSERT INTO SYSADM.PSAUTHITEM VALUES ('"&amp;$B$1&amp;DATA!A3032&amp;"', '"&amp;DATA!D3032&amp;"', '"&amp;DATA!E3032&amp;"', '"&amp;DATA!F3032&amp;"', '"&amp;DATA!G3032&amp;"', '"&amp;DATA!H3032&amp;"', "&amp;DATA!J3032&amp;");","")</f>
        <v/>
      </c>
    </row>
    <row r="3033" spans="1:1" ht="15" customHeight="1">
      <c r="A3033" s="1" t="str">
        <f>IF(NOT(ISBLANK(DATA!A3033)),"INSERT INTO SYSADM.PSAUTHITEM VALUES ('"&amp;$B$1&amp;DATA!A3033&amp;"', '"&amp;DATA!D3033&amp;"', '"&amp;DATA!E3033&amp;"', '"&amp;DATA!F3033&amp;"', '"&amp;DATA!G3033&amp;"', '"&amp;DATA!H3033&amp;"', "&amp;DATA!J3033&amp;");","")</f>
        <v/>
      </c>
    </row>
    <row r="3034" spans="1:1" ht="15" customHeight="1">
      <c r="A3034" s="1" t="str">
        <f>IF(NOT(ISBLANK(DATA!A3034)),"INSERT INTO SYSADM.PSAUTHITEM VALUES ('"&amp;$B$1&amp;DATA!A3034&amp;"', '"&amp;DATA!D3034&amp;"', '"&amp;DATA!E3034&amp;"', '"&amp;DATA!F3034&amp;"', '"&amp;DATA!G3034&amp;"', '"&amp;DATA!H3034&amp;"', "&amp;DATA!J3034&amp;");","")</f>
        <v/>
      </c>
    </row>
    <row r="3035" spans="1:1" ht="15" customHeight="1">
      <c r="A3035" s="1" t="str">
        <f>IF(NOT(ISBLANK(DATA!A3035)),"INSERT INTO SYSADM.PSAUTHITEM VALUES ('"&amp;$B$1&amp;DATA!A3035&amp;"', '"&amp;DATA!D3035&amp;"', '"&amp;DATA!E3035&amp;"', '"&amp;DATA!F3035&amp;"', '"&amp;DATA!G3035&amp;"', '"&amp;DATA!H3035&amp;"', "&amp;DATA!J3035&amp;");","")</f>
        <v/>
      </c>
    </row>
    <row r="3036" spans="1:1" ht="15" customHeight="1">
      <c r="A3036" s="1" t="str">
        <f>IF(NOT(ISBLANK(DATA!A3036)),"INSERT INTO SYSADM.PSAUTHITEM VALUES ('"&amp;$B$1&amp;DATA!A3036&amp;"', '"&amp;DATA!D3036&amp;"', '"&amp;DATA!E3036&amp;"', '"&amp;DATA!F3036&amp;"', '"&amp;DATA!G3036&amp;"', '"&amp;DATA!H3036&amp;"', "&amp;DATA!J3036&amp;");","")</f>
        <v/>
      </c>
    </row>
    <row r="3037" spans="1:1" ht="15" customHeight="1">
      <c r="A3037" s="1" t="str">
        <f>IF(NOT(ISBLANK(DATA!A3037)),"INSERT INTO SYSADM.PSAUTHITEM VALUES ('"&amp;$B$1&amp;DATA!A3037&amp;"', '"&amp;DATA!D3037&amp;"', '"&amp;DATA!E3037&amp;"', '"&amp;DATA!F3037&amp;"', '"&amp;DATA!G3037&amp;"', '"&amp;DATA!H3037&amp;"', "&amp;DATA!J3037&amp;");","")</f>
        <v/>
      </c>
    </row>
    <row r="3038" spans="1:1" ht="15" customHeight="1">
      <c r="A3038" s="1" t="str">
        <f>IF(NOT(ISBLANK(DATA!A3038)),"INSERT INTO SYSADM.PSAUTHITEM VALUES ('"&amp;$B$1&amp;DATA!A3038&amp;"', '"&amp;DATA!D3038&amp;"', '"&amp;DATA!E3038&amp;"', '"&amp;DATA!F3038&amp;"', '"&amp;DATA!G3038&amp;"', '"&amp;DATA!H3038&amp;"', "&amp;DATA!J3038&amp;");","")</f>
        <v/>
      </c>
    </row>
    <row r="3039" spans="1:1" ht="15" customHeight="1">
      <c r="A3039" s="1" t="str">
        <f>IF(NOT(ISBLANK(DATA!A3039)),"INSERT INTO SYSADM.PSAUTHITEM VALUES ('"&amp;$B$1&amp;DATA!A3039&amp;"', '"&amp;DATA!D3039&amp;"', '"&amp;DATA!E3039&amp;"', '"&amp;DATA!F3039&amp;"', '"&amp;DATA!G3039&amp;"', '"&amp;DATA!H3039&amp;"', "&amp;DATA!J3039&amp;");","")</f>
        <v/>
      </c>
    </row>
    <row r="3040" spans="1:1" ht="15" customHeight="1">
      <c r="A3040" s="1" t="str">
        <f>IF(NOT(ISBLANK(DATA!A3040)),"INSERT INTO SYSADM.PSAUTHITEM VALUES ('"&amp;$B$1&amp;DATA!A3040&amp;"', '"&amp;DATA!D3040&amp;"', '"&amp;DATA!E3040&amp;"', '"&amp;DATA!F3040&amp;"', '"&amp;DATA!G3040&amp;"', '"&amp;DATA!H3040&amp;"', "&amp;DATA!J3040&amp;");","")</f>
        <v/>
      </c>
    </row>
    <row r="3041" spans="1:1" ht="15" customHeight="1">
      <c r="A3041" s="1" t="str">
        <f>IF(NOT(ISBLANK(DATA!A3041)),"INSERT INTO SYSADM.PSAUTHITEM VALUES ('"&amp;$B$1&amp;DATA!A3041&amp;"', '"&amp;DATA!D3041&amp;"', '"&amp;DATA!E3041&amp;"', '"&amp;DATA!F3041&amp;"', '"&amp;DATA!G3041&amp;"', '"&amp;DATA!H3041&amp;"', "&amp;DATA!J3041&amp;");","")</f>
        <v/>
      </c>
    </row>
    <row r="3042" spans="1:1" ht="15" customHeight="1">
      <c r="A3042" s="1" t="str">
        <f>IF(NOT(ISBLANK(DATA!A3042)),"INSERT INTO SYSADM.PSAUTHITEM VALUES ('"&amp;$B$1&amp;DATA!A3042&amp;"', '"&amp;DATA!D3042&amp;"', '"&amp;DATA!E3042&amp;"', '"&amp;DATA!F3042&amp;"', '"&amp;DATA!G3042&amp;"', '"&amp;DATA!H3042&amp;"', "&amp;DATA!J3042&amp;");","")</f>
        <v/>
      </c>
    </row>
    <row r="3043" spans="1:1" ht="15" customHeight="1">
      <c r="A3043" s="1" t="str">
        <f>IF(NOT(ISBLANK(DATA!A3043)),"INSERT INTO SYSADM.PSAUTHITEM VALUES ('"&amp;$B$1&amp;DATA!A3043&amp;"', '"&amp;DATA!D3043&amp;"', '"&amp;DATA!E3043&amp;"', '"&amp;DATA!F3043&amp;"', '"&amp;DATA!G3043&amp;"', '"&amp;DATA!H3043&amp;"', "&amp;DATA!J3043&amp;");","")</f>
        <v/>
      </c>
    </row>
    <row r="3044" spans="1:1" ht="15" customHeight="1">
      <c r="A3044" s="1" t="str">
        <f>IF(NOT(ISBLANK(DATA!A3044)),"INSERT INTO SYSADM.PSAUTHITEM VALUES ('"&amp;$B$1&amp;DATA!A3044&amp;"', '"&amp;DATA!D3044&amp;"', '"&amp;DATA!E3044&amp;"', '"&amp;DATA!F3044&amp;"', '"&amp;DATA!G3044&amp;"', '"&amp;DATA!H3044&amp;"', "&amp;DATA!J3044&amp;");","")</f>
        <v/>
      </c>
    </row>
    <row r="3045" spans="1:1" ht="15" customHeight="1">
      <c r="A3045" s="1" t="str">
        <f>IF(NOT(ISBLANK(DATA!A3045)),"INSERT INTO SYSADM.PSAUTHITEM VALUES ('"&amp;$B$1&amp;DATA!A3045&amp;"', '"&amp;DATA!D3045&amp;"', '"&amp;DATA!E3045&amp;"', '"&amp;DATA!F3045&amp;"', '"&amp;DATA!G3045&amp;"', '"&amp;DATA!H3045&amp;"', "&amp;DATA!J3045&amp;");","")</f>
        <v/>
      </c>
    </row>
    <row r="3046" spans="1:1" ht="15" customHeight="1">
      <c r="A3046" s="1" t="str">
        <f>IF(NOT(ISBLANK(DATA!A3046)),"INSERT INTO SYSADM.PSAUTHITEM VALUES ('"&amp;$B$1&amp;DATA!A3046&amp;"', '"&amp;DATA!D3046&amp;"', '"&amp;DATA!E3046&amp;"', '"&amp;DATA!F3046&amp;"', '"&amp;DATA!G3046&amp;"', '"&amp;DATA!H3046&amp;"', "&amp;DATA!J3046&amp;");","")</f>
        <v/>
      </c>
    </row>
    <row r="3047" spans="1:1" ht="15" customHeight="1">
      <c r="A3047" s="1" t="str">
        <f>IF(NOT(ISBLANK(DATA!A3047)),"INSERT INTO SYSADM.PSAUTHITEM VALUES ('"&amp;$B$1&amp;DATA!A3047&amp;"', '"&amp;DATA!D3047&amp;"', '"&amp;DATA!E3047&amp;"', '"&amp;DATA!F3047&amp;"', '"&amp;DATA!G3047&amp;"', '"&amp;DATA!H3047&amp;"', "&amp;DATA!J3047&amp;");","")</f>
        <v/>
      </c>
    </row>
    <row r="3048" spans="1:1" ht="15" customHeight="1">
      <c r="A3048" s="1" t="str">
        <f>IF(NOT(ISBLANK(DATA!A3048)),"INSERT INTO SYSADM.PSAUTHITEM VALUES ('"&amp;$B$1&amp;DATA!A3048&amp;"', '"&amp;DATA!D3048&amp;"', '"&amp;DATA!E3048&amp;"', '"&amp;DATA!F3048&amp;"', '"&amp;DATA!G3048&amp;"', '"&amp;DATA!H3048&amp;"', "&amp;DATA!J3048&amp;");","")</f>
        <v/>
      </c>
    </row>
    <row r="3049" spans="1:1" ht="15" customHeight="1">
      <c r="A3049" s="1" t="str">
        <f>IF(NOT(ISBLANK(DATA!A3049)),"INSERT INTO SYSADM.PSAUTHITEM VALUES ('"&amp;$B$1&amp;DATA!A3049&amp;"', '"&amp;DATA!D3049&amp;"', '"&amp;DATA!E3049&amp;"', '"&amp;DATA!F3049&amp;"', '"&amp;DATA!G3049&amp;"', '"&amp;DATA!H3049&amp;"', "&amp;DATA!J3049&amp;");","")</f>
        <v/>
      </c>
    </row>
    <row r="3050" spans="1:1" ht="15" customHeight="1">
      <c r="A3050" s="1" t="str">
        <f>IF(NOT(ISBLANK(DATA!A3050)),"INSERT INTO SYSADM.PSAUTHITEM VALUES ('"&amp;$B$1&amp;DATA!A3050&amp;"', '"&amp;DATA!D3050&amp;"', '"&amp;DATA!E3050&amp;"', '"&amp;DATA!F3050&amp;"', '"&amp;DATA!G3050&amp;"', '"&amp;DATA!H3050&amp;"', "&amp;DATA!J3050&amp;");","")</f>
        <v/>
      </c>
    </row>
    <row r="3051" spans="1:1" ht="15" customHeight="1">
      <c r="A3051" s="1" t="str">
        <f>IF(NOT(ISBLANK(DATA!A3051)),"INSERT INTO SYSADM.PSAUTHITEM VALUES ('"&amp;$B$1&amp;DATA!A3051&amp;"', '"&amp;DATA!D3051&amp;"', '"&amp;DATA!E3051&amp;"', '"&amp;DATA!F3051&amp;"', '"&amp;DATA!G3051&amp;"', '"&amp;DATA!H3051&amp;"', "&amp;DATA!J3051&amp;");","")</f>
        <v/>
      </c>
    </row>
    <row r="3052" spans="1:1" ht="15" customHeight="1">
      <c r="A3052" s="1" t="str">
        <f>IF(NOT(ISBLANK(DATA!A3052)),"INSERT INTO SYSADM.PSAUTHITEM VALUES ('"&amp;$B$1&amp;DATA!A3052&amp;"', '"&amp;DATA!D3052&amp;"', '"&amp;DATA!E3052&amp;"', '"&amp;DATA!F3052&amp;"', '"&amp;DATA!G3052&amp;"', '"&amp;DATA!H3052&amp;"', "&amp;DATA!J3052&amp;");","")</f>
        <v/>
      </c>
    </row>
    <row r="3053" spans="1:1" ht="15" customHeight="1">
      <c r="A3053" s="1" t="str">
        <f>IF(NOT(ISBLANK(DATA!A3053)),"INSERT INTO SYSADM.PSAUTHITEM VALUES ('"&amp;$B$1&amp;DATA!A3053&amp;"', '"&amp;DATA!D3053&amp;"', '"&amp;DATA!E3053&amp;"', '"&amp;DATA!F3053&amp;"', '"&amp;DATA!G3053&amp;"', '"&amp;DATA!H3053&amp;"', "&amp;DATA!J3053&amp;");","")</f>
        <v/>
      </c>
    </row>
    <row r="3054" spans="1:1" ht="15" customHeight="1">
      <c r="A3054" s="1" t="str">
        <f>IF(NOT(ISBLANK(DATA!A3054)),"INSERT INTO SYSADM.PSAUTHITEM VALUES ('"&amp;$B$1&amp;DATA!A3054&amp;"', '"&amp;DATA!D3054&amp;"', '"&amp;DATA!E3054&amp;"', '"&amp;DATA!F3054&amp;"', '"&amp;DATA!G3054&amp;"', '"&amp;DATA!H3054&amp;"', "&amp;DATA!J3054&amp;");","")</f>
        <v/>
      </c>
    </row>
    <row r="3055" spans="1:1" ht="15" customHeight="1">
      <c r="A3055" s="1" t="str">
        <f>IF(NOT(ISBLANK(DATA!A3055)),"INSERT INTO SYSADM.PSAUTHITEM VALUES ('"&amp;$B$1&amp;DATA!A3055&amp;"', '"&amp;DATA!D3055&amp;"', '"&amp;DATA!E3055&amp;"', '"&amp;DATA!F3055&amp;"', '"&amp;DATA!G3055&amp;"', '"&amp;DATA!H3055&amp;"', "&amp;DATA!J3055&amp;");","")</f>
        <v/>
      </c>
    </row>
    <row r="3056" spans="1:1" ht="15" customHeight="1">
      <c r="A3056" s="1" t="str">
        <f>IF(NOT(ISBLANK(DATA!A3056)),"INSERT INTO SYSADM.PSAUTHITEM VALUES ('"&amp;$B$1&amp;DATA!A3056&amp;"', '"&amp;DATA!D3056&amp;"', '"&amp;DATA!E3056&amp;"', '"&amp;DATA!F3056&amp;"', '"&amp;DATA!G3056&amp;"', '"&amp;DATA!H3056&amp;"', "&amp;DATA!J3056&amp;");","")</f>
        <v/>
      </c>
    </row>
    <row r="3057" spans="1:1" ht="15" customHeight="1">
      <c r="A3057" s="1" t="str">
        <f>IF(NOT(ISBLANK(DATA!A3057)),"INSERT INTO SYSADM.PSAUTHITEM VALUES ('"&amp;$B$1&amp;DATA!A3057&amp;"', '"&amp;DATA!D3057&amp;"', '"&amp;DATA!E3057&amp;"', '"&amp;DATA!F3057&amp;"', '"&amp;DATA!G3057&amp;"', '"&amp;DATA!H3057&amp;"', "&amp;DATA!J3057&amp;");","")</f>
        <v/>
      </c>
    </row>
    <row r="3058" spans="1:1" ht="15" customHeight="1">
      <c r="A3058" s="1" t="str">
        <f>IF(NOT(ISBLANK(DATA!A3058)),"INSERT INTO SYSADM.PSAUTHITEM VALUES ('"&amp;$B$1&amp;DATA!A3058&amp;"', '"&amp;DATA!D3058&amp;"', '"&amp;DATA!E3058&amp;"', '"&amp;DATA!F3058&amp;"', '"&amp;DATA!G3058&amp;"', '"&amp;DATA!H3058&amp;"', "&amp;DATA!J3058&amp;");","")</f>
        <v/>
      </c>
    </row>
    <row r="3059" spans="1:1" ht="15" customHeight="1">
      <c r="A3059" s="1" t="str">
        <f>IF(NOT(ISBLANK(DATA!A3059)),"INSERT INTO SYSADM.PSAUTHITEM VALUES ('"&amp;$B$1&amp;DATA!A3059&amp;"', '"&amp;DATA!D3059&amp;"', '"&amp;DATA!E3059&amp;"', '"&amp;DATA!F3059&amp;"', '"&amp;DATA!G3059&amp;"', '"&amp;DATA!H3059&amp;"', "&amp;DATA!J3059&amp;");","")</f>
        <v/>
      </c>
    </row>
    <row r="3060" spans="1:1" ht="15" customHeight="1">
      <c r="A3060" s="1" t="str">
        <f>IF(NOT(ISBLANK(DATA!A3060)),"INSERT INTO SYSADM.PSAUTHITEM VALUES ('"&amp;$B$1&amp;DATA!A3060&amp;"', '"&amp;DATA!D3060&amp;"', '"&amp;DATA!E3060&amp;"', '"&amp;DATA!F3060&amp;"', '"&amp;DATA!G3060&amp;"', '"&amp;DATA!H3060&amp;"', "&amp;DATA!J3060&amp;");","")</f>
        <v/>
      </c>
    </row>
    <row r="3061" spans="1:1" ht="15" customHeight="1">
      <c r="A3061" s="1" t="str">
        <f>IF(NOT(ISBLANK(DATA!A3061)),"INSERT INTO SYSADM.PSAUTHITEM VALUES ('"&amp;$B$1&amp;DATA!A3061&amp;"', '"&amp;DATA!D3061&amp;"', '"&amp;DATA!E3061&amp;"', '"&amp;DATA!F3061&amp;"', '"&amp;DATA!G3061&amp;"', '"&amp;DATA!H3061&amp;"', "&amp;DATA!J3061&amp;");","")</f>
        <v/>
      </c>
    </row>
    <row r="3062" spans="1:1" ht="15" customHeight="1">
      <c r="A3062" s="1" t="str">
        <f>IF(NOT(ISBLANK(DATA!A3062)),"INSERT INTO SYSADM.PSAUTHITEM VALUES ('"&amp;$B$1&amp;DATA!A3062&amp;"', '"&amp;DATA!D3062&amp;"', '"&amp;DATA!E3062&amp;"', '"&amp;DATA!F3062&amp;"', '"&amp;DATA!G3062&amp;"', '"&amp;DATA!H3062&amp;"', "&amp;DATA!J3062&amp;");","")</f>
        <v/>
      </c>
    </row>
    <row r="3063" spans="1:1" ht="15" customHeight="1">
      <c r="A3063" s="1" t="str">
        <f>IF(NOT(ISBLANK(DATA!A3063)),"INSERT INTO SYSADM.PSAUTHITEM VALUES ('"&amp;$B$1&amp;DATA!A3063&amp;"', '"&amp;DATA!D3063&amp;"', '"&amp;DATA!E3063&amp;"', '"&amp;DATA!F3063&amp;"', '"&amp;DATA!G3063&amp;"', '"&amp;DATA!H3063&amp;"', "&amp;DATA!J3063&amp;");","")</f>
        <v/>
      </c>
    </row>
    <row r="3064" spans="1:1" ht="15" customHeight="1">
      <c r="A3064" s="1" t="str">
        <f>IF(NOT(ISBLANK(DATA!A3064)),"INSERT INTO SYSADM.PSAUTHITEM VALUES ('"&amp;$B$1&amp;DATA!A3064&amp;"', '"&amp;DATA!D3064&amp;"', '"&amp;DATA!E3064&amp;"', '"&amp;DATA!F3064&amp;"', '"&amp;DATA!G3064&amp;"', '"&amp;DATA!H3064&amp;"', "&amp;DATA!J3064&amp;");","")</f>
        <v/>
      </c>
    </row>
    <row r="3065" spans="1:1" ht="15" customHeight="1">
      <c r="A3065" s="1" t="str">
        <f>IF(NOT(ISBLANK(DATA!A3065)),"INSERT INTO SYSADM.PSAUTHITEM VALUES ('"&amp;$B$1&amp;DATA!A3065&amp;"', '"&amp;DATA!D3065&amp;"', '"&amp;DATA!E3065&amp;"', '"&amp;DATA!F3065&amp;"', '"&amp;DATA!G3065&amp;"', '"&amp;DATA!H3065&amp;"', "&amp;DATA!J3065&amp;");","")</f>
        <v/>
      </c>
    </row>
    <row r="3066" spans="1:1" ht="15" customHeight="1">
      <c r="A3066" s="1" t="str">
        <f>IF(NOT(ISBLANK(DATA!A3066)),"INSERT INTO SYSADM.PSAUTHITEM VALUES ('"&amp;$B$1&amp;DATA!A3066&amp;"', '"&amp;DATA!D3066&amp;"', '"&amp;DATA!E3066&amp;"', '"&amp;DATA!F3066&amp;"', '"&amp;DATA!G3066&amp;"', '"&amp;DATA!H3066&amp;"', "&amp;DATA!J3066&amp;");","")</f>
        <v/>
      </c>
    </row>
    <row r="3067" spans="1:1" ht="15" customHeight="1">
      <c r="A3067" s="1" t="str">
        <f>IF(NOT(ISBLANK(DATA!A3067)),"INSERT INTO SYSADM.PSAUTHITEM VALUES ('"&amp;$B$1&amp;DATA!A3067&amp;"', '"&amp;DATA!D3067&amp;"', '"&amp;DATA!E3067&amp;"', '"&amp;DATA!F3067&amp;"', '"&amp;DATA!G3067&amp;"', '"&amp;DATA!H3067&amp;"', "&amp;DATA!J3067&amp;");","")</f>
        <v/>
      </c>
    </row>
    <row r="3068" spans="1:1" ht="15" customHeight="1">
      <c r="A3068" s="1" t="str">
        <f>IF(NOT(ISBLANK(DATA!A3068)),"INSERT INTO SYSADM.PSAUTHITEM VALUES ('"&amp;$B$1&amp;DATA!A3068&amp;"', '"&amp;DATA!D3068&amp;"', '"&amp;DATA!E3068&amp;"', '"&amp;DATA!F3068&amp;"', '"&amp;DATA!G3068&amp;"', '"&amp;DATA!H3068&amp;"', "&amp;DATA!J3068&amp;");","")</f>
        <v/>
      </c>
    </row>
    <row r="3069" spans="1:1" ht="15" customHeight="1">
      <c r="A3069" s="1" t="str">
        <f>IF(NOT(ISBLANK(DATA!A3069)),"INSERT INTO SYSADM.PSAUTHITEM VALUES ('"&amp;$B$1&amp;DATA!A3069&amp;"', '"&amp;DATA!D3069&amp;"', '"&amp;DATA!E3069&amp;"', '"&amp;DATA!F3069&amp;"', '"&amp;DATA!G3069&amp;"', '"&amp;DATA!H3069&amp;"', "&amp;DATA!J3069&amp;");","")</f>
        <v/>
      </c>
    </row>
    <row r="3070" spans="1:1" ht="15" customHeight="1">
      <c r="A3070" s="1" t="str">
        <f>IF(NOT(ISBLANK(DATA!A3070)),"INSERT INTO SYSADM.PSAUTHITEM VALUES ('"&amp;$B$1&amp;DATA!A3070&amp;"', '"&amp;DATA!D3070&amp;"', '"&amp;DATA!E3070&amp;"', '"&amp;DATA!F3070&amp;"', '"&amp;DATA!G3070&amp;"', '"&amp;DATA!H3070&amp;"', "&amp;DATA!J3070&amp;");","")</f>
        <v/>
      </c>
    </row>
    <row r="3071" spans="1:1" ht="15" customHeight="1">
      <c r="A3071" s="1" t="str">
        <f>IF(NOT(ISBLANK(DATA!A3071)),"INSERT INTO SYSADM.PSAUTHITEM VALUES ('"&amp;$B$1&amp;DATA!A3071&amp;"', '"&amp;DATA!D3071&amp;"', '"&amp;DATA!E3071&amp;"', '"&amp;DATA!F3071&amp;"', '"&amp;DATA!G3071&amp;"', '"&amp;DATA!H3071&amp;"', "&amp;DATA!J3071&amp;");","")</f>
        <v/>
      </c>
    </row>
    <row r="3072" spans="1:1" ht="15" customHeight="1">
      <c r="A3072" s="1" t="str">
        <f>IF(NOT(ISBLANK(DATA!A3072)),"INSERT INTO SYSADM.PSAUTHITEM VALUES ('"&amp;$B$1&amp;DATA!A3072&amp;"', '"&amp;DATA!D3072&amp;"', '"&amp;DATA!E3072&amp;"', '"&amp;DATA!F3072&amp;"', '"&amp;DATA!G3072&amp;"', '"&amp;DATA!H3072&amp;"', "&amp;DATA!J3072&amp;");","")</f>
        <v/>
      </c>
    </row>
    <row r="3073" spans="1:1" ht="15" customHeight="1">
      <c r="A3073" s="1" t="str">
        <f>IF(NOT(ISBLANK(DATA!A3073)),"INSERT INTO SYSADM.PSAUTHITEM VALUES ('"&amp;$B$1&amp;DATA!A3073&amp;"', '"&amp;DATA!D3073&amp;"', '"&amp;DATA!E3073&amp;"', '"&amp;DATA!F3073&amp;"', '"&amp;DATA!G3073&amp;"', '"&amp;DATA!H3073&amp;"', "&amp;DATA!J3073&amp;");","")</f>
        <v/>
      </c>
    </row>
    <row r="3074" spans="1:1" ht="15" customHeight="1">
      <c r="A3074" s="1" t="str">
        <f>IF(NOT(ISBLANK(DATA!A3074)),"INSERT INTO SYSADM.PSAUTHITEM VALUES ('"&amp;$B$1&amp;DATA!A3074&amp;"', '"&amp;DATA!D3074&amp;"', '"&amp;DATA!E3074&amp;"', '"&amp;DATA!F3074&amp;"', '"&amp;DATA!G3074&amp;"', '"&amp;DATA!H3074&amp;"', "&amp;DATA!J3074&amp;");","")</f>
        <v/>
      </c>
    </row>
    <row r="3075" spans="1:1" ht="15" customHeight="1">
      <c r="A3075" s="1" t="str">
        <f>IF(NOT(ISBLANK(DATA!A3075)),"INSERT INTO SYSADM.PSAUTHITEM VALUES ('"&amp;$B$1&amp;DATA!A3075&amp;"', '"&amp;DATA!D3075&amp;"', '"&amp;DATA!E3075&amp;"', '"&amp;DATA!F3075&amp;"', '"&amp;DATA!G3075&amp;"', '"&amp;DATA!H3075&amp;"', "&amp;DATA!J3075&amp;");","")</f>
        <v/>
      </c>
    </row>
    <row r="3076" spans="1:1" ht="15" customHeight="1">
      <c r="A3076" s="1" t="str">
        <f>IF(NOT(ISBLANK(DATA!A3076)),"INSERT INTO SYSADM.PSAUTHITEM VALUES ('"&amp;$B$1&amp;DATA!A3076&amp;"', '"&amp;DATA!D3076&amp;"', '"&amp;DATA!E3076&amp;"', '"&amp;DATA!F3076&amp;"', '"&amp;DATA!G3076&amp;"', '"&amp;DATA!H3076&amp;"', "&amp;DATA!J3076&amp;");","")</f>
        <v/>
      </c>
    </row>
    <row r="3077" spans="1:1" ht="15" customHeight="1">
      <c r="A3077" s="1" t="str">
        <f>IF(NOT(ISBLANK(DATA!A3077)),"INSERT INTO SYSADM.PSAUTHITEM VALUES ('"&amp;$B$1&amp;DATA!A3077&amp;"', '"&amp;DATA!D3077&amp;"', '"&amp;DATA!E3077&amp;"', '"&amp;DATA!F3077&amp;"', '"&amp;DATA!G3077&amp;"', '"&amp;DATA!H3077&amp;"', "&amp;DATA!J3077&amp;");","")</f>
        <v/>
      </c>
    </row>
    <row r="3078" spans="1:1" ht="15" customHeight="1">
      <c r="A3078" s="1" t="str">
        <f>IF(NOT(ISBLANK(DATA!A3078)),"INSERT INTO SYSADM.PSAUTHITEM VALUES ('"&amp;$B$1&amp;DATA!A3078&amp;"', '"&amp;DATA!D3078&amp;"', '"&amp;DATA!E3078&amp;"', '"&amp;DATA!F3078&amp;"', '"&amp;DATA!G3078&amp;"', '"&amp;DATA!H3078&amp;"', "&amp;DATA!J3078&amp;");","")</f>
        <v/>
      </c>
    </row>
    <row r="3079" spans="1:1" ht="15" customHeight="1">
      <c r="A3079" s="1" t="str">
        <f>IF(NOT(ISBLANK(DATA!A3079)),"INSERT INTO SYSADM.PSAUTHITEM VALUES ('"&amp;$B$1&amp;DATA!A3079&amp;"', '"&amp;DATA!D3079&amp;"', '"&amp;DATA!E3079&amp;"', '"&amp;DATA!F3079&amp;"', '"&amp;DATA!G3079&amp;"', '"&amp;DATA!H3079&amp;"', "&amp;DATA!J3079&amp;");","")</f>
        <v/>
      </c>
    </row>
    <row r="3080" spans="1:1" ht="15" customHeight="1">
      <c r="A3080" s="1" t="str">
        <f>IF(NOT(ISBLANK(DATA!A3080)),"INSERT INTO SYSADM.PSAUTHITEM VALUES ('"&amp;$B$1&amp;DATA!A3080&amp;"', '"&amp;DATA!D3080&amp;"', '"&amp;DATA!E3080&amp;"', '"&amp;DATA!F3080&amp;"', '"&amp;DATA!G3080&amp;"', '"&amp;DATA!H3080&amp;"', "&amp;DATA!J3080&amp;");","")</f>
        <v/>
      </c>
    </row>
    <row r="3081" spans="1:1" ht="15" customHeight="1">
      <c r="A3081" s="1" t="str">
        <f>IF(NOT(ISBLANK(DATA!A3081)),"INSERT INTO SYSADM.PSAUTHITEM VALUES ('"&amp;$B$1&amp;DATA!A3081&amp;"', '"&amp;DATA!D3081&amp;"', '"&amp;DATA!E3081&amp;"', '"&amp;DATA!F3081&amp;"', '"&amp;DATA!G3081&amp;"', '"&amp;DATA!H3081&amp;"', "&amp;DATA!J3081&amp;");","")</f>
        <v/>
      </c>
    </row>
    <row r="3082" spans="1:1" ht="15" customHeight="1">
      <c r="A3082" s="1" t="str">
        <f>IF(NOT(ISBLANK(DATA!A3082)),"INSERT INTO SYSADM.PSAUTHITEM VALUES ('"&amp;$B$1&amp;DATA!A3082&amp;"', '"&amp;DATA!D3082&amp;"', '"&amp;DATA!E3082&amp;"', '"&amp;DATA!F3082&amp;"', '"&amp;DATA!G3082&amp;"', '"&amp;DATA!H3082&amp;"', "&amp;DATA!J3082&amp;");","")</f>
        <v/>
      </c>
    </row>
    <row r="3083" spans="1:1" ht="15" customHeight="1">
      <c r="A3083" s="1" t="str">
        <f>IF(NOT(ISBLANK(DATA!A3083)),"INSERT INTO SYSADM.PSAUTHITEM VALUES ('"&amp;$B$1&amp;DATA!A3083&amp;"', '"&amp;DATA!D3083&amp;"', '"&amp;DATA!E3083&amp;"', '"&amp;DATA!F3083&amp;"', '"&amp;DATA!G3083&amp;"', '"&amp;DATA!H3083&amp;"', "&amp;DATA!J3083&amp;");","")</f>
        <v/>
      </c>
    </row>
    <row r="3084" spans="1:1" ht="15" customHeight="1">
      <c r="A3084" s="1" t="str">
        <f>IF(NOT(ISBLANK(DATA!A3084)),"INSERT INTO SYSADM.PSAUTHITEM VALUES ('"&amp;$B$1&amp;DATA!A3084&amp;"', '"&amp;DATA!D3084&amp;"', '"&amp;DATA!E3084&amp;"', '"&amp;DATA!F3084&amp;"', '"&amp;DATA!G3084&amp;"', '"&amp;DATA!H3084&amp;"', "&amp;DATA!J3084&amp;");","")</f>
        <v/>
      </c>
    </row>
    <row r="3085" spans="1:1" ht="15" customHeight="1">
      <c r="A3085" s="1" t="str">
        <f>IF(NOT(ISBLANK(DATA!A3085)),"INSERT INTO SYSADM.PSAUTHITEM VALUES ('"&amp;$B$1&amp;DATA!A3085&amp;"', '"&amp;DATA!D3085&amp;"', '"&amp;DATA!E3085&amp;"', '"&amp;DATA!F3085&amp;"', '"&amp;DATA!G3085&amp;"', '"&amp;DATA!H3085&amp;"', "&amp;DATA!J3085&amp;");","")</f>
        <v/>
      </c>
    </row>
    <row r="3086" spans="1:1" ht="15" customHeight="1">
      <c r="A3086" s="1" t="str">
        <f>IF(NOT(ISBLANK(DATA!A3086)),"INSERT INTO SYSADM.PSAUTHITEM VALUES ('"&amp;$B$1&amp;DATA!A3086&amp;"', '"&amp;DATA!D3086&amp;"', '"&amp;DATA!E3086&amp;"', '"&amp;DATA!F3086&amp;"', '"&amp;DATA!G3086&amp;"', '"&amp;DATA!H3086&amp;"', "&amp;DATA!J3086&amp;");","")</f>
        <v/>
      </c>
    </row>
    <row r="3087" spans="1:1" ht="15" customHeight="1">
      <c r="A3087" s="1" t="str">
        <f>IF(NOT(ISBLANK(DATA!A3087)),"INSERT INTO SYSADM.PSAUTHITEM VALUES ('"&amp;$B$1&amp;DATA!A3087&amp;"', '"&amp;DATA!D3087&amp;"', '"&amp;DATA!E3087&amp;"', '"&amp;DATA!F3087&amp;"', '"&amp;DATA!G3087&amp;"', '"&amp;DATA!H3087&amp;"', "&amp;DATA!J3087&amp;");","")</f>
        <v/>
      </c>
    </row>
    <row r="3088" spans="1:1" ht="15" customHeight="1">
      <c r="A3088" s="1" t="str">
        <f>IF(NOT(ISBLANK(DATA!A3088)),"INSERT INTO SYSADM.PSAUTHITEM VALUES ('"&amp;$B$1&amp;DATA!A3088&amp;"', '"&amp;DATA!D3088&amp;"', '"&amp;DATA!E3088&amp;"', '"&amp;DATA!F3088&amp;"', '"&amp;DATA!G3088&amp;"', '"&amp;DATA!H3088&amp;"', "&amp;DATA!J3088&amp;");","")</f>
        <v/>
      </c>
    </row>
    <row r="3089" spans="1:1" ht="15" customHeight="1">
      <c r="A3089" s="1" t="str">
        <f>IF(NOT(ISBLANK(DATA!A3089)),"INSERT INTO SYSADM.PSAUTHITEM VALUES ('"&amp;$B$1&amp;DATA!A3089&amp;"', '"&amp;DATA!D3089&amp;"', '"&amp;DATA!E3089&amp;"', '"&amp;DATA!F3089&amp;"', '"&amp;DATA!G3089&amp;"', '"&amp;DATA!H3089&amp;"', "&amp;DATA!J3089&amp;");","")</f>
        <v/>
      </c>
    </row>
    <row r="3090" spans="1:1" ht="15" customHeight="1">
      <c r="A3090" s="1" t="str">
        <f>IF(NOT(ISBLANK(DATA!A3090)),"INSERT INTO SYSADM.PSAUTHITEM VALUES ('"&amp;$B$1&amp;DATA!A3090&amp;"', '"&amp;DATA!D3090&amp;"', '"&amp;DATA!E3090&amp;"', '"&amp;DATA!F3090&amp;"', '"&amp;DATA!G3090&amp;"', '"&amp;DATA!H3090&amp;"', "&amp;DATA!J3090&amp;");","")</f>
        <v/>
      </c>
    </row>
    <row r="3091" spans="1:1" ht="15" customHeight="1">
      <c r="A3091" s="1" t="str">
        <f>IF(NOT(ISBLANK(DATA!A3091)),"INSERT INTO SYSADM.PSAUTHITEM VALUES ('"&amp;$B$1&amp;DATA!A3091&amp;"', '"&amp;DATA!D3091&amp;"', '"&amp;DATA!E3091&amp;"', '"&amp;DATA!F3091&amp;"', '"&amp;DATA!G3091&amp;"', '"&amp;DATA!H3091&amp;"', "&amp;DATA!J3091&amp;");","")</f>
        <v/>
      </c>
    </row>
    <row r="3092" spans="1:1" ht="15" customHeight="1">
      <c r="A3092" s="1" t="str">
        <f>IF(NOT(ISBLANK(DATA!A3092)),"INSERT INTO SYSADM.PSAUTHITEM VALUES ('"&amp;$B$1&amp;DATA!A3092&amp;"', '"&amp;DATA!D3092&amp;"', '"&amp;DATA!E3092&amp;"', '"&amp;DATA!F3092&amp;"', '"&amp;DATA!G3092&amp;"', '"&amp;DATA!H3092&amp;"', "&amp;DATA!J3092&amp;");","")</f>
        <v/>
      </c>
    </row>
    <row r="3093" spans="1:1" ht="15" customHeight="1">
      <c r="A3093" s="1" t="str">
        <f>IF(NOT(ISBLANK(DATA!A3093)),"INSERT INTO SYSADM.PSAUTHITEM VALUES ('"&amp;$B$1&amp;DATA!A3093&amp;"', '"&amp;DATA!D3093&amp;"', '"&amp;DATA!E3093&amp;"', '"&amp;DATA!F3093&amp;"', '"&amp;DATA!G3093&amp;"', '"&amp;DATA!H3093&amp;"', "&amp;DATA!J3093&amp;");","")</f>
        <v/>
      </c>
    </row>
    <row r="3094" spans="1:1" ht="15" customHeight="1">
      <c r="A3094" s="1" t="str">
        <f>IF(NOT(ISBLANK(DATA!A3094)),"INSERT INTO SYSADM.PSAUTHITEM VALUES ('"&amp;$B$1&amp;DATA!A3094&amp;"', '"&amp;DATA!D3094&amp;"', '"&amp;DATA!E3094&amp;"', '"&amp;DATA!F3094&amp;"', '"&amp;DATA!G3094&amp;"', '"&amp;DATA!H3094&amp;"', "&amp;DATA!J3094&amp;");","")</f>
        <v/>
      </c>
    </row>
    <row r="3095" spans="1:1" ht="15" customHeight="1">
      <c r="A3095" s="1" t="str">
        <f>IF(NOT(ISBLANK(DATA!A3095)),"INSERT INTO SYSADM.PSAUTHITEM VALUES ('"&amp;$B$1&amp;DATA!A3095&amp;"', '"&amp;DATA!D3095&amp;"', '"&amp;DATA!E3095&amp;"', '"&amp;DATA!F3095&amp;"', '"&amp;DATA!G3095&amp;"', '"&amp;DATA!H3095&amp;"', "&amp;DATA!J3095&amp;");","")</f>
        <v/>
      </c>
    </row>
    <row r="3096" spans="1:1" ht="15" customHeight="1">
      <c r="A3096" s="1" t="str">
        <f>IF(NOT(ISBLANK(DATA!A3096)),"INSERT INTO SYSADM.PSAUTHITEM VALUES ('"&amp;$B$1&amp;DATA!A3096&amp;"', '"&amp;DATA!D3096&amp;"', '"&amp;DATA!E3096&amp;"', '"&amp;DATA!F3096&amp;"', '"&amp;DATA!G3096&amp;"', '"&amp;DATA!H3096&amp;"', "&amp;DATA!J3096&amp;");","")</f>
        <v/>
      </c>
    </row>
    <row r="3097" spans="1:1" ht="15" customHeight="1">
      <c r="A3097" s="1" t="str">
        <f>IF(NOT(ISBLANK(DATA!A3097)),"INSERT INTO SYSADM.PSAUTHITEM VALUES ('"&amp;$B$1&amp;DATA!A3097&amp;"', '"&amp;DATA!D3097&amp;"', '"&amp;DATA!E3097&amp;"', '"&amp;DATA!F3097&amp;"', '"&amp;DATA!G3097&amp;"', '"&amp;DATA!H3097&amp;"', "&amp;DATA!J3097&amp;");","")</f>
        <v/>
      </c>
    </row>
    <row r="3098" spans="1:1" ht="15" customHeight="1">
      <c r="A3098" s="1" t="str">
        <f>IF(NOT(ISBLANK(DATA!A3098)),"INSERT INTO SYSADM.PSAUTHITEM VALUES ('"&amp;$B$1&amp;DATA!A3098&amp;"', '"&amp;DATA!D3098&amp;"', '"&amp;DATA!E3098&amp;"', '"&amp;DATA!F3098&amp;"', '"&amp;DATA!G3098&amp;"', '"&amp;DATA!H3098&amp;"', "&amp;DATA!J3098&amp;");","")</f>
        <v/>
      </c>
    </row>
    <row r="3099" spans="1:1" ht="15" customHeight="1">
      <c r="A3099" s="1" t="str">
        <f>IF(NOT(ISBLANK(DATA!A3099)),"INSERT INTO SYSADM.PSAUTHITEM VALUES ('"&amp;$B$1&amp;DATA!A3099&amp;"', '"&amp;DATA!D3099&amp;"', '"&amp;DATA!E3099&amp;"', '"&amp;DATA!F3099&amp;"', '"&amp;DATA!G3099&amp;"', '"&amp;DATA!H3099&amp;"', "&amp;DATA!J3099&amp;");","")</f>
        <v/>
      </c>
    </row>
    <row r="3100" spans="1:1" ht="15" customHeight="1">
      <c r="A3100" s="1" t="str">
        <f>IF(NOT(ISBLANK(DATA!A3100)),"INSERT INTO SYSADM.PSAUTHITEM VALUES ('"&amp;$B$1&amp;DATA!A3100&amp;"', '"&amp;DATA!D3100&amp;"', '"&amp;DATA!E3100&amp;"', '"&amp;DATA!F3100&amp;"', '"&amp;DATA!G3100&amp;"', '"&amp;DATA!H3100&amp;"', "&amp;DATA!J3100&amp;");","")</f>
        <v/>
      </c>
    </row>
    <row r="3101" spans="1:1" ht="15" customHeight="1">
      <c r="A3101" s="1" t="str">
        <f>IF(NOT(ISBLANK(DATA!A3101)),"INSERT INTO SYSADM.PSAUTHITEM VALUES ('"&amp;$B$1&amp;DATA!A3101&amp;"', '"&amp;DATA!D3101&amp;"', '"&amp;DATA!E3101&amp;"', '"&amp;DATA!F3101&amp;"', '"&amp;DATA!G3101&amp;"', '"&amp;DATA!H3101&amp;"', "&amp;DATA!J3101&amp;");","")</f>
        <v/>
      </c>
    </row>
    <row r="3102" spans="1:1" ht="15" customHeight="1">
      <c r="A3102" s="1" t="str">
        <f>IF(NOT(ISBLANK(DATA!A3102)),"INSERT INTO SYSADM.PSAUTHITEM VALUES ('"&amp;$B$1&amp;DATA!A3102&amp;"', '"&amp;DATA!D3102&amp;"', '"&amp;DATA!E3102&amp;"', '"&amp;DATA!F3102&amp;"', '"&amp;DATA!G3102&amp;"', '"&amp;DATA!H3102&amp;"', "&amp;DATA!J3102&amp;");","")</f>
        <v/>
      </c>
    </row>
    <row r="3103" spans="1:1" ht="15" customHeight="1">
      <c r="A3103" s="1" t="str">
        <f>IF(NOT(ISBLANK(DATA!A3103)),"INSERT INTO SYSADM.PSAUTHITEM VALUES ('"&amp;$B$1&amp;DATA!A3103&amp;"', '"&amp;DATA!D3103&amp;"', '"&amp;DATA!E3103&amp;"', '"&amp;DATA!F3103&amp;"', '"&amp;DATA!G3103&amp;"', '"&amp;DATA!H3103&amp;"', "&amp;DATA!J3103&amp;");","")</f>
        <v/>
      </c>
    </row>
    <row r="3104" spans="1:1" ht="15" customHeight="1">
      <c r="A3104" s="1" t="str">
        <f>IF(NOT(ISBLANK(DATA!A3104)),"INSERT INTO SYSADM.PSAUTHITEM VALUES ('"&amp;$B$1&amp;DATA!A3104&amp;"', '"&amp;DATA!D3104&amp;"', '"&amp;DATA!E3104&amp;"', '"&amp;DATA!F3104&amp;"', '"&amp;DATA!G3104&amp;"', '"&amp;DATA!H3104&amp;"', "&amp;DATA!J3104&amp;");","")</f>
        <v/>
      </c>
    </row>
    <row r="3105" spans="1:1" ht="15" customHeight="1">
      <c r="A3105" s="1" t="str">
        <f>IF(NOT(ISBLANK(DATA!A3105)),"INSERT INTO SYSADM.PSAUTHITEM VALUES ('"&amp;$B$1&amp;DATA!A3105&amp;"', '"&amp;DATA!D3105&amp;"', '"&amp;DATA!E3105&amp;"', '"&amp;DATA!F3105&amp;"', '"&amp;DATA!G3105&amp;"', '"&amp;DATA!H3105&amp;"', "&amp;DATA!J3105&amp;");","")</f>
        <v/>
      </c>
    </row>
    <row r="3106" spans="1:1" ht="15" customHeight="1">
      <c r="A3106" s="1" t="str">
        <f>IF(NOT(ISBLANK(DATA!A3106)),"INSERT INTO SYSADM.PSAUTHITEM VALUES ('"&amp;$B$1&amp;DATA!A3106&amp;"', '"&amp;DATA!D3106&amp;"', '"&amp;DATA!E3106&amp;"', '"&amp;DATA!F3106&amp;"', '"&amp;DATA!G3106&amp;"', '"&amp;DATA!H3106&amp;"', "&amp;DATA!J3106&amp;");","")</f>
        <v/>
      </c>
    </row>
    <row r="3107" spans="1:1" ht="15" customHeight="1">
      <c r="A3107" s="1" t="str">
        <f>IF(NOT(ISBLANK(DATA!A3107)),"INSERT INTO SYSADM.PSAUTHITEM VALUES ('"&amp;$B$1&amp;DATA!A3107&amp;"', '"&amp;DATA!D3107&amp;"', '"&amp;DATA!E3107&amp;"', '"&amp;DATA!F3107&amp;"', '"&amp;DATA!G3107&amp;"', '"&amp;DATA!H3107&amp;"', "&amp;DATA!J3107&amp;");","")</f>
        <v/>
      </c>
    </row>
    <row r="3108" spans="1:1" ht="15" customHeight="1">
      <c r="A3108" s="1" t="str">
        <f>IF(NOT(ISBLANK(DATA!A3108)),"INSERT INTO SYSADM.PSAUTHITEM VALUES ('"&amp;$B$1&amp;DATA!A3108&amp;"', '"&amp;DATA!D3108&amp;"', '"&amp;DATA!E3108&amp;"', '"&amp;DATA!F3108&amp;"', '"&amp;DATA!G3108&amp;"', '"&amp;DATA!H3108&amp;"', "&amp;DATA!J3108&amp;");","")</f>
        <v/>
      </c>
    </row>
    <row r="3109" spans="1:1" ht="15" customHeight="1">
      <c r="A3109" s="1" t="str">
        <f>IF(NOT(ISBLANK(DATA!A3109)),"INSERT INTO SYSADM.PSAUTHITEM VALUES ('"&amp;$B$1&amp;DATA!A3109&amp;"', '"&amp;DATA!D3109&amp;"', '"&amp;DATA!E3109&amp;"', '"&amp;DATA!F3109&amp;"', '"&amp;DATA!G3109&amp;"', '"&amp;DATA!H3109&amp;"', "&amp;DATA!J3109&amp;");","")</f>
        <v/>
      </c>
    </row>
    <row r="3110" spans="1:1" ht="15" customHeight="1">
      <c r="A3110" s="1" t="str">
        <f>IF(NOT(ISBLANK(DATA!A3110)),"INSERT INTO SYSADM.PSAUTHITEM VALUES ('"&amp;$B$1&amp;DATA!A3110&amp;"', '"&amp;DATA!D3110&amp;"', '"&amp;DATA!E3110&amp;"', '"&amp;DATA!F3110&amp;"', '"&amp;DATA!G3110&amp;"', '"&amp;DATA!H3110&amp;"', "&amp;DATA!J3110&amp;");","")</f>
        <v/>
      </c>
    </row>
    <row r="3111" spans="1:1" ht="15" customHeight="1">
      <c r="A3111" s="1" t="str">
        <f>IF(NOT(ISBLANK(DATA!A3111)),"INSERT INTO SYSADM.PSAUTHITEM VALUES ('"&amp;$B$1&amp;DATA!A3111&amp;"', '"&amp;DATA!D3111&amp;"', '"&amp;DATA!E3111&amp;"', '"&amp;DATA!F3111&amp;"', '"&amp;DATA!G3111&amp;"', '"&amp;DATA!H3111&amp;"', "&amp;DATA!J3111&amp;");","")</f>
        <v/>
      </c>
    </row>
    <row r="3112" spans="1:1" ht="15" customHeight="1">
      <c r="A3112" s="1" t="str">
        <f>IF(NOT(ISBLANK(DATA!A3112)),"INSERT INTO SYSADM.PSAUTHITEM VALUES ('"&amp;$B$1&amp;DATA!A3112&amp;"', '"&amp;DATA!D3112&amp;"', '"&amp;DATA!E3112&amp;"', '"&amp;DATA!F3112&amp;"', '"&amp;DATA!G3112&amp;"', '"&amp;DATA!H3112&amp;"', "&amp;DATA!J3112&amp;");","")</f>
        <v/>
      </c>
    </row>
    <row r="3113" spans="1:1" ht="15" customHeight="1">
      <c r="A3113" s="1" t="str">
        <f>IF(NOT(ISBLANK(DATA!A3113)),"INSERT INTO SYSADM.PSAUTHITEM VALUES ('"&amp;$B$1&amp;DATA!A3113&amp;"', '"&amp;DATA!D3113&amp;"', '"&amp;DATA!E3113&amp;"', '"&amp;DATA!F3113&amp;"', '"&amp;DATA!G3113&amp;"', '"&amp;DATA!H3113&amp;"', "&amp;DATA!J3113&amp;");","")</f>
        <v/>
      </c>
    </row>
    <row r="3114" spans="1:1" ht="15" customHeight="1">
      <c r="A3114" s="1" t="str">
        <f>IF(NOT(ISBLANK(DATA!A3114)),"INSERT INTO SYSADM.PSAUTHITEM VALUES ('"&amp;$B$1&amp;DATA!A3114&amp;"', '"&amp;DATA!D3114&amp;"', '"&amp;DATA!E3114&amp;"', '"&amp;DATA!F3114&amp;"', '"&amp;DATA!G3114&amp;"', '"&amp;DATA!H3114&amp;"', "&amp;DATA!J3114&amp;");","")</f>
        <v/>
      </c>
    </row>
    <row r="3115" spans="1:1" ht="15" customHeight="1">
      <c r="A3115" s="1" t="str">
        <f>IF(NOT(ISBLANK(DATA!A3115)),"INSERT INTO SYSADM.PSAUTHITEM VALUES ('"&amp;$B$1&amp;DATA!A3115&amp;"', '"&amp;DATA!D3115&amp;"', '"&amp;DATA!E3115&amp;"', '"&amp;DATA!F3115&amp;"', '"&amp;DATA!G3115&amp;"', '"&amp;DATA!H3115&amp;"', "&amp;DATA!J3115&amp;");","")</f>
        <v/>
      </c>
    </row>
    <row r="3116" spans="1:1" ht="15" customHeight="1">
      <c r="A3116" s="1" t="str">
        <f>IF(NOT(ISBLANK(DATA!A3116)),"INSERT INTO SYSADM.PSAUTHITEM VALUES ('"&amp;$B$1&amp;DATA!A3116&amp;"', '"&amp;DATA!D3116&amp;"', '"&amp;DATA!E3116&amp;"', '"&amp;DATA!F3116&amp;"', '"&amp;DATA!G3116&amp;"', '"&amp;DATA!H3116&amp;"', "&amp;DATA!J3116&amp;");","")</f>
        <v/>
      </c>
    </row>
    <row r="3117" spans="1:1" ht="15" customHeight="1">
      <c r="A3117" s="1" t="str">
        <f>IF(NOT(ISBLANK(DATA!A3117)),"INSERT INTO SYSADM.PSAUTHITEM VALUES ('"&amp;$B$1&amp;DATA!A3117&amp;"', '"&amp;DATA!D3117&amp;"', '"&amp;DATA!E3117&amp;"', '"&amp;DATA!F3117&amp;"', '"&amp;DATA!G3117&amp;"', '"&amp;DATA!H3117&amp;"', "&amp;DATA!J3117&amp;");","")</f>
        <v/>
      </c>
    </row>
    <row r="3118" spans="1:1" ht="15" customHeight="1">
      <c r="A3118" s="1" t="str">
        <f>IF(NOT(ISBLANK(DATA!A3118)),"INSERT INTO SYSADM.PSAUTHITEM VALUES ('"&amp;$B$1&amp;DATA!A3118&amp;"', '"&amp;DATA!D3118&amp;"', '"&amp;DATA!E3118&amp;"', '"&amp;DATA!F3118&amp;"', '"&amp;DATA!G3118&amp;"', '"&amp;DATA!H3118&amp;"', "&amp;DATA!J3118&amp;");","")</f>
        <v/>
      </c>
    </row>
    <row r="3119" spans="1:1" ht="15" customHeight="1">
      <c r="A3119" s="1" t="str">
        <f>IF(NOT(ISBLANK(DATA!A3119)),"INSERT INTO SYSADM.PSAUTHITEM VALUES ('"&amp;$B$1&amp;DATA!A3119&amp;"', '"&amp;DATA!D3119&amp;"', '"&amp;DATA!E3119&amp;"', '"&amp;DATA!F3119&amp;"', '"&amp;DATA!G3119&amp;"', '"&amp;DATA!H3119&amp;"', "&amp;DATA!J3119&amp;");","")</f>
        <v/>
      </c>
    </row>
    <row r="3120" spans="1:1" ht="15" customHeight="1">
      <c r="A3120" s="1" t="str">
        <f>IF(NOT(ISBLANK(DATA!A3120)),"INSERT INTO SYSADM.PSAUTHITEM VALUES ('"&amp;$B$1&amp;DATA!A3120&amp;"', '"&amp;DATA!D3120&amp;"', '"&amp;DATA!E3120&amp;"', '"&amp;DATA!F3120&amp;"', '"&amp;DATA!G3120&amp;"', '"&amp;DATA!H3120&amp;"', "&amp;DATA!J3120&amp;");","")</f>
        <v/>
      </c>
    </row>
    <row r="3121" spans="1:1" ht="15" customHeight="1">
      <c r="A3121" s="1" t="str">
        <f>IF(NOT(ISBLANK(DATA!A3121)),"INSERT INTO SYSADM.PSAUTHITEM VALUES ('"&amp;$B$1&amp;DATA!A3121&amp;"', '"&amp;DATA!D3121&amp;"', '"&amp;DATA!E3121&amp;"', '"&amp;DATA!F3121&amp;"', '"&amp;DATA!G3121&amp;"', '"&amp;DATA!H3121&amp;"', "&amp;DATA!J3121&amp;");","")</f>
        <v/>
      </c>
    </row>
    <row r="3122" spans="1:1" ht="15" customHeight="1">
      <c r="A3122" s="1" t="str">
        <f>IF(NOT(ISBLANK(DATA!A3122)),"INSERT INTO SYSADM.PSAUTHITEM VALUES ('"&amp;$B$1&amp;DATA!A3122&amp;"', '"&amp;DATA!D3122&amp;"', '"&amp;DATA!E3122&amp;"', '"&amp;DATA!F3122&amp;"', '"&amp;DATA!G3122&amp;"', '"&amp;DATA!H3122&amp;"', "&amp;DATA!J3122&amp;");","")</f>
        <v/>
      </c>
    </row>
    <row r="3123" spans="1:1" ht="15" customHeight="1">
      <c r="A3123" s="1" t="str">
        <f>IF(NOT(ISBLANK(DATA!A3123)),"INSERT INTO SYSADM.PSAUTHITEM VALUES ('"&amp;$B$1&amp;DATA!A3123&amp;"', '"&amp;DATA!D3123&amp;"', '"&amp;DATA!E3123&amp;"', '"&amp;DATA!F3123&amp;"', '"&amp;DATA!G3123&amp;"', '"&amp;DATA!H3123&amp;"', "&amp;DATA!J3123&amp;");","")</f>
        <v/>
      </c>
    </row>
    <row r="3124" spans="1:1" ht="15" customHeight="1">
      <c r="A3124" s="1" t="str">
        <f>IF(NOT(ISBLANK(DATA!A3124)),"INSERT INTO SYSADM.PSAUTHITEM VALUES ('"&amp;$B$1&amp;DATA!A3124&amp;"', '"&amp;DATA!D3124&amp;"', '"&amp;DATA!E3124&amp;"', '"&amp;DATA!F3124&amp;"', '"&amp;DATA!G3124&amp;"', '"&amp;DATA!H3124&amp;"', "&amp;DATA!J3124&amp;");","")</f>
        <v/>
      </c>
    </row>
    <row r="3125" spans="1:1" ht="15" customHeight="1">
      <c r="A3125" s="1" t="str">
        <f>IF(NOT(ISBLANK(DATA!A3125)),"INSERT INTO SYSADM.PSAUTHITEM VALUES ('"&amp;$B$1&amp;DATA!A3125&amp;"', '"&amp;DATA!D3125&amp;"', '"&amp;DATA!E3125&amp;"', '"&amp;DATA!F3125&amp;"', '"&amp;DATA!G3125&amp;"', '"&amp;DATA!H3125&amp;"', "&amp;DATA!J3125&amp;");","")</f>
        <v/>
      </c>
    </row>
    <row r="3126" spans="1:1" ht="15" customHeight="1">
      <c r="A3126" s="1" t="str">
        <f>IF(NOT(ISBLANK(DATA!A3126)),"INSERT INTO SYSADM.PSAUTHITEM VALUES ('"&amp;$B$1&amp;DATA!A3126&amp;"', '"&amp;DATA!D3126&amp;"', '"&amp;DATA!E3126&amp;"', '"&amp;DATA!F3126&amp;"', '"&amp;DATA!G3126&amp;"', '"&amp;DATA!H3126&amp;"', "&amp;DATA!J3126&amp;");","")</f>
        <v/>
      </c>
    </row>
    <row r="3127" spans="1:1" ht="15" customHeight="1">
      <c r="A3127" s="1" t="str">
        <f>IF(NOT(ISBLANK(DATA!A3127)),"INSERT INTO SYSADM.PSAUTHITEM VALUES ('"&amp;$B$1&amp;DATA!A3127&amp;"', '"&amp;DATA!D3127&amp;"', '"&amp;DATA!E3127&amp;"', '"&amp;DATA!F3127&amp;"', '"&amp;DATA!G3127&amp;"', '"&amp;DATA!H3127&amp;"', "&amp;DATA!J3127&amp;");","")</f>
        <v/>
      </c>
    </row>
    <row r="3128" spans="1:1" ht="15" customHeight="1">
      <c r="A3128" s="1" t="str">
        <f>IF(NOT(ISBLANK(DATA!A3128)),"INSERT INTO SYSADM.PSAUTHITEM VALUES ('"&amp;$B$1&amp;DATA!A3128&amp;"', '"&amp;DATA!D3128&amp;"', '"&amp;DATA!E3128&amp;"', '"&amp;DATA!F3128&amp;"', '"&amp;DATA!G3128&amp;"', '"&amp;DATA!H3128&amp;"', "&amp;DATA!J3128&amp;");","")</f>
        <v/>
      </c>
    </row>
    <row r="3129" spans="1:1" ht="15" customHeight="1">
      <c r="A3129" s="1" t="str">
        <f>IF(NOT(ISBLANK(DATA!A3129)),"INSERT INTO SYSADM.PSAUTHITEM VALUES ('"&amp;$B$1&amp;DATA!A3129&amp;"', '"&amp;DATA!D3129&amp;"', '"&amp;DATA!E3129&amp;"', '"&amp;DATA!F3129&amp;"', '"&amp;DATA!G3129&amp;"', '"&amp;DATA!H3129&amp;"', "&amp;DATA!J3129&amp;");","")</f>
        <v/>
      </c>
    </row>
    <row r="3130" spans="1:1" ht="15" customHeight="1">
      <c r="A3130" s="1" t="str">
        <f>IF(NOT(ISBLANK(DATA!A3130)),"INSERT INTO SYSADM.PSAUTHITEM VALUES ('"&amp;$B$1&amp;DATA!A3130&amp;"', '"&amp;DATA!D3130&amp;"', '"&amp;DATA!E3130&amp;"', '"&amp;DATA!F3130&amp;"', '"&amp;DATA!G3130&amp;"', '"&amp;DATA!H3130&amp;"', "&amp;DATA!J3130&amp;");","")</f>
        <v/>
      </c>
    </row>
    <row r="3131" spans="1:1" ht="15" customHeight="1">
      <c r="A3131" s="1" t="str">
        <f>IF(NOT(ISBLANK(DATA!A3131)),"INSERT INTO SYSADM.PSAUTHITEM VALUES ('"&amp;$B$1&amp;DATA!A3131&amp;"', '"&amp;DATA!D3131&amp;"', '"&amp;DATA!E3131&amp;"', '"&amp;DATA!F3131&amp;"', '"&amp;DATA!G3131&amp;"', '"&amp;DATA!H3131&amp;"', "&amp;DATA!J3131&amp;");","")</f>
        <v/>
      </c>
    </row>
    <row r="3132" spans="1:1" ht="15" customHeight="1">
      <c r="A3132" s="1" t="str">
        <f>IF(NOT(ISBLANK(DATA!A3132)),"INSERT INTO SYSADM.PSAUTHITEM VALUES ('"&amp;$B$1&amp;DATA!A3132&amp;"', '"&amp;DATA!D3132&amp;"', '"&amp;DATA!E3132&amp;"', '"&amp;DATA!F3132&amp;"', '"&amp;DATA!G3132&amp;"', '"&amp;DATA!H3132&amp;"', "&amp;DATA!J3132&amp;");","")</f>
        <v/>
      </c>
    </row>
    <row r="3133" spans="1:1" ht="15" customHeight="1">
      <c r="A3133" s="1" t="str">
        <f>IF(NOT(ISBLANK(DATA!A3133)),"INSERT INTO SYSADM.PSAUTHITEM VALUES ('"&amp;$B$1&amp;DATA!A3133&amp;"', '"&amp;DATA!D3133&amp;"', '"&amp;DATA!E3133&amp;"', '"&amp;DATA!F3133&amp;"', '"&amp;DATA!G3133&amp;"', '"&amp;DATA!H3133&amp;"', "&amp;DATA!J3133&amp;");","")</f>
        <v/>
      </c>
    </row>
    <row r="3134" spans="1:1" ht="15" customHeight="1">
      <c r="A3134" s="1" t="str">
        <f>IF(NOT(ISBLANK(DATA!A3134)),"INSERT INTO SYSADM.PSAUTHITEM VALUES ('"&amp;$B$1&amp;DATA!A3134&amp;"', '"&amp;DATA!D3134&amp;"', '"&amp;DATA!E3134&amp;"', '"&amp;DATA!F3134&amp;"', '"&amp;DATA!G3134&amp;"', '"&amp;DATA!H3134&amp;"', "&amp;DATA!J3134&amp;");","")</f>
        <v/>
      </c>
    </row>
    <row r="3135" spans="1:1" ht="15" customHeight="1">
      <c r="A3135" s="1" t="str">
        <f>IF(NOT(ISBLANK(DATA!A3135)),"INSERT INTO SYSADM.PSAUTHITEM VALUES ('"&amp;$B$1&amp;DATA!A3135&amp;"', '"&amp;DATA!D3135&amp;"', '"&amp;DATA!E3135&amp;"', '"&amp;DATA!F3135&amp;"', '"&amp;DATA!G3135&amp;"', '"&amp;DATA!H3135&amp;"', "&amp;DATA!J3135&amp;");","")</f>
        <v/>
      </c>
    </row>
    <row r="3136" spans="1:1" ht="15" customHeight="1">
      <c r="A3136" s="1" t="str">
        <f>IF(NOT(ISBLANK(DATA!A3136)),"INSERT INTO SYSADM.PSAUTHITEM VALUES ('"&amp;$B$1&amp;DATA!A3136&amp;"', '"&amp;DATA!D3136&amp;"', '"&amp;DATA!E3136&amp;"', '"&amp;DATA!F3136&amp;"', '"&amp;DATA!G3136&amp;"', '"&amp;DATA!H3136&amp;"', "&amp;DATA!J3136&amp;");","")</f>
        <v/>
      </c>
    </row>
    <row r="3137" spans="1:1" ht="15" customHeight="1">
      <c r="A3137" s="1" t="str">
        <f>IF(NOT(ISBLANK(DATA!A3137)),"INSERT INTO SYSADM.PSAUTHITEM VALUES ('"&amp;$B$1&amp;DATA!A3137&amp;"', '"&amp;DATA!D3137&amp;"', '"&amp;DATA!E3137&amp;"', '"&amp;DATA!F3137&amp;"', '"&amp;DATA!G3137&amp;"', '"&amp;DATA!H3137&amp;"', "&amp;DATA!J3137&amp;");","")</f>
        <v/>
      </c>
    </row>
    <row r="3138" spans="1:1" ht="15" customHeight="1">
      <c r="A3138" s="1" t="str">
        <f>IF(NOT(ISBLANK(DATA!A3138)),"INSERT INTO SYSADM.PSAUTHITEM VALUES ('"&amp;$B$1&amp;DATA!A3138&amp;"', '"&amp;DATA!D3138&amp;"', '"&amp;DATA!E3138&amp;"', '"&amp;DATA!F3138&amp;"', '"&amp;DATA!G3138&amp;"', '"&amp;DATA!H3138&amp;"', "&amp;DATA!J3138&amp;");","")</f>
        <v/>
      </c>
    </row>
    <row r="3139" spans="1:1" ht="15" customHeight="1">
      <c r="A3139" s="1" t="str">
        <f>IF(NOT(ISBLANK(DATA!A3139)),"INSERT INTO SYSADM.PSAUTHITEM VALUES ('"&amp;$B$1&amp;DATA!A3139&amp;"', '"&amp;DATA!D3139&amp;"', '"&amp;DATA!E3139&amp;"', '"&amp;DATA!F3139&amp;"', '"&amp;DATA!G3139&amp;"', '"&amp;DATA!H3139&amp;"', "&amp;DATA!J3139&amp;");","")</f>
        <v/>
      </c>
    </row>
    <row r="3140" spans="1:1" ht="15" customHeight="1">
      <c r="A3140" s="1" t="str">
        <f>IF(NOT(ISBLANK(DATA!A3140)),"INSERT INTO SYSADM.PSAUTHITEM VALUES ('"&amp;$B$1&amp;DATA!A3140&amp;"', '"&amp;DATA!D3140&amp;"', '"&amp;DATA!E3140&amp;"', '"&amp;DATA!F3140&amp;"', '"&amp;DATA!G3140&amp;"', '"&amp;DATA!H3140&amp;"', "&amp;DATA!J3140&amp;");","")</f>
        <v/>
      </c>
    </row>
    <row r="3141" spans="1:1" ht="15" customHeight="1">
      <c r="A3141" s="1" t="str">
        <f>IF(NOT(ISBLANK(DATA!A3141)),"INSERT INTO SYSADM.PSAUTHITEM VALUES ('"&amp;$B$1&amp;DATA!A3141&amp;"', '"&amp;DATA!D3141&amp;"', '"&amp;DATA!E3141&amp;"', '"&amp;DATA!F3141&amp;"', '"&amp;DATA!G3141&amp;"', '"&amp;DATA!H3141&amp;"', "&amp;DATA!J3141&amp;");","")</f>
        <v/>
      </c>
    </row>
    <row r="3142" spans="1:1" ht="15" customHeight="1">
      <c r="A3142" s="1" t="str">
        <f>IF(NOT(ISBLANK(DATA!A3142)),"INSERT INTO SYSADM.PSAUTHITEM VALUES ('"&amp;$B$1&amp;DATA!A3142&amp;"', '"&amp;DATA!D3142&amp;"', '"&amp;DATA!E3142&amp;"', '"&amp;DATA!F3142&amp;"', '"&amp;DATA!G3142&amp;"', '"&amp;DATA!H3142&amp;"', "&amp;DATA!J3142&amp;");","")</f>
        <v/>
      </c>
    </row>
    <row r="3143" spans="1:1" ht="15" customHeight="1">
      <c r="A3143" s="1" t="str">
        <f>IF(NOT(ISBLANK(DATA!A3143)),"INSERT INTO SYSADM.PSAUTHITEM VALUES ('"&amp;$B$1&amp;DATA!A3143&amp;"', '"&amp;DATA!D3143&amp;"', '"&amp;DATA!E3143&amp;"', '"&amp;DATA!F3143&amp;"', '"&amp;DATA!G3143&amp;"', '"&amp;DATA!H3143&amp;"', "&amp;DATA!J3143&amp;");","")</f>
        <v/>
      </c>
    </row>
    <row r="3144" spans="1:1" ht="15" customHeight="1">
      <c r="A3144" s="1" t="str">
        <f>IF(NOT(ISBLANK(DATA!A3144)),"INSERT INTO SYSADM.PSAUTHITEM VALUES ('"&amp;$B$1&amp;DATA!A3144&amp;"', '"&amp;DATA!D3144&amp;"', '"&amp;DATA!E3144&amp;"', '"&amp;DATA!F3144&amp;"', '"&amp;DATA!G3144&amp;"', '"&amp;DATA!H3144&amp;"', "&amp;DATA!J3144&amp;");","")</f>
        <v/>
      </c>
    </row>
    <row r="3145" spans="1:1" ht="15" customHeight="1">
      <c r="A3145" s="1" t="str">
        <f>IF(NOT(ISBLANK(DATA!A3145)),"INSERT INTO SYSADM.PSAUTHITEM VALUES ('"&amp;$B$1&amp;DATA!A3145&amp;"', '"&amp;DATA!D3145&amp;"', '"&amp;DATA!E3145&amp;"', '"&amp;DATA!F3145&amp;"', '"&amp;DATA!G3145&amp;"', '"&amp;DATA!H3145&amp;"', "&amp;DATA!J3145&amp;");","")</f>
        <v/>
      </c>
    </row>
    <row r="3146" spans="1:1" ht="15" customHeight="1">
      <c r="A3146" s="1" t="str">
        <f>IF(NOT(ISBLANK(DATA!A3146)),"INSERT INTO SYSADM.PSAUTHITEM VALUES ('"&amp;$B$1&amp;DATA!A3146&amp;"', '"&amp;DATA!D3146&amp;"', '"&amp;DATA!E3146&amp;"', '"&amp;DATA!F3146&amp;"', '"&amp;DATA!G3146&amp;"', '"&amp;DATA!H3146&amp;"', "&amp;DATA!J3146&amp;");","")</f>
        <v/>
      </c>
    </row>
    <row r="3147" spans="1:1" ht="15" customHeight="1">
      <c r="A3147" s="1" t="str">
        <f>IF(NOT(ISBLANK(DATA!A3147)),"INSERT INTO SYSADM.PSAUTHITEM VALUES ('"&amp;$B$1&amp;DATA!A3147&amp;"', '"&amp;DATA!D3147&amp;"', '"&amp;DATA!E3147&amp;"', '"&amp;DATA!F3147&amp;"', '"&amp;DATA!G3147&amp;"', '"&amp;DATA!H3147&amp;"', "&amp;DATA!J3147&amp;");","")</f>
        <v/>
      </c>
    </row>
    <row r="3148" spans="1:1" ht="15" customHeight="1">
      <c r="A3148" s="1" t="str">
        <f>IF(NOT(ISBLANK(DATA!A3148)),"INSERT INTO SYSADM.PSAUTHITEM VALUES ('"&amp;$B$1&amp;DATA!A3148&amp;"', '"&amp;DATA!D3148&amp;"', '"&amp;DATA!E3148&amp;"', '"&amp;DATA!F3148&amp;"', '"&amp;DATA!G3148&amp;"', '"&amp;DATA!H3148&amp;"', "&amp;DATA!J3148&amp;");","")</f>
        <v/>
      </c>
    </row>
    <row r="3149" spans="1:1" ht="15" customHeight="1">
      <c r="A3149" s="1" t="str">
        <f>IF(NOT(ISBLANK(DATA!A3149)),"INSERT INTO SYSADM.PSAUTHITEM VALUES ('"&amp;$B$1&amp;DATA!A3149&amp;"', '"&amp;DATA!D3149&amp;"', '"&amp;DATA!E3149&amp;"', '"&amp;DATA!F3149&amp;"', '"&amp;DATA!G3149&amp;"', '"&amp;DATA!H3149&amp;"', "&amp;DATA!J3149&amp;");","")</f>
        <v/>
      </c>
    </row>
    <row r="3150" spans="1:1" ht="15" customHeight="1">
      <c r="A3150" s="1" t="str">
        <f>IF(NOT(ISBLANK(DATA!A3150)),"INSERT INTO SYSADM.PSAUTHITEM VALUES ('"&amp;$B$1&amp;DATA!A3150&amp;"', '"&amp;DATA!D3150&amp;"', '"&amp;DATA!E3150&amp;"', '"&amp;DATA!F3150&amp;"', '"&amp;DATA!G3150&amp;"', '"&amp;DATA!H3150&amp;"', "&amp;DATA!J3150&amp;");","")</f>
        <v/>
      </c>
    </row>
    <row r="3151" spans="1:1" ht="15" customHeight="1">
      <c r="A3151" s="1" t="str">
        <f>IF(NOT(ISBLANK(DATA!A3151)),"INSERT INTO SYSADM.PSAUTHITEM VALUES ('"&amp;$B$1&amp;DATA!A3151&amp;"', '"&amp;DATA!D3151&amp;"', '"&amp;DATA!E3151&amp;"', '"&amp;DATA!F3151&amp;"', '"&amp;DATA!G3151&amp;"', '"&amp;DATA!H3151&amp;"', "&amp;DATA!J3151&amp;");","")</f>
        <v/>
      </c>
    </row>
    <row r="3152" spans="1:1" ht="15" customHeight="1">
      <c r="A3152" s="1" t="str">
        <f>IF(NOT(ISBLANK(DATA!A3152)),"INSERT INTO SYSADM.PSAUTHITEM VALUES ('"&amp;$B$1&amp;DATA!A3152&amp;"', '"&amp;DATA!D3152&amp;"', '"&amp;DATA!E3152&amp;"', '"&amp;DATA!F3152&amp;"', '"&amp;DATA!G3152&amp;"', '"&amp;DATA!H3152&amp;"', "&amp;DATA!J3152&amp;");","")</f>
        <v/>
      </c>
    </row>
    <row r="3153" spans="1:1" ht="15" customHeight="1">
      <c r="A3153" s="1" t="str">
        <f>IF(NOT(ISBLANK(DATA!A3153)),"INSERT INTO SYSADM.PSAUTHITEM VALUES ('"&amp;$B$1&amp;DATA!A3153&amp;"', '"&amp;DATA!D3153&amp;"', '"&amp;DATA!E3153&amp;"', '"&amp;DATA!F3153&amp;"', '"&amp;DATA!G3153&amp;"', '"&amp;DATA!H3153&amp;"', "&amp;DATA!J3153&amp;");","")</f>
        <v/>
      </c>
    </row>
    <row r="3154" spans="1:1" ht="15" customHeight="1">
      <c r="A3154" s="1" t="str">
        <f>IF(NOT(ISBLANK(DATA!A3154)),"INSERT INTO SYSADM.PSAUTHITEM VALUES ('"&amp;$B$1&amp;DATA!A3154&amp;"', '"&amp;DATA!D3154&amp;"', '"&amp;DATA!E3154&amp;"', '"&amp;DATA!F3154&amp;"', '"&amp;DATA!G3154&amp;"', '"&amp;DATA!H3154&amp;"', "&amp;DATA!J3154&amp;");","")</f>
        <v/>
      </c>
    </row>
    <row r="3155" spans="1:1" ht="15" customHeight="1">
      <c r="A3155" s="1" t="str">
        <f>IF(NOT(ISBLANK(DATA!A3155)),"INSERT INTO SYSADM.PSAUTHITEM VALUES ('"&amp;$B$1&amp;DATA!A3155&amp;"', '"&amp;DATA!D3155&amp;"', '"&amp;DATA!E3155&amp;"', '"&amp;DATA!F3155&amp;"', '"&amp;DATA!G3155&amp;"', '"&amp;DATA!H3155&amp;"', "&amp;DATA!J3155&amp;");","")</f>
        <v/>
      </c>
    </row>
    <row r="3156" spans="1:1" ht="15" customHeight="1">
      <c r="A3156" s="1" t="str">
        <f>IF(NOT(ISBLANK(DATA!A3156)),"INSERT INTO SYSADM.PSAUTHITEM VALUES ('"&amp;$B$1&amp;DATA!A3156&amp;"', '"&amp;DATA!D3156&amp;"', '"&amp;DATA!E3156&amp;"', '"&amp;DATA!F3156&amp;"', '"&amp;DATA!G3156&amp;"', '"&amp;DATA!H3156&amp;"', "&amp;DATA!J3156&amp;");","")</f>
        <v/>
      </c>
    </row>
    <row r="3157" spans="1:1" ht="15" customHeight="1">
      <c r="A3157" s="1" t="str">
        <f>IF(NOT(ISBLANK(DATA!A3157)),"INSERT INTO SYSADM.PSAUTHITEM VALUES ('"&amp;$B$1&amp;DATA!A3157&amp;"', '"&amp;DATA!D3157&amp;"', '"&amp;DATA!E3157&amp;"', '"&amp;DATA!F3157&amp;"', '"&amp;DATA!G3157&amp;"', '"&amp;DATA!H3157&amp;"', "&amp;DATA!J3157&amp;");","")</f>
        <v/>
      </c>
    </row>
    <row r="3158" spans="1:1" ht="15" customHeight="1">
      <c r="A3158" s="1" t="str">
        <f>IF(NOT(ISBLANK(DATA!A3158)),"INSERT INTO SYSADM.PSAUTHITEM VALUES ('"&amp;$B$1&amp;DATA!A3158&amp;"', '"&amp;DATA!D3158&amp;"', '"&amp;DATA!E3158&amp;"', '"&amp;DATA!F3158&amp;"', '"&amp;DATA!G3158&amp;"', '"&amp;DATA!H3158&amp;"', "&amp;DATA!J3158&amp;");","")</f>
        <v/>
      </c>
    </row>
    <row r="3159" spans="1:1" ht="15" customHeight="1">
      <c r="A3159" s="1" t="str">
        <f>IF(NOT(ISBLANK(DATA!A3159)),"INSERT INTO SYSADM.PSAUTHITEM VALUES ('"&amp;$B$1&amp;DATA!A3159&amp;"', '"&amp;DATA!D3159&amp;"', '"&amp;DATA!E3159&amp;"', '"&amp;DATA!F3159&amp;"', '"&amp;DATA!G3159&amp;"', '"&amp;DATA!H3159&amp;"', "&amp;DATA!J3159&amp;");","")</f>
        <v/>
      </c>
    </row>
    <row r="3160" spans="1:1" ht="15" customHeight="1">
      <c r="A3160" s="1" t="str">
        <f>IF(NOT(ISBLANK(DATA!A3160)),"INSERT INTO SYSADM.PSAUTHITEM VALUES ('"&amp;$B$1&amp;DATA!A3160&amp;"', '"&amp;DATA!D3160&amp;"', '"&amp;DATA!E3160&amp;"', '"&amp;DATA!F3160&amp;"', '"&amp;DATA!G3160&amp;"', '"&amp;DATA!H3160&amp;"', "&amp;DATA!J3160&amp;");","")</f>
        <v/>
      </c>
    </row>
    <row r="3161" spans="1:1" ht="15" customHeight="1">
      <c r="A3161" s="1" t="str">
        <f>IF(NOT(ISBLANK(DATA!A3161)),"INSERT INTO SYSADM.PSAUTHITEM VALUES ('"&amp;$B$1&amp;DATA!A3161&amp;"', '"&amp;DATA!D3161&amp;"', '"&amp;DATA!E3161&amp;"', '"&amp;DATA!F3161&amp;"', '"&amp;DATA!G3161&amp;"', '"&amp;DATA!H3161&amp;"', "&amp;DATA!J3161&amp;");","")</f>
        <v/>
      </c>
    </row>
    <row r="3162" spans="1:1" ht="15" customHeight="1">
      <c r="A3162" s="1" t="str">
        <f>IF(NOT(ISBLANK(DATA!A3162)),"INSERT INTO SYSADM.PSAUTHITEM VALUES ('"&amp;$B$1&amp;DATA!A3162&amp;"', '"&amp;DATA!D3162&amp;"', '"&amp;DATA!E3162&amp;"', '"&amp;DATA!F3162&amp;"', '"&amp;DATA!G3162&amp;"', '"&amp;DATA!H3162&amp;"', "&amp;DATA!J3162&amp;");","")</f>
        <v/>
      </c>
    </row>
    <row r="3163" spans="1:1" ht="15" customHeight="1">
      <c r="A3163" s="1" t="str">
        <f>IF(NOT(ISBLANK(DATA!A3163)),"INSERT INTO SYSADM.PSAUTHITEM VALUES ('"&amp;$B$1&amp;DATA!A3163&amp;"', '"&amp;DATA!D3163&amp;"', '"&amp;DATA!E3163&amp;"', '"&amp;DATA!F3163&amp;"', '"&amp;DATA!G3163&amp;"', '"&amp;DATA!H3163&amp;"', "&amp;DATA!J3163&amp;");","")</f>
        <v/>
      </c>
    </row>
    <row r="3164" spans="1:1" ht="15" customHeight="1">
      <c r="A3164" s="1" t="str">
        <f>IF(NOT(ISBLANK(DATA!A3164)),"INSERT INTO SYSADM.PSAUTHITEM VALUES ('"&amp;$B$1&amp;DATA!A3164&amp;"', '"&amp;DATA!D3164&amp;"', '"&amp;DATA!E3164&amp;"', '"&amp;DATA!F3164&amp;"', '"&amp;DATA!G3164&amp;"', '"&amp;DATA!H3164&amp;"', "&amp;DATA!J3164&amp;");","")</f>
        <v/>
      </c>
    </row>
    <row r="3165" spans="1:1" ht="15" customHeight="1">
      <c r="A3165" s="1" t="str">
        <f>IF(NOT(ISBLANK(DATA!A3165)),"INSERT INTO SYSADM.PSAUTHITEM VALUES ('"&amp;$B$1&amp;DATA!A3165&amp;"', '"&amp;DATA!D3165&amp;"', '"&amp;DATA!E3165&amp;"', '"&amp;DATA!F3165&amp;"', '"&amp;DATA!G3165&amp;"', '"&amp;DATA!H3165&amp;"', "&amp;DATA!J3165&amp;");","")</f>
        <v/>
      </c>
    </row>
    <row r="3166" spans="1:1" ht="15" customHeight="1">
      <c r="A3166" s="1" t="str">
        <f>IF(NOT(ISBLANK(DATA!A3166)),"INSERT INTO SYSADM.PSAUTHITEM VALUES ('"&amp;$B$1&amp;DATA!A3166&amp;"', '"&amp;DATA!D3166&amp;"', '"&amp;DATA!E3166&amp;"', '"&amp;DATA!F3166&amp;"', '"&amp;DATA!G3166&amp;"', '"&amp;DATA!H3166&amp;"', "&amp;DATA!J3166&amp;");","")</f>
        <v/>
      </c>
    </row>
    <row r="3167" spans="1:1" ht="15" customHeight="1">
      <c r="A3167" s="1" t="str">
        <f>IF(NOT(ISBLANK(DATA!A3167)),"INSERT INTO SYSADM.PSAUTHITEM VALUES ('"&amp;$B$1&amp;DATA!A3167&amp;"', '"&amp;DATA!D3167&amp;"', '"&amp;DATA!E3167&amp;"', '"&amp;DATA!F3167&amp;"', '"&amp;DATA!G3167&amp;"', '"&amp;DATA!H3167&amp;"', "&amp;DATA!J3167&amp;");","")</f>
        <v/>
      </c>
    </row>
    <row r="3168" spans="1:1" ht="15" customHeight="1">
      <c r="A3168" s="1" t="str">
        <f>IF(NOT(ISBLANK(DATA!A3168)),"INSERT INTO SYSADM.PSAUTHITEM VALUES ('"&amp;$B$1&amp;DATA!A3168&amp;"', '"&amp;DATA!D3168&amp;"', '"&amp;DATA!E3168&amp;"', '"&amp;DATA!F3168&amp;"', '"&amp;DATA!G3168&amp;"', '"&amp;DATA!H3168&amp;"', "&amp;DATA!J3168&amp;");","")</f>
        <v/>
      </c>
    </row>
    <row r="3169" spans="1:1" ht="15" customHeight="1">
      <c r="A3169" s="1" t="str">
        <f>IF(NOT(ISBLANK(DATA!A3169)),"INSERT INTO SYSADM.PSAUTHITEM VALUES ('"&amp;$B$1&amp;DATA!A3169&amp;"', '"&amp;DATA!D3169&amp;"', '"&amp;DATA!E3169&amp;"', '"&amp;DATA!F3169&amp;"', '"&amp;DATA!G3169&amp;"', '"&amp;DATA!H3169&amp;"', "&amp;DATA!J3169&amp;");","")</f>
        <v/>
      </c>
    </row>
    <row r="3170" spans="1:1" ht="15" customHeight="1">
      <c r="A3170" s="1" t="str">
        <f>IF(NOT(ISBLANK(DATA!A3170)),"INSERT INTO SYSADM.PSAUTHITEM VALUES ('"&amp;$B$1&amp;DATA!A3170&amp;"', '"&amp;DATA!D3170&amp;"', '"&amp;DATA!E3170&amp;"', '"&amp;DATA!F3170&amp;"', '"&amp;DATA!G3170&amp;"', '"&amp;DATA!H3170&amp;"', "&amp;DATA!J3170&amp;");","")</f>
        <v/>
      </c>
    </row>
    <row r="3171" spans="1:1" ht="15" customHeight="1">
      <c r="A3171" s="1" t="str">
        <f>IF(NOT(ISBLANK(DATA!A3171)),"INSERT INTO SYSADM.PSAUTHITEM VALUES ('"&amp;$B$1&amp;DATA!A3171&amp;"', '"&amp;DATA!D3171&amp;"', '"&amp;DATA!E3171&amp;"', '"&amp;DATA!F3171&amp;"', '"&amp;DATA!G3171&amp;"', '"&amp;DATA!H3171&amp;"', "&amp;DATA!J3171&amp;");","")</f>
        <v/>
      </c>
    </row>
    <row r="3172" spans="1:1" ht="15" customHeight="1">
      <c r="A3172" s="1" t="str">
        <f>IF(NOT(ISBLANK(DATA!A3172)),"INSERT INTO SYSADM.PSAUTHITEM VALUES ('"&amp;$B$1&amp;DATA!A3172&amp;"', '"&amp;DATA!D3172&amp;"', '"&amp;DATA!E3172&amp;"', '"&amp;DATA!F3172&amp;"', '"&amp;DATA!G3172&amp;"', '"&amp;DATA!H3172&amp;"', "&amp;DATA!J3172&amp;");","")</f>
        <v/>
      </c>
    </row>
    <row r="3173" spans="1:1" ht="15" customHeight="1">
      <c r="A3173" s="1" t="str">
        <f>IF(NOT(ISBLANK(DATA!A3173)),"INSERT INTO SYSADM.PSAUTHITEM VALUES ('"&amp;$B$1&amp;DATA!A3173&amp;"', '"&amp;DATA!D3173&amp;"', '"&amp;DATA!E3173&amp;"', '"&amp;DATA!F3173&amp;"', '"&amp;DATA!G3173&amp;"', '"&amp;DATA!H3173&amp;"', "&amp;DATA!J3173&amp;");","")</f>
        <v/>
      </c>
    </row>
    <row r="3174" spans="1:1" ht="15" customHeight="1">
      <c r="A3174" s="1" t="str">
        <f>IF(NOT(ISBLANK(DATA!A3174)),"INSERT INTO SYSADM.PSAUTHITEM VALUES ('"&amp;$B$1&amp;DATA!A3174&amp;"', '"&amp;DATA!D3174&amp;"', '"&amp;DATA!E3174&amp;"', '"&amp;DATA!F3174&amp;"', '"&amp;DATA!G3174&amp;"', '"&amp;DATA!H3174&amp;"', "&amp;DATA!J3174&amp;");","")</f>
        <v/>
      </c>
    </row>
    <row r="3175" spans="1:1" ht="15" customHeight="1">
      <c r="A3175" s="1" t="str">
        <f>IF(NOT(ISBLANK(DATA!A3175)),"INSERT INTO SYSADM.PSAUTHITEM VALUES ('"&amp;$B$1&amp;DATA!A3175&amp;"', '"&amp;DATA!D3175&amp;"', '"&amp;DATA!E3175&amp;"', '"&amp;DATA!F3175&amp;"', '"&amp;DATA!G3175&amp;"', '"&amp;DATA!H3175&amp;"', "&amp;DATA!J3175&amp;");","")</f>
        <v/>
      </c>
    </row>
    <row r="3176" spans="1:1" ht="15" customHeight="1">
      <c r="A3176" s="1" t="str">
        <f>IF(NOT(ISBLANK(DATA!A3176)),"INSERT INTO SYSADM.PSAUTHITEM VALUES ('"&amp;$B$1&amp;DATA!A3176&amp;"', '"&amp;DATA!D3176&amp;"', '"&amp;DATA!E3176&amp;"', '"&amp;DATA!F3176&amp;"', '"&amp;DATA!G3176&amp;"', '"&amp;DATA!H3176&amp;"', "&amp;DATA!J3176&amp;");","")</f>
        <v/>
      </c>
    </row>
    <row r="3177" spans="1:1" ht="15" customHeight="1">
      <c r="A3177" s="1" t="str">
        <f>IF(NOT(ISBLANK(DATA!A3177)),"INSERT INTO SYSADM.PSAUTHITEM VALUES ('"&amp;$B$1&amp;DATA!A3177&amp;"', '"&amp;DATA!D3177&amp;"', '"&amp;DATA!E3177&amp;"', '"&amp;DATA!F3177&amp;"', '"&amp;DATA!G3177&amp;"', '"&amp;DATA!H3177&amp;"', "&amp;DATA!J3177&amp;");","")</f>
        <v/>
      </c>
    </row>
    <row r="3178" spans="1:1" ht="15" customHeight="1">
      <c r="A3178" s="1" t="str">
        <f>IF(NOT(ISBLANK(DATA!A3178)),"INSERT INTO SYSADM.PSAUTHITEM VALUES ('"&amp;$B$1&amp;DATA!A3178&amp;"', '"&amp;DATA!D3178&amp;"', '"&amp;DATA!E3178&amp;"', '"&amp;DATA!F3178&amp;"', '"&amp;DATA!G3178&amp;"', '"&amp;DATA!H3178&amp;"', "&amp;DATA!J3178&amp;");","")</f>
        <v/>
      </c>
    </row>
    <row r="3179" spans="1:1" ht="15" customHeight="1">
      <c r="A3179" s="1" t="str">
        <f>IF(NOT(ISBLANK(DATA!A3179)),"INSERT INTO SYSADM.PSAUTHITEM VALUES ('"&amp;$B$1&amp;DATA!A3179&amp;"', '"&amp;DATA!D3179&amp;"', '"&amp;DATA!E3179&amp;"', '"&amp;DATA!F3179&amp;"', '"&amp;DATA!G3179&amp;"', '"&amp;DATA!H3179&amp;"', "&amp;DATA!J3179&amp;");","")</f>
        <v/>
      </c>
    </row>
    <row r="3180" spans="1:1" ht="15" customHeight="1">
      <c r="A3180" s="1" t="str">
        <f>IF(NOT(ISBLANK(DATA!A3180)),"INSERT INTO SYSADM.PSAUTHITEM VALUES ('"&amp;$B$1&amp;DATA!A3180&amp;"', '"&amp;DATA!D3180&amp;"', '"&amp;DATA!E3180&amp;"', '"&amp;DATA!F3180&amp;"', '"&amp;DATA!G3180&amp;"', '"&amp;DATA!H3180&amp;"', "&amp;DATA!J3180&amp;");","")</f>
        <v/>
      </c>
    </row>
    <row r="3181" spans="1:1" ht="15" customHeight="1">
      <c r="A3181" s="1" t="str">
        <f>IF(NOT(ISBLANK(DATA!A3181)),"INSERT INTO SYSADM.PSAUTHITEM VALUES ('"&amp;$B$1&amp;DATA!A3181&amp;"', '"&amp;DATA!D3181&amp;"', '"&amp;DATA!E3181&amp;"', '"&amp;DATA!F3181&amp;"', '"&amp;DATA!G3181&amp;"', '"&amp;DATA!H3181&amp;"', "&amp;DATA!J3181&amp;");","")</f>
        <v/>
      </c>
    </row>
    <row r="3182" spans="1:1" ht="15" customHeight="1">
      <c r="A3182" s="1" t="str">
        <f>IF(NOT(ISBLANK(DATA!A3182)),"INSERT INTO SYSADM.PSAUTHITEM VALUES ('"&amp;$B$1&amp;DATA!A3182&amp;"', '"&amp;DATA!D3182&amp;"', '"&amp;DATA!E3182&amp;"', '"&amp;DATA!F3182&amp;"', '"&amp;DATA!G3182&amp;"', '"&amp;DATA!H3182&amp;"', "&amp;DATA!J3182&amp;");","")</f>
        <v/>
      </c>
    </row>
    <row r="3183" spans="1:1" ht="15" customHeight="1">
      <c r="A3183" s="1" t="str">
        <f>IF(NOT(ISBLANK(DATA!A3183)),"INSERT INTO SYSADM.PSAUTHITEM VALUES ('"&amp;$B$1&amp;DATA!A3183&amp;"', '"&amp;DATA!D3183&amp;"', '"&amp;DATA!E3183&amp;"', '"&amp;DATA!F3183&amp;"', '"&amp;DATA!G3183&amp;"', '"&amp;DATA!H3183&amp;"', "&amp;DATA!J3183&amp;");","")</f>
        <v/>
      </c>
    </row>
    <row r="3184" spans="1:1" ht="15" customHeight="1">
      <c r="A3184" s="1" t="str">
        <f>IF(NOT(ISBLANK(DATA!A3184)),"INSERT INTO SYSADM.PSAUTHITEM VALUES ('"&amp;$B$1&amp;DATA!A3184&amp;"', '"&amp;DATA!D3184&amp;"', '"&amp;DATA!E3184&amp;"', '"&amp;DATA!F3184&amp;"', '"&amp;DATA!G3184&amp;"', '"&amp;DATA!H3184&amp;"', "&amp;DATA!J3184&amp;");","")</f>
        <v/>
      </c>
    </row>
    <row r="3185" spans="1:1" ht="15" customHeight="1">
      <c r="A3185" s="1" t="str">
        <f>IF(NOT(ISBLANK(DATA!A3185)),"INSERT INTO SYSADM.PSAUTHITEM VALUES ('"&amp;$B$1&amp;DATA!A3185&amp;"', '"&amp;DATA!D3185&amp;"', '"&amp;DATA!E3185&amp;"', '"&amp;DATA!F3185&amp;"', '"&amp;DATA!G3185&amp;"', '"&amp;DATA!H3185&amp;"', "&amp;DATA!J3185&amp;");","")</f>
        <v/>
      </c>
    </row>
    <row r="3186" spans="1:1" ht="15" customHeight="1">
      <c r="A3186" s="1" t="str">
        <f>IF(NOT(ISBLANK(DATA!A3186)),"INSERT INTO SYSADM.PSAUTHITEM VALUES ('"&amp;$B$1&amp;DATA!A3186&amp;"', '"&amp;DATA!D3186&amp;"', '"&amp;DATA!E3186&amp;"', '"&amp;DATA!F3186&amp;"', '"&amp;DATA!G3186&amp;"', '"&amp;DATA!H3186&amp;"', "&amp;DATA!J3186&amp;");","")</f>
        <v/>
      </c>
    </row>
    <row r="3187" spans="1:1" ht="15" customHeight="1">
      <c r="A3187" s="1" t="str">
        <f>IF(NOT(ISBLANK(DATA!A3187)),"INSERT INTO SYSADM.PSAUTHITEM VALUES ('"&amp;$B$1&amp;DATA!A3187&amp;"', '"&amp;DATA!D3187&amp;"', '"&amp;DATA!E3187&amp;"', '"&amp;DATA!F3187&amp;"', '"&amp;DATA!G3187&amp;"', '"&amp;DATA!H3187&amp;"', "&amp;DATA!J3187&amp;");","")</f>
        <v/>
      </c>
    </row>
    <row r="3188" spans="1:1" ht="15" customHeight="1">
      <c r="A3188" s="1" t="str">
        <f>IF(NOT(ISBLANK(DATA!A3188)),"INSERT INTO SYSADM.PSAUTHITEM VALUES ('"&amp;$B$1&amp;DATA!A3188&amp;"', '"&amp;DATA!D3188&amp;"', '"&amp;DATA!E3188&amp;"', '"&amp;DATA!F3188&amp;"', '"&amp;DATA!G3188&amp;"', '"&amp;DATA!H3188&amp;"', "&amp;DATA!J3188&amp;");","")</f>
        <v/>
      </c>
    </row>
    <row r="3189" spans="1:1" ht="15" customHeight="1">
      <c r="A3189" s="1" t="str">
        <f>IF(NOT(ISBLANK(DATA!A3189)),"INSERT INTO SYSADM.PSAUTHITEM VALUES ('"&amp;$B$1&amp;DATA!A3189&amp;"', '"&amp;DATA!D3189&amp;"', '"&amp;DATA!E3189&amp;"', '"&amp;DATA!F3189&amp;"', '"&amp;DATA!G3189&amp;"', '"&amp;DATA!H3189&amp;"', "&amp;DATA!J3189&amp;");","")</f>
        <v/>
      </c>
    </row>
    <row r="3190" spans="1:1" ht="15" customHeight="1">
      <c r="A3190" s="1" t="str">
        <f>IF(NOT(ISBLANK(DATA!A3190)),"INSERT INTO SYSADM.PSAUTHITEM VALUES ('"&amp;$B$1&amp;DATA!A3190&amp;"', '"&amp;DATA!D3190&amp;"', '"&amp;DATA!E3190&amp;"', '"&amp;DATA!F3190&amp;"', '"&amp;DATA!G3190&amp;"', '"&amp;DATA!H3190&amp;"', "&amp;DATA!J3190&amp;");","")</f>
        <v/>
      </c>
    </row>
    <row r="3191" spans="1:1" ht="15" customHeight="1">
      <c r="A3191" s="1" t="str">
        <f>IF(NOT(ISBLANK(DATA!A3191)),"INSERT INTO SYSADM.PSAUTHITEM VALUES ('"&amp;$B$1&amp;DATA!A3191&amp;"', '"&amp;DATA!D3191&amp;"', '"&amp;DATA!E3191&amp;"', '"&amp;DATA!F3191&amp;"', '"&amp;DATA!G3191&amp;"', '"&amp;DATA!H3191&amp;"', "&amp;DATA!J3191&amp;");","")</f>
        <v/>
      </c>
    </row>
    <row r="3192" spans="1:1" ht="15" customHeight="1">
      <c r="A3192" s="1" t="str">
        <f>IF(NOT(ISBLANK(DATA!A3192)),"INSERT INTO SYSADM.PSAUTHITEM VALUES ('"&amp;$B$1&amp;DATA!A3192&amp;"', '"&amp;DATA!D3192&amp;"', '"&amp;DATA!E3192&amp;"', '"&amp;DATA!F3192&amp;"', '"&amp;DATA!G3192&amp;"', '"&amp;DATA!H3192&amp;"', "&amp;DATA!J3192&amp;");","")</f>
        <v/>
      </c>
    </row>
    <row r="3193" spans="1:1" ht="15" customHeight="1">
      <c r="A3193" s="1" t="str">
        <f>IF(NOT(ISBLANK(DATA!A3193)),"INSERT INTO SYSADM.PSAUTHITEM VALUES ('"&amp;$B$1&amp;DATA!A3193&amp;"', '"&amp;DATA!D3193&amp;"', '"&amp;DATA!E3193&amp;"', '"&amp;DATA!F3193&amp;"', '"&amp;DATA!G3193&amp;"', '"&amp;DATA!H3193&amp;"', "&amp;DATA!J3193&amp;");","")</f>
        <v/>
      </c>
    </row>
    <row r="3194" spans="1:1" ht="15" customHeight="1">
      <c r="A3194" s="1" t="str">
        <f>IF(NOT(ISBLANK(DATA!A3194)),"INSERT INTO SYSADM.PSAUTHITEM VALUES ('"&amp;$B$1&amp;DATA!A3194&amp;"', '"&amp;DATA!D3194&amp;"', '"&amp;DATA!E3194&amp;"', '"&amp;DATA!F3194&amp;"', '"&amp;DATA!G3194&amp;"', '"&amp;DATA!H3194&amp;"', "&amp;DATA!J3194&amp;");","")</f>
        <v/>
      </c>
    </row>
    <row r="3195" spans="1:1" ht="15" customHeight="1">
      <c r="A3195" s="1" t="str">
        <f>IF(NOT(ISBLANK(DATA!A3195)),"INSERT INTO SYSADM.PSAUTHITEM VALUES ('"&amp;$B$1&amp;DATA!A3195&amp;"', '"&amp;DATA!D3195&amp;"', '"&amp;DATA!E3195&amp;"', '"&amp;DATA!F3195&amp;"', '"&amp;DATA!G3195&amp;"', '"&amp;DATA!H3195&amp;"', "&amp;DATA!J3195&amp;");","")</f>
        <v/>
      </c>
    </row>
    <row r="3196" spans="1:1" ht="15" customHeight="1">
      <c r="A3196" s="1" t="str">
        <f>IF(NOT(ISBLANK(DATA!A3196)),"INSERT INTO SYSADM.PSAUTHITEM VALUES ('"&amp;$B$1&amp;DATA!A3196&amp;"', '"&amp;DATA!D3196&amp;"', '"&amp;DATA!E3196&amp;"', '"&amp;DATA!F3196&amp;"', '"&amp;DATA!G3196&amp;"', '"&amp;DATA!H3196&amp;"', "&amp;DATA!J3196&amp;");","")</f>
        <v/>
      </c>
    </row>
    <row r="3197" spans="1:1" ht="15" customHeight="1">
      <c r="A3197" s="1" t="str">
        <f>IF(NOT(ISBLANK(DATA!A3197)),"INSERT INTO SYSADM.PSAUTHITEM VALUES ('"&amp;$B$1&amp;DATA!A3197&amp;"', '"&amp;DATA!D3197&amp;"', '"&amp;DATA!E3197&amp;"', '"&amp;DATA!F3197&amp;"', '"&amp;DATA!G3197&amp;"', '"&amp;DATA!H3197&amp;"', "&amp;DATA!J3197&amp;");","")</f>
        <v/>
      </c>
    </row>
    <row r="3198" spans="1:1" ht="15" customHeight="1">
      <c r="A3198" s="1" t="str">
        <f>IF(NOT(ISBLANK(DATA!A3198)),"INSERT INTO SYSADM.PSAUTHITEM VALUES ('"&amp;$B$1&amp;DATA!A3198&amp;"', '"&amp;DATA!D3198&amp;"', '"&amp;DATA!E3198&amp;"', '"&amp;DATA!F3198&amp;"', '"&amp;DATA!G3198&amp;"', '"&amp;DATA!H3198&amp;"', "&amp;DATA!J3198&amp;");","")</f>
        <v/>
      </c>
    </row>
    <row r="3199" spans="1:1" ht="15" customHeight="1">
      <c r="A3199" s="1" t="str">
        <f>IF(NOT(ISBLANK(DATA!A3199)),"INSERT INTO SYSADM.PSAUTHITEM VALUES ('"&amp;$B$1&amp;DATA!A3199&amp;"', '"&amp;DATA!D3199&amp;"', '"&amp;DATA!E3199&amp;"', '"&amp;DATA!F3199&amp;"', '"&amp;DATA!G3199&amp;"', '"&amp;DATA!H3199&amp;"', "&amp;DATA!J3199&amp;");","")</f>
        <v/>
      </c>
    </row>
    <row r="3200" spans="1:1" ht="15" customHeight="1">
      <c r="A3200" s="1" t="str">
        <f>IF(NOT(ISBLANK(DATA!A3200)),"INSERT INTO SYSADM.PSAUTHITEM VALUES ('"&amp;$B$1&amp;DATA!A3200&amp;"', '"&amp;DATA!D3200&amp;"', '"&amp;DATA!E3200&amp;"', '"&amp;DATA!F3200&amp;"', '"&amp;DATA!G3200&amp;"', '"&amp;DATA!H3200&amp;"', "&amp;DATA!J3200&amp;");","")</f>
        <v/>
      </c>
    </row>
    <row r="3201" spans="1:1" ht="15" customHeight="1">
      <c r="A3201" s="1" t="str">
        <f>IF(NOT(ISBLANK(DATA!A3201)),"INSERT INTO SYSADM.PSAUTHITEM VALUES ('"&amp;$B$1&amp;DATA!A3201&amp;"', '"&amp;DATA!D3201&amp;"', '"&amp;DATA!E3201&amp;"', '"&amp;DATA!F3201&amp;"', '"&amp;DATA!G3201&amp;"', '"&amp;DATA!H3201&amp;"', "&amp;DATA!J3201&amp;");","")</f>
        <v/>
      </c>
    </row>
    <row r="3202" spans="1:1" ht="15" customHeight="1">
      <c r="A3202" s="1" t="str">
        <f>IF(NOT(ISBLANK(DATA!A3202)),"INSERT INTO SYSADM.PSAUTHITEM VALUES ('"&amp;$B$1&amp;DATA!A3202&amp;"', '"&amp;DATA!D3202&amp;"', '"&amp;DATA!E3202&amp;"', '"&amp;DATA!F3202&amp;"', '"&amp;DATA!G3202&amp;"', '"&amp;DATA!H3202&amp;"', "&amp;DATA!J3202&amp;");","")</f>
        <v/>
      </c>
    </row>
    <row r="3203" spans="1:1" ht="15" customHeight="1">
      <c r="A3203" s="1" t="str">
        <f>IF(NOT(ISBLANK(DATA!A3203)),"INSERT INTO SYSADM.PSAUTHITEM VALUES ('"&amp;$B$1&amp;DATA!A3203&amp;"', '"&amp;DATA!D3203&amp;"', '"&amp;DATA!E3203&amp;"', '"&amp;DATA!F3203&amp;"', '"&amp;DATA!G3203&amp;"', '"&amp;DATA!H3203&amp;"', "&amp;DATA!J3203&amp;");","")</f>
        <v/>
      </c>
    </row>
    <row r="3204" spans="1:1" ht="15" customHeight="1">
      <c r="A3204" s="1" t="str">
        <f>IF(NOT(ISBLANK(DATA!A3204)),"INSERT INTO SYSADM.PSAUTHITEM VALUES ('"&amp;$B$1&amp;DATA!A3204&amp;"', '"&amp;DATA!D3204&amp;"', '"&amp;DATA!E3204&amp;"', '"&amp;DATA!F3204&amp;"', '"&amp;DATA!G3204&amp;"', '"&amp;DATA!H3204&amp;"', "&amp;DATA!J3204&amp;");","")</f>
        <v/>
      </c>
    </row>
    <row r="3205" spans="1:1" ht="15" customHeight="1">
      <c r="A3205" s="1" t="str">
        <f>IF(NOT(ISBLANK(DATA!A3205)),"INSERT INTO SYSADM.PSAUTHITEM VALUES ('"&amp;$B$1&amp;DATA!A3205&amp;"', '"&amp;DATA!D3205&amp;"', '"&amp;DATA!E3205&amp;"', '"&amp;DATA!F3205&amp;"', '"&amp;DATA!G3205&amp;"', '"&amp;DATA!H3205&amp;"', "&amp;DATA!J3205&amp;");","")</f>
        <v/>
      </c>
    </row>
    <row r="3206" spans="1:1" ht="15" customHeight="1">
      <c r="A3206" s="1" t="str">
        <f>IF(NOT(ISBLANK(DATA!A3206)),"INSERT INTO SYSADM.PSAUTHITEM VALUES ('"&amp;$B$1&amp;DATA!A3206&amp;"', '"&amp;DATA!D3206&amp;"', '"&amp;DATA!E3206&amp;"', '"&amp;DATA!F3206&amp;"', '"&amp;DATA!G3206&amp;"', '"&amp;DATA!H3206&amp;"', "&amp;DATA!J3206&amp;");","")</f>
        <v/>
      </c>
    </row>
    <row r="3207" spans="1:1" ht="15" customHeight="1">
      <c r="A3207" s="1" t="str">
        <f>IF(NOT(ISBLANK(DATA!A3207)),"INSERT INTO SYSADM.PSAUTHITEM VALUES ('"&amp;$B$1&amp;DATA!A3207&amp;"', '"&amp;DATA!D3207&amp;"', '"&amp;DATA!E3207&amp;"', '"&amp;DATA!F3207&amp;"', '"&amp;DATA!G3207&amp;"', '"&amp;DATA!H3207&amp;"', "&amp;DATA!J3207&amp;");","")</f>
        <v/>
      </c>
    </row>
    <row r="3208" spans="1:1" ht="15" customHeight="1">
      <c r="A3208" s="1" t="str">
        <f>IF(NOT(ISBLANK(DATA!A3208)),"INSERT INTO SYSADM.PSAUTHITEM VALUES ('"&amp;$B$1&amp;DATA!A3208&amp;"', '"&amp;DATA!D3208&amp;"', '"&amp;DATA!E3208&amp;"', '"&amp;DATA!F3208&amp;"', '"&amp;DATA!G3208&amp;"', '"&amp;DATA!H3208&amp;"', "&amp;DATA!J3208&amp;");","")</f>
        <v/>
      </c>
    </row>
    <row r="3209" spans="1:1" ht="15" customHeight="1">
      <c r="A3209" s="1" t="str">
        <f>IF(NOT(ISBLANK(DATA!A3209)),"INSERT INTO SYSADM.PSAUTHITEM VALUES ('"&amp;$B$1&amp;DATA!A3209&amp;"', '"&amp;DATA!D3209&amp;"', '"&amp;DATA!E3209&amp;"', '"&amp;DATA!F3209&amp;"', '"&amp;DATA!G3209&amp;"', '"&amp;DATA!H3209&amp;"', "&amp;DATA!J3209&amp;");","")</f>
        <v/>
      </c>
    </row>
    <row r="3210" spans="1:1" ht="15" customHeight="1">
      <c r="A3210" s="1" t="str">
        <f>IF(NOT(ISBLANK(DATA!A3210)),"INSERT INTO SYSADM.PSAUTHITEM VALUES ('"&amp;$B$1&amp;DATA!A3210&amp;"', '"&amp;DATA!D3210&amp;"', '"&amp;DATA!E3210&amp;"', '"&amp;DATA!F3210&amp;"', '"&amp;DATA!G3210&amp;"', '"&amp;DATA!H3210&amp;"', "&amp;DATA!J3210&amp;");","")</f>
        <v/>
      </c>
    </row>
    <row r="3211" spans="1:1" ht="15" customHeight="1">
      <c r="A3211" s="1" t="str">
        <f>IF(NOT(ISBLANK(DATA!A3211)),"INSERT INTO SYSADM.PSAUTHITEM VALUES ('"&amp;$B$1&amp;DATA!A3211&amp;"', '"&amp;DATA!D3211&amp;"', '"&amp;DATA!E3211&amp;"', '"&amp;DATA!F3211&amp;"', '"&amp;DATA!G3211&amp;"', '"&amp;DATA!H3211&amp;"', "&amp;DATA!J3211&amp;");","")</f>
        <v/>
      </c>
    </row>
    <row r="3212" spans="1:1" ht="15" customHeight="1">
      <c r="A3212" s="1" t="str">
        <f>IF(NOT(ISBLANK(DATA!A3212)),"INSERT INTO SYSADM.PSAUTHITEM VALUES ('"&amp;$B$1&amp;DATA!A3212&amp;"', '"&amp;DATA!D3212&amp;"', '"&amp;DATA!E3212&amp;"', '"&amp;DATA!F3212&amp;"', '"&amp;DATA!G3212&amp;"', '"&amp;DATA!H3212&amp;"', "&amp;DATA!J3212&amp;");","")</f>
        <v/>
      </c>
    </row>
    <row r="3213" spans="1:1" ht="15" customHeight="1">
      <c r="A3213" s="1" t="str">
        <f>IF(NOT(ISBLANK(DATA!A3213)),"INSERT INTO SYSADM.PSAUTHITEM VALUES ('"&amp;$B$1&amp;DATA!A3213&amp;"', '"&amp;DATA!D3213&amp;"', '"&amp;DATA!E3213&amp;"', '"&amp;DATA!F3213&amp;"', '"&amp;DATA!G3213&amp;"', '"&amp;DATA!H3213&amp;"', "&amp;DATA!J3213&amp;");","")</f>
        <v/>
      </c>
    </row>
    <row r="3214" spans="1:1" ht="15" customHeight="1">
      <c r="A3214" s="1" t="str">
        <f>IF(NOT(ISBLANK(DATA!A3214)),"INSERT INTO SYSADM.PSAUTHITEM VALUES ('"&amp;$B$1&amp;DATA!A3214&amp;"', '"&amp;DATA!D3214&amp;"', '"&amp;DATA!E3214&amp;"', '"&amp;DATA!F3214&amp;"', '"&amp;DATA!G3214&amp;"', '"&amp;DATA!H3214&amp;"', "&amp;DATA!J3214&amp;");","")</f>
        <v/>
      </c>
    </row>
    <row r="3215" spans="1:1" ht="15" customHeight="1">
      <c r="A3215" s="1" t="str">
        <f>IF(NOT(ISBLANK(DATA!A3215)),"INSERT INTO SYSADM.PSAUTHITEM VALUES ('"&amp;$B$1&amp;DATA!A3215&amp;"', '"&amp;DATA!D3215&amp;"', '"&amp;DATA!E3215&amp;"', '"&amp;DATA!F3215&amp;"', '"&amp;DATA!G3215&amp;"', '"&amp;DATA!H3215&amp;"', "&amp;DATA!J3215&amp;");","")</f>
        <v/>
      </c>
    </row>
    <row r="3216" spans="1:1" ht="15" customHeight="1">
      <c r="A3216" s="1" t="str">
        <f>IF(NOT(ISBLANK(DATA!A3216)),"INSERT INTO SYSADM.PSAUTHITEM VALUES ('"&amp;$B$1&amp;DATA!A3216&amp;"', '"&amp;DATA!D3216&amp;"', '"&amp;DATA!E3216&amp;"', '"&amp;DATA!F3216&amp;"', '"&amp;DATA!G3216&amp;"', '"&amp;DATA!H3216&amp;"', "&amp;DATA!J3216&amp;");","")</f>
        <v/>
      </c>
    </row>
    <row r="3217" spans="1:1" ht="15" customHeight="1">
      <c r="A3217" s="1" t="str">
        <f>IF(NOT(ISBLANK(DATA!A3217)),"INSERT INTO SYSADM.PSAUTHITEM VALUES ('"&amp;$B$1&amp;DATA!A3217&amp;"', '"&amp;DATA!D3217&amp;"', '"&amp;DATA!E3217&amp;"', '"&amp;DATA!F3217&amp;"', '"&amp;DATA!G3217&amp;"', '"&amp;DATA!H3217&amp;"', "&amp;DATA!J3217&amp;");","")</f>
        <v/>
      </c>
    </row>
    <row r="3218" spans="1:1" ht="15" customHeight="1">
      <c r="A3218" s="1" t="str">
        <f>IF(NOT(ISBLANK(DATA!A3218)),"INSERT INTO SYSADM.PSAUTHITEM VALUES ('"&amp;$B$1&amp;DATA!A3218&amp;"', '"&amp;DATA!D3218&amp;"', '"&amp;DATA!E3218&amp;"', '"&amp;DATA!F3218&amp;"', '"&amp;DATA!G3218&amp;"', '"&amp;DATA!H3218&amp;"', "&amp;DATA!J3218&amp;");","")</f>
        <v/>
      </c>
    </row>
    <row r="3219" spans="1:1" ht="15" customHeight="1">
      <c r="A3219" s="1" t="str">
        <f>IF(NOT(ISBLANK(DATA!A3219)),"INSERT INTO SYSADM.PSAUTHITEM VALUES ('"&amp;$B$1&amp;DATA!A3219&amp;"', '"&amp;DATA!D3219&amp;"', '"&amp;DATA!E3219&amp;"', '"&amp;DATA!F3219&amp;"', '"&amp;DATA!G3219&amp;"', '"&amp;DATA!H3219&amp;"', "&amp;DATA!J3219&amp;");","")</f>
        <v/>
      </c>
    </row>
    <row r="3220" spans="1:1" ht="15" customHeight="1">
      <c r="A3220" s="1" t="str">
        <f>IF(NOT(ISBLANK(DATA!A3220)),"INSERT INTO SYSADM.PSAUTHITEM VALUES ('"&amp;$B$1&amp;DATA!A3220&amp;"', '"&amp;DATA!D3220&amp;"', '"&amp;DATA!E3220&amp;"', '"&amp;DATA!F3220&amp;"', '"&amp;DATA!G3220&amp;"', '"&amp;DATA!H3220&amp;"', "&amp;DATA!J3220&amp;");","")</f>
        <v/>
      </c>
    </row>
    <row r="3221" spans="1:1" ht="15" customHeight="1">
      <c r="A3221" s="1" t="str">
        <f>IF(NOT(ISBLANK(DATA!A3221)),"INSERT INTO SYSADM.PSAUTHITEM VALUES ('"&amp;$B$1&amp;DATA!A3221&amp;"', '"&amp;DATA!D3221&amp;"', '"&amp;DATA!E3221&amp;"', '"&amp;DATA!F3221&amp;"', '"&amp;DATA!G3221&amp;"', '"&amp;DATA!H3221&amp;"', "&amp;DATA!J3221&amp;");","")</f>
        <v/>
      </c>
    </row>
    <row r="3222" spans="1:1" ht="15" customHeight="1">
      <c r="A3222" s="1" t="str">
        <f>IF(NOT(ISBLANK(DATA!A3222)),"INSERT INTO SYSADM.PSAUTHITEM VALUES ('"&amp;$B$1&amp;DATA!A3222&amp;"', '"&amp;DATA!D3222&amp;"', '"&amp;DATA!E3222&amp;"', '"&amp;DATA!F3222&amp;"', '"&amp;DATA!G3222&amp;"', '"&amp;DATA!H3222&amp;"', "&amp;DATA!J3222&amp;");","")</f>
        <v/>
      </c>
    </row>
    <row r="3223" spans="1:1" ht="15" customHeight="1">
      <c r="A3223" s="1" t="str">
        <f>IF(NOT(ISBLANK(DATA!A3223)),"INSERT INTO SYSADM.PSAUTHITEM VALUES ('"&amp;$B$1&amp;DATA!A3223&amp;"', '"&amp;DATA!D3223&amp;"', '"&amp;DATA!E3223&amp;"', '"&amp;DATA!F3223&amp;"', '"&amp;DATA!G3223&amp;"', '"&amp;DATA!H3223&amp;"', "&amp;DATA!J3223&amp;");","")</f>
        <v/>
      </c>
    </row>
    <row r="3224" spans="1:1" ht="15" customHeight="1">
      <c r="A3224" s="1" t="str">
        <f>IF(NOT(ISBLANK(DATA!A3224)),"INSERT INTO SYSADM.PSAUTHITEM VALUES ('"&amp;$B$1&amp;DATA!A3224&amp;"', '"&amp;DATA!D3224&amp;"', '"&amp;DATA!E3224&amp;"', '"&amp;DATA!F3224&amp;"', '"&amp;DATA!G3224&amp;"', '"&amp;DATA!H3224&amp;"', "&amp;DATA!J3224&amp;");","")</f>
        <v/>
      </c>
    </row>
    <row r="3225" spans="1:1" ht="15" customHeight="1">
      <c r="A3225" s="1" t="str">
        <f>IF(NOT(ISBLANK(DATA!A3225)),"INSERT INTO SYSADM.PSAUTHITEM VALUES ('"&amp;$B$1&amp;DATA!A3225&amp;"', '"&amp;DATA!D3225&amp;"', '"&amp;DATA!E3225&amp;"', '"&amp;DATA!F3225&amp;"', '"&amp;DATA!G3225&amp;"', '"&amp;DATA!H3225&amp;"', "&amp;DATA!J3225&amp;");","")</f>
        <v/>
      </c>
    </row>
    <row r="3226" spans="1:1" ht="15" customHeight="1">
      <c r="A3226" s="1" t="str">
        <f>IF(NOT(ISBLANK(DATA!A3226)),"INSERT INTO SYSADM.PSAUTHITEM VALUES ('"&amp;$B$1&amp;DATA!A3226&amp;"', '"&amp;DATA!D3226&amp;"', '"&amp;DATA!E3226&amp;"', '"&amp;DATA!F3226&amp;"', '"&amp;DATA!G3226&amp;"', '"&amp;DATA!H3226&amp;"', "&amp;DATA!J3226&amp;");","")</f>
        <v/>
      </c>
    </row>
    <row r="3227" spans="1:1" ht="15" customHeight="1">
      <c r="A3227" s="1" t="str">
        <f>IF(NOT(ISBLANK(DATA!A3227)),"INSERT INTO SYSADM.PSAUTHITEM VALUES ('"&amp;$B$1&amp;DATA!A3227&amp;"', '"&amp;DATA!D3227&amp;"', '"&amp;DATA!E3227&amp;"', '"&amp;DATA!F3227&amp;"', '"&amp;DATA!G3227&amp;"', '"&amp;DATA!H3227&amp;"', "&amp;DATA!J3227&amp;");","")</f>
        <v/>
      </c>
    </row>
    <row r="3228" spans="1:1" ht="15" customHeight="1">
      <c r="A3228" s="1" t="str">
        <f>IF(NOT(ISBLANK(DATA!A3228)),"INSERT INTO SYSADM.PSAUTHITEM VALUES ('"&amp;$B$1&amp;DATA!A3228&amp;"', '"&amp;DATA!D3228&amp;"', '"&amp;DATA!E3228&amp;"', '"&amp;DATA!F3228&amp;"', '"&amp;DATA!G3228&amp;"', '"&amp;DATA!H3228&amp;"', "&amp;DATA!J3228&amp;");","")</f>
        <v/>
      </c>
    </row>
    <row r="3229" spans="1:1" ht="15" customHeight="1">
      <c r="A3229" s="1" t="str">
        <f>IF(NOT(ISBLANK(DATA!A3229)),"INSERT INTO SYSADM.PSAUTHITEM VALUES ('"&amp;$B$1&amp;DATA!A3229&amp;"', '"&amp;DATA!D3229&amp;"', '"&amp;DATA!E3229&amp;"', '"&amp;DATA!F3229&amp;"', '"&amp;DATA!G3229&amp;"', '"&amp;DATA!H3229&amp;"', "&amp;DATA!J3229&amp;");","")</f>
        <v/>
      </c>
    </row>
    <row r="3230" spans="1:1" ht="15" customHeight="1">
      <c r="A3230" s="1" t="str">
        <f>IF(NOT(ISBLANK(DATA!A3230)),"INSERT INTO SYSADM.PSAUTHITEM VALUES ('"&amp;$B$1&amp;DATA!A3230&amp;"', '"&amp;DATA!D3230&amp;"', '"&amp;DATA!E3230&amp;"', '"&amp;DATA!F3230&amp;"', '"&amp;DATA!G3230&amp;"', '"&amp;DATA!H3230&amp;"', "&amp;DATA!J3230&amp;");","")</f>
        <v/>
      </c>
    </row>
    <row r="3231" spans="1:1" ht="15" customHeight="1">
      <c r="A3231" s="1" t="str">
        <f>IF(NOT(ISBLANK(DATA!A3231)),"INSERT INTO SYSADM.PSAUTHITEM VALUES ('"&amp;$B$1&amp;DATA!A3231&amp;"', '"&amp;DATA!D3231&amp;"', '"&amp;DATA!E3231&amp;"', '"&amp;DATA!F3231&amp;"', '"&amp;DATA!G3231&amp;"', '"&amp;DATA!H3231&amp;"', "&amp;DATA!J3231&amp;");","")</f>
        <v/>
      </c>
    </row>
    <row r="3232" spans="1:1" ht="15" customHeight="1">
      <c r="A3232" s="1" t="str">
        <f>IF(NOT(ISBLANK(DATA!A3232)),"INSERT INTO SYSADM.PSAUTHITEM VALUES ('"&amp;$B$1&amp;DATA!A3232&amp;"', '"&amp;DATA!D3232&amp;"', '"&amp;DATA!E3232&amp;"', '"&amp;DATA!F3232&amp;"', '"&amp;DATA!G3232&amp;"', '"&amp;DATA!H3232&amp;"', "&amp;DATA!J3232&amp;");","")</f>
        <v/>
      </c>
    </row>
    <row r="3233" spans="1:1" ht="15" customHeight="1">
      <c r="A3233" s="1" t="str">
        <f>IF(NOT(ISBLANK(DATA!A3233)),"INSERT INTO SYSADM.PSAUTHITEM VALUES ('"&amp;$B$1&amp;DATA!A3233&amp;"', '"&amp;DATA!D3233&amp;"', '"&amp;DATA!E3233&amp;"', '"&amp;DATA!F3233&amp;"', '"&amp;DATA!G3233&amp;"', '"&amp;DATA!H3233&amp;"', "&amp;DATA!J3233&amp;");","")</f>
        <v/>
      </c>
    </row>
    <row r="3234" spans="1:1" ht="15" customHeight="1">
      <c r="A3234" s="1" t="str">
        <f>IF(NOT(ISBLANK(DATA!A3234)),"INSERT INTO SYSADM.PSAUTHITEM VALUES ('"&amp;$B$1&amp;DATA!A3234&amp;"', '"&amp;DATA!D3234&amp;"', '"&amp;DATA!E3234&amp;"', '"&amp;DATA!F3234&amp;"', '"&amp;DATA!G3234&amp;"', '"&amp;DATA!H3234&amp;"', "&amp;DATA!J3234&amp;");","")</f>
        <v/>
      </c>
    </row>
    <row r="3235" spans="1:1" ht="15" customHeight="1">
      <c r="A3235" s="1" t="str">
        <f>IF(NOT(ISBLANK(DATA!A3235)),"INSERT INTO SYSADM.PSAUTHITEM VALUES ('"&amp;$B$1&amp;DATA!A3235&amp;"', '"&amp;DATA!D3235&amp;"', '"&amp;DATA!E3235&amp;"', '"&amp;DATA!F3235&amp;"', '"&amp;DATA!G3235&amp;"', '"&amp;DATA!H3235&amp;"', "&amp;DATA!J3235&amp;");","")</f>
        <v/>
      </c>
    </row>
    <row r="3236" spans="1:1" ht="15" customHeight="1">
      <c r="A3236" s="1" t="str">
        <f>IF(NOT(ISBLANK(DATA!A3236)),"INSERT INTO SYSADM.PSAUTHITEM VALUES ('"&amp;$B$1&amp;DATA!A3236&amp;"', '"&amp;DATA!D3236&amp;"', '"&amp;DATA!E3236&amp;"', '"&amp;DATA!F3236&amp;"', '"&amp;DATA!G3236&amp;"', '"&amp;DATA!H3236&amp;"', "&amp;DATA!J3236&amp;");","")</f>
        <v/>
      </c>
    </row>
    <row r="3237" spans="1:1" ht="15" customHeight="1">
      <c r="A3237" s="1" t="str">
        <f>IF(NOT(ISBLANK(DATA!A3237)),"INSERT INTO SYSADM.PSAUTHITEM VALUES ('"&amp;$B$1&amp;DATA!A3237&amp;"', '"&amp;DATA!D3237&amp;"', '"&amp;DATA!E3237&amp;"', '"&amp;DATA!F3237&amp;"', '"&amp;DATA!G3237&amp;"', '"&amp;DATA!H3237&amp;"', "&amp;DATA!J3237&amp;");","")</f>
        <v/>
      </c>
    </row>
    <row r="3238" spans="1:1" ht="15" customHeight="1">
      <c r="A3238" s="1" t="str">
        <f>IF(NOT(ISBLANK(DATA!A3238)),"INSERT INTO SYSADM.PSAUTHITEM VALUES ('"&amp;$B$1&amp;DATA!A3238&amp;"', '"&amp;DATA!D3238&amp;"', '"&amp;DATA!E3238&amp;"', '"&amp;DATA!F3238&amp;"', '"&amp;DATA!G3238&amp;"', '"&amp;DATA!H3238&amp;"', "&amp;DATA!J3238&amp;");","")</f>
        <v/>
      </c>
    </row>
    <row r="3239" spans="1:1" ht="15" customHeight="1">
      <c r="A3239" s="1" t="str">
        <f>IF(NOT(ISBLANK(DATA!A3239)),"INSERT INTO SYSADM.PSAUTHITEM VALUES ('"&amp;$B$1&amp;DATA!A3239&amp;"', '"&amp;DATA!D3239&amp;"', '"&amp;DATA!E3239&amp;"', '"&amp;DATA!F3239&amp;"', '"&amp;DATA!G3239&amp;"', '"&amp;DATA!H3239&amp;"', "&amp;DATA!J3239&amp;");","")</f>
        <v/>
      </c>
    </row>
    <row r="3240" spans="1:1" ht="15" customHeight="1">
      <c r="A3240" s="1" t="str">
        <f>IF(NOT(ISBLANK(DATA!A3240)),"INSERT INTO SYSADM.PSAUTHITEM VALUES ('"&amp;$B$1&amp;DATA!A3240&amp;"', '"&amp;DATA!D3240&amp;"', '"&amp;DATA!E3240&amp;"', '"&amp;DATA!F3240&amp;"', '"&amp;DATA!G3240&amp;"', '"&amp;DATA!H3240&amp;"', "&amp;DATA!J3240&amp;");","")</f>
        <v/>
      </c>
    </row>
    <row r="3241" spans="1:1" ht="15" customHeight="1">
      <c r="A3241" s="1" t="str">
        <f>IF(NOT(ISBLANK(DATA!A3241)),"INSERT INTO SYSADM.PSAUTHITEM VALUES ('"&amp;$B$1&amp;DATA!A3241&amp;"', '"&amp;DATA!D3241&amp;"', '"&amp;DATA!E3241&amp;"', '"&amp;DATA!F3241&amp;"', '"&amp;DATA!G3241&amp;"', '"&amp;DATA!H3241&amp;"', "&amp;DATA!J3241&amp;");","")</f>
        <v/>
      </c>
    </row>
    <row r="3242" spans="1:1" ht="15" customHeight="1">
      <c r="A3242" s="1" t="str">
        <f>IF(NOT(ISBLANK(DATA!A3242)),"INSERT INTO SYSADM.PSAUTHITEM VALUES ('"&amp;$B$1&amp;DATA!A3242&amp;"', '"&amp;DATA!D3242&amp;"', '"&amp;DATA!E3242&amp;"', '"&amp;DATA!F3242&amp;"', '"&amp;DATA!G3242&amp;"', '"&amp;DATA!H3242&amp;"', "&amp;DATA!J3242&amp;");","")</f>
        <v/>
      </c>
    </row>
    <row r="3243" spans="1:1" ht="15" customHeight="1">
      <c r="A3243" s="1" t="str">
        <f>IF(NOT(ISBLANK(DATA!A3243)),"INSERT INTO SYSADM.PSAUTHITEM VALUES ('"&amp;$B$1&amp;DATA!A3243&amp;"', '"&amp;DATA!D3243&amp;"', '"&amp;DATA!E3243&amp;"', '"&amp;DATA!F3243&amp;"', '"&amp;DATA!G3243&amp;"', '"&amp;DATA!H3243&amp;"', "&amp;DATA!J3243&amp;");","")</f>
        <v/>
      </c>
    </row>
    <row r="3244" spans="1:1" ht="15" customHeight="1">
      <c r="A3244" s="1" t="str">
        <f>IF(NOT(ISBLANK(DATA!A3244)),"INSERT INTO SYSADM.PSAUTHITEM VALUES ('"&amp;$B$1&amp;DATA!A3244&amp;"', '"&amp;DATA!D3244&amp;"', '"&amp;DATA!E3244&amp;"', '"&amp;DATA!F3244&amp;"', '"&amp;DATA!G3244&amp;"', '"&amp;DATA!H3244&amp;"', "&amp;DATA!J3244&amp;");","")</f>
        <v/>
      </c>
    </row>
    <row r="3245" spans="1:1" ht="15" customHeight="1">
      <c r="A3245" s="1" t="str">
        <f>IF(NOT(ISBLANK(DATA!A3245)),"INSERT INTO SYSADM.PSAUTHITEM VALUES ('"&amp;$B$1&amp;DATA!A3245&amp;"', '"&amp;DATA!D3245&amp;"', '"&amp;DATA!E3245&amp;"', '"&amp;DATA!F3245&amp;"', '"&amp;DATA!G3245&amp;"', '"&amp;DATA!H3245&amp;"', "&amp;DATA!J3245&amp;");","")</f>
        <v/>
      </c>
    </row>
    <row r="3246" spans="1:1" ht="15" customHeight="1">
      <c r="A3246" s="1" t="str">
        <f>IF(NOT(ISBLANK(DATA!A3246)),"INSERT INTO SYSADM.PSAUTHITEM VALUES ('"&amp;$B$1&amp;DATA!A3246&amp;"', '"&amp;DATA!D3246&amp;"', '"&amp;DATA!E3246&amp;"', '"&amp;DATA!F3246&amp;"', '"&amp;DATA!G3246&amp;"', '"&amp;DATA!H3246&amp;"', "&amp;DATA!J3246&amp;");","")</f>
        <v/>
      </c>
    </row>
    <row r="3247" spans="1:1" ht="15" customHeight="1">
      <c r="A3247" s="1" t="str">
        <f>IF(NOT(ISBLANK(DATA!A3247)),"INSERT INTO SYSADM.PSAUTHITEM VALUES ('"&amp;$B$1&amp;DATA!A3247&amp;"', '"&amp;DATA!D3247&amp;"', '"&amp;DATA!E3247&amp;"', '"&amp;DATA!F3247&amp;"', '"&amp;DATA!G3247&amp;"', '"&amp;DATA!H3247&amp;"', "&amp;DATA!J3247&amp;");","")</f>
        <v/>
      </c>
    </row>
    <row r="3248" spans="1:1" ht="15" customHeight="1">
      <c r="A3248" s="1" t="str">
        <f>IF(NOT(ISBLANK(DATA!A3248)),"INSERT INTO SYSADM.PSAUTHITEM VALUES ('"&amp;$B$1&amp;DATA!A3248&amp;"', '"&amp;DATA!D3248&amp;"', '"&amp;DATA!E3248&amp;"', '"&amp;DATA!F3248&amp;"', '"&amp;DATA!G3248&amp;"', '"&amp;DATA!H3248&amp;"', "&amp;DATA!J3248&amp;");","")</f>
        <v/>
      </c>
    </row>
    <row r="3249" spans="1:1" ht="15" customHeight="1">
      <c r="A3249" s="1" t="str">
        <f>IF(NOT(ISBLANK(DATA!A3249)),"INSERT INTO SYSADM.PSAUTHITEM VALUES ('"&amp;$B$1&amp;DATA!A3249&amp;"', '"&amp;DATA!D3249&amp;"', '"&amp;DATA!E3249&amp;"', '"&amp;DATA!F3249&amp;"', '"&amp;DATA!G3249&amp;"', '"&amp;DATA!H3249&amp;"', "&amp;DATA!J3249&amp;");","")</f>
        <v/>
      </c>
    </row>
    <row r="3250" spans="1:1" ht="15" customHeight="1">
      <c r="A3250" s="1" t="str">
        <f>IF(NOT(ISBLANK(DATA!A3250)),"INSERT INTO SYSADM.PSAUTHITEM VALUES ('"&amp;$B$1&amp;DATA!A3250&amp;"', '"&amp;DATA!D3250&amp;"', '"&amp;DATA!E3250&amp;"', '"&amp;DATA!F3250&amp;"', '"&amp;DATA!G3250&amp;"', '"&amp;DATA!H3250&amp;"', "&amp;DATA!J3250&amp;");","")</f>
        <v/>
      </c>
    </row>
    <row r="3251" spans="1:1" ht="15" customHeight="1">
      <c r="A3251" s="1" t="str">
        <f>IF(NOT(ISBLANK(DATA!A3251)),"INSERT INTO SYSADM.PSAUTHITEM VALUES ('"&amp;$B$1&amp;DATA!A3251&amp;"', '"&amp;DATA!D3251&amp;"', '"&amp;DATA!E3251&amp;"', '"&amp;DATA!F3251&amp;"', '"&amp;DATA!G3251&amp;"', '"&amp;DATA!H3251&amp;"', "&amp;DATA!J3251&amp;");","")</f>
        <v/>
      </c>
    </row>
    <row r="3252" spans="1:1" ht="15" customHeight="1">
      <c r="A3252" s="1" t="str">
        <f>IF(NOT(ISBLANK(DATA!A3252)),"INSERT INTO SYSADM.PSAUTHITEM VALUES ('"&amp;$B$1&amp;DATA!A3252&amp;"', '"&amp;DATA!D3252&amp;"', '"&amp;DATA!E3252&amp;"', '"&amp;DATA!F3252&amp;"', '"&amp;DATA!G3252&amp;"', '"&amp;DATA!H3252&amp;"', "&amp;DATA!J3252&amp;");","")</f>
        <v/>
      </c>
    </row>
    <row r="3253" spans="1:1" ht="15" customHeight="1">
      <c r="A3253" s="1" t="str">
        <f>IF(NOT(ISBLANK(DATA!A3253)),"INSERT INTO SYSADM.PSAUTHITEM VALUES ('"&amp;$B$1&amp;DATA!A3253&amp;"', '"&amp;DATA!D3253&amp;"', '"&amp;DATA!E3253&amp;"', '"&amp;DATA!F3253&amp;"', '"&amp;DATA!G3253&amp;"', '"&amp;DATA!H3253&amp;"', "&amp;DATA!J3253&amp;");","")</f>
        <v/>
      </c>
    </row>
    <row r="3254" spans="1:1" ht="15" customHeight="1">
      <c r="A3254" s="1" t="str">
        <f>IF(NOT(ISBLANK(DATA!A3254)),"INSERT INTO SYSADM.PSAUTHITEM VALUES ('"&amp;$B$1&amp;DATA!A3254&amp;"', '"&amp;DATA!D3254&amp;"', '"&amp;DATA!E3254&amp;"', '"&amp;DATA!F3254&amp;"', '"&amp;DATA!G3254&amp;"', '"&amp;DATA!H3254&amp;"', "&amp;DATA!J3254&amp;");","")</f>
        <v/>
      </c>
    </row>
    <row r="3255" spans="1:1" ht="15" customHeight="1">
      <c r="A3255" s="1" t="str">
        <f>IF(NOT(ISBLANK(DATA!A3255)),"INSERT INTO SYSADM.PSAUTHITEM VALUES ('"&amp;$B$1&amp;DATA!A3255&amp;"', '"&amp;DATA!D3255&amp;"', '"&amp;DATA!E3255&amp;"', '"&amp;DATA!F3255&amp;"', '"&amp;DATA!G3255&amp;"', '"&amp;DATA!H3255&amp;"', "&amp;DATA!J3255&amp;");","")</f>
        <v/>
      </c>
    </row>
    <row r="3256" spans="1:1" ht="15" customHeight="1">
      <c r="A3256" s="1" t="str">
        <f>IF(NOT(ISBLANK(DATA!A3256)),"INSERT INTO SYSADM.PSAUTHITEM VALUES ('"&amp;$B$1&amp;DATA!A3256&amp;"', '"&amp;DATA!D3256&amp;"', '"&amp;DATA!E3256&amp;"', '"&amp;DATA!F3256&amp;"', '"&amp;DATA!G3256&amp;"', '"&amp;DATA!H3256&amp;"', "&amp;DATA!J3256&amp;");","")</f>
        <v/>
      </c>
    </row>
    <row r="3257" spans="1:1" ht="15" customHeight="1">
      <c r="A3257" s="1" t="str">
        <f>IF(NOT(ISBLANK(DATA!A3257)),"INSERT INTO SYSADM.PSAUTHITEM VALUES ('"&amp;$B$1&amp;DATA!A3257&amp;"', '"&amp;DATA!D3257&amp;"', '"&amp;DATA!E3257&amp;"', '"&amp;DATA!F3257&amp;"', '"&amp;DATA!G3257&amp;"', '"&amp;DATA!H3257&amp;"', "&amp;DATA!J3257&amp;");","")</f>
        <v/>
      </c>
    </row>
    <row r="3258" spans="1:1" ht="15" customHeight="1">
      <c r="A3258" s="1" t="str">
        <f>IF(NOT(ISBLANK(DATA!A3258)),"INSERT INTO SYSADM.PSAUTHITEM VALUES ('"&amp;$B$1&amp;DATA!A3258&amp;"', '"&amp;DATA!D3258&amp;"', '"&amp;DATA!E3258&amp;"', '"&amp;DATA!F3258&amp;"', '"&amp;DATA!G3258&amp;"', '"&amp;DATA!H3258&amp;"', "&amp;DATA!J3258&amp;");","")</f>
        <v/>
      </c>
    </row>
    <row r="3259" spans="1:1" ht="15" customHeight="1">
      <c r="A3259" s="1" t="str">
        <f>IF(NOT(ISBLANK(DATA!A3259)),"INSERT INTO SYSADM.PSAUTHITEM VALUES ('"&amp;$B$1&amp;DATA!A3259&amp;"', '"&amp;DATA!D3259&amp;"', '"&amp;DATA!E3259&amp;"', '"&amp;DATA!F3259&amp;"', '"&amp;DATA!G3259&amp;"', '"&amp;DATA!H3259&amp;"', "&amp;DATA!J3259&amp;");","")</f>
        <v/>
      </c>
    </row>
    <row r="3260" spans="1:1" ht="15" customHeight="1">
      <c r="A3260" s="1" t="str">
        <f>IF(NOT(ISBLANK(DATA!A3260)),"INSERT INTO SYSADM.PSAUTHITEM VALUES ('"&amp;$B$1&amp;DATA!A3260&amp;"', '"&amp;DATA!D3260&amp;"', '"&amp;DATA!E3260&amp;"', '"&amp;DATA!F3260&amp;"', '"&amp;DATA!G3260&amp;"', '"&amp;DATA!H3260&amp;"', "&amp;DATA!J3260&amp;");","")</f>
        <v/>
      </c>
    </row>
    <row r="3261" spans="1:1" ht="15" customHeight="1">
      <c r="A3261" s="1" t="str">
        <f>IF(NOT(ISBLANK(DATA!A3261)),"INSERT INTO SYSADM.PSAUTHITEM VALUES ('"&amp;$B$1&amp;DATA!A3261&amp;"', '"&amp;DATA!D3261&amp;"', '"&amp;DATA!E3261&amp;"', '"&amp;DATA!F3261&amp;"', '"&amp;DATA!G3261&amp;"', '"&amp;DATA!H3261&amp;"', "&amp;DATA!J3261&amp;");","")</f>
        <v/>
      </c>
    </row>
    <row r="3262" spans="1:1" ht="15" customHeight="1">
      <c r="A3262" s="1" t="str">
        <f>IF(NOT(ISBLANK(DATA!A3262)),"INSERT INTO SYSADM.PSAUTHITEM VALUES ('"&amp;$B$1&amp;DATA!A3262&amp;"', '"&amp;DATA!D3262&amp;"', '"&amp;DATA!E3262&amp;"', '"&amp;DATA!F3262&amp;"', '"&amp;DATA!G3262&amp;"', '"&amp;DATA!H3262&amp;"', "&amp;DATA!J3262&amp;");","")</f>
        <v/>
      </c>
    </row>
    <row r="3263" spans="1:1" ht="15" customHeight="1">
      <c r="A3263" s="1" t="str">
        <f>IF(NOT(ISBLANK(DATA!A3263)),"INSERT INTO SYSADM.PSAUTHITEM VALUES ('"&amp;$B$1&amp;DATA!A3263&amp;"', '"&amp;DATA!D3263&amp;"', '"&amp;DATA!E3263&amp;"', '"&amp;DATA!F3263&amp;"', '"&amp;DATA!G3263&amp;"', '"&amp;DATA!H3263&amp;"', "&amp;DATA!J3263&amp;");","")</f>
        <v/>
      </c>
    </row>
    <row r="3264" spans="1:1" ht="15" customHeight="1">
      <c r="A3264" s="1" t="str">
        <f>IF(NOT(ISBLANK(DATA!A3264)),"INSERT INTO SYSADM.PSAUTHITEM VALUES ('"&amp;$B$1&amp;DATA!A3264&amp;"', '"&amp;DATA!D3264&amp;"', '"&amp;DATA!E3264&amp;"', '"&amp;DATA!F3264&amp;"', '"&amp;DATA!G3264&amp;"', '"&amp;DATA!H3264&amp;"', "&amp;DATA!J3264&amp;");","")</f>
        <v/>
      </c>
    </row>
    <row r="3265" spans="1:1" ht="15" customHeight="1">
      <c r="A3265" s="1" t="str">
        <f>IF(NOT(ISBLANK(DATA!A3265)),"INSERT INTO SYSADM.PSAUTHITEM VALUES ('"&amp;$B$1&amp;DATA!A3265&amp;"', '"&amp;DATA!D3265&amp;"', '"&amp;DATA!E3265&amp;"', '"&amp;DATA!F3265&amp;"', '"&amp;DATA!G3265&amp;"', '"&amp;DATA!H3265&amp;"', "&amp;DATA!J3265&amp;");","")</f>
        <v/>
      </c>
    </row>
    <row r="3266" spans="1:1" ht="15" customHeight="1">
      <c r="A3266" s="1" t="str">
        <f>IF(NOT(ISBLANK(DATA!A3266)),"INSERT INTO SYSADM.PSAUTHITEM VALUES ('"&amp;$B$1&amp;DATA!A3266&amp;"', '"&amp;DATA!D3266&amp;"', '"&amp;DATA!E3266&amp;"', '"&amp;DATA!F3266&amp;"', '"&amp;DATA!G3266&amp;"', '"&amp;DATA!H3266&amp;"', "&amp;DATA!J3266&amp;");","")</f>
        <v/>
      </c>
    </row>
    <row r="3267" spans="1:1" ht="15" customHeight="1">
      <c r="A3267" s="1" t="str">
        <f>IF(NOT(ISBLANK(DATA!A3267)),"INSERT INTO SYSADM.PSAUTHITEM VALUES ('"&amp;$B$1&amp;DATA!A3267&amp;"', '"&amp;DATA!D3267&amp;"', '"&amp;DATA!E3267&amp;"', '"&amp;DATA!F3267&amp;"', '"&amp;DATA!G3267&amp;"', '"&amp;DATA!H3267&amp;"', "&amp;DATA!J3267&amp;");","")</f>
        <v/>
      </c>
    </row>
    <row r="3268" spans="1:1" ht="15" customHeight="1">
      <c r="A3268" s="1" t="str">
        <f>IF(NOT(ISBLANK(DATA!A3268)),"INSERT INTO SYSADM.PSAUTHITEM VALUES ('"&amp;$B$1&amp;DATA!A3268&amp;"', '"&amp;DATA!D3268&amp;"', '"&amp;DATA!E3268&amp;"', '"&amp;DATA!F3268&amp;"', '"&amp;DATA!G3268&amp;"', '"&amp;DATA!H3268&amp;"', "&amp;DATA!J3268&amp;");","")</f>
        <v/>
      </c>
    </row>
    <row r="3269" spans="1:1" ht="15" customHeight="1">
      <c r="A3269" s="1" t="str">
        <f>IF(NOT(ISBLANK(DATA!A3269)),"INSERT INTO SYSADM.PSAUTHITEM VALUES ('"&amp;$B$1&amp;DATA!A3269&amp;"', '"&amp;DATA!D3269&amp;"', '"&amp;DATA!E3269&amp;"', '"&amp;DATA!F3269&amp;"', '"&amp;DATA!G3269&amp;"', '"&amp;DATA!H3269&amp;"', "&amp;DATA!J3269&amp;");","")</f>
        <v/>
      </c>
    </row>
    <row r="3270" spans="1:1" ht="15" customHeight="1">
      <c r="A3270" s="1" t="str">
        <f>IF(NOT(ISBLANK(DATA!A3270)),"INSERT INTO SYSADM.PSAUTHITEM VALUES ('"&amp;$B$1&amp;DATA!A3270&amp;"', '"&amp;DATA!D3270&amp;"', '"&amp;DATA!E3270&amp;"', '"&amp;DATA!F3270&amp;"', '"&amp;DATA!G3270&amp;"', '"&amp;DATA!H3270&amp;"', "&amp;DATA!J3270&amp;");","")</f>
        <v/>
      </c>
    </row>
    <row r="3271" spans="1:1" ht="15" customHeight="1">
      <c r="A3271" s="1" t="str">
        <f>IF(NOT(ISBLANK(DATA!A3271)),"INSERT INTO SYSADM.PSAUTHITEM VALUES ('"&amp;$B$1&amp;DATA!A3271&amp;"', '"&amp;DATA!D3271&amp;"', '"&amp;DATA!E3271&amp;"', '"&amp;DATA!F3271&amp;"', '"&amp;DATA!G3271&amp;"', '"&amp;DATA!H3271&amp;"', "&amp;DATA!J3271&amp;");","")</f>
        <v/>
      </c>
    </row>
    <row r="3272" spans="1:1" ht="15" customHeight="1">
      <c r="A3272" s="1" t="str">
        <f>IF(NOT(ISBLANK(DATA!A3272)),"INSERT INTO SYSADM.PSAUTHITEM VALUES ('"&amp;$B$1&amp;DATA!A3272&amp;"', '"&amp;DATA!D3272&amp;"', '"&amp;DATA!E3272&amp;"', '"&amp;DATA!F3272&amp;"', '"&amp;DATA!G3272&amp;"', '"&amp;DATA!H3272&amp;"', "&amp;DATA!J3272&amp;");","")</f>
        <v/>
      </c>
    </row>
    <row r="3273" spans="1:1" ht="15" customHeight="1">
      <c r="A3273" s="1" t="str">
        <f>IF(NOT(ISBLANK(DATA!A3273)),"INSERT INTO SYSADM.PSAUTHITEM VALUES ('"&amp;$B$1&amp;DATA!A3273&amp;"', '"&amp;DATA!D3273&amp;"', '"&amp;DATA!E3273&amp;"', '"&amp;DATA!F3273&amp;"', '"&amp;DATA!G3273&amp;"', '"&amp;DATA!H3273&amp;"', "&amp;DATA!J3273&amp;");","")</f>
        <v/>
      </c>
    </row>
    <row r="3274" spans="1:1" ht="15" customHeight="1">
      <c r="A3274" s="1" t="str">
        <f>IF(NOT(ISBLANK(DATA!A3274)),"INSERT INTO SYSADM.PSAUTHITEM VALUES ('"&amp;$B$1&amp;DATA!A3274&amp;"', '"&amp;DATA!D3274&amp;"', '"&amp;DATA!E3274&amp;"', '"&amp;DATA!F3274&amp;"', '"&amp;DATA!G3274&amp;"', '"&amp;DATA!H3274&amp;"', "&amp;DATA!J3274&amp;");","")</f>
        <v/>
      </c>
    </row>
    <row r="3275" spans="1:1" ht="15" customHeight="1">
      <c r="A3275" s="1" t="str">
        <f>IF(NOT(ISBLANK(DATA!A3275)),"INSERT INTO SYSADM.PSAUTHITEM VALUES ('"&amp;$B$1&amp;DATA!A3275&amp;"', '"&amp;DATA!D3275&amp;"', '"&amp;DATA!E3275&amp;"', '"&amp;DATA!F3275&amp;"', '"&amp;DATA!G3275&amp;"', '"&amp;DATA!H3275&amp;"', "&amp;DATA!J3275&amp;");","")</f>
        <v/>
      </c>
    </row>
    <row r="3276" spans="1:1" ht="15" customHeight="1">
      <c r="A3276" s="1" t="str">
        <f>IF(NOT(ISBLANK(DATA!A3276)),"INSERT INTO SYSADM.PSAUTHITEM VALUES ('"&amp;$B$1&amp;DATA!A3276&amp;"', '"&amp;DATA!D3276&amp;"', '"&amp;DATA!E3276&amp;"', '"&amp;DATA!F3276&amp;"', '"&amp;DATA!G3276&amp;"', '"&amp;DATA!H3276&amp;"', "&amp;DATA!J3276&amp;");","")</f>
        <v/>
      </c>
    </row>
    <row r="3277" spans="1:1" ht="15" customHeight="1">
      <c r="A3277" s="1" t="str">
        <f>IF(NOT(ISBLANK(DATA!A3277)),"INSERT INTO SYSADM.PSAUTHITEM VALUES ('"&amp;$B$1&amp;DATA!A3277&amp;"', '"&amp;DATA!D3277&amp;"', '"&amp;DATA!E3277&amp;"', '"&amp;DATA!F3277&amp;"', '"&amp;DATA!G3277&amp;"', '"&amp;DATA!H3277&amp;"', "&amp;DATA!J3277&amp;");","")</f>
        <v/>
      </c>
    </row>
    <row r="3278" spans="1:1" ht="15" customHeight="1">
      <c r="A3278" s="1" t="str">
        <f>IF(NOT(ISBLANK(DATA!A3278)),"INSERT INTO SYSADM.PSAUTHITEM VALUES ('"&amp;$B$1&amp;DATA!A3278&amp;"', '"&amp;DATA!D3278&amp;"', '"&amp;DATA!E3278&amp;"', '"&amp;DATA!F3278&amp;"', '"&amp;DATA!G3278&amp;"', '"&amp;DATA!H3278&amp;"', "&amp;DATA!J3278&amp;");","")</f>
        <v/>
      </c>
    </row>
    <row r="3279" spans="1:1" ht="15" customHeight="1">
      <c r="A3279" s="1" t="str">
        <f>IF(NOT(ISBLANK(DATA!A3279)),"INSERT INTO SYSADM.PSAUTHITEM VALUES ('"&amp;$B$1&amp;DATA!A3279&amp;"', '"&amp;DATA!D3279&amp;"', '"&amp;DATA!E3279&amp;"', '"&amp;DATA!F3279&amp;"', '"&amp;DATA!G3279&amp;"', '"&amp;DATA!H3279&amp;"', "&amp;DATA!J3279&amp;");","")</f>
        <v/>
      </c>
    </row>
    <row r="3280" spans="1:1" ht="15" customHeight="1">
      <c r="A3280" s="1" t="str">
        <f>IF(NOT(ISBLANK(DATA!A3280)),"INSERT INTO SYSADM.PSAUTHITEM VALUES ('"&amp;$B$1&amp;DATA!A3280&amp;"', '"&amp;DATA!D3280&amp;"', '"&amp;DATA!E3280&amp;"', '"&amp;DATA!F3280&amp;"', '"&amp;DATA!G3280&amp;"', '"&amp;DATA!H3280&amp;"', "&amp;DATA!J3280&amp;");","")</f>
        <v/>
      </c>
    </row>
    <row r="3281" spans="1:1" ht="15" customHeight="1">
      <c r="A3281" s="1" t="str">
        <f>IF(NOT(ISBLANK(DATA!A3281)),"INSERT INTO SYSADM.PSAUTHITEM VALUES ('"&amp;$B$1&amp;DATA!A3281&amp;"', '"&amp;DATA!D3281&amp;"', '"&amp;DATA!E3281&amp;"', '"&amp;DATA!F3281&amp;"', '"&amp;DATA!G3281&amp;"', '"&amp;DATA!H3281&amp;"', "&amp;DATA!J3281&amp;");","")</f>
        <v/>
      </c>
    </row>
    <row r="3282" spans="1:1" ht="15" customHeight="1">
      <c r="A3282" s="1" t="str">
        <f>IF(NOT(ISBLANK(DATA!A3282)),"INSERT INTO SYSADM.PSAUTHITEM VALUES ('"&amp;$B$1&amp;DATA!A3282&amp;"', '"&amp;DATA!D3282&amp;"', '"&amp;DATA!E3282&amp;"', '"&amp;DATA!F3282&amp;"', '"&amp;DATA!G3282&amp;"', '"&amp;DATA!H3282&amp;"', "&amp;DATA!J3282&amp;");","")</f>
        <v/>
      </c>
    </row>
    <row r="3283" spans="1:1" ht="15" customHeight="1">
      <c r="A3283" s="1" t="str">
        <f>IF(NOT(ISBLANK(DATA!A3283)),"INSERT INTO SYSADM.PSAUTHITEM VALUES ('"&amp;$B$1&amp;DATA!A3283&amp;"', '"&amp;DATA!D3283&amp;"', '"&amp;DATA!E3283&amp;"', '"&amp;DATA!F3283&amp;"', '"&amp;DATA!G3283&amp;"', '"&amp;DATA!H3283&amp;"', "&amp;DATA!J3283&amp;");","")</f>
        <v/>
      </c>
    </row>
    <row r="3284" spans="1:1" ht="15" customHeight="1">
      <c r="A3284" s="1" t="str">
        <f>IF(NOT(ISBLANK(DATA!A3284)),"INSERT INTO SYSADM.PSAUTHITEM VALUES ('"&amp;$B$1&amp;DATA!A3284&amp;"', '"&amp;DATA!D3284&amp;"', '"&amp;DATA!E3284&amp;"', '"&amp;DATA!F3284&amp;"', '"&amp;DATA!G3284&amp;"', '"&amp;DATA!H3284&amp;"', "&amp;DATA!J3284&amp;");","")</f>
        <v/>
      </c>
    </row>
    <row r="3285" spans="1:1" ht="15" customHeight="1">
      <c r="A3285" s="1" t="str">
        <f>IF(NOT(ISBLANK(DATA!A3285)),"INSERT INTO SYSADM.PSAUTHITEM VALUES ('"&amp;$B$1&amp;DATA!A3285&amp;"', '"&amp;DATA!D3285&amp;"', '"&amp;DATA!E3285&amp;"', '"&amp;DATA!F3285&amp;"', '"&amp;DATA!G3285&amp;"', '"&amp;DATA!H3285&amp;"', "&amp;DATA!J3285&amp;");","")</f>
        <v/>
      </c>
    </row>
    <row r="3286" spans="1:1" ht="15" customHeight="1">
      <c r="A3286" s="1" t="str">
        <f>IF(NOT(ISBLANK(DATA!A3286)),"INSERT INTO SYSADM.PSAUTHITEM VALUES ('"&amp;$B$1&amp;DATA!A3286&amp;"', '"&amp;DATA!D3286&amp;"', '"&amp;DATA!E3286&amp;"', '"&amp;DATA!F3286&amp;"', '"&amp;DATA!G3286&amp;"', '"&amp;DATA!H3286&amp;"', "&amp;DATA!J3286&amp;");","")</f>
        <v/>
      </c>
    </row>
    <row r="3287" spans="1:1" ht="15" customHeight="1">
      <c r="A3287" s="1" t="str">
        <f>IF(NOT(ISBLANK(DATA!A3287)),"INSERT INTO SYSADM.PSAUTHITEM VALUES ('"&amp;$B$1&amp;DATA!A3287&amp;"', '"&amp;DATA!D3287&amp;"', '"&amp;DATA!E3287&amp;"', '"&amp;DATA!F3287&amp;"', '"&amp;DATA!G3287&amp;"', '"&amp;DATA!H3287&amp;"', "&amp;DATA!J3287&amp;");","")</f>
        <v/>
      </c>
    </row>
    <row r="3288" spans="1:1" ht="15" customHeight="1">
      <c r="A3288" s="1" t="str">
        <f>IF(NOT(ISBLANK(DATA!A3288)),"INSERT INTO SYSADM.PSAUTHITEM VALUES ('"&amp;$B$1&amp;DATA!A3288&amp;"', '"&amp;DATA!D3288&amp;"', '"&amp;DATA!E3288&amp;"', '"&amp;DATA!F3288&amp;"', '"&amp;DATA!G3288&amp;"', '"&amp;DATA!H3288&amp;"', "&amp;DATA!J3288&amp;");","")</f>
        <v/>
      </c>
    </row>
    <row r="3289" spans="1:1" ht="15" customHeight="1">
      <c r="A3289" s="1" t="str">
        <f>IF(NOT(ISBLANK(DATA!A3289)),"INSERT INTO SYSADM.PSAUTHITEM VALUES ('"&amp;$B$1&amp;DATA!A3289&amp;"', '"&amp;DATA!D3289&amp;"', '"&amp;DATA!E3289&amp;"', '"&amp;DATA!F3289&amp;"', '"&amp;DATA!G3289&amp;"', '"&amp;DATA!H3289&amp;"', "&amp;DATA!J3289&amp;");","")</f>
        <v/>
      </c>
    </row>
    <row r="3290" spans="1:1" ht="15" customHeight="1">
      <c r="A3290" s="1" t="str">
        <f>IF(NOT(ISBLANK(DATA!A3290)),"INSERT INTO SYSADM.PSAUTHITEM VALUES ('"&amp;$B$1&amp;DATA!A3290&amp;"', '"&amp;DATA!D3290&amp;"', '"&amp;DATA!E3290&amp;"', '"&amp;DATA!F3290&amp;"', '"&amp;DATA!G3290&amp;"', '"&amp;DATA!H3290&amp;"', "&amp;DATA!J3290&amp;");","")</f>
        <v/>
      </c>
    </row>
    <row r="3291" spans="1:1" ht="15" customHeight="1">
      <c r="A3291" s="1" t="str">
        <f>IF(NOT(ISBLANK(DATA!A3291)),"INSERT INTO SYSADM.PSAUTHITEM VALUES ('"&amp;$B$1&amp;DATA!A3291&amp;"', '"&amp;DATA!D3291&amp;"', '"&amp;DATA!E3291&amp;"', '"&amp;DATA!F3291&amp;"', '"&amp;DATA!G3291&amp;"', '"&amp;DATA!H3291&amp;"', "&amp;DATA!J3291&amp;");","")</f>
        <v/>
      </c>
    </row>
    <row r="3292" spans="1:1" ht="15" customHeight="1">
      <c r="A3292" s="1" t="str">
        <f>IF(NOT(ISBLANK(DATA!A3292)),"INSERT INTO SYSADM.PSAUTHITEM VALUES ('"&amp;$B$1&amp;DATA!A3292&amp;"', '"&amp;DATA!D3292&amp;"', '"&amp;DATA!E3292&amp;"', '"&amp;DATA!F3292&amp;"', '"&amp;DATA!G3292&amp;"', '"&amp;DATA!H3292&amp;"', "&amp;DATA!J3292&amp;");","")</f>
        <v/>
      </c>
    </row>
    <row r="3293" spans="1:1" ht="15" customHeight="1">
      <c r="A3293" s="1" t="str">
        <f>IF(NOT(ISBLANK(DATA!A3293)),"INSERT INTO SYSADM.PSAUTHITEM VALUES ('"&amp;$B$1&amp;DATA!A3293&amp;"', '"&amp;DATA!D3293&amp;"', '"&amp;DATA!E3293&amp;"', '"&amp;DATA!F3293&amp;"', '"&amp;DATA!G3293&amp;"', '"&amp;DATA!H3293&amp;"', "&amp;DATA!J3293&amp;");","")</f>
        <v/>
      </c>
    </row>
    <row r="3294" spans="1:1" ht="15" customHeight="1">
      <c r="A3294" s="1" t="str">
        <f>IF(NOT(ISBLANK(DATA!A3294)),"INSERT INTO SYSADM.PSAUTHITEM VALUES ('"&amp;$B$1&amp;DATA!A3294&amp;"', '"&amp;DATA!D3294&amp;"', '"&amp;DATA!E3294&amp;"', '"&amp;DATA!F3294&amp;"', '"&amp;DATA!G3294&amp;"', '"&amp;DATA!H3294&amp;"', "&amp;DATA!J3294&amp;");","")</f>
        <v/>
      </c>
    </row>
    <row r="3295" spans="1:1" ht="15" customHeight="1">
      <c r="A3295" s="1" t="str">
        <f>IF(NOT(ISBLANK(DATA!A3295)),"INSERT INTO SYSADM.PSAUTHITEM VALUES ('"&amp;$B$1&amp;DATA!A3295&amp;"', '"&amp;DATA!D3295&amp;"', '"&amp;DATA!E3295&amp;"', '"&amp;DATA!F3295&amp;"', '"&amp;DATA!G3295&amp;"', '"&amp;DATA!H3295&amp;"', "&amp;DATA!J3295&amp;");","")</f>
        <v/>
      </c>
    </row>
    <row r="3296" spans="1:1" ht="15" customHeight="1">
      <c r="A3296" s="1" t="str">
        <f>IF(NOT(ISBLANK(DATA!A3296)),"INSERT INTO SYSADM.PSAUTHITEM VALUES ('"&amp;$B$1&amp;DATA!A3296&amp;"', '"&amp;DATA!D3296&amp;"', '"&amp;DATA!E3296&amp;"', '"&amp;DATA!F3296&amp;"', '"&amp;DATA!G3296&amp;"', '"&amp;DATA!H3296&amp;"', "&amp;DATA!J3296&amp;");","")</f>
        <v/>
      </c>
    </row>
    <row r="3297" spans="1:1" ht="15" customHeight="1">
      <c r="A3297" s="1" t="str">
        <f>IF(NOT(ISBLANK(DATA!A3297)),"INSERT INTO SYSADM.PSAUTHITEM VALUES ('"&amp;$B$1&amp;DATA!A3297&amp;"', '"&amp;DATA!D3297&amp;"', '"&amp;DATA!E3297&amp;"', '"&amp;DATA!F3297&amp;"', '"&amp;DATA!G3297&amp;"', '"&amp;DATA!H3297&amp;"', "&amp;DATA!J3297&amp;");","")</f>
        <v/>
      </c>
    </row>
    <row r="3298" spans="1:1" ht="15" customHeight="1">
      <c r="A3298" s="1" t="str">
        <f>IF(NOT(ISBLANK(DATA!A3298)),"INSERT INTO SYSADM.PSAUTHITEM VALUES ('"&amp;$B$1&amp;DATA!A3298&amp;"', '"&amp;DATA!D3298&amp;"', '"&amp;DATA!E3298&amp;"', '"&amp;DATA!F3298&amp;"', '"&amp;DATA!G3298&amp;"', '"&amp;DATA!H3298&amp;"', "&amp;DATA!J3298&amp;");","")</f>
        <v/>
      </c>
    </row>
    <row r="3299" spans="1:1" ht="15" customHeight="1">
      <c r="A3299" s="1" t="str">
        <f>IF(NOT(ISBLANK(DATA!A3299)),"INSERT INTO SYSADM.PSAUTHITEM VALUES ('"&amp;$B$1&amp;DATA!A3299&amp;"', '"&amp;DATA!D3299&amp;"', '"&amp;DATA!E3299&amp;"', '"&amp;DATA!F3299&amp;"', '"&amp;DATA!G3299&amp;"', '"&amp;DATA!H3299&amp;"', "&amp;DATA!J3299&amp;");","")</f>
        <v/>
      </c>
    </row>
    <row r="3300" spans="1:1" ht="15" customHeight="1">
      <c r="A3300" s="1" t="str">
        <f>IF(NOT(ISBLANK(DATA!A3300)),"INSERT INTO SYSADM.PSAUTHITEM VALUES ('"&amp;$B$1&amp;DATA!A3300&amp;"', '"&amp;DATA!D3300&amp;"', '"&amp;DATA!E3300&amp;"', '"&amp;DATA!F3300&amp;"', '"&amp;DATA!G3300&amp;"', '"&amp;DATA!H3300&amp;"', "&amp;DATA!J3300&amp;");","")</f>
        <v/>
      </c>
    </row>
    <row r="3301" spans="1:1" ht="15" customHeight="1">
      <c r="A3301" s="1" t="str">
        <f>IF(NOT(ISBLANK(DATA!A3301)),"INSERT INTO SYSADM.PSAUTHITEM VALUES ('"&amp;$B$1&amp;DATA!A3301&amp;"', '"&amp;DATA!D3301&amp;"', '"&amp;DATA!E3301&amp;"', '"&amp;DATA!F3301&amp;"', '"&amp;DATA!G3301&amp;"', '"&amp;DATA!H3301&amp;"', "&amp;DATA!J3301&amp;");","")</f>
        <v/>
      </c>
    </row>
    <row r="3302" spans="1:1" ht="15" customHeight="1">
      <c r="A3302" s="1" t="str">
        <f>IF(NOT(ISBLANK(DATA!A3302)),"INSERT INTO SYSADM.PSAUTHITEM VALUES ('"&amp;$B$1&amp;DATA!A3302&amp;"', '"&amp;DATA!D3302&amp;"', '"&amp;DATA!E3302&amp;"', '"&amp;DATA!F3302&amp;"', '"&amp;DATA!G3302&amp;"', '"&amp;DATA!H3302&amp;"', "&amp;DATA!J3302&amp;");","")</f>
        <v/>
      </c>
    </row>
    <row r="3303" spans="1:1" ht="15" customHeight="1">
      <c r="A3303" s="1" t="str">
        <f>IF(NOT(ISBLANK(DATA!A3303)),"INSERT INTO SYSADM.PSAUTHITEM VALUES ('"&amp;$B$1&amp;DATA!A3303&amp;"', '"&amp;DATA!D3303&amp;"', '"&amp;DATA!E3303&amp;"', '"&amp;DATA!F3303&amp;"', '"&amp;DATA!G3303&amp;"', '"&amp;DATA!H3303&amp;"', "&amp;DATA!J3303&amp;");","")</f>
        <v/>
      </c>
    </row>
    <row r="3304" spans="1:1" ht="15" customHeight="1">
      <c r="A3304" s="1" t="str">
        <f>IF(NOT(ISBLANK(DATA!A3304)),"INSERT INTO SYSADM.PSAUTHITEM VALUES ('"&amp;$B$1&amp;DATA!A3304&amp;"', '"&amp;DATA!D3304&amp;"', '"&amp;DATA!E3304&amp;"', '"&amp;DATA!F3304&amp;"', '"&amp;DATA!G3304&amp;"', '"&amp;DATA!H3304&amp;"', "&amp;DATA!J3304&amp;");","")</f>
        <v/>
      </c>
    </row>
    <row r="3305" spans="1:1" ht="15" customHeight="1">
      <c r="A3305" s="1" t="str">
        <f>IF(NOT(ISBLANK(DATA!A3305)),"INSERT INTO SYSADM.PSAUTHITEM VALUES ('"&amp;$B$1&amp;DATA!A3305&amp;"', '"&amp;DATA!D3305&amp;"', '"&amp;DATA!E3305&amp;"', '"&amp;DATA!F3305&amp;"', '"&amp;DATA!G3305&amp;"', '"&amp;DATA!H3305&amp;"', "&amp;DATA!J3305&amp;");","")</f>
        <v/>
      </c>
    </row>
    <row r="3306" spans="1:1" ht="15" customHeight="1">
      <c r="A3306" s="1" t="str">
        <f>IF(NOT(ISBLANK(DATA!A3306)),"INSERT INTO SYSADM.PSAUTHITEM VALUES ('"&amp;$B$1&amp;DATA!A3306&amp;"', '"&amp;DATA!D3306&amp;"', '"&amp;DATA!E3306&amp;"', '"&amp;DATA!F3306&amp;"', '"&amp;DATA!G3306&amp;"', '"&amp;DATA!H3306&amp;"', "&amp;DATA!J3306&amp;");","")</f>
        <v/>
      </c>
    </row>
    <row r="3307" spans="1:1" ht="15" customHeight="1">
      <c r="A3307" s="1" t="str">
        <f>IF(NOT(ISBLANK(DATA!A3307)),"INSERT INTO SYSADM.PSAUTHITEM VALUES ('"&amp;$B$1&amp;DATA!A3307&amp;"', '"&amp;DATA!D3307&amp;"', '"&amp;DATA!E3307&amp;"', '"&amp;DATA!F3307&amp;"', '"&amp;DATA!G3307&amp;"', '"&amp;DATA!H3307&amp;"', "&amp;DATA!J3307&amp;");","")</f>
        <v/>
      </c>
    </row>
    <row r="3308" spans="1:1" ht="15" customHeight="1">
      <c r="A3308" s="1" t="str">
        <f>IF(NOT(ISBLANK(DATA!A3308)),"INSERT INTO SYSADM.PSAUTHITEM VALUES ('"&amp;$B$1&amp;DATA!A3308&amp;"', '"&amp;DATA!D3308&amp;"', '"&amp;DATA!E3308&amp;"', '"&amp;DATA!F3308&amp;"', '"&amp;DATA!G3308&amp;"', '"&amp;DATA!H3308&amp;"', "&amp;DATA!J3308&amp;");","")</f>
        <v/>
      </c>
    </row>
    <row r="3309" spans="1:1" ht="15" customHeight="1">
      <c r="A3309" s="1" t="str">
        <f>IF(NOT(ISBLANK(DATA!A3309)),"INSERT INTO SYSADM.PSAUTHITEM VALUES ('"&amp;$B$1&amp;DATA!A3309&amp;"', '"&amp;DATA!D3309&amp;"', '"&amp;DATA!E3309&amp;"', '"&amp;DATA!F3309&amp;"', '"&amp;DATA!G3309&amp;"', '"&amp;DATA!H3309&amp;"', "&amp;DATA!J3309&amp;");","")</f>
        <v/>
      </c>
    </row>
    <row r="3310" spans="1:1" ht="15" customHeight="1">
      <c r="A3310" s="1" t="str">
        <f>IF(NOT(ISBLANK(DATA!A3310)),"INSERT INTO SYSADM.PSAUTHITEM VALUES ('"&amp;$B$1&amp;DATA!A3310&amp;"', '"&amp;DATA!D3310&amp;"', '"&amp;DATA!E3310&amp;"', '"&amp;DATA!F3310&amp;"', '"&amp;DATA!G3310&amp;"', '"&amp;DATA!H3310&amp;"', "&amp;DATA!J3310&amp;");","")</f>
        <v/>
      </c>
    </row>
    <row r="3311" spans="1:1" ht="15" customHeight="1">
      <c r="A3311" s="1" t="str">
        <f>IF(NOT(ISBLANK(DATA!A3311)),"INSERT INTO SYSADM.PSAUTHITEM VALUES ('"&amp;$B$1&amp;DATA!A3311&amp;"', '"&amp;DATA!D3311&amp;"', '"&amp;DATA!E3311&amp;"', '"&amp;DATA!F3311&amp;"', '"&amp;DATA!G3311&amp;"', '"&amp;DATA!H3311&amp;"', "&amp;DATA!J3311&amp;");","")</f>
        <v/>
      </c>
    </row>
    <row r="3312" spans="1:1" ht="15" customHeight="1">
      <c r="A3312" s="1" t="str">
        <f>IF(NOT(ISBLANK(DATA!A3312)),"INSERT INTO SYSADM.PSAUTHITEM VALUES ('"&amp;$B$1&amp;DATA!A3312&amp;"', '"&amp;DATA!D3312&amp;"', '"&amp;DATA!E3312&amp;"', '"&amp;DATA!F3312&amp;"', '"&amp;DATA!G3312&amp;"', '"&amp;DATA!H3312&amp;"', "&amp;DATA!J3312&amp;");","")</f>
        <v/>
      </c>
    </row>
    <row r="3313" spans="1:1" ht="15" customHeight="1">
      <c r="A3313" s="1" t="str">
        <f>IF(NOT(ISBLANK(DATA!A3313)),"INSERT INTO SYSADM.PSAUTHITEM VALUES ('"&amp;$B$1&amp;DATA!A3313&amp;"', '"&amp;DATA!D3313&amp;"', '"&amp;DATA!E3313&amp;"', '"&amp;DATA!F3313&amp;"', '"&amp;DATA!G3313&amp;"', '"&amp;DATA!H3313&amp;"', "&amp;DATA!J3313&amp;");","")</f>
        <v/>
      </c>
    </row>
    <row r="3314" spans="1:1" ht="15" customHeight="1">
      <c r="A3314" s="1" t="str">
        <f>IF(NOT(ISBLANK(DATA!A3314)),"INSERT INTO SYSADM.PSAUTHITEM VALUES ('"&amp;$B$1&amp;DATA!A3314&amp;"', '"&amp;DATA!D3314&amp;"', '"&amp;DATA!E3314&amp;"', '"&amp;DATA!F3314&amp;"', '"&amp;DATA!G3314&amp;"', '"&amp;DATA!H3314&amp;"', "&amp;DATA!J3314&amp;");","")</f>
        <v/>
      </c>
    </row>
    <row r="3315" spans="1:1" ht="15" customHeight="1">
      <c r="A3315" s="1" t="str">
        <f>IF(NOT(ISBLANK(DATA!A3315)),"INSERT INTO SYSADM.PSAUTHITEM VALUES ('"&amp;$B$1&amp;DATA!A3315&amp;"', '"&amp;DATA!D3315&amp;"', '"&amp;DATA!E3315&amp;"', '"&amp;DATA!F3315&amp;"', '"&amp;DATA!G3315&amp;"', '"&amp;DATA!H3315&amp;"', "&amp;DATA!J3315&amp;");","")</f>
        <v/>
      </c>
    </row>
    <row r="3316" spans="1:1" ht="15" customHeight="1">
      <c r="A3316" s="1" t="str">
        <f>IF(NOT(ISBLANK(DATA!A3316)),"INSERT INTO SYSADM.PSAUTHITEM VALUES ('"&amp;$B$1&amp;DATA!A3316&amp;"', '"&amp;DATA!D3316&amp;"', '"&amp;DATA!E3316&amp;"', '"&amp;DATA!F3316&amp;"', '"&amp;DATA!G3316&amp;"', '"&amp;DATA!H3316&amp;"', "&amp;DATA!J3316&amp;");","")</f>
        <v/>
      </c>
    </row>
    <row r="3317" spans="1:1" ht="15" customHeight="1">
      <c r="A3317" s="1" t="str">
        <f>IF(NOT(ISBLANK(DATA!A3317)),"INSERT INTO SYSADM.PSAUTHITEM VALUES ('"&amp;$B$1&amp;DATA!A3317&amp;"', '"&amp;DATA!D3317&amp;"', '"&amp;DATA!E3317&amp;"', '"&amp;DATA!F3317&amp;"', '"&amp;DATA!G3317&amp;"', '"&amp;DATA!H3317&amp;"', "&amp;DATA!J3317&amp;");","")</f>
        <v/>
      </c>
    </row>
    <row r="3318" spans="1:1" ht="15" customHeight="1">
      <c r="A3318" s="1" t="str">
        <f>IF(NOT(ISBLANK(DATA!A3318)),"INSERT INTO SYSADM.PSAUTHITEM VALUES ('"&amp;$B$1&amp;DATA!A3318&amp;"', '"&amp;DATA!D3318&amp;"', '"&amp;DATA!E3318&amp;"', '"&amp;DATA!F3318&amp;"', '"&amp;DATA!G3318&amp;"', '"&amp;DATA!H3318&amp;"', "&amp;DATA!J3318&amp;");","")</f>
        <v/>
      </c>
    </row>
    <row r="3319" spans="1:1" ht="15" customHeight="1">
      <c r="A3319" s="1" t="str">
        <f>IF(NOT(ISBLANK(DATA!A3319)),"INSERT INTO SYSADM.PSAUTHITEM VALUES ('"&amp;$B$1&amp;DATA!A3319&amp;"', '"&amp;DATA!D3319&amp;"', '"&amp;DATA!E3319&amp;"', '"&amp;DATA!F3319&amp;"', '"&amp;DATA!G3319&amp;"', '"&amp;DATA!H3319&amp;"', "&amp;DATA!J3319&amp;");","")</f>
        <v/>
      </c>
    </row>
    <row r="3320" spans="1:1" ht="15" customHeight="1">
      <c r="A3320" s="1" t="str">
        <f>IF(NOT(ISBLANK(DATA!A3320)),"INSERT INTO SYSADM.PSAUTHITEM VALUES ('"&amp;$B$1&amp;DATA!A3320&amp;"', '"&amp;DATA!D3320&amp;"', '"&amp;DATA!E3320&amp;"', '"&amp;DATA!F3320&amp;"', '"&amp;DATA!G3320&amp;"', '"&amp;DATA!H3320&amp;"', "&amp;DATA!J3320&amp;");","")</f>
        <v/>
      </c>
    </row>
    <row r="3321" spans="1:1" ht="15" customHeight="1">
      <c r="A3321" s="1" t="str">
        <f>IF(NOT(ISBLANK(DATA!A3321)),"INSERT INTO SYSADM.PSAUTHITEM VALUES ('"&amp;$B$1&amp;DATA!A3321&amp;"', '"&amp;DATA!D3321&amp;"', '"&amp;DATA!E3321&amp;"', '"&amp;DATA!F3321&amp;"', '"&amp;DATA!G3321&amp;"', '"&amp;DATA!H3321&amp;"', "&amp;DATA!J3321&amp;");","")</f>
        <v/>
      </c>
    </row>
    <row r="3322" spans="1:1" ht="15" customHeight="1">
      <c r="A3322" s="1" t="str">
        <f>IF(NOT(ISBLANK(DATA!A3322)),"INSERT INTO SYSADM.PSAUTHITEM VALUES ('"&amp;$B$1&amp;DATA!A3322&amp;"', '"&amp;DATA!D3322&amp;"', '"&amp;DATA!E3322&amp;"', '"&amp;DATA!F3322&amp;"', '"&amp;DATA!G3322&amp;"', '"&amp;DATA!H3322&amp;"', "&amp;DATA!J3322&amp;");","")</f>
        <v/>
      </c>
    </row>
    <row r="3323" spans="1:1" ht="15" customHeight="1">
      <c r="A3323" s="1" t="str">
        <f>IF(NOT(ISBLANK(DATA!A3323)),"INSERT INTO SYSADM.PSAUTHITEM VALUES ('"&amp;$B$1&amp;DATA!A3323&amp;"', '"&amp;DATA!D3323&amp;"', '"&amp;DATA!E3323&amp;"', '"&amp;DATA!F3323&amp;"', '"&amp;DATA!G3323&amp;"', '"&amp;DATA!H3323&amp;"', "&amp;DATA!J3323&amp;");","")</f>
        <v/>
      </c>
    </row>
    <row r="3324" spans="1:1" ht="15" customHeight="1">
      <c r="A3324" s="1" t="str">
        <f>IF(NOT(ISBLANK(DATA!A3324)),"INSERT INTO SYSADM.PSAUTHITEM VALUES ('"&amp;$B$1&amp;DATA!A3324&amp;"', '"&amp;DATA!D3324&amp;"', '"&amp;DATA!E3324&amp;"', '"&amp;DATA!F3324&amp;"', '"&amp;DATA!G3324&amp;"', '"&amp;DATA!H3324&amp;"', "&amp;DATA!J3324&amp;");","")</f>
        <v/>
      </c>
    </row>
    <row r="3325" spans="1:1" ht="15" customHeight="1">
      <c r="A3325" s="1" t="str">
        <f>IF(NOT(ISBLANK(DATA!A3325)),"INSERT INTO SYSADM.PSAUTHITEM VALUES ('"&amp;$B$1&amp;DATA!A3325&amp;"', '"&amp;DATA!D3325&amp;"', '"&amp;DATA!E3325&amp;"', '"&amp;DATA!F3325&amp;"', '"&amp;DATA!G3325&amp;"', '"&amp;DATA!H3325&amp;"', "&amp;DATA!J3325&amp;");","")</f>
        <v/>
      </c>
    </row>
    <row r="3326" spans="1:1" ht="15" customHeight="1">
      <c r="A3326" s="1" t="str">
        <f>IF(NOT(ISBLANK(DATA!A3326)),"INSERT INTO SYSADM.PSAUTHITEM VALUES ('"&amp;$B$1&amp;DATA!A3326&amp;"', '"&amp;DATA!D3326&amp;"', '"&amp;DATA!E3326&amp;"', '"&amp;DATA!F3326&amp;"', '"&amp;DATA!G3326&amp;"', '"&amp;DATA!H3326&amp;"', "&amp;DATA!J3326&amp;");","")</f>
        <v/>
      </c>
    </row>
    <row r="3327" spans="1:1" ht="15" customHeight="1">
      <c r="A3327" s="1" t="str">
        <f>IF(NOT(ISBLANK(DATA!A3327)),"INSERT INTO SYSADM.PSAUTHITEM VALUES ('"&amp;$B$1&amp;DATA!A3327&amp;"', '"&amp;DATA!D3327&amp;"', '"&amp;DATA!E3327&amp;"', '"&amp;DATA!F3327&amp;"', '"&amp;DATA!G3327&amp;"', '"&amp;DATA!H3327&amp;"', "&amp;DATA!J3327&amp;");","")</f>
        <v/>
      </c>
    </row>
    <row r="3328" spans="1:1" ht="15" customHeight="1">
      <c r="A3328" s="1" t="str">
        <f>IF(NOT(ISBLANK(DATA!A3328)),"INSERT INTO SYSADM.PSAUTHITEM VALUES ('"&amp;$B$1&amp;DATA!A3328&amp;"', '"&amp;DATA!D3328&amp;"', '"&amp;DATA!E3328&amp;"', '"&amp;DATA!F3328&amp;"', '"&amp;DATA!G3328&amp;"', '"&amp;DATA!H3328&amp;"', "&amp;DATA!J3328&amp;");","")</f>
        <v/>
      </c>
    </row>
    <row r="3329" spans="1:1" ht="15" customHeight="1">
      <c r="A3329" s="1" t="str">
        <f>IF(NOT(ISBLANK(DATA!A3329)),"INSERT INTO SYSADM.PSAUTHITEM VALUES ('"&amp;$B$1&amp;DATA!A3329&amp;"', '"&amp;DATA!D3329&amp;"', '"&amp;DATA!E3329&amp;"', '"&amp;DATA!F3329&amp;"', '"&amp;DATA!G3329&amp;"', '"&amp;DATA!H3329&amp;"', "&amp;DATA!J3329&amp;");","")</f>
        <v/>
      </c>
    </row>
    <row r="3330" spans="1:1" ht="15" customHeight="1">
      <c r="A3330" s="1" t="str">
        <f>IF(NOT(ISBLANK(DATA!A3330)),"INSERT INTO SYSADM.PSAUTHITEM VALUES ('"&amp;$B$1&amp;DATA!A3330&amp;"', '"&amp;DATA!D3330&amp;"', '"&amp;DATA!E3330&amp;"', '"&amp;DATA!F3330&amp;"', '"&amp;DATA!G3330&amp;"', '"&amp;DATA!H3330&amp;"', "&amp;DATA!J3330&amp;");","")</f>
        <v/>
      </c>
    </row>
    <row r="3331" spans="1:1" ht="15" customHeight="1">
      <c r="A3331" s="1" t="str">
        <f>IF(NOT(ISBLANK(DATA!A3331)),"INSERT INTO SYSADM.PSAUTHITEM VALUES ('"&amp;$B$1&amp;DATA!A3331&amp;"', '"&amp;DATA!D3331&amp;"', '"&amp;DATA!E3331&amp;"', '"&amp;DATA!F3331&amp;"', '"&amp;DATA!G3331&amp;"', '"&amp;DATA!H3331&amp;"', "&amp;DATA!J3331&amp;");","")</f>
        <v/>
      </c>
    </row>
    <row r="3332" spans="1:1" ht="15" customHeight="1">
      <c r="A3332" s="1" t="str">
        <f>IF(NOT(ISBLANK(DATA!A3332)),"INSERT INTO SYSADM.PSAUTHITEM VALUES ('"&amp;$B$1&amp;DATA!A3332&amp;"', '"&amp;DATA!D3332&amp;"', '"&amp;DATA!E3332&amp;"', '"&amp;DATA!F3332&amp;"', '"&amp;DATA!G3332&amp;"', '"&amp;DATA!H3332&amp;"', "&amp;DATA!J3332&amp;");","")</f>
        <v/>
      </c>
    </row>
    <row r="3333" spans="1:1" ht="15" customHeight="1">
      <c r="A3333" s="1" t="str">
        <f>IF(NOT(ISBLANK(DATA!A3333)),"INSERT INTO SYSADM.PSAUTHITEM VALUES ('"&amp;$B$1&amp;DATA!A3333&amp;"', '"&amp;DATA!D3333&amp;"', '"&amp;DATA!E3333&amp;"', '"&amp;DATA!F3333&amp;"', '"&amp;DATA!G3333&amp;"', '"&amp;DATA!H3333&amp;"', "&amp;DATA!J3333&amp;");","")</f>
        <v/>
      </c>
    </row>
    <row r="3334" spans="1:1" ht="15" customHeight="1">
      <c r="A3334" s="1" t="str">
        <f>IF(NOT(ISBLANK(DATA!A3334)),"INSERT INTO SYSADM.PSAUTHITEM VALUES ('"&amp;$B$1&amp;DATA!A3334&amp;"', '"&amp;DATA!D3334&amp;"', '"&amp;DATA!E3334&amp;"', '"&amp;DATA!F3334&amp;"', '"&amp;DATA!G3334&amp;"', '"&amp;DATA!H3334&amp;"', "&amp;DATA!J3334&amp;");","")</f>
        <v/>
      </c>
    </row>
    <row r="3335" spans="1:1" ht="15" customHeight="1">
      <c r="A3335" s="1" t="str">
        <f>IF(NOT(ISBLANK(DATA!A3335)),"INSERT INTO SYSADM.PSAUTHITEM VALUES ('"&amp;$B$1&amp;DATA!A3335&amp;"', '"&amp;DATA!D3335&amp;"', '"&amp;DATA!E3335&amp;"', '"&amp;DATA!F3335&amp;"', '"&amp;DATA!G3335&amp;"', '"&amp;DATA!H3335&amp;"', "&amp;DATA!J3335&amp;");","")</f>
        <v/>
      </c>
    </row>
    <row r="3336" spans="1:1" ht="15" customHeight="1">
      <c r="A3336" s="1" t="str">
        <f>IF(NOT(ISBLANK(DATA!A3336)),"INSERT INTO SYSADM.PSAUTHITEM VALUES ('"&amp;$B$1&amp;DATA!A3336&amp;"', '"&amp;DATA!D3336&amp;"', '"&amp;DATA!E3336&amp;"', '"&amp;DATA!F3336&amp;"', '"&amp;DATA!G3336&amp;"', '"&amp;DATA!H3336&amp;"', "&amp;DATA!J3336&amp;");","")</f>
        <v/>
      </c>
    </row>
    <row r="3337" spans="1:1" ht="15" customHeight="1">
      <c r="A3337" s="1" t="str">
        <f>IF(NOT(ISBLANK(DATA!A3337)),"INSERT INTO SYSADM.PSAUTHITEM VALUES ('"&amp;$B$1&amp;DATA!A3337&amp;"', '"&amp;DATA!D3337&amp;"', '"&amp;DATA!E3337&amp;"', '"&amp;DATA!F3337&amp;"', '"&amp;DATA!G3337&amp;"', '"&amp;DATA!H3337&amp;"', "&amp;DATA!J3337&amp;");","")</f>
        <v/>
      </c>
    </row>
    <row r="3338" spans="1:1" ht="15" customHeight="1">
      <c r="A3338" s="1" t="str">
        <f>IF(NOT(ISBLANK(DATA!A3338)),"INSERT INTO SYSADM.PSAUTHITEM VALUES ('"&amp;$B$1&amp;DATA!A3338&amp;"', '"&amp;DATA!D3338&amp;"', '"&amp;DATA!E3338&amp;"', '"&amp;DATA!F3338&amp;"', '"&amp;DATA!G3338&amp;"', '"&amp;DATA!H3338&amp;"', "&amp;DATA!J3338&amp;");","")</f>
        <v/>
      </c>
    </row>
    <row r="3339" spans="1:1" ht="15" customHeight="1">
      <c r="A3339" s="1" t="str">
        <f>IF(NOT(ISBLANK(DATA!A3339)),"INSERT INTO SYSADM.PSAUTHITEM VALUES ('"&amp;$B$1&amp;DATA!A3339&amp;"', '"&amp;DATA!D3339&amp;"', '"&amp;DATA!E3339&amp;"', '"&amp;DATA!F3339&amp;"', '"&amp;DATA!G3339&amp;"', '"&amp;DATA!H3339&amp;"', "&amp;DATA!J3339&amp;");","")</f>
        <v/>
      </c>
    </row>
    <row r="3340" spans="1:1" ht="15" customHeight="1">
      <c r="A3340" s="1" t="str">
        <f>IF(NOT(ISBLANK(DATA!A3340)),"INSERT INTO SYSADM.PSAUTHITEM VALUES ('"&amp;$B$1&amp;DATA!A3340&amp;"', '"&amp;DATA!D3340&amp;"', '"&amp;DATA!E3340&amp;"', '"&amp;DATA!F3340&amp;"', '"&amp;DATA!G3340&amp;"', '"&amp;DATA!H3340&amp;"', "&amp;DATA!J3340&amp;");","")</f>
        <v/>
      </c>
    </row>
    <row r="3341" spans="1:1" ht="15" customHeight="1">
      <c r="A3341" s="1" t="str">
        <f>IF(NOT(ISBLANK(DATA!A3341)),"INSERT INTO SYSADM.PSAUTHITEM VALUES ('"&amp;$B$1&amp;DATA!A3341&amp;"', '"&amp;DATA!D3341&amp;"', '"&amp;DATA!E3341&amp;"', '"&amp;DATA!F3341&amp;"', '"&amp;DATA!G3341&amp;"', '"&amp;DATA!H3341&amp;"', "&amp;DATA!J3341&amp;");","")</f>
        <v/>
      </c>
    </row>
    <row r="3342" spans="1:1" ht="15" customHeight="1">
      <c r="A3342" s="1" t="str">
        <f>IF(NOT(ISBLANK(DATA!A3342)),"INSERT INTO SYSADM.PSAUTHITEM VALUES ('"&amp;$B$1&amp;DATA!A3342&amp;"', '"&amp;DATA!D3342&amp;"', '"&amp;DATA!E3342&amp;"', '"&amp;DATA!F3342&amp;"', '"&amp;DATA!G3342&amp;"', '"&amp;DATA!H3342&amp;"', "&amp;DATA!J3342&amp;");","")</f>
        <v/>
      </c>
    </row>
    <row r="3343" spans="1:1" ht="15" customHeight="1">
      <c r="A3343" s="1" t="str">
        <f>IF(NOT(ISBLANK(DATA!A3343)),"INSERT INTO SYSADM.PSAUTHITEM VALUES ('"&amp;$B$1&amp;DATA!A3343&amp;"', '"&amp;DATA!D3343&amp;"', '"&amp;DATA!E3343&amp;"', '"&amp;DATA!F3343&amp;"', '"&amp;DATA!G3343&amp;"', '"&amp;DATA!H3343&amp;"', "&amp;DATA!J3343&amp;");","")</f>
        <v/>
      </c>
    </row>
    <row r="3344" spans="1:1" ht="15" customHeight="1">
      <c r="A3344" s="1" t="str">
        <f>IF(NOT(ISBLANK(DATA!A3344)),"INSERT INTO SYSADM.PSAUTHITEM VALUES ('"&amp;$B$1&amp;DATA!A3344&amp;"', '"&amp;DATA!D3344&amp;"', '"&amp;DATA!E3344&amp;"', '"&amp;DATA!F3344&amp;"', '"&amp;DATA!G3344&amp;"', '"&amp;DATA!H3344&amp;"', "&amp;DATA!J3344&amp;");","")</f>
        <v/>
      </c>
    </row>
    <row r="3345" spans="1:1" ht="15" customHeight="1">
      <c r="A3345" s="1" t="str">
        <f>IF(NOT(ISBLANK(DATA!A3345)),"INSERT INTO SYSADM.PSAUTHITEM VALUES ('"&amp;$B$1&amp;DATA!A3345&amp;"', '"&amp;DATA!D3345&amp;"', '"&amp;DATA!E3345&amp;"', '"&amp;DATA!F3345&amp;"', '"&amp;DATA!G3345&amp;"', '"&amp;DATA!H3345&amp;"', "&amp;DATA!J3345&amp;");","")</f>
        <v/>
      </c>
    </row>
    <row r="3346" spans="1:1" ht="15" customHeight="1">
      <c r="A3346" s="1" t="str">
        <f>IF(NOT(ISBLANK(DATA!A3346)),"INSERT INTO SYSADM.PSAUTHITEM VALUES ('"&amp;$B$1&amp;DATA!A3346&amp;"', '"&amp;DATA!D3346&amp;"', '"&amp;DATA!E3346&amp;"', '"&amp;DATA!F3346&amp;"', '"&amp;DATA!G3346&amp;"', '"&amp;DATA!H3346&amp;"', "&amp;DATA!J3346&amp;");","")</f>
        <v/>
      </c>
    </row>
    <row r="3347" spans="1:1" ht="15" customHeight="1">
      <c r="A3347" s="1" t="str">
        <f>IF(NOT(ISBLANK(DATA!A3347)),"INSERT INTO SYSADM.PSAUTHITEM VALUES ('"&amp;$B$1&amp;DATA!A3347&amp;"', '"&amp;DATA!D3347&amp;"', '"&amp;DATA!E3347&amp;"', '"&amp;DATA!F3347&amp;"', '"&amp;DATA!G3347&amp;"', '"&amp;DATA!H3347&amp;"', "&amp;DATA!J3347&amp;");","")</f>
        <v/>
      </c>
    </row>
    <row r="3348" spans="1:1" ht="15" customHeight="1">
      <c r="A3348" s="1" t="str">
        <f>IF(NOT(ISBLANK(DATA!A3348)),"INSERT INTO SYSADM.PSAUTHITEM VALUES ('"&amp;$B$1&amp;DATA!A3348&amp;"', '"&amp;DATA!D3348&amp;"', '"&amp;DATA!E3348&amp;"', '"&amp;DATA!F3348&amp;"', '"&amp;DATA!G3348&amp;"', '"&amp;DATA!H3348&amp;"', "&amp;DATA!J3348&amp;");","")</f>
        <v/>
      </c>
    </row>
    <row r="3349" spans="1:1" ht="15" customHeight="1">
      <c r="A3349" s="1" t="str">
        <f>IF(NOT(ISBLANK(DATA!A3349)),"INSERT INTO SYSADM.PSAUTHITEM VALUES ('"&amp;$B$1&amp;DATA!A3349&amp;"', '"&amp;DATA!D3349&amp;"', '"&amp;DATA!E3349&amp;"', '"&amp;DATA!F3349&amp;"', '"&amp;DATA!G3349&amp;"', '"&amp;DATA!H3349&amp;"', "&amp;DATA!J3349&amp;");","")</f>
        <v/>
      </c>
    </row>
    <row r="3350" spans="1:1" ht="15" customHeight="1">
      <c r="A3350" s="1" t="str">
        <f>IF(NOT(ISBLANK(DATA!A3350)),"INSERT INTO SYSADM.PSAUTHITEM VALUES ('"&amp;$B$1&amp;DATA!A3350&amp;"', '"&amp;DATA!D3350&amp;"', '"&amp;DATA!E3350&amp;"', '"&amp;DATA!F3350&amp;"', '"&amp;DATA!G3350&amp;"', '"&amp;DATA!H3350&amp;"', "&amp;DATA!J3350&amp;");","")</f>
        <v/>
      </c>
    </row>
    <row r="3351" spans="1:1" ht="15" customHeight="1">
      <c r="A3351" s="1" t="str">
        <f>IF(NOT(ISBLANK(DATA!A3351)),"INSERT INTO SYSADM.PSAUTHITEM VALUES ('"&amp;$B$1&amp;DATA!A3351&amp;"', '"&amp;DATA!D3351&amp;"', '"&amp;DATA!E3351&amp;"', '"&amp;DATA!F3351&amp;"', '"&amp;DATA!G3351&amp;"', '"&amp;DATA!H3351&amp;"', "&amp;DATA!J3351&amp;");","")</f>
        <v/>
      </c>
    </row>
    <row r="3352" spans="1:1" ht="15" customHeight="1">
      <c r="A3352" s="1" t="str">
        <f>IF(NOT(ISBLANK(DATA!A3352)),"INSERT INTO SYSADM.PSAUTHITEM VALUES ('"&amp;$B$1&amp;DATA!A3352&amp;"', '"&amp;DATA!D3352&amp;"', '"&amp;DATA!E3352&amp;"', '"&amp;DATA!F3352&amp;"', '"&amp;DATA!G3352&amp;"', '"&amp;DATA!H3352&amp;"', "&amp;DATA!J3352&amp;");","")</f>
        <v/>
      </c>
    </row>
    <row r="3353" spans="1:1" ht="15" customHeight="1">
      <c r="A3353" s="1" t="str">
        <f>IF(NOT(ISBLANK(DATA!A3353)),"INSERT INTO SYSADM.PSAUTHITEM VALUES ('"&amp;$B$1&amp;DATA!A3353&amp;"', '"&amp;DATA!D3353&amp;"', '"&amp;DATA!E3353&amp;"', '"&amp;DATA!F3353&amp;"', '"&amp;DATA!G3353&amp;"', '"&amp;DATA!H3353&amp;"', "&amp;DATA!J3353&amp;");","")</f>
        <v/>
      </c>
    </row>
    <row r="3354" spans="1:1" ht="15" customHeight="1">
      <c r="A3354" s="1" t="str">
        <f>IF(NOT(ISBLANK(DATA!A3354)),"INSERT INTO SYSADM.PSAUTHITEM VALUES ('"&amp;$B$1&amp;DATA!A3354&amp;"', '"&amp;DATA!D3354&amp;"', '"&amp;DATA!E3354&amp;"', '"&amp;DATA!F3354&amp;"', '"&amp;DATA!G3354&amp;"', '"&amp;DATA!H3354&amp;"', "&amp;DATA!J3354&amp;");","")</f>
        <v/>
      </c>
    </row>
    <row r="3355" spans="1:1" ht="15" customHeight="1">
      <c r="A3355" s="1" t="str">
        <f>IF(NOT(ISBLANK(DATA!A3355)),"INSERT INTO SYSADM.PSAUTHITEM VALUES ('"&amp;$B$1&amp;DATA!A3355&amp;"', '"&amp;DATA!D3355&amp;"', '"&amp;DATA!E3355&amp;"', '"&amp;DATA!F3355&amp;"', '"&amp;DATA!G3355&amp;"', '"&amp;DATA!H3355&amp;"', "&amp;DATA!J3355&amp;");","")</f>
        <v/>
      </c>
    </row>
    <row r="3356" spans="1:1" ht="15" customHeight="1">
      <c r="A3356" s="1" t="str">
        <f>IF(NOT(ISBLANK(DATA!A3356)),"INSERT INTO SYSADM.PSAUTHITEM VALUES ('"&amp;$B$1&amp;DATA!A3356&amp;"', '"&amp;DATA!D3356&amp;"', '"&amp;DATA!E3356&amp;"', '"&amp;DATA!F3356&amp;"', '"&amp;DATA!G3356&amp;"', '"&amp;DATA!H3356&amp;"', "&amp;DATA!J3356&amp;");","")</f>
        <v/>
      </c>
    </row>
    <row r="3357" spans="1:1" ht="15" customHeight="1">
      <c r="A3357" s="1" t="str">
        <f>IF(NOT(ISBLANK(DATA!A3357)),"INSERT INTO SYSADM.PSAUTHITEM VALUES ('"&amp;$B$1&amp;DATA!A3357&amp;"', '"&amp;DATA!D3357&amp;"', '"&amp;DATA!E3357&amp;"', '"&amp;DATA!F3357&amp;"', '"&amp;DATA!G3357&amp;"', '"&amp;DATA!H3357&amp;"', "&amp;DATA!J3357&amp;");","")</f>
        <v/>
      </c>
    </row>
    <row r="3358" spans="1:1" ht="15" customHeight="1">
      <c r="A3358" s="1" t="str">
        <f>IF(NOT(ISBLANK(DATA!A3358)),"INSERT INTO SYSADM.PSAUTHITEM VALUES ('"&amp;$B$1&amp;DATA!A3358&amp;"', '"&amp;DATA!D3358&amp;"', '"&amp;DATA!E3358&amp;"', '"&amp;DATA!F3358&amp;"', '"&amp;DATA!G3358&amp;"', '"&amp;DATA!H3358&amp;"', "&amp;DATA!J3358&amp;");","")</f>
        <v/>
      </c>
    </row>
    <row r="3359" spans="1:1" ht="15" customHeight="1">
      <c r="A3359" s="1" t="str">
        <f>IF(NOT(ISBLANK(DATA!A3359)),"INSERT INTO SYSADM.PSAUTHITEM VALUES ('"&amp;$B$1&amp;DATA!A3359&amp;"', '"&amp;DATA!D3359&amp;"', '"&amp;DATA!E3359&amp;"', '"&amp;DATA!F3359&amp;"', '"&amp;DATA!G3359&amp;"', '"&amp;DATA!H3359&amp;"', "&amp;DATA!J3359&amp;");","")</f>
        <v/>
      </c>
    </row>
    <row r="3360" spans="1:1" ht="15" customHeight="1">
      <c r="A3360" s="1" t="str">
        <f>IF(NOT(ISBLANK(DATA!A3360)),"INSERT INTO SYSADM.PSAUTHITEM VALUES ('"&amp;$B$1&amp;DATA!A3360&amp;"', '"&amp;DATA!D3360&amp;"', '"&amp;DATA!E3360&amp;"', '"&amp;DATA!F3360&amp;"', '"&amp;DATA!G3360&amp;"', '"&amp;DATA!H3360&amp;"', "&amp;DATA!J3360&amp;");","")</f>
        <v/>
      </c>
    </row>
    <row r="3361" spans="1:1" ht="15" customHeight="1">
      <c r="A3361" s="1" t="str">
        <f>IF(NOT(ISBLANK(DATA!A3361)),"INSERT INTO SYSADM.PSAUTHITEM VALUES ('"&amp;$B$1&amp;DATA!A3361&amp;"', '"&amp;DATA!D3361&amp;"', '"&amp;DATA!E3361&amp;"', '"&amp;DATA!F3361&amp;"', '"&amp;DATA!G3361&amp;"', '"&amp;DATA!H3361&amp;"', "&amp;DATA!J3361&amp;");","")</f>
        <v/>
      </c>
    </row>
    <row r="3362" spans="1:1" ht="15" customHeight="1">
      <c r="A3362" s="1" t="str">
        <f>IF(NOT(ISBLANK(DATA!A3362)),"INSERT INTO SYSADM.PSAUTHITEM VALUES ('"&amp;$B$1&amp;DATA!A3362&amp;"', '"&amp;DATA!D3362&amp;"', '"&amp;DATA!E3362&amp;"', '"&amp;DATA!F3362&amp;"', '"&amp;DATA!G3362&amp;"', '"&amp;DATA!H3362&amp;"', "&amp;DATA!J3362&amp;");","")</f>
        <v/>
      </c>
    </row>
    <row r="3363" spans="1:1" ht="15" customHeight="1">
      <c r="A3363" s="1" t="str">
        <f>IF(NOT(ISBLANK(DATA!A3363)),"INSERT INTO SYSADM.PSAUTHITEM VALUES ('"&amp;$B$1&amp;DATA!A3363&amp;"', '"&amp;DATA!D3363&amp;"', '"&amp;DATA!E3363&amp;"', '"&amp;DATA!F3363&amp;"', '"&amp;DATA!G3363&amp;"', '"&amp;DATA!H3363&amp;"', "&amp;DATA!J3363&amp;");","")</f>
        <v/>
      </c>
    </row>
    <row r="3364" spans="1:1" ht="15" customHeight="1">
      <c r="A3364" s="1" t="str">
        <f>IF(NOT(ISBLANK(DATA!A3364)),"INSERT INTO SYSADM.PSAUTHITEM VALUES ('"&amp;$B$1&amp;DATA!A3364&amp;"', '"&amp;DATA!D3364&amp;"', '"&amp;DATA!E3364&amp;"', '"&amp;DATA!F3364&amp;"', '"&amp;DATA!G3364&amp;"', '"&amp;DATA!H3364&amp;"', "&amp;DATA!J3364&amp;");","")</f>
        <v/>
      </c>
    </row>
    <row r="3365" spans="1:1" ht="15" customHeight="1">
      <c r="A3365" s="1" t="str">
        <f>IF(NOT(ISBLANK(DATA!A3365)),"INSERT INTO SYSADM.PSAUTHITEM VALUES ('"&amp;$B$1&amp;DATA!A3365&amp;"', '"&amp;DATA!D3365&amp;"', '"&amp;DATA!E3365&amp;"', '"&amp;DATA!F3365&amp;"', '"&amp;DATA!G3365&amp;"', '"&amp;DATA!H3365&amp;"', "&amp;DATA!J3365&amp;");","")</f>
        <v/>
      </c>
    </row>
    <row r="3366" spans="1:1" ht="15" customHeight="1">
      <c r="A3366" s="1" t="str">
        <f>IF(NOT(ISBLANK(DATA!A3366)),"INSERT INTO SYSADM.PSAUTHITEM VALUES ('"&amp;$B$1&amp;DATA!A3366&amp;"', '"&amp;DATA!D3366&amp;"', '"&amp;DATA!E3366&amp;"', '"&amp;DATA!F3366&amp;"', '"&amp;DATA!G3366&amp;"', '"&amp;DATA!H3366&amp;"', "&amp;DATA!J3366&amp;");","")</f>
        <v/>
      </c>
    </row>
    <row r="3367" spans="1:1" ht="15" customHeight="1">
      <c r="A3367" s="1" t="str">
        <f>IF(NOT(ISBLANK(DATA!A3367)),"INSERT INTO SYSADM.PSAUTHITEM VALUES ('"&amp;$B$1&amp;DATA!A3367&amp;"', '"&amp;DATA!D3367&amp;"', '"&amp;DATA!E3367&amp;"', '"&amp;DATA!F3367&amp;"', '"&amp;DATA!G3367&amp;"', '"&amp;DATA!H3367&amp;"', "&amp;DATA!J3367&amp;");","")</f>
        <v/>
      </c>
    </row>
    <row r="3368" spans="1:1" ht="15" customHeight="1">
      <c r="A3368" s="1" t="str">
        <f>IF(NOT(ISBLANK(DATA!A3368)),"INSERT INTO SYSADM.PSAUTHITEM VALUES ('"&amp;$B$1&amp;DATA!A3368&amp;"', '"&amp;DATA!D3368&amp;"', '"&amp;DATA!E3368&amp;"', '"&amp;DATA!F3368&amp;"', '"&amp;DATA!G3368&amp;"', '"&amp;DATA!H3368&amp;"', "&amp;DATA!J3368&amp;");","")</f>
        <v/>
      </c>
    </row>
    <row r="3369" spans="1:1" ht="15" customHeight="1">
      <c r="A3369" s="1" t="str">
        <f>IF(NOT(ISBLANK(DATA!A3369)),"INSERT INTO SYSADM.PSAUTHITEM VALUES ('"&amp;$B$1&amp;DATA!A3369&amp;"', '"&amp;DATA!D3369&amp;"', '"&amp;DATA!E3369&amp;"', '"&amp;DATA!F3369&amp;"', '"&amp;DATA!G3369&amp;"', '"&amp;DATA!H3369&amp;"', "&amp;DATA!J3369&amp;");","")</f>
        <v/>
      </c>
    </row>
    <row r="3370" spans="1:1" ht="15" customHeight="1">
      <c r="A3370" s="1" t="str">
        <f>IF(NOT(ISBLANK(DATA!A3370)),"INSERT INTO SYSADM.PSAUTHITEM VALUES ('"&amp;$B$1&amp;DATA!A3370&amp;"', '"&amp;DATA!D3370&amp;"', '"&amp;DATA!E3370&amp;"', '"&amp;DATA!F3370&amp;"', '"&amp;DATA!G3370&amp;"', '"&amp;DATA!H3370&amp;"', "&amp;DATA!J3370&amp;");","")</f>
        <v/>
      </c>
    </row>
    <row r="3371" spans="1:1" ht="15" customHeight="1">
      <c r="A3371" s="1" t="str">
        <f>IF(NOT(ISBLANK(DATA!A3371)),"INSERT INTO SYSADM.PSAUTHITEM VALUES ('"&amp;$B$1&amp;DATA!A3371&amp;"', '"&amp;DATA!D3371&amp;"', '"&amp;DATA!E3371&amp;"', '"&amp;DATA!F3371&amp;"', '"&amp;DATA!G3371&amp;"', '"&amp;DATA!H3371&amp;"', "&amp;DATA!J3371&amp;");","")</f>
        <v/>
      </c>
    </row>
    <row r="3372" spans="1:1" ht="15" customHeight="1">
      <c r="A3372" s="1" t="str">
        <f>IF(NOT(ISBLANK(DATA!A3372)),"INSERT INTO SYSADM.PSAUTHITEM VALUES ('"&amp;$B$1&amp;DATA!A3372&amp;"', '"&amp;DATA!D3372&amp;"', '"&amp;DATA!E3372&amp;"', '"&amp;DATA!F3372&amp;"', '"&amp;DATA!G3372&amp;"', '"&amp;DATA!H3372&amp;"', "&amp;DATA!J3372&amp;");","")</f>
        <v/>
      </c>
    </row>
    <row r="3373" spans="1:1" ht="15" customHeight="1">
      <c r="A3373" s="1" t="str">
        <f>IF(NOT(ISBLANK(DATA!A3373)),"INSERT INTO SYSADM.PSAUTHITEM VALUES ('"&amp;$B$1&amp;DATA!A3373&amp;"', '"&amp;DATA!D3373&amp;"', '"&amp;DATA!E3373&amp;"', '"&amp;DATA!F3373&amp;"', '"&amp;DATA!G3373&amp;"', '"&amp;DATA!H3373&amp;"', "&amp;DATA!J3373&amp;");","")</f>
        <v/>
      </c>
    </row>
    <row r="3374" spans="1:1" ht="15" customHeight="1">
      <c r="A3374" s="1" t="str">
        <f>IF(NOT(ISBLANK(DATA!A3374)),"INSERT INTO SYSADM.PSAUTHITEM VALUES ('"&amp;$B$1&amp;DATA!A3374&amp;"', '"&amp;DATA!D3374&amp;"', '"&amp;DATA!E3374&amp;"', '"&amp;DATA!F3374&amp;"', '"&amp;DATA!G3374&amp;"', '"&amp;DATA!H3374&amp;"', "&amp;DATA!J3374&amp;");","")</f>
        <v/>
      </c>
    </row>
    <row r="3375" spans="1:1" ht="15" customHeight="1">
      <c r="A3375" s="1" t="str">
        <f>IF(NOT(ISBLANK(DATA!A3375)),"INSERT INTO SYSADM.PSAUTHITEM VALUES ('"&amp;$B$1&amp;DATA!A3375&amp;"', '"&amp;DATA!D3375&amp;"', '"&amp;DATA!E3375&amp;"', '"&amp;DATA!F3375&amp;"', '"&amp;DATA!G3375&amp;"', '"&amp;DATA!H3375&amp;"', "&amp;DATA!J3375&amp;");","")</f>
        <v/>
      </c>
    </row>
    <row r="3376" spans="1:1" ht="15" customHeight="1">
      <c r="A3376" s="1" t="str">
        <f>IF(NOT(ISBLANK(DATA!A3376)),"INSERT INTO SYSADM.PSAUTHITEM VALUES ('"&amp;$B$1&amp;DATA!A3376&amp;"', '"&amp;DATA!D3376&amp;"', '"&amp;DATA!E3376&amp;"', '"&amp;DATA!F3376&amp;"', '"&amp;DATA!G3376&amp;"', '"&amp;DATA!H3376&amp;"', "&amp;DATA!J3376&amp;");","")</f>
        <v/>
      </c>
    </row>
    <row r="3377" spans="1:1" ht="15" customHeight="1">
      <c r="A3377" s="1" t="str">
        <f>IF(NOT(ISBLANK(DATA!A3377)),"INSERT INTO SYSADM.PSAUTHITEM VALUES ('"&amp;$B$1&amp;DATA!A3377&amp;"', '"&amp;DATA!D3377&amp;"', '"&amp;DATA!E3377&amp;"', '"&amp;DATA!F3377&amp;"', '"&amp;DATA!G3377&amp;"', '"&amp;DATA!H3377&amp;"', "&amp;DATA!J3377&amp;");","")</f>
        <v/>
      </c>
    </row>
    <row r="3378" spans="1:1" ht="15" customHeight="1">
      <c r="A3378" s="1" t="str">
        <f>IF(NOT(ISBLANK(DATA!A3378)),"INSERT INTO SYSADM.PSAUTHITEM VALUES ('"&amp;$B$1&amp;DATA!A3378&amp;"', '"&amp;DATA!D3378&amp;"', '"&amp;DATA!E3378&amp;"', '"&amp;DATA!F3378&amp;"', '"&amp;DATA!G3378&amp;"', '"&amp;DATA!H3378&amp;"', "&amp;DATA!J3378&amp;");","")</f>
        <v/>
      </c>
    </row>
    <row r="3379" spans="1:1" ht="15" customHeight="1">
      <c r="A3379" s="1" t="str">
        <f>IF(NOT(ISBLANK(DATA!A3379)),"INSERT INTO SYSADM.PSAUTHITEM VALUES ('"&amp;$B$1&amp;DATA!A3379&amp;"', '"&amp;DATA!D3379&amp;"', '"&amp;DATA!E3379&amp;"', '"&amp;DATA!F3379&amp;"', '"&amp;DATA!G3379&amp;"', '"&amp;DATA!H3379&amp;"', "&amp;DATA!J3379&amp;");","")</f>
        <v/>
      </c>
    </row>
    <row r="3380" spans="1:1" ht="15" customHeight="1">
      <c r="A3380" s="1" t="str">
        <f>IF(NOT(ISBLANK(DATA!A3380)),"INSERT INTO SYSADM.PSAUTHITEM VALUES ('"&amp;$B$1&amp;DATA!A3380&amp;"', '"&amp;DATA!D3380&amp;"', '"&amp;DATA!E3380&amp;"', '"&amp;DATA!F3380&amp;"', '"&amp;DATA!G3380&amp;"', '"&amp;DATA!H3380&amp;"', "&amp;DATA!J3380&amp;");","")</f>
        <v/>
      </c>
    </row>
    <row r="3381" spans="1:1" ht="15" customHeight="1">
      <c r="A3381" s="1" t="str">
        <f>IF(NOT(ISBLANK(DATA!A3381)),"INSERT INTO SYSADM.PSAUTHITEM VALUES ('"&amp;$B$1&amp;DATA!A3381&amp;"', '"&amp;DATA!D3381&amp;"', '"&amp;DATA!E3381&amp;"', '"&amp;DATA!F3381&amp;"', '"&amp;DATA!G3381&amp;"', '"&amp;DATA!H3381&amp;"', "&amp;DATA!J3381&amp;");","")</f>
        <v/>
      </c>
    </row>
    <row r="3382" spans="1:1" ht="15" customHeight="1">
      <c r="A3382" s="1" t="str">
        <f>IF(NOT(ISBLANK(DATA!A3382)),"INSERT INTO SYSADM.PSAUTHITEM VALUES ('"&amp;$B$1&amp;DATA!A3382&amp;"', '"&amp;DATA!D3382&amp;"', '"&amp;DATA!E3382&amp;"', '"&amp;DATA!F3382&amp;"', '"&amp;DATA!G3382&amp;"', '"&amp;DATA!H3382&amp;"', "&amp;DATA!J3382&amp;");","")</f>
        <v/>
      </c>
    </row>
    <row r="3383" spans="1:1" ht="15" customHeight="1">
      <c r="A3383" s="1" t="str">
        <f>IF(NOT(ISBLANK(DATA!A3383)),"INSERT INTO SYSADM.PSAUTHITEM VALUES ('"&amp;$B$1&amp;DATA!A3383&amp;"', '"&amp;DATA!D3383&amp;"', '"&amp;DATA!E3383&amp;"', '"&amp;DATA!F3383&amp;"', '"&amp;DATA!G3383&amp;"', '"&amp;DATA!H3383&amp;"', "&amp;DATA!J3383&amp;");","")</f>
        <v/>
      </c>
    </row>
    <row r="3384" spans="1:1" ht="15" customHeight="1">
      <c r="A3384" s="1" t="str">
        <f>IF(NOT(ISBLANK(DATA!A3384)),"INSERT INTO SYSADM.PSAUTHITEM VALUES ('"&amp;$B$1&amp;DATA!A3384&amp;"', '"&amp;DATA!D3384&amp;"', '"&amp;DATA!E3384&amp;"', '"&amp;DATA!F3384&amp;"', '"&amp;DATA!G3384&amp;"', '"&amp;DATA!H3384&amp;"', "&amp;DATA!J3384&amp;");","")</f>
        <v/>
      </c>
    </row>
    <row r="3385" spans="1:1" ht="15" customHeight="1">
      <c r="A3385" s="1" t="str">
        <f>IF(NOT(ISBLANK(DATA!A3385)),"INSERT INTO SYSADM.PSAUTHITEM VALUES ('"&amp;$B$1&amp;DATA!A3385&amp;"', '"&amp;DATA!D3385&amp;"', '"&amp;DATA!E3385&amp;"', '"&amp;DATA!F3385&amp;"', '"&amp;DATA!G3385&amp;"', '"&amp;DATA!H3385&amp;"', "&amp;DATA!J3385&amp;");","")</f>
        <v/>
      </c>
    </row>
    <row r="3386" spans="1:1" ht="15" customHeight="1">
      <c r="A3386" s="1" t="str">
        <f>IF(NOT(ISBLANK(DATA!A3386)),"INSERT INTO SYSADM.PSAUTHITEM VALUES ('"&amp;$B$1&amp;DATA!A3386&amp;"', '"&amp;DATA!D3386&amp;"', '"&amp;DATA!E3386&amp;"', '"&amp;DATA!F3386&amp;"', '"&amp;DATA!G3386&amp;"', '"&amp;DATA!H3386&amp;"', "&amp;DATA!J3386&amp;");","")</f>
        <v/>
      </c>
    </row>
    <row r="3387" spans="1:1" ht="15" customHeight="1">
      <c r="A3387" s="1" t="str">
        <f>IF(NOT(ISBLANK(DATA!A3387)),"INSERT INTO SYSADM.PSAUTHITEM VALUES ('"&amp;$B$1&amp;DATA!A3387&amp;"', '"&amp;DATA!D3387&amp;"', '"&amp;DATA!E3387&amp;"', '"&amp;DATA!F3387&amp;"', '"&amp;DATA!G3387&amp;"', '"&amp;DATA!H3387&amp;"', "&amp;DATA!J3387&amp;");","")</f>
        <v/>
      </c>
    </row>
    <row r="3388" spans="1:1" ht="15" customHeight="1">
      <c r="A3388" s="1" t="str">
        <f>IF(NOT(ISBLANK(DATA!A3388)),"INSERT INTO SYSADM.PSAUTHITEM VALUES ('"&amp;$B$1&amp;DATA!A3388&amp;"', '"&amp;DATA!D3388&amp;"', '"&amp;DATA!E3388&amp;"', '"&amp;DATA!F3388&amp;"', '"&amp;DATA!G3388&amp;"', '"&amp;DATA!H3388&amp;"', "&amp;DATA!J3388&amp;");","")</f>
        <v/>
      </c>
    </row>
    <row r="3389" spans="1:1" ht="15" customHeight="1">
      <c r="A3389" s="1" t="str">
        <f>IF(NOT(ISBLANK(DATA!A3389)),"INSERT INTO SYSADM.PSAUTHITEM VALUES ('"&amp;$B$1&amp;DATA!A3389&amp;"', '"&amp;DATA!D3389&amp;"', '"&amp;DATA!E3389&amp;"', '"&amp;DATA!F3389&amp;"', '"&amp;DATA!G3389&amp;"', '"&amp;DATA!H3389&amp;"', "&amp;DATA!J3389&amp;");","")</f>
        <v/>
      </c>
    </row>
    <row r="3390" spans="1:1" ht="15" customHeight="1">
      <c r="A3390" s="1" t="str">
        <f>IF(NOT(ISBLANK(DATA!A3390)),"INSERT INTO SYSADM.PSAUTHITEM VALUES ('"&amp;$B$1&amp;DATA!A3390&amp;"', '"&amp;DATA!D3390&amp;"', '"&amp;DATA!E3390&amp;"', '"&amp;DATA!F3390&amp;"', '"&amp;DATA!G3390&amp;"', '"&amp;DATA!H3390&amp;"', "&amp;DATA!J3390&amp;");","")</f>
        <v/>
      </c>
    </row>
    <row r="3391" spans="1:1" ht="15" customHeight="1">
      <c r="A3391" s="1" t="str">
        <f>IF(NOT(ISBLANK(DATA!A3391)),"INSERT INTO SYSADM.PSAUTHITEM VALUES ('"&amp;$B$1&amp;DATA!A3391&amp;"', '"&amp;DATA!D3391&amp;"', '"&amp;DATA!E3391&amp;"', '"&amp;DATA!F3391&amp;"', '"&amp;DATA!G3391&amp;"', '"&amp;DATA!H3391&amp;"', "&amp;DATA!J3391&amp;");","")</f>
        <v/>
      </c>
    </row>
    <row r="3392" spans="1:1" ht="15" customHeight="1">
      <c r="A3392" s="1" t="str">
        <f>IF(NOT(ISBLANK(DATA!A3392)),"INSERT INTO SYSADM.PSAUTHITEM VALUES ('"&amp;$B$1&amp;DATA!A3392&amp;"', '"&amp;DATA!D3392&amp;"', '"&amp;DATA!E3392&amp;"', '"&amp;DATA!F3392&amp;"', '"&amp;DATA!G3392&amp;"', '"&amp;DATA!H3392&amp;"', "&amp;DATA!J3392&amp;");","")</f>
        <v/>
      </c>
    </row>
    <row r="3393" spans="1:1" ht="15" customHeight="1">
      <c r="A3393" s="1" t="str">
        <f>IF(NOT(ISBLANK(DATA!A3393)),"INSERT INTO SYSADM.PSAUTHITEM VALUES ('"&amp;$B$1&amp;DATA!A3393&amp;"', '"&amp;DATA!D3393&amp;"', '"&amp;DATA!E3393&amp;"', '"&amp;DATA!F3393&amp;"', '"&amp;DATA!G3393&amp;"', '"&amp;DATA!H3393&amp;"', "&amp;DATA!J3393&amp;");","")</f>
        <v/>
      </c>
    </row>
    <row r="3394" spans="1:1" ht="15" customHeight="1">
      <c r="A3394" s="1" t="str">
        <f>IF(NOT(ISBLANK(DATA!A3394)),"INSERT INTO SYSADM.PSAUTHITEM VALUES ('"&amp;$B$1&amp;DATA!A3394&amp;"', '"&amp;DATA!D3394&amp;"', '"&amp;DATA!E3394&amp;"', '"&amp;DATA!F3394&amp;"', '"&amp;DATA!G3394&amp;"', '"&amp;DATA!H3394&amp;"', "&amp;DATA!J3394&amp;");","")</f>
        <v/>
      </c>
    </row>
    <row r="3395" spans="1:1" ht="15" customHeight="1">
      <c r="A3395" s="1" t="str">
        <f>IF(NOT(ISBLANK(DATA!A3395)),"INSERT INTO SYSADM.PSAUTHITEM VALUES ('"&amp;$B$1&amp;DATA!A3395&amp;"', '"&amp;DATA!D3395&amp;"', '"&amp;DATA!E3395&amp;"', '"&amp;DATA!F3395&amp;"', '"&amp;DATA!G3395&amp;"', '"&amp;DATA!H3395&amp;"', "&amp;DATA!J3395&amp;");","")</f>
        <v/>
      </c>
    </row>
    <row r="3396" spans="1:1" ht="15" customHeight="1">
      <c r="A3396" s="1" t="str">
        <f>IF(NOT(ISBLANK(DATA!A3396)),"INSERT INTO SYSADM.PSAUTHITEM VALUES ('"&amp;$B$1&amp;DATA!A3396&amp;"', '"&amp;DATA!D3396&amp;"', '"&amp;DATA!E3396&amp;"', '"&amp;DATA!F3396&amp;"', '"&amp;DATA!G3396&amp;"', '"&amp;DATA!H3396&amp;"', "&amp;DATA!J3396&amp;");","")</f>
        <v/>
      </c>
    </row>
    <row r="3397" spans="1:1" ht="15" customHeight="1">
      <c r="A3397" s="1" t="str">
        <f>IF(NOT(ISBLANK(DATA!A3397)),"INSERT INTO SYSADM.PSAUTHITEM VALUES ('"&amp;$B$1&amp;DATA!A3397&amp;"', '"&amp;DATA!D3397&amp;"', '"&amp;DATA!E3397&amp;"', '"&amp;DATA!F3397&amp;"', '"&amp;DATA!G3397&amp;"', '"&amp;DATA!H3397&amp;"', "&amp;DATA!J3397&amp;");","")</f>
        <v/>
      </c>
    </row>
    <row r="3398" spans="1:1" ht="15" customHeight="1">
      <c r="A3398" s="1" t="str">
        <f>IF(NOT(ISBLANK(DATA!A3398)),"INSERT INTO SYSADM.PSAUTHITEM VALUES ('"&amp;$B$1&amp;DATA!A3398&amp;"', '"&amp;DATA!D3398&amp;"', '"&amp;DATA!E3398&amp;"', '"&amp;DATA!F3398&amp;"', '"&amp;DATA!G3398&amp;"', '"&amp;DATA!H3398&amp;"', "&amp;DATA!J3398&amp;");","")</f>
        <v/>
      </c>
    </row>
    <row r="3399" spans="1:1" ht="15" customHeight="1">
      <c r="A3399" s="1" t="str">
        <f>IF(NOT(ISBLANK(DATA!A3399)),"INSERT INTO SYSADM.PSAUTHITEM VALUES ('"&amp;$B$1&amp;DATA!A3399&amp;"', '"&amp;DATA!D3399&amp;"', '"&amp;DATA!E3399&amp;"', '"&amp;DATA!F3399&amp;"', '"&amp;DATA!G3399&amp;"', '"&amp;DATA!H3399&amp;"', "&amp;DATA!J3399&amp;");","")</f>
        <v/>
      </c>
    </row>
    <row r="3400" spans="1:1" ht="15" customHeight="1">
      <c r="A3400" s="1" t="str">
        <f>IF(NOT(ISBLANK(DATA!A3400)),"INSERT INTO SYSADM.PSAUTHITEM VALUES ('"&amp;$B$1&amp;DATA!A3400&amp;"', '"&amp;DATA!D3400&amp;"', '"&amp;DATA!E3400&amp;"', '"&amp;DATA!F3400&amp;"', '"&amp;DATA!G3400&amp;"', '"&amp;DATA!H3400&amp;"', "&amp;DATA!J3400&amp;");","")</f>
        <v/>
      </c>
    </row>
    <row r="3401" spans="1:1" ht="15" customHeight="1">
      <c r="A3401" s="1" t="str">
        <f>IF(NOT(ISBLANK(DATA!A3401)),"INSERT INTO SYSADM.PSAUTHITEM VALUES ('"&amp;$B$1&amp;DATA!A3401&amp;"', '"&amp;DATA!D3401&amp;"', '"&amp;DATA!E3401&amp;"', '"&amp;DATA!F3401&amp;"', '"&amp;DATA!G3401&amp;"', '"&amp;DATA!H3401&amp;"', "&amp;DATA!J3401&amp;");","")</f>
        <v/>
      </c>
    </row>
    <row r="3402" spans="1:1" ht="15" customHeight="1">
      <c r="A3402" s="1" t="str">
        <f>IF(NOT(ISBLANK(DATA!A3402)),"INSERT INTO SYSADM.PSAUTHITEM VALUES ('"&amp;$B$1&amp;DATA!A3402&amp;"', '"&amp;DATA!D3402&amp;"', '"&amp;DATA!E3402&amp;"', '"&amp;DATA!F3402&amp;"', '"&amp;DATA!G3402&amp;"', '"&amp;DATA!H3402&amp;"', "&amp;DATA!J3402&amp;");","")</f>
        <v/>
      </c>
    </row>
    <row r="3403" spans="1:1" ht="15" customHeight="1">
      <c r="A3403" s="1" t="str">
        <f>IF(NOT(ISBLANK(DATA!A3403)),"INSERT INTO SYSADM.PSAUTHITEM VALUES ('"&amp;$B$1&amp;DATA!A3403&amp;"', '"&amp;DATA!D3403&amp;"', '"&amp;DATA!E3403&amp;"', '"&amp;DATA!F3403&amp;"', '"&amp;DATA!G3403&amp;"', '"&amp;DATA!H3403&amp;"', "&amp;DATA!J3403&amp;");","")</f>
        <v/>
      </c>
    </row>
    <row r="3404" spans="1:1" ht="15" customHeight="1">
      <c r="A3404" s="1" t="str">
        <f>IF(NOT(ISBLANK(DATA!A3404)),"INSERT INTO SYSADM.PSAUTHITEM VALUES ('"&amp;$B$1&amp;DATA!A3404&amp;"', '"&amp;DATA!D3404&amp;"', '"&amp;DATA!E3404&amp;"', '"&amp;DATA!F3404&amp;"', '"&amp;DATA!G3404&amp;"', '"&amp;DATA!H3404&amp;"', "&amp;DATA!J3404&amp;");","")</f>
        <v/>
      </c>
    </row>
    <row r="3405" spans="1:1" ht="15" customHeight="1">
      <c r="A3405" s="1" t="str">
        <f>IF(NOT(ISBLANK(DATA!A3405)),"INSERT INTO SYSADM.PSAUTHITEM VALUES ('"&amp;$B$1&amp;DATA!A3405&amp;"', '"&amp;DATA!D3405&amp;"', '"&amp;DATA!E3405&amp;"', '"&amp;DATA!F3405&amp;"', '"&amp;DATA!G3405&amp;"', '"&amp;DATA!H3405&amp;"', "&amp;DATA!J3405&amp;");","")</f>
        <v/>
      </c>
    </row>
    <row r="3406" spans="1:1" ht="15" customHeight="1">
      <c r="A3406" s="1" t="str">
        <f>IF(NOT(ISBLANK(DATA!A3406)),"INSERT INTO SYSADM.PSAUTHITEM VALUES ('"&amp;$B$1&amp;DATA!A3406&amp;"', '"&amp;DATA!D3406&amp;"', '"&amp;DATA!E3406&amp;"', '"&amp;DATA!F3406&amp;"', '"&amp;DATA!G3406&amp;"', '"&amp;DATA!H3406&amp;"', "&amp;DATA!J3406&amp;");","")</f>
        <v/>
      </c>
    </row>
    <row r="3407" spans="1:1" ht="15" customHeight="1">
      <c r="A3407" s="1" t="str">
        <f>IF(NOT(ISBLANK(DATA!A3407)),"INSERT INTO SYSADM.PSAUTHITEM VALUES ('"&amp;$B$1&amp;DATA!A3407&amp;"', '"&amp;DATA!D3407&amp;"', '"&amp;DATA!E3407&amp;"', '"&amp;DATA!F3407&amp;"', '"&amp;DATA!G3407&amp;"', '"&amp;DATA!H3407&amp;"', "&amp;DATA!J3407&amp;");","")</f>
        <v/>
      </c>
    </row>
    <row r="3408" spans="1:1" ht="15" customHeight="1">
      <c r="A3408" s="1" t="str">
        <f>IF(NOT(ISBLANK(DATA!A3408)),"INSERT INTO SYSADM.PSAUTHITEM VALUES ('"&amp;$B$1&amp;DATA!A3408&amp;"', '"&amp;DATA!D3408&amp;"', '"&amp;DATA!E3408&amp;"', '"&amp;DATA!F3408&amp;"', '"&amp;DATA!G3408&amp;"', '"&amp;DATA!H3408&amp;"', "&amp;DATA!J3408&amp;");","")</f>
        <v/>
      </c>
    </row>
    <row r="3409" spans="1:1" ht="15" customHeight="1">
      <c r="A3409" s="1" t="str">
        <f>IF(NOT(ISBLANK(DATA!A3409)),"INSERT INTO SYSADM.PSAUTHITEM VALUES ('"&amp;$B$1&amp;DATA!A3409&amp;"', '"&amp;DATA!D3409&amp;"', '"&amp;DATA!E3409&amp;"', '"&amp;DATA!F3409&amp;"', '"&amp;DATA!G3409&amp;"', '"&amp;DATA!H3409&amp;"', "&amp;DATA!J3409&amp;");","")</f>
        <v/>
      </c>
    </row>
    <row r="3410" spans="1:1" ht="15" customHeight="1">
      <c r="A3410" s="1" t="str">
        <f>IF(NOT(ISBLANK(DATA!A3410)),"INSERT INTO SYSADM.PSAUTHITEM VALUES ('"&amp;$B$1&amp;DATA!A3410&amp;"', '"&amp;DATA!D3410&amp;"', '"&amp;DATA!E3410&amp;"', '"&amp;DATA!F3410&amp;"', '"&amp;DATA!G3410&amp;"', '"&amp;DATA!H3410&amp;"', "&amp;DATA!J3410&amp;");","")</f>
        <v/>
      </c>
    </row>
    <row r="3411" spans="1:1" ht="15" customHeight="1">
      <c r="A3411" s="1" t="str">
        <f>IF(NOT(ISBLANK(DATA!A3411)),"INSERT INTO SYSADM.PSAUTHITEM VALUES ('"&amp;$B$1&amp;DATA!A3411&amp;"', '"&amp;DATA!D3411&amp;"', '"&amp;DATA!E3411&amp;"', '"&amp;DATA!F3411&amp;"', '"&amp;DATA!G3411&amp;"', '"&amp;DATA!H3411&amp;"', "&amp;DATA!J3411&amp;");","")</f>
        <v/>
      </c>
    </row>
    <row r="3412" spans="1:1" ht="15" customHeight="1">
      <c r="A3412" s="1" t="str">
        <f>IF(NOT(ISBLANK(DATA!A3412)),"INSERT INTO SYSADM.PSAUTHITEM VALUES ('"&amp;$B$1&amp;DATA!A3412&amp;"', '"&amp;DATA!D3412&amp;"', '"&amp;DATA!E3412&amp;"', '"&amp;DATA!F3412&amp;"', '"&amp;DATA!G3412&amp;"', '"&amp;DATA!H3412&amp;"', "&amp;DATA!J3412&amp;");","")</f>
        <v/>
      </c>
    </row>
    <row r="3413" spans="1:1" ht="15" customHeight="1">
      <c r="A3413" s="1" t="str">
        <f>IF(NOT(ISBLANK(DATA!A3413)),"INSERT INTO SYSADM.PSAUTHITEM VALUES ('"&amp;$B$1&amp;DATA!A3413&amp;"', '"&amp;DATA!D3413&amp;"', '"&amp;DATA!E3413&amp;"', '"&amp;DATA!F3413&amp;"', '"&amp;DATA!G3413&amp;"', '"&amp;DATA!H3413&amp;"', "&amp;DATA!J3413&amp;");","")</f>
        <v/>
      </c>
    </row>
    <row r="3414" spans="1:1" ht="15" customHeight="1">
      <c r="A3414" s="1" t="str">
        <f>IF(NOT(ISBLANK(DATA!A3414)),"INSERT INTO SYSADM.PSAUTHITEM VALUES ('"&amp;$B$1&amp;DATA!A3414&amp;"', '"&amp;DATA!D3414&amp;"', '"&amp;DATA!E3414&amp;"', '"&amp;DATA!F3414&amp;"', '"&amp;DATA!G3414&amp;"', '"&amp;DATA!H3414&amp;"', "&amp;DATA!J3414&amp;");","")</f>
        <v/>
      </c>
    </row>
    <row r="3415" spans="1:1" ht="15" customHeight="1">
      <c r="A3415" s="1" t="str">
        <f>IF(NOT(ISBLANK(DATA!A3415)),"INSERT INTO SYSADM.PSAUTHITEM VALUES ('"&amp;$B$1&amp;DATA!A3415&amp;"', '"&amp;DATA!D3415&amp;"', '"&amp;DATA!E3415&amp;"', '"&amp;DATA!F3415&amp;"', '"&amp;DATA!G3415&amp;"', '"&amp;DATA!H3415&amp;"', "&amp;DATA!J3415&amp;");","")</f>
        <v/>
      </c>
    </row>
    <row r="3416" spans="1:1" ht="15" customHeight="1">
      <c r="A3416" s="1" t="str">
        <f>IF(NOT(ISBLANK(DATA!A3416)),"INSERT INTO SYSADM.PSAUTHITEM VALUES ('"&amp;$B$1&amp;DATA!A3416&amp;"', '"&amp;DATA!D3416&amp;"', '"&amp;DATA!E3416&amp;"', '"&amp;DATA!F3416&amp;"', '"&amp;DATA!G3416&amp;"', '"&amp;DATA!H3416&amp;"', "&amp;DATA!J3416&amp;");","")</f>
        <v/>
      </c>
    </row>
    <row r="3417" spans="1:1" ht="15" customHeight="1">
      <c r="A3417" s="1" t="str">
        <f>IF(NOT(ISBLANK(DATA!A3417)),"INSERT INTO SYSADM.PSAUTHITEM VALUES ('"&amp;$B$1&amp;DATA!A3417&amp;"', '"&amp;DATA!D3417&amp;"', '"&amp;DATA!E3417&amp;"', '"&amp;DATA!F3417&amp;"', '"&amp;DATA!G3417&amp;"', '"&amp;DATA!H3417&amp;"', "&amp;DATA!J3417&amp;");","")</f>
        <v/>
      </c>
    </row>
    <row r="3418" spans="1:1" ht="15" customHeight="1">
      <c r="A3418" s="1" t="str">
        <f>IF(NOT(ISBLANK(DATA!A3418)),"INSERT INTO SYSADM.PSAUTHITEM VALUES ('"&amp;$B$1&amp;DATA!A3418&amp;"', '"&amp;DATA!D3418&amp;"', '"&amp;DATA!E3418&amp;"', '"&amp;DATA!F3418&amp;"', '"&amp;DATA!G3418&amp;"', '"&amp;DATA!H3418&amp;"', "&amp;DATA!J3418&amp;");","")</f>
        <v/>
      </c>
    </row>
    <row r="3419" spans="1:1" ht="15" customHeight="1">
      <c r="A3419" s="1" t="str">
        <f>IF(NOT(ISBLANK(DATA!A3419)),"INSERT INTO SYSADM.PSAUTHITEM VALUES ('"&amp;$B$1&amp;DATA!A3419&amp;"', '"&amp;DATA!D3419&amp;"', '"&amp;DATA!E3419&amp;"', '"&amp;DATA!F3419&amp;"', '"&amp;DATA!G3419&amp;"', '"&amp;DATA!H3419&amp;"', "&amp;DATA!J3419&amp;");","")</f>
        <v/>
      </c>
    </row>
    <row r="3420" spans="1:1" ht="15" customHeight="1">
      <c r="A3420" s="1" t="str">
        <f>IF(NOT(ISBLANK(DATA!A3420)),"INSERT INTO SYSADM.PSAUTHITEM VALUES ('"&amp;$B$1&amp;DATA!A3420&amp;"', '"&amp;DATA!D3420&amp;"', '"&amp;DATA!E3420&amp;"', '"&amp;DATA!F3420&amp;"', '"&amp;DATA!G3420&amp;"', '"&amp;DATA!H3420&amp;"', "&amp;DATA!J3420&amp;");","")</f>
        <v/>
      </c>
    </row>
    <row r="3421" spans="1:1" ht="15" customHeight="1">
      <c r="A3421" s="1" t="str">
        <f>IF(NOT(ISBLANK(DATA!A3421)),"INSERT INTO SYSADM.PSAUTHITEM VALUES ('"&amp;$B$1&amp;DATA!A3421&amp;"', '"&amp;DATA!D3421&amp;"', '"&amp;DATA!E3421&amp;"', '"&amp;DATA!F3421&amp;"', '"&amp;DATA!G3421&amp;"', '"&amp;DATA!H3421&amp;"', "&amp;DATA!J3421&amp;");","")</f>
        <v/>
      </c>
    </row>
    <row r="3422" spans="1:1" ht="15" customHeight="1">
      <c r="A3422" s="1" t="str">
        <f>IF(NOT(ISBLANK(DATA!A3422)),"INSERT INTO SYSADM.PSAUTHITEM VALUES ('"&amp;$B$1&amp;DATA!A3422&amp;"', '"&amp;DATA!D3422&amp;"', '"&amp;DATA!E3422&amp;"', '"&amp;DATA!F3422&amp;"', '"&amp;DATA!G3422&amp;"', '"&amp;DATA!H3422&amp;"', "&amp;DATA!J3422&amp;");","")</f>
        <v/>
      </c>
    </row>
    <row r="3423" spans="1:1" ht="15" customHeight="1">
      <c r="A3423" s="1" t="str">
        <f>IF(NOT(ISBLANK(DATA!A3423)),"INSERT INTO SYSADM.PSAUTHITEM VALUES ('"&amp;$B$1&amp;DATA!A3423&amp;"', '"&amp;DATA!D3423&amp;"', '"&amp;DATA!E3423&amp;"', '"&amp;DATA!F3423&amp;"', '"&amp;DATA!G3423&amp;"', '"&amp;DATA!H3423&amp;"', "&amp;DATA!J3423&amp;");","")</f>
        <v/>
      </c>
    </row>
    <row r="3424" spans="1:1" ht="15" customHeight="1">
      <c r="A3424" s="1" t="str">
        <f>IF(NOT(ISBLANK(DATA!A3424)),"INSERT INTO SYSADM.PSAUTHITEM VALUES ('"&amp;$B$1&amp;DATA!A3424&amp;"', '"&amp;DATA!D3424&amp;"', '"&amp;DATA!E3424&amp;"', '"&amp;DATA!F3424&amp;"', '"&amp;DATA!G3424&amp;"', '"&amp;DATA!H3424&amp;"', "&amp;DATA!J3424&amp;");","")</f>
        <v/>
      </c>
    </row>
    <row r="3425" spans="1:1" ht="15" customHeight="1">
      <c r="A3425" s="1" t="str">
        <f>IF(NOT(ISBLANK(DATA!A3425)),"INSERT INTO SYSADM.PSAUTHITEM VALUES ('"&amp;$B$1&amp;DATA!A3425&amp;"', '"&amp;DATA!D3425&amp;"', '"&amp;DATA!E3425&amp;"', '"&amp;DATA!F3425&amp;"', '"&amp;DATA!G3425&amp;"', '"&amp;DATA!H3425&amp;"', "&amp;DATA!J3425&amp;");","")</f>
        <v/>
      </c>
    </row>
    <row r="3426" spans="1:1" ht="15" customHeight="1">
      <c r="A3426" s="1" t="str">
        <f>IF(NOT(ISBLANK(DATA!A3426)),"INSERT INTO SYSADM.PSAUTHITEM VALUES ('"&amp;$B$1&amp;DATA!A3426&amp;"', '"&amp;DATA!D3426&amp;"', '"&amp;DATA!E3426&amp;"', '"&amp;DATA!F3426&amp;"', '"&amp;DATA!G3426&amp;"', '"&amp;DATA!H3426&amp;"', "&amp;DATA!J3426&amp;");","")</f>
        <v/>
      </c>
    </row>
    <row r="3427" spans="1:1" ht="15" customHeight="1">
      <c r="A3427" s="1" t="str">
        <f>IF(NOT(ISBLANK(DATA!A3427)),"INSERT INTO SYSADM.PSAUTHITEM VALUES ('"&amp;$B$1&amp;DATA!A3427&amp;"', '"&amp;DATA!D3427&amp;"', '"&amp;DATA!E3427&amp;"', '"&amp;DATA!F3427&amp;"', '"&amp;DATA!G3427&amp;"', '"&amp;DATA!H3427&amp;"', "&amp;DATA!J3427&amp;");","")</f>
        <v/>
      </c>
    </row>
    <row r="3428" spans="1:1" ht="15" customHeight="1">
      <c r="A3428" s="1" t="str">
        <f>IF(NOT(ISBLANK(DATA!A3428)),"INSERT INTO SYSADM.PSAUTHITEM VALUES ('"&amp;$B$1&amp;DATA!A3428&amp;"', '"&amp;DATA!D3428&amp;"', '"&amp;DATA!E3428&amp;"', '"&amp;DATA!F3428&amp;"', '"&amp;DATA!G3428&amp;"', '"&amp;DATA!H3428&amp;"', "&amp;DATA!J3428&amp;");","")</f>
        <v/>
      </c>
    </row>
    <row r="3429" spans="1:1" ht="15" customHeight="1">
      <c r="A3429" s="1" t="str">
        <f>IF(NOT(ISBLANK(DATA!A3429)),"INSERT INTO SYSADM.PSAUTHITEM VALUES ('"&amp;$B$1&amp;DATA!A3429&amp;"', '"&amp;DATA!D3429&amp;"', '"&amp;DATA!E3429&amp;"', '"&amp;DATA!F3429&amp;"', '"&amp;DATA!G3429&amp;"', '"&amp;DATA!H3429&amp;"', "&amp;DATA!J3429&amp;");","")</f>
        <v/>
      </c>
    </row>
    <row r="3430" spans="1:1" ht="15" customHeight="1">
      <c r="A3430" s="1" t="str">
        <f>IF(NOT(ISBLANK(DATA!A3430)),"INSERT INTO SYSADM.PSAUTHITEM VALUES ('"&amp;$B$1&amp;DATA!A3430&amp;"', '"&amp;DATA!D3430&amp;"', '"&amp;DATA!E3430&amp;"', '"&amp;DATA!F3430&amp;"', '"&amp;DATA!G3430&amp;"', '"&amp;DATA!H3430&amp;"', "&amp;DATA!J3430&amp;");","")</f>
        <v/>
      </c>
    </row>
    <row r="3431" spans="1:1" ht="15" customHeight="1">
      <c r="A3431" s="1" t="str">
        <f>IF(NOT(ISBLANK(DATA!A3431)),"INSERT INTO SYSADM.PSAUTHITEM VALUES ('"&amp;$B$1&amp;DATA!A3431&amp;"', '"&amp;DATA!D3431&amp;"', '"&amp;DATA!E3431&amp;"', '"&amp;DATA!F3431&amp;"', '"&amp;DATA!G3431&amp;"', '"&amp;DATA!H3431&amp;"', "&amp;DATA!J3431&amp;");","")</f>
        <v/>
      </c>
    </row>
    <row r="3432" spans="1:1" ht="15" customHeight="1">
      <c r="A3432" s="1" t="str">
        <f>IF(NOT(ISBLANK(DATA!A3432)),"INSERT INTO SYSADM.PSAUTHITEM VALUES ('"&amp;$B$1&amp;DATA!A3432&amp;"', '"&amp;DATA!D3432&amp;"', '"&amp;DATA!E3432&amp;"', '"&amp;DATA!F3432&amp;"', '"&amp;DATA!G3432&amp;"', '"&amp;DATA!H3432&amp;"', "&amp;DATA!J3432&amp;");","")</f>
        <v/>
      </c>
    </row>
    <row r="3433" spans="1:1" ht="15" customHeight="1">
      <c r="A3433" s="1" t="str">
        <f>IF(NOT(ISBLANK(DATA!A3433)),"INSERT INTO SYSADM.PSAUTHITEM VALUES ('"&amp;$B$1&amp;DATA!A3433&amp;"', '"&amp;DATA!D3433&amp;"', '"&amp;DATA!E3433&amp;"', '"&amp;DATA!F3433&amp;"', '"&amp;DATA!G3433&amp;"', '"&amp;DATA!H3433&amp;"', "&amp;DATA!J3433&amp;");","")</f>
        <v/>
      </c>
    </row>
    <row r="3434" spans="1:1" ht="15" customHeight="1">
      <c r="A3434" s="1" t="str">
        <f>IF(NOT(ISBLANK(DATA!A3434)),"INSERT INTO SYSADM.PSAUTHITEM VALUES ('"&amp;$B$1&amp;DATA!A3434&amp;"', '"&amp;DATA!D3434&amp;"', '"&amp;DATA!E3434&amp;"', '"&amp;DATA!F3434&amp;"', '"&amp;DATA!G3434&amp;"', '"&amp;DATA!H3434&amp;"', "&amp;DATA!J3434&amp;");","")</f>
        <v/>
      </c>
    </row>
    <row r="3435" spans="1:1" ht="15" customHeight="1">
      <c r="A3435" s="1" t="str">
        <f>IF(NOT(ISBLANK(DATA!A3435)),"INSERT INTO SYSADM.PSAUTHITEM VALUES ('"&amp;$B$1&amp;DATA!A3435&amp;"', '"&amp;DATA!D3435&amp;"', '"&amp;DATA!E3435&amp;"', '"&amp;DATA!F3435&amp;"', '"&amp;DATA!G3435&amp;"', '"&amp;DATA!H3435&amp;"', "&amp;DATA!J3435&amp;");","")</f>
        <v/>
      </c>
    </row>
    <row r="3436" spans="1:1" ht="15" customHeight="1">
      <c r="A3436" s="1" t="str">
        <f>IF(NOT(ISBLANK(DATA!A3436)),"INSERT INTO SYSADM.PSAUTHITEM VALUES ('"&amp;$B$1&amp;DATA!A3436&amp;"', '"&amp;DATA!D3436&amp;"', '"&amp;DATA!E3436&amp;"', '"&amp;DATA!F3436&amp;"', '"&amp;DATA!G3436&amp;"', '"&amp;DATA!H3436&amp;"', "&amp;DATA!J3436&amp;");","")</f>
        <v/>
      </c>
    </row>
    <row r="3437" spans="1:1" ht="15" customHeight="1">
      <c r="A3437" s="1" t="str">
        <f>IF(NOT(ISBLANK(DATA!A3437)),"INSERT INTO SYSADM.PSAUTHITEM VALUES ('"&amp;$B$1&amp;DATA!A3437&amp;"', '"&amp;DATA!D3437&amp;"', '"&amp;DATA!E3437&amp;"', '"&amp;DATA!F3437&amp;"', '"&amp;DATA!G3437&amp;"', '"&amp;DATA!H3437&amp;"', "&amp;DATA!J3437&amp;");","")</f>
        <v/>
      </c>
    </row>
    <row r="3438" spans="1:1" ht="15" customHeight="1">
      <c r="A3438" s="1" t="str">
        <f>IF(NOT(ISBLANK(DATA!A3438)),"INSERT INTO SYSADM.PSAUTHITEM VALUES ('"&amp;$B$1&amp;DATA!A3438&amp;"', '"&amp;DATA!D3438&amp;"', '"&amp;DATA!E3438&amp;"', '"&amp;DATA!F3438&amp;"', '"&amp;DATA!G3438&amp;"', '"&amp;DATA!H3438&amp;"', "&amp;DATA!J3438&amp;");","")</f>
        <v/>
      </c>
    </row>
    <row r="3439" spans="1:1" ht="15" customHeight="1">
      <c r="A3439" s="1" t="str">
        <f>IF(NOT(ISBLANK(DATA!A3439)),"INSERT INTO SYSADM.PSAUTHITEM VALUES ('"&amp;$B$1&amp;DATA!A3439&amp;"', '"&amp;DATA!D3439&amp;"', '"&amp;DATA!E3439&amp;"', '"&amp;DATA!F3439&amp;"', '"&amp;DATA!G3439&amp;"', '"&amp;DATA!H3439&amp;"', "&amp;DATA!J3439&amp;");","")</f>
        <v/>
      </c>
    </row>
    <row r="3440" spans="1:1" ht="15" customHeight="1">
      <c r="A3440" s="1" t="str">
        <f>IF(NOT(ISBLANK(DATA!A3440)),"INSERT INTO SYSADM.PSAUTHITEM VALUES ('"&amp;$B$1&amp;DATA!A3440&amp;"', '"&amp;DATA!D3440&amp;"', '"&amp;DATA!E3440&amp;"', '"&amp;DATA!F3440&amp;"', '"&amp;DATA!G3440&amp;"', '"&amp;DATA!H3440&amp;"', "&amp;DATA!J3440&amp;");","")</f>
        <v/>
      </c>
    </row>
    <row r="3441" spans="1:1" ht="15" customHeight="1">
      <c r="A3441" s="1" t="str">
        <f>IF(NOT(ISBLANK(DATA!A3441)),"INSERT INTO SYSADM.PSAUTHITEM VALUES ('"&amp;$B$1&amp;DATA!A3441&amp;"', '"&amp;DATA!D3441&amp;"', '"&amp;DATA!E3441&amp;"', '"&amp;DATA!F3441&amp;"', '"&amp;DATA!G3441&amp;"', '"&amp;DATA!H3441&amp;"', "&amp;DATA!J3441&amp;");","")</f>
        <v/>
      </c>
    </row>
    <row r="3442" spans="1:1" ht="15" customHeight="1">
      <c r="A3442" s="1" t="str">
        <f>IF(NOT(ISBLANK(DATA!A3442)),"INSERT INTO SYSADM.PSAUTHITEM VALUES ('"&amp;$B$1&amp;DATA!A3442&amp;"', '"&amp;DATA!D3442&amp;"', '"&amp;DATA!E3442&amp;"', '"&amp;DATA!F3442&amp;"', '"&amp;DATA!G3442&amp;"', '"&amp;DATA!H3442&amp;"', "&amp;DATA!J3442&amp;");","")</f>
        <v/>
      </c>
    </row>
    <row r="3443" spans="1:1" ht="15" customHeight="1">
      <c r="A3443" s="1" t="str">
        <f>IF(NOT(ISBLANK(DATA!A3443)),"INSERT INTO SYSADM.PSAUTHITEM VALUES ('"&amp;$B$1&amp;DATA!A3443&amp;"', '"&amp;DATA!D3443&amp;"', '"&amp;DATA!E3443&amp;"', '"&amp;DATA!F3443&amp;"', '"&amp;DATA!G3443&amp;"', '"&amp;DATA!H3443&amp;"', "&amp;DATA!J3443&amp;");","")</f>
        <v/>
      </c>
    </row>
    <row r="3444" spans="1:1" ht="15" customHeight="1">
      <c r="A3444" s="1" t="str">
        <f>IF(NOT(ISBLANK(DATA!A3444)),"INSERT INTO SYSADM.PSAUTHITEM VALUES ('"&amp;$B$1&amp;DATA!A3444&amp;"', '"&amp;DATA!D3444&amp;"', '"&amp;DATA!E3444&amp;"', '"&amp;DATA!F3444&amp;"', '"&amp;DATA!G3444&amp;"', '"&amp;DATA!H3444&amp;"', "&amp;DATA!J3444&amp;");","")</f>
        <v/>
      </c>
    </row>
    <row r="3445" spans="1:1" ht="15" customHeight="1">
      <c r="A3445" s="1" t="str">
        <f>IF(NOT(ISBLANK(DATA!A3445)),"INSERT INTO SYSADM.PSAUTHITEM VALUES ('"&amp;$B$1&amp;DATA!A3445&amp;"', '"&amp;DATA!D3445&amp;"', '"&amp;DATA!E3445&amp;"', '"&amp;DATA!F3445&amp;"', '"&amp;DATA!G3445&amp;"', '"&amp;DATA!H3445&amp;"', "&amp;DATA!J3445&amp;");","")</f>
        <v/>
      </c>
    </row>
    <row r="3446" spans="1:1" ht="15" customHeight="1">
      <c r="A3446" s="1" t="str">
        <f>IF(NOT(ISBLANK(DATA!A3446)),"INSERT INTO SYSADM.PSAUTHITEM VALUES ('"&amp;$B$1&amp;DATA!A3446&amp;"', '"&amp;DATA!D3446&amp;"', '"&amp;DATA!E3446&amp;"', '"&amp;DATA!F3446&amp;"', '"&amp;DATA!G3446&amp;"', '"&amp;DATA!H3446&amp;"', "&amp;DATA!J3446&amp;");","")</f>
        <v/>
      </c>
    </row>
    <row r="3447" spans="1:1" ht="15" customHeight="1">
      <c r="A3447" s="1" t="str">
        <f>IF(NOT(ISBLANK(DATA!A3447)),"INSERT INTO SYSADM.PSAUTHITEM VALUES ('"&amp;$B$1&amp;DATA!A3447&amp;"', '"&amp;DATA!D3447&amp;"', '"&amp;DATA!E3447&amp;"', '"&amp;DATA!F3447&amp;"', '"&amp;DATA!G3447&amp;"', '"&amp;DATA!H3447&amp;"', "&amp;DATA!J3447&amp;");","")</f>
        <v/>
      </c>
    </row>
    <row r="3448" spans="1:1" ht="15" customHeight="1">
      <c r="A3448" s="1" t="str">
        <f>IF(NOT(ISBLANK(DATA!A3448)),"INSERT INTO SYSADM.PSAUTHITEM VALUES ('"&amp;$B$1&amp;DATA!A3448&amp;"', '"&amp;DATA!D3448&amp;"', '"&amp;DATA!E3448&amp;"', '"&amp;DATA!F3448&amp;"', '"&amp;DATA!G3448&amp;"', '"&amp;DATA!H3448&amp;"', "&amp;DATA!J3448&amp;");","")</f>
        <v/>
      </c>
    </row>
    <row r="3449" spans="1:1" ht="15" customHeight="1">
      <c r="A3449" s="1" t="str">
        <f>IF(NOT(ISBLANK(DATA!A3449)),"INSERT INTO SYSADM.PSAUTHITEM VALUES ('"&amp;$B$1&amp;DATA!A3449&amp;"', '"&amp;DATA!D3449&amp;"', '"&amp;DATA!E3449&amp;"', '"&amp;DATA!F3449&amp;"', '"&amp;DATA!G3449&amp;"', '"&amp;DATA!H3449&amp;"', "&amp;DATA!J3449&amp;");","")</f>
        <v/>
      </c>
    </row>
    <row r="3450" spans="1:1" ht="15" customHeight="1">
      <c r="A3450" s="1" t="str">
        <f>IF(NOT(ISBLANK(DATA!A3450)),"INSERT INTO SYSADM.PSAUTHITEM VALUES ('"&amp;$B$1&amp;DATA!A3450&amp;"', '"&amp;DATA!D3450&amp;"', '"&amp;DATA!E3450&amp;"', '"&amp;DATA!F3450&amp;"', '"&amp;DATA!G3450&amp;"', '"&amp;DATA!H3450&amp;"', "&amp;DATA!J3450&amp;");","")</f>
        <v/>
      </c>
    </row>
    <row r="3451" spans="1:1" ht="15" customHeight="1">
      <c r="A3451" s="1" t="str">
        <f>IF(NOT(ISBLANK(DATA!A3451)),"INSERT INTO SYSADM.PSAUTHITEM VALUES ('"&amp;$B$1&amp;DATA!A3451&amp;"', '"&amp;DATA!D3451&amp;"', '"&amp;DATA!E3451&amp;"', '"&amp;DATA!F3451&amp;"', '"&amp;DATA!G3451&amp;"', '"&amp;DATA!H3451&amp;"', "&amp;DATA!J3451&amp;");","")</f>
        <v/>
      </c>
    </row>
    <row r="3452" spans="1:1" ht="15" customHeight="1">
      <c r="A3452" s="1" t="str">
        <f>IF(NOT(ISBLANK(DATA!A3452)),"INSERT INTO SYSADM.PSAUTHITEM VALUES ('"&amp;$B$1&amp;DATA!A3452&amp;"', '"&amp;DATA!D3452&amp;"', '"&amp;DATA!E3452&amp;"', '"&amp;DATA!F3452&amp;"', '"&amp;DATA!G3452&amp;"', '"&amp;DATA!H3452&amp;"', "&amp;DATA!J3452&amp;");","")</f>
        <v/>
      </c>
    </row>
    <row r="3453" spans="1:1" ht="15" customHeight="1">
      <c r="A3453" s="1" t="str">
        <f>IF(NOT(ISBLANK(DATA!A3453)),"INSERT INTO SYSADM.PSAUTHITEM VALUES ('"&amp;$B$1&amp;DATA!A3453&amp;"', '"&amp;DATA!D3453&amp;"', '"&amp;DATA!E3453&amp;"', '"&amp;DATA!F3453&amp;"', '"&amp;DATA!G3453&amp;"', '"&amp;DATA!H3453&amp;"', "&amp;DATA!J3453&amp;");","")</f>
        <v/>
      </c>
    </row>
    <row r="3454" spans="1:1" ht="15" customHeight="1">
      <c r="A3454" s="1" t="str">
        <f>IF(NOT(ISBLANK(DATA!A3454)),"INSERT INTO SYSADM.PSAUTHITEM VALUES ('"&amp;$B$1&amp;DATA!A3454&amp;"', '"&amp;DATA!D3454&amp;"', '"&amp;DATA!E3454&amp;"', '"&amp;DATA!F3454&amp;"', '"&amp;DATA!G3454&amp;"', '"&amp;DATA!H3454&amp;"', "&amp;DATA!J3454&amp;");","")</f>
        <v/>
      </c>
    </row>
    <row r="3455" spans="1:1" ht="15" customHeight="1">
      <c r="A3455" s="1" t="str">
        <f>IF(NOT(ISBLANK(DATA!A3455)),"INSERT INTO SYSADM.PSAUTHITEM VALUES ('"&amp;$B$1&amp;DATA!A3455&amp;"', '"&amp;DATA!D3455&amp;"', '"&amp;DATA!E3455&amp;"', '"&amp;DATA!F3455&amp;"', '"&amp;DATA!G3455&amp;"', '"&amp;DATA!H3455&amp;"', "&amp;DATA!J3455&amp;");","")</f>
        <v/>
      </c>
    </row>
    <row r="3456" spans="1:1" ht="15" customHeight="1">
      <c r="A3456" s="1" t="str">
        <f>IF(NOT(ISBLANK(DATA!A3456)),"INSERT INTO SYSADM.PSAUTHITEM VALUES ('"&amp;$B$1&amp;DATA!A3456&amp;"', '"&amp;DATA!D3456&amp;"', '"&amp;DATA!E3456&amp;"', '"&amp;DATA!F3456&amp;"', '"&amp;DATA!G3456&amp;"', '"&amp;DATA!H3456&amp;"', "&amp;DATA!J3456&amp;");","")</f>
        <v/>
      </c>
    </row>
    <row r="3457" spans="1:1" ht="15" customHeight="1">
      <c r="A3457" s="1" t="str">
        <f>IF(NOT(ISBLANK(DATA!A3457)),"INSERT INTO SYSADM.PSAUTHITEM VALUES ('"&amp;$B$1&amp;DATA!A3457&amp;"', '"&amp;DATA!D3457&amp;"', '"&amp;DATA!E3457&amp;"', '"&amp;DATA!F3457&amp;"', '"&amp;DATA!G3457&amp;"', '"&amp;DATA!H3457&amp;"', "&amp;DATA!J3457&amp;");","")</f>
        <v/>
      </c>
    </row>
    <row r="3458" spans="1:1" ht="15" customHeight="1">
      <c r="A3458" s="1" t="str">
        <f>IF(NOT(ISBLANK(DATA!A3458)),"INSERT INTO SYSADM.PSAUTHITEM VALUES ('"&amp;$B$1&amp;DATA!A3458&amp;"', '"&amp;DATA!D3458&amp;"', '"&amp;DATA!E3458&amp;"', '"&amp;DATA!F3458&amp;"', '"&amp;DATA!G3458&amp;"', '"&amp;DATA!H3458&amp;"', "&amp;DATA!J3458&amp;");","")</f>
        <v/>
      </c>
    </row>
    <row r="3459" spans="1:1" ht="15" customHeight="1">
      <c r="A3459" s="1" t="str">
        <f>IF(NOT(ISBLANK(DATA!A3459)),"INSERT INTO SYSADM.PSAUTHITEM VALUES ('"&amp;$B$1&amp;DATA!A3459&amp;"', '"&amp;DATA!D3459&amp;"', '"&amp;DATA!E3459&amp;"', '"&amp;DATA!F3459&amp;"', '"&amp;DATA!G3459&amp;"', '"&amp;DATA!H3459&amp;"', "&amp;DATA!J3459&amp;");","")</f>
        <v/>
      </c>
    </row>
    <row r="3460" spans="1:1" ht="15" customHeight="1">
      <c r="A3460" s="1" t="str">
        <f>IF(NOT(ISBLANK(DATA!A3460)),"INSERT INTO SYSADM.PSAUTHITEM VALUES ('"&amp;$B$1&amp;DATA!A3460&amp;"', '"&amp;DATA!D3460&amp;"', '"&amp;DATA!E3460&amp;"', '"&amp;DATA!F3460&amp;"', '"&amp;DATA!G3460&amp;"', '"&amp;DATA!H3460&amp;"', "&amp;DATA!J3460&amp;");","")</f>
        <v/>
      </c>
    </row>
    <row r="3461" spans="1:1" ht="15" customHeight="1">
      <c r="A3461" s="1" t="str">
        <f>IF(NOT(ISBLANK(DATA!A3461)),"INSERT INTO SYSADM.PSAUTHITEM VALUES ('"&amp;$B$1&amp;DATA!A3461&amp;"', '"&amp;DATA!D3461&amp;"', '"&amp;DATA!E3461&amp;"', '"&amp;DATA!F3461&amp;"', '"&amp;DATA!G3461&amp;"', '"&amp;DATA!H3461&amp;"', "&amp;DATA!J3461&amp;");","")</f>
        <v/>
      </c>
    </row>
    <row r="3462" spans="1:1" ht="15" customHeight="1">
      <c r="A3462" s="1" t="str">
        <f>IF(NOT(ISBLANK(DATA!A3462)),"INSERT INTO SYSADM.PSAUTHITEM VALUES ('"&amp;$B$1&amp;DATA!A3462&amp;"', '"&amp;DATA!D3462&amp;"', '"&amp;DATA!E3462&amp;"', '"&amp;DATA!F3462&amp;"', '"&amp;DATA!G3462&amp;"', '"&amp;DATA!H3462&amp;"', "&amp;DATA!J3462&amp;");","")</f>
        <v/>
      </c>
    </row>
    <row r="3463" spans="1:1" ht="15" customHeight="1">
      <c r="A3463" s="1" t="str">
        <f>IF(NOT(ISBLANK(DATA!A3463)),"INSERT INTO SYSADM.PSAUTHITEM VALUES ('"&amp;$B$1&amp;DATA!A3463&amp;"', '"&amp;DATA!D3463&amp;"', '"&amp;DATA!E3463&amp;"', '"&amp;DATA!F3463&amp;"', '"&amp;DATA!G3463&amp;"', '"&amp;DATA!H3463&amp;"', "&amp;DATA!J3463&amp;");","")</f>
        <v/>
      </c>
    </row>
    <row r="3464" spans="1:1" ht="15" customHeight="1">
      <c r="A3464" s="1" t="str">
        <f>IF(NOT(ISBLANK(DATA!A3464)),"INSERT INTO SYSADM.PSAUTHITEM VALUES ('"&amp;$B$1&amp;DATA!A3464&amp;"', '"&amp;DATA!D3464&amp;"', '"&amp;DATA!E3464&amp;"', '"&amp;DATA!F3464&amp;"', '"&amp;DATA!G3464&amp;"', '"&amp;DATA!H3464&amp;"', "&amp;DATA!J3464&amp;");","")</f>
        <v/>
      </c>
    </row>
    <row r="3465" spans="1:1" ht="15" customHeight="1">
      <c r="A3465" s="1" t="str">
        <f>IF(NOT(ISBLANK(DATA!A3465)),"INSERT INTO SYSADM.PSAUTHITEM VALUES ('"&amp;$B$1&amp;DATA!A3465&amp;"', '"&amp;DATA!D3465&amp;"', '"&amp;DATA!E3465&amp;"', '"&amp;DATA!F3465&amp;"', '"&amp;DATA!G3465&amp;"', '"&amp;DATA!H3465&amp;"', "&amp;DATA!J3465&amp;");","")</f>
        <v/>
      </c>
    </row>
    <row r="3466" spans="1:1" ht="15" customHeight="1">
      <c r="A3466" s="1" t="str">
        <f>IF(NOT(ISBLANK(DATA!A3466)),"INSERT INTO SYSADM.PSAUTHITEM VALUES ('"&amp;$B$1&amp;DATA!A3466&amp;"', '"&amp;DATA!D3466&amp;"', '"&amp;DATA!E3466&amp;"', '"&amp;DATA!F3466&amp;"', '"&amp;DATA!G3466&amp;"', '"&amp;DATA!H3466&amp;"', "&amp;DATA!J3466&amp;");","")</f>
        <v/>
      </c>
    </row>
    <row r="3467" spans="1:1" ht="15" customHeight="1">
      <c r="A3467" s="1" t="str">
        <f>IF(NOT(ISBLANK(DATA!A3467)),"INSERT INTO SYSADM.PSAUTHITEM VALUES ('"&amp;$B$1&amp;DATA!A3467&amp;"', '"&amp;DATA!D3467&amp;"', '"&amp;DATA!E3467&amp;"', '"&amp;DATA!F3467&amp;"', '"&amp;DATA!G3467&amp;"', '"&amp;DATA!H3467&amp;"', "&amp;DATA!J3467&amp;");","")</f>
        <v/>
      </c>
    </row>
    <row r="3468" spans="1:1" ht="15" customHeight="1">
      <c r="A3468" s="1" t="str">
        <f>IF(NOT(ISBLANK(DATA!A3468)),"INSERT INTO SYSADM.PSAUTHITEM VALUES ('"&amp;$B$1&amp;DATA!A3468&amp;"', '"&amp;DATA!D3468&amp;"', '"&amp;DATA!E3468&amp;"', '"&amp;DATA!F3468&amp;"', '"&amp;DATA!G3468&amp;"', '"&amp;DATA!H3468&amp;"', "&amp;DATA!J3468&amp;");","")</f>
        <v/>
      </c>
    </row>
    <row r="3469" spans="1:1" ht="15" customHeight="1">
      <c r="A3469" s="1" t="str">
        <f>IF(NOT(ISBLANK(DATA!A3469)),"INSERT INTO SYSADM.PSAUTHITEM VALUES ('"&amp;$B$1&amp;DATA!A3469&amp;"', '"&amp;DATA!D3469&amp;"', '"&amp;DATA!E3469&amp;"', '"&amp;DATA!F3469&amp;"', '"&amp;DATA!G3469&amp;"', '"&amp;DATA!H3469&amp;"', "&amp;DATA!J3469&amp;");","")</f>
        <v/>
      </c>
    </row>
    <row r="3470" spans="1:1" ht="15" customHeight="1">
      <c r="A3470" s="1" t="str">
        <f>IF(NOT(ISBLANK(DATA!A3470)),"INSERT INTO SYSADM.PSAUTHITEM VALUES ('"&amp;$B$1&amp;DATA!A3470&amp;"', '"&amp;DATA!D3470&amp;"', '"&amp;DATA!E3470&amp;"', '"&amp;DATA!F3470&amp;"', '"&amp;DATA!G3470&amp;"', '"&amp;DATA!H3470&amp;"', "&amp;DATA!J3470&amp;");","")</f>
        <v/>
      </c>
    </row>
    <row r="3471" spans="1:1" ht="15" customHeight="1">
      <c r="A3471" s="1" t="str">
        <f>IF(NOT(ISBLANK(DATA!A3471)),"INSERT INTO SYSADM.PSAUTHITEM VALUES ('"&amp;$B$1&amp;DATA!A3471&amp;"', '"&amp;DATA!D3471&amp;"', '"&amp;DATA!E3471&amp;"', '"&amp;DATA!F3471&amp;"', '"&amp;DATA!G3471&amp;"', '"&amp;DATA!H3471&amp;"', "&amp;DATA!J3471&amp;");","")</f>
        <v/>
      </c>
    </row>
    <row r="3472" spans="1:1" ht="15" customHeight="1">
      <c r="A3472" s="1" t="str">
        <f>IF(NOT(ISBLANK(DATA!A3472)),"INSERT INTO SYSADM.PSAUTHITEM VALUES ('"&amp;$B$1&amp;DATA!A3472&amp;"', '"&amp;DATA!D3472&amp;"', '"&amp;DATA!E3472&amp;"', '"&amp;DATA!F3472&amp;"', '"&amp;DATA!G3472&amp;"', '"&amp;DATA!H3472&amp;"', "&amp;DATA!J3472&amp;");","")</f>
        <v/>
      </c>
    </row>
    <row r="3473" spans="1:1" ht="15" customHeight="1">
      <c r="A3473" s="1" t="str">
        <f>IF(NOT(ISBLANK(DATA!A3473)),"INSERT INTO SYSADM.PSAUTHITEM VALUES ('"&amp;$B$1&amp;DATA!A3473&amp;"', '"&amp;DATA!D3473&amp;"', '"&amp;DATA!E3473&amp;"', '"&amp;DATA!F3473&amp;"', '"&amp;DATA!G3473&amp;"', '"&amp;DATA!H3473&amp;"', "&amp;DATA!J3473&amp;");","")</f>
        <v/>
      </c>
    </row>
    <row r="3474" spans="1:1" ht="15" customHeight="1">
      <c r="A3474" s="1" t="str">
        <f>IF(NOT(ISBLANK(DATA!A3474)),"INSERT INTO SYSADM.PSAUTHITEM VALUES ('"&amp;$B$1&amp;DATA!A3474&amp;"', '"&amp;DATA!D3474&amp;"', '"&amp;DATA!E3474&amp;"', '"&amp;DATA!F3474&amp;"', '"&amp;DATA!G3474&amp;"', '"&amp;DATA!H3474&amp;"', "&amp;DATA!J3474&amp;");","")</f>
        <v/>
      </c>
    </row>
    <row r="3475" spans="1:1" ht="15" customHeight="1">
      <c r="A3475" s="1" t="str">
        <f>IF(NOT(ISBLANK(DATA!A3475)),"INSERT INTO SYSADM.PSAUTHITEM VALUES ('"&amp;$B$1&amp;DATA!A3475&amp;"', '"&amp;DATA!D3475&amp;"', '"&amp;DATA!E3475&amp;"', '"&amp;DATA!F3475&amp;"', '"&amp;DATA!G3475&amp;"', '"&amp;DATA!H3475&amp;"', "&amp;DATA!J3475&amp;");","")</f>
        <v/>
      </c>
    </row>
    <row r="3476" spans="1:1" ht="15" customHeight="1">
      <c r="A3476" s="1" t="str">
        <f>IF(NOT(ISBLANK(DATA!A3476)),"INSERT INTO SYSADM.PSAUTHITEM VALUES ('"&amp;$B$1&amp;DATA!A3476&amp;"', '"&amp;DATA!D3476&amp;"', '"&amp;DATA!E3476&amp;"', '"&amp;DATA!F3476&amp;"', '"&amp;DATA!G3476&amp;"', '"&amp;DATA!H3476&amp;"', "&amp;DATA!J3476&amp;");","")</f>
        <v/>
      </c>
    </row>
    <row r="3477" spans="1:1" ht="15" customHeight="1">
      <c r="A3477" s="1" t="str">
        <f>IF(NOT(ISBLANK(DATA!A3477)),"INSERT INTO SYSADM.PSAUTHITEM VALUES ('"&amp;$B$1&amp;DATA!A3477&amp;"', '"&amp;DATA!D3477&amp;"', '"&amp;DATA!E3477&amp;"', '"&amp;DATA!F3477&amp;"', '"&amp;DATA!G3477&amp;"', '"&amp;DATA!H3477&amp;"', "&amp;DATA!J3477&amp;");","")</f>
        <v/>
      </c>
    </row>
    <row r="3478" spans="1:1" ht="15" customHeight="1">
      <c r="A3478" s="1" t="str">
        <f>IF(NOT(ISBLANK(DATA!A3478)),"INSERT INTO SYSADM.PSAUTHITEM VALUES ('"&amp;$B$1&amp;DATA!A3478&amp;"', '"&amp;DATA!D3478&amp;"', '"&amp;DATA!E3478&amp;"', '"&amp;DATA!F3478&amp;"', '"&amp;DATA!G3478&amp;"', '"&amp;DATA!H3478&amp;"', "&amp;DATA!J3478&amp;");","")</f>
        <v/>
      </c>
    </row>
    <row r="3479" spans="1:1" ht="15" customHeight="1">
      <c r="A3479" s="1" t="str">
        <f>IF(NOT(ISBLANK(DATA!A3479)),"INSERT INTO SYSADM.PSAUTHITEM VALUES ('"&amp;$B$1&amp;DATA!A3479&amp;"', '"&amp;DATA!D3479&amp;"', '"&amp;DATA!E3479&amp;"', '"&amp;DATA!F3479&amp;"', '"&amp;DATA!G3479&amp;"', '"&amp;DATA!H3479&amp;"', "&amp;DATA!J3479&amp;");","")</f>
        <v/>
      </c>
    </row>
    <row r="3480" spans="1:1" ht="15" customHeight="1">
      <c r="A3480" s="1" t="str">
        <f>IF(NOT(ISBLANK(DATA!A3480)),"INSERT INTO SYSADM.PSAUTHITEM VALUES ('"&amp;$B$1&amp;DATA!A3480&amp;"', '"&amp;DATA!D3480&amp;"', '"&amp;DATA!E3480&amp;"', '"&amp;DATA!F3480&amp;"', '"&amp;DATA!G3480&amp;"', '"&amp;DATA!H3480&amp;"', "&amp;DATA!J3480&amp;");","")</f>
        <v/>
      </c>
    </row>
    <row r="3481" spans="1:1" ht="15" customHeight="1">
      <c r="A3481" s="1" t="str">
        <f>IF(NOT(ISBLANK(DATA!A3481)),"INSERT INTO SYSADM.PSAUTHITEM VALUES ('"&amp;$B$1&amp;DATA!A3481&amp;"', '"&amp;DATA!D3481&amp;"', '"&amp;DATA!E3481&amp;"', '"&amp;DATA!F3481&amp;"', '"&amp;DATA!G3481&amp;"', '"&amp;DATA!H3481&amp;"', "&amp;DATA!J3481&amp;");","")</f>
        <v/>
      </c>
    </row>
    <row r="3482" spans="1:1" ht="15" customHeight="1">
      <c r="A3482" s="1" t="str">
        <f>IF(NOT(ISBLANK(DATA!A3482)),"INSERT INTO SYSADM.PSAUTHITEM VALUES ('"&amp;$B$1&amp;DATA!A3482&amp;"', '"&amp;DATA!D3482&amp;"', '"&amp;DATA!E3482&amp;"', '"&amp;DATA!F3482&amp;"', '"&amp;DATA!G3482&amp;"', '"&amp;DATA!H3482&amp;"', "&amp;DATA!J3482&amp;");","")</f>
        <v/>
      </c>
    </row>
    <row r="3483" spans="1:1" ht="15" customHeight="1">
      <c r="A3483" s="1" t="str">
        <f>IF(NOT(ISBLANK(DATA!A3483)),"INSERT INTO SYSADM.PSAUTHITEM VALUES ('"&amp;$B$1&amp;DATA!A3483&amp;"', '"&amp;DATA!D3483&amp;"', '"&amp;DATA!E3483&amp;"', '"&amp;DATA!F3483&amp;"', '"&amp;DATA!G3483&amp;"', '"&amp;DATA!H3483&amp;"', "&amp;DATA!J3483&amp;");","")</f>
        <v/>
      </c>
    </row>
    <row r="3484" spans="1:1" ht="15" customHeight="1">
      <c r="A3484" s="1" t="str">
        <f>IF(NOT(ISBLANK(DATA!A3484)),"INSERT INTO SYSADM.PSAUTHITEM VALUES ('"&amp;$B$1&amp;DATA!A3484&amp;"', '"&amp;DATA!D3484&amp;"', '"&amp;DATA!E3484&amp;"', '"&amp;DATA!F3484&amp;"', '"&amp;DATA!G3484&amp;"', '"&amp;DATA!H3484&amp;"', "&amp;DATA!J3484&amp;");","")</f>
        <v/>
      </c>
    </row>
    <row r="3485" spans="1:1" ht="15" customHeight="1">
      <c r="A3485" s="1" t="str">
        <f>IF(NOT(ISBLANK(DATA!A3485)),"INSERT INTO SYSADM.PSAUTHITEM VALUES ('"&amp;$B$1&amp;DATA!A3485&amp;"', '"&amp;DATA!D3485&amp;"', '"&amp;DATA!E3485&amp;"', '"&amp;DATA!F3485&amp;"', '"&amp;DATA!G3485&amp;"', '"&amp;DATA!H3485&amp;"', "&amp;DATA!J3485&amp;");","")</f>
        <v/>
      </c>
    </row>
    <row r="3486" spans="1:1" ht="15" customHeight="1">
      <c r="A3486" s="1" t="str">
        <f>IF(NOT(ISBLANK(DATA!A3486)),"INSERT INTO SYSADM.PSAUTHITEM VALUES ('"&amp;$B$1&amp;DATA!A3486&amp;"', '"&amp;DATA!D3486&amp;"', '"&amp;DATA!E3486&amp;"', '"&amp;DATA!F3486&amp;"', '"&amp;DATA!G3486&amp;"', '"&amp;DATA!H3486&amp;"', "&amp;DATA!J3486&amp;");","")</f>
        <v/>
      </c>
    </row>
    <row r="3487" spans="1:1" ht="15" customHeight="1">
      <c r="A3487" s="1" t="str">
        <f>IF(NOT(ISBLANK(DATA!A3487)),"INSERT INTO SYSADM.PSAUTHITEM VALUES ('"&amp;$B$1&amp;DATA!A3487&amp;"', '"&amp;DATA!D3487&amp;"', '"&amp;DATA!E3487&amp;"', '"&amp;DATA!F3487&amp;"', '"&amp;DATA!G3487&amp;"', '"&amp;DATA!H3487&amp;"', "&amp;DATA!J3487&amp;");","")</f>
        <v/>
      </c>
    </row>
    <row r="3488" spans="1:1" ht="15" customHeight="1">
      <c r="A3488" s="1" t="str">
        <f>IF(NOT(ISBLANK(DATA!A3488)),"INSERT INTO SYSADM.PSAUTHITEM VALUES ('"&amp;$B$1&amp;DATA!A3488&amp;"', '"&amp;DATA!D3488&amp;"', '"&amp;DATA!E3488&amp;"', '"&amp;DATA!F3488&amp;"', '"&amp;DATA!G3488&amp;"', '"&amp;DATA!H3488&amp;"', "&amp;DATA!J3488&amp;");","")</f>
        <v/>
      </c>
    </row>
    <row r="3489" spans="1:1" ht="15" customHeight="1">
      <c r="A3489" s="1" t="str">
        <f>IF(NOT(ISBLANK(DATA!A3489)),"INSERT INTO SYSADM.PSAUTHITEM VALUES ('"&amp;$B$1&amp;DATA!A3489&amp;"', '"&amp;DATA!D3489&amp;"', '"&amp;DATA!E3489&amp;"', '"&amp;DATA!F3489&amp;"', '"&amp;DATA!G3489&amp;"', '"&amp;DATA!H3489&amp;"', "&amp;DATA!J3489&amp;");","")</f>
        <v/>
      </c>
    </row>
    <row r="3490" spans="1:1" ht="15" customHeight="1">
      <c r="A3490" s="1" t="str">
        <f>IF(NOT(ISBLANK(DATA!A3490)),"INSERT INTO SYSADM.PSAUTHITEM VALUES ('"&amp;$B$1&amp;DATA!A3490&amp;"', '"&amp;DATA!D3490&amp;"', '"&amp;DATA!E3490&amp;"', '"&amp;DATA!F3490&amp;"', '"&amp;DATA!G3490&amp;"', '"&amp;DATA!H3490&amp;"', "&amp;DATA!J3490&amp;");","")</f>
        <v/>
      </c>
    </row>
    <row r="3491" spans="1:1" ht="15" customHeight="1">
      <c r="A3491" s="1" t="str">
        <f>IF(NOT(ISBLANK(DATA!A3491)),"INSERT INTO SYSADM.PSAUTHITEM VALUES ('"&amp;$B$1&amp;DATA!A3491&amp;"', '"&amp;DATA!D3491&amp;"', '"&amp;DATA!E3491&amp;"', '"&amp;DATA!F3491&amp;"', '"&amp;DATA!G3491&amp;"', '"&amp;DATA!H3491&amp;"', "&amp;DATA!J3491&amp;");","")</f>
        <v/>
      </c>
    </row>
    <row r="3492" spans="1:1" ht="15" customHeight="1">
      <c r="A3492" s="1" t="str">
        <f>IF(NOT(ISBLANK(DATA!A3492)),"INSERT INTO SYSADM.PSAUTHITEM VALUES ('"&amp;$B$1&amp;DATA!A3492&amp;"', '"&amp;DATA!D3492&amp;"', '"&amp;DATA!E3492&amp;"', '"&amp;DATA!F3492&amp;"', '"&amp;DATA!G3492&amp;"', '"&amp;DATA!H3492&amp;"', "&amp;DATA!J3492&amp;");","")</f>
        <v/>
      </c>
    </row>
    <row r="3493" spans="1:1" ht="15" customHeight="1">
      <c r="A3493" s="1" t="str">
        <f>IF(NOT(ISBLANK(DATA!A3493)),"INSERT INTO SYSADM.PSAUTHITEM VALUES ('"&amp;$B$1&amp;DATA!A3493&amp;"', '"&amp;DATA!D3493&amp;"', '"&amp;DATA!E3493&amp;"', '"&amp;DATA!F3493&amp;"', '"&amp;DATA!G3493&amp;"', '"&amp;DATA!H3493&amp;"', "&amp;DATA!J3493&amp;");","")</f>
        <v/>
      </c>
    </row>
    <row r="3494" spans="1:1" ht="15" customHeight="1">
      <c r="A3494" s="1" t="str">
        <f>IF(NOT(ISBLANK(DATA!A3494)),"INSERT INTO SYSADM.PSAUTHITEM VALUES ('"&amp;$B$1&amp;DATA!A3494&amp;"', '"&amp;DATA!D3494&amp;"', '"&amp;DATA!E3494&amp;"', '"&amp;DATA!F3494&amp;"', '"&amp;DATA!G3494&amp;"', '"&amp;DATA!H3494&amp;"', "&amp;DATA!J3494&amp;");","")</f>
        <v/>
      </c>
    </row>
    <row r="3495" spans="1:1" ht="15" customHeight="1">
      <c r="A3495" s="1" t="str">
        <f>IF(NOT(ISBLANK(DATA!A3495)),"INSERT INTO SYSADM.PSAUTHITEM VALUES ('"&amp;$B$1&amp;DATA!A3495&amp;"', '"&amp;DATA!D3495&amp;"', '"&amp;DATA!E3495&amp;"', '"&amp;DATA!F3495&amp;"', '"&amp;DATA!G3495&amp;"', '"&amp;DATA!H3495&amp;"', "&amp;DATA!J3495&amp;");","")</f>
        <v/>
      </c>
    </row>
    <row r="3496" spans="1:1" ht="15" customHeight="1">
      <c r="A3496" s="1" t="str">
        <f>IF(NOT(ISBLANK(DATA!A3496)),"INSERT INTO SYSADM.PSAUTHITEM VALUES ('"&amp;$B$1&amp;DATA!A3496&amp;"', '"&amp;DATA!D3496&amp;"', '"&amp;DATA!E3496&amp;"', '"&amp;DATA!F3496&amp;"', '"&amp;DATA!G3496&amp;"', '"&amp;DATA!H3496&amp;"', "&amp;DATA!J3496&amp;");","")</f>
        <v/>
      </c>
    </row>
    <row r="3497" spans="1:1" ht="15" customHeight="1">
      <c r="A3497" s="1" t="str">
        <f>IF(NOT(ISBLANK(DATA!A3497)),"INSERT INTO SYSADM.PSAUTHITEM VALUES ('"&amp;$B$1&amp;DATA!A3497&amp;"', '"&amp;DATA!D3497&amp;"', '"&amp;DATA!E3497&amp;"', '"&amp;DATA!F3497&amp;"', '"&amp;DATA!G3497&amp;"', '"&amp;DATA!H3497&amp;"', "&amp;DATA!J3497&amp;");","")</f>
        <v/>
      </c>
    </row>
    <row r="3498" spans="1:1" ht="15" customHeight="1">
      <c r="A3498" s="1" t="str">
        <f>IF(NOT(ISBLANK(DATA!A3498)),"INSERT INTO SYSADM.PSAUTHITEM VALUES ('"&amp;$B$1&amp;DATA!A3498&amp;"', '"&amp;DATA!D3498&amp;"', '"&amp;DATA!E3498&amp;"', '"&amp;DATA!F3498&amp;"', '"&amp;DATA!G3498&amp;"', '"&amp;DATA!H3498&amp;"', "&amp;DATA!J3498&amp;");","")</f>
        <v/>
      </c>
    </row>
    <row r="3499" spans="1:1" ht="15" customHeight="1">
      <c r="A3499" s="1" t="str">
        <f>IF(NOT(ISBLANK(DATA!A3499)),"INSERT INTO SYSADM.PSAUTHITEM VALUES ('"&amp;$B$1&amp;DATA!A3499&amp;"', '"&amp;DATA!D3499&amp;"', '"&amp;DATA!E3499&amp;"', '"&amp;DATA!F3499&amp;"', '"&amp;DATA!G3499&amp;"', '"&amp;DATA!H3499&amp;"', "&amp;DATA!J3499&amp;");","")</f>
        <v/>
      </c>
    </row>
    <row r="3500" spans="1:1" ht="15" customHeight="1">
      <c r="A3500" s="1" t="str">
        <f>IF(NOT(ISBLANK(DATA!A3500)),"INSERT INTO SYSADM.PSAUTHITEM VALUES ('"&amp;$B$1&amp;DATA!A3500&amp;"', '"&amp;DATA!D3500&amp;"', '"&amp;DATA!E3500&amp;"', '"&amp;DATA!F3500&amp;"', '"&amp;DATA!G3500&amp;"', '"&amp;DATA!H3500&amp;"', "&amp;DATA!J3500&amp;");","")</f>
        <v/>
      </c>
    </row>
    <row r="3501" spans="1:1" ht="15" customHeight="1">
      <c r="A3501" s="1" t="str">
        <f>IF(NOT(ISBLANK(DATA!A3501)),"INSERT INTO SYSADM.PSAUTHITEM VALUES ('"&amp;$B$1&amp;DATA!A3501&amp;"', '"&amp;DATA!D3501&amp;"', '"&amp;DATA!E3501&amp;"', '"&amp;DATA!F3501&amp;"', '"&amp;DATA!G3501&amp;"', '"&amp;DATA!H3501&amp;"', "&amp;DATA!J3501&amp;");","")</f>
        <v/>
      </c>
    </row>
    <row r="3502" spans="1:1" ht="15" customHeight="1">
      <c r="A3502" s="1" t="str">
        <f>IF(NOT(ISBLANK(DATA!A3502)),"INSERT INTO SYSADM.PSAUTHITEM VALUES ('"&amp;$B$1&amp;DATA!A3502&amp;"', '"&amp;DATA!D3502&amp;"', '"&amp;DATA!E3502&amp;"', '"&amp;DATA!F3502&amp;"', '"&amp;DATA!G3502&amp;"', '"&amp;DATA!H3502&amp;"', "&amp;DATA!J3502&amp;");","")</f>
        <v/>
      </c>
    </row>
    <row r="3503" spans="1:1" ht="15" customHeight="1">
      <c r="A3503" s="1" t="str">
        <f>IF(NOT(ISBLANK(DATA!A3503)),"INSERT INTO SYSADM.PSAUTHITEM VALUES ('"&amp;$B$1&amp;DATA!A3503&amp;"', '"&amp;DATA!D3503&amp;"', '"&amp;DATA!E3503&amp;"', '"&amp;DATA!F3503&amp;"', '"&amp;DATA!G3503&amp;"', '"&amp;DATA!H3503&amp;"', "&amp;DATA!J3503&amp;");","")</f>
        <v/>
      </c>
    </row>
    <row r="3504" spans="1:1" ht="15" customHeight="1">
      <c r="A3504" s="1" t="str">
        <f>IF(NOT(ISBLANK(DATA!A3504)),"INSERT INTO SYSADM.PSAUTHITEM VALUES ('"&amp;$B$1&amp;DATA!A3504&amp;"', '"&amp;DATA!D3504&amp;"', '"&amp;DATA!E3504&amp;"', '"&amp;DATA!F3504&amp;"', '"&amp;DATA!G3504&amp;"', '"&amp;DATA!H3504&amp;"', "&amp;DATA!J3504&amp;");","")</f>
        <v/>
      </c>
    </row>
    <row r="3505" spans="1:1" ht="15" customHeight="1">
      <c r="A3505" s="1" t="str">
        <f>IF(NOT(ISBLANK(DATA!A3505)),"INSERT INTO SYSADM.PSAUTHITEM VALUES ('"&amp;$B$1&amp;DATA!A3505&amp;"', '"&amp;DATA!D3505&amp;"', '"&amp;DATA!E3505&amp;"', '"&amp;DATA!F3505&amp;"', '"&amp;DATA!G3505&amp;"', '"&amp;DATA!H3505&amp;"', "&amp;DATA!J3505&amp;");","")</f>
        <v/>
      </c>
    </row>
    <row r="3506" spans="1:1" ht="15" customHeight="1">
      <c r="A3506" s="1" t="str">
        <f>IF(NOT(ISBLANK(DATA!A3506)),"INSERT INTO SYSADM.PSAUTHITEM VALUES ('"&amp;$B$1&amp;DATA!A3506&amp;"', '"&amp;DATA!D3506&amp;"', '"&amp;DATA!E3506&amp;"', '"&amp;DATA!F3506&amp;"', '"&amp;DATA!G3506&amp;"', '"&amp;DATA!H3506&amp;"', "&amp;DATA!J3506&amp;");","")</f>
        <v/>
      </c>
    </row>
    <row r="3507" spans="1:1" ht="15" customHeight="1">
      <c r="A3507" s="1" t="str">
        <f>IF(NOT(ISBLANK(DATA!A3507)),"INSERT INTO SYSADM.PSAUTHITEM VALUES ('"&amp;$B$1&amp;DATA!A3507&amp;"', '"&amp;DATA!D3507&amp;"', '"&amp;DATA!E3507&amp;"', '"&amp;DATA!F3507&amp;"', '"&amp;DATA!G3507&amp;"', '"&amp;DATA!H3507&amp;"', "&amp;DATA!J3507&amp;");","")</f>
        <v/>
      </c>
    </row>
    <row r="3508" spans="1:1" ht="15" customHeight="1">
      <c r="A3508" s="1" t="str">
        <f>IF(NOT(ISBLANK(DATA!A3508)),"INSERT INTO SYSADM.PSAUTHITEM VALUES ('"&amp;$B$1&amp;DATA!A3508&amp;"', '"&amp;DATA!D3508&amp;"', '"&amp;DATA!E3508&amp;"', '"&amp;DATA!F3508&amp;"', '"&amp;DATA!G3508&amp;"', '"&amp;DATA!H3508&amp;"', "&amp;DATA!J3508&amp;");","")</f>
        <v/>
      </c>
    </row>
    <row r="3509" spans="1:1" ht="15" customHeight="1">
      <c r="A3509" s="1" t="str">
        <f>IF(NOT(ISBLANK(DATA!A3509)),"INSERT INTO SYSADM.PSAUTHITEM VALUES ('"&amp;$B$1&amp;DATA!A3509&amp;"', '"&amp;DATA!D3509&amp;"', '"&amp;DATA!E3509&amp;"', '"&amp;DATA!F3509&amp;"', '"&amp;DATA!G3509&amp;"', '"&amp;DATA!H3509&amp;"', "&amp;DATA!J3509&amp;");","")</f>
        <v/>
      </c>
    </row>
    <row r="3510" spans="1:1" ht="15" customHeight="1">
      <c r="A3510" s="1" t="str">
        <f>IF(NOT(ISBLANK(DATA!A3510)),"INSERT INTO SYSADM.PSAUTHITEM VALUES ('"&amp;$B$1&amp;DATA!A3510&amp;"', '"&amp;DATA!D3510&amp;"', '"&amp;DATA!E3510&amp;"', '"&amp;DATA!F3510&amp;"', '"&amp;DATA!G3510&amp;"', '"&amp;DATA!H3510&amp;"', "&amp;DATA!J3510&amp;");","")</f>
        <v/>
      </c>
    </row>
    <row r="3511" spans="1:1" ht="15" customHeight="1">
      <c r="A3511" s="1" t="str">
        <f>IF(NOT(ISBLANK(DATA!A3511)),"INSERT INTO SYSADM.PSAUTHITEM VALUES ('"&amp;$B$1&amp;DATA!A3511&amp;"', '"&amp;DATA!D3511&amp;"', '"&amp;DATA!E3511&amp;"', '"&amp;DATA!F3511&amp;"', '"&amp;DATA!G3511&amp;"', '"&amp;DATA!H3511&amp;"', "&amp;DATA!J3511&amp;");","")</f>
        <v/>
      </c>
    </row>
    <row r="3512" spans="1:1" ht="15" customHeight="1">
      <c r="A3512" s="1" t="str">
        <f>IF(NOT(ISBLANK(DATA!A3512)),"INSERT INTO SYSADM.PSAUTHITEM VALUES ('"&amp;$B$1&amp;DATA!A3512&amp;"', '"&amp;DATA!D3512&amp;"', '"&amp;DATA!E3512&amp;"', '"&amp;DATA!F3512&amp;"', '"&amp;DATA!G3512&amp;"', '"&amp;DATA!H3512&amp;"', "&amp;DATA!J3512&amp;");","")</f>
        <v/>
      </c>
    </row>
    <row r="3513" spans="1:1" ht="15" customHeight="1">
      <c r="A3513" s="1" t="str">
        <f>IF(NOT(ISBLANK(DATA!A3513)),"INSERT INTO SYSADM.PSAUTHITEM VALUES ('"&amp;$B$1&amp;DATA!A3513&amp;"', '"&amp;DATA!D3513&amp;"', '"&amp;DATA!E3513&amp;"', '"&amp;DATA!F3513&amp;"', '"&amp;DATA!G3513&amp;"', '"&amp;DATA!H3513&amp;"', "&amp;DATA!J3513&amp;");","")</f>
        <v/>
      </c>
    </row>
    <row r="3514" spans="1:1" ht="15" customHeight="1">
      <c r="A3514" s="1" t="str">
        <f>IF(NOT(ISBLANK(DATA!A3514)),"INSERT INTO SYSADM.PSAUTHITEM VALUES ('"&amp;$B$1&amp;DATA!A3514&amp;"', '"&amp;DATA!D3514&amp;"', '"&amp;DATA!E3514&amp;"', '"&amp;DATA!F3514&amp;"', '"&amp;DATA!G3514&amp;"', '"&amp;DATA!H3514&amp;"', "&amp;DATA!J3514&amp;");","")</f>
        <v/>
      </c>
    </row>
    <row r="3515" spans="1:1" ht="15" customHeight="1">
      <c r="A3515" s="1" t="str">
        <f>IF(NOT(ISBLANK(DATA!A3515)),"INSERT INTO SYSADM.PSAUTHITEM VALUES ('"&amp;$B$1&amp;DATA!A3515&amp;"', '"&amp;DATA!D3515&amp;"', '"&amp;DATA!E3515&amp;"', '"&amp;DATA!F3515&amp;"', '"&amp;DATA!G3515&amp;"', '"&amp;DATA!H3515&amp;"', "&amp;DATA!J3515&amp;");","")</f>
        <v/>
      </c>
    </row>
    <row r="3516" spans="1:1" ht="15" customHeight="1">
      <c r="A3516" s="1" t="str">
        <f>IF(NOT(ISBLANK(DATA!A3516)),"INSERT INTO SYSADM.PSAUTHITEM VALUES ('"&amp;$B$1&amp;DATA!A3516&amp;"', '"&amp;DATA!D3516&amp;"', '"&amp;DATA!E3516&amp;"', '"&amp;DATA!F3516&amp;"', '"&amp;DATA!G3516&amp;"', '"&amp;DATA!H3516&amp;"', "&amp;DATA!J3516&amp;");","")</f>
        <v/>
      </c>
    </row>
    <row r="3517" spans="1:1" ht="15" customHeight="1">
      <c r="A3517" s="1" t="str">
        <f>IF(NOT(ISBLANK(DATA!A3517)),"INSERT INTO SYSADM.PSAUTHITEM VALUES ('"&amp;$B$1&amp;DATA!A3517&amp;"', '"&amp;DATA!D3517&amp;"', '"&amp;DATA!E3517&amp;"', '"&amp;DATA!F3517&amp;"', '"&amp;DATA!G3517&amp;"', '"&amp;DATA!H3517&amp;"', "&amp;DATA!J3517&amp;");","")</f>
        <v/>
      </c>
    </row>
    <row r="3518" spans="1:1" ht="15" customHeight="1">
      <c r="A3518" s="1" t="str">
        <f>IF(NOT(ISBLANK(DATA!A3518)),"INSERT INTO SYSADM.PSAUTHITEM VALUES ('"&amp;$B$1&amp;DATA!A3518&amp;"', '"&amp;DATA!D3518&amp;"', '"&amp;DATA!E3518&amp;"', '"&amp;DATA!F3518&amp;"', '"&amp;DATA!G3518&amp;"', '"&amp;DATA!H3518&amp;"', "&amp;DATA!J3518&amp;");","")</f>
        <v/>
      </c>
    </row>
    <row r="3519" spans="1:1" ht="15" customHeight="1">
      <c r="A3519" s="1" t="str">
        <f>IF(NOT(ISBLANK(DATA!A3519)),"INSERT INTO SYSADM.PSAUTHITEM VALUES ('"&amp;$B$1&amp;DATA!A3519&amp;"', '"&amp;DATA!D3519&amp;"', '"&amp;DATA!E3519&amp;"', '"&amp;DATA!F3519&amp;"', '"&amp;DATA!G3519&amp;"', '"&amp;DATA!H3519&amp;"', "&amp;DATA!J3519&amp;");","")</f>
        <v/>
      </c>
    </row>
    <row r="3520" spans="1:1" ht="15" customHeight="1">
      <c r="A3520" s="1" t="str">
        <f>IF(NOT(ISBLANK(DATA!A3520)),"INSERT INTO SYSADM.PSAUTHITEM VALUES ('"&amp;$B$1&amp;DATA!A3520&amp;"', '"&amp;DATA!D3520&amp;"', '"&amp;DATA!E3520&amp;"', '"&amp;DATA!F3520&amp;"', '"&amp;DATA!G3520&amp;"', '"&amp;DATA!H3520&amp;"', "&amp;DATA!J3520&amp;");","")</f>
        <v/>
      </c>
    </row>
    <row r="3521" spans="1:1" ht="15" customHeight="1">
      <c r="A3521" s="1" t="str">
        <f>IF(NOT(ISBLANK(DATA!A3521)),"INSERT INTO SYSADM.PSAUTHITEM VALUES ('"&amp;$B$1&amp;DATA!A3521&amp;"', '"&amp;DATA!D3521&amp;"', '"&amp;DATA!E3521&amp;"', '"&amp;DATA!F3521&amp;"', '"&amp;DATA!G3521&amp;"', '"&amp;DATA!H3521&amp;"', "&amp;DATA!J3521&amp;");","")</f>
        <v/>
      </c>
    </row>
    <row r="3522" spans="1:1" ht="15" customHeight="1">
      <c r="A3522" s="1" t="str">
        <f>IF(NOT(ISBLANK(DATA!A3522)),"INSERT INTO SYSADM.PSAUTHITEM VALUES ('"&amp;$B$1&amp;DATA!A3522&amp;"', '"&amp;DATA!D3522&amp;"', '"&amp;DATA!E3522&amp;"', '"&amp;DATA!F3522&amp;"', '"&amp;DATA!G3522&amp;"', '"&amp;DATA!H3522&amp;"', "&amp;DATA!J3522&amp;");","")</f>
        <v/>
      </c>
    </row>
    <row r="3523" spans="1:1" ht="15" customHeight="1">
      <c r="A3523" s="1" t="str">
        <f>IF(NOT(ISBLANK(DATA!A3523)),"INSERT INTO SYSADM.PSAUTHITEM VALUES ('"&amp;$B$1&amp;DATA!A3523&amp;"', '"&amp;DATA!D3523&amp;"', '"&amp;DATA!E3523&amp;"', '"&amp;DATA!F3523&amp;"', '"&amp;DATA!G3523&amp;"', '"&amp;DATA!H3523&amp;"', "&amp;DATA!J3523&amp;");","")</f>
        <v/>
      </c>
    </row>
    <row r="3524" spans="1:1" ht="15" customHeight="1">
      <c r="A3524" s="1" t="str">
        <f>IF(NOT(ISBLANK(DATA!A3524)),"INSERT INTO SYSADM.PSAUTHITEM VALUES ('"&amp;$B$1&amp;DATA!A3524&amp;"', '"&amp;DATA!D3524&amp;"', '"&amp;DATA!E3524&amp;"', '"&amp;DATA!F3524&amp;"', '"&amp;DATA!G3524&amp;"', '"&amp;DATA!H3524&amp;"', "&amp;DATA!J3524&amp;");","")</f>
        <v/>
      </c>
    </row>
    <row r="3525" spans="1:1" ht="15" customHeight="1">
      <c r="A3525" s="1" t="str">
        <f>IF(NOT(ISBLANK(DATA!A3525)),"INSERT INTO SYSADM.PSAUTHITEM VALUES ('"&amp;$B$1&amp;DATA!A3525&amp;"', '"&amp;DATA!D3525&amp;"', '"&amp;DATA!E3525&amp;"', '"&amp;DATA!F3525&amp;"', '"&amp;DATA!G3525&amp;"', '"&amp;DATA!H3525&amp;"', "&amp;DATA!J3525&amp;");","")</f>
        <v/>
      </c>
    </row>
    <row r="3526" spans="1:1" ht="15" customHeight="1">
      <c r="A3526" s="1" t="str">
        <f>IF(NOT(ISBLANK(DATA!A3526)),"INSERT INTO SYSADM.PSAUTHITEM VALUES ('"&amp;$B$1&amp;DATA!A3526&amp;"', '"&amp;DATA!D3526&amp;"', '"&amp;DATA!E3526&amp;"', '"&amp;DATA!F3526&amp;"', '"&amp;DATA!G3526&amp;"', '"&amp;DATA!H3526&amp;"', "&amp;DATA!J3526&amp;");","")</f>
        <v/>
      </c>
    </row>
    <row r="3527" spans="1:1" ht="15" customHeight="1">
      <c r="A3527" s="1" t="str">
        <f>IF(NOT(ISBLANK(DATA!A3527)),"INSERT INTO SYSADM.PSAUTHITEM VALUES ('"&amp;$B$1&amp;DATA!A3527&amp;"', '"&amp;DATA!D3527&amp;"', '"&amp;DATA!E3527&amp;"', '"&amp;DATA!F3527&amp;"', '"&amp;DATA!G3527&amp;"', '"&amp;DATA!H3527&amp;"', "&amp;DATA!J3527&amp;");","")</f>
        <v/>
      </c>
    </row>
    <row r="3528" spans="1:1" ht="15" customHeight="1">
      <c r="A3528" s="1" t="str">
        <f>IF(NOT(ISBLANK(DATA!A3528)),"INSERT INTO SYSADM.PSAUTHITEM VALUES ('"&amp;$B$1&amp;DATA!A3528&amp;"', '"&amp;DATA!D3528&amp;"', '"&amp;DATA!E3528&amp;"', '"&amp;DATA!F3528&amp;"', '"&amp;DATA!G3528&amp;"', '"&amp;DATA!H3528&amp;"', "&amp;DATA!J3528&amp;");","")</f>
        <v/>
      </c>
    </row>
    <row r="3529" spans="1:1" ht="15" customHeight="1">
      <c r="A3529" s="1" t="str">
        <f>IF(NOT(ISBLANK(DATA!A3529)),"INSERT INTO SYSADM.PSAUTHITEM VALUES ('"&amp;$B$1&amp;DATA!A3529&amp;"', '"&amp;DATA!D3529&amp;"', '"&amp;DATA!E3529&amp;"', '"&amp;DATA!F3529&amp;"', '"&amp;DATA!G3529&amp;"', '"&amp;DATA!H3529&amp;"', "&amp;DATA!J3529&amp;");","")</f>
        <v/>
      </c>
    </row>
    <row r="3530" spans="1:1" ht="15" customHeight="1">
      <c r="A3530" s="1" t="str">
        <f>IF(NOT(ISBLANK(DATA!A3530)),"INSERT INTO SYSADM.PSAUTHITEM VALUES ('"&amp;$B$1&amp;DATA!A3530&amp;"', '"&amp;DATA!D3530&amp;"', '"&amp;DATA!E3530&amp;"', '"&amp;DATA!F3530&amp;"', '"&amp;DATA!G3530&amp;"', '"&amp;DATA!H3530&amp;"', "&amp;DATA!J3530&amp;");","")</f>
        <v/>
      </c>
    </row>
    <row r="3531" spans="1:1" ht="15" customHeight="1">
      <c r="A3531" s="1" t="str">
        <f>IF(NOT(ISBLANK(DATA!A3531)),"INSERT INTO SYSADM.PSAUTHITEM VALUES ('"&amp;$B$1&amp;DATA!A3531&amp;"', '"&amp;DATA!D3531&amp;"', '"&amp;DATA!E3531&amp;"', '"&amp;DATA!F3531&amp;"', '"&amp;DATA!G3531&amp;"', '"&amp;DATA!H3531&amp;"', "&amp;DATA!J3531&amp;");","")</f>
        <v/>
      </c>
    </row>
    <row r="3532" spans="1:1" ht="15" customHeight="1">
      <c r="A3532" s="1" t="str">
        <f>IF(NOT(ISBLANK(DATA!A3532)),"INSERT INTO SYSADM.PSAUTHITEM VALUES ('"&amp;$B$1&amp;DATA!A3532&amp;"', '"&amp;DATA!D3532&amp;"', '"&amp;DATA!E3532&amp;"', '"&amp;DATA!F3532&amp;"', '"&amp;DATA!G3532&amp;"', '"&amp;DATA!H3532&amp;"', "&amp;DATA!J3532&amp;");","")</f>
        <v/>
      </c>
    </row>
    <row r="3533" spans="1:1" ht="15" customHeight="1">
      <c r="A3533" s="1" t="str">
        <f>IF(NOT(ISBLANK(DATA!A3533)),"INSERT INTO SYSADM.PSAUTHITEM VALUES ('"&amp;$B$1&amp;DATA!A3533&amp;"', '"&amp;DATA!D3533&amp;"', '"&amp;DATA!E3533&amp;"', '"&amp;DATA!F3533&amp;"', '"&amp;DATA!G3533&amp;"', '"&amp;DATA!H3533&amp;"', "&amp;DATA!J3533&amp;");","")</f>
        <v/>
      </c>
    </row>
    <row r="3534" spans="1:1" ht="15" customHeight="1">
      <c r="A3534" s="1" t="str">
        <f>IF(NOT(ISBLANK(DATA!A3534)),"INSERT INTO SYSADM.PSAUTHITEM VALUES ('"&amp;$B$1&amp;DATA!A3534&amp;"', '"&amp;DATA!D3534&amp;"', '"&amp;DATA!E3534&amp;"', '"&amp;DATA!F3534&amp;"', '"&amp;DATA!G3534&amp;"', '"&amp;DATA!H3534&amp;"', "&amp;DATA!J3534&amp;");","")</f>
        <v/>
      </c>
    </row>
    <row r="3535" spans="1:1" ht="15" customHeight="1">
      <c r="A3535" s="1" t="str">
        <f>IF(NOT(ISBLANK(DATA!A3535)),"INSERT INTO SYSADM.PSAUTHITEM VALUES ('"&amp;$B$1&amp;DATA!A3535&amp;"', '"&amp;DATA!D3535&amp;"', '"&amp;DATA!E3535&amp;"', '"&amp;DATA!F3535&amp;"', '"&amp;DATA!G3535&amp;"', '"&amp;DATA!H3535&amp;"', "&amp;DATA!J3535&amp;");","")</f>
        <v/>
      </c>
    </row>
    <row r="3536" spans="1:1" ht="15" customHeight="1">
      <c r="A3536" s="1" t="str">
        <f>IF(NOT(ISBLANK(DATA!A3536)),"INSERT INTO SYSADM.PSAUTHITEM VALUES ('"&amp;$B$1&amp;DATA!A3536&amp;"', '"&amp;DATA!D3536&amp;"', '"&amp;DATA!E3536&amp;"', '"&amp;DATA!F3536&amp;"', '"&amp;DATA!G3536&amp;"', '"&amp;DATA!H3536&amp;"', "&amp;DATA!J3536&amp;");","")</f>
        <v/>
      </c>
    </row>
    <row r="3537" spans="1:1" ht="15" customHeight="1">
      <c r="A3537" s="1" t="str">
        <f>IF(NOT(ISBLANK(DATA!A3537)),"INSERT INTO SYSADM.PSAUTHITEM VALUES ('"&amp;$B$1&amp;DATA!A3537&amp;"', '"&amp;DATA!D3537&amp;"', '"&amp;DATA!E3537&amp;"', '"&amp;DATA!F3537&amp;"', '"&amp;DATA!G3537&amp;"', '"&amp;DATA!H3537&amp;"', "&amp;DATA!J3537&amp;");","")</f>
        <v/>
      </c>
    </row>
    <row r="3538" spans="1:1" ht="15" customHeight="1">
      <c r="A3538" s="1" t="str">
        <f>IF(NOT(ISBLANK(DATA!A3538)),"INSERT INTO SYSADM.PSAUTHITEM VALUES ('"&amp;$B$1&amp;DATA!A3538&amp;"', '"&amp;DATA!D3538&amp;"', '"&amp;DATA!E3538&amp;"', '"&amp;DATA!F3538&amp;"', '"&amp;DATA!G3538&amp;"', '"&amp;DATA!H3538&amp;"', "&amp;DATA!J3538&amp;");","")</f>
        <v/>
      </c>
    </row>
    <row r="3539" spans="1:1" ht="15" customHeight="1">
      <c r="A3539" s="1" t="str">
        <f>IF(NOT(ISBLANK(DATA!A3539)),"INSERT INTO SYSADM.PSAUTHITEM VALUES ('"&amp;$B$1&amp;DATA!A3539&amp;"', '"&amp;DATA!D3539&amp;"', '"&amp;DATA!E3539&amp;"', '"&amp;DATA!F3539&amp;"', '"&amp;DATA!G3539&amp;"', '"&amp;DATA!H3539&amp;"', "&amp;DATA!J3539&amp;");","")</f>
        <v/>
      </c>
    </row>
    <row r="3540" spans="1:1" ht="15" customHeight="1">
      <c r="A3540" s="1" t="str">
        <f>IF(NOT(ISBLANK(DATA!A3540)),"INSERT INTO SYSADM.PSAUTHITEM VALUES ('"&amp;$B$1&amp;DATA!A3540&amp;"', '"&amp;DATA!D3540&amp;"', '"&amp;DATA!E3540&amp;"', '"&amp;DATA!F3540&amp;"', '"&amp;DATA!G3540&amp;"', '"&amp;DATA!H3540&amp;"', "&amp;DATA!J3540&amp;");","")</f>
        <v/>
      </c>
    </row>
    <row r="3541" spans="1:1" ht="15" customHeight="1">
      <c r="A3541" s="1" t="str">
        <f>IF(NOT(ISBLANK(DATA!A3541)),"INSERT INTO SYSADM.PSAUTHITEM VALUES ('"&amp;$B$1&amp;DATA!A3541&amp;"', '"&amp;DATA!D3541&amp;"', '"&amp;DATA!E3541&amp;"', '"&amp;DATA!F3541&amp;"', '"&amp;DATA!G3541&amp;"', '"&amp;DATA!H3541&amp;"', "&amp;DATA!J3541&amp;");","")</f>
        <v/>
      </c>
    </row>
    <row r="3542" spans="1:1" ht="15" customHeight="1">
      <c r="A3542" s="1" t="str">
        <f>IF(NOT(ISBLANK(DATA!A3542)),"INSERT INTO SYSADM.PSAUTHITEM VALUES ('"&amp;$B$1&amp;DATA!A3542&amp;"', '"&amp;DATA!D3542&amp;"', '"&amp;DATA!E3542&amp;"', '"&amp;DATA!F3542&amp;"', '"&amp;DATA!G3542&amp;"', '"&amp;DATA!H3542&amp;"', "&amp;DATA!J3542&amp;");","")</f>
        <v/>
      </c>
    </row>
    <row r="3543" spans="1:1" ht="15" customHeight="1">
      <c r="A3543" s="1" t="str">
        <f>IF(NOT(ISBLANK(DATA!A3543)),"INSERT INTO SYSADM.PSAUTHITEM VALUES ('"&amp;$B$1&amp;DATA!A3543&amp;"', '"&amp;DATA!D3543&amp;"', '"&amp;DATA!E3543&amp;"', '"&amp;DATA!F3543&amp;"', '"&amp;DATA!G3543&amp;"', '"&amp;DATA!H3543&amp;"', "&amp;DATA!J3543&amp;");","")</f>
        <v/>
      </c>
    </row>
    <row r="3544" spans="1:1" ht="15" customHeight="1">
      <c r="A3544" s="1" t="str">
        <f>IF(NOT(ISBLANK(DATA!A3544)),"INSERT INTO SYSADM.PSAUTHITEM VALUES ('"&amp;$B$1&amp;DATA!A3544&amp;"', '"&amp;DATA!D3544&amp;"', '"&amp;DATA!E3544&amp;"', '"&amp;DATA!F3544&amp;"', '"&amp;DATA!G3544&amp;"', '"&amp;DATA!H3544&amp;"', "&amp;DATA!J3544&amp;");","")</f>
        <v/>
      </c>
    </row>
    <row r="3545" spans="1:1" ht="15" customHeight="1">
      <c r="A3545" s="1" t="str">
        <f>IF(NOT(ISBLANK(DATA!A3545)),"INSERT INTO SYSADM.PSAUTHITEM VALUES ('"&amp;$B$1&amp;DATA!A3545&amp;"', '"&amp;DATA!D3545&amp;"', '"&amp;DATA!E3545&amp;"', '"&amp;DATA!F3545&amp;"', '"&amp;DATA!G3545&amp;"', '"&amp;DATA!H3545&amp;"', "&amp;DATA!J3545&amp;");","")</f>
        <v/>
      </c>
    </row>
    <row r="3546" spans="1:1" ht="15" customHeight="1">
      <c r="A3546" s="1" t="str">
        <f>IF(NOT(ISBLANK(DATA!A3546)),"INSERT INTO SYSADM.PSAUTHITEM VALUES ('"&amp;$B$1&amp;DATA!A3546&amp;"', '"&amp;DATA!D3546&amp;"', '"&amp;DATA!E3546&amp;"', '"&amp;DATA!F3546&amp;"', '"&amp;DATA!G3546&amp;"', '"&amp;DATA!H3546&amp;"', "&amp;DATA!J3546&amp;");","")</f>
        <v/>
      </c>
    </row>
    <row r="3547" spans="1:1" ht="15" customHeight="1">
      <c r="A3547" s="1" t="str">
        <f>IF(NOT(ISBLANK(DATA!A3547)),"INSERT INTO SYSADM.PSAUTHITEM VALUES ('"&amp;$B$1&amp;DATA!A3547&amp;"', '"&amp;DATA!D3547&amp;"', '"&amp;DATA!E3547&amp;"', '"&amp;DATA!F3547&amp;"', '"&amp;DATA!G3547&amp;"', '"&amp;DATA!H3547&amp;"', "&amp;DATA!J3547&amp;");","")</f>
        <v/>
      </c>
    </row>
    <row r="3548" spans="1:1" ht="15" customHeight="1">
      <c r="A3548" s="1" t="str">
        <f>IF(NOT(ISBLANK(DATA!A3548)),"INSERT INTO SYSADM.PSAUTHITEM VALUES ('"&amp;$B$1&amp;DATA!A3548&amp;"', '"&amp;DATA!D3548&amp;"', '"&amp;DATA!E3548&amp;"', '"&amp;DATA!F3548&amp;"', '"&amp;DATA!G3548&amp;"', '"&amp;DATA!H3548&amp;"', "&amp;DATA!J3548&amp;");","")</f>
        <v/>
      </c>
    </row>
    <row r="3549" spans="1:1" ht="15" customHeight="1">
      <c r="A3549" s="1" t="str">
        <f>IF(NOT(ISBLANK(DATA!A3549)),"INSERT INTO SYSADM.PSAUTHITEM VALUES ('"&amp;$B$1&amp;DATA!A3549&amp;"', '"&amp;DATA!D3549&amp;"', '"&amp;DATA!E3549&amp;"', '"&amp;DATA!F3549&amp;"', '"&amp;DATA!G3549&amp;"', '"&amp;DATA!H3549&amp;"', "&amp;DATA!J3549&amp;");","")</f>
        <v/>
      </c>
    </row>
    <row r="3550" spans="1:1" ht="15" customHeight="1">
      <c r="A3550" s="1" t="str">
        <f>IF(NOT(ISBLANK(DATA!A3550)),"INSERT INTO SYSADM.PSAUTHITEM VALUES ('"&amp;$B$1&amp;DATA!A3550&amp;"', '"&amp;DATA!D3550&amp;"', '"&amp;DATA!E3550&amp;"', '"&amp;DATA!F3550&amp;"', '"&amp;DATA!G3550&amp;"', '"&amp;DATA!H3550&amp;"', "&amp;DATA!J3550&amp;");","")</f>
        <v/>
      </c>
    </row>
    <row r="3551" spans="1:1" ht="15" customHeight="1">
      <c r="A3551" s="1" t="str">
        <f>IF(NOT(ISBLANK(DATA!A3551)),"INSERT INTO SYSADM.PSAUTHITEM VALUES ('"&amp;$B$1&amp;DATA!A3551&amp;"', '"&amp;DATA!D3551&amp;"', '"&amp;DATA!E3551&amp;"', '"&amp;DATA!F3551&amp;"', '"&amp;DATA!G3551&amp;"', '"&amp;DATA!H3551&amp;"', "&amp;DATA!J3551&amp;");","")</f>
        <v/>
      </c>
    </row>
    <row r="3552" spans="1:1" ht="15" customHeight="1">
      <c r="A3552" s="1" t="str">
        <f>IF(NOT(ISBLANK(DATA!A3552)),"INSERT INTO SYSADM.PSAUTHITEM VALUES ('"&amp;$B$1&amp;DATA!A3552&amp;"', '"&amp;DATA!D3552&amp;"', '"&amp;DATA!E3552&amp;"', '"&amp;DATA!F3552&amp;"', '"&amp;DATA!G3552&amp;"', '"&amp;DATA!H3552&amp;"', "&amp;DATA!J3552&amp;");","")</f>
        <v/>
      </c>
    </row>
    <row r="3553" spans="1:1" ht="15" customHeight="1">
      <c r="A3553" s="1" t="str">
        <f>IF(NOT(ISBLANK(DATA!A3553)),"INSERT INTO SYSADM.PSAUTHITEM VALUES ('"&amp;$B$1&amp;DATA!A3553&amp;"', '"&amp;DATA!D3553&amp;"', '"&amp;DATA!E3553&amp;"', '"&amp;DATA!F3553&amp;"', '"&amp;DATA!G3553&amp;"', '"&amp;DATA!H3553&amp;"', "&amp;DATA!J3553&amp;");","")</f>
        <v/>
      </c>
    </row>
    <row r="3554" spans="1:1" ht="15" customHeight="1">
      <c r="A3554" s="1" t="str">
        <f>IF(NOT(ISBLANK(DATA!A3554)),"INSERT INTO SYSADM.PSAUTHITEM VALUES ('"&amp;$B$1&amp;DATA!A3554&amp;"', '"&amp;DATA!D3554&amp;"', '"&amp;DATA!E3554&amp;"', '"&amp;DATA!F3554&amp;"', '"&amp;DATA!G3554&amp;"', '"&amp;DATA!H3554&amp;"', "&amp;DATA!J3554&amp;");","")</f>
        <v/>
      </c>
    </row>
    <row r="3555" spans="1:1" ht="15" customHeight="1">
      <c r="A3555" s="1" t="str">
        <f>IF(NOT(ISBLANK(DATA!A3555)),"INSERT INTO SYSADM.PSAUTHITEM VALUES ('"&amp;$B$1&amp;DATA!A3555&amp;"', '"&amp;DATA!D3555&amp;"', '"&amp;DATA!E3555&amp;"', '"&amp;DATA!F3555&amp;"', '"&amp;DATA!G3555&amp;"', '"&amp;DATA!H3555&amp;"', "&amp;DATA!J3555&amp;");","")</f>
        <v/>
      </c>
    </row>
    <row r="3556" spans="1:1" ht="15" customHeight="1">
      <c r="A3556" s="1" t="str">
        <f>IF(NOT(ISBLANK(DATA!A3556)),"INSERT INTO SYSADM.PSAUTHITEM VALUES ('"&amp;$B$1&amp;DATA!A3556&amp;"', '"&amp;DATA!D3556&amp;"', '"&amp;DATA!E3556&amp;"', '"&amp;DATA!F3556&amp;"', '"&amp;DATA!G3556&amp;"', '"&amp;DATA!H3556&amp;"', "&amp;DATA!J3556&amp;");","")</f>
        <v/>
      </c>
    </row>
    <row r="3557" spans="1:1" ht="15" customHeight="1">
      <c r="A3557" s="1" t="str">
        <f>IF(NOT(ISBLANK(DATA!A3557)),"INSERT INTO SYSADM.PSAUTHITEM VALUES ('"&amp;$B$1&amp;DATA!A3557&amp;"', '"&amp;DATA!D3557&amp;"', '"&amp;DATA!E3557&amp;"', '"&amp;DATA!F3557&amp;"', '"&amp;DATA!G3557&amp;"', '"&amp;DATA!H3557&amp;"', "&amp;DATA!J3557&amp;");","")</f>
        <v/>
      </c>
    </row>
    <row r="3558" spans="1:1" ht="15" customHeight="1">
      <c r="A3558" s="1" t="str">
        <f>IF(NOT(ISBLANK(DATA!A3558)),"INSERT INTO SYSADM.PSAUTHITEM VALUES ('"&amp;$B$1&amp;DATA!A3558&amp;"', '"&amp;DATA!D3558&amp;"', '"&amp;DATA!E3558&amp;"', '"&amp;DATA!F3558&amp;"', '"&amp;DATA!G3558&amp;"', '"&amp;DATA!H3558&amp;"', "&amp;DATA!J3558&amp;");","")</f>
        <v/>
      </c>
    </row>
    <row r="3559" spans="1:1" ht="15" customHeight="1">
      <c r="A3559" s="1" t="str">
        <f>IF(NOT(ISBLANK(DATA!A3559)),"INSERT INTO SYSADM.PSAUTHITEM VALUES ('"&amp;$B$1&amp;DATA!A3559&amp;"', '"&amp;DATA!D3559&amp;"', '"&amp;DATA!E3559&amp;"', '"&amp;DATA!F3559&amp;"', '"&amp;DATA!G3559&amp;"', '"&amp;DATA!H3559&amp;"', "&amp;DATA!J3559&amp;");","")</f>
        <v/>
      </c>
    </row>
    <row r="3560" spans="1:1" ht="15" customHeight="1">
      <c r="A3560" s="1" t="str">
        <f>IF(NOT(ISBLANK(DATA!A3560)),"INSERT INTO SYSADM.PSAUTHITEM VALUES ('"&amp;$B$1&amp;DATA!A3560&amp;"', '"&amp;DATA!D3560&amp;"', '"&amp;DATA!E3560&amp;"', '"&amp;DATA!F3560&amp;"', '"&amp;DATA!G3560&amp;"', '"&amp;DATA!H3560&amp;"', "&amp;DATA!J3560&amp;");","")</f>
        <v/>
      </c>
    </row>
    <row r="3561" spans="1:1" ht="15" customHeight="1">
      <c r="A3561" s="1" t="str">
        <f>IF(NOT(ISBLANK(DATA!A3561)),"INSERT INTO SYSADM.PSAUTHITEM VALUES ('"&amp;$B$1&amp;DATA!A3561&amp;"', '"&amp;DATA!D3561&amp;"', '"&amp;DATA!E3561&amp;"', '"&amp;DATA!F3561&amp;"', '"&amp;DATA!G3561&amp;"', '"&amp;DATA!H3561&amp;"', "&amp;DATA!J3561&amp;");","")</f>
        <v/>
      </c>
    </row>
    <row r="3562" spans="1:1" ht="15" customHeight="1">
      <c r="A3562" s="1" t="str">
        <f>IF(NOT(ISBLANK(DATA!A3562)),"INSERT INTO SYSADM.PSAUTHITEM VALUES ('"&amp;$B$1&amp;DATA!A3562&amp;"', '"&amp;DATA!D3562&amp;"', '"&amp;DATA!E3562&amp;"', '"&amp;DATA!F3562&amp;"', '"&amp;DATA!G3562&amp;"', '"&amp;DATA!H3562&amp;"', "&amp;DATA!J3562&amp;");","")</f>
        <v/>
      </c>
    </row>
    <row r="3563" spans="1:1" ht="15" customHeight="1">
      <c r="A3563" s="1" t="str">
        <f>IF(NOT(ISBLANK(DATA!A3563)),"INSERT INTO SYSADM.PSAUTHITEM VALUES ('"&amp;$B$1&amp;DATA!A3563&amp;"', '"&amp;DATA!D3563&amp;"', '"&amp;DATA!E3563&amp;"', '"&amp;DATA!F3563&amp;"', '"&amp;DATA!G3563&amp;"', '"&amp;DATA!H3563&amp;"', "&amp;DATA!J3563&amp;");","")</f>
        <v/>
      </c>
    </row>
    <row r="3564" spans="1:1" ht="15" customHeight="1">
      <c r="A3564" s="1" t="str">
        <f>IF(NOT(ISBLANK(DATA!A3564)),"INSERT INTO SYSADM.PSAUTHITEM VALUES ('"&amp;$B$1&amp;DATA!A3564&amp;"', '"&amp;DATA!D3564&amp;"', '"&amp;DATA!E3564&amp;"', '"&amp;DATA!F3564&amp;"', '"&amp;DATA!G3564&amp;"', '"&amp;DATA!H3564&amp;"', "&amp;DATA!J3564&amp;");","")</f>
        <v/>
      </c>
    </row>
    <row r="3565" spans="1:1" ht="15" customHeight="1">
      <c r="A3565" s="1" t="str">
        <f>IF(NOT(ISBLANK(DATA!A3565)),"INSERT INTO SYSADM.PSAUTHITEM VALUES ('"&amp;$B$1&amp;DATA!A3565&amp;"', '"&amp;DATA!D3565&amp;"', '"&amp;DATA!E3565&amp;"', '"&amp;DATA!F3565&amp;"', '"&amp;DATA!G3565&amp;"', '"&amp;DATA!H3565&amp;"', "&amp;DATA!J3565&amp;");","")</f>
        <v/>
      </c>
    </row>
    <row r="3566" spans="1:1" ht="15" customHeight="1">
      <c r="A3566" s="1" t="str">
        <f>IF(NOT(ISBLANK(DATA!A3566)),"INSERT INTO SYSADM.PSAUTHITEM VALUES ('"&amp;$B$1&amp;DATA!A3566&amp;"', '"&amp;DATA!D3566&amp;"', '"&amp;DATA!E3566&amp;"', '"&amp;DATA!F3566&amp;"', '"&amp;DATA!G3566&amp;"', '"&amp;DATA!H3566&amp;"', "&amp;DATA!J3566&amp;");","")</f>
        <v/>
      </c>
    </row>
    <row r="3567" spans="1:1" ht="15" customHeight="1">
      <c r="A3567" s="1" t="str">
        <f>IF(NOT(ISBLANK(DATA!A3567)),"INSERT INTO SYSADM.PSAUTHITEM VALUES ('"&amp;$B$1&amp;DATA!A3567&amp;"', '"&amp;DATA!D3567&amp;"', '"&amp;DATA!E3567&amp;"', '"&amp;DATA!F3567&amp;"', '"&amp;DATA!G3567&amp;"', '"&amp;DATA!H3567&amp;"', "&amp;DATA!J3567&amp;");","")</f>
        <v/>
      </c>
    </row>
    <row r="3568" spans="1:1" ht="15" customHeight="1">
      <c r="A3568" s="1" t="str">
        <f>IF(NOT(ISBLANK(DATA!A3568)),"INSERT INTO SYSADM.PSAUTHITEM VALUES ('"&amp;$B$1&amp;DATA!A3568&amp;"', '"&amp;DATA!D3568&amp;"', '"&amp;DATA!E3568&amp;"', '"&amp;DATA!F3568&amp;"', '"&amp;DATA!G3568&amp;"', '"&amp;DATA!H3568&amp;"', "&amp;DATA!J3568&amp;");","")</f>
        <v/>
      </c>
    </row>
    <row r="3569" spans="1:1" ht="15" customHeight="1">
      <c r="A3569" s="1" t="str">
        <f>IF(NOT(ISBLANK(DATA!A3569)),"INSERT INTO SYSADM.PSAUTHITEM VALUES ('"&amp;$B$1&amp;DATA!A3569&amp;"', '"&amp;DATA!D3569&amp;"', '"&amp;DATA!E3569&amp;"', '"&amp;DATA!F3569&amp;"', '"&amp;DATA!G3569&amp;"', '"&amp;DATA!H3569&amp;"', "&amp;DATA!J3569&amp;");","")</f>
        <v/>
      </c>
    </row>
    <row r="3570" spans="1:1" ht="15" customHeight="1">
      <c r="A3570" s="1" t="str">
        <f>IF(NOT(ISBLANK(DATA!A3570)),"INSERT INTO SYSADM.PSAUTHITEM VALUES ('"&amp;$B$1&amp;DATA!A3570&amp;"', '"&amp;DATA!D3570&amp;"', '"&amp;DATA!E3570&amp;"', '"&amp;DATA!F3570&amp;"', '"&amp;DATA!G3570&amp;"', '"&amp;DATA!H3570&amp;"', "&amp;DATA!J3570&amp;");","")</f>
        <v/>
      </c>
    </row>
    <row r="3571" spans="1:1" ht="15" customHeight="1">
      <c r="A3571" s="1" t="str">
        <f>IF(NOT(ISBLANK(DATA!A3571)),"INSERT INTO SYSADM.PSAUTHITEM VALUES ('"&amp;$B$1&amp;DATA!A3571&amp;"', '"&amp;DATA!D3571&amp;"', '"&amp;DATA!E3571&amp;"', '"&amp;DATA!F3571&amp;"', '"&amp;DATA!G3571&amp;"', '"&amp;DATA!H3571&amp;"', "&amp;DATA!J3571&amp;");","")</f>
        <v/>
      </c>
    </row>
    <row r="3572" spans="1:1" ht="15" customHeight="1">
      <c r="A3572" s="1" t="str">
        <f>IF(NOT(ISBLANK(DATA!A3572)),"INSERT INTO SYSADM.PSAUTHITEM VALUES ('"&amp;$B$1&amp;DATA!A3572&amp;"', '"&amp;DATA!D3572&amp;"', '"&amp;DATA!E3572&amp;"', '"&amp;DATA!F3572&amp;"', '"&amp;DATA!G3572&amp;"', '"&amp;DATA!H3572&amp;"', "&amp;DATA!J3572&amp;");","")</f>
        <v/>
      </c>
    </row>
    <row r="3573" spans="1:1" ht="15" customHeight="1">
      <c r="A3573" s="1" t="str">
        <f>IF(NOT(ISBLANK(DATA!A3573)),"INSERT INTO SYSADM.PSAUTHITEM VALUES ('"&amp;$B$1&amp;DATA!A3573&amp;"', '"&amp;DATA!D3573&amp;"', '"&amp;DATA!E3573&amp;"', '"&amp;DATA!F3573&amp;"', '"&amp;DATA!G3573&amp;"', '"&amp;DATA!H3573&amp;"', "&amp;DATA!J3573&amp;");","")</f>
        <v/>
      </c>
    </row>
    <row r="3574" spans="1:1" ht="15" customHeight="1">
      <c r="A3574" s="1" t="str">
        <f>IF(NOT(ISBLANK(DATA!A3574)),"INSERT INTO SYSADM.PSAUTHITEM VALUES ('"&amp;$B$1&amp;DATA!A3574&amp;"', '"&amp;DATA!D3574&amp;"', '"&amp;DATA!E3574&amp;"', '"&amp;DATA!F3574&amp;"', '"&amp;DATA!G3574&amp;"', '"&amp;DATA!H3574&amp;"', "&amp;DATA!J3574&amp;");","")</f>
        <v/>
      </c>
    </row>
    <row r="3575" spans="1:1" ht="15" customHeight="1">
      <c r="A3575" s="1" t="str">
        <f>IF(NOT(ISBLANK(DATA!A3575)),"INSERT INTO SYSADM.PSAUTHITEM VALUES ('"&amp;$B$1&amp;DATA!A3575&amp;"', '"&amp;DATA!D3575&amp;"', '"&amp;DATA!E3575&amp;"', '"&amp;DATA!F3575&amp;"', '"&amp;DATA!G3575&amp;"', '"&amp;DATA!H3575&amp;"', "&amp;DATA!J3575&amp;");","")</f>
        <v/>
      </c>
    </row>
    <row r="3576" spans="1:1" ht="15" customHeight="1">
      <c r="A3576" s="1" t="str">
        <f>IF(NOT(ISBLANK(DATA!A3576)),"INSERT INTO SYSADM.PSAUTHITEM VALUES ('"&amp;$B$1&amp;DATA!A3576&amp;"', '"&amp;DATA!D3576&amp;"', '"&amp;DATA!E3576&amp;"', '"&amp;DATA!F3576&amp;"', '"&amp;DATA!G3576&amp;"', '"&amp;DATA!H3576&amp;"', "&amp;DATA!J3576&amp;");","")</f>
        <v/>
      </c>
    </row>
    <row r="3577" spans="1:1" ht="15" customHeight="1">
      <c r="A3577" s="1" t="str">
        <f>IF(NOT(ISBLANK(DATA!A3577)),"INSERT INTO SYSADM.PSAUTHITEM VALUES ('"&amp;$B$1&amp;DATA!A3577&amp;"', '"&amp;DATA!D3577&amp;"', '"&amp;DATA!E3577&amp;"', '"&amp;DATA!F3577&amp;"', '"&amp;DATA!G3577&amp;"', '"&amp;DATA!H3577&amp;"', "&amp;DATA!J3577&amp;");","")</f>
        <v/>
      </c>
    </row>
    <row r="3578" spans="1:1" ht="15" customHeight="1">
      <c r="A3578" s="1" t="str">
        <f>IF(NOT(ISBLANK(DATA!A3578)),"INSERT INTO SYSADM.PSAUTHITEM VALUES ('"&amp;$B$1&amp;DATA!A3578&amp;"', '"&amp;DATA!D3578&amp;"', '"&amp;DATA!E3578&amp;"', '"&amp;DATA!F3578&amp;"', '"&amp;DATA!G3578&amp;"', '"&amp;DATA!H3578&amp;"', "&amp;DATA!J3578&amp;");","")</f>
        <v/>
      </c>
    </row>
    <row r="3579" spans="1:1" ht="15" customHeight="1">
      <c r="A3579" s="1" t="str">
        <f>IF(NOT(ISBLANK(DATA!A3579)),"INSERT INTO SYSADM.PSAUTHITEM VALUES ('"&amp;$B$1&amp;DATA!A3579&amp;"', '"&amp;DATA!D3579&amp;"', '"&amp;DATA!E3579&amp;"', '"&amp;DATA!F3579&amp;"', '"&amp;DATA!G3579&amp;"', '"&amp;DATA!H3579&amp;"', "&amp;DATA!J3579&amp;");","")</f>
        <v/>
      </c>
    </row>
    <row r="3580" spans="1:1" ht="15" customHeight="1">
      <c r="A3580" s="1" t="str">
        <f>IF(NOT(ISBLANK(DATA!A3580)),"INSERT INTO SYSADM.PSAUTHITEM VALUES ('"&amp;$B$1&amp;DATA!A3580&amp;"', '"&amp;DATA!D3580&amp;"', '"&amp;DATA!E3580&amp;"', '"&amp;DATA!F3580&amp;"', '"&amp;DATA!G3580&amp;"', '"&amp;DATA!H3580&amp;"', "&amp;DATA!J3580&amp;");","")</f>
        <v/>
      </c>
    </row>
    <row r="3581" spans="1:1" ht="15" customHeight="1">
      <c r="A3581" s="1" t="str">
        <f>IF(NOT(ISBLANK(DATA!A3581)),"INSERT INTO SYSADM.PSAUTHITEM VALUES ('"&amp;$B$1&amp;DATA!A3581&amp;"', '"&amp;DATA!D3581&amp;"', '"&amp;DATA!E3581&amp;"', '"&amp;DATA!F3581&amp;"', '"&amp;DATA!G3581&amp;"', '"&amp;DATA!H3581&amp;"', "&amp;DATA!J3581&amp;");","")</f>
        <v/>
      </c>
    </row>
    <row r="3582" spans="1:1" ht="15" customHeight="1">
      <c r="A3582" s="1" t="str">
        <f>IF(NOT(ISBLANK(DATA!A3582)),"INSERT INTO SYSADM.PSAUTHITEM VALUES ('"&amp;$B$1&amp;DATA!A3582&amp;"', '"&amp;DATA!D3582&amp;"', '"&amp;DATA!E3582&amp;"', '"&amp;DATA!F3582&amp;"', '"&amp;DATA!G3582&amp;"', '"&amp;DATA!H3582&amp;"', "&amp;DATA!J3582&amp;");","")</f>
        <v/>
      </c>
    </row>
    <row r="3583" spans="1:1" ht="15" customHeight="1">
      <c r="A3583" s="1" t="str">
        <f>IF(NOT(ISBLANK(DATA!A3583)),"INSERT INTO SYSADM.PSAUTHITEM VALUES ('"&amp;$B$1&amp;DATA!A3583&amp;"', '"&amp;DATA!D3583&amp;"', '"&amp;DATA!E3583&amp;"', '"&amp;DATA!F3583&amp;"', '"&amp;DATA!G3583&amp;"', '"&amp;DATA!H3583&amp;"', "&amp;DATA!J3583&amp;");","")</f>
        <v/>
      </c>
    </row>
    <row r="3584" spans="1:1" ht="15" customHeight="1">
      <c r="A3584" s="1" t="str">
        <f>IF(NOT(ISBLANK(DATA!A3584)),"INSERT INTO SYSADM.PSAUTHITEM VALUES ('"&amp;$B$1&amp;DATA!A3584&amp;"', '"&amp;DATA!D3584&amp;"', '"&amp;DATA!E3584&amp;"', '"&amp;DATA!F3584&amp;"', '"&amp;DATA!G3584&amp;"', '"&amp;DATA!H3584&amp;"', "&amp;DATA!J3584&amp;");","")</f>
        <v/>
      </c>
    </row>
    <row r="3585" spans="1:1" ht="15" customHeight="1">
      <c r="A3585" s="1" t="str">
        <f>IF(NOT(ISBLANK(DATA!A3585)),"INSERT INTO SYSADM.PSAUTHITEM VALUES ('"&amp;$B$1&amp;DATA!A3585&amp;"', '"&amp;DATA!D3585&amp;"', '"&amp;DATA!E3585&amp;"', '"&amp;DATA!F3585&amp;"', '"&amp;DATA!G3585&amp;"', '"&amp;DATA!H3585&amp;"', "&amp;DATA!J3585&amp;");","")</f>
        <v/>
      </c>
    </row>
    <row r="3586" spans="1:1" ht="15" customHeight="1">
      <c r="A3586" s="1" t="str">
        <f>IF(NOT(ISBLANK(DATA!A3586)),"INSERT INTO SYSADM.PSAUTHITEM VALUES ('"&amp;$B$1&amp;DATA!A3586&amp;"', '"&amp;DATA!D3586&amp;"', '"&amp;DATA!E3586&amp;"', '"&amp;DATA!F3586&amp;"', '"&amp;DATA!G3586&amp;"', '"&amp;DATA!H3586&amp;"', "&amp;DATA!J3586&amp;");","")</f>
        <v/>
      </c>
    </row>
    <row r="3587" spans="1:1" ht="15" customHeight="1">
      <c r="A3587" s="1" t="str">
        <f>IF(NOT(ISBLANK(DATA!A3587)),"INSERT INTO SYSADM.PSAUTHITEM VALUES ('"&amp;$B$1&amp;DATA!A3587&amp;"', '"&amp;DATA!D3587&amp;"', '"&amp;DATA!E3587&amp;"', '"&amp;DATA!F3587&amp;"', '"&amp;DATA!G3587&amp;"', '"&amp;DATA!H3587&amp;"', "&amp;DATA!J3587&amp;");","")</f>
        <v/>
      </c>
    </row>
    <row r="3588" spans="1:1" ht="15" customHeight="1">
      <c r="A3588" s="1" t="str">
        <f>IF(NOT(ISBLANK(DATA!A3588)),"INSERT INTO SYSADM.PSAUTHITEM VALUES ('"&amp;$B$1&amp;DATA!A3588&amp;"', '"&amp;DATA!D3588&amp;"', '"&amp;DATA!E3588&amp;"', '"&amp;DATA!F3588&amp;"', '"&amp;DATA!G3588&amp;"', '"&amp;DATA!H3588&amp;"', "&amp;DATA!J3588&amp;");","")</f>
        <v/>
      </c>
    </row>
    <row r="3589" spans="1:1" ht="15" customHeight="1">
      <c r="A3589" s="1" t="str">
        <f>IF(NOT(ISBLANK(DATA!A3589)),"INSERT INTO SYSADM.PSAUTHITEM VALUES ('"&amp;$B$1&amp;DATA!A3589&amp;"', '"&amp;DATA!D3589&amp;"', '"&amp;DATA!E3589&amp;"', '"&amp;DATA!F3589&amp;"', '"&amp;DATA!G3589&amp;"', '"&amp;DATA!H3589&amp;"', "&amp;DATA!J3589&amp;");","")</f>
        <v/>
      </c>
    </row>
    <row r="3590" spans="1:1" ht="15" customHeight="1">
      <c r="A3590" s="1" t="str">
        <f>IF(NOT(ISBLANK(DATA!A3590)),"INSERT INTO SYSADM.PSAUTHITEM VALUES ('"&amp;$B$1&amp;DATA!A3590&amp;"', '"&amp;DATA!D3590&amp;"', '"&amp;DATA!E3590&amp;"', '"&amp;DATA!F3590&amp;"', '"&amp;DATA!G3590&amp;"', '"&amp;DATA!H3590&amp;"', "&amp;DATA!J3590&amp;");","")</f>
        <v/>
      </c>
    </row>
    <row r="3591" spans="1:1" ht="15" customHeight="1">
      <c r="A3591" s="1" t="str">
        <f>IF(NOT(ISBLANK(DATA!A3591)),"INSERT INTO SYSADM.PSAUTHITEM VALUES ('"&amp;$B$1&amp;DATA!A3591&amp;"', '"&amp;DATA!D3591&amp;"', '"&amp;DATA!E3591&amp;"', '"&amp;DATA!F3591&amp;"', '"&amp;DATA!G3591&amp;"', '"&amp;DATA!H3591&amp;"', "&amp;DATA!J3591&amp;");","")</f>
        <v/>
      </c>
    </row>
    <row r="3592" spans="1:1" ht="15" customHeight="1">
      <c r="A3592" s="1" t="str">
        <f>IF(NOT(ISBLANK(DATA!A3592)),"INSERT INTO SYSADM.PSAUTHITEM VALUES ('"&amp;$B$1&amp;DATA!A3592&amp;"', '"&amp;DATA!D3592&amp;"', '"&amp;DATA!E3592&amp;"', '"&amp;DATA!F3592&amp;"', '"&amp;DATA!G3592&amp;"', '"&amp;DATA!H3592&amp;"', "&amp;DATA!J3592&amp;");","")</f>
        <v/>
      </c>
    </row>
    <row r="3593" spans="1:1" ht="15" customHeight="1">
      <c r="A3593" s="1" t="str">
        <f>IF(NOT(ISBLANK(DATA!A3593)),"INSERT INTO SYSADM.PSAUTHITEM VALUES ('"&amp;$B$1&amp;DATA!A3593&amp;"', '"&amp;DATA!D3593&amp;"', '"&amp;DATA!E3593&amp;"', '"&amp;DATA!F3593&amp;"', '"&amp;DATA!G3593&amp;"', '"&amp;DATA!H3593&amp;"', "&amp;DATA!J3593&amp;");","")</f>
        <v/>
      </c>
    </row>
    <row r="3594" spans="1:1" ht="15" customHeight="1">
      <c r="A3594" s="1" t="str">
        <f>IF(NOT(ISBLANK(DATA!A3594)),"INSERT INTO SYSADM.PSAUTHITEM VALUES ('"&amp;$B$1&amp;DATA!A3594&amp;"', '"&amp;DATA!D3594&amp;"', '"&amp;DATA!E3594&amp;"', '"&amp;DATA!F3594&amp;"', '"&amp;DATA!G3594&amp;"', '"&amp;DATA!H3594&amp;"', "&amp;DATA!J3594&amp;");","")</f>
        <v/>
      </c>
    </row>
    <row r="3595" spans="1:1" ht="15" customHeight="1">
      <c r="A3595" s="1" t="str">
        <f>IF(NOT(ISBLANK(DATA!A3595)),"INSERT INTO SYSADM.PSAUTHITEM VALUES ('"&amp;$B$1&amp;DATA!A3595&amp;"', '"&amp;DATA!D3595&amp;"', '"&amp;DATA!E3595&amp;"', '"&amp;DATA!F3595&amp;"', '"&amp;DATA!G3595&amp;"', '"&amp;DATA!H3595&amp;"', "&amp;DATA!J3595&amp;");","")</f>
        <v/>
      </c>
    </row>
    <row r="3596" spans="1:1" ht="15" customHeight="1">
      <c r="A3596" s="1" t="str">
        <f>IF(NOT(ISBLANK(DATA!A3596)),"INSERT INTO SYSADM.PSAUTHITEM VALUES ('"&amp;$B$1&amp;DATA!A3596&amp;"', '"&amp;DATA!D3596&amp;"', '"&amp;DATA!E3596&amp;"', '"&amp;DATA!F3596&amp;"', '"&amp;DATA!G3596&amp;"', '"&amp;DATA!H3596&amp;"', "&amp;DATA!J3596&amp;");","")</f>
        <v/>
      </c>
    </row>
    <row r="3597" spans="1:1" ht="15" customHeight="1">
      <c r="A3597" s="1" t="str">
        <f>IF(NOT(ISBLANK(DATA!A3597)),"INSERT INTO SYSADM.PSAUTHITEM VALUES ('"&amp;$B$1&amp;DATA!A3597&amp;"', '"&amp;DATA!D3597&amp;"', '"&amp;DATA!E3597&amp;"', '"&amp;DATA!F3597&amp;"', '"&amp;DATA!G3597&amp;"', '"&amp;DATA!H3597&amp;"', "&amp;DATA!J3597&amp;");","")</f>
        <v/>
      </c>
    </row>
    <row r="3598" spans="1:1" ht="15" customHeight="1">
      <c r="A3598" s="1" t="str">
        <f>IF(NOT(ISBLANK(DATA!A3598)),"INSERT INTO SYSADM.PSAUTHITEM VALUES ('"&amp;$B$1&amp;DATA!A3598&amp;"', '"&amp;DATA!D3598&amp;"', '"&amp;DATA!E3598&amp;"', '"&amp;DATA!F3598&amp;"', '"&amp;DATA!G3598&amp;"', '"&amp;DATA!H3598&amp;"', "&amp;DATA!J3598&amp;");","")</f>
        <v/>
      </c>
    </row>
    <row r="3599" spans="1:1" ht="15" customHeight="1">
      <c r="A3599" s="1" t="str">
        <f>IF(NOT(ISBLANK(DATA!A3599)),"INSERT INTO SYSADM.PSAUTHITEM VALUES ('"&amp;$B$1&amp;DATA!A3599&amp;"', '"&amp;DATA!D3599&amp;"', '"&amp;DATA!E3599&amp;"', '"&amp;DATA!F3599&amp;"', '"&amp;DATA!G3599&amp;"', '"&amp;DATA!H3599&amp;"', "&amp;DATA!J3599&amp;");","")</f>
        <v/>
      </c>
    </row>
    <row r="3600" spans="1:1" ht="15" customHeight="1">
      <c r="A3600" s="1" t="str">
        <f>IF(NOT(ISBLANK(DATA!A3600)),"INSERT INTO SYSADM.PSAUTHITEM VALUES ('"&amp;$B$1&amp;DATA!A3600&amp;"', '"&amp;DATA!D3600&amp;"', '"&amp;DATA!E3600&amp;"', '"&amp;DATA!F3600&amp;"', '"&amp;DATA!G3600&amp;"', '"&amp;DATA!H3600&amp;"', "&amp;DATA!J3600&amp;");","")</f>
        <v/>
      </c>
    </row>
    <row r="3601" spans="1:1" ht="15" customHeight="1">
      <c r="A3601" s="1" t="str">
        <f>IF(NOT(ISBLANK(DATA!A3601)),"INSERT INTO SYSADM.PSAUTHITEM VALUES ('"&amp;$B$1&amp;DATA!A3601&amp;"', '"&amp;DATA!D3601&amp;"', '"&amp;DATA!E3601&amp;"', '"&amp;DATA!F3601&amp;"', '"&amp;DATA!G3601&amp;"', '"&amp;DATA!H3601&amp;"', "&amp;DATA!J3601&amp;");","")</f>
        <v/>
      </c>
    </row>
    <row r="3602" spans="1:1" ht="15" customHeight="1">
      <c r="A3602" s="1" t="str">
        <f>IF(NOT(ISBLANK(DATA!A3602)),"INSERT INTO SYSADM.PSAUTHITEM VALUES ('"&amp;$B$1&amp;DATA!A3602&amp;"', '"&amp;DATA!D3602&amp;"', '"&amp;DATA!E3602&amp;"', '"&amp;DATA!F3602&amp;"', '"&amp;DATA!G3602&amp;"', '"&amp;DATA!H3602&amp;"', "&amp;DATA!J3602&amp;");","")</f>
        <v/>
      </c>
    </row>
    <row r="3603" spans="1:1" ht="15" customHeight="1">
      <c r="A3603" s="1" t="str">
        <f>IF(NOT(ISBLANK(DATA!A3603)),"INSERT INTO SYSADM.PSAUTHITEM VALUES ('"&amp;$B$1&amp;DATA!A3603&amp;"', '"&amp;DATA!D3603&amp;"', '"&amp;DATA!E3603&amp;"', '"&amp;DATA!F3603&amp;"', '"&amp;DATA!G3603&amp;"', '"&amp;DATA!H3603&amp;"', "&amp;DATA!J3603&amp;");","")</f>
        <v/>
      </c>
    </row>
    <row r="3604" spans="1:1" ht="15" customHeight="1">
      <c r="A3604" s="1" t="str">
        <f>IF(NOT(ISBLANK(DATA!A3604)),"INSERT INTO SYSADM.PSAUTHITEM VALUES ('"&amp;$B$1&amp;DATA!A3604&amp;"', '"&amp;DATA!D3604&amp;"', '"&amp;DATA!E3604&amp;"', '"&amp;DATA!F3604&amp;"', '"&amp;DATA!G3604&amp;"', '"&amp;DATA!H3604&amp;"', "&amp;DATA!J3604&amp;");","")</f>
        <v/>
      </c>
    </row>
    <row r="3605" spans="1:1" ht="15" customHeight="1">
      <c r="A3605" s="1" t="str">
        <f>IF(NOT(ISBLANK(DATA!A3605)),"INSERT INTO SYSADM.PSAUTHITEM VALUES ('"&amp;$B$1&amp;DATA!A3605&amp;"', '"&amp;DATA!D3605&amp;"', '"&amp;DATA!E3605&amp;"', '"&amp;DATA!F3605&amp;"', '"&amp;DATA!G3605&amp;"', '"&amp;DATA!H3605&amp;"', "&amp;DATA!J3605&amp;");","")</f>
        <v/>
      </c>
    </row>
    <row r="3606" spans="1:1" ht="15" customHeight="1">
      <c r="A3606" s="1" t="str">
        <f>IF(NOT(ISBLANK(DATA!A3606)),"INSERT INTO SYSADM.PSAUTHITEM VALUES ('"&amp;$B$1&amp;DATA!A3606&amp;"', '"&amp;DATA!D3606&amp;"', '"&amp;DATA!E3606&amp;"', '"&amp;DATA!F3606&amp;"', '"&amp;DATA!G3606&amp;"', '"&amp;DATA!H3606&amp;"', "&amp;DATA!J3606&amp;");","")</f>
        <v/>
      </c>
    </row>
    <row r="3607" spans="1:1" ht="15" customHeight="1">
      <c r="A3607" s="1" t="str">
        <f>IF(NOT(ISBLANK(DATA!A3607)),"INSERT INTO SYSADM.PSAUTHITEM VALUES ('"&amp;$B$1&amp;DATA!A3607&amp;"', '"&amp;DATA!D3607&amp;"', '"&amp;DATA!E3607&amp;"', '"&amp;DATA!F3607&amp;"', '"&amp;DATA!G3607&amp;"', '"&amp;DATA!H3607&amp;"', "&amp;DATA!J3607&amp;");","")</f>
        <v/>
      </c>
    </row>
    <row r="3608" spans="1:1" ht="15" customHeight="1">
      <c r="A3608" s="1" t="str">
        <f>IF(NOT(ISBLANK(DATA!A3608)),"INSERT INTO SYSADM.PSAUTHITEM VALUES ('"&amp;$B$1&amp;DATA!A3608&amp;"', '"&amp;DATA!D3608&amp;"', '"&amp;DATA!E3608&amp;"', '"&amp;DATA!F3608&amp;"', '"&amp;DATA!G3608&amp;"', '"&amp;DATA!H3608&amp;"', "&amp;DATA!J3608&amp;");","")</f>
        <v/>
      </c>
    </row>
    <row r="3609" spans="1:1" ht="15" customHeight="1">
      <c r="A3609" s="1" t="str">
        <f>IF(NOT(ISBLANK(DATA!A3609)),"INSERT INTO SYSADM.PSAUTHITEM VALUES ('"&amp;$B$1&amp;DATA!A3609&amp;"', '"&amp;DATA!D3609&amp;"', '"&amp;DATA!E3609&amp;"', '"&amp;DATA!F3609&amp;"', '"&amp;DATA!G3609&amp;"', '"&amp;DATA!H3609&amp;"', "&amp;DATA!J3609&amp;");","")</f>
        <v/>
      </c>
    </row>
    <row r="3610" spans="1:1" ht="15" customHeight="1">
      <c r="A3610" s="1" t="str">
        <f>IF(NOT(ISBLANK(DATA!A3610)),"INSERT INTO SYSADM.PSAUTHITEM VALUES ('"&amp;$B$1&amp;DATA!A3610&amp;"', '"&amp;DATA!D3610&amp;"', '"&amp;DATA!E3610&amp;"', '"&amp;DATA!F3610&amp;"', '"&amp;DATA!G3610&amp;"', '"&amp;DATA!H3610&amp;"', "&amp;DATA!J3610&amp;");","")</f>
        <v/>
      </c>
    </row>
    <row r="3611" spans="1:1" ht="15" customHeight="1">
      <c r="A3611" s="1" t="str">
        <f>IF(NOT(ISBLANK(DATA!A3611)),"INSERT INTO SYSADM.PSAUTHITEM VALUES ('"&amp;$B$1&amp;DATA!A3611&amp;"', '"&amp;DATA!D3611&amp;"', '"&amp;DATA!E3611&amp;"', '"&amp;DATA!F3611&amp;"', '"&amp;DATA!G3611&amp;"', '"&amp;DATA!H3611&amp;"', "&amp;DATA!J3611&amp;");","")</f>
        <v/>
      </c>
    </row>
    <row r="3612" spans="1:1" ht="15" customHeight="1">
      <c r="A3612" s="1" t="str">
        <f>IF(NOT(ISBLANK(DATA!A3612)),"INSERT INTO SYSADM.PSAUTHITEM VALUES ('"&amp;$B$1&amp;DATA!A3612&amp;"', '"&amp;DATA!D3612&amp;"', '"&amp;DATA!E3612&amp;"', '"&amp;DATA!F3612&amp;"', '"&amp;DATA!G3612&amp;"', '"&amp;DATA!H3612&amp;"', "&amp;DATA!J3612&amp;");","")</f>
        <v/>
      </c>
    </row>
    <row r="3613" spans="1:1" ht="15" customHeight="1">
      <c r="A3613" s="1" t="str">
        <f>IF(NOT(ISBLANK(DATA!A3613)),"INSERT INTO SYSADM.PSAUTHITEM VALUES ('"&amp;$B$1&amp;DATA!A3613&amp;"', '"&amp;DATA!D3613&amp;"', '"&amp;DATA!E3613&amp;"', '"&amp;DATA!F3613&amp;"', '"&amp;DATA!G3613&amp;"', '"&amp;DATA!H3613&amp;"', "&amp;DATA!J3613&amp;");","")</f>
        <v/>
      </c>
    </row>
    <row r="3614" spans="1:1" ht="15" customHeight="1">
      <c r="A3614" s="1" t="str">
        <f>IF(NOT(ISBLANK(DATA!A3614)),"INSERT INTO SYSADM.PSAUTHITEM VALUES ('"&amp;$B$1&amp;DATA!A3614&amp;"', '"&amp;DATA!D3614&amp;"', '"&amp;DATA!E3614&amp;"', '"&amp;DATA!F3614&amp;"', '"&amp;DATA!G3614&amp;"', '"&amp;DATA!H3614&amp;"', "&amp;DATA!J3614&amp;");","")</f>
        <v/>
      </c>
    </row>
    <row r="3615" spans="1:1" ht="15" customHeight="1">
      <c r="A3615" s="1" t="str">
        <f>IF(NOT(ISBLANK(DATA!A3615)),"INSERT INTO SYSADM.PSAUTHITEM VALUES ('"&amp;$B$1&amp;DATA!A3615&amp;"', '"&amp;DATA!D3615&amp;"', '"&amp;DATA!E3615&amp;"', '"&amp;DATA!F3615&amp;"', '"&amp;DATA!G3615&amp;"', '"&amp;DATA!H3615&amp;"', "&amp;DATA!J3615&amp;");","")</f>
        <v/>
      </c>
    </row>
    <row r="3616" spans="1:1" ht="15" customHeight="1">
      <c r="A3616" s="1" t="str">
        <f>IF(NOT(ISBLANK(DATA!A3616)),"INSERT INTO SYSADM.PSAUTHITEM VALUES ('"&amp;$B$1&amp;DATA!A3616&amp;"', '"&amp;DATA!D3616&amp;"', '"&amp;DATA!E3616&amp;"', '"&amp;DATA!F3616&amp;"', '"&amp;DATA!G3616&amp;"', '"&amp;DATA!H3616&amp;"', "&amp;DATA!J3616&amp;");","")</f>
        <v/>
      </c>
    </row>
    <row r="3617" spans="1:1" ht="15" customHeight="1">
      <c r="A3617" s="1" t="str">
        <f>IF(NOT(ISBLANK(DATA!A3617)),"INSERT INTO SYSADM.PSAUTHITEM VALUES ('"&amp;$B$1&amp;DATA!A3617&amp;"', '"&amp;DATA!D3617&amp;"', '"&amp;DATA!E3617&amp;"', '"&amp;DATA!F3617&amp;"', '"&amp;DATA!G3617&amp;"', '"&amp;DATA!H3617&amp;"', "&amp;DATA!J3617&amp;");","")</f>
        <v/>
      </c>
    </row>
    <row r="3618" spans="1:1" ht="15" customHeight="1">
      <c r="A3618" s="1" t="str">
        <f>IF(NOT(ISBLANK(DATA!A3618)),"INSERT INTO SYSADM.PSAUTHITEM VALUES ('"&amp;$B$1&amp;DATA!A3618&amp;"', '"&amp;DATA!D3618&amp;"', '"&amp;DATA!E3618&amp;"', '"&amp;DATA!F3618&amp;"', '"&amp;DATA!G3618&amp;"', '"&amp;DATA!H3618&amp;"', "&amp;DATA!J3618&amp;");","")</f>
        <v/>
      </c>
    </row>
    <row r="3619" spans="1:1" ht="15" customHeight="1">
      <c r="A3619" s="1" t="str">
        <f>IF(NOT(ISBLANK(DATA!A3619)),"INSERT INTO SYSADM.PSAUTHITEM VALUES ('"&amp;$B$1&amp;DATA!A3619&amp;"', '"&amp;DATA!D3619&amp;"', '"&amp;DATA!E3619&amp;"', '"&amp;DATA!F3619&amp;"', '"&amp;DATA!G3619&amp;"', '"&amp;DATA!H3619&amp;"', "&amp;DATA!J3619&amp;");","")</f>
        <v/>
      </c>
    </row>
    <row r="3620" spans="1:1" ht="15" customHeight="1">
      <c r="A3620" s="1" t="str">
        <f>IF(NOT(ISBLANK(DATA!A3620)),"INSERT INTO SYSADM.PSAUTHITEM VALUES ('"&amp;$B$1&amp;DATA!A3620&amp;"', '"&amp;DATA!D3620&amp;"', '"&amp;DATA!E3620&amp;"', '"&amp;DATA!F3620&amp;"', '"&amp;DATA!G3620&amp;"', '"&amp;DATA!H3620&amp;"', "&amp;DATA!J3620&amp;");","")</f>
        <v/>
      </c>
    </row>
    <row r="3621" spans="1:1" ht="15" customHeight="1">
      <c r="A3621" s="1" t="str">
        <f>IF(NOT(ISBLANK(DATA!A3621)),"INSERT INTO SYSADM.PSAUTHITEM VALUES ('"&amp;$B$1&amp;DATA!A3621&amp;"', '"&amp;DATA!D3621&amp;"', '"&amp;DATA!E3621&amp;"', '"&amp;DATA!F3621&amp;"', '"&amp;DATA!G3621&amp;"', '"&amp;DATA!H3621&amp;"', "&amp;DATA!J3621&amp;");","")</f>
        <v/>
      </c>
    </row>
    <row r="3622" spans="1:1" ht="15" customHeight="1">
      <c r="A3622" s="1" t="str">
        <f>IF(NOT(ISBLANK(DATA!A3622)),"INSERT INTO SYSADM.PSAUTHITEM VALUES ('"&amp;$B$1&amp;DATA!A3622&amp;"', '"&amp;DATA!D3622&amp;"', '"&amp;DATA!E3622&amp;"', '"&amp;DATA!F3622&amp;"', '"&amp;DATA!G3622&amp;"', '"&amp;DATA!H3622&amp;"', "&amp;DATA!J3622&amp;");","")</f>
        <v/>
      </c>
    </row>
    <row r="3623" spans="1:1" ht="15" customHeight="1">
      <c r="A3623" s="1" t="str">
        <f>IF(NOT(ISBLANK(DATA!A3623)),"INSERT INTO SYSADM.PSAUTHITEM VALUES ('"&amp;$B$1&amp;DATA!A3623&amp;"', '"&amp;DATA!D3623&amp;"', '"&amp;DATA!E3623&amp;"', '"&amp;DATA!F3623&amp;"', '"&amp;DATA!G3623&amp;"', '"&amp;DATA!H3623&amp;"', "&amp;DATA!J3623&amp;");","")</f>
        <v/>
      </c>
    </row>
    <row r="3624" spans="1:1" ht="15" customHeight="1">
      <c r="A3624" s="1" t="str">
        <f>IF(NOT(ISBLANK(DATA!A3624)),"INSERT INTO SYSADM.PSAUTHITEM VALUES ('"&amp;$B$1&amp;DATA!A3624&amp;"', '"&amp;DATA!D3624&amp;"', '"&amp;DATA!E3624&amp;"', '"&amp;DATA!F3624&amp;"', '"&amp;DATA!G3624&amp;"', '"&amp;DATA!H3624&amp;"', "&amp;DATA!J3624&amp;");","")</f>
        <v/>
      </c>
    </row>
    <row r="3625" spans="1:1" ht="15" customHeight="1">
      <c r="A3625" s="1" t="str">
        <f>IF(NOT(ISBLANK(DATA!A3625)),"INSERT INTO SYSADM.PSAUTHITEM VALUES ('"&amp;$B$1&amp;DATA!A3625&amp;"', '"&amp;DATA!D3625&amp;"', '"&amp;DATA!E3625&amp;"', '"&amp;DATA!F3625&amp;"', '"&amp;DATA!G3625&amp;"', '"&amp;DATA!H3625&amp;"', "&amp;DATA!J3625&amp;");","")</f>
        <v/>
      </c>
    </row>
    <row r="3626" spans="1:1" ht="15" customHeight="1">
      <c r="A3626" s="1" t="str">
        <f>IF(NOT(ISBLANK(DATA!A3626)),"INSERT INTO SYSADM.PSAUTHITEM VALUES ('"&amp;$B$1&amp;DATA!A3626&amp;"', '"&amp;DATA!D3626&amp;"', '"&amp;DATA!E3626&amp;"', '"&amp;DATA!F3626&amp;"', '"&amp;DATA!G3626&amp;"', '"&amp;DATA!H3626&amp;"', "&amp;DATA!J3626&amp;");","")</f>
        <v/>
      </c>
    </row>
    <row r="3627" spans="1:1" ht="15" customHeight="1">
      <c r="A3627" s="1" t="str">
        <f>IF(NOT(ISBLANK(DATA!A3627)),"INSERT INTO SYSADM.PSAUTHITEM VALUES ('"&amp;$B$1&amp;DATA!A3627&amp;"', '"&amp;DATA!D3627&amp;"', '"&amp;DATA!E3627&amp;"', '"&amp;DATA!F3627&amp;"', '"&amp;DATA!G3627&amp;"', '"&amp;DATA!H3627&amp;"', "&amp;DATA!J3627&amp;");","")</f>
        <v/>
      </c>
    </row>
    <row r="3628" spans="1:1" ht="15" customHeight="1">
      <c r="A3628" s="1" t="str">
        <f>IF(NOT(ISBLANK(DATA!A3628)),"INSERT INTO SYSADM.PSAUTHITEM VALUES ('"&amp;$B$1&amp;DATA!A3628&amp;"', '"&amp;DATA!D3628&amp;"', '"&amp;DATA!E3628&amp;"', '"&amp;DATA!F3628&amp;"', '"&amp;DATA!G3628&amp;"', '"&amp;DATA!H3628&amp;"', "&amp;DATA!J3628&amp;");","")</f>
        <v/>
      </c>
    </row>
    <row r="3629" spans="1:1" ht="15" customHeight="1">
      <c r="A3629" s="1" t="str">
        <f>IF(NOT(ISBLANK(DATA!A3629)),"INSERT INTO SYSADM.PSAUTHITEM VALUES ('"&amp;$B$1&amp;DATA!A3629&amp;"', '"&amp;DATA!D3629&amp;"', '"&amp;DATA!E3629&amp;"', '"&amp;DATA!F3629&amp;"', '"&amp;DATA!G3629&amp;"', '"&amp;DATA!H3629&amp;"', "&amp;DATA!J3629&amp;");","")</f>
        <v/>
      </c>
    </row>
    <row r="3630" spans="1:1" ht="15" customHeight="1">
      <c r="A3630" s="1" t="str">
        <f>IF(NOT(ISBLANK(DATA!A3630)),"INSERT INTO SYSADM.PSAUTHITEM VALUES ('"&amp;$B$1&amp;DATA!A3630&amp;"', '"&amp;DATA!D3630&amp;"', '"&amp;DATA!E3630&amp;"', '"&amp;DATA!F3630&amp;"', '"&amp;DATA!G3630&amp;"', '"&amp;DATA!H3630&amp;"', "&amp;DATA!J3630&amp;");","")</f>
        <v/>
      </c>
    </row>
    <row r="3631" spans="1:1" ht="15" customHeight="1">
      <c r="A3631" s="1" t="str">
        <f>IF(NOT(ISBLANK(DATA!A3631)),"INSERT INTO SYSADM.PSAUTHITEM VALUES ('"&amp;$B$1&amp;DATA!A3631&amp;"', '"&amp;DATA!D3631&amp;"', '"&amp;DATA!E3631&amp;"', '"&amp;DATA!F3631&amp;"', '"&amp;DATA!G3631&amp;"', '"&amp;DATA!H3631&amp;"', "&amp;DATA!J3631&amp;");","")</f>
        <v/>
      </c>
    </row>
    <row r="3632" spans="1:1" ht="15" customHeight="1">
      <c r="A3632" s="1" t="str">
        <f>IF(NOT(ISBLANK(DATA!A3632)),"INSERT INTO SYSADM.PSAUTHITEM VALUES ('"&amp;$B$1&amp;DATA!A3632&amp;"', '"&amp;DATA!D3632&amp;"', '"&amp;DATA!E3632&amp;"', '"&amp;DATA!F3632&amp;"', '"&amp;DATA!G3632&amp;"', '"&amp;DATA!H3632&amp;"', "&amp;DATA!J3632&amp;");","")</f>
        <v/>
      </c>
    </row>
    <row r="3633" spans="1:1" ht="15" customHeight="1">
      <c r="A3633" s="1" t="str">
        <f>IF(NOT(ISBLANK(DATA!A3633)),"INSERT INTO SYSADM.PSAUTHITEM VALUES ('"&amp;$B$1&amp;DATA!A3633&amp;"', '"&amp;DATA!D3633&amp;"', '"&amp;DATA!E3633&amp;"', '"&amp;DATA!F3633&amp;"', '"&amp;DATA!G3633&amp;"', '"&amp;DATA!H3633&amp;"', "&amp;DATA!J3633&amp;");","")</f>
        <v/>
      </c>
    </row>
    <row r="3634" spans="1:1" ht="15" customHeight="1">
      <c r="A3634" s="1" t="str">
        <f>IF(NOT(ISBLANK(DATA!A3634)),"INSERT INTO SYSADM.PSAUTHITEM VALUES ('"&amp;$B$1&amp;DATA!A3634&amp;"', '"&amp;DATA!D3634&amp;"', '"&amp;DATA!E3634&amp;"', '"&amp;DATA!F3634&amp;"', '"&amp;DATA!G3634&amp;"', '"&amp;DATA!H3634&amp;"', "&amp;DATA!J3634&amp;");","")</f>
        <v/>
      </c>
    </row>
    <row r="3635" spans="1:1" ht="15" customHeight="1">
      <c r="A3635" s="1" t="str">
        <f>IF(NOT(ISBLANK(DATA!A3635)),"INSERT INTO SYSADM.PSAUTHITEM VALUES ('"&amp;$B$1&amp;DATA!A3635&amp;"', '"&amp;DATA!D3635&amp;"', '"&amp;DATA!E3635&amp;"', '"&amp;DATA!F3635&amp;"', '"&amp;DATA!G3635&amp;"', '"&amp;DATA!H3635&amp;"', "&amp;DATA!J3635&amp;");","")</f>
        <v/>
      </c>
    </row>
    <row r="3636" spans="1:1" ht="15" customHeight="1">
      <c r="A3636" s="1" t="str">
        <f>IF(NOT(ISBLANK(DATA!A3636)),"INSERT INTO SYSADM.PSAUTHITEM VALUES ('"&amp;$B$1&amp;DATA!A3636&amp;"', '"&amp;DATA!D3636&amp;"', '"&amp;DATA!E3636&amp;"', '"&amp;DATA!F3636&amp;"', '"&amp;DATA!G3636&amp;"', '"&amp;DATA!H3636&amp;"', "&amp;DATA!J3636&amp;");","")</f>
        <v/>
      </c>
    </row>
    <row r="3637" spans="1:1" ht="15" customHeight="1">
      <c r="A3637" s="1" t="str">
        <f>IF(NOT(ISBLANK(DATA!A3637)),"INSERT INTO SYSADM.PSAUTHITEM VALUES ('"&amp;$B$1&amp;DATA!A3637&amp;"', '"&amp;DATA!D3637&amp;"', '"&amp;DATA!E3637&amp;"', '"&amp;DATA!F3637&amp;"', '"&amp;DATA!G3637&amp;"', '"&amp;DATA!H3637&amp;"', "&amp;DATA!J3637&amp;");","")</f>
        <v/>
      </c>
    </row>
    <row r="3638" spans="1:1" ht="15" customHeight="1">
      <c r="A3638" s="1" t="str">
        <f>IF(NOT(ISBLANK(DATA!A3638)),"INSERT INTO SYSADM.PSAUTHITEM VALUES ('"&amp;$B$1&amp;DATA!A3638&amp;"', '"&amp;DATA!D3638&amp;"', '"&amp;DATA!E3638&amp;"', '"&amp;DATA!F3638&amp;"', '"&amp;DATA!G3638&amp;"', '"&amp;DATA!H3638&amp;"', "&amp;DATA!J3638&amp;");","")</f>
        <v/>
      </c>
    </row>
    <row r="3639" spans="1:1" ht="15" customHeight="1">
      <c r="A3639" s="1" t="str">
        <f>IF(NOT(ISBLANK(DATA!A3639)),"INSERT INTO SYSADM.PSAUTHITEM VALUES ('"&amp;$B$1&amp;DATA!A3639&amp;"', '"&amp;DATA!D3639&amp;"', '"&amp;DATA!E3639&amp;"', '"&amp;DATA!F3639&amp;"', '"&amp;DATA!G3639&amp;"', '"&amp;DATA!H3639&amp;"', "&amp;DATA!J3639&amp;");","")</f>
        <v/>
      </c>
    </row>
    <row r="3640" spans="1:1" ht="15" customHeight="1">
      <c r="A3640" s="1" t="str">
        <f>IF(NOT(ISBLANK(DATA!A3640)),"INSERT INTO SYSADM.PSAUTHITEM VALUES ('"&amp;$B$1&amp;DATA!A3640&amp;"', '"&amp;DATA!D3640&amp;"', '"&amp;DATA!E3640&amp;"', '"&amp;DATA!F3640&amp;"', '"&amp;DATA!G3640&amp;"', '"&amp;DATA!H3640&amp;"', "&amp;DATA!J3640&amp;");","")</f>
        <v/>
      </c>
    </row>
    <row r="3641" spans="1:1" ht="15" customHeight="1">
      <c r="A3641" s="1" t="str">
        <f>IF(NOT(ISBLANK(DATA!A3641)),"INSERT INTO SYSADM.PSAUTHITEM VALUES ('"&amp;$B$1&amp;DATA!A3641&amp;"', '"&amp;DATA!D3641&amp;"', '"&amp;DATA!E3641&amp;"', '"&amp;DATA!F3641&amp;"', '"&amp;DATA!G3641&amp;"', '"&amp;DATA!H3641&amp;"', "&amp;DATA!J3641&amp;");","")</f>
        <v/>
      </c>
    </row>
    <row r="3642" spans="1:1" ht="15" customHeight="1">
      <c r="A3642" s="1" t="str">
        <f>IF(NOT(ISBLANK(DATA!A3642)),"INSERT INTO SYSADM.PSAUTHITEM VALUES ('"&amp;$B$1&amp;DATA!A3642&amp;"', '"&amp;DATA!D3642&amp;"', '"&amp;DATA!E3642&amp;"', '"&amp;DATA!F3642&amp;"', '"&amp;DATA!G3642&amp;"', '"&amp;DATA!H3642&amp;"', "&amp;DATA!J3642&amp;");","")</f>
        <v/>
      </c>
    </row>
    <row r="3643" spans="1:1" ht="15" customHeight="1">
      <c r="A3643" s="1" t="str">
        <f>IF(NOT(ISBLANK(DATA!A3643)),"INSERT INTO SYSADM.PSAUTHITEM VALUES ('"&amp;$B$1&amp;DATA!A3643&amp;"', '"&amp;DATA!D3643&amp;"', '"&amp;DATA!E3643&amp;"', '"&amp;DATA!F3643&amp;"', '"&amp;DATA!G3643&amp;"', '"&amp;DATA!H3643&amp;"', "&amp;DATA!J3643&amp;");","")</f>
        <v/>
      </c>
    </row>
    <row r="3644" spans="1:1" ht="15" customHeight="1">
      <c r="A3644" s="1" t="str">
        <f>IF(NOT(ISBLANK(DATA!A3644)),"INSERT INTO SYSADM.PSAUTHITEM VALUES ('"&amp;$B$1&amp;DATA!A3644&amp;"', '"&amp;DATA!D3644&amp;"', '"&amp;DATA!E3644&amp;"', '"&amp;DATA!F3644&amp;"', '"&amp;DATA!G3644&amp;"', '"&amp;DATA!H3644&amp;"', "&amp;DATA!J3644&amp;");","")</f>
        <v/>
      </c>
    </row>
    <row r="3645" spans="1:1" ht="15" customHeight="1">
      <c r="A3645" s="1" t="str">
        <f>IF(NOT(ISBLANK(DATA!A3645)),"INSERT INTO SYSADM.PSAUTHITEM VALUES ('"&amp;$B$1&amp;DATA!A3645&amp;"', '"&amp;DATA!D3645&amp;"', '"&amp;DATA!E3645&amp;"', '"&amp;DATA!F3645&amp;"', '"&amp;DATA!G3645&amp;"', '"&amp;DATA!H3645&amp;"', "&amp;DATA!J3645&amp;");","")</f>
        <v/>
      </c>
    </row>
    <row r="3646" spans="1:1" ht="15" customHeight="1">
      <c r="A3646" s="1" t="str">
        <f>IF(NOT(ISBLANK(DATA!A3646)),"INSERT INTO SYSADM.PSAUTHITEM VALUES ('"&amp;$B$1&amp;DATA!A3646&amp;"', '"&amp;DATA!D3646&amp;"', '"&amp;DATA!E3646&amp;"', '"&amp;DATA!F3646&amp;"', '"&amp;DATA!G3646&amp;"', '"&amp;DATA!H3646&amp;"', "&amp;DATA!J3646&amp;");","")</f>
        <v/>
      </c>
    </row>
    <row r="3647" spans="1:1" ht="15" customHeight="1">
      <c r="A3647" s="1" t="str">
        <f>IF(NOT(ISBLANK(DATA!A3647)),"INSERT INTO SYSADM.PSAUTHITEM VALUES ('"&amp;$B$1&amp;DATA!A3647&amp;"', '"&amp;DATA!D3647&amp;"', '"&amp;DATA!E3647&amp;"', '"&amp;DATA!F3647&amp;"', '"&amp;DATA!G3647&amp;"', '"&amp;DATA!H3647&amp;"', "&amp;DATA!J3647&amp;");","")</f>
        <v/>
      </c>
    </row>
    <row r="3648" spans="1:1" ht="15" customHeight="1">
      <c r="A3648" s="1" t="str">
        <f>IF(NOT(ISBLANK(DATA!A3648)),"INSERT INTO SYSADM.PSAUTHITEM VALUES ('"&amp;$B$1&amp;DATA!A3648&amp;"', '"&amp;DATA!D3648&amp;"', '"&amp;DATA!E3648&amp;"', '"&amp;DATA!F3648&amp;"', '"&amp;DATA!G3648&amp;"', '"&amp;DATA!H3648&amp;"', "&amp;DATA!J3648&amp;");","")</f>
        <v/>
      </c>
    </row>
    <row r="3649" spans="1:1" ht="15" customHeight="1">
      <c r="A3649" s="1" t="str">
        <f>IF(NOT(ISBLANK(DATA!A3649)),"INSERT INTO SYSADM.PSAUTHITEM VALUES ('"&amp;$B$1&amp;DATA!A3649&amp;"', '"&amp;DATA!D3649&amp;"', '"&amp;DATA!E3649&amp;"', '"&amp;DATA!F3649&amp;"', '"&amp;DATA!G3649&amp;"', '"&amp;DATA!H3649&amp;"', "&amp;DATA!J3649&amp;");","")</f>
        <v/>
      </c>
    </row>
    <row r="3650" spans="1:1" ht="15" customHeight="1">
      <c r="A3650" s="1" t="str">
        <f>IF(NOT(ISBLANK(DATA!A3650)),"INSERT INTO SYSADM.PSAUTHITEM VALUES ('"&amp;$B$1&amp;DATA!A3650&amp;"', '"&amp;DATA!D3650&amp;"', '"&amp;DATA!E3650&amp;"', '"&amp;DATA!F3650&amp;"', '"&amp;DATA!G3650&amp;"', '"&amp;DATA!H3650&amp;"', "&amp;DATA!J3650&amp;");","")</f>
        <v/>
      </c>
    </row>
    <row r="3651" spans="1:1" ht="15" customHeight="1">
      <c r="A3651" s="1" t="str">
        <f>IF(NOT(ISBLANK(DATA!A3651)),"INSERT INTO SYSADM.PSAUTHITEM VALUES ('"&amp;$B$1&amp;DATA!A3651&amp;"', '"&amp;DATA!D3651&amp;"', '"&amp;DATA!E3651&amp;"', '"&amp;DATA!F3651&amp;"', '"&amp;DATA!G3651&amp;"', '"&amp;DATA!H3651&amp;"', "&amp;DATA!J3651&amp;");","")</f>
        <v/>
      </c>
    </row>
    <row r="3652" spans="1:1" ht="15" customHeight="1">
      <c r="A3652" s="1" t="str">
        <f>IF(NOT(ISBLANK(DATA!A3652)),"INSERT INTO SYSADM.PSAUTHITEM VALUES ('"&amp;$B$1&amp;DATA!A3652&amp;"', '"&amp;DATA!D3652&amp;"', '"&amp;DATA!E3652&amp;"', '"&amp;DATA!F3652&amp;"', '"&amp;DATA!G3652&amp;"', '"&amp;DATA!H3652&amp;"', "&amp;DATA!J3652&amp;");","")</f>
        <v/>
      </c>
    </row>
    <row r="3653" spans="1:1" ht="15" customHeight="1">
      <c r="A3653" s="1" t="str">
        <f>IF(NOT(ISBLANK(DATA!A3653)),"INSERT INTO SYSADM.PSAUTHITEM VALUES ('"&amp;$B$1&amp;DATA!A3653&amp;"', '"&amp;DATA!D3653&amp;"', '"&amp;DATA!E3653&amp;"', '"&amp;DATA!F3653&amp;"', '"&amp;DATA!G3653&amp;"', '"&amp;DATA!H3653&amp;"', "&amp;DATA!J3653&amp;");","")</f>
        <v/>
      </c>
    </row>
    <row r="3654" spans="1:1" ht="15" customHeight="1">
      <c r="A3654" s="1" t="str">
        <f>IF(NOT(ISBLANK(DATA!A3654)),"INSERT INTO SYSADM.PSAUTHITEM VALUES ('"&amp;$B$1&amp;DATA!A3654&amp;"', '"&amp;DATA!D3654&amp;"', '"&amp;DATA!E3654&amp;"', '"&amp;DATA!F3654&amp;"', '"&amp;DATA!G3654&amp;"', '"&amp;DATA!H3654&amp;"', "&amp;DATA!J3654&amp;");","")</f>
        <v/>
      </c>
    </row>
    <row r="3655" spans="1:1" ht="15" customHeight="1">
      <c r="A3655" s="1" t="str">
        <f>IF(NOT(ISBLANK(DATA!A3655)),"INSERT INTO SYSADM.PSAUTHITEM VALUES ('"&amp;$B$1&amp;DATA!A3655&amp;"', '"&amp;DATA!D3655&amp;"', '"&amp;DATA!E3655&amp;"', '"&amp;DATA!F3655&amp;"', '"&amp;DATA!G3655&amp;"', '"&amp;DATA!H3655&amp;"', "&amp;DATA!J3655&amp;");","")</f>
        <v/>
      </c>
    </row>
    <row r="3656" spans="1:1" ht="15" customHeight="1">
      <c r="A3656" s="1" t="str">
        <f>IF(NOT(ISBLANK(DATA!A3656)),"INSERT INTO SYSADM.PSAUTHITEM VALUES ('"&amp;$B$1&amp;DATA!A3656&amp;"', '"&amp;DATA!D3656&amp;"', '"&amp;DATA!E3656&amp;"', '"&amp;DATA!F3656&amp;"', '"&amp;DATA!G3656&amp;"', '"&amp;DATA!H3656&amp;"', "&amp;DATA!J3656&amp;");","")</f>
        <v/>
      </c>
    </row>
    <row r="3657" spans="1:1" ht="15" customHeight="1">
      <c r="A3657" s="1" t="str">
        <f>IF(NOT(ISBLANK(DATA!A3657)),"INSERT INTO SYSADM.PSAUTHITEM VALUES ('"&amp;$B$1&amp;DATA!A3657&amp;"', '"&amp;DATA!D3657&amp;"', '"&amp;DATA!E3657&amp;"', '"&amp;DATA!F3657&amp;"', '"&amp;DATA!G3657&amp;"', '"&amp;DATA!H3657&amp;"', "&amp;DATA!J3657&amp;");","")</f>
        <v/>
      </c>
    </row>
    <row r="3658" spans="1:1" ht="15" customHeight="1">
      <c r="A3658" s="1" t="str">
        <f>IF(NOT(ISBLANK(DATA!A3658)),"INSERT INTO SYSADM.PSAUTHITEM VALUES ('"&amp;$B$1&amp;DATA!A3658&amp;"', '"&amp;DATA!D3658&amp;"', '"&amp;DATA!E3658&amp;"', '"&amp;DATA!F3658&amp;"', '"&amp;DATA!G3658&amp;"', '"&amp;DATA!H3658&amp;"', "&amp;DATA!J3658&amp;");","")</f>
        <v/>
      </c>
    </row>
    <row r="3659" spans="1:1" ht="15" customHeight="1">
      <c r="A3659" s="1" t="str">
        <f>IF(NOT(ISBLANK(DATA!A3659)),"INSERT INTO SYSADM.PSAUTHITEM VALUES ('"&amp;$B$1&amp;DATA!A3659&amp;"', '"&amp;DATA!D3659&amp;"', '"&amp;DATA!E3659&amp;"', '"&amp;DATA!F3659&amp;"', '"&amp;DATA!G3659&amp;"', '"&amp;DATA!H3659&amp;"', "&amp;DATA!J3659&amp;");","")</f>
        <v/>
      </c>
    </row>
    <row r="3660" spans="1:1" ht="15" customHeight="1">
      <c r="A3660" s="1" t="str">
        <f>IF(NOT(ISBLANK(DATA!A3660)),"INSERT INTO SYSADM.PSAUTHITEM VALUES ('"&amp;$B$1&amp;DATA!A3660&amp;"', '"&amp;DATA!D3660&amp;"', '"&amp;DATA!E3660&amp;"', '"&amp;DATA!F3660&amp;"', '"&amp;DATA!G3660&amp;"', '"&amp;DATA!H3660&amp;"', "&amp;DATA!J3660&amp;");","")</f>
        <v/>
      </c>
    </row>
    <row r="3661" spans="1:1" ht="15" customHeight="1">
      <c r="A3661" s="1" t="str">
        <f>IF(NOT(ISBLANK(DATA!A3661)),"INSERT INTO SYSADM.PSAUTHITEM VALUES ('"&amp;$B$1&amp;DATA!A3661&amp;"', '"&amp;DATA!D3661&amp;"', '"&amp;DATA!E3661&amp;"', '"&amp;DATA!F3661&amp;"', '"&amp;DATA!G3661&amp;"', '"&amp;DATA!H3661&amp;"', "&amp;DATA!J3661&amp;");","")</f>
        <v/>
      </c>
    </row>
    <row r="3662" spans="1:1" ht="15" customHeight="1">
      <c r="A3662" s="1" t="str">
        <f>IF(NOT(ISBLANK(DATA!A3662)),"INSERT INTO SYSADM.PSAUTHITEM VALUES ('"&amp;$B$1&amp;DATA!A3662&amp;"', '"&amp;DATA!D3662&amp;"', '"&amp;DATA!E3662&amp;"', '"&amp;DATA!F3662&amp;"', '"&amp;DATA!G3662&amp;"', '"&amp;DATA!H3662&amp;"', "&amp;DATA!J3662&amp;");","")</f>
        <v/>
      </c>
    </row>
    <row r="3663" spans="1:1" ht="15" customHeight="1">
      <c r="A3663" s="1" t="str">
        <f>IF(NOT(ISBLANK(DATA!A3663)),"INSERT INTO SYSADM.PSAUTHITEM VALUES ('"&amp;$B$1&amp;DATA!A3663&amp;"', '"&amp;DATA!D3663&amp;"', '"&amp;DATA!E3663&amp;"', '"&amp;DATA!F3663&amp;"', '"&amp;DATA!G3663&amp;"', '"&amp;DATA!H3663&amp;"', "&amp;DATA!J3663&amp;");","")</f>
        <v/>
      </c>
    </row>
    <row r="3664" spans="1:1" ht="15" customHeight="1">
      <c r="A3664" s="1" t="str">
        <f>IF(NOT(ISBLANK(DATA!A3664)),"INSERT INTO SYSADM.PSAUTHITEM VALUES ('"&amp;$B$1&amp;DATA!A3664&amp;"', '"&amp;DATA!D3664&amp;"', '"&amp;DATA!E3664&amp;"', '"&amp;DATA!F3664&amp;"', '"&amp;DATA!G3664&amp;"', '"&amp;DATA!H3664&amp;"', "&amp;DATA!J3664&amp;");","")</f>
        <v/>
      </c>
    </row>
    <row r="3665" spans="1:1" ht="15" customHeight="1">
      <c r="A3665" s="1" t="str">
        <f>IF(NOT(ISBLANK(DATA!A3665)),"INSERT INTO SYSADM.PSAUTHITEM VALUES ('"&amp;$B$1&amp;DATA!A3665&amp;"', '"&amp;DATA!D3665&amp;"', '"&amp;DATA!E3665&amp;"', '"&amp;DATA!F3665&amp;"', '"&amp;DATA!G3665&amp;"', '"&amp;DATA!H3665&amp;"', "&amp;DATA!J3665&amp;");","")</f>
        <v/>
      </c>
    </row>
    <row r="3666" spans="1:1" ht="15" customHeight="1">
      <c r="A3666" s="1" t="str">
        <f>IF(NOT(ISBLANK(DATA!A3666)),"INSERT INTO SYSADM.PSAUTHITEM VALUES ('"&amp;$B$1&amp;DATA!A3666&amp;"', '"&amp;DATA!D3666&amp;"', '"&amp;DATA!E3666&amp;"', '"&amp;DATA!F3666&amp;"', '"&amp;DATA!G3666&amp;"', '"&amp;DATA!H3666&amp;"', "&amp;DATA!J3666&amp;");","")</f>
        <v/>
      </c>
    </row>
    <row r="3667" spans="1:1" ht="15" customHeight="1">
      <c r="A3667" s="1" t="str">
        <f>IF(NOT(ISBLANK(DATA!A3667)),"INSERT INTO SYSADM.PSAUTHITEM VALUES ('"&amp;$B$1&amp;DATA!A3667&amp;"', '"&amp;DATA!D3667&amp;"', '"&amp;DATA!E3667&amp;"', '"&amp;DATA!F3667&amp;"', '"&amp;DATA!G3667&amp;"', '"&amp;DATA!H3667&amp;"', "&amp;DATA!J3667&amp;");","")</f>
        <v/>
      </c>
    </row>
    <row r="3668" spans="1:1" ht="15" customHeight="1">
      <c r="A3668" s="1" t="str">
        <f>IF(NOT(ISBLANK(DATA!A3668)),"INSERT INTO SYSADM.PSAUTHITEM VALUES ('"&amp;$B$1&amp;DATA!A3668&amp;"', '"&amp;DATA!D3668&amp;"', '"&amp;DATA!E3668&amp;"', '"&amp;DATA!F3668&amp;"', '"&amp;DATA!G3668&amp;"', '"&amp;DATA!H3668&amp;"', "&amp;DATA!J3668&amp;");","")</f>
        <v/>
      </c>
    </row>
    <row r="3669" spans="1:1" ht="15" customHeight="1">
      <c r="A3669" s="1" t="str">
        <f>IF(NOT(ISBLANK(DATA!A3669)),"INSERT INTO SYSADM.PSAUTHITEM VALUES ('"&amp;$B$1&amp;DATA!A3669&amp;"', '"&amp;DATA!D3669&amp;"', '"&amp;DATA!E3669&amp;"', '"&amp;DATA!F3669&amp;"', '"&amp;DATA!G3669&amp;"', '"&amp;DATA!H3669&amp;"', "&amp;DATA!J3669&amp;");","")</f>
        <v/>
      </c>
    </row>
    <row r="3670" spans="1:1" ht="15" customHeight="1">
      <c r="A3670" s="1" t="str">
        <f>IF(NOT(ISBLANK(DATA!A3670)),"INSERT INTO SYSADM.PSAUTHITEM VALUES ('"&amp;$B$1&amp;DATA!A3670&amp;"', '"&amp;DATA!D3670&amp;"', '"&amp;DATA!E3670&amp;"', '"&amp;DATA!F3670&amp;"', '"&amp;DATA!G3670&amp;"', '"&amp;DATA!H3670&amp;"', "&amp;DATA!J3670&amp;");","")</f>
        <v/>
      </c>
    </row>
    <row r="3671" spans="1:1" ht="15" customHeight="1">
      <c r="A3671" s="1" t="str">
        <f>IF(NOT(ISBLANK(DATA!A3671)),"INSERT INTO SYSADM.PSAUTHITEM VALUES ('"&amp;$B$1&amp;DATA!A3671&amp;"', '"&amp;DATA!D3671&amp;"', '"&amp;DATA!E3671&amp;"', '"&amp;DATA!F3671&amp;"', '"&amp;DATA!G3671&amp;"', '"&amp;DATA!H3671&amp;"', "&amp;DATA!J3671&amp;");","")</f>
        <v/>
      </c>
    </row>
    <row r="3672" spans="1:1" ht="15" customHeight="1">
      <c r="A3672" s="1" t="str">
        <f>IF(NOT(ISBLANK(DATA!A3672)),"INSERT INTO SYSADM.PSAUTHITEM VALUES ('"&amp;$B$1&amp;DATA!A3672&amp;"', '"&amp;DATA!D3672&amp;"', '"&amp;DATA!E3672&amp;"', '"&amp;DATA!F3672&amp;"', '"&amp;DATA!G3672&amp;"', '"&amp;DATA!H3672&amp;"', "&amp;DATA!J3672&amp;");","")</f>
        <v/>
      </c>
    </row>
    <row r="3673" spans="1:1" ht="15" customHeight="1">
      <c r="A3673" s="1" t="str">
        <f>IF(NOT(ISBLANK(DATA!A3673)),"INSERT INTO SYSADM.PSAUTHITEM VALUES ('"&amp;$B$1&amp;DATA!A3673&amp;"', '"&amp;DATA!D3673&amp;"', '"&amp;DATA!E3673&amp;"', '"&amp;DATA!F3673&amp;"', '"&amp;DATA!G3673&amp;"', '"&amp;DATA!H3673&amp;"', "&amp;DATA!J3673&amp;");","")</f>
        <v/>
      </c>
    </row>
    <row r="3674" spans="1:1" ht="15" customHeight="1">
      <c r="A3674" s="1" t="str">
        <f>IF(NOT(ISBLANK(DATA!A3674)),"INSERT INTO SYSADM.PSAUTHITEM VALUES ('"&amp;$B$1&amp;DATA!A3674&amp;"', '"&amp;DATA!D3674&amp;"', '"&amp;DATA!E3674&amp;"', '"&amp;DATA!F3674&amp;"', '"&amp;DATA!G3674&amp;"', '"&amp;DATA!H3674&amp;"', "&amp;DATA!J3674&amp;");","")</f>
        <v/>
      </c>
    </row>
    <row r="3675" spans="1:1" ht="15" customHeight="1">
      <c r="A3675" s="1" t="str">
        <f>IF(NOT(ISBLANK(DATA!A3675)),"INSERT INTO SYSADM.PSAUTHITEM VALUES ('"&amp;$B$1&amp;DATA!A3675&amp;"', '"&amp;DATA!D3675&amp;"', '"&amp;DATA!E3675&amp;"', '"&amp;DATA!F3675&amp;"', '"&amp;DATA!G3675&amp;"', '"&amp;DATA!H3675&amp;"', "&amp;DATA!J3675&amp;");","")</f>
        <v/>
      </c>
    </row>
    <row r="3676" spans="1:1" ht="15" customHeight="1">
      <c r="A3676" s="1" t="str">
        <f>IF(NOT(ISBLANK(DATA!A3676)),"INSERT INTO SYSADM.PSAUTHITEM VALUES ('"&amp;$B$1&amp;DATA!A3676&amp;"', '"&amp;DATA!D3676&amp;"', '"&amp;DATA!E3676&amp;"', '"&amp;DATA!F3676&amp;"', '"&amp;DATA!G3676&amp;"', '"&amp;DATA!H3676&amp;"', "&amp;DATA!J3676&amp;");","")</f>
        <v/>
      </c>
    </row>
    <row r="3677" spans="1:1" ht="15" customHeight="1">
      <c r="A3677" s="1" t="str">
        <f>IF(NOT(ISBLANK(DATA!A3677)),"INSERT INTO SYSADM.PSAUTHITEM VALUES ('"&amp;$B$1&amp;DATA!A3677&amp;"', '"&amp;DATA!D3677&amp;"', '"&amp;DATA!E3677&amp;"', '"&amp;DATA!F3677&amp;"', '"&amp;DATA!G3677&amp;"', '"&amp;DATA!H3677&amp;"', "&amp;DATA!J3677&amp;");","")</f>
        <v/>
      </c>
    </row>
    <row r="3678" spans="1:1" ht="15" customHeight="1">
      <c r="A3678" s="1" t="str">
        <f>IF(NOT(ISBLANK(DATA!A3678)),"INSERT INTO SYSADM.PSAUTHITEM VALUES ('"&amp;$B$1&amp;DATA!A3678&amp;"', '"&amp;DATA!D3678&amp;"', '"&amp;DATA!E3678&amp;"', '"&amp;DATA!F3678&amp;"', '"&amp;DATA!G3678&amp;"', '"&amp;DATA!H3678&amp;"', "&amp;DATA!J3678&amp;");","")</f>
        <v/>
      </c>
    </row>
    <row r="3679" spans="1:1" ht="15" customHeight="1">
      <c r="A3679" s="1" t="str">
        <f>IF(NOT(ISBLANK(DATA!A3679)),"INSERT INTO SYSADM.PSAUTHITEM VALUES ('"&amp;$B$1&amp;DATA!A3679&amp;"', '"&amp;DATA!D3679&amp;"', '"&amp;DATA!E3679&amp;"', '"&amp;DATA!F3679&amp;"', '"&amp;DATA!G3679&amp;"', '"&amp;DATA!H3679&amp;"', "&amp;DATA!J3679&amp;");","")</f>
        <v/>
      </c>
    </row>
    <row r="3680" spans="1:1" ht="15" customHeight="1">
      <c r="A3680" s="1" t="str">
        <f>IF(NOT(ISBLANK(DATA!A3680)),"INSERT INTO SYSADM.PSAUTHITEM VALUES ('"&amp;$B$1&amp;DATA!A3680&amp;"', '"&amp;DATA!D3680&amp;"', '"&amp;DATA!E3680&amp;"', '"&amp;DATA!F3680&amp;"', '"&amp;DATA!G3680&amp;"', '"&amp;DATA!H3680&amp;"', "&amp;DATA!J3680&amp;");","")</f>
        <v/>
      </c>
    </row>
    <row r="3681" spans="1:1" ht="15" customHeight="1">
      <c r="A3681" s="1" t="str">
        <f>IF(NOT(ISBLANK(DATA!A3681)),"INSERT INTO SYSADM.PSAUTHITEM VALUES ('"&amp;$B$1&amp;DATA!A3681&amp;"', '"&amp;DATA!D3681&amp;"', '"&amp;DATA!E3681&amp;"', '"&amp;DATA!F3681&amp;"', '"&amp;DATA!G3681&amp;"', '"&amp;DATA!H3681&amp;"', "&amp;DATA!J3681&amp;");","")</f>
        <v/>
      </c>
    </row>
    <row r="3682" spans="1:1" ht="15" customHeight="1">
      <c r="A3682" s="1" t="str">
        <f>IF(NOT(ISBLANK(DATA!A3682)),"INSERT INTO SYSADM.PSAUTHITEM VALUES ('"&amp;$B$1&amp;DATA!A3682&amp;"', '"&amp;DATA!D3682&amp;"', '"&amp;DATA!E3682&amp;"', '"&amp;DATA!F3682&amp;"', '"&amp;DATA!G3682&amp;"', '"&amp;DATA!H3682&amp;"', "&amp;DATA!J3682&amp;");","")</f>
        <v/>
      </c>
    </row>
    <row r="3683" spans="1:1" ht="15" customHeight="1">
      <c r="A3683" s="1" t="str">
        <f>IF(NOT(ISBLANK(DATA!A3683)),"INSERT INTO SYSADM.PSAUTHITEM VALUES ('"&amp;$B$1&amp;DATA!A3683&amp;"', '"&amp;DATA!D3683&amp;"', '"&amp;DATA!E3683&amp;"', '"&amp;DATA!F3683&amp;"', '"&amp;DATA!G3683&amp;"', '"&amp;DATA!H3683&amp;"', "&amp;DATA!J3683&amp;");","")</f>
        <v/>
      </c>
    </row>
    <row r="3684" spans="1:1" ht="15" customHeight="1">
      <c r="A3684" s="1" t="str">
        <f>IF(NOT(ISBLANK(DATA!A3684)),"INSERT INTO SYSADM.PSAUTHITEM VALUES ('"&amp;$B$1&amp;DATA!A3684&amp;"', '"&amp;DATA!D3684&amp;"', '"&amp;DATA!E3684&amp;"', '"&amp;DATA!F3684&amp;"', '"&amp;DATA!G3684&amp;"', '"&amp;DATA!H3684&amp;"', "&amp;DATA!J3684&amp;");","")</f>
        <v/>
      </c>
    </row>
    <row r="3685" spans="1:1" ht="15" customHeight="1">
      <c r="A3685" s="1" t="str">
        <f>IF(NOT(ISBLANK(DATA!A3685)),"INSERT INTO SYSADM.PSAUTHITEM VALUES ('"&amp;$B$1&amp;DATA!A3685&amp;"', '"&amp;DATA!D3685&amp;"', '"&amp;DATA!E3685&amp;"', '"&amp;DATA!F3685&amp;"', '"&amp;DATA!G3685&amp;"', '"&amp;DATA!H3685&amp;"', "&amp;DATA!J3685&amp;");","")</f>
        <v/>
      </c>
    </row>
    <row r="3686" spans="1:1" ht="15" customHeight="1">
      <c r="A3686" s="1" t="str">
        <f>IF(NOT(ISBLANK(DATA!A3686)),"INSERT INTO SYSADM.PSAUTHITEM VALUES ('"&amp;$B$1&amp;DATA!A3686&amp;"', '"&amp;DATA!D3686&amp;"', '"&amp;DATA!E3686&amp;"', '"&amp;DATA!F3686&amp;"', '"&amp;DATA!G3686&amp;"', '"&amp;DATA!H3686&amp;"', "&amp;DATA!J3686&amp;");","")</f>
        <v/>
      </c>
    </row>
    <row r="3687" spans="1:1" ht="15" customHeight="1">
      <c r="A3687" s="1" t="str">
        <f>IF(NOT(ISBLANK(DATA!A3687)),"INSERT INTO SYSADM.PSAUTHITEM VALUES ('"&amp;$B$1&amp;DATA!A3687&amp;"', '"&amp;DATA!D3687&amp;"', '"&amp;DATA!E3687&amp;"', '"&amp;DATA!F3687&amp;"', '"&amp;DATA!G3687&amp;"', '"&amp;DATA!H3687&amp;"', "&amp;DATA!J3687&amp;");","")</f>
        <v/>
      </c>
    </row>
    <row r="3688" spans="1:1" ht="15" customHeight="1">
      <c r="A3688" s="1" t="str">
        <f>IF(NOT(ISBLANK(DATA!A3688)),"INSERT INTO SYSADM.PSAUTHITEM VALUES ('"&amp;$B$1&amp;DATA!A3688&amp;"', '"&amp;DATA!D3688&amp;"', '"&amp;DATA!E3688&amp;"', '"&amp;DATA!F3688&amp;"', '"&amp;DATA!G3688&amp;"', '"&amp;DATA!H3688&amp;"', "&amp;DATA!J3688&amp;");","")</f>
        <v/>
      </c>
    </row>
    <row r="3689" spans="1:1" ht="15" customHeight="1">
      <c r="A3689" s="1" t="str">
        <f>IF(NOT(ISBLANK(DATA!A3689)),"INSERT INTO SYSADM.PSAUTHITEM VALUES ('"&amp;$B$1&amp;DATA!A3689&amp;"', '"&amp;DATA!D3689&amp;"', '"&amp;DATA!E3689&amp;"', '"&amp;DATA!F3689&amp;"', '"&amp;DATA!G3689&amp;"', '"&amp;DATA!H3689&amp;"', "&amp;DATA!J3689&amp;");","")</f>
        <v/>
      </c>
    </row>
    <row r="3690" spans="1:1" ht="15" customHeight="1">
      <c r="A3690" s="1" t="str">
        <f>IF(NOT(ISBLANK(DATA!A3690)),"INSERT INTO SYSADM.PSAUTHITEM VALUES ('"&amp;$B$1&amp;DATA!A3690&amp;"', '"&amp;DATA!D3690&amp;"', '"&amp;DATA!E3690&amp;"', '"&amp;DATA!F3690&amp;"', '"&amp;DATA!G3690&amp;"', '"&amp;DATA!H3690&amp;"', "&amp;DATA!J3690&amp;");","")</f>
        <v/>
      </c>
    </row>
    <row r="3691" spans="1:1" ht="15" customHeight="1">
      <c r="A3691" s="1" t="str">
        <f>IF(NOT(ISBLANK(DATA!A3691)),"INSERT INTO SYSADM.PSAUTHITEM VALUES ('"&amp;$B$1&amp;DATA!A3691&amp;"', '"&amp;DATA!D3691&amp;"', '"&amp;DATA!E3691&amp;"', '"&amp;DATA!F3691&amp;"', '"&amp;DATA!G3691&amp;"', '"&amp;DATA!H3691&amp;"', "&amp;DATA!J3691&amp;");","")</f>
        <v/>
      </c>
    </row>
    <row r="3692" spans="1:1" ht="15" customHeight="1">
      <c r="A3692" s="1" t="str">
        <f>IF(NOT(ISBLANK(DATA!A3692)),"INSERT INTO SYSADM.PSAUTHITEM VALUES ('"&amp;$B$1&amp;DATA!A3692&amp;"', '"&amp;DATA!D3692&amp;"', '"&amp;DATA!E3692&amp;"', '"&amp;DATA!F3692&amp;"', '"&amp;DATA!G3692&amp;"', '"&amp;DATA!H3692&amp;"', "&amp;DATA!J3692&amp;");","")</f>
        <v/>
      </c>
    </row>
    <row r="3693" spans="1:1" ht="15" customHeight="1">
      <c r="A3693" s="1" t="str">
        <f>IF(NOT(ISBLANK(DATA!A3693)),"INSERT INTO SYSADM.PSAUTHITEM VALUES ('"&amp;$B$1&amp;DATA!A3693&amp;"', '"&amp;DATA!D3693&amp;"', '"&amp;DATA!E3693&amp;"', '"&amp;DATA!F3693&amp;"', '"&amp;DATA!G3693&amp;"', '"&amp;DATA!H3693&amp;"', "&amp;DATA!J3693&amp;");","")</f>
        <v/>
      </c>
    </row>
    <row r="3694" spans="1:1" ht="15" customHeight="1">
      <c r="A3694" s="1" t="str">
        <f>IF(NOT(ISBLANK(DATA!A3694)),"INSERT INTO SYSADM.PSAUTHITEM VALUES ('"&amp;$B$1&amp;DATA!A3694&amp;"', '"&amp;DATA!D3694&amp;"', '"&amp;DATA!E3694&amp;"', '"&amp;DATA!F3694&amp;"', '"&amp;DATA!G3694&amp;"', '"&amp;DATA!H3694&amp;"', "&amp;DATA!J3694&amp;");","")</f>
        <v/>
      </c>
    </row>
    <row r="3695" spans="1:1" ht="15" customHeight="1">
      <c r="A3695" s="1" t="str">
        <f>IF(NOT(ISBLANK(DATA!A3695)),"INSERT INTO SYSADM.PSAUTHITEM VALUES ('"&amp;$B$1&amp;DATA!A3695&amp;"', '"&amp;DATA!D3695&amp;"', '"&amp;DATA!E3695&amp;"', '"&amp;DATA!F3695&amp;"', '"&amp;DATA!G3695&amp;"', '"&amp;DATA!H3695&amp;"', "&amp;DATA!J3695&amp;");","")</f>
        <v/>
      </c>
    </row>
    <row r="3696" spans="1:1" ht="15" customHeight="1">
      <c r="A3696" s="1" t="str">
        <f>IF(NOT(ISBLANK(DATA!A3696)),"INSERT INTO SYSADM.PSAUTHITEM VALUES ('"&amp;$B$1&amp;DATA!A3696&amp;"', '"&amp;DATA!D3696&amp;"', '"&amp;DATA!E3696&amp;"', '"&amp;DATA!F3696&amp;"', '"&amp;DATA!G3696&amp;"', '"&amp;DATA!H3696&amp;"', "&amp;DATA!J3696&amp;");","")</f>
        <v/>
      </c>
    </row>
    <row r="3697" spans="1:1" ht="15" customHeight="1">
      <c r="A3697" s="1" t="str">
        <f>IF(NOT(ISBLANK(DATA!A3697)),"INSERT INTO SYSADM.PSAUTHITEM VALUES ('"&amp;$B$1&amp;DATA!A3697&amp;"', '"&amp;DATA!D3697&amp;"', '"&amp;DATA!E3697&amp;"', '"&amp;DATA!F3697&amp;"', '"&amp;DATA!G3697&amp;"', '"&amp;DATA!H3697&amp;"', "&amp;DATA!J3697&amp;");","")</f>
        <v/>
      </c>
    </row>
    <row r="3698" spans="1:1" ht="15" customHeight="1">
      <c r="A3698" s="1" t="str">
        <f>IF(NOT(ISBLANK(DATA!A3698)),"INSERT INTO SYSADM.PSAUTHITEM VALUES ('"&amp;$B$1&amp;DATA!A3698&amp;"', '"&amp;DATA!D3698&amp;"', '"&amp;DATA!E3698&amp;"', '"&amp;DATA!F3698&amp;"', '"&amp;DATA!G3698&amp;"', '"&amp;DATA!H3698&amp;"', "&amp;DATA!J3698&amp;");","")</f>
        <v/>
      </c>
    </row>
    <row r="3699" spans="1:1" ht="15" customHeight="1">
      <c r="A3699" s="1" t="str">
        <f>IF(NOT(ISBLANK(DATA!A3699)),"INSERT INTO SYSADM.PSAUTHITEM VALUES ('"&amp;$B$1&amp;DATA!A3699&amp;"', '"&amp;DATA!D3699&amp;"', '"&amp;DATA!E3699&amp;"', '"&amp;DATA!F3699&amp;"', '"&amp;DATA!G3699&amp;"', '"&amp;DATA!H3699&amp;"', "&amp;DATA!J3699&amp;");","")</f>
        <v/>
      </c>
    </row>
    <row r="3700" spans="1:1" ht="15" customHeight="1">
      <c r="A3700" s="1" t="str">
        <f>IF(NOT(ISBLANK(DATA!A3700)),"INSERT INTO SYSADM.PSAUTHITEM VALUES ('"&amp;$B$1&amp;DATA!A3700&amp;"', '"&amp;DATA!D3700&amp;"', '"&amp;DATA!E3700&amp;"', '"&amp;DATA!F3700&amp;"', '"&amp;DATA!G3700&amp;"', '"&amp;DATA!H3700&amp;"', "&amp;DATA!J3700&amp;");","")</f>
        <v/>
      </c>
    </row>
    <row r="3701" spans="1:1" ht="15" customHeight="1">
      <c r="A3701" s="1" t="str">
        <f>IF(NOT(ISBLANK(DATA!A3701)),"INSERT INTO SYSADM.PSAUTHITEM VALUES ('"&amp;$B$1&amp;DATA!A3701&amp;"', '"&amp;DATA!D3701&amp;"', '"&amp;DATA!E3701&amp;"', '"&amp;DATA!F3701&amp;"', '"&amp;DATA!G3701&amp;"', '"&amp;DATA!H3701&amp;"', "&amp;DATA!J3701&amp;");","")</f>
        <v/>
      </c>
    </row>
    <row r="3702" spans="1:1" ht="15" customHeight="1">
      <c r="A3702" s="1" t="str">
        <f>IF(NOT(ISBLANK(DATA!A3702)),"INSERT INTO SYSADM.PSAUTHITEM VALUES ('"&amp;$B$1&amp;DATA!A3702&amp;"', '"&amp;DATA!D3702&amp;"', '"&amp;DATA!E3702&amp;"', '"&amp;DATA!F3702&amp;"', '"&amp;DATA!G3702&amp;"', '"&amp;DATA!H3702&amp;"', "&amp;DATA!J3702&amp;");","")</f>
        <v/>
      </c>
    </row>
    <row r="3703" spans="1:1" ht="15" customHeight="1">
      <c r="A3703" s="1" t="str">
        <f>IF(NOT(ISBLANK(DATA!A3703)),"INSERT INTO SYSADM.PSAUTHITEM VALUES ('"&amp;$B$1&amp;DATA!A3703&amp;"', '"&amp;DATA!D3703&amp;"', '"&amp;DATA!E3703&amp;"', '"&amp;DATA!F3703&amp;"', '"&amp;DATA!G3703&amp;"', '"&amp;DATA!H3703&amp;"', "&amp;DATA!J3703&amp;");","")</f>
        <v/>
      </c>
    </row>
    <row r="3704" spans="1:1" ht="15" customHeight="1">
      <c r="A3704" s="1" t="str">
        <f>IF(NOT(ISBLANK(DATA!A3704)),"INSERT INTO SYSADM.PSAUTHITEM VALUES ('"&amp;$B$1&amp;DATA!A3704&amp;"', '"&amp;DATA!D3704&amp;"', '"&amp;DATA!E3704&amp;"', '"&amp;DATA!F3704&amp;"', '"&amp;DATA!G3704&amp;"', '"&amp;DATA!H3704&amp;"', "&amp;DATA!J3704&amp;");","")</f>
        <v/>
      </c>
    </row>
    <row r="3705" spans="1:1" ht="15" customHeight="1">
      <c r="A3705" s="1" t="str">
        <f>IF(NOT(ISBLANK(DATA!A3705)),"INSERT INTO SYSADM.PSAUTHITEM VALUES ('"&amp;$B$1&amp;DATA!A3705&amp;"', '"&amp;DATA!D3705&amp;"', '"&amp;DATA!E3705&amp;"', '"&amp;DATA!F3705&amp;"', '"&amp;DATA!G3705&amp;"', '"&amp;DATA!H3705&amp;"', "&amp;DATA!J3705&amp;");","")</f>
        <v/>
      </c>
    </row>
    <row r="3706" spans="1:1" ht="15" customHeight="1">
      <c r="A3706" s="1" t="str">
        <f>IF(NOT(ISBLANK(DATA!A3706)),"INSERT INTO SYSADM.PSAUTHITEM VALUES ('"&amp;$B$1&amp;DATA!A3706&amp;"', '"&amp;DATA!D3706&amp;"', '"&amp;DATA!E3706&amp;"', '"&amp;DATA!F3706&amp;"', '"&amp;DATA!G3706&amp;"', '"&amp;DATA!H3706&amp;"', "&amp;DATA!J3706&amp;");","")</f>
        <v/>
      </c>
    </row>
    <row r="3707" spans="1:1" ht="15" customHeight="1">
      <c r="A3707" s="1" t="str">
        <f>IF(NOT(ISBLANK(DATA!A3707)),"INSERT INTO SYSADM.PSAUTHITEM VALUES ('"&amp;$B$1&amp;DATA!A3707&amp;"', '"&amp;DATA!D3707&amp;"', '"&amp;DATA!E3707&amp;"', '"&amp;DATA!F3707&amp;"', '"&amp;DATA!G3707&amp;"', '"&amp;DATA!H3707&amp;"', "&amp;DATA!J3707&amp;");","")</f>
        <v/>
      </c>
    </row>
    <row r="3708" spans="1:1" ht="15" customHeight="1">
      <c r="A3708" s="1" t="str">
        <f>IF(NOT(ISBLANK(DATA!A3708)),"INSERT INTO SYSADM.PSAUTHITEM VALUES ('"&amp;$B$1&amp;DATA!A3708&amp;"', '"&amp;DATA!D3708&amp;"', '"&amp;DATA!E3708&amp;"', '"&amp;DATA!F3708&amp;"', '"&amp;DATA!G3708&amp;"', '"&amp;DATA!H3708&amp;"', "&amp;DATA!J3708&amp;");","")</f>
        <v/>
      </c>
    </row>
    <row r="3709" spans="1:1" ht="15" customHeight="1">
      <c r="A3709" s="1" t="str">
        <f>IF(NOT(ISBLANK(DATA!A3709)),"INSERT INTO SYSADM.PSAUTHITEM VALUES ('"&amp;$B$1&amp;DATA!A3709&amp;"', '"&amp;DATA!D3709&amp;"', '"&amp;DATA!E3709&amp;"', '"&amp;DATA!F3709&amp;"', '"&amp;DATA!G3709&amp;"', '"&amp;DATA!H3709&amp;"', "&amp;DATA!J3709&amp;");","")</f>
        <v/>
      </c>
    </row>
    <row r="3710" spans="1:1" ht="15" customHeight="1">
      <c r="A3710" s="1" t="str">
        <f>IF(NOT(ISBLANK(DATA!A3710)),"INSERT INTO SYSADM.PSAUTHITEM VALUES ('"&amp;$B$1&amp;DATA!A3710&amp;"', '"&amp;DATA!D3710&amp;"', '"&amp;DATA!E3710&amp;"', '"&amp;DATA!F3710&amp;"', '"&amp;DATA!G3710&amp;"', '"&amp;DATA!H3710&amp;"', "&amp;DATA!J3710&amp;");","")</f>
        <v/>
      </c>
    </row>
    <row r="3711" spans="1:1" ht="15" customHeight="1">
      <c r="A3711" s="1" t="str">
        <f>IF(NOT(ISBLANK(DATA!A3711)),"INSERT INTO SYSADM.PSAUTHITEM VALUES ('"&amp;$B$1&amp;DATA!A3711&amp;"', '"&amp;DATA!D3711&amp;"', '"&amp;DATA!E3711&amp;"', '"&amp;DATA!F3711&amp;"', '"&amp;DATA!G3711&amp;"', '"&amp;DATA!H3711&amp;"', "&amp;DATA!J3711&amp;");","")</f>
        <v/>
      </c>
    </row>
    <row r="3712" spans="1:1" ht="15" customHeight="1">
      <c r="A3712" s="1" t="str">
        <f>IF(NOT(ISBLANK(DATA!A3712)),"INSERT INTO SYSADM.PSAUTHITEM VALUES ('"&amp;$B$1&amp;DATA!A3712&amp;"', '"&amp;DATA!D3712&amp;"', '"&amp;DATA!E3712&amp;"', '"&amp;DATA!F3712&amp;"', '"&amp;DATA!G3712&amp;"', '"&amp;DATA!H3712&amp;"', "&amp;DATA!J3712&amp;");","")</f>
        <v/>
      </c>
    </row>
    <row r="3713" spans="1:1" ht="15" customHeight="1">
      <c r="A3713" s="1" t="str">
        <f>IF(NOT(ISBLANK(DATA!A3713)),"INSERT INTO SYSADM.PSAUTHITEM VALUES ('"&amp;$B$1&amp;DATA!A3713&amp;"', '"&amp;DATA!D3713&amp;"', '"&amp;DATA!E3713&amp;"', '"&amp;DATA!F3713&amp;"', '"&amp;DATA!G3713&amp;"', '"&amp;DATA!H3713&amp;"', "&amp;DATA!J3713&amp;");","")</f>
        <v/>
      </c>
    </row>
    <row r="3714" spans="1:1" ht="15" customHeight="1">
      <c r="A3714" s="1" t="str">
        <f>IF(NOT(ISBLANK(DATA!A3714)),"INSERT INTO SYSADM.PSAUTHITEM VALUES ('"&amp;$B$1&amp;DATA!A3714&amp;"', '"&amp;DATA!D3714&amp;"', '"&amp;DATA!E3714&amp;"', '"&amp;DATA!F3714&amp;"', '"&amp;DATA!G3714&amp;"', '"&amp;DATA!H3714&amp;"', "&amp;DATA!J3714&amp;");","")</f>
        <v/>
      </c>
    </row>
    <row r="3715" spans="1:1" ht="15" customHeight="1">
      <c r="A3715" s="1" t="str">
        <f>IF(NOT(ISBLANK(DATA!A3715)),"INSERT INTO SYSADM.PSAUTHITEM VALUES ('"&amp;$B$1&amp;DATA!A3715&amp;"', '"&amp;DATA!D3715&amp;"', '"&amp;DATA!E3715&amp;"', '"&amp;DATA!F3715&amp;"', '"&amp;DATA!G3715&amp;"', '"&amp;DATA!H3715&amp;"', "&amp;DATA!J3715&amp;");","")</f>
        <v/>
      </c>
    </row>
    <row r="3716" spans="1:1" ht="15" customHeight="1">
      <c r="A3716" s="1" t="str">
        <f>IF(NOT(ISBLANK(DATA!A3716)),"INSERT INTO SYSADM.PSAUTHITEM VALUES ('"&amp;$B$1&amp;DATA!A3716&amp;"', '"&amp;DATA!D3716&amp;"', '"&amp;DATA!E3716&amp;"', '"&amp;DATA!F3716&amp;"', '"&amp;DATA!G3716&amp;"', '"&amp;DATA!H3716&amp;"', "&amp;DATA!J3716&amp;");","")</f>
        <v/>
      </c>
    </row>
    <row r="3717" spans="1:1" ht="15" customHeight="1">
      <c r="A3717" s="1" t="str">
        <f>IF(NOT(ISBLANK(DATA!A3717)),"INSERT INTO SYSADM.PSAUTHITEM VALUES ('"&amp;$B$1&amp;DATA!A3717&amp;"', '"&amp;DATA!D3717&amp;"', '"&amp;DATA!E3717&amp;"', '"&amp;DATA!F3717&amp;"', '"&amp;DATA!G3717&amp;"', '"&amp;DATA!H3717&amp;"', "&amp;DATA!J3717&amp;");","")</f>
        <v/>
      </c>
    </row>
    <row r="3718" spans="1:1" ht="15" customHeight="1">
      <c r="A3718" s="1" t="str">
        <f>IF(NOT(ISBLANK(DATA!A3718)),"INSERT INTO SYSADM.PSAUTHITEM VALUES ('"&amp;$B$1&amp;DATA!A3718&amp;"', '"&amp;DATA!D3718&amp;"', '"&amp;DATA!E3718&amp;"', '"&amp;DATA!F3718&amp;"', '"&amp;DATA!G3718&amp;"', '"&amp;DATA!H3718&amp;"', "&amp;DATA!J3718&amp;");","")</f>
        <v/>
      </c>
    </row>
    <row r="3719" spans="1:1" ht="15" customHeight="1">
      <c r="A3719" s="1" t="str">
        <f>IF(NOT(ISBLANK(DATA!A3719)),"INSERT INTO SYSADM.PSAUTHITEM VALUES ('"&amp;$B$1&amp;DATA!A3719&amp;"', '"&amp;DATA!D3719&amp;"', '"&amp;DATA!E3719&amp;"', '"&amp;DATA!F3719&amp;"', '"&amp;DATA!G3719&amp;"', '"&amp;DATA!H3719&amp;"', "&amp;DATA!J3719&amp;");","")</f>
        <v/>
      </c>
    </row>
    <row r="3720" spans="1:1" ht="15" customHeight="1">
      <c r="A3720" s="1" t="str">
        <f>IF(NOT(ISBLANK(DATA!A3720)),"INSERT INTO SYSADM.PSAUTHITEM VALUES ('"&amp;$B$1&amp;DATA!A3720&amp;"', '"&amp;DATA!D3720&amp;"', '"&amp;DATA!E3720&amp;"', '"&amp;DATA!F3720&amp;"', '"&amp;DATA!G3720&amp;"', '"&amp;DATA!H3720&amp;"', "&amp;DATA!J3720&amp;");","")</f>
        <v/>
      </c>
    </row>
    <row r="3721" spans="1:1" ht="15" customHeight="1">
      <c r="A3721" s="1" t="str">
        <f>IF(NOT(ISBLANK(DATA!A3721)),"INSERT INTO SYSADM.PSAUTHITEM VALUES ('"&amp;$B$1&amp;DATA!A3721&amp;"', '"&amp;DATA!D3721&amp;"', '"&amp;DATA!E3721&amp;"', '"&amp;DATA!F3721&amp;"', '"&amp;DATA!G3721&amp;"', '"&amp;DATA!H3721&amp;"', "&amp;DATA!J3721&amp;");","")</f>
        <v/>
      </c>
    </row>
    <row r="3722" spans="1:1" ht="15" customHeight="1">
      <c r="A3722" s="1" t="str">
        <f>IF(NOT(ISBLANK(DATA!A3722)),"INSERT INTO SYSADM.PSAUTHITEM VALUES ('"&amp;$B$1&amp;DATA!A3722&amp;"', '"&amp;DATA!D3722&amp;"', '"&amp;DATA!E3722&amp;"', '"&amp;DATA!F3722&amp;"', '"&amp;DATA!G3722&amp;"', '"&amp;DATA!H3722&amp;"', "&amp;DATA!J3722&amp;");","")</f>
        <v/>
      </c>
    </row>
    <row r="3723" spans="1:1" ht="15" customHeight="1">
      <c r="A3723" s="1" t="str">
        <f>IF(NOT(ISBLANK(DATA!A3723)),"INSERT INTO SYSADM.PSAUTHITEM VALUES ('"&amp;$B$1&amp;DATA!A3723&amp;"', '"&amp;DATA!D3723&amp;"', '"&amp;DATA!E3723&amp;"', '"&amp;DATA!F3723&amp;"', '"&amp;DATA!G3723&amp;"', '"&amp;DATA!H3723&amp;"', "&amp;DATA!J3723&amp;");","")</f>
        <v/>
      </c>
    </row>
    <row r="3724" spans="1:1" ht="15" customHeight="1">
      <c r="A3724" s="1" t="str">
        <f>IF(NOT(ISBLANK(DATA!A3724)),"INSERT INTO SYSADM.PSAUTHITEM VALUES ('"&amp;$B$1&amp;DATA!A3724&amp;"', '"&amp;DATA!D3724&amp;"', '"&amp;DATA!E3724&amp;"', '"&amp;DATA!F3724&amp;"', '"&amp;DATA!G3724&amp;"', '"&amp;DATA!H3724&amp;"', "&amp;DATA!J3724&amp;");","")</f>
        <v/>
      </c>
    </row>
    <row r="3725" spans="1:1" ht="15" customHeight="1">
      <c r="A3725" s="1" t="str">
        <f>IF(NOT(ISBLANK(DATA!A3725)),"INSERT INTO SYSADM.PSAUTHITEM VALUES ('"&amp;$B$1&amp;DATA!A3725&amp;"', '"&amp;DATA!D3725&amp;"', '"&amp;DATA!E3725&amp;"', '"&amp;DATA!F3725&amp;"', '"&amp;DATA!G3725&amp;"', '"&amp;DATA!H3725&amp;"', "&amp;DATA!J3725&amp;");","")</f>
        <v/>
      </c>
    </row>
    <row r="3726" spans="1:1" ht="15" customHeight="1">
      <c r="A3726" s="1" t="str">
        <f>IF(NOT(ISBLANK(DATA!A3726)),"INSERT INTO SYSADM.PSAUTHITEM VALUES ('"&amp;$B$1&amp;DATA!A3726&amp;"', '"&amp;DATA!D3726&amp;"', '"&amp;DATA!E3726&amp;"', '"&amp;DATA!F3726&amp;"', '"&amp;DATA!G3726&amp;"', '"&amp;DATA!H3726&amp;"', "&amp;DATA!J3726&amp;");","")</f>
        <v/>
      </c>
    </row>
    <row r="3727" spans="1:1" ht="15" customHeight="1">
      <c r="A3727" s="1" t="str">
        <f>IF(NOT(ISBLANK(DATA!A3727)),"INSERT INTO SYSADM.PSAUTHITEM VALUES ('"&amp;$B$1&amp;DATA!A3727&amp;"', '"&amp;DATA!D3727&amp;"', '"&amp;DATA!E3727&amp;"', '"&amp;DATA!F3727&amp;"', '"&amp;DATA!G3727&amp;"', '"&amp;DATA!H3727&amp;"', "&amp;DATA!J3727&amp;");","")</f>
        <v/>
      </c>
    </row>
    <row r="3728" spans="1:1" ht="15" customHeight="1">
      <c r="A3728" s="1" t="str">
        <f>IF(NOT(ISBLANK(DATA!A3728)),"INSERT INTO SYSADM.PSAUTHITEM VALUES ('"&amp;$B$1&amp;DATA!A3728&amp;"', '"&amp;DATA!D3728&amp;"', '"&amp;DATA!E3728&amp;"', '"&amp;DATA!F3728&amp;"', '"&amp;DATA!G3728&amp;"', '"&amp;DATA!H3728&amp;"', "&amp;DATA!J3728&amp;");","")</f>
        <v/>
      </c>
    </row>
    <row r="3729" spans="1:1" ht="15" customHeight="1">
      <c r="A3729" s="1" t="str">
        <f>IF(NOT(ISBLANK(DATA!A3729)),"INSERT INTO SYSADM.PSAUTHITEM VALUES ('"&amp;$B$1&amp;DATA!A3729&amp;"', '"&amp;DATA!D3729&amp;"', '"&amp;DATA!E3729&amp;"', '"&amp;DATA!F3729&amp;"', '"&amp;DATA!G3729&amp;"', '"&amp;DATA!H3729&amp;"', "&amp;DATA!J3729&amp;");","")</f>
        <v/>
      </c>
    </row>
    <row r="3730" spans="1:1" ht="15" customHeight="1">
      <c r="A3730" s="1" t="str">
        <f>IF(NOT(ISBLANK(DATA!A3730)),"INSERT INTO SYSADM.PSAUTHITEM VALUES ('"&amp;$B$1&amp;DATA!A3730&amp;"', '"&amp;DATA!D3730&amp;"', '"&amp;DATA!E3730&amp;"', '"&amp;DATA!F3730&amp;"', '"&amp;DATA!G3730&amp;"', '"&amp;DATA!H3730&amp;"', "&amp;DATA!J3730&amp;");","")</f>
        <v/>
      </c>
    </row>
    <row r="3731" spans="1:1" ht="15" customHeight="1">
      <c r="A3731" s="1" t="str">
        <f>IF(NOT(ISBLANK(DATA!A3731)),"INSERT INTO SYSADM.PSAUTHITEM VALUES ('"&amp;$B$1&amp;DATA!A3731&amp;"', '"&amp;DATA!D3731&amp;"', '"&amp;DATA!E3731&amp;"', '"&amp;DATA!F3731&amp;"', '"&amp;DATA!G3731&amp;"', '"&amp;DATA!H3731&amp;"', "&amp;DATA!J3731&amp;");","")</f>
        <v/>
      </c>
    </row>
    <row r="3732" spans="1:1" ht="15" customHeight="1">
      <c r="A3732" s="1" t="str">
        <f>IF(NOT(ISBLANK(DATA!A3732)),"INSERT INTO SYSADM.PSAUTHITEM VALUES ('"&amp;$B$1&amp;DATA!A3732&amp;"', '"&amp;DATA!D3732&amp;"', '"&amp;DATA!E3732&amp;"', '"&amp;DATA!F3732&amp;"', '"&amp;DATA!G3732&amp;"', '"&amp;DATA!H3732&amp;"', "&amp;DATA!J3732&amp;");","")</f>
        <v/>
      </c>
    </row>
    <row r="3733" spans="1:1" ht="15" customHeight="1">
      <c r="A3733" s="1" t="str">
        <f>IF(NOT(ISBLANK(DATA!A3733)),"INSERT INTO SYSADM.PSAUTHITEM VALUES ('"&amp;$B$1&amp;DATA!A3733&amp;"', '"&amp;DATA!D3733&amp;"', '"&amp;DATA!E3733&amp;"', '"&amp;DATA!F3733&amp;"', '"&amp;DATA!G3733&amp;"', '"&amp;DATA!H3733&amp;"', "&amp;DATA!J3733&amp;");","")</f>
        <v/>
      </c>
    </row>
    <row r="3734" spans="1:1" ht="15" customHeight="1">
      <c r="A3734" s="1" t="str">
        <f>IF(NOT(ISBLANK(DATA!A3734)),"INSERT INTO SYSADM.PSAUTHITEM VALUES ('"&amp;$B$1&amp;DATA!A3734&amp;"', '"&amp;DATA!D3734&amp;"', '"&amp;DATA!E3734&amp;"', '"&amp;DATA!F3734&amp;"', '"&amp;DATA!G3734&amp;"', '"&amp;DATA!H3734&amp;"', "&amp;DATA!J3734&amp;");","")</f>
        <v/>
      </c>
    </row>
    <row r="3735" spans="1:1" ht="15" customHeight="1">
      <c r="A3735" s="1" t="str">
        <f>IF(NOT(ISBLANK(DATA!A3735)),"INSERT INTO SYSADM.PSAUTHITEM VALUES ('"&amp;$B$1&amp;DATA!A3735&amp;"', '"&amp;DATA!D3735&amp;"', '"&amp;DATA!E3735&amp;"', '"&amp;DATA!F3735&amp;"', '"&amp;DATA!G3735&amp;"', '"&amp;DATA!H3735&amp;"', "&amp;DATA!J3735&amp;");","")</f>
        <v/>
      </c>
    </row>
    <row r="3736" spans="1:1" ht="15" customHeight="1">
      <c r="A3736" s="1" t="str">
        <f>IF(NOT(ISBLANK(DATA!A3736)),"INSERT INTO SYSADM.PSAUTHITEM VALUES ('"&amp;$B$1&amp;DATA!A3736&amp;"', '"&amp;DATA!D3736&amp;"', '"&amp;DATA!E3736&amp;"', '"&amp;DATA!F3736&amp;"', '"&amp;DATA!G3736&amp;"', '"&amp;DATA!H3736&amp;"', "&amp;DATA!J3736&amp;");","")</f>
        <v/>
      </c>
    </row>
    <row r="3737" spans="1:1" ht="15" customHeight="1">
      <c r="A3737" s="1" t="str">
        <f>IF(NOT(ISBLANK(DATA!A3737)),"INSERT INTO SYSADM.PSAUTHITEM VALUES ('"&amp;$B$1&amp;DATA!A3737&amp;"', '"&amp;DATA!D3737&amp;"', '"&amp;DATA!E3737&amp;"', '"&amp;DATA!F3737&amp;"', '"&amp;DATA!G3737&amp;"', '"&amp;DATA!H3737&amp;"', "&amp;DATA!J3737&amp;");","")</f>
        <v/>
      </c>
    </row>
    <row r="3738" spans="1:1" ht="15" customHeight="1">
      <c r="A3738" s="1" t="str">
        <f>IF(NOT(ISBLANK(DATA!A3738)),"INSERT INTO SYSADM.PSAUTHITEM VALUES ('"&amp;$B$1&amp;DATA!A3738&amp;"', '"&amp;DATA!D3738&amp;"', '"&amp;DATA!E3738&amp;"', '"&amp;DATA!F3738&amp;"', '"&amp;DATA!G3738&amp;"', '"&amp;DATA!H3738&amp;"', "&amp;DATA!J3738&amp;");","")</f>
        <v/>
      </c>
    </row>
    <row r="3739" spans="1:1" ht="15" customHeight="1">
      <c r="A3739" s="1" t="str">
        <f>IF(NOT(ISBLANK(DATA!A3739)),"INSERT INTO SYSADM.PSAUTHITEM VALUES ('"&amp;$B$1&amp;DATA!A3739&amp;"', '"&amp;DATA!D3739&amp;"', '"&amp;DATA!E3739&amp;"', '"&amp;DATA!F3739&amp;"', '"&amp;DATA!G3739&amp;"', '"&amp;DATA!H3739&amp;"', "&amp;DATA!J3739&amp;");","")</f>
        <v/>
      </c>
    </row>
    <row r="3740" spans="1:1" ht="15" customHeight="1">
      <c r="A3740" s="1" t="str">
        <f>IF(NOT(ISBLANK(DATA!A3740)),"INSERT INTO SYSADM.PSAUTHITEM VALUES ('"&amp;$B$1&amp;DATA!A3740&amp;"', '"&amp;DATA!D3740&amp;"', '"&amp;DATA!E3740&amp;"', '"&amp;DATA!F3740&amp;"', '"&amp;DATA!G3740&amp;"', '"&amp;DATA!H3740&amp;"', "&amp;DATA!J3740&amp;");","")</f>
        <v/>
      </c>
    </row>
    <row r="3741" spans="1:1" ht="15" customHeight="1">
      <c r="A3741" s="1" t="str">
        <f>IF(NOT(ISBLANK(DATA!A3741)),"INSERT INTO SYSADM.PSAUTHITEM VALUES ('"&amp;$B$1&amp;DATA!A3741&amp;"', '"&amp;DATA!D3741&amp;"', '"&amp;DATA!E3741&amp;"', '"&amp;DATA!F3741&amp;"', '"&amp;DATA!G3741&amp;"', '"&amp;DATA!H3741&amp;"', "&amp;DATA!J3741&amp;");","")</f>
        <v/>
      </c>
    </row>
    <row r="3742" spans="1:1" ht="15" customHeight="1">
      <c r="A3742" s="1" t="str">
        <f>IF(NOT(ISBLANK(DATA!A3742)),"INSERT INTO SYSADM.PSAUTHITEM VALUES ('"&amp;$B$1&amp;DATA!A3742&amp;"', '"&amp;DATA!D3742&amp;"', '"&amp;DATA!E3742&amp;"', '"&amp;DATA!F3742&amp;"', '"&amp;DATA!G3742&amp;"', '"&amp;DATA!H3742&amp;"', "&amp;DATA!J3742&amp;");","")</f>
        <v/>
      </c>
    </row>
    <row r="3743" spans="1:1" ht="15" customHeight="1">
      <c r="A3743" s="1" t="str">
        <f>IF(NOT(ISBLANK(DATA!A3743)),"INSERT INTO SYSADM.PSAUTHITEM VALUES ('"&amp;$B$1&amp;DATA!A3743&amp;"', '"&amp;DATA!D3743&amp;"', '"&amp;DATA!E3743&amp;"', '"&amp;DATA!F3743&amp;"', '"&amp;DATA!G3743&amp;"', '"&amp;DATA!H3743&amp;"', "&amp;DATA!J3743&amp;");","")</f>
        <v/>
      </c>
    </row>
    <row r="3744" spans="1:1" ht="15" customHeight="1">
      <c r="A3744" s="1" t="str">
        <f>IF(NOT(ISBLANK(DATA!A3744)),"INSERT INTO SYSADM.PSAUTHITEM VALUES ('"&amp;$B$1&amp;DATA!A3744&amp;"', '"&amp;DATA!D3744&amp;"', '"&amp;DATA!E3744&amp;"', '"&amp;DATA!F3744&amp;"', '"&amp;DATA!G3744&amp;"', '"&amp;DATA!H3744&amp;"', "&amp;DATA!J3744&amp;");","")</f>
        <v/>
      </c>
    </row>
    <row r="3745" spans="1:1" ht="15" customHeight="1">
      <c r="A3745" s="1" t="str">
        <f>IF(NOT(ISBLANK(DATA!A3745)),"INSERT INTO SYSADM.PSAUTHITEM VALUES ('"&amp;$B$1&amp;DATA!A3745&amp;"', '"&amp;DATA!D3745&amp;"', '"&amp;DATA!E3745&amp;"', '"&amp;DATA!F3745&amp;"', '"&amp;DATA!G3745&amp;"', '"&amp;DATA!H3745&amp;"', "&amp;DATA!J3745&amp;");","")</f>
        <v/>
      </c>
    </row>
    <row r="3746" spans="1:1" ht="15" customHeight="1">
      <c r="A3746" s="1" t="str">
        <f>IF(NOT(ISBLANK(DATA!A3746)),"INSERT INTO SYSADM.PSAUTHITEM VALUES ('"&amp;$B$1&amp;DATA!A3746&amp;"', '"&amp;DATA!D3746&amp;"', '"&amp;DATA!E3746&amp;"', '"&amp;DATA!F3746&amp;"', '"&amp;DATA!G3746&amp;"', '"&amp;DATA!H3746&amp;"', "&amp;DATA!J3746&amp;");","")</f>
        <v/>
      </c>
    </row>
    <row r="3747" spans="1:1" ht="15" customHeight="1">
      <c r="A3747" s="1" t="str">
        <f>IF(NOT(ISBLANK(DATA!A3747)),"INSERT INTO SYSADM.PSAUTHITEM VALUES ('"&amp;$B$1&amp;DATA!A3747&amp;"', '"&amp;DATA!D3747&amp;"', '"&amp;DATA!E3747&amp;"', '"&amp;DATA!F3747&amp;"', '"&amp;DATA!G3747&amp;"', '"&amp;DATA!H3747&amp;"', "&amp;DATA!J3747&amp;");","")</f>
        <v/>
      </c>
    </row>
    <row r="3748" spans="1:1" ht="15" customHeight="1">
      <c r="A3748" s="1" t="str">
        <f>IF(NOT(ISBLANK(DATA!A3748)),"INSERT INTO SYSADM.PSAUTHITEM VALUES ('"&amp;$B$1&amp;DATA!A3748&amp;"', '"&amp;DATA!D3748&amp;"', '"&amp;DATA!E3748&amp;"', '"&amp;DATA!F3748&amp;"', '"&amp;DATA!G3748&amp;"', '"&amp;DATA!H3748&amp;"', "&amp;DATA!J3748&amp;");","")</f>
        <v/>
      </c>
    </row>
    <row r="3749" spans="1:1" ht="15" customHeight="1">
      <c r="A3749" s="1" t="str">
        <f>IF(NOT(ISBLANK(DATA!A3749)),"INSERT INTO SYSADM.PSAUTHITEM VALUES ('"&amp;$B$1&amp;DATA!A3749&amp;"', '"&amp;DATA!D3749&amp;"', '"&amp;DATA!E3749&amp;"', '"&amp;DATA!F3749&amp;"', '"&amp;DATA!G3749&amp;"', '"&amp;DATA!H3749&amp;"', "&amp;DATA!J3749&amp;");","")</f>
        <v/>
      </c>
    </row>
    <row r="3750" spans="1:1" ht="15" customHeight="1">
      <c r="A3750" s="1" t="str">
        <f>IF(NOT(ISBLANK(DATA!A3750)),"INSERT INTO SYSADM.PSAUTHITEM VALUES ('"&amp;$B$1&amp;DATA!A3750&amp;"', '"&amp;DATA!D3750&amp;"', '"&amp;DATA!E3750&amp;"', '"&amp;DATA!F3750&amp;"', '"&amp;DATA!G3750&amp;"', '"&amp;DATA!H3750&amp;"', "&amp;DATA!J3750&amp;");","")</f>
        <v/>
      </c>
    </row>
    <row r="3751" spans="1:1" ht="15" customHeight="1">
      <c r="A3751" s="1" t="str">
        <f>IF(NOT(ISBLANK(DATA!A3751)),"INSERT INTO SYSADM.PSAUTHITEM VALUES ('"&amp;$B$1&amp;DATA!A3751&amp;"', '"&amp;DATA!D3751&amp;"', '"&amp;DATA!E3751&amp;"', '"&amp;DATA!F3751&amp;"', '"&amp;DATA!G3751&amp;"', '"&amp;DATA!H3751&amp;"', "&amp;DATA!J3751&amp;");","")</f>
        <v/>
      </c>
    </row>
    <row r="3752" spans="1:1" ht="15" customHeight="1">
      <c r="A3752" s="1" t="str">
        <f>IF(NOT(ISBLANK(DATA!A3752)),"INSERT INTO SYSADM.PSAUTHITEM VALUES ('"&amp;$B$1&amp;DATA!A3752&amp;"', '"&amp;DATA!D3752&amp;"', '"&amp;DATA!E3752&amp;"', '"&amp;DATA!F3752&amp;"', '"&amp;DATA!G3752&amp;"', '"&amp;DATA!H3752&amp;"', "&amp;DATA!J3752&amp;");","")</f>
        <v/>
      </c>
    </row>
    <row r="3753" spans="1:1" ht="15" customHeight="1">
      <c r="A3753" s="1" t="str">
        <f>IF(NOT(ISBLANK(DATA!A3753)),"INSERT INTO SYSADM.PSAUTHITEM VALUES ('"&amp;$B$1&amp;DATA!A3753&amp;"', '"&amp;DATA!D3753&amp;"', '"&amp;DATA!E3753&amp;"', '"&amp;DATA!F3753&amp;"', '"&amp;DATA!G3753&amp;"', '"&amp;DATA!H3753&amp;"', "&amp;DATA!J3753&amp;");","")</f>
        <v/>
      </c>
    </row>
    <row r="3754" spans="1:1" ht="15" customHeight="1">
      <c r="A3754" s="1" t="str">
        <f>IF(NOT(ISBLANK(DATA!A3754)),"INSERT INTO SYSADM.PSAUTHITEM VALUES ('"&amp;$B$1&amp;DATA!A3754&amp;"', '"&amp;DATA!D3754&amp;"', '"&amp;DATA!E3754&amp;"', '"&amp;DATA!F3754&amp;"', '"&amp;DATA!G3754&amp;"', '"&amp;DATA!H3754&amp;"', "&amp;DATA!J3754&amp;");","")</f>
        <v/>
      </c>
    </row>
    <row r="3755" spans="1:1" ht="15" customHeight="1">
      <c r="A3755" s="1" t="str">
        <f>IF(NOT(ISBLANK(DATA!A3755)),"INSERT INTO SYSADM.PSAUTHITEM VALUES ('"&amp;$B$1&amp;DATA!A3755&amp;"', '"&amp;DATA!D3755&amp;"', '"&amp;DATA!E3755&amp;"', '"&amp;DATA!F3755&amp;"', '"&amp;DATA!G3755&amp;"', '"&amp;DATA!H3755&amp;"', "&amp;DATA!J3755&amp;");","")</f>
        <v/>
      </c>
    </row>
    <row r="3756" spans="1:1" ht="15" customHeight="1">
      <c r="A3756" s="1" t="str">
        <f>IF(NOT(ISBLANK(DATA!A3756)),"INSERT INTO SYSADM.PSAUTHITEM VALUES ('"&amp;$B$1&amp;DATA!A3756&amp;"', '"&amp;DATA!D3756&amp;"', '"&amp;DATA!E3756&amp;"', '"&amp;DATA!F3756&amp;"', '"&amp;DATA!G3756&amp;"', '"&amp;DATA!H3756&amp;"', "&amp;DATA!J3756&amp;");","")</f>
        <v/>
      </c>
    </row>
    <row r="3757" spans="1:1" ht="15" customHeight="1">
      <c r="A3757" s="1" t="str">
        <f>IF(NOT(ISBLANK(DATA!A3757)),"INSERT INTO SYSADM.PSAUTHITEM VALUES ('"&amp;$B$1&amp;DATA!A3757&amp;"', '"&amp;DATA!D3757&amp;"', '"&amp;DATA!E3757&amp;"', '"&amp;DATA!F3757&amp;"', '"&amp;DATA!G3757&amp;"', '"&amp;DATA!H3757&amp;"', "&amp;DATA!J3757&amp;");","")</f>
        <v/>
      </c>
    </row>
    <row r="3758" spans="1:1" ht="15" customHeight="1">
      <c r="A3758" s="1" t="str">
        <f>IF(NOT(ISBLANK(DATA!A3758)),"INSERT INTO SYSADM.PSAUTHITEM VALUES ('"&amp;$B$1&amp;DATA!A3758&amp;"', '"&amp;DATA!D3758&amp;"', '"&amp;DATA!E3758&amp;"', '"&amp;DATA!F3758&amp;"', '"&amp;DATA!G3758&amp;"', '"&amp;DATA!H3758&amp;"', "&amp;DATA!J3758&amp;");","")</f>
        <v/>
      </c>
    </row>
    <row r="3759" spans="1:1" ht="15" customHeight="1">
      <c r="A3759" s="1" t="str">
        <f>IF(NOT(ISBLANK(DATA!A3759)),"INSERT INTO SYSADM.PSAUTHITEM VALUES ('"&amp;$B$1&amp;DATA!A3759&amp;"', '"&amp;DATA!D3759&amp;"', '"&amp;DATA!E3759&amp;"', '"&amp;DATA!F3759&amp;"', '"&amp;DATA!G3759&amp;"', '"&amp;DATA!H3759&amp;"', "&amp;DATA!J3759&amp;");","")</f>
        <v/>
      </c>
    </row>
    <row r="3760" spans="1:1" ht="15" customHeight="1">
      <c r="A3760" s="1" t="str">
        <f>IF(NOT(ISBLANK(DATA!A3760)),"INSERT INTO SYSADM.PSAUTHITEM VALUES ('"&amp;$B$1&amp;DATA!A3760&amp;"', '"&amp;DATA!D3760&amp;"', '"&amp;DATA!E3760&amp;"', '"&amp;DATA!F3760&amp;"', '"&amp;DATA!G3760&amp;"', '"&amp;DATA!H3760&amp;"', "&amp;DATA!J3760&amp;");","")</f>
        <v/>
      </c>
    </row>
    <row r="3761" spans="1:1" ht="15" customHeight="1">
      <c r="A3761" s="1" t="str">
        <f>IF(NOT(ISBLANK(DATA!A3761)),"INSERT INTO SYSADM.PSAUTHITEM VALUES ('"&amp;$B$1&amp;DATA!A3761&amp;"', '"&amp;DATA!D3761&amp;"', '"&amp;DATA!E3761&amp;"', '"&amp;DATA!F3761&amp;"', '"&amp;DATA!G3761&amp;"', '"&amp;DATA!H3761&amp;"', "&amp;DATA!J3761&amp;");","")</f>
        <v/>
      </c>
    </row>
    <row r="3762" spans="1:1" ht="15" customHeight="1">
      <c r="A3762" s="1" t="str">
        <f>IF(NOT(ISBLANK(DATA!A3762)),"INSERT INTO SYSADM.PSAUTHITEM VALUES ('"&amp;$B$1&amp;DATA!A3762&amp;"', '"&amp;DATA!D3762&amp;"', '"&amp;DATA!E3762&amp;"', '"&amp;DATA!F3762&amp;"', '"&amp;DATA!G3762&amp;"', '"&amp;DATA!H3762&amp;"', "&amp;DATA!J3762&amp;");","")</f>
        <v/>
      </c>
    </row>
    <row r="3763" spans="1:1" ht="15" customHeight="1">
      <c r="A3763" s="1" t="str">
        <f>IF(NOT(ISBLANK(DATA!A3763)),"INSERT INTO SYSADM.PSAUTHITEM VALUES ('"&amp;$B$1&amp;DATA!A3763&amp;"', '"&amp;DATA!D3763&amp;"', '"&amp;DATA!E3763&amp;"', '"&amp;DATA!F3763&amp;"', '"&amp;DATA!G3763&amp;"', '"&amp;DATA!H3763&amp;"', "&amp;DATA!J3763&amp;");","")</f>
        <v/>
      </c>
    </row>
    <row r="3764" spans="1:1" ht="15" customHeight="1">
      <c r="A3764" s="1" t="str">
        <f>IF(NOT(ISBLANK(DATA!A3764)),"INSERT INTO SYSADM.PSAUTHITEM VALUES ('"&amp;$B$1&amp;DATA!A3764&amp;"', '"&amp;DATA!D3764&amp;"', '"&amp;DATA!E3764&amp;"', '"&amp;DATA!F3764&amp;"', '"&amp;DATA!G3764&amp;"', '"&amp;DATA!H3764&amp;"', "&amp;DATA!J3764&amp;");","")</f>
        <v/>
      </c>
    </row>
    <row r="3765" spans="1:1" ht="15" customHeight="1">
      <c r="A3765" s="1" t="str">
        <f>IF(NOT(ISBLANK(DATA!A3765)),"INSERT INTO SYSADM.PSAUTHITEM VALUES ('"&amp;$B$1&amp;DATA!A3765&amp;"', '"&amp;DATA!D3765&amp;"', '"&amp;DATA!E3765&amp;"', '"&amp;DATA!F3765&amp;"', '"&amp;DATA!G3765&amp;"', '"&amp;DATA!H3765&amp;"', "&amp;DATA!J3765&amp;");","")</f>
        <v/>
      </c>
    </row>
    <row r="3766" spans="1:1" ht="15" customHeight="1">
      <c r="A3766" s="1" t="str">
        <f>IF(NOT(ISBLANK(DATA!A3766)),"INSERT INTO SYSADM.PSAUTHITEM VALUES ('"&amp;$B$1&amp;DATA!A3766&amp;"', '"&amp;DATA!D3766&amp;"', '"&amp;DATA!E3766&amp;"', '"&amp;DATA!F3766&amp;"', '"&amp;DATA!G3766&amp;"', '"&amp;DATA!H3766&amp;"', "&amp;DATA!J3766&amp;");","")</f>
        <v/>
      </c>
    </row>
    <row r="3767" spans="1:1" ht="15" customHeight="1">
      <c r="A3767" s="1" t="str">
        <f>IF(NOT(ISBLANK(DATA!A3767)),"INSERT INTO SYSADM.PSAUTHITEM VALUES ('"&amp;$B$1&amp;DATA!A3767&amp;"', '"&amp;DATA!D3767&amp;"', '"&amp;DATA!E3767&amp;"', '"&amp;DATA!F3767&amp;"', '"&amp;DATA!G3767&amp;"', '"&amp;DATA!H3767&amp;"', "&amp;DATA!J3767&amp;");","")</f>
        <v/>
      </c>
    </row>
    <row r="3768" spans="1:1" ht="15" customHeight="1">
      <c r="A3768" s="1" t="str">
        <f>IF(NOT(ISBLANK(DATA!A3768)),"INSERT INTO SYSADM.PSAUTHITEM VALUES ('"&amp;$B$1&amp;DATA!A3768&amp;"', '"&amp;DATA!D3768&amp;"', '"&amp;DATA!E3768&amp;"', '"&amp;DATA!F3768&amp;"', '"&amp;DATA!G3768&amp;"', '"&amp;DATA!H3768&amp;"', "&amp;DATA!J3768&amp;");","")</f>
        <v/>
      </c>
    </row>
    <row r="3769" spans="1:1" ht="15" customHeight="1">
      <c r="A3769" s="1" t="str">
        <f>IF(NOT(ISBLANK(DATA!A3769)),"INSERT INTO SYSADM.PSAUTHITEM VALUES ('"&amp;$B$1&amp;DATA!A3769&amp;"', '"&amp;DATA!D3769&amp;"', '"&amp;DATA!E3769&amp;"', '"&amp;DATA!F3769&amp;"', '"&amp;DATA!G3769&amp;"', '"&amp;DATA!H3769&amp;"', "&amp;DATA!J3769&amp;");","")</f>
        <v/>
      </c>
    </row>
    <row r="3770" spans="1:1" ht="15" customHeight="1">
      <c r="A3770" s="1" t="str">
        <f>IF(NOT(ISBLANK(DATA!A3770)),"INSERT INTO SYSADM.PSAUTHITEM VALUES ('"&amp;$B$1&amp;DATA!A3770&amp;"', '"&amp;DATA!D3770&amp;"', '"&amp;DATA!E3770&amp;"', '"&amp;DATA!F3770&amp;"', '"&amp;DATA!G3770&amp;"', '"&amp;DATA!H3770&amp;"', "&amp;DATA!J3770&amp;");","")</f>
        <v/>
      </c>
    </row>
    <row r="3771" spans="1:1" ht="15" customHeight="1">
      <c r="A3771" s="1" t="str">
        <f>IF(NOT(ISBLANK(DATA!A3771)),"INSERT INTO SYSADM.PSAUTHITEM VALUES ('"&amp;$B$1&amp;DATA!A3771&amp;"', '"&amp;DATA!D3771&amp;"', '"&amp;DATA!E3771&amp;"', '"&amp;DATA!F3771&amp;"', '"&amp;DATA!G3771&amp;"', '"&amp;DATA!H3771&amp;"', "&amp;DATA!J3771&amp;");","")</f>
        <v/>
      </c>
    </row>
    <row r="3772" spans="1:1" ht="15" customHeight="1">
      <c r="A3772" s="1" t="str">
        <f>IF(NOT(ISBLANK(DATA!A3772)),"INSERT INTO SYSADM.PSAUTHITEM VALUES ('"&amp;$B$1&amp;DATA!A3772&amp;"', '"&amp;DATA!D3772&amp;"', '"&amp;DATA!E3772&amp;"', '"&amp;DATA!F3772&amp;"', '"&amp;DATA!G3772&amp;"', '"&amp;DATA!H3772&amp;"', "&amp;DATA!J3772&amp;");","")</f>
        <v/>
      </c>
    </row>
    <row r="3773" spans="1:1" ht="15" customHeight="1">
      <c r="A3773" s="1" t="str">
        <f>IF(NOT(ISBLANK(DATA!A3773)),"INSERT INTO SYSADM.PSAUTHITEM VALUES ('"&amp;$B$1&amp;DATA!A3773&amp;"', '"&amp;DATA!D3773&amp;"', '"&amp;DATA!E3773&amp;"', '"&amp;DATA!F3773&amp;"', '"&amp;DATA!G3773&amp;"', '"&amp;DATA!H3773&amp;"', "&amp;DATA!J3773&amp;");","")</f>
        <v/>
      </c>
    </row>
    <row r="3774" spans="1:1" ht="15" customHeight="1">
      <c r="A3774" s="1" t="str">
        <f>IF(NOT(ISBLANK(DATA!A3774)),"INSERT INTO SYSADM.PSAUTHITEM VALUES ('"&amp;$B$1&amp;DATA!A3774&amp;"', '"&amp;DATA!D3774&amp;"', '"&amp;DATA!E3774&amp;"', '"&amp;DATA!F3774&amp;"', '"&amp;DATA!G3774&amp;"', '"&amp;DATA!H3774&amp;"', "&amp;DATA!J3774&amp;");","")</f>
        <v/>
      </c>
    </row>
    <row r="3775" spans="1:1" ht="15" customHeight="1">
      <c r="A3775" s="1" t="str">
        <f>IF(NOT(ISBLANK(DATA!A3775)),"INSERT INTO SYSADM.PSAUTHITEM VALUES ('"&amp;$B$1&amp;DATA!A3775&amp;"', '"&amp;DATA!D3775&amp;"', '"&amp;DATA!E3775&amp;"', '"&amp;DATA!F3775&amp;"', '"&amp;DATA!G3775&amp;"', '"&amp;DATA!H3775&amp;"', "&amp;DATA!J3775&amp;");","")</f>
        <v/>
      </c>
    </row>
    <row r="3776" spans="1:1" ht="15" customHeight="1">
      <c r="A3776" s="1" t="str">
        <f>IF(NOT(ISBLANK(DATA!A3776)),"INSERT INTO SYSADM.PSAUTHITEM VALUES ('"&amp;$B$1&amp;DATA!A3776&amp;"', '"&amp;DATA!D3776&amp;"', '"&amp;DATA!E3776&amp;"', '"&amp;DATA!F3776&amp;"', '"&amp;DATA!G3776&amp;"', '"&amp;DATA!H3776&amp;"', "&amp;DATA!J3776&amp;");","")</f>
        <v/>
      </c>
    </row>
    <row r="3777" spans="1:1" ht="15" customHeight="1">
      <c r="A3777" s="1" t="str">
        <f>IF(NOT(ISBLANK(DATA!A3777)),"INSERT INTO SYSADM.PSAUTHITEM VALUES ('"&amp;$B$1&amp;DATA!A3777&amp;"', '"&amp;DATA!D3777&amp;"', '"&amp;DATA!E3777&amp;"', '"&amp;DATA!F3777&amp;"', '"&amp;DATA!G3777&amp;"', '"&amp;DATA!H3777&amp;"', "&amp;DATA!J3777&amp;");","")</f>
        <v/>
      </c>
    </row>
    <row r="3778" spans="1:1" ht="15" customHeight="1">
      <c r="A3778" s="1" t="str">
        <f>IF(NOT(ISBLANK(DATA!A3778)),"INSERT INTO SYSADM.PSAUTHITEM VALUES ('"&amp;$B$1&amp;DATA!A3778&amp;"', '"&amp;DATA!D3778&amp;"', '"&amp;DATA!E3778&amp;"', '"&amp;DATA!F3778&amp;"', '"&amp;DATA!G3778&amp;"', '"&amp;DATA!H3778&amp;"', "&amp;DATA!J3778&amp;");","")</f>
        <v/>
      </c>
    </row>
    <row r="3779" spans="1:1" ht="15" customHeight="1">
      <c r="A3779" s="1" t="str">
        <f>IF(NOT(ISBLANK(DATA!A3779)),"INSERT INTO SYSADM.PSAUTHITEM VALUES ('"&amp;$B$1&amp;DATA!A3779&amp;"', '"&amp;DATA!D3779&amp;"', '"&amp;DATA!E3779&amp;"', '"&amp;DATA!F3779&amp;"', '"&amp;DATA!G3779&amp;"', '"&amp;DATA!H3779&amp;"', "&amp;DATA!J3779&amp;");","")</f>
        <v/>
      </c>
    </row>
    <row r="3780" spans="1:1" ht="15" customHeight="1">
      <c r="A3780" s="1" t="str">
        <f>IF(NOT(ISBLANK(DATA!A3780)),"INSERT INTO SYSADM.PSAUTHITEM VALUES ('"&amp;$B$1&amp;DATA!A3780&amp;"', '"&amp;DATA!D3780&amp;"', '"&amp;DATA!E3780&amp;"', '"&amp;DATA!F3780&amp;"', '"&amp;DATA!G3780&amp;"', '"&amp;DATA!H3780&amp;"', "&amp;DATA!J3780&amp;");","")</f>
        <v/>
      </c>
    </row>
    <row r="3781" spans="1:1" ht="15" customHeight="1">
      <c r="A3781" s="1" t="str">
        <f>IF(NOT(ISBLANK(DATA!A3781)),"INSERT INTO SYSADM.PSAUTHITEM VALUES ('"&amp;$B$1&amp;DATA!A3781&amp;"', '"&amp;DATA!D3781&amp;"', '"&amp;DATA!E3781&amp;"', '"&amp;DATA!F3781&amp;"', '"&amp;DATA!G3781&amp;"', '"&amp;DATA!H3781&amp;"', "&amp;DATA!J3781&amp;");","")</f>
        <v/>
      </c>
    </row>
    <row r="3782" spans="1:1" ht="15" customHeight="1">
      <c r="A3782" s="1" t="str">
        <f>IF(NOT(ISBLANK(DATA!A3782)),"INSERT INTO SYSADM.PSAUTHITEM VALUES ('"&amp;$B$1&amp;DATA!A3782&amp;"', '"&amp;DATA!D3782&amp;"', '"&amp;DATA!E3782&amp;"', '"&amp;DATA!F3782&amp;"', '"&amp;DATA!G3782&amp;"', '"&amp;DATA!H3782&amp;"', "&amp;DATA!J3782&amp;");","")</f>
        <v/>
      </c>
    </row>
    <row r="3783" spans="1:1" ht="15" customHeight="1">
      <c r="A3783" s="1" t="str">
        <f>IF(NOT(ISBLANK(DATA!A3783)),"INSERT INTO SYSADM.PSAUTHITEM VALUES ('"&amp;$B$1&amp;DATA!A3783&amp;"', '"&amp;DATA!D3783&amp;"', '"&amp;DATA!E3783&amp;"', '"&amp;DATA!F3783&amp;"', '"&amp;DATA!G3783&amp;"', '"&amp;DATA!H3783&amp;"', "&amp;DATA!J3783&amp;");","")</f>
        <v/>
      </c>
    </row>
    <row r="3784" spans="1:1" ht="15" customHeight="1">
      <c r="A3784" s="1" t="str">
        <f>IF(NOT(ISBLANK(DATA!A3784)),"INSERT INTO SYSADM.PSAUTHITEM VALUES ('"&amp;$B$1&amp;DATA!A3784&amp;"', '"&amp;DATA!D3784&amp;"', '"&amp;DATA!E3784&amp;"', '"&amp;DATA!F3784&amp;"', '"&amp;DATA!G3784&amp;"', '"&amp;DATA!H3784&amp;"', "&amp;DATA!J3784&amp;");","")</f>
        <v/>
      </c>
    </row>
    <row r="3785" spans="1:1" ht="15" customHeight="1">
      <c r="A3785" s="1" t="str">
        <f>IF(NOT(ISBLANK(DATA!A3785)),"INSERT INTO SYSADM.PSAUTHITEM VALUES ('"&amp;$B$1&amp;DATA!A3785&amp;"', '"&amp;DATA!D3785&amp;"', '"&amp;DATA!E3785&amp;"', '"&amp;DATA!F3785&amp;"', '"&amp;DATA!G3785&amp;"', '"&amp;DATA!H3785&amp;"', "&amp;DATA!J3785&amp;");","")</f>
        <v/>
      </c>
    </row>
    <row r="3786" spans="1:1" ht="15" customHeight="1">
      <c r="A3786" s="1" t="str">
        <f>IF(NOT(ISBLANK(DATA!A3786)),"INSERT INTO SYSADM.PSAUTHITEM VALUES ('"&amp;$B$1&amp;DATA!A3786&amp;"', '"&amp;DATA!D3786&amp;"', '"&amp;DATA!E3786&amp;"', '"&amp;DATA!F3786&amp;"', '"&amp;DATA!G3786&amp;"', '"&amp;DATA!H3786&amp;"', "&amp;DATA!J3786&amp;");","")</f>
        <v/>
      </c>
    </row>
    <row r="3787" spans="1:1" ht="15" customHeight="1">
      <c r="A3787" s="1" t="str">
        <f>IF(NOT(ISBLANK(DATA!A3787)),"INSERT INTO SYSADM.PSAUTHITEM VALUES ('"&amp;$B$1&amp;DATA!A3787&amp;"', '"&amp;DATA!D3787&amp;"', '"&amp;DATA!E3787&amp;"', '"&amp;DATA!F3787&amp;"', '"&amp;DATA!G3787&amp;"', '"&amp;DATA!H3787&amp;"', "&amp;DATA!J3787&amp;");","")</f>
        <v/>
      </c>
    </row>
    <row r="3788" spans="1:1" ht="15" customHeight="1">
      <c r="A3788" s="1" t="str">
        <f>IF(NOT(ISBLANK(DATA!A3788)),"INSERT INTO SYSADM.PSAUTHITEM VALUES ('"&amp;$B$1&amp;DATA!A3788&amp;"', '"&amp;DATA!D3788&amp;"', '"&amp;DATA!E3788&amp;"', '"&amp;DATA!F3788&amp;"', '"&amp;DATA!G3788&amp;"', '"&amp;DATA!H3788&amp;"', "&amp;DATA!J3788&amp;");","")</f>
        <v/>
      </c>
    </row>
    <row r="3789" spans="1:1" ht="15" customHeight="1">
      <c r="A3789" s="1" t="str">
        <f>IF(NOT(ISBLANK(DATA!A3789)),"INSERT INTO SYSADM.PSAUTHITEM VALUES ('"&amp;$B$1&amp;DATA!A3789&amp;"', '"&amp;DATA!D3789&amp;"', '"&amp;DATA!E3789&amp;"', '"&amp;DATA!F3789&amp;"', '"&amp;DATA!G3789&amp;"', '"&amp;DATA!H3789&amp;"', "&amp;DATA!J3789&amp;");","")</f>
        <v/>
      </c>
    </row>
    <row r="3790" spans="1:1" ht="15" customHeight="1">
      <c r="A3790" s="1" t="str">
        <f>IF(NOT(ISBLANK(DATA!A3790)),"INSERT INTO SYSADM.PSAUTHITEM VALUES ('"&amp;$B$1&amp;DATA!A3790&amp;"', '"&amp;DATA!D3790&amp;"', '"&amp;DATA!E3790&amp;"', '"&amp;DATA!F3790&amp;"', '"&amp;DATA!G3790&amp;"', '"&amp;DATA!H3790&amp;"', "&amp;DATA!J3790&amp;");","")</f>
        <v/>
      </c>
    </row>
    <row r="3791" spans="1:1" ht="15" customHeight="1">
      <c r="A3791" s="1" t="str">
        <f>IF(NOT(ISBLANK(DATA!A3791)),"INSERT INTO SYSADM.PSAUTHITEM VALUES ('"&amp;$B$1&amp;DATA!A3791&amp;"', '"&amp;DATA!D3791&amp;"', '"&amp;DATA!E3791&amp;"', '"&amp;DATA!F3791&amp;"', '"&amp;DATA!G3791&amp;"', '"&amp;DATA!H3791&amp;"', "&amp;DATA!J3791&amp;");","")</f>
        <v/>
      </c>
    </row>
    <row r="3792" spans="1:1" ht="15" customHeight="1">
      <c r="A3792" s="1" t="str">
        <f>IF(NOT(ISBLANK(DATA!A3792)),"INSERT INTO SYSADM.PSAUTHITEM VALUES ('"&amp;$B$1&amp;DATA!A3792&amp;"', '"&amp;DATA!D3792&amp;"', '"&amp;DATA!E3792&amp;"', '"&amp;DATA!F3792&amp;"', '"&amp;DATA!G3792&amp;"', '"&amp;DATA!H3792&amp;"', "&amp;DATA!J3792&amp;");","")</f>
        <v/>
      </c>
    </row>
    <row r="3793" spans="1:1" ht="15" customHeight="1">
      <c r="A3793" s="1" t="str">
        <f>IF(NOT(ISBLANK(DATA!A3793)),"INSERT INTO SYSADM.PSAUTHITEM VALUES ('"&amp;$B$1&amp;DATA!A3793&amp;"', '"&amp;DATA!D3793&amp;"', '"&amp;DATA!E3793&amp;"', '"&amp;DATA!F3793&amp;"', '"&amp;DATA!G3793&amp;"', '"&amp;DATA!H3793&amp;"', "&amp;DATA!J3793&amp;");","")</f>
        <v/>
      </c>
    </row>
    <row r="3794" spans="1:1" ht="15" customHeight="1">
      <c r="A3794" s="1" t="str">
        <f>IF(NOT(ISBLANK(DATA!A3794)),"INSERT INTO SYSADM.PSAUTHITEM VALUES ('"&amp;$B$1&amp;DATA!A3794&amp;"', '"&amp;DATA!D3794&amp;"', '"&amp;DATA!E3794&amp;"', '"&amp;DATA!F3794&amp;"', '"&amp;DATA!G3794&amp;"', '"&amp;DATA!H3794&amp;"', "&amp;DATA!J3794&amp;");","")</f>
        <v/>
      </c>
    </row>
    <row r="3795" spans="1:1" ht="15" customHeight="1">
      <c r="A3795" s="1" t="str">
        <f>IF(NOT(ISBLANK(DATA!A3795)),"INSERT INTO SYSADM.PSAUTHITEM VALUES ('"&amp;$B$1&amp;DATA!A3795&amp;"', '"&amp;DATA!D3795&amp;"', '"&amp;DATA!E3795&amp;"', '"&amp;DATA!F3795&amp;"', '"&amp;DATA!G3795&amp;"', '"&amp;DATA!H3795&amp;"', "&amp;DATA!J3795&amp;");","")</f>
        <v/>
      </c>
    </row>
    <row r="3796" spans="1:1" ht="15" customHeight="1">
      <c r="A3796" s="1" t="str">
        <f>IF(NOT(ISBLANK(DATA!A3796)),"INSERT INTO SYSADM.PSAUTHITEM VALUES ('"&amp;$B$1&amp;DATA!A3796&amp;"', '"&amp;DATA!D3796&amp;"', '"&amp;DATA!E3796&amp;"', '"&amp;DATA!F3796&amp;"', '"&amp;DATA!G3796&amp;"', '"&amp;DATA!H3796&amp;"', "&amp;DATA!J3796&amp;");","")</f>
        <v/>
      </c>
    </row>
    <row r="3797" spans="1:1" ht="15" customHeight="1">
      <c r="A3797" s="1" t="str">
        <f>IF(NOT(ISBLANK(DATA!A3797)),"INSERT INTO SYSADM.PSAUTHITEM VALUES ('"&amp;$B$1&amp;DATA!A3797&amp;"', '"&amp;DATA!D3797&amp;"', '"&amp;DATA!E3797&amp;"', '"&amp;DATA!F3797&amp;"', '"&amp;DATA!G3797&amp;"', '"&amp;DATA!H3797&amp;"', "&amp;DATA!J3797&amp;");","")</f>
        <v/>
      </c>
    </row>
    <row r="3798" spans="1:1" ht="15" customHeight="1">
      <c r="A3798" s="1" t="str">
        <f>IF(NOT(ISBLANK(DATA!A3798)),"INSERT INTO SYSADM.PSAUTHITEM VALUES ('"&amp;$B$1&amp;DATA!A3798&amp;"', '"&amp;DATA!D3798&amp;"', '"&amp;DATA!E3798&amp;"', '"&amp;DATA!F3798&amp;"', '"&amp;DATA!G3798&amp;"', '"&amp;DATA!H3798&amp;"', "&amp;DATA!J3798&amp;");","")</f>
        <v/>
      </c>
    </row>
    <row r="3799" spans="1:1" ht="15" customHeight="1">
      <c r="A3799" s="1" t="str">
        <f>IF(NOT(ISBLANK(DATA!A3799)),"INSERT INTO SYSADM.PSAUTHITEM VALUES ('"&amp;$B$1&amp;DATA!A3799&amp;"', '"&amp;DATA!D3799&amp;"', '"&amp;DATA!E3799&amp;"', '"&amp;DATA!F3799&amp;"', '"&amp;DATA!G3799&amp;"', '"&amp;DATA!H3799&amp;"', "&amp;DATA!J3799&amp;");","")</f>
        <v/>
      </c>
    </row>
    <row r="3800" spans="1:1" ht="15" customHeight="1">
      <c r="A3800" s="1" t="str">
        <f>IF(NOT(ISBLANK(DATA!A3800)),"INSERT INTO SYSADM.PSAUTHITEM VALUES ('"&amp;$B$1&amp;DATA!A3800&amp;"', '"&amp;DATA!D3800&amp;"', '"&amp;DATA!E3800&amp;"', '"&amp;DATA!F3800&amp;"', '"&amp;DATA!G3800&amp;"', '"&amp;DATA!H3800&amp;"', "&amp;DATA!J3800&amp;");","")</f>
        <v/>
      </c>
    </row>
    <row r="3801" spans="1:1" ht="15" customHeight="1">
      <c r="A3801" s="1" t="str">
        <f>IF(NOT(ISBLANK(DATA!A3801)),"INSERT INTO SYSADM.PSAUTHITEM VALUES ('"&amp;$B$1&amp;DATA!A3801&amp;"', '"&amp;DATA!D3801&amp;"', '"&amp;DATA!E3801&amp;"', '"&amp;DATA!F3801&amp;"', '"&amp;DATA!G3801&amp;"', '"&amp;DATA!H3801&amp;"', "&amp;DATA!J3801&amp;");","")</f>
        <v/>
      </c>
    </row>
    <row r="3802" spans="1:1" ht="15" customHeight="1">
      <c r="A3802" s="1" t="str">
        <f>IF(NOT(ISBLANK(DATA!A3802)),"INSERT INTO SYSADM.PSAUTHITEM VALUES ('"&amp;$B$1&amp;DATA!A3802&amp;"', '"&amp;DATA!D3802&amp;"', '"&amp;DATA!E3802&amp;"', '"&amp;DATA!F3802&amp;"', '"&amp;DATA!G3802&amp;"', '"&amp;DATA!H3802&amp;"', "&amp;DATA!J3802&amp;");","")</f>
        <v/>
      </c>
    </row>
    <row r="3803" spans="1:1" ht="15" customHeight="1">
      <c r="A3803" s="1" t="str">
        <f>IF(NOT(ISBLANK(DATA!A3803)),"INSERT INTO SYSADM.PSAUTHITEM VALUES ('"&amp;$B$1&amp;DATA!A3803&amp;"', '"&amp;DATA!D3803&amp;"', '"&amp;DATA!E3803&amp;"', '"&amp;DATA!F3803&amp;"', '"&amp;DATA!G3803&amp;"', '"&amp;DATA!H3803&amp;"', "&amp;DATA!J3803&amp;");","")</f>
        <v/>
      </c>
    </row>
    <row r="3804" spans="1:1" ht="15" customHeight="1">
      <c r="A3804" s="1" t="str">
        <f>IF(NOT(ISBLANK(DATA!A3804)),"INSERT INTO SYSADM.PSAUTHITEM VALUES ('"&amp;$B$1&amp;DATA!A3804&amp;"', '"&amp;DATA!D3804&amp;"', '"&amp;DATA!E3804&amp;"', '"&amp;DATA!F3804&amp;"', '"&amp;DATA!G3804&amp;"', '"&amp;DATA!H3804&amp;"', "&amp;DATA!J3804&amp;");","")</f>
        <v/>
      </c>
    </row>
    <row r="3805" spans="1:1" ht="15" customHeight="1">
      <c r="A3805" s="1" t="str">
        <f>IF(NOT(ISBLANK(DATA!A3805)),"INSERT INTO SYSADM.PSAUTHITEM VALUES ('"&amp;$B$1&amp;DATA!A3805&amp;"', '"&amp;DATA!D3805&amp;"', '"&amp;DATA!E3805&amp;"', '"&amp;DATA!F3805&amp;"', '"&amp;DATA!G3805&amp;"', '"&amp;DATA!H3805&amp;"', "&amp;DATA!J3805&amp;");","")</f>
        <v/>
      </c>
    </row>
    <row r="3806" spans="1:1" ht="15" customHeight="1">
      <c r="A3806" s="1" t="str">
        <f>IF(NOT(ISBLANK(DATA!A3806)),"INSERT INTO SYSADM.PSAUTHITEM VALUES ('"&amp;$B$1&amp;DATA!A3806&amp;"', '"&amp;DATA!D3806&amp;"', '"&amp;DATA!E3806&amp;"', '"&amp;DATA!F3806&amp;"', '"&amp;DATA!G3806&amp;"', '"&amp;DATA!H3806&amp;"', "&amp;DATA!J3806&amp;");","")</f>
        <v/>
      </c>
    </row>
    <row r="3807" spans="1:1" ht="15" customHeight="1">
      <c r="A3807" s="1" t="str">
        <f>IF(NOT(ISBLANK(DATA!A3807)),"INSERT INTO SYSADM.PSAUTHITEM VALUES ('"&amp;$B$1&amp;DATA!A3807&amp;"', '"&amp;DATA!D3807&amp;"', '"&amp;DATA!E3807&amp;"', '"&amp;DATA!F3807&amp;"', '"&amp;DATA!G3807&amp;"', '"&amp;DATA!H3807&amp;"', "&amp;DATA!J3807&amp;");","")</f>
        <v/>
      </c>
    </row>
    <row r="3808" spans="1:1" ht="15" customHeight="1">
      <c r="A3808" s="1" t="str">
        <f>IF(NOT(ISBLANK(DATA!A3808)),"INSERT INTO SYSADM.PSAUTHITEM VALUES ('"&amp;$B$1&amp;DATA!A3808&amp;"', '"&amp;DATA!D3808&amp;"', '"&amp;DATA!E3808&amp;"', '"&amp;DATA!F3808&amp;"', '"&amp;DATA!G3808&amp;"', '"&amp;DATA!H3808&amp;"', "&amp;DATA!J3808&amp;");","")</f>
        <v/>
      </c>
    </row>
    <row r="3809" spans="1:1" ht="15" customHeight="1">
      <c r="A3809" s="1" t="str">
        <f>IF(NOT(ISBLANK(DATA!A3809)),"INSERT INTO SYSADM.PSAUTHITEM VALUES ('"&amp;$B$1&amp;DATA!A3809&amp;"', '"&amp;DATA!D3809&amp;"', '"&amp;DATA!E3809&amp;"', '"&amp;DATA!F3809&amp;"', '"&amp;DATA!G3809&amp;"', '"&amp;DATA!H3809&amp;"', "&amp;DATA!J3809&amp;");","")</f>
        <v/>
      </c>
    </row>
    <row r="3810" spans="1:1" ht="15" customHeight="1">
      <c r="A3810" s="1" t="str">
        <f>IF(NOT(ISBLANK(DATA!A3810)),"INSERT INTO SYSADM.PSAUTHITEM VALUES ('"&amp;$B$1&amp;DATA!A3810&amp;"', '"&amp;DATA!D3810&amp;"', '"&amp;DATA!E3810&amp;"', '"&amp;DATA!F3810&amp;"', '"&amp;DATA!G3810&amp;"', '"&amp;DATA!H3810&amp;"', "&amp;DATA!J3810&amp;");","")</f>
        <v/>
      </c>
    </row>
    <row r="3811" spans="1:1" ht="15" customHeight="1">
      <c r="A3811" s="1" t="str">
        <f>IF(NOT(ISBLANK(DATA!A3811)),"INSERT INTO SYSADM.PSAUTHITEM VALUES ('"&amp;$B$1&amp;DATA!A3811&amp;"', '"&amp;DATA!D3811&amp;"', '"&amp;DATA!E3811&amp;"', '"&amp;DATA!F3811&amp;"', '"&amp;DATA!G3811&amp;"', '"&amp;DATA!H3811&amp;"', "&amp;DATA!J3811&amp;");","")</f>
        <v/>
      </c>
    </row>
    <row r="3812" spans="1:1" ht="15" customHeight="1">
      <c r="A3812" s="1" t="str">
        <f>IF(NOT(ISBLANK(DATA!A3812)),"INSERT INTO SYSADM.PSAUTHITEM VALUES ('"&amp;$B$1&amp;DATA!A3812&amp;"', '"&amp;DATA!D3812&amp;"', '"&amp;DATA!E3812&amp;"', '"&amp;DATA!F3812&amp;"', '"&amp;DATA!G3812&amp;"', '"&amp;DATA!H3812&amp;"', "&amp;DATA!J3812&amp;");","")</f>
        <v/>
      </c>
    </row>
    <row r="3813" spans="1:1" ht="15" customHeight="1">
      <c r="A3813" s="1" t="str">
        <f>IF(NOT(ISBLANK(DATA!A3813)),"INSERT INTO SYSADM.PSAUTHITEM VALUES ('"&amp;$B$1&amp;DATA!A3813&amp;"', '"&amp;DATA!D3813&amp;"', '"&amp;DATA!E3813&amp;"', '"&amp;DATA!F3813&amp;"', '"&amp;DATA!G3813&amp;"', '"&amp;DATA!H3813&amp;"', "&amp;DATA!J3813&amp;");","")</f>
        <v/>
      </c>
    </row>
    <row r="3814" spans="1:1" ht="15" customHeight="1">
      <c r="A3814" s="1" t="str">
        <f>IF(NOT(ISBLANK(DATA!A3814)),"INSERT INTO SYSADM.PSAUTHITEM VALUES ('"&amp;$B$1&amp;DATA!A3814&amp;"', '"&amp;DATA!D3814&amp;"', '"&amp;DATA!E3814&amp;"', '"&amp;DATA!F3814&amp;"', '"&amp;DATA!G3814&amp;"', '"&amp;DATA!H3814&amp;"', "&amp;DATA!J3814&amp;");","")</f>
        <v/>
      </c>
    </row>
    <row r="3815" spans="1:1" ht="15" customHeight="1">
      <c r="A3815" s="1" t="str">
        <f>IF(NOT(ISBLANK(DATA!A3815)),"INSERT INTO SYSADM.PSAUTHITEM VALUES ('"&amp;$B$1&amp;DATA!A3815&amp;"', '"&amp;DATA!D3815&amp;"', '"&amp;DATA!E3815&amp;"', '"&amp;DATA!F3815&amp;"', '"&amp;DATA!G3815&amp;"', '"&amp;DATA!H3815&amp;"', "&amp;DATA!J3815&amp;");","")</f>
        <v/>
      </c>
    </row>
    <row r="3816" spans="1:1" ht="15" customHeight="1">
      <c r="A3816" s="1" t="str">
        <f>IF(NOT(ISBLANK(DATA!A3816)),"INSERT INTO SYSADM.PSAUTHITEM VALUES ('"&amp;$B$1&amp;DATA!A3816&amp;"', '"&amp;DATA!D3816&amp;"', '"&amp;DATA!E3816&amp;"', '"&amp;DATA!F3816&amp;"', '"&amp;DATA!G3816&amp;"', '"&amp;DATA!H3816&amp;"', "&amp;DATA!J3816&amp;");","")</f>
        <v/>
      </c>
    </row>
    <row r="3817" spans="1:1" ht="15" customHeight="1">
      <c r="A3817" s="1" t="str">
        <f>IF(NOT(ISBLANK(DATA!A3817)),"INSERT INTO SYSADM.PSAUTHITEM VALUES ('"&amp;$B$1&amp;DATA!A3817&amp;"', '"&amp;DATA!D3817&amp;"', '"&amp;DATA!E3817&amp;"', '"&amp;DATA!F3817&amp;"', '"&amp;DATA!G3817&amp;"', '"&amp;DATA!H3817&amp;"', "&amp;DATA!J3817&amp;");","")</f>
        <v/>
      </c>
    </row>
    <row r="3818" spans="1:1" ht="15" customHeight="1">
      <c r="A3818" s="1" t="str">
        <f>IF(NOT(ISBLANK(DATA!A3818)),"INSERT INTO SYSADM.PSAUTHITEM VALUES ('"&amp;$B$1&amp;DATA!A3818&amp;"', '"&amp;DATA!D3818&amp;"', '"&amp;DATA!E3818&amp;"', '"&amp;DATA!F3818&amp;"', '"&amp;DATA!G3818&amp;"', '"&amp;DATA!H3818&amp;"', "&amp;DATA!J3818&amp;");","")</f>
        <v/>
      </c>
    </row>
    <row r="3819" spans="1:1" ht="15" customHeight="1">
      <c r="A3819" s="1" t="str">
        <f>IF(NOT(ISBLANK(DATA!A3819)),"INSERT INTO SYSADM.PSAUTHITEM VALUES ('"&amp;$B$1&amp;DATA!A3819&amp;"', '"&amp;DATA!D3819&amp;"', '"&amp;DATA!E3819&amp;"', '"&amp;DATA!F3819&amp;"', '"&amp;DATA!G3819&amp;"', '"&amp;DATA!H3819&amp;"', "&amp;DATA!J3819&amp;");","")</f>
        <v/>
      </c>
    </row>
    <row r="3820" spans="1:1" ht="15" customHeight="1">
      <c r="A3820" s="1" t="str">
        <f>IF(NOT(ISBLANK(DATA!A3820)),"INSERT INTO SYSADM.PSAUTHITEM VALUES ('"&amp;$B$1&amp;DATA!A3820&amp;"', '"&amp;DATA!D3820&amp;"', '"&amp;DATA!E3820&amp;"', '"&amp;DATA!F3820&amp;"', '"&amp;DATA!G3820&amp;"', '"&amp;DATA!H3820&amp;"', "&amp;DATA!J3820&amp;");","")</f>
        <v/>
      </c>
    </row>
    <row r="3821" spans="1:1" ht="15" customHeight="1">
      <c r="A3821" s="1" t="str">
        <f>IF(NOT(ISBLANK(DATA!A3821)),"INSERT INTO SYSADM.PSAUTHITEM VALUES ('"&amp;$B$1&amp;DATA!A3821&amp;"', '"&amp;DATA!D3821&amp;"', '"&amp;DATA!E3821&amp;"', '"&amp;DATA!F3821&amp;"', '"&amp;DATA!G3821&amp;"', '"&amp;DATA!H3821&amp;"', "&amp;DATA!J3821&amp;");","")</f>
        <v/>
      </c>
    </row>
    <row r="3822" spans="1:1" ht="15" customHeight="1">
      <c r="A3822" s="1" t="str">
        <f>IF(NOT(ISBLANK(DATA!A3822)),"INSERT INTO SYSADM.PSAUTHITEM VALUES ('"&amp;$B$1&amp;DATA!A3822&amp;"', '"&amp;DATA!D3822&amp;"', '"&amp;DATA!E3822&amp;"', '"&amp;DATA!F3822&amp;"', '"&amp;DATA!G3822&amp;"', '"&amp;DATA!H3822&amp;"', "&amp;DATA!J3822&amp;");","")</f>
        <v/>
      </c>
    </row>
    <row r="3823" spans="1:1" ht="15" customHeight="1">
      <c r="A3823" s="1" t="str">
        <f>IF(NOT(ISBLANK(DATA!A3823)),"INSERT INTO SYSADM.PSAUTHITEM VALUES ('"&amp;$B$1&amp;DATA!A3823&amp;"', '"&amp;DATA!D3823&amp;"', '"&amp;DATA!E3823&amp;"', '"&amp;DATA!F3823&amp;"', '"&amp;DATA!G3823&amp;"', '"&amp;DATA!H3823&amp;"', "&amp;DATA!J3823&amp;");","")</f>
        <v/>
      </c>
    </row>
    <row r="3824" spans="1:1" ht="15" customHeight="1">
      <c r="A3824" s="1" t="str">
        <f>IF(NOT(ISBLANK(DATA!A3824)),"INSERT INTO SYSADM.PSAUTHITEM VALUES ('"&amp;$B$1&amp;DATA!A3824&amp;"', '"&amp;DATA!D3824&amp;"', '"&amp;DATA!E3824&amp;"', '"&amp;DATA!F3824&amp;"', '"&amp;DATA!G3824&amp;"', '"&amp;DATA!H3824&amp;"', "&amp;DATA!J3824&amp;");","")</f>
        <v/>
      </c>
    </row>
    <row r="3825" spans="1:1" ht="15" customHeight="1">
      <c r="A3825" s="1" t="str">
        <f>IF(NOT(ISBLANK(DATA!A3825)),"INSERT INTO SYSADM.PSAUTHITEM VALUES ('"&amp;$B$1&amp;DATA!A3825&amp;"', '"&amp;DATA!D3825&amp;"', '"&amp;DATA!E3825&amp;"', '"&amp;DATA!F3825&amp;"', '"&amp;DATA!G3825&amp;"', '"&amp;DATA!H3825&amp;"', "&amp;DATA!J3825&amp;");","")</f>
        <v/>
      </c>
    </row>
    <row r="3826" spans="1:1" ht="15" customHeight="1">
      <c r="A3826" s="1" t="str">
        <f>IF(NOT(ISBLANK(DATA!A3826)),"INSERT INTO SYSADM.PSAUTHITEM VALUES ('"&amp;$B$1&amp;DATA!A3826&amp;"', '"&amp;DATA!D3826&amp;"', '"&amp;DATA!E3826&amp;"', '"&amp;DATA!F3826&amp;"', '"&amp;DATA!G3826&amp;"', '"&amp;DATA!H3826&amp;"', "&amp;DATA!J3826&amp;");","")</f>
        <v/>
      </c>
    </row>
    <row r="3827" spans="1:1" ht="15" customHeight="1">
      <c r="A3827" s="1" t="str">
        <f>IF(NOT(ISBLANK(DATA!A3827)),"INSERT INTO SYSADM.PSAUTHITEM VALUES ('"&amp;$B$1&amp;DATA!A3827&amp;"', '"&amp;DATA!D3827&amp;"', '"&amp;DATA!E3827&amp;"', '"&amp;DATA!F3827&amp;"', '"&amp;DATA!G3827&amp;"', '"&amp;DATA!H3827&amp;"', "&amp;DATA!J3827&amp;");","")</f>
        <v/>
      </c>
    </row>
    <row r="3828" spans="1:1" ht="15" customHeight="1">
      <c r="A3828" s="1" t="str">
        <f>IF(NOT(ISBLANK(DATA!A3828)),"INSERT INTO SYSADM.PSAUTHITEM VALUES ('"&amp;$B$1&amp;DATA!A3828&amp;"', '"&amp;DATA!D3828&amp;"', '"&amp;DATA!E3828&amp;"', '"&amp;DATA!F3828&amp;"', '"&amp;DATA!G3828&amp;"', '"&amp;DATA!H3828&amp;"', "&amp;DATA!J3828&amp;");","")</f>
        <v/>
      </c>
    </row>
    <row r="3829" spans="1:1" ht="15" customHeight="1">
      <c r="A3829" s="1" t="str">
        <f>IF(NOT(ISBLANK(DATA!A3829)),"INSERT INTO SYSADM.PSAUTHITEM VALUES ('"&amp;$B$1&amp;DATA!A3829&amp;"', '"&amp;DATA!D3829&amp;"', '"&amp;DATA!E3829&amp;"', '"&amp;DATA!F3829&amp;"', '"&amp;DATA!G3829&amp;"', '"&amp;DATA!H3829&amp;"', "&amp;DATA!J3829&amp;");","")</f>
        <v/>
      </c>
    </row>
    <row r="3830" spans="1:1" ht="15" customHeight="1">
      <c r="A3830" s="1" t="str">
        <f>IF(NOT(ISBLANK(DATA!A3830)),"INSERT INTO SYSADM.PSAUTHITEM VALUES ('"&amp;$B$1&amp;DATA!A3830&amp;"', '"&amp;DATA!D3830&amp;"', '"&amp;DATA!E3830&amp;"', '"&amp;DATA!F3830&amp;"', '"&amp;DATA!G3830&amp;"', '"&amp;DATA!H3830&amp;"', "&amp;DATA!J3830&amp;");","")</f>
        <v/>
      </c>
    </row>
    <row r="3831" spans="1:1" ht="15" customHeight="1">
      <c r="A3831" s="1" t="str">
        <f>IF(NOT(ISBLANK(DATA!A3831)),"INSERT INTO SYSADM.PSAUTHITEM VALUES ('"&amp;$B$1&amp;DATA!A3831&amp;"', '"&amp;DATA!D3831&amp;"', '"&amp;DATA!E3831&amp;"', '"&amp;DATA!F3831&amp;"', '"&amp;DATA!G3831&amp;"', '"&amp;DATA!H3831&amp;"', "&amp;DATA!J3831&amp;");","")</f>
        <v/>
      </c>
    </row>
    <row r="3832" spans="1:1" ht="15" customHeight="1">
      <c r="A3832" s="1" t="str">
        <f>IF(NOT(ISBLANK(DATA!A3832)),"INSERT INTO SYSADM.PSAUTHITEM VALUES ('"&amp;$B$1&amp;DATA!A3832&amp;"', '"&amp;DATA!D3832&amp;"', '"&amp;DATA!E3832&amp;"', '"&amp;DATA!F3832&amp;"', '"&amp;DATA!G3832&amp;"', '"&amp;DATA!H3832&amp;"', "&amp;DATA!J3832&amp;");","")</f>
        <v/>
      </c>
    </row>
    <row r="3833" spans="1:1" ht="15" customHeight="1">
      <c r="A3833" s="1" t="str">
        <f>IF(NOT(ISBLANK(DATA!A3833)),"INSERT INTO SYSADM.PSAUTHITEM VALUES ('"&amp;$B$1&amp;DATA!A3833&amp;"', '"&amp;DATA!D3833&amp;"', '"&amp;DATA!E3833&amp;"', '"&amp;DATA!F3833&amp;"', '"&amp;DATA!G3833&amp;"', '"&amp;DATA!H3833&amp;"', "&amp;DATA!J3833&amp;");","")</f>
        <v/>
      </c>
    </row>
    <row r="3834" spans="1:1" ht="15" customHeight="1">
      <c r="A3834" s="1" t="str">
        <f>IF(NOT(ISBLANK(DATA!A3834)),"INSERT INTO SYSADM.PSAUTHITEM VALUES ('"&amp;$B$1&amp;DATA!A3834&amp;"', '"&amp;DATA!D3834&amp;"', '"&amp;DATA!E3834&amp;"', '"&amp;DATA!F3834&amp;"', '"&amp;DATA!G3834&amp;"', '"&amp;DATA!H3834&amp;"', "&amp;DATA!J3834&amp;");","")</f>
        <v/>
      </c>
    </row>
    <row r="3835" spans="1:1" ht="15" customHeight="1">
      <c r="A3835" s="1" t="str">
        <f>IF(NOT(ISBLANK(DATA!A3835)),"INSERT INTO SYSADM.PSAUTHITEM VALUES ('"&amp;$B$1&amp;DATA!A3835&amp;"', '"&amp;DATA!D3835&amp;"', '"&amp;DATA!E3835&amp;"', '"&amp;DATA!F3835&amp;"', '"&amp;DATA!G3835&amp;"', '"&amp;DATA!H3835&amp;"', "&amp;DATA!J3835&amp;");","")</f>
        <v/>
      </c>
    </row>
    <row r="3836" spans="1:1" ht="15" customHeight="1">
      <c r="A3836" s="1" t="str">
        <f>IF(NOT(ISBLANK(DATA!A3836)),"INSERT INTO SYSADM.PSAUTHITEM VALUES ('"&amp;$B$1&amp;DATA!A3836&amp;"', '"&amp;DATA!D3836&amp;"', '"&amp;DATA!E3836&amp;"', '"&amp;DATA!F3836&amp;"', '"&amp;DATA!G3836&amp;"', '"&amp;DATA!H3836&amp;"', "&amp;DATA!J3836&amp;");","")</f>
        <v/>
      </c>
    </row>
    <row r="3837" spans="1:1" ht="15" customHeight="1">
      <c r="A3837" s="1" t="str">
        <f>IF(NOT(ISBLANK(DATA!A3837)),"INSERT INTO SYSADM.PSAUTHITEM VALUES ('"&amp;$B$1&amp;DATA!A3837&amp;"', '"&amp;DATA!D3837&amp;"', '"&amp;DATA!E3837&amp;"', '"&amp;DATA!F3837&amp;"', '"&amp;DATA!G3837&amp;"', '"&amp;DATA!H3837&amp;"', "&amp;DATA!J3837&amp;");","")</f>
        <v/>
      </c>
    </row>
    <row r="3838" spans="1:1" ht="15" customHeight="1">
      <c r="A3838" s="1" t="str">
        <f>IF(NOT(ISBLANK(DATA!A3838)),"INSERT INTO SYSADM.PSAUTHITEM VALUES ('"&amp;$B$1&amp;DATA!A3838&amp;"', '"&amp;DATA!D3838&amp;"', '"&amp;DATA!E3838&amp;"', '"&amp;DATA!F3838&amp;"', '"&amp;DATA!G3838&amp;"', '"&amp;DATA!H3838&amp;"', "&amp;DATA!J3838&amp;");","")</f>
        <v/>
      </c>
    </row>
    <row r="3839" spans="1:1" ht="15" customHeight="1">
      <c r="A3839" s="1" t="str">
        <f>IF(NOT(ISBLANK(DATA!A3839)),"INSERT INTO SYSADM.PSAUTHITEM VALUES ('"&amp;$B$1&amp;DATA!A3839&amp;"', '"&amp;DATA!D3839&amp;"', '"&amp;DATA!E3839&amp;"', '"&amp;DATA!F3839&amp;"', '"&amp;DATA!G3839&amp;"', '"&amp;DATA!H3839&amp;"', "&amp;DATA!J3839&amp;");","")</f>
        <v/>
      </c>
    </row>
    <row r="3840" spans="1:1" ht="15" customHeight="1">
      <c r="A3840" s="1" t="str">
        <f>IF(NOT(ISBLANK(DATA!A3840)),"INSERT INTO SYSADM.PSAUTHITEM VALUES ('"&amp;$B$1&amp;DATA!A3840&amp;"', '"&amp;DATA!D3840&amp;"', '"&amp;DATA!E3840&amp;"', '"&amp;DATA!F3840&amp;"', '"&amp;DATA!G3840&amp;"', '"&amp;DATA!H3840&amp;"', "&amp;DATA!J3840&amp;");","")</f>
        <v/>
      </c>
    </row>
    <row r="3841" spans="1:1" ht="15" customHeight="1">
      <c r="A3841" s="1" t="str">
        <f>IF(NOT(ISBLANK(DATA!A3841)),"INSERT INTO SYSADM.PSAUTHITEM VALUES ('"&amp;$B$1&amp;DATA!A3841&amp;"', '"&amp;DATA!D3841&amp;"', '"&amp;DATA!E3841&amp;"', '"&amp;DATA!F3841&amp;"', '"&amp;DATA!G3841&amp;"', '"&amp;DATA!H3841&amp;"', "&amp;DATA!J3841&amp;");","")</f>
        <v/>
      </c>
    </row>
    <row r="3842" spans="1:1" ht="15" customHeight="1">
      <c r="A3842" s="1" t="str">
        <f>IF(NOT(ISBLANK(DATA!A3842)),"INSERT INTO SYSADM.PSAUTHITEM VALUES ('"&amp;$B$1&amp;DATA!A3842&amp;"', '"&amp;DATA!D3842&amp;"', '"&amp;DATA!E3842&amp;"', '"&amp;DATA!F3842&amp;"', '"&amp;DATA!G3842&amp;"', '"&amp;DATA!H3842&amp;"', "&amp;DATA!J3842&amp;");","")</f>
        <v/>
      </c>
    </row>
    <row r="3843" spans="1:1" ht="15" customHeight="1">
      <c r="A3843" s="1" t="str">
        <f>IF(NOT(ISBLANK(DATA!A3843)),"INSERT INTO SYSADM.PSAUTHITEM VALUES ('"&amp;$B$1&amp;DATA!A3843&amp;"', '"&amp;DATA!D3843&amp;"', '"&amp;DATA!E3843&amp;"', '"&amp;DATA!F3843&amp;"', '"&amp;DATA!G3843&amp;"', '"&amp;DATA!H3843&amp;"', "&amp;DATA!J3843&amp;");","")</f>
        <v/>
      </c>
    </row>
    <row r="3844" spans="1:1" ht="15" customHeight="1">
      <c r="A3844" s="1" t="str">
        <f>IF(NOT(ISBLANK(DATA!A3844)),"INSERT INTO SYSADM.PSAUTHITEM VALUES ('"&amp;$B$1&amp;DATA!A3844&amp;"', '"&amp;DATA!D3844&amp;"', '"&amp;DATA!E3844&amp;"', '"&amp;DATA!F3844&amp;"', '"&amp;DATA!G3844&amp;"', '"&amp;DATA!H3844&amp;"', "&amp;DATA!J3844&amp;");","")</f>
        <v/>
      </c>
    </row>
    <row r="3845" spans="1:1" ht="15" customHeight="1">
      <c r="A3845" s="1" t="str">
        <f>IF(NOT(ISBLANK(DATA!A3845)),"INSERT INTO SYSADM.PSAUTHITEM VALUES ('"&amp;$B$1&amp;DATA!A3845&amp;"', '"&amp;DATA!D3845&amp;"', '"&amp;DATA!E3845&amp;"', '"&amp;DATA!F3845&amp;"', '"&amp;DATA!G3845&amp;"', '"&amp;DATA!H3845&amp;"', "&amp;DATA!J3845&amp;");","")</f>
        <v/>
      </c>
    </row>
    <row r="3846" spans="1:1" ht="15" customHeight="1">
      <c r="A3846" s="1" t="str">
        <f>IF(NOT(ISBLANK(DATA!A3846)),"INSERT INTO SYSADM.PSAUTHITEM VALUES ('"&amp;$B$1&amp;DATA!A3846&amp;"', '"&amp;DATA!D3846&amp;"', '"&amp;DATA!E3846&amp;"', '"&amp;DATA!F3846&amp;"', '"&amp;DATA!G3846&amp;"', '"&amp;DATA!H3846&amp;"', "&amp;DATA!J3846&amp;");","")</f>
        <v/>
      </c>
    </row>
    <row r="3847" spans="1:1" ht="15" customHeight="1">
      <c r="A3847" s="1" t="str">
        <f>IF(NOT(ISBLANK(DATA!A3847)),"INSERT INTO SYSADM.PSAUTHITEM VALUES ('"&amp;$B$1&amp;DATA!A3847&amp;"', '"&amp;DATA!D3847&amp;"', '"&amp;DATA!E3847&amp;"', '"&amp;DATA!F3847&amp;"', '"&amp;DATA!G3847&amp;"', '"&amp;DATA!H3847&amp;"', "&amp;DATA!J3847&amp;");","")</f>
        <v/>
      </c>
    </row>
    <row r="3848" spans="1:1" ht="15" customHeight="1">
      <c r="A3848" s="1" t="str">
        <f>IF(NOT(ISBLANK(DATA!A3848)),"INSERT INTO SYSADM.PSAUTHITEM VALUES ('"&amp;$B$1&amp;DATA!A3848&amp;"', '"&amp;DATA!D3848&amp;"', '"&amp;DATA!E3848&amp;"', '"&amp;DATA!F3848&amp;"', '"&amp;DATA!G3848&amp;"', '"&amp;DATA!H3848&amp;"', "&amp;DATA!J3848&amp;");","")</f>
        <v/>
      </c>
    </row>
    <row r="3849" spans="1:1" ht="15" customHeight="1">
      <c r="A3849" s="1" t="str">
        <f>IF(NOT(ISBLANK(DATA!A3849)),"INSERT INTO SYSADM.PSAUTHITEM VALUES ('"&amp;$B$1&amp;DATA!A3849&amp;"', '"&amp;DATA!D3849&amp;"', '"&amp;DATA!E3849&amp;"', '"&amp;DATA!F3849&amp;"', '"&amp;DATA!G3849&amp;"', '"&amp;DATA!H3849&amp;"', "&amp;DATA!J3849&amp;");","")</f>
        <v/>
      </c>
    </row>
    <row r="3850" spans="1:1" ht="15" customHeight="1">
      <c r="A3850" s="1" t="str">
        <f>IF(NOT(ISBLANK(DATA!A3850)),"INSERT INTO SYSADM.PSAUTHITEM VALUES ('"&amp;$B$1&amp;DATA!A3850&amp;"', '"&amp;DATA!D3850&amp;"', '"&amp;DATA!E3850&amp;"', '"&amp;DATA!F3850&amp;"', '"&amp;DATA!G3850&amp;"', '"&amp;DATA!H3850&amp;"', "&amp;DATA!J3850&amp;");","")</f>
        <v/>
      </c>
    </row>
    <row r="3851" spans="1:1" ht="15" customHeight="1">
      <c r="A3851" s="1" t="str">
        <f>IF(NOT(ISBLANK(DATA!A3851)),"INSERT INTO SYSADM.PSAUTHITEM VALUES ('"&amp;$B$1&amp;DATA!A3851&amp;"', '"&amp;DATA!D3851&amp;"', '"&amp;DATA!E3851&amp;"', '"&amp;DATA!F3851&amp;"', '"&amp;DATA!G3851&amp;"', '"&amp;DATA!H3851&amp;"', "&amp;DATA!J3851&amp;");","")</f>
        <v/>
      </c>
    </row>
    <row r="3852" spans="1:1" ht="15" customHeight="1">
      <c r="A3852" s="1" t="str">
        <f>IF(NOT(ISBLANK(DATA!A3852)),"INSERT INTO SYSADM.PSAUTHITEM VALUES ('"&amp;$B$1&amp;DATA!A3852&amp;"', '"&amp;DATA!D3852&amp;"', '"&amp;DATA!E3852&amp;"', '"&amp;DATA!F3852&amp;"', '"&amp;DATA!G3852&amp;"', '"&amp;DATA!H3852&amp;"', "&amp;DATA!J3852&amp;");","")</f>
        <v/>
      </c>
    </row>
    <row r="3853" spans="1:1" ht="15" customHeight="1">
      <c r="A3853" s="1" t="str">
        <f>IF(NOT(ISBLANK(DATA!A3853)),"INSERT INTO SYSADM.PSAUTHITEM VALUES ('"&amp;$B$1&amp;DATA!A3853&amp;"', '"&amp;DATA!D3853&amp;"', '"&amp;DATA!E3853&amp;"', '"&amp;DATA!F3853&amp;"', '"&amp;DATA!G3853&amp;"', '"&amp;DATA!H3853&amp;"', "&amp;DATA!J3853&amp;");","")</f>
        <v/>
      </c>
    </row>
    <row r="3854" spans="1:1" ht="15" customHeight="1">
      <c r="A3854" s="1" t="str">
        <f>IF(NOT(ISBLANK(DATA!A3854)),"INSERT INTO SYSADM.PSAUTHITEM VALUES ('"&amp;$B$1&amp;DATA!A3854&amp;"', '"&amp;DATA!D3854&amp;"', '"&amp;DATA!E3854&amp;"', '"&amp;DATA!F3854&amp;"', '"&amp;DATA!G3854&amp;"', '"&amp;DATA!H3854&amp;"', "&amp;DATA!J3854&amp;");","")</f>
        <v/>
      </c>
    </row>
    <row r="3855" spans="1:1" ht="15" customHeight="1">
      <c r="A3855" s="1" t="str">
        <f>IF(NOT(ISBLANK(DATA!A3855)),"INSERT INTO SYSADM.PSAUTHITEM VALUES ('"&amp;$B$1&amp;DATA!A3855&amp;"', '"&amp;DATA!D3855&amp;"', '"&amp;DATA!E3855&amp;"', '"&amp;DATA!F3855&amp;"', '"&amp;DATA!G3855&amp;"', '"&amp;DATA!H3855&amp;"', "&amp;DATA!J3855&amp;");","")</f>
        <v/>
      </c>
    </row>
    <row r="3856" spans="1:1" ht="15" customHeight="1">
      <c r="A3856" s="1" t="str">
        <f>IF(NOT(ISBLANK(DATA!A3856)),"INSERT INTO SYSADM.PSAUTHITEM VALUES ('"&amp;$B$1&amp;DATA!A3856&amp;"', '"&amp;DATA!D3856&amp;"', '"&amp;DATA!E3856&amp;"', '"&amp;DATA!F3856&amp;"', '"&amp;DATA!G3856&amp;"', '"&amp;DATA!H3856&amp;"', "&amp;DATA!J3856&amp;");","")</f>
        <v/>
      </c>
    </row>
    <row r="3857" spans="1:1" ht="15" customHeight="1">
      <c r="A3857" s="1" t="str">
        <f>IF(NOT(ISBLANK(DATA!A3857)),"INSERT INTO SYSADM.PSAUTHITEM VALUES ('"&amp;$B$1&amp;DATA!A3857&amp;"', '"&amp;DATA!D3857&amp;"', '"&amp;DATA!E3857&amp;"', '"&amp;DATA!F3857&amp;"', '"&amp;DATA!G3857&amp;"', '"&amp;DATA!H3857&amp;"', "&amp;DATA!J3857&amp;");","")</f>
        <v/>
      </c>
    </row>
    <row r="3858" spans="1:1" ht="15" customHeight="1">
      <c r="A3858" s="1" t="str">
        <f>IF(NOT(ISBLANK(DATA!A3858)),"INSERT INTO SYSADM.PSAUTHITEM VALUES ('"&amp;$B$1&amp;DATA!A3858&amp;"', '"&amp;DATA!D3858&amp;"', '"&amp;DATA!E3858&amp;"', '"&amp;DATA!F3858&amp;"', '"&amp;DATA!G3858&amp;"', '"&amp;DATA!H3858&amp;"', "&amp;DATA!J3858&amp;");","")</f>
        <v/>
      </c>
    </row>
    <row r="3859" spans="1:1" ht="15" customHeight="1">
      <c r="A3859" s="1" t="str">
        <f>IF(NOT(ISBLANK(DATA!A3859)),"INSERT INTO SYSADM.PSAUTHITEM VALUES ('"&amp;$B$1&amp;DATA!A3859&amp;"', '"&amp;DATA!D3859&amp;"', '"&amp;DATA!E3859&amp;"', '"&amp;DATA!F3859&amp;"', '"&amp;DATA!G3859&amp;"', '"&amp;DATA!H3859&amp;"', "&amp;DATA!J3859&amp;");","")</f>
        <v/>
      </c>
    </row>
    <row r="3860" spans="1:1" ht="15" customHeight="1">
      <c r="A3860" s="1" t="str">
        <f>IF(NOT(ISBLANK(DATA!A3860)),"INSERT INTO SYSADM.PSAUTHITEM VALUES ('"&amp;$B$1&amp;DATA!A3860&amp;"', '"&amp;DATA!D3860&amp;"', '"&amp;DATA!E3860&amp;"', '"&amp;DATA!F3860&amp;"', '"&amp;DATA!G3860&amp;"', '"&amp;DATA!H3860&amp;"', "&amp;DATA!J3860&amp;");","")</f>
        <v/>
      </c>
    </row>
    <row r="3861" spans="1:1" ht="15" customHeight="1">
      <c r="A3861" s="1" t="str">
        <f>IF(NOT(ISBLANK(DATA!A3861)),"INSERT INTO SYSADM.PSAUTHITEM VALUES ('"&amp;$B$1&amp;DATA!A3861&amp;"', '"&amp;DATA!D3861&amp;"', '"&amp;DATA!E3861&amp;"', '"&amp;DATA!F3861&amp;"', '"&amp;DATA!G3861&amp;"', '"&amp;DATA!H3861&amp;"', "&amp;DATA!J3861&amp;");","")</f>
        <v/>
      </c>
    </row>
    <row r="3862" spans="1:1" ht="15" customHeight="1">
      <c r="A3862" s="1" t="str">
        <f>IF(NOT(ISBLANK(DATA!A3862)),"INSERT INTO SYSADM.PSAUTHITEM VALUES ('"&amp;$B$1&amp;DATA!A3862&amp;"', '"&amp;DATA!D3862&amp;"', '"&amp;DATA!E3862&amp;"', '"&amp;DATA!F3862&amp;"', '"&amp;DATA!G3862&amp;"', '"&amp;DATA!H3862&amp;"', "&amp;DATA!J3862&amp;");","")</f>
        <v/>
      </c>
    </row>
    <row r="3863" spans="1:1" ht="15" customHeight="1">
      <c r="A3863" s="1" t="str">
        <f>IF(NOT(ISBLANK(DATA!A3863)),"INSERT INTO SYSADM.PSAUTHITEM VALUES ('"&amp;$B$1&amp;DATA!A3863&amp;"', '"&amp;DATA!D3863&amp;"', '"&amp;DATA!E3863&amp;"', '"&amp;DATA!F3863&amp;"', '"&amp;DATA!G3863&amp;"', '"&amp;DATA!H3863&amp;"', "&amp;DATA!J3863&amp;");","")</f>
        <v/>
      </c>
    </row>
    <row r="3864" spans="1:1" ht="15" customHeight="1">
      <c r="A3864" s="1" t="str">
        <f>IF(NOT(ISBLANK(DATA!A3864)),"INSERT INTO SYSADM.PSAUTHITEM VALUES ('"&amp;$B$1&amp;DATA!A3864&amp;"', '"&amp;DATA!D3864&amp;"', '"&amp;DATA!E3864&amp;"', '"&amp;DATA!F3864&amp;"', '"&amp;DATA!G3864&amp;"', '"&amp;DATA!H3864&amp;"', "&amp;DATA!J3864&amp;");","")</f>
        <v/>
      </c>
    </row>
    <row r="3865" spans="1:1" ht="15" customHeight="1">
      <c r="A3865" s="1" t="str">
        <f>IF(NOT(ISBLANK(DATA!A3865)),"INSERT INTO SYSADM.PSAUTHITEM VALUES ('"&amp;$B$1&amp;DATA!A3865&amp;"', '"&amp;DATA!D3865&amp;"', '"&amp;DATA!E3865&amp;"', '"&amp;DATA!F3865&amp;"', '"&amp;DATA!G3865&amp;"', '"&amp;DATA!H3865&amp;"', "&amp;DATA!J3865&amp;");","")</f>
        <v/>
      </c>
    </row>
    <row r="3866" spans="1:1" ht="15" customHeight="1">
      <c r="A3866" s="1" t="str">
        <f>IF(NOT(ISBLANK(DATA!A3866)),"INSERT INTO SYSADM.PSAUTHITEM VALUES ('"&amp;$B$1&amp;DATA!A3866&amp;"', '"&amp;DATA!D3866&amp;"', '"&amp;DATA!E3866&amp;"', '"&amp;DATA!F3866&amp;"', '"&amp;DATA!G3866&amp;"', '"&amp;DATA!H3866&amp;"', "&amp;DATA!J3866&amp;");","")</f>
        <v/>
      </c>
    </row>
    <row r="3867" spans="1:1" ht="15" customHeight="1">
      <c r="A3867" s="1" t="str">
        <f>IF(NOT(ISBLANK(DATA!A3867)),"INSERT INTO SYSADM.PSAUTHITEM VALUES ('"&amp;$B$1&amp;DATA!A3867&amp;"', '"&amp;DATA!D3867&amp;"', '"&amp;DATA!E3867&amp;"', '"&amp;DATA!F3867&amp;"', '"&amp;DATA!G3867&amp;"', '"&amp;DATA!H3867&amp;"', "&amp;DATA!J3867&amp;");","")</f>
        <v/>
      </c>
    </row>
    <row r="3868" spans="1:1" ht="15" customHeight="1">
      <c r="A3868" s="1" t="str">
        <f>IF(NOT(ISBLANK(DATA!A3868)),"INSERT INTO SYSADM.PSAUTHITEM VALUES ('"&amp;$B$1&amp;DATA!A3868&amp;"', '"&amp;DATA!D3868&amp;"', '"&amp;DATA!E3868&amp;"', '"&amp;DATA!F3868&amp;"', '"&amp;DATA!G3868&amp;"', '"&amp;DATA!H3868&amp;"', "&amp;DATA!J3868&amp;");","")</f>
        <v/>
      </c>
    </row>
    <row r="3869" spans="1:1" ht="15" customHeight="1">
      <c r="A3869" s="1" t="str">
        <f>IF(NOT(ISBLANK(DATA!A3869)),"INSERT INTO SYSADM.PSAUTHITEM VALUES ('"&amp;$B$1&amp;DATA!A3869&amp;"', '"&amp;DATA!D3869&amp;"', '"&amp;DATA!E3869&amp;"', '"&amp;DATA!F3869&amp;"', '"&amp;DATA!G3869&amp;"', '"&amp;DATA!H3869&amp;"', "&amp;DATA!J3869&amp;");","")</f>
        <v/>
      </c>
    </row>
    <row r="3870" spans="1:1" ht="15" customHeight="1">
      <c r="A3870" s="1" t="str">
        <f>IF(NOT(ISBLANK(DATA!A3870)),"INSERT INTO SYSADM.PSAUTHITEM VALUES ('"&amp;$B$1&amp;DATA!A3870&amp;"', '"&amp;DATA!D3870&amp;"', '"&amp;DATA!E3870&amp;"', '"&amp;DATA!F3870&amp;"', '"&amp;DATA!G3870&amp;"', '"&amp;DATA!H3870&amp;"', "&amp;DATA!J3870&amp;");","")</f>
        <v/>
      </c>
    </row>
    <row r="3871" spans="1:1" ht="15" customHeight="1">
      <c r="A3871" s="1" t="str">
        <f>IF(NOT(ISBLANK(DATA!A3871)),"INSERT INTO SYSADM.PSAUTHITEM VALUES ('"&amp;$B$1&amp;DATA!A3871&amp;"', '"&amp;DATA!D3871&amp;"', '"&amp;DATA!E3871&amp;"', '"&amp;DATA!F3871&amp;"', '"&amp;DATA!G3871&amp;"', '"&amp;DATA!H3871&amp;"', "&amp;DATA!J3871&amp;");","")</f>
        <v/>
      </c>
    </row>
    <row r="3872" spans="1:1" ht="15" customHeight="1">
      <c r="A3872" s="1" t="str">
        <f>IF(NOT(ISBLANK(DATA!A3872)),"INSERT INTO SYSADM.PSAUTHITEM VALUES ('"&amp;$B$1&amp;DATA!A3872&amp;"', '"&amp;DATA!D3872&amp;"', '"&amp;DATA!E3872&amp;"', '"&amp;DATA!F3872&amp;"', '"&amp;DATA!G3872&amp;"', '"&amp;DATA!H3872&amp;"', "&amp;DATA!J3872&amp;");","")</f>
        <v/>
      </c>
    </row>
    <row r="3873" spans="1:1" ht="15" customHeight="1">
      <c r="A3873" s="1" t="str">
        <f>IF(NOT(ISBLANK(DATA!A3873)),"INSERT INTO SYSADM.PSAUTHITEM VALUES ('"&amp;$B$1&amp;DATA!A3873&amp;"', '"&amp;DATA!D3873&amp;"', '"&amp;DATA!E3873&amp;"', '"&amp;DATA!F3873&amp;"', '"&amp;DATA!G3873&amp;"', '"&amp;DATA!H3873&amp;"', "&amp;DATA!J3873&amp;");","")</f>
        <v/>
      </c>
    </row>
    <row r="3874" spans="1:1" ht="15" customHeight="1">
      <c r="A3874" s="1" t="str">
        <f>IF(NOT(ISBLANK(DATA!A3874)),"INSERT INTO SYSADM.PSAUTHITEM VALUES ('"&amp;$B$1&amp;DATA!A3874&amp;"', '"&amp;DATA!D3874&amp;"', '"&amp;DATA!E3874&amp;"', '"&amp;DATA!F3874&amp;"', '"&amp;DATA!G3874&amp;"', '"&amp;DATA!H3874&amp;"', "&amp;DATA!J3874&amp;");","")</f>
        <v/>
      </c>
    </row>
    <row r="3875" spans="1:1" ht="15" customHeight="1">
      <c r="A3875" s="1" t="str">
        <f>IF(NOT(ISBLANK(DATA!A3875)),"INSERT INTO SYSADM.PSAUTHITEM VALUES ('"&amp;$B$1&amp;DATA!A3875&amp;"', '"&amp;DATA!D3875&amp;"', '"&amp;DATA!E3875&amp;"', '"&amp;DATA!F3875&amp;"', '"&amp;DATA!G3875&amp;"', '"&amp;DATA!H3875&amp;"', "&amp;DATA!J3875&amp;");","")</f>
        <v/>
      </c>
    </row>
    <row r="3876" spans="1:1" ht="15" customHeight="1">
      <c r="A3876" s="1" t="str">
        <f>IF(NOT(ISBLANK(DATA!A3876)),"INSERT INTO SYSADM.PSAUTHITEM VALUES ('"&amp;$B$1&amp;DATA!A3876&amp;"', '"&amp;DATA!D3876&amp;"', '"&amp;DATA!E3876&amp;"', '"&amp;DATA!F3876&amp;"', '"&amp;DATA!G3876&amp;"', '"&amp;DATA!H3876&amp;"', "&amp;DATA!J3876&amp;");","")</f>
        <v/>
      </c>
    </row>
    <row r="3877" spans="1:1" ht="15" customHeight="1">
      <c r="A3877" s="1" t="str">
        <f>IF(NOT(ISBLANK(DATA!A3877)),"INSERT INTO SYSADM.PSAUTHITEM VALUES ('"&amp;$B$1&amp;DATA!A3877&amp;"', '"&amp;DATA!D3877&amp;"', '"&amp;DATA!E3877&amp;"', '"&amp;DATA!F3877&amp;"', '"&amp;DATA!G3877&amp;"', '"&amp;DATA!H3877&amp;"', "&amp;DATA!J3877&amp;");","")</f>
        <v/>
      </c>
    </row>
    <row r="3878" spans="1:1" ht="15" customHeight="1">
      <c r="A3878" s="1" t="str">
        <f>IF(NOT(ISBLANK(DATA!A3878)),"INSERT INTO SYSADM.PSAUTHITEM VALUES ('"&amp;$B$1&amp;DATA!A3878&amp;"', '"&amp;DATA!D3878&amp;"', '"&amp;DATA!E3878&amp;"', '"&amp;DATA!F3878&amp;"', '"&amp;DATA!G3878&amp;"', '"&amp;DATA!H3878&amp;"', "&amp;DATA!J3878&amp;");","")</f>
        <v/>
      </c>
    </row>
    <row r="3879" spans="1:1" ht="15" customHeight="1">
      <c r="A3879" s="1" t="str">
        <f>IF(NOT(ISBLANK(DATA!A3879)),"INSERT INTO SYSADM.PSAUTHITEM VALUES ('"&amp;$B$1&amp;DATA!A3879&amp;"', '"&amp;DATA!D3879&amp;"', '"&amp;DATA!E3879&amp;"', '"&amp;DATA!F3879&amp;"', '"&amp;DATA!G3879&amp;"', '"&amp;DATA!H3879&amp;"', "&amp;DATA!J3879&amp;");","")</f>
        <v/>
      </c>
    </row>
    <row r="3880" spans="1:1" ht="15" customHeight="1">
      <c r="A3880" s="1" t="str">
        <f>IF(NOT(ISBLANK(DATA!A3880)),"INSERT INTO SYSADM.PSAUTHITEM VALUES ('"&amp;$B$1&amp;DATA!A3880&amp;"', '"&amp;DATA!D3880&amp;"', '"&amp;DATA!E3880&amp;"', '"&amp;DATA!F3880&amp;"', '"&amp;DATA!G3880&amp;"', '"&amp;DATA!H3880&amp;"', "&amp;DATA!J3880&amp;");","")</f>
        <v/>
      </c>
    </row>
    <row r="3881" spans="1:1" ht="15" customHeight="1">
      <c r="A3881" s="1" t="str">
        <f>IF(NOT(ISBLANK(DATA!A3881)),"INSERT INTO SYSADM.PSAUTHITEM VALUES ('"&amp;$B$1&amp;DATA!A3881&amp;"', '"&amp;DATA!D3881&amp;"', '"&amp;DATA!E3881&amp;"', '"&amp;DATA!F3881&amp;"', '"&amp;DATA!G3881&amp;"', '"&amp;DATA!H3881&amp;"', "&amp;DATA!J3881&amp;");","")</f>
        <v/>
      </c>
    </row>
    <row r="3882" spans="1:1" ht="15" customHeight="1">
      <c r="A3882" s="1" t="str">
        <f>IF(NOT(ISBLANK(DATA!A3882)),"INSERT INTO SYSADM.PSAUTHITEM VALUES ('"&amp;$B$1&amp;DATA!A3882&amp;"', '"&amp;DATA!D3882&amp;"', '"&amp;DATA!E3882&amp;"', '"&amp;DATA!F3882&amp;"', '"&amp;DATA!G3882&amp;"', '"&amp;DATA!H3882&amp;"', "&amp;DATA!J3882&amp;");","")</f>
        <v/>
      </c>
    </row>
    <row r="3883" spans="1:1" ht="15" customHeight="1">
      <c r="A3883" s="1" t="str">
        <f>IF(NOT(ISBLANK(DATA!A3883)),"INSERT INTO SYSADM.PSAUTHITEM VALUES ('"&amp;$B$1&amp;DATA!A3883&amp;"', '"&amp;DATA!D3883&amp;"', '"&amp;DATA!E3883&amp;"', '"&amp;DATA!F3883&amp;"', '"&amp;DATA!G3883&amp;"', '"&amp;DATA!H3883&amp;"', "&amp;DATA!J3883&amp;");","")</f>
        <v/>
      </c>
    </row>
    <row r="3884" spans="1:1" ht="15" customHeight="1">
      <c r="A3884" s="1" t="str">
        <f>IF(NOT(ISBLANK(DATA!A3884)),"INSERT INTO SYSADM.PSAUTHITEM VALUES ('"&amp;$B$1&amp;DATA!A3884&amp;"', '"&amp;DATA!D3884&amp;"', '"&amp;DATA!E3884&amp;"', '"&amp;DATA!F3884&amp;"', '"&amp;DATA!G3884&amp;"', '"&amp;DATA!H3884&amp;"', "&amp;DATA!J3884&amp;");","")</f>
        <v/>
      </c>
    </row>
    <row r="3885" spans="1:1" ht="15" customHeight="1">
      <c r="A3885" s="1" t="str">
        <f>IF(NOT(ISBLANK(DATA!A3885)),"INSERT INTO SYSADM.PSAUTHITEM VALUES ('"&amp;$B$1&amp;DATA!A3885&amp;"', '"&amp;DATA!D3885&amp;"', '"&amp;DATA!E3885&amp;"', '"&amp;DATA!F3885&amp;"', '"&amp;DATA!G3885&amp;"', '"&amp;DATA!H3885&amp;"', "&amp;DATA!J3885&amp;");","")</f>
        <v/>
      </c>
    </row>
    <row r="3886" spans="1:1" ht="15" customHeight="1">
      <c r="A3886" s="1" t="str">
        <f>IF(NOT(ISBLANK(DATA!A3886)),"INSERT INTO SYSADM.PSAUTHITEM VALUES ('"&amp;$B$1&amp;DATA!A3886&amp;"', '"&amp;DATA!D3886&amp;"', '"&amp;DATA!E3886&amp;"', '"&amp;DATA!F3886&amp;"', '"&amp;DATA!G3886&amp;"', '"&amp;DATA!H3886&amp;"', "&amp;DATA!J3886&amp;");","")</f>
        <v/>
      </c>
    </row>
    <row r="3887" spans="1:1" ht="15" customHeight="1">
      <c r="A3887" s="1" t="str">
        <f>IF(NOT(ISBLANK(DATA!A3887)),"INSERT INTO SYSADM.PSAUTHITEM VALUES ('"&amp;$B$1&amp;DATA!A3887&amp;"', '"&amp;DATA!D3887&amp;"', '"&amp;DATA!E3887&amp;"', '"&amp;DATA!F3887&amp;"', '"&amp;DATA!G3887&amp;"', '"&amp;DATA!H3887&amp;"', "&amp;DATA!J3887&amp;");","")</f>
        <v/>
      </c>
    </row>
    <row r="3888" spans="1:1" ht="15" customHeight="1">
      <c r="A3888" s="1" t="str">
        <f>IF(NOT(ISBLANK(DATA!A3888)),"INSERT INTO SYSADM.PSAUTHITEM VALUES ('"&amp;$B$1&amp;DATA!A3888&amp;"', '"&amp;DATA!D3888&amp;"', '"&amp;DATA!E3888&amp;"', '"&amp;DATA!F3888&amp;"', '"&amp;DATA!G3888&amp;"', '"&amp;DATA!H3888&amp;"', "&amp;DATA!J3888&amp;");","")</f>
        <v/>
      </c>
    </row>
    <row r="3889" spans="1:1" ht="15" customHeight="1">
      <c r="A3889" s="1" t="str">
        <f>IF(NOT(ISBLANK(DATA!A3889)),"INSERT INTO SYSADM.PSAUTHITEM VALUES ('"&amp;$B$1&amp;DATA!A3889&amp;"', '"&amp;DATA!D3889&amp;"', '"&amp;DATA!E3889&amp;"', '"&amp;DATA!F3889&amp;"', '"&amp;DATA!G3889&amp;"', '"&amp;DATA!H3889&amp;"', "&amp;DATA!J3889&amp;");","")</f>
        <v/>
      </c>
    </row>
    <row r="3890" spans="1:1" ht="15" customHeight="1">
      <c r="A3890" s="1" t="str">
        <f>IF(NOT(ISBLANK(DATA!A3890)),"INSERT INTO SYSADM.PSAUTHITEM VALUES ('"&amp;$B$1&amp;DATA!A3890&amp;"', '"&amp;DATA!D3890&amp;"', '"&amp;DATA!E3890&amp;"', '"&amp;DATA!F3890&amp;"', '"&amp;DATA!G3890&amp;"', '"&amp;DATA!H3890&amp;"', "&amp;DATA!J3890&amp;");","")</f>
        <v/>
      </c>
    </row>
    <row r="3891" spans="1:1" ht="15" customHeight="1">
      <c r="A3891" s="1" t="str">
        <f>IF(NOT(ISBLANK(DATA!A3891)),"INSERT INTO SYSADM.PSAUTHITEM VALUES ('"&amp;$B$1&amp;DATA!A3891&amp;"', '"&amp;DATA!D3891&amp;"', '"&amp;DATA!E3891&amp;"', '"&amp;DATA!F3891&amp;"', '"&amp;DATA!G3891&amp;"', '"&amp;DATA!H3891&amp;"', "&amp;DATA!J3891&amp;");","")</f>
        <v/>
      </c>
    </row>
    <row r="3892" spans="1:1" ht="15" customHeight="1">
      <c r="A3892" s="1" t="str">
        <f>IF(NOT(ISBLANK(DATA!A3892)),"INSERT INTO SYSADM.PSAUTHITEM VALUES ('"&amp;$B$1&amp;DATA!A3892&amp;"', '"&amp;DATA!D3892&amp;"', '"&amp;DATA!E3892&amp;"', '"&amp;DATA!F3892&amp;"', '"&amp;DATA!G3892&amp;"', '"&amp;DATA!H3892&amp;"', "&amp;DATA!J3892&amp;");","")</f>
        <v/>
      </c>
    </row>
    <row r="3893" spans="1:1" ht="15" customHeight="1">
      <c r="A3893" s="1" t="str">
        <f>IF(NOT(ISBLANK(DATA!A3893)),"INSERT INTO SYSADM.PSAUTHITEM VALUES ('"&amp;$B$1&amp;DATA!A3893&amp;"', '"&amp;DATA!D3893&amp;"', '"&amp;DATA!E3893&amp;"', '"&amp;DATA!F3893&amp;"', '"&amp;DATA!G3893&amp;"', '"&amp;DATA!H3893&amp;"', "&amp;DATA!J3893&amp;");","")</f>
        <v/>
      </c>
    </row>
    <row r="3894" spans="1:1" ht="15" customHeight="1">
      <c r="A3894" s="1" t="str">
        <f>IF(NOT(ISBLANK(DATA!A3894)),"INSERT INTO SYSADM.PSAUTHITEM VALUES ('"&amp;$B$1&amp;DATA!A3894&amp;"', '"&amp;DATA!D3894&amp;"', '"&amp;DATA!E3894&amp;"', '"&amp;DATA!F3894&amp;"', '"&amp;DATA!G3894&amp;"', '"&amp;DATA!H3894&amp;"', "&amp;DATA!J3894&amp;");","")</f>
        <v/>
      </c>
    </row>
    <row r="3895" spans="1:1" ht="15" customHeight="1">
      <c r="A3895" s="1" t="str">
        <f>IF(NOT(ISBLANK(DATA!A3895)),"INSERT INTO SYSADM.PSAUTHITEM VALUES ('"&amp;$B$1&amp;DATA!A3895&amp;"', '"&amp;DATA!D3895&amp;"', '"&amp;DATA!E3895&amp;"', '"&amp;DATA!F3895&amp;"', '"&amp;DATA!G3895&amp;"', '"&amp;DATA!H3895&amp;"', "&amp;DATA!J3895&amp;");","")</f>
        <v/>
      </c>
    </row>
    <row r="3896" spans="1:1" ht="15" customHeight="1">
      <c r="A3896" s="1" t="str">
        <f>IF(NOT(ISBLANK(DATA!A3896)),"INSERT INTO SYSADM.PSAUTHITEM VALUES ('"&amp;$B$1&amp;DATA!A3896&amp;"', '"&amp;DATA!D3896&amp;"', '"&amp;DATA!E3896&amp;"', '"&amp;DATA!F3896&amp;"', '"&amp;DATA!G3896&amp;"', '"&amp;DATA!H3896&amp;"', "&amp;DATA!J3896&amp;");","")</f>
        <v/>
      </c>
    </row>
    <row r="3897" spans="1:1" ht="15" customHeight="1">
      <c r="A3897" s="1" t="str">
        <f>IF(NOT(ISBLANK(DATA!A3897)),"INSERT INTO SYSADM.PSAUTHITEM VALUES ('"&amp;$B$1&amp;DATA!A3897&amp;"', '"&amp;DATA!D3897&amp;"', '"&amp;DATA!E3897&amp;"', '"&amp;DATA!F3897&amp;"', '"&amp;DATA!G3897&amp;"', '"&amp;DATA!H3897&amp;"', "&amp;DATA!J3897&amp;");","")</f>
        <v/>
      </c>
    </row>
    <row r="3898" spans="1:1" ht="15" customHeight="1">
      <c r="A3898" s="1" t="str">
        <f>IF(NOT(ISBLANK(DATA!A3898)),"INSERT INTO SYSADM.PSAUTHITEM VALUES ('"&amp;$B$1&amp;DATA!A3898&amp;"', '"&amp;DATA!D3898&amp;"', '"&amp;DATA!E3898&amp;"', '"&amp;DATA!F3898&amp;"', '"&amp;DATA!G3898&amp;"', '"&amp;DATA!H3898&amp;"', "&amp;DATA!J3898&amp;");","")</f>
        <v/>
      </c>
    </row>
    <row r="3899" spans="1:1" ht="15" customHeight="1">
      <c r="A3899" s="1" t="str">
        <f>IF(NOT(ISBLANK(DATA!A3899)),"INSERT INTO SYSADM.PSAUTHITEM VALUES ('"&amp;$B$1&amp;DATA!A3899&amp;"', '"&amp;DATA!D3899&amp;"', '"&amp;DATA!E3899&amp;"', '"&amp;DATA!F3899&amp;"', '"&amp;DATA!G3899&amp;"', '"&amp;DATA!H3899&amp;"', "&amp;DATA!J3899&amp;");","")</f>
        <v/>
      </c>
    </row>
    <row r="3900" spans="1:1" ht="15" customHeight="1">
      <c r="A3900" s="1" t="str">
        <f>IF(NOT(ISBLANK(DATA!A3900)),"INSERT INTO SYSADM.PSAUTHITEM VALUES ('"&amp;$B$1&amp;DATA!A3900&amp;"', '"&amp;DATA!D3900&amp;"', '"&amp;DATA!E3900&amp;"', '"&amp;DATA!F3900&amp;"', '"&amp;DATA!G3900&amp;"', '"&amp;DATA!H3900&amp;"', "&amp;DATA!J3900&amp;");","")</f>
        <v/>
      </c>
    </row>
    <row r="3901" spans="1:1" ht="15" customHeight="1">
      <c r="A3901" s="1" t="str">
        <f>IF(NOT(ISBLANK(DATA!A3901)),"INSERT INTO SYSADM.PSAUTHITEM VALUES ('"&amp;$B$1&amp;DATA!A3901&amp;"', '"&amp;DATA!D3901&amp;"', '"&amp;DATA!E3901&amp;"', '"&amp;DATA!F3901&amp;"', '"&amp;DATA!G3901&amp;"', '"&amp;DATA!H3901&amp;"', "&amp;DATA!J3901&amp;");","")</f>
        <v/>
      </c>
    </row>
    <row r="3902" spans="1:1" ht="15" customHeight="1">
      <c r="A3902" s="1" t="str">
        <f>IF(NOT(ISBLANK(DATA!A3902)),"INSERT INTO SYSADM.PSAUTHITEM VALUES ('"&amp;$B$1&amp;DATA!A3902&amp;"', '"&amp;DATA!D3902&amp;"', '"&amp;DATA!E3902&amp;"', '"&amp;DATA!F3902&amp;"', '"&amp;DATA!G3902&amp;"', '"&amp;DATA!H3902&amp;"', "&amp;DATA!J3902&amp;");","")</f>
        <v/>
      </c>
    </row>
    <row r="3903" spans="1:1" ht="15" customHeight="1">
      <c r="A3903" s="1" t="str">
        <f>IF(NOT(ISBLANK(DATA!A3903)),"INSERT INTO SYSADM.PSAUTHITEM VALUES ('"&amp;$B$1&amp;DATA!A3903&amp;"', '"&amp;DATA!D3903&amp;"', '"&amp;DATA!E3903&amp;"', '"&amp;DATA!F3903&amp;"', '"&amp;DATA!G3903&amp;"', '"&amp;DATA!H3903&amp;"', "&amp;DATA!J3903&amp;");","")</f>
        <v/>
      </c>
    </row>
    <row r="3904" spans="1:1" ht="15" customHeight="1">
      <c r="A3904" s="1" t="str">
        <f>IF(NOT(ISBLANK(DATA!A3904)),"INSERT INTO SYSADM.PSAUTHITEM VALUES ('"&amp;$B$1&amp;DATA!A3904&amp;"', '"&amp;DATA!D3904&amp;"', '"&amp;DATA!E3904&amp;"', '"&amp;DATA!F3904&amp;"', '"&amp;DATA!G3904&amp;"', '"&amp;DATA!H3904&amp;"', "&amp;DATA!J3904&amp;");","")</f>
        <v/>
      </c>
    </row>
    <row r="3905" spans="1:1" ht="15" customHeight="1">
      <c r="A3905" s="1" t="str">
        <f>IF(NOT(ISBLANK(DATA!A3905)),"INSERT INTO SYSADM.PSAUTHITEM VALUES ('"&amp;$B$1&amp;DATA!A3905&amp;"', '"&amp;DATA!D3905&amp;"', '"&amp;DATA!E3905&amp;"', '"&amp;DATA!F3905&amp;"', '"&amp;DATA!G3905&amp;"', '"&amp;DATA!H3905&amp;"', "&amp;DATA!J3905&amp;");","")</f>
        <v/>
      </c>
    </row>
    <row r="3906" spans="1:1" ht="15" customHeight="1">
      <c r="A3906" s="1" t="str">
        <f>IF(NOT(ISBLANK(DATA!A3906)),"INSERT INTO SYSADM.PSAUTHITEM VALUES ('"&amp;$B$1&amp;DATA!A3906&amp;"', '"&amp;DATA!D3906&amp;"', '"&amp;DATA!E3906&amp;"', '"&amp;DATA!F3906&amp;"', '"&amp;DATA!G3906&amp;"', '"&amp;DATA!H3906&amp;"', "&amp;DATA!J3906&amp;");","")</f>
        <v/>
      </c>
    </row>
    <row r="3907" spans="1:1" ht="15" customHeight="1">
      <c r="A3907" s="1" t="str">
        <f>IF(NOT(ISBLANK(DATA!A3907)),"INSERT INTO SYSADM.PSAUTHITEM VALUES ('"&amp;$B$1&amp;DATA!A3907&amp;"', '"&amp;DATA!D3907&amp;"', '"&amp;DATA!E3907&amp;"', '"&amp;DATA!F3907&amp;"', '"&amp;DATA!G3907&amp;"', '"&amp;DATA!H3907&amp;"', "&amp;DATA!J3907&amp;");","")</f>
        <v/>
      </c>
    </row>
    <row r="3908" spans="1:1" ht="15" customHeight="1">
      <c r="A3908" s="1" t="str">
        <f>IF(NOT(ISBLANK(DATA!A3908)),"INSERT INTO SYSADM.PSAUTHITEM VALUES ('"&amp;$B$1&amp;DATA!A3908&amp;"', '"&amp;DATA!D3908&amp;"', '"&amp;DATA!E3908&amp;"', '"&amp;DATA!F3908&amp;"', '"&amp;DATA!G3908&amp;"', '"&amp;DATA!H3908&amp;"', "&amp;DATA!J3908&amp;");","")</f>
        <v/>
      </c>
    </row>
    <row r="3909" spans="1:1" ht="15" customHeight="1">
      <c r="A3909" s="1" t="str">
        <f>IF(NOT(ISBLANK(DATA!A3909)),"INSERT INTO SYSADM.PSAUTHITEM VALUES ('"&amp;$B$1&amp;DATA!A3909&amp;"', '"&amp;DATA!D3909&amp;"', '"&amp;DATA!E3909&amp;"', '"&amp;DATA!F3909&amp;"', '"&amp;DATA!G3909&amp;"', '"&amp;DATA!H3909&amp;"', "&amp;DATA!J3909&amp;");","")</f>
        <v/>
      </c>
    </row>
    <row r="3910" spans="1:1" ht="15" customHeight="1">
      <c r="A3910" s="1" t="str">
        <f>IF(NOT(ISBLANK(DATA!A3910)),"INSERT INTO SYSADM.PSAUTHITEM VALUES ('"&amp;$B$1&amp;DATA!A3910&amp;"', '"&amp;DATA!D3910&amp;"', '"&amp;DATA!E3910&amp;"', '"&amp;DATA!F3910&amp;"', '"&amp;DATA!G3910&amp;"', '"&amp;DATA!H3910&amp;"', "&amp;DATA!J3910&amp;");","")</f>
        <v/>
      </c>
    </row>
    <row r="3911" spans="1:1" ht="15" customHeight="1">
      <c r="A3911" s="1" t="str">
        <f>IF(NOT(ISBLANK(DATA!A3911)),"INSERT INTO SYSADM.PSAUTHITEM VALUES ('"&amp;$B$1&amp;DATA!A3911&amp;"', '"&amp;DATA!D3911&amp;"', '"&amp;DATA!E3911&amp;"', '"&amp;DATA!F3911&amp;"', '"&amp;DATA!G3911&amp;"', '"&amp;DATA!H3911&amp;"', "&amp;DATA!J3911&amp;");","")</f>
        <v/>
      </c>
    </row>
    <row r="3912" spans="1:1" ht="15" customHeight="1">
      <c r="A3912" s="1" t="str">
        <f>IF(NOT(ISBLANK(DATA!A3912)),"INSERT INTO SYSADM.PSAUTHITEM VALUES ('"&amp;$B$1&amp;DATA!A3912&amp;"', '"&amp;DATA!D3912&amp;"', '"&amp;DATA!E3912&amp;"', '"&amp;DATA!F3912&amp;"', '"&amp;DATA!G3912&amp;"', '"&amp;DATA!H3912&amp;"', "&amp;DATA!J3912&amp;");","")</f>
        <v/>
      </c>
    </row>
    <row r="3913" spans="1:1" ht="15" customHeight="1">
      <c r="A3913" s="1" t="str">
        <f>IF(NOT(ISBLANK(DATA!A3913)),"INSERT INTO SYSADM.PSAUTHITEM VALUES ('"&amp;$B$1&amp;DATA!A3913&amp;"', '"&amp;DATA!D3913&amp;"', '"&amp;DATA!E3913&amp;"', '"&amp;DATA!F3913&amp;"', '"&amp;DATA!G3913&amp;"', '"&amp;DATA!H3913&amp;"', "&amp;DATA!J3913&amp;");","")</f>
        <v/>
      </c>
    </row>
    <row r="3914" spans="1:1" ht="15" customHeight="1">
      <c r="A3914" s="1" t="str">
        <f>IF(NOT(ISBLANK(DATA!A3914)),"INSERT INTO SYSADM.PSAUTHITEM VALUES ('"&amp;$B$1&amp;DATA!A3914&amp;"', '"&amp;DATA!D3914&amp;"', '"&amp;DATA!E3914&amp;"', '"&amp;DATA!F3914&amp;"', '"&amp;DATA!G3914&amp;"', '"&amp;DATA!H3914&amp;"', "&amp;DATA!J3914&amp;");","")</f>
        <v/>
      </c>
    </row>
    <row r="3915" spans="1:1" ht="15" customHeight="1">
      <c r="A3915" s="1" t="str">
        <f>IF(NOT(ISBLANK(DATA!A3915)),"INSERT INTO SYSADM.PSAUTHITEM VALUES ('"&amp;$B$1&amp;DATA!A3915&amp;"', '"&amp;DATA!D3915&amp;"', '"&amp;DATA!E3915&amp;"', '"&amp;DATA!F3915&amp;"', '"&amp;DATA!G3915&amp;"', '"&amp;DATA!H3915&amp;"', "&amp;DATA!J3915&amp;");","")</f>
        <v/>
      </c>
    </row>
    <row r="3916" spans="1:1" ht="15" customHeight="1">
      <c r="A3916" s="1" t="str">
        <f>IF(NOT(ISBLANK(DATA!A3916)),"INSERT INTO SYSADM.PSAUTHITEM VALUES ('"&amp;$B$1&amp;DATA!A3916&amp;"', '"&amp;DATA!D3916&amp;"', '"&amp;DATA!E3916&amp;"', '"&amp;DATA!F3916&amp;"', '"&amp;DATA!G3916&amp;"', '"&amp;DATA!H3916&amp;"', "&amp;DATA!J3916&amp;");","")</f>
        <v/>
      </c>
    </row>
    <row r="3917" spans="1:1" ht="15" customHeight="1">
      <c r="A3917" s="1" t="str">
        <f>IF(NOT(ISBLANK(DATA!A3917)),"INSERT INTO SYSADM.PSAUTHITEM VALUES ('"&amp;$B$1&amp;DATA!A3917&amp;"', '"&amp;DATA!D3917&amp;"', '"&amp;DATA!E3917&amp;"', '"&amp;DATA!F3917&amp;"', '"&amp;DATA!G3917&amp;"', '"&amp;DATA!H3917&amp;"', "&amp;DATA!J3917&amp;");","")</f>
        <v/>
      </c>
    </row>
    <row r="3918" spans="1:1" ht="15" customHeight="1">
      <c r="A3918" s="1" t="str">
        <f>IF(NOT(ISBLANK(DATA!A3918)),"INSERT INTO SYSADM.PSAUTHITEM VALUES ('"&amp;$B$1&amp;DATA!A3918&amp;"', '"&amp;DATA!D3918&amp;"', '"&amp;DATA!E3918&amp;"', '"&amp;DATA!F3918&amp;"', '"&amp;DATA!G3918&amp;"', '"&amp;DATA!H3918&amp;"', "&amp;DATA!J3918&amp;");","")</f>
        <v/>
      </c>
    </row>
    <row r="3919" spans="1:1" ht="15" customHeight="1">
      <c r="A3919" s="1" t="str">
        <f>IF(NOT(ISBLANK(DATA!A3919)),"INSERT INTO SYSADM.PSAUTHITEM VALUES ('"&amp;$B$1&amp;DATA!A3919&amp;"', '"&amp;DATA!D3919&amp;"', '"&amp;DATA!E3919&amp;"', '"&amp;DATA!F3919&amp;"', '"&amp;DATA!G3919&amp;"', '"&amp;DATA!H3919&amp;"', "&amp;DATA!J3919&amp;");","")</f>
        <v/>
      </c>
    </row>
    <row r="3920" spans="1:1" ht="15" customHeight="1">
      <c r="A3920" s="1" t="str">
        <f>IF(NOT(ISBLANK(DATA!A3920)),"INSERT INTO SYSADM.PSAUTHITEM VALUES ('"&amp;$B$1&amp;DATA!A3920&amp;"', '"&amp;DATA!D3920&amp;"', '"&amp;DATA!E3920&amp;"', '"&amp;DATA!F3920&amp;"', '"&amp;DATA!G3920&amp;"', '"&amp;DATA!H3920&amp;"', "&amp;DATA!J3920&amp;");","")</f>
        <v/>
      </c>
    </row>
    <row r="3921" spans="1:1" ht="15" customHeight="1">
      <c r="A3921" s="1" t="str">
        <f>IF(NOT(ISBLANK(DATA!A3921)),"INSERT INTO SYSADM.PSAUTHITEM VALUES ('"&amp;$B$1&amp;DATA!A3921&amp;"', '"&amp;DATA!D3921&amp;"', '"&amp;DATA!E3921&amp;"', '"&amp;DATA!F3921&amp;"', '"&amp;DATA!G3921&amp;"', '"&amp;DATA!H3921&amp;"', "&amp;DATA!J3921&amp;");","")</f>
        <v/>
      </c>
    </row>
    <row r="3922" spans="1:1" ht="15" customHeight="1">
      <c r="A3922" s="1" t="str">
        <f>IF(NOT(ISBLANK(DATA!A3922)),"INSERT INTO SYSADM.PSAUTHITEM VALUES ('"&amp;$B$1&amp;DATA!A3922&amp;"', '"&amp;DATA!D3922&amp;"', '"&amp;DATA!E3922&amp;"', '"&amp;DATA!F3922&amp;"', '"&amp;DATA!G3922&amp;"', '"&amp;DATA!H3922&amp;"', "&amp;DATA!J3922&amp;");","")</f>
        <v/>
      </c>
    </row>
    <row r="3923" spans="1:1" ht="15" customHeight="1">
      <c r="A3923" s="1" t="str">
        <f>IF(NOT(ISBLANK(DATA!A3923)),"INSERT INTO SYSADM.PSAUTHITEM VALUES ('"&amp;$B$1&amp;DATA!A3923&amp;"', '"&amp;DATA!D3923&amp;"', '"&amp;DATA!E3923&amp;"', '"&amp;DATA!F3923&amp;"', '"&amp;DATA!G3923&amp;"', '"&amp;DATA!H3923&amp;"', "&amp;DATA!J3923&amp;");","")</f>
        <v/>
      </c>
    </row>
    <row r="3924" spans="1:1" ht="15" customHeight="1">
      <c r="A3924" s="1" t="str">
        <f>IF(NOT(ISBLANK(DATA!A3924)),"INSERT INTO SYSADM.PSAUTHITEM VALUES ('"&amp;$B$1&amp;DATA!A3924&amp;"', '"&amp;DATA!D3924&amp;"', '"&amp;DATA!E3924&amp;"', '"&amp;DATA!F3924&amp;"', '"&amp;DATA!G3924&amp;"', '"&amp;DATA!H3924&amp;"', "&amp;DATA!J3924&amp;");","")</f>
        <v/>
      </c>
    </row>
    <row r="3925" spans="1:1" ht="15" customHeight="1">
      <c r="A3925" s="1" t="str">
        <f>IF(NOT(ISBLANK(DATA!A3925)),"INSERT INTO SYSADM.PSAUTHITEM VALUES ('"&amp;$B$1&amp;DATA!A3925&amp;"', '"&amp;DATA!D3925&amp;"', '"&amp;DATA!E3925&amp;"', '"&amp;DATA!F3925&amp;"', '"&amp;DATA!G3925&amp;"', '"&amp;DATA!H3925&amp;"', "&amp;DATA!J3925&amp;");","")</f>
        <v/>
      </c>
    </row>
    <row r="3926" spans="1:1" ht="15" customHeight="1">
      <c r="A3926" s="1" t="str">
        <f>IF(NOT(ISBLANK(DATA!A3926)),"INSERT INTO SYSADM.PSAUTHITEM VALUES ('"&amp;$B$1&amp;DATA!A3926&amp;"', '"&amp;DATA!D3926&amp;"', '"&amp;DATA!E3926&amp;"', '"&amp;DATA!F3926&amp;"', '"&amp;DATA!G3926&amp;"', '"&amp;DATA!H3926&amp;"', "&amp;DATA!J3926&amp;");","")</f>
        <v/>
      </c>
    </row>
    <row r="3927" spans="1:1" ht="15" customHeight="1">
      <c r="A3927" s="1" t="str">
        <f>IF(NOT(ISBLANK(DATA!A3927)),"INSERT INTO SYSADM.PSAUTHITEM VALUES ('"&amp;$B$1&amp;DATA!A3927&amp;"', '"&amp;DATA!D3927&amp;"', '"&amp;DATA!E3927&amp;"', '"&amp;DATA!F3927&amp;"', '"&amp;DATA!G3927&amp;"', '"&amp;DATA!H3927&amp;"', "&amp;DATA!J3927&amp;");","")</f>
        <v/>
      </c>
    </row>
    <row r="3928" spans="1:1" ht="15" customHeight="1">
      <c r="A3928" s="1" t="str">
        <f>IF(NOT(ISBLANK(DATA!A3928)),"INSERT INTO SYSADM.PSAUTHITEM VALUES ('"&amp;$B$1&amp;DATA!A3928&amp;"', '"&amp;DATA!D3928&amp;"', '"&amp;DATA!E3928&amp;"', '"&amp;DATA!F3928&amp;"', '"&amp;DATA!G3928&amp;"', '"&amp;DATA!H3928&amp;"', "&amp;DATA!J3928&amp;");","")</f>
        <v/>
      </c>
    </row>
    <row r="3929" spans="1:1" ht="15" customHeight="1">
      <c r="A3929" s="1" t="str">
        <f>IF(NOT(ISBLANK(DATA!A3929)),"INSERT INTO SYSADM.PSAUTHITEM VALUES ('"&amp;$B$1&amp;DATA!A3929&amp;"', '"&amp;DATA!D3929&amp;"', '"&amp;DATA!E3929&amp;"', '"&amp;DATA!F3929&amp;"', '"&amp;DATA!G3929&amp;"', '"&amp;DATA!H3929&amp;"', "&amp;DATA!J3929&amp;");","")</f>
        <v/>
      </c>
    </row>
    <row r="3930" spans="1:1" ht="15" customHeight="1">
      <c r="A3930" s="1" t="str">
        <f>IF(NOT(ISBLANK(DATA!A3930)),"INSERT INTO SYSADM.PSAUTHITEM VALUES ('"&amp;$B$1&amp;DATA!A3930&amp;"', '"&amp;DATA!D3930&amp;"', '"&amp;DATA!E3930&amp;"', '"&amp;DATA!F3930&amp;"', '"&amp;DATA!G3930&amp;"', '"&amp;DATA!H3930&amp;"', "&amp;DATA!J3930&amp;");","")</f>
        <v/>
      </c>
    </row>
    <row r="3931" spans="1:1" ht="15" customHeight="1">
      <c r="A3931" s="1" t="str">
        <f>IF(NOT(ISBLANK(DATA!A3931)),"INSERT INTO SYSADM.PSAUTHITEM VALUES ('"&amp;$B$1&amp;DATA!A3931&amp;"', '"&amp;DATA!D3931&amp;"', '"&amp;DATA!E3931&amp;"', '"&amp;DATA!F3931&amp;"', '"&amp;DATA!G3931&amp;"', '"&amp;DATA!H3931&amp;"', "&amp;DATA!J3931&amp;");","")</f>
        <v/>
      </c>
    </row>
    <row r="3932" spans="1:1" ht="15" customHeight="1">
      <c r="A3932" s="1" t="str">
        <f>IF(NOT(ISBLANK(DATA!A3932)),"INSERT INTO SYSADM.PSAUTHITEM VALUES ('"&amp;$B$1&amp;DATA!A3932&amp;"', '"&amp;DATA!D3932&amp;"', '"&amp;DATA!E3932&amp;"', '"&amp;DATA!F3932&amp;"', '"&amp;DATA!G3932&amp;"', '"&amp;DATA!H3932&amp;"', "&amp;DATA!J3932&amp;");","")</f>
        <v/>
      </c>
    </row>
    <row r="3933" spans="1:1" ht="15" customHeight="1">
      <c r="A3933" s="1" t="str">
        <f>IF(NOT(ISBLANK(DATA!A3933)),"INSERT INTO SYSADM.PSAUTHITEM VALUES ('"&amp;$B$1&amp;DATA!A3933&amp;"', '"&amp;DATA!D3933&amp;"', '"&amp;DATA!E3933&amp;"', '"&amp;DATA!F3933&amp;"', '"&amp;DATA!G3933&amp;"', '"&amp;DATA!H3933&amp;"', "&amp;DATA!J3933&amp;");","")</f>
        <v/>
      </c>
    </row>
    <row r="3934" spans="1:1" ht="15" customHeight="1">
      <c r="A3934" s="1" t="str">
        <f>IF(NOT(ISBLANK(DATA!A3934)),"INSERT INTO SYSADM.PSAUTHITEM VALUES ('"&amp;$B$1&amp;DATA!A3934&amp;"', '"&amp;DATA!D3934&amp;"', '"&amp;DATA!E3934&amp;"', '"&amp;DATA!F3934&amp;"', '"&amp;DATA!G3934&amp;"', '"&amp;DATA!H3934&amp;"', "&amp;DATA!J3934&amp;");","")</f>
        <v/>
      </c>
    </row>
    <row r="3935" spans="1:1" ht="15" customHeight="1">
      <c r="A3935" s="1" t="str">
        <f>IF(NOT(ISBLANK(DATA!A3935)),"INSERT INTO SYSADM.PSAUTHITEM VALUES ('"&amp;$B$1&amp;DATA!A3935&amp;"', '"&amp;DATA!D3935&amp;"', '"&amp;DATA!E3935&amp;"', '"&amp;DATA!F3935&amp;"', '"&amp;DATA!G3935&amp;"', '"&amp;DATA!H3935&amp;"', "&amp;DATA!J3935&amp;");","")</f>
        <v/>
      </c>
    </row>
    <row r="3936" spans="1:1" ht="15" customHeight="1">
      <c r="A3936" s="1" t="str">
        <f>IF(NOT(ISBLANK(DATA!A3936)),"INSERT INTO SYSADM.PSAUTHITEM VALUES ('"&amp;$B$1&amp;DATA!A3936&amp;"', '"&amp;DATA!D3936&amp;"', '"&amp;DATA!E3936&amp;"', '"&amp;DATA!F3936&amp;"', '"&amp;DATA!G3936&amp;"', '"&amp;DATA!H3936&amp;"', "&amp;DATA!J3936&amp;");","")</f>
        <v/>
      </c>
    </row>
    <row r="3937" spans="1:1" ht="15" customHeight="1">
      <c r="A3937" s="1" t="str">
        <f>IF(NOT(ISBLANK(DATA!A3937)),"INSERT INTO SYSADM.PSAUTHITEM VALUES ('"&amp;$B$1&amp;DATA!A3937&amp;"', '"&amp;DATA!D3937&amp;"', '"&amp;DATA!E3937&amp;"', '"&amp;DATA!F3937&amp;"', '"&amp;DATA!G3937&amp;"', '"&amp;DATA!H3937&amp;"', "&amp;DATA!J3937&amp;");","")</f>
        <v/>
      </c>
    </row>
    <row r="3938" spans="1:1" ht="15" customHeight="1">
      <c r="A3938" s="1" t="str">
        <f>IF(NOT(ISBLANK(DATA!A3938)),"INSERT INTO SYSADM.PSAUTHITEM VALUES ('"&amp;$B$1&amp;DATA!A3938&amp;"', '"&amp;DATA!D3938&amp;"', '"&amp;DATA!E3938&amp;"', '"&amp;DATA!F3938&amp;"', '"&amp;DATA!G3938&amp;"', '"&amp;DATA!H3938&amp;"', "&amp;DATA!J3938&amp;");","")</f>
        <v/>
      </c>
    </row>
    <row r="3939" spans="1:1" ht="15" customHeight="1">
      <c r="A3939" s="1" t="str">
        <f>IF(NOT(ISBLANK(DATA!A3939)),"INSERT INTO SYSADM.PSAUTHITEM VALUES ('"&amp;$B$1&amp;DATA!A3939&amp;"', '"&amp;DATA!D3939&amp;"', '"&amp;DATA!E3939&amp;"', '"&amp;DATA!F3939&amp;"', '"&amp;DATA!G3939&amp;"', '"&amp;DATA!H3939&amp;"', "&amp;DATA!J3939&amp;");","")</f>
        <v/>
      </c>
    </row>
    <row r="3940" spans="1:1" ht="15" customHeight="1">
      <c r="A3940" s="1" t="str">
        <f>IF(NOT(ISBLANK(DATA!A3940)),"INSERT INTO SYSADM.PSAUTHITEM VALUES ('"&amp;$B$1&amp;DATA!A3940&amp;"', '"&amp;DATA!D3940&amp;"', '"&amp;DATA!E3940&amp;"', '"&amp;DATA!F3940&amp;"', '"&amp;DATA!G3940&amp;"', '"&amp;DATA!H3940&amp;"', "&amp;DATA!J3940&amp;");","")</f>
        <v/>
      </c>
    </row>
    <row r="3941" spans="1:1" ht="15" customHeight="1">
      <c r="A3941" s="1" t="str">
        <f>IF(NOT(ISBLANK(DATA!A3941)),"INSERT INTO SYSADM.PSAUTHITEM VALUES ('"&amp;$B$1&amp;DATA!A3941&amp;"', '"&amp;DATA!D3941&amp;"', '"&amp;DATA!E3941&amp;"', '"&amp;DATA!F3941&amp;"', '"&amp;DATA!G3941&amp;"', '"&amp;DATA!H3941&amp;"', "&amp;DATA!J3941&amp;");","")</f>
        <v/>
      </c>
    </row>
    <row r="3942" spans="1:1" ht="15" customHeight="1">
      <c r="A3942" s="1" t="str">
        <f>IF(NOT(ISBLANK(DATA!A3942)),"INSERT INTO SYSADM.PSAUTHITEM VALUES ('"&amp;$B$1&amp;DATA!A3942&amp;"', '"&amp;DATA!D3942&amp;"', '"&amp;DATA!E3942&amp;"', '"&amp;DATA!F3942&amp;"', '"&amp;DATA!G3942&amp;"', '"&amp;DATA!H3942&amp;"', "&amp;DATA!J3942&amp;");","")</f>
        <v/>
      </c>
    </row>
    <row r="3943" spans="1:1" ht="15" customHeight="1">
      <c r="A3943" s="1" t="str">
        <f>IF(NOT(ISBLANK(DATA!A3943)),"INSERT INTO SYSADM.PSAUTHITEM VALUES ('"&amp;$B$1&amp;DATA!A3943&amp;"', '"&amp;DATA!D3943&amp;"', '"&amp;DATA!E3943&amp;"', '"&amp;DATA!F3943&amp;"', '"&amp;DATA!G3943&amp;"', '"&amp;DATA!H3943&amp;"', "&amp;DATA!J3943&amp;");","")</f>
        <v/>
      </c>
    </row>
    <row r="3944" spans="1:1" ht="15" customHeight="1">
      <c r="A3944" s="1" t="str">
        <f>IF(NOT(ISBLANK(DATA!A3944)),"INSERT INTO SYSADM.PSAUTHITEM VALUES ('"&amp;$B$1&amp;DATA!A3944&amp;"', '"&amp;DATA!D3944&amp;"', '"&amp;DATA!E3944&amp;"', '"&amp;DATA!F3944&amp;"', '"&amp;DATA!G3944&amp;"', '"&amp;DATA!H3944&amp;"', "&amp;DATA!J3944&amp;");","")</f>
        <v/>
      </c>
    </row>
    <row r="3945" spans="1:1" ht="15" customHeight="1">
      <c r="A3945" s="1" t="str">
        <f>IF(NOT(ISBLANK(DATA!A3945)),"INSERT INTO SYSADM.PSAUTHITEM VALUES ('"&amp;$B$1&amp;DATA!A3945&amp;"', '"&amp;DATA!D3945&amp;"', '"&amp;DATA!E3945&amp;"', '"&amp;DATA!F3945&amp;"', '"&amp;DATA!G3945&amp;"', '"&amp;DATA!H3945&amp;"', "&amp;DATA!J3945&amp;");","")</f>
        <v/>
      </c>
    </row>
    <row r="3946" spans="1:1" ht="15" customHeight="1">
      <c r="A3946" s="1" t="str">
        <f>IF(NOT(ISBLANK(DATA!A3946)),"INSERT INTO SYSADM.PSAUTHITEM VALUES ('"&amp;$B$1&amp;DATA!A3946&amp;"', '"&amp;DATA!D3946&amp;"', '"&amp;DATA!E3946&amp;"', '"&amp;DATA!F3946&amp;"', '"&amp;DATA!G3946&amp;"', '"&amp;DATA!H3946&amp;"', "&amp;DATA!J3946&amp;");","")</f>
        <v/>
      </c>
    </row>
    <row r="3947" spans="1:1" ht="15" customHeight="1">
      <c r="A3947" s="1" t="str">
        <f>IF(NOT(ISBLANK(DATA!A3947)),"INSERT INTO SYSADM.PSAUTHITEM VALUES ('"&amp;$B$1&amp;DATA!A3947&amp;"', '"&amp;DATA!D3947&amp;"', '"&amp;DATA!E3947&amp;"', '"&amp;DATA!F3947&amp;"', '"&amp;DATA!G3947&amp;"', '"&amp;DATA!H3947&amp;"', "&amp;DATA!J3947&amp;");","")</f>
        <v/>
      </c>
    </row>
    <row r="3948" spans="1:1" ht="15" customHeight="1">
      <c r="A3948" s="1" t="str">
        <f>IF(NOT(ISBLANK(DATA!A3948)),"INSERT INTO SYSADM.PSAUTHITEM VALUES ('"&amp;$B$1&amp;DATA!A3948&amp;"', '"&amp;DATA!D3948&amp;"', '"&amp;DATA!E3948&amp;"', '"&amp;DATA!F3948&amp;"', '"&amp;DATA!G3948&amp;"', '"&amp;DATA!H3948&amp;"', "&amp;DATA!J3948&amp;");","")</f>
        <v/>
      </c>
    </row>
    <row r="3949" spans="1:1" ht="15" customHeight="1">
      <c r="A3949" s="1" t="str">
        <f>IF(NOT(ISBLANK(DATA!A3949)),"INSERT INTO SYSADM.PSAUTHITEM VALUES ('"&amp;$B$1&amp;DATA!A3949&amp;"', '"&amp;DATA!D3949&amp;"', '"&amp;DATA!E3949&amp;"', '"&amp;DATA!F3949&amp;"', '"&amp;DATA!G3949&amp;"', '"&amp;DATA!H3949&amp;"', "&amp;DATA!J3949&amp;");","")</f>
        <v/>
      </c>
    </row>
    <row r="3950" spans="1:1" ht="15" customHeight="1">
      <c r="A3950" s="1" t="str">
        <f>IF(NOT(ISBLANK(DATA!A3950)),"INSERT INTO SYSADM.PSAUTHITEM VALUES ('"&amp;$B$1&amp;DATA!A3950&amp;"', '"&amp;DATA!D3950&amp;"', '"&amp;DATA!E3950&amp;"', '"&amp;DATA!F3950&amp;"', '"&amp;DATA!G3950&amp;"', '"&amp;DATA!H3950&amp;"', "&amp;DATA!J3950&amp;");","")</f>
        <v/>
      </c>
    </row>
    <row r="3951" spans="1:1" ht="15" customHeight="1">
      <c r="A3951" s="1" t="str">
        <f>IF(NOT(ISBLANK(DATA!A3951)),"INSERT INTO SYSADM.PSAUTHITEM VALUES ('"&amp;$B$1&amp;DATA!A3951&amp;"', '"&amp;DATA!D3951&amp;"', '"&amp;DATA!E3951&amp;"', '"&amp;DATA!F3951&amp;"', '"&amp;DATA!G3951&amp;"', '"&amp;DATA!H3951&amp;"', "&amp;DATA!J3951&amp;");","")</f>
        <v/>
      </c>
    </row>
    <row r="3952" spans="1:1" ht="15" customHeight="1">
      <c r="A3952" s="1" t="str">
        <f>IF(NOT(ISBLANK(DATA!A3952)),"INSERT INTO SYSADM.PSAUTHITEM VALUES ('"&amp;$B$1&amp;DATA!A3952&amp;"', '"&amp;DATA!D3952&amp;"', '"&amp;DATA!E3952&amp;"', '"&amp;DATA!F3952&amp;"', '"&amp;DATA!G3952&amp;"', '"&amp;DATA!H3952&amp;"', "&amp;DATA!J3952&amp;");","")</f>
        <v/>
      </c>
    </row>
    <row r="3953" spans="1:1" ht="15" customHeight="1">
      <c r="A3953" s="1" t="str">
        <f>IF(NOT(ISBLANK(DATA!A3953)),"INSERT INTO SYSADM.PSAUTHITEM VALUES ('"&amp;$B$1&amp;DATA!A3953&amp;"', '"&amp;DATA!D3953&amp;"', '"&amp;DATA!E3953&amp;"', '"&amp;DATA!F3953&amp;"', '"&amp;DATA!G3953&amp;"', '"&amp;DATA!H3953&amp;"', "&amp;DATA!J3953&amp;");","")</f>
        <v/>
      </c>
    </row>
    <row r="3954" spans="1:1" ht="15" customHeight="1">
      <c r="A3954" s="1" t="str">
        <f>IF(NOT(ISBLANK(DATA!A3954)),"INSERT INTO SYSADM.PSAUTHITEM VALUES ('"&amp;$B$1&amp;DATA!A3954&amp;"', '"&amp;DATA!D3954&amp;"', '"&amp;DATA!E3954&amp;"', '"&amp;DATA!F3954&amp;"', '"&amp;DATA!G3954&amp;"', '"&amp;DATA!H3954&amp;"', "&amp;DATA!J3954&amp;");","")</f>
        <v/>
      </c>
    </row>
    <row r="3955" spans="1:1" ht="15" customHeight="1">
      <c r="A3955" s="1" t="str">
        <f>IF(NOT(ISBLANK(DATA!A3955)),"INSERT INTO SYSADM.PSAUTHITEM VALUES ('"&amp;$B$1&amp;DATA!A3955&amp;"', '"&amp;DATA!D3955&amp;"', '"&amp;DATA!E3955&amp;"', '"&amp;DATA!F3955&amp;"', '"&amp;DATA!G3955&amp;"', '"&amp;DATA!H3955&amp;"', "&amp;DATA!J3955&amp;");","")</f>
        <v/>
      </c>
    </row>
    <row r="3956" spans="1:1" ht="15" customHeight="1">
      <c r="A3956" s="1" t="str">
        <f>IF(NOT(ISBLANK(DATA!A3956)),"INSERT INTO SYSADM.PSAUTHITEM VALUES ('"&amp;$B$1&amp;DATA!A3956&amp;"', '"&amp;DATA!D3956&amp;"', '"&amp;DATA!E3956&amp;"', '"&amp;DATA!F3956&amp;"', '"&amp;DATA!G3956&amp;"', '"&amp;DATA!H3956&amp;"', "&amp;DATA!J3956&amp;");","")</f>
        <v/>
      </c>
    </row>
    <row r="3957" spans="1:1" ht="15" customHeight="1">
      <c r="A3957" s="1" t="str">
        <f>IF(NOT(ISBLANK(DATA!A3957)),"INSERT INTO SYSADM.PSAUTHITEM VALUES ('"&amp;$B$1&amp;DATA!A3957&amp;"', '"&amp;DATA!D3957&amp;"', '"&amp;DATA!E3957&amp;"', '"&amp;DATA!F3957&amp;"', '"&amp;DATA!G3957&amp;"', '"&amp;DATA!H3957&amp;"', "&amp;DATA!J3957&amp;");","")</f>
        <v/>
      </c>
    </row>
    <row r="3958" spans="1:1" ht="15" customHeight="1">
      <c r="A3958" s="1" t="str">
        <f>IF(NOT(ISBLANK(DATA!A3958)),"INSERT INTO SYSADM.PSAUTHITEM VALUES ('"&amp;$B$1&amp;DATA!A3958&amp;"', '"&amp;DATA!D3958&amp;"', '"&amp;DATA!E3958&amp;"', '"&amp;DATA!F3958&amp;"', '"&amp;DATA!G3958&amp;"', '"&amp;DATA!H3958&amp;"', "&amp;DATA!J3958&amp;");","")</f>
        <v/>
      </c>
    </row>
    <row r="3959" spans="1:1" ht="15" customHeight="1">
      <c r="A3959" s="1" t="str">
        <f>IF(NOT(ISBLANK(DATA!A3959)),"INSERT INTO SYSADM.PSAUTHITEM VALUES ('"&amp;$B$1&amp;DATA!A3959&amp;"', '"&amp;DATA!D3959&amp;"', '"&amp;DATA!E3959&amp;"', '"&amp;DATA!F3959&amp;"', '"&amp;DATA!G3959&amp;"', '"&amp;DATA!H3959&amp;"', "&amp;DATA!J3959&amp;");","")</f>
        <v/>
      </c>
    </row>
    <row r="3960" spans="1:1" ht="15" customHeight="1">
      <c r="A3960" s="1" t="str">
        <f>IF(NOT(ISBLANK(DATA!A3960)),"INSERT INTO SYSADM.PSAUTHITEM VALUES ('"&amp;$B$1&amp;DATA!A3960&amp;"', '"&amp;DATA!D3960&amp;"', '"&amp;DATA!E3960&amp;"', '"&amp;DATA!F3960&amp;"', '"&amp;DATA!G3960&amp;"', '"&amp;DATA!H3960&amp;"', "&amp;DATA!J3960&amp;");","")</f>
        <v/>
      </c>
    </row>
    <row r="3961" spans="1:1" ht="15" customHeight="1">
      <c r="A3961" s="1" t="str">
        <f>IF(NOT(ISBLANK(DATA!A3961)),"INSERT INTO SYSADM.PSAUTHITEM VALUES ('"&amp;$B$1&amp;DATA!A3961&amp;"', '"&amp;DATA!D3961&amp;"', '"&amp;DATA!E3961&amp;"', '"&amp;DATA!F3961&amp;"', '"&amp;DATA!G3961&amp;"', '"&amp;DATA!H3961&amp;"', "&amp;DATA!J3961&amp;");","")</f>
        <v/>
      </c>
    </row>
    <row r="3962" spans="1:1" ht="15" customHeight="1">
      <c r="A3962" s="1" t="str">
        <f>IF(NOT(ISBLANK(DATA!A3962)),"INSERT INTO SYSADM.PSAUTHITEM VALUES ('"&amp;$B$1&amp;DATA!A3962&amp;"', '"&amp;DATA!D3962&amp;"', '"&amp;DATA!E3962&amp;"', '"&amp;DATA!F3962&amp;"', '"&amp;DATA!G3962&amp;"', '"&amp;DATA!H3962&amp;"', "&amp;DATA!J3962&amp;");","")</f>
        <v/>
      </c>
    </row>
    <row r="3963" spans="1:1" ht="15" customHeight="1">
      <c r="A3963" s="1" t="str">
        <f>IF(NOT(ISBLANK(DATA!A3963)),"INSERT INTO SYSADM.PSAUTHITEM VALUES ('"&amp;$B$1&amp;DATA!A3963&amp;"', '"&amp;DATA!D3963&amp;"', '"&amp;DATA!E3963&amp;"', '"&amp;DATA!F3963&amp;"', '"&amp;DATA!G3963&amp;"', '"&amp;DATA!H3963&amp;"', "&amp;DATA!J3963&amp;");","")</f>
        <v/>
      </c>
    </row>
    <row r="3964" spans="1:1" ht="15" customHeight="1">
      <c r="A3964" s="1" t="str">
        <f>IF(NOT(ISBLANK(DATA!A3964)),"INSERT INTO SYSADM.PSAUTHITEM VALUES ('"&amp;$B$1&amp;DATA!A3964&amp;"', '"&amp;DATA!D3964&amp;"', '"&amp;DATA!E3964&amp;"', '"&amp;DATA!F3964&amp;"', '"&amp;DATA!G3964&amp;"', '"&amp;DATA!H3964&amp;"', "&amp;DATA!J3964&amp;");","")</f>
        <v/>
      </c>
    </row>
    <row r="3965" spans="1:1" ht="15" customHeight="1">
      <c r="A3965" s="1" t="str">
        <f>IF(NOT(ISBLANK(DATA!A3965)),"INSERT INTO SYSADM.PSAUTHITEM VALUES ('"&amp;$B$1&amp;DATA!A3965&amp;"', '"&amp;DATA!D3965&amp;"', '"&amp;DATA!E3965&amp;"', '"&amp;DATA!F3965&amp;"', '"&amp;DATA!G3965&amp;"', '"&amp;DATA!H3965&amp;"', "&amp;DATA!J3965&amp;");","")</f>
        <v/>
      </c>
    </row>
    <row r="3966" spans="1:1" ht="15" customHeight="1">
      <c r="A3966" s="1" t="str">
        <f>IF(NOT(ISBLANK(DATA!A3966)),"INSERT INTO SYSADM.PSAUTHITEM VALUES ('"&amp;$B$1&amp;DATA!A3966&amp;"', '"&amp;DATA!D3966&amp;"', '"&amp;DATA!E3966&amp;"', '"&amp;DATA!F3966&amp;"', '"&amp;DATA!G3966&amp;"', '"&amp;DATA!H3966&amp;"', "&amp;DATA!J3966&amp;");","")</f>
        <v/>
      </c>
    </row>
    <row r="3967" spans="1:1" ht="15" customHeight="1">
      <c r="A3967" s="1" t="str">
        <f>IF(NOT(ISBLANK(DATA!A3967)),"INSERT INTO SYSADM.PSAUTHITEM VALUES ('"&amp;$B$1&amp;DATA!A3967&amp;"', '"&amp;DATA!D3967&amp;"', '"&amp;DATA!E3967&amp;"', '"&amp;DATA!F3967&amp;"', '"&amp;DATA!G3967&amp;"', '"&amp;DATA!H3967&amp;"', "&amp;DATA!J3967&amp;");","")</f>
        <v/>
      </c>
    </row>
    <row r="3968" spans="1:1" ht="15" customHeight="1">
      <c r="A3968" s="1" t="str">
        <f>IF(NOT(ISBLANK(DATA!A3968)),"INSERT INTO SYSADM.PSAUTHITEM VALUES ('"&amp;$B$1&amp;DATA!A3968&amp;"', '"&amp;DATA!D3968&amp;"', '"&amp;DATA!E3968&amp;"', '"&amp;DATA!F3968&amp;"', '"&amp;DATA!G3968&amp;"', '"&amp;DATA!H3968&amp;"', "&amp;DATA!J3968&amp;");","")</f>
        <v/>
      </c>
    </row>
    <row r="3969" spans="1:1" ht="15" customHeight="1">
      <c r="A3969" s="1" t="str">
        <f>IF(NOT(ISBLANK(DATA!A3969)),"INSERT INTO SYSADM.PSAUTHITEM VALUES ('"&amp;$B$1&amp;DATA!A3969&amp;"', '"&amp;DATA!D3969&amp;"', '"&amp;DATA!E3969&amp;"', '"&amp;DATA!F3969&amp;"', '"&amp;DATA!G3969&amp;"', '"&amp;DATA!H3969&amp;"', "&amp;DATA!J3969&amp;");","")</f>
        <v/>
      </c>
    </row>
    <row r="3970" spans="1:1" ht="15" customHeight="1">
      <c r="A3970" s="1" t="str">
        <f>IF(NOT(ISBLANK(DATA!A3970)),"INSERT INTO SYSADM.PSAUTHITEM VALUES ('"&amp;$B$1&amp;DATA!A3970&amp;"', '"&amp;DATA!D3970&amp;"', '"&amp;DATA!E3970&amp;"', '"&amp;DATA!F3970&amp;"', '"&amp;DATA!G3970&amp;"', '"&amp;DATA!H3970&amp;"', "&amp;DATA!J3970&amp;");","")</f>
        <v/>
      </c>
    </row>
    <row r="3971" spans="1:1" ht="15" customHeight="1">
      <c r="A3971" s="1" t="str">
        <f>IF(NOT(ISBLANK(DATA!A3971)),"INSERT INTO SYSADM.PSAUTHITEM VALUES ('"&amp;$B$1&amp;DATA!A3971&amp;"', '"&amp;DATA!D3971&amp;"', '"&amp;DATA!E3971&amp;"', '"&amp;DATA!F3971&amp;"', '"&amp;DATA!G3971&amp;"', '"&amp;DATA!H3971&amp;"', "&amp;DATA!J3971&amp;");","")</f>
        <v/>
      </c>
    </row>
    <row r="3972" spans="1:1" ht="15" customHeight="1">
      <c r="A3972" s="1" t="str">
        <f>IF(NOT(ISBLANK(DATA!A3972)),"INSERT INTO SYSADM.PSAUTHITEM VALUES ('"&amp;$B$1&amp;DATA!A3972&amp;"', '"&amp;DATA!D3972&amp;"', '"&amp;DATA!E3972&amp;"', '"&amp;DATA!F3972&amp;"', '"&amp;DATA!G3972&amp;"', '"&amp;DATA!H3972&amp;"', "&amp;DATA!J3972&amp;");","")</f>
        <v/>
      </c>
    </row>
    <row r="3973" spans="1:1" ht="15" customHeight="1">
      <c r="A3973" s="1" t="str">
        <f>IF(NOT(ISBLANK(DATA!A3973)),"INSERT INTO SYSADM.PSAUTHITEM VALUES ('"&amp;$B$1&amp;DATA!A3973&amp;"', '"&amp;DATA!D3973&amp;"', '"&amp;DATA!E3973&amp;"', '"&amp;DATA!F3973&amp;"', '"&amp;DATA!G3973&amp;"', '"&amp;DATA!H3973&amp;"', "&amp;DATA!J3973&amp;");","")</f>
        <v/>
      </c>
    </row>
    <row r="3974" spans="1:1" ht="15" customHeight="1">
      <c r="A3974" s="1" t="str">
        <f>IF(NOT(ISBLANK(DATA!A3974)),"INSERT INTO SYSADM.PSAUTHITEM VALUES ('"&amp;$B$1&amp;DATA!A3974&amp;"', '"&amp;DATA!D3974&amp;"', '"&amp;DATA!E3974&amp;"', '"&amp;DATA!F3974&amp;"', '"&amp;DATA!G3974&amp;"', '"&amp;DATA!H3974&amp;"', "&amp;DATA!J3974&amp;");","")</f>
        <v/>
      </c>
    </row>
    <row r="3975" spans="1:1" ht="15" customHeight="1">
      <c r="A3975" s="1" t="str">
        <f>IF(NOT(ISBLANK(DATA!A3975)),"INSERT INTO SYSADM.PSAUTHITEM VALUES ('"&amp;$B$1&amp;DATA!A3975&amp;"', '"&amp;DATA!D3975&amp;"', '"&amp;DATA!E3975&amp;"', '"&amp;DATA!F3975&amp;"', '"&amp;DATA!G3975&amp;"', '"&amp;DATA!H3975&amp;"', "&amp;DATA!J3975&amp;");","")</f>
        <v/>
      </c>
    </row>
    <row r="3976" spans="1:1" ht="15" customHeight="1">
      <c r="A3976" s="1" t="str">
        <f>IF(NOT(ISBLANK(DATA!A3976)),"INSERT INTO SYSADM.PSAUTHITEM VALUES ('"&amp;$B$1&amp;DATA!A3976&amp;"', '"&amp;DATA!D3976&amp;"', '"&amp;DATA!E3976&amp;"', '"&amp;DATA!F3976&amp;"', '"&amp;DATA!G3976&amp;"', '"&amp;DATA!H3976&amp;"', "&amp;DATA!J3976&amp;");","")</f>
        <v/>
      </c>
    </row>
    <row r="3977" spans="1:1" ht="15" customHeight="1">
      <c r="A3977" s="1" t="str">
        <f>IF(NOT(ISBLANK(DATA!A3977)),"INSERT INTO SYSADM.PSAUTHITEM VALUES ('"&amp;$B$1&amp;DATA!A3977&amp;"', '"&amp;DATA!D3977&amp;"', '"&amp;DATA!E3977&amp;"', '"&amp;DATA!F3977&amp;"', '"&amp;DATA!G3977&amp;"', '"&amp;DATA!H3977&amp;"', "&amp;DATA!J3977&amp;");","")</f>
        <v/>
      </c>
    </row>
    <row r="3978" spans="1:1" ht="15" customHeight="1">
      <c r="A3978" s="1" t="str">
        <f>IF(NOT(ISBLANK(DATA!A3978)),"INSERT INTO SYSADM.PSAUTHITEM VALUES ('"&amp;$B$1&amp;DATA!A3978&amp;"', '"&amp;DATA!D3978&amp;"', '"&amp;DATA!E3978&amp;"', '"&amp;DATA!F3978&amp;"', '"&amp;DATA!G3978&amp;"', '"&amp;DATA!H3978&amp;"', "&amp;DATA!J3978&amp;");","")</f>
        <v/>
      </c>
    </row>
    <row r="3979" spans="1:1" ht="15" customHeight="1">
      <c r="A3979" s="1" t="str">
        <f>IF(NOT(ISBLANK(DATA!A3979)),"INSERT INTO SYSADM.PSAUTHITEM VALUES ('"&amp;$B$1&amp;DATA!A3979&amp;"', '"&amp;DATA!D3979&amp;"', '"&amp;DATA!E3979&amp;"', '"&amp;DATA!F3979&amp;"', '"&amp;DATA!G3979&amp;"', '"&amp;DATA!H3979&amp;"', "&amp;DATA!J3979&amp;");","")</f>
        <v/>
      </c>
    </row>
    <row r="3980" spans="1:1" ht="15" customHeight="1">
      <c r="A3980" s="1" t="str">
        <f>IF(NOT(ISBLANK(DATA!A3980)),"INSERT INTO SYSADM.PSAUTHITEM VALUES ('"&amp;$B$1&amp;DATA!A3980&amp;"', '"&amp;DATA!D3980&amp;"', '"&amp;DATA!E3980&amp;"', '"&amp;DATA!F3980&amp;"', '"&amp;DATA!G3980&amp;"', '"&amp;DATA!H3980&amp;"', "&amp;DATA!J3980&amp;");","")</f>
        <v/>
      </c>
    </row>
    <row r="3981" spans="1:1" ht="15" customHeight="1">
      <c r="A3981" s="1" t="str">
        <f>IF(NOT(ISBLANK(DATA!A3981)),"INSERT INTO SYSADM.PSAUTHITEM VALUES ('"&amp;$B$1&amp;DATA!A3981&amp;"', '"&amp;DATA!D3981&amp;"', '"&amp;DATA!E3981&amp;"', '"&amp;DATA!F3981&amp;"', '"&amp;DATA!G3981&amp;"', '"&amp;DATA!H3981&amp;"', "&amp;DATA!J3981&amp;");","")</f>
        <v/>
      </c>
    </row>
    <row r="3982" spans="1:1" ht="15" customHeight="1">
      <c r="A3982" s="1" t="str">
        <f>IF(NOT(ISBLANK(DATA!A3982)),"INSERT INTO SYSADM.PSAUTHITEM VALUES ('"&amp;$B$1&amp;DATA!A3982&amp;"', '"&amp;DATA!D3982&amp;"', '"&amp;DATA!E3982&amp;"', '"&amp;DATA!F3982&amp;"', '"&amp;DATA!G3982&amp;"', '"&amp;DATA!H3982&amp;"', "&amp;DATA!J3982&amp;");","")</f>
        <v/>
      </c>
    </row>
    <row r="3983" spans="1:1" ht="15" customHeight="1">
      <c r="A3983" s="1" t="str">
        <f>IF(NOT(ISBLANK(DATA!A3983)),"INSERT INTO SYSADM.PSAUTHITEM VALUES ('"&amp;$B$1&amp;DATA!A3983&amp;"', '"&amp;DATA!D3983&amp;"', '"&amp;DATA!E3983&amp;"', '"&amp;DATA!F3983&amp;"', '"&amp;DATA!G3983&amp;"', '"&amp;DATA!H3983&amp;"', "&amp;DATA!J3983&amp;");","")</f>
        <v/>
      </c>
    </row>
    <row r="3984" spans="1:1" ht="15" customHeight="1">
      <c r="A3984" s="1" t="str">
        <f>IF(NOT(ISBLANK(DATA!A3984)),"INSERT INTO SYSADM.PSAUTHITEM VALUES ('"&amp;$B$1&amp;DATA!A3984&amp;"', '"&amp;DATA!D3984&amp;"', '"&amp;DATA!E3984&amp;"', '"&amp;DATA!F3984&amp;"', '"&amp;DATA!G3984&amp;"', '"&amp;DATA!H3984&amp;"', "&amp;DATA!J3984&amp;");","")</f>
        <v/>
      </c>
    </row>
    <row r="3985" spans="1:1" ht="15" customHeight="1">
      <c r="A3985" s="1" t="str">
        <f>IF(NOT(ISBLANK(DATA!A3985)),"INSERT INTO SYSADM.PSAUTHITEM VALUES ('"&amp;$B$1&amp;DATA!A3985&amp;"', '"&amp;DATA!D3985&amp;"', '"&amp;DATA!E3985&amp;"', '"&amp;DATA!F3985&amp;"', '"&amp;DATA!G3985&amp;"', '"&amp;DATA!H3985&amp;"', "&amp;DATA!J3985&amp;");","")</f>
        <v/>
      </c>
    </row>
    <row r="3986" spans="1:1" ht="15" customHeight="1">
      <c r="A3986" s="1" t="str">
        <f>IF(NOT(ISBLANK(DATA!A3986)),"INSERT INTO SYSADM.PSAUTHITEM VALUES ('"&amp;$B$1&amp;DATA!A3986&amp;"', '"&amp;DATA!D3986&amp;"', '"&amp;DATA!E3986&amp;"', '"&amp;DATA!F3986&amp;"', '"&amp;DATA!G3986&amp;"', '"&amp;DATA!H3986&amp;"', "&amp;DATA!J3986&amp;");","")</f>
        <v/>
      </c>
    </row>
    <row r="3987" spans="1:1" ht="15" customHeight="1">
      <c r="A3987" s="1" t="str">
        <f>IF(NOT(ISBLANK(DATA!A3987)),"INSERT INTO SYSADM.PSAUTHITEM VALUES ('"&amp;$B$1&amp;DATA!A3987&amp;"', '"&amp;DATA!D3987&amp;"', '"&amp;DATA!E3987&amp;"', '"&amp;DATA!F3987&amp;"', '"&amp;DATA!G3987&amp;"', '"&amp;DATA!H3987&amp;"', "&amp;DATA!J3987&amp;");","")</f>
        <v/>
      </c>
    </row>
    <row r="3988" spans="1:1" ht="15" customHeight="1">
      <c r="A3988" s="1" t="str">
        <f>IF(NOT(ISBLANK(DATA!A3988)),"INSERT INTO SYSADM.PSAUTHITEM VALUES ('"&amp;$B$1&amp;DATA!A3988&amp;"', '"&amp;DATA!D3988&amp;"', '"&amp;DATA!E3988&amp;"', '"&amp;DATA!F3988&amp;"', '"&amp;DATA!G3988&amp;"', '"&amp;DATA!H3988&amp;"', "&amp;DATA!J3988&amp;");","")</f>
        <v/>
      </c>
    </row>
    <row r="3989" spans="1:1" ht="15" customHeight="1">
      <c r="A3989" s="1" t="str">
        <f>IF(NOT(ISBLANK(DATA!A3989)),"INSERT INTO SYSADM.PSAUTHITEM VALUES ('"&amp;$B$1&amp;DATA!A3989&amp;"', '"&amp;DATA!D3989&amp;"', '"&amp;DATA!E3989&amp;"', '"&amp;DATA!F3989&amp;"', '"&amp;DATA!G3989&amp;"', '"&amp;DATA!H3989&amp;"', "&amp;DATA!J3989&amp;");","")</f>
        <v/>
      </c>
    </row>
    <row r="3990" spans="1:1" ht="15" customHeight="1">
      <c r="A3990" s="1" t="str">
        <f>IF(NOT(ISBLANK(DATA!A3990)),"INSERT INTO SYSADM.PSAUTHITEM VALUES ('"&amp;$B$1&amp;DATA!A3990&amp;"', '"&amp;DATA!D3990&amp;"', '"&amp;DATA!E3990&amp;"', '"&amp;DATA!F3990&amp;"', '"&amp;DATA!G3990&amp;"', '"&amp;DATA!H3990&amp;"', "&amp;DATA!J3990&amp;");","")</f>
        <v/>
      </c>
    </row>
    <row r="3991" spans="1:1" ht="15" customHeight="1">
      <c r="A3991" s="1" t="str">
        <f>IF(NOT(ISBLANK(DATA!A3991)),"INSERT INTO SYSADM.PSAUTHITEM VALUES ('"&amp;$B$1&amp;DATA!A3991&amp;"', '"&amp;DATA!D3991&amp;"', '"&amp;DATA!E3991&amp;"', '"&amp;DATA!F3991&amp;"', '"&amp;DATA!G3991&amp;"', '"&amp;DATA!H3991&amp;"', "&amp;DATA!J3991&amp;");","")</f>
        <v/>
      </c>
    </row>
    <row r="3992" spans="1:1" ht="15" customHeight="1">
      <c r="A3992" s="1" t="str">
        <f>IF(NOT(ISBLANK(DATA!A3992)),"INSERT INTO SYSADM.PSAUTHITEM VALUES ('"&amp;$B$1&amp;DATA!A3992&amp;"', '"&amp;DATA!D3992&amp;"', '"&amp;DATA!E3992&amp;"', '"&amp;DATA!F3992&amp;"', '"&amp;DATA!G3992&amp;"', '"&amp;DATA!H3992&amp;"', "&amp;DATA!J3992&amp;");","")</f>
        <v/>
      </c>
    </row>
    <row r="3993" spans="1:1" ht="15" customHeight="1">
      <c r="A3993" s="1" t="str">
        <f>IF(NOT(ISBLANK(DATA!A3993)),"INSERT INTO SYSADM.PSAUTHITEM VALUES ('"&amp;$B$1&amp;DATA!A3993&amp;"', '"&amp;DATA!D3993&amp;"', '"&amp;DATA!E3993&amp;"', '"&amp;DATA!F3993&amp;"', '"&amp;DATA!G3993&amp;"', '"&amp;DATA!H3993&amp;"', "&amp;DATA!J3993&amp;");","")</f>
        <v/>
      </c>
    </row>
    <row r="3994" spans="1:1" ht="15" customHeight="1">
      <c r="A3994" s="1" t="str">
        <f>IF(NOT(ISBLANK(DATA!A3994)),"INSERT INTO SYSADM.PSAUTHITEM VALUES ('"&amp;$B$1&amp;DATA!A3994&amp;"', '"&amp;DATA!D3994&amp;"', '"&amp;DATA!E3994&amp;"', '"&amp;DATA!F3994&amp;"', '"&amp;DATA!G3994&amp;"', '"&amp;DATA!H3994&amp;"', "&amp;DATA!J3994&amp;");","")</f>
        <v/>
      </c>
    </row>
    <row r="3995" spans="1:1" ht="15" customHeight="1">
      <c r="A3995" s="1" t="str">
        <f>IF(NOT(ISBLANK(DATA!A3995)),"INSERT INTO SYSADM.PSAUTHITEM VALUES ('"&amp;$B$1&amp;DATA!A3995&amp;"', '"&amp;DATA!D3995&amp;"', '"&amp;DATA!E3995&amp;"', '"&amp;DATA!F3995&amp;"', '"&amp;DATA!G3995&amp;"', '"&amp;DATA!H3995&amp;"', "&amp;DATA!J3995&amp;");","")</f>
        <v/>
      </c>
    </row>
    <row r="3996" spans="1:1" ht="15" customHeight="1">
      <c r="A3996" s="1" t="str">
        <f>IF(NOT(ISBLANK(DATA!A3996)),"INSERT INTO SYSADM.PSAUTHITEM VALUES ('"&amp;$B$1&amp;DATA!A3996&amp;"', '"&amp;DATA!D3996&amp;"', '"&amp;DATA!E3996&amp;"', '"&amp;DATA!F3996&amp;"', '"&amp;DATA!G3996&amp;"', '"&amp;DATA!H3996&amp;"', "&amp;DATA!J3996&amp;");","")</f>
        <v/>
      </c>
    </row>
    <row r="3997" spans="1:1" ht="15" customHeight="1">
      <c r="A3997" s="1" t="str">
        <f>IF(NOT(ISBLANK(DATA!A3997)),"INSERT INTO SYSADM.PSAUTHITEM VALUES ('"&amp;$B$1&amp;DATA!A3997&amp;"', '"&amp;DATA!D3997&amp;"', '"&amp;DATA!E3997&amp;"', '"&amp;DATA!F3997&amp;"', '"&amp;DATA!G3997&amp;"', '"&amp;DATA!H3997&amp;"', "&amp;DATA!J3997&amp;");","")</f>
        <v/>
      </c>
    </row>
    <row r="3998" spans="1:1" ht="15" customHeight="1">
      <c r="A3998" s="1" t="str">
        <f>IF(NOT(ISBLANK(DATA!A3998)),"INSERT INTO SYSADM.PSAUTHITEM VALUES ('"&amp;$B$1&amp;DATA!A3998&amp;"', '"&amp;DATA!D3998&amp;"', '"&amp;DATA!E3998&amp;"', '"&amp;DATA!F3998&amp;"', '"&amp;DATA!G3998&amp;"', '"&amp;DATA!H3998&amp;"', "&amp;DATA!J3998&amp;");","")</f>
        <v/>
      </c>
    </row>
    <row r="3999" spans="1:1" ht="15" customHeight="1">
      <c r="A3999" s="1" t="str">
        <f>IF(NOT(ISBLANK(DATA!A3999)),"INSERT INTO SYSADM.PSAUTHITEM VALUES ('"&amp;$B$1&amp;DATA!A3999&amp;"', '"&amp;DATA!D3999&amp;"', '"&amp;DATA!E3999&amp;"', '"&amp;DATA!F3999&amp;"', '"&amp;DATA!G3999&amp;"', '"&amp;DATA!H3999&amp;"', "&amp;DATA!J3999&amp;");","")</f>
        <v/>
      </c>
    </row>
    <row r="4000" spans="1:1" ht="15" customHeight="1">
      <c r="A4000" s="1" t="str">
        <f>IF(NOT(ISBLANK(DATA!A4000)),"INSERT INTO SYSADM.PSAUTHITEM VALUES ('"&amp;$B$1&amp;DATA!A4000&amp;"', '"&amp;DATA!D4000&amp;"', '"&amp;DATA!E4000&amp;"', '"&amp;DATA!F4000&amp;"', '"&amp;DATA!G4000&amp;"', '"&amp;DATA!H4000&amp;"', "&amp;DATA!J4000&amp;");","")</f>
        <v/>
      </c>
    </row>
    <row r="4001" spans="1:1" ht="15" customHeight="1">
      <c r="A4001" s="1" t="str">
        <f>IF(NOT(ISBLANK(DATA!A4001)),"INSERT INTO SYSADM.PSAUTHITEM VALUES ('"&amp;$B$1&amp;DATA!A4001&amp;"', '"&amp;DATA!D4001&amp;"', '"&amp;DATA!E4001&amp;"', '"&amp;DATA!F4001&amp;"', '"&amp;DATA!G4001&amp;"', '"&amp;DATA!H4001&amp;"', "&amp;DATA!J4001&amp;");","")</f>
        <v/>
      </c>
    </row>
    <row r="4002" spans="1:1" ht="15" customHeight="1">
      <c r="A4002" s="1" t="str">
        <f>IF(NOT(ISBLANK(DATA!A4002)),"INSERT INTO SYSADM.PSAUTHITEM VALUES ('"&amp;$B$1&amp;DATA!A4002&amp;"', '"&amp;DATA!D4002&amp;"', '"&amp;DATA!E4002&amp;"', '"&amp;DATA!F4002&amp;"', '"&amp;DATA!G4002&amp;"', '"&amp;DATA!H4002&amp;"', "&amp;DATA!J4002&amp;");","")</f>
        <v/>
      </c>
    </row>
    <row r="4003" spans="1:1" ht="15" customHeight="1">
      <c r="A4003" s="1" t="str">
        <f>IF(NOT(ISBLANK(DATA!A4003)),"INSERT INTO SYSADM.PSAUTHITEM VALUES ('"&amp;$B$1&amp;DATA!A4003&amp;"', '"&amp;DATA!D4003&amp;"', '"&amp;DATA!E4003&amp;"', '"&amp;DATA!F4003&amp;"', '"&amp;DATA!G4003&amp;"', '"&amp;DATA!H4003&amp;"', "&amp;DATA!J4003&amp;");","")</f>
        <v/>
      </c>
    </row>
    <row r="4004" spans="1:1" ht="15" customHeight="1">
      <c r="A4004" s="1" t="str">
        <f>IF(NOT(ISBLANK(DATA!A4004)),"INSERT INTO SYSADM.PSAUTHITEM VALUES ('"&amp;$B$1&amp;DATA!A4004&amp;"', '"&amp;DATA!D4004&amp;"', '"&amp;DATA!E4004&amp;"', '"&amp;DATA!F4004&amp;"', '"&amp;DATA!G4004&amp;"', '"&amp;DATA!H4004&amp;"', "&amp;DATA!J4004&amp;");","")</f>
        <v/>
      </c>
    </row>
    <row r="4005" spans="1:1" ht="15" customHeight="1">
      <c r="A4005" s="1" t="str">
        <f>IF(NOT(ISBLANK(DATA!A4005)),"INSERT INTO SYSADM.PSAUTHITEM VALUES ('"&amp;$B$1&amp;DATA!A4005&amp;"', '"&amp;DATA!D4005&amp;"', '"&amp;DATA!E4005&amp;"', '"&amp;DATA!F4005&amp;"', '"&amp;DATA!G4005&amp;"', '"&amp;DATA!H4005&amp;"', "&amp;DATA!J4005&amp;");","")</f>
        <v/>
      </c>
    </row>
    <row r="4006" spans="1:1" ht="15" customHeight="1">
      <c r="A4006" s="1" t="str">
        <f>IF(NOT(ISBLANK(DATA!A4006)),"INSERT INTO SYSADM.PSAUTHITEM VALUES ('"&amp;$B$1&amp;DATA!A4006&amp;"', '"&amp;DATA!D4006&amp;"', '"&amp;DATA!E4006&amp;"', '"&amp;DATA!F4006&amp;"', '"&amp;DATA!G4006&amp;"', '"&amp;DATA!H4006&amp;"', "&amp;DATA!J4006&amp;");","")</f>
        <v/>
      </c>
    </row>
    <row r="4007" spans="1:1" ht="15" customHeight="1">
      <c r="A4007" s="1" t="str">
        <f>IF(NOT(ISBLANK(DATA!A4007)),"INSERT INTO SYSADM.PSAUTHITEM VALUES ('"&amp;$B$1&amp;DATA!A4007&amp;"', '"&amp;DATA!D4007&amp;"', '"&amp;DATA!E4007&amp;"', '"&amp;DATA!F4007&amp;"', '"&amp;DATA!G4007&amp;"', '"&amp;DATA!H4007&amp;"', "&amp;DATA!J4007&amp;");","")</f>
        <v/>
      </c>
    </row>
    <row r="4008" spans="1:1" ht="15" customHeight="1">
      <c r="A4008" s="1" t="str">
        <f>IF(NOT(ISBLANK(DATA!A4008)),"INSERT INTO SYSADM.PSAUTHITEM VALUES ('"&amp;$B$1&amp;DATA!A4008&amp;"', '"&amp;DATA!D4008&amp;"', '"&amp;DATA!E4008&amp;"', '"&amp;DATA!F4008&amp;"', '"&amp;DATA!G4008&amp;"', '"&amp;DATA!H4008&amp;"', "&amp;DATA!J4008&amp;");","")</f>
        <v/>
      </c>
    </row>
    <row r="4009" spans="1:1" ht="15" customHeight="1">
      <c r="A4009" s="1" t="str">
        <f>IF(NOT(ISBLANK(DATA!A4009)),"INSERT INTO SYSADM.PSAUTHITEM VALUES ('"&amp;$B$1&amp;DATA!A4009&amp;"', '"&amp;DATA!D4009&amp;"', '"&amp;DATA!E4009&amp;"', '"&amp;DATA!F4009&amp;"', '"&amp;DATA!G4009&amp;"', '"&amp;DATA!H4009&amp;"', "&amp;DATA!J4009&amp;");","")</f>
        <v/>
      </c>
    </row>
    <row r="4010" spans="1:1" ht="15" customHeight="1">
      <c r="A4010" s="1" t="str">
        <f>IF(NOT(ISBLANK(DATA!A4010)),"INSERT INTO SYSADM.PSAUTHITEM VALUES ('"&amp;$B$1&amp;DATA!A4010&amp;"', '"&amp;DATA!D4010&amp;"', '"&amp;DATA!E4010&amp;"', '"&amp;DATA!F4010&amp;"', '"&amp;DATA!G4010&amp;"', '"&amp;DATA!H4010&amp;"', "&amp;DATA!J4010&amp;");","")</f>
        <v/>
      </c>
    </row>
    <row r="4011" spans="1:1" ht="15" customHeight="1">
      <c r="A4011" s="1" t="str">
        <f>IF(NOT(ISBLANK(DATA!A4011)),"INSERT INTO SYSADM.PSAUTHITEM VALUES ('"&amp;$B$1&amp;DATA!A4011&amp;"', '"&amp;DATA!D4011&amp;"', '"&amp;DATA!E4011&amp;"', '"&amp;DATA!F4011&amp;"', '"&amp;DATA!G4011&amp;"', '"&amp;DATA!H4011&amp;"', "&amp;DATA!J4011&amp;");","")</f>
        <v/>
      </c>
    </row>
    <row r="4012" spans="1:1" ht="15" customHeight="1">
      <c r="A4012" s="1" t="str">
        <f>IF(NOT(ISBLANK(DATA!A4012)),"INSERT INTO SYSADM.PSAUTHITEM VALUES ('"&amp;$B$1&amp;DATA!A4012&amp;"', '"&amp;DATA!D4012&amp;"', '"&amp;DATA!E4012&amp;"', '"&amp;DATA!F4012&amp;"', '"&amp;DATA!G4012&amp;"', '"&amp;DATA!H4012&amp;"', "&amp;DATA!J4012&amp;");","")</f>
        <v/>
      </c>
    </row>
    <row r="4013" spans="1:1" ht="15" customHeight="1">
      <c r="A4013" s="1" t="str">
        <f>IF(NOT(ISBLANK(DATA!A4013)),"INSERT INTO SYSADM.PSAUTHITEM VALUES ('"&amp;$B$1&amp;DATA!A4013&amp;"', '"&amp;DATA!D4013&amp;"', '"&amp;DATA!E4013&amp;"', '"&amp;DATA!F4013&amp;"', '"&amp;DATA!G4013&amp;"', '"&amp;DATA!H4013&amp;"', "&amp;DATA!J4013&amp;");","")</f>
        <v/>
      </c>
    </row>
    <row r="4014" spans="1:1" ht="15" customHeight="1">
      <c r="A4014" s="1" t="str">
        <f>IF(NOT(ISBLANK(DATA!A4014)),"INSERT INTO SYSADM.PSAUTHITEM VALUES ('"&amp;$B$1&amp;DATA!A4014&amp;"', '"&amp;DATA!D4014&amp;"', '"&amp;DATA!E4014&amp;"', '"&amp;DATA!F4014&amp;"', '"&amp;DATA!G4014&amp;"', '"&amp;DATA!H4014&amp;"', "&amp;DATA!J4014&amp;");","")</f>
        <v/>
      </c>
    </row>
    <row r="4015" spans="1:1" ht="15" customHeight="1">
      <c r="A4015" s="1" t="str">
        <f>IF(NOT(ISBLANK(DATA!A4015)),"INSERT INTO SYSADM.PSAUTHITEM VALUES ('"&amp;$B$1&amp;DATA!A4015&amp;"', '"&amp;DATA!D4015&amp;"', '"&amp;DATA!E4015&amp;"', '"&amp;DATA!F4015&amp;"', '"&amp;DATA!G4015&amp;"', '"&amp;DATA!H4015&amp;"', "&amp;DATA!J4015&amp;");","")</f>
        <v/>
      </c>
    </row>
    <row r="4016" spans="1:1" ht="15" customHeight="1">
      <c r="A4016" s="1" t="str">
        <f>IF(NOT(ISBLANK(DATA!A4016)),"INSERT INTO SYSADM.PSAUTHITEM VALUES ('"&amp;$B$1&amp;DATA!A4016&amp;"', '"&amp;DATA!D4016&amp;"', '"&amp;DATA!E4016&amp;"', '"&amp;DATA!F4016&amp;"', '"&amp;DATA!G4016&amp;"', '"&amp;DATA!H4016&amp;"', "&amp;DATA!J4016&amp;");","")</f>
        <v/>
      </c>
    </row>
    <row r="4017" spans="1:1" ht="15" customHeight="1">
      <c r="A4017" s="1" t="str">
        <f>IF(NOT(ISBLANK(DATA!A4017)),"INSERT INTO SYSADM.PSAUTHITEM VALUES ('"&amp;$B$1&amp;DATA!A4017&amp;"', '"&amp;DATA!D4017&amp;"', '"&amp;DATA!E4017&amp;"', '"&amp;DATA!F4017&amp;"', '"&amp;DATA!G4017&amp;"', '"&amp;DATA!H4017&amp;"', "&amp;DATA!J4017&amp;");","")</f>
        <v/>
      </c>
    </row>
    <row r="4018" spans="1:1" ht="15" customHeight="1">
      <c r="A4018" s="1" t="str">
        <f>IF(NOT(ISBLANK(DATA!A4018)),"INSERT INTO SYSADM.PSAUTHITEM VALUES ('"&amp;$B$1&amp;DATA!A4018&amp;"', '"&amp;DATA!D4018&amp;"', '"&amp;DATA!E4018&amp;"', '"&amp;DATA!F4018&amp;"', '"&amp;DATA!G4018&amp;"', '"&amp;DATA!H4018&amp;"', "&amp;DATA!J4018&amp;");","")</f>
        <v/>
      </c>
    </row>
    <row r="4019" spans="1:1" ht="15" customHeight="1">
      <c r="A4019" s="1" t="str">
        <f>IF(NOT(ISBLANK(DATA!A4019)),"INSERT INTO SYSADM.PSAUTHITEM VALUES ('"&amp;$B$1&amp;DATA!A4019&amp;"', '"&amp;DATA!D4019&amp;"', '"&amp;DATA!E4019&amp;"', '"&amp;DATA!F4019&amp;"', '"&amp;DATA!G4019&amp;"', '"&amp;DATA!H4019&amp;"', "&amp;DATA!J4019&amp;");","")</f>
        <v/>
      </c>
    </row>
    <row r="4020" spans="1:1" ht="15" customHeight="1">
      <c r="A4020" s="1" t="str">
        <f>IF(NOT(ISBLANK(DATA!A4020)),"INSERT INTO SYSADM.PSAUTHITEM VALUES ('"&amp;$B$1&amp;DATA!A4020&amp;"', '"&amp;DATA!D4020&amp;"', '"&amp;DATA!E4020&amp;"', '"&amp;DATA!F4020&amp;"', '"&amp;DATA!G4020&amp;"', '"&amp;DATA!H4020&amp;"', "&amp;DATA!J4020&amp;");","")</f>
        <v/>
      </c>
    </row>
    <row r="4021" spans="1:1" ht="15" customHeight="1">
      <c r="A4021" s="1" t="str">
        <f>IF(NOT(ISBLANK(DATA!A4021)),"INSERT INTO SYSADM.PSAUTHITEM VALUES ('"&amp;$B$1&amp;DATA!A4021&amp;"', '"&amp;DATA!D4021&amp;"', '"&amp;DATA!E4021&amp;"', '"&amp;DATA!F4021&amp;"', '"&amp;DATA!G4021&amp;"', '"&amp;DATA!H4021&amp;"', "&amp;DATA!J4021&amp;");","")</f>
        <v/>
      </c>
    </row>
    <row r="4022" spans="1:1" ht="15" customHeight="1">
      <c r="A4022" s="1" t="str">
        <f>IF(NOT(ISBLANK(DATA!A4022)),"INSERT INTO SYSADM.PSAUTHITEM VALUES ('"&amp;$B$1&amp;DATA!A4022&amp;"', '"&amp;DATA!D4022&amp;"', '"&amp;DATA!E4022&amp;"', '"&amp;DATA!F4022&amp;"', '"&amp;DATA!G4022&amp;"', '"&amp;DATA!H4022&amp;"', "&amp;DATA!J4022&amp;");","")</f>
        <v/>
      </c>
    </row>
    <row r="4023" spans="1:1" ht="15" customHeight="1">
      <c r="A4023" s="1" t="str">
        <f>IF(NOT(ISBLANK(DATA!A4023)),"INSERT INTO SYSADM.PSAUTHITEM VALUES ('"&amp;$B$1&amp;DATA!A4023&amp;"', '"&amp;DATA!D4023&amp;"', '"&amp;DATA!E4023&amp;"', '"&amp;DATA!F4023&amp;"', '"&amp;DATA!G4023&amp;"', '"&amp;DATA!H4023&amp;"', "&amp;DATA!J4023&amp;");","")</f>
        <v/>
      </c>
    </row>
    <row r="4024" spans="1:1" ht="15" customHeight="1">
      <c r="A4024" s="1" t="str">
        <f>IF(NOT(ISBLANK(DATA!A4024)),"INSERT INTO SYSADM.PSAUTHITEM VALUES ('"&amp;$B$1&amp;DATA!A4024&amp;"', '"&amp;DATA!D4024&amp;"', '"&amp;DATA!E4024&amp;"', '"&amp;DATA!F4024&amp;"', '"&amp;DATA!G4024&amp;"', '"&amp;DATA!H4024&amp;"', "&amp;DATA!J4024&amp;");","")</f>
        <v/>
      </c>
    </row>
    <row r="4025" spans="1:1" ht="15" customHeight="1">
      <c r="A4025" s="1" t="str">
        <f>IF(NOT(ISBLANK(DATA!A4025)),"INSERT INTO SYSADM.PSAUTHITEM VALUES ('"&amp;$B$1&amp;DATA!A4025&amp;"', '"&amp;DATA!D4025&amp;"', '"&amp;DATA!E4025&amp;"', '"&amp;DATA!F4025&amp;"', '"&amp;DATA!G4025&amp;"', '"&amp;DATA!H4025&amp;"', "&amp;DATA!J4025&amp;");","")</f>
        <v/>
      </c>
    </row>
    <row r="4026" spans="1:1" ht="15" customHeight="1">
      <c r="A4026" s="1" t="str">
        <f>IF(NOT(ISBLANK(DATA!A4026)),"INSERT INTO SYSADM.PSAUTHITEM VALUES ('"&amp;$B$1&amp;DATA!A4026&amp;"', '"&amp;DATA!D4026&amp;"', '"&amp;DATA!E4026&amp;"', '"&amp;DATA!F4026&amp;"', '"&amp;DATA!G4026&amp;"', '"&amp;DATA!H4026&amp;"', "&amp;DATA!J4026&amp;");","")</f>
        <v/>
      </c>
    </row>
    <row r="4027" spans="1:1" ht="15" customHeight="1">
      <c r="A4027" s="1" t="str">
        <f>IF(NOT(ISBLANK(DATA!A4027)),"INSERT INTO SYSADM.PSAUTHITEM VALUES ('"&amp;$B$1&amp;DATA!A4027&amp;"', '"&amp;DATA!D4027&amp;"', '"&amp;DATA!E4027&amp;"', '"&amp;DATA!F4027&amp;"', '"&amp;DATA!G4027&amp;"', '"&amp;DATA!H4027&amp;"', "&amp;DATA!J4027&amp;");","")</f>
        <v/>
      </c>
    </row>
    <row r="4028" spans="1:1" ht="15" customHeight="1">
      <c r="A4028" s="1" t="str">
        <f>IF(NOT(ISBLANK(DATA!A4028)),"INSERT INTO SYSADM.PSAUTHITEM VALUES ('"&amp;$B$1&amp;DATA!A4028&amp;"', '"&amp;DATA!D4028&amp;"', '"&amp;DATA!E4028&amp;"', '"&amp;DATA!F4028&amp;"', '"&amp;DATA!G4028&amp;"', '"&amp;DATA!H4028&amp;"', "&amp;DATA!J4028&amp;");","")</f>
        <v/>
      </c>
    </row>
    <row r="4029" spans="1:1" ht="15" customHeight="1">
      <c r="A4029" s="1" t="str">
        <f>IF(NOT(ISBLANK(DATA!A4029)),"INSERT INTO SYSADM.PSAUTHITEM VALUES ('"&amp;$B$1&amp;DATA!A4029&amp;"', '"&amp;DATA!D4029&amp;"', '"&amp;DATA!E4029&amp;"', '"&amp;DATA!F4029&amp;"', '"&amp;DATA!G4029&amp;"', '"&amp;DATA!H4029&amp;"', "&amp;DATA!J4029&amp;");","")</f>
        <v/>
      </c>
    </row>
    <row r="4030" spans="1:1" ht="15" customHeight="1">
      <c r="A4030" s="1" t="str">
        <f>IF(NOT(ISBLANK(DATA!A4030)),"INSERT INTO SYSADM.PSAUTHITEM VALUES ('"&amp;$B$1&amp;DATA!A4030&amp;"', '"&amp;DATA!D4030&amp;"', '"&amp;DATA!E4030&amp;"', '"&amp;DATA!F4030&amp;"', '"&amp;DATA!G4030&amp;"', '"&amp;DATA!H4030&amp;"', "&amp;DATA!J4030&amp;");","")</f>
        <v/>
      </c>
    </row>
    <row r="4031" spans="1:1" ht="15" customHeight="1">
      <c r="A4031" s="1" t="str">
        <f>IF(NOT(ISBLANK(DATA!A4031)),"INSERT INTO SYSADM.PSAUTHITEM VALUES ('"&amp;$B$1&amp;DATA!A4031&amp;"', '"&amp;DATA!D4031&amp;"', '"&amp;DATA!E4031&amp;"', '"&amp;DATA!F4031&amp;"', '"&amp;DATA!G4031&amp;"', '"&amp;DATA!H4031&amp;"', "&amp;DATA!J4031&amp;");","")</f>
        <v/>
      </c>
    </row>
    <row r="4032" spans="1:1" ht="15" customHeight="1">
      <c r="A4032" s="1" t="str">
        <f>IF(NOT(ISBLANK(DATA!A4032)),"INSERT INTO SYSADM.PSAUTHITEM VALUES ('"&amp;$B$1&amp;DATA!A4032&amp;"', '"&amp;DATA!D4032&amp;"', '"&amp;DATA!E4032&amp;"', '"&amp;DATA!F4032&amp;"', '"&amp;DATA!G4032&amp;"', '"&amp;DATA!H4032&amp;"', "&amp;DATA!J4032&amp;");","")</f>
        <v/>
      </c>
    </row>
    <row r="4033" spans="1:1" ht="15" customHeight="1">
      <c r="A4033" s="1" t="str">
        <f>IF(NOT(ISBLANK(DATA!A4033)),"INSERT INTO SYSADM.PSAUTHITEM VALUES ('"&amp;$B$1&amp;DATA!A4033&amp;"', '"&amp;DATA!D4033&amp;"', '"&amp;DATA!E4033&amp;"', '"&amp;DATA!F4033&amp;"', '"&amp;DATA!G4033&amp;"', '"&amp;DATA!H4033&amp;"', "&amp;DATA!J4033&amp;");","")</f>
        <v/>
      </c>
    </row>
    <row r="4034" spans="1:1" ht="15" customHeight="1">
      <c r="A4034" s="1" t="str">
        <f>IF(NOT(ISBLANK(DATA!A4034)),"INSERT INTO SYSADM.PSAUTHITEM VALUES ('"&amp;$B$1&amp;DATA!A4034&amp;"', '"&amp;DATA!D4034&amp;"', '"&amp;DATA!E4034&amp;"', '"&amp;DATA!F4034&amp;"', '"&amp;DATA!G4034&amp;"', '"&amp;DATA!H4034&amp;"', "&amp;DATA!J4034&amp;");","")</f>
        <v/>
      </c>
    </row>
    <row r="4035" spans="1:1" ht="15" customHeight="1">
      <c r="A4035" s="1" t="str">
        <f>IF(NOT(ISBLANK(DATA!A4035)),"INSERT INTO SYSADM.PSAUTHITEM VALUES ('"&amp;$B$1&amp;DATA!A4035&amp;"', '"&amp;DATA!D4035&amp;"', '"&amp;DATA!E4035&amp;"', '"&amp;DATA!F4035&amp;"', '"&amp;DATA!G4035&amp;"', '"&amp;DATA!H4035&amp;"', "&amp;DATA!J4035&amp;");","")</f>
        <v/>
      </c>
    </row>
    <row r="4036" spans="1:1" ht="15" customHeight="1">
      <c r="A4036" s="1" t="str">
        <f>IF(NOT(ISBLANK(DATA!A4036)),"INSERT INTO SYSADM.PSAUTHITEM VALUES ('"&amp;$B$1&amp;DATA!A4036&amp;"', '"&amp;DATA!D4036&amp;"', '"&amp;DATA!E4036&amp;"', '"&amp;DATA!F4036&amp;"', '"&amp;DATA!G4036&amp;"', '"&amp;DATA!H4036&amp;"', "&amp;DATA!J4036&amp;");","")</f>
        <v/>
      </c>
    </row>
    <row r="4037" spans="1:1" ht="15" customHeight="1">
      <c r="A4037" s="1" t="str">
        <f>IF(NOT(ISBLANK(DATA!A4037)),"INSERT INTO SYSADM.PSAUTHITEM VALUES ('"&amp;$B$1&amp;DATA!A4037&amp;"', '"&amp;DATA!D4037&amp;"', '"&amp;DATA!E4037&amp;"', '"&amp;DATA!F4037&amp;"', '"&amp;DATA!G4037&amp;"', '"&amp;DATA!H4037&amp;"', "&amp;DATA!J4037&amp;");","")</f>
        <v/>
      </c>
    </row>
    <row r="4038" spans="1:1" ht="15" customHeight="1">
      <c r="A4038" s="1" t="str">
        <f>IF(NOT(ISBLANK(DATA!A4038)),"INSERT INTO SYSADM.PSAUTHITEM VALUES ('"&amp;$B$1&amp;DATA!A4038&amp;"', '"&amp;DATA!D4038&amp;"', '"&amp;DATA!E4038&amp;"', '"&amp;DATA!F4038&amp;"', '"&amp;DATA!G4038&amp;"', '"&amp;DATA!H4038&amp;"', "&amp;DATA!J4038&amp;");","")</f>
        <v/>
      </c>
    </row>
    <row r="4039" spans="1:1" ht="15" customHeight="1">
      <c r="A4039" s="1" t="str">
        <f>IF(NOT(ISBLANK(DATA!A4039)),"INSERT INTO SYSADM.PSAUTHITEM VALUES ('"&amp;$B$1&amp;DATA!A4039&amp;"', '"&amp;DATA!D4039&amp;"', '"&amp;DATA!E4039&amp;"', '"&amp;DATA!F4039&amp;"', '"&amp;DATA!G4039&amp;"', '"&amp;DATA!H4039&amp;"', "&amp;DATA!J4039&amp;");","")</f>
        <v/>
      </c>
    </row>
    <row r="4040" spans="1:1" ht="15" customHeight="1">
      <c r="A4040" s="1" t="str">
        <f>IF(NOT(ISBLANK(DATA!A4040)),"INSERT INTO SYSADM.PSAUTHITEM VALUES ('"&amp;$B$1&amp;DATA!A4040&amp;"', '"&amp;DATA!D4040&amp;"', '"&amp;DATA!E4040&amp;"', '"&amp;DATA!F4040&amp;"', '"&amp;DATA!G4040&amp;"', '"&amp;DATA!H4040&amp;"', "&amp;DATA!J4040&amp;");","")</f>
        <v/>
      </c>
    </row>
    <row r="4041" spans="1:1" ht="15" customHeight="1">
      <c r="A4041" s="1" t="str">
        <f>IF(NOT(ISBLANK(DATA!A4041)),"INSERT INTO SYSADM.PSAUTHITEM VALUES ('"&amp;$B$1&amp;DATA!A4041&amp;"', '"&amp;DATA!D4041&amp;"', '"&amp;DATA!E4041&amp;"', '"&amp;DATA!F4041&amp;"', '"&amp;DATA!G4041&amp;"', '"&amp;DATA!H4041&amp;"', "&amp;DATA!J4041&amp;");","")</f>
        <v/>
      </c>
    </row>
    <row r="4042" spans="1:1" ht="15" customHeight="1">
      <c r="A4042" s="1" t="str">
        <f>IF(NOT(ISBLANK(DATA!A4042)),"INSERT INTO SYSADM.PSAUTHITEM VALUES ('"&amp;$B$1&amp;DATA!A4042&amp;"', '"&amp;DATA!D4042&amp;"', '"&amp;DATA!E4042&amp;"', '"&amp;DATA!F4042&amp;"', '"&amp;DATA!G4042&amp;"', '"&amp;DATA!H4042&amp;"', "&amp;DATA!J4042&amp;");","")</f>
        <v/>
      </c>
    </row>
    <row r="4043" spans="1:1" ht="15" customHeight="1">
      <c r="A4043" s="1" t="str">
        <f>IF(NOT(ISBLANK(DATA!A4043)),"INSERT INTO SYSADM.PSAUTHITEM VALUES ('"&amp;$B$1&amp;DATA!A4043&amp;"', '"&amp;DATA!D4043&amp;"', '"&amp;DATA!E4043&amp;"', '"&amp;DATA!F4043&amp;"', '"&amp;DATA!G4043&amp;"', '"&amp;DATA!H4043&amp;"', "&amp;DATA!J4043&amp;");","")</f>
        <v/>
      </c>
    </row>
    <row r="4044" spans="1:1" ht="15" customHeight="1">
      <c r="A4044" s="1" t="str">
        <f>IF(NOT(ISBLANK(DATA!A4044)),"INSERT INTO SYSADM.PSAUTHITEM VALUES ('"&amp;$B$1&amp;DATA!A4044&amp;"', '"&amp;DATA!D4044&amp;"', '"&amp;DATA!E4044&amp;"', '"&amp;DATA!F4044&amp;"', '"&amp;DATA!G4044&amp;"', '"&amp;DATA!H4044&amp;"', "&amp;DATA!J4044&amp;");","")</f>
        <v/>
      </c>
    </row>
    <row r="4045" spans="1:1" ht="15" customHeight="1">
      <c r="A4045" s="1" t="str">
        <f>IF(NOT(ISBLANK(DATA!A4045)),"INSERT INTO SYSADM.PSAUTHITEM VALUES ('"&amp;$B$1&amp;DATA!A4045&amp;"', '"&amp;DATA!D4045&amp;"', '"&amp;DATA!E4045&amp;"', '"&amp;DATA!F4045&amp;"', '"&amp;DATA!G4045&amp;"', '"&amp;DATA!H4045&amp;"', "&amp;DATA!J4045&amp;");","")</f>
        <v/>
      </c>
    </row>
    <row r="4046" spans="1:1" ht="15" customHeight="1">
      <c r="A4046" s="1" t="str">
        <f>IF(NOT(ISBLANK(DATA!A4046)),"INSERT INTO SYSADM.PSAUTHITEM VALUES ('"&amp;$B$1&amp;DATA!A4046&amp;"', '"&amp;DATA!D4046&amp;"', '"&amp;DATA!E4046&amp;"', '"&amp;DATA!F4046&amp;"', '"&amp;DATA!G4046&amp;"', '"&amp;DATA!H4046&amp;"', "&amp;DATA!J4046&amp;");","")</f>
        <v/>
      </c>
    </row>
    <row r="4047" spans="1:1" ht="15" customHeight="1">
      <c r="A4047" s="1" t="str">
        <f>IF(NOT(ISBLANK(DATA!A4047)),"INSERT INTO SYSADM.PSAUTHITEM VALUES ('"&amp;$B$1&amp;DATA!A4047&amp;"', '"&amp;DATA!D4047&amp;"', '"&amp;DATA!E4047&amp;"', '"&amp;DATA!F4047&amp;"', '"&amp;DATA!G4047&amp;"', '"&amp;DATA!H4047&amp;"', "&amp;DATA!J4047&amp;");","")</f>
        <v/>
      </c>
    </row>
    <row r="4048" spans="1:1" ht="15" customHeight="1">
      <c r="A4048" s="1" t="str">
        <f>IF(NOT(ISBLANK(DATA!A4048)),"INSERT INTO SYSADM.PSAUTHITEM VALUES ('"&amp;$B$1&amp;DATA!A4048&amp;"', '"&amp;DATA!D4048&amp;"', '"&amp;DATA!E4048&amp;"', '"&amp;DATA!F4048&amp;"', '"&amp;DATA!G4048&amp;"', '"&amp;DATA!H4048&amp;"', "&amp;DATA!J4048&amp;");","")</f>
        <v/>
      </c>
    </row>
    <row r="4049" spans="1:1" ht="15" customHeight="1">
      <c r="A4049" s="1" t="str">
        <f>IF(NOT(ISBLANK(DATA!A4049)),"INSERT INTO SYSADM.PSAUTHITEM VALUES ('"&amp;$B$1&amp;DATA!A4049&amp;"', '"&amp;DATA!D4049&amp;"', '"&amp;DATA!E4049&amp;"', '"&amp;DATA!F4049&amp;"', '"&amp;DATA!G4049&amp;"', '"&amp;DATA!H4049&amp;"', "&amp;DATA!J4049&amp;");","")</f>
        <v/>
      </c>
    </row>
    <row r="4050" spans="1:1" ht="15" customHeight="1">
      <c r="A4050" s="1" t="str">
        <f>IF(NOT(ISBLANK(DATA!A4050)),"INSERT INTO SYSADM.PSAUTHITEM VALUES ('"&amp;$B$1&amp;DATA!A4050&amp;"', '"&amp;DATA!D4050&amp;"', '"&amp;DATA!E4050&amp;"', '"&amp;DATA!F4050&amp;"', '"&amp;DATA!G4050&amp;"', '"&amp;DATA!H4050&amp;"', "&amp;DATA!J4050&amp;");","")</f>
        <v/>
      </c>
    </row>
    <row r="4051" spans="1:1" ht="15" customHeight="1">
      <c r="A4051" s="1" t="str">
        <f>IF(NOT(ISBLANK(DATA!A4051)),"INSERT INTO SYSADM.PSAUTHITEM VALUES ('"&amp;$B$1&amp;DATA!A4051&amp;"', '"&amp;DATA!D4051&amp;"', '"&amp;DATA!E4051&amp;"', '"&amp;DATA!F4051&amp;"', '"&amp;DATA!G4051&amp;"', '"&amp;DATA!H4051&amp;"', "&amp;DATA!J4051&amp;");","")</f>
        <v/>
      </c>
    </row>
    <row r="4052" spans="1:1" ht="15" customHeight="1">
      <c r="A4052" s="1" t="str">
        <f>IF(NOT(ISBLANK(DATA!A4052)),"INSERT INTO SYSADM.PSAUTHITEM VALUES ('"&amp;$B$1&amp;DATA!A4052&amp;"', '"&amp;DATA!D4052&amp;"', '"&amp;DATA!E4052&amp;"', '"&amp;DATA!F4052&amp;"', '"&amp;DATA!G4052&amp;"', '"&amp;DATA!H4052&amp;"', "&amp;DATA!J4052&amp;");","")</f>
        <v/>
      </c>
    </row>
    <row r="4053" spans="1:1" ht="15" customHeight="1">
      <c r="A4053" s="1" t="str">
        <f>IF(NOT(ISBLANK(DATA!A4053)),"INSERT INTO SYSADM.PSAUTHITEM VALUES ('"&amp;$B$1&amp;DATA!A4053&amp;"', '"&amp;DATA!D4053&amp;"', '"&amp;DATA!E4053&amp;"', '"&amp;DATA!F4053&amp;"', '"&amp;DATA!G4053&amp;"', '"&amp;DATA!H4053&amp;"', "&amp;DATA!J4053&amp;");","")</f>
        <v/>
      </c>
    </row>
    <row r="4054" spans="1:1" ht="15" customHeight="1">
      <c r="A4054" s="1" t="str">
        <f>IF(NOT(ISBLANK(DATA!A4054)),"INSERT INTO SYSADM.PSAUTHITEM VALUES ('"&amp;$B$1&amp;DATA!A4054&amp;"', '"&amp;DATA!D4054&amp;"', '"&amp;DATA!E4054&amp;"', '"&amp;DATA!F4054&amp;"', '"&amp;DATA!G4054&amp;"', '"&amp;DATA!H4054&amp;"', "&amp;DATA!J4054&amp;");","")</f>
        <v/>
      </c>
    </row>
    <row r="4055" spans="1:1" ht="15" customHeight="1">
      <c r="A4055" s="1" t="str">
        <f>IF(NOT(ISBLANK(DATA!A4055)),"INSERT INTO SYSADM.PSAUTHITEM VALUES ('"&amp;$B$1&amp;DATA!A4055&amp;"', '"&amp;DATA!D4055&amp;"', '"&amp;DATA!E4055&amp;"', '"&amp;DATA!F4055&amp;"', '"&amp;DATA!G4055&amp;"', '"&amp;DATA!H4055&amp;"', "&amp;DATA!J4055&amp;");","")</f>
        <v/>
      </c>
    </row>
    <row r="4056" spans="1:1" ht="15" customHeight="1">
      <c r="A4056" s="1" t="str">
        <f>IF(NOT(ISBLANK(DATA!A4056)),"INSERT INTO SYSADM.PSAUTHITEM VALUES ('"&amp;$B$1&amp;DATA!A4056&amp;"', '"&amp;DATA!D4056&amp;"', '"&amp;DATA!E4056&amp;"', '"&amp;DATA!F4056&amp;"', '"&amp;DATA!G4056&amp;"', '"&amp;DATA!H4056&amp;"', "&amp;DATA!J4056&amp;");","")</f>
        <v/>
      </c>
    </row>
    <row r="4057" spans="1:1" ht="15" customHeight="1">
      <c r="A4057" s="1" t="str">
        <f>IF(NOT(ISBLANK(DATA!A4057)),"INSERT INTO SYSADM.PSAUTHITEM VALUES ('"&amp;$B$1&amp;DATA!A4057&amp;"', '"&amp;DATA!D4057&amp;"', '"&amp;DATA!E4057&amp;"', '"&amp;DATA!F4057&amp;"', '"&amp;DATA!G4057&amp;"', '"&amp;DATA!H4057&amp;"', "&amp;DATA!J4057&amp;");","")</f>
        <v/>
      </c>
    </row>
    <row r="4058" spans="1:1" ht="15" customHeight="1">
      <c r="A4058" s="1" t="str">
        <f>IF(NOT(ISBLANK(DATA!A4058)),"INSERT INTO SYSADM.PSAUTHITEM VALUES ('"&amp;$B$1&amp;DATA!A4058&amp;"', '"&amp;DATA!D4058&amp;"', '"&amp;DATA!E4058&amp;"', '"&amp;DATA!F4058&amp;"', '"&amp;DATA!G4058&amp;"', '"&amp;DATA!H4058&amp;"', "&amp;DATA!J4058&amp;");","")</f>
        <v/>
      </c>
    </row>
    <row r="4059" spans="1:1" ht="15" customHeight="1">
      <c r="A4059" s="1" t="str">
        <f>IF(NOT(ISBLANK(DATA!A4059)),"INSERT INTO SYSADM.PSAUTHITEM VALUES ('"&amp;$B$1&amp;DATA!A4059&amp;"', '"&amp;DATA!D4059&amp;"', '"&amp;DATA!E4059&amp;"', '"&amp;DATA!F4059&amp;"', '"&amp;DATA!G4059&amp;"', '"&amp;DATA!H4059&amp;"', "&amp;DATA!J4059&amp;");","")</f>
        <v/>
      </c>
    </row>
    <row r="4060" spans="1:1" ht="15" customHeight="1">
      <c r="A4060" s="1" t="str">
        <f>IF(NOT(ISBLANK(DATA!A4060)),"INSERT INTO SYSADM.PSAUTHITEM VALUES ('"&amp;$B$1&amp;DATA!A4060&amp;"', '"&amp;DATA!D4060&amp;"', '"&amp;DATA!E4060&amp;"', '"&amp;DATA!F4060&amp;"', '"&amp;DATA!G4060&amp;"', '"&amp;DATA!H4060&amp;"', "&amp;DATA!J4060&amp;");","")</f>
        <v/>
      </c>
    </row>
    <row r="4061" spans="1:1" ht="15" customHeight="1">
      <c r="A4061" s="1" t="str">
        <f>IF(NOT(ISBLANK(DATA!A4061)),"INSERT INTO SYSADM.PSAUTHITEM VALUES ('"&amp;$B$1&amp;DATA!A4061&amp;"', '"&amp;DATA!D4061&amp;"', '"&amp;DATA!E4061&amp;"', '"&amp;DATA!F4061&amp;"', '"&amp;DATA!G4061&amp;"', '"&amp;DATA!H4061&amp;"', "&amp;DATA!J4061&amp;");","")</f>
        <v/>
      </c>
    </row>
    <row r="4062" spans="1:1" ht="15" customHeight="1">
      <c r="A4062" s="1" t="str">
        <f>IF(NOT(ISBLANK(DATA!A4062)),"INSERT INTO SYSADM.PSAUTHITEM VALUES ('"&amp;$B$1&amp;DATA!A4062&amp;"', '"&amp;DATA!D4062&amp;"', '"&amp;DATA!E4062&amp;"', '"&amp;DATA!F4062&amp;"', '"&amp;DATA!G4062&amp;"', '"&amp;DATA!H4062&amp;"', "&amp;DATA!J4062&amp;");","")</f>
        <v/>
      </c>
    </row>
    <row r="4063" spans="1:1" ht="15" customHeight="1">
      <c r="A4063" s="1" t="str">
        <f>IF(NOT(ISBLANK(DATA!A4063)),"INSERT INTO SYSADM.PSAUTHITEM VALUES ('"&amp;$B$1&amp;DATA!A4063&amp;"', '"&amp;DATA!D4063&amp;"', '"&amp;DATA!E4063&amp;"', '"&amp;DATA!F4063&amp;"', '"&amp;DATA!G4063&amp;"', '"&amp;DATA!H4063&amp;"', "&amp;DATA!J4063&amp;");","")</f>
        <v/>
      </c>
    </row>
    <row r="4064" spans="1:1" ht="15" customHeight="1">
      <c r="A4064" s="1" t="str">
        <f>IF(NOT(ISBLANK(DATA!A4064)),"INSERT INTO SYSADM.PSAUTHITEM VALUES ('"&amp;$B$1&amp;DATA!A4064&amp;"', '"&amp;DATA!D4064&amp;"', '"&amp;DATA!E4064&amp;"', '"&amp;DATA!F4064&amp;"', '"&amp;DATA!G4064&amp;"', '"&amp;DATA!H4064&amp;"', "&amp;DATA!J4064&amp;");","")</f>
        <v/>
      </c>
    </row>
    <row r="4065" spans="1:1" ht="15" customHeight="1">
      <c r="A4065" s="1" t="str">
        <f>IF(NOT(ISBLANK(DATA!A4065)),"INSERT INTO SYSADM.PSAUTHITEM VALUES ('"&amp;$B$1&amp;DATA!A4065&amp;"', '"&amp;DATA!D4065&amp;"', '"&amp;DATA!E4065&amp;"', '"&amp;DATA!F4065&amp;"', '"&amp;DATA!G4065&amp;"', '"&amp;DATA!H4065&amp;"', "&amp;DATA!J4065&amp;");","")</f>
        <v/>
      </c>
    </row>
    <row r="4066" spans="1:1" ht="15" customHeight="1">
      <c r="A4066" s="1" t="str">
        <f>IF(NOT(ISBLANK(DATA!A4066)),"INSERT INTO SYSADM.PSAUTHITEM VALUES ('"&amp;$B$1&amp;DATA!A4066&amp;"', '"&amp;DATA!D4066&amp;"', '"&amp;DATA!E4066&amp;"', '"&amp;DATA!F4066&amp;"', '"&amp;DATA!G4066&amp;"', '"&amp;DATA!H4066&amp;"', "&amp;DATA!J4066&amp;");","")</f>
        <v/>
      </c>
    </row>
    <row r="4067" spans="1:1" ht="15" customHeight="1">
      <c r="A4067" s="1" t="str">
        <f>IF(NOT(ISBLANK(DATA!A4067)),"INSERT INTO SYSADM.PSAUTHITEM VALUES ('"&amp;$B$1&amp;DATA!A4067&amp;"', '"&amp;DATA!D4067&amp;"', '"&amp;DATA!E4067&amp;"', '"&amp;DATA!F4067&amp;"', '"&amp;DATA!G4067&amp;"', '"&amp;DATA!H4067&amp;"', "&amp;DATA!J4067&amp;");","")</f>
        <v/>
      </c>
    </row>
    <row r="4068" spans="1:1" ht="15" customHeight="1">
      <c r="A4068" s="1" t="str">
        <f>IF(NOT(ISBLANK(DATA!A4068)),"INSERT INTO SYSADM.PSAUTHITEM VALUES ('"&amp;$B$1&amp;DATA!A4068&amp;"', '"&amp;DATA!D4068&amp;"', '"&amp;DATA!E4068&amp;"', '"&amp;DATA!F4068&amp;"', '"&amp;DATA!G4068&amp;"', '"&amp;DATA!H4068&amp;"', "&amp;DATA!J4068&amp;");","")</f>
        <v/>
      </c>
    </row>
    <row r="4069" spans="1:1" ht="15" customHeight="1">
      <c r="A4069" s="1" t="str">
        <f>IF(NOT(ISBLANK(DATA!A4069)),"INSERT INTO SYSADM.PSAUTHITEM VALUES ('"&amp;$B$1&amp;DATA!A4069&amp;"', '"&amp;DATA!D4069&amp;"', '"&amp;DATA!E4069&amp;"', '"&amp;DATA!F4069&amp;"', '"&amp;DATA!G4069&amp;"', '"&amp;DATA!H4069&amp;"', "&amp;DATA!J4069&amp;");","")</f>
        <v/>
      </c>
    </row>
    <row r="4070" spans="1:1" ht="15" customHeight="1">
      <c r="A4070" s="1" t="str">
        <f>IF(NOT(ISBLANK(DATA!A4070)),"INSERT INTO SYSADM.PSAUTHITEM VALUES ('"&amp;$B$1&amp;DATA!A4070&amp;"', '"&amp;DATA!D4070&amp;"', '"&amp;DATA!E4070&amp;"', '"&amp;DATA!F4070&amp;"', '"&amp;DATA!G4070&amp;"', '"&amp;DATA!H4070&amp;"', "&amp;DATA!J4070&amp;");","")</f>
        <v/>
      </c>
    </row>
    <row r="4071" spans="1:1" ht="15" customHeight="1">
      <c r="A4071" s="1" t="str">
        <f>IF(NOT(ISBLANK(DATA!A4071)),"INSERT INTO SYSADM.PSAUTHITEM VALUES ('"&amp;$B$1&amp;DATA!A4071&amp;"', '"&amp;DATA!D4071&amp;"', '"&amp;DATA!E4071&amp;"', '"&amp;DATA!F4071&amp;"', '"&amp;DATA!G4071&amp;"', '"&amp;DATA!H4071&amp;"', "&amp;DATA!J4071&amp;");","")</f>
        <v/>
      </c>
    </row>
    <row r="4072" spans="1:1" ht="15" customHeight="1">
      <c r="A4072" s="1" t="str">
        <f>IF(NOT(ISBLANK(DATA!A4072)),"INSERT INTO SYSADM.PSAUTHITEM VALUES ('"&amp;$B$1&amp;DATA!A4072&amp;"', '"&amp;DATA!D4072&amp;"', '"&amp;DATA!E4072&amp;"', '"&amp;DATA!F4072&amp;"', '"&amp;DATA!G4072&amp;"', '"&amp;DATA!H4072&amp;"', "&amp;DATA!J4072&amp;");","")</f>
        <v/>
      </c>
    </row>
    <row r="4073" spans="1:1" ht="15" customHeight="1">
      <c r="A4073" s="1" t="str">
        <f>IF(NOT(ISBLANK(DATA!A4073)),"INSERT INTO SYSADM.PSAUTHITEM VALUES ('"&amp;$B$1&amp;DATA!A4073&amp;"', '"&amp;DATA!D4073&amp;"', '"&amp;DATA!E4073&amp;"', '"&amp;DATA!F4073&amp;"', '"&amp;DATA!G4073&amp;"', '"&amp;DATA!H4073&amp;"', "&amp;DATA!J4073&amp;");","")</f>
        <v/>
      </c>
    </row>
    <row r="4074" spans="1:1" ht="15" customHeight="1">
      <c r="A4074" s="1" t="str">
        <f>IF(NOT(ISBLANK(DATA!A4074)),"INSERT INTO SYSADM.PSAUTHITEM VALUES ('"&amp;$B$1&amp;DATA!A4074&amp;"', '"&amp;DATA!D4074&amp;"', '"&amp;DATA!E4074&amp;"', '"&amp;DATA!F4074&amp;"', '"&amp;DATA!G4074&amp;"', '"&amp;DATA!H4074&amp;"', "&amp;DATA!J4074&amp;");","")</f>
        <v/>
      </c>
    </row>
    <row r="4075" spans="1:1" ht="15" customHeight="1">
      <c r="A4075" s="1" t="str">
        <f>IF(NOT(ISBLANK(DATA!A4075)),"INSERT INTO SYSADM.PSAUTHITEM VALUES ('"&amp;$B$1&amp;DATA!A4075&amp;"', '"&amp;DATA!D4075&amp;"', '"&amp;DATA!E4075&amp;"', '"&amp;DATA!F4075&amp;"', '"&amp;DATA!G4075&amp;"', '"&amp;DATA!H4075&amp;"', "&amp;DATA!J4075&amp;");","")</f>
        <v/>
      </c>
    </row>
    <row r="4076" spans="1:1" ht="15" customHeight="1">
      <c r="A4076" s="1" t="str">
        <f>IF(NOT(ISBLANK(DATA!A4076)),"INSERT INTO SYSADM.PSAUTHITEM VALUES ('"&amp;$B$1&amp;DATA!A4076&amp;"', '"&amp;DATA!D4076&amp;"', '"&amp;DATA!E4076&amp;"', '"&amp;DATA!F4076&amp;"', '"&amp;DATA!G4076&amp;"', '"&amp;DATA!H4076&amp;"', "&amp;DATA!J4076&amp;");","")</f>
        <v/>
      </c>
    </row>
    <row r="4077" spans="1:1" ht="15" customHeight="1">
      <c r="A4077" s="1" t="str">
        <f>IF(NOT(ISBLANK(DATA!A4077)),"INSERT INTO SYSADM.PSAUTHITEM VALUES ('"&amp;$B$1&amp;DATA!A4077&amp;"', '"&amp;DATA!D4077&amp;"', '"&amp;DATA!E4077&amp;"', '"&amp;DATA!F4077&amp;"', '"&amp;DATA!G4077&amp;"', '"&amp;DATA!H4077&amp;"', "&amp;DATA!J4077&amp;");","")</f>
        <v/>
      </c>
    </row>
    <row r="4078" spans="1:1" ht="15" customHeight="1">
      <c r="A4078" s="1" t="str">
        <f>IF(NOT(ISBLANK(DATA!A4078)),"INSERT INTO SYSADM.PSAUTHITEM VALUES ('"&amp;$B$1&amp;DATA!A4078&amp;"', '"&amp;DATA!D4078&amp;"', '"&amp;DATA!E4078&amp;"', '"&amp;DATA!F4078&amp;"', '"&amp;DATA!G4078&amp;"', '"&amp;DATA!H4078&amp;"', "&amp;DATA!J4078&amp;");","")</f>
        <v/>
      </c>
    </row>
    <row r="4079" spans="1:1" ht="15" customHeight="1">
      <c r="A4079" s="1" t="str">
        <f>IF(NOT(ISBLANK(DATA!A4079)),"INSERT INTO SYSADM.PSAUTHITEM VALUES ('"&amp;$B$1&amp;DATA!A4079&amp;"', '"&amp;DATA!D4079&amp;"', '"&amp;DATA!E4079&amp;"', '"&amp;DATA!F4079&amp;"', '"&amp;DATA!G4079&amp;"', '"&amp;DATA!H4079&amp;"', "&amp;DATA!J4079&amp;");","")</f>
        <v/>
      </c>
    </row>
    <row r="4080" spans="1:1" ht="15" customHeight="1">
      <c r="A4080" s="1" t="str">
        <f>IF(NOT(ISBLANK(DATA!A4080)),"INSERT INTO SYSADM.PSAUTHITEM VALUES ('"&amp;$B$1&amp;DATA!A4080&amp;"', '"&amp;DATA!D4080&amp;"', '"&amp;DATA!E4080&amp;"', '"&amp;DATA!F4080&amp;"', '"&amp;DATA!G4080&amp;"', '"&amp;DATA!H4080&amp;"', "&amp;DATA!J4080&amp;");","")</f>
        <v/>
      </c>
    </row>
    <row r="4081" spans="1:1" ht="15" customHeight="1">
      <c r="A4081" s="1" t="str">
        <f>IF(NOT(ISBLANK(DATA!A4081)),"INSERT INTO SYSADM.PSAUTHITEM VALUES ('"&amp;$B$1&amp;DATA!A4081&amp;"', '"&amp;DATA!D4081&amp;"', '"&amp;DATA!E4081&amp;"', '"&amp;DATA!F4081&amp;"', '"&amp;DATA!G4081&amp;"', '"&amp;DATA!H4081&amp;"', "&amp;DATA!J4081&amp;");","")</f>
        <v/>
      </c>
    </row>
    <row r="4082" spans="1:1" ht="15" customHeight="1">
      <c r="A4082" s="1" t="str">
        <f>IF(NOT(ISBLANK(DATA!A4082)),"INSERT INTO SYSADM.PSAUTHITEM VALUES ('"&amp;$B$1&amp;DATA!A4082&amp;"', '"&amp;DATA!D4082&amp;"', '"&amp;DATA!E4082&amp;"', '"&amp;DATA!F4082&amp;"', '"&amp;DATA!G4082&amp;"', '"&amp;DATA!H4082&amp;"', "&amp;DATA!J4082&amp;");","")</f>
        <v/>
      </c>
    </row>
    <row r="4083" spans="1:1" ht="15" customHeight="1">
      <c r="A4083" s="1" t="str">
        <f>IF(NOT(ISBLANK(DATA!A4083)),"INSERT INTO SYSADM.PSAUTHITEM VALUES ('"&amp;$B$1&amp;DATA!A4083&amp;"', '"&amp;DATA!D4083&amp;"', '"&amp;DATA!E4083&amp;"', '"&amp;DATA!F4083&amp;"', '"&amp;DATA!G4083&amp;"', '"&amp;DATA!H4083&amp;"', "&amp;DATA!J4083&amp;");","")</f>
        <v/>
      </c>
    </row>
    <row r="4084" spans="1:1" ht="15" customHeight="1">
      <c r="A4084" s="1" t="str">
        <f>IF(NOT(ISBLANK(DATA!A4084)),"INSERT INTO SYSADM.PSAUTHITEM VALUES ('"&amp;$B$1&amp;DATA!A4084&amp;"', '"&amp;DATA!D4084&amp;"', '"&amp;DATA!E4084&amp;"', '"&amp;DATA!F4084&amp;"', '"&amp;DATA!G4084&amp;"', '"&amp;DATA!H4084&amp;"', "&amp;DATA!J4084&amp;");","")</f>
        <v/>
      </c>
    </row>
    <row r="4085" spans="1:1" ht="15" customHeight="1">
      <c r="A4085" s="1" t="str">
        <f>IF(NOT(ISBLANK(DATA!A4085)),"INSERT INTO SYSADM.PSAUTHITEM VALUES ('"&amp;$B$1&amp;DATA!A4085&amp;"', '"&amp;DATA!D4085&amp;"', '"&amp;DATA!E4085&amp;"', '"&amp;DATA!F4085&amp;"', '"&amp;DATA!G4085&amp;"', '"&amp;DATA!H4085&amp;"', "&amp;DATA!J4085&amp;");","")</f>
        <v/>
      </c>
    </row>
    <row r="4086" spans="1:1" ht="15" customHeight="1">
      <c r="A4086" s="1" t="str">
        <f>IF(NOT(ISBLANK(DATA!A4086)),"INSERT INTO SYSADM.PSAUTHITEM VALUES ('"&amp;$B$1&amp;DATA!A4086&amp;"', '"&amp;DATA!D4086&amp;"', '"&amp;DATA!E4086&amp;"', '"&amp;DATA!F4086&amp;"', '"&amp;DATA!G4086&amp;"', '"&amp;DATA!H4086&amp;"', "&amp;DATA!J4086&amp;");","")</f>
        <v/>
      </c>
    </row>
    <row r="4087" spans="1:1" ht="15" customHeight="1">
      <c r="A4087" s="1" t="str">
        <f>IF(NOT(ISBLANK(DATA!A4087)),"INSERT INTO SYSADM.PSAUTHITEM VALUES ('"&amp;$B$1&amp;DATA!A4087&amp;"', '"&amp;DATA!D4087&amp;"', '"&amp;DATA!E4087&amp;"', '"&amp;DATA!F4087&amp;"', '"&amp;DATA!G4087&amp;"', '"&amp;DATA!H4087&amp;"', "&amp;DATA!J4087&amp;");","")</f>
        <v/>
      </c>
    </row>
    <row r="4088" spans="1:1" ht="15" customHeight="1">
      <c r="A4088" s="1" t="str">
        <f>IF(NOT(ISBLANK(DATA!A4088)),"INSERT INTO SYSADM.PSAUTHITEM VALUES ('"&amp;$B$1&amp;DATA!A4088&amp;"', '"&amp;DATA!D4088&amp;"', '"&amp;DATA!E4088&amp;"', '"&amp;DATA!F4088&amp;"', '"&amp;DATA!G4088&amp;"', '"&amp;DATA!H4088&amp;"', "&amp;DATA!J4088&amp;");","")</f>
        <v/>
      </c>
    </row>
    <row r="4089" spans="1:1" ht="15" customHeight="1">
      <c r="A4089" s="1" t="str">
        <f>IF(NOT(ISBLANK(DATA!A4089)),"INSERT INTO SYSADM.PSAUTHITEM VALUES ('"&amp;$B$1&amp;DATA!A4089&amp;"', '"&amp;DATA!D4089&amp;"', '"&amp;DATA!E4089&amp;"', '"&amp;DATA!F4089&amp;"', '"&amp;DATA!G4089&amp;"', '"&amp;DATA!H4089&amp;"', "&amp;DATA!J4089&amp;");","")</f>
        <v/>
      </c>
    </row>
    <row r="4090" spans="1:1" ht="15" customHeight="1">
      <c r="A4090" s="1" t="str">
        <f>IF(NOT(ISBLANK(DATA!A4090)),"INSERT INTO SYSADM.PSAUTHITEM VALUES ('"&amp;$B$1&amp;DATA!A4090&amp;"', '"&amp;DATA!D4090&amp;"', '"&amp;DATA!E4090&amp;"', '"&amp;DATA!F4090&amp;"', '"&amp;DATA!G4090&amp;"', '"&amp;DATA!H4090&amp;"', "&amp;DATA!J4090&amp;");","")</f>
        <v/>
      </c>
    </row>
    <row r="4091" spans="1:1" ht="15" customHeight="1">
      <c r="A4091" s="1" t="str">
        <f>IF(NOT(ISBLANK(DATA!A4091)),"INSERT INTO SYSADM.PSAUTHITEM VALUES ('"&amp;$B$1&amp;DATA!A4091&amp;"', '"&amp;DATA!D4091&amp;"', '"&amp;DATA!E4091&amp;"', '"&amp;DATA!F4091&amp;"', '"&amp;DATA!G4091&amp;"', '"&amp;DATA!H4091&amp;"', "&amp;DATA!J4091&amp;");","")</f>
        <v/>
      </c>
    </row>
    <row r="4092" spans="1:1" ht="15" customHeight="1">
      <c r="A4092" s="1" t="str">
        <f>IF(NOT(ISBLANK(DATA!A4092)),"INSERT INTO SYSADM.PSAUTHITEM VALUES ('"&amp;$B$1&amp;DATA!A4092&amp;"', '"&amp;DATA!D4092&amp;"', '"&amp;DATA!E4092&amp;"', '"&amp;DATA!F4092&amp;"', '"&amp;DATA!G4092&amp;"', '"&amp;DATA!H4092&amp;"', "&amp;DATA!J4092&amp;");","")</f>
        <v/>
      </c>
    </row>
    <row r="4093" spans="1:1" ht="15" customHeight="1">
      <c r="A4093" s="1" t="str">
        <f>IF(NOT(ISBLANK(DATA!A4093)),"INSERT INTO SYSADM.PSAUTHITEM VALUES ('"&amp;$B$1&amp;DATA!A4093&amp;"', '"&amp;DATA!D4093&amp;"', '"&amp;DATA!E4093&amp;"', '"&amp;DATA!F4093&amp;"', '"&amp;DATA!G4093&amp;"', '"&amp;DATA!H4093&amp;"', "&amp;DATA!J4093&amp;");","")</f>
        <v/>
      </c>
    </row>
    <row r="4094" spans="1:1" ht="15" customHeight="1">
      <c r="A4094" s="1" t="str">
        <f>IF(NOT(ISBLANK(DATA!A4094)),"INSERT INTO SYSADM.PSAUTHITEM VALUES ('"&amp;$B$1&amp;DATA!A4094&amp;"', '"&amp;DATA!D4094&amp;"', '"&amp;DATA!E4094&amp;"', '"&amp;DATA!F4094&amp;"', '"&amp;DATA!G4094&amp;"', '"&amp;DATA!H4094&amp;"', "&amp;DATA!J4094&amp;");","")</f>
        <v/>
      </c>
    </row>
    <row r="4095" spans="1:1" ht="15" customHeight="1">
      <c r="A4095" s="1" t="str">
        <f>IF(NOT(ISBLANK(DATA!A4095)),"INSERT INTO SYSADM.PSAUTHITEM VALUES ('"&amp;$B$1&amp;DATA!A4095&amp;"', '"&amp;DATA!D4095&amp;"', '"&amp;DATA!E4095&amp;"', '"&amp;DATA!F4095&amp;"', '"&amp;DATA!G4095&amp;"', '"&amp;DATA!H4095&amp;"', "&amp;DATA!J4095&amp;");","")</f>
        <v/>
      </c>
    </row>
    <row r="4096" spans="1:1" ht="15" customHeight="1">
      <c r="A4096" s="1" t="str">
        <f>IF(NOT(ISBLANK(DATA!A4096)),"INSERT INTO SYSADM.PSAUTHITEM VALUES ('"&amp;$B$1&amp;DATA!A4096&amp;"', '"&amp;DATA!D4096&amp;"', '"&amp;DATA!E4096&amp;"', '"&amp;DATA!F4096&amp;"', '"&amp;DATA!G4096&amp;"', '"&amp;DATA!H4096&amp;"', "&amp;DATA!J4096&amp;");","")</f>
        <v/>
      </c>
    </row>
    <row r="4097" spans="1:1" ht="15" customHeight="1">
      <c r="A4097" s="1" t="str">
        <f>IF(NOT(ISBLANK(DATA!A4097)),"INSERT INTO SYSADM.PSAUTHITEM VALUES ('"&amp;$B$1&amp;DATA!A4097&amp;"', '"&amp;DATA!D4097&amp;"', '"&amp;DATA!E4097&amp;"', '"&amp;DATA!F4097&amp;"', '"&amp;DATA!G4097&amp;"', '"&amp;DATA!H4097&amp;"', "&amp;DATA!J4097&amp;");","")</f>
        <v/>
      </c>
    </row>
    <row r="4098" spans="1:1" ht="15" customHeight="1">
      <c r="A4098" s="1" t="str">
        <f>IF(NOT(ISBLANK(DATA!A4098)),"INSERT INTO SYSADM.PSAUTHITEM VALUES ('"&amp;$B$1&amp;DATA!A4098&amp;"', '"&amp;DATA!D4098&amp;"', '"&amp;DATA!E4098&amp;"', '"&amp;DATA!F4098&amp;"', '"&amp;DATA!G4098&amp;"', '"&amp;DATA!H4098&amp;"', "&amp;DATA!J4098&amp;");","")</f>
        <v/>
      </c>
    </row>
    <row r="4099" spans="1:1" ht="15" customHeight="1">
      <c r="A4099" s="1" t="str">
        <f>IF(NOT(ISBLANK(DATA!A4099)),"INSERT INTO SYSADM.PSAUTHITEM VALUES ('"&amp;$B$1&amp;DATA!A4099&amp;"', '"&amp;DATA!D4099&amp;"', '"&amp;DATA!E4099&amp;"', '"&amp;DATA!F4099&amp;"', '"&amp;DATA!G4099&amp;"', '"&amp;DATA!H4099&amp;"', "&amp;DATA!J4099&amp;");","")</f>
        <v/>
      </c>
    </row>
    <row r="4100" spans="1:1" ht="15" customHeight="1">
      <c r="A4100" s="1" t="str">
        <f>IF(NOT(ISBLANK(DATA!A4100)),"INSERT INTO SYSADM.PSAUTHITEM VALUES ('"&amp;$B$1&amp;DATA!A4100&amp;"', '"&amp;DATA!D4100&amp;"', '"&amp;DATA!E4100&amp;"', '"&amp;DATA!F4100&amp;"', '"&amp;DATA!G4100&amp;"', '"&amp;DATA!H4100&amp;"', "&amp;DATA!J4100&amp;");","")</f>
        <v/>
      </c>
    </row>
    <row r="4101" spans="1:1" ht="15" customHeight="1">
      <c r="A4101" s="1" t="str">
        <f>IF(NOT(ISBLANK(DATA!A4101)),"INSERT INTO SYSADM.PSAUTHITEM VALUES ('"&amp;$B$1&amp;DATA!A4101&amp;"', '"&amp;DATA!D4101&amp;"', '"&amp;DATA!E4101&amp;"', '"&amp;DATA!F4101&amp;"', '"&amp;DATA!G4101&amp;"', '"&amp;DATA!H4101&amp;"', "&amp;DATA!J4101&amp;");","")</f>
        <v/>
      </c>
    </row>
    <row r="4102" spans="1:1" ht="15" customHeight="1">
      <c r="A4102" s="1" t="str">
        <f>IF(NOT(ISBLANK(DATA!A4102)),"INSERT INTO SYSADM.PSAUTHITEM VALUES ('"&amp;$B$1&amp;DATA!A4102&amp;"', '"&amp;DATA!D4102&amp;"', '"&amp;DATA!E4102&amp;"', '"&amp;DATA!F4102&amp;"', '"&amp;DATA!G4102&amp;"', '"&amp;DATA!H4102&amp;"', "&amp;DATA!J4102&amp;");","")</f>
        <v/>
      </c>
    </row>
    <row r="4103" spans="1:1" ht="15" customHeight="1">
      <c r="A4103" s="1" t="str">
        <f>IF(NOT(ISBLANK(DATA!A4103)),"INSERT INTO SYSADM.PSAUTHITEM VALUES ('"&amp;$B$1&amp;DATA!A4103&amp;"', '"&amp;DATA!D4103&amp;"', '"&amp;DATA!E4103&amp;"', '"&amp;DATA!F4103&amp;"', '"&amp;DATA!G4103&amp;"', '"&amp;DATA!H4103&amp;"', "&amp;DATA!J4103&amp;");","")</f>
        <v/>
      </c>
    </row>
    <row r="4104" spans="1:1" ht="15" customHeight="1">
      <c r="A4104" s="1" t="str">
        <f>IF(NOT(ISBLANK(DATA!A4104)),"INSERT INTO SYSADM.PSAUTHITEM VALUES ('"&amp;$B$1&amp;DATA!A4104&amp;"', '"&amp;DATA!D4104&amp;"', '"&amp;DATA!E4104&amp;"', '"&amp;DATA!F4104&amp;"', '"&amp;DATA!G4104&amp;"', '"&amp;DATA!H4104&amp;"', "&amp;DATA!J4104&amp;");","")</f>
        <v/>
      </c>
    </row>
    <row r="4105" spans="1:1" ht="15" customHeight="1">
      <c r="A4105" s="1" t="str">
        <f>IF(NOT(ISBLANK(DATA!A4105)),"INSERT INTO SYSADM.PSAUTHITEM VALUES ('"&amp;$B$1&amp;DATA!A4105&amp;"', '"&amp;DATA!D4105&amp;"', '"&amp;DATA!E4105&amp;"', '"&amp;DATA!F4105&amp;"', '"&amp;DATA!G4105&amp;"', '"&amp;DATA!H4105&amp;"', "&amp;DATA!J4105&amp;");","")</f>
        <v/>
      </c>
    </row>
    <row r="4106" spans="1:1" ht="15" customHeight="1">
      <c r="A4106" s="1" t="str">
        <f>IF(NOT(ISBLANK(DATA!A4106)),"INSERT INTO SYSADM.PSAUTHITEM VALUES ('"&amp;$B$1&amp;DATA!A4106&amp;"', '"&amp;DATA!D4106&amp;"', '"&amp;DATA!E4106&amp;"', '"&amp;DATA!F4106&amp;"', '"&amp;DATA!G4106&amp;"', '"&amp;DATA!H4106&amp;"', "&amp;DATA!J4106&amp;");","")</f>
        <v/>
      </c>
    </row>
    <row r="4107" spans="1:1" ht="15" customHeight="1">
      <c r="A4107" s="1" t="str">
        <f>IF(NOT(ISBLANK(DATA!A4107)),"INSERT INTO SYSADM.PSAUTHITEM VALUES ('"&amp;$B$1&amp;DATA!A4107&amp;"', '"&amp;DATA!D4107&amp;"', '"&amp;DATA!E4107&amp;"', '"&amp;DATA!F4107&amp;"', '"&amp;DATA!G4107&amp;"', '"&amp;DATA!H4107&amp;"', "&amp;DATA!J4107&amp;");","")</f>
        <v/>
      </c>
    </row>
    <row r="4108" spans="1:1" ht="15" customHeight="1">
      <c r="A4108" s="1" t="str">
        <f>IF(NOT(ISBLANK(DATA!A4108)),"INSERT INTO SYSADM.PSAUTHITEM VALUES ('"&amp;$B$1&amp;DATA!A4108&amp;"', '"&amp;DATA!D4108&amp;"', '"&amp;DATA!E4108&amp;"', '"&amp;DATA!F4108&amp;"', '"&amp;DATA!G4108&amp;"', '"&amp;DATA!H4108&amp;"', "&amp;DATA!J4108&amp;");","")</f>
        <v/>
      </c>
    </row>
    <row r="4109" spans="1:1" ht="15" customHeight="1">
      <c r="A4109" s="1" t="str">
        <f>IF(NOT(ISBLANK(DATA!A4109)),"INSERT INTO SYSADM.PSAUTHITEM VALUES ('"&amp;$B$1&amp;DATA!A4109&amp;"', '"&amp;DATA!D4109&amp;"', '"&amp;DATA!E4109&amp;"', '"&amp;DATA!F4109&amp;"', '"&amp;DATA!G4109&amp;"', '"&amp;DATA!H4109&amp;"', "&amp;DATA!J4109&amp;");","")</f>
        <v/>
      </c>
    </row>
    <row r="4110" spans="1:1" ht="15" customHeight="1">
      <c r="A4110" s="1" t="str">
        <f>IF(NOT(ISBLANK(DATA!A4110)),"INSERT INTO SYSADM.PSAUTHITEM VALUES ('"&amp;$B$1&amp;DATA!A4110&amp;"', '"&amp;DATA!D4110&amp;"', '"&amp;DATA!E4110&amp;"', '"&amp;DATA!F4110&amp;"', '"&amp;DATA!G4110&amp;"', '"&amp;DATA!H4110&amp;"', "&amp;DATA!J4110&amp;");","")</f>
        <v/>
      </c>
    </row>
    <row r="4111" spans="1:1" ht="15" customHeight="1">
      <c r="A4111" s="1" t="str">
        <f>IF(NOT(ISBLANK(DATA!A4111)),"INSERT INTO SYSADM.PSAUTHITEM VALUES ('"&amp;$B$1&amp;DATA!A4111&amp;"', '"&amp;DATA!D4111&amp;"', '"&amp;DATA!E4111&amp;"', '"&amp;DATA!F4111&amp;"', '"&amp;DATA!G4111&amp;"', '"&amp;DATA!H4111&amp;"', "&amp;DATA!J4111&amp;");","")</f>
        <v/>
      </c>
    </row>
    <row r="4112" spans="1:1" ht="15" customHeight="1">
      <c r="A4112" s="1" t="str">
        <f>IF(NOT(ISBLANK(DATA!A4112)),"INSERT INTO SYSADM.PSAUTHITEM VALUES ('"&amp;$B$1&amp;DATA!A4112&amp;"', '"&amp;DATA!D4112&amp;"', '"&amp;DATA!E4112&amp;"', '"&amp;DATA!F4112&amp;"', '"&amp;DATA!G4112&amp;"', '"&amp;DATA!H4112&amp;"', "&amp;DATA!J4112&amp;");","")</f>
        <v/>
      </c>
    </row>
    <row r="4113" spans="1:1" ht="15" customHeight="1">
      <c r="A4113" s="1" t="str">
        <f>IF(NOT(ISBLANK(DATA!A4113)),"INSERT INTO SYSADM.PSAUTHITEM VALUES ('"&amp;$B$1&amp;DATA!A4113&amp;"', '"&amp;DATA!D4113&amp;"', '"&amp;DATA!E4113&amp;"', '"&amp;DATA!F4113&amp;"', '"&amp;DATA!G4113&amp;"', '"&amp;DATA!H4113&amp;"', "&amp;DATA!J4113&amp;");","")</f>
        <v/>
      </c>
    </row>
    <row r="4114" spans="1:1" ht="15" customHeight="1">
      <c r="A4114" s="1" t="str">
        <f>IF(NOT(ISBLANK(DATA!A4114)),"INSERT INTO SYSADM.PSAUTHITEM VALUES ('"&amp;$B$1&amp;DATA!A4114&amp;"', '"&amp;DATA!D4114&amp;"', '"&amp;DATA!E4114&amp;"', '"&amp;DATA!F4114&amp;"', '"&amp;DATA!G4114&amp;"', '"&amp;DATA!H4114&amp;"', "&amp;DATA!J4114&amp;");","")</f>
        <v/>
      </c>
    </row>
    <row r="4115" spans="1:1" ht="15" customHeight="1">
      <c r="A4115" s="1" t="str">
        <f>IF(NOT(ISBLANK(DATA!A4115)),"INSERT INTO SYSADM.PSAUTHITEM VALUES ('"&amp;$B$1&amp;DATA!A4115&amp;"', '"&amp;DATA!D4115&amp;"', '"&amp;DATA!E4115&amp;"', '"&amp;DATA!F4115&amp;"', '"&amp;DATA!G4115&amp;"', '"&amp;DATA!H4115&amp;"', "&amp;DATA!J4115&amp;");","")</f>
        <v/>
      </c>
    </row>
    <row r="4116" spans="1:1" ht="15" customHeight="1">
      <c r="A4116" s="1" t="str">
        <f>IF(NOT(ISBLANK(DATA!A4116)),"INSERT INTO SYSADM.PSAUTHITEM VALUES ('"&amp;$B$1&amp;DATA!A4116&amp;"', '"&amp;DATA!D4116&amp;"', '"&amp;DATA!E4116&amp;"', '"&amp;DATA!F4116&amp;"', '"&amp;DATA!G4116&amp;"', '"&amp;DATA!H4116&amp;"', "&amp;DATA!J4116&amp;");","")</f>
        <v/>
      </c>
    </row>
    <row r="4117" spans="1:1" ht="15" customHeight="1">
      <c r="A4117" s="1" t="str">
        <f>IF(NOT(ISBLANK(DATA!A4117)),"INSERT INTO SYSADM.PSAUTHITEM VALUES ('"&amp;$B$1&amp;DATA!A4117&amp;"', '"&amp;DATA!D4117&amp;"', '"&amp;DATA!E4117&amp;"', '"&amp;DATA!F4117&amp;"', '"&amp;DATA!G4117&amp;"', '"&amp;DATA!H4117&amp;"', "&amp;DATA!J4117&amp;");","")</f>
        <v/>
      </c>
    </row>
    <row r="4118" spans="1:1" ht="15" customHeight="1">
      <c r="A4118" s="1" t="str">
        <f>IF(NOT(ISBLANK(DATA!A4118)),"INSERT INTO SYSADM.PSAUTHITEM VALUES ('"&amp;$B$1&amp;DATA!A4118&amp;"', '"&amp;DATA!D4118&amp;"', '"&amp;DATA!E4118&amp;"', '"&amp;DATA!F4118&amp;"', '"&amp;DATA!G4118&amp;"', '"&amp;DATA!H4118&amp;"', "&amp;DATA!J4118&amp;");","")</f>
        <v/>
      </c>
    </row>
    <row r="4119" spans="1:1" ht="15" customHeight="1">
      <c r="A4119" s="1" t="str">
        <f>IF(NOT(ISBLANK(DATA!A4119)),"INSERT INTO SYSADM.PSAUTHITEM VALUES ('"&amp;$B$1&amp;DATA!A4119&amp;"', '"&amp;DATA!D4119&amp;"', '"&amp;DATA!E4119&amp;"', '"&amp;DATA!F4119&amp;"', '"&amp;DATA!G4119&amp;"', '"&amp;DATA!H4119&amp;"', "&amp;DATA!J4119&amp;");","")</f>
        <v/>
      </c>
    </row>
    <row r="4120" spans="1:1" ht="15" customHeight="1">
      <c r="A4120" s="1" t="str">
        <f>IF(NOT(ISBLANK(DATA!A4120)),"INSERT INTO SYSADM.PSAUTHITEM VALUES ('"&amp;$B$1&amp;DATA!A4120&amp;"', '"&amp;DATA!D4120&amp;"', '"&amp;DATA!E4120&amp;"', '"&amp;DATA!F4120&amp;"', '"&amp;DATA!G4120&amp;"', '"&amp;DATA!H4120&amp;"', "&amp;DATA!J4120&amp;");","")</f>
        <v/>
      </c>
    </row>
    <row r="4121" spans="1:1" ht="15" customHeight="1">
      <c r="A4121" s="1" t="str">
        <f>IF(NOT(ISBLANK(DATA!A4121)),"INSERT INTO SYSADM.PSAUTHITEM VALUES ('"&amp;$B$1&amp;DATA!A4121&amp;"', '"&amp;DATA!D4121&amp;"', '"&amp;DATA!E4121&amp;"', '"&amp;DATA!F4121&amp;"', '"&amp;DATA!G4121&amp;"', '"&amp;DATA!H4121&amp;"', "&amp;DATA!J4121&amp;");","")</f>
        <v/>
      </c>
    </row>
    <row r="4122" spans="1:1" ht="15" customHeight="1">
      <c r="A4122" s="1" t="str">
        <f>IF(NOT(ISBLANK(DATA!A4122)),"INSERT INTO SYSADM.PSAUTHITEM VALUES ('"&amp;$B$1&amp;DATA!A4122&amp;"', '"&amp;DATA!D4122&amp;"', '"&amp;DATA!E4122&amp;"', '"&amp;DATA!F4122&amp;"', '"&amp;DATA!G4122&amp;"', '"&amp;DATA!H4122&amp;"', "&amp;DATA!J4122&amp;");","")</f>
        <v/>
      </c>
    </row>
    <row r="4123" spans="1:1" ht="15" customHeight="1">
      <c r="A4123" s="1" t="str">
        <f>IF(NOT(ISBLANK(DATA!A4123)),"INSERT INTO SYSADM.PSAUTHITEM VALUES ('"&amp;$B$1&amp;DATA!A4123&amp;"', '"&amp;DATA!D4123&amp;"', '"&amp;DATA!E4123&amp;"', '"&amp;DATA!F4123&amp;"', '"&amp;DATA!G4123&amp;"', '"&amp;DATA!H4123&amp;"', "&amp;DATA!J4123&amp;");","")</f>
        <v/>
      </c>
    </row>
    <row r="4124" spans="1:1" ht="15" customHeight="1">
      <c r="A4124" s="1" t="str">
        <f>IF(NOT(ISBLANK(DATA!A4124)),"INSERT INTO SYSADM.PSAUTHITEM VALUES ('"&amp;$B$1&amp;DATA!A4124&amp;"', '"&amp;DATA!D4124&amp;"', '"&amp;DATA!E4124&amp;"', '"&amp;DATA!F4124&amp;"', '"&amp;DATA!G4124&amp;"', '"&amp;DATA!H4124&amp;"', "&amp;DATA!J4124&amp;");","")</f>
        <v/>
      </c>
    </row>
    <row r="4125" spans="1:1" ht="15" customHeight="1">
      <c r="A4125" s="1" t="str">
        <f>IF(NOT(ISBLANK(DATA!A4125)),"INSERT INTO SYSADM.PSAUTHITEM VALUES ('"&amp;$B$1&amp;DATA!A4125&amp;"', '"&amp;DATA!D4125&amp;"', '"&amp;DATA!E4125&amp;"', '"&amp;DATA!F4125&amp;"', '"&amp;DATA!G4125&amp;"', '"&amp;DATA!H4125&amp;"', "&amp;DATA!J4125&amp;");","")</f>
        <v/>
      </c>
    </row>
    <row r="4126" spans="1:1" ht="15" customHeight="1">
      <c r="A4126" s="1" t="str">
        <f>IF(NOT(ISBLANK(DATA!A4126)),"INSERT INTO SYSADM.PSAUTHITEM VALUES ('"&amp;$B$1&amp;DATA!A4126&amp;"', '"&amp;DATA!D4126&amp;"', '"&amp;DATA!E4126&amp;"', '"&amp;DATA!F4126&amp;"', '"&amp;DATA!G4126&amp;"', '"&amp;DATA!H4126&amp;"', "&amp;DATA!J4126&amp;");","")</f>
        <v/>
      </c>
    </row>
    <row r="4127" spans="1:1" ht="15" customHeight="1">
      <c r="A4127" s="1" t="str">
        <f>IF(NOT(ISBLANK(DATA!A4127)),"INSERT INTO SYSADM.PSAUTHITEM VALUES ('"&amp;$B$1&amp;DATA!A4127&amp;"', '"&amp;DATA!D4127&amp;"', '"&amp;DATA!E4127&amp;"', '"&amp;DATA!F4127&amp;"', '"&amp;DATA!G4127&amp;"', '"&amp;DATA!H4127&amp;"', "&amp;DATA!J4127&amp;");","")</f>
        <v/>
      </c>
    </row>
    <row r="4128" spans="1:1" ht="15" customHeight="1">
      <c r="A4128" s="1" t="str">
        <f>IF(NOT(ISBLANK(DATA!A4128)),"INSERT INTO SYSADM.PSAUTHITEM VALUES ('"&amp;$B$1&amp;DATA!A4128&amp;"', '"&amp;DATA!D4128&amp;"', '"&amp;DATA!E4128&amp;"', '"&amp;DATA!F4128&amp;"', '"&amp;DATA!G4128&amp;"', '"&amp;DATA!H4128&amp;"', "&amp;DATA!J4128&amp;");","")</f>
        <v/>
      </c>
    </row>
    <row r="4129" spans="1:1" ht="15" customHeight="1">
      <c r="A4129" s="1" t="str">
        <f>IF(NOT(ISBLANK(DATA!A4129)),"INSERT INTO SYSADM.PSAUTHITEM VALUES ('"&amp;$B$1&amp;DATA!A4129&amp;"', '"&amp;DATA!D4129&amp;"', '"&amp;DATA!E4129&amp;"', '"&amp;DATA!F4129&amp;"', '"&amp;DATA!G4129&amp;"', '"&amp;DATA!H4129&amp;"', "&amp;DATA!J4129&amp;");","")</f>
        <v/>
      </c>
    </row>
    <row r="4130" spans="1:1" ht="15" customHeight="1">
      <c r="A4130" s="1" t="str">
        <f>IF(NOT(ISBLANK(DATA!A4130)),"INSERT INTO SYSADM.PSAUTHITEM VALUES ('"&amp;$B$1&amp;DATA!A4130&amp;"', '"&amp;DATA!D4130&amp;"', '"&amp;DATA!E4130&amp;"', '"&amp;DATA!F4130&amp;"', '"&amp;DATA!G4130&amp;"', '"&amp;DATA!H4130&amp;"', "&amp;DATA!J4130&amp;");","")</f>
        <v/>
      </c>
    </row>
    <row r="4131" spans="1:1" ht="15" customHeight="1">
      <c r="A4131" s="1" t="str">
        <f>IF(NOT(ISBLANK(DATA!A4131)),"INSERT INTO SYSADM.PSAUTHITEM VALUES ('"&amp;$B$1&amp;DATA!A4131&amp;"', '"&amp;DATA!D4131&amp;"', '"&amp;DATA!E4131&amp;"', '"&amp;DATA!F4131&amp;"', '"&amp;DATA!G4131&amp;"', '"&amp;DATA!H4131&amp;"', "&amp;DATA!J4131&amp;");","")</f>
        <v/>
      </c>
    </row>
    <row r="4132" spans="1:1" ht="15" customHeight="1">
      <c r="A4132" s="1" t="str">
        <f>IF(NOT(ISBLANK(DATA!A4132)),"INSERT INTO SYSADM.PSAUTHITEM VALUES ('"&amp;$B$1&amp;DATA!A4132&amp;"', '"&amp;DATA!D4132&amp;"', '"&amp;DATA!E4132&amp;"', '"&amp;DATA!F4132&amp;"', '"&amp;DATA!G4132&amp;"', '"&amp;DATA!H4132&amp;"', "&amp;DATA!J4132&amp;");","")</f>
        <v/>
      </c>
    </row>
    <row r="4133" spans="1:1" ht="15" customHeight="1">
      <c r="A4133" s="1" t="str">
        <f>IF(NOT(ISBLANK(DATA!A4133)),"INSERT INTO SYSADM.PSAUTHITEM VALUES ('"&amp;$B$1&amp;DATA!A4133&amp;"', '"&amp;DATA!D4133&amp;"', '"&amp;DATA!E4133&amp;"', '"&amp;DATA!F4133&amp;"', '"&amp;DATA!G4133&amp;"', '"&amp;DATA!H4133&amp;"', "&amp;DATA!J4133&amp;");","")</f>
        <v/>
      </c>
    </row>
    <row r="4134" spans="1:1" ht="15" customHeight="1">
      <c r="A4134" s="1" t="str">
        <f>IF(NOT(ISBLANK(DATA!A4134)),"INSERT INTO SYSADM.PSAUTHITEM VALUES ('"&amp;$B$1&amp;DATA!A4134&amp;"', '"&amp;DATA!D4134&amp;"', '"&amp;DATA!E4134&amp;"', '"&amp;DATA!F4134&amp;"', '"&amp;DATA!G4134&amp;"', '"&amp;DATA!H4134&amp;"', "&amp;DATA!J4134&amp;");","")</f>
        <v/>
      </c>
    </row>
    <row r="4135" spans="1:1" ht="15" customHeight="1">
      <c r="A4135" s="1" t="str">
        <f>IF(NOT(ISBLANK(DATA!A4135)),"INSERT INTO SYSADM.PSAUTHITEM VALUES ('"&amp;$B$1&amp;DATA!A4135&amp;"', '"&amp;DATA!D4135&amp;"', '"&amp;DATA!E4135&amp;"', '"&amp;DATA!F4135&amp;"', '"&amp;DATA!G4135&amp;"', '"&amp;DATA!H4135&amp;"', "&amp;DATA!J4135&amp;");","")</f>
        <v/>
      </c>
    </row>
    <row r="4136" spans="1:1" ht="15" customHeight="1">
      <c r="A4136" s="1" t="str">
        <f>IF(NOT(ISBLANK(DATA!A4136)),"INSERT INTO SYSADM.PSAUTHITEM VALUES ('"&amp;$B$1&amp;DATA!A4136&amp;"', '"&amp;DATA!D4136&amp;"', '"&amp;DATA!E4136&amp;"', '"&amp;DATA!F4136&amp;"', '"&amp;DATA!G4136&amp;"', '"&amp;DATA!H4136&amp;"', "&amp;DATA!J4136&amp;");","")</f>
        <v/>
      </c>
    </row>
    <row r="4137" spans="1:1" ht="15" customHeight="1">
      <c r="A4137" s="1" t="str">
        <f>IF(NOT(ISBLANK(DATA!A4137)),"INSERT INTO SYSADM.PSAUTHITEM VALUES ('"&amp;$B$1&amp;DATA!A4137&amp;"', '"&amp;DATA!D4137&amp;"', '"&amp;DATA!E4137&amp;"', '"&amp;DATA!F4137&amp;"', '"&amp;DATA!G4137&amp;"', '"&amp;DATA!H4137&amp;"', "&amp;DATA!J4137&amp;");","")</f>
        <v/>
      </c>
    </row>
    <row r="4138" spans="1:1" ht="15" customHeight="1">
      <c r="A4138" s="1" t="str">
        <f>IF(NOT(ISBLANK(DATA!A4138)),"INSERT INTO SYSADM.PSAUTHITEM VALUES ('"&amp;$B$1&amp;DATA!A4138&amp;"', '"&amp;DATA!D4138&amp;"', '"&amp;DATA!E4138&amp;"', '"&amp;DATA!F4138&amp;"', '"&amp;DATA!G4138&amp;"', '"&amp;DATA!H4138&amp;"', "&amp;DATA!J4138&amp;");","")</f>
        <v/>
      </c>
    </row>
    <row r="4139" spans="1:1" ht="15" customHeight="1">
      <c r="A4139" s="1" t="str">
        <f>IF(NOT(ISBLANK(DATA!A4139)),"INSERT INTO SYSADM.PSAUTHITEM VALUES ('"&amp;$B$1&amp;DATA!A4139&amp;"', '"&amp;DATA!D4139&amp;"', '"&amp;DATA!E4139&amp;"', '"&amp;DATA!F4139&amp;"', '"&amp;DATA!G4139&amp;"', '"&amp;DATA!H4139&amp;"', "&amp;DATA!J4139&amp;");","")</f>
        <v/>
      </c>
    </row>
    <row r="4140" spans="1:1" ht="15" customHeight="1">
      <c r="A4140" s="1" t="str">
        <f>IF(NOT(ISBLANK(DATA!A4140)),"INSERT INTO SYSADM.PSAUTHITEM VALUES ('"&amp;$B$1&amp;DATA!A4140&amp;"', '"&amp;DATA!D4140&amp;"', '"&amp;DATA!E4140&amp;"', '"&amp;DATA!F4140&amp;"', '"&amp;DATA!G4140&amp;"', '"&amp;DATA!H4140&amp;"', "&amp;DATA!J4140&amp;");","")</f>
        <v/>
      </c>
    </row>
    <row r="4141" spans="1:1" ht="15" customHeight="1">
      <c r="A4141" s="1" t="str">
        <f>IF(NOT(ISBLANK(DATA!A4141)),"INSERT INTO SYSADM.PSAUTHITEM VALUES ('"&amp;$B$1&amp;DATA!A4141&amp;"', '"&amp;DATA!D4141&amp;"', '"&amp;DATA!E4141&amp;"', '"&amp;DATA!F4141&amp;"', '"&amp;DATA!G4141&amp;"', '"&amp;DATA!H4141&amp;"', "&amp;DATA!J4141&amp;");","")</f>
        <v/>
      </c>
    </row>
    <row r="4142" spans="1:1" ht="15" customHeight="1">
      <c r="A4142" s="1" t="str">
        <f>IF(NOT(ISBLANK(DATA!A4142)),"INSERT INTO SYSADM.PSAUTHITEM VALUES ('"&amp;$B$1&amp;DATA!A4142&amp;"', '"&amp;DATA!D4142&amp;"', '"&amp;DATA!E4142&amp;"', '"&amp;DATA!F4142&amp;"', '"&amp;DATA!G4142&amp;"', '"&amp;DATA!H4142&amp;"', "&amp;DATA!J4142&amp;");","")</f>
        <v/>
      </c>
    </row>
    <row r="4143" spans="1:1" ht="15" customHeight="1">
      <c r="A4143" s="1" t="str">
        <f>IF(NOT(ISBLANK(DATA!A4143)),"INSERT INTO SYSADM.PSAUTHITEM VALUES ('"&amp;$B$1&amp;DATA!A4143&amp;"', '"&amp;DATA!D4143&amp;"', '"&amp;DATA!E4143&amp;"', '"&amp;DATA!F4143&amp;"', '"&amp;DATA!G4143&amp;"', '"&amp;DATA!H4143&amp;"', "&amp;DATA!J4143&amp;");","")</f>
        <v/>
      </c>
    </row>
    <row r="4144" spans="1:1" ht="15" customHeight="1">
      <c r="A4144" s="1" t="str">
        <f>IF(NOT(ISBLANK(DATA!A4144)),"INSERT INTO SYSADM.PSAUTHITEM VALUES ('"&amp;$B$1&amp;DATA!A4144&amp;"', '"&amp;DATA!D4144&amp;"', '"&amp;DATA!E4144&amp;"', '"&amp;DATA!F4144&amp;"', '"&amp;DATA!G4144&amp;"', '"&amp;DATA!H4144&amp;"', "&amp;DATA!J4144&amp;");","")</f>
        <v/>
      </c>
    </row>
    <row r="4145" spans="1:1" ht="15" customHeight="1">
      <c r="A4145" s="1" t="str">
        <f>IF(NOT(ISBLANK(DATA!A4145)),"INSERT INTO SYSADM.PSAUTHITEM VALUES ('"&amp;$B$1&amp;DATA!A4145&amp;"', '"&amp;DATA!D4145&amp;"', '"&amp;DATA!E4145&amp;"', '"&amp;DATA!F4145&amp;"', '"&amp;DATA!G4145&amp;"', '"&amp;DATA!H4145&amp;"', "&amp;DATA!J4145&amp;");","")</f>
        <v/>
      </c>
    </row>
    <row r="4146" spans="1:1" ht="15" customHeight="1">
      <c r="A4146" s="1" t="str">
        <f>IF(NOT(ISBLANK(DATA!A4146)),"INSERT INTO SYSADM.PSAUTHITEM VALUES ('"&amp;$B$1&amp;DATA!A4146&amp;"', '"&amp;DATA!D4146&amp;"', '"&amp;DATA!E4146&amp;"', '"&amp;DATA!F4146&amp;"', '"&amp;DATA!G4146&amp;"', '"&amp;DATA!H4146&amp;"', "&amp;DATA!J4146&amp;");","")</f>
        <v/>
      </c>
    </row>
    <row r="4147" spans="1:1" ht="15" customHeight="1">
      <c r="A4147" s="1" t="str">
        <f>IF(NOT(ISBLANK(DATA!A4147)),"INSERT INTO SYSADM.PSAUTHITEM VALUES ('"&amp;$B$1&amp;DATA!A4147&amp;"', '"&amp;DATA!D4147&amp;"', '"&amp;DATA!E4147&amp;"', '"&amp;DATA!F4147&amp;"', '"&amp;DATA!G4147&amp;"', '"&amp;DATA!H4147&amp;"', "&amp;DATA!J4147&amp;");","")</f>
        <v/>
      </c>
    </row>
    <row r="4148" spans="1:1" ht="15" customHeight="1">
      <c r="A4148" s="1" t="str">
        <f>IF(NOT(ISBLANK(DATA!A4148)),"INSERT INTO SYSADM.PSAUTHITEM VALUES ('"&amp;$B$1&amp;DATA!A4148&amp;"', '"&amp;DATA!D4148&amp;"', '"&amp;DATA!E4148&amp;"', '"&amp;DATA!F4148&amp;"', '"&amp;DATA!G4148&amp;"', '"&amp;DATA!H4148&amp;"', "&amp;DATA!J4148&amp;");","")</f>
        <v/>
      </c>
    </row>
    <row r="4149" spans="1:1" ht="15" customHeight="1">
      <c r="A4149" s="1" t="str">
        <f>IF(NOT(ISBLANK(DATA!A4149)),"INSERT INTO SYSADM.PSAUTHITEM VALUES ('"&amp;$B$1&amp;DATA!A4149&amp;"', '"&amp;DATA!D4149&amp;"', '"&amp;DATA!E4149&amp;"', '"&amp;DATA!F4149&amp;"', '"&amp;DATA!G4149&amp;"', '"&amp;DATA!H4149&amp;"', "&amp;DATA!J4149&amp;");","")</f>
        <v/>
      </c>
    </row>
    <row r="4150" spans="1:1" ht="15" customHeight="1">
      <c r="A4150" s="1" t="str">
        <f>IF(NOT(ISBLANK(DATA!A4150)),"INSERT INTO SYSADM.PSAUTHITEM VALUES ('"&amp;$B$1&amp;DATA!A4150&amp;"', '"&amp;DATA!D4150&amp;"', '"&amp;DATA!E4150&amp;"', '"&amp;DATA!F4150&amp;"', '"&amp;DATA!G4150&amp;"', '"&amp;DATA!H4150&amp;"', "&amp;DATA!J4150&amp;");","")</f>
        <v/>
      </c>
    </row>
    <row r="4151" spans="1:1" ht="15" customHeight="1">
      <c r="A4151" s="1" t="str">
        <f>IF(NOT(ISBLANK(DATA!A4151)),"INSERT INTO SYSADM.PSAUTHITEM VALUES ('"&amp;$B$1&amp;DATA!A4151&amp;"', '"&amp;DATA!D4151&amp;"', '"&amp;DATA!E4151&amp;"', '"&amp;DATA!F4151&amp;"', '"&amp;DATA!G4151&amp;"', '"&amp;DATA!H4151&amp;"', "&amp;DATA!J4151&amp;");","")</f>
        <v/>
      </c>
    </row>
    <row r="4152" spans="1:1" ht="15" customHeight="1">
      <c r="A4152" s="1" t="str">
        <f>IF(NOT(ISBLANK(DATA!A4152)),"INSERT INTO SYSADM.PSAUTHITEM VALUES ('"&amp;$B$1&amp;DATA!A4152&amp;"', '"&amp;DATA!D4152&amp;"', '"&amp;DATA!E4152&amp;"', '"&amp;DATA!F4152&amp;"', '"&amp;DATA!G4152&amp;"', '"&amp;DATA!H4152&amp;"', "&amp;DATA!J4152&amp;");","")</f>
        <v/>
      </c>
    </row>
    <row r="4153" spans="1:1" ht="15" customHeight="1">
      <c r="A4153" s="1" t="str">
        <f>IF(NOT(ISBLANK(DATA!A4153)),"INSERT INTO SYSADM.PSAUTHITEM VALUES ('"&amp;$B$1&amp;DATA!A4153&amp;"', '"&amp;DATA!D4153&amp;"', '"&amp;DATA!E4153&amp;"', '"&amp;DATA!F4153&amp;"', '"&amp;DATA!G4153&amp;"', '"&amp;DATA!H4153&amp;"', "&amp;DATA!J4153&amp;");","")</f>
        <v/>
      </c>
    </row>
    <row r="4154" spans="1:1" ht="15" customHeight="1">
      <c r="A4154" s="1" t="str">
        <f>IF(NOT(ISBLANK(DATA!A4154)),"INSERT INTO SYSADM.PSAUTHITEM VALUES ('"&amp;$B$1&amp;DATA!A4154&amp;"', '"&amp;DATA!D4154&amp;"', '"&amp;DATA!E4154&amp;"', '"&amp;DATA!F4154&amp;"', '"&amp;DATA!G4154&amp;"', '"&amp;DATA!H4154&amp;"', "&amp;DATA!J4154&amp;");","")</f>
        <v/>
      </c>
    </row>
    <row r="4155" spans="1:1" ht="15" customHeight="1">
      <c r="A4155" s="1" t="str">
        <f>IF(NOT(ISBLANK(DATA!A4155)),"INSERT INTO SYSADM.PSAUTHITEM VALUES ('"&amp;$B$1&amp;DATA!A4155&amp;"', '"&amp;DATA!D4155&amp;"', '"&amp;DATA!E4155&amp;"', '"&amp;DATA!F4155&amp;"', '"&amp;DATA!G4155&amp;"', '"&amp;DATA!H4155&amp;"', "&amp;DATA!J4155&amp;");","")</f>
        <v/>
      </c>
    </row>
    <row r="4156" spans="1:1" ht="15" customHeight="1">
      <c r="A4156" s="1" t="str">
        <f>IF(NOT(ISBLANK(DATA!A4156)),"INSERT INTO SYSADM.PSAUTHITEM VALUES ('"&amp;$B$1&amp;DATA!A4156&amp;"', '"&amp;DATA!D4156&amp;"', '"&amp;DATA!E4156&amp;"', '"&amp;DATA!F4156&amp;"', '"&amp;DATA!G4156&amp;"', '"&amp;DATA!H4156&amp;"', "&amp;DATA!J4156&amp;");","")</f>
        <v/>
      </c>
    </row>
    <row r="4157" spans="1:1" ht="15" customHeight="1">
      <c r="A4157" s="1" t="str">
        <f>IF(NOT(ISBLANK(DATA!A4157)),"INSERT INTO SYSADM.PSAUTHITEM VALUES ('"&amp;$B$1&amp;DATA!A4157&amp;"', '"&amp;DATA!D4157&amp;"', '"&amp;DATA!E4157&amp;"', '"&amp;DATA!F4157&amp;"', '"&amp;DATA!G4157&amp;"', '"&amp;DATA!H4157&amp;"', "&amp;DATA!J4157&amp;");","")</f>
        <v/>
      </c>
    </row>
    <row r="4158" spans="1:1" ht="15" customHeight="1">
      <c r="A4158" s="1" t="str">
        <f>IF(NOT(ISBLANK(DATA!A4158)),"INSERT INTO SYSADM.PSAUTHITEM VALUES ('"&amp;$B$1&amp;DATA!A4158&amp;"', '"&amp;DATA!D4158&amp;"', '"&amp;DATA!E4158&amp;"', '"&amp;DATA!F4158&amp;"', '"&amp;DATA!G4158&amp;"', '"&amp;DATA!H4158&amp;"', "&amp;DATA!J4158&amp;");","")</f>
        <v/>
      </c>
    </row>
    <row r="4159" spans="1:1" ht="15" customHeight="1">
      <c r="A4159" s="1" t="str">
        <f>IF(NOT(ISBLANK(DATA!A4159)),"INSERT INTO SYSADM.PSAUTHITEM VALUES ('"&amp;$B$1&amp;DATA!A4159&amp;"', '"&amp;DATA!D4159&amp;"', '"&amp;DATA!E4159&amp;"', '"&amp;DATA!F4159&amp;"', '"&amp;DATA!G4159&amp;"', '"&amp;DATA!H4159&amp;"', "&amp;DATA!J4159&amp;");","")</f>
        <v/>
      </c>
    </row>
    <row r="4160" spans="1:1" ht="15" customHeight="1">
      <c r="A4160" s="1" t="str">
        <f>IF(NOT(ISBLANK(DATA!A4160)),"INSERT INTO SYSADM.PSAUTHITEM VALUES ('"&amp;$B$1&amp;DATA!A4160&amp;"', '"&amp;DATA!D4160&amp;"', '"&amp;DATA!E4160&amp;"', '"&amp;DATA!F4160&amp;"', '"&amp;DATA!G4160&amp;"', '"&amp;DATA!H4160&amp;"', "&amp;DATA!J4160&amp;");","")</f>
        <v/>
      </c>
    </row>
    <row r="4161" spans="1:1" ht="15" customHeight="1">
      <c r="A4161" s="1" t="str">
        <f>IF(NOT(ISBLANK(DATA!A4161)),"INSERT INTO SYSADM.PSAUTHITEM VALUES ('"&amp;$B$1&amp;DATA!A4161&amp;"', '"&amp;DATA!D4161&amp;"', '"&amp;DATA!E4161&amp;"', '"&amp;DATA!F4161&amp;"', '"&amp;DATA!G4161&amp;"', '"&amp;DATA!H4161&amp;"', "&amp;DATA!J4161&amp;");","")</f>
        <v/>
      </c>
    </row>
    <row r="4162" spans="1:1" ht="15" customHeight="1">
      <c r="A4162" s="1" t="str">
        <f>IF(NOT(ISBLANK(DATA!A4162)),"INSERT INTO SYSADM.PSAUTHITEM VALUES ('"&amp;$B$1&amp;DATA!A4162&amp;"', '"&amp;DATA!D4162&amp;"', '"&amp;DATA!E4162&amp;"', '"&amp;DATA!F4162&amp;"', '"&amp;DATA!G4162&amp;"', '"&amp;DATA!H4162&amp;"', "&amp;DATA!J4162&amp;");","")</f>
        <v/>
      </c>
    </row>
    <row r="4163" spans="1:1" ht="15" customHeight="1">
      <c r="A4163" s="1" t="str">
        <f>IF(NOT(ISBLANK(DATA!A4163)),"INSERT INTO SYSADM.PSAUTHITEM VALUES ('"&amp;$B$1&amp;DATA!A4163&amp;"', '"&amp;DATA!D4163&amp;"', '"&amp;DATA!E4163&amp;"', '"&amp;DATA!F4163&amp;"', '"&amp;DATA!G4163&amp;"', '"&amp;DATA!H4163&amp;"', "&amp;DATA!J4163&amp;");","")</f>
        <v/>
      </c>
    </row>
    <row r="4164" spans="1:1" ht="15" customHeight="1">
      <c r="A4164" s="1" t="str">
        <f>IF(NOT(ISBLANK(DATA!A4164)),"INSERT INTO SYSADM.PSAUTHITEM VALUES ('"&amp;$B$1&amp;DATA!A4164&amp;"', '"&amp;DATA!D4164&amp;"', '"&amp;DATA!E4164&amp;"', '"&amp;DATA!F4164&amp;"', '"&amp;DATA!G4164&amp;"', '"&amp;DATA!H4164&amp;"', "&amp;DATA!J4164&amp;");","")</f>
        <v/>
      </c>
    </row>
    <row r="4165" spans="1:1" ht="15" customHeight="1">
      <c r="A4165" s="1" t="str">
        <f>IF(NOT(ISBLANK(DATA!A4165)),"INSERT INTO SYSADM.PSAUTHITEM VALUES ('"&amp;$B$1&amp;DATA!A4165&amp;"', '"&amp;DATA!D4165&amp;"', '"&amp;DATA!E4165&amp;"', '"&amp;DATA!F4165&amp;"', '"&amp;DATA!G4165&amp;"', '"&amp;DATA!H4165&amp;"', "&amp;DATA!J4165&amp;");","")</f>
        <v/>
      </c>
    </row>
    <row r="4166" spans="1:1" ht="15" customHeight="1">
      <c r="A4166" s="1" t="str">
        <f>IF(NOT(ISBLANK(DATA!A4166)),"INSERT INTO SYSADM.PSAUTHITEM VALUES ('"&amp;$B$1&amp;DATA!A4166&amp;"', '"&amp;DATA!D4166&amp;"', '"&amp;DATA!E4166&amp;"', '"&amp;DATA!F4166&amp;"', '"&amp;DATA!G4166&amp;"', '"&amp;DATA!H4166&amp;"', "&amp;DATA!J4166&amp;");","")</f>
        <v/>
      </c>
    </row>
    <row r="4167" spans="1:1" ht="15" customHeight="1">
      <c r="A4167" s="1" t="str">
        <f>IF(NOT(ISBLANK(DATA!A4167)),"INSERT INTO SYSADM.PSAUTHITEM VALUES ('"&amp;$B$1&amp;DATA!A4167&amp;"', '"&amp;DATA!D4167&amp;"', '"&amp;DATA!E4167&amp;"', '"&amp;DATA!F4167&amp;"', '"&amp;DATA!G4167&amp;"', '"&amp;DATA!H4167&amp;"', "&amp;DATA!J4167&amp;");","")</f>
        <v/>
      </c>
    </row>
    <row r="4168" spans="1:1" ht="15" customHeight="1">
      <c r="A4168" s="1" t="str">
        <f>IF(NOT(ISBLANK(DATA!A4168)),"INSERT INTO SYSADM.PSAUTHITEM VALUES ('"&amp;$B$1&amp;DATA!A4168&amp;"', '"&amp;DATA!D4168&amp;"', '"&amp;DATA!E4168&amp;"', '"&amp;DATA!F4168&amp;"', '"&amp;DATA!G4168&amp;"', '"&amp;DATA!H4168&amp;"', "&amp;DATA!J4168&amp;");","")</f>
        <v/>
      </c>
    </row>
    <row r="4169" spans="1:1" ht="15" customHeight="1">
      <c r="A4169" s="1" t="str">
        <f>IF(NOT(ISBLANK(DATA!A4169)),"INSERT INTO SYSADM.PSAUTHITEM VALUES ('"&amp;$B$1&amp;DATA!A4169&amp;"', '"&amp;DATA!D4169&amp;"', '"&amp;DATA!E4169&amp;"', '"&amp;DATA!F4169&amp;"', '"&amp;DATA!G4169&amp;"', '"&amp;DATA!H4169&amp;"', "&amp;DATA!J4169&amp;");","")</f>
        <v/>
      </c>
    </row>
    <row r="4170" spans="1:1" ht="15" customHeight="1">
      <c r="A4170" s="1" t="str">
        <f>IF(NOT(ISBLANK(DATA!A4170)),"INSERT INTO SYSADM.PSAUTHITEM VALUES ('"&amp;$B$1&amp;DATA!A4170&amp;"', '"&amp;DATA!D4170&amp;"', '"&amp;DATA!E4170&amp;"', '"&amp;DATA!F4170&amp;"', '"&amp;DATA!G4170&amp;"', '"&amp;DATA!H4170&amp;"', "&amp;DATA!J4170&amp;");","")</f>
        <v/>
      </c>
    </row>
    <row r="4171" spans="1:1" ht="15" customHeight="1">
      <c r="A4171" s="1" t="str">
        <f>IF(NOT(ISBLANK(DATA!A4171)),"INSERT INTO SYSADM.PSAUTHITEM VALUES ('"&amp;$B$1&amp;DATA!A4171&amp;"', '"&amp;DATA!D4171&amp;"', '"&amp;DATA!E4171&amp;"', '"&amp;DATA!F4171&amp;"', '"&amp;DATA!G4171&amp;"', '"&amp;DATA!H4171&amp;"', "&amp;DATA!J4171&amp;");","")</f>
        <v/>
      </c>
    </row>
    <row r="4172" spans="1:1" ht="15" customHeight="1">
      <c r="A4172" s="1" t="str">
        <f>IF(NOT(ISBLANK(DATA!A4172)),"INSERT INTO SYSADM.PSAUTHITEM VALUES ('"&amp;$B$1&amp;DATA!A4172&amp;"', '"&amp;DATA!D4172&amp;"', '"&amp;DATA!E4172&amp;"', '"&amp;DATA!F4172&amp;"', '"&amp;DATA!G4172&amp;"', '"&amp;DATA!H4172&amp;"', "&amp;DATA!J4172&amp;");","")</f>
        <v/>
      </c>
    </row>
    <row r="4173" spans="1:1" ht="15" customHeight="1">
      <c r="A4173" s="1" t="str">
        <f>IF(NOT(ISBLANK(DATA!A4173)),"INSERT INTO SYSADM.PSAUTHITEM VALUES ('"&amp;$B$1&amp;DATA!A4173&amp;"', '"&amp;DATA!D4173&amp;"', '"&amp;DATA!E4173&amp;"', '"&amp;DATA!F4173&amp;"', '"&amp;DATA!G4173&amp;"', '"&amp;DATA!H4173&amp;"', "&amp;DATA!J4173&amp;");","")</f>
        <v/>
      </c>
    </row>
    <row r="4174" spans="1:1" ht="15" customHeight="1">
      <c r="A4174" s="1" t="str">
        <f>IF(NOT(ISBLANK(DATA!A4174)),"INSERT INTO SYSADM.PSAUTHITEM VALUES ('"&amp;$B$1&amp;DATA!A4174&amp;"', '"&amp;DATA!D4174&amp;"', '"&amp;DATA!E4174&amp;"', '"&amp;DATA!F4174&amp;"', '"&amp;DATA!G4174&amp;"', '"&amp;DATA!H4174&amp;"', "&amp;DATA!J4174&amp;");","")</f>
        <v/>
      </c>
    </row>
    <row r="4175" spans="1:1" ht="15" customHeight="1">
      <c r="A4175" s="1" t="str">
        <f>IF(NOT(ISBLANK(DATA!A4175)),"INSERT INTO SYSADM.PSAUTHITEM VALUES ('"&amp;$B$1&amp;DATA!A4175&amp;"', '"&amp;DATA!D4175&amp;"', '"&amp;DATA!E4175&amp;"', '"&amp;DATA!F4175&amp;"', '"&amp;DATA!G4175&amp;"', '"&amp;DATA!H4175&amp;"', "&amp;DATA!J4175&amp;");","")</f>
        <v/>
      </c>
    </row>
    <row r="4176" spans="1:1" ht="15" customHeight="1">
      <c r="A4176" s="1" t="str">
        <f>IF(NOT(ISBLANK(DATA!A4176)),"INSERT INTO SYSADM.PSAUTHITEM VALUES ('"&amp;$B$1&amp;DATA!A4176&amp;"', '"&amp;DATA!D4176&amp;"', '"&amp;DATA!E4176&amp;"', '"&amp;DATA!F4176&amp;"', '"&amp;DATA!G4176&amp;"', '"&amp;DATA!H4176&amp;"', "&amp;DATA!J4176&amp;");","")</f>
        <v/>
      </c>
    </row>
    <row r="4177" spans="1:1" ht="15" customHeight="1">
      <c r="A4177" s="1" t="str">
        <f>IF(NOT(ISBLANK(DATA!A4177)),"INSERT INTO SYSADM.PSAUTHITEM VALUES ('"&amp;$B$1&amp;DATA!A4177&amp;"', '"&amp;DATA!D4177&amp;"', '"&amp;DATA!E4177&amp;"', '"&amp;DATA!F4177&amp;"', '"&amp;DATA!G4177&amp;"', '"&amp;DATA!H4177&amp;"', "&amp;DATA!J4177&amp;");","")</f>
        <v/>
      </c>
    </row>
    <row r="4178" spans="1:1" ht="15" customHeight="1">
      <c r="A4178" s="1" t="str">
        <f>IF(NOT(ISBLANK(DATA!A4178)),"INSERT INTO SYSADM.PSAUTHITEM VALUES ('"&amp;$B$1&amp;DATA!A4178&amp;"', '"&amp;DATA!D4178&amp;"', '"&amp;DATA!E4178&amp;"', '"&amp;DATA!F4178&amp;"', '"&amp;DATA!G4178&amp;"', '"&amp;DATA!H4178&amp;"', "&amp;DATA!J4178&amp;");","")</f>
        <v/>
      </c>
    </row>
    <row r="4179" spans="1:1" ht="15" customHeight="1">
      <c r="A4179" s="1" t="str">
        <f>IF(NOT(ISBLANK(DATA!A4179)),"INSERT INTO SYSADM.PSAUTHITEM VALUES ('"&amp;$B$1&amp;DATA!A4179&amp;"', '"&amp;DATA!D4179&amp;"', '"&amp;DATA!E4179&amp;"', '"&amp;DATA!F4179&amp;"', '"&amp;DATA!G4179&amp;"', '"&amp;DATA!H4179&amp;"', "&amp;DATA!J4179&amp;");","")</f>
        <v/>
      </c>
    </row>
    <row r="4180" spans="1:1" ht="15" customHeight="1">
      <c r="A4180" s="1" t="str">
        <f>IF(NOT(ISBLANK(DATA!A4180)),"INSERT INTO SYSADM.PSAUTHITEM VALUES ('"&amp;$B$1&amp;DATA!A4180&amp;"', '"&amp;DATA!D4180&amp;"', '"&amp;DATA!E4180&amp;"', '"&amp;DATA!F4180&amp;"', '"&amp;DATA!G4180&amp;"', '"&amp;DATA!H4180&amp;"', "&amp;DATA!J4180&amp;");","")</f>
        <v/>
      </c>
    </row>
    <row r="4181" spans="1:1" ht="15" customHeight="1">
      <c r="A4181" s="1" t="str">
        <f>IF(NOT(ISBLANK(DATA!A4181)),"INSERT INTO SYSADM.PSAUTHITEM VALUES ('"&amp;$B$1&amp;DATA!A4181&amp;"', '"&amp;DATA!D4181&amp;"', '"&amp;DATA!E4181&amp;"', '"&amp;DATA!F4181&amp;"', '"&amp;DATA!G4181&amp;"', '"&amp;DATA!H4181&amp;"', "&amp;DATA!J4181&amp;");","")</f>
        <v/>
      </c>
    </row>
    <row r="4182" spans="1:1" ht="15" customHeight="1">
      <c r="A4182" s="1" t="str">
        <f>IF(NOT(ISBLANK(DATA!A4182)),"INSERT INTO SYSADM.PSAUTHITEM VALUES ('"&amp;$B$1&amp;DATA!A4182&amp;"', '"&amp;DATA!D4182&amp;"', '"&amp;DATA!E4182&amp;"', '"&amp;DATA!F4182&amp;"', '"&amp;DATA!G4182&amp;"', '"&amp;DATA!H4182&amp;"', "&amp;DATA!J4182&amp;");","")</f>
        <v/>
      </c>
    </row>
    <row r="4183" spans="1:1" ht="15" customHeight="1">
      <c r="A4183" s="1" t="str">
        <f>IF(NOT(ISBLANK(DATA!A4183)),"INSERT INTO SYSADM.PSAUTHITEM VALUES ('"&amp;$B$1&amp;DATA!A4183&amp;"', '"&amp;DATA!D4183&amp;"', '"&amp;DATA!E4183&amp;"', '"&amp;DATA!F4183&amp;"', '"&amp;DATA!G4183&amp;"', '"&amp;DATA!H4183&amp;"', "&amp;DATA!J4183&amp;");","")</f>
        <v/>
      </c>
    </row>
    <row r="4184" spans="1:1" ht="15" customHeight="1">
      <c r="A4184" s="1" t="str">
        <f>IF(NOT(ISBLANK(DATA!A4184)),"INSERT INTO SYSADM.PSAUTHITEM VALUES ('"&amp;$B$1&amp;DATA!A4184&amp;"', '"&amp;DATA!D4184&amp;"', '"&amp;DATA!E4184&amp;"', '"&amp;DATA!F4184&amp;"', '"&amp;DATA!G4184&amp;"', '"&amp;DATA!H4184&amp;"', "&amp;DATA!J4184&amp;");","")</f>
        <v/>
      </c>
    </row>
    <row r="4185" spans="1:1" ht="15" customHeight="1">
      <c r="A4185" s="1" t="str">
        <f>IF(NOT(ISBLANK(DATA!A4185)),"INSERT INTO SYSADM.PSAUTHITEM VALUES ('"&amp;$B$1&amp;DATA!A4185&amp;"', '"&amp;DATA!D4185&amp;"', '"&amp;DATA!E4185&amp;"', '"&amp;DATA!F4185&amp;"', '"&amp;DATA!G4185&amp;"', '"&amp;DATA!H4185&amp;"', "&amp;DATA!J4185&amp;");","")</f>
        <v/>
      </c>
    </row>
    <row r="4186" spans="1:1" ht="15" customHeight="1">
      <c r="A4186" s="1" t="str">
        <f>IF(NOT(ISBLANK(DATA!A4186)),"INSERT INTO SYSADM.PSAUTHITEM VALUES ('"&amp;$B$1&amp;DATA!A4186&amp;"', '"&amp;DATA!D4186&amp;"', '"&amp;DATA!E4186&amp;"', '"&amp;DATA!F4186&amp;"', '"&amp;DATA!G4186&amp;"', '"&amp;DATA!H4186&amp;"', "&amp;DATA!J4186&amp;");","")</f>
        <v/>
      </c>
    </row>
    <row r="4187" spans="1:1" ht="15" customHeight="1">
      <c r="A4187" s="1" t="str">
        <f>IF(NOT(ISBLANK(DATA!A4187)),"INSERT INTO SYSADM.PSAUTHITEM VALUES ('"&amp;$B$1&amp;DATA!A4187&amp;"', '"&amp;DATA!D4187&amp;"', '"&amp;DATA!E4187&amp;"', '"&amp;DATA!F4187&amp;"', '"&amp;DATA!G4187&amp;"', '"&amp;DATA!H4187&amp;"', "&amp;DATA!J4187&amp;");","")</f>
        <v/>
      </c>
    </row>
    <row r="4188" spans="1:1" ht="15" customHeight="1">
      <c r="A4188" s="1" t="str">
        <f>IF(NOT(ISBLANK(DATA!A4188)),"INSERT INTO SYSADM.PSAUTHITEM VALUES ('"&amp;$B$1&amp;DATA!A4188&amp;"', '"&amp;DATA!D4188&amp;"', '"&amp;DATA!E4188&amp;"', '"&amp;DATA!F4188&amp;"', '"&amp;DATA!G4188&amp;"', '"&amp;DATA!H4188&amp;"', "&amp;DATA!J4188&amp;");","")</f>
        <v/>
      </c>
    </row>
    <row r="4189" spans="1:1" ht="15" customHeight="1">
      <c r="A4189" s="1" t="str">
        <f>IF(NOT(ISBLANK(DATA!A4189)),"INSERT INTO SYSADM.PSAUTHITEM VALUES ('"&amp;$B$1&amp;DATA!A4189&amp;"', '"&amp;DATA!D4189&amp;"', '"&amp;DATA!E4189&amp;"', '"&amp;DATA!F4189&amp;"', '"&amp;DATA!G4189&amp;"', '"&amp;DATA!H4189&amp;"', "&amp;DATA!J4189&amp;");","")</f>
        <v/>
      </c>
    </row>
    <row r="4190" spans="1:1" ht="15" customHeight="1">
      <c r="A4190" s="1" t="str">
        <f>IF(NOT(ISBLANK(DATA!A4190)),"INSERT INTO SYSADM.PSAUTHITEM VALUES ('"&amp;$B$1&amp;DATA!A4190&amp;"', '"&amp;DATA!D4190&amp;"', '"&amp;DATA!E4190&amp;"', '"&amp;DATA!F4190&amp;"', '"&amp;DATA!G4190&amp;"', '"&amp;DATA!H4190&amp;"', "&amp;DATA!J4190&amp;");","")</f>
        <v/>
      </c>
    </row>
    <row r="4191" spans="1:1" ht="15" customHeight="1">
      <c r="A4191" s="1" t="str">
        <f>IF(NOT(ISBLANK(DATA!A4191)),"INSERT INTO SYSADM.PSAUTHITEM VALUES ('"&amp;$B$1&amp;DATA!A4191&amp;"', '"&amp;DATA!D4191&amp;"', '"&amp;DATA!E4191&amp;"', '"&amp;DATA!F4191&amp;"', '"&amp;DATA!G4191&amp;"', '"&amp;DATA!H4191&amp;"', "&amp;DATA!J4191&amp;");","")</f>
        <v/>
      </c>
    </row>
    <row r="4192" spans="1:1" ht="15" customHeight="1">
      <c r="A4192" s="1" t="str">
        <f>IF(NOT(ISBLANK(DATA!A4192)),"INSERT INTO SYSADM.PSAUTHITEM VALUES ('"&amp;$B$1&amp;DATA!A4192&amp;"', '"&amp;DATA!D4192&amp;"', '"&amp;DATA!E4192&amp;"', '"&amp;DATA!F4192&amp;"', '"&amp;DATA!G4192&amp;"', '"&amp;DATA!H4192&amp;"', "&amp;DATA!J4192&amp;");","")</f>
        <v/>
      </c>
    </row>
    <row r="4193" spans="1:1" ht="15" customHeight="1">
      <c r="A4193" s="1" t="str">
        <f>IF(NOT(ISBLANK(DATA!A4193)),"INSERT INTO SYSADM.PSAUTHITEM VALUES ('"&amp;$B$1&amp;DATA!A4193&amp;"', '"&amp;DATA!D4193&amp;"', '"&amp;DATA!E4193&amp;"', '"&amp;DATA!F4193&amp;"', '"&amp;DATA!G4193&amp;"', '"&amp;DATA!H4193&amp;"', "&amp;DATA!J4193&amp;");","")</f>
        <v/>
      </c>
    </row>
    <row r="4194" spans="1:1" ht="15" customHeight="1">
      <c r="A4194" s="1" t="str">
        <f>IF(NOT(ISBLANK(DATA!A4194)),"INSERT INTO SYSADM.PSAUTHITEM VALUES ('"&amp;$B$1&amp;DATA!A4194&amp;"', '"&amp;DATA!D4194&amp;"', '"&amp;DATA!E4194&amp;"', '"&amp;DATA!F4194&amp;"', '"&amp;DATA!G4194&amp;"', '"&amp;DATA!H4194&amp;"', "&amp;DATA!J4194&amp;");","")</f>
        <v/>
      </c>
    </row>
    <row r="4195" spans="1:1" ht="15" customHeight="1">
      <c r="A4195" s="1" t="str">
        <f>IF(NOT(ISBLANK(DATA!A4195)),"INSERT INTO SYSADM.PSAUTHITEM VALUES ('"&amp;$B$1&amp;DATA!A4195&amp;"', '"&amp;DATA!D4195&amp;"', '"&amp;DATA!E4195&amp;"', '"&amp;DATA!F4195&amp;"', '"&amp;DATA!G4195&amp;"', '"&amp;DATA!H4195&amp;"', "&amp;DATA!J4195&amp;");","")</f>
        <v/>
      </c>
    </row>
    <row r="4196" spans="1:1" ht="15" customHeight="1">
      <c r="A4196" s="1" t="str">
        <f>IF(NOT(ISBLANK(DATA!A4196)),"INSERT INTO SYSADM.PSAUTHITEM VALUES ('"&amp;$B$1&amp;DATA!A4196&amp;"', '"&amp;DATA!D4196&amp;"', '"&amp;DATA!E4196&amp;"', '"&amp;DATA!F4196&amp;"', '"&amp;DATA!G4196&amp;"', '"&amp;DATA!H4196&amp;"', "&amp;DATA!J4196&amp;");","")</f>
        <v/>
      </c>
    </row>
    <row r="4197" spans="1:1" ht="15" customHeight="1">
      <c r="A4197" s="1" t="str">
        <f>IF(NOT(ISBLANK(DATA!A4197)),"INSERT INTO SYSADM.PSAUTHITEM VALUES ('"&amp;$B$1&amp;DATA!A4197&amp;"', '"&amp;DATA!D4197&amp;"', '"&amp;DATA!E4197&amp;"', '"&amp;DATA!F4197&amp;"', '"&amp;DATA!G4197&amp;"', '"&amp;DATA!H4197&amp;"', "&amp;DATA!J4197&amp;");","")</f>
        <v/>
      </c>
    </row>
    <row r="4198" spans="1:1" ht="15" customHeight="1">
      <c r="A4198" s="1" t="str">
        <f>IF(NOT(ISBLANK(DATA!A4198)),"INSERT INTO SYSADM.PSAUTHITEM VALUES ('"&amp;$B$1&amp;DATA!A4198&amp;"', '"&amp;DATA!D4198&amp;"', '"&amp;DATA!E4198&amp;"', '"&amp;DATA!F4198&amp;"', '"&amp;DATA!G4198&amp;"', '"&amp;DATA!H4198&amp;"', "&amp;DATA!J4198&amp;");","")</f>
        <v/>
      </c>
    </row>
    <row r="4199" spans="1:1" ht="15" customHeight="1">
      <c r="A4199" s="1" t="str">
        <f>IF(NOT(ISBLANK(DATA!A4199)),"INSERT INTO SYSADM.PSAUTHITEM VALUES ('"&amp;$B$1&amp;DATA!A4199&amp;"', '"&amp;DATA!D4199&amp;"', '"&amp;DATA!E4199&amp;"', '"&amp;DATA!F4199&amp;"', '"&amp;DATA!G4199&amp;"', '"&amp;DATA!H4199&amp;"', "&amp;DATA!J4199&amp;");","")</f>
        <v/>
      </c>
    </row>
    <row r="4200" spans="1:1" ht="15" customHeight="1">
      <c r="A4200" s="1" t="str">
        <f>IF(NOT(ISBLANK(DATA!A4200)),"INSERT INTO SYSADM.PSAUTHITEM VALUES ('"&amp;$B$1&amp;DATA!A4200&amp;"', '"&amp;DATA!D4200&amp;"', '"&amp;DATA!E4200&amp;"', '"&amp;DATA!F4200&amp;"', '"&amp;DATA!G4200&amp;"', '"&amp;DATA!H4200&amp;"', "&amp;DATA!J4200&amp;");","")</f>
        <v/>
      </c>
    </row>
    <row r="4201" spans="1:1" ht="15" customHeight="1">
      <c r="A4201" s="1" t="str">
        <f>IF(NOT(ISBLANK(DATA!A4201)),"INSERT INTO SYSADM.PSAUTHITEM VALUES ('"&amp;$B$1&amp;DATA!A4201&amp;"', '"&amp;DATA!D4201&amp;"', '"&amp;DATA!E4201&amp;"', '"&amp;DATA!F4201&amp;"', '"&amp;DATA!G4201&amp;"', '"&amp;DATA!H4201&amp;"', "&amp;DATA!J4201&amp;");","")</f>
        <v/>
      </c>
    </row>
    <row r="4202" spans="1:1" ht="15" customHeight="1">
      <c r="A4202" s="1" t="str">
        <f>IF(NOT(ISBLANK(DATA!A4202)),"INSERT INTO SYSADM.PSAUTHITEM VALUES ('"&amp;$B$1&amp;DATA!A4202&amp;"', '"&amp;DATA!D4202&amp;"', '"&amp;DATA!E4202&amp;"', '"&amp;DATA!F4202&amp;"', '"&amp;DATA!G4202&amp;"', '"&amp;DATA!H4202&amp;"', "&amp;DATA!J4202&amp;");","")</f>
        <v/>
      </c>
    </row>
    <row r="4203" spans="1:1" ht="15" customHeight="1">
      <c r="A4203" s="1" t="str">
        <f>IF(NOT(ISBLANK(DATA!A4203)),"INSERT INTO SYSADM.PSAUTHITEM VALUES ('"&amp;$B$1&amp;DATA!A4203&amp;"', '"&amp;DATA!D4203&amp;"', '"&amp;DATA!E4203&amp;"', '"&amp;DATA!F4203&amp;"', '"&amp;DATA!G4203&amp;"', '"&amp;DATA!H4203&amp;"', "&amp;DATA!J4203&amp;");","")</f>
        <v/>
      </c>
    </row>
    <row r="4204" spans="1:1" ht="15" customHeight="1">
      <c r="A4204" s="1" t="str">
        <f>IF(NOT(ISBLANK(DATA!A4204)),"INSERT INTO SYSADM.PSAUTHITEM VALUES ('"&amp;$B$1&amp;DATA!A4204&amp;"', '"&amp;DATA!D4204&amp;"', '"&amp;DATA!E4204&amp;"', '"&amp;DATA!F4204&amp;"', '"&amp;DATA!G4204&amp;"', '"&amp;DATA!H4204&amp;"', "&amp;DATA!J4204&amp;");","")</f>
        <v/>
      </c>
    </row>
    <row r="4205" spans="1:1" ht="15" customHeight="1">
      <c r="A4205" s="1" t="str">
        <f>IF(NOT(ISBLANK(DATA!A4205)),"INSERT INTO SYSADM.PSAUTHITEM VALUES ('"&amp;$B$1&amp;DATA!A4205&amp;"', '"&amp;DATA!D4205&amp;"', '"&amp;DATA!E4205&amp;"', '"&amp;DATA!F4205&amp;"', '"&amp;DATA!G4205&amp;"', '"&amp;DATA!H4205&amp;"', "&amp;DATA!J4205&amp;");","")</f>
        <v/>
      </c>
    </row>
    <row r="4206" spans="1:1" ht="15" customHeight="1">
      <c r="A4206" s="1" t="str">
        <f>IF(NOT(ISBLANK(DATA!A4206)),"INSERT INTO SYSADM.PSAUTHITEM VALUES ('"&amp;$B$1&amp;DATA!A4206&amp;"', '"&amp;DATA!D4206&amp;"', '"&amp;DATA!E4206&amp;"', '"&amp;DATA!F4206&amp;"', '"&amp;DATA!G4206&amp;"', '"&amp;DATA!H4206&amp;"', "&amp;DATA!J4206&amp;");","")</f>
        <v/>
      </c>
    </row>
    <row r="4207" spans="1:1" ht="15" customHeight="1">
      <c r="A4207" s="1" t="str">
        <f>IF(NOT(ISBLANK(DATA!A4207)),"INSERT INTO SYSADM.PSAUTHITEM VALUES ('"&amp;$B$1&amp;DATA!A4207&amp;"', '"&amp;DATA!D4207&amp;"', '"&amp;DATA!E4207&amp;"', '"&amp;DATA!F4207&amp;"', '"&amp;DATA!G4207&amp;"', '"&amp;DATA!H4207&amp;"', "&amp;DATA!J4207&amp;");","")</f>
        <v/>
      </c>
    </row>
    <row r="4208" spans="1:1" ht="15" customHeight="1">
      <c r="A4208" s="1" t="str">
        <f>IF(NOT(ISBLANK(DATA!A4208)),"INSERT INTO SYSADM.PSAUTHITEM VALUES ('"&amp;$B$1&amp;DATA!A4208&amp;"', '"&amp;DATA!D4208&amp;"', '"&amp;DATA!E4208&amp;"', '"&amp;DATA!F4208&amp;"', '"&amp;DATA!G4208&amp;"', '"&amp;DATA!H4208&amp;"', "&amp;DATA!J4208&amp;");","")</f>
        <v/>
      </c>
    </row>
    <row r="4209" spans="1:1" ht="15" customHeight="1">
      <c r="A4209" s="1" t="str">
        <f>IF(NOT(ISBLANK(DATA!A4209)),"INSERT INTO SYSADM.PSAUTHITEM VALUES ('"&amp;$B$1&amp;DATA!A4209&amp;"', '"&amp;DATA!D4209&amp;"', '"&amp;DATA!E4209&amp;"', '"&amp;DATA!F4209&amp;"', '"&amp;DATA!G4209&amp;"', '"&amp;DATA!H4209&amp;"', "&amp;DATA!J4209&amp;");","")</f>
        <v/>
      </c>
    </row>
    <row r="4210" spans="1:1" ht="15" customHeight="1">
      <c r="A4210" s="1" t="str">
        <f>IF(NOT(ISBLANK(DATA!A4210)),"INSERT INTO SYSADM.PSAUTHITEM VALUES ('"&amp;$B$1&amp;DATA!A4210&amp;"', '"&amp;DATA!D4210&amp;"', '"&amp;DATA!E4210&amp;"', '"&amp;DATA!F4210&amp;"', '"&amp;DATA!G4210&amp;"', '"&amp;DATA!H4210&amp;"', "&amp;DATA!J4210&amp;");","")</f>
        <v/>
      </c>
    </row>
    <row r="4211" spans="1:1" ht="15" customHeight="1">
      <c r="A4211" s="1" t="str">
        <f>IF(NOT(ISBLANK(DATA!A4211)),"INSERT INTO SYSADM.PSAUTHITEM VALUES ('"&amp;$B$1&amp;DATA!A4211&amp;"', '"&amp;DATA!D4211&amp;"', '"&amp;DATA!E4211&amp;"', '"&amp;DATA!F4211&amp;"', '"&amp;DATA!G4211&amp;"', '"&amp;DATA!H4211&amp;"', "&amp;DATA!J4211&amp;");","")</f>
        <v/>
      </c>
    </row>
    <row r="4212" spans="1:1" ht="15" customHeight="1">
      <c r="A4212" s="1" t="str">
        <f>IF(NOT(ISBLANK(DATA!A4212)),"INSERT INTO SYSADM.PSAUTHITEM VALUES ('"&amp;$B$1&amp;DATA!A4212&amp;"', '"&amp;DATA!D4212&amp;"', '"&amp;DATA!E4212&amp;"', '"&amp;DATA!F4212&amp;"', '"&amp;DATA!G4212&amp;"', '"&amp;DATA!H4212&amp;"', "&amp;DATA!J4212&amp;");","")</f>
        <v/>
      </c>
    </row>
    <row r="4213" spans="1:1" ht="15" customHeight="1">
      <c r="A4213" s="1" t="str">
        <f>IF(NOT(ISBLANK(DATA!A4213)),"INSERT INTO SYSADM.PSAUTHITEM VALUES ('"&amp;$B$1&amp;DATA!A4213&amp;"', '"&amp;DATA!D4213&amp;"', '"&amp;DATA!E4213&amp;"', '"&amp;DATA!F4213&amp;"', '"&amp;DATA!G4213&amp;"', '"&amp;DATA!H4213&amp;"', "&amp;DATA!J4213&amp;");","")</f>
        <v/>
      </c>
    </row>
    <row r="4214" spans="1:1" ht="15" customHeight="1">
      <c r="A4214" s="1" t="str">
        <f>IF(NOT(ISBLANK(DATA!A4214)),"INSERT INTO SYSADM.PSAUTHITEM VALUES ('"&amp;$B$1&amp;DATA!A4214&amp;"', '"&amp;DATA!D4214&amp;"', '"&amp;DATA!E4214&amp;"', '"&amp;DATA!F4214&amp;"', '"&amp;DATA!G4214&amp;"', '"&amp;DATA!H4214&amp;"', "&amp;DATA!J4214&amp;");","")</f>
        <v/>
      </c>
    </row>
    <row r="4215" spans="1:1" ht="15" customHeight="1">
      <c r="A4215" s="1" t="str">
        <f>IF(NOT(ISBLANK(DATA!A4215)),"INSERT INTO SYSADM.PSAUTHITEM VALUES ('"&amp;$B$1&amp;DATA!A4215&amp;"', '"&amp;DATA!D4215&amp;"', '"&amp;DATA!E4215&amp;"', '"&amp;DATA!F4215&amp;"', '"&amp;DATA!G4215&amp;"', '"&amp;DATA!H4215&amp;"', "&amp;DATA!J4215&amp;");","")</f>
        <v/>
      </c>
    </row>
    <row r="4216" spans="1:1" ht="15" customHeight="1">
      <c r="A4216" s="1" t="str">
        <f>IF(NOT(ISBLANK(DATA!A4216)),"INSERT INTO SYSADM.PSAUTHITEM VALUES ('"&amp;$B$1&amp;DATA!A4216&amp;"', '"&amp;DATA!D4216&amp;"', '"&amp;DATA!E4216&amp;"', '"&amp;DATA!F4216&amp;"', '"&amp;DATA!G4216&amp;"', '"&amp;DATA!H4216&amp;"', "&amp;DATA!J4216&amp;");","")</f>
        <v/>
      </c>
    </row>
    <row r="4217" spans="1:1" ht="15" customHeight="1">
      <c r="A4217" s="1" t="str">
        <f>IF(NOT(ISBLANK(DATA!A4217)),"INSERT INTO SYSADM.PSAUTHITEM VALUES ('"&amp;$B$1&amp;DATA!A4217&amp;"', '"&amp;DATA!D4217&amp;"', '"&amp;DATA!E4217&amp;"', '"&amp;DATA!F4217&amp;"', '"&amp;DATA!G4217&amp;"', '"&amp;DATA!H4217&amp;"', "&amp;DATA!J4217&amp;");","")</f>
        <v/>
      </c>
    </row>
    <row r="4218" spans="1:1" ht="15" customHeight="1">
      <c r="A4218" s="1" t="str">
        <f>IF(NOT(ISBLANK(DATA!A4218)),"INSERT INTO SYSADM.PSAUTHITEM VALUES ('"&amp;$B$1&amp;DATA!A4218&amp;"', '"&amp;DATA!D4218&amp;"', '"&amp;DATA!E4218&amp;"', '"&amp;DATA!F4218&amp;"', '"&amp;DATA!G4218&amp;"', '"&amp;DATA!H4218&amp;"', "&amp;DATA!J4218&amp;");","")</f>
        <v/>
      </c>
    </row>
    <row r="4219" spans="1:1" ht="15" customHeight="1">
      <c r="A4219" s="1" t="str">
        <f>IF(NOT(ISBLANK(DATA!A4219)),"INSERT INTO SYSADM.PSAUTHITEM VALUES ('"&amp;$B$1&amp;DATA!A4219&amp;"', '"&amp;DATA!D4219&amp;"', '"&amp;DATA!E4219&amp;"', '"&amp;DATA!F4219&amp;"', '"&amp;DATA!G4219&amp;"', '"&amp;DATA!H4219&amp;"', "&amp;DATA!J4219&amp;");","")</f>
        <v/>
      </c>
    </row>
    <row r="4220" spans="1:1" ht="15" customHeight="1">
      <c r="A4220" s="1" t="str">
        <f>IF(NOT(ISBLANK(DATA!A4220)),"INSERT INTO SYSADM.PSAUTHITEM VALUES ('"&amp;$B$1&amp;DATA!A4220&amp;"', '"&amp;DATA!D4220&amp;"', '"&amp;DATA!E4220&amp;"', '"&amp;DATA!F4220&amp;"', '"&amp;DATA!G4220&amp;"', '"&amp;DATA!H4220&amp;"', "&amp;DATA!J4220&amp;");","")</f>
        <v/>
      </c>
    </row>
    <row r="4221" spans="1:1" ht="15" customHeight="1">
      <c r="A4221" s="1" t="str">
        <f>IF(NOT(ISBLANK(DATA!A4221)),"INSERT INTO SYSADM.PSAUTHITEM VALUES ('"&amp;$B$1&amp;DATA!A4221&amp;"', '"&amp;DATA!D4221&amp;"', '"&amp;DATA!E4221&amp;"', '"&amp;DATA!F4221&amp;"', '"&amp;DATA!G4221&amp;"', '"&amp;DATA!H4221&amp;"', "&amp;DATA!J4221&amp;");","")</f>
        <v/>
      </c>
    </row>
    <row r="4222" spans="1:1" ht="15" customHeight="1">
      <c r="A4222" s="1" t="str">
        <f>IF(NOT(ISBLANK(DATA!A4222)),"INSERT INTO SYSADM.PSAUTHITEM VALUES ('"&amp;$B$1&amp;DATA!A4222&amp;"', '"&amp;DATA!D4222&amp;"', '"&amp;DATA!E4222&amp;"', '"&amp;DATA!F4222&amp;"', '"&amp;DATA!G4222&amp;"', '"&amp;DATA!H4222&amp;"', "&amp;DATA!J4222&amp;");","")</f>
        <v/>
      </c>
    </row>
    <row r="4223" spans="1:1" ht="15" customHeight="1">
      <c r="A4223" s="1" t="str">
        <f>IF(NOT(ISBLANK(DATA!A4223)),"INSERT INTO SYSADM.PSAUTHITEM VALUES ('"&amp;$B$1&amp;DATA!A4223&amp;"', '"&amp;DATA!D4223&amp;"', '"&amp;DATA!E4223&amp;"', '"&amp;DATA!F4223&amp;"', '"&amp;DATA!G4223&amp;"', '"&amp;DATA!H4223&amp;"', "&amp;DATA!J4223&amp;");","")</f>
        <v/>
      </c>
    </row>
    <row r="4224" spans="1:1" ht="15" customHeight="1">
      <c r="A4224" s="1" t="str">
        <f>IF(NOT(ISBLANK(DATA!A4224)),"INSERT INTO SYSADM.PSAUTHITEM VALUES ('"&amp;$B$1&amp;DATA!A4224&amp;"', '"&amp;DATA!D4224&amp;"', '"&amp;DATA!E4224&amp;"', '"&amp;DATA!F4224&amp;"', '"&amp;DATA!G4224&amp;"', '"&amp;DATA!H4224&amp;"', "&amp;DATA!J4224&amp;");","")</f>
        <v/>
      </c>
    </row>
    <row r="4225" spans="1:1" ht="15" customHeight="1">
      <c r="A4225" s="1" t="str">
        <f>IF(NOT(ISBLANK(DATA!A4225)),"INSERT INTO SYSADM.PSAUTHITEM VALUES ('"&amp;$B$1&amp;DATA!A4225&amp;"', '"&amp;DATA!D4225&amp;"', '"&amp;DATA!E4225&amp;"', '"&amp;DATA!F4225&amp;"', '"&amp;DATA!G4225&amp;"', '"&amp;DATA!H4225&amp;"', "&amp;DATA!J4225&amp;");","")</f>
        <v/>
      </c>
    </row>
    <row r="4226" spans="1:1" ht="15" customHeight="1">
      <c r="A4226" s="1" t="str">
        <f>IF(NOT(ISBLANK(DATA!A4226)),"INSERT INTO SYSADM.PSAUTHITEM VALUES ('"&amp;$B$1&amp;DATA!A4226&amp;"', '"&amp;DATA!D4226&amp;"', '"&amp;DATA!E4226&amp;"', '"&amp;DATA!F4226&amp;"', '"&amp;DATA!G4226&amp;"', '"&amp;DATA!H4226&amp;"', "&amp;DATA!J4226&amp;");","")</f>
        <v/>
      </c>
    </row>
    <row r="4227" spans="1:1" ht="15" customHeight="1">
      <c r="A4227" s="1" t="str">
        <f>IF(NOT(ISBLANK(DATA!A4227)),"INSERT INTO SYSADM.PSAUTHITEM VALUES ('"&amp;$B$1&amp;DATA!A4227&amp;"', '"&amp;DATA!D4227&amp;"', '"&amp;DATA!E4227&amp;"', '"&amp;DATA!F4227&amp;"', '"&amp;DATA!G4227&amp;"', '"&amp;DATA!H4227&amp;"', "&amp;DATA!J4227&amp;");","")</f>
        <v/>
      </c>
    </row>
    <row r="4228" spans="1:1" ht="15" customHeight="1">
      <c r="A4228" s="1" t="str">
        <f>IF(NOT(ISBLANK(DATA!A4228)),"INSERT INTO SYSADM.PSAUTHITEM VALUES ('"&amp;$B$1&amp;DATA!A4228&amp;"', '"&amp;DATA!D4228&amp;"', '"&amp;DATA!E4228&amp;"', '"&amp;DATA!F4228&amp;"', '"&amp;DATA!G4228&amp;"', '"&amp;DATA!H4228&amp;"', "&amp;DATA!J4228&amp;");","")</f>
        <v/>
      </c>
    </row>
    <row r="4229" spans="1:1" ht="15" customHeight="1">
      <c r="A4229" s="1" t="str">
        <f>IF(NOT(ISBLANK(DATA!A4229)),"INSERT INTO SYSADM.PSAUTHITEM VALUES ('"&amp;$B$1&amp;DATA!A4229&amp;"', '"&amp;DATA!D4229&amp;"', '"&amp;DATA!E4229&amp;"', '"&amp;DATA!F4229&amp;"', '"&amp;DATA!G4229&amp;"', '"&amp;DATA!H4229&amp;"', "&amp;DATA!J4229&amp;");","")</f>
        <v/>
      </c>
    </row>
    <row r="4230" spans="1:1" ht="15" customHeight="1">
      <c r="A4230" s="1" t="str">
        <f>IF(NOT(ISBLANK(DATA!A4230)),"INSERT INTO SYSADM.PSAUTHITEM VALUES ('"&amp;$B$1&amp;DATA!A4230&amp;"', '"&amp;DATA!D4230&amp;"', '"&amp;DATA!E4230&amp;"', '"&amp;DATA!F4230&amp;"', '"&amp;DATA!G4230&amp;"', '"&amp;DATA!H4230&amp;"', "&amp;DATA!J4230&amp;");","")</f>
        <v/>
      </c>
    </row>
    <row r="4231" spans="1:1" ht="15" customHeight="1">
      <c r="A4231" s="1" t="str">
        <f>IF(NOT(ISBLANK(DATA!A4231)),"INSERT INTO SYSADM.PSAUTHITEM VALUES ('"&amp;$B$1&amp;DATA!A4231&amp;"', '"&amp;DATA!D4231&amp;"', '"&amp;DATA!E4231&amp;"', '"&amp;DATA!F4231&amp;"', '"&amp;DATA!G4231&amp;"', '"&amp;DATA!H4231&amp;"', "&amp;DATA!J4231&amp;");","")</f>
        <v/>
      </c>
    </row>
    <row r="4232" spans="1:1" ht="15" customHeight="1">
      <c r="A4232" s="1" t="str">
        <f>IF(NOT(ISBLANK(DATA!A4232)),"INSERT INTO SYSADM.PSAUTHITEM VALUES ('"&amp;$B$1&amp;DATA!A4232&amp;"', '"&amp;DATA!D4232&amp;"', '"&amp;DATA!E4232&amp;"', '"&amp;DATA!F4232&amp;"', '"&amp;DATA!G4232&amp;"', '"&amp;DATA!H4232&amp;"', "&amp;DATA!J4232&amp;");","")</f>
        <v/>
      </c>
    </row>
    <row r="4233" spans="1:1" ht="15" customHeight="1">
      <c r="A4233" s="1" t="str">
        <f>IF(NOT(ISBLANK(DATA!A4233)),"INSERT INTO SYSADM.PSAUTHITEM VALUES ('"&amp;$B$1&amp;DATA!A4233&amp;"', '"&amp;DATA!D4233&amp;"', '"&amp;DATA!E4233&amp;"', '"&amp;DATA!F4233&amp;"', '"&amp;DATA!G4233&amp;"', '"&amp;DATA!H4233&amp;"', "&amp;DATA!J4233&amp;");","")</f>
        <v/>
      </c>
    </row>
    <row r="4234" spans="1:1" ht="15" customHeight="1">
      <c r="A4234" s="1" t="str">
        <f>IF(NOT(ISBLANK(DATA!A4234)),"INSERT INTO SYSADM.PSAUTHITEM VALUES ('"&amp;$B$1&amp;DATA!A4234&amp;"', '"&amp;DATA!D4234&amp;"', '"&amp;DATA!E4234&amp;"', '"&amp;DATA!F4234&amp;"', '"&amp;DATA!G4234&amp;"', '"&amp;DATA!H4234&amp;"', "&amp;DATA!J4234&amp;");","")</f>
        <v/>
      </c>
    </row>
    <row r="4235" spans="1:1" ht="15" customHeight="1">
      <c r="A4235" s="1" t="str">
        <f>IF(NOT(ISBLANK(DATA!A4235)),"INSERT INTO SYSADM.PSAUTHITEM VALUES ('"&amp;$B$1&amp;DATA!A4235&amp;"', '"&amp;DATA!D4235&amp;"', '"&amp;DATA!E4235&amp;"', '"&amp;DATA!F4235&amp;"', '"&amp;DATA!G4235&amp;"', '"&amp;DATA!H4235&amp;"', "&amp;DATA!J4235&amp;");","")</f>
        <v/>
      </c>
    </row>
    <row r="4236" spans="1:1" ht="15" customHeight="1">
      <c r="A4236" s="1" t="str">
        <f>IF(NOT(ISBLANK(DATA!A4236)),"INSERT INTO SYSADM.PSAUTHITEM VALUES ('"&amp;$B$1&amp;DATA!A4236&amp;"', '"&amp;DATA!D4236&amp;"', '"&amp;DATA!E4236&amp;"', '"&amp;DATA!F4236&amp;"', '"&amp;DATA!G4236&amp;"', '"&amp;DATA!H4236&amp;"', "&amp;DATA!J4236&amp;");","")</f>
        <v/>
      </c>
    </row>
    <row r="4237" spans="1:1" ht="15" customHeight="1">
      <c r="A4237" s="1" t="str">
        <f>IF(NOT(ISBLANK(DATA!A4237)),"INSERT INTO SYSADM.PSAUTHITEM VALUES ('"&amp;$B$1&amp;DATA!A4237&amp;"', '"&amp;DATA!D4237&amp;"', '"&amp;DATA!E4237&amp;"', '"&amp;DATA!F4237&amp;"', '"&amp;DATA!G4237&amp;"', '"&amp;DATA!H4237&amp;"', "&amp;DATA!J4237&amp;");","")</f>
        <v/>
      </c>
    </row>
    <row r="4238" spans="1:1" ht="15" customHeight="1">
      <c r="A4238" s="1" t="str">
        <f>IF(NOT(ISBLANK(DATA!A4238)),"INSERT INTO SYSADM.PSAUTHITEM VALUES ('"&amp;$B$1&amp;DATA!A4238&amp;"', '"&amp;DATA!D4238&amp;"', '"&amp;DATA!E4238&amp;"', '"&amp;DATA!F4238&amp;"', '"&amp;DATA!G4238&amp;"', '"&amp;DATA!H4238&amp;"', "&amp;DATA!J4238&amp;");","")</f>
        <v/>
      </c>
    </row>
    <row r="4239" spans="1:1" ht="15" customHeight="1">
      <c r="A4239" s="1" t="str">
        <f>IF(NOT(ISBLANK(DATA!A4239)),"INSERT INTO SYSADM.PSAUTHITEM VALUES ('"&amp;$B$1&amp;DATA!A4239&amp;"', '"&amp;DATA!D4239&amp;"', '"&amp;DATA!E4239&amp;"', '"&amp;DATA!F4239&amp;"', '"&amp;DATA!G4239&amp;"', '"&amp;DATA!H4239&amp;"', "&amp;DATA!J4239&amp;");","")</f>
        <v/>
      </c>
    </row>
    <row r="4240" spans="1:1" ht="15" customHeight="1">
      <c r="A4240" s="1" t="str">
        <f>IF(NOT(ISBLANK(DATA!A4240)),"INSERT INTO SYSADM.PSAUTHITEM VALUES ('"&amp;$B$1&amp;DATA!A4240&amp;"', '"&amp;DATA!D4240&amp;"', '"&amp;DATA!E4240&amp;"', '"&amp;DATA!F4240&amp;"', '"&amp;DATA!G4240&amp;"', '"&amp;DATA!H4240&amp;"', "&amp;DATA!J4240&amp;");","")</f>
        <v/>
      </c>
    </row>
    <row r="4241" spans="1:1" ht="15" customHeight="1">
      <c r="A4241" s="1" t="str">
        <f>IF(NOT(ISBLANK(DATA!A4241)),"INSERT INTO SYSADM.PSAUTHITEM VALUES ('"&amp;$B$1&amp;DATA!A4241&amp;"', '"&amp;DATA!D4241&amp;"', '"&amp;DATA!E4241&amp;"', '"&amp;DATA!F4241&amp;"', '"&amp;DATA!G4241&amp;"', '"&amp;DATA!H4241&amp;"', "&amp;DATA!J4241&amp;");","")</f>
        <v/>
      </c>
    </row>
    <row r="4242" spans="1:1" ht="15" customHeight="1">
      <c r="A4242" s="1" t="str">
        <f>IF(NOT(ISBLANK(DATA!A4242)),"INSERT INTO SYSADM.PSAUTHITEM VALUES ('"&amp;$B$1&amp;DATA!A4242&amp;"', '"&amp;DATA!D4242&amp;"', '"&amp;DATA!E4242&amp;"', '"&amp;DATA!F4242&amp;"', '"&amp;DATA!G4242&amp;"', '"&amp;DATA!H4242&amp;"', "&amp;DATA!J4242&amp;");","")</f>
        <v/>
      </c>
    </row>
    <row r="4243" spans="1:1" ht="15" customHeight="1">
      <c r="A4243" s="1" t="str">
        <f>IF(NOT(ISBLANK(DATA!A4243)),"INSERT INTO SYSADM.PSAUTHITEM VALUES ('"&amp;$B$1&amp;DATA!A4243&amp;"', '"&amp;DATA!D4243&amp;"', '"&amp;DATA!E4243&amp;"', '"&amp;DATA!F4243&amp;"', '"&amp;DATA!G4243&amp;"', '"&amp;DATA!H4243&amp;"', "&amp;DATA!J4243&amp;");","")</f>
        <v/>
      </c>
    </row>
    <row r="4244" spans="1:1" ht="15" customHeight="1">
      <c r="A4244" s="1" t="str">
        <f>IF(NOT(ISBLANK(DATA!A4244)),"INSERT INTO SYSADM.PSAUTHITEM VALUES ('"&amp;$B$1&amp;DATA!A4244&amp;"', '"&amp;DATA!D4244&amp;"', '"&amp;DATA!E4244&amp;"', '"&amp;DATA!F4244&amp;"', '"&amp;DATA!G4244&amp;"', '"&amp;DATA!H4244&amp;"', "&amp;DATA!J4244&amp;");","")</f>
        <v/>
      </c>
    </row>
    <row r="4245" spans="1:1" ht="15" customHeight="1">
      <c r="A4245" s="1" t="str">
        <f>IF(NOT(ISBLANK(DATA!A4245)),"INSERT INTO SYSADM.PSAUTHITEM VALUES ('"&amp;$B$1&amp;DATA!A4245&amp;"', '"&amp;DATA!D4245&amp;"', '"&amp;DATA!E4245&amp;"', '"&amp;DATA!F4245&amp;"', '"&amp;DATA!G4245&amp;"', '"&amp;DATA!H4245&amp;"', "&amp;DATA!J4245&amp;");","")</f>
        <v/>
      </c>
    </row>
    <row r="4246" spans="1:1" ht="15" customHeight="1">
      <c r="A4246" s="1" t="str">
        <f>IF(NOT(ISBLANK(DATA!A4246)),"INSERT INTO SYSADM.PSAUTHITEM VALUES ('"&amp;$B$1&amp;DATA!A4246&amp;"', '"&amp;DATA!D4246&amp;"', '"&amp;DATA!E4246&amp;"', '"&amp;DATA!F4246&amp;"', '"&amp;DATA!G4246&amp;"', '"&amp;DATA!H4246&amp;"', "&amp;DATA!J4246&amp;");","")</f>
        <v/>
      </c>
    </row>
    <row r="4247" spans="1:1" ht="15" customHeight="1">
      <c r="A4247" s="1" t="str">
        <f>IF(NOT(ISBLANK(DATA!A4247)),"INSERT INTO SYSADM.PSAUTHITEM VALUES ('"&amp;$B$1&amp;DATA!A4247&amp;"', '"&amp;DATA!D4247&amp;"', '"&amp;DATA!E4247&amp;"', '"&amp;DATA!F4247&amp;"', '"&amp;DATA!G4247&amp;"', '"&amp;DATA!H4247&amp;"', "&amp;DATA!J4247&amp;");","")</f>
        <v/>
      </c>
    </row>
    <row r="4248" spans="1:1" ht="15" customHeight="1">
      <c r="A4248" s="1" t="str">
        <f>IF(NOT(ISBLANK(DATA!A4248)),"INSERT INTO SYSADM.PSAUTHITEM VALUES ('"&amp;$B$1&amp;DATA!A4248&amp;"', '"&amp;DATA!D4248&amp;"', '"&amp;DATA!E4248&amp;"', '"&amp;DATA!F4248&amp;"', '"&amp;DATA!G4248&amp;"', '"&amp;DATA!H4248&amp;"', "&amp;DATA!J4248&amp;");","")</f>
        <v/>
      </c>
    </row>
    <row r="4249" spans="1:1" ht="15" customHeight="1">
      <c r="A4249" s="1" t="str">
        <f>IF(NOT(ISBLANK(DATA!A4249)),"INSERT INTO SYSADM.PSAUTHITEM VALUES ('"&amp;$B$1&amp;DATA!A4249&amp;"', '"&amp;DATA!D4249&amp;"', '"&amp;DATA!E4249&amp;"', '"&amp;DATA!F4249&amp;"', '"&amp;DATA!G4249&amp;"', '"&amp;DATA!H4249&amp;"', "&amp;DATA!J4249&amp;");","")</f>
        <v/>
      </c>
    </row>
    <row r="4250" spans="1:1" ht="15" customHeight="1">
      <c r="A4250" s="1" t="str">
        <f>IF(NOT(ISBLANK(DATA!A4250)),"INSERT INTO SYSADM.PSAUTHITEM VALUES ('"&amp;$B$1&amp;DATA!A4250&amp;"', '"&amp;DATA!D4250&amp;"', '"&amp;DATA!E4250&amp;"', '"&amp;DATA!F4250&amp;"', '"&amp;DATA!G4250&amp;"', '"&amp;DATA!H4250&amp;"', "&amp;DATA!J4250&amp;");","")</f>
        <v/>
      </c>
    </row>
    <row r="4251" spans="1:1" ht="15" customHeight="1">
      <c r="A4251" s="1" t="str">
        <f>IF(NOT(ISBLANK(DATA!A4251)),"INSERT INTO SYSADM.PSAUTHITEM VALUES ('"&amp;$B$1&amp;DATA!A4251&amp;"', '"&amp;DATA!D4251&amp;"', '"&amp;DATA!E4251&amp;"', '"&amp;DATA!F4251&amp;"', '"&amp;DATA!G4251&amp;"', '"&amp;DATA!H4251&amp;"', "&amp;DATA!J4251&amp;");","")</f>
        <v/>
      </c>
    </row>
    <row r="4252" spans="1:1" ht="15" customHeight="1">
      <c r="A4252" s="1" t="str">
        <f>IF(NOT(ISBLANK(DATA!A4252)),"INSERT INTO SYSADM.PSAUTHITEM VALUES ('"&amp;$B$1&amp;DATA!A4252&amp;"', '"&amp;DATA!D4252&amp;"', '"&amp;DATA!E4252&amp;"', '"&amp;DATA!F4252&amp;"', '"&amp;DATA!G4252&amp;"', '"&amp;DATA!H4252&amp;"', "&amp;DATA!J4252&amp;");","")</f>
        <v/>
      </c>
    </row>
    <row r="4253" spans="1:1" ht="15" customHeight="1">
      <c r="A4253" s="1" t="str">
        <f>IF(NOT(ISBLANK(DATA!A4253)),"INSERT INTO SYSADM.PSAUTHITEM VALUES ('"&amp;$B$1&amp;DATA!A4253&amp;"', '"&amp;DATA!D4253&amp;"', '"&amp;DATA!E4253&amp;"', '"&amp;DATA!F4253&amp;"', '"&amp;DATA!G4253&amp;"', '"&amp;DATA!H4253&amp;"', "&amp;DATA!J4253&amp;");","")</f>
        <v/>
      </c>
    </row>
    <row r="4254" spans="1:1" ht="15" customHeight="1">
      <c r="A4254" s="1" t="str">
        <f>IF(NOT(ISBLANK(DATA!A4254)),"INSERT INTO SYSADM.PSAUTHITEM VALUES ('"&amp;$B$1&amp;DATA!A4254&amp;"', '"&amp;DATA!D4254&amp;"', '"&amp;DATA!E4254&amp;"', '"&amp;DATA!F4254&amp;"', '"&amp;DATA!G4254&amp;"', '"&amp;DATA!H4254&amp;"', "&amp;DATA!J4254&amp;");","")</f>
        <v/>
      </c>
    </row>
    <row r="4255" spans="1:1" ht="15" customHeight="1">
      <c r="A4255" s="1" t="str">
        <f>IF(NOT(ISBLANK(DATA!A4255)),"INSERT INTO SYSADM.PSAUTHITEM VALUES ('"&amp;$B$1&amp;DATA!A4255&amp;"', '"&amp;DATA!D4255&amp;"', '"&amp;DATA!E4255&amp;"', '"&amp;DATA!F4255&amp;"', '"&amp;DATA!G4255&amp;"', '"&amp;DATA!H4255&amp;"', "&amp;DATA!J4255&amp;");","")</f>
        <v/>
      </c>
    </row>
    <row r="4256" spans="1:1" ht="15" customHeight="1">
      <c r="A4256" s="1" t="str">
        <f>IF(NOT(ISBLANK(DATA!A4256)),"INSERT INTO SYSADM.PSAUTHITEM VALUES ('"&amp;$B$1&amp;DATA!A4256&amp;"', '"&amp;DATA!D4256&amp;"', '"&amp;DATA!E4256&amp;"', '"&amp;DATA!F4256&amp;"', '"&amp;DATA!G4256&amp;"', '"&amp;DATA!H4256&amp;"', "&amp;DATA!J4256&amp;");","")</f>
        <v/>
      </c>
    </row>
    <row r="4257" spans="1:1" ht="15" customHeight="1">
      <c r="A4257" s="1" t="str">
        <f>IF(NOT(ISBLANK(DATA!A4257)),"INSERT INTO SYSADM.PSAUTHITEM VALUES ('"&amp;$B$1&amp;DATA!A4257&amp;"', '"&amp;DATA!D4257&amp;"', '"&amp;DATA!E4257&amp;"', '"&amp;DATA!F4257&amp;"', '"&amp;DATA!G4257&amp;"', '"&amp;DATA!H4257&amp;"', "&amp;DATA!J4257&amp;");","")</f>
        <v/>
      </c>
    </row>
    <row r="4258" spans="1:1" ht="15" customHeight="1">
      <c r="A4258" s="1" t="str">
        <f>IF(NOT(ISBLANK(DATA!A4258)),"INSERT INTO SYSADM.PSAUTHITEM VALUES ('"&amp;$B$1&amp;DATA!A4258&amp;"', '"&amp;DATA!D4258&amp;"', '"&amp;DATA!E4258&amp;"', '"&amp;DATA!F4258&amp;"', '"&amp;DATA!G4258&amp;"', '"&amp;DATA!H4258&amp;"', "&amp;DATA!J4258&amp;");","")</f>
        <v/>
      </c>
    </row>
    <row r="4259" spans="1:1" ht="15" customHeight="1">
      <c r="A4259" s="1" t="str">
        <f>IF(NOT(ISBLANK(DATA!A4259)),"INSERT INTO SYSADM.PSAUTHITEM VALUES ('"&amp;$B$1&amp;DATA!A4259&amp;"', '"&amp;DATA!D4259&amp;"', '"&amp;DATA!E4259&amp;"', '"&amp;DATA!F4259&amp;"', '"&amp;DATA!G4259&amp;"', '"&amp;DATA!H4259&amp;"', "&amp;DATA!J4259&amp;");","")</f>
        <v/>
      </c>
    </row>
    <row r="4260" spans="1:1" ht="15" customHeight="1">
      <c r="A4260" s="1" t="str">
        <f>IF(NOT(ISBLANK(DATA!A4260)),"INSERT INTO SYSADM.PSAUTHITEM VALUES ('"&amp;$B$1&amp;DATA!A4260&amp;"', '"&amp;DATA!D4260&amp;"', '"&amp;DATA!E4260&amp;"', '"&amp;DATA!F4260&amp;"', '"&amp;DATA!G4260&amp;"', '"&amp;DATA!H4260&amp;"', "&amp;DATA!J4260&amp;");","")</f>
        <v/>
      </c>
    </row>
    <row r="4261" spans="1:1" ht="15" customHeight="1">
      <c r="A4261" s="1" t="str">
        <f>IF(NOT(ISBLANK(DATA!A4261)),"INSERT INTO SYSADM.PSAUTHITEM VALUES ('"&amp;$B$1&amp;DATA!A4261&amp;"', '"&amp;DATA!D4261&amp;"', '"&amp;DATA!E4261&amp;"', '"&amp;DATA!F4261&amp;"', '"&amp;DATA!G4261&amp;"', '"&amp;DATA!H4261&amp;"', "&amp;DATA!J4261&amp;");","")</f>
        <v/>
      </c>
    </row>
    <row r="4262" spans="1:1" ht="15" customHeight="1">
      <c r="A4262" s="1" t="str">
        <f>IF(NOT(ISBLANK(DATA!A4262)),"INSERT INTO SYSADM.PSAUTHITEM VALUES ('"&amp;$B$1&amp;DATA!A4262&amp;"', '"&amp;DATA!D4262&amp;"', '"&amp;DATA!E4262&amp;"', '"&amp;DATA!F4262&amp;"', '"&amp;DATA!G4262&amp;"', '"&amp;DATA!H4262&amp;"', "&amp;DATA!J4262&amp;");","")</f>
        <v/>
      </c>
    </row>
    <row r="4263" spans="1:1" ht="15" customHeight="1">
      <c r="A4263" s="1" t="str">
        <f>IF(NOT(ISBLANK(DATA!A4263)),"INSERT INTO SYSADM.PSAUTHITEM VALUES ('"&amp;$B$1&amp;DATA!A4263&amp;"', '"&amp;DATA!D4263&amp;"', '"&amp;DATA!E4263&amp;"', '"&amp;DATA!F4263&amp;"', '"&amp;DATA!G4263&amp;"', '"&amp;DATA!H4263&amp;"', "&amp;DATA!J4263&amp;");","")</f>
        <v/>
      </c>
    </row>
    <row r="4264" spans="1:1" ht="15" customHeight="1">
      <c r="A4264" s="1" t="str">
        <f>IF(NOT(ISBLANK(DATA!A4264)),"INSERT INTO SYSADM.PSAUTHITEM VALUES ('"&amp;$B$1&amp;DATA!A4264&amp;"', '"&amp;DATA!D4264&amp;"', '"&amp;DATA!E4264&amp;"', '"&amp;DATA!F4264&amp;"', '"&amp;DATA!G4264&amp;"', '"&amp;DATA!H4264&amp;"', "&amp;DATA!J4264&amp;");","")</f>
        <v/>
      </c>
    </row>
    <row r="4265" spans="1:1" ht="15" customHeight="1">
      <c r="A4265" s="1" t="str">
        <f>IF(NOT(ISBLANK(DATA!A4265)),"INSERT INTO SYSADM.PSAUTHITEM VALUES ('"&amp;$B$1&amp;DATA!A4265&amp;"', '"&amp;DATA!D4265&amp;"', '"&amp;DATA!E4265&amp;"', '"&amp;DATA!F4265&amp;"', '"&amp;DATA!G4265&amp;"', '"&amp;DATA!H4265&amp;"', "&amp;DATA!J4265&amp;");","")</f>
        <v/>
      </c>
    </row>
    <row r="4266" spans="1:1" ht="15" customHeight="1">
      <c r="A4266" s="1" t="str">
        <f>IF(NOT(ISBLANK(DATA!A4266)),"INSERT INTO SYSADM.PSAUTHITEM VALUES ('"&amp;$B$1&amp;DATA!A4266&amp;"', '"&amp;DATA!D4266&amp;"', '"&amp;DATA!E4266&amp;"', '"&amp;DATA!F4266&amp;"', '"&amp;DATA!G4266&amp;"', '"&amp;DATA!H4266&amp;"', "&amp;DATA!J4266&amp;");","")</f>
        <v/>
      </c>
    </row>
    <row r="4267" spans="1:1" ht="15" customHeight="1">
      <c r="A4267" s="1" t="str">
        <f>IF(NOT(ISBLANK(DATA!A4267)),"INSERT INTO SYSADM.PSAUTHITEM VALUES ('"&amp;$B$1&amp;DATA!A4267&amp;"', '"&amp;DATA!D4267&amp;"', '"&amp;DATA!E4267&amp;"', '"&amp;DATA!F4267&amp;"', '"&amp;DATA!G4267&amp;"', '"&amp;DATA!H4267&amp;"', "&amp;DATA!J4267&amp;");","")</f>
        <v/>
      </c>
    </row>
    <row r="4268" spans="1:1" ht="15" customHeight="1">
      <c r="A4268" s="1" t="str">
        <f>IF(NOT(ISBLANK(DATA!A4268)),"INSERT INTO SYSADM.PSAUTHITEM VALUES ('"&amp;$B$1&amp;DATA!A4268&amp;"', '"&amp;DATA!D4268&amp;"', '"&amp;DATA!E4268&amp;"', '"&amp;DATA!F4268&amp;"', '"&amp;DATA!G4268&amp;"', '"&amp;DATA!H4268&amp;"', "&amp;DATA!J4268&amp;");","")</f>
        <v/>
      </c>
    </row>
    <row r="4269" spans="1:1" ht="15" customHeight="1">
      <c r="A4269" s="1" t="str">
        <f>IF(NOT(ISBLANK(DATA!A4269)),"INSERT INTO SYSADM.PSAUTHITEM VALUES ('"&amp;$B$1&amp;DATA!A4269&amp;"', '"&amp;DATA!D4269&amp;"', '"&amp;DATA!E4269&amp;"', '"&amp;DATA!F4269&amp;"', '"&amp;DATA!G4269&amp;"', '"&amp;DATA!H4269&amp;"', "&amp;DATA!J4269&amp;");","")</f>
        <v/>
      </c>
    </row>
    <row r="4270" spans="1:1" ht="15" customHeight="1">
      <c r="A4270" s="1" t="str">
        <f>IF(NOT(ISBLANK(DATA!A4270)),"INSERT INTO SYSADM.PSAUTHITEM VALUES ('"&amp;$B$1&amp;DATA!A4270&amp;"', '"&amp;DATA!D4270&amp;"', '"&amp;DATA!E4270&amp;"', '"&amp;DATA!F4270&amp;"', '"&amp;DATA!G4270&amp;"', '"&amp;DATA!H4270&amp;"', "&amp;DATA!J4270&amp;");","")</f>
        <v/>
      </c>
    </row>
    <row r="4271" spans="1:1" ht="15" customHeight="1">
      <c r="A4271" s="1" t="str">
        <f>IF(NOT(ISBLANK(DATA!A4271)),"INSERT INTO SYSADM.PSAUTHITEM VALUES ('"&amp;$B$1&amp;DATA!A4271&amp;"', '"&amp;DATA!D4271&amp;"', '"&amp;DATA!E4271&amp;"', '"&amp;DATA!F4271&amp;"', '"&amp;DATA!G4271&amp;"', '"&amp;DATA!H4271&amp;"', "&amp;DATA!J4271&amp;");","")</f>
        <v/>
      </c>
    </row>
    <row r="4272" spans="1:1" ht="15" customHeight="1">
      <c r="A4272" s="1" t="str">
        <f>IF(NOT(ISBLANK(DATA!A4272)),"INSERT INTO SYSADM.PSAUTHITEM VALUES ('"&amp;$B$1&amp;DATA!A4272&amp;"', '"&amp;DATA!D4272&amp;"', '"&amp;DATA!E4272&amp;"', '"&amp;DATA!F4272&amp;"', '"&amp;DATA!G4272&amp;"', '"&amp;DATA!H4272&amp;"', "&amp;DATA!J4272&amp;");","")</f>
        <v/>
      </c>
    </row>
    <row r="4273" spans="1:1" ht="15" customHeight="1">
      <c r="A4273" s="1" t="str">
        <f>IF(NOT(ISBLANK(DATA!A4273)),"INSERT INTO SYSADM.PSAUTHITEM VALUES ('"&amp;$B$1&amp;DATA!A4273&amp;"', '"&amp;DATA!D4273&amp;"', '"&amp;DATA!E4273&amp;"', '"&amp;DATA!F4273&amp;"', '"&amp;DATA!G4273&amp;"', '"&amp;DATA!H4273&amp;"', "&amp;DATA!J4273&amp;");","")</f>
        <v/>
      </c>
    </row>
    <row r="4274" spans="1:1" ht="15" customHeight="1">
      <c r="A4274" s="1" t="str">
        <f>IF(NOT(ISBLANK(DATA!A4274)),"INSERT INTO SYSADM.PSAUTHITEM VALUES ('"&amp;$B$1&amp;DATA!A4274&amp;"', '"&amp;DATA!D4274&amp;"', '"&amp;DATA!E4274&amp;"', '"&amp;DATA!F4274&amp;"', '"&amp;DATA!G4274&amp;"', '"&amp;DATA!H4274&amp;"', "&amp;DATA!J4274&amp;");","")</f>
        <v/>
      </c>
    </row>
    <row r="4275" spans="1:1" ht="15" customHeight="1">
      <c r="A4275" s="1" t="str">
        <f>IF(NOT(ISBLANK(DATA!A4275)),"INSERT INTO SYSADM.PSAUTHITEM VALUES ('"&amp;$B$1&amp;DATA!A4275&amp;"', '"&amp;DATA!D4275&amp;"', '"&amp;DATA!E4275&amp;"', '"&amp;DATA!F4275&amp;"', '"&amp;DATA!G4275&amp;"', '"&amp;DATA!H4275&amp;"', "&amp;DATA!J4275&amp;");","")</f>
        <v/>
      </c>
    </row>
    <row r="4276" spans="1:1" ht="15" customHeight="1">
      <c r="A4276" s="1" t="str">
        <f>IF(NOT(ISBLANK(DATA!A4276)),"INSERT INTO SYSADM.PSAUTHITEM VALUES ('"&amp;$B$1&amp;DATA!A4276&amp;"', '"&amp;DATA!D4276&amp;"', '"&amp;DATA!E4276&amp;"', '"&amp;DATA!F4276&amp;"', '"&amp;DATA!G4276&amp;"', '"&amp;DATA!H4276&amp;"', "&amp;DATA!J4276&amp;");","")</f>
        <v/>
      </c>
    </row>
    <row r="4277" spans="1:1" ht="15" customHeight="1">
      <c r="A4277" s="1" t="str">
        <f>IF(NOT(ISBLANK(DATA!A4277)),"INSERT INTO SYSADM.PSAUTHITEM VALUES ('"&amp;$B$1&amp;DATA!A4277&amp;"', '"&amp;DATA!D4277&amp;"', '"&amp;DATA!E4277&amp;"', '"&amp;DATA!F4277&amp;"', '"&amp;DATA!G4277&amp;"', '"&amp;DATA!H4277&amp;"', "&amp;DATA!J4277&amp;");","")</f>
        <v/>
      </c>
    </row>
    <row r="4278" spans="1:1" ht="15" customHeight="1">
      <c r="A4278" s="1" t="str">
        <f>IF(NOT(ISBLANK(DATA!A4278)),"INSERT INTO SYSADM.PSAUTHITEM VALUES ('"&amp;$B$1&amp;DATA!A4278&amp;"', '"&amp;DATA!D4278&amp;"', '"&amp;DATA!E4278&amp;"', '"&amp;DATA!F4278&amp;"', '"&amp;DATA!G4278&amp;"', '"&amp;DATA!H4278&amp;"', "&amp;DATA!J4278&amp;");","")</f>
        <v/>
      </c>
    </row>
    <row r="4279" spans="1:1" ht="15" customHeight="1">
      <c r="A4279" s="1" t="str">
        <f>IF(NOT(ISBLANK(DATA!A4279)),"INSERT INTO SYSADM.PSAUTHITEM VALUES ('"&amp;$B$1&amp;DATA!A4279&amp;"', '"&amp;DATA!D4279&amp;"', '"&amp;DATA!E4279&amp;"', '"&amp;DATA!F4279&amp;"', '"&amp;DATA!G4279&amp;"', '"&amp;DATA!H4279&amp;"', "&amp;DATA!J4279&amp;");","")</f>
        <v/>
      </c>
    </row>
    <row r="4280" spans="1:1" ht="15" customHeight="1">
      <c r="A4280" s="1" t="str">
        <f>IF(NOT(ISBLANK(DATA!A4280)),"INSERT INTO SYSADM.PSAUTHITEM VALUES ('"&amp;$B$1&amp;DATA!A4280&amp;"', '"&amp;DATA!D4280&amp;"', '"&amp;DATA!E4280&amp;"', '"&amp;DATA!F4280&amp;"', '"&amp;DATA!G4280&amp;"', '"&amp;DATA!H4280&amp;"', "&amp;DATA!J4280&amp;");","")</f>
        <v/>
      </c>
    </row>
    <row r="4281" spans="1:1" ht="15" customHeight="1">
      <c r="A4281" s="1" t="str">
        <f>IF(NOT(ISBLANK(DATA!A4281)),"INSERT INTO SYSADM.PSAUTHITEM VALUES ('"&amp;$B$1&amp;DATA!A4281&amp;"', '"&amp;DATA!D4281&amp;"', '"&amp;DATA!E4281&amp;"', '"&amp;DATA!F4281&amp;"', '"&amp;DATA!G4281&amp;"', '"&amp;DATA!H4281&amp;"', "&amp;DATA!J4281&amp;");","")</f>
        <v/>
      </c>
    </row>
    <row r="4282" spans="1:1" ht="15" customHeight="1">
      <c r="A4282" s="1" t="str">
        <f>IF(NOT(ISBLANK(DATA!A4282)),"INSERT INTO SYSADM.PSAUTHITEM VALUES ('"&amp;$B$1&amp;DATA!A4282&amp;"', '"&amp;DATA!D4282&amp;"', '"&amp;DATA!E4282&amp;"', '"&amp;DATA!F4282&amp;"', '"&amp;DATA!G4282&amp;"', '"&amp;DATA!H4282&amp;"', "&amp;DATA!J4282&amp;");","")</f>
        <v/>
      </c>
    </row>
    <row r="4283" spans="1:1" ht="15" customHeight="1">
      <c r="A4283" s="1" t="str">
        <f>IF(NOT(ISBLANK(DATA!A4283)),"INSERT INTO SYSADM.PSAUTHITEM VALUES ('"&amp;$B$1&amp;DATA!A4283&amp;"', '"&amp;DATA!D4283&amp;"', '"&amp;DATA!E4283&amp;"', '"&amp;DATA!F4283&amp;"', '"&amp;DATA!G4283&amp;"', '"&amp;DATA!H4283&amp;"', "&amp;DATA!J4283&amp;");","")</f>
        <v/>
      </c>
    </row>
    <row r="4284" spans="1:1" ht="15" customHeight="1">
      <c r="A4284" s="1" t="str">
        <f>IF(NOT(ISBLANK(DATA!A4284)),"INSERT INTO SYSADM.PSAUTHITEM VALUES ('"&amp;$B$1&amp;DATA!A4284&amp;"', '"&amp;DATA!D4284&amp;"', '"&amp;DATA!E4284&amp;"', '"&amp;DATA!F4284&amp;"', '"&amp;DATA!G4284&amp;"', '"&amp;DATA!H4284&amp;"', "&amp;DATA!J4284&amp;");","")</f>
        <v/>
      </c>
    </row>
    <row r="4285" spans="1:1" ht="15" customHeight="1">
      <c r="A4285" s="1" t="str">
        <f>IF(NOT(ISBLANK(DATA!A4285)),"INSERT INTO SYSADM.PSAUTHITEM VALUES ('"&amp;$B$1&amp;DATA!A4285&amp;"', '"&amp;DATA!D4285&amp;"', '"&amp;DATA!E4285&amp;"', '"&amp;DATA!F4285&amp;"', '"&amp;DATA!G4285&amp;"', '"&amp;DATA!H4285&amp;"', "&amp;DATA!J4285&amp;");","")</f>
        <v/>
      </c>
    </row>
    <row r="4286" spans="1:1" ht="15" customHeight="1">
      <c r="A4286" s="1" t="str">
        <f>IF(NOT(ISBLANK(DATA!A4286)),"INSERT INTO SYSADM.PSAUTHITEM VALUES ('"&amp;$B$1&amp;DATA!A4286&amp;"', '"&amp;DATA!D4286&amp;"', '"&amp;DATA!E4286&amp;"', '"&amp;DATA!F4286&amp;"', '"&amp;DATA!G4286&amp;"', '"&amp;DATA!H4286&amp;"', "&amp;DATA!J4286&amp;");","")</f>
        <v/>
      </c>
    </row>
    <row r="4287" spans="1:1" ht="15" customHeight="1">
      <c r="A4287" s="1" t="str">
        <f>IF(NOT(ISBLANK(DATA!A4287)),"INSERT INTO SYSADM.PSAUTHITEM VALUES ('"&amp;$B$1&amp;DATA!A4287&amp;"', '"&amp;DATA!D4287&amp;"', '"&amp;DATA!E4287&amp;"', '"&amp;DATA!F4287&amp;"', '"&amp;DATA!G4287&amp;"', '"&amp;DATA!H4287&amp;"', "&amp;DATA!J4287&amp;");","")</f>
        <v/>
      </c>
    </row>
    <row r="4288" spans="1:1" ht="15" customHeight="1">
      <c r="A4288" s="1" t="str">
        <f>IF(NOT(ISBLANK(DATA!A4288)),"INSERT INTO SYSADM.PSAUTHITEM VALUES ('"&amp;$B$1&amp;DATA!A4288&amp;"', '"&amp;DATA!D4288&amp;"', '"&amp;DATA!E4288&amp;"', '"&amp;DATA!F4288&amp;"', '"&amp;DATA!G4288&amp;"', '"&amp;DATA!H4288&amp;"', "&amp;DATA!J4288&amp;");","")</f>
        <v/>
      </c>
    </row>
    <row r="4289" spans="1:1" ht="15" customHeight="1">
      <c r="A4289" s="1" t="str">
        <f>IF(NOT(ISBLANK(DATA!A4289)),"INSERT INTO SYSADM.PSAUTHITEM VALUES ('"&amp;$B$1&amp;DATA!A4289&amp;"', '"&amp;DATA!D4289&amp;"', '"&amp;DATA!E4289&amp;"', '"&amp;DATA!F4289&amp;"', '"&amp;DATA!G4289&amp;"', '"&amp;DATA!H4289&amp;"', "&amp;DATA!J4289&amp;");","")</f>
        <v/>
      </c>
    </row>
    <row r="4290" spans="1:1" ht="15" customHeight="1">
      <c r="A4290" s="1" t="str">
        <f>IF(NOT(ISBLANK(DATA!A4290)),"INSERT INTO SYSADM.PSAUTHITEM VALUES ('"&amp;$B$1&amp;DATA!A4290&amp;"', '"&amp;DATA!D4290&amp;"', '"&amp;DATA!E4290&amp;"', '"&amp;DATA!F4290&amp;"', '"&amp;DATA!G4290&amp;"', '"&amp;DATA!H4290&amp;"', "&amp;DATA!J4290&amp;");","")</f>
        <v/>
      </c>
    </row>
    <row r="4291" spans="1:1" ht="15" customHeight="1">
      <c r="A4291" s="1" t="str">
        <f>IF(NOT(ISBLANK(DATA!A4291)),"INSERT INTO SYSADM.PSAUTHITEM VALUES ('"&amp;$B$1&amp;DATA!A4291&amp;"', '"&amp;DATA!D4291&amp;"', '"&amp;DATA!E4291&amp;"', '"&amp;DATA!F4291&amp;"', '"&amp;DATA!G4291&amp;"', '"&amp;DATA!H4291&amp;"', "&amp;DATA!J4291&amp;");","")</f>
        <v/>
      </c>
    </row>
    <row r="4292" spans="1:1" ht="15" customHeight="1">
      <c r="A4292" s="1" t="str">
        <f>IF(NOT(ISBLANK(DATA!A4292)),"INSERT INTO SYSADM.PSAUTHITEM VALUES ('"&amp;$B$1&amp;DATA!A4292&amp;"', '"&amp;DATA!D4292&amp;"', '"&amp;DATA!E4292&amp;"', '"&amp;DATA!F4292&amp;"', '"&amp;DATA!G4292&amp;"', '"&amp;DATA!H4292&amp;"', "&amp;DATA!J4292&amp;");","")</f>
        <v/>
      </c>
    </row>
    <row r="4293" spans="1:1" ht="15" customHeight="1">
      <c r="A4293" s="1" t="str">
        <f>IF(NOT(ISBLANK(DATA!A4293)),"INSERT INTO SYSADM.PSAUTHITEM VALUES ('"&amp;$B$1&amp;DATA!A4293&amp;"', '"&amp;DATA!D4293&amp;"', '"&amp;DATA!E4293&amp;"', '"&amp;DATA!F4293&amp;"', '"&amp;DATA!G4293&amp;"', '"&amp;DATA!H4293&amp;"', "&amp;DATA!J4293&amp;");","")</f>
        <v/>
      </c>
    </row>
    <row r="4294" spans="1:1" ht="15" customHeight="1">
      <c r="A4294" s="1" t="str">
        <f>IF(NOT(ISBLANK(DATA!A4294)),"INSERT INTO SYSADM.PSAUTHITEM VALUES ('"&amp;$B$1&amp;DATA!A4294&amp;"', '"&amp;DATA!D4294&amp;"', '"&amp;DATA!E4294&amp;"', '"&amp;DATA!F4294&amp;"', '"&amp;DATA!G4294&amp;"', '"&amp;DATA!H4294&amp;"', "&amp;DATA!J4294&amp;");","")</f>
        <v/>
      </c>
    </row>
    <row r="4295" spans="1:1" ht="15" customHeight="1">
      <c r="A4295" s="1" t="str">
        <f>IF(NOT(ISBLANK(DATA!A4295)),"INSERT INTO SYSADM.PSAUTHITEM VALUES ('"&amp;$B$1&amp;DATA!A4295&amp;"', '"&amp;DATA!D4295&amp;"', '"&amp;DATA!E4295&amp;"', '"&amp;DATA!F4295&amp;"', '"&amp;DATA!G4295&amp;"', '"&amp;DATA!H4295&amp;"', "&amp;DATA!J4295&amp;");","")</f>
        <v/>
      </c>
    </row>
    <row r="4296" spans="1:1" ht="15" customHeight="1">
      <c r="A4296" s="1" t="str">
        <f>IF(NOT(ISBLANK(DATA!A4296)),"INSERT INTO SYSADM.PSAUTHITEM VALUES ('"&amp;$B$1&amp;DATA!A4296&amp;"', '"&amp;DATA!D4296&amp;"', '"&amp;DATA!E4296&amp;"', '"&amp;DATA!F4296&amp;"', '"&amp;DATA!G4296&amp;"', '"&amp;DATA!H4296&amp;"', "&amp;DATA!J4296&amp;");","")</f>
        <v/>
      </c>
    </row>
    <row r="4297" spans="1:1" ht="15" customHeight="1">
      <c r="A4297" s="1" t="str">
        <f>IF(NOT(ISBLANK(DATA!A4297)),"INSERT INTO SYSADM.PSAUTHITEM VALUES ('"&amp;$B$1&amp;DATA!A4297&amp;"', '"&amp;DATA!D4297&amp;"', '"&amp;DATA!E4297&amp;"', '"&amp;DATA!F4297&amp;"', '"&amp;DATA!G4297&amp;"', '"&amp;DATA!H4297&amp;"', "&amp;DATA!J4297&amp;");","")</f>
        <v/>
      </c>
    </row>
    <row r="4298" spans="1:1" ht="15" customHeight="1">
      <c r="A4298" s="1" t="str">
        <f>IF(NOT(ISBLANK(DATA!A4298)),"INSERT INTO SYSADM.PSAUTHITEM VALUES ('"&amp;$B$1&amp;DATA!A4298&amp;"', '"&amp;DATA!D4298&amp;"', '"&amp;DATA!E4298&amp;"', '"&amp;DATA!F4298&amp;"', '"&amp;DATA!G4298&amp;"', '"&amp;DATA!H4298&amp;"', "&amp;DATA!J4298&amp;");","")</f>
        <v/>
      </c>
    </row>
    <row r="4299" spans="1:1" ht="15" customHeight="1">
      <c r="A4299" s="1" t="str">
        <f>IF(NOT(ISBLANK(DATA!A4299)),"INSERT INTO SYSADM.PSAUTHITEM VALUES ('"&amp;$B$1&amp;DATA!A4299&amp;"', '"&amp;DATA!D4299&amp;"', '"&amp;DATA!E4299&amp;"', '"&amp;DATA!F4299&amp;"', '"&amp;DATA!G4299&amp;"', '"&amp;DATA!H4299&amp;"', "&amp;DATA!J4299&amp;");","")</f>
        <v/>
      </c>
    </row>
    <row r="4300" spans="1:1" ht="15" customHeight="1">
      <c r="A4300" s="1" t="str">
        <f>IF(NOT(ISBLANK(DATA!A4300)),"INSERT INTO SYSADM.PSAUTHITEM VALUES ('"&amp;$B$1&amp;DATA!A4300&amp;"', '"&amp;DATA!D4300&amp;"', '"&amp;DATA!E4300&amp;"', '"&amp;DATA!F4300&amp;"', '"&amp;DATA!G4300&amp;"', '"&amp;DATA!H4300&amp;"', "&amp;DATA!J4300&amp;");","")</f>
        <v/>
      </c>
    </row>
    <row r="4301" spans="1:1" ht="15" customHeight="1">
      <c r="A4301" s="1" t="str">
        <f>IF(NOT(ISBLANK(DATA!A4301)),"INSERT INTO SYSADM.PSAUTHITEM VALUES ('"&amp;$B$1&amp;DATA!A4301&amp;"', '"&amp;DATA!D4301&amp;"', '"&amp;DATA!E4301&amp;"', '"&amp;DATA!F4301&amp;"', '"&amp;DATA!G4301&amp;"', '"&amp;DATA!H4301&amp;"', "&amp;DATA!J4301&amp;");","")</f>
        <v/>
      </c>
    </row>
    <row r="4302" spans="1:1" ht="15" customHeight="1">
      <c r="A4302" s="1" t="str">
        <f>IF(NOT(ISBLANK(DATA!A4302)),"INSERT INTO SYSADM.PSAUTHITEM VALUES ('"&amp;$B$1&amp;DATA!A4302&amp;"', '"&amp;DATA!D4302&amp;"', '"&amp;DATA!E4302&amp;"', '"&amp;DATA!F4302&amp;"', '"&amp;DATA!G4302&amp;"', '"&amp;DATA!H4302&amp;"', "&amp;DATA!J4302&amp;");","")</f>
        <v/>
      </c>
    </row>
    <row r="4303" spans="1:1" ht="15" customHeight="1">
      <c r="A4303" s="1" t="str">
        <f>IF(NOT(ISBLANK(DATA!A4303)),"INSERT INTO SYSADM.PSAUTHITEM VALUES ('"&amp;$B$1&amp;DATA!A4303&amp;"', '"&amp;DATA!D4303&amp;"', '"&amp;DATA!E4303&amp;"', '"&amp;DATA!F4303&amp;"', '"&amp;DATA!G4303&amp;"', '"&amp;DATA!H4303&amp;"', "&amp;DATA!J4303&amp;");","")</f>
        <v/>
      </c>
    </row>
    <row r="4304" spans="1:1" ht="15" customHeight="1">
      <c r="A4304" s="1" t="str">
        <f>IF(NOT(ISBLANK(DATA!A4304)),"INSERT INTO SYSADM.PSAUTHITEM VALUES ('"&amp;$B$1&amp;DATA!A4304&amp;"', '"&amp;DATA!D4304&amp;"', '"&amp;DATA!E4304&amp;"', '"&amp;DATA!F4304&amp;"', '"&amp;DATA!G4304&amp;"', '"&amp;DATA!H4304&amp;"', "&amp;DATA!J4304&amp;");","")</f>
        <v/>
      </c>
    </row>
    <row r="4305" spans="1:1" ht="15" customHeight="1">
      <c r="A4305" s="1" t="str">
        <f>IF(NOT(ISBLANK(DATA!A4305)),"INSERT INTO SYSADM.PSAUTHITEM VALUES ('"&amp;$B$1&amp;DATA!A4305&amp;"', '"&amp;DATA!D4305&amp;"', '"&amp;DATA!E4305&amp;"', '"&amp;DATA!F4305&amp;"', '"&amp;DATA!G4305&amp;"', '"&amp;DATA!H4305&amp;"', "&amp;DATA!J4305&amp;");","")</f>
        <v/>
      </c>
    </row>
    <row r="4306" spans="1:1" ht="15" customHeight="1">
      <c r="A4306" s="1" t="str">
        <f>IF(NOT(ISBLANK(DATA!A4306)),"INSERT INTO SYSADM.PSAUTHITEM VALUES ('"&amp;$B$1&amp;DATA!A4306&amp;"', '"&amp;DATA!D4306&amp;"', '"&amp;DATA!E4306&amp;"', '"&amp;DATA!F4306&amp;"', '"&amp;DATA!G4306&amp;"', '"&amp;DATA!H4306&amp;"', "&amp;DATA!J4306&amp;");","")</f>
        <v/>
      </c>
    </row>
    <row r="4307" spans="1:1" ht="15" customHeight="1">
      <c r="A4307" s="1" t="str">
        <f>IF(NOT(ISBLANK(DATA!A4307)),"INSERT INTO SYSADM.PSAUTHITEM VALUES ('"&amp;$B$1&amp;DATA!A4307&amp;"', '"&amp;DATA!D4307&amp;"', '"&amp;DATA!E4307&amp;"', '"&amp;DATA!F4307&amp;"', '"&amp;DATA!G4307&amp;"', '"&amp;DATA!H4307&amp;"', "&amp;DATA!J4307&amp;");","")</f>
        <v/>
      </c>
    </row>
    <row r="4308" spans="1:1" ht="15" customHeight="1">
      <c r="A4308" s="1" t="str">
        <f>IF(NOT(ISBLANK(DATA!A4308)),"INSERT INTO SYSADM.PSAUTHITEM VALUES ('"&amp;$B$1&amp;DATA!A4308&amp;"', '"&amp;DATA!D4308&amp;"', '"&amp;DATA!E4308&amp;"', '"&amp;DATA!F4308&amp;"', '"&amp;DATA!G4308&amp;"', '"&amp;DATA!H4308&amp;"', "&amp;DATA!J4308&amp;");","")</f>
        <v/>
      </c>
    </row>
    <row r="4309" spans="1:1" ht="15" customHeight="1">
      <c r="A4309" s="1" t="str">
        <f>IF(NOT(ISBLANK(DATA!A4309)),"INSERT INTO SYSADM.PSAUTHITEM VALUES ('"&amp;$B$1&amp;DATA!A4309&amp;"', '"&amp;DATA!D4309&amp;"', '"&amp;DATA!E4309&amp;"', '"&amp;DATA!F4309&amp;"', '"&amp;DATA!G4309&amp;"', '"&amp;DATA!H4309&amp;"', "&amp;DATA!J4309&amp;");","")</f>
        <v/>
      </c>
    </row>
    <row r="4310" spans="1:1" ht="15" customHeight="1">
      <c r="A4310" s="1" t="str">
        <f>IF(NOT(ISBLANK(DATA!A4310)),"INSERT INTO SYSADM.PSAUTHITEM VALUES ('"&amp;$B$1&amp;DATA!A4310&amp;"', '"&amp;DATA!D4310&amp;"', '"&amp;DATA!E4310&amp;"', '"&amp;DATA!F4310&amp;"', '"&amp;DATA!G4310&amp;"', '"&amp;DATA!H4310&amp;"', "&amp;DATA!J4310&amp;");","")</f>
        <v/>
      </c>
    </row>
    <row r="4311" spans="1:1" ht="15" customHeight="1">
      <c r="A4311" s="1" t="str">
        <f>IF(NOT(ISBLANK(DATA!A4311)),"INSERT INTO SYSADM.PSAUTHITEM VALUES ('"&amp;$B$1&amp;DATA!A4311&amp;"', '"&amp;DATA!D4311&amp;"', '"&amp;DATA!E4311&amp;"', '"&amp;DATA!F4311&amp;"', '"&amp;DATA!G4311&amp;"', '"&amp;DATA!H4311&amp;"', "&amp;DATA!J4311&amp;");","")</f>
        <v/>
      </c>
    </row>
    <row r="4312" spans="1:1" ht="15" customHeight="1">
      <c r="A4312" s="1" t="str">
        <f>IF(NOT(ISBLANK(DATA!A4312)),"INSERT INTO SYSADM.PSAUTHITEM VALUES ('"&amp;$B$1&amp;DATA!A4312&amp;"', '"&amp;DATA!D4312&amp;"', '"&amp;DATA!E4312&amp;"', '"&amp;DATA!F4312&amp;"', '"&amp;DATA!G4312&amp;"', '"&amp;DATA!H4312&amp;"', "&amp;DATA!J4312&amp;");","")</f>
        <v/>
      </c>
    </row>
    <row r="4313" spans="1:1" ht="15" customHeight="1">
      <c r="A4313" s="1" t="str">
        <f>IF(NOT(ISBLANK(DATA!A4313)),"INSERT INTO SYSADM.PSAUTHITEM VALUES ('"&amp;$B$1&amp;DATA!A4313&amp;"', '"&amp;DATA!D4313&amp;"', '"&amp;DATA!E4313&amp;"', '"&amp;DATA!F4313&amp;"', '"&amp;DATA!G4313&amp;"', '"&amp;DATA!H4313&amp;"', "&amp;DATA!J4313&amp;");","")</f>
        <v/>
      </c>
    </row>
    <row r="4314" spans="1:1" ht="15" customHeight="1">
      <c r="A4314" s="1" t="str">
        <f>IF(NOT(ISBLANK(DATA!A4314)),"INSERT INTO SYSADM.PSAUTHITEM VALUES ('"&amp;$B$1&amp;DATA!A4314&amp;"', '"&amp;DATA!D4314&amp;"', '"&amp;DATA!E4314&amp;"', '"&amp;DATA!F4314&amp;"', '"&amp;DATA!G4314&amp;"', '"&amp;DATA!H4314&amp;"', "&amp;DATA!J4314&amp;");","")</f>
        <v/>
      </c>
    </row>
    <row r="4315" spans="1:1" ht="15" customHeight="1">
      <c r="A4315" s="1" t="str">
        <f>IF(NOT(ISBLANK(DATA!A4315)),"INSERT INTO SYSADM.PSAUTHITEM VALUES ('"&amp;$B$1&amp;DATA!A4315&amp;"', '"&amp;DATA!D4315&amp;"', '"&amp;DATA!E4315&amp;"', '"&amp;DATA!F4315&amp;"', '"&amp;DATA!G4315&amp;"', '"&amp;DATA!H4315&amp;"', "&amp;DATA!J4315&amp;");","")</f>
        <v/>
      </c>
    </row>
    <row r="4316" spans="1:1" ht="15" customHeight="1">
      <c r="A4316" s="1" t="str">
        <f>IF(NOT(ISBLANK(DATA!A4316)),"INSERT INTO SYSADM.PSAUTHITEM VALUES ('"&amp;$B$1&amp;DATA!A4316&amp;"', '"&amp;DATA!D4316&amp;"', '"&amp;DATA!E4316&amp;"', '"&amp;DATA!F4316&amp;"', '"&amp;DATA!G4316&amp;"', '"&amp;DATA!H4316&amp;"', "&amp;DATA!J4316&amp;");","")</f>
        <v/>
      </c>
    </row>
    <row r="4317" spans="1:1" ht="15" customHeight="1">
      <c r="A4317" s="1" t="str">
        <f>IF(NOT(ISBLANK(DATA!A4317)),"INSERT INTO SYSADM.PSAUTHITEM VALUES ('"&amp;$B$1&amp;DATA!A4317&amp;"', '"&amp;DATA!D4317&amp;"', '"&amp;DATA!E4317&amp;"', '"&amp;DATA!F4317&amp;"', '"&amp;DATA!G4317&amp;"', '"&amp;DATA!H4317&amp;"', "&amp;DATA!J4317&amp;");","")</f>
        <v/>
      </c>
    </row>
    <row r="4318" spans="1:1" ht="15" customHeight="1">
      <c r="A4318" s="1" t="str">
        <f>IF(NOT(ISBLANK(DATA!A4318)),"INSERT INTO SYSADM.PSAUTHITEM VALUES ('"&amp;$B$1&amp;DATA!A4318&amp;"', '"&amp;DATA!D4318&amp;"', '"&amp;DATA!E4318&amp;"', '"&amp;DATA!F4318&amp;"', '"&amp;DATA!G4318&amp;"', '"&amp;DATA!H4318&amp;"', "&amp;DATA!J4318&amp;");","")</f>
        <v/>
      </c>
    </row>
    <row r="4319" spans="1:1" ht="15" customHeight="1">
      <c r="A4319" s="1" t="str">
        <f>IF(NOT(ISBLANK(DATA!A4319)),"INSERT INTO SYSADM.PSAUTHITEM VALUES ('"&amp;$B$1&amp;DATA!A4319&amp;"', '"&amp;DATA!D4319&amp;"', '"&amp;DATA!E4319&amp;"', '"&amp;DATA!F4319&amp;"', '"&amp;DATA!G4319&amp;"', '"&amp;DATA!H4319&amp;"', "&amp;DATA!J4319&amp;");","")</f>
        <v/>
      </c>
    </row>
    <row r="4320" spans="1:1" ht="15" customHeight="1">
      <c r="A4320" s="1" t="str">
        <f>IF(NOT(ISBLANK(DATA!A4320)),"INSERT INTO SYSADM.PSAUTHITEM VALUES ('"&amp;$B$1&amp;DATA!A4320&amp;"', '"&amp;DATA!D4320&amp;"', '"&amp;DATA!E4320&amp;"', '"&amp;DATA!F4320&amp;"', '"&amp;DATA!G4320&amp;"', '"&amp;DATA!H4320&amp;"', "&amp;DATA!J4320&amp;");","")</f>
        <v/>
      </c>
    </row>
    <row r="4321" spans="1:1" ht="15" customHeight="1">
      <c r="A4321" s="1" t="str">
        <f>IF(NOT(ISBLANK(DATA!A4321)),"INSERT INTO SYSADM.PSAUTHITEM VALUES ('"&amp;$B$1&amp;DATA!A4321&amp;"', '"&amp;DATA!D4321&amp;"', '"&amp;DATA!E4321&amp;"', '"&amp;DATA!F4321&amp;"', '"&amp;DATA!G4321&amp;"', '"&amp;DATA!H4321&amp;"', "&amp;DATA!J4321&amp;");","")</f>
        <v/>
      </c>
    </row>
    <row r="4322" spans="1:1" ht="15" customHeight="1">
      <c r="A4322" s="1" t="str">
        <f>IF(NOT(ISBLANK(DATA!A4322)),"INSERT INTO SYSADM.PSAUTHITEM VALUES ('"&amp;$B$1&amp;DATA!A4322&amp;"', '"&amp;DATA!D4322&amp;"', '"&amp;DATA!E4322&amp;"', '"&amp;DATA!F4322&amp;"', '"&amp;DATA!G4322&amp;"', '"&amp;DATA!H4322&amp;"', "&amp;DATA!J4322&amp;");","")</f>
        <v/>
      </c>
    </row>
    <row r="4323" spans="1:1" ht="15" customHeight="1">
      <c r="A4323" s="1" t="str">
        <f>IF(NOT(ISBLANK(DATA!A4323)),"INSERT INTO SYSADM.PSAUTHITEM VALUES ('"&amp;$B$1&amp;DATA!A4323&amp;"', '"&amp;DATA!D4323&amp;"', '"&amp;DATA!E4323&amp;"', '"&amp;DATA!F4323&amp;"', '"&amp;DATA!G4323&amp;"', '"&amp;DATA!H4323&amp;"', "&amp;DATA!J4323&amp;");","")</f>
        <v/>
      </c>
    </row>
    <row r="4324" spans="1:1" ht="15" customHeight="1">
      <c r="A4324" s="1" t="str">
        <f>IF(NOT(ISBLANK(DATA!A4324)),"INSERT INTO SYSADM.PSAUTHITEM VALUES ('"&amp;$B$1&amp;DATA!A4324&amp;"', '"&amp;DATA!D4324&amp;"', '"&amp;DATA!E4324&amp;"', '"&amp;DATA!F4324&amp;"', '"&amp;DATA!G4324&amp;"', '"&amp;DATA!H4324&amp;"', "&amp;DATA!J4324&amp;");","")</f>
        <v/>
      </c>
    </row>
    <row r="4325" spans="1:1" ht="15" customHeight="1">
      <c r="A4325" s="1" t="str">
        <f>IF(NOT(ISBLANK(DATA!A4325)),"INSERT INTO SYSADM.PSAUTHITEM VALUES ('"&amp;$B$1&amp;DATA!A4325&amp;"', '"&amp;DATA!D4325&amp;"', '"&amp;DATA!E4325&amp;"', '"&amp;DATA!F4325&amp;"', '"&amp;DATA!G4325&amp;"', '"&amp;DATA!H4325&amp;"', "&amp;DATA!J4325&amp;");","")</f>
        <v/>
      </c>
    </row>
    <row r="4326" spans="1:1" ht="15" customHeight="1">
      <c r="A4326" s="1" t="str">
        <f>IF(NOT(ISBLANK(DATA!A4326)),"INSERT INTO SYSADM.PSAUTHITEM VALUES ('"&amp;$B$1&amp;DATA!A4326&amp;"', '"&amp;DATA!D4326&amp;"', '"&amp;DATA!E4326&amp;"', '"&amp;DATA!F4326&amp;"', '"&amp;DATA!G4326&amp;"', '"&amp;DATA!H4326&amp;"', "&amp;DATA!J4326&amp;");","")</f>
        <v/>
      </c>
    </row>
    <row r="4327" spans="1:1" ht="15" customHeight="1">
      <c r="A4327" s="1" t="str">
        <f>IF(NOT(ISBLANK(DATA!A4327)),"INSERT INTO SYSADM.PSAUTHITEM VALUES ('"&amp;$B$1&amp;DATA!A4327&amp;"', '"&amp;DATA!D4327&amp;"', '"&amp;DATA!E4327&amp;"', '"&amp;DATA!F4327&amp;"', '"&amp;DATA!G4327&amp;"', '"&amp;DATA!H4327&amp;"', "&amp;DATA!J4327&amp;");","")</f>
        <v/>
      </c>
    </row>
    <row r="4328" spans="1:1" ht="15" customHeight="1">
      <c r="A4328" s="1" t="str">
        <f>IF(NOT(ISBLANK(DATA!A4328)),"INSERT INTO SYSADM.PSAUTHITEM VALUES ('"&amp;$B$1&amp;DATA!A4328&amp;"', '"&amp;DATA!D4328&amp;"', '"&amp;DATA!E4328&amp;"', '"&amp;DATA!F4328&amp;"', '"&amp;DATA!G4328&amp;"', '"&amp;DATA!H4328&amp;"', "&amp;DATA!J4328&amp;");","")</f>
        <v/>
      </c>
    </row>
    <row r="4329" spans="1:1" ht="15" customHeight="1">
      <c r="A4329" s="1" t="str">
        <f>IF(NOT(ISBLANK(DATA!A4329)),"INSERT INTO SYSADM.PSAUTHITEM VALUES ('"&amp;$B$1&amp;DATA!A4329&amp;"', '"&amp;DATA!D4329&amp;"', '"&amp;DATA!E4329&amp;"', '"&amp;DATA!F4329&amp;"', '"&amp;DATA!G4329&amp;"', '"&amp;DATA!H4329&amp;"', "&amp;DATA!J4329&amp;");","")</f>
        <v/>
      </c>
    </row>
    <row r="4330" spans="1:1" ht="15" customHeight="1">
      <c r="A4330" s="1" t="str">
        <f>IF(NOT(ISBLANK(DATA!A4330)),"INSERT INTO SYSADM.PSAUTHITEM VALUES ('"&amp;$B$1&amp;DATA!A4330&amp;"', '"&amp;DATA!D4330&amp;"', '"&amp;DATA!E4330&amp;"', '"&amp;DATA!F4330&amp;"', '"&amp;DATA!G4330&amp;"', '"&amp;DATA!H4330&amp;"', "&amp;DATA!J4330&amp;");","")</f>
        <v/>
      </c>
    </row>
    <row r="4331" spans="1:1" ht="15" customHeight="1">
      <c r="A4331" s="1" t="str">
        <f>IF(NOT(ISBLANK(DATA!A4331)),"INSERT INTO SYSADM.PSAUTHITEM VALUES ('"&amp;$B$1&amp;DATA!A4331&amp;"', '"&amp;DATA!D4331&amp;"', '"&amp;DATA!E4331&amp;"', '"&amp;DATA!F4331&amp;"', '"&amp;DATA!G4331&amp;"', '"&amp;DATA!H4331&amp;"', "&amp;DATA!J4331&amp;");","")</f>
        <v/>
      </c>
    </row>
    <row r="4332" spans="1:1" ht="15" customHeight="1">
      <c r="A4332" s="1" t="str">
        <f>IF(NOT(ISBLANK(DATA!A4332)),"INSERT INTO SYSADM.PSAUTHITEM VALUES ('"&amp;$B$1&amp;DATA!A4332&amp;"', '"&amp;DATA!D4332&amp;"', '"&amp;DATA!E4332&amp;"', '"&amp;DATA!F4332&amp;"', '"&amp;DATA!G4332&amp;"', '"&amp;DATA!H4332&amp;"', "&amp;DATA!J4332&amp;");","")</f>
        <v/>
      </c>
    </row>
    <row r="4333" spans="1:1" ht="15" customHeight="1">
      <c r="A4333" s="1" t="str">
        <f>IF(NOT(ISBLANK(DATA!A4333)),"INSERT INTO SYSADM.PSAUTHITEM VALUES ('"&amp;$B$1&amp;DATA!A4333&amp;"', '"&amp;DATA!D4333&amp;"', '"&amp;DATA!E4333&amp;"', '"&amp;DATA!F4333&amp;"', '"&amp;DATA!G4333&amp;"', '"&amp;DATA!H4333&amp;"', "&amp;DATA!J4333&amp;");","")</f>
        <v/>
      </c>
    </row>
    <row r="4334" spans="1:1" ht="15" customHeight="1">
      <c r="A4334" s="1" t="str">
        <f>IF(NOT(ISBLANK(DATA!A4334)),"INSERT INTO SYSADM.PSAUTHITEM VALUES ('"&amp;$B$1&amp;DATA!A4334&amp;"', '"&amp;DATA!D4334&amp;"', '"&amp;DATA!E4334&amp;"', '"&amp;DATA!F4334&amp;"', '"&amp;DATA!G4334&amp;"', '"&amp;DATA!H4334&amp;"', "&amp;DATA!J4334&amp;");","")</f>
        <v/>
      </c>
    </row>
    <row r="4335" spans="1:1" ht="15" customHeight="1">
      <c r="A4335" s="1" t="str">
        <f>IF(NOT(ISBLANK(DATA!A4335)),"INSERT INTO SYSADM.PSAUTHITEM VALUES ('"&amp;$B$1&amp;DATA!A4335&amp;"', '"&amp;DATA!D4335&amp;"', '"&amp;DATA!E4335&amp;"', '"&amp;DATA!F4335&amp;"', '"&amp;DATA!G4335&amp;"', '"&amp;DATA!H4335&amp;"', "&amp;DATA!J4335&amp;");","")</f>
        <v/>
      </c>
    </row>
    <row r="4336" spans="1:1" ht="15" customHeight="1">
      <c r="A4336" s="1" t="str">
        <f>IF(NOT(ISBLANK(DATA!A4336)),"INSERT INTO SYSADM.PSAUTHITEM VALUES ('"&amp;$B$1&amp;DATA!A4336&amp;"', '"&amp;DATA!D4336&amp;"', '"&amp;DATA!E4336&amp;"', '"&amp;DATA!F4336&amp;"', '"&amp;DATA!G4336&amp;"', '"&amp;DATA!H4336&amp;"', "&amp;DATA!J4336&amp;");","")</f>
        <v/>
      </c>
    </row>
    <row r="4337" spans="1:1" ht="15" customHeight="1">
      <c r="A4337" s="1" t="str">
        <f>IF(NOT(ISBLANK(DATA!A4337)),"INSERT INTO SYSADM.PSAUTHITEM VALUES ('"&amp;$B$1&amp;DATA!A4337&amp;"', '"&amp;DATA!D4337&amp;"', '"&amp;DATA!E4337&amp;"', '"&amp;DATA!F4337&amp;"', '"&amp;DATA!G4337&amp;"', '"&amp;DATA!H4337&amp;"', "&amp;DATA!J4337&amp;");","")</f>
        <v/>
      </c>
    </row>
    <row r="4338" spans="1:1" ht="15" customHeight="1">
      <c r="A4338" s="1" t="str">
        <f>IF(NOT(ISBLANK(DATA!A4338)),"INSERT INTO SYSADM.PSAUTHITEM VALUES ('"&amp;$B$1&amp;DATA!A4338&amp;"', '"&amp;DATA!D4338&amp;"', '"&amp;DATA!E4338&amp;"', '"&amp;DATA!F4338&amp;"', '"&amp;DATA!G4338&amp;"', '"&amp;DATA!H4338&amp;"', "&amp;DATA!J4338&amp;");","")</f>
        <v/>
      </c>
    </row>
    <row r="4339" spans="1:1" ht="15" customHeight="1">
      <c r="A4339" s="1" t="str">
        <f>IF(NOT(ISBLANK(DATA!A4339)),"INSERT INTO SYSADM.PSAUTHITEM VALUES ('"&amp;$B$1&amp;DATA!A4339&amp;"', '"&amp;DATA!D4339&amp;"', '"&amp;DATA!E4339&amp;"', '"&amp;DATA!F4339&amp;"', '"&amp;DATA!G4339&amp;"', '"&amp;DATA!H4339&amp;"', "&amp;DATA!J4339&amp;");","")</f>
        <v/>
      </c>
    </row>
    <row r="4340" spans="1:1" ht="15" customHeight="1">
      <c r="A4340" s="1" t="str">
        <f>IF(NOT(ISBLANK(DATA!A4340)),"INSERT INTO SYSADM.PSAUTHITEM VALUES ('"&amp;$B$1&amp;DATA!A4340&amp;"', '"&amp;DATA!D4340&amp;"', '"&amp;DATA!E4340&amp;"', '"&amp;DATA!F4340&amp;"', '"&amp;DATA!G4340&amp;"', '"&amp;DATA!H4340&amp;"', "&amp;DATA!J4340&amp;");","")</f>
        <v/>
      </c>
    </row>
    <row r="4341" spans="1:1" ht="15" customHeight="1">
      <c r="A4341" s="1" t="str">
        <f>IF(NOT(ISBLANK(DATA!A4341)),"INSERT INTO SYSADM.PSAUTHITEM VALUES ('"&amp;$B$1&amp;DATA!A4341&amp;"', '"&amp;DATA!D4341&amp;"', '"&amp;DATA!E4341&amp;"', '"&amp;DATA!F4341&amp;"', '"&amp;DATA!G4341&amp;"', '"&amp;DATA!H4341&amp;"', "&amp;DATA!J4341&amp;");","")</f>
        <v/>
      </c>
    </row>
    <row r="4342" spans="1:1" ht="15" customHeight="1">
      <c r="A4342" s="1" t="str">
        <f>IF(NOT(ISBLANK(DATA!A4342)),"INSERT INTO SYSADM.PSAUTHITEM VALUES ('"&amp;$B$1&amp;DATA!A4342&amp;"', '"&amp;DATA!D4342&amp;"', '"&amp;DATA!E4342&amp;"', '"&amp;DATA!F4342&amp;"', '"&amp;DATA!G4342&amp;"', '"&amp;DATA!H4342&amp;"', "&amp;DATA!J4342&amp;");","")</f>
        <v/>
      </c>
    </row>
    <row r="4343" spans="1:1" ht="15" customHeight="1">
      <c r="A4343" s="1" t="str">
        <f>IF(NOT(ISBLANK(DATA!A4343)),"INSERT INTO SYSADM.PSAUTHITEM VALUES ('"&amp;$B$1&amp;DATA!A4343&amp;"', '"&amp;DATA!D4343&amp;"', '"&amp;DATA!E4343&amp;"', '"&amp;DATA!F4343&amp;"', '"&amp;DATA!G4343&amp;"', '"&amp;DATA!H4343&amp;"', "&amp;DATA!J4343&amp;");","")</f>
        <v/>
      </c>
    </row>
    <row r="4344" spans="1:1" ht="15" customHeight="1">
      <c r="A4344" s="1" t="str">
        <f>IF(NOT(ISBLANK(DATA!A4344)),"INSERT INTO SYSADM.PSAUTHITEM VALUES ('"&amp;$B$1&amp;DATA!A4344&amp;"', '"&amp;DATA!D4344&amp;"', '"&amp;DATA!E4344&amp;"', '"&amp;DATA!F4344&amp;"', '"&amp;DATA!G4344&amp;"', '"&amp;DATA!H4344&amp;"', "&amp;DATA!J4344&amp;");","")</f>
        <v/>
      </c>
    </row>
    <row r="4345" spans="1:1" ht="15" customHeight="1">
      <c r="A4345" s="1" t="str">
        <f>IF(NOT(ISBLANK(DATA!A4345)),"INSERT INTO SYSADM.PSAUTHITEM VALUES ('"&amp;$B$1&amp;DATA!A4345&amp;"', '"&amp;DATA!D4345&amp;"', '"&amp;DATA!E4345&amp;"', '"&amp;DATA!F4345&amp;"', '"&amp;DATA!G4345&amp;"', '"&amp;DATA!H4345&amp;"', "&amp;DATA!J4345&amp;");","")</f>
        <v/>
      </c>
    </row>
    <row r="4346" spans="1:1" ht="15" customHeight="1">
      <c r="A4346" s="1" t="str">
        <f>IF(NOT(ISBLANK(DATA!A4346)),"INSERT INTO SYSADM.PSAUTHITEM VALUES ('"&amp;$B$1&amp;DATA!A4346&amp;"', '"&amp;DATA!D4346&amp;"', '"&amp;DATA!E4346&amp;"', '"&amp;DATA!F4346&amp;"', '"&amp;DATA!G4346&amp;"', '"&amp;DATA!H4346&amp;"', "&amp;DATA!J4346&amp;");","")</f>
        <v/>
      </c>
    </row>
    <row r="4347" spans="1:1" ht="15" customHeight="1">
      <c r="A4347" s="1" t="str">
        <f>IF(NOT(ISBLANK(DATA!A4347)),"INSERT INTO SYSADM.PSAUTHITEM VALUES ('"&amp;$B$1&amp;DATA!A4347&amp;"', '"&amp;DATA!D4347&amp;"', '"&amp;DATA!E4347&amp;"', '"&amp;DATA!F4347&amp;"', '"&amp;DATA!G4347&amp;"', '"&amp;DATA!H4347&amp;"', "&amp;DATA!J4347&amp;");","")</f>
        <v/>
      </c>
    </row>
    <row r="4348" spans="1:1" ht="15" customHeight="1">
      <c r="A4348" s="1" t="str">
        <f>IF(NOT(ISBLANK(DATA!A4348)),"INSERT INTO SYSADM.PSAUTHITEM VALUES ('"&amp;$B$1&amp;DATA!A4348&amp;"', '"&amp;DATA!D4348&amp;"', '"&amp;DATA!E4348&amp;"', '"&amp;DATA!F4348&amp;"', '"&amp;DATA!G4348&amp;"', '"&amp;DATA!H4348&amp;"', "&amp;DATA!J4348&amp;");","")</f>
        <v/>
      </c>
    </row>
    <row r="4349" spans="1:1" ht="15" customHeight="1">
      <c r="A4349" s="1" t="str">
        <f>IF(NOT(ISBLANK(DATA!A4349)),"INSERT INTO SYSADM.PSAUTHITEM VALUES ('"&amp;$B$1&amp;DATA!A4349&amp;"', '"&amp;DATA!D4349&amp;"', '"&amp;DATA!E4349&amp;"', '"&amp;DATA!F4349&amp;"', '"&amp;DATA!G4349&amp;"', '"&amp;DATA!H4349&amp;"', "&amp;DATA!J4349&amp;");","")</f>
        <v/>
      </c>
    </row>
    <row r="4350" spans="1:1" ht="15" customHeight="1">
      <c r="A4350" s="1" t="str">
        <f>IF(NOT(ISBLANK(DATA!A4350)),"INSERT INTO SYSADM.PSAUTHITEM VALUES ('"&amp;$B$1&amp;DATA!A4350&amp;"', '"&amp;DATA!D4350&amp;"', '"&amp;DATA!E4350&amp;"', '"&amp;DATA!F4350&amp;"', '"&amp;DATA!G4350&amp;"', '"&amp;DATA!H4350&amp;"', "&amp;DATA!J4350&amp;");","")</f>
        <v/>
      </c>
    </row>
    <row r="4351" spans="1:1" ht="15" customHeight="1">
      <c r="A4351" s="1" t="str">
        <f>IF(NOT(ISBLANK(DATA!A4351)),"INSERT INTO SYSADM.PSAUTHITEM VALUES ('"&amp;$B$1&amp;DATA!A4351&amp;"', '"&amp;DATA!D4351&amp;"', '"&amp;DATA!E4351&amp;"', '"&amp;DATA!F4351&amp;"', '"&amp;DATA!G4351&amp;"', '"&amp;DATA!H4351&amp;"', "&amp;DATA!J4351&amp;");","")</f>
        <v/>
      </c>
    </row>
    <row r="4352" spans="1:1" ht="15" customHeight="1">
      <c r="A4352" s="1" t="str">
        <f>IF(NOT(ISBLANK(DATA!A4352)),"INSERT INTO SYSADM.PSAUTHITEM VALUES ('"&amp;$B$1&amp;DATA!A4352&amp;"', '"&amp;DATA!D4352&amp;"', '"&amp;DATA!E4352&amp;"', '"&amp;DATA!F4352&amp;"', '"&amp;DATA!G4352&amp;"', '"&amp;DATA!H4352&amp;"', "&amp;DATA!J4352&amp;");","")</f>
        <v/>
      </c>
    </row>
    <row r="4353" spans="1:1" ht="15" customHeight="1">
      <c r="A4353" s="1" t="str">
        <f>IF(NOT(ISBLANK(DATA!A4353)),"INSERT INTO SYSADM.PSAUTHITEM VALUES ('"&amp;$B$1&amp;DATA!A4353&amp;"', '"&amp;DATA!D4353&amp;"', '"&amp;DATA!E4353&amp;"', '"&amp;DATA!F4353&amp;"', '"&amp;DATA!G4353&amp;"', '"&amp;DATA!H4353&amp;"', "&amp;DATA!J4353&amp;");","")</f>
        <v/>
      </c>
    </row>
    <row r="4354" spans="1:1" ht="15" customHeight="1">
      <c r="A4354" s="1" t="str">
        <f>IF(NOT(ISBLANK(DATA!A4354)),"INSERT INTO SYSADM.PSAUTHITEM VALUES ('"&amp;$B$1&amp;DATA!A4354&amp;"', '"&amp;DATA!D4354&amp;"', '"&amp;DATA!E4354&amp;"', '"&amp;DATA!F4354&amp;"', '"&amp;DATA!G4354&amp;"', '"&amp;DATA!H4354&amp;"', "&amp;DATA!J4354&amp;");","")</f>
        <v/>
      </c>
    </row>
    <row r="4355" spans="1:1" ht="15" customHeight="1">
      <c r="A4355" s="1" t="str">
        <f>IF(NOT(ISBLANK(DATA!A4355)),"INSERT INTO SYSADM.PSAUTHITEM VALUES ('"&amp;$B$1&amp;DATA!A4355&amp;"', '"&amp;DATA!D4355&amp;"', '"&amp;DATA!E4355&amp;"', '"&amp;DATA!F4355&amp;"', '"&amp;DATA!G4355&amp;"', '"&amp;DATA!H4355&amp;"', "&amp;DATA!J4355&amp;");","")</f>
        <v/>
      </c>
    </row>
    <row r="4356" spans="1:1" ht="15" customHeight="1">
      <c r="A4356" s="1" t="str">
        <f>IF(NOT(ISBLANK(DATA!A4356)),"INSERT INTO SYSADM.PSAUTHITEM VALUES ('"&amp;$B$1&amp;DATA!A4356&amp;"', '"&amp;DATA!D4356&amp;"', '"&amp;DATA!E4356&amp;"', '"&amp;DATA!F4356&amp;"', '"&amp;DATA!G4356&amp;"', '"&amp;DATA!H4356&amp;"', "&amp;DATA!J4356&amp;");","")</f>
        <v/>
      </c>
    </row>
    <row r="4357" spans="1:1" ht="15" customHeight="1">
      <c r="A4357" s="1" t="str">
        <f>IF(NOT(ISBLANK(DATA!A4357)),"INSERT INTO SYSADM.PSAUTHITEM VALUES ('"&amp;$B$1&amp;DATA!A4357&amp;"', '"&amp;DATA!D4357&amp;"', '"&amp;DATA!E4357&amp;"', '"&amp;DATA!F4357&amp;"', '"&amp;DATA!G4357&amp;"', '"&amp;DATA!H4357&amp;"', "&amp;DATA!J4357&amp;");","")</f>
        <v/>
      </c>
    </row>
    <row r="4358" spans="1:1" ht="15" customHeight="1">
      <c r="A4358" s="1" t="str">
        <f>IF(NOT(ISBLANK(DATA!A4358)),"INSERT INTO SYSADM.PSAUTHITEM VALUES ('"&amp;$B$1&amp;DATA!A4358&amp;"', '"&amp;DATA!D4358&amp;"', '"&amp;DATA!E4358&amp;"', '"&amp;DATA!F4358&amp;"', '"&amp;DATA!G4358&amp;"', '"&amp;DATA!H4358&amp;"', "&amp;DATA!J4358&amp;");","")</f>
        <v/>
      </c>
    </row>
    <row r="4359" spans="1:1" ht="15" customHeight="1">
      <c r="A4359" s="1" t="str">
        <f>IF(NOT(ISBLANK(DATA!A4359)),"INSERT INTO SYSADM.PSAUTHITEM VALUES ('"&amp;$B$1&amp;DATA!A4359&amp;"', '"&amp;DATA!D4359&amp;"', '"&amp;DATA!E4359&amp;"', '"&amp;DATA!F4359&amp;"', '"&amp;DATA!G4359&amp;"', '"&amp;DATA!H4359&amp;"', "&amp;DATA!J4359&amp;");","")</f>
        <v/>
      </c>
    </row>
    <row r="4360" spans="1:1" ht="15" customHeight="1">
      <c r="A4360" s="1" t="str">
        <f>IF(NOT(ISBLANK(DATA!A4360)),"INSERT INTO SYSADM.PSAUTHITEM VALUES ('"&amp;$B$1&amp;DATA!A4360&amp;"', '"&amp;DATA!D4360&amp;"', '"&amp;DATA!E4360&amp;"', '"&amp;DATA!F4360&amp;"', '"&amp;DATA!G4360&amp;"', '"&amp;DATA!H4360&amp;"', "&amp;DATA!J4360&amp;");","")</f>
        <v/>
      </c>
    </row>
    <row r="4361" spans="1:1" ht="15" customHeight="1">
      <c r="A4361" s="1" t="str">
        <f>IF(NOT(ISBLANK(DATA!A4361)),"INSERT INTO SYSADM.PSAUTHITEM VALUES ('"&amp;$B$1&amp;DATA!A4361&amp;"', '"&amp;DATA!D4361&amp;"', '"&amp;DATA!E4361&amp;"', '"&amp;DATA!F4361&amp;"', '"&amp;DATA!G4361&amp;"', '"&amp;DATA!H4361&amp;"', "&amp;DATA!J4361&amp;");","")</f>
        <v/>
      </c>
    </row>
    <row r="4362" spans="1:1" ht="15" customHeight="1">
      <c r="A4362" s="1" t="str">
        <f>IF(NOT(ISBLANK(DATA!A4362)),"INSERT INTO SYSADM.PSAUTHITEM VALUES ('"&amp;$B$1&amp;DATA!A4362&amp;"', '"&amp;DATA!D4362&amp;"', '"&amp;DATA!E4362&amp;"', '"&amp;DATA!F4362&amp;"', '"&amp;DATA!G4362&amp;"', '"&amp;DATA!H4362&amp;"', "&amp;DATA!J4362&amp;");","")</f>
        <v/>
      </c>
    </row>
    <row r="4363" spans="1:1" ht="15" customHeight="1">
      <c r="A4363" s="1" t="str">
        <f>IF(NOT(ISBLANK(DATA!A4363)),"INSERT INTO SYSADM.PSAUTHITEM VALUES ('"&amp;$B$1&amp;DATA!A4363&amp;"', '"&amp;DATA!D4363&amp;"', '"&amp;DATA!E4363&amp;"', '"&amp;DATA!F4363&amp;"', '"&amp;DATA!G4363&amp;"', '"&amp;DATA!H4363&amp;"', "&amp;DATA!J4363&amp;");","")</f>
        <v/>
      </c>
    </row>
    <row r="4364" spans="1:1" ht="15" customHeight="1">
      <c r="A4364" s="1" t="str">
        <f>IF(NOT(ISBLANK(DATA!A4364)),"INSERT INTO SYSADM.PSAUTHITEM VALUES ('"&amp;$B$1&amp;DATA!A4364&amp;"', '"&amp;DATA!D4364&amp;"', '"&amp;DATA!E4364&amp;"', '"&amp;DATA!F4364&amp;"', '"&amp;DATA!G4364&amp;"', '"&amp;DATA!H4364&amp;"', "&amp;DATA!J4364&amp;");","")</f>
        <v/>
      </c>
    </row>
    <row r="4365" spans="1:1" ht="15" customHeight="1">
      <c r="A4365" s="1" t="str">
        <f>IF(NOT(ISBLANK(DATA!A4365)),"INSERT INTO SYSADM.PSAUTHITEM VALUES ('"&amp;$B$1&amp;DATA!A4365&amp;"', '"&amp;DATA!D4365&amp;"', '"&amp;DATA!E4365&amp;"', '"&amp;DATA!F4365&amp;"', '"&amp;DATA!G4365&amp;"', '"&amp;DATA!H4365&amp;"', "&amp;DATA!J4365&amp;");","")</f>
        <v/>
      </c>
    </row>
    <row r="4366" spans="1:1" ht="15" customHeight="1">
      <c r="A4366" s="1" t="str">
        <f>IF(NOT(ISBLANK(DATA!A4366)),"INSERT INTO SYSADM.PSAUTHITEM VALUES ('"&amp;$B$1&amp;DATA!A4366&amp;"', '"&amp;DATA!D4366&amp;"', '"&amp;DATA!E4366&amp;"', '"&amp;DATA!F4366&amp;"', '"&amp;DATA!G4366&amp;"', '"&amp;DATA!H4366&amp;"', "&amp;DATA!J4366&amp;");","")</f>
        <v/>
      </c>
    </row>
    <row r="4367" spans="1:1" ht="15" customHeight="1">
      <c r="A4367" s="1" t="str">
        <f>IF(NOT(ISBLANK(DATA!A4367)),"INSERT INTO SYSADM.PSAUTHITEM VALUES ('"&amp;$B$1&amp;DATA!A4367&amp;"', '"&amp;DATA!D4367&amp;"', '"&amp;DATA!E4367&amp;"', '"&amp;DATA!F4367&amp;"', '"&amp;DATA!G4367&amp;"', '"&amp;DATA!H4367&amp;"', "&amp;DATA!J4367&amp;");","")</f>
        <v/>
      </c>
    </row>
    <row r="4368" spans="1:1" ht="15" customHeight="1">
      <c r="A4368" s="1" t="str">
        <f>IF(NOT(ISBLANK(DATA!A4368)),"INSERT INTO SYSADM.PSAUTHITEM VALUES ('"&amp;$B$1&amp;DATA!A4368&amp;"', '"&amp;DATA!D4368&amp;"', '"&amp;DATA!E4368&amp;"', '"&amp;DATA!F4368&amp;"', '"&amp;DATA!G4368&amp;"', '"&amp;DATA!H4368&amp;"', "&amp;DATA!J4368&amp;");","")</f>
        <v/>
      </c>
    </row>
    <row r="4369" spans="1:1" ht="15" customHeight="1">
      <c r="A4369" s="1" t="str">
        <f>IF(NOT(ISBLANK(DATA!A4369)),"INSERT INTO SYSADM.PSAUTHITEM VALUES ('"&amp;$B$1&amp;DATA!A4369&amp;"', '"&amp;DATA!D4369&amp;"', '"&amp;DATA!E4369&amp;"', '"&amp;DATA!F4369&amp;"', '"&amp;DATA!G4369&amp;"', '"&amp;DATA!H4369&amp;"', "&amp;DATA!J4369&amp;");","")</f>
        <v/>
      </c>
    </row>
    <row r="4370" spans="1:1" ht="15" customHeight="1">
      <c r="A4370" s="1" t="str">
        <f>IF(NOT(ISBLANK(DATA!A4370)),"INSERT INTO SYSADM.PSAUTHITEM VALUES ('"&amp;$B$1&amp;DATA!A4370&amp;"', '"&amp;DATA!D4370&amp;"', '"&amp;DATA!E4370&amp;"', '"&amp;DATA!F4370&amp;"', '"&amp;DATA!G4370&amp;"', '"&amp;DATA!H4370&amp;"', "&amp;DATA!J4370&amp;");","")</f>
        <v/>
      </c>
    </row>
    <row r="4371" spans="1:1" ht="15" customHeight="1">
      <c r="A4371" s="1" t="str">
        <f>IF(NOT(ISBLANK(DATA!A4371)),"INSERT INTO SYSADM.PSAUTHITEM VALUES ('"&amp;$B$1&amp;DATA!A4371&amp;"', '"&amp;DATA!D4371&amp;"', '"&amp;DATA!E4371&amp;"', '"&amp;DATA!F4371&amp;"', '"&amp;DATA!G4371&amp;"', '"&amp;DATA!H4371&amp;"', "&amp;DATA!J4371&amp;");","")</f>
        <v/>
      </c>
    </row>
    <row r="4372" spans="1:1" ht="15" customHeight="1">
      <c r="A4372" s="1" t="str">
        <f>IF(NOT(ISBLANK(DATA!A4372)),"INSERT INTO SYSADM.PSAUTHITEM VALUES ('"&amp;$B$1&amp;DATA!A4372&amp;"', '"&amp;DATA!D4372&amp;"', '"&amp;DATA!E4372&amp;"', '"&amp;DATA!F4372&amp;"', '"&amp;DATA!G4372&amp;"', '"&amp;DATA!H4372&amp;"', "&amp;DATA!J4372&amp;");","")</f>
        <v/>
      </c>
    </row>
    <row r="4373" spans="1:1" ht="15" customHeight="1">
      <c r="A4373" s="1" t="str">
        <f>IF(NOT(ISBLANK(DATA!A4373)),"INSERT INTO SYSADM.PSAUTHITEM VALUES ('"&amp;$B$1&amp;DATA!A4373&amp;"', '"&amp;DATA!D4373&amp;"', '"&amp;DATA!E4373&amp;"', '"&amp;DATA!F4373&amp;"', '"&amp;DATA!G4373&amp;"', '"&amp;DATA!H4373&amp;"', "&amp;DATA!J4373&amp;");","")</f>
        <v/>
      </c>
    </row>
    <row r="4374" spans="1:1" ht="15" customHeight="1">
      <c r="A4374" s="1" t="str">
        <f>IF(NOT(ISBLANK(DATA!A4374)),"INSERT INTO SYSADM.PSAUTHITEM VALUES ('"&amp;$B$1&amp;DATA!A4374&amp;"', '"&amp;DATA!D4374&amp;"', '"&amp;DATA!E4374&amp;"', '"&amp;DATA!F4374&amp;"', '"&amp;DATA!G4374&amp;"', '"&amp;DATA!H4374&amp;"', "&amp;DATA!J4374&amp;");","")</f>
        <v/>
      </c>
    </row>
    <row r="4375" spans="1:1" ht="15" customHeight="1">
      <c r="A4375" s="1" t="str">
        <f>IF(NOT(ISBLANK(DATA!A4375)),"INSERT INTO SYSADM.PSAUTHITEM VALUES ('"&amp;$B$1&amp;DATA!A4375&amp;"', '"&amp;DATA!D4375&amp;"', '"&amp;DATA!E4375&amp;"', '"&amp;DATA!F4375&amp;"', '"&amp;DATA!G4375&amp;"', '"&amp;DATA!H4375&amp;"', "&amp;DATA!J4375&amp;");","")</f>
        <v/>
      </c>
    </row>
    <row r="4376" spans="1:1" ht="15" customHeight="1">
      <c r="A4376" s="1" t="str">
        <f>IF(NOT(ISBLANK(DATA!A4376)),"INSERT INTO SYSADM.PSAUTHITEM VALUES ('"&amp;$B$1&amp;DATA!A4376&amp;"', '"&amp;DATA!D4376&amp;"', '"&amp;DATA!E4376&amp;"', '"&amp;DATA!F4376&amp;"', '"&amp;DATA!G4376&amp;"', '"&amp;DATA!H4376&amp;"', "&amp;DATA!J4376&amp;");","")</f>
        <v/>
      </c>
    </row>
    <row r="4377" spans="1:1" ht="15" customHeight="1">
      <c r="A4377" s="1" t="str">
        <f>IF(NOT(ISBLANK(DATA!A4377)),"INSERT INTO SYSADM.PSAUTHITEM VALUES ('"&amp;$B$1&amp;DATA!A4377&amp;"', '"&amp;DATA!D4377&amp;"', '"&amp;DATA!E4377&amp;"', '"&amp;DATA!F4377&amp;"', '"&amp;DATA!G4377&amp;"', '"&amp;DATA!H4377&amp;"', "&amp;DATA!J4377&amp;");","")</f>
        <v/>
      </c>
    </row>
    <row r="4378" spans="1:1" ht="15" customHeight="1">
      <c r="A4378" s="1" t="str">
        <f>IF(NOT(ISBLANK(DATA!A4378)),"INSERT INTO SYSADM.PSAUTHITEM VALUES ('"&amp;$B$1&amp;DATA!A4378&amp;"', '"&amp;DATA!D4378&amp;"', '"&amp;DATA!E4378&amp;"', '"&amp;DATA!F4378&amp;"', '"&amp;DATA!G4378&amp;"', '"&amp;DATA!H4378&amp;"', "&amp;DATA!J4378&amp;");","")</f>
        <v/>
      </c>
    </row>
    <row r="4379" spans="1:1" ht="15" customHeight="1">
      <c r="A4379" s="1" t="str">
        <f>IF(NOT(ISBLANK(DATA!A4379)),"INSERT INTO SYSADM.PSAUTHITEM VALUES ('"&amp;$B$1&amp;DATA!A4379&amp;"', '"&amp;DATA!D4379&amp;"', '"&amp;DATA!E4379&amp;"', '"&amp;DATA!F4379&amp;"', '"&amp;DATA!G4379&amp;"', '"&amp;DATA!H4379&amp;"', "&amp;DATA!J4379&amp;");","")</f>
        <v/>
      </c>
    </row>
    <row r="4380" spans="1:1" ht="15" customHeight="1">
      <c r="A4380" s="1" t="str">
        <f>IF(NOT(ISBLANK(DATA!A4380)),"INSERT INTO SYSADM.PSAUTHITEM VALUES ('"&amp;$B$1&amp;DATA!A4380&amp;"', '"&amp;DATA!D4380&amp;"', '"&amp;DATA!E4380&amp;"', '"&amp;DATA!F4380&amp;"', '"&amp;DATA!G4380&amp;"', '"&amp;DATA!H4380&amp;"', "&amp;DATA!J4380&amp;");","")</f>
        <v/>
      </c>
    </row>
    <row r="4381" spans="1:1" ht="15" customHeight="1">
      <c r="A4381" s="1" t="str">
        <f>IF(NOT(ISBLANK(DATA!A4381)),"INSERT INTO SYSADM.PSAUTHITEM VALUES ('"&amp;$B$1&amp;DATA!A4381&amp;"', '"&amp;DATA!D4381&amp;"', '"&amp;DATA!E4381&amp;"', '"&amp;DATA!F4381&amp;"', '"&amp;DATA!G4381&amp;"', '"&amp;DATA!H4381&amp;"', "&amp;DATA!J4381&amp;");","")</f>
        <v/>
      </c>
    </row>
    <row r="4382" spans="1:1" ht="15" customHeight="1">
      <c r="A4382" s="1" t="str">
        <f>IF(NOT(ISBLANK(DATA!A4382)),"INSERT INTO SYSADM.PSAUTHITEM VALUES ('"&amp;$B$1&amp;DATA!A4382&amp;"', '"&amp;DATA!D4382&amp;"', '"&amp;DATA!E4382&amp;"', '"&amp;DATA!F4382&amp;"', '"&amp;DATA!G4382&amp;"', '"&amp;DATA!H4382&amp;"', "&amp;DATA!J4382&amp;");","")</f>
        <v/>
      </c>
    </row>
    <row r="4383" spans="1:1" ht="15" customHeight="1">
      <c r="A4383" s="1" t="str">
        <f>IF(NOT(ISBLANK(DATA!A4383)),"INSERT INTO SYSADM.PSAUTHITEM VALUES ('"&amp;$B$1&amp;DATA!A4383&amp;"', '"&amp;DATA!D4383&amp;"', '"&amp;DATA!E4383&amp;"', '"&amp;DATA!F4383&amp;"', '"&amp;DATA!G4383&amp;"', '"&amp;DATA!H4383&amp;"', "&amp;DATA!J4383&amp;");","")</f>
        <v/>
      </c>
    </row>
    <row r="4384" spans="1:1" ht="15" customHeight="1">
      <c r="A4384" s="1" t="str">
        <f>IF(NOT(ISBLANK(DATA!A4384)),"INSERT INTO SYSADM.PSAUTHITEM VALUES ('"&amp;$B$1&amp;DATA!A4384&amp;"', '"&amp;DATA!D4384&amp;"', '"&amp;DATA!E4384&amp;"', '"&amp;DATA!F4384&amp;"', '"&amp;DATA!G4384&amp;"', '"&amp;DATA!H4384&amp;"', "&amp;DATA!J4384&amp;");","")</f>
        <v/>
      </c>
    </row>
    <row r="4385" spans="1:1" ht="15" customHeight="1">
      <c r="A4385" s="1" t="str">
        <f>IF(NOT(ISBLANK(DATA!A4385)),"INSERT INTO SYSADM.PSAUTHITEM VALUES ('"&amp;$B$1&amp;DATA!A4385&amp;"', '"&amp;DATA!D4385&amp;"', '"&amp;DATA!E4385&amp;"', '"&amp;DATA!F4385&amp;"', '"&amp;DATA!G4385&amp;"', '"&amp;DATA!H4385&amp;"', "&amp;DATA!J4385&amp;");","")</f>
        <v/>
      </c>
    </row>
    <row r="4386" spans="1:1" ht="15" customHeight="1">
      <c r="A4386" s="1" t="str">
        <f>IF(NOT(ISBLANK(DATA!A4386)),"INSERT INTO SYSADM.PSAUTHITEM VALUES ('"&amp;$B$1&amp;DATA!A4386&amp;"', '"&amp;DATA!D4386&amp;"', '"&amp;DATA!E4386&amp;"', '"&amp;DATA!F4386&amp;"', '"&amp;DATA!G4386&amp;"', '"&amp;DATA!H4386&amp;"', "&amp;DATA!J4386&amp;");","")</f>
        <v/>
      </c>
    </row>
    <row r="4387" spans="1:1" ht="15" customHeight="1">
      <c r="A4387" s="1" t="str">
        <f>IF(NOT(ISBLANK(DATA!A4387)),"INSERT INTO SYSADM.PSAUTHITEM VALUES ('"&amp;$B$1&amp;DATA!A4387&amp;"', '"&amp;DATA!D4387&amp;"', '"&amp;DATA!E4387&amp;"', '"&amp;DATA!F4387&amp;"', '"&amp;DATA!G4387&amp;"', '"&amp;DATA!H4387&amp;"', "&amp;DATA!J4387&amp;");","")</f>
        <v/>
      </c>
    </row>
    <row r="4388" spans="1:1" ht="15" customHeight="1">
      <c r="A4388" s="1" t="str">
        <f>IF(NOT(ISBLANK(DATA!A4388)),"INSERT INTO SYSADM.PSAUTHITEM VALUES ('"&amp;$B$1&amp;DATA!A4388&amp;"', '"&amp;DATA!D4388&amp;"', '"&amp;DATA!E4388&amp;"', '"&amp;DATA!F4388&amp;"', '"&amp;DATA!G4388&amp;"', '"&amp;DATA!H4388&amp;"', "&amp;DATA!J4388&amp;");","")</f>
        <v/>
      </c>
    </row>
    <row r="4389" spans="1:1" ht="15" customHeight="1">
      <c r="A4389" s="1" t="str">
        <f>IF(NOT(ISBLANK(DATA!A4389)),"INSERT INTO SYSADM.PSAUTHITEM VALUES ('"&amp;$B$1&amp;DATA!A4389&amp;"', '"&amp;DATA!D4389&amp;"', '"&amp;DATA!E4389&amp;"', '"&amp;DATA!F4389&amp;"', '"&amp;DATA!G4389&amp;"', '"&amp;DATA!H4389&amp;"', "&amp;DATA!J4389&amp;");","")</f>
        <v/>
      </c>
    </row>
    <row r="4390" spans="1:1" ht="15" customHeight="1">
      <c r="A4390" s="1" t="str">
        <f>IF(NOT(ISBLANK(DATA!A4390)),"INSERT INTO SYSADM.PSAUTHITEM VALUES ('"&amp;$B$1&amp;DATA!A4390&amp;"', '"&amp;DATA!D4390&amp;"', '"&amp;DATA!E4390&amp;"', '"&amp;DATA!F4390&amp;"', '"&amp;DATA!G4390&amp;"', '"&amp;DATA!H4390&amp;"', "&amp;DATA!J4390&amp;");","")</f>
        <v/>
      </c>
    </row>
    <row r="4391" spans="1:1" ht="15" customHeight="1">
      <c r="A4391" s="1" t="str">
        <f>IF(NOT(ISBLANK(DATA!A4391)),"INSERT INTO SYSADM.PSAUTHITEM VALUES ('"&amp;$B$1&amp;DATA!A4391&amp;"', '"&amp;DATA!D4391&amp;"', '"&amp;DATA!E4391&amp;"', '"&amp;DATA!F4391&amp;"', '"&amp;DATA!G4391&amp;"', '"&amp;DATA!H4391&amp;"', "&amp;DATA!J4391&amp;");","")</f>
        <v/>
      </c>
    </row>
    <row r="4392" spans="1:1" ht="15" customHeight="1">
      <c r="A4392" s="1" t="str">
        <f>IF(NOT(ISBLANK(DATA!A4392)),"INSERT INTO SYSADM.PSAUTHITEM VALUES ('"&amp;$B$1&amp;DATA!A4392&amp;"', '"&amp;DATA!D4392&amp;"', '"&amp;DATA!E4392&amp;"', '"&amp;DATA!F4392&amp;"', '"&amp;DATA!G4392&amp;"', '"&amp;DATA!H4392&amp;"', "&amp;DATA!J4392&amp;");","")</f>
        <v/>
      </c>
    </row>
    <row r="4393" spans="1:1" ht="15" customHeight="1">
      <c r="A4393" s="1" t="str">
        <f>IF(NOT(ISBLANK(DATA!A4393)),"INSERT INTO SYSADM.PSAUTHITEM VALUES ('"&amp;$B$1&amp;DATA!A4393&amp;"', '"&amp;DATA!D4393&amp;"', '"&amp;DATA!E4393&amp;"', '"&amp;DATA!F4393&amp;"', '"&amp;DATA!G4393&amp;"', '"&amp;DATA!H4393&amp;"', "&amp;DATA!J4393&amp;");","")</f>
        <v/>
      </c>
    </row>
    <row r="4394" spans="1:1" ht="15" customHeight="1">
      <c r="A4394" s="1" t="str">
        <f>IF(NOT(ISBLANK(DATA!A4394)),"INSERT INTO SYSADM.PSAUTHITEM VALUES ('"&amp;$B$1&amp;DATA!A4394&amp;"', '"&amp;DATA!D4394&amp;"', '"&amp;DATA!E4394&amp;"', '"&amp;DATA!F4394&amp;"', '"&amp;DATA!G4394&amp;"', '"&amp;DATA!H4394&amp;"', "&amp;DATA!J4394&amp;");","")</f>
        <v/>
      </c>
    </row>
    <row r="4395" spans="1:1" ht="15" customHeight="1">
      <c r="A4395" s="1" t="str">
        <f>IF(NOT(ISBLANK(DATA!A4395)),"INSERT INTO SYSADM.PSAUTHITEM VALUES ('"&amp;$B$1&amp;DATA!A4395&amp;"', '"&amp;DATA!D4395&amp;"', '"&amp;DATA!E4395&amp;"', '"&amp;DATA!F4395&amp;"', '"&amp;DATA!G4395&amp;"', '"&amp;DATA!H4395&amp;"', "&amp;DATA!J4395&amp;");","")</f>
        <v/>
      </c>
    </row>
    <row r="4396" spans="1:1" ht="15" customHeight="1">
      <c r="A4396" s="1" t="str">
        <f>IF(NOT(ISBLANK(DATA!A4396)),"INSERT INTO SYSADM.PSAUTHITEM VALUES ('"&amp;$B$1&amp;DATA!A4396&amp;"', '"&amp;DATA!D4396&amp;"', '"&amp;DATA!E4396&amp;"', '"&amp;DATA!F4396&amp;"', '"&amp;DATA!G4396&amp;"', '"&amp;DATA!H4396&amp;"', "&amp;DATA!J4396&amp;");","")</f>
        <v/>
      </c>
    </row>
    <row r="4397" spans="1:1" ht="15" customHeight="1">
      <c r="A4397" s="1" t="str">
        <f>IF(NOT(ISBLANK(DATA!A4397)),"INSERT INTO SYSADM.PSAUTHITEM VALUES ('"&amp;$B$1&amp;DATA!A4397&amp;"', '"&amp;DATA!D4397&amp;"', '"&amp;DATA!E4397&amp;"', '"&amp;DATA!F4397&amp;"', '"&amp;DATA!G4397&amp;"', '"&amp;DATA!H4397&amp;"', "&amp;DATA!J4397&amp;");","")</f>
        <v/>
      </c>
    </row>
    <row r="4398" spans="1:1" ht="15" customHeight="1">
      <c r="A4398" s="1" t="str">
        <f>IF(NOT(ISBLANK(DATA!A4398)),"INSERT INTO SYSADM.PSAUTHITEM VALUES ('"&amp;$B$1&amp;DATA!A4398&amp;"', '"&amp;DATA!D4398&amp;"', '"&amp;DATA!E4398&amp;"', '"&amp;DATA!F4398&amp;"', '"&amp;DATA!G4398&amp;"', '"&amp;DATA!H4398&amp;"', "&amp;DATA!J4398&amp;");","")</f>
        <v/>
      </c>
    </row>
    <row r="4399" spans="1:1" ht="15" customHeight="1">
      <c r="A4399" s="1" t="str">
        <f>IF(NOT(ISBLANK(DATA!A4399)),"INSERT INTO SYSADM.PSAUTHITEM VALUES ('"&amp;$B$1&amp;DATA!A4399&amp;"', '"&amp;DATA!D4399&amp;"', '"&amp;DATA!E4399&amp;"', '"&amp;DATA!F4399&amp;"', '"&amp;DATA!G4399&amp;"', '"&amp;DATA!H4399&amp;"', "&amp;DATA!J4399&amp;");","")</f>
        <v/>
      </c>
    </row>
    <row r="4400" spans="1:1" ht="15" customHeight="1">
      <c r="A4400" s="1" t="str">
        <f>IF(NOT(ISBLANK(DATA!A4400)),"INSERT INTO SYSADM.PSAUTHITEM VALUES ('"&amp;$B$1&amp;DATA!A4400&amp;"', '"&amp;DATA!D4400&amp;"', '"&amp;DATA!E4400&amp;"', '"&amp;DATA!F4400&amp;"', '"&amp;DATA!G4400&amp;"', '"&amp;DATA!H4400&amp;"', "&amp;DATA!J4400&amp;");","")</f>
        <v/>
      </c>
    </row>
    <row r="4401" spans="1:1" ht="15" customHeight="1">
      <c r="A4401" s="1" t="str">
        <f>IF(NOT(ISBLANK(DATA!A4401)),"INSERT INTO SYSADM.PSAUTHITEM VALUES ('"&amp;$B$1&amp;DATA!A4401&amp;"', '"&amp;DATA!D4401&amp;"', '"&amp;DATA!E4401&amp;"', '"&amp;DATA!F4401&amp;"', '"&amp;DATA!G4401&amp;"', '"&amp;DATA!H4401&amp;"', "&amp;DATA!J4401&amp;");","")</f>
        <v/>
      </c>
    </row>
    <row r="4402" spans="1:1" ht="15" customHeight="1">
      <c r="A4402" s="1" t="str">
        <f>IF(NOT(ISBLANK(DATA!A4402)),"INSERT INTO SYSADM.PSAUTHITEM VALUES ('"&amp;$B$1&amp;DATA!A4402&amp;"', '"&amp;DATA!D4402&amp;"', '"&amp;DATA!E4402&amp;"', '"&amp;DATA!F4402&amp;"', '"&amp;DATA!G4402&amp;"', '"&amp;DATA!H4402&amp;"', "&amp;DATA!J4402&amp;");","")</f>
        <v/>
      </c>
    </row>
    <row r="4403" spans="1:1" ht="15" customHeight="1">
      <c r="A4403" s="1" t="str">
        <f>IF(NOT(ISBLANK(DATA!A4403)),"INSERT INTO SYSADM.PSAUTHITEM VALUES ('"&amp;$B$1&amp;DATA!A4403&amp;"', '"&amp;DATA!D4403&amp;"', '"&amp;DATA!E4403&amp;"', '"&amp;DATA!F4403&amp;"', '"&amp;DATA!G4403&amp;"', '"&amp;DATA!H4403&amp;"', "&amp;DATA!J4403&amp;");","")</f>
        <v/>
      </c>
    </row>
    <row r="4404" spans="1:1" ht="15" customHeight="1">
      <c r="A4404" s="1" t="str">
        <f>IF(NOT(ISBLANK(DATA!A4404)),"INSERT INTO SYSADM.PSAUTHITEM VALUES ('"&amp;$B$1&amp;DATA!A4404&amp;"', '"&amp;DATA!D4404&amp;"', '"&amp;DATA!E4404&amp;"', '"&amp;DATA!F4404&amp;"', '"&amp;DATA!G4404&amp;"', '"&amp;DATA!H4404&amp;"', "&amp;DATA!J4404&amp;");","")</f>
        <v/>
      </c>
    </row>
    <row r="4405" spans="1:1" ht="15" customHeight="1">
      <c r="A4405" s="1" t="str">
        <f>IF(NOT(ISBLANK(DATA!A4405)),"INSERT INTO SYSADM.PSAUTHITEM VALUES ('"&amp;$B$1&amp;DATA!A4405&amp;"', '"&amp;DATA!D4405&amp;"', '"&amp;DATA!E4405&amp;"', '"&amp;DATA!F4405&amp;"', '"&amp;DATA!G4405&amp;"', '"&amp;DATA!H4405&amp;"', "&amp;DATA!J4405&amp;");","")</f>
        <v/>
      </c>
    </row>
    <row r="4406" spans="1:1" ht="15" customHeight="1">
      <c r="A4406" s="1" t="str">
        <f>IF(NOT(ISBLANK(DATA!A4406)),"INSERT INTO SYSADM.PSAUTHITEM VALUES ('"&amp;$B$1&amp;DATA!A4406&amp;"', '"&amp;DATA!D4406&amp;"', '"&amp;DATA!E4406&amp;"', '"&amp;DATA!F4406&amp;"', '"&amp;DATA!G4406&amp;"', '"&amp;DATA!H4406&amp;"', "&amp;DATA!J4406&amp;");","")</f>
        <v/>
      </c>
    </row>
    <row r="4407" spans="1:1" ht="15" customHeight="1">
      <c r="A4407" s="1" t="str">
        <f>IF(NOT(ISBLANK(DATA!A4407)),"INSERT INTO SYSADM.PSAUTHITEM VALUES ('"&amp;$B$1&amp;DATA!A4407&amp;"', '"&amp;DATA!D4407&amp;"', '"&amp;DATA!E4407&amp;"', '"&amp;DATA!F4407&amp;"', '"&amp;DATA!G4407&amp;"', '"&amp;DATA!H4407&amp;"', "&amp;DATA!J4407&amp;");","")</f>
        <v/>
      </c>
    </row>
    <row r="4408" spans="1:1" ht="15" customHeight="1">
      <c r="A4408" s="1" t="str">
        <f>IF(NOT(ISBLANK(DATA!A4408)),"INSERT INTO SYSADM.PSAUTHITEM VALUES ('"&amp;$B$1&amp;DATA!A4408&amp;"', '"&amp;DATA!D4408&amp;"', '"&amp;DATA!E4408&amp;"', '"&amp;DATA!F4408&amp;"', '"&amp;DATA!G4408&amp;"', '"&amp;DATA!H4408&amp;"', "&amp;DATA!J4408&amp;");","")</f>
        <v/>
      </c>
    </row>
    <row r="4409" spans="1:1" ht="15" customHeight="1">
      <c r="A4409" s="1" t="str">
        <f>IF(NOT(ISBLANK(DATA!A4409)),"INSERT INTO SYSADM.PSAUTHITEM VALUES ('"&amp;$B$1&amp;DATA!A4409&amp;"', '"&amp;DATA!D4409&amp;"', '"&amp;DATA!E4409&amp;"', '"&amp;DATA!F4409&amp;"', '"&amp;DATA!G4409&amp;"', '"&amp;DATA!H4409&amp;"', "&amp;DATA!J4409&amp;");","")</f>
        <v/>
      </c>
    </row>
    <row r="4410" spans="1:1" ht="15" customHeight="1">
      <c r="A4410" s="1" t="str">
        <f>IF(NOT(ISBLANK(DATA!A4410)),"INSERT INTO SYSADM.PSAUTHITEM VALUES ('"&amp;$B$1&amp;DATA!A4410&amp;"', '"&amp;DATA!D4410&amp;"', '"&amp;DATA!E4410&amp;"', '"&amp;DATA!F4410&amp;"', '"&amp;DATA!G4410&amp;"', '"&amp;DATA!H4410&amp;"', "&amp;DATA!J4410&amp;");","")</f>
        <v/>
      </c>
    </row>
    <row r="4411" spans="1:1" ht="15" customHeight="1">
      <c r="A4411" s="1" t="str">
        <f>IF(NOT(ISBLANK(DATA!A4411)),"INSERT INTO SYSADM.PSAUTHITEM VALUES ('"&amp;$B$1&amp;DATA!A4411&amp;"', '"&amp;DATA!D4411&amp;"', '"&amp;DATA!E4411&amp;"', '"&amp;DATA!F4411&amp;"', '"&amp;DATA!G4411&amp;"', '"&amp;DATA!H4411&amp;"', "&amp;DATA!J4411&amp;");","")</f>
        <v/>
      </c>
    </row>
    <row r="4412" spans="1:1" ht="15" customHeight="1">
      <c r="A4412" s="1" t="str">
        <f>IF(NOT(ISBLANK(DATA!A4412)),"INSERT INTO SYSADM.PSAUTHITEM VALUES ('"&amp;$B$1&amp;DATA!A4412&amp;"', '"&amp;DATA!D4412&amp;"', '"&amp;DATA!E4412&amp;"', '"&amp;DATA!F4412&amp;"', '"&amp;DATA!G4412&amp;"', '"&amp;DATA!H4412&amp;"', "&amp;DATA!J4412&amp;");","")</f>
        <v/>
      </c>
    </row>
    <row r="4413" spans="1:1" ht="15" customHeight="1">
      <c r="A4413" s="1" t="str">
        <f>IF(NOT(ISBLANK(DATA!A4413)),"INSERT INTO SYSADM.PSAUTHITEM VALUES ('"&amp;$B$1&amp;DATA!A4413&amp;"', '"&amp;DATA!D4413&amp;"', '"&amp;DATA!E4413&amp;"', '"&amp;DATA!F4413&amp;"', '"&amp;DATA!G4413&amp;"', '"&amp;DATA!H4413&amp;"', "&amp;DATA!J4413&amp;");","")</f>
        <v/>
      </c>
    </row>
    <row r="4414" spans="1:1" ht="15" customHeight="1">
      <c r="A4414" s="1" t="str">
        <f>IF(NOT(ISBLANK(DATA!A4414)),"INSERT INTO SYSADM.PSAUTHITEM VALUES ('"&amp;$B$1&amp;DATA!A4414&amp;"', '"&amp;DATA!D4414&amp;"', '"&amp;DATA!E4414&amp;"', '"&amp;DATA!F4414&amp;"', '"&amp;DATA!G4414&amp;"', '"&amp;DATA!H4414&amp;"', "&amp;DATA!J4414&amp;");","")</f>
        <v/>
      </c>
    </row>
    <row r="4415" spans="1:1" ht="15" customHeight="1">
      <c r="A4415" s="1" t="str">
        <f>IF(NOT(ISBLANK(DATA!A4415)),"INSERT INTO SYSADM.PSAUTHITEM VALUES ('"&amp;$B$1&amp;DATA!A4415&amp;"', '"&amp;DATA!D4415&amp;"', '"&amp;DATA!E4415&amp;"', '"&amp;DATA!F4415&amp;"', '"&amp;DATA!G4415&amp;"', '"&amp;DATA!H4415&amp;"', "&amp;DATA!J4415&amp;");","")</f>
        <v/>
      </c>
    </row>
    <row r="4416" spans="1:1" ht="15" customHeight="1">
      <c r="A4416" s="1" t="str">
        <f>IF(NOT(ISBLANK(DATA!A4416)),"INSERT INTO SYSADM.PSAUTHITEM VALUES ('"&amp;$B$1&amp;DATA!A4416&amp;"', '"&amp;DATA!D4416&amp;"', '"&amp;DATA!E4416&amp;"', '"&amp;DATA!F4416&amp;"', '"&amp;DATA!G4416&amp;"', '"&amp;DATA!H4416&amp;"', "&amp;DATA!J4416&amp;");","")</f>
        <v/>
      </c>
    </row>
    <row r="4417" spans="1:1" ht="15" customHeight="1">
      <c r="A4417" s="1" t="str">
        <f>IF(NOT(ISBLANK(DATA!A4417)),"INSERT INTO SYSADM.PSAUTHITEM VALUES ('"&amp;$B$1&amp;DATA!A4417&amp;"', '"&amp;DATA!D4417&amp;"', '"&amp;DATA!E4417&amp;"', '"&amp;DATA!F4417&amp;"', '"&amp;DATA!G4417&amp;"', '"&amp;DATA!H4417&amp;"', "&amp;DATA!J4417&amp;");","")</f>
        <v/>
      </c>
    </row>
    <row r="4418" spans="1:1" ht="15" customHeight="1">
      <c r="A4418" s="1" t="str">
        <f>IF(NOT(ISBLANK(DATA!A4418)),"INSERT INTO SYSADM.PSAUTHITEM VALUES ('"&amp;$B$1&amp;DATA!A4418&amp;"', '"&amp;DATA!D4418&amp;"', '"&amp;DATA!E4418&amp;"', '"&amp;DATA!F4418&amp;"', '"&amp;DATA!G4418&amp;"', '"&amp;DATA!H4418&amp;"', "&amp;DATA!J4418&amp;");","")</f>
        <v/>
      </c>
    </row>
    <row r="4419" spans="1:1" ht="15" customHeight="1">
      <c r="A4419" s="1" t="str">
        <f>IF(NOT(ISBLANK(DATA!A4419)),"INSERT INTO SYSADM.PSAUTHITEM VALUES ('"&amp;$B$1&amp;DATA!A4419&amp;"', '"&amp;DATA!D4419&amp;"', '"&amp;DATA!E4419&amp;"', '"&amp;DATA!F4419&amp;"', '"&amp;DATA!G4419&amp;"', '"&amp;DATA!H4419&amp;"', "&amp;DATA!J4419&amp;");","")</f>
        <v/>
      </c>
    </row>
    <row r="4420" spans="1:1" ht="15" customHeight="1">
      <c r="A4420" s="1" t="str">
        <f>IF(NOT(ISBLANK(DATA!A4420)),"INSERT INTO SYSADM.PSAUTHITEM VALUES ('"&amp;$B$1&amp;DATA!A4420&amp;"', '"&amp;DATA!D4420&amp;"', '"&amp;DATA!E4420&amp;"', '"&amp;DATA!F4420&amp;"', '"&amp;DATA!G4420&amp;"', '"&amp;DATA!H4420&amp;"', "&amp;DATA!J4420&amp;");","")</f>
        <v/>
      </c>
    </row>
    <row r="4421" spans="1:1" ht="15" customHeight="1">
      <c r="A4421" s="1" t="str">
        <f>IF(NOT(ISBLANK(DATA!A4421)),"INSERT INTO SYSADM.PSAUTHITEM VALUES ('"&amp;$B$1&amp;DATA!A4421&amp;"', '"&amp;DATA!D4421&amp;"', '"&amp;DATA!E4421&amp;"', '"&amp;DATA!F4421&amp;"', '"&amp;DATA!G4421&amp;"', '"&amp;DATA!H4421&amp;"', "&amp;DATA!J4421&amp;");","")</f>
        <v/>
      </c>
    </row>
    <row r="4422" spans="1:1" ht="15" customHeight="1">
      <c r="A4422" s="1" t="str">
        <f>IF(NOT(ISBLANK(DATA!A4422)),"INSERT INTO SYSADM.PSAUTHITEM VALUES ('"&amp;$B$1&amp;DATA!A4422&amp;"', '"&amp;DATA!D4422&amp;"', '"&amp;DATA!E4422&amp;"', '"&amp;DATA!F4422&amp;"', '"&amp;DATA!G4422&amp;"', '"&amp;DATA!H4422&amp;"', "&amp;DATA!J4422&amp;");","")</f>
        <v/>
      </c>
    </row>
    <row r="4423" spans="1:1" ht="15" customHeight="1">
      <c r="A4423" s="1" t="str">
        <f>IF(NOT(ISBLANK(DATA!A4423)),"INSERT INTO SYSADM.PSAUTHITEM VALUES ('"&amp;$B$1&amp;DATA!A4423&amp;"', '"&amp;DATA!D4423&amp;"', '"&amp;DATA!E4423&amp;"', '"&amp;DATA!F4423&amp;"', '"&amp;DATA!G4423&amp;"', '"&amp;DATA!H4423&amp;"', "&amp;DATA!J4423&amp;");","")</f>
        <v/>
      </c>
    </row>
    <row r="4424" spans="1:1" ht="15" customHeight="1">
      <c r="A4424" s="1" t="str">
        <f>IF(NOT(ISBLANK(DATA!A4424)),"INSERT INTO SYSADM.PSAUTHITEM VALUES ('"&amp;$B$1&amp;DATA!A4424&amp;"', '"&amp;DATA!D4424&amp;"', '"&amp;DATA!E4424&amp;"', '"&amp;DATA!F4424&amp;"', '"&amp;DATA!G4424&amp;"', '"&amp;DATA!H4424&amp;"', "&amp;DATA!J4424&amp;");","")</f>
        <v/>
      </c>
    </row>
    <row r="4425" spans="1:1" ht="15" customHeight="1">
      <c r="A4425" s="1" t="str">
        <f>IF(NOT(ISBLANK(DATA!A4425)),"INSERT INTO SYSADM.PSAUTHITEM VALUES ('"&amp;$B$1&amp;DATA!A4425&amp;"', '"&amp;DATA!D4425&amp;"', '"&amp;DATA!E4425&amp;"', '"&amp;DATA!F4425&amp;"', '"&amp;DATA!G4425&amp;"', '"&amp;DATA!H4425&amp;"', "&amp;DATA!J4425&amp;");","")</f>
        <v/>
      </c>
    </row>
    <row r="4426" spans="1:1" ht="15" customHeight="1">
      <c r="A4426" s="1" t="str">
        <f>IF(NOT(ISBLANK(DATA!A4426)),"INSERT INTO SYSADM.PSAUTHITEM VALUES ('"&amp;$B$1&amp;DATA!A4426&amp;"', '"&amp;DATA!D4426&amp;"', '"&amp;DATA!E4426&amp;"', '"&amp;DATA!F4426&amp;"', '"&amp;DATA!G4426&amp;"', '"&amp;DATA!H4426&amp;"', "&amp;DATA!J4426&amp;");","")</f>
        <v/>
      </c>
    </row>
    <row r="4427" spans="1:1" ht="15" customHeight="1">
      <c r="A4427" s="1" t="str">
        <f>IF(NOT(ISBLANK(DATA!A4427)),"INSERT INTO SYSADM.PSAUTHITEM VALUES ('"&amp;$B$1&amp;DATA!A4427&amp;"', '"&amp;DATA!D4427&amp;"', '"&amp;DATA!E4427&amp;"', '"&amp;DATA!F4427&amp;"', '"&amp;DATA!G4427&amp;"', '"&amp;DATA!H4427&amp;"', "&amp;DATA!J4427&amp;");","")</f>
        <v/>
      </c>
    </row>
    <row r="4428" spans="1:1" ht="15" customHeight="1">
      <c r="A4428" s="1" t="str">
        <f>IF(NOT(ISBLANK(DATA!A4428)),"INSERT INTO SYSADM.PSAUTHITEM VALUES ('"&amp;$B$1&amp;DATA!A4428&amp;"', '"&amp;DATA!D4428&amp;"', '"&amp;DATA!E4428&amp;"', '"&amp;DATA!F4428&amp;"', '"&amp;DATA!G4428&amp;"', '"&amp;DATA!H4428&amp;"', "&amp;DATA!J4428&amp;");","")</f>
        <v/>
      </c>
    </row>
    <row r="4429" spans="1:1" ht="15" customHeight="1">
      <c r="A4429" s="1" t="str">
        <f>IF(NOT(ISBLANK(DATA!A4429)),"INSERT INTO SYSADM.PSAUTHITEM VALUES ('"&amp;$B$1&amp;DATA!A4429&amp;"', '"&amp;DATA!D4429&amp;"', '"&amp;DATA!E4429&amp;"', '"&amp;DATA!F4429&amp;"', '"&amp;DATA!G4429&amp;"', '"&amp;DATA!H4429&amp;"', "&amp;DATA!J4429&amp;");","")</f>
        <v/>
      </c>
    </row>
    <row r="4430" spans="1:1" ht="15" customHeight="1">
      <c r="A4430" s="1" t="str">
        <f>IF(NOT(ISBLANK(DATA!A4430)),"INSERT INTO SYSADM.PSAUTHITEM VALUES ('"&amp;$B$1&amp;DATA!A4430&amp;"', '"&amp;DATA!D4430&amp;"', '"&amp;DATA!E4430&amp;"', '"&amp;DATA!F4430&amp;"', '"&amp;DATA!G4430&amp;"', '"&amp;DATA!H4430&amp;"', "&amp;DATA!J4430&amp;");","")</f>
        <v/>
      </c>
    </row>
    <row r="4431" spans="1:1" ht="15" customHeight="1">
      <c r="A4431" s="1" t="str">
        <f>IF(NOT(ISBLANK(DATA!A4431)),"INSERT INTO SYSADM.PSAUTHITEM VALUES ('"&amp;$B$1&amp;DATA!A4431&amp;"', '"&amp;DATA!D4431&amp;"', '"&amp;DATA!E4431&amp;"', '"&amp;DATA!F4431&amp;"', '"&amp;DATA!G4431&amp;"', '"&amp;DATA!H4431&amp;"', "&amp;DATA!J4431&amp;");","")</f>
        <v/>
      </c>
    </row>
    <row r="4432" spans="1:1" ht="15" customHeight="1">
      <c r="A4432" s="1" t="str">
        <f>IF(NOT(ISBLANK(DATA!A4432)),"INSERT INTO SYSADM.PSAUTHITEM VALUES ('"&amp;$B$1&amp;DATA!A4432&amp;"', '"&amp;DATA!D4432&amp;"', '"&amp;DATA!E4432&amp;"', '"&amp;DATA!F4432&amp;"', '"&amp;DATA!G4432&amp;"', '"&amp;DATA!H4432&amp;"', "&amp;DATA!J4432&amp;");","")</f>
        <v/>
      </c>
    </row>
    <row r="4433" spans="1:1" ht="15" customHeight="1">
      <c r="A4433" s="1" t="str">
        <f>IF(NOT(ISBLANK(DATA!A4433)),"INSERT INTO SYSADM.PSAUTHITEM VALUES ('"&amp;$B$1&amp;DATA!A4433&amp;"', '"&amp;DATA!D4433&amp;"', '"&amp;DATA!E4433&amp;"', '"&amp;DATA!F4433&amp;"', '"&amp;DATA!G4433&amp;"', '"&amp;DATA!H4433&amp;"', "&amp;DATA!J4433&amp;");","")</f>
        <v/>
      </c>
    </row>
    <row r="4434" spans="1:1" ht="15" customHeight="1">
      <c r="A4434" s="1" t="str">
        <f>IF(NOT(ISBLANK(DATA!A4434)),"INSERT INTO SYSADM.PSAUTHITEM VALUES ('"&amp;$B$1&amp;DATA!A4434&amp;"', '"&amp;DATA!D4434&amp;"', '"&amp;DATA!E4434&amp;"', '"&amp;DATA!F4434&amp;"', '"&amp;DATA!G4434&amp;"', '"&amp;DATA!H4434&amp;"', "&amp;DATA!J4434&amp;");","")</f>
        <v/>
      </c>
    </row>
    <row r="4435" spans="1:1" ht="15" customHeight="1">
      <c r="A4435" s="1" t="str">
        <f>IF(NOT(ISBLANK(DATA!A4435)),"INSERT INTO SYSADM.PSAUTHITEM VALUES ('"&amp;$B$1&amp;DATA!A4435&amp;"', '"&amp;DATA!D4435&amp;"', '"&amp;DATA!E4435&amp;"', '"&amp;DATA!F4435&amp;"', '"&amp;DATA!G4435&amp;"', '"&amp;DATA!H4435&amp;"', "&amp;DATA!J4435&amp;");","")</f>
        <v/>
      </c>
    </row>
    <row r="4436" spans="1:1" ht="15" customHeight="1">
      <c r="A4436" s="1" t="str">
        <f>IF(NOT(ISBLANK(DATA!A4436)),"INSERT INTO SYSADM.PSAUTHITEM VALUES ('"&amp;$B$1&amp;DATA!A4436&amp;"', '"&amp;DATA!D4436&amp;"', '"&amp;DATA!E4436&amp;"', '"&amp;DATA!F4436&amp;"', '"&amp;DATA!G4436&amp;"', '"&amp;DATA!H4436&amp;"', "&amp;DATA!J4436&amp;");","")</f>
        <v/>
      </c>
    </row>
    <row r="4437" spans="1:1" ht="15" customHeight="1">
      <c r="A4437" s="1" t="str">
        <f>IF(NOT(ISBLANK(DATA!A4437)),"INSERT INTO SYSADM.PSAUTHITEM VALUES ('"&amp;$B$1&amp;DATA!A4437&amp;"', '"&amp;DATA!D4437&amp;"', '"&amp;DATA!E4437&amp;"', '"&amp;DATA!F4437&amp;"', '"&amp;DATA!G4437&amp;"', '"&amp;DATA!H4437&amp;"', "&amp;DATA!J4437&amp;");","")</f>
        <v/>
      </c>
    </row>
    <row r="4438" spans="1:1" ht="15" customHeight="1">
      <c r="A4438" s="1" t="str">
        <f>IF(NOT(ISBLANK(DATA!A4438)),"INSERT INTO SYSADM.PSAUTHITEM VALUES ('"&amp;$B$1&amp;DATA!A4438&amp;"', '"&amp;DATA!D4438&amp;"', '"&amp;DATA!E4438&amp;"', '"&amp;DATA!F4438&amp;"', '"&amp;DATA!G4438&amp;"', '"&amp;DATA!H4438&amp;"', "&amp;DATA!J4438&amp;");","")</f>
        <v/>
      </c>
    </row>
    <row r="4439" spans="1:1" ht="15" customHeight="1">
      <c r="A4439" s="1" t="str">
        <f>IF(NOT(ISBLANK(DATA!A4439)),"INSERT INTO SYSADM.PSAUTHITEM VALUES ('"&amp;$B$1&amp;DATA!A4439&amp;"', '"&amp;DATA!D4439&amp;"', '"&amp;DATA!E4439&amp;"', '"&amp;DATA!F4439&amp;"', '"&amp;DATA!G4439&amp;"', '"&amp;DATA!H4439&amp;"', "&amp;DATA!J4439&amp;");","")</f>
        <v/>
      </c>
    </row>
    <row r="4440" spans="1:1" ht="15" customHeight="1">
      <c r="A4440" s="1" t="str">
        <f>IF(NOT(ISBLANK(DATA!A4440)),"INSERT INTO SYSADM.PSAUTHITEM VALUES ('"&amp;$B$1&amp;DATA!A4440&amp;"', '"&amp;DATA!D4440&amp;"', '"&amp;DATA!E4440&amp;"', '"&amp;DATA!F4440&amp;"', '"&amp;DATA!G4440&amp;"', '"&amp;DATA!H4440&amp;"', "&amp;DATA!J4440&amp;");","")</f>
        <v/>
      </c>
    </row>
    <row r="4441" spans="1:1" ht="15" customHeight="1">
      <c r="A4441" s="1" t="str">
        <f>IF(NOT(ISBLANK(DATA!A4441)),"INSERT INTO SYSADM.PSAUTHITEM VALUES ('"&amp;$B$1&amp;DATA!A4441&amp;"', '"&amp;DATA!D4441&amp;"', '"&amp;DATA!E4441&amp;"', '"&amp;DATA!F4441&amp;"', '"&amp;DATA!G4441&amp;"', '"&amp;DATA!H4441&amp;"', "&amp;DATA!J4441&amp;");","")</f>
        <v/>
      </c>
    </row>
    <row r="4442" spans="1:1" ht="15" customHeight="1">
      <c r="A4442" s="1" t="str">
        <f>IF(NOT(ISBLANK(DATA!A4442)),"INSERT INTO SYSADM.PSAUTHITEM VALUES ('"&amp;$B$1&amp;DATA!A4442&amp;"', '"&amp;DATA!D4442&amp;"', '"&amp;DATA!E4442&amp;"', '"&amp;DATA!F4442&amp;"', '"&amp;DATA!G4442&amp;"', '"&amp;DATA!H4442&amp;"', "&amp;DATA!J4442&amp;");","")</f>
        <v/>
      </c>
    </row>
    <row r="4443" spans="1:1" ht="15" customHeight="1">
      <c r="A4443" s="1" t="str">
        <f>IF(NOT(ISBLANK(DATA!A4443)),"INSERT INTO SYSADM.PSAUTHITEM VALUES ('"&amp;$B$1&amp;DATA!A4443&amp;"', '"&amp;DATA!D4443&amp;"', '"&amp;DATA!E4443&amp;"', '"&amp;DATA!F4443&amp;"', '"&amp;DATA!G4443&amp;"', '"&amp;DATA!H4443&amp;"', "&amp;DATA!J4443&amp;");","")</f>
        <v/>
      </c>
    </row>
    <row r="4444" spans="1:1" ht="15" customHeight="1">
      <c r="A4444" s="1" t="str">
        <f>IF(NOT(ISBLANK(DATA!A4444)),"INSERT INTO SYSADM.PSAUTHITEM VALUES ('"&amp;$B$1&amp;DATA!A4444&amp;"', '"&amp;DATA!D4444&amp;"', '"&amp;DATA!E4444&amp;"', '"&amp;DATA!F4444&amp;"', '"&amp;DATA!G4444&amp;"', '"&amp;DATA!H4444&amp;"', "&amp;DATA!J4444&amp;");","")</f>
        <v/>
      </c>
    </row>
    <row r="4445" spans="1:1" ht="15" customHeight="1">
      <c r="A4445" s="1" t="str">
        <f>IF(NOT(ISBLANK(DATA!A4445)),"INSERT INTO SYSADM.PSAUTHITEM VALUES ('"&amp;$B$1&amp;DATA!A4445&amp;"', '"&amp;DATA!D4445&amp;"', '"&amp;DATA!E4445&amp;"', '"&amp;DATA!F4445&amp;"', '"&amp;DATA!G4445&amp;"', '"&amp;DATA!H4445&amp;"', "&amp;DATA!J4445&amp;");","")</f>
        <v/>
      </c>
    </row>
    <row r="4446" spans="1:1" ht="15" customHeight="1">
      <c r="A4446" s="1" t="str">
        <f>IF(NOT(ISBLANK(DATA!A4446)),"INSERT INTO SYSADM.PSAUTHITEM VALUES ('"&amp;$B$1&amp;DATA!A4446&amp;"', '"&amp;DATA!D4446&amp;"', '"&amp;DATA!E4446&amp;"', '"&amp;DATA!F4446&amp;"', '"&amp;DATA!G4446&amp;"', '"&amp;DATA!H4446&amp;"', "&amp;DATA!J4446&amp;");","")</f>
        <v/>
      </c>
    </row>
    <row r="4447" spans="1:1" ht="15" customHeight="1">
      <c r="A4447" s="1" t="str">
        <f>IF(NOT(ISBLANK(DATA!A4447)),"INSERT INTO SYSADM.PSAUTHITEM VALUES ('"&amp;$B$1&amp;DATA!A4447&amp;"', '"&amp;DATA!D4447&amp;"', '"&amp;DATA!E4447&amp;"', '"&amp;DATA!F4447&amp;"', '"&amp;DATA!G4447&amp;"', '"&amp;DATA!H4447&amp;"', "&amp;DATA!J4447&amp;");","")</f>
        <v/>
      </c>
    </row>
    <row r="4448" spans="1:1" ht="15" customHeight="1">
      <c r="A4448" s="1" t="str">
        <f>IF(NOT(ISBLANK(DATA!A4448)),"INSERT INTO SYSADM.PSAUTHITEM VALUES ('"&amp;$B$1&amp;DATA!A4448&amp;"', '"&amp;DATA!D4448&amp;"', '"&amp;DATA!E4448&amp;"', '"&amp;DATA!F4448&amp;"', '"&amp;DATA!G4448&amp;"', '"&amp;DATA!H4448&amp;"', "&amp;DATA!J4448&amp;");","")</f>
        <v/>
      </c>
    </row>
    <row r="4449" spans="1:1" ht="15" customHeight="1">
      <c r="A4449" s="1" t="str">
        <f>IF(NOT(ISBLANK(DATA!A4449)),"INSERT INTO SYSADM.PSAUTHITEM VALUES ('"&amp;$B$1&amp;DATA!A4449&amp;"', '"&amp;DATA!D4449&amp;"', '"&amp;DATA!E4449&amp;"', '"&amp;DATA!F4449&amp;"', '"&amp;DATA!G4449&amp;"', '"&amp;DATA!H4449&amp;"', "&amp;DATA!J4449&amp;");","")</f>
        <v/>
      </c>
    </row>
    <row r="4450" spans="1:1" ht="15" customHeight="1">
      <c r="A4450" s="1" t="str">
        <f>IF(NOT(ISBLANK(DATA!A4450)),"INSERT INTO SYSADM.PSAUTHITEM VALUES ('"&amp;$B$1&amp;DATA!A4450&amp;"', '"&amp;DATA!D4450&amp;"', '"&amp;DATA!E4450&amp;"', '"&amp;DATA!F4450&amp;"', '"&amp;DATA!G4450&amp;"', '"&amp;DATA!H4450&amp;"', "&amp;DATA!J4450&amp;");","")</f>
        <v/>
      </c>
    </row>
    <row r="4451" spans="1:1" ht="15" customHeight="1">
      <c r="A4451" s="1" t="str">
        <f>IF(NOT(ISBLANK(DATA!A4451)),"INSERT INTO SYSADM.PSAUTHITEM VALUES ('"&amp;$B$1&amp;DATA!A4451&amp;"', '"&amp;DATA!D4451&amp;"', '"&amp;DATA!E4451&amp;"', '"&amp;DATA!F4451&amp;"', '"&amp;DATA!G4451&amp;"', '"&amp;DATA!H4451&amp;"', "&amp;DATA!J4451&amp;");","")</f>
        <v/>
      </c>
    </row>
    <row r="4452" spans="1:1" ht="15" customHeight="1">
      <c r="A4452" s="1" t="str">
        <f>IF(NOT(ISBLANK(DATA!A4452)),"INSERT INTO SYSADM.PSAUTHITEM VALUES ('"&amp;$B$1&amp;DATA!A4452&amp;"', '"&amp;DATA!D4452&amp;"', '"&amp;DATA!E4452&amp;"', '"&amp;DATA!F4452&amp;"', '"&amp;DATA!G4452&amp;"', '"&amp;DATA!H4452&amp;"', "&amp;DATA!J4452&amp;");","")</f>
        <v/>
      </c>
    </row>
    <row r="4453" spans="1:1" ht="15" customHeight="1">
      <c r="A4453" s="1" t="str">
        <f>IF(NOT(ISBLANK(DATA!A4453)),"INSERT INTO SYSADM.PSAUTHITEM VALUES ('"&amp;$B$1&amp;DATA!A4453&amp;"', '"&amp;DATA!D4453&amp;"', '"&amp;DATA!E4453&amp;"', '"&amp;DATA!F4453&amp;"', '"&amp;DATA!G4453&amp;"', '"&amp;DATA!H4453&amp;"', "&amp;DATA!J4453&amp;");","")</f>
        <v/>
      </c>
    </row>
    <row r="4454" spans="1:1" ht="15" customHeight="1">
      <c r="A4454" s="1" t="str">
        <f>IF(NOT(ISBLANK(DATA!A4454)),"INSERT INTO SYSADM.PSAUTHITEM VALUES ('"&amp;$B$1&amp;DATA!A4454&amp;"', '"&amp;DATA!D4454&amp;"', '"&amp;DATA!E4454&amp;"', '"&amp;DATA!F4454&amp;"', '"&amp;DATA!G4454&amp;"', '"&amp;DATA!H4454&amp;"', "&amp;DATA!J4454&amp;");","")</f>
        <v/>
      </c>
    </row>
    <row r="4455" spans="1:1" ht="15" customHeight="1">
      <c r="A4455" s="1" t="str">
        <f>IF(NOT(ISBLANK(DATA!A4455)),"INSERT INTO SYSADM.PSAUTHITEM VALUES ('"&amp;$B$1&amp;DATA!A4455&amp;"', '"&amp;DATA!D4455&amp;"', '"&amp;DATA!E4455&amp;"', '"&amp;DATA!F4455&amp;"', '"&amp;DATA!G4455&amp;"', '"&amp;DATA!H4455&amp;"', "&amp;DATA!J4455&amp;");","")</f>
        <v/>
      </c>
    </row>
    <row r="4456" spans="1:1" ht="15" customHeight="1">
      <c r="A4456" s="1" t="str">
        <f>IF(NOT(ISBLANK(DATA!A4456)),"INSERT INTO SYSADM.PSAUTHITEM VALUES ('"&amp;$B$1&amp;DATA!A4456&amp;"', '"&amp;DATA!D4456&amp;"', '"&amp;DATA!E4456&amp;"', '"&amp;DATA!F4456&amp;"', '"&amp;DATA!G4456&amp;"', '"&amp;DATA!H4456&amp;"', "&amp;DATA!J4456&amp;");","")</f>
        <v/>
      </c>
    </row>
    <row r="4457" spans="1:1" ht="15" customHeight="1">
      <c r="A4457" s="1" t="str">
        <f>IF(NOT(ISBLANK(DATA!A4457)),"INSERT INTO SYSADM.PSAUTHITEM VALUES ('"&amp;$B$1&amp;DATA!A4457&amp;"', '"&amp;DATA!D4457&amp;"', '"&amp;DATA!E4457&amp;"', '"&amp;DATA!F4457&amp;"', '"&amp;DATA!G4457&amp;"', '"&amp;DATA!H4457&amp;"', "&amp;DATA!J4457&amp;");","")</f>
        <v/>
      </c>
    </row>
    <row r="4458" spans="1:1" ht="15" customHeight="1">
      <c r="A4458" s="1" t="str">
        <f>IF(NOT(ISBLANK(DATA!A4458)),"INSERT INTO SYSADM.PSAUTHITEM VALUES ('"&amp;$B$1&amp;DATA!A4458&amp;"', '"&amp;DATA!D4458&amp;"', '"&amp;DATA!E4458&amp;"', '"&amp;DATA!F4458&amp;"', '"&amp;DATA!G4458&amp;"', '"&amp;DATA!H4458&amp;"', "&amp;DATA!J4458&amp;");","")</f>
        <v/>
      </c>
    </row>
    <row r="4459" spans="1:1" ht="15" customHeight="1">
      <c r="A4459" s="1" t="str">
        <f>IF(NOT(ISBLANK(DATA!A4459)),"INSERT INTO SYSADM.PSAUTHITEM VALUES ('"&amp;$B$1&amp;DATA!A4459&amp;"', '"&amp;DATA!D4459&amp;"', '"&amp;DATA!E4459&amp;"', '"&amp;DATA!F4459&amp;"', '"&amp;DATA!G4459&amp;"', '"&amp;DATA!H4459&amp;"', "&amp;DATA!J4459&amp;");","")</f>
        <v/>
      </c>
    </row>
    <row r="4460" spans="1:1" ht="15" customHeight="1">
      <c r="A4460" s="1" t="str">
        <f>IF(NOT(ISBLANK(DATA!A4460)),"INSERT INTO SYSADM.PSAUTHITEM VALUES ('"&amp;$B$1&amp;DATA!A4460&amp;"', '"&amp;DATA!D4460&amp;"', '"&amp;DATA!E4460&amp;"', '"&amp;DATA!F4460&amp;"', '"&amp;DATA!G4460&amp;"', '"&amp;DATA!H4460&amp;"', "&amp;DATA!J4460&amp;");","")</f>
        <v/>
      </c>
    </row>
    <row r="4461" spans="1:1" ht="15" customHeight="1">
      <c r="A4461" s="1" t="str">
        <f>IF(NOT(ISBLANK(DATA!A4461)),"INSERT INTO SYSADM.PSAUTHITEM VALUES ('"&amp;$B$1&amp;DATA!A4461&amp;"', '"&amp;DATA!D4461&amp;"', '"&amp;DATA!E4461&amp;"', '"&amp;DATA!F4461&amp;"', '"&amp;DATA!G4461&amp;"', '"&amp;DATA!H4461&amp;"', "&amp;DATA!J4461&amp;");","")</f>
        <v/>
      </c>
    </row>
    <row r="4462" spans="1:1" ht="15" customHeight="1">
      <c r="A4462" s="1" t="str">
        <f>IF(NOT(ISBLANK(DATA!A4462)),"INSERT INTO SYSADM.PSAUTHITEM VALUES ('"&amp;$B$1&amp;DATA!A4462&amp;"', '"&amp;DATA!D4462&amp;"', '"&amp;DATA!E4462&amp;"', '"&amp;DATA!F4462&amp;"', '"&amp;DATA!G4462&amp;"', '"&amp;DATA!H4462&amp;"', "&amp;DATA!J4462&amp;");","")</f>
        <v/>
      </c>
    </row>
    <row r="4463" spans="1:1" ht="15" customHeight="1">
      <c r="A4463" s="1" t="str">
        <f>IF(NOT(ISBLANK(DATA!A4463)),"INSERT INTO SYSADM.PSAUTHITEM VALUES ('"&amp;$B$1&amp;DATA!A4463&amp;"', '"&amp;DATA!D4463&amp;"', '"&amp;DATA!E4463&amp;"', '"&amp;DATA!F4463&amp;"', '"&amp;DATA!G4463&amp;"', '"&amp;DATA!H4463&amp;"', "&amp;DATA!J4463&amp;");","")</f>
        <v/>
      </c>
    </row>
    <row r="4464" spans="1:1" ht="15" customHeight="1">
      <c r="A4464" s="1" t="str">
        <f>IF(NOT(ISBLANK(DATA!A4464)),"INSERT INTO SYSADM.PSAUTHITEM VALUES ('"&amp;$B$1&amp;DATA!A4464&amp;"', '"&amp;DATA!D4464&amp;"', '"&amp;DATA!E4464&amp;"', '"&amp;DATA!F4464&amp;"', '"&amp;DATA!G4464&amp;"', '"&amp;DATA!H4464&amp;"', "&amp;DATA!J4464&amp;");","")</f>
        <v/>
      </c>
    </row>
    <row r="4465" spans="1:1" ht="15" customHeight="1">
      <c r="A4465" s="1" t="str">
        <f>IF(NOT(ISBLANK(DATA!A4465)),"INSERT INTO SYSADM.PSAUTHITEM VALUES ('"&amp;$B$1&amp;DATA!A4465&amp;"', '"&amp;DATA!D4465&amp;"', '"&amp;DATA!E4465&amp;"', '"&amp;DATA!F4465&amp;"', '"&amp;DATA!G4465&amp;"', '"&amp;DATA!H4465&amp;"', "&amp;DATA!J4465&amp;");","")</f>
        <v/>
      </c>
    </row>
    <row r="4466" spans="1:1" ht="15" customHeight="1">
      <c r="A4466" s="1" t="str">
        <f>IF(NOT(ISBLANK(DATA!A4466)),"INSERT INTO SYSADM.PSAUTHITEM VALUES ('"&amp;$B$1&amp;DATA!A4466&amp;"', '"&amp;DATA!D4466&amp;"', '"&amp;DATA!E4466&amp;"', '"&amp;DATA!F4466&amp;"', '"&amp;DATA!G4466&amp;"', '"&amp;DATA!H4466&amp;"', "&amp;DATA!J4466&amp;");","")</f>
        <v/>
      </c>
    </row>
    <row r="4467" spans="1:1" ht="15" customHeight="1">
      <c r="A4467" s="1" t="str">
        <f>IF(NOT(ISBLANK(DATA!A4467)),"INSERT INTO SYSADM.PSAUTHITEM VALUES ('"&amp;$B$1&amp;DATA!A4467&amp;"', '"&amp;DATA!D4467&amp;"', '"&amp;DATA!E4467&amp;"', '"&amp;DATA!F4467&amp;"', '"&amp;DATA!G4467&amp;"', '"&amp;DATA!H4467&amp;"', "&amp;DATA!J4467&amp;");","")</f>
        <v/>
      </c>
    </row>
    <row r="4468" spans="1:1" ht="15" customHeight="1">
      <c r="A4468" s="1" t="str">
        <f>IF(NOT(ISBLANK(DATA!A4468)),"INSERT INTO SYSADM.PSAUTHITEM VALUES ('"&amp;$B$1&amp;DATA!A4468&amp;"', '"&amp;DATA!D4468&amp;"', '"&amp;DATA!E4468&amp;"', '"&amp;DATA!F4468&amp;"', '"&amp;DATA!G4468&amp;"', '"&amp;DATA!H4468&amp;"', "&amp;DATA!J4468&amp;");","")</f>
        <v/>
      </c>
    </row>
    <row r="4469" spans="1:1" ht="15" customHeight="1">
      <c r="A4469" s="1" t="str">
        <f>IF(NOT(ISBLANK(DATA!A4469)),"INSERT INTO SYSADM.PSAUTHITEM VALUES ('"&amp;$B$1&amp;DATA!A4469&amp;"', '"&amp;DATA!D4469&amp;"', '"&amp;DATA!E4469&amp;"', '"&amp;DATA!F4469&amp;"', '"&amp;DATA!G4469&amp;"', '"&amp;DATA!H4469&amp;"', "&amp;DATA!J4469&amp;");","")</f>
        <v/>
      </c>
    </row>
    <row r="4470" spans="1:1" ht="15" customHeight="1">
      <c r="A4470" s="1" t="str">
        <f>IF(NOT(ISBLANK(DATA!A4470)),"INSERT INTO SYSADM.PSAUTHITEM VALUES ('"&amp;$B$1&amp;DATA!A4470&amp;"', '"&amp;DATA!D4470&amp;"', '"&amp;DATA!E4470&amp;"', '"&amp;DATA!F4470&amp;"', '"&amp;DATA!G4470&amp;"', '"&amp;DATA!H4470&amp;"', "&amp;DATA!J4470&amp;");","")</f>
        <v/>
      </c>
    </row>
    <row r="4471" spans="1:1" ht="15" customHeight="1">
      <c r="A4471" s="1" t="str">
        <f>IF(NOT(ISBLANK(DATA!A4471)),"INSERT INTO SYSADM.PSAUTHITEM VALUES ('"&amp;$B$1&amp;DATA!A4471&amp;"', '"&amp;DATA!D4471&amp;"', '"&amp;DATA!E4471&amp;"', '"&amp;DATA!F4471&amp;"', '"&amp;DATA!G4471&amp;"', '"&amp;DATA!H4471&amp;"', "&amp;DATA!J4471&amp;");","")</f>
        <v/>
      </c>
    </row>
    <row r="4472" spans="1:1" ht="15" customHeight="1">
      <c r="A4472" s="1" t="str">
        <f>IF(NOT(ISBLANK(DATA!A4472)),"INSERT INTO SYSADM.PSAUTHITEM VALUES ('"&amp;$B$1&amp;DATA!A4472&amp;"', '"&amp;DATA!D4472&amp;"', '"&amp;DATA!E4472&amp;"', '"&amp;DATA!F4472&amp;"', '"&amp;DATA!G4472&amp;"', '"&amp;DATA!H4472&amp;"', "&amp;DATA!J4472&amp;");","")</f>
        <v/>
      </c>
    </row>
    <row r="4473" spans="1:1" ht="15" customHeight="1">
      <c r="A4473" s="1" t="str">
        <f>IF(NOT(ISBLANK(DATA!A4473)),"INSERT INTO SYSADM.PSAUTHITEM VALUES ('"&amp;$B$1&amp;DATA!A4473&amp;"', '"&amp;DATA!D4473&amp;"', '"&amp;DATA!E4473&amp;"', '"&amp;DATA!F4473&amp;"', '"&amp;DATA!G4473&amp;"', '"&amp;DATA!H4473&amp;"', "&amp;DATA!J4473&amp;");","")</f>
        <v/>
      </c>
    </row>
    <row r="4474" spans="1:1" ht="15" customHeight="1">
      <c r="A4474" s="1" t="str">
        <f>IF(NOT(ISBLANK(DATA!A4474)),"INSERT INTO SYSADM.PSAUTHITEM VALUES ('"&amp;$B$1&amp;DATA!A4474&amp;"', '"&amp;DATA!D4474&amp;"', '"&amp;DATA!E4474&amp;"', '"&amp;DATA!F4474&amp;"', '"&amp;DATA!G4474&amp;"', '"&amp;DATA!H4474&amp;"', "&amp;DATA!J4474&amp;");","")</f>
        <v/>
      </c>
    </row>
    <row r="4475" spans="1:1" ht="15" customHeight="1">
      <c r="A4475" s="1" t="str">
        <f>IF(NOT(ISBLANK(DATA!A4475)),"INSERT INTO SYSADM.PSAUTHITEM VALUES ('"&amp;$B$1&amp;DATA!A4475&amp;"', '"&amp;DATA!D4475&amp;"', '"&amp;DATA!E4475&amp;"', '"&amp;DATA!F4475&amp;"', '"&amp;DATA!G4475&amp;"', '"&amp;DATA!H4475&amp;"', "&amp;DATA!J4475&amp;");","")</f>
        <v/>
      </c>
    </row>
    <row r="4476" spans="1:1" ht="15" customHeight="1">
      <c r="A4476" s="1" t="str">
        <f>IF(NOT(ISBLANK(DATA!A4476)),"INSERT INTO SYSADM.PSAUTHITEM VALUES ('"&amp;$B$1&amp;DATA!A4476&amp;"', '"&amp;DATA!D4476&amp;"', '"&amp;DATA!E4476&amp;"', '"&amp;DATA!F4476&amp;"', '"&amp;DATA!G4476&amp;"', '"&amp;DATA!H4476&amp;"', "&amp;DATA!J4476&amp;");","")</f>
        <v/>
      </c>
    </row>
    <row r="4477" spans="1:1" ht="15" customHeight="1">
      <c r="A4477" s="1" t="str">
        <f>IF(NOT(ISBLANK(DATA!A4477)),"INSERT INTO SYSADM.PSAUTHITEM VALUES ('"&amp;$B$1&amp;DATA!A4477&amp;"', '"&amp;DATA!D4477&amp;"', '"&amp;DATA!E4477&amp;"', '"&amp;DATA!F4477&amp;"', '"&amp;DATA!G4477&amp;"', '"&amp;DATA!H4477&amp;"', "&amp;DATA!J4477&amp;");","")</f>
        <v/>
      </c>
    </row>
    <row r="4478" spans="1:1" ht="15" customHeight="1">
      <c r="A4478" s="1" t="str">
        <f>IF(NOT(ISBLANK(DATA!A4478)),"INSERT INTO SYSADM.PSAUTHITEM VALUES ('"&amp;$B$1&amp;DATA!A4478&amp;"', '"&amp;DATA!D4478&amp;"', '"&amp;DATA!E4478&amp;"', '"&amp;DATA!F4478&amp;"', '"&amp;DATA!G4478&amp;"', '"&amp;DATA!H4478&amp;"', "&amp;DATA!J4478&amp;");","")</f>
        <v/>
      </c>
    </row>
    <row r="4479" spans="1:1" ht="15" customHeight="1">
      <c r="A4479" s="1" t="str">
        <f>IF(NOT(ISBLANK(DATA!A4479)),"INSERT INTO SYSADM.PSAUTHITEM VALUES ('"&amp;$B$1&amp;DATA!A4479&amp;"', '"&amp;DATA!D4479&amp;"', '"&amp;DATA!E4479&amp;"', '"&amp;DATA!F4479&amp;"', '"&amp;DATA!G4479&amp;"', '"&amp;DATA!H4479&amp;"', "&amp;DATA!J4479&amp;");","")</f>
        <v/>
      </c>
    </row>
    <row r="4480" spans="1:1" ht="15" customHeight="1">
      <c r="A4480" s="1" t="str">
        <f>IF(NOT(ISBLANK(DATA!A4480)),"INSERT INTO SYSADM.PSAUTHITEM VALUES ('"&amp;$B$1&amp;DATA!A4480&amp;"', '"&amp;DATA!D4480&amp;"', '"&amp;DATA!E4480&amp;"', '"&amp;DATA!F4480&amp;"', '"&amp;DATA!G4480&amp;"', '"&amp;DATA!H4480&amp;"', "&amp;DATA!J4480&amp;");","")</f>
        <v/>
      </c>
    </row>
    <row r="4481" spans="1:1" ht="15" customHeight="1">
      <c r="A4481" s="1" t="str">
        <f>IF(NOT(ISBLANK(DATA!A4481)),"INSERT INTO SYSADM.PSAUTHITEM VALUES ('"&amp;$B$1&amp;DATA!A4481&amp;"', '"&amp;DATA!D4481&amp;"', '"&amp;DATA!E4481&amp;"', '"&amp;DATA!F4481&amp;"', '"&amp;DATA!G4481&amp;"', '"&amp;DATA!H4481&amp;"', "&amp;DATA!J4481&amp;");","")</f>
        <v/>
      </c>
    </row>
    <row r="4482" spans="1:1" ht="15" customHeight="1">
      <c r="A4482" s="1" t="str">
        <f>IF(NOT(ISBLANK(DATA!A4482)),"INSERT INTO SYSADM.PSAUTHITEM VALUES ('"&amp;$B$1&amp;DATA!A4482&amp;"', '"&amp;DATA!D4482&amp;"', '"&amp;DATA!E4482&amp;"', '"&amp;DATA!F4482&amp;"', '"&amp;DATA!G4482&amp;"', '"&amp;DATA!H4482&amp;"', "&amp;DATA!J4482&amp;");","")</f>
        <v/>
      </c>
    </row>
    <row r="4483" spans="1:1" ht="15" customHeight="1">
      <c r="A4483" s="1" t="str">
        <f>IF(NOT(ISBLANK(DATA!A4483)),"INSERT INTO SYSADM.PSAUTHITEM VALUES ('"&amp;$B$1&amp;DATA!A4483&amp;"', '"&amp;DATA!D4483&amp;"', '"&amp;DATA!E4483&amp;"', '"&amp;DATA!F4483&amp;"', '"&amp;DATA!G4483&amp;"', '"&amp;DATA!H4483&amp;"', "&amp;DATA!J4483&amp;");","")</f>
        <v/>
      </c>
    </row>
    <row r="4484" spans="1:1" ht="15" customHeight="1">
      <c r="A4484" s="1" t="str">
        <f>IF(NOT(ISBLANK(DATA!A4484)),"INSERT INTO SYSADM.PSAUTHITEM VALUES ('"&amp;$B$1&amp;DATA!A4484&amp;"', '"&amp;DATA!D4484&amp;"', '"&amp;DATA!E4484&amp;"', '"&amp;DATA!F4484&amp;"', '"&amp;DATA!G4484&amp;"', '"&amp;DATA!H4484&amp;"', "&amp;DATA!J4484&amp;");","")</f>
        <v/>
      </c>
    </row>
    <row r="4485" spans="1:1" ht="15" customHeight="1">
      <c r="A4485" s="1" t="str">
        <f>IF(NOT(ISBLANK(DATA!A4485)),"INSERT INTO SYSADM.PSAUTHITEM VALUES ('"&amp;$B$1&amp;DATA!A4485&amp;"', '"&amp;DATA!D4485&amp;"', '"&amp;DATA!E4485&amp;"', '"&amp;DATA!F4485&amp;"', '"&amp;DATA!G4485&amp;"', '"&amp;DATA!H4485&amp;"', "&amp;DATA!J4485&amp;");","")</f>
        <v/>
      </c>
    </row>
    <row r="4486" spans="1:1" ht="15" customHeight="1">
      <c r="A4486" s="1" t="str">
        <f>IF(NOT(ISBLANK(DATA!A4486)),"INSERT INTO SYSADM.PSAUTHITEM VALUES ('"&amp;$B$1&amp;DATA!A4486&amp;"', '"&amp;DATA!D4486&amp;"', '"&amp;DATA!E4486&amp;"', '"&amp;DATA!F4486&amp;"', '"&amp;DATA!G4486&amp;"', '"&amp;DATA!H4486&amp;"', "&amp;DATA!J4486&amp;");","")</f>
        <v/>
      </c>
    </row>
    <row r="4487" spans="1:1" ht="15" customHeight="1">
      <c r="A4487" s="1" t="str">
        <f>IF(NOT(ISBLANK(DATA!A4487)),"INSERT INTO SYSADM.PSAUTHITEM VALUES ('"&amp;$B$1&amp;DATA!A4487&amp;"', '"&amp;DATA!D4487&amp;"', '"&amp;DATA!E4487&amp;"', '"&amp;DATA!F4487&amp;"', '"&amp;DATA!G4487&amp;"', '"&amp;DATA!H4487&amp;"', "&amp;DATA!J4487&amp;");","")</f>
        <v/>
      </c>
    </row>
    <row r="4488" spans="1:1" ht="15" customHeight="1">
      <c r="A4488" s="1" t="str">
        <f>IF(NOT(ISBLANK(DATA!A4488)),"INSERT INTO SYSADM.PSAUTHITEM VALUES ('"&amp;$B$1&amp;DATA!A4488&amp;"', '"&amp;DATA!D4488&amp;"', '"&amp;DATA!E4488&amp;"', '"&amp;DATA!F4488&amp;"', '"&amp;DATA!G4488&amp;"', '"&amp;DATA!H4488&amp;"', "&amp;DATA!J4488&amp;");","")</f>
        <v/>
      </c>
    </row>
    <row r="4489" spans="1:1" ht="15" customHeight="1">
      <c r="A4489" s="1" t="str">
        <f>IF(NOT(ISBLANK(DATA!A4489)),"INSERT INTO SYSADM.PSAUTHITEM VALUES ('"&amp;$B$1&amp;DATA!A4489&amp;"', '"&amp;DATA!D4489&amp;"', '"&amp;DATA!E4489&amp;"', '"&amp;DATA!F4489&amp;"', '"&amp;DATA!G4489&amp;"', '"&amp;DATA!H4489&amp;"', "&amp;DATA!J4489&amp;");","")</f>
        <v/>
      </c>
    </row>
    <row r="4490" spans="1:1" ht="15" customHeight="1">
      <c r="A4490" s="1" t="str">
        <f>IF(NOT(ISBLANK(DATA!A4490)),"INSERT INTO SYSADM.PSAUTHITEM VALUES ('"&amp;$B$1&amp;DATA!A4490&amp;"', '"&amp;DATA!D4490&amp;"', '"&amp;DATA!E4490&amp;"', '"&amp;DATA!F4490&amp;"', '"&amp;DATA!G4490&amp;"', '"&amp;DATA!H4490&amp;"', "&amp;DATA!J4490&amp;");","")</f>
        <v/>
      </c>
    </row>
    <row r="4491" spans="1:1" ht="15" customHeight="1">
      <c r="A4491" s="1" t="str">
        <f>IF(NOT(ISBLANK(DATA!A4491)),"INSERT INTO SYSADM.PSAUTHITEM VALUES ('"&amp;$B$1&amp;DATA!A4491&amp;"', '"&amp;DATA!D4491&amp;"', '"&amp;DATA!E4491&amp;"', '"&amp;DATA!F4491&amp;"', '"&amp;DATA!G4491&amp;"', '"&amp;DATA!H4491&amp;"', "&amp;DATA!J4491&amp;");","")</f>
        <v/>
      </c>
    </row>
    <row r="4492" spans="1:1" ht="15" customHeight="1">
      <c r="A4492" s="1" t="str">
        <f>IF(NOT(ISBLANK(DATA!A4492)),"INSERT INTO SYSADM.PSAUTHITEM VALUES ('"&amp;$B$1&amp;DATA!A4492&amp;"', '"&amp;DATA!D4492&amp;"', '"&amp;DATA!E4492&amp;"', '"&amp;DATA!F4492&amp;"', '"&amp;DATA!G4492&amp;"', '"&amp;DATA!H4492&amp;"', "&amp;DATA!J4492&amp;");","")</f>
        <v/>
      </c>
    </row>
    <row r="4493" spans="1:1" ht="15" customHeight="1">
      <c r="A4493" s="1" t="str">
        <f>IF(NOT(ISBLANK(DATA!A4493)),"INSERT INTO SYSADM.PSAUTHITEM VALUES ('"&amp;$B$1&amp;DATA!A4493&amp;"', '"&amp;DATA!D4493&amp;"', '"&amp;DATA!E4493&amp;"', '"&amp;DATA!F4493&amp;"', '"&amp;DATA!G4493&amp;"', '"&amp;DATA!H4493&amp;"', "&amp;DATA!J4493&amp;");","")</f>
        <v/>
      </c>
    </row>
    <row r="4494" spans="1:1" ht="15" customHeight="1">
      <c r="A4494" s="1" t="str">
        <f>IF(NOT(ISBLANK(DATA!A4494)),"INSERT INTO SYSADM.PSAUTHITEM VALUES ('"&amp;$B$1&amp;DATA!A4494&amp;"', '"&amp;DATA!D4494&amp;"', '"&amp;DATA!E4494&amp;"', '"&amp;DATA!F4494&amp;"', '"&amp;DATA!G4494&amp;"', '"&amp;DATA!H4494&amp;"', "&amp;DATA!J4494&amp;");","")</f>
        <v/>
      </c>
    </row>
    <row r="4495" spans="1:1" ht="15" customHeight="1">
      <c r="A4495" s="1" t="str">
        <f>IF(NOT(ISBLANK(DATA!A4495)),"INSERT INTO SYSADM.PSAUTHITEM VALUES ('"&amp;$B$1&amp;DATA!A4495&amp;"', '"&amp;DATA!D4495&amp;"', '"&amp;DATA!E4495&amp;"', '"&amp;DATA!F4495&amp;"', '"&amp;DATA!G4495&amp;"', '"&amp;DATA!H4495&amp;"', "&amp;DATA!J4495&amp;");","")</f>
        <v/>
      </c>
    </row>
    <row r="4496" spans="1:1" ht="15" customHeight="1">
      <c r="A4496" s="1" t="str">
        <f>IF(NOT(ISBLANK(DATA!A4496)),"INSERT INTO SYSADM.PSAUTHITEM VALUES ('"&amp;$B$1&amp;DATA!A4496&amp;"', '"&amp;DATA!D4496&amp;"', '"&amp;DATA!E4496&amp;"', '"&amp;DATA!F4496&amp;"', '"&amp;DATA!G4496&amp;"', '"&amp;DATA!H4496&amp;"', "&amp;DATA!J4496&amp;");","")</f>
        <v/>
      </c>
    </row>
    <row r="4497" spans="1:1" ht="15" customHeight="1">
      <c r="A4497" s="1" t="str">
        <f>IF(NOT(ISBLANK(DATA!A4497)),"INSERT INTO SYSADM.PSAUTHITEM VALUES ('"&amp;$B$1&amp;DATA!A4497&amp;"', '"&amp;DATA!D4497&amp;"', '"&amp;DATA!E4497&amp;"', '"&amp;DATA!F4497&amp;"', '"&amp;DATA!G4497&amp;"', '"&amp;DATA!H4497&amp;"', "&amp;DATA!J4497&amp;");","")</f>
        <v/>
      </c>
    </row>
    <row r="4498" spans="1:1" ht="15" customHeight="1">
      <c r="A4498" s="1" t="str">
        <f>IF(NOT(ISBLANK(DATA!A4498)),"INSERT INTO SYSADM.PSAUTHITEM VALUES ('"&amp;$B$1&amp;DATA!A4498&amp;"', '"&amp;DATA!D4498&amp;"', '"&amp;DATA!E4498&amp;"', '"&amp;DATA!F4498&amp;"', '"&amp;DATA!G4498&amp;"', '"&amp;DATA!H4498&amp;"', "&amp;DATA!J4498&amp;");","")</f>
        <v/>
      </c>
    </row>
    <row r="4499" spans="1:1" ht="15" customHeight="1">
      <c r="A4499" s="1" t="str">
        <f>IF(NOT(ISBLANK(DATA!A4499)),"INSERT INTO SYSADM.PSAUTHITEM VALUES ('"&amp;$B$1&amp;DATA!A4499&amp;"', '"&amp;DATA!D4499&amp;"', '"&amp;DATA!E4499&amp;"', '"&amp;DATA!F4499&amp;"', '"&amp;DATA!G4499&amp;"', '"&amp;DATA!H4499&amp;"', "&amp;DATA!J4499&amp;");","")</f>
        <v/>
      </c>
    </row>
    <row r="4500" spans="1:1" ht="15" customHeight="1">
      <c r="A4500" s="1" t="str">
        <f>IF(NOT(ISBLANK(DATA!A4500)),"INSERT INTO SYSADM.PSAUTHITEM VALUES ('"&amp;$B$1&amp;DATA!A4500&amp;"', '"&amp;DATA!D4500&amp;"', '"&amp;DATA!E4500&amp;"', '"&amp;DATA!F4500&amp;"', '"&amp;DATA!G4500&amp;"', '"&amp;DATA!H4500&amp;"', "&amp;DATA!J4500&amp;");","")</f>
        <v/>
      </c>
    </row>
    <row r="4501" spans="1:1" ht="15" customHeight="1">
      <c r="A4501" s="1" t="str">
        <f>IF(NOT(ISBLANK(DATA!A4501)),"INSERT INTO SYSADM.PSAUTHITEM VALUES ('"&amp;$B$1&amp;DATA!A4501&amp;"', '"&amp;DATA!D4501&amp;"', '"&amp;DATA!E4501&amp;"', '"&amp;DATA!F4501&amp;"', '"&amp;DATA!G4501&amp;"', '"&amp;DATA!H4501&amp;"', "&amp;DATA!J4501&amp;");","")</f>
        <v/>
      </c>
    </row>
    <row r="4502" spans="1:1" ht="15" customHeight="1">
      <c r="A4502" s="1" t="str">
        <f>IF(NOT(ISBLANK(DATA!A4502)),"INSERT INTO SYSADM.PSAUTHITEM VALUES ('"&amp;$B$1&amp;DATA!A4502&amp;"', '"&amp;DATA!D4502&amp;"', '"&amp;DATA!E4502&amp;"', '"&amp;DATA!F4502&amp;"', '"&amp;DATA!G4502&amp;"', '"&amp;DATA!H4502&amp;"', "&amp;DATA!J4502&amp;");","")</f>
        <v/>
      </c>
    </row>
    <row r="4503" spans="1:1" ht="15" customHeight="1">
      <c r="A4503" s="1" t="str">
        <f>IF(NOT(ISBLANK(DATA!A4503)),"INSERT INTO SYSADM.PSAUTHITEM VALUES ('"&amp;$B$1&amp;DATA!A4503&amp;"', '"&amp;DATA!D4503&amp;"', '"&amp;DATA!E4503&amp;"', '"&amp;DATA!F4503&amp;"', '"&amp;DATA!G4503&amp;"', '"&amp;DATA!H4503&amp;"', "&amp;DATA!J4503&amp;");","")</f>
        <v/>
      </c>
    </row>
    <row r="4504" spans="1:1" ht="15" customHeight="1">
      <c r="A4504" s="1" t="str">
        <f>IF(NOT(ISBLANK(DATA!A4504)),"INSERT INTO SYSADM.PSAUTHITEM VALUES ('"&amp;$B$1&amp;DATA!A4504&amp;"', '"&amp;DATA!D4504&amp;"', '"&amp;DATA!E4504&amp;"', '"&amp;DATA!F4504&amp;"', '"&amp;DATA!G4504&amp;"', '"&amp;DATA!H4504&amp;"', "&amp;DATA!J4504&amp;");","")</f>
        <v/>
      </c>
    </row>
    <row r="4505" spans="1:1" ht="15" customHeight="1">
      <c r="A4505" s="1" t="str">
        <f>IF(NOT(ISBLANK(DATA!A4505)),"INSERT INTO SYSADM.PSAUTHITEM VALUES ('"&amp;$B$1&amp;DATA!A4505&amp;"', '"&amp;DATA!D4505&amp;"', '"&amp;DATA!E4505&amp;"', '"&amp;DATA!F4505&amp;"', '"&amp;DATA!G4505&amp;"', '"&amp;DATA!H4505&amp;"', "&amp;DATA!J4505&amp;");","")</f>
        <v/>
      </c>
    </row>
    <row r="4506" spans="1:1" ht="15" customHeight="1">
      <c r="A4506" s="1" t="str">
        <f>IF(NOT(ISBLANK(DATA!A4506)),"INSERT INTO SYSADM.PSAUTHITEM VALUES ('"&amp;$B$1&amp;DATA!A4506&amp;"', '"&amp;DATA!D4506&amp;"', '"&amp;DATA!E4506&amp;"', '"&amp;DATA!F4506&amp;"', '"&amp;DATA!G4506&amp;"', '"&amp;DATA!H4506&amp;"', "&amp;DATA!J4506&amp;");","")</f>
        <v/>
      </c>
    </row>
    <row r="4507" spans="1:1" ht="15" customHeight="1">
      <c r="A4507" s="1" t="str">
        <f>IF(NOT(ISBLANK(DATA!A4507)),"INSERT INTO SYSADM.PSAUTHITEM VALUES ('"&amp;$B$1&amp;DATA!A4507&amp;"', '"&amp;DATA!D4507&amp;"', '"&amp;DATA!E4507&amp;"', '"&amp;DATA!F4507&amp;"', '"&amp;DATA!G4507&amp;"', '"&amp;DATA!H4507&amp;"', "&amp;DATA!J4507&amp;");","")</f>
        <v/>
      </c>
    </row>
    <row r="4508" spans="1:1" ht="15" customHeight="1">
      <c r="A4508" s="1" t="str">
        <f>IF(NOT(ISBLANK(DATA!A4508)),"INSERT INTO SYSADM.PSAUTHITEM VALUES ('"&amp;$B$1&amp;DATA!A4508&amp;"', '"&amp;DATA!D4508&amp;"', '"&amp;DATA!E4508&amp;"', '"&amp;DATA!F4508&amp;"', '"&amp;DATA!G4508&amp;"', '"&amp;DATA!H4508&amp;"', "&amp;DATA!J4508&amp;");","")</f>
        <v/>
      </c>
    </row>
    <row r="4509" spans="1:1" ht="15" customHeight="1">
      <c r="A4509" s="1" t="str">
        <f>IF(NOT(ISBLANK(DATA!A4509)),"INSERT INTO SYSADM.PSAUTHITEM VALUES ('"&amp;$B$1&amp;DATA!A4509&amp;"', '"&amp;DATA!D4509&amp;"', '"&amp;DATA!E4509&amp;"', '"&amp;DATA!F4509&amp;"', '"&amp;DATA!G4509&amp;"', '"&amp;DATA!H4509&amp;"', "&amp;DATA!J4509&amp;");","")</f>
        <v/>
      </c>
    </row>
    <row r="4510" spans="1:1" ht="15" customHeight="1">
      <c r="A4510" s="1" t="str">
        <f>IF(NOT(ISBLANK(DATA!A4510)),"INSERT INTO SYSADM.PSAUTHITEM VALUES ('"&amp;$B$1&amp;DATA!A4510&amp;"', '"&amp;DATA!D4510&amp;"', '"&amp;DATA!E4510&amp;"', '"&amp;DATA!F4510&amp;"', '"&amp;DATA!G4510&amp;"', '"&amp;DATA!H4510&amp;"', "&amp;DATA!J4510&amp;");","")</f>
        <v/>
      </c>
    </row>
    <row r="4511" spans="1:1" ht="15" customHeight="1">
      <c r="A4511" s="1" t="str">
        <f>IF(NOT(ISBLANK(DATA!A4511)),"INSERT INTO SYSADM.PSAUTHITEM VALUES ('"&amp;$B$1&amp;DATA!A4511&amp;"', '"&amp;DATA!D4511&amp;"', '"&amp;DATA!E4511&amp;"', '"&amp;DATA!F4511&amp;"', '"&amp;DATA!G4511&amp;"', '"&amp;DATA!H4511&amp;"', "&amp;DATA!J4511&amp;");","")</f>
        <v/>
      </c>
    </row>
    <row r="4512" spans="1:1" ht="15" customHeight="1">
      <c r="A4512" s="1" t="str">
        <f>IF(NOT(ISBLANK(DATA!A4512)),"INSERT INTO SYSADM.PSAUTHITEM VALUES ('"&amp;$B$1&amp;DATA!A4512&amp;"', '"&amp;DATA!D4512&amp;"', '"&amp;DATA!E4512&amp;"', '"&amp;DATA!F4512&amp;"', '"&amp;DATA!G4512&amp;"', '"&amp;DATA!H4512&amp;"', "&amp;DATA!J4512&amp;");","")</f>
        <v/>
      </c>
    </row>
    <row r="4513" spans="1:1" ht="15" customHeight="1">
      <c r="A4513" s="1" t="str">
        <f>IF(NOT(ISBLANK(DATA!A4513)),"INSERT INTO SYSADM.PSAUTHITEM VALUES ('"&amp;$B$1&amp;DATA!A4513&amp;"', '"&amp;DATA!D4513&amp;"', '"&amp;DATA!E4513&amp;"', '"&amp;DATA!F4513&amp;"', '"&amp;DATA!G4513&amp;"', '"&amp;DATA!H4513&amp;"', "&amp;DATA!J4513&amp;");","")</f>
        <v/>
      </c>
    </row>
    <row r="4514" spans="1:1" ht="15" customHeight="1">
      <c r="A4514" s="1" t="str">
        <f>IF(NOT(ISBLANK(DATA!A4514)),"INSERT INTO SYSADM.PSAUTHITEM VALUES ('"&amp;$B$1&amp;DATA!A4514&amp;"', '"&amp;DATA!D4514&amp;"', '"&amp;DATA!E4514&amp;"', '"&amp;DATA!F4514&amp;"', '"&amp;DATA!G4514&amp;"', '"&amp;DATA!H4514&amp;"', "&amp;DATA!J4514&amp;");","")</f>
        <v/>
      </c>
    </row>
    <row r="4515" spans="1:1" ht="15" customHeight="1">
      <c r="A4515" s="1" t="str">
        <f>IF(NOT(ISBLANK(DATA!A4515)),"INSERT INTO SYSADM.PSAUTHITEM VALUES ('"&amp;$B$1&amp;DATA!A4515&amp;"', '"&amp;DATA!D4515&amp;"', '"&amp;DATA!E4515&amp;"', '"&amp;DATA!F4515&amp;"', '"&amp;DATA!G4515&amp;"', '"&amp;DATA!H4515&amp;"', "&amp;DATA!J4515&amp;");","")</f>
        <v/>
      </c>
    </row>
    <row r="4516" spans="1:1" ht="15" customHeight="1">
      <c r="A4516" s="1" t="str">
        <f>IF(NOT(ISBLANK(DATA!A4516)),"INSERT INTO SYSADM.PSAUTHITEM VALUES ('"&amp;$B$1&amp;DATA!A4516&amp;"', '"&amp;DATA!D4516&amp;"', '"&amp;DATA!E4516&amp;"', '"&amp;DATA!F4516&amp;"', '"&amp;DATA!G4516&amp;"', '"&amp;DATA!H4516&amp;"', "&amp;DATA!J4516&amp;");","")</f>
        <v/>
      </c>
    </row>
    <row r="4517" spans="1:1" ht="15" customHeight="1">
      <c r="A4517" s="1" t="str">
        <f>IF(NOT(ISBLANK(DATA!A4517)),"INSERT INTO SYSADM.PSAUTHITEM VALUES ('"&amp;$B$1&amp;DATA!A4517&amp;"', '"&amp;DATA!D4517&amp;"', '"&amp;DATA!E4517&amp;"', '"&amp;DATA!F4517&amp;"', '"&amp;DATA!G4517&amp;"', '"&amp;DATA!H4517&amp;"', "&amp;DATA!J4517&amp;");","")</f>
        <v/>
      </c>
    </row>
    <row r="4518" spans="1:1" ht="15" customHeight="1">
      <c r="A4518" s="1" t="str">
        <f>IF(NOT(ISBLANK(DATA!A4518)),"INSERT INTO SYSADM.PSAUTHITEM VALUES ('"&amp;$B$1&amp;DATA!A4518&amp;"', '"&amp;DATA!D4518&amp;"', '"&amp;DATA!E4518&amp;"', '"&amp;DATA!F4518&amp;"', '"&amp;DATA!G4518&amp;"', '"&amp;DATA!H4518&amp;"', "&amp;DATA!J4518&amp;");","")</f>
        <v/>
      </c>
    </row>
    <row r="4519" spans="1:1" ht="15" customHeight="1">
      <c r="A4519" s="1" t="str">
        <f>IF(NOT(ISBLANK(DATA!A4519)),"INSERT INTO SYSADM.PSAUTHITEM VALUES ('"&amp;$B$1&amp;DATA!A4519&amp;"', '"&amp;DATA!D4519&amp;"', '"&amp;DATA!E4519&amp;"', '"&amp;DATA!F4519&amp;"', '"&amp;DATA!G4519&amp;"', '"&amp;DATA!H4519&amp;"', "&amp;DATA!J4519&amp;");","")</f>
        <v/>
      </c>
    </row>
    <row r="4520" spans="1:1" ht="15" customHeight="1">
      <c r="A4520" s="1" t="str">
        <f>IF(NOT(ISBLANK(DATA!A4520)),"INSERT INTO SYSADM.PSAUTHITEM VALUES ('"&amp;$B$1&amp;DATA!A4520&amp;"', '"&amp;DATA!D4520&amp;"', '"&amp;DATA!E4520&amp;"', '"&amp;DATA!F4520&amp;"', '"&amp;DATA!G4520&amp;"', '"&amp;DATA!H4520&amp;"', "&amp;DATA!J4520&amp;");","")</f>
        <v/>
      </c>
    </row>
    <row r="4521" spans="1:1" ht="15" customHeight="1">
      <c r="A4521" s="1" t="str">
        <f>IF(NOT(ISBLANK(DATA!A4521)),"INSERT INTO SYSADM.PSAUTHITEM VALUES ('"&amp;$B$1&amp;DATA!A4521&amp;"', '"&amp;DATA!D4521&amp;"', '"&amp;DATA!E4521&amp;"', '"&amp;DATA!F4521&amp;"', '"&amp;DATA!G4521&amp;"', '"&amp;DATA!H4521&amp;"', "&amp;DATA!J4521&amp;");","")</f>
        <v/>
      </c>
    </row>
    <row r="4522" spans="1:1" ht="15" customHeight="1">
      <c r="A4522" s="1" t="str">
        <f>IF(NOT(ISBLANK(DATA!A4522)),"INSERT INTO SYSADM.PSAUTHITEM VALUES ('"&amp;$B$1&amp;DATA!A4522&amp;"', '"&amp;DATA!D4522&amp;"', '"&amp;DATA!E4522&amp;"', '"&amp;DATA!F4522&amp;"', '"&amp;DATA!G4522&amp;"', '"&amp;DATA!H4522&amp;"', "&amp;DATA!J4522&amp;");","")</f>
        <v/>
      </c>
    </row>
    <row r="4523" spans="1:1" ht="15" customHeight="1">
      <c r="A4523" s="1" t="str">
        <f>IF(NOT(ISBLANK(DATA!A4523)),"INSERT INTO SYSADM.PSAUTHITEM VALUES ('"&amp;$B$1&amp;DATA!A4523&amp;"', '"&amp;DATA!D4523&amp;"', '"&amp;DATA!E4523&amp;"', '"&amp;DATA!F4523&amp;"', '"&amp;DATA!G4523&amp;"', '"&amp;DATA!H4523&amp;"', "&amp;DATA!J4523&amp;");","")</f>
        <v/>
      </c>
    </row>
    <row r="4524" spans="1:1" ht="15" customHeight="1">
      <c r="A4524" s="1" t="str">
        <f>IF(NOT(ISBLANK(DATA!A4524)),"INSERT INTO SYSADM.PSAUTHITEM VALUES ('"&amp;$B$1&amp;DATA!A4524&amp;"', '"&amp;DATA!D4524&amp;"', '"&amp;DATA!E4524&amp;"', '"&amp;DATA!F4524&amp;"', '"&amp;DATA!G4524&amp;"', '"&amp;DATA!H4524&amp;"', "&amp;DATA!J4524&amp;");","")</f>
        <v/>
      </c>
    </row>
    <row r="4525" spans="1:1" ht="15" customHeight="1">
      <c r="A4525" s="1" t="str">
        <f>IF(NOT(ISBLANK(DATA!A4525)),"INSERT INTO SYSADM.PSAUTHITEM VALUES ('"&amp;$B$1&amp;DATA!A4525&amp;"', '"&amp;DATA!D4525&amp;"', '"&amp;DATA!E4525&amp;"', '"&amp;DATA!F4525&amp;"', '"&amp;DATA!G4525&amp;"', '"&amp;DATA!H4525&amp;"', "&amp;DATA!J4525&amp;");","")</f>
        <v/>
      </c>
    </row>
    <row r="4526" spans="1:1" ht="15" customHeight="1">
      <c r="A4526" s="1" t="str">
        <f>IF(NOT(ISBLANK(DATA!A4526)),"INSERT INTO SYSADM.PSAUTHITEM VALUES ('"&amp;$B$1&amp;DATA!A4526&amp;"', '"&amp;DATA!D4526&amp;"', '"&amp;DATA!E4526&amp;"', '"&amp;DATA!F4526&amp;"', '"&amp;DATA!G4526&amp;"', '"&amp;DATA!H4526&amp;"', "&amp;DATA!J4526&amp;");","")</f>
        <v/>
      </c>
    </row>
    <row r="4527" spans="1:1" ht="15" customHeight="1">
      <c r="A4527" s="1" t="str">
        <f>IF(NOT(ISBLANK(DATA!A4527)),"INSERT INTO SYSADM.PSAUTHITEM VALUES ('"&amp;$B$1&amp;DATA!A4527&amp;"', '"&amp;DATA!D4527&amp;"', '"&amp;DATA!E4527&amp;"', '"&amp;DATA!F4527&amp;"', '"&amp;DATA!G4527&amp;"', '"&amp;DATA!H4527&amp;"', "&amp;DATA!J4527&amp;");","")</f>
        <v/>
      </c>
    </row>
    <row r="4528" spans="1:1" ht="15" customHeight="1">
      <c r="A4528" s="1" t="str">
        <f>IF(NOT(ISBLANK(DATA!A4528)),"INSERT INTO SYSADM.PSAUTHITEM VALUES ('"&amp;$B$1&amp;DATA!A4528&amp;"', '"&amp;DATA!D4528&amp;"', '"&amp;DATA!E4528&amp;"', '"&amp;DATA!F4528&amp;"', '"&amp;DATA!G4528&amp;"', '"&amp;DATA!H4528&amp;"', "&amp;DATA!J4528&amp;");","")</f>
        <v/>
      </c>
    </row>
    <row r="4529" spans="1:1" ht="15" customHeight="1">
      <c r="A4529" s="1" t="str">
        <f>IF(NOT(ISBLANK(DATA!A4529)),"INSERT INTO SYSADM.PSAUTHITEM VALUES ('"&amp;$B$1&amp;DATA!A4529&amp;"', '"&amp;DATA!D4529&amp;"', '"&amp;DATA!E4529&amp;"', '"&amp;DATA!F4529&amp;"', '"&amp;DATA!G4529&amp;"', '"&amp;DATA!H4529&amp;"', "&amp;DATA!J4529&amp;");","")</f>
        <v/>
      </c>
    </row>
    <row r="4530" spans="1:1" ht="15" customHeight="1">
      <c r="A4530" s="1" t="str">
        <f>IF(NOT(ISBLANK(DATA!A4530)),"INSERT INTO SYSADM.PSAUTHITEM VALUES ('"&amp;$B$1&amp;DATA!A4530&amp;"', '"&amp;DATA!D4530&amp;"', '"&amp;DATA!E4530&amp;"', '"&amp;DATA!F4530&amp;"', '"&amp;DATA!G4530&amp;"', '"&amp;DATA!H4530&amp;"', "&amp;DATA!J4530&amp;");","")</f>
        <v/>
      </c>
    </row>
    <row r="4531" spans="1:1" ht="15" customHeight="1">
      <c r="A4531" s="1" t="str">
        <f>IF(NOT(ISBLANK(DATA!A4531)),"INSERT INTO SYSADM.PSAUTHITEM VALUES ('"&amp;$B$1&amp;DATA!A4531&amp;"', '"&amp;DATA!D4531&amp;"', '"&amp;DATA!E4531&amp;"', '"&amp;DATA!F4531&amp;"', '"&amp;DATA!G4531&amp;"', '"&amp;DATA!H4531&amp;"', "&amp;DATA!J4531&amp;");","")</f>
        <v/>
      </c>
    </row>
    <row r="4532" spans="1:1" ht="15" customHeight="1">
      <c r="A4532" s="1" t="str">
        <f>IF(NOT(ISBLANK(DATA!A4532)),"INSERT INTO SYSADM.PSAUTHITEM VALUES ('"&amp;$B$1&amp;DATA!A4532&amp;"', '"&amp;DATA!D4532&amp;"', '"&amp;DATA!E4532&amp;"', '"&amp;DATA!F4532&amp;"', '"&amp;DATA!G4532&amp;"', '"&amp;DATA!H4532&amp;"', "&amp;DATA!J4532&amp;");","")</f>
        <v/>
      </c>
    </row>
    <row r="4533" spans="1:1" ht="15" customHeight="1">
      <c r="A4533" s="1" t="str">
        <f>IF(NOT(ISBLANK(DATA!A4533)),"INSERT INTO SYSADM.PSAUTHITEM VALUES ('"&amp;$B$1&amp;DATA!A4533&amp;"', '"&amp;DATA!D4533&amp;"', '"&amp;DATA!E4533&amp;"', '"&amp;DATA!F4533&amp;"', '"&amp;DATA!G4533&amp;"', '"&amp;DATA!H4533&amp;"', "&amp;DATA!J4533&amp;");","")</f>
        <v/>
      </c>
    </row>
    <row r="4534" spans="1:1" ht="15" customHeight="1">
      <c r="A4534" s="1" t="str">
        <f>IF(NOT(ISBLANK(DATA!A4534)),"INSERT INTO SYSADM.PSAUTHITEM VALUES ('"&amp;$B$1&amp;DATA!A4534&amp;"', '"&amp;DATA!D4534&amp;"', '"&amp;DATA!E4534&amp;"', '"&amp;DATA!F4534&amp;"', '"&amp;DATA!G4534&amp;"', '"&amp;DATA!H4534&amp;"', "&amp;DATA!J4534&amp;");","")</f>
        <v/>
      </c>
    </row>
    <row r="4535" spans="1:1" ht="15" customHeight="1">
      <c r="A4535" s="1" t="str">
        <f>IF(NOT(ISBLANK(DATA!A4535)),"INSERT INTO SYSADM.PSAUTHITEM VALUES ('"&amp;$B$1&amp;DATA!A4535&amp;"', '"&amp;DATA!D4535&amp;"', '"&amp;DATA!E4535&amp;"', '"&amp;DATA!F4535&amp;"', '"&amp;DATA!G4535&amp;"', '"&amp;DATA!H4535&amp;"', "&amp;DATA!J4535&amp;");","")</f>
        <v/>
      </c>
    </row>
    <row r="4536" spans="1:1" ht="15" customHeight="1">
      <c r="A4536" s="1" t="str">
        <f>IF(NOT(ISBLANK(DATA!A4536)),"INSERT INTO SYSADM.PSAUTHITEM VALUES ('"&amp;$B$1&amp;DATA!A4536&amp;"', '"&amp;DATA!D4536&amp;"', '"&amp;DATA!E4536&amp;"', '"&amp;DATA!F4536&amp;"', '"&amp;DATA!G4536&amp;"', '"&amp;DATA!H4536&amp;"', "&amp;DATA!J4536&amp;");","")</f>
        <v/>
      </c>
    </row>
    <row r="4537" spans="1:1" ht="15" customHeight="1">
      <c r="A4537" s="1" t="str">
        <f>IF(NOT(ISBLANK(DATA!A4537)),"INSERT INTO SYSADM.PSAUTHITEM VALUES ('"&amp;$B$1&amp;DATA!A4537&amp;"', '"&amp;DATA!D4537&amp;"', '"&amp;DATA!E4537&amp;"', '"&amp;DATA!F4537&amp;"', '"&amp;DATA!G4537&amp;"', '"&amp;DATA!H4537&amp;"', "&amp;DATA!J4537&amp;");","")</f>
        <v/>
      </c>
    </row>
    <row r="4538" spans="1:1" ht="15" customHeight="1">
      <c r="A4538" s="1" t="str">
        <f>IF(NOT(ISBLANK(DATA!A4538)),"INSERT INTO SYSADM.PSAUTHITEM VALUES ('"&amp;$B$1&amp;DATA!A4538&amp;"', '"&amp;DATA!D4538&amp;"', '"&amp;DATA!E4538&amp;"', '"&amp;DATA!F4538&amp;"', '"&amp;DATA!G4538&amp;"', '"&amp;DATA!H4538&amp;"', "&amp;DATA!J4538&amp;");","")</f>
        <v/>
      </c>
    </row>
    <row r="4539" spans="1:1" ht="15" customHeight="1">
      <c r="A4539" s="1" t="str">
        <f>IF(NOT(ISBLANK(DATA!A4539)),"INSERT INTO SYSADM.PSAUTHITEM VALUES ('"&amp;$B$1&amp;DATA!A4539&amp;"', '"&amp;DATA!D4539&amp;"', '"&amp;DATA!E4539&amp;"', '"&amp;DATA!F4539&amp;"', '"&amp;DATA!G4539&amp;"', '"&amp;DATA!H4539&amp;"', "&amp;DATA!J4539&amp;");","")</f>
        <v/>
      </c>
    </row>
    <row r="4540" spans="1:1" ht="15" customHeight="1">
      <c r="A4540" s="1" t="str">
        <f>IF(NOT(ISBLANK(DATA!A4540)),"INSERT INTO SYSADM.PSAUTHITEM VALUES ('"&amp;$B$1&amp;DATA!A4540&amp;"', '"&amp;DATA!D4540&amp;"', '"&amp;DATA!E4540&amp;"', '"&amp;DATA!F4540&amp;"', '"&amp;DATA!G4540&amp;"', '"&amp;DATA!H4540&amp;"', "&amp;DATA!J4540&amp;");","")</f>
        <v/>
      </c>
    </row>
    <row r="4541" spans="1:1" ht="15" customHeight="1">
      <c r="A4541" s="1" t="str">
        <f>IF(NOT(ISBLANK(DATA!A4541)),"INSERT INTO SYSADM.PSAUTHITEM VALUES ('"&amp;$B$1&amp;DATA!A4541&amp;"', '"&amp;DATA!D4541&amp;"', '"&amp;DATA!E4541&amp;"', '"&amp;DATA!F4541&amp;"', '"&amp;DATA!G4541&amp;"', '"&amp;DATA!H4541&amp;"', "&amp;DATA!J4541&amp;");","")</f>
        <v/>
      </c>
    </row>
    <row r="4542" spans="1:1" ht="15" customHeight="1">
      <c r="A4542" s="1" t="str">
        <f>IF(NOT(ISBLANK(DATA!A4542)),"INSERT INTO SYSADM.PSAUTHITEM VALUES ('"&amp;$B$1&amp;DATA!A4542&amp;"', '"&amp;DATA!D4542&amp;"', '"&amp;DATA!E4542&amp;"', '"&amp;DATA!F4542&amp;"', '"&amp;DATA!G4542&amp;"', '"&amp;DATA!H4542&amp;"', "&amp;DATA!J4542&amp;");","")</f>
        <v/>
      </c>
    </row>
    <row r="4543" spans="1:1" ht="15" customHeight="1">
      <c r="A4543" s="1" t="str">
        <f>IF(NOT(ISBLANK(DATA!A4543)),"INSERT INTO SYSADM.PSAUTHITEM VALUES ('"&amp;$B$1&amp;DATA!A4543&amp;"', '"&amp;DATA!D4543&amp;"', '"&amp;DATA!E4543&amp;"', '"&amp;DATA!F4543&amp;"', '"&amp;DATA!G4543&amp;"', '"&amp;DATA!H4543&amp;"', "&amp;DATA!J4543&amp;");","")</f>
        <v/>
      </c>
    </row>
    <row r="4544" spans="1:1" ht="15" customHeight="1">
      <c r="A4544" s="1" t="str">
        <f>IF(NOT(ISBLANK(DATA!A4544)),"INSERT INTO SYSADM.PSAUTHITEM VALUES ('"&amp;$B$1&amp;DATA!A4544&amp;"', '"&amp;DATA!D4544&amp;"', '"&amp;DATA!E4544&amp;"', '"&amp;DATA!F4544&amp;"', '"&amp;DATA!G4544&amp;"', '"&amp;DATA!H4544&amp;"', "&amp;DATA!J4544&amp;");","")</f>
        <v/>
      </c>
    </row>
    <row r="4545" spans="1:1" ht="15" customHeight="1">
      <c r="A4545" s="1" t="str">
        <f>IF(NOT(ISBLANK(DATA!A4545)),"INSERT INTO SYSADM.PSAUTHITEM VALUES ('"&amp;$B$1&amp;DATA!A4545&amp;"', '"&amp;DATA!D4545&amp;"', '"&amp;DATA!E4545&amp;"', '"&amp;DATA!F4545&amp;"', '"&amp;DATA!G4545&amp;"', '"&amp;DATA!H4545&amp;"', "&amp;DATA!J4545&amp;");","")</f>
        <v/>
      </c>
    </row>
    <row r="4546" spans="1:1" ht="15" customHeight="1">
      <c r="A4546" s="1" t="str">
        <f>IF(NOT(ISBLANK(DATA!A4546)),"INSERT INTO SYSADM.PSAUTHITEM VALUES ('"&amp;$B$1&amp;DATA!A4546&amp;"', '"&amp;DATA!D4546&amp;"', '"&amp;DATA!E4546&amp;"', '"&amp;DATA!F4546&amp;"', '"&amp;DATA!G4546&amp;"', '"&amp;DATA!H4546&amp;"', "&amp;DATA!J4546&amp;");","")</f>
        <v/>
      </c>
    </row>
    <row r="4547" spans="1:1" ht="15" customHeight="1">
      <c r="A4547" s="1" t="str">
        <f>IF(NOT(ISBLANK(DATA!A4547)),"INSERT INTO SYSADM.PSAUTHITEM VALUES ('"&amp;$B$1&amp;DATA!A4547&amp;"', '"&amp;DATA!D4547&amp;"', '"&amp;DATA!E4547&amp;"', '"&amp;DATA!F4547&amp;"', '"&amp;DATA!G4547&amp;"', '"&amp;DATA!H4547&amp;"', "&amp;DATA!J4547&amp;");","")</f>
        <v/>
      </c>
    </row>
    <row r="4548" spans="1:1" ht="15" customHeight="1">
      <c r="A4548" s="1" t="str">
        <f>IF(NOT(ISBLANK(DATA!A4548)),"INSERT INTO SYSADM.PSAUTHITEM VALUES ('"&amp;$B$1&amp;DATA!A4548&amp;"', '"&amp;DATA!D4548&amp;"', '"&amp;DATA!E4548&amp;"', '"&amp;DATA!F4548&amp;"', '"&amp;DATA!G4548&amp;"', '"&amp;DATA!H4548&amp;"', "&amp;DATA!J4548&amp;");","")</f>
        <v/>
      </c>
    </row>
    <row r="4549" spans="1:1" ht="15" customHeight="1">
      <c r="A4549" s="1" t="str">
        <f>IF(NOT(ISBLANK(DATA!A4549)),"INSERT INTO SYSADM.PSAUTHITEM VALUES ('"&amp;$B$1&amp;DATA!A4549&amp;"', '"&amp;DATA!D4549&amp;"', '"&amp;DATA!E4549&amp;"', '"&amp;DATA!F4549&amp;"', '"&amp;DATA!G4549&amp;"', '"&amp;DATA!H4549&amp;"', "&amp;DATA!J4549&amp;");","")</f>
        <v/>
      </c>
    </row>
    <row r="4550" spans="1:1" ht="15" customHeight="1">
      <c r="A4550" s="1" t="str">
        <f>IF(NOT(ISBLANK(DATA!A4550)),"INSERT INTO SYSADM.PSAUTHITEM VALUES ('"&amp;$B$1&amp;DATA!A4550&amp;"', '"&amp;DATA!D4550&amp;"', '"&amp;DATA!E4550&amp;"', '"&amp;DATA!F4550&amp;"', '"&amp;DATA!G4550&amp;"', '"&amp;DATA!H4550&amp;"', "&amp;DATA!J4550&amp;");","")</f>
        <v/>
      </c>
    </row>
    <row r="4551" spans="1:1" ht="15" customHeight="1">
      <c r="A4551" s="1" t="str">
        <f>IF(NOT(ISBLANK(DATA!A4551)),"INSERT INTO SYSADM.PSAUTHITEM VALUES ('"&amp;$B$1&amp;DATA!A4551&amp;"', '"&amp;DATA!D4551&amp;"', '"&amp;DATA!E4551&amp;"', '"&amp;DATA!F4551&amp;"', '"&amp;DATA!G4551&amp;"', '"&amp;DATA!H4551&amp;"', "&amp;DATA!J4551&amp;");","")</f>
        <v/>
      </c>
    </row>
    <row r="4552" spans="1:1" ht="15" customHeight="1">
      <c r="A4552" s="1" t="str">
        <f>IF(NOT(ISBLANK(DATA!A4552)),"INSERT INTO SYSADM.PSAUTHITEM VALUES ('"&amp;$B$1&amp;DATA!A4552&amp;"', '"&amp;DATA!D4552&amp;"', '"&amp;DATA!E4552&amp;"', '"&amp;DATA!F4552&amp;"', '"&amp;DATA!G4552&amp;"', '"&amp;DATA!H4552&amp;"', "&amp;DATA!J4552&amp;");","")</f>
        <v/>
      </c>
    </row>
    <row r="4553" spans="1:1" ht="15" customHeight="1">
      <c r="A4553" s="1" t="str">
        <f>IF(NOT(ISBLANK(DATA!A4553)),"INSERT INTO SYSADM.PSAUTHITEM VALUES ('"&amp;$B$1&amp;DATA!A4553&amp;"', '"&amp;DATA!D4553&amp;"', '"&amp;DATA!E4553&amp;"', '"&amp;DATA!F4553&amp;"', '"&amp;DATA!G4553&amp;"', '"&amp;DATA!H4553&amp;"', "&amp;DATA!J4553&amp;");","")</f>
        <v/>
      </c>
    </row>
    <row r="4554" spans="1:1" ht="15" customHeight="1">
      <c r="A4554" s="1" t="str">
        <f>IF(NOT(ISBLANK(DATA!A4554)),"INSERT INTO SYSADM.PSAUTHITEM VALUES ('"&amp;$B$1&amp;DATA!A4554&amp;"', '"&amp;DATA!D4554&amp;"', '"&amp;DATA!E4554&amp;"', '"&amp;DATA!F4554&amp;"', '"&amp;DATA!G4554&amp;"', '"&amp;DATA!H4554&amp;"', "&amp;DATA!J4554&amp;");","")</f>
        <v/>
      </c>
    </row>
    <row r="4555" spans="1:1" ht="15" customHeight="1">
      <c r="A4555" s="1" t="str">
        <f>IF(NOT(ISBLANK(DATA!A4555)),"INSERT INTO SYSADM.PSAUTHITEM VALUES ('"&amp;$B$1&amp;DATA!A4555&amp;"', '"&amp;DATA!D4555&amp;"', '"&amp;DATA!E4555&amp;"', '"&amp;DATA!F4555&amp;"', '"&amp;DATA!G4555&amp;"', '"&amp;DATA!H4555&amp;"', "&amp;DATA!J4555&amp;");","")</f>
        <v/>
      </c>
    </row>
    <row r="4556" spans="1:1" ht="15" customHeight="1">
      <c r="A4556" s="1" t="str">
        <f>IF(NOT(ISBLANK(DATA!A4556)),"INSERT INTO SYSADM.PSAUTHITEM VALUES ('"&amp;$B$1&amp;DATA!A4556&amp;"', '"&amp;DATA!D4556&amp;"', '"&amp;DATA!E4556&amp;"', '"&amp;DATA!F4556&amp;"', '"&amp;DATA!G4556&amp;"', '"&amp;DATA!H4556&amp;"', "&amp;DATA!J4556&amp;");","")</f>
        <v/>
      </c>
    </row>
    <row r="4557" spans="1:1" ht="15" customHeight="1">
      <c r="A4557" s="1" t="str">
        <f>IF(NOT(ISBLANK(DATA!A4557)),"INSERT INTO SYSADM.PSAUTHITEM VALUES ('"&amp;$B$1&amp;DATA!A4557&amp;"', '"&amp;DATA!D4557&amp;"', '"&amp;DATA!E4557&amp;"', '"&amp;DATA!F4557&amp;"', '"&amp;DATA!G4557&amp;"', '"&amp;DATA!H4557&amp;"', "&amp;DATA!J4557&amp;");","")</f>
        <v/>
      </c>
    </row>
    <row r="4558" spans="1:1" ht="15" customHeight="1">
      <c r="A4558" s="1" t="str">
        <f>IF(NOT(ISBLANK(DATA!A4558)),"INSERT INTO SYSADM.PSAUTHITEM VALUES ('"&amp;$B$1&amp;DATA!A4558&amp;"', '"&amp;DATA!D4558&amp;"', '"&amp;DATA!E4558&amp;"', '"&amp;DATA!F4558&amp;"', '"&amp;DATA!G4558&amp;"', '"&amp;DATA!H4558&amp;"', "&amp;DATA!J4558&amp;");","")</f>
        <v/>
      </c>
    </row>
    <row r="4559" spans="1:1" ht="15" customHeight="1">
      <c r="A4559" s="1" t="str">
        <f>IF(NOT(ISBLANK(DATA!A4559)),"INSERT INTO SYSADM.PSAUTHITEM VALUES ('"&amp;$B$1&amp;DATA!A4559&amp;"', '"&amp;DATA!D4559&amp;"', '"&amp;DATA!E4559&amp;"', '"&amp;DATA!F4559&amp;"', '"&amp;DATA!G4559&amp;"', '"&amp;DATA!H4559&amp;"', "&amp;DATA!J4559&amp;");","")</f>
        <v/>
      </c>
    </row>
    <row r="4560" spans="1:1" ht="15" customHeight="1">
      <c r="A4560" s="1" t="str">
        <f>IF(NOT(ISBLANK(DATA!A4560)),"INSERT INTO SYSADM.PSAUTHITEM VALUES ('"&amp;$B$1&amp;DATA!A4560&amp;"', '"&amp;DATA!D4560&amp;"', '"&amp;DATA!E4560&amp;"', '"&amp;DATA!F4560&amp;"', '"&amp;DATA!G4560&amp;"', '"&amp;DATA!H4560&amp;"', "&amp;DATA!J4560&amp;");","")</f>
        <v/>
      </c>
    </row>
    <row r="4561" spans="1:1" ht="15" customHeight="1">
      <c r="A4561" s="1" t="str">
        <f>IF(NOT(ISBLANK(DATA!A4561)),"INSERT INTO SYSADM.PSAUTHITEM VALUES ('"&amp;$B$1&amp;DATA!A4561&amp;"', '"&amp;DATA!D4561&amp;"', '"&amp;DATA!E4561&amp;"', '"&amp;DATA!F4561&amp;"', '"&amp;DATA!G4561&amp;"', '"&amp;DATA!H4561&amp;"', "&amp;DATA!J4561&amp;");","")</f>
        <v/>
      </c>
    </row>
    <row r="4562" spans="1:1" ht="15" customHeight="1">
      <c r="A4562" s="1" t="str">
        <f>IF(NOT(ISBLANK(DATA!A4562)),"INSERT INTO SYSADM.PSAUTHITEM VALUES ('"&amp;$B$1&amp;DATA!A4562&amp;"', '"&amp;DATA!D4562&amp;"', '"&amp;DATA!E4562&amp;"', '"&amp;DATA!F4562&amp;"', '"&amp;DATA!G4562&amp;"', '"&amp;DATA!H4562&amp;"', "&amp;DATA!J4562&amp;");","")</f>
        <v/>
      </c>
    </row>
    <row r="4563" spans="1:1" ht="15" customHeight="1">
      <c r="A4563" s="1" t="str">
        <f>IF(NOT(ISBLANK(DATA!A4563)),"INSERT INTO SYSADM.PSAUTHITEM VALUES ('"&amp;$B$1&amp;DATA!A4563&amp;"', '"&amp;DATA!D4563&amp;"', '"&amp;DATA!E4563&amp;"', '"&amp;DATA!F4563&amp;"', '"&amp;DATA!G4563&amp;"', '"&amp;DATA!H4563&amp;"', "&amp;DATA!J4563&amp;");","")</f>
        <v/>
      </c>
    </row>
    <row r="4564" spans="1:1" ht="15" customHeight="1">
      <c r="A4564" s="1" t="str">
        <f>IF(NOT(ISBLANK(DATA!A4564)),"INSERT INTO SYSADM.PSAUTHITEM VALUES ('"&amp;$B$1&amp;DATA!A4564&amp;"', '"&amp;DATA!D4564&amp;"', '"&amp;DATA!E4564&amp;"', '"&amp;DATA!F4564&amp;"', '"&amp;DATA!G4564&amp;"', '"&amp;DATA!H4564&amp;"', "&amp;DATA!J4564&amp;");","")</f>
        <v/>
      </c>
    </row>
    <row r="4565" spans="1:1" ht="15" customHeight="1">
      <c r="A4565" s="1" t="str">
        <f>IF(NOT(ISBLANK(DATA!A4565)),"INSERT INTO SYSADM.PSAUTHITEM VALUES ('"&amp;$B$1&amp;DATA!A4565&amp;"', '"&amp;DATA!D4565&amp;"', '"&amp;DATA!E4565&amp;"', '"&amp;DATA!F4565&amp;"', '"&amp;DATA!G4565&amp;"', '"&amp;DATA!H4565&amp;"', "&amp;DATA!J4565&amp;");","")</f>
        <v/>
      </c>
    </row>
    <row r="4566" spans="1:1" ht="15" customHeight="1">
      <c r="A4566" s="1" t="str">
        <f>IF(NOT(ISBLANK(DATA!A4566)),"INSERT INTO SYSADM.PSAUTHITEM VALUES ('"&amp;$B$1&amp;DATA!A4566&amp;"', '"&amp;DATA!D4566&amp;"', '"&amp;DATA!E4566&amp;"', '"&amp;DATA!F4566&amp;"', '"&amp;DATA!G4566&amp;"', '"&amp;DATA!H4566&amp;"', "&amp;DATA!J4566&amp;");","")</f>
        <v/>
      </c>
    </row>
    <row r="4567" spans="1:1" ht="15" customHeight="1">
      <c r="A4567" s="1" t="str">
        <f>IF(NOT(ISBLANK(DATA!A4567)),"INSERT INTO SYSADM.PSAUTHITEM VALUES ('"&amp;$B$1&amp;DATA!A4567&amp;"', '"&amp;DATA!D4567&amp;"', '"&amp;DATA!E4567&amp;"', '"&amp;DATA!F4567&amp;"', '"&amp;DATA!G4567&amp;"', '"&amp;DATA!H4567&amp;"', "&amp;DATA!J4567&amp;");","")</f>
        <v/>
      </c>
    </row>
    <row r="4568" spans="1:1" ht="15" customHeight="1">
      <c r="A4568" s="1" t="str">
        <f>IF(NOT(ISBLANK(DATA!A4568)),"INSERT INTO SYSADM.PSAUTHITEM VALUES ('"&amp;$B$1&amp;DATA!A4568&amp;"', '"&amp;DATA!D4568&amp;"', '"&amp;DATA!E4568&amp;"', '"&amp;DATA!F4568&amp;"', '"&amp;DATA!G4568&amp;"', '"&amp;DATA!H4568&amp;"', "&amp;DATA!J4568&amp;");","")</f>
        <v/>
      </c>
    </row>
    <row r="4569" spans="1:1" ht="15" customHeight="1">
      <c r="A4569" s="1" t="str">
        <f>IF(NOT(ISBLANK(DATA!A4569)),"INSERT INTO SYSADM.PSAUTHITEM VALUES ('"&amp;$B$1&amp;DATA!A4569&amp;"', '"&amp;DATA!D4569&amp;"', '"&amp;DATA!E4569&amp;"', '"&amp;DATA!F4569&amp;"', '"&amp;DATA!G4569&amp;"', '"&amp;DATA!H4569&amp;"', "&amp;DATA!J4569&amp;");","")</f>
        <v/>
      </c>
    </row>
    <row r="4570" spans="1:1" ht="15" customHeight="1">
      <c r="A4570" s="1" t="str">
        <f>IF(NOT(ISBLANK(DATA!A4570)),"INSERT INTO SYSADM.PSAUTHITEM VALUES ('"&amp;$B$1&amp;DATA!A4570&amp;"', '"&amp;DATA!D4570&amp;"', '"&amp;DATA!E4570&amp;"', '"&amp;DATA!F4570&amp;"', '"&amp;DATA!G4570&amp;"', '"&amp;DATA!H4570&amp;"', "&amp;DATA!J4570&amp;");","")</f>
        <v/>
      </c>
    </row>
    <row r="4571" spans="1:1" ht="15" customHeight="1">
      <c r="A4571" s="1" t="str">
        <f>IF(NOT(ISBLANK(DATA!A4571)),"INSERT INTO SYSADM.PSAUTHITEM VALUES ('"&amp;$B$1&amp;DATA!A4571&amp;"', '"&amp;DATA!D4571&amp;"', '"&amp;DATA!E4571&amp;"', '"&amp;DATA!F4571&amp;"', '"&amp;DATA!G4571&amp;"', '"&amp;DATA!H4571&amp;"', "&amp;DATA!J4571&amp;");","")</f>
        <v/>
      </c>
    </row>
    <row r="4572" spans="1:1" ht="15" customHeight="1">
      <c r="A4572" s="1" t="str">
        <f>IF(NOT(ISBLANK(DATA!A4572)),"INSERT INTO SYSADM.PSAUTHITEM VALUES ('"&amp;$B$1&amp;DATA!A4572&amp;"', '"&amp;DATA!D4572&amp;"', '"&amp;DATA!E4572&amp;"', '"&amp;DATA!F4572&amp;"', '"&amp;DATA!G4572&amp;"', '"&amp;DATA!H4572&amp;"', "&amp;DATA!J4572&amp;");","")</f>
        <v/>
      </c>
    </row>
    <row r="4573" spans="1:1" ht="15" customHeight="1">
      <c r="A4573" s="1" t="str">
        <f>IF(NOT(ISBLANK(DATA!A4573)),"INSERT INTO SYSADM.PSAUTHITEM VALUES ('"&amp;$B$1&amp;DATA!A4573&amp;"', '"&amp;DATA!D4573&amp;"', '"&amp;DATA!E4573&amp;"', '"&amp;DATA!F4573&amp;"', '"&amp;DATA!G4573&amp;"', '"&amp;DATA!H4573&amp;"', "&amp;DATA!J4573&amp;");","")</f>
        <v/>
      </c>
    </row>
    <row r="4574" spans="1:1" ht="15" customHeight="1">
      <c r="A4574" s="1" t="str">
        <f>IF(NOT(ISBLANK(DATA!A4574)),"INSERT INTO SYSADM.PSAUTHITEM VALUES ('"&amp;$B$1&amp;DATA!A4574&amp;"', '"&amp;DATA!D4574&amp;"', '"&amp;DATA!E4574&amp;"', '"&amp;DATA!F4574&amp;"', '"&amp;DATA!G4574&amp;"', '"&amp;DATA!H4574&amp;"', "&amp;DATA!J4574&amp;");","")</f>
        <v/>
      </c>
    </row>
    <row r="4575" spans="1:1" ht="15" customHeight="1">
      <c r="A4575" s="1" t="str">
        <f>IF(NOT(ISBLANK(DATA!A4575)),"INSERT INTO SYSADM.PSAUTHITEM VALUES ('"&amp;$B$1&amp;DATA!A4575&amp;"', '"&amp;DATA!D4575&amp;"', '"&amp;DATA!E4575&amp;"', '"&amp;DATA!F4575&amp;"', '"&amp;DATA!G4575&amp;"', '"&amp;DATA!H4575&amp;"', "&amp;DATA!J4575&amp;");","")</f>
        <v/>
      </c>
    </row>
    <row r="4576" spans="1:1" ht="15" customHeight="1">
      <c r="A4576" s="1" t="str">
        <f>IF(NOT(ISBLANK(DATA!A4576)),"INSERT INTO SYSADM.PSAUTHITEM VALUES ('"&amp;$B$1&amp;DATA!A4576&amp;"', '"&amp;DATA!D4576&amp;"', '"&amp;DATA!E4576&amp;"', '"&amp;DATA!F4576&amp;"', '"&amp;DATA!G4576&amp;"', '"&amp;DATA!H4576&amp;"', "&amp;DATA!J4576&amp;");","")</f>
        <v/>
      </c>
    </row>
    <row r="4577" spans="1:1" ht="15" customHeight="1">
      <c r="A4577" s="1" t="str">
        <f>IF(NOT(ISBLANK(DATA!A4577)),"INSERT INTO SYSADM.PSAUTHITEM VALUES ('"&amp;$B$1&amp;DATA!A4577&amp;"', '"&amp;DATA!D4577&amp;"', '"&amp;DATA!E4577&amp;"', '"&amp;DATA!F4577&amp;"', '"&amp;DATA!G4577&amp;"', '"&amp;DATA!H4577&amp;"', "&amp;DATA!J4577&amp;");","")</f>
        <v/>
      </c>
    </row>
    <row r="4578" spans="1:1" ht="15" customHeight="1">
      <c r="A4578" s="1" t="str">
        <f>IF(NOT(ISBLANK(DATA!A4578)),"INSERT INTO SYSADM.PSAUTHITEM VALUES ('"&amp;$B$1&amp;DATA!A4578&amp;"', '"&amp;DATA!D4578&amp;"', '"&amp;DATA!E4578&amp;"', '"&amp;DATA!F4578&amp;"', '"&amp;DATA!G4578&amp;"', '"&amp;DATA!H4578&amp;"', "&amp;DATA!J4578&amp;");","")</f>
        <v/>
      </c>
    </row>
    <row r="4579" spans="1:1" ht="15" customHeight="1">
      <c r="A4579" s="1" t="str">
        <f>IF(NOT(ISBLANK(DATA!A4579)),"INSERT INTO SYSADM.PSAUTHITEM VALUES ('"&amp;$B$1&amp;DATA!A4579&amp;"', '"&amp;DATA!D4579&amp;"', '"&amp;DATA!E4579&amp;"', '"&amp;DATA!F4579&amp;"', '"&amp;DATA!G4579&amp;"', '"&amp;DATA!H4579&amp;"', "&amp;DATA!J4579&amp;");","")</f>
        <v/>
      </c>
    </row>
    <row r="4580" spans="1:1" ht="15" customHeight="1">
      <c r="A4580" s="1" t="str">
        <f>IF(NOT(ISBLANK(DATA!A4580)),"INSERT INTO SYSADM.PSAUTHITEM VALUES ('"&amp;$B$1&amp;DATA!A4580&amp;"', '"&amp;DATA!D4580&amp;"', '"&amp;DATA!E4580&amp;"', '"&amp;DATA!F4580&amp;"', '"&amp;DATA!G4580&amp;"', '"&amp;DATA!H4580&amp;"', "&amp;DATA!J4580&amp;");","")</f>
        <v/>
      </c>
    </row>
    <row r="4581" spans="1:1" ht="15" customHeight="1">
      <c r="A4581" s="1" t="str">
        <f>IF(NOT(ISBLANK(DATA!A4581)),"INSERT INTO SYSADM.PSAUTHITEM VALUES ('"&amp;$B$1&amp;DATA!A4581&amp;"', '"&amp;DATA!D4581&amp;"', '"&amp;DATA!E4581&amp;"', '"&amp;DATA!F4581&amp;"', '"&amp;DATA!G4581&amp;"', '"&amp;DATA!H4581&amp;"', "&amp;DATA!J4581&amp;");","")</f>
        <v/>
      </c>
    </row>
    <row r="4582" spans="1:1" ht="15" customHeight="1">
      <c r="A4582" s="1" t="str">
        <f>IF(NOT(ISBLANK(DATA!A4582)),"INSERT INTO SYSADM.PSAUTHITEM VALUES ('"&amp;$B$1&amp;DATA!A4582&amp;"', '"&amp;DATA!D4582&amp;"', '"&amp;DATA!E4582&amp;"', '"&amp;DATA!F4582&amp;"', '"&amp;DATA!G4582&amp;"', '"&amp;DATA!H4582&amp;"', "&amp;DATA!J4582&amp;");","")</f>
        <v/>
      </c>
    </row>
    <row r="4583" spans="1:1" ht="15" customHeight="1">
      <c r="A4583" s="1" t="str">
        <f>IF(NOT(ISBLANK(DATA!A4583)),"INSERT INTO SYSADM.PSAUTHITEM VALUES ('"&amp;$B$1&amp;DATA!A4583&amp;"', '"&amp;DATA!D4583&amp;"', '"&amp;DATA!E4583&amp;"', '"&amp;DATA!F4583&amp;"', '"&amp;DATA!G4583&amp;"', '"&amp;DATA!H4583&amp;"', "&amp;DATA!J4583&amp;");","")</f>
        <v/>
      </c>
    </row>
    <row r="4584" spans="1:1" ht="15" customHeight="1">
      <c r="A4584" s="1" t="str">
        <f>IF(NOT(ISBLANK(DATA!A4584)),"INSERT INTO SYSADM.PSAUTHITEM VALUES ('"&amp;$B$1&amp;DATA!A4584&amp;"', '"&amp;DATA!D4584&amp;"', '"&amp;DATA!E4584&amp;"', '"&amp;DATA!F4584&amp;"', '"&amp;DATA!G4584&amp;"', '"&amp;DATA!H4584&amp;"', "&amp;DATA!J4584&amp;");","")</f>
        <v/>
      </c>
    </row>
    <row r="4585" spans="1:1" ht="15" customHeight="1">
      <c r="A4585" s="1" t="str">
        <f>IF(NOT(ISBLANK(DATA!A4585)),"INSERT INTO SYSADM.PSAUTHITEM VALUES ('"&amp;$B$1&amp;DATA!A4585&amp;"', '"&amp;DATA!D4585&amp;"', '"&amp;DATA!E4585&amp;"', '"&amp;DATA!F4585&amp;"', '"&amp;DATA!G4585&amp;"', '"&amp;DATA!H4585&amp;"', "&amp;DATA!J4585&amp;");","")</f>
        <v/>
      </c>
    </row>
    <row r="4586" spans="1:1" ht="15" customHeight="1">
      <c r="A4586" s="1" t="str">
        <f>IF(NOT(ISBLANK(DATA!A4586)),"INSERT INTO SYSADM.PSAUTHITEM VALUES ('"&amp;$B$1&amp;DATA!A4586&amp;"', '"&amp;DATA!D4586&amp;"', '"&amp;DATA!E4586&amp;"', '"&amp;DATA!F4586&amp;"', '"&amp;DATA!G4586&amp;"', '"&amp;DATA!H4586&amp;"', "&amp;DATA!J4586&amp;");","")</f>
        <v/>
      </c>
    </row>
    <row r="4587" spans="1:1" ht="15" customHeight="1">
      <c r="A4587" s="1" t="str">
        <f>IF(NOT(ISBLANK(DATA!A4587)),"INSERT INTO SYSADM.PSAUTHITEM VALUES ('"&amp;$B$1&amp;DATA!A4587&amp;"', '"&amp;DATA!D4587&amp;"', '"&amp;DATA!E4587&amp;"', '"&amp;DATA!F4587&amp;"', '"&amp;DATA!G4587&amp;"', '"&amp;DATA!H4587&amp;"', "&amp;DATA!J4587&amp;");","")</f>
        <v/>
      </c>
    </row>
    <row r="4588" spans="1:1" ht="15" customHeight="1">
      <c r="A4588" s="1" t="str">
        <f>IF(NOT(ISBLANK(DATA!A4588)),"INSERT INTO SYSADM.PSAUTHITEM VALUES ('"&amp;$B$1&amp;DATA!A4588&amp;"', '"&amp;DATA!D4588&amp;"', '"&amp;DATA!E4588&amp;"', '"&amp;DATA!F4588&amp;"', '"&amp;DATA!G4588&amp;"', '"&amp;DATA!H4588&amp;"', "&amp;DATA!J4588&amp;");","")</f>
        <v/>
      </c>
    </row>
    <row r="4589" spans="1:1" ht="15" customHeight="1">
      <c r="A4589" s="1" t="str">
        <f>IF(NOT(ISBLANK(DATA!A4589)),"INSERT INTO SYSADM.PSAUTHITEM VALUES ('"&amp;$B$1&amp;DATA!A4589&amp;"', '"&amp;DATA!D4589&amp;"', '"&amp;DATA!E4589&amp;"', '"&amp;DATA!F4589&amp;"', '"&amp;DATA!G4589&amp;"', '"&amp;DATA!H4589&amp;"', "&amp;DATA!J4589&amp;");","")</f>
        <v/>
      </c>
    </row>
    <row r="4590" spans="1:1" ht="15" customHeight="1">
      <c r="A4590" s="1" t="str">
        <f>IF(NOT(ISBLANK(DATA!A4590)),"INSERT INTO SYSADM.PSAUTHITEM VALUES ('"&amp;$B$1&amp;DATA!A4590&amp;"', '"&amp;DATA!D4590&amp;"', '"&amp;DATA!E4590&amp;"', '"&amp;DATA!F4590&amp;"', '"&amp;DATA!G4590&amp;"', '"&amp;DATA!H4590&amp;"', "&amp;DATA!J4590&amp;");","")</f>
        <v/>
      </c>
    </row>
    <row r="4591" spans="1:1" ht="15" customHeight="1">
      <c r="A4591" s="1" t="str">
        <f>IF(NOT(ISBLANK(DATA!A4591)),"INSERT INTO SYSADM.PSAUTHITEM VALUES ('"&amp;$B$1&amp;DATA!A4591&amp;"', '"&amp;DATA!D4591&amp;"', '"&amp;DATA!E4591&amp;"', '"&amp;DATA!F4591&amp;"', '"&amp;DATA!G4591&amp;"', '"&amp;DATA!H4591&amp;"', "&amp;DATA!J4591&amp;");","")</f>
        <v/>
      </c>
    </row>
    <row r="4592" spans="1:1" ht="15" customHeight="1">
      <c r="A4592" s="1" t="str">
        <f>IF(NOT(ISBLANK(DATA!A4592)),"INSERT INTO SYSADM.PSAUTHITEM VALUES ('"&amp;$B$1&amp;DATA!A4592&amp;"', '"&amp;DATA!D4592&amp;"', '"&amp;DATA!E4592&amp;"', '"&amp;DATA!F4592&amp;"', '"&amp;DATA!G4592&amp;"', '"&amp;DATA!H4592&amp;"', "&amp;DATA!J4592&amp;");","")</f>
        <v/>
      </c>
    </row>
    <row r="4593" spans="1:1" ht="15" customHeight="1">
      <c r="A4593" s="1" t="str">
        <f>IF(NOT(ISBLANK(DATA!A4593)),"INSERT INTO SYSADM.PSAUTHITEM VALUES ('"&amp;$B$1&amp;DATA!A4593&amp;"', '"&amp;DATA!D4593&amp;"', '"&amp;DATA!E4593&amp;"', '"&amp;DATA!F4593&amp;"', '"&amp;DATA!G4593&amp;"', '"&amp;DATA!H4593&amp;"', "&amp;DATA!J4593&amp;");","")</f>
        <v/>
      </c>
    </row>
    <row r="4594" spans="1:1" ht="15" customHeight="1">
      <c r="A4594" s="1" t="str">
        <f>IF(NOT(ISBLANK(DATA!A4594)),"INSERT INTO SYSADM.PSAUTHITEM VALUES ('"&amp;$B$1&amp;DATA!A4594&amp;"', '"&amp;DATA!D4594&amp;"', '"&amp;DATA!E4594&amp;"', '"&amp;DATA!F4594&amp;"', '"&amp;DATA!G4594&amp;"', '"&amp;DATA!H4594&amp;"', "&amp;DATA!J4594&amp;");","")</f>
        <v/>
      </c>
    </row>
    <row r="4595" spans="1:1" ht="15" customHeight="1">
      <c r="A4595" s="1" t="str">
        <f>IF(NOT(ISBLANK(DATA!A4595)),"INSERT INTO SYSADM.PSAUTHITEM VALUES ('"&amp;$B$1&amp;DATA!A4595&amp;"', '"&amp;DATA!D4595&amp;"', '"&amp;DATA!E4595&amp;"', '"&amp;DATA!F4595&amp;"', '"&amp;DATA!G4595&amp;"', '"&amp;DATA!H4595&amp;"', "&amp;DATA!J4595&amp;");","")</f>
        <v/>
      </c>
    </row>
    <row r="4596" spans="1:1" ht="15" customHeight="1">
      <c r="A4596" s="1" t="str">
        <f>IF(NOT(ISBLANK(DATA!A4596)),"INSERT INTO SYSADM.PSAUTHITEM VALUES ('"&amp;$B$1&amp;DATA!A4596&amp;"', '"&amp;DATA!D4596&amp;"', '"&amp;DATA!E4596&amp;"', '"&amp;DATA!F4596&amp;"', '"&amp;DATA!G4596&amp;"', '"&amp;DATA!H4596&amp;"', "&amp;DATA!J4596&amp;");","")</f>
        <v/>
      </c>
    </row>
    <row r="4597" spans="1:1" ht="15" customHeight="1">
      <c r="A4597" s="1" t="str">
        <f>IF(NOT(ISBLANK(DATA!A4597)),"INSERT INTO SYSADM.PSAUTHITEM VALUES ('"&amp;$B$1&amp;DATA!A4597&amp;"', '"&amp;DATA!D4597&amp;"', '"&amp;DATA!E4597&amp;"', '"&amp;DATA!F4597&amp;"', '"&amp;DATA!G4597&amp;"', '"&amp;DATA!H4597&amp;"', "&amp;DATA!J4597&amp;");","")</f>
        <v/>
      </c>
    </row>
    <row r="4598" spans="1:1" ht="15" customHeight="1">
      <c r="A4598" s="1" t="str">
        <f>IF(NOT(ISBLANK(DATA!A4598)),"INSERT INTO SYSADM.PSAUTHITEM VALUES ('"&amp;$B$1&amp;DATA!A4598&amp;"', '"&amp;DATA!D4598&amp;"', '"&amp;DATA!E4598&amp;"', '"&amp;DATA!F4598&amp;"', '"&amp;DATA!G4598&amp;"', '"&amp;DATA!H4598&amp;"', "&amp;DATA!J4598&amp;");","")</f>
        <v/>
      </c>
    </row>
    <row r="4599" spans="1:1" ht="15" customHeight="1">
      <c r="A4599" s="1" t="str">
        <f>IF(NOT(ISBLANK(DATA!A4599)),"INSERT INTO SYSADM.PSAUTHITEM VALUES ('"&amp;$B$1&amp;DATA!A4599&amp;"', '"&amp;DATA!D4599&amp;"', '"&amp;DATA!E4599&amp;"', '"&amp;DATA!F4599&amp;"', '"&amp;DATA!G4599&amp;"', '"&amp;DATA!H4599&amp;"', "&amp;DATA!J4599&amp;");","")</f>
        <v/>
      </c>
    </row>
    <row r="4600" spans="1:1" ht="15" customHeight="1">
      <c r="A4600" s="1" t="str">
        <f>IF(NOT(ISBLANK(DATA!A4600)),"INSERT INTO SYSADM.PSAUTHITEM VALUES ('"&amp;$B$1&amp;DATA!A4600&amp;"', '"&amp;DATA!D4600&amp;"', '"&amp;DATA!E4600&amp;"', '"&amp;DATA!F4600&amp;"', '"&amp;DATA!G4600&amp;"', '"&amp;DATA!H4600&amp;"', "&amp;DATA!J4600&amp;");","")</f>
        <v/>
      </c>
    </row>
    <row r="4601" spans="1:1" ht="15" customHeight="1">
      <c r="A4601" s="1" t="str">
        <f>IF(NOT(ISBLANK(DATA!A4601)),"INSERT INTO SYSADM.PSAUTHITEM VALUES ('"&amp;$B$1&amp;DATA!A4601&amp;"', '"&amp;DATA!D4601&amp;"', '"&amp;DATA!E4601&amp;"', '"&amp;DATA!F4601&amp;"', '"&amp;DATA!G4601&amp;"', '"&amp;DATA!H4601&amp;"', "&amp;DATA!J4601&amp;");","")</f>
        <v/>
      </c>
    </row>
    <row r="4602" spans="1:1" ht="15" customHeight="1">
      <c r="A4602" s="1" t="str">
        <f>IF(NOT(ISBLANK(DATA!A4602)),"INSERT INTO SYSADM.PSAUTHITEM VALUES ('"&amp;$B$1&amp;DATA!A4602&amp;"', '"&amp;DATA!D4602&amp;"', '"&amp;DATA!E4602&amp;"', '"&amp;DATA!F4602&amp;"', '"&amp;DATA!G4602&amp;"', '"&amp;DATA!H4602&amp;"', "&amp;DATA!J4602&amp;");","")</f>
        <v/>
      </c>
    </row>
    <row r="4603" spans="1:1" ht="15" customHeight="1">
      <c r="A4603" s="1" t="str">
        <f>IF(NOT(ISBLANK(DATA!A4603)),"INSERT INTO SYSADM.PSAUTHITEM VALUES ('"&amp;$B$1&amp;DATA!A4603&amp;"', '"&amp;DATA!D4603&amp;"', '"&amp;DATA!E4603&amp;"', '"&amp;DATA!F4603&amp;"', '"&amp;DATA!G4603&amp;"', '"&amp;DATA!H4603&amp;"', "&amp;DATA!J4603&amp;");","")</f>
        <v/>
      </c>
    </row>
    <row r="4604" spans="1:1" ht="15" customHeight="1">
      <c r="A4604" s="1" t="str">
        <f>IF(NOT(ISBLANK(DATA!A4604)),"INSERT INTO SYSADM.PSAUTHITEM VALUES ('"&amp;$B$1&amp;DATA!A4604&amp;"', '"&amp;DATA!D4604&amp;"', '"&amp;DATA!E4604&amp;"', '"&amp;DATA!F4604&amp;"', '"&amp;DATA!G4604&amp;"', '"&amp;DATA!H4604&amp;"', "&amp;DATA!J4604&amp;");","")</f>
        <v/>
      </c>
    </row>
    <row r="4605" spans="1:1" ht="15" customHeight="1">
      <c r="A4605" s="1" t="str">
        <f>IF(NOT(ISBLANK(DATA!A4605)),"INSERT INTO SYSADM.PSAUTHITEM VALUES ('"&amp;$B$1&amp;DATA!A4605&amp;"', '"&amp;DATA!D4605&amp;"', '"&amp;DATA!E4605&amp;"', '"&amp;DATA!F4605&amp;"', '"&amp;DATA!G4605&amp;"', '"&amp;DATA!H4605&amp;"', "&amp;DATA!J4605&amp;");","")</f>
        <v/>
      </c>
    </row>
    <row r="4606" spans="1:1" ht="15" customHeight="1">
      <c r="A4606" s="1" t="str">
        <f>IF(NOT(ISBLANK(DATA!A4606)),"INSERT INTO SYSADM.PSAUTHITEM VALUES ('"&amp;$B$1&amp;DATA!A4606&amp;"', '"&amp;DATA!D4606&amp;"', '"&amp;DATA!E4606&amp;"', '"&amp;DATA!F4606&amp;"', '"&amp;DATA!G4606&amp;"', '"&amp;DATA!H4606&amp;"', "&amp;DATA!J4606&amp;");","")</f>
        <v/>
      </c>
    </row>
    <row r="4607" spans="1:1" ht="15" customHeight="1">
      <c r="A4607" s="1" t="str">
        <f>IF(NOT(ISBLANK(DATA!A4607)),"INSERT INTO SYSADM.PSAUTHITEM VALUES ('"&amp;$B$1&amp;DATA!A4607&amp;"', '"&amp;DATA!D4607&amp;"', '"&amp;DATA!E4607&amp;"', '"&amp;DATA!F4607&amp;"', '"&amp;DATA!G4607&amp;"', '"&amp;DATA!H4607&amp;"', "&amp;DATA!J4607&amp;");","")</f>
        <v/>
      </c>
    </row>
    <row r="4608" spans="1:1" ht="15" customHeight="1">
      <c r="A4608" s="1" t="str">
        <f>IF(NOT(ISBLANK(DATA!A4608)),"INSERT INTO SYSADM.PSAUTHITEM VALUES ('"&amp;$B$1&amp;DATA!A4608&amp;"', '"&amp;DATA!D4608&amp;"', '"&amp;DATA!E4608&amp;"', '"&amp;DATA!F4608&amp;"', '"&amp;DATA!G4608&amp;"', '"&amp;DATA!H4608&amp;"', "&amp;DATA!J4608&amp;");","")</f>
        <v/>
      </c>
    </row>
    <row r="4609" spans="1:1" ht="15" customHeight="1">
      <c r="A4609" s="1" t="str">
        <f>IF(NOT(ISBLANK(DATA!A4609)),"INSERT INTO SYSADM.PSAUTHITEM VALUES ('"&amp;$B$1&amp;DATA!A4609&amp;"', '"&amp;DATA!D4609&amp;"', '"&amp;DATA!E4609&amp;"', '"&amp;DATA!F4609&amp;"', '"&amp;DATA!G4609&amp;"', '"&amp;DATA!H4609&amp;"', "&amp;DATA!J4609&amp;");","")</f>
        <v/>
      </c>
    </row>
    <row r="4610" spans="1:1" ht="15" customHeight="1">
      <c r="A4610" s="1" t="str">
        <f>IF(NOT(ISBLANK(DATA!A4610)),"INSERT INTO SYSADM.PSAUTHITEM VALUES ('"&amp;$B$1&amp;DATA!A4610&amp;"', '"&amp;DATA!D4610&amp;"', '"&amp;DATA!E4610&amp;"', '"&amp;DATA!F4610&amp;"', '"&amp;DATA!G4610&amp;"', '"&amp;DATA!H4610&amp;"', "&amp;DATA!J4610&amp;");","")</f>
        <v/>
      </c>
    </row>
    <row r="4611" spans="1:1" ht="15" customHeight="1">
      <c r="A4611" s="1" t="str">
        <f>IF(NOT(ISBLANK(DATA!A4611)),"INSERT INTO SYSADM.PSAUTHITEM VALUES ('"&amp;$B$1&amp;DATA!A4611&amp;"', '"&amp;DATA!D4611&amp;"', '"&amp;DATA!E4611&amp;"', '"&amp;DATA!F4611&amp;"', '"&amp;DATA!G4611&amp;"', '"&amp;DATA!H4611&amp;"', "&amp;DATA!J4611&amp;");","")</f>
        <v/>
      </c>
    </row>
    <row r="4612" spans="1:1" ht="15" customHeight="1">
      <c r="A4612" s="1" t="str">
        <f>IF(NOT(ISBLANK(DATA!A4612)),"INSERT INTO SYSADM.PSAUTHITEM VALUES ('"&amp;$B$1&amp;DATA!A4612&amp;"', '"&amp;DATA!D4612&amp;"', '"&amp;DATA!E4612&amp;"', '"&amp;DATA!F4612&amp;"', '"&amp;DATA!G4612&amp;"', '"&amp;DATA!H4612&amp;"', "&amp;DATA!J4612&amp;");","")</f>
        <v/>
      </c>
    </row>
    <row r="4613" spans="1:1" ht="15" customHeight="1">
      <c r="A4613" s="1" t="str">
        <f>IF(NOT(ISBLANK(DATA!A4613)),"INSERT INTO SYSADM.PSAUTHITEM VALUES ('"&amp;$B$1&amp;DATA!A4613&amp;"', '"&amp;DATA!D4613&amp;"', '"&amp;DATA!E4613&amp;"', '"&amp;DATA!F4613&amp;"', '"&amp;DATA!G4613&amp;"', '"&amp;DATA!H4613&amp;"', "&amp;DATA!J4613&amp;");","")</f>
        <v/>
      </c>
    </row>
    <row r="4614" spans="1:1" ht="15" customHeight="1">
      <c r="A4614" s="1" t="str">
        <f>IF(NOT(ISBLANK(DATA!A4614)),"INSERT INTO SYSADM.PSAUTHITEM VALUES ('"&amp;$B$1&amp;DATA!A4614&amp;"', '"&amp;DATA!D4614&amp;"', '"&amp;DATA!E4614&amp;"', '"&amp;DATA!F4614&amp;"', '"&amp;DATA!G4614&amp;"', '"&amp;DATA!H4614&amp;"', "&amp;DATA!J4614&amp;");","")</f>
        <v/>
      </c>
    </row>
    <row r="4615" spans="1:1" ht="15" customHeight="1">
      <c r="A4615" s="1" t="str">
        <f>IF(NOT(ISBLANK(DATA!A4615)),"INSERT INTO SYSADM.PSAUTHITEM VALUES ('"&amp;$B$1&amp;DATA!A4615&amp;"', '"&amp;DATA!D4615&amp;"', '"&amp;DATA!E4615&amp;"', '"&amp;DATA!F4615&amp;"', '"&amp;DATA!G4615&amp;"', '"&amp;DATA!H4615&amp;"', "&amp;DATA!J4615&amp;");","")</f>
        <v/>
      </c>
    </row>
    <row r="4616" spans="1:1" ht="15" customHeight="1">
      <c r="A4616" s="1" t="str">
        <f>IF(NOT(ISBLANK(DATA!A4616)),"INSERT INTO SYSADM.PSAUTHITEM VALUES ('"&amp;$B$1&amp;DATA!A4616&amp;"', '"&amp;DATA!D4616&amp;"', '"&amp;DATA!E4616&amp;"', '"&amp;DATA!F4616&amp;"', '"&amp;DATA!G4616&amp;"', '"&amp;DATA!H4616&amp;"', "&amp;DATA!J4616&amp;");","")</f>
        <v/>
      </c>
    </row>
    <row r="4617" spans="1:1" ht="15" customHeight="1">
      <c r="A4617" s="1" t="str">
        <f>IF(NOT(ISBLANK(DATA!A4617)),"INSERT INTO SYSADM.PSAUTHITEM VALUES ('"&amp;$B$1&amp;DATA!A4617&amp;"', '"&amp;DATA!D4617&amp;"', '"&amp;DATA!E4617&amp;"', '"&amp;DATA!F4617&amp;"', '"&amp;DATA!G4617&amp;"', '"&amp;DATA!H4617&amp;"', "&amp;DATA!J4617&amp;");","")</f>
        <v/>
      </c>
    </row>
    <row r="4618" spans="1:1" ht="15" customHeight="1">
      <c r="A4618" s="1" t="str">
        <f>IF(NOT(ISBLANK(DATA!A4618)),"INSERT INTO SYSADM.PSAUTHITEM VALUES ('"&amp;$B$1&amp;DATA!A4618&amp;"', '"&amp;DATA!D4618&amp;"', '"&amp;DATA!E4618&amp;"', '"&amp;DATA!F4618&amp;"', '"&amp;DATA!G4618&amp;"', '"&amp;DATA!H4618&amp;"', "&amp;DATA!J4618&amp;");","")</f>
        <v/>
      </c>
    </row>
    <row r="4619" spans="1:1" ht="15" customHeight="1">
      <c r="A4619" s="1" t="str">
        <f>IF(NOT(ISBLANK(DATA!A4619)),"INSERT INTO SYSADM.PSAUTHITEM VALUES ('"&amp;$B$1&amp;DATA!A4619&amp;"', '"&amp;DATA!D4619&amp;"', '"&amp;DATA!E4619&amp;"', '"&amp;DATA!F4619&amp;"', '"&amp;DATA!G4619&amp;"', '"&amp;DATA!H4619&amp;"', "&amp;DATA!J4619&amp;");","")</f>
        <v/>
      </c>
    </row>
    <row r="4620" spans="1:1" ht="15" customHeight="1">
      <c r="A4620" s="1" t="str">
        <f>IF(NOT(ISBLANK(DATA!A4620)),"INSERT INTO SYSADM.PSAUTHITEM VALUES ('"&amp;$B$1&amp;DATA!A4620&amp;"', '"&amp;DATA!D4620&amp;"', '"&amp;DATA!E4620&amp;"', '"&amp;DATA!F4620&amp;"', '"&amp;DATA!G4620&amp;"', '"&amp;DATA!H4620&amp;"', "&amp;DATA!J4620&amp;");","")</f>
        <v/>
      </c>
    </row>
    <row r="4621" spans="1:1" ht="15" customHeight="1">
      <c r="A4621" s="1" t="str">
        <f>IF(NOT(ISBLANK(DATA!A4621)),"INSERT INTO SYSADM.PSAUTHITEM VALUES ('"&amp;$B$1&amp;DATA!A4621&amp;"', '"&amp;DATA!D4621&amp;"', '"&amp;DATA!E4621&amp;"', '"&amp;DATA!F4621&amp;"', '"&amp;DATA!G4621&amp;"', '"&amp;DATA!H4621&amp;"', "&amp;DATA!J4621&amp;");","")</f>
        <v/>
      </c>
    </row>
    <row r="4622" spans="1:1" ht="15" customHeight="1">
      <c r="A4622" s="1" t="str">
        <f>IF(NOT(ISBLANK(DATA!A4622)),"INSERT INTO SYSADM.PSAUTHITEM VALUES ('"&amp;$B$1&amp;DATA!A4622&amp;"', '"&amp;DATA!D4622&amp;"', '"&amp;DATA!E4622&amp;"', '"&amp;DATA!F4622&amp;"', '"&amp;DATA!G4622&amp;"', '"&amp;DATA!H4622&amp;"', "&amp;DATA!J4622&amp;");","")</f>
        <v/>
      </c>
    </row>
    <row r="4623" spans="1:1" ht="15" customHeight="1">
      <c r="A4623" s="1" t="str">
        <f>IF(NOT(ISBLANK(DATA!A4623)),"INSERT INTO SYSADM.PSAUTHITEM VALUES ('"&amp;$B$1&amp;DATA!A4623&amp;"', '"&amp;DATA!D4623&amp;"', '"&amp;DATA!E4623&amp;"', '"&amp;DATA!F4623&amp;"', '"&amp;DATA!G4623&amp;"', '"&amp;DATA!H4623&amp;"', "&amp;DATA!J4623&amp;");","")</f>
        <v/>
      </c>
    </row>
    <row r="4624" spans="1:1" ht="15" customHeight="1">
      <c r="A4624" s="1" t="str">
        <f>IF(NOT(ISBLANK(DATA!A4624)),"INSERT INTO SYSADM.PSAUTHITEM VALUES ('"&amp;$B$1&amp;DATA!A4624&amp;"', '"&amp;DATA!D4624&amp;"', '"&amp;DATA!E4624&amp;"', '"&amp;DATA!F4624&amp;"', '"&amp;DATA!G4624&amp;"', '"&amp;DATA!H4624&amp;"', "&amp;DATA!J4624&amp;");","")</f>
        <v/>
      </c>
    </row>
    <row r="4625" spans="1:1" ht="15" customHeight="1">
      <c r="A4625" s="1" t="str">
        <f>IF(NOT(ISBLANK(DATA!A4625)),"INSERT INTO SYSADM.PSAUTHITEM VALUES ('"&amp;$B$1&amp;DATA!A4625&amp;"', '"&amp;DATA!D4625&amp;"', '"&amp;DATA!E4625&amp;"', '"&amp;DATA!F4625&amp;"', '"&amp;DATA!G4625&amp;"', '"&amp;DATA!H4625&amp;"', "&amp;DATA!J4625&amp;");","")</f>
        <v/>
      </c>
    </row>
    <row r="4626" spans="1:1" ht="15" customHeight="1">
      <c r="A4626" s="1" t="str">
        <f>IF(NOT(ISBLANK(DATA!A4626)),"INSERT INTO SYSADM.PSAUTHITEM VALUES ('"&amp;$B$1&amp;DATA!A4626&amp;"', '"&amp;DATA!D4626&amp;"', '"&amp;DATA!E4626&amp;"', '"&amp;DATA!F4626&amp;"', '"&amp;DATA!G4626&amp;"', '"&amp;DATA!H4626&amp;"', "&amp;DATA!J4626&amp;");","")</f>
        <v/>
      </c>
    </row>
    <row r="4627" spans="1:1" ht="15" customHeight="1">
      <c r="A4627" s="1" t="str">
        <f>IF(NOT(ISBLANK(DATA!A4627)),"INSERT INTO SYSADM.PSAUTHITEM VALUES ('"&amp;$B$1&amp;DATA!A4627&amp;"', '"&amp;DATA!D4627&amp;"', '"&amp;DATA!E4627&amp;"', '"&amp;DATA!F4627&amp;"', '"&amp;DATA!G4627&amp;"', '"&amp;DATA!H4627&amp;"', "&amp;DATA!J4627&amp;");","")</f>
        <v/>
      </c>
    </row>
    <row r="4628" spans="1:1" ht="15" customHeight="1">
      <c r="A4628" s="1" t="str">
        <f>IF(NOT(ISBLANK(DATA!A4628)),"INSERT INTO SYSADM.PSAUTHITEM VALUES ('"&amp;$B$1&amp;DATA!A4628&amp;"', '"&amp;DATA!D4628&amp;"', '"&amp;DATA!E4628&amp;"', '"&amp;DATA!F4628&amp;"', '"&amp;DATA!G4628&amp;"', '"&amp;DATA!H4628&amp;"', "&amp;DATA!J4628&amp;");","")</f>
        <v/>
      </c>
    </row>
    <row r="4629" spans="1:1" ht="15" customHeight="1">
      <c r="A4629" s="1" t="str">
        <f>IF(NOT(ISBLANK(DATA!A4629)),"INSERT INTO SYSADM.PSAUTHITEM VALUES ('"&amp;$B$1&amp;DATA!A4629&amp;"', '"&amp;DATA!D4629&amp;"', '"&amp;DATA!E4629&amp;"', '"&amp;DATA!F4629&amp;"', '"&amp;DATA!G4629&amp;"', '"&amp;DATA!H4629&amp;"', "&amp;DATA!J4629&amp;");","")</f>
        <v/>
      </c>
    </row>
    <row r="4630" spans="1:1" ht="15" customHeight="1">
      <c r="A4630" s="1" t="str">
        <f>IF(NOT(ISBLANK(DATA!A4630)),"INSERT INTO SYSADM.PSAUTHITEM VALUES ('"&amp;$B$1&amp;DATA!A4630&amp;"', '"&amp;DATA!D4630&amp;"', '"&amp;DATA!E4630&amp;"', '"&amp;DATA!F4630&amp;"', '"&amp;DATA!G4630&amp;"', '"&amp;DATA!H4630&amp;"', "&amp;DATA!J4630&amp;");","")</f>
        <v/>
      </c>
    </row>
    <row r="4631" spans="1:1" ht="15" customHeight="1">
      <c r="A4631" s="1" t="str">
        <f>IF(NOT(ISBLANK(DATA!A4631)),"INSERT INTO SYSADM.PSAUTHITEM VALUES ('"&amp;$B$1&amp;DATA!A4631&amp;"', '"&amp;DATA!D4631&amp;"', '"&amp;DATA!E4631&amp;"', '"&amp;DATA!F4631&amp;"', '"&amp;DATA!G4631&amp;"', '"&amp;DATA!H4631&amp;"', "&amp;DATA!J4631&amp;");","")</f>
        <v/>
      </c>
    </row>
    <row r="4632" spans="1:1" ht="15" customHeight="1">
      <c r="A4632" s="1" t="str">
        <f>IF(NOT(ISBLANK(DATA!A4632)),"INSERT INTO SYSADM.PSAUTHITEM VALUES ('"&amp;$B$1&amp;DATA!A4632&amp;"', '"&amp;DATA!D4632&amp;"', '"&amp;DATA!E4632&amp;"', '"&amp;DATA!F4632&amp;"', '"&amp;DATA!G4632&amp;"', '"&amp;DATA!H4632&amp;"', "&amp;DATA!J4632&amp;");","")</f>
        <v/>
      </c>
    </row>
    <row r="4633" spans="1:1" ht="15" customHeight="1">
      <c r="A4633" s="1" t="str">
        <f>IF(NOT(ISBLANK(DATA!A4633)),"INSERT INTO SYSADM.PSAUTHITEM VALUES ('"&amp;$B$1&amp;DATA!A4633&amp;"', '"&amp;DATA!D4633&amp;"', '"&amp;DATA!E4633&amp;"', '"&amp;DATA!F4633&amp;"', '"&amp;DATA!G4633&amp;"', '"&amp;DATA!H4633&amp;"', "&amp;DATA!J4633&amp;");","")</f>
        <v/>
      </c>
    </row>
    <row r="4634" spans="1:1" ht="15" customHeight="1">
      <c r="A4634" s="1" t="str">
        <f>IF(NOT(ISBLANK(DATA!A4634)),"INSERT INTO SYSADM.PSAUTHITEM VALUES ('"&amp;$B$1&amp;DATA!A4634&amp;"', '"&amp;DATA!D4634&amp;"', '"&amp;DATA!E4634&amp;"', '"&amp;DATA!F4634&amp;"', '"&amp;DATA!G4634&amp;"', '"&amp;DATA!H4634&amp;"', "&amp;DATA!J4634&amp;");","")</f>
        <v/>
      </c>
    </row>
    <row r="4635" spans="1:1" ht="15" customHeight="1">
      <c r="A4635" s="1" t="str">
        <f>IF(NOT(ISBLANK(DATA!A4635)),"INSERT INTO SYSADM.PSAUTHITEM VALUES ('"&amp;$B$1&amp;DATA!A4635&amp;"', '"&amp;DATA!D4635&amp;"', '"&amp;DATA!E4635&amp;"', '"&amp;DATA!F4635&amp;"', '"&amp;DATA!G4635&amp;"', '"&amp;DATA!H4635&amp;"', "&amp;DATA!J4635&amp;");","")</f>
        <v/>
      </c>
    </row>
    <row r="4636" spans="1:1" ht="15" customHeight="1">
      <c r="A4636" s="1" t="str">
        <f>IF(NOT(ISBLANK(DATA!A4636)),"INSERT INTO SYSADM.PSAUTHITEM VALUES ('"&amp;$B$1&amp;DATA!A4636&amp;"', '"&amp;DATA!D4636&amp;"', '"&amp;DATA!E4636&amp;"', '"&amp;DATA!F4636&amp;"', '"&amp;DATA!G4636&amp;"', '"&amp;DATA!H4636&amp;"', "&amp;DATA!J4636&amp;");","")</f>
        <v/>
      </c>
    </row>
    <row r="4637" spans="1:1" ht="15" customHeight="1">
      <c r="A4637" s="1" t="str">
        <f>IF(NOT(ISBLANK(DATA!A4637)),"INSERT INTO SYSADM.PSAUTHITEM VALUES ('"&amp;$B$1&amp;DATA!A4637&amp;"', '"&amp;DATA!D4637&amp;"', '"&amp;DATA!E4637&amp;"', '"&amp;DATA!F4637&amp;"', '"&amp;DATA!G4637&amp;"', '"&amp;DATA!H4637&amp;"', "&amp;DATA!J4637&amp;");","")</f>
        <v/>
      </c>
    </row>
    <row r="4638" spans="1:1" ht="15" customHeight="1">
      <c r="A4638" s="1" t="str">
        <f>IF(NOT(ISBLANK(DATA!A4638)),"INSERT INTO SYSADM.PSAUTHITEM VALUES ('"&amp;$B$1&amp;DATA!A4638&amp;"', '"&amp;DATA!D4638&amp;"', '"&amp;DATA!E4638&amp;"', '"&amp;DATA!F4638&amp;"', '"&amp;DATA!G4638&amp;"', '"&amp;DATA!H4638&amp;"', "&amp;DATA!J4638&amp;");","")</f>
        <v/>
      </c>
    </row>
    <row r="4639" spans="1:1" ht="15" customHeight="1">
      <c r="A4639" s="1" t="str">
        <f>IF(NOT(ISBLANK(DATA!A4639)),"INSERT INTO SYSADM.PSAUTHITEM VALUES ('"&amp;$B$1&amp;DATA!A4639&amp;"', '"&amp;DATA!D4639&amp;"', '"&amp;DATA!E4639&amp;"', '"&amp;DATA!F4639&amp;"', '"&amp;DATA!G4639&amp;"', '"&amp;DATA!H4639&amp;"', "&amp;DATA!J4639&amp;");","")</f>
        <v/>
      </c>
    </row>
    <row r="4640" spans="1:1" ht="15" customHeight="1">
      <c r="A4640" s="1" t="str">
        <f>IF(NOT(ISBLANK(DATA!A4640)),"INSERT INTO SYSADM.PSAUTHITEM VALUES ('"&amp;$B$1&amp;DATA!A4640&amp;"', '"&amp;DATA!D4640&amp;"', '"&amp;DATA!E4640&amp;"', '"&amp;DATA!F4640&amp;"', '"&amp;DATA!G4640&amp;"', '"&amp;DATA!H4640&amp;"', "&amp;DATA!J4640&amp;");","")</f>
        <v/>
      </c>
    </row>
    <row r="4641" spans="1:1" ht="15" customHeight="1">
      <c r="A4641" s="1" t="str">
        <f>IF(NOT(ISBLANK(DATA!A4641)),"INSERT INTO SYSADM.PSAUTHITEM VALUES ('"&amp;$B$1&amp;DATA!A4641&amp;"', '"&amp;DATA!D4641&amp;"', '"&amp;DATA!E4641&amp;"', '"&amp;DATA!F4641&amp;"', '"&amp;DATA!G4641&amp;"', '"&amp;DATA!H4641&amp;"', "&amp;DATA!J4641&amp;");","")</f>
        <v/>
      </c>
    </row>
    <row r="4642" spans="1:1" ht="15" customHeight="1">
      <c r="A4642" s="1" t="str">
        <f>IF(NOT(ISBLANK(DATA!A4642)),"INSERT INTO SYSADM.PSAUTHITEM VALUES ('"&amp;$B$1&amp;DATA!A4642&amp;"', '"&amp;DATA!D4642&amp;"', '"&amp;DATA!E4642&amp;"', '"&amp;DATA!F4642&amp;"', '"&amp;DATA!G4642&amp;"', '"&amp;DATA!H4642&amp;"', "&amp;DATA!J4642&amp;");","")</f>
        <v/>
      </c>
    </row>
    <row r="4643" spans="1:1" ht="15" customHeight="1">
      <c r="A4643" s="1" t="str">
        <f>IF(NOT(ISBLANK(DATA!A4643)),"INSERT INTO SYSADM.PSAUTHITEM VALUES ('"&amp;$B$1&amp;DATA!A4643&amp;"', '"&amp;DATA!D4643&amp;"', '"&amp;DATA!E4643&amp;"', '"&amp;DATA!F4643&amp;"', '"&amp;DATA!G4643&amp;"', '"&amp;DATA!H4643&amp;"', "&amp;DATA!J4643&amp;");","")</f>
        <v/>
      </c>
    </row>
    <row r="4644" spans="1:1" ht="15" customHeight="1">
      <c r="A4644" s="1" t="str">
        <f>IF(NOT(ISBLANK(DATA!A4644)),"INSERT INTO SYSADM.PSAUTHITEM VALUES ('"&amp;$B$1&amp;DATA!A4644&amp;"', '"&amp;DATA!D4644&amp;"', '"&amp;DATA!E4644&amp;"', '"&amp;DATA!F4644&amp;"', '"&amp;DATA!G4644&amp;"', '"&amp;DATA!H4644&amp;"', "&amp;DATA!J4644&amp;");","")</f>
        <v/>
      </c>
    </row>
    <row r="4645" spans="1:1" ht="15" customHeight="1">
      <c r="A4645" s="1" t="str">
        <f>IF(NOT(ISBLANK(DATA!A4645)),"INSERT INTO SYSADM.PSAUTHITEM VALUES ('"&amp;$B$1&amp;DATA!A4645&amp;"', '"&amp;DATA!D4645&amp;"', '"&amp;DATA!E4645&amp;"', '"&amp;DATA!F4645&amp;"', '"&amp;DATA!G4645&amp;"', '"&amp;DATA!H4645&amp;"', "&amp;DATA!J4645&amp;");","")</f>
        <v/>
      </c>
    </row>
    <row r="4646" spans="1:1" ht="15" customHeight="1">
      <c r="A4646" s="1" t="str">
        <f>IF(NOT(ISBLANK(DATA!A4646)),"INSERT INTO SYSADM.PSAUTHITEM VALUES ('"&amp;$B$1&amp;DATA!A4646&amp;"', '"&amp;DATA!D4646&amp;"', '"&amp;DATA!E4646&amp;"', '"&amp;DATA!F4646&amp;"', '"&amp;DATA!G4646&amp;"', '"&amp;DATA!H4646&amp;"', "&amp;DATA!J4646&amp;");","")</f>
        <v/>
      </c>
    </row>
    <row r="4647" spans="1:1" ht="15" customHeight="1">
      <c r="A4647" s="1" t="str">
        <f>IF(NOT(ISBLANK(DATA!A4647)),"INSERT INTO SYSADM.PSAUTHITEM VALUES ('"&amp;$B$1&amp;DATA!A4647&amp;"', '"&amp;DATA!D4647&amp;"', '"&amp;DATA!E4647&amp;"', '"&amp;DATA!F4647&amp;"', '"&amp;DATA!G4647&amp;"', '"&amp;DATA!H4647&amp;"', "&amp;DATA!J4647&amp;");","")</f>
        <v/>
      </c>
    </row>
    <row r="4648" spans="1:1" ht="15" customHeight="1">
      <c r="A4648" s="1" t="str">
        <f>IF(NOT(ISBLANK(DATA!A4648)),"INSERT INTO SYSADM.PSAUTHITEM VALUES ('"&amp;$B$1&amp;DATA!A4648&amp;"', '"&amp;DATA!D4648&amp;"', '"&amp;DATA!E4648&amp;"', '"&amp;DATA!F4648&amp;"', '"&amp;DATA!G4648&amp;"', '"&amp;DATA!H4648&amp;"', "&amp;DATA!J4648&amp;");","")</f>
        <v/>
      </c>
    </row>
    <row r="4649" spans="1:1" ht="15" customHeight="1">
      <c r="A4649" s="1" t="str">
        <f>IF(NOT(ISBLANK(DATA!A4649)),"INSERT INTO SYSADM.PSAUTHITEM VALUES ('"&amp;$B$1&amp;DATA!A4649&amp;"', '"&amp;DATA!D4649&amp;"', '"&amp;DATA!E4649&amp;"', '"&amp;DATA!F4649&amp;"', '"&amp;DATA!G4649&amp;"', '"&amp;DATA!H4649&amp;"', "&amp;DATA!J4649&amp;");","")</f>
        <v/>
      </c>
    </row>
    <row r="4650" spans="1:1" ht="15" customHeight="1">
      <c r="A4650" s="1" t="str">
        <f>IF(NOT(ISBLANK(DATA!A4650)),"INSERT INTO SYSADM.PSAUTHITEM VALUES ('"&amp;$B$1&amp;DATA!A4650&amp;"', '"&amp;DATA!D4650&amp;"', '"&amp;DATA!E4650&amp;"', '"&amp;DATA!F4650&amp;"', '"&amp;DATA!G4650&amp;"', '"&amp;DATA!H4650&amp;"', "&amp;DATA!J4650&amp;");","")</f>
        <v/>
      </c>
    </row>
    <row r="4651" spans="1:1" ht="15" customHeight="1">
      <c r="A4651" s="1" t="str">
        <f>IF(NOT(ISBLANK(DATA!A4651)),"INSERT INTO SYSADM.PSAUTHITEM VALUES ('"&amp;$B$1&amp;DATA!A4651&amp;"', '"&amp;DATA!D4651&amp;"', '"&amp;DATA!E4651&amp;"', '"&amp;DATA!F4651&amp;"', '"&amp;DATA!G4651&amp;"', '"&amp;DATA!H4651&amp;"', "&amp;DATA!J4651&amp;");","")</f>
        <v/>
      </c>
    </row>
    <row r="4652" spans="1:1" ht="15" customHeight="1">
      <c r="A4652" s="1" t="str">
        <f>IF(NOT(ISBLANK(DATA!A4652)),"INSERT INTO SYSADM.PSAUTHITEM VALUES ('"&amp;$B$1&amp;DATA!A4652&amp;"', '"&amp;DATA!D4652&amp;"', '"&amp;DATA!E4652&amp;"', '"&amp;DATA!F4652&amp;"', '"&amp;DATA!G4652&amp;"', '"&amp;DATA!H4652&amp;"', "&amp;DATA!J4652&amp;");","")</f>
        <v/>
      </c>
    </row>
    <row r="4653" spans="1:1" ht="15" customHeight="1">
      <c r="A4653" s="1" t="str">
        <f>IF(NOT(ISBLANK(DATA!A4653)),"INSERT INTO SYSADM.PSAUTHITEM VALUES ('"&amp;$B$1&amp;DATA!A4653&amp;"', '"&amp;DATA!D4653&amp;"', '"&amp;DATA!E4653&amp;"', '"&amp;DATA!F4653&amp;"', '"&amp;DATA!G4653&amp;"', '"&amp;DATA!H4653&amp;"', "&amp;DATA!J4653&amp;");","")</f>
        <v/>
      </c>
    </row>
    <row r="4654" spans="1:1" ht="15" customHeight="1">
      <c r="A4654" s="1" t="str">
        <f>IF(NOT(ISBLANK(DATA!A4654)),"INSERT INTO SYSADM.PSAUTHITEM VALUES ('"&amp;$B$1&amp;DATA!A4654&amp;"', '"&amp;DATA!D4654&amp;"', '"&amp;DATA!E4654&amp;"', '"&amp;DATA!F4654&amp;"', '"&amp;DATA!G4654&amp;"', '"&amp;DATA!H4654&amp;"', "&amp;DATA!J4654&amp;");","")</f>
        <v/>
      </c>
    </row>
    <row r="4655" spans="1:1" ht="15" customHeight="1">
      <c r="A4655" s="1" t="str">
        <f>IF(NOT(ISBLANK(DATA!A4655)),"INSERT INTO SYSADM.PSAUTHITEM VALUES ('"&amp;$B$1&amp;DATA!A4655&amp;"', '"&amp;DATA!D4655&amp;"', '"&amp;DATA!E4655&amp;"', '"&amp;DATA!F4655&amp;"', '"&amp;DATA!G4655&amp;"', '"&amp;DATA!H4655&amp;"', "&amp;DATA!J4655&amp;");","")</f>
        <v/>
      </c>
    </row>
    <row r="4656" spans="1:1" ht="15" customHeight="1">
      <c r="A4656" s="1" t="str">
        <f>IF(NOT(ISBLANK(DATA!A4656)),"INSERT INTO SYSADM.PSAUTHITEM VALUES ('"&amp;$B$1&amp;DATA!A4656&amp;"', '"&amp;DATA!D4656&amp;"', '"&amp;DATA!E4656&amp;"', '"&amp;DATA!F4656&amp;"', '"&amp;DATA!G4656&amp;"', '"&amp;DATA!H4656&amp;"', "&amp;DATA!J4656&amp;");","")</f>
        <v/>
      </c>
    </row>
    <row r="4657" spans="1:1" ht="15" customHeight="1">
      <c r="A4657" s="1" t="str">
        <f>IF(NOT(ISBLANK(DATA!A4657)),"INSERT INTO SYSADM.PSAUTHITEM VALUES ('"&amp;$B$1&amp;DATA!A4657&amp;"', '"&amp;DATA!D4657&amp;"', '"&amp;DATA!E4657&amp;"', '"&amp;DATA!F4657&amp;"', '"&amp;DATA!G4657&amp;"', '"&amp;DATA!H4657&amp;"', "&amp;DATA!J4657&amp;");","")</f>
        <v/>
      </c>
    </row>
    <row r="4658" spans="1:1" ht="15" customHeight="1">
      <c r="A4658" s="1" t="str">
        <f>IF(NOT(ISBLANK(DATA!A4658)),"INSERT INTO SYSADM.PSAUTHITEM VALUES ('"&amp;$B$1&amp;DATA!A4658&amp;"', '"&amp;DATA!D4658&amp;"', '"&amp;DATA!E4658&amp;"', '"&amp;DATA!F4658&amp;"', '"&amp;DATA!G4658&amp;"', '"&amp;DATA!H4658&amp;"', "&amp;DATA!J4658&amp;");","")</f>
        <v/>
      </c>
    </row>
    <row r="4659" spans="1:1" ht="15" customHeight="1">
      <c r="A4659" s="1" t="str">
        <f>IF(NOT(ISBLANK(DATA!A4659)),"INSERT INTO SYSADM.PSAUTHITEM VALUES ('"&amp;$B$1&amp;DATA!A4659&amp;"', '"&amp;DATA!D4659&amp;"', '"&amp;DATA!E4659&amp;"', '"&amp;DATA!F4659&amp;"', '"&amp;DATA!G4659&amp;"', '"&amp;DATA!H4659&amp;"', "&amp;DATA!J4659&amp;");","")</f>
        <v/>
      </c>
    </row>
    <row r="4660" spans="1:1" ht="15" customHeight="1">
      <c r="A4660" s="1" t="str">
        <f>IF(NOT(ISBLANK(DATA!A4660)),"INSERT INTO SYSADM.PSAUTHITEM VALUES ('"&amp;$B$1&amp;DATA!A4660&amp;"', '"&amp;DATA!D4660&amp;"', '"&amp;DATA!E4660&amp;"', '"&amp;DATA!F4660&amp;"', '"&amp;DATA!G4660&amp;"', '"&amp;DATA!H4660&amp;"', "&amp;DATA!J4660&amp;");","")</f>
        <v/>
      </c>
    </row>
    <row r="4661" spans="1:1" ht="15" customHeight="1">
      <c r="A4661" s="1" t="str">
        <f>IF(NOT(ISBLANK(DATA!A4661)),"INSERT INTO SYSADM.PSAUTHITEM VALUES ('"&amp;$B$1&amp;DATA!A4661&amp;"', '"&amp;DATA!D4661&amp;"', '"&amp;DATA!E4661&amp;"', '"&amp;DATA!F4661&amp;"', '"&amp;DATA!G4661&amp;"', '"&amp;DATA!H4661&amp;"', "&amp;DATA!J4661&amp;");","")</f>
        <v/>
      </c>
    </row>
    <row r="4662" spans="1:1" ht="15" customHeight="1">
      <c r="A4662" s="1" t="str">
        <f>IF(NOT(ISBLANK(DATA!A4662)),"INSERT INTO SYSADM.PSAUTHITEM VALUES ('"&amp;$B$1&amp;DATA!A4662&amp;"', '"&amp;DATA!D4662&amp;"', '"&amp;DATA!E4662&amp;"', '"&amp;DATA!F4662&amp;"', '"&amp;DATA!G4662&amp;"', '"&amp;DATA!H4662&amp;"', "&amp;DATA!J4662&amp;");","")</f>
        <v/>
      </c>
    </row>
    <row r="4663" spans="1:1" ht="15" customHeight="1">
      <c r="A4663" s="1" t="str">
        <f>IF(NOT(ISBLANK(DATA!A4663)),"INSERT INTO SYSADM.PSAUTHITEM VALUES ('"&amp;$B$1&amp;DATA!A4663&amp;"', '"&amp;DATA!D4663&amp;"', '"&amp;DATA!E4663&amp;"', '"&amp;DATA!F4663&amp;"', '"&amp;DATA!G4663&amp;"', '"&amp;DATA!H4663&amp;"', "&amp;DATA!J4663&amp;");","")</f>
        <v/>
      </c>
    </row>
    <row r="4664" spans="1:1" ht="15" customHeight="1">
      <c r="A4664" s="1" t="str">
        <f>IF(NOT(ISBLANK(DATA!A4664)),"INSERT INTO SYSADM.PSAUTHITEM VALUES ('"&amp;$B$1&amp;DATA!A4664&amp;"', '"&amp;DATA!D4664&amp;"', '"&amp;DATA!E4664&amp;"', '"&amp;DATA!F4664&amp;"', '"&amp;DATA!G4664&amp;"', '"&amp;DATA!H4664&amp;"', "&amp;DATA!J4664&amp;");","")</f>
        <v/>
      </c>
    </row>
    <row r="4665" spans="1:1" ht="15" customHeight="1">
      <c r="A4665" s="1" t="str">
        <f>IF(NOT(ISBLANK(DATA!A4665)),"INSERT INTO SYSADM.PSAUTHITEM VALUES ('"&amp;$B$1&amp;DATA!A4665&amp;"', '"&amp;DATA!D4665&amp;"', '"&amp;DATA!E4665&amp;"', '"&amp;DATA!F4665&amp;"', '"&amp;DATA!G4665&amp;"', '"&amp;DATA!H4665&amp;"', "&amp;DATA!J4665&amp;");","")</f>
        <v/>
      </c>
    </row>
    <row r="4666" spans="1:1" ht="15" customHeight="1">
      <c r="A4666" s="1" t="str">
        <f>IF(NOT(ISBLANK(DATA!A4666)),"INSERT INTO SYSADM.PSAUTHITEM VALUES ('"&amp;$B$1&amp;DATA!A4666&amp;"', '"&amp;DATA!D4666&amp;"', '"&amp;DATA!E4666&amp;"', '"&amp;DATA!F4666&amp;"', '"&amp;DATA!G4666&amp;"', '"&amp;DATA!H4666&amp;"', "&amp;DATA!J4666&amp;");","")</f>
        <v/>
      </c>
    </row>
    <row r="4667" spans="1:1" ht="15" customHeight="1">
      <c r="A4667" s="1" t="str">
        <f>IF(NOT(ISBLANK(DATA!A4667)),"INSERT INTO SYSADM.PSAUTHITEM VALUES ('"&amp;$B$1&amp;DATA!A4667&amp;"', '"&amp;DATA!D4667&amp;"', '"&amp;DATA!E4667&amp;"', '"&amp;DATA!F4667&amp;"', '"&amp;DATA!G4667&amp;"', '"&amp;DATA!H4667&amp;"', "&amp;DATA!J4667&amp;");","")</f>
        <v/>
      </c>
    </row>
    <row r="4668" spans="1:1" ht="15" customHeight="1">
      <c r="A4668" s="1" t="str">
        <f>IF(NOT(ISBLANK(DATA!A4668)),"INSERT INTO SYSADM.PSAUTHITEM VALUES ('"&amp;$B$1&amp;DATA!A4668&amp;"', '"&amp;DATA!D4668&amp;"', '"&amp;DATA!E4668&amp;"', '"&amp;DATA!F4668&amp;"', '"&amp;DATA!G4668&amp;"', '"&amp;DATA!H4668&amp;"', "&amp;DATA!J4668&amp;");","")</f>
        <v/>
      </c>
    </row>
    <row r="4669" spans="1:1" ht="15" customHeight="1">
      <c r="A4669" s="1" t="str">
        <f>IF(NOT(ISBLANK(DATA!A4669)),"INSERT INTO SYSADM.PSAUTHITEM VALUES ('"&amp;$B$1&amp;DATA!A4669&amp;"', '"&amp;DATA!D4669&amp;"', '"&amp;DATA!E4669&amp;"', '"&amp;DATA!F4669&amp;"', '"&amp;DATA!G4669&amp;"', '"&amp;DATA!H4669&amp;"', "&amp;DATA!J4669&amp;");","")</f>
        <v/>
      </c>
    </row>
    <row r="4670" spans="1:1" ht="15" customHeight="1">
      <c r="A4670" s="1" t="str">
        <f>IF(NOT(ISBLANK(DATA!A4670)),"INSERT INTO SYSADM.PSAUTHITEM VALUES ('"&amp;$B$1&amp;DATA!A4670&amp;"', '"&amp;DATA!D4670&amp;"', '"&amp;DATA!E4670&amp;"', '"&amp;DATA!F4670&amp;"', '"&amp;DATA!G4670&amp;"', '"&amp;DATA!H4670&amp;"', "&amp;DATA!J4670&amp;");","")</f>
        <v/>
      </c>
    </row>
    <row r="4671" spans="1:1" ht="15" customHeight="1">
      <c r="A4671" s="1" t="str">
        <f>IF(NOT(ISBLANK(DATA!A4671)),"INSERT INTO SYSADM.PSAUTHITEM VALUES ('"&amp;$B$1&amp;DATA!A4671&amp;"', '"&amp;DATA!D4671&amp;"', '"&amp;DATA!E4671&amp;"', '"&amp;DATA!F4671&amp;"', '"&amp;DATA!G4671&amp;"', '"&amp;DATA!H4671&amp;"', "&amp;DATA!J4671&amp;");","")</f>
        <v/>
      </c>
    </row>
    <row r="4672" spans="1:1" ht="15" customHeight="1">
      <c r="A4672" s="1" t="str">
        <f>IF(NOT(ISBLANK(DATA!A4672)),"INSERT INTO SYSADM.PSAUTHITEM VALUES ('"&amp;$B$1&amp;DATA!A4672&amp;"', '"&amp;DATA!D4672&amp;"', '"&amp;DATA!E4672&amp;"', '"&amp;DATA!F4672&amp;"', '"&amp;DATA!G4672&amp;"', '"&amp;DATA!H4672&amp;"', "&amp;DATA!J4672&amp;");","")</f>
        <v/>
      </c>
    </row>
    <row r="4673" spans="1:1" ht="15" customHeight="1">
      <c r="A4673" s="1" t="str">
        <f>IF(NOT(ISBLANK(DATA!A4673)),"INSERT INTO SYSADM.PSAUTHITEM VALUES ('"&amp;$B$1&amp;DATA!A4673&amp;"', '"&amp;DATA!D4673&amp;"', '"&amp;DATA!E4673&amp;"', '"&amp;DATA!F4673&amp;"', '"&amp;DATA!G4673&amp;"', '"&amp;DATA!H4673&amp;"', "&amp;DATA!J4673&amp;");","")</f>
        <v/>
      </c>
    </row>
    <row r="4674" spans="1:1" ht="15" customHeight="1">
      <c r="A4674" s="1" t="str">
        <f>IF(NOT(ISBLANK(DATA!A4674)),"INSERT INTO SYSADM.PSAUTHITEM VALUES ('"&amp;$B$1&amp;DATA!A4674&amp;"', '"&amp;DATA!D4674&amp;"', '"&amp;DATA!E4674&amp;"', '"&amp;DATA!F4674&amp;"', '"&amp;DATA!G4674&amp;"', '"&amp;DATA!H4674&amp;"', "&amp;DATA!J4674&amp;");","")</f>
        <v/>
      </c>
    </row>
    <row r="4675" spans="1:1" ht="15" customHeight="1">
      <c r="A4675" s="1" t="str">
        <f>IF(NOT(ISBLANK(DATA!A4675)),"INSERT INTO SYSADM.PSAUTHITEM VALUES ('"&amp;$B$1&amp;DATA!A4675&amp;"', '"&amp;DATA!D4675&amp;"', '"&amp;DATA!E4675&amp;"', '"&amp;DATA!F4675&amp;"', '"&amp;DATA!G4675&amp;"', '"&amp;DATA!H4675&amp;"', "&amp;DATA!J4675&amp;");","")</f>
        <v/>
      </c>
    </row>
    <row r="4676" spans="1:1" ht="15" customHeight="1">
      <c r="A4676" s="1" t="str">
        <f>IF(NOT(ISBLANK(DATA!A4676)),"INSERT INTO SYSADM.PSAUTHITEM VALUES ('"&amp;$B$1&amp;DATA!A4676&amp;"', '"&amp;DATA!D4676&amp;"', '"&amp;DATA!E4676&amp;"', '"&amp;DATA!F4676&amp;"', '"&amp;DATA!G4676&amp;"', '"&amp;DATA!H4676&amp;"', "&amp;DATA!J4676&amp;");","")</f>
        <v/>
      </c>
    </row>
    <row r="4677" spans="1:1" ht="15" customHeight="1">
      <c r="A4677" s="1" t="str">
        <f>IF(NOT(ISBLANK(DATA!A4677)),"INSERT INTO SYSADM.PSAUTHITEM VALUES ('"&amp;$B$1&amp;DATA!A4677&amp;"', '"&amp;DATA!D4677&amp;"', '"&amp;DATA!E4677&amp;"', '"&amp;DATA!F4677&amp;"', '"&amp;DATA!G4677&amp;"', '"&amp;DATA!H4677&amp;"', "&amp;DATA!J4677&amp;");","")</f>
        <v/>
      </c>
    </row>
    <row r="4678" spans="1:1" ht="15" customHeight="1">
      <c r="A4678" s="1" t="str">
        <f>IF(NOT(ISBLANK(DATA!A4678)),"INSERT INTO SYSADM.PSAUTHITEM VALUES ('"&amp;$B$1&amp;DATA!A4678&amp;"', '"&amp;DATA!D4678&amp;"', '"&amp;DATA!E4678&amp;"', '"&amp;DATA!F4678&amp;"', '"&amp;DATA!G4678&amp;"', '"&amp;DATA!H4678&amp;"', "&amp;DATA!J4678&amp;");","")</f>
        <v/>
      </c>
    </row>
    <row r="4679" spans="1:1" ht="15" customHeight="1">
      <c r="A4679" s="1" t="str">
        <f>IF(NOT(ISBLANK(DATA!A4679)),"INSERT INTO SYSADM.PSAUTHITEM VALUES ('"&amp;$B$1&amp;DATA!A4679&amp;"', '"&amp;DATA!D4679&amp;"', '"&amp;DATA!E4679&amp;"', '"&amp;DATA!F4679&amp;"', '"&amp;DATA!G4679&amp;"', '"&amp;DATA!H4679&amp;"', "&amp;DATA!J4679&amp;");","")</f>
        <v/>
      </c>
    </row>
    <row r="4680" spans="1:1" ht="15" customHeight="1">
      <c r="A4680" s="1" t="str">
        <f>IF(NOT(ISBLANK(DATA!A4680)),"INSERT INTO SYSADM.PSAUTHITEM VALUES ('"&amp;$B$1&amp;DATA!A4680&amp;"', '"&amp;DATA!D4680&amp;"', '"&amp;DATA!E4680&amp;"', '"&amp;DATA!F4680&amp;"', '"&amp;DATA!G4680&amp;"', '"&amp;DATA!H4680&amp;"', "&amp;DATA!J4680&amp;");","")</f>
        <v/>
      </c>
    </row>
    <row r="4681" spans="1:1" ht="15" customHeight="1">
      <c r="A4681" s="1" t="str">
        <f>IF(NOT(ISBLANK(DATA!A4681)),"INSERT INTO SYSADM.PSAUTHITEM VALUES ('"&amp;$B$1&amp;DATA!A4681&amp;"', '"&amp;DATA!D4681&amp;"', '"&amp;DATA!E4681&amp;"', '"&amp;DATA!F4681&amp;"', '"&amp;DATA!G4681&amp;"', '"&amp;DATA!H4681&amp;"', "&amp;DATA!J4681&amp;");","")</f>
        <v/>
      </c>
    </row>
    <row r="4682" spans="1:1" ht="15" customHeight="1">
      <c r="A4682" s="1" t="str">
        <f>IF(NOT(ISBLANK(DATA!A4682)),"INSERT INTO SYSADM.PSAUTHITEM VALUES ('"&amp;$B$1&amp;DATA!A4682&amp;"', '"&amp;DATA!D4682&amp;"', '"&amp;DATA!E4682&amp;"', '"&amp;DATA!F4682&amp;"', '"&amp;DATA!G4682&amp;"', '"&amp;DATA!H4682&amp;"', "&amp;DATA!J4682&amp;");","")</f>
        <v/>
      </c>
    </row>
    <row r="4683" spans="1:1" ht="15" customHeight="1">
      <c r="A4683" s="1" t="str">
        <f>IF(NOT(ISBLANK(DATA!A4683)),"INSERT INTO SYSADM.PSAUTHITEM VALUES ('"&amp;$B$1&amp;DATA!A4683&amp;"', '"&amp;DATA!D4683&amp;"', '"&amp;DATA!E4683&amp;"', '"&amp;DATA!F4683&amp;"', '"&amp;DATA!G4683&amp;"', '"&amp;DATA!H4683&amp;"', "&amp;DATA!J4683&amp;");","")</f>
        <v/>
      </c>
    </row>
    <row r="4684" spans="1:1" ht="15" customHeight="1">
      <c r="A4684" s="1" t="str">
        <f>IF(NOT(ISBLANK(DATA!A4684)),"INSERT INTO SYSADM.PSAUTHITEM VALUES ('"&amp;$B$1&amp;DATA!A4684&amp;"', '"&amp;DATA!D4684&amp;"', '"&amp;DATA!E4684&amp;"', '"&amp;DATA!F4684&amp;"', '"&amp;DATA!G4684&amp;"', '"&amp;DATA!H4684&amp;"', "&amp;DATA!J4684&amp;");","")</f>
        <v/>
      </c>
    </row>
    <row r="4685" spans="1:1" ht="15" customHeight="1">
      <c r="A4685" s="1" t="str">
        <f>IF(NOT(ISBLANK(DATA!A4685)),"INSERT INTO SYSADM.PSAUTHITEM VALUES ('"&amp;$B$1&amp;DATA!A4685&amp;"', '"&amp;DATA!D4685&amp;"', '"&amp;DATA!E4685&amp;"', '"&amp;DATA!F4685&amp;"', '"&amp;DATA!G4685&amp;"', '"&amp;DATA!H4685&amp;"', "&amp;DATA!J4685&amp;");","")</f>
        <v/>
      </c>
    </row>
    <row r="4686" spans="1:1" ht="15" customHeight="1">
      <c r="A4686" s="1" t="str">
        <f>IF(NOT(ISBLANK(DATA!A4686)),"INSERT INTO SYSADM.PSAUTHITEM VALUES ('"&amp;$B$1&amp;DATA!A4686&amp;"', '"&amp;DATA!D4686&amp;"', '"&amp;DATA!E4686&amp;"', '"&amp;DATA!F4686&amp;"', '"&amp;DATA!G4686&amp;"', '"&amp;DATA!H4686&amp;"', "&amp;DATA!J4686&amp;");","")</f>
        <v/>
      </c>
    </row>
    <row r="4687" spans="1:1" ht="15" customHeight="1">
      <c r="A4687" s="1" t="str">
        <f>IF(NOT(ISBLANK(DATA!A4687)),"INSERT INTO SYSADM.PSAUTHITEM VALUES ('"&amp;$B$1&amp;DATA!A4687&amp;"', '"&amp;DATA!D4687&amp;"', '"&amp;DATA!E4687&amp;"', '"&amp;DATA!F4687&amp;"', '"&amp;DATA!G4687&amp;"', '"&amp;DATA!H4687&amp;"', "&amp;DATA!J4687&amp;");","")</f>
        <v/>
      </c>
    </row>
    <row r="4688" spans="1:1" ht="15" customHeight="1">
      <c r="A4688" s="1" t="str">
        <f>IF(NOT(ISBLANK(DATA!A4688)),"INSERT INTO SYSADM.PSAUTHITEM VALUES ('"&amp;$B$1&amp;DATA!A4688&amp;"', '"&amp;DATA!D4688&amp;"', '"&amp;DATA!E4688&amp;"', '"&amp;DATA!F4688&amp;"', '"&amp;DATA!G4688&amp;"', '"&amp;DATA!H4688&amp;"', "&amp;DATA!J4688&amp;");","")</f>
        <v/>
      </c>
    </row>
    <row r="4689" spans="1:1" ht="15" customHeight="1">
      <c r="A4689" s="1" t="str">
        <f>IF(NOT(ISBLANK(DATA!A4689)),"INSERT INTO SYSADM.PSAUTHITEM VALUES ('"&amp;$B$1&amp;DATA!A4689&amp;"', '"&amp;DATA!D4689&amp;"', '"&amp;DATA!E4689&amp;"', '"&amp;DATA!F4689&amp;"', '"&amp;DATA!G4689&amp;"', '"&amp;DATA!H4689&amp;"', "&amp;DATA!J4689&amp;");","")</f>
        <v/>
      </c>
    </row>
    <row r="4690" spans="1:1" ht="15" customHeight="1">
      <c r="A4690" s="1" t="str">
        <f>IF(NOT(ISBLANK(DATA!A4690)),"INSERT INTO SYSADM.PSAUTHITEM VALUES ('"&amp;$B$1&amp;DATA!A4690&amp;"', '"&amp;DATA!D4690&amp;"', '"&amp;DATA!E4690&amp;"', '"&amp;DATA!F4690&amp;"', '"&amp;DATA!G4690&amp;"', '"&amp;DATA!H4690&amp;"', "&amp;DATA!J4690&amp;");","")</f>
        <v/>
      </c>
    </row>
    <row r="4691" spans="1:1" ht="15" customHeight="1">
      <c r="A4691" s="1" t="str">
        <f>IF(NOT(ISBLANK(DATA!A4691)),"INSERT INTO SYSADM.PSAUTHITEM VALUES ('"&amp;$B$1&amp;DATA!A4691&amp;"', '"&amp;DATA!D4691&amp;"', '"&amp;DATA!E4691&amp;"', '"&amp;DATA!F4691&amp;"', '"&amp;DATA!G4691&amp;"', '"&amp;DATA!H4691&amp;"', "&amp;DATA!J4691&amp;");","")</f>
        <v/>
      </c>
    </row>
    <row r="4692" spans="1:1" ht="15" customHeight="1">
      <c r="A4692" s="1" t="str">
        <f>IF(NOT(ISBLANK(DATA!A4692)),"INSERT INTO SYSADM.PSAUTHITEM VALUES ('"&amp;$B$1&amp;DATA!A4692&amp;"', '"&amp;DATA!D4692&amp;"', '"&amp;DATA!E4692&amp;"', '"&amp;DATA!F4692&amp;"', '"&amp;DATA!G4692&amp;"', '"&amp;DATA!H4692&amp;"', "&amp;DATA!J4692&amp;");","")</f>
        <v/>
      </c>
    </row>
    <row r="4693" spans="1:1" ht="15" customHeight="1">
      <c r="A4693" s="1" t="str">
        <f>IF(NOT(ISBLANK(DATA!A4693)),"INSERT INTO SYSADM.PSAUTHITEM VALUES ('"&amp;$B$1&amp;DATA!A4693&amp;"', '"&amp;DATA!D4693&amp;"', '"&amp;DATA!E4693&amp;"', '"&amp;DATA!F4693&amp;"', '"&amp;DATA!G4693&amp;"', '"&amp;DATA!H4693&amp;"', "&amp;DATA!J4693&amp;");","")</f>
        <v/>
      </c>
    </row>
    <row r="4694" spans="1:1" ht="15" customHeight="1">
      <c r="A4694" s="1" t="str">
        <f>IF(NOT(ISBLANK(DATA!A4694)),"INSERT INTO SYSADM.PSAUTHITEM VALUES ('"&amp;$B$1&amp;DATA!A4694&amp;"', '"&amp;DATA!D4694&amp;"', '"&amp;DATA!E4694&amp;"', '"&amp;DATA!F4694&amp;"', '"&amp;DATA!G4694&amp;"', '"&amp;DATA!H4694&amp;"', "&amp;DATA!J4694&amp;");","")</f>
        <v/>
      </c>
    </row>
    <row r="4695" spans="1:1" ht="15" customHeight="1">
      <c r="A4695" s="1" t="str">
        <f>IF(NOT(ISBLANK(DATA!A4695)),"INSERT INTO SYSADM.PSAUTHITEM VALUES ('"&amp;$B$1&amp;DATA!A4695&amp;"', '"&amp;DATA!D4695&amp;"', '"&amp;DATA!E4695&amp;"', '"&amp;DATA!F4695&amp;"', '"&amp;DATA!G4695&amp;"', '"&amp;DATA!H4695&amp;"', "&amp;DATA!J4695&amp;");","")</f>
        <v/>
      </c>
    </row>
    <row r="4696" spans="1:1" ht="15" customHeight="1">
      <c r="A4696" s="1" t="str">
        <f>IF(NOT(ISBLANK(DATA!A4696)),"INSERT INTO SYSADM.PSAUTHITEM VALUES ('"&amp;$B$1&amp;DATA!A4696&amp;"', '"&amp;DATA!D4696&amp;"', '"&amp;DATA!E4696&amp;"', '"&amp;DATA!F4696&amp;"', '"&amp;DATA!G4696&amp;"', '"&amp;DATA!H4696&amp;"', "&amp;DATA!J4696&amp;");","")</f>
        <v/>
      </c>
    </row>
    <row r="4697" spans="1:1" ht="15" customHeight="1">
      <c r="A4697" s="1" t="str">
        <f>IF(NOT(ISBLANK(DATA!A4697)),"INSERT INTO SYSADM.PSAUTHITEM VALUES ('"&amp;$B$1&amp;DATA!A4697&amp;"', '"&amp;DATA!D4697&amp;"', '"&amp;DATA!E4697&amp;"', '"&amp;DATA!F4697&amp;"', '"&amp;DATA!G4697&amp;"', '"&amp;DATA!H4697&amp;"', "&amp;DATA!J4697&amp;");","")</f>
        <v/>
      </c>
    </row>
    <row r="4698" spans="1:1" ht="15" customHeight="1">
      <c r="A4698" s="1" t="str">
        <f>IF(NOT(ISBLANK(DATA!A4698)),"INSERT INTO SYSADM.PSAUTHITEM VALUES ('"&amp;$B$1&amp;DATA!A4698&amp;"', '"&amp;DATA!D4698&amp;"', '"&amp;DATA!E4698&amp;"', '"&amp;DATA!F4698&amp;"', '"&amp;DATA!G4698&amp;"', '"&amp;DATA!H4698&amp;"', "&amp;DATA!J4698&amp;");","")</f>
        <v/>
      </c>
    </row>
    <row r="4699" spans="1:1" ht="15" customHeight="1">
      <c r="A4699" s="1" t="str">
        <f>IF(NOT(ISBLANK(DATA!A4699)),"INSERT INTO SYSADM.PSAUTHITEM VALUES ('"&amp;$B$1&amp;DATA!A4699&amp;"', '"&amp;DATA!D4699&amp;"', '"&amp;DATA!E4699&amp;"', '"&amp;DATA!F4699&amp;"', '"&amp;DATA!G4699&amp;"', '"&amp;DATA!H4699&amp;"', "&amp;DATA!J4699&amp;");","")</f>
        <v/>
      </c>
    </row>
    <row r="4700" spans="1:1" ht="15" customHeight="1">
      <c r="A4700" s="1" t="str">
        <f>IF(NOT(ISBLANK(DATA!A4700)),"INSERT INTO SYSADM.PSAUTHITEM VALUES ('"&amp;$B$1&amp;DATA!A4700&amp;"', '"&amp;DATA!D4700&amp;"', '"&amp;DATA!E4700&amp;"', '"&amp;DATA!F4700&amp;"', '"&amp;DATA!G4700&amp;"', '"&amp;DATA!H4700&amp;"', "&amp;DATA!J4700&amp;");","")</f>
        <v/>
      </c>
    </row>
    <row r="4701" spans="1:1" ht="15" customHeight="1">
      <c r="A4701" s="1" t="str">
        <f>IF(NOT(ISBLANK(DATA!A4701)),"INSERT INTO SYSADM.PSAUTHITEM VALUES ('"&amp;$B$1&amp;DATA!A4701&amp;"', '"&amp;DATA!D4701&amp;"', '"&amp;DATA!E4701&amp;"', '"&amp;DATA!F4701&amp;"', '"&amp;DATA!G4701&amp;"', '"&amp;DATA!H4701&amp;"', "&amp;DATA!J4701&amp;");","")</f>
        <v/>
      </c>
    </row>
    <row r="4702" spans="1:1" ht="15" customHeight="1">
      <c r="A4702" s="1" t="str">
        <f>IF(NOT(ISBLANK(DATA!A4702)),"INSERT INTO SYSADM.PSAUTHITEM VALUES ('"&amp;$B$1&amp;DATA!A4702&amp;"', '"&amp;DATA!D4702&amp;"', '"&amp;DATA!E4702&amp;"', '"&amp;DATA!F4702&amp;"', '"&amp;DATA!G4702&amp;"', '"&amp;DATA!H4702&amp;"', "&amp;DATA!J4702&amp;");","")</f>
        <v/>
      </c>
    </row>
    <row r="4703" spans="1:1" ht="15" customHeight="1">
      <c r="A4703" s="1" t="str">
        <f>IF(NOT(ISBLANK(DATA!A4703)),"INSERT INTO SYSADM.PSAUTHITEM VALUES ('"&amp;$B$1&amp;DATA!A4703&amp;"', '"&amp;DATA!D4703&amp;"', '"&amp;DATA!E4703&amp;"', '"&amp;DATA!F4703&amp;"', '"&amp;DATA!G4703&amp;"', '"&amp;DATA!H4703&amp;"', "&amp;DATA!J4703&amp;");","")</f>
        <v/>
      </c>
    </row>
    <row r="4704" spans="1:1" ht="15" customHeight="1">
      <c r="A4704" s="1" t="str">
        <f>IF(NOT(ISBLANK(DATA!A4704)),"INSERT INTO SYSADM.PSAUTHITEM VALUES ('"&amp;$B$1&amp;DATA!A4704&amp;"', '"&amp;DATA!D4704&amp;"', '"&amp;DATA!E4704&amp;"', '"&amp;DATA!F4704&amp;"', '"&amp;DATA!G4704&amp;"', '"&amp;DATA!H4704&amp;"', "&amp;DATA!J4704&amp;");","")</f>
        <v/>
      </c>
    </row>
    <row r="4705" spans="1:1" ht="15" customHeight="1">
      <c r="A4705" s="1" t="str">
        <f>IF(NOT(ISBLANK(DATA!A4705)),"INSERT INTO SYSADM.PSAUTHITEM VALUES ('"&amp;$B$1&amp;DATA!A4705&amp;"', '"&amp;DATA!D4705&amp;"', '"&amp;DATA!E4705&amp;"', '"&amp;DATA!F4705&amp;"', '"&amp;DATA!G4705&amp;"', '"&amp;DATA!H4705&amp;"', "&amp;DATA!J4705&amp;");","")</f>
        <v/>
      </c>
    </row>
    <row r="4706" spans="1:1" ht="15" customHeight="1">
      <c r="A4706" s="1" t="str">
        <f>IF(NOT(ISBLANK(DATA!A4706)),"INSERT INTO SYSADM.PSAUTHITEM VALUES ('"&amp;$B$1&amp;DATA!A4706&amp;"', '"&amp;DATA!D4706&amp;"', '"&amp;DATA!E4706&amp;"', '"&amp;DATA!F4706&amp;"', '"&amp;DATA!G4706&amp;"', '"&amp;DATA!H4706&amp;"', "&amp;DATA!J4706&amp;");","")</f>
        <v/>
      </c>
    </row>
    <row r="4707" spans="1:1" ht="15" customHeight="1">
      <c r="A4707" s="1" t="str">
        <f>IF(NOT(ISBLANK(DATA!A4707)),"INSERT INTO SYSADM.PSAUTHITEM VALUES ('"&amp;$B$1&amp;DATA!A4707&amp;"', '"&amp;DATA!D4707&amp;"', '"&amp;DATA!E4707&amp;"', '"&amp;DATA!F4707&amp;"', '"&amp;DATA!G4707&amp;"', '"&amp;DATA!H4707&amp;"', "&amp;DATA!J4707&amp;");","")</f>
        <v/>
      </c>
    </row>
    <row r="4708" spans="1:1" ht="15" customHeight="1">
      <c r="A4708" s="1" t="str">
        <f>IF(NOT(ISBLANK(DATA!A4708)),"INSERT INTO SYSADM.PSAUTHITEM VALUES ('"&amp;$B$1&amp;DATA!A4708&amp;"', '"&amp;DATA!D4708&amp;"', '"&amp;DATA!E4708&amp;"', '"&amp;DATA!F4708&amp;"', '"&amp;DATA!G4708&amp;"', '"&amp;DATA!H4708&amp;"', "&amp;DATA!J4708&amp;");","")</f>
        <v/>
      </c>
    </row>
    <row r="4709" spans="1:1" ht="15" customHeight="1">
      <c r="A4709" s="1" t="str">
        <f>IF(NOT(ISBLANK(DATA!A4709)),"INSERT INTO SYSADM.PSAUTHITEM VALUES ('"&amp;$B$1&amp;DATA!A4709&amp;"', '"&amp;DATA!D4709&amp;"', '"&amp;DATA!E4709&amp;"', '"&amp;DATA!F4709&amp;"', '"&amp;DATA!G4709&amp;"', '"&amp;DATA!H4709&amp;"', "&amp;DATA!J4709&amp;");","")</f>
        <v/>
      </c>
    </row>
    <row r="4710" spans="1:1" ht="15" customHeight="1">
      <c r="A4710" s="1" t="str">
        <f>IF(NOT(ISBLANK(DATA!A4710)),"INSERT INTO SYSADM.PSAUTHITEM VALUES ('"&amp;$B$1&amp;DATA!A4710&amp;"', '"&amp;DATA!D4710&amp;"', '"&amp;DATA!E4710&amp;"', '"&amp;DATA!F4710&amp;"', '"&amp;DATA!G4710&amp;"', '"&amp;DATA!H4710&amp;"', "&amp;DATA!J4710&amp;");","")</f>
        <v/>
      </c>
    </row>
    <row r="4711" spans="1:1" ht="15" customHeight="1">
      <c r="A4711" s="1" t="str">
        <f>IF(NOT(ISBLANK(DATA!A4711)),"INSERT INTO SYSADM.PSAUTHITEM VALUES ('"&amp;$B$1&amp;DATA!A4711&amp;"', '"&amp;DATA!D4711&amp;"', '"&amp;DATA!E4711&amp;"', '"&amp;DATA!F4711&amp;"', '"&amp;DATA!G4711&amp;"', '"&amp;DATA!H4711&amp;"', "&amp;DATA!J4711&amp;");","")</f>
        <v/>
      </c>
    </row>
    <row r="4712" spans="1:1" ht="15" customHeight="1">
      <c r="A4712" s="1" t="str">
        <f>IF(NOT(ISBLANK(DATA!A4712)),"INSERT INTO SYSADM.PSAUTHITEM VALUES ('"&amp;$B$1&amp;DATA!A4712&amp;"', '"&amp;DATA!D4712&amp;"', '"&amp;DATA!E4712&amp;"', '"&amp;DATA!F4712&amp;"', '"&amp;DATA!G4712&amp;"', '"&amp;DATA!H4712&amp;"', "&amp;DATA!J4712&amp;");","")</f>
        <v/>
      </c>
    </row>
    <row r="4713" spans="1:1" ht="15" customHeight="1">
      <c r="A4713" s="1" t="str">
        <f>IF(NOT(ISBLANK(DATA!A4713)),"INSERT INTO SYSADM.PSAUTHITEM VALUES ('"&amp;$B$1&amp;DATA!A4713&amp;"', '"&amp;DATA!D4713&amp;"', '"&amp;DATA!E4713&amp;"', '"&amp;DATA!F4713&amp;"', '"&amp;DATA!G4713&amp;"', '"&amp;DATA!H4713&amp;"', "&amp;DATA!J4713&amp;");","")</f>
        <v/>
      </c>
    </row>
    <row r="4714" spans="1:1" ht="15" customHeight="1">
      <c r="A4714" s="1" t="str">
        <f>IF(NOT(ISBLANK(DATA!A4714)),"INSERT INTO SYSADM.PSAUTHITEM VALUES ('"&amp;$B$1&amp;DATA!A4714&amp;"', '"&amp;DATA!D4714&amp;"', '"&amp;DATA!E4714&amp;"', '"&amp;DATA!F4714&amp;"', '"&amp;DATA!G4714&amp;"', '"&amp;DATA!H4714&amp;"', "&amp;DATA!J4714&amp;");","")</f>
        <v/>
      </c>
    </row>
    <row r="4715" spans="1:1" ht="15" customHeight="1">
      <c r="A4715" s="1" t="str">
        <f>IF(NOT(ISBLANK(DATA!A4715)),"INSERT INTO SYSADM.PSAUTHITEM VALUES ('"&amp;$B$1&amp;DATA!A4715&amp;"', '"&amp;DATA!D4715&amp;"', '"&amp;DATA!E4715&amp;"', '"&amp;DATA!F4715&amp;"', '"&amp;DATA!G4715&amp;"', '"&amp;DATA!H4715&amp;"', "&amp;DATA!J4715&amp;");","")</f>
        <v/>
      </c>
    </row>
    <row r="4716" spans="1:1" ht="15" customHeight="1">
      <c r="A4716" s="1" t="str">
        <f>IF(NOT(ISBLANK(DATA!A4716)),"INSERT INTO SYSADM.PSAUTHITEM VALUES ('"&amp;$B$1&amp;DATA!A4716&amp;"', '"&amp;DATA!D4716&amp;"', '"&amp;DATA!E4716&amp;"', '"&amp;DATA!F4716&amp;"', '"&amp;DATA!G4716&amp;"', '"&amp;DATA!H4716&amp;"', "&amp;DATA!J4716&amp;");","")</f>
        <v/>
      </c>
    </row>
    <row r="4717" spans="1:1" ht="15" customHeight="1">
      <c r="A4717" s="1" t="str">
        <f>IF(NOT(ISBLANK(DATA!A4717)),"INSERT INTO SYSADM.PSAUTHITEM VALUES ('"&amp;$B$1&amp;DATA!A4717&amp;"', '"&amp;DATA!D4717&amp;"', '"&amp;DATA!E4717&amp;"', '"&amp;DATA!F4717&amp;"', '"&amp;DATA!G4717&amp;"', '"&amp;DATA!H4717&amp;"', "&amp;DATA!J4717&amp;");","")</f>
        <v/>
      </c>
    </row>
    <row r="4718" spans="1:1" ht="15" customHeight="1">
      <c r="A4718" s="1" t="str">
        <f>IF(NOT(ISBLANK(DATA!A4718)),"INSERT INTO SYSADM.PSAUTHITEM VALUES ('"&amp;$B$1&amp;DATA!A4718&amp;"', '"&amp;DATA!D4718&amp;"', '"&amp;DATA!E4718&amp;"', '"&amp;DATA!F4718&amp;"', '"&amp;DATA!G4718&amp;"', '"&amp;DATA!H4718&amp;"', "&amp;DATA!J4718&amp;");","")</f>
        <v/>
      </c>
    </row>
    <row r="4719" spans="1:1" ht="15" customHeight="1">
      <c r="A4719" s="1" t="str">
        <f>IF(NOT(ISBLANK(DATA!A4719)),"INSERT INTO SYSADM.PSAUTHITEM VALUES ('"&amp;$B$1&amp;DATA!A4719&amp;"', '"&amp;DATA!D4719&amp;"', '"&amp;DATA!E4719&amp;"', '"&amp;DATA!F4719&amp;"', '"&amp;DATA!G4719&amp;"', '"&amp;DATA!H4719&amp;"', "&amp;DATA!J4719&amp;");","")</f>
        <v/>
      </c>
    </row>
    <row r="4720" spans="1:1" ht="15" customHeight="1">
      <c r="A4720" s="1" t="str">
        <f>IF(NOT(ISBLANK(DATA!A4720)),"INSERT INTO SYSADM.PSAUTHITEM VALUES ('"&amp;$B$1&amp;DATA!A4720&amp;"', '"&amp;DATA!D4720&amp;"', '"&amp;DATA!E4720&amp;"', '"&amp;DATA!F4720&amp;"', '"&amp;DATA!G4720&amp;"', '"&amp;DATA!H4720&amp;"', "&amp;DATA!J4720&amp;");","")</f>
        <v/>
      </c>
    </row>
    <row r="4721" spans="1:1" ht="15" customHeight="1">
      <c r="A4721" s="1" t="str">
        <f>IF(NOT(ISBLANK(DATA!A4721)),"INSERT INTO SYSADM.PSAUTHITEM VALUES ('"&amp;$B$1&amp;DATA!A4721&amp;"', '"&amp;DATA!D4721&amp;"', '"&amp;DATA!E4721&amp;"', '"&amp;DATA!F4721&amp;"', '"&amp;DATA!G4721&amp;"', '"&amp;DATA!H4721&amp;"', "&amp;DATA!J4721&amp;");","")</f>
        <v/>
      </c>
    </row>
    <row r="4722" spans="1:1" ht="15" customHeight="1">
      <c r="A4722" s="1" t="str">
        <f>IF(NOT(ISBLANK(DATA!A4722)),"INSERT INTO SYSADM.PSAUTHITEM VALUES ('"&amp;$B$1&amp;DATA!A4722&amp;"', '"&amp;DATA!D4722&amp;"', '"&amp;DATA!E4722&amp;"', '"&amp;DATA!F4722&amp;"', '"&amp;DATA!G4722&amp;"', '"&amp;DATA!H4722&amp;"', "&amp;DATA!J4722&amp;");","")</f>
        <v/>
      </c>
    </row>
    <row r="4723" spans="1:1" ht="15" customHeight="1">
      <c r="A4723" s="1" t="str">
        <f>IF(NOT(ISBLANK(DATA!A4723)),"INSERT INTO SYSADM.PSAUTHITEM VALUES ('"&amp;$B$1&amp;DATA!A4723&amp;"', '"&amp;DATA!D4723&amp;"', '"&amp;DATA!E4723&amp;"', '"&amp;DATA!F4723&amp;"', '"&amp;DATA!G4723&amp;"', '"&amp;DATA!H4723&amp;"', "&amp;DATA!J4723&amp;");","")</f>
        <v/>
      </c>
    </row>
    <row r="4724" spans="1:1" ht="15" customHeight="1">
      <c r="A4724" s="1" t="str">
        <f>IF(NOT(ISBLANK(DATA!A4724)),"INSERT INTO SYSADM.PSAUTHITEM VALUES ('"&amp;$B$1&amp;DATA!A4724&amp;"', '"&amp;DATA!D4724&amp;"', '"&amp;DATA!E4724&amp;"', '"&amp;DATA!F4724&amp;"', '"&amp;DATA!G4724&amp;"', '"&amp;DATA!H4724&amp;"', "&amp;DATA!J4724&amp;");","")</f>
        <v/>
      </c>
    </row>
    <row r="4725" spans="1:1" ht="15" customHeight="1">
      <c r="A4725" s="1" t="str">
        <f>IF(NOT(ISBLANK(DATA!A4725)),"INSERT INTO SYSADM.PSAUTHITEM VALUES ('"&amp;$B$1&amp;DATA!A4725&amp;"', '"&amp;DATA!D4725&amp;"', '"&amp;DATA!E4725&amp;"', '"&amp;DATA!F4725&amp;"', '"&amp;DATA!G4725&amp;"', '"&amp;DATA!H4725&amp;"', "&amp;DATA!J4725&amp;");","")</f>
        <v/>
      </c>
    </row>
    <row r="4726" spans="1:1" ht="15" customHeight="1">
      <c r="A4726" s="1" t="str">
        <f>IF(NOT(ISBLANK(DATA!A4726)),"INSERT INTO SYSADM.PSAUTHITEM VALUES ('"&amp;$B$1&amp;DATA!A4726&amp;"', '"&amp;DATA!D4726&amp;"', '"&amp;DATA!E4726&amp;"', '"&amp;DATA!F4726&amp;"', '"&amp;DATA!G4726&amp;"', '"&amp;DATA!H4726&amp;"', "&amp;DATA!J4726&amp;");","")</f>
        <v/>
      </c>
    </row>
    <row r="4727" spans="1:1" ht="15" customHeight="1">
      <c r="A4727" s="1" t="str">
        <f>IF(NOT(ISBLANK(DATA!A4727)),"INSERT INTO SYSADM.PSAUTHITEM VALUES ('"&amp;$B$1&amp;DATA!A4727&amp;"', '"&amp;DATA!D4727&amp;"', '"&amp;DATA!E4727&amp;"', '"&amp;DATA!F4727&amp;"', '"&amp;DATA!G4727&amp;"', '"&amp;DATA!H4727&amp;"', "&amp;DATA!J4727&amp;");","")</f>
        <v/>
      </c>
    </row>
    <row r="4728" spans="1:1" ht="15" customHeight="1">
      <c r="A4728" s="1" t="str">
        <f>IF(NOT(ISBLANK(DATA!A4728)),"INSERT INTO SYSADM.PSAUTHITEM VALUES ('"&amp;$B$1&amp;DATA!A4728&amp;"', '"&amp;DATA!D4728&amp;"', '"&amp;DATA!E4728&amp;"', '"&amp;DATA!F4728&amp;"', '"&amp;DATA!G4728&amp;"', '"&amp;DATA!H4728&amp;"', "&amp;DATA!J4728&amp;");","")</f>
        <v/>
      </c>
    </row>
    <row r="4729" spans="1:1" ht="15" customHeight="1">
      <c r="A4729" s="1" t="str">
        <f>IF(NOT(ISBLANK(DATA!A4729)),"INSERT INTO SYSADM.PSAUTHITEM VALUES ('"&amp;$B$1&amp;DATA!A4729&amp;"', '"&amp;DATA!D4729&amp;"', '"&amp;DATA!E4729&amp;"', '"&amp;DATA!F4729&amp;"', '"&amp;DATA!G4729&amp;"', '"&amp;DATA!H4729&amp;"', "&amp;DATA!J4729&amp;");","")</f>
        <v/>
      </c>
    </row>
    <row r="4730" spans="1:1" ht="15" customHeight="1">
      <c r="A4730" s="1" t="str">
        <f>IF(NOT(ISBLANK(DATA!A4730)),"INSERT INTO SYSADM.PSAUTHITEM VALUES ('"&amp;$B$1&amp;DATA!A4730&amp;"', '"&amp;DATA!D4730&amp;"', '"&amp;DATA!E4730&amp;"', '"&amp;DATA!F4730&amp;"', '"&amp;DATA!G4730&amp;"', '"&amp;DATA!H4730&amp;"', "&amp;DATA!J4730&amp;");","")</f>
        <v/>
      </c>
    </row>
    <row r="4731" spans="1:1" ht="15" customHeight="1">
      <c r="A4731" s="1" t="str">
        <f>IF(NOT(ISBLANK(DATA!A4731)),"INSERT INTO SYSADM.PSAUTHITEM VALUES ('"&amp;$B$1&amp;DATA!A4731&amp;"', '"&amp;DATA!D4731&amp;"', '"&amp;DATA!E4731&amp;"', '"&amp;DATA!F4731&amp;"', '"&amp;DATA!G4731&amp;"', '"&amp;DATA!H4731&amp;"', "&amp;DATA!J4731&amp;");","")</f>
        <v/>
      </c>
    </row>
    <row r="4732" spans="1:1" ht="15" customHeight="1">
      <c r="A4732" s="1" t="str">
        <f>IF(NOT(ISBLANK(DATA!A4732)),"INSERT INTO SYSADM.PSAUTHITEM VALUES ('"&amp;$B$1&amp;DATA!A4732&amp;"', '"&amp;DATA!D4732&amp;"', '"&amp;DATA!E4732&amp;"', '"&amp;DATA!F4732&amp;"', '"&amp;DATA!G4732&amp;"', '"&amp;DATA!H4732&amp;"', "&amp;DATA!J4732&amp;");","")</f>
        <v/>
      </c>
    </row>
    <row r="4733" spans="1:1" ht="15" customHeight="1">
      <c r="A4733" s="1" t="str">
        <f>IF(NOT(ISBLANK(DATA!A4733)),"INSERT INTO SYSADM.PSAUTHITEM VALUES ('"&amp;$B$1&amp;DATA!A4733&amp;"', '"&amp;DATA!D4733&amp;"', '"&amp;DATA!E4733&amp;"', '"&amp;DATA!F4733&amp;"', '"&amp;DATA!G4733&amp;"', '"&amp;DATA!H4733&amp;"', "&amp;DATA!J4733&amp;");","")</f>
        <v/>
      </c>
    </row>
    <row r="4734" spans="1:1" ht="15" customHeight="1">
      <c r="A4734" s="1" t="str">
        <f>IF(NOT(ISBLANK(DATA!A4734)),"INSERT INTO SYSADM.PSAUTHITEM VALUES ('"&amp;$B$1&amp;DATA!A4734&amp;"', '"&amp;DATA!D4734&amp;"', '"&amp;DATA!E4734&amp;"', '"&amp;DATA!F4734&amp;"', '"&amp;DATA!G4734&amp;"', '"&amp;DATA!H4734&amp;"', "&amp;DATA!J4734&amp;");","")</f>
        <v/>
      </c>
    </row>
    <row r="4735" spans="1:1" ht="15" customHeight="1">
      <c r="A4735" s="1" t="str">
        <f>IF(NOT(ISBLANK(DATA!A4735)),"INSERT INTO SYSADM.PSAUTHITEM VALUES ('"&amp;$B$1&amp;DATA!A4735&amp;"', '"&amp;DATA!D4735&amp;"', '"&amp;DATA!E4735&amp;"', '"&amp;DATA!F4735&amp;"', '"&amp;DATA!G4735&amp;"', '"&amp;DATA!H4735&amp;"', "&amp;DATA!J4735&amp;");","")</f>
        <v/>
      </c>
    </row>
    <row r="4736" spans="1:1" ht="15" customHeight="1">
      <c r="A4736" s="1" t="str">
        <f>IF(NOT(ISBLANK(DATA!A4736)),"INSERT INTO SYSADM.PSAUTHITEM VALUES ('"&amp;$B$1&amp;DATA!A4736&amp;"', '"&amp;DATA!D4736&amp;"', '"&amp;DATA!E4736&amp;"', '"&amp;DATA!F4736&amp;"', '"&amp;DATA!G4736&amp;"', '"&amp;DATA!H4736&amp;"', "&amp;DATA!J4736&amp;");","")</f>
        <v/>
      </c>
    </row>
    <row r="4737" spans="1:1" ht="15" customHeight="1">
      <c r="A4737" s="1" t="str">
        <f>IF(NOT(ISBLANK(DATA!A4737)),"INSERT INTO SYSADM.PSAUTHITEM VALUES ('"&amp;$B$1&amp;DATA!A4737&amp;"', '"&amp;DATA!D4737&amp;"', '"&amp;DATA!E4737&amp;"', '"&amp;DATA!F4737&amp;"', '"&amp;DATA!G4737&amp;"', '"&amp;DATA!H4737&amp;"', "&amp;DATA!J4737&amp;");","")</f>
        <v/>
      </c>
    </row>
    <row r="4738" spans="1:1" ht="15" customHeight="1">
      <c r="A4738" s="1" t="str">
        <f>IF(NOT(ISBLANK(DATA!A4738)),"INSERT INTO SYSADM.PSAUTHITEM VALUES ('"&amp;$B$1&amp;DATA!A4738&amp;"', '"&amp;DATA!D4738&amp;"', '"&amp;DATA!E4738&amp;"', '"&amp;DATA!F4738&amp;"', '"&amp;DATA!G4738&amp;"', '"&amp;DATA!H4738&amp;"', "&amp;DATA!J4738&amp;");","")</f>
        <v/>
      </c>
    </row>
    <row r="4739" spans="1:1" ht="15" customHeight="1">
      <c r="A4739" s="1" t="str">
        <f>IF(NOT(ISBLANK(DATA!A4739)),"INSERT INTO SYSADM.PSAUTHITEM VALUES ('"&amp;$B$1&amp;DATA!A4739&amp;"', '"&amp;DATA!D4739&amp;"', '"&amp;DATA!E4739&amp;"', '"&amp;DATA!F4739&amp;"', '"&amp;DATA!G4739&amp;"', '"&amp;DATA!H4739&amp;"', "&amp;DATA!J4739&amp;");","")</f>
        <v/>
      </c>
    </row>
    <row r="4740" spans="1:1" ht="15" customHeight="1">
      <c r="A4740" s="1" t="str">
        <f>IF(NOT(ISBLANK(DATA!A4740)),"INSERT INTO SYSADM.PSAUTHITEM VALUES ('"&amp;$B$1&amp;DATA!A4740&amp;"', '"&amp;DATA!D4740&amp;"', '"&amp;DATA!E4740&amp;"', '"&amp;DATA!F4740&amp;"', '"&amp;DATA!G4740&amp;"', '"&amp;DATA!H4740&amp;"', "&amp;DATA!J4740&amp;");","")</f>
        <v/>
      </c>
    </row>
    <row r="4741" spans="1:1" ht="15" customHeight="1">
      <c r="A4741" s="1" t="str">
        <f>IF(NOT(ISBLANK(DATA!A4741)),"INSERT INTO SYSADM.PSAUTHITEM VALUES ('"&amp;$B$1&amp;DATA!A4741&amp;"', '"&amp;DATA!D4741&amp;"', '"&amp;DATA!E4741&amp;"', '"&amp;DATA!F4741&amp;"', '"&amp;DATA!G4741&amp;"', '"&amp;DATA!H4741&amp;"', "&amp;DATA!J4741&amp;");","")</f>
        <v/>
      </c>
    </row>
    <row r="4742" spans="1:1" ht="15" customHeight="1">
      <c r="A4742" s="1" t="str">
        <f>IF(NOT(ISBLANK(DATA!A4742)),"INSERT INTO SYSADM.PSAUTHITEM VALUES ('"&amp;$B$1&amp;DATA!A4742&amp;"', '"&amp;DATA!D4742&amp;"', '"&amp;DATA!E4742&amp;"', '"&amp;DATA!F4742&amp;"', '"&amp;DATA!G4742&amp;"', '"&amp;DATA!H4742&amp;"', "&amp;DATA!J4742&amp;");","")</f>
        <v/>
      </c>
    </row>
    <row r="4743" spans="1:1" ht="15" customHeight="1">
      <c r="A4743" s="1" t="str">
        <f>IF(NOT(ISBLANK(DATA!A4743)),"INSERT INTO SYSADM.PSAUTHITEM VALUES ('"&amp;$B$1&amp;DATA!A4743&amp;"', '"&amp;DATA!D4743&amp;"', '"&amp;DATA!E4743&amp;"', '"&amp;DATA!F4743&amp;"', '"&amp;DATA!G4743&amp;"', '"&amp;DATA!H4743&amp;"', "&amp;DATA!J4743&amp;");","")</f>
        <v/>
      </c>
    </row>
    <row r="4744" spans="1:1" ht="15" customHeight="1">
      <c r="A4744" s="1" t="str">
        <f>IF(NOT(ISBLANK(DATA!A4744)),"INSERT INTO SYSADM.PSAUTHITEM VALUES ('"&amp;$B$1&amp;DATA!A4744&amp;"', '"&amp;DATA!D4744&amp;"', '"&amp;DATA!E4744&amp;"', '"&amp;DATA!F4744&amp;"', '"&amp;DATA!G4744&amp;"', '"&amp;DATA!H4744&amp;"', "&amp;DATA!J4744&amp;");","")</f>
        <v/>
      </c>
    </row>
    <row r="4745" spans="1:1" ht="15" customHeight="1">
      <c r="A4745" s="1" t="str">
        <f>IF(NOT(ISBLANK(DATA!A4745)),"INSERT INTO SYSADM.PSAUTHITEM VALUES ('"&amp;$B$1&amp;DATA!A4745&amp;"', '"&amp;DATA!D4745&amp;"', '"&amp;DATA!E4745&amp;"', '"&amp;DATA!F4745&amp;"', '"&amp;DATA!G4745&amp;"', '"&amp;DATA!H4745&amp;"', "&amp;DATA!J4745&amp;");","")</f>
        <v/>
      </c>
    </row>
    <row r="4746" spans="1:1" ht="15" customHeight="1">
      <c r="A4746" s="1" t="str">
        <f>IF(NOT(ISBLANK(DATA!A4746)),"INSERT INTO SYSADM.PSAUTHITEM VALUES ('"&amp;$B$1&amp;DATA!A4746&amp;"', '"&amp;DATA!D4746&amp;"', '"&amp;DATA!E4746&amp;"', '"&amp;DATA!F4746&amp;"', '"&amp;DATA!G4746&amp;"', '"&amp;DATA!H4746&amp;"', "&amp;DATA!J4746&amp;");","")</f>
        <v/>
      </c>
    </row>
    <row r="4747" spans="1:1" ht="15" customHeight="1">
      <c r="A4747" s="1" t="str">
        <f>IF(NOT(ISBLANK(DATA!A4747)),"INSERT INTO SYSADM.PSAUTHITEM VALUES ('"&amp;$B$1&amp;DATA!A4747&amp;"', '"&amp;DATA!D4747&amp;"', '"&amp;DATA!E4747&amp;"', '"&amp;DATA!F4747&amp;"', '"&amp;DATA!G4747&amp;"', '"&amp;DATA!H4747&amp;"', "&amp;DATA!J4747&amp;");","")</f>
        <v/>
      </c>
    </row>
    <row r="4748" spans="1:1" ht="15" customHeight="1">
      <c r="A4748" s="1" t="str">
        <f>IF(NOT(ISBLANK(DATA!A4748)),"INSERT INTO SYSADM.PSAUTHITEM VALUES ('"&amp;$B$1&amp;DATA!A4748&amp;"', '"&amp;DATA!D4748&amp;"', '"&amp;DATA!E4748&amp;"', '"&amp;DATA!F4748&amp;"', '"&amp;DATA!G4748&amp;"', '"&amp;DATA!H4748&amp;"', "&amp;DATA!J4748&amp;");","")</f>
        <v/>
      </c>
    </row>
    <row r="4749" spans="1:1" ht="15" customHeight="1">
      <c r="A4749" s="1" t="str">
        <f>IF(NOT(ISBLANK(DATA!A4749)),"INSERT INTO SYSADM.PSAUTHITEM VALUES ('"&amp;$B$1&amp;DATA!A4749&amp;"', '"&amp;DATA!D4749&amp;"', '"&amp;DATA!E4749&amp;"', '"&amp;DATA!F4749&amp;"', '"&amp;DATA!G4749&amp;"', '"&amp;DATA!H4749&amp;"', "&amp;DATA!J4749&amp;");","")</f>
        <v/>
      </c>
    </row>
    <row r="4750" spans="1:1" ht="15" customHeight="1">
      <c r="A4750" s="1" t="str">
        <f>IF(NOT(ISBLANK(DATA!A4750)),"INSERT INTO SYSADM.PSAUTHITEM VALUES ('"&amp;$B$1&amp;DATA!A4750&amp;"', '"&amp;DATA!D4750&amp;"', '"&amp;DATA!E4750&amp;"', '"&amp;DATA!F4750&amp;"', '"&amp;DATA!G4750&amp;"', '"&amp;DATA!H4750&amp;"', "&amp;DATA!J4750&amp;");","")</f>
        <v/>
      </c>
    </row>
    <row r="4751" spans="1:1" ht="15" customHeight="1">
      <c r="A4751" s="1" t="str">
        <f>IF(NOT(ISBLANK(DATA!A4751)),"INSERT INTO SYSADM.PSAUTHITEM VALUES ('"&amp;$B$1&amp;DATA!A4751&amp;"', '"&amp;DATA!D4751&amp;"', '"&amp;DATA!E4751&amp;"', '"&amp;DATA!F4751&amp;"', '"&amp;DATA!G4751&amp;"', '"&amp;DATA!H4751&amp;"', "&amp;DATA!J4751&amp;");","")</f>
        <v/>
      </c>
    </row>
    <row r="4752" spans="1:1" ht="15" customHeight="1">
      <c r="A4752" s="1" t="str">
        <f>IF(NOT(ISBLANK(DATA!A4752)),"INSERT INTO SYSADM.PSAUTHITEM VALUES ('"&amp;$B$1&amp;DATA!A4752&amp;"', '"&amp;DATA!D4752&amp;"', '"&amp;DATA!E4752&amp;"', '"&amp;DATA!F4752&amp;"', '"&amp;DATA!G4752&amp;"', '"&amp;DATA!H4752&amp;"', "&amp;DATA!J4752&amp;");","")</f>
        <v/>
      </c>
    </row>
    <row r="4753" spans="1:1" ht="15" customHeight="1">
      <c r="A4753" s="1" t="str">
        <f>IF(NOT(ISBLANK(DATA!A4753)),"INSERT INTO SYSADM.PSAUTHITEM VALUES ('"&amp;$B$1&amp;DATA!A4753&amp;"', '"&amp;DATA!D4753&amp;"', '"&amp;DATA!E4753&amp;"', '"&amp;DATA!F4753&amp;"', '"&amp;DATA!G4753&amp;"', '"&amp;DATA!H4753&amp;"', "&amp;DATA!J4753&amp;");","")</f>
        <v/>
      </c>
    </row>
    <row r="4754" spans="1:1" ht="15" customHeight="1">
      <c r="A4754" s="1" t="str">
        <f>IF(NOT(ISBLANK(DATA!A4754)),"INSERT INTO SYSADM.PSAUTHITEM VALUES ('"&amp;$B$1&amp;DATA!A4754&amp;"', '"&amp;DATA!D4754&amp;"', '"&amp;DATA!E4754&amp;"', '"&amp;DATA!F4754&amp;"', '"&amp;DATA!G4754&amp;"', '"&amp;DATA!H4754&amp;"', "&amp;DATA!J4754&amp;");","")</f>
        <v/>
      </c>
    </row>
    <row r="4755" spans="1:1" ht="15" customHeight="1">
      <c r="A4755" s="1" t="str">
        <f>IF(NOT(ISBLANK(DATA!A4755)),"INSERT INTO SYSADM.PSAUTHITEM VALUES ('"&amp;$B$1&amp;DATA!A4755&amp;"', '"&amp;DATA!D4755&amp;"', '"&amp;DATA!E4755&amp;"', '"&amp;DATA!F4755&amp;"', '"&amp;DATA!G4755&amp;"', '"&amp;DATA!H4755&amp;"', "&amp;DATA!J4755&amp;");","")</f>
        <v/>
      </c>
    </row>
    <row r="4756" spans="1:1" ht="15" customHeight="1">
      <c r="A4756" s="1" t="str">
        <f>IF(NOT(ISBLANK(DATA!A4756)),"INSERT INTO SYSADM.PSAUTHITEM VALUES ('"&amp;$B$1&amp;DATA!A4756&amp;"', '"&amp;DATA!D4756&amp;"', '"&amp;DATA!E4756&amp;"', '"&amp;DATA!F4756&amp;"', '"&amp;DATA!G4756&amp;"', '"&amp;DATA!H4756&amp;"', "&amp;DATA!J4756&amp;");","")</f>
        <v/>
      </c>
    </row>
    <row r="4757" spans="1:1" ht="15" customHeight="1">
      <c r="A4757" s="1" t="str">
        <f>IF(NOT(ISBLANK(DATA!A4757)),"INSERT INTO SYSADM.PSAUTHITEM VALUES ('"&amp;$B$1&amp;DATA!A4757&amp;"', '"&amp;DATA!D4757&amp;"', '"&amp;DATA!E4757&amp;"', '"&amp;DATA!F4757&amp;"', '"&amp;DATA!G4757&amp;"', '"&amp;DATA!H4757&amp;"', "&amp;DATA!J4757&amp;");","")</f>
        <v/>
      </c>
    </row>
    <row r="4758" spans="1:1" ht="15" customHeight="1">
      <c r="A4758" s="1" t="str">
        <f>IF(NOT(ISBLANK(DATA!A4758)),"INSERT INTO SYSADM.PSAUTHITEM VALUES ('"&amp;$B$1&amp;DATA!A4758&amp;"', '"&amp;DATA!D4758&amp;"', '"&amp;DATA!E4758&amp;"', '"&amp;DATA!F4758&amp;"', '"&amp;DATA!G4758&amp;"', '"&amp;DATA!H4758&amp;"', "&amp;DATA!J4758&amp;");","")</f>
        <v/>
      </c>
    </row>
    <row r="4759" spans="1:1" ht="15" customHeight="1">
      <c r="A4759" s="1" t="str">
        <f>IF(NOT(ISBLANK(DATA!A4759)),"INSERT INTO SYSADM.PSAUTHITEM VALUES ('"&amp;$B$1&amp;DATA!A4759&amp;"', '"&amp;DATA!D4759&amp;"', '"&amp;DATA!E4759&amp;"', '"&amp;DATA!F4759&amp;"', '"&amp;DATA!G4759&amp;"', '"&amp;DATA!H4759&amp;"', "&amp;DATA!J4759&amp;");","")</f>
        <v/>
      </c>
    </row>
    <row r="4760" spans="1:1" ht="15" customHeight="1">
      <c r="A4760" s="1" t="str">
        <f>IF(NOT(ISBLANK(DATA!A4760)),"INSERT INTO SYSADM.PSAUTHITEM VALUES ('"&amp;$B$1&amp;DATA!A4760&amp;"', '"&amp;DATA!D4760&amp;"', '"&amp;DATA!E4760&amp;"', '"&amp;DATA!F4760&amp;"', '"&amp;DATA!G4760&amp;"', '"&amp;DATA!H4760&amp;"', "&amp;DATA!J4760&amp;");","")</f>
        <v/>
      </c>
    </row>
    <row r="4761" spans="1:1" ht="15" customHeight="1">
      <c r="A4761" s="1" t="str">
        <f>IF(NOT(ISBLANK(DATA!A4761)),"INSERT INTO SYSADM.PSAUTHITEM VALUES ('"&amp;$B$1&amp;DATA!A4761&amp;"', '"&amp;DATA!D4761&amp;"', '"&amp;DATA!E4761&amp;"', '"&amp;DATA!F4761&amp;"', '"&amp;DATA!G4761&amp;"', '"&amp;DATA!H4761&amp;"', "&amp;DATA!J4761&amp;");","")</f>
        <v/>
      </c>
    </row>
    <row r="4762" spans="1:1" ht="15" customHeight="1">
      <c r="A4762" s="1" t="str">
        <f>IF(NOT(ISBLANK(DATA!A4762)),"INSERT INTO SYSADM.PSAUTHITEM VALUES ('"&amp;$B$1&amp;DATA!A4762&amp;"', '"&amp;DATA!D4762&amp;"', '"&amp;DATA!E4762&amp;"', '"&amp;DATA!F4762&amp;"', '"&amp;DATA!G4762&amp;"', '"&amp;DATA!H4762&amp;"', "&amp;DATA!J4762&amp;");","")</f>
        <v/>
      </c>
    </row>
    <row r="4763" spans="1:1" ht="15" customHeight="1">
      <c r="A4763" s="1" t="str">
        <f>IF(NOT(ISBLANK(DATA!A4763)),"INSERT INTO SYSADM.PSAUTHITEM VALUES ('"&amp;$B$1&amp;DATA!A4763&amp;"', '"&amp;DATA!D4763&amp;"', '"&amp;DATA!E4763&amp;"', '"&amp;DATA!F4763&amp;"', '"&amp;DATA!G4763&amp;"', '"&amp;DATA!H4763&amp;"', "&amp;DATA!J4763&amp;");","")</f>
        <v/>
      </c>
    </row>
    <row r="4764" spans="1:1" ht="15" customHeight="1">
      <c r="A4764" s="1" t="str">
        <f>IF(NOT(ISBLANK(DATA!A4764)),"INSERT INTO SYSADM.PSAUTHITEM VALUES ('"&amp;$B$1&amp;DATA!A4764&amp;"', '"&amp;DATA!D4764&amp;"', '"&amp;DATA!E4764&amp;"', '"&amp;DATA!F4764&amp;"', '"&amp;DATA!G4764&amp;"', '"&amp;DATA!H4764&amp;"', "&amp;DATA!J4764&amp;");","")</f>
        <v/>
      </c>
    </row>
    <row r="4765" spans="1:1" ht="15" customHeight="1">
      <c r="A4765" s="1" t="str">
        <f>IF(NOT(ISBLANK(DATA!A4765)),"INSERT INTO SYSADM.PSAUTHITEM VALUES ('"&amp;$B$1&amp;DATA!A4765&amp;"', '"&amp;DATA!D4765&amp;"', '"&amp;DATA!E4765&amp;"', '"&amp;DATA!F4765&amp;"', '"&amp;DATA!G4765&amp;"', '"&amp;DATA!H4765&amp;"', "&amp;DATA!J4765&amp;");","")</f>
        <v/>
      </c>
    </row>
    <row r="4766" spans="1:1" ht="15" customHeight="1">
      <c r="A4766" s="1" t="str">
        <f>IF(NOT(ISBLANK(DATA!A4766)),"INSERT INTO SYSADM.PSAUTHITEM VALUES ('"&amp;$B$1&amp;DATA!A4766&amp;"', '"&amp;DATA!D4766&amp;"', '"&amp;DATA!E4766&amp;"', '"&amp;DATA!F4766&amp;"', '"&amp;DATA!G4766&amp;"', '"&amp;DATA!H4766&amp;"', "&amp;DATA!J4766&amp;");","")</f>
        <v/>
      </c>
    </row>
    <row r="4767" spans="1:1" ht="15" customHeight="1">
      <c r="A4767" s="1" t="str">
        <f>IF(NOT(ISBLANK(DATA!A4767)),"INSERT INTO SYSADM.PSAUTHITEM VALUES ('"&amp;$B$1&amp;DATA!A4767&amp;"', '"&amp;DATA!D4767&amp;"', '"&amp;DATA!E4767&amp;"', '"&amp;DATA!F4767&amp;"', '"&amp;DATA!G4767&amp;"', '"&amp;DATA!H4767&amp;"', "&amp;DATA!J4767&amp;");","")</f>
        <v/>
      </c>
    </row>
    <row r="4768" spans="1:1" ht="15" customHeight="1">
      <c r="A4768" s="1" t="str">
        <f>IF(NOT(ISBLANK(DATA!A4768)),"INSERT INTO SYSADM.PSAUTHITEM VALUES ('"&amp;$B$1&amp;DATA!A4768&amp;"', '"&amp;DATA!D4768&amp;"', '"&amp;DATA!E4768&amp;"', '"&amp;DATA!F4768&amp;"', '"&amp;DATA!G4768&amp;"', '"&amp;DATA!H4768&amp;"', "&amp;DATA!J4768&amp;");","")</f>
        <v/>
      </c>
    </row>
    <row r="4769" spans="1:1" ht="15" customHeight="1">
      <c r="A4769" s="1" t="str">
        <f>IF(NOT(ISBLANK(DATA!A4769)),"INSERT INTO SYSADM.PSAUTHITEM VALUES ('"&amp;$B$1&amp;DATA!A4769&amp;"', '"&amp;DATA!D4769&amp;"', '"&amp;DATA!E4769&amp;"', '"&amp;DATA!F4769&amp;"', '"&amp;DATA!G4769&amp;"', '"&amp;DATA!H4769&amp;"', "&amp;DATA!J4769&amp;");","")</f>
        <v/>
      </c>
    </row>
    <row r="4770" spans="1:1" ht="15" customHeight="1">
      <c r="A4770" s="1" t="str">
        <f>IF(NOT(ISBLANK(DATA!A4770)),"INSERT INTO SYSADM.PSAUTHITEM VALUES ('"&amp;$B$1&amp;DATA!A4770&amp;"', '"&amp;DATA!D4770&amp;"', '"&amp;DATA!E4770&amp;"', '"&amp;DATA!F4770&amp;"', '"&amp;DATA!G4770&amp;"', '"&amp;DATA!H4770&amp;"', "&amp;DATA!J4770&amp;");","")</f>
        <v/>
      </c>
    </row>
    <row r="4771" spans="1:1" ht="15" customHeight="1">
      <c r="A4771" s="1" t="str">
        <f>IF(NOT(ISBLANK(DATA!A4771)),"INSERT INTO SYSADM.PSAUTHITEM VALUES ('"&amp;$B$1&amp;DATA!A4771&amp;"', '"&amp;DATA!D4771&amp;"', '"&amp;DATA!E4771&amp;"', '"&amp;DATA!F4771&amp;"', '"&amp;DATA!G4771&amp;"', '"&amp;DATA!H4771&amp;"', "&amp;DATA!J4771&amp;");","")</f>
        <v/>
      </c>
    </row>
    <row r="4772" spans="1:1" ht="15" customHeight="1">
      <c r="A4772" s="1" t="str">
        <f>IF(NOT(ISBLANK(DATA!A4772)),"INSERT INTO SYSADM.PSAUTHITEM VALUES ('"&amp;$B$1&amp;DATA!A4772&amp;"', '"&amp;DATA!D4772&amp;"', '"&amp;DATA!E4772&amp;"', '"&amp;DATA!F4772&amp;"', '"&amp;DATA!G4772&amp;"', '"&amp;DATA!H4772&amp;"', "&amp;DATA!J4772&amp;");","")</f>
        <v/>
      </c>
    </row>
    <row r="4773" spans="1:1" ht="15" customHeight="1">
      <c r="A4773" s="1" t="str">
        <f>IF(NOT(ISBLANK(DATA!A4773)),"INSERT INTO SYSADM.PSAUTHITEM VALUES ('"&amp;$B$1&amp;DATA!A4773&amp;"', '"&amp;DATA!D4773&amp;"', '"&amp;DATA!E4773&amp;"', '"&amp;DATA!F4773&amp;"', '"&amp;DATA!G4773&amp;"', '"&amp;DATA!H4773&amp;"', "&amp;DATA!J4773&amp;");","")</f>
        <v/>
      </c>
    </row>
    <row r="4774" spans="1:1" ht="15" customHeight="1">
      <c r="A4774" s="1" t="str">
        <f>IF(NOT(ISBLANK(DATA!A4774)),"INSERT INTO SYSADM.PSAUTHITEM VALUES ('"&amp;$B$1&amp;DATA!A4774&amp;"', '"&amp;DATA!D4774&amp;"', '"&amp;DATA!E4774&amp;"', '"&amp;DATA!F4774&amp;"', '"&amp;DATA!G4774&amp;"', '"&amp;DATA!H4774&amp;"', "&amp;DATA!J4774&amp;");","")</f>
        <v/>
      </c>
    </row>
    <row r="4775" spans="1:1" ht="15" customHeight="1">
      <c r="A4775" s="1" t="str">
        <f>IF(NOT(ISBLANK(DATA!A4775)),"INSERT INTO SYSADM.PSAUTHITEM VALUES ('"&amp;$B$1&amp;DATA!A4775&amp;"', '"&amp;DATA!D4775&amp;"', '"&amp;DATA!E4775&amp;"', '"&amp;DATA!F4775&amp;"', '"&amp;DATA!G4775&amp;"', '"&amp;DATA!H4775&amp;"', "&amp;DATA!J4775&amp;");","")</f>
        <v/>
      </c>
    </row>
    <row r="4776" spans="1:1" ht="15" customHeight="1">
      <c r="A4776" s="1" t="str">
        <f>IF(NOT(ISBLANK(DATA!A4776)),"INSERT INTO SYSADM.PSAUTHITEM VALUES ('"&amp;$B$1&amp;DATA!A4776&amp;"', '"&amp;DATA!D4776&amp;"', '"&amp;DATA!E4776&amp;"', '"&amp;DATA!F4776&amp;"', '"&amp;DATA!G4776&amp;"', '"&amp;DATA!H4776&amp;"', "&amp;DATA!J4776&amp;");","")</f>
        <v/>
      </c>
    </row>
    <row r="4777" spans="1:1" ht="15" customHeight="1">
      <c r="A4777" s="1" t="str">
        <f>IF(NOT(ISBLANK(DATA!A4777)),"INSERT INTO SYSADM.PSAUTHITEM VALUES ('"&amp;$B$1&amp;DATA!A4777&amp;"', '"&amp;DATA!D4777&amp;"', '"&amp;DATA!E4777&amp;"', '"&amp;DATA!F4777&amp;"', '"&amp;DATA!G4777&amp;"', '"&amp;DATA!H4777&amp;"', "&amp;DATA!J4777&amp;");","")</f>
        <v/>
      </c>
    </row>
    <row r="4778" spans="1:1" ht="15" customHeight="1">
      <c r="A4778" s="1" t="str">
        <f>IF(NOT(ISBLANK(DATA!A4778)),"INSERT INTO SYSADM.PSAUTHITEM VALUES ('"&amp;$B$1&amp;DATA!A4778&amp;"', '"&amp;DATA!D4778&amp;"', '"&amp;DATA!E4778&amp;"', '"&amp;DATA!F4778&amp;"', '"&amp;DATA!G4778&amp;"', '"&amp;DATA!H4778&amp;"', "&amp;DATA!J4778&amp;");","")</f>
        <v/>
      </c>
    </row>
    <row r="4779" spans="1:1" ht="15" customHeight="1">
      <c r="A4779" s="1" t="str">
        <f>IF(NOT(ISBLANK(DATA!A4779)),"INSERT INTO SYSADM.PSAUTHITEM VALUES ('"&amp;$B$1&amp;DATA!A4779&amp;"', '"&amp;DATA!D4779&amp;"', '"&amp;DATA!E4779&amp;"', '"&amp;DATA!F4779&amp;"', '"&amp;DATA!G4779&amp;"', '"&amp;DATA!H4779&amp;"', "&amp;DATA!J4779&amp;");","")</f>
        <v/>
      </c>
    </row>
    <row r="4780" spans="1:1" ht="15" customHeight="1">
      <c r="A4780" s="1" t="str">
        <f>IF(NOT(ISBLANK(DATA!A4780)),"INSERT INTO SYSADM.PSAUTHITEM VALUES ('"&amp;$B$1&amp;DATA!A4780&amp;"', '"&amp;DATA!D4780&amp;"', '"&amp;DATA!E4780&amp;"', '"&amp;DATA!F4780&amp;"', '"&amp;DATA!G4780&amp;"', '"&amp;DATA!H4780&amp;"', "&amp;DATA!J4780&amp;");","")</f>
        <v/>
      </c>
    </row>
    <row r="4781" spans="1:1" ht="15" customHeight="1">
      <c r="A4781" s="1" t="str">
        <f>IF(NOT(ISBLANK(DATA!A4781)),"INSERT INTO SYSADM.PSAUTHITEM VALUES ('"&amp;$B$1&amp;DATA!A4781&amp;"', '"&amp;DATA!D4781&amp;"', '"&amp;DATA!E4781&amp;"', '"&amp;DATA!F4781&amp;"', '"&amp;DATA!G4781&amp;"', '"&amp;DATA!H4781&amp;"', "&amp;DATA!J4781&amp;");","")</f>
        <v/>
      </c>
    </row>
    <row r="4782" spans="1:1" ht="15" customHeight="1">
      <c r="A4782" s="1" t="str">
        <f>IF(NOT(ISBLANK(DATA!A4782)),"INSERT INTO SYSADM.PSAUTHITEM VALUES ('"&amp;$B$1&amp;DATA!A4782&amp;"', '"&amp;DATA!D4782&amp;"', '"&amp;DATA!E4782&amp;"', '"&amp;DATA!F4782&amp;"', '"&amp;DATA!G4782&amp;"', '"&amp;DATA!H4782&amp;"', "&amp;DATA!J4782&amp;");","")</f>
        <v/>
      </c>
    </row>
    <row r="4783" spans="1:1" ht="15" customHeight="1">
      <c r="A4783" s="1" t="str">
        <f>IF(NOT(ISBLANK(DATA!A4783)),"INSERT INTO SYSADM.PSAUTHITEM VALUES ('"&amp;$B$1&amp;DATA!A4783&amp;"', '"&amp;DATA!D4783&amp;"', '"&amp;DATA!E4783&amp;"', '"&amp;DATA!F4783&amp;"', '"&amp;DATA!G4783&amp;"', '"&amp;DATA!H4783&amp;"', "&amp;DATA!J4783&amp;");","")</f>
        <v/>
      </c>
    </row>
    <row r="4784" spans="1:1" ht="15" customHeight="1">
      <c r="A4784" s="1" t="str">
        <f>IF(NOT(ISBLANK(DATA!A4784)),"INSERT INTO SYSADM.PSAUTHITEM VALUES ('"&amp;$B$1&amp;DATA!A4784&amp;"', '"&amp;DATA!D4784&amp;"', '"&amp;DATA!E4784&amp;"', '"&amp;DATA!F4784&amp;"', '"&amp;DATA!G4784&amp;"', '"&amp;DATA!H4784&amp;"', "&amp;DATA!J4784&amp;");","")</f>
        <v/>
      </c>
    </row>
    <row r="4785" spans="1:1" ht="15" customHeight="1">
      <c r="A4785" s="1" t="str">
        <f>IF(NOT(ISBLANK(DATA!A4785)),"INSERT INTO SYSADM.PSAUTHITEM VALUES ('"&amp;$B$1&amp;DATA!A4785&amp;"', '"&amp;DATA!D4785&amp;"', '"&amp;DATA!E4785&amp;"', '"&amp;DATA!F4785&amp;"', '"&amp;DATA!G4785&amp;"', '"&amp;DATA!H4785&amp;"', "&amp;DATA!J4785&amp;");","")</f>
        <v/>
      </c>
    </row>
    <row r="4786" spans="1:1" ht="15" customHeight="1">
      <c r="A4786" s="1" t="str">
        <f>IF(NOT(ISBLANK(DATA!A4786)),"INSERT INTO SYSADM.PSAUTHITEM VALUES ('"&amp;$B$1&amp;DATA!A4786&amp;"', '"&amp;DATA!D4786&amp;"', '"&amp;DATA!E4786&amp;"', '"&amp;DATA!F4786&amp;"', '"&amp;DATA!G4786&amp;"', '"&amp;DATA!H4786&amp;"', "&amp;DATA!J4786&amp;");","")</f>
        <v/>
      </c>
    </row>
    <row r="4787" spans="1:1" ht="15" customHeight="1">
      <c r="A4787" s="1" t="str">
        <f>IF(NOT(ISBLANK(DATA!A4787)),"INSERT INTO SYSADM.PSAUTHITEM VALUES ('"&amp;$B$1&amp;DATA!A4787&amp;"', '"&amp;DATA!D4787&amp;"', '"&amp;DATA!E4787&amp;"', '"&amp;DATA!F4787&amp;"', '"&amp;DATA!G4787&amp;"', '"&amp;DATA!H4787&amp;"', "&amp;DATA!J4787&amp;");","")</f>
        <v/>
      </c>
    </row>
    <row r="4788" spans="1:1" ht="15" customHeight="1">
      <c r="A4788" s="1" t="str">
        <f>IF(NOT(ISBLANK(DATA!A4788)),"INSERT INTO SYSADM.PSAUTHITEM VALUES ('"&amp;$B$1&amp;DATA!A4788&amp;"', '"&amp;DATA!D4788&amp;"', '"&amp;DATA!E4788&amp;"', '"&amp;DATA!F4788&amp;"', '"&amp;DATA!G4788&amp;"', '"&amp;DATA!H4788&amp;"', "&amp;DATA!J4788&amp;");","")</f>
        <v/>
      </c>
    </row>
    <row r="4789" spans="1:1" ht="15" customHeight="1">
      <c r="A4789" s="1" t="str">
        <f>IF(NOT(ISBLANK(DATA!A4789)),"INSERT INTO SYSADM.PSAUTHITEM VALUES ('"&amp;$B$1&amp;DATA!A4789&amp;"', '"&amp;DATA!D4789&amp;"', '"&amp;DATA!E4789&amp;"', '"&amp;DATA!F4789&amp;"', '"&amp;DATA!G4789&amp;"', '"&amp;DATA!H4789&amp;"', "&amp;DATA!J4789&amp;");","")</f>
        <v/>
      </c>
    </row>
    <row r="4790" spans="1:1" ht="15" customHeight="1">
      <c r="A4790" s="1" t="str">
        <f>IF(NOT(ISBLANK(DATA!A4790)),"INSERT INTO SYSADM.PSAUTHITEM VALUES ('"&amp;$B$1&amp;DATA!A4790&amp;"', '"&amp;DATA!D4790&amp;"', '"&amp;DATA!E4790&amp;"', '"&amp;DATA!F4790&amp;"', '"&amp;DATA!G4790&amp;"', '"&amp;DATA!H4790&amp;"', "&amp;DATA!J4790&amp;");","")</f>
        <v/>
      </c>
    </row>
    <row r="4791" spans="1:1" ht="15" customHeight="1">
      <c r="A4791" s="1" t="str">
        <f>IF(NOT(ISBLANK(DATA!A4791)),"INSERT INTO SYSADM.PSAUTHITEM VALUES ('"&amp;$B$1&amp;DATA!A4791&amp;"', '"&amp;DATA!D4791&amp;"', '"&amp;DATA!E4791&amp;"', '"&amp;DATA!F4791&amp;"', '"&amp;DATA!G4791&amp;"', '"&amp;DATA!H4791&amp;"', "&amp;DATA!J4791&amp;");","")</f>
        <v/>
      </c>
    </row>
    <row r="4792" spans="1:1" ht="15" customHeight="1">
      <c r="A4792" s="1" t="str">
        <f>IF(NOT(ISBLANK(DATA!A4792)),"INSERT INTO SYSADM.PSAUTHITEM VALUES ('"&amp;$B$1&amp;DATA!A4792&amp;"', '"&amp;DATA!D4792&amp;"', '"&amp;DATA!E4792&amp;"', '"&amp;DATA!F4792&amp;"', '"&amp;DATA!G4792&amp;"', '"&amp;DATA!H4792&amp;"', "&amp;DATA!J4792&amp;");","")</f>
        <v/>
      </c>
    </row>
    <row r="4793" spans="1:1" ht="15" customHeight="1">
      <c r="A4793" s="1" t="str">
        <f>IF(NOT(ISBLANK(DATA!A4793)),"INSERT INTO SYSADM.PSAUTHITEM VALUES ('"&amp;$B$1&amp;DATA!A4793&amp;"', '"&amp;DATA!D4793&amp;"', '"&amp;DATA!E4793&amp;"', '"&amp;DATA!F4793&amp;"', '"&amp;DATA!G4793&amp;"', '"&amp;DATA!H4793&amp;"', "&amp;DATA!J4793&amp;");","")</f>
        <v/>
      </c>
    </row>
    <row r="4794" spans="1:1" ht="15" customHeight="1">
      <c r="A4794" s="1" t="str">
        <f>IF(NOT(ISBLANK(DATA!A4794)),"INSERT INTO SYSADM.PSAUTHITEM VALUES ('"&amp;$B$1&amp;DATA!A4794&amp;"', '"&amp;DATA!D4794&amp;"', '"&amp;DATA!E4794&amp;"', '"&amp;DATA!F4794&amp;"', '"&amp;DATA!G4794&amp;"', '"&amp;DATA!H4794&amp;"', "&amp;DATA!J4794&amp;");","")</f>
        <v/>
      </c>
    </row>
    <row r="4795" spans="1:1" ht="15" customHeight="1">
      <c r="A4795" s="1" t="str">
        <f>IF(NOT(ISBLANK(DATA!A4795)),"INSERT INTO SYSADM.PSAUTHITEM VALUES ('"&amp;$B$1&amp;DATA!A4795&amp;"', '"&amp;DATA!D4795&amp;"', '"&amp;DATA!E4795&amp;"', '"&amp;DATA!F4795&amp;"', '"&amp;DATA!G4795&amp;"', '"&amp;DATA!H4795&amp;"', "&amp;DATA!J4795&amp;");","")</f>
        <v/>
      </c>
    </row>
    <row r="4796" spans="1:1" ht="15" customHeight="1">
      <c r="A4796" s="1" t="str">
        <f>IF(NOT(ISBLANK(DATA!A4796)),"INSERT INTO SYSADM.PSAUTHITEM VALUES ('"&amp;$B$1&amp;DATA!A4796&amp;"', '"&amp;DATA!D4796&amp;"', '"&amp;DATA!E4796&amp;"', '"&amp;DATA!F4796&amp;"', '"&amp;DATA!G4796&amp;"', '"&amp;DATA!H4796&amp;"', "&amp;DATA!J4796&amp;");","")</f>
        <v/>
      </c>
    </row>
    <row r="4797" spans="1:1" ht="15" customHeight="1">
      <c r="A4797" s="1" t="str">
        <f>IF(NOT(ISBLANK(DATA!A4797)),"INSERT INTO SYSADM.PSAUTHITEM VALUES ('"&amp;$B$1&amp;DATA!A4797&amp;"', '"&amp;DATA!D4797&amp;"', '"&amp;DATA!E4797&amp;"', '"&amp;DATA!F4797&amp;"', '"&amp;DATA!G4797&amp;"', '"&amp;DATA!H4797&amp;"', "&amp;DATA!J4797&amp;");","")</f>
        <v/>
      </c>
    </row>
    <row r="4798" spans="1:1" ht="15" customHeight="1">
      <c r="A4798" s="1" t="str">
        <f>IF(NOT(ISBLANK(DATA!A4798)),"INSERT INTO SYSADM.PSAUTHITEM VALUES ('"&amp;$B$1&amp;DATA!A4798&amp;"', '"&amp;DATA!D4798&amp;"', '"&amp;DATA!E4798&amp;"', '"&amp;DATA!F4798&amp;"', '"&amp;DATA!G4798&amp;"', '"&amp;DATA!H4798&amp;"', "&amp;DATA!J4798&amp;");","")</f>
        <v/>
      </c>
    </row>
    <row r="4799" spans="1:1" ht="15" customHeight="1">
      <c r="A4799" s="1" t="str">
        <f>IF(NOT(ISBLANK(DATA!A4799)),"INSERT INTO SYSADM.PSAUTHITEM VALUES ('"&amp;$B$1&amp;DATA!A4799&amp;"', '"&amp;DATA!D4799&amp;"', '"&amp;DATA!E4799&amp;"', '"&amp;DATA!F4799&amp;"', '"&amp;DATA!G4799&amp;"', '"&amp;DATA!H4799&amp;"', "&amp;DATA!J4799&amp;");","")</f>
        <v/>
      </c>
    </row>
    <row r="4800" spans="1:1" ht="15" customHeight="1">
      <c r="A4800" s="1" t="str">
        <f>IF(NOT(ISBLANK(DATA!A4800)),"INSERT INTO SYSADM.PSAUTHITEM VALUES ('"&amp;$B$1&amp;DATA!A4800&amp;"', '"&amp;DATA!D4800&amp;"', '"&amp;DATA!E4800&amp;"', '"&amp;DATA!F4800&amp;"', '"&amp;DATA!G4800&amp;"', '"&amp;DATA!H4800&amp;"', "&amp;DATA!J4800&amp;");","")</f>
        <v/>
      </c>
    </row>
    <row r="4801" spans="1:1" ht="15" customHeight="1">
      <c r="A4801" s="1" t="str">
        <f>IF(NOT(ISBLANK(DATA!A4801)),"INSERT INTO SYSADM.PSAUTHITEM VALUES ('"&amp;$B$1&amp;DATA!A4801&amp;"', '"&amp;DATA!D4801&amp;"', '"&amp;DATA!E4801&amp;"', '"&amp;DATA!F4801&amp;"', '"&amp;DATA!G4801&amp;"', '"&amp;DATA!H4801&amp;"', "&amp;DATA!J4801&amp;");","")</f>
        <v/>
      </c>
    </row>
    <row r="4802" spans="1:1" ht="15" customHeight="1">
      <c r="A4802" s="1" t="str">
        <f>IF(NOT(ISBLANK(DATA!A4802)),"INSERT INTO SYSADM.PSAUTHITEM VALUES ('"&amp;$B$1&amp;DATA!A4802&amp;"', '"&amp;DATA!D4802&amp;"', '"&amp;DATA!E4802&amp;"', '"&amp;DATA!F4802&amp;"', '"&amp;DATA!G4802&amp;"', '"&amp;DATA!H4802&amp;"', "&amp;DATA!J4802&amp;");","")</f>
        <v/>
      </c>
    </row>
    <row r="4803" spans="1:1" ht="15" customHeight="1">
      <c r="A4803" s="1" t="str">
        <f>IF(NOT(ISBLANK(DATA!A4803)),"INSERT INTO SYSADM.PSAUTHITEM VALUES ('"&amp;$B$1&amp;DATA!A4803&amp;"', '"&amp;DATA!D4803&amp;"', '"&amp;DATA!E4803&amp;"', '"&amp;DATA!F4803&amp;"', '"&amp;DATA!G4803&amp;"', '"&amp;DATA!H4803&amp;"', "&amp;DATA!J4803&amp;");","")</f>
        <v/>
      </c>
    </row>
    <row r="4804" spans="1:1" ht="15" customHeight="1">
      <c r="A4804" s="1" t="str">
        <f>IF(NOT(ISBLANK(DATA!A4804)),"INSERT INTO SYSADM.PSAUTHITEM VALUES ('"&amp;$B$1&amp;DATA!A4804&amp;"', '"&amp;DATA!D4804&amp;"', '"&amp;DATA!E4804&amp;"', '"&amp;DATA!F4804&amp;"', '"&amp;DATA!G4804&amp;"', '"&amp;DATA!H4804&amp;"', "&amp;DATA!J4804&amp;");","")</f>
        <v/>
      </c>
    </row>
    <row r="4805" spans="1:1" ht="15" customHeight="1">
      <c r="A4805" s="1" t="str">
        <f>IF(NOT(ISBLANK(DATA!A4805)),"INSERT INTO SYSADM.PSAUTHITEM VALUES ('"&amp;$B$1&amp;DATA!A4805&amp;"', '"&amp;DATA!D4805&amp;"', '"&amp;DATA!E4805&amp;"', '"&amp;DATA!F4805&amp;"', '"&amp;DATA!G4805&amp;"', '"&amp;DATA!H4805&amp;"', "&amp;DATA!J4805&amp;");","")</f>
        <v/>
      </c>
    </row>
    <row r="4806" spans="1:1" ht="15" customHeight="1">
      <c r="A4806" s="1" t="str">
        <f>IF(NOT(ISBLANK(DATA!A4806)),"INSERT INTO SYSADM.PSAUTHITEM VALUES ('"&amp;$B$1&amp;DATA!A4806&amp;"', '"&amp;DATA!D4806&amp;"', '"&amp;DATA!E4806&amp;"', '"&amp;DATA!F4806&amp;"', '"&amp;DATA!G4806&amp;"', '"&amp;DATA!H4806&amp;"', "&amp;DATA!J4806&amp;");","")</f>
        <v/>
      </c>
    </row>
    <row r="4807" spans="1:1" ht="15" customHeight="1">
      <c r="A4807" s="1" t="str">
        <f>IF(NOT(ISBLANK(DATA!A4807)),"INSERT INTO SYSADM.PSAUTHITEM VALUES ('"&amp;$B$1&amp;DATA!A4807&amp;"', '"&amp;DATA!D4807&amp;"', '"&amp;DATA!E4807&amp;"', '"&amp;DATA!F4807&amp;"', '"&amp;DATA!G4807&amp;"', '"&amp;DATA!H4807&amp;"', "&amp;DATA!J4807&amp;");","")</f>
        <v/>
      </c>
    </row>
    <row r="4808" spans="1:1" ht="15" customHeight="1">
      <c r="A4808" s="1" t="str">
        <f>IF(NOT(ISBLANK(DATA!A4808)),"INSERT INTO SYSADM.PSAUTHITEM VALUES ('"&amp;$B$1&amp;DATA!A4808&amp;"', '"&amp;DATA!D4808&amp;"', '"&amp;DATA!E4808&amp;"', '"&amp;DATA!F4808&amp;"', '"&amp;DATA!G4808&amp;"', '"&amp;DATA!H4808&amp;"', "&amp;DATA!J4808&amp;");","")</f>
        <v/>
      </c>
    </row>
    <row r="4809" spans="1:1" ht="15" customHeight="1">
      <c r="A4809" s="1" t="str">
        <f>IF(NOT(ISBLANK(DATA!A4809)),"INSERT INTO SYSADM.PSAUTHITEM VALUES ('"&amp;$B$1&amp;DATA!A4809&amp;"', '"&amp;DATA!D4809&amp;"', '"&amp;DATA!E4809&amp;"', '"&amp;DATA!F4809&amp;"', '"&amp;DATA!G4809&amp;"', '"&amp;DATA!H4809&amp;"', "&amp;DATA!J4809&amp;");","")</f>
        <v/>
      </c>
    </row>
    <row r="4810" spans="1:1" ht="15" customHeight="1">
      <c r="A4810" s="1" t="str">
        <f>IF(NOT(ISBLANK(DATA!A4810)),"INSERT INTO SYSADM.PSAUTHITEM VALUES ('"&amp;$B$1&amp;DATA!A4810&amp;"', '"&amp;DATA!D4810&amp;"', '"&amp;DATA!E4810&amp;"', '"&amp;DATA!F4810&amp;"', '"&amp;DATA!G4810&amp;"', '"&amp;DATA!H4810&amp;"', "&amp;DATA!J4810&amp;");","")</f>
        <v/>
      </c>
    </row>
    <row r="4811" spans="1:1" ht="15" customHeight="1">
      <c r="A4811" s="1" t="str">
        <f>IF(NOT(ISBLANK(DATA!A4811)),"INSERT INTO SYSADM.PSAUTHITEM VALUES ('"&amp;$B$1&amp;DATA!A4811&amp;"', '"&amp;DATA!D4811&amp;"', '"&amp;DATA!E4811&amp;"', '"&amp;DATA!F4811&amp;"', '"&amp;DATA!G4811&amp;"', '"&amp;DATA!H4811&amp;"', "&amp;DATA!J4811&amp;");","")</f>
        <v/>
      </c>
    </row>
    <row r="4812" spans="1:1" ht="15" customHeight="1">
      <c r="A4812" s="1" t="str">
        <f>IF(NOT(ISBLANK(DATA!A4812)),"INSERT INTO SYSADM.PSAUTHITEM VALUES ('"&amp;$B$1&amp;DATA!A4812&amp;"', '"&amp;DATA!D4812&amp;"', '"&amp;DATA!E4812&amp;"', '"&amp;DATA!F4812&amp;"', '"&amp;DATA!G4812&amp;"', '"&amp;DATA!H4812&amp;"', "&amp;DATA!J4812&amp;");","")</f>
        <v/>
      </c>
    </row>
    <row r="4813" spans="1:1" ht="15" customHeight="1">
      <c r="A4813" s="1" t="str">
        <f>IF(NOT(ISBLANK(DATA!A4813)),"INSERT INTO SYSADM.PSAUTHITEM VALUES ('"&amp;$B$1&amp;DATA!A4813&amp;"', '"&amp;DATA!D4813&amp;"', '"&amp;DATA!E4813&amp;"', '"&amp;DATA!F4813&amp;"', '"&amp;DATA!G4813&amp;"', '"&amp;DATA!H4813&amp;"', "&amp;DATA!J4813&amp;");","")</f>
        <v/>
      </c>
    </row>
    <row r="4814" spans="1:1" ht="15" customHeight="1">
      <c r="A4814" s="1" t="str">
        <f>IF(NOT(ISBLANK(DATA!A4814)),"INSERT INTO SYSADM.PSAUTHITEM VALUES ('"&amp;$B$1&amp;DATA!A4814&amp;"', '"&amp;DATA!D4814&amp;"', '"&amp;DATA!E4814&amp;"', '"&amp;DATA!F4814&amp;"', '"&amp;DATA!G4814&amp;"', '"&amp;DATA!H4814&amp;"', "&amp;DATA!J4814&amp;");","")</f>
        <v/>
      </c>
    </row>
    <row r="4815" spans="1:1" ht="15" customHeight="1">
      <c r="A4815" s="1" t="str">
        <f>IF(NOT(ISBLANK(DATA!A4815)),"INSERT INTO SYSADM.PSAUTHITEM VALUES ('"&amp;$B$1&amp;DATA!A4815&amp;"', '"&amp;DATA!D4815&amp;"', '"&amp;DATA!E4815&amp;"', '"&amp;DATA!F4815&amp;"', '"&amp;DATA!G4815&amp;"', '"&amp;DATA!H4815&amp;"', "&amp;DATA!J4815&amp;");","")</f>
        <v/>
      </c>
    </row>
    <row r="4816" spans="1:1" ht="15" customHeight="1">
      <c r="A4816" s="1" t="str">
        <f>IF(NOT(ISBLANK(DATA!A4816)),"INSERT INTO SYSADM.PSAUTHITEM VALUES ('"&amp;$B$1&amp;DATA!A4816&amp;"', '"&amp;DATA!D4816&amp;"', '"&amp;DATA!E4816&amp;"', '"&amp;DATA!F4816&amp;"', '"&amp;DATA!G4816&amp;"', '"&amp;DATA!H4816&amp;"', "&amp;DATA!J4816&amp;");","")</f>
        <v/>
      </c>
    </row>
    <row r="4817" spans="1:1" ht="15" customHeight="1">
      <c r="A4817" s="1" t="str">
        <f>IF(NOT(ISBLANK(DATA!A4817)),"INSERT INTO SYSADM.PSAUTHITEM VALUES ('"&amp;$B$1&amp;DATA!A4817&amp;"', '"&amp;DATA!D4817&amp;"', '"&amp;DATA!E4817&amp;"', '"&amp;DATA!F4817&amp;"', '"&amp;DATA!G4817&amp;"', '"&amp;DATA!H4817&amp;"', "&amp;DATA!J4817&amp;");","")</f>
        <v/>
      </c>
    </row>
    <row r="4818" spans="1:1" ht="15" customHeight="1">
      <c r="A4818" s="1" t="str">
        <f>IF(NOT(ISBLANK(DATA!A4818)),"INSERT INTO SYSADM.PSAUTHITEM VALUES ('"&amp;$B$1&amp;DATA!A4818&amp;"', '"&amp;DATA!D4818&amp;"', '"&amp;DATA!E4818&amp;"', '"&amp;DATA!F4818&amp;"', '"&amp;DATA!G4818&amp;"', '"&amp;DATA!H4818&amp;"', "&amp;DATA!J4818&amp;");","")</f>
        <v/>
      </c>
    </row>
    <row r="4819" spans="1:1" ht="15" customHeight="1">
      <c r="A4819" s="1" t="str">
        <f>IF(NOT(ISBLANK(DATA!A4819)),"INSERT INTO SYSADM.PSAUTHITEM VALUES ('"&amp;$B$1&amp;DATA!A4819&amp;"', '"&amp;DATA!D4819&amp;"', '"&amp;DATA!E4819&amp;"', '"&amp;DATA!F4819&amp;"', '"&amp;DATA!G4819&amp;"', '"&amp;DATA!H4819&amp;"', "&amp;DATA!J4819&amp;");","")</f>
        <v/>
      </c>
    </row>
    <row r="4820" spans="1:1" ht="15" customHeight="1">
      <c r="A4820" s="1" t="str">
        <f>IF(NOT(ISBLANK(DATA!A4820)),"INSERT INTO SYSADM.PSAUTHITEM VALUES ('"&amp;$B$1&amp;DATA!A4820&amp;"', '"&amp;DATA!D4820&amp;"', '"&amp;DATA!E4820&amp;"', '"&amp;DATA!F4820&amp;"', '"&amp;DATA!G4820&amp;"', '"&amp;DATA!H4820&amp;"', "&amp;DATA!J4820&amp;");","")</f>
        <v/>
      </c>
    </row>
    <row r="4821" spans="1:1" ht="15" customHeight="1">
      <c r="A4821" s="1" t="str">
        <f>IF(NOT(ISBLANK(DATA!A4821)),"INSERT INTO SYSADM.PSAUTHITEM VALUES ('"&amp;$B$1&amp;DATA!A4821&amp;"', '"&amp;DATA!D4821&amp;"', '"&amp;DATA!E4821&amp;"', '"&amp;DATA!F4821&amp;"', '"&amp;DATA!G4821&amp;"', '"&amp;DATA!H4821&amp;"', "&amp;DATA!J4821&amp;");","")</f>
        <v/>
      </c>
    </row>
    <row r="4822" spans="1:1" ht="15" customHeight="1">
      <c r="A4822" s="1" t="str">
        <f>IF(NOT(ISBLANK(DATA!A4822)),"INSERT INTO SYSADM.PSAUTHITEM VALUES ('"&amp;$B$1&amp;DATA!A4822&amp;"', '"&amp;DATA!D4822&amp;"', '"&amp;DATA!E4822&amp;"', '"&amp;DATA!F4822&amp;"', '"&amp;DATA!G4822&amp;"', '"&amp;DATA!H4822&amp;"', "&amp;DATA!J4822&amp;");","")</f>
        <v/>
      </c>
    </row>
    <row r="4823" spans="1:1" ht="15" customHeight="1">
      <c r="A4823" s="1" t="str">
        <f>IF(NOT(ISBLANK(DATA!A4823)),"INSERT INTO SYSADM.PSAUTHITEM VALUES ('"&amp;$B$1&amp;DATA!A4823&amp;"', '"&amp;DATA!D4823&amp;"', '"&amp;DATA!E4823&amp;"', '"&amp;DATA!F4823&amp;"', '"&amp;DATA!G4823&amp;"', '"&amp;DATA!H4823&amp;"', "&amp;DATA!J4823&amp;");","")</f>
        <v/>
      </c>
    </row>
    <row r="4824" spans="1:1" ht="15" customHeight="1">
      <c r="A4824" s="1" t="str">
        <f>IF(NOT(ISBLANK(DATA!A4824)),"INSERT INTO SYSADM.PSAUTHITEM VALUES ('"&amp;$B$1&amp;DATA!A4824&amp;"', '"&amp;DATA!D4824&amp;"', '"&amp;DATA!E4824&amp;"', '"&amp;DATA!F4824&amp;"', '"&amp;DATA!G4824&amp;"', '"&amp;DATA!H4824&amp;"', "&amp;DATA!J4824&amp;");","")</f>
        <v/>
      </c>
    </row>
    <row r="4825" spans="1:1" ht="15" customHeight="1">
      <c r="A4825" s="1" t="str">
        <f>IF(NOT(ISBLANK(DATA!A4825)),"INSERT INTO SYSADM.PSAUTHITEM VALUES ('"&amp;$B$1&amp;DATA!A4825&amp;"', '"&amp;DATA!D4825&amp;"', '"&amp;DATA!E4825&amp;"', '"&amp;DATA!F4825&amp;"', '"&amp;DATA!G4825&amp;"', '"&amp;DATA!H4825&amp;"', "&amp;DATA!J4825&amp;");","")</f>
        <v/>
      </c>
    </row>
    <row r="4826" spans="1:1" ht="15" customHeight="1">
      <c r="A4826" s="1" t="str">
        <f>IF(NOT(ISBLANK(DATA!A4826)),"INSERT INTO SYSADM.PSAUTHITEM VALUES ('"&amp;$B$1&amp;DATA!A4826&amp;"', '"&amp;DATA!D4826&amp;"', '"&amp;DATA!E4826&amp;"', '"&amp;DATA!F4826&amp;"', '"&amp;DATA!G4826&amp;"', '"&amp;DATA!H4826&amp;"', "&amp;DATA!J4826&amp;");","")</f>
        <v/>
      </c>
    </row>
    <row r="4827" spans="1:1" ht="15" customHeight="1">
      <c r="A4827" s="1" t="str">
        <f>IF(NOT(ISBLANK(DATA!A4827)),"INSERT INTO SYSADM.PSAUTHITEM VALUES ('"&amp;$B$1&amp;DATA!A4827&amp;"', '"&amp;DATA!D4827&amp;"', '"&amp;DATA!E4827&amp;"', '"&amp;DATA!F4827&amp;"', '"&amp;DATA!G4827&amp;"', '"&amp;DATA!H4827&amp;"', "&amp;DATA!J4827&amp;");","")</f>
        <v/>
      </c>
    </row>
    <row r="4828" spans="1:1" ht="15" customHeight="1">
      <c r="A4828" s="1" t="str">
        <f>IF(NOT(ISBLANK(DATA!A4828)),"INSERT INTO SYSADM.PSAUTHITEM VALUES ('"&amp;$B$1&amp;DATA!A4828&amp;"', '"&amp;DATA!D4828&amp;"', '"&amp;DATA!E4828&amp;"', '"&amp;DATA!F4828&amp;"', '"&amp;DATA!G4828&amp;"', '"&amp;DATA!H4828&amp;"', "&amp;DATA!J4828&amp;");","")</f>
        <v/>
      </c>
    </row>
    <row r="4829" spans="1:1" ht="15" customHeight="1">
      <c r="A4829" s="1" t="str">
        <f>IF(NOT(ISBLANK(DATA!A4829)),"INSERT INTO SYSADM.PSAUTHITEM VALUES ('"&amp;$B$1&amp;DATA!A4829&amp;"', '"&amp;DATA!D4829&amp;"', '"&amp;DATA!E4829&amp;"', '"&amp;DATA!F4829&amp;"', '"&amp;DATA!G4829&amp;"', '"&amp;DATA!H4829&amp;"', "&amp;DATA!J4829&amp;");","")</f>
        <v/>
      </c>
    </row>
    <row r="4830" spans="1:1" ht="15" customHeight="1">
      <c r="A4830" s="1" t="str">
        <f>IF(NOT(ISBLANK(DATA!A4830)),"INSERT INTO SYSADM.PSAUTHITEM VALUES ('"&amp;$B$1&amp;DATA!A4830&amp;"', '"&amp;DATA!D4830&amp;"', '"&amp;DATA!E4830&amp;"', '"&amp;DATA!F4830&amp;"', '"&amp;DATA!G4830&amp;"', '"&amp;DATA!H4830&amp;"', "&amp;DATA!J4830&amp;");","")</f>
        <v/>
      </c>
    </row>
    <row r="4831" spans="1:1" ht="15" customHeight="1">
      <c r="A4831" s="1" t="str">
        <f>IF(NOT(ISBLANK(DATA!A4831)),"INSERT INTO SYSADM.PSAUTHITEM VALUES ('"&amp;$B$1&amp;DATA!A4831&amp;"', '"&amp;DATA!D4831&amp;"', '"&amp;DATA!E4831&amp;"', '"&amp;DATA!F4831&amp;"', '"&amp;DATA!G4831&amp;"', '"&amp;DATA!H4831&amp;"', "&amp;DATA!J4831&amp;");","")</f>
        <v/>
      </c>
    </row>
    <row r="4832" spans="1:1" ht="15" customHeight="1">
      <c r="A4832" s="1" t="str">
        <f>IF(NOT(ISBLANK(DATA!A4832)),"INSERT INTO SYSADM.PSAUTHITEM VALUES ('"&amp;$B$1&amp;DATA!A4832&amp;"', '"&amp;DATA!D4832&amp;"', '"&amp;DATA!E4832&amp;"', '"&amp;DATA!F4832&amp;"', '"&amp;DATA!G4832&amp;"', '"&amp;DATA!H4832&amp;"', "&amp;DATA!J4832&amp;");","")</f>
        <v/>
      </c>
    </row>
    <row r="4833" spans="1:1" ht="15" customHeight="1">
      <c r="A4833" s="1" t="str">
        <f>IF(NOT(ISBLANK(DATA!A4833)),"INSERT INTO SYSADM.PSAUTHITEM VALUES ('"&amp;$B$1&amp;DATA!A4833&amp;"', '"&amp;DATA!D4833&amp;"', '"&amp;DATA!E4833&amp;"', '"&amp;DATA!F4833&amp;"', '"&amp;DATA!G4833&amp;"', '"&amp;DATA!H4833&amp;"', "&amp;DATA!J4833&amp;");","")</f>
        <v/>
      </c>
    </row>
    <row r="4834" spans="1:1" ht="15" customHeight="1">
      <c r="A4834" s="1" t="str">
        <f>IF(NOT(ISBLANK(DATA!A4834)),"INSERT INTO SYSADM.PSAUTHITEM VALUES ('"&amp;$B$1&amp;DATA!A4834&amp;"', '"&amp;DATA!D4834&amp;"', '"&amp;DATA!E4834&amp;"', '"&amp;DATA!F4834&amp;"', '"&amp;DATA!G4834&amp;"', '"&amp;DATA!H4834&amp;"', "&amp;DATA!J4834&amp;");","")</f>
        <v/>
      </c>
    </row>
    <row r="4835" spans="1:1" ht="15" customHeight="1">
      <c r="A4835" s="1" t="str">
        <f>IF(NOT(ISBLANK(DATA!A4835)),"INSERT INTO SYSADM.PSAUTHITEM VALUES ('"&amp;$B$1&amp;DATA!A4835&amp;"', '"&amp;DATA!D4835&amp;"', '"&amp;DATA!E4835&amp;"', '"&amp;DATA!F4835&amp;"', '"&amp;DATA!G4835&amp;"', '"&amp;DATA!H4835&amp;"', "&amp;DATA!J4835&amp;");","")</f>
        <v/>
      </c>
    </row>
    <row r="4836" spans="1:1" ht="15" customHeight="1">
      <c r="A4836" s="1" t="str">
        <f>IF(NOT(ISBLANK(DATA!A4836)),"INSERT INTO SYSADM.PSAUTHITEM VALUES ('"&amp;$B$1&amp;DATA!A4836&amp;"', '"&amp;DATA!D4836&amp;"', '"&amp;DATA!E4836&amp;"', '"&amp;DATA!F4836&amp;"', '"&amp;DATA!G4836&amp;"', '"&amp;DATA!H4836&amp;"', "&amp;DATA!J4836&amp;");","")</f>
        <v/>
      </c>
    </row>
    <row r="4837" spans="1:1" ht="15" customHeight="1">
      <c r="A4837" s="1" t="str">
        <f>IF(NOT(ISBLANK(DATA!A4837)),"INSERT INTO SYSADM.PSAUTHITEM VALUES ('"&amp;$B$1&amp;DATA!A4837&amp;"', '"&amp;DATA!D4837&amp;"', '"&amp;DATA!E4837&amp;"', '"&amp;DATA!F4837&amp;"', '"&amp;DATA!G4837&amp;"', '"&amp;DATA!H4837&amp;"', "&amp;DATA!J4837&amp;");","")</f>
        <v/>
      </c>
    </row>
    <row r="4838" spans="1:1" ht="15" customHeight="1">
      <c r="A4838" s="1" t="str">
        <f>IF(NOT(ISBLANK(DATA!A4838)),"INSERT INTO SYSADM.PSAUTHITEM VALUES ('"&amp;$B$1&amp;DATA!A4838&amp;"', '"&amp;DATA!D4838&amp;"', '"&amp;DATA!E4838&amp;"', '"&amp;DATA!F4838&amp;"', '"&amp;DATA!G4838&amp;"', '"&amp;DATA!H4838&amp;"', "&amp;DATA!J4838&amp;");","")</f>
        <v/>
      </c>
    </row>
    <row r="4839" spans="1:1" ht="15" customHeight="1">
      <c r="A4839" s="1" t="str">
        <f>IF(NOT(ISBLANK(DATA!A4839)),"INSERT INTO SYSADM.PSAUTHITEM VALUES ('"&amp;$B$1&amp;DATA!A4839&amp;"', '"&amp;DATA!D4839&amp;"', '"&amp;DATA!E4839&amp;"', '"&amp;DATA!F4839&amp;"', '"&amp;DATA!G4839&amp;"', '"&amp;DATA!H4839&amp;"', "&amp;DATA!J4839&amp;");","")</f>
        <v/>
      </c>
    </row>
    <row r="4840" spans="1:1" ht="15" customHeight="1">
      <c r="A4840" s="1" t="str">
        <f>IF(NOT(ISBLANK(DATA!A4840)),"INSERT INTO SYSADM.PSAUTHITEM VALUES ('"&amp;$B$1&amp;DATA!A4840&amp;"', '"&amp;DATA!D4840&amp;"', '"&amp;DATA!E4840&amp;"', '"&amp;DATA!F4840&amp;"', '"&amp;DATA!G4840&amp;"', '"&amp;DATA!H4840&amp;"', "&amp;DATA!J4840&amp;");","")</f>
        <v/>
      </c>
    </row>
    <row r="4841" spans="1:1" ht="15" customHeight="1">
      <c r="A4841" s="1" t="str">
        <f>IF(NOT(ISBLANK(DATA!A4841)),"INSERT INTO SYSADM.PSAUTHITEM VALUES ('"&amp;$B$1&amp;DATA!A4841&amp;"', '"&amp;DATA!D4841&amp;"', '"&amp;DATA!E4841&amp;"', '"&amp;DATA!F4841&amp;"', '"&amp;DATA!G4841&amp;"', '"&amp;DATA!H4841&amp;"', "&amp;DATA!J4841&amp;");","")</f>
        <v/>
      </c>
    </row>
    <row r="4842" spans="1:1" ht="15" customHeight="1">
      <c r="A4842" s="1" t="str">
        <f>IF(NOT(ISBLANK(DATA!A4842)),"INSERT INTO SYSADM.PSAUTHITEM VALUES ('"&amp;$B$1&amp;DATA!A4842&amp;"', '"&amp;DATA!D4842&amp;"', '"&amp;DATA!E4842&amp;"', '"&amp;DATA!F4842&amp;"', '"&amp;DATA!G4842&amp;"', '"&amp;DATA!H4842&amp;"', "&amp;DATA!J4842&amp;");","")</f>
        <v/>
      </c>
    </row>
    <row r="4843" spans="1:1" ht="15" customHeight="1">
      <c r="A4843" s="1" t="str">
        <f>IF(NOT(ISBLANK(DATA!A4843)),"INSERT INTO SYSADM.PSAUTHITEM VALUES ('"&amp;$B$1&amp;DATA!A4843&amp;"', '"&amp;DATA!D4843&amp;"', '"&amp;DATA!E4843&amp;"', '"&amp;DATA!F4843&amp;"', '"&amp;DATA!G4843&amp;"', '"&amp;DATA!H4843&amp;"', "&amp;DATA!J4843&amp;");","")</f>
        <v/>
      </c>
    </row>
    <row r="4844" spans="1:1" ht="15" customHeight="1">
      <c r="A4844" s="1" t="str">
        <f>IF(NOT(ISBLANK(DATA!A4844)),"INSERT INTO SYSADM.PSAUTHITEM VALUES ('"&amp;$B$1&amp;DATA!A4844&amp;"', '"&amp;DATA!D4844&amp;"', '"&amp;DATA!E4844&amp;"', '"&amp;DATA!F4844&amp;"', '"&amp;DATA!G4844&amp;"', '"&amp;DATA!H4844&amp;"', "&amp;DATA!J4844&amp;");","")</f>
        <v/>
      </c>
    </row>
    <row r="4845" spans="1:1" ht="15" customHeight="1">
      <c r="A4845" s="1" t="str">
        <f>IF(NOT(ISBLANK(DATA!A4845)),"INSERT INTO SYSADM.PSAUTHITEM VALUES ('"&amp;$B$1&amp;DATA!A4845&amp;"', '"&amp;DATA!D4845&amp;"', '"&amp;DATA!E4845&amp;"', '"&amp;DATA!F4845&amp;"', '"&amp;DATA!G4845&amp;"', '"&amp;DATA!H4845&amp;"', "&amp;DATA!J4845&amp;");","")</f>
        <v/>
      </c>
    </row>
    <row r="4846" spans="1:1" ht="15" customHeight="1">
      <c r="A4846" s="1" t="str">
        <f>IF(NOT(ISBLANK(DATA!A4846)),"INSERT INTO SYSADM.PSAUTHITEM VALUES ('"&amp;$B$1&amp;DATA!A4846&amp;"', '"&amp;DATA!D4846&amp;"', '"&amp;DATA!E4846&amp;"', '"&amp;DATA!F4846&amp;"', '"&amp;DATA!G4846&amp;"', '"&amp;DATA!H4846&amp;"', "&amp;DATA!J4846&amp;");","")</f>
        <v/>
      </c>
    </row>
    <row r="4847" spans="1:1" ht="15" customHeight="1">
      <c r="A4847" s="1" t="str">
        <f>IF(NOT(ISBLANK(DATA!A4847)),"INSERT INTO SYSADM.PSAUTHITEM VALUES ('"&amp;$B$1&amp;DATA!A4847&amp;"', '"&amp;DATA!D4847&amp;"', '"&amp;DATA!E4847&amp;"', '"&amp;DATA!F4847&amp;"', '"&amp;DATA!G4847&amp;"', '"&amp;DATA!H4847&amp;"', "&amp;DATA!J4847&amp;");","")</f>
        <v/>
      </c>
    </row>
    <row r="4848" spans="1:1" ht="15" customHeight="1">
      <c r="A4848" s="1" t="str">
        <f>IF(NOT(ISBLANK(DATA!A4848)),"INSERT INTO SYSADM.PSAUTHITEM VALUES ('"&amp;$B$1&amp;DATA!A4848&amp;"', '"&amp;DATA!D4848&amp;"', '"&amp;DATA!E4848&amp;"', '"&amp;DATA!F4848&amp;"', '"&amp;DATA!G4848&amp;"', '"&amp;DATA!H4848&amp;"', "&amp;DATA!J4848&amp;");","")</f>
        <v/>
      </c>
    </row>
    <row r="4849" spans="1:1" ht="15" customHeight="1">
      <c r="A4849" s="1" t="str">
        <f>IF(NOT(ISBLANK(DATA!A4849)),"INSERT INTO SYSADM.PSAUTHITEM VALUES ('"&amp;$B$1&amp;DATA!A4849&amp;"', '"&amp;DATA!D4849&amp;"', '"&amp;DATA!E4849&amp;"', '"&amp;DATA!F4849&amp;"', '"&amp;DATA!G4849&amp;"', '"&amp;DATA!H4849&amp;"', "&amp;DATA!J4849&amp;");","")</f>
        <v/>
      </c>
    </row>
    <row r="4850" spans="1:1" ht="15" customHeight="1">
      <c r="A4850" s="1" t="str">
        <f>IF(NOT(ISBLANK(DATA!A4850)),"INSERT INTO SYSADM.PSAUTHITEM VALUES ('"&amp;$B$1&amp;DATA!A4850&amp;"', '"&amp;DATA!D4850&amp;"', '"&amp;DATA!E4850&amp;"', '"&amp;DATA!F4850&amp;"', '"&amp;DATA!G4850&amp;"', '"&amp;DATA!H4850&amp;"', "&amp;DATA!J4850&amp;");","")</f>
        <v/>
      </c>
    </row>
    <row r="4851" spans="1:1" ht="15" customHeight="1">
      <c r="A4851" s="1" t="str">
        <f>IF(NOT(ISBLANK(DATA!A4851)),"INSERT INTO SYSADM.PSAUTHITEM VALUES ('"&amp;$B$1&amp;DATA!A4851&amp;"', '"&amp;DATA!D4851&amp;"', '"&amp;DATA!E4851&amp;"', '"&amp;DATA!F4851&amp;"', '"&amp;DATA!G4851&amp;"', '"&amp;DATA!H4851&amp;"', "&amp;DATA!J4851&amp;");","")</f>
        <v/>
      </c>
    </row>
    <row r="4852" spans="1:1" ht="15" customHeight="1">
      <c r="A4852" s="1" t="str">
        <f>IF(NOT(ISBLANK(DATA!A4852)),"INSERT INTO SYSADM.PSAUTHITEM VALUES ('"&amp;$B$1&amp;DATA!A4852&amp;"', '"&amp;DATA!D4852&amp;"', '"&amp;DATA!E4852&amp;"', '"&amp;DATA!F4852&amp;"', '"&amp;DATA!G4852&amp;"', '"&amp;DATA!H4852&amp;"', "&amp;DATA!J4852&amp;");","")</f>
        <v/>
      </c>
    </row>
    <row r="4853" spans="1:1" ht="15" customHeight="1">
      <c r="A4853" s="1" t="str">
        <f>IF(NOT(ISBLANK(DATA!A4853)),"INSERT INTO SYSADM.PSAUTHITEM VALUES ('"&amp;$B$1&amp;DATA!A4853&amp;"', '"&amp;DATA!D4853&amp;"', '"&amp;DATA!E4853&amp;"', '"&amp;DATA!F4853&amp;"', '"&amp;DATA!G4853&amp;"', '"&amp;DATA!H4853&amp;"', "&amp;DATA!J4853&amp;");","")</f>
        <v/>
      </c>
    </row>
    <row r="4854" spans="1:1" ht="15" customHeight="1">
      <c r="A4854" s="1" t="str">
        <f>IF(NOT(ISBLANK(DATA!A4854)),"INSERT INTO SYSADM.PSAUTHITEM VALUES ('"&amp;$B$1&amp;DATA!A4854&amp;"', '"&amp;DATA!D4854&amp;"', '"&amp;DATA!E4854&amp;"', '"&amp;DATA!F4854&amp;"', '"&amp;DATA!G4854&amp;"', '"&amp;DATA!H4854&amp;"', "&amp;DATA!J4854&amp;");","")</f>
        <v/>
      </c>
    </row>
    <row r="4855" spans="1:1" ht="15" customHeight="1">
      <c r="A4855" s="1" t="str">
        <f>IF(NOT(ISBLANK(DATA!A4855)),"INSERT INTO SYSADM.PSAUTHITEM VALUES ('"&amp;$B$1&amp;DATA!A4855&amp;"', '"&amp;DATA!D4855&amp;"', '"&amp;DATA!E4855&amp;"', '"&amp;DATA!F4855&amp;"', '"&amp;DATA!G4855&amp;"', '"&amp;DATA!H4855&amp;"', "&amp;DATA!J4855&amp;");","")</f>
        <v/>
      </c>
    </row>
    <row r="4856" spans="1:1" ht="15" customHeight="1">
      <c r="A4856" s="1" t="str">
        <f>IF(NOT(ISBLANK(DATA!A4856)),"INSERT INTO SYSADM.PSAUTHITEM VALUES ('"&amp;$B$1&amp;DATA!A4856&amp;"', '"&amp;DATA!D4856&amp;"', '"&amp;DATA!E4856&amp;"', '"&amp;DATA!F4856&amp;"', '"&amp;DATA!G4856&amp;"', '"&amp;DATA!H4856&amp;"', "&amp;DATA!J4856&amp;");","")</f>
        <v/>
      </c>
    </row>
    <row r="4857" spans="1:1" ht="15" customHeight="1">
      <c r="A4857" s="1" t="str">
        <f>IF(NOT(ISBLANK(DATA!A4857)),"INSERT INTO SYSADM.PSAUTHITEM VALUES ('"&amp;$B$1&amp;DATA!A4857&amp;"', '"&amp;DATA!D4857&amp;"', '"&amp;DATA!E4857&amp;"', '"&amp;DATA!F4857&amp;"', '"&amp;DATA!G4857&amp;"', '"&amp;DATA!H4857&amp;"', "&amp;DATA!J4857&amp;");","")</f>
        <v/>
      </c>
    </row>
    <row r="4858" spans="1:1" ht="15" customHeight="1">
      <c r="A4858" s="1" t="str">
        <f>IF(NOT(ISBLANK(DATA!A4858)),"INSERT INTO SYSADM.PSAUTHITEM VALUES ('"&amp;$B$1&amp;DATA!A4858&amp;"', '"&amp;DATA!D4858&amp;"', '"&amp;DATA!E4858&amp;"', '"&amp;DATA!F4858&amp;"', '"&amp;DATA!G4858&amp;"', '"&amp;DATA!H4858&amp;"', "&amp;DATA!J4858&amp;");","")</f>
        <v/>
      </c>
    </row>
    <row r="4859" spans="1:1" ht="15" customHeight="1">
      <c r="A4859" s="1" t="str">
        <f>IF(NOT(ISBLANK(DATA!A4859)),"INSERT INTO SYSADM.PSAUTHITEM VALUES ('"&amp;$B$1&amp;DATA!A4859&amp;"', '"&amp;DATA!D4859&amp;"', '"&amp;DATA!E4859&amp;"', '"&amp;DATA!F4859&amp;"', '"&amp;DATA!G4859&amp;"', '"&amp;DATA!H4859&amp;"', "&amp;DATA!J4859&amp;");","")</f>
        <v/>
      </c>
    </row>
    <row r="4860" spans="1:1" ht="15" customHeight="1">
      <c r="A4860" s="1" t="str">
        <f>IF(NOT(ISBLANK(DATA!A4860)),"INSERT INTO SYSADM.PSAUTHITEM VALUES ('"&amp;$B$1&amp;DATA!A4860&amp;"', '"&amp;DATA!D4860&amp;"', '"&amp;DATA!E4860&amp;"', '"&amp;DATA!F4860&amp;"', '"&amp;DATA!G4860&amp;"', '"&amp;DATA!H4860&amp;"', "&amp;DATA!J4860&amp;");","")</f>
        <v/>
      </c>
    </row>
    <row r="4861" spans="1:1" ht="15" customHeight="1">
      <c r="A4861" s="1" t="str">
        <f>IF(NOT(ISBLANK(DATA!A4861)),"INSERT INTO SYSADM.PSAUTHITEM VALUES ('"&amp;$B$1&amp;DATA!A4861&amp;"', '"&amp;DATA!D4861&amp;"', '"&amp;DATA!E4861&amp;"', '"&amp;DATA!F4861&amp;"', '"&amp;DATA!G4861&amp;"', '"&amp;DATA!H4861&amp;"', "&amp;DATA!J4861&amp;");","")</f>
        <v/>
      </c>
    </row>
    <row r="4862" spans="1:1" ht="15" customHeight="1">
      <c r="A4862" s="1" t="str">
        <f>IF(NOT(ISBLANK(DATA!A4862)),"INSERT INTO SYSADM.PSAUTHITEM VALUES ('"&amp;$B$1&amp;DATA!A4862&amp;"', '"&amp;DATA!D4862&amp;"', '"&amp;DATA!E4862&amp;"', '"&amp;DATA!F4862&amp;"', '"&amp;DATA!G4862&amp;"', '"&amp;DATA!H4862&amp;"', "&amp;DATA!J4862&amp;");","")</f>
        <v/>
      </c>
    </row>
    <row r="4863" spans="1:1" ht="15" customHeight="1">
      <c r="A4863" s="1" t="str">
        <f>IF(NOT(ISBLANK(DATA!A4863)),"INSERT INTO SYSADM.PSAUTHITEM VALUES ('"&amp;$B$1&amp;DATA!A4863&amp;"', '"&amp;DATA!D4863&amp;"', '"&amp;DATA!E4863&amp;"', '"&amp;DATA!F4863&amp;"', '"&amp;DATA!G4863&amp;"', '"&amp;DATA!H4863&amp;"', "&amp;DATA!J4863&amp;");","")</f>
        <v/>
      </c>
    </row>
    <row r="4864" spans="1:1" ht="15" customHeight="1">
      <c r="A4864" s="1" t="str">
        <f>IF(NOT(ISBLANK(DATA!A4864)),"INSERT INTO SYSADM.PSAUTHITEM VALUES ('"&amp;$B$1&amp;DATA!A4864&amp;"', '"&amp;DATA!D4864&amp;"', '"&amp;DATA!E4864&amp;"', '"&amp;DATA!F4864&amp;"', '"&amp;DATA!G4864&amp;"', '"&amp;DATA!H4864&amp;"', "&amp;DATA!J4864&amp;");","")</f>
        <v/>
      </c>
    </row>
    <row r="4865" spans="1:1" ht="15" customHeight="1">
      <c r="A4865" s="1" t="str">
        <f>IF(NOT(ISBLANK(DATA!A4865)),"INSERT INTO SYSADM.PSAUTHITEM VALUES ('"&amp;$B$1&amp;DATA!A4865&amp;"', '"&amp;DATA!D4865&amp;"', '"&amp;DATA!E4865&amp;"', '"&amp;DATA!F4865&amp;"', '"&amp;DATA!G4865&amp;"', '"&amp;DATA!H4865&amp;"', "&amp;DATA!J4865&amp;");","")</f>
        <v/>
      </c>
    </row>
    <row r="4866" spans="1:1" ht="15" customHeight="1">
      <c r="A4866" s="1" t="str">
        <f>IF(NOT(ISBLANK(DATA!A4866)),"INSERT INTO SYSADM.PSAUTHITEM VALUES ('"&amp;$B$1&amp;DATA!A4866&amp;"', '"&amp;DATA!D4866&amp;"', '"&amp;DATA!E4866&amp;"', '"&amp;DATA!F4866&amp;"', '"&amp;DATA!G4866&amp;"', '"&amp;DATA!H4866&amp;"', "&amp;DATA!J4866&amp;");","")</f>
        <v/>
      </c>
    </row>
    <row r="4867" spans="1:1" ht="15" customHeight="1">
      <c r="A4867" s="1" t="str">
        <f>IF(NOT(ISBLANK(DATA!A4867)),"INSERT INTO SYSADM.PSAUTHITEM VALUES ('"&amp;$B$1&amp;DATA!A4867&amp;"', '"&amp;DATA!D4867&amp;"', '"&amp;DATA!E4867&amp;"', '"&amp;DATA!F4867&amp;"', '"&amp;DATA!G4867&amp;"', '"&amp;DATA!H4867&amp;"', "&amp;DATA!J4867&amp;");","")</f>
        <v/>
      </c>
    </row>
    <row r="4868" spans="1:1" ht="15" customHeight="1">
      <c r="A4868" s="1" t="str">
        <f>IF(NOT(ISBLANK(DATA!A4868)),"INSERT INTO SYSADM.PSAUTHITEM VALUES ('"&amp;$B$1&amp;DATA!A4868&amp;"', '"&amp;DATA!D4868&amp;"', '"&amp;DATA!E4868&amp;"', '"&amp;DATA!F4868&amp;"', '"&amp;DATA!G4868&amp;"', '"&amp;DATA!H4868&amp;"', "&amp;DATA!J4868&amp;");","")</f>
        <v/>
      </c>
    </row>
    <row r="4869" spans="1:1" ht="15" customHeight="1">
      <c r="A4869" s="1" t="str">
        <f>IF(NOT(ISBLANK(DATA!A4869)),"INSERT INTO SYSADM.PSAUTHITEM VALUES ('"&amp;$B$1&amp;DATA!A4869&amp;"', '"&amp;DATA!D4869&amp;"', '"&amp;DATA!E4869&amp;"', '"&amp;DATA!F4869&amp;"', '"&amp;DATA!G4869&amp;"', '"&amp;DATA!H4869&amp;"', "&amp;DATA!J4869&amp;");","")</f>
        <v/>
      </c>
    </row>
    <row r="4870" spans="1:1" ht="15" customHeight="1">
      <c r="A4870" s="1" t="str">
        <f>IF(NOT(ISBLANK(DATA!A4870)),"INSERT INTO SYSADM.PSAUTHITEM VALUES ('"&amp;$B$1&amp;DATA!A4870&amp;"', '"&amp;DATA!D4870&amp;"', '"&amp;DATA!E4870&amp;"', '"&amp;DATA!F4870&amp;"', '"&amp;DATA!G4870&amp;"', '"&amp;DATA!H4870&amp;"', "&amp;DATA!J4870&amp;");","")</f>
        <v/>
      </c>
    </row>
    <row r="4871" spans="1:1" ht="15" customHeight="1">
      <c r="A4871" s="1" t="str">
        <f>IF(NOT(ISBLANK(DATA!A4871)),"INSERT INTO SYSADM.PSAUTHITEM VALUES ('"&amp;$B$1&amp;DATA!A4871&amp;"', '"&amp;DATA!D4871&amp;"', '"&amp;DATA!E4871&amp;"', '"&amp;DATA!F4871&amp;"', '"&amp;DATA!G4871&amp;"', '"&amp;DATA!H4871&amp;"', "&amp;DATA!J4871&amp;");","")</f>
        <v/>
      </c>
    </row>
    <row r="4872" spans="1:1" ht="15" customHeight="1">
      <c r="A4872" s="1" t="str">
        <f>IF(NOT(ISBLANK(DATA!A4872)),"INSERT INTO SYSADM.PSAUTHITEM VALUES ('"&amp;$B$1&amp;DATA!A4872&amp;"', '"&amp;DATA!D4872&amp;"', '"&amp;DATA!E4872&amp;"', '"&amp;DATA!F4872&amp;"', '"&amp;DATA!G4872&amp;"', '"&amp;DATA!H4872&amp;"', "&amp;DATA!J4872&amp;");","")</f>
        <v/>
      </c>
    </row>
    <row r="4873" spans="1:1" ht="15" customHeight="1">
      <c r="A4873" s="1" t="str">
        <f>IF(NOT(ISBLANK(DATA!A4873)),"INSERT INTO SYSADM.PSAUTHITEM VALUES ('"&amp;$B$1&amp;DATA!A4873&amp;"', '"&amp;DATA!D4873&amp;"', '"&amp;DATA!E4873&amp;"', '"&amp;DATA!F4873&amp;"', '"&amp;DATA!G4873&amp;"', '"&amp;DATA!H4873&amp;"', "&amp;DATA!J4873&amp;");","")</f>
        <v/>
      </c>
    </row>
    <row r="4874" spans="1:1" ht="15" customHeight="1">
      <c r="A4874" s="1" t="str">
        <f>IF(NOT(ISBLANK(DATA!A4874)),"INSERT INTO SYSADM.PSAUTHITEM VALUES ('"&amp;$B$1&amp;DATA!A4874&amp;"', '"&amp;DATA!D4874&amp;"', '"&amp;DATA!E4874&amp;"', '"&amp;DATA!F4874&amp;"', '"&amp;DATA!G4874&amp;"', '"&amp;DATA!H4874&amp;"', "&amp;DATA!J4874&amp;");","")</f>
        <v/>
      </c>
    </row>
    <row r="4875" spans="1:1" ht="15" customHeight="1">
      <c r="A4875" s="1" t="str">
        <f>IF(NOT(ISBLANK(DATA!A4875)),"INSERT INTO SYSADM.PSAUTHITEM VALUES ('"&amp;$B$1&amp;DATA!A4875&amp;"', '"&amp;DATA!D4875&amp;"', '"&amp;DATA!E4875&amp;"', '"&amp;DATA!F4875&amp;"', '"&amp;DATA!G4875&amp;"', '"&amp;DATA!H4875&amp;"', "&amp;DATA!J4875&amp;");","")</f>
        <v/>
      </c>
    </row>
    <row r="4876" spans="1:1" ht="15" customHeight="1">
      <c r="A4876" s="1" t="str">
        <f>IF(NOT(ISBLANK(DATA!A4876)),"INSERT INTO SYSADM.PSAUTHITEM VALUES ('"&amp;$B$1&amp;DATA!A4876&amp;"', '"&amp;DATA!D4876&amp;"', '"&amp;DATA!E4876&amp;"', '"&amp;DATA!F4876&amp;"', '"&amp;DATA!G4876&amp;"', '"&amp;DATA!H4876&amp;"', "&amp;DATA!J4876&amp;");","")</f>
        <v/>
      </c>
    </row>
    <row r="4877" spans="1:1" ht="15" customHeight="1">
      <c r="A4877" s="1" t="str">
        <f>IF(NOT(ISBLANK(DATA!A4877)),"INSERT INTO SYSADM.PSAUTHITEM VALUES ('"&amp;$B$1&amp;DATA!A4877&amp;"', '"&amp;DATA!D4877&amp;"', '"&amp;DATA!E4877&amp;"', '"&amp;DATA!F4877&amp;"', '"&amp;DATA!G4877&amp;"', '"&amp;DATA!H4877&amp;"', "&amp;DATA!J4877&amp;");","")</f>
        <v/>
      </c>
    </row>
    <row r="4878" spans="1:1" ht="15" customHeight="1">
      <c r="A4878" s="1" t="str">
        <f>IF(NOT(ISBLANK(DATA!A4878)),"INSERT INTO SYSADM.PSAUTHITEM VALUES ('"&amp;$B$1&amp;DATA!A4878&amp;"', '"&amp;DATA!D4878&amp;"', '"&amp;DATA!E4878&amp;"', '"&amp;DATA!F4878&amp;"', '"&amp;DATA!G4878&amp;"', '"&amp;DATA!H4878&amp;"', "&amp;DATA!J4878&amp;");","")</f>
        <v/>
      </c>
    </row>
    <row r="4879" spans="1:1" ht="15" customHeight="1">
      <c r="A4879" s="1" t="str">
        <f>IF(NOT(ISBLANK(DATA!A4879)),"INSERT INTO SYSADM.PSAUTHITEM VALUES ('"&amp;$B$1&amp;DATA!A4879&amp;"', '"&amp;DATA!D4879&amp;"', '"&amp;DATA!E4879&amp;"', '"&amp;DATA!F4879&amp;"', '"&amp;DATA!G4879&amp;"', '"&amp;DATA!H4879&amp;"', "&amp;DATA!J4879&amp;");","")</f>
        <v/>
      </c>
    </row>
    <row r="4880" spans="1:1" ht="15" customHeight="1">
      <c r="A4880" s="1" t="str">
        <f>IF(NOT(ISBLANK(DATA!A4880)),"INSERT INTO SYSADM.PSAUTHITEM VALUES ('"&amp;$B$1&amp;DATA!A4880&amp;"', '"&amp;DATA!D4880&amp;"', '"&amp;DATA!E4880&amp;"', '"&amp;DATA!F4880&amp;"', '"&amp;DATA!G4880&amp;"', '"&amp;DATA!H4880&amp;"', "&amp;DATA!J4880&amp;");","")</f>
        <v/>
      </c>
    </row>
    <row r="4881" spans="1:1" ht="15" customHeight="1">
      <c r="A4881" s="1" t="str">
        <f>IF(NOT(ISBLANK(DATA!A4881)),"INSERT INTO SYSADM.PSAUTHITEM VALUES ('"&amp;$B$1&amp;DATA!A4881&amp;"', '"&amp;DATA!D4881&amp;"', '"&amp;DATA!E4881&amp;"', '"&amp;DATA!F4881&amp;"', '"&amp;DATA!G4881&amp;"', '"&amp;DATA!H4881&amp;"', "&amp;DATA!J4881&amp;");","")</f>
        <v/>
      </c>
    </row>
    <row r="4882" spans="1:1" ht="15" customHeight="1">
      <c r="A4882" s="1" t="str">
        <f>IF(NOT(ISBLANK(DATA!A4882)),"INSERT INTO SYSADM.PSAUTHITEM VALUES ('"&amp;$B$1&amp;DATA!A4882&amp;"', '"&amp;DATA!D4882&amp;"', '"&amp;DATA!E4882&amp;"', '"&amp;DATA!F4882&amp;"', '"&amp;DATA!G4882&amp;"', '"&amp;DATA!H4882&amp;"', "&amp;DATA!J4882&amp;");","")</f>
        <v/>
      </c>
    </row>
    <row r="4883" spans="1:1" ht="15" customHeight="1">
      <c r="A4883" s="1" t="str">
        <f>IF(NOT(ISBLANK(DATA!A4883)),"INSERT INTO SYSADM.PSAUTHITEM VALUES ('"&amp;$B$1&amp;DATA!A4883&amp;"', '"&amp;DATA!D4883&amp;"', '"&amp;DATA!E4883&amp;"', '"&amp;DATA!F4883&amp;"', '"&amp;DATA!G4883&amp;"', '"&amp;DATA!H4883&amp;"', "&amp;DATA!J4883&amp;");","")</f>
        <v/>
      </c>
    </row>
    <row r="4884" spans="1:1" ht="15" customHeight="1">
      <c r="A4884" s="1" t="str">
        <f>IF(NOT(ISBLANK(DATA!A4884)),"INSERT INTO SYSADM.PSAUTHITEM VALUES ('"&amp;$B$1&amp;DATA!A4884&amp;"', '"&amp;DATA!D4884&amp;"', '"&amp;DATA!E4884&amp;"', '"&amp;DATA!F4884&amp;"', '"&amp;DATA!G4884&amp;"', '"&amp;DATA!H4884&amp;"', "&amp;DATA!J4884&amp;");","")</f>
        <v/>
      </c>
    </row>
    <row r="4885" spans="1:1" ht="15" customHeight="1">
      <c r="A4885" s="1" t="str">
        <f>IF(NOT(ISBLANK(DATA!A4885)),"INSERT INTO SYSADM.PSAUTHITEM VALUES ('"&amp;$B$1&amp;DATA!A4885&amp;"', '"&amp;DATA!D4885&amp;"', '"&amp;DATA!E4885&amp;"', '"&amp;DATA!F4885&amp;"', '"&amp;DATA!G4885&amp;"', '"&amp;DATA!H4885&amp;"', "&amp;DATA!J4885&amp;");","")</f>
        <v/>
      </c>
    </row>
    <row r="4886" spans="1:1" ht="15" customHeight="1">
      <c r="A4886" s="1" t="str">
        <f>IF(NOT(ISBLANK(DATA!A4886)),"INSERT INTO SYSADM.PSAUTHITEM VALUES ('"&amp;$B$1&amp;DATA!A4886&amp;"', '"&amp;DATA!D4886&amp;"', '"&amp;DATA!E4886&amp;"', '"&amp;DATA!F4886&amp;"', '"&amp;DATA!G4886&amp;"', '"&amp;DATA!H4886&amp;"', "&amp;DATA!J4886&amp;");","")</f>
        <v/>
      </c>
    </row>
    <row r="4887" spans="1:1" ht="15" customHeight="1">
      <c r="A4887" s="1" t="str">
        <f>IF(NOT(ISBLANK(DATA!A4887)),"INSERT INTO SYSADM.PSAUTHITEM VALUES ('"&amp;$B$1&amp;DATA!A4887&amp;"', '"&amp;DATA!D4887&amp;"', '"&amp;DATA!E4887&amp;"', '"&amp;DATA!F4887&amp;"', '"&amp;DATA!G4887&amp;"', '"&amp;DATA!H4887&amp;"', "&amp;DATA!J4887&amp;");","")</f>
        <v/>
      </c>
    </row>
    <row r="4888" spans="1:1" ht="15" customHeight="1">
      <c r="A4888" s="1" t="str">
        <f>IF(NOT(ISBLANK(DATA!A4888)),"INSERT INTO SYSADM.PSAUTHITEM VALUES ('"&amp;$B$1&amp;DATA!A4888&amp;"', '"&amp;DATA!D4888&amp;"', '"&amp;DATA!E4888&amp;"', '"&amp;DATA!F4888&amp;"', '"&amp;DATA!G4888&amp;"', '"&amp;DATA!H4888&amp;"', "&amp;DATA!J4888&amp;");","")</f>
        <v/>
      </c>
    </row>
    <row r="4889" spans="1:1" ht="15" customHeight="1">
      <c r="A4889" s="1" t="str">
        <f>IF(NOT(ISBLANK(DATA!A4889)),"INSERT INTO SYSADM.PSAUTHITEM VALUES ('"&amp;$B$1&amp;DATA!A4889&amp;"', '"&amp;DATA!D4889&amp;"', '"&amp;DATA!E4889&amp;"', '"&amp;DATA!F4889&amp;"', '"&amp;DATA!G4889&amp;"', '"&amp;DATA!H4889&amp;"', "&amp;DATA!J4889&amp;");","")</f>
        <v/>
      </c>
    </row>
    <row r="4890" spans="1:1" ht="15" customHeight="1">
      <c r="A4890" s="1" t="str">
        <f>IF(NOT(ISBLANK(DATA!A4890)),"INSERT INTO SYSADM.PSAUTHITEM VALUES ('"&amp;$B$1&amp;DATA!A4890&amp;"', '"&amp;DATA!D4890&amp;"', '"&amp;DATA!E4890&amp;"', '"&amp;DATA!F4890&amp;"', '"&amp;DATA!G4890&amp;"', '"&amp;DATA!H4890&amp;"', "&amp;DATA!J4890&amp;");","")</f>
        <v/>
      </c>
    </row>
    <row r="4891" spans="1:1" ht="15" customHeight="1">
      <c r="A4891" s="1" t="str">
        <f>IF(NOT(ISBLANK(DATA!A4891)),"INSERT INTO SYSADM.PSAUTHITEM VALUES ('"&amp;$B$1&amp;DATA!A4891&amp;"', '"&amp;DATA!D4891&amp;"', '"&amp;DATA!E4891&amp;"', '"&amp;DATA!F4891&amp;"', '"&amp;DATA!G4891&amp;"', '"&amp;DATA!H4891&amp;"', "&amp;DATA!J4891&amp;");","")</f>
        <v/>
      </c>
    </row>
    <row r="4892" spans="1:1" ht="15" customHeight="1">
      <c r="A4892" s="1" t="str">
        <f>IF(NOT(ISBLANK(DATA!A4892)),"INSERT INTO SYSADM.PSAUTHITEM VALUES ('"&amp;$B$1&amp;DATA!A4892&amp;"', '"&amp;DATA!D4892&amp;"', '"&amp;DATA!E4892&amp;"', '"&amp;DATA!F4892&amp;"', '"&amp;DATA!G4892&amp;"', '"&amp;DATA!H4892&amp;"', "&amp;DATA!J4892&amp;");","")</f>
        <v/>
      </c>
    </row>
    <row r="4893" spans="1:1" ht="15" customHeight="1">
      <c r="A4893" s="1" t="str">
        <f>IF(NOT(ISBLANK(DATA!A4893)),"INSERT INTO SYSADM.PSAUTHITEM VALUES ('"&amp;$B$1&amp;DATA!A4893&amp;"', '"&amp;DATA!D4893&amp;"', '"&amp;DATA!E4893&amp;"', '"&amp;DATA!F4893&amp;"', '"&amp;DATA!G4893&amp;"', '"&amp;DATA!H4893&amp;"', "&amp;DATA!J4893&amp;");","")</f>
        <v/>
      </c>
    </row>
    <row r="4894" spans="1:1" ht="15" customHeight="1">
      <c r="A4894" s="1" t="str">
        <f>IF(NOT(ISBLANK(DATA!A4894)),"INSERT INTO SYSADM.PSAUTHITEM VALUES ('"&amp;$B$1&amp;DATA!A4894&amp;"', '"&amp;DATA!D4894&amp;"', '"&amp;DATA!E4894&amp;"', '"&amp;DATA!F4894&amp;"', '"&amp;DATA!G4894&amp;"', '"&amp;DATA!H4894&amp;"', "&amp;DATA!J4894&amp;");","")</f>
        <v/>
      </c>
    </row>
    <row r="4895" spans="1:1" ht="15" customHeight="1">
      <c r="A4895" s="1" t="str">
        <f>IF(NOT(ISBLANK(DATA!A4895)),"INSERT INTO SYSADM.PSAUTHITEM VALUES ('"&amp;$B$1&amp;DATA!A4895&amp;"', '"&amp;DATA!D4895&amp;"', '"&amp;DATA!E4895&amp;"', '"&amp;DATA!F4895&amp;"', '"&amp;DATA!G4895&amp;"', '"&amp;DATA!H4895&amp;"', "&amp;DATA!J4895&amp;");","")</f>
        <v/>
      </c>
    </row>
    <row r="4896" spans="1:1" ht="15" customHeight="1">
      <c r="A4896" s="1" t="str">
        <f>IF(NOT(ISBLANK(DATA!A4896)),"INSERT INTO SYSADM.PSAUTHITEM VALUES ('"&amp;$B$1&amp;DATA!A4896&amp;"', '"&amp;DATA!D4896&amp;"', '"&amp;DATA!E4896&amp;"', '"&amp;DATA!F4896&amp;"', '"&amp;DATA!G4896&amp;"', '"&amp;DATA!H4896&amp;"', "&amp;DATA!J4896&amp;");","")</f>
        <v/>
      </c>
    </row>
    <row r="4897" spans="1:1" ht="15" customHeight="1">
      <c r="A4897" s="1" t="str">
        <f>IF(NOT(ISBLANK(DATA!A4897)),"INSERT INTO SYSADM.PSAUTHITEM VALUES ('"&amp;$B$1&amp;DATA!A4897&amp;"', '"&amp;DATA!D4897&amp;"', '"&amp;DATA!E4897&amp;"', '"&amp;DATA!F4897&amp;"', '"&amp;DATA!G4897&amp;"', '"&amp;DATA!H4897&amp;"', "&amp;DATA!J4897&amp;");","")</f>
        <v/>
      </c>
    </row>
    <row r="4898" spans="1:1" ht="15" customHeight="1">
      <c r="A4898" s="1" t="str">
        <f>IF(NOT(ISBLANK(DATA!A4898)),"INSERT INTO SYSADM.PSAUTHITEM VALUES ('"&amp;$B$1&amp;DATA!A4898&amp;"', '"&amp;DATA!D4898&amp;"', '"&amp;DATA!E4898&amp;"', '"&amp;DATA!F4898&amp;"', '"&amp;DATA!G4898&amp;"', '"&amp;DATA!H4898&amp;"', "&amp;DATA!J4898&amp;");","")</f>
        <v/>
      </c>
    </row>
    <row r="4899" spans="1:1" ht="15" customHeight="1">
      <c r="A4899" s="1" t="str">
        <f>IF(NOT(ISBLANK(DATA!A4899)),"INSERT INTO SYSADM.PSAUTHITEM VALUES ('"&amp;$B$1&amp;DATA!A4899&amp;"', '"&amp;DATA!D4899&amp;"', '"&amp;DATA!E4899&amp;"', '"&amp;DATA!F4899&amp;"', '"&amp;DATA!G4899&amp;"', '"&amp;DATA!H4899&amp;"', "&amp;DATA!J4899&amp;");","")</f>
        <v/>
      </c>
    </row>
    <row r="4900" spans="1:1" ht="15" customHeight="1">
      <c r="A4900" s="1" t="str">
        <f>IF(NOT(ISBLANK(DATA!A4900)),"INSERT INTO SYSADM.PSAUTHITEM VALUES ('"&amp;$B$1&amp;DATA!A4900&amp;"', '"&amp;DATA!D4900&amp;"', '"&amp;DATA!E4900&amp;"', '"&amp;DATA!F4900&amp;"', '"&amp;DATA!G4900&amp;"', '"&amp;DATA!H4900&amp;"', "&amp;DATA!J4900&amp;");","")</f>
        <v/>
      </c>
    </row>
    <row r="4901" spans="1:1" ht="15" customHeight="1">
      <c r="A4901" s="1" t="str">
        <f>IF(NOT(ISBLANK(DATA!A4901)),"INSERT INTO SYSADM.PSAUTHITEM VALUES ('"&amp;$B$1&amp;DATA!A4901&amp;"', '"&amp;DATA!D4901&amp;"', '"&amp;DATA!E4901&amp;"', '"&amp;DATA!F4901&amp;"', '"&amp;DATA!G4901&amp;"', '"&amp;DATA!H4901&amp;"', "&amp;DATA!J4901&amp;");","")</f>
        <v/>
      </c>
    </row>
    <row r="4902" spans="1:1" ht="15" customHeight="1">
      <c r="A4902" s="1" t="str">
        <f>IF(NOT(ISBLANK(DATA!A4902)),"INSERT INTO SYSADM.PSAUTHITEM VALUES ('"&amp;$B$1&amp;DATA!A4902&amp;"', '"&amp;DATA!D4902&amp;"', '"&amp;DATA!E4902&amp;"', '"&amp;DATA!F4902&amp;"', '"&amp;DATA!G4902&amp;"', '"&amp;DATA!H4902&amp;"', "&amp;DATA!J4902&amp;");","")</f>
        <v/>
      </c>
    </row>
    <row r="4903" spans="1:1" ht="15" customHeight="1">
      <c r="A4903" s="1" t="str">
        <f>IF(NOT(ISBLANK(DATA!A4903)),"INSERT INTO SYSADM.PSAUTHITEM VALUES ('"&amp;$B$1&amp;DATA!A4903&amp;"', '"&amp;DATA!D4903&amp;"', '"&amp;DATA!E4903&amp;"', '"&amp;DATA!F4903&amp;"', '"&amp;DATA!G4903&amp;"', '"&amp;DATA!H4903&amp;"', "&amp;DATA!J4903&amp;");","")</f>
        <v/>
      </c>
    </row>
    <row r="4904" spans="1:1" ht="15" customHeight="1">
      <c r="A4904" s="1" t="str">
        <f>IF(NOT(ISBLANK(DATA!A4904)),"INSERT INTO SYSADM.PSAUTHITEM VALUES ('"&amp;$B$1&amp;DATA!A4904&amp;"', '"&amp;DATA!D4904&amp;"', '"&amp;DATA!E4904&amp;"', '"&amp;DATA!F4904&amp;"', '"&amp;DATA!G4904&amp;"', '"&amp;DATA!H4904&amp;"', "&amp;DATA!J4904&amp;");","")</f>
        <v/>
      </c>
    </row>
    <row r="4905" spans="1:1" ht="15" customHeight="1">
      <c r="A4905" s="1" t="str">
        <f>IF(NOT(ISBLANK(DATA!A4905)),"INSERT INTO SYSADM.PSAUTHITEM VALUES ('"&amp;$B$1&amp;DATA!A4905&amp;"', '"&amp;DATA!D4905&amp;"', '"&amp;DATA!E4905&amp;"', '"&amp;DATA!F4905&amp;"', '"&amp;DATA!G4905&amp;"', '"&amp;DATA!H4905&amp;"', "&amp;DATA!J4905&amp;");","")</f>
        <v/>
      </c>
    </row>
    <row r="4906" spans="1:1" ht="15" customHeight="1">
      <c r="A4906" s="1" t="str">
        <f>IF(NOT(ISBLANK(DATA!A4906)),"INSERT INTO SYSADM.PSAUTHITEM VALUES ('"&amp;$B$1&amp;DATA!A4906&amp;"', '"&amp;DATA!D4906&amp;"', '"&amp;DATA!E4906&amp;"', '"&amp;DATA!F4906&amp;"', '"&amp;DATA!G4906&amp;"', '"&amp;DATA!H4906&amp;"', "&amp;DATA!J4906&amp;");","")</f>
        <v/>
      </c>
    </row>
    <row r="4907" spans="1:1" ht="15" customHeight="1">
      <c r="A4907" s="1" t="str">
        <f>IF(NOT(ISBLANK(DATA!A4907)),"INSERT INTO SYSADM.PSAUTHITEM VALUES ('"&amp;$B$1&amp;DATA!A4907&amp;"', '"&amp;DATA!D4907&amp;"', '"&amp;DATA!E4907&amp;"', '"&amp;DATA!F4907&amp;"', '"&amp;DATA!G4907&amp;"', '"&amp;DATA!H4907&amp;"', "&amp;DATA!J4907&amp;");","")</f>
        <v/>
      </c>
    </row>
    <row r="4908" spans="1:1" ht="15" customHeight="1">
      <c r="A4908" s="1" t="str">
        <f>IF(NOT(ISBLANK(DATA!A4908)),"INSERT INTO SYSADM.PSAUTHITEM VALUES ('"&amp;$B$1&amp;DATA!A4908&amp;"', '"&amp;DATA!D4908&amp;"', '"&amp;DATA!E4908&amp;"', '"&amp;DATA!F4908&amp;"', '"&amp;DATA!G4908&amp;"', '"&amp;DATA!H4908&amp;"', "&amp;DATA!J4908&amp;");","")</f>
        <v/>
      </c>
    </row>
    <row r="4909" spans="1:1" ht="15" customHeight="1">
      <c r="A4909" s="1" t="str">
        <f>IF(NOT(ISBLANK(DATA!A4909)),"INSERT INTO SYSADM.PSAUTHITEM VALUES ('"&amp;$B$1&amp;DATA!A4909&amp;"', '"&amp;DATA!D4909&amp;"', '"&amp;DATA!E4909&amp;"', '"&amp;DATA!F4909&amp;"', '"&amp;DATA!G4909&amp;"', '"&amp;DATA!H4909&amp;"', "&amp;DATA!J4909&amp;");","")</f>
        <v/>
      </c>
    </row>
    <row r="4910" spans="1:1" ht="15" customHeight="1">
      <c r="A4910" s="1" t="str">
        <f>IF(NOT(ISBLANK(DATA!A4910)),"INSERT INTO SYSADM.PSAUTHITEM VALUES ('"&amp;$B$1&amp;DATA!A4910&amp;"', '"&amp;DATA!D4910&amp;"', '"&amp;DATA!E4910&amp;"', '"&amp;DATA!F4910&amp;"', '"&amp;DATA!G4910&amp;"', '"&amp;DATA!H4910&amp;"', "&amp;DATA!J4910&amp;");","")</f>
        <v/>
      </c>
    </row>
    <row r="4911" spans="1:1" ht="15" customHeight="1">
      <c r="A4911" s="1" t="str">
        <f>IF(NOT(ISBLANK(DATA!A4911)),"INSERT INTO SYSADM.PSAUTHITEM VALUES ('"&amp;$B$1&amp;DATA!A4911&amp;"', '"&amp;DATA!D4911&amp;"', '"&amp;DATA!E4911&amp;"', '"&amp;DATA!F4911&amp;"', '"&amp;DATA!G4911&amp;"', '"&amp;DATA!H4911&amp;"', "&amp;DATA!J4911&amp;");","")</f>
        <v/>
      </c>
    </row>
    <row r="4912" spans="1:1" ht="15" customHeight="1">
      <c r="A4912" s="1" t="str">
        <f>IF(NOT(ISBLANK(DATA!A4912)),"INSERT INTO SYSADM.PSAUTHITEM VALUES ('"&amp;$B$1&amp;DATA!A4912&amp;"', '"&amp;DATA!D4912&amp;"', '"&amp;DATA!E4912&amp;"', '"&amp;DATA!F4912&amp;"', '"&amp;DATA!G4912&amp;"', '"&amp;DATA!H4912&amp;"', "&amp;DATA!J4912&amp;");","")</f>
        <v/>
      </c>
    </row>
    <row r="4913" spans="1:1" ht="15" customHeight="1">
      <c r="A4913" s="1" t="str">
        <f>IF(NOT(ISBLANK(DATA!A4913)),"INSERT INTO SYSADM.PSAUTHITEM VALUES ('"&amp;$B$1&amp;DATA!A4913&amp;"', '"&amp;DATA!D4913&amp;"', '"&amp;DATA!E4913&amp;"', '"&amp;DATA!F4913&amp;"', '"&amp;DATA!G4913&amp;"', '"&amp;DATA!H4913&amp;"', "&amp;DATA!J4913&amp;");","")</f>
        <v/>
      </c>
    </row>
    <row r="4914" spans="1:1" ht="15" customHeight="1">
      <c r="A4914" s="1" t="str">
        <f>IF(NOT(ISBLANK(DATA!A4914)),"INSERT INTO SYSADM.PSAUTHITEM VALUES ('"&amp;$B$1&amp;DATA!A4914&amp;"', '"&amp;DATA!D4914&amp;"', '"&amp;DATA!E4914&amp;"', '"&amp;DATA!F4914&amp;"', '"&amp;DATA!G4914&amp;"', '"&amp;DATA!H4914&amp;"', "&amp;DATA!J4914&amp;");","")</f>
        <v/>
      </c>
    </row>
    <row r="4915" spans="1:1" ht="15" customHeight="1">
      <c r="A4915" s="1" t="str">
        <f>IF(NOT(ISBLANK(DATA!A4915)),"INSERT INTO SYSADM.PSAUTHITEM VALUES ('"&amp;$B$1&amp;DATA!A4915&amp;"', '"&amp;DATA!D4915&amp;"', '"&amp;DATA!E4915&amp;"', '"&amp;DATA!F4915&amp;"', '"&amp;DATA!G4915&amp;"', '"&amp;DATA!H4915&amp;"', "&amp;DATA!J4915&amp;");","")</f>
        <v/>
      </c>
    </row>
    <row r="4916" spans="1:1" ht="15" customHeight="1">
      <c r="A4916" s="1" t="str">
        <f>IF(NOT(ISBLANK(DATA!A4916)),"INSERT INTO SYSADM.PSAUTHITEM VALUES ('"&amp;$B$1&amp;DATA!A4916&amp;"', '"&amp;DATA!D4916&amp;"', '"&amp;DATA!E4916&amp;"', '"&amp;DATA!F4916&amp;"', '"&amp;DATA!G4916&amp;"', '"&amp;DATA!H4916&amp;"', "&amp;DATA!J4916&amp;");","")</f>
        <v/>
      </c>
    </row>
    <row r="4917" spans="1:1" ht="15" customHeight="1">
      <c r="A4917" s="1" t="str">
        <f>IF(NOT(ISBLANK(DATA!A4917)),"INSERT INTO SYSADM.PSAUTHITEM VALUES ('"&amp;$B$1&amp;DATA!A4917&amp;"', '"&amp;DATA!D4917&amp;"', '"&amp;DATA!E4917&amp;"', '"&amp;DATA!F4917&amp;"', '"&amp;DATA!G4917&amp;"', '"&amp;DATA!H4917&amp;"', "&amp;DATA!J4917&amp;");","")</f>
        <v/>
      </c>
    </row>
    <row r="4918" spans="1:1" ht="15" customHeight="1">
      <c r="A4918" s="1" t="str">
        <f>IF(NOT(ISBLANK(DATA!A4918)),"INSERT INTO SYSADM.PSAUTHITEM VALUES ('"&amp;$B$1&amp;DATA!A4918&amp;"', '"&amp;DATA!D4918&amp;"', '"&amp;DATA!E4918&amp;"', '"&amp;DATA!F4918&amp;"', '"&amp;DATA!G4918&amp;"', '"&amp;DATA!H4918&amp;"', "&amp;DATA!J4918&amp;");","")</f>
        <v/>
      </c>
    </row>
    <row r="4919" spans="1:1" ht="15" customHeight="1">
      <c r="A4919" s="1" t="str">
        <f>IF(NOT(ISBLANK(DATA!A4919)),"INSERT INTO SYSADM.PSAUTHITEM VALUES ('"&amp;$B$1&amp;DATA!A4919&amp;"', '"&amp;DATA!D4919&amp;"', '"&amp;DATA!E4919&amp;"', '"&amp;DATA!F4919&amp;"', '"&amp;DATA!G4919&amp;"', '"&amp;DATA!H4919&amp;"', "&amp;DATA!J4919&amp;");","")</f>
        <v/>
      </c>
    </row>
    <row r="4920" spans="1:1" ht="15" customHeight="1">
      <c r="A4920" s="1" t="str">
        <f>IF(NOT(ISBLANK(DATA!A4920)),"INSERT INTO SYSADM.PSAUTHITEM VALUES ('"&amp;$B$1&amp;DATA!A4920&amp;"', '"&amp;DATA!D4920&amp;"', '"&amp;DATA!E4920&amp;"', '"&amp;DATA!F4920&amp;"', '"&amp;DATA!G4920&amp;"', '"&amp;DATA!H4920&amp;"', "&amp;DATA!J4920&amp;");","")</f>
        <v/>
      </c>
    </row>
    <row r="4921" spans="1:1" ht="15" customHeight="1">
      <c r="A4921" s="1" t="str">
        <f>IF(NOT(ISBLANK(DATA!A4921)),"INSERT INTO SYSADM.PSAUTHITEM VALUES ('"&amp;$B$1&amp;DATA!A4921&amp;"', '"&amp;DATA!D4921&amp;"', '"&amp;DATA!E4921&amp;"', '"&amp;DATA!F4921&amp;"', '"&amp;DATA!G4921&amp;"', '"&amp;DATA!H4921&amp;"', "&amp;DATA!J4921&amp;");","")</f>
        <v/>
      </c>
    </row>
    <row r="4922" spans="1:1" ht="15" customHeight="1">
      <c r="A4922" s="1" t="str">
        <f>IF(NOT(ISBLANK(DATA!A4922)),"INSERT INTO SYSADM.PSAUTHITEM VALUES ('"&amp;$B$1&amp;DATA!A4922&amp;"', '"&amp;DATA!D4922&amp;"', '"&amp;DATA!E4922&amp;"', '"&amp;DATA!F4922&amp;"', '"&amp;DATA!G4922&amp;"', '"&amp;DATA!H4922&amp;"', "&amp;DATA!J4922&amp;");","")</f>
        <v/>
      </c>
    </row>
    <row r="4923" spans="1:1" ht="15" customHeight="1">
      <c r="A4923" s="1" t="str">
        <f>IF(NOT(ISBLANK(DATA!A4923)),"INSERT INTO SYSADM.PSAUTHITEM VALUES ('"&amp;$B$1&amp;DATA!A4923&amp;"', '"&amp;DATA!D4923&amp;"', '"&amp;DATA!E4923&amp;"', '"&amp;DATA!F4923&amp;"', '"&amp;DATA!G4923&amp;"', '"&amp;DATA!H4923&amp;"', "&amp;DATA!J4923&amp;");","")</f>
        <v/>
      </c>
    </row>
    <row r="4924" spans="1:1" ht="15" customHeight="1">
      <c r="A4924" s="1" t="str">
        <f>IF(NOT(ISBLANK(DATA!A4924)),"INSERT INTO SYSADM.PSAUTHITEM VALUES ('"&amp;$B$1&amp;DATA!A4924&amp;"', '"&amp;DATA!D4924&amp;"', '"&amp;DATA!E4924&amp;"', '"&amp;DATA!F4924&amp;"', '"&amp;DATA!G4924&amp;"', '"&amp;DATA!H4924&amp;"', "&amp;DATA!J4924&amp;");","")</f>
        <v/>
      </c>
    </row>
    <row r="4925" spans="1:1" ht="15" customHeight="1">
      <c r="A4925" s="1" t="str">
        <f>IF(NOT(ISBLANK(DATA!A4925)),"INSERT INTO SYSADM.PSAUTHITEM VALUES ('"&amp;$B$1&amp;DATA!A4925&amp;"', '"&amp;DATA!D4925&amp;"', '"&amp;DATA!E4925&amp;"', '"&amp;DATA!F4925&amp;"', '"&amp;DATA!G4925&amp;"', '"&amp;DATA!H4925&amp;"', "&amp;DATA!J4925&amp;");","")</f>
        <v/>
      </c>
    </row>
    <row r="4926" spans="1:1" ht="15" customHeight="1">
      <c r="A4926" s="1" t="str">
        <f>IF(NOT(ISBLANK(DATA!A4926)),"INSERT INTO SYSADM.PSAUTHITEM VALUES ('"&amp;$B$1&amp;DATA!A4926&amp;"', '"&amp;DATA!D4926&amp;"', '"&amp;DATA!E4926&amp;"', '"&amp;DATA!F4926&amp;"', '"&amp;DATA!G4926&amp;"', '"&amp;DATA!H4926&amp;"', "&amp;DATA!J4926&amp;");","")</f>
        <v/>
      </c>
    </row>
    <row r="4927" spans="1:1" ht="15" customHeight="1">
      <c r="A4927" s="1" t="str">
        <f>IF(NOT(ISBLANK(DATA!A4927)),"INSERT INTO SYSADM.PSAUTHITEM VALUES ('"&amp;$B$1&amp;DATA!A4927&amp;"', '"&amp;DATA!D4927&amp;"', '"&amp;DATA!E4927&amp;"', '"&amp;DATA!F4927&amp;"', '"&amp;DATA!G4927&amp;"', '"&amp;DATA!H4927&amp;"', "&amp;DATA!J4927&amp;");","")</f>
        <v/>
      </c>
    </row>
    <row r="4928" spans="1:1" ht="15" customHeight="1">
      <c r="A4928" s="1" t="str">
        <f>IF(NOT(ISBLANK(DATA!A4928)),"INSERT INTO SYSADM.PSAUTHITEM VALUES ('"&amp;$B$1&amp;DATA!A4928&amp;"', '"&amp;DATA!D4928&amp;"', '"&amp;DATA!E4928&amp;"', '"&amp;DATA!F4928&amp;"', '"&amp;DATA!G4928&amp;"', '"&amp;DATA!H4928&amp;"', "&amp;DATA!J4928&amp;");","")</f>
        <v/>
      </c>
    </row>
    <row r="4929" spans="1:1" ht="15" customHeight="1">
      <c r="A4929" s="1" t="str">
        <f>IF(NOT(ISBLANK(DATA!A4929)),"INSERT INTO SYSADM.PSAUTHITEM VALUES ('"&amp;$B$1&amp;DATA!A4929&amp;"', '"&amp;DATA!D4929&amp;"', '"&amp;DATA!E4929&amp;"', '"&amp;DATA!F4929&amp;"', '"&amp;DATA!G4929&amp;"', '"&amp;DATA!H4929&amp;"', "&amp;DATA!J4929&amp;");","")</f>
        <v/>
      </c>
    </row>
    <row r="4930" spans="1:1" ht="15" customHeight="1">
      <c r="A4930" s="1" t="str">
        <f>IF(NOT(ISBLANK(DATA!A4930)),"INSERT INTO SYSADM.PSAUTHITEM VALUES ('"&amp;$B$1&amp;DATA!A4930&amp;"', '"&amp;DATA!D4930&amp;"', '"&amp;DATA!E4930&amp;"', '"&amp;DATA!F4930&amp;"', '"&amp;DATA!G4930&amp;"', '"&amp;DATA!H4930&amp;"', "&amp;DATA!J4930&amp;");","")</f>
        <v/>
      </c>
    </row>
    <row r="4931" spans="1:1" ht="15" customHeight="1">
      <c r="A4931" s="1" t="str">
        <f>IF(NOT(ISBLANK(DATA!A4931)),"INSERT INTO SYSADM.PSAUTHITEM VALUES ('"&amp;$B$1&amp;DATA!A4931&amp;"', '"&amp;DATA!D4931&amp;"', '"&amp;DATA!E4931&amp;"', '"&amp;DATA!F4931&amp;"', '"&amp;DATA!G4931&amp;"', '"&amp;DATA!H4931&amp;"', "&amp;DATA!J4931&amp;");","")</f>
        <v/>
      </c>
    </row>
    <row r="4932" spans="1:1" ht="15" customHeight="1">
      <c r="A4932" s="1" t="str">
        <f>IF(NOT(ISBLANK(DATA!A4932)),"INSERT INTO SYSADM.PSAUTHITEM VALUES ('"&amp;$B$1&amp;DATA!A4932&amp;"', '"&amp;DATA!D4932&amp;"', '"&amp;DATA!E4932&amp;"', '"&amp;DATA!F4932&amp;"', '"&amp;DATA!G4932&amp;"', '"&amp;DATA!H4932&amp;"', "&amp;DATA!J4932&amp;");","")</f>
        <v/>
      </c>
    </row>
    <row r="4933" spans="1:1" ht="15" customHeight="1">
      <c r="A4933" s="1" t="str">
        <f>IF(NOT(ISBLANK(DATA!A4933)),"INSERT INTO SYSADM.PSAUTHITEM VALUES ('"&amp;$B$1&amp;DATA!A4933&amp;"', '"&amp;DATA!D4933&amp;"', '"&amp;DATA!E4933&amp;"', '"&amp;DATA!F4933&amp;"', '"&amp;DATA!G4933&amp;"', '"&amp;DATA!H4933&amp;"', "&amp;DATA!J4933&amp;");","")</f>
        <v/>
      </c>
    </row>
    <row r="4934" spans="1:1" ht="15" customHeight="1">
      <c r="A4934" s="1" t="str">
        <f>IF(NOT(ISBLANK(DATA!A4934)),"INSERT INTO SYSADM.PSAUTHITEM VALUES ('"&amp;$B$1&amp;DATA!A4934&amp;"', '"&amp;DATA!D4934&amp;"', '"&amp;DATA!E4934&amp;"', '"&amp;DATA!F4934&amp;"', '"&amp;DATA!G4934&amp;"', '"&amp;DATA!H4934&amp;"', "&amp;DATA!J4934&amp;");","")</f>
        <v/>
      </c>
    </row>
    <row r="4935" spans="1:1" ht="15" customHeight="1">
      <c r="A4935" s="1" t="str">
        <f>IF(NOT(ISBLANK(DATA!A4935)),"INSERT INTO SYSADM.PSAUTHITEM VALUES ('"&amp;$B$1&amp;DATA!A4935&amp;"', '"&amp;DATA!D4935&amp;"', '"&amp;DATA!E4935&amp;"', '"&amp;DATA!F4935&amp;"', '"&amp;DATA!G4935&amp;"', '"&amp;DATA!H4935&amp;"', "&amp;DATA!J4935&amp;");","")</f>
        <v/>
      </c>
    </row>
    <row r="4936" spans="1:1" ht="15" customHeight="1">
      <c r="A4936" s="1" t="str">
        <f>IF(NOT(ISBLANK(DATA!A4936)),"INSERT INTO SYSADM.PSAUTHITEM VALUES ('"&amp;$B$1&amp;DATA!A4936&amp;"', '"&amp;DATA!D4936&amp;"', '"&amp;DATA!E4936&amp;"', '"&amp;DATA!F4936&amp;"', '"&amp;DATA!G4936&amp;"', '"&amp;DATA!H4936&amp;"', "&amp;DATA!J4936&amp;");","")</f>
        <v/>
      </c>
    </row>
    <row r="4937" spans="1:1" ht="15" customHeight="1">
      <c r="A4937" s="1" t="str">
        <f>IF(NOT(ISBLANK(DATA!A4937)),"INSERT INTO SYSADM.PSAUTHITEM VALUES ('"&amp;$B$1&amp;DATA!A4937&amp;"', '"&amp;DATA!D4937&amp;"', '"&amp;DATA!E4937&amp;"', '"&amp;DATA!F4937&amp;"', '"&amp;DATA!G4937&amp;"', '"&amp;DATA!H4937&amp;"', "&amp;DATA!J4937&amp;");","")</f>
        <v/>
      </c>
    </row>
    <row r="4938" spans="1:1" ht="15" customHeight="1">
      <c r="A4938" s="1" t="str">
        <f>IF(NOT(ISBLANK(DATA!A4938)),"INSERT INTO SYSADM.PSAUTHITEM VALUES ('"&amp;$B$1&amp;DATA!A4938&amp;"', '"&amp;DATA!D4938&amp;"', '"&amp;DATA!E4938&amp;"', '"&amp;DATA!F4938&amp;"', '"&amp;DATA!G4938&amp;"', '"&amp;DATA!H4938&amp;"', "&amp;DATA!J4938&amp;");","")</f>
        <v/>
      </c>
    </row>
    <row r="4939" spans="1:1" ht="15" customHeight="1">
      <c r="A4939" s="1" t="str">
        <f>IF(NOT(ISBLANK(DATA!A4939)),"INSERT INTO SYSADM.PSAUTHITEM VALUES ('"&amp;$B$1&amp;DATA!A4939&amp;"', '"&amp;DATA!D4939&amp;"', '"&amp;DATA!E4939&amp;"', '"&amp;DATA!F4939&amp;"', '"&amp;DATA!G4939&amp;"', '"&amp;DATA!H4939&amp;"', "&amp;DATA!J4939&amp;");","")</f>
        <v/>
      </c>
    </row>
    <row r="4940" spans="1:1" ht="15" customHeight="1">
      <c r="A4940" s="1" t="str">
        <f>IF(NOT(ISBLANK(DATA!A4940)),"INSERT INTO SYSADM.PSAUTHITEM VALUES ('"&amp;$B$1&amp;DATA!A4940&amp;"', '"&amp;DATA!D4940&amp;"', '"&amp;DATA!E4940&amp;"', '"&amp;DATA!F4940&amp;"', '"&amp;DATA!G4940&amp;"', '"&amp;DATA!H4940&amp;"', "&amp;DATA!J4940&amp;");","")</f>
        <v/>
      </c>
    </row>
    <row r="4941" spans="1:1" ht="15" customHeight="1">
      <c r="A4941" s="1" t="str">
        <f>IF(NOT(ISBLANK(DATA!A4941)),"INSERT INTO SYSADM.PSAUTHITEM VALUES ('"&amp;$B$1&amp;DATA!A4941&amp;"', '"&amp;DATA!D4941&amp;"', '"&amp;DATA!E4941&amp;"', '"&amp;DATA!F4941&amp;"', '"&amp;DATA!G4941&amp;"', '"&amp;DATA!H4941&amp;"', "&amp;DATA!J4941&amp;");","")</f>
        <v/>
      </c>
    </row>
    <row r="4942" spans="1:1" ht="15" customHeight="1">
      <c r="A4942" s="1" t="str">
        <f>IF(NOT(ISBLANK(DATA!A4942)),"INSERT INTO SYSADM.PSAUTHITEM VALUES ('"&amp;$B$1&amp;DATA!A4942&amp;"', '"&amp;DATA!D4942&amp;"', '"&amp;DATA!E4942&amp;"', '"&amp;DATA!F4942&amp;"', '"&amp;DATA!G4942&amp;"', '"&amp;DATA!H4942&amp;"', "&amp;DATA!J4942&amp;");","")</f>
        <v/>
      </c>
    </row>
    <row r="4943" spans="1:1" ht="15" customHeight="1">
      <c r="A4943" s="1" t="str">
        <f>IF(NOT(ISBLANK(DATA!A4943)),"INSERT INTO SYSADM.PSAUTHITEM VALUES ('"&amp;$B$1&amp;DATA!A4943&amp;"', '"&amp;DATA!D4943&amp;"', '"&amp;DATA!E4943&amp;"', '"&amp;DATA!F4943&amp;"', '"&amp;DATA!G4943&amp;"', '"&amp;DATA!H4943&amp;"', "&amp;DATA!J4943&amp;");","")</f>
        <v/>
      </c>
    </row>
    <row r="4944" spans="1:1" ht="15" customHeight="1">
      <c r="A4944" s="1" t="str">
        <f>IF(NOT(ISBLANK(DATA!A4944)),"INSERT INTO SYSADM.PSAUTHITEM VALUES ('"&amp;$B$1&amp;DATA!A4944&amp;"', '"&amp;DATA!D4944&amp;"', '"&amp;DATA!E4944&amp;"', '"&amp;DATA!F4944&amp;"', '"&amp;DATA!G4944&amp;"', '"&amp;DATA!H4944&amp;"', "&amp;DATA!J4944&amp;");","")</f>
        <v/>
      </c>
    </row>
    <row r="4945" spans="1:1" ht="15" customHeight="1">
      <c r="A4945" s="1" t="str">
        <f>IF(NOT(ISBLANK(DATA!A4945)),"INSERT INTO SYSADM.PSAUTHITEM VALUES ('"&amp;$B$1&amp;DATA!A4945&amp;"', '"&amp;DATA!D4945&amp;"', '"&amp;DATA!E4945&amp;"', '"&amp;DATA!F4945&amp;"', '"&amp;DATA!G4945&amp;"', '"&amp;DATA!H4945&amp;"', "&amp;DATA!J4945&amp;");","")</f>
        <v/>
      </c>
    </row>
    <row r="4946" spans="1:1" ht="15" customHeight="1">
      <c r="A4946" s="1" t="str">
        <f>IF(NOT(ISBLANK(DATA!A4946)),"INSERT INTO SYSADM.PSAUTHITEM VALUES ('"&amp;$B$1&amp;DATA!A4946&amp;"', '"&amp;DATA!D4946&amp;"', '"&amp;DATA!E4946&amp;"', '"&amp;DATA!F4946&amp;"', '"&amp;DATA!G4946&amp;"', '"&amp;DATA!H4946&amp;"', "&amp;DATA!J4946&amp;");","")</f>
        <v/>
      </c>
    </row>
    <row r="4947" spans="1:1" ht="15" customHeight="1">
      <c r="A4947" s="1" t="str">
        <f>IF(NOT(ISBLANK(DATA!A4947)),"INSERT INTO SYSADM.PSAUTHITEM VALUES ('"&amp;$B$1&amp;DATA!A4947&amp;"', '"&amp;DATA!D4947&amp;"', '"&amp;DATA!E4947&amp;"', '"&amp;DATA!F4947&amp;"', '"&amp;DATA!G4947&amp;"', '"&amp;DATA!H4947&amp;"', "&amp;DATA!J4947&amp;");","")</f>
        <v/>
      </c>
    </row>
    <row r="4948" spans="1:1" ht="15" customHeight="1">
      <c r="A4948" s="1" t="str">
        <f>IF(NOT(ISBLANK(DATA!A4948)),"INSERT INTO SYSADM.PSAUTHITEM VALUES ('"&amp;$B$1&amp;DATA!A4948&amp;"', '"&amp;DATA!D4948&amp;"', '"&amp;DATA!E4948&amp;"', '"&amp;DATA!F4948&amp;"', '"&amp;DATA!G4948&amp;"', '"&amp;DATA!H4948&amp;"', "&amp;DATA!J4948&amp;");","")</f>
        <v/>
      </c>
    </row>
    <row r="4949" spans="1:1" ht="15" customHeight="1">
      <c r="A4949" s="1" t="str">
        <f>IF(NOT(ISBLANK(DATA!A4949)),"INSERT INTO SYSADM.PSAUTHITEM VALUES ('"&amp;$B$1&amp;DATA!A4949&amp;"', '"&amp;DATA!D4949&amp;"', '"&amp;DATA!E4949&amp;"', '"&amp;DATA!F4949&amp;"', '"&amp;DATA!G4949&amp;"', '"&amp;DATA!H4949&amp;"', "&amp;DATA!J4949&amp;");","")</f>
        <v/>
      </c>
    </row>
    <row r="4950" spans="1:1" ht="15" customHeight="1">
      <c r="A4950" s="1" t="str">
        <f>IF(NOT(ISBLANK(DATA!A4950)),"INSERT INTO SYSADM.PSAUTHITEM VALUES ('"&amp;$B$1&amp;DATA!A4950&amp;"', '"&amp;DATA!D4950&amp;"', '"&amp;DATA!E4950&amp;"', '"&amp;DATA!F4950&amp;"', '"&amp;DATA!G4950&amp;"', '"&amp;DATA!H4950&amp;"', "&amp;DATA!J4950&amp;");","")</f>
        <v/>
      </c>
    </row>
    <row r="4951" spans="1:1" ht="15" customHeight="1">
      <c r="A4951" s="1" t="str">
        <f>IF(NOT(ISBLANK(DATA!A4951)),"INSERT INTO SYSADM.PSAUTHITEM VALUES ('"&amp;$B$1&amp;DATA!A4951&amp;"', '"&amp;DATA!D4951&amp;"', '"&amp;DATA!E4951&amp;"', '"&amp;DATA!F4951&amp;"', '"&amp;DATA!G4951&amp;"', '"&amp;DATA!H4951&amp;"', "&amp;DATA!J4951&amp;");","")</f>
        <v/>
      </c>
    </row>
    <row r="4952" spans="1:1" ht="15" customHeight="1">
      <c r="A4952" s="1" t="str">
        <f>IF(NOT(ISBLANK(DATA!A4952)),"INSERT INTO SYSADM.PSAUTHITEM VALUES ('"&amp;$B$1&amp;DATA!A4952&amp;"', '"&amp;DATA!D4952&amp;"', '"&amp;DATA!E4952&amp;"', '"&amp;DATA!F4952&amp;"', '"&amp;DATA!G4952&amp;"', '"&amp;DATA!H4952&amp;"', "&amp;DATA!J4952&amp;");","")</f>
        <v/>
      </c>
    </row>
    <row r="4953" spans="1:1" ht="15" customHeight="1">
      <c r="A4953" s="1" t="str">
        <f>IF(NOT(ISBLANK(DATA!A4953)),"INSERT INTO SYSADM.PSAUTHITEM VALUES ('"&amp;$B$1&amp;DATA!A4953&amp;"', '"&amp;DATA!D4953&amp;"', '"&amp;DATA!E4953&amp;"', '"&amp;DATA!F4953&amp;"', '"&amp;DATA!G4953&amp;"', '"&amp;DATA!H4953&amp;"', "&amp;DATA!J4953&amp;");","")</f>
        <v/>
      </c>
    </row>
    <row r="4954" spans="1:1" ht="15" customHeight="1">
      <c r="A4954" s="1" t="str">
        <f>IF(NOT(ISBLANK(DATA!A4954)),"INSERT INTO SYSADM.PSAUTHITEM VALUES ('"&amp;$B$1&amp;DATA!A4954&amp;"', '"&amp;DATA!D4954&amp;"', '"&amp;DATA!E4954&amp;"', '"&amp;DATA!F4954&amp;"', '"&amp;DATA!G4954&amp;"', '"&amp;DATA!H4954&amp;"', "&amp;DATA!J4954&amp;");","")</f>
        <v/>
      </c>
    </row>
    <row r="4955" spans="1:1" ht="15" customHeight="1">
      <c r="A4955" s="1" t="str">
        <f>IF(NOT(ISBLANK(DATA!A4955)),"INSERT INTO SYSADM.PSAUTHITEM VALUES ('"&amp;$B$1&amp;DATA!A4955&amp;"', '"&amp;DATA!D4955&amp;"', '"&amp;DATA!E4955&amp;"', '"&amp;DATA!F4955&amp;"', '"&amp;DATA!G4955&amp;"', '"&amp;DATA!H4955&amp;"', "&amp;DATA!J4955&amp;");","")</f>
        <v/>
      </c>
    </row>
    <row r="4956" spans="1:1" ht="15" customHeight="1">
      <c r="A4956" s="1" t="str">
        <f>IF(NOT(ISBLANK(DATA!A4956)),"INSERT INTO SYSADM.PSAUTHITEM VALUES ('"&amp;$B$1&amp;DATA!A4956&amp;"', '"&amp;DATA!D4956&amp;"', '"&amp;DATA!E4956&amp;"', '"&amp;DATA!F4956&amp;"', '"&amp;DATA!G4956&amp;"', '"&amp;DATA!H4956&amp;"', "&amp;DATA!J4956&amp;");","")</f>
        <v/>
      </c>
    </row>
    <row r="4957" spans="1:1" ht="15" customHeight="1">
      <c r="A4957" s="1" t="str">
        <f>IF(NOT(ISBLANK(DATA!A4957)),"INSERT INTO SYSADM.PSAUTHITEM VALUES ('"&amp;$B$1&amp;DATA!A4957&amp;"', '"&amp;DATA!D4957&amp;"', '"&amp;DATA!E4957&amp;"', '"&amp;DATA!F4957&amp;"', '"&amp;DATA!G4957&amp;"', '"&amp;DATA!H4957&amp;"', "&amp;DATA!J4957&amp;");","")</f>
        <v/>
      </c>
    </row>
    <row r="4958" spans="1:1" ht="15" customHeight="1">
      <c r="A4958" s="1" t="str">
        <f>IF(NOT(ISBLANK(DATA!A4958)),"INSERT INTO SYSADM.PSAUTHITEM VALUES ('"&amp;$B$1&amp;DATA!A4958&amp;"', '"&amp;DATA!D4958&amp;"', '"&amp;DATA!E4958&amp;"', '"&amp;DATA!F4958&amp;"', '"&amp;DATA!G4958&amp;"', '"&amp;DATA!H4958&amp;"', "&amp;DATA!J4958&amp;");","")</f>
        <v/>
      </c>
    </row>
    <row r="4959" spans="1:1" ht="15" customHeight="1">
      <c r="A4959" s="1" t="str">
        <f>IF(NOT(ISBLANK(DATA!A4959)),"INSERT INTO SYSADM.PSAUTHITEM VALUES ('"&amp;$B$1&amp;DATA!A4959&amp;"', '"&amp;DATA!D4959&amp;"', '"&amp;DATA!E4959&amp;"', '"&amp;DATA!F4959&amp;"', '"&amp;DATA!G4959&amp;"', '"&amp;DATA!H4959&amp;"', "&amp;DATA!J4959&amp;");","")</f>
        <v/>
      </c>
    </row>
    <row r="4960" spans="1:1" ht="15" customHeight="1">
      <c r="A4960" s="1" t="str">
        <f>IF(NOT(ISBLANK(DATA!A4960)),"INSERT INTO SYSADM.PSAUTHITEM VALUES ('"&amp;$B$1&amp;DATA!A4960&amp;"', '"&amp;DATA!D4960&amp;"', '"&amp;DATA!E4960&amp;"', '"&amp;DATA!F4960&amp;"', '"&amp;DATA!G4960&amp;"', '"&amp;DATA!H4960&amp;"', "&amp;DATA!J4960&amp;");","")</f>
        <v/>
      </c>
    </row>
    <row r="4961" spans="1:1" ht="15" customHeight="1">
      <c r="A4961" s="1" t="str">
        <f>IF(NOT(ISBLANK(DATA!A4961)),"INSERT INTO SYSADM.PSAUTHITEM VALUES ('"&amp;$B$1&amp;DATA!A4961&amp;"', '"&amp;DATA!D4961&amp;"', '"&amp;DATA!E4961&amp;"', '"&amp;DATA!F4961&amp;"', '"&amp;DATA!G4961&amp;"', '"&amp;DATA!H4961&amp;"', "&amp;DATA!J4961&amp;");","")</f>
        <v/>
      </c>
    </row>
    <row r="4962" spans="1:1" ht="15" customHeight="1">
      <c r="A4962" s="1" t="str">
        <f>IF(NOT(ISBLANK(DATA!A4962)),"INSERT INTO SYSADM.PSAUTHITEM VALUES ('"&amp;$B$1&amp;DATA!A4962&amp;"', '"&amp;DATA!D4962&amp;"', '"&amp;DATA!E4962&amp;"', '"&amp;DATA!F4962&amp;"', '"&amp;DATA!G4962&amp;"', '"&amp;DATA!H4962&amp;"', "&amp;DATA!J4962&amp;");","")</f>
        <v/>
      </c>
    </row>
    <row r="4963" spans="1:1" ht="15" customHeight="1">
      <c r="A4963" s="1" t="str">
        <f>IF(NOT(ISBLANK(DATA!A4963)),"INSERT INTO SYSADM.PSAUTHITEM VALUES ('"&amp;$B$1&amp;DATA!A4963&amp;"', '"&amp;DATA!D4963&amp;"', '"&amp;DATA!E4963&amp;"', '"&amp;DATA!F4963&amp;"', '"&amp;DATA!G4963&amp;"', '"&amp;DATA!H4963&amp;"', "&amp;DATA!J4963&amp;");","")</f>
        <v/>
      </c>
    </row>
    <row r="4964" spans="1:1" ht="15" customHeight="1">
      <c r="A4964" s="1" t="str">
        <f>IF(NOT(ISBLANK(DATA!A4964)),"INSERT INTO SYSADM.PSAUTHITEM VALUES ('"&amp;$B$1&amp;DATA!A4964&amp;"', '"&amp;DATA!D4964&amp;"', '"&amp;DATA!E4964&amp;"', '"&amp;DATA!F4964&amp;"', '"&amp;DATA!G4964&amp;"', '"&amp;DATA!H4964&amp;"', "&amp;DATA!J4964&amp;");","")</f>
        <v/>
      </c>
    </row>
    <row r="4965" spans="1:1" ht="15" customHeight="1">
      <c r="A4965" s="1" t="str">
        <f>IF(NOT(ISBLANK(DATA!A4965)),"INSERT INTO SYSADM.PSAUTHITEM VALUES ('"&amp;$B$1&amp;DATA!A4965&amp;"', '"&amp;DATA!D4965&amp;"', '"&amp;DATA!E4965&amp;"', '"&amp;DATA!F4965&amp;"', '"&amp;DATA!G4965&amp;"', '"&amp;DATA!H4965&amp;"', "&amp;DATA!J4965&amp;");","")</f>
        <v/>
      </c>
    </row>
    <row r="4966" spans="1:1" ht="15" customHeight="1">
      <c r="A4966" s="1" t="str">
        <f>IF(NOT(ISBLANK(DATA!A4966)),"INSERT INTO SYSADM.PSAUTHITEM VALUES ('"&amp;$B$1&amp;DATA!A4966&amp;"', '"&amp;DATA!D4966&amp;"', '"&amp;DATA!E4966&amp;"', '"&amp;DATA!F4966&amp;"', '"&amp;DATA!G4966&amp;"', '"&amp;DATA!H4966&amp;"', "&amp;DATA!J4966&amp;");","")</f>
        <v/>
      </c>
    </row>
    <row r="4967" spans="1:1" ht="15" customHeight="1">
      <c r="A4967" s="1" t="str">
        <f>IF(NOT(ISBLANK(DATA!A4967)),"INSERT INTO SYSADM.PSAUTHITEM VALUES ('"&amp;$B$1&amp;DATA!A4967&amp;"', '"&amp;DATA!D4967&amp;"', '"&amp;DATA!E4967&amp;"', '"&amp;DATA!F4967&amp;"', '"&amp;DATA!G4967&amp;"', '"&amp;DATA!H4967&amp;"', "&amp;DATA!J4967&amp;");","")</f>
        <v/>
      </c>
    </row>
    <row r="4968" spans="1:1" ht="15" customHeight="1">
      <c r="A4968" s="1" t="str">
        <f>IF(NOT(ISBLANK(DATA!A4968)),"INSERT INTO SYSADM.PSAUTHITEM VALUES ('"&amp;$B$1&amp;DATA!A4968&amp;"', '"&amp;DATA!D4968&amp;"', '"&amp;DATA!E4968&amp;"', '"&amp;DATA!F4968&amp;"', '"&amp;DATA!G4968&amp;"', '"&amp;DATA!H4968&amp;"', "&amp;DATA!J4968&amp;");","")</f>
        <v/>
      </c>
    </row>
    <row r="4969" spans="1:1" ht="15" customHeight="1">
      <c r="A4969" s="1" t="str">
        <f>IF(NOT(ISBLANK(DATA!A4969)),"INSERT INTO SYSADM.PSAUTHITEM VALUES ('"&amp;$B$1&amp;DATA!A4969&amp;"', '"&amp;DATA!D4969&amp;"', '"&amp;DATA!E4969&amp;"', '"&amp;DATA!F4969&amp;"', '"&amp;DATA!G4969&amp;"', '"&amp;DATA!H4969&amp;"', "&amp;DATA!J4969&amp;");","")</f>
        <v/>
      </c>
    </row>
    <row r="4970" spans="1:1" ht="15" customHeight="1">
      <c r="A4970" s="1" t="str">
        <f>IF(NOT(ISBLANK(DATA!A4970)),"INSERT INTO SYSADM.PSAUTHITEM VALUES ('"&amp;$B$1&amp;DATA!A4970&amp;"', '"&amp;DATA!D4970&amp;"', '"&amp;DATA!E4970&amp;"', '"&amp;DATA!F4970&amp;"', '"&amp;DATA!G4970&amp;"', '"&amp;DATA!H4970&amp;"', "&amp;DATA!J4970&amp;");","")</f>
        <v/>
      </c>
    </row>
    <row r="4971" spans="1:1" ht="15" customHeight="1">
      <c r="A4971" s="1" t="str">
        <f>IF(NOT(ISBLANK(DATA!A4971)),"INSERT INTO SYSADM.PSAUTHITEM VALUES ('"&amp;$B$1&amp;DATA!A4971&amp;"', '"&amp;DATA!D4971&amp;"', '"&amp;DATA!E4971&amp;"', '"&amp;DATA!F4971&amp;"', '"&amp;DATA!G4971&amp;"', '"&amp;DATA!H4971&amp;"', "&amp;DATA!J4971&amp;");","")</f>
        <v/>
      </c>
    </row>
    <row r="4972" spans="1:1" ht="15" customHeight="1">
      <c r="A4972" s="1" t="str">
        <f>IF(NOT(ISBLANK(DATA!A4972)),"INSERT INTO SYSADM.PSAUTHITEM VALUES ('"&amp;$B$1&amp;DATA!A4972&amp;"', '"&amp;DATA!D4972&amp;"', '"&amp;DATA!E4972&amp;"', '"&amp;DATA!F4972&amp;"', '"&amp;DATA!G4972&amp;"', '"&amp;DATA!H4972&amp;"', "&amp;DATA!J4972&amp;");","")</f>
        <v/>
      </c>
    </row>
    <row r="4973" spans="1:1" ht="15" customHeight="1">
      <c r="A4973" s="1" t="str">
        <f>IF(NOT(ISBLANK(DATA!A4973)),"INSERT INTO SYSADM.PSAUTHITEM VALUES ('"&amp;$B$1&amp;DATA!A4973&amp;"', '"&amp;DATA!D4973&amp;"', '"&amp;DATA!E4973&amp;"', '"&amp;DATA!F4973&amp;"', '"&amp;DATA!G4973&amp;"', '"&amp;DATA!H4973&amp;"', "&amp;DATA!J4973&amp;");","")</f>
        <v/>
      </c>
    </row>
    <row r="4974" spans="1:1" ht="15" customHeight="1">
      <c r="A4974" s="1" t="str">
        <f>IF(NOT(ISBLANK(DATA!A4974)),"INSERT INTO SYSADM.PSAUTHITEM VALUES ('"&amp;$B$1&amp;DATA!A4974&amp;"', '"&amp;DATA!D4974&amp;"', '"&amp;DATA!E4974&amp;"', '"&amp;DATA!F4974&amp;"', '"&amp;DATA!G4974&amp;"', '"&amp;DATA!H4974&amp;"', "&amp;DATA!J4974&amp;");","")</f>
        <v/>
      </c>
    </row>
    <row r="4975" spans="1:1" ht="15" customHeight="1">
      <c r="A4975" s="1" t="str">
        <f>IF(NOT(ISBLANK(DATA!A4975)),"INSERT INTO SYSADM.PSAUTHITEM VALUES ('"&amp;$B$1&amp;DATA!A4975&amp;"', '"&amp;DATA!D4975&amp;"', '"&amp;DATA!E4975&amp;"', '"&amp;DATA!F4975&amp;"', '"&amp;DATA!G4975&amp;"', '"&amp;DATA!H4975&amp;"', "&amp;DATA!J4975&amp;");","")</f>
        <v/>
      </c>
    </row>
    <row r="4976" spans="1:1" ht="15" customHeight="1">
      <c r="A4976" s="1" t="str">
        <f>IF(NOT(ISBLANK(DATA!A4976)),"INSERT INTO SYSADM.PSAUTHITEM VALUES ('"&amp;$B$1&amp;DATA!A4976&amp;"', '"&amp;DATA!D4976&amp;"', '"&amp;DATA!E4976&amp;"', '"&amp;DATA!F4976&amp;"', '"&amp;DATA!G4976&amp;"', '"&amp;DATA!H4976&amp;"', "&amp;DATA!J4976&amp;");","")</f>
        <v/>
      </c>
    </row>
    <row r="4977" spans="1:1" ht="15" customHeight="1">
      <c r="A4977" s="1" t="str">
        <f>IF(NOT(ISBLANK(DATA!A4977)),"INSERT INTO SYSADM.PSAUTHITEM VALUES ('"&amp;$B$1&amp;DATA!A4977&amp;"', '"&amp;DATA!D4977&amp;"', '"&amp;DATA!E4977&amp;"', '"&amp;DATA!F4977&amp;"', '"&amp;DATA!G4977&amp;"', '"&amp;DATA!H4977&amp;"', "&amp;DATA!J4977&amp;");","")</f>
        <v/>
      </c>
    </row>
    <row r="4978" spans="1:1" ht="15" customHeight="1">
      <c r="A4978" s="1" t="str">
        <f>IF(NOT(ISBLANK(DATA!A4978)),"INSERT INTO SYSADM.PSAUTHITEM VALUES ('"&amp;$B$1&amp;DATA!A4978&amp;"', '"&amp;DATA!D4978&amp;"', '"&amp;DATA!E4978&amp;"', '"&amp;DATA!F4978&amp;"', '"&amp;DATA!G4978&amp;"', '"&amp;DATA!H4978&amp;"', "&amp;DATA!J4978&amp;");","")</f>
        <v/>
      </c>
    </row>
    <row r="4979" spans="1:1" ht="15" customHeight="1">
      <c r="A4979" s="1" t="str">
        <f>IF(NOT(ISBLANK(DATA!A4979)),"INSERT INTO SYSADM.PSAUTHITEM VALUES ('"&amp;$B$1&amp;DATA!A4979&amp;"', '"&amp;DATA!D4979&amp;"', '"&amp;DATA!E4979&amp;"', '"&amp;DATA!F4979&amp;"', '"&amp;DATA!G4979&amp;"', '"&amp;DATA!H4979&amp;"', "&amp;DATA!J4979&amp;");","")</f>
        <v/>
      </c>
    </row>
    <row r="4980" spans="1:1" ht="15" customHeight="1">
      <c r="A4980" s="1" t="str">
        <f>IF(NOT(ISBLANK(DATA!A4980)),"INSERT INTO SYSADM.PSAUTHITEM VALUES ('"&amp;$B$1&amp;DATA!A4980&amp;"', '"&amp;DATA!D4980&amp;"', '"&amp;DATA!E4980&amp;"', '"&amp;DATA!F4980&amp;"', '"&amp;DATA!G4980&amp;"', '"&amp;DATA!H4980&amp;"', "&amp;DATA!J4980&amp;");","")</f>
        <v/>
      </c>
    </row>
    <row r="4981" spans="1:1" ht="15" customHeight="1">
      <c r="A4981" s="1" t="str">
        <f>IF(NOT(ISBLANK(DATA!A4981)),"INSERT INTO SYSADM.PSAUTHITEM VALUES ('"&amp;$B$1&amp;DATA!A4981&amp;"', '"&amp;DATA!D4981&amp;"', '"&amp;DATA!E4981&amp;"', '"&amp;DATA!F4981&amp;"', '"&amp;DATA!G4981&amp;"', '"&amp;DATA!H4981&amp;"', "&amp;DATA!J4981&amp;");","")</f>
        <v/>
      </c>
    </row>
    <row r="4982" spans="1:1" ht="15" customHeight="1">
      <c r="A4982" s="1" t="str">
        <f>IF(NOT(ISBLANK(DATA!A4982)),"INSERT INTO SYSADM.PSAUTHITEM VALUES ('"&amp;$B$1&amp;DATA!A4982&amp;"', '"&amp;DATA!D4982&amp;"', '"&amp;DATA!E4982&amp;"', '"&amp;DATA!F4982&amp;"', '"&amp;DATA!G4982&amp;"', '"&amp;DATA!H4982&amp;"', "&amp;DATA!J4982&amp;");","")</f>
        <v/>
      </c>
    </row>
    <row r="4983" spans="1:1" ht="15" customHeight="1">
      <c r="A4983" s="1" t="str">
        <f>IF(NOT(ISBLANK(DATA!A4983)),"INSERT INTO SYSADM.PSAUTHITEM VALUES ('"&amp;$B$1&amp;DATA!A4983&amp;"', '"&amp;DATA!D4983&amp;"', '"&amp;DATA!E4983&amp;"', '"&amp;DATA!F4983&amp;"', '"&amp;DATA!G4983&amp;"', '"&amp;DATA!H4983&amp;"', "&amp;DATA!J4983&amp;");","")</f>
        <v/>
      </c>
    </row>
    <row r="4984" spans="1:1" ht="15" customHeight="1">
      <c r="A4984" s="1" t="str">
        <f>IF(NOT(ISBLANK(DATA!A4984)),"INSERT INTO SYSADM.PSAUTHITEM VALUES ('"&amp;$B$1&amp;DATA!A4984&amp;"', '"&amp;DATA!D4984&amp;"', '"&amp;DATA!E4984&amp;"', '"&amp;DATA!F4984&amp;"', '"&amp;DATA!G4984&amp;"', '"&amp;DATA!H4984&amp;"', "&amp;DATA!J4984&amp;");","")</f>
        <v/>
      </c>
    </row>
    <row r="4985" spans="1:1" ht="15" customHeight="1">
      <c r="A4985" s="1" t="str">
        <f>IF(NOT(ISBLANK(DATA!A4985)),"INSERT INTO SYSADM.PSAUTHITEM VALUES ('"&amp;$B$1&amp;DATA!A4985&amp;"', '"&amp;DATA!D4985&amp;"', '"&amp;DATA!E4985&amp;"', '"&amp;DATA!F4985&amp;"', '"&amp;DATA!G4985&amp;"', '"&amp;DATA!H4985&amp;"', "&amp;DATA!J4985&amp;");","")</f>
        <v/>
      </c>
    </row>
    <row r="4986" spans="1:1" ht="15" customHeight="1">
      <c r="A4986" s="1" t="str">
        <f>IF(NOT(ISBLANK(DATA!A4986)),"INSERT INTO SYSADM.PSAUTHITEM VALUES ('"&amp;$B$1&amp;DATA!A4986&amp;"', '"&amp;DATA!D4986&amp;"', '"&amp;DATA!E4986&amp;"', '"&amp;DATA!F4986&amp;"', '"&amp;DATA!G4986&amp;"', '"&amp;DATA!H4986&amp;"', "&amp;DATA!J4986&amp;");","")</f>
        <v/>
      </c>
    </row>
    <row r="4987" spans="1:1" ht="15" customHeight="1">
      <c r="A4987" s="1" t="str">
        <f>IF(NOT(ISBLANK(DATA!A4987)),"INSERT INTO SYSADM.PSAUTHITEM VALUES ('"&amp;$B$1&amp;DATA!A4987&amp;"', '"&amp;DATA!D4987&amp;"', '"&amp;DATA!E4987&amp;"', '"&amp;DATA!F4987&amp;"', '"&amp;DATA!G4987&amp;"', '"&amp;DATA!H4987&amp;"', "&amp;DATA!J4987&amp;");","")</f>
        <v/>
      </c>
    </row>
    <row r="4988" spans="1:1" ht="15" customHeight="1">
      <c r="A4988" s="1" t="str">
        <f>IF(NOT(ISBLANK(DATA!A4988)),"INSERT INTO SYSADM.PSAUTHITEM VALUES ('"&amp;$B$1&amp;DATA!A4988&amp;"', '"&amp;DATA!D4988&amp;"', '"&amp;DATA!E4988&amp;"', '"&amp;DATA!F4988&amp;"', '"&amp;DATA!G4988&amp;"', '"&amp;DATA!H4988&amp;"', "&amp;DATA!J4988&amp;");","")</f>
        <v/>
      </c>
    </row>
    <row r="4989" spans="1:1" ht="15" customHeight="1">
      <c r="A4989" s="1" t="str">
        <f>IF(NOT(ISBLANK(DATA!A4989)),"INSERT INTO SYSADM.PSAUTHITEM VALUES ('"&amp;$B$1&amp;DATA!A4989&amp;"', '"&amp;DATA!D4989&amp;"', '"&amp;DATA!E4989&amp;"', '"&amp;DATA!F4989&amp;"', '"&amp;DATA!G4989&amp;"', '"&amp;DATA!H4989&amp;"', "&amp;DATA!J4989&amp;");","")</f>
        <v/>
      </c>
    </row>
    <row r="4990" spans="1:1" ht="15" customHeight="1">
      <c r="A4990" s="1" t="str">
        <f>IF(NOT(ISBLANK(DATA!A4990)),"INSERT INTO SYSADM.PSAUTHITEM VALUES ('"&amp;$B$1&amp;DATA!A4990&amp;"', '"&amp;DATA!D4990&amp;"', '"&amp;DATA!E4990&amp;"', '"&amp;DATA!F4990&amp;"', '"&amp;DATA!G4990&amp;"', '"&amp;DATA!H4990&amp;"', "&amp;DATA!J4990&amp;");","")</f>
        <v/>
      </c>
    </row>
    <row r="4991" spans="1:1" ht="15" customHeight="1">
      <c r="A4991" s="1" t="str">
        <f>IF(NOT(ISBLANK(DATA!A4991)),"INSERT INTO SYSADM.PSAUTHITEM VALUES ('"&amp;$B$1&amp;DATA!A4991&amp;"', '"&amp;DATA!D4991&amp;"', '"&amp;DATA!E4991&amp;"', '"&amp;DATA!F4991&amp;"', '"&amp;DATA!G4991&amp;"', '"&amp;DATA!H4991&amp;"', "&amp;DATA!J4991&amp;");","")</f>
        <v/>
      </c>
    </row>
    <row r="4992" spans="1:1" ht="15" customHeight="1">
      <c r="A4992" s="1" t="str">
        <f>IF(NOT(ISBLANK(DATA!A4992)),"INSERT INTO SYSADM.PSAUTHITEM VALUES ('"&amp;$B$1&amp;DATA!A4992&amp;"', '"&amp;DATA!D4992&amp;"', '"&amp;DATA!E4992&amp;"', '"&amp;DATA!F4992&amp;"', '"&amp;DATA!G4992&amp;"', '"&amp;DATA!H4992&amp;"', "&amp;DATA!J4992&amp;");","")</f>
        <v/>
      </c>
    </row>
    <row r="4993" spans="1:1" ht="15" customHeight="1">
      <c r="A4993" s="1" t="str">
        <f>IF(NOT(ISBLANK(DATA!A4993)),"INSERT INTO SYSADM.PSAUTHITEM VALUES ('"&amp;$B$1&amp;DATA!A4993&amp;"', '"&amp;DATA!D4993&amp;"', '"&amp;DATA!E4993&amp;"', '"&amp;DATA!F4993&amp;"', '"&amp;DATA!G4993&amp;"', '"&amp;DATA!H4993&amp;"', "&amp;DATA!J4993&amp;");","")</f>
        <v/>
      </c>
    </row>
    <row r="4994" spans="1:1" ht="15" customHeight="1">
      <c r="A4994" s="1" t="str">
        <f>IF(NOT(ISBLANK(DATA!A4994)),"INSERT INTO SYSADM.PSAUTHITEM VALUES ('"&amp;$B$1&amp;DATA!A4994&amp;"', '"&amp;DATA!D4994&amp;"', '"&amp;DATA!E4994&amp;"', '"&amp;DATA!F4994&amp;"', '"&amp;DATA!G4994&amp;"', '"&amp;DATA!H4994&amp;"', "&amp;DATA!J4994&amp;");","")</f>
        <v/>
      </c>
    </row>
    <row r="4995" spans="1:1" ht="15" customHeight="1">
      <c r="A4995" s="1" t="str">
        <f>IF(NOT(ISBLANK(DATA!A4995)),"INSERT INTO SYSADM.PSAUTHITEM VALUES ('"&amp;$B$1&amp;DATA!A4995&amp;"', '"&amp;DATA!D4995&amp;"', '"&amp;DATA!E4995&amp;"', '"&amp;DATA!F4995&amp;"', '"&amp;DATA!G4995&amp;"', '"&amp;DATA!H4995&amp;"', "&amp;DATA!J4995&amp;");","")</f>
        <v/>
      </c>
    </row>
    <row r="4996" spans="1:1" ht="15" customHeight="1">
      <c r="A4996" s="1" t="str">
        <f>IF(NOT(ISBLANK(DATA!A4996)),"INSERT INTO SYSADM.PSAUTHITEM VALUES ('"&amp;$B$1&amp;DATA!A4996&amp;"', '"&amp;DATA!D4996&amp;"', '"&amp;DATA!E4996&amp;"', '"&amp;DATA!F4996&amp;"', '"&amp;DATA!G4996&amp;"', '"&amp;DATA!H4996&amp;"', "&amp;DATA!J4996&amp;");","")</f>
        <v/>
      </c>
    </row>
    <row r="4997" spans="1:1" ht="15" customHeight="1">
      <c r="A4997" s="1" t="str">
        <f>IF(NOT(ISBLANK(DATA!A4997)),"INSERT INTO SYSADM.PSAUTHITEM VALUES ('"&amp;$B$1&amp;DATA!A4997&amp;"', '"&amp;DATA!D4997&amp;"', '"&amp;DATA!E4997&amp;"', '"&amp;DATA!F4997&amp;"', '"&amp;DATA!G4997&amp;"', '"&amp;DATA!H4997&amp;"', "&amp;DATA!J4997&amp;");","")</f>
        <v/>
      </c>
    </row>
    <row r="4998" spans="1:1" ht="15" customHeight="1">
      <c r="A4998" s="1" t="str">
        <f>IF(NOT(ISBLANK(DATA!A4998)),"INSERT INTO SYSADM.PSAUTHITEM VALUES ('"&amp;$B$1&amp;DATA!A4998&amp;"', '"&amp;DATA!D4998&amp;"', '"&amp;DATA!E4998&amp;"', '"&amp;DATA!F4998&amp;"', '"&amp;DATA!G4998&amp;"', '"&amp;DATA!H4998&amp;"', "&amp;DATA!J4998&amp;");","")</f>
        <v/>
      </c>
    </row>
    <row r="4999" spans="1:1" ht="15" customHeight="1">
      <c r="A4999" s="1" t="str">
        <f>IF(NOT(ISBLANK(DATA!A4999)),"INSERT INTO SYSADM.PSAUTHITEM VALUES ('"&amp;$B$1&amp;DATA!A4999&amp;"', '"&amp;DATA!D4999&amp;"', '"&amp;DATA!E4999&amp;"', '"&amp;DATA!F4999&amp;"', '"&amp;DATA!G4999&amp;"', '"&amp;DATA!H4999&amp;"', "&amp;DATA!J4999&amp;");","")</f>
        <v/>
      </c>
    </row>
    <row r="5000" spans="1:1" ht="15" customHeight="1">
      <c r="A5000" s="1" t="str">
        <f>IF(NOT(ISBLANK(DATA!A5000)),"INSERT INTO SYSADM.PSAUTHITEM VALUES ('"&amp;$B$1&amp;DATA!A5000&amp;"', '"&amp;DATA!D5000&amp;"', '"&amp;DATA!E5000&amp;"', '"&amp;DATA!F5000&amp;"', '"&amp;DATA!G5000&amp;"', '"&amp;DATA!H5000&amp;"', "&amp;DATA!J5000&amp;");","")</f>
        <v/>
      </c>
    </row>
    <row r="5001" spans="1:1" ht="15" customHeight="1">
      <c r="A5001" s="1" t="str">
        <f>IF(NOT(ISBLANK(DATA!A5001)),"INSERT INTO SYSADM.PSAUTHITEM VALUES ('"&amp;$B$1&amp;DATA!A5001&amp;"', '"&amp;DATA!D5001&amp;"', '"&amp;DATA!E5001&amp;"', '"&amp;DATA!F5001&amp;"', '"&amp;DATA!G5001&amp;"', '"&amp;DATA!H5001&amp;"', "&amp;DATA!J5001&amp;");","")</f>
        <v/>
      </c>
    </row>
    <row r="5002" spans="1:1" ht="15" customHeight="1">
      <c r="A5002" s="1" t="str">
        <f>IF(NOT(ISBLANK(DATA!A5002)),"INSERT INTO SYSADM.PSAUTHITEM VALUES ('"&amp;$B$1&amp;DATA!A5002&amp;"', '"&amp;DATA!D5002&amp;"', '"&amp;DATA!E5002&amp;"', '"&amp;DATA!F5002&amp;"', '"&amp;DATA!G5002&amp;"', '"&amp;DATA!H5002&amp;"', "&amp;DATA!J5002&amp;");","")</f>
        <v/>
      </c>
    </row>
    <row r="5003" spans="1:1" ht="15" customHeight="1">
      <c r="A5003" s="1" t="str">
        <f>IF(NOT(ISBLANK(DATA!A5003)),"INSERT INTO SYSADM.PSAUTHITEM VALUES ('"&amp;$B$1&amp;DATA!A5003&amp;"', '"&amp;DATA!D5003&amp;"', '"&amp;DATA!E5003&amp;"', '"&amp;DATA!F5003&amp;"', '"&amp;DATA!G5003&amp;"', '"&amp;DATA!H5003&amp;"', "&amp;DATA!J5003&amp;");","")</f>
        <v/>
      </c>
    </row>
    <row r="5004" spans="1:1" ht="15" customHeight="1">
      <c r="A5004" s="1" t="str">
        <f>IF(NOT(ISBLANK(DATA!A5004)),"INSERT INTO SYSADM.PSAUTHITEM VALUES ('"&amp;$B$1&amp;DATA!A5004&amp;"', '"&amp;DATA!D5004&amp;"', '"&amp;DATA!E5004&amp;"', '"&amp;DATA!F5004&amp;"', '"&amp;DATA!G5004&amp;"', '"&amp;DATA!H5004&amp;"', "&amp;DATA!J5004&amp;");","")</f>
        <v/>
      </c>
    </row>
    <row r="5005" spans="1:1" ht="15" customHeight="1">
      <c r="A5005" s="1" t="str">
        <f>IF(NOT(ISBLANK(DATA!A5005)),"INSERT INTO SYSADM.PSAUTHITEM VALUES ('"&amp;$B$1&amp;DATA!A5005&amp;"', '"&amp;DATA!D5005&amp;"', '"&amp;DATA!E5005&amp;"', '"&amp;DATA!F5005&amp;"', '"&amp;DATA!G5005&amp;"', '"&amp;DATA!H5005&amp;"', "&amp;DATA!J5005&amp;");","")</f>
        <v/>
      </c>
    </row>
    <row r="5006" spans="1:1" ht="15" customHeight="1">
      <c r="A5006" s="1" t="str">
        <f>IF(NOT(ISBLANK(DATA!A5006)),"INSERT INTO SYSADM.PSAUTHITEM VALUES ('"&amp;$B$1&amp;DATA!A5006&amp;"', '"&amp;DATA!D5006&amp;"', '"&amp;DATA!E5006&amp;"', '"&amp;DATA!F5006&amp;"', '"&amp;DATA!G5006&amp;"', '"&amp;DATA!H5006&amp;"', "&amp;DATA!J5006&amp;");","")</f>
        <v/>
      </c>
    </row>
    <row r="5007" spans="1:1" ht="15" customHeight="1">
      <c r="A5007" s="1" t="str">
        <f>IF(NOT(ISBLANK(DATA!A5007)),"INSERT INTO SYSADM.PSAUTHITEM VALUES ('"&amp;$B$1&amp;DATA!A5007&amp;"', '"&amp;DATA!D5007&amp;"', '"&amp;DATA!E5007&amp;"', '"&amp;DATA!F5007&amp;"', '"&amp;DATA!G5007&amp;"', '"&amp;DATA!H5007&amp;"', "&amp;DATA!J5007&amp;");","")</f>
        <v/>
      </c>
    </row>
    <row r="5008" spans="1:1" ht="15" customHeight="1">
      <c r="A5008" s="1" t="str">
        <f>IF(NOT(ISBLANK(DATA!A5008)),"INSERT INTO SYSADM.PSAUTHITEM VALUES ('"&amp;$B$1&amp;DATA!A5008&amp;"', '"&amp;DATA!D5008&amp;"', '"&amp;DATA!E5008&amp;"', '"&amp;DATA!F5008&amp;"', '"&amp;DATA!G5008&amp;"', '"&amp;DATA!H5008&amp;"', "&amp;DATA!J5008&amp;");","")</f>
        <v/>
      </c>
    </row>
    <row r="5009" spans="1:1" ht="15" customHeight="1">
      <c r="A5009" s="1" t="str">
        <f>IF(NOT(ISBLANK(DATA!A5009)),"INSERT INTO SYSADM.PSAUTHITEM VALUES ('"&amp;$B$1&amp;DATA!A5009&amp;"', '"&amp;DATA!D5009&amp;"', '"&amp;DATA!E5009&amp;"', '"&amp;DATA!F5009&amp;"', '"&amp;DATA!G5009&amp;"', '"&amp;DATA!H5009&amp;"', "&amp;DATA!J5009&amp;");","")</f>
        <v/>
      </c>
    </row>
    <row r="5010" spans="1:1" ht="15" customHeight="1">
      <c r="A5010" s="1" t="str">
        <f>IF(NOT(ISBLANK(DATA!A5010)),"INSERT INTO SYSADM.PSAUTHITEM VALUES ('"&amp;$B$1&amp;DATA!A5010&amp;"', '"&amp;DATA!D5010&amp;"', '"&amp;DATA!E5010&amp;"', '"&amp;DATA!F5010&amp;"', '"&amp;DATA!G5010&amp;"', '"&amp;DATA!H5010&amp;"', "&amp;DATA!J5010&amp;");","")</f>
        <v/>
      </c>
    </row>
    <row r="5011" spans="1:1" ht="15" customHeight="1">
      <c r="A5011" s="1" t="str">
        <f>IF(NOT(ISBLANK(DATA!A5011)),"INSERT INTO SYSADM.PSAUTHITEM VALUES ('"&amp;$B$1&amp;DATA!A5011&amp;"', '"&amp;DATA!D5011&amp;"', '"&amp;DATA!E5011&amp;"', '"&amp;DATA!F5011&amp;"', '"&amp;DATA!G5011&amp;"', '"&amp;DATA!H5011&amp;"', "&amp;DATA!J5011&amp;");","")</f>
        <v/>
      </c>
    </row>
    <row r="5012" spans="1:1" ht="15" customHeight="1">
      <c r="A5012" s="1" t="str">
        <f>IF(NOT(ISBLANK(DATA!A5012)),"INSERT INTO SYSADM.PSAUTHITEM VALUES ('"&amp;$B$1&amp;DATA!A5012&amp;"', '"&amp;DATA!D5012&amp;"', '"&amp;DATA!E5012&amp;"', '"&amp;DATA!F5012&amp;"', '"&amp;DATA!G5012&amp;"', '"&amp;DATA!H5012&amp;"', "&amp;DATA!J5012&amp;");","")</f>
        <v/>
      </c>
    </row>
    <row r="5013" spans="1:1" ht="15" customHeight="1">
      <c r="A5013" s="1" t="str">
        <f>IF(NOT(ISBLANK(DATA!A5013)),"INSERT INTO SYSADM.PSAUTHITEM VALUES ('"&amp;$B$1&amp;DATA!A5013&amp;"', '"&amp;DATA!D5013&amp;"', '"&amp;DATA!E5013&amp;"', '"&amp;DATA!F5013&amp;"', '"&amp;DATA!G5013&amp;"', '"&amp;DATA!H5013&amp;"', "&amp;DATA!J5013&amp;");","")</f>
        <v/>
      </c>
    </row>
    <row r="5014" spans="1:1" ht="15" customHeight="1">
      <c r="A5014" s="1" t="str">
        <f>IF(NOT(ISBLANK(DATA!A5014)),"INSERT INTO SYSADM.PSAUTHITEM VALUES ('"&amp;$B$1&amp;DATA!A5014&amp;"', '"&amp;DATA!D5014&amp;"', '"&amp;DATA!E5014&amp;"', '"&amp;DATA!F5014&amp;"', '"&amp;DATA!G5014&amp;"', '"&amp;DATA!H5014&amp;"', "&amp;DATA!J5014&amp;");","")</f>
        <v/>
      </c>
    </row>
    <row r="5015" spans="1:1" ht="15" customHeight="1">
      <c r="A5015" s="1" t="str">
        <f>IF(NOT(ISBLANK(DATA!A5015)),"INSERT INTO SYSADM.PSAUTHITEM VALUES ('"&amp;$B$1&amp;DATA!A5015&amp;"', '"&amp;DATA!D5015&amp;"', '"&amp;DATA!E5015&amp;"', '"&amp;DATA!F5015&amp;"', '"&amp;DATA!G5015&amp;"', '"&amp;DATA!H5015&amp;"', "&amp;DATA!J5015&amp;");","")</f>
        <v/>
      </c>
    </row>
    <row r="5016" spans="1:1" ht="15" customHeight="1">
      <c r="A5016" s="1" t="str">
        <f>IF(NOT(ISBLANK(DATA!A5016)),"INSERT INTO SYSADM.PSAUTHITEM VALUES ('"&amp;$B$1&amp;DATA!A5016&amp;"', '"&amp;DATA!D5016&amp;"', '"&amp;DATA!E5016&amp;"', '"&amp;DATA!F5016&amp;"', '"&amp;DATA!G5016&amp;"', '"&amp;DATA!H5016&amp;"', "&amp;DATA!J5016&amp;");","")</f>
        <v/>
      </c>
    </row>
    <row r="5017" spans="1:1" ht="15" customHeight="1">
      <c r="A5017" s="1" t="str">
        <f>IF(NOT(ISBLANK(DATA!A5017)),"INSERT INTO SYSADM.PSAUTHITEM VALUES ('"&amp;$B$1&amp;DATA!A5017&amp;"', '"&amp;DATA!D5017&amp;"', '"&amp;DATA!E5017&amp;"', '"&amp;DATA!F5017&amp;"', '"&amp;DATA!G5017&amp;"', '"&amp;DATA!H5017&amp;"', "&amp;DATA!J5017&amp;");","")</f>
        <v/>
      </c>
    </row>
    <row r="5018" spans="1:1" ht="15" customHeight="1">
      <c r="A5018" s="1" t="str">
        <f>IF(NOT(ISBLANK(DATA!A5018)),"INSERT INTO SYSADM.PSAUTHITEM VALUES ('"&amp;$B$1&amp;DATA!A5018&amp;"', '"&amp;DATA!D5018&amp;"', '"&amp;DATA!E5018&amp;"', '"&amp;DATA!F5018&amp;"', '"&amp;DATA!G5018&amp;"', '"&amp;DATA!H5018&amp;"', "&amp;DATA!J5018&amp;");","")</f>
        <v/>
      </c>
    </row>
    <row r="5019" spans="1:1" ht="15" customHeight="1">
      <c r="A5019" s="1" t="str">
        <f>IF(NOT(ISBLANK(DATA!A5019)),"INSERT INTO SYSADM.PSAUTHITEM VALUES ('"&amp;$B$1&amp;DATA!A5019&amp;"', '"&amp;DATA!D5019&amp;"', '"&amp;DATA!E5019&amp;"', '"&amp;DATA!F5019&amp;"', '"&amp;DATA!G5019&amp;"', '"&amp;DATA!H5019&amp;"', "&amp;DATA!J5019&amp;");","")</f>
        <v/>
      </c>
    </row>
    <row r="5020" spans="1:1" ht="15" customHeight="1">
      <c r="A5020" s="1" t="str">
        <f>IF(NOT(ISBLANK(DATA!A5020)),"INSERT INTO SYSADM.PSAUTHITEM VALUES ('"&amp;$B$1&amp;DATA!A5020&amp;"', '"&amp;DATA!D5020&amp;"', '"&amp;DATA!E5020&amp;"', '"&amp;DATA!F5020&amp;"', '"&amp;DATA!G5020&amp;"', '"&amp;DATA!H5020&amp;"', "&amp;DATA!J5020&amp;");","")</f>
        <v/>
      </c>
    </row>
    <row r="5021" spans="1:1" ht="15" customHeight="1">
      <c r="A5021" s="1" t="str">
        <f>IF(NOT(ISBLANK(DATA!A5021)),"INSERT INTO SYSADM.PSAUTHITEM VALUES ('"&amp;$B$1&amp;DATA!A5021&amp;"', '"&amp;DATA!D5021&amp;"', '"&amp;DATA!E5021&amp;"', '"&amp;DATA!F5021&amp;"', '"&amp;DATA!G5021&amp;"', '"&amp;DATA!H5021&amp;"', "&amp;DATA!J5021&amp;");","")</f>
        <v/>
      </c>
    </row>
    <row r="5022" spans="1:1" ht="15" customHeight="1">
      <c r="A5022" s="1" t="str">
        <f>IF(NOT(ISBLANK(DATA!A5022)),"INSERT INTO SYSADM.PSAUTHITEM VALUES ('"&amp;$B$1&amp;DATA!A5022&amp;"', '"&amp;DATA!D5022&amp;"', '"&amp;DATA!E5022&amp;"', '"&amp;DATA!F5022&amp;"', '"&amp;DATA!G5022&amp;"', '"&amp;DATA!H5022&amp;"', "&amp;DATA!J5022&amp;");","")</f>
        <v/>
      </c>
    </row>
    <row r="5023" spans="1:1" ht="15" customHeight="1">
      <c r="A5023" s="1" t="str">
        <f>IF(NOT(ISBLANK(DATA!A5023)),"INSERT INTO SYSADM.PSAUTHITEM VALUES ('"&amp;$B$1&amp;DATA!A5023&amp;"', '"&amp;DATA!D5023&amp;"', '"&amp;DATA!E5023&amp;"', '"&amp;DATA!F5023&amp;"', '"&amp;DATA!G5023&amp;"', '"&amp;DATA!H5023&amp;"', "&amp;DATA!J5023&amp;");","")</f>
        <v/>
      </c>
    </row>
    <row r="5024" spans="1:1" ht="15" customHeight="1">
      <c r="A5024" s="1" t="str">
        <f>IF(NOT(ISBLANK(DATA!A5024)),"INSERT INTO SYSADM.PSAUTHITEM VALUES ('"&amp;$B$1&amp;DATA!A5024&amp;"', '"&amp;DATA!D5024&amp;"', '"&amp;DATA!E5024&amp;"', '"&amp;DATA!F5024&amp;"', '"&amp;DATA!G5024&amp;"', '"&amp;DATA!H5024&amp;"', "&amp;DATA!J5024&amp;");","")</f>
        <v/>
      </c>
    </row>
    <row r="5025" spans="1:1" ht="15" customHeight="1">
      <c r="A5025" s="1" t="str">
        <f>IF(NOT(ISBLANK(DATA!A5025)),"INSERT INTO SYSADM.PSAUTHITEM VALUES ('"&amp;$B$1&amp;DATA!A5025&amp;"', '"&amp;DATA!D5025&amp;"', '"&amp;DATA!E5025&amp;"', '"&amp;DATA!F5025&amp;"', '"&amp;DATA!G5025&amp;"', '"&amp;DATA!H5025&amp;"', "&amp;DATA!J5025&amp;");","")</f>
        <v/>
      </c>
    </row>
    <row r="5026" spans="1:1" ht="15" customHeight="1">
      <c r="A5026" s="1" t="str">
        <f>IF(NOT(ISBLANK(DATA!A5026)),"INSERT INTO SYSADM.PSAUTHITEM VALUES ('"&amp;$B$1&amp;DATA!A5026&amp;"', '"&amp;DATA!D5026&amp;"', '"&amp;DATA!E5026&amp;"', '"&amp;DATA!F5026&amp;"', '"&amp;DATA!G5026&amp;"', '"&amp;DATA!H5026&amp;"', "&amp;DATA!J5026&amp;");","")</f>
        <v/>
      </c>
    </row>
    <row r="5027" spans="1:1" ht="15" customHeight="1">
      <c r="A5027" s="1" t="str">
        <f>IF(NOT(ISBLANK(DATA!A5027)),"INSERT INTO SYSADM.PSAUTHITEM VALUES ('"&amp;$B$1&amp;DATA!A5027&amp;"', '"&amp;DATA!D5027&amp;"', '"&amp;DATA!E5027&amp;"', '"&amp;DATA!F5027&amp;"', '"&amp;DATA!G5027&amp;"', '"&amp;DATA!H5027&amp;"', "&amp;DATA!J5027&amp;");","")</f>
        <v/>
      </c>
    </row>
    <row r="5028" spans="1:1" ht="15" customHeight="1">
      <c r="A5028" s="1" t="str">
        <f>IF(NOT(ISBLANK(DATA!A5028)),"INSERT INTO SYSADM.PSAUTHITEM VALUES ('"&amp;$B$1&amp;DATA!A5028&amp;"', '"&amp;DATA!D5028&amp;"', '"&amp;DATA!E5028&amp;"', '"&amp;DATA!F5028&amp;"', '"&amp;DATA!G5028&amp;"', '"&amp;DATA!H5028&amp;"', "&amp;DATA!J5028&amp;");","")</f>
        <v/>
      </c>
    </row>
    <row r="5029" spans="1:1" ht="15" customHeight="1">
      <c r="A5029" s="1" t="str">
        <f>IF(NOT(ISBLANK(DATA!A5029)),"INSERT INTO SYSADM.PSAUTHITEM VALUES ('"&amp;$B$1&amp;DATA!A5029&amp;"', '"&amp;DATA!D5029&amp;"', '"&amp;DATA!E5029&amp;"', '"&amp;DATA!F5029&amp;"', '"&amp;DATA!G5029&amp;"', '"&amp;DATA!H5029&amp;"', "&amp;DATA!J5029&amp;");","")</f>
        <v/>
      </c>
    </row>
    <row r="5030" spans="1:1" ht="15" customHeight="1">
      <c r="A5030" s="1" t="str">
        <f>IF(NOT(ISBLANK(DATA!A5030)),"INSERT INTO SYSADM.PSAUTHITEM VALUES ('"&amp;$B$1&amp;DATA!A5030&amp;"', '"&amp;DATA!D5030&amp;"', '"&amp;DATA!E5030&amp;"', '"&amp;DATA!F5030&amp;"', '"&amp;DATA!G5030&amp;"', '"&amp;DATA!H5030&amp;"', "&amp;DATA!J5030&amp;");","")</f>
        <v/>
      </c>
    </row>
    <row r="5031" spans="1:1" ht="15" customHeight="1">
      <c r="A5031" s="1" t="str">
        <f>IF(NOT(ISBLANK(DATA!A5031)),"INSERT INTO SYSADM.PSAUTHITEM VALUES ('"&amp;$B$1&amp;DATA!A5031&amp;"', '"&amp;DATA!D5031&amp;"', '"&amp;DATA!E5031&amp;"', '"&amp;DATA!F5031&amp;"', '"&amp;DATA!G5031&amp;"', '"&amp;DATA!H5031&amp;"', "&amp;DATA!J5031&amp;");","")</f>
        <v/>
      </c>
    </row>
    <row r="5032" spans="1:1" ht="15" customHeight="1">
      <c r="A5032" s="1" t="str">
        <f>IF(NOT(ISBLANK(DATA!A5032)),"INSERT INTO SYSADM.PSAUTHITEM VALUES ('"&amp;$B$1&amp;DATA!A5032&amp;"', '"&amp;DATA!D5032&amp;"', '"&amp;DATA!E5032&amp;"', '"&amp;DATA!F5032&amp;"', '"&amp;DATA!G5032&amp;"', '"&amp;DATA!H5032&amp;"', "&amp;DATA!J5032&amp;");","")</f>
        <v/>
      </c>
    </row>
    <row r="5033" spans="1:1" ht="15" customHeight="1">
      <c r="A5033" s="1" t="str">
        <f>IF(NOT(ISBLANK(DATA!A5033)),"INSERT INTO SYSADM.PSAUTHITEM VALUES ('"&amp;$B$1&amp;DATA!A5033&amp;"', '"&amp;DATA!D5033&amp;"', '"&amp;DATA!E5033&amp;"', '"&amp;DATA!F5033&amp;"', '"&amp;DATA!G5033&amp;"', '"&amp;DATA!H5033&amp;"', "&amp;DATA!J5033&amp;");","")</f>
        <v/>
      </c>
    </row>
    <row r="5034" spans="1:1" ht="15" customHeight="1">
      <c r="A5034" s="1" t="str">
        <f>IF(NOT(ISBLANK(DATA!A5034)),"INSERT INTO SYSADM.PSAUTHITEM VALUES ('"&amp;$B$1&amp;DATA!A5034&amp;"', '"&amp;DATA!D5034&amp;"', '"&amp;DATA!E5034&amp;"', '"&amp;DATA!F5034&amp;"', '"&amp;DATA!G5034&amp;"', '"&amp;DATA!H5034&amp;"', "&amp;DATA!J5034&amp;");","")</f>
        <v/>
      </c>
    </row>
    <row r="5035" spans="1:1" ht="15" customHeight="1">
      <c r="A5035" s="1" t="str">
        <f>IF(NOT(ISBLANK(DATA!A5035)),"INSERT INTO SYSADM.PSAUTHITEM VALUES ('"&amp;$B$1&amp;DATA!A5035&amp;"', '"&amp;DATA!D5035&amp;"', '"&amp;DATA!E5035&amp;"', '"&amp;DATA!F5035&amp;"', '"&amp;DATA!G5035&amp;"', '"&amp;DATA!H5035&amp;"', "&amp;DATA!J5035&amp;");","")</f>
        <v/>
      </c>
    </row>
    <row r="5036" spans="1:1" ht="15" customHeight="1">
      <c r="A5036" s="1" t="str">
        <f>IF(NOT(ISBLANK(DATA!A5036)),"INSERT INTO SYSADM.PSAUTHITEM VALUES ('"&amp;$B$1&amp;DATA!A5036&amp;"', '"&amp;DATA!D5036&amp;"', '"&amp;DATA!E5036&amp;"', '"&amp;DATA!F5036&amp;"', '"&amp;DATA!G5036&amp;"', '"&amp;DATA!H5036&amp;"', "&amp;DATA!J5036&amp;");","")</f>
        <v/>
      </c>
    </row>
    <row r="5037" spans="1:1" ht="15" customHeight="1">
      <c r="A5037" s="1" t="str">
        <f>IF(NOT(ISBLANK(DATA!A5037)),"INSERT INTO SYSADM.PSAUTHITEM VALUES ('"&amp;$B$1&amp;DATA!A5037&amp;"', '"&amp;DATA!D5037&amp;"', '"&amp;DATA!E5037&amp;"', '"&amp;DATA!F5037&amp;"', '"&amp;DATA!G5037&amp;"', '"&amp;DATA!H5037&amp;"', "&amp;DATA!J5037&amp;");","")</f>
        <v/>
      </c>
    </row>
    <row r="5038" spans="1:1" ht="15" customHeight="1">
      <c r="A5038" s="1" t="str">
        <f>IF(NOT(ISBLANK(DATA!A5038)),"INSERT INTO SYSADM.PSAUTHITEM VALUES ('"&amp;$B$1&amp;DATA!A5038&amp;"', '"&amp;DATA!D5038&amp;"', '"&amp;DATA!E5038&amp;"', '"&amp;DATA!F5038&amp;"', '"&amp;DATA!G5038&amp;"', '"&amp;DATA!H5038&amp;"', "&amp;DATA!J5038&amp;");","")</f>
        <v/>
      </c>
    </row>
    <row r="5039" spans="1:1" ht="15" customHeight="1">
      <c r="A5039" s="1" t="str">
        <f>IF(NOT(ISBLANK(DATA!A5039)),"INSERT INTO SYSADM.PSAUTHITEM VALUES ('"&amp;$B$1&amp;DATA!A5039&amp;"', '"&amp;DATA!D5039&amp;"', '"&amp;DATA!E5039&amp;"', '"&amp;DATA!F5039&amp;"', '"&amp;DATA!G5039&amp;"', '"&amp;DATA!H5039&amp;"', "&amp;DATA!J5039&amp;");","")</f>
        <v/>
      </c>
    </row>
    <row r="5040" spans="1:1" ht="15" customHeight="1">
      <c r="A5040" s="1" t="str">
        <f>IF(NOT(ISBLANK(DATA!A5040)),"INSERT INTO SYSADM.PSAUTHITEM VALUES ('"&amp;$B$1&amp;DATA!A5040&amp;"', '"&amp;DATA!D5040&amp;"', '"&amp;DATA!E5040&amp;"', '"&amp;DATA!F5040&amp;"', '"&amp;DATA!G5040&amp;"', '"&amp;DATA!H5040&amp;"', "&amp;DATA!J5040&amp;");","")</f>
        <v/>
      </c>
    </row>
    <row r="5041" spans="1:1" ht="15" customHeight="1">
      <c r="A5041" s="1" t="str">
        <f>IF(NOT(ISBLANK(DATA!A5041)),"INSERT INTO SYSADM.PSAUTHITEM VALUES ('"&amp;$B$1&amp;DATA!A5041&amp;"', '"&amp;DATA!D5041&amp;"', '"&amp;DATA!E5041&amp;"', '"&amp;DATA!F5041&amp;"', '"&amp;DATA!G5041&amp;"', '"&amp;DATA!H5041&amp;"', "&amp;DATA!J5041&amp;");","")</f>
        <v/>
      </c>
    </row>
    <row r="5042" spans="1:1" ht="15" customHeight="1">
      <c r="A5042" s="1" t="str">
        <f>IF(NOT(ISBLANK(DATA!A5042)),"INSERT INTO SYSADM.PSAUTHITEM VALUES ('"&amp;$B$1&amp;DATA!A5042&amp;"', '"&amp;DATA!D5042&amp;"', '"&amp;DATA!E5042&amp;"', '"&amp;DATA!F5042&amp;"', '"&amp;DATA!G5042&amp;"', '"&amp;DATA!H5042&amp;"', "&amp;DATA!J5042&amp;");","")</f>
        <v/>
      </c>
    </row>
    <row r="5043" spans="1:1" ht="15" customHeight="1">
      <c r="A5043" s="1" t="str">
        <f>IF(NOT(ISBLANK(DATA!A5043)),"INSERT INTO SYSADM.PSAUTHITEM VALUES ('"&amp;$B$1&amp;DATA!A5043&amp;"', '"&amp;DATA!D5043&amp;"', '"&amp;DATA!E5043&amp;"', '"&amp;DATA!F5043&amp;"', '"&amp;DATA!G5043&amp;"', '"&amp;DATA!H5043&amp;"', "&amp;DATA!J5043&amp;");","")</f>
        <v/>
      </c>
    </row>
    <row r="5044" spans="1:1" ht="15" customHeight="1">
      <c r="A5044" s="1" t="str">
        <f>IF(NOT(ISBLANK(DATA!A5044)),"INSERT INTO SYSADM.PSAUTHITEM VALUES ('"&amp;$B$1&amp;DATA!A5044&amp;"', '"&amp;DATA!D5044&amp;"', '"&amp;DATA!E5044&amp;"', '"&amp;DATA!F5044&amp;"', '"&amp;DATA!G5044&amp;"', '"&amp;DATA!H5044&amp;"', "&amp;DATA!J5044&amp;");","")</f>
        <v/>
      </c>
    </row>
    <row r="5045" spans="1:1" ht="15" customHeight="1">
      <c r="A5045" s="1" t="str">
        <f>IF(NOT(ISBLANK(DATA!A5045)),"INSERT INTO SYSADM.PSAUTHITEM VALUES ('"&amp;$B$1&amp;DATA!A5045&amp;"', '"&amp;DATA!D5045&amp;"', '"&amp;DATA!E5045&amp;"', '"&amp;DATA!F5045&amp;"', '"&amp;DATA!G5045&amp;"', '"&amp;DATA!H5045&amp;"', "&amp;DATA!J5045&amp;");","")</f>
        <v/>
      </c>
    </row>
    <row r="5046" spans="1:1" ht="15" customHeight="1">
      <c r="A5046" s="1" t="str">
        <f>IF(NOT(ISBLANK(DATA!A5046)),"INSERT INTO SYSADM.PSAUTHITEM VALUES ('"&amp;$B$1&amp;DATA!A5046&amp;"', '"&amp;DATA!D5046&amp;"', '"&amp;DATA!E5046&amp;"', '"&amp;DATA!F5046&amp;"', '"&amp;DATA!G5046&amp;"', '"&amp;DATA!H5046&amp;"', "&amp;DATA!J5046&amp;");","")</f>
        <v/>
      </c>
    </row>
    <row r="5047" spans="1:1" ht="15" customHeight="1">
      <c r="A5047" s="1" t="str">
        <f>IF(NOT(ISBLANK(DATA!A5047)),"INSERT INTO SYSADM.PSAUTHITEM VALUES ('"&amp;$B$1&amp;DATA!A5047&amp;"', '"&amp;DATA!D5047&amp;"', '"&amp;DATA!E5047&amp;"', '"&amp;DATA!F5047&amp;"', '"&amp;DATA!G5047&amp;"', '"&amp;DATA!H5047&amp;"', "&amp;DATA!J5047&amp;");","")</f>
        <v/>
      </c>
    </row>
    <row r="5048" spans="1:1" ht="15" customHeight="1">
      <c r="A5048" s="1" t="str">
        <f>IF(NOT(ISBLANK(DATA!A5048)),"INSERT INTO SYSADM.PSAUTHITEM VALUES ('"&amp;$B$1&amp;DATA!A5048&amp;"', '"&amp;DATA!D5048&amp;"', '"&amp;DATA!E5048&amp;"', '"&amp;DATA!F5048&amp;"', '"&amp;DATA!G5048&amp;"', '"&amp;DATA!H5048&amp;"', "&amp;DATA!J5048&amp;");","")</f>
        <v/>
      </c>
    </row>
    <row r="5049" spans="1:1" ht="15" customHeight="1">
      <c r="A5049" s="1" t="str">
        <f>IF(NOT(ISBLANK(DATA!A5049)),"INSERT INTO SYSADM.PSAUTHITEM VALUES ('"&amp;$B$1&amp;DATA!A5049&amp;"', '"&amp;DATA!D5049&amp;"', '"&amp;DATA!E5049&amp;"', '"&amp;DATA!F5049&amp;"', '"&amp;DATA!G5049&amp;"', '"&amp;DATA!H5049&amp;"', "&amp;DATA!J5049&amp;");","")</f>
        <v/>
      </c>
    </row>
    <row r="5050" spans="1:1" ht="15" customHeight="1">
      <c r="A5050" s="1" t="str">
        <f>IF(NOT(ISBLANK(DATA!A5050)),"INSERT INTO SYSADM.PSAUTHITEM VALUES ('"&amp;$B$1&amp;DATA!A5050&amp;"', '"&amp;DATA!D5050&amp;"', '"&amp;DATA!E5050&amp;"', '"&amp;DATA!F5050&amp;"', '"&amp;DATA!G5050&amp;"', '"&amp;DATA!H5050&amp;"', "&amp;DATA!J5050&amp;");","")</f>
        <v/>
      </c>
    </row>
    <row r="5051" spans="1:1" ht="15" customHeight="1">
      <c r="A5051" s="1" t="str">
        <f>IF(NOT(ISBLANK(DATA!A5051)),"INSERT INTO SYSADM.PSAUTHITEM VALUES ('"&amp;$B$1&amp;DATA!A5051&amp;"', '"&amp;DATA!D5051&amp;"', '"&amp;DATA!E5051&amp;"', '"&amp;DATA!F5051&amp;"', '"&amp;DATA!G5051&amp;"', '"&amp;DATA!H5051&amp;"', "&amp;DATA!J5051&amp;");","")</f>
        <v/>
      </c>
    </row>
    <row r="5052" spans="1:1" ht="15" customHeight="1">
      <c r="A5052" s="1" t="str">
        <f>IF(NOT(ISBLANK(DATA!A5052)),"INSERT INTO SYSADM.PSAUTHITEM VALUES ('"&amp;$B$1&amp;DATA!A5052&amp;"', '"&amp;DATA!D5052&amp;"', '"&amp;DATA!E5052&amp;"', '"&amp;DATA!F5052&amp;"', '"&amp;DATA!G5052&amp;"', '"&amp;DATA!H5052&amp;"', "&amp;DATA!J5052&amp;");","")</f>
        <v/>
      </c>
    </row>
    <row r="5053" spans="1:1" ht="15" customHeight="1">
      <c r="A5053" s="1" t="str">
        <f>IF(NOT(ISBLANK(DATA!A5053)),"INSERT INTO SYSADM.PSAUTHITEM VALUES ('"&amp;$B$1&amp;DATA!A5053&amp;"', '"&amp;DATA!D5053&amp;"', '"&amp;DATA!E5053&amp;"', '"&amp;DATA!F5053&amp;"', '"&amp;DATA!G5053&amp;"', '"&amp;DATA!H5053&amp;"', "&amp;DATA!J5053&amp;");","")</f>
        <v/>
      </c>
    </row>
    <row r="5054" spans="1:1" ht="15" customHeight="1">
      <c r="A5054" s="1" t="str">
        <f>IF(NOT(ISBLANK(DATA!A5054)),"INSERT INTO SYSADM.PSAUTHITEM VALUES ('"&amp;$B$1&amp;DATA!A5054&amp;"', '"&amp;DATA!D5054&amp;"', '"&amp;DATA!E5054&amp;"', '"&amp;DATA!F5054&amp;"', '"&amp;DATA!G5054&amp;"', '"&amp;DATA!H5054&amp;"', "&amp;DATA!J5054&amp;");","")</f>
        <v/>
      </c>
    </row>
    <row r="5055" spans="1:1" ht="15" customHeight="1">
      <c r="A5055" s="1" t="str">
        <f>IF(NOT(ISBLANK(DATA!A5055)),"INSERT INTO SYSADM.PSAUTHITEM VALUES ('"&amp;$B$1&amp;DATA!A5055&amp;"', '"&amp;DATA!D5055&amp;"', '"&amp;DATA!E5055&amp;"', '"&amp;DATA!F5055&amp;"', '"&amp;DATA!G5055&amp;"', '"&amp;DATA!H5055&amp;"', "&amp;DATA!J5055&amp;");","")</f>
        <v/>
      </c>
    </row>
    <row r="5056" spans="1:1" ht="15" customHeight="1">
      <c r="A5056" s="1" t="str">
        <f>IF(NOT(ISBLANK(DATA!A5056)),"INSERT INTO SYSADM.PSAUTHITEM VALUES ('"&amp;$B$1&amp;DATA!A5056&amp;"', '"&amp;DATA!D5056&amp;"', '"&amp;DATA!E5056&amp;"', '"&amp;DATA!F5056&amp;"', '"&amp;DATA!G5056&amp;"', '"&amp;DATA!H5056&amp;"', "&amp;DATA!J5056&amp;");","")</f>
        <v/>
      </c>
    </row>
    <row r="5057" spans="1:1" ht="15" customHeight="1">
      <c r="A5057" s="1" t="str">
        <f>IF(NOT(ISBLANK(DATA!A5057)),"INSERT INTO SYSADM.PSAUTHITEM VALUES ('"&amp;$B$1&amp;DATA!A5057&amp;"', '"&amp;DATA!D5057&amp;"', '"&amp;DATA!E5057&amp;"', '"&amp;DATA!F5057&amp;"', '"&amp;DATA!G5057&amp;"', '"&amp;DATA!H5057&amp;"', "&amp;DATA!J5057&amp;");","")</f>
        <v/>
      </c>
    </row>
    <row r="5058" spans="1:1" ht="15" customHeight="1">
      <c r="A5058" s="1" t="str">
        <f>IF(NOT(ISBLANK(DATA!A5058)),"INSERT INTO SYSADM.PSAUTHITEM VALUES ('"&amp;$B$1&amp;DATA!A5058&amp;"', '"&amp;DATA!D5058&amp;"', '"&amp;DATA!E5058&amp;"', '"&amp;DATA!F5058&amp;"', '"&amp;DATA!G5058&amp;"', '"&amp;DATA!H5058&amp;"', "&amp;DATA!J5058&amp;");","")</f>
        <v/>
      </c>
    </row>
    <row r="5059" spans="1:1" ht="15" customHeight="1">
      <c r="A5059" s="1" t="str">
        <f>IF(NOT(ISBLANK(DATA!A5059)),"INSERT INTO SYSADM.PSAUTHITEM VALUES ('"&amp;$B$1&amp;DATA!A5059&amp;"', '"&amp;DATA!D5059&amp;"', '"&amp;DATA!E5059&amp;"', '"&amp;DATA!F5059&amp;"', '"&amp;DATA!G5059&amp;"', '"&amp;DATA!H5059&amp;"', "&amp;DATA!J5059&amp;");","")</f>
        <v/>
      </c>
    </row>
    <row r="5060" spans="1:1" ht="15" customHeight="1">
      <c r="A5060" s="1" t="str">
        <f>IF(NOT(ISBLANK(DATA!A5060)),"INSERT INTO SYSADM.PSAUTHITEM VALUES ('"&amp;$B$1&amp;DATA!A5060&amp;"', '"&amp;DATA!D5060&amp;"', '"&amp;DATA!E5060&amp;"', '"&amp;DATA!F5060&amp;"', '"&amp;DATA!G5060&amp;"', '"&amp;DATA!H5060&amp;"', "&amp;DATA!J5060&amp;");","")</f>
        <v/>
      </c>
    </row>
    <row r="5061" spans="1:1" ht="15" customHeight="1">
      <c r="A5061" s="1" t="str">
        <f>IF(NOT(ISBLANK(DATA!A5061)),"INSERT INTO SYSADM.PSAUTHITEM VALUES ('"&amp;$B$1&amp;DATA!A5061&amp;"', '"&amp;DATA!D5061&amp;"', '"&amp;DATA!E5061&amp;"', '"&amp;DATA!F5061&amp;"', '"&amp;DATA!G5061&amp;"', '"&amp;DATA!H5061&amp;"', "&amp;DATA!J5061&amp;");","")</f>
        <v/>
      </c>
    </row>
    <row r="5062" spans="1:1" ht="15" customHeight="1">
      <c r="A5062" s="1" t="str">
        <f>IF(NOT(ISBLANK(DATA!A5062)),"INSERT INTO SYSADM.PSAUTHITEM VALUES ('"&amp;$B$1&amp;DATA!A5062&amp;"', '"&amp;DATA!D5062&amp;"', '"&amp;DATA!E5062&amp;"', '"&amp;DATA!F5062&amp;"', '"&amp;DATA!G5062&amp;"', '"&amp;DATA!H5062&amp;"', "&amp;DATA!J5062&amp;");","")</f>
        <v/>
      </c>
    </row>
    <row r="5063" spans="1:1" ht="15" customHeight="1">
      <c r="A5063" s="1" t="str">
        <f>IF(NOT(ISBLANK(DATA!A5063)),"INSERT INTO SYSADM.PSAUTHITEM VALUES ('"&amp;$B$1&amp;DATA!A5063&amp;"', '"&amp;DATA!D5063&amp;"', '"&amp;DATA!E5063&amp;"', '"&amp;DATA!F5063&amp;"', '"&amp;DATA!G5063&amp;"', '"&amp;DATA!H5063&amp;"', "&amp;DATA!J5063&amp;");","")</f>
        <v/>
      </c>
    </row>
    <row r="5064" spans="1:1" ht="15" customHeight="1">
      <c r="A5064" s="1" t="str">
        <f>IF(NOT(ISBLANK(DATA!A5064)),"INSERT INTO SYSADM.PSAUTHITEM VALUES ('"&amp;$B$1&amp;DATA!A5064&amp;"', '"&amp;DATA!D5064&amp;"', '"&amp;DATA!E5064&amp;"', '"&amp;DATA!F5064&amp;"', '"&amp;DATA!G5064&amp;"', '"&amp;DATA!H5064&amp;"', "&amp;DATA!J5064&amp;");","")</f>
        <v/>
      </c>
    </row>
    <row r="5065" spans="1:1" ht="15" customHeight="1">
      <c r="A5065" s="1" t="str">
        <f>IF(NOT(ISBLANK(DATA!A5065)),"INSERT INTO SYSADM.PSAUTHITEM VALUES ('"&amp;$B$1&amp;DATA!A5065&amp;"', '"&amp;DATA!D5065&amp;"', '"&amp;DATA!E5065&amp;"', '"&amp;DATA!F5065&amp;"', '"&amp;DATA!G5065&amp;"', '"&amp;DATA!H5065&amp;"', "&amp;DATA!J5065&amp;");","")</f>
        <v/>
      </c>
    </row>
    <row r="5066" spans="1:1" ht="15" customHeight="1">
      <c r="A5066" s="1" t="str">
        <f>IF(NOT(ISBLANK(DATA!A5066)),"INSERT INTO SYSADM.PSAUTHITEM VALUES ('"&amp;$B$1&amp;DATA!A5066&amp;"', '"&amp;DATA!D5066&amp;"', '"&amp;DATA!E5066&amp;"', '"&amp;DATA!F5066&amp;"', '"&amp;DATA!G5066&amp;"', '"&amp;DATA!H5066&amp;"', "&amp;DATA!J5066&amp;");","")</f>
        <v/>
      </c>
    </row>
    <row r="5067" spans="1:1" ht="15" customHeight="1">
      <c r="A5067" s="1" t="str">
        <f>IF(NOT(ISBLANK(DATA!A5067)),"INSERT INTO SYSADM.PSAUTHITEM VALUES ('"&amp;$B$1&amp;DATA!A5067&amp;"', '"&amp;DATA!D5067&amp;"', '"&amp;DATA!E5067&amp;"', '"&amp;DATA!F5067&amp;"', '"&amp;DATA!G5067&amp;"', '"&amp;DATA!H5067&amp;"', "&amp;DATA!J5067&amp;");","")</f>
        <v/>
      </c>
    </row>
    <row r="5068" spans="1:1" ht="15" customHeight="1">
      <c r="A5068" s="1" t="str">
        <f>IF(NOT(ISBLANK(DATA!A5068)),"INSERT INTO SYSADM.PSAUTHITEM VALUES ('"&amp;$B$1&amp;DATA!A5068&amp;"', '"&amp;DATA!D5068&amp;"', '"&amp;DATA!E5068&amp;"', '"&amp;DATA!F5068&amp;"', '"&amp;DATA!G5068&amp;"', '"&amp;DATA!H5068&amp;"', "&amp;DATA!J5068&amp;");","")</f>
        <v/>
      </c>
    </row>
    <row r="5069" spans="1:1" ht="15" customHeight="1">
      <c r="A5069" s="1" t="str">
        <f>IF(NOT(ISBLANK(DATA!A5069)),"INSERT INTO SYSADM.PSAUTHITEM VALUES ('"&amp;$B$1&amp;DATA!A5069&amp;"', '"&amp;DATA!D5069&amp;"', '"&amp;DATA!E5069&amp;"', '"&amp;DATA!F5069&amp;"', '"&amp;DATA!G5069&amp;"', '"&amp;DATA!H5069&amp;"', "&amp;DATA!J5069&amp;");","")</f>
        <v/>
      </c>
    </row>
    <row r="5070" spans="1:1" ht="15" customHeight="1">
      <c r="A5070" s="1" t="str">
        <f>IF(NOT(ISBLANK(DATA!A5070)),"INSERT INTO SYSADM.PSAUTHITEM VALUES ('"&amp;$B$1&amp;DATA!A5070&amp;"', '"&amp;DATA!D5070&amp;"', '"&amp;DATA!E5070&amp;"', '"&amp;DATA!F5070&amp;"', '"&amp;DATA!G5070&amp;"', '"&amp;DATA!H5070&amp;"', "&amp;DATA!J5070&amp;");","")</f>
        <v/>
      </c>
    </row>
    <row r="5071" spans="1:1" ht="15" customHeight="1">
      <c r="A5071" s="1" t="str">
        <f>IF(NOT(ISBLANK(DATA!A5071)),"INSERT INTO SYSADM.PSAUTHITEM VALUES ('"&amp;$B$1&amp;DATA!A5071&amp;"', '"&amp;DATA!D5071&amp;"', '"&amp;DATA!E5071&amp;"', '"&amp;DATA!F5071&amp;"', '"&amp;DATA!G5071&amp;"', '"&amp;DATA!H5071&amp;"', "&amp;DATA!J5071&amp;");","")</f>
        <v/>
      </c>
    </row>
    <row r="5072" spans="1:1" ht="15" customHeight="1">
      <c r="A5072" s="1" t="str">
        <f>IF(NOT(ISBLANK(DATA!A5072)),"INSERT INTO SYSADM.PSAUTHITEM VALUES ('"&amp;$B$1&amp;DATA!A5072&amp;"', '"&amp;DATA!D5072&amp;"', '"&amp;DATA!E5072&amp;"', '"&amp;DATA!F5072&amp;"', '"&amp;DATA!G5072&amp;"', '"&amp;DATA!H5072&amp;"', "&amp;DATA!J5072&amp;");","")</f>
        <v/>
      </c>
    </row>
    <row r="5073" spans="1:1" ht="15" customHeight="1">
      <c r="A5073" s="1" t="str">
        <f>IF(NOT(ISBLANK(DATA!A5073)),"INSERT INTO SYSADM.PSAUTHITEM VALUES ('"&amp;$B$1&amp;DATA!A5073&amp;"', '"&amp;DATA!D5073&amp;"', '"&amp;DATA!E5073&amp;"', '"&amp;DATA!F5073&amp;"', '"&amp;DATA!G5073&amp;"', '"&amp;DATA!H5073&amp;"', "&amp;DATA!J5073&amp;");","")</f>
        <v/>
      </c>
    </row>
    <row r="5074" spans="1:1" ht="15" customHeight="1">
      <c r="A5074" s="1" t="str">
        <f>IF(NOT(ISBLANK(DATA!A5074)),"INSERT INTO SYSADM.PSAUTHITEM VALUES ('"&amp;$B$1&amp;DATA!A5074&amp;"', '"&amp;DATA!D5074&amp;"', '"&amp;DATA!E5074&amp;"', '"&amp;DATA!F5074&amp;"', '"&amp;DATA!G5074&amp;"', '"&amp;DATA!H5074&amp;"', "&amp;DATA!J5074&amp;");","")</f>
        <v/>
      </c>
    </row>
    <row r="5075" spans="1:1" ht="15" customHeight="1">
      <c r="A5075" s="1" t="str">
        <f>IF(NOT(ISBLANK(DATA!A5075)),"INSERT INTO SYSADM.PSAUTHITEM VALUES ('"&amp;$B$1&amp;DATA!A5075&amp;"', '"&amp;DATA!D5075&amp;"', '"&amp;DATA!E5075&amp;"', '"&amp;DATA!F5075&amp;"', '"&amp;DATA!G5075&amp;"', '"&amp;DATA!H5075&amp;"', "&amp;DATA!J5075&amp;");","")</f>
        <v/>
      </c>
    </row>
    <row r="5076" spans="1:1" ht="15" customHeight="1">
      <c r="A5076" s="1" t="str">
        <f>IF(NOT(ISBLANK(DATA!A5076)),"INSERT INTO SYSADM.PSAUTHITEM VALUES ('"&amp;$B$1&amp;DATA!A5076&amp;"', '"&amp;DATA!D5076&amp;"', '"&amp;DATA!E5076&amp;"', '"&amp;DATA!F5076&amp;"', '"&amp;DATA!G5076&amp;"', '"&amp;DATA!H5076&amp;"', "&amp;DATA!J5076&amp;");","")</f>
        <v/>
      </c>
    </row>
    <row r="5077" spans="1:1" ht="15" customHeight="1">
      <c r="A5077" s="1" t="str">
        <f>IF(NOT(ISBLANK(DATA!A5077)),"INSERT INTO SYSADM.PSAUTHITEM VALUES ('"&amp;$B$1&amp;DATA!A5077&amp;"', '"&amp;DATA!D5077&amp;"', '"&amp;DATA!E5077&amp;"', '"&amp;DATA!F5077&amp;"', '"&amp;DATA!G5077&amp;"', '"&amp;DATA!H5077&amp;"', "&amp;DATA!J5077&amp;");","")</f>
        <v/>
      </c>
    </row>
    <row r="5078" spans="1:1" ht="15" customHeight="1">
      <c r="A5078" s="1" t="str">
        <f>IF(NOT(ISBLANK(DATA!A5078)),"INSERT INTO SYSADM.PSAUTHITEM VALUES ('"&amp;$B$1&amp;DATA!A5078&amp;"', '"&amp;DATA!D5078&amp;"', '"&amp;DATA!E5078&amp;"', '"&amp;DATA!F5078&amp;"', '"&amp;DATA!G5078&amp;"', '"&amp;DATA!H5078&amp;"', "&amp;DATA!J5078&amp;");","")</f>
        <v/>
      </c>
    </row>
    <row r="5079" spans="1:1" ht="15" customHeight="1">
      <c r="A5079" s="1" t="str">
        <f>IF(NOT(ISBLANK(DATA!A5079)),"INSERT INTO SYSADM.PSAUTHITEM VALUES ('"&amp;$B$1&amp;DATA!A5079&amp;"', '"&amp;DATA!D5079&amp;"', '"&amp;DATA!E5079&amp;"', '"&amp;DATA!F5079&amp;"', '"&amp;DATA!G5079&amp;"', '"&amp;DATA!H5079&amp;"', "&amp;DATA!J5079&amp;");","")</f>
        <v/>
      </c>
    </row>
    <row r="5080" spans="1:1" ht="15" customHeight="1">
      <c r="A5080" s="1" t="str">
        <f>IF(NOT(ISBLANK(DATA!A5080)),"INSERT INTO SYSADM.PSAUTHITEM VALUES ('"&amp;$B$1&amp;DATA!A5080&amp;"', '"&amp;DATA!D5080&amp;"', '"&amp;DATA!E5080&amp;"', '"&amp;DATA!F5080&amp;"', '"&amp;DATA!G5080&amp;"', '"&amp;DATA!H5080&amp;"', "&amp;DATA!J5080&amp;");","")</f>
        <v/>
      </c>
    </row>
    <row r="5081" spans="1:1" ht="15" customHeight="1">
      <c r="A5081" s="1" t="str">
        <f>IF(NOT(ISBLANK(DATA!A5081)),"INSERT INTO SYSADM.PSAUTHITEM VALUES ('"&amp;$B$1&amp;DATA!A5081&amp;"', '"&amp;DATA!D5081&amp;"', '"&amp;DATA!E5081&amp;"', '"&amp;DATA!F5081&amp;"', '"&amp;DATA!G5081&amp;"', '"&amp;DATA!H5081&amp;"', "&amp;DATA!J5081&amp;");","")</f>
        <v/>
      </c>
    </row>
    <row r="5082" spans="1:1" ht="15" customHeight="1">
      <c r="A5082" s="1" t="str">
        <f>IF(NOT(ISBLANK(DATA!A5082)),"INSERT INTO SYSADM.PSAUTHITEM VALUES ('"&amp;$B$1&amp;DATA!A5082&amp;"', '"&amp;DATA!D5082&amp;"', '"&amp;DATA!E5082&amp;"', '"&amp;DATA!F5082&amp;"', '"&amp;DATA!G5082&amp;"', '"&amp;DATA!H5082&amp;"', "&amp;DATA!J5082&amp;");","")</f>
        <v/>
      </c>
    </row>
    <row r="5083" spans="1:1" ht="15" customHeight="1">
      <c r="A5083" s="1" t="str">
        <f>IF(NOT(ISBLANK(DATA!A5083)),"INSERT INTO SYSADM.PSAUTHITEM VALUES ('"&amp;$B$1&amp;DATA!A5083&amp;"', '"&amp;DATA!D5083&amp;"', '"&amp;DATA!E5083&amp;"', '"&amp;DATA!F5083&amp;"', '"&amp;DATA!G5083&amp;"', '"&amp;DATA!H5083&amp;"', "&amp;DATA!J5083&amp;");","")</f>
        <v/>
      </c>
    </row>
    <row r="5084" spans="1:1" ht="15" customHeight="1">
      <c r="A5084" s="1" t="str">
        <f>IF(NOT(ISBLANK(DATA!A5084)),"INSERT INTO SYSADM.PSAUTHITEM VALUES ('"&amp;$B$1&amp;DATA!A5084&amp;"', '"&amp;DATA!D5084&amp;"', '"&amp;DATA!E5084&amp;"', '"&amp;DATA!F5084&amp;"', '"&amp;DATA!G5084&amp;"', '"&amp;DATA!H5084&amp;"', "&amp;DATA!J5084&amp;");","")</f>
        <v/>
      </c>
    </row>
    <row r="5085" spans="1:1" ht="15" customHeight="1">
      <c r="A5085" s="1" t="str">
        <f>IF(NOT(ISBLANK(DATA!A5085)),"INSERT INTO SYSADM.PSAUTHITEM VALUES ('"&amp;$B$1&amp;DATA!A5085&amp;"', '"&amp;DATA!D5085&amp;"', '"&amp;DATA!E5085&amp;"', '"&amp;DATA!F5085&amp;"', '"&amp;DATA!G5085&amp;"', '"&amp;DATA!H5085&amp;"', "&amp;DATA!J5085&amp;");","")</f>
        <v/>
      </c>
    </row>
    <row r="5086" spans="1:1" ht="15" customHeight="1">
      <c r="A5086" s="1" t="str">
        <f>IF(NOT(ISBLANK(DATA!A5086)),"INSERT INTO SYSADM.PSAUTHITEM VALUES ('"&amp;$B$1&amp;DATA!A5086&amp;"', '"&amp;DATA!D5086&amp;"', '"&amp;DATA!E5086&amp;"', '"&amp;DATA!F5086&amp;"', '"&amp;DATA!G5086&amp;"', '"&amp;DATA!H5086&amp;"', "&amp;DATA!J5086&amp;");","")</f>
        <v/>
      </c>
    </row>
    <row r="5087" spans="1:1" ht="15" customHeight="1">
      <c r="A5087" s="1" t="str">
        <f>IF(NOT(ISBLANK(DATA!A5087)),"INSERT INTO SYSADM.PSAUTHITEM VALUES ('"&amp;$B$1&amp;DATA!A5087&amp;"', '"&amp;DATA!D5087&amp;"', '"&amp;DATA!E5087&amp;"', '"&amp;DATA!F5087&amp;"', '"&amp;DATA!G5087&amp;"', '"&amp;DATA!H5087&amp;"', "&amp;DATA!J5087&amp;");","")</f>
        <v/>
      </c>
    </row>
    <row r="5088" spans="1:1" ht="15" customHeight="1">
      <c r="A5088" s="1" t="str">
        <f>IF(NOT(ISBLANK(DATA!A5088)),"INSERT INTO SYSADM.PSAUTHITEM VALUES ('"&amp;$B$1&amp;DATA!A5088&amp;"', '"&amp;DATA!D5088&amp;"', '"&amp;DATA!E5088&amp;"', '"&amp;DATA!F5088&amp;"', '"&amp;DATA!G5088&amp;"', '"&amp;DATA!H5088&amp;"', "&amp;DATA!J5088&amp;");","")</f>
        <v/>
      </c>
    </row>
    <row r="5089" spans="1:1" ht="15" customHeight="1">
      <c r="A5089" s="1" t="str">
        <f>IF(NOT(ISBLANK(DATA!A5089)),"INSERT INTO SYSADM.PSAUTHITEM VALUES ('"&amp;$B$1&amp;DATA!A5089&amp;"', '"&amp;DATA!D5089&amp;"', '"&amp;DATA!E5089&amp;"', '"&amp;DATA!F5089&amp;"', '"&amp;DATA!G5089&amp;"', '"&amp;DATA!H5089&amp;"', "&amp;DATA!J5089&amp;");","")</f>
        <v/>
      </c>
    </row>
    <row r="5090" spans="1:1" ht="15" customHeight="1">
      <c r="A5090" s="1" t="str">
        <f>IF(NOT(ISBLANK(DATA!A5090)),"INSERT INTO SYSADM.PSAUTHITEM VALUES ('"&amp;$B$1&amp;DATA!A5090&amp;"', '"&amp;DATA!D5090&amp;"', '"&amp;DATA!E5090&amp;"', '"&amp;DATA!F5090&amp;"', '"&amp;DATA!G5090&amp;"', '"&amp;DATA!H5090&amp;"', "&amp;DATA!J5090&amp;");","")</f>
        <v/>
      </c>
    </row>
    <row r="5091" spans="1:1" ht="15" customHeight="1">
      <c r="A5091" s="1" t="str">
        <f>IF(NOT(ISBLANK(DATA!A5091)),"INSERT INTO SYSADM.PSAUTHITEM VALUES ('"&amp;$B$1&amp;DATA!A5091&amp;"', '"&amp;DATA!D5091&amp;"', '"&amp;DATA!E5091&amp;"', '"&amp;DATA!F5091&amp;"', '"&amp;DATA!G5091&amp;"', '"&amp;DATA!H5091&amp;"', "&amp;DATA!J5091&amp;");","")</f>
        <v/>
      </c>
    </row>
    <row r="5092" spans="1:1" ht="15" customHeight="1">
      <c r="A5092" s="1" t="str">
        <f>IF(NOT(ISBLANK(DATA!A5092)),"INSERT INTO SYSADM.PSAUTHITEM VALUES ('"&amp;$B$1&amp;DATA!A5092&amp;"', '"&amp;DATA!D5092&amp;"', '"&amp;DATA!E5092&amp;"', '"&amp;DATA!F5092&amp;"', '"&amp;DATA!G5092&amp;"', '"&amp;DATA!H5092&amp;"', "&amp;DATA!J5092&amp;");","")</f>
        <v/>
      </c>
    </row>
    <row r="5093" spans="1:1" ht="15" customHeight="1">
      <c r="A5093" s="1" t="str">
        <f>IF(NOT(ISBLANK(DATA!A5093)),"INSERT INTO SYSADM.PSAUTHITEM VALUES ('"&amp;$B$1&amp;DATA!A5093&amp;"', '"&amp;DATA!D5093&amp;"', '"&amp;DATA!E5093&amp;"', '"&amp;DATA!F5093&amp;"', '"&amp;DATA!G5093&amp;"', '"&amp;DATA!H5093&amp;"', "&amp;DATA!J5093&amp;");","")</f>
        <v/>
      </c>
    </row>
    <row r="5094" spans="1:1" ht="15" customHeight="1">
      <c r="A5094" s="1" t="str">
        <f>IF(NOT(ISBLANK(DATA!A5094)),"INSERT INTO SYSADM.PSAUTHITEM VALUES ('"&amp;$B$1&amp;DATA!A5094&amp;"', '"&amp;DATA!D5094&amp;"', '"&amp;DATA!E5094&amp;"', '"&amp;DATA!F5094&amp;"', '"&amp;DATA!G5094&amp;"', '"&amp;DATA!H5094&amp;"', "&amp;DATA!J5094&amp;");","")</f>
        <v/>
      </c>
    </row>
    <row r="5095" spans="1:1" ht="15" customHeight="1">
      <c r="A5095" s="1" t="str">
        <f>IF(NOT(ISBLANK(DATA!A5095)),"INSERT INTO SYSADM.PSAUTHITEM VALUES ('"&amp;$B$1&amp;DATA!A5095&amp;"', '"&amp;DATA!D5095&amp;"', '"&amp;DATA!E5095&amp;"', '"&amp;DATA!F5095&amp;"', '"&amp;DATA!G5095&amp;"', '"&amp;DATA!H5095&amp;"', "&amp;DATA!J5095&amp;");","")</f>
        <v/>
      </c>
    </row>
    <row r="5096" spans="1:1" ht="15" customHeight="1">
      <c r="A5096" s="1" t="str">
        <f>IF(NOT(ISBLANK(DATA!A5096)),"INSERT INTO SYSADM.PSAUTHITEM VALUES ('"&amp;$B$1&amp;DATA!A5096&amp;"', '"&amp;DATA!D5096&amp;"', '"&amp;DATA!E5096&amp;"', '"&amp;DATA!F5096&amp;"', '"&amp;DATA!G5096&amp;"', '"&amp;DATA!H5096&amp;"', "&amp;DATA!J5096&amp;");","")</f>
        <v/>
      </c>
    </row>
    <row r="5097" spans="1:1" ht="15" customHeight="1">
      <c r="A5097" s="1" t="str">
        <f>IF(NOT(ISBLANK(DATA!A5097)),"INSERT INTO SYSADM.PSAUTHITEM VALUES ('"&amp;$B$1&amp;DATA!A5097&amp;"', '"&amp;DATA!D5097&amp;"', '"&amp;DATA!E5097&amp;"', '"&amp;DATA!F5097&amp;"', '"&amp;DATA!G5097&amp;"', '"&amp;DATA!H5097&amp;"', "&amp;DATA!J5097&amp;");","")</f>
        <v/>
      </c>
    </row>
    <row r="5098" spans="1:1" ht="15" customHeight="1">
      <c r="A5098" s="1" t="str">
        <f>IF(NOT(ISBLANK(DATA!A5098)),"INSERT INTO SYSADM.PSAUTHITEM VALUES ('"&amp;$B$1&amp;DATA!A5098&amp;"', '"&amp;DATA!D5098&amp;"', '"&amp;DATA!E5098&amp;"', '"&amp;DATA!F5098&amp;"', '"&amp;DATA!G5098&amp;"', '"&amp;DATA!H5098&amp;"', "&amp;DATA!J5098&amp;");","")</f>
        <v/>
      </c>
    </row>
    <row r="5099" spans="1:1" ht="15" customHeight="1">
      <c r="A5099" s="1" t="str">
        <f>IF(NOT(ISBLANK(DATA!A5099)),"INSERT INTO SYSADM.PSAUTHITEM VALUES ('"&amp;$B$1&amp;DATA!A5099&amp;"', '"&amp;DATA!D5099&amp;"', '"&amp;DATA!E5099&amp;"', '"&amp;DATA!F5099&amp;"', '"&amp;DATA!G5099&amp;"', '"&amp;DATA!H5099&amp;"', "&amp;DATA!J5099&amp;");","")</f>
        <v/>
      </c>
    </row>
    <row r="5100" spans="1:1" ht="15" customHeight="1">
      <c r="A5100" s="1" t="str">
        <f>IF(NOT(ISBLANK(DATA!A5100)),"INSERT INTO SYSADM.PSAUTHITEM VALUES ('"&amp;$B$1&amp;DATA!A5100&amp;"', '"&amp;DATA!D5100&amp;"', '"&amp;DATA!E5100&amp;"', '"&amp;DATA!F5100&amp;"', '"&amp;DATA!G5100&amp;"', '"&amp;DATA!H5100&amp;"', "&amp;DATA!J5100&amp;");","")</f>
        <v/>
      </c>
    </row>
    <row r="5101" spans="1:1" ht="15" customHeight="1">
      <c r="A5101" s="1" t="str">
        <f>IF(NOT(ISBLANK(DATA!A5101)),"INSERT INTO SYSADM.PSAUTHITEM VALUES ('"&amp;$B$1&amp;DATA!A5101&amp;"', '"&amp;DATA!D5101&amp;"', '"&amp;DATA!E5101&amp;"', '"&amp;DATA!F5101&amp;"', '"&amp;DATA!G5101&amp;"', '"&amp;DATA!H5101&amp;"', "&amp;DATA!J5101&amp;");","")</f>
        <v/>
      </c>
    </row>
    <row r="5102" spans="1:1" ht="15" customHeight="1">
      <c r="A5102" s="1" t="str">
        <f>IF(NOT(ISBLANK(DATA!A5102)),"INSERT INTO SYSADM.PSAUTHITEM VALUES ('"&amp;$B$1&amp;DATA!A5102&amp;"', '"&amp;DATA!D5102&amp;"', '"&amp;DATA!E5102&amp;"', '"&amp;DATA!F5102&amp;"', '"&amp;DATA!G5102&amp;"', '"&amp;DATA!H5102&amp;"', "&amp;DATA!J5102&amp;");","")</f>
        <v/>
      </c>
    </row>
    <row r="5103" spans="1:1" ht="15" customHeight="1">
      <c r="A5103" s="1" t="str">
        <f>IF(NOT(ISBLANK(DATA!A5103)),"INSERT INTO SYSADM.PSAUTHITEM VALUES ('"&amp;$B$1&amp;DATA!A5103&amp;"', '"&amp;DATA!D5103&amp;"', '"&amp;DATA!E5103&amp;"', '"&amp;DATA!F5103&amp;"', '"&amp;DATA!G5103&amp;"', '"&amp;DATA!H5103&amp;"', "&amp;DATA!J5103&amp;");","")</f>
        <v/>
      </c>
    </row>
    <row r="5104" spans="1:1" ht="15" customHeight="1">
      <c r="A5104" s="1" t="str">
        <f>IF(NOT(ISBLANK(DATA!A5104)),"INSERT INTO SYSADM.PSAUTHITEM VALUES ('"&amp;$B$1&amp;DATA!A5104&amp;"', '"&amp;DATA!D5104&amp;"', '"&amp;DATA!E5104&amp;"', '"&amp;DATA!F5104&amp;"', '"&amp;DATA!G5104&amp;"', '"&amp;DATA!H5104&amp;"', "&amp;DATA!J5104&amp;");","")</f>
        <v/>
      </c>
    </row>
    <row r="5105" spans="1:1" ht="15" customHeight="1">
      <c r="A5105" s="1" t="str">
        <f>IF(NOT(ISBLANK(DATA!A5105)),"INSERT INTO SYSADM.PSAUTHITEM VALUES ('"&amp;$B$1&amp;DATA!A5105&amp;"', '"&amp;DATA!D5105&amp;"', '"&amp;DATA!E5105&amp;"', '"&amp;DATA!F5105&amp;"', '"&amp;DATA!G5105&amp;"', '"&amp;DATA!H5105&amp;"', "&amp;DATA!J5105&amp;");","")</f>
        <v/>
      </c>
    </row>
    <row r="5106" spans="1:1" ht="15" customHeight="1">
      <c r="A5106" s="1" t="str">
        <f>IF(NOT(ISBLANK(DATA!A5106)),"INSERT INTO SYSADM.PSAUTHITEM VALUES ('"&amp;$B$1&amp;DATA!A5106&amp;"', '"&amp;DATA!D5106&amp;"', '"&amp;DATA!E5106&amp;"', '"&amp;DATA!F5106&amp;"', '"&amp;DATA!G5106&amp;"', '"&amp;DATA!H5106&amp;"', "&amp;DATA!J5106&amp;");","")</f>
        <v/>
      </c>
    </row>
    <row r="5107" spans="1:1" ht="15" customHeight="1">
      <c r="A5107" s="1" t="str">
        <f>IF(NOT(ISBLANK(DATA!A5107)),"INSERT INTO SYSADM.PSAUTHITEM VALUES ('"&amp;$B$1&amp;DATA!A5107&amp;"', '"&amp;DATA!D5107&amp;"', '"&amp;DATA!E5107&amp;"', '"&amp;DATA!F5107&amp;"', '"&amp;DATA!G5107&amp;"', '"&amp;DATA!H5107&amp;"', "&amp;DATA!J5107&amp;");","")</f>
        <v/>
      </c>
    </row>
    <row r="5108" spans="1:1" ht="15" customHeight="1">
      <c r="A5108" s="1" t="str">
        <f>IF(NOT(ISBLANK(DATA!A5108)),"INSERT INTO SYSADM.PSAUTHITEM VALUES ('"&amp;$B$1&amp;DATA!A5108&amp;"', '"&amp;DATA!D5108&amp;"', '"&amp;DATA!E5108&amp;"', '"&amp;DATA!F5108&amp;"', '"&amp;DATA!G5108&amp;"', '"&amp;DATA!H5108&amp;"', "&amp;DATA!J5108&amp;");","")</f>
        <v/>
      </c>
    </row>
    <row r="5109" spans="1:1" ht="15" customHeight="1">
      <c r="A5109" s="1" t="str">
        <f>IF(NOT(ISBLANK(DATA!A5109)),"INSERT INTO SYSADM.PSAUTHITEM VALUES ('"&amp;$B$1&amp;DATA!A5109&amp;"', '"&amp;DATA!D5109&amp;"', '"&amp;DATA!E5109&amp;"', '"&amp;DATA!F5109&amp;"', '"&amp;DATA!G5109&amp;"', '"&amp;DATA!H5109&amp;"', "&amp;DATA!J5109&amp;");","")</f>
        <v/>
      </c>
    </row>
    <row r="5110" spans="1:1" ht="15" customHeight="1">
      <c r="A5110" s="1" t="str">
        <f>IF(NOT(ISBLANK(DATA!A5110)),"INSERT INTO SYSADM.PSAUTHITEM VALUES ('"&amp;$B$1&amp;DATA!A5110&amp;"', '"&amp;DATA!D5110&amp;"', '"&amp;DATA!E5110&amp;"', '"&amp;DATA!F5110&amp;"', '"&amp;DATA!G5110&amp;"', '"&amp;DATA!H5110&amp;"', "&amp;DATA!J5110&amp;");","")</f>
        <v/>
      </c>
    </row>
    <row r="5111" spans="1:1" ht="15" customHeight="1">
      <c r="A5111" s="1" t="str">
        <f>IF(NOT(ISBLANK(DATA!A5111)),"INSERT INTO SYSADM.PSAUTHITEM VALUES ('"&amp;$B$1&amp;DATA!A5111&amp;"', '"&amp;DATA!D5111&amp;"', '"&amp;DATA!E5111&amp;"', '"&amp;DATA!F5111&amp;"', '"&amp;DATA!G5111&amp;"', '"&amp;DATA!H5111&amp;"', "&amp;DATA!J5111&amp;");","")</f>
        <v/>
      </c>
    </row>
    <row r="5112" spans="1:1" ht="15" customHeight="1">
      <c r="A5112" s="1" t="str">
        <f>IF(NOT(ISBLANK(DATA!A5112)),"INSERT INTO SYSADM.PSAUTHITEM VALUES ('"&amp;$B$1&amp;DATA!A5112&amp;"', '"&amp;DATA!D5112&amp;"', '"&amp;DATA!E5112&amp;"', '"&amp;DATA!F5112&amp;"', '"&amp;DATA!G5112&amp;"', '"&amp;DATA!H5112&amp;"', "&amp;DATA!J5112&amp;");","")</f>
        <v/>
      </c>
    </row>
    <row r="5113" spans="1:1" ht="15" customHeight="1">
      <c r="A5113" s="1" t="str">
        <f>IF(NOT(ISBLANK(DATA!A5113)),"INSERT INTO SYSADM.PSAUTHITEM VALUES ('"&amp;$B$1&amp;DATA!A5113&amp;"', '"&amp;DATA!D5113&amp;"', '"&amp;DATA!E5113&amp;"', '"&amp;DATA!F5113&amp;"', '"&amp;DATA!G5113&amp;"', '"&amp;DATA!H5113&amp;"', "&amp;DATA!J5113&amp;");","")</f>
        <v/>
      </c>
    </row>
    <row r="5114" spans="1:1" ht="15" customHeight="1">
      <c r="A5114" s="1" t="str">
        <f>IF(NOT(ISBLANK(DATA!A5114)),"INSERT INTO SYSADM.PSAUTHITEM VALUES ('"&amp;$B$1&amp;DATA!A5114&amp;"', '"&amp;DATA!D5114&amp;"', '"&amp;DATA!E5114&amp;"', '"&amp;DATA!F5114&amp;"', '"&amp;DATA!G5114&amp;"', '"&amp;DATA!H5114&amp;"', "&amp;DATA!J5114&amp;");","")</f>
        <v/>
      </c>
    </row>
    <row r="5115" spans="1:1" ht="15" customHeight="1">
      <c r="A5115" s="1" t="str">
        <f>IF(NOT(ISBLANK(DATA!A5115)),"INSERT INTO SYSADM.PSAUTHITEM VALUES ('"&amp;$B$1&amp;DATA!A5115&amp;"', '"&amp;DATA!D5115&amp;"', '"&amp;DATA!E5115&amp;"', '"&amp;DATA!F5115&amp;"', '"&amp;DATA!G5115&amp;"', '"&amp;DATA!H5115&amp;"', "&amp;DATA!J5115&amp;");","")</f>
        <v/>
      </c>
    </row>
    <row r="5116" spans="1:1" ht="15" customHeight="1">
      <c r="A5116" s="1" t="str">
        <f>IF(NOT(ISBLANK(DATA!A5116)),"INSERT INTO SYSADM.PSAUTHITEM VALUES ('"&amp;$B$1&amp;DATA!A5116&amp;"', '"&amp;DATA!D5116&amp;"', '"&amp;DATA!E5116&amp;"', '"&amp;DATA!F5116&amp;"', '"&amp;DATA!G5116&amp;"', '"&amp;DATA!H5116&amp;"', "&amp;DATA!J5116&amp;");","")</f>
        <v/>
      </c>
    </row>
    <row r="5117" spans="1:1" ht="15" customHeight="1">
      <c r="A5117" s="1" t="str">
        <f>IF(NOT(ISBLANK(DATA!A5117)),"INSERT INTO SYSADM.PSAUTHITEM VALUES ('"&amp;$B$1&amp;DATA!A5117&amp;"', '"&amp;DATA!D5117&amp;"', '"&amp;DATA!E5117&amp;"', '"&amp;DATA!F5117&amp;"', '"&amp;DATA!G5117&amp;"', '"&amp;DATA!H5117&amp;"', "&amp;DATA!J5117&amp;");","")</f>
        <v/>
      </c>
    </row>
    <row r="5118" spans="1:1" ht="15" customHeight="1">
      <c r="A5118" s="1" t="str">
        <f>IF(NOT(ISBLANK(DATA!A5118)),"INSERT INTO SYSADM.PSAUTHITEM VALUES ('"&amp;$B$1&amp;DATA!A5118&amp;"', '"&amp;DATA!D5118&amp;"', '"&amp;DATA!E5118&amp;"', '"&amp;DATA!F5118&amp;"', '"&amp;DATA!G5118&amp;"', '"&amp;DATA!H5118&amp;"', "&amp;DATA!J5118&amp;");","")</f>
        <v/>
      </c>
    </row>
    <row r="5119" spans="1:1" ht="15" customHeight="1">
      <c r="A5119" s="1" t="str">
        <f>IF(NOT(ISBLANK(DATA!A5119)),"INSERT INTO SYSADM.PSAUTHITEM VALUES ('"&amp;$B$1&amp;DATA!A5119&amp;"', '"&amp;DATA!D5119&amp;"', '"&amp;DATA!E5119&amp;"', '"&amp;DATA!F5119&amp;"', '"&amp;DATA!G5119&amp;"', '"&amp;DATA!H5119&amp;"', "&amp;DATA!J5119&amp;");","")</f>
        <v/>
      </c>
    </row>
    <row r="5120" spans="1:1" ht="15" customHeight="1">
      <c r="A5120" s="1" t="str">
        <f>IF(NOT(ISBLANK(DATA!A5120)),"INSERT INTO SYSADM.PSAUTHITEM VALUES ('"&amp;$B$1&amp;DATA!A5120&amp;"', '"&amp;DATA!D5120&amp;"', '"&amp;DATA!E5120&amp;"', '"&amp;DATA!F5120&amp;"', '"&amp;DATA!G5120&amp;"', '"&amp;DATA!H5120&amp;"', "&amp;DATA!J5120&amp;");","")</f>
        <v/>
      </c>
    </row>
    <row r="5121" spans="1:1" ht="15" customHeight="1">
      <c r="A5121" s="1" t="str">
        <f>IF(NOT(ISBLANK(DATA!A5121)),"INSERT INTO SYSADM.PSAUTHITEM VALUES ('"&amp;$B$1&amp;DATA!A5121&amp;"', '"&amp;DATA!D5121&amp;"', '"&amp;DATA!E5121&amp;"', '"&amp;DATA!F5121&amp;"', '"&amp;DATA!G5121&amp;"', '"&amp;DATA!H5121&amp;"', "&amp;DATA!J5121&amp;");","")</f>
        <v/>
      </c>
    </row>
    <row r="5122" spans="1:1" ht="15" customHeight="1">
      <c r="A5122" s="1" t="str">
        <f>IF(NOT(ISBLANK(DATA!A5122)),"INSERT INTO SYSADM.PSAUTHITEM VALUES ('"&amp;$B$1&amp;DATA!A5122&amp;"', '"&amp;DATA!D5122&amp;"', '"&amp;DATA!E5122&amp;"', '"&amp;DATA!F5122&amp;"', '"&amp;DATA!G5122&amp;"', '"&amp;DATA!H5122&amp;"', "&amp;DATA!J5122&amp;");","")</f>
        <v/>
      </c>
    </row>
    <row r="5123" spans="1:1" ht="15" customHeight="1">
      <c r="A5123" s="1" t="str">
        <f>IF(NOT(ISBLANK(DATA!A5123)),"INSERT INTO SYSADM.PSAUTHITEM VALUES ('"&amp;$B$1&amp;DATA!A5123&amp;"', '"&amp;DATA!D5123&amp;"', '"&amp;DATA!E5123&amp;"', '"&amp;DATA!F5123&amp;"', '"&amp;DATA!G5123&amp;"', '"&amp;DATA!H5123&amp;"', "&amp;DATA!J5123&amp;");","")</f>
        <v/>
      </c>
    </row>
    <row r="5124" spans="1:1" ht="15" customHeight="1">
      <c r="A5124" s="1" t="str">
        <f>IF(NOT(ISBLANK(DATA!A5124)),"INSERT INTO SYSADM.PSAUTHITEM VALUES ('"&amp;$B$1&amp;DATA!A5124&amp;"', '"&amp;DATA!D5124&amp;"', '"&amp;DATA!E5124&amp;"', '"&amp;DATA!F5124&amp;"', '"&amp;DATA!G5124&amp;"', '"&amp;DATA!H5124&amp;"', "&amp;DATA!J5124&amp;");","")</f>
        <v/>
      </c>
    </row>
    <row r="5125" spans="1:1" ht="15" customHeight="1">
      <c r="A5125" s="1" t="str">
        <f>IF(NOT(ISBLANK(DATA!A5125)),"INSERT INTO SYSADM.PSAUTHITEM VALUES ('"&amp;$B$1&amp;DATA!A5125&amp;"', '"&amp;DATA!D5125&amp;"', '"&amp;DATA!E5125&amp;"', '"&amp;DATA!F5125&amp;"', '"&amp;DATA!G5125&amp;"', '"&amp;DATA!H5125&amp;"', "&amp;DATA!J5125&amp;");","")</f>
        <v/>
      </c>
    </row>
    <row r="5126" spans="1:1" ht="15" customHeight="1">
      <c r="A5126" s="1" t="str">
        <f>IF(NOT(ISBLANK(DATA!A5126)),"INSERT INTO SYSADM.PSAUTHITEM VALUES ('"&amp;$B$1&amp;DATA!A5126&amp;"', '"&amp;DATA!D5126&amp;"', '"&amp;DATA!E5126&amp;"', '"&amp;DATA!F5126&amp;"', '"&amp;DATA!G5126&amp;"', '"&amp;DATA!H5126&amp;"', "&amp;DATA!J5126&amp;");","")</f>
        <v/>
      </c>
    </row>
    <row r="5127" spans="1:1" ht="15" customHeight="1">
      <c r="A5127" s="1" t="str">
        <f>IF(NOT(ISBLANK(DATA!A5127)),"INSERT INTO SYSADM.PSAUTHITEM VALUES ('"&amp;$B$1&amp;DATA!A5127&amp;"', '"&amp;DATA!D5127&amp;"', '"&amp;DATA!E5127&amp;"', '"&amp;DATA!F5127&amp;"', '"&amp;DATA!G5127&amp;"', '"&amp;DATA!H5127&amp;"', "&amp;DATA!J5127&amp;");","")</f>
        <v/>
      </c>
    </row>
    <row r="5128" spans="1:1" ht="15" customHeight="1">
      <c r="A5128" s="1" t="str">
        <f>IF(NOT(ISBLANK(DATA!A5128)),"INSERT INTO SYSADM.PSAUTHITEM VALUES ('"&amp;$B$1&amp;DATA!A5128&amp;"', '"&amp;DATA!D5128&amp;"', '"&amp;DATA!E5128&amp;"', '"&amp;DATA!F5128&amp;"', '"&amp;DATA!G5128&amp;"', '"&amp;DATA!H5128&amp;"', "&amp;DATA!J5128&amp;");","")</f>
        <v/>
      </c>
    </row>
    <row r="5129" spans="1:1" ht="15" customHeight="1">
      <c r="A5129" s="1" t="str">
        <f>IF(NOT(ISBLANK(DATA!A5129)),"INSERT INTO SYSADM.PSAUTHITEM VALUES ('"&amp;$B$1&amp;DATA!A5129&amp;"', '"&amp;DATA!D5129&amp;"', '"&amp;DATA!E5129&amp;"', '"&amp;DATA!F5129&amp;"', '"&amp;DATA!G5129&amp;"', '"&amp;DATA!H5129&amp;"', "&amp;DATA!J5129&amp;");","")</f>
        <v/>
      </c>
    </row>
    <row r="5130" spans="1:1" ht="15" customHeight="1">
      <c r="A5130" s="1" t="str">
        <f>IF(NOT(ISBLANK(DATA!A5130)),"INSERT INTO SYSADM.PSAUTHITEM VALUES ('"&amp;$B$1&amp;DATA!A5130&amp;"', '"&amp;DATA!D5130&amp;"', '"&amp;DATA!E5130&amp;"', '"&amp;DATA!F5130&amp;"', '"&amp;DATA!G5130&amp;"', '"&amp;DATA!H5130&amp;"', "&amp;DATA!J5130&amp;");","")</f>
        <v/>
      </c>
    </row>
    <row r="5131" spans="1:1" ht="15" customHeight="1">
      <c r="A5131" s="1" t="str">
        <f>IF(NOT(ISBLANK(DATA!A5131)),"INSERT INTO SYSADM.PSAUTHITEM VALUES ('"&amp;$B$1&amp;DATA!A5131&amp;"', '"&amp;DATA!D5131&amp;"', '"&amp;DATA!E5131&amp;"', '"&amp;DATA!F5131&amp;"', '"&amp;DATA!G5131&amp;"', '"&amp;DATA!H5131&amp;"', "&amp;DATA!J5131&amp;");","")</f>
        <v/>
      </c>
    </row>
    <row r="5132" spans="1:1" ht="15" customHeight="1">
      <c r="A5132" s="1" t="str">
        <f>IF(NOT(ISBLANK(DATA!A5132)),"INSERT INTO SYSADM.PSAUTHITEM VALUES ('"&amp;$B$1&amp;DATA!A5132&amp;"', '"&amp;DATA!D5132&amp;"', '"&amp;DATA!E5132&amp;"', '"&amp;DATA!F5132&amp;"', '"&amp;DATA!G5132&amp;"', '"&amp;DATA!H5132&amp;"', "&amp;DATA!J5132&amp;");","")</f>
        <v/>
      </c>
    </row>
    <row r="5133" spans="1:1" ht="15" customHeight="1">
      <c r="A5133" s="1" t="str">
        <f>IF(NOT(ISBLANK(DATA!A5133)),"INSERT INTO SYSADM.PSAUTHITEM VALUES ('"&amp;$B$1&amp;DATA!A5133&amp;"', '"&amp;DATA!D5133&amp;"', '"&amp;DATA!E5133&amp;"', '"&amp;DATA!F5133&amp;"', '"&amp;DATA!G5133&amp;"', '"&amp;DATA!H5133&amp;"', "&amp;DATA!J5133&amp;");","")</f>
        <v/>
      </c>
    </row>
    <row r="5134" spans="1:1" ht="15" customHeight="1">
      <c r="A5134" s="1" t="str">
        <f>IF(NOT(ISBLANK(DATA!A5134)),"INSERT INTO SYSADM.PSAUTHITEM VALUES ('"&amp;$B$1&amp;DATA!A5134&amp;"', '"&amp;DATA!D5134&amp;"', '"&amp;DATA!E5134&amp;"', '"&amp;DATA!F5134&amp;"', '"&amp;DATA!G5134&amp;"', '"&amp;DATA!H5134&amp;"', "&amp;DATA!J5134&amp;");","")</f>
        <v/>
      </c>
    </row>
    <row r="5135" spans="1:1" ht="15" customHeight="1">
      <c r="A5135" s="1" t="str">
        <f>IF(NOT(ISBLANK(DATA!A5135)),"INSERT INTO SYSADM.PSAUTHITEM VALUES ('"&amp;$B$1&amp;DATA!A5135&amp;"', '"&amp;DATA!D5135&amp;"', '"&amp;DATA!E5135&amp;"', '"&amp;DATA!F5135&amp;"', '"&amp;DATA!G5135&amp;"', '"&amp;DATA!H5135&amp;"', "&amp;DATA!J5135&amp;");","")</f>
        <v/>
      </c>
    </row>
    <row r="5136" spans="1:1" ht="15" customHeight="1">
      <c r="A5136" s="1" t="str">
        <f>IF(NOT(ISBLANK(DATA!A5136)),"INSERT INTO SYSADM.PSAUTHITEM VALUES ('"&amp;$B$1&amp;DATA!A5136&amp;"', '"&amp;DATA!D5136&amp;"', '"&amp;DATA!E5136&amp;"', '"&amp;DATA!F5136&amp;"', '"&amp;DATA!G5136&amp;"', '"&amp;DATA!H5136&amp;"', "&amp;DATA!J5136&amp;");","")</f>
        <v/>
      </c>
    </row>
    <row r="5137" spans="1:1" ht="15" customHeight="1">
      <c r="A5137" s="1" t="str">
        <f>IF(NOT(ISBLANK(DATA!A5137)),"INSERT INTO SYSADM.PSAUTHITEM VALUES ('"&amp;$B$1&amp;DATA!A5137&amp;"', '"&amp;DATA!D5137&amp;"', '"&amp;DATA!E5137&amp;"', '"&amp;DATA!F5137&amp;"', '"&amp;DATA!G5137&amp;"', '"&amp;DATA!H5137&amp;"', "&amp;DATA!J5137&amp;");","")</f>
        <v/>
      </c>
    </row>
    <row r="5138" spans="1:1" ht="15" customHeight="1">
      <c r="A5138" s="1" t="str">
        <f>IF(NOT(ISBLANK(DATA!A5138)),"INSERT INTO SYSADM.PSAUTHITEM VALUES ('"&amp;$B$1&amp;DATA!A5138&amp;"', '"&amp;DATA!D5138&amp;"', '"&amp;DATA!E5138&amp;"', '"&amp;DATA!F5138&amp;"', '"&amp;DATA!G5138&amp;"', '"&amp;DATA!H5138&amp;"', "&amp;DATA!J5138&amp;");","")</f>
        <v/>
      </c>
    </row>
    <row r="5139" spans="1:1" ht="15" customHeight="1">
      <c r="A5139" s="1" t="str">
        <f>IF(NOT(ISBLANK(DATA!A5139)),"INSERT INTO SYSADM.PSAUTHITEM VALUES ('"&amp;$B$1&amp;DATA!A5139&amp;"', '"&amp;DATA!D5139&amp;"', '"&amp;DATA!E5139&amp;"', '"&amp;DATA!F5139&amp;"', '"&amp;DATA!G5139&amp;"', '"&amp;DATA!H5139&amp;"', "&amp;DATA!J5139&amp;");","")</f>
        <v/>
      </c>
    </row>
    <row r="5140" spans="1:1" ht="15" customHeight="1">
      <c r="A5140" s="1" t="str">
        <f>IF(NOT(ISBLANK(DATA!A5140)),"INSERT INTO SYSADM.PSAUTHITEM VALUES ('"&amp;$B$1&amp;DATA!A5140&amp;"', '"&amp;DATA!D5140&amp;"', '"&amp;DATA!E5140&amp;"', '"&amp;DATA!F5140&amp;"', '"&amp;DATA!G5140&amp;"', '"&amp;DATA!H5140&amp;"', "&amp;DATA!J5140&amp;");","")</f>
        <v/>
      </c>
    </row>
    <row r="5141" spans="1:1" ht="15" customHeight="1">
      <c r="A5141" s="1" t="str">
        <f>IF(NOT(ISBLANK(DATA!A5141)),"INSERT INTO SYSADM.PSAUTHITEM VALUES ('"&amp;$B$1&amp;DATA!A5141&amp;"', '"&amp;DATA!D5141&amp;"', '"&amp;DATA!E5141&amp;"', '"&amp;DATA!F5141&amp;"', '"&amp;DATA!G5141&amp;"', '"&amp;DATA!H5141&amp;"', "&amp;DATA!J5141&amp;");","")</f>
        <v/>
      </c>
    </row>
    <row r="5142" spans="1:1" ht="15" customHeight="1">
      <c r="A5142" s="1" t="str">
        <f>IF(NOT(ISBLANK(DATA!A5142)),"INSERT INTO SYSADM.PSAUTHITEM VALUES ('"&amp;$B$1&amp;DATA!A5142&amp;"', '"&amp;DATA!D5142&amp;"', '"&amp;DATA!E5142&amp;"', '"&amp;DATA!F5142&amp;"', '"&amp;DATA!G5142&amp;"', '"&amp;DATA!H5142&amp;"', "&amp;DATA!J5142&amp;");","")</f>
        <v/>
      </c>
    </row>
    <row r="5143" spans="1:1" ht="15" customHeight="1">
      <c r="A5143" s="1" t="str">
        <f>IF(NOT(ISBLANK(DATA!A5143)),"INSERT INTO SYSADM.PSAUTHITEM VALUES ('"&amp;$B$1&amp;DATA!A5143&amp;"', '"&amp;DATA!D5143&amp;"', '"&amp;DATA!E5143&amp;"', '"&amp;DATA!F5143&amp;"', '"&amp;DATA!G5143&amp;"', '"&amp;DATA!H5143&amp;"', "&amp;DATA!J5143&amp;");","")</f>
        <v/>
      </c>
    </row>
    <row r="5144" spans="1:1" ht="15" customHeight="1">
      <c r="A5144" s="1" t="str">
        <f>IF(NOT(ISBLANK(DATA!A5144)),"INSERT INTO SYSADM.PSAUTHITEM VALUES ('"&amp;$B$1&amp;DATA!A5144&amp;"', '"&amp;DATA!D5144&amp;"', '"&amp;DATA!E5144&amp;"', '"&amp;DATA!F5144&amp;"', '"&amp;DATA!G5144&amp;"', '"&amp;DATA!H5144&amp;"', "&amp;DATA!J5144&amp;");","")</f>
        <v/>
      </c>
    </row>
    <row r="5145" spans="1:1" ht="15" customHeight="1">
      <c r="A5145" s="1" t="str">
        <f>IF(NOT(ISBLANK(DATA!A5145)),"INSERT INTO SYSADM.PSAUTHITEM VALUES ('"&amp;$B$1&amp;DATA!A5145&amp;"', '"&amp;DATA!D5145&amp;"', '"&amp;DATA!E5145&amp;"', '"&amp;DATA!F5145&amp;"', '"&amp;DATA!G5145&amp;"', '"&amp;DATA!H5145&amp;"', "&amp;DATA!J5145&amp;");","")</f>
        <v/>
      </c>
    </row>
    <row r="5146" spans="1:1" ht="15" customHeight="1">
      <c r="A5146" s="1" t="str">
        <f>IF(NOT(ISBLANK(DATA!A5146)),"INSERT INTO SYSADM.PSAUTHITEM VALUES ('"&amp;$B$1&amp;DATA!A5146&amp;"', '"&amp;DATA!D5146&amp;"', '"&amp;DATA!E5146&amp;"', '"&amp;DATA!F5146&amp;"', '"&amp;DATA!G5146&amp;"', '"&amp;DATA!H5146&amp;"', "&amp;DATA!J5146&amp;");","")</f>
        <v/>
      </c>
    </row>
    <row r="5147" spans="1:1" ht="15" customHeight="1">
      <c r="A5147" s="1" t="str">
        <f>IF(NOT(ISBLANK(DATA!A5147)),"INSERT INTO SYSADM.PSAUTHITEM VALUES ('"&amp;$B$1&amp;DATA!A5147&amp;"', '"&amp;DATA!D5147&amp;"', '"&amp;DATA!E5147&amp;"', '"&amp;DATA!F5147&amp;"', '"&amp;DATA!G5147&amp;"', '"&amp;DATA!H5147&amp;"', "&amp;DATA!J5147&amp;");","")</f>
        <v/>
      </c>
    </row>
    <row r="5148" spans="1:1" ht="15" customHeight="1">
      <c r="A5148" s="1" t="str">
        <f>IF(NOT(ISBLANK(DATA!A5148)),"INSERT INTO SYSADM.PSAUTHITEM VALUES ('"&amp;$B$1&amp;DATA!A5148&amp;"', '"&amp;DATA!D5148&amp;"', '"&amp;DATA!E5148&amp;"', '"&amp;DATA!F5148&amp;"', '"&amp;DATA!G5148&amp;"', '"&amp;DATA!H5148&amp;"', "&amp;DATA!J5148&amp;");","")</f>
        <v/>
      </c>
    </row>
    <row r="5149" spans="1:1" ht="15" customHeight="1">
      <c r="A5149" s="1" t="str">
        <f>IF(NOT(ISBLANK(DATA!A5149)),"INSERT INTO SYSADM.PSAUTHITEM VALUES ('"&amp;$B$1&amp;DATA!A5149&amp;"', '"&amp;DATA!D5149&amp;"', '"&amp;DATA!E5149&amp;"', '"&amp;DATA!F5149&amp;"', '"&amp;DATA!G5149&amp;"', '"&amp;DATA!H5149&amp;"', "&amp;DATA!J5149&amp;");","")</f>
        <v/>
      </c>
    </row>
    <row r="5150" spans="1:1" ht="15" customHeight="1">
      <c r="A5150" s="1" t="str">
        <f>IF(NOT(ISBLANK(DATA!A5150)),"INSERT INTO SYSADM.PSAUTHITEM VALUES ('"&amp;$B$1&amp;DATA!A5150&amp;"', '"&amp;DATA!D5150&amp;"', '"&amp;DATA!E5150&amp;"', '"&amp;DATA!F5150&amp;"', '"&amp;DATA!G5150&amp;"', '"&amp;DATA!H5150&amp;"', "&amp;DATA!J5150&amp;");","")</f>
        <v/>
      </c>
    </row>
    <row r="5151" spans="1:1" ht="15" customHeight="1">
      <c r="A5151" s="1" t="str">
        <f>IF(NOT(ISBLANK(DATA!A5151)),"INSERT INTO SYSADM.PSAUTHITEM VALUES ('"&amp;$B$1&amp;DATA!A5151&amp;"', '"&amp;DATA!D5151&amp;"', '"&amp;DATA!E5151&amp;"', '"&amp;DATA!F5151&amp;"', '"&amp;DATA!G5151&amp;"', '"&amp;DATA!H5151&amp;"', "&amp;DATA!J5151&amp;");","")</f>
        <v/>
      </c>
    </row>
    <row r="5152" spans="1:1" ht="15" customHeight="1">
      <c r="A5152" s="1" t="str">
        <f>IF(NOT(ISBLANK(DATA!A5152)),"INSERT INTO SYSADM.PSAUTHITEM VALUES ('"&amp;$B$1&amp;DATA!A5152&amp;"', '"&amp;DATA!D5152&amp;"', '"&amp;DATA!E5152&amp;"', '"&amp;DATA!F5152&amp;"', '"&amp;DATA!G5152&amp;"', '"&amp;DATA!H5152&amp;"', "&amp;DATA!J5152&amp;");","")</f>
        <v/>
      </c>
    </row>
    <row r="5153" spans="1:1" ht="15" customHeight="1">
      <c r="A5153" s="1" t="str">
        <f>IF(NOT(ISBLANK(DATA!A5153)),"INSERT INTO SYSADM.PSAUTHITEM VALUES ('"&amp;$B$1&amp;DATA!A5153&amp;"', '"&amp;DATA!D5153&amp;"', '"&amp;DATA!E5153&amp;"', '"&amp;DATA!F5153&amp;"', '"&amp;DATA!G5153&amp;"', '"&amp;DATA!H5153&amp;"', "&amp;DATA!J5153&amp;");","")</f>
        <v/>
      </c>
    </row>
    <row r="5154" spans="1:1" ht="15" customHeight="1">
      <c r="A5154" s="1" t="str">
        <f>IF(NOT(ISBLANK(DATA!A5154)),"INSERT INTO SYSADM.PSAUTHITEM VALUES ('"&amp;$B$1&amp;DATA!A5154&amp;"', '"&amp;DATA!D5154&amp;"', '"&amp;DATA!E5154&amp;"', '"&amp;DATA!F5154&amp;"', '"&amp;DATA!G5154&amp;"', '"&amp;DATA!H5154&amp;"', "&amp;DATA!J5154&amp;");","")</f>
        <v/>
      </c>
    </row>
    <row r="5155" spans="1:1" ht="15" customHeight="1">
      <c r="A5155" s="1" t="str">
        <f>IF(NOT(ISBLANK(DATA!A5155)),"INSERT INTO SYSADM.PSAUTHITEM VALUES ('"&amp;$B$1&amp;DATA!A5155&amp;"', '"&amp;DATA!D5155&amp;"', '"&amp;DATA!E5155&amp;"', '"&amp;DATA!F5155&amp;"', '"&amp;DATA!G5155&amp;"', '"&amp;DATA!H5155&amp;"', "&amp;DATA!J5155&amp;");","")</f>
        <v/>
      </c>
    </row>
    <row r="5156" spans="1:1" ht="15" customHeight="1">
      <c r="A5156" s="1" t="str">
        <f>IF(NOT(ISBLANK(DATA!A5156)),"INSERT INTO SYSADM.PSAUTHITEM VALUES ('"&amp;$B$1&amp;DATA!A5156&amp;"', '"&amp;DATA!D5156&amp;"', '"&amp;DATA!E5156&amp;"', '"&amp;DATA!F5156&amp;"', '"&amp;DATA!G5156&amp;"', '"&amp;DATA!H5156&amp;"', "&amp;DATA!J5156&amp;");","")</f>
        <v/>
      </c>
    </row>
    <row r="5157" spans="1:1" ht="15" customHeight="1">
      <c r="A5157" s="1" t="str">
        <f>IF(NOT(ISBLANK(DATA!A5157)),"INSERT INTO SYSADM.PSAUTHITEM VALUES ('"&amp;$B$1&amp;DATA!A5157&amp;"', '"&amp;DATA!D5157&amp;"', '"&amp;DATA!E5157&amp;"', '"&amp;DATA!F5157&amp;"', '"&amp;DATA!G5157&amp;"', '"&amp;DATA!H5157&amp;"', "&amp;DATA!J5157&amp;");","")</f>
        <v/>
      </c>
    </row>
    <row r="5158" spans="1:1" ht="15" customHeight="1">
      <c r="A5158" s="1" t="str">
        <f>IF(NOT(ISBLANK(DATA!A5158)),"INSERT INTO SYSADM.PSAUTHITEM VALUES ('"&amp;$B$1&amp;DATA!A5158&amp;"', '"&amp;DATA!D5158&amp;"', '"&amp;DATA!E5158&amp;"', '"&amp;DATA!F5158&amp;"', '"&amp;DATA!G5158&amp;"', '"&amp;DATA!H5158&amp;"', "&amp;DATA!J5158&amp;");","")</f>
        <v/>
      </c>
    </row>
    <row r="5159" spans="1:1" ht="15" customHeight="1">
      <c r="A5159" s="1" t="str">
        <f>IF(NOT(ISBLANK(DATA!A5159)),"INSERT INTO SYSADM.PSAUTHITEM VALUES ('"&amp;$B$1&amp;DATA!A5159&amp;"', '"&amp;DATA!D5159&amp;"', '"&amp;DATA!E5159&amp;"', '"&amp;DATA!F5159&amp;"', '"&amp;DATA!G5159&amp;"', '"&amp;DATA!H5159&amp;"', "&amp;DATA!J5159&amp;");","")</f>
        <v/>
      </c>
    </row>
    <row r="5160" spans="1:1" ht="15" customHeight="1">
      <c r="A5160" s="1" t="str">
        <f>IF(NOT(ISBLANK(DATA!A5160)),"INSERT INTO SYSADM.PSAUTHITEM VALUES ('"&amp;$B$1&amp;DATA!A5160&amp;"', '"&amp;DATA!D5160&amp;"', '"&amp;DATA!E5160&amp;"', '"&amp;DATA!F5160&amp;"', '"&amp;DATA!G5160&amp;"', '"&amp;DATA!H5160&amp;"', "&amp;DATA!J5160&amp;");","")</f>
        <v/>
      </c>
    </row>
    <row r="5161" spans="1:1" ht="15" customHeight="1">
      <c r="A5161" s="1" t="str">
        <f>IF(NOT(ISBLANK(DATA!A5161)),"INSERT INTO SYSADM.PSAUTHITEM VALUES ('"&amp;$B$1&amp;DATA!A5161&amp;"', '"&amp;DATA!D5161&amp;"', '"&amp;DATA!E5161&amp;"', '"&amp;DATA!F5161&amp;"', '"&amp;DATA!G5161&amp;"', '"&amp;DATA!H5161&amp;"', "&amp;DATA!J5161&amp;");","")</f>
        <v/>
      </c>
    </row>
    <row r="5162" spans="1:1" ht="15" customHeight="1">
      <c r="A5162" s="1" t="str">
        <f>IF(NOT(ISBLANK(DATA!A5162)),"INSERT INTO SYSADM.PSAUTHITEM VALUES ('"&amp;$B$1&amp;DATA!A5162&amp;"', '"&amp;DATA!D5162&amp;"', '"&amp;DATA!E5162&amp;"', '"&amp;DATA!F5162&amp;"', '"&amp;DATA!G5162&amp;"', '"&amp;DATA!H5162&amp;"', "&amp;DATA!J5162&amp;");","")</f>
        <v/>
      </c>
    </row>
    <row r="5163" spans="1:1" ht="15" customHeight="1">
      <c r="A5163" s="1" t="str">
        <f>IF(NOT(ISBLANK(DATA!A5163)),"INSERT INTO SYSADM.PSAUTHITEM VALUES ('"&amp;$B$1&amp;DATA!A5163&amp;"', '"&amp;DATA!D5163&amp;"', '"&amp;DATA!E5163&amp;"', '"&amp;DATA!F5163&amp;"', '"&amp;DATA!G5163&amp;"', '"&amp;DATA!H5163&amp;"', "&amp;DATA!J5163&amp;");","")</f>
        <v/>
      </c>
    </row>
    <row r="5164" spans="1:1" ht="15" customHeight="1">
      <c r="A5164" s="1" t="str">
        <f>IF(NOT(ISBLANK(DATA!A5164)),"INSERT INTO SYSADM.PSAUTHITEM VALUES ('"&amp;$B$1&amp;DATA!A5164&amp;"', '"&amp;DATA!D5164&amp;"', '"&amp;DATA!E5164&amp;"', '"&amp;DATA!F5164&amp;"', '"&amp;DATA!G5164&amp;"', '"&amp;DATA!H5164&amp;"', "&amp;DATA!J5164&amp;");","")</f>
        <v/>
      </c>
    </row>
    <row r="5165" spans="1:1" ht="15" customHeight="1">
      <c r="A5165" s="1" t="str">
        <f>IF(NOT(ISBLANK(DATA!A5165)),"INSERT INTO SYSADM.PSAUTHITEM VALUES ('"&amp;$B$1&amp;DATA!A5165&amp;"', '"&amp;DATA!D5165&amp;"', '"&amp;DATA!E5165&amp;"', '"&amp;DATA!F5165&amp;"', '"&amp;DATA!G5165&amp;"', '"&amp;DATA!H5165&amp;"', "&amp;DATA!J5165&amp;");","")</f>
        <v/>
      </c>
    </row>
    <row r="5166" spans="1:1" ht="15" customHeight="1">
      <c r="A5166" s="1" t="str">
        <f>IF(NOT(ISBLANK(DATA!A5166)),"INSERT INTO SYSADM.PSAUTHITEM VALUES ('"&amp;$B$1&amp;DATA!A5166&amp;"', '"&amp;DATA!D5166&amp;"', '"&amp;DATA!E5166&amp;"', '"&amp;DATA!F5166&amp;"', '"&amp;DATA!G5166&amp;"', '"&amp;DATA!H5166&amp;"', "&amp;DATA!J5166&amp;");","")</f>
        <v/>
      </c>
    </row>
    <row r="5167" spans="1:1" ht="15" customHeight="1">
      <c r="A5167" s="1" t="str">
        <f>IF(NOT(ISBLANK(DATA!A5167)),"INSERT INTO SYSADM.PSAUTHITEM VALUES ('"&amp;$B$1&amp;DATA!A5167&amp;"', '"&amp;DATA!D5167&amp;"', '"&amp;DATA!E5167&amp;"', '"&amp;DATA!F5167&amp;"', '"&amp;DATA!G5167&amp;"', '"&amp;DATA!H5167&amp;"', "&amp;DATA!J5167&amp;");","")</f>
        <v/>
      </c>
    </row>
    <row r="5168" spans="1:1" ht="15" customHeight="1">
      <c r="A5168" s="1" t="str">
        <f>IF(NOT(ISBLANK(DATA!A5168)),"INSERT INTO SYSADM.PSAUTHITEM VALUES ('"&amp;$B$1&amp;DATA!A5168&amp;"', '"&amp;DATA!D5168&amp;"', '"&amp;DATA!E5168&amp;"', '"&amp;DATA!F5168&amp;"', '"&amp;DATA!G5168&amp;"', '"&amp;DATA!H5168&amp;"', "&amp;DATA!J5168&amp;");","")</f>
        <v/>
      </c>
    </row>
    <row r="5169" spans="1:1" ht="15" customHeight="1">
      <c r="A5169" s="1" t="str">
        <f>IF(NOT(ISBLANK(DATA!A5169)),"INSERT INTO SYSADM.PSAUTHITEM VALUES ('"&amp;$B$1&amp;DATA!A5169&amp;"', '"&amp;DATA!D5169&amp;"', '"&amp;DATA!E5169&amp;"', '"&amp;DATA!F5169&amp;"', '"&amp;DATA!G5169&amp;"', '"&amp;DATA!H5169&amp;"', "&amp;DATA!J5169&amp;");","")</f>
        <v/>
      </c>
    </row>
    <row r="5170" spans="1:1" ht="15" customHeight="1">
      <c r="A5170" s="1" t="str">
        <f>IF(NOT(ISBLANK(DATA!A5170)),"INSERT INTO SYSADM.PSAUTHITEM VALUES ('"&amp;$B$1&amp;DATA!A5170&amp;"', '"&amp;DATA!D5170&amp;"', '"&amp;DATA!E5170&amp;"', '"&amp;DATA!F5170&amp;"', '"&amp;DATA!G5170&amp;"', '"&amp;DATA!H5170&amp;"', "&amp;DATA!J5170&amp;");","")</f>
        <v/>
      </c>
    </row>
    <row r="5171" spans="1:1" ht="15" customHeight="1">
      <c r="A5171" s="1" t="str">
        <f>IF(NOT(ISBLANK(DATA!A5171)),"INSERT INTO SYSADM.PSAUTHITEM VALUES ('"&amp;$B$1&amp;DATA!A5171&amp;"', '"&amp;DATA!D5171&amp;"', '"&amp;DATA!E5171&amp;"', '"&amp;DATA!F5171&amp;"', '"&amp;DATA!G5171&amp;"', '"&amp;DATA!H5171&amp;"', "&amp;DATA!J5171&amp;");","")</f>
        <v/>
      </c>
    </row>
    <row r="5172" spans="1:1" ht="15" customHeight="1">
      <c r="A5172" s="1" t="str">
        <f>IF(NOT(ISBLANK(DATA!A5172)),"INSERT INTO SYSADM.PSAUTHITEM VALUES ('"&amp;$B$1&amp;DATA!A5172&amp;"', '"&amp;DATA!D5172&amp;"', '"&amp;DATA!E5172&amp;"', '"&amp;DATA!F5172&amp;"', '"&amp;DATA!G5172&amp;"', '"&amp;DATA!H5172&amp;"', "&amp;DATA!J5172&amp;");","")</f>
        <v/>
      </c>
    </row>
    <row r="5173" spans="1:1" ht="15" customHeight="1">
      <c r="A5173" s="1" t="str">
        <f>IF(NOT(ISBLANK(DATA!A5173)),"INSERT INTO SYSADM.PSAUTHITEM VALUES ('"&amp;$B$1&amp;DATA!A5173&amp;"', '"&amp;DATA!D5173&amp;"', '"&amp;DATA!E5173&amp;"', '"&amp;DATA!F5173&amp;"', '"&amp;DATA!G5173&amp;"', '"&amp;DATA!H5173&amp;"', "&amp;DATA!J5173&amp;");","")</f>
        <v/>
      </c>
    </row>
    <row r="5174" spans="1:1" ht="15" customHeight="1">
      <c r="A5174" s="1" t="str">
        <f>IF(NOT(ISBLANK(DATA!A5174)),"INSERT INTO SYSADM.PSAUTHITEM VALUES ('"&amp;$B$1&amp;DATA!A5174&amp;"', '"&amp;DATA!D5174&amp;"', '"&amp;DATA!E5174&amp;"', '"&amp;DATA!F5174&amp;"', '"&amp;DATA!G5174&amp;"', '"&amp;DATA!H5174&amp;"', "&amp;DATA!J5174&amp;");","")</f>
        <v/>
      </c>
    </row>
    <row r="5175" spans="1:1" ht="15" customHeight="1">
      <c r="A5175" s="1" t="str">
        <f>IF(NOT(ISBLANK(DATA!A5175)),"INSERT INTO SYSADM.PSAUTHITEM VALUES ('"&amp;$B$1&amp;DATA!A5175&amp;"', '"&amp;DATA!D5175&amp;"', '"&amp;DATA!E5175&amp;"', '"&amp;DATA!F5175&amp;"', '"&amp;DATA!G5175&amp;"', '"&amp;DATA!H5175&amp;"', "&amp;DATA!J5175&amp;");","")</f>
        <v/>
      </c>
    </row>
    <row r="5176" spans="1:1" ht="15" customHeight="1">
      <c r="A5176" s="1" t="str">
        <f>IF(NOT(ISBLANK(DATA!A5176)),"INSERT INTO SYSADM.PSAUTHITEM VALUES ('"&amp;$B$1&amp;DATA!A5176&amp;"', '"&amp;DATA!D5176&amp;"', '"&amp;DATA!E5176&amp;"', '"&amp;DATA!F5176&amp;"', '"&amp;DATA!G5176&amp;"', '"&amp;DATA!H5176&amp;"', "&amp;DATA!J5176&amp;");","")</f>
        <v/>
      </c>
    </row>
    <row r="5177" spans="1:1" ht="15" customHeight="1">
      <c r="A5177" s="1" t="str">
        <f>IF(NOT(ISBLANK(DATA!A5177)),"INSERT INTO SYSADM.PSAUTHITEM VALUES ('"&amp;$B$1&amp;DATA!A5177&amp;"', '"&amp;DATA!D5177&amp;"', '"&amp;DATA!E5177&amp;"', '"&amp;DATA!F5177&amp;"', '"&amp;DATA!G5177&amp;"', '"&amp;DATA!H5177&amp;"', "&amp;DATA!J5177&amp;");","")</f>
        <v/>
      </c>
    </row>
    <row r="5178" spans="1:1" ht="15" customHeight="1">
      <c r="A5178" s="1" t="str">
        <f>IF(NOT(ISBLANK(DATA!A5178)),"INSERT INTO SYSADM.PSAUTHITEM VALUES ('"&amp;$B$1&amp;DATA!A5178&amp;"', '"&amp;DATA!D5178&amp;"', '"&amp;DATA!E5178&amp;"', '"&amp;DATA!F5178&amp;"', '"&amp;DATA!G5178&amp;"', '"&amp;DATA!H5178&amp;"', "&amp;DATA!J5178&amp;");","")</f>
        <v/>
      </c>
    </row>
    <row r="5179" spans="1:1" ht="15" customHeight="1">
      <c r="A5179" s="1" t="str">
        <f>IF(NOT(ISBLANK(DATA!A5179)),"INSERT INTO SYSADM.PSAUTHITEM VALUES ('"&amp;$B$1&amp;DATA!A5179&amp;"', '"&amp;DATA!D5179&amp;"', '"&amp;DATA!E5179&amp;"', '"&amp;DATA!F5179&amp;"', '"&amp;DATA!G5179&amp;"', '"&amp;DATA!H5179&amp;"', "&amp;DATA!J5179&amp;");","")</f>
        <v/>
      </c>
    </row>
    <row r="5180" spans="1:1" ht="15" customHeight="1">
      <c r="A5180" s="1" t="str">
        <f>IF(NOT(ISBLANK(DATA!A5180)),"INSERT INTO SYSADM.PSAUTHITEM VALUES ('"&amp;$B$1&amp;DATA!A5180&amp;"', '"&amp;DATA!D5180&amp;"', '"&amp;DATA!E5180&amp;"', '"&amp;DATA!F5180&amp;"', '"&amp;DATA!G5180&amp;"', '"&amp;DATA!H5180&amp;"', "&amp;DATA!J5180&amp;");","")</f>
        <v/>
      </c>
    </row>
    <row r="5181" spans="1:1" ht="15" customHeight="1">
      <c r="A5181" s="1" t="str">
        <f>IF(NOT(ISBLANK(DATA!A5181)),"INSERT INTO SYSADM.PSAUTHITEM VALUES ('"&amp;$B$1&amp;DATA!A5181&amp;"', '"&amp;DATA!D5181&amp;"', '"&amp;DATA!E5181&amp;"', '"&amp;DATA!F5181&amp;"', '"&amp;DATA!G5181&amp;"', '"&amp;DATA!H5181&amp;"', "&amp;DATA!J5181&amp;");","")</f>
        <v/>
      </c>
    </row>
    <row r="5182" spans="1:1" ht="15" customHeight="1">
      <c r="A5182" s="1" t="str">
        <f>IF(NOT(ISBLANK(DATA!A5182)),"INSERT INTO SYSADM.PSAUTHITEM VALUES ('"&amp;$B$1&amp;DATA!A5182&amp;"', '"&amp;DATA!D5182&amp;"', '"&amp;DATA!E5182&amp;"', '"&amp;DATA!F5182&amp;"', '"&amp;DATA!G5182&amp;"', '"&amp;DATA!H5182&amp;"', "&amp;DATA!J5182&amp;");","")</f>
        <v/>
      </c>
    </row>
    <row r="5183" spans="1:1" ht="15" customHeight="1">
      <c r="A5183" s="1" t="str">
        <f>IF(NOT(ISBLANK(DATA!A5183)),"INSERT INTO SYSADM.PSAUTHITEM VALUES ('"&amp;$B$1&amp;DATA!A5183&amp;"', '"&amp;DATA!D5183&amp;"', '"&amp;DATA!E5183&amp;"', '"&amp;DATA!F5183&amp;"', '"&amp;DATA!G5183&amp;"', '"&amp;DATA!H5183&amp;"', "&amp;DATA!J5183&amp;");","")</f>
        <v/>
      </c>
    </row>
    <row r="5184" spans="1:1" ht="15" customHeight="1">
      <c r="A5184" s="1" t="str">
        <f>IF(NOT(ISBLANK(DATA!A5184)),"INSERT INTO SYSADM.PSAUTHITEM VALUES ('"&amp;$B$1&amp;DATA!A5184&amp;"', '"&amp;DATA!D5184&amp;"', '"&amp;DATA!E5184&amp;"', '"&amp;DATA!F5184&amp;"', '"&amp;DATA!G5184&amp;"', '"&amp;DATA!H5184&amp;"', "&amp;DATA!J5184&amp;");","")</f>
        <v/>
      </c>
    </row>
    <row r="5185" spans="1:1" ht="15" customHeight="1">
      <c r="A5185" s="1" t="str">
        <f>IF(NOT(ISBLANK(DATA!A5185)),"INSERT INTO SYSADM.PSAUTHITEM VALUES ('"&amp;$B$1&amp;DATA!A5185&amp;"', '"&amp;DATA!D5185&amp;"', '"&amp;DATA!E5185&amp;"', '"&amp;DATA!F5185&amp;"', '"&amp;DATA!G5185&amp;"', '"&amp;DATA!H5185&amp;"', "&amp;DATA!J5185&amp;");","")</f>
        <v/>
      </c>
    </row>
    <row r="5186" spans="1:1" ht="15" customHeight="1">
      <c r="A5186" s="1" t="str">
        <f>IF(NOT(ISBLANK(DATA!A5186)),"INSERT INTO SYSADM.PSAUTHITEM VALUES ('"&amp;$B$1&amp;DATA!A5186&amp;"', '"&amp;DATA!D5186&amp;"', '"&amp;DATA!E5186&amp;"', '"&amp;DATA!F5186&amp;"', '"&amp;DATA!G5186&amp;"', '"&amp;DATA!H5186&amp;"', "&amp;DATA!J5186&amp;");","")</f>
        <v/>
      </c>
    </row>
    <row r="5187" spans="1:1" ht="15" customHeight="1">
      <c r="A5187" s="1" t="str">
        <f>IF(NOT(ISBLANK(DATA!A5187)),"INSERT INTO SYSADM.PSAUTHITEM VALUES ('"&amp;$B$1&amp;DATA!A5187&amp;"', '"&amp;DATA!D5187&amp;"', '"&amp;DATA!E5187&amp;"', '"&amp;DATA!F5187&amp;"', '"&amp;DATA!G5187&amp;"', '"&amp;DATA!H5187&amp;"', "&amp;DATA!J5187&amp;");","")</f>
        <v/>
      </c>
    </row>
    <row r="5188" spans="1:1" ht="15" customHeight="1">
      <c r="A5188" s="1" t="str">
        <f>IF(NOT(ISBLANK(DATA!A5188)),"INSERT INTO SYSADM.PSAUTHITEM VALUES ('"&amp;$B$1&amp;DATA!A5188&amp;"', '"&amp;DATA!D5188&amp;"', '"&amp;DATA!E5188&amp;"', '"&amp;DATA!F5188&amp;"', '"&amp;DATA!G5188&amp;"', '"&amp;DATA!H5188&amp;"', "&amp;DATA!J5188&amp;");","")</f>
        <v/>
      </c>
    </row>
    <row r="5189" spans="1:1" ht="15" customHeight="1">
      <c r="A5189" s="1" t="str">
        <f>IF(NOT(ISBLANK(DATA!A5189)),"INSERT INTO SYSADM.PSAUTHITEM VALUES ('"&amp;$B$1&amp;DATA!A5189&amp;"', '"&amp;DATA!D5189&amp;"', '"&amp;DATA!E5189&amp;"', '"&amp;DATA!F5189&amp;"', '"&amp;DATA!G5189&amp;"', '"&amp;DATA!H5189&amp;"', "&amp;DATA!J5189&amp;");","")</f>
        <v/>
      </c>
    </row>
    <row r="5190" spans="1:1" ht="15" customHeight="1">
      <c r="A5190" s="1" t="str">
        <f>IF(NOT(ISBLANK(DATA!A5190)),"INSERT INTO SYSADM.PSAUTHITEM VALUES ('"&amp;$B$1&amp;DATA!A5190&amp;"', '"&amp;DATA!D5190&amp;"', '"&amp;DATA!E5190&amp;"', '"&amp;DATA!F5190&amp;"', '"&amp;DATA!G5190&amp;"', '"&amp;DATA!H5190&amp;"', "&amp;DATA!J5190&amp;");","")</f>
        <v/>
      </c>
    </row>
    <row r="5191" spans="1:1" ht="15" customHeight="1">
      <c r="A5191" s="1" t="str">
        <f>IF(NOT(ISBLANK(DATA!A5191)),"INSERT INTO SYSADM.PSAUTHITEM VALUES ('"&amp;$B$1&amp;DATA!A5191&amp;"', '"&amp;DATA!D5191&amp;"', '"&amp;DATA!E5191&amp;"', '"&amp;DATA!F5191&amp;"', '"&amp;DATA!G5191&amp;"', '"&amp;DATA!H5191&amp;"', "&amp;DATA!J5191&amp;");","")</f>
        <v/>
      </c>
    </row>
    <row r="5192" spans="1:1" ht="15" customHeight="1">
      <c r="A5192" s="1" t="str">
        <f>IF(NOT(ISBLANK(DATA!A5192)),"INSERT INTO SYSADM.PSAUTHITEM VALUES ('"&amp;$B$1&amp;DATA!A5192&amp;"', '"&amp;DATA!D5192&amp;"', '"&amp;DATA!E5192&amp;"', '"&amp;DATA!F5192&amp;"', '"&amp;DATA!G5192&amp;"', '"&amp;DATA!H5192&amp;"', "&amp;DATA!J5192&amp;");","")</f>
        <v/>
      </c>
    </row>
    <row r="5193" spans="1:1" ht="15" customHeight="1">
      <c r="A5193" s="1" t="str">
        <f>IF(NOT(ISBLANK(DATA!A5193)),"INSERT INTO SYSADM.PSAUTHITEM VALUES ('"&amp;$B$1&amp;DATA!A5193&amp;"', '"&amp;DATA!D5193&amp;"', '"&amp;DATA!E5193&amp;"', '"&amp;DATA!F5193&amp;"', '"&amp;DATA!G5193&amp;"', '"&amp;DATA!H5193&amp;"', "&amp;DATA!J5193&amp;");","")</f>
        <v/>
      </c>
    </row>
    <row r="5194" spans="1:1" ht="15" customHeight="1">
      <c r="A5194" s="1" t="str">
        <f>IF(NOT(ISBLANK(DATA!A5194)),"INSERT INTO SYSADM.PSAUTHITEM VALUES ('"&amp;$B$1&amp;DATA!A5194&amp;"', '"&amp;DATA!D5194&amp;"', '"&amp;DATA!E5194&amp;"', '"&amp;DATA!F5194&amp;"', '"&amp;DATA!G5194&amp;"', '"&amp;DATA!H5194&amp;"', "&amp;DATA!J5194&amp;");","")</f>
        <v/>
      </c>
    </row>
    <row r="5195" spans="1:1" ht="15" customHeight="1">
      <c r="A5195" s="1" t="str">
        <f>IF(NOT(ISBLANK(DATA!A5195)),"INSERT INTO SYSADM.PSAUTHITEM VALUES ('"&amp;$B$1&amp;DATA!A5195&amp;"', '"&amp;DATA!D5195&amp;"', '"&amp;DATA!E5195&amp;"', '"&amp;DATA!F5195&amp;"', '"&amp;DATA!G5195&amp;"', '"&amp;DATA!H5195&amp;"', "&amp;DATA!J5195&amp;");","")</f>
        <v/>
      </c>
    </row>
    <row r="5196" spans="1:1" ht="15" customHeight="1">
      <c r="A5196" s="1" t="str">
        <f>IF(NOT(ISBLANK(DATA!A5196)),"INSERT INTO SYSADM.PSAUTHITEM VALUES ('"&amp;$B$1&amp;DATA!A5196&amp;"', '"&amp;DATA!D5196&amp;"', '"&amp;DATA!E5196&amp;"', '"&amp;DATA!F5196&amp;"', '"&amp;DATA!G5196&amp;"', '"&amp;DATA!H5196&amp;"', "&amp;DATA!J5196&amp;");","")</f>
        <v/>
      </c>
    </row>
    <row r="5197" spans="1:1" ht="15" customHeight="1">
      <c r="A5197" s="1" t="str">
        <f>IF(NOT(ISBLANK(DATA!A5197)),"INSERT INTO SYSADM.PSAUTHITEM VALUES ('"&amp;$B$1&amp;DATA!A5197&amp;"', '"&amp;DATA!D5197&amp;"', '"&amp;DATA!E5197&amp;"', '"&amp;DATA!F5197&amp;"', '"&amp;DATA!G5197&amp;"', '"&amp;DATA!H5197&amp;"', "&amp;DATA!J5197&amp;");","")</f>
        <v/>
      </c>
    </row>
    <row r="5198" spans="1:1" ht="15" customHeight="1">
      <c r="A5198" s="1" t="str">
        <f>IF(NOT(ISBLANK(DATA!A5198)),"INSERT INTO SYSADM.PSAUTHITEM VALUES ('"&amp;$B$1&amp;DATA!A5198&amp;"', '"&amp;DATA!D5198&amp;"', '"&amp;DATA!E5198&amp;"', '"&amp;DATA!F5198&amp;"', '"&amp;DATA!G5198&amp;"', '"&amp;DATA!H5198&amp;"', "&amp;DATA!J5198&amp;");","")</f>
        <v/>
      </c>
    </row>
    <row r="5199" spans="1:1" ht="15" customHeight="1">
      <c r="A5199" s="1" t="str">
        <f>IF(NOT(ISBLANK(DATA!A5199)),"INSERT INTO SYSADM.PSAUTHITEM VALUES ('"&amp;$B$1&amp;DATA!A5199&amp;"', '"&amp;DATA!D5199&amp;"', '"&amp;DATA!E5199&amp;"', '"&amp;DATA!F5199&amp;"', '"&amp;DATA!G5199&amp;"', '"&amp;DATA!H5199&amp;"', "&amp;DATA!J5199&amp;");","")</f>
        <v/>
      </c>
    </row>
    <row r="5200" spans="1:1" ht="15" customHeight="1">
      <c r="A5200" s="1" t="str">
        <f>IF(NOT(ISBLANK(DATA!A5200)),"INSERT INTO SYSADM.PSAUTHITEM VALUES ('"&amp;$B$1&amp;DATA!A5200&amp;"', '"&amp;DATA!D5200&amp;"', '"&amp;DATA!E5200&amp;"', '"&amp;DATA!F5200&amp;"', '"&amp;DATA!G5200&amp;"', '"&amp;DATA!H5200&amp;"', "&amp;DATA!J5200&amp;");","")</f>
        <v/>
      </c>
    </row>
    <row r="5201" spans="1:1" ht="15" customHeight="1">
      <c r="A5201" s="1" t="str">
        <f>IF(NOT(ISBLANK(DATA!A5201)),"INSERT INTO SYSADM.PSAUTHITEM VALUES ('"&amp;$B$1&amp;DATA!A5201&amp;"', '"&amp;DATA!D5201&amp;"', '"&amp;DATA!E5201&amp;"', '"&amp;DATA!F5201&amp;"', '"&amp;DATA!G5201&amp;"', '"&amp;DATA!H5201&amp;"', "&amp;DATA!J5201&amp;");","")</f>
        <v/>
      </c>
    </row>
    <row r="5202" spans="1:1" ht="15" customHeight="1">
      <c r="A5202" s="1" t="str">
        <f>IF(NOT(ISBLANK(DATA!A5202)),"INSERT INTO SYSADM.PSAUTHITEM VALUES ('"&amp;$B$1&amp;DATA!A5202&amp;"', '"&amp;DATA!D5202&amp;"', '"&amp;DATA!E5202&amp;"', '"&amp;DATA!F5202&amp;"', '"&amp;DATA!G5202&amp;"', '"&amp;DATA!H5202&amp;"', "&amp;DATA!J5202&amp;");","")</f>
        <v/>
      </c>
    </row>
    <row r="5203" spans="1:1" ht="15" customHeight="1">
      <c r="A5203" s="1" t="str">
        <f>IF(NOT(ISBLANK(DATA!A5203)),"INSERT INTO SYSADM.PSAUTHITEM VALUES ('"&amp;$B$1&amp;DATA!A5203&amp;"', '"&amp;DATA!D5203&amp;"', '"&amp;DATA!E5203&amp;"', '"&amp;DATA!F5203&amp;"', '"&amp;DATA!G5203&amp;"', '"&amp;DATA!H5203&amp;"', "&amp;DATA!J5203&amp;");","")</f>
        <v/>
      </c>
    </row>
    <row r="5204" spans="1:1" ht="15" customHeight="1">
      <c r="A5204" s="1" t="str">
        <f>IF(NOT(ISBLANK(DATA!A5204)),"INSERT INTO SYSADM.PSAUTHITEM VALUES ('"&amp;$B$1&amp;DATA!A5204&amp;"', '"&amp;DATA!D5204&amp;"', '"&amp;DATA!E5204&amp;"', '"&amp;DATA!F5204&amp;"', '"&amp;DATA!G5204&amp;"', '"&amp;DATA!H5204&amp;"', "&amp;DATA!J5204&amp;");","")</f>
        <v/>
      </c>
    </row>
    <row r="5205" spans="1:1" ht="15" customHeight="1">
      <c r="A5205" s="1" t="str">
        <f>IF(NOT(ISBLANK(DATA!A5205)),"INSERT INTO SYSADM.PSAUTHITEM VALUES ('"&amp;$B$1&amp;DATA!A5205&amp;"', '"&amp;DATA!D5205&amp;"', '"&amp;DATA!E5205&amp;"', '"&amp;DATA!F5205&amp;"', '"&amp;DATA!G5205&amp;"', '"&amp;DATA!H5205&amp;"', "&amp;DATA!J5205&amp;");","")</f>
        <v/>
      </c>
    </row>
    <row r="5206" spans="1:1" ht="15" customHeight="1">
      <c r="A5206" s="1" t="str">
        <f>IF(NOT(ISBLANK(DATA!A5206)),"INSERT INTO SYSADM.PSAUTHITEM VALUES ('"&amp;$B$1&amp;DATA!A5206&amp;"', '"&amp;DATA!D5206&amp;"', '"&amp;DATA!E5206&amp;"', '"&amp;DATA!F5206&amp;"', '"&amp;DATA!G5206&amp;"', '"&amp;DATA!H5206&amp;"', "&amp;DATA!J5206&amp;");","")</f>
        <v/>
      </c>
    </row>
    <row r="5207" spans="1:1" ht="15" customHeight="1">
      <c r="A5207" s="1" t="str">
        <f>IF(NOT(ISBLANK(DATA!A5207)),"INSERT INTO SYSADM.PSAUTHITEM VALUES ('"&amp;$B$1&amp;DATA!A5207&amp;"', '"&amp;DATA!D5207&amp;"', '"&amp;DATA!E5207&amp;"', '"&amp;DATA!F5207&amp;"', '"&amp;DATA!G5207&amp;"', '"&amp;DATA!H5207&amp;"', "&amp;DATA!J5207&amp;");","")</f>
        <v/>
      </c>
    </row>
    <row r="5208" spans="1:1" ht="15" customHeight="1">
      <c r="A5208" s="1" t="str">
        <f>IF(NOT(ISBLANK(DATA!A5208)),"INSERT INTO SYSADM.PSAUTHITEM VALUES ('"&amp;$B$1&amp;DATA!A5208&amp;"', '"&amp;DATA!D5208&amp;"', '"&amp;DATA!E5208&amp;"', '"&amp;DATA!F5208&amp;"', '"&amp;DATA!G5208&amp;"', '"&amp;DATA!H5208&amp;"', "&amp;DATA!J5208&amp;");","")</f>
        <v/>
      </c>
    </row>
    <row r="5209" spans="1:1" ht="15" customHeight="1">
      <c r="A5209" s="1" t="str">
        <f>IF(NOT(ISBLANK(DATA!A5209)),"INSERT INTO SYSADM.PSAUTHITEM VALUES ('"&amp;$B$1&amp;DATA!A5209&amp;"', '"&amp;DATA!D5209&amp;"', '"&amp;DATA!E5209&amp;"', '"&amp;DATA!F5209&amp;"', '"&amp;DATA!G5209&amp;"', '"&amp;DATA!H5209&amp;"', "&amp;DATA!J5209&amp;");","")</f>
        <v/>
      </c>
    </row>
    <row r="5210" spans="1:1" ht="15" customHeight="1">
      <c r="A5210" s="1" t="str">
        <f>IF(NOT(ISBLANK(DATA!A5210)),"INSERT INTO SYSADM.PSAUTHITEM VALUES ('"&amp;$B$1&amp;DATA!A5210&amp;"', '"&amp;DATA!D5210&amp;"', '"&amp;DATA!E5210&amp;"', '"&amp;DATA!F5210&amp;"', '"&amp;DATA!G5210&amp;"', '"&amp;DATA!H5210&amp;"', "&amp;DATA!J5210&amp;");","")</f>
        <v/>
      </c>
    </row>
    <row r="5211" spans="1:1" ht="15" customHeight="1">
      <c r="A5211" s="1" t="str">
        <f>IF(NOT(ISBLANK(DATA!A5211)),"INSERT INTO SYSADM.PSAUTHITEM VALUES ('"&amp;$B$1&amp;DATA!A5211&amp;"', '"&amp;DATA!D5211&amp;"', '"&amp;DATA!E5211&amp;"', '"&amp;DATA!F5211&amp;"', '"&amp;DATA!G5211&amp;"', '"&amp;DATA!H5211&amp;"', "&amp;DATA!J5211&amp;");","")</f>
        <v/>
      </c>
    </row>
    <row r="5212" spans="1:1" ht="15" customHeight="1">
      <c r="A5212" s="1" t="str">
        <f>IF(NOT(ISBLANK(DATA!A5212)),"INSERT INTO SYSADM.PSAUTHITEM VALUES ('"&amp;$B$1&amp;DATA!A5212&amp;"', '"&amp;DATA!D5212&amp;"', '"&amp;DATA!E5212&amp;"', '"&amp;DATA!F5212&amp;"', '"&amp;DATA!G5212&amp;"', '"&amp;DATA!H5212&amp;"', "&amp;DATA!J5212&amp;");","")</f>
        <v/>
      </c>
    </row>
    <row r="5213" spans="1:1" ht="15" customHeight="1">
      <c r="A5213" s="1" t="str">
        <f>IF(NOT(ISBLANK(DATA!A5213)),"INSERT INTO SYSADM.PSAUTHITEM VALUES ('"&amp;$B$1&amp;DATA!A5213&amp;"', '"&amp;DATA!D5213&amp;"', '"&amp;DATA!E5213&amp;"', '"&amp;DATA!F5213&amp;"', '"&amp;DATA!G5213&amp;"', '"&amp;DATA!H5213&amp;"', "&amp;DATA!J5213&amp;");","")</f>
        <v/>
      </c>
    </row>
    <row r="5214" spans="1:1" ht="15" customHeight="1">
      <c r="A5214" s="1" t="str">
        <f>IF(NOT(ISBLANK(DATA!A5214)),"INSERT INTO SYSADM.PSAUTHITEM VALUES ('"&amp;$B$1&amp;DATA!A5214&amp;"', '"&amp;DATA!D5214&amp;"', '"&amp;DATA!E5214&amp;"', '"&amp;DATA!F5214&amp;"', '"&amp;DATA!G5214&amp;"', '"&amp;DATA!H5214&amp;"', "&amp;DATA!J5214&amp;");","")</f>
        <v/>
      </c>
    </row>
    <row r="5215" spans="1:1" ht="15" customHeight="1">
      <c r="A5215" s="1" t="str">
        <f>IF(NOT(ISBLANK(DATA!A5215)),"INSERT INTO SYSADM.PSAUTHITEM VALUES ('"&amp;$B$1&amp;DATA!A5215&amp;"', '"&amp;DATA!D5215&amp;"', '"&amp;DATA!E5215&amp;"', '"&amp;DATA!F5215&amp;"', '"&amp;DATA!G5215&amp;"', '"&amp;DATA!H5215&amp;"', "&amp;DATA!J5215&amp;");","")</f>
        <v/>
      </c>
    </row>
    <row r="5216" spans="1:1" ht="15" customHeight="1">
      <c r="A5216" s="1" t="str">
        <f>IF(NOT(ISBLANK(DATA!A5216)),"INSERT INTO SYSADM.PSAUTHITEM VALUES ('"&amp;$B$1&amp;DATA!A5216&amp;"', '"&amp;DATA!D5216&amp;"', '"&amp;DATA!E5216&amp;"', '"&amp;DATA!F5216&amp;"', '"&amp;DATA!G5216&amp;"', '"&amp;DATA!H5216&amp;"', "&amp;DATA!J5216&amp;");","")</f>
        <v/>
      </c>
    </row>
    <row r="5217" spans="1:1" ht="15" customHeight="1">
      <c r="A5217" s="1" t="str">
        <f>IF(NOT(ISBLANK(DATA!A5217)),"INSERT INTO SYSADM.PSAUTHITEM VALUES ('"&amp;$B$1&amp;DATA!A5217&amp;"', '"&amp;DATA!D5217&amp;"', '"&amp;DATA!E5217&amp;"', '"&amp;DATA!F5217&amp;"', '"&amp;DATA!G5217&amp;"', '"&amp;DATA!H5217&amp;"', "&amp;DATA!J5217&amp;");","")</f>
        <v/>
      </c>
    </row>
    <row r="5218" spans="1:1" ht="15" customHeight="1">
      <c r="A5218" s="1" t="str">
        <f>IF(NOT(ISBLANK(DATA!A5218)),"INSERT INTO SYSADM.PSAUTHITEM VALUES ('"&amp;$B$1&amp;DATA!A5218&amp;"', '"&amp;DATA!D5218&amp;"', '"&amp;DATA!E5218&amp;"', '"&amp;DATA!F5218&amp;"', '"&amp;DATA!G5218&amp;"', '"&amp;DATA!H5218&amp;"', "&amp;DATA!J5218&amp;");","")</f>
        <v/>
      </c>
    </row>
    <row r="5219" spans="1:1" ht="15" customHeight="1">
      <c r="A5219" s="1" t="str">
        <f>IF(NOT(ISBLANK(DATA!A5219)),"INSERT INTO SYSADM.PSAUTHITEM VALUES ('"&amp;$B$1&amp;DATA!A5219&amp;"', '"&amp;DATA!D5219&amp;"', '"&amp;DATA!E5219&amp;"', '"&amp;DATA!F5219&amp;"', '"&amp;DATA!G5219&amp;"', '"&amp;DATA!H5219&amp;"', "&amp;DATA!J5219&amp;");","")</f>
        <v/>
      </c>
    </row>
    <row r="5220" spans="1:1" ht="15" customHeight="1">
      <c r="A5220" s="1" t="str">
        <f>IF(NOT(ISBLANK(DATA!A5220)),"INSERT INTO SYSADM.PSAUTHITEM VALUES ('"&amp;$B$1&amp;DATA!A5220&amp;"', '"&amp;DATA!D5220&amp;"', '"&amp;DATA!E5220&amp;"', '"&amp;DATA!F5220&amp;"', '"&amp;DATA!G5220&amp;"', '"&amp;DATA!H5220&amp;"', "&amp;DATA!J5220&amp;");","")</f>
        <v/>
      </c>
    </row>
    <row r="5221" spans="1:1" ht="15" customHeight="1">
      <c r="A5221" s="1" t="str">
        <f>IF(NOT(ISBLANK(DATA!A5221)),"INSERT INTO SYSADM.PSAUTHITEM VALUES ('"&amp;$B$1&amp;DATA!A5221&amp;"', '"&amp;DATA!D5221&amp;"', '"&amp;DATA!E5221&amp;"', '"&amp;DATA!F5221&amp;"', '"&amp;DATA!G5221&amp;"', '"&amp;DATA!H5221&amp;"', "&amp;DATA!J5221&amp;");","")</f>
        <v/>
      </c>
    </row>
    <row r="5222" spans="1:1" ht="15" customHeight="1">
      <c r="A5222" s="1" t="str">
        <f>IF(NOT(ISBLANK(DATA!A5222)),"INSERT INTO SYSADM.PSAUTHITEM VALUES ('"&amp;$B$1&amp;DATA!A5222&amp;"', '"&amp;DATA!D5222&amp;"', '"&amp;DATA!E5222&amp;"', '"&amp;DATA!F5222&amp;"', '"&amp;DATA!G5222&amp;"', '"&amp;DATA!H5222&amp;"', "&amp;DATA!J5222&amp;");","")</f>
        <v/>
      </c>
    </row>
    <row r="5223" spans="1:1" ht="15" customHeight="1">
      <c r="A5223" s="1" t="str">
        <f>IF(NOT(ISBLANK(DATA!A5223)),"INSERT INTO SYSADM.PSAUTHITEM VALUES ('"&amp;$B$1&amp;DATA!A5223&amp;"', '"&amp;DATA!D5223&amp;"', '"&amp;DATA!E5223&amp;"', '"&amp;DATA!F5223&amp;"', '"&amp;DATA!G5223&amp;"', '"&amp;DATA!H5223&amp;"', "&amp;DATA!J5223&amp;");","")</f>
        <v/>
      </c>
    </row>
    <row r="5224" spans="1:1" ht="15" customHeight="1">
      <c r="A5224" s="1" t="str">
        <f>IF(NOT(ISBLANK(DATA!A5224)),"INSERT INTO SYSADM.PSAUTHITEM VALUES ('"&amp;$B$1&amp;DATA!A5224&amp;"', '"&amp;DATA!D5224&amp;"', '"&amp;DATA!E5224&amp;"', '"&amp;DATA!F5224&amp;"', '"&amp;DATA!G5224&amp;"', '"&amp;DATA!H5224&amp;"', "&amp;DATA!J5224&amp;");","")</f>
        <v/>
      </c>
    </row>
    <row r="5225" spans="1:1" ht="15" customHeight="1">
      <c r="A5225" s="1" t="str">
        <f>IF(NOT(ISBLANK(DATA!A5225)),"INSERT INTO SYSADM.PSAUTHITEM VALUES ('"&amp;$B$1&amp;DATA!A5225&amp;"', '"&amp;DATA!D5225&amp;"', '"&amp;DATA!E5225&amp;"', '"&amp;DATA!F5225&amp;"', '"&amp;DATA!G5225&amp;"', '"&amp;DATA!H5225&amp;"', "&amp;DATA!J5225&amp;");","")</f>
        <v/>
      </c>
    </row>
    <row r="5226" spans="1:1" ht="15" customHeight="1">
      <c r="A5226" s="1" t="str">
        <f>IF(NOT(ISBLANK(DATA!A5226)),"INSERT INTO SYSADM.PSAUTHITEM VALUES ('"&amp;$B$1&amp;DATA!A5226&amp;"', '"&amp;DATA!D5226&amp;"', '"&amp;DATA!E5226&amp;"', '"&amp;DATA!F5226&amp;"', '"&amp;DATA!G5226&amp;"', '"&amp;DATA!H5226&amp;"', "&amp;DATA!J5226&amp;");","")</f>
        <v/>
      </c>
    </row>
    <row r="5227" spans="1:1" ht="15" customHeight="1">
      <c r="A5227" s="1" t="str">
        <f>IF(NOT(ISBLANK(DATA!A5227)),"INSERT INTO SYSADM.PSAUTHITEM VALUES ('"&amp;$B$1&amp;DATA!A5227&amp;"', '"&amp;DATA!D5227&amp;"', '"&amp;DATA!E5227&amp;"', '"&amp;DATA!F5227&amp;"', '"&amp;DATA!G5227&amp;"', '"&amp;DATA!H5227&amp;"', "&amp;DATA!J5227&amp;");","")</f>
        <v/>
      </c>
    </row>
    <row r="5228" spans="1:1" ht="15" customHeight="1">
      <c r="A5228" s="1" t="str">
        <f>IF(NOT(ISBLANK(DATA!A5228)),"INSERT INTO SYSADM.PSAUTHITEM VALUES ('"&amp;$B$1&amp;DATA!A5228&amp;"', '"&amp;DATA!D5228&amp;"', '"&amp;DATA!E5228&amp;"', '"&amp;DATA!F5228&amp;"', '"&amp;DATA!G5228&amp;"', '"&amp;DATA!H5228&amp;"', "&amp;DATA!J5228&amp;");","")</f>
        <v/>
      </c>
    </row>
    <row r="5229" spans="1:1" ht="15" customHeight="1">
      <c r="A5229" s="1" t="str">
        <f>IF(NOT(ISBLANK(DATA!A5229)),"INSERT INTO SYSADM.PSAUTHITEM VALUES ('"&amp;$B$1&amp;DATA!A5229&amp;"', '"&amp;DATA!D5229&amp;"', '"&amp;DATA!E5229&amp;"', '"&amp;DATA!F5229&amp;"', '"&amp;DATA!G5229&amp;"', '"&amp;DATA!H5229&amp;"', "&amp;DATA!J5229&amp;");","")</f>
        <v/>
      </c>
    </row>
    <row r="5230" spans="1:1" ht="15" customHeight="1">
      <c r="A5230" s="1" t="str">
        <f>IF(NOT(ISBLANK(DATA!A5230)),"INSERT INTO SYSADM.PSAUTHITEM VALUES ('"&amp;$B$1&amp;DATA!A5230&amp;"', '"&amp;DATA!D5230&amp;"', '"&amp;DATA!E5230&amp;"', '"&amp;DATA!F5230&amp;"', '"&amp;DATA!G5230&amp;"', '"&amp;DATA!H5230&amp;"', "&amp;DATA!J5230&amp;");","")</f>
        <v/>
      </c>
    </row>
    <row r="5231" spans="1:1" ht="15" customHeight="1">
      <c r="A5231" s="1" t="str">
        <f>IF(NOT(ISBLANK(DATA!A5231)),"INSERT INTO SYSADM.PSAUTHITEM VALUES ('"&amp;$B$1&amp;DATA!A5231&amp;"', '"&amp;DATA!D5231&amp;"', '"&amp;DATA!E5231&amp;"', '"&amp;DATA!F5231&amp;"', '"&amp;DATA!G5231&amp;"', '"&amp;DATA!H5231&amp;"', "&amp;DATA!J5231&amp;");","")</f>
        <v/>
      </c>
    </row>
    <row r="5232" spans="1:1" ht="15" customHeight="1">
      <c r="A5232" s="1" t="str">
        <f>IF(NOT(ISBLANK(DATA!A5232)),"INSERT INTO SYSADM.PSAUTHITEM VALUES ('"&amp;$B$1&amp;DATA!A5232&amp;"', '"&amp;DATA!D5232&amp;"', '"&amp;DATA!E5232&amp;"', '"&amp;DATA!F5232&amp;"', '"&amp;DATA!G5232&amp;"', '"&amp;DATA!H5232&amp;"', "&amp;DATA!J5232&amp;");","")</f>
        <v/>
      </c>
    </row>
    <row r="5233" spans="1:1" ht="15" customHeight="1">
      <c r="A5233" s="1" t="str">
        <f>IF(NOT(ISBLANK(DATA!A5233)),"INSERT INTO SYSADM.PSAUTHITEM VALUES ('"&amp;$B$1&amp;DATA!A5233&amp;"', '"&amp;DATA!D5233&amp;"', '"&amp;DATA!E5233&amp;"', '"&amp;DATA!F5233&amp;"', '"&amp;DATA!G5233&amp;"', '"&amp;DATA!H5233&amp;"', "&amp;DATA!J5233&amp;");","")</f>
        <v/>
      </c>
    </row>
    <row r="5234" spans="1:1" ht="15" customHeight="1">
      <c r="A5234" s="1" t="str">
        <f>IF(NOT(ISBLANK(DATA!A5234)),"INSERT INTO SYSADM.PSAUTHITEM VALUES ('"&amp;$B$1&amp;DATA!A5234&amp;"', '"&amp;DATA!D5234&amp;"', '"&amp;DATA!E5234&amp;"', '"&amp;DATA!F5234&amp;"', '"&amp;DATA!G5234&amp;"', '"&amp;DATA!H5234&amp;"', "&amp;DATA!J5234&amp;");","")</f>
        <v/>
      </c>
    </row>
    <row r="5235" spans="1:1" ht="15" customHeight="1">
      <c r="A5235" s="1" t="str">
        <f>IF(NOT(ISBLANK(DATA!A5235)),"INSERT INTO SYSADM.PSAUTHITEM VALUES ('"&amp;$B$1&amp;DATA!A5235&amp;"', '"&amp;DATA!D5235&amp;"', '"&amp;DATA!E5235&amp;"', '"&amp;DATA!F5235&amp;"', '"&amp;DATA!G5235&amp;"', '"&amp;DATA!H5235&amp;"', "&amp;DATA!J5235&amp;");","")</f>
        <v/>
      </c>
    </row>
    <row r="5236" spans="1:1" ht="15" customHeight="1">
      <c r="A5236" s="1" t="str">
        <f>IF(NOT(ISBLANK(DATA!A5236)),"INSERT INTO SYSADM.PSAUTHITEM VALUES ('"&amp;$B$1&amp;DATA!A5236&amp;"', '"&amp;DATA!D5236&amp;"', '"&amp;DATA!E5236&amp;"', '"&amp;DATA!F5236&amp;"', '"&amp;DATA!G5236&amp;"', '"&amp;DATA!H5236&amp;"', "&amp;DATA!J5236&amp;");","")</f>
        <v/>
      </c>
    </row>
    <row r="5237" spans="1:1" ht="15" customHeight="1">
      <c r="A5237" s="1" t="str">
        <f>IF(NOT(ISBLANK(DATA!A5237)),"INSERT INTO SYSADM.PSAUTHITEM VALUES ('"&amp;$B$1&amp;DATA!A5237&amp;"', '"&amp;DATA!D5237&amp;"', '"&amp;DATA!E5237&amp;"', '"&amp;DATA!F5237&amp;"', '"&amp;DATA!G5237&amp;"', '"&amp;DATA!H5237&amp;"', "&amp;DATA!J5237&amp;");","")</f>
        <v/>
      </c>
    </row>
    <row r="5238" spans="1:1" ht="15" customHeight="1">
      <c r="A5238" s="1" t="str">
        <f>IF(NOT(ISBLANK(DATA!A5238)),"INSERT INTO SYSADM.PSAUTHITEM VALUES ('"&amp;$B$1&amp;DATA!A5238&amp;"', '"&amp;DATA!D5238&amp;"', '"&amp;DATA!E5238&amp;"', '"&amp;DATA!F5238&amp;"', '"&amp;DATA!G5238&amp;"', '"&amp;DATA!H5238&amp;"', "&amp;DATA!J5238&amp;");","")</f>
        <v/>
      </c>
    </row>
    <row r="5239" spans="1:1" ht="15" customHeight="1">
      <c r="A5239" s="1" t="str">
        <f>IF(NOT(ISBLANK(DATA!A5239)),"INSERT INTO SYSADM.PSAUTHITEM VALUES ('"&amp;$B$1&amp;DATA!A5239&amp;"', '"&amp;DATA!D5239&amp;"', '"&amp;DATA!E5239&amp;"', '"&amp;DATA!F5239&amp;"', '"&amp;DATA!G5239&amp;"', '"&amp;DATA!H5239&amp;"', "&amp;DATA!J5239&amp;");","")</f>
        <v/>
      </c>
    </row>
    <row r="5240" spans="1:1" ht="15" customHeight="1">
      <c r="A5240" s="1" t="str">
        <f>IF(NOT(ISBLANK(DATA!A5240)),"INSERT INTO SYSADM.PSAUTHITEM VALUES ('"&amp;$B$1&amp;DATA!A5240&amp;"', '"&amp;DATA!D5240&amp;"', '"&amp;DATA!E5240&amp;"', '"&amp;DATA!F5240&amp;"', '"&amp;DATA!G5240&amp;"', '"&amp;DATA!H5240&amp;"', "&amp;DATA!J5240&amp;");","")</f>
        <v/>
      </c>
    </row>
    <row r="5241" spans="1:1" ht="15" customHeight="1">
      <c r="A5241" s="1" t="str">
        <f>IF(NOT(ISBLANK(DATA!A5241)),"INSERT INTO SYSADM.PSAUTHITEM VALUES ('"&amp;$B$1&amp;DATA!A5241&amp;"', '"&amp;DATA!D5241&amp;"', '"&amp;DATA!E5241&amp;"', '"&amp;DATA!F5241&amp;"', '"&amp;DATA!G5241&amp;"', '"&amp;DATA!H5241&amp;"', "&amp;DATA!J5241&amp;");","")</f>
        <v/>
      </c>
    </row>
    <row r="5242" spans="1:1" ht="15" customHeight="1">
      <c r="A5242" s="1" t="str">
        <f>IF(NOT(ISBLANK(DATA!A5242)),"INSERT INTO SYSADM.PSAUTHITEM VALUES ('"&amp;$B$1&amp;DATA!A5242&amp;"', '"&amp;DATA!D5242&amp;"', '"&amp;DATA!E5242&amp;"', '"&amp;DATA!F5242&amp;"', '"&amp;DATA!G5242&amp;"', '"&amp;DATA!H5242&amp;"', "&amp;DATA!J5242&amp;");","")</f>
        <v/>
      </c>
    </row>
    <row r="5243" spans="1:1" ht="15" customHeight="1">
      <c r="A5243" s="1" t="str">
        <f>IF(NOT(ISBLANK(DATA!A5243)),"INSERT INTO SYSADM.PSAUTHITEM VALUES ('"&amp;$B$1&amp;DATA!A5243&amp;"', '"&amp;DATA!D5243&amp;"', '"&amp;DATA!E5243&amp;"', '"&amp;DATA!F5243&amp;"', '"&amp;DATA!G5243&amp;"', '"&amp;DATA!H5243&amp;"', "&amp;DATA!J5243&amp;");","")</f>
        <v/>
      </c>
    </row>
    <row r="5244" spans="1:1" ht="15" customHeight="1">
      <c r="A5244" s="1" t="str">
        <f>IF(NOT(ISBLANK(DATA!A5244)),"INSERT INTO SYSADM.PSAUTHITEM VALUES ('"&amp;$B$1&amp;DATA!A5244&amp;"', '"&amp;DATA!D5244&amp;"', '"&amp;DATA!E5244&amp;"', '"&amp;DATA!F5244&amp;"', '"&amp;DATA!G5244&amp;"', '"&amp;DATA!H5244&amp;"', "&amp;DATA!J5244&amp;");","")</f>
        <v/>
      </c>
    </row>
    <row r="5245" spans="1:1" ht="15" customHeight="1">
      <c r="A5245" s="1" t="str">
        <f>IF(NOT(ISBLANK(DATA!A5245)),"INSERT INTO SYSADM.PSAUTHITEM VALUES ('"&amp;$B$1&amp;DATA!A5245&amp;"', '"&amp;DATA!D5245&amp;"', '"&amp;DATA!E5245&amp;"', '"&amp;DATA!F5245&amp;"', '"&amp;DATA!G5245&amp;"', '"&amp;DATA!H5245&amp;"', "&amp;DATA!J5245&amp;");","")</f>
        <v/>
      </c>
    </row>
    <row r="5246" spans="1:1" ht="15" customHeight="1">
      <c r="A5246" s="1" t="str">
        <f>IF(NOT(ISBLANK(DATA!A5246)),"INSERT INTO SYSADM.PSAUTHITEM VALUES ('"&amp;$B$1&amp;DATA!A5246&amp;"', '"&amp;DATA!D5246&amp;"', '"&amp;DATA!E5246&amp;"', '"&amp;DATA!F5246&amp;"', '"&amp;DATA!G5246&amp;"', '"&amp;DATA!H5246&amp;"', "&amp;DATA!J5246&amp;");","")</f>
        <v/>
      </c>
    </row>
    <row r="5247" spans="1:1" ht="15" customHeight="1">
      <c r="A5247" s="1" t="str">
        <f>IF(NOT(ISBLANK(DATA!A5247)),"INSERT INTO SYSADM.PSAUTHITEM VALUES ('"&amp;$B$1&amp;DATA!A5247&amp;"', '"&amp;DATA!D5247&amp;"', '"&amp;DATA!E5247&amp;"', '"&amp;DATA!F5247&amp;"', '"&amp;DATA!G5247&amp;"', '"&amp;DATA!H5247&amp;"', "&amp;DATA!J5247&amp;");","")</f>
        <v/>
      </c>
    </row>
    <row r="5248" spans="1:1" ht="15" customHeight="1">
      <c r="A5248" s="1" t="str">
        <f>IF(NOT(ISBLANK(DATA!A5248)),"INSERT INTO SYSADM.PSAUTHITEM VALUES ('"&amp;$B$1&amp;DATA!A5248&amp;"', '"&amp;DATA!D5248&amp;"', '"&amp;DATA!E5248&amp;"', '"&amp;DATA!F5248&amp;"', '"&amp;DATA!G5248&amp;"', '"&amp;DATA!H5248&amp;"', "&amp;DATA!J5248&amp;");","")</f>
        <v/>
      </c>
    </row>
    <row r="5249" spans="1:1" ht="15" customHeight="1">
      <c r="A5249" s="1" t="str">
        <f>IF(NOT(ISBLANK(DATA!A5249)),"INSERT INTO SYSADM.PSAUTHITEM VALUES ('"&amp;$B$1&amp;DATA!A5249&amp;"', '"&amp;DATA!D5249&amp;"', '"&amp;DATA!E5249&amp;"', '"&amp;DATA!F5249&amp;"', '"&amp;DATA!G5249&amp;"', '"&amp;DATA!H5249&amp;"', "&amp;DATA!J5249&amp;");","")</f>
        <v/>
      </c>
    </row>
    <row r="5250" spans="1:1" ht="15" customHeight="1">
      <c r="A5250" s="1" t="str">
        <f>IF(NOT(ISBLANK(DATA!A5250)),"INSERT INTO SYSADM.PSAUTHITEM VALUES ('"&amp;$B$1&amp;DATA!A5250&amp;"', '"&amp;DATA!D5250&amp;"', '"&amp;DATA!E5250&amp;"', '"&amp;DATA!F5250&amp;"', '"&amp;DATA!G5250&amp;"', '"&amp;DATA!H5250&amp;"', "&amp;DATA!J5250&amp;");","")</f>
        <v/>
      </c>
    </row>
    <row r="5251" spans="1:1" ht="15" customHeight="1">
      <c r="A5251" s="1" t="str">
        <f>IF(NOT(ISBLANK(DATA!A5251)),"INSERT INTO SYSADM.PSAUTHITEM VALUES ('"&amp;$B$1&amp;DATA!A5251&amp;"', '"&amp;DATA!D5251&amp;"', '"&amp;DATA!E5251&amp;"', '"&amp;DATA!F5251&amp;"', '"&amp;DATA!G5251&amp;"', '"&amp;DATA!H5251&amp;"', "&amp;DATA!J5251&amp;");","")</f>
        <v/>
      </c>
    </row>
    <row r="5252" spans="1:1" ht="15" customHeight="1">
      <c r="A5252" s="1" t="str">
        <f>IF(NOT(ISBLANK(DATA!A5252)),"INSERT INTO SYSADM.PSAUTHITEM VALUES ('"&amp;$B$1&amp;DATA!A5252&amp;"', '"&amp;DATA!D5252&amp;"', '"&amp;DATA!E5252&amp;"', '"&amp;DATA!F5252&amp;"', '"&amp;DATA!G5252&amp;"', '"&amp;DATA!H5252&amp;"', "&amp;DATA!J5252&amp;");","")</f>
        <v/>
      </c>
    </row>
    <row r="5253" spans="1:1" ht="15" customHeight="1">
      <c r="A5253" s="1" t="str">
        <f>IF(NOT(ISBLANK(DATA!A5253)),"INSERT INTO SYSADM.PSAUTHITEM VALUES ('"&amp;$B$1&amp;DATA!A5253&amp;"', '"&amp;DATA!D5253&amp;"', '"&amp;DATA!E5253&amp;"', '"&amp;DATA!F5253&amp;"', '"&amp;DATA!G5253&amp;"', '"&amp;DATA!H5253&amp;"', "&amp;DATA!J5253&amp;");","")</f>
        <v/>
      </c>
    </row>
    <row r="5254" spans="1:1" ht="15" customHeight="1">
      <c r="A5254" s="1" t="str">
        <f>IF(NOT(ISBLANK(DATA!A5254)),"INSERT INTO SYSADM.PSAUTHITEM VALUES ('"&amp;$B$1&amp;DATA!A5254&amp;"', '"&amp;DATA!D5254&amp;"', '"&amp;DATA!E5254&amp;"', '"&amp;DATA!F5254&amp;"', '"&amp;DATA!G5254&amp;"', '"&amp;DATA!H5254&amp;"', "&amp;DATA!J5254&amp;");","")</f>
        <v/>
      </c>
    </row>
    <row r="5255" spans="1:1" ht="15" customHeight="1">
      <c r="A5255" s="1" t="str">
        <f>IF(NOT(ISBLANK(DATA!A5255)),"INSERT INTO SYSADM.PSAUTHITEM VALUES ('"&amp;$B$1&amp;DATA!A5255&amp;"', '"&amp;DATA!D5255&amp;"', '"&amp;DATA!E5255&amp;"', '"&amp;DATA!F5255&amp;"', '"&amp;DATA!G5255&amp;"', '"&amp;DATA!H5255&amp;"', "&amp;DATA!J5255&amp;");","")</f>
        <v/>
      </c>
    </row>
    <row r="5256" spans="1:1" ht="15" customHeight="1">
      <c r="A5256" s="1" t="str">
        <f>IF(NOT(ISBLANK(DATA!A5256)),"INSERT INTO SYSADM.PSAUTHITEM VALUES ('"&amp;$B$1&amp;DATA!A5256&amp;"', '"&amp;DATA!D5256&amp;"', '"&amp;DATA!E5256&amp;"', '"&amp;DATA!F5256&amp;"', '"&amp;DATA!G5256&amp;"', '"&amp;DATA!H5256&amp;"', "&amp;DATA!J5256&amp;");","")</f>
        <v/>
      </c>
    </row>
    <row r="5257" spans="1:1" ht="15" customHeight="1">
      <c r="A5257" s="1" t="str">
        <f>IF(NOT(ISBLANK(DATA!A5257)),"INSERT INTO SYSADM.PSAUTHITEM VALUES ('"&amp;$B$1&amp;DATA!A5257&amp;"', '"&amp;DATA!D5257&amp;"', '"&amp;DATA!E5257&amp;"', '"&amp;DATA!F5257&amp;"', '"&amp;DATA!G5257&amp;"', '"&amp;DATA!H5257&amp;"', "&amp;DATA!J5257&amp;");","")</f>
        <v/>
      </c>
    </row>
    <row r="5258" spans="1:1" ht="15" customHeight="1">
      <c r="A5258" s="1" t="str">
        <f>IF(NOT(ISBLANK(DATA!A5258)),"INSERT INTO SYSADM.PSAUTHITEM VALUES ('"&amp;$B$1&amp;DATA!A5258&amp;"', '"&amp;DATA!D5258&amp;"', '"&amp;DATA!E5258&amp;"', '"&amp;DATA!F5258&amp;"', '"&amp;DATA!G5258&amp;"', '"&amp;DATA!H5258&amp;"', "&amp;DATA!J5258&amp;");","")</f>
        <v/>
      </c>
    </row>
    <row r="5259" spans="1:1" ht="15" customHeight="1">
      <c r="A5259" s="1" t="str">
        <f>IF(NOT(ISBLANK(DATA!A5259)),"INSERT INTO SYSADM.PSAUTHITEM VALUES ('"&amp;$B$1&amp;DATA!A5259&amp;"', '"&amp;DATA!D5259&amp;"', '"&amp;DATA!E5259&amp;"', '"&amp;DATA!F5259&amp;"', '"&amp;DATA!G5259&amp;"', '"&amp;DATA!H5259&amp;"', "&amp;DATA!J5259&amp;");","")</f>
        <v/>
      </c>
    </row>
    <row r="5260" spans="1:1" ht="15" customHeight="1">
      <c r="A5260" s="1" t="str">
        <f>IF(NOT(ISBLANK(DATA!A5260)),"INSERT INTO SYSADM.PSAUTHITEM VALUES ('"&amp;$B$1&amp;DATA!A5260&amp;"', '"&amp;DATA!D5260&amp;"', '"&amp;DATA!E5260&amp;"', '"&amp;DATA!F5260&amp;"', '"&amp;DATA!G5260&amp;"', '"&amp;DATA!H5260&amp;"', "&amp;DATA!J5260&amp;");","")</f>
        <v/>
      </c>
    </row>
    <row r="5261" spans="1:1" ht="15" customHeight="1">
      <c r="A5261" s="1" t="str">
        <f>IF(NOT(ISBLANK(DATA!A5261)),"INSERT INTO SYSADM.PSAUTHITEM VALUES ('"&amp;$B$1&amp;DATA!A5261&amp;"', '"&amp;DATA!D5261&amp;"', '"&amp;DATA!E5261&amp;"', '"&amp;DATA!F5261&amp;"', '"&amp;DATA!G5261&amp;"', '"&amp;DATA!H5261&amp;"', "&amp;DATA!J5261&amp;");","")</f>
        <v/>
      </c>
    </row>
    <row r="5262" spans="1:1" ht="15" customHeight="1">
      <c r="A5262" s="1" t="str">
        <f>IF(NOT(ISBLANK(DATA!A5262)),"INSERT INTO SYSADM.PSAUTHITEM VALUES ('"&amp;$B$1&amp;DATA!A5262&amp;"', '"&amp;DATA!D5262&amp;"', '"&amp;DATA!E5262&amp;"', '"&amp;DATA!F5262&amp;"', '"&amp;DATA!G5262&amp;"', '"&amp;DATA!H5262&amp;"', "&amp;DATA!J5262&amp;");","")</f>
        <v/>
      </c>
    </row>
    <row r="5263" spans="1:1" ht="15" customHeight="1">
      <c r="A5263" s="1" t="str">
        <f>IF(NOT(ISBLANK(DATA!A5263)),"INSERT INTO SYSADM.PSAUTHITEM VALUES ('"&amp;$B$1&amp;DATA!A5263&amp;"', '"&amp;DATA!D5263&amp;"', '"&amp;DATA!E5263&amp;"', '"&amp;DATA!F5263&amp;"', '"&amp;DATA!G5263&amp;"', '"&amp;DATA!H5263&amp;"', "&amp;DATA!J5263&amp;");","")</f>
        <v/>
      </c>
    </row>
    <row r="5264" spans="1:1" ht="15" customHeight="1">
      <c r="A5264" s="1" t="str">
        <f>IF(NOT(ISBLANK(DATA!A5264)),"INSERT INTO SYSADM.PSAUTHITEM VALUES ('"&amp;$B$1&amp;DATA!A5264&amp;"', '"&amp;DATA!D5264&amp;"', '"&amp;DATA!E5264&amp;"', '"&amp;DATA!F5264&amp;"', '"&amp;DATA!G5264&amp;"', '"&amp;DATA!H5264&amp;"', "&amp;DATA!J5264&amp;");","")</f>
        <v/>
      </c>
    </row>
    <row r="5265" spans="1:1" ht="15" customHeight="1">
      <c r="A5265" s="1" t="str">
        <f>IF(NOT(ISBLANK(DATA!A5265)),"INSERT INTO SYSADM.PSAUTHITEM VALUES ('"&amp;$B$1&amp;DATA!A5265&amp;"', '"&amp;DATA!D5265&amp;"', '"&amp;DATA!E5265&amp;"', '"&amp;DATA!F5265&amp;"', '"&amp;DATA!G5265&amp;"', '"&amp;DATA!H5265&amp;"', "&amp;DATA!J5265&amp;");","")</f>
        <v/>
      </c>
    </row>
    <row r="5266" spans="1:1" ht="15" customHeight="1">
      <c r="A5266" s="1" t="str">
        <f>IF(NOT(ISBLANK(DATA!A5266)),"INSERT INTO SYSADM.PSAUTHITEM VALUES ('"&amp;$B$1&amp;DATA!A5266&amp;"', '"&amp;DATA!D5266&amp;"', '"&amp;DATA!E5266&amp;"', '"&amp;DATA!F5266&amp;"', '"&amp;DATA!G5266&amp;"', '"&amp;DATA!H5266&amp;"', "&amp;DATA!J5266&amp;");","")</f>
        <v/>
      </c>
    </row>
    <row r="5267" spans="1:1" ht="15" customHeight="1">
      <c r="A5267" s="1" t="str">
        <f>IF(NOT(ISBLANK(DATA!A5267)),"INSERT INTO SYSADM.PSAUTHITEM VALUES ('"&amp;$B$1&amp;DATA!A5267&amp;"', '"&amp;DATA!D5267&amp;"', '"&amp;DATA!E5267&amp;"', '"&amp;DATA!F5267&amp;"', '"&amp;DATA!G5267&amp;"', '"&amp;DATA!H5267&amp;"', "&amp;DATA!J5267&amp;");","")</f>
        <v/>
      </c>
    </row>
    <row r="5268" spans="1:1" ht="15" customHeight="1">
      <c r="A5268" s="1" t="str">
        <f>IF(NOT(ISBLANK(DATA!A5268)),"INSERT INTO SYSADM.PSAUTHITEM VALUES ('"&amp;$B$1&amp;DATA!A5268&amp;"', '"&amp;DATA!D5268&amp;"', '"&amp;DATA!E5268&amp;"', '"&amp;DATA!F5268&amp;"', '"&amp;DATA!G5268&amp;"', '"&amp;DATA!H5268&amp;"', "&amp;DATA!J5268&amp;");","")</f>
        <v/>
      </c>
    </row>
    <row r="5269" spans="1:1" ht="15" customHeight="1">
      <c r="A5269" s="1" t="str">
        <f>IF(NOT(ISBLANK(DATA!A5269)),"INSERT INTO SYSADM.PSAUTHITEM VALUES ('"&amp;$B$1&amp;DATA!A5269&amp;"', '"&amp;DATA!D5269&amp;"', '"&amp;DATA!E5269&amp;"', '"&amp;DATA!F5269&amp;"', '"&amp;DATA!G5269&amp;"', '"&amp;DATA!H5269&amp;"', "&amp;DATA!J5269&amp;");","")</f>
        <v/>
      </c>
    </row>
    <row r="5270" spans="1:1" ht="15" customHeight="1">
      <c r="A5270" s="1" t="str">
        <f>IF(NOT(ISBLANK(DATA!A5270)),"INSERT INTO SYSADM.PSAUTHITEM VALUES ('"&amp;$B$1&amp;DATA!A5270&amp;"', '"&amp;DATA!D5270&amp;"', '"&amp;DATA!E5270&amp;"', '"&amp;DATA!F5270&amp;"', '"&amp;DATA!G5270&amp;"', '"&amp;DATA!H5270&amp;"', "&amp;DATA!J5270&amp;");","")</f>
        <v/>
      </c>
    </row>
    <row r="5271" spans="1:1" ht="15" customHeight="1">
      <c r="A5271" s="1" t="str">
        <f>IF(NOT(ISBLANK(DATA!A5271)),"INSERT INTO SYSADM.PSAUTHITEM VALUES ('"&amp;$B$1&amp;DATA!A5271&amp;"', '"&amp;DATA!D5271&amp;"', '"&amp;DATA!E5271&amp;"', '"&amp;DATA!F5271&amp;"', '"&amp;DATA!G5271&amp;"', '"&amp;DATA!H5271&amp;"', "&amp;DATA!J5271&amp;");","")</f>
        <v/>
      </c>
    </row>
    <row r="5272" spans="1:1" ht="15" customHeight="1">
      <c r="A5272" s="1" t="str">
        <f>IF(NOT(ISBLANK(DATA!A5272)),"INSERT INTO SYSADM.PSAUTHITEM VALUES ('"&amp;$B$1&amp;DATA!A5272&amp;"', '"&amp;DATA!D5272&amp;"', '"&amp;DATA!E5272&amp;"', '"&amp;DATA!F5272&amp;"', '"&amp;DATA!G5272&amp;"', '"&amp;DATA!H5272&amp;"', "&amp;DATA!J5272&amp;");","")</f>
        <v/>
      </c>
    </row>
    <row r="5273" spans="1:1" ht="15" customHeight="1">
      <c r="A5273" s="1" t="str">
        <f>IF(NOT(ISBLANK(DATA!A5273)),"INSERT INTO SYSADM.PSAUTHITEM VALUES ('"&amp;$B$1&amp;DATA!A5273&amp;"', '"&amp;DATA!D5273&amp;"', '"&amp;DATA!E5273&amp;"', '"&amp;DATA!F5273&amp;"', '"&amp;DATA!G5273&amp;"', '"&amp;DATA!H5273&amp;"', "&amp;DATA!J5273&amp;");","")</f>
        <v/>
      </c>
    </row>
    <row r="5274" spans="1:1" ht="15" customHeight="1">
      <c r="A5274" s="1" t="str">
        <f>IF(NOT(ISBLANK(DATA!A5274)),"INSERT INTO SYSADM.PSAUTHITEM VALUES ('"&amp;$B$1&amp;DATA!A5274&amp;"', '"&amp;DATA!D5274&amp;"', '"&amp;DATA!E5274&amp;"', '"&amp;DATA!F5274&amp;"', '"&amp;DATA!G5274&amp;"', '"&amp;DATA!H5274&amp;"', "&amp;DATA!J5274&amp;");","")</f>
        <v/>
      </c>
    </row>
    <row r="5275" spans="1:1" ht="15" customHeight="1">
      <c r="A5275" s="1" t="str">
        <f>IF(NOT(ISBLANK(DATA!A5275)),"INSERT INTO SYSADM.PSAUTHITEM VALUES ('"&amp;$B$1&amp;DATA!A5275&amp;"', '"&amp;DATA!D5275&amp;"', '"&amp;DATA!E5275&amp;"', '"&amp;DATA!F5275&amp;"', '"&amp;DATA!G5275&amp;"', '"&amp;DATA!H5275&amp;"', "&amp;DATA!J5275&amp;");","")</f>
        <v/>
      </c>
    </row>
    <row r="5276" spans="1:1" ht="15" customHeight="1">
      <c r="A5276" s="1" t="str">
        <f>IF(NOT(ISBLANK(DATA!A5276)),"INSERT INTO SYSADM.PSAUTHITEM VALUES ('"&amp;$B$1&amp;DATA!A5276&amp;"', '"&amp;DATA!D5276&amp;"', '"&amp;DATA!E5276&amp;"', '"&amp;DATA!F5276&amp;"', '"&amp;DATA!G5276&amp;"', '"&amp;DATA!H5276&amp;"', "&amp;DATA!J5276&amp;");","")</f>
        <v/>
      </c>
    </row>
    <row r="5277" spans="1:1" ht="15" customHeight="1">
      <c r="A5277" s="1" t="str">
        <f>IF(NOT(ISBLANK(DATA!A5277)),"INSERT INTO SYSADM.PSAUTHITEM VALUES ('"&amp;$B$1&amp;DATA!A5277&amp;"', '"&amp;DATA!D5277&amp;"', '"&amp;DATA!E5277&amp;"', '"&amp;DATA!F5277&amp;"', '"&amp;DATA!G5277&amp;"', '"&amp;DATA!H5277&amp;"', "&amp;DATA!J5277&amp;");","")</f>
        <v/>
      </c>
    </row>
    <row r="5278" spans="1:1" ht="15" customHeight="1">
      <c r="A5278" s="1" t="str">
        <f>IF(NOT(ISBLANK(DATA!A5278)),"INSERT INTO SYSADM.PSAUTHITEM VALUES ('"&amp;$B$1&amp;DATA!A5278&amp;"', '"&amp;DATA!D5278&amp;"', '"&amp;DATA!E5278&amp;"', '"&amp;DATA!F5278&amp;"', '"&amp;DATA!G5278&amp;"', '"&amp;DATA!H5278&amp;"', "&amp;DATA!J5278&amp;");","")</f>
        <v/>
      </c>
    </row>
    <row r="5279" spans="1:1" ht="15" customHeight="1">
      <c r="A5279" s="1" t="str">
        <f>IF(NOT(ISBLANK(DATA!A5279)),"INSERT INTO SYSADM.PSAUTHITEM VALUES ('"&amp;$B$1&amp;DATA!A5279&amp;"', '"&amp;DATA!D5279&amp;"', '"&amp;DATA!E5279&amp;"', '"&amp;DATA!F5279&amp;"', '"&amp;DATA!G5279&amp;"', '"&amp;DATA!H5279&amp;"', "&amp;DATA!J5279&amp;");","")</f>
        <v/>
      </c>
    </row>
    <row r="5280" spans="1:1" ht="15" customHeight="1">
      <c r="A5280" s="1" t="str">
        <f>IF(NOT(ISBLANK(DATA!A5280)),"INSERT INTO SYSADM.PSAUTHITEM VALUES ('"&amp;$B$1&amp;DATA!A5280&amp;"', '"&amp;DATA!D5280&amp;"', '"&amp;DATA!E5280&amp;"', '"&amp;DATA!F5280&amp;"', '"&amp;DATA!G5280&amp;"', '"&amp;DATA!H5280&amp;"', "&amp;DATA!J5280&amp;");","")</f>
        <v/>
      </c>
    </row>
    <row r="5281" spans="1:1" ht="15" customHeight="1">
      <c r="A5281" s="1" t="str">
        <f>IF(NOT(ISBLANK(DATA!A5281)),"INSERT INTO SYSADM.PSAUTHITEM VALUES ('"&amp;$B$1&amp;DATA!A5281&amp;"', '"&amp;DATA!D5281&amp;"', '"&amp;DATA!E5281&amp;"', '"&amp;DATA!F5281&amp;"', '"&amp;DATA!G5281&amp;"', '"&amp;DATA!H5281&amp;"', "&amp;DATA!J5281&amp;");","")</f>
        <v/>
      </c>
    </row>
    <row r="5282" spans="1:1" ht="15" customHeight="1">
      <c r="A5282" s="1" t="str">
        <f>IF(NOT(ISBLANK(DATA!A5282)),"INSERT INTO SYSADM.PSAUTHITEM VALUES ('"&amp;$B$1&amp;DATA!A5282&amp;"', '"&amp;DATA!D5282&amp;"', '"&amp;DATA!E5282&amp;"', '"&amp;DATA!F5282&amp;"', '"&amp;DATA!G5282&amp;"', '"&amp;DATA!H5282&amp;"', "&amp;DATA!J5282&amp;");","")</f>
        <v/>
      </c>
    </row>
    <row r="5283" spans="1:1" ht="15" customHeight="1">
      <c r="A5283" s="1" t="str">
        <f>IF(NOT(ISBLANK(DATA!A5283)),"INSERT INTO SYSADM.PSAUTHITEM VALUES ('"&amp;$B$1&amp;DATA!A5283&amp;"', '"&amp;DATA!D5283&amp;"', '"&amp;DATA!E5283&amp;"', '"&amp;DATA!F5283&amp;"', '"&amp;DATA!G5283&amp;"', '"&amp;DATA!H5283&amp;"', "&amp;DATA!J5283&amp;");","")</f>
        <v/>
      </c>
    </row>
    <row r="5284" spans="1:1" ht="15" customHeight="1">
      <c r="A5284" s="1" t="str">
        <f>IF(NOT(ISBLANK(DATA!A5284)),"INSERT INTO SYSADM.PSAUTHITEM VALUES ('"&amp;$B$1&amp;DATA!A5284&amp;"', '"&amp;DATA!D5284&amp;"', '"&amp;DATA!E5284&amp;"', '"&amp;DATA!F5284&amp;"', '"&amp;DATA!G5284&amp;"', '"&amp;DATA!H5284&amp;"', "&amp;DATA!J5284&amp;");","")</f>
        <v/>
      </c>
    </row>
    <row r="5285" spans="1:1" ht="15" customHeight="1">
      <c r="A5285" s="1" t="str">
        <f>IF(NOT(ISBLANK(DATA!A5285)),"INSERT INTO SYSADM.PSAUTHITEM VALUES ('"&amp;$B$1&amp;DATA!A5285&amp;"', '"&amp;DATA!D5285&amp;"', '"&amp;DATA!E5285&amp;"', '"&amp;DATA!F5285&amp;"', '"&amp;DATA!G5285&amp;"', '"&amp;DATA!H5285&amp;"', "&amp;DATA!J5285&amp;");","")</f>
        <v/>
      </c>
    </row>
    <row r="5286" spans="1:1" ht="15" customHeight="1">
      <c r="A5286" s="1" t="str">
        <f>IF(NOT(ISBLANK(DATA!A5286)),"INSERT INTO SYSADM.PSAUTHITEM VALUES ('"&amp;$B$1&amp;DATA!A5286&amp;"', '"&amp;DATA!D5286&amp;"', '"&amp;DATA!E5286&amp;"', '"&amp;DATA!F5286&amp;"', '"&amp;DATA!G5286&amp;"', '"&amp;DATA!H5286&amp;"', "&amp;DATA!J5286&amp;");","")</f>
        <v/>
      </c>
    </row>
    <row r="5287" spans="1:1" ht="15" customHeight="1">
      <c r="A5287" s="1" t="str">
        <f>IF(NOT(ISBLANK(DATA!A5287)),"INSERT INTO SYSADM.PSAUTHITEM VALUES ('"&amp;$B$1&amp;DATA!A5287&amp;"', '"&amp;DATA!D5287&amp;"', '"&amp;DATA!E5287&amp;"', '"&amp;DATA!F5287&amp;"', '"&amp;DATA!G5287&amp;"', '"&amp;DATA!H5287&amp;"', "&amp;DATA!J5287&amp;");","")</f>
        <v/>
      </c>
    </row>
    <row r="5288" spans="1:1" ht="15" customHeight="1">
      <c r="A5288" s="1" t="str">
        <f>IF(NOT(ISBLANK(DATA!A5288)),"INSERT INTO SYSADM.PSAUTHITEM VALUES ('"&amp;$B$1&amp;DATA!A5288&amp;"', '"&amp;DATA!D5288&amp;"', '"&amp;DATA!E5288&amp;"', '"&amp;DATA!F5288&amp;"', '"&amp;DATA!G5288&amp;"', '"&amp;DATA!H5288&amp;"', "&amp;DATA!J5288&amp;");","")</f>
        <v/>
      </c>
    </row>
    <row r="5289" spans="1:1" ht="15" customHeight="1">
      <c r="A5289" s="1" t="str">
        <f>IF(NOT(ISBLANK(DATA!A5289)),"INSERT INTO SYSADM.PSAUTHITEM VALUES ('"&amp;$B$1&amp;DATA!A5289&amp;"', '"&amp;DATA!D5289&amp;"', '"&amp;DATA!E5289&amp;"', '"&amp;DATA!F5289&amp;"', '"&amp;DATA!G5289&amp;"', '"&amp;DATA!H5289&amp;"', "&amp;DATA!J5289&amp;");","")</f>
        <v/>
      </c>
    </row>
    <row r="5290" spans="1:1" ht="15" customHeight="1">
      <c r="A5290" s="1" t="str">
        <f>IF(NOT(ISBLANK(DATA!A5290)),"INSERT INTO SYSADM.PSAUTHITEM VALUES ('"&amp;$B$1&amp;DATA!A5290&amp;"', '"&amp;DATA!D5290&amp;"', '"&amp;DATA!E5290&amp;"', '"&amp;DATA!F5290&amp;"', '"&amp;DATA!G5290&amp;"', '"&amp;DATA!H5290&amp;"', "&amp;DATA!J5290&amp;");","")</f>
        <v/>
      </c>
    </row>
    <row r="5291" spans="1:1" ht="15" customHeight="1">
      <c r="A5291" s="1" t="str">
        <f>IF(NOT(ISBLANK(DATA!A5291)),"INSERT INTO SYSADM.PSAUTHITEM VALUES ('"&amp;$B$1&amp;DATA!A5291&amp;"', '"&amp;DATA!D5291&amp;"', '"&amp;DATA!E5291&amp;"', '"&amp;DATA!F5291&amp;"', '"&amp;DATA!G5291&amp;"', '"&amp;DATA!H5291&amp;"', "&amp;DATA!J5291&amp;");","")</f>
        <v/>
      </c>
    </row>
    <row r="5292" spans="1:1" ht="15" customHeight="1">
      <c r="A5292" s="1" t="str">
        <f>IF(NOT(ISBLANK(DATA!A5292)),"INSERT INTO SYSADM.PSAUTHITEM VALUES ('"&amp;$B$1&amp;DATA!A5292&amp;"', '"&amp;DATA!D5292&amp;"', '"&amp;DATA!E5292&amp;"', '"&amp;DATA!F5292&amp;"', '"&amp;DATA!G5292&amp;"', '"&amp;DATA!H5292&amp;"', "&amp;DATA!J5292&amp;");","")</f>
        <v/>
      </c>
    </row>
    <row r="5293" spans="1:1" ht="15" customHeight="1">
      <c r="A5293" s="1" t="str">
        <f>IF(NOT(ISBLANK(DATA!A5293)),"INSERT INTO SYSADM.PSAUTHITEM VALUES ('"&amp;$B$1&amp;DATA!A5293&amp;"', '"&amp;DATA!D5293&amp;"', '"&amp;DATA!E5293&amp;"', '"&amp;DATA!F5293&amp;"', '"&amp;DATA!G5293&amp;"', '"&amp;DATA!H5293&amp;"', "&amp;DATA!J5293&amp;");","")</f>
        <v/>
      </c>
    </row>
    <row r="5294" spans="1:1" ht="15" customHeight="1">
      <c r="A5294" s="1" t="str">
        <f>IF(NOT(ISBLANK(DATA!A5294)),"INSERT INTO SYSADM.PSAUTHITEM VALUES ('"&amp;$B$1&amp;DATA!A5294&amp;"', '"&amp;DATA!D5294&amp;"', '"&amp;DATA!E5294&amp;"', '"&amp;DATA!F5294&amp;"', '"&amp;DATA!G5294&amp;"', '"&amp;DATA!H5294&amp;"', "&amp;DATA!J5294&amp;");","")</f>
        <v/>
      </c>
    </row>
    <row r="5295" spans="1:1" ht="15" customHeight="1">
      <c r="A5295" s="1" t="str">
        <f>IF(NOT(ISBLANK(DATA!A5295)),"INSERT INTO SYSADM.PSAUTHITEM VALUES ('"&amp;$B$1&amp;DATA!A5295&amp;"', '"&amp;DATA!D5295&amp;"', '"&amp;DATA!E5295&amp;"', '"&amp;DATA!F5295&amp;"', '"&amp;DATA!G5295&amp;"', '"&amp;DATA!H5295&amp;"', "&amp;DATA!J5295&amp;");","")</f>
        <v/>
      </c>
    </row>
    <row r="5296" spans="1:1" ht="15" customHeight="1">
      <c r="A5296" s="1" t="str">
        <f>IF(NOT(ISBLANK(DATA!A5296)),"INSERT INTO SYSADM.PSAUTHITEM VALUES ('"&amp;$B$1&amp;DATA!A5296&amp;"', '"&amp;DATA!D5296&amp;"', '"&amp;DATA!E5296&amp;"', '"&amp;DATA!F5296&amp;"', '"&amp;DATA!G5296&amp;"', '"&amp;DATA!H5296&amp;"', "&amp;DATA!J5296&amp;");","")</f>
        <v/>
      </c>
    </row>
    <row r="5297" spans="1:1" ht="15" customHeight="1">
      <c r="A5297" s="1" t="str">
        <f>IF(NOT(ISBLANK(DATA!A5297)),"INSERT INTO SYSADM.PSAUTHITEM VALUES ('"&amp;$B$1&amp;DATA!A5297&amp;"', '"&amp;DATA!D5297&amp;"', '"&amp;DATA!E5297&amp;"', '"&amp;DATA!F5297&amp;"', '"&amp;DATA!G5297&amp;"', '"&amp;DATA!H5297&amp;"', "&amp;DATA!J5297&amp;");","")</f>
        <v/>
      </c>
    </row>
    <row r="5298" spans="1:1" ht="15" customHeight="1">
      <c r="A5298" s="1" t="str">
        <f>IF(NOT(ISBLANK(DATA!A5298)),"INSERT INTO SYSADM.PSAUTHITEM VALUES ('"&amp;$B$1&amp;DATA!A5298&amp;"', '"&amp;DATA!D5298&amp;"', '"&amp;DATA!E5298&amp;"', '"&amp;DATA!F5298&amp;"', '"&amp;DATA!G5298&amp;"', '"&amp;DATA!H5298&amp;"', "&amp;DATA!J5298&amp;");","")</f>
        <v/>
      </c>
    </row>
    <row r="5299" spans="1:1" ht="15" customHeight="1">
      <c r="A5299" s="1" t="str">
        <f>IF(NOT(ISBLANK(DATA!A5299)),"INSERT INTO SYSADM.PSAUTHITEM VALUES ('"&amp;$B$1&amp;DATA!A5299&amp;"', '"&amp;DATA!D5299&amp;"', '"&amp;DATA!E5299&amp;"', '"&amp;DATA!F5299&amp;"', '"&amp;DATA!G5299&amp;"', '"&amp;DATA!H5299&amp;"', "&amp;DATA!J5299&amp;");","")</f>
        <v/>
      </c>
    </row>
    <row r="5300" spans="1:1" ht="15" customHeight="1">
      <c r="A5300" s="1" t="str">
        <f>IF(NOT(ISBLANK(DATA!A5300)),"INSERT INTO SYSADM.PSAUTHITEM VALUES ('"&amp;$B$1&amp;DATA!A5300&amp;"', '"&amp;DATA!D5300&amp;"', '"&amp;DATA!E5300&amp;"', '"&amp;DATA!F5300&amp;"', '"&amp;DATA!G5300&amp;"', '"&amp;DATA!H5300&amp;"', "&amp;DATA!J5300&amp;");","")</f>
        <v/>
      </c>
    </row>
    <row r="5301" spans="1:1" ht="15" customHeight="1">
      <c r="A5301" s="1" t="str">
        <f>IF(NOT(ISBLANK(DATA!A5301)),"INSERT INTO SYSADM.PSAUTHITEM VALUES ('"&amp;$B$1&amp;DATA!A5301&amp;"', '"&amp;DATA!D5301&amp;"', '"&amp;DATA!E5301&amp;"', '"&amp;DATA!F5301&amp;"', '"&amp;DATA!G5301&amp;"', '"&amp;DATA!H5301&amp;"', "&amp;DATA!J5301&amp;");","")</f>
        <v/>
      </c>
    </row>
    <row r="5302" spans="1:1" ht="15" customHeight="1">
      <c r="A5302" s="1" t="str">
        <f>IF(NOT(ISBLANK(DATA!A5302)),"INSERT INTO SYSADM.PSAUTHITEM VALUES ('"&amp;$B$1&amp;DATA!A5302&amp;"', '"&amp;DATA!D5302&amp;"', '"&amp;DATA!E5302&amp;"', '"&amp;DATA!F5302&amp;"', '"&amp;DATA!G5302&amp;"', '"&amp;DATA!H5302&amp;"', "&amp;DATA!J5302&amp;");","")</f>
        <v/>
      </c>
    </row>
    <row r="5303" spans="1:1" ht="15" customHeight="1">
      <c r="A5303" s="1" t="str">
        <f>IF(NOT(ISBLANK(DATA!A5303)),"INSERT INTO SYSADM.PSAUTHITEM VALUES ('"&amp;$B$1&amp;DATA!A5303&amp;"', '"&amp;DATA!D5303&amp;"', '"&amp;DATA!E5303&amp;"', '"&amp;DATA!F5303&amp;"', '"&amp;DATA!G5303&amp;"', '"&amp;DATA!H5303&amp;"', "&amp;DATA!J5303&amp;");","")</f>
        <v/>
      </c>
    </row>
    <row r="5304" spans="1:1" ht="15" customHeight="1">
      <c r="A5304" s="1" t="str">
        <f>IF(NOT(ISBLANK(DATA!A5304)),"INSERT INTO SYSADM.PSAUTHITEM VALUES ('"&amp;$B$1&amp;DATA!A5304&amp;"', '"&amp;DATA!D5304&amp;"', '"&amp;DATA!E5304&amp;"', '"&amp;DATA!F5304&amp;"', '"&amp;DATA!G5304&amp;"', '"&amp;DATA!H5304&amp;"', "&amp;DATA!J5304&amp;");","")</f>
        <v/>
      </c>
    </row>
    <row r="5305" spans="1:1" ht="15" customHeight="1">
      <c r="A5305" s="1" t="str">
        <f>IF(NOT(ISBLANK(DATA!A5305)),"INSERT INTO SYSADM.PSAUTHITEM VALUES ('"&amp;$B$1&amp;DATA!A5305&amp;"', '"&amp;DATA!D5305&amp;"', '"&amp;DATA!E5305&amp;"', '"&amp;DATA!F5305&amp;"', '"&amp;DATA!G5305&amp;"', '"&amp;DATA!H5305&amp;"', "&amp;DATA!J5305&amp;");","")</f>
        <v/>
      </c>
    </row>
    <row r="5306" spans="1:1" ht="15" customHeight="1">
      <c r="A5306" s="1" t="str">
        <f>IF(NOT(ISBLANK(DATA!A5306)),"INSERT INTO SYSADM.PSAUTHITEM VALUES ('"&amp;$B$1&amp;DATA!A5306&amp;"', '"&amp;DATA!D5306&amp;"', '"&amp;DATA!E5306&amp;"', '"&amp;DATA!F5306&amp;"', '"&amp;DATA!G5306&amp;"', '"&amp;DATA!H5306&amp;"', "&amp;DATA!J5306&amp;");","")</f>
        <v/>
      </c>
    </row>
    <row r="5307" spans="1:1" ht="15" customHeight="1">
      <c r="A5307" s="1" t="str">
        <f>IF(NOT(ISBLANK(DATA!A5307)),"INSERT INTO SYSADM.PSAUTHITEM VALUES ('"&amp;$B$1&amp;DATA!A5307&amp;"', '"&amp;DATA!D5307&amp;"', '"&amp;DATA!E5307&amp;"', '"&amp;DATA!F5307&amp;"', '"&amp;DATA!G5307&amp;"', '"&amp;DATA!H5307&amp;"', "&amp;DATA!J5307&amp;");","")</f>
        <v/>
      </c>
    </row>
    <row r="5308" spans="1:1" ht="15" customHeight="1">
      <c r="A5308" s="1" t="str">
        <f>IF(NOT(ISBLANK(DATA!A5308)),"INSERT INTO SYSADM.PSAUTHITEM VALUES ('"&amp;$B$1&amp;DATA!A5308&amp;"', '"&amp;DATA!D5308&amp;"', '"&amp;DATA!E5308&amp;"', '"&amp;DATA!F5308&amp;"', '"&amp;DATA!G5308&amp;"', '"&amp;DATA!H5308&amp;"', "&amp;DATA!J5308&amp;");","")</f>
        <v/>
      </c>
    </row>
    <row r="5309" spans="1:1" ht="15" customHeight="1">
      <c r="A5309" s="1" t="str">
        <f>IF(NOT(ISBLANK(DATA!A5309)),"INSERT INTO SYSADM.PSAUTHITEM VALUES ('"&amp;$B$1&amp;DATA!A5309&amp;"', '"&amp;DATA!D5309&amp;"', '"&amp;DATA!E5309&amp;"', '"&amp;DATA!F5309&amp;"', '"&amp;DATA!G5309&amp;"', '"&amp;DATA!H5309&amp;"', "&amp;DATA!J5309&amp;");","")</f>
        <v/>
      </c>
    </row>
    <row r="5310" spans="1:1" ht="15" customHeight="1">
      <c r="A5310" s="1" t="str">
        <f>IF(NOT(ISBLANK(DATA!A5310)),"INSERT INTO SYSADM.PSAUTHITEM VALUES ('"&amp;$B$1&amp;DATA!A5310&amp;"', '"&amp;DATA!D5310&amp;"', '"&amp;DATA!E5310&amp;"', '"&amp;DATA!F5310&amp;"', '"&amp;DATA!G5310&amp;"', '"&amp;DATA!H5310&amp;"', "&amp;DATA!J5310&amp;");","")</f>
        <v/>
      </c>
    </row>
    <row r="5311" spans="1:1" ht="15" customHeight="1">
      <c r="A5311" s="1" t="str">
        <f>IF(NOT(ISBLANK(DATA!A5311)),"INSERT INTO SYSADM.PSAUTHITEM VALUES ('"&amp;$B$1&amp;DATA!A5311&amp;"', '"&amp;DATA!D5311&amp;"', '"&amp;DATA!E5311&amp;"', '"&amp;DATA!F5311&amp;"', '"&amp;DATA!G5311&amp;"', '"&amp;DATA!H5311&amp;"', "&amp;DATA!J5311&amp;");","")</f>
        <v/>
      </c>
    </row>
    <row r="5312" spans="1:1" ht="15" customHeight="1">
      <c r="A5312" s="1" t="str">
        <f>IF(NOT(ISBLANK(DATA!A5312)),"INSERT INTO SYSADM.PSAUTHITEM VALUES ('"&amp;$B$1&amp;DATA!A5312&amp;"', '"&amp;DATA!D5312&amp;"', '"&amp;DATA!E5312&amp;"', '"&amp;DATA!F5312&amp;"', '"&amp;DATA!G5312&amp;"', '"&amp;DATA!H5312&amp;"', "&amp;DATA!J5312&amp;");","")</f>
        <v/>
      </c>
    </row>
    <row r="5313" spans="1:1" ht="15" customHeight="1">
      <c r="A5313" s="1" t="str">
        <f>IF(NOT(ISBLANK(DATA!A5313)),"INSERT INTO SYSADM.PSAUTHITEM VALUES ('"&amp;$B$1&amp;DATA!A5313&amp;"', '"&amp;DATA!D5313&amp;"', '"&amp;DATA!E5313&amp;"', '"&amp;DATA!F5313&amp;"', '"&amp;DATA!G5313&amp;"', '"&amp;DATA!H5313&amp;"', "&amp;DATA!J5313&amp;");","")</f>
        <v/>
      </c>
    </row>
    <row r="5314" spans="1:1" ht="15" customHeight="1">
      <c r="A5314" s="1" t="str">
        <f>IF(NOT(ISBLANK(DATA!A5314)),"INSERT INTO SYSADM.PSAUTHITEM VALUES ('"&amp;$B$1&amp;DATA!A5314&amp;"', '"&amp;DATA!D5314&amp;"', '"&amp;DATA!E5314&amp;"', '"&amp;DATA!F5314&amp;"', '"&amp;DATA!G5314&amp;"', '"&amp;DATA!H5314&amp;"', "&amp;DATA!J5314&amp;");","")</f>
        <v/>
      </c>
    </row>
    <row r="5315" spans="1:1" ht="15" customHeight="1">
      <c r="A5315" s="1" t="str">
        <f>IF(NOT(ISBLANK(DATA!A5315)),"INSERT INTO SYSADM.PSAUTHITEM VALUES ('"&amp;$B$1&amp;DATA!A5315&amp;"', '"&amp;DATA!D5315&amp;"', '"&amp;DATA!E5315&amp;"', '"&amp;DATA!F5315&amp;"', '"&amp;DATA!G5315&amp;"', '"&amp;DATA!H5315&amp;"', "&amp;DATA!J5315&amp;");","")</f>
        <v/>
      </c>
    </row>
    <row r="5316" spans="1:1" ht="15" customHeight="1">
      <c r="A5316" s="1" t="str">
        <f>IF(NOT(ISBLANK(DATA!A5316)),"INSERT INTO SYSADM.PSAUTHITEM VALUES ('"&amp;$B$1&amp;DATA!A5316&amp;"', '"&amp;DATA!D5316&amp;"', '"&amp;DATA!E5316&amp;"', '"&amp;DATA!F5316&amp;"', '"&amp;DATA!G5316&amp;"', '"&amp;DATA!H5316&amp;"', "&amp;DATA!J5316&amp;");","")</f>
        <v/>
      </c>
    </row>
    <row r="5317" spans="1:1" ht="15" customHeight="1">
      <c r="A5317" s="1" t="str">
        <f>IF(NOT(ISBLANK(DATA!A5317)),"INSERT INTO SYSADM.PSAUTHITEM VALUES ('"&amp;$B$1&amp;DATA!A5317&amp;"', '"&amp;DATA!D5317&amp;"', '"&amp;DATA!E5317&amp;"', '"&amp;DATA!F5317&amp;"', '"&amp;DATA!G5317&amp;"', '"&amp;DATA!H5317&amp;"', "&amp;DATA!J5317&amp;");","")</f>
        <v/>
      </c>
    </row>
    <row r="5318" spans="1:1" ht="15" customHeight="1">
      <c r="A5318" s="1" t="str">
        <f>IF(NOT(ISBLANK(DATA!A5318)),"INSERT INTO SYSADM.PSAUTHITEM VALUES ('"&amp;$B$1&amp;DATA!A5318&amp;"', '"&amp;DATA!D5318&amp;"', '"&amp;DATA!E5318&amp;"', '"&amp;DATA!F5318&amp;"', '"&amp;DATA!G5318&amp;"', '"&amp;DATA!H5318&amp;"', "&amp;DATA!J5318&amp;");","")</f>
        <v/>
      </c>
    </row>
    <row r="5319" spans="1:1" ht="15" customHeight="1">
      <c r="A5319" s="1" t="str">
        <f>IF(NOT(ISBLANK(DATA!A5319)),"INSERT INTO SYSADM.PSAUTHITEM VALUES ('"&amp;$B$1&amp;DATA!A5319&amp;"', '"&amp;DATA!D5319&amp;"', '"&amp;DATA!E5319&amp;"', '"&amp;DATA!F5319&amp;"', '"&amp;DATA!G5319&amp;"', '"&amp;DATA!H5319&amp;"', "&amp;DATA!J5319&amp;");","")</f>
        <v/>
      </c>
    </row>
    <row r="5320" spans="1:1" ht="15" customHeight="1">
      <c r="A5320" s="1" t="str">
        <f>IF(NOT(ISBLANK(DATA!A5320)),"INSERT INTO SYSADM.PSAUTHITEM VALUES ('"&amp;$B$1&amp;DATA!A5320&amp;"', '"&amp;DATA!D5320&amp;"', '"&amp;DATA!E5320&amp;"', '"&amp;DATA!F5320&amp;"', '"&amp;DATA!G5320&amp;"', '"&amp;DATA!H5320&amp;"', "&amp;DATA!J5320&amp;");","")</f>
        <v/>
      </c>
    </row>
    <row r="5321" spans="1:1" ht="15" customHeight="1">
      <c r="A5321" s="1" t="str">
        <f>IF(NOT(ISBLANK(DATA!A5321)),"INSERT INTO SYSADM.PSAUTHITEM VALUES ('"&amp;$B$1&amp;DATA!A5321&amp;"', '"&amp;DATA!D5321&amp;"', '"&amp;DATA!E5321&amp;"', '"&amp;DATA!F5321&amp;"', '"&amp;DATA!G5321&amp;"', '"&amp;DATA!H5321&amp;"', "&amp;DATA!J5321&amp;");","")</f>
        <v/>
      </c>
    </row>
    <row r="5322" spans="1:1" ht="15" customHeight="1">
      <c r="A5322" s="1" t="str">
        <f>IF(NOT(ISBLANK(DATA!A5322)),"INSERT INTO SYSADM.PSAUTHITEM VALUES ('"&amp;$B$1&amp;DATA!A5322&amp;"', '"&amp;DATA!D5322&amp;"', '"&amp;DATA!E5322&amp;"', '"&amp;DATA!F5322&amp;"', '"&amp;DATA!G5322&amp;"', '"&amp;DATA!H5322&amp;"', "&amp;DATA!J5322&amp;");","")</f>
        <v/>
      </c>
    </row>
    <row r="5323" spans="1:1" ht="15" customHeight="1">
      <c r="A5323" s="1" t="str">
        <f>IF(NOT(ISBLANK(DATA!A5323)),"INSERT INTO SYSADM.PSAUTHITEM VALUES ('"&amp;$B$1&amp;DATA!A5323&amp;"', '"&amp;DATA!D5323&amp;"', '"&amp;DATA!E5323&amp;"', '"&amp;DATA!F5323&amp;"', '"&amp;DATA!G5323&amp;"', '"&amp;DATA!H5323&amp;"', "&amp;DATA!J5323&amp;");","")</f>
        <v/>
      </c>
    </row>
    <row r="5324" spans="1:1" ht="15" customHeight="1">
      <c r="A5324" s="1" t="str">
        <f>IF(NOT(ISBLANK(DATA!A5324)),"INSERT INTO SYSADM.PSAUTHITEM VALUES ('"&amp;$B$1&amp;DATA!A5324&amp;"', '"&amp;DATA!D5324&amp;"', '"&amp;DATA!E5324&amp;"', '"&amp;DATA!F5324&amp;"', '"&amp;DATA!G5324&amp;"', '"&amp;DATA!H5324&amp;"', "&amp;DATA!J5324&amp;");","")</f>
        <v/>
      </c>
    </row>
    <row r="5325" spans="1:1" ht="15" customHeight="1">
      <c r="A5325" s="1" t="str">
        <f>IF(NOT(ISBLANK(DATA!A5325)),"INSERT INTO SYSADM.PSAUTHITEM VALUES ('"&amp;$B$1&amp;DATA!A5325&amp;"', '"&amp;DATA!D5325&amp;"', '"&amp;DATA!E5325&amp;"', '"&amp;DATA!F5325&amp;"', '"&amp;DATA!G5325&amp;"', '"&amp;DATA!H5325&amp;"', "&amp;DATA!J5325&amp;");","")</f>
        <v/>
      </c>
    </row>
    <row r="5326" spans="1:1" ht="15" customHeight="1">
      <c r="A5326" s="1" t="str">
        <f>IF(NOT(ISBLANK(DATA!A5326)),"INSERT INTO SYSADM.PSAUTHITEM VALUES ('"&amp;$B$1&amp;DATA!A5326&amp;"', '"&amp;DATA!D5326&amp;"', '"&amp;DATA!E5326&amp;"', '"&amp;DATA!F5326&amp;"', '"&amp;DATA!G5326&amp;"', '"&amp;DATA!H5326&amp;"', "&amp;DATA!J5326&amp;");","")</f>
        <v/>
      </c>
    </row>
    <row r="5327" spans="1:1" ht="15" customHeight="1">
      <c r="A5327" s="1" t="str">
        <f>IF(NOT(ISBLANK(DATA!A5327)),"INSERT INTO SYSADM.PSAUTHITEM VALUES ('"&amp;$B$1&amp;DATA!A5327&amp;"', '"&amp;DATA!D5327&amp;"', '"&amp;DATA!E5327&amp;"', '"&amp;DATA!F5327&amp;"', '"&amp;DATA!G5327&amp;"', '"&amp;DATA!H5327&amp;"', "&amp;DATA!J5327&amp;");","")</f>
        <v/>
      </c>
    </row>
    <row r="5328" spans="1:1" ht="15" customHeight="1">
      <c r="A5328" s="1" t="str">
        <f>IF(NOT(ISBLANK(DATA!A5328)),"INSERT INTO SYSADM.PSAUTHITEM VALUES ('"&amp;$B$1&amp;DATA!A5328&amp;"', '"&amp;DATA!D5328&amp;"', '"&amp;DATA!E5328&amp;"', '"&amp;DATA!F5328&amp;"', '"&amp;DATA!G5328&amp;"', '"&amp;DATA!H5328&amp;"', "&amp;DATA!J5328&amp;");","")</f>
        <v/>
      </c>
    </row>
    <row r="5329" spans="1:1" ht="15" customHeight="1">
      <c r="A5329" s="1" t="str">
        <f>IF(NOT(ISBLANK(DATA!A5329)),"INSERT INTO SYSADM.PSAUTHITEM VALUES ('"&amp;$B$1&amp;DATA!A5329&amp;"', '"&amp;DATA!D5329&amp;"', '"&amp;DATA!E5329&amp;"', '"&amp;DATA!F5329&amp;"', '"&amp;DATA!G5329&amp;"', '"&amp;DATA!H5329&amp;"', "&amp;DATA!J5329&amp;");","")</f>
        <v/>
      </c>
    </row>
    <row r="5330" spans="1:1" ht="15" customHeight="1">
      <c r="A5330" s="1" t="str">
        <f>IF(NOT(ISBLANK(DATA!A5330)),"INSERT INTO SYSADM.PSAUTHITEM VALUES ('"&amp;$B$1&amp;DATA!A5330&amp;"', '"&amp;DATA!D5330&amp;"', '"&amp;DATA!E5330&amp;"', '"&amp;DATA!F5330&amp;"', '"&amp;DATA!G5330&amp;"', '"&amp;DATA!H5330&amp;"', "&amp;DATA!J5330&amp;");","")</f>
        <v/>
      </c>
    </row>
    <row r="5331" spans="1:1" ht="15" customHeight="1">
      <c r="A5331" s="1" t="str">
        <f>IF(NOT(ISBLANK(DATA!A5331)),"INSERT INTO SYSADM.PSAUTHITEM VALUES ('"&amp;$B$1&amp;DATA!A5331&amp;"', '"&amp;DATA!D5331&amp;"', '"&amp;DATA!E5331&amp;"', '"&amp;DATA!F5331&amp;"', '"&amp;DATA!G5331&amp;"', '"&amp;DATA!H5331&amp;"', "&amp;DATA!J5331&amp;");","")</f>
        <v/>
      </c>
    </row>
    <row r="5332" spans="1:1" ht="15" customHeight="1">
      <c r="A5332" s="1" t="str">
        <f>IF(NOT(ISBLANK(DATA!A5332)),"INSERT INTO SYSADM.PSAUTHITEM VALUES ('"&amp;$B$1&amp;DATA!A5332&amp;"', '"&amp;DATA!D5332&amp;"', '"&amp;DATA!E5332&amp;"', '"&amp;DATA!F5332&amp;"', '"&amp;DATA!G5332&amp;"', '"&amp;DATA!H5332&amp;"', "&amp;DATA!J5332&amp;");","")</f>
        <v/>
      </c>
    </row>
    <row r="5333" spans="1:1" ht="15" customHeight="1">
      <c r="A5333" s="1" t="str">
        <f>IF(NOT(ISBLANK(DATA!A5333)),"INSERT INTO SYSADM.PSAUTHITEM VALUES ('"&amp;$B$1&amp;DATA!A5333&amp;"', '"&amp;DATA!D5333&amp;"', '"&amp;DATA!E5333&amp;"', '"&amp;DATA!F5333&amp;"', '"&amp;DATA!G5333&amp;"', '"&amp;DATA!H5333&amp;"', "&amp;DATA!J5333&amp;");","")</f>
        <v/>
      </c>
    </row>
    <row r="5334" spans="1:1" ht="15" customHeight="1">
      <c r="A5334" s="1" t="str">
        <f>IF(NOT(ISBLANK(DATA!A5334)),"INSERT INTO SYSADM.PSAUTHITEM VALUES ('"&amp;$B$1&amp;DATA!A5334&amp;"', '"&amp;DATA!D5334&amp;"', '"&amp;DATA!E5334&amp;"', '"&amp;DATA!F5334&amp;"', '"&amp;DATA!G5334&amp;"', '"&amp;DATA!H5334&amp;"', "&amp;DATA!J5334&amp;");","")</f>
        <v/>
      </c>
    </row>
    <row r="5335" spans="1:1" ht="15" customHeight="1">
      <c r="A5335" s="1" t="str">
        <f>IF(NOT(ISBLANK(DATA!A5335)),"INSERT INTO SYSADM.PSAUTHITEM VALUES ('"&amp;$B$1&amp;DATA!A5335&amp;"', '"&amp;DATA!D5335&amp;"', '"&amp;DATA!E5335&amp;"', '"&amp;DATA!F5335&amp;"', '"&amp;DATA!G5335&amp;"', '"&amp;DATA!H5335&amp;"', "&amp;DATA!J5335&amp;");","")</f>
        <v/>
      </c>
    </row>
    <row r="5336" spans="1:1" ht="15" customHeight="1">
      <c r="A5336" s="1" t="str">
        <f>IF(NOT(ISBLANK(DATA!A5336)),"INSERT INTO SYSADM.PSAUTHITEM VALUES ('"&amp;$B$1&amp;DATA!A5336&amp;"', '"&amp;DATA!D5336&amp;"', '"&amp;DATA!E5336&amp;"', '"&amp;DATA!F5336&amp;"', '"&amp;DATA!G5336&amp;"', '"&amp;DATA!H5336&amp;"', "&amp;DATA!J5336&amp;");","")</f>
        <v/>
      </c>
    </row>
    <row r="5337" spans="1:1" ht="15" customHeight="1">
      <c r="A5337" s="1" t="str">
        <f>IF(NOT(ISBLANK(DATA!A5337)),"INSERT INTO SYSADM.PSAUTHITEM VALUES ('"&amp;$B$1&amp;DATA!A5337&amp;"', '"&amp;DATA!D5337&amp;"', '"&amp;DATA!E5337&amp;"', '"&amp;DATA!F5337&amp;"', '"&amp;DATA!G5337&amp;"', '"&amp;DATA!H5337&amp;"', "&amp;DATA!J5337&amp;");","")</f>
        <v/>
      </c>
    </row>
    <row r="5338" spans="1:1" ht="15" customHeight="1">
      <c r="A5338" s="1" t="str">
        <f>IF(NOT(ISBLANK(DATA!A5338)),"INSERT INTO SYSADM.PSAUTHITEM VALUES ('"&amp;$B$1&amp;DATA!A5338&amp;"', '"&amp;DATA!D5338&amp;"', '"&amp;DATA!E5338&amp;"', '"&amp;DATA!F5338&amp;"', '"&amp;DATA!G5338&amp;"', '"&amp;DATA!H5338&amp;"', "&amp;DATA!J5338&amp;");","")</f>
        <v/>
      </c>
    </row>
    <row r="5339" spans="1:1" ht="15" customHeight="1">
      <c r="A5339" s="1" t="str">
        <f>IF(NOT(ISBLANK(DATA!A5339)),"INSERT INTO SYSADM.PSAUTHITEM VALUES ('"&amp;$B$1&amp;DATA!A5339&amp;"', '"&amp;DATA!D5339&amp;"', '"&amp;DATA!E5339&amp;"', '"&amp;DATA!F5339&amp;"', '"&amp;DATA!G5339&amp;"', '"&amp;DATA!H5339&amp;"', "&amp;DATA!J5339&amp;");","")</f>
        <v/>
      </c>
    </row>
    <row r="5340" spans="1:1" ht="15" customHeight="1">
      <c r="A5340" s="1" t="str">
        <f>IF(NOT(ISBLANK(DATA!A5340)),"INSERT INTO SYSADM.PSAUTHITEM VALUES ('"&amp;$B$1&amp;DATA!A5340&amp;"', '"&amp;DATA!D5340&amp;"', '"&amp;DATA!E5340&amp;"', '"&amp;DATA!F5340&amp;"', '"&amp;DATA!G5340&amp;"', '"&amp;DATA!H5340&amp;"', "&amp;DATA!J5340&amp;");","")</f>
        <v/>
      </c>
    </row>
    <row r="5341" spans="1:1" ht="15" customHeight="1">
      <c r="A5341" s="1" t="str">
        <f>IF(NOT(ISBLANK(DATA!A5341)),"INSERT INTO SYSADM.PSAUTHITEM VALUES ('"&amp;$B$1&amp;DATA!A5341&amp;"', '"&amp;DATA!D5341&amp;"', '"&amp;DATA!E5341&amp;"', '"&amp;DATA!F5341&amp;"', '"&amp;DATA!G5341&amp;"', '"&amp;DATA!H5341&amp;"', "&amp;DATA!J5341&amp;");","")</f>
        <v/>
      </c>
    </row>
    <row r="5342" spans="1:1" ht="15" customHeight="1">
      <c r="A5342" s="1" t="str">
        <f>IF(NOT(ISBLANK(DATA!A5342)),"INSERT INTO SYSADM.PSAUTHITEM VALUES ('"&amp;$B$1&amp;DATA!A5342&amp;"', '"&amp;DATA!D5342&amp;"', '"&amp;DATA!E5342&amp;"', '"&amp;DATA!F5342&amp;"', '"&amp;DATA!G5342&amp;"', '"&amp;DATA!H5342&amp;"', "&amp;DATA!J5342&amp;");","")</f>
        <v/>
      </c>
    </row>
    <row r="5343" spans="1:1" ht="15" customHeight="1">
      <c r="A5343" s="1" t="str">
        <f>IF(NOT(ISBLANK(DATA!A5343)),"INSERT INTO SYSADM.PSAUTHITEM VALUES ('"&amp;$B$1&amp;DATA!A5343&amp;"', '"&amp;DATA!D5343&amp;"', '"&amp;DATA!E5343&amp;"', '"&amp;DATA!F5343&amp;"', '"&amp;DATA!G5343&amp;"', '"&amp;DATA!H5343&amp;"', "&amp;DATA!J5343&amp;");","")</f>
        <v/>
      </c>
    </row>
    <row r="5344" spans="1:1" ht="15" customHeight="1">
      <c r="A5344" s="1" t="str">
        <f>IF(NOT(ISBLANK(DATA!A5344)),"INSERT INTO SYSADM.PSAUTHITEM VALUES ('"&amp;$B$1&amp;DATA!A5344&amp;"', '"&amp;DATA!D5344&amp;"', '"&amp;DATA!E5344&amp;"', '"&amp;DATA!F5344&amp;"', '"&amp;DATA!G5344&amp;"', '"&amp;DATA!H5344&amp;"', "&amp;DATA!J5344&amp;");","")</f>
        <v/>
      </c>
    </row>
    <row r="5345" spans="1:1" ht="15" customHeight="1">
      <c r="A5345" s="1" t="str">
        <f>IF(NOT(ISBLANK(DATA!A5345)),"INSERT INTO SYSADM.PSAUTHITEM VALUES ('"&amp;$B$1&amp;DATA!A5345&amp;"', '"&amp;DATA!D5345&amp;"', '"&amp;DATA!E5345&amp;"', '"&amp;DATA!F5345&amp;"', '"&amp;DATA!G5345&amp;"', '"&amp;DATA!H5345&amp;"', "&amp;DATA!J5345&amp;");","")</f>
        <v/>
      </c>
    </row>
    <row r="5346" spans="1:1" ht="15" customHeight="1">
      <c r="A5346" s="1" t="str">
        <f>IF(NOT(ISBLANK(DATA!A5346)),"INSERT INTO SYSADM.PSAUTHITEM VALUES ('"&amp;$B$1&amp;DATA!A5346&amp;"', '"&amp;DATA!D5346&amp;"', '"&amp;DATA!E5346&amp;"', '"&amp;DATA!F5346&amp;"', '"&amp;DATA!G5346&amp;"', '"&amp;DATA!H5346&amp;"', "&amp;DATA!J5346&amp;");","")</f>
        <v/>
      </c>
    </row>
    <row r="5347" spans="1:1" ht="15" customHeight="1">
      <c r="A5347" s="1" t="str">
        <f>IF(NOT(ISBLANK(DATA!A5347)),"INSERT INTO SYSADM.PSAUTHITEM VALUES ('"&amp;$B$1&amp;DATA!A5347&amp;"', '"&amp;DATA!D5347&amp;"', '"&amp;DATA!E5347&amp;"', '"&amp;DATA!F5347&amp;"', '"&amp;DATA!G5347&amp;"', '"&amp;DATA!H5347&amp;"', "&amp;DATA!J5347&amp;");","")</f>
        <v/>
      </c>
    </row>
    <row r="5348" spans="1:1" ht="15" customHeight="1">
      <c r="A5348" s="1" t="str">
        <f>IF(NOT(ISBLANK(DATA!A5348)),"INSERT INTO SYSADM.PSAUTHITEM VALUES ('"&amp;$B$1&amp;DATA!A5348&amp;"', '"&amp;DATA!D5348&amp;"', '"&amp;DATA!E5348&amp;"', '"&amp;DATA!F5348&amp;"', '"&amp;DATA!G5348&amp;"', '"&amp;DATA!H5348&amp;"', "&amp;DATA!J5348&amp;");","")</f>
        <v/>
      </c>
    </row>
    <row r="5349" spans="1:1" ht="15" customHeight="1">
      <c r="A5349" s="1" t="str">
        <f>IF(NOT(ISBLANK(DATA!A5349)),"INSERT INTO SYSADM.PSAUTHITEM VALUES ('"&amp;$B$1&amp;DATA!A5349&amp;"', '"&amp;DATA!D5349&amp;"', '"&amp;DATA!E5349&amp;"', '"&amp;DATA!F5349&amp;"', '"&amp;DATA!G5349&amp;"', '"&amp;DATA!H5349&amp;"', "&amp;DATA!J5349&amp;");","")</f>
        <v/>
      </c>
    </row>
    <row r="5350" spans="1:1" ht="15" customHeight="1">
      <c r="A5350" s="1" t="str">
        <f>IF(NOT(ISBLANK(DATA!A5350)),"INSERT INTO SYSADM.PSAUTHITEM VALUES ('"&amp;$B$1&amp;DATA!A5350&amp;"', '"&amp;DATA!D5350&amp;"', '"&amp;DATA!E5350&amp;"', '"&amp;DATA!F5350&amp;"', '"&amp;DATA!G5350&amp;"', '"&amp;DATA!H5350&amp;"', "&amp;DATA!J5350&amp;");","")</f>
        <v/>
      </c>
    </row>
    <row r="5351" spans="1:1" ht="15" customHeight="1">
      <c r="A5351" s="1" t="str">
        <f>IF(NOT(ISBLANK(DATA!A5351)),"INSERT INTO SYSADM.PSAUTHITEM VALUES ('"&amp;$B$1&amp;DATA!A5351&amp;"', '"&amp;DATA!D5351&amp;"', '"&amp;DATA!E5351&amp;"', '"&amp;DATA!F5351&amp;"', '"&amp;DATA!G5351&amp;"', '"&amp;DATA!H5351&amp;"', "&amp;DATA!J5351&amp;");","")</f>
        <v/>
      </c>
    </row>
    <row r="5352" spans="1:1" ht="15" customHeight="1">
      <c r="A5352" s="1" t="str">
        <f>IF(NOT(ISBLANK(DATA!A5352)),"INSERT INTO SYSADM.PSAUTHITEM VALUES ('"&amp;$B$1&amp;DATA!A5352&amp;"', '"&amp;DATA!D5352&amp;"', '"&amp;DATA!E5352&amp;"', '"&amp;DATA!F5352&amp;"', '"&amp;DATA!G5352&amp;"', '"&amp;DATA!H5352&amp;"', "&amp;DATA!J5352&amp;");","")</f>
        <v/>
      </c>
    </row>
    <row r="5353" spans="1:1" ht="15" customHeight="1">
      <c r="A5353" s="1" t="str">
        <f>IF(NOT(ISBLANK(DATA!A5353)),"INSERT INTO SYSADM.PSAUTHITEM VALUES ('"&amp;$B$1&amp;DATA!A5353&amp;"', '"&amp;DATA!D5353&amp;"', '"&amp;DATA!E5353&amp;"', '"&amp;DATA!F5353&amp;"', '"&amp;DATA!G5353&amp;"', '"&amp;DATA!H5353&amp;"', "&amp;DATA!J5353&amp;");","")</f>
        <v/>
      </c>
    </row>
    <row r="5354" spans="1:1" ht="15" customHeight="1">
      <c r="A5354" s="1" t="str">
        <f>IF(NOT(ISBLANK(DATA!A5354)),"INSERT INTO SYSADM.PSAUTHITEM VALUES ('"&amp;$B$1&amp;DATA!A5354&amp;"', '"&amp;DATA!D5354&amp;"', '"&amp;DATA!E5354&amp;"', '"&amp;DATA!F5354&amp;"', '"&amp;DATA!G5354&amp;"', '"&amp;DATA!H5354&amp;"', "&amp;DATA!J5354&amp;");","")</f>
        <v/>
      </c>
    </row>
    <row r="5355" spans="1:1" ht="15" customHeight="1">
      <c r="A5355" s="1" t="str">
        <f>IF(NOT(ISBLANK(DATA!A5355)),"INSERT INTO SYSADM.PSAUTHITEM VALUES ('"&amp;$B$1&amp;DATA!A5355&amp;"', '"&amp;DATA!D5355&amp;"', '"&amp;DATA!E5355&amp;"', '"&amp;DATA!F5355&amp;"', '"&amp;DATA!G5355&amp;"', '"&amp;DATA!H5355&amp;"', "&amp;DATA!J5355&amp;");","")</f>
        <v/>
      </c>
    </row>
    <row r="5356" spans="1:1" ht="15" customHeight="1">
      <c r="A5356" s="1" t="str">
        <f>IF(NOT(ISBLANK(DATA!A5356)),"INSERT INTO SYSADM.PSAUTHITEM VALUES ('"&amp;$B$1&amp;DATA!A5356&amp;"', '"&amp;DATA!D5356&amp;"', '"&amp;DATA!E5356&amp;"', '"&amp;DATA!F5356&amp;"', '"&amp;DATA!G5356&amp;"', '"&amp;DATA!H5356&amp;"', "&amp;DATA!J5356&amp;");","")</f>
        <v/>
      </c>
    </row>
    <row r="5357" spans="1:1" ht="15" customHeight="1">
      <c r="A5357" s="1" t="str">
        <f>IF(NOT(ISBLANK(DATA!A5357)),"INSERT INTO SYSADM.PSAUTHITEM VALUES ('"&amp;$B$1&amp;DATA!A5357&amp;"', '"&amp;DATA!D5357&amp;"', '"&amp;DATA!E5357&amp;"', '"&amp;DATA!F5357&amp;"', '"&amp;DATA!G5357&amp;"', '"&amp;DATA!H5357&amp;"', "&amp;DATA!J5357&amp;");","")</f>
        <v/>
      </c>
    </row>
    <row r="5358" spans="1:1" ht="15" customHeight="1">
      <c r="A5358" s="1" t="str">
        <f>IF(NOT(ISBLANK(DATA!A5358)),"INSERT INTO SYSADM.PSAUTHITEM VALUES ('"&amp;$B$1&amp;DATA!A5358&amp;"', '"&amp;DATA!D5358&amp;"', '"&amp;DATA!E5358&amp;"', '"&amp;DATA!F5358&amp;"', '"&amp;DATA!G5358&amp;"', '"&amp;DATA!H5358&amp;"', "&amp;DATA!J5358&amp;");","")</f>
        <v/>
      </c>
    </row>
    <row r="5359" spans="1:1" ht="15" customHeight="1">
      <c r="A5359" s="1" t="str">
        <f>IF(NOT(ISBLANK(DATA!A5359)),"INSERT INTO SYSADM.PSAUTHITEM VALUES ('"&amp;$B$1&amp;DATA!A5359&amp;"', '"&amp;DATA!D5359&amp;"', '"&amp;DATA!E5359&amp;"', '"&amp;DATA!F5359&amp;"', '"&amp;DATA!G5359&amp;"', '"&amp;DATA!H5359&amp;"', "&amp;DATA!J5359&amp;");","")</f>
        <v/>
      </c>
    </row>
    <row r="5360" spans="1:1" ht="15" customHeight="1">
      <c r="A5360" s="1" t="str">
        <f>IF(NOT(ISBLANK(DATA!A5360)),"INSERT INTO SYSADM.PSAUTHITEM VALUES ('"&amp;$B$1&amp;DATA!A5360&amp;"', '"&amp;DATA!D5360&amp;"', '"&amp;DATA!E5360&amp;"', '"&amp;DATA!F5360&amp;"', '"&amp;DATA!G5360&amp;"', '"&amp;DATA!H5360&amp;"', "&amp;DATA!J5360&amp;");","")</f>
        <v/>
      </c>
    </row>
    <row r="5361" spans="1:1" ht="15" customHeight="1">
      <c r="A5361" s="1" t="str">
        <f>IF(NOT(ISBLANK(DATA!A5361)),"INSERT INTO SYSADM.PSAUTHITEM VALUES ('"&amp;$B$1&amp;DATA!A5361&amp;"', '"&amp;DATA!D5361&amp;"', '"&amp;DATA!E5361&amp;"', '"&amp;DATA!F5361&amp;"', '"&amp;DATA!G5361&amp;"', '"&amp;DATA!H5361&amp;"', "&amp;DATA!J5361&amp;");","")</f>
        <v/>
      </c>
    </row>
    <row r="5362" spans="1:1" ht="15" customHeight="1">
      <c r="A5362" s="1" t="str">
        <f>IF(NOT(ISBLANK(DATA!A5362)),"INSERT INTO SYSADM.PSAUTHITEM VALUES ('"&amp;$B$1&amp;DATA!A5362&amp;"', '"&amp;DATA!D5362&amp;"', '"&amp;DATA!E5362&amp;"', '"&amp;DATA!F5362&amp;"', '"&amp;DATA!G5362&amp;"', '"&amp;DATA!H5362&amp;"', "&amp;DATA!J5362&amp;");","")</f>
        <v/>
      </c>
    </row>
    <row r="5363" spans="1:1" ht="15" customHeight="1">
      <c r="A5363" s="1" t="str">
        <f>IF(NOT(ISBLANK(DATA!A5363)),"INSERT INTO SYSADM.PSAUTHITEM VALUES ('"&amp;$B$1&amp;DATA!A5363&amp;"', '"&amp;DATA!D5363&amp;"', '"&amp;DATA!E5363&amp;"', '"&amp;DATA!F5363&amp;"', '"&amp;DATA!G5363&amp;"', '"&amp;DATA!H5363&amp;"', "&amp;DATA!J5363&amp;");","")</f>
        <v/>
      </c>
    </row>
    <row r="5364" spans="1:1" ht="15" customHeight="1">
      <c r="A5364" s="1" t="str">
        <f>IF(NOT(ISBLANK(DATA!A5364)),"INSERT INTO SYSADM.PSAUTHITEM VALUES ('"&amp;$B$1&amp;DATA!A5364&amp;"', '"&amp;DATA!D5364&amp;"', '"&amp;DATA!E5364&amp;"', '"&amp;DATA!F5364&amp;"', '"&amp;DATA!G5364&amp;"', '"&amp;DATA!H5364&amp;"', "&amp;DATA!J5364&amp;");","")</f>
        <v/>
      </c>
    </row>
    <row r="5365" spans="1:1" ht="15" customHeight="1">
      <c r="A5365" s="1" t="str">
        <f>IF(NOT(ISBLANK(DATA!A5365)),"INSERT INTO SYSADM.PSAUTHITEM VALUES ('"&amp;$B$1&amp;DATA!A5365&amp;"', '"&amp;DATA!D5365&amp;"', '"&amp;DATA!E5365&amp;"', '"&amp;DATA!F5365&amp;"', '"&amp;DATA!G5365&amp;"', '"&amp;DATA!H5365&amp;"', "&amp;DATA!J5365&amp;");","")</f>
        <v/>
      </c>
    </row>
    <row r="5366" spans="1:1" ht="15" customHeight="1">
      <c r="A5366" s="1" t="str">
        <f>IF(NOT(ISBLANK(DATA!A5366)),"INSERT INTO SYSADM.PSAUTHITEM VALUES ('"&amp;$B$1&amp;DATA!A5366&amp;"', '"&amp;DATA!D5366&amp;"', '"&amp;DATA!E5366&amp;"', '"&amp;DATA!F5366&amp;"', '"&amp;DATA!G5366&amp;"', '"&amp;DATA!H5366&amp;"', "&amp;DATA!J5366&amp;");","")</f>
        <v/>
      </c>
    </row>
    <row r="5367" spans="1:1" ht="15" customHeight="1">
      <c r="A5367" s="1" t="str">
        <f>IF(NOT(ISBLANK(DATA!A5367)),"INSERT INTO SYSADM.PSAUTHITEM VALUES ('"&amp;$B$1&amp;DATA!A5367&amp;"', '"&amp;DATA!D5367&amp;"', '"&amp;DATA!E5367&amp;"', '"&amp;DATA!F5367&amp;"', '"&amp;DATA!G5367&amp;"', '"&amp;DATA!H5367&amp;"', "&amp;DATA!J5367&amp;");","")</f>
        <v/>
      </c>
    </row>
    <row r="5368" spans="1:1" ht="15" customHeight="1">
      <c r="A5368" s="1" t="str">
        <f>IF(NOT(ISBLANK(DATA!A5368)),"INSERT INTO SYSADM.PSAUTHITEM VALUES ('"&amp;$B$1&amp;DATA!A5368&amp;"', '"&amp;DATA!D5368&amp;"', '"&amp;DATA!E5368&amp;"', '"&amp;DATA!F5368&amp;"', '"&amp;DATA!G5368&amp;"', '"&amp;DATA!H5368&amp;"', "&amp;DATA!J5368&amp;");","")</f>
        <v/>
      </c>
    </row>
    <row r="5369" spans="1:1" ht="15" customHeight="1">
      <c r="A5369" s="1" t="str">
        <f>IF(NOT(ISBLANK(DATA!A5369)),"INSERT INTO SYSADM.PSAUTHITEM VALUES ('"&amp;$B$1&amp;DATA!A5369&amp;"', '"&amp;DATA!D5369&amp;"', '"&amp;DATA!E5369&amp;"', '"&amp;DATA!F5369&amp;"', '"&amp;DATA!G5369&amp;"', '"&amp;DATA!H5369&amp;"', "&amp;DATA!J5369&amp;");","")</f>
        <v/>
      </c>
    </row>
    <row r="5370" spans="1:1" ht="15" customHeight="1">
      <c r="A5370" s="1" t="str">
        <f>IF(NOT(ISBLANK(DATA!A5370)),"INSERT INTO SYSADM.PSAUTHITEM VALUES ('"&amp;$B$1&amp;DATA!A5370&amp;"', '"&amp;DATA!D5370&amp;"', '"&amp;DATA!E5370&amp;"', '"&amp;DATA!F5370&amp;"', '"&amp;DATA!G5370&amp;"', '"&amp;DATA!H5370&amp;"', "&amp;DATA!J5370&amp;");","")</f>
        <v/>
      </c>
    </row>
    <row r="5371" spans="1:1" ht="15" customHeight="1">
      <c r="A5371" s="1" t="str">
        <f>IF(NOT(ISBLANK(DATA!A5371)),"INSERT INTO SYSADM.PSAUTHITEM VALUES ('"&amp;$B$1&amp;DATA!A5371&amp;"', '"&amp;DATA!D5371&amp;"', '"&amp;DATA!E5371&amp;"', '"&amp;DATA!F5371&amp;"', '"&amp;DATA!G5371&amp;"', '"&amp;DATA!H5371&amp;"', "&amp;DATA!J5371&amp;");","")</f>
        <v/>
      </c>
    </row>
    <row r="5372" spans="1:1" ht="15" customHeight="1">
      <c r="A5372" s="1" t="str">
        <f>IF(NOT(ISBLANK(DATA!A5372)),"INSERT INTO SYSADM.PSAUTHITEM VALUES ('"&amp;$B$1&amp;DATA!A5372&amp;"', '"&amp;DATA!D5372&amp;"', '"&amp;DATA!E5372&amp;"', '"&amp;DATA!F5372&amp;"', '"&amp;DATA!G5372&amp;"', '"&amp;DATA!H5372&amp;"', "&amp;DATA!J5372&amp;");","")</f>
        <v/>
      </c>
    </row>
    <row r="5373" spans="1:1" ht="15" customHeight="1">
      <c r="A5373" s="1" t="str">
        <f>IF(NOT(ISBLANK(DATA!A5373)),"INSERT INTO SYSADM.PSAUTHITEM VALUES ('"&amp;$B$1&amp;DATA!A5373&amp;"', '"&amp;DATA!D5373&amp;"', '"&amp;DATA!E5373&amp;"', '"&amp;DATA!F5373&amp;"', '"&amp;DATA!G5373&amp;"', '"&amp;DATA!H5373&amp;"', "&amp;DATA!J5373&amp;");","")</f>
        <v/>
      </c>
    </row>
    <row r="5374" spans="1:1" ht="15" customHeight="1">
      <c r="A5374" s="1" t="str">
        <f>IF(NOT(ISBLANK(DATA!A5374)),"INSERT INTO SYSADM.PSAUTHITEM VALUES ('"&amp;$B$1&amp;DATA!A5374&amp;"', '"&amp;DATA!D5374&amp;"', '"&amp;DATA!E5374&amp;"', '"&amp;DATA!F5374&amp;"', '"&amp;DATA!G5374&amp;"', '"&amp;DATA!H5374&amp;"', "&amp;DATA!J5374&amp;");","")</f>
        <v/>
      </c>
    </row>
    <row r="5375" spans="1:1" ht="15" customHeight="1">
      <c r="A5375" s="1" t="str">
        <f>IF(NOT(ISBLANK(DATA!A5375)),"INSERT INTO SYSADM.PSAUTHITEM VALUES ('"&amp;$B$1&amp;DATA!A5375&amp;"', '"&amp;DATA!D5375&amp;"', '"&amp;DATA!E5375&amp;"', '"&amp;DATA!F5375&amp;"', '"&amp;DATA!G5375&amp;"', '"&amp;DATA!H5375&amp;"', "&amp;DATA!J5375&amp;");","")</f>
        <v/>
      </c>
    </row>
    <row r="5376" spans="1:1" ht="15" customHeight="1">
      <c r="A5376" s="1" t="str">
        <f>IF(NOT(ISBLANK(DATA!A5376)),"INSERT INTO SYSADM.PSAUTHITEM VALUES ('"&amp;$B$1&amp;DATA!A5376&amp;"', '"&amp;DATA!D5376&amp;"', '"&amp;DATA!E5376&amp;"', '"&amp;DATA!F5376&amp;"', '"&amp;DATA!G5376&amp;"', '"&amp;DATA!H5376&amp;"', "&amp;DATA!J5376&amp;");","")</f>
        <v/>
      </c>
    </row>
    <row r="5377" spans="1:1" ht="15" customHeight="1">
      <c r="A5377" s="1" t="str">
        <f>IF(NOT(ISBLANK(DATA!A5377)),"INSERT INTO SYSADM.PSAUTHITEM VALUES ('"&amp;$B$1&amp;DATA!A5377&amp;"', '"&amp;DATA!D5377&amp;"', '"&amp;DATA!E5377&amp;"', '"&amp;DATA!F5377&amp;"', '"&amp;DATA!G5377&amp;"', '"&amp;DATA!H5377&amp;"', "&amp;DATA!J5377&amp;");","")</f>
        <v/>
      </c>
    </row>
    <row r="5378" spans="1:1" ht="15" customHeight="1">
      <c r="A5378" s="1" t="str">
        <f>IF(NOT(ISBLANK(DATA!A5378)),"INSERT INTO SYSADM.PSAUTHITEM VALUES ('"&amp;$B$1&amp;DATA!A5378&amp;"', '"&amp;DATA!D5378&amp;"', '"&amp;DATA!E5378&amp;"', '"&amp;DATA!F5378&amp;"', '"&amp;DATA!G5378&amp;"', '"&amp;DATA!H5378&amp;"', "&amp;DATA!J5378&amp;");","")</f>
        <v/>
      </c>
    </row>
    <row r="5379" spans="1:1" ht="15" customHeight="1">
      <c r="A5379" s="1" t="str">
        <f>IF(NOT(ISBLANK(DATA!A5379)),"INSERT INTO SYSADM.PSAUTHITEM VALUES ('"&amp;$B$1&amp;DATA!A5379&amp;"', '"&amp;DATA!D5379&amp;"', '"&amp;DATA!E5379&amp;"', '"&amp;DATA!F5379&amp;"', '"&amp;DATA!G5379&amp;"', '"&amp;DATA!H5379&amp;"', "&amp;DATA!J5379&amp;");","")</f>
        <v/>
      </c>
    </row>
    <row r="5380" spans="1:1" ht="15" customHeight="1">
      <c r="A5380" s="1" t="str">
        <f>IF(NOT(ISBLANK(DATA!A5380)),"INSERT INTO SYSADM.PSAUTHITEM VALUES ('"&amp;$B$1&amp;DATA!A5380&amp;"', '"&amp;DATA!D5380&amp;"', '"&amp;DATA!E5380&amp;"', '"&amp;DATA!F5380&amp;"', '"&amp;DATA!G5380&amp;"', '"&amp;DATA!H5380&amp;"', "&amp;DATA!J5380&amp;");","")</f>
        <v/>
      </c>
    </row>
    <row r="5381" spans="1:1" ht="15" customHeight="1">
      <c r="A5381" s="1" t="str">
        <f>IF(NOT(ISBLANK(DATA!A5381)),"INSERT INTO SYSADM.PSAUTHITEM VALUES ('"&amp;$B$1&amp;DATA!A5381&amp;"', '"&amp;DATA!D5381&amp;"', '"&amp;DATA!E5381&amp;"', '"&amp;DATA!F5381&amp;"', '"&amp;DATA!G5381&amp;"', '"&amp;DATA!H5381&amp;"', "&amp;DATA!J5381&amp;");","")</f>
        <v/>
      </c>
    </row>
    <row r="5382" spans="1:1" ht="15" customHeight="1">
      <c r="A5382" s="1" t="str">
        <f>IF(NOT(ISBLANK(DATA!A5382)),"INSERT INTO SYSADM.PSAUTHITEM VALUES ('"&amp;$B$1&amp;DATA!A5382&amp;"', '"&amp;DATA!D5382&amp;"', '"&amp;DATA!E5382&amp;"', '"&amp;DATA!F5382&amp;"', '"&amp;DATA!G5382&amp;"', '"&amp;DATA!H5382&amp;"', "&amp;DATA!J5382&amp;");","")</f>
        <v/>
      </c>
    </row>
    <row r="5383" spans="1:1" ht="15" customHeight="1">
      <c r="A5383" s="1" t="str">
        <f>IF(NOT(ISBLANK(DATA!A5383)),"INSERT INTO SYSADM.PSAUTHITEM VALUES ('"&amp;$B$1&amp;DATA!A5383&amp;"', '"&amp;DATA!D5383&amp;"', '"&amp;DATA!E5383&amp;"', '"&amp;DATA!F5383&amp;"', '"&amp;DATA!G5383&amp;"', '"&amp;DATA!H5383&amp;"', "&amp;DATA!J5383&amp;");","")</f>
        <v/>
      </c>
    </row>
    <row r="5384" spans="1:1" ht="15" customHeight="1">
      <c r="A5384" s="1" t="str">
        <f>IF(NOT(ISBLANK(DATA!A5384)),"INSERT INTO SYSADM.PSAUTHITEM VALUES ('"&amp;$B$1&amp;DATA!A5384&amp;"', '"&amp;DATA!D5384&amp;"', '"&amp;DATA!E5384&amp;"', '"&amp;DATA!F5384&amp;"', '"&amp;DATA!G5384&amp;"', '"&amp;DATA!H5384&amp;"', "&amp;DATA!J5384&amp;");","")</f>
        <v/>
      </c>
    </row>
    <row r="5385" spans="1:1" ht="15" customHeight="1">
      <c r="A5385" s="1" t="str">
        <f>IF(NOT(ISBLANK(DATA!A5385)),"INSERT INTO SYSADM.PSAUTHITEM VALUES ('"&amp;$B$1&amp;DATA!A5385&amp;"', '"&amp;DATA!D5385&amp;"', '"&amp;DATA!E5385&amp;"', '"&amp;DATA!F5385&amp;"', '"&amp;DATA!G5385&amp;"', '"&amp;DATA!H5385&amp;"', "&amp;DATA!J5385&amp;");","")</f>
        <v/>
      </c>
    </row>
    <row r="5386" spans="1:1" ht="15" customHeight="1">
      <c r="A5386" s="1" t="str">
        <f>IF(NOT(ISBLANK(DATA!A5386)),"INSERT INTO SYSADM.PSAUTHITEM VALUES ('"&amp;$B$1&amp;DATA!A5386&amp;"', '"&amp;DATA!D5386&amp;"', '"&amp;DATA!E5386&amp;"', '"&amp;DATA!F5386&amp;"', '"&amp;DATA!G5386&amp;"', '"&amp;DATA!H5386&amp;"', "&amp;DATA!J5386&amp;");","")</f>
        <v/>
      </c>
    </row>
    <row r="5387" spans="1:1" ht="15" customHeight="1">
      <c r="A5387" s="1" t="str">
        <f>IF(NOT(ISBLANK(DATA!A5387)),"INSERT INTO SYSADM.PSAUTHITEM VALUES ('"&amp;$B$1&amp;DATA!A5387&amp;"', '"&amp;DATA!D5387&amp;"', '"&amp;DATA!E5387&amp;"', '"&amp;DATA!F5387&amp;"', '"&amp;DATA!G5387&amp;"', '"&amp;DATA!H5387&amp;"', "&amp;DATA!J5387&amp;");","")</f>
        <v/>
      </c>
    </row>
    <row r="5388" spans="1:1" ht="15" customHeight="1">
      <c r="A5388" s="1" t="str">
        <f>IF(NOT(ISBLANK(DATA!A5388)),"INSERT INTO SYSADM.PSAUTHITEM VALUES ('"&amp;$B$1&amp;DATA!A5388&amp;"', '"&amp;DATA!D5388&amp;"', '"&amp;DATA!E5388&amp;"', '"&amp;DATA!F5388&amp;"', '"&amp;DATA!G5388&amp;"', '"&amp;DATA!H5388&amp;"', "&amp;DATA!J5388&amp;");","")</f>
        <v/>
      </c>
    </row>
    <row r="5389" spans="1:1" ht="15" customHeight="1">
      <c r="A5389" s="1" t="str">
        <f>IF(NOT(ISBLANK(DATA!A5389)),"INSERT INTO SYSADM.PSAUTHITEM VALUES ('"&amp;$B$1&amp;DATA!A5389&amp;"', '"&amp;DATA!D5389&amp;"', '"&amp;DATA!E5389&amp;"', '"&amp;DATA!F5389&amp;"', '"&amp;DATA!G5389&amp;"', '"&amp;DATA!H5389&amp;"', "&amp;DATA!J5389&amp;");","")</f>
        <v/>
      </c>
    </row>
    <row r="5390" spans="1:1" ht="15" customHeight="1">
      <c r="A5390" s="1" t="str">
        <f>IF(NOT(ISBLANK(DATA!A5390)),"INSERT INTO SYSADM.PSAUTHITEM VALUES ('"&amp;$B$1&amp;DATA!A5390&amp;"', '"&amp;DATA!D5390&amp;"', '"&amp;DATA!E5390&amp;"', '"&amp;DATA!F5390&amp;"', '"&amp;DATA!G5390&amp;"', '"&amp;DATA!H5390&amp;"', "&amp;DATA!J5390&amp;");","")</f>
        <v/>
      </c>
    </row>
    <row r="5391" spans="1:1" ht="15" customHeight="1">
      <c r="A5391" s="1" t="str">
        <f>IF(NOT(ISBLANK(DATA!A5391)),"INSERT INTO SYSADM.PSAUTHITEM VALUES ('"&amp;$B$1&amp;DATA!A5391&amp;"', '"&amp;DATA!D5391&amp;"', '"&amp;DATA!E5391&amp;"', '"&amp;DATA!F5391&amp;"', '"&amp;DATA!G5391&amp;"', '"&amp;DATA!H5391&amp;"', "&amp;DATA!J5391&amp;");","")</f>
        <v/>
      </c>
    </row>
    <row r="5392" spans="1:1" ht="15" customHeight="1">
      <c r="A5392" s="1" t="str">
        <f>IF(NOT(ISBLANK(DATA!A5392)),"INSERT INTO SYSADM.PSAUTHITEM VALUES ('"&amp;$B$1&amp;DATA!A5392&amp;"', '"&amp;DATA!D5392&amp;"', '"&amp;DATA!E5392&amp;"', '"&amp;DATA!F5392&amp;"', '"&amp;DATA!G5392&amp;"', '"&amp;DATA!H5392&amp;"', "&amp;DATA!J5392&amp;");","")</f>
        <v/>
      </c>
    </row>
    <row r="5393" spans="1:1" ht="15" customHeight="1">
      <c r="A5393" s="1" t="str">
        <f>IF(NOT(ISBLANK(DATA!A5393)),"INSERT INTO SYSADM.PSAUTHITEM VALUES ('"&amp;$B$1&amp;DATA!A5393&amp;"', '"&amp;DATA!D5393&amp;"', '"&amp;DATA!E5393&amp;"', '"&amp;DATA!F5393&amp;"', '"&amp;DATA!G5393&amp;"', '"&amp;DATA!H5393&amp;"', "&amp;DATA!J5393&amp;");","")</f>
        <v/>
      </c>
    </row>
    <row r="5394" spans="1:1" ht="15" customHeight="1">
      <c r="A5394" s="1" t="str">
        <f>IF(NOT(ISBLANK(DATA!A5394)),"INSERT INTO SYSADM.PSAUTHITEM VALUES ('"&amp;$B$1&amp;DATA!A5394&amp;"', '"&amp;DATA!D5394&amp;"', '"&amp;DATA!E5394&amp;"', '"&amp;DATA!F5394&amp;"', '"&amp;DATA!G5394&amp;"', '"&amp;DATA!H5394&amp;"', "&amp;DATA!J5394&amp;");","")</f>
        <v/>
      </c>
    </row>
    <row r="5395" spans="1:1" ht="15" customHeight="1">
      <c r="A5395" s="1" t="str">
        <f>IF(NOT(ISBLANK(DATA!A5395)),"INSERT INTO SYSADM.PSAUTHITEM VALUES ('"&amp;$B$1&amp;DATA!A5395&amp;"', '"&amp;DATA!D5395&amp;"', '"&amp;DATA!E5395&amp;"', '"&amp;DATA!F5395&amp;"', '"&amp;DATA!G5395&amp;"', '"&amp;DATA!H5395&amp;"', "&amp;DATA!J5395&amp;");","")</f>
        <v/>
      </c>
    </row>
    <row r="5396" spans="1:1" ht="15" customHeight="1">
      <c r="A5396" s="1" t="str">
        <f>IF(NOT(ISBLANK(DATA!A5396)),"INSERT INTO SYSADM.PSAUTHITEM VALUES ('"&amp;$B$1&amp;DATA!A5396&amp;"', '"&amp;DATA!D5396&amp;"', '"&amp;DATA!E5396&amp;"', '"&amp;DATA!F5396&amp;"', '"&amp;DATA!G5396&amp;"', '"&amp;DATA!H5396&amp;"', "&amp;DATA!J5396&amp;");","")</f>
        <v/>
      </c>
    </row>
    <row r="5397" spans="1:1" ht="15" customHeight="1">
      <c r="A5397" s="1" t="str">
        <f>IF(NOT(ISBLANK(DATA!A5397)),"INSERT INTO SYSADM.PSAUTHITEM VALUES ('"&amp;$B$1&amp;DATA!A5397&amp;"', '"&amp;DATA!D5397&amp;"', '"&amp;DATA!E5397&amp;"', '"&amp;DATA!F5397&amp;"', '"&amp;DATA!G5397&amp;"', '"&amp;DATA!H5397&amp;"', "&amp;DATA!J5397&amp;");","")</f>
        <v/>
      </c>
    </row>
    <row r="5398" spans="1:1" ht="15" customHeight="1">
      <c r="A5398" s="1" t="str">
        <f>IF(NOT(ISBLANK(DATA!A5398)),"INSERT INTO SYSADM.PSAUTHITEM VALUES ('"&amp;$B$1&amp;DATA!A5398&amp;"', '"&amp;DATA!D5398&amp;"', '"&amp;DATA!E5398&amp;"', '"&amp;DATA!F5398&amp;"', '"&amp;DATA!G5398&amp;"', '"&amp;DATA!H5398&amp;"', "&amp;DATA!J5398&amp;");","")</f>
        <v/>
      </c>
    </row>
    <row r="5399" spans="1:1" ht="15" customHeight="1">
      <c r="A5399" s="1" t="str">
        <f>IF(NOT(ISBLANK(DATA!A5399)),"INSERT INTO SYSADM.PSAUTHITEM VALUES ('"&amp;$B$1&amp;DATA!A5399&amp;"', '"&amp;DATA!D5399&amp;"', '"&amp;DATA!E5399&amp;"', '"&amp;DATA!F5399&amp;"', '"&amp;DATA!G5399&amp;"', '"&amp;DATA!H5399&amp;"', "&amp;DATA!J5399&amp;");","")</f>
        <v/>
      </c>
    </row>
    <row r="5400" spans="1:1" ht="15" customHeight="1">
      <c r="A5400" s="1" t="str">
        <f>IF(NOT(ISBLANK(DATA!A5400)),"INSERT INTO SYSADM.PSAUTHITEM VALUES ('"&amp;$B$1&amp;DATA!A5400&amp;"', '"&amp;DATA!D5400&amp;"', '"&amp;DATA!E5400&amp;"', '"&amp;DATA!F5400&amp;"', '"&amp;DATA!G5400&amp;"', '"&amp;DATA!H5400&amp;"', "&amp;DATA!J5400&amp;");","")</f>
        <v/>
      </c>
    </row>
    <row r="5401" spans="1:1" ht="15" customHeight="1">
      <c r="A5401" s="1" t="str">
        <f>IF(NOT(ISBLANK(DATA!A5401)),"INSERT INTO SYSADM.PSAUTHITEM VALUES ('"&amp;$B$1&amp;DATA!A5401&amp;"', '"&amp;DATA!D5401&amp;"', '"&amp;DATA!E5401&amp;"', '"&amp;DATA!F5401&amp;"', '"&amp;DATA!G5401&amp;"', '"&amp;DATA!H5401&amp;"', "&amp;DATA!J5401&amp;");","")</f>
        <v/>
      </c>
    </row>
    <row r="5402" spans="1:1" ht="15" customHeight="1">
      <c r="A5402" s="1" t="str">
        <f>IF(NOT(ISBLANK(DATA!A5402)),"INSERT INTO SYSADM.PSAUTHITEM VALUES ('"&amp;$B$1&amp;DATA!A5402&amp;"', '"&amp;DATA!D5402&amp;"', '"&amp;DATA!E5402&amp;"', '"&amp;DATA!F5402&amp;"', '"&amp;DATA!G5402&amp;"', '"&amp;DATA!H5402&amp;"', "&amp;DATA!J5402&amp;");","")</f>
        <v/>
      </c>
    </row>
    <row r="5403" spans="1:1" ht="15" customHeight="1">
      <c r="A5403" s="1" t="str">
        <f>IF(NOT(ISBLANK(DATA!A5403)),"INSERT INTO SYSADM.PSAUTHITEM VALUES ('"&amp;$B$1&amp;DATA!A5403&amp;"', '"&amp;DATA!D5403&amp;"', '"&amp;DATA!E5403&amp;"', '"&amp;DATA!F5403&amp;"', '"&amp;DATA!G5403&amp;"', '"&amp;DATA!H5403&amp;"', "&amp;DATA!J5403&amp;");","")</f>
        <v/>
      </c>
    </row>
    <row r="5404" spans="1:1" ht="15" customHeight="1">
      <c r="A5404" s="1" t="str">
        <f>IF(NOT(ISBLANK(DATA!A5404)),"INSERT INTO SYSADM.PSAUTHITEM VALUES ('"&amp;$B$1&amp;DATA!A5404&amp;"', '"&amp;DATA!D5404&amp;"', '"&amp;DATA!E5404&amp;"', '"&amp;DATA!F5404&amp;"', '"&amp;DATA!G5404&amp;"', '"&amp;DATA!H5404&amp;"', "&amp;DATA!J5404&amp;");","")</f>
        <v/>
      </c>
    </row>
    <row r="5405" spans="1:1" ht="15" customHeight="1">
      <c r="A5405" s="1" t="str">
        <f>IF(NOT(ISBLANK(DATA!A5405)),"INSERT INTO SYSADM.PSAUTHITEM VALUES ('"&amp;$B$1&amp;DATA!A5405&amp;"', '"&amp;DATA!D5405&amp;"', '"&amp;DATA!E5405&amp;"', '"&amp;DATA!F5405&amp;"', '"&amp;DATA!G5405&amp;"', '"&amp;DATA!H5405&amp;"', "&amp;DATA!J5405&amp;");","")</f>
        <v/>
      </c>
    </row>
    <row r="5406" spans="1:1" ht="15" customHeight="1">
      <c r="A5406" s="1" t="str">
        <f>IF(NOT(ISBLANK(DATA!A5406)),"INSERT INTO SYSADM.PSAUTHITEM VALUES ('"&amp;$B$1&amp;DATA!A5406&amp;"', '"&amp;DATA!D5406&amp;"', '"&amp;DATA!E5406&amp;"', '"&amp;DATA!F5406&amp;"', '"&amp;DATA!G5406&amp;"', '"&amp;DATA!H5406&amp;"', "&amp;DATA!J5406&amp;");","")</f>
        <v/>
      </c>
    </row>
    <row r="5407" spans="1:1" ht="15" customHeight="1">
      <c r="A5407" s="1" t="str">
        <f>IF(NOT(ISBLANK(DATA!A5407)),"INSERT INTO SYSADM.PSAUTHITEM VALUES ('"&amp;$B$1&amp;DATA!A5407&amp;"', '"&amp;DATA!D5407&amp;"', '"&amp;DATA!E5407&amp;"', '"&amp;DATA!F5407&amp;"', '"&amp;DATA!G5407&amp;"', '"&amp;DATA!H5407&amp;"', "&amp;DATA!J5407&amp;");","")</f>
        <v/>
      </c>
    </row>
    <row r="5408" spans="1:1" ht="15" customHeight="1">
      <c r="A5408" s="1" t="str">
        <f>IF(NOT(ISBLANK(DATA!A5408)),"INSERT INTO SYSADM.PSAUTHITEM VALUES ('"&amp;$B$1&amp;DATA!A5408&amp;"', '"&amp;DATA!D5408&amp;"', '"&amp;DATA!E5408&amp;"', '"&amp;DATA!F5408&amp;"', '"&amp;DATA!G5408&amp;"', '"&amp;DATA!H5408&amp;"', "&amp;DATA!J5408&amp;");","")</f>
        <v/>
      </c>
    </row>
    <row r="5409" spans="1:1" ht="15" customHeight="1">
      <c r="A5409" s="1" t="str">
        <f>IF(NOT(ISBLANK(DATA!A5409)),"INSERT INTO SYSADM.PSAUTHITEM VALUES ('"&amp;$B$1&amp;DATA!A5409&amp;"', '"&amp;DATA!D5409&amp;"', '"&amp;DATA!E5409&amp;"', '"&amp;DATA!F5409&amp;"', '"&amp;DATA!G5409&amp;"', '"&amp;DATA!H5409&amp;"', "&amp;DATA!J5409&amp;");","")</f>
        <v/>
      </c>
    </row>
    <row r="5410" spans="1:1" ht="15" customHeight="1">
      <c r="A5410" s="1" t="str">
        <f>IF(NOT(ISBLANK(DATA!A5410)),"INSERT INTO SYSADM.PSAUTHITEM VALUES ('"&amp;$B$1&amp;DATA!A5410&amp;"', '"&amp;DATA!D5410&amp;"', '"&amp;DATA!E5410&amp;"', '"&amp;DATA!F5410&amp;"', '"&amp;DATA!G5410&amp;"', '"&amp;DATA!H5410&amp;"', "&amp;DATA!J5410&amp;");","")</f>
        <v/>
      </c>
    </row>
    <row r="5411" spans="1:1" ht="15" customHeight="1">
      <c r="A5411" s="1" t="str">
        <f>IF(NOT(ISBLANK(DATA!A5411)),"INSERT INTO SYSADM.PSAUTHITEM VALUES ('"&amp;$B$1&amp;DATA!A5411&amp;"', '"&amp;DATA!D5411&amp;"', '"&amp;DATA!E5411&amp;"', '"&amp;DATA!F5411&amp;"', '"&amp;DATA!G5411&amp;"', '"&amp;DATA!H5411&amp;"', "&amp;DATA!J5411&amp;");","")</f>
        <v/>
      </c>
    </row>
    <row r="5412" spans="1:1" ht="15" customHeight="1">
      <c r="A5412" s="1" t="str">
        <f>IF(NOT(ISBLANK(DATA!A5412)),"INSERT INTO SYSADM.PSAUTHITEM VALUES ('"&amp;$B$1&amp;DATA!A5412&amp;"', '"&amp;DATA!D5412&amp;"', '"&amp;DATA!E5412&amp;"', '"&amp;DATA!F5412&amp;"', '"&amp;DATA!G5412&amp;"', '"&amp;DATA!H5412&amp;"', "&amp;DATA!J5412&amp;");","")</f>
        <v/>
      </c>
    </row>
    <row r="5413" spans="1:1" ht="15" customHeight="1">
      <c r="A5413" s="1" t="str">
        <f>IF(NOT(ISBLANK(DATA!A5413)),"INSERT INTO SYSADM.PSAUTHITEM VALUES ('"&amp;$B$1&amp;DATA!A5413&amp;"', '"&amp;DATA!D5413&amp;"', '"&amp;DATA!E5413&amp;"', '"&amp;DATA!F5413&amp;"', '"&amp;DATA!G5413&amp;"', '"&amp;DATA!H5413&amp;"', "&amp;DATA!J5413&amp;");","")</f>
        <v/>
      </c>
    </row>
    <row r="5414" spans="1:1" ht="15" customHeight="1">
      <c r="A5414" s="1" t="str">
        <f>IF(NOT(ISBLANK(DATA!A5414)),"INSERT INTO SYSADM.PSAUTHITEM VALUES ('"&amp;$B$1&amp;DATA!A5414&amp;"', '"&amp;DATA!D5414&amp;"', '"&amp;DATA!E5414&amp;"', '"&amp;DATA!F5414&amp;"', '"&amp;DATA!G5414&amp;"', '"&amp;DATA!H5414&amp;"', "&amp;DATA!J5414&amp;");","")</f>
        <v/>
      </c>
    </row>
    <row r="5415" spans="1:1" ht="15" customHeight="1">
      <c r="A5415" s="1" t="str">
        <f>IF(NOT(ISBLANK(DATA!A5415)),"INSERT INTO SYSADM.PSAUTHITEM VALUES ('"&amp;$B$1&amp;DATA!A5415&amp;"', '"&amp;DATA!D5415&amp;"', '"&amp;DATA!E5415&amp;"', '"&amp;DATA!F5415&amp;"', '"&amp;DATA!G5415&amp;"', '"&amp;DATA!H5415&amp;"', "&amp;DATA!J5415&amp;");","")</f>
        <v/>
      </c>
    </row>
    <row r="5416" spans="1:1" ht="15" customHeight="1">
      <c r="A5416" s="1" t="str">
        <f>IF(NOT(ISBLANK(DATA!A5416)),"INSERT INTO SYSADM.PSAUTHITEM VALUES ('"&amp;$B$1&amp;DATA!A5416&amp;"', '"&amp;DATA!D5416&amp;"', '"&amp;DATA!E5416&amp;"', '"&amp;DATA!F5416&amp;"', '"&amp;DATA!G5416&amp;"', '"&amp;DATA!H5416&amp;"', "&amp;DATA!J5416&amp;");","")</f>
        <v/>
      </c>
    </row>
    <row r="5417" spans="1:1" ht="15" customHeight="1">
      <c r="A5417" s="1" t="str">
        <f>IF(NOT(ISBLANK(DATA!A5417)),"INSERT INTO SYSADM.PSAUTHITEM VALUES ('"&amp;$B$1&amp;DATA!A5417&amp;"', '"&amp;DATA!D5417&amp;"', '"&amp;DATA!E5417&amp;"', '"&amp;DATA!F5417&amp;"', '"&amp;DATA!G5417&amp;"', '"&amp;DATA!H5417&amp;"', "&amp;DATA!J5417&amp;");","")</f>
        <v/>
      </c>
    </row>
    <row r="5418" spans="1:1" ht="15" customHeight="1">
      <c r="A5418" s="1" t="str">
        <f>IF(NOT(ISBLANK(DATA!A5418)),"INSERT INTO SYSADM.PSAUTHITEM VALUES ('"&amp;$B$1&amp;DATA!A5418&amp;"', '"&amp;DATA!D5418&amp;"', '"&amp;DATA!E5418&amp;"', '"&amp;DATA!F5418&amp;"', '"&amp;DATA!G5418&amp;"', '"&amp;DATA!H5418&amp;"', "&amp;DATA!J5418&amp;");","")</f>
        <v/>
      </c>
    </row>
    <row r="5419" spans="1:1" ht="15" customHeight="1">
      <c r="A5419" s="1" t="str">
        <f>IF(NOT(ISBLANK(DATA!A5419)),"INSERT INTO SYSADM.PSAUTHITEM VALUES ('"&amp;$B$1&amp;DATA!A5419&amp;"', '"&amp;DATA!D5419&amp;"', '"&amp;DATA!E5419&amp;"', '"&amp;DATA!F5419&amp;"', '"&amp;DATA!G5419&amp;"', '"&amp;DATA!H5419&amp;"', "&amp;DATA!J5419&amp;");","")</f>
        <v/>
      </c>
    </row>
    <row r="5420" spans="1:1" ht="15" customHeight="1">
      <c r="A5420" s="1" t="str">
        <f>IF(NOT(ISBLANK(DATA!A5420)),"INSERT INTO SYSADM.PSAUTHITEM VALUES ('"&amp;$B$1&amp;DATA!A5420&amp;"', '"&amp;DATA!D5420&amp;"', '"&amp;DATA!E5420&amp;"', '"&amp;DATA!F5420&amp;"', '"&amp;DATA!G5420&amp;"', '"&amp;DATA!H5420&amp;"', "&amp;DATA!J5420&amp;");","")</f>
        <v/>
      </c>
    </row>
    <row r="5421" spans="1:1" ht="15" customHeight="1">
      <c r="A5421" s="1" t="str">
        <f>IF(NOT(ISBLANK(DATA!A5421)),"INSERT INTO SYSADM.PSAUTHITEM VALUES ('"&amp;$B$1&amp;DATA!A5421&amp;"', '"&amp;DATA!D5421&amp;"', '"&amp;DATA!E5421&amp;"', '"&amp;DATA!F5421&amp;"', '"&amp;DATA!G5421&amp;"', '"&amp;DATA!H5421&amp;"', "&amp;DATA!J5421&amp;");","")</f>
        <v/>
      </c>
    </row>
    <row r="5422" spans="1:1" ht="15" customHeight="1">
      <c r="A5422" s="1" t="str">
        <f>IF(NOT(ISBLANK(DATA!A5422)),"INSERT INTO SYSADM.PSAUTHITEM VALUES ('"&amp;$B$1&amp;DATA!A5422&amp;"', '"&amp;DATA!D5422&amp;"', '"&amp;DATA!E5422&amp;"', '"&amp;DATA!F5422&amp;"', '"&amp;DATA!G5422&amp;"', '"&amp;DATA!H5422&amp;"', "&amp;DATA!J5422&amp;");","")</f>
        <v/>
      </c>
    </row>
    <row r="5423" spans="1:1" ht="15" customHeight="1">
      <c r="A5423" s="1" t="str">
        <f>IF(NOT(ISBLANK(DATA!A5423)),"INSERT INTO SYSADM.PSAUTHITEM VALUES ('"&amp;$B$1&amp;DATA!A5423&amp;"', '"&amp;DATA!D5423&amp;"', '"&amp;DATA!E5423&amp;"', '"&amp;DATA!F5423&amp;"', '"&amp;DATA!G5423&amp;"', '"&amp;DATA!H5423&amp;"', "&amp;DATA!J5423&amp;");","")</f>
        <v/>
      </c>
    </row>
    <row r="5424" spans="1:1" ht="15" customHeight="1">
      <c r="A5424" s="1" t="str">
        <f>IF(NOT(ISBLANK(DATA!A5424)),"INSERT INTO SYSADM.PSAUTHITEM VALUES ('"&amp;$B$1&amp;DATA!A5424&amp;"', '"&amp;DATA!D5424&amp;"', '"&amp;DATA!E5424&amp;"', '"&amp;DATA!F5424&amp;"', '"&amp;DATA!G5424&amp;"', '"&amp;DATA!H5424&amp;"', "&amp;DATA!J5424&amp;");","")</f>
        <v/>
      </c>
    </row>
    <row r="5425" spans="1:1" ht="15" customHeight="1">
      <c r="A5425" s="1" t="str">
        <f>IF(NOT(ISBLANK(DATA!A5425)),"INSERT INTO SYSADM.PSAUTHITEM VALUES ('"&amp;$B$1&amp;DATA!A5425&amp;"', '"&amp;DATA!D5425&amp;"', '"&amp;DATA!E5425&amp;"', '"&amp;DATA!F5425&amp;"', '"&amp;DATA!G5425&amp;"', '"&amp;DATA!H5425&amp;"', "&amp;DATA!J5425&amp;");","")</f>
        <v/>
      </c>
    </row>
    <row r="5426" spans="1:1" ht="15" customHeight="1">
      <c r="A5426" s="1" t="str">
        <f>IF(NOT(ISBLANK(DATA!A5426)),"INSERT INTO SYSADM.PSAUTHITEM VALUES ('"&amp;$B$1&amp;DATA!A5426&amp;"', '"&amp;DATA!D5426&amp;"', '"&amp;DATA!E5426&amp;"', '"&amp;DATA!F5426&amp;"', '"&amp;DATA!G5426&amp;"', '"&amp;DATA!H5426&amp;"', "&amp;DATA!J5426&amp;");","")</f>
        <v/>
      </c>
    </row>
    <row r="5427" spans="1:1" ht="15" customHeight="1">
      <c r="A5427" s="1" t="str">
        <f>IF(NOT(ISBLANK(DATA!A5427)),"INSERT INTO SYSADM.PSAUTHITEM VALUES ('"&amp;$B$1&amp;DATA!A5427&amp;"', '"&amp;DATA!D5427&amp;"', '"&amp;DATA!E5427&amp;"', '"&amp;DATA!F5427&amp;"', '"&amp;DATA!G5427&amp;"', '"&amp;DATA!H5427&amp;"', "&amp;DATA!J5427&amp;");","")</f>
        <v/>
      </c>
    </row>
    <row r="5428" spans="1:1" ht="15" customHeight="1">
      <c r="A5428" s="1" t="str">
        <f>IF(NOT(ISBLANK(DATA!A5428)),"INSERT INTO SYSADM.PSAUTHITEM VALUES ('"&amp;$B$1&amp;DATA!A5428&amp;"', '"&amp;DATA!D5428&amp;"', '"&amp;DATA!E5428&amp;"', '"&amp;DATA!F5428&amp;"', '"&amp;DATA!G5428&amp;"', '"&amp;DATA!H5428&amp;"', "&amp;DATA!J5428&amp;");","")</f>
        <v/>
      </c>
    </row>
    <row r="5429" spans="1:1" ht="15" customHeight="1">
      <c r="A5429" s="1" t="str">
        <f>IF(NOT(ISBLANK(DATA!A5429)),"INSERT INTO SYSADM.PSAUTHITEM VALUES ('"&amp;$B$1&amp;DATA!A5429&amp;"', '"&amp;DATA!D5429&amp;"', '"&amp;DATA!E5429&amp;"', '"&amp;DATA!F5429&amp;"', '"&amp;DATA!G5429&amp;"', '"&amp;DATA!H5429&amp;"', "&amp;DATA!J5429&amp;");","")</f>
        <v/>
      </c>
    </row>
    <row r="5430" spans="1:1" ht="15" customHeight="1">
      <c r="A5430" s="1" t="str">
        <f>IF(NOT(ISBLANK(DATA!A5430)),"INSERT INTO SYSADM.PSAUTHITEM VALUES ('"&amp;$B$1&amp;DATA!A5430&amp;"', '"&amp;DATA!D5430&amp;"', '"&amp;DATA!E5430&amp;"', '"&amp;DATA!F5430&amp;"', '"&amp;DATA!G5430&amp;"', '"&amp;DATA!H5430&amp;"', "&amp;DATA!J5430&amp;");","")</f>
        <v/>
      </c>
    </row>
    <row r="5431" spans="1:1" ht="15" customHeight="1">
      <c r="A5431" s="1" t="str">
        <f>IF(NOT(ISBLANK(DATA!A5431)),"INSERT INTO SYSADM.PSAUTHITEM VALUES ('"&amp;$B$1&amp;DATA!A5431&amp;"', '"&amp;DATA!D5431&amp;"', '"&amp;DATA!E5431&amp;"', '"&amp;DATA!F5431&amp;"', '"&amp;DATA!G5431&amp;"', '"&amp;DATA!H5431&amp;"', "&amp;DATA!J5431&amp;");","")</f>
        <v/>
      </c>
    </row>
    <row r="5432" spans="1:1" ht="15" customHeight="1">
      <c r="A5432" s="1" t="str">
        <f>IF(NOT(ISBLANK(DATA!A5432)),"INSERT INTO SYSADM.PSAUTHITEM VALUES ('"&amp;$B$1&amp;DATA!A5432&amp;"', '"&amp;DATA!D5432&amp;"', '"&amp;DATA!E5432&amp;"', '"&amp;DATA!F5432&amp;"', '"&amp;DATA!G5432&amp;"', '"&amp;DATA!H5432&amp;"', "&amp;DATA!J5432&amp;");","")</f>
        <v/>
      </c>
    </row>
    <row r="5433" spans="1:1" ht="15" customHeight="1">
      <c r="A5433" s="1" t="str">
        <f>IF(NOT(ISBLANK(DATA!A5433)),"INSERT INTO SYSADM.PSAUTHITEM VALUES ('"&amp;$B$1&amp;DATA!A5433&amp;"', '"&amp;DATA!D5433&amp;"', '"&amp;DATA!E5433&amp;"', '"&amp;DATA!F5433&amp;"', '"&amp;DATA!G5433&amp;"', '"&amp;DATA!H5433&amp;"', "&amp;DATA!J5433&amp;");","")</f>
        <v/>
      </c>
    </row>
    <row r="5434" spans="1:1" ht="15" customHeight="1">
      <c r="A5434" s="1" t="str">
        <f>IF(NOT(ISBLANK(DATA!A5434)),"INSERT INTO SYSADM.PSAUTHITEM VALUES ('"&amp;$B$1&amp;DATA!A5434&amp;"', '"&amp;DATA!D5434&amp;"', '"&amp;DATA!E5434&amp;"', '"&amp;DATA!F5434&amp;"', '"&amp;DATA!G5434&amp;"', '"&amp;DATA!H5434&amp;"', "&amp;DATA!J5434&amp;");","")</f>
        <v/>
      </c>
    </row>
    <row r="5435" spans="1:1" ht="15" customHeight="1">
      <c r="A5435" s="1" t="str">
        <f>IF(NOT(ISBLANK(DATA!A5435)),"INSERT INTO SYSADM.PSAUTHITEM VALUES ('"&amp;$B$1&amp;DATA!A5435&amp;"', '"&amp;DATA!D5435&amp;"', '"&amp;DATA!E5435&amp;"', '"&amp;DATA!F5435&amp;"', '"&amp;DATA!G5435&amp;"', '"&amp;DATA!H5435&amp;"', "&amp;DATA!J5435&amp;");","")</f>
        <v/>
      </c>
    </row>
    <row r="5436" spans="1:1" ht="15" customHeight="1">
      <c r="A5436" s="1" t="str">
        <f>IF(NOT(ISBLANK(DATA!A5436)),"INSERT INTO SYSADM.PSAUTHITEM VALUES ('"&amp;$B$1&amp;DATA!A5436&amp;"', '"&amp;DATA!D5436&amp;"', '"&amp;DATA!E5436&amp;"', '"&amp;DATA!F5436&amp;"', '"&amp;DATA!G5436&amp;"', '"&amp;DATA!H5436&amp;"', "&amp;DATA!J5436&amp;");","")</f>
        <v/>
      </c>
    </row>
    <row r="5437" spans="1:1" ht="15" customHeight="1">
      <c r="A5437" s="1" t="str">
        <f>IF(NOT(ISBLANK(DATA!A5437)),"INSERT INTO SYSADM.PSAUTHITEM VALUES ('"&amp;$B$1&amp;DATA!A5437&amp;"', '"&amp;DATA!D5437&amp;"', '"&amp;DATA!E5437&amp;"', '"&amp;DATA!F5437&amp;"', '"&amp;DATA!G5437&amp;"', '"&amp;DATA!H5437&amp;"', "&amp;DATA!J5437&amp;");","")</f>
        <v/>
      </c>
    </row>
    <row r="5438" spans="1:1" ht="15" customHeight="1">
      <c r="A5438" s="1" t="str">
        <f>IF(NOT(ISBLANK(DATA!A5438)),"INSERT INTO SYSADM.PSAUTHITEM VALUES ('"&amp;$B$1&amp;DATA!A5438&amp;"', '"&amp;DATA!D5438&amp;"', '"&amp;DATA!E5438&amp;"', '"&amp;DATA!F5438&amp;"', '"&amp;DATA!G5438&amp;"', '"&amp;DATA!H5438&amp;"', "&amp;DATA!J5438&amp;");","")</f>
        <v/>
      </c>
    </row>
    <row r="5439" spans="1:1" ht="15" customHeight="1">
      <c r="A5439" s="1" t="str">
        <f>IF(NOT(ISBLANK(DATA!A5439)),"INSERT INTO SYSADM.PSAUTHITEM VALUES ('"&amp;$B$1&amp;DATA!A5439&amp;"', '"&amp;DATA!D5439&amp;"', '"&amp;DATA!E5439&amp;"', '"&amp;DATA!F5439&amp;"', '"&amp;DATA!G5439&amp;"', '"&amp;DATA!H5439&amp;"', "&amp;DATA!J5439&amp;");","")</f>
        <v/>
      </c>
    </row>
    <row r="5440" spans="1:1" ht="15" customHeight="1">
      <c r="A5440" s="1" t="str">
        <f>IF(NOT(ISBLANK(DATA!A5440)),"INSERT INTO SYSADM.PSAUTHITEM VALUES ('"&amp;$B$1&amp;DATA!A5440&amp;"', '"&amp;DATA!D5440&amp;"', '"&amp;DATA!E5440&amp;"', '"&amp;DATA!F5440&amp;"', '"&amp;DATA!G5440&amp;"', '"&amp;DATA!H5440&amp;"', "&amp;DATA!J5440&amp;");","")</f>
        <v/>
      </c>
    </row>
    <row r="5441" spans="1:1" ht="15" customHeight="1">
      <c r="A5441" s="1" t="str">
        <f>IF(NOT(ISBLANK(DATA!A5441)),"INSERT INTO SYSADM.PSAUTHITEM VALUES ('"&amp;$B$1&amp;DATA!A5441&amp;"', '"&amp;DATA!D5441&amp;"', '"&amp;DATA!E5441&amp;"', '"&amp;DATA!F5441&amp;"', '"&amp;DATA!G5441&amp;"', '"&amp;DATA!H5441&amp;"', "&amp;DATA!J5441&amp;");","")</f>
        <v/>
      </c>
    </row>
    <row r="5442" spans="1:1" ht="15" customHeight="1">
      <c r="A5442" s="1" t="str">
        <f>IF(NOT(ISBLANK(DATA!A5442)),"INSERT INTO SYSADM.PSAUTHITEM VALUES ('"&amp;$B$1&amp;DATA!A5442&amp;"', '"&amp;DATA!D5442&amp;"', '"&amp;DATA!E5442&amp;"', '"&amp;DATA!F5442&amp;"', '"&amp;DATA!G5442&amp;"', '"&amp;DATA!H5442&amp;"', "&amp;DATA!J5442&amp;");","")</f>
        <v/>
      </c>
    </row>
    <row r="5443" spans="1:1" ht="15" customHeight="1">
      <c r="A5443" s="1" t="str">
        <f>IF(NOT(ISBLANK(DATA!A5443)),"INSERT INTO SYSADM.PSAUTHITEM VALUES ('"&amp;$B$1&amp;DATA!A5443&amp;"', '"&amp;DATA!D5443&amp;"', '"&amp;DATA!E5443&amp;"', '"&amp;DATA!F5443&amp;"', '"&amp;DATA!G5443&amp;"', '"&amp;DATA!H5443&amp;"', "&amp;DATA!J5443&amp;");","")</f>
        <v/>
      </c>
    </row>
    <row r="5444" spans="1:1" ht="15" customHeight="1">
      <c r="A5444" s="1" t="str">
        <f>IF(NOT(ISBLANK(DATA!A5444)),"INSERT INTO SYSADM.PSAUTHITEM VALUES ('"&amp;$B$1&amp;DATA!A5444&amp;"', '"&amp;DATA!D5444&amp;"', '"&amp;DATA!E5444&amp;"', '"&amp;DATA!F5444&amp;"', '"&amp;DATA!G5444&amp;"', '"&amp;DATA!H5444&amp;"', "&amp;DATA!J5444&amp;");","")</f>
        <v/>
      </c>
    </row>
    <row r="5445" spans="1:1" ht="15" customHeight="1">
      <c r="A5445" s="1" t="str">
        <f>IF(NOT(ISBLANK(DATA!A5445)),"INSERT INTO SYSADM.PSAUTHITEM VALUES ('"&amp;$B$1&amp;DATA!A5445&amp;"', '"&amp;DATA!D5445&amp;"', '"&amp;DATA!E5445&amp;"', '"&amp;DATA!F5445&amp;"', '"&amp;DATA!G5445&amp;"', '"&amp;DATA!H5445&amp;"', "&amp;DATA!J5445&amp;");","")</f>
        <v/>
      </c>
    </row>
    <row r="5446" spans="1:1" ht="15" customHeight="1">
      <c r="A5446" s="1" t="str">
        <f>IF(NOT(ISBLANK(DATA!A5446)),"INSERT INTO SYSADM.PSAUTHITEM VALUES ('"&amp;$B$1&amp;DATA!A5446&amp;"', '"&amp;DATA!D5446&amp;"', '"&amp;DATA!E5446&amp;"', '"&amp;DATA!F5446&amp;"', '"&amp;DATA!G5446&amp;"', '"&amp;DATA!H5446&amp;"', "&amp;DATA!J5446&amp;");","")</f>
        <v/>
      </c>
    </row>
    <row r="5447" spans="1:1" ht="15" customHeight="1">
      <c r="A5447" s="1" t="str">
        <f>IF(NOT(ISBLANK(DATA!A5447)),"INSERT INTO SYSADM.PSAUTHITEM VALUES ('"&amp;$B$1&amp;DATA!A5447&amp;"', '"&amp;DATA!D5447&amp;"', '"&amp;DATA!E5447&amp;"', '"&amp;DATA!F5447&amp;"', '"&amp;DATA!G5447&amp;"', '"&amp;DATA!H5447&amp;"', "&amp;DATA!J5447&amp;");","")</f>
        <v/>
      </c>
    </row>
    <row r="5448" spans="1:1" ht="15" customHeight="1">
      <c r="A5448" s="1" t="str">
        <f>IF(NOT(ISBLANK(DATA!A5448)),"INSERT INTO SYSADM.PSAUTHITEM VALUES ('"&amp;$B$1&amp;DATA!A5448&amp;"', '"&amp;DATA!D5448&amp;"', '"&amp;DATA!E5448&amp;"', '"&amp;DATA!F5448&amp;"', '"&amp;DATA!G5448&amp;"', '"&amp;DATA!H5448&amp;"', "&amp;DATA!J5448&amp;");","")</f>
        <v/>
      </c>
    </row>
    <row r="5449" spans="1:1" ht="15" customHeight="1">
      <c r="A5449" s="1" t="str">
        <f>IF(NOT(ISBLANK(DATA!A5449)),"INSERT INTO SYSADM.PSAUTHITEM VALUES ('"&amp;$B$1&amp;DATA!A5449&amp;"', '"&amp;DATA!D5449&amp;"', '"&amp;DATA!E5449&amp;"', '"&amp;DATA!F5449&amp;"', '"&amp;DATA!G5449&amp;"', '"&amp;DATA!H5449&amp;"', "&amp;DATA!J5449&amp;");","")</f>
        <v/>
      </c>
    </row>
    <row r="5450" spans="1:1" ht="15" customHeight="1">
      <c r="A5450" s="1" t="str">
        <f>IF(NOT(ISBLANK(DATA!A5450)),"INSERT INTO SYSADM.PSAUTHITEM VALUES ('"&amp;$B$1&amp;DATA!A5450&amp;"', '"&amp;DATA!D5450&amp;"', '"&amp;DATA!E5450&amp;"', '"&amp;DATA!F5450&amp;"', '"&amp;DATA!G5450&amp;"', '"&amp;DATA!H5450&amp;"', "&amp;DATA!J5450&amp;");","")</f>
        <v/>
      </c>
    </row>
    <row r="5451" spans="1:1" ht="15" customHeight="1">
      <c r="A5451" s="1" t="str">
        <f>IF(NOT(ISBLANK(DATA!A5451)),"INSERT INTO SYSADM.PSAUTHITEM VALUES ('"&amp;$B$1&amp;DATA!A5451&amp;"', '"&amp;DATA!D5451&amp;"', '"&amp;DATA!E5451&amp;"', '"&amp;DATA!F5451&amp;"', '"&amp;DATA!G5451&amp;"', '"&amp;DATA!H5451&amp;"', "&amp;DATA!J5451&amp;");","")</f>
        <v/>
      </c>
    </row>
    <row r="5452" spans="1:1" ht="15" customHeight="1">
      <c r="A5452" s="1" t="str">
        <f>IF(NOT(ISBLANK(DATA!A5452)),"INSERT INTO SYSADM.PSAUTHITEM VALUES ('"&amp;$B$1&amp;DATA!A5452&amp;"', '"&amp;DATA!D5452&amp;"', '"&amp;DATA!E5452&amp;"', '"&amp;DATA!F5452&amp;"', '"&amp;DATA!G5452&amp;"', '"&amp;DATA!H5452&amp;"', "&amp;DATA!J5452&amp;");","")</f>
        <v/>
      </c>
    </row>
    <row r="5453" spans="1:1" ht="15" customHeight="1">
      <c r="A5453" s="1" t="str">
        <f>IF(NOT(ISBLANK(DATA!A5453)),"INSERT INTO SYSADM.PSAUTHITEM VALUES ('"&amp;$B$1&amp;DATA!A5453&amp;"', '"&amp;DATA!D5453&amp;"', '"&amp;DATA!E5453&amp;"', '"&amp;DATA!F5453&amp;"', '"&amp;DATA!G5453&amp;"', '"&amp;DATA!H5453&amp;"', "&amp;DATA!J5453&amp;");","")</f>
        <v/>
      </c>
    </row>
    <row r="5454" spans="1:1" ht="15" customHeight="1">
      <c r="A5454" s="1" t="str">
        <f>IF(NOT(ISBLANK(DATA!A5454)),"INSERT INTO SYSADM.PSAUTHITEM VALUES ('"&amp;$B$1&amp;DATA!A5454&amp;"', '"&amp;DATA!D5454&amp;"', '"&amp;DATA!E5454&amp;"', '"&amp;DATA!F5454&amp;"', '"&amp;DATA!G5454&amp;"', '"&amp;DATA!H5454&amp;"', "&amp;DATA!J5454&amp;");","")</f>
        <v/>
      </c>
    </row>
    <row r="5455" spans="1:1" ht="15" customHeight="1">
      <c r="A5455" s="1" t="str">
        <f>IF(NOT(ISBLANK(DATA!A5455)),"INSERT INTO SYSADM.PSAUTHITEM VALUES ('"&amp;$B$1&amp;DATA!A5455&amp;"', '"&amp;DATA!D5455&amp;"', '"&amp;DATA!E5455&amp;"', '"&amp;DATA!F5455&amp;"', '"&amp;DATA!G5455&amp;"', '"&amp;DATA!H5455&amp;"', "&amp;DATA!J5455&amp;");","")</f>
        <v/>
      </c>
    </row>
    <row r="5456" spans="1:1" ht="15" customHeight="1">
      <c r="A5456" s="1" t="str">
        <f>IF(NOT(ISBLANK(DATA!A5456)),"INSERT INTO SYSADM.PSAUTHITEM VALUES ('"&amp;$B$1&amp;DATA!A5456&amp;"', '"&amp;DATA!D5456&amp;"', '"&amp;DATA!E5456&amp;"', '"&amp;DATA!F5456&amp;"', '"&amp;DATA!G5456&amp;"', '"&amp;DATA!H5456&amp;"', "&amp;DATA!J5456&amp;");","")</f>
        <v/>
      </c>
    </row>
    <row r="5457" spans="1:1" ht="15" customHeight="1">
      <c r="A5457" s="1" t="str">
        <f>IF(NOT(ISBLANK(DATA!A5457)),"INSERT INTO SYSADM.PSAUTHITEM VALUES ('"&amp;$B$1&amp;DATA!A5457&amp;"', '"&amp;DATA!D5457&amp;"', '"&amp;DATA!E5457&amp;"', '"&amp;DATA!F5457&amp;"', '"&amp;DATA!G5457&amp;"', '"&amp;DATA!H5457&amp;"', "&amp;DATA!J5457&amp;");","")</f>
        <v/>
      </c>
    </row>
    <row r="5458" spans="1:1" ht="15" customHeight="1">
      <c r="A5458" s="1" t="str">
        <f>IF(NOT(ISBLANK(DATA!A5458)),"INSERT INTO SYSADM.PSAUTHITEM VALUES ('"&amp;$B$1&amp;DATA!A5458&amp;"', '"&amp;DATA!D5458&amp;"', '"&amp;DATA!E5458&amp;"', '"&amp;DATA!F5458&amp;"', '"&amp;DATA!G5458&amp;"', '"&amp;DATA!H5458&amp;"', "&amp;DATA!J5458&amp;");","")</f>
        <v/>
      </c>
    </row>
    <row r="5459" spans="1:1" ht="15" customHeight="1">
      <c r="A5459" s="1" t="str">
        <f>IF(NOT(ISBLANK(DATA!A5459)),"INSERT INTO SYSADM.PSAUTHITEM VALUES ('"&amp;$B$1&amp;DATA!A5459&amp;"', '"&amp;DATA!D5459&amp;"', '"&amp;DATA!E5459&amp;"', '"&amp;DATA!F5459&amp;"', '"&amp;DATA!G5459&amp;"', '"&amp;DATA!H5459&amp;"', "&amp;DATA!J5459&amp;");","")</f>
        <v/>
      </c>
    </row>
    <row r="5460" spans="1:1" ht="15" customHeight="1">
      <c r="A5460" s="1" t="str">
        <f>IF(NOT(ISBLANK(DATA!A5460)),"INSERT INTO SYSADM.PSAUTHITEM VALUES ('"&amp;$B$1&amp;DATA!A5460&amp;"', '"&amp;DATA!D5460&amp;"', '"&amp;DATA!E5460&amp;"', '"&amp;DATA!F5460&amp;"', '"&amp;DATA!G5460&amp;"', '"&amp;DATA!H5460&amp;"', "&amp;DATA!J5460&amp;");","")</f>
        <v/>
      </c>
    </row>
    <row r="5461" spans="1:1" ht="15" customHeight="1">
      <c r="A5461" s="1" t="str">
        <f>IF(NOT(ISBLANK(DATA!A5461)),"INSERT INTO SYSADM.PSAUTHITEM VALUES ('"&amp;$B$1&amp;DATA!A5461&amp;"', '"&amp;DATA!D5461&amp;"', '"&amp;DATA!E5461&amp;"', '"&amp;DATA!F5461&amp;"', '"&amp;DATA!G5461&amp;"', '"&amp;DATA!H5461&amp;"', "&amp;DATA!J5461&amp;");","")</f>
        <v/>
      </c>
    </row>
    <row r="5462" spans="1:1" ht="15" customHeight="1">
      <c r="A5462" s="1" t="str">
        <f>IF(NOT(ISBLANK(DATA!A5462)),"INSERT INTO SYSADM.PSAUTHITEM VALUES ('"&amp;$B$1&amp;DATA!A5462&amp;"', '"&amp;DATA!D5462&amp;"', '"&amp;DATA!E5462&amp;"', '"&amp;DATA!F5462&amp;"', '"&amp;DATA!G5462&amp;"', '"&amp;DATA!H5462&amp;"', "&amp;DATA!J5462&amp;");","")</f>
        <v/>
      </c>
    </row>
    <row r="5463" spans="1:1" ht="15" customHeight="1">
      <c r="A5463" s="1" t="str">
        <f>IF(NOT(ISBLANK(DATA!A5463)),"INSERT INTO SYSADM.PSAUTHITEM VALUES ('"&amp;$B$1&amp;DATA!A5463&amp;"', '"&amp;DATA!D5463&amp;"', '"&amp;DATA!E5463&amp;"', '"&amp;DATA!F5463&amp;"', '"&amp;DATA!G5463&amp;"', '"&amp;DATA!H5463&amp;"', "&amp;DATA!J5463&amp;");","")</f>
        <v/>
      </c>
    </row>
    <row r="5464" spans="1:1" ht="15" customHeight="1">
      <c r="A5464" s="1" t="str">
        <f>IF(NOT(ISBLANK(DATA!A5464)),"INSERT INTO SYSADM.PSAUTHITEM VALUES ('"&amp;$B$1&amp;DATA!A5464&amp;"', '"&amp;DATA!D5464&amp;"', '"&amp;DATA!E5464&amp;"', '"&amp;DATA!F5464&amp;"', '"&amp;DATA!G5464&amp;"', '"&amp;DATA!H5464&amp;"', "&amp;DATA!J5464&amp;");","")</f>
        <v/>
      </c>
    </row>
    <row r="5465" spans="1:1" ht="15" customHeight="1">
      <c r="A5465" s="1" t="str">
        <f>IF(NOT(ISBLANK(DATA!A5465)),"INSERT INTO SYSADM.PSAUTHITEM VALUES ('"&amp;$B$1&amp;DATA!A5465&amp;"', '"&amp;DATA!D5465&amp;"', '"&amp;DATA!E5465&amp;"', '"&amp;DATA!F5465&amp;"', '"&amp;DATA!G5465&amp;"', '"&amp;DATA!H5465&amp;"', "&amp;DATA!J5465&amp;");","")</f>
        <v/>
      </c>
    </row>
    <row r="5466" spans="1:1" ht="15" customHeight="1">
      <c r="A5466" s="1" t="str">
        <f>IF(NOT(ISBLANK(DATA!A5466)),"INSERT INTO SYSADM.PSAUTHITEM VALUES ('"&amp;$B$1&amp;DATA!A5466&amp;"', '"&amp;DATA!D5466&amp;"', '"&amp;DATA!E5466&amp;"', '"&amp;DATA!F5466&amp;"', '"&amp;DATA!G5466&amp;"', '"&amp;DATA!H5466&amp;"', "&amp;DATA!J5466&amp;");","")</f>
        <v/>
      </c>
    </row>
    <row r="5467" spans="1:1" ht="15" customHeight="1">
      <c r="A5467" s="1" t="str">
        <f>IF(NOT(ISBLANK(DATA!A5467)),"INSERT INTO SYSADM.PSAUTHITEM VALUES ('"&amp;$B$1&amp;DATA!A5467&amp;"', '"&amp;DATA!D5467&amp;"', '"&amp;DATA!E5467&amp;"', '"&amp;DATA!F5467&amp;"', '"&amp;DATA!G5467&amp;"', '"&amp;DATA!H5467&amp;"', "&amp;DATA!J5467&amp;");","")</f>
        <v/>
      </c>
    </row>
    <row r="5468" spans="1:1" ht="15" customHeight="1">
      <c r="A5468" s="1" t="str">
        <f>IF(NOT(ISBLANK(DATA!A5468)),"INSERT INTO SYSADM.PSAUTHITEM VALUES ('"&amp;$B$1&amp;DATA!A5468&amp;"', '"&amp;DATA!D5468&amp;"', '"&amp;DATA!E5468&amp;"', '"&amp;DATA!F5468&amp;"', '"&amp;DATA!G5468&amp;"', '"&amp;DATA!H5468&amp;"', "&amp;DATA!J5468&amp;");","")</f>
        <v/>
      </c>
    </row>
    <row r="5469" spans="1:1" ht="15" customHeight="1">
      <c r="A5469" s="1" t="str">
        <f>IF(NOT(ISBLANK(DATA!A5469)),"INSERT INTO SYSADM.PSAUTHITEM VALUES ('"&amp;$B$1&amp;DATA!A5469&amp;"', '"&amp;DATA!D5469&amp;"', '"&amp;DATA!E5469&amp;"', '"&amp;DATA!F5469&amp;"', '"&amp;DATA!G5469&amp;"', '"&amp;DATA!H5469&amp;"', "&amp;DATA!J5469&amp;");","")</f>
        <v/>
      </c>
    </row>
    <row r="5470" spans="1:1" ht="15" customHeight="1">
      <c r="A5470" s="1" t="str">
        <f>IF(NOT(ISBLANK(DATA!A5470)),"INSERT INTO SYSADM.PSAUTHITEM VALUES ('"&amp;$B$1&amp;DATA!A5470&amp;"', '"&amp;DATA!D5470&amp;"', '"&amp;DATA!E5470&amp;"', '"&amp;DATA!F5470&amp;"', '"&amp;DATA!G5470&amp;"', '"&amp;DATA!H5470&amp;"', "&amp;DATA!J5470&amp;");","")</f>
        <v/>
      </c>
    </row>
    <row r="5471" spans="1:1" ht="15" customHeight="1">
      <c r="A5471" s="1" t="str">
        <f>IF(NOT(ISBLANK(DATA!A5471)),"INSERT INTO SYSADM.PSAUTHITEM VALUES ('"&amp;$B$1&amp;DATA!A5471&amp;"', '"&amp;DATA!D5471&amp;"', '"&amp;DATA!E5471&amp;"', '"&amp;DATA!F5471&amp;"', '"&amp;DATA!G5471&amp;"', '"&amp;DATA!H5471&amp;"', "&amp;DATA!J5471&amp;");","")</f>
        <v/>
      </c>
    </row>
    <row r="5472" spans="1:1" ht="15" customHeight="1">
      <c r="A5472" s="1" t="str">
        <f>IF(NOT(ISBLANK(DATA!A5472)),"INSERT INTO SYSADM.PSAUTHITEM VALUES ('"&amp;$B$1&amp;DATA!A5472&amp;"', '"&amp;DATA!D5472&amp;"', '"&amp;DATA!E5472&amp;"', '"&amp;DATA!F5472&amp;"', '"&amp;DATA!G5472&amp;"', '"&amp;DATA!H5472&amp;"', "&amp;DATA!J5472&amp;");","")</f>
        <v/>
      </c>
    </row>
    <row r="5473" spans="1:1" ht="15" customHeight="1">
      <c r="A5473" s="1" t="str">
        <f>IF(NOT(ISBLANK(DATA!A5473)),"INSERT INTO SYSADM.PSAUTHITEM VALUES ('"&amp;$B$1&amp;DATA!A5473&amp;"', '"&amp;DATA!D5473&amp;"', '"&amp;DATA!E5473&amp;"', '"&amp;DATA!F5473&amp;"', '"&amp;DATA!G5473&amp;"', '"&amp;DATA!H5473&amp;"', "&amp;DATA!J5473&amp;");","")</f>
        <v/>
      </c>
    </row>
    <row r="5474" spans="1:1" ht="15" customHeight="1">
      <c r="A5474" s="1" t="str">
        <f>IF(NOT(ISBLANK(DATA!A5474)),"INSERT INTO SYSADM.PSAUTHITEM VALUES ('"&amp;$B$1&amp;DATA!A5474&amp;"', '"&amp;DATA!D5474&amp;"', '"&amp;DATA!E5474&amp;"', '"&amp;DATA!F5474&amp;"', '"&amp;DATA!G5474&amp;"', '"&amp;DATA!H5474&amp;"', "&amp;DATA!J5474&amp;");","")</f>
        <v/>
      </c>
    </row>
    <row r="5475" spans="1:1" ht="15" customHeight="1">
      <c r="A5475" s="1" t="str">
        <f>IF(NOT(ISBLANK(DATA!A5475)),"INSERT INTO SYSADM.PSAUTHITEM VALUES ('"&amp;$B$1&amp;DATA!A5475&amp;"', '"&amp;DATA!D5475&amp;"', '"&amp;DATA!E5475&amp;"', '"&amp;DATA!F5475&amp;"', '"&amp;DATA!G5475&amp;"', '"&amp;DATA!H5475&amp;"', "&amp;DATA!J5475&amp;");","")</f>
        <v/>
      </c>
    </row>
    <row r="5476" spans="1:1" ht="15" customHeight="1">
      <c r="A5476" s="1" t="str">
        <f>IF(NOT(ISBLANK(DATA!A5476)),"INSERT INTO SYSADM.PSAUTHITEM VALUES ('"&amp;$B$1&amp;DATA!A5476&amp;"', '"&amp;DATA!D5476&amp;"', '"&amp;DATA!E5476&amp;"', '"&amp;DATA!F5476&amp;"', '"&amp;DATA!G5476&amp;"', '"&amp;DATA!H5476&amp;"', "&amp;DATA!J5476&amp;");","")</f>
        <v/>
      </c>
    </row>
    <row r="5477" spans="1:1" ht="15" customHeight="1">
      <c r="A5477" s="1" t="str">
        <f>IF(NOT(ISBLANK(DATA!A5477)),"INSERT INTO SYSADM.PSAUTHITEM VALUES ('"&amp;$B$1&amp;DATA!A5477&amp;"', '"&amp;DATA!D5477&amp;"', '"&amp;DATA!E5477&amp;"', '"&amp;DATA!F5477&amp;"', '"&amp;DATA!G5477&amp;"', '"&amp;DATA!H5477&amp;"', "&amp;DATA!J5477&amp;");","")</f>
        <v/>
      </c>
    </row>
    <row r="5478" spans="1:1" ht="15" customHeight="1">
      <c r="A5478" s="1" t="str">
        <f>IF(NOT(ISBLANK(DATA!A5478)),"INSERT INTO SYSADM.PSAUTHITEM VALUES ('"&amp;$B$1&amp;DATA!A5478&amp;"', '"&amp;DATA!D5478&amp;"', '"&amp;DATA!E5478&amp;"', '"&amp;DATA!F5478&amp;"', '"&amp;DATA!G5478&amp;"', '"&amp;DATA!H5478&amp;"', "&amp;DATA!J5478&amp;");","")</f>
        <v/>
      </c>
    </row>
    <row r="5479" spans="1:1" ht="15" customHeight="1">
      <c r="A5479" s="1" t="str">
        <f>IF(NOT(ISBLANK(DATA!A5479)),"INSERT INTO SYSADM.PSAUTHITEM VALUES ('"&amp;$B$1&amp;DATA!A5479&amp;"', '"&amp;DATA!D5479&amp;"', '"&amp;DATA!E5479&amp;"', '"&amp;DATA!F5479&amp;"', '"&amp;DATA!G5479&amp;"', '"&amp;DATA!H5479&amp;"', "&amp;DATA!J5479&amp;");","")</f>
        <v/>
      </c>
    </row>
    <row r="5480" spans="1:1" ht="15" customHeight="1">
      <c r="A5480" s="1" t="str">
        <f>IF(NOT(ISBLANK(DATA!A5480)),"INSERT INTO SYSADM.PSAUTHITEM VALUES ('"&amp;$B$1&amp;DATA!A5480&amp;"', '"&amp;DATA!D5480&amp;"', '"&amp;DATA!E5480&amp;"', '"&amp;DATA!F5480&amp;"', '"&amp;DATA!G5480&amp;"', '"&amp;DATA!H5480&amp;"', "&amp;DATA!J5480&amp;");","")</f>
        <v/>
      </c>
    </row>
    <row r="5481" spans="1:1" ht="15" customHeight="1">
      <c r="A5481" s="1" t="str">
        <f>IF(NOT(ISBLANK(DATA!A5481)),"INSERT INTO SYSADM.PSAUTHITEM VALUES ('"&amp;$B$1&amp;DATA!A5481&amp;"', '"&amp;DATA!D5481&amp;"', '"&amp;DATA!E5481&amp;"', '"&amp;DATA!F5481&amp;"', '"&amp;DATA!G5481&amp;"', '"&amp;DATA!H5481&amp;"', "&amp;DATA!J5481&amp;");","")</f>
        <v/>
      </c>
    </row>
    <row r="5482" spans="1:1" ht="15" customHeight="1">
      <c r="A5482" s="1" t="str">
        <f>IF(NOT(ISBLANK(DATA!A5482)),"INSERT INTO SYSADM.PSAUTHITEM VALUES ('"&amp;$B$1&amp;DATA!A5482&amp;"', '"&amp;DATA!D5482&amp;"', '"&amp;DATA!E5482&amp;"', '"&amp;DATA!F5482&amp;"', '"&amp;DATA!G5482&amp;"', '"&amp;DATA!H5482&amp;"', "&amp;DATA!J5482&amp;");","")</f>
        <v/>
      </c>
    </row>
    <row r="5483" spans="1:1" ht="15" customHeight="1">
      <c r="A5483" s="1" t="str">
        <f>IF(NOT(ISBLANK(DATA!A5483)),"INSERT INTO SYSADM.PSAUTHITEM VALUES ('"&amp;$B$1&amp;DATA!A5483&amp;"', '"&amp;DATA!D5483&amp;"', '"&amp;DATA!E5483&amp;"', '"&amp;DATA!F5483&amp;"', '"&amp;DATA!G5483&amp;"', '"&amp;DATA!H5483&amp;"', "&amp;DATA!J5483&amp;");","")</f>
        <v/>
      </c>
    </row>
    <row r="5484" spans="1:1" ht="15" customHeight="1">
      <c r="A5484" s="1" t="str">
        <f>IF(NOT(ISBLANK(DATA!A5484)),"INSERT INTO SYSADM.PSAUTHITEM VALUES ('"&amp;$B$1&amp;DATA!A5484&amp;"', '"&amp;DATA!D5484&amp;"', '"&amp;DATA!E5484&amp;"', '"&amp;DATA!F5484&amp;"', '"&amp;DATA!G5484&amp;"', '"&amp;DATA!H5484&amp;"', "&amp;DATA!J5484&amp;");","")</f>
        <v/>
      </c>
    </row>
    <row r="5485" spans="1:1" ht="15" customHeight="1">
      <c r="A5485" s="1" t="str">
        <f>IF(NOT(ISBLANK(DATA!A5485)),"INSERT INTO SYSADM.PSAUTHITEM VALUES ('"&amp;$B$1&amp;DATA!A5485&amp;"', '"&amp;DATA!D5485&amp;"', '"&amp;DATA!E5485&amp;"', '"&amp;DATA!F5485&amp;"', '"&amp;DATA!G5485&amp;"', '"&amp;DATA!H5485&amp;"', "&amp;DATA!J5485&amp;");","")</f>
        <v/>
      </c>
    </row>
    <row r="5486" spans="1:1" ht="15" customHeight="1">
      <c r="A5486" s="1" t="str">
        <f>IF(NOT(ISBLANK(DATA!A5486)),"INSERT INTO SYSADM.PSAUTHITEM VALUES ('"&amp;$B$1&amp;DATA!A5486&amp;"', '"&amp;DATA!D5486&amp;"', '"&amp;DATA!E5486&amp;"', '"&amp;DATA!F5486&amp;"', '"&amp;DATA!G5486&amp;"', '"&amp;DATA!H5486&amp;"', "&amp;DATA!J5486&amp;");","")</f>
        <v/>
      </c>
    </row>
    <row r="5487" spans="1:1" ht="15" customHeight="1">
      <c r="A5487" s="1" t="str">
        <f>IF(NOT(ISBLANK(DATA!A5487)),"INSERT INTO SYSADM.PSAUTHITEM VALUES ('"&amp;$B$1&amp;DATA!A5487&amp;"', '"&amp;DATA!D5487&amp;"', '"&amp;DATA!E5487&amp;"', '"&amp;DATA!F5487&amp;"', '"&amp;DATA!G5487&amp;"', '"&amp;DATA!H5487&amp;"', "&amp;DATA!J5487&amp;");","")</f>
        <v/>
      </c>
    </row>
    <row r="5488" spans="1:1" ht="15" customHeight="1">
      <c r="A5488" s="1" t="str">
        <f>IF(NOT(ISBLANK(DATA!A5488)),"INSERT INTO SYSADM.PSAUTHITEM VALUES ('"&amp;$B$1&amp;DATA!A5488&amp;"', '"&amp;DATA!D5488&amp;"', '"&amp;DATA!E5488&amp;"', '"&amp;DATA!F5488&amp;"', '"&amp;DATA!G5488&amp;"', '"&amp;DATA!H5488&amp;"', "&amp;DATA!J5488&amp;");","")</f>
        <v/>
      </c>
    </row>
    <row r="5489" spans="1:1" ht="15" customHeight="1">
      <c r="A5489" s="1" t="str">
        <f>IF(NOT(ISBLANK(DATA!A5489)),"INSERT INTO SYSADM.PSAUTHITEM VALUES ('"&amp;$B$1&amp;DATA!A5489&amp;"', '"&amp;DATA!D5489&amp;"', '"&amp;DATA!E5489&amp;"', '"&amp;DATA!F5489&amp;"', '"&amp;DATA!G5489&amp;"', '"&amp;DATA!H5489&amp;"', "&amp;DATA!J5489&amp;");","")</f>
        <v/>
      </c>
    </row>
    <row r="5490" spans="1:1" ht="15" customHeight="1">
      <c r="A5490" s="1" t="str">
        <f>IF(NOT(ISBLANK(DATA!A5490)),"INSERT INTO SYSADM.PSAUTHITEM VALUES ('"&amp;$B$1&amp;DATA!A5490&amp;"', '"&amp;DATA!D5490&amp;"', '"&amp;DATA!E5490&amp;"', '"&amp;DATA!F5490&amp;"', '"&amp;DATA!G5490&amp;"', '"&amp;DATA!H5490&amp;"', "&amp;DATA!J5490&amp;");","")</f>
        <v/>
      </c>
    </row>
    <row r="5491" spans="1:1" ht="15" customHeight="1">
      <c r="A5491" s="1" t="str">
        <f>IF(NOT(ISBLANK(DATA!A5491)),"INSERT INTO SYSADM.PSAUTHITEM VALUES ('"&amp;$B$1&amp;DATA!A5491&amp;"', '"&amp;DATA!D5491&amp;"', '"&amp;DATA!E5491&amp;"', '"&amp;DATA!F5491&amp;"', '"&amp;DATA!G5491&amp;"', '"&amp;DATA!H5491&amp;"', "&amp;DATA!J5491&amp;");","")</f>
        <v/>
      </c>
    </row>
    <row r="5492" spans="1:1" ht="15" customHeight="1">
      <c r="A5492" s="1" t="str">
        <f>IF(NOT(ISBLANK(DATA!A5492)),"INSERT INTO SYSADM.PSAUTHITEM VALUES ('"&amp;$B$1&amp;DATA!A5492&amp;"', '"&amp;DATA!D5492&amp;"', '"&amp;DATA!E5492&amp;"', '"&amp;DATA!F5492&amp;"', '"&amp;DATA!G5492&amp;"', '"&amp;DATA!H5492&amp;"', "&amp;DATA!J5492&amp;");","")</f>
        <v/>
      </c>
    </row>
    <row r="5493" spans="1:1" ht="15" customHeight="1">
      <c r="A5493" s="1" t="str">
        <f>IF(NOT(ISBLANK(DATA!A5493)),"INSERT INTO SYSADM.PSAUTHITEM VALUES ('"&amp;$B$1&amp;DATA!A5493&amp;"', '"&amp;DATA!D5493&amp;"', '"&amp;DATA!E5493&amp;"', '"&amp;DATA!F5493&amp;"', '"&amp;DATA!G5493&amp;"', '"&amp;DATA!H5493&amp;"', "&amp;DATA!J5493&amp;");","")</f>
        <v/>
      </c>
    </row>
    <row r="5494" spans="1:1" ht="15" customHeight="1">
      <c r="A5494" s="1" t="str">
        <f>IF(NOT(ISBLANK(DATA!A5494)),"INSERT INTO SYSADM.PSAUTHITEM VALUES ('"&amp;$B$1&amp;DATA!A5494&amp;"', '"&amp;DATA!D5494&amp;"', '"&amp;DATA!E5494&amp;"', '"&amp;DATA!F5494&amp;"', '"&amp;DATA!G5494&amp;"', '"&amp;DATA!H5494&amp;"', "&amp;DATA!J5494&amp;");","")</f>
        <v/>
      </c>
    </row>
    <row r="5495" spans="1:1" ht="15" customHeight="1">
      <c r="A5495" s="1" t="str">
        <f>IF(NOT(ISBLANK(DATA!A5495)),"INSERT INTO SYSADM.PSAUTHITEM VALUES ('"&amp;$B$1&amp;DATA!A5495&amp;"', '"&amp;DATA!D5495&amp;"', '"&amp;DATA!E5495&amp;"', '"&amp;DATA!F5495&amp;"', '"&amp;DATA!G5495&amp;"', '"&amp;DATA!H5495&amp;"', "&amp;DATA!J5495&amp;");","")</f>
        <v/>
      </c>
    </row>
    <row r="5496" spans="1:1" ht="15" customHeight="1">
      <c r="A5496" s="1" t="str">
        <f>IF(NOT(ISBLANK(DATA!A5496)),"INSERT INTO SYSADM.PSAUTHITEM VALUES ('"&amp;$B$1&amp;DATA!A5496&amp;"', '"&amp;DATA!D5496&amp;"', '"&amp;DATA!E5496&amp;"', '"&amp;DATA!F5496&amp;"', '"&amp;DATA!G5496&amp;"', '"&amp;DATA!H5496&amp;"', "&amp;DATA!J5496&amp;");","")</f>
        <v/>
      </c>
    </row>
    <row r="5497" spans="1:1" ht="15" customHeight="1">
      <c r="A5497" s="1" t="str">
        <f>IF(NOT(ISBLANK(DATA!A5497)),"INSERT INTO SYSADM.PSAUTHITEM VALUES ('"&amp;$B$1&amp;DATA!A5497&amp;"', '"&amp;DATA!D5497&amp;"', '"&amp;DATA!E5497&amp;"', '"&amp;DATA!F5497&amp;"', '"&amp;DATA!G5497&amp;"', '"&amp;DATA!H5497&amp;"', "&amp;DATA!J5497&amp;");","")</f>
        <v/>
      </c>
    </row>
    <row r="5498" spans="1:1" ht="15" customHeight="1">
      <c r="A5498" s="1" t="str">
        <f>IF(NOT(ISBLANK(DATA!A5498)),"INSERT INTO SYSADM.PSAUTHITEM VALUES ('"&amp;$B$1&amp;DATA!A5498&amp;"', '"&amp;DATA!D5498&amp;"', '"&amp;DATA!E5498&amp;"', '"&amp;DATA!F5498&amp;"', '"&amp;DATA!G5498&amp;"', '"&amp;DATA!H5498&amp;"', "&amp;DATA!J5498&amp;");","")</f>
        <v/>
      </c>
    </row>
    <row r="5499" spans="1:1" ht="15" customHeight="1">
      <c r="A5499" s="1" t="str">
        <f>IF(NOT(ISBLANK(DATA!A5499)),"INSERT INTO SYSADM.PSAUTHITEM VALUES ('"&amp;$B$1&amp;DATA!A5499&amp;"', '"&amp;DATA!D5499&amp;"', '"&amp;DATA!E5499&amp;"', '"&amp;DATA!F5499&amp;"', '"&amp;DATA!G5499&amp;"', '"&amp;DATA!H5499&amp;"', "&amp;DATA!J5499&amp;");","")</f>
        <v/>
      </c>
    </row>
    <row r="5500" spans="1:1" ht="15" customHeight="1">
      <c r="A5500" s="1" t="str">
        <f>IF(NOT(ISBLANK(DATA!A5500)),"INSERT INTO SYSADM.PSAUTHITEM VALUES ('"&amp;$B$1&amp;DATA!A5500&amp;"', '"&amp;DATA!D5500&amp;"', '"&amp;DATA!E5500&amp;"', '"&amp;DATA!F5500&amp;"', '"&amp;DATA!G5500&amp;"', '"&amp;DATA!H5500&amp;"', "&amp;DATA!J5500&amp;");","")</f>
        <v/>
      </c>
    </row>
    <row r="5501" spans="1:1" ht="15" customHeight="1">
      <c r="A5501" s="1" t="str">
        <f>IF(NOT(ISBLANK(DATA!A5501)),"INSERT INTO SYSADM.PSAUTHITEM VALUES ('"&amp;$B$1&amp;DATA!A5501&amp;"', '"&amp;DATA!D5501&amp;"', '"&amp;DATA!E5501&amp;"', '"&amp;DATA!F5501&amp;"', '"&amp;DATA!G5501&amp;"', '"&amp;DATA!H5501&amp;"', "&amp;DATA!J5501&amp;");","")</f>
        <v/>
      </c>
    </row>
    <row r="5502" spans="1:1" ht="15" customHeight="1">
      <c r="A5502" s="1" t="str">
        <f>IF(NOT(ISBLANK(DATA!A5502)),"INSERT INTO SYSADM.PSAUTHITEM VALUES ('"&amp;$B$1&amp;DATA!A5502&amp;"', '"&amp;DATA!D5502&amp;"', '"&amp;DATA!E5502&amp;"', '"&amp;DATA!F5502&amp;"', '"&amp;DATA!G5502&amp;"', '"&amp;DATA!H5502&amp;"', "&amp;DATA!J5502&amp;");","")</f>
        <v/>
      </c>
    </row>
    <row r="5503" spans="1:1" ht="15" customHeight="1">
      <c r="A5503" s="1" t="str">
        <f>IF(NOT(ISBLANK(DATA!A5503)),"INSERT INTO SYSADM.PSAUTHITEM VALUES ('"&amp;$B$1&amp;DATA!A5503&amp;"', '"&amp;DATA!D5503&amp;"', '"&amp;DATA!E5503&amp;"', '"&amp;DATA!F5503&amp;"', '"&amp;DATA!G5503&amp;"', '"&amp;DATA!H5503&amp;"', "&amp;DATA!J5503&amp;");","")</f>
        <v/>
      </c>
    </row>
    <row r="5504" spans="1:1" ht="15" customHeight="1">
      <c r="A5504" s="1" t="str">
        <f>IF(NOT(ISBLANK(DATA!A5504)),"INSERT INTO SYSADM.PSAUTHITEM VALUES ('"&amp;$B$1&amp;DATA!A5504&amp;"', '"&amp;DATA!D5504&amp;"', '"&amp;DATA!E5504&amp;"', '"&amp;DATA!F5504&amp;"', '"&amp;DATA!G5504&amp;"', '"&amp;DATA!H5504&amp;"', "&amp;DATA!J5504&amp;");","")</f>
        <v/>
      </c>
    </row>
    <row r="5505" spans="1:1" ht="15" customHeight="1">
      <c r="A5505" s="1" t="str">
        <f>IF(NOT(ISBLANK(DATA!A5505)),"INSERT INTO SYSADM.PSAUTHITEM VALUES ('"&amp;$B$1&amp;DATA!A5505&amp;"', '"&amp;DATA!D5505&amp;"', '"&amp;DATA!E5505&amp;"', '"&amp;DATA!F5505&amp;"', '"&amp;DATA!G5505&amp;"', '"&amp;DATA!H5505&amp;"', "&amp;DATA!J5505&amp;");","")</f>
        <v/>
      </c>
    </row>
    <row r="5506" spans="1:1" ht="15" customHeight="1">
      <c r="A5506" s="1" t="str">
        <f>IF(NOT(ISBLANK(DATA!A5506)),"INSERT INTO SYSADM.PSAUTHITEM VALUES ('"&amp;$B$1&amp;DATA!A5506&amp;"', '"&amp;DATA!D5506&amp;"', '"&amp;DATA!E5506&amp;"', '"&amp;DATA!F5506&amp;"', '"&amp;DATA!G5506&amp;"', '"&amp;DATA!H5506&amp;"', "&amp;DATA!J5506&amp;");","")</f>
        <v/>
      </c>
    </row>
    <row r="5507" spans="1:1" ht="15" customHeight="1">
      <c r="A5507" s="1" t="str">
        <f>IF(NOT(ISBLANK(DATA!A5507)),"INSERT INTO SYSADM.PSAUTHITEM VALUES ('"&amp;$B$1&amp;DATA!A5507&amp;"', '"&amp;DATA!D5507&amp;"', '"&amp;DATA!E5507&amp;"', '"&amp;DATA!F5507&amp;"', '"&amp;DATA!G5507&amp;"', '"&amp;DATA!H5507&amp;"', "&amp;DATA!J5507&amp;");","")</f>
        <v/>
      </c>
    </row>
    <row r="5508" spans="1:1" ht="15" customHeight="1">
      <c r="A5508" s="1" t="str">
        <f>IF(NOT(ISBLANK(DATA!A5508)),"INSERT INTO SYSADM.PSAUTHITEM VALUES ('"&amp;$B$1&amp;DATA!A5508&amp;"', '"&amp;DATA!D5508&amp;"', '"&amp;DATA!E5508&amp;"', '"&amp;DATA!F5508&amp;"', '"&amp;DATA!G5508&amp;"', '"&amp;DATA!H5508&amp;"', "&amp;DATA!J5508&amp;");","")</f>
        <v/>
      </c>
    </row>
    <row r="5509" spans="1:1" ht="15" customHeight="1">
      <c r="A5509" s="1" t="str">
        <f>IF(NOT(ISBLANK(DATA!A5509)),"INSERT INTO SYSADM.PSAUTHITEM VALUES ('"&amp;$B$1&amp;DATA!A5509&amp;"', '"&amp;DATA!D5509&amp;"', '"&amp;DATA!E5509&amp;"', '"&amp;DATA!F5509&amp;"', '"&amp;DATA!G5509&amp;"', '"&amp;DATA!H5509&amp;"', "&amp;DATA!J5509&amp;");","")</f>
        <v/>
      </c>
    </row>
    <row r="5510" spans="1:1" ht="15" customHeight="1">
      <c r="A5510" s="1" t="str">
        <f>IF(NOT(ISBLANK(DATA!A5510)),"INSERT INTO SYSADM.PSAUTHITEM VALUES ('"&amp;$B$1&amp;DATA!A5510&amp;"', '"&amp;DATA!D5510&amp;"', '"&amp;DATA!E5510&amp;"', '"&amp;DATA!F5510&amp;"', '"&amp;DATA!G5510&amp;"', '"&amp;DATA!H5510&amp;"', "&amp;DATA!J5510&amp;");","")</f>
        <v/>
      </c>
    </row>
    <row r="5511" spans="1:1" ht="15" customHeight="1">
      <c r="A5511" s="1" t="str">
        <f>IF(NOT(ISBLANK(DATA!A5511)),"INSERT INTO SYSADM.PSAUTHITEM VALUES ('"&amp;$B$1&amp;DATA!A5511&amp;"', '"&amp;DATA!D5511&amp;"', '"&amp;DATA!E5511&amp;"', '"&amp;DATA!F5511&amp;"', '"&amp;DATA!G5511&amp;"', '"&amp;DATA!H5511&amp;"', "&amp;DATA!J5511&amp;");","")</f>
        <v/>
      </c>
    </row>
    <row r="5512" spans="1:1" ht="15" customHeight="1">
      <c r="A5512" s="1" t="str">
        <f>IF(NOT(ISBLANK(DATA!A5512)),"INSERT INTO SYSADM.PSAUTHITEM VALUES ('"&amp;$B$1&amp;DATA!A5512&amp;"', '"&amp;DATA!D5512&amp;"', '"&amp;DATA!E5512&amp;"', '"&amp;DATA!F5512&amp;"', '"&amp;DATA!G5512&amp;"', '"&amp;DATA!H5512&amp;"', "&amp;DATA!J5512&amp;");","")</f>
        <v/>
      </c>
    </row>
    <row r="5513" spans="1:1" ht="15" customHeight="1">
      <c r="A5513" s="1" t="str">
        <f>IF(NOT(ISBLANK(DATA!A5513)),"INSERT INTO SYSADM.PSAUTHITEM VALUES ('"&amp;$B$1&amp;DATA!A5513&amp;"', '"&amp;DATA!D5513&amp;"', '"&amp;DATA!E5513&amp;"', '"&amp;DATA!F5513&amp;"', '"&amp;DATA!G5513&amp;"', '"&amp;DATA!H5513&amp;"', "&amp;DATA!J5513&amp;");","")</f>
        <v/>
      </c>
    </row>
    <row r="5514" spans="1:1" ht="15" customHeight="1">
      <c r="A5514" s="1" t="str">
        <f>IF(NOT(ISBLANK(DATA!A5514)),"INSERT INTO SYSADM.PSAUTHITEM VALUES ('"&amp;$B$1&amp;DATA!A5514&amp;"', '"&amp;DATA!D5514&amp;"', '"&amp;DATA!E5514&amp;"', '"&amp;DATA!F5514&amp;"', '"&amp;DATA!G5514&amp;"', '"&amp;DATA!H5514&amp;"', "&amp;DATA!J5514&amp;");","")</f>
        <v/>
      </c>
    </row>
    <row r="5515" spans="1:1" ht="15" customHeight="1">
      <c r="A5515" s="1" t="str">
        <f>IF(NOT(ISBLANK(DATA!A5515)),"INSERT INTO SYSADM.PSAUTHITEM VALUES ('"&amp;$B$1&amp;DATA!A5515&amp;"', '"&amp;DATA!D5515&amp;"', '"&amp;DATA!E5515&amp;"', '"&amp;DATA!F5515&amp;"', '"&amp;DATA!G5515&amp;"', '"&amp;DATA!H5515&amp;"', "&amp;DATA!J5515&amp;");","")</f>
        <v/>
      </c>
    </row>
    <row r="5516" spans="1:1" ht="15" customHeight="1">
      <c r="A5516" s="1" t="str">
        <f>IF(NOT(ISBLANK(DATA!A5516)),"INSERT INTO SYSADM.PSAUTHITEM VALUES ('"&amp;$B$1&amp;DATA!A5516&amp;"', '"&amp;DATA!D5516&amp;"', '"&amp;DATA!E5516&amp;"', '"&amp;DATA!F5516&amp;"', '"&amp;DATA!G5516&amp;"', '"&amp;DATA!H5516&amp;"', "&amp;DATA!J5516&amp;");","")</f>
        <v/>
      </c>
    </row>
    <row r="5517" spans="1:1" ht="15" customHeight="1">
      <c r="A5517" s="1" t="str">
        <f>IF(NOT(ISBLANK(DATA!A5517)),"INSERT INTO SYSADM.PSAUTHITEM VALUES ('"&amp;$B$1&amp;DATA!A5517&amp;"', '"&amp;DATA!D5517&amp;"', '"&amp;DATA!E5517&amp;"', '"&amp;DATA!F5517&amp;"', '"&amp;DATA!G5517&amp;"', '"&amp;DATA!H5517&amp;"', "&amp;DATA!J5517&amp;");","")</f>
        <v/>
      </c>
    </row>
    <row r="5518" spans="1:1" ht="15" customHeight="1">
      <c r="A5518" s="1" t="str">
        <f>IF(NOT(ISBLANK(DATA!A5518)),"INSERT INTO SYSADM.PSAUTHITEM VALUES ('"&amp;$B$1&amp;DATA!A5518&amp;"', '"&amp;DATA!D5518&amp;"', '"&amp;DATA!E5518&amp;"', '"&amp;DATA!F5518&amp;"', '"&amp;DATA!G5518&amp;"', '"&amp;DATA!H5518&amp;"', "&amp;DATA!J5518&amp;");","")</f>
        <v/>
      </c>
    </row>
    <row r="5519" spans="1:1" ht="15" customHeight="1">
      <c r="A5519" s="1" t="str">
        <f>IF(NOT(ISBLANK(DATA!A5519)),"INSERT INTO SYSADM.PSAUTHITEM VALUES ('"&amp;$B$1&amp;DATA!A5519&amp;"', '"&amp;DATA!D5519&amp;"', '"&amp;DATA!E5519&amp;"', '"&amp;DATA!F5519&amp;"', '"&amp;DATA!G5519&amp;"', '"&amp;DATA!H5519&amp;"', "&amp;DATA!J5519&amp;");","")</f>
        <v/>
      </c>
    </row>
    <row r="5520" spans="1:1" ht="15" customHeight="1">
      <c r="A5520" s="1" t="str">
        <f>IF(NOT(ISBLANK(DATA!A5520)),"INSERT INTO SYSADM.PSAUTHITEM VALUES ('"&amp;$B$1&amp;DATA!A5520&amp;"', '"&amp;DATA!D5520&amp;"', '"&amp;DATA!E5520&amp;"', '"&amp;DATA!F5520&amp;"', '"&amp;DATA!G5520&amp;"', '"&amp;DATA!H5520&amp;"', "&amp;DATA!J5520&amp;");","")</f>
        <v/>
      </c>
    </row>
    <row r="5521" spans="1:1" ht="15" customHeight="1">
      <c r="A5521" s="1" t="str">
        <f>IF(NOT(ISBLANK(DATA!A5521)),"INSERT INTO SYSADM.PSAUTHITEM VALUES ('"&amp;$B$1&amp;DATA!A5521&amp;"', '"&amp;DATA!D5521&amp;"', '"&amp;DATA!E5521&amp;"', '"&amp;DATA!F5521&amp;"', '"&amp;DATA!G5521&amp;"', '"&amp;DATA!H5521&amp;"', "&amp;DATA!J5521&amp;");","")</f>
        <v/>
      </c>
    </row>
    <row r="5522" spans="1:1" ht="15" customHeight="1">
      <c r="A5522" s="1" t="str">
        <f>IF(NOT(ISBLANK(DATA!A5522)),"INSERT INTO SYSADM.PSAUTHITEM VALUES ('"&amp;$B$1&amp;DATA!A5522&amp;"', '"&amp;DATA!D5522&amp;"', '"&amp;DATA!E5522&amp;"', '"&amp;DATA!F5522&amp;"', '"&amp;DATA!G5522&amp;"', '"&amp;DATA!H5522&amp;"', "&amp;DATA!J5522&amp;");","")</f>
        <v/>
      </c>
    </row>
    <row r="5523" spans="1:1" ht="15" customHeight="1">
      <c r="A5523" s="1" t="str">
        <f>IF(NOT(ISBLANK(DATA!A5523)),"INSERT INTO SYSADM.PSAUTHITEM VALUES ('"&amp;$B$1&amp;DATA!A5523&amp;"', '"&amp;DATA!D5523&amp;"', '"&amp;DATA!E5523&amp;"', '"&amp;DATA!F5523&amp;"', '"&amp;DATA!G5523&amp;"', '"&amp;DATA!H5523&amp;"', "&amp;DATA!J5523&amp;");","")</f>
        <v/>
      </c>
    </row>
    <row r="5524" spans="1:1" ht="15" customHeight="1">
      <c r="A5524" s="1" t="str">
        <f>IF(NOT(ISBLANK(DATA!A5524)),"INSERT INTO SYSADM.PSAUTHITEM VALUES ('"&amp;$B$1&amp;DATA!A5524&amp;"', '"&amp;DATA!D5524&amp;"', '"&amp;DATA!E5524&amp;"', '"&amp;DATA!F5524&amp;"', '"&amp;DATA!G5524&amp;"', '"&amp;DATA!H5524&amp;"', "&amp;DATA!J5524&amp;");","")</f>
        <v/>
      </c>
    </row>
    <row r="5525" spans="1:1" ht="15" customHeight="1">
      <c r="A5525" s="1" t="str">
        <f>IF(NOT(ISBLANK(DATA!A5525)),"INSERT INTO SYSADM.PSAUTHITEM VALUES ('"&amp;$B$1&amp;DATA!A5525&amp;"', '"&amp;DATA!D5525&amp;"', '"&amp;DATA!E5525&amp;"', '"&amp;DATA!F5525&amp;"', '"&amp;DATA!G5525&amp;"', '"&amp;DATA!H5525&amp;"', "&amp;DATA!J5525&amp;");","")</f>
        <v/>
      </c>
    </row>
    <row r="5526" spans="1:1" ht="15" customHeight="1">
      <c r="A5526" s="1" t="str">
        <f>IF(NOT(ISBLANK(DATA!A5526)),"INSERT INTO SYSADM.PSAUTHITEM VALUES ('"&amp;$B$1&amp;DATA!A5526&amp;"', '"&amp;DATA!D5526&amp;"', '"&amp;DATA!E5526&amp;"', '"&amp;DATA!F5526&amp;"', '"&amp;DATA!G5526&amp;"', '"&amp;DATA!H5526&amp;"', "&amp;DATA!J5526&amp;");","")</f>
        <v/>
      </c>
    </row>
    <row r="5527" spans="1:1" ht="15" customHeight="1">
      <c r="A5527" s="1" t="str">
        <f>IF(NOT(ISBLANK(DATA!A5527)),"INSERT INTO SYSADM.PSAUTHITEM VALUES ('"&amp;$B$1&amp;DATA!A5527&amp;"', '"&amp;DATA!D5527&amp;"', '"&amp;DATA!E5527&amp;"', '"&amp;DATA!F5527&amp;"', '"&amp;DATA!G5527&amp;"', '"&amp;DATA!H5527&amp;"', "&amp;DATA!J5527&amp;");","")</f>
        <v/>
      </c>
    </row>
    <row r="5528" spans="1:1" ht="15" customHeight="1">
      <c r="A5528" s="1" t="str">
        <f>IF(NOT(ISBLANK(DATA!A5528)),"INSERT INTO SYSADM.PSAUTHITEM VALUES ('"&amp;$B$1&amp;DATA!A5528&amp;"', '"&amp;DATA!D5528&amp;"', '"&amp;DATA!E5528&amp;"', '"&amp;DATA!F5528&amp;"', '"&amp;DATA!G5528&amp;"', '"&amp;DATA!H5528&amp;"', "&amp;DATA!J5528&amp;");","")</f>
        <v/>
      </c>
    </row>
    <row r="5529" spans="1:1" ht="15" customHeight="1">
      <c r="A5529" s="1" t="str">
        <f>IF(NOT(ISBLANK(DATA!A5529)),"INSERT INTO SYSADM.PSAUTHITEM VALUES ('"&amp;$B$1&amp;DATA!A5529&amp;"', '"&amp;DATA!D5529&amp;"', '"&amp;DATA!E5529&amp;"', '"&amp;DATA!F5529&amp;"', '"&amp;DATA!G5529&amp;"', '"&amp;DATA!H5529&amp;"', "&amp;DATA!J5529&amp;");","")</f>
        <v/>
      </c>
    </row>
    <row r="5530" spans="1:1" ht="15" customHeight="1">
      <c r="A5530" s="1" t="str">
        <f>IF(NOT(ISBLANK(DATA!A5530)),"INSERT INTO SYSADM.PSAUTHITEM VALUES ('"&amp;$B$1&amp;DATA!A5530&amp;"', '"&amp;DATA!D5530&amp;"', '"&amp;DATA!E5530&amp;"', '"&amp;DATA!F5530&amp;"', '"&amp;DATA!G5530&amp;"', '"&amp;DATA!H5530&amp;"', "&amp;DATA!J5530&amp;");","")</f>
        <v/>
      </c>
    </row>
    <row r="5531" spans="1:1" ht="15" customHeight="1">
      <c r="A5531" s="1" t="str">
        <f>IF(NOT(ISBLANK(DATA!A5531)),"INSERT INTO SYSADM.PSAUTHITEM VALUES ('"&amp;$B$1&amp;DATA!A5531&amp;"', '"&amp;DATA!D5531&amp;"', '"&amp;DATA!E5531&amp;"', '"&amp;DATA!F5531&amp;"', '"&amp;DATA!G5531&amp;"', '"&amp;DATA!H5531&amp;"', "&amp;DATA!J5531&amp;");","")</f>
        <v/>
      </c>
    </row>
    <row r="5532" spans="1:1" ht="15" customHeight="1">
      <c r="A5532" s="1" t="str">
        <f>IF(NOT(ISBLANK(DATA!A5532)),"INSERT INTO SYSADM.PSAUTHITEM VALUES ('"&amp;$B$1&amp;DATA!A5532&amp;"', '"&amp;DATA!D5532&amp;"', '"&amp;DATA!E5532&amp;"', '"&amp;DATA!F5532&amp;"', '"&amp;DATA!G5532&amp;"', '"&amp;DATA!H5532&amp;"', "&amp;DATA!J5532&amp;");","")</f>
        <v/>
      </c>
    </row>
    <row r="5533" spans="1:1" ht="15" customHeight="1">
      <c r="A5533" s="1" t="str">
        <f>IF(NOT(ISBLANK(DATA!A5533)),"INSERT INTO SYSADM.PSAUTHITEM VALUES ('"&amp;$B$1&amp;DATA!A5533&amp;"', '"&amp;DATA!D5533&amp;"', '"&amp;DATA!E5533&amp;"', '"&amp;DATA!F5533&amp;"', '"&amp;DATA!G5533&amp;"', '"&amp;DATA!H5533&amp;"', "&amp;DATA!J5533&amp;");","")</f>
        <v/>
      </c>
    </row>
    <row r="5534" spans="1:1" ht="15" customHeight="1">
      <c r="A5534" s="1" t="str">
        <f>IF(NOT(ISBLANK(DATA!A5534)),"INSERT INTO SYSADM.PSAUTHITEM VALUES ('"&amp;$B$1&amp;DATA!A5534&amp;"', '"&amp;DATA!D5534&amp;"', '"&amp;DATA!E5534&amp;"', '"&amp;DATA!F5534&amp;"', '"&amp;DATA!G5534&amp;"', '"&amp;DATA!H5534&amp;"', "&amp;DATA!J5534&amp;");","")</f>
        <v/>
      </c>
    </row>
    <row r="5535" spans="1:1" ht="15" customHeight="1">
      <c r="A5535" s="1" t="str">
        <f>IF(NOT(ISBLANK(DATA!A5535)),"INSERT INTO SYSADM.PSAUTHITEM VALUES ('"&amp;$B$1&amp;DATA!A5535&amp;"', '"&amp;DATA!D5535&amp;"', '"&amp;DATA!E5535&amp;"', '"&amp;DATA!F5535&amp;"', '"&amp;DATA!G5535&amp;"', '"&amp;DATA!H5535&amp;"', "&amp;DATA!J5535&amp;");","")</f>
        <v/>
      </c>
    </row>
    <row r="5536" spans="1:1" ht="15" customHeight="1">
      <c r="A5536" s="1" t="str">
        <f>IF(NOT(ISBLANK(DATA!A5536)),"INSERT INTO SYSADM.PSAUTHITEM VALUES ('"&amp;$B$1&amp;DATA!A5536&amp;"', '"&amp;DATA!D5536&amp;"', '"&amp;DATA!E5536&amp;"', '"&amp;DATA!F5536&amp;"', '"&amp;DATA!G5536&amp;"', '"&amp;DATA!H5536&amp;"', "&amp;DATA!J5536&amp;");","")</f>
        <v/>
      </c>
    </row>
    <row r="5537" spans="1:1" ht="15" customHeight="1">
      <c r="A5537" s="1" t="str">
        <f>IF(NOT(ISBLANK(DATA!A5537)),"INSERT INTO SYSADM.PSAUTHITEM VALUES ('"&amp;$B$1&amp;DATA!A5537&amp;"', '"&amp;DATA!D5537&amp;"', '"&amp;DATA!E5537&amp;"', '"&amp;DATA!F5537&amp;"', '"&amp;DATA!G5537&amp;"', '"&amp;DATA!H5537&amp;"', "&amp;DATA!J5537&amp;");","")</f>
        <v/>
      </c>
    </row>
    <row r="5538" spans="1:1" ht="15" customHeight="1">
      <c r="A5538" s="1" t="str">
        <f>IF(NOT(ISBLANK(DATA!A5538)),"INSERT INTO SYSADM.PSAUTHITEM VALUES ('"&amp;$B$1&amp;DATA!A5538&amp;"', '"&amp;DATA!D5538&amp;"', '"&amp;DATA!E5538&amp;"', '"&amp;DATA!F5538&amp;"', '"&amp;DATA!G5538&amp;"', '"&amp;DATA!H5538&amp;"', "&amp;DATA!J5538&amp;");","")</f>
        <v/>
      </c>
    </row>
    <row r="5539" spans="1:1" ht="15" customHeight="1">
      <c r="A5539" s="1" t="str">
        <f>IF(NOT(ISBLANK(DATA!A5539)),"INSERT INTO SYSADM.PSAUTHITEM VALUES ('"&amp;$B$1&amp;DATA!A5539&amp;"', '"&amp;DATA!D5539&amp;"', '"&amp;DATA!E5539&amp;"', '"&amp;DATA!F5539&amp;"', '"&amp;DATA!G5539&amp;"', '"&amp;DATA!H5539&amp;"', "&amp;DATA!J5539&amp;");","")</f>
        <v/>
      </c>
    </row>
    <row r="5540" spans="1:1" ht="15" customHeight="1">
      <c r="A5540" s="1" t="str">
        <f>IF(NOT(ISBLANK(DATA!A5540)),"INSERT INTO SYSADM.PSAUTHITEM VALUES ('"&amp;$B$1&amp;DATA!A5540&amp;"', '"&amp;DATA!D5540&amp;"', '"&amp;DATA!E5540&amp;"', '"&amp;DATA!F5540&amp;"', '"&amp;DATA!G5540&amp;"', '"&amp;DATA!H5540&amp;"', "&amp;DATA!J5540&amp;");","")</f>
        <v/>
      </c>
    </row>
    <row r="5541" spans="1:1" ht="15" customHeight="1">
      <c r="A5541" s="1" t="str">
        <f>IF(NOT(ISBLANK(DATA!A5541)),"INSERT INTO SYSADM.PSAUTHITEM VALUES ('"&amp;$B$1&amp;DATA!A5541&amp;"', '"&amp;DATA!D5541&amp;"', '"&amp;DATA!E5541&amp;"', '"&amp;DATA!F5541&amp;"', '"&amp;DATA!G5541&amp;"', '"&amp;DATA!H5541&amp;"', "&amp;DATA!J5541&amp;");","")</f>
        <v/>
      </c>
    </row>
    <row r="5542" spans="1:1" ht="15" customHeight="1">
      <c r="A5542" s="1" t="str">
        <f>IF(NOT(ISBLANK(DATA!A5542)),"INSERT INTO SYSADM.PSAUTHITEM VALUES ('"&amp;$B$1&amp;DATA!A5542&amp;"', '"&amp;DATA!D5542&amp;"', '"&amp;DATA!E5542&amp;"', '"&amp;DATA!F5542&amp;"', '"&amp;DATA!G5542&amp;"', '"&amp;DATA!H5542&amp;"', "&amp;DATA!J5542&amp;");","")</f>
        <v/>
      </c>
    </row>
    <row r="5543" spans="1:1" ht="15" customHeight="1">
      <c r="A5543" s="1" t="str">
        <f>IF(NOT(ISBLANK(DATA!A5543)),"INSERT INTO SYSADM.PSAUTHITEM VALUES ('"&amp;$B$1&amp;DATA!A5543&amp;"', '"&amp;DATA!D5543&amp;"', '"&amp;DATA!E5543&amp;"', '"&amp;DATA!F5543&amp;"', '"&amp;DATA!G5543&amp;"', '"&amp;DATA!H5543&amp;"', "&amp;DATA!J5543&amp;");","")</f>
        <v/>
      </c>
    </row>
    <row r="5544" spans="1:1" ht="15" customHeight="1">
      <c r="A5544" s="1" t="str">
        <f>IF(NOT(ISBLANK(DATA!A5544)),"INSERT INTO SYSADM.PSAUTHITEM VALUES ('"&amp;$B$1&amp;DATA!A5544&amp;"', '"&amp;DATA!D5544&amp;"', '"&amp;DATA!E5544&amp;"', '"&amp;DATA!F5544&amp;"', '"&amp;DATA!G5544&amp;"', '"&amp;DATA!H5544&amp;"', "&amp;DATA!J5544&amp;");","")</f>
        <v/>
      </c>
    </row>
    <row r="5545" spans="1:1" ht="15" customHeight="1">
      <c r="A5545" s="1" t="str">
        <f>IF(NOT(ISBLANK(DATA!A5545)),"INSERT INTO SYSADM.PSAUTHITEM VALUES ('"&amp;$B$1&amp;DATA!A5545&amp;"', '"&amp;DATA!D5545&amp;"', '"&amp;DATA!E5545&amp;"', '"&amp;DATA!F5545&amp;"', '"&amp;DATA!G5545&amp;"', '"&amp;DATA!H5545&amp;"', "&amp;DATA!J5545&amp;");","")</f>
        <v/>
      </c>
    </row>
    <row r="5546" spans="1:1" ht="15" customHeight="1">
      <c r="A5546" s="1" t="str">
        <f>IF(NOT(ISBLANK(DATA!A5546)),"INSERT INTO SYSADM.PSAUTHITEM VALUES ('"&amp;$B$1&amp;DATA!A5546&amp;"', '"&amp;DATA!D5546&amp;"', '"&amp;DATA!E5546&amp;"', '"&amp;DATA!F5546&amp;"', '"&amp;DATA!G5546&amp;"', '"&amp;DATA!H5546&amp;"', "&amp;DATA!J5546&amp;");","")</f>
        <v/>
      </c>
    </row>
    <row r="5547" spans="1:1" ht="15" customHeight="1">
      <c r="A5547" s="1" t="str">
        <f>IF(NOT(ISBLANK(DATA!A5547)),"INSERT INTO SYSADM.PSAUTHITEM VALUES ('"&amp;$B$1&amp;DATA!A5547&amp;"', '"&amp;DATA!D5547&amp;"', '"&amp;DATA!E5547&amp;"', '"&amp;DATA!F5547&amp;"', '"&amp;DATA!G5547&amp;"', '"&amp;DATA!H5547&amp;"', "&amp;DATA!J5547&amp;");","")</f>
        <v/>
      </c>
    </row>
    <row r="5548" spans="1:1" ht="15" customHeight="1">
      <c r="A5548" s="1" t="str">
        <f>IF(NOT(ISBLANK(DATA!A5548)),"INSERT INTO SYSADM.PSAUTHITEM VALUES ('"&amp;$B$1&amp;DATA!A5548&amp;"', '"&amp;DATA!D5548&amp;"', '"&amp;DATA!E5548&amp;"', '"&amp;DATA!F5548&amp;"', '"&amp;DATA!G5548&amp;"', '"&amp;DATA!H5548&amp;"', "&amp;DATA!J5548&amp;");","")</f>
        <v/>
      </c>
    </row>
    <row r="5549" spans="1:1" ht="15" customHeight="1">
      <c r="A5549" s="1" t="str">
        <f>IF(NOT(ISBLANK(DATA!A5549)),"INSERT INTO SYSADM.PSAUTHITEM VALUES ('"&amp;$B$1&amp;DATA!A5549&amp;"', '"&amp;DATA!D5549&amp;"', '"&amp;DATA!E5549&amp;"', '"&amp;DATA!F5549&amp;"', '"&amp;DATA!G5549&amp;"', '"&amp;DATA!H5549&amp;"', "&amp;DATA!J5549&amp;");","")</f>
        <v/>
      </c>
    </row>
    <row r="5550" spans="1:1" ht="15" customHeight="1">
      <c r="A5550" s="1" t="str">
        <f>IF(NOT(ISBLANK(DATA!A5550)),"INSERT INTO SYSADM.PSAUTHITEM VALUES ('"&amp;$B$1&amp;DATA!A5550&amp;"', '"&amp;DATA!D5550&amp;"', '"&amp;DATA!E5550&amp;"', '"&amp;DATA!F5550&amp;"', '"&amp;DATA!G5550&amp;"', '"&amp;DATA!H5550&amp;"', "&amp;DATA!J5550&amp;");","")</f>
        <v/>
      </c>
    </row>
    <row r="5551" spans="1:1" ht="15" customHeight="1">
      <c r="A5551" s="1" t="str">
        <f>IF(NOT(ISBLANK(DATA!A5551)),"INSERT INTO SYSADM.PSAUTHITEM VALUES ('"&amp;$B$1&amp;DATA!A5551&amp;"', '"&amp;DATA!D5551&amp;"', '"&amp;DATA!E5551&amp;"', '"&amp;DATA!F5551&amp;"', '"&amp;DATA!G5551&amp;"', '"&amp;DATA!H5551&amp;"', "&amp;DATA!J5551&amp;");","")</f>
        <v/>
      </c>
    </row>
    <row r="5552" spans="1:1" ht="15" customHeight="1">
      <c r="A5552" s="1" t="str">
        <f>IF(NOT(ISBLANK(DATA!A5552)),"INSERT INTO SYSADM.PSAUTHITEM VALUES ('"&amp;$B$1&amp;DATA!A5552&amp;"', '"&amp;DATA!D5552&amp;"', '"&amp;DATA!E5552&amp;"', '"&amp;DATA!F5552&amp;"', '"&amp;DATA!G5552&amp;"', '"&amp;DATA!H5552&amp;"', "&amp;DATA!J5552&amp;");","")</f>
        <v/>
      </c>
    </row>
    <row r="5553" spans="1:1" ht="15" customHeight="1">
      <c r="A5553" s="1" t="str">
        <f>IF(NOT(ISBLANK(DATA!A5553)),"INSERT INTO SYSADM.PSAUTHITEM VALUES ('"&amp;$B$1&amp;DATA!A5553&amp;"', '"&amp;DATA!D5553&amp;"', '"&amp;DATA!E5553&amp;"', '"&amp;DATA!F5553&amp;"', '"&amp;DATA!G5553&amp;"', '"&amp;DATA!H5553&amp;"', "&amp;DATA!J5553&amp;");","")</f>
        <v/>
      </c>
    </row>
    <row r="5554" spans="1:1" ht="15" customHeight="1">
      <c r="A5554" s="1" t="str">
        <f>IF(NOT(ISBLANK(DATA!A5554)),"INSERT INTO SYSADM.PSAUTHITEM VALUES ('"&amp;$B$1&amp;DATA!A5554&amp;"', '"&amp;DATA!D5554&amp;"', '"&amp;DATA!E5554&amp;"', '"&amp;DATA!F5554&amp;"', '"&amp;DATA!G5554&amp;"', '"&amp;DATA!H5554&amp;"', "&amp;DATA!J5554&amp;");","")</f>
        <v/>
      </c>
    </row>
    <row r="5555" spans="1:1" ht="15" customHeight="1">
      <c r="A5555" s="1" t="str">
        <f>IF(NOT(ISBLANK(DATA!A5555)),"INSERT INTO SYSADM.PSAUTHITEM VALUES ('"&amp;$B$1&amp;DATA!A5555&amp;"', '"&amp;DATA!D5555&amp;"', '"&amp;DATA!E5555&amp;"', '"&amp;DATA!F5555&amp;"', '"&amp;DATA!G5555&amp;"', '"&amp;DATA!H5555&amp;"', "&amp;DATA!J5555&amp;");","")</f>
        <v/>
      </c>
    </row>
    <row r="5556" spans="1:1" ht="15" customHeight="1">
      <c r="A5556" s="1" t="str">
        <f>IF(NOT(ISBLANK(DATA!A5556)),"INSERT INTO SYSADM.PSAUTHITEM VALUES ('"&amp;$B$1&amp;DATA!A5556&amp;"', '"&amp;DATA!D5556&amp;"', '"&amp;DATA!E5556&amp;"', '"&amp;DATA!F5556&amp;"', '"&amp;DATA!G5556&amp;"', '"&amp;DATA!H5556&amp;"', "&amp;DATA!J5556&amp;");","")</f>
        <v/>
      </c>
    </row>
    <row r="5557" spans="1:1" ht="15" customHeight="1">
      <c r="A5557" s="1" t="str">
        <f>IF(NOT(ISBLANK(DATA!A5557)),"INSERT INTO SYSADM.PSAUTHITEM VALUES ('"&amp;$B$1&amp;DATA!A5557&amp;"', '"&amp;DATA!D5557&amp;"', '"&amp;DATA!E5557&amp;"', '"&amp;DATA!F5557&amp;"', '"&amp;DATA!G5557&amp;"', '"&amp;DATA!H5557&amp;"', "&amp;DATA!J5557&amp;");","")</f>
        <v/>
      </c>
    </row>
    <row r="5558" spans="1:1" ht="15" customHeight="1">
      <c r="A5558" s="1" t="str">
        <f>IF(NOT(ISBLANK(DATA!A5558)),"INSERT INTO SYSADM.PSAUTHITEM VALUES ('"&amp;$B$1&amp;DATA!A5558&amp;"', '"&amp;DATA!D5558&amp;"', '"&amp;DATA!E5558&amp;"', '"&amp;DATA!F5558&amp;"', '"&amp;DATA!G5558&amp;"', '"&amp;DATA!H5558&amp;"', "&amp;DATA!J5558&amp;");","")</f>
        <v/>
      </c>
    </row>
    <row r="5559" spans="1:1" ht="15" customHeight="1">
      <c r="A5559" s="1" t="str">
        <f>IF(NOT(ISBLANK(DATA!A5559)),"INSERT INTO SYSADM.PSAUTHITEM VALUES ('"&amp;$B$1&amp;DATA!A5559&amp;"', '"&amp;DATA!D5559&amp;"', '"&amp;DATA!E5559&amp;"', '"&amp;DATA!F5559&amp;"', '"&amp;DATA!G5559&amp;"', '"&amp;DATA!H5559&amp;"', "&amp;DATA!J5559&amp;");","")</f>
        <v/>
      </c>
    </row>
    <row r="5560" spans="1:1" ht="15" customHeight="1">
      <c r="A5560" s="1" t="str">
        <f>IF(NOT(ISBLANK(DATA!A5560)),"INSERT INTO SYSADM.PSAUTHITEM VALUES ('"&amp;$B$1&amp;DATA!A5560&amp;"', '"&amp;DATA!D5560&amp;"', '"&amp;DATA!E5560&amp;"', '"&amp;DATA!F5560&amp;"', '"&amp;DATA!G5560&amp;"', '"&amp;DATA!H5560&amp;"', "&amp;DATA!J5560&amp;");","")</f>
        <v/>
      </c>
    </row>
    <row r="5561" spans="1:1" ht="15" customHeight="1">
      <c r="A5561" s="1" t="str">
        <f>IF(NOT(ISBLANK(DATA!A5561)),"INSERT INTO SYSADM.PSAUTHITEM VALUES ('"&amp;$B$1&amp;DATA!A5561&amp;"', '"&amp;DATA!D5561&amp;"', '"&amp;DATA!E5561&amp;"', '"&amp;DATA!F5561&amp;"', '"&amp;DATA!G5561&amp;"', '"&amp;DATA!H5561&amp;"', "&amp;DATA!J5561&amp;");","")</f>
        <v/>
      </c>
    </row>
    <row r="5562" spans="1:1" ht="15" customHeight="1">
      <c r="A5562" s="1" t="str">
        <f>IF(NOT(ISBLANK(DATA!A5562)),"INSERT INTO SYSADM.PSAUTHITEM VALUES ('"&amp;$B$1&amp;DATA!A5562&amp;"', '"&amp;DATA!D5562&amp;"', '"&amp;DATA!E5562&amp;"', '"&amp;DATA!F5562&amp;"', '"&amp;DATA!G5562&amp;"', '"&amp;DATA!H5562&amp;"', "&amp;DATA!J5562&amp;");","")</f>
        <v/>
      </c>
    </row>
    <row r="5563" spans="1:1" ht="15" customHeight="1">
      <c r="A5563" s="1" t="str">
        <f>IF(NOT(ISBLANK(DATA!A5563)),"INSERT INTO SYSADM.PSAUTHITEM VALUES ('"&amp;$B$1&amp;DATA!A5563&amp;"', '"&amp;DATA!D5563&amp;"', '"&amp;DATA!E5563&amp;"', '"&amp;DATA!F5563&amp;"', '"&amp;DATA!G5563&amp;"', '"&amp;DATA!H5563&amp;"', "&amp;DATA!J5563&amp;");","")</f>
        <v/>
      </c>
    </row>
    <row r="5564" spans="1:1" ht="15" customHeight="1">
      <c r="A5564" s="1" t="str">
        <f>IF(NOT(ISBLANK(DATA!A5564)),"INSERT INTO SYSADM.PSAUTHITEM VALUES ('"&amp;$B$1&amp;DATA!A5564&amp;"', '"&amp;DATA!D5564&amp;"', '"&amp;DATA!E5564&amp;"', '"&amp;DATA!F5564&amp;"', '"&amp;DATA!G5564&amp;"', '"&amp;DATA!H5564&amp;"', "&amp;DATA!J5564&amp;");","")</f>
        <v/>
      </c>
    </row>
    <row r="5565" spans="1:1" ht="15" customHeight="1">
      <c r="A5565" s="1" t="str">
        <f>IF(NOT(ISBLANK(DATA!A5565)),"INSERT INTO SYSADM.PSAUTHITEM VALUES ('"&amp;$B$1&amp;DATA!A5565&amp;"', '"&amp;DATA!D5565&amp;"', '"&amp;DATA!E5565&amp;"', '"&amp;DATA!F5565&amp;"', '"&amp;DATA!G5565&amp;"', '"&amp;DATA!H5565&amp;"', "&amp;DATA!J5565&amp;");","")</f>
        <v/>
      </c>
    </row>
    <row r="5566" spans="1:1" ht="15" customHeight="1">
      <c r="A5566" s="1" t="str">
        <f>IF(NOT(ISBLANK(DATA!A5566)),"INSERT INTO SYSADM.PSAUTHITEM VALUES ('"&amp;$B$1&amp;DATA!A5566&amp;"', '"&amp;DATA!D5566&amp;"', '"&amp;DATA!E5566&amp;"', '"&amp;DATA!F5566&amp;"', '"&amp;DATA!G5566&amp;"', '"&amp;DATA!H5566&amp;"', "&amp;DATA!J5566&amp;");","")</f>
        <v/>
      </c>
    </row>
    <row r="5567" spans="1:1" ht="15" customHeight="1">
      <c r="A5567" s="1" t="str">
        <f>IF(NOT(ISBLANK(DATA!A5567)),"INSERT INTO SYSADM.PSAUTHITEM VALUES ('"&amp;$B$1&amp;DATA!A5567&amp;"', '"&amp;DATA!D5567&amp;"', '"&amp;DATA!E5567&amp;"', '"&amp;DATA!F5567&amp;"', '"&amp;DATA!G5567&amp;"', '"&amp;DATA!H5567&amp;"', "&amp;DATA!J5567&amp;");","")</f>
        <v/>
      </c>
    </row>
    <row r="5568" spans="1:1" ht="15" customHeight="1">
      <c r="A5568" s="1" t="str">
        <f>IF(NOT(ISBLANK(DATA!A5568)),"INSERT INTO SYSADM.PSAUTHITEM VALUES ('"&amp;$B$1&amp;DATA!A5568&amp;"', '"&amp;DATA!D5568&amp;"', '"&amp;DATA!E5568&amp;"', '"&amp;DATA!F5568&amp;"', '"&amp;DATA!G5568&amp;"', '"&amp;DATA!H5568&amp;"', "&amp;DATA!J5568&amp;");","")</f>
        <v/>
      </c>
    </row>
    <row r="5569" spans="1:1" ht="15" customHeight="1">
      <c r="A5569" s="1" t="str">
        <f>IF(NOT(ISBLANK(DATA!A5569)),"INSERT INTO SYSADM.PSAUTHITEM VALUES ('"&amp;$B$1&amp;DATA!A5569&amp;"', '"&amp;DATA!D5569&amp;"', '"&amp;DATA!E5569&amp;"', '"&amp;DATA!F5569&amp;"', '"&amp;DATA!G5569&amp;"', '"&amp;DATA!H5569&amp;"', "&amp;DATA!J5569&amp;");","")</f>
        <v/>
      </c>
    </row>
    <row r="5570" spans="1:1" ht="15" customHeight="1">
      <c r="A5570" s="1" t="str">
        <f>IF(NOT(ISBLANK(DATA!A5570)),"INSERT INTO SYSADM.PSAUTHITEM VALUES ('"&amp;$B$1&amp;DATA!A5570&amp;"', '"&amp;DATA!D5570&amp;"', '"&amp;DATA!E5570&amp;"', '"&amp;DATA!F5570&amp;"', '"&amp;DATA!G5570&amp;"', '"&amp;DATA!H5570&amp;"', "&amp;DATA!J5570&amp;");","")</f>
        <v/>
      </c>
    </row>
    <row r="5571" spans="1:1" ht="15" customHeight="1">
      <c r="A5571" s="1" t="str">
        <f>IF(NOT(ISBLANK(DATA!A5571)),"INSERT INTO SYSADM.PSAUTHITEM VALUES ('"&amp;$B$1&amp;DATA!A5571&amp;"', '"&amp;DATA!D5571&amp;"', '"&amp;DATA!E5571&amp;"', '"&amp;DATA!F5571&amp;"', '"&amp;DATA!G5571&amp;"', '"&amp;DATA!H5571&amp;"', "&amp;DATA!J5571&amp;");","")</f>
        <v/>
      </c>
    </row>
    <row r="5572" spans="1:1" ht="15" customHeight="1">
      <c r="A5572" s="1" t="str">
        <f>IF(NOT(ISBLANK(DATA!A5572)),"INSERT INTO SYSADM.PSAUTHITEM VALUES ('"&amp;$B$1&amp;DATA!A5572&amp;"', '"&amp;DATA!D5572&amp;"', '"&amp;DATA!E5572&amp;"', '"&amp;DATA!F5572&amp;"', '"&amp;DATA!G5572&amp;"', '"&amp;DATA!H5572&amp;"', "&amp;DATA!J5572&amp;");","")</f>
        <v/>
      </c>
    </row>
    <row r="5573" spans="1:1" ht="15" customHeight="1">
      <c r="A5573" s="1" t="str">
        <f>IF(NOT(ISBLANK(DATA!A5573)),"INSERT INTO SYSADM.PSAUTHITEM VALUES ('"&amp;$B$1&amp;DATA!A5573&amp;"', '"&amp;DATA!D5573&amp;"', '"&amp;DATA!E5573&amp;"', '"&amp;DATA!F5573&amp;"', '"&amp;DATA!G5573&amp;"', '"&amp;DATA!H5573&amp;"', "&amp;DATA!J5573&amp;");","")</f>
        <v/>
      </c>
    </row>
    <row r="5574" spans="1:1" ht="15" customHeight="1">
      <c r="A5574" s="1" t="str">
        <f>IF(NOT(ISBLANK(DATA!A5574)),"INSERT INTO SYSADM.PSAUTHITEM VALUES ('"&amp;$B$1&amp;DATA!A5574&amp;"', '"&amp;DATA!D5574&amp;"', '"&amp;DATA!E5574&amp;"', '"&amp;DATA!F5574&amp;"', '"&amp;DATA!G5574&amp;"', '"&amp;DATA!H5574&amp;"', "&amp;DATA!J5574&amp;");","")</f>
        <v/>
      </c>
    </row>
    <row r="5575" spans="1:1" ht="15" customHeight="1">
      <c r="A5575" s="1" t="str">
        <f>IF(NOT(ISBLANK(DATA!A5575)),"INSERT INTO SYSADM.PSAUTHITEM VALUES ('"&amp;$B$1&amp;DATA!A5575&amp;"', '"&amp;DATA!D5575&amp;"', '"&amp;DATA!E5575&amp;"', '"&amp;DATA!F5575&amp;"', '"&amp;DATA!G5575&amp;"', '"&amp;DATA!H5575&amp;"', "&amp;DATA!J5575&amp;");","")</f>
        <v/>
      </c>
    </row>
    <row r="5576" spans="1:1" ht="15" customHeight="1">
      <c r="A5576" s="1" t="str">
        <f>IF(NOT(ISBLANK(DATA!A5576)),"INSERT INTO SYSADM.PSAUTHITEM VALUES ('"&amp;$B$1&amp;DATA!A5576&amp;"', '"&amp;DATA!D5576&amp;"', '"&amp;DATA!E5576&amp;"', '"&amp;DATA!F5576&amp;"', '"&amp;DATA!G5576&amp;"', '"&amp;DATA!H5576&amp;"', "&amp;DATA!J5576&amp;");","")</f>
        <v/>
      </c>
    </row>
    <row r="5577" spans="1:1" ht="15" customHeight="1">
      <c r="A5577" s="1" t="str">
        <f>IF(NOT(ISBLANK(DATA!A5577)),"INSERT INTO SYSADM.PSAUTHITEM VALUES ('"&amp;$B$1&amp;DATA!A5577&amp;"', '"&amp;DATA!D5577&amp;"', '"&amp;DATA!E5577&amp;"', '"&amp;DATA!F5577&amp;"', '"&amp;DATA!G5577&amp;"', '"&amp;DATA!H5577&amp;"', "&amp;DATA!J5577&amp;");","")</f>
        <v/>
      </c>
    </row>
    <row r="5578" spans="1:1" ht="15" customHeight="1">
      <c r="A5578" s="1" t="str">
        <f>IF(NOT(ISBLANK(DATA!A5578)),"INSERT INTO SYSADM.PSAUTHITEM VALUES ('"&amp;$B$1&amp;DATA!A5578&amp;"', '"&amp;DATA!D5578&amp;"', '"&amp;DATA!E5578&amp;"', '"&amp;DATA!F5578&amp;"', '"&amp;DATA!G5578&amp;"', '"&amp;DATA!H5578&amp;"', "&amp;DATA!J5578&amp;");","")</f>
        <v/>
      </c>
    </row>
    <row r="5579" spans="1:1" ht="15" customHeight="1">
      <c r="A5579" s="1" t="str">
        <f>IF(NOT(ISBLANK(DATA!A5579)),"INSERT INTO SYSADM.PSAUTHITEM VALUES ('"&amp;$B$1&amp;DATA!A5579&amp;"', '"&amp;DATA!D5579&amp;"', '"&amp;DATA!E5579&amp;"', '"&amp;DATA!F5579&amp;"', '"&amp;DATA!G5579&amp;"', '"&amp;DATA!H5579&amp;"', "&amp;DATA!J5579&amp;");","")</f>
        <v/>
      </c>
    </row>
    <row r="5580" spans="1:1" ht="15" customHeight="1">
      <c r="A5580" s="1" t="str">
        <f>IF(NOT(ISBLANK(DATA!A5580)),"INSERT INTO SYSADM.PSAUTHITEM VALUES ('"&amp;$B$1&amp;DATA!A5580&amp;"', '"&amp;DATA!D5580&amp;"', '"&amp;DATA!E5580&amp;"', '"&amp;DATA!F5580&amp;"', '"&amp;DATA!G5580&amp;"', '"&amp;DATA!H5580&amp;"', "&amp;DATA!J5580&amp;");","")</f>
        <v/>
      </c>
    </row>
    <row r="5581" spans="1:1" ht="15" customHeight="1">
      <c r="A5581" s="1" t="str">
        <f>IF(NOT(ISBLANK(DATA!A5581)),"INSERT INTO SYSADM.PSAUTHITEM VALUES ('"&amp;$B$1&amp;DATA!A5581&amp;"', '"&amp;DATA!D5581&amp;"', '"&amp;DATA!E5581&amp;"', '"&amp;DATA!F5581&amp;"', '"&amp;DATA!G5581&amp;"', '"&amp;DATA!H5581&amp;"', "&amp;DATA!J5581&amp;");","")</f>
        <v/>
      </c>
    </row>
    <row r="5582" spans="1:1" ht="15" customHeight="1">
      <c r="A5582" s="1" t="str">
        <f>IF(NOT(ISBLANK(DATA!A5582)),"INSERT INTO SYSADM.PSAUTHITEM VALUES ('"&amp;$B$1&amp;DATA!A5582&amp;"', '"&amp;DATA!D5582&amp;"', '"&amp;DATA!E5582&amp;"', '"&amp;DATA!F5582&amp;"', '"&amp;DATA!G5582&amp;"', '"&amp;DATA!H5582&amp;"', "&amp;DATA!J5582&amp;");","")</f>
        <v/>
      </c>
    </row>
    <row r="5583" spans="1:1" ht="15" customHeight="1">
      <c r="A5583" s="1" t="str">
        <f>IF(NOT(ISBLANK(DATA!A5583)),"INSERT INTO SYSADM.PSAUTHITEM VALUES ('"&amp;$B$1&amp;DATA!A5583&amp;"', '"&amp;DATA!D5583&amp;"', '"&amp;DATA!E5583&amp;"', '"&amp;DATA!F5583&amp;"', '"&amp;DATA!G5583&amp;"', '"&amp;DATA!H5583&amp;"', "&amp;DATA!J5583&amp;");","")</f>
        <v/>
      </c>
    </row>
    <row r="5584" spans="1:1" ht="15" customHeight="1">
      <c r="A5584" s="1" t="str">
        <f>IF(NOT(ISBLANK(DATA!A5584)),"INSERT INTO SYSADM.PSAUTHITEM VALUES ('"&amp;$B$1&amp;DATA!A5584&amp;"', '"&amp;DATA!D5584&amp;"', '"&amp;DATA!E5584&amp;"', '"&amp;DATA!F5584&amp;"', '"&amp;DATA!G5584&amp;"', '"&amp;DATA!H5584&amp;"', "&amp;DATA!J5584&amp;");","")</f>
        <v/>
      </c>
    </row>
    <row r="5585" spans="1:1" ht="15" customHeight="1">
      <c r="A5585" s="1" t="str">
        <f>IF(NOT(ISBLANK(DATA!A5585)),"INSERT INTO SYSADM.PSAUTHITEM VALUES ('"&amp;$B$1&amp;DATA!A5585&amp;"', '"&amp;DATA!D5585&amp;"', '"&amp;DATA!E5585&amp;"', '"&amp;DATA!F5585&amp;"', '"&amp;DATA!G5585&amp;"', '"&amp;DATA!H5585&amp;"', "&amp;DATA!J5585&amp;");","")</f>
        <v/>
      </c>
    </row>
    <row r="5586" spans="1:1" ht="15" customHeight="1">
      <c r="A5586" s="1" t="str">
        <f>IF(NOT(ISBLANK(DATA!A5586)),"INSERT INTO SYSADM.PSAUTHITEM VALUES ('"&amp;$B$1&amp;DATA!A5586&amp;"', '"&amp;DATA!D5586&amp;"', '"&amp;DATA!E5586&amp;"', '"&amp;DATA!F5586&amp;"', '"&amp;DATA!G5586&amp;"', '"&amp;DATA!H5586&amp;"', "&amp;DATA!J5586&amp;");","")</f>
        <v/>
      </c>
    </row>
    <row r="5587" spans="1:1" ht="15" customHeight="1">
      <c r="A5587" s="1" t="str">
        <f>IF(NOT(ISBLANK(DATA!A5587)),"INSERT INTO SYSADM.PSAUTHITEM VALUES ('"&amp;$B$1&amp;DATA!A5587&amp;"', '"&amp;DATA!D5587&amp;"', '"&amp;DATA!E5587&amp;"', '"&amp;DATA!F5587&amp;"', '"&amp;DATA!G5587&amp;"', '"&amp;DATA!H5587&amp;"', "&amp;DATA!J5587&amp;");","")</f>
        <v/>
      </c>
    </row>
    <row r="5588" spans="1:1" ht="15" customHeight="1">
      <c r="A5588" s="1" t="str">
        <f>IF(NOT(ISBLANK(DATA!A5588)),"INSERT INTO SYSADM.PSAUTHITEM VALUES ('"&amp;$B$1&amp;DATA!A5588&amp;"', '"&amp;DATA!D5588&amp;"', '"&amp;DATA!E5588&amp;"', '"&amp;DATA!F5588&amp;"', '"&amp;DATA!G5588&amp;"', '"&amp;DATA!H5588&amp;"', "&amp;DATA!J5588&amp;");","")</f>
        <v/>
      </c>
    </row>
    <row r="5589" spans="1:1" ht="15" customHeight="1">
      <c r="A5589" s="1" t="str">
        <f>IF(NOT(ISBLANK(DATA!A5589)),"INSERT INTO SYSADM.PSAUTHITEM VALUES ('"&amp;$B$1&amp;DATA!A5589&amp;"', '"&amp;DATA!D5589&amp;"', '"&amp;DATA!E5589&amp;"', '"&amp;DATA!F5589&amp;"', '"&amp;DATA!G5589&amp;"', '"&amp;DATA!H5589&amp;"', "&amp;DATA!J5589&amp;");","")</f>
        <v/>
      </c>
    </row>
    <row r="5590" spans="1:1" ht="15" customHeight="1">
      <c r="A5590" s="1" t="str">
        <f>IF(NOT(ISBLANK(DATA!A5590)),"INSERT INTO SYSADM.PSAUTHITEM VALUES ('"&amp;$B$1&amp;DATA!A5590&amp;"', '"&amp;DATA!D5590&amp;"', '"&amp;DATA!E5590&amp;"', '"&amp;DATA!F5590&amp;"', '"&amp;DATA!G5590&amp;"', '"&amp;DATA!H5590&amp;"', "&amp;DATA!J5590&amp;");","")</f>
        <v/>
      </c>
    </row>
    <row r="5591" spans="1:1" ht="15" customHeight="1">
      <c r="A5591" s="1" t="str">
        <f>IF(NOT(ISBLANK(DATA!A5591)),"INSERT INTO SYSADM.PSAUTHITEM VALUES ('"&amp;$B$1&amp;DATA!A5591&amp;"', '"&amp;DATA!D5591&amp;"', '"&amp;DATA!E5591&amp;"', '"&amp;DATA!F5591&amp;"', '"&amp;DATA!G5591&amp;"', '"&amp;DATA!H5591&amp;"', "&amp;DATA!J5591&amp;");","")</f>
        <v/>
      </c>
    </row>
    <row r="5592" spans="1:1" ht="15" customHeight="1">
      <c r="A5592" s="1" t="str">
        <f>IF(NOT(ISBLANK(DATA!A5592)),"INSERT INTO SYSADM.PSAUTHITEM VALUES ('"&amp;$B$1&amp;DATA!A5592&amp;"', '"&amp;DATA!D5592&amp;"', '"&amp;DATA!E5592&amp;"', '"&amp;DATA!F5592&amp;"', '"&amp;DATA!G5592&amp;"', '"&amp;DATA!H5592&amp;"', "&amp;DATA!J5592&amp;");","")</f>
        <v/>
      </c>
    </row>
    <row r="5593" spans="1:1" ht="15" customHeight="1">
      <c r="A5593" s="1" t="str">
        <f>IF(NOT(ISBLANK(DATA!A5593)),"INSERT INTO SYSADM.PSAUTHITEM VALUES ('"&amp;$B$1&amp;DATA!A5593&amp;"', '"&amp;DATA!D5593&amp;"', '"&amp;DATA!E5593&amp;"', '"&amp;DATA!F5593&amp;"', '"&amp;DATA!G5593&amp;"', '"&amp;DATA!H5593&amp;"', "&amp;DATA!J5593&amp;");","")</f>
        <v/>
      </c>
    </row>
    <row r="5594" spans="1:1" ht="15" customHeight="1">
      <c r="A5594" s="1" t="str">
        <f>IF(NOT(ISBLANK(DATA!A5594)),"INSERT INTO SYSADM.PSAUTHITEM VALUES ('"&amp;$B$1&amp;DATA!A5594&amp;"', '"&amp;DATA!D5594&amp;"', '"&amp;DATA!E5594&amp;"', '"&amp;DATA!F5594&amp;"', '"&amp;DATA!G5594&amp;"', '"&amp;DATA!H5594&amp;"', "&amp;DATA!J5594&amp;");","")</f>
        <v/>
      </c>
    </row>
    <row r="5595" spans="1:1" ht="15" customHeight="1">
      <c r="A5595" s="1" t="str">
        <f>IF(NOT(ISBLANK(DATA!A5595)),"INSERT INTO SYSADM.PSAUTHITEM VALUES ('"&amp;$B$1&amp;DATA!A5595&amp;"', '"&amp;DATA!D5595&amp;"', '"&amp;DATA!E5595&amp;"', '"&amp;DATA!F5595&amp;"', '"&amp;DATA!G5595&amp;"', '"&amp;DATA!H5595&amp;"', "&amp;DATA!J5595&amp;");","")</f>
        <v/>
      </c>
    </row>
    <row r="5596" spans="1:1" ht="15" customHeight="1">
      <c r="A5596" s="1" t="str">
        <f>IF(NOT(ISBLANK(DATA!A5596)),"INSERT INTO SYSADM.PSAUTHITEM VALUES ('"&amp;$B$1&amp;DATA!A5596&amp;"', '"&amp;DATA!D5596&amp;"', '"&amp;DATA!E5596&amp;"', '"&amp;DATA!F5596&amp;"', '"&amp;DATA!G5596&amp;"', '"&amp;DATA!H5596&amp;"', "&amp;DATA!J5596&amp;");","")</f>
        <v/>
      </c>
    </row>
    <row r="5597" spans="1:1" ht="15" customHeight="1">
      <c r="A5597" s="1" t="str">
        <f>IF(NOT(ISBLANK(DATA!A5597)),"INSERT INTO SYSADM.PSAUTHITEM VALUES ('"&amp;$B$1&amp;DATA!A5597&amp;"', '"&amp;DATA!D5597&amp;"', '"&amp;DATA!E5597&amp;"', '"&amp;DATA!F5597&amp;"', '"&amp;DATA!G5597&amp;"', '"&amp;DATA!H5597&amp;"', "&amp;DATA!J5597&amp;");","")</f>
        <v/>
      </c>
    </row>
    <row r="5598" spans="1:1" ht="15" customHeight="1">
      <c r="A5598" s="1" t="str">
        <f>IF(NOT(ISBLANK(DATA!A5598)),"INSERT INTO SYSADM.PSAUTHITEM VALUES ('"&amp;$B$1&amp;DATA!A5598&amp;"', '"&amp;DATA!D5598&amp;"', '"&amp;DATA!E5598&amp;"', '"&amp;DATA!F5598&amp;"', '"&amp;DATA!G5598&amp;"', '"&amp;DATA!H5598&amp;"', "&amp;DATA!J5598&amp;");","")</f>
        <v/>
      </c>
    </row>
    <row r="5599" spans="1:1" ht="15" customHeight="1">
      <c r="A5599" s="1" t="str">
        <f>IF(NOT(ISBLANK(DATA!A5599)),"INSERT INTO SYSADM.PSAUTHITEM VALUES ('"&amp;$B$1&amp;DATA!A5599&amp;"', '"&amp;DATA!D5599&amp;"', '"&amp;DATA!E5599&amp;"', '"&amp;DATA!F5599&amp;"', '"&amp;DATA!G5599&amp;"', '"&amp;DATA!H5599&amp;"', "&amp;DATA!J5599&amp;");","")</f>
        <v/>
      </c>
    </row>
    <row r="5600" spans="1:1" ht="15" customHeight="1">
      <c r="A5600" s="1" t="str">
        <f>IF(NOT(ISBLANK(DATA!A5600)),"INSERT INTO SYSADM.PSAUTHITEM VALUES ('"&amp;$B$1&amp;DATA!A5600&amp;"', '"&amp;DATA!D5600&amp;"', '"&amp;DATA!E5600&amp;"', '"&amp;DATA!F5600&amp;"', '"&amp;DATA!G5600&amp;"', '"&amp;DATA!H5600&amp;"', "&amp;DATA!J5600&amp;");","")</f>
        <v/>
      </c>
    </row>
    <row r="5601" spans="1:1" ht="15" customHeight="1">
      <c r="A5601" s="1" t="str">
        <f>IF(NOT(ISBLANK(DATA!A5601)),"INSERT INTO SYSADM.PSAUTHITEM VALUES ('"&amp;$B$1&amp;DATA!A5601&amp;"', '"&amp;DATA!D5601&amp;"', '"&amp;DATA!E5601&amp;"', '"&amp;DATA!F5601&amp;"', '"&amp;DATA!G5601&amp;"', '"&amp;DATA!H5601&amp;"', "&amp;DATA!J5601&amp;");","")</f>
        <v/>
      </c>
    </row>
    <row r="5602" spans="1:1" ht="15" customHeight="1">
      <c r="A5602" s="1" t="str">
        <f>IF(NOT(ISBLANK(DATA!A5602)),"INSERT INTO SYSADM.PSAUTHITEM VALUES ('"&amp;$B$1&amp;DATA!A5602&amp;"', '"&amp;DATA!D5602&amp;"', '"&amp;DATA!E5602&amp;"', '"&amp;DATA!F5602&amp;"', '"&amp;DATA!G5602&amp;"', '"&amp;DATA!H5602&amp;"', "&amp;DATA!J5602&amp;");","")</f>
        <v/>
      </c>
    </row>
    <row r="5603" spans="1:1" ht="15" customHeight="1">
      <c r="A5603" s="1" t="str">
        <f>IF(NOT(ISBLANK(DATA!A5603)),"INSERT INTO SYSADM.PSAUTHITEM VALUES ('"&amp;$B$1&amp;DATA!A5603&amp;"', '"&amp;DATA!D5603&amp;"', '"&amp;DATA!E5603&amp;"', '"&amp;DATA!F5603&amp;"', '"&amp;DATA!G5603&amp;"', '"&amp;DATA!H5603&amp;"', "&amp;DATA!J5603&amp;");","")</f>
        <v/>
      </c>
    </row>
    <row r="5604" spans="1:1" ht="15" customHeight="1">
      <c r="A5604" s="1" t="str">
        <f>IF(NOT(ISBLANK(DATA!A5604)),"INSERT INTO SYSADM.PSAUTHITEM VALUES ('"&amp;$B$1&amp;DATA!A5604&amp;"', '"&amp;DATA!D5604&amp;"', '"&amp;DATA!E5604&amp;"', '"&amp;DATA!F5604&amp;"', '"&amp;DATA!G5604&amp;"', '"&amp;DATA!H5604&amp;"', "&amp;DATA!J5604&amp;");","")</f>
        <v/>
      </c>
    </row>
    <row r="5605" spans="1:1" ht="15" customHeight="1">
      <c r="A5605" s="1" t="str">
        <f>IF(NOT(ISBLANK(DATA!A5605)),"INSERT INTO SYSADM.PSAUTHITEM VALUES ('"&amp;$B$1&amp;DATA!A5605&amp;"', '"&amp;DATA!D5605&amp;"', '"&amp;DATA!E5605&amp;"', '"&amp;DATA!F5605&amp;"', '"&amp;DATA!G5605&amp;"', '"&amp;DATA!H5605&amp;"', "&amp;DATA!J5605&amp;");","")</f>
        <v/>
      </c>
    </row>
    <row r="5606" spans="1:1" ht="15" customHeight="1">
      <c r="A5606" s="1" t="str">
        <f>IF(NOT(ISBLANK(DATA!A5606)),"INSERT INTO SYSADM.PSAUTHITEM VALUES ('"&amp;$B$1&amp;DATA!A5606&amp;"', '"&amp;DATA!D5606&amp;"', '"&amp;DATA!E5606&amp;"', '"&amp;DATA!F5606&amp;"', '"&amp;DATA!G5606&amp;"', '"&amp;DATA!H5606&amp;"', "&amp;DATA!J5606&amp;");","")</f>
        <v/>
      </c>
    </row>
    <row r="5607" spans="1:1" ht="15" customHeight="1">
      <c r="A5607" s="1" t="str">
        <f>IF(NOT(ISBLANK(DATA!A5607)),"INSERT INTO SYSADM.PSAUTHITEM VALUES ('"&amp;$B$1&amp;DATA!A5607&amp;"', '"&amp;DATA!D5607&amp;"', '"&amp;DATA!E5607&amp;"', '"&amp;DATA!F5607&amp;"', '"&amp;DATA!G5607&amp;"', '"&amp;DATA!H5607&amp;"', "&amp;DATA!J5607&amp;");","")</f>
        <v/>
      </c>
    </row>
    <row r="5608" spans="1:1" ht="15" customHeight="1">
      <c r="A5608" s="1" t="str">
        <f>IF(NOT(ISBLANK(DATA!A5608)),"INSERT INTO SYSADM.PSAUTHITEM VALUES ('"&amp;$B$1&amp;DATA!A5608&amp;"', '"&amp;DATA!D5608&amp;"', '"&amp;DATA!E5608&amp;"', '"&amp;DATA!F5608&amp;"', '"&amp;DATA!G5608&amp;"', '"&amp;DATA!H5608&amp;"', "&amp;DATA!J5608&amp;");","")</f>
        <v/>
      </c>
    </row>
    <row r="5609" spans="1:1" ht="15" customHeight="1">
      <c r="A5609" s="1" t="str">
        <f>IF(NOT(ISBLANK(DATA!A5609)),"INSERT INTO SYSADM.PSAUTHITEM VALUES ('"&amp;$B$1&amp;DATA!A5609&amp;"', '"&amp;DATA!D5609&amp;"', '"&amp;DATA!E5609&amp;"', '"&amp;DATA!F5609&amp;"', '"&amp;DATA!G5609&amp;"', '"&amp;DATA!H5609&amp;"', "&amp;DATA!J5609&amp;");","")</f>
        <v/>
      </c>
    </row>
    <row r="5610" spans="1:1" ht="15" customHeight="1">
      <c r="A5610" s="1" t="str">
        <f>IF(NOT(ISBLANK(DATA!A5610)),"INSERT INTO SYSADM.PSAUTHITEM VALUES ('"&amp;$B$1&amp;DATA!A5610&amp;"', '"&amp;DATA!D5610&amp;"', '"&amp;DATA!E5610&amp;"', '"&amp;DATA!F5610&amp;"', '"&amp;DATA!G5610&amp;"', '"&amp;DATA!H5610&amp;"', "&amp;DATA!J5610&amp;");","")</f>
        <v/>
      </c>
    </row>
    <row r="5611" spans="1:1" ht="15" customHeight="1">
      <c r="A5611" s="1" t="str">
        <f>IF(NOT(ISBLANK(DATA!A5611)),"INSERT INTO SYSADM.PSAUTHITEM VALUES ('"&amp;$B$1&amp;DATA!A5611&amp;"', '"&amp;DATA!D5611&amp;"', '"&amp;DATA!E5611&amp;"', '"&amp;DATA!F5611&amp;"', '"&amp;DATA!G5611&amp;"', '"&amp;DATA!H5611&amp;"', "&amp;DATA!J5611&amp;");","")</f>
        <v/>
      </c>
    </row>
    <row r="5612" spans="1:1" ht="15" customHeight="1">
      <c r="A5612" s="1" t="str">
        <f>IF(NOT(ISBLANK(DATA!A5612)),"INSERT INTO SYSADM.PSAUTHITEM VALUES ('"&amp;$B$1&amp;DATA!A5612&amp;"', '"&amp;DATA!D5612&amp;"', '"&amp;DATA!E5612&amp;"', '"&amp;DATA!F5612&amp;"', '"&amp;DATA!G5612&amp;"', '"&amp;DATA!H5612&amp;"', "&amp;DATA!J5612&amp;");","")</f>
        <v/>
      </c>
    </row>
    <row r="5613" spans="1:1" ht="15" customHeight="1">
      <c r="A5613" s="1" t="str">
        <f>IF(NOT(ISBLANK(DATA!A5613)),"INSERT INTO SYSADM.PSAUTHITEM VALUES ('"&amp;$B$1&amp;DATA!A5613&amp;"', '"&amp;DATA!D5613&amp;"', '"&amp;DATA!E5613&amp;"', '"&amp;DATA!F5613&amp;"', '"&amp;DATA!G5613&amp;"', '"&amp;DATA!H5613&amp;"', "&amp;DATA!J5613&amp;");","")</f>
        <v/>
      </c>
    </row>
    <row r="5614" spans="1:1" ht="15" customHeight="1">
      <c r="A5614" s="1" t="str">
        <f>IF(NOT(ISBLANK(DATA!A5614)),"INSERT INTO SYSADM.PSAUTHITEM VALUES ('"&amp;$B$1&amp;DATA!A5614&amp;"', '"&amp;DATA!D5614&amp;"', '"&amp;DATA!E5614&amp;"', '"&amp;DATA!F5614&amp;"', '"&amp;DATA!G5614&amp;"', '"&amp;DATA!H5614&amp;"', "&amp;DATA!J5614&amp;");","")</f>
        <v/>
      </c>
    </row>
    <row r="5615" spans="1:1" ht="15" customHeight="1">
      <c r="A5615" s="1" t="str">
        <f>IF(NOT(ISBLANK(DATA!A5615)),"INSERT INTO SYSADM.PSAUTHITEM VALUES ('"&amp;$B$1&amp;DATA!A5615&amp;"', '"&amp;DATA!D5615&amp;"', '"&amp;DATA!E5615&amp;"', '"&amp;DATA!F5615&amp;"', '"&amp;DATA!G5615&amp;"', '"&amp;DATA!H5615&amp;"', "&amp;DATA!J5615&amp;");","")</f>
        <v/>
      </c>
    </row>
    <row r="5616" spans="1:1" ht="15" customHeight="1">
      <c r="A5616" s="1" t="str">
        <f>IF(NOT(ISBLANK(DATA!A5616)),"INSERT INTO SYSADM.PSAUTHITEM VALUES ('"&amp;$B$1&amp;DATA!A5616&amp;"', '"&amp;DATA!D5616&amp;"', '"&amp;DATA!E5616&amp;"', '"&amp;DATA!F5616&amp;"', '"&amp;DATA!G5616&amp;"', '"&amp;DATA!H5616&amp;"', "&amp;DATA!J5616&amp;");","")</f>
        <v/>
      </c>
    </row>
    <row r="5617" spans="1:1" ht="15" customHeight="1">
      <c r="A5617" s="1" t="str">
        <f>IF(NOT(ISBLANK(DATA!A5617)),"INSERT INTO SYSADM.PSAUTHITEM VALUES ('"&amp;$B$1&amp;DATA!A5617&amp;"', '"&amp;DATA!D5617&amp;"', '"&amp;DATA!E5617&amp;"', '"&amp;DATA!F5617&amp;"', '"&amp;DATA!G5617&amp;"', '"&amp;DATA!H5617&amp;"', "&amp;DATA!J5617&amp;");","")</f>
        <v/>
      </c>
    </row>
    <row r="5618" spans="1:1" ht="15" customHeight="1">
      <c r="A5618" s="1" t="str">
        <f>IF(NOT(ISBLANK(DATA!A5618)),"INSERT INTO SYSADM.PSAUTHITEM VALUES ('"&amp;$B$1&amp;DATA!A5618&amp;"', '"&amp;DATA!D5618&amp;"', '"&amp;DATA!E5618&amp;"', '"&amp;DATA!F5618&amp;"', '"&amp;DATA!G5618&amp;"', '"&amp;DATA!H5618&amp;"', "&amp;DATA!J5618&amp;");","")</f>
        <v/>
      </c>
    </row>
    <row r="5619" spans="1:1" ht="15" customHeight="1">
      <c r="A5619" s="1" t="str">
        <f>IF(NOT(ISBLANK(DATA!A5619)),"INSERT INTO SYSADM.PSAUTHITEM VALUES ('"&amp;$B$1&amp;DATA!A5619&amp;"', '"&amp;DATA!D5619&amp;"', '"&amp;DATA!E5619&amp;"', '"&amp;DATA!F5619&amp;"', '"&amp;DATA!G5619&amp;"', '"&amp;DATA!H5619&amp;"', "&amp;DATA!J5619&amp;");","")</f>
        <v/>
      </c>
    </row>
    <row r="5620" spans="1:1" ht="15" customHeight="1">
      <c r="A5620" s="1" t="str">
        <f>IF(NOT(ISBLANK(DATA!A5620)),"INSERT INTO SYSADM.PSAUTHITEM VALUES ('"&amp;$B$1&amp;DATA!A5620&amp;"', '"&amp;DATA!D5620&amp;"', '"&amp;DATA!E5620&amp;"', '"&amp;DATA!F5620&amp;"', '"&amp;DATA!G5620&amp;"', '"&amp;DATA!H5620&amp;"', "&amp;DATA!J5620&amp;");","")</f>
        <v/>
      </c>
    </row>
    <row r="5621" spans="1:1" ht="15" customHeight="1">
      <c r="A5621" s="1" t="str">
        <f>IF(NOT(ISBLANK(DATA!A5621)),"INSERT INTO SYSADM.PSAUTHITEM VALUES ('"&amp;$B$1&amp;DATA!A5621&amp;"', '"&amp;DATA!D5621&amp;"', '"&amp;DATA!E5621&amp;"', '"&amp;DATA!F5621&amp;"', '"&amp;DATA!G5621&amp;"', '"&amp;DATA!H5621&amp;"', "&amp;DATA!J5621&amp;");","")</f>
        <v/>
      </c>
    </row>
    <row r="5622" spans="1:1" ht="15" customHeight="1">
      <c r="A5622" s="1" t="str">
        <f>IF(NOT(ISBLANK(DATA!A5622)),"INSERT INTO SYSADM.PSAUTHITEM VALUES ('"&amp;$B$1&amp;DATA!A5622&amp;"', '"&amp;DATA!D5622&amp;"', '"&amp;DATA!E5622&amp;"', '"&amp;DATA!F5622&amp;"', '"&amp;DATA!G5622&amp;"', '"&amp;DATA!H5622&amp;"', "&amp;DATA!J5622&amp;");","")</f>
        <v/>
      </c>
    </row>
    <row r="5623" spans="1:1" ht="15" customHeight="1">
      <c r="A5623" s="1" t="str">
        <f>IF(NOT(ISBLANK(DATA!A5623)),"INSERT INTO SYSADM.PSAUTHITEM VALUES ('"&amp;$B$1&amp;DATA!A5623&amp;"', '"&amp;DATA!D5623&amp;"', '"&amp;DATA!E5623&amp;"', '"&amp;DATA!F5623&amp;"', '"&amp;DATA!G5623&amp;"', '"&amp;DATA!H5623&amp;"', "&amp;DATA!J5623&amp;");","")</f>
        <v/>
      </c>
    </row>
    <row r="5624" spans="1:1" ht="15" customHeight="1">
      <c r="A5624" s="1" t="str">
        <f>IF(NOT(ISBLANK(DATA!A5624)),"INSERT INTO SYSADM.PSAUTHITEM VALUES ('"&amp;$B$1&amp;DATA!A5624&amp;"', '"&amp;DATA!D5624&amp;"', '"&amp;DATA!E5624&amp;"', '"&amp;DATA!F5624&amp;"', '"&amp;DATA!G5624&amp;"', '"&amp;DATA!H5624&amp;"', "&amp;DATA!J5624&amp;");","")</f>
        <v/>
      </c>
    </row>
    <row r="5625" spans="1:1" ht="15" customHeight="1">
      <c r="A5625" s="1" t="str">
        <f>IF(NOT(ISBLANK(DATA!A5625)),"INSERT INTO SYSADM.PSAUTHITEM VALUES ('"&amp;$B$1&amp;DATA!A5625&amp;"', '"&amp;DATA!D5625&amp;"', '"&amp;DATA!E5625&amp;"', '"&amp;DATA!F5625&amp;"', '"&amp;DATA!G5625&amp;"', '"&amp;DATA!H5625&amp;"', "&amp;DATA!J5625&amp;");","")</f>
        <v/>
      </c>
    </row>
    <row r="5626" spans="1:1" ht="15" customHeight="1">
      <c r="A5626" s="1" t="str">
        <f>IF(NOT(ISBLANK(DATA!A5626)),"INSERT INTO SYSADM.PSAUTHITEM VALUES ('"&amp;$B$1&amp;DATA!A5626&amp;"', '"&amp;DATA!D5626&amp;"', '"&amp;DATA!E5626&amp;"', '"&amp;DATA!F5626&amp;"', '"&amp;DATA!G5626&amp;"', '"&amp;DATA!H5626&amp;"', "&amp;DATA!J5626&amp;");","")</f>
        <v/>
      </c>
    </row>
    <row r="5627" spans="1:1" ht="15" customHeight="1">
      <c r="A5627" s="1" t="str">
        <f>IF(NOT(ISBLANK(DATA!A5627)),"INSERT INTO SYSADM.PSAUTHITEM VALUES ('"&amp;$B$1&amp;DATA!A5627&amp;"', '"&amp;DATA!D5627&amp;"', '"&amp;DATA!E5627&amp;"', '"&amp;DATA!F5627&amp;"', '"&amp;DATA!G5627&amp;"', '"&amp;DATA!H5627&amp;"', "&amp;DATA!J5627&amp;");","")</f>
        <v/>
      </c>
    </row>
    <row r="5628" spans="1:1" ht="15" customHeight="1">
      <c r="A5628" s="1" t="str">
        <f>IF(NOT(ISBLANK(DATA!A5628)),"INSERT INTO SYSADM.PSAUTHITEM VALUES ('"&amp;$B$1&amp;DATA!A5628&amp;"', '"&amp;DATA!D5628&amp;"', '"&amp;DATA!E5628&amp;"', '"&amp;DATA!F5628&amp;"', '"&amp;DATA!G5628&amp;"', '"&amp;DATA!H5628&amp;"', "&amp;DATA!J5628&amp;");","")</f>
        <v/>
      </c>
    </row>
    <row r="5629" spans="1:1" ht="15" customHeight="1">
      <c r="A5629" s="1" t="str">
        <f>IF(NOT(ISBLANK(DATA!A5629)),"INSERT INTO SYSADM.PSAUTHITEM VALUES ('"&amp;$B$1&amp;DATA!A5629&amp;"', '"&amp;DATA!D5629&amp;"', '"&amp;DATA!E5629&amp;"', '"&amp;DATA!F5629&amp;"', '"&amp;DATA!G5629&amp;"', '"&amp;DATA!H5629&amp;"', "&amp;DATA!J5629&amp;");","")</f>
        <v/>
      </c>
    </row>
    <row r="5630" spans="1:1" ht="15" customHeight="1">
      <c r="A5630" s="1" t="str">
        <f>IF(NOT(ISBLANK(DATA!A5630)),"INSERT INTO SYSADM.PSAUTHITEM VALUES ('"&amp;$B$1&amp;DATA!A5630&amp;"', '"&amp;DATA!D5630&amp;"', '"&amp;DATA!E5630&amp;"', '"&amp;DATA!F5630&amp;"', '"&amp;DATA!G5630&amp;"', '"&amp;DATA!H5630&amp;"', "&amp;DATA!J5630&amp;");","")</f>
        <v/>
      </c>
    </row>
    <row r="5631" spans="1:1" ht="15" customHeight="1">
      <c r="A5631" s="1" t="str">
        <f>IF(NOT(ISBLANK(DATA!A5631)),"INSERT INTO SYSADM.PSAUTHITEM VALUES ('"&amp;$B$1&amp;DATA!A5631&amp;"', '"&amp;DATA!D5631&amp;"', '"&amp;DATA!E5631&amp;"', '"&amp;DATA!F5631&amp;"', '"&amp;DATA!G5631&amp;"', '"&amp;DATA!H5631&amp;"', "&amp;DATA!J5631&amp;");","")</f>
        <v/>
      </c>
    </row>
    <row r="5632" spans="1:1" ht="15" customHeight="1">
      <c r="A5632" s="1" t="str">
        <f>IF(NOT(ISBLANK(DATA!A5632)),"INSERT INTO SYSADM.PSAUTHITEM VALUES ('"&amp;$B$1&amp;DATA!A5632&amp;"', '"&amp;DATA!D5632&amp;"', '"&amp;DATA!E5632&amp;"', '"&amp;DATA!F5632&amp;"', '"&amp;DATA!G5632&amp;"', '"&amp;DATA!H5632&amp;"', "&amp;DATA!J5632&amp;");","")</f>
        <v/>
      </c>
    </row>
    <row r="5633" spans="1:1" ht="15" customHeight="1">
      <c r="A5633" s="1" t="str">
        <f>IF(NOT(ISBLANK(DATA!A5633)),"INSERT INTO SYSADM.PSAUTHITEM VALUES ('"&amp;$B$1&amp;DATA!A5633&amp;"', '"&amp;DATA!D5633&amp;"', '"&amp;DATA!E5633&amp;"', '"&amp;DATA!F5633&amp;"', '"&amp;DATA!G5633&amp;"', '"&amp;DATA!H5633&amp;"', "&amp;DATA!J5633&amp;");","")</f>
        <v/>
      </c>
    </row>
    <row r="5634" spans="1:1" ht="15" customHeight="1">
      <c r="A5634" s="1" t="str">
        <f>IF(NOT(ISBLANK(DATA!A5634)),"INSERT INTO SYSADM.PSAUTHITEM VALUES ('"&amp;$B$1&amp;DATA!A5634&amp;"', '"&amp;DATA!D5634&amp;"', '"&amp;DATA!E5634&amp;"', '"&amp;DATA!F5634&amp;"', '"&amp;DATA!G5634&amp;"', '"&amp;DATA!H5634&amp;"', "&amp;DATA!J5634&amp;");","")</f>
        <v/>
      </c>
    </row>
    <row r="5635" spans="1:1" ht="15" customHeight="1">
      <c r="A5635" s="1" t="str">
        <f>IF(NOT(ISBLANK(DATA!A5635)),"INSERT INTO SYSADM.PSAUTHITEM VALUES ('"&amp;$B$1&amp;DATA!A5635&amp;"', '"&amp;DATA!D5635&amp;"', '"&amp;DATA!E5635&amp;"', '"&amp;DATA!F5635&amp;"', '"&amp;DATA!G5635&amp;"', '"&amp;DATA!H5635&amp;"', "&amp;DATA!J5635&amp;");","")</f>
        <v/>
      </c>
    </row>
    <row r="5636" spans="1:1" ht="15" customHeight="1">
      <c r="A5636" s="1" t="str">
        <f>IF(NOT(ISBLANK(DATA!A5636)),"INSERT INTO SYSADM.PSAUTHITEM VALUES ('"&amp;$B$1&amp;DATA!A5636&amp;"', '"&amp;DATA!D5636&amp;"', '"&amp;DATA!E5636&amp;"', '"&amp;DATA!F5636&amp;"', '"&amp;DATA!G5636&amp;"', '"&amp;DATA!H5636&amp;"', "&amp;DATA!J5636&amp;");","")</f>
        <v/>
      </c>
    </row>
    <row r="5637" spans="1:1" ht="15" customHeight="1">
      <c r="A5637" s="1" t="str">
        <f>IF(NOT(ISBLANK(DATA!A5637)),"INSERT INTO SYSADM.PSAUTHITEM VALUES ('"&amp;$B$1&amp;DATA!A5637&amp;"', '"&amp;DATA!D5637&amp;"', '"&amp;DATA!E5637&amp;"', '"&amp;DATA!F5637&amp;"', '"&amp;DATA!G5637&amp;"', '"&amp;DATA!H5637&amp;"', "&amp;DATA!J5637&amp;");","")</f>
        <v/>
      </c>
    </row>
    <row r="5638" spans="1:1" ht="15" customHeight="1">
      <c r="A5638" s="1" t="str">
        <f>IF(NOT(ISBLANK(DATA!A5638)),"INSERT INTO SYSADM.PSAUTHITEM VALUES ('"&amp;$B$1&amp;DATA!A5638&amp;"', '"&amp;DATA!D5638&amp;"', '"&amp;DATA!E5638&amp;"', '"&amp;DATA!F5638&amp;"', '"&amp;DATA!G5638&amp;"', '"&amp;DATA!H5638&amp;"', "&amp;DATA!J5638&amp;");","")</f>
        <v/>
      </c>
    </row>
    <row r="5639" spans="1:1" ht="15" customHeight="1">
      <c r="A5639" s="1" t="str">
        <f>IF(NOT(ISBLANK(DATA!A5639)),"INSERT INTO SYSADM.PSAUTHITEM VALUES ('"&amp;$B$1&amp;DATA!A5639&amp;"', '"&amp;DATA!D5639&amp;"', '"&amp;DATA!E5639&amp;"', '"&amp;DATA!F5639&amp;"', '"&amp;DATA!G5639&amp;"', '"&amp;DATA!H5639&amp;"', "&amp;DATA!J5639&amp;");","")</f>
        <v/>
      </c>
    </row>
    <row r="5640" spans="1:1" ht="15" customHeight="1">
      <c r="A5640" s="1" t="str">
        <f>IF(NOT(ISBLANK(DATA!A5640)),"INSERT INTO SYSADM.PSAUTHITEM VALUES ('"&amp;$B$1&amp;DATA!A5640&amp;"', '"&amp;DATA!D5640&amp;"', '"&amp;DATA!E5640&amp;"', '"&amp;DATA!F5640&amp;"', '"&amp;DATA!G5640&amp;"', '"&amp;DATA!H5640&amp;"', "&amp;DATA!J5640&amp;");","")</f>
        <v/>
      </c>
    </row>
    <row r="5641" spans="1:1" ht="15" customHeight="1">
      <c r="A5641" s="1" t="str">
        <f>IF(NOT(ISBLANK(DATA!A5641)),"INSERT INTO SYSADM.PSAUTHITEM VALUES ('"&amp;$B$1&amp;DATA!A5641&amp;"', '"&amp;DATA!D5641&amp;"', '"&amp;DATA!E5641&amp;"', '"&amp;DATA!F5641&amp;"', '"&amp;DATA!G5641&amp;"', '"&amp;DATA!H5641&amp;"', "&amp;DATA!J5641&amp;");","")</f>
        <v/>
      </c>
    </row>
    <row r="5642" spans="1:1" ht="15" customHeight="1">
      <c r="A5642" s="1" t="str">
        <f>IF(NOT(ISBLANK(DATA!A5642)),"INSERT INTO SYSADM.PSAUTHITEM VALUES ('"&amp;$B$1&amp;DATA!A5642&amp;"', '"&amp;DATA!D5642&amp;"', '"&amp;DATA!E5642&amp;"', '"&amp;DATA!F5642&amp;"', '"&amp;DATA!G5642&amp;"', '"&amp;DATA!H5642&amp;"', "&amp;DATA!J5642&amp;");","")</f>
        <v/>
      </c>
    </row>
    <row r="5643" spans="1:1" ht="15" customHeight="1">
      <c r="A5643" s="1" t="str">
        <f>IF(NOT(ISBLANK(DATA!A5643)),"INSERT INTO SYSADM.PSAUTHITEM VALUES ('"&amp;$B$1&amp;DATA!A5643&amp;"', '"&amp;DATA!D5643&amp;"', '"&amp;DATA!E5643&amp;"', '"&amp;DATA!F5643&amp;"', '"&amp;DATA!G5643&amp;"', '"&amp;DATA!H5643&amp;"', "&amp;DATA!J5643&amp;");","")</f>
        <v/>
      </c>
    </row>
    <row r="5644" spans="1:1" ht="15" customHeight="1">
      <c r="A5644" s="1" t="str">
        <f>IF(NOT(ISBLANK(DATA!A5644)),"INSERT INTO SYSADM.PSAUTHITEM VALUES ('"&amp;$B$1&amp;DATA!A5644&amp;"', '"&amp;DATA!D5644&amp;"', '"&amp;DATA!E5644&amp;"', '"&amp;DATA!F5644&amp;"', '"&amp;DATA!G5644&amp;"', '"&amp;DATA!H5644&amp;"', "&amp;DATA!J5644&amp;");","")</f>
        <v/>
      </c>
    </row>
    <row r="5645" spans="1:1" ht="15" customHeight="1">
      <c r="A5645" s="1" t="str">
        <f>IF(NOT(ISBLANK(DATA!A5645)),"INSERT INTO SYSADM.PSAUTHITEM VALUES ('"&amp;$B$1&amp;DATA!A5645&amp;"', '"&amp;DATA!D5645&amp;"', '"&amp;DATA!E5645&amp;"', '"&amp;DATA!F5645&amp;"', '"&amp;DATA!G5645&amp;"', '"&amp;DATA!H5645&amp;"', "&amp;DATA!J5645&amp;");","")</f>
        <v/>
      </c>
    </row>
    <row r="5646" spans="1:1" ht="15" customHeight="1">
      <c r="A5646" s="1" t="str">
        <f>IF(NOT(ISBLANK(DATA!A5646)),"INSERT INTO SYSADM.PSAUTHITEM VALUES ('"&amp;$B$1&amp;DATA!A5646&amp;"', '"&amp;DATA!D5646&amp;"', '"&amp;DATA!E5646&amp;"', '"&amp;DATA!F5646&amp;"', '"&amp;DATA!G5646&amp;"', '"&amp;DATA!H5646&amp;"', "&amp;DATA!J5646&amp;");","")</f>
        <v/>
      </c>
    </row>
    <row r="5647" spans="1:1" ht="15" customHeight="1">
      <c r="A5647" s="1" t="str">
        <f>IF(NOT(ISBLANK(DATA!A5647)),"INSERT INTO SYSADM.PSAUTHITEM VALUES ('"&amp;$B$1&amp;DATA!A5647&amp;"', '"&amp;DATA!D5647&amp;"', '"&amp;DATA!E5647&amp;"', '"&amp;DATA!F5647&amp;"', '"&amp;DATA!G5647&amp;"', '"&amp;DATA!H5647&amp;"', "&amp;DATA!J5647&amp;");","")</f>
        <v/>
      </c>
    </row>
    <row r="5648" spans="1:1" ht="15" customHeight="1">
      <c r="A5648" s="1" t="str">
        <f>IF(NOT(ISBLANK(DATA!A5648)),"INSERT INTO SYSADM.PSAUTHITEM VALUES ('"&amp;$B$1&amp;DATA!A5648&amp;"', '"&amp;DATA!D5648&amp;"', '"&amp;DATA!E5648&amp;"', '"&amp;DATA!F5648&amp;"', '"&amp;DATA!G5648&amp;"', '"&amp;DATA!H5648&amp;"', "&amp;DATA!J5648&amp;");","")</f>
        <v/>
      </c>
    </row>
    <row r="5649" spans="1:1" ht="15" customHeight="1">
      <c r="A5649" s="1" t="str">
        <f>IF(NOT(ISBLANK(DATA!A5649)),"INSERT INTO SYSADM.PSAUTHITEM VALUES ('"&amp;$B$1&amp;DATA!A5649&amp;"', '"&amp;DATA!D5649&amp;"', '"&amp;DATA!E5649&amp;"', '"&amp;DATA!F5649&amp;"', '"&amp;DATA!G5649&amp;"', '"&amp;DATA!H5649&amp;"', "&amp;DATA!J5649&amp;");","")</f>
        <v/>
      </c>
    </row>
    <row r="5650" spans="1:1" ht="15" customHeight="1">
      <c r="A5650" s="1" t="str">
        <f>IF(NOT(ISBLANK(DATA!A5650)),"INSERT INTO SYSADM.PSAUTHITEM VALUES ('"&amp;$B$1&amp;DATA!A5650&amp;"', '"&amp;DATA!D5650&amp;"', '"&amp;DATA!E5650&amp;"', '"&amp;DATA!F5650&amp;"', '"&amp;DATA!G5650&amp;"', '"&amp;DATA!H5650&amp;"', "&amp;DATA!J5650&amp;");","")</f>
        <v/>
      </c>
    </row>
    <row r="5651" spans="1:1" ht="15" customHeight="1">
      <c r="A5651" s="1" t="str">
        <f>IF(NOT(ISBLANK(DATA!A5651)),"INSERT INTO SYSADM.PSAUTHITEM VALUES ('"&amp;$B$1&amp;DATA!A5651&amp;"', '"&amp;DATA!D5651&amp;"', '"&amp;DATA!E5651&amp;"', '"&amp;DATA!F5651&amp;"', '"&amp;DATA!G5651&amp;"', '"&amp;DATA!H5651&amp;"', "&amp;DATA!J5651&amp;");","")</f>
        <v/>
      </c>
    </row>
    <row r="5652" spans="1:1" ht="15" customHeight="1">
      <c r="A5652" s="1" t="str">
        <f>IF(NOT(ISBLANK(DATA!A5652)),"INSERT INTO SYSADM.PSAUTHITEM VALUES ('"&amp;$B$1&amp;DATA!A5652&amp;"', '"&amp;DATA!D5652&amp;"', '"&amp;DATA!E5652&amp;"', '"&amp;DATA!F5652&amp;"', '"&amp;DATA!G5652&amp;"', '"&amp;DATA!H5652&amp;"', "&amp;DATA!J5652&amp;");","")</f>
        <v/>
      </c>
    </row>
    <row r="5653" spans="1:1" ht="15" customHeight="1">
      <c r="A5653" s="1" t="str">
        <f>IF(NOT(ISBLANK(DATA!A5653)),"INSERT INTO SYSADM.PSAUTHITEM VALUES ('"&amp;$B$1&amp;DATA!A5653&amp;"', '"&amp;DATA!D5653&amp;"', '"&amp;DATA!E5653&amp;"', '"&amp;DATA!F5653&amp;"', '"&amp;DATA!G5653&amp;"', '"&amp;DATA!H5653&amp;"', "&amp;DATA!J5653&amp;");","")</f>
        <v/>
      </c>
    </row>
    <row r="5654" spans="1:1" ht="15" customHeight="1">
      <c r="A5654" s="1" t="str">
        <f>IF(NOT(ISBLANK(DATA!A5654)),"INSERT INTO SYSADM.PSAUTHITEM VALUES ('"&amp;$B$1&amp;DATA!A5654&amp;"', '"&amp;DATA!D5654&amp;"', '"&amp;DATA!E5654&amp;"', '"&amp;DATA!F5654&amp;"', '"&amp;DATA!G5654&amp;"', '"&amp;DATA!H5654&amp;"', "&amp;DATA!J5654&amp;");","")</f>
        <v/>
      </c>
    </row>
    <row r="5655" spans="1:1" ht="15" customHeight="1">
      <c r="A5655" s="1" t="str">
        <f>IF(NOT(ISBLANK(DATA!A5655)),"INSERT INTO SYSADM.PSAUTHITEM VALUES ('"&amp;$B$1&amp;DATA!A5655&amp;"', '"&amp;DATA!D5655&amp;"', '"&amp;DATA!E5655&amp;"', '"&amp;DATA!F5655&amp;"', '"&amp;DATA!G5655&amp;"', '"&amp;DATA!H5655&amp;"', "&amp;DATA!J5655&amp;");","")</f>
        <v/>
      </c>
    </row>
    <row r="5656" spans="1:1" ht="15" customHeight="1">
      <c r="A5656" s="1" t="str">
        <f>IF(NOT(ISBLANK(DATA!A5656)),"INSERT INTO SYSADM.PSAUTHITEM VALUES ('"&amp;$B$1&amp;DATA!A5656&amp;"', '"&amp;DATA!D5656&amp;"', '"&amp;DATA!E5656&amp;"', '"&amp;DATA!F5656&amp;"', '"&amp;DATA!G5656&amp;"', '"&amp;DATA!H5656&amp;"', "&amp;DATA!J5656&amp;");","")</f>
        <v/>
      </c>
    </row>
    <row r="5657" spans="1:1" ht="15" customHeight="1">
      <c r="A5657" s="1" t="str">
        <f>IF(NOT(ISBLANK(DATA!A5657)),"INSERT INTO SYSADM.PSAUTHITEM VALUES ('"&amp;$B$1&amp;DATA!A5657&amp;"', '"&amp;DATA!D5657&amp;"', '"&amp;DATA!E5657&amp;"', '"&amp;DATA!F5657&amp;"', '"&amp;DATA!G5657&amp;"', '"&amp;DATA!H5657&amp;"', "&amp;DATA!J5657&amp;");","")</f>
        <v/>
      </c>
    </row>
    <row r="5658" spans="1:1" ht="15" customHeight="1">
      <c r="A5658" s="1" t="str">
        <f>IF(NOT(ISBLANK(DATA!A5658)),"INSERT INTO SYSADM.PSAUTHITEM VALUES ('"&amp;$B$1&amp;DATA!A5658&amp;"', '"&amp;DATA!D5658&amp;"', '"&amp;DATA!E5658&amp;"', '"&amp;DATA!F5658&amp;"', '"&amp;DATA!G5658&amp;"', '"&amp;DATA!H5658&amp;"', "&amp;DATA!J5658&amp;");","")</f>
        <v/>
      </c>
    </row>
    <row r="5659" spans="1:1" ht="15" customHeight="1">
      <c r="A5659" s="1" t="str">
        <f>IF(NOT(ISBLANK(DATA!A5659)),"INSERT INTO SYSADM.PSAUTHITEM VALUES ('"&amp;$B$1&amp;DATA!A5659&amp;"', '"&amp;DATA!D5659&amp;"', '"&amp;DATA!E5659&amp;"', '"&amp;DATA!F5659&amp;"', '"&amp;DATA!G5659&amp;"', '"&amp;DATA!H5659&amp;"', "&amp;DATA!J5659&amp;");","")</f>
        <v/>
      </c>
    </row>
    <row r="5660" spans="1:1" ht="15" customHeight="1">
      <c r="A5660" s="1" t="str">
        <f>IF(NOT(ISBLANK(DATA!A5660)),"INSERT INTO SYSADM.PSAUTHITEM VALUES ('"&amp;$B$1&amp;DATA!A5660&amp;"', '"&amp;DATA!D5660&amp;"', '"&amp;DATA!E5660&amp;"', '"&amp;DATA!F5660&amp;"', '"&amp;DATA!G5660&amp;"', '"&amp;DATA!H5660&amp;"', "&amp;DATA!J5660&amp;");","")</f>
        <v/>
      </c>
    </row>
    <row r="5661" spans="1:1" ht="15" customHeight="1">
      <c r="A5661" s="1" t="str">
        <f>IF(NOT(ISBLANK(DATA!A5661)),"INSERT INTO SYSADM.PSAUTHITEM VALUES ('"&amp;$B$1&amp;DATA!A5661&amp;"', '"&amp;DATA!D5661&amp;"', '"&amp;DATA!E5661&amp;"', '"&amp;DATA!F5661&amp;"', '"&amp;DATA!G5661&amp;"', '"&amp;DATA!H5661&amp;"', "&amp;DATA!J5661&amp;");","")</f>
        <v/>
      </c>
    </row>
    <row r="5662" spans="1:1" ht="15" customHeight="1">
      <c r="A5662" s="1" t="str">
        <f>IF(NOT(ISBLANK(DATA!A5662)),"INSERT INTO SYSADM.PSAUTHITEM VALUES ('"&amp;$B$1&amp;DATA!A5662&amp;"', '"&amp;DATA!D5662&amp;"', '"&amp;DATA!E5662&amp;"', '"&amp;DATA!F5662&amp;"', '"&amp;DATA!G5662&amp;"', '"&amp;DATA!H5662&amp;"', "&amp;DATA!J5662&amp;");","")</f>
        <v/>
      </c>
    </row>
    <row r="5663" spans="1:1" ht="15" customHeight="1">
      <c r="A5663" s="1" t="str">
        <f>IF(NOT(ISBLANK(DATA!A5663)),"INSERT INTO SYSADM.PSAUTHITEM VALUES ('"&amp;$B$1&amp;DATA!A5663&amp;"', '"&amp;DATA!D5663&amp;"', '"&amp;DATA!E5663&amp;"', '"&amp;DATA!F5663&amp;"', '"&amp;DATA!G5663&amp;"', '"&amp;DATA!H5663&amp;"', "&amp;DATA!J5663&amp;");","")</f>
        <v/>
      </c>
    </row>
    <row r="5664" spans="1:1" ht="15" customHeight="1">
      <c r="A5664" s="1" t="str">
        <f>IF(NOT(ISBLANK(DATA!A5664)),"INSERT INTO SYSADM.PSAUTHITEM VALUES ('"&amp;$B$1&amp;DATA!A5664&amp;"', '"&amp;DATA!D5664&amp;"', '"&amp;DATA!E5664&amp;"', '"&amp;DATA!F5664&amp;"', '"&amp;DATA!G5664&amp;"', '"&amp;DATA!H5664&amp;"', "&amp;DATA!J5664&amp;");","")</f>
        <v/>
      </c>
    </row>
    <row r="5665" spans="1:1" ht="15" customHeight="1">
      <c r="A5665" s="1" t="str">
        <f>IF(NOT(ISBLANK(DATA!A5665)),"INSERT INTO SYSADM.PSAUTHITEM VALUES ('"&amp;$B$1&amp;DATA!A5665&amp;"', '"&amp;DATA!D5665&amp;"', '"&amp;DATA!E5665&amp;"', '"&amp;DATA!F5665&amp;"', '"&amp;DATA!G5665&amp;"', '"&amp;DATA!H5665&amp;"', "&amp;DATA!J5665&amp;");","")</f>
        <v/>
      </c>
    </row>
    <row r="5666" spans="1:1" ht="15" customHeight="1">
      <c r="A5666" s="1" t="str">
        <f>IF(NOT(ISBLANK(DATA!A5666)),"INSERT INTO SYSADM.PSAUTHITEM VALUES ('"&amp;$B$1&amp;DATA!A5666&amp;"', '"&amp;DATA!D5666&amp;"', '"&amp;DATA!E5666&amp;"', '"&amp;DATA!F5666&amp;"', '"&amp;DATA!G5666&amp;"', '"&amp;DATA!H5666&amp;"', "&amp;DATA!J5666&amp;");","")</f>
        <v/>
      </c>
    </row>
    <row r="5667" spans="1:1" ht="15" customHeight="1">
      <c r="A5667" s="1" t="str">
        <f>IF(NOT(ISBLANK(DATA!A5667)),"INSERT INTO SYSADM.PSAUTHITEM VALUES ('"&amp;$B$1&amp;DATA!A5667&amp;"', '"&amp;DATA!D5667&amp;"', '"&amp;DATA!E5667&amp;"', '"&amp;DATA!F5667&amp;"', '"&amp;DATA!G5667&amp;"', '"&amp;DATA!H5667&amp;"', "&amp;DATA!J5667&amp;");","")</f>
        <v/>
      </c>
    </row>
    <row r="5668" spans="1:1" ht="15" customHeight="1">
      <c r="A5668" s="1" t="str">
        <f>IF(NOT(ISBLANK(DATA!A5668)),"INSERT INTO SYSADM.PSAUTHITEM VALUES ('"&amp;$B$1&amp;DATA!A5668&amp;"', '"&amp;DATA!D5668&amp;"', '"&amp;DATA!E5668&amp;"', '"&amp;DATA!F5668&amp;"', '"&amp;DATA!G5668&amp;"', '"&amp;DATA!H5668&amp;"', "&amp;DATA!J5668&amp;");","")</f>
        <v/>
      </c>
    </row>
    <row r="5669" spans="1:1" ht="15" customHeight="1">
      <c r="A5669" s="1" t="str">
        <f>IF(NOT(ISBLANK(DATA!A5669)),"INSERT INTO SYSADM.PSAUTHITEM VALUES ('"&amp;$B$1&amp;DATA!A5669&amp;"', '"&amp;DATA!D5669&amp;"', '"&amp;DATA!E5669&amp;"', '"&amp;DATA!F5669&amp;"', '"&amp;DATA!G5669&amp;"', '"&amp;DATA!H5669&amp;"', "&amp;DATA!J5669&amp;");","")</f>
        <v/>
      </c>
    </row>
    <row r="5670" spans="1:1" ht="15" customHeight="1">
      <c r="A5670" s="1" t="str">
        <f>IF(NOT(ISBLANK(DATA!A5670)),"INSERT INTO SYSADM.PSAUTHITEM VALUES ('"&amp;$B$1&amp;DATA!A5670&amp;"', '"&amp;DATA!D5670&amp;"', '"&amp;DATA!E5670&amp;"', '"&amp;DATA!F5670&amp;"', '"&amp;DATA!G5670&amp;"', '"&amp;DATA!H5670&amp;"', "&amp;DATA!J5670&amp;");","")</f>
        <v/>
      </c>
    </row>
    <row r="5671" spans="1:1" ht="15" customHeight="1">
      <c r="A5671" s="1" t="str">
        <f>IF(NOT(ISBLANK(DATA!A5671)),"INSERT INTO SYSADM.PSAUTHITEM VALUES ('"&amp;$B$1&amp;DATA!A5671&amp;"', '"&amp;DATA!D5671&amp;"', '"&amp;DATA!E5671&amp;"', '"&amp;DATA!F5671&amp;"', '"&amp;DATA!G5671&amp;"', '"&amp;DATA!H5671&amp;"', "&amp;DATA!J5671&amp;");","")</f>
        <v/>
      </c>
    </row>
    <row r="5672" spans="1:1" ht="15" customHeight="1">
      <c r="A5672" s="1" t="str">
        <f>IF(NOT(ISBLANK(DATA!A5672)),"INSERT INTO SYSADM.PSAUTHITEM VALUES ('"&amp;$B$1&amp;DATA!A5672&amp;"', '"&amp;DATA!D5672&amp;"', '"&amp;DATA!E5672&amp;"', '"&amp;DATA!F5672&amp;"', '"&amp;DATA!G5672&amp;"', '"&amp;DATA!H5672&amp;"', "&amp;DATA!J5672&amp;");","")</f>
        <v/>
      </c>
    </row>
    <row r="5673" spans="1:1" ht="15" customHeight="1">
      <c r="A5673" s="1" t="str">
        <f>IF(NOT(ISBLANK(DATA!A5673)),"INSERT INTO SYSADM.PSAUTHITEM VALUES ('"&amp;$B$1&amp;DATA!A5673&amp;"', '"&amp;DATA!D5673&amp;"', '"&amp;DATA!E5673&amp;"', '"&amp;DATA!F5673&amp;"', '"&amp;DATA!G5673&amp;"', '"&amp;DATA!H5673&amp;"', "&amp;DATA!J5673&amp;");","")</f>
        <v/>
      </c>
    </row>
    <row r="5674" spans="1:1" ht="15" customHeight="1">
      <c r="A5674" s="1" t="str">
        <f>IF(NOT(ISBLANK(DATA!A5674)),"INSERT INTO SYSADM.PSAUTHITEM VALUES ('"&amp;$B$1&amp;DATA!A5674&amp;"', '"&amp;DATA!D5674&amp;"', '"&amp;DATA!E5674&amp;"', '"&amp;DATA!F5674&amp;"', '"&amp;DATA!G5674&amp;"', '"&amp;DATA!H5674&amp;"', "&amp;DATA!J5674&amp;");","")</f>
        <v/>
      </c>
    </row>
    <row r="5675" spans="1:1" ht="15" customHeight="1">
      <c r="A5675" s="1" t="str">
        <f>IF(NOT(ISBLANK(DATA!A5675)),"INSERT INTO SYSADM.PSAUTHITEM VALUES ('"&amp;$B$1&amp;DATA!A5675&amp;"', '"&amp;DATA!D5675&amp;"', '"&amp;DATA!E5675&amp;"', '"&amp;DATA!F5675&amp;"', '"&amp;DATA!G5675&amp;"', '"&amp;DATA!H5675&amp;"', "&amp;DATA!J5675&amp;");","")</f>
        <v/>
      </c>
    </row>
    <row r="5676" spans="1:1" ht="15" customHeight="1">
      <c r="A5676" s="1" t="str">
        <f>IF(NOT(ISBLANK(DATA!A5676)),"INSERT INTO SYSADM.PSAUTHITEM VALUES ('"&amp;$B$1&amp;DATA!A5676&amp;"', '"&amp;DATA!D5676&amp;"', '"&amp;DATA!E5676&amp;"', '"&amp;DATA!F5676&amp;"', '"&amp;DATA!G5676&amp;"', '"&amp;DATA!H5676&amp;"', "&amp;DATA!J5676&amp;");","")</f>
        <v/>
      </c>
    </row>
    <row r="5677" spans="1:1" ht="15" customHeight="1">
      <c r="A5677" s="1" t="str">
        <f>IF(NOT(ISBLANK(DATA!A5677)),"INSERT INTO SYSADM.PSAUTHITEM VALUES ('"&amp;$B$1&amp;DATA!A5677&amp;"', '"&amp;DATA!D5677&amp;"', '"&amp;DATA!E5677&amp;"', '"&amp;DATA!F5677&amp;"', '"&amp;DATA!G5677&amp;"', '"&amp;DATA!H5677&amp;"', "&amp;DATA!J5677&amp;");","")</f>
        <v/>
      </c>
    </row>
    <row r="5678" spans="1:1" ht="15" customHeight="1">
      <c r="A5678" s="1" t="str">
        <f>IF(NOT(ISBLANK(DATA!A5678)),"INSERT INTO SYSADM.PSAUTHITEM VALUES ('"&amp;$B$1&amp;DATA!A5678&amp;"', '"&amp;DATA!D5678&amp;"', '"&amp;DATA!E5678&amp;"', '"&amp;DATA!F5678&amp;"', '"&amp;DATA!G5678&amp;"', '"&amp;DATA!H5678&amp;"', "&amp;DATA!J5678&amp;");","")</f>
        <v/>
      </c>
    </row>
    <row r="5679" spans="1:1" ht="15" customHeight="1">
      <c r="A5679" s="1" t="str">
        <f>IF(NOT(ISBLANK(DATA!A5679)),"INSERT INTO SYSADM.PSAUTHITEM VALUES ('"&amp;$B$1&amp;DATA!A5679&amp;"', '"&amp;DATA!D5679&amp;"', '"&amp;DATA!E5679&amp;"', '"&amp;DATA!F5679&amp;"', '"&amp;DATA!G5679&amp;"', '"&amp;DATA!H5679&amp;"', "&amp;DATA!J5679&amp;");","")</f>
        <v/>
      </c>
    </row>
    <row r="5680" spans="1:1" ht="15" customHeight="1">
      <c r="A5680" s="1" t="str">
        <f>IF(NOT(ISBLANK(DATA!A5680)),"INSERT INTO SYSADM.PSAUTHITEM VALUES ('"&amp;$B$1&amp;DATA!A5680&amp;"', '"&amp;DATA!D5680&amp;"', '"&amp;DATA!E5680&amp;"', '"&amp;DATA!F5680&amp;"', '"&amp;DATA!G5680&amp;"', '"&amp;DATA!H5680&amp;"', "&amp;DATA!J5680&amp;");","")</f>
        <v/>
      </c>
    </row>
    <row r="5681" spans="1:1" ht="15" customHeight="1">
      <c r="A5681" s="1" t="str">
        <f>IF(NOT(ISBLANK(DATA!A5681)),"INSERT INTO SYSADM.PSAUTHITEM VALUES ('"&amp;$B$1&amp;DATA!A5681&amp;"', '"&amp;DATA!D5681&amp;"', '"&amp;DATA!E5681&amp;"', '"&amp;DATA!F5681&amp;"', '"&amp;DATA!G5681&amp;"', '"&amp;DATA!H5681&amp;"', "&amp;DATA!J5681&amp;");","")</f>
        <v/>
      </c>
    </row>
    <row r="5682" spans="1:1" ht="15" customHeight="1">
      <c r="A5682" s="1" t="str">
        <f>IF(NOT(ISBLANK(DATA!A5682)),"INSERT INTO SYSADM.PSAUTHITEM VALUES ('"&amp;$B$1&amp;DATA!A5682&amp;"', '"&amp;DATA!D5682&amp;"', '"&amp;DATA!E5682&amp;"', '"&amp;DATA!F5682&amp;"', '"&amp;DATA!G5682&amp;"', '"&amp;DATA!H5682&amp;"', "&amp;DATA!J5682&amp;");","")</f>
        <v/>
      </c>
    </row>
    <row r="5683" spans="1:1" ht="15" customHeight="1">
      <c r="A5683" s="1" t="str">
        <f>IF(NOT(ISBLANK(DATA!A5683)),"INSERT INTO SYSADM.PSAUTHITEM VALUES ('"&amp;$B$1&amp;DATA!A5683&amp;"', '"&amp;DATA!D5683&amp;"', '"&amp;DATA!E5683&amp;"', '"&amp;DATA!F5683&amp;"', '"&amp;DATA!G5683&amp;"', '"&amp;DATA!H5683&amp;"', "&amp;DATA!J5683&amp;");","")</f>
        <v/>
      </c>
    </row>
    <row r="5684" spans="1:1" ht="15" customHeight="1">
      <c r="A5684" s="1" t="str">
        <f>IF(NOT(ISBLANK(DATA!A5684)),"INSERT INTO SYSADM.PSAUTHITEM VALUES ('"&amp;$B$1&amp;DATA!A5684&amp;"', '"&amp;DATA!D5684&amp;"', '"&amp;DATA!E5684&amp;"', '"&amp;DATA!F5684&amp;"', '"&amp;DATA!G5684&amp;"', '"&amp;DATA!H5684&amp;"', "&amp;DATA!J5684&amp;");","")</f>
        <v/>
      </c>
    </row>
    <row r="5685" spans="1:1" ht="15" customHeight="1">
      <c r="A5685" s="1" t="str">
        <f>IF(NOT(ISBLANK(DATA!A5685)),"INSERT INTO SYSADM.PSAUTHITEM VALUES ('"&amp;$B$1&amp;DATA!A5685&amp;"', '"&amp;DATA!D5685&amp;"', '"&amp;DATA!E5685&amp;"', '"&amp;DATA!F5685&amp;"', '"&amp;DATA!G5685&amp;"', '"&amp;DATA!H5685&amp;"', "&amp;DATA!J5685&amp;");","")</f>
        <v/>
      </c>
    </row>
    <row r="5686" spans="1:1" ht="15" customHeight="1">
      <c r="A5686" s="1" t="str">
        <f>IF(NOT(ISBLANK(DATA!A5686)),"INSERT INTO SYSADM.PSAUTHITEM VALUES ('"&amp;$B$1&amp;DATA!A5686&amp;"', '"&amp;DATA!D5686&amp;"', '"&amp;DATA!E5686&amp;"', '"&amp;DATA!F5686&amp;"', '"&amp;DATA!G5686&amp;"', '"&amp;DATA!H5686&amp;"', "&amp;DATA!J5686&amp;");","")</f>
        <v/>
      </c>
    </row>
    <row r="5687" spans="1:1" ht="15" customHeight="1">
      <c r="A5687" s="1" t="str">
        <f>IF(NOT(ISBLANK(DATA!A5687)),"INSERT INTO SYSADM.PSAUTHITEM VALUES ('"&amp;$B$1&amp;DATA!A5687&amp;"', '"&amp;DATA!D5687&amp;"', '"&amp;DATA!E5687&amp;"', '"&amp;DATA!F5687&amp;"', '"&amp;DATA!G5687&amp;"', '"&amp;DATA!H5687&amp;"', "&amp;DATA!J5687&amp;");","")</f>
        <v/>
      </c>
    </row>
    <row r="5688" spans="1:1" ht="15" customHeight="1">
      <c r="A5688" s="1" t="str">
        <f>IF(NOT(ISBLANK(DATA!A5688)),"INSERT INTO SYSADM.PSAUTHITEM VALUES ('"&amp;$B$1&amp;DATA!A5688&amp;"', '"&amp;DATA!D5688&amp;"', '"&amp;DATA!E5688&amp;"', '"&amp;DATA!F5688&amp;"', '"&amp;DATA!G5688&amp;"', '"&amp;DATA!H5688&amp;"', "&amp;DATA!J5688&amp;");","")</f>
        <v/>
      </c>
    </row>
    <row r="5689" spans="1:1" ht="15" customHeight="1">
      <c r="A5689" s="1" t="str">
        <f>IF(NOT(ISBLANK(DATA!A5689)),"INSERT INTO SYSADM.PSAUTHITEM VALUES ('"&amp;$B$1&amp;DATA!A5689&amp;"', '"&amp;DATA!D5689&amp;"', '"&amp;DATA!E5689&amp;"', '"&amp;DATA!F5689&amp;"', '"&amp;DATA!G5689&amp;"', '"&amp;DATA!H5689&amp;"', "&amp;DATA!J5689&amp;");","")</f>
        <v/>
      </c>
    </row>
    <row r="5690" spans="1:1" ht="15" customHeight="1">
      <c r="A5690" s="1" t="str">
        <f>IF(NOT(ISBLANK(DATA!A5690)),"INSERT INTO SYSADM.PSAUTHITEM VALUES ('"&amp;$B$1&amp;DATA!A5690&amp;"', '"&amp;DATA!D5690&amp;"', '"&amp;DATA!E5690&amp;"', '"&amp;DATA!F5690&amp;"', '"&amp;DATA!G5690&amp;"', '"&amp;DATA!H5690&amp;"', "&amp;DATA!J5690&amp;");","")</f>
        <v/>
      </c>
    </row>
    <row r="5691" spans="1:1" ht="15" customHeight="1">
      <c r="A5691" s="1" t="str">
        <f>IF(NOT(ISBLANK(DATA!A5691)),"INSERT INTO SYSADM.PSAUTHITEM VALUES ('"&amp;$B$1&amp;DATA!A5691&amp;"', '"&amp;DATA!D5691&amp;"', '"&amp;DATA!E5691&amp;"', '"&amp;DATA!F5691&amp;"', '"&amp;DATA!G5691&amp;"', '"&amp;DATA!H5691&amp;"', "&amp;DATA!J5691&amp;");","")</f>
        <v/>
      </c>
    </row>
    <row r="5692" spans="1:1" ht="15" customHeight="1">
      <c r="A5692" s="1" t="str">
        <f>IF(NOT(ISBLANK(DATA!A5692)),"INSERT INTO SYSADM.PSAUTHITEM VALUES ('"&amp;$B$1&amp;DATA!A5692&amp;"', '"&amp;DATA!D5692&amp;"', '"&amp;DATA!E5692&amp;"', '"&amp;DATA!F5692&amp;"', '"&amp;DATA!G5692&amp;"', '"&amp;DATA!H5692&amp;"', "&amp;DATA!J5692&amp;");","")</f>
        <v/>
      </c>
    </row>
    <row r="5693" spans="1:1" ht="15" customHeight="1">
      <c r="A5693" s="1" t="str">
        <f>IF(NOT(ISBLANK(DATA!A5693)),"INSERT INTO SYSADM.PSAUTHITEM VALUES ('"&amp;$B$1&amp;DATA!A5693&amp;"', '"&amp;DATA!D5693&amp;"', '"&amp;DATA!E5693&amp;"', '"&amp;DATA!F5693&amp;"', '"&amp;DATA!G5693&amp;"', '"&amp;DATA!H5693&amp;"', "&amp;DATA!J5693&amp;");","")</f>
        <v/>
      </c>
    </row>
    <row r="5694" spans="1:1" ht="15" customHeight="1">
      <c r="A5694" s="1" t="str">
        <f>IF(NOT(ISBLANK(DATA!A5694)),"INSERT INTO SYSADM.PSAUTHITEM VALUES ('"&amp;$B$1&amp;DATA!A5694&amp;"', '"&amp;DATA!D5694&amp;"', '"&amp;DATA!E5694&amp;"', '"&amp;DATA!F5694&amp;"', '"&amp;DATA!G5694&amp;"', '"&amp;DATA!H5694&amp;"', "&amp;DATA!J5694&amp;");","")</f>
        <v/>
      </c>
    </row>
    <row r="5695" spans="1:1" ht="15" customHeight="1">
      <c r="A5695" s="1" t="str">
        <f>IF(NOT(ISBLANK(DATA!A5695)),"INSERT INTO SYSADM.PSAUTHITEM VALUES ('"&amp;$B$1&amp;DATA!A5695&amp;"', '"&amp;DATA!D5695&amp;"', '"&amp;DATA!E5695&amp;"', '"&amp;DATA!F5695&amp;"', '"&amp;DATA!G5695&amp;"', '"&amp;DATA!H5695&amp;"', "&amp;DATA!J5695&amp;");","")</f>
        <v/>
      </c>
    </row>
    <row r="5696" spans="1:1" ht="15" customHeight="1">
      <c r="A5696" s="1" t="str">
        <f>IF(NOT(ISBLANK(DATA!A5696)),"INSERT INTO SYSADM.PSAUTHITEM VALUES ('"&amp;$B$1&amp;DATA!A5696&amp;"', '"&amp;DATA!D5696&amp;"', '"&amp;DATA!E5696&amp;"', '"&amp;DATA!F5696&amp;"', '"&amp;DATA!G5696&amp;"', '"&amp;DATA!H5696&amp;"', "&amp;DATA!J5696&amp;");","")</f>
        <v/>
      </c>
    </row>
    <row r="5697" spans="1:1" ht="15" customHeight="1">
      <c r="A5697" s="1" t="str">
        <f>IF(NOT(ISBLANK(DATA!A5697)),"INSERT INTO SYSADM.PSAUTHITEM VALUES ('"&amp;$B$1&amp;DATA!A5697&amp;"', '"&amp;DATA!D5697&amp;"', '"&amp;DATA!E5697&amp;"', '"&amp;DATA!F5697&amp;"', '"&amp;DATA!G5697&amp;"', '"&amp;DATA!H5697&amp;"', "&amp;DATA!J5697&amp;");","")</f>
        <v/>
      </c>
    </row>
    <row r="5698" spans="1:1" ht="15" customHeight="1">
      <c r="A5698" s="1" t="str">
        <f>IF(NOT(ISBLANK(DATA!A5698)),"INSERT INTO SYSADM.PSAUTHITEM VALUES ('"&amp;$B$1&amp;DATA!A5698&amp;"', '"&amp;DATA!D5698&amp;"', '"&amp;DATA!E5698&amp;"', '"&amp;DATA!F5698&amp;"', '"&amp;DATA!G5698&amp;"', '"&amp;DATA!H5698&amp;"', "&amp;DATA!J5698&amp;");","")</f>
        <v/>
      </c>
    </row>
    <row r="5699" spans="1:1" ht="15" customHeight="1">
      <c r="A5699" s="1" t="str">
        <f>IF(NOT(ISBLANK(DATA!A5699)),"INSERT INTO SYSADM.PSAUTHITEM VALUES ('"&amp;$B$1&amp;DATA!A5699&amp;"', '"&amp;DATA!D5699&amp;"', '"&amp;DATA!E5699&amp;"', '"&amp;DATA!F5699&amp;"', '"&amp;DATA!G5699&amp;"', '"&amp;DATA!H5699&amp;"', "&amp;DATA!J5699&amp;");","")</f>
        <v/>
      </c>
    </row>
    <row r="5700" spans="1:1" ht="15" customHeight="1">
      <c r="A5700" s="1" t="str">
        <f>IF(NOT(ISBLANK(DATA!A5700)),"INSERT INTO SYSADM.PSAUTHITEM VALUES ('"&amp;$B$1&amp;DATA!A5700&amp;"', '"&amp;DATA!D5700&amp;"', '"&amp;DATA!E5700&amp;"', '"&amp;DATA!F5700&amp;"', '"&amp;DATA!G5700&amp;"', '"&amp;DATA!H5700&amp;"', "&amp;DATA!J5700&amp;");","")</f>
        <v/>
      </c>
    </row>
    <row r="5701" spans="1:1" ht="15" customHeight="1">
      <c r="A5701" s="1" t="str">
        <f>IF(NOT(ISBLANK(DATA!A5701)),"INSERT INTO SYSADM.PSAUTHITEM VALUES ('"&amp;$B$1&amp;DATA!A5701&amp;"', '"&amp;DATA!D5701&amp;"', '"&amp;DATA!E5701&amp;"', '"&amp;DATA!F5701&amp;"', '"&amp;DATA!G5701&amp;"', '"&amp;DATA!H5701&amp;"', "&amp;DATA!J5701&amp;");","")</f>
        <v/>
      </c>
    </row>
    <row r="5702" spans="1:1" ht="15" customHeight="1">
      <c r="A5702" s="1" t="str">
        <f>IF(NOT(ISBLANK(DATA!A5702)),"INSERT INTO SYSADM.PSAUTHITEM VALUES ('"&amp;$B$1&amp;DATA!A5702&amp;"', '"&amp;DATA!D5702&amp;"', '"&amp;DATA!E5702&amp;"', '"&amp;DATA!F5702&amp;"', '"&amp;DATA!G5702&amp;"', '"&amp;DATA!H5702&amp;"', "&amp;DATA!J5702&amp;");","")</f>
        <v/>
      </c>
    </row>
    <row r="5703" spans="1:1" ht="15" customHeight="1">
      <c r="A5703" s="1" t="str">
        <f>IF(NOT(ISBLANK(DATA!A5703)),"INSERT INTO SYSADM.PSAUTHITEM VALUES ('"&amp;$B$1&amp;DATA!A5703&amp;"', '"&amp;DATA!D5703&amp;"', '"&amp;DATA!E5703&amp;"', '"&amp;DATA!F5703&amp;"', '"&amp;DATA!G5703&amp;"', '"&amp;DATA!H5703&amp;"', "&amp;DATA!J5703&amp;");","")</f>
        <v/>
      </c>
    </row>
    <row r="5704" spans="1:1" ht="15" customHeight="1">
      <c r="A5704" s="1" t="str">
        <f>IF(NOT(ISBLANK(DATA!A5704)),"INSERT INTO SYSADM.PSAUTHITEM VALUES ('"&amp;$B$1&amp;DATA!A5704&amp;"', '"&amp;DATA!D5704&amp;"', '"&amp;DATA!E5704&amp;"', '"&amp;DATA!F5704&amp;"', '"&amp;DATA!G5704&amp;"', '"&amp;DATA!H5704&amp;"', "&amp;DATA!J5704&amp;");","")</f>
        <v/>
      </c>
    </row>
    <row r="5705" spans="1:1" ht="15" customHeight="1">
      <c r="A5705" s="1" t="str">
        <f>IF(NOT(ISBLANK(DATA!A5705)),"INSERT INTO SYSADM.PSAUTHITEM VALUES ('"&amp;$B$1&amp;DATA!A5705&amp;"', '"&amp;DATA!D5705&amp;"', '"&amp;DATA!E5705&amp;"', '"&amp;DATA!F5705&amp;"', '"&amp;DATA!G5705&amp;"', '"&amp;DATA!H5705&amp;"', "&amp;DATA!J5705&amp;");","")</f>
        <v/>
      </c>
    </row>
    <row r="5706" spans="1:1" ht="15" customHeight="1">
      <c r="A5706" s="1" t="str">
        <f>IF(NOT(ISBLANK(DATA!A5706)),"INSERT INTO SYSADM.PSAUTHITEM VALUES ('"&amp;$B$1&amp;DATA!A5706&amp;"', '"&amp;DATA!D5706&amp;"', '"&amp;DATA!E5706&amp;"', '"&amp;DATA!F5706&amp;"', '"&amp;DATA!G5706&amp;"', '"&amp;DATA!H5706&amp;"', "&amp;DATA!J5706&amp;");","")</f>
        <v/>
      </c>
    </row>
    <row r="5707" spans="1:1" ht="15" customHeight="1">
      <c r="A5707" s="1" t="str">
        <f>IF(NOT(ISBLANK(DATA!A5707)),"INSERT INTO SYSADM.PSAUTHITEM VALUES ('"&amp;$B$1&amp;DATA!A5707&amp;"', '"&amp;DATA!D5707&amp;"', '"&amp;DATA!E5707&amp;"', '"&amp;DATA!F5707&amp;"', '"&amp;DATA!G5707&amp;"', '"&amp;DATA!H5707&amp;"', "&amp;DATA!J5707&amp;");","")</f>
        <v/>
      </c>
    </row>
    <row r="5708" spans="1:1" ht="15" customHeight="1">
      <c r="A5708" s="1" t="str">
        <f>IF(NOT(ISBLANK(DATA!A5708)),"INSERT INTO SYSADM.PSAUTHITEM VALUES ('"&amp;$B$1&amp;DATA!A5708&amp;"', '"&amp;DATA!D5708&amp;"', '"&amp;DATA!E5708&amp;"', '"&amp;DATA!F5708&amp;"', '"&amp;DATA!G5708&amp;"', '"&amp;DATA!H5708&amp;"', "&amp;DATA!J5708&amp;");","")</f>
        <v/>
      </c>
    </row>
    <row r="5709" spans="1:1" ht="15" customHeight="1">
      <c r="A5709" s="1" t="str">
        <f>IF(NOT(ISBLANK(DATA!A5709)),"INSERT INTO SYSADM.PSAUTHITEM VALUES ('"&amp;$B$1&amp;DATA!A5709&amp;"', '"&amp;DATA!D5709&amp;"', '"&amp;DATA!E5709&amp;"', '"&amp;DATA!F5709&amp;"', '"&amp;DATA!G5709&amp;"', '"&amp;DATA!H5709&amp;"', "&amp;DATA!J5709&amp;");","")</f>
        <v/>
      </c>
    </row>
    <row r="5710" spans="1:1" ht="15" customHeight="1">
      <c r="A5710" s="1" t="str">
        <f>IF(NOT(ISBLANK(DATA!A5710)),"INSERT INTO SYSADM.PSAUTHITEM VALUES ('"&amp;$B$1&amp;DATA!A5710&amp;"', '"&amp;DATA!D5710&amp;"', '"&amp;DATA!E5710&amp;"', '"&amp;DATA!F5710&amp;"', '"&amp;DATA!G5710&amp;"', '"&amp;DATA!H5710&amp;"', "&amp;DATA!J5710&amp;");","")</f>
        <v/>
      </c>
    </row>
    <row r="5711" spans="1:1" ht="15" customHeight="1">
      <c r="A5711" s="1" t="str">
        <f>IF(NOT(ISBLANK(DATA!A5711)),"INSERT INTO SYSADM.PSAUTHITEM VALUES ('"&amp;$B$1&amp;DATA!A5711&amp;"', '"&amp;DATA!D5711&amp;"', '"&amp;DATA!E5711&amp;"', '"&amp;DATA!F5711&amp;"', '"&amp;DATA!G5711&amp;"', '"&amp;DATA!H5711&amp;"', "&amp;DATA!J5711&amp;");","")</f>
        <v/>
      </c>
    </row>
    <row r="5712" spans="1:1" ht="15" customHeight="1">
      <c r="A5712" s="1" t="str">
        <f>IF(NOT(ISBLANK(DATA!A5712)),"INSERT INTO SYSADM.PSAUTHITEM VALUES ('"&amp;$B$1&amp;DATA!A5712&amp;"', '"&amp;DATA!D5712&amp;"', '"&amp;DATA!E5712&amp;"', '"&amp;DATA!F5712&amp;"', '"&amp;DATA!G5712&amp;"', '"&amp;DATA!H5712&amp;"', "&amp;DATA!J5712&amp;");","")</f>
        <v/>
      </c>
    </row>
    <row r="5713" spans="1:1" ht="15" customHeight="1">
      <c r="A5713" s="1" t="str">
        <f>IF(NOT(ISBLANK(DATA!A5713)),"INSERT INTO SYSADM.PSAUTHITEM VALUES ('"&amp;$B$1&amp;DATA!A5713&amp;"', '"&amp;DATA!D5713&amp;"', '"&amp;DATA!E5713&amp;"', '"&amp;DATA!F5713&amp;"', '"&amp;DATA!G5713&amp;"', '"&amp;DATA!H5713&amp;"', "&amp;DATA!J5713&amp;");","")</f>
        <v/>
      </c>
    </row>
    <row r="5714" spans="1:1" ht="15" customHeight="1">
      <c r="A5714" s="1" t="str">
        <f>IF(NOT(ISBLANK(DATA!A5714)),"INSERT INTO SYSADM.PSAUTHITEM VALUES ('"&amp;$B$1&amp;DATA!A5714&amp;"', '"&amp;DATA!D5714&amp;"', '"&amp;DATA!E5714&amp;"', '"&amp;DATA!F5714&amp;"', '"&amp;DATA!G5714&amp;"', '"&amp;DATA!H5714&amp;"', "&amp;DATA!J5714&amp;");","")</f>
        <v/>
      </c>
    </row>
    <row r="5715" spans="1:1" ht="15" customHeight="1">
      <c r="A5715" s="1" t="str">
        <f>IF(NOT(ISBLANK(DATA!A5715)),"INSERT INTO SYSADM.PSAUTHITEM VALUES ('"&amp;$B$1&amp;DATA!A5715&amp;"', '"&amp;DATA!D5715&amp;"', '"&amp;DATA!E5715&amp;"', '"&amp;DATA!F5715&amp;"', '"&amp;DATA!G5715&amp;"', '"&amp;DATA!H5715&amp;"', "&amp;DATA!J5715&amp;");","")</f>
        <v/>
      </c>
    </row>
    <row r="5716" spans="1:1" ht="15" customHeight="1">
      <c r="A5716" s="1" t="str">
        <f>IF(NOT(ISBLANK(DATA!A5716)),"INSERT INTO SYSADM.PSAUTHITEM VALUES ('"&amp;$B$1&amp;DATA!A5716&amp;"', '"&amp;DATA!D5716&amp;"', '"&amp;DATA!E5716&amp;"', '"&amp;DATA!F5716&amp;"', '"&amp;DATA!G5716&amp;"', '"&amp;DATA!H5716&amp;"', "&amp;DATA!J5716&amp;");","")</f>
        <v/>
      </c>
    </row>
    <row r="5717" spans="1:1" ht="15" customHeight="1">
      <c r="A5717" s="1" t="str">
        <f>IF(NOT(ISBLANK(DATA!A5717)),"INSERT INTO SYSADM.PSAUTHITEM VALUES ('"&amp;$B$1&amp;DATA!A5717&amp;"', '"&amp;DATA!D5717&amp;"', '"&amp;DATA!E5717&amp;"', '"&amp;DATA!F5717&amp;"', '"&amp;DATA!G5717&amp;"', '"&amp;DATA!H5717&amp;"', "&amp;DATA!J5717&amp;");","")</f>
        <v/>
      </c>
    </row>
    <row r="5718" spans="1:1" ht="15" customHeight="1">
      <c r="A5718" s="1" t="str">
        <f>IF(NOT(ISBLANK(DATA!A5718)),"INSERT INTO SYSADM.PSAUTHITEM VALUES ('"&amp;$B$1&amp;DATA!A5718&amp;"', '"&amp;DATA!D5718&amp;"', '"&amp;DATA!E5718&amp;"', '"&amp;DATA!F5718&amp;"', '"&amp;DATA!G5718&amp;"', '"&amp;DATA!H5718&amp;"', "&amp;DATA!J5718&amp;");","")</f>
        <v/>
      </c>
    </row>
    <row r="5719" spans="1:1" ht="15" customHeight="1">
      <c r="A5719" s="1" t="str">
        <f>IF(NOT(ISBLANK(DATA!A5719)),"INSERT INTO SYSADM.PSAUTHITEM VALUES ('"&amp;$B$1&amp;DATA!A5719&amp;"', '"&amp;DATA!D5719&amp;"', '"&amp;DATA!E5719&amp;"', '"&amp;DATA!F5719&amp;"', '"&amp;DATA!G5719&amp;"', '"&amp;DATA!H5719&amp;"', "&amp;DATA!J5719&amp;");","")</f>
        <v/>
      </c>
    </row>
    <row r="5720" spans="1:1" ht="15" customHeight="1">
      <c r="A5720" s="1" t="str">
        <f>IF(NOT(ISBLANK(DATA!A5720)),"INSERT INTO SYSADM.PSAUTHITEM VALUES ('"&amp;$B$1&amp;DATA!A5720&amp;"', '"&amp;DATA!D5720&amp;"', '"&amp;DATA!E5720&amp;"', '"&amp;DATA!F5720&amp;"', '"&amp;DATA!G5720&amp;"', '"&amp;DATA!H5720&amp;"', "&amp;DATA!J5720&amp;");","")</f>
        <v/>
      </c>
    </row>
    <row r="5721" spans="1:1" ht="15" customHeight="1">
      <c r="A5721" s="1" t="str">
        <f>IF(NOT(ISBLANK(DATA!A5721)),"INSERT INTO SYSADM.PSAUTHITEM VALUES ('"&amp;$B$1&amp;DATA!A5721&amp;"', '"&amp;DATA!D5721&amp;"', '"&amp;DATA!E5721&amp;"', '"&amp;DATA!F5721&amp;"', '"&amp;DATA!G5721&amp;"', '"&amp;DATA!H5721&amp;"', "&amp;DATA!J5721&amp;");","")</f>
        <v/>
      </c>
    </row>
    <row r="5722" spans="1:1" ht="15" customHeight="1">
      <c r="A5722" s="1" t="str">
        <f>IF(NOT(ISBLANK(DATA!A5722)),"INSERT INTO SYSADM.PSAUTHITEM VALUES ('"&amp;$B$1&amp;DATA!A5722&amp;"', '"&amp;DATA!D5722&amp;"', '"&amp;DATA!E5722&amp;"', '"&amp;DATA!F5722&amp;"', '"&amp;DATA!G5722&amp;"', '"&amp;DATA!H5722&amp;"', "&amp;DATA!J5722&amp;");","")</f>
        <v/>
      </c>
    </row>
    <row r="5723" spans="1:1" ht="15" customHeight="1">
      <c r="A5723" s="1" t="str">
        <f>IF(NOT(ISBLANK(DATA!A5723)),"INSERT INTO SYSADM.PSAUTHITEM VALUES ('"&amp;$B$1&amp;DATA!A5723&amp;"', '"&amp;DATA!D5723&amp;"', '"&amp;DATA!E5723&amp;"', '"&amp;DATA!F5723&amp;"', '"&amp;DATA!G5723&amp;"', '"&amp;DATA!H5723&amp;"', "&amp;DATA!J5723&amp;");","")</f>
        <v/>
      </c>
    </row>
    <row r="5724" spans="1:1" ht="15" customHeight="1">
      <c r="A5724" s="1" t="str">
        <f>IF(NOT(ISBLANK(DATA!A5724)),"INSERT INTO SYSADM.PSAUTHITEM VALUES ('"&amp;$B$1&amp;DATA!A5724&amp;"', '"&amp;DATA!D5724&amp;"', '"&amp;DATA!E5724&amp;"', '"&amp;DATA!F5724&amp;"', '"&amp;DATA!G5724&amp;"', '"&amp;DATA!H5724&amp;"', "&amp;DATA!J5724&amp;");","")</f>
        <v/>
      </c>
    </row>
    <row r="5725" spans="1:1" ht="15" customHeight="1">
      <c r="A5725" s="1" t="str">
        <f>IF(NOT(ISBLANK(DATA!A5725)),"INSERT INTO SYSADM.PSAUTHITEM VALUES ('"&amp;$B$1&amp;DATA!A5725&amp;"', '"&amp;DATA!D5725&amp;"', '"&amp;DATA!E5725&amp;"', '"&amp;DATA!F5725&amp;"', '"&amp;DATA!G5725&amp;"', '"&amp;DATA!H5725&amp;"', "&amp;DATA!J5725&amp;");","")</f>
        <v/>
      </c>
    </row>
    <row r="5726" spans="1:1" ht="15" customHeight="1">
      <c r="A5726" s="1" t="str">
        <f>IF(NOT(ISBLANK(DATA!A5726)),"INSERT INTO SYSADM.PSAUTHITEM VALUES ('"&amp;$B$1&amp;DATA!A5726&amp;"', '"&amp;DATA!D5726&amp;"', '"&amp;DATA!E5726&amp;"', '"&amp;DATA!F5726&amp;"', '"&amp;DATA!G5726&amp;"', '"&amp;DATA!H5726&amp;"', "&amp;DATA!J5726&amp;");","")</f>
        <v/>
      </c>
    </row>
    <row r="5727" spans="1:1" ht="15" customHeight="1">
      <c r="A5727" s="1" t="str">
        <f>IF(NOT(ISBLANK(DATA!A5727)),"INSERT INTO SYSADM.PSAUTHITEM VALUES ('"&amp;$B$1&amp;DATA!A5727&amp;"', '"&amp;DATA!D5727&amp;"', '"&amp;DATA!E5727&amp;"', '"&amp;DATA!F5727&amp;"', '"&amp;DATA!G5727&amp;"', '"&amp;DATA!H5727&amp;"', "&amp;DATA!J5727&amp;");","")</f>
        <v/>
      </c>
    </row>
    <row r="5728" spans="1:1" ht="15" customHeight="1">
      <c r="A5728" s="1" t="str">
        <f>IF(NOT(ISBLANK(DATA!A5728)),"INSERT INTO SYSADM.PSAUTHITEM VALUES ('"&amp;$B$1&amp;DATA!A5728&amp;"', '"&amp;DATA!D5728&amp;"', '"&amp;DATA!E5728&amp;"', '"&amp;DATA!F5728&amp;"', '"&amp;DATA!G5728&amp;"', '"&amp;DATA!H5728&amp;"', "&amp;DATA!J5728&amp;");","")</f>
        <v/>
      </c>
    </row>
    <row r="5729" spans="1:1" ht="15" customHeight="1">
      <c r="A5729" s="1" t="str">
        <f>IF(NOT(ISBLANK(DATA!A5729)),"INSERT INTO SYSADM.PSAUTHITEM VALUES ('"&amp;$B$1&amp;DATA!A5729&amp;"', '"&amp;DATA!D5729&amp;"', '"&amp;DATA!E5729&amp;"', '"&amp;DATA!F5729&amp;"', '"&amp;DATA!G5729&amp;"', '"&amp;DATA!H5729&amp;"', "&amp;DATA!J5729&amp;");","")</f>
        <v/>
      </c>
    </row>
    <row r="5730" spans="1:1" ht="15" customHeight="1">
      <c r="A5730" s="1" t="str">
        <f>IF(NOT(ISBLANK(DATA!A5730)),"INSERT INTO SYSADM.PSAUTHITEM VALUES ('"&amp;$B$1&amp;DATA!A5730&amp;"', '"&amp;DATA!D5730&amp;"', '"&amp;DATA!E5730&amp;"', '"&amp;DATA!F5730&amp;"', '"&amp;DATA!G5730&amp;"', '"&amp;DATA!H5730&amp;"', "&amp;DATA!J5730&amp;");","")</f>
        <v/>
      </c>
    </row>
    <row r="5731" spans="1:1" ht="15" customHeight="1">
      <c r="A5731" s="1" t="str">
        <f>IF(NOT(ISBLANK(DATA!A5731)),"INSERT INTO SYSADM.PSAUTHITEM VALUES ('"&amp;$B$1&amp;DATA!A5731&amp;"', '"&amp;DATA!D5731&amp;"', '"&amp;DATA!E5731&amp;"', '"&amp;DATA!F5731&amp;"', '"&amp;DATA!G5731&amp;"', '"&amp;DATA!H5731&amp;"', "&amp;DATA!J5731&amp;");","")</f>
        <v/>
      </c>
    </row>
    <row r="5732" spans="1:1" ht="15" customHeight="1">
      <c r="A5732" s="1" t="str">
        <f>IF(NOT(ISBLANK(DATA!A5732)),"INSERT INTO SYSADM.PSAUTHITEM VALUES ('"&amp;$B$1&amp;DATA!A5732&amp;"', '"&amp;DATA!D5732&amp;"', '"&amp;DATA!E5732&amp;"', '"&amp;DATA!F5732&amp;"', '"&amp;DATA!G5732&amp;"', '"&amp;DATA!H5732&amp;"', "&amp;DATA!J5732&amp;");","")</f>
        <v/>
      </c>
    </row>
    <row r="5733" spans="1:1" ht="15" customHeight="1">
      <c r="A5733" s="1" t="str">
        <f>IF(NOT(ISBLANK(DATA!A5733)),"INSERT INTO SYSADM.PSAUTHITEM VALUES ('"&amp;$B$1&amp;DATA!A5733&amp;"', '"&amp;DATA!D5733&amp;"', '"&amp;DATA!E5733&amp;"', '"&amp;DATA!F5733&amp;"', '"&amp;DATA!G5733&amp;"', '"&amp;DATA!H5733&amp;"', "&amp;DATA!J5733&amp;");","")</f>
        <v/>
      </c>
    </row>
    <row r="5734" spans="1:1" ht="15" customHeight="1">
      <c r="A5734" s="1" t="str">
        <f>IF(NOT(ISBLANK(DATA!A5734)),"INSERT INTO SYSADM.PSAUTHITEM VALUES ('"&amp;$B$1&amp;DATA!A5734&amp;"', '"&amp;DATA!D5734&amp;"', '"&amp;DATA!E5734&amp;"', '"&amp;DATA!F5734&amp;"', '"&amp;DATA!G5734&amp;"', '"&amp;DATA!H5734&amp;"', "&amp;DATA!J5734&amp;");","")</f>
        <v/>
      </c>
    </row>
    <row r="5735" spans="1:1" ht="15" customHeight="1">
      <c r="A5735" s="1" t="str">
        <f>IF(NOT(ISBLANK(DATA!A5735)),"INSERT INTO SYSADM.PSAUTHITEM VALUES ('"&amp;$B$1&amp;DATA!A5735&amp;"', '"&amp;DATA!D5735&amp;"', '"&amp;DATA!E5735&amp;"', '"&amp;DATA!F5735&amp;"', '"&amp;DATA!G5735&amp;"', '"&amp;DATA!H5735&amp;"', "&amp;DATA!J5735&amp;");","")</f>
        <v/>
      </c>
    </row>
    <row r="5736" spans="1:1" ht="15" customHeight="1">
      <c r="A5736" s="1" t="str">
        <f>IF(NOT(ISBLANK(DATA!A5736)),"INSERT INTO SYSADM.PSAUTHITEM VALUES ('"&amp;$B$1&amp;DATA!A5736&amp;"', '"&amp;DATA!D5736&amp;"', '"&amp;DATA!E5736&amp;"', '"&amp;DATA!F5736&amp;"', '"&amp;DATA!G5736&amp;"', '"&amp;DATA!H5736&amp;"', "&amp;DATA!J5736&amp;");","")</f>
        <v/>
      </c>
    </row>
    <row r="5737" spans="1:1" ht="15" customHeight="1">
      <c r="A5737" s="1" t="str">
        <f>IF(NOT(ISBLANK(DATA!A5737)),"INSERT INTO SYSADM.PSAUTHITEM VALUES ('"&amp;$B$1&amp;DATA!A5737&amp;"', '"&amp;DATA!D5737&amp;"', '"&amp;DATA!E5737&amp;"', '"&amp;DATA!F5737&amp;"', '"&amp;DATA!G5737&amp;"', '"&amp;DATA!H5737&amp;"', "&amp;DATA!J5737&amp;");","")</f>
        <v/>
      </c>
    </row>
    <row r="5738" spans="1:1" ht="15" customHeight="1">
      <c r="A5738" s="1" t="str">
        <f>IF(NOT(ISBLANK(DATA!A5738)),"INSERT INTO SYSADM.PSAUTHITEM VALUES ('"&amp;$B$1&amp;DATA!A5738&amp;"', '"&amp;DATA!D5738&amp;"', '"&amp;DATA!E5738&amp;"', '"&amp;DATA!F5738&amp;"', '"&amp;DATA!G5738&amp;"', '"&amp;DATA!H5738&amp;"', "&amp;DATA!J5738&amp;");","")</f>
        <v/>
      </c>
    </row>
    <row r="5739" spans="1:1" ht="15" customHeight="1">
      <c r="A5739" s="1" t="str">
        <f>IF(NOT(ISBLANK(DATA!A5739)),"INSERT INTO SYSADM.PSAUTHITEM VALUES ('"&amp;$B$1&amp;DATA!A5739&amp;"', '"&amp;DATA!D5739&amp;"', '"&amp;DATA!E5739&amp;"', '"&amp;DATA!F5739&amp;"', '"&amp;DATA!G5739&amp;"', '"&amp;DATA!H5739&amp;"', "&amp;DATA!J5739&amp;");","")</f>
        <v/>
      </c>
    </row>
    <row r="5740" spans="1:1" ht="15" customHeight="1">
      <c r="A5740" s="1" t="str">
        <f>IF(NOT(ISBLANK(DATA!A5740)),"INSERT INTO SYSADM.PSAUTHITEM VALUES ('"&amp;$B$1&amp;DATA!A5740&amp;"', '"&amp;DATA!D5740&amp;"', '"&amp;DATA!E5740&amp;"', '"&amp;DATA!F5740&amp;"', '"&amp;DATA!G5740&amp;"', '"&amp;DATA!H5740&amp;"', "&amp;DATA!J5740&amp;");","")</f>
        <v/>
      </c>
    </row>
    <row r="5741" spans="1:1" ht="15" customHeight="1">
      <c r="A5741" s="1" t="str">
        <f>IF(NOT(ISBLANK(DATA!A5741)),"INSERT INTO SYSADM.PSAUTHITEM VALUES ('"&amp;$B$1&amp;DATA!A5741&amp;"', '"&amp;DATA!D5741&amp;"', '"&amp;DATA!E5741&amp;"', '"&amp;DATA!F5741&amp;"', '"&amp;DATA!G5741&amp;"', '"&amp;DATA!H5741&amp;"', "&amp;DATA!J5741&amp;");","")</f>
        <v/>
      </c>
    </row>
    <row r="5742" spans="1:1" ht="15" customHeight="1">
      <c r="A5742" s="1" t="str">
        <f>IF(NOT(ISBLANK(DATA!A5742)),"INSERT INTO SYSADM.PSAUTHITEM VALUES ('"&amp;$B$1&amp;DATA!A5742&amp;"', '"&amp;DATA!D5742&amp;"', '"&amp;DATA!E5742&amp;"', '"&amp;DATA!F5742&amp;"', '"&amp;DATA!G5742&amp;"', '"&amp;DATA!H5742&amp;"', "&amp;DATA!J5742&amp;");","")</f>
        <v/>
      </c>
    </row>
    <row r="5743" spans="1:1" ht="15" customHeight="1">
      <c r="A5743" s="1" t="str">
        <f>IF(NOT(ISBLANK(DATA!A5743)),"INSERT INTO SYSADM.PSAUTHITEM VALUES ('"&amp;$B$1&amp;DATA!A5743&amp;"', '"&amp;DATA!D5743&amp;"', '"&amp;DATA!E5743&amp;"', '"&amp;DATA!F5743&amp;"', '"&amp;DATA!G5743&amp;"', '"&amp;DATA!H5743&amp;"', "&amp;DATA!J5743&amp;");","")</f>
        <v/>
      </c>
    </row>
    <row r="5744" spans="1:1" ht="15" customHeight="1">
      <c r="A5744" s="1" t="str">
        <f>IF(NOT(ISBLANK(DATA!A5744)),"INSERT INTO SYSADM.PSAUTHITEM VALUES ('"&amp;$B$1&amp;DATA!A5744&amp;"', '"&amp;DATA!D5744&amp;"', '"&amp;DATA!E5744&amp;"', '"&amp;DATA!F5744&amp;"', '"&amp;DATA!G5744&amp;"', '"&amp;DATA!H5744&amp;"', "&amp;DATA!J5744&amp;");","")</f>
        <v/>
      </c>
    </row>
    <row r="5745" spans="1:1" ht="15" customHeight="1">
      <c r="A5745" s="1" t="str">
        <f>IF(NOT(ISBLANK(DATA!A5745)),"INSERT INTO SYSADM.PSAUTHITEM VALUES ('"&amp;$B$1&amp;DATA!A5745&amp;"', '"&amp;DATA!D5745&amp;"', '"&amp;DATA!E5745&amp;"', '"&amp;DATA!F5745&amp;"', '"&amp;DATA!G5745&amp;"', '"&amp;DATA!H5745&amp;"', "&amp;DATA!J5745&amp;");","")</f>
        <v/>
      </c>
    </row>
    <row r="5746" spans="1:1" ht="15" customHeight="1">
      <c r="A5746" s="1" t="str">
        <f>IF(NOT(ISBLANK(DATA!A5746)),"INSERT INTO SYSADM.PSAUTHITEM VALUES ('"&amp;$B$1&amp;DATA!A5746&amp;"', '"&amp;DATA!D5746&amp;"', '"&amp;DATA!E5746&amp;"', '"&amp;DATA!F5746&amp;"', '"&amp;DATA!G5746&amp;"', '"&amp;DATA!H5746&amp;"', "&amp;DATA!J5746&amp;");","")</f>
        <v/>
      </c>
    </row>
    <row r="5747" spans="1:1" ht="15" customHeight="1">
      <c r="A5747" s="1" t="str">
        <f>IF(NOT(ISBLANK(DATA!A5747)),"INSERT INTO SYSADM.PSAUTHITEM VALUES ('"&amp;$B$1&amp;DATA!A5747&amp;"', '"&amp;DATA!D5747&amp;"', '"&amp;DATA!E5747&amp;"', '"&amp;DATA!F5747&amp;"', '"&amp;DATA!G5747&amp;"', '"&amp;DATA!H5747&amp;"', "&amp;DATA!J5747&amp;");","")</f>
        <v/>
      </c>
    </row>
    <row r="5748" spans="1:1" ht="15" customHeight="1">
      <c r="A5748" s="1" t="str">
        <f>IF(NOT(ISBLANK(DATA!A5748)),"INSERT INTO SYSADM.PSAUTHITEM VALUES ('"&amp;$B$1&amp;DATA!A5748&amp;"', '"&amp;DATA!D5748&amp;"', '"&amp;DATA!E5748&amp;"', '"&amp;DATA!F5748&amp;"', '"&amp;DATA!G5748&amp;"', '"&amp;DATA!H5748&amp;"', "&amp;DATA!J5748&amp;");","")</f>
        <v/>
      </c>
    </row>
    <row r="5749" spans="1:1" ht="15" customHeight="1">
      <c r="A5749" s="1" t="str">
        <f>IF(NOT(ISBLANK(DATA!A5749)),"INSERT INTO SYSADM.PSAUTHITEM VALUES ('"&amp;$B$1&amp;DATA!A5749&amp;"', '"&amp;DATA!D5749&amp;"', '"&amp;DATA!E5749&amp;"', '"&amp;DATA!F5749&amp;"', '"&amp;DATA!G5749&amp;"', '"&amp;DATA!H5749&amp;"', "&amp;DATA!J5749&amp;");","")</f>
        <v/>
      </c>
    </row>
    <row r="5750" spans="1:1" ht="15" customHeight="1">
      <c r="A5750" s="1" t="str">
        <f>IF(NOT(ISBLANK(DATA!A5750)),"INSERT INTO SYSADM.PSAUTHITEM VALUES ('"&amp;$B$1&amp;DATA!A5750&amp;"', '"&amp;DATA!D5750&amp;"', '"&amp;DATA!E5750&amp;"', '"&amp;DATA!F5750&amp;"', '"&amp;DATA!G5750&amp;"', '"&amp;DATA!H5750&amp;"', "&amp;DATA!J5750&amp;");","")</f>
        <v/>
      </c>
    </row>
    <row r="5751" spans="1:1" ht="15" customHeight="1">
      <c r="A5751" s="1" t="str">
        <f>IF(NOT(ISBLANK(DATA!A5751)),"INSERT INTO SYSADM.PSAUTHITEM VALUES ('"&amp;$B$1&amp;DATA!A5751&amp;"', '"&amp;DATA!D5751&amp;"', '"&amp;DATA!E5751&amp;"', '"&amp;DATA!F5751&amp;"', '"&amp;DATA!G5751&amp;"', '"&amp;DATA!H5751&amp;"', "&amp;DATA!J5751&amp;");","")</f>
        <v/>
      </c>
    </row>
    <row r="5752" spans="1:1" ht="15" customHeight="1">
      <c r="A5752" s="1" t="str">
        <f>IF(NOT(ISBLANK(DATA!A5752)),"INSERT INTO SYSADM.PSAUTHITEM VALUES ('"&amp;$B$1&amp;DATA!A5752&amp;"', '"&amp;DATA!D5752&amp;"', '"&amp;DATA!E5752&amp;"', '"&amp;DATA!F5752&amp;"', '"&amp;DATA!G5752&amp;"', '"&amp;DATA!H5752&amp;"', "&amp;DATA!J5752&amp;");","")</f>
        <v/>
      </c>
    </row>
    <row r="5753" spans="1:1" ht="15" customHeight="1">
      <c r="A5753" s="1" t="str">
        <f>IF(NOT(ISBLANK(DATA!A5753)),"INSERT INTO SYSADM.PSAUTHITEM VALUES ('"&amp;$B$1&amp;DATA!A5753&amp;"', '"&amp;DATA!D5753&amp;"', '"&amp;DATA!E5753&amp;"', '"&amp;DATA!F5753&amp;"', '"&amp;DATA!G5753&amp;"', '"&amp;DATA!H5753&amp;"', "&amp;DATA!J5753&amp;");","")</f>
        <v/>
      </c>
    </row>
    <row r="5754" spans="1:1" ht="15" customHeight="1">
      <c r="A5754" s="1" t="str">
        <f>IF(NOT(ISBLANK(DATA!A5754)),"INSERT INTO SYSADM.PSAUTHITEM VALUES ('"&amp;$B$1&amp;DATA!A5754&amp;"', '"&amp;DATA!D5754&amp;"', '"&amp;DATA!E5754&amp;"', '"&amp;DATA!F5754&amp;"', '"&amp;DATA!G5754&amp;"', '"&amp;DATA!H5754&amp;"', "&amp;DATA!J5754&amp;");","")</f>
        <v/>
      </c>
    </row>
    <row r="5755" spans="1:1" ht="15" customHeight="1">
      <c r="A5755" s="1" t="str">
        <f>IF(NOT(ISBLANK(DATA!A5755)),"INSERT INTO SYSADM.PSAUTHITEM VALUES ('"&amp;$B$1&amp;DATA!A5755&amp;"', '"&amp;DATA!D5755&amp;"', '"&amp;DATA!E5755&amp;"', '"&amp;DATA!F5755&amp;"', '"&amp;DATA!G5755&amp;"', '"&amp;DATA!H5755&amp;"', "&amp;DATA!J5755&amp;");","")</f>
        <v/>
      </c>
    </row>
    <row r="5756" spans="1:1" ht="15" customHeight="1">
      <c r="A5756" s="1" t="str">
        <f>IF(NOT(ISBLANK(DATA!A5756)),"INSERT INTO SYSADM.PSAUTHITEM VALUES ('"&amp;$B$1&amp;DATA!A5756&amp;"', '"&amp;DATA!D5756&amp;"', '"&amp;DATA!E5756&amp;"', '"&amp;DATA!F5756&amp;"', '"&amp;DATA!G5756&amp;"', '"&amp;DATA!H5756&amp;"', "&amp;DATA!J5756&amp;");","")</f>
        <v/>
      </c>
    </row>
    <row r="5757" spans="1:1" ht="15" customHeight="1">
      <c r="A5757" s="1" t="str">
        <f>IF(NOT(ISBLANK(DATA!A5757)),"INSERT INTO SYSADM.PSAUTHITEM VALUES ('"&amp;$B$1&amp;DATA!A5757&amp;"', '"&amp;DATA!D5757&amp;"', '"&amp;DATA!E5757&amp;"', '"&amp;DATA!F5757&amp;"', '"&amp;DATA!G5757&amp;"', '"&amp;DATA!H5757&amp;"', "&amp;DATA!J5757&amp;");","")</f>
        <v/>
      </c>
    </row>
    <row r="5758" spans="1:1" ht="15" customHeight="1">
      <c r="A5758" s="1" t="str">
        <f>IF(NOT(ISBLANK(DATA!A5758)),"INSERT INTO SYSADM.PSAUTHITEM VALUES ('"&amp;$B$1&amp;DATA!A5758&amp;"', '"&amp;DATA!D5758&amp;"', '"&amp;DATA!E5758&amp;"', '"&amp;DATA!F5758&amp;"', '"&amp;DATA!G5758&amp;"', '"&amp;DATA!H5758&amp;"', "&amp;DATA!J5758&amp;");","")</f>
        <v/>
      </c>
    </row>
    <row r="5759" spans="1:1" ht="15" customHeight="1">
      <c r="A5759" s="1" t="str">
        <f>IF(NOT(ISBLANK(DATA!A5759)),"INSERT INTO SYSADM.PSAUTHITEM VALUES ('"&amp;$B$1&amp;DATA!A5759&amp;"', '"&amp;DATA!D5759&amp;"', '"&amp;DATA!E5759&amp;"', '"&amp;DATA!F5759&amp;"', '"&amp;DATA!G5759&amp;"', '"&amp;DATA!H5759&amp;"', "&amp;DATA!J5759&amp;");","")</f>
        <v/>
      </c>
    </row>
    <row r="5760" spans="1:1" ht="15" customHeight="1">
      <c r="A5760" s="1" t="str">
        <f>IF(NOT(ISBLANK(DATA!A5760)),"INSERT INTO SYSADM.PSAUTHITEM VALUES ('"&amp;$B$1&amp;DATA!A5760&amp;"', '"&amp;DATA!D5760&amp;"', '"&amp;DATA!E5760&amp;"', '"&amp;DATA!F5760&amp;"', '"&amp;DATA!G5760&amp;"', '"&amp;DATA!H5760&amp;"', "&amp;DATA!J5760&amp;");","")</f>
        <v/>
      </c>
    </row>
    <row r="5761" spans="1:1" ht="15" customHeight="1">
      <c r="A5761" s="1" t="str">
        <f>IF(NOT(ISBLANK(DATA!A5761)),"INSERT INTO SYSADM.PSAUTHITEM VALUES ('"&amp;$B$1&amp;DATA!A5761&amp;"', '"&amp;DATA!D5761&amp;"', '"&amp;DATA!E5761&amp;"', '"&amp;DATA!F5761&amp;"', '"&amp;DATA!G5761&amp;"', '"&amp;DATA!H5761&amp;"', "&amp;DATA!J5761&amp;");","")</f>
        <v/>
      </c>
    </row>
    <row r="5762" spans="1:1" ht="15" customHeight="1">
      <c r="A5762" s="1" t="str">
        <f>IF(NOT(ISBLANK(DATA!A5762)),"INSERT INTO SYSADM.PSAUTHITEM VALUES ('"&amp;$B$1&amp;DATA!A5762&amp;"', '"&amp;DATA!D5762&amp;"', '"&amp;DATA!E5762&amp;"', '"&amp;DATA!F5762&amp;"', '"&amp;DATA!G5762&amp;"', '"&amp;DATA!H5762&amp;"', "&amp;DATA!J5762&amp;");","")</f>
        <v/>
      </c>
    </row>
    <row r="5763" spans="1:1" ht="15" customHeight="1">
      <c r="A5763" s="1" t="str">
        <f>IF(NOT(ISBLANK(DATA!A5763)),"INSERT INTO SYSADM.PSAUTHITEM VALUES ('"&amp;$B$1&amp;DATA!A5763&amp;"', '"&amp;DATA!D5763&amp;"', '"&amp;DATA!E5763&amp;"', '"&amp;DATA!F5763&amp;"', '"&amp;DATA!G5763&amp;"', '"&amp;DATA!H5763&amp;"', "&amp;DATA!J5763&amp;");","")</f>
        <v/>
      </c>
    </row>
    <row r="5764" spans="1:1" ht="15" customHeight="1">
      <c r="A5764" s="1" t="str">
        <f>IF(NOT(ISBLANK(DATA!A5764)),"INSERT INTO SYSADM.PSAUTHITEM VALUES ('"&amp;$B$1&amp;DATA!A5764&amp;"', '"&amp;DATA!D5764&amp;"', '"&amp;DATA!E5764&amp;"', '"&amp;DATA!F5764&amp;"', '"&amp;DATA!G5764&amp;"', '"&amp;DATA!H5764&amp;"', "&amp;DATA!J5764&amp;");","")</f>
        <v/>
      </c>
    </row>
    <row r="5765" spans="1:1" ht="15" customHeight="1">
      <c r="A5765" s="1" t="str">
        <f>IF(NOT(ISBLANK(DATA!A5765)),"INSERT INTO SYSADM.PSAUTHITEM VALUES ('"&amp;$B$1&amp;DATA!A5765&amp;"', '"&amp;DATA!D5765&amp;"', '"&amp;DATA!E5765&amp;"', '"&amp;DATA!F5765&amp;"', '"&amp;DATA!G5765&amp;"', '"&amp;DATA!H5765&amp;"', "&amp;DATA!J5765&amp;");","")</f>
        <v/>
      </c>
    </row>
    <row r="5766" spans="1:1" ht="15" customHeight="1">
      <c r="A5766" s="1" t="str">
        <f>IF(NOT(ISBLANK(DATA!A5766)),"INSERT INTO SYSADM.PSAUTHITEM VALUES ('"&amp;$B$1&amp;DATA!A5766&amp;"', '"&amp;DATA!D5766&amp;"', '"&amp;DATA!E5766&amp;"', '"&amp;DATA!F5766&amp;"', '"&amp;DATA!G5766&amp;"', '"&amp;DATA!H5766&amp;"', "&amp;DATA!J5766&amp;");","")</f>
        <v/>
      </c>
    </row>
    <row r="5767" spans="1:1" ht="15" customHeight="1">
      <c r="A5767" s="1" t="str">
        <f>IF(NOT(ISBLANK(DATA!A5767)),"INSERT INTO SYSADM.PSAUTHITEM VALUES ('"&amp;$B$1&amp;DATA!A5767&amp;"', '"&amp;DATA!D5767&amp;"', '"&amp;DATA!E5767&amp;"', '"&amp;DATA!F5767&amp;"', '"&amp;DATA!G5767&amp;"', '"&amp;DATA!H5767&amp;"', "&amp;DATA!J5767&amp;");","")</f>
        <v/>
      </c>
    </row>
    <row r="5768" spans="1:1" ht="15" customHeight="1">
      <c r="A5768" s="1" t="str">
        <f>IF(NOT(ISBLANK(DATA!A5768)),"INSERT INTO SYSADM.PSAUTHITEM VALUES ('"&amp;$B$1&amp;DATA!A5768&amp;"', '"&amp;DATA!D5768&amp;"', '"&amp;DATA!E5768&amp;"', '"&amp;DATA!F5768&amp;"', '"&amp;DATA!G5768&amp;"', '"&amp;DATA!H5768&amp;"', "&amp;DATA!J5768&amp;");","")</f>
        <v/>
      </c>
    </row>
    <row r="5769" spans="1:1" ht="15" customHeight="1">
      <c r="A5769" s="1" t="str">
        <f>IF(NOT(ISBLANK(DATA!A5769)),"INSERT INTO SYSADM.PSAUTHITEM VALUES ('"&amp;$B$1&amp;DATA!A5769&amp;"', '"&amp;DATA!D5769&amp;"', '"&amp;DATA!E5769&amp;"', '"&amp;DATA!F5769&amp;"', '"&amp;DATA!G5769&amp;"', '"&amp;DATA!H5769&amp;"', "&amp;DATA!J5769&amp;");","")</f>
        <v/>
      </c>
    </row>
    <row r="5770" spans="1:1" ht="15" customHeight="1">
      <c r="A5770" s="1" t="str">
        <f>IF(NOT(ISBLANK(DATA!A5770)),"INSERT INTO SYSADM.PSAUTHITEM VALUES ('"&amp;$B$1&amp;DATA!A5770&amp;"', '"&amp;DATA!D5770&amp;"', '"&amp;DATA!E5770&amp;"', '"&amp;DATA!F5770&amp;"', '"&amp;DATA!G5770&amp;"', '"&amp;DATA!H5770&amp;"', "&amp;DATA!J5770&amp;");","")</f>
        <v/>
      </c>
    </row>
    <row r="5771" spans="1:1" ht="15" customHeight="1">
      <c r="A5771" s="1" t="str">
        <f>IF(NOT(ISBLANK(DATA!A5771)),"INSERT INTO SYSADM.PSAUTHITEM VALUES ('"&amp;$B$1&amp;DATA!A5771&amp;"', '"&amp;DATA!D5771&amp;"', '"&amp;DATA!E5771&amp;"', '"&amp;DATA!F5771&amp;"', '"&amp;DATA!G5771&amp;"', '"&amp;DATA!H5771&amp;"', "&amp;DATA!J5771&amp;");","")</f>
        <v/>
      </c>
    </row>
    <row r="5772" spans="1:1" ht="15" customHeight="1">
      <c r="A5772" s="1" t="str">
        <f>IF(NOT(ISBLANK(DATA!A5772)),"INSERT INTO SYSADM.PSAUTHITEM VALUES ('"&amp;$B$1&amp;DATA!A5772&amp;"', '"&amp;DATA!D5772&amp;"', '"&amp;DATA!E5772&amp;"', '"&amp;DATA!F5772&amp;"', '"&amp;DATA!G5772&amp;"', '"&amp;DATA!H5772&amp;"', "&amp;DATA!J5772&amp;");","")</f>
        <v/>
      </c>
    </row>
    <row r="5773" spans="1:1" ht="15" customHeight="1">
      <c r="A5773" s="1" t="str">
        <f>IF(NOT(ISBLANK(DATA!A5773)),"INSERT INTO SYSADM.PSAUTHITEM VALUES ('"&amp;$B$1&amp;DATA!A5773&amp;"', '"&amp;DATA!D5773&amp;"', '"&amp;DATA!E5773&amp;"', '"&amp;DATA!F5773&amp;"', '"&amp;DATA!G5773&amp;"', '"&amp;DATA!H5773&amp;"', "&amp;DATA!J5773&amp;");","")</f>
        <v/>
      </c>
    </row>
    <row r="5774" spans="1:1" ht="15" customHeight="1">
      <c r="A5774" s="1" t="str">
        <f>IF(NOT(ISBLANK(DATA!A5774)),"INSERT INTO SYSADM.PSAUTHITEM VALUES ('"&amp;$B$1&amp;DATA!A5774&amp;"', '"&amp;DATA!D5774&amp;"', '"&amp;DATA!E5774&amp;"', '"&amp;DATA!F5774&amp;"', '"&amp;DATA!G5774&amp;"', '"&amp;DATA!H5774&amp;"', "&amp;DATA!J5774&amp;");","")</f>
        <v/>
      </c>
    </row>
    <row r="5775" spans="1:1" ht="15" customHeight="1">
      <c r="A5775" s="1" t="str">
        <f>IF(NOT(ISBLANK(DATA!A5775)),"INSERT INTO SYSADM.PSAUTHITEM VALUES ('"&amp;$B$1&amp;DATA!A5775&amp;"', '"&amp;DATA!D5775&amp;"', '"&amp;DATA!E5775&amp;"', '"&amp;DATA!F5775&amp;"', '"&amp;DATA!G5775&amp;"', '"&amp;DATA!H5775&amp;"', "&amp;DATA!J5775&amp;");","")</f>
        <v/>
      </c>
    </row>
    <row r="5776" spans="1:1" ht="15" customHeight="1">
      <c r="A5776" s="1" t="str">
        <f>IF(NOT(ISBLANK(DATA!A5776)),"INSERT INTO SYSADM.PSAUTHITEM VALUES ('"&amp;$B$1&amp;DATA!A5776&amp;"', '"&amp;DATA!D5776&amp;"', '"&amp;DATA!E5776&amp;"', '"&amp;DATA!F5776&amp;"', '"&amp;DATA!G5776&amp;"', '"&amp;DATA!H5776&amp;"', "&amp;DATA!J5776&amp;");","")</f>
        <v/>
      </c>
    </row>
    <row r="5777" spans="1:1" ht="15" customHeight="1">
      <c r="A5777" s="1" t="str">
        <f>IF(NOT(ISBLANK(DATA!A5777)),"INSERT INTO SYSADM.PSAUTHITEM VALUES ('"&amp;$B$1&amp;DATA!A5777&amp;"', '"&amp;DATA!D5777&amp;"', '"&amp;DATA!E5777&amp;"', '"&amp;DATA!F5777&amp;"', '"&amp;DATA!G5777&amp;"', '"&amp;DATA!H5777&amp;"', "&amp;DATA!J5777&amp;");","")</f>
        <v/>
      </c>
    </row>
    <row r="5778" spans="1:1" ht="15" customHeight="1">
      <c r="A5778" s="1" t="str">
        <f>IF(NOT(ISBLANK(DATA!A5778)),"INSERT INTO SYSADM.PSAUTHITEM VALUES ('"&amp;$B$1&amp;DATA!A5778&amp;"', '"&amp;DATA!D5778&amp;"', '"&amp;DATA!E5778&amp;"', '"&amp;DATA!F5778&amp;"', '"&amp;DATA!G5778&amp;"', '"&amp;DATA!H5778&amp;"', "&amp;DATA!J5778&amp;");","")</f>
        <v/>
      </c>
    </row>
    <row r="5779" spans="1:1" ht="15" customHeight="1">
      <c r="A5779" s="1" t="str">
        <f>IF(NOT(ISBLANK(DATA!A5779)),"INSERT INTO SYSADM.PSAUTHITEM VALUES ('"&amp;$B$1&amp;DATA!A5779&amp;"', '"&amp;DATA!D5779&amp;"', '"&amp;DATA!E5779&amp;"', '"&amp;DATA!F5779&amp;"', '"&amp;DATA!G5779&amp;"', '"&amp;DATA!H5779&amp;"', "&amp;DATA!J5779&amp;");","")</f>
        <v/>
      </c>
    </row>
    <row r="5780" spans="1:1" ht="15" customHeight="1">
      <c r="A5780" s="1" t="str">
        <f>IF(NOT(ISBLANK(DATA!A5780)),"INSERT INTO SYSADM.PSAUTHITEM VALUES ('"&amp;$B$1&amp;DATA!A5780&amp;"', '"&amp;DATA!D5780&amp;"', '"&amp;DATA!E5780&amp;"', '"&amp;DATA!F5780&amp;"', '"&amp;DATA!G5780&amp;"', '"&amp;DATA!H5780&amp;"', "&amp;DATA!J5780&amp;");","")</f>
        <v/>
      </c>
    </row>
    <row r="5781" spans="1:1" ht="15" customHeight="1">
      <c r="A5781" s="1" t="str">
        <f>IF(NOT(ISBLANK(DATA!A5781)),"INSERT INTO SYSADM.PSAUTHITEM VALUES ('"&amp;$B$1&amp;DATA!A5781&amp;"', '"&amp;DATA!D5781&amp;"', '"&amp;DATA!E5781&amp;"', '"&amp;DATA!F5781&amp;"', '"&amp;DATA!G5781&amp;"', '"&amp;DATA!H5781&amp;"', "&amp;DATA!J5781&amp;");","")</f>
        <v/>
      </c>
    </row>
    <row r="5782" spans="1:1" ht="15" customHeight="1">
      <c r="A5782" s="1" t="str">
        <f>IF(NOT(ISBLANK(DATA!A5782)),"INSERT INTO SYSADM.PSAUTHITEM VALUES ('"&amp;$B$1&amp;DATA!A5782&amp;"', '"&amp;DATA!D5782&amp;"', '"&amp;DATA!E5782&amp;"', '"&amp;DATA!F5782&amp;"', '"&amp;DATA!G5782&amp;"', '"&amp;DATA!H5782&amp;"', "&amp;DATA!J5782&amp;");","")</f>
        <v/>
      </c>
    </row>
    <row r="5783" spans="1:1" ht="15" customHeight="1">
      <c r="A5783" s="1" t="str">
        <f>IF(NOT(ISBLANK(DATA!A5783)),"INSERT INTO SYSADM.PSAUTHITEM VALUES ('"&amp;$B$1&amp;DATA!A5783&amp;"', '"&amp;DATA!D5783&amp;"', '"&amp;DATA!E5783&amp;"', '"&amp;DATA!F5783&amp;"', '"&amp;DATA!G5783&amp;"', '"&amp;DATA!H5783&amp;"', "&amp;DATA!J5783&amp;");","")</f>
        <v/>
      </c>
    </row>
    <row r="5784" spans="1:1" ht="15" customHeight="1">
      <c r="A5784" s="1" t="str">
        <f>IF(NOT(ISBLANK(DATA!A5784)),"INSERT INTO SYSADM.PSAUTHITEM VALUES ('"&amp;$B$1&amp;DATA!A5784&amp;"', '"&amp;DATA!D5784&amp;"', '"&amp;DATA!E5784&amp;"', '"&amp;DATA!F5784&amp;"', '"&amp;DATA!G5784&amp;"', '"&amp;DATA!H5784&amp;"', "&amp;DATA!J5784&amp;");","")</f>
        <v/>
      </c>
    </row>
    <row r="5785" spans="1:1" ht="15" customHeight="1">
      <c r="A5785" s="1" t="str">
        <f>IF(NOT(ISBLANK(DATA!A5785)),"INSERT INTO SYSADM.PSAUTHITEM VALUES ('"&amp;$B$1&amp;DATA!A5785&amp;"', '"&amp;DATA!D5785&amp;"', '"&amp;DATA!E5785&amp;"', '"&amp;DATA!F5785&amp;"', '"&amp;DATA!G5785&amp;"', '"&amp;DATA!H5785&amp;"', "&amp;DATA!J5785&amp;");","")</f>
        <v/>
      </c>
    </row>
    <row r="5786" spans="1:1" ht="15" customHeight="1">
      <c r="A5786" s="1" t="str">
        <f>IF(NOT(ISBLANK(DATA!A5786)),"INSERT INTO SYSADM.PSAUTHITEM VALUES ('"&amp;$B$1&amp;DATA!A5786&amp;"', '"&amp;DATA!D5786&amp;"', '"&amp;DATA!E5786&amp;"', '"&amp;DATA!F5786&amp;"', '"&amp;DATA!G5786&amp;"', '"&amp;DATA!H5786&amp;"', "&amp;DATA!J5786&amp;");","")</f>
        <v/>
      </c>
    </row>
    <row r="5787" spans="1:1" ht="15" customHeight="1">
      <c r="A5787" s="1" t="str">
        <f>IF(NOT(ISBLANK(DATA!A5787)),"INSERT INTO SYSADM.PSAUTHITEM VALUES ('"&amp;$B$1&amp;DATA!A5787&amp;"', '"&amp;DATA!D5787&amp;"', '"&amp;DATA!E5787&amp;"', '"&amp;DATA!F5787&amp;"', '"&amp;DATA!G5787&amp;"', '"&amp;DATA!H5787&amp;"', "&amp;DATA!J5787&amp;");","")</f>
        <v/>
      </c>
    </row>
    <row r="5788" spans="1:1" ht="15" customHeight="1">
      <c r="A5788" s="1" t="str">
        <f>IF(NOT(ISBLANK(DATA!A5788)),"INSERT INTO SYSADM.PSAUTHITEM VALUES ('"&amp;$B$1&amp;DATA!A5788&amp;"', '"&amp;DATA!D5788&amp;"', '"&amp;DATA!E5788&amp;"', '"&amp;DATA!F5788&amp;"', '"&amp;DATA!G5788&amp;"', '"&amp;DATA!H5788&amp;"', "&amp;DATA!J5788&amp;");","")</f>
        <v/>
      </c>
    </row>
    <row r="5789" spans="1:1" ht="15" customHeight="1">
      <c r="A5789" s="1" t="str">
        <f>IF(NOT(ISBLANK(DATA!A5789)),"INSERT INTO SYSADM.PSAUTHITEM VALUES ('"&amp;$B$1&amp;DATA!A5789&amp;"', '"&amp;DATA!D5789&amp;"', '"&amp;DATA!E5789&amp;"', '"&amp;DATA!F5789&amp;"', '"&amp;DATA!G5789&amp;"', '"&amp;DATA!H5789&amp;"', "&amp;DATA!J5789&amp;");","")</f>
        <v/>
      </c>
    </row>
    <row r="5790" spans="1:1" ht="15" customHeight="1">
      <c r="A5790" s="1" t="str">
        <f>IF(NOT(ISBLANK(DATA!A5790)),"INSERT INTO SYSADM.PSAUTHITEM VALUES ('"&amp;$B$1&amp;DATA!A5790&amp;"', '"&amp;DATA!D5790&amp;"', '"&amp;DATA!E5790&amp;"', '"&amp;DATA!F5790&amp;"', '"&amp;DATA!G5790&amp;"', '"&amp;DATA!H5790&amp;"', "&amp;DATA!J5790&amp;");","")</f>
        <v/>
      </c>
    </row>
    <row r="5791" spans="1:1" ht="15" customHeight="1">
      <c r="A5791" s="1" t="str">
        <f>IF(NOT(ISBLANK(DATA!A5791)),"INSERT INTO SYSADM.PSAUTHITEM VALUES ('"&amp;$B$1&amp;DATA!A5791&amp;"', '"&amp;DATA!D5791&amp;"', '"&amp;DATA!E5791&amp;"', '"&amp;DATA!F5791&amp;"', '"&amp;DATA!G5791&amp;"', '"&amp;DATA!H5791&amp;"', "&amp;DATA!J5791&amp;");","")</f>
        <v/>
      </c>
    </row>
    <row r="5792" spans="1:1" ht="15" customHeight="1">
      <c r="A5792" s="1" t="str">
        <f>IF(NOT(ISBLANK(DATA!A5792)),"INSERT INTO SYSADM.PSAUTHITEM VALUES ('"&amp;$B$1&amp;DATA!A5792&amp;"', '"&amp;DATA!D5792&amp;"', '"&amp;DATA!E5792&amp;"', '"&amp;DATA!F5792&amp;"', '"&amp;DATA!G5792&amp;"', '"&amp;DATA!H5792&amp;"', "&amp;DATA!J5792&amp;");","")</f>
        <v/>
      </c>
    </row>
    <row r="5793" spans="1:1" ht="15" customHeight="1">
      <c r="A5793" s="1" t="str">
        <f>IF(NOT(ISBLANK(DATA!A5793)),"INSERT INTO SYSADM.PSAUTHITEM VALUES ('"&amp;$B$1&amp;DATA!A5793&amp;"', '"&amp;DATA!D5793&amp;"', '"&amp;DATA!E5793&amp;"', '"&amp;DATA!F5793&amp;"', '"&amp;DATA!G5793&amp;"', '"&amp;DATA!H5793&amp;"', "&amp;DATA!J5793&amp;");","")</f>
        <v/>
      </c>
    </row>
    <row r="5794" spans="1:1" ht="15" customHeight="1">
      <c r="A5794" s="1" t="str">
        <f>IF(NOT(ISBLANK(DATA!A5794)),"INSERT INTO SYSADM.PSAUTHITEM VALUES ('"&amp;$B$1&amp;DATA!A5794&amp;"', '"&amp;DATA!D5794&amp;"', '"&amp;DATA!E5794&amp;"', '"&amp;DATA!F5794&amp;"', '"&amp;DATA!G5794&amp;"', '"&amp;DATA!H5794&amp;"', "&amp;DATA!J5794&amp;");","")</f>
        <v/>
      </c>
    </row>
    <row r="5795" spans="1:1" ht="15" customHeight="1">
      <c r="A5795" s="1" t="str">
        <f>IF(NOT(ISBLANK(DATA!A5795)),"INSERT INTO SYSADM.PSAUTHITEM VALUES ('"&amp;$B$1&amp;DATA!A5795&amp;"', '"&amp;DATA!D5795&amp;"', '"&amp;DATA!E5795&amp;"', '"&amp;DATA!F5795&amp;"', '"&amp;DATA!G5795&amp;"', '"&amp;DATA!H5795&amp;"', "&amp;DATA!J5795&amp;");","")</f>
        <v/>
      </c>
    </row>
    <row r="5796" spans="1:1" ht="15" customHeight="1">
      <c r="A5796" s="1" t="str">
        <f>IF(NOT(ISBLANK(DATA!A5796)),"INSERT INTO SYSADM.PSAUTHITEM VALUES ('"&amp;$B$1&amp;DATA!A5796&amp;"', '"&amp;DATA!D5796&amp;"', '"&amp;DATA!E5796&amp;"', '"&amp;DATA!F5796&amp;"', '"&amp;DATA!G5796&amp;"', '"&amp;DATA!H5796&amp;"', "&amp;DATA!J5796&amp;");","")</f>
        <v/>
      </c>
    </row>
    <row r="5797" spans="1:1" ht="15" customHeight="1">
      <c r="A5797" s="1" t="str">
        <f>IF(NOT(ISBLANK(DATA!A5797)),"INSERT INTO SYSADM.PSAUTHITEM VALUES ('"&amp;$B$1&amp;DATA!A5797&amp;"', '"&amp;DATA!D5797&amp;"', '"&amp;DATA!E5797&amp;"', '"&amp;DATA!F5797&amp;"', '"&amp;DATA!G5797&amp;"', '"&amp;DATA!H5797&amp;"', "&amp;DATA!J5797&amp;");","")</f>
        <v/>
      </c>
    </row>
    <row r="5798" spans="1:1" ht="15" customHeight="1">
      <c r="A5798" s="1" t="str">
        <f>IF(NOT(ISBLANK(DATA!A5798)),"INSERT INTO SYSADM.PSAUTHITEM VALUES ('"&amp;$B$1&amp;DATA!A5798&amp;"', '"&amp;DATA!D5798&amp;"', '"&amp;DATA!E5798&amp;"', '"&amp;DATA!F5798&amp;"', '"&amp;DATA!G5798&amp;"', '"&amp;DATA!H5798&amp;"', "&amp;DATA!J5798&amp;");","")</f>
        <v/>
      </c>
    </row>
    <row r="5799" spans="1:1" ht="15" customHeight="1">
      <c r="A5799" s="1" t="str">
        <f>IF(NOT(ISBLANK(DATA!A5799)),"INSERT INTO SYSADM.PSAUTHITEM VALUES ('"&amp;$B$1&amp;DATA!A5799&amp;"', '"&amp;DATA!D5799&amp;"', '"&amp;DATA!E5799&amp;"', '"&amp;DATA!F5799&amp;"', '"&amp;DATA!G5799&amp;"', '"&amp;DATA!H5799&amp;"', "&amp;DATA!J5799&amp;");","")</f>
        <v/>
      </c>
    </row>
    <row r="5800" spans="1:1" ht="15" customHeight="1">
      <c r="A5800" s="1" t="str">
        <f>IF(NOT(ISBLANK(DATA!A5800)),"INSERT INTO SYSADM.PSAUTHITEM VALUES ('"&amp;$B$1&amp;DATA!A5800&amp;"', '"&amp;DATA!D5800&amp;"', '"&amp;DATA!E5800&amp;"', '"&amp;DATA!F5800&amp;"', '"&amp;DATA!G5800&amp;"', '"&amp;DATA!H5800&amp;"', "&amp;DATA!J5800&amp;");","")</f>
        <v/>
      </c>
    </row>
    <row r="5801" spans="1:1" ht="15" customHeight="1">
      <c r="A5801" s="1" t="str">
        <f>IF(NOT(ISBLANK(DATA!A5801)),"INSERT INTO SYSADM.PSAUTHITEM VALUES ('"&amp;$B$1&amp;DATA!A5801&amp;"', '"&amp;DATA!D5801&amp;"', '"&amp;DATA!E5801&amp;"', '"&amp;DATA!F5801&amp;"', '"&amp;DATA!G5801&amp;"', '"&amp;DATA!H5801&amp;"', "&amp;DATA!J5801&amp;");","")</f>
        <v/>
      </c>
    </row>
    <row r="5802" spans="1:1" ht="15" customHeight="1">
      <c r="A5802" s="1" t="str">
        <f>IF(NOT(ISBLANK(DATA!A5802)),"INSERT INTO SYSADM.PSAUTHITEM VALUES ('"&amp;$B$1&amp;DATA!A5802&amp;"', '"&amp;DATA!D5802&amp;"', '"&amp;DATA!E5802&amp;"', '"&amp;DATA!F5802&amp;"', '"&amp;DATA!G5802&amp;"', '"&amp;DATA!H5802&amp;"', "&amp;DATA!J5802&amp;");","")</f>
        <v/>
      </c>
    </row>
    <row r="5803" spans="1:1" ht="15" customHeight="1">
      <c r="A5803" s="1" t="str">
        <f>IF(NOT(ISBLANK(DATA!A5803)),"INSERT INTO SYSADM.PSAUTHITEM VALUES ('"&amp;$B$1&amp;DATA!A5803&amp;"', '"&amp;DATA!D5803&amp;"', '"&amp;DATA!E5803&amp;"', '"&amp;DATA!F5803&amp;"', '"&amp;DATA!G5803&amp;"', '"&amp;DATA!H5803&amp;"', "&amp;DATA!J5803&amp;");","")</f>
        <v/>
      </c>
    </row>
    <row r="5804" spans="1:1" ht="15" customHeight="1">
      <c r="A5804" s="1" t="str">
        <f>IF(NOT(ISBLANK(DATA!A5804)),"INSERT INTO SYSADM.PSAUTHITEM VALUES ('"&amp;$B$1&amp;DATA!A5804&amp;"', '"&amp;DATA!D5804&amp;"', '"&amp;DATA!E5804&amp;"', '"&amp;DATA!F5804&amp;"', '"&amp;DATA!G5804&amp;"', '"&amp;DATA!H5804&amp;"', "&amp;DATA!J5804&amp;");","")</f>
        <v/>
      </c>
    </row>
    <row r="5805" spans="1:1" ht="15" customHeight="1">
      <c r="A5805" s="1" t="str">
        <f>IF(NOT(ISBLANK(DATA!A5805)),"INSERT INTO SYSADM.PSAUTHITEM VALUES ('"&amp;$B$1&amp;DATA!A5805&amp;"', '"&amp;DATA!D5805&amp;"', '"&amp;DATA!E5805&amp;"', '"&amp;DATA!F5805&amp;"', '"&amp;DATA!G5805&amp;"', '"&amp;DATA!H5805&amp;"', "&amp;DATA!J5805&amp;");","")</f>
        <v/>
      </c>
    </row>
    <row r="5806" spans="1:1" ht="15" customHeight="1">
      <c r="A5806" s="1" t="str">
        <f>IF(NOT(ISBLANK(DATA!A5806)),"INSERT INTO SYSADM.PSAUTHITEM VALUES ('"&amp;$B$1&amp;DATA!A5806&amp;"', '"&amp;DATA!D5806&amp;"', '"&amp;DATA!E5806&amp;"', '"&amp;DATA!F5806&amp;"', '"&amp;DATA!G5806&amp;"', '"&amp;DATA!H5806&amp;"', "&amp;DATA!J5806&amp;");","")</f>
        <v/>
      </c>
    </row>
    <row r="5807" spans="1:1" ht="15" customHeight="1">
      <c r="A5807" s="1" t="str">
        <f>IF(NOT(ISBLANK(DATA!A5807)),"INSERT INTO SYSADM.PSAUTHITEM VALUES ('"&amp;$B$1&amp;DATA!A5807&amp;"', '"&amp;DATA!D5807&amp;"', '"&amp;DATA!E5807&amp;"', '"&amp;DATA!F5807&amp;"', '"&amp;DATA!G5807&amp;"', '"&amp;DATA!H5807&amp;"', "&amp;DATA!J5807&amp;");","")</f>
        <v/>
      </c>
    </row>
    <row r="5808" spans="1:1" ht="15" customHeight="1">
      <c r="A5808" s="1" t="str">
        <f>IF(NOT(ISBLANK(DATA!A5808)),"INSERT INTO SYSADM.PSAUTHITEM VALUES ('"&amp;$B$1&amp;DATA!A5808&amp;"', '"&amp;DATA!D5808&amp;"', '"&amp;DATA!E5808&amp;"', '"&amp;DATA!F5808&amp;"', '"&amp;DATA!G5808&amp;"', '"&amp;DATA!H5808&amp;"', "&amp;DATA!J5808&amp;");","")</f>
        <v/>
      </c>
    </row>
    <row r="5809" spans="1:1" ht="15" customHeight="1">
      <c r="A5809" s="1" t="str">
        <f>IF(NOT(ISBLANK(DATA!A5809)),"INSERT INTO SYSADM.PSAUTHITEM VALUES ('"&amp;$B$1&amp;DATA!A5809&amp;"', '"&amp;DATA!D5809&amp;"', '"&amp;DATA!E5809&amp;"', '"&amp;DATA!F5809&amp;"', '"&amp;DATA!G5809&amp;"', '"&amp;DATA!H5809&amp;"', "&amp;DATA!J5809&amp;");","")</f>
        <v/>
      </c>
    </row>
    <row r="5810" spans="1:1" ht="15" customHeight="1">
      <c r="A5810" s="1" t="str">
        <f>IF(NOT(ISBLANK(DATA!A5810)),"INSERT INTO SYSADM.PSAUTHITEM VALUES ('"&amp;$B$1&amp;DATA!A5810&amp;"', '"&amp;DATA!D5810&amp;"', '"&amp;DATA!E5810&amp;"', '"&amp;DATA!F5810&amp;"', '"&amp;DATA!G5810&amp;"', '"&amp;DATA!H5810&amp;"', "&amp;DATA!J5810&amp;");","")</f>
        <v/>
      </c>
    </row>
    <row r="5811" spans="1:1" ht="15" customHeight="1">
      <c r="A5811" s="1" t="str">
        <f>IF(NOT(ISBLANK(DATA!A5811)),"INSERT INTO SYSADM.PSAUTHITEM VALUES ('"&amp;$B$1&amp;DATA!A5811&amp;"', '"&amp;DATA!D5811&amp;"', '"&amp;DATA!E5811&amp;"', '"&amp;DATA!F5811&amp;"', '"&amp;DATA!G5811&amp;"', '"&amp;DATA!H5811&amp;"', "&amp;DATA!J5811&amp;");","")</f>
        <v/>
      </c>
    </row>
    <row r="5812" spans="1:1" ht="15" customHeight="1">
      <c r="A5812" s="1" t="str">
        <f>IF(NOT(ISBLANK(DATA!A5812)),"INSERT INTO SYSADM.PSAUTHITEM VALUES ('"&amp;$B$1&amp;DATA!A5812&amp;"', '"&amp;DATA!D5812&amp;"', '"&amp;DATA!E5812&amp;"', '"&amp;DATA!F5812&amp;"', '"&amp;DATA!G5812&amp;"', '"&amp;DATA!H5812&amp;"', "&amp;DATA!J5812&amp;");","")</f>
        <v/>
      </c>
    </row>
    <row r="5813" spans="1:1" ht="15" customHeight="1">
      <c r="A5813" s="1" t="str">
        <f>IF(NOT(ISBLANK(DATA!A5813)),"INSERT INTO SYSADM.PSAUTHITEM VALUES ('"&amp;$B$1&amp;DATA!A5813&amp;"', '"&amp;DATA!D5813&amp;"', '"&amp;DATA!E5813&amp;"', '"&amp;DATA!F5813&amp;"', '"&amp;DATA!G5813&amp;"', '"&amp;DATA!H5813&amp;"', "&amp;DATA!J5813&amp;");","")</f>
        <v/>
      </c>
    </row>
    <row r="5814" spans="1:1" ht="15" customHeight="1">
      <c r="A5814" s="1" t="str">
        <f>IF(NOT(ISBLANK(DATA!A5814)),"INSERT INTO SYSADM.PSAUTHITEM VALUES ('"&amp;$B$1&amp;DATA!A5814&amp;"', '"&amp;DATA!D5814&amp;"', '"&amp;DATA!E5814&amp;"', '"&amp;DATA!F5814&amp;"', '"&amp;DATA!G5814&amp;"', '"&amp;DATA!H5814&amp;"', "&amp;DATA!J5814&amp;");","")</f>
        <v/>
      </c>
    </row>
    <row r="5815" spans="1:1" ht="15" customHeight="1">
      <c r="A5815" s="1" t="str">
        <f>IF(NOT(ISBLANK(DATA!A5815)),"INSERT INTO SYSADM.PSAUTHITEM VALUES ('"&amp;$B$1&amp;DATA!A5815&amp;"', '"&amp;DATA!D5815&amp;"', '"&amp;DATA!E5815&amp;"', '"&amp;DATA!F5815&amp;"', '"&amp;DATA!G5815&amp;"', '"&amp;DATA!H5815&amp;"', "&amp;DATA!J5815&amp;");","")</f>
        <v/>
      </c>
    </row>
    <row r="5816" spans="1:1" ht="15" customHeight="1">
      <c r="A5816" s="1" t="str">
        <f>IF(NOT(ISBLANK(DATA!A5816)),"INSERT INTO SYSADM.PSAUTHITEM VALUES ('"&amp;$B$1&amp;DATA!A5816&amp;"', '"&amp;DATA!D5816&amp;"', '"&amp;DATA!E5816&amp;"', '"&amp;DATA!F5816&amp;"', '"&amp;DATA!G5816&amp;"', '"&amp;DATA!H5816&amp;"', "&amp;DATA!J5816&amp;");","")</f>
        <v/>
      </c>
    </row>
    <row r="5817" spans="1:1" ht="15" customHeight="1">
      <c r="A5817" s="1" t="str">
        <f>IF(NOT(ISBLANK(DATA!A5817)),"INSERT INTO SYSADM.PSAUTHITEM VALUES ('"&amp;$B$1&amp;DATA!A5817&amp;"', '"&amp;DATA!D5817&amp;"', '"&amp;DATA!E5817&amp;"', '"&amp;DATA!F5817&amp;"', '"&amp;DATA!G5817&amp;"', '"&amp;DATA!H5817&amp;"', "&amp;DATA!J5817&amp;");","")</f>
        <v/>
      </c>
    </row>
    <row r="5818" spans="1:1" ht="15" customHeight="1">
      <c r="A5818" s="1" t="str">
        <f>IF(NOT(ISBLANK(DATA!A5818)),"INSERT INTO SYSADM.PSAUTHITEM VALUES ('"&amp;$B$1&amp;DATA!A5818&amp;"', '"&amp;DATA!D5818&amp;"', '"&amp;DATA!E5818&amp;"', '"&amp;DATA!F5818&amp;"', '"&amp;DATA!G5818&amp;"', '"&amp;DATA!H5818&amp;"', "&amp;DATA!J5818&amp;");","")</f>
        <v/>
      </c>
    </row>
    <row r="5819" spans="1:1" ht="15" customHeight="1">
      <c r="A5819" s="1" t="str">
        <f>IF(NOT(ISBLANK(DATA!A5819)),"INSERT INTO SYSADM.PSAUTHITEM VALUES ('"&amp;$B$1&amp;DATA!A5819&amp;"', '"&amp;DATA!D5819&amp;"', '"&amp;DATA!E5819&amp;"', '"&amp;DATA!F5819&amp;"', '"&amp;DATA!G5819&amp;"', '"&amp;DATA!H5819&amp;"', "&amp;DATA!J5819&amp;");","")</f>
        <v/>
      </c>
    </row>
    <row r="5820" spans="1:1" ht="15" customHeight="1">
      <c r="A5820" s="1" t="str">
        <f>IF(NOT(ISBLANK(DATA!A5820)),"INSERT INTO SYSADM.PSAUTHITEM VALUES ('"&amp;$B$1&amp;DATA!A5820&amp;"', '"&amp;DATA!D5820&amp;"', '"&amp;DATA!E5820&amp;"', '"&amp;DATA!F5820&amp;"', '"&amp;DATA!G5820&amp;"', '"&amp;DATA!H5820&amp;"', "&amp;DATA!J5820&amp;");","")</f>
        <v/>
      </c>
    </row>
    <row r="5821" spans="1:1" ht="15" customHeight="1">
      <c r="A5821" s="1" t="str">
        <f>IF(NOT(ISBLANK(DATA!A5821)),"INSERT INTO SYSADM.PSAUTHITEM VALUES ('"&amp;$B$1&amp;DATA!A5821&amp;"', '"&amp;DATA!D5821&amp;"', '"&amp;DATA!E5821&amp;"', '"&amp;DATA!F5821&amp;"', '"&amp;DATA!G5821&amp;"', '"&amp;DATA!H5821&amp;"', "&amp;DATA!J5821&amp;");","")</f>
        <v/>
      </c>
    </row>
    <row r="5822" spans="1:1" ht="15" customHeight="1">
      <c r="A5822" s="1" t="str">
        <f>IF(NOT(ISBLANK(DATA!A5822)),"INSERT INTO SYSADM.PSAUTHITEM VALUES ('"&amp;$B$1&amp;DATA!A5822&amp;"', '"&amp;DATA!D5822&amp;"', '"&amp;DATA!E5822&amp;"', '"&amp;DATA!F5822&amp;"', '"&amp;DATA!G5822&amp;"', '"&amp;DATA!H5822&amp;"', "&amp;DATA!J5822&amp;");","")</f>
        <v/>
      </c>
    </row>
    <row r="5823" spans="1:1" ht="15" customHeight="1">
      <c r="A5823" s="1" t="str">
        <f>IF(NOT(ISBLANK(DATA!A5823)),"INSERT INTO SYSADM.PSAUTHITEM VALUES ('"&amp;$B$1&amp;DATA!A5823&amp;"', '"&amp;DATA!D5823&amp;"', '"&amp;DATA!E5823&amp;"', '"&amp;DATA!F5823&amp;"', '"&amp;DATA!G5823&amp;"', '"&amp;DATA!H5823&amp;"', "&amp;DATA!J5823&amp;");","")</f>
        <v/>
      </c>
    </row>
    <row r="5824" spans="1:1" ht="15" customHeight="1">
      <c r="A5824" s="1" t="str">
        <f>IF(NOT(ISBLANK(DATA!A5824)),"INSERT INTO SYSADM.PSAUTHITEM VALUES ('"&amp;$B$1&amp;DATA!A5824&amp;"', '"&amp;DATA!D5824&amp;"', '"&amp;DATA!E5824&amp;"', '"&amp;DATA!F5824&amp;"', '"&amp;DATA!G5824&amp;"', '"&amp;DATA!H5824&amp;"', "&amp;DATA!J5824&amp;");","")</f>
        <v/>
      </c>
    </row>
    <row r="5825" spans="1:1" ht="15" customHeight="1">
      <c r="A5825" s="1" t="str">
        <f>IF(NOT(ISBLANK(DATA!A5825)),"INSERT INTO SYSADM.PSAUTHITEM VALUES ('"&amp;$B$1&amp;DATA!A5825&amp;"', '"&amp;DATA!D5825&amp;"', '"&amp;DATA!E5825&amp;"', '"&amp;DATA!F5825&amp;"', '"&amp;DATA!G5825&amp;"', '"&amp;DATA!H5825&amp;"', "&amp;DATA!J5825&amp;");","")</f>
        <v/>
      </c>
    </row>
    <row r="5826" spans="1:1" ht="15" customHeight="1">
      <c r="A5826" s="1" t="str">
        <f>IF(NOT(ISBLANK(DATA!A5826)),"INSERT INTO SYSADM.PSAUTHITEM VALUES ('"&amp;$B$1&amp;DATA!A5826&amp;"', '"&amp;DATA!D5826&amp;"', '"&amp;DATA!E5826&amp;"', '"&amp;DATA!F5826&amp;"', '"&amp;DATA!G5826&amp;"', '"&amp;DATA!H5826&amp;"', "&amp;DATA!J5826&amp;");","")</f>
        <v/>
      </c>
    </row>
    <row r="5827" spans="1:1" ht="15" customHeight="1">
      <c r="A5827" s="1" t="str">
        <f>IF(NOT(ISBLANK(DATA!A5827)),"INSERT INTO SYSADM.PSAUTHITEM VALUES ('"&amp;$B$1&amp;DATA!A5827&amp;"', '"&amp;DATA!D5827&amp;"', '"&amp;DATA!E5827&amp;"', '"&amp;DATA!F5827&amp;"', '"&amp;DATA!G5827&amp;"', '"&amp;DATA!H5827&amp;"', "&amp;DATA!J5827&amp;");","")</f>
        <v/>
      </c>
    </row>
    <row r="5828" spans="1:1" ht="15" customHeight="1">
      <c r="A5828" s="1" t="str">
        <f>IF(NOT(ISBLANK(DATA!A5828)),"INSERT INTO SYSADM.PSAUTHITEM VALUES ('"&amp;$B$1&amp;DATA!A5828&amp;"', '"&amp;DATA!D5828&amp;"', '"&amp;DATA!E5828&amp;"', '"&amp;DATA!F5828&amp;"', '"&amp;DATA!G5828&amp;"', '"&amp;DATA!H5828&amp;"', "&amp;DATA!J5828&amp;");","")</f>
        <v/>
      </c>
    </row>
    <row r="5829" spans="1:1" ht="15" customHeight="1">
      <c r="A5829" s="1" t="str">
        <f>IF(NOT(ISBLANK(DATA!A5829)),"INSERT INTO SYSADM.PSAUTHITEM VALUES ('"&amp;$B$1&amp;DATA!A5829&amp;"', '"&amp;DATA!D5829&amp;"', '"&amp;DATA!E5829&amp;"', '"&amp;DATA!F5829&amp;"', '"&amp;DATA!G5829&amp;"', '"&amp;DATA!H5829&amp;"', "&amp;DATA!J5829&amp;");","")</f>
        <v/>
      </c>
    </row>
    <row r="5830" spans="1:1" ht="15" customHeight="1">
      <c r="A5830" s="1" t="str">
        <f>IF(NOT(ISBLANK(DATA!A5830)),"INSERT INTO SYSADM.PSAUTHITEM VALUES ('"&amp;$B$1&amp;DATA!A5830&amp;"', '"&amp;DATA!D5830&amp;"', '"&amp;DATA!E5830&amp;"', '"&amp;DATA!F5830&amp;"', '"&amp;DATA!G5830&amp;"', '"&amp;DATA!H5830&amp;"', "&amp;DATA!J5830&amp;");","")</f>
        <v/>
      </c>
    </row>
    <row r="5831" spans="1:1" ht="15" customHeight="1">
      <c r="A5831" s="1" t="str">
        <f>IF(NOT(ISBLANK(DATA!A5831)),"INSERT INTO SYSADM.PSAUTHITEM VALUES ('"&amp;$B$1&amp;DATA!A5831&amp;"', '"&amp;DATA!D5831&amp;"', '"&amp;DATA!E5831&amp;"', '"&amp;DATA!F5831&amp;"', '"&amp;DATA!G5831&amp;"', '"&amp;DATA!H5831&amp;"', "&amp;DATA!J5831&amp;");","")</f>
        <v/>
      </c>
    </row>
    <row r="5832" spans="1:1" ht="15" customHeight="1">
      <c r="A5832" s="1" t="str">
        <f>IF(NOT(ISBLANK(DATA!A5832)),"INSERT INTO SYSADM.PSAUTHITEM VALUES ('"&amp;$B$1&amp;DATA!A5832&amp;"', '"&amp;DATA!D5832&amp;"', '"&amp;DATA!E5832&amp;"', '"&amp;DATA!F5832&amp;"', '"&amp;DATA!G5832&amp;"', '"&amp;DATA!H5832&amp;"', "&amp;DATA!J5832&amp;");","")</f>
        <v/>
      </c>
    </row>
    <row r="5833" spans="1:1" ht="15" customHeight="1">
      <c r="A5833" s="1" t="str">
        <f>IF(NOT(ISBLANK(DATA!A5833)),"INSERT INTO SYSADM.PSAUTHITEM VALUES ('"&amp;$B$1&amp;DATA!A5833&amp;"', '"&amp;DATA!D5833&amp;"', '"&amp;DATA!E5833&amp;"', '"&amp;DATA!F5833&amp;"', '"&amp;DATA!G5833&amp;"', '"&amp;DATA!H5833&amp;"', "&amp;DATA!J5833&amp;");","")</f>
        <v/>
      </c>
    </row>
    <row r="5834" spans="1:1" ht="15" customHeight="1">
      <c r="A5834" s="1" t="str">
        <f>IF(NOT(ISBLANK(DATA!A5834)),"INSERT INTO SYSADM.PSAUTHITEM VALUES ('"&amp;$B$1&amp;DATA!A5834&amp;"', '"&amp;DATA!D5834&amp;"', '"&amp;DATA!E5834&amp;"', '"&amp;DATA!F5834&amp;"', '"&amp;DATA!G5834&amp;"', '"&amp;DATA!H5834&amp;"', "&amp;DATA!J5834&amp;");","")</f>
        <v/>
      </c>
    </row>
    <row r="5835" spans="1:1" ht="15" customHeight="1">
      <c r="A5835" s="1" t="str">
        <f>IF(NOT(ISBLANK(DATA!A5835)),"INSERT INTO SYSADM.PSAUTHITEM VALUES ('"&amp;$B$1&amp;DATA!A5835&amp;"', '"&amp;DATA!D5835&amp;"', '"&amp;DATA!E5835&amp;"', '"&amp;DATA!F5835&amp;"', '"&amp;DATA!G5835&amp;"', '"&amp;DATA!H5835&amp;"', "&amp;DATA!J5835&amp;");","")</f>
        <v/>
      </c>
    </row>
    <row r="5836" spans="1:1" ht="15" customHeight="1">
      <c r="A5836" s="1" t="str">
        <f>IF(NOT(ISBLANK(DATA!A5836)),"INSERT INTO SYSADM.PSAUTHITEM VALUES ('"&amp;$B$1&amp;DATA!A5836&amp;"', '"&amp;DATA!D5836&amp;"', '"&amp;DATA!E5836&amp;"', '"&amp;DATA!F5836&amp;"', '"&amp;DATA!G5836&amp;"', '"&amp;DATA!H5836&amp;"', "&amp;DATA!J5836&amp;");","")</f>
        <v/>
      </c>
    </row>
    <row r="5837" spans="1:1" ht="15" customHeight="1">
      <c r="A5837" s="1" t="str">
        <f>IF(NOT(ISBLANK(DATA!A5837)),"INSERT INTO SYSADM.PSAUTHITEM VALUES ('"&amp;$B$1&amp;DATA!A5837&amp;"', '"&amp;DATA!D5837&amp;"', '"&amp;DATA!E5837&amp;"', '"&amp;DATA!F5837&amp;"', '"&amp;DATA!G5837&amp;"', '"&amp;DATA!H5837&amp;"', "&amp;DATA!J5837&amp;");","")</f>
        <v/>
      </c>
    </row>
    <row r="5838" spans="1:1" ht="15" customHeight="1">
      <c r="A5838" s="1" t="str">
        <f>IF(NOT(ISBLANK(DATA!A5838)),"INSERT INTO SYSADM.PSAUTHITEM VALUES ('"&amp;$B$1&amp;DATA!A5838&amp;"', '"&amp;DATA!D5838&amp;"', '"&amp;DATA!E5838&amp;"', '"&amp;DATA!F5838&amp;"', '"&amp;DATA!G5838&amp;"', '"&amp;DATA!H5838&amp;"', "&amp;DATA!J5838&amp;");","")</f>
        <v/>
      </c>
    </row>
    <row r="5839" spans="1:1" ht="15" customHeight="1">
      <c r="A5839" s="1" t="str">
        <f>IF(NOT(ISBLANK(DATA!A5839)),"INSERT INTO SYSADM.PSAUTHITEM VALUES ('"&amp;$B$1&amp;DATA!A5839&amp;"', '"&amp;DATA!D5839&amp;"', '"&amp;DATA!E5839&amp;"', '"&amp;DATA!F5839&amp;"', '"&amp;DATA!G5839&amp;"', '"&amp;DATA!H5839&amp;"', "&amp;DATA!J5839&amp;");","")</f>
        <v/>
      </c>
    </row>
    <row r="5840" spans="1:1" ht="15" customHeight="1">
      <c r="A5840" s="1" t="str">
        <f>IF(NOT(ISBLANK(DATA!A5840)),"INSERT INTO SYSADM.PSAUTHITEM VALUES ('"&amp;$B$1&amp;DATA!A5840&amp;"', '"&amp;DATA!D5840&amp;"', '"&amp;DATA!E5840&amp;"', '"&amp;DATA!F5840&amp;"', '"&amp;DATA!G5840&amp;"', '"&amp;DATA!H5840&amp;"', "&amp;DATA!J5840&amp;");","")</f>
        <v/>
      </c>
    </row>
    <row r="5841" spans="1:1" ht="15" customHeight="1">
      <c r="A5841" s="1" t="str">
        <f>IF(NOT(ISBLANK(DATA!A5841)),"INSERT INTO SYSADM.PSAUTHITEM VALUES ('"&amp;$B$1&amp;DATA!A5841&amp;"', '"&amp;DATA!D5841&amp;"', '"&amp;DATA!E5841&amp;"', '"&amp;DATA!F5841&amp;"', '"&amp;DATA!G5841&amp;"', '"&amp;DATA!H5841&amp;"', "&amp;DATA!J5841&amp;");","")</f>
        <v/>
      </c>
    </row>
    <row r="5842" spans="1:1" ht="15" customHeight="1">
      <c r="A5842" s="1" t="str">
        <f>IF(NOT(ISBLANK(DATA!A5842)),"INSERT INTO SYSADM.PSAUTHITEM VALUES ('"&amp;$B$1&amp;DATA!A5842&amp;"', '"&amp;DATA!D5842&amp;"', '"&amp;DATA!E5842&amp;"', '"&amp;DATA!F5842&amp;"', '"&amp;DATA!G5842&amp;"', '"&amp;DATA!H5842&amp;"', "&amp;DATA!J5842&amp;");","")</f>
        <v/>
      </c>
    </row>
    <row r="5843" spans="1:1" ht="15" customHeight="1">
      <c r="A5843" s="1" t="str">
        <f>IF(NOT(ISBLANK(DATA!A5843)),"INSERT INTO SYSADM.PSAUTHITEM VALUES ('"&amp;$B$1&amp;DATA!A5843&amp;"', '"&amp;DATA!D5843&amp;"', '"&amp;DATA!E5843&amp;"', '"&amp;DATA!F5843&amp;"', '"&amp;DATA!G5843&amp;"', '"&amp;DATA!H5843&amp;"', "&amp;DATA!J5843&amp;");","")</f>
        <v/>
      </c>
    </row>
    <row r="5844" spans="1:1" ht="15" customHeight="1">
      <c r="A5844" s="1" t="str">
        <f>IF(NOT(ISBLANK(DATA!A5844)),"INSERT INTO SYSADM.PSAUTHITEM VALUES ('"&amp;$B$1&amp;DATA!A5844&amp;"', '"&amp;DATA!D5844&amp;"', '"&amp;DATA!E5844&amp;"', '"&amp;DATA!F5844&amp;"', '"&amp;DATA!G5844&amp;"', '"&amp;DATA!H5844&amp;"', "&amp;DATA!J5844&amp;");","")</f>
        <v/>
      </c>
    </row>
    <row r="5845" spans="1:1" ht="15" customHeight="1">
      <c r="A5845" s="1" t="str">
        <f>IF(NOT(ISBLANK(DATA!A5845)),"INSERT INTO SYSADM.PSAUTHITEM VALUES ('"&amp;$B$1&amp;DATA!A5845&amp;"', '"&amp;DATA!D5845&amp;"', '"&amp;DATA!E5845&amp;"', '"&amp;DATA!F5845&amp;"', '"&amp;DATA!G5845&amp;"', '"&amp;DATA!H5845&amp;"', "&amp;DATA!J5845&amp;");","")</f>
        <v/>
      </c>
    </row>
    <row r="5846" spans="1:1" ht="15" customHeight="1">
      <c r="A5846" s="1" t="str">
        <f>IF(NOT(ISBLANK(DATA!A5846)),"INSERT INTO SYSADM.PSAUTHITEM VALUES ('"&amp;$B$1&amp;DATA!A5846&amp;"', '"&amp;DATA!D5846&amp;"', '"&amp;DATA!E5846&amp;"', '"&amp;DATA!F5846&amp;"', '"&amp;DATA!G5846&amp;"', '"&amp;DATA!H5846&amp;"', "&amp;DATA!J5846&amp;");","")</f>
        <v/>
      </c>
    </row>
    <row r="5847" spans="1:1" ht="15" customHeight="1">
      <c r="A5847" s="1" t="str">
        <f>IF(NOT(ISBLANK(DATA!A5847)),"INSERT INTO SYSADM.PSAUTHITEM VALUES ('"&amp;$B$1&amp;DATA!A5847&amp;"', '"&amp;DATA!D5847&amp;"', '"&amp;DATA!E5847&amp;"', '"&amp;DATA!F5847&amp;"', '"&amp;DATA!G5847&amp;"', '"&amp;DATA!H5847&amp;"', "&amp;DATA!J5847&amp;");","")</f>
        <v/>
      </c>
    </row>
    <row r="5848" spans="1:1" ht="15" customHeight="1">
      <c r="A5848" s="1" t="str">
        <f>IF(NOT(ISBLANK(DATA!A5848)),"INSERT INTO SYSADM.PSAUTHITEM VALUES ('"&amp;$B$1&amp;DATA!A5848&amp;"', '"&amp;DATA!D5848&amp;"', '"&amp;DATA!E5848&amp;"', '"&amp;DATA!F5848&amp;"', '"&amp;DATA!G5848&amp;"', '"&amp;DATA!H5848&amp;"', "&amp;DATA!J5848&amp;");","")</f>
        <v/>
      </c>
    </row>
    <row r="5849" spans="1:1" ht="15" customHeight="1">
      <c r="A5849" s="1" t="str">
        <f>IF(NOT(ISBLANK(DATA!A5849)),"INSERT INTO SYSADM.PSAUTHITEM VALUES ('"&amp;$B$1&amp;DATA!A5849&amp;"', '"&amp;DATA!D5849&amp;"', '"&amp;DATA!E5849&amp;"', '"&amp;DATA!F5849&amp;"', '"&amp;DATA!G5849&amp;"', '"&amp;DATA!H5849&amp;"', "&amp;DATA!J5849&amp;");","")</f>
        <v/>
      </c>
    </row>
    <row r="5850" spans="1:1" ht="15" customHeight="1">
      <c r="A5850" s="1" t="str">
        <f>IF(NOT(ISBLANK(DATA!A5850)),"INSERT INTO SYSADM.PSAUTHITEM VALUES ('"&amp;$B$1&amp;DATA!A5850&amp;"', '"&amp;DATA!D5850&amp;"', '"&amp;DATA!E5850&amp;"', '"&amp;DATA!F5850&amp;"', '"&amp;DATA!G5850&amp;"', '"&amp;DATA!H5850&amp;"', "&amp;DATA!J5850&amp;");","")</f>
        <v/>
      </c>
    </row>
    <row r="5851" spans="1:1" ht="15" customHeight="1">
      <c r="A5851" s="1" t="str">
        <f>IF(NOT(ISBLANK(DATA!A5851)),"INSERT INTO SYSADM.PSAUTHITEM VALUES ('"&amp;$B$1&amp;DATA!A5851&amp;"', '"&amp;DATA!D5851&amp;"', '"&amp;DATA!E5851&amp;"', '"&amp;DATA!F5851&amp;"', '"&amp;DATA!G5851&amp;"', '"&amp;DATA!H5851&amp;"', "&amp;DATA!J5851&amp;");","")</f>
        <v/>
      </c>
    </row>
    <row r="5852" spans="1:1" ht="15" customHeight="1">
      <c r="A5852" s="1" t="str">
        <f>IF(NOT(ISBLANK(DATA!A5852)),"INSERT INTO SYSADM.PSAUTHITEM VALUES ('"&amp;$B$1&amp;DATA!A5852&amp;"', '"&amp;DATA!D5852&amp;"', '"&amp;DATA!E5852&amp;"', '"&amp;DATA!F5852&amp;"', '"&amp;DATA!G5852&amp;"', '"&amp;DATA!H5852&amp;"', "&amp;DATA!J5852&amp;");","")</f>
        <v/>
      </c>
    </row>
    <row r="5853" spans="1:1" ht="15" customHeight="1">
      <c r="A5853" s="1" t="str">
        <f>IF(NOT(ISBLANK(DATA!A5853)),"INSERT INTO SYSADM.PSAUTHITEM VALUES ('"&amp;$B$1&amp;DATA!A5853&amp;"', '"&amp;DATA!D5853&amp;"', '"&amp;DATA!E5853&amp;"', '"&amp;DATA!F5853&amp;"', '"&amp;DATA!G5853&amp;"', '"&amp;DATA!H5853&amp;"', "&amp;DATA!J5853&amp;");","")</f>
        <v/>
      </c>
    </row>
    <row r="5854" spans="1:1" ht="15" customHeight="1">
      <c r="A5854" s="1" t="str">
        <f>IF(NOT(ISBLANK(DATA!A5854)),"INSERT INTO SYSADM.PSAUTHITEM VALUES ('"&amp;$B$1&amp;DATA!A5854&amp;"', '"&amp;DATA!D5854&amp;"', '"&amp;DATA!E5854&amp;"', '"&amp;DATA!F5854&amp;"', '"&amp;DATA!G5854&amp;"', '"&amp;DATA!H5854&amp;"', "&amp;DATA!J5854&amp;");","")</f>
        <v/>
      </c>
    </row>
    <row r="5855" spans="1:1" ht="15" customHeight="1">
      <c r="A5855" s="1" t="str">
        <f>IF(NOT(ISBLANK(DATA!A5855)),"INSERT INTO SYSADM.PSAUTHITEM VALUES ('"&amp;$B$1&amp;DATA!A5855&amp;"', '"&amp;DATA!D5855&amp;"', '"&amp;DATA!E5855&amp;"', '"&amp;DATA!F5855&amp;"', '"&amp;DATA!G5855&amp;"', '"&amp;DATA!H5855&amp;"', "&amp;DATA!J5855&amp;");","")</f>
        <v/>
      </c>
    </row>
    <row r="5856" spans="1:1" ht="15" customHeight="1">
      <c r="A5856" s="1" t="str">
        <f>IF(NOT(ISBLANK(DATA!A5856)),"INSERT INTO SYSADM.PSAUTHITEM VALUES ('"&amp;$B$1&amp;DATA!A5856&amp;"', '"&amp;DATA!D5856&amp;"', '"&amp;DATA!E5856&amp;"', '"&amp;DATA!F5856&amp;"', '"&amp;DATA!G5856&amp;"', '"&amp;DATA!H5856&amp;"', "&amp;DATA!J5856&amp;");","")</f>
        <v/>
      </c>
    </row>
    <row r="5857" spans="1:1" ht="15" customHeight="1">
      <c r="A5857" s="1" t="str">
        <f>IF(NOT(ISBLANK(DATA!A5857)),"INSERT INTO SYSADM.PSAUTHITEM VALUES ('"&amp;$B$1&amp;DATA!A5857&amp;"', '"&amp;DATA!D5857&amp;"', '"&amp;DATA!E5857&amp;"', '"&amp;DATA!F5857&amp;"', '"&amp;DATA!G5857&amp;"', '"&amp;DATA!H5857&amp;"', "&amp;DATA!J5857&amp;");","")</f>
        <v/>
      </c>
    </row>
    <row r="5858" spans="1:1" ht="15" customHeight="1">
      <c r="A5858" s="1" t="str">
        <f>IF(NOT(ISBLANK(DATA!A5858)),"INSERT INTO SYSADM.PSAUTHITEM VALUES ('"&amp;$B$1&amp;DATA!A5858&amp;"', '"&amp;DATA!D5858&amp;"', '"&amp;DATA!E5858&amp;"', '"&amp;DATA!F5858&amp;"', '"&amp;DATA!G5858&amp;"', '"&amp;DATA!H5858&amp;"', "&amp;DATA!J5858&amp;");","")</f>
        <v/>
      </c>
    </row>
    <row r="5859" spans="1:1" ht="15" customHeight="1">
      <c r="A5859" s="1" t="str">
        <f>IF(NOT(ISBLANK(DATA!A5859)),"INSERT INTO SYSADM.PSAUTHITEM VALUES ('"&amp;$B$1&amp;DATA!A5859&amp;"', '"&amp;DATA!D5859&amp;"', '"&amp;DATA!E5859&amp;"', '"&amp;DATA!F5859&amp;"', '"&amp;DATA!G5859&amp;"', '"&amp;DATA!H5859&amp;"', "&amp;DATA!J5859&amp;");","")</f>
        <v/>
      </c>
    </row>
    <row r="5860" spans="1:1" ht="15" customHeight="1">
      <c r="A5860" s="1" t="str">
        <f>IF(NOT(ISBLANK(DATA!A5860)),"INSERT INTO SYSADM.PSAUTHITEM VALUES ('"&amp;$B$1&amp;DATA!A5860&amp;"', '"&amp;DATA!D5860&amp;"', '"&amp;DATA!E5860&amp;"', '"&amp;DATA!F5860&amp;"', '"&amp;DATA!G5860&amp;"', '"&amp;DATA!H5860&amp;"', "&amp;DATA!J5860&amp;");","")</f>
        <v/>
      </c>
    </row>
    <row r="5861" spans="1:1" ht="15" customHeight="1">
      <c r="A5861" s="1" t="str">
        <f>IF(NOT(ISBLANK(DATA!A5861)),"INSERT INTO SYSADM.PSAUTHITEM VALUES ('"&amp;$B$1&amp;DATA!A5861&amp;"', '"&amp;DATA!D5861&amp;"', '"&amp;DATA!E5861&amp;"', '"&amp;DATA!F5861&amp;"', '"&amp;DATA!G5861&amp;"', '"&amp;DATA!H5861&amp;"', "&amp;DATA!J5861&amp;");","")</f>
        <v/>
      </c>
    </row>
    <row r="5862" spans="1:1" ht="15" customHeight="1">
      <c r="A5862" s="1" t="str">
        <f>IF(NOT(ISBLANK(DATA!A5862)),"INSERT INTO SYSADM.PSAUTHITEM VALUES ('"&amp;$B$1&amp;DATA!A5862&amp;"', '"&amp;DATA!D5862&amp;"', '"&amp;DATA!E5862&amp;"', '"&amp;DATA!F5862&amp;"', '"&amp;DATA!G5862&amp;"', '"&amp;DATA!H5862&amp;"', "&amp;DATA!J5862&amp;");","")</f>
        <v/>
      </c>
    </row>
    <row r="5863" spans="1:1" ht="15" customHeight="1">
      <c r="A5863" s="1" t="str">
        <f>IF(NOT(ISBLANK(DATA!A5863)),"INSERT INTO SYSADM.PSAUTHITEM VALUES ('"&amp;$B$1&amp;DATA!A5863&amp;"', '"&amp;DATA!D5863&amp;"', '"&amp;DATA!E5863&amp;"', '"&amp;DATA!F5863&amp;"', '"&amp;DATA!G5863&amp;"', '"&amp;DATA!H5863&amp;"', "&amp;DATA!J5863&amp;");","")</f>
        <v/>
      </c>
    </row>
    <row r="5864" spans="1:1" ht="15" customHeight="1">
      <c r="A5864" s="1" t="str">
        <f>IF(NOT(ISBLANK(DATA!A5864)),"INSERT INTO SYSADM.PSAUTHITEM VALUES ('"&amp;$B$1&amp;DATA!A5864&amp;"', '"&amp;DATA!D5864&amp;"', '"&amp;DATA!E5864&amp;"', '"&amp;DATA!F5864&amp;"', '"&amp;DATA!G5864&amp;"', '"&amp;DATA!H5864&amp;"', "&amp;DATA!J5864&amp;");","")</f>
        <v/>
      </c>
    </row>
    <row r="5865" spans="1:1" ht="15" customHeight="1">
      <c r="A5865" s="1" t="str">
        <f>IF(NOT(ISBLANK(DATA!A5865)),"INSERT INTO SYSADM.PSAUTHITEM VALUES ('"&amp;$B$1&amp;DATA!A5865&amp;"', '"&amp;DATA!D5865&amp;"', '"&amp;DATA!E5865&amp;"', '"&amp;DATA!F5865&amp;"', '"&amp;DATA!G5865&amp;"', '"&amp;DATA!H5865&amp;"', "&amp;DATA!J5865&amp;");","")</f>
        <v/>
      </c>
    </row>
    <row r="5866" spans="1:1" ht="15" customHeight="1">
      <c r="A5866" s="1" t="str">
        <f>IF(NOT(ISBLANK(DATA!A5866)),"INSERT INTO SYSADM.PSAUTHITEM VALUES ('"&amp;$B$1&amp;DATA!A5866&amp;"', '"&amp;DATA!D5866&amp;"', '"&amp;DATA!E5866&amp;"', '"&amp;DATA!F5866&amp;"', '"&amp;DATA!G5866&amp;"', '"&amp;DATA!H5866&amp;"', "&amp;DATA!J5866&amp;");","")</f>
        <v/>
      </c>
    </row>
    <row r="5867" spans="1:1" ht="15" customHeight="1">
      <c r="A5867" s="1" t="str">
        <f>IF(NOT(ISBLANK(DATA!A5867)),"INSERT INTO SYSADM.PSAUTHITEM VALUES ('"&amp;$B$1&amp;DATA!A5867&amp;"', '"&amp;DATA!D5867&amp;"', '"&amp;DATA!E5867&amp;"', '"&amp;DATA!F5867&amp;"', '"&amp;DATA!G5867&amp;"', '"&amp;DATA!H5867&amp;"', "&amp;DATA!J5867&amp;");","")</f>
        <v/>
      </c>
    </row>
    <row r="5868" spans="1:1" ht="15" customHeight="1">
      <c r="A5868" s="1" t="str">
        <f>IF(NOT(ISBLANK(DATA!A5868)),"INSERT INTO SYSADM.PSAUTHITEM VALUES ('"&amp;$B$1&amp;DATA!A5868&amp;"', '"&amp;DATA!D5868&amp;"', '"&amp;DATA!E5868&amp;"', '"&amp;DATA!F5868&amp;"', '"&amp;DATA!G5868&amp;"', '"&amp;DATA!H5868&amp;"', "&amp;DATA!J5868&amp;");","")</f>
        <v/>
      </c>
    </row>
    <row r="5869" spans="1:1" ht="15" customHeight="1">
      <c r="A5869" s="1" t="str">
        <f>IF(NOT(ISBLANK(DATA!A5869)),"INSERT INTO SYSADM.PSAUTHITEM VALUES ('"&amp;$B$1&amp;DATA!A5869&amp;"', '"&amp;DATA!D5869&amp;"', '"&amp;DATA!E5869&amp;"', '"&amp;DATA!F5869&amp;"', '"&amp;DATA!G5869&amp;"', '"&amp;DATA!H5869&amp;"', "&amp;DATA!J5869&amp;");","")</f>
        <v/>
      </c>
    </row>
    <row r="5870" spans="1:1" ht="15" customHeight="1">
      <c r="A5870" s="1" t="str">
        <f>IF(NOT(ISBLANK(DATA!A5870)),"INSERT INTO SYSADM.PSAUTHITEM VALUES ('"&amp;$B$1&amp;DATA!A5870&amp;"', '"&amp;DATA!D5870&amp;"', '"&amp;DATA!E5870&amp;"', '"&amp;DATA!F5870&amp;"', '"&amp;DATA!G5870&amp;"', '"&amp;DATA!H5870&amp;"', "&amp;DATA!J5870&amp;");","")</f>
        <v/>
      </c>
    </row>
    <row r="5871" spans="1:1" ht="15" customHeight="1">
      <c r="A5871" s="1" t="str">
        <f>IF(NOT(ISBLANK(DATA!A5871)),"INSERT INTO SYSADM.PSAUTHITEM VALUES ('"&amp;$B$1&amp;DATA!A5871&amp;"', '"&amp;DATA!D5871&amp;"', '"&amp;DATA!E5871&amp;"', '"&amp;DATA!F5871&amp;"', '"&amp;DATA!G5871&amp;"', '"&amp;DATA!H5871&amp;"', "&amp;DATA!J5871&amp;");","")</f>
        <v/>
      </c>
    </row>
    <row r="5872" spans="1:1" ht="15" customHeight="1">
      <c r="A5872" s="1" t="str">
        <f>IF(NOT(ISBLANK(DATA!A5872)),"INSERT INTO SYSADM.PSAUTHITEM VALUES ('"&amp;$B$1&amp;DATA!A5872&amp;"', '"&amp;DATA!D5872&amp;"', '"&amp;DATA!E5872&amp;"', '"&amp;DATA!F5872&amp;"', '"&amp;DATA!G5872&amp;"', '"&amp;DATA!H5872&amp;"', "&amp;DATA!J5872&amp;");","")</f>
        <v/>
      </c>
    </row>
    <row r="5873" spans="1:1" ht="15" customHeight="1">
      <c r="A5873" s="1" t="str">
        <f>IF(NOT(ISBLANK(DATA!A5873)),"INSERT INTO SYSADM.PSAUTHITEM VALUES ('"&amp;$B$1&amp;DATA!A5873&amp;"', '"&amp;DATA!D5873&amp;"', '"&amp;DATA!E5873&amp;"', '"&amp;DATA!F5873&amp;"', '"&amp;DATA!G5873&amp;"', '"&amp;DATA!H5873&amp;"', "&amp;DATA!J5873&amp;");","")</f>
        <v/>
      </c>
    </row>
    <row r="5874" spans="1:1" ht="15" customHeight="1">
      <c r="A5874" s="1" t="str">
        <f>IF(NOT(ISBLANK(DATA!A5874)),"INSERT INTO SYSADM.PSAUTHITEM VALUES ('"&amp;$B$1&amp;DATA!A5874&amp;"', '"&amp;DATA!D5874&amp;"', '"&amp;DATA!E5874&amp;"', '"&amp;DATA!F5874&amp;"', '"&amp;DATA!G5874&amp;"', '"&amp;DATA!H5874&amp;"', "&amp;DATA!J5874&amp;");","")</f>
        <v/>
      </c>
    </row>
    <row r="5875" spans="1:1" ht="15" customHeight="1">
      <c r="A5875" s="1" t="str">
        <f>IF(NOT(ISBLANK(DATA!A5875)),"INSERT INTO SYSADM.PSAUTHITEM VALUES ('"&amp;$B$1&amp;DATA!A5875&amp;"', '"&amp;DATA!D5875&amp;"', '"&amp;DATA!E5875&amp;"', '"&amp;DATA!F5875&amp;"', '"&amp;DATA!G5875&amp;"', '"&amp;DATA!H5875&amp;"', "&amp;DATA!J5875&amp;");","")</f>
        <v/>
      </c>
    </row>
    <row r="5876" spans="1:1" ht="15" customHeight="1">
      <c r="A5876" s="1" t="str">
        <f>IF(NOT(ISBLANK(DATA!A5876)),"INSERT INTO SYSADM.PSAUTHITEM VALUES ('"&amp;$B$1&amp;DATA!A5876&amp;"', '"&amp;DATA!D5876&amp;"', '"&amp;DATA!E5876&amp;"', '"&amp;DATA!F5876&amp;"', '"&amp;DATA!G5876&amp;"', '"&amp;DATA!H5876&amp;"', "&amp;DATA!J5876&amp;");","")</f>
        <v/>
      </c>
    </row>
    <row r="5877" spans="1:1" ht="15" customHeight="1">
      <c r="A5877" s="1" t="str">
        <f>IF(NOT(ISBLANK(DATA!A5877)),"INSERT INTO SYSADM.PSAUTHITEM VALUES ('"&amp;$B$1&amp;DATA!A5877&amp;"', '"&amp;DATA!D5877&amp;"', '"&amp;DATA!E5877&amp;"', '"&amp;DATA!F5877&amp;"', '"&amp;DATA!G5877&amp;"', '"&amp;DATA!H5877&amp;"', "&amp;DATA!J5877&amp;");","")</f>
        <v/>
      </c>
    </row>
    <row r="5878" spans="1:1" ht="15" customHeight="1">
      <c r="A5878" s="1" t="str">
        <f>IF(NOT(ISBLANK(DATA!A5878)),"INSERT INTO SYSADM.PSAUTHITEM VALUES ('"&amp;$B$1&amp;DATA!A5878&amp;"', '"&amp;DATA!D5878&amp;"', '"&amp;DATA!E5878&amp;"', '"&amp;DATA!F5878&amp;"', '"&amp;DATA!G5878&amp;"', '"&amp;DATA!H5878&amp;"', "&amp;DATA!J5878&amp;");","")</f>
        <v/>
      </c>
    </row>
    <row r="5879" spans="1:1" ht="15" customHeight="1">
      <c r="A5879" s="1" t="str">
        <f>IF(NOT(ISBLANK(DATA!A5879)),"INSERT INTO SYSADM.PSAUTHITEM VALUES ('"&amp;$B$1&amp;DATA!A5879&amp;"', '"&amp;DATA!D5879&amp;"', '"&amp;DATA!E5879&amp;"', '"&amp;DATA!F5879&amp;"', '"&amp;DATA!G5879&amp;"', '"&amp;DATA!H5879&amp;"', "&amp;DATA!J5879&amp;");","")</f>
        <v/>
      </c>
    </row>
    <row r="5880" spans="1:1" ht="15" customHeight="1">
      <c r="A5880" s="1" t="str">
        <f>IF(NOT(ISBLANK(DATA!A5880)),"INSERT INTO SYSADM.PSAUTHITEM VALUES ('"&amp;$B$1&amp;DATA!A5880&amp;"', '"&amp;DATA!D5880&amp;"', '"&amp;DATA!E5880&amp;"', '"&amp;DATA!F5880&amp;"', '"&amp;DATA!G5880&amp;"', '"&amp;DATA!H5880&amp;"', "&amp;DATA!J5880&amp;");","")</f>
        <v/>
      </c>
    </row>
    <row r="5881" spans="1:1" ht="15" customHeight="1">
      <c r="A5881" s="1" t="str">
        <f>IF(NOT(ISBLANK(DATA!A5881)),"INSERT INTO SYSADM.PSAUTHITEM VALUES ('"&amp;$B$1&amp;DATA!A5881&amp;"', '"&amp;DATA!D5881&amp;"', '"&amp;DATA!E5881&amp;"', '"&amp;DATA!F5881&amp;"', '"&amp;DATA!G5881&amp;"', '"&amp;DATA!H5881&amp;"', "&amp;DATA!J5881&amp;");","")</f>
        <v/>
      </c>
    </row>
    <row r="5882" spans="1:1" ht="15" customHeight="1">
      <c r="A5882" s="1" t="str">
        <f>IF(NOT(ISBLANK(DATA!A5882)),"INSERT INTO SYSADM.PSAUTHITEM VALUES ('"&amp;$B$1&amp;DATA!A5882&amp;"', '"&amp;DATA!D5882&amp;"', '"&amp;DATA!E5882&amp;"', '"&amp;DATA!F5882&amp;"', '"&amp;DATA!G5882&amp;"', '"&amp;DATA!H5882&amp;"', "&amp;DATA!J5882&amp;");","")</f>
        <v/>
      </c>
    </row>
    <row r="5883" spans="1:1" ht="15" customHeight="1">
      <c r="A5883" s="1" t="str">
        <f>IF(NOT(ISBLANK(DATA!A5883)),"INSERT INTO SYSADM.PSAUTHITEM VALUES ('"&amp;$B$1&amp;DATA!A5883&amp;"', '"&amp;DATA!D5883&amp;"', '"&amp;DATA!E5883&amp;"', '"&amp;DATA!F5883&amp;"', '"&amp;DATA!G5883&amp;"', '"&amp;DATA!H5883&amp;"', "&amp;DATA!J5883&amp;");","")</f>
        <v/>
      </c>
    </row>
    <row r="5884" spans="1:1" ht="15" customHeight="1">
      <c r="A5884" s="1" t="str">
        <f>IF(NOT(ISBLANK(DATA!A5884)),"INSERT INTO SYSADM.PSAUTHITEM VALUES ('"&amp;$B$1&amp;DATA!A5884&amp;"', '"&amp;DATA!D5884&amp;"', '"&amp;DATA!E5884&amp;"', '"&amp;DATA!F5884&amp;"', '"&amp;DATA!G5884&amp;"', '"&amp;DATA!H5884&amp;"', "&amp;DATA!J5884&amp;");","")</f>
        <v/>
      </c>
    </row>
    <row r="5885" spans="1:1" ht="15" customHeight="1">
      <c r="A5885" s="1" t="str">
        <f>IF(NOT(ISBLANK(DATA!A5885)),"INSERT INTO SYSADM.PSAUTHITEM VALUES ('"&amp;$B$1&amp;DATA!A5885&amp;"', '"&amp;DATA!D5885&amp;"', '"&amp;DATA!E5885&amp;"', '"&amp;DATA!F5885&amp;"', '"&amp;DATA!G5885&amp;"', '"&amp;DATA!H5885&amp;"', "&amp;DATA!J5885&amp;");","")</f>
        <v/>
      </c>
    </row>
    <row r="5886" spans="1:1" ht="15" customHeight="1">
      <c r="A5886" s="1" t="str">
        <f>IF(NOT(ISBLANK(DATA!A5886)),"INSERT INTO SYSADM.PSAUTHITEM VALUES ('"&amp;$B$1&amp;DATA!A5886&amp;"', '"&amp;DATA!D5886&amp;"', '"&amp;DATA!E5886&amp;"', '"&amp;DATA!F5886&amp;"', '"&amp;DATA!G5886&amp;"', '"&amp;DATA!H5886&amp;"', "&amp;DATA!J5886&amp;");","")</f>
        <v/>
      </c>
    </row>
    <row r="5887" spans="1:1" ht="15" customHeight="1">
      <c r="A5887" s="1" t="str">
        <f>IF(NOT(ISBLANK(DATA!A5887)),"INSERT INTO SYSADM.PSAUTHITEM VALUES ('"&amp;$B$1&amp;DATA!A5887&amp;"', '"&amp;DATA!D5887&amp;"', '"&amp;DATA!E5887&amp;"', '"&amp;DATA!F5887&amp;"', '"&amp;DATA!G5887&amp;"', '"&amp;DATA!H5887&amp;"', "&amp;DATA!J5887&amp;");","")</f>
        <v/>
      </c>
    </row>
    <row r="5888" spans="1:1" ht="15" customHeight="1">
      <c r="A5888" s="1" t="str">
        <f>IF(NOT(ISBLANK(DATA!A5888)),"INSERT INTO SYSADM.PSAUTHITEM VALUES ('"&amp;$B$1&amp;DATA!A5888&amp;"', '"&amp;DATA!D5888&amp;"', '"&amp;DATA!E5888&amp;"', '"&amp;DATA!F5888&amp;"', '"&amp;DATA!G5888&amp;"', '"&amp;DATA!H5888&amp;"', "&amp;DATA!J5888&amp;");","")</f>
        <v/>
      </c>
    </row>
    <row r="5889" spans="1:1" ht="15" customHeight="1">
      <c r="A5889" s="1" t="str">
        <f>IF(NOT(ISBLANK(DATA!A5889)),"INSERT INTO SYSADM.PSAUTHITEM VALUES ('"&amp;$B$1&amp;DATA!A5889&amp;"', '"&amp;DATA!D5889&amp;"', '"&amp;DATA!E5889&amp;"', '"&amp;DATA!F5889&amp;"', '"&amp;DATA!G5889&amp;"', '"&amp;DATA!H5889&amp;"', "&amp;DATA!J5889&amp;");","")</f>
        <v/>
      </c>
    </row>
    <row r="5890" spans="1:1" ht="15" customHeight="1">
      <c r="A5890" s="1" t="str">
        <f>IF(NOT(ISBLANK(DATA!A5890)),"INSERT INTO SYSADM.PSAUTHITEM VALUES ('"&amp;$B$1&amp;DATA!A5890&amp;"', '"&amp;DATA!D5890&amp;"', '"&amp;DATA!E5890&amp;"', '"&amp;DATA!F5890&amp;"', '"&amp;DATA!G5890&amp;"', '"&amp;DATA!H5890&amp;"', "&amp;DATA!J5890&amp;");","")</f>
        <v/>
      </c>
    </row>
    <row r="5891" spans="1:1" ht="15" customHeight="1">
      <c r="A5891" s="1" t="str">
        <f>IF(NOT(ISBLANK(DATA!A5891)),"INSERT INTO SYSADM.PSAUTHITEM VALUES ('"&amp;$B$1&amp;DATA!A5891&amp;"', '"&amp;DATA!D5891&amp;"', '"&amp;DATA!E5891&amp;"', '"&amp;DATA!F5891&amp;"', '"&amp;DATA!G5891&amp;"', '"&amp;DATA!H5891&amp;"', "&amp;DATA!J5891&amp;");","")</f>
        <v/>
      </c>
    </row>
    <row r="5892" spans="1:1" ht="15" customHeight="1">
      <c r="A5892" s="1" t="str">
        <f>IF(NOT(ISBLANK(DATA!A5892)),"INSERT INTO SYSADM.PSAUTHITEM VALUES ('"&amp;$B$1&amp;DATA!A5892&amp;"', '"&amp;DATA!D5892&amp;"', '"&amp;DATA!E5892&amp;"', '"&amp;DATA!F5892&amp;"', '"&amp;DATA!G5892&amp;"', '"&amp;DATA!H5892&amp;"', "&amp;DATA!J5892&amp;");","")</f>
        <v/>
      </c>
    </row>
    <row r="5893" spans="1:1" ht="15" customHeight="1">
      <c r="A5893" s="1" t="str">
        <f>IF(NOT(ISBLANK(DATA!A5893)),"INSERT INTO SYSADM.PSAUTHITEM VALUES ('"&amp;$B$1&amp;DATA!A5893&amp;"', '"&amp;DATA!D5893&amp;"', '"&amp;DATA!E5893&amp;"', '"&amp;DATA!F5893&amp;"', '"&amp;DATA!G5893&amp;"', '"&amp;DATA!H5893&amp;"', "&amp;DATA!J5893&amp;");","")</f>
        <v/>
      </c>
    </row>
    <row r="5894" spans="1:1" ht="15" customHeight="1">
      <c r="A5894" s="1" t="str">
        <f>IF(NOT(ISBLANK(DATA!A5894)),"INSERT INTO SYSADM.PSAUTHITEM VALUES ('"&amp;$B$1&amp;DATA!A5894&amp;"', '"&amp;DATA!D5894&amp;"', '"&amp;DATA!E5894&amp;"', '"&amp;DATA!F5894&amp;"', '"&amp;DATA!G5894&amp;"', '"&amp;DATA!H5894&amp;"', "&amp;DATA!J5894&amp;");","")</f>
        <v/>
      </c>
    </row>
    <row r="5895" spans="1:1" ht="15" customHeight="1">
      <c r="A5895" s="1" t="str">
        <f>IF(NOT(ISBLANK(DATA!A5895)),"INSERT INTO SYSADM.PSAUTHITEM VALUES ('"&amp;$B$1&amp;DATA!A5895&amp;"', '"&amp;DATA!D5895&amp;"', '"&amp;DATA!E5895&amp;"', '"&amp;DATA!F5895&amp;"', '"&amp;DATA!G5895&amp;"', '"&amp;DATA!H5895&amp;"', "&amp;DATA!J5895&amp;");","")</f>
        <v/>
      </c>
    </row>
    <row r="5896" spans="1:1" ht="15" customHeight="1">
      <c r="A5896" s="1" t="str">
        <f>IF(NOT(ISBLANK(DATA!A5896)),"INSERT INTO SYSADM.PSAUTHITEM VALUES ('"&amp;$B$1&amp;DATA!A5896&amp;"', '"&amp;DATA!D5896&amp;"', '"&amp;DATA!E5896&amp;"', '"&amp;DATA!F5896&amp;"', '"&amp;DATA!G5896&amp;"', '"&amp;DATA!H5896&amp;"', "&amp;DATA!J5896&amp;");","")</f>
        <v/>
      </c>
    </row>
    <row r="5897" spans="1:1" ht="15" customHeight="1">
      <c r="A5897" s="1" t="str">
        <f>IF(NOT(ISBLANK(DATA!A5897)),"INSERT INTO SYSADM.PSAUTHITEM VALUES ('"&amp;$B$1&amp;DATA!A5897&amp;"', '"&amp;DATA!D5897&amp;"', '"&amp;DATA!E5897&amp;"', '"&amp;DATA!F5897&amp;"', '"&amp;DATA!G5897&amp;"', '"&amp;DATA!H5897&amp;"', "&amp;DATA!J5897&amp;");","")</f>
        <v/>
      </c>
    </row>
    <row r="5898" spans="1:1" ht="15" customHeight="1">
      <c r="A5898" s="1" t="str">
        <f>IF(NOT(ISBLANK(DATA!A5898)),"INSERT INTO SYSADM.PSAUTHITEM VALUES ('"&amp;$B$1&amp;DATA!A5898&amp;"', '"&amp;DATA!D5898&amp;"', '"&amp;DATA!E5898&amp;"', '"&amp;DATA!F5898&amp;"', '"&amp;DATA!G5898&amp;"', '"&amp;DATA!H5898&amp;"', "&amp;DATA!J5898&amp;");","")</f>
        <v/>
      </c>
    </row>
    <row r="5899" spans="1:1" ht="15" customHeight="1">
      <c r="A5899" s="1" t="str">
        <f>IF(NOT(ISBLANK(DATA!A5899)),"INSERT INTO SYSADM.PSAUTHITEM VALUES ('"&amp;$B$1&amp;DATA!A5899&amp;"', '"&amp;DATA!D5899&amp;"', '"&amp;DATA!E5899&amp;"', '"&amp;DATA!F5899&amp;"', '"&amp;DATA!G5899&amp;"', '"&amp;DATA!H5899&amp;"', "&amp;DATA!J5899&amp;");","")</f>
        <v/>
      </c>
    </row>
    <row r="5900" spans="1:1" ht="15" customHeight="1">
      <c r="A5900" s="1" t="str">
        <f>IF(NOT(ISBLANK(DATA!A5900)),"INSERT INTO SYSADM.PSAUTHITEM VALUES ('"&amp;$B$1&amp;DATA!A5900&amp;"', '"&amp;DATA!D5900&amp;"', '"&amp;DATA!E5900&amp;"', '"&amp;DATA!F5900&amp;"', '"&amp;DATA!G5900&amp;"', '"&amp;DATA!H5900&amp;"', "&amp;DATA!J5900&amp;");","")</f>
        <v/>
      </c>
    </row>
    <row r="5901" spans="1:1" ht="15" customHeight="1">
      <c r="A5901" s="1" t="str">
        <f>IF(NOT(ISBLANK(DATA!A5901)),"INSERT INTO SYSADM.PSAUTHITEM VALUES ('"&amp;$B$1&amp;DATA!A5901&amp;"', '"&amp;DATA!D5901&amp;"', '"&amp;DATA!E5901&amp;"', '"&amp;DATA!F5901&amp;"', '"&amp;DATA!G5901&amp;"', '"&amp;DATA!H5901&amp;"', "&amp;DATA!J5901&amp;");","")</f>
        <v/>
      </c>
    </row>
    <row r="5902" spans="1:1" ht="15" customHeight="1">
      <c r="A5902" s="1" t="str">
        <f>IF(NOT(ISBLANK(DATA!A5902)),"INSERT INTO SYSADM.PSAUTHITEM VALUES ('"&amp;$B$1&amp;DATA!A5902&amp;"', '"&amp;DATA!D5902&amp;"', '"&amp;DATA!E5902&amp;"', '"&amp;DATA!F5902&amp;"', '"&amp;DATA!G5902&amp;"', '"&amp;DATA!H5902&amp;"', "&amp;DATA!J5902&amp;");","")</f>
        <v/>
      </c>
    </row>
    <row r="5903" spans="1:1" ht="15" customHeight="1">
      <c r="A5903" s="1" t="str">
        <f>IF(NOT(ISBLANK(DATA!A5903)),"INSERT INTO SYSADM.PSAUTHITEM VALUES ('"&amp;$B$1&amp;DATA!A5903&amp;"', '"&amp;DATA!D5903&amp;"', '"&amp;DATA!E5903&amp;"', '"&amp;DATA!F5903&amp;"', '"&amp;DATA!G5903&amp;"', '"&amp;DATA!H5903&amp;"', "&amp;DATA!J5903&amp;");","")</f>
        <v/>
      </c>
    </row>
    <row r="5904" spans="1:1" ht="15" customHeight="1">
      <c r="A5904" s="1" t="str">
        <f>IF(NOT(ISBLANK(DATA!A5904)),"INSERT INTO SYSADM.PSAUTHITEM VALUES ('"&amp;$B$1&amp;DATA!A5904&amp;"', '"&amp;DATA!D5904&amp;"', '"&amp;DATA!E5904&amp;"', '"&amp;DATA!F5904&amp;"', '"&amp;DATA!G5904&amp;"', '"&amp;DATA!H5904&amp;"', "&amp;DATA!J5904&amp;");","")</f>
        <v/>
      </c>
    </row>
    <row r="5905" spans="1:1" ht="15" customHeight="1">
      <c r="A5905" s="1" t="str">
        <f>IF(NOT(ISBLANK(DATA!A5905)),"INSERT INTO SYSADM.PSAUTHITEM VALUES ('"&amp;$B$1&amp;DATA!A5905&amp;"', '"&amp;DATA!D5905&amp;"', '"&amp;DATA!E5905&amp;"', '"&amp;DATA!F5905&amp;"', '"&amp;DATA!G5905&amp;"', '"&amp;DATA!H5905&amp;"', "&amp;DATA!J5905&amp;");","")</f>
        <v/>
      </c>
    </row>
    <row r="5906" spans="1:1" ht="15" customHeight="1">
      <c r="A5906" s="1" t="str">
        <f>IF(NOT(ISBLANK(DATA!A5906)),"INSERT INTO SYSADM.PSAUTHITEM VALUES ('"&amp;$B$1&amp;DATA!A5906&amp;"', '"&amp;DATA!D5906&amp;"', '"&amp;DATA!E5906&amp;"', '"&amp;DATA!F5906&amp;"', '"&amp;DATA!G5906&amp;"', '"&amp;DATA!H5906&amp;"', "&amp;DATA!J5906&amp;");","")</f>
        <v/>
      </c>
    </row>
    <row r="5907" spans="1:1" ht="15" customHeight="1">
      <c r="A5907" s="1" t="str">
        <f>IF(NOT(ISBLANK(DATA!A5907)),"INSERT INTO SYSADM.PSAUTHITEM VALUES ('"&amp;$B$1&amp;DATA!A5907&amp;"', '"&amp;DATA!D5907&amp;"', '"&amp;DATA!E5907&amp;"', '"&amp;DATA!F5907&amp;"', '"&amp;DATA!G5907&amp;"', '"&amp;DATA!H5907&amp;"', "&amp;DATA!J5907&amp;");","")</f>
        <v/>
      </c>
    </row>
    <row r="5908" spans="1:1" ht="15" customHeight="1">
      <c r="A5908" s="1" t="str">
        <f>IF(NOT(ISBLANK(DATA!A5908)),"INSERT INTO SYSADM.PSAUTHITEM VALUES ('"&amp;$B$1&amp;DATA!A5908&amp;"', '"&amp;DATA!D5908&amp;"', '"&amp;DATA!E5908&amp;"', '"&amp;DATA!F5908&amp;"', '"&amp;DATA!G5908&amp;"', '"&amp;DATA!H5908&amp;"', "&amp;DATA!J5908&amp;");","")</f>
        <v/>
      </c>
    </row>
    <row r="5909" spans="1:1" ht="15" customHeight="1">
      <c r="A5909" s="1" t="str">
        <f>IF(NOT(ISBLANK(DATA!A5909)),"INSERT INTO SYSADM.PSAUTHITEM VALUES ('"&amp;$B$1&amp;DATA!A5909&amp;"', '"&amp;DATA!D5909&amp;"', '"&amp;DATA!E5909&amp;"', '"&amp;DATA!F5909&amp;"', '"&amp;DATA!G5909&amp;"', '"&amp;DATA!H5909&amp;"', "&amp;DATA!J5909&amp;");","")</f>
        <v/>
      </c>
    </row>
    <row r="5910" spans="1:1" ht="15" customHeight="1">
      <c r="A5910" s="1" t="str">
        <f>IF(NOT(ISBLANK(DATA!A5910)),"INSERT INTO SYSADM.PSAUTHITEM VALUES ('"&amp;$B$1&amp;DATA!A5910&amp;"', '"&amp;DATA!D5910&amp;"', '"&amp;DATA!E5910&amp;"', '"&amp;DATA!F5910&amp;"', '"&amp;DATA!G5910&amp;"', '"&amp;DATA!H5910&amp;"', "&amp;DATA!J5910&amp;");","")</f>
        <v/>
      </c>
    </row>
    <row r="5911" spans="1:1" ht="15" customHeight="1">
      <c r="A5911" s="1" t="str">
        <f>IF(NOT(ISBLANK(DATA!A5911)),"INSERT INTO SYSADM.PSAUTHITEM VALUES ('"&amp;$B$1&amp;DATA!A5911&amp;"', '"&amp;DATA!D5911&amp;"', '"&amp;DATA!E5911&amp;"', '"&amp;DATA!F5911&amp;"', '"&amp;DATA!G5911&amp;"', '"&amp;DATA!H5911&amp;"', "&amp;DATA!J5911&amp;");","")</f>
        <v/>
      </c>
    </row>
    <row r="5912" spans="1:1" ht="15" customHeight="1">
      <c r="A5912" s="1" t="str">
        <f>IF(NOT(ISBLANK(DATA!A5912)),"INSERT INTO SYSADM.PSAUTHITEM VALUES ('"&amp;$B$1&amp;DATA!A5912&amp;"', '"&amp;DATA!D5912&amp;"', '"&amp;DATA!E5912&amp;"', '"&amp;DATA!F5912&amp;"', '"&amp;DATA!G5912&amp;"', '"&amp;DATA!H5912&amp;"', "&amp;DATA!J5912&amp;");","")</f>
        <v/>
      </c>
    </row>
    <row r="5913" spans="1:1" ht="15" customHeight="1">
      <c r="A5913" s="1" t="str">
        <f>IF(NOT(ISBLANK(DATA!A5913)),"INSERT INTO SYSADM.PSAUTHITEM VALUES ('"&amp;$B$1&amp;DATA!A5913&amp;"', '"&amp;DATA!D5913&amp;"', '"&amp;DATA!E5913&amp;"', '"&amp;DATA!F5913&amp;"', '"&amp;DATA!G5913&amp;"', '"&amp;DATA!H5913&amp;"', "&amp;DATA!J5913&amp;");","")</f>
        <v/>
      </c>
    </row>
    <row r="5914" spans="1:1" ht="15" customHeight="1">
      <c r="A5914" s="1" t="str">
        <f>IF(NOT(ISBLANK(DATA!A5914)),"INSERT INTO SYSADM.PSAUTHITEM VALUES ('"&amp;$B$1&amp;DATA!A5914&amp;"', '"&amp;DATA!D5914&amp;"', '"&amp;DATA!E5914&amp;"', '"&amp;DATA!F5914&amp;"', '"&amp;DATA!G5914&amp;"', '"&amp;DATA!H5914&amp;"', "&amp;DATA!J5914&amp;");","")</f>
        <v/>
      </c>
    </row>
    <row r="5915" spans="1:1" ht="15" customHeight="1">
      <c r="A5915" s="1" t="str">
        <f>IF(NOT(ISBLANK(DATA!A5915)),"INSERT INTO SYSADM.PSAUTHITEM VALUES ('"&amp;$B$1&amp;DATA!A5915&amp;"', '"&amp;DATA!D5915&amp;"', '"&amp;DATA!E5915&amp;"', '"&amp;DATA!F5915&amp;"', '"&amp;DATA!G5915&amp;"', '"&amp;DATA!H5915&amp;"', "&amp;DATA!J5915&amp;");","")</f>
        <v/>
      </c>
    </row>
    <row r="5916" spans="1:1" ht="15" customHeight="1">
      <c r="A5916" s="1" t="str">
        <f>IF(NOT(ISBLANK(DATA!A5916)),"INSERT INTO SYSADM.PSAUTHITEM VALUES ('"&amp;$B$1&amp;DATA!A5916&amp;"', '"&amp;DATA!D5916&amp;"', '"&amp;DATA!E5916&amp;"', '"&amp;DATA!F5916&amp;"', '"&amp;DATA!G5916&amp;"', '"&amp;DATA!H5916&amp;"', "&amp;DATA!J5916&amp;");","")</f>
        <v/>
      </c>
    </row>
    <row r="5917" spans="1:1" ht="15" customHeight="1">
      <c r="A5917" s="1" t="str">
        <f>IF(NOT(ISBLANK(DATA!A5917)),"INSERT INTO SYSADM.PSAUTHITEM VALUES ('"&amp;$B$1&amp;DATA!A5917&amp;"', '"&amp;DATA!D5917&amp;"', '"&amp;DATA!E5917&amp;"', '"&amp;DATA!F5917&amp;"', '"&amp;DATA!G5917&amp;"', '"&amp;DATA!H5917&amp;"', "&amp;DATA!J5917&amp;");","")</f>
        <v/>
      </c>
    </row>
    <row r="5918" spans="1:1" ht="15" customHeight="1">
      <c r="A5918" s="1" t="str">
        <f>IF(NOT(ISBLANK(DATA!A5918)),"INSERT INTO SYSADM.PSAUTHITEM VALUES ('"&amp;$B$1&amp;DATA!A5918&amp;"', '"&amp;DATA!D5918&amp;"', '"&amp;DATA!E5918&amp;"', '"&amp;DATA!F5918&amp;"', '"&amp;DATA!G5918&amp;"', '"&amp;DATA!H5918&amp;"', "&amp;DATA!J5918&amp;");","")</f>
        <v/>
      </c>
    </row>
    <row r="5919" spans="1:1" ht="15" customHeight="1">
      <c r="A5919" s="1" t="str">
        <f>IF(NOT(ISBLANK(DATA!A5919)),"INSERT INTO SYSADM.PSAUTHITEM VALUES ('"&amp;$B$1&amp;DATA!A5919&amp;"', '"&amp;DATA!D5919&amp;"', '"&amp;DATA!E5919&amp;"', '"&amp;DATA!F5919&amp;"', '"&amp;DATA!G5919&amp;"', '"&amp;DATA!H5919&amp;"', "&amp;DATA!J5919&amp;");","")</f>
        <v/>
      </c>
    </row>
    <row r="5920" spans="1:1" ht="15" customHeight="1">
      <c r="A5920" s="1" t="str">
        <f>IF(NOT(ISBLANK(DATA!A5920)),"INSERT INTO SYSADM.PSAUTHITEM VALUES ('"&amp;$B$1&amp;DATA!A5920&amp;"', '"&amp;DATA!D5920&amp;"', '"&amp;DATA!E5920&amp;"', '"&amp;DATA!F5920&amp;"', '"&amp;DATA!G5920&amp;"', '"&amp;DATA!H5920&amp;"', "&amp;DATA!J5920&amp;");","")</f>
        <v/>
      </c>
    </row>
    <row r="5921" spans="1:1" ht="15" customHeight="1">
      <c r="A5921" s="1" t="str">
        <f>IF(NOT(ISBLANK(DATA!A5921)),"INSERT INTO SYSADM.PSAUTHITEM VALUES ('"&amp;$B$1&amp;DATA!A5921&amp;"', '"&amp;DATA!D5921&amp;"', '"&amp;DATA!E5921&amp;"', '"&amp;DATA!F5921&amp;"', '"&amp;DATA!G5921&amp;"', '"&amp;DATA!H5921&amp;"', "&amp;DATA!J5921&amp;");","")</f>
        <v/>
      </c>
    </row>
    <row r="5922" spans="1:1" ht="15" customHeight="1">
      <c r="A5922" s="1" t="str">
        <f>IF(NOT(ISBLANK(DATA!A5922)),"INSERT INTO SYSADM.PSAUTHITEM VALUES ('"&amp;$B$1&amp;DATA!A5922&amp;"', '"&amp;DATA!D5922&amp;"', '"&amp;DATA!E5922&amp;"', '"&amp;DATA!F5922&amp;"', '"&amp;DATA!G5922&amp;"', '"&amp;DATA!H5922&amp;"', "&amp;DATA!J5922&amp;");","")</f>
        <v/>
      </c>
    </row>
    <row r="5923" spans="1:1" ht="15" customHeight="1">
      <c r="A5923" s="1" t="str">
        <f>IF(NOT(ISBLANK(DATA!A5923)),"INSERT INTO SYSADM.PSAUTHITEM VALUES ('"&amp;$B$1&amp;DATA!A5923&amp;"', '"&amp;DATA!D5923&amp;"', '"&amp;DATA!E5923&amp;"', '"&amp;DATA!F5923&amp;"', '"&amp;DATA!G5923&amp;"', '"&amp;DATA!H5923&amp;"', "&amp;DATA!J5923&amp;");","")</f>
        <v/>
      </c>
    </row>
    <row r="5924" spans="1:1" ht="15" customHeight="1">
      <c r="A5924" s="1" t="str">
        <f>IF(NOT(ISBLANK(DATA!A5924)),"INSERT INTO SYSADM.PSAUTHITEM VALUES ('"&amp;$B$1&amp;DATA!A5924&amp;"', '"&amp;DATA!D5924&amp;"', '"&amp;DATA!E5924&amp;"', '"&amp;DATA!F5924&amp;"', '"&amp;DATA!G5924&amp;"', '"&amp;DATA!H5924&amp;"', "&amp;DATA!J5924&amp;");","")</f>
        <v/>
      </c>
    </row>
    <row r="5925" spans="1:1" ht="15" customHeight="1">
      <c r="A5925" s="1" t="str">
        <f>IF(NOT(ISBLANK(DATA!A5925)),"INSERT INTO SYSADM.PSAUTHITEM VALUES ('"&amp;$B$1&amp;DATA!A5925&amp;"', '"&amp;DATA!D5925&amp;"', '"&amp;DATA!E5925&amp;"', '"&amp;DATA!F5925&amp;"', '"&amp;DATA!G5925&amp;"', '"&amp;DATA!H5925&amp;"', "&amp;DATA!J5925&amp;");","")</f>
        <v/>
      </c>
    </row>
    <row r="5926" spans="1:1" ht="15" customHeight="1">
      <c r="A5926" s="1" t="str">
        <f>IF(NOT(ISBLANK(DATA!A5926)),"INSERT INTO SYSADM.PSAUTHITEM VALUES ('"&amp;$B$1&amp;DATA!A5926&amp;"', '"&amp;DATA!D5926&amp;"', '"&amp;DATA!E5926&amp;"', '"&amp;DATA!F5926&amp;"', '"&amp;DATA!G5926&amp;"', '"&amp;DATA!H5926&amp;"', "&amp;DATA!J5926&amp;");","")</f>
        <v/>
      </c>
    </row>
    <row r="5927" spans="1:1" ht="15" customHeight="1">
      <c r="A5927" s="1" t="str">
        <f>IF(NOT(ISBLANK(DATA!A5927)),"INSERT INTO SYSADM.PSAUTHITEM VALUES ('"&amp;$B$1&amp;DATA!A5927&amp;"', '"&amp;DATA!D5927&amp;"', '"&amp;DATA!E5927&amp;"', '"&amp;DATA!F5927&amp;"', '"&amp;DATA!G5927&amp;"', '"&amp;DATA!H5927&amp;"', "&amp;DATA!J5927&amp;");","")</f>
        <v/>
      </c>
    </row>
    <row r="5928" spans="1:1" ht="15" customHeight="1">
      <c r="A5928" s="1" t="str">
        <f>IF(NOT(ISBLANK(DATA!A5928)),"INSERT INTO SYSADM.PSAUTHITEM VALUES ('"&amp;$B$1&amp;DATA!A5928&amp;"', '"&amp;DATA!D5928&amp;"', '"&amp;DATA!E5928&amp;"', '"&amp;DATA!F5928&amp;"', '"&amp;DATA!G5928&amp;"', '"&amp;DATA!H5928&amp;"', "&amp;DATA!J5928&amp;");","")</f>
        <v/>
      </c>
    </row>
    <row r="5929" spans="1:1" ht="15" customHeight="1">
      <c r="A5929" s="1" t="str">
        <f>IF(NOT(ISBLANK(DATA!A5929)),"INSERT INTO SYSADM.PSAUTHITEM VALUES ('"&amp;$B$1&amp;DATA!A5929&amp;"', '"&amp;DATA!D5929&amp;"', '"&amp;DATA!E5929&amp;"', '"&amp;DATA!F5929&amp;"', '"&amp;DATA!G5929&amp;"', '"&amp;DATA!H5929&amp;"', "&amp;DATA!J5929&amp;");","")</f>
        <v/>
      </c>
    </row>
    <row r="5930" spans="1:1" ht="15" customHeight="1">
      <c r="A5930" s="1" t="str">
        <f>IF(NOT(ISBLANK(DATA!A5930)),"INSERT INTO SYSADM.PSAUTHITEM VALUES ('"&amp;$B$1&amp;DATA!A5930&amp;"', '"&amp;DATA!D5930&amp;"', '"&amp;DATA!E5930&amp;"', '"&amp;DATA!F5930&amp;"', '"&amp;DATA!G5930&amp;"', '"&amp;DATA!H5930&amp;"', "&amp;DATA!J5930&amp;");","")</f>
        <v/>
      </c>
    </row>
    <row r="5931" spans="1:1" ht="15" customHeight="1">
      <c r="A5931" s="1" t="str">
        <f>IF(NOT(ISBLANK(DATA!A5931)),"INSERT INTO SYSADM.PSAUTHITEM VALUES ('"&amp;$B$1&amp;DATA!A5931&amp;"', '"&amp;DATA!D5931&amp;"', '"&amp;DATA!E5931&amp;"', '"&amp;DATA!F5931&amp;"', '"&amp;DATA!G5931&amp;"', '"&amp;DATA!H5931&amp;"', "&amp;DATA!J5931&amp;");","")</f>
        <v/>
      </c>
    </row>
    <row r="5932" spans="1:1" ht="15" customHeight="1">
      <c r="A5932" s="1" t="str">
        <f>IF(NOT(ISBLANK(DATA!A5932)),"INSERT INTO SYSADM.PSAUTHITEM VALUES ('"&amp;$B$1&amp;DATA!A5932&amp;"', '"&amp;DATA!D5932&amp;"', '"&amp;DATA!E5932&amp;"', '"&amp;DATA!F5932&amp;"', '"&amp;DATA!G5932&amp;"', '"&amp;DATA!H5932&amp;"', "&amp;DATA!J5932&amp;");","")</f>
        <v/>
      </c>
    </row>
    <row r="5933" spans="1:1" ht="15" customHeight="1">
      <c r="A5933" s="1" t="str">
        <f>IF(NOT(ISBLANK(DATA!A5933)),"INSERT INTO SYSADM.PSAUTHITEM VALUES ('"&amp;$B$1&amp;DATA!A5933&amp;"', '"&amp;DATA!D5933&amp;"', '"&amp;DATA!E5933&amp;"', '"&amp;DATA!F5933&amp;"', '"&amp;DATA!G5933&amp;"', '"&amp;DATA!H5933&amp;"', "&amp;DATA!J5933&amp;");","")</f>
        <v/>
      </c>
    </row>
    <row r="5934" spans="1:1" ht="15" customHeight="1">
      <c r="A5934" s="1" t="str">
        <f>IF(NOT(ISBLANK(DATA!A5934)),"INSERT INTO SYSADM.PSAUTHITEM VALUES ('"&amp;$B$1&amp;DATA!A5934&amp;"', '"&amp;DATA!D5934&amp;"', '"&amp;DATA!E5934&amp;"', '"&amp;DATA!F5934&amp;"', '"&amp;DATA!G5934&amp;"', '"&amp;DATA!H5934&amp;"', "&amp;DATA!J5934&amp;");","")</f>
        <v/>
      </c>
    </row>
    <row r="5935" spans="1:1" ht="15" customHeight="1">
      <c r="A5935" s="1" t="str">
        <f>IF(NOT(ISBLANK(DATA!A5935)),"INSERT INTO SYSADM.PSAUTHITEM VALUES ('"&amp;$B$1&amp;DATA!A5935&amp;"', '"&amp;DATA!D5935&amp;"', '"&amp;DATA!E5935&amp;"', '"&amp;DATA!F5935&amp;"', '"&amp;DATA!G5935&amp;"', '"&amp;DATA!H5935&amp;"', "&amp;DATA!J5935&amp;");","")</f>
        <v/>
      </c>
    </row>
    <row r="5936" spans="1:1" ht="15" customHeight="1">
      <c r="A5936" s="1" t="str">
        <f>IF(NOT(ISBLANK(DATA!A5936)),"INSERT INTO SYSADM.PSAUTHITEM VALUES ('"&amp;$B$1&amp;DATA!A5936&amp;"', '"&amp;DATA!D5936&amp;"', '"&amp;DATA!E5936&amp;"', '"&amp;DATA!F5936&amp;"', '"&amp;DATA!G5936&amp;"', '"&amp;DATA!H5936&amp;"', "&amp;DATA!J5936&amp;");","")</f>
        <v/>
      </c>
    </row>
    <row r="5937" spans="1:1" ht="15" customHeight="1">
      <c r="A5937" s="1" t="str">
        <f>IF(NOT(ISBLANK(DATA!A5937)),"INSERT INTO SYSADM.PSAUTHITEM VALUES ('"&amp;$B$1&amp;DATA!A5937&amp;"', '"&amp;DATA!D5937&amp;"', '"&amp;DATA!E5937&amp;"', '"&amp;DATA!F5937&amp;"', '"&amp;DATA!G5937&amp;"', '"&amp;DATA!H5937&amp;"', "&amp;DATA!J5937&amp;");","")</f>
        <v/>
      </c>
    </row>
    <row r="5938" spans="1:1" ht="15" customHeight="1">
      <c r="A5938" s="1" t="str">
        <f>IF(NOT(ISBLANK(DATA!A5938)),"INSERT INTO SYSADM.PSAUTHITEM VALUES ('"&amp;$B$1&amp;DATA!A5938&amp;"', '"&amp;DATA!D5938&amp;"', '"&amp;DATA!E5938&amp;"', '"&amp;DATA!F5938&amp;"', '"&amp;DATA!G5938&amp;"', '"&amp;DATA!H5938&amp;"', "&amp;DATA!J5938&amp;");","")</f>
        <v/>
      </c>
    </row>
    <row r="5939" spans="1:1" ht="15" customHeight="1">
      <c r="A5939" s="1" t="str">
        <f>IF(NOT(ISBLANK(DATA!A5939)),"INSERT INTO SYSADM.PSAUTHITEM VALUES ('"&amp;$B$1&amp;DATA!A5939&amp;"', '"&amp;DATA!D5939&amp;"', '"&amp;DATA!E5939&amp;"', '"&amp;DATA!F5939&amp;"', '"&amp;DATA!G5939&amp;"', '"&amp;DATA!H5939&amp;"', "&amp;DATA!J5939&amp;");","")</f>
        <v/>
      </c>
    </row>
    <row r="5940" spans="1:1" ht="15" customHeight="1">
      <c r="A5940" s="1" t="str">
        <f>IF(NOT(ISBLANK(DATA!A5940)),"INSERT INTO SYSADM.PSAUTHITEM VALUES ('"&amp;$B$1&amp;DATA!A5940&amp;"', '"&amp;DATA!D5940&amp;"', '"&amp;DATA!E5940&amp;"', '"&amp;DATA!F5940&amp;"', '"&amp;DATA!G5940&amp;"', '"&amp;DATA!H5940&amp;"', "&amp;DATA!J5940&amp;");","")</f>
        <v/>
      </c>
    </row>
    <row r="5941" spans="1:1" ht="15" customHeight="1">
      <c r="A5941" s="1" t="str">
        <f>IF(NOT(ISBLANK(DATA!A5941)),"INSERT INTO SYSADM.PSAUTHITEM VALUES ('"&amp;$B$1&amp;DATA!A5941&amp;"', '"&amp;DATA!D5941&amp;"', '"&amp;DATA!E5941&amp;"', '"&amp;DATA!F5941&amp;"', '"&amp;DATA!G5941&amp;"', '"&amp;DATA!H5941&amp;"', "&amp;DATA!J5941&amp;");","")</f>
        <v/>
      </c>
    </row>
    <row r="5942" spans="1:1" ht="15" customHeight="1">
      <c r="A5942" s="1" t="str">
        <f>IF(NOT(ISBLANK(DATA!A5942)),"INSERT INTO SYSADM.PSAUTHITEM VALUES ('"&amp;$B$1&amp;DATA!A5942&amp;"', '"&amp;DATA!D5942&amp;"', '"&amp;DATA!E5942&amp;"', '"&amp;DATA!F5942&amp;"', '"&amp;DATA!G5942&amp;"', '"&amp;DATA!H5942&amp;"', "&amp;DATA!J5942&amp;");","")</f>
        <v/>
      </c>
    </row>
    <row r="5943" spans="1:1" ht="15" customHeight="1">
      <c r="A5943" s="1" t="str">
        <f>IF(NOT(ISBLANK(DATA!A5943)),"INSERT INTO SYSADM.PSAUTHITEM VALUES ('"&amp;$B$1&amp;DATA!A5943&amp;"', '"&amp;DATA!D5943&amp;"', '"&amp;DATA!E5943&amp;"', '"&amp;DATA!F5943&amp;"', '"&amp;DATA!G5943&amp;"', '"&amp;DATA!H5943&amp;"', "&amp;DATA!J5943&amp;");","")</f>
        <v/>
      </c>
    </row>
    <row r="5944" spans="1:1" ht="15" customHeight="1">
      <c r="A5944" s="1" t="str">
        <f>IF(NOT(ISBLANK(DATA!A5944)),"INSERT INTO SYSADM.PSAUTHITEM VALUES ('"&amp;$B$1&amp;DATA!A5944&amp;"', '"&amp;DATA!D5944&amp;"', '"&amp;DATA!E5944&amp;"', '"&amp;DATA!F5944&amp;"', '"&amp;DATA!G5944&amp;"', '"&amp;DATA!H5944&amp;"', "&amp;DATA!J5944&amp;");","")</f>
        <v/>
      </c>
    </row>
    <row r="5945" spans="1:1" ht="15" customHeight="1">
      <c r="A5945" s="1" t="str">
        <f>IF(NOT(ISBLANK(DATA!A5945)),"INSERT INTO SYSADM.PSAUTHITEM VALUES ('"&amp;$B$1&amp;DATA!A5945&amp;"', '"&amp;DATA!D5945&amp;"', '"&amp;DATA!E5945&amp;"', '"&amp;DATA!F5945&amp;"', '"&amp;DATA!G5945&amp;"', '"&amp;DATA!H5945&amp;"', "&amp;DATA!J5945&amp;");","")</f>
        <v/>
      </c>
    </row>
    <row r="5946" spans="1:1" ht="15" customHeight="1">
      <c r="A5946" s="1" t="str">
        <f>IF(NOT(ISBLANK(DATA!A5946)),"INSERT INTO SYSADM.PSAUTHITEM VALUES ('"&amp;$B$1&amp;DATA!A5946&amp;"', '"&amp;DATA!D5946&amp;"', '"&amp;DATA!E5946&amp;"', '"&amp;DATA!F5946&amp;"', '"&amp;DATA!G5946&amp;"', '"&amp;DATA!H5946&amp;"', "&amp;DATA!J5946&amp;");","")</f>
        <v/>
      </c>
    </row>
    <row r="5947" spans="1:1" ht="15" customHeight="1">
      <c r="A5947" s="1" t="str">
        <f>IF(NOT(ISBLANK(DATA!A5947)),"INSERT INTO SYSADM.PSAUTHITEM VALUES ('"&amp;$B$1&amp;DATA!A5947&amp;"', '"&amp;DATA!D5947&amp;"', '"&amp;DATA!E5947&amp;"', '"&amp;DATA!F5947&amp;"', '"&amp;DATA!G5947&amp;"', '"&amp;DATA!H5947&amp;"', "&amp;DATA!J5947&amp;");","")</f>
        <v/>
      </c>
    </row>
    <row r="5948" spans="1:1" ht="15" customHeight="1">
      <c r="A5948" s="1" t="str">
        <f>IF(NOT(ISBLANK(DATA!A5948)),"INSERT INTO SYSADM.PSAUTHITEM VALUES ('"&amp;$B$1&amp;DATA!A5948&amp;"', '"&amp;DATA!D5948&amp;"', '"&amp;DATA!E5948&amp;"', '"&amp;DATA!F5948&amp;"', '"&amp;DATA!G5948&amp;"', '"&amp;DATA!H5948&amp;"', "&amp;DATA!J5948&amp;");","")</f>
        <v/>
      </c>
    </row>
    <row r="5949" spans="1:1" ht="15" customHeight="1">
      <c r="A5949" s="1" t="str">
        <f>IF(NOT(ISBLANK(DATA!A5949)),"INSERT INTO SYSADM.PSAUTHITEM VALUES ('"&amp;$B$1&amp;DATA!A5949&amp;"', '"&amp;DATA!D5949&amp;"', '"&amp;DATA!E5949&amp;"', '"&amp;DATA!F5949&amp;"', '"&amp;DATA!G5949&amp;"', '"&amp;DATA!H5949&amp;"', "&amp;DATA!J5949&amp;");","")</f>
        <v/>
      </c>
    </row>
    <row r="5950" spans="1:1" ht="15" customHeight="1">
      <c r="A5950" s="1" t="str">
        <f>IF(NOT(ISBLANK(DATA!A5950)),"INSERT INTO SYSADM.PSAUTHITEM VALUES ('"&amp;$B$1&amp;DATA!A5950&amp;"', '"&amp;DATA!D5950&amp;"', '"&amp;DATA!E5950&amp;"', '"&amp;DATA!F5950&amp;"', '"&amp;DATA!G5950&amp;"', '"&amp;DATA!H5950&amp;"', "&amp;DATA!J5950&amp;");","")</f>
        <v/>
      </c>
    </row>
    <row r="5951" spans="1:1" ht="15" customHeight="1">
      <c r="A5951" s="1" t="str">
        <f>IF(NOT(ISBLANK(DATA!A5951)),"INSERT INTO SYSADM.PSAUTHITEM VALUES ('"&amp;$B$1&amp;DATA!A5951&amp;"', '"&amp;DATA!D5951&amp;"', '"&amp;DATA!E5951&amp;"', '"&amp;DATA!F5951&amp;"', '"&amp;DATA!G5951&amp;"', '"&amp;DATA!H5951&amp;"', "&amp;DATA!J5951&amp;");","")</f>
        <v/>
      </c>
    </row>
    <row r="5952" spans="1:1" ht="15" customHeight="1">
      <c r="A5952" s="1" t="str">
        <f>IF(NOT(ISBLANK(DATA!A5952)),"INSERT INTO SYSADM.PSAUTHITEM VALUES ('"&amp;$B$1&amp;DATA!A5952&amp;"', '"&amp;DATA!D5952&amp;"', '"&amp;DATA!E5952&amp;"', '"&amp;DATA!F5952&amp;"', '"&amp;DATA!G5952&amp;"', '"&amp;DATA!H5952&amp;"', "&amp;DATA!J5952&amp;");","")</f>
        <v/>
      </c>
    </row>
    <row r="5953" spans="1:1" ht="15" customHeight="1">
      <c r="A5953" s="1" t="str">
        <f>IF(NOT(ISBLANK(DATA!A5953)),"INSERT INTO SYSADM.PSAUTHITEM VALUES ('"&amp;$B$1&amp;DATA!A5953&amp;"', '"&amp;DATA!D5953&amp;"', '"&amp;DATA!E5953&amp;"', '"&amp;DATA!F5953&amp;"', '"&amp;DATA!G5953&amp;"', '"&amp;DATA!H5953&amp;"', "&amp;DATA!J5953&amp;");","")</f>
        <v/>
      </c>
    </row>
    <row r="5954" spans="1:1" ht="15" customHeight="1">
      <c r="A5954" s="1" t="str">
        <f>IF(NOT(ISBLANK(DATA!A5954)),"INSERT INTO SYSADM.PSAUTHITEM VALUES ('"&amp;$B$1&amp;DATA!A5954&amp;"', '"&amp;DATA!D5954&amp;"', '"&amp;DATA!E5954&amp;"', '"&amp;DATA!F5954&amp;"', '"&amp;DATA!G5954&amp;"', '"&amp;DATA!H5954&amp;"', "&amp;DATA!J5954&amp;");","")</f>
        <v/>
      </c>
    </row>
    <row r="5955" spans="1:1" ht="15" customHeight="1">
      <c r="A5955" s="1" t="str">
        <f>IF(NOT(ISBLANK(DATA!A5955)),"INSERT INTO SYSADM.PSAUTHITEM VALUES ('"&amp;$B$1&amp;DATA!A5955&amp;"', '"&amp;DATA!D5955&amp;"', '"&amp;DATA!E5955&amp;"', '"&amp;DATA!F5955&amp;"', '"&amp;DATA!G5955&amp;"', '"&amp;DATA!H5955&amp;"', "&amp;DATA!J5955&amp;");","")</f>
        <v/>
      </c>
    </row>
    <row r="5956" spans="1:1" ht="15" customHeight="1">
      <c r="A5956" s="1" t="str">
        <f>IF(NOT(ISBLANK(DATA!A5956)),"INSERT INTO SYSADM.PSAUTHITEM VALUES ('"&amp;$B$1&amp;DATA!A5956&amp;"', '"&amp;DATA!D5956&amp;"', '"&amp;DATA!E5956&amp;"', '"&amp;DATA!F5956&amp;"', '"&amp;DATA!G5956&amp;"', '"&amp;DATA!H5956&amp;"', "&amp;DATA!J5956&amp;");","")</f>
        <v/>
      </c>
    </row>
    <row r="5957" spans="1:1" ht="15" customHeight="1">
      <c r="A5957" s="1" t="str">
        <f>IF(NOT(ISBLANK(DATA!A5957)),"INSERT INTO SYSADM.PSAUTHITEM VALUES ('"&amp;$B$1&amp;DATA!A5957&amp;"', '"&amp;DATA!D5957&amp;"', '"&amp;DATA!E5957&amp;"', '"&amp;DATA!F5957&amp;"', '"&amp;DATA!G5957&amp;"', '"&amp;DATA!H5957&amp;"', "&amp;DATA!J5957&amp;");","")</f>
        <v/>
      </c>
    </row>
    <row r="5958" spans="1:1" ht="15" customHeight="1">
      <c r="A5958" s="1" t="str">
        <f>IF(NOT(ISBLANK(DATA!A5958)),"INSERT INTO SYSADM.PSAUTHITEM VALUES ('"&amp;$B$1&amp;DATA!A5958&amp;"', '"&amp;DATA!D5958&amp;"', '"&amp;DATA!E5958&amp;"', '"&amp;DATA!F5958&amp;"', '"&amp;DATA!G5958&amp;"', '"&amp;DATA!H5958&amp;"', "&amp;DATA!J5958&amp;");","")</f>
        <v/>
      </c>
    </row>
    <row r="5959" spans="1:1" ht="15" customHeight="1">
      <c r="A5959" s="1" t="str">
        <f>IF(NOT(ISBLANK(DATA!A5959)),"INSERT INTO SYSADM.PSAUTHITEM VALUES ('"&amp;$B$1&amp;DATA!A5959&amp;"', '"&amp;DATA!D5959&amp;"', '"&amp;DATA!E5959&amp;"', '"&amp;DATA!F5959&amp;"', '"&amp;DATA!G5959&amp;"', '"&amp;DATA!H5959&amp;"', "&amp;DATA!J5959&amp;");","")</f>
        <v/>
      </c>
    </row>
    <row r="5960" spans="1:1" ht="15" customHeight="1">
      <c r="A5960" s="1" t="str">
        <f>IF(NOT(ISBLANK(DATA!A5960)),"INSERT INTO SYSADM.PSAUTHITEM VALUES ('"&amp;$B$1&amp;DATA!A5960&amp;"', '"&amp;DATA!D5960&amp;"', '"&amp;DATA!E5960&amp;"', '"&amp;DATA!F5960&amp;"', '"&amp;DATA!G5960&amp;"', '"&amp;DATA!H5960&amp;"', "&amp;DATA!J5960&amp;");","")</f>
        <v/>
      </c>
    </row>
    <row r="5961" spans="1:1" ht="15" customHeight="1">
      <c r="A5961" s="1" t="str">
        <f>IF(NOT(ISBLANK(DATA!A5961)),"INSERT INTO SYSADM.PSAUTHITEM VALUES ('"&amp;$B$1&amp;DATA!A5961&amp;"', '"&amp;DATA!D5961&amp;"', '"&amp;DATA!E5961&amp;"', '"&amp;DATA!F5961&amp;"', '"&amp;DATA!G5961&amp;"', '"&amp;DATA!H5961&amp;"', "&amp;DATA!J5961&amp;");","")</f>
        <v/>
      </c>
    </row>
    <row r="5962" spans="1:1" ht="15" customHeight="1">
      <c r="A5962" s="1" t="str">
        <f>IF(NOT(ISBLANK(DATA!A5962)),"INSERT INTO SYSADM.PSAUTHITEM VALUES ('"&amp;$B$1&amp;DATA!A5962&amp;"', '"&amp;DATA!D5962&amp;"', '"&amp;DATA!E5962&amp;"', '"&amp;DATA!F5962&amp;"', '"&amp;DATA!G5962&amp;"', '"&amp;DATA!H5962&amp;"', "&amp;DATA!J5962&amp;");","")</f>
        <v/>
      </c>
    </row>
    <row r="5963" spans="1:1" ht="15" customHeight="1">
      <c r="A5963" s="1" t="str">
        <f>IF(NOT(ISBLANK(DATA!A5963)),"INSERT INTO SYSADM.PSAUTHITEM VALUES ('"&amp;$B$1&amp;DATA!A5963&amp;"', '"&amp;DATA!D5963&amp;"', '"&amp;DATA!E5963&amp;"', '"&amp;DATA!F5963&amp;"', '"&amp;DATA!G5963&amp;"', '"&amp;DATA!H5963&amp;"', "&amp;DATA!J5963&amp;");","")</f>
        <v/>
      </c>
    </row>
    <row r="5964" spans="1:1" ht="15" customHeight="1">
      <c r="A5964" s="1" t="str">
        <f>IF(NOT(ISBLANK(DATA!A5964)),"INSERT INTO SYSADM.PSAUTHITEM VALUES ('"&amp;$B$1&amp;DATA!A5964&amp;"', '"&amp;DATA!D5964&amp;"', '"&amp;DATA!E5964&amp;"', '"&amp;DATA!F5964&amp;"', '"&amp;DATA!G5964&amp;"', '"&amp;DATA!H5964&amp;"', "&amp;DATA!J5964&amp;");","")</f>
        <v/>
      </c>
    </row>
    <row r="5965" spans="1:1" ht="15" customHeight="1">
      <c r="A5965" s="1" t="str">
        <f>IF(NOT(ISBLANK(DATA!A5965)),"INSERT INTO SYSADM.PSAUTHITEM VALUES ('"&amp;$B$1&amp;DATA!A5965&amp;"', '"&amp;DATA!D5965&amp;"', '"&amp;DATA!E5965&amp;"', '"&amp;DATA!F5965&amp;"', '"&amp;DATA!G5965&amp;"', '"&amp;DATA!H5965&amp;"', "&amp;DATA!J5965&amp;");","")</f>
        <v/>
      </c>
    </row>
    <row r="5966" spans="1:1" ht="15" customHeight="1">
      <c r="A5966" s="1" t="str">
        <f>IF(NOT(ISBLANK(DATA!A5966)),"INSERT INTO SYSADM.PSAUTHITEM VALUES ('"&amp;$B$1&amp;DATA!A5966&amp;"', '"&amp;DATA!D5966&amp;"', '"&amp;DATA!E5966&amp;"', '"&amp;DATA!F5966&amp;"', '"&amp;DATA!G5966&amp;"', '"&amp;DATA!H5966&amp;"', "&amp;DATA!J5966&amp;");","")</f>
        <v/>
      </c>
    </row>
    <row r="5967" spans="1:1" ht="15" customHeight="1">
      <c r="A5967" s="1" t="str">
        <f>IF(NOT(ISBLANK(DATA!A5967)),"INSERT INTO SYSADM.PSAUTHITEM VALUES ('"&amp;$B$1&amp;DATA!A5967&amp;"', '"&amp;DATA!D5967&amp;"', '"&amp;DATA!E5967&amp;"', '"&amp;DATA!F5967&amp;"', '"&amp;DATA!G5967&amp;"', '"&amp;DATA!H5967&amp;"', "&amp;DATA!J5967&amp;");","")</f>
        <v/>
      </c>
    </row>
    <row r="5968" spans="1:1" ht="15" customHeight="1">
      <c r="A5968" s="1" t="str">
        <f>IF(NOT(ISBLANK(DATA!A5968)),"INSERT INTO SYSADM.PSAUTHITEM VALUES ('"&amp;$B$1&amp;DATA!A5968&amp;"', '"&amp;DATA!D5968&amp;"', '"&amp;DATA!E5968&amp;"', '"&amp;DATA!F5968&amp;"', '"&amp;DATA!G5968&amp;"', '"&amp;DATA!H5968&amp;"', "&amp;DATA!J5968&amp;");","")</f>
        <v/>
      </c>
    </row>
    <row r="5969" spans="1:1" ht="15" customHeight="1">
      <c r="A5969" s="1" t="str">
        <f>IF(NOT(ISBLANK(DATA!A5969)),"INSERT INTO SYSADM.PSAUTHITEM VALUES ('"&amp;$B$1&amp;DATA!A5969&amp;"', '"&amp;DATA!D5969&amp;"', '"&amp;DATA!E5969&amp;"', '"&amp;DATA!F5969&amp;"', '"&amp;DATA!G5969&amp;"', '"&amp;DATA!H5969&amp;"', "&amp;DATA!J5969&amp;");","")</f>
        <v/>
      </c>
    </row>
    <row r="5970" spans="1:1" ht="15" customHeight="1">
      <c r="A5970" s="1" t="str">
        <f>IF(NOT(ISBLANK(DATA!A5970)),"INSERT INTO SYSADM.PSAUTHITEM VALUES ('"&amp;$B$1&amp;DATA!A5970&amp;"', '"&amp;DATA!D5970&amp;"', '"&amp;DATA!E5970&amp;"', '"&amp;DATA!F5970&amp;"', '"&amp;DATA!G5970&amp;"', '"&amp;DATA!H5970&amp;"', "&amp;DATA!J5970&amp;");","")</f>
        <v/>
      </c>
    </row>
    <row r="5971" spans="1:1" ht="15" customHeight="1">
      <c r="A5971" s="1" t="str">
        <f>IF(NOT(ISBLANK(DATA!A5971)),"INSERT INTO SYSADM.PSAUTHITEM VALUES ('"&amp;$B$1&amp;DATA!A5971&amp;"', '"&amp;DATA!D5971&amp;"', '"&amp;DATA!E5971&amp;"', '"&amp;DATA!F5971&amp;"', '"&amp;DATA!G5971&amp;"', '"&amp;DATA!H5971&amp;"', "&amp;DATA!J5971&amp;");","")</f>
        <v/>
      </c>
    </row>
    <row r="5972" spans="1:1" ht="15" customHeight="1">
      <c r="A5972" s="1" t="str">
        <f>IF(NOT(ISBLANK(DATA!A5972)),"INSERT INTO SYSADM.PSAUTHITEM VALUES ('"&amp;$B$1&amp;DATA!A5972&amp;"', '"&amp;DATA!D5972&amp;"', '"&amp;DATA!E5972&amp;"', '"&amp;DATA!F5972&amp;"', '"&amp;DATA!G5972&amp;"', '"&amp;DATA!H5972&amp;"', "&amp;DATA!J5972&amp;");","")</f>
        <v/>
      </c>
    </row>
    <row r="5973" spans="1:1" ht="15" customHeight="1">
      <c r="A5973" s="1" t="str">
        <f>IF(NOT(ISBLANK(DATA!A5973)),"INSERT INTO SYSADM.PSAUTHITEM VALUES ('"&amp;$B$1&amp;DATA!A5973&amp;"', '"&amp;DATA!D5973&amp;"', '"&amp;DATA!E5973&amp;"', '"&amp;DATA!F5973&amp;"', '"&amp;DATA!G5973&amp;"', '"&amp;DATA!H5973&amp;"', "&amp;DATA!J5973&amp;");","")</f>
        <v/>
      </c>
    </row>
    <row r="5974" spans="1:1" ht="15" customHeight="1">
      <c r="A5974" s="1" t="str">
        <f>IF(NOT(ISBLANK(DATA!A5974)),"INSERT INTO SYSADM.PSAUTHITEM VALUES ('"&amp;$B$1&amp;DATA!A5974&amp;"', '"&amp;DATA!D5974&amp;"', '"&amp;DATA!E5974&amp;"', '"&amp;DATA!F5974&amp;"', '"&amp;DATA!G5974&amp;"', '"&amp;DATA!H5974&amp;"', "&amp;DATA!J5974&amp;");","")</f>
        <v/>
      </c>
    </row>
    <row r="5975" spans="1:1" ht="15" customHeight="1">
      <c r="A5975" s="1" t="str">
        <f>IF(NOT(ISBLANK(DATA!A5975)),"INSERT INTO SYSADM.PSAUTHITEM VALUES ('"&amp;$B$1&amp;DATA!A5975&amp;"', '"&amp;DATA!D5975&amp;"', '"&amp;DATA!E5975&amp;"', '"&amp;DATA!F5975&amp;"', '"&amp;DATA!G5975&amp;"', '"&amp;DATA!H5975&amp;"', "&amp;DATA!J5975&amp;");","")</f>
        <v/>
      </c>
    </row>
    <row r="5976" spans="1:1" ht="15" customHeight="1">
      <c r="A5976" s="1" t="str">
        <f>IF(NOT(ISBLANK(DATA!A5976)),"INSERT INTO SYSADM.PSAUTHITEM VALUES ('"&amp;$B$1&amp;DATA!A5976&amp;"', '"&amp;DATA!D5976&amp;"', '"&amp;DATA!E5976&amp;"', '"&amp;DATA!F5976&amp;"', '"&amp;DATA!G5976&amp;"', '"&amp;DATA!H5976&amp;"', "&amp;DATA!J5976&amp;");","")</f>
        <v/>
      </c>
    </row>
    <row r="5977" spans="1:1" ht="15" customHeight="1">
      <c r="A5977" s="1" t="str">
        <f>IF(NOT(ISBLANK(DATA!A5977)),"INSERT INTO SYSADM.PSAUTHITEM VALUES ('"&amp;$B$1&amp;DATA!A5977&amp;"', '"&amp;DATA!D5977&amp;"', '"&amp;DATA!E5977&amp;"', '"&amp;DATA!F5977&amp;"', '"&amp;DATA!G5977&amp;"', '"&amp;DATA!H5977&amp;"', "&amp;DATA!J5977&amp;");","")</f>
        <v/>
      </c>
    </row>
    <row r="5978" spans="1:1" ht="15" customHeight="1">
      <c r="A5978" s="1" t="str">
        <f>IF(NOT(ISBLANK(DATA!A5978)),"INSERT INTO SYSADM.PSAUTHITEM VALUES ('"&amp;$B$1&amp;DATA!A5978&amp;"', '"&amp;DATA!D5978&amp;"', '"&amp;DATA!E5978&amp;"', '"&amp;DATA!F5978&amp;"', '"&amp;DATA!G5978&amp;"', '"&amp;DATA!H5978&amp;"', "&amp;DATA!J5978&amp;");","")</f>
        <v/>
      </c>
    </row>
    <row r="5979" spans="1:1" ht="15" customHeight="1">
      <c r="A5979" s="1" t="str">
        <f>IF(NOT(ISBLANK(DATA!A5979)),"INSERT INTO SYSADM.PSAUTHITEM VALUES ('"&amp;$B$1&amp;DATA!A5979&amp;"', '"&amp;DATA!D5979&amp;"', '"&amp;DATA!E5979&amp;"', '"&amp;DATA!F5979&amp;"', '"&amp;DATA!G5979&amp;"', '"&amp;DATA!H5979&amp;"', "&amp;DATA!J5979&amp;");","")</f>
        <v/>
      </c>
    </row>
    <row r="5980" spans="1:1" ht="15" customHeight="1">
      <c r="A5980" s="1" t="str">
        <f>IF(NOT(ISBLANK(DATA!A5980)),"INSERT INTO SYSADM.PSAUTHITEM VALUES ('"&amp;$B$1&amp;DATA!A5980&amp;"', '"&amp;DATA!D5980&amp;"', '"&amp;DATA!E5980&amp;"', '"&amp;DATA!F5980&amp;"', '"&amp;DATA!G5980&amp;"', '"&amp;DATA!H5980&amp;"', "&amp;DATA!J5980&amp;");","")</f>
        <v/>
      </c>
    </row>
    <row r="5981" spans="1:1" ht="15" customHeight="1">
      <c r="A5981" s="1" t="str">
        <f>IF(NOT(ISBLANK(DATA!A5981)),"INSERT INTO SYSADM.PSAUTHITEM VALUES ('"&amp;$B$1&amp;DATA!A5981&amp;"', '"&amp;DATA!D5981&amp;"', '"&amp;DATA!E5981&amp;"', '"&amp;DATA!F5981&amp;"', '"&amp;DATA!G5981&amp;"', '"&amp;DATA!H5981&amp;"', "&amp;DATA!J5981&amp;");","")</f>
        <v/>
      </c>
    </row>
    <row r="5982" spans="1:1" ht="15" customHeight="1">
      <c r="A5982" s="1" t="str">
        <f>IF(NOT(ISBLANK(DATA!A5982)),"INSERT INTO SYSADM.PSAUTHITEM VALUES ('"&amp;$B$1&amp;DATA!A5982&amp;"', '"&amp;DATA!D5982&amp;"', '"&amp;DATA!E5982&amp;"', '"&amp;DATA!F5982&amp;"', '"&amp;DATA!G5982&amp;"', '"&amp;DATA!H5982&amp;"', "&amp;DATA!J5982&amp;");","")</f>
        <v/>
      </c>
    </row>
    <row r="5983" spans="1:1" ht="15" customHeight="1">
      <c r="A5983" s="1" t="str">
        <f>IF(NOT(ISBLANK(DATA!A5983)),"INSERT INTO SYSADM.PSAUTHITEM VALUES ('"&amp;$B$1&amp;DATA!A5983&amp;"', '"&amp;DATA!D5983&amp;"', '"&amp;DATA!E5983&amp;"', '"&amp;DATA!F5983&amp;"', '"&amp;DATA!G5983&amp;"', '"&amp;DATA!H5983&amp;"', "&amp;DATA!J5983&amp;");","")</f>
        <v/>
      </c>
    </row>
    <row r="5984" spans="1:1" ht="15" customHeight="1">
      <c r="A5984" s="1" t="str">
        <f>IF(NOT(ISBLANK(DATA!A5984)),"INSERT INTO SYSADM.PSAUTHITEM VALUES ('"&amp;$B$1&amp;DATA!A5984&amp;"', '"&amp;DATA!D5984&amp;"', '"&amp;DATA!E5984&amp;"', '"&amp;DATA!F5984&amp;"', '"&amp;DATA!G5984&amp;"', '"&amp;DATA!H5984&amp;"', "&amp;DATA!J5984&amp;");","")</f>
        <v/>
      </c>
    </row>
    <row r="5985" spans="1:1" ht="15" customHeight="1">
      <c r="A5985" s="1" t="str">
        <f>IF(NOT(ISBLANK(DATA!A5985)),"INSERT INTO SYSADM.PSAUTHITEM VALUES ('"&amp;$B$1&amp;DATA!A5985&amp;"', '"&amp;DATA!D5985&amp;"', '"&amp;DATA!E5985&amp;"', '"&amp;DATA!F5985&amp;"', '"&amp;DATA!G5985&amp;"', '"&amp;DATA!H5985&amp;"', "&amp;DATA!J5985&amp;");","")</f>
        <v/>
      </c>
    </row>
    <row r="5986" spans="1:1" ht="15" customHeight="1">
      <c r="A5986" s="1" t="str">
        <f>IF(NOT(ISBLANK(DATA!A5986)),"INSERT INTO SYSADM.PSAUTHITEM VALUES ('"&amp;$B$1&amp;DATA!A5986&amp;"', '"&amp;DATA!D5986&amp;"', '"&amp;DATA!E5986&amp;"', '"&amp;DATA!F5986&amp;"', '"&amp;DATA!G5986&amp;"', '"&amp;DATA!H5986&amp;"', "&amp;DATA!J5986&amp;");","")</f>
        <v/>
      </c>
    </row>
    <row r="5987" spans="1:1" ht="15" customHeight="1">
      <c r="A5987" s="1" t="str">
        <f>IF(NOT(ISBLANK(DATA!A5987)),"INSERT INTO SYSADM.PSAUTHITEM VALUES ('"&amp;$B$1&amp;DATA!A5987&amp;"', '"&amp;DATA!D5987&amp;"', '"&amp;DATA!E5987&amp;"', '"&amp;DATA!F5987&amp;"', '"&amp;DATA!G5987&amp;"', '"&amp;DATA!H5987&amp;"', "&amp;DATA!J5987&amp;");","")</f>
        <v/>
      </c>
    </row>
    <row r="5988" spans="1:1" ht="15" customHeight="1">
      <c r="A5988" s="1" t="str">
        <f>IF(NOT(ISBLANK(DATA!A5988)),"INSERT INTO SYSADM.PSAUTHITEM VALUES ('"&amp;$B$1&amp;DATA!A5988&amp;"', '"&amp;DATA!D5988&amp;"', '"&amp;DATA!E5988&amp;"', '"&amp;DATA!F5988&amp;"', '"&amp;DATA!G5988&amp;"', '"&amp;DATA!H5988&amp;"', "&amp;DATA!J5988&amp;");","")</f>
        <v/>
      </c>
    </row>
    <row r="5989" spans="1:1" ht="15" customHeight="1">
      <c r="A5989" s="1" t="str">
        <f>IF(NOT(ISBLANK(DATA!A5989)),"INSERT INTO SYSADM.PSAUTHITEM VALUES ('"&amp;$B$1&amp;DATA!A5989&amp;"', '"&amp;DATA!D5989&amp;"', '"&amp;DATA!E5989&amp;"', '"&amp;DATA!F5989&amp;"', '"&amp;DATA!G5989&amp;"', '"&amp;DATA!H5989&amp;"', "&amp;DATA!J5989&amp;");","")</f>
        <v/>
      </c>
    </row>
    <row r="5990" spans="1:1" ht="15" customHeight="1">
      <c r="A5990" s="1" t="str">
        <f>IF(NOT(ISBLANK(DATA!A5990)),"INSERT INTO SYSADM.PSAUTHITEM VALUES ('"&amp;$B$1&amp;DATA!A5990&amp;"', '"&amp;DATA!D5990&amp;"', '"&amp;DATA!E5990&amp;"', '"&amp;DATA!F5990&amp;"', '"&amp;DATA!G5990&amp;"', '"&amp;DATA!H5990&amp;"', "&amp;DATA!J5990&amp;");","")</f>
        <v/>
      </c>
    </row>
    <row r="5991" spans="1:1" ht="15" customHeight="1">
      <c r="A5991" s="1" t="str">
        <f>IF(NOT(ISBLANK(DATA!A5991)),"INSERT INTO SYSADM.PSAUTHITEM VALUES ('"&amp;$B$1&amp;DATA!A5991&amp;"', '"&amp;DATA!D5991&amp;"', '"&amp;DATA!E5991&amp;"', '"&amp;DATA!F5991&amp;"', '"&amp;DATA!G5991&amp;"', '"&amp;DATA!H5991&amp;"', "&amp;DATA!J5991&amp;");","")</f>
        <v/>
      </c>
    </row>
    <row r="5992" spans="1:1" ht="15" customHeight="1">
      <c r="A5992" s="1" t="str">
        <f>IF(NOT(ISBLANK(DATA!A5992)),"INSERT INTO SYSADM.PSAUTHITEM VALUES ('"&amp;$B$1&amp;DATA!A5992&amp;"', '"&amp;DATA!D5992&amp;"', '"&amp;DATA!E5992&amp;"', '"&amp;DATA!F5992&amp;"', '"&amp;DATA!G5992&amp;"', '"&amp;DATA!H5992&amp;"', "&amp;DATA!J5992&amp;");","")</f>
        <v/>
      </c>
    </row>
    <row r="5993" spans="1:1" ht="15" customHeight="1">
      <c r="A5993" s="1" t="str">
        <f>IF(NOT(ISBLANK(DATA!A5993)),"INSERT INTO SYSADM.PSAUTHITEM VALUES ('"&amp;$B$1&amp;DATA!A5993&amp;"', '"&amp;DATA!D5993&amp;"', '"&amp;DATA!E5993&amp;"', '"&amp;DATA!F5993&amp;"', '"&amp;DATA!G5993&amp;"', '"&amp;DATA!H5993&amp;"', "&amp;DATA!J5993&amp;");","")</f>
        <v/>
      </c>
    </row>
    <row r="5994" spans="1:1" ht="15" customHeight="1">
      <c r="A5994" s="1" t="str">
        <f>IF(NOT(ISBLANK(DATA!A5994)),"INSERT INTO SYSADM.PSAUTHITEM VALUES ('"&amp;$B$1&amp;DATA!A5994&amp;"', '"&amp;DATA!D5994&amp;"', '"&amp;DATA!E5994&amp;"', '"&amp;DATA!F5994&amp;"', '"&amp;DATA!G5994&amp;"', '"&amp;DATA!H5994&amp;"', "&amp;DATA!J5994&amp;");","")</f>
        <v/>
      </c>
    </row>
    <row r="5995" spans="1:1" ht="15" customHeight="1">
      <c r="A5995" s="1" t="str">
        <f>IF(NOT(ISBLANK(DATA!A5995)),"INSERT INTO SYSADM.PSAUTHITEM VALUES ('"&amp;$B$1&amp;DATA!A5995&amp;"', '"&amp;DATA!D5995&amp;"', '"&amp;DATA!E5995&amp;"', '"&amp;DATA!F5995&amp;"', '"&amp;DATA!G5995&amp;"', '"&amp;DATA!H5995&amp;"', "&amp;DATA!J5995&amp;");","")</f>
        <v/>
      </c>
    </row>
    <row r="5996" spans="1:1" ht="15" customHeight="1">
      <c r="A5996" s="1" t="str">
        <f>IF(NOT(ISBLANK(DATA!A5996)),"INSERT INTO SYSADM.PSAUTHITEM VALUES ('"&amp;$B$1&amp;DATA!A5996&amp;"', '"&amp;DATA!D5996&amp;"', '"&amp;DATA!E5996&amp;"', '"&amp;DATA!F5996&amp;"', '"&amp;DATA!G5996&amp;"', '"&amp;DATA!H5996&amp;"', "&amp;DATA!J5996&amp;");","")</f>
        <v/>
      </c>
    </row>
    <row r="5997" spans="1:1" ht="15" customHeight="1">
      <c r="A5997" s="1" t="str">
        <f>IF(NOT(ISBLANK(DATA!A5997)),"INSERT INTO SYSADM.PSAUTHITEM VALUES ('"&amp;$B$1&amp;DATA!A5997&amp;"', '"&amp;DATA!D5997&amp;"', '"&amp;DATA!E5997&amp;"', '"&amp;DATA!F5997&amp;"', '"&amp;DATA!G5997&amp;"', '"&amp;DATA!H5997&amp;"', "&amp;DATA!J5997&amp;");","")</f>
        <v/>
      </c>
    </row>
    <row r="5998" spans="1:1" ht="15" customHeight="1">
      <c r="A5998" s="1" t="str">
        <f>IF(NOT(ISBLANK(DATA!A5998)),"INSERT INTO SYSADM.PSAUTHITEM VALUES ('"&amp;$B$1&amp;DATA!A5998&amp;"', '"&amp;DATA!D5998&amp;"', '"&amp;DATA!E5998&amp;"', '"&amp;DATA!F5998&amp;"', '"&amp;DATA!G5998&amp;"', '"&amp;DATA!H5998&amp;"', "&amp;DATA!J5998&amp;");","")</f>
        <v/>
      </c>
    </row>
    <row r="5999" spans="1:1" ht="15" customHeight="1">
      <c r="A5999" s="1" t="str">
        <f>IF(NOT(ISBLANK(DATA!A5999)),"INSERT INTO SYSADM.PSAUTHITEM VALUES ('"&amp;$B$1&amp;DATA!A5999&amp;"', '"&amp;DATA!D5999&amp;"', '"&amp;DATA!E5999&amp;"', '"&amp;DATA!F5999&amp;"', '"&amp;DATA!G5999&amp;"', '"&amp;DATA!H5999&amp;"', "&amp;DATA!J5999&amp;");","")</f>
        <v/>
      </c>
    </row>
    <row r="6000" spans="1:1" ht="15" customHeight="1">
      <c r="A6000" s="1" t="str">
        <f>IF(NOT(ISBLANK(DATA!A6000)),"INSERT INTO SYSADM.PSAUTHITEM VALUES ('"&amp;$B$1&amp;DATA!A6000&amp;"', '"&amp;DATA!D6000&amp;"', '"&amp;DATA!E6000&amp;"', '"&amp;DATA!F6000&amp;"', '"&amp;DATA!G6000&amp;"', '"&amp;DATA!H6000&amp;"', "&amp;DATA!J6000&amp;");","")</f>
        <v/>
      </c>
    </row>
    <row r="6001" spans="1:1" ht="15" customHeight="1">
      <c r="A6001" s="1" t="str">
        <f>IF(NOT(ISBLANK(DATA!A6001)),"INSERT INTO SYSADM.PSAUTHITEM VALUES ('"&amp;$B$1&amp;DATA!A6001&amp;"', '"&amp;DATA!D6001&amp;"', '"&amp;DATA!E6001&amp;"', '"&amp;DATA!F6001&amp;"', '"&amp;DATA!G6001&amp;"', '"&amp;DATA!H6001&amp;"', "&amp;DATA!J6001&amp;");","")</f>
        <v/>
      </c>
    </row>
    <row r="6002" spans="1:1" ht="15" customHeight="1">
      <c r="A6002" s="1" t="str">
        <f>IF(NOT(ISBLANK(DATA!A6002)),"INSERT INTO SYSADM.PSAUTHITEM VALUES ('"&amp;$B$1&amp;DATA!A6002&amp;"', '"&amp;DATA!D6002&amp;"', '"&amp;DATA!E6002&amp;"', '"&amp;DATA!F6002&amp;"', '"&amp;DATA!G6002&amp;"', '"&amp;DATA!H6002&amp;"', "&amp;DATA!J6002&amp;");","")</f>
        <v/>
      </c>
    </row>
    <row r="6003" spans="1:1" ht="15" customHeight="1">
      <c r="A6003" s="1" t="str">
        <f>IF(NOT(ISBLANK(DATA!A6003)),"INSERT INTO SYSADM.PSAUTHITEM VALUES ('"&amp;$B$1&amp;DATA!A6003&amp;"', '"&amp;DATA!D6003&amp;"', '"&amp;DATA!E6003&amp;"', '"&amp;DATA!F6003&amp;"', '"&amp;DATA!G6003&amp;"', '"&amp;DATA!H6003&amp;"', "&amp;DATA!J6003&amp;");","")</f>
        <v/>
      </c>
    </row>
    <row r="6004" spans="1:1" ht="15" customHeight="1">
      <c r="A6004" s="1" t="str">
        <f>IF(NOT(ISBLANK(DATA!A6004)),"INSERT INTO SYSADM.PSAUTHITEM VALUES ('"&amp;$B$1&amp;DATA!A6004&amp;"', '"&amp;DATA!D6004&amp;"', '"&amp;DATA!E6004&amp;"', '"&amp;DATA!F6004&amp;"', '"&amp;DATA!G6004&amp;"', '"&amp;DATA!H6004&amp;"', "&amp;DATA!J6004&amp;");","")</f>
        <v/>
      </c>
    </row>
    <row r="6005" spans="1:1" ht="15" customHeight="1">
      <c r="A6005" s="1" t="str">
        <f>IF(NOT(ISBLANK(DATA!A6005)),"INSERT INTO SYSADM.PSAUTHITEM VALUES ('"&amp;$B$1&amp;DATA!A6005&amp;"', '"&amp;DATA!D6005&amp;"', '"&amp;DATA!E6005&amp;"', '"&amp;DATA!F6005&amp;"', '"&amp;DATA!G6005&amp;"', '"&amp;DATA!H6005&amp;"', "&amp;DATA!J6005&amp;");","")</f>
        <v/>
      </c>
    </row>
    <row r="6006" spans="1:1" ht="15" customHeight="1">
      <c r="A6006" s="1" t="str">
        <f>IF(NOT(ISBLANK(DATA!A6006)),"INSERT INTO SYSADM.PSAUTHITEM VALUES ('"&amp;$B$1&amp;DATA!A6006&amp;"', '"&amp;DATA!D6006&amp;"', '"&amp;DATA!E6006&amp;"', '"&amp;DATA!F6006&amp;"', '"&amp;DATA!G6006&amp;"', '"&amp;DATA!H6006&amp;"', "&amp;DATA!J6006&amp;");","")</f>
        <v/>
      </c>
    </row>
    <row r="6007" spans="1:1" ht="15" customHeight="1">
      <c r="A6007" s="1" t="str">
        <f>IF(NOT(ISBLANK(DATA!A6007)),"INSERT INTO SYSADM.PSAUTHITEM VALUES ('"&amp;$B$1&amp;DATA!A6007&amp;"', '"&amp;DATA!D6007&amp;"', '"&amp;DATA!E6007&amp;"', '"&amp;DATA!F6007&amp;"', '"&amp;DATA!G6007&amp;"', '"&amp;DATA!H6007&amp;"', "&amp;DATA!J6007&amp;");","")</f>
        <v/>
      </c>
    </row>
    <row r="6008" spans="1:1" ht="15" customHeight="1">
      <c r="A6008" s="1" t="str">
        <f>IF(NOT(ISBLANK(DATA!A6008)),"INSERT INTO SYSADM.PSAUTHITEM VALUES ('"&amp;$B$1&amp;DATA!A6008&amp;"', '"&amp;DATA!D6008&amp;"', '"&amp;DATA!E6008&amp;"', '"&amp;DATA!F6008&amp;"', '"&amp;DATA!G6008&amp;"', '"&amp;DATA!H6008&amp;"', "&amp;DATA!J6008&amp;");","")</f>
        <v/>
      </c>
    </row>
    <row r="6009" spans="1:1" ht="15" customHeight="1">
      <c r="A6009" s="1" t="str">
        <f>IF(NOT(ISBLANK(DATA!A6009)),"INSERT INTO SYSADM.PSAUTHITEM VALUES ('"&amp;$B$1&amp;DATA!A6009&amp;"', '"&amp;DATA!D6009&amp;"', '"&amp;DATA!E6009&amp;"', '"&amp;DATA!F6009&amp;"', '"&amp;DATA!G6009&amp;"', '"&amp;DATA!H6009&amp;"', "&amp;DATA!J6009&amp;");","")</f>
        <v/>
      </c>
    </row>
    <row r="6010" spans="1:1" ht="15" customHeight="1">
      <c r="A6010" s="1" t="str">
        <f>IF(NOT(ISBLANK(DATA!A6010)),"INSERT INTO SYSADM.PSAUTHITEM VALUES ('"&amp;$B$1&amp;DATA!A6010&amp;"', '"&amp;DATA!D6010&amp;"', '"&amp;DATA!E6010&amp;"', '"&amp;DATA!F6010&amp;"', '"&amp;DATA!G6010&amp;"', '"&amp;DATA!H6010&amp;"', "&amp;DATA!J6010&amp;");","")</f>
        <v/>
      </c>
    </row>
    <row r="6011" spans="1:1" ht="15" customHeight="1">
      <c r="A6011" s="1" t="str">
        <f>IF(NOT(ISBLANK(DATA!A6011)),"INSERT INTO SYSADM.PSAUTHITEM VALUES ('"&amp;$B$1&amp;DATA!A6011&amp;"', '"&amp;DATA!D6011&amp;"', '"&amp;DATA!E6011&amp;"', '"&amp;DATA!F6011&amp;"', '"&amp;DATA!G6011&amp;"', '"&amp;DATA!H6011&amp;"', "&amp;DATA!J6011&amp;");","")</f>
        <v/>
      </c>
    </row>
    <row r="6012" spans="1:1" ht="15" customHeight="1">
      <c r="A6012" s="1" t="str">
        <f>IF(NOT(ISBLANK(DATA!A6012)),"INSERT INTO SYSADM.PSAUTHITEM VALUES ('"&amp;$B$1&amp;DATA!A6012&amp;"', '"&amp;DATA!D6012&amp;"', '"&amp;DATA!E6012&amp;"', '"&amp;DATA!F6012&amp;"', '"&amp;DATA!G6012&amp;"', '"&amp;DATA!H6012&amp;"', "&amp;DATA!J6012&amp;");","")</f>
        <v/>
      </c>
    </row>
    <row r="6013" spans="1:1" ht="15" customHeight="1">
      <c r="A6013" s="1" t="str">
        <f>IF(NOT(ISBLANK(DATA!A6013)),"INSERT INTO SYSADM.PSAUTHITEM VALUES ('"&amp;$B$1&amp;DATA!A6013&amp;"', '"&amp;DATA!D6013&amp;"', '"&amp;DATA!E6013&amp;"', '"&amp;DATA!F6013&amp;"', '"&amp;DATA!G6013&amp;"', '"&amp;DATA!H6013&amp;"', "&amp;DATA!J6013&amp;");","")</f>
        <v/>
      </c>
    </row>
    <row r="6014" spans="1:1" ht="15" customHeight="1">
      <c r="A6014" s="1" t="str">
        <f>IF(NOT(ISBLANK(DATA!A6014)),"INSERT INTO SYSADM.PSAUTHITEM VALUES ('"&amp;$B$1&amp;DATA!A6014&amp;"', '"&amp;DATA!D6014&amp;"', '"&amp;DATA!E6014&amp;"', '"&amp;DATA!F6014&amp;"', '"&amp;DATA!G6014&amp;"', '"&amp;DATA!H6014&amp;"', "&amp;DATA!J6014&amp;");","")</f>
        <v/>
      </c>
    </row>
    <row r="6015" spans="1:1" ht="15" customHeight="1">
      <c r="A6015" s="1" t="str">
        <f>IF(NOT(ISBLANK(DATA!A6015)),"INSERT INTO SYSADM.PSAUTHITEM VALUES ('"&amp;$B$1&amp;DATA!A6015&amp;"', '"&amp;DATA!D6015&amp;"', '"&amp;DATA!E6015&amp;"', '"&amp;DATA!F6015&amp;"', '"&amp;DATA!G6015&amp;"', '"&amp;DATA!H6015&amp;"', "&amp;DATA!J6015&amp;");","")</f>
        <v/>
      </c>
    </row>
    <row r="6016" spans="1:1" ht="15" customHeight="1">
      <c r="A6016" s="1" t="str">
        <f>IF(NOT(ISBLANK(DATA!A6016)),"INSERT INTO SYSADM.PSAUTHITEM VALUES ('"&amp;$B$1&amp;DATA!A6016&amp;"', '"&amp;DATA!D6016&amp;"', '"&amp;DATA!E6016&amp;"', '"&amp;DATA!F6016&amp;"', '"&amp;DATA!G6016&amp;"', '"&amp;DATA!H6016&amp;"', "&amp;DATA!J6016&amp;");","")</f>
        <v/>
      </c>
    </row>
    <row r="6017" spans="1:1" ht="15" customHeight="1">
      <c r="A6017" s="1" t="str">
        <f>IF(NOT(ISBLANK(DATA!A6017)),"INSERT INTO SYSADM.PSAUTHITEM VALUES ('"&amp;$B$1&amp;DATA!A6017&amp;"', '"&amp;DATA!D6017&amp;"', '"&amp;DATA!E6017&amp;"', '"&amp;DATA!F6017&amp;"', '"&amp;DATA!G6017&amp;"', '"&amp;DATA!H6017&amp;"', "&amp;DATA!J6017&amp;");","")</f>
        <v/>
      </c>
    </row>
    <row r="6018" spans="1:1" ht="15" customHeight="1">
      <c r="A6018" s="1" t="str">
        <f>IF(NOT(ISBLANK(DATA!A6018)),"INSERT INTO SYSADM.PSAUTHITEM VALUES ('"&amp;$B$1&amp;DATA!A6018&amp;"', '"&amp;DATA!D6018&amp;"', '"&amp;DATA!E6018&amp;"', '"&amp;DATA!F6018&amp;"', '"&amp;DATA!G6018&amp;"', '"&amp;DATA!H6018&amp;"', "&amp;DATA!J6018&amp;");","")</f>
        <v/>
      </c>
    </row>
    <row r="6019" spans="1:1" ht="15" customHeight="1">
      <c r="A6019" s="1" t="str">
        <f>IF(NOT(ISBLANK(DATA!A6019)),"INSERT INTO SYSADM.PSAUTHITEM VALUES ('"&amp;$B$1&amp;DATA!A6019&amp;"', '"&amp;DATA!D6019&amp;"', '"&amp;DATA!E6019&amp;"', '"&amp;DATA!F6019&amp;"', '"&amp;DATA!G6019&amp;"', '"&amp;DATA!H6019&amp;"', "&amp;DATA!J6019&amp;");","")</f>
        <v/>
      </c>
    </row>
    <row r="6020" spans="1:1" ht="15" customHeight="1">
      <c r="A6020" s="1" t="str">
        <f>IF(NOT(ISBLANK(DATA!A6020)),"INSERT INTO SYSADM.PSAUTHITEM VALUES ('"&amp;$B$1&amp;DATA!A6020&amp;"', '"&amp;DATA!D6020&amp;"', '"&amp;DATA!E6020&amp;"', '"&amp;DATA!F6020&amp;"', '"&amp;DATA!G6020&amp;"', '"&amp;DATA!H6020&amp;"', "&amp;DATA!J6020&amp;");","")</f>
        <v/>
      </c>
    </row>
    <row r="6021" spans="1:1" ht="15" customHeight="1">
      <c r="A6021" s="1" t="str">
        <f>IF(NOT(ISBLANK(DATA!A6021)),"INSERT INTO SYSADM.PSAUTHITEM VALUES ('"&amp;$B$1&amp;DATA!A6021&amp;"', '"&amp;DATA!D6021&amp;"', '"&amp;DATA!E6021&amp;"', '"&amp;DATA!F6021&amp;"', '"&amp;DATA!G6021&amp;"', '"&amp;DATA!H6021&amp;"', "&amp;DATA!J6021&amp;");","")</f>
        <v/>
      </c>
    </row>
    <row r="6022" spans="1:1" ht="15" customHeight="1">
      <c r="A6022" s="1" t="str">
        <f>IF(NOT(ISBLANK(DATA!A6022)),"INSERT INTO SYSADM.PSAUTHITEM VALUES ('"&amp;$B$1&amp;DATA!A6022&amp;"', '"&amp;DATA!D6022&amp;"', '"&amp;DATA!E6022&amp;"', '"&amp;DATA!F6022&amp;"', '"&amp;DATA!G6022&amp;"', '"&amp;DATA!H6022&amp;"', "&amp;DATA!J6022&amp;");","")</f>
        <v/>
      </c>
    </row>
    <row r="6023" spans="1:1" ht="15" customHeight="1">
      <c r="A6023" s="1" t="str">
        <f>IF(NOT(ISBLANK(DATA!A6023)),"INSERT INTO SYSADM.PSAUTHITEM VALUES ('"&amp;$B$1&amp;DATA!A6023&amp;"', '"&amp;DATA!D6023&amp;"', '"&amp;DATA!E6023&amp;"', '"&amp;DATA!F6023&amp;"', '"&amp;DATA!G6023&amp;"', '"&amp;DATA!H6023&amp;"', "&amp;DATA!J6023&amp;");","")</f>
        <v/>
      </c>
    </row>
    <row r="6024" spans="1:1" ht="15" customHeight="1">
      <c r="A6024" s="1" t="str">
        <f>IF(NOT(ISBLANK(DATA!A6024)),"INSERT INTO SYSADM.PSAUTHITEM VALUES ('"&amp;$B$1&amp;DATA!A6024&amp;"', '"&amp;DATA!D6024&amp;"', '"&amp;DATA!E6024&amp;"', '"&amp;DATA!F6024&amp;"', '"&amp;DATA!G6024&amp;"', '"&amp;DATA!H6024&amp;"', "&amp;DATA!J6024&amp;");","")</f>
        <v/>
      </c>
    </row>
    <row r="6025" spans="1:1" ht="15" customHeight="1">
      <c r="A6025" s="1" t="str">
        <f>IF(NOT(ISBLANK(DATA!A6025)),"INSERT INTO SYSADM.PSAUTHITEM VALUES ('"&amp;$B$1&amp;DATA!A6025&amp;"', '"&amp;DATA!D6025&amp;"', '"&amp;DATA!E6025&amp;"', '"&amp;DATA!F6025&amp;"', '"&amp;DATA!G6025&amp;"', '"&amp;DATA!H6025&amp;"', "&amp;DATA!J6025&amp;");","")</f>
        <v/>
      </c>
    </row>
    <row r="6026" spans="1:1" ht="15" customHeight="1">
      <c r="A6026" s="1" t="str">
        <f>IF(NOT(ISBLANK(DATA!A6026)),"INSERT INTO SYSADM.PSAUTHITEM VALUES ('"&amp;$B$1&amp;DATA!A6026&amp;"', '"&amp;DATA!D6026&amp;"', '"&amp;DATA!E6026&amp;"', '"&amp;DATA!F6026&amp;"', '"&amp;DATA!G6026&amp;"', '"&amp;DATA!H6026&amp;"', "&amp;DATA!J6026&amp;");","")</f>
        <v/>
      </c>
    </row>
    <row r="6027" spans="1:1" ht="15" customHeight="1">
      <c r="A6027" s="1" t="str">
        <f>IF(NOT(ISBLANK(DATA!A6027)),"INSERT INTO SYSADM.PSAUTHITEM VALUES ('"&amp;$B$1&amp;DATA!A6027&amp;"', '"&amp;DATA!D6027&amp;"', '"&amp;DATA!E6027&amp;"', '"&amp;DATA!F6027&amp;"', '"&amp;DATA!G6027&amp;"', '"&amp;DATA!H6027&amp;"', "&amp;DATA!J6027&amp;");","")</f>
        <v/>
      </c>
    </row>
    <row r="6028" spans="1:1" ht="15" customHeight="1">
      <c r="A6028" s="1" t="str">
        <f>IF(NOT(ISBLANK(DATA!A6028)),"INSERT INTO SYSADM.PSAUTHITEM VALUES ('"&amp;$B$1&amp;DATA!A6028&amp;"', '"&amp;DATA!D6028&amp;"', '"&amp;DATA!E6028&amp;"', '"&amp;DATA!F6028&amp;"', '"&amp;DATA!G6028&amp;"', '"&amp;DATA!H6028&amp;"', "&amp;DATA!J6028&amp;");","")</f>
        <v/>
      </c>
    </row>
    <row r="6029" spans="1:1" ht="15" customHeight="1">
      <c r="A6029" s="1" t="str">
        <f>IF(NOT(ISBLANK(DATA!A6029)),"INSERT INTO SYSADM.PSAUTHITEM VALUES ('"&amp;$B$1&amp;DATA!A6029&amp;"', '"&amp;DATA!D6029&amp;"', '"&amp;DATA!E6029&amp;"', '"&amp;DATA!F6029&amp;"', '"&amp;DATA!G6029&amp;"', '"&amp;DATA!H6029&amp;"', "&amp;DATA!J6029&amp;");","")</f>
        <v/>
      </c>
    </row>
    <row r="6030" spans="1:1" ht="15" customHeight="1">
      <c r="A6030" s="1" t="str">
        <f>IF(NOT(ISBLANK(DATA!A6030)),"INSERT INTO SYSADM.PSAUTHITEM VALUES ('"&amp;$B$1&amp;DATA!A6030&amp;"', '"&amp;DATA!D6030&amp;"', '"&amp;DATA!E6030&amp;"', '"&amp;DATA!F6030&amp;"', '"&amp;DATA!G6030&amp;"', '"&amp;DATA!H6030&amp;"', "&amp;DATA!J6030&amp;");","")</f>
        <v/>
      </c>
    </row>
    <row r="6031" spans="1:1" ht="15" customHeight="1">
      <c r="A6031" s="1" t="str">
        <f>IF(NOT(ISBLANK(DATA!A6031)),"INSERT INTO SYSADM.PSAUTHITEM VALUES ('"&amp;$B$1&amp;DATA!A6031&amp;"', '"&amp;DATA!D6031&amp;"', '"&amp;DATA!E6031&amp;"', '"&amp;DATA!F6031&amp;"', '"&amp;DATA!G6031&amp;"', '"&amp;DATA!H6031&amp;"', "&amp;DATA!J6031&amp;");","")</f>
        <v/>
      </c>
    </row>
    <row r="6032" spans="1:1" ht="15" customHeight="1">
      <c r="A6032" s="1" t="str">
        <f>IF(NOT(ISBLANK(DATA!A6032)),"INSERT INTO SYSADM.PSAUTHITEM VALUES ('"&amp;$B$1&amp;DATA!A6032&amp;"', '"&amp;DATA!D6032&amp;"', '"&amp;DATA!E6032&amp;"', '"&amp;DATA!F6032&amp;"', '"&amp;DATA!G6032&amp;"', '"&amp;DATA!H6032&amp;"', "&amp;DATA!J6032&amp;");","")</f>
        <v/>
      </c>
    </row>
    <row r="6033" spans="1:1" ht="15" customHeight="1">
      <c r="A6033" s="1" t="str">
        <f>IF(NOT(ISBLANK(DATA!A6033)),"INSERT INTO SYSADM.PSAUTHITEM VALUES ('"&amp;$B$1&amp;DATA!A6033&amp;"', '"&amp;DATA!D6033&amp;"', '"&amp;DATA!E6033&amp;"', '"&amp;DATA!F6033&amp;"', '"&amp;DATA!G6033&amp;"', '"&amp;DATA!H6033&amp;"', "&amp;DATA!J6033&amp;");","")</f>
        <v/>
      </c>
    </row>
    <row r="6034" spans="1:1" ht="15" customHeight="1">
      <c r="A6034" s="1" t="str">
        <f>IF(NOT(ISBLANK(DATA!A6034)),"INSERT INTO SYSADM.PSAUTHITEM VALUES ('"&amp;$B$1&amp;DATA!A6034&amp;"', '"&amp;DATA!D6034&amp;"', '"&amp;DATA!E6034&amp;"', '"&amp;DATA!F6034&amp;"', '"&amp;DATA!G6034&amp;"', '"&amp;DATA!H6034&amp;"', "&amp;DATA!J6034&amp;");","")</f>
        <v/>
      </c>
    </row>
    <row r="6035" spans="1:1" ht="15" customHeight="1">
      <c r="A6035" s="1" t="str">
        <f>IF(NOT(ISBLANK(DATA!A6035)),"INSERT INTO SYSADM.PSAUTHITEM VALUES ('"&amp;$B$1&amp;DATA!A6035&amp;"', '"&amp;DATA!D6035&amp;"', '"&amp;DATA!E6035&amp;"', '"&amp;DATA!F6035&amp;"', '"&amp;DATA!G6035&amp;"', '"&amp;DATA!H6035&amp;"', "&amp;DATA!J6035&amp;");","")</f>
        <v/>
      </c>
    </row>
    <row r="6036" spans="1:1" ht="15" customHeight="1">
      <c r="A6036" s="1" t="str">
        <f>IF(NOT(ISBLANK(DATA!A6036)),"INSERT INTO SYSADM.PSAUTHITEM VALUES ('"&amp;$B$1&amp;DATA!A6036&amp;"', '"&amp;DATA!D6036&amp;"', '"&amp;DATA!E6036&amp;"', '"&amp;DATA!F6036&amp;"', '"&amp;DATA!G6036&amp;"', '"&amp;DATA!H6036&amp;"', "&amp;DATA!J6036&amp;");","")</f>
        <v/>
      </c>
    </row>
    <row r="6037" spans="1:1" ht="15" customHeight="1">
      <c r="A6037" s="1" t="str">
        <f>IF(NOT(ISBLANK(DATA!A6037)),"INSERT INTO SYSADM.PSAUTHITEM VALUES ('"&amp;$B$1&amp;DATA!A6037&amp;"', '"&amp;DATA!D6037&amp;"', '"&amp;DATA!E6037&amp;"', '"&amp;DATA!F6037&amp;"', '"&amp;DATA!G6037&amp;"', '"&amp;DATA!H6037&amp;"', "&amp;DATA!J6037&amp;");","")</f>
        <v/>
      </c>
    </row>
    <row r="6038" spans="1:1" ht="15" customHeight="1">
      <c r="A6038" s="1" t="str">
        <f>IF(NOT(ISBLANK(DATA!A6038)),"INSERT INTO SYSADM.PSAUTHITEM VALUES ('"&amp;$B$1&amp;DATA!A6038&amp;"', '"&amp;DATA!D6038&amp;"', '"&amp;DATA!E6038&amp;"', '"&amp;DATA!F6038&amp;"', '"&amp;DATA!G6038&amp;"', '"&amp;DATA!H6038&amp;"', "&amp;DATA!J6038&amp;");","")</f>
        <v/>
      </c>
    </row>
    <row r="6039" spans="1:1" ht="15" customHeight="1">
      <c r="A6039" s="1" t="str">
        <f>IF(NOT(ISBLANK(DATA!A6039)),"INSERT INTO SYSADM.PSAUTHITEM VALUES ('"&amp;$B$1&amp;DATA!A6039&amp;"', '"&amp;DATA!D6039&amp;"', '"&amp;DATA!E6039&amp;"', '"&amp;DATA!F6039&amp;"', '"&amp;DATA!G6039&amp;"', '"&amp;DATA!H6039&amp;"', "&amp;DATA!J6039&amp;");","")</f>
        <v/>
      </c>
    </row>
    <row r="6040" spans="1:1" ht="15" customHeight="1">
      <c r="A6040" s="1" t="str">
        <f>IF(NOT(ISBLANK(DATA!A6040)),"INSERT INTO SYSADM.PSAUTHITEM VALUES ('"&amp;$B$1&amp;DATA!A6040&amp;"', '"&amp;DATA!D6040&amp;"', '"&amp;DATA!E6040&amp;"', '"&amp;DATA!F6040&amp;"', '"&amp;DATA!G6040&amp;"', '"&amp;DATA!H6040&amp;"', "&amp;DATA!J6040&amp;");","")</f>
        <v/>
      </c>
    </row>
    <row r="6041" spans="1:1" ht="15" customHeight="1">
      <c r="A6041" s="1" t="str">
        <f>IF(NOT(ISBLANK(DATA!A6041)),"INSERT INTO SYSADM.PSAUTHITEM VALUES ('"&amp;$B$1&amp;DATA!A6041&amp;"', '"&amp;DATA!D6041&amp;"', '"&amp;DATA!E6041&amp;"', '"&amp;DATA!F6041&amp;"', '"&amp;DATA!G6041&amp;"', '"&amp;DATA!H6041&amp;"', "&amp;DATA!J6041&amp;");","")</f>
        <v/>
      </c>
    </row>
    <row r="6042" spans="1:1" ht="15" customHeight="1">
      <c r="A6042" s="1" t="str">
        <f>IF(NOT(ISBLANK(DATA!A6042)),"INSERT INTO SYSADM.PSAUTHITEM VALUES ('"&amp;$B$1&amp;DATA!A6042&amp;"', '"&amp;DATA!D6042&amp;"', '"&amp;DATA!E6042&amp;"', '"&amp;DATA!F6042&amp;"', '"&amp;DATA!G6042&amp;"', '"&amp;DATA!H6042&amp;"', "&amp;DATA!J6042&amp;");","")</f>
        <v/>
      </c>
    </row>
    <row r="6043" spans="1:1" ht="15" customHeight="1">
      <c r="A6043" s="1" t="str">
        <f>IF(NOT(ISBLANK(DATA!A6043)),"INSERT INTO SYSADM.PSAUTHITEM VALUES ('"&amp;$B$1&amp;DATA!A6043&amp;"', '"&amp;DATA!D6043&amp;"', '"&amp;DATA!E6043&amp;"', '"&amp;DATA!F6043&amp;"', '"&amp;DATA!G6043&amp;"', '"&amp;DATA!H6043&amp;"', "&amp;DATA!J6043&amp;");","")</f>
        <v/>
      </c>
    </row>
    <row r="6044" spans="1:1" ht="15" customHeight="1">
      <c r="A6044" s="1" t="str">
        <f>IF(NOT(ISBLANK(DATA!A6044)),"INSERT INTO SYSADM.PSAUTHITEM VALUES ('"&amp;$B$1&amp;DATA!A6044&amp;"', '"&amp;DATA!D6044&amp;"', '"&amp;DATA!E6044&amp;"', '"&amp;DATA!F6044&amp;"', '"&amp;DATA!G6044&amp;"', '"&amp;DATA!H6044&amp;"', "&amp;DATA!J6044&amp;");","")</f>
        <v/>
      </c>
    </row>
    <row r="6045" spans="1:1" ht="15" customHeight="1">
      <c r="A6045" s="1" t="str">
        <f>IF(NOT(ISBLANK(DATA!A6045)),"INSERT INTO SYSADM.PSAUTHITEM VALUES ('"&amp;$B$1&amp;DATA!A6045&amp;"', '"&amp;DATA!D6045&amp;"', '"&amp;DATA!E6045&amp;"', '"&amp;DATA!F6045&amp;"', '"&amp;DATA!G6045&amp;"', '"&amp;DATA!H6045&amp;"', "&amp;DATA!J6045&amp;");","")</f>
        <v/>
      </c>
    </row>
    <row r="6046" spans="1:1" ht="15" customHeight="1">
      <c r="A6046" s="1" t="str">
        <f>IF(NOT(ISBLANK(DATA!A6046)),"INSERT INTO SYSADM.PSAUTHITEM VALUES ('"&amp;$B$1&amp;DATA!A6046&amp;"', '"&amp;DATA!D6046&amp;"', '"&amp;DATA!E6046&amp;"', '"&amp;DATA!F6046&amp;"', '"&amp;DATA!G6046&amp;"', '"&amp;DATA!H6046&amp;"', "&amp;DATA!J6046&amp;");","")</f>
        <v/>
      </c>
    </row>
    <row r="6047" spans="1:1" ht="15" customHeight="1">
      <c r="A6047" s="1" t="str">
        <f>IF(NOT(ISBLANK(DATA!A6047)),"INSERT INTO SYSADM.PSAUTHITEM VALUES ('"&amp;$B$1&amp;DATA!A6047&amp;"', '"&amp;DATA!D6047&amp;"', '"&amp;DATA!E6047&amp;"', '"&amp;DATA!F6047&amp;"', '"&amp;DATA!G6047&amp;"', '"&amp;DATA!H6047&amp;"', "&amp;DATA!J6047&amp;");","")</f>
        <v/>
      </c>
    </row>
    <row r="6048" spans="1:1" ht="15" customHeight="1">
      <c r="A6048" s="1" t="str">
        <f>IF(NOT(ISBLANK(DATA!A6048)),"INSERT INTO SYSADM.PSAUTHITEM VALUES ('"&amp;$B$1&amp;DATA!A6048&amp;"', '"&amp;DATA!D6048&amp;"', '"&amp;DATA!E6048&amp;"', '"&amp;DATA!F6048&amp;"', '"&amp;DATA!G6048&amp;"', '"&amp;DATA!H6048&amp;"', "&amp;DATA!J6048&amp;");","")</f>
        <v/>
      </c>
    </row>
    <row r="6049" spans="1:1" ht="15" customHeight="1">
      <c r="A6049" s="1" t="str">
        <f>IF(NOT(ISBLANK(DATA!A6049)),"INSERT INTO SYSADM.PSAUTHITEM VALUES ('"&amp;$B$1&amp;DATA!A6049&amp;"', '"&amp;DATA!D6049&amp;"', '"&amp;DATA!E6049&amp;"', '"&amp;DATA!F6049&amp;"', '"&amp;DATA!G6049&amp;"', '"&amp;DATA!H6049&amp;"', "&amp;DATA!J6049&amp;");","")</f>
        <v/>
      </c>
    </row>
    <row r="6050" spans="1:1" ht="15" customHeight="1">
      <c r="A6050" s="1" t="str">
        <f>IF(NOT(ISBLANK(DATA!A6050)),"INSERT INTO SYSADM.PSAUTHITEM VALUES ('"&amp;$B$1&amp;DATA!A6050&amp;"', '"&amp;DATA!D6050&amp;"', '"&amp;DATA!E6050&amp;"', '"&amp;DATA!F6050&amp;"', '"&amp;DATA!G6050&amp;"', '"&amp;DATA!H6050&amp;"', "&amp;DATA!J6050&amp;");","")</f>
        <v/>
      </c>
    </row>
    <row r="6051" spans="1:1" ht="15" customHeight="1">
      <c r="A6051" s="1" t="str">
        <f>IF(NOT(ISBLANK(DATA!A6051)),"INSERT INTO SYSADM.PSAUTHITEM VALUES ('"&amp;$B$1&amp;DATA!A6051&amp;"', '"&amp;DATA!D6051&amp;"', '"&amp;DATA!E6051&amp;"', '"&amp;DATA!F6051&amp;"', '"&amp;DATA!G6051&amp;"', '"&amp;DATA!H6051&amp;"', "&amp;DATA!J6051&amp;");","")</f>
        <v/>
      </c>
    </row>
    <row r="6052" spans="1:1" ht="15" customHeight="1">
      <c r="A6052" s="1" t="str">
        <f>IF(NOT(ISBLANK(DATA!A6052)),"INSERT INTO SYSADM.PSAUTHITEM VALUES ('"&amp;$B$1&amp;DATA!A6052&amp;"', '"&amp;DATA!D6052&amp;"', '"&amp;DATA!E6052&amp;"', '"&amp;DATA!F6052&amp;"', '"&amp;DATA!G6052&amp;"', '"&amp;DATA!H6052&amp;"', "&amp;DATA!J6052&amp;");","")</f>
        <v/>
      </c>
    </row>
    <row r="6053" spans="1:1" ht="15" customHeight="1">
      <c r="A6053" s="1" t="str">
        <f>IF(NOT(ISBLANK(DATA!A6053)),"INSERT INTO SYSADM.PSAUTHITEM VALUES ('"&amp;$B$1&amp;DATA!A6053&amp;"', '"&amp;DATA!D6053&amp;"', '"&amp;DATA!E6053&amp;"', '"&amp;DATA!F6053&amp;"', '"&amp;DATA!G6053&amp;"', '"&amp;DATA!H6053&amp;"', "&amp;DATA!J6053&amp;");","")</f>
        <v/>
      </c>
    </row>
    <row r="6054" spans="1:1" ht="15" customHeight="1">
      <c r="A6054" s="1" t="str">
        <f>IF(NOT(ISBLANK(DATA!A6054)),"INSERT INTO SYSADM.PSAUTHITEM VALUES ('"&amp;$B$1&amp;DATA!A6054&amp;"', '"&amp;DATA!D6054&amp;"', '"&amp;DATA!E6054&amp;"', '"&amp;DATA!F6054&amp;"', '"&amp;DATA!G6054&amp;"', '"&amp;DATA!H6054&amp;"', "&amp;DATA!J6054&amp;");","")</f>
        <v/>
      </c>
    </row>
    <row r="6055" spans="1:1" ht="15" customHeight="1">
      <c r="A6055" s="1" t="str">
        <f>IF(NOT(ISBLANK(DATA!A6055)),"INSERT INTO SYSADM.PSAUTHITEM VALUES ('"&amp;$B$1&amp;DATA!A6055&amp;"', '"&amp;DATA!D6055&amp;"', '"&amp;DATA!E6055&amp;"', '"&amp;DATA!F6055&amp;"', '"&amp;DATA!G6055&amp;"', '"&amp;DATA!H6055&amp;"', "&amp;DATA!J6055&amp;");","")</f>
        <v/>
      </c>
    </row>
    <row r="6056" spans="1:1" ht="15" customHeight="1">
      <c r="A6056" s="1" t="str">
        <f>IF(NOT(ISBLANK(DATA!A6056)),"INSERT INTO SYSADM.PSAUTHITEM VALUES ('"&amp;$B$1&amp;DATA!A6056&amp;"', '"&amp;DATA!D6056&amp;"', '"&amp;DATA!E6056&amp;"', '"&amp;DATA!F6056&amp;"', '"&amp;DATA!G6056&amp;"', '"&amp;DATA!H6056&amp;"', "&amp;DATA!J6056&amp;");","")</f>
        <v/>
      </c>
    </row>
    <row r="6057" spans="1:1" ht="15" customHeight="1">
      <c r="A6057" s="1" t="str">
        <f>IF(NOT(ISBLANK(DATA!A6057)),"INSERT INTO SYSADM.PSAUTHITEM VALUES ('"&amp;$B$1&amp;DATA!A6057&amp;"', '"&amp;DATA!D6057&amp;"', '"&amp;DATA!E6057&amp;"', '"&amp;DATA!F6057&amp;"', '"&amp;DATA!G6057&amp;"', '"&amp;DATA!H6057&amp;"', "&amp;DATA!J6057&amp;");","")</f>
        <v/>
      </c>
    </row>
    <row r="6058" spans="1:1" ht="15" customHeight="1">
      <c r="A6058" s="1" t="str">
        <f>IF(NOT(ISBLANK(DATA!A6058)),"INSERT INTO SYSADM.PSAUTHITEM VALUES ('"&amp;$B$1&amp;DATA!A6058&amp;"', '"&amp;DATA!D6058&amp;"', '"&amp;DATA!E6058&amp;"', '"&amp;DATA!F6058&amp;"', '"&amp;DATA!G6058&amp;"', '"&amp;DATA!H6058&amp;"', "&amp;DATA!J6058&amp;");","")</f>
        <v/>
      </c>
    </row>
    <row r="6059" spans="1:1" ht="15" customHeight="1">
      <c r="A6059" s="1" t="str">
        <f>IF(NOT(ISBLANK(DATA!A6059)),"INSERT INTO SYSADM.PSAUTHITEM VALUES ('"&amp;$B$1&amp;DATA!A6059&amp;"', '"&amp;DATA!D6059&amp;"', '"&amp;DATA!E6059&amp;"', '"&amp;DATA!F6059&amp;"', '"&amp;DATA!G6059&amp;"', '"&amp;DATA!H6059&amp;"', "&amp;DATA!J6059&amp;");","")</f>
        <v/>
      </c>
    </row>
    <row r="6060" spans="1:1" ht="15" customHeight="1">
      <c r="A6060" s="1" t="str">
        <f>IF(NOT(ISBLANK(DATA!A6060)),"INSERT INTO SYSADM.PSAUTHITEM VALUES ('"&amp;$B$1&amp;DATA!A6060&amp;"', '"&amp;DATA!D6060&amp;"', '"&amp;DATA!E6060&amp;"', '"&amp;DATA!F6060&amp;"', '"&amp;DATA!G6060&amp;"', '"&amp;DATA!H6060&amp;"', "&amp;DATA!J6060&amp;");","")</f>
        <v/>
      </c>
    </row>
    <row r="6061" spans="1:1" ht="15" customHeight="1">
      <c r="A6061" s="1" t="str">
        <f>IF(NOT(ISBLANK(DATA!A6061)),"INSERT INTO SYSADM.PSAUTHITEM VALUES ('"&amp;$B$1&amp;DATA!A6061&amp;"', '"&amp;DATA!D6061&amp;"', '"&amp;DATA!E6061&amp;"', '"&amp;DATA!F6061&amp;"', '"&amp;DATA!G6061&amp;"', '"&amp;DATA!H6061&amp;"', "&amp;DATA!J6061&amp;");","")</f>
        <v/>
      </c>
    </row>
    <row r="6062" spans="1:1" ht="15" customHeight="1">
      <c r="A6062" s="1" t="str">
        <f>IF(NOT(ISBLANK(DATA!A6062)),"INSERT INTO SYSADM.PSAUTHITEM VALUES ('"&amp;$B$1&amp;DATA!A6062&amp;"', '"&amp;DATA!D6062&amp;"', '"&amp;DATA!E6062&amp;"', '"&amp;DATA!F6062&amp;"', '"&amp;DATA!G6062&amp;"', '"&amp;DATA!H6062&amp;"', "&amp;DATA!J6062&amp;");","")</f>
        <v/>
      </c>
    </row>
    <row r="6063" spans="1:1" ht="15" customHeight="1">
      <c r="A6063" s="1" t="str">
        <f>IF(NOT(ISBLANK(DATA!A6063)),"INSERT INTO SYSADM.PSAUTHITEM VALUES ('"&amp;$B$1&amp;DATA!A6063&amp;"', '"&amp;DATA!D6063&amp;"', '"&amp;DATA!E6063&amp;"', '"&amp;DATA!F6063&amp;"', '"&amp;DATA!G6063&amp;"', '"&amp;DATA!H6063&amp;"', "&amp;DATA!J6063&amp;");","")</f>
        <v/>
      </c>
    </row>
    <row r="6064" spans="1:1" ht="15" customHeight="1">
      <c r="A6064" s="1" t="str">
        <f>IF(NOT(ISBLANK(DATA!A6064)),"INSERT INTO SYSADM.PSAUTHITEM VALUES ('"&amp;$B$1&amp;DATA!A6064&amp;"', '"&amp;DATA!D6064&amp;"', '"&amp;DATA!E6064&amp;"', '"&amp;DATA!F6064&amp;"', '"&amp;DATA!G6064&amp;"', '"&amp;DATA!H6064&amp;"', "&amp;DATA!J6064&amp;");","")</f>
        <v/>
      </c>
    </row>
    <row r="6065" spans="1:1" ht="15" customHeight="1">
      <c r="A6065" s="1" t="str">
        <f>IF(NOT(ISBLANK(DATA!A6065)),"INSERT INTO SYSADM.PSAUTHITEM VALUES ('"&amp;$B$1&amp;DATA!A6065&amp;"', '"&amp;DATA!D6065&amp;"', '"&amp;DATA!E6065&amp;"', '"&amp;DATA!F6065&amp;"', '"&amp;DATA!G6065&amp;"', '"&amp;DATA!H6065&amp;"', "&amp;DATA!J6065&amp;");","")</f>
        <v/>
      </c>
    </row>
    <row r="6066" spans="1:1" ht="15" customHeight="1">
      <c r="A6066" s="1" t="str">
        <f>IF(NOT(ISBLANK(DATA!A6066)),"INSERT INTO SYSADM.PSAUTHITEM VALUES ('"&amp;$B$1&amp;DATA!A6066&amp;"', '"&amp;DATA!D6066&amp;"', '"&amp;DATA!E6066&amp;"', '"&amp;DATA!F6066&amp;"', '"&amp;DATA!G6066&amp;"', '"&amp;DATA!H6066&amp;"', "&amp;DATA!J6066&amp;");","")</f>
        <v/>
      </c>
    </row>
    <row r="6067" spans="1:1" ht="15" customHeight="1">
      <c r="A6067" s="1" t="str">
        <f>IF(NOT(ISBLANK(DATA!A6067)),"INSERT INTO SYSADM.PSAUTHITEM VALUES ('"&amp;$B$1&amp;DATA!A6067&amp;"', '"&amp;DATA!D6067&amp;"', '"&amp;DATA!E6067&amp;"', '"&amp;DATA!F6067&amp;"', '"&amp;DATA!G6067&amp;"', '"&amp;DATA!H6067&amp;"', "&amp;DATA!J6067&amp;");","")</f>
        <v/>
      </c>
    </row>
    <row r="6068" spans="1:1" ht="15" customHeight="1">
      <c r="A6068" s="1" t="str">
        <f>IF(NOT(ISBLANK(DATA!A6068)),"INSERT INTO SYSADM.PSAUTHITEM VALUES ('"&amp;$B$1&amp;DATA!A6068&amp;"', '"&amp;DATA!D6068&amp;"', '"&amp;DATA!E6068&amp;"', '"&amp;DATA!F6068&amp;"', '"&amp;DATA!G6068&amp;"', '"&amp;DATA!H6068&amp;"', "&amp;DATA!J6068&amp;");","")</f>
        <v/>
      </c>
    </row>
    <row r="6069" spans="1:1" ht="15" customHeight="1">
      <c r="A6069" s="1" t="str">
        <f>IF(NOT(ISBLANK(DATA!A6069)),"INSERT INTO SYSADM.PSAUTHITEM VALUES ('"&amp;$B$1&amp;DATA!A6069&amp;"', '"&amp;DATA!D6069&amp;"', '"&amp;DATA!E6069&amp;"', '"&amp;DATA!F6069&amp;"', '"&amp;DATA!G6069&amp;"', '"&amp;DATA!H6069&amp;"', "&amp;DATA!J6069&amp;");","")</f>
        <v/>
      </c>
    </row>
    <row r="6070" spans="1:1" ht="15" customHeight="1">
      <c r="A6070" s="1" t="str">
        <f>IF(NOT(ISBLANK(DATA!A6070)),"INSERT INTO SYSADM.PSAUTHITEM VALUES ('"&amp;$B$1&amp;DATA!A6070&amp;"', '"&amp;DATA!D6070&amp;"', '"&amp;DATA!E6070&amp;"', '"&amp;DATA!F6070&amp;"', '"&amp;DATA!G6070&amp;"', '"&amp;DATA!H6070&amp;"', "&amp;DATA!J6070&amp;");","")</f>
        <v/>
      </c>
    </row>
    <row r="6071" spans="1:1" ht="15" customHeight="1">
      <c r="A6071" s="1" t="str">
        <f>IF(NOT(ISBLANK(DATA!A6071)),"INSERT INTO SYSADM.PSAUTHITEM VALUES ('"&amp;$B$1&amp;DATA!A6071&amp;"', '"&amp;DATA!D6071&amp;"', '"&amp;DATA!E6071&amp;"', '"&amp;DATA!F6071&amp;"', '"&amp;DATA!G6071&amp;"', '"&amp;DATA!H6071&amp;"', "&amp;DATA!J6071&amp;");","")</f>
        <v/>
      </c>
    </row>
    <row r="6072" spans="1:1" ht="15" customHeight="1">
      <c r="A6072" s="1" t="str">
        <f>IF(NOT(ISBLANK(DATA!A6072)),"INSERT INTO SYSADM.PSAUTHITEM VALUES ('"&amp;$B$1&amp;DATA!A6072&amp;"', '"&amp;DATA!D6072&amp;"', '"&amp;DATA!E6072&amp;"', '"&amp;DATA!F6072&amp;"', '"&amp;DATA!G6072&amp;"', '"&amp;DATA!H6072&amp;"', "&amp;DATA!J6072&amp;");","")</f>
        <v/>
      </c>
    </row>
    <row r="6073" spans="1:1" ht="15" customHeight="1">
      <c r="A6073" s="1" t="str">
        <f>IF(NOT(ISBLANK(DATA!A6073)),"INSERT INTO SYSADM.PSAUTHITEM VALUES ('"&amp;$B$1&amp;DATA!A6073&amp;"', '"&amp;DATA!D6073&amp;"', '"&amp;DATA!E6073&amp;"', '"&amp;DATA!F6073&amp;"', '"&amp;DATA!G6073&amp;"', '"&amp;DATA!H6073&amp;"', "&amp;DATA!J6073&amp;");","")</f>
        <v/>
      </c>
    </row>
    <row r="6074" spans="1:1" ht="15" customHeight="1">
      <c r="A6074" s="1" t="str">
        <f>IF(NOT(ISBLANK(DATA!A6074)),"INSERT INTO SYSADM.PSAUTHITEM VALUES ('"&amp;$B$1&amp;DATA!A6074&amp;"', '"&amp;DATA!D6074&amp;"', '"&amp;DATA!E6074&amp;"', '"&amp;DATA!F6074&amp;"', '"&amp;DATA!G6074&amp;"', '"&amp;DATA!H6074&amp;"', "&amp;DATA!J6074&amp;");","")</f>
        <v/>
      </c>
    </row>
    <row r="6075" spans="1:1" ht="15" customHeight="1">
      <c r="A6075" s="1" t="str">
        <f>IF(NOT(ISBLANK(DATA!A6075)),"INSERT INTO SYSADM.PSAUTHITEM VALUES ('"&amp;$B$1&amp;DATA!A6075&amp;"', '"&amp;DATA!D6075&amp;"', '"&amp;DATA!E6075&amp;"', '"&amp;DATA!F6075&amp;"', '"&amp;DATA!G6075&amp;"', '"&amp;DATA!H6075&amp;"', "&amp;DATA!J6075&amp;");","")</f>
        <v/>
      </c>
    </row>
    <row r="6076" spans="1:1" ht="15" customHeight="1">
      <c r="A6076" s="1" t="str">
        <f>IF(NOT(ISBLANK(DATA!A6076)),"INSERT INTO SYSADM.PSAUTHITEM VALUES ('"&amp;$B$1&amp;DATA!A6076&amp;"', '"&amp;DATA!D6076&amp;"', '"&amp;DATA!E6076&amp;"', '"&amp;DATA!F6076&amp;"', '"&amp;DATA!G6076&amp;"', '"&amp;DATA!H6076&amp;"', "&amp;DATA!J6076&amp;");","")</f>
        <v/>
      </c>
    </row>
    <row r="6077" spans="1:1" ht="15" customHeight="1">
      <c r="A6077" s="1" t="str">
        <f>IF(NOT(ISBLANK(DATA!A6077)),"INSERT INTO SYSADM.PSAUTHITEM VALUES ('"&amp;$B$1&amp;DATA!A6077&amp;"', '"&amp;DATA!D6077&amp;"', '"&amp;DATA!E6077&amp;"', '"&amp;DATA!F6077&amp;"', '"&amp;DATA!G6077&amp;"', '"&amp;DATA!H6077&amp;"', "&amp;DATA!J6077&amp;");","")</f>
        <v/>
      </c>
    </row>
    <row r="6078" spans="1:1" ht="15" customHeight="1">
      <c r="A6078" s="1" t="str">
        <f>IF(NOT(ISBLANK(DATA!A6078)),"INSERT INTO SYSADM.PSAUTHITEM VALUES ('"&amp;$B$1&amp;DATA!A6078&amp;"', '"&amp;DATA!D6078&amp;"', '"&amp;DATA!E6078&amp;"', '"&amp;DATA!F6078&amp;"', '"&amp;DATA!G6078&amp;"', '"&amp;DATA!H6078&amp;"', "&amp;DATA!J6078&amp;");","")</f>
        <v/>
      </c>
    </row>
    <row r="6079" spans="1:1" ht="15" customHeight="1">
      <c r="A6079" s="1" t="str">
        <f>IF(NOT(ISBLANK(DATA!A6079)),"INSERT INTO SYSADM.PSAUTHITEM VALUES ('"&amp;$B$1&amp;DATA!A6079&amp;"', '"&amp;DATA!D6079&amp;"', '"&amp;DATA!E6079&amp;"', '"&amp;DATA!F6079&amp;"', '"&amp;DATA!G6079&amp;"', '"&amp;DATA!H6079&amp;"', "&amp;DATA!J6079&amp;");","")</f>
        <v/>
      </c>
    </row>
    <row r="6080" spans="1:1" ht="15" customHeight="1">
      <c r="A6080" s="1" t="str">
        <f>IF(NOT(ISBLANK(DATA!A6080)),"INSERT INTO SYSADM.PSAUTHITEM VALUES ('"&amp;$B$1&amp;DATA!A6080&amp;"', '"&amp;DATA!D6080&amp;"', '"&amp;DATA!E6080&amp;"', '"&amp;DATA!F6080&amp;"', '"&amp;DATA!G6080&amp;"', '"&amp;DATA!H6080&amp;"', "&amp;DATA!J6080&amp;");","")</f>
        <v/>
      </c>
    </row>
    <row r="6081" spans="1:1" ht="15" customHeight="1">
      <c r="A6081" s="1" t="str">
        <f>IF(NOT(ISBLANK(DATA!A6081)),"INSERT INTO SYSADM.PSAUTHITEM VALUES ('"&amp;$B$1&amp;DATA!A6081&amp;"', '"&amp;DATA!D6081&amp;"', '"&amp;DATA!E6081&amp;"', '"&amp;DATA!F6081&amp;"', '"&amp;DATA!G6081&amp;"', '"&amp;DATA!H6081&amp;"', "&amp;DATA!J6081&amp;");","")</f>
        <v/>
      </c>
    </row>
    <row r="6082" spans="1:1" ht="15" customHeight="1">
      <c r="A6082" s="1" t="str">
        <f>IF(NOT(ISBLANK(DATA!A6082)),"INSERT INTO SYSADM.PSAUTHITEM VALUES ('"&amp;$B$1&amp;DATA!A6082&amp;"', '"&amp;DATA!D6082&amp;"', '"&amp;DATA!E6082&amp;"', '"&amp;DATA!F6082&amp;"', '"&amp;DATA!G6082&amp;"', '"&amp;DATA!H6082&amp;"', "&amp;DATA!J6082&amp;");","")</f>
        <v/>
      </c>
    </row>
    <row r="6083" spans="1:1" ht="15" customHeight="1">
      <c r="A6083" s="1" t="str">
        <f>IF(NOT(ISBLANK(DATA!A6083)),"INSERT INTO SYSADM.PSAUTHITEM VALUES ('"&amp;$B$1&amp;DATA!A6083&amp;"', '"&amp;DATA!D6083&amp;"', '"&amp;DATA!E6083&amp;"', '"&amp;DATA!F6083&amp;"', '"&amp;DATA!G6083&amp;"', '"&amp;DATA!H6083&amp;"', "&amp;DATA!J6083&amp;");","")</f>
        <v/>
      </c>
    </row>
    <row r="6084" spans="1:1" ht="15" customHeight="1">
      <c r="A6084" s="1" t="str">
        <f>IF(NOT(ISBLANK(DATA!A6084)),"INSERT INTO SYSADM.PSAUTHITEM VALUES ('"&amp;$B$1&amp;DATA!A6084&amp;"', '"&amp;DATA!D6084&amp;"', '"&amp;DATA!E6084&amp;"', '"&amp;DATA!F6084&amp;"', '"&amp;DATA!G6084&amp;"', '"&amp;DATA!H6084&amp;"', "&amp;DATA!J6084&amp;");","")</f>
        <v/>
      </c>
    </row>
    <row r="6085" spans="1:1" ht="15" customHeight="1">
      <c r="A6085" s="1" t="str">
        <f>IF(NOT(ISBLANK(DATA!A6085)),"INSERT INTO SYSADM.PSAUTHITEM VALUES ('"&amp;$B$1&amp;DATA!A6085&amp;"', '"&amp;DATA!D6085&amp;"', '"&amp;DATA!E6085&amp;"', '"&amp;DATA!F6085&amp;"', '"&amp;DATA!G6085&amp;"', '"&amp;DATA!H6085&amp;"', "&amp;DATA!J6085&amp;");","")</f>
        <v/>
      </c>
    </row>
    <row r="6086" spans="1:1" ht="15" customHeight="1">
      <c r="A6086" s="1" t="str">
        <f>IF(NOT(ISBLANK(DATA!A6086)),"INSERT INTO SYSADM.PSAUTHITEM VALUES ('"&amp;$B$1&amp;DATA!A6086&amp;"', '"&amp;DATA!D6086&amp;"', '"&amp;DATA!E6086&amp;"', '"&amp;DATA!F6086&amp;"', '"&amp;DATA!G6086&amp;"', '"&amp;DATA!H6086&amp;"', "&amp;DATA!J6086&amp;");","")</f>
        <v/>
      </c>
    </row>
    <row r="6087" spans="1:1" ht="15" customHeight="1">
      <c r="A6087" s="1" t="str">
        <f>IF(NOT(ISBLANK(DATA!A6087)),"INSERT INTO SYSADM.PSAUTHITEM VALUES ('"&amp;$B$1&amp;DATA!A6087&amp;"', '"&amp;DATA!D6087&amp;"', '"&amp;DATA!E6087&amp;"', '"&amp;DATA!F6087&amp;"', '"&amp;DATA!G6087&amp;"', '"&amp;DATA!H6087&amp;"', "&amp;DATA!J6087&amp;");","")</f>
        <v/>
      </c>
    </row>
    <row r="6088" spans="1:1" ht="15" customHeight="1">
      <c r="A6088" s="1" t="str">
        <f>IF(NOT(ISBLANK(DATA!A6088)),"INSERT INTO SYSADM.PSAUTHITEM VALUES ('"&amp;$B$1&amp;DATA!A6088&amp;"', '"&amp;DATA!D6088&amp;"', '"&amp;DATA!E6088&amp;"', '"&amp;DATA!F6088&amp;"', '"&amp;DATA!G6088&amp;"', '"&amp;DATA!H6088&amp;"', "&amp;DATA!J6088&amp;");","")</f>
        <v/>
      </c>
    </row>
    <row r="6089" spans="1:1" ht="15" customHeight="1">
      <c r="A6089" s="1" t="str">
        <f>IF(NOT(ISBLANK(DATA!A6089)),"INSERT INTO SYSADM.PSAUTHITEM VALUES ('"&amp;$B$1&amp;DATA!A6089&amp;"', '"&amp;DATA!D6089&amp;"', '"&amp;DATA!E6089&amp;"', '"&amp;DATA!F6089&amp;"', '"&amp;DATA!G6089&amp;"', '"&amp;DATA!H6089&amp;"', "&amp;DATA!J6089&amp;");","")</f>
        <v/>
      </c>
    </row>
    <row r="6090" spans="1:1" ht="15" customHeight="1">
      <c r="A6090" s="1" t="str">
        <f>IF(NOT(ISBLANK(DATA!A6090)),"INSERT INTO SYSADM.PSAUTHITEM VALUES ('"&amp;$B$1&amp;DATA!A6090&amp;"', '"&amp;DATA!D6090&amp;"', '"&amp;DATA!E6090&amp;"', '"&amp;DATA!F6090&amp;"', '"&amp;DATA!G6090&amp;"', '"&amp;DATA!H6090&amp;"', "&amp;DATA!J6090&amp;");","")</f>
        <v/>
      </c>
    </row>
    <row r="6091" spans="1:1" ht="15" customHeight="1">
      <c r="A6091" s="1" t="str">
        <f>IF(NOT(ISBLANK(DATA!A6091)),"INSERT INTO SYSADM.PSAUTHITEM VALUES ('"&amp;$B$1&amp;DATA!A6091&amp;"', '"&amp;DATA!D6091&amp;"', '"&amp;DATA!E6091&amp;"', '"&amp;DATA!F6091&amp;"', '"&amp;DATA!G6091&amp;"', '"&amp;DATA!H6091&amp;"', "&amp;DATA!J6091&amp;");","")</f>
        <v/>
      </c>
    </row>
    <row r="6092" spans="1:1" ht="15" customHeight="1">
      <c r="A6092" s="1" t="str">
        <f>IF(NOT(ISBLANK(DATA!A6092)),"INSERT INTO SYSADM.PSAUTHITEM VALUES ('"&amp;$B$1&amp;DATA!A6092&amp;"', '"&amp;DATA!D6092&amp;"', '"&amp;DATA!E6092&amp;"', '"&amp;DATA!F6092&amp;"', '"&amp;DATA!G6092&amp;"', '"&amp;DATA!H6092&amp;"', "&amp;DATA!J6092&amp;");","")</f>
        <v/>
      </c>
    </row>
    <row r="6093" spans="1:1" ht="15" customHeight="1">
      <c r="A6093" s="1" t="str">
        <f>IF(NOT(ISBLANK(DATA!A6093)),"INSERT INTO SYSADM.PSAUTHITEM VALUES ('"&amp;$B$1&amp;DATA!A6093&amp;"', '"&amp;DATA!D6093&amp;"', '"&amp;DATA!E6093&amp;"', '"&amp;DATA!F6093&amp;"', '"&amp;DATA!G6093&amp;"', '"&amp;DATA!H6093&amp;"', "&amp;DATA!J6093&amp;");","")</f>
        <v/>
      </c>
    </row>
    <row r="6094" spans="1:1" ht="15" customHeight="1">
      <c r="A6094" s="1" t="str">
        <f>IF(NOT(ISBLANK(DATA!A6094)),"INSERT INTO SYSADM.PSAUTHITEM VALUES ('"&amp;$B$1&amp;DATA!A6094&amp;"', '"&amp;DATA!D6094&amp;"', '"&amp;DATA!E6094&amp;"', '"&amp;DATA!F6094&amp;"', '"&amp;DATA!G6094&amp;"', '"&amp;DATA!H6094&amp;"', "&amp;DATA!J6094&amp;");","")</f>
        <v/>
      </c>
    </row>
    <row r="6095" spans="1:1" ht="15" customHeight="1">
      <c r="A6095" s="1" t="str">
        <f>IF(NOT(ISBLANK(DATA!A6095)),"INSERT INTO SYSADM.PSAUTHITEM VALUES ('"&amp;$B$1&amp;DATA!A6095&amp;"', '"&amp;DATA!D6095&amp;"', '"&amp;DATA!E6095&amp;"', '"&amp;DATA!F6095&amp;"', '"&amp;DATA!G6095&amp;"', '"&amp;DATA!H6095&amp;"', "&amp;DATA!J6095&amp;");","")</f>
        <v/>
      </c>
    </row>
    <row r="6096" spans="1:1" ht="15" customHeight="1">
      <c r="A6096" s="1" t="str">
        <f>IF(NOT(ISBLANK(DATA!A6096)),"INSERT INTO SYSADM.PSAUTHITEM VALUES ('"&amp;$B$1&amp;DATA!A6096&amp;"', '"&amp;DATA!D6096&amp;"', '"&amp;DATA!E6096&amp;"', '"&amp;DATA!F6096&amp;"', '"&amp;DATA!G6096&amp;"', '"&amp;DATA!H6096&amp;"', "&amp;DATA!J6096&amp;");","")</f>
        <v/>
      </c>
    </row>
    <row r="6097" spans="1:1" ht="15" customHeight="1">
      <c r="A6097" s="1" t="str">
        <f>IF(NOT(ISBLANK(DATA!A6097)),"INSERT INTO SYSADM.PSAUTHITEM VALUES ('"&amp;$B$1&amp;DATA!A6097&amp;"', '"&amp;DATA!D6097&amp;"', '"&amp;DATA!E6097&amp;"', '"&amp;DATA!F6097&amp;"', '"&amp;DATA!G6097&amp;"', '"&amp;DATA!H6097&amp;"', "&amp;DATA!J6097&amp;");","")</f>
        <v/>
      </c>
    </row>
    <row r="6098" spans="1:1" ht="15" customHeight="1">
      <c r="A6098" s="1" t="str">
        <f>IF(NOT(ISBLANK(DATA!A6098)),"INSERT INTO SYSADM.PSAUTHITEM VALUES ('"&amp;$B$1&amp;DATA!A6098&amp;"', '"&amp;DATA!D6098&amp;"', '"&amp;DATA!E6098&amp;"', '"&amp;DATA!F6098&amp;"', '"&amp;DATA!G6098&amp;"', '"&amp;DATA!H6098&amp;"', "&amp;DATA!J6098&amp;");","")</f>
        <v/>
      </c>
    </row>
    <row r="6099" spans="1:1" ht="15" customHeight="1">
      <c r="A6099" s="1" t="str">
        <f>IF(NOT(ISBLANK(DATA!A6099)),"INSERT INTO SYSADM.PSAUTHITEM VALUES ('"&amp;$B$1&amp;DATA!A6099&amp;"', '"&amp;DATA!D6099&amp;"', '"&amp;DATA!E6099&amp;"', '"&amp;DATA!F6099&amp;"', '"&amp;DATA!G6099&amp;"', '"&amp;DATA!H6099&amp;"', "&amp;DATA!J6099&amp;");","")</f>
        <v/>
      </c>
    </row>
    <row r="6100" spans="1:1" ht="15" customHeight="1">
      <c r="A6100" s="1" t="str">
        <f>IF(NOT(ISBLANK(DATA!A6100)),"INSERT INTO SYSADM.PSAUTHITEM VALUES ('"&amp;$B$1&amp;DATA!A6100&amp;"', '"&amp;DATA!D6100&amp;"', '"&amp;DATA!E6100&amp;"', '"&amp;DATA!F6100&amp;"', '"&amp;DATA!G6100&amp;"', '"&amp;DATA!H6100&amp;"', "&amp;DATA!J6100&amp;");","")</f>
        <v/>
      </c>
    </row>
    <row r="6101" spans="1:1" ht="15" customHeight="1">
      <c r="A6101" s="1" t="str">
        <f>IF(NOT(ISBLANK(DATA!A6101)),"INSERT INTO SYSADM.PSAUTHITEM VALUES ('"&amp;$B$1&amp;DATA!A6101&amp;"', '"&amp;DATA!D6101&amp;"', '"&amp;DATA!E6101&amp;"', '"&amp;DATA!F6101&amp;"', '"&amp;DATA!G6101&amp;"', '"&amp;DATA!H6101&amp;"', "&amp;DATA!J6101&amp;");","")</f>
        <v/>
      </c>
    </row>
    <row r="6102" spans="1:1" ht="15" customHeight="1">
      <c r="A6102" s="1" t="str">
        <f>IF(NOT(ISBLANK(DATA!A6102)),"INSERT INTO SYSADM.PSAUTHITEM VALUES ('"&amp;$B$1&amp;DATA!A6102&amp;"', '"&amp;DATA!D6102&amp;"', '"&amp;DATA!E6102&amp;"', '"&amp;DATA!F6102&amp;"', '"&amp;DATA!G6102&amp;"', '"&amp;DATA!H6102&amp;"', "&amp;DATA!J6102&amp;");","")</f>
        <v/>
      </c>
    </row>
    <row r="6103" spans="1:1" ht="15" customHeight="1">
      <c r="A6103" s="1" t="str">
        <f>IF(NOT(ISBLANK(DATA!A6103)),"INSERT INTO SYSADM.PSAUTHITEM VALUES ('"&amp;$B$1&amp;DATA!A6103&amp;"', '"&amp;DATA!D6103&amp;"', '"&amp;DATA!E6103&amp;"', '"&amp;DATA!F6103&amp;"', '"&amp;DATA!G6103&amp;"', '"&amp;DATA!H6103&amp;"', "&amp;DATA!J6103&amp;");","")</f>
        <v/>
      </c>
    </row>
    <row r="6104" spans="1:1" ht="15" customHeight="1">
      <c r="A6104" s="1" t="str">
        <f>IF(NOT(ISBLANK(DATA!A6104)),"INSERT INTO SYSADM.PSAUTHITEM VALUES ('"&amp;$B$1&amp;DATA!A6104&amp;"', '"&amp;DATA!D6104&amp;"', '"&amp;DATA!E6104&amp;"', '"&amp;DATA!F6104&amp;"', '"&amp;DATA!G6104&amp;"', '"&amp;DATA!H6104&amp;"', "&amp;DATA!J6104&amp;");","")</f>
        <v/>
      </c>
    </row>
    <row r="6105" spans="1:1" ht="15" customHeight="1">
      <c r="A6105" s="1" t="str">
        <f>IF(NOT(ISBLANK(DATA!A6105)),"INSERT INTO SYSADM.PSAUTHITEM VALUES ('"&amp;$B$1&amp;DATA!A6105&amp;"', '"&amp;DATA!D6105&amp;"', '"&amp;DATA!E6105&amp;"', '"&amp;DATA!F6105&amp;"', '"&amp;DATA!G6105&amp;"', '"&amp;DATA!H6105&amp;"', "&amp;DATA!J6105&amp;");","")</f>
        <v/>
      </c>
    </row>
    <row r="6106" spans="1:1" ht="15" customHeight="1">
      <c r="A6106" s="1" t="str">
        <f>IF(NOT(ISBLANK(DATA!A6106)),"INSERT INTO SYSADM.PSAUTHITEM VALUES ('"&amp;$B$1&amp;DATA!A6106&amp;"', '"&amp;DATA!D6106&amp;"', '"&amp;DATA!E6106&amp;"', '"&amp;DATA!F6106&amp;"', '"&amp;DATA!G6106&amp;"', '"&amp;DATA!H6106&amp;"', "&amp;DATA!J6106&amp;");","")</f>
        <v/>
      </c>
    </row>
    <row r="6107" spans="1:1" ht="15" customHeight="1">
      <c r="A6107" s="1" t="str">
        <f>IF(NOT(ISBLANK(DATA!A6107)),"INSERT INTO SYSADM.PSAUTHITEM VALUES ('"&amp;$B$1&amp;DATA!A6107&amp;"', '"&amp;DATA!D6107&amp;"', '"&amp;DATA!E6107&amp;"', '"&amp;DATA!F6107&amp;"', '"&amp;DATA!G6107&amp;"', '"&amp;DATA!H6107&amp;"', "&amp;DATA!J6107&amp;");","")</f>
        <v/>
      </c>
    </row>
    <row r="6108" spans="1:1" ht="15" customHeight="1">
      <c r="A6108" s="1" t="str">
        <f>IF(NOT(ISBLANK(DATA!A6108)),"INSERT INTO SYSADM.PSAUTHITEM VALUES ('"&amp;$B$1&amp;DATA!A6108&amp;"', '"&amp;DATA!D6108&amp;"', '"&amp;DATA!E6108&amp;"', '"&amp;DATA!F6108&amp;"', '"&amp;DATA!G6108&amp;"', '"&amp;DATA!H6108&amp;"', "&amp;DATA!J6108&amp;");","")</f>
        <v/>
      </c>
    </row>
    <row r="6109" spans="1:1" ht="15" customHeight="1">
      <c r="A6109" s="1" t="str">
        <f>IF(NOT(ISBLANK(DATA!A6109)),"INSERT INTO SYSADM.PSAUTHITEM VALUES ('"&amp;$B$1&amp;DATA!A6109&amp;"', '"&amp;DATA!D6109&amp;"', '"&amp;DATA!E6109&amp;"', '"&amp;DATA!F6109&amp;"', '"&amp;DATA!G6109&amp;"', '"&amp;DATA!H6109&amp;"', "&amp;DATA!J6109&amp;");","")</f>
        <v/>
      </c>
    </row>
    <row r="6110" spans="1:1" ht="15" customHeight="1">
      <c r="A6110" s="1" t="str">
        <f>IF(NOT(ISBLANK(DATA!A6110)),"INSERT INTO SYSADM.PSAUTHITEM VALUES ('"&amp;$B$1&amp;DATA!A6110&amp;"', '"&amp;DATA!D6110&amp;"', '"&amp;DATA!E6110&amp;"', '"&amp;DATA!F6110&amp;"', '"&amp;DATA!G6110&amp;"', '"&amp;DATA!H6110&amp;"', "&amp;DATA!J6110&amp;");","")</f>
        <v/>
      </c>
    </row>
    <row r="6111" spans="1:1" ht="15" customHeight="1">
      <c r="A6111" s="1" t="str">
        <f>IF(NOT(ISBLANK(DATA!A6111)),"INSERT INTO SYSADM.PSAUTHITEM VALUES ('"&amp;$B$1&amp;DATA!A6111&amp;"', '"&amp;DATA!D6111&amp;"', '"&amp;DATA!E6111&amp;"', '"&amp;DATA!F6111&amp;"', '"&amp;DATA!G6111&amp;"', '"&amp;DATA!H6111&amp;"', "&amp;DATA!J6111&amp;");","")</f>
        <v/>
      </c>
    </row>
    <row r="6112" spans="1:1" ht="15" customHeight="1">
      <c r="A6112" s="1" t="str">
        <f>IF(NOT(ISBLANK(DATA!A6112)),"INSERT INTO SYSADM.PSAUTHITEM VALUES ('"&amp;$B$1&amp;DATA!A6112&amp;"', '"&amp;DATA!D6112&amp;"', '"&amp;DATA!E6112&amp;"', '"&amp;DATA!F6112&amp;"', '"&amp;DATA!G6112&amp;"', '"&amp;DATA!H6112&amp;"', "&amp;DATA!J6112&amp;");","")</f>
        <v/>
      </c>
    </row>
    <row r="6113" spans="1:1" ht="15" customHeight="1">
      <c r="A6113" s="1" t="str">
        <f>IF(NOT(ISBLANK(DATA!A6113)),"INSERT INTO SYSADM.PSAUTHITEM VALUES ('"&amp;$B$1&amp;DATA!A6113&amp;"', '"&amp;DATA!D6113&amp;"', '"&amp;DATA!E6113&amp;"', '"&amp;DATA!F6113&amp;"', '"&amp;DATA!G6113&amp;"', '"&amp;DATA!H6113&amp;"', "&amp;DATA!J6113&amp;");","")</f>
        <v/>
      </c>
    </row>
    <row r="6114" spans="1:1" ht="15" customHeight="1">
      <c r="A6114" s="1" t="str">
        <f>IF(NOT(ISBLANK(DATA!A6114)),"INSERT INTO SYSADM.PSAUTHITEM VALUES ('"&amp;$B$1&amp;DATA!A6114&amp;"', '"&amp;DATA!D6114&amp;"', '"&amp;DATA!E6114&amp;"', '"&amp;DATA!F6114&amp;"', '"&amp;DATA!G6114&amp;"', '"&amp;DATA!H6114&amp;"', "&amp;DATA!J6114&amp;");","")</f>
        <v/>
      </c>
    </row>
    <row r="6115" spans="1:1" ht="15" customHeight="1">
      <c r="A6115" s="1" t="str">
        <f>IF(NOT(ISBLANK(DATA!A6115)),"INSERT INTO SYSADM.PSAUTHITEM VALUES ('"&amp;$B$1&amp;DATA!A6115&amp;"', '"&amp;DATA!D6115&amp;"', '"&amp;DATA!E6115&amp;"', '"&amp;DATA!F6115&amp;"', '"&amp;DATA!G6115&amp;"', '"&amp;DATA!H6115&amp;"', "&amp;DATA!J6115&amp;");","")</f>
        <v/>
      </c>
    </row>
    <row r="6116" spans="1:1" ht="15" customHeight="1">
      <c r="A6116" s="1" t="str">
        <f>IF(NOT(ISBLANK(DATA!A6116)),"INSERT INTO SYSADM.PSAUTHITEM VALUES ('"&amp;$B$1&amp;DATA!A6116&amp;"', '"&amp;DATA!D6116&amp;"', '"&amp;DATA!E6116&amp;"', '"&amp;DATA!F6116&amp;"', '"&amp;DATA!G6116&amp;"', '"&amp;DATA!H6116&amp;"', "&amp;DATA!J6116&amp;");","")</f>
        <v/>
      </c>
    </row>
    <row r="6117" spans="1:1" ht="15" customHeight="1">
      <c r="A6117" s="1" t="str">
        <f>IF(NOT(ISBLANK(DATA!A6117)),"INSERT INTO SYSADM.PSAUTHITEM VALUES ('"&amp;$B$1&amp;DATA!A6117&amp;"', '"&amp;DATA!D6117&amp;"', '"&amp;DATA!E6117&amp;"', '"&amp;DATA!F6117&amp;"', '"&amp;DATA!G6117&amp;"', '"&amp;DATA!H6117&amp;"', "&amp;DATA!J6117&amp;");","")</f>
        <v/>
      </c>
    </row>
    <row r="6118" spans="1:1" ht="15" customHeight="1">
      <c r="A6118" s="1" t="str">
        <f>IF(NOT(ISBLANK(DATA!A6118)),"INSERT INTO SYSADM.PSAUTHITEM VALUES ('"&amp;$B$1&amp;DATA!A6118&amp;"', '"&amp;DATA!D6118&amp;"', '"&amp;DATA!E6118&amp;"', '"&amp;DATA!F6118&amp;"', '"&amp;DATA!G6118&amp;"', '"&amp;DATA!H6118&amp;"', "&amp;DATA!J6118&amp;");","")</f>
        <v/>
      </c>
    </row>
    <row r="6119" spans="1:1" ht="15" customHeight="1">
      <c r="A6119" s="1" t="str">
        <f>IF(NOT(ISBLANK(DATA!A6119)),"INSERT INTO SYSADM.PSAUTHITEM VALUES ('"&amp;$B$1&amp;DATA!A6119&amp;"', '"&amp;DATA!D6119&amp;"', '"&amp;DATA!E6119&amp;"', '"&amp;DATA!F6119&amp;"', '"&amp;DATA!G6119&amp;"', '"&amp;DATA!H6119&amp;"', "&amp;DATA!J6119&amp;");","")</f>
        <v/>
      </c>
    </row>
    <row r="6120" spans="1:1" ht="15" customHeight="1">
      <c r="A6120" s="1" t="str">
        <f>IF(NOT(ISBLANK(DATA!A6120)),"INSERT INTO SYSADM.PSAUTHITEM VALUES ('"&amp;$B$1&amp;DATA!A6120&amp;"', '"&amp;DATA!D6120&amp;"', '"&amp;DATA!E6120&amp;"', '"&amp;DATA!F6120&amp;"', '"&amp;DATA!G6120&amp;"', '"&amp;DATA!H6120&amp;"', "&amp;DATA!J6120&amp;");","")</f>
        <v/>
      </c>
    </row>
    <row r="6121" spans="1:1" ht="15" customHeight="1">
      <c r="A6121" s="1" t="str">
        <f>IF(NOT(ISBLANK(DATA!A6121)),"INSERT INTO SYSADM.PSAUTHITEM VALUES ('"&amp;$B$1&amp;DATA!A6121&amp;"', '"&amp;DATA!D6121&amp;"', '"&amp;DATA!E6121&amp;"', '"&amp;DATA!F6121&amp;"', '"&amp;DATA!G6121&amp;"', '"&amp;DATA!H6121&amp;"', "&amp;DATA!J6121&amp;");","")</f>
        <v/>
      </c>
    </row>
    <row r="6122" spans="1:1" ht="15" customHeight="1">
      <c r="A6122" s="1" t="str">
        <f>IF(NOT(ISBLANK(DATA!A6122)),"INSERT INTO SYSADM.PSAUTHITEM VALUES ('"&amp;$B$1&amp;DATA!A6122&amp;"', '"&amp;DATA!D6122&amp;"', '"&amp;DATA!E6122&amp;"', '"&amp;DATA!F6122&amp;"', '"&amp;DATA!G6122&amp;"', '"&amp;DATA!H6122&amp;"', "&amp;DATA!J6122&amp;");","")</f>
        <v/>
      </c>
    </row>
    <row r="6123" spans="1:1" ht="15" customHeight="1">
      <c r="A6123" s="1" t="str">
        <f>IF(NOT(ISBLANK(DATA!A6123)),"INSERT INTO SYSADM.PSAUTHITEM VALUES ('"&amp;$B$1&amp;DATA!A6123&amp;"', '"&amp;DATA!D6123&amp;"', '"&amp;DATA!E6123&amp;"', '"&amp;DATA!F6123&amp;"', '"&amp;DATA!G6123&amp;"', '"&amp;DATA!H6123&amp;"', "&amp;DATA!J6123&amp;");","")</f>
        <v/>
      </c>
    </row>
    <row r="6124" spans="1:1" ht="15" customHeight="1">
      <c r="A6124" s="1" t="str">
        <f>IF(NOT(ISBLANK(DATA!A6124)),"INSERT INTO SYSADM.PSAUTHITEM VALUES ('"&amp;$B$1&amp;DATA!A6124&amp;"', '"&amp;DATA!D6124&amp;"', '"&amp;DATA!E6124&amp;"', '"&amp;DATA!F6124&amp;"', '"&amp;DATA!G6124&amp;"', '"&amp;DATA!H6124&amp;"', "&amp;DATA!J6124&amp;");","")</f>
        <v/>
      </c>
    </row>
    <row r="6125" spans="1:1" ht="15" customHeight="1">
      <c r="A6125" s="1" t="str">
        <f>IF(NOT(ISBLANK(DATA!A6125)),"INSERT INTO SYSADM.PSAUTHITEM VALUES ('"&amp;$B$1&amp;DATA!A6125&amp;"', '"&amp;DATA!D6125&amp;"', '"&amp;DATA!E6125&amp;"', '"&amp;DATA!F6125&amp;"', '"&amp;DATA!G6125&amp;"', '"&amp;DATA!H6125&amp;"', "&amp;DATA!J6125&amp;");","")</f>
        <v/>
      </c>
    </row>
    <row r="6126" spans="1:1" ht="15" customHeight="1">
      <c r="A6126" s="1" t="str">
        <f>IF(NOT(ISBLANK(DATA!A6126)),"INSERT INTO SYSADM.PSAUTHITEM VALUES ('"&amp;$B$1&amp;DATA!A6126&amp;"', '"&amp;DATA!D6126&amp;"', '"&amp;DATA!E6126&amp;"', '"&amp;DATA!F6126&amp;"', '"&amp;DATA!G6126&amp;"', '"&amp;DATA!H6126&amp;"', "&amp;DATA!J6126&amp;");","")</f>
        <v/>
      </c>
    </row>
    <row r="6127" spans="1:1" ht="15" customHeight="1">
      <c r="A6127" s="1" t="str">
        <f>IF(NOT(ISBLANK(DATA!A6127)),"INSERT INTO SYSADM.PSAUTHITEM VALUES ('"&amp;$B$1&amp;DATA!A6127&amp;"', '"&amp;DATA!D6127&amp;"', '"&amp;DATA!E6127&amp;"', '"&amp;DATA!F6127&amp;"', '"&amp;DATA!G6127&amp;"', '"&amp;DATA!H6127&amp;"', "&amp;DATA!J6127&amp;");","")</f>
        <v/>
      </c>
    </row>
    <row r="6128" spans="1:1" ht="15" customHeight="1">
      <c r="A6128" s="1" t="str">
        <f>IF(NOT(ISBLANK(DATA!A6128)),"INSERT INTO SYSADM.PSAUTHITEM VALUES ('"&amp;$B$1&amp;DATA!A6128&amp;"', '"&amp;DATA!D6128&amp;"', '"&amp;DATA!E6128&amp;"', '"&amp;DATA!F6128&amp;"', '"&amp;DATA!G6128&amp;"', '"&amp;DATA!H6128&amp;"', "&amp;DATA!J6128&amp;");","")</f>
        <v/>
      </c>
    </row>
    <row r="6129" spans="1:1" ht="15" customHeight="1">
      <c r="A6129" s="1" t="str">
        <f>IF(NOT(ISBLANK(DATA!A6129)),"INSERT INTO SYSADM.PSAUTHITEM VALUES ('"&amp;$B$1&amp;DATA!A6129&amp;"', '"&amp;DATA!D6129&amp;"', '"&amp;DATA!E6129&amp;"', '"&amp;DATA!F6129&amp;"', '"&amp;DATA!G6129&amp;"', '"&amp;DATA!H6129&amp;"', "&amp;DATA!J6129&amp;");","")</f>
        <v/>
      </c>
    </row>
    <row r="6130" spans="1:1" ht="15" customHeight="1">
      <c r="A6130" s="1" t="str">
        <f>IF(NOT(ISBLANK(DATA!A6130)),"INSERT INTO SYSADM.PSAUTHITEM VALUES ('"&amp;$B$1&amp;DATA!A6130&amp;"', '"&amp;DATA!D6130&amp;"', '"&amp;DATA!E6130&amp;"', '"&amp;DATA!F6130&amp;"', '"&amp;DATA!G6130&amp;"', '"&amp;DATA!H6130&amp;"', "&amp;DATA!J6130&amp;");","")</f>
        <v/>
      </c>
    </row>
    <row r="6131" spans="1:1" ht="15" customHeight="1">
      <c r="A6131" s="1" t="str">
        <f>IF(NOT(ISBLANK(DATA!A6131)),"INSERT INTO SYSADM.PSAUTHITEM VALUES ('"&amp;$B$1&amp;DATA!A6131&amp;"', '"&amp;DATA!D6131&amp;"', '"&amp;DATA!E6131&amp;"', '"&amp;DATA!F6131&amp;"', '"&amp;DATA!G6131&amp;"', '"&amp;DATA!H6131&amp;"', "&amp;DATA!J6131&amp;");","")</f>
        <v/>
      </c>
    </row>
    <row r="6132" spans="1:1" ht="15" customHeight="1">
      <c r="A6132" s="1" t="str">
        <f>IF(NOT(ISBLANK(DATA!A6132)),"INSERT INTO SYSADM.PSAUTHITEM VALUES ('"&amp;$B$1&amp;DATA!A6132&amp;"', '"&amp;DATA!D6132&amp;"', '"&amp;DATA!E6132&amp;"', '"&amp;DATA!F6132&amp;"', '"&amp;DATA!G6132&amp;"', '"&amp;DATA!H6132&amp;"', "&amp;DATA!J6132&amp;");","")</f>
        <v/>
      </c>
    </row>
    <row r="6133" spans="1:1" ht="15" customHeight="1">
      <c r="A6133" s="1" t="str">
        <f>IF(NOT(ISBLANK(DATA!A6133)),"INSERT INTO SYSADM.PSAUTHITEM VALUES ('"&amp;$B$1&amp;DATA!A6133&amp;"', '"&amp;DATA!D6133&amp;"', '"&amp;DATA!E6133&amp;"', '"&amp;DATA!F6133&amp;"', '"&amp;DATA!G6133&amp;"', '"&amp;DATA!H6133&amp;"', "&amp;DATA!J6133&amp;");","")</f>
        <v/>
      </c>
    </row>
    <row r="6134" spans="1:1" ht="15" customHeight="1">
      <c r="A6134" s="1" t="str">
        <f>IF(NOT(ISBLANK(DATA!A6134)),"INSERT INTO SYSADM.PSAUTHITEM VALUES ('"&amp;$B$1&amp;DATA!A6134&amp;"', '"&amp;DATA!D6134&amp;"', '"&amp;DATA!E6134&amp;"', '"&amp;DATA!F6134&amp;"', '"&amp;DATA!G6134&amp;"', '"&amp;DATA!H6134&amp;"', "&amp;DATA!J6134&amp;");","")</f>
        <v/>
      </c>
    </row>
    <row r="6135" spans="1:1" ht="15" customHeight="1">
      <c r="A6135" s="1" t="str">
        <f>IF(NOT(ISBLANK(DATA!A6135)),"INSERT INTO SYSADM.PSAUTHITEM VALUES ('"&amp;$B$1&amp;DATA!A6135&amp;"', '"&amp;DATA!D6135&amp;"', '"&amp;DATA!E6135&amp;"', '"&amp;DATA!F6135&amp;"', '"&amp;DATA!G6135&amp;"', '"&amp;DATA!H6135&amp;"', "&amp;DATA!J6135&amp;");","")</f>
        <v/>
      </c>
    </row>
    <row r="6136" spans="1:1" ht="15" customHeight="1">
      <c r="A6136" s="1" t="str">
        <f>IF(NOT(ISBLANK(DATA!A6136)),"INSERT INTO SYSADM.PSAUTHITEM VALUES ('"&amp;$B$1&amp;DATA!A6136&amp;"', '"&amp;DATA!D6136&amp;"', '"&amp;DATA!E6136&amp;"', '"&amp;DATA!F6136&amp;"', '"&amp;DATA!G6136&amp;"', '"&amp;DATA!H6136&amp;"', "&amp;DATA!J6136&amp;");","")</f>
        <v/>
      </c>
    </row>
    <row r="6137" spans="1:1" ht="15" customHeight="1">
      <c r="A6137" s="1" t="str">
        <f>IF(NOT(ISBLANK(DATA!A6137)),"INSERT INTO SYSADM.PSAUTHITEM VALUES ('"&amp;$B$1&amp;DATA!A6137&amp;"', '"&amp;DATA!D6137&amp;"', '"&amp;DATA!E6137&amp;"', '"&amp;DATA!F6137&amp;"', '"&amp;DATA!G6137&amp;"', '"&amp;DATA!H6137&amp;"', "&amp;DATA!J6137&amp;");","")</f>
        <v/>
      </c>
    </row>
    <row r="6138" spans="1:1" ht="15" customHeight="1">
      <c r="A6138" s="1" t="str">
        <f>IF(NOT(ISBLANK(DATA!A6138)),"INSERT INTO SYSADM.PSAUTHITEM VALUES ('"&amp;$B$1&amp;DATA!A6138&amp;"', '"&amp;DATA!D6138&amp;"', '"&amp;DATA!E6138&amp;"', '"&amp;DATA!F6138&amp;"', '"&amp;DATA!G6138&amp;"', '"&amp;DATA!H6138&amp;"', "&amp;DATA!J6138&amp;");","")</f>
        <v/>
      </c>
    </row>
    <row r="6139" spans="1:1" ht="15" customHeight="1">
      <c r="A6139" s="1" t="str">
        <f>IF(NOT(ISBLANK(DATA!A6139)),"INSERT INTO SYSADM.PSAUTHITEM VALUES ('"&amp;$B$1&amp;DATA!A6139&amp;"', '"&amp;DATA!D6139&amp;"', '"&amp;DATA!E6139&amp;"', '"&amp;DATA!F6139&amp;"', '"&amp;DATA!G6139&amp;"', '"&amp;DATA!H6139&amp;"', "&amp;DATA!J6139&amp;");","")</f>
        <v/>
      </c>
    </row>
    <row r="6140" spans="1:1" ht="15" customHeight="1">
      <c r="A6140" s="1" t="str">
        <f>IF(NOT(ISBLANK(DATA!A6140)),"INSERT INTO SYSADM.PSAUTHITEM VALUES ('"&amp;$B$1&amp;DATA!A6140&amp;"', '"&amp;DATA!D6140&amp;"', '"&amp;DATA!E6140&amp;"', '"&amp;DATA!F6140&amp;"', '"&amp;DATA!G6140&amp;"', '"&amp;DATA!H6140&amp;"', "&amp;DATA!J6140&amp;");","")</f>
        <v/>
      </c>
    </row>
    <row r="6141" spans="1:1" ht="15" customHeight="1">
      <c r="A6141" s="1" t="str">
        <f>IF(NOT(ISBLANK(DATA!A6141)),"INSERT INTO SYSADM.PSAUTHITEM VALUES ('"&amp;$B$1&amp;DATA!A6141&amp;"', '"&amp;DATA!D6141&amp;"', '"&amp;DATA!E6141&amp;"', '"&amp;DATA!F6141&amp;"', '"&amp;DATA!G6141&amp;"', '"&amp;DATA!H6141&amp;"', "&amp;DATA!J6141&amp;");","")</f>
        <v/>
      </c>
    </row>
    <row r="6142" spans="1:1" ht="15" customHeight="1">
      <c r="A6142" s="1" t="str">
        <f>IF(NOT(ISBLANK(DATA!A6142)),"INSERT INTO SYSADM.PSAUTHITEM VALUES ('"&amp;$B$1&amp;DATA!A6142&amp;"', '"&amp;DATA!D6142&amp;"', '"&amp;DATA!E6142&amp;"', '"&amp;DATA!F6142&amp;"', '"&amp;DATA!G6142&amp;"', '"&amp;DATA!H6142&amp;"', "&amp;DATA!J6142&amp;");","")</f>
        <v/>
      </c>
    </row>
    <row r="6143" spans="1:1" ht="15" customHeight="1">
      <c r="A6143" s="1" t="str">
        <f>IF(NOT(ISBLANK(DATA!A6143)),"INSERT INTO SYSADM.PSAUTHITEM VALUES ('"&amp;$B$1&amp;DATA!A6143&amp;"', '"&amp;DATA!D6143&amp;"', '"&amp;DATA!E6143&amp;"', '"&amp;DATA!F6143&amp;"', '"&amp;DATA!G6143&amp;"', '"&amp;DATA!H6143&amp;"', "&amp;DATA!J6143&amp;");","")</f>
        <v/>
      </c>
    </row>
    <row r="6144" spans="1:1" ht="15" customHeight="1">
      <c r="A6144" s="1" t="str">
        <f>IF(NOT(ISBLANK(DATA!A6144)),"INSERT INTO SYSADM.PSAUTHITEM VALUES ('"&amp;$B$1&amp;DATA!A6144&amp;"', '"&amp;DATA!D6144&amp;"', '"&amp;DATA!E6144&amp;"', '"&amp;DATA!F6144&amp;"', '"&amp;DATA!G6144&amp;"', '"&amp;DATA!H6144&amp;"', "&amp;DATA!J6144&amp;");","")</f>
        <v/>
      </c>
    </row>
    <row r="6145" spans="1:1" ht="15" customHeight="1">
      <c r="A6145" s="1" t="str">
        <f>IF(NOT(ISBLANK(DATA!A6145)),"INSERT INTO SYSADM.PSAUTHITEM VALUES ('"&amp;$B$1&amp;DATA!A6145&amp;"', '"&amp;DATA!D6145&amp;"', '"&amp;DATA!E6145&amp;"', '"&amp;DATA!F6145&amp;"', '"&amp;DATA!G6145&amp;"', '"&amp;DATA!H6145&amp;"', "&amp;DATA!J6145&amp;");","")</f>
        <v/>
      </c>
    </row>
    <row r="6146" spans="1:1" ht="15" customHeight="1">
      <c r="A6146" s="1" t="str">
        <f>IF(NOT(ISBLANK(DATA!A6146)),"INSERT INTO SYSADM.PSAUTHITEM VALUES ('"&amp;$B$1&amp;DATA!A6146&amp;"', '"&amp;DATA!D6146&amp;"', '"&amp;DATA!E6146&amp;"', '"&amp;DATA!F6146&amp;"', '"&amp;DATA!G6146&amp;"', '"&amp;DATA!H6146&amp;"', "&amp;DATA!J6146&amp;");","")</f>
        <v/>
      </c>
    </row>
    <row r="6147" spans="1:1" ht="15" customHeight="1">
      <c r="A6147" s="1" t="str">
        <f>IF(NOT(ISBLANK(DATA!A6147)),"INSERT INTO SYSADM.PSAUTHITEM VALUES ('"&amp;$B$1&amp;DATA!A6147&amp;"', '"&amp;DATA!D6147&amp;"', '"&amp;DATA!E6147&amp;"', '"&amp;DATA!F6147&amp;"', '"&amp;DATA!G6147&amp;"', '"&amp;DATA!H6147&amp;"', "&amp;DATA!J6147&amp;");","")</f>
        <v/>
      </c>
    </row>
    <row r="6148" spans="1:1" ht="15" customHeight="1">
      <c r="A6148" s="1" t="str">
        <f>IF(NOT(ISBLANK(DATA!A6148)),"INSERT INTO SYSADM.PSAUTHITEM VALUES ('"&amp;$B$1&amp;DATA!A6148&amp;"', '"&amp;DATA!D6148&amp;"', '"&amp;DATA!E6148&amp;"', '"&amp;DATA!F6148&amp;"', '"&amp;DATA!G6148&amp;"', '"&amp;DATA!H6148&amp;"', "&amp;DATA!J6148&amp;");","")</f>
        <v/>
      </c>
    </row>
    <row r="6149" spans="1:1" ht="15" customHeight="1">
      <c r="A6149" s="1" t="str">
        <f>IF(NOT(ISBLANK(DATA!A6149)),"INSERT INTO SYSADM.PSAUTHITEM VALUES ('"&amp;$B$1&amp;DATA!A6149&amp;"', '"&amp;DATA!D6149&amp;"', '"&amp;DATA!E6149&amp;"', '"&amp;DATA!F6149&amp;"', '"&amp;DATA!G6149&amp;"', '"&amp;DATA!H6149&amp;"', "&amp;DATA!J6149&amp;");","")</f>
        <v/>
      </c>
    </row>
    <row r="6150" spans="1:1" ht="15" customHeight="1">
      <c r="A6150" s="1" t="str">
        <f>IF(NOT(ISBLANK(DATA!A6150)),"INSERT INTO SYSADM.PSAUTHITEM VALUES ('"&amp;$B$1&amp;DATA!A6150&amp;"', '"&amp;DATA!D6150&amp;"', '"&amp;DATA!E6150&amp;"', '"&amp;DATA!F6150&amp;"', '"&amp;DATA!G6150&amp;"', '"&amp;DATA!H6150&amp;"', "&amp;DATA!J6150&amp;");","")</f>
        <v/>
      </c>
    </row>
    <row r="6151" spans="1:1" ht="15" customHeight="1">
      <c r="A6151" s="1" t="str">
        <f>IF(NOT(ISBLANK(DATA!A6151)),"INSERT INTO SYSADM.PSAUTHITEM VALUES ('"&amp;$B$1&amp;DATA!A6151&amp;"', '"&amp;DATA!D6151&amp;"', '"&amp;DATA!E6151&amp;"', '"&amp;DATA!F6151&amp;"', '"&amp;DATA!G6151&amp;"', '"&amp;DATA!H6151&amp;"', "&amp;DATA!J6151&amp;");","")</f>
        <v/>
      </c>
    </row>
    <row r="6152" spans="1:1" ht="15" customHeight="1">
      <c r="A6152" s="1" t="str">
        <f>IF(NOT(ISBLANK(DATA!A6152)),"INSERT INTO SYSADM.PSAUTHITEM VALUES ('"&amp;$B$1&amp;DATA!A6152&amp;"', '"&amp;DATA!D6152&amp;"', '"&amp;DATA!E6152&amp;"', '"&amp;DATA!F6152&amp;"', '"&amp;DATA!G6152&amp;"', '"&amp;DATA!H6152&amp;"', "&amp;DATA!J6152&amp;");","")</f>
        <v/>
      </c>
    </row>
    <row r="6153" spans="1:1" ht="15" customHeight="1">
      <c r="A6153" s="1" t="str">
        <f>IF(NOT(ISBLANK(DATA!A6153)),"INSERT INTO SYSADM.PSAUTHITEM VALUES ('"&amp;$B$1&amp;DATA!A6153&amp;"', '"&amp;DATA!D6153&amp;"', '"&amp;DATA!E6153&amp;"', '"&amp;DATA!F6153&amp;"', '"&amp;DATA!G6153&amp;"', '"&amp;DATA!H6153&amp;"', "&amp;DATA!J6153&amp;");","")</f>
        <v/>
      </c>
    </row>
    <row r="6154" spans="1:1" ht="15" customHeight="1">
      <c r="A6154" s="1" t="str">
        <f>IF(NOT(ISBLANK(DATA!A6154)),"INSERT INTO SYSADM.PSAUTHITEM VALUES ('"&amp;$B$1&amp;DATA!A6154&amp;"', '"&amp;DATA!D6154&amp;"', '"&amp;DATA!E6154&amp;"', '"&amp;DATA!F6154&amp;"', '"&amp;DATA!G6154&amp;"', '"&amp;DATA!H6154&amp;"', "&amp;DATA!J6154&amp;");","")</f>
        <v/>
      </c>
    </row>
    <row r="6155" spans="1:1" ht="15" customHeight="1">
      <c r="A6155" s="1" t="str">
        <f>IF(NOT(ISBLANK(DATA!A6155)),"INSERT INTO SYSADM.PSAUTHITEM VALUES ('"&amp;$B$1&amp;DATA!A6155&amp;"', '"&amp;DATA!D6155&amp;"', '"&amp;DATA!E6155&amp;"', '"&amp;DATA!F6155&amp;"', '"&amp;DATA!G6155&amp;"', '"&amp;DATA!H6155&amp;"', "&amp;DATA!J6155&amp;");","")</f>
        <v/>
      </c>
    </row>
    <row r="6156" spans="1:1" ht="15" customHeight="1">
      <c r="A6156" s="1" t="str">
        <f>IF(NOT(ISBLANK(DATA!A6156)),"INSERT INTO SYSADM.PSAUTHITEM VALUES ('"&amp;$B$1&amp;DATA!A6156&amp;"', '"&amp;DATA!D6156&amp;"', '"&amp;DATA!E6156&amp;"', '"&amp;DATA!F6156&amp;"', '"&amp;DATA!G6156&amp;"', '"&amp;DATA!H6156&amp;"', "&amp;DATA!J6156&amp;");","")</f>
        <v/>
      </c>
    </row>
    <row r="6157" spans="1:1" ht="15" customHeight="1">
      <c r="A6157" s="1" t="str">
        <f>IF(NOT(ISBLANK(DATA!A6157)),"INSERT INTO SYSADM.PSAUTHITEM VALUES ('"&amp;$B$1&amp;DATA!A6157&amp;"', '"&amp;DATA!D6157&amp;"', '"&amp;DATA!E6157&amp;"', '"&amp;DATA!F6157&amp;"', '"&amp;DATA!G6157&amp;"', '"&amp;DATA!H6157&amp;"', "&amp;DATA!J6157&amp;");","")</f>
        <v/>
      </c>
    </row>
    <row r="6158" spans="1:1" ht="15" customHeight="1">
      <c r="A6158" s="1" t="str">
        <f>IF(NOT(ISBLANK(DATA!A6158)),"INSERT INTO SYSADM.PSAUTHITEM VALUES ('"&amp;$B$1&amp;DATA!A6158&amp;"', '"&amp;DATA!D6158&amp;"', '"&amp;DATA!E6158&amp;"', '"&amp;DATA!F6158&amp;"', '"&amp;DATA!G6158&amp;"', '"&amp;DATA!H6158&amp;"', "&amp;DATA!J6158&amp;");","")</f>
        <v/>
      </c>
    </row>
    <row r="6159" spans="1:1" ht="15" customHeight="1">
      <c r="A6159" s="1" t="str">
        <f>IF(NOT(ISBLANK(DATA!A6159)),"INSERT INTO SYSADM.PSAUTHITEM VALUES ('"&amp;$B$1&amp;DATA!A6159&amp;"', '"&amp;DATA!D6159&amp;"', '"&amp;DATA!E6159&amp;"', '"&amp;DATA!F6159&amp;"', '"&amp;DATA!G6159&amp;"', '"&amp;DATA!H6159&amp;"', "&amp;DATA!J6159&amp;");","")</f>
        <v/>
      </c>
    </row>
    <row r="6160" spans="1:1" ht="15" customHeight="1">
      <c r="A6160" s="1" t="str">
        <f>IF(NOT(ISBLANK(DATA!A6160)),"INSERT INTO SYSADM.PSAUTHITEM VALUES ('"&amp;$B$1&amp;DATA!A6160&amp;"', '"&amp;DATA!D6160&amp;"', '"&amp;DATA!E6160&amp;"', '"&amp;DATA!F6160&amp;"', '"&amp;DATA!G6160&amp;"', '"&amp;DATA!H6160&amp;"', "&amp;DATA!J6160&amp;");","")</f>
        <v/>
      </c>
    </row>
    <row r="6161" spans="1:1" ht="15" customHeight="1">
      <c r="A6161" s="1" t="str">
        <f>IF(NOT(ISBLANK(DATA!A6161)),"INSERT INTO SYSADM.PSAUTHITEM VALUES ('"&amp;$B$1&amp;DATA!A6161&amp;"', '"&amp;DATA!D6161&amp;"', '"&amp;DATA!E6161&amp;"', '"&amp;DATA!F6161&amp;"', '"&amp;DATA!G6161&amp;"', '"&amp;DATA!H6161&amp;"', "&amp;DATA!J6161&amp;");","")</f>
        <v/>
      </c>
    </row>
    <row r="6162" spans="1:1" ht="15" customHeight="1">
      <c r="A6162" s="1" t="str">
        <f>IF(NOT(ISBLANK(DATA!A6162)),"INSERT INTO SYSADM.PSAUTHITEM VALUES ('"&amp;$B$1&amp;DATA!A6162&amp;"', '"&amp;DATA!D6162&amp;"', '"&amp;DATA!E6162&amp;"', '"&amp;DATA!F6162&amp;"', '"&amp;DATA!G6162&amp;"', '"&amp;DATA!H6162&amp;"', "&amp;DATA!J6162&amp;");","")</f>
        <v/>
      </c>
    </row>
    <row r="6163" spans="1:1" ht="15" customHeight="1">
      <c r="A6163" s="1" t="str">
        <f>IF(NOT(ISBLANK(DATA!A6163)),"INSERT INTO SYSADM.PSAUTHITEM VALUES ('"&amp;$B$1&amp;DATA!A6163&amp;"', '"&amp;DATA!D6163&amp;"', '"&amp;DATA!E6163&amp;"', '"&amp;DATA!F6163&amp;"', '"&amp;DATA!G6163&amp;"', '"&amp;DATA!H6163&amp;"', "&amp;DATA!J6163&amp;");","")</f>
        <v/>
      </c>
    </row>
    <row r="6164" spans="1:1" ht="15" customHeight="1">
      <c r="A6164" s="1" t="str">
        <f>IF(NOT(ISBLANK(DATA!A6164)),"INSERT INTO SYSADM.PSAUTHITEM VALUES ('"&amp;$B$1&amp;DATA!A6164&amp;"', '"&amp;DATA!D6164&amp;"', '"&amp;DATA!E6164&amp;"', '"&amp;DATA!F6164&amp;"', '"&amp;DATA!G6164&amp;"', '"&amp;DATA!H6164&amp;"', "&amp;DATA!J6164&amp;");","")</f>
        <v/>
      </c>
    </row>
    <row r="6165" spans="1:1" ht="15" customHeight="1">
      <c r="A6165" s="1" t="str">
        <f>IF(NOT(ISBLANK(DATA!A6165)),"INSERT INTO SYSADM.PSAUTHITEM VALUES ('"&amp;$B$1&amp;DATA!A6165&amp;"', '"&amp;DATA!D6165&amp;"', '"&amp;DATA!E6165&amp;"', '"&amp;DATA!F6165&amp;"', '"&amp;DATA!G6165&amp;"', '"&amp;DATA!H6165&amp;"', "&amp;DATA!J6165&amp;");","")</f>
        <v/>
      </c>
    </row>
    <row r="6166" spans="1:1" ht="15" customHeight="1">
      <c r="A6166" s="1" t="str">
        <f>IF(NOT(ISBLANK(DATA!A6166)),"INSERT INTO SYSADM.PSAUTHITEM VALUES ('"&amp;$B$1&amp;DATA!A6166&amp;"', '"&amp;DATA!D6166&amp;"', '"&amp;DATA!E6166&amp;"', '"&amp;DATA!F6166&amp;"', '"&amp;DATA!G6166&amp;"', '"&amp;DATA!H6166&amp;"', "&amp;DATA!J6166&amp;");","")</f>
        <v/>
      </c>
    </row>
    <row r="6167" spans="1:1" ht="15" customHeight="1">
      <c r="A6167" s="1" t="str">
        <f>IF(NOT(ISBLANK(DATA!A6167)),"INSERT INTO SYSADM.PSAUTHITEM VALUES ('"&amp;$B$1&amp;DATA!A6167&amp;"', '"&amp;DATA!D6167&amp;"', '"&amp;DATA!E6167&amp;"', '"&amp;DATA!F6167&amp;"', '"&amp;DATA!G6167&amp;"', '"&amp;DATA!H6167&amp;"', "&amp;DATA!J6167&amp;");","")</f>
        <v/>
      </c>
    </row>
    <row r="6168" spans="1:1" ht="15" customHeight="1">
      <c r="A6168" s="1" t="str">
        <f>IF(NOT(ISBLANK(DATA!A6168)),"INSERT INTO SYSADM.PSAUTHITEM VALUES ('"&amp;$B$1&amp;DATA!A6168&amp;"', '"&amp;DATA!D6168&amp;"', '"&amp;DATA!E6168&amp;"', '"&amp;DATA!F6168&amp;"', '"&amp;DATA!G6168&amp;"', '"&amp;DATA!H6168&amp;"', "&amp;DATA!J6168&amp;");","")</f>
        <v/>
      </c>
    </row>
    <row r="6169" spans="1:1" ht="15" customHeight="1">
      <c r="A6169" s="1" t="str">
        <f>IF(NOT(ISBLANK(DATA!A6169)),"INSERT INTO SYSADM.PSAUTHITEM VALUES ('"&amp;$B$1&amp;DATA!A6169&amp;"', '"&amp;DATA!D6169&amp;"', '"&amp;DATA!E6169&amp;"', '"&amp;DATA!F6169&amp;"', '"&amp;DATA!G6169&amp;"', '"&amp;DATA!H6169&amp;"', "&amp;DATA!J6169&amp;");","")</f>
        <v/>
      </c>
    </row>
    <row r="6170" spans="1:1" ht="15" customHeight="1">
      <c r="A6170" s="1" t="str">
        <f>IF(NOT(ISBLANK(DATA!A6170)),"INSERT INTO SYSADM.PSAUTHITEM VALUES ('"&amp;$B$1&amp;DATA!A6170&amp;"', '"&amp;DATA!D6170&amp;"', '"&amp;DATA!E6170&amp;"', '"&amp;DATA!F6170&amp;"', '"&amp;DATA!G6170&amp;"', '"&amp;DATA!H6170&amp;"', "&amp;DATA!J6170&amp;");","")</f>
        <v/>
      </c>
    </row>
    <row r="6171" spans="1:1" ht="15" customHeight="1">
      <c r="A6171" s="1" t="str">
        <f>IF(NOT(ISBLANK(DATA!A6171)),"INSERT INTO SYSADM.PSAUTHITEM VALUES ('"&amp;$B$1&amp;DATA!A6171&amp;"', '"&amp;DATA!D6171&amp;"', '"&amp;DATA!E6171&amp;"', '"&amp;DATA!F6171&amp;"', '"&amp;DATA!G6171&amp;"', '"&amp;DATA!H6171&amp;"', "&amp;DATA!J6171&amp;");","")</f>
        <v/>
      </c>
    </row>
    <row r="6172" spans="1:1" ht="15" customHeight="1">
      <c r="A6172" s="1" t="str">
        <f>IF(NOT(ISBLANK(DATA!A6172)),"INSERT INTO SYSADM.PSAUTHITEM VALUES ('"&amp;$B$1&amp;DATA!A6172&amp;"', '"&amp;DATA!D6172&amp;"', '"&amp;DATA!E6172&amp;"', '"&amp;DATA!F6172&amp;"', '"&amp;DATA!G6172&amp;"', '"&amp;DATA!H6172&amp;"', "&amp;DATA!J6172&amp;");","")</f>
        <v/>
      </c>
    </row>
    <row r="6173" spans="1:1" ht="15" customHeight="1">
      <c r="A6173" s="1" t="str">
        <f>IF(NOT(ISBLANK(DATA!A6173)),"INSERT INTO SYSADM.PSAUTHITEM VALUES ('"&amp;$B$1&amp;DATA!A6173&amp;"', '"&amp;DATA!D6173&amp;"', '"&amp;DATA!E6173&amp;"', '"&amp;DATA!F6173&amp;"', '"&amp;DATA!G6173&amp;"', '"&amp;DATA!H6173&amp;"', "&amp;DATA!J6173&amp;");","")</f>
        <v/>
      </c>
    </row>
    <row r="6174" spans="1:1" ht="15" customHeight="1">
      <c r="A6174" s="1" t="str">
        <f>IF(NOT(ISBLANK(DATA!A6174)),"INSERT INTO SYSADM.PSAUTHITEM VALUES ('"&amp;$B$1&amp;DATA!A6174&amp;"', '"&amp;DATA!D6174&amp;"', '"&amp;DATA!E6174&amp;"', '"&amp;DATA!F6174&amp;"', '"&amp;DATA!G6174&amp;"', '"&amp;DATA!H6174&amp;"', "&amp;DATA!J6174&amp;");","")</f>
        <v/>
      </c>
    </row>
    <row r="6175" spans="1:1" ht="15" customHeight="1">
      <c r="A6175" s="1" t="str">
        <f>IF(NOT(ISBLANK(DATA!A6175)),"INSERT INTO SYSADM.PSAUTHITEM VALUES ('"&amp;$B$1&amp;DATA!A6175&amp;"', '"&amp;DATA!D6175&amp;"', '"&amp;DATA!E6175&amp;"', '"&amp;DATA!F6175&amp;"', '"&amp;DATA!G6175&amp;"', '"&amp;DATA!H6175&amp;"', "&amp;DATA!J6175&amp;");","")</f>
        <v/>
      </c>
    </row>
    <row r="6176" spans="1:1" ht="15" customHeight="1">
      <c r="A6176" s="1" t="str">
        <f>IF(NOT(ISBLANK(DATA!A6176)),"INSERT INTO SYSADM.PSAUTHITEM VALUES ('"&amp;$B$1&amp;DATA!A6176&amp;"', '"&amp;DATA!D6176&amp;"', '"&amp;DATA!E6176&amp;"', '"&amp;DATA!F6176&amp;"', '"&amp;DATA!G6176&amp;"', '"&amp;DATA!H6176&amp;"', "&amp;DATA!J6176&amp;");","")</f>
        <v/>
      </c>
    </row>
    <row r="6177" spans="1:1" ht="15" customHeight="1">
      <c r="A6177" s="1" t="str">
        <f>IF(NOT(ISBLANK(DATA!A6177)),"INSERT INTO SYSADM.PSAUTHITEM VALUES ('"&amp;$B$1&amp;DATA!A6177&amp;"', '"&amp;DATA!D6177&amp;"', '"&amp;DATA!E6177&amp;"', '"&amp;DATA!F6177&amp;"', '"&amp;DATA!G6177&amp;"', '"&amp;DATA!H6177&amp;"', "&amp;DATA!J6177&amp;");","")</f>
        <v/>
      </c>
    </row>
    <row r="6178" spans="1:1" ht="15" customHeight="1">
      <c r="A6178" s="1" t="str">
        <f>IF(NOT(ISBLANK(DATA!A6178)),"INSERT INTO SYSADM.PSAUTHITEM VALUES ('"&amp;$B$1&amp;DATA!A6178&amp;"', '"&amp;DATA!D6178&amp;"', '"&amp;DATA!E6178&amp;"', '"&amp;DATA!F6178&amp;"', '"&amp;DATA!G6178&amp;"', '"&amp;DATA!H6178&amp;"', "&amp;DATA!J6178&amp;");","")</f>
        <v/>
      </c>
    </row>
    <row r="6179" spans="1:1" ht="15" customHeight="1">
      <c r="A6179" s="1" t="str">
        <f>IF(NOT(ISBLANK(DATA!A6179)),"INSERT INTO SYSADM.PSAUTHITEM VALUES ('"&amp;$B$1&amp;DATA!A6179&amp;"', '"&amp;DATA!D6179&amp;"', '"&amp;DATA!E6179&amp;"', '"&amp;DATA!F6179&amp;"', '"&amp;DATA!G6179&amp;"', '"&amp;DATA!H6179&amp;"', "&amp;DATA!J6179&amp;");","")</f>
        <v/>
      </c>
    </row>
    <row r="6180" spans="1:1" ht="15" customHeight="1">
      <c r="A6180" s="1" t="str">
        <f>IF(NOT(ISBLANK(DATA!A6180)),"INSERT INTO SYSADM.PSAUTHITEM VALUES ('"&amp;$B$1&amp;DATA!A6180&amp;"', '"&amp;DATA!D6180&amp;"', '"&amp;DATA!E6180&amp;"', '"&amp;DATA!F6180&amp;"', '"&amp;DATA!G6180&amp;"', '"&amp;DATA!H6180&amp;"', "&amp;DATA!J6180&amp;");","")</f>
        <v/>
      </c>
    </row>
    <row r="6181" spans="1:1" ht="15" customHeight="1">
      <c r="A6181" s="1" t="str">
        <f>IF(NOT(ISBLANK(DATA!A6181)),"INSERT INTO SYSADM.PSAUTHITEM VALUES ('"&amp;$B$1&amp;DATA!A6181&amp;"', '"&amp;DATA!D6181&amp;"', '"&amp;DATA!E6181&amp;"', '"&amp;DATA!F6181&amp;"', '"&amp;DATA!G6181&amp;"', '"&amp;DATA!H6181&amp;"', "&amp;DATA!J6181&amp;");","")</f>
        <v/>
      </c>
    </row>
    <row r="6182" spans="1:1" ht="15" customHeight="1">
      <c r="A6182" s="1" t="str">
        <f>IF(NOT(ISBLANK(DATA!A6182)),"INSERT INTO SYSADM.PSAUTHITEM VALUES ('"&amp;$B$1&amp;DATA!A6182&amp;"', '"&amp;DATA!D6182&amp;"', '"&amp;DATA!E6182&amp;"', '"&amp;DATA!F6182&amp;"', '"&amp;DATA!G6182&amp;"', '"&amp;DATA!H6182&amp;"', "&amp;DATA!J6182&amp;");","")</f>
        <v/>
      </c>
    </row>
    <row r="6183" spans="1:1" ht="15" customHeight="1">
      <c r="A6183" s="1" t="str">
        <f>IF(NOT(ISBLANK(DATA!A6183)),"INSERT INTO SYSADM.PSAUTHITEM VALUES ('"&amp;$B$1&amp;DATA!A6183&amp;"', '"&amp;DATA!D6183&amp;"', '"&amp;DATA!E6183&amp;"', '"&amp;DATA!F6183&amp;"', '"&amp;DATA!G6183&amp;"', '"&amp;DATA!H6183&amp;"', "&amp;DATA!J6183&amp;");","")</f>
        <v/>
      </c>
    </row>
    <row r="6184" spans="1:1" ht="15" customHeight="1">
      <c r="A6184" s="1" t="str">
        <f>IF(NOT(ISBLANK(DATA!A6184)),"INSERT INTO SYSADM.PSAUTHITEM VALUES ('"&amp;$B$1&amp;DATA!A6184&amp;"', '"&amp;DATA!D6184&amp;"', '"&amp;DATA!E6184&amp;"', '"&amp;DATA!F6184&amp;"', '"&amp;DATA!G6184&amp;"', '"&amp;DATA!H6184&amp;"', "&amp;DATA!J6184&amp;");","")</f>
        <v/>
      </c>
    </row>
    <row r="6185" spans="1:1" ht="15" customHeight="1">
      <c r="A6185" s="1" t="str">
        <f>IF(NOT(ISBLANK(DATA!A6185)),"INSERT INTO SYSADM.PSAUTHITEM VALUES ('"&amp;$B$1&amp;DATA!A6185&amp;"', '"&amp;DATA!D6185&amp;"', '"&amp;DATA!E6185&amp;"', '"&amp;DATA!F6185&amp;"', '"&amp;DATA!G6185&amp;"', '"&amp;DATA!H6185&amp;"', "&amp;DATA!J6185&amp;");","")</f>
        <v/>
      </c>
    </row>
    <row r="6186" spans="1:1" ht="15" customHeight="1">
      <c r="A6186" s="1" t="str">
        <f>IF(NOT(ISBLANK(DATA!A6186)),"INSERT INTO SYSADM.PSAUTHITEM VALUES ('"&amp;$B$1&amp;DATA!A6186&amp;"', '"&amp;DATA!D6186&amp;"', '"&amp;DATA!E6186&amp;"', '"&amp;DATA!F6186&amp;"', '"&amp;DATA!G6186&amp;"', '"&amp;DATA!H6186&amp;"', "&amp;DATA!J6186&amp;");","")</f>
        <v/>
      </c>
    </row>
    <row r="6187" spans="1:1" ht="15" customHeight="1">
      <c r="A6187" s="1" t="str">
        <f>IF(NOT(ISBLANK(DATA!A6187)),"INSERT INTO SYSADM.PSAUTHITEM VALUES ('"&amp;$B$1&amp;DATA!A6187&amp;"', '"&amp;DATA!D6187&amp;"', '"&amp;DATA!E6187&amp;"', '"&amp;DATA!F6187&amp;"', '"&amp;DATA!G6187&amp;"', '"&amp;DATA!H6187&amp;"', "&amp;DATA!J6187&amp;");","")</f>
        <v/>
      </c>
    </row>
    <row r="6188" spans="1:1" ht="15" customHeight="1">
      <c r="A6188" s="1" t="str">
        <f>IF(NOT(ISBLANK(DATA!A6188)),"INSERT INTO SYSADM.PSAUTHITEM VALUES ('"&amp;$B$1&amp;DATA!A6188&amp;"', '"&amp;DATA!D6188&amp;"', '"&amp;DATA!E6188&amp;"', '"&amp;DATA!F6188&amp;"', '"&amp;DATA!G6188&amp;"', '"&amp;DATA!H6188&amp;"', "&amp;DATA!J6188&amp;");","")</f>
        <v/>
      </c>
    </row>
    <row r="6189" spans="1:1" ht="15" customHeight="1">
      <c r="A6189" s="1" t="str">
        <f>IF(NOT(ISBLANK(DATA!A6189)),"INSERT INTO SYSADM.PSAUTHITEM VALUES ('"&amp;$B$1&amp;DATA!A6189&amp;"', '"&amp;DATA!D6189&amp;"', '"&amp;DATA!E6189&amp;"', '"&amp;DATA!F6189&amp;"', '"&amp;DATA!G6189&amp;"', '"&amp;DATA!H6189&amp;"', "&amp;DATA!J6189&amp;");","")</f>
        <v/>
      </c>
    </row>
    <row r="6190" spans="1:1" ht="15" customHeight="1">
      <c r="A6190" s="1" t="str">
        <f>IF(NOT(ISBLANK(DATA!A6190)),"INSERT INTO SYSADM.PSAUTHITEM VALUES ('"&amp;$B$1&amp;DATA!A6190&amp;"', '"&amp;DATA!D6190&amp;"', '"&amp;DATA!E6190&amp;"', '"&amp;DATA!F6190&amp;"', '"&amp;DATA!G6190&amp;"', '"&amp;DATA!H6190&amp;"', "&amp;DATA!J6190&amp;");","")</f>
        <v/>
      </c>
    </row>
    <row r="6191" spans="1:1" ht="15" customHeight="1">
      <c r="A6191" s="1" t="str">
        <f>IF(NOT(ISBLANK(DATA!A6191)),"INSERT INTO SYSADM.PSAUTHITEM VALUES ('"&amp;$B$1&amp;DATA!A6191&amp;"', '"&amp;DATA!D6191&amp;"', '"&amp;DATA!E6191&amp;"', '"&amp;DATA!F6191&amp;"', '"&amp;DATA!G6191&amp;"', '"&amp;DATA!H6191&amp;"', "&amp;DATA!J6191&amp;");","")</f>
        <v/>
      </c>
    </row>
    <row r="6192" spans="1:1" ht="15" customHeight="1">
      <c r="A6192" s="1" t="str">
        <f>IF(NOT(ISBLANK(DATA!A6192)),"INSERT INTO SYSADM.PSAUTHITEM VALUES ('"&amp;$B$1&amp;DATA!A6192&amp;"', '"&amp;DATA!D6192&amp;"', '"&amp;DATA!E6192&amp;"', '"&amp;DATA!F6192&amp;"', '"&amp;DATA!G6192&amp;"', '"&amp;DATA!H6192&amp;"', "&amp;DATA!J6192&amp;");","")</f>
        <v/>
      </c>
    </row>
    <row r="6193" spans="1:1" ht="15" customHeight="1">
      <c r="A6193" s="1" t="str">
        <f>IF(NOT(ISBLANK(DATA!A6193)),"INSERT INTO SYSADM.PSAUTHITEM VALUES ('"&amp;$B$1&amp;DATA!A6193&amp;"', '"&amp;DATA!D6193&amp;"', '"&amp;DATA!E6193&amp;"', '"&amp;DATA!F6193&amp;"', '"&amp;DATA!G6193&amp;"', '"&amp;DATA!H6193&amp;"', "&amp;DATA!J6193&amp;");","")</f>
        <v/>
      </c>
    </row>
    <row r="6194" spans="1:1" ht="15" customHeight="1">
      <c r="A6194" s="1" t="str">
        <f>IF(NOT(ISBLANK(DATA!A6194)),"INSERT INTO SYSADM.PSAUTHITEM VALUES ('"&amp;$B$1&amp;DATA!A6194&amp;"', '"&amp;DATA!D6194&amp;"', '"&amp;DATA!E6194&amp;"', '"&amp;DATA!F6194&amp;"', '"&amp;DATA!G6194&amp;"', '"&amp;DATA!H6194&amp;"', "&amp;DATA!J6194&amp;");","")</f>
        <v/>
      </c>
    </row>
    <row r="6195" spans="1:1" ht="15" customHeight="1">
      <c r="A6195" s="1" t="str">
        <f>IF(NOT(ISBLANK(DATA!A6195)),"INSERT INTO SYSADM.PSAUTHITEM VALUES ('"&amp;$B$1&amp;DATA!A6195&amp;"', '"&amp;DATA!D6195&amp;"', '"&amp;DATA!E6195&amp;"', '"&amp;DATA!F6195&amp;"', '"&amp;DATA!G6195&amp;"', '"&amp;DATA!H6195&amp;"', "&amp;DATA!J6195&amp;");","")</f>
        <v/>
      </c>
    </row>
    <row r="6196" spans="1:1" ht="15" customHeight="1">
      <c r="A6196" s="1" t="str">
        <f>IF(NOT(ISBLANK(DATA!A6196)),"INSERT INTO SYSADM.PSAUTHITEM VALUES ('"&amp;$B$1&amp;DATA!A6196&amp;"', '"&amp;DATA!D6196&amp;"', '"&amp;DATA!E6196&amp;"', '"&amp;DATA!F6196&amp;"', '"&amp;DATA!G6196&amp;"', '"&amp;DATA!H6196&amp;"', "&amp;DATA!J6196&amp;");","")</f>
        <v/>
      </c>
    </row>
    <row r="6197" spans="1:1" ht="15" customHeight="1">
      <c r="A6197" s="1" t="str">
        <f>IF(NOT(ISBLANK(DATA!A6197)),"INSERT INTO SYSADM.PSAUTHITEM VALUES ('"&amp;$B$1&amp;DATA!A6197&amp;"', '"&amp;DATA!D6197&amp;"', '"&amp;DATA!E6197&amp;"', '"&amp;DATA!F6197&amp;"', '"&amp;DATA!G6197&amp;"', '"&amp;DATA!H6197&amp;"', "&amp;DATA!J6197&amp;");","")</f>
        <v/>
      </c>
    </row>
    <row r="6198" spans="1:1" ht="15" customHeight="1">
      <c r="A6198" s="1" t="str">
        <f>IF(NOT(ISBLANK(DATA!A6198)),"INSERT INTO SYSADM.PSAUTHITEM VALUES ('"&amp;$B$1&amp;DATA!A6198&amp;"', '"&amp;DATA!D6198&amp;"', '"&amp;DATA!E6198&amp;"', '"&amp;DATA!F6198&amp;"', '"&amp;DATA!G6198&amp;"', '"&amp;DATA!H6198&amp;"', "&amp;DATA!J6198&amp;");","")</f>
        <v/>
      </c>
    </row>
    <row r="6199" spans="1:1" ht="15" customHeight="1">
      <c r="A6199" s="1" t="str">
        <f>IF(NOT(ISBLANK(DATA!A6199)),"INSERT INTO SYSADM.PSAUTHITEM VALUES ('"&amp;$B$1&amp;DATA!A6199&amp;"', '"&amp;DATA!D6199&amp;"', '"&amp;DATA!E6199&amp;"', '"&amp;DATA!F6199&amp;"', '"&amp;DATA!G6199&amp;"', '"&amp;DATA!H6199&amp;"', "&amp;DATA!J6199&amp;");","")</f>
        <v/>
      </c>
    </row>
    <row r="6200" spans="1:1" ht="15" customHeight="1">
      <c r="A6200" s="1" t="str">
        <f>IF(NOT(ISBLANK(DATA!A6200)),"INSERT INTO SYSADM.PSAUTHITEM VALUES ('"&amp;$B$1&amp;DATA!A6200&amp;"', '"&amp;DATA!D6200&amp;"', '"&amp;DATA!E6200&amp;"', '"&amp;DATA!F6200&amp;"', '"&amp;DATA!G6200&amp;"', '"&amp;DATA!H6200&amp;"', "&amp;DATA!J6200&amp;");","")</f>
        <v/>
      </c>
    </row>
    <row r="6201" spans="1:1" ht="15" customHeight="1">
      <c r="A6201" s="1" t="str">
        <f>IF(NOT(ISBLANK(DATA!A6201)),"INSERT INTO SYSADM.PSAUTHITEM VALUES ('"&amp;$B$1&amp;DATA!A6201&amp;"', '"&amp;DATA!D6201&amp;"', '"&amp;DATA!E6201&amp;"', '"&amp;DATA!F6201&amp;"', '"&amp;DATA!G6201&amp;"', '"&amp;DATA!H6201&amp;"', "&amp;DATA!J6201&amp;");","")</f>
        <v/>
      </c>
    </row>
    <row r="6202" spans="1:1" ht="15" customHeight="1">
      <c r="A6202" s="1" t="str">
        <f>IF(NOT(ISBLANK(DATA!A6202)),"INSERT INTO SYSADM.PSAUTHITEM VALUES ('"&amp;$B$1&amp;DATA!A6202&amp;"', '"&amp;DATA!D6202&amp;"', '"&amp;DATA!E6202&amp;"', '"&amp;DATA!F6202&amp;"', '"&amp;DATA!G6202&amp;"', '"&amp;DATA!H6202&amp;"', "&amp;DATA!J6202&amp;");","")</f>
        <v/>
      </c>
    </row>
    <row r="6203" spans="1:1" ht="15" customHeight="1">
      <c r="A6203" s="1" t="str">
        <f>IF(NOT(ISBLANK(DATA!A6203)),"INSERT INTO SYSADM.PSAUTHITEM VALUES ('"&amp;$B$1&amp;DATA!A6203&amp;"', '"&amp;DATA!D6203&amp;"', '"&amp;DATA!E6203&amp;"', '"&amp;DATA!F6203&amp;"', '"&amp;DATA!G6203&amp;"', '"&amp;DATA!H6203&amp;"', "&amp;DATA!J6203&amp;");","")</f>
        <v/>
      </c>
    </row>
    <row r="6204" spans="1:1" ht="15" customHeight="1">
      <c r="A6204" s="1" t="str">
        <f>IF(NOT(ISBLANK(DATA!A6204)),"INSERT INTO SYSADM.PSAUTHITEM VALUES ('"&amp;$B$1&amp;DATA!A6204&amp;"', '"&amp;DATA!D6204&amp;"', '"&amp;DATA!E6204&amp;"', '"&amp;DATA!F6204&amp;"', '"&amp;DATA!G6204&amp;"', '"&amp;DATA!H6204&amp;"', "&amp;DATA!J6204&amp;");","")</f>
        <v/>
      </c>
    </row>
    <row r="6205" spans="1:1" ht="15" customHeight="1">
      <c r="A6205" s="1" t="str">
        <f>IF(NOT(ISBLANK(DATA!A6205)),"INSERT INTO SYSADM.PSAUTHITEM VALUES ('"&amp;$B$1&amp;DATA!A6205&amp;"', '"&amp;DATA!D6205&amp;"', '"&amp;DATA!E6205&amp;"', '"&amp;DATA!F6205&amp;"', '"&amp;DATA!G6205&amp;"', '"&amp;DATA!H6205&amp;"', "&amp;DATA!J6205&amp;");","")</f>
        <v/>
      </c>
    </row>
    <row r="6206" spans="1:1" ht="15" customHeight="1">
      <c r="A6206" s="1" t="str">
        <f>IF(NOT(ISBLANK(DATA!A6206)),"INSERT INTO SYSADM.PSAUTHITEM VALUES ('"&amp;$B$1&amp;DATA!A6206&amp;"', '"&amp;DATA!D6206&amp;"', '"&amp;DATA!E6206&amp;"', '"&amp;DATA!F6206&amp;"', '"&amp;DATA!G6206&amp;"', '"&amp;DATA!H6206&amp;"', "&amp;DATA!J6206&amp;");","")</f>
        <v/>
      </c>
    </row>
    <row r="6207" spans="1:1" ht="15" customHeight="1">
      <c r="A6207" s="1" t="str">
        <f>IF(NOT(ISBLANK(DATA!A6207)),"INSERT INTO SYSADM.PSAUTHITEM VALUES ('"&amp;$B$1&amp;DATA!A6207&amp;"', '"&amp;DATA!D6207&amp;"', '"&amp;DATA!E6207&amp;"', '"&amp;DATA!F6207&amp;"', '"&amp;DATA!G6207&amp;"', '"&amp;DATA!H6207&amp;"', "&amp;DATA!J6207&amp;");","")</f>
        <v/>
      </c>
    </row>
    <row r="6208" spans="1:1" ht="15" customHeight="1">
      <c r="A6208" s="1" t="str">
        <f>IF(NOT(ISBLANK(DATA!A6208)),"INSERT INTO SYSADM.PSAUTHITEM VALUES ('"&amp;$B$1&amp;DATA!A6208&amp;"', '"&amp;DATA!D6208&amp;"', '"&amp;DATA!E6208&amp;"', '"&amp;DATA!F6208&amp;"', '"&amp;DATA!G6208&amp;"', '"&amp;DATA!H6208&amp;"', "&amp;DATA!J6208&amp;");","")</f>
        <v/>
      </c>
    </row>
    <row r="6209" spans="1:1" ht="15" customHeight="1">
      <c r="A6209" s="1" t="str">
        <f>IF(NOT(ISBLANK(DATA!A6209)),"INSERT INTO SYSADM.PSAUTHITEM VALUES ('"&amp;$B$1&amp;DATA!A6209&amp;"', '"&amp;DATA!D6209&amp;"', '"&amp;DATA!E6209&amp;"', '"&amp;DATA!F6209&amp;"', '"&amp;DATA!G6209&amp;"', '"&amp;DATA!H6209&amp;"', "&amp;DATA!J6209&amp;");","")</f>
        <v/>
      </c>
    </row>
    <row r="6210" spans="1:1" ht="15" customHeight="1">
      <c r="A6210" s="1" t="str">
        <f>IF(NOT(ISBLANK(DATA!A6210)),"INSERT INTO SYSADM.PSAUTHITEM VALUES ('"&amp;$B$1&amp;DATA!A6210&amp;"', '"&amp;DATA!D6210&amp;"', '"&amp;DATA!E6210&amp;"', '"&amp;DATA!F6210&amp;"', '"&amp;DATA!G6210&amp;"', '"&amp;DATA!H6210&amp;"', "&amp;DATA!J6210&amp;");","")</f>
        <v/>
      </c>
    </row>
    <row r="6211" spans="1:1" ht="15" customHeight="1">
      <c r="A6211" s="1" t="str">
        <f>IF(NOT(ISBLANK(DATA!A6211)),"INSERT INTO SYSADM.PSAUTHITEM VALUES ('"&amp;$B$1&amp;DATA!A6211&amp;"', '"&amp;DATA!D6211&amp;"', '"&amp;DATA!E6211&amp;"', '"&amp;DATA!F6211&amp;"', '"&amp;DATA!G6211&amp;"', '"&amp;DATA!H6211&amp;"', "&amp;DATA!J6211&amp;");","")</f>
        <v/>
      </c>
    </row>
    <row r="6212" spans="1:1" ht="15" customHeight="1">
      <c r="A6212" s="1" t="str">
        <f>IF(NOT(ISBLANK(DATA!A6212)),"INSERT INTO SYSADM.PSAUTHITEM VALUES ('"&amp;$B$1&amp;DATA!A6212&amp;"', '"&amp;DATA!D6212&amp;"', '"&amp;DATA!E6212&amp;"', '"&amp;DATA!F6212&amp;"', '"&amp;DATA!G6212&amp;"', '"&amp;DATA!H6212&amp;"', "&amp;DATA!J6212&amp;");","")</f>
        <v/>
      </c>
    </row>
    <row r="6213" spans="1:1" ht="15" customHeight="1">
      <c r="A6213" s="1" t="str">
        <f>IF(NOT(ISBLANK(DATA!A6213)),"INSERT INTO SYSADM.PSAUTHITEM VALUES ('"&amp;$B$1&amp;DATA!A6213&amp;"', '"&amp;DATA!D6213&amp;"', '"&amp;DATA!E6213&amp;"', '"&amp;DATA!F6213&amp;"', '"&amp;DATA!G6213&amp;"', '"&amp;DATA!H6213&amp;"', "&amp;DATA!J6213&amp;");","")</f>
        <v/>
      </c>
    </row>
    <row r="6214" spans="1:1" ht="15" customHeight="1">
      <c r="A6214" s="1" t="str">
        <f>IF(NOT(ISBLANK(DATA!A6214)),"INSERT INTO SYSADM.PSAUTHITEM VALUES ('"&amp;$B$1&amp;DATA!A6214&amp;"', '"&amp;DATA!D6214&amp;"', '"&amp;DATA!E6214&amp;"', '"&amp;DATA!F6214&amp;"', '"&amp;DATA!G6214&amp;"', '"&amp;DATA!H6214&amp;"', "&amp;DATA!J6214&amp;");","")</f>
        <v/>
      </c>
    </row>
    <row r="6215" spans="1:1" ht="15" customHeight="1">
      <c r="A6215" s="1" t="str">
        <f>IF(NOT(ISBLANK(DATA!A6215)),"INSERT INTO SYSADM.PSAUTHITEM VALUES ('"&amp;$B$1&amp;DATA!A6215&amp;"', '"&amp;DATA!D6215&amp;"', '"&amp;DATA!E6215&amp;"', '"&amp;DATA!F6215&amp;"', '"&amp;DATA!G6215&amp;"', '"&amp;DATA!H6215&amp;"', "&amp;DATA!J6215&amp;");","")</f>
        <v/>
      </c>
    </row>
    <row r="6216" spans="1:1" ht="15" customHeight="1">
      <c r="A6216" s="1" t="str">
        <f>IF(NOT(ISBLANK(DATA!A6216)),"INSERT INTO SYSADM.PSAUTHITEM VALUES ('"&amp;$B$1&amp;DATA!A6216&amp;"', '"&amp;DATA!D6216&amp;"', '"&amp;DATA!E6216&amp;"', '"&amp;DATA!F6216&amp;"', '"&amp;DATA!G6216&amp;"', '"&amp;DATA!H6216&amp;"', "&amp;DATA!J6216&amp;");","")</f>
        <v/>
      </c>
    </row>
    <row r="6217" spans="1:1" ht="15" customHeight="1">
      <c r="A6217" s="1" t="str">
        <f>IF(NOT(ISBLANK(DATA!A6217)),"INSERT INTO SYSADM.PSAUTHITEM VALUES ('"&amp;$B$1&amp;DATA!A6217&amp;"', '"&amp;DATA!D6217&amp;"', '"&amp;DATA!E6217&amp;"', '"&amp;DATA!F6217&amp;"', '"&amp;DATA!G6217&amp;"', '"&amp;DATA!H6217&amp;"', "&amp;DATA!J6217&amp;");","")</f>
        <v/>
      </c>
    </row>
    <row r="6218" spans="1:1" ht="15" customHeight="1">
      <c r="A6218" s="1" t="str">
        <f>IF(NOT(ISBLANK(DATA!A6218)),"INSERT INTO SYSADM.PSAUTHITEM VALUES ('"&amp;$B$1&amp;DATA!A6218&amp;"', '"&amp;DATA!D6218&amp;"', '"&amp;DATA!E6218&amp;"', '"&amp;DATA!F6218&amp;"', '"&amp;DATA!G6218&amp;"', '"&amp;DATA!H6218&amp;"', "&amp;DATA!J6218&amp;");","")</f>
        <v/>
      </c>
    </row>
    <row r="6219" spans="1:1" ht="15" customHeight="1">
      <c r="A6219" s="1" t="str">
        <f>IF(NOT(ISBLANK(DATA!A6219)),"INSERT INTO SYSADM.PSAUTHITEM VALUES ('"&amp;$B$1&amp;DATA!A6219&amp;"', '"&amp;DATA!D6219&amp;"', '"&amp;DATA!E6219&amp;"', '"&amp;DATA!F6219&amp;"', '"&amp;DATA!G6219&amp;"', '"&amp;DATA!H6219&amp;"', "&amp;DATA!J6219&amp;");","")</f>
        <v/>
      </c>
    </row>
    <row r="6220" spans="1:1" ht="15" customHeight="1">
      <c r="A6220" s="1" t="str">
        <f>IF(NOT(ISBLANK(DATA!A6220)),"INSERT INTO SYSADM.PSAUTHITEM VALUES ('"&amp;$B$1&amp;DATA!A6220&amp;"', '"&amp;DATA!D6220&amp;"', '"&amp;DATA!E6220&amp;"', '"&amp;DATA!F6220&amp;"', '"&amp;DATA!G6220&amp;"', '"&amp;DATA!H6220&amp;"', "&amp;DATA!J6220&amp;");","")</f>
        <v/>
      </c>
    </row>
    <row r="6221" spans="1:1" ht="15" customHeight="1">
      <c r="A6221" s="1" t="str">
        <f>IF(NOT(ISBLANK(DATA!A6221)),"INSERT INTO SYSADM.PSAUTHITEM VALUES ('"&amp;$B$1&amp;DATA!A6221&amp;"', '"&amp;DATA!D6221&amp;"', '"&amp;DATA!E6221&amp;"', '"&amp;DATA!F6221&amp;"', '"&amp;DATA!G6221&amp;"', '"&amp;DATA!H6221&amp;"', "&amp;DATA!J6221&amp;");","")</f>
        <v/>
      </c>
    </row>
    <row r="6222" spans="1:1" ht="15" customHeight="1">
      <c r="A6222" s="1" t="str">
        <f>IF(NOT(ISBLANK(DATA!A6222)),"INSERT INTO SYSADM.PSAUTHITEM VALUES ('"&amp;$B$1&amp;DATA!A6222&amp;"', '"&amp;DATA!D6222&amp;"', '"&amp;DATA!E6222&amp;"', '"&amp;DATA!F6222&amp;"', '"&amp;DATA!G6222&amp;"', '"&amp;DATA!H6222&amp;"', "&amp;DATA!J6222&amp;");","")</f>
        <v/>
      </c>
    </row>
    <row r="6223" spans="1:1" ht="15" customHeight="1">
      <c r="A6223" s="1" t="str">
        <f>IF(NOT(ISBLANK(DATA!A6223)),"INSERT INTO SYSADM.PSAUTHITEM VALUES ('"&amp;$B$1&amp;DATA!A6223&amp;"', '"&amp;DATA!D6223&amp;"', '"&amp;DATA!E6223&amp;"', '"&amp;DATA!F6223&amp;"', '"&amp;DATA!G6223&amp;"', '"&amp;DATA!H6223&amp;"', "&amp;DATA!J6223&amp;");","")</f>
        <v/>
      </c>
    </row>
    <row r="6224" spans="1:1" ht="15" customHeight="1">
      <c r="A6224" s="1" t="str">
        <f>IF(NOT(ISBLANK(DATA!A6224)),"INSERT INTO SYSADM.PSAUTHITEM VALUES ('"&amp;$B$1&amp;DATA!A6224&amp;"', '"&amp;DATA!D6224&amp;"', '"&amp;DATA!E6224&amp;"', '"&amp;DATA!F6224&amp;"', '"&amp;DATA!G6224&amp;"', '"&amp;DATA!H6224&amp;"', "&amp;DATA!J6224&amp;");","")</f>
        <v/>
      </c>
    </row>
    <row r="6225" spans="1:1" ht="15" customHeight="1">
      <c r="A6225" s="1" t="str">
        <f>IF(NOT(ISBLANK(DATA!A6225)),"INSERT INTO SYSADM.PSAUTHITEM VALUES ('"&amp;$B$1&amp;DATA!A6225&amp;"', '"&amp;DATA!D6225&amp;"', '"&amp;DATA!E6225&amp;"', '"&amp;DATA!F6225&amp;"', '"&amp;DATA!G6225&amp;"', '"&amp;DATA!H6225&amp;"', "&amp;DATA!J6225&amp;");","")</f>
        <v/>
      </c>
    </row>
    <row r="6226" spans="1:1" ht="15" customHeight="1">
      <c r="A6226" s="1" t="str">
        <f>IF(NOT(ISBLANK(DATA!A6226)),"INSERT INTO SYSADM.PSAUTHITEM VALUES ('"&amp;$B$1&amp;DATA!A6226&amp;"', '"&amp;DATA!D6226&amp;"', '"&amp;DATA!E6226&amp;"', '"&amp;DATA!F6226&amp;"', '"&amp;DATA!G6226&amp;"', '"&amp;DATA!H6226&amp;"', "&amp;DATA!J6226&amp;");","")</f>
        <v/>
      </c>
    </row>
    <row r="6227" spans="1:1" ht="15" customHeight="1">
      <c r="A6227" s="1" t="str">
        <f>IF(NOT(ISBLANK(DATA!A6227)),"INSERT INTO SYSADM.PSAUTHITEM VALUES ('"&amp;$B$1&amp;DATA!A6227&amp;"', '"&amp;DATA!D6227&amp;"', '"&amp;DATA!E6227&amp;"', '"&amp;DATA!F6227&amp;"', '"&amp;DATA!G6227&amp;"', '"&amp;DATA!H6227&amp;"', "&amp;DATA!J6227&amp;");","")</f>
        <v/>
      </c>
    </row>
    <row r="6228" spans="1:1" ht="15" customHeight="1">
      <c r="A6228" s="1" t="str">
        <f>IF(NOT(ISBLANK(DATA!A6228)),"INSERT INTO SYSADM.PSAUTHITEM VALUES ('"&amp;$B$1&amp;DATA!A6228&amp;"', '"&amp;DATA!D6228&amp;"', '"&amp;DATA!E6228&amp;"', '"&amp;DATA!F6228&amp;"', '"&amp;DATA!G6228&amp;"', '"&amp;DATA!H6228&amp;"', "&amp;DATA!J6228&amp;");","")</f>
        <v/>
      </c>
    </row>
    <row r="6229" spans="1:1" ht="15" customHeight="1">
      <c r="A6229" s="1" t="str">
        <f>IF(NOT(ISBLANK(DATA!A6229)),"INSERT INTO SYSADM.PSAUTHITEM VALUES ('"&amp;$B$1&amp;DATA!A6229&amp;"', '"&amp;DATA!D6229&amp;"', '"&amp;DATA!E6229&amp;"', '"&amp;DATA!F6229&amp;"', '"&amp;DATA!G6229&amp;"', '"&amp;DATA!H6229&amp;"', "&amp;DATA!J6229&amp;");","")</f>
        <v/>
      </c>
    </row>
    <row r="6230" spans="1:1" ht="15" customHeight="1">
      <c r="A6230" s="1" t="str">
        <f>IF(NOT(ISBLANK(DATA!A6230)),"INSERT INTO SYSADM.PSAUTHITEM VALUES ('"&amp;$B$1&amp;DATA!A6230&amp;"', '"&amp;DATA!D6230&amp;"', '"&amp;DATA!E6230&amp;"', '"&amp;DATA!F6230&amp;"', '"&amp;DATA!G6230&amp;"', '"&amp;DATA!H6230&amp;"', "&amp;DATA!J6230&amp;");","")</f>
        <v/>
      </c>
    </row>
    <row r="6231" spans="1:1" ht="15" customHeight="1">
      <c r="A6231" s="1" t="str">
        <f>IF(NOT(ISBLANK(DATA!A6231)),"INSERT INTO SYSADM.PSAUTHITEM VALUES ('"&amp;$B$1&amp;DATA!A6231&amp;"', '"&amp;DATA!D6231&amp;"', '"&amp;DATA!E6231&amp;"', '"&amp;DATA!F6231&amp;"', '"&amp;DATA!G6231&amp;"', '"&amp;DATA!H6231&amp;"', "&amp;DATA!J6231&amp;");","")</f>
        <v/>
      </c>
    </row>
    <row r="6232" spans="1:1" ht="15" customHeight="1">
      <c r="A6232" s="1" t="str">
        <f>IF(NOT(ISBLANK(DATA!A6232)),"INSERT INTO SYSADM.PSAUTHITEM VALUES ('"&amp;$B$1&amp;DATA!A6232&amp;"', '"&amp;DATA!D6232&amp;"', '"&amp;DATA!E6232&amp;"', '"&amp;DATA!F6232&amp;"', '"&amp;DATA!G6232&amp;"', '"&amp;DATA!H6232&amp;"', "&amp;DATA!J6232&amp;");","")</f>
        <v/>
      </c>
    </row>
    <row r="6233" spans="1:1" ht="15" customHeight="1">
      <c r="A6233" s="1" t="str">
        <f>IF(NOT(ISBLANK(DATA!A6233)),"INSERT INTO SYSADM.PSAUTHITEM VALUES ('"&amp;$B$1&amp;DATA!A6233&amp;"', '"&amp;DATA!D6233&amp;"', '"&amp;DATA!E6233&amp;"', '"&amp;DATA!F6233&amp;"', '"&amp;DATA!G6233&amp;"', '"&amp;DATA!H6233&amp;"', "&amp;DATA!J6233&amp;");","")</f>
        <v/>
      </c>
    </row>
    <row r="6234" spans="1:1" ht="15" customHeight="1">
      <c r="A6234" s="1" t="str">
        <f>IF(NOT(ISBLANK(DATA!A6234)),"INSERT INTO SYSADM.PSAUTHITEM VALUES ('"&amp;$B$1&amp;DATA!A6234&amp;"', '"&amp;DATA!D6234&amp;"', '"&amp;DATA!E6234&amp;"', '"&amp;DATA!F6234&amp;"', '"&amp;DATA!G6234&amp;"', '"&amp;DATA!H6234&amp;"', "&amp;DATA!J6234&amp;");","")</f>
        <v/>
      </c>
    </row>
    <row r="6235" spans="1:1" ht="15" customHeight="1">
      <c r="A6235" s="1" t="str">
        <f>IF(NOT(ISBLANK(DATA!A6235)),"INSERT INTO SYSADM.PSAUTHITEM VALUES ('"&amp;$B$1&amp;DATA!A6235&amp;"', '"&amp;DATA!D6235&amp;"', '"&amp;DATA!E6235&amp;"', '"&amp;DATA!F6235&amp;"', '"&amp;DATA!G6235&amp;"', '"&amp;DATA!H6235&amp;"', "&amp;DATA!J6235&amp;");","")</f>
        <v/>
      </c>
    </row>
    <row r="6236" spans="1:1" ht="15" customHeight="1">
      <c r="A6236" s="1" t="str">
        <f>IF(NOT(ISBLANK(DATA!A6236)),"INSERT INTO SYSADM.PSAUTHITEM VALUES ('"&amp;$B$1&amp;DATA!A6236&amp;"', '"&amp;DATA!D6236&amp;"', '"&amp;DATA!E6236&amp;"', '"&amp;DATA!F6236&amp;"', '"&amp;DATA!G6236&amp;"', '"&amp;DATA!H6236&amp;"', "&amp;DATA!J6236&amp;");","")</f>
        <v/>
      </c>
    </row>
    <row r="6237" spans="1:1" ht="15" customHeight="1">
      <c r="A6237" s="1" t="str">
        <f>IF(NOT(ISBLANK(DATA!A6237)),"INSERT INTO SYSADM.PSAUTHITEM VALUES ('"&amp;$B$1&amp;DATA!A6237&amp;"', '"&amp;DATA!D6237&amp;"', '"&amp;DATA!E6237&amp;"', '"&amp;DATA!F6237&amp;"', '"&amp;DATA!G6237&amp;"', '"&amp;DATA!H6237&amp;"', "&amp;DATA!J6237&amp;");","")</f>
        <v/>
      </c>
    </row>
    <row r="6238" spans="1:1" ht="15" customHeight="1">
      <c r="A6238" s="1" t="str">
        <f>IF(NOT(ISBLANK(DATA!A6238)),"INSERT INTO SYSADM.PSAUTHITEM VALUES ('"&amp;$B$1&amp;DATA!A6238&amp;"', '"&amp;DATA!D6238&amp;"', '"&amp;DATA!E6238&amp;"', '"&amp;DATA!F6238&amp;"', '"&amp;DATA!G6238&amp;"', '"&amp;DATA!H6238&amp;"', "&amp;DATA!J6238&amp;");","")</f>
        <v/>
      </c>
    </row>
    <row r="6239" spans="1:1" ht="15" customHeight="1">
      <c r="A6239" s="1" t="str">
        <f>IF(NOT(ISBLANK(DATA!A6239)),"INSERT INTO SYSADM.PSAUTHITEM VALUES ('"&amp;$B$1&amp;DATA!A6239&amp;"', '"&amp;DATA!D6239&amp;"', '"&amp;DATA!E6239&amp;"', '"&amp;DATA!F6239&amp;"', '"&amp;DATA!G6239&amp;"', '"&amp;DATA!H6239&amp;"', "&amp;DATA!J6239&amp;");","")</f>
        <v/>
      </c>
    </row>
    <row r="6240" spans="1:1" ht="15" customHeight="1">
      <c r="A6240" s="1" t="str">
        <f>IF(NOT(ISBLANK(DATA!A6240)),"INSERT INTO SYSADM.PSAUTHITEM VALUES ('"&amp;$B$1&amp;DATA!A6240&amp;"', '"&amp;DATA!D6240&amp;"', '"&amp;DATA!E6240&amp;"', '"&amp;DATA!F6240&amp;"', '"&amp;DATA!G6240&amp;"', '"&amp;DATA!H6240&amp;"', "&amp;DATA!J6240&amp;");","")</f>
        <v/>
      </c>
    </row>
    <row r="6241" spans="1:1" ht="15" customHeight="1">
      <c r="A6241" s="1" t="str">
        <f>IF(NOT(ISBLANK(DATA!A6241)),"INSERT INTO SYSADM.PSAUTHITEM VALUES ('"&amp;$B$1&amp;DATA!A6241&amp;"', '"&amp;DATA!D6241&amp;"', '"&amp;DATA!E6241&amp;"', '"&amp;DATA!F6241&amp;"', '"&amp;DATA!G6241&amp;"', '"&amp;DATA!H6241&amp;"', "&amp;DATA!J6241&amp;");","")</f>
        <v/>
      </c>
    </row>
    <row r="6242" spans="1:1" ht="15" customHeight="1">
      <c r="A6242" s="1" t="str">
        <f>IF(NOT(ISBLANK(DATA!A6242)),"INSERT INTO SYSADM.PSAUTHITEM VALUES ('"&amp;$B$1&amp;DATA!A6242&amp;"', '"&amp;DATA!D6242&amp;"', '"&amp;DATA!E6242&amp;"', '"&amp;DATA!F6242&amp;"', '"&amp;DATA!G6242&amp;"', '"&amp;DATA!H6242&amp;"', "&amp;DATA!J6242&amp;");","")</f>
        <v/>
      </c>
    </row>
    <row r="6243" spans="1:1" ht="15" customHeight="1">
      <c r="A6243" s="1" t="str">
        <f>IF(NOT(ISBLANK(DATA!A6243)),"INSERT INTO SYSADM.PSAUTHITEM VALUES ('"&amp;$B$1&amp;DATA!A6243&amp;"', '"&amp;DATA!D6243&amp;"', '"&amp;DATA!E6243&amp;"', '"&amp;DATA!F6243&amp;"', '"&amp;DATA!G6243&amp;"', '"&amp;DATA!H6243&amp;"', "&amp;DATA!J6243&amp;");","")</f>
        <v/>
      </c>
    </row>
    <row r="6244" spans="1:1" ht="15" customHeight="1">
      <c r="A6244" s="1" t="str">
        <f>IF(NOT(ISBLANK(DATA!A6244)),"INSERT INTO SYSADM.PSAUTHITEM VALUES ('"&amp;$B$1&amp;DATA!A6244&amp;"', '"&amp;DATA!D6244&amp;"', '"&amp;DATA!E6244&amp;"', '"&amp;DATA!F6244&amp;"', '"&amp;DATA!G6244&amp;"', '"&amp;DATA!H6244&amp;"', "&amp;DATA!J6244&amp;");","")</f>
        <v/>
      </c>
    </row>
    <row r="6245" spans="1:1" ht="15" customHeight="1">
      <c r="A6245" s="1" t="str">
        <f>IF(NOT(ISBLANK(DATA!A6245)),"INSERT INTO SYSADM.PSAUTHITEM VALUES ('"&amp;$B$1&amp;DATA!A6245&amp;"', '"&amp;DATA!D6245&amp;"', '"&amp;DATA!E6245&amp;"', '"&amp;DATA!F6245&amp;"', '"&amp;DATA!G6245&amp;"', '"&amp;DATA!H6245&amp;"', "&amp;DATA!J6245&amp;");","")</f>
        <v/>
      </c>
    </row>
    <row r="6246" spans="1:1" ht="15" customHeight="1">
      <c r="A6246" s="1" t="str">
        <f>IF(NOT(ISBLANK(DATA!A6246)),"INSERT INTO SYSADM.PSAUTHITEM VALUES ('"&amp;$B$1&amp;DATA!A6246&amp;"', '"&amp;DATA!D6246&amp;"', '"&amp;DATA!E6246&amp;"', '"&amp;DATA!F6246&amp;"', '"&amp;DATA!G6246&amp;"', '"&amp;DATA!H6246&amp;"', "&amp;DATA!J6246&amp;");","")</f>
        <v/>
      </c>
    </row>
    <row r="6247" spans="1:1" ht="15" customHeight="1">
      <c r="A6247" s="1" t="str">
        <f>IF(NOT(ISBLANK(DATA!A6247)),"INSERT INTO SYSADM.PSAUTHITEM VALUES ('"&amp;$B$1&amp;DATA!A6247&amp;"', '"&amp;DATA!D6247&amp;"', '"&amp;DATA!E6247&amp;"', '"&amp;DATA!F6247&amp;"', '"&amp;DATA!G6247&amp;"', '"&amp;DATA!H6247&amp;"', "&amp;DATA!J6247&amp;");","")</f>
        <v/>
      </c>
    </row>
    <row r="6248" spans="1:1" ht="15" customHeight="1">
      <c r="A6248" s="1" t="str">
        <f>IF(NOT(ISBLANK(DATA!A6248)),"INSERT INTO SYSADM.PSAUTHITEM VALUES ('"&amp;$B$1&amp;DATA!A6248&amp;"', '"&amp;DATA!D6248&amp;"', '"&amp;DATA!E6248&amp;"', '"&amp;DATA!F6248&amp;"', '"&amp;DATA!G6248&amp;"', '"&amp;DATA!H6248&amp;"', "&amp;DATA!J6248&amp;");","")</f>
        <v/>
      </c>
    </row>
    <row r="6249" spans="1:1" ht="15" customHeight="1">
      <c r="A6249" s="1" t="str">
        <f>IF(NOT(ISBLANK(DATA!A6249)),"INSERT INTO SYSADM.PSAUTHITEM VALUES ('"&amp;$B$1&amp;DATA!A6249&amp;"', '"&amp;DATA!D6249&amp;"', '"&amp;DATA!E6249&amp;"', '"&amp;DATA!F6249&amp;"', '"&amp;DATA!G6249&amp;"', '"&amp;DATA!H6249&amp;"', "&amp;DATA!J6249&amp;");","")</f>
        <v/>
      </c>
    </row>
    <row r="6250" spans="1:1" ht="15" customHeight="1">
      <c r="A6250" s="1" t="str">
        <f>IF(NOT(ISBLANK(DATA!A6250)),"INSERT INTO SYSADM.PSAUTHITEM VALUES ('"&amp;$B$1&amp;DATA!A6250&amp;"', '"&amp;DATA!D6250&amp;"', '"&amp;DATA!E6250&amp;"', '"&amp;DATA!F6250&amp;"', '"&amp;DATA!G6250&amp;"', '"&amp;DATA!H6250&amp;"', "&amp;DATA!J6250&amp;");","")</f>
        <v/>
      </c>
    </row>
    <row r="6251" spans="1:1" ht="15" customHeight="1">
      <c r="A6251" s="1" t="str">
        <f>IF(NOT(ISBLANK(DATA!A6251)),"INSERT INTO SYSADM.PSAUTHITEM VALUES ('"&amp;$B$1&amp;DATA!A6251&amp;"', '"&amp;DATA!D6251&amp;"', '"&amp;DATA!E6251&amp;"', '"&amp;DATA!F6251&amp;"', '"&amp;DATA!G6251&amp;"', '"&amp;DATA!H6251&amp;"', "&amp;DATA!J6251&amp;");","")</f>
        <v/>
      </c>
    </row>
    <row r="6252" spans="1:1" ht="15" customHeight="1">
      <c r="A6252" s="1" t="str">
        <f>IF(NOT(ISBLANK(DATA!A6252)),"INSERT INTO SYSADM.PSAUTHITEM VALUES ('"&amp;$B$1&amp;DATA!A6252&amp;"', '"&amp;DATA!D6252&amp;"', '"&amp;DATA!E6252&amp;"', '"&amp;DATA!F6252&amp;"', '"&amp;DATA!G6252&amp;"', '"&amp;DATA!H6252&amp;"', "&amp;DATA!J6252&amp;");","")</f>
        <v/>
      </c>
    </row>
    <row r="6253" spans="1:1" ht="15" customHeight="1">
      <c r="A6253" s="1" t="str">
        <f>IF(NOT(ISBLANK(DATA!A6253)),"INSERT INTO SYSADM.PSAUTHITEM VALUES ('"&amp;$B$1&amp;DATA!A6253&amp;"', '"&amp;DATA!D6253&amp;"', '"&amp;DATA!E6253&amp;"', '"&amp;DATA!F6253&amp;"', '"&amp;DATA!G6253&amp;"', '"&amp;DATA!H6253&amp;"', "&amp;DATA!J6253&amp;");","")</f>
        <v/>
      </c>
    </row>
    <row r="6254" spans="1:1" ht="15" customHeight="1">
      <c r="A6254" s="1" t="str">
        <f>IF(NOT(ISBLANK(DATA!A6254)),"INSERT INTO SYSADM.PSAUTHITEM VALUES ('"&amp;$B$1&amp;DATA!A6254&amp;"', '"&amp;DATA!D6254&amp;"', '"&amp;DATA!E6254&amp;"', '"&amp;DATA!F6254&amp;"', '"&amp;DATA!G6254&amp;"', '"&amp;DATA!H6254&amp;"', "&amp;DATA!J6254&amp;");","")</f>
        <v/>
      </c>
    </row>
    <row r="6255" spans="1:1" ht="15" customHeight="1">
      <c r="A6255" s="1" t="str">
        <f>IF(NOT(ISBLANK(DATA!A6255)),"INSERT INTO SYSADM.PSAUTHITEM VALUES ('"&amp;$B$1&amp;DATA!A6255&amp;"', '"&amp;DATA!D6255&amp;"', '"&amp;DATA!E6255&amp;"', '"&amp;DATA!F6255&amp;"', '"&amp;DATA!G6255&amp;"', '"&amp;DATA!H6255&amp;"', "&amp;DATA!J6255&amp;");","")</f>
        <v/>
      </c>
    </row>
    <row r="6256" spans="1:1" ht="15" customHeight="1">
      <c r="A6256" s="1" t="str">
        <f>IF(NOT(ISBLANK(DATA!A6256)),"INSERT INTO SYSADM.PSAUTHITEM VALUES ('"&amp;$B$1&amp;DATA!A6256&amp;"', '"&amp;DATA!D6256&amp;"', '"&amp;DATA!E6256&amp;"', '"&amp;DATA!F6256&amp;"', '"&amp;DATA!G6256&amp;"', '"&amp;DATA!H6256&amp;"', "&amp;DATA!J6256&amp;");","")</f>
        <v/>
      </c>
    </row>
    <row r="6257" spans="1:1" ht="15" customHeight="1">
      <c r="A6257" s="1" t="str">
        <f>IF(NOT(ISBLANK(DATA!A6257)),"INSERT INTO SYSADM.PSAUTHITEM VALUES ('"&amp;$B$1&amp;DATA!A6257&amp;"', '"&amp;DATA!D6257&amp;"', '"&amp;DATA!E6257&amp;"', '"&amp;DATA!F6257&amp;"', '"&amp;DATA!G6257&amp;"', '"&amp;DATA!H6257&amp;"', "&amp;DATA!J6257&amp;");","")</f>
        <v/>
      </c>
    </row>
    <row r="6258" spans="1:1" ht="15" customHeight="1">
      <c r="A6258" s="1" t="str">
        <f>IF(NOT(ISBLANK(DATA!A6258)),"INSERT INTO SYSADM.PSAUTHITEM VALUES ('"&amp;$B$1&amp;DATA!A6258&amp;"', '"&amp;DATA!D6258&amp;"', '"&amp;DATA!E6258&amp;"', '"&amp;DATA!F6258&amp;"', '"&amp;DATA!G6258&amp;"', '"&amp;DATA!H6258&amp;"', "&amp;DATA!J6258&amp;");","")</f>
        <v/>
      </c>
    </row>
    <row r="6259" spans="1:1" ht="15" customHeight="1">
      <c r="A6259" s="1" t="str">
        <f>IF(NOT(ISBLANK(DATA!A6259)),"INSERT INTO SYSADM.PSAUTHITEM VALUES ('"&amp;$B$1&amp;DATA!A6259&amp;"', '"&amp;DATA!D6259&amp;"', '"&amp;DATA!E6259&amp;"', '"&amp;DATA!F6259&amp;"', '"&amp;DATA!G6259&amp;"', '"&amp;DATA!H6259&amp;"', "&amp;DATA!J6259&amp;");","")</f>
        <v/>
      </c>
    </row>
    <row r="6260" spans="1:1" ht="15" customHeight="1">
      <c r="A6260" s="1" t="str">
        <f>IF(NOT(ISBLANK(DATA!A6260)),"INSERT INTO SYSADM.PSAUTHITEM VALUES ('"&amp;$B$1&amp;DATA!A6260&amp;"', '"&amp;DATA!D6260&amp;"', '"&amp;DATA!E6260&amp;"', '"&amp;DATA!F6260&amp;"', '"&amp;DATA!G6260&amp;"', '"&amp;DATA!H6260&amp;"', "&amp;DATA!J6260&amp;");","")</f>
        <v/>
      </c>
    </row>
    <row r="6261" spans="1:1" ht="15" customHeight="1">
      <c r="A6261" s="1" t="str">
        <f>IF(NOT(ISBLANK(DATA!A6261)),"INSERT INTO SYSADM.PSAUTHITEM VALUES ('"&amp;$B$1&amp;DATA!A6261&amp;"', '"&amp;DATA!D6261&amp;"', '"&amp;DATA!E6261&amp;"', '"&amp;DATA!F6261&amp;"', '"&amp;DATA!G6261&amp;"', '"&amp;DATA!H6261&amp;"', "&amp;DATA!J6261&amp;");","")</f>
        <v/>
      </c>
    </row>
    <row r="6262" spans="1:1" ht="15" customHeight="1">
      <c r="A6262" s="1" t="str">
        <f>IF(NOT(ISBLANK(DATA!A6262)),"INSERT INTO SYSADM.PSAUTHITEM VALUES ('"&amp;$B$1&amp;DATA!A6262&amp;"', '"&amp;DATA!D6262&amp;"', '"&amp;DATA!E6262&amp;"', '"&amp;DATA!F6262&amp;"', '"&amp;DATA!G6262&amp;"', '"&amp;DATA!H6262&amp;"', "&amp;DATA!J6262&amp;");","")</f>
        <v/>
      </c>
    </row>
    <row r="6263" spans="1:1" ht="15" customHeight="1">
      <c r="A6263" s="1" t="str">
        <f>IF(NOT(ISBLANK(DATA!A6263)),"INSERT INTO SYSADM.PSAUTHITEM VALUES ('"&amp;$B$1&amp;DATA!A6263&amp;"', '"&amp;DATA!D6263&amp;"', '"&amp;DATA!E6263&amp;"', '"&amp;DATA!F6263&amp;"', '"&amp;DATA!G6263&amp;"', '"&amp;DATA!H6263&amp;"', "&amp;DATA!J6263&amp;");","")</f>
        <v/>
      </c>
    </row>
    <row r="6264" spans="1:1" ht="15" customHeight="1">
      <c r="A6264" s="1" t="str">
        <f>IF(NOT(ISBLANK(DATA!A6264)),"INSERT INTO SYSADM.PSAUTHITEM VALUES ('"&amp;$B$1&amp;DATA!A6264&amp;"', '"&amp;DATA!D6264&amp;"', '"&amp;DATA!E6264&amp;"', '"&amp;DATA!F6264&amp;"', '"&amp;DATA!G6264&amp;"', '"&amp;DATA!H6264&amp;"', "&amp;DATA!J6264&amp;");","")</f>
        <v/>
      </c>
    </row>
    <row r="6265" spans="1:1" ht="15" customHeight="1">
      <c r="A6265" s="1" t="str">
        <f>IF(NOT(ISBLANK(DATA!A6265)),"INSERT INTO SYSADM.PSAUTHITEM VALUES ('"&amp;$B$1&amp;DATA!A6265&amp;"', '"&amp;DATA!D6265&amp;"', '"&amp;DATA!E6265&amp;"', '"&amp;DATA!F6265&amp;"', '"&amp;DATA!G6265&amp;"', '"&amp;DATA!H6265&amp;"', "&amp;DATA!J6265&amp;");","")</f>
        <v/>
      </c>
    </row>
    <row r="6266" spans="1:1" ht="15" customHeight="1">
      <c r="A6266" s="1" t="str">
        <f>IF(NOT(ISBLANK(DATA!A6266)),"INSERT INTO SYSADM.PSAUTHITEM VALUES ('"&amp;$B$1&amp;DATA!A6266&amp;"', '"&amp;DATA!D6266&amp;"', '"&amp;DATA!E6266&amp;"', '"&amp;DATA!F6266&amp;"', '"&amp;DATA!G6266&amp;"', '"&amp;DATA!H6266&amp;"', "&amp;DATA!J6266&amp;");","")</f>
        <v/>
      </c>
    </row>
    <row r="6267" spans="1:1" ht="15" customHeight="1">
      <c r="A6267" s="1" t="str">
        <f>IF(NOT(ISBLANK(DATA!A6267)),"INSERT INTO SYSADM.PSAUTHITEM VALUES ('"&amp;$B$1&amp;DATA!A6267&amp;"', '"&amp;DATA!D6267&amp;"', '"&amp;DATA!E6267&amp;"', '"&amp;DATA!F6267&amp;"', '"&amp;DATA!G6267&amp;"', '"&amp;DATA!H6267&amp;"', "&amp;DATA!J6267&amp;");","")</f>
        <v/>
      </c>
    </row>
    <row r="6268" spans="1:1" ht="15" customHeight="1">
      <c r="A6268" s="1" t="str">
        <f>IF(NOT(ISBLANK(DATA!A6268)),"INSERT INTO SYSADM.PSAUTHITEM VALUES ('"&amp;$B$1&amp;DATA!A6268&amp;"', '"&amp;DATA!D6268&amp;"', '"&amp;DATA!E6268&amp;"', '"&amp;DATA!F6268&amp;"', '"&amp;DATA!G6268&amp;"', '"&amp;DATA!H6268&amp;"', "&amp;DATA!J6268&amp;");","")</f>
        <v/>
      </c>
    </row>
    <row r="6269" spans="1:1" ht="15" customHeight="1">
      <c r="A6269" s="1" t="str">
        <f>IF(NOT(ISBLANK(DATA!A6269)),"INSERT INTO SYSADM.PSAUTHITEM VALUES ('"&amp;$B$1&amp;DATA!A6269&amp;"', '"&amp;DATA!D6269&amp;"', '"&amp;DATA!E6269&amp;"', '"&amp;DATA!F6269&amp;"', '"&amp;DATA!G6269&amp;"', '"&amp;DATA!H6269&amp;"', "&amp;DATA!J6269&amp;");","")</f>
        <v/>
      </c>
    </row>
    <row r="6270" spans="1:1" ht="15" customHeight="1">
      <c r="A6270" s="1" t="str">
        <f>IF(NOT(ISBLANK(DATA!A6270)),"INSERT INTO SYSADM.PSAUTHITEM VALUES ('"&amp;$B$1&amp;DATA!A6270&amp;"', '"&amp;DATA!D6270&amp;"', '"&amp;DATA!E6270&amp;"', '"&amp;DATA!F6270&amp;"', '"&amp;DATA!G6270&amp;"', '"&amp;DATA!H6270&amp;"', "&amp;DATA!J6270&amp;");","")</f>
        <v/>
      </c>
    </row>
    <row r="6271" spans="1:1" ht="15" customHeight="1">
      <c r="A6271" s="1" t="str">
        <f>IF(NOT(ISBLANK(DATA!A6271)),"INSERT INTO SYSADM.PSAUTHITEM VALUES ('"&amp;$B$1&amp;DATA!A6271&amp;"', '"&amp;DATA!D6271&amp;"', '"&amp;DATA!E6271&amp;"', '"&amp;DATA!F6271&amp;"', '"&amp;DATA!G6271&amp;"', '"&amp;DATA!H6271&amp;"', "&amp;DATA!J6271&amp;");","")</f>
        <v/>
      </c>
    </row>
    <row r="6272" spans="1:1" ht="15" customHeight="1">
      <c r="A6272" s="1" t="str">
        <f>IF(NOT(ISBLANK(DATA!A6272)),"INSERT INTO SYSADM.PSAUTHITEM VALUES ('"&amp;$B$1&amp;DATA!A6272&amp;"', '"&amp;DATA!D6272&amp;"', '"&amp;DATA!E6272&amp;"', '"&amp;DATA!F6272&amp;"', '"&amp;DATA!G6272&amp;"', '"&amp;DATA!H6272&amp;"', "&amp;DATA!J6272&amp;");","")</f>
        <v/>
      </c>
    </row>
    <row r="6273" spans="1:1" ht="15" customHeight="1">
      <c r="A6273" s="1" t="str">
        <f>IF(NOT(ISBLANK(DATA!A6273)),"INSERT INTO SYSADM.PSAUTHITEM VALUES ('"&amp;$B$1&amp;DATA!A6273&amp;"', '"&amp;DATA!D6273&amp;"', '"&amp;DATA!E6273&amp;"', '"&amp;DATA!F6273&amp;"', '"&amp;DATA!G6273&amp;"', '"&amp;DATA!H6273&amp;"', "&amp;DATA!J6273&amp;");","")</f>
        <v/>
      </c>
    </row>
    <row r="6274" spans="1:1" ht="15" customHeight="1">
      <c r="A6274" s="1" t="str">
        <f>IF(NOT(ISBLANK(DATA!A6274)),"INSERT INTO SYSADM.PSAUTHITEM VALUES ('"&amp;$B$1&amp;DATA!A6274&amp;"', '"&amp;DATA!D6274&amp;"', '"&amp;DATA!E6274&amp;"', '"&amp;DATA!F6274&amp;"', '"&amp;DATA!G6274&amp;"', '"&amp;DATA!H6274&amp;"', "&amp;DATA!J6274&amp;");","")</f>
        <v/>
      </c>
    </row>
    <row r="6275" spans="1:1" ht="15" customHeight="1">
      <c r="A6275" s="1" t="str">
        <f>IF(NOT(ISBLANK(DATA!A6275)),"INSERT INTO SYSADM.PSAUTHITEM VALUES ('"&amp;$B$1&amp;DATA!A6275&amp;"', '"&amp;DATA!D6275&amp;"', '"&amp;DATA!E6275&amp;"', '"&amp;DATA!F6275&amp;"', '"&amp;DATA!G6275&amp;"', '"&amp;DATA!H6275&amp;"', "&amp;DATA!J6275&amp;");","")</f>
        <v/>
      </c>
    </row>
    <row r="6276" spans="1:1" ht="15" customHeight="1">
      <c r="A6276" s="1" t="str">
        <f>IF(NOT(ISBLANK(DATA!A6276)),"INSERT INTO SYSADM.PSAUTHITEM VALUES ('"&amp;$B$1&amp;DATA!A6276&amp;"', '"&amp;DATA!D6276&amp;"', '"&amp;DATA!E6276&amp;"', '"&amp;DATA!F6276&amp;"', '"&amp;DATA!G6276&amp;"', '"&amp;DATA!H6276&amp;"', "&amp;DATA!J6276&amp;");","")</f>
        <v/>
      </c>
    </row>
    <row r="6277" spans="1:1" ht="15" customHeight="1">
      <c r="A6277" s="1" t="str">
        <f>IF(NOT(ISBLANK(DATA!A6277)),"INSERT INTO SYSADM.PSAUTHITEM VALUES ('"&amp;$B$1&amp;DATA!A6277&amp;"', '"&amp;DATA!D6277&amp;"', '"&amp;DATA!E6277&amp;"', '"&amp;DATA!F6277&amp;"', '"&amp;DATA!G6277&amp;"', '"&amp;DATA!H6277&amp;"', "&amp;DATA!J6277&amp;");","")</f>
        <v/>
      </c>
    </row>
    <row r="6278" spans="1:1" ht="15" customHeight="1">
      <c r="A6278" s="1" t="str">
        <f>IF(NOT(ISBLANK(DATA!A6278)),"INSERT INTO SYSADM.PSAUTHITEM VALUES ('"&amp;$B$1&amp;DATA!A6278&amp;"', '"&amp;DATA!D6278&amp;"', '"&amp;DATA!E6278&amp;"', '"&amp;DATA!F6278&amp;"', '"&amp;DATA!G6278&amp;"', '"&amp;DATA!H6278&amp;"', "&amp;DATA!J6278&amp;");","")</f>
        <v/>
      </c>
    </row>
    <row r="6279" spans="1:1" ht="15" customHeight="1">
      <c r="A6279" s="1" t="str">
        <f>IF(NOT(ISBLANK(DATA!A6279)),"INSERT INTO SYSADM.PSAUTHITEM VALUES ('"&amp;$B$1&amp;DATA!A6279&amp;"', '"&amp;DATA!D6279&amp;"', '"&amp;DATA!E6279&amp;"', '"&amp;DATA!F6279&amp;"', '"&amp;DATA!G6279&amp;"', '"&amp;DATA!H6279&amp;"', "&amp;DATA!J6279&amp;");","")</f>
        <v/>
      </c>
    </row>
    <row r="6280" spans="1:1" ht="15" customHeight="1">
      <c r="A6280" s="1" t="str">
        <f>IF(NOT(ISBLANK(DATA!A6280)),"INSERT INTO SYSADM.PSAUTHITEM VALUES ('"&amp;$B$1&amp;DATA!A6280&amp;"', '"&amp;DATA!D6280&amp;"', '"&amp;DATA!E6280&amp;"', '"&amp;DATA!F6280&amp;"', '"&amp;DATA!G6280&amp;"', '"&amp;DATA!H6280&amp;"', "&amp;DATA!J6280&amp;");","")</f>
        <v/>
      </c>
    </row>
    <row r="6281" spans="1:1" ht="15" customHeight="1">
      <c r="A6281" s="1" t="str">
        <f>IF(NOT(ISBLANK(DATA!A6281)),"INSERT INTO SYSADM.PSAUTHITEM VALUES ('"&amp;$B$1&amp;DATA!A6281&amp;"', '"&amp;DATA!D6281&amp;"', '"&amp;DATA!E6281&amp;"', '"&amp;DATA!F6281&amp;"', '"&amp;DATA!G6281&amp;"', '"&amp;DATA!H6281&amp;"', "&amp;DATA!J6281&amp;");","")</f>
        <v/>
      </c>
    </row>
    <row r="6282" spans="1:1" ht="15" customHeight="1">
      <c r="A6282" s="1" t="str">
        <f>IF(NOT(ISBLANK(DATA!A6282)),"INSERT INTO SYSADM.PSAUTHITEM VALUES ('"&amp;$B$1&amp;DATA!A6282&amp;"', '"&amp;DATA!D6282&amp;"', '"&amp;DATA!E6282&amp;"', '"&amp;DATA!F6282&amp;"', '"&amp;DATA!G6282&amp;"', '"&amp;DATA!H6282&amp;"', "&amp;DATA!J6282&amp;");","")</f>
        <v/>
      </c>
    </row>
    <row r="6283" spans="1:1" ht="15" customHeight="1">
      <c r="A6283" s="1" t="str">
        <f>IF(NOT(ISBLANK(DATA!A6283)),"INSERT INTO SYSADM.PSAUTHITEM VALUES ('"&amp;$B$1&amp;DATA!A6283&amp;"', '"&amp;DATA!D6283&amp;"', '"&amp;DATA!E6283&amp;"', '"&amp;DATA!F6283&amp;"', '"&amp;DATA!G6283&amp;"', '"&amp;DATA!H6283&amp;"', "&amp;DATA!J6283&amp;");","")</f>
        <v/>
      </c>
    </row>
    <row r="6284" spans="1:1" ht="15" customHeight="1">
      <c r="A6284" s="1" t="str">
        <f>IF(NOT(ISBLANK(DATA!A6284)),"INSERT INTO SYSADM.PSAUTHITEM VALUES ('"&amp;$B$1&amp;DATA!A6284&amp;"', '"&amp;DATA!D6284&amp;"', '"&amp;DATA!E6284&amp;"', '"&amp;DATA!F6284&amp;"', '"&amp;DATA!G6284&amp;"', '"&amp;DATA!H6284&amp;"', "&amp;DATA!J6284&amp;");","")</f>
        <v/>
      </c>
    </row>
    <row r="6285" spans="1:1" ht="15" customHeight="1">
      <c r="A6285" s="1" t="str">
        <f>IF(NOT(ISBLANK(DATA!A6285)),"INSERT INTO SYSADM.PSAUTHITEM VALUES ('"&amp;$B$1&amp;DATA!A6285&amp;"', '"&amp;DATA!D6285&amp;"', '"&amp;DATA!E6285&amp;"', '"&amp;DATA!F6285&amp;"', '"&amp;DATA!G6285&amp;"', '"&amp;DATA!H6285&amp;"', "&amp;DATA!J6285&amp;");","")</f>
        <v/>
      </c>
    </row>
    <row r="6286" spans="1:1" ht="15" customHeight="1">
      <c r="A6286" s="1" t="str">
        <f>IF(NOT(ISBLANK(DATA!A6286)),"INSERT INTO SYSADM.PSAUTHITEM VALUES ('"&amp;$B$1&amp;DATA!A6286&amp;"', '"&amp;DATA!D6286&amp;"', '"&amp;DATA!E6286&amp;"', '"&amp;DATA!F6286&amp;"', '"&amp;DATA!G6286&amp;"', '"&amp;DATA!H6286&amp;"', "&amp;DATA!J6286&amp;");","")</f>
        <v/>
      </c>
    </row>
    <row r="6287" spans="1:1" ht="15" customHeight="1">
      <c r="A6287" s="1" t="str">
        <f>IF(NOT(ISBLANK(DATA!A6287)),"INSERT INTO SYSADM.PSAUTHITEM VALUES ('"&amp;$B$1&amp;DATA!A6287&amp;"', '"&amp;DATA!D6287&amp;"', '"&amp;DATA!E6287&amp;"', '"&amp;DATA!F6287&amp;"', '"&amp;DATA!G6287&amp;"', '"&amp;DATA!H6287&amp;"', "&amp;DATA!J6287&amp;");","")</f>
        <v/>
      </c>
    </row>
    <row r="6288" spans="1:1" ht="15" customHeight="1">
      <c r="A6288" s="1" t="str">
        <f>IF(NOT(ISBLANK(DATA!A6288)),"INSERT INTO SYSADM.PSAUTHITEM VALUES ('"&amp;$B$1&amp;DATA!A6288&amp;"', '"&amp;DATA!D6288&amp;"', '"&amp;DATA!E6288&amp;"', '"&amp;DATA!F6288&amp;"', '"&amp;DATA!G6288&amp;"', '"&amp;DATA!H6288&amp;"', "&amp;DATA!J6288&amp;");","")</f>
        <v/>
      </c>
    </row>
    <row r="6289" spans="1:1" ht="15" customHeight="1">
      <c r="A6289" s="1" t="str">
        <f>IF(NOT(ISBLANK(DATA!A6289)),"INSERT INTO SYSADM.PSAUTHITEM VALUES ('"&amp;$B$1&amp;DATA!A6289&amp;"', '"&amp;DATA!D6289&amp;"', '"&amp;DATA!E6289&amp;"', '"&amp;DATA!F6289&amp;"', '"&amp;DATA!G6289&amp;"', '"&amp;DATA!H6289&amp;"', "&amp;DATA!J6289&amp;");","")</f>
        <v/>
      </c>
    </row>
    <row r="6290" spans="1:1" ht="15" customHeight="1">
      <c r="A6290" s="1" t="str">
        <f>IF(NOT(ISBLANK(DATA!A6290)),"INSERT INTO SYSADM.PSAUTHITEM VALUES ('"&amp;$B$1&amp;DATA!A6290&amp;"', '"&amp;DATA!D6290&amp;"', '"&amp;DATA!E6290&amp;"', '"&amp;DATA!F6290&amp;"', '"&amp;DATA!G6290&amp;"', '"&amp;DATA!H6290&amp;"', "&amp;DATA!J6290&amp;");","")</f>
        <v/>
      </c>
    </row>
    <row r="6291" spans="1:1" ht="15" customHeight="1">
      <c r="A6291" s="1" t="str">
        <f>IF(NOT(ISBLANK(DATA!A6291)),"INSERT INTO SYSADM.PSAUTHITEM VALUES ('"&amp;$B$1&amp;DATA!A6291&amp;"', '"&amp;DATA!D6291&amp;"', '"&amp;DATA!E6291&amp;"', '"&amp;DATA!F6291&amp;"', '"&amp;DATA!G6291&amp;"', '"&amp;DATA!H6291&amp;"', "&amp;DATA!J6291&amp;");","")</f>
        <v/>
      </c>
    </row>
    <row r="6292" spans="1:1" ht="15" customHeight="1">
      <c r="A6292" s="1" t="str">
        <f>IF(NOT(ISBLANK(DATA!A6292)),"INSERT INTO SYSADM.PSAUTHITEM VALUES ('"&amp;$B$1&amp;DATA!A6292&amp;"', '"&amp;DATA!D6292&amp;"', '"&amp;DATA!E6292&amp;"', '"&amp;DATA!F6292&amp;"', '"&amp;DATA!G6292&amp;"', '"&amp;DATA!H6292&amp;"', "&amp;DATA!J6292&amp;");","")</f>
        <v/>
      </c>
    </row>
    <row r="6293" spans="1:1" ht="15" customHeight="1">
      <c r="A6293" s="1" t="str">
        <f>IF(NOT(ISBLANK(DATA!A6293)),"INSERT INTO SYSADM.PSAUTHITEM VALUES ('"&amp;$B$1&amp;DATA!A6293&amp;"', '"&amp;DATA!D6293&amp;"', '"&amp;DATA!E6293&amp;"', '"&amp;DATA!F6293&amp;"', '"&amp;DATA!G6293&amp;"', '"&amp;DATA!H6293&amp;"', "&amp;DATA!J6293&amp;");","")</f>
        <v/>
      </c>
    </row>
    <row r="6294" spans="1:1" ht="15" customHeight="1">
      <c r="A6294" s="1" t="str">
        <f>IF(NOT(ISBLANK(DATA!A6294)),"INSERT INTO SYSADM.PSAUTHITEM VALUES ('"&amp;$B$1&amp;DATA!A6294&amp;"', '"&amp;DATA!D6294&amp;"', '"&amp;DATA!E6294&amp;"', '"&amp;DATA!F6294&amp;"', '"&amp;DATA!G6294&amp;"', '"&amp;DATA!H6294&amp;"', "&amp;DATA!J6294&amp;");","")</f>
        <v/>
      </c>
    </row>
    <row r="6295" spans="1:1" ht="15" customHeight="1">
      <c r="A6295" s="1" t="str">
        <f>IF(NOT(ISBLANK(DATA!A6295)),"INSERT INTO SYSADM.PSAUTHITEM VALUES ('"&amp;$B$1&amp;DATA!A6295&amp;"', '"&amp;DATA!D6295&amp;"', '"&amp;DATA!E6295&amp;"', '"&amp;DATA!F6295&amp;"', '"&amp;DATA!G6295&amp;"', '"&amp;DATA!H6295&amp;"', "&amp;DATA!J6295&amp;");","")</f>
        <v/>
      </c>
    </row>
    <row r="6296" spans="1:1" ht="15" customHeight="1">
      <c r="A6296" s="1" t="str">
        <f>IF(NOT(ISBLANK(DATA!A6296)),"INSERT INTO SYSADM.PSAUTHITEM VALUES ('"&amp;$B$1&amp;DATA!A6296&amp;"', '"&amp;DATA!D6296&amp;"', '"&amp;DATA!E6296&amp;"', '"&amp;DATA!F6296&amp;"', '"&amp;DATA!G6296&amp;"', '"&amp;DATA!H6296&amp;"', "&amp;DATA!J6296&amp;");","")</f>
        <v/>
      </c>
    </row>
    <row r="6297" spans="1:1" ht="15" customHeight="1">
      <c r="A6297" s="1" t="str">
        <f>IF(NOT(ISBLANK(DATA!A6297)),"INSERT INTO SYSADM.PSAUTHITEM VALUES ('"&amp;$B$1&amp;DATA!A6297&amp;"', '"&amp;DATA!D6297&amp;"', '"&amp;DATA!E6297&amp;"', '"&amp;DATA!F6297&amp;"', '"&amp;DATA!G6297&amp;"', '"&amp;DATA!H6297&amp;"', "&amp;DATA!J6297&amp;");","")</f>
        <v/>
      </c>
    </row>
    <row r="6298" spans="1:1" ht="15" customHeight="1">
      <c r="A6298" s="1" t="str">
        <f>IF(NOT(ISBLANK(DATA!A6298)),"INSERT INTO SYSADM.PSAUTHITEM VALUES ('"&amp;$B$1&amp;DATA!A6298&amp;"', '"&amp;DATA!D6298&amp;"', '"&amp;DATA!E6298&amp;"', '"&amp;DATA!F6298&amp;"', '"&amp;DATA!G6298&amp;"', '"&amp;DATA!H6298&amp;"', "&amp;DATA!J6298&amp;");","")</f>
        <v/>
      </c>
    </row>
    <row r="6299" spans="1:1" ht="15" customHeight="1">
      <c r="A6299" s="1" t="str">
        <f>IF(NOT(ISBLANK(DATA!A6299)),"INSERT INTO SYSADM.PSAUTHITEM VALUES ('"&amp;$B$1&amp;DATA!A6299&amp;"', '"&amp;DATA!D6299&amp;"', '"&amp;DATA!E6299&amp;"', '"&amp;DATA!F6299&amp;"', '"&amp;DATA!G6299&amp;"', '"&amp;DATA!H6299&amp;"', "&amp;DATA!J6299&amp;");","")</f>
        <v/>
      </c>
    </row>
    <row r="6300" spans="1:1" ht="15" customHeight="1">
      <c r="A6300" s="1" t="str">
        <f>IF(NOT(ISBLANK(DATA!A6300)),"INSERT INTO SYSADM.PSAUTHITEM VALUES ('"&amp;$B$1&amp;DATA!A6300&amp;"', '"&amp;DATA!D6300&amp;"', '"&amp;DATA!E6300&amp;"', '"&amp;DATA!F6300&amp;"', '"&amp;DATA!G6300&amp;"', '"&amp;DATA!H6300&amp;"', "&amp;DATA!J6300&amp;");","")</f>
        <v/>
      </c>
    </row>
    <row r="6301" spans="1:1" ht="15" customHeight="1">
      <c r="A6301" s="1" t="str">
        <f>IF(NOT(ISBLANK(DATA!A6301)),"INSERT INTO SYSADM.PSAUTHITEM VALUES ('"&amp;$B$1&amp;DATA!A6301&amp;"', '"&amp;DATA!D6301&amp;"', '"&amp;DATA!E6301&amp;"', '"&amp;DATA!F6301&amp;"', '"&amp;DATA!G6301&amp;"', '"&amp;DATA!H6301&amp;"', "&amp;DATA!J6301&amp;");","")</f>
        <v/>
      </c>
    </row>
    <row r="6302" spans="1:1" ht="15" customHeight="1">
      <c r="A6302" s="1" t="str">
        <f>IF(NOT(ISBLANK(DATA!A6302)),"INSERT INTO SYSADM.PSAUTHITEM VALUES ('"&amp;$B$1&amp;DATA!A6302&amp;"', '"&amp;DATA!D6302&amp;"', '"&amp;DATA!E6302&amp;"', '"&amp;DATA!F6302&amp;"', '"&amp;DATA!G6302&amp;"', '"&amp;DATA!H6302&amp;"', "&amp;DATA!J6302&amp;");","")</f>
        <v/>
      </c>
    </row>
    <row r="6303" spans="1:1" ht="15" customHeight="1">
      <c r="A6303" s="1" t="str">
        <f>IF(NOT(ISBLANK(DATA!A6303)),"INSERT INTO SYSADM.PSAUTHITEM VALUES ('"&amp;$B$1&amp;DATA!A6303&amp;"', '"&amp;DATA!D6303&amp;"', '"&amp;DATA!E6303&amp;"', '"&amp;DATA!F6303&amp;"', '"&amp;DATA!G6303&amp;"', '"&amp;DATA!H6303&amp;"', "&amp;DATA!J6303&amp;");","")</f>
        <v/>
      </c>
    </row>
    <row r="6304" spans="1:1" ht="15" customHeight="1">
      <c r="A6304" s="1" t="str">
        <f>IF(NOT(ISBLANK(DATA!A6304)),"INSERT INTO SYSADM.PSAUTHITEM VALUES ('"&amp;$B$1&amp;DATA!A6304&amp;"', '"&amp;DATA!D6304&amp;"', '"&amp;DATA!E6304&amp;"', '"&amp;DATA!F6304&amp;"', '"&amp;DATA!G6304&amp;"', '"&amp;DATA!H6304&amp;"', "&amp;DATA!J6304&amp;");","")</f>
        <v/>
      </c>
    </row>
    <row r="6305" spans="1:1" ht="15" customHeight="1">
      <c r="A6305" s="1" t="str">
        <f>IF(NOT(ISBLANK(DATA!A6305)),"INSERT INTO SYSADM.PSAUTHITEM VALUES ('"&amp;$B$1&amp;DATA!A6305&amp;"', '"&amp;DATA!D6305&amp;"', '"&amp;DATA!E6305&amp;"', '"&amp;DATA!F6305&amp;"', '"&amp;DATA!G6305&amp;"', '"&amp;DATA!H6305&amp;"', "&amp;DATA!J6305&amp;");","")</f>
        <v/>
      </c>
    </row>
    <row r="6306" spans="1:1" ht="15" customHeight="1">
      <c r="A6306" s="1" t="str">
        <f>IF(NOT(ISBLANK(DATA!A6306)),"INSERT INTO SYSADM.PSAUTHITEM VALUES ('"&amp;$B$1&amp;DATA!A6306&amp;"', '"&amp;DATA!D6306&amp;"', '"&amp;DATA!E6306&amp;"', '"&amp;DATA!F6306&amp;"', '"&amp;DATA!G6306&amp;"', '"&amp;DATA!H6306&amp;"', "&amp;DATA!J6306&amp;");","")</f>
        <v/>
      </c>
    </row>
    <row r="6307" spans="1:1" ht="15" customHeight="1">
      <c r="A6307" s="1" t="str">
        <f>IF(NOT(ISBLANK(DATA!A6307)),"INSERT INTO SYSADM.PSAUTHITEM VALUES ('"&amp;$B$1&amp;DATA!A6307&amp;"', '"&amp;DATA!D6307&amp;"', '"&amp;DATA!E6307&amp;"', '"&amp;DATA!F6307&amp;"', '"&amp;DATA!G6307&amp;"', '"&amp;DATA!H6307&amp;"', "&amp;DATA!J6307&amp;");","")</f>
        <v/>
      </c>
    </row>
    <row r="6308" spans="1:1" ht="15" customHeight="1">
      <c r="A6308" s="1" t="str">
        <f>IF(NOT(ISBLANK(DATA!A6308)),"INSERT INTO SYSADM.PSAUTHITEM VALUES ('"&amp;$B$1&amp;DATA!A6308&amp;"', '"&amp;DATA!D6308&amp;"', '"&amp;DATA!E6308&amp;"', '"&amp;DATA!F6308&amp;"', '"&amp;DATA!G6308&amp;"', '"&amp;DATA!H6308&amp;"', "&amp;DATA!J6308&amp;");","")</f>
        <v/>
      </c>
    </row>
    <row r="6309" spans="1:1" ht="15" customHeight="1">
      <c r="A6309" s="1" t="str">
        <f>IF(NOT(ISBLANK(DATA!A6309)),"INSERT INTO SYSADM.PSAUTHITEM VALUES ('"&amp;$B$1&amp;DATA!A6309&amp;"', '"&amp;DATA!D6309&amp;"', '"&amp;DATA!E6309&amp;"', '"&amp;DATA!F6309&amp;"', '"&amp;DATA!G6309&amp;"', '"&amp;DATA!H6309&amp;"', "&amp;DATA!J6309&amp;");","")</f>
        <v/>
      </c>
    </row>
    <row r="6310" spans="1:1" ht="15" customHeight="1">
      <c r="A6310" s="1" t="str">
        <f>IF(NOT(ISBLANK(DATA!A6310)),"INSERT INTO SYSADM.PSAUTHITEM VALUES ('"&amp;$B$1&amp;DATA!A6310&amp;"', '"&amp;DATA!D6310&amp;"', '"&amp;DATA!E6310&amp;"', '"&amp;DATA!F6310&amp;"', '"&amp;DATA!G6310&amp;"', '"&amp;DATA!H6310&amp;"', "&amp;DATA!J6310&amp;");","")</f>
        <v/>
      </c>
    </row>
    <row r="6311" spans="1:1" ht="15" customHeight="1">
      <c r="A6311" s="1" t="str">
        <f>IF(NOT(ISBLANK(DATA!A6311)),"INSERT INTO SYSADM.PSAUTHITEM VALUES ('"&amp;$B$1&amp;DATA!A6311&amp;"', '"&amp;DATA!D6311&amp;"', '"&amp;DATA!E6311&amp;"', '"&amp;DATA!F6311&amp;"', '"&amp;DATA!G6311&amp;"', '"&amp;DATA!H6311&amp;"', "&amp;DATA!J6311&amp;");","")</f>
        <v/>
      </c>
    </row>
    <row r="6312" spans="1:1" ht="15" customHeight="1">
      <c r="A6312" s="1" t="str">
        <f>IF(NOT(ISBLANK(DATA!A6312)),"INSERT INTO SYSADM.PSAUTHITEM VALUES ('"&amp;$B$1&amp;DATA!A6312&amp;"', '"&amp;DATA!D6312&amp;"', '"&amp;DATA!E6312&amp;"', '"&amp;DATA!F6312&amp;"', '"&amp;DATA!G6312&amp;"', '"&amp;DATA!H6312&amp;"', "&amp;DATA!J6312&amp;");","")</f>
        <v/>
      </c>
    </row>
    <row r="6313" spans="1:1" ht="15" customHeight="1">
      <c r="A6313" s="1" t="str">
        <f>IF(NOT(ISBLANK(DATA!A6313)),"INSERT INTO SYSADM.PSAUTHITEM VALUES ('"&amp;$B$1&amp;DATA!A6313&amp;"', '"&amp;DATA!D6313&amp;"', '"&amp;DATA!E6313&amp;"', '"&amp;DATA!F6313&amp;"', '"&amp;DATA!G6313&amp;"', '"&amp;DATA!H6313&amp;"', "&amp;DATA!J6313&amp;");","")</f>
        <v/>
      </c>
    </row>
    <row r="6314" spans="1:1" ht="15" customHeight="1">
      <c r="A6314" s="1" t="str">
        <f>IF(NOT(ISBLANK(DATA!A6314)),"INSERT INTO SYSADM.PSAUTHITEM VALUES ('"&amp;$B$1&amp;DATA!A6314&amp;"', '"&amp;DATA!D6314&amp;"', '"&amp;DATA!E6314&amp;"', '"&amp;DATA!F6314&amp;"', '"&amp;DATA!G6314&amp;"', '"&amp;DATA!H6314&amp;"', "&amp;DATA!J6314&amp;");","")</f>
        <v/>
      </c>
    </row>
    <row r="6315" spans="1:1" ht="15" customHeight="1">
      <c r="A6315" s="1" t="str">
        <f>IF(NOT(ISBLANK(DATA!A6315)),"INSERT INTO SYSADM.PSAUTHITEM VALUES ('"&amp;$B$1&amp;DATA!A6315&amp;"', '"&amp;DATA!D6315&amp;"', '"&amp;DATA!E6315&amp;"', '"&amp;DATA!F6315&amp;"', '"&amp;DATA!G6315&amp;"', '"&amp;DATA!H6315&amp;"', "&amp;DATA!J6315&amp;");","")</f>
        <v/>
      </c>
    </row>
    <row r="6316" spans="1:1" ht="15" customHeight="1">
      <c r="A6316" s="1" t="str">
        <f>IF(NOT(ISBLANK(DATA!A6316)),"INSERT INTO SYSADM.PSAUTHITEM VALUES ('"&amp;$B$1&amp;DATA!A6316&amp;"', '"&amp;DATA!D6316&amp;"', '"&amp;DATA!E6316&amp;"', '"&amp;DATA!F6316&amp;"', '"&amp;DATA!G6316&amp;"', '"&amp;DATA!H6316&amp;"', "&amp;DATA!J6316&amp;");","")</f>
        <v/>
      </c>
    </row>
    <row r="6317" spans="1:1" ht="15" customHeight="1">
      <c r="A6317" s="1" t="str">
        <f>IF(NOT(ISBLANK(DATA!A6317)),"INSERT INTO SYSADM.PSAUTHITEM VALUES ('"&amp;$B$1&amp;DATA!A6317&amp;"', '"&amp;DATA!D6317&amp;"', '"&amp;DATA!E6317&amp;"', '"&amp;DATA!F6317&amp;"', '"&amp;DATA!G6317&amp;"', '"&amp;DATA!H6317&amp;"', "&amp;DATA!J6317&amp;");","")</f>
        <v/>
      </c>
    </row>
    <row r="6318" spans="1:1" ht="15" customHeight="1">
      <c r="A6318" s="1" t="str">
        <f>IF(NOT(ISBLANK(DATA!A6318)),"INSERT INTO SYSADM.PSAUTHITEM VALUES ('"&amp;$B$1&amp;DATA!A6318&amp;"', '"&amp;DATA!D6318&amp;"', '"&amp;DATA!E6318&amp;"', '"&amp;DATA!F6318&amp;"', '"&amp;DATA!G6318&amp;"', '"&amp;DATA!H6318&amp;"', "&amp;DATA!J6318&amp;");","")</f>
        <v/>
      </c>
    </row>
    <row r="6319" spans="1:1" ht="15" customHeight="1">
      <c r="A6319" s="1" t="str">
        <f>IF(NOT(ISBLANK(DATA!A6319)),"INSERT INTO SYSADM.PSAUTHITEM VALUES ('"&amp;$B$1&amp;DATA!A6319&amp;"', '"&amp;DATA!D6319&amp;"', '"&amp;DATA!E6319&amp;"', '"&amp;DATA!F6319&amp;"', '"&amp;DATA!G6319&amp;"', '"&amp;DATA!H6319&amp;"', "&amp;DATA!J6319&amp;");","")</f>
        <v/>
      </c>
    </row>
    <row r="6320" spans="1:1" ht="15" customHeight="1">
      <c r="A6320" s="1" t="str">
        <f>IF(NOT(ISBLANK(DATA!A6320)),"INSERT INTO SYSADM.PSAUTHITEM VALUES ('"&amp;$B$1&amp;DATA!A6320&amp;"', '"&amp;DATA!D6320&amp;"', '"&amp;DATA!E6320&amp;"', '"&amp;DATA!F6320&amp;"', '"&amp;DATA!G6320&amp;"', '"&amp;DATA!H6320&amp;"', "&amp;DATA!J6320&amp;");","")</f>
        <v/>
      </c>
    </row>
    <row r="6321" spans="1:1" ht="15" customHeight="1">
      <c r="A6321" s="1" t="str">
        <f>IF(NOT(ISBLANK(DATA!A6321)),"INSERT INTO SYSADM.PSAUTHITEM VALUES ('"&amp;$B$1&amp;DATA!A6321&amp;"', '"&amp;DATA!D6321&amp;"', '"&amp;DATA!E6321&amp;"', '"&amp;DATA!F6321&amp;"', '"&amp;DATA!G6321&amp;"', '"&amp;DATA!H6321&amp;"', "&amp;DATA!J6321&amp;");","")</f>
        <v/>
      </c>
    </row>
    <row r="6322" spans="1:1" ht="15" customHeight="1">
      <c r="A6322" s="1" t="str">
        <f>IF(NOT(ISBLANK(DATA!A6322)),"INSERT INTO SYSADM.PSAUTHITEM VALUES ('"&amp;$B$1&amp;DATA!A6322&amp;"', '"&amp;DATA!D6322&amp;"', '"&amp;DATA!E6322&amp;"', '"&amp;DATA!F6322&amp;"', '"&amp;DATA!G6322&amp;"', '"&amp;DATA!H6322&amp;"', "&amp;DATA!J6322&amp;");","")</f>
        <v/>
      </c>
    </row>
    <row r="6323" spans="1:1" ht="15" customHeight="1">
      <c r="A6323" s="1" t="str">
        <f>IF(NOT(ISBLANK(DATA!A6323)),"INSERT INTO SYSADM.PSAUTHITEM VALUES ('"&amp;$B$1&amp;DATA!A6323&amp;"', '"&amp;DATA!D6323&amp;"', '"&amp;DATA!E6323&amp;"', '"&amp;DATA!F6323&amp;"', '"&amp;DATA!G6323&amp;"', '"&amp;DATA!H6323&amp;"', "&amp;DATA!J6323&amp;");","")</f>
        <v/>
      </c>
    </row>
    <row r="6324" spans="1:1" ht="15" customHeight="1">
      <c r="A6324" s="1" t="str">
        <f>IF(NOT(ISBLANK(DATA!A6324)),"INSERT INTO SYSADM.PSAUTHITEM VALUES ('"&amp;$B$1&amp;DATA!A6324&amp;"', '"&amp;DATA!D6324&amp;"', '"&amp;DATA!E6324&amp;"', '"&amp;DATA!F6324&amp;"', '"&amp;DATA!G6324&amp;"', '"&amp;DATA!H6324&amp;"', "&amp;DATA!J6324&amp;");","")</f>
        <v/>
      </c>
    </row>
    <row r="6325" spans="1:1" ht="15" customHeight="1">
      <c r="A6325" s="1" t="str">
        <f>IF(NOT(ISBLANK(DATA!A6325)),"INSERT INTO SYSADM.PSAUTHITEM VALUES ('"&amp;$B$1&amp;DATA!A6325&amp;"', '"&amp;DATA!D6325&amp;"', '"&amp;DATA!E6325&amp;"', '"&amp;DATA!F6325&amp;"', '"&amp;DATA!G6325&amp;"', '"&amp;DATA!H6325&amp;"', "&amp;DATA!J6325&amp;");","")</f>
        <v/>
      </c>
    </row>
    <row r="6326" spans="1:1" ht="15" customHeight="1">
      <c r="A6326" s="1" t="str">
        <f>IF(NOT(ISBLANK(DATA!A6326)),"INSERT INTO SYSADM.PSAUTHITEM VALUES ('"&amp;$B$1&amp;DATA!A6326&amp;"', '"&amp;DATA!D6326&amp;"', '"&amp;DATA!E6326&amp;"', '"&amp;DATA!F6326&amp;"', '"&amp;DATA!G6326&amp;"', '"&amp;DATA!H6326&amp;"', "&amp;DATA!J6326&amp;");","")</f>
        <v/>
      </c>
    </row>
    <row r="6327" spans="1:1" ht="15" customHeight="1">
      <c r="A6327" s="1" t="str">
        <f>IF(NOT(ISBLANK(DATA!A6327)),"INSERT INTO SYSADM.PSAUTHITEM VALUES ('"&amp;$B$1&amp;DATA!A6327&amp;"', '"&amp;DATA!D6327&amp;"', '"&amp;DATA!E6327&amp;"', '"&amp;DATA!F6327&amp;"', '"&amp;DATA!G6327&amp;"', '"&amp;DATA!H6327&amp;"', "&amp;DATA!J6327&amp;");","")</f>
        <v/>
      </c>
    </row>
    <row r="6328" spans="1:1" ht="15" customHeight="1">
      <c r="A6328" s="1" t="str">
        <f>IF(NOT(ISBLANK(DATA!A6328)),"INSERT INTO SYSADM.PSAUTHITEM VALUES ('"&amp;$B$1&amp;DATA!A6328&amp;"', '"&amp;DATA!D6328&amp;"', '"&amp;DATA!E6328&amp;"', '"&amp;DATA!F6328&amp;"', '"&amp;DATA!G6328&amp;"', '"&amp;DATA!H6328&amp;"', "&amp;DATA!J6328&amp;");","")</f>
        <v/>
      </c>
    </row>
    <row r="6329" spans="1:1" ht="15" customHeight="1">
      <c r="A6329" s="1" t="str">
        <f>IF(NOT(ISBLANK(DATA!A6329)),"INSERT INTO SYSADM.PSAUTHITEM VALUES ('"&amp;$B$1&amp;DATA!A6329&amp;"', '"&amp;DATA!D6329&amp;"', '"&amp;DATA!E6329&amp;"', '"&amp;DATA!F6329&amp;"', '"&amp;DATA!G6329&amp;"', '"&amp;DATA!H6329&amp;"', "&amp;DATA!J6329&amp;");","")</f>
        <v/>
      </c>
    </row>
    <row r="6330" spans="1:1" ht="15" customHeight="1">
      <c r="A6330" s="1" t="str">
        <f>IF(NOT(ISBLANK(DATA!A6330)),"INSERT INTO SYSADM.PSAUTHITEM VALUES ('"&amp;$B$1&amp;DATA!A6330&amp;"', '"&amp;DATA!D6330&amp;"', '"&amp;DATA!E6330&amp;"', '"&amp;DATA!F6330&amp;"', '"&amp;DATA!G6330&amp;"', '"&amp;DATA!H6330&amp;"', "&amp;DATA!J6330&amp;");","")</f>
        <v/>
      </c>
    </row>
    <row r="6331" spans="1:1" ht="15" customHeight="1">
      <c r="A6331" s="1" t="str">
        <f>IF(NOT(ISBLANK(DATA!A6331)),"INSERT INTO SYSADM.PSAUTHITEM VALUES ('"&amp;$B$1&amp;DATA!A6331&amp;"', '"&amp;DATA!D6331&amp;"', '"&amp;DATA!E6331&amp;"', '"&amp;DATA!F6331&amp;"', '"&amp;DATA!G6331&amp;"', '"&amp;DATA!H6331&amp;"', "&amp;DATA!J6331&amp;");","")</f>
        <v/>
      </c>
    </row>
    <row r="6332" spans="1:1" ht="15" customHeight="1">
      <c r="A6332" s="1" t="str">
        <f>IF(NOT(ISBLANK(DATA!A6332)),"INSERT INTO SYSADM.PSAUTHITEM VALUES ('"&amp;$B$1&amp;DATA!A6332&amp;"', '"&amp;DATA!D6332&amp;"', '"&amp;DATA!E6332&amp;"', '"&amp;DATA!F6332&amp;"', '"&amp;DATA!G6332&amp;"', '"&amp;DATA!H6332&amp;"', "&amp;DATA!J6332&amp;");","")</f>
        <v/>
      </c>
    </row>
    <row r="6333" spans="1:1" ht="15" customHeight="1">
      <c r="A6333" s="1" t="str">
        <f>IF(NOT(ISBLANK(DATA!A6333)),"INSERT INTO SYSADM.PSAUTHITEM VALUES ('"&amp;$B$1&amp;DATA!A6333&amp;"', '"&amp;DATA!D6333&amp;"', '"&amp;DATA!E6333&amp;"', '"&amp;DATA!F6333&amp;"', '"&amp;DATA!G6333&amp;"', '"&amp;DATA!H6333&amp;"', "&amp;DATA!J6333&amp;");","")</f>
        <v/>
      </c>
    </row>
    <row r="6334" spans="1:1" ht="15" customHeight="1">
      <c r="A6334" s="1" t="str">
        <f>IF(NOT(ISBLANK(DATA!A6334)),"INSERT INTO SYSADM.PSAUTHITEM VALUES ('"&amp;$B$1&amp;DATA!A6334&amp;"', '"&amp;DATA!D6334&amp;"', '"&amp;DATA!E6334&amp;"', '"&amp;DATA!F6334&amp;"', '"&amp;DATA!G6334&amp;"', '"&amp;DATA!H6334&amp;"', "&amp;DATA!J6334&amp;");","")</f>
        <v/>
      </c>
    </row>
    <row r="6335" spans="1:1" ht="15" customHeight="1">
      <c r="A6335" s="1" t="str">
        <f>IF(NOT(ISBLANK(DATA!A6335)),"INSERT INTO SYSADM.PSAUTHITEM VALUES ('"&amp;$B$1&amp;DATA!A6335&amp;"', '"&amp;DATA!D6335&amp;"', '"&amp;DATA!E6335&amp;"', '"&amp;DATA!F6335&amp;"', '"&amp;DATA!G6335&amp;"', '"&amp;DATA!H6335&amp;"', "&amp;DATA!J6335&amp;");","")</f>
        <v/>
      </c>
    </row>
    <row r="6336" spans="1:1" ht="15" customHeight="1">
      <c r="A6336" s="1" t="str">
        <f>IF(NOT(ISBLANK(DATA!A6336)),"INSERT INTO SYSADM.PSAUTHITEM VALUES ('"&amp;$B$1&amp;DATA!A6336&amp;"', '"&amp;DATA!D6336&amp;"', '"&amp;DATA!E6336&amp;"', '"&amp;DATA!F6336&amp;"', '"&amp;DATA!G6336&amp;"', '"&amp;DATA!H6336&amp;"', "&amp;DATA!J6336&amp;");","")</f>
        <v/>
      </c>
    </row>
    <row r="6337" spans="1:1" ht="15" customHeight="1">
      <c r="A6337" s="1" t="str">
        <f>IF(NOT(ISBLANK(DATA!A6337)),"INSERT INTO SYSADM.PSAUTHITEM VALUES ('"&amp;$B$1&amp;DATA!A6337&amp;"', '"&amp;DATA!D6337&amp;"', '"&amp;DATA!E6337&amp;"', '"&amp;DATA!F6337&amp;"', '"&amp;DATA!G6337&amp;"', '"&amp;DATA!H6337&amp;"', "&amp;DATA!J6337&amp;");","")</f>
        <v/>
      </c>
    </row>
    <row r="6338" spans="1:1" ht="15" customHeight="1">
      <c r="A6338" s="1" t="str">
        <f>IF(NOT(ISBLANK(DATA!A6338)),"INSERT INTO SYSADM.PSAUTHITEM VALUES ('"&amp;$B$1&amp;DATA!A6338&amp;"', '"&amp;DATA!D6338&amp;"', '"&amp;DATA!E6338&amp;"', '"&amp;DATA!F6338&amp;"', '"&amp;DATA!G6338&amp;"', '"&amp;DATA!H6338&amp;"', "&amp;DATA!J6338&amp;");","")</f>
        <v/>
      </c>
    </row>
    <row r="6339" spans="1:1" ht="15" customHeight="1">
      <c r="A6339" s="1" t="str">
        <f>IF(NOT(ISBLANK(DATA!A6339)),"INSERT INTO SYSADM.PSAUTHITEM VALUES ('"&amp;$B$1&amp;DATA!A6339&amp;"', '"&amp;DATA!D6339&amp;"', '"&amp;DATA!E6339&amp;"', '"&amp;DATA!F6339&amp;"', '"&amp;DATA!G6339&amp;"', '"&amp;DATA!H6339&amp;"', "&amp;DATA!J6339&amp;");","")</f>
        <v/>
      </c>
    </row>
    <row r="6340" spans="1:1" ht="15" customHeight="1">
      <c r="A6340" s="1" t="str">
        <f>IF(NOT(ISBLANK(DATA!A6340)),"INSERT INTO SYSADM.PSAUTHITEM VALUES ('"&amp;$B$1&amp;DATA!A6340&amp;"', '"&amp;DATA!D6340&amp;"', '"&amp;DATA!E6340&amp;"', '"&amp;DATA!F6340&amp;"', '"&amp;DATA!G6340&amp;"', '"&amp;DATA!H6340&amp;"', "&amp;DATA!J6340&amp;");","")</f>
        <v/>
      </c>
    </row>
    <row r="6341" spans="1:1" ht="15" customHeight="1">
      <c r="A6341" s="1" t="str">
        <f>IF(NOT(ISBLANK(DATA!A6341)),"INSERT INTO SYSADM.PSAUTHITEM VALUES ('"&amp;$B$1&amp;DATA!A6341&amp;"', '"&amp;DATA!D6341&amp;"', '"&amp;DATA!E6341&amp;"', '"&amp;DATA!F6341&amp;"', '"&amp;DATA!G6341&amp;"', '"&amp;DATA!H6341&amp;"', "&amp;DATA!J6341&amp;");","")</f>
        <v/>
      </c>
    </row>
    <row r="6342" spans="1:1" ht="15" customHeight="1">
      <c r="A6342" s="1" t="str">
        <f>IF(NOT(ISBLANK(DATA!A6342)),"INSERT INTO SYSADM.PSAUTHITEM VALUES ('"&amp;$B$1&amp;DATA!A6342&amp;"', '"&amp;DATA!D6342&amp;"', '"&amp;DATA!E6342&amp;"', '"&amp;DATA!F6342&amp;"', '"&amp;DATA!G6342&amp;"', '"&amp;DATA!H6342&amp;"', "&amp;DATA!J6342&amp;");","")</f>
        <v/>
      </c>
    </row>
    <row r="6343" spans="1:1" ht="15" customHeight="1">
      <c r="A6343" s="1" t="str">
        <f>IF(NOT(ISBLANK(DATA!A6343)),"INSERT INTO SYSADM.PSAUTHITEM VALUES ('"&amp;$B$1&amp;DATA!A6343&amp;"', '"&amp;DATA!D6343&amp;"', '"&amp;DATA!E6343&amp;"', '"&amp;DATA!F6343&amp;"', '"&amp;DATA!G6343&amp;"', '"&amp;DATA!H6343&amp;"', "&amp;DATA!J6343&amp;");","")</f>
        <v/>
      </c>
    </row>
    <row r="6344" spans="1:1" ht="15" customHeight="1">
      <c r="A6344" s="1" t="str">
        <f>IF(NOT(ISBLANK(DATA!A6344)),"INSERT INTO SYSADM.PSAUTHITEM VALUES ('"&amp;$B$1&amp;DATA!A6344&amp;"', '"&amp;DATA!D6344&amp;"', '"&amp;DATA!E6344&amp;"', '"&amp;DATA!F6344&amp;"', '"&amp;DATA!G6344&amp;"', '"&amp;DATA!H6344&amp;"', "&amp;DATA!J6344&amp;");","")</f>
        <v/>
      </c>
    </row>
    <row r="6345" spans="1:1" ht="15" customHeight="1">
      <c r="A6345" s="1" t="str">
        <f>IF(NOT(ISBLANK(DATA!A6345)),"INSERT INTO SYSADM.PSAUTHITEM VALUES ('"&amp;$B$1&amp;DATA!A6345&amp;"', '"&amp;DATA!D6345&amp;"', '"&amp;DATA!E6345&amp;"', '"&amp;DATA!F6345&amp;"', '"&amp;DATA!G6345&amp;"', '"&amp;DATA!H6345&amp;"', "&amp;DATA!J6345&amp;");","")</f>
        <v/>
      </c>
    </row>
    <row r="6346" spans="1:1" ht="15" customHeight="1">
      <c r="A6346" s="1" t="str">
        <f>IF(NOT(ISBLANK(DATA!A6346)),"INSERT INTO SYSADM.PSAUTHITEM VALUES ('"&amp;$B$1&amp;DATA!A6346&amp;"', '"&amp;DATA!D6346&amp;"', '"&amp;DATA!E6346&amp;"', '"&amp;DATA!F6346&amp;"', '"&amp;DATA!G6346&amp;"', '"&amp;DATA!H6346&amp;"', "&amp;DATA!J6346&amp;");","")</f>
        <v/>
      </c>
    </row>
    <row r="6347" spans="1:1" ht="15" customHeight="1">
      <c r="A6347" s="1" t="str">
        <f>IF(NOT(ISBLANK(DATA!A6347)),"INSERT INTO SYSADM.PSAUTHITEM VALUES ('"&amp;$B$1&amp;DATA!A6347&amp;"', '"&amp;DATA!D6347&amp;"', '"&amp;DATA!E6347&amp;"', '"&amp;DATA!F6347&amp;"', '"&amp;DATA!G6347&amp;"', '"&amp;DATA!H6347&amp;"', "&amp;DATA!J6347&amp;");","")</f>
        <v/>
      </c>
    </row>
    <row r="6348" spans="1:1" ht="15" customHeight="1">
      <c r="A6348" s="1" t="str">
        <f>IF(NOT(ISBLANK(DATA!A6348)),"INSERT INTO SYSADM.PSAUTHITEM VALUES ('"&amp;$B$1&amp;DATA!A6348&amp;"', '"&amp;DATA!D6348&amp;"', '"&amp;DATA!E6348&amp;"', '"&amp;DATA!F6348&amp;"', '"&amp;DATA!G6348&amp;"', '"&amp;DATA!H6348&amp;"', "&amp;DATA!J6348&amp;");","")</f>
        <v/>
      </c>
    </row>
    <row r="6349" spans="1:1" ht="15" customHeight="1">
      <c r="A6349" s="1" t="str">
        <f>IF(NOT(ISBLANK(DATA!A6349)),"INSERT INTO SYSADM.PSAUTHITEM VALUES ('"&amp;$B$1&amp;DATA!A6349&amp;"', '"&amp;DATA!D6349&amp;"', '"&amp;DATA!E6349&amp;"', '"&amp;DATA!F6349&amp;"', '"&amp;DATA!G6349&amp;"', '"&amp;DATA!H6349&amp;"', "&amp;DATA!J6349&amp;");","")</f>
        <v/>
      </c>
    </row>
    <row r="6350" spans="1:1" ht="15" customHeight="1">
      <c r="A6350" s="1" t="str">
        <f>IF(NOT(ISBLANK(DATA!A6350)),"INSERT INTO SYSADM.PSAUTHITEM VALUES ('"&amp;$B$1&amp;DATA!A6350&amp;"', '"&amp;DATA!D6350&amp;"', '"&amp;DATA!E6350&amp;"', '"&amp;DATA!F6350&amp;"', '"&amp;DATA!G6350&amp;"', '"&amp;DATA!H6350&amp;"', "&amp;DATA!J6350&amp;");","")</f>
        <v/>
      </c>
    </row>
    <row r="6351" spans="1:1" ht="15" customHeight="1">
      <c r="A6351" s="1" t="str">
        <f>IF(NOT(ISBLANK(DATA!A6351)),"INSERT INTO SYSADM.PSAUTHITEM VALUES ('"&amp;$B$1&amp;DATA!A6351&amp;"', '"&amp;DATA!D6351&amp;"', '"&amp;DATA!E6351&amp;"', '"&amp;DATA!F6351&amp;"', '"&amp;DATA!G6351&amp;"', '"&amp;DATA!H6351&amp;"', "&amp;DATA!J6351&amp;");","")</f>
        <v/>
      </c>
    </row>
    <row r="6352" spans="1:1" ht="15" customHeight="1">
      <c r="A6352" s="1" t="str">
        <f>IF(NOT(ISBLANK(DATA!A6352)),"INSERT INTO SYSADM.PSAUTHITEM VALUES ('"&amp;$B$1&amp;DATA!A6352&amp;"', '"&amp;DATA!D6352&amp;"', '"&amp;DATA!E6352&amp;"', '"&amp;DATA!F6352&amp;"', '"&amp;DATA!G6352&amp;"', '"&amp;DATA!H6352&amp;"', "&amp;DATA!J6352&amp;");","")</f>
        <v/>
      </c>
    </row>
    <row r="6353" spans="1:1" ht="15" customHeight="1">
      <c r="A6353" s="1" t="str">
        <f>IF(NOT(ISBLANK(DATA!A6353)),"INSERT INTO SYSADM.PSAUTHITEM VALUES ('"&amp;$B$1&amp;DATA!A6353&amp;"', '"&amp;DATA!D6353&amp;"', '"&amp;DATA!E6353&amp;"', '"&amp;DATA!F6353&amp;"', '"&amp;DATA!G6353&amp;"', '"&amp;DATA!H6353&amp;"', "&amp;DATA!J6353&amp;");","")</f>
        <v/>
      </c>
    </row>
    <row r="6354" spans="1:1" ht="15" customHeight="1">
      <c r="A6354" s="1" t="str">
        <f>IF(NOT(ISBLANK(DATA!A6354)),"INSERT INTO SYSADM.PSAUTHITEM VALUES ('"&amp;$B$1&amp;DATA!A6354&amp;"', '"&amp;DATA!D6354&amp;"', '"&amp;DATA!E6354&amp;"', '"&amp;DATA!F6354&amp;"', '"&amp;DATA!G6354&amp;"', '"&amp;DATA!H6354&amp;"', "&amp;DATA!J6354&amp;");","")</f>
        <v/>
      </c>
    </row>
    <row r="6355" spans="1:1" ht="15" customHeight="1">
      <c r="A6355" s="1" t="str">
        <f>IF(NOT(ISBLANK(DATA!A6355)),"INSERT INTO SYSADM.PSAUTHITEM VALUES ('"&amp;$B$1&amp;DATA!A6355&amp;"', '"&amp;DATA!D6355&amp;"', '"&amp;DATA!E6355&amp;"', '"&amp;DATA!F6355&amp;"', '"&amp;DATA!G6355&amp;"', '"&amp;DATA!H6355&amp;"', "&amp;DATA!J6355&amp;");","")</f>
        <v/>
      </c>
    </row>
    <row r="6356" spans="1:1" ht="15" customHeight="1">
      <c r="A6356" s="1" t="str">
        <f>IF(NOT(ISBLANK(DATA!A6356)),"INSERT INTO SYSADM.PSAUTHITEM VALUES ('"&amp;$B$1&amp;DATA!A6356&amp;"', '"&amp;DATA!D6356&amp;"', '"&amp;DATA!E6356&amp;"', '"&amp;DATA!F6356&amp;"', '"&amp;DATA!G6356&amp;"', '"&amp;DATA!H6356&amp;"', "&amp;DATA!J6356&amp;");","")</f>
        <v/>
      </c>
    </row>
    <row r="6357" spans="1:1" ht="15" customHeight="1">
      <c r="A6357" s="1" t="str">
        <f>IF(NOT(ISBLANK(DATA!A6357)),"INSERT INTO SYSADM.PSAUTHITEM VALUES ('"&amp;$B$1&amp;DATA!A6357&amp;"', '"&amp;DATA!D6357&amp;"', '"&amp;DATA!E6357&amp;"', '"&amp;DATA!F6357&amp;"', '"&amp;DATA!G6357&amp;"', '"&amp;DATA!H6357&amp;"', "&amp;DATA!J6357&amp;");","")</f>
        <v/>
      </c>
    </row>
    <row r="6358" spans="1:1" ht="15" customHeight="1">
      <c r="A6358" s="1" t="str">
        <f>IF(NOT(ISBLANK(DATA!A6358)),"INSERT INTO SYSADM.PSAUTHITEM VALUES ('"&amp;$B$1&amp;DATA!A6358&amp;"', '"&amp;DATA!D6358&amp;"', '"&amp;DATA!E6358&amp;"', '"&amp;DATA!F6358&amp;"', '"&amp;DATA!G6358&amp;"', '"&amp;DATA!H6358&amp;"', "&amp;DATA!J6358&amp;");","")</f>
        <v/>
      </c>
    </row>
    <row r="6359" spans="1:1" ht="15" customHeight="1">
      <c r="A6359" s="1" t="str">
        <f>IF(NOT(ISBLANK(DATA!A6359)),"INSERT INTO SYSADM.PSAUTHITEM VALUES ('"&amp;$B$1&amp;DATA!A6359&amp;"', '"&amp;DATA!D6359&amp;"', '"&amp;DATA!E6359&amp;"', '"&amp;DATA!F6359&amp;"', '"&amp;DATA!G6359&amp;"', '"&amp;DATA!H6359&amp;"', "&amp;DATA!J6359&amp;");","")</f>
        <v/>
      </c>
    </row>
    <row r="6360" spans="1:1" ht="15" customHeight="1">
      <c r="A6360" s="1" t="str">
        <f>IF(NOT(ISBLANK(DATA!A6360)),"INSERT INTO SYSADM.PSAUTHITEM VALUES ('"&amp;$B$1&amp;DATA!A6360&amp;"', '"&amp;DATA!D6360&amp;"', '"&amp;DATA!E6360&amp;"', '"&amp;DATA!F6360&amp;"', '"&amp;DATA!G6360&amp;"', '"&amp;DATA!H6360&amp;"', "&amp;DATA!J6360&amp;");","")</f>
        <v/>
      </c>
    </row>
    <row r="6361" spans="1:1" ht="15" customHeight="1">
      <c r="A6361" s="1" t="str">
        <f>IF(NOT(ISBLANK(DATA!A6361)),"INSERT INTO SYSADM.PSAUTHITEM VALUES ('"&amp;$B$1&amp;DATA!A6361&amp;"', '"&amp;DATA!D6361&amp;"', '"&amp;DATA!E6361&amp;"', '"&amp;DATA!F6361&amp;"', '"&amp;DATA!G6361&amp;"', '"&amp;DATA!H6361&amp;"', "&amp;DATA!J6361&amp;");","")</f>
        <v/>
      </c>
    </row>
    <row r="6362" spans="1:1" ht="15" customHeight="1">
      <c r="A6362" s="1" t="str">
        <f>IF(NOT(ISBLANK(DATA!A6362)),"INSERT INTO SYSADM.PSAUTHITEM VALUES ('"&amp;$B$1&amp;DATA!A6362&amp;"', '"&amp;DATA!D6362&amp;"', '"&amp;DATA!E6362&amp;"', '"&amp;DATA!F6362&amp;"', '"&amp;DATA!G6362&amp;"', '"&amp;DATA!H6362&amp;"', "&amp;DATA!J6362&amp;");","")</f>
        <v/>
      </c>
    </row>
    <row r="6363" spans="1:1" ht="15" customHeight="1">
      <c r="A6363" s="1" t="str">
        <f>IF(NOT(ISBLANK(DATA!A6363)),"INSERT INTO SYSADM.PSAUTHITEM VALUES ('"&amp;$B$1&amp;DATA!A6363&amp;"', '"&amp;DATA!D6363&amp;"', '"&amp;DATA!E6363&amp;"', '"&amp;DATA!F6363&amp;"', '"&amp;DATA!G6363&amp;"', '"&amp;DATA!H6363&amp;"', "&amp;DATA!J6363&amp;");","")</f>
        <v/>
      </c>
    </row>
    <row r="6364" spans="1:1" ht="15" customHeight="1">
      <c r="A6364" s="1" t="str">
        <f>IF(NOT(ISBLANK(DATA!A6364)),"INSERT INTO SYSADM.PSAUTHITEM VALUES ('"&amp;$B$1&amp;DATA!A6364&amp;"', '"&amp;DATA!D6364&amp;"', '"&amp;DATA!E6364&amp;"', '"&amp;DATA!F6364&amp;"', '"&amp;DATA!G6364&amp;"', '"&amp;DATA!H6364&amp;"', "&amp;DATA!J6364&amp;");","")</f>
        <v/>
      </c>
    </row>
    <row r="6365" spans="1:1" ht="15" customHeight="1">
      <c r="A6365" s="1" t="str">
        <f>IF(NOT(ISBLANK(DATA!A6365)),"INSERT INTO SYSADM.PSAUTHITEM VALUES ('"&amp;$B$1&amp;DATA!A6365&amp;"', '"&amp;DATA!D6365&amp;"', '"&amp;DATA!E6365&amp;"', '"&amp;DATA!F6365&amp;"', '"&amp;DATA!G6365&amp;"', '"&amp;DATA!H6365&amp;"', "&amp;DATA!J6365&amp;");","")</f>
        <v/>
      </c>
    </row>
    <row r="6366" spans="1:1" ht="15" customHeight="1">
      <c r="A6366" s="1" t="str">
        <f>IF(NOT(ISBLANK(DATA!A6366)),"INSERT INTO SYSADM.PSAUTHITEM VALUES ('"&amp;$B$1&amp;DATA!A6366&amp;"', '"&amp;DATA!D6366&amp;"', '"&amp;DATA!E6366&amp;"', '"&amp;DATA!F6366&amp;"', '"&amp;DATA!G6366&amp;"', '"&amp;DATA!H6366&amp;"', "&amp;DATA!J6366&amp;");","")</f>
        <v/>
      </c>
    </row>
    <row r="6367" spans="1:1" ht="15" customHeight="1">
      <c r="A6367" s="1" t="str">
        <f>IF(NOT(ISBLANK(DATA!A6367)),"INSERT INTO SYSADM.PSAUTHITEM VALUES ('"&amp;$B$1&amp;DATA!A6367&amp;"', '"&amp;DATA!D6367&amp;"', '"&amp;DATA!E6367&amp;"', '"&amp;DATA!F6367&amp;"', '"&amp;DATA!G6367&amp;"', '"&amp;DATA!H6367&amp;"', "&amp;DATA!J6367&amp;");","")</f>
        <v/>
      </c>
    </row>
    <row r="6368" spans="1:1" ht="15" customHeight="1">
      <c r="A6368" s="1" t="str">
        <f>IF(NOT(ISBLANK(DATA!A6368)),"INSERT INTO SYSADM.PSAUTHITEM VALUES ('"&amp;$B$1&amp;DATA!A6368&amp;"', '"&amp;DATA!D6368&amp;"', '"&amp;DATA!E6368&amp;"', '"&amp;DATA!F6368&amp;"', '"&amp;DATA!G6368&amp;"', '"&amp;DATA!H6368&amp;"', "&amp;DATA!J6368&amp;");","")</f>
        <v/>
      </c>
    </row>
    <row r="6369" spans="1:1" ht="15" customHeight="1">
      <c r="A6369" s="1" t="str">
        <f>IF(NOT(ISBLANK(DATA!A6369)),"INSERT INTO SYSADM.PSAUTHITEM VALUES ('"&amp;$B$1&amp;DATA!A6369&amp;"', '"&amp;DATA!D6369&amp;"', '"&amp;DATA!E6369&amp;"', '"&amp;DATA!F6369&amp;"', '"&amp;DATA!G6369&amp;"', '"&amp;DATA!H6369&amp;"', "&amp;DATA!J6369&amp;");","")</f>
        <v/>
      </c>
    </row>
    <row r="6370" spans="1:1" ht="15" customHeight="1">
      <c r="A6370" s="1" t="str">
        <f>IF(NOT(ISBLANK(DATA!A6370)),"INSERT INTO SYSADM.PSAUTHITEM VALUES ('"&amp;$B$1&amp;DATA!A6370&amp;"', '"&amp;DATA!D6370&amp;"', '"&amp;DATA!E6370&amp;"', '"&amp;DATA!F6370&amp;"', '"&amp;DATA!G6370&amp;"', '"&amp;DATA!H6370&amp;"', "&amp;DATA!J6370&amp;");","")</f>
        <v/>
      </c>
    </row>
    <row r="6371" spans="1:1" ht="15" customHeight="1">
      <c r="A6371" s="1" t="str">
        <f>IF(NOT(ISBLANK(DATA!A6371)),"INSERT INTO SYSADM.PSAUTHITEM VALUES ('"&amp;$B$1&amp;DATA!A6371&amp;"', '"&amp;DATA!D6371&amp;"', '"&amp;DATA!E6371&amp;"', '"&amp;DATA!F6371&amp;"', '"&amp;DATA!G6371&amp;"', '"&amp;DATA!H6371&amp;"', "&amp;DATA!J6371&amp;");","")</f>
        <v/>
      </c>
    </row>
    <row r="6372" spans="1:1" ht="15" customHeight="1">
      <c r="A6372" s="1" t="str">
        <f>IF(NOT(ISBLANK(DATA!A6372)),"INSERT INTO SYSADM.PSAUTHITEM VALUES ('"&amp;$B$1&amp;DATA!A6372&amp;"', '"&amp;DATA!D6372&amp;"', '"&amp;DATA!E6372&amp;"', '"&amp;DATA!F6372&amp;"', '"&amp;DATA!G6372&amp;"', '"&amp;DATA!H6372&amp;"', "&amp;DATA!J6372&amp;");","")</f>
        <v/>
      </c>
    </row>
    <row r="6373" spans="1:1" ht="15" customHeight="1">
      <c r="A6373" s="1" t="str">
        <f>IF(NOT(ISBLANK(DATA!A6373)),"INSERT INTO SYSADM.PSAUTHITEM VALUES ('"&amp;$B$1&amp;DATA!A6373&amp;"', '"&amp;DATA!D6373&amp;"', '"&amp;DATA!E6373&amp;"', '"&amp;DATA!F6373&amp;"', '"&amp;DATA!G6373&amp;"', '"&amp;DATA!H6373&amp;"', "&amp;DATA!J6373&amp;");","")</f>
        <v/>
      </c>
    </row>
    <row r="6374" spans="1:1" ht="15" customHeight="1">
      <c r="A6374" s="1" t="str">
        <f>IF(NOT(ISBLANK(DATA!A6374)),"INSERT INTO SYSADM.PSAUTHITEM VALUES ('"&amp;$B$1&amp;DATA!A6374&amp;"', '"&amp;DATA!D6374&amp;"', '"&amp;DATA!E6374&amp;"', '"&amp;DATA!F6374&amp;"', '"&amp;DATA!G6374&amp;"', '"&amp;DATA!H6374&amp;"', "&amp;DATA!J6374&amp;");","")</f>
        <v/>
      </c>
    </row>
    <row r="6375" spans="1:1" ht="15" customHeight="1">
      <c r="A6375" s="1" t="str">
        <f>IF(NOT(ISBLANK(DATA!A6375)),"INSERT INTO SYSADM.PSAUTHITEM VALUES ('"&amp;$B$1&amp;DATA!A6375&amp;"', '"&amp;DATA!D6375&amp;"', '"&amp;DATA!E6375&amp;"', '"&amp;DATA!F6375&amp;"', '"&amp;DATA!G6375&amp;"', '"&amp;DATA!H6375&amp;"', "&amp;DATA!J6375&amp;");","")</f>
        <v/>
      </c>
    </row>
    <row r="6376" spans="1:1" ht="15" customHeight="1">
      <c r="A6376" s="1" t="str">
        <f>IF(NOT(ISBLANK(DATA!A6376)),"INSERT INTO SYSADM.PSAUTHITEM VALUES ('"&amp;$B$1&amp;DATA!A6376&amp;"', '"&amp;DATA!D6376&amp;"', '"&amp;DATA!E6376&amp;"', '"&amp;DATA!F6376&amp;"', '"&amp;DATA!G6376&amp;"', '"&amp;DATA!H6376&amp;"', "&amp;DATA!J6376&amp;");","")</f>
        <v/>
      </c>
    </row>
    <row r="6377" spans="1:1" ht="15" customHeight="1">
      <c r="A6377" s="1" t="str">
        <f>IF(NOT(ISBLANK(DATA!A6377)),"INSERT INTO SYSADM.PSAUTHITEM VALUES ('"&amp;$B$1&amp;DATA!A6377&amp;"', '"&amp;DATA!D6377&amp;"', '"&amp;DATA!E6377&amp;"', '"&amp;DATA!F6377&amp;"', '"&amp;DATA!G6377&amp;"', '"&amp;DATA!H6377&amp;"', "&amp;DATA!J6377&amp;");","")</f>
        <v/>
      </c>
    </row>
    <row r="6378" spans="1:1" ht="15" customHeight="1">
      <c r="A6378" s="1" t="str">
        <f>IF(NOT(ISBLANK(DATA!A6378)),"INSERT INTO SYSADM.PSAUTHITEM VALUES ('"&amp;$B$1&amp;DATA!A6378&amp;"', '"&amp;DATA!D6378&amp;"', '"&amp;DATA!E6378&amp;"', '"&amp;DATA!F6378&amp;"', '"&amp;DATA!G6378&amp;"', '"&amp;DATA!H6378&amp;"', "&amp;DATA!J6378&amp;");","")</f>
        <v/>
      </c>
    </row>
    <row r="6379" spans="1:1" ht="15" customHeight="1">
      <c r="A6379" s="1" t="str">
        <f>IF(NOT(ISBLANK(DATA!A6379)),"INSERT INTO SYSADM.PSAUTHITEM VALUES ('"&amp;$B$1&amp;DATA!A6379&amp;"', '"&amp;DATA!D6379&amp;"', '"&amp;DATA!E6379&amp;"', '"&amp;DATA!F6379&amp;"', '"&amp;DATA!G6379&amp;"', '"&amp;DATA!H6379&amp;"', "&amp;DATA!J6379&amp;");","")</f>
        <v/>
      </c>
    </row>
    <row r="6380" spans="1:1" ht="15" customHeight="1">
      <c r="A6380" s="1" t="str">
        <f>IF(NOT(ISBLANK(DATA!A6380)),"INSERT INTO SYSADM.PSAUTHITEM VALUES ('"&amp;$B$1&amp;DATA!A6380&amp;"', '"&amp;DATA!D6380&amp;"', '"&amp;DATA!E6380&amp;"', '"&amp;DATA!F6380&amp;"', '"&amp;DATA!G6380&amp;"', '"&amp;DATA!H6380&amp;"', "&amp;DATA!J6380&amp;");","")</f>
        <v/>
      </c>
    </row>
    <row r="6381" spans="1:1" ht="15" customHeight="1">
      <c r="A6381" s="1" t="str">
        <f>IF(NOT(ISBLANK(DATA!A6381)),"INSERT INTO SYSADM.PSAUTHITEM VALUES ('"&amp;$B$1&amp;DATA!A6381&amp;"', '"&amp;DATA!D6381&amp;"', '"&amp;DATA!E6381&amp;"', '"&amp;DATA!F6381&amp;"', '"&amp;DATA!G6381&amp;"', '"&amp;DATA!H6381&amp;"', "&amp;DATA!J6381&amp;");","")</f>
        <v/>
      </c>
    </row>
    <row r="6382" spans="1:1" ht="15" customHeight="1">
      <c r="A6382" s="1" t="str">
        <f>IF(NOT(ISBLANK(DATA!A6382)),"INSERT INTO SYSADM.PSAUTHITEM VALUES ('"&amp;$B$1&amp;DATA!A6382&amp;"', '"&amp;DATA!D6382&amp;"', '"&amp;DATA!E6382&amp;"', '"&amp;DATA!F6382&amp;"', '"&amp;DATA!G6382&amp;"', '"&amp;DATA!H6382&amp;"', "&amp;DATA!J6382&amp;");","")</f>
        <v/>
      </c>
    </row>
    <row r="6383" spans="1:1" ht="15" customHeight="1">
      <c r="A6383" s="1" t="str">
        <f>IF(NOT(ISBLANK(DATA!A6383)),"INSERT INTO SYSADM.PSAUTHITEM VALUES ('"&amp;$B$1&amp;DATA!A6383&amp;"', '"&amp;DATA!D6383&amp;"', '"&amp;DATA!E6383&amp;"', '"&amp;DATA!F6383&amp;"', '"&amp;DATA!G6383&amp;"', '"&amp;DATA!H6383&amp;"', "&amp;DATA!J6383&amp;");","")</f>
        <v/>
      </c>
    </row>
    <row r="6384" spans="1:1" ht="15" customHeight="1">
      <c r="A6384" s="1" t="str">
        <f>IF(NOT(ISBLANK(DATA!A6384)),"INSERT INTO SYSADM.PSAUTHITEM VALUES ('"&amp;$B$1&amp;DATA!A6384&amp;"', '"&amp;DATA!D6384&amp;"', '"&amp;DATA!E6384&amp;"', '"&amp;DATA!F6384&amp;"', '"&amp;DATA!G6384&amp;"', '"&amp;DATA!H6384&amp;"', "&amp;DATA!J6384&amp;");","")</f>
        <v/>
      </c>
    </row>
    <row r="6385" spans="1:1" ht="15" customHeight="1">
      <c r="A6385" s="1" t="str">
        <f>IF(NOT(ISBLANK(DATA!A6385)),"INSERT INTO SYSADM.PSAUTHITEM VALUES ('"&amp;$B$1&amp;DATA!A6385&amp;"', '"&amp;DATA!D6385&amp;"', '"&amp;DATA!E6385&amp;"', '"&amp;DATA!F6385&amp;"', '"&amp;DATA!G6385&amp;"', '"&amp;DATA!H6385&amp;"', "&amp;DATA!J6385&amp;");","")</f>
        <v/>
      </c>
    </row>
    <row r="6386" spans="1:1" ht="15" customHeight="1">
      <c r="A6386" s="1" t="str">
        <f>IF(NOT(ISBLANK(DATA!A6386)),"INSERT INTO SYSADM.PSAUTHITEM VALUES ('"&amp;$B$1&amp;DATA!A6386&amp;"', '"&amp;DATA!D6386&amp;"', '"&amp;DATA!E6386&amp;"', '"&amp;DATA!F6386&amp;"', '"&amp;DATA!G6386&amp;"', '"&amp;DATA!H6386&amp;"', "&amp;DATA!J6386&amp;");","")</f>
        <v/>
      </c>
    </row>
    <row r="6387" spans="1:1" ht="15" customHeight="1">
      <c r="A6387" s="1" t="str">
        <f>IF(NOT(ISBLANK(DATA!A6387)),"INSERT INTO SYSADM.PSAUTHITEM VALUES ('"&amp;$B$1&amp;DATA!A6387&amp;"', '"&amp;DATA!D6387&amp;"', '"&amp;DATA!E6387&amp;"', '"&amp;DATA!F6387&amp;"', '"&amp;DATA!G6387&amp;"', '"&amp;DATA!H6387&amp;"', "&amp;DATA!J6387&amp;");","")</f>
        <v/>
      </c>
    </row>
    <row r="6388" spans="1:1" ht="15" customHeight="1">
      <c r="A6388" s="1" t="str">
        <f>IF(NOT(ISBLANK(DATA!A6388)),"INSERT INTO SYSADM.PSAUTHITEM VALUES ('"&amp;$B$1&amp;DATA!A6388&amp;"', '"&amp;DATA!D6388&amp;"', '"&amp;DATA!E6388&amp;"', '"&amp;DATA!F6388&amp;"', '"&amp;DATA!G6388&amp;"', '"&amp;DATA!H6388&amp;"', "&amp;DATA!J6388&amp;");","")</f>
        <v/>
      </c>
    </row>
    <row r="6389" spans="1:1" ht="15" customHeight="1">
      <c r="A6389" s="1" t="str">
        <f>IF(NOT(ISBLANK(DATA!A6389)),"INSERT INTO SYSADM.PSAUTHITEM VALUES ('"&amp;$B$1&amp;DATA!A6389&amp;"', '"&amp;DATA!D6389&amp;"', '"&amp;DATA!E6389&amp;"', '"&amp;DATA!F6389&amp;"', '"&amp;DATA!G6389&amp;"', '"&amp;DATA!H6389&amp;"', "&amp;DATA!J6389&amp;");","")</f>
        <v/>
      </c>
    </row>
    <row r="6390" spans="1:1" ht="15" customHeight="1">
      <c r="A6390" s="1" t="str">
        <f>IF(NOT(ISBLANK(DATA!A6390)),"INSERT INTO SYSADM.PSAUTHITEM VALUES ('"&amp;$B$1&amp;DATA!A6390&amp;"', '"&amp;DATA!D6390&amp;"', '"&amp;DATA!E6390&amp;"', '"&amp;DATA!F6390&amp;"', '"&amp;DATA!G6390&amp;"', '"&amp;DATA!H6390&amp;"', "&amp;DATA!J6390&amp;");","")</f>
        <v/>
      </c>
    </row>
    <row r="6391" spans="1:1" ht="15" customHeight="1">
      <c r="A6391" s="1" t="str">
        <f>IF(NOT(ISBLANK(DATA!A6391)),"INSERT INTO SYSADM.PSAUTHITEM VALUES ('"&amp;$B$1&amp;DATA!A6391&amp;"', '"&amp;DATA!D6391&amp;"', '"&amp;DATA!E6391&amp;"', '"&amp;DATA!F6391&amp;"', '"&amp;DATA!G6391&amp;"', '"&amp;DATA!H6391&amp;"', "&amp;DATA!J6391&amp;");","")</f>
        <v/>
      </c>
    </row>
    <row r="6392" spans="1:1" ht="15" customHeight="1">
      <c r="A6392" s="1" t="str">
        <f>IF(NOT(ISBLANK(DATA!A6392)),"INSERT INTO SYSADM.PSAUTHITEM VALUES ('"&amp;$B$1&amp;DATA!A6392&amp;"', '"&amp;DATA!D6392&amp;"', '"&amp;DATA!E6392&amp;"', '"&amp;DATA!F6392&amp;"', '"&amp;DATA!G6392&amp;"', '"&amp;DATA!H6392&amp;"', "&amp;DATA!J6392&amp;");","")</f>
        <v/>
      </c>
    </row>
    <row r="6393" spans="1:1" ht="15" customHeight="1">
      <c r="A6393" s="1" t="str">
        <f>IF(NOT(ISBLANK(DATA!A6393)),"INSERT INTO SYSADM.PSAUTHITEM VALUES ('"&amp;$B$1&amp;DATA!A6393&amp;"', '"&amp;DATA!D6393&amp;"', '"&amp;DATA!E6393&amp;"', '"&amp;DATA!F6393&amp;"', '"&amp;DATA!G6393&amp;"', '"&amp;DATA!H6393&amp;"', "&amp;DATA!J6393&amp;");","")</f>
        <v/>
      </c>
    </row>
    <row r="6394" spans="1:1" ht="15" customHeight="1">
      <c r="A6394" s="1" t="str">
        <f>IF(NOT(ISBLANK(DATA!A6394)),"INSERT INTO SYSADM.PSAUTHITEM VALUES ('"&amp;$B$1&amp;DATA!A6394&amp;"', '"&amp;DATA!D6394&amp;"', '"&amp;DATA!E6394&amp;"', '"&amp;DATA!F6394&amp;"', '"&amp;DATA!G6394&amp;"', '"&amp;DATA!H6394&amp;"', "&amp;DATA!J6394&amp;");","")</f>
        <v/>
      </c>
    </row>
    <row r="6395" spans="1:1" ht="15" customHeight="1">
      <c r="A6395" s="1" t="str">
        <f>IF(NOT(ISBLANK(DATA!A6395)),"INSERT INTO SYSADM.PSAUTHITEM VALUES ('"&amp;$B$1&amp;DATA!A6395&amp;"', '"&amp;DATA!D6395&amp;"', '"&amp;DATA!E6395&amp;"', '"&amp;DATA!F6395&amp;"', '"&amp;DATA!G6395&amp;"', '"&amp;DATA!H6395&amp;"', "&amp;DATA!J6395&amp;");","")</f>
        <v/>
      </c>
    </row>
    <row r="6396" spans="1:1" ht="15" customHeight="1">
      <c r="A6396" s="1" t="str">
        <f>IF(NOT(ISBLANK(DATA!A6396)),"INSERT INTO SYSADM.PSAUTHITEM VALUES ('"&amp;$B$1&amp;DATA!A6396&amp;"', '"&amp;DATA!D6396&amp;"', '"&amp;DATA!E6396&amp;"', '"&amp;DATA!F6396&amp;"', '"&amp;DATA!G6396&amp;"', '"&amp;DATA!H6396&amp;"', "&amp;DATA!J6396&amp;");","")</f>
        <v/>
      </c>
    </row>
    <row r="6397" spans="1:1" ht="15" customHeight="1">
      <c r="A6397" s="1" t="str">
        <f>IF(NOT(ISBLANK(DATA!A6397)),"INSERT INTO SYSADM.PSAUTHITEM VALUES ('"&amp;$B$1&amp;DATA!A6397&amp;"', '"&amp;DATA!D6397&amp;"', '"&amp;DATA!E6397&amp;"', '"&amp;DATA!F6397&amp;"', '"&amp;DATA!G6397&amp;"', '"&amp;DATA!H6397&amp;"', "&amp;DATA!J6397&amp;");","")</f>
        <v/>
      </c>
    </row>
    <row r="6398" spans="1:1" ht="15" customHeight="1">
      <c r="A6398" s="1" t="str">
        <f>IF(NOT(ISBLANK(DATA!A6398)),"INSERT INTO SYSADM.PSAUTHITEM VALUES ('"&amp;$B$1&amp;DATA!A6398&amp;"', '"&amp;DATA!D6398&amp;"', '"&amp;DATA!E6398&amp;"', '"&amp;DATA!F6398&amp;"', '"&amp;DATA!G6398&amp;"', '"&amp;DATA!H6398&amp;"', "&amp;DATA!J6398&amp;");","")</f>
        <v/>
      </c>
    </row>
    <row r="6399" spans="1:1" ht="15" customHeight="1">
      <c r="A6399" s="1" t="str">
        <f>IF(NOT(ISBLANK(DATA!A6399)),"INSERT INTO SYSADM.PSAUTHITEM VALUES ('"&amp;$B$1&amp;DATA!A6399&amp;"', '"&amp;DATA!D6399&amp;"', '"&amp;DATA!E6399&amp;"', '"&amp;DATA!F6399&amp;"', '"&amp;DATA!G6399&amp;"', '"&amp;DATA!H6399&amp;"', "&amp;DATA!J6399&amp;");","")</f>
        <v/>
      </c>
    </row>
    <row r="6400" spans="1:1" ht="15" customHeight="1">
      <c r="A6400" s="1" t="str">
        <f>IF(NOT(ISBLANK(DATA!A6400)),"INSERT INTO SYSADM.PSAUTHITEM VALUES ('"&amp;$B$1&amp;DATA!A6400&amp;"', '"&amp;DATA!D6400&amp;"', '"&amp;DATA!E6400&amp;"', '"&amp;DATA!F6400&amp;"', '"&amp;DATA!G6400&amp;"', '"&amp;DATA!H6400&amp;"', "&amp;DATA!J6400&amp;");","")</f>
        <v/>
      </c>
    </row>
    <row r="6401" spans="1:1" ht="15" customHeight="1">
      <c r="A6401" s="1" t="str">
        <f>IF(NOT(ISBLANK(DATA!A6401)),"INSERT INTO SYSADM.PSAUTHITEM VALUES ('"&amp;$B$1&amp;DATA!A6401&amp;"', '"&amp;DATA!D6401&amp;"', '"&amp;DATA!E6401&amp;"', '"&amp;DATA!F6401&amp;"', '"&amp;DATA!G6401&amp;"', '"&amp;DATA!H6401&amp;"', "&amp;DATA!J6401&amp;");","")</f>
        <v/>
      </c>
    </row>
    <row r="6402" spans="1:1" ht="15" customHeight="1">
      <c r="A6402" s="1" t="str">
        <f>IF(NOT(ISBLANK(DATA!A6402)),"INSERT INTO SYSADM.PSAUTHITEM VALUES ('"&amp;$B$1&amp;DATA!A6402&amp;"', '"&amp;DATA!D6402&amp;"', '"&amp;DATA!E6402&amp;"', '"&amp;DATA!F6402&amp;"', '"&amp;DATA!G6402&amp;"', '"&amp;DATA!H6402&amp;"', "&amp;DATA!J6402&amp;");","")</f>
        <v/>
      </c>
    </row>
    <row r="6403" spans="1:1" ht="15" customHeight="1">
      <c r="A6403" s="1" t="str">
        <f>IF(NOT(ISBLANK(DATA!A6403)),"INSERT INTO SYSADM.PSAUTHITEM VALUES ('"&amp;$B$1&amp;DATA!A6403&amp;"', '"&amp;DATA!D6403&amp;"', '"&amp;DATA!E6403&amp;"', '"&amp;DATA!F6403&amp;"', '"&amp;DATA!G6403&amp;"', '"&amp;DATA!H6403&amp;"', "&amp;DATA!J6403&amp;");","")</f>
        <v/>
      </c>
    </row>
    <row r="6404" spans="1:1" ht="15" customHeight="1">
      <c r="A6404" s="1" t="str">
        <f>IF(NOT(ISBLANK(DATA!A6404)),"INSERT INTO SYSADM.PSAUTHITEM VALUES ('"&amp;$B$1&amp;DATA!A6404&amp;"', '"&amp;DATA!D6404&amp;"', '"&amp;DATA!E6404&amp;"', '"&amp;DATA!F6404&amp;"', '"&amp;DATA!G6404&amp;"', '"&amp;DATA!H6404&amp;"', "&amp;DATA!J6404&amp;");","")</f>
        <v/>
      </c>
    </row>
    <row r="6405" spans="1:1" ht="15" customHeight="1">
      <c r="A6405" s="1" t="str">
        <f>IF(NOT(ISBLANK(DATA!A6405)),"INSERT INTO SYSADM.PSAUTHITEM VALUES ('"&amp;$B$1&amp;DATA!A6405&amp;"', '"&amp;DATA!D6405&amp;"', '"&amp;DATA!E6405&amp;"', '"&amp;DATA!F6405&amp;"', '"&amp;DATA!G6405&amp;"', '"&amp;DATA!H6405&amp;"', "&amp;DATA!J6405&amp;");","")</f>
        <v/>
      </c>
    </row>
    <row r="6406" spans="1:1" ht="15" customHeight="1">
      <c r="A6406" s="1" t="str">
        <f>IF(NOT(ISBLANK(DATA!A6406)),"INSERT INTO SYSADM.PSAUTHITEM VALUES ('"&amp;$B$1&amp;DATA!A6406&amp;"', '"&amp;DATA!D6406&amp;"', '"&amp;DATA!E6406&amp;"', '"&amp;DATA!F6406&amp;"', '"&amp;DATA!G6406&amp;"', '"&amp;DATA!H6406&amp;"', "&amp;DATA!J6406&amp;");","")</f>
        <v/>
      </c>
    </row>
    <row r="6407" spans="1:1" ht="15" customHeight="1">
      <c r="A6407" s="1" t="str">
        <f>IF(NOT(ISBLANK(DATA!A6407)),"INSERT INTO SYSADM.PSAUTHITEM VALUES ('"&amp;$B$1&amp;DATA!A6407&amp;"', '"&amp;DATA!D6407&amp;"', '"&amp;DATA!E6407&amp;"', '"&amp;DATA!F6407&amp;"', '"&amp;DATA!G6407&amp;"', '"&amp;DATA!H6407&amp;"', "&amp;DATA!J6407&amp;");","")</f>
        <v/>
      </c>
    </row>
    <row r="6408" spans="1:1" ht="15" customHeight="1">
      <c r="A6408" s="1" t="str">
        <f>IF(NOT(ISBLANK(DATA!A6408)),"INSERT INTO SYSADM.PSAUTHITEM VALUES ('"&amp;$B$1&amp;DATA!A6408&amp;"', '"&amp;DATA!D6408&amp;"', '"&amp;DATA!E6408&amp;"', '"&amp;DATA!F6408&amp;"', '"&amp;DATA!G6408&amp;"', '"&amp;DATA!H6408&amp;"', "&amp;DATA!J6408&amp;");","")</f>
        <v/>
      </c>
    </row>
    <row r="6409" spans="1:1" ht="15" customHeight="1">
      <c r="A6409" s="1" t="str">
        <f>IF(NOT(ISBLANK(DATA!A6409)),"INSERT INTO SYSADM.PSAUTHITEM VALUES ('"&amp;$B$1&amp;DATA!A6409&amp;"', '"&amp;DATA!D6409&amp;"', '"&amp;DATA!E6409&amp;"', '"&amp;DATA!F6409&amp;"', '"&amp;DATA!G6409&amp;"', '"&amp;DATA!H6409&amp;"', "&amp;DATA!J6409&amp;");","")</f>
        <v/>
      </c>
    </row>
    <row r="6410" spans="1:1" ht="15" customHeight="1">
      <c r="A6410" s="1" t="str">
        <f>IF(NOT(ISBLANK(DATA!A6410)),"INSERT INTO SYSADM.PSAUTHITEM VALUES ('"&amp;$B$1&amp;DATA!A6410&amp;"', '"&amp;DATA!D6410&amp;"', '"&amp;DATA!E6410&amp;"', '"&amp;DATA!F6410&amp;"', '"&amp;DATA!G6410&amp;"', '"&amp;DATA!H6410&amp;"', "&amp;DATA!J6410&amp;");","")</f>
        <v/>
      </c>
    </row>
    <row r="6411" spans="1:1" ht="15" customHeight="1">
      <c r="A6411" s="1" t="str">
        <f>IF(NOT(ISBLANK(DATA!A6411)),"INSERT INTO SYSADM.PSAUTHITEM VALUES ('"&amp;$B$1&amp;DATA!A6411&amp;"', '"&amp;DATA!D6411&amp;"', '"&amp;DATA!E6411&amp;"', '"&amp;DATA!F6411&amp;"', '"&amp;DATA!G6411&amp;"', '"&amp;DATA!H6411&amp;"', "&amp;DATA!J6411&amp;");","")</f>
        <v/>
      </c>
    </row>
    <row r="6412" spans="1:1" ht="15" customHeight="1">
      <c r="A6412" s="1" t="str">
        <f>IF(NOT(ISBLANK(DATA!A6412)),"INSERT INTO SYSADM.PSAUTHITEM VALUES ('"&amp;$B$1&amp;DATA!A6412&amp;"', '"&amp;DATA!D6412&amp;"', '"&amp;DATA!E6412&amp;"', '"&amp;DATA!F6412&amp;"', '"&amp;DATA!G6412&amp;"', '"&amp;DATA!H6412&amp;"', "&amp;DATA!J6412&amp;");","")</f>
        <v/>
      </c>
    </row>
    <row r="6413" spans="1:1" ht="15" customHeight="1">
      <c r="A6413" s="1" t="str">
        <f>IF(NOT(ISBLANK(DATA!A6413)),"INSERT INTO SYSADM.PSAUTHITEM VALUES ('"&amp;$B$1&amp;DATA!A6413&amp;"', '"&amp;DATA!D6413&amp;"', '"&amp;DATA!E6413&amp;"', '"&amp;DATA!F6413&amp;"', '"&amp;DATA!G6413&amp;"', '"&amp;DATA!H6413&amp;"', "&amp;DATA!J6413&amp;");","")</f>
        <v/>
      </c>
    </row>
    <row r="6414" spans="1:1" ht="15" customHeight="1">
      <c r="A6414" s="1" t="str">
        <f>IF(NOT(ISBLANK(DATA!A6414)),"INSERT INTO SYSADM.PSAUTHITEM VALUES ('"&amp;$B$1&amp;DATA!A6414&amp;"', '"&amp;DATA!D6414&amp;"', '"&amp;DATA!E6414&amp;"', '"&amp;DATA!F6414&amp;"', '"&amp;DATA!G6414&amp;"', '"&amp;DATA!H6414&amp;"', "&amp;DATA!J6414&amp;");","")</f>
        <v/>
      </c>
    </row>
    <row r="6415" spans="1:1" ht="15" customHeight="1">
      <c r="A6415" s="1" t="str">
        <f>IF(NOT(ISBLANK(DATA!A6415)),"INSERT INTO SYSADM.PSAUTHITEM VALUES ('"&amp;$B$1&amp;DATA!A6415&amp;"', '"&amp;DATA!D6415&amp;"', '"&amp;DATA!E6415&amp;"', '"&amp;DATA!F6415&amp;"', '"&amp;DATA!G6415&amp;"', '"&amp;DATA!H6415&amp;"', "&amp;DATA!J6415&amp;");","")</f>
        <v/>
      </c>
    </row>
    <row r="6416" spans="1:1" ht="15" customHeight="1">
      <c r="A6416" s="1" t="str">
        <f>IF(NOT(ISBLANK(DATA!A6416)),"INSERT INTO SYSADM.PSAUTHITEM VALUES ('"&amp;$B$1&amp;DATA!A6416&amp;"', '"&amp;DATA!D6416&amp;"', '"&amp;DATA!E6416&amp;"', '"&amp;DATA!F6416&amp;"', '"&amp;DATA!G6416&amp;"', '"&amp;DATA!H6416&amp;"', "&amp;DATA!J6416&amp;");","")</f>
        <v/>
      </c>
    </row>
    <row r="6417" spans="1:1" ht="15" customHeight="1">
      <c r="A6417" s="1" t="str">
        <f>IF(NOT(ISBLANK(DATA!A6417)),"INSERT INTO SYSADM.PSAUTHITEM VALUES ('"&amp;$B$1&amp;DATA!A6417&amp;"', '"&amp;DATA!D6417&amp;"', '"&amp;DATA!E6417&amp;"', '"&amp;DATA!F6417&amp;"', '"&amp;DATA!G6417&amp;"', '"&amp;DATA!H6417&amp;"', "&amp;DATA!J6417&amp;");","")</f>
        <v/>
      </c>
    </row>
    <row r="6418" spans="1:1" ht="15" customHeight="1">
      <c r="A6418" s="1" t="str">
        <f>IF(NOT(ISBLANK(DATA!A6418)),"INSERT INTO SYSADM.PSAUTHITEM VALUES ('"&amp;$B$1&amp;DATA!A6418&amp;"', '"&amp;DATA!D6418&amp;"', '"&amp;DATA!E6418&amp;"', '"&amp;DATA!F6418&amp;"', '"&amp;DATA!G6418&amp;"', '"&amp;DATA!H6418&amp;"', "&amp;DATA!J6418&amp;");","")</f>
        <v/>
      </c>
    </row>
    <row r="6419" spans="1:1" ht="15" customHeight="1">
      <c r="A6419" s="1" t="str">
        <f>IF(NOT(ISBLANK(DATA!A6419)),"INSERT INTO SYSADM.PSAUTHITEM VALUES ('"&amp;$B$1&amp;DATA!A6419&amp;"', '"&amp;DATA!D6419&amp;"', '"&amp;DATA!E6419&amp;"', '"&amp;DATA!F6419&amp;"', '"&amp;DATA!G6419&amp;"', '"&amp;DATA!H6419&amp;"', "&amp;DATA!J6419&amp;");","")</f>
        <v/>
      </c>
    </row>
    <row r="6420" spans="1:1" ht="15" customHeight="1">
      <c r="A6420" s="1" t="str">
        <f>IF(NOT(ISBLANK(DATA!A6420)),"INSERT INTO SYSADM.PSAUTHITEM VALUES ('"&amp;$B$1&amp;DATA!A6420&amp;"', '"&amp;DATA!D6420&amp;"', '"&amp;DATA!E6420&amp;"', '"&amp;DATA!F6420&amp;"', '"&amp;DATA!G6420&amp;"', '"&amp;DATA!H6420&amp;"', "&amp;DATA!J6420&amp;");","")</f>
        <v/>
      </c>
    </row>
    <row r="6421" spans="1:1" ht="15" customHeight="1">
      <c r="A6421" s="1" t="str">
        <f>IF(NOT(ISBLANK(DATA!A6421)),"INSERT INTO SYSADM.PSAUTHITEM VALUES ('"&amp;$B$1&amp;DATA!A6421&amp;"', '"&amp;DATA!D6421&amp;"', '"&amp;DATA!E6421&amp;"', '"&amp;DATA!F6421&amp;"', '"&amp;DATA!G6421&amp;"', '"&amp;DATA!H6421&amp;"', "&amp;DATA!J6421&amp;");","")</f>
        <v/>
      </c>
    </row>
    <row r="6422" spans="1:1" ht="15" customHeight="1">
      <c r="A6422" s="1" t="str">
        <f>IF(NOT(ISBLANK(DATA!A6422)),"INSERT INTO SYSADM.PSAUTHITEM VALUES ('"&amp;$B$1&amp;DATA!A6422&amp;"', '"&amp;DATA!D6422&amp;"', '"&amp;DATA!E6422&amp;"', '"&amp;DATA!F6422&amp;"', '"&amp;DATA!G6422&amp;"', '"&amp;DATA!H6422&amp;"', "&amp;DATA!J6422&amp;");","")</f>
        <v/>
      </c>
    </row>
    <row r="6423" spans="1:1" ht="15" customHeight="1">
      <c r="A6423" s="1" t="str">
        <f>IF(NOT(ISBLANK(DATA!A6423)),"INSERT INTO SYSADM.PSAUTHITEM VALUES ('"&amp;$B$1&amp;DATA!A6423&amp;"', '"&amp;DATA!D6423&amp;"', '"&amp;DATA!E6423&amp;"', '"&amp;DATA!F6423&amp;"', '"&amp;DATA!G6423&amp;"', '"&amp;DATA!H6423&amp;"', "&amp;DATA!J6423&amp;");","")</f>
        <v/>
      </c>
    </row>
    <row r="6424" spans="1:1" ht="15" customHeight="1">
      <c r="A6424" s="1" t="str">
        <f>IF(NOT(ISBLANK(DATA!A6424)),"INSERT INTO SYSADM.PSAUTHITEM VALUES ('"&amp;$B$1&amp;DATA!A6424&amp;"', '"&amp;DATA!D6424&amp;"', '"&amp;DATA!E6424&amp;"', '"&amp;DATA!F6424&amp;"', '"&amp;DATA!G6424&amp;"', '"&amp;DATA!H6424&amp;"', "&amp;DATA!J6424&amp;");","")</f>
        <v/>
      </c>
    </row>
    <row r="6425" spans="1:1" ht="15" customHeight="1">
      <c r="A6425" s="1" t="str">
        <f>IF(NOT(ISBLANK(DATA!A6425)),"INSERT INTO SYSADM.PSAUTHITEM VALUES ('"&amp;$B$1&amp;DATA!A6425&amp;"', '"&amp;DATA!D6425&amp;"', '"&amp;DATA!E6425&amp;"', '"&amp;DATA!F6425&amp;"', '"&amp;DATA!G6425&amp;"', '"&amp;DATA!H6425&amp;"', "&amp;DATA!J6425&amp;");","")</f>
        <v/>
      </c>
    </row>
    <row r="6426" spans="1:1" ht="15" customHeight="1">
      <c r="A6426" s="1" t="str">
        <f>IF(NOT(ISBLANK(DATA!A6426)),"INSERT INTO SYSADM.PSAUTHITEM VALUES ('"&amp;$B$1&amp;DATA!A6426&amp;"', '"&amp;DATA!D6426&amp;"', '"&amp;DATA!E6426&amp;"', '"&amp;DATA!F6426&amp;"', '"&amp;DATA!G6426&amp;"', '"&amp;DATA!H6426&amp;"', "&amp;DATA!J6426&amp;");","")</f>
        <v/>
      </c>
    </row>
    <row r="6427" spans="1:1" ht="15" customHeight="1">
      <c r="A6427" s="1" t="str">
        <f>IF(NOT(ISBLANK(DATA!A6427)),"INSERT INTO SYSADM.PSAUTHITEM VALUES ('"&amp;$B$1&amp;DATA!A6427&amp;"', '"&amp;DATA!D6427&amp;"', '"&amp;DATA!E6427&amp;"', '"&amp;DATA!F6427&amp;"', '"&amp;DATA!G6427&amp;"', '"&amp;DATA!H6427&amp;"', "&amp;DATA!J6427&amp;");","")</f>
        <v/>
      </c>
    </row>
    <row r="6428" spans="1:1" ht="15" customHeight="1">
      <c r="A6428" s="1" t="str">
        <f>IF(NOT(ISBLANK(DATA!A6428)),"INSERT INTO SYSADM.PSAUTHITEM VALUES ('"&amp;$B$1&amp;DATA!A6428&amp;"', '"&amp;DATA!D6428&amp;"', '"&amp;DATA!E6428&amp;"', '"&amp;DATA!F6428&amp;"', '"&amp;DATA!G6428&amp;"', '"&amp;DATA!H6428&amp;"', "&amp;DATA!J6428&amp;");","")</f>
        <v/>
      </c>
    </row>
    <row r="6429" spans="1:1" ht="15" customHeight="1">
      <c r="A6429" s="1" t="str">
        <f>IF(NOT(ISBLANK(DATA!A6429)),"INSERT INTO SYSADM.PSAUTHITEM VALUES ('"&amp;$B$1&amp;DATA!A6429&amp;"', '"&amp;DATA!D6429&amp;"', '"&amp;DATA!E6429&amp;"', '"&amp;DATA!F6429&amp;"', '"&amp;DATA!G6429&amp;"', '"&amp;DATA!H6429&amp;"', "&amp;DATA!J6429&amp;");","")</f>
        <v/>
      </c>
    </row>
    <row r="6430" spans="1:1" ht="15" customHeight="1">
      <c r="A6430" s="1" t="str">
        <f>IF(NOT(ISBLANK(DATA!A6430)),"INSERT INTO SYSADM.PSAUTHITEM VALUES ('"&amp;$B$1&amp;DATA!A6430&amp;"', '"&amp;DATA!D6430&amp;"', '"&amp;DATA!E6430&amp;"', '"&amp;DATA!F6430&amp;"', '"&amp;DATA!G6430&amp;"', '"&amp;DATA!H6430&amp;"', "&amp;DATA!J6430&amp;");","")</f>
        <v/>
      </c>
    </row>
    <row r="6431" spans="1:1" ht="15" customHeight="1">
      <c r="A6431" s="1" t="str">
        <f>IF(NOT(ISBLANK(DATA!A6431)),"INSERT INTO SYSADM.PSAUTHITEM VALUES ('"&amp;$B$1&amp;DATA!A6431&amp;"', '"&amp;DATA!D6431&amp;"', '"&amp;DATA!E6431&amp;"', '"&amp;DATA!F6431&amp;"', '"&amp;DATA!G6431&amp;"', '"&amp;DATA!H6431&amp;"', "&amp;DATA!J6431&amp;");","")</f>
        <v/>
      </c>
    </row>
    <row r="6432" spans="1:1" ht="15" customHeight="1">
      <c r="A6432" s="1" t="str">
        <f>IF(NOT(ISBLANK(DATA!A6432)),"INSERT INTO SYSADM.PSAUTHITEM VALUES ('"&amp;$B$1&amp;DATA!A6432&amp;"', '"&amp;DATA!D6432&amp;"', '"&amp;DATA!E6432&amp;"', '"&amp;DATA!F6432&amp;"', '"&amp;DATA!G6432&amp;"', '"&amp;DATA!H6432&amp;"', "&amp;DATA!J6432&amp;");","")</f>
        <v/>
      </c>
    </row>
    <row r="6433" spans="1:1" ht="15" customHeight="1">
      <c r="A6433" s="1" t="str">
        <f>IF(NOT(ISBLANK(DATA!A6433)),"INSERT INTO SYSADM.PSAUTHITEM VALUES ('"&amp;$B$1&amp;DATA!A6433&amp;"', '"&amp;DATA!D6433&amp;"', '"&amp;DATA!E6433&amp;"', '"&amp;DATA!F6433&amp;"', '"&amp;DATA!G6433&amp;"', '"&amp;DATA!H6433&amp;"', "&amp;DATA!J6433&amp;");","")</f>
        <v/>
      </c>
    </row>
    <row r="6434" spans="1:1" ht="15" customHeight="1">
      <c r="A6434" s="1" t="str">
        <f>IF(NOT(ISBLANK(DATA!A6434)),"INSERT INTO SYSADM.PSAUTHITEM VALUES ('"&amp;$B$1&amp;DATA!A6434&amp;"', '"&amp;DATA!D6434&amp;"', '"&amp;DATA!E6434&amp;"', '"&amp;DATA!F6434&amp;"', '"&amp;DATA!G6434&amp;"', '"&amp;DATA!H6434&amp;"', "&amp;DATA!J6434&amp;");","")</f>
        <v/>
      </c>
    </row>
    <row r="6435" spans="1:1" ht="15" customHeight="1">
      <c r="A6435" s="1" t="str">
        <f>IF(NOT(ISBLANK(DATA!A6435)),"INSERT INTO SYSADM.PSAUTHITEM VALUES ('"&amp;$B$1&amp;DATA!A6435&amp;"', '"&amp;DATA!D6435&amp;"', '"&amp;DATA!E6435&amp;"', '"&amp;DATA!F6435&amp;"', '"&amp;DATA!G6435&amp;"', '"&amp;DATA!H6435&amp;"', "&amp;DATA!J6435&amp;");","")</f>
        <v/>
      </c>
    </row>
    <row r="6436" spans="1:1" ht="15" customHeight="1">
      <c r="A6436" s="1" t="str">
        <f>IF(NOT(ISBLANK(DATA!A6436)),"INSERT INTO SYSADM.PSAUTHITEM VALUES ('"&amp;$B$1&amp;DATA!A6436&amp;"', '"&amp;DATA!D6436&amp;"', '"&amp;DATA!E6436&amp;"', '"&amp;DATA!F6436&amp;"', '"&amp;DATA!G6436&amp;"', '"&amp;DATA!H6436&amp;"', "&amp;DATA!J6436&amp;");","")</f>
        <v/>
      </c>
    </row>
    <row r="6437" spans="1:1" ht="15" customHeight="1">
      <c r="A6437" s="1" t="str">
        <f>IF(NOT(ISBLANK(DATA!A6437)),"INSERT INTO SYSADM.PSAUTHITEM VALUES ('"&amp;$B$1&amp;DATA!A6437&amp;"', '"&amp;DATA!D6437&amp;"', '"&amp;DATA!E6437&amp;"', '"&amp;DATA!F6437&amp;"', '"&amp;DATA!G6437&amp;"', '"&amp;DATA!H6437&amp;"', "&amp;DATA!J6437&amp;");","")</f>
        <v/>
      </c>
    </row>
    <row r="6438" spans="1:1" ht="15" customHeight="1">
      <c r="A6438" s="1" t="str">
        <f>IF(NOT(ISBLANK(DATA!A6438)),"INSERT INTO SYSADM.PSAUTHITEM VALUES ('"&amp;$B$1&amp;DATA!A6438&amp;"', '"&amp;DATA!D6438&amp;"', '"&amp;DATA!E6438&amp;"', '"&amp;DATA!F6438&amp;"', '"&amp;DATA!G6438&amp;"', '"&amp;DATA!H6438&amp;"', "&amp;DATA!J6438&amp;");","")</f>
        <v/>
      </c>
    </row>
    <row r="6439" spans="1:1" ht="15" customHeight="1">
      <c r="A6439" s="1" t="str">
        <f>IF(NOT(ISBLANK(DATA!A6439)),"INSERT INTO SYSADM.PSAUTHITEM VALUES ('"&amp;$B$1&amp;DATA!A6439&amp;"', '"&amp;DATA!D6439&amp;"', '"&amp;DATA!E6439&amp;"', '"&amp;DATA!F6439&amp;"', '"&amp;DATA!G6439&amp;"', '"&amp;DATA!H6439&amp;"', "&amp;DATA!J6439&amp;");","")</f>
        <v/>
      </c>
    </row>
    <row r="6440" spans="1:1" ht="15" customHeight="1">
      <c r="A6440" s="1" t="str">
        <f>IF(NOT(ISBLANK(DATA!A6440)),"INSERT INTO SYSADM.PSAUTHITEM VALUES ('"&amp;$B$1&amp;DATA!A6440&amp;"', '"&amp;DATA!D6440&amp;"', '"&amp;DATA!E6440&amp;"', '"&amp;DATA!F6440&amp;"', '"&amp;DATA!G6440&amp;"', '"&amp;DATA!H6440&amp;"', "&amp;DATA!J6440&amp;");","")</f>
        <v/>
      </c>
    </row>
    <row r="6441" spans="1:1" ht="15" customHeight="1">
      <c r="A6441" s="1" t="str">
        <f>IF(NOT(ISBLANK(DATA!A6441)),"INSERT INTO SYSADM.PSAUTHITEM VALUES ('"&amp;$B$1&amp;DATA!A6441&amp;"', '"&amp;DATA!D6441&amp;"', '"&amp;DATA!E6441&amp;"', '"&amp;DATA!F6441&amp;"', '"&amp;DATA!G6441&amp;"', '"&amp;DATA!H6441&amp;"', "&amp;DATA!J6441&amp;");","")</f>
        <v/>
      </c>
    </row>
    <row r="6442" spans="1:1" ht="15" customHeight="1">
      <c r="A6442" s="1" t="str">
        <f>IF(NOT(ISBLANK(DATA!A6442)),"INSERT INTO SYSADM.PSAUTHITEM VALUES ('"&amp;$B$1&amp;DATA!A6442&amp;"', '"&amp;DATA!D6442&amp;"', '"&amp;DATA!E6442&amp;"', '"&amp;DATA!F6442&amp;"', '"&amp;DATA!G6442&amp;"', '"&amp;DATA!H6442&amp;"', "&amp;DATA!J6442&amp;");","")</f>
        <v/>
      </c>
    </row>
    <row r="6443" spans="1:1" ht="15" customHeight="1">
      <c r="A6443" s="1" t="str">
        <f>IF(NOT(ISBLANK(DATA!A6443)),"INSERT INTO SYSADM.PSAUTHITEM VALUES ('"&amp;$B$1&amp;DATA!A6443&amp;"', '"&amp;DATA!D6443&amp;"', '"&amp;DATA!E6443&amp;"', '"&amp;DATA!F6443&amp;"', '"&amp;DATA!G6443&amp;"', '"&amp;DATA!H6443&amp;"', "&amp;DATA!J6443&amp;");","")</f>
        <v/>
      </c>
    </row>
    <row r="6444" spans="1:1" ht="15" customHeight="1">
      <c r="A6444" s="1" t="str">
        <f>IF(NOT(ISBLANK(DATA!A6444)),"INSERT INTO SYSADM.PSAUTHITEM VALUES ('"&amp;$B$1&amp;DATA!A6444&amp;"', '"&amp;DATA!D6444&amp;"', '"&amp;DATA!E6444&amp;"', '"&amp;DATA!F6444&amp;"', '"&amp;DATA!G6444&amp;"', '"&amp;DATA!H6444&amp;"', "&amp;DATA!J6444&amp;");","")</f>
        <v/>
      </c>
    </row>
    <row r="6445" spans="1:1" ht="15" customHeight="1">
      <c r="A6445" s="1" t="str">
        <f>IF(NOT(ISBLANK(DATA!A6445)),"INSERT INTO SYSADM.PSAUTHITEM VALUES ('"&amp;$B$1&amp;DATA!A6445&amp;"', '"&amp;DATA!D6445&amp;"', '"&amp;DATA!E6445&amp;"', '"&amp;DATA!F6445&amp;"', '"&amp;DATA!G6445&amp;"', '"&amp;DATA!H6445&amp;"', "&amp;DATA!J6445&amp;");","")</f>
        <v/>
      </c>
    </row>
    <row r="6446" spans="1:1" ht="15" customHeight="1">
      <c r="A6446" s="1" t="str">
        <f>IF(NOT(ISBLANK(DATA!A6446)),"INSERT INTO SYSADM.PSAUTHITEM VALUES ('"&amp;$B$1&amp;DATA!A6446&amp;"', '"&amp;DATA!D6446&amp;"', '"&amp;DATA!E6446&amp;"', '"&amp;DATA!F6446&amp;"', '"&amp;DATA!G6446&amp;"', '"&amp;DATA!H6446&amp;"', "&amp;DATA!J6446&amp;");","")</f>
        <v/>
      </c>
    </row>
    <row r="6447" spans="1:1" ht="15" customHeight="1">
      <c r="A6447" s="1" t="str">
        <f>IF(NOT(ISBLANK(DATA!A6447)),"INSERT INTO SYSADM.PSAUTHITEM VALUES ('"&amp;$B$1&amp;DATA!A6447&amp;"', '"&amp;DATA!D6447&amp;"', '"&amp;DATA!E6447&amp;"', '"&amp;DATA!F6447&amp;"', '"&amp;DATA!G6447&amp;"', '"&amp;DATA!H6447&amp;"', "&amp;DATA!J6447&amp;");","")</f>
        <v/>
      </c>
    </row>
    <row r="6448" spans="1:1" ht="15" customHeight="1">
      <c r="A6448" s="1" t="str">
        <f>IF(NOT(ISBLANK(DATA!A6448)),"INSERT INTO SYSADM.PSAUTHITEM VALUES ('"&amp;$B$1&amp;DATA!A6448&amp;"', '"&amp;DATA!D6448&amp;"', '"&amp;DATA!E6448&amp;"', '"&amp;DATA!F6448&amp;"', '"&amp;DATA!G6448&amp;"', '"&amp;DATA!H6448&amp;"', "&amp;DATA!J6448&amp;");","")</f>
        <v/>
      </c>
    </row>
    <row r="6449" spans="1:1" ht="15" customHeight="1">
      <c r="A6449" s="1" t="str">
        <f>IF(NOT(ISBLANK(DATA!A6449)),"INSERT INTO SYSADM.PSAUTHITEM VALUES ('"&amp;$B$1&amp;DATA!A6449&amp;"', '"&amp;DATA!D6449&amp;"', '"&amp;DATA!E6449&amp;"', '"&amp;DATA!F6449&amp;"', '"&amp;DATA!G6449&amp;"', '"&amp;DATA!H6449&amp;"', "&amp;DATA!J6449&amp;");","")</f>
        <v/>
      </c>
    </row>
    <row r="6450" spans="1:1" ht="15" customHeight="1">
      <c r="A6450" s="1" t="str">
        <f>IF(NOT(ISBLANK(DATA!A6450)),"INSERT INTO SYSADM.PSAUTHITEM VALUES ('"&amp;$B$1&amp;DATA!A6450&amp;"', '"&amp;DATA!D6450&amp;"', '"&amp;DATA!E6450&amp;"', '"&amp;DATA!F6450&amp;"', '"&amp;DATA!G6450&amp;"', '"&amp;DATA!H6450&amp;"', "&amp;DATA!J6450&amp;");","")</f>
        <v/>
      </c>
    </row>
    <row r="6451" spans="1:1" ht="15" customHeight="1">
      <c r="A6451" s="1" t="str">
        <f>IF(NOT(ISBLANK(DATA!A6451)),"INSERT INTO SYSADM.PSAUTHITEM VALUES ('"&amp;$B$1&amp;DATA!A6451&amp;"', '"&amp;DATA!D6451&amp;"', '"&amp;DATA!E6451&amp;"', '"&amp;DATA!F6451&amp;"', '"&amp;DATA!G6451&amp;"', '"&amp;DATA!H6451&amp;"', "&amp;DATA!J6451&amp;");","")</f>
        <v/>
      </c>
    </row>
    <row r="6452" spans="1:1" ht="15" customHeight="1">
      <c r="A6452" s="1" t="str">
        <f>IF(NOT(ISBLANK(DATA!A6452)),"INSERT INTO SYSADM.PSAUTHITEM VALUES ('"&amp;$B$1&amp;DATA!A6452&amp;"', '"&amp;DATA!D6452&amp;"', '"&amp;DATA!E6452&amp;"', '"&amp;DATA!F6452&amp;"', '"&amp;DATA!G6452&amp;"', '"&amp;DATA!H6452&amp;"', "&amp;DATA!J6452&amp;");","")</f>
        <v/>
      </c>
    </row>
    <row r="6453" spans="1:1" ht="15" customHeight="1">
      <c r="A6453" s="1" t="str">
        <f>IF(NOT(ISBLANK(DATA!A6453)),"INSERT INTO SYSADM.PSAUTHITEM VALUES ('"&amp;$B$1&amp;DATA!A6453&amp;"', '"&amp;DATA!D6453&amp;"', '"&amp;DATA!E6453&amp;"', '"&amp;DATA!F6453&amp;"', '"&amp;DATA!G6453&amp;"', '"&amp;DATA!H6453&amp;"', "&amp;DATA!J6453&amp;");","")</f>
        <v/>
      </c>
    </row>
    <row r="6454" spans="1:1" ht="15" customHeight="1">
      <c r="A6454" s="1" t="str">
        <f>IF(NOT(ISBLANK(DATA!A6454)),"INSERT INTO SYSADM.PSAUTHITEM VALUES ('"&amp;$B$1&amp;DATA!A6454&amp;"', '"&amp;DATA!D6454&amp;"', '"&amp;DATA!E6454&amp;"', '"&amp;DATA!F6454&amp;"', '"&amp;DATA!G6454&amp;"', '"&amp;DATA!H6454&amp;"', "&amp;DATA!J6454&amp;");","")</f>
        <v/>
      </c>
    </row>
    <row r="6455" spans="1:1" ht="15" customHeight="1">
      <c r="A6455" s="1" t="str">
        <f>IF(NOT(ISBLANK(DATA!A6455)),"INSERT INTO SYSADM.PSAUTHITEM VALUES ('"&amp;$B$1&amp;DATA!A6455&amp;"', '"&amp;DATA!D6455&amp;"', '"&amp;DATA!E6455&amp;"', '"&amp;DATA!F6455&amp;"', '"&amp;DATA!G6455&amp;"', '"&amp;DATA!H6455&amp;"', "&amp;DATA!J6455&amp;");","")</f>
        <v/>
      </c>
    </row>
    <row r="6456" spans="1:1" ht="15" customHeight="1">
      <c r="A6456" s="1" t="str">
        <f>IF(NOT(ISBLANK(DATA!A6456)),"INSERT INTO SYSADM.PSAUTHITEM VALUES ('"&amp;$B$1&amp;DATA!A6456&amp;"', '"&amp;DATA!D6456&amp;"', '"&amp;DATA!E6456&amp;"', '"&amp;DATA!F6456&amp;"', '"&amp;DATA!G6456&amp;"', '"&amp;DATA!H6456&amp;"', "&amp;DATA!J6456&amp;");","")</f>
        <v/>
      </c>
    </row>
    <row r="6457" spans="1:1" ht="15" customHeight="1">
      <c r="A6457" s="1" t="str">
        <f>IF(NOT(ISBLANK(DATA!A6457)),"INSERT INTO SYSADM.PSAUTHITEM VALUES ('"&amp;$B$1&amp;DATA!A6457&amp;"', '"&amp;DATA!D6457&amp;"', '"&amp;DATA!E6457&amp;"', '"&amp;DATA!F6457&amp;"', '"&amp;DATA!G6457&amp;"', '"&amp;DATA!H6457&amp;"', "&amp;DATA!J6457&amp;");","")</f>
        <v/>
      </c>
    </row>
    <row r="6458" spans="1:1" ht="15" customHeight="1">
      <c r="A6458" s="1" t="str">
        <f>IF(NOT(ISBLANK(DATA!A6458)),"INSERT INTO SYSADM.PSAUTHITEM VALUES ('"&amp;$B$1&amp;DATA!A6458&amp;"', '"&amp;DATA!D6458&amp;"', '"&amp;DATA!E6458&amp;"', '"&amp;DATA!F6458&amp;"', '"&amp;DATA!G6458&amp;"', '"&amp;DATA!H6458&amp;"', "&amp;DATA!J6458&amp;");","")</f>
        <v/>
      </c>
    </row>
    <row r="6459" spans="1:1" ht="15" customHeight="1">
      <c r="A6459" s="1" t="str">
        <f>IF(NOT(ISBLANK(DATA!A6459)),"INSERT INTO SYSADM.PSAUTHITEM VALUES ('"&amp;$B$1&amp;DATA!A6459&amp;"', '"&amp;DATA!D6459&amp;"', '"&amp;DATA!E6459&amp;"', '"&amp;DATA!F6459&amp;"', '"&amp;DATA!G6459&amp;"', '"&amp;DATA!H6459&amp;"', "&amp;DATA!J6459&amp;");","")</f>
        <v/>
      </c>
    </row>
    <row r="6460" spans="1:1" ht="15" customHeight="1">
      <c r="A6460" s="1" t="str">
        <f>IF(NOT(ISBLANK(DATA!A6460)),"INSERT INTO SYSADM.PSAUTHITEM VALUES ('"&amp;$B$1&amp;DATA!A6460&amp;"', '"&amp;DATA!D6460&amp;"', '"&amp;DATA!E6460&amp;"', '"&amp;DATA!F6460&amp;"', '"&amp;DATA!G6460&amp;"', '"&amp;DATA!H6460&amp;"', "&amp;DATA!J6460&amp;");","")</f>
        <v/>
      </c>
    </row>
    <row r="6461" spans="1:1" ht="15" customHeight="1">
      <c r="A6461" s="1" t="str">
        <f>IF(NOT(ISBLANK(DATA!A6461)),"INSERT INTO SYSADM.PSAUTHITEM VALUES ('"&amp;$B$1&amp;DATA!A6461&amp;"', '"&amp;DATA!D6461&amp;"', '"&amp;DATA!E6461&amp;"', '"&amp;DATA!F6461&amp;"', '"&amp;DATA!G6461&amp;"', '"&amp;DATA!H6461&amp;"', "&amp;DATA!J6461&amp;");","")</f>
        <v/>
      </c>
    </row>
    <row r="6462" spans="1:1" ht="15" customHeight="1">
      <c r="A6462" s="1" t="str">
        <f>IF(NOT(ISBLANK(DATA!A6462)),"INSERT INTO SYSADM.PSAUTHITEM VALUES ('"&amp;$B$1&amp;DATA!A6462&amp;"', '"&amp;DATA!D6462&amp;"', '"&amp;DATA!E6462&amp;"', '"&amp;DATA!F6462&amp;"', '"&amp;DATA!G6462&amp;"', '"&amp;DATA!H6462&amp;"', "&amp;DATA!J6462&amp;");","")</f>
        <v/>
      </c>
    </row>
    <row r="6463" spans="1:1" ht="15" customHeight="1">
      <c r="A6463" s="1" t="str">
        <f>IF(NOT(ISBLANK(DATA!A6463)),"INSERT INTO SYSADM.PSAUTHITEM VALUES ('"&amp;$B$1&amp;DATA!A6463&amp;"', '"&amp;DATA!D6463&amp;"', '"&amp;DATA!E6463&amp;"', '"&amp;DATA!F6463&amp;"', '"&amp;DATA!G6463&amp;"', '"&amp;DATA!H6463&amp;"', "&amp;DATA!J6463&amp;");","")</f>
        <v/>
      </c>
    </row>
    <row r="6464" spans="1:1" ht="15" customHeight="1">
      <c r="A6464" s="1" t="str">
        <f>IF(NOT(ISBLANK(DATA!A6464)),"INSERT INTO SYSADM.PSAUTHITEM VALUES ('"&amp;$B$1&amp;DATA!A6464&amp;"', '"&amp;DATA!D6464&amp;"', '"&amp;DATA!E6464&amp;"', '"&amp;DATA!F6464&amp;"', '"&amp;DATA!G6464&amp;"', '"&amp;DATA!H6464&amp;"', "&amp;DATA!J6464&amp;");","")</f>
        <v/>
      </c>
    </row>
    <row r="6465" spans="1:1" ht="15" customHeight="1">
      <c r="A6465" s="1" t="str">
        <f>IF(NOT(ISBLANK(DATA!A6465)),"INSERT INTO SYSADM.PSAUTHITEM VALUES ('"&amp;$B$1&amp;DATA!A6465&amp;"', '"&amp;DATA!D6465&amp;"', '"&amp;DATA!E6465&amp;"', '"&amp;DATA!F6465&amp;"', '"&amp;DATA!G6465&amp;"', '"&amp;DATA!H6465&amp;"', "&amp;DATA!J6465&amp;");","")</f>
        <v/>
      </c>
    </row>
    <row r="6466" spans="1:1" ht="15" customHeight="1">
      <c r="A6466" s="1" t="str">
        <f>IF(NOT(ISBLANK(DATA!A6466)),"INSERT INTO SYSADM.PSAUTHITEM VALUES ('"&amp;$B$1&amp;DATA!A6466&amp;"', '"&amp;DATA!D6466&amp;"', '"&amp;DATA!E6466&amp;"', '"&amp;DATA!F6466&amp;"', '"&amp;DATA!G6466&amp;"', '"&amp;DATA!H6466&amp;"', "&amp;DATA!J6466&amp;");","")</f>
        <v/>
      </c>
    </row>
    <row r="6467" spans="1:1" ht="15" customHeight="1">
      <c r="A6467" s="1" t="str">
        <f>IF(NOT(ISBLANK(DATA!A6467)),"INSERT INTO SYSADM.PSAUTHITEM VALUES ('"&amp;$B$1&amp;DATA!A6467&amp;"', '"&amp;DATA!D6467&amp;"', '"&amp;DATA!E6467&amp;"', '"&amp;DATA!F6467&amp;"', '"&amp;DATA!G6467&amp;"', '"&amp;DATA!H6467&amp;"', "&amp;DATA!J6467&amp;");","")</f>
        <v/>
      </c>
    </row>
    <row r="6468" spans="1:1" ht="15" customHeight="1">
      <c r="A6468" s="1" t="str">
        <f>IF(NOT(ISBLANK(DATA!A6468)),"INSERT INTO SYSADM.PSAUTHITEM VALUES ('"&amp;$B$1&amp;DATA!A6468&amp;"', '"&amp;DATA!D6468&amp;"', '"&amp;DATA!E6468&amp;"', '"&amp;DATA!F6468&amp;"', '"&amp;DATA!G6468&amp;"', '"&amp;DATA!H6468&amp;"', "&amp;DATA!J6468&amp;");","")</f>
        <v/>
      </c>
    </row>
    <row r="6469" spans="1:1" ht="15" customHeight="1">
      <c r="A6469" s="1" t="str">
        <f>IF(NOT(ISBLANK(DATA!A6469)),"INSERT INTO SYSADM.PSAUTHITEM VALUES ('"&amp;$B$1&amp;DATA!A6469&amp;"', '"&amp;DATA!D6469&amp;"', '"&amp;DATA!E6469&amp;"', '"&amp;DATA!F6469&amp;"', '"&amp;DATA!G6469&amp;"', '"&amp;DATA!H6469&amp;"', "&amp;DATA!J6469&amp;");","")</f>
        <v/>
      </c>
    </row>
    <row r="6470" spans="1:1" ht="15" customHeight="1">
      <c r="A6470" s="1" t="str">
        <f>IF(NOT(ISBLANK(DATA!A6470)),"INSERT INTO SYSADM.PSAUTHITEM VALUES ('"&amp;$B$1&amp;DATA!A6470&amp;"', '"&amp;DATA!D6470&amp;"', '"&amp;DATA!E6470&amp;"', '"&amp;DATA!F6470&amp;"', '"&amp;DATA!G6470&amp;"', '"&amp;DATA!H6470&amp;"', "&amp;DATA!J6470&amp;");","")</f>
        <v/>
      </c>
    </row>
    <row r="6471" spans="1:1" ht="15" customHeight="1">
      <c r="A6471" s="1" t="str">
        <f>IF(NOT(ISBLANK(DATA!A6471)),"INSERT INTO SYSADM.PSAUTHITEM VALUES ('"&amp;$B$1&amp;DATA!A6471&amp;"', '"&amp;DATA!D6471&amp;"', '"&amp;DATA!E6471&amp;"', '"&amp;DATA!F6471&amp;"', '"&amp;DATA!G6471&amp;"', '"&amp;DATA!H6471&amp;"', "&amp;DATA!J6471&amp;");","")</f>
        <v/>
      </c>
    </row>
    <row r="6472" spans="1:1" ht="15" customHeight="1">
      <c r="A6472" s="1" t="str">
        <f>IF(NOT(ISBLANK(DATA!A6472)),"INSERT INTO SYSADM.PSAUTHITEM VALUES ('"&amp;$B$1&amp;DATA!A6472&amp;"', '"&amp;DATA!D6472&amp;"', '"&amp;DATA!E6472&amp;"', '"&amp;DATA!F6472&amp;"', '"&amp;DATA!G6472&amp;"', '"&amp;DATA!H6472&amp;"', "&amp;DATA!J6472&amp;");","")</f>
        <v/>
      </c>
    </row>
    <row r="6473" spans="1:1" ht="15" customHeight="1">
      <c r="A6473" s="1" t="str">
        <f>IF(NOT(ISBLANK(DATA!A6473)),"INSERT INTO SYSADM.PSAUTHITEM VALUES ('"&amp;$B$1&amp;DATA!A6473&amp;"', '"&amp;DATA!D6473&amp;"', '"&amp;DATA!E6473&amp;"', '"&amp;DATA!F6473&amp;"', '"&amp;DATA!G6473&amp;"', '"&amp;DATA!H6473&amp;"', "&amp;DATA!J6473&amp;");","")</f>
        <v/>
      </c>
    </row>
    <row r="6474" spans="1:1" ht="15" customHeight="1">
      <c r="A6474" s="1" t="str">
        <f>IF(NOT(ISBLANK(DATA!A6474)),"INSERT INTO SYSADM.PSAUTHITEM VALUES ('"&amp;$B$1&amp;DATA!A6474&amp;"', '"&amp;DATA!D6474&amp;"', '"&amp;DATA!E6474&amp;"', '"&amp;DATA!F6474&amp;"', '"&amp;DATA!G6474&amp;"', '"&amp;DATA!H6474&amp;"', "&amp;DATA!J6474&amp;");","")</f>
        <v/>
      </c>
    </row>
    <row r="6475" spans="1:1" ht="15" customHeight="1">
      <c r="A6475" s="1" t="str">
        <f>IF(NOT(ISBLANK(DATA!A6475)),"INSERT INTO SYSADM.PSAUTHITEM VALUES ('"&amp;$B$1&amp;DATA!A6475&amp;"', '"&amp;DATA!D6475&amp;"', '"&amp;DATA!E6475&amp;"', '"&amp;DATA!F6475&amp;"', '"&amp;DATA!G6475&amp;"', '"&amp;DATA!H6475&amp;"', "&amp;DATA!J6475&amp;");","")</f>
        <v/>
      </c>
    </row>
    <row r="6476" spans="1:1" ht="15" customHeight="1">
      <c r="A6476" s="1" t="str">
        <f>IF(NOT(ISBLANK(DATA!A6476)),"INSERT INTO SYSADM.PSAUTHITEM VALUES ('"&amp;$B$1&amp;DATA!A6476&amp;"', '"&amp;DATA!D6476&amp;"', '"&amp;DATA!E6476&amp;"', '"&amp;DATA!F6476&amp;"', '"&amp;DATA!G6476&amp;"', '"&amp;DATA!H6476&amp;"', "&amp;DATA!J6476&amp;");","")</f>
        <v/>
      </c>
    </row>
    <row r="6477" spans="1:1" ht="15" customHeight="1">
      <c r="A6477" s="1" t="str">
        <f>IF(NOT(ISBLANK(DATA!A6477)),"INSERT INTO SYSADM.PSAUTHITEM VALUES ('"&amp;$B$1&amp;DATA!A6477&amp;"', '"&amp;DATA!D6477&amp;"', '"&amp;DATA!E6477&amp;"', '"&amp;DATA!F6477&amp;"', '"&amp;DATA!G6477&amp;"', '"&amp;DATA!H6477&amp;"', "&amp;DATA!J6477&amp;");","")</f>
        <v/>
      </c>
    </row>
    <row r="6478" spans="1:1" ht="15" customHeight="1">
      <c r="A6478" s="1" t="str">
        <f>IF(NOT(ISBLANK(DATA!A6478)),"INSERT INTO SYSADM.PSAUTHITEM VALUES ('"&amp;$B$1&amp;DATA!A6478&amp;"', '"&amp;DATA!D6478&amp;"', '"&amp;DATA!E6478&amp;"', '"&amp;DATA!F6478&amp;"', '"&amp;DATA!G6478&amp;"', '"&amp;DATA!H6478&amp;"', "&amp;DATA!J6478&amp;");","")</f>
        <v/>
      </c>
    </row>
    <row r="6479" spans="1:1" ht="15" customHeight="1">
      <c r="A6479" s="1" t="str">
        <f>IF(NOT(ISBLANK(DATA!A6479)),"INSERT INTO SYSADM.PSAUTHITEM VALUES ('"&amp;$B$1&amp;DATA!A6479&amp;"', '"&amp;DATA!D6479&amp;"', '"&amp;DATA!E6479&amp;"', '"&amp;DATA!F6479&amp;"', '"&amp;DATA!G6479&amp;"', '"&amp;DATA!H6479&amp;"', "&amp;DATA!J6479&amp;");","")</f>
        <v/>
      </c>
    </row>
    <row r="6480" spans="1:1" ht="15" customHeight="1">
      <c r="A6480" s="1" t="str">
        <f>IF(NOT(ISBLANK(DATA!A6480)),"INSERT INTO SYSADM.PSAUTHITEM VALUES ('"&amp;$B$1&amp;DATA!A6480&amp;"', '"&amp;DATA!D6480&amp;"', '"&amp;DATA!E6480&amp;"', '"&amp;DATA!F6480&amp;"', '"&amp;DATA!G6480&amp;"', '"&amp;DATA!H6480&amp;"', "&amp;DATA!J6480&amp;");","")</f>
        <v/>
      </c>
    </row>
    <row r="6481" spans="1:1" ht="15" customHeight="1">
      <c r="A6481" s="1" t="str">
        <f>IF(NOT(ISBLANK(DATA!A6481)),"INSERT INTO SYSADM.PSAUTHITEM VALUES ('"&amp;$B$1&amp;DATA!A6481&amp;"', '"&amp;DATA!D6481&amp;"', '"&amp;DATA!E6481&amp;"', '"&amp;DATA!F6481&amp;"', '"&amp;DATA!G6481&amp;"', '"&amp;DATA!H6481&amp;"', "&amp;DATA!J6481&amp;");","")</f>
        <v/>
      </c>
    </row>
    <row r="6482" spans="1:1" ht="15" customHeight="1">
      <c r="A6482" s="1" t="str">
        <f>IF(NOT(ISBLANK(DATA!A6482)),"INSERT INTO SYSADM.PSAUTHITEM VALUES ('"&amp;$B$1&amp;DATA!A6482&amp;"', '"&amp;DATA!D6482&amp;"', '"&amp;DATA!E6482&amp;"', '"&amp;DATA!F6482&amp;"', '"&amp;DATA!G6482&amp;"', '"&amp;DATA!H6482&amp;"', "&amp;DATA!J6482&amp;");","")</f>
        <v/>
      </c>
    </row>
    <row r="6483" spans="1:1" ht="15" customHeight="1">
      <c r="A6483" s="1" t="str">
        <f>IF(NOT(ISBLANK(DATA!A6483)),"INSERT INTO SYSADM.PSAUTHITEM VALUES ('"&amp;$B$1&amp;DATA!A6483&amp;"', '"&amp;DATA!D6483&amp;"', '"&amp;DATA!E6483&amp;"', '"&amp;DATA!F6483&amp;"', '"&amp;DATA!G6483&amp;"', '"&amp;DATA!H6483&amp;"', "&amp;DATA!J6483&amp;");","")</f>
        <v/>
      </c>
    </row>
    <row r="6484" spans="1:1" ht="15" customHeight="1">
      <c r="A6484" s="1" t="str">
        <f>IF(NOT(ISBLANK(DATA!A6484)),"INSERT INTO SYSADM.PSAUTHITEM VALUES ('"&amp;$B$1&amp;DATA!A6484&amp;"', '"&amp;DATA!D6484&amp;"', '"&amp;DATA!E6484&amp;"', '"&amp;DATA!F6484&amp;"', '"&amp;DATA!G6484&amp;"', '"&amp;DATA!H6484&amp;"', "&amp;DATA!J6484&amp;");","")</f>
        <v/>
      </c>
    </row>
    <row r="6485" spans="1:1" ht="15" customHeight="1">
      <c r="A6485" s="1" t="str">
        <f>IF(NOT(ISBLANK(DATA!A6485)),"INSERT INTO SYSADM.PSAUTHITEM VALUES ('"&amp;$B$1&amp;DATA!A6485&amp;"', '"&amp;DATA!D6485&amp;"', '"&amp;DATA!E6485&amp;"', '"&amp;DATA!F6485&amp;"', '"&amp;DATA!G6485&amp;"', '"&amp;DATA!H6485&amp;"', "&amp;DATA!J6485&amp;");","")</f>
        <v/>
      </c>
    </row>
    <row r="6486" spans="1:1" ht="15" customHeight="1">
      <c r="A6486" s="1" t="str">
        <f>IF(NOT(ISBLANK(DATA!A6486)),"INSERT INTO SYSADM.PSAUTHITEM VALUES ('"&amp;$B$1&amp;DATA!A6486&amp;"', '"&amp;DATA!D6486&amp;"', '"&amp;DATA!E6486&amp;"', '"&amp;DATA!F6486&amp;"', '"&amp;DATA!G6486&amp;"', '"&amp;DATA!H6486&amp;"', "&amp;DATA!J6486&amp;");","")</f>
        <v/>
      </c>
    </row>
    <row r="6487" spans="1:1" ht="15" customHeight="1">
      <c r="A6487" s="1" t="str">
        <f>IF(NOT(ISBLANK(DATA!A6487)),"INSERT INTO SYSADM.PSAUTHITEM VALUES ('"&amp;$B$1&amp;DATA!A6487&amp;"', '"&amp;DATA!D6487&amp;"', '"&amp;DATA!E6487&amp;"', '"&amp;DATA!F6487&amp;"', '"&amp;DATA!G6487&amp;"', '"&amp;DATA!H6487&amp;"', "&amp;DATA!J6487&amp;");","")</f>
        <v/>
      </c>
    </row>
    <row r="6488" spans="1:1" ht="15" customHeight="1">
      <c r="A6488" s="1" t="str">
        <f>IF(NOT(ISBLANK(DATA!A6488)),"INSERT INTO SYSADM.PSAUTHITEM VALUES ('"&amp;$B$1&amp;DATA!A6488&amp;"', '"&amp;DATA!D6488&amp;"', '"&amp;DATA!E6488&amp;"', '"&amp;DATA!F6488&amp;"', '"&amp;DATA!G6488&amp;"', '"&amp;DATA!H6488&amp;"', "&amp;DATA!J6488&amp;");","")</f>
        <v/>
      </c>
    </row>
    <row r="6489" spans="1:1" ht="15" customHeight="1">
      <c r="A6489" s="1" t="str">
        <f>IF(NOT(ISBLANK(DATA!A6489)),"INSERT INTO SYSADM.PSAUTHITEM VALUES ('"&amp;$B$1&amp;DATA!A6489&amp;"', '"&amp;DATA!D6489&amp;"', '"&amp;DATA!E6489&amp;"', '"&amp;DATA!F6489&amp;"', '"&amp;DATA!G6489&amp;"', '"&amp;DATA!H6489&amp;"', "&amp;DATA!J6489&amp;");","")</f>
        <v/>
      </c>
    </row>
    <row r="6490" spans="1:1" ht="15" customHeight="1">
      <c r="A6490" s="1" t="str">
        <f>IF(NOT(ISBLANK(DATA!A6490)),"INSERT INTO SYSADM.PSAUTHITEM VALUES ('"&amp;$B$1&amp;DATA!A6490&amp;"', '"&amp;DATA!D6490&amp;"', '"&amp;DATA!E6490&amp;"', '"&amp;DATA!F6490&amp;"', '"&amp;DATA!G6490&amp;"', '"&amp;DATA!H6490&amp;"', "&amp;DATA!J6490&amp;");","")</f>
        <v/>
      </c>
    </row>
    <row r="6491" spans="1:1" ht="15" customHeight="1">
      <c r="A6491" s="1" t="str">
        <f>IF(NOT(ISBLANK(DATA!A6491)),"INSERT INTO SYSADM.PSAUTHITEM VALUES ('"&amp;$B$1&amp;DATA!A6491&amp;"', '"&amp;DATA!D6491&amp;"', '"&amp;DATA!E6491&amp;"', '"&amp;DATA!F6491&amp;"', '"&amp;DATA!G6491&amp;"', '"&amp;DATA!H6491&amp;"', "&amp;DATA!J6491&amp;");","")</f>
        <v/>
      </c>
    </row>
    <row r="6492" spans="1:1" ht="15" customHeight="1">
      <c r="A6492" s="1" t="str">
        <f>IF(NOT(ISBLANK(DATA!A6492)),"INSERT INTO SYSADM.PSAUTHITEM VALUES ('"&amp;$B$1&amp;DATA!A6492&amp;"', '"&amp;DATA!D6492&amp;"', '"&amp;DATA!E6492&amp;"', '"&amp;DATA!F6492&amp;"', '"&amp;DATA!G6492&amp;"', '"&amp;DATA!H6492&amp;"', "&amp;DATA!J6492&amp;");","")</f>
        <v/>
      </c>
    </row>
    <row r="6493" spans="1:1" ht="15" customHeight="1">
      <c r="A6493" s="1" t="str">
        <f>IF(NOT(ISBLANK(DATA!A6493)),"INSERT INTO SYSADM.PSAUTHITEM VALUES ('"&amp;$B$1&amp;DATA!A6493&amp;"', '"&amp;DATA!D6493&amp;"', '"&amp;DATA!E6493&amp;"', '"&amp;DATA!F6493&amp;"', '"&amp;DATA!G6493&amp;"', '"&amp;DATA!H6493&amp;"', "&amp;DATA!J6493&amp;");","")</f>
        <v/>
      </c>
    </row>
    <row r="6494" spans="1:1" ht="15" customHeight="1">
      <c r="A6494" s="1" t="str">
        <f>IF(NOT(ISBLANK(DATA!A6494)),"INSERT INTO SYSADM.PSAUTHITEM VALUES ('"&amp;$B$1&amp;DATA!A6494&amp;"', '"&amp;DATA!D6494&amp;"', '"&amp;DATA!E6494&amp;"', '"&amp;DATA!F6494&amp;"', '"&amp;DATA!G6494&amp;"', '"&amp;DATA!H6494&amp;"', "&amp;DATA!J6494&amp;");","")</f>
        <v/>
      </c>
    </row>
    <row r="6495" spans="1:1" ht="15" customHeight="1">
      <c r="A6495" s="1" t="str">
        <f>IF(NOT(ISBLANK(DATA!A6495)),"INSERT INTO SYSADM.PSAUTHITEM VALUES ('"&amp;$B$1&amp;DATA!A6495&amp;"', '"&amp;DATA!D6495&amp;"', '"&amp;DATA!E6495&amp;"', '"&amp;DATA!F6495&amp;"', '"&amp;DATA!G6495&amp;"', '"&amp;DATA!H6495&amp;"', "&amp;DATA!J6495&amp;");","")</f>
        <v/>
      </c>
    </row>
    <row r="6496" spans="1:1" ht="15" customHeight="1">
      <c r="A6496" s="1" t="str">
        <f>IF(NOT(ISBLANK(DATA!A6496)),"INSERT INTO SYSADM.PSAUTHITEM VALUES ('"&amp;$B$1&amp;DATA!A6496&amp;"', '"&amp;DATA!D6496&amp;"', '"&amp;DATA!E6496&amp;"', '"&amp;DATA!F6496&amp;"', '"&amp;DATA!G6496&amp;"', '"&amp;DATA!H6496&amp;"', "&amp;DATA!J6496&amp;");","")</f>
        <v/>
      </c>
    </row>
    <row r="6497" spans="1:1" ht="15" customHeight="1">
      <c r="A6497" s="1" t="str">
        <f>IF(NOT(ISBLANK(DATA!A6497)),"INSERT INTO SYSADM.PSAUTHITEM VALUES ('"&amp;$B$1&amp;DATA!A6497&amp;"', '"&amp;DATA!D6497&amp;"', '"&amp;DATA!E6497&amp;"', '"&amp;DATA!F6497&amp;"', '"&amp;DATA!G6497&amp;"', '"&amp;DATA!H6497&amp;"', "&amp;DATA!J6497&amp;");","")</f>
        <v/>
      </c>
    </row>
    <row r="6498" spans="1:1" ht="15" customHeight="1">
      <c r="A6498" s="1" t="str">
        <f>IF(NOT(ISBLANK(DATA!A6498)),"INSERT INTO SYSADM.PSAUTHITEM VALUES ('"&amp;$B$1&amp;DATA!A6498&amp;"', '"&amp;DATA!D6498&amp;"', '"&amp;DATA!E6498&amp;"', '"&amp;DATA!F6498&amp;"', '"&amp;DATA!G6498&amp;"', '"&amp;DATA!H6498&amp;"', "&amp;DATA!J6498&amp;");","")</f>
        <v/>
      </c>
    </row>
    <row r="6499" spans="1:1" ht="15" customHeight="1">
      <c r="A6499" s="1" t="str">
        <f>IF(NOT(ISBLANK(DATA!A6499)),"INSERT INTO SYSADM.PSAUTHITEM VALUES ('"&amp;$B$1&amp;DATA!A6499&amp;"', '"&amp;DATA!D6499&amp;"', '"&amp;DATA!E6499&amp;"', '"&amp;DATA!F6499&amp;"', '"&amp;DATA!G6499&amp;"', '"&amp;DATA!H6499&amp;"', "&amp;DATA!J6499&amp;");","")</f>
        <v/>
      </c>
    </row>
    <row r="6500" spans="1:1" ht="15" customHeight="1">
      <c r="A6500" s="1" t="str">
        <f>IF(NOT(ISBLANK(DATA!A6500)),"INSERT INTO SYSADM.PSAUTHITEM VALUES ('"&amp;$B$1&amp;DATA!A6500&amp;"', '"&amp;DATA!D6500&amp;"', '"&amp;DATA!E6500&amp;"', '"&amp;DATA!F6500&amp;"', '"&amp;DATA!G6500&amp;"', '"&amp;DATA!H6500&amp;"', "&amp;DATA!J6500&amp;");","")</f>
        <v/>
      </c>
    </row>
    <row r="6501" spans="1:1" ht="15" customHeight="1">
      <c r="A6501" s="1" t="str">
        <f>IF(NOT(ISBLANK(DATA!A6501)),"INSERT INTO SYSADM.PSAUTHITEM VALUES ('"&amp;$B$1&amp;DATA!A6501&amp;"', '"&amp;DATA!D6501&amp;"', '"&amp;DATA!E6501&amp;"', '"&amp;DATA!F6501&amp;"', '"&amp;DATA!G6501&amp;"', '"&amp;DATA!H6501&amp;"', "&amp;DATA!J6501&amp;");","")</f>
        <v/>
      </c>
    </row>
    <row r="6502" spans="1:1" ht="15" customHeight="1">
      <c r="A6502" s="1" t="str">
        <f>IF(NOT(ISBLANK(DATA!A6502)),"INSERT INTO SYSADM.PSAUTHITEM VALUES ('"&amp;$B$1&amp;DATA!A6502&amp;"', '"&amp;DATA!D6502&amp;"', '"&amp;DATA!E6502&amp;"', '"&amp;DATA!F6502&amp;"', '"&amp;DATA!G6502&amp;"', '"&amp;DATA!H6502&amp;"', "&amp;DATA!J6502&amp;");","")</f>
        <v/>
      </c>
    </row>
    <row r="6503" spans="1:1" ht="15" customHeight="1">
      <c r="A6503" s="1" t="str">
        <f>IF(NOT(ISBLANK(DATA!A6503)),"INSERT INTO SYSADM.PSAUTHITEM VALUES ('"&amp;$B$1&amp;DATA!A6503&amp;"', '"&amp;DATA!D6503&amp;"', '"&amp;DATA!E6503&amp;"', '"&amp;DATA!F6503&amp;"', '"&amp;DATA!G6503&amp;"', '"&amp;DATA!H6503&amp;"', "&amp;DATA!J6503&amp;");","")</f>
        <v/>
      </c>
    </row>
    <row r="6504" spans="1:1" ht="15" customHeight="1">
      <c r="A6504" s="1" t="str">
        <f>IF(NOT(ISBLANK(DATA!A6504)),"INSERT INTO SYSADM.PSAUTHITEM VALUES ('"&amp;$B$1&amp;DATA!A6504&amp;"', '"&amp;DATA!D6504&amp;"', '"&amp;DATA!E6504&amp;"', '"&amp;DATA!F6504&amp;"', '"&amp;DATA!G6504&amp;"', '"&amp;DATA!H6504&amp;"', "&amp;DATA!J6504&amp;");","")</f>
        <v/>
      </c>
    </row>
    <row r="6505" spans="1:1" ht="15" customHeight="1">
      <c r="A6505" s="1" t="str">
        <f>IF(NOT(ISBLANK(DATA!A6505)),"INSERT INTO SYSADM.PSAUTHITEM VALUES ('"&amp;$B$1&amp;DATA!A6505&amp;"', '"&amp;DATA!D6505&amp;"', '"&amp;DATA!E6505&amp;"', '"&amp;DATA!F6505&amp;"', '"&amp;DATA!G6505&amp;"', '"&amp;DATA!H6505&amp;"', "&amp;DATA!J6505&amp;");","")</f>
        <v/>
      </c>
    </row>
    <row r="6506" spans="1:1" ht="15" customHeight="1">
      <c r="A6506" s="1" t="str">
        <f>IF(NOT(ISBLANK(DATA!A6506)),"INSERT INTO SYSADM.PSAUTHITEM VALUES ('"&amp;$B$1&amp;DATA!A6506&amp;"', '"&amp;DATA!D6506&amp;"', '"&amp;DATA!E6506&amp;"', '"&amp;DATA!F6506&amp;"', '"&amp;DATA!G6506&amp;"', '"&amp;DATA!H6506&amp;"', "&amp;DATA!J6506&amp;");","")</f>
        <v/>
      </c>
    </row>
    <row r="6507" spans="1:1" ht="15" customHeight="1">
      <c r="A6507" s="1" t="str">
        <f>IF(NOT(ISBLANK(DATA!A6507)),"INSERT INTO SYSADM.PSAUTHITEM VALUES ('"&amp;$B$1&amp;DATA!A6507&amp;"', '"&amp;DATA!D6507&amp;"', '"&amp;DATA!E6507&amp;"', '"&amp;DATA!F6507&amp;"', '"&amp;DATA!G6507&amp;"', '"&amp;DATA!H6507&amp;"', "&amp;DATA!J6507&amp;");","")</f>
        <v/>
      </c>
    </row>
    <row r="6508" spans="1:1" ht="15" customHeight="1">
      <c r="A6508" s="1" t="str">
        <f>IF(NOT(ISBLANK(DATA!A6508)),"INSERT INTO SYSADM.PSAUTHITEM VALUES ('"&amp;$B$1&amp;DATA!A6508&amp;"', '"&amp;DATA!D6508&amp;"', '"&amp;DATA!E6508&amp;"', '"&amp;DATA!F6508&amp;"', '"&amp;DATA!G6508&amp;"', '"&amp;DATA!H6508&amp;"', "&amp;DATA!J6508&amp;");","")</f>
        <v/>
      </c>
    </row>
    <row r="6509" spans="1:1" ht="15" customHeight="1">
      <c r="A6509" s="1" t="str">
        <f>IF(NOT(ISBLANK(DATA!A6509)),"INSERT INTO SYSADM.PSAUTHITEM VALUES ('"&amp;$B$1&amp;DATA!A6509&amp;"', '"&amp;DATA!D6509&amp;"', '"&amp;DATA!E6509&amp;"', '"&amp;DATA!F6509&amp;"', '"&amp;DATA!G6509&amp;"', '"&amp;DATA!H6509&amp;"', "&amp;DATA!J6509&amp;");","")</f>
        <v/>
      </c>
    </row>
    <row r="6510" spans="1:1" ht="15" customHeight="1">
      <c r="A6510" s="1" t="str">
        <f>IF(NOT(ISBLANK(DATA!A6510)),"INSERT INTO SYSADM.PSAUTHITEM VALUES ('"&amp;$B$1&amp;DATA!A6510&amp;"', '"&amp;DATA!D6510&amp;"', '"&amp;DATA!E6510&amp;"', '"&amp;DATA!F6510&amp;"', '"&amp;DATA!G6510&amp;"', '"&amp;DATA!H6510&amp;"', "&amp;DATA!J6510&amp;");","")</f>
        <v/>
      </c>
    </row>
    <row r="6511" spans="1:1" ht="15" customHeight="1">
      <c r="A6511" s="1" t="str">
        <f>IF(NOT(ISBLANK(DATA!A6511)),"INSERT INTO SYSADM.PSAUTHITEM VALUES ('"&amp;$B$1&amp;DATA!A6511&amp;"', '"&amp;DATA!D6511&amp;"', '"&amp;DATA!E6511&amp;"', '"&amp;DATA!F6511&amp;"', '"&amp;DATA!G6511&amp;"', '"&amp;DATA!H6511&amp;"', "&amp;DATA!J6511&amp;");","")</f>
        <v/>
      </c>
    </row>
    <row r="6512" spans="1:1" ht="15" customHeight="1">
      <c r="A6512" s="1" t="str">
        <f>IF(NOT(ISBLANK(DATA!A6512)),"INSERT INTO SYSADM.PSAUTHITEM VALUES ('"&amp;$B$1&amp;DATA!A6512&amp;"', '"&amp;DATA!D6512&amp;"', '"&amp;DATA!E6512&amp;"', '"&amp;DATA!F6512&amp;"', '"&amp;DATA!G6512&amp;"', '"&amp;DATA!H6512&amp;"', "&amp;DATA!J6512&amp;");","")</f>
        <v/>
      </c>
    </row>
    <row r="6513" spans="1:1" ht="15" customHeight="1">
      <c r="A6513" s="1" t="str">
        <f>IF(NOT(ISBLANK(DATA!A6513)),"INSERT INTO SYSADM.PSAUTHITEM VALUES ('"&amp;$B$1&amp;DATA!A6513&amp;"', '"&amp;DATA!D6513&amp;"', '"&amp;DATA!E6513&amp;"', '"&amp;DATA!F6513&amp;"', '"&amp;DATA!G6513&amp;"', '"&amp;DATA!H6513&amp;"', "&amp;DATA!J6513&amp;");","")</f>
        <v/>
      </c>
    </row>
    <row r="6514" spans="1:1" ht="15" customHeight="1">
      <c r="A6514" s="1" t="str">
        <f>IF(NOT(ISBLANK(DATA!A6514)),"INSERT INTO SYSADM.PSAUTHITEM VALUES ('"&amp;$B$1&amp;DATA!A6514&amp;"', '"&amp;DATA!D6514&amp;"', '"&amp;DATA!E6514&amp;"', '"&amp;DATA!F6514&amp;"', '"&amp;DATA!G6514&amp;"', '"&amp;DATA!H6514&amp;"', "&amp;DATA!J6514&amp;");","")</f>
        <v/>
      </c>
    </row>
    <row r="6515" spans="1:1" ht="15" customHeight="1">
      <c r="A6515" s="1" t="str">
        <f>IF(NOT(ISBLANK(DATA!A6515)),"INSERT INTO SYSADM.PSAUTHITEM VALUES ('"&amp;$B$1&amp;DATA!A6515&amp;"', '"&amp;DATA!D6515&amp;"', '"&amp;DATA!E6515&amp;"', '"&amp;DATA!F6515&amp;"', '"&amp;DATA!G6515&amp;"', '"&amp;DATA!H6515&amp;"', "&amp;DATA!J6515&amp;");","")</f>
        <v/>
      </c>
    </row>
    <row r="6516" spans="1:1" ht="15" customHeight="1">
      <c r="A6516" s="1" t="str">
        <f>IF(NOT(ISBLANK(DATA!A6516)),"INSERT INTO SYSADM.PSAUTHITEM VALUES ('"&amp;$B$1&amp;DATA!A6516&amp;"', '"&amp;DATA!D6516&amp;"', '"&amp;DATA!E6516&amp;"', '"&amp;DATA!F6516&amp;"', '"&amp;DATA!G6516&amp;"', '"&amp;DATA!H6516&amp;"', "&amp;DATA!J6516&amp;");","")</f>
        <v/>
      </c>
    </row>
    <row r="6517" spans="1:1" ht="15" customHeight="1">
      <c r="A6517" s="1" t="str">
        <f>IF(NOT(ISBLANK(DATA!A6517)),"INSERT INTO SYSADM.PSAUTHITEM VALUES ('"&amp;$B$1&amp;DATA!A6517&amp;"', '"&amp;DATA!D6517&amp;"', '"&amp;DATA!E6517&amp;"', '"&amp;DATA!F6517&amp;"', '"&amp;DATA!G6517&amp;"', '"&amp;DATA!H6517&amp;"', "&amp;DATA!J6517&amp;");","")</f>
        <v/>
      </c>
    </row>
    <row r="6518" spans="1:1" ht="15" customHeight="1">
      <c r="A6518" s="1" t="str">
        <f>IF(NOT(ISBLANK(DATA!A6518)),"INSERT INTO SYSADM.PSAUTHITEM VALUES ('"&amp;$B$1&amp;DATA!A6518&amp;"', '"&amp;DATA!D6518&amp;"', '"&amp;DATA!E6518&amp;"', '"&amp;DATA!F6518&amp;"', '"&amp;DATA!G6518&amp;"', '"&amp;DATA!H6518&amp;"', "&amp;DATA!J6518&amp;");","")</f>
        <v/>
      </c>
    </row>
    <row r="6519" spans="1:1" ht="15" customHeight="1">
      <c r="A6519" s="1" t="str">
        <f>IF(NOT(ISBLANK(DATA!A6519)),"INSERT INTO SYSADM.PSAUTHITEM VALUES ('"&amp;$B$1&amp;DATA!A6519&amp;"', '"&amp;DATA!D6519&amp;"', '"&amp;DATA!E6519&amp;"', '"&amp;DATA!F6519&amp;"', '"&amp;DATA!G6519&amp;"', '"&amp;DATA!H6519&amp;"', "&amp;DATA!J6519&amp;");","")</f>
        <v/>
      </c>
    </row>
    <row r="6520" spans="1:1" ht="15" customHeight="1">
      <c r="A6520" s="1" t="str">
        <f>IF(NOT(ISBLANK(DATA!A6520)),"INSERT INTO SYSADM.PSAUTHITEM VALUES ('"&amp;$B$1&amp;DATA!A6520&amp;"', '"&amp;DATA!D6520&amp;"', '"&amp;DATA!E6520&amp;"', '"&amp;DATA!F6520&amp;"', '"&amp;DATA!G6520&amp;"', '"&amp;DATA!H6520&amp;"', "&amp;DATA!J6520&amp;");","")</f>
        <v/>
      </c>
    </row>
    <row r="6521" spans="1:1" ht="15" customHeight="1">
      <c r="A6521" s="1" t="str">
        <f>IF(NOT(ISBLANK(DATA!A6521)),"INSERT INTO SYSADM.PSAUTHITEM VALUES ('"&amp;$B$1&amp;DATA!A6521&amp;"', '"&amp;DATA!D6521&amp;"', '"&amp;DATA!E6521&amp;"', '"&amp;DATA!F6521&amp;"', '"&amp;DATA!G6521&amp;"', '"&amp;DATA!H6521&amp;"', "&amp;DATA!J6521&amp;");","")</f>
        <v/>
      </c>
    </row>
    <row r="6522" spans="1:1" ht="15" customHeight="1">
      <c r="A6522" s="1" t="str">
        <f>IF(NOT(ISBLANK(DATA!A6522)),"INSERT INTO SYSADM.PSAUTHITEM VALUES ('"&amp;$B$1&amp;DATA!A6522&amp;"', '"&amp;DATA!D6522&amp;"', '"&amp;DATA!E6522&amp;"', '"&amp;DATA!F6522&amp;"', '"&amp;DATA!G6522&amp;"', '"&amp;DATA!H6522&amp;"', "&amp;DATA!J6522&amp;");","")</f>
        <v/>
      </c>
    </row>
    <row r="6523" spans="1:1" ht="15" customHeight="1">
      <c r="A6523" s="1" t="str">
        <f>IF(NOT(ISBLANK(DATA!A6523)),"INSERT INTO SYSADM.PSAUTHITEM VALUES ('"&amp;$B$1&amp;DATA!A6523&amp;"', '"&amp;DATA!D6523&amp;"', '"&amp;DATA!E6523&amp;"', '"&amp;DATA!F6523&amp;"', '"&amp;DATA!G6523&amp;"', '"&amp;DATA!H6523&amp;"', "&amp;DATA!J6523&amp;");","")</f>
        <v/>
      </c>
    </row>
    <row r="6524" spans="1:1" ht="15" customHeight="1">
      <c r="A6524" s="1" t="str">
        <f>IF(NOT(ISBLANK(DATA!A6524)),"INSERT INTO SYSADM.PSAUTHITEM VALUES ('"&amp;$B$1&amp;DATA!A6524&amp;"', '"&amp;DATA!D6524&amp;"', '"&amp;DATA!E6524&amp;"', '"&amp;DATA!F6524&amp;"', '"&amp;DATA!G6524&amp;"', '"&amp;DATA!H6524&amp;"', "&amp;DATA!J6524&amp;");","")</f>
        <v/>
      </c>
    </row>
    <row r="6525" spans="1:1" ht="15" customHeight="1">
      <c r="A6525" s="1" t="str">
        <f>IF(NOT(ISBLANK(DATA!A6525)),"INSERT INTO SYSADM.PSAUTHITEM VALUES ('"&amp;$B$1&amp;DATA!A6525&amp;"', '"&amp;DATA!D6525&amp;"', '"&amp;DATA!E6525&amp;"', '"&amp;DATA!F6525&amp;"', '"&amp;DATA!G6525&amp;"', '"&amp;DATA!H6525&amp;"', "&amp;DATA!J6525&amp;");","")</f>
        <v/>
      </c>
    </row>
    <row r="6526" spans="1:1" ht="15" customHeight="1">
      <c r="A6526" s="1" t="str">
        <f>IF(NOT(ISBLANK(DATA!A6526)),"INSERT INTO SYSADM.PSAUTHITEM VALUES ('"&amp;$B$1&amp;DATA!A6526&amp;"', '"&amp;DATA!D6526&amp;"', '"&amp;DATA!E6526&amp;"', '"&amp;DATA!F6526&amp;"', '"&amp;DATA!G6526&amp;"', '"&amp;DATA!H6526&amp;"', "&amp;DATA!J6526&amp;");","")</f>
        <v/>
      </c>
    </row>
    <row r="6527" spans="1:1" ht="15" customHeight="1">
      <c r="A6527" s="1" t="str">
        <f>IF(NOT(ISBLANK(DATA!A6527)),"INSERT INTO SYSADM.PSAUTHITEM VALUES ('"&amp;$B$1&amp;DATA!A6527&amp;"', '"&amp;DATA!D6527&amp;"', '"&amp;DATA!E6527&amp;"', '"&amp;DATA!F6527&amp;"', '"&amp;DATA!G6527&amp;"', '"&amp;DATA!H6527&amp;"', "&amp;DATA!J6527&amp;");","")</f>
        <v/>
      </c>
    </row>
    <row r="6528" spans="1:1" ht="15" customHeight="1">
      <c r="A6528" s="1" t="str">
        <f>IF(NOT(ISBLANK(DATA!A6528)),"INSERT INTO SYSADM.PSAUTHITEM VALUES ('"&amp;$B$1&amp;DATA!A6528&amp;"', '"&amp;DATA!D6528&amp;"', '"&amp;DATA!E6528&amp;"', '"&amp;DATA!F6528&amp;"', '"&amp;DATA!G6528&amp;"', '"&amp;DATA!H6528&amp;"', "&amp;DATA!J6528&amp;");","")</f>
        <v/>
      </c>
    </row>
    <row r="6529" spans="1:1" ht="15" customHeight="1">
      <c r="A6529" s="1" t="str">
        <f>IF(NOT(ISBLANK(DATA!A6529)),"INSERT INTO SYSADM.PSAUTHITEM VALUES ('"&amp;$B$1&amp;DATA!A6529&amp;"', '"&amp;DATA!D6529&amp;"', '"&amp;DATA!E6529&amp;"', '"&amp;DATA!F6529&amp;"', '"&amp;DATA!G6529&amp;"', '"&amp;DATA!H6529&amp;"', "&amp;DATA!J6529&amp;");","")</f>
        <v/>
      </c>
    </row>
    <row r="6530" spans="1:1" ht="15" customHeight="1">
      <c r="A6530" s="1" t="str">
        <f>IF(NOT(ISBLANK(DATA!A6530)),"INSERT INTO SYSADM.PSAUTHITEM VALUES ('"&amp;$B$1&amp;DATA!A6530&amp;"', '"&amp;DATA!D6530&amp;"', '"&amp;DATA!E6530&amp;"', '"&amp;DATA!F6530&amp;"', '"&amp;DATA!G6530&amp;"', '"&amp;DATA!H6530&amp;"', "&amp;DATA!J6530&amp;");","")</f>
        <v/>
      </c>
    </row>
    <row r="6531" spans="1:1" ht="15" customHeight="1">
      <c r="A6531" s="1" t="str">
        <f>IF(NOT(ISBLANK(DATA!A6531)),"INSERT INTO SYSADM.PSAUTHITEM VALUES ('"&amp;$B$1&amp;DATA!A6531&amp;"', '"&amp;DATA!D6531&amp;"', '"&amp;DATA!E6531&amp;"', '"&amp;DATA!F6531&amp;"', '"&amp;DATA!G6531&amp;"', '"&amp;DATA!H6531&amp;"', "&amp;DATA!J6531&amp;");","")</f>
        <v/>
      </c>
    </row>
    <row r="6532" spans="1:1" ht="15" customHeight="1">
      <c r="A6532" s="1" t="str">
        <f>IF(NOT(ISBLANK(DATA!A6532)),"INSERT INTO SYSADM.PSAUTHITEM VALUES ('"&amp;$B$1&amp;DATA!A6532&amp;"', '"&amp;DATA!D6532&amp;"', '"&amp;DATA!E6532&amp;"', '"&amp;DATA!F6532&amp;"', '"&amp;DATA!G6532&amp;"', '"&amp;DATA!H6532&amp;"', "&amp;DATA!J6532&amp;");","")</f>
        <v/>
      </c>
    </row>
    <row r="6533" spans="1:1" ht="15" customHeight="1">
      <c r="A6533" s="1" t="str">
        <f>IF(NOT(ISBLANK(DATA!A6533)),"INSERT INTO SYSADM.PSAUTHITEM VALUES ('"&amp;$B$1&amp;DATA!A6533&amp;"', '"&amp;DATA!D6533&amp;"', '"&amp;DATA!E6533&amp;"', '"&amp;DATA!F6533&amp;"', '"&amp;DATA!G6533&amp;"', '"&amp;DATA!H6533&amp;"', "&amp;DATA!J6533&amp;");","")</f>
        <v/>
      </c>
    </row>
    <row r="6534" spans="1:1" ht="15" customHeight="1">
      <c r="A6534" s="1" t="str">
        <f>IF(NOT(ISBLANK(DATA!A6534)),"INSERT INTO SYSADM.PSAUTHITEM VALUES ('"&amp;$B$1&amp;DATA!A6534&amp;"', '"&amp;DATA!D6534&amp;"', '"&amp;DATA!E6534&amp;"', '"&amp;DATA!F6534&amp;"', '"&amp;DATA!G6534&amp;"', '"&amp;DATA!H6534&amp;"', "&amp;DATA!J6534&amp;");","")</f>
        <v/>
      </c>
    </row>
    <row r="6535" spans="1:1" ht="15" customHeight="1">
      <c r="A6535" s="1" t="str">
        <f>IF(NOT(ISBLANK(DATA!A6535)),"INSERT INTO SYSADM.PSAUTHITEM VALUES ('"&amp;$B$1&amp;DATA!A6535&amp;"', '"&amp;DATA!D6535&amp;"', '"&amp;DATA!E6535&amp;"', '"&amp;DATA!F6535&amp;"', '"&amp;DATA!G6535&amp;"', '"&amp;DATA!H6535&amp;"', "&amp;DATA!J6535&amp;");","")</f>
        <v/>
      </c>
    </row>
    <row r="6536" spans="1:1" ht="15" customHeight="1">
      <c r="A6536" s="1" t="str">
        <f>IF(NOT(ISBLANK(DATA!A6536)),"INSERT INTO SYSADM.PSAUTHITEM VALUES ('"&amp;$B$1&amp;DATA!A6536&amp;"', '"&amp;DATA!D6536&amp;"', '"&amp;DATA!E6536&amp;"', '"&amp;DATA!F6536&amp;"', '"&amp;DATA!G6536&amp;"', '"&amp;DATA!H6536&amp;"', "&amp;DATA!J6536&amp;");","")</f>
        <v/>
      </c>
    </row>
    <row r="6537" spans="1:1" ht="15" customHeight="1">
      <c r="A6537" s="1" t="str">
        <f>IF(NOT(ISBLANK(DATA!A6537)),"INSERT INTO SYSADM.PSAUTHITEM VALUES ('"&amp;$B$1&amp;DATA!A6537&amp;"', '"&amp;DATA!D6537&amp;"', '"&amp;DATA!E6537&amp;"', '"&amp;DATA!F6537&amp;"', '"&amp;DATA!G6537&amp;"', '"&amp;DATA!H6537&amp;"', "&amp;DATA!J6537&amp;");","")</f>
        <v/>
      </c>
    </row>
    <row r="6538" spans="1:1" ht="15" customHeight="1">
      <c r="A6538" s="1" t="str">
        <f>IF(NOT(ISBLANK(DATA!A6538)),"INSERT INTO SYSADM.PSAUTHITEM VALUES ('"&amp;$B$1&amp;DATA!A6538&amp;"', '"&amp;DATA!D6538&amp;"', '"&amp;DATA!E6538&amp;"', '"&amp;DATA!F6538&amp;"', '"&amp;DATA!G6538&amp;"', '"&amp;DATA!H6538&amp;"', "&amp;DATA!J6538&amp;");","")</f>
        <v/>
      </c>
    </row>
    <row r="6539" spans="1:1" ht="15" customHeight="1">
      <c r="A6539" s="1" t="str">
        <f>IF(NOT(ISBLANK(DATA!A6539)),"INSERT INTO SYSADM.PSAUTHITEM VALUES ('"&amp;$B$1&amp;DATA!A6539&amp;"', '"&amp;DATA!D6539&amp;"', '"&amp;DATA!E6539&amp;"', '"&amp;DATA!F6539&amp;"', '"&amp;DATA!G6539&amp;"', '"&amp;DATA!H6539&amp;"', "&amp;DATA!J6539&amp;");","")</f>
        <v/>
      </c>
    </row>
    <row r="6540" spans="1:1" ht="15" customHeight="1">
      <c r="A6540" s="1" t="str">
        <f>IF(NOT(ISBLANK(DATA!A6540)),"INSERT INTO SYSADM.PSAUTHITEM VALUES ('"&amp;$B$1&amp;DATA!A6540&amp;"', '"&amp;DATA!D6540&amp;"', '"&amp;DATA!E6540&amp;"', '"&amp;DATA!F6540&amp;"', '"&amp;DATA!G6540&amp;"', '"&amp;DATA!H6540&amp;"', "&amp;DATA!J6540&amp;");","")</f>
        <v/>
      </c>
    </row>
    <row r="6541" spans="1:1" ht="15" customHeight="1">
      <c r="A6541" s="1" t="str">
        <f>IF(NOT(ISBLANK(DATA!A6541)),"INSERT INTO SYSADM.PSAUTHITEM VALUES ('"&amp;$B$1&amp;DATA!A6541&amp;"', '"&amp;DATA!D6541&amp;"', '"&amp;DATA!E6541&amp;"', '"&amp;DATA!F6541&amp;"', '"&amp;DATA!G6541&amp;"', '"&amp;DATA!H6541&amp;"', "&amp;DATA!J6541&amp;");","")</f>
        <v/>
      </c>
    </row>
    <row r="6542" spans="1:1" ht="15" customHeight="1">
      <c r="A6542" s="1" t="str">
        <f>IF(NOT(ISBLANK(DATA!A6542)),"INSERT INTO SYSADM.PSAUTHITEM VALUES ('"&amp;$B$1&amp;DATA!A6542&amp;"', '"&amp;DATA!D6542&amp;"', '"&amp;DATA!E6542&amp;"', '"&amp;DATA!F6542&amp;"', '"&amp;DATA!G6542&amp;"', '"&amp;DATA!H6542&amp;"', "&amp;DATA!J6542&amp;");","")</f>
        <v/>
      </c>
    </row>
    <row r="6543" spans="1:1" ht="15" customHeight="1">
      <c r="A6543" s="1" t="str">
        <f>IF(NOT(ISBLANK(DATA!A6543)),"INSERT INTO SYSADM.PSAUTHITEM VALUES ('"&amp;$B$1&amp;DATA!A6543&amp;"', '"&amp;DATA!D6543&amp;"', '"&amp;DATA!E6543&amp;"', '"&amp;DATA!F6543&amp;"', '"&amp;DATA!G6543&amp;"', '"&amp;DATA!H6543&amp;"', "&amp;DATA!J6543&amp;");","")</f>
        <v/>
      </c>
    </row>
    <row r="6544" spans="1:1" ht="15" customHeight="1">
      <c r="A6544" s="1" t="str">
        <f>IF(NOT(ISBLANK(DATA!A6544)),"INSERT INTO SYSADM.PSAUTHITEM VALUES ('"&amp;$B$1&amp;DATA!A6544&amp;"', '"&amp;DATA!D6544&amp;"', '"&amp;DATA!E6544&amp;"', '"&amp;DATA!F6544&amp;"', '"&amp;DATA!G6544&amp;"', '"&amp;DATA!H6544&amp;"', "&amp;DATA!J6544&amp;");","")</f>
        <v/>
      </c>
    </row>
    <row r="6545" spans="1:1" ht="15" customHeight="1">
      <c r="A6545" s="1" t="str">
        <f>IF(NOT(ISBLANK(DATA!A6545)),"INSERT INTO SYSADM.PSAUTHITEM VALUES ('"&amp;$B$1&amp;DATA!A6545&amp;"', '"&amp;DATA!D6545&amp;"', '"&amp;DATA!E6545&amp;"', '"&amp;DATA!F6545&amp;"', '"&amp;DATA!G6545&amp;"', '"&amp;DATA!H6545&amp;"', "&amp;DATA!J6545&amp;");","")</f>
        <v/>
      </c>
    </row>
    <row r="6546" spans="1:1" ht="15" customHeight="1">
      <c r="A6546" s="1" t="str">
        <f>IF(NOT(ISBLANK(DATA!A6546)),"INSERT INTO SYSADM.PSAUTHITEM VALUES ('"&amp;$B$1&amp;DATA!A6546&amp;"', '"&amp;DATA!D6546&amp;"', '"&amp;DATA!E6546&amp;"', '"&amp;DATA!F6546&amp;"', '"&amp;DATA!G6546&amp;"', '"&amp;DATA!H6546&amp;"', "&amp;DATA!J6546&amp;");","")</f>
        <v/>
      </c>
    </row>
    <row r="6547" spans="1:1" ht="15" customHeight="1">
      <c r="A6547" s="1" t="str">
        <f>IF(NOT(ISBLANK(DATA!A6547)),"INSERT INTO SYSADM.PSAUTHITEM VALUES ('"&amp;$B$1&amp;DATA!A6547&amp;"', '"&amp;DATA!D6547&amp;"', '"&amp;DATA!E6547&amp;"', '"&amp;DATA!F6547&amp;"', '"&amp;DATA!G6547&amp;"', '"&amp;DATA!H6547&amp;"', "&amp;DATA!J6547&amp;");","")</f>
        <v/>
      </c>
    </row>
    <row r="6548" spans="1:1" ht="15" customHeight="1">
      <c r="A6548" s="1" t="str">
        <f>IF(NOT(ISBLANK(DATA!A6548)),"INSERT INTO SYSADM.PSAUTHITEM VALUES ('"&amp;$B$1&amp;DATA!A6548&amp;"', '"&amp;DATA!D6548&amp;"', '"&amp;DATA!E6548&amp;"', '"&amp;DATA!F6548&amp;"', '"&amp;DATA!G6548&amp;"', '"&amp;DATA!H6548&amp;"', "&amp;DATA!J6548&amp;");","")</f>
        <v/>
      </c>
    </row>
    <row r="6549" spans="1:1" ht="15" customHeight="1">
      <c r="A6549" s="1" t="str">
        <f>IF(NOT(ISBLANK(DATA!A6549)),"INSERT INTO SYSADM.PSAUTHITEM VALUES ('"&amp;$B$1&amp;DATA!A6549&amp;"', '"&amp;DATA!D6549&amp;"', '"&amp;DATA!E6549&amp;"', '"&amp;DATA!F6549&amp;"', '"&amp;DATA!G6549&amp;"', '"&amp;DATA!H6549&amp;"', "&amp;DATA!J6549&amp;");","")</f>
        <v/>
      </c>
    </row>
    <row r="6550" spans="1:1" ht="15" customHeight="1">
      <c r="A6550" s="1" t="str">
        <f>IF(NOT(ISBLANK(DATA!A6550)),"INSERT INTO SYSADM.PSAUTHITEM VALUES ('"&amp;$B$1&amp;DATA!A6550&amp;"', '"&amp;DATA!D6550&amp;"', '"&amp;DATA!E6550&amp;"', '"&amp;DATA!F6550&amp;"', '"&amp;DATA!G6550&amp;"', '"&amp;DATA!H6550&amp;"', "&amp;DATA!J6550&amp;");","")</f>
        <v/>
      </c>
    </row>
    <row r="6551" spans="1:1" ht="15" customHeight="1">
      <c r="A6551" s="1" t="str">
        <f>IF(NOT(ISBLANK(DATA!A6551)),"INSERT INTO SYSADM.PSAUTHITEM VALUES ('"&amp;$B$1&amp;DATA!A6551&amp;"', '"&amp;DATA!D6551&amp;"', '"&amp;DATA!E6551&amp;"', '"&amp;DATA!F6551&amp;"', '"&amp;DATA!G6551&amp;"', '"&amp;DATA!H6551&amp;"', "&amp;DATA!J6551&amp;");","")</f>
        <v/>
      </c>
    </row>
    <row r="6552" spans="1:1" ht="15" customHeight="1">
      <c r="A6552" s="1" t="str">
        <f>IF(NOT(ISBLANK(DATA!A6552)),"INSERT INTO SYSADM.PSAUTHITEM VALUES ('"&amp;$B$1&amp;DATA!A6552&amp;"', '"&amp;DATA!D6552&amp;"', '"&amp;DATA!E6552&amp;"', '"&amp;DATA!F6552&amp;"', '"&amp;DATA!G6552&amp;"', '"&amp;DATA!H6552&amp;"', "&amp;DATA!J6552&amp;");","")</f>
        <v/>
      </c>
    </row>
    <row r="6553" spans="1:1" ht="15" customHeight="1">
      <c r="A6553" s="1" t="str">
        <f>IF(NOT(ISBLANK(DATA!A6553)),"INSERT INTO SYSADM.PSAUTHITEM VALUES ('"&amp;$B$1&amp;DATA!A6553&amp;"', '"&amp;DATA!D6553&amp;"', '"&amp;DATA!E6553&amp;"', '"&amp;DATA!F6553&amp;"', '"&amp;DATA!G6553&amp;"', '"&amp;DATA!H6553&amp;"', "&amp;DATA!J6553&amp;");","")</f>
        <v/>
      </c>
    </row>
    <row r="6554" spans="1:1" ht="15" customHeight="1">
      <c r="A6554" s="1" t="str">
        <f>IF(NOT(ISBLANK(DATA!A6554)),"INSERT INTO SYSADM.PSAUTHITEM VALUES ('"&amp;$B$1&amp;DATA!A6554&amp;"', '"&amp;DATA!D6554&amp;"', '"&amp;DATA!E6554&amp;"', '"&amp;DATA!F6554&amp;"', '"&amp;DATA!G6554&amp;"', '"&amp;DATA!H6554&amp;"', "&amp;DATA!J6554&amp;");","")</f>
        <v/>
      </c>
    </row>
    <row r="6555" spans="1:1" ht="15" customHeight="1">
      <c r="A6555" s="1" t="str">
        <f>IF(NOT(ISBLANK(DATA!A6555)),"INSERT INTO SYSADM.PSAUTHITEM VALUES ('"&amp;$B$1&amp;DATA!A6555&amp;"', '"&amp;DATA!D6555&amp;"', '"&amp;DATA!E6555&amp;"', '"&amp;DATA!F6555&amp;"', '"&amp;DATA!G6555&amp;"', '"&amp;DATA!H6555&amp;"', "&amp;DATA!J6555&amp;");","")</f>
        <v/>
      </c>
    </row>
    <row r="6556" spans="1:1" ht="15" customHeight="1">
      <c r="A6556" s="1" t="str">
        <f>IF(NOT(ISBLANK(DATA!A6556)),"INSERT INTO SYSADM.PSAUTHITEM VALUES ('"&amp;$B$1&amp;DATA!A6556&amp;"', '"&amp;DATA!D6556&amp;"', '"&amp;DATA!E6556&amp;"', '"&amp;DATA!F6556&amp;"', '"&amp;DATA!G6556&amp;"', '"&amp;DATA!H6556&amp;"', "&amp;DATA!J6556&amp;");","")</f>
        <v/>
      </c>
    </row>
    <row r="6557" spans="1:1" ht="15" customHeight="1">
      <c r="A6557" s="1" t="str">
        <f>IF(NOT(ISBLANK(DATA!A6557)),"INSERT INTO SYSADM.PSAUTHITEM VALUES ('"&amp;$B$1&amp;DATA!A6557&amp;"', '"&amp;DATA!D6557&amp;"', '"&amp;DATA!E6557&amp;"', '"&amp;DATA!F6557&amp;"', '"&amp;DATA!G6557&amp;"', '"&amp;DATA!H6557&amp;"', "&amp;DATA!J6557&amp;");","")</f>
        <v/>
      </c>
    </row>
    <row r="6558" spans="1:1" ht="15" customHeight="1">
      <c r="A6558" s="1" t="str">
        <f>IF(NOT(ISBLANK(DATA!A6558)),"INSERT INTO SYSADM.PSAUTHITEM VALUES ('"&amp;$B$1&amp;DATA!A6558&amp;"', '"&amp;DATA!D6558&amp;"', '"&amp;DATA!E6558&amp;"', '"&amp;DATA!F6558&amp;"', '"&amp;DATA!G6558&amp;"', '"&amp;DATA!H6558&amp;"', "&amp;DATA!J6558&amp;");","")</f>
        <v/>
      </c>
    </row>
    <row r="6559" spans="1:1" ht="15" customHeight="1">
      <c r="A6559" s="1" t="str">
        <f>IF(NOT(ISBLANK(DATA!A6559)),"INSERT INTO SYSADM.PSAUTHITEM VALUES ('"&amp;$B$1&amp;DATA!A6559&amp;"', '"&amp;DATA!D6559&amp;"', '"&amp;DATA!E6559&amp;"', '"&amp;DATA!F6559&amp;"', '"&amp;DATA!G6559&amp;"', '"&amp;DATA!H6559&amp;"', "&amp;DATA!J6559&amp;");","")</f>
        <v/>
      </c>
    </row>
    <row r="6560" spans="1:1" ht="15" customHeight="1">
      <c r="A6560" s="1" t="str">
        <f>IF(NOT(ISBLANK(DATA!A6560)),"INSERT INTO SYSADM.PSAUTHITEM VALUES ('"&amp;$B$1&amp;DATA!A6560&amp;"', '"&amp;DATA!D6560&amp;"', '"&amp;DATA!E6560&amp;"', '"&amp;DATA!F6560&amp;"', '"&amp;DATA!G6560&amp;"', '"&amp;DATA!H6560&amp;"', "&amp;DATA!J6560&amp;");","")</f>
        <v/>
      </c>
    </row>
    <row r="6561" spans="1:1" ht="15" customHeight="1">
      <c r="A6561" s="1" t="str">
        <f>IF(NOT(ISBLANK(DATA!A6561)),"INSERT INTO SYSADM.PSAUTHITEM VALUES ('"&amp;$B$1&amp;DATA!A6561&amp;"', '"&amp;DATA!D6561&amp;"', '"&amp;DATA!E6561&amp;"', '"&amp;DATA!F6561&amp;"', '"&amp;DATA!G6561&amp;"', '"&amp;DATA!H6561&amp;"', "&amp;DATA!J6561&amp;");","")</f>
        <v/>
      </c>
    </row>
    <row r="6562" spans="1:1" ht="15" customHeight="1">
      <c r="A6562" s="1" t="str">
        <f>IF(NOT(ISBLANK(DATA!A6562)),"INSERT INTO SYSADM.PSAUTHITEM VALUES ('"&amp;$B$1&amp;DATA!A6562&amp;"', '"&amp;DATA!D6562&amp;"', '"&amp;DATA!E6562&amp;"', '"&amp;DATA!F6562&amp;"', '"&amp;DATA!G6562&amp;"', '"&amp;DATA!H6562&amp;"', "&amp;DATA!J6562&amp;");","")</f>
        <v/>
      </c>
    </row>
    <row r="6563" spans="1:1" ht="15" customHeight="1">
      <c r="A6563" s="1" t="str">
        <f>IF(NOT(ISBLANK(DATA!A6563)),"INSERT INTO SYSADM.PSAUTHITEM VALUES ('"&amp;$B$1&amp;DATA!A6563&amp;"', '"&amp;DATA!D6563&amp;"', '"&amp;DATA!E6563&amp;"', '"&amp;DATA!F6563&amp;"', '"&amp;DATA!G6563&amp;"', '"&amp;DATA!H6563&amp;"', "&amp;DATA!J6563&amp;");","")</f>
        <v/>
      </c>
    </row>
    <row r="6564" spans="1:1" ht="15" customHeight="1">
      <c r="A6564" s="1" t="str">
        <f>IF(NOT(ISBLANK(DATA!A6564)),"INSERT INTO SYSADM.PSAUTHITEM VALUES ('"&amp;$B$1&amp;DATA!A6564&amp;"', '"&amp;DATA!D6564&amp;"', '"&amp;DATA!E6564&amp;"', '"&amp;DATA!F6564&amp;"', '"&amp;DATA!G6564&amp;"', '"&amp;DATA!H6564&amp;"', "&amp;DATA!J6564&amp;");","")</f>
        <v/>
      </c>
    </row>
    <row r="6565" spans="1:1" ht="15" customHeight="1">
      <c r="A6565" s="1" t="str">
        <f>IF(NOT(ISBLANK(DATA!A6565)),"INSERT INTO SYSADM.PSAUTHITEM VALUES ('"&amp;$B$1&amp;DATA!A6565&amp;"', '"&amp;DATA!D6565&amp;"', '"&amp;DATA!E6565&amp;"', '"&amp;DATA!F6565&amp;"', '"&amp;DATA!G6565&amp;"', '"&amp;DATA!H6565&amp;"', "&amp;DATA!J6565&amp;");","")</f>
        <v/>
      </c>
    </row>
    <row r="6566" spans="1:1" ht="15" customHeight="1">
      <c r="A6566" s="1" t="str">
        <f>IF(NOT(ISBLANK(DATA!A6566)),"INSERT INTO SYSADM.PSAUTHITEM VALUES ('"&amp;$B$1&amp;DATA!A6566&amp;"', '"&amp;DATA!D6566&amp;"', '"&amp;DATA!E6566&amp;"', '"&amp;DATA!F6566&amp;"', '"&amp;DATA!G6566&amp;"', '"&amp;DATA!H6566&amp;"', "&amp;DATA!J6566&amp;");","")</f>
        <v/>
      </c>
    </row>
    <row r="6567" spans="1:1" ht="15" customHeight="1">
      <c r="A6567" s="1" t="str">
        <f>IF(NOT(ISBLANK(DATA!A6567)),"INSERT INTO SYSADM.PSAUTHITEM VALUES ('"&amp;$B$1&amp;DATA!A6567&amp;"', '"&amp;DATA!D6567&amp;"', '"&amp;DATA!E6567&amp;"', '"&amp;DATA!F6567&amp;"', '"&amp;DATA!G6567&amp;"', '"&amp;DATA!H6567&amp;"', "&amp;DATA!J6567&amp;");","")</f>
        <v/>
      </c>
    </row>
    <row r="6568" spans="1:1" ht="15" customHeight="1">
      <c r="A6568" s="1" t="str">
        <f>IF(NOT(ISBLANK(DATA!A6568)),"INSERT INTO SYSADM.PSAUTHITEM VALUES ('"&amp;$B$1&amp;DATA!A6568&amp;"', '"&amp;DATA!D6568&amp;"', '"&amp;DATA!E6568&amp;"', '"&amp;DATA!F6568&amp;"', '"&amp;DATA!G6568&amp;"', '"&amp;DATA!H6568&amp;"', "&amp;DATA!J6568&amp;");","")</f>
        <v/>
      </c>
    </row>
    <row r="6569" spans="1:1" ht="15" customHeight="1">
      <c r="A6569" s="1" t="str">
        <f>IF(NOT(ISBLANK(DATA!A6569)),"INSERT INTO SYSADM.PSAUTHITEM VALUES ('"&amp;$B$1&amp;DATA!A6569&amp;"', '"&amp;DATA!D6569&amp;"', '"&amp;DATA!E6569&amp;"', '"&amp;DATA!F6569&amp;"', '"&amp;DATA!G6569&amp;"', '"&amp;DATA!H6569&amp;"', "&amp;DATA!J6569&amp;");","")</f>
        <v/>
      </c>
    </row>
    <row r="6570" spans="1:1" ht="15" customHeight="1">
      <c r="A6570" s="1" t="str">
        <f>IF(NOT(ISBLANK(DATA!A6570)),"INSERT INTO SYSADM.PSAUTHITEM VALUES ('"&amp;$B$1&amp;DATA!A6570&amp;"', '"&amp;DATA!D6570&amp;"', '"&amp;DATA!E6570&amp;"', '"&amp;DATA!F6570&amp;"', '"&amp;DATA!G6570&amp;"', '"&amp;DATA!H6570&amp;"', "&amp;DATA!J6570&amp;");","")</f>
        <v/>
      </c>
    </row>
    <row r="6571" spans="1:1" ht="15" customHeight="1">
      <c r="A6571" s="1" t="str">
        <f>IF(NOT(ISBLANK(DATA!A6571)),"INSERT INTO SYSADM.PSAUTHITEM VALUES ('"&amp;$B$1&amp;DATA!A6571&amp;"', '"&amp;DATA!D6571&amp;"', '"&amp;DATA!E6571&amp;"', '"&amp;DATA!F6571&amp;"', '"&amp;DATA!G6571&amp;"', '"&amp;DATA!H6571&amp;"', "&amp;DATA!J6571&amp;");","")</f>
        <v/>
      </c>
    </row>
    <row r="6572" spans="1:1" ht="15" customHeight="1">
      <c r="A6572" s="1" t="str">
        <f>IF(NOT(ISBLANK(DATA!A6572)),"INSERT INTO SYSADM.PSAUTHITEM VALUES ('"&amp;$B$1&amp;DATA!A6572&amp;"', '"&amp;DATA!D6572&amp;"', '"&amp;DATA!E6572&amp;"', '"&amp;DATA!F6572&amp;"', '"&amp;DATA!G6572&amp;"', '"&amp;DATA!H6572&amp;"', "&amp;DATA!J6572&amp;");","")</f>
        <v/>
      </c>
    </row>
    <row r="6573" spans="1:1" ht="15" customHeight="1">
      <c r="A6573" s="1" t="str">
        <f>IF(NOT(ISBLANK(DATA!A6573)),"INSERT INTO SYSADM.PSAUTHITEM VALUES ('"&amp;$B$1&amp;DATA!A6573&amp;"', '"&amp;DATA!D6573&amp;"', '"&amp;DATA!E6573&amp;"', '"&amp;DATA!F6573&amp;"', '"&amp;DATA!G6573&amp;"', '"&amp;DATA!H6573&amp;"', "&amp;DATA!J6573&amp;");","")</f>
        <v/>
      </c>
    </row>
    <row r="6574" spans="1:1" ht="15" customHeight="1">
      <c r="A6574" s="1" t="str">
        <f>IF(NOT(ISBLANK(DATA!A6574)),"INSERT INTO SYSADM.PSAUTHITEM VALUES ('"&amp;$B$1&amp;DATA!A6574&amp;"', '"&amp;DATA!D6574&amp;"', '"&amp;DATA!E6574&amp;"', '"&amp;DATA!F6574&amp;"', '"&amp;DATA!G6574&amp;"', '"&amp;DATA!H6574&amp;"', "&amp;DATA!J6574&amp;");","")</f>
        <v/>
      </c>
    </row>
    <row r="6575" spans="1:1" ht="15" customHeight="1">
      <c r="A6575" s="1" t="str">
        <f>IF(NOT(ISBLANK(DATA!A6575)),"INSERT INTO SYSADM.PSAUTHITEM VALUES ('"&amp;$B$1&amp;DATA!A6575&amp;"', '"&amp;DATA!D6575&amp;"', '"&amp;DATA!E6575&amp;"', '"&amp;DATA!F6575&amp;"', '"&amp;DATA!G6575&amp;"', '"&amp;DATA!H6575&amp;"', "&amp;DATA!J6575&amp;");","")</f>
        <v/>
      </c>
    </row>
    <row r="6576" spans="1:1" ht="15" customHeight="1">
      <c r="A6576" s="1" t="str">
        <f>IF(NOT(ISBLANK(DATA!A6576)),"INSERT INTO SYSADM.PSAUTHITEM VALUES ('"&amp;$B$1&amp;DATA!A6576&amp;"', '"&amp;DATA!D6576&amp;"', '"&amp;DATA!E6576&amp;"', '"&amp;DATA!F6576&amp;"', '"&amp;DATA!G6576&amp;"', '"&amp;DATA!H6576&amp;"', "&amp;DATA!J6576&amp;");","")</f>
        <v/>
      </c>
    </row>
    <row r="6577" spans="1:1" ht="15" customHeight="1">
      <c r="A6577" s="1" t="str">
        <f>IF(NOT(ISBLANK(DATA!A6577)),"INSERT INTO SYSADM.PSAUTHITEM VALUES ('"&amp;$B$1&amp;DATA!A6577&amp;"', '"&amp;DATA!D6577&amp;"', '"&amp;DATA!E6577&amp;"', '"&amp;DATA!F6577&amp;"', '"&amp;DATA!G6577&amp;"', '"&amp;DATA!H6577&amp;"', "&amp;DATA!J6577&amp;");","")</f>
        <v/>
      </c>
    </row>
    <row r="6578" spans="1:1" ht="15" customHeight="1">
      <c r="A6578" s="1" t="str">
        <f>IF(NOT(ISBLANK(DATA!A6578)),"INSERT INTO SYSADM.PSAUTHITEM VALUES ('"&amp;$B$1&amp;DATA!A6578&amp;"', '"&amp;DATA!D6578&amp;"', '"&amp;DATA!E6578&amp;"', '"&amp;DATA!F6578&amp;"', '"&amp;DATA!G6578&amp;"', '"&amp;DATA!H6578&amp;"', "&amp;DATA!J6578&amp;");","")</f>
        <v/>
      </c>
    </row>
    <row r="6579" spans="1:1" ht="15" customHeight="1">
      <c r="A6579" s="1" t="str">
        <f>IF(NOT(ISBLANK(DATA!A6579)),"INSERT INTO SYSADM.PSAUTHITEM VALUES ('"&amp;$B$1&amp;DATA!A6579&amp;"', '"&amp;DATA!D6579&amp;"', '"&amp;DATA!E6579&amp;"', '"&amp;DATA!F6579&amp;"', '"&amp;DATA!G6579&amp;"', '"&amp;DATA!H6579&amp;"', "&amp;DATA!J6579&amp;");","")</f>
        <v/>
      </c>
    </row>
    <row r="6580" spans="1:1" ht="15" customHeight="1">
      <c r="A6580" s="1" t="str">
        <f>IF(NOT(ISBLANK(DATA!A6580)),"INSERT INTO SYSADM.PSAUTHITEM VALUES ('"&amp;$B$1&amp;DATA!A6580&amp;"', '"&amp;DATA!D6580&amp;"', '"&amp;DATA!E6580&amp;"', '"&amp;DATA!F6580&amp;"', '"&amp;DATA!G6580&amp;"', '"&amp;DATA!H6580&amp;"', "&amp;DATA!J6580&amp;");","")</f>
        <v/>
      </c>
    </row>
    <row r="6581" spans="1:1" ht="15" customHeight="1">
      <c r="A6581" s="1" t="str">
        <f>IF(NOT(ISBLANK(DATA!A6581)),"INSERT INTO SYSADM.PSAUTHITEM VALUES ('"&amp;$B$1&amp;DATA!A6581&amp;"', '"&amp;DATA!D6581&amp;"', '"&amp;DATA!E6581&amp;"', '"&amp;DATA!F6581&amp;"', '"&amp;DATA!G6581&amp;"', '"&amp;DATA!H6581&amp;"', "&amp;DATA!J6581&amp;");","")</f>
        <v/>
      </c>
    </row>
    <row r="6582" spans="1:1" ht="15" customHeight="1">
      <c r="A6582" s="1" t="str">
        <f>IF(NOT(ISBLANK(DATA!A6582)),"INSERT INTO SYSADM.PSAUTHITEM VALUES ('"&amp;$B$1&amp;DATA!A6582&amp;"', '"&amp;DATA!D6582&amp;"', '"&amp;DATA!E6582&amp;"', '"&amp;DATA!F6582&amp;"', '"&amp;DATA!G6582&amp;"', '"&amp;DATA!H6582&amp;"', "&amp;DATA!J6582&amp;");","")</f>
        <v/>
      </c>
    </row>
    <row r="6583" spans="1:1" ht="15" customHeight="1">
      <c r="A6583" s="1" t="str">
        <f>IF(NOT(ISBLANK(DATA!A6583)),"INSERT INTO SYSADM.PSAUTHITEM VALUES ('"&amp;$B$1&amp;DATA!A6583&amp;"', '"&amp;DATA!D6583&amp;"', '"&amp;DATA!E6583&amp;"', '"&amp;DATA!F6583&amp;"', '"&amp;DATA!G6583&amp;"', '"&amp;DATA!H6583&amp;"', "&amp;DATA!J6583&amp;");","")</f>
        <v/>
      </c>
    </row>
    <row r="6584" spans="1:1" ht="15" customHeight="1">
      <c r="A6584" s="1" t="str">
        <f>IF(NOT(ISBLANK(DATA!A6584)),"INSERT INTO SYSADM.PSAUTHITEM VALUES ('"&amp;$B$1&amp;DATA!A6584&amp;"', '"&amp;DATA!D6584&amp;"', '"&amp;DATA!E6584&amp;"', '"&amp;DATA!F6584&amp;"', '"&amp;DATA!G6584&amp;"', '"&amp;DATA!H6584&amp;"', "&amp;DATA!J6584&amp;");","")</f>
        <v/>
      </c>
    </row>
    <row r="6585" spans="1:1" ht="15" customHeight="1">
      <c r="A6585" s="1" t="str">
        <f>IF(NOT(ISBLANK(DATA!A6585)),"INSERT INTO SYSADM.PSAUTHITEM VALUES ('"&amp;$B$1&amp;DATA!A6585&amp;"', '"&amp;DATA!D6585&amp;"', '"&amp;DATA!E6585&amp;"', '"&amp;DATA!F6585&amp;"', '"&amp;DATA!G6585&amp;"', '"&amp;DATA!H6585&amp;"', "&amp;DATA!J6585&amp;");","")</f>
        <v/>
      </c>
    </row>
    <row r="6586" spans="1:1" ht="15" customHeight="1">
      <c r="A6586" s="1" t="str">
        <f>IF(NOT(ISBLANK(DATA!A6586)),"INSERT INTO SYSADM.PSAUTHITEM VALUES ('"&amp;$B$1&amp;DATA!A6586&amp;"', '"&amp;DATA!D6586&amp;"', '"&amp;DATA!E6586&amp;"', '"&amp;DATA!F6586&amp;"', '"&amp;DATA!G6586&amp;"', '"&amp;DATA!H6586&amp;"', "&amp;DATA!J6586&amp;");","")</f>
        <v/>
      </c>
    </row>
    <row r="6587" spans="1:1" ht="15" customHeight="1">
      <c r="A6587" s="1" t="str">
        <f>IF(NOT(ISBLANK(DATA!A6587)),"INSERT INTO SYSADM.PSAUTHITEM VALUES ('"&amp;$B$1&amp;DATA!A6587&amp;"', '"&amp;DATA!D6587&amp;"', '"&amp;DATA!E6587&amp;"', '"&amp;DATA!F6587&amp;"', '"&amp;DATA!G6587&amp;"', '"&amp;DATA!H6587&amp;"', "&amp;DATA!J6587&amp;");","")</f>
        <v/>
      </c>
    </row>
    <row r="6588" spans="1:1" ht="15" customHeight="1">
      <c r="A6588" s="1" t="str">
        <f>IF(NOT(ISBLANK(DATA!A6588)),"INSERT INTO SYSADM.PSAUTHITEM VALUES ('"&amp;$B$1&amp;DATA!A6588&amp;"', '"&amp;DATA!D6588&amp;"', '"&amp;DATA!E6588&amp;"', '"&amp;DATA!F6588&amp;"', '"&amp;DATA!G6588&amp;"', '"&amp;DATA!H6588&amp;"', "&amp;DATA!J6588&amp;");","")</f>
        <v/>
      </c>
    </row>
    <row r="6589" spans="1:1" ht="15" customHeight="1">
      <c r="A6589" s="1" t="str">
        <f>IF(NOT(ISBLANK(DATA!A6589)),"INSERT INTO SYSADM.PSAUTHITEM VALUES ('"&amp;$B$1&amp;DATA!A6589&amp;"', '"&amp;DATA!D6589&amp;"', '"&amp;DATA!E6589&amp;"', '"&amp;DATA!F6589&amp;"', '"&amp;DATA!G6589&amp;"', '"&amp;DATA!H6589&amp;"', "&amp;DATA!J6589&amp;");","")</f>
        <v/>
      </c>
    </row>
    <row r="6590" spans="1:1" ht="15" customHeight="1">
      <c r="A6590" s="1" t="str">
        <f>IF(NOT(ISBLANK(DATA!A6590)),"INSERT INTO SYSADM.PSAUTHITEM VALUES ('"&amp;$B$1&amp;DATA!A6590&amp;"', '"&amp;DATA!D6590&amp;"', '"&amp;DATA!E6590&amp;"', '"&amp;DATA!F6590&amp;"', '"&amp;DATA!G6590&amp;"', '"&amp;DATA!H6590&amp;"', "&amp;DATA!J6590&amp;");","")</f>
        <v/>
      </c>
    </row>
    <row r="6591" spans="1:1" ht="15" customHeight="1">
      <c r="A6591" s="1" t="str">
        <f>IF(NOT(ISBLANK(DATA!A6591)),"INSERT INTO SYSADM.PSAUTHITEM VALUES ('"&amp;$B$1&amp;DATA!A6591&amp;"', '"&amp;DATA!D6591&amp;"', '"&amp;DATA!E6591&amp;"', '"&amp;DATA!F6591&amp;"', '"&amp;DATA!G6591&amp;"', '"&amp;DATA!H6591&amp;"', "&amp;DATA!J6591&amp;");","")</f>
        <v/>
      </c>
    </row>
    <row r="6592" spans="1:1" ht="15" customHeight="1">
      <c r="A6592" s="1" t="str">
        <f>IF(NOT(ISBLANK(DATA!A6592)),"INSERT INTO SYSADM.PSAUTHITEM VALUES ('"&amp;$B$1&amp;DATA!A6592&amp;"', '"&amp;DATA!D6592&amp;"', '"&amp;DATA!E6592&amp;"', '"&amp;DATA!F6592&amp;"', '"&amp;DATA!G6592&amp;"', '"&amp;DATA!H6592&amp;"', "&amp;DATA!J6592&amp;");","")</f>
        <v/>
      </c>
    </row>
    <row r="6593" spans="1:1" ht="15" customHeight="1">
      <c r="A6593" s="1" t="str">
        <f>IF(NOT(ISBLANK(DATA!A6593)),"INSERT INTO SYSADM.PSAUTHITEM VALUES ('"&amp;$B$1&amp;DATA!A6593&amp;"', '"&amp;DATA!D6593&amp;"', '"&amp;DATA!E6593&amp;"', '"&amp;DATA!F6593&amp;"', '"&amp;DATA!G6593&amp;"', '"&amp;DATA!H6593&amp;"', "&amp;DATA!J6593&amp;");","")</f>
        <v/>
      </c>
    </row>
    <row r="6594" spans="1:1" ht="15" customHeight="1">
      <c r="A6594" s="1" t="str">
        <f>IF(NOT(ISBLANK(DATA!A6594)),"INSERT INTO SYSADM.PSAUTHITEM VALUES ('"&amp;$B$1&amp;DATA!A6594&amp;"', '"&amp;DATA!D6594&amp;"', '"&amp;DATA!E6594&amp;"', '"&amp;DATA!F6594&amp;"', '"&amp;DATA!G6594&amp;"', '"&amp;DATA!H6594&amp;"', "&amp;DATA!J6594&amp;");","")</f>
        <v/>
      </c>
    </row>
    <row r="6595" spans="1:1" ht="15" customHeight="1">
      <c r="A6595" s="1" t="str">
        <f>IF(NOT(ISBLANK(DATA!A6595)),"INSERT INTO SYSADM.PSAUTHITEM VALUES ('"&amp;$B$1&amp;DATA!A6595&amp;"', '"&amp;DATA!D6595&amp;"', '"&amp;DATA!E6595&amp;"', '"&amp;DATA!F6595&amp;"', '"&amp;DATA!G6595&amp;"', '"&amp;DATA!H6595&amp;"', "&amp;DATA!J6595&amp;");","")</f>
        <v/>
      </c>
    </row>
    <row r="6596" spans="1:1" ht="15" customHeight="1">
      <c r="A6596" s="1" t="str">
        <f>IF(NOT(ISBLANK(DATA!A6596)),"INSERT INTO SYSADM.PSAUTHITEM VALUES ('"&amp;$B$1&amp;DATA!A6596&amp;"', '"&amp;DATA!D6596&amp;"', '"&amp;DATA!E6596&amp;"', '"&amp;DATA!F6596&amp;"', '"&amp;DATA!G6596&amp;"', '"&amp;DATA!H6596&amp;"', "&amp;DATA!J6596&amp;");","")</f>
        <v/>
      </c>
    </row>
    <row r="6597" spans="1:1" ht="15" customHeight="1">
      <c r="A6597" s="1" t="str">
        <f>IF(NOT(ISBLANK(DATA!A6597)),"INSERT INTO SYSADM.PSAUTHITEM VALUES ('"&amp;$B$1&amp;DATA!A6597&amp;"', '"&amp;DATA!D6597&amp;"', '"&amp;DATA!E6597&amp;"', '"&amp;DATA!F6597&amp;"', '"&amp;DATA!G6597&amp;"', '"&amp;DATA!H6597&amp;"', "&amp;DATA!J6597&amp;");","")</f>
        <v/>
      </c>
    </row>
    <row r="6598" spans="1:1" ht="15" customHeight="1">
      <c r="A6598" s="1" t="str">
        <f>IF(NOT(ISBLANK(DATA!A6598)),"INSERT INTO SYSADM.PSAUTHITEM VALUES ('"&amp;$B$1&amp;DATA!A6598&amp;"', '"&amp;DATA!D6598&amp;"', '"&amp;DATA!E6598&amp;"', '"&amp;DATA!F6598&amp;"', '"&amp;DATA!G6598&amp;"', '"&amp;DATA!H6598&amp;"', "&amp;DATA!J6598&amp;");","")</f>
        <v/>
      </c>
    </row>
    <row r="6599" spans="1:1" ht="15" customHeight="1">
      <c r="A6599" s="1" t="str">
        <f>IF(NOT(ISBLANK(DATA!A6599)),"INSERT INTO SYSADM.PSAUTHITEM VALUES ('"&amp;$B$1&amp;DATA!A6599&amp;"', '"&amp;DATA!D6599&amp;"', '"&amp;DATA!E6599&amp;"', '"&amp;DATA!F6599&amp;"', '"&amp;DATA!G6599&amp;"', '"&amp;DATA!H6599&amp;"', "&amp;DATA!J6599&amp;");","")</f>
        <v/>
      </c>
    </row>
    <row r="6600" spans="1:1" ht="15" customHeight="1">
      <c r="A6600" s="1" t="str">
        <f>IF(NOT(ISBLANK(DATA!A6600)),"INSERT INTO SYSADM.PSAUTHITEM VALUES ('"&amp;$B$1&amp;DATA!A6600&amp;"', '"&amp;DATA!D6600&amp;"', '"&amp;DATA!E6600&amp;"', '"&amp;DATA!F6600&amp;"', '"&amp;DATA!G6600&amp;"', '"&amp;DATA!H6600&amp;"', "&amp;DATA!J6600&amp;");","")</f>
        <v/>
      </c>
    </row>
    <row r="6601" spans="1:1" ht="15" customHeight="1">
      <c r="A6601" s="1" t="str">
        <f>IF(NOT(ISBLANK(DATA!A6601)),"INSERT INTO SYSADM.PSAUTHITEM VALUES ('"&amp;$B$1&amp;DATA!A6601&amp;"', '"&amp;DATA!D6601&amp;"', '"&amp;DATA!E6601&amp;"', '"&amp;DATA!F6601&amp;"', '"&amp;DATA!G6601&amp;"', '"&amp;DATA!H6601&amp;"', "&amp;DATA!J6601&amp;");","")</f>
        <v/>
      </c>
    </row>
    <row r="6602" spans="1:1" ht="15" customHeight="1">
      <c r="A6602" s="1" t="str">
        <f>IF(NOT(ISBLANK(DATA!A6602)),"INSERT INTO SYSADM.PSAUTHITEM VALUES ('"&amp;$B$1&amp;DATA!A6602&amp;"', '"&amp;DATA!D6602&amp;"', '"&amp;DATA!E6602&amp;"', '"&amp;DATA!F6602&amp;"', '"&amp;DATA!G6602&amp;"', '"&amp;DATA!H6602&amp;"', "&amp;DATA!J6602&amp;");","")</f>
        <v/>
      </c>
    </row>
    <row r="6603" spans="1:1" ht="15" customHeight="1">
      <c r="A6603" s="1" t="str">
        <f>IF(NOT(ISBLANK(DATA!A6603)),"INSERT INTO SYSADM.PSAUTHITEM VALUES ('"&amp;$B$1&amp;DATA!A6603&amp;"', '"&amp;DATA!D6603&amp;"', '"&amp;DATA!E6603&amp;"', '"&amp;DATA!F6603&amp;"', '"&amp;DATA!G6603&amp;"', '"&amp;DATA!H6603&amp;"', "&amp;DATA!J6603&amp;");","")</f>
        <v/>
      </c>
    </row>
    <row r="6604" spans="1:1" ht="15" customHeight="1">
      <c r="A6604" s="1" t="str">
        <f>IF(NOT(ISBLANK(DATA!A6604)),"INSERT INTO SYSADM.PSAUTHITEM VALUES ('"&amp;$B$1&amp;DATA!A6604&amp;"', '"&amp;DATA!D6604&amp;"', '"&amp;DATA!E6604&amp;"', '"&amp;DATA!F6604&amp;"', '"&amp;DATA!G6604&amp;"', '"&amp;DATA!H6604&amp;"', "&amp;DATA!J6604&amp;");","")</f>
        <v/>
      </c>
    </row>
    <row r="6605" spans="1:1" ht="15" customHeight="1">
      <c r="A6605" s="1" t="str">
        <f>IF(NOT(ISBLANK(DATA!A6605)),"INSERT INTO SYSADM.PSAUTHITEM VALUES ('"&amp;$B$1&amp;DATA!A6605&amp;"', '"&amp;DATA!D6605&amp;"', '"&amp;DATA!E6605&amp;"', '"&amp;DATA!F6605&amp;"', '"&amp;DATA!G6605&amp;"', '"&amp;DATA!H6605&amp;"', "&amp;DATA!J6605&amp;");","")</f>
        <v/>
      </c>
    </row>
    <row r="6606" spans="1:1" ht="15" customHeight="1">
      <c r="A6606" s="1" t="str">
        <f>IF(NOT(ISBLANK(DATA!A6606)),"INSERT INTO SYSADM.PSAUTHITEM VALUES ('"&amp;$B$1&amp;DATA!A6606&amp;"', '"&amp;DATA!D6606&amp;"', '"&amp;DATA!E6606&amp;"', '"&amp;DATA!F6606&amp;"', '"&amp;DATA!G6606&amp;"', '"&amp;DATA!H6606&amp;"', "&amp;DATA!J6606&amp;");","")</f>
        <v/>
      </c>
    </row>
    <row r="6607" spans="1:1" ht="15" customHeight="1">
      <c r="A6607" s="1" t="str">
        <f>IF(NOT(ISBLANK(DATA!A6607)),"INSERT INTO SYSADM.PSAUTHITEM VALUES ('"&amp;$B$1&amp;DATA!A6607&amp;"', '"&amp;DATA!D6607&amp;"', '"&amp;DATA!E6607&amp;"', '"&amp;DATA!F6607&amp;"', '"&amp;DATA!G6607&amp;"', '"&amp;DATA!H6607&amp;"', "&amp;DATA!J6607&amp;");","")</f>
        <v/>
      </c>
    </row>
    <row r="6608" spans="1:1" ht="15" customHeight="1">
      <c r="A6608" s="1" t="str">
        <f>IF(NOT(ISBLANK(DATA!A6608)),"INSERT INTO SYSADM.PSAUTHITEM VALUES ('"&amp;$B$1&amp;DATA!A6608&amp;"', '"&amp;DATA!D6608&amp;"', '"&amp;DATA!E6608&amp;"', '"&amp;DATA!F6608&amp;"', '"&amp;DATA!G6608&amp;"', '"&amp;DATA!H6608&amp;"', "&amp;DATA!J6608&amp;");","")</f>
        <v/>
      </c>
    </row>
    <row r="6609" spans="1:1" ht="15" customHeight="1">
      <c r="A6609" s="1" t="str">
        <f>IF(NOT(ISBLANK(DATA!A6609)),"INSERT INTO SYSADM.PSAUTHITEM VALUES ('"&amp;$B$1&amp;DATA!A6609&amp;"', '"&amp;DATA!D6609&amp;"', '"&amp;DATA!E6609&amp;"', '"&amp;DATA!F6609&amp;"', '"&amp;DATA!G6609&amp;"', '"&amp;DATA!H6609&amp;"', "&amp;DATA!J6609&amp;");","")</f>
        <v/>
      </c>
    </row>
    <row r="6610" spans="1:1" ht="15" customHeight="1">
      <c r="A6610" s="1" t="str">
        <f>IF(NOT(ISBLANK(DATA!A6610)),"INSERT INTO SYSADM.PSAUTHITEM VALUES ('"&amp;$B$1&amp;DATA!A6610&amp;"', '"&amp;DATA!D6610&amp;"', '"&amp;DATA!E6610&amp;"', '"&amp;DATA!F6610&amp;"', '"&amp;DATA!G6610&amp;"', '"&amp;DATA!H6610&amp;"', "&amp;DATA!J6610&amp;");","")</f>
        <v/>
      </c>
    </row>
    <row r="6611" spans="1:1" ht="15" customHeight="1">
      <c r="A6611" s="1" t="str">
        <f>IF(NOT(ISBLANK(DATA!A6611)),"INSERT INTO SYSADM.PSAUTHITEM VALUES ('"&amp;$B$1&amp;DATA!A6611&amp;"', '"&amp;DATA!D6611&amp;"', '"&amp;DATA!E6611&amp;"', '"&amp;DATA!F6611&amp;"', '"&amp;DATA!G6611&amp;"', '"&amp;DATA!H6611&amp;"', "&amp;DATA!J6611&amp;");","")</f>
        <v/>
      </c>
    </row>
    <row r="6612" spans="1:1" ht="15" customHeight="1">
      <c r="A6612" s="1" t="str">
        <f>IF(NOT(ISBLANK(DATA!A6612)),"INSERT INTO SYSADM.PSAUTHITEM VALUES ('"&amp;$B$1&amp;DATA!A6612&amp;"', '"&amp;DATA!D6612&amp;"', '"&amp;DATA!E6612&amp;"', '"&amp;DATA!F6612&amp;"', '"&amp;DATA!G6612&amp;"', '"&amp;DATA!H6612&amp;"', "&amp;DATA!J6612&amp;");","")</f>
        <v/>
      </c>
    </row>
    <row r="6613" spans="1:1" ht="15" customHeight="1">
      <c r="A6613" s="1" t="str">
        <f>IF(NOT(ISBLANK(DATA!A6613)),"INSERT INTO SYSADM.PSAUTHITEM VALUES ('"&amp;$B$1&amp;DATA!A6613&amp;"', '"&amp;DATA!D6613&amp;"', '"&amp;DATA!E6613&amp;"', '"&amp;DATA!F6613&amp;"', '"&amp;DATA!G6613&amp;"', '"&amp;DATA!H6613&amp;"', "&amp;DATA!J6613&amp;");","")</f>
        <v/>
      </c>
    </row>
    <row r="6614" spans="1:1" ht="15" customHeight="1">
      <c r="A6614" s="1" t="str">
        <f>IF(NOT(ISBLANK(DATA!A6614)),"INSERT INTO SYSADM.PSAUTHITEM VALUES ('"&amp;$B$1&amp;DATA!A6614&amp;"', '"&amp;DATA!D6614&amp;"', '"&amp;DATA!E6614&amp;"', '"&amp;DATA!F6614&amp;"', '"&amp;DATA!G6614&amp;"', '"&amp;DATA!H6614&amp;"', "&amp;DATA!J6614&amp;");","")</f>
        <v/>
      </c>
    </row>
    <row r="6615" spans="1:1" ht="15" customHeight="1">
      <c r="A6615" s="1" t="str">
        <f>IF(NOT(ISBLANK(DATA!A6615)),"INSERT INTO SYSADM.PSAUTHITEM VALUES ('"&amp;$B$1&amp;DATA!A6615&amp;"', '"&amp;DATA!D6615&amp;"', '"&amp;DATA!E6615&amp;"', '"&amp;DATA!F6615&amp;"', '"&amp;DATA!G6615&amp;"', '"&amp;DATA!H6615&amp;"', "&amp;DATA!J6615&amp;");","")</f>
        <v/>
      </c>
    </row>
    <row r="6616" spans="1:1" ht="15" customHeight="1">
      <c r="A6616" s="1" t="str">
        <f>IF(NOT(ISBLANK(DATA!A6616)),"INSERT INTO SYSADM.PSAUTHITEM VALUES ('"&amp;$B$1&amp;DATA!A6616&amp;"', '"&amp;DATA!D6616&amp;"', '"&amp;DATA!E6616&amp;"', '"&amp;DATA!F6616&amp;"', '"&amp;DATA!G6616&amp;"', '"&amp;DATA!H6616&amp;"', "&amp;DATA!J6616&amp;");","")</f>
        <v/>
      </c>
    </row>
    <row r="6617" spans="1:1" ht="15" customHeight="1">
      <c r="A6617" s="1" t="str">
        <f>IF(NOT(ISBLANK(DATA!A6617)),"INSERT INTO SYSADM.PSAUTHITEM VALUES ('"&amp;$B$1&amp;DATA!A6617&amp;"', '"&amp;DATA!D6617&amp;"', '"&amp;DATA!E6617&amp;"', '"&amp;DATA!F6617&amp;"', '"&amp;DATA!G6617&amp;"', '"&amp;DATA!H6617&amp;"', "&amp;DATA!J6617&amp;");","")</f>
        <v/>
      </c>
    </row>
    <row r="6618" spans="1:1" ht="15" customHeight="1">
      <c r="A6618" s="1" t="str">
        <f>IF(NOT(ISBLANK(DATA!A6618)),"INSERT INTO SYSADM.PSAUTHITEM VALUES ('"&amp;$B$1&amp;DATA!A6618&amp;"', '"&amp;DATA!D6618&amp;"', '"&amp;DATA!E6618&amp;"', '"&amp;DATA!F6618&amp;"', '"&amp;DATA!G6618&amp;"', '"&amp;DATA!H6618&amp;"', "&amp;DATA!J6618&amp;");","")</f>
        <v/>
      </c>
    </row>
    <row r="6619" spans="1:1" ht="15" customHeight="1">
      <c r="A6619" s="1" t="str">
        <f>IF(NOT(ISBLANK(DATA!A6619)),"INSERT INTO SYSADM.PSAUTHITEM VALUES ('"&amp;$B$1&amp;DATA!A6619&amp;"', '"&amp;DATA!D6619&amp;"', '"&amp;DATA!E6619&amp;"', '"&amp;DATA!F6619&amp;"', '"&amp;DATA!G6619&amp;"', '"&amp;DATA!H6619&amp;"', "&amp;DATA!J6619&amp;");","")</f>
        <v/>
      </c>
    </row>
    <row r="6620" spans="1:1" ht="15" customHeight="1">
      <c r="A6620" s="1" t="str">
        <f>IF(NOT(ISBLANK(DATA!A6620)),"INSERT INTO SYSADM.PSAUTHITEM VALUES ('"&amp;$B$1&amp;DATA!A6620&amp;"', '"&amp;DATA!D6620&amp;"', '"&amp;DATA!E6620&amp;"', '"&amp;DATA!F6620&amp;"', '"&amp;DATA!G6620&amp;"', '"&amp;DATA!H6620&amp;"', "&amp;DATA!J6620&amp;");","")</f>
        <v/>
      </c>
    </row>
    <row r="6621" spans="1:1" ht="15" customHeight="1">
      <c r="A6621" s="1" t="str">
        <f>IF(NOT(ISBLANK(DATA!A6621)),"INSERT INTO SYSADM.PSAUTHITEM VALUES ('"&amp;$B$1&amp;DATA!A6621&amp;"', '"&amp;DATA!D6621&amp;"', '"&amp;DATA!E6621&amp;"', '"&amp;DATA!F6621&amp;"', '"&amp;DATA!G6621&amp;"', '"&amp;DATA!H6621&amp;"', "&amp;DATA!J6621&amp;");","")</f>
        <v/>
      </c>
    </row>
    <row r="6622" spans="1:1" ht="15" customHeight="1">
      <c r="A6622" s="1" t="str">
        <f>IF(NOT(ISBLANK(DATA!A6622)),"INSERT INTO SYSADM.PSAUTHITEM VALUES ('"&amp;$B$1&amp;DATA!A6622&amp;"', '"&amp;DATA!D6622&amp;"', '"&amp;DATA!E6622&amp;"', '"&amp;DATA!F6622&amp;"', '"&amp;DATA!G6622&amp;"', '"&amp;DATA!H6622&amp;"', "&amp;DATA!J6622&amp;");","")</f>
        <v/>
      </c>
    </row>
    <row r="6623" spans="1:1" ht="15" customHeight="1">
      <c r="A6623" s="1" t="str">
        <f>IF(NOT(ISBLANK(DATA!A6623)),"INSERT INTO SYSADM.PSAUTHITEM VALUES ('"&amp;$B$1&amp;DATA!A6623&amp;"', '"&amp;DATA!D6623&amp;"', '"&amp;DATA!E6623&amp;"', '"&amp;DATA!F6623&amp;"', '"&amp;DATA!G6623&amp;"', '"&amp;DATA!H6623&amp;"', "&amp;DATA!J6623&amp;");","")</f>
        <v/>
      </c>
    </row>
    <row r="6624" spans="1:1" ht="15" customHeight="1">
      <c r="A6624" s="1" t="str">
        <f>IF(NOT(ISBLANK(DATA!A6624)),"INSERT INTO SYSADM.PSAUTHITEM VALUES ('"&amp;$B$1&amp;DATA!A6624&amp;"', '"&amp;DATA!D6624&amp;"', '"&amp;DATA!E6624&amp;"', '"&amp;DATA!F6624&amp;"', '"&amp;DATA!G6624&amp;"', '"&amp;DATA!H6624&amp;"', "&amp;DATA!J6624&amp;");","")</f>
        <v/>
      </c>
    </row>
    <row r="6625" spans="1:1" ht="15" customHeight="1">
      <c r="A6625" s="1" t="str">
        <f>IF(NOT(ISBLANK(DATA!A6625)),"INSERT INTO SYSADM.PSAUTHITEM VALUES ('"&amp;$B$1&amp;DATA!A6625&amp;"', '"&amp;DATA!D6625&amp;"', '"&amp;DATA!E6625&amp;"', '"&amp;DATA!F6625&amp;"', '"&amp;DATA!G6625&amp;"', '"&amp;DATA!H6625&amp;"', "&amp;DATA!J6625&amp;");","")</f>
        <v/>
      </c>
    </row>
    <row r="6626" spans="1:1" ht="15" customHeight="1">
      <c r="A6626" s="1" t="str">
        <f>IF(NOT(ISBLANK(DATA!A6626)),"INSERT INTO SYSADM.PSAUTHITEM VALUES ('"&amp;$B$1&amp;DATA!A6626&amp;"', '"&amp;DATA!D6626&amp;"', '"&amp;DATA!E6626&amp;"', '"&amp;DATA!F6626&amp;"', '"&amp;DATA!G6626&amp;"', '"&amp;DATA!H6626&amp;"', "&amp;DATA!J6626&amp;");","")</f>
        <v/>
      </c>
    </row>
    <row r="6627" spans="1:1" ht="15" customHeight="1">
      <c r="A6627" s="1" t="str">
        <f>IF(NOT(ISBLANK(DATA!A6627)),"INSERT INTO SYSADM.PSAUTHITEM VALUES ('"&amp;$B$1&amp;DATA!A6627&amp;"', '"&amp;DATA!D6627&amp;"', '"&amp;DATA!E6627&amp;"', '"&amp;DATA!F6627&amp;"', '"&amp;DATA!G6627&amp;"', '"&amp;DATA!H6627&amp;"', "&amp;DATA!J6627&amp;");","")</f>
        <v/>
      </c>
    </row>
    <row r="6628" spans="1:1" ht="15" customHeight="1">
      <c r="A6628" s="1" t="str">
        <f>IF(NOT(ISBLANK(DATA!A6628)),"INSERT INTO SYSADM.PSAUTHITEM VALUES ('"&amp;$B$1&amp;DATA!A6628&amp;"', '"&amp;DATA!D6628&amp;"', '"&amp;DATA!E6628&amp;"', '"&amp;DATA!F6628&amp;"', '"&amp;DATA!G6628&amp;"', '"&amp;DATA!H6628&amp;"', "&amp;DATA!J6628&amp;");","")</f>
        <v/>
      </c>
    </row>
    <row r="6629" spans="1:1" ht="15" customHeight="1">
      <c r="A6629" s="1" t="str">
        <f>IF(NOT(ISBLANK(DATA!A6629)),"INSERT INTO SYSADM.PSAUTHITEM VALUES ('"&amp;$B$1&amp;DATA!A6629&amp;"', '"&amp;DATA!D6629&amp;"', '"&amp;DATA!E6629&amp;"', '"&amp;DATA!F6629&amp;"', '"&amp;DATA!G6629&amp;"', '"&amp;DATA!H6629&amp;"', "&amp;DATA!J6629&amp;");","")</f>
        <v/>
      </c>
    </row>
    <row r="6630" spans="1:1" ht="15" customHeight="1">
      <c r="A6630" s="1" t="str">
        <f>IF(NOT(ISBLANK(DATA!A6630)),"INSERT INTO SYSADM.PSAUTHITEM VALUES ('"&amp;$B$1&amp;DATA!A6630&amp;"', '"&amp;DATA!D6630&amp;"', '"&amp;DATA!E6630&amp;"', '"&amp;DATA!F6630&amp;"', '"&amp;DATA!G6630&amp;"', '"&amp;DATA!H6630&amp;"', "&amp;DATA!J6630&amp;");","")</f>
        <v/>
      </c>
    </row>
    <row r="6631" spans="1:1" ht="15" customHeight="1">
      <c r="A6631" s="1" t="str">
        <f>IF(NOT(ISBLANK(DATA!A6631)),"INSERT INTO SYSADM.PSAUTHITEM VALUES ('"&amp;$B$1&amp;DATA!A6631&amp;"', '"&amp;DATA!D6631&amp;"', '"&amp;DATA!E6631&amp;"', '"&amp;DATA!F6631&amp;"', '"&amp;DATA!G6631&amp;"', '"&amp;DATA!H6631&amp;"', "&amp;DATA!J6631&amp;");","")</f>
        <v/>
      </c>
    </row>
    <row r="6632" spans="1:1" ht="15" customHeight="1">
      <c r="A6632" s="1" t="str">
        <f>IF(NOT(ISBLANK(DATA!A6632)),"INSERT INTO SYSADM.PSAUTHITEM VALUES ('"&amp;$B$1&amp;DATA!A6632&amp;"', '"&amp;DATA!D6632&amp;"', '"&amp;DATA!E6632&amp;"', '"&amp;DATA!F6632&amp;"', '"&amp;DATA!G6632&amp;"', '"&amp;DATA!H6632&amp;"', "&amp;DATA!J6632&amp;");","")</f>
        <v/>
      </c>
    </row>
    <row r="6633" spans="1:1" ht="15" customHeight="1">
      <c r="A6633" s="1" t="str">
        <f>IF(NOT(ISBLANK(DATA!A6633)),"INSERT INTO SYSADM.PSAUTHITEM VALUES ('"&amp;$B$1&amp;DATA!A6633&amp;"', '"&amp;DATA!D6633&amp;"', '"&amp;DATA!E6633&amp;"', '"&amp;DATA!F6633&amp;"', '"&amp;DATA!G6633&amp;"', '"&amp;DATA!H6633&amp;"', "&amp;DATA!J6633&amp;");","")</f>
        <v/>
      </c>
    </row>
    <row r="6634" spans="1:1" ht="15" customHeight="1">
      <c r="A6634" s="1" t="str">
        <f>IF(NOT(ISBLANK(DATA!A6634)),"INSERT INTO SYSADM.PSAUTHITEM VALUES ('"&amp;$B$1&amp;DATA!A6634&amp;"', '"&amp;DATA!D6634&amp;"', '"&amp;DATA!E6634&amp;"', '"&amp;DATA!F6634&amp;"', '"&amp;DATA!G6634&amp;"', '"&amp;DATA!H6634&amp;"', "&amp;DATA!J6634&amp;");","")</f>
        <v/>
      </c>
    </row>
    <row r="6635" spans="1:1" ht="15" customHeight="1">
      <c r="A6635" s="1" t="str">
        <f>IF(NOT(ISBLANK(DATA!A6635)),"INSERT INTO SYSADM.PSAUTHITEM VALUES ('"&amp;$B$1&amp;DATA!A6635&amp;"', '"&amp;DATA!D6635&amp;"', '"&amp;DATA!E6635&amp;"', '"&amp;DATA!F6635&amp;"', '"&amp;DATA!G6635&amp;"', '"&amp;DATA!H6635&amp;"', "&amp;DATA!J6635&amp;");","")</f>
        <v/>
      </c>
    </row>
    <row r="6636" spans="1:1" ht="15" customHeight="1">
      <c r="A6636" s="1" t="str">
        <f>IF(NOT(ISBLANK(DATA!A6636)),"INSERT INTO SYSADM.PSAUTHITEM VALUES ('"&amp;$B$1&amp;DATA!A6636&amp;"', '"&amp;DATA!D6636&amp;"', '"&amp;DATA!E6636&amp;"', '"&amp;DATA!F6636&amp;"', '"&amp;DATA!G6636&amp;"', '"&amp;DATA!H6636&amp;"', "&amp;DATA!J6636&amp;");","")</f>
        <v/>
      </c>
    </row>
    <row r="6637" spans="1:1" ht="15" customHeight="1">
      <c r="A6637" s="1" t="str">
        <f>IF(NOT(ISBLANK(DATA!A6637)),"INSERT INTO SYSADM.PSAUTHITEM VALUES ('"&amp;$B$1&amp;DATA!A6637&amp;"', '"&amp;DATA!D6637&amp;"', '"&amp;DATA!E6637&amp;"', '"&amp;DATA!F6637&amp;"', '"&amp;DATA!G6637&amp;"', '"&amp;DATA!H6637&amp;"', "&amp;DATA!J6637&amp;");","")</f>
        <v/>
      </c>
    </row>
    <row r="6638" spans="1:1" ht="15" customHeight="1">
      <c r="A6638" s="1" t="str">
        <f>IF(NOT(ISBLANK(DATA!A6638)),"INSERT INTO SYSADM.PSAUTHITEM VALUES ('"&amp;$B$1&amp;DATA!A6638&amp;"', '"&amp;DATA!D6638&amp;"', '"&amp;DATA!E6638&amp;"', '"&amp;DATA!F6638&amp;"', '"&amp;DATA!G6638&amp;"', '"&amp;DATA!H6638&amp;"', "&amp;DATA!J6638&amp;");","")</f>
        <v/>
      </c>
    </row>
    <row r="6639" spans="1:1" ht="15" customHeight="1">
      <c r="A6639" s="1" t="str">
        <f>IF(NOT(ISBLANK(DATA!A6639)),"INSERT INTO SYSADM.PSAUTHITEM VALUES ('"&amp;$B$1&amp;DATA!A6639&amp;"', '"&amp;DATA!D6639&amp;"', '"&amp;DATA!E6639&amp;"', '"&amp;DATA!F6639&amp;"', '"&amp;DATA!G6639&amp;"', '"&amp;DATA!H6639&amp;"', "&amp;DATA!J6639&amp;");","")</f>
        <v/>
      </c>
    </row>
    <row r="6640" spans="1:1" ht="15" customHeight="1">
      <c r="A6640" s="1" t="str">
        <f>IF(NOT(ISBLANK(DATA!A6640)),"INSERT INTO SYSADM.PSAUTHITEM VALUES ('"&amp;$B$1&amp;DATA!A6640&amp;"', '"&amp;DATA!D6640&amp;"', '"&amp;DATA!E6640&amp;"', '"&amp;DATA!F6640&amp;"', '"&amp;DATA!G6640&amp;"', '"&amp;DATA!H6640&amp;"', "&amp;DATA!J6640&amp;");","")</f>
        <v/>
      </c>
    </row>
    <row r="6641" spans="1:1" ht="15" customHeight="1">
      <c r="A6641" s="1" t="str">
        <f>IF(NOT(ISBLANK(DATA!A6641)),"INSERT INTO SYSADM.PSAUTHITEM VALUES ('"&amp;$B$1&amp;DATA!A6641&amp;"', '"&amp;DATA!D6641&amp;"', '"&amp;DATA!E6641&amp;"', '"&amp;DATA!F6641&amp;"', '"&amp;DATA!G6641&amp;"', '"&amp;DATA!H6641&amp;"', "&amp;DATA!J6641&amp;");","")</f>
        <v/>
      </c>
    </row>
    <row r="6642" spans="1:1" ht="15" customHeight="1">
      <c r="A6642" s="1" t="str">
        <f>IF(NOT(ISBLANK(DATA!A6642)),"INSERT INTO SYSADM.PSAUTHITEM VALUES ('"&amp;$B$1&amp;DATA!A6642&amp;"', '"&amp;DATA!D6642&amp;"', '"&amp;DATA!E6642&amp;"', '"&amp;DATA!F6642&amp;"', '"&amp;DATA!G6642&amp;"', '"&amp;DATA!H6642&amp;"', "&amp;DATA!J6642&amp;");","")</f>
        <v/>
      </c>
    </row>
    <row r="6643" spans="1:1" ht="15" customHeight="1">
      <c r="A6643" s="1" t="str">
        <f>IF(NOT(ISBLANK(DATA!A6643)),"INSERT INTO SYSADM.PSAUTHITEM VALUES ('"&amp;$B$1&amp;DATA!A6643&amp;"', '"&amp;DATA!D6643&amp;"', '"&amp;DATA!E6643&amp;"', '"&amp;DATA!F6643&amp;"', '"&amp;DATA!G6643&amp;"', '"&amp;DATA!H6643&amp;"', "&amp;DATA!J6643&amp;");","")</f>
        <v/>
      </c>
    </row>
    <row r="6644" spans="1:1" ht="15" customHeight="1">
      <c r="A6644" s="1" t="str">
        <f>IF(NOT(ISBLANK(DATA!A6644)),"INSERT INTO SYSADM.PSAUTHITEM VALUES ('"&amp;$B$1&amp;DATA!A6644&amp;"', '"&amp;DATA!D6644&amp;"', '"&amp;DATA!E6644&amp;"', '"&amp;DATA!F6644&amp;"', '"&amp;DATA!G6644&amp;"', '"&amp;DATA!H6644&amp;"', "&amp;DATA!J6644&amp;");","")</f>
        <v/>
      </c>
    </row>
    <row r="6645" spans="1:1" ht="15" customHeight="1">
      <c r="A6645" s="1" t="str">
        <f>IF(NOT(ISBLANK(DATA!A6645)),"INSERT INTO SYSADM.PSAUTHITEM VALUES ('"&amp;$B$1&amp;DATA!A6645&amp;"', '"&amp;DATA!D6645&amp;"', '"&amp;DATA!E6645&amp;"', '"&amp;DATA!F6645&amp;"', '"&amp;DATA!G6645&amp;"', '"&amp;DATA!H6645&amp;"', "&amp;DATA!J6645&amp;");","")</f>
        <v/>
      </c>
    </row>
    <row r="6646" spans="1:1" ht="15" customHeight="1">
      <c r="A6646" s="1" t="str">
        <f>IF(NOT(ISBLANK(DATA!A6646)),"INSERT INTO SYSADM.PSAUTHITEM VALUES ('"&amp;$B$1&amp;DATA!A6646&amp;"', '"&amp;DATA!D6646&amp;"', '"&amp;DATA!E6646&amp;"', '"&amp;DATA!F6646&amp;"', '"&amp;DATA!G6646&amp;"', '"&amp;DATA!H6646&amp;"', "&amp;DATA!J6646&amp;");","")</f>
        <v/>
      </c>
    </row>
    <row r="6647" spans="1:1" ht="15" customHeight="1">
      <c r="A6647" s="1" t="str">
        <f>IF(NOT(ISBLANK(DATA!A6647)),"INSERT INTO SYSADM.PSAUTHITEM VALUES ('"&amp;$B$1&amp;DATA!A6647&amp;"', '"&amp;DATA!D6647&amp;"', '"&amp;DATA!E6647&amp;"', '"&amp;DATA!F6647&amp;"', '"&amp;DATA!G6647&amp;"', '"&amp;DATA!H6647&amp;"', "&amp;DATA!J6647&amp;");","")</f>
        <v/>
      </c>
    </row>
    <row r="6648" spans="1:1" ht="15" customHeight="1">
      <c r="A6648" s="1" t="str">
        <f>IF(NOT(ISBLANK(DATA!A6648)),"INSERT INTO SYSADM.PSAUTHITEM VALUES ('"&amp;$B$1&amp;DATA!A6648&amp;"', '"&amp;DATA!D6648&amp;"', '"&amp;DATA!E6648&amp;"', '"&amp;DATA!F6648&amp;"', '"&amp;DATA!G6648&amp;"', '"&amp;DATA!H6648&amp;"', "&amp;DATA!J6648&amp;");","")</f>
        <v/>
      </c>
    </row>
    <row r="6649" spans="1:1" ht="15" customHeight="1">
      <c r="A6649" s="1" t="str">
        <f>IF(NOT(ISBLANK(DATA!A6649)),"INSERT INTO SYSADM.PSAUTHITEM VALUES ('"&amp;$B$1&amp;DATA!A6649&amp;"', '"&amp;DATA!D6649&amp;"', '"&amp;DATA!E6649&amp;"', '"&amp;DATA!F6649&amp;"', '"&amp;DATA!G6649&amp;"', '"&amp;DATA!H6649&amp;"', "&amp;DATA!J6649&amp;");","")</f>
        <v/>
      </c>
    </row>
    <row r="6650" spans="1:1" ht="15" customHeight="1">
      <c r="A6650" s="1" t="str">
        <f>IF(NOT(ISBLANK(DATA!A6650)),"INSERT INTO SYSADM.PSAUTHITEM VALUES ('"&amp;$B$1&amp;DATA!A6650&amp;"', '"&amp;DATA!D6650&amp;"', '"&amp;DATA!E6650&amp;"', '"&amp;DATA!F6650&amp;"', '"&amp;DATA!G6650&amp;"', '"&amp;DATA!H6650&amp;"', "&amp;DATA!J6650&amp;");","")</f>
        <v/>
      </c>
    </row>
    <row r="6651" spans="1:1" ht="15" customHeight="1">
      <c r="A6651" s="1" t="str">
        <f>IF(NOT(ISBLANK(DATA!A6651)),"INSERT INTO SYSADM.PSAUTHITEM VALUES ('"&amp;$B$1&amp;DATA!A6651&amp;"', '"&amp;DATA!D6651&amp;"', '"&amp;DATA!E6651&amp;"', '"&amp;DATA!F6651&amp;"', '"&amp;DATA!G6651&amp;"', '"&amp;DATA!H6651&amp;"', "&amp;DATA!J6651&amp;");","")</f>
        <v/>
      </c>
    </row>
    <row r="6652" spans="1:1" ht="15" customHeight="1">
      <c r="A6652" s="1" t="str">
        <f>IF(NOT(ISBLANK(DATA!A6652)),"INSERT INTO SYSADM.PSAUTHITEM VALUES ('"&amp;$B$1&amp;DATA!A6652&amp;"', '"&amp;DATA!D6652&amp;"', '"&amp;DATA!E6652&amp;"', '"&amp;DATA!F6652&amp;"', '"&amp;DATA!G6652&amp;"', '"&amp;DATA!H6652&amp;"', "&amp;DATA!J6652&amp;");","")</f>
        <v/>
      </c>
    </row>
    <row r="6653" spans="1:1" ht="15" customHeight="1">
      <c r="A6653" s="1" t="str">
        <f>IF(NOT(ISBLANK(DATA!A6653)),"INSERT INTO SYSADM.PSAUTHITEM VALUES ('"&amp;$B$1&amp;DATA!A6653&amp;"', '"&amp;DATA!D6653&amp;"', '"&amp;DATA!E6653&amp;"', '"&amp;DATA!F6653&amp;"', '"&amp;DATA!G6653&amp;"', '"&amp;DATA!H6653&amp;"', "&amp;DATA!J6653&amp;");","")</f>
        <v/>
      </c>
    </row>
    <row r="6654" spans="1:1" ht="15" customHeight="1">
      <c r="A6654" s="1" t="str">
        <f>IF(NOT(ISBLANK(DATA!A6654)),"INSERT INTO SYSADM.PSAUTHITEM VALUES ('"&amp;$B$1&amp;DATA!A6654&amp;"', '"&amp;DATA!D6654&amp;"', '"&amp;DATA!E6654&amp;"', '"&amp;DATA!F6654&amp;"', '"&amp;DATA!G6654&amp;"', '"&amp;DATA!H6654&amp;"', "&amp;DATA!J6654&amp;");","")</f>
        <v/>
      </c>
    </row>
    <row r="6655" spans="1:1" ht="15" customHeight="1">
      <c r="A6655" s="1" t="str">
        <f>IF(NOT(ISBLANK(DATA!A6655)),"INSERT INTO SYSADM.PSAUTHITEM VALUES ('"&amp;$B$1&amp;DATA!A6655&amp;"', '"&amp;DATA!D6655&amp;"', '"&amp;DATA!E6655&amp;"', '"&amp;DATA!F6655&amp;"', '"&amp;DATA!G6655&amp;"', '"&amp;DATA!H6655&amp;"', "&amp;DATA!J6655&amp;");","")</f>
        <v/>
      </c>
    </row>
    <row r="6656" spans="1:1" ht="15" customHeight="1">
      <c r="A6656" s="1" t="str">
        <f>IF(NOT(ISBLANK(DATA!A6656)),"INSERT INTO SYSADM.PSAUTHITEM VALUES ('"&amp;$B$1&amp;DATA!A6656&amp;"', '"&amp;DATA!D6656&amp;"', '"&amp;DATA!E6656&amp;"', '"&amp;DATA!F6656&amp;"', '"&amp;DATA!G6656&amp;"', '"&amp;DATA!H6656&amp;"', "&amp;DATA!J6656&amp;");","")</f>
        <v/>
      </c>
    </row>
    <row r="6657" spans="1:1" ht="15" customHeight="1">
      <c r="A6657" s="1" t="str">
        <f>IF(NOT(ISBLANK(DATA!A6657)),"INSERT INTO SYSADM.PSAUTHITEM VALUES ('"&amp;$B$1&amp;DATA!A6657&amp;"', '"&amp;DATA!D6657&amp;"', '"&amp;DATA!E6657&amp;"', '"&amp;DATA!F6657&amp;"', '"&amp;DATA!G6657&amp;"', '"&amp;DATA!H6657&amp;"', "&amp;DATA!J6657&amp;");","")</f>
        <v/>
      </c>
    </row>
    <row r="6658" spans="1:1" ht="15" customHeight="1">
      <c r="A6658" s="1" t="str">
        <f>IF(NOT(ISBLANK(DATA!A6658)),"INSERT INTO SYSADM.PSAUTHITEM VALUES ('"&amp;$B$1&amp;DATA!A6658&amp;"', '"&amp;DATA!D6658&amp;"', '"&amp;DATA!E6658&amp;"', '"&amp;DATA!F6658&amp;"', '"&amp;DATA!G6658&amp;"', '"&amp;DATA!H6658&amp;"', "&amp;DATA!J6658&amp;");","")</f>
        <v/>
      </c>
    </row>
    <row r="6659" spans="1:1" ht="15" customHeight="1">
      <c r="A6659" s="1" t="str">
        <f>IF(NOT(ISBLANK(DATA!A6659)),"INSERT INTO SYSADM.PSAUTHITEM VALUES ('"&amp;$B$1&amp;DATA!A6659&amp;"', '"&amp;DATA!D6659&amp;"', '"&amp;DATA!E6659&amp;"', '"&amp;DATA!F6659&amp;"', '"&amp;DATA!G6659&amp;"', '"&amp;DATA!H6659&amp;"', "&amp;DATA!J6659&amp;");","")</f>
        <v/>
      </c>
    </row>
    <row r="6660" spans="1:1" ht="15" customHeight="1">
      <c r="A6660" s="1" t="str">
        <f>IF(NOT(ISBLANK(DATA!A6660)),"INSERT INTO SYSADM.PSAUTHITEM VALUES ('"&amp;$B$1&amp;DATA!A6660&amp;"', '"&amp;DATA!D6660&amp;"', '"&amp;DATA!E6660&amp;"', '"&amp;DATA!F6660&amp;"', '"&amp;DATA!G6660&amp;"', '"&amp;DATA!H6660&amp;"', "&amp;DATA!J6660&amp;");","")</f>
        <v/>
      </c>
    </row>
    <row r="6661" spans="1:1" ht="15" customHeight="1">
      <c r="A6661" s="1" t="str">
        <f>IF(NOT(ISBLANK(DATA!A6661)),"INSERT INTO SYSADM.PSAUTHITEM VALUES ('"&amp;$B$1&amp;DATA!A6661&amp;"', '"&amp;DATA!D6661&amp;"', '"&amp;DATA!E6661&amp;"', '"&amp;DATA!F6661&amp;"', '"&amp;DATA!G6661&amp;"', '"&amp;DATA!H6661&amp;"', "&amp;DATA!J6661&amp;");","")</f>
        <v/>
      </c>
    </row>
    <row r="6662" spans="1:1" ht="15" customHeight="1">
      <c r="A6662" s="1" t="str">
        <f>IF(NOT(ISBLANK(DATA!A6662)),"INSERT INTO SYSADM.PSAUTHITEM VALUES ('"&amp;$B$1&amp;DATA!A6662&amp;"', '"&amp;DATA!D6662&amp;"', '"&amp;DATA!E6662&amp;"', '"&amp;DATA!F6662&amp;"', '"&amp;DATA!G6662&amp;"', '"&amp;DATA!H6662&amp;"', "&amp;DATA!J6662&amp;");","")</f>
        <v/>
      </c>
    </row>
    <row r="6663" spans="1:1" ht="15" customHeight="1">
      <c r="A6663" s="1" t="str">
        <f>IF(NOT(ISBLANK(DATA!A6663)),"INSERT INTO SYSADM.PSAUTHITEM VALUES ('"&amp;$B$1&amp;DATA!A6663&amp;"', '"&amp;DATA!D6663&amp;"', '"&amp;DATA!E6663&amp;"', '"&amp;DATA!F6663&amp;"', '"&amp;DATA!G6663&amp;"', '"&amp;DATA!H6663&amp;"', "&amp;DATA!J6663&amp;");","")</f>
        <v/>
      </c>
    </row>
    <row r="6664" spans="1:1" ht="15" customHeight="1">
      <c r="A6664" s="1" t="str">
        <f>IF(NOT(ISBLANK(DATA!A6664)),"INSERT INTO SYSADM.PSAUTHITEM VALUES ('"&amp;$B$1&amp;DATA!A6664&amp;"', '"&amp;DATA!D6664&amp;"', '"&amp;DATA!E6664&amp;"', '"&amp;DATA!F6664&amp;"', '"&amp;DATA!G6664&amp;"', '"&amp;DATA!H6664&amp;"', "&amp;DATA!J6664&amp;");","")</f>
        <v/>
      </c>
    </row>
    <row r="6665" spans="1:1" ht="15" customHeight="1">
      <c r="A6665" s="1" t="str">
        <f>IF(NOT(ISBLANK(DATA!A6665)),"INSERT INTO SYSADM.PSAUTHITEM VALUES ('"&amp;$B$1&amp;DATA!A6665&amp;"', '"&amp;DATA!D6665&amp;"', '"&amp;DATA!E6665&amp;"', '"&amp;DATA!F6665&amp;"', '"&amp;DATA!G6665&amp;"', '"&amp;DATA!H6665&amp;"', "&amp;DATA!J6665&amp;");","")</f>
        <v/>
      </c>
    </row>
    <row r="6666" spans="1:1" ht="15" customHeight="1">
      <c r="A6666" s="1" t="str">
        <f>IF(NOT(ISBLANK(DATA!A6666)),"INSERT INTO SYSADM.PSAUTHITEM VALUES ('"&amp;$B$1&amp;DATA!A6666&amp;"', '"&amp;DATA!D6666&amp;"', '"&amp;DATA!E6666&amp;"', '"&amp;DATA!F6666&amp;"', '"&amp;DATA!G6666&amp;"', '"&amp;DATA!H6666&amp;"', "&amp;DATA!J6666&amp;");","")</f>
        <v/>
      </c>
    </row>
    <row r="6667" spans="1:1" ht="15" customHeight="1">
      <c r="A6667" s="1" t="str">
        <f>IF(NOT(ISBLANK(DATA!A6667)),"INSERT INTO SYSADM.PSAUTHITEM VALUES ('"&amp;$B$1&amp;DATA!A6667&amp;"', '"&amp;DATA!D6667&amp;"', '"&amp;DATA!E6667&amp;"', '"&amp;DATA!F6667&amp;"', '"&amp;DATA!G6667&amp;"', '"&amp;DATA!H6667&amp;"', "&amp;DATA!J6667&amp;");","")</f>
        <v/>
      </c>
    </row>
    <row r="6668" spans="1:1" ht="15" customHeight="1">
      <c r="A6668" s="1" t="str">
        <f>IF(NOT(ISBLANK(DATA!A6668)),"INSERT INTO SYSADM.PSAUTHITEM VALUES ('"&amp;$B$1&amp;DATA!A6668&amp;"', '"&amp;DATA!D6668&amp;"', '"&amp;DATA!E6668&amp;"', '"&amp;DATA!F6668&amp;"', '"&amp;DATA!G6668&amp;"', '"&amp;DATA!H6668&amp;"', "&amp;DATA!J6668&amp;");","")</f>
        <v/>
      </c>
    </row>
    <row r="6669" spans="1:1" ht="15" customHeight="1">
      <c r="A6669" s="1" t="str">
        <f>IF(NOT(ISBLANK(DATA!A6669)),"INSERT INTO SYSADM.PSAUTHITEM VALUES ('"&amp;$B$1&amp;DATA!A6669&amp;"', '"&amp;DATA!D6669&amp;"', '"&amp;DATA!E6669&amp;"', '"&amp;DATA!F6669&amp;"', '"&amp;DATA!G6669&amp;"', '"&amp;DATA!H6669&amp;"', "&amp;DATA!J6669&amp;");","")</f>
        <v/>
      </c>
    </row>
    <row r="6670" spans="1:1" ht="15" customHeight="1">
      <c r="A6670" s="1" t="str">
        <f>IF(NOT(ISBLANK(DATA!A6670)),"INSERT INTO SYSADM.PSAUTHITEM VALUES ('"&amp;$B$1&amp;DATA!A6670&amp;"', '"&amp;DATA!D6670&amp;"', '"&amp;DATA!E6670&amp;"', '"&amp;DATA!F6670&amp;"', '"&amp;DATA!G6670&amp;"', '"&amp;DATA!H6670&amp;"', "&amp;DATA!J6670&amp;");","")</f>
        <v/>
      </c>
    </row>
    <row r="6671" spans="1:1" ht="15" customHeight="1">
      <c r="A6671" s="1" t="str">
        <f>IF(NOT(ISBLANK(DATA!A6671)),"INSERT INTO SYSADM.PSAUTHITEM VALUES ('"&amp;$B$1&amp;DATA!A6671&amp;"', '"&amp;DATA!D6671&amp;"', '"&amp;DATA!E6671&amp;"', '"&amp;DATA!F6671&amp;"', '"&amp;DATA!G6671&amp;"', '"&amp;DATA!H6671&amp;"', "&amp;DATA!J6671&amp;");","")</f>
        <v/>
      </c>
    </row>
    <row r="6672" spans="1:1" ht="15" customHeight="1">
      <c r="A6672" s="1" t="str">
        <f>IF(NOT(ISBLANK(DATA!A6672)),"INSERT INTO SYSADM.PSAUTHITEM VALUES ('"&amp;$B$1&amp;DATA!A6672&amp;"', '"&amp;DATA!D6672&amp;"', '"&amp;DATA!E6672&amp;"', '"&amp;DATA!F6672&amp;"', '"&amp;DATA!G6672&amp;"', '"&amp;DATA!H6672&amp;"', "&amp;DATA!J6672&amp;");","")</f>
        <v/>
      </c>
    </row>
    <row r="6673" spans="1:1" ht="15" customHeight="1">
      <c r="A6673" s="1" t="str">
        <f>IF(NOT(ISBLANK(DATA!A6673)),"INSERT INTO SYSADM.PSAUTHITEM VALUES ('"&amp;$B$1&amp;DATA!A6673&amp;"', '"&amp;DATA!D6673&amp;"', '"&amp;DATA!E6673&amp;"', '"&amp;DATA!F6673&amp;"', '"&amp;DATA!G6673&amp;"', '"&amp;DATA!H6673&amp;"', "&amp;DATA!J6673&amp;");","")</f>
        <v/>
      </c>
    </row>
    <row r="6674" spans="1:1" ht="15" customHeight="1">
      <c r="A6674" s="1" t="str">
        <f>IF(NOT(ISBLANK(DATA!A6674)),"INSERT INTO SYSADM.PSAUTHITEM VALUES ('"&amp;$B$1&amp;DATA!A6674&amp;"', '"&amp;DATA!D6674&amp;"', '"&amp;DATA!E6674&amp;"', '"&amp;DATA!F6674&amp;"', '"&amp;DATA!G6674&amp;"', '"&amp;DATA!H6674&amp;"', "&amp;DATA!J6674&amp;");","")</f>
        <v/>
      </c>
    </row>
    <row r="6675" spans="1:1" ht="15" customHeight="1">
      <c r="A6675" s="1" t="str">
        <f>IF(NOT(ISBLANK(DATA!A6675)),"INSERT INTO SYSADM.PSAUTHITEM VALUES ('"&amp;$B$1&amp;DATA!A6675&amp;"', '"&amp;DATA!D6675&amp;"', '"&amp;DATA!E6675&amp;"', '"&amp;DATA!F6675&amp;"', '"&amp;DATA!G6675&amp;"', '"&amp;DATA!H6675&amp;"', "&amp;DATA!J6675&amp;");","")</f>
        <v/>
      </c>
    </row>
    <row r="6676" spans="1:1" ht="15" customHeight="1">
      <c r="A6676" s="1" t="str">
        <f>IF(NOT(ISBLANK(DATA!A6676)),"INSERT INTO SYSADM.PSAUTHITEM VALUES ('"&amp;$B$1&amp;DATA!A6676&amp;"', '"&amp;DATA!D6676&amp;"', '"&amp;DATA!E6676&amp;"', '"&amp;DATA!F6676&amp;"', '"&amp;DATA!G6676&amp;"', '"&amp;DATA!H6676&amp;"', "&amp;DATA!J6676&amp;");","")</f>
        <v/>
      </c>
    </row>
    <row r="6677" spans="1:1" ht="15" customHeight="1">
      <c r="A6677" s="1" t="str">
        <f>IF(NOT(ISBLANK(DATA!A6677)),"INSERT INTO SYSADM.PSAUTHITEM VALUES ('"&amp;$B$1&amp;DATA!A6677&amp;"', '"&amp;DATA!D6677&amp;"', '"&amp;DATA!E6677&amp;"', '"&amp;DATA!F6677&amp;"', '"&amp;DATA!G6677&amp;"', '"&amp;DATA!H6677&amp;"', "&amp;DATA!J6677&amp;");","")</f>
        <v/>
      </c>
    </row>
    <row r="6678" spans="1:1" ht="15" customHeight="1">
      <c r="A6678" s="1" t="str">
        <f>IF(NOT(ISBLANK(DATA!A6678)),"INSERT INTO SYSADM.PSAUTHITEM VALUES ('"&amp;$B$1&amp;DATA!A6678&amp;"', '"&amp;DATA!D6678&amp;"', '"&amp;DATA!E6678&amp;"', '"&amp;DATA!F6678&amp;"', '"&amp;DATA!G6678&amp;"', '"&amp;DATA!H6678&amp;"', "&amp;DATA!J6678&amp;");","")</f>
        <v/>
      </c>
    </row>
    <row r="6679" spans="1:1" ht="15" customHeight="1">
      <c r="A6679" s="1" t="str">
        <f>IF(NOT(ISBLANK(DATA!A6679)),"INSERT INTO SYSADM.PSAUTHITEM VALUES ('"&amp;$B$1&amp;DATA!A6679&amp;"', '"&amp;DATA!D6679&amp;"', '"&amp;DATA!E6679&amp;"', '"&amp;DATA!F6679&amp;"', '"&amp;DATA!G6679&amp;"', '"&amp;DATA!H6679&amp;"', "&amp;DATA!J6679&amp;");","")</f>
        <v/>
      </c>
    </row>
    <row r="6680" spans="1:1" ht="15" customHeight="1">
      <c r="A6680" s="1" t="str">
        <f>IF(NOT(ISBLANK(DATA!A6680)),"INSERT INTO SYSADM.PSAUTHITEM VALUES ('"&amp;$B$1&amp;DATA!A6680&amp;"', '"&amp;DATA!D6680&amp;"', '"&amp;DATA!E6680&amp;"', '"&amp;DATA!F6680&amp;"', '"&amp;DATA!G6680&amp;"', '"&amp;DATA!H6680&amp;"', "&amp;DATA!J6680&amp;");","")</f>
        <v/>
      </c>
    </row>
    <row r="6681" spans="1:1" ht="15" customHeight="1">
      <c r="A6681" s="1" t="str">
        <f>IF(NOT(ISBLANK(DATA!A6681)),"INSERT INTO SYSADM.PSAUTHITEM VALUES ('"&amp;$B$1&amp;DATA!A6681&amp;"', '"&amp;DATA!D6681&amp;"', '"&amp;DATA!E6681&amp;"', '"&amp;DATA!F6681&amp;"', '"&amp;DATA!G6681&amp;"', '"&amp;DATA!H6681&amp;"', "&amp;DATA!J6681&amp;");","")</f>
        <v/>
      </c>
    </row>
    <row r="6682" spans="1:1" ht="15" customHeight="1">
      <c r="A6682" s="1" t="str">
        <f>IF(NOT(ISBLANK(DATA!A6682)),"INSERT INTO SYSADM.PSAUTHITEM VALUES ('"&amp;$B$1&amp;DATA!A6682&amp;"', '"&amp;DATA!D6682&amp;"', '"&amp;DATA!E6682&amp;"', '"&amp;DATA!F6682&amp;"', '"&amp;DATA!G6682&amp;"', '"&amp;DATA!H6682&amp;"', "&amp;DATA!J6682&amp;");","")</f>
        <v/>
      </c>
    </row>
    <row r="6683" spans="1:1" ht="15" customHeight="1">
      <c r="A6683" s="1" t="str">
        <f>IF(NOT(ISBLANK(DATA!A6683)),"INSERT INTO SYSADM.PSAUTHITEM VALUES ('"&amp;$B$1&amp;DATA!A6683&amp;"', '"&amp;DATA!D6683&amp;"', '"&amp;DATA!E6683&amp;"', '"&amp;DATA!F6683&amp;"', '"&amp;DATA!G6683&amp;"', '"&amp;DATA!H6683&amp;"', "&amp;DATA!J6683&amp;");","")</f>
        <v/>
      </c>
    </row>
    <row r="6684" spans="1:1" ht="15" customHeight="1">
      <c r="A6684" s="1" t="str">
        <f>IF(NOT(ISBLANK(DATA!A6684)),"INSERT INTO SYSADM.PSAUTHITEM VALUES ('"&amp;$B$1&amp;DATA!A6684&amp;"', '"&amp;DATA!D6684&amp;"', '"&amp;DATA!E6684&amp;"', '"&amp;DATA!F6684&amp;"', '"&amp;DATA!G6684&amp;"', '"&amp;DATA!H6684&amp;"', "&amp;DATA!J6684&amp;");","")</f>
        <v/>
      </c>
    </row>
    <row r="6685" spans="1:1" ht="15" customHeight="1">
      <c r="A6685" s="1" t="str">
        <f>IF(NOT(ISBLANK(DATA!A6685)),"INSERT INTO SYSADM.PSAUTHITEM VALUES ('"&amp;$B$1&amp;DATA!A6685&amp;"', '"&amp;DATA!D6685&amp;"', '"&amp;DATA!E6685&amp;"', '"&amp;DATA!F6685&amp;"', '"&amp;DATA!G6685&amp;"', '"&amp;DATA!H6685&amp;"', "&amp;DATA!J6685&amp;");","")</f>
        <v/>
      </c>
    </row>
    <row r="6686" spans="1:1" ht="15" customHeight="1">
      <c r="A6686" s="1" t="str">
        <f>IF(NOT(ISBLANK(DATA!A6686)),"INSERT INTO SYSADM.PSAUTHITEM VALUES ('"&amp;$B$1&amp;DATA!A6686&amp;"', '"&amp;DATA!D6686&amp;"', '"&amp;DATA!E6686&amp;"', '"&amp;DATA!F6686&amp;"', '"&amp;DATA!G6686&amp;"', '"&amp;DATA!H6686&amp;"', "&amp;DATA!J6686&amp;");","")</f>
        <v/>
      </c>
    </row>
    <row r="6687" spans="1:1" ht="15" customHeight="1">
      <c r="A6687" s="1" t="str">
        <f>IF(NOT(ISBLANK(DATA!A6687)),"INSERT INTO SYSADM.PSAUTHITEM VALUES ('"&amp;$B$1&amp;DATA!A6687&amp;"', '"&amp;DATA!D6687&amp;"', '"&amp;DATA!E6687&amp;"', '"&amp;DATA!F6687&amp;"', '"&amp;DATA!G6687&amp;"', '"&amp;DATA!H6687&amp;"', "&amp;DATA!J6687&amp;");","")</f>
        <v/>
      </c>
    </row>
    <row r="6688" spans="1:1" ht="15" customHeight="1">
      <c r="A6688" s="1" t="str">
        <f>IF(NOT(ISBLANK(DATA!A6688)),"INSERT INTO SYSADM.PSAUTHITEM VALUES ('"&amp;$B$1&amp;DATA!A6688&amp;"', '"&amp;DATA!D6688&amp;"', '"&amp;DATA!E6688&amp;"', '"&amp;DATA!F6688&amp;"', '"&amp;DATA!G6688&amp;"', '"&amp;DATA!H6688&amp;"', "&amp;DATA!J6688&amp;");","")</f>
        <v/>
      </c>
    </row>
    <row r="6689" spans="1:1" ht="15" customHeight="1">
      <c r="A6689" s="1" t="str">
        <f>IF(NOT(ISBLANK(DATA!A6689)),"INSERT INTO SYSADM.PSAUTHITEM VALUES ('"&amp;$B$1&amp;DATA!A6689&amp;"', '"&amp;DATA!D6689&amp;"', '"&amp;DATA!E6689&amp;"', '"&amp;DATA!F6689&amp;"', '"&amp;DATA!G6689&amp;"', '"&amp;DATA!H6689&amp;"', "&amp;DATA!J6689&amp;");","")</f>
        <v/>
      </c>
    </row>
    <row r="6690" spans="1:1" ht="15" customHeight="1">
      <c r="A6690" s="1" t="str">
        <f>IF(NOT(ISBLANK(DATA!A6690)),"INSERT INTO SYSADM.PSAUTHITEM VALUES ('"&amp;$B$1&amp;DATA!A6690&amp;"', '"&amp;DATA!D6690&amp;"', '"&amp;DATA!E6690&amp;"', '"&amp;DATA!F6690&amp;"', '"&amp;DATA!G6690&amp;"', '"&amp;DATA!H6690&amp;"', "&amp;DATA!J6690&amp;");","")</f>
        <v/>
      </c>
    </row>
    <row r="6691" spans="1:1" ht="15" customHeight="1">
      <c r="A6691" s="1" t="str">
        <f>IF(NOT(ISBLANK(DATA!A6691)),"INSERT INTO SYSADM.PSAUTHITEM VALUES ('"&amp;$B$1&amp;DATA!A6691&amp;"', '"&amp;DATA!D6691&amp;"', '"&amp;DATA!E6691&amp;"', '"&amp;DATA!F6691&amp;"', '"&amp;DATA!G6691&amp;"', '"&amp;DATA!H6691&amp;"', "&amp;DATA!J6691&amp;");","")</f>
        <v/>
      </c>
    </row>
    <row r="6692" spans="1:1" ht="15" customHeight="1">
      <c r="A6692" s="1" t="str">
        <f>IF(NOT(ISBLANK(DATA!A6692)),"INSERT INTO SYSADM.PSAUTHITEM VALUES ('"&amp;$B$1&amp;DATA!A6692&amp;"', '"&amp;DATA!D6692&amp;"', '"&amp;DATA!E6692&amp;"', '"&amp;DATA!F6692&amp;"', '"&amp;DATA!G6692&amp;"', '"&amp;DATA!H6692&amp;"', "&amp;DATA!J6692&amp;");","")</f>
        <v/>
      </c>
    </row>
    <row r="6693" spans="1:1" ht="15" customHeight="1">
      <c r="A6693" s="1" t="str">
        <f>IF(NOT(ISBLANK(DATA!A6693)),"INSERT INTO SYSADM.PSAUTHITEM VALUES ('"&amp;$B$1&amp;DATA!A6693&amp;"', '"&amp;DATA!D6693&amp;"', '"&amp;DATA!E6693&amp;"', '"&amp;DATA!F6693&amp;"', '"&amp;DATA!G6693&amp;"', '"&amp;DATA!H6693&amp;"', "&amp;DATA!J6693&amp;");","")</f>
        <v/>
      </c>
    </row>
    <row r="6694" spans="1:1" ht="15" customHeight="1">
      <c r="A6694" s="1" t="str">
        <f>IF(NOT(ISBLANK(DATA!A6694)),"INSERT INTO SYSADM.PSAUTHITEM VALUES ('"&amp;$B$1&amp;DATA!A6694&amp;"', '"&amp;DATA!D6694&amp;"', '"&amp;DATA!E6694&amp;"', '"&amp;DATA!F6694&amp;"', '"&amp;DATA!G6694&amp;"', '"&amp;DATA!H6694&amp;"', "&amp;DATA!J6694&amp;");","")</f>
        <v/>
      </c>
    </row>
    <row r="6695" spans="1:1" ht="15" customHeight="1">
      <c r="A6695" s="1" t="str">
        <f>IF(NOT(ISBLANK(DATA!A6695)),"INSERT INTO SYSADM.PSAUTHITEM VALUES ('"&amp;$B$1&amp;DATA!A6695&amp;"', '"&amp;DATA!D6695&amp;"', '"&amp;DATA!E6695&amp;"', '"&amp;DATA!F6695&amp;"', '"&amp;DATA!G6695&amp;"', '"&amp;DATA!H6695&amp;"', "&amp;DATA!J6695&amp;");","")</f>
        <v/>
      </c>
    </row>
    <row r="6696" spans="1:1" ht="15" customHeight="1">
      <c r="A6696" s="1" t="str">
        <f>IF(NOT(ISBLANK(DATA!A6696)),"INSERT INTO SYSADM.PSAUTHITEM VALUES ('"&amp;$B$1&amp;DATA!A6696&amp;"', '"&amp;DATA!D6696&amp;"', '"&amp;DATA!E6696&amp;"', '"&amp;DATA!F6696&amp;"', '"&amp;DATA!G6696&amp;"', '"&amp;DATA!H6696&amp;"', "&amp;DATA!J6696&amp;");","")</f>
        <v/>
      </c>
    </row>
    <row r="6697" spans="1:1" ht="15" customHeight="1">
      <c r="A6697" s="1" t="str">
        <f>IF(NOT(ISBLANK(DATA!A6697)),"INSERT INTO SYSADM.PSAUTHITEM VALUES ('"&amp;$B$1&amp;DATA!A6697&amp;"', '"&amp;DATA!D6697&amp;"', '"&amp;DATA!E6697&amp;"', '"&amp;DATA!F6697&amp;"', '"&amp;DATA!G6697&amp;"', '"&amp;DATA!H6697&amp;"', "&amp;DATA!J6697&amp;");","")</f>
        <v/>
      </c>
    </row>
    <row r="6698" spans="1:1" ht="15" customHeight="1">
      <c r="A6698" s="1" t="str">
        <f>IF(NOT(ISBLANK(DATA!A6698)),"INSERT INTO SYSADM.PSAUTHITEM VALUES ('"&amp;$B$1&amp;DATA!A6698&amp;"', '"&amp;DATA!D6698&amp;"', '"&amp;DATA!E6698&amp;"', '"&amp;DATA!F6698&amp;"', '"&amp;DATA!G6698&amp;"', '"&amp;DATA!H6698&amp;"', "&amp;DATA!J6698&amp;");","")</f>
        <v/>
      </c>
    </row>
    <row r="6699" spans="1:1" ht="15" customHeight="1">
      <c r="A6699" s="1" t="str">
        <f>IF(NOT(ISBLANK(DATA!A6699)),"INSERT INTO SYSADM.PSAUTHITEM VALUES ('"&amp;$B$1&amp;DATA!A6699&amp;"', '"&amp;DATA!D6699&amp;"', '"&amp;DATA!E6699&amp;"', '"&amp;DATA!F6699&amp;"', '"&amp;DATA!G6699&amp;"', '"&amp;DATA!H6699&amp;"', "&amp;DATA!J6699&amp;");","")</f>
        <v/>
      </c>
    </row>
    <row r="6700" spans="1:1" ht="15" customHeight="1">
      <c r="A6700" s="1" t="str">
        <f>IF(NOT(ISBLANK(DATA!A6700)),"INSERT INTO SYSADM.PSAUTHITEM VALUES ('"&amp;$B$1&amp;DATA!A6700&amp;"', '"&amp;DATA!D6700&amp;"', '"&amp;DATA!E6700&amp;"', '"&amp;DATA!F6700&amp;"', '"&amp;DATA!G6700&amp;"', '"&amp;DATA!H6700&amp;"', "&amp;DATA!J6700&amp;");","")</f>
        <v/>
      </c>
    </row>
    <row r="6701" spans="1:1" ht="15" customHeight="1">
      <c r="A6701" s="1" t="str">
        <f>IF(NOT(ISBLANK(DATA!A6701)),"INSERT INTO SYSADM.PSAUTHITEM VALUES ('"&amp;$B$1&amp;DATA!A6701&amp;"', '"&amp;DATA!D6701&amp;"', '"&amp;DATA!E6701&amp;"', '"&amp;DATA!F6701&amp;"', '"&amp;DATA!G6701&amp;"', '"&amp;DATA!H6701&amp;"', "&amp;DATA!J6701&amp;");","")</f>
        <v/>
      </c>
    </row>
    <row r="6702" spans="1:1" ht="15" customHeight="1">
      <c r="A6702" s="1" t="str">
        <f>IF(NOT(ISBLANK(DATA!A6702)),"INSERT INTO SYSADM.PSAUTHITEM VALUES ('"&amp;$B$1&amp;DATA!A6702&amp;"', '"&amp;DATA!D6702&amp;"', '"&amp;DATA!E6702&amp;"', '"&amp;DATA!F6702&amp;"', '"&amp;DATA!G6702&amp;"', '"&amp;DATA!H6702&amp;"', "&amp;DATA!J6702&amp;");","")</f>
        <v/>
      </c>
    </row>
    <row r="6703" spans="1:1" ht="15" customHeight="1">
      <c r="A6703" s="1" t="str">
        <f>IF(NOT(ISBLANK(DATA!A6703)),"INSERT INTO SYSADM.PSAUTHITEM VALUES ('"&amp;$B$1&amp;DATA!A6703&amp;"', '"&amp;DATA!D6703&amp;"', '"&amp;DATA!E6703&amp;"', '"&amp;DATA!F6703&amp;"', '"&amp;DATA!G6703&amp;"', '"&amp;DATA!H6703&amp;"', "&amp;DATA!J6703&amp;");","")</f>
        <v/>
      </c>
    </row>
    <row r="6704" spans="1:1" ht="15" customHeight="1">
      <c r="A6704" s="1" t="str">
        <f>IF(NOT(ISBLANK(DATA!A6704)),"INSERT INTO SYSADM.PSAUTHITEM VALUES ('"&amp;$B$1&amp;DATA!A6704&amp;"', '"&amp;DATA!D6704&amp;"', '"&amp;DATA!E6704&amp;"', '"&amp;DATA!F6704&amp;"', '"&amp;DATA!G6704&amp;"', '"&amp;DATA!H6704&amp;"', "&amp;DATA!J6704&amp;");","")</f>
        <v/>
      </c>
    </row>
    <row r="6705" spans="1:1" ht="15" customHeight="1">
      <c r="A6705" s="1" t="str">
        <f>IF(NOT(ISBLANK(DATA!A6705)),"INSERT INTO SYSADM.PSAUTHITEM VALUES ('"&amp;$B$1&amp;DATA!A6705&amp;"', '"&amp;DATA!D6705&amp;"', '"&amp;DATA!E6705&amp;"', '"&amp;DATA!F6705&amp;"', '"&amp;DATA!G6705&amp;"', '"&amp;DATA!H6705&amp;"', "&amp;DATA!J6705&amp;");","")</f>
        <v/>
      </c>
    </row>
    <row r="6706" spans="1:1" ht="15" customHeight="1">
      <c r="A6706" s="1" t="str">
        <f>IF(NOT(ISBLANK(DATA!A6706)),"INSERT INTO SYSADM.PSAUTHITEM VALUES ('"&amp;$B$1&amp;DATA!A6706&amp;"', '"&amp;DATA!D6706&amp;"', '"&amp;DATA!E6706&amp;"', '"&amp;DATA!F6706&amp;"', '"&amp;DATA!G6706&amp;"', '"&amp;DATA!H6706&amp;"', "&amp;DATA!J6706&amp;");","")</f>
        <v/>
      </c>
    </row>
    <row r="6707" spans="1:1" ht="15" customHeight="1">
      <c r="A6707" s="1" t="str">
        <f>IF(NOT(ISBLANK(DATA!A6707)),"INSERT INTO SYSADM.PSAUTHITEM VALUES ('"&amp;$B$1&amp;DATA!A6707&amp;"', '"&amp;DATA!D6707&amp;"', '"&amp;DATA!E6707&amp;"', '"&amp;DATA!F6707&amp;"', '"&amp;DATA!G6707&amp;"', '"&amp;DATA!H6707&amp;"', "&amp;DATA!J6707&amp;");","")</f>
        <v/>
      </c>
    </row>
    <row r="6708" spans="1:1" ht="15" customHeight="1">
      <c r="A6708" s="1" t="str">
        <f>IF(NOT(ISBLANK(DATA!A6708)),"INSERT INTO SYSADM.PSAUTHITEM VALUES ('"&amp;$B$1&amp;DATA!A6708&amp;"', '"&amp;DATA!D6708&amp;"', '"&amp;DATA!E6708&amp;"', '"&amp;DATA!F6708&amp;"', '"&amp;DATA!G6708&amp;"', '"&amp;DATA!H6708&amp;"', "&amp;DATA!J6708&amp;");","")</f>
        <v/>
      </c>
    </row>
    <row r="6709" spans="1:1" ht="15" customHeight="1">
      <c r="A6709" s="1" t="str">
        <f>IF(NOT(ISBLANK(DATA!A6709)),"INSERT INTO SYSADM.PSAUTHITEM VALUES ('"&amp;$B$1&amp;DATA!A6709&amp;"', '"&amp;DATA!D6709&amp;"', '"&amp;DATA!E6709&amp;"', '"&amp;DATA!F6709&amp;"', '"&amp;DATA!G6709&amp;"', '"&amp;DATA!H6709&amp;"', "&amp;DATA!J6709&amp;");","")</f>
        <v/>
      </c>
    </row>
    <row r="6710" spans="1:1" ht="15" customHeight="1">
      <c r="A6710" s="1" t="str">
        <f>IF(NOT(ISBLANK(DATA!A6710)),"INSERT INTO SYSADM.PSAUTHITEM VALUES ('"&amp;$B$1&amp;DATA!A6710&amp;"', '"&amp;DATA!D6710&amp;"', '"&amp;DATA!E6710&amp;"', '"&amp;DATA!F6710&amp;"', '"&amp;DATA!G6710&amp;"', '"&amp;DATA!H6710&amp;"', "&amp;DATA!J6710&amp;");","")</f>
        <v/>
      </c>
    </row>
    <row r="6711" spans="1:1" ht="15" customHeight="1">
      <c r="A6711" s="1" t="str">
        <f>IF(NOT(ISBLANK(DATA!A6711)),"INSERT INTO SYSADM.PSAUTHITEM VALUES ('"&amp;$B$1&amp;DATA!A6711&amp;"', '"&amp;DATA!D6711&amp;"', '"&amp;DATA!E6711&amp;"', '"&amp;DATA!F6711&amp;"', '"&amp;DATA!G6711&amp;"', '"&amp;DATA!H6711&amp;"', "&amp;DATA!J6711&amp;");","")</f>
        <v/>
      </c>
    </row>
    <row r="6712" spans="1:1" ht="15" customHeight="1">
      <c r="A6712" s="1" t="str">
        <f>IF(NOT(ISBLANK(DATA!A6712)),"INSERT INTO SYSADM.PSAUTHITEM VALUES ('"&amp;$B$1&amp;DATA!A6712&amp;"', '"&amp;DATA!D6712&amp;"', '"&amp;DATA!E6712&amp;"', '"&amp;DATA!F6712&amp;"', '"&amp;DATA!G6712&amp;"', '"&amp;DATA!H6712&amp;"', "&amp;DATA!J6712&amp;");","")</f>
        <v/>
      </c>
    </row>
    <row r="6713" spans="1:1" ht="15" customHeight="1">
      <c r="A6713" s="1" t="str">
        <f>IF(NOT(ISBLANK(DATA!A6713)),"INSERT INTO SYSADM.PSAUTHITEM VALUES ('"&amp;$B$1&amp;DATA!A6713&amp;"', '"&amp;DATA!D6713&amp;"', '"&amp;DATA!E6713&amp;"', '"&amp;DATA!F6713&amp;"', '"&amp;DATA!G6713&amp;"', '"&amp;DATA!H6713&amp;"', "&amp;DATA!J6713&amp;");","")</f>
        <v/>
      </c>
    </row>
    <row r="6714" spans="1:1" ht="15" customHeight="1">
      <c r="A6714" s="1" t="str">
        <f>IF(NOT(ISBLANK(DATA!A6714)),"INSERT INTO SYSADM.PSAUTHITEM VALUES ('"&amp;$B$1&amp;DATA!A6714&amp;"', '"&amp;DATA!D6714&amp;"', '"&amp;DATA!E6714&amp;"', '"&amp;DATA!F6714&amp;"', '"&amp;DATA!G6714&amp;"', '"&amp;DATA!H6714&amp;"', "&amp;DATA!J6714&amp;");","")</f>
        <v/>
      </c>
    </row>
    <row r="6715" spans="1:1" ht="15" customHeight="1">
      <c r="A6715" s="1" t="str">
        <f>IF(NOT(ISBLANK(DATA!A6715)),"INSERT INTO SYSADM.PSAUTHITEM VALUES ('"&amp;$B$1&amp;DATA!A6715&amp;"', '"&amp;DATA!D6715&amp;"', '"&amp;DATA!E6715&amp;"', '"&amp;DATA!F6715&amp;"', '"&amp;DATA!G6715&amp;"', '"&amp;DATA!H6715&amp;"', "&amp;DATA!J6715&amp;");","")</f>
        <v/>
      </c>
    </row>
    <row r="6716" spans="1:1" ht="15" customHeight="1">
      <c r="A6716" s="1" t="str">
        <f>IF(NOT(ISBLANK(DATA!A6716)),"INSERT INTO SYSADM.PSAUTHITEM VALUES ('"&amp;$B$1&amp;DATA!A6716&amp;"', '"&amp;DATA!D6716&amp;"', '"&amp;DATA!E6716&amp;"', '"&amp;DATA!F6716&amp;"', '"&amp;DATA!G6716&amp;"', '"&amp;DATA!H6716&amp;"', "&amp;DATA!J6716&amp;");","")</f>
        <v/>
      </c>
    </row>
    <row r="6717" spans="1:1" ht="15" customHeight="1">
      <c r="A6717" s="1" t="str">
        <f>IF(NOT(ISBLANK(DATA!A6717)),"INSERT INTO SYSADM.PSAUTHITEM VALUES ('"&amp;$B$1&amp;DATA!A6717&amp;"', '"&amp;DATA!D6717&amp;"', '"&amp;DATA!E6717&amp;"', '"&amp;DATA!F6717&amp;"', '"&amp;DATA!G6717&amp;"', '"&amp;DATA!H6717&amp;"', "&amp;DATA!J6717&amp;");","")</f>
        <v/>
      </c>
    </row>
    <row r="6718" spans="1:1" ht="15" customHeight="1">
      <c r="A6718" s="1" t="str">
        <f>IF(NOT(ISBLANK(DATA!A6718)),"INSERT INTO SYSADM.PSAUTHITEM VALUES ('"&amp;$B$1&amp;DATA!A6718&amp;"', '"&amp;DATA!D6718&amp;"', '"&amp;DATA!E6718&amp;"', '"&amp;DATA!F6718&amp;"', '"&amp;DATA!G6718&amp;"', '"&amp;DATA!H6718&amp;"', "&amp;DATA!J6718&amp;");","")</f>
        <v/>
      </c>
    </row>
    <row r="6719" spans="1:1" ht="15" customHeight="1">
      <c r="A6719" s="1" t="str">
        <f>IF(NOT(ISBLANK(DATA!A6719)),"INSERT INTO SYSADM.PSAUTHITEM VALUES ('"&amp;$B$1&amp;DATA!A6719&amp;"', '"&amp;DATA!D6719&amp;"', '"&amp;DATA!E6719&amp;"', '"&amp;DATA!F6719&amp;"', '"&amp;DATA!G6719&amp;"', '"&amp;DATA!H6719&amp;"', "&amp;DATA!J6719&amp;");","")</f>
        <v/>
      </c>
    </row>
    <row r="6720" spans="1:1" ht="15" customHeight="1">
      <c r="A6720" s="1" t="str">
        <f>IF(NOT(ISBLANK(DATA!A6720)),"INSERT INTO SYSADM.PSAUTHITEM VALUES ('"&amp;$B$1&amp;DATA!A6720&amp;"', '"&amp;DATA!D6720&amp;"', '"&amp;DATA!E6720&amp;"', '"&amp;DATA!F6720&amp;"', '"&amp;DATA!G6720&amp;"', '"&amp;DATA!H6720&amp;"', "&amp;DATA!J6720&amp;");","")</f>
        <v/>
      </c>
    </row>
    <row r="6721" spans="1:1" ht="15" customHeight="1">
      <c r="A6721" s="1" t="str">
        <f>IF(NOT(ISBLANK(DATA!A6721)),"INSERT INTO SYSADM.PSAUTHITEM VALUES ('"&amp;$B$1&amp;DATA!A6721&amp;"', '"&amp;DATA!D6721&amp;"', '"&amp;DATA!E6721&amp;"', '"&amp;DATA!F6721&amp;"', '"&amp;DATA!G6721&amp;"', '"&amp;DATA!H6721&amp;"', "&amp;DATA!J6721&amp;");","")</f>
        <v/>
      </c>
    </row>
    <row r="6722" spans="1:1" ht="15" customHeight="1">
      <c r="A6722" s="1" t="str">
        <f>IF(NOT(ISBLANK(DATA!A6722)),"INSERT INTO SYSADM.PSAUTHITEM VALUES ('"&amp;$B$1&amp;DATA!A6722&amp;"', '"&amp;DATA!D6722&amp;"', '"&amp;DATA!E6722&amp;"', '"&amp;DATA!F6722&amp;"', '"&amp;DATA!G6722&amp;"', '"&amp;DATA!H6722&amp;"', "&amp;DATA!J6722&amp;");","")</f>
        <v/>
      </c>
    </row>
    <row r="6723" spans="1:1" ht="15" customHeight="1">
      <c r="A6723" s="1" t="str">
        <f>IF(NOT(ISBLANK(DATA!A6723)),"INSERT INTO SYSADM.PSAUTHITEM VALUES ('"&amp;$B$1&amp;DATA!A6723&amp;"', '"&amp;DATA!D6723&amp;"', '"&amp;DATA!E6723&amp;"', '"&amp;DATA!F6723&amp;"', '"&amp;DATA!G6723&amp;"', '"&amp;DATA!H6723&amp;"', "&amp;DATA!J6723&amp;");","")</f>
        <v/>
      </c>
    </row>
    <row r="6724" spans="1:1" ht="15" customHeight="1">
      <c r="A6724" s="1" t="str">
        <f>IF(NOT(ISBLANK(DATA!A6724)),"INSERT INTO SYSADM.PSAUTHITEM VALUES ('"&amp;$B$1&amp;DATA!A6724&amp;"', '"&amp;DATA!D6724&amp;"', '"&amp;DATA!E6724&amp;"', '"&amp;DATA!F6724&amp;"', '"&amp;DATA!G6724&amp;"', '"&amp;DATA!H6724&amp;"', "&amp;DATA!J6724&amp;");","")</f>
        <v/>
      </c>
    </row>
    <row r="6725" spans="1:1" ht="15" customHeight="1">
      <c r="A6725" s="1" t="str">
        <f>IF(NOT(ISBLANK(DATA!A6725)),"INSERT INTO SYSADM.PSAUTHITEM VALUES ('"&amp;$B$1&amp;DATA!A6725&amp;"', '"&amp;DATA!D6725&amp;"', '"&amp;DATA!E6725&amp;"', '"&amp;DATA!F6725&amp;"', '"&amp;DATA!G6725&amp;"', '"&amp;DATA!H6725&amp;"', "&amp;DATA!J6725&amp;");","")</f>
        <v/>
      </c>
    </row>
    <row r="6726" spans="1:1" ht="15" customHeight="1">
      <c r="A6726" s="1" t="str">
        <f>IF(NOT(ISBLANK(DATA!A6726)),"INSERT INTO SYSADM.PSAUTHITEM VALUES ('"&amp;$B$1&amp;DATA!A6726&amp;"', '"&amp;DATA!D6726&amp;"', '"&amp;DATA!E6726&amp;"', '"&amp;DATA!F6726&amp;"', '"&amp;DATA!G6726&amp;"', '"&amp;DATA!H6726&amp;"', "&amp;DATA!J6726&amp;");","")</f>
        <v/>
      </c>
    </row>
    <row r="6727" spans="1:1" ht="15" customHeight="1">
      <c r="A6727" s="1" t="str">
        <f>IF(NOT(ISBLANK(DATA!A6727)),"INSERT INTO SYSADM.PSAUTHITEM VALUES ('"&amp;$B$1&amp;DATA!A6727&amp;"', '"&amp;DATA!D6727&amp;"', '"&amp;DATA!E6727&amp;"', '"&amp;DATA!F6727&amp;"', '"&amp;DATA!G6727&amp;"', '"&amp;DATA!H6727&amp;"', "&amp;DATA!J6727&amp;");","")</f>
        <v/>
      </c>
    </row>
    <row r="6728" spans="1:1" ht="15" customHeight="1">
      <c r="A6728" s="1" t="str">
        <f>IF(NOT(ISBLANK(DATA!A6728)),"INSERT INTO SYSADM.PSAUTHITEM VALUES ('"&amp;$B$1&amp;DATA!A6728&amp;"', '"&amp;DATA!D6728&amp;"', '"&amp;DATA!E6728&amp;"', '"&amp;DATA!F6728&amp;"', '"&amp;DATA!G6728&amp;"', '"&amp;DATA!H6728&amp;"', "&amp;DATA!J6728&amp;");","")</f>
        <v/>
      </c>
    </row>
    <row r="6729" spans="1:1" ht="15" customHeight="1">
      <c r="A6729" s="1" t="str">
        <f>IF(NOT(ISBLANK(DATA!A6729)),"INSERT INTO SYSADM.PSAUTHITEM VALUES ('"&amp;$B$1&amp;DATA!A6729&amp;"', '"&amp;DATA!D6729&amp;"', '"&amp;DATA!E6729&amp;"', '"&amp;DATA!F6729&amp;"', '"&amp;DATA!G6729&amp;"', '"&amp;DATA!H6729&amp;"', "&amp;DATA!J6729&amp;");","")</f>
        <v/>
      </c>
    </row>
    <row r="6730" spans="1:1" ht="15" customHeight="1">
      <c r="A6730" s="1" t="str">
        <f>IF(NOT(ISBLANK(DATA!A6730)),"INSERT INTO SYSADM.PSAUTHITEM VALUES ('"&amp;$B$1&amp;DATA!A6730&amp;"', '"&amp;DATA!D6730&amp;"', '"&amp;DATA!E6730&amp;"', '"&amp;DATA!F6730&amp;"', '"&amp;DATA!G6730&amp;"', '"&amp;DATA!H6730&amp;"', "&amp;DATA!J6730&amp;");","")</f>
        <v/>
      </c>
    </row>
    <row r="6731" spans="1:1" ht="15" customHeight="1">
      <c r="A6731" s="1" t="str">
        <f>IF(NOT(ISBLANK(DATA!A6731)),"INSERT INTO SYSADM.PSAUTHITEM VALUES ('"&amp;$B$1&amp;DATA!A6731&amp;"', '"&amp;DATA!D6731&amp;"', '"&amp;DATA!E6731&amp;"', '"&amp;DATA!F6731&amp;"', '"&amp;DATA!G6731&amp;"', '"&amp;DATA!H6731&amp;"', "&amp;DATA!J6731&amp;");","")</f>
        <v/>
      </c>
    </row>
    <row r="6732" spans="1:1" ht="15" customHeight="1">
      <c r="A6732" s="1" t="str">
        <f>IF(NOT(ISBLANK(DATA!A6732)),"INSERT INTO SYSADM.PSAUTHITEM VALUES ('"&amp;$B$1&amp;DATA!A6732&amp;"', '"&amp;DATA!D6732&amp;"', '"&amp;DATA!E6732&amp;"', '"&amp;DATA!F6732&amp;"', '"&amp;DATA!G6732&amp;"', '"&amp;DATA!H6732&amp;"', "&amp;DATA!J6732&amp;");","")</f>
        <v/>
      </c>
    </row>
    <row r="6733" spans="1:1" ht="15" customHeight="1">
      <c r="A6733" s="1" t="str">
        <f>IF(NOT(ISBLANK(DATA!A6733)),"INSERT INTO SYSADM.PSAUTHITEM VALUES ('"&amp;$B$1&amp;DATA!A6733&amp;"', '"&amp;DATA!D6733&amp;"', '"&amp;DATA!E6733&amp;"', '"&amp;DATA!F6733&amp;"', '"&amp;DATA!G6733&amp;"', '"&amp;DATA!H6733&amp;"', "&amp;DATA!J6733&amp;");","")</f>
        <v/>
      </c>
    </row>
    <row r="6734" spans="1:1" ht="15" customHeight="1">
      <c r="A6734" s="1" t="str">
        <f>IF(NOT(ISBLANK(DATA!A6734)),"INSERT INTO SYSADM.PSAUTHITEM VALUES ('"&amp;$B$1&amp;DATA!A6734&amp;"', '"&amp;DATA!D6734&amp;"', '"&amp;DATA!E6734&amp;"', '"&amp;DATA!F6734&amp;"', '"&amp;DATA!G6734&amp;"', '"&amp;DATA!H6734&amp;"', "&amp;DATA!J6734&amp;");","")</f>
        <v/>
      </c>
    </row>
    <row r="6735" spans="1:1" ht="15" customHeight="1">
      <c r="A6735" s="1" t="str">
        <f>IF(NOT(ISBLANK(DATA!A6735)),"INSERT INTO SYSADM.PSAUTHITEM VALUES ('"&amp;$B$1&amp;DATA!A6735&amp;"', '"&amp;DATA!D6735&amp;"', '"&amp;DATA!E6735&amp;"', '"&amp;DATA!F6735&amp;"', '"&amp;DATA!G6735&amp;"', '"&amp;DATA!H6735&amp;"', "&amp;DATA!J6735&amp;");","")</f>
        <v/>
      </c>
    </row>
    <row r="6736" spans="1:1" ht="15" customHeight="1">
      <c r="A6736" s="1" t="str">
        <f>IF(NOT(ISBLANK(DATA!A6736)),"INSERT INTO SYSADM.PSAUTHITEM VALUES ('"&amp;$B$1&amp;DATA!A6736&amp;"', '"&amp;DATA!D6736&amp;"', '"&amp;DATA!E6736&amp;"', '"&amp;DATA!F6736&amp;"', '"&amp;DATA!G6736&amp;"', '"&amp;DATA!H6736&amp;"', "&amp;DATA!J6736&amp;");","")</f>
        <v/>
      </c>
    </row>
    <row r="6737" spans="1:1" ht="15" customHeight="1">
      <c r="A6737" s="1" t="str">
        <f>IF(NOT(ISBLANK(DATA!A6737)),"INSERT INTO SYSADM.PSAUTHITEM VALUES ('"&amp;$B$1&amp;DATA!A6737&amp;"', '"&amp;DATA!D6737&amp;"', '"&amp;DATA!E6737&amp;"', '"&amp;DATA!F6737&amp;"', '"&amp;DATA!G6737&amp;"', '"&amp;DATA!H6737&amp;"', "&amp;DATA!J6737&amp;");","")</f>
        <v/>
      </c>
    </row>
    <row r="6738" spans="1:1" ht="15" customHeight="1">
      <c r="A6738" s="1" t="str">
        <f>IF(NOT(ISBLANK(DATA!A6738)),"INSERT INTO SYSADM.PSAUTHITEM VALUES ('"&amp;$B$1&amp;DATA!A6738&amp;"', '"&amp;DATA!D6738&amp;"', '"&amp;DATA!E6738&amp;"', '"&amp;DATA!F6738&amp;"', '"&amp;DATA!G6738&amp;"', '"&amp;DATA!H6738&amp;"', "&amp;DATA!J6738&amp;");","")</f>
        <v/>
      </c>
    </row>
    <row r="6739" spans="1:1" ht="15" customHeight="1">
      <c r="A6739" s="1" t="str">
        <f>IF(NOT(ISBLANK(DATA!A6739)),"INSERT INTO SYSADM.PSAUTHITEM VALUES ('"&amp;$B$1&amp;DATA!A6739&amp;"', '"&amp;DATA!D6739&amp;"', '"&amp;DATA!E6739&amp;"', '"&amp;DATA!F6739&amp;"', '"&amp;DATA!G6739&amp;"', '"&amp;DATA!H6739&amp;"', "&amp;DATA!J6739&amp;");","")</f>
        <v/>
      </c>
    </row>
    <row r="6740" spans="1:1" ht="15" customHeight="1">
      <c r="A6740" s="1" t="str">
        <f>IF(NOT(ISBLANK(DATA!A6740)),"INSERT INTO SYSADM.PSAUTHITEM VALUES ('"&amp;$B$1&amp;DATA!A6740&amp;"', '"&amp;DATA!D6740&amp;"', '"&amp;DATA!E6740&amp;"', '"&amp;DATA!F6740&amp;"', '"&amp;DATA!G6740&amp;"', '"&amp;DATA!H6740&amp;"', "&amp;DATA!J6740&amp;");","")</f>
        <v/>
      </c>
    </row>
    <row r="6741" spans="1:1" ht="15" customHeight="1">
      <c r="A6741" s="1" t="str">
        <f>IF(NOT(ISBLANK(DATA!A6741)),"INSERT INTO SYSADM.PSAUTHITEM VALUES ('"&amp;$B$1&amp;DATA!A6741&amp;"', '"&amp;DATA!D6741&amp;"', '"&amp;DATA!E6741&amp;"', '"&amp;DATA!F6741&amp;"', '"&amp;DATA!G6741&amp;"', '"&amp;DATA!H6741&amp;"', "&amp;DATA!J6741&amp;");","")</f>
        <v/>
      </c>
    </row>
    <row r="6742" spans="1:1" ht="15" customHeight="1">
      <c r="A6742" s="1" t="str">
        <f>IF(NOT(ISBLANK(DATA!A6742)),"INSERT INTO SYSADM.PSAUTHITEM VALUES ('"&amp;$B$1&amp;DATA!A6742&amp;"', '"&amp;DATA!D6742&amp;"', '"&amp;DATA!E6742&amp;"', '"&amp;DATA!F6742&amp;"', '"&amp;DATA!G6742&amp;"', '"&amp;DATA!H6742&amp;"', "&amp;DATA!J6742&amp;");","")</f>
        <v/>
      </c>
    </row>
    <row r="6743" spans="1:1" ht="15" customHeight="1">
      <c r="A6743" s="1" t="str">
        <f>IF(NOT(ISBLANK(DATA!A6743)),"INSERT INTO SYSADM.PSAUTHITEM VALUES ('"&amp;$B$1&amp;DATA!A6743&amp;"', '"&amp;DATA!D6743&amp;"', '"&amp;DATA!E6743&amp;"', '"&amp;DATA!F6743&amp;"', '"&amp;DATA!G6743&amp;"', '"&amp;DATA!H6743&amp;"', "&amp;DATA!J6743&amp;");","")</f>
        <v/>
      </c>
    </row>
    <row r="6744" spans="1:1" ht="15" customHeight="1">
      <c r="A6744" s="1" t="str">
        <f>IF(NOT(ISBLANK(DATA!A6744)),"INSERT INTO SYSADM.PSAUTHITEM VALUES ('"&amp;$B$1&amp;DATA!A6744&amp;"', '"&amp;DATA!D6744&amp;"', '"&amp;DATA!E6744&amp;"', '"&amp;DATA!F6744&amp;"', '"&amp;DATA!G6744&amp;"', '"&amp;DATA!H6744&amp;"', "&amp;DATA!J6744&amp;");","")</f>
        <v/>
      </c>
    </row>
    <row r="6745" spans="1:1" ht="15" customHeight="1">
      <c r="A6745" s="1" t="str">
        <f>IF(NOT(ISBLANK(DATA!A6745)),"INSERT INTO SYSADM.PSAUTHITEM VALUES ('"&amp;$B$1&amp;DATA!A6745&amp;"', '"&amp;DATA!D6745&amp;"', '"&amp;DATA!E6745&amp;"', '"&amp;DATA!F6745&amp;"', '"&amp;DATA!G6745&amp;"', '"&amp;DATA!H6745&amp;"', "&amp;DATA!J6745&amp;");","")</f>
        <v/>
      </c>
    </row>
    <row r="6746" spans="1:1" ht="15" customHeight="1">
      <c r="A6746" s="1" t="str">
        <f>IF(NOT(ISBLANK(DATA!A6746)),"INSERT INTO SYSADM.PSAUTHITEM VALUES ('"&amp;$B$1&amp;DATA!A6746&amp;"', '"&amp;DATA!D6746&amp;"', '"&amp;DATA!E6746&amp;"', '"&amp;DATA!F6746&amp;"', '"&amp;DATA!G6746&amp;"', '"&amp;DATA!H6746&amp;"', "&amp;DATA!J6746&amp;");","")</f>
        <v/>
      </c>
    </row>
    <row r="6747" spans="1:1" ht="15" customHeight="1">
      <c r="A6747" s="1" t="str">
        <f>IF(NOT(ISBLANK(DATA!A6747)),"INSERT INTO SYSADM.PSAUTHITEM VALUES ('"&amp;$B$1&amp;DATA!A6747&amp;"', '"&amp;DATA!D6747&amp;"', '"&amp;DATA!E6747&amp;"', '"&amp;DATA!F6747&amp;"', '"&amp;DATA!G6747&amp;"', '"&amp;DATA!H6747&amp;"', "&amp;DATA!J6747&amp;");","")</f>
        <v/>
      </c>
    </row>
    <row r="6748" spans="1:1" ht="15" customHeight="1">
      <c r="A6748" s="1" t="str">
        <f>IF(NOT(ISBLANK(DATA!A6748)),"INSERT INTO SYSADM.PSAUTHITEM VALUES ('"&amp;$B$1&amp;DATA!A6748&amp;"', '"&amp;DATA!D6748&amp;"', '"&amp;DATA!E6748&amp;"', '"&amp;DATA!F6748&amp;"', '"&amp;DATA!G6748&amp;"', '"&amp;DATA!H6748&amp;"', "&amp;DATA!J6748&amp;");","")</f>
        <v/>
      </c>
    </row>
    <row r="6749" spans="1:1" ht="15" customHeight="1">
      <c r="A6749" s="1" t="str">
        <f>IF(NOT(ISBLANK(DATA!A6749)),"INSERT INTO SYSADM.PSAUTHITEM VALUES ('"&amp;$B$1&amp;DATA!A6749&amp;"', '"&amp;DATA!D6749&amp;"', '"&amp;DATA!E6749&amp;"', '"&amp;DATA!F6749&amp;"', '"&amp;DATA!G6749&amp;"', '"&amp;DATA!H6749&amp;"', "&amp;DATA!J6749&amp;");","")</f>
        <v/>
      </c>
    </row>
    <row r="6750" spans="1:1" ht="15" customHeight="1">
      <c r="A6750" s="1" t="str">
        <f>IF(NOT(ISBLANK(DATA!A6750)),"INSERT INTO SYSADM.PSAUTHITEM VALUES ('"&amp;$B$1&amp;DATA!A6750&amp;"', '"&amp;DATA!D6750&amp;"', '"&amp;DATA!E6750&amp;"', '"&amp;DATA!F6750&amp;"', '"&amp;DATA!G6750&amp;"', '"&amp;DATA!H6750&amp;"', "&amp;DATA!J6750&amp;");","")</f>
        <v/>
      </c>
    </row>
    <row r="6751" spans="1:1" ht="15" customHeight="1">
      <c r="A6751" s="1" t="str">
        <f>IF(NOT(ISBLANK(DATA!A6751)),"INSERT INTO SYSADM.PSAUTHITEM VALUES ('"&amp;$B$1&amp;DATA!A6751&amp;"', '"&amp;DATA!D6751&amp;"', '"&amp;DATA!E6751&amp;"', '"&amp;DATA!F6751&amp;"', '"&amp;DATA!G6751&amp;"', '"&amp;DATA!H6751&amp;"', "&amp;DATA!J6751&amp;");","")</f>
        <v/>
      </c>
    </row>
    <row r="6752" spans="1:1" ht="15" customHeight="1">
      <c r="A6752" s="1" t="str">
        <f>IF(NOT(ISBLANK(DATA!A6752)),"INSERT INTO SYSADM.PSAUTHITEM VALUES ('"&amp;$B$1&amp;DATA!A6752&amp;"', '"&amp;DATA!D6752&amp;"', '"&amp;DATA!E6752&amp;"', '"&amp;DATA!F6752&amp;"', '"&amp;DATA!G6752&amp;"', '"&amp;DATA!H6752&amp;"', "&amp;DATA!J6752&amp;");","")</f>
        <v/>
      </c>
    </row>
    <row r="6753" spans="1:1" ht="15" customHeight="1">
      <c r="A6753" s="1" t="str">
        <f>IF(NOT(ISBLANK(DATA!A6753)),"INSERT INTO SYSADM.PSAUTHITEM VALUES ('"&amp;$B$1&amp;DATA!A6753&amp;"', '"&amp;DATA!D6753&amp;"', '"&amp;DATA!E6753&amp;"', '"&amp;DATA!F6753&amp;"', '"&amp;DATA!G6753&amp;"', '"&amp;DATA!H6753&amp;"', "&amp;DATA!J6753&amp;");","")</f>
        <v/>
      </c>
    </row>
    <row r="6754" spans="1:1" ht="15" customHeight="1">
      <c r="A6754" s="1" t="str">
        <f>IF(NOT(ISBLANK(DATA!A6754)),"INSERT INTO SYSADM.PSAUTHITEM VALUES ('"&amp;$B$1&amp;DATA!A6754&amp;"', '"&amp;DATA!D6754&amp;"', '"&amp;DATA!E6754&amp;"', '"&amp;DATA!F6754&amp;"', '"&amp;DATA!G6754&amp;"', '"&amp;DATA!H6754&amp;"', "&amp;DATA!J6754&amp;");","")</f>
        <v/>
      </c>
    </row>
    <row r="6755" spans="1:1" ht="15" customHeight="1">
      <c r="A6755" s="1" t="str">
        <f>IF(NOT(ISBLANK(DATA!A6755)),"INSERT INTO SYSADM.PSAUTHITEM VALUES ('"&amp;$B$1&amp;DATA!A6755&amp;"', '"&amp;DATA!D6755&amp;"', '"&amp;DATA!E6755&amp;"', '"&amp;DATA!F6755&amp;"', '"&amp;DATA!G6755&amp;"', '"&amp;DATA!H6755&amp;"', "&amp;DATA!J6755&amp;");","")</f>
        <v/>
      </c>
    </row>
    <row r="6756" spans="1:1" ht="15" customHeight="1">
      <c r="A6756" s="1" t="str">
        <f>IF(NOT(ISBLANK(DATA!A6756)),"INSERT INTO SYSADM.PSAUTHITEM VALUES ('"&amp;$B$1&amp;DATA!A6756&amp;"', '"&amp;DATA!D6756&amp;"', '"&amp;DATA!E6756&amp;"', '"&amp;DATA!F6756&amp;"', '"&amp;DATA!G6756&amp;"', '"&amp;DATA!H6756&amp;"', "&amp;DATA!J6756&amp;");","")</f>
        <v/>
      </c>
    </row>
    <row r="6757" spans="1:1" ht="15" customHeight="1">
      <c r="A6757" s="1" t="str">
        <f>IF(NOT(ISBLANK(DATA!A6757)),"INSERT INTO SYSADM.PSAUTHITEM VALUES ('"&amp;$B$1&amp;DATA!A6757&amp;"', '"&amp;DATA!D6757&amp;"', '"&amp;DATA!E6757&amp;"', '"&amp;DATA!F6757&amp;"', '"&amp;DATA!G6757&amp;"', '"&amp;DATA!H6757&amp;"', "&amp;DATA!J6757&amp;");","")</f>
        <v/>
      </c>
    </row>
    <row r="6758" spans="1:1" ht="15" customHeight="1">
      <c r="A6758" s="1" t="str">
        <f>IF(NOT(ISBLANK(DATA!A6758)),"INSERT INTO SYSADM.PSAUTHITEM VALUES ('"&amp;$B$1&amp;DATA!A6758&amp;"', '"&amp;DATA!D6758&amp;"', '"&amp;DATA!E6758&amp;"', '"&amp;DATA!F6758&amp;"', '"&amp;DATA!G6758&amp;"', '"&amp;DATA!H6758&amp;"', "&amp;DATA!J6758&amp;");","")</f>
        <v/>
      </c>
    </row>
    <row r="6759" spans="1:1" ht="15" customHeight="1">
      <c r="A6759" s="1" t="str">
        <f>IF(NOT(ISBLANK(DATA!A6759)),"INSERT INTO SYSADM.PSAUTHITEM VALUES ('"&amp;$B$1&amp;DATA!A6759&amp;"', '"&amp;DATA!D6759&amp;"', '"&amp;DATA!E6759&amp;"', '"&amp;DATA!F6759&amp;"', '"&amp;DATA!G6759&amp;"', '"&amp;DATA!H6759&amp;"', "&amp;DATA!J6759&amp;");","")</f>
        <v/>
      </c>
    </row>
    <row r="6760" spans="1:1" ht="15" customHeight="1">
      <c r="A6760" s="1" t="str">
        <f>IF(NOT(ISBLANK(DATA!A6760)),"INSERT INTO SYSADM.PSAUTHITEM VALUES ('"&amp;$B$1&amp;DATA!A6760&amp;"', '"&amp;DATA!D6760&amp;"', '"&amp;DATA!E6760&amp;"', '"&amp;DATA!F6760&amp;"', '"&amp;DATA!G6760&amp;"', '"&amp;DATA!H6760&amp;"', "&amp;DATA!J6760&amp;");","")</f>
        <v/>
      </c>
    </row>
    <row r="6761" spans="1:1" ht="15" customHeight="1">
      <c r="A6761" s="1" t="str">
        <f>IF(NOT(ISBLANK(DATA!A6761)),"INSERT INTO SYSADM.PSAUTHITEM VALUES ('"&amp;$B$1&amp;DATA!A6761&amp;"', '"&amp;DATA!D6761&amp;"', '"&amp;DATA!E6761&amp;"', '"&amp;DATA!F6761&amp;"', '"&amp;DATA!G6761&amp;"', '"&amp;DATA!H6761&amp;"', "&amp;DATA!J6761&amp;");","")</f>
        <v/>
      </c>
    </row>
    <row r="6762" spans="1:1" ht="15" customHeight="1">
      <c r="A6762" s="1" t="str">
        <f>IF(NOT(ISBLANK(DATA!A6762)),"INSERT INTO SYSADM.PSAUTHITEM VALUES ('"&amp;$B$1&amp;DATA!A6762&amp;"', '"&amp;DATA!D6762&amp;"', '"&amp;DATA!E6762&amp;"', '"&amp;DATA!F6762&amp;"', '"&amp;DATA!G6762&amp;"', '"&amp;DATA!H6762&amp;"', "&amp;DATA!J6762&amp;");","")</f>
        <v/>
      </c>
    </row>
    <row r="6763" spans="1:1" ht="15" customHeight="1">
      <c r="A6763" s="1" t="str">
        <f>IF(NOT(ISBLANK(DATA!A6763)),"INSERT INTO SYSADM.PSAUTHITEM VALUES ('"&amp;$B$1&amp;DATA!A6763&amp;"', '"&amp;DATA!D6763&amp;"', '"&amp;DATA!E6763&amp;"', '"&amp;DATA!F6763&amp;"', '"&amp;DATA!G6763&amp;"', '"&amp;DATA!H6763&amp;"', "&amp;DATA!J6763&amp;");","")</f>
        <v/>
      </c>
    </row>
    <row r="6764" spans="1:1" ht="15" customHeight="1">
      <c r="A6764" s="1" t="str">
        <f>IF(NOT(ISBLANK(DATA!A6764)),"INSERT INTO SYSADM.PSAUTHITEM VALUES ('"&amp;$B$1&amp;DATA!A6764&amp;"', '"&amp;DATA!D6764&amp;"', '"&amp;DATA!E6764&amp;"', '"&amp;DATA!F6764&amp;"', '"&amp;DATA!G6764&amp;"', '"&amp;DATA!H6764&amp;"', "&amp;DATA!J6764&amp;");","")</f>
        <v/>
      </c>
    </row>
    <row r="6765" spans="1:1" ht="15" customHeight="1">
      <c r="A6765" s="1" t="str">
        <f>IF(NOT(ISBLANK(DATA!A6765)),"INSERT INTO SYSADM.PSAUTHITEM VALUES ('"&amp;$B$1&amp;DATA!A6765&amp;"', '"&amp;DATA!D6765&amp;"', '"&amp;DATA!E6765&amp;"', '"&amp;DATA!F6765&amp;"', '"&amp;DATA!G6765&amp;"', '"&amp;DATA!H6765&amp;"', "&amp;DATA!J6765&amp;");","")</f>
        <v/>
      </c>
    </row>
    <row r="6766" spans="1:1" ht="15" customHeight="1">
      <c r="A6766" s="1" t="str">
        <f>IF(NOT(ISBLANK(DATA!A6766)),"INSERT INTO SYSADM.PSAUTHITEM VALUES ('"&amp;$B$1&amp;DATA!A6766&amp;"', '"&amp;DATA!D6766&amp;"', '"&amp;DATA!E6766&amp;"', '"&amp;DATA!F6766&amp;"', '"&amp;DATA!G6766&amp;"', '"&amp;DATA!H6766&amp;"', "&amp;DATA!J6766&amp;");","")</f>
        <v/>
      </c>
    </row>
    <row r="6767" spans="1:1" ht="15" customHeight="1">
      <c r="A6767" s="1" t="str">
        <f>IF(NOT(ISBLANK(DATA!A6767)),"INSERT INTO SYSADM.PSAUTHITEM VALUES ('"&amp;$B$1&amp;DATA!A6767&amp;"', '"&amp;DATA!D6767&amp;"', '"&amp;DATA!E6767&amp;"', '"&amp;DATA!F6767&amp;"', '"&amp;DATA!G6767&amp;"', '"&amp;DATA!H6767&amp;"', "&amp;DATA!J6767&amp;");","")</f>
        <v/>
      </c>
    </row>
    <row r="6768" spans="1:1" ht="15" customHeight="1">
      <c r="A6768" s="1" t="str">
        <f>IF(NOT(ISBLANK(DATA!A6768)),"INSERT INTO SYSADM.PSAUTHITEM VALUES ('"&amp;$B$1&amp;DATA!A6768&amp;"', '"&amp;DATA!D6768&amp;"', '"&amp;DATA!E6768&amp;"', '"&amp;DATA!F6768&amp;"', '"&amp;DATA!G6768&amp;"', '"&amp;DATA!H6768&amp;"', "&amp;DATA!J6768&amp;");","")</f>
        <v/>
      </c>
    </row>
    <row r="6769" spans="1:1" ht="15" customHeight="1">
      <c r="A6769" s="1" t="str">
        <f>IF(NOT(ISBLANK(DATA!A6769)),"INSERT INTO SYSADM.PSAUTHITEM VALUES ('"&amp;$B$1&amp;DATA!A6769&amp;"', '"&amp;DATA!D6769&amp;"', '"&amp;DATA!E6769&amp;"', '"&amp;DATA!F6769&amp;"', '"&amp;DATA!G6769&amp;"', '"&amp;DATA!H6769&amp;"', "&amp;DATA!J6769&amp;");","")</f>
        <v/>
      </c>
    </row>
    <row r="6770" spans="1:1" ht="15" customHeight="1">
      <c r="A6770" s="1" t="str">
        <f>IF(NOT(ISBLANK(DATA!A6770)),"INSERT INTO SYSADM.PSAUTHITEM VALUES ('"&amp;$B$1&amp;DATA!A6770&amp;"', '"&amp;DATA!D6770&amp;"', '"&amp;DATA!E6770&amp;"', '"&amp;DATA!F6770&amp;"', '"&amp;DATA!G6770&amp;"', '"&amp;DATA!H6770&amp;"', "&amp;DATA!J6770&amp;");","")</f>
        <v/>
      </c>
    </row>
    <row r="6771" spans="1:1" ht="15" customHeight="1">
      <c r="A6771" s="1" t="str">
        <f>IF(NOT(ISBLANK(DATA!A6771)),"INSERT INTO SYSADM.PSAUTHITEM VALUES ('"&amp;$B$1&amp;DATA!A6771&amp;"', '"&amp;DATA!D6771&amp;"', '"&amp;DATA!E6771&amp;"', '"&amp;DATA!F6771&amp;"', '"&amp;DATA!G6771&amp;"', '"&amp;DATA!H6771&amp;"', "&amp;DATA!J6771&amp;");","")</f>
        <v/>
      </c>
    </row>
    <row r="6772" spans="1:1" ht="15" customHeight="1">
      <c r="A6772" s="1" t="str">
        <f>IF(NOT(ISBLANK(DATA!A6772)),"INSERT INTO SYSADM.PSAUTHITEM VALUES ('"&amp;$B$1&amp;DATA!A6772&amp;"', '"&amp;DATA!D6772&amp;"', '"&amp;DATA!E6772&amp;"', '"&amp;DATA!F6772&amp;"', '"&amp;DATA!G6772&amp;"', '"&amp;DATA!H6772&amp;"', "&amp;DATA!J6772&amp;");","")</f>
        <v/>
      </c>
    </row>
    <row r="6773" spans="1:1" ht="15" customHeight="1">
      <c r="A6773" s="1" t="str">
        <f>IF(NOT(ISBLANK(DATA!A6773)),"INSERT INTO SYSADM.PSAUTHITEM VALUES ('"&amp;$B$1&amp;DATA!A6773&amp;"', '"&amp;DATA!D6773&amp;"', '"&amp;DATA!E6773&amp;"', '"&amp;DATA!F6773&amp;"', '"&amp;DATA!G6773&amp;"', '"&amp;DATA!H6773&amp;"', "&amp;DATA!J6773&amp;");","")</f>
        <v/>
      </c>
    </row>
    <row r="6774" spans="1:1" ht="15" customHeight="1">
      <c r="A6774" s="1" t="str">
        <f>IF(NOT(ISBLANK(DATA!A6774)),"INSERT INTO SYSADM.PSAUTHITEM VALUES ('"&amp;$B$1&amp;DATA!A6774&amp;"', '"&amp;DATA!D6774&amp;"', '"&amp;DATA!E6774&amp;"', '"&amp;DATA!F6774&amp;"', '"&amp;DATA!G6774&amp;"', '"&amp;DATA!H6774&amp;"', "&amp;DATA!J6774&amp;");","")</f>
        <v/>
      </c>
    </row>
    <row r="6775" spans="1:1" ht="15" customHeight="1">
      <c r="A6775" s="1" t="str">
        <f>IF(NOT(ISBLANK(DATA!A6775)),"INSERT INTO SYSADM.PSAUTHITEM VALUES ('"&amp;$B$1&amp;DATA!A6775&amp;"', '"&amp;DATA!D6775&amp;"', '"&amp;DATA!E6775&amp;"', '"&amp;DATA!F6775&amp;"', '"&amp;DATA!G6775&amp;"', '"&amp;DATA!H6775&amp;"', "&amp;DATA!J6775&amp;");","")</f>
        <v/>
      </c>
    </row>
    <row r="6776" spans="1:1" ht="15" customHeight="1">
      <c r="A6776" s="1" t="str">
        <f>IF(NOT(ISBLANK(DATA!A6776)),"INSERT INTO SYSADM.PSAUTHITEM VALUES ('"&amp;$B$1&amp;DATA!A6776&amp;"', '"&amp;DATA!D6776&amp;"', '"&amp;DATA!E6776&amp;"', '"&amp;DATA!F6776&amp;"', '"&amp;DATA!G6776&amp;"', '"&amp;DATA!H6776&amp;"', "&amp;DATA!J6776&amp;");","")</f>
        <v/>
      </c>
    </row>
    <row r="6777" spans="1:1" ht="15" customHeight="1">
      <c r="A6777" s="1" t="str">
        <f>IF(NOT(ISBLANK(DATA!A6777)),"INSERT INTO SYSADM.PSAUTHITEM VALUES ('"&amp;$B$1&amp;DATA!A6777&amp;"', '"&amp;DATA!D6777&amp;"', '"&amp;DATA!E6777&amp;"', '"&amp;DATA!F6777&amp;"', '"&amp;DATA!G6777&amp;"', '"&amp;DATA!H6777&amp;"', "&amp;DATA!J6777&amp;");","")</f>
        <v/>
      </c>
    </row>
    <row r="6778" spans="1:1" ht="15" customHeight="1">
      <c r="A6778" s="1" t="str">
        <f>IF(NOT(ISBLANK(DATA!A6778)),"INSERT INTO SYSADM.PSAUTHITEM VALUES ('"&amp;$B$1&amp;DATA!A6778&amp;"', '"&amp;DATA!D6778&amp;"', '"&amp;DATA!E6778&amp;"', '"&amp;DATA!F6778&amp;"', '"&amp;DATA!G6778&amp;"', '"&amp;DATA!H6778&amp;"', "&amp;DATA!J6778&amp;");","")</f>
        <v/>
      </c>
    </row>
    <row r="6779" spans="1:1" ht="15" customHeight="1">
      <c r="A6779" s="1" t="str">
        <f>IF(NOT(ISBLANK(DATA!A6779)),"INSERT INTO SYSADM.PSAUTHITEM VALUES ('"&amp;$B$1&amp;DATA!A6779&amp;"', '"&amp;DATA!D6779&amp;"', '"&amp;DATA!E6779&amp;"', '"&amp;DATA!F6779&amp;"', '"&amp;DATA!G6779&amp;"', '"&amp;DATA!H6779&amp;"', "&amp;DATA!J6779&amp;");","")</f>
        <v/>
      </c>
    </row>
    <row r="6780" spans="1:1" ht="15" customHeight="1">
      <c r="A6780" s="1" t="str">
        <f>IF(NOT(ISBLANK(DATA!A6780)),"INSERT INTO SYSADM.PSAUTHITEM VALUES ('"&amp;$B$1&amp;DATA!A6780&amp;"', '"&amp;DATA!D6780&amp;"', '"&amp;DATA!E6780&amp;"', '"&amp;DATA!F6780&amp;"', '"&amp;DATA!G6780&amp;"', '"&amp;DATA!H6780&amp;"', "&amp;DATA!J6780&amp;");","")</f>
        <v/>
      </c>
    </row>
    <row r="6781" spans="1:1" ht="15" customHeight="1">
      <c r="A6781" s="1" t="str">
        <f>IF(NOT(ISBLANK(DATA!A6781)),"INSERT INTO SYSADM.PSAUTHITEM VALUES ('"&amp;$B$1&amp;DATA!A6781&amp;"', '"&amp;DATA!D6781&amp;"', '"&amp;DATA!E6781&amp;"', '"&amp;DATA!F6781&amp;"', '"&amp;DATA!G6781&amp;"', '"&amp;DATA!H6781&amp;"', "&amp;DATA!J6781&amp;");","")</f>
        <v/>
      </c>
    </row>
    <row r="6782" spans="1:1" ht="15" customHeight="1">
      <c r="A6782" s="1" t="str">
        <f>IF(NOT(ISBLANK(DATA!A6782)),"INSERT INTO SYSADM.PSAUTHITEM VALUES ('"&amp;$B$1&amp;DATA!A6782&amp;"', '"&amp;DATA!D6782&amp;"', '"&amp;DATA!E6782&amp;"', '"&amp;DATA!F6782&amp;"', '"&amp;DATA!G6782&amp;"', '"&amp;DATA!H6782&amp;"', "&amp;DATA!J6782&amp;");","")</f>
        <v/>
      </c>
    </row>
    <row r="6783" spans="1:1" ht="15" customHeight="1">
      <c r="A6783" s="1" t="str">
        <f>IF(NOT(ISBLANK(DATA!A6783)),"INSERT INTO SYSADM.PSAUTHITEM VALUES ('"&amp;$B$1&amp;DATA!A6783&amp;"', '"&amp;DATA!D6783&amp;"', '"&amp;DATA!E6783&amp;"', '"&amp;DATA!F6783&amp;"', '"&amp;DATA!G6783&amp;"', '"&amp;DATA!H6783&amp;"', "&amp;DATA!J6783&amp;");","")</f>
        <v/>
      </c>
    </row>
    <row r="6784" spans="1:1" ht="15" customHeight="1">
      <c r="A6784" s="1" t="str">
        <f>IF(NOT(ISBLANK(DATA!A6784)),"INSERT INTO SYSADM.PSAUTHITEM VALUES ('"&amp;$B$1&amp;DATA!A6784&amp;"', '"&amp;DATA!D6784&amp;"', '"&amp;DATA!E6784&amp;"', '"&amp;DATA!F6784&amp;"', '"&amp;DATA!G6784&amp;"', '"&amp;DATA!H6784&amp;"', "&amp;DATA!J6784&amp;");","")</f>
        <v/>
      </c>
    </row>
    <row r="6785" spans="1:1" ht="15" customHeight="1">
      <c r="A6785" s="1" t="str">
        <f>IF(NOT(ISBLANK(DATA!A6785)),"INSERT INTO SYSADM.PSAUTHITEM VALUES ('"&amp;$B$1&amp;DATA!A6785&amp;"', '"&amp;DATA!D6785&amp;"', '"&amp;DATA!E6785&amp;"', '"&amp;DATA!F6785&amp;"', '"&amp;DATA!G6785&amp;"', '"&amp;DATA!H6785&amp;"', "&amp;DATA!J6785&amp;");","")</f>
        <v/>
      </c>
    </row>
    <row r="6786" spans="1:1" ht="15" customHeight="1">
      <c r="A6786" s="1" t="str">
        <f>IF(NOT(ISBLANK(DATA!A6786)),"INSERT INTO SYSADM.PSAUTHITEM VALUES ('"&amp;$B$1&amp;DATA!A6786&amp;"', '"&amp;DATA!D6786&amp;"', '"&amp;DATA!E6786&amp;"', '"&amp;DATA!F6786&amp;"', '"&amp;DATA!G6786&amp;"', '"&amp;DATA!H6786&amp;"', "&amp;DATA!J6786&amp;");","")</f>
        <v/>
      </c>
    </row>
    <row r="6787" spans="1:1" ht="15" customHeight="1">
      <c r="A6787" s="1" t="str">
        <f>IF(NOT(ISBLANK(DATA!A6787)),"INSERT INTO SYSADM.PSAUTHITEM VALUES ('"&amp;$B$1&amp;DATA!A6787&amp;"', '"&amp;DATA!D6787&amp;"', '"&amp;DATA!E6787&amp;"', '"&amp;DATA!F6787&amp;"', '"&amp;DATA!G6787&amp;"', '"&amp;DATA!H6787&amp;"', "&amp;DATA!J6787&amp;");","")</f>
        <v/>
      </c>
    </row>
    <row r="6788" spans="1:1" ht="15" customHeight="1">
      <c r="A6788" s="1" t="str">
        <f>IF(NOT(ISBLANK(DATA!A6788)),"INSERT INTO SYSADM.PSAUTHITEM VALUES ('"&amp;$B$1&amp;DATA!A6788&amp;"', '"&amp;DATA!D6788&amp;"', '"&amp;DATA!E6788&amp;"', '"&amp;DATA!F6788&amp;"', '"&amp;DATA!G6788&amp;"', '"&amp;DATA!H6788&amp;"', "&amp;DATA!J6788&amp;");","")</f>
        <v/>
      </c>
    </row>
    <row r="6789" spans="1:1" ht="15" customHeight="1">
      <c r="A6789" s="1" t="str">
        <f>IF(NOT(ISBLANK(DATA!A6789)),"INSERT INTO SYSADM.PSAUTHITEM VALUES ('"&amp;$B$1&amp;DATA!A6789&amp;"', '"&amp;DATA!D6789&amp;"', '"&amp;DATA!E6789&amp;"', '"&amp;DATA!F6789&amp;"', '"&amp;DATA!G6789&amp;"', '"&amp;DATA!H6789&amp;"', "&amp;DATA!J6789&amp;");","")</f>
        <v/>
      </c>
    </row>
    <row r="6790" spans="1:1" ht="15" customHeight="1">
      <c r="A6790" s="1" t="str">
        <f>IF(NOT(ISBLANK(DATA!A6790)),"INSERT INTO SYSADM.PSAUTHITEM VALUES ('"&amp;$B$1&amp;DATA!A6790&amp;"', '"&amp;DATA!D6790&amp;"', '"&amp;DATA!E6790&amp;"', '"&amp;DATA!F6790&amp;"', '"&amp;DATA!G6790&amp;"', '"&amp;DATA!H6790&amp;"', "&amp;DATA!J6790&amp;");","")</f>
        <v/>
      </c>
    </row>
    <row r="6791" spans="1:1" ht="15" customHeight="1">
      <c r="A6791" s="1" t="str">
        <f>IF(NOT(ISBLANK(DATA!A6791)),"INSERT INTO SYSADM.PSAUTHITEM VALUES ('"&amp;$B$1&amp;DATA!A6791&amp;"', '"&amp;DATA!D6791&amp;"', '"&amp;DATA!E6791&amp;"', '"&amp;DATA!F6791&amp;"', '"&amp;DATA!G6791&amp;"', '"&amp;DATA!H6791&amp;"', "&amp;DATA!J6791&amp;");","")</f>
        <v/>
      </c>
    </row>
    <row r="6792" spans="1:1" ht="15" customHeight="1">
      <c r="A6792" s="1" t="str">
        <f>IF(NOT(ISBLANK(DATA!A6792)),"INSERT INTO SYSADM.PSAUTHITEM VALUES ('"&amp;$B$1&amp;DATA!A6792&amp;"', '"&amp;DATA!D6792&amp;"', '"&amp;DATA!E6792&amp;"', '"&amp;DATA!F6792&amp;"', '"&amp;DATA!G6792&amp;"', '"&amp;DATA!H6792&amp;"', "&amp;DATA!J6792&amp;");","")</f>
        <v/>
      </c>
    </row>
    <row r="6793" spans="1:1" ht="15" customHeight="1">
      <c r="A6793" s="1" t="str">
        <f>IF(NOT(ISBLANK(DATA!A6793)),"INSERT INTO SYSADM.PSAUTHITEM VALUES ('"&amp;$B$1&amp;DATA!A6793&amp;"', '"&amp;DATA!D6793&amp;"', '"&amp;DATA!E6793&amp;"', '"&amp;DATA!F6793&amp;"', '"&amp;DATA!G6793&amp;"', '"&amp;DATA!H6793&amp;"', "&amp;DATA!J6793&amp;");","")</f>
        <v/>
      </c>
    </row>
    <row r="6794" spans="1:1" ht="15" customHeight="1">
      <c r="A6794" s="1" t="str">
        <f>IF(NOT(ISBLANK(DATA!A6794)),"INSERT INTO SYSADM.PSAUTHITEM VALUES ('"&amp;$B$1&amp;DATA!A6794&amp;"', '"&amp;DATA!D6794&amp;"', '"&amp;DATA!E6794&amp;"', '"&amp;DATA!F6794&amp;"', '"&amp;DATA!G6794&amp;"', '"&amp;DATA!H6794&amp;"', "&amp;DATA!J6794&amp;");","")</f>
        <v/>
      </c>
    </row>
    <row r="6795" spans="1:1" ht="15" customHeight="1">
      <c r="A6795" s="1" t="str">
        <f>IF(NOT(ISBLANK(DATA!A6795)),"INSERT INTO SYSADM.PSAUTHITEM VALUES ('"&amp;$B$1&amp;DATA!A6795&amp;"', '"&amp;DATA!D6795&amp;"', '"&amp;DATA!E6795&amp;"', '"&amp;DATA!F6795&amp;"', '"&amp;DATA!G6795&amp;"', '"&amp;DATA!H6795&amp;"', "&amp;DATA!J6795&amp;");","")</f>
        <v/>
      </c>
    </row>
    <row r="6796" spans="1:1" ht="15" customHeight="1">
      <c r="A6796" s="1" t="str">
        <f>IF(NOT(ISBLANK(DATA!A6796)),"INSERT INTO SYSADM.PSAUTHITEM VALUES ('"&amp;$B$1&amp;DATA!A6796&amp;"', '"&amp;DATA!D6796&amp;"', '"&amp;DATA!E6796&amp;"', '"&amp;DATA!F6796&amp;"', '"&amp;DATA!G6796&amp;"', '"&amp;DATA!H6796&amp;"', "&amp;DATA!J6796&amp;");","")</f>
        <v/>
      </c>
    </row>
    <row r="6797" spans="1:1" ht="15" customHeight="1">
      <c r="A6797" s="1" t="str">
        <f>IF(NOT(ISBLANK(DATA!A6797)),"INSERT INTO SYSADM.PSAUTHITEM VALUES ('"&amp;$B$1&amp;DATA!A6797&amp;"', '"&amp;DATA!D6797&amp;"', '"&amp;DATA!E6797&amp;"', '"&amp;DATA!F6797&amp;"', '"&amp;DATA!G6797&amp;"', '"&amp;DATA!H6797&amp;"', "&amp;DATA!J6797&amp;");","")</f>
        <v/>
      </c>
    </row>
    <row r="6798" spans="1:1" ht="15" customHeight="1">
      <c r="A6798" s="1" t="str">
        <f>IF(NOT(ISBLANK(DATA!A6798)),"INSERT INTO SYSADM.PSAUTHITEM VALUES ('"&amp;$B$1&amp;DATA!A6798&amp;"', '"&amp;DATA!D6798&amp;"', '"&amp;DATA!E6798&amp;"', '"&amp;DATA!F6798&amp;"', '"&amp;DATA!G6798&amp;"', '"&amp;DATA!H6798&amp;"', "&amp;DATA!J6798&amp;");","")</f>
        <v/>
      </c>
    </row>
    <row r="6799" spans="1:1" ht="15" customHeight="1">
      <c r="A6799" s="1" t="str">
        <f>IF(NOT(ISBLANK(DATA!A6799)),"INSERT INTO SYSADM.PSAUTHITEM VALUES ('"&amp;$B$1&amp;DATA!A6799&amp;"', '"&amp;DATA!D6799&amp;"', '"&amp;DATA!E6799&amp;"', '"&amp;DATA!F6799&amp;"', '"&amp;DATA!G6799&amp;"', '"&amp;DATA!H6799&amp;"', "&amp;DATA!J6799&amp;");","")</f>
        <v/>
      </c>
    </row>
    <row r="6800" spans="1:1" ht="15" customHeight="1">
      <c r="A6800" s="1" t="str">
        <f>IF(NOT(ISBLANK(DATA!A6800)),"INSERT INTO SYSADM.PSAUTHITEM VALUES ('"&amp;$B$1&amp;DATA!A6800&amp;"', '"&amp;DATA!D6800&amp;"', '"&amp;DATA!E6800&amp;"', '"&amp;DATA!F6800&amp;"', '"&amp;DATA!G6800&amp;"', '"&amp;DATA!H6800&amp;"', "&amp;DATA!J6800&amp;");","")</f>
        <v/>
      </c>
    </row>
    <row r="6801" spans="1:1" ht="15" customHeight="1">
      <c r="A6801" s="1" t="str">
        <f>IF(NOT(ISBLANK(DATA!A6801)),"INSERT INTO SYSADM.PSAUTHITEM VALUES ('"&amp;$B$1&amp;DATA!A6801&amp;"', '"&amp;DATA!D6801&amp;"', '"&amp;DATA!E6801&amp;"', '"&amp;DATA!F6801&amp;"', '"&amp;DATA!G6801&amp;"', '"&amp;DATA!H6801&amp;"', "&amp;DATA!J6801&amp;");","")</f>
        <v/>
      </c>
    </row>
    <row r="6802" spans="1:1" ht="15" customHeight="1">
      <c r="A6802" s="1" t="str">
        <f>IF(NOT(ISBLANK(DATA!A6802)),"INSERT INTO SYSADM.PSAUTHITEM VALUES ('"&amp;$B$1&amp;DATA!A6802&amp;"', '"&amp;DATA!D6802&amp;"', '"&amp;DATA!E6802&amp;"', '"&amp;DATA!F6802&amp;"', '"&amp;DATA!G6802&amp;"', '"&amp;DATA!H6802&amp;"', "&amp;DATA!J6802&amp;");","")</f>
        <v/>
      </c>
    </row>
    <row r="6803" spans="1:1" ht="15" customHeight="1">
      <c r="A6803" s="1" t="str">
        <f>IF(NOT(ISBLANK(DATA!A6803)),"INSERT INTO SYSADM.PSAUTHITEM VALUES ('"&amp;$B$1&amp;DATA!A6803&amp;"', '"&amp;DATA!D6803&amp;"', '"&amp;DATA!E6803&amp;"', '"&amp;DATA!F6803&amp;"', '"&amp;DATA!G6803&amp;"', '"&amp;DATA!H6803&amp;"', "&amp;DATA!J6803&amp;");","")</f>
        <v/>
      </c>
    </row>
    <row r="6804" spans="1:1" ht="15" customHeight="1">
      <c r="A6804" s="1" t="str">
        <f>IF(NOT(ISBLANK(DATA!A6804)),"INSERT INTO SYSADM.PSAUTHITEM VALUES ('"&amp;$B$1&amp;DATA!A6804&amp;"', '"&amp;DATA!D6804&amp;"', '"&amp;DATA!E6804&amp;"', '"&amp;DATA!F6804&amp;"', '"&amp;DATA!G6804&amp;"', '"&amp;DATA!H6804&amp;"', "&amp;DATA!J6804&amp;");","")</f>
        <v/>
      </c>
    </row>
    <row r="6805" spans="1:1" ht="15" customHeight="1">
      <c r="A6805" s="1" t="str">
        <f>IF(NOT(ISBLANK(DATA!A6805)),"INSERT INTO SYSADM.PSAUTHITEM VALUES ('"&amp;$B$1&amp;DATA!A6805&amp;"', '"&amp;DATA!D6805&amp;"', '"&amp;DATA!E6805&amp;"', '"&amp;DATA!F6805&amp;"', '"&amp;DATA!G6805&amp;"', '"&amp;DATA!H6805&amp;"', "&amp;DATA!J6805&amp;");","")</f>
        <v/>
      </c>
    </row>
    <row r="6806" spans="1:1" ht="15" customHeight="1">
      <c r="A6806" s="1" t="str">
        <f>IF(NOT(ISBLANK(DATA!A6806)),"INSERT INTO SYSADM.PSAUTHITEM VALUES ('"&amp;$B$1&amp;DATA!A6806&amp;"', '"&amp;DATA!D6806&amp;"', '"&amp;DATA!E6806&amp;"', '"&amp;DATA!F6806&amp;"', '"&amp;DATA!G6806&amp;"', '"&amp;DATA!H6806&amp;"', "&amp;DATA!J6806&amp;");","")</f>
        <v/>
      </c>
    </row>
    <row r="6807" spans="1:1" ht="15" customHeight="1">
      <c r="A6807" s="1" t="str">
        <f>IF(NOT(ISBLANK(DATA!A6807)),"INSERT INTO SYSADM.PSAUTHITEM VALUES ('"&amp;$B$1&amp;DATA!A6807&amp;"', '"&amp;DATA!D6807&amp;"', '"&amp;DATA!E6807&amp;"', '"&amp;DATA!F6807&amp;"', '"&amp;DATA!G6807&amp;"', '"&amp;DATA!H6807&amp;"', "&amp;DATA!J6807&amp;");","")</f>
        <v/>
      </c>
    </row>
    <row r="6808" spans="1:1" ht="15" customHeight="1">
      <c r="A6808" s="1" t="str">
        <f>IF(NOT(ISBLANK(DATA!A6808)),"INSERT INTO SYSADM.PSAUTHITEM VALUES ('"&amp;$B$1&amp;DATA!A6808&amp;"', '"&amp;DATA!D6808&amp;"', '"&amp;DATA!E6808&amp;"', '"&amp;DATA!F6808&amp;"', '"&amp;DATA!G6808&amp;"', '"&amp;DATA!H6808&amp;"', "&amp;DATA!J6808&amp;");","")</f>
        <v/>
      </c>
    </row>
    <row r="6809" spans="1:1" ht="15" customHeight="1">
      <c r="A6809" s="1" t="str">
        <f>IF(NOT(ISBLANK(DATA!A6809)),"INSERT INTO SYSADM.PSAUTHITEM VALUES ('"&amp;$B$1&amp;DATA!A6809&amp;"', '"&amp;DATA!D6809&amp;"', '"&amp;DATA!E6809&amp;"', '"&amp;DATA!F6809&amp;"', '"&amp;DATA!G6809&amp;"', '"&amp;DATA!H6809&amp;"', "&amp;DATA!J6809&amp;");","")</f>
        <v/>
      </c>
    </row>
    <row r="6810" spans="1:1" ht="15" customHeight="1">
      <c r="A6810" s="1" t="str">
        <f>IF(NOT(ISBLANK(DATA!A6810)),"INSERT INTO SYSADM.PSAUTHITEM VALUES ('"&amp;$B$1&amp;DATA!A6810&amp;"', '"&amp;DATA!D6810&amp;"', '"&amp;DATA!E6810&amp;"', '"&amp;DATA!F6810&amp;"', '"&amp;DATA!G6810&amp;"', '"&amp;DATA!H6810&amp;"', "&amp;DATA!J6810&amp;");","")</f>
        <v/>
      </c>
    </row>
    <row r="6811" spans="1:1" ht="15" customHeight="1">
      <c r="A6811" s="1" t="str">
        <f>IF(NOT(ISBLANK(DATA!A6811)),"INSERT INTO SYSADM.PSAUTHITEM VALUES ('"&amp;$B$1&amp;DATA!A6811&amp;"', '"&amp;DATA!D6811&amp;"', '"&amp;DATA!E6811&amp;"', '"&amp;DATA!F6811&amp;"', '"&amp;DATA!G6811&amp;"', '"&amp;DATA!H6811&amp;"', "&amp;DATA!J6811&amp;");","")</f>
        <v/>
      </c>
    </row>
    <row r="6812" spans="1:1" ht="15" customHeight="1">
      <c r="A6812" s="1" t="str">
        <f>IF(NOT(ISBLANK(DATA!A6812)),"INSERT INTO SYSADM.PSAUTHITEM VALUES ('"&amp;$B$1&amp;DATA!A6812&amp;"', '"&amp;DATA!D6812&amp;"', '"&amp;DATA!E6812&amp;"', '"&amp;DATA!F6812&amp;"', '"&amp;DATA!G6812&amp;"', '"&amp;DATA!H6812&amp;"', "&amp;DATA!J6812&amp;");","")</f>
        <v/>
      </c>
    </row>
    <row r="6813" spans="1:1" ht="15" customHeight="1">
      <c r="A6813" s="1" t="str">
        <f>IF(NOT(ISBLANK(DATA!A6813)),"INSERT INTO SYSADM.PSAUTHITEM VALUES ('"&amp;$B$1&amp;DATA!A6813&amp;"', '"&amp;DATA!D6813&amp;"', '"&amp;DATA!E6813&amp;"', '"&amp;DATA!F6813&amp;"', '"&amp;DATA!G6813&amp;"', '"&amp;DATA!H6813&amp;"', "&amp;DATA!J6813&amp;");","")</f>
        <v/>
      </c>
    </row>
    <row r="6814" spans="1:1" ht="15" customHeight="1">
      <c r="A6814" s="1" t="str">
        <f>IF(NOT(ISBLANK(DATA!A6814)),"INSERT INTO SYSADM.PSAUTHITEM VALUES ('"&amp;$B$1&amp;DATA!A6814&amp;"', '"&amp;DATA!D6814&amp;"', '"&amp;DATA!E6814&amp;"', '"&amp;DATA!F6814&amp;"', '"&amp;DATA!G6814&amp;"', '"&amp;DATA!H6814&amp;"', "&amp;DATA!J6814&amp;");","")</f>
        <v/>
      </c>
    </row>
    <row r="6815" spans="1:1" ht="15" customHeight="1">
      <c r="A6815" s="1" t="str">
        <f>IF(NOT(ISBLANK(DATA!A6815)),"INSERT INTO SYSADM.PSAUTHITEM VALUES ('"&amp;$B$1&amp;DATA!A6815&amp;"', '"&amp;DATA!D6815&amp;"', '"&amp;DATA!E6815&amp;"', '"&amp;DATA!F6815&amp;"', '"&amp;DATA!G6815&amp;"', '"&amp;DATA!H6815&amp;"', "&amp;DATA!J6815&amp;");","")</f>
        <v/>
      </c>
    </row>
    <row r="6816" spans="1:1" ht="15" customHeight="1">
      <c r="A6816" s="1" t="str">
        <f>IF(NOT(ISBLANK(DATA!A6816)),"INSERT INTO SYSADM.PSAUTHITEM VALUES ('"&amp;$B$1&amp;DATA!A6816&amp;"', '"&amp;DATA!D6816&amp;"', '"&amp;DATA!E6816&amp;"', '"&amp;DATA!F6816&amp;"', '"&amp;DATA!G6816&amp;"', '"&amp;DATA!H6816&amp;"', "&amp;DATA!J6816&amp;");","")</f>
        <v/>
      </c>
    </row>
    <row r="6817" spans="1:1" ht="15" customHeight="1">
      <c r="A6817" s="1" t="str">
        <f>IF(NOT(ISBLANK(DATA!A6817)),"INSERT INTO SYSADM.PSAUTHITEM VALUES ('"&amp;$B$1&amp;DATA!A6817&amp;"', '"&amp;DATA!D6817&amp;"', '"&amp;DATA!E6817&amp;"', '"&amp;DATA!F6817&amp;"', '"&amp;DATA!G6817&amp;"', '"&amp;DATA!H6817&amp;"', "&amp;DATA!J6817&amp;");","")</f>
        <v/>
      </c>
    </row>
    <row r="6818" spans="1:1" ht="15" customHeight="1">
      <c r="A6818" s="1" t="str">
        <f>IF(NOT(ISBLANK(DATA!A6818)),"INSERT INTO SYSADM.PSAUTHITEM VALUES ('"&amp;$B$1&amp;DATA!A6818&amp;"', '"&amp;DATA!D6818&amp;"', '"&amp;DATA!E6818&amp;"', '"&amp;DATA!F6818&amp;"', '"&amp;DATA!G6818&amp;"', '"&amp;DATA!H6818&amp;"', "&amp;DATA!J6818&amp;");","")</f>
        <v/>
      </c>
    </row>
    <row r="6819" spans="1:1" ht="15" customHeight="1">
      <c r="A6819" s="1" t="str">
        <f>IF(NOT(ISBLANK(DATA!A6819)),"INSERT INTO SYSADM.PSAUTHITEM VALUES ('"&amp;$B$1&amp;DATA!A6819&amp;"', '"&amp;DATA!D6819&amp;"', '"&amp;DATA!E6819&amp;"', '"&amp;DATA!F6819&amp;"', '"&amp;DATA!G6819&amp;"', '"&amp;DATA!H6819&amp;"', "&amp;DATA!J6819&amp;");","")</f>
        <v/>
      </c>
    </row>
    <row r="6820" spans="1:1" ht="15" customHeight="1">
      <c r="A6820" s="1" t="str">
        <f>IF(NOT(ISBLANK(DATA!A6820)),"INSERT INTO SYSADM.PSAUTHITEM VALUES ('"&amp;$B$1&amp;DATA!A6820&amp;"', '"&amp;DATA!D6820&amp;"', '"&amp;DATA!E6820&amp;"', '"&amp;DATA!F6820&amp;"', '"&amp;DATA!G6820&amp;"', '"&amp;DATA!H6820&amp;"', "&amp;DATA!J6820&amp;");","")</f>
        <v/>
      </c>
    </row>
    <row r="6821" spans="1:1" ht="15" customHeight="1">
      <c r="A6821" s="1" t="str">
        <f>IF(NOT(ISBLANK(DATA!A6821)),"INSERT INTO SYSADM.PSAUTHITEM VALUES ('"&amp;$B$1&amp;DATA!A6821&amp;"', '"&amp;DATA!D6821&amp;"', '"&amp;DATA!E6821&amp;"', '"&amp;DATA!F6821&amp;"', '"&amp;DATA!G6821&amp;"', '"&amp;DATA!H6821&amp;"', "&amp;DATA!J6821&amp;");","")</f>
        <v/>
      </c>
    </row>
    <row r="6822" spans="1:1" ht="15" customHeight="1">
      <c r="A6822" s="1" t="str">
        <f>IF(NOT(ISBLANK(DATA!A6822)),"INSERT INTO SYSADM.PSAUTHITEM VALUES ('"&amp;$B$1&amp;DATA!A6822&amp;"', '"&amp;DATA!D6822&amp;"', '"&amp;DATA!E6822&amp;"', '"&amp;DATA!F6822&amp;"', '"&amp;DATA!G6822&amp;"', '"&amp;DATA!H6822&amp;"', "&amp;DATA!J6822&amp;");","")</f>
        <v/>
      </c>
    </row>
    <row r="6823" spans="1:1" ht="15" customHeight="1">
      <c r="A6823" s="1" t="str">
        <f>IF(NOT(ISBLANK(DATA!A6823)),"INSERT INTO SYSADM.PSAUTHITEM VALUES ('"&amp;$B$1&amp;DATA!A6823&amp;"', '"&amp;DATA!D6823&amp;"', '"&amp;DATA!E6823&amp;"', '"&amp;DATA!F6823&amp;"', '"&amp;DATA!G6823&amp;"', '"&amp;DATA!H6823&amp;"', "&amp;DATA!J6823&amp;");","")</f>
        <v/>
      </c>
    </row>
    <row r="6824" spans="1:1" ht="15" customHeight="1">
      <c r="A6824" s="1" t="str">
        <f>IF(NOT(ISBLANK(DATA!A6824)),"INSERT INTO SYSADM.PSAUTHITEM VALUES ('"&amp;$B$1&amp;DATA!A6824&amp;"', '"&amp;DATA!D6824&amp;"', '"&amp;DATA!E6824&amp;"', '"&amp;DATA!F6824&amp;"', '"&amp;DATA!G6824&amp;"', '"&amp;DATA!H6824&amp;"', "&amp;DATA!J6824&amp;");","")</f>
        <v/>
      </c>
    </row>
    <row r="6825" spans="1:1" ht="15" customHeight="1">
      <c r="A6825" s="1" t="str">
        <f>IF(NOT(ISBLANK(DATA!A6825)),"INSERT INTO SYSADM.PSAUTHITEM VALUES ('"&amp;$B$1&amp;DATA!A6825&amp;"', '"&amp;DATA!D6825&amp;"', '"&amp;DATA!E6825&amp;"', '"&amp;DATA!F6825&amp;"', '"&amp;DATA!G6825&amp;"', '"&amp;DATA!H6825&amp;"', "&amp;DATA!J6825&amp;");","")</f>
        <v/>
      </c>
    </row>
    <row r="6826" spans="1:1" ht="15" customHeight="1">
      <c r="A6826" s="1" t="str">
        <f>IF(NOT(ISBLANK(DATA!A6826)),"INSERT INTO SYSADM.PSAUTHITEM VALUES ('"&amp;$B$1&amp;DATA!A6826&amp;"', '"&amp;DATA!D6826&amp;"', '"&amp;DATA!E6826&amp;"', '"&amp;DATA!F6826&amp;"', '"&amp;DATA!G6826&amp;"', '"&amp;DATA!H6826&amp;"', "&amp;DATA!J6826&amp;");","")</f>
        <v/>
      </c>
    </row>
    <row r="6827" spans="1:1" ht="15" customHeight="1">
      <c r="A6827" s="1" t="str">
        <f>IF(NOT(ISBLANK(DATA!A6827)),"INSERT INTO SYSADM.PSAUTHITEM VALUES ('"&amp;$B$1&amp;DATA!A6827&amp;"', '"&amp;DATA!D6827&amp;"', '"&amp;DATA!E6827&amp;"', '"&amp;DATA!F6827&amp;"', '"&amp;DATA!G6827&amp;"', '"&amp;DATA!H6827&amp;"', "&amp;DATA!J6827&amp;");","")</f>
        <v/>
      </c>
    </row>
    <row r="6828" spans="1:1" ht="15" customHeight="1">
      <c r="A6828" s="1" t="str">
        <f>IF(NOT(ISBLANK(DATA!A6828)),"INSERT INTO SYSADM.PSAUTHITEM VALUES ('"&amp;$B$1&amp;DATA!A6828&amp;"', '"&amp;DATA!D6828&amp;"', '"&amp;DATA!E6828&amp;"', '"&amp;DATA!F6828&amp;"', '"&amp;DATA!G6828&amp;"', '"&amp;DATA!H6828&amp;"', "&amp;DATA!J6828&amp;");","")</f>
        <v/>
      </c>
    </row>
    <row r="6829" spans="1:1" ht="15" customHeight="1">
      <c r="A6829" s="1" t="str">
        <f>IF(NOT(ISBLANK(DATA!A6829)),"INSERT INTO SYSADM.PSAUTHITEM VALUES ('"&amp;$B$1&amp;DATA!A6829&amp;"', '"&amp;DATA!D6829&amp;"', '"&amp;DATA!E6829&amp;"', '"&amp;DATA!F6829&amp;"', '"&amp;DATA!G6829&amp;"', '"&amp;DATA!H6829&amp;"', "&amp;DATA!J6829&amp;");","")</f>
        <v/>
      </c>
    </row>
    <row r="6830" spans="1:1" ht="15" customHeight="1">
      <c r="A6830" s="1" t="str">
        <f>IF(NOT(ISBLANK(DATA!A6830)),"INSERT INTO SYSADM.PSAUTHITEM VALUES ('"&amp;$B$1&amp;DATA!A6830&amp;"', '"&amp;DATA!D6830&amp;"', '"&amp;DATA!E6830&amp;"', '"&amp;DATA!F6830&amp;"', '"&amp;DATA!G6830&amp;"', '"&amp;DATA!H6830&amp;"', "&amp;DATA!J6830&amp;");","")</f>
        <v/>
      </c>
    </row>
    <row r="6831" spans="1:1" ht="15" customHeight="1">
      <c r="A6831" s="1" t="str">
        <f>IF(NOT(ISBLANK(DATA!A6831)),"INSERT INTO SYSADM.PSAUTHITEM VALUES ('"&amp;$B$1&amp;DATA!A6831&amp;"', '"&amp;DATA!D6831&amp;"', '"&amp;DATA!E6831&amp;"', '"&amp;DATA!F6831&amp;"', '"&amp;DATA!G6831&amp;"', '"&amp;DATA!H6831&amp;"', "&amp;DATA!J6831&amp;");","")</f>
        <v/>
      </c>
    </row>
    <row r="6832" spans="1:1" ht="15" customHeight="1">
      <c r="A6832" s="1" t="str">
        <f>IF(NOT(ISBLANK(DATA!A6832)),"INSERT INTO SYSADM.PSAUTHITEM VALUES ('"&amp;$B$1&amp;DATA!A6832&amp;"', '"&amp;DATA!D6832&amp;"', '"&amp;DATA!E6832&amp;"', '"&amp;DATA!F6832&amp;"', '"&amp;DATA!G6832&amp;"', '"&amp;DATA!H6832&amp;"', "&amp;DATA!J6832&amp;");","")</f>
        <v/>
      </c>
    </row>
    <row r="6833" spans="1:1" ht="15" customHeight="1">
      <c r="A6833" s="1" t="str">
        <f>IF(NOT(ISBLANK(DATA!A6833)),"INSERT INTO SYSADM.PSAUTHITEM VALUES ('"&amp;$B$1&amp;DATA!A6833&amp;"', '"&amp;DATA!D6833&amp;"', '"&amp;DATA!E6833&amp;"', '"&amp;DATA!F6833&amp;"', '"&amp;DATA!G6833&amp;"', '"&amp;DATA!H6833&amp;"', "&amp;DATA!J6833&amp;");","")</f>
        <v/>
      </c>
    </row>
    <row r="6834" spans="1:1" ht="15" customHeight="1">
      <c r="A6834" s="1" t="str">
        <f>IF(NOT(ISBLANK(DATA!A6834)),"INSERT INTO SYSADM.PSAUTHITEM VALUES ('"&amp;$B$1&amp;DATA!A6834&amp;"', '"&amp;DATA!D6834&amp;"', '"&amp;DATA!E6834&amp;"', '"&amp;DATA!F6834&amp;"', '"&amp;DATA!G6834&amp;"', '"&amp;DATA!H6834&amp;"', "&amp;DATA!J6834&amp;");","")</f>
        <v/>
      </c>
    </row>
    <row r="6835" spans="1:1" ht="15" customHeight="1">
      <c r="A6835" s="1" t="str">
        <f>IF(NOT(ISBLANK(DATA!A6835)),"INSERT INTO SYSADM.PSAUTHITEM VALUES ('"&amp;$B$1&amp;DATA!A6835&amp;"', '"&amp;DATA!D6835&amp;"', '"&amp;DATA!E6835&amp;"', '"&amp;DATA!F6835&amp;"', '"&amp;DATA!G6835&amp;"', '"&amp;DATA!H6835&amp;"', "&amp;DATA!J6835&amp;");","")</f>
        <v/>
      </c>
    </row>
    <row r="6836" spans="1:1" ht="15" customHeight="1">
      <c r="A6836" s="1" t="str">
        <f>IF(NOT(ISBLANK(DATA!A6836)),"INSERT INTO SYSADM.PSAUTHITEM VALUES ('"&amp;$B$1&amp;DATA!A6836&amp;"', '"&amp;DATA!D6836&amp;"', '"&amp;DATA!E6836&amp;"', '"&amp;DATA!F6836&amp;"', '"&amp;DATA!G6836&amp;"', '"&amp;DATA!H6836&amp;"', "&amp;DATA!J6836&amp;");","")</f>
        <v/>
      </c>
    </row>
    <row r="6837" spans="1:1" ht="15" customHeight="1">
      <c r="A6837" s="1" t="str">
        <f>IF(NOT(ISBLANK(DATA!A6837)),"INSERT INTO SYSADM.PSAUTHITEM VALUES ('"&amp;$B$1&amp;DATA!A6837&amp;"', '"&amp;DATA!D6837&amp;"', '"&amp;DATA!E6837&amp;"', '"&amp;DATA!F6837&amp;"', '"&amp;DATA!G6837&amp;"', '"&amp;DATA!H6837&amp;"', "&amp;DATA!J6837&amp;");","")</f>
        <v/>
      </c>
    </row>
    <row r="6838" spans="1:1" ht="15" customHeight="1">
      <c r="A6838" s="1" t="str">
        <f>IF(NOT(ISBLANK(DATA!A6838)),"INSERT INTO SYSADM.PSAUTHITEM VALUES ('"&amp;$B$1&amp;DATA!A6838&amp;"', '"&amp;DATA!D6838&amp;"', '"&amp;DATA!E6838&amp;"', '"&amp;DATA!F6838&amp;"', '"&amp;DATA!G6838&amp;"', '"&amp;DATA!H6838&amp;"', "&amp;DATA!J6838&amp;");","")</f>
        <v/>
      </c>
    </row>
    <row r="6839" spans="1:1" ht="15" customHeight="1">
      <c r="A6839" s="1" t="str">
        <f>IF(NOT(ISBLANK(DATA!A6839)),"INSERT INTO SYSADM.PSAUTHITEM VALUES ('"&amp;$B$1&amp;DATA!A6839&amp;"', '"&amp;DATA!D6839&amp;"', '"&amp;DATA!E6839&amp;"', '"&amp;DATA!F6839&amp;"', '"&amp;DATA!G6839&amp;"', '"&amp;DATA!H6839&amp;"', "&amp;DATA!J6839&amp;");","")</f>
        <v/>
      </c>
    </row>
    <row r="6840" spans="1:1" ht="15" customHeight="1">
      <c r="A6840" s="1" t="str">
        <f>IF(NOT(ISBLANK(DATA!A6840)),"INSERT INTO SYSADM.PSAUTHITEM VALUES ('"&amp;$B$1&amp;DATA!A6840&amp;"', '"&amp;DATA!D6840&amp;"', '"&amp;DATA!E6840&amp;"', '"&amp;DATA!F6840&amp;"', '"&amp;DATA!G6840&amp;"', '"&amp;DATA!H6840&amp;"', "&amp;DATA!J6840&amp;");","")</f>
        <v/>
      </c>
    </row>
    <row r="6841" spans="1:1" ht="15" customHeight="1">
      <c r="A6841" s="1" t="str">
        <f>IF(NOT(ISBLANK(DATA!A6841)),"INSERT INTO SYSADM.PSAUTHITEM VALUES ('"&amp;$B$1&amp;DATA!A6841&amp;"', '"&amp;DATA!D6841&amp;"', '"&amp;DATA!E6841&amp;"', '"&amp;DATA!F6841&amp;"', '"&amp;DATA!G6841&amp;"', '"&amp;DATA!H6841&amp;"', "&amp;DATA!J6841&amp;");","")</f>
        <v/>
      </c>
    </row>
    <row r="6842" spans="1:1" ht="15" customHeight="1">
      <c r="A6842" s="1" t="str">
        <f>IF(NOT(ISBLANK(DATA!A6842)),"INSERT INTO SYSADM.PSAUTHITEM VALUES ('"&amp;$B$1&amp;DATA!A6842&amp;"', '"&amp;DATA!D6842&amp;"', '"&amp;DATA!E6842&amp;"', '"&amp;DATA!F6842&amp;"', '"&amp;DATA!G6842&amp;"', '"&amp;DATA!H6842&amp;"', "&amp;DATA!J6842&amp;");","")</f>
        <v/>
      </c>
    </row>
    <row r="6843" spans="1:1" ht="15" customHeight="1">
      <c r="A6843" s="1" t="str">
        <f>IF(NOT(ISBLANK(DATA!A6843)),"INSERT INTO SYSADM.PSAUTHITEM VALUES ('"&amp;$B$1&amp;DATA!A6843&amp;"', '"&amp;DATA!D6843&amp;"', '"&amp;DATA!E6843&amp;"', '"&amp;DATA!F6843&amp;"', '"&amp;DATA!G6843&amp;"', '"&amp;DATA!H6843&amp;"', "&amp;DATA!J6843&amp;");","")</f>
        <v/>
      </c>
    </row>
    <row r="6844" spans="1:1" ht="15" customHeight="1">
      <c r="A6844" s="1" t="str">
        <f>IF(NOT(ISBLANK(DATA!A6844)),"INSERT INTO SYSADM.PSAUTHITEM VALUES ('"&amp;$B$1&amp;DATA!A6844&amp;"', '"&amp;DATA!D6844&amp;"', '"&amp;DATA!E6844&amp;"', '"&amp;DATA!F6844&amp;"', '"&amp;DATA!G6844&amp;"', '"&amp;DATA!H6844&amp;"', "&amp;DATA!J6844&amp;");","")</f>
        <v/>
      </c>
    </row>
    <row r="6845" spans="1:1" ht="15" customHeight="1">
      <c r="A6845" s="1" t="str">
        <f>IF(NOT(ISBLANK(DATA!A6845)),"INSERT INTO SYSADM.PSAUTHITEM VALUES ('"&amp;$B$1&amp;DATA!A6845&amp;"', '"&amp;DATA!D6845&amp;"', '"&amp;DATA!E6845&amp;"', '"&amp;DATA!F6845&amp;"', '"&amp;DATA!G6845&amp;"', '"&amp;DATA!H6845&amp;"', "&amp;DATA!J6845&amp;");","")</f>
        <v/>
      </c>
    </row>
    <row r="6846" spans="1:1" ht="15" customHeight="1">
      <c r="A6846" s="1" t="str">
        <f>IF(NOT(ISBLANK(DATA!A6846)),"INSERT INTO SYSADM.PSAUTHITEM VALUES ('"&amp;$B$1&amp;DATA!A6846&amp;"', '"&amp;DATA!D6846&amp;"', '"&amp;DATA!E6846&amp;"', '"&amp;DATA!F6846&amp;"', '"&amp;DATA!G6846&amp;"', '"&amp;DATA!H6846&amp;"', "&amp;DATA!J6846&amp;");","")</f>
        <v/>
      </c>
    </row>
    <row r="6847" spans="1:1" ht="15" customHeight="1">
      <c r="A6847" s="1" t="str">
        <f>IF(NOT(ISBLANK(DATA!A6847)),"INSERT INTO SYSADM.PSAUTHITEM VALUES ('"&amp;$B$1&amp;DATA!A6847&amp;"', '"&amp;DATA!D6847&amp;"', '"&amp;DATA!E6847&amp;"', '"&amp;DATA!F6847&amp;"', '"&amp;DATA!G6847&amp;"', '"&amp;DATA!H6847&amp;"', "&amp;DATA!J6847&amp;");","")</f>
        <v/>
      </c>
    </row>
    <row r="6848" spans="1:1" ht="15" customHeight="1">
      <c r="A6848" s="1" t="str">
        <f>IF(NOT(ISBLANK(DATA!A6848)),"INSERT INTO SYSADM.PSAUTHITEM VALUES ('"&amp;$B$1&amp;DATA!A6848&amp;"', '"&amp;DATA!D6848&amp;"', '"&amp;DATA!E6848&amp;"', '"&amp;DATA!F6848&amp;"', '"&amp;DATA!G6848&amp;"', '"&amp;DATA!H6848&amp;"', "&amp;DATA!J6848&amp;");","")</f>
        <v/>
      </c>
    </row>
    <row r="6849" spans="1:1" ht="15" customHeight="1">
      <c r="A6849" s="1" t="str">
        <f>IF(NOT(ISBLANK(DATA!A6849)),"INSERT INTO SYSADM.PSAUTHITEM VALUES ('"&amp;$B$1&amp;DATA!A6849&amp;"', '"&amp;DATA!D6849&amp;"', '"&amp;DATA!E6849&amp;"', '"&amp;DATA!F6849&amp;"', '"&amp;DATA!G6849&amp;"', '"&amp;DATA!H6849&amp;"', "&amp;DATA!J6849&amp;");","")</f>
        <v/>
      </c>
    </row>
    <row r="6850" spans="1:1" ht="15" customHeight="1">
      <c r="A6850" s="1" t="str">
        <f>IF(NOT(ISBLANK(DATA!A6850)),"INSERT INTO SYSADM.PSAUTHITEM VALUES ('"&amp;$B$1&amp;DATA!A6850&amp;"', '"&amp;DATA!D6850&amp;"', '"&amp;DATA!E6850&amp;"', '"&amp;DATA!F6850&amp;"', '"&amp;DATA!G6850&amp;"', '"&amp;DATA!H6850&amp;"', "&amp;DATA!J6850&amp;");","")</f>
        <v/>
      </c>
    </row>
    <row r="6851" spans="1:1" ht="15" customHeight="1">
      <c r="A6851" s="1" t="str">
        <f>IF(NOT(ISBLANK(DATA!A6851)),"INSERT INTO SYSADM.PSAUTHITEM VALUES ('"&amp;$B$1&amp;DATA!A6851&amp;"', '"&amp;DATA!D6851&amp;"', '"&amp;DATA!E6851&amp;"', '"&amp;DATA!F6851&amp;"', '"&amp;DATA!G6851&amp;"', '"&amp;DATA!H6851&amp;"', "&amp;DATA!J6851&amp;");","")</f>
        <v/>
      </c>
    </row>
    <row r="6852" spans="1:1" ht="15" customHeight="1">
      <c r="A6852" s="1" t="str">
        <f>IF(NOT(ISBLANK(DATA!A6852)),"INSERT INTO SYSADM.PSAUTHITEM VALUES ('"&amp;$B$1&amp;DATA!A6852&amp;"', '"&amp;DATA!D6852&amp;"', '"&amp;DATA!E6852&amp;"', '"&amp;DATA!F6852&amp;"', '"&amp;DATA!G6852&amp;"', '"&amp;DATA!H6852&amp;"', "&amp;DATA!J6852&amp;");","")</f>
        <v/>
      </c>
    </row>
    <row r="6853" spans="1:1" ht="15" customHeight="1">
      <c r="A6853" s="1" t="str">
        <f>IF(NOT(ISBLANK(DATA!A6853)),"INSERT INTO SYSADM.PSAUTHITEM VALUES ('"&amp;$B$1&amp;DATA!A6853&amp;"', '"&amp;DATA!D6853&amp;"', '"&amp;DATA!E6853&amp;"', '"&amp;DATA!F6853&amp;"', '"&amp;DATA!G6853&amp;"', '"&amp;DATA!H6853&amp;"', "&amp;DATA!J6853&amp;");","")</f>
        <v/>
      </c>
    </row>
    <row r="6854" spans="1:1" ht="15" customHeight="1">
      <c r="A6854" s="1" t="str">
        <f>IF(NOT(ISBLANK(DATA!A6854)),"INSERT INTO SYSADM.PSAUTHITEM VALUES ('"&amp;$B$1&amp;DATA!A6854&amp;"', '"&amp;DATA!D6854&amp;"', '"&amp;DATA!E6854&amp;"', '"&amp;DATA!F6854&amp;"', '"&amp;DATA!G6854&amp;"', '"&amp;DATA!H6854&amp;"', "&amp;DATA!J6854&amp;");","")</f>
        <v/>
      </c>
    </row>
    <row r="6855" spans="1:1" ht="15" customHeight="1">
      <c r="A6855" s="1" t="str">
        <f>IF(NOT(ISBLANK(DATA!A6855)),"INSERT INTO SYSADM.PSAUTHITEM VALUES ('"&amp;$B$1&amp;DATA!A6855&amp;"', '"&amp;DATA!D6855&amp;"', '"&amp;DATA!E6855&amp;"', '"&amp;DATA!F6855&amp;"', '"&amp;DATA!G6855&amp;"', '"&amp;DATA!H6855&amp;"', "&amp;DATA!J6855&amp;");","")</f>
        <v/>
      </c>
    </row>
    <row r="6856" spans="1:1" ht="15" customHeight="1">
      <c r="A6856" s="1" t="str">
        <f>IF(NOT(ISBLANK(DATA!A6856)),"INSERT INTO SYSADM.PSAUTHITEM VALUES ('"&amp;$B$1&amp;DATA!A6856&amp;"', '"&amp;DATA!D6856&amp;"', '"&amp;DATA!E6856&amp;"', '"&amp;DATA!F6856&amp;"', '"&amp;DATA!G6856&amp;"', '"&amp;DATA!H6856&amp;"', "&amp;DATA!J6856&amp;");","")</f>
        <v/>
      </c>
    </row>
    <row r="6857" spans="1:1" ht="15" customHeight="1">
      <c r="A6857" s="1" t="str">
        <f>IF(NOT(ISBLANK(DATA!A6857)),"INSERT INTO SYSADM.PSAUTHITEM VALUES ('"&amp;$B$1&amp;DATA!A6857&amp;"', '"&amp;DATA!D6857&amp;"', '"&amp;DATA!E6857&amp;"', '"&amp;DATA!F6857&amp;"', '"&amp;DATA!G6857&amp;"', '"&amp;DATA!H6857&amp;"', "&amp;DATA!J6857&amp;");","")</f>
        <v/>
      </c>
    </row>
    <row r="6858" spans="1:1" ht="15" customHeight="1">
      <c r="A6858" s="1" t="str">
        <f>IF(NOT(ISBLANK(DATA!A6858)),"INSERT INTO SYSADM.PSAUTHITEM VALUES ('"&amp;$B$1&amp;DATA!A6858&amp;"', '"&amp;DATA!D6858&amp;"', '"&amp;DATA!E6858&amp;"', '"&amp;DATA!F6858&amp;"', '"&amp;DATA!G6858&amp;"', '"&amp;DATA!H6858&amp;"', "&amp;DATA!J6858&amp;");","")</f>
        <v/>
      </c>
    </row>
    <row r="6859" spans="1:1" ht="15" customHeight="1">
      <c r="A6859" s="1" t="str">
        <f>IF(NOT(ISBLANK(DATA!A6859)),"INSERT INTO SYSADM.PSAUTHITEM VALUES ('"&amp;$B$1&amp;DATA!A6859&amp;"', '"&amp;DATA!D6859&amp;"', '"&amp;DATA!E6859&amp;"', '"&amp;DATA!F6859&amp;"', '"&amp;DATA!G6859&amp;"', '"&amp;DATA!H6859&amp;"', "&amp;DATA!J6859&amp;");","")</f>
        <v/>
      </c>
    </row>
    <row r="6860" spans="1:1" ht="15" customHeight="1">
      <c r="A6860" s="1" t="str">
        <f>IF(NOT(ISBLANK(DATA!A6860)),"INSERT INTO SYSADM.PSAUTHITEM VALUES ('"&amp;$B$1&amp;DATA!A6860&amp;"', '"&amp;DATA!D6860&amp;"', '"&amp;DATA!E6860&amp;"', '"&amp;DATA!F6860&amp;"', '"&amp;DATA!G6860&amp;"', '"&amp;DATA!H6860&amp;"', "&amp;DATA!J6860&amp;");","")</f>
        <v/>
      </c>
    </row>
    <row r="6861" spans="1:1" ht="15" customHeight="1">
      <c r="A6861" s="1" t="str">
        <f>IF(NOT(ISBLANK(DATA!A6861)),"INSERT INTO SYSADM.PSAUTHITEM VALUES ('"&amp;$B$1&amp;DATA!A6861&amp;"', '"&amp;DATA!D6861&amp;"', '"&amp;DATA!E6861&amp;"', '"&amp;DATA!F6861&amp;"', '"&amp;DATA!G6861&amp;"', '"&amp;DATA!H6861&amp;"', "&amp;DATA!J6861&amp;");","")</f>
        <v/>
      </c>
    </row>
    <row r="6862" spans="1:1" ht="15" customHeight="1">
      <c r="A6862" s="1" t="str">
        <f>IF(NOT(ISBLANK(DATA!A6862)),"INSERT INTO SYSADM.PSAUTHITEM VALUES ('"&amp;$B$1&amp;DATA!A6862&amp;"', '"&amp;DATA!D6862&amp;"', '"&amp;DATA!E6862&amp;"', '"&amp;DATA!F6862&amp;"', '"&amp;DATA!G6862&amp;"', '"&amp;DATA!H6862&amp;"', "&amp;DATA!J6862&amp;");","")</f>
        <v/>
      </c>
    </row>
    <row r="6863" spans="1:1" ht="15" customHeight="1">
      <c r="A6863" s="1" t="str">
        <f>IF(NOT(ISBLANK(DATA!A6863)),"INSERT INTO SYSADM.PSAUTHITEM VALUES ('"&amp;$B$1&amp;DATA!A6863&amp;"', '"&amp;DATA!D6863&amp;"', '"&amp;DATA!E6863&amp;"', '"&amp;DATA!F6863&amp;"', '"&amp;DATA!G6863&amp;"', '"&amp;DATA!H6863&amp;"', "&amp;DATA!J6863&amp;");","")</f>
        <v/>
      </c>
    </row>
    <row r="6864" spans="1:1" ht="15" customHeight="1">
      <c r="A6864" s="1" t="str">
        <f>IF(NOT(ISBLANK(DATA!A6864)),"INSERT INTO SYSADM.PSAUTHITEM VALUES ('"&amp;$B$1&amp;DATA!A6864&amp;"', '"&amp;DATA!D6864&amp;"', '"&amp;DATA!E6864&amp;"', '"&amp;DATA!F6864&amp;"', '"&amp;DATA!G6864&amp;"', '"&amp;DATA!H6864&amp;"', "&amp;DATA!J6864&amp;");","")</f>
        <v/>
      </c>
    </row>
    <row r="6865" spans="1:1" ht="15" customHeight="1">
      <c r="A6865" s="1" t="str">
        <f>IF(NOT(ISBLANK(DATA!A6865)),"INSERT INTO SYSADM.PSAUTHITEM VALUES ('"&amp;$B$1&amp;DATA!A6865&amp;"', '"&amp;DATA!D6865&amp;"', '"&amp;DATA!E6865&amp;"', '"&amp;DATA!F6865&amp;"', '"&amp;DATA!G6865&amp;"', '"&amp;DATA!H6865&amp;"', "&amp;DATA!J6865&amp;");","")</f>
        <v/>
      </c>
    </row>
    <row r="6866" spans="1:1" ht="15" customHeight="1">
      <c r="A6866" s="1" t="str">
        <f>IF(NOT(ISBLANK(DATA!A6866)),"INSERT INTO SYSADM.PSAUTHITEM VALUES ('"&amp;$B$1&amp;DATA!A6866&amp;"', '"&amp;DATA!D6866&amp;"', '"&amp;DATA!E6866&amp;"', '"&amp;DATA!F6866&amp;"', '"&amp;DATA!G6866&amp;"', '"&amp;DATA!H6866&amp;"', "&amp;DATA!J6866&amp;");","")</f>
        <v/>
      </c>
    </row>
    <row r="6867" spans="1:1" ht="15" customHeight="1">
      <c r="A6867" s="1" t="str">
        <f>IF(NOT(ISBLANK(DATA!A6867)),"INSERT INTO SYSADM.PSAUTHITEM VALUES ('"&amp;$B$1&amp;DATA!A6867&amp;"', '"&amp;DATA!D6867&amp;"', '"&amp;DATA!E6867&amp;"', '"&amp;DATA!F6867&amp;"', '"&amp;DATA!G6867&amp;"', '"&amp;DATA!H6867&amp;"', "&amp;DATA!J6867&amp;");","")</f>
        <v/>
      </c>
    </row>
    <row r="6868" spans="1:1" ht="15" customHeight="1">
      <c r="A6868" s="1" t="str">
        <f>IF(NOT(ISBLANK(DATA!A6868)),"INSERT INTO SYSADM.PSAUTHITEM VALUES ('"&amp;$B$1&amp;DATA!A6868&amp;"', '"&amp;DATA!D6868&amp;"', '"&amp;DATA!E6868&amp;"', '"&amp;DATA!F6868&amp;"', '"&amp;DATA!G6868&amp;"', '"&amp;DATA!H6868&amp;"', "&amp;DATA!J6868&amp;");","")</f>
        <v/>
      </c>
    </row>
    <row r="6869" spans="1:1" ht="15" customHeight="1">
      <c r="A6869" s="1" t="str">
        <f>IF(NOT(ISBLANK(DATA!A6869)),"INSERT INTO SYSADM.PSAUTHITEM VALUES ('"&amp;$B$1&amp;DATA!A6869&amp;"', '"&amp;DATA!D6869&amp;"', '"&amp;DATA!E6869&amp;"', '"&amp;DATA!F6869&amp;"', '"&amp;DATA!G6869&amp;"', '"&amp;DATA!H6869&amp;"', "&amp;DATA!J6869&amp;");","")</f>
        <v/>
      </c>
    </row>
    <row r="6870" spans="1:1" ht="15" customHeight="1">
      <c r="A6870" s="1" t="str">
        <f>IF(NOT(ISBLANK(DATA!A6870)),"INSERT INTO SYSADM.PSAUTHITEM VALUES ('"&amp;$B$1&amp;DATA!A6870&amp;"', '"&amp;DATA!D6870&amp;"', '"&amp;DATA!E6870&amp;"', '"&amp;DATA!F6870&amp;"', '"&amp;DATA!G6870&amp;"', '"&amp;DATA!H6870&amp;"', "&amp;DATA!J6870&amp;");","")</f>
        <v/>
      </c>
    </row>
    <row r="6871" spans="1:1" ht="15" customHeight="1">
      <c r="A6871" s="1" t="str">
        <f>IF(NOT(ISBLANK(DATA!A6871)),"INSERT INTO SYSADM.PSAUTHITEM VALUES ('"&amp;$B$1&amp;DATA!A6871&amp;"', '"&amp;DATA!D6871&amp;"', '"&amp;DATA!E6871&amp;"', '"&amp;DATA!F6871&amp;"', '"&amp;DATA!G6871&amp;"', '"&amp;DATA!H6871&amp;"', "&amp;DATA!J6871&amp;");","")</f>
        <v/>
      </c>
    </row>
    <row r="6872" spans="1:1" ht="15" customHeight="1">
      <c r="A6872" s="1" t="str">
        <f>IF(NOT(ISBLANK(DATA!A6872)),"INSERT INTO SYSADM.PSAUTHITEM VALUES ('"&amp;$B$1&amp;DATA!A6872&amp;"', '"&amp;DATA!D6872&amp;"', '"&amp;DATA!E6872&amp;"', '"&amp;DATA!F6872&amp;"', '"&amp;DATA!G6872&amp;"', '"&amp;DATA!H6872&amp;"', "&amp;DATA!J6872&amp;");","")</f>
        <v/>
      </c>
    </row>
    <row r="6873" spans="1:1" ht="15" customHeight="1">
      <c r="A6873" s="1" t="str">
        <f>IF(NOT(ISBLANK(DATA!A6873)),"INSERT INTO SYSADM.PSAUTHITEM VALUES ('"&amp;$B$1&amp;DATA!A6873&amp;"', '"&amp;DATA!D6873&amp;"', '"&amp;DATA!E6873&amp;"', '"&amp;DATA!F6873&amp;"', '"&amp;DATA!G6873&amp;"', '"&amp;DATA!H6873&amp;"', "&amp;DATA!J6873&amp;");","")</f>
        <v/>
      </c>
    </row>
    <row r="6874" spans="1:1" ht="15" customHeight="1">
      <c r="A6874" s="1" t="str">
        <f>IF(NOT(ISBLANK(DATA!A6874)),"INSERT INTO SYSADM.PSAUTHITEM VALUES ('"&amp;$B$1&amp;DATA!A6874&amp;"', '"&amp;DATA!D6874&amp;"', '"&amp;DATA!E6874&amp;"', '"&amp;DATA!F6874&amp;"', '"&amp;DATA!G6874&amp;"', '"&amp;DATA!H6874&amp;"', "&amp;DATA!J6874&amp;");","")</f>
        <v/>
      </c>
    </row>
    <row r="6875" spans="1:1" ht="15" customHeight="1">
      <c r="A6875" s="1" t="str">
        <f>IF(NOT(ISBLANK(DATA!A6875)),"INSERT INTO SYSADM.PSAUTHITEM VALUES ('"&amp;$B$1&amp;DATA!A6875&amp;"', '"&amp;DATA!D6875&amp;"', '"&amp;DATA!E6875&amp;"', '"&amp;DATA!F6875&amp;"', '"&amp;DATA!G6875&amp;"', '"&amp;DATA!H6875&amp;"', "&amp;DATA!J6875&amp;");","")</f>
        <v/>
      </c>
    </row>
    <row r="6876" spans="1:1" ht="15" customHeight="1">
      <c r="A6876" s="1" t="str">
        <f>IF(NOT(ISBLANK(DATA!A6876)),"INSERT INTO SYSADM.PSAUTHITEM VALUES ('"&amp;$B$1&amp;DATA!A6876&amp;"', '"&amp;DATA!D6876&amp;"', '"&amp;DATA!E6876&amp;"', '"&amp;DATA!F6876&amp;"', '"&amp;DATA!G6876&amp;"', '"&amp;DATA!H6876&amp;"', "&amp;DATA!J6876&amp;");","")</f>
        <v/>
      </c>
    </row>
    <row r="6877" spans="1:1" ht="15" customHeight="1">
      <c r="A6877" s="1" t="str">
        <f>IF(NOT(ISBLANK(DATA!A6877)),"INSERT INTO SYSADM.PSAUTHITEM VALUES ('"&amp;$B$1&amp;DATA!A6877&amp;"', '"&amp;DATA!D6877&amp;"', '"&amp;DATA!E6877&amp;"', '"&amp;DATA!F6877&amp;"', '"&amp;DATA!G6877&amp;"', '"&amp;DATA!H6877&amp;"', "&amp;DATA!J6877&amp;");","")</f>
        <v/>
      </c>
    </row>
    <row r="6878" spans="1:1" ht="15" customHeight="1">
      <c r="A6878" s="1" t="str">
        <f>IF(NOT(ISBLANK(DATA!A6878)),"INSERT INTO SYSADM.PSAUTHITEM VALUES ('"&amp;$B$1&amp;DATA!A6878&amp;"', '"&amp;DATA!D6878&amp;"', '"&amp;DATA!E6878&amp;"', '"&amp;DATA!F6878&amp;"', '"&amp;DATA!G6878&amp;"', '"&amp;DATA!H6878&amp;"', "&amp;DATA!J6878&amp;");","")</f>
        <v/>
      </c>
    </row>
    <row r="6879" spans="1:1" ht="15" customHeight="1">
      <c r="A6879" s="1" t="str">
        <f>IF(NOT(ISBLANK(DATA!A6879)),"INSERT INTO SYSADM.PSAUTHITEM VALUES ('"&amp;$B$1&amp;DATA!A6879&amp;"', '"&amp;DATA!D6879&amp;"', '"&amp;DATA!E6879&amp;"', '"&amp;DATA!F6879&amp;"', '"&amp;DATA!G6879&amp;"', '"&amp;DATA!H6879&amp;"', "&amp;DATA!J6879&amp;");","")</f>
        <v/>
      </c>
    </row>
    <row r="6880" spans="1:1" ht="15" customHeight="1">
      <c r="A6880" s="1" t="str">
        <f>IF(NOT(ISBLANK(DATA!A6880)),"INSERT INTO SYSADM.PSAUTHITEM VALUES ('"&amp;$B$1&amp;DATA!A6880&amp;"', '"&amp;DATA!D6880&amp;"', '"&amp;DATA!E6880&amp;"', '"&amp;DATA!F6880&amp;"', '"&amp;DATA!G6880&amp;"', '"&amp;DATA!H6880&amp;"', "&amp;DATA!J6880&amp;");","")</f>
        <v/>
      </c>
    </row>
    <row r="6881" spans="1:1" ht="15" customHeight="1">
      <c r="A6881" s="1" t="str">
        <f>IF(NOT(ISBLANK(DATA!A6881)),"INSERT INTO SYSADM.PSAUTHITEM VALUES ('"&amp;$B$1&amp;DATA!A6881&amp;"', '"&amp;DATA!D6881&amp;"', '"&amp;DATA!E6881&amp;"', '"&amp;DATA!F6881&amp;"', '"&amp;DATA!G6881&amp;"', '"&amp;DATA!H6881&amp;"', "&amp;DATA!J6881&amp;");","")</f>
        <v/>
      </c>
    </row>
    <row r="6882" spans="1:1" ht="15" customHeight="1">
      <c r="A6882" s="1" t="str">
        <f>IF(NOT(ISBLANK(DATA!A6882)),"INSERT INTO SYSADM.PSAUTHITEM VALUES ('"&amp;$B$1&amp;DATA!A6882&amp;"', '"&amp;DATA!D6882&amp;"', '"&amp;DATA!E6882&amp;"', '"&amp;DATA!F6882&amp;"', '"&amp;DATA!G6882&amp;"', '"&amp;DATA!H6882&amp;"', "&amp;DATA!J6882&amp;");","")</f>
        <v/>
      </c>
    </row>
    <row r="6883" spans="1:1" ht="15" customHeight="1">
      <c r="A6883" s="1" t="str">
        <f>IF(NOT(ISBLANK(DATA!A6883)),"INSERT INTO SYSADM.PSAUTHITEM VALUES ('"&amp;$B$1&amp;DATA!A6883&amp;"', '"&amp;DATA!D6883&amp;"', '"&amp;DATA!E6883&amp;"', '"&amp;DATA!F6883&amp;"', '"&amp;DATA!G6883&amp;"', '"&amp;DATA!H6883&amp;"', "&amp;DATA!J6883&amp;");","")</f>
        <v/>
      </c>
    </row>
    <row r="6884" spans="1:1" ht="15" customHeight="1">
      <c r="A6884" s="1" t="str">
        <f>IF(NOT(ISBLANK(DATA!A6884)),"INSERT INTO SYSADM.PSAUTHITEM VALUES ('"&amp;$B$1&amp;DATA!A6884&amp;"', '"&amp;DATA!D6884&amp;"', '"&amp;DATA!E6884&amp;"', '"&amp;DATA!F6884&amp;"', '"&amp;DATA!G6884&amp;"', '"&amp;DATA!H6884&amp;"', "&amp;DATA!J6884&amp;");","")</f>
        <v/>
      </c>
    </row>
    <row r="6885" spans="1:1" ht="15" customHeight="1">
      <c r="A6885" s="1" t="str">
        <f>IF(NOT(ISBLANK(DATA!A6885)),"INSERT INTO SYSADM.PSAUTHITEM VALUES ('"&amp;$B$1&amp;DATA!A6885&amp;"', '"&amp;DATA!D6885&amp;"', '"&amp;DATA!E6885&amp;"', '"&amp;DATA!F6885&amp;"', '"&amp;DATA!G6885&amp;"', '"&amp;DATA!H6885&amp;"', "&amp;DATA!J6885&amp;");","")</f>
        <v/>
      </c>
    </row>
    <row r="6886" spans="1:1" ht="15" customHeight="1">
      <c r="A6886" s="1" t="str">
        <f>IF(NOT(ISBLANK(DATA!A6886)),"INSERT INTO SYSADM.PSAUTHITEM VALUES ('"&amp;$B$1&amp;DATA!A6886&amp;"', '"&amp;DATA!D6886&amp;"', '"&amp;DATA!E6886&amp;"', '"&amp;DATA!F6886&amp;"', '"&amp;DATA!G6886&amp;"', '"&amp;DATA!H6886&amp;"', "&amp;DATA!J6886&amp;");","")</f>
        <v/>
      </c>
    </row>
    <row r="6887" spans="1:1" ht="15" customHeight="1">
      <c r="A6887" s="1" t="str">
        <f>IF(NOT(ISBLANK(DATA!A6887)),"INSERT INTO SYSADM.PSAUTHITEM VALUES ('"&amp;$B$1&amp;DATA!A6887&amp;"', '"&amp;DATA!D6887&amp;"', '"&amp;DATA!E6887&amp;"', '"&amp;DATA!F6887&amp;"', '"&amp;DATA!G6887&amp;"', '"&amp;DATA!H6887&amp;"', "&amp;DATA!J6887&amp;");","")</f>
        <v/>
      </c>
    </row>
    <row r="6888" spans="1:1" ht="15" customHeight="1">
      <c r="A6888" s="1" t="str">
        <f>IF(NOT(ISBLANK(DATA!A6888)),"INSERT INTO SYSADM.PSAUTHITEM VALUES ('"&amp;$B$1&amp;DATA!A6888&amp;"', '"&amp;DATA!D6888&amp;"', '"&amp;DATA!E6888&amp;"', '"&amp;DATA!F6888&amp;"', '"&amp;DATA!G6888&amp;"', '"&amp;DATA!H6888&amp;"', "&amp;DATA!J6888&amp;");","")</f>
        <v/>
      </c>
    </row>
    <row r="6889" spans="1:1" ht="15" customHeight="1">
      <c r="A6889" s="1" t="str">
        <f>IF(NOT(ISBLANK(DATA!A6889)),"INSERT INTO SYSADM.PSAUTHITEM VALUES ('"&amp;$B$1&amp;DATA!A6889&amp;"', '"&amp;DATA!D6889&amp;"', '"&amp;DATA!E6889&amp;"', '"&amp;DATA!F6889&amp;"', '"&amp;DATA!G6889&amp;"', '"&amp;DATA!H6889&amp;"', "&amp;DATA!J6889&amp;");","")</f>
        <v/>
      </c>
    </row>
    <row r="6890" spans="1:1" ht="15" customHeight="1">
      <c r="A6890" s="1" t="str">
        <f>IF(NOT(ISBLANK(DATA!A6890)),"INSERT INTO SYSADM.PSAUTHITEM VALUES ('"&amp;$B$1&amp;DATA!A6890&amp;"', '"&amp;DATA!D6890&amp;"', '"&amp;DATA!E6890&amp;"', '"&amp;DATA!F6890&amp;"', '"&amp;DATA!G6890&amp;"', '"&amp;DATA!H6890&amp;"', "&amp;DATA!J6890&amp;");","")</f>
        <v/>
      </c>
    </row>
    <row r="6891" spans="1:1" ht="15" customHeight="1">
      <c r="A6891" s="1" t="str">
        <f>IF(NOT(ISBLANK(DATA!A6891)),"INSERT INTO SYSADM.PSAUTHITEM VALUES ('"&amp;$B$1&amp;DATA!A6891&amp;"', '"&amp;DATA!D6891&amp;"', '"&amp;DATA!E6891&amp;"', '"&amp;DATA!F6891&amp;"', '"&amp;DATA!G6891&amp;"', '"&amp;DATA!H6891&amp;"', "&amp;DATA!J6891&amp;");","")</f>
        <v/>
      </c>
    </row>
    <row r="6892" spans="1:1" ht="15" customHeight="1">
      <c r="A6892" s="1" t="str">
        <f>IF(NOT(ISBLANK(DATA!A6892)),"INSERT INTO SYSADM.PSAUTHITEM VALUES ('"&amp;$B$1&amp;DATA!A6892&amp;"', '"&amp;DATA!D6892&amp;"', '"&amp;DATA!E6892&amp;"', '"&amp;DATA!F6892&amp;"', '"&amp;DATA!G6892&amp;"', '"&amp;DATA!H6892&amp;"', "&amp;DATA!J6892&amp;");","")</f>
        <v/>
      </c>
    </row>
    <row r="6893" spans="1:1" ht="15" customHeight="1">
      <c r="A6893" s="1" t="str">
        <f>IF(NOT(ISBLANK(DATA!A6893)),"INSERT INTO SYSADM.PSAUTHITEM VALUES ('"&amp;$B$1&amp;DATA!A6893&amp;"', '"&amp;DATA!D6893&amp;"', '"&amp;DATA!E6893&amp;"', '"&amp;DATA!F6893&amp;"', '"&amp;DATA!G6893&amp;"', '"&amp;DATA!H6893&amp;"', "&amp;DATA!J6893&amp;");","")</f>
        <v/>
      </c>
    </row>
    <row r="6894" spans="1:1" ht="15" customHeight="1">
      <c r="A6894" s="1" t="str">
        <f>IF(NOT(ISBLANK(DATA!A6894)),"INSERT INTO SYSADM.PSAUTHITEM VALUES ('"&amp;$B$1&amp;DATA!A6894&amp;"', '"&amp;DATA!D6894&amp;"', '"&amp;DATA!E6894&amp;"', '"&amp;DATA!F6894&amp;"', '"&amp;DATA!G6894&amp;"', '"&amp;DATA!H6894&amp;"', "&amp;DATA!J6894&amp;");","")</f>
        <v/>
      </c>
    </row>
    <row r="6895" spans="1:1" ht="15" customHeight="1">
      <c r="A6895" s="1" t="str">
        <f>IF(NOT(ISBLANK(DATA!A6895)),"INSERT INTO SYSADM.PSAUTHITEM VALUES ('"&amp;$B$1&amp;DATA!A6895&amp;"', '"&amp;DATA!D6895&amp;"', '"&amp;DATA!E6895&amp;"', '"&amp;DATA!F6895&amp;"', '"&amp;DATA!G6895&amp;"', '"&amp;DATA!H6895&amp;"', "&amp;DATA!J6895&amp;");","")</f>
        <v/>
      </c>
    </row>
    <row r="6896" spans="1:1" ht="15" customHeight="1">
      <c r="A6896" s="1" t="str">
        <f>IF(NOT(ISBLANK(DATA!A6896)),"INSERT INTO SYSADM.PSAUTHITEM VALUES ('"&amp;$B$1&amp;DATA!A6896&amp;"', '"&amp;DATA!D6896&amp;"', '"&amp;DATA!E6896&amp;"', '"&amp;DATA!F6896&amp;"', '"&amp;DATA!G6896&amp;"', '"&amp;DATA!H6896&amp;"', "&amp;DATA!J6896&amp;");","")</f>
        <v/>
      </c>
    </row>
    <row r="6897" spans="1:1" ht="15" customHeight="1">
      <c r="A6897" s="1" t="str">
        <f>IF(NOT(ISBLANK(DATA!A6897)),"INSERT INTO SYSADM.PSAUTHITEM VALUES ('"&amp;$B$1&amp;DATA!A6897&amp;"', '"&amp;DATA!D6897&amp;"', '"&amp;DATA!E6897&amp;"', '"&amp;DATA!F6897&amp;"', '"&amp;DATA!G6897&amp;"', '"&amp;DATA!H6897&amp;"', "&amp;DATA!J6897&amp;");","")</f>
        <v/>
      </c>
    </row>
    <row r="6898" spans="1:1" ht="15" customHeight="1">
      <c r="A6898" s="1" t="str">
        <f>IF(NOT(ISBLANK(DATA!A6898)),"INSERT INTO SYSADM.PSAUTHITEM VALUES ('"&amp;$B$1&amp;DATA!A6898&amp;"', '"&amp;DATA!D6898&amp;"', '"&amp;DATA!E6898&amp;"', '"&amp;DATA!F6898&amp;"', '"&amp;DATA!G6898&amp;"', '"&amp;DATA!H6898&amp;"', "&amp;DATA!J6898&amp;");","")</f>
        <v/>
      </c>
    </row>
    <row r="6899" spans="1:1" ht="15" customHeight="1">
      <c r="A6899" s="1" t="str">
        <f>IF(NOT(ISBLANK(DATA!A6899)),"INSERT INTO SYSADM.PSAUTHITEM VALUES ('"&amp;$B$1&amp;DATA!A6899&amp;"', '"&amp;DATA!D6899&amp;"', '"&amp;DATA!E6899&amp;"', '"&amp;DATA!F6899&amp;"', '"&amp;DATA!G6899&amp;"', '"&amp;DATA!H6899&amp;"', "&amp;DATA!J6899&amp;");","")</f>
        <v/>
      </c>
    </row>
    <row r="6900" spans="1:1" ht="15" customHeight="1">
      <c r="A6900" s="1" t="str">
        <f>IF(NOT(ISBLANK(DATA!A6900)),"INSERT INTO SYSADM.PSAUTHITEM VALUES ('"&amp;$B$1&amp;DATA!A6900&amp;"', '"&amp;DATA!D6900&amp;"', '"&amp;DATA!E6900&amp;"', '"&amp;DATA!F6900&amp;"', '"&amp;DATA!G6900&amp;"', '"&amp;DATA!H6900&amp;"', "&amp;DATA!J6900&amp;");","")</f>
        <v/>
      </c>
    </row>
    <row r="6901" spans="1:1" ht="15" customHeight="1">
      <c r="A6901" s="1" t="str">
        <f>IF(NOT(ISBLANK(DATA!A6901)),"INSERT INTO SYSADM.PSAUTHITEM VALUES ('"&amp;$B$1&amp;DATA!A6901&amp;"', '"&amp;DATA!D6901&amp;"', '"&amp;DATA!E6901&amp;"', '"&amp;DATA!F6901&amp;"', '"&amp;DATA!G6901&amp;"', '"&amp;DATA!H6901&amp;"', "&amp;DATA!J6901&amp;");","")</f>
        <v/>
      </c>
    </row>
    <row r="6902" spans="1:1" ht="15" customHeight="1">
      <c r="A6902" s="1" t="str">
        <f>IF(NOT(ISBLANK(DATA!A6902)),"INSERT INTO SYSADM.PSAUTHITEM VALUES ('"&amp;$B$1&amp;DATA!A6902&amp;"', '"&amp;DATA!D6902&amp;"', '"&amp;DATA!E6902&amp;"', '"&amp;DATA!F6902&amp;"', '"&amp;DATA!G6902&amp;"', '"&amp;DATA!H6902&amp;"', "&amp;DATA!J6902&amp;");","")</f>
        <v/>
      </c>
    </row>
    <row r="6903" spans="1:1" ht="15" customHeight="1">
      <c r="A6903" s="1" t="str">
        <f>IF(NOT(ISBLANK(DATA!A6903)),"INSERT INTO SYSADM.PSAUTHITEM VALUES ('"&amp;$B$1&amp;DATA!A6903&amp;"', '"&amp;DATA!D6903&amp;"', '"&amp;DATA!E6903&amp;"', '"&amp;DATA!F6903&amp;"', '"&amp;DATA!G6903&amp;"', '"&amp;DATA!H6903&amp;"', "&amp;DATA!J6903&amp;");","")</f>
        <v/>
      </c>
    </row>
    <row r="6904" spans="1:1" ht="15" customHeight="1">
      <c r="A6904" s="1" t="str">
        <f>IF(NOT(ISBLANK(DATA!A6904)),"INSERT INTO SYSADM.PSAUTHITEM VALUES ('"&amp;$B$1&amp;DATA!A6904&amp;"', '"&amp;DATA!D6904&amp;"', '"&amp;DATA!E6904&amp;"', '"&amp;DATA!F6904&amp;"', '"&amp;DATA!G6904&amp;"', '"&amp;DATA!H6904&amp;"', "&amp;DATA!J6904&amp;");","")</f>
        <v/>
      </c>
    </row>
    <row r="6905" spans="1:1" ht="15" customHeight="1">
      <c r="A6905" s="1" t="str">
        <f>IF(NOT(ISBLANK(DATA!A6905)),"INSERT INTO SYSADM.PSAUTHITEM VALUES ('"&amp;$B$1&amp;DATA!A6905&amp;"', '"&amp;DATA!D6905&amp;"', '"&amp;DATA!E6905&amp;"', '"&amp;DATA!F6905&amp;"', '"&amp;DATA!G6905&amp;"', '"&amp;DATA!H6905&amp;"', "&amp;DATA!J6905&amp;");","")</f>
        <v/>
      </c>
    </row>
    <row r="6906" spans="1:1" ht="15" customHeight="1">
      <c r="A6906" s="1" t="str">
        <f>IF(NOT(ISBLANK(DATA!A6906)),"INSERT INTO SYSADM.PSAUTHITEM VALUES ('"&amp;$B$1&amp;DATA!A6906&amp;"', '"&amp;DATA!D6906&amp;"', '"&amp;DATA!E6906&amp;"', '"&amp;DATA!F6906&amp;"', '"&amp;DATA!G6906&amp;"', '"&amp;DATA!H6906&amp;"', "&amp;DATA!J6906&amp;");","")</f>
        <v/>
      </c>
    </row>
    <row r="6907" spans="1:1" ht="15" customHeight="1">
      <c r="A6907" s="1" t="str">
        <f>IF(NOT(ISBLANK(DATA!A6907)),"INSERT INTO SYSADM.PSAUTHITEM VALUES ('"&amp;$B$1&amp;DATA!A6907&amp;"', '"&amp;DATA!D6907&amp;"', '"&amp;DATA!E6907&amp;"', '"&amp;DATA!F6907&amp;"', '"&amp;DATA!G6907&amp;"', '"&amp;DATA!H6907&amp;"', "&amp;DATA!J6907&amp;");","")</f>
        <v/>
      </c>
    </row>
    <row r="6908" spans="1:1" ht="15" customHeight="1">
      <c r="A6908" s="1" t="str">
        <f>IF(NOT(ISBLANK(DATA!A6908)),"INSERT INTO SYSADM.PSAUTHITEM VALUES ('"&amp;$B$1&amp;DATA!A6908&amp;"', '"&amp;DATA!D6908&amp;"', '"&amp;DATA!E6908&amp;"', '"&amp;DATA!F6908&amp;"', '"&amp;DATA!G6908&amp;"', '"&amp;DATA!H6908&amp;"', "&amp;DATA!J6908&amp;");","")</f>
        <v/>
      </c>
    </row>
    <row r="6909" spans="1:1" ht="15" customHeight="1">
      <c r="A6909" s="1" t="str">
        <f>IF(NOT(ISBLANK(DATA!A6909)),"INSERT INTO SYSADM.PSAUTHITEM VALUES ('"&amp;$B$1&amp;DATA!A6909&amp;"', '"&amp;DATA!D6909&amp;"', '"&amp;DATA!E6909&amp;"', '"&amp;DATA!F6909&amp;"', '"&amp;DATA!G6909&amp;"', '"&amp;DATA!H6909&amp;"', "&amp;DATA!J6909&amp;");","")</f>
        <v/>
      </c>
    </row>
    <row r="6910" spans="1:1" ht="15" customHeight="1">
      <c r="A6910" s="1" t="str">
        <f>IF(NOT(ISBLANK(DATA!A6910)),"INSERT INTO SYSADM.PSAUTHITEM VALUES ('"&amp;$B$1&amp;DATA!A6910&amp;"', '"&amp;DATA!D6910&amp;"', '"&amp;DATA!E6910&amp;"', '"&amp;DATA!F6910&amp;"', '"&amp;DATA!G6910&amp;"', '"&amp;DATA!H6910&amp;"', "&amp;DATA!J6910&amp;");","")</f>
        <v/>
      </c>
    </row>
    <row r="6911" spans="1:1" ht="15" customHeight="1">
      <c r="A6911" s="1" t="str">
        <f>IF(NOT(ISBLANK(DATA!A6911)),"INSERT INTO SYSADM.PSAUTHITEM VALUES ('"&amp;$B$1&amp;DATA!A6911&amp;"', '"&amp;DATA!D6911&amp;"', '"&amp;DATA!E6911&amp;"', '"&amp;DATA!F6911&amp;"', '"&amp;DATA!G6911&amp;"', '"&amp;DATA!H6911&amp;"', "&amp;DATA!J6911&amp;");","")</f>
        <v/>
      </c>
    </row>
    <row r="6912" spans="1:1" ht="15" customHeight="1">
      <c r="A6912" s="1" t="str">
        <f>IF(NOT(ISBLANK(DATA!A6912)),"INSERT INTO SYSADM.PSAUTHITEM VALUES ('"&amp;$B$1&amp;DATA!A6912&amp;"', '"&amp;DATA!D6912&amp;"', '"&amp;DATA!E6912&amp;"', '"&amp;DATA!F6912&amp;"', '"&amp;DATA!G6912&amp;"', '"&amp;DATA!H6912&amp;"', "&amp;DATA!J6912&amp;");","")</f>
        <v/>
      </c>
    </row>
    <row r="6913" spans="1:1" ht="15" customHeight="1">
      <c r="A6913" s="1" t="str">
        <f>IF(NOT(ISBLANK(DATA!A6913)),"INSERT INTO SYSADM.PSAUTHITEM VALUES ('"&amp;$B$1&amp;DATA!A6913&amp;"', '"&amp;DATA!D6913&amp;"', '"&amp;DATA!E6913&amp;"', '"&amp;DATA!F6913&amp;"', '"&amp;DATA!G6913&amp;"', '"&amp;DATA!H6913&amp;"', "&amp;DATA!J6913&amp;");","")</f>
        <v/>
      </c>
    </row>
    <row r="6914" spans="1:1" ht="15" customHeight="1">
      <c r="A6914" s="1" t="str">
        <f>IF(NOT(ISBLANK(DATA!A6914)),"INSERT INTO SYSADM.PSAUTHITEM VALUES ('"&amp;$B$1&amp;DATA!A6914&amp;"', '"&amp;DATA!D6914&amp;"', '"&amp;DATA!E6914&amp;"', '"&amp;DATA!F6914&amp;"', '"&amp;DATA!G6914&amp;"', '"&amp;DATA!H6914&amp;"', "&amp;DATA!J6914&amp;");","")</f>
        <v/>
      </c>
    </row>
    <row r="6915" spans="1:1" ht="15" customHeight="1">
      <c r="A6915" s="1" t="str">
        <f>IF(NOT(ISBLANK(DATA!A6915)),"INSERT INTO SYSADM.PSAUTHITEM VALUES ('"&amp;$B$1&amp;DATA!A6915&amp;"', '"&amp;DATA!D6915&amp;"', '"&amp;DATA!E6915&amp;"', '"&amp;DATA!F6915&amp;"', '"&amp;DATA!G6915&amp;"', '"&amp;DATA!H6915&amp;"', "&amp;DATA!J6915&amp;");","")</f>
        <v/>
      </c>
    </row>
    <row r="6916" spans="1:1" ht="15" customHeight="1">
      <c r="A6916" s="1" t="str">
        <f>IF(NOT(ISBLANK(DATA!A6916)),"INSERT INTO SYSADM.PSAUTHITEM VALUES ('"&amp;$B$1&amp;DATA!A6916&amp;"', '"&amp;DATA!D6916&amp;"', '"&amp;DATA!E6916&amp;"', '"&amp;DATA!F6916&amp;"', '"&amp;DATA!G6916&amp;"', '"&amp;DATA!H6916&amp;"', "&amp;DATA!J6916&amp;");","")</f>
        <v/>
      </c>
    </row>
    <row r="6917" spans="1:1" ht="15" customHeight="1">
      <c r="A6917" s="1" t="str">
        <f>IF(NOT(ISBLANK(DATA!A6917)),"INSERT INTO SYSADM.PSAUTHITEM VALUES ('"&amp;$B$1&amp;DATA!A6917&amp;"', '"&amp;DATA!D6917&amp;"', '"&amp;DATA!E6917&amp;"', '"&amp;DATA!F6917&amp;"', '"&amp;DATA!G6917&amp;"', '"&amp;DATA!H6917&amp;"', "&amp;DATA!J6917&amp;");","")</f>
        <v/>
      </c>
    </row>
    <row r="6918" spans="1:1" ht="15" customHeight="1">
      <c r="A6918" s="1" t="str">
        <f>IF(NOT(ISBLANK(DATA!A6918)),"INSERT INTO SYSADM.PSAUTHITEM VALUES ('"&amp;$B$1&amp;DATA!A6918&amp;"', '"&amp;DATA!D6918&amp;"', '"&amp;DATA!E6918&amp;"', '"&amp;DATA!F6918&amp;"', '"&amp;DATA!G6918&amp;"', '"&amp;DATA!H6918&amp;"', "&amp;DATA!J6918&amp;");","")</f>
        <v/>
      </c>
    </row>
    <row r="6919" spans="1:1" ht="15" customHeight="1">
      <c r="A6919" s="1" t="str">
        <f>IF(NOT(ISBLANK(DATA!A6919)),"INSERT INTO SYSADM.PSAUTHITEM VALUES ('"&amp;$B$1&amp;DATA!A6919&amp;"', '"&amp;DATA!D6919&amp;"', '"&amp;DATA!E6919&amp;"', '"&amp;DATA!F6919&amp;"', '"&amp;DATA!G6919&amp;"', '"&amp;DATA!H6919&amp;"', "&amp;DATA!J6919&amp;");","")</f>
        <v/>
      </c>
    </row>
    <row r="6920" spans="1:1" ht="15" customHeight="1">
      <c r="A6920" s="1" t="str">
        <f>IF(NOT(ISBLANK(DATA!A6920)),"INSERT INTO SYSADM.PSAUTHITEM VALUES ('"&amp;$B$1&amp;DATA!A6920&amp;"', '"&amp;DATA!D6920&amp;"', '"&amp;DATA!E6920&amp;"', '"&amp;DATA!F6920&amp;"', '"&amp;DATA!G6920&amp;"', '"&amp;DATA!H6920&amp;"', "&amp;DATA!J6920&amp;");","")</f>
        <v/>
      </c>
    </row>
    <row r="6921" spans="1:1" ht="15" customHeight="1">
      <c r="A6921" s="1" t="str">
        <f>IF(NOT(ISBLANK(DATA!A6921)),"INSERT INTO SYSADM.PSAUTHITEM VALUES ('"&amp;$B$1&amp;DATA!A6921&amp;"', '"&amp;DATA!D6921&amp;"', '"&amp;DATA!E6921&amp;"', '"&amp;DATA!F6921&amp;"', '"&amp;DATA!G6921&amp;"', '"&amp;DATA!H6921&amp;"', "&amp;DATA!J6921&amp;");","")</f>
        <v/>
      </c>
    </row>
    <row r="6922" spans="1:1" ht="15" customHeight="1">
      <c r="A6922" s="1" t="str">
        <f>IF(NOT(ISBLANK(DATA!A6922)),"INSERT INTO SYSADM.PSAUTHITEM VALUES ('"&amp;$B$1&amp;DATA!A6922&amp;"', '"&amp;DATA!D6922&amp;"', '"&amp;DATA!E6922&amp;"', '"&amp;DATA!F6922&amp;"', '"&amp;DATA!G6922&amp;"', '"&amp;DATA!H6922&amp;"', "&amp;DATA!J6922&amp;");","")</f>
        <v/>
      </c>
    </row>
    <row r="6923" spans="1:1" ht="15" customHeight="1">
      <c r="A6923" s="1" t="str">
        <f>IF(NOT(ISBLANK(DATA!A6923)),"INSERT INTO SYSADM.PSAUTHITEM VALUES ('"&amp;$B$1&amp;DATA!A6923&amp;"', '"&amp;DATA!D6923&amp;"', '"&amp;DATA!E6923&amp;"', '"&amp;DATA!F6923&amp;"', '"&amp;DATA!G6923&amp;"', '"&amp;DATA!H6923&amp;"', "&amp;DATA!J6923&amp;");","")</f>
        <v/>
      </c>
    </row>
    <row r="6924" spans="1:1" ht="15" customHeight="1">
      <c r="A6924" s="1" t="str">
        <f>IF(NOT(ISBLANK(DATA!A6924)),"INSERT INTO SYSADM.PSAUTHITEM VALUES ('"&amp;$B$1&amp;DATA!A6924&amp;"', '"&amp;DATA!D6924&amp;"', '"&amp;DATA!E6924&amp;"', '"&amp;DATA!F6924&amp;"', '"&amp;DATA!G6924&amp;"', '"&amp;DATA!H6924&amp;"', "&amp;DATA!J6924&amp;");","")</f>
        <v/>
      </c>
    </row>
    <row r="6925" spans="1:1" ht="15" customHeight="1">
      <c r="A6925" s="1" t="str">
        <f>IF(NOT(ISBLANK(DATA!A6925)),"INSERT INTO SYSADM.PSAUTHITEM VALUES ('"&amp;$B$1&amp;DATA!A6925&amp;"', '"&amp;DATA!D6925&amp;"', '"&amp;DATA!E6925&amp;"', '"&amp;DATA!F6925&amp;"', '"&amp;DATA!G6925&amp;"', '"&amp;DATA!H6925&amp;"', "&amp;DATA!J6925&amp;");","")</f>
        <v/>
      </c>
    </row>
    <row r="6926" spans="1:1" ht="15" customHeight="1">
      <c r="A6926" s="1" t="str">
        <f>IF(NOT(ISBLANK(DATA!A6926)),"INSERT INTO SYSADM.PSAUTHITEM VALUES ('"&amp;$B$1&amp;DATA!A6926&amp;"', '"&amp;DATA!D6926&amp;"', '"&amp;DATA!E6926&amp;"', '"&amp;DATA!F6926&amp;"', '"&amp;DATA!G6926&amp;"', '"&amp;DATA!H6926&amp;"', "&amp;DATA!J6926&amp;");","")</f>
        <v/>
      </c>
    </row>
    <row r="6927" spans="1:1" ht="15" customHeight="1">
      <c r="A6927" s="1" t="str">
        <f>IF(NOT(ISBLANK(DATA!A6927)),"INSERT INTO SYSADM.PSAUTHITEM VALUES ('"&amp;$B$1&amp;DATA!A6927&amp;"', '"&amp;DATA!D6927&amp;"', '"&amp;DATA!E6927&amp;"', '"&amp;DATA!F6927&amp;"', '"&amp;DATA!G6927&amp;"', '"&amp;DATA!H6927&amp;"', "&amp;DATA!J6927&amp;");","")</f>
        <v/>
      </c>
    </row>
    <row r="6928" spans="1:1" ht="15" customHeight="1">
      <c r="A6928" s="1" t="str">
        <f>IF(NOT(ISBLANK(DATA!A6928)),"INSERT INTO SYSADM.PSAUTHITEM VALUES ('"&amp;$B$1&amp;DATA!A6928&amp;"', '"&amp;DATA!D6928&amp;"', '"&amp;DATA!E6928&amp;"', '"&amp;DATA!F6928&amp;"', '"&amp;DATA!G6928&amp;"', '"&amp;DATA!H6928&amp;"', "&amp;DATA!J6928&amp;");","")</f>
        <v/>
      </c>
    </row>
    <row r="6929" spans="1:1" ht="15" customHeight="1">
      <c r="A6929" s="1" t="str">
        <f>IF(NOT(ISBLANK(DATA!A6929)),"INSERT INTO SYSADM.PSAUTHITEM VALUES ('"&amp;$B$1&amp;DATA!A6929&amp;"', '"&amp;DATA!D6929&amp;"', '"&amp;DATA!E6929&amp;"', '"&amp;DATA!F6929&amp;"', '"&amp;DATA!G6929&amp;"', '"&amp;DATA!H6929&amp;"', "&amp;DATA!J6929&amp;");","")</f>
        <v/>
      </c>
    </row>
    <row r="6930" spans="1:1" ht="15" customHeight="1">
      <c r="A6930" s="1" t="str">
        <f>IF(NOT(ISBLANK(DATA!A6930)),"INSERT INTO SYSADM.PSAUTHITEM VALUES ('"&amp;$B$1&amp;DATA!A6930&amp;"', '"&amp;DATA!D6930&amp;"', '"&amp;DATA!E6930&amp;"', '"&amp;DATA!F6930&amp;"', '"&amp;DATA!G6930&amp;"', '"&amp;DATA!H6930&amp;"', "&amp;DATA!J6930&amp;");","")</f>
        <v/>
      </c>
    </row>
    <row r="6931" spans="1:1" ht="15" customHeight="1">
      <c r="A6931" s="1" t="str">
        <f>IF(NOT(ISBLANK(DATA!A6931)),"INSERT INTO SYSADM.PSAUTHITEM VALUES ('"&amp;$B$1&amp;DATA!A6931&amp;"', '"&amp;DATA!D6931&amp;"', '"&amp;DATA!E6931&amp;"', '"&amp;DATA!F6931&amp;"', '"&amp;DATA!G6931&amp;"', '"&amp;DATA!H6931&amp;"', "&amp;DATA!J6931&amp;");","")</f>
        <v/>
      </c>
    </row>
    <row r="6932" spans="1:1" ht="15" customHeight="1">
      <c r="A6932" s="1" t="str">
        <f>IF(NOT(ISBLANK(DATA!A6932)),"INSERT INTO SYSADM.PSAUTHITEM VALUES ('"&amp;$B$1&amp;DATA!A6932&amp;"', '"&amp;DATA!D6932&amp;"', '"&amp;DATA!E6932&amp;"', '"&amp;DATA!F6932&amp;"', '"&amp;DATA!G6932&amp;"', '"&amp;DATA!H6932&amp;"', "&amp;DATA!J6932&amp;");","")</f>
        <v/>
      </c>
    </row>
    <row r="6933" spans="1:1" ht="15" customHeight="1">
      <c r="A6933" s="1" t="str">
        <f>IF(NOT(ISBLANK(DATA!A6933)),"INSERT INTO SYSADM.PSAUTHITEM VALUES ('"&amp;$B$1&amp;DATA!A6933&amp;"', '"&amp;DATA!D6933&amp;"', '"&amp;DATA!E6933&amp;"', '"&amp;DATA!F6933&amp;"', '"&amp;DATA!G6933&amp;"', '"&amp;DATA!H6933&amp;"', "&amp;DATA!J6933&amp;");","")</f>
        <v/>
      </c>
    </row>
    <row r="6934" spans="1:1" ht="15" customHeight="1">
      <c r="A6934" s="1" t="str">
        <f>IF(NOT(ISBLANK(DATA!A6934)),"INSERT INTO SYSADM.PSAUTHITEM VALUES ('"&amp;$B$1&amp;DATA!A6934&amp;"', '"&amp;DATA!D6934&amp;"', '"&amp;DATA!E6934&amp;"', '"&amp;DATA!F6934&amp;"', '"&amp;DATA!G6934&amp;"', '"&amp;DATA!H6934&amp;"', "&amp;DATA!J6934&amp;");","")</f>
        <v/>
      </c>
    </row>
    <row r="6935" spans="1:1" ht="15" customHeight="1">
      <c r="A6935" s="1" t="str">
        <f>IF(NOT(ISBLANK(DATA!A6935)),"INSERT INTO SYSADM.PSAUTHITEM VALUES ('"&amp;$B$1&amp;DATA!A6935&amp;"', '"&amp;DATA!D6935&amp;"', '"&amp;DATA!E6935&amp;"', '"&amp;DATA!F6935&amp;"', '"&amp;DATA!G6935&amp;"', '"&amp;DATA!H6935&amp;"', "&amp;DATA!J6935&amp;");","")</f>
        <v/>
      </c>
    </row>
    <row r="6936" spans="1:1" ht="15" customHeight="1">
      <c r="A6936" s="1" t="str">
        <f>IF(NOT(ISBLANK(DATA!A6936)),"INSERT INTO SYSADM.PSAUTHITEM VALUES ('"&amp;$B$1&amp;DATA!A6936&amp;"', '"&amp;DATA!D6936&amp;"', '"&amp;DATA!E6936&amp;"', '"&amp;DATA!F6936&amp;"', '"&amp;DATA!G6936&amp;"', '"&amp;DATA!H6936&amp;"', "&amp;DATA!J6936&amp;");","")</f>
        <v/>
      </c>
    </row>
    <row r="6937" spans="1:1" ht="15" customHeight="1">
      <c r="A6937" s="1" t="str">
        <f>IF(NOT(ISBLANK(DATA!A6937)),"INSERT INTO SYSADM.PSAUTHITEM VALUES ('"&amp;$B$1&amp;DATA!A6937&amp;"', '"&amp;DATA!D6937&amp;"', '"&amp;DATA!E6937&amp;"', '"&amp;DATA!F6937&amp;"', '"&amp;DATA!G6937&amp;"', '"&amp;DATA!H6937&amp;"', "&amp;DATA!J6937&amp;");","")</f>
        <v/>
      </c>
    </row>
    <row r="6938" spans="1:1" ht="15" customHeight="1">
      <c r="A6938" s="1" t="str">
        <f>IF(NOT(ISBLANK(DATA!A6938)),"INSERT INTO SYSADM.PSAUTHITEM VALUES ('"&amp;$B$1&amp;DATA!A6938&amp;"', '"&amp;DATA!D6938&amp;"', '"&amp;DATA!E6938&amp;"', '"&amp;DATA!F6938&amp;"', '"&amp;DATA!G6938&amp;"', '"&amp;DATA!H6938&amp;"', "&amp;DATA!J6938&amp;");","")</f>
        <v/>
      </c>
    </row>
    <row r="6939" spans="1:1" ht="15" customHeight="1">
      <c r="A6939" s="1" t="str">
        <f>IF(NOT(ISBLANK(DATA!A6939)),"INSERT INTO SYSADM.PSAUTHITEM VALUES ('"&amp;$B$1&amp;DATA!A6939&amp;"', '"&amp;DATA!D6939&amp;"', '"&amp;DATA!E6939&amp;"', '"&amp;DATA!F6939&amp;"', '"&amp;DATA!G6939&amp;"', '"&amp;DATA!H6939&amp;"', "&amp;DATA!J6939&amp;");","")</f>
        <v/>
      </c>
    </row>
    <row r="6940" spans="1:1" ht="15" customHeight="1">
      <c r="A6940" s="1" t="str">
        <f>IF(NOT(ISBLANK(DATA!A6940)),"INSERT INTO SYSADM.PSAUTHITEM VALUES ('"&amp;$B$1&amp;DATA!A6940&amp;"', '"&amp;DATA!D6940&amp;"', '"&amp;DATA!E6940&amp;"', '"&amp;DATA!F6940&amp;"', '"&amp;DATA!G6940&amp;"', '"&amp;DATA!H6940&amp;"', "&amp;DATA!J6940&amp;");","")</f>
        <v/>
      </c>
    </row>
    <row r="6941" spans="1:1" ht="15" customHeight="1">
      <c r="A6941" s="1" t="str">
        <f>IF(NOT(ISBLANK(DATA!A6941)),"INSERT INTO SYSADM.PSAUTHITEM VALUES ('"&amp;$B$1&amp;DATA!A6941&amp;"', '"&amp;DATA!D6941&amp;"', '"&amp;DATA!E6941&amp;"', '"&amp;DATA!F6941&amp;"', '"&amp;DATA!G6941&amp;"', '"&amp;DATA!H6941&amp;"', "&amp;DATA!J6941&amp;");","")</f>
        <v/>
      </c>
    </row>
    <row r="6942" spans="1:1" ht="15" customHeight="1">
      <c r="A6942" s="1" t="str">
        <f>IF(NOT(ISBLANK(DATA!A6942)),"INSERT INTO SYSADM.PSAUTHITEM VALUES ('"&amp;$B$1&amp;DATA!A6942&amp;"', '"&amp;DATA!D6942&amp;"', '"&amp;DATA!E6942&amp;"', '"&amp;DATA!F6942&amp;"', '"&amp;DATA!G6942&amp;"', '"&amp;DATA!H6942&amp;"', "&amp;DATA!J6942&amp;");","")</f>
        <v/>
      </c>
    </row>
    <row r="6943" spans="1:1" ht="15" customHeight="1">
      <c r="A6943" s="1" t="str">
        <f>IF(NOT(ISBLANK(DATA!A6943)),"INSERT INTO SYSADM.PSAUTHITEM VALUES ('"&amp;$B$1&amp;DATA!A6943&amp;"', '"&amp;DATA!D6943&amp;"', '"&amp;DATA!E6943&amp;"', '"&amp;DATA!F6943&amp;"', '"&amp;DATA!G6943&amp;"', '"&amp;DATA!H6943&amp;"', "&amp;DATA!J6943&amp;");","")</f>
        <v/>
      </c>
    </row>
    <row r="6944" spans="1:1" ht="15" customHeight="1">
      <c r="A6944" s="1" t="str">
        <f>IF(NOT(ISBLANK(DATA!A6944)),"INSERT INTO SYSADM.PSAUTHITEM VALUES ('"&amp;$B$1&amp;DATA!A6944&amp;"', '"&amp;DATA!D6944&amp;"', '"&amp;DATA!E6944&amp;"', '"&amp;DATA!F6944&amp;"', '"&amp;DATA!G6944&amp;"', '"&amp;DATA!H6944&amp;"', "&amp;DATA!J6944&amp;");","")</f>
        <v/>
      </c>
    </row>
    <row r="6945" spans="1:1" ht="15" customHeight="1">
      <c r="A6945" s="1" t="str">
        <f>IF(NOT(ISBLANK(DATA!A6945)),"INSERT INTO SYSADM.PSAUTHITEM VALUES ('"&amp;$B$1&amp;DATA!A6945&amp;"', '"&amp;DATA!D6945&amp;"', '"&amp;DATA!E6945&amp;"', '"&amp;DATA!F6945&amp;"', '"&amp;DATA!G6945&amp;"', '"&amp;DATA!H6945&amp;"', "&amp;DATA!J6945&amp;");","")</f>
        <v/>
      </c>
    </row>
    <row r="6946" spans="1:1" ht="15" customHeight="1">
      <c r="A6946" s="1" t="str">
        <f>IF(NOT(ISBLANK(DATA!A6946)),"INSERT INTO SYSADM.PSAUTHITEM VALUES ('"&amp;$B$1&amp;DATA!A6946&amp;"', '"&amp;DATA!D6946&amp;"', '"&amp;DATA!E6946&amp;"', '"&amp;DATA!F6946&amp;"', '"&amp;DATA!G6946&amp;"', '"&amp;DATA!H6946&amp;"', "&amp;DATA!J6946&amp;");","")</f>
        <v/>
      </c>
    </row>
    <row r="6947" spans="1:1" ht="15" customHeight="1">
      <c r="A6947" s="1" t="str">
        <f>IF(NOT(ISBLANK(DATA!A6947)),"INSERT INTO SYSADM.PSAUTHITEM VALUES ('"&amp;$B$1&amp;DATA!A6947&amp;"', '"&amp;DATA!D6947&amp;"', '"&amp;DATA!E6947&amp;"', '"&amp;DATA!F6947&amp;"', '"&amp;DATA!G6947&amp;"', '"&amp;DATA!H6947&amp;"', "&amp;DATA!J6947&amp;");","")</f>
        <v/>
      </c>
    </row>
    <row r="6948" spans="1:1" ht="15" customHeight="1">
      <c r="A6948" s="1" t="str">
        <f>IF(NOT(ISBLANK(DATA!A6948)),"INSERT INTO SYSADM.PSAUTHITEM VALUES ('"&amp;$B$1&amp;DATA!A6948&amp;"', '"&amp;DATA!D6948&amp;"', '"&amp;DATA!E6948&amp;"', '"&amp;DATA!F6948&amp;"', '"&amp;DATA!G6948&amp;"', '"&amp;DATA!H6948&amp;"', "&amp;DATA!J6948&amp;");","")</f>
        <v/>
      </c>
    </row>
    <row r="6949" spans="1:1" ht="15" customHeight="1">
      <c r="A6949" s="1" t="str">
        <f>IF(NOT(ISBLANK(DATA!A6949)),"INSERT INTO SYSADM.PSAUTHITEM VALUES ('"&amp;$B$1&amp;DATA!A6949&amp;"', '"&amp;DATA!D6949&amp;"', '"&amp;DATA!E6949&amp;"', '"&amp;DATA!F6949&amp;"', '"&amp;DATA!G6949&amp;"', '"&amp;DATA!H6949&amp;"', "&amp;DATA!J6949&amp;");","")</f>
        <v/>
      </c>
    </row>
    <row r="6950" spans="1:1" ht="15" customHeight="1">
      <c r="A6950" s="1" t="str">
        <f>IF(NOT(ISBLANK(DATA!A6950)),"INSERT INTO SYSADM.PSAUTHITEM VALUES ('"&amp;$B$1&amp;DATA!A6950&amp;"', '"&amp;DATA!D6950&amp;"', '"&amp;DATA!E6950&amp;"', '"&amp;DATA!F6950&amp;"', '"&amp;DATA!G6950&amp;"', '"&amp;DATA!H6950&amp;"', "&amp;DATA!J6950&amp;");","")</f>
        <v/>
      </c>
    </row>
    <row r="6951" spans="1:1" ht="15" customHeight="1">
      <c r="A6951" s="1" t="str">
        <f>IF(NOT(ISBLANK(DATA!A6951)),"INSERT INTO SYSADM.PSAUTHITEM VALUES ('"&amp;$B$1&amp;DATA!A6951&amp;"', '"&amp;DATA!D6951&amp;"', '"&amp;DATA!E6951&amp;"', '"&amp;DATA!F6951&amp;"', '"&amp;DATA!G6951&amp;"', '"&amp;DATA!H6951&amp;"', "&amp;DATA!J6951&amp;");","")</f>
        <v/>
      </c>
    </row>
    <row r="6952" spans="1:1" ht="15" customHeight="1">
      <c r="A6952" s="1" t="str">
        <f>IF(NOT(ISBLANK(DATA!A6952)),"INSERT INTO SYSADM.PSAUTHITEM VALUES ('"&amp;$B$1&amp;DATA!A6952&amp;"', '"&amp;DATA!D6952&amp;"', '"&amp;DATA!E6952&amp;"', '"&amp;DATA!F6952&amp;"', '"&amp;DATA!G6952&amp;"', '"&amp;DATA!H6952&amp;"', "&amp;DATA!J6952&amp;");","")</f>
        <v/>
      </c>
    </row>
    <row r="6953" spans="1:1" ht="15" customHeight="1">
      <c r="A6953" s="1" t="str">
        <f>IF(NOT(ISBLANK(DATA!A6953)),"INSERT INTO SYSADM.PSAUTHITEM VALUES ('"&amp;$B$1&amp;DATA!A6953&amp;"', '"&amp;DATA!D6953&amp;"', '"&amp;DATA!E6953&amp;"', '"&amp;DATA!F6953&amp;"', '"&amp;DATA!G6953&amp;"', '"&amp;DATA!H6953&amp;"', "&amp;DATA!J6953&amp;");","")</f>
        <v/>
      </c>
    </row>
    <row r="6954" spans="1:1" ht="15" customHeight="1">
      <c r="A6954" s="1" t="str">
        <f>IF(NOT(ISBLANK(DATA!A6954)),"INSERT INTO SYSADM.PSAUTHITEM VALUES ('"&amp;$B$1&amp;DATA!A6954&amp;"', '"&amp;DATA!D6954&amp;"', '"&amp;DATA!E6954&amp;"', '"&amp;DATA!F6954&amp;"', '"&amp;DATA!G6954&amp;"', '"&amp;DATA!H6954&amp;"', "&amp;DATA!J6954&amp;");","")</f>
        <v/>
      </c>
    </row>
    <row r="6955" spans="1:1" ht="15" customHeight="1">
      <c r="A6955" s="1" t="str">
        <f>IF(NOT(ISBLANK(DATA!A6955)),"INSERT INTO SYSADM.PSAUTHITEM VALUES ('"&amp;$B$1&amp;DATA!A6955&amp;"', '"&amp;DATA!D6955&amp;"', '"&amp;DATA!E6955&amp;"', '"&amp;DATA!F6955&amp;"', '"&amp;DATA!G6955&amp;"', '"&amp;DATA!H6955&amp;"', "&amp;DATA!J6955&amp;");","")</f>
        <v/>
      </c>
    </row>
    <row r="6956" spans="1:1" ht="15" customHeight="1">
      <c r="A6956" s="1" t="str">
        <f>IF(NOT(ISBLANK(DATA!A6956)),"INSERT INTO SYSADM.PSAUTHITEM VALUES ('"&amp;$B$1&amp;DATA!A6956&amp;"', '"&amp;DATA!D6956&amp;"', '"&amp;DATA!E6956&amp;"', '"&amp;DATA!F6956&amp;"', '"&amp;DATA!G6956&amp;"', '"&amp;DATA!H6956&amp;"', "&amp;DATA!J6956&amp;");","")</f>
        <v/>
      </c>
    </row>
    <row r="6957" spans="1:1" ht="15" customHeight="1">
      <c r="A6957" s="1" t="str">
        <f>IF(NOT(ISBLANK(DATA!A6957)),"INSERT INTO SYSADM.PSAUTHITEM VALUES ('"&amp;$B$1&amp;DATA!A6957&amp;"', '"&amp;DATA!D6957&amp;"', '"&amp;DATA!E6957&amp;"', '"&amp;DATA!F6957&amp;"', '"&amp;DATA!G6957&amp;"', '"&amp;DATA!H6957&amp;"', "&amp;DATA!J6957&amp;");","")</f>
        <v/>
      </c>
    </row>
    <row r="6958" spans="1:1" ht="15" customHeight="1">
      <c r="A6958" s="1" t="str">
        <f>IF(NOT(ISBLANK(DATA!A6958)),"INSERT INTO SYSADM.PSAUTHITEM VALUES ('"&amp;$B$1&amp;DATA!A6958&amp;"', '"&amp;DATA!D6958&amp;"', '"&amp;DATA!E6958&amp;"', '"&amp;DATA!F6958&amp;"', '"&amp;DATA!G6958&amp;"', '"&amp;DATA!H6958&amp;"', "&amp;DATA!J6958&amp;");","")</f>
        <v/>
      </c>
    </row>
    <row r="6959" spans="1:1" ht="15" customHeight="1">
      <c r="A6959" s="1" t="str">
        <f>IF(NOT(ISBLANK(DATA!A6959)),"INSERT INTO SYSADM.PSAUTHITEM VALUES ('"&amp;$B$1&amp;DATA!A6959&amp;"', '"&amp;DATA!D6959&amp;"', '"&amp;DATA!E6959&amp;"', '"&amp;DATA!F6959&amp;"', '"&amp;DATA!G6959&amp;"', '"&amp;DATA!H6959&amp;"', "&amp;DATA!J6959&amp;");","")</f>
        <v/>
      </c>
    </row>
    <row r="6960" spans="1:1" ht="15" customHeight="1">
      <c r="A6960" s="1" t="str">
        <f>IF(NOT(ISBLANK(DATA!A6960)),"INSERT INTO SYSADM.PSAUTHITEM VALUES ('"&amp;$B$1&amp;DATA!A6960&amp;"', '"&amp;DATA!D6960&amp;"', '"&amp;DATA!E6960&amp;"', '"&amp;DATA!F6960&amp;"', '"&amp;DATA!G6960&amp;"', '"&amp;DATA!H6960&amp;"', "&amp;DATA!J6960&amp;");","")</f>
        <v/>
      </c>
    </row>
    <row r="6961" spans="1:1" ht="15" customHeight="1">
      <c r="A6961" s="1" t="str">
        <f>IF(NOT(ISBLANK(DATA!A6961)),"INSERT INTO SYSADM.PSAUTHITEM VALUES ('"&amp;$B$1&amp;DATA!A6961&amp;"', '"&amp;DATA!D6961&amp;"', '"&amp;DATA!E6961&amp;"', '"&amp;DATA!F6961&amp;"', '"&amp;DATA!G6961&amp;"', '"&amp;DATA!H6961&amp;"', "&amp;DATA!J6961&amp;");","")</f>
        <v/>
      </c>
    </row>
    <row r="6962" spans="1:1" ht="15" customHeight="1">
      <c r="A6962" s="1" t="str">
        <f>IF(NOT(ISBLANK(DATA!A6962)),"INSERT INTO SYSADM.PSAUTHITEM VALUES ('"&amp;$B$1&amp;DATA!A6962&amp;"', '"&amp;DATA!D6962&amp;"', '"&amp;DATA!E6962&amp;"', '"&amp;DATA!F6962&amp;"', '"&amp;DATA!G6962&amp;"', '"&amp;DATA!H6962&amp;"', "&amp;DATA!J6962&amp;");","")</f>
        <v/>
      </c>
    </row>
    <row r="6963" spans="1:1" ht="15" customHeight="1">
      <c r="A6963" s="1" t="str">
        <f>IF(NOT(ISBLANK(DATA!A6963)),"INSERT INTO SYSADM.PSAUTHITEM VALUES ('"&amp;$B$1&amp;DATA!A6963&amp;"', '"&amp;DATA!D6963&amp;"', '"&amp;DATA!E6963&amp;"', '"&amp;DATA!F6963&amp;"', '"&amp;DATA!G6963&amp;"', '"&amp;DATA!H6963&amp;"', "&amp;DATA!J6963&amp;");","")</f>
        <v/>
      </c>
    </row>
    <row r="6964" spans="1:1" ht="15" customHeight="1">
      <c r="A6964" s="1" t="str">
        <f>IF(NOT(ISBLANK(DATA!A6964)),"INSERT INTO SYSADM.PSAUTHITEM VALUES ('"&amp;$B$1&amp;DATA!A6964&amp;"', '"&amp;DATA!D6964&amp;"', '"&amp;DATA!E6964&amp;"', '"&amp;DATA!F6964&amp;"', '"&amp;DATA!G6964&amp;"', '"&amp;DATA!H6964&amp;"', "&amp;DATA!J6964&amp;");","")</f>
        <v/>
      </c>
    </row>
    <row r="6965" spans="1:1" ht="15" customHeight="1">
      <c r="A6965" s="1" t="str">
        <f>IF(NOT(ISBLANK(DATA!A6965)),"INSERT INTO SYSADM.PSAUTHITEM VALUES ('"&amp;$B$1&amp;DATA!A6965&amp;"', '"&amp;DATA!D6965&amp;"', '"&amp;DATA!E6965&amp;"', '"&amp;DATA!F6965&amp;"', '"&amp;DATA!G6965&amp;"', '"&amp;DATA!H6965&amp;"', "&amp;DATA!J6965&amp;");","")</f>
        <v/>
      </c>
    </row>
    <row r="6966" spans="1:1" ht="15" customHeight="1">
      <c r="A6966" s="1" t="str">
        <f>IF(NOT(ISBLANK(DATA!A6966)),"INSERT INTO SYSADM.PSAUTHITEM VALUES ('"&amp;$B$1&amp;DATA!A6966&amp;"', '"&amp;DATA!D6966&amp;"', '"&amp;DATA!E6966&amp;"', '"&amp;DATA!F6966&amp;"', '"&amp;DATA!G6966&amp;"', '"&amp;DATA!H6966&amp;"', "&amp;DATA!J6966&amp;");","")</f>
        <v/>
      </c>
    </row>
    <row r="6967" spans="1:1" ht="15" customHeight="1">
      <c r="A6967" s="1" t="str">
        <f>IF(NOT(ISBLANK(DATA!A6967)),"INSERT INTO SYSADM.PSAUTHITEM VALUES ('"&amp;$B$1&amp;DATA!A6967&amp;"', '"&amp;DATA!D6967&amp;"', '"&amp;DATA!E6967&amp;"', '"&amp;DATA!F6967&amp;"', '"&amp;DATA!G6967&amp;"', '"&amp;DATA!H6967&amp;"', "&amp;DATA!J6967&amp;");","")</f>
        <v/>
      </c>
    </row>
    <row r="6968" spans="1:1" ht="15" customHeight="1">
      <c r="A6968" s="1" t="str">
        <f>IF(NOT(ISBLANK(DATA!A6968)),"INSERT INTO SYSADM.PSAUTHITEM VALUES ('"&amp;$B$1&amp;DATA!A6968&amp;"', '"&amp;DATA!D6968&amp;"', '"&amp;DATA!E6968&amp;"', '"&amp;DATA!F6968&amp;"', '"&amp;DATA!G6968&amp;"', '"&amp;DATA!H6968&amp;"', "&amp;DATA!J6968&amp;");","")</f>
        <v/>
      </c>
    </row>
    <row r="6969" spans="1:1" ht="15" customHeight="1">
      <c r="A6969" s="1" t="str">
        <f>IF(NOT(ISBLANK(DATA!A6969)),"INSERT INTO SYSADM.PSAUTHITEM VALUES ('"&amp;$B$1&amp;DATA!A6969&amp;"', '"&amp;DATA!D6969&amp;"', '"&amp;DATA!E6969&amp;"', '"&amp;DATA!F6969&amp;"', '"&amp;DATA!G6969&amp;"', '"&amp;DATA!H6969&amp;"', "&amp;DATA!J6969&amp;");","")</f>
        <v/>
      </c>
    </row>
    <row r="6970" spans="1:1" ht="15" customHeight="1">
      <c r="A6970" s="1" t="str">
        <f>IF(NOT(ISBLANK(DATA!A6970)),"INSERT INTO SYSADM.PSAUTHITEM VALUES ('"&amp;$B$1&amp;DATA!A6970&amp;"', '"&amp;DATA!D6970&amp;"', '"&amp;DATA!E6970&amp;"', '"&amp;DATA!F6970&amp;"', '"&amp;DATA!G6970&amp;"', '"&amp;DATA!H6970&amp;"', "&amp;DATA!J6970&amp;");","")</f>
        <v/>
      </c>
    </row>
    <row r="6971" spans="1:1" ht="15" customHeight="1">
      <c r="A6971" s="1" t="str">
        <f>IF(NOT(ISBLANK(DATA!A6971)),"INSERT INTO SYSADM.PSAUTHITEM VALUES ('"&amp;$B$1&amp;DATA!A6971&amp;"', '"&amp;DATA!D6971&amp;"', '"&amp;DATA!E6971&amp;"', '"&amp;DATA!F6971&amp;"', '"&amp;DATA!G6971&amp;"', '"&amp;DATA!H6971&amp;"', "&amp;DATA!J6971&amp;");","")</f>
        <v/>
      </c>
    </row>
    <row r="6972" spans="1:1" ht="15" customHeight="1">
      <c r="A6972" s="1" t="str">
        <f>IF(NOT(ISBLANK(DATA!A6972)),"INSERT INTO SYSADM.PSAUTHITEM VALUES ('"&amp;$B$1&amp;DATA!A6972&amp;"', '"&amp;DATA!D6972&amp;"', '"&amp;DATA!E6972&amp;"', '"&amp;DATA!F6972&amp;"', '"&amp;DATA!G6972&amp;"', '"&amp;DATA!H6972&amp;"', "&amp;DATA!J6972&amp;");","")</f>
        <v/>
      </c>
    </row>
    <row r="6973" spans="1:1" ht="15" customHeight="1">
      <c r="A6973" s="1" t="str">
        <f>IF(NOT(ISBLANK(DATA!A6973)),"INSERT INTO SYSADM.PSAUTHITEM VALUES ('"&amp;$B$1&amp;DATA!A6973&amp;"', '"&amp;DATA!D6973&amp;"', '"&amp;DATA!E6973&amp;"', '"&amp;DATA!F6973&amp;"', '"&amp;DATA!G6973&amp;"', '"&amp;DATA!H6973&amp;"', "&amp;DATA!J6973&amp;");","")</f>
        <v/>
      </c>
    </row>
    <row r="6974" spans="1:1" ht="15" customHeight="1">
      <c r="A6974" s="1" t="str">
        <f>IF(NOT(ISBLANK(DATA!A6974)),"INSERT INTO SYSADM.PSAUTHITEM VALUES ('"&amp;$B$1&amp;DATA!A6974&amp;"', '"&amp;DATA!D6974&amp;"', '"&amp;DATA!E6974&amp;"', '"&amp;DATA!F6974&amp;"', '"&amp;DATA!G6974&amp;"', '"&amp;DATA!H6974&amp;"', "&amp;DATA!J6974&amp;");","")</f>
        <v/>
      </c>
    </row>
    <row r="6975" spans="1:1" ht="15" customHeight="1">
      <c r="A6975" s="1" t="str">
        <f>IF(NOT(ISBLANK(DATA!A6975)),"INSERT INTO SYSADM.PSAUTHITEM VALUES ('"&amp;$B$1&amp;DATA!A6975&amp;"', '"&amp;DATA!D6975&amp;"', '"&amp;DATA!E6975&amp;"', '"&amp;DATA!F6975&amp;"', '"&amp;DATA!G6975&amp;"', '"&amp;DATA!H6975&amp;"', "&amp;DATA!J6975&amp;");","")</f>
        <v/>
      </c>
    </row>
    <row r="6976" spans="1:1" ht="15" customHeight="1">
      <c r="A6976" s="1" t="str">
        <f>IF(NOT(ISBLANK(DATA!A6976)),"INSERT INTO SYSADM.PSAUTHITEM VALUES ('"&amp;$B$1&amp;DATA!A6976&amp;"', '"&amp;DATA!D6976&amp;"', '"&amp;DATA!E6976&amp;"', '"&amp;DATA!F6976&amp;"', '"&amp;DATA!G6976&amp;"', '"&amp;DATA!H6976&amp;"', "&amp;DATA!J6976&amp;");","")</f>
        <v/>
      </c>
    </row>
    <row r="6977" spans="1:1" ht="15" customHeight="1">
      <c r="A6977" s="1" t="str">
        <f>IF(NOT(ISBLANK(DATA!A6977)),"INSERT INTO SYSADM.PSAUTHITEM VALUES ('"&amp;$B$1&amp;DATA!A6977&amp;"', '"&amp;DATA!D6977&amp;"', '"&amp;DATA!E6977&amp;"', '"&amp;DATA!F6977&amp;"', '"&amp;DATA!G6977&amp;"', '"&amp;DATA!H6977&amp;"', "&amp;DATA!J6977&amp;");","")</f>
        <v/>
      </c>
    </row>
    <row r="6978" spans="1:1" ht="15" customHeight="1">
      <c r="A6978" s="1" t="str">
        <f>IF(NOT(ISBLANK(DATA!A6978)),"INSERT INTO SYSADM.PSAUTHITEM VALUES ('"&amp;$B$1&amp;DATA!A6978&amp;"', '"&amp;DATA!D6978&amp;"', '"&amp;DATA!E6978&amp;"', '"&amp;DATA!F6978&amp;"', '"&amp;DATA!G6978&amp;"', '"&amp;DATA!H6978&amp;"', "&amp;DATA!J6978&amp;");","")</f>
        <v/>
      </c>
    </row>
    <row r="6979" spans="1:1" ht="15" customHeight="1">
      <c r="A6979" s="1" t="str">
        <f>IF(NOT(ISBLANK(DATA!A6979)),"INSERT INTO SYSADM.PSAUTHITEM VALUES ('"&amp;$B$1&amp;DATA!A6979&amp;"', '"&amp;DATA!D6979&amp;"', '"&amp;DATA!E6979&amp;"', '"&amp;DATA!F6979&amp;"', '"&amp;DATA!G6979&amp;"', '"&amp;DATA!H6979&amp;"', "&amp;DATA!J6979&amp;");","")</f>
        <v/>
      </c>
    </row>
    <row r="6980" spans="1:1" ht="15" customHeight="1">
      <c r="A6980" s="1" t="str">
        <f>IF(NOT(ISBLANK(DATA!A6980)),"INSERT INTO SYSADM.PSAUTHITEM VALUES ('"&amp;$B$1&amp;DATA!A6980&amp;"', '"&amp;DATA!D6980&amp;"', '"&amp;DATA!E6980&amp;"', '"&amp;DATA!F6980&amp;"', '"&amp;DATA!G6980&amp;"', '"&amp;DATA!H6980&amp;"', "&amp;DATA!J6980&amp;");","")</f>
        <v/>
      </c>
    </row>
    <row r="6981" spans="1:1" ht="15" customHeight="1">
      <c r="A6981" s="1" t="str">
        <f>IF(NOT(ISBLANK(DATA!A6981)),"INSERT INTO SYSADM.PSAUTHITEM VALUES ('"&amp;$B$1&amp;DATA!A6981&amp;"', '"&amp;DATA!D6981&amp;"', '"&amp;DATA!E6981&amp;"', '"&amp;DATA!F6981&amp;"', '"&amp;DATA!G6981&amp;"', '"&amp;DATA!H6981&amp;"', "&amp;DATA!J6981&amp;");","")</f>
        <v/>
      </c>
    </row>
    <row r="6982" spans="1:1" ht="15" customHeight="1">
      <c r="A6982" s="1" t="str">
        <f>IF(NOT(ISBLANK(DATA!A6982)),"INSERT INTO SYSADM.PSAUTHITEM VALUES ('"&amp;$B$1&amp;DATA!A6982&amp;"', '"&amp;DATA!D6982&amp;"', '"&amp;DATA!E6982&amp;"', '"&amp;DATA!F6982&amp;"', '"&amp;DATA!G6982&amp;"', '"&amp;DATA!H6982&amp;"', "&amp;DATA!J6982&amp;");","")</f>
        <v/>
      </c>
    </row>
    <row r="6983" spans="1:1" ht="15" customHeight="1">
      <c r="A6983" s="1" t="str">
        <f>IF(NOT(ISBLANK(DATA!A6983)),"INSERT INTO SYSADM.PSAUTHITEM VALUES ('"&amp;$B$1&amp;DATA!A6983&amp;"', '"&amp;DATA!D6983&amp;"', '"&amp;DATA!E6983&amp;"', '"&amp;DATA!F6983&amp;"', '"&amp;DATA!G6983&amp;"', '"&amp;DATA!H6983&amp;"', "&amp;DATA!J6983&amp;");","")</f>
        <v/>
      </c>
    </row>
    <row r="6984" spans="1:1" ht="15" customHeight="1">
      <c r="A6984" s="1" t="str">
        <f>IF(NOT(ISBLANK(DATA!A6984)),"INSERT INTO SYSADM.PSAUTHITEM VALUES ('"&amp;$B$1&amp;DATA!A6984&amp;"', '"&amp;DATA!D6984&amp;"', '"&amp;DATA!E6984&amp;"', '"&amp;DATA!F6984&amp;"', '"&amp;DATA!G6984&amp;"', '"&amp;DATA!H6984&amp;"', "&amp;DATA!J6984&amp;");","")</f>
        <v/>
      </c>
    </row>
    <row r="6985" spans="1:1" ht="15" customHeight="1">
      <c r="A6985" s="1" t="str">
        <f>IF(NOT(ISBLANK(DATA!A6985)),"INSERT INTO SYSADM.PSAUTHITEM VALUES ('"&amp;$B$1&amp;DATA!A6985&amp;"', '"&amp;DATA!D6985&amp;"', '"&amp;DATA!E6985&amp;"', '"&amp;DATA!F6985&amp;"', '"&amp;DATA!G6985&amp;"', '"&amp;DATA!H6985&amp;"', "&amp;DATA!J6985&amp;");","")</f>
        <v/>
      </c>
    </row>
    <row r="6986" spans="1:1" ht="15" customHeight="1">
      <c r="A6986" s="1" t="str">
        <f>IF(NOT(ISBLANK(DATA!A6986)),"INSERT INTO SYSADM.PSAUTHITEM VALUES ('"&amp;$B$1&amp;DATA!A6986&amp;"', '"&amp;DATA!D6986&amp;"', '"&amp;DATA!E6986&amp;"', '"&amp;DATA!F6986&amp;"', '"&amp;DATA!G6986&amp;"', '"&amp;DATA!H6986&amp;"', "&amp;DATA!J6986&amp;");","")</f>
        <v/>
      </c>
    </row>
    <row r="6987" spans="1:1" ht="15" customHeight="1">
      <c r="A6987" s="1" t="str">
        <f>IF(NOT(ISBLANK(DATA!A6987)),"INSERT INTO SYSADM.PSAUTHITEM VALUES ('"&amp;$B$1&amp;DATA!A6987&amp;"', '"&amp;DATA!D6987&amp;"', '"&amp;DATA!E6987&amp;"', '"&amp;DATA!F6987&amp;"', '"&amp;DATA!G6987&amp;"', '"&amp;DATA!H6987&amp;"', "&amp;DATA!J6987&amp;");","")</f>
        <v/>
      </c>
    </row>
    <row r="6988" spans="1:1" ht="15" customHeight="1">
      <c r="A6988" s="1" t="str">
        <f>IF(NOT(ISBLANK(DATA!A6988)),"INSERT INTO SYSADM.PSAUTHITEM VALUES ('"&amp;$B$1&amp;DATA!A6988&amp;"', '"&amp;DATA!D6988&amp;"', '"&amp;DATA!E6988&amp;"', '"&amp;DATA!F6988&amp;"', '"&amp;DATA!G6988&amp;"', '"&amp;DATA!H6988&amp;"', "&amp;DATA!J6988&amp;");","")</f>
        <v/>
      </c>
    </row>
    <row r="6989" spans="1:1" ht="15" customHeight="1">
      <c r="A6989" s="1" t="str">
        <f>IF(NOT(ISBLANK(DATA!A6989)),"INSERT INTO SYSADM.PSAUTHITEM VALUES ('"&amp;$B$1&amp;DATA!A6989&amp;"', '"&amp;DATA!D6989&amp;"', '"&amp;DATA!E6989&amp;"', '"&amp;DATA!F6989&amp;"', '"&amp;DATA!G6989&amp;"', '"&amp;DATA!H6989&amp;"', "&amp;DATA!J6989&amp;");","")</f>
        <v/>
      </c>
    </row>
    <row r="6990" spans="1:1" ht="15" customHeight="1">
      <c r="A6990" s="1" t="str">
        <f>IF(NOT(ISBLANK(DATA!A6990)),"INSERT INTO SYSADM.PSAUTHITEM VALUES ('"&amp;$B$1&amp;DATA!A6990&amp;"', '"&amp;DATA!D6990&amp;"', '"&amp;DATA!E6990&amp;"', '"&amp;DATA!F6990&amp;"', '"&amp;DATA!G6990&amp;"', '"&amp;DATA!H6990&amp;"', "&amp;DATA!J6990&amp;");","")</f>
        <v/>
      </c>
    </row>
    <row r="6991" spans="1:1" ht="15" customHeight="1">
      <c r="A6991" s="1" t="str">
        <f>IF(NOT(ISBLANK(DATA!A6991)),"INSERT INTO SYSADM.PSAUTHITEM VALUES ('"&amp;$B$1&amp;DATA!A6991&amp;"', '"&amp;DATA!D6991&amp;"', '"&amp;DATA!E6991&amp;"', '"&amp;DATA!F6991&amp;"', '"&amp;DATA!G6991&amp;"', '"&amp;DATA!H6991&amp;"', "&amp;DATA!J6991&amp;");","")</f>
        <v/>
      </c>
    </row>
    <row r="6992" spans="1:1" ht="15" customHeight="1">
      <c r="A6992" s="1" t="str">
        <f>IF(NOT(ISBLANK(DATA!A6992)),"INSERT INTO SYSADM.PSAUTHITEM VALUES ('"&amp;$B$1&amp;DATA!A6992&amp;"', '"&amp;DATA!D6992&amp;"', '"&amp;DATA!E6992&amp;"', '"&amp;DATA!F6992&amp;"', '"&amp;DATA!G6992&amp;"', '"&amp;DATA!H6992&amp;"', "&amp;DATA!J6992&amp;");","")</f>
        <v/>
      </c>
    </row>
    <row r="6993" spans="1:1" ht="15" customHeight="1">
      <c r="A6993" s="1" t="str">
        <f>IF(NOT(ISBLANK(DATA!A6993)),"INSERT INTO SYSADM.PSAUTHITEM VALUES ('"&amp;$B$1&amp;DATA!A6993&amp;"', '"&amp;DATA!D6993&amp;"', '"&amp;DATA!E6993&amp;"', '"&amp;DATA!F6993&amp;"', '"&amp;DATA!G6993&amp;"', '"&amp;DATA!H6993&amp;"', "&amp;DATA!J6993&amp;");","")</f>
        <v/>
      </c>
    </row>
    <row r="6994" spans="1:1" ht="15" customHeight="1">
      <c r="A6994" s="1" t="str">
        <f>IF(NOT(ISBLANK(DATA!A6994)),"INSERT INTO SYSADM.PSAUTHITEM VALUES ('"&amp;$B$1&amp;DATA!A6994&amp;"', '"&amp;DATA!D6994&amp;"', '"&amp;DATA!E6994&amp;"', '"&amp;DATA!F6994&amp;"', '"&amp;DATA!G6994&amp;"', '"&amp;DATA!H6994&amp;"', "&amp;DATA!J6994&amp;");","")</f>
        <v/>
      </c>
    </row>
    <row r="6995" spans="1:1" ht="15" customHeight="1">
      <c r="A6995" s="1" t="str">
        <f>IF(NOT(ISBLANK(DATA!A6995)),"INSERT INTO SYSADM.PSAUTHITEM VALUES ('"&amp;$B$1&amp;DATA!A6995&amp;"', '"&amp;DATA!D6995&amp;"', '"&amp;DATA!E6995&amp;"', '"&amp;DATA!F6995&amp;"', '"&amp;DATA!G6995&amp;"', '"&amp;DATA!H6995&amp;"', "&amp;DATA!J6995&amp;");","")</f>
        <v/>
      </c>
    </row>
    <row r="6996" spans="1:1" ht="15" customHeight="1">
      <c r="A6996" s="1" t="str">
        <f>IF(NOT(ISBLANK(DATA!A6996)),"INSERT INTO SYSADM.PSAUTHITEM VALUES ('"&amp;$B$1&amp;DATA!A6996&amp;"', '"&amp;DATA!D6996&amp;"', '"&amp;DATA!E6996&amp;"', '"&amp;DATA!F6996&amp;"', '"&amp;DATA!G6996&amp;"', '"&amp;DATA!H6996&amp;"', "&amp;DATA!J6996&amp;");","")</f>
        <v/>
      </c>
    </row>
    <row r="6997" spans="1:1" ht="15" customHeight="1">
      <c r="A6997" s="1" t="str">
        <f>IF(NOT(ISBLANK(DATA!A6997)),"INSERT INTO SYSADM.PSAUTHITEM VALUES ('"&amp;$B$1&amp;DATA!A6997&amp;"', '"&amp;DATA!D6997&amp;"', '"&amp;DATA!E6997&amp;"', '"&amp;DATA!F6997&amp;"', '"&amp;DATA!G6997&amp;"', '"&amp;DATA!H6997&amp;"', "&amp;DATA!J6997&amp;");","")</f>
        <v/>
      </c>
    </row>
    <row r="6998" spans="1:1" ht="15" customHeight="1">
      <c r="A6998" s="1" t="str">
        <f>IF(NOT(ISBLANK(DATA!A6998)),"INSERT INTO SYSADM.PSAUTHITEM VALUES ('"&amp;$B$1&amp;DATA!A6998&amp;"', '"&amp;DATA!D6998&amp;"', '"&amp;DATA!E6998&amp;"', '"&amp;DATA!F6998&amp;"', '"&amp;DATA!G6998&amp;"', '"&amp;DATA!H6998&amp;"', "&amp;DATA!J6998&amp;");","")</f>
        <v/>
      </c>
    </row>
    <row r="6999" spans="1:1" ht="15" customHeight="1">
      <c r="A6999" s="1" t="str">
        <f>IF(NOT(ISBLANK(DATA!A6999)),"INSERT INTO SYSADM.PSAUTHITEM VALUES ('"&amp;$B$1&amp;DATA!A6999&amp;"', '"&amp;DATA!D6999&amp;"', '"&amp;DATA!E6999&amp;"', '"&amp;DATA!F6999&amp;"', '"&amp;DATA!G6999&amp;"', '"&amp;DATA!H6999&amp;"', "&amp;DATA!J6999&amp;");","")</f>
        <v/>
      </c>
    </row>
    <row r="7000" spans="1:1" ht="15" customHeight="1">
      <c r="A7000" s="1" t="str">
        <f>IF(NOT(ISBLANK(DATA!A7000)),"INSERT INTO SYSADM.PSAUTHITEM VALUES ('"&amp;$B$1&amp;DATA!A7000&amp;"', '"&amp;DATA!D7000&amp;"', '"&amp;DATA!E7000&amp;"', '"&amp;DATA!F7000&amp;"', '"&amp;DATA!G7000&amp;"', '"&amp;DATA!H7000&amp;"', "&amp;DATA!J7000&amp;");","")</f>
        <v/>
      </c>
    </row>
    <row r="7001" spans="1:1" ht="15" customHeight="1">
      <c r="A7001" s="1" t="str">
        <f>IF(NOT(ISBLANK(DATA!A7001)),"INSERT INTO SYSADM.PSAUTHITEM VALUES ('"&amp;$B$1&amp;DATA!A7001&amp;"', '"&amp;DATA!D7001&amp;"', '"&amp;DATA!E7001&amp;"', '"&amp;DATA!F7001&amp;"', '"&amp;DATA!G7001&amp;"', '"&amp;DATA!H7001&amp;"', "&amp;DATA!J7001&amp;");","")</f>
        <v/>
      </c>
    </row>
    <row r="7002" spans="1:1" ht="15" customHeight="1">
      <c r="A7002" s="1" t="str">
        <f>IF(NOT(ISBLANK(DATA!A7002)),"INSERT INTO SYSADM.PSAUTHITEM VALUES ('"&amp;$B$1&amp;DATA!A7002&amp;"', '"&amp;DATA!D7002&amp;"', '"&amp;DATA!E7002&amp;"', '"&amp;DATA!F7002&amp;"', '"&amp;DATA!G7002&amp;"', '"&amp;DATA!H7002&amp;"', "&amp;DATA!J7002&amp;");","")</f>
        <v/>
      </c>
    </row>
    <row r="7003" spans="1:1" ht="15" customHeight="1">
      <c r="A7003" s="1" t="str">
        <f>IF(NOT(ISBLANK(DATA!A7003)),"INSERT INTO SYSADM.PSAUTHITEM VALUES ('"&amp;$B$1&amp;DATA!A7003&amp;"', '"&amp;DATA!D7003&amp;"', '"&amp;DATA!E7003&amp;"', '"&amp;DATA!F7003&amp;"', '"&amp;DATA!G7003&amp;"', '"&amp;DATA!H7003&amp;"', "&amp;DATA!J7003&amp;");","")</f>
        <v/>
      </c>
    </row>
    <row r="7004" spans="1:1" ht="15" customHeight="1">
      <c r="A7004" s="1" t="str">
        <f>IF(NOT(ISBLANK(DATA!A7004)),"INSERT INTO SYSADM.PSAUTHITEM VALUES ('"&amp;$B$1&amp;DATA!A7004&amp;"', '"&amp;DATA!D7004&amp;"', '"&amp;DATA!E7004&amp;"', '"&amp;DATA!F7004&amp;"', '"&amp;DATA!G7004&amp;"', '"&amp;DATA!H7004&amp;"', "&amp;DATA!J7004&amp;");","")</f>
        <v/>
      </c>
    </row>
    <row r="7005" spans="1:1" ht="15" customHeight="1">
      <c r="A7005" s="1" t="str">
        <f>IF(NOT(ISBLANK(DATA!A7005)),"INSERT INTO SYSADM.PSAUTHITEM VALUES ('"&amp;$B$1&amp;DATA!A7005&amp;"', '"&amp;DATA!D7005&amp;"', '"&amp;DATA!E7005&amp;"', '"&amp;DATA!F7005&amp;"', '"&amp;DATA!G7005&amp;"', '"&amp;DATA!H7005&amp;"', "&amp;DATA!J7005&amp;");","")</f>
        <v/>
      </c>
    </row>
    <row r="7006" spans="1:1" ht="15" customHeight="1">
      <c r="A7006" s="1" t="str">
        <f>IF(NOT(ISBLANK(DATA!A7006)),"INSERT INTO SYSADM.PSAUTHITEM VALUES ('"&amp;$B$1&amp;DATA!A7006&amp;"', '"&amp;DATA!D7006&amp;"', '"&amp;DATA!E7006&amp;"', '"&amp;DATA!F7006&amp;"', '"&amp;DATA!G7006&amp;"', '"&amp;DATA!H7006&amp;"', "&amp;DATA!J7006&amp;");","")</f>
        <v/>
      </c>
    </row>
    <row r="7007" spans="1:1" ht="15" customHeight="1">
      <c r="A7007" s="1" t="str">
        <f>IF(NOT(ISBLANK(DATA!A7007)),"INSERT INTO SYSADM.PSAUTHITEM VALUES ('"&amp;$B$1&amp;DATA!A7007&amp;"', '"&amp;DATA!D7007&amp;"', '"&amp;DATA!E7007&amp;"', '"&amp;DATA!F7007&amp;"', '"&amp;DATA!G7007&amp;"', '"&amp;DATA!H7007&amp;"', "&amp;DATA!J7007&amp;");","")</f>
        <v/>
      </c>
    </row>
    <row r="7008" spans="1:1" ht="15" customHeight="1">
      <c r="A7008" s="1" t="str">
        <f>IF(NOT(ISBLANK(DATA!A7008)),"INSERT INTO SYSADM.PSAUTHITEM VALUES ('"&amp;$B$1&amp;DATA!A7008&amp;"', '"&amp;DATA!D7008&amp;"', '"&amp;DATA!E7008&amp;"', '"&amp;DATA!F7008&amp;"', '"&amp;DATA!G7008&amp;"', '"&amp;DATA!H7008&amp;"', "&amp;DATA!J7008&amp;");","")</f>
        <v/>
      </c>
    </row>
    <row r="7009" spans="1:1" ht="15" customHeight="1">
      <c r="A7009" s="1" t="str">
        <f>IF(NOT(ISBLANK(DATA!A7009)),"INSERT INTO SYSADM.PSAUTHITEM VALUES ('"&amp;$B$1&amp;DATA!A7009&amp;"', '"&amp;DATA!D7009&amp;"', '"&amp;DATA!E7009&amp;"', '"&amp;DATA!F7009&amp;"', '"&amp;DATA!G7009&amp;"', '"&amp;DATA!H7009&amp;"', "&amp;DATA!J7009&amp;");","")</f>
        <v/>
      </c>
    </row>
    <row r="7010" spans="1:1" ht="15" customHeight="1">
      <c r="A7010" s="1" t="str">
        <f>IF(NOT(ISBLANK(DATA!A7010)),"INSERT INTO SYSADM.PSAUTHITEM VALUES ('"&amp;$B$1&amp;DATA!A7010&amp;"', '"&amp;DATA!D7010&amp;"', '"&amp;DATA!E7010&amp;"', '"&amp;DATA!F7010&amp;"', '"&amp;DATA!G7010&amp;"', '"&amp;DATA!H7010&amp;"', "&amp;DATA!J7010&amp;");","")</f>
        <v/>
      </c>
    </row>
    <row r="7011" spans="1:1" ht="15" customHeight="1">
      <c r="A7011" s="1" t="str">
        <f>IF(NOT(ISBLANK(DATA!A7011)),"INSERT INTO SYSADM.PSAUTHITEM VALUES ('"&amp;$B$1&amp;DATA!A7011&amp;"', '"&amp;DATA!D7011&amp;"', '"&amp;DATA!E7011&amp;"', '"&amp;DATA!F7011&amp;"', '"&amp;DATA!G7011&amp;"', '"&amp;DATA!H7011&amp;"', "&amp;DATA!J7011&amp;");","")</f>
        <v/>
      </c>
    </row>
    <row r="7012" spans="1:1" ht="15" customHeight="1">
      <c r="A7012" s="1" t="str">
        <f>IF(NOT(ISBLANK(DATA!A7012)),"INSERT INTO SYSADM.PSAUTHITEM VALUES ('"&amp;$B$1&amp;DATA!A7012&amp;"', '"&amp;DATA!D7012&amp;"', '"&amp;DATA!E7012&amp;"', '"&amp;DATA!F7012&amp;"', '"&amp;DATA!G7012&amp;"', '"&amp;DATA!H7012&amp;"', "&amp;DATA!J7012&amp;");","")</f>
        <v/>
      </c>
    </row>
    <row r="7013" spans="1:1" ht="15" customHeight="1">
      <c r="A7013" s="1" t="str">
        <f>IF(NOT(ISBLANK(DATA!A7013)),"INSERT INTO SYSADM.PSAUTHITEM VALUES ('"&amp;$B$1&amp;DATA!A7013&amp;"', '"&amp;DATA!D7013&amp;"', '"&amp;DATA!E7013&amp;"', '"&amp;DATA!F7013&amp;"', '"&amp;DATA!G7013&amp;"', '"&amp;DATA!H7013&amp;"', "&amp;DATA!J7013&amp;");","")</f>
        <v/>
      </c>
    </row>
    <row r="7014" spans="1:1" ht="15" customHeight="1">
      <c r="A7014" s="1" t="str">
        <f>IF(NOT(ISBLANK(DATA!A7014)),"INSERT INTO SYSADM.PSAUTHITEM VALUES ('"&amp;$B$1&amp;DATA!A7014&amp;"', '"&amp;DATA!D7014&amp;"', '"&amp;DATA!E7014&amp;"', '"&amp;DATA!F7014&amp;"', '"&amp;DATA!G7014&amp;"', '"&amp;DATA!H7014&amp;"', "&amp;DATA!J7014&amp;");","")</f>
        <v/>
      </c>
    </row>
    <row r="7015" spans="1:1" ht="15" customHeight="1">
      <c r="A7015" s="1" t="str">
        <f>IF(NOT(ISBLANK(DATA!A7015)),"INSERT INTO SYSADM.PSAUTHITEM VALUES ('"&amp;$B$1&amp;DATA!A7015&amp;"', '"&amp;DATA!D7015&amp;"', '"&amp;DATA!E7015&amp;"', '"&amp;DATA!F7015&amp;"', '"&amp;DATA!G7015&amp;"', '"&amp;DATA!H7015&amp;"', "&amp;DATA!J7015&amp;");","")</f>
        <v/>
      </c>
    </row>
    <row r="7016" spans="1:1" ht="15" customHeight="1">
      <c r="A7016" s="1" t="str">
        <f>IF(NOT(ISBLANK(DATA!A7016)),"INSERT INTO SYSADM.PSAUTHITEM VALUES ('"&amp;$B$1&amp;DATA!A7016&amp;"', '"&amp;DATA!D7016&amp;"', '"&amp;DATA!E7016&amp;"', '"&amp;DATA!F7016&amp;"', '"&amp;DATA!G7016&amp;"', '"&amp;DATA!H7016&amp;"', "&amp;DATA!J7016&amp;");","")</f>
        <v/>
      </c>
    </row>
    <row r="7017" spans="1:1" ht="15" customHeight="1">
      <c r="A7017" s="1" t="str">
        <f>IF(NOT(ISBLANK(DATA!A7017)),"INSERT INTO SYSADM.PSAUTHITEM VALUES ('"&amp;$B$1&amp;DATA!A7017&amp;"', '"&amp;DATA!D7017&amp;"', '"&amp;DATA!E7017&amp;"', '"&amp;DATA!F7017&amp;"', '"&amp;DATA!G7017&amp;"', '"&amp;DATA!H7017&amp;"', "&amp;DATA!J7017&amp;");","")</f>
        <v/>
      </c>
    </row>
    <row r="7018" spans="1:1" ht="15" customHeight="1">
      <c r="A7018" s="1" t="str">
        <f>IF(NOT(ISBLANK(DATA!A7018)),"INSERT INTO SYSADM.PSAUTHITEM VALUES ('"&amp;$B$1&amp;DATA!A7018&amp;"', '"&amp;DATA!D7018&amp;"', '"&amp;DATA!E7018&amp;"', '"&amp;DATA!F7018&amp;"', '"&amp;DATA!G7018&amp;"', '"&amp;DATA!H7018&amp;"', "&amp;DATA!J7018&amp;");","")</f>
        <v/>
      </c>
    </row>
    <row r="7019" spans="1:1" ht="15" customHeight="1">
      <c r="A7019" s="1" t="str">
        <f>IF(NOT(ISBLANK(DATA!A7019)),"INSERT INTO SYSADM.PSAUTHITEM VALUES ('"&amp;$B$1&amp;DATA!A7019&amp;"', '"&amp;DATA!D7019&amp;"', '"&amp;DATA!E7019&amp;"', '"&amp;DATA!F7019&amp;"', '"&amp;DATA!G7019&amp;"', '"&amp;DATA!H7019&amp;"', "&amp;DATA!J7019&amp;");","")</f>
        <v/>
      </c>
    </row>
    <row r="7020" spans="1:1" ht="15" customHeight="1">
      <c r="A7020" s="1" t="str">
        <f>IF(NOT(ISBLANK(DATA!A7020)),"INSERT INTO SYSADM.PSAUTHITEM VALUES ('"&amp;$B$1&amp;DATA!A7020&amp;"', '"&amp;DATA!D7020&amp;"', '"&amp;DATA!E7020&amp;"', '"&amp;DATA!F7020&amp;"', '"&amp;DATA!G7020&amp;"', '"&amp;DATA!H7020&amp;"', "&amp;DATA!J7020&amp;");","")</f>
        <v/>
      </c>
    </row>
    <row r="7021" spans="1:1" ht="15" customHeight="1">
      <c r="A7021" s="1" t="str">
        <f>IF(NOT(ISBLANK(DATA!A7021)),"INSERT INTO SYSADM.PSAUTHITEM VALUES ('"&amp;$B$1&amp;DATA!A7021&amp;"', '"&amp;DATA!D7021&amp;"', '"&amp;DATA!E7021&amp;"', '"&amp;DATA!F7021&amp;"', '"&amp;DATA!G7021&amp;"', '"&amp;DATA!H7021&amp;"', "&amp;DATA!J7021&amp;");","")</f>
        <v/>
      </c>
    </row>
    <row r="7022" spans="1:1" ht="15" customHeight="1">
      <c r="A7022" s="1" t="str">
        <f>IF(NOT(ISBLANK(DATA!A7022)),"INSERT INTO SYSADM.PSAUTHITEM VALUES ('"&amp;$B$1&amp;DATA!A7022&amp;"', '"&amp;DATA!D7022&amp;"', '"&amp;DATA!E7022&amp;"', '"&amp;DATA!F7022&amp;"', '"&amp;DATA!G7022&amp;"', '"&amp;DATA!H7022&amp;"', "&amp;DATA!J7022&amp;");","")</f>
        <v/>
      </c>
    </row>
    <row r="7023" spans="1:1" ht="15" customHeight="1">
      <c r="A7023" s="1" t="str">
        <f>IF(NOT(ISBLANK(DATA!A7023)),"INSERT INTO SYSADM.PSAUTHITEM VALUES ('"&amp;$B$1&amp;DATA!A7023&amp;"', '"&amp;DATA!D7023&amp;"', '"&amp;DATA!E7023&amp;"', '"&amp;DATA!F7023&amp;"', '"&amp;DATA!G7023&amp;"', '"&amp;DATA!H7023&amp;"', "&amp;DATA!J7023&amp;");","")</f>
        <v/>
      </c>
    </row>
    <row r="7024" spans="1:1" ht="15" customHeight="1">
      <c r="A7024" s="1" t="str">
        <f>IF(NOT(ISBLANK(DATA!A7024)),"INSERT INTO SYSADM.PSAUTHITEM VALUES ('"&amp;$B$1&amp;DATA!A7024&amp;"', '"&amp;DATA!D7024&amp;"', '"&amp;DATA!E7024&amp;"', '"&amp;DATA!F7024&amp;"', '"&amp;DATA!G7024&amp;"', '"&amp;DATA!H7024&amp;"', "&amp;DATA!J7024&amp;");","")</f>
        <v/>
      </c>
    </row>
    <row r="7025" spans="1:1" ht="15" customHeight="1">
      <c r="A7025" s="1" t="str">
        <f>IF(NOT(ISBLANK(DATA!A7025)),"INSERT INTO SYSADM.PSAUTHITEM VALUES ('"&amp;$B$1&amp;DATA!A7025&amp;"', '"&amp;DATA!D7025&amp;"', '"&amp;DATA!E7025&amp;"', '"&amp;DATA!F7025&amp;"', '"&amp;DATA!G7025&amp;"', '"&amp;DATA!H7025&amp;"', "&amp;DATA!J7025&amp;");","")</f>
        <v/>
      </c>
    </row>
    <row r="7026" spans="1:1" ht="15" customHeight="1">
      <c r="A7026" s="1" t="str">
        <f>IF(NOT(ISBLANK(DATA!A7026)),"INSERT INTO SYSADM.PSAUTHITEM VALUES ('"&amp;$B$1&amp;DATA!A7026&amp;"', '"&amp;DATA!D7026&amp;"', '"&amp;DATA!E7026&amp;"', '"&amp;DATA!F7026&amp;"', '"&amp;DATA!G7026&amp;"', '"&amp;DATA!H7026&amp;"', "&amp;DATA!J7026&amp;");","")</f>
        <v/>
      </c>
    </row>
    <row r="7027" spans="1:1" ht="15" customHeight="1">
      <c r="A7027" s="1" t="str">
        <f>IF(NOT(ISBLANK(DATA!A7027)),"INSERT INTO SYSADM.PSAUTHITEM VALUES ('"&amp;$B$1&amp;DATA!A7027&amp;"', '"&amp;DATA!D7027&amp;"', '"&amp;DATA!E7027&amp;"', '"&amp;DATA!F7027&amp;"', '"&amp;DATA!G7027&amp;"', '"&amp;DATA!H7027&amp;"', "&amp;DATA!J7027&amp;");","")</f>
        <v/>
      </c>
    </row>
    <row r="7028" spans="1:1" ht="15" customHeight="1">
      <c r="A7028" s="1" t="str">
        <f>IF(NOT(ISBLANK(DATA!A7028)),"INSERT INTO SYSADM.PSAUTHITEM VALUES ('"&amp;$B$1&amp;DATA!A7028&amp;"', '"&amp;DATA!D7028&amp;"', '"&amp;DATA!E7028&amp;"', '"&amp;DATA!F7028&amp;"', '"&amp;DATA!G7028&amp;"', '"&amp;DATA!H7028&amp;"', "&amp;DATA!J7028&amp;");","")</f>
        <v/>
      </c>
    </row>
    <row r="7029" spans="1:1" ht="15" customHeight="1">
      <c r="A7029" s="1" t="str">
        <f>IF(NOT(ISBLANK(DATA!A7029)),"INSERT INTO SYSADM.PSAUTHITEM VALUES ('"&amp;$B$1&amp;DATA!A7029&amp;"', '"&amp;DATA!D7029&amp;"', '"&amp;DATA!E7029&amp;"', '"&amp;DATA!F7029&amp;"', '"&amp;DATA!G7029&amp;"', '"&amp;DATA!H7029&amp;"', "&amp;DATA!J7029&amp;");","")</f>
        <v/>
      </c>
    </row>
    <row r="7030" spans="1:1" ht="15" customHeight="1">
      <c r="A7030" s="1" t="str">
        <f>IF(NOT(ISBLANK(DATA!A7030)),"INSERT INTO SYSADM.PSAUTHITEM VALUES ('"&amp;$B$1&amp;DATA!A7030&amp;"', '"&amp;DATA!D7030&amp;"', '"&amp;DATA!E7030&amp;"', '"&amp;DATA!F7030&amp;"', '"&amp;DATA!G7030&amp;"', '"&amp;DATA!H7030&amp;"', "&amp;DATA!J7030&amp;");","")</f>
        <v/>
      </c>
    </row>
    <row r="7031" spans="1:1" ht="15" customHeight="1">
      <c r="A7031" s="1" t="str">
        <f>IF(NOT(ISBLANK(DATA!A7031)),"INSERT INTO SYSADM.PSAUTHITEM VALUES ('"&amp;$B$1&amp;DATA!A7031&amp;"', '"&amp;DATA!D7031&amp;"', '"&amp;DATA!E7031&amp;"', '"&amp;DATA!F7031&amp;"', '"&amp;DATA!G7031&amp;"', '"&amp;DATA!H7031&amp;"', "&amp;DATA!J7031&amp;");","")</f>
        <v/>
      </c>
    </row>
    <row r="7032" spans="1:1" ht="15" customHeight="1">
      <c r="A7032" s="1" t="str">
        <f>IF(NOT(ISBLANK(DATA!A7032)),"INSERT INTO SYSADM.PSAUTHITEM VALUES ('"&amp;$B$1&amp;DATA!A7032&amp;"', '"&amp;DATA!D7032&amp;"', '"&amp;DATA!E7032&amp;"', '"&amp;DATA!F7032&amp;"', '"&amp;DATA!G7032&amp;"', '"&amp;DATA!H7032&amp;"', "&amp;DATA!J7032&amp;");","")</f>
        <v/>
      </c>
    </row>
    <row r="7033" spans="1:1" ht="15" customHeight="1">
      <c r="A7033" s="1" t="str">
        <f>IF(NOT(ISBLANK(DATA!A7033)),"INSERT INTO SYSADM.PSAUTHITEM VALUES ('"&amp;$B$1&amp;DATA!A7033&amp;"', '"&amp;DATA!D7033&amp;"', '"&amp;DATA!E7033&amp;"', '"&amp;DATA!F7033&amp;"', '"&amp;DATA!G7033&amp;"', '"&amp;DATA!H7033&amp;"', "&amp;DATA!J7033&amp;");","")</f>
        <v/>
      </c>
    </row>
    <row r="7034" spans="1:1" ht="15" customHeight="1">
      <c r="A7034" s="1" t="str">
        <f>IF(NOT(ISBLANK(DATA!A7034)),"INSERT INTO SYSADM.PSAUTHITEM VALUES ('"&amp;$B$1&amp;DATA!A7034&amp;"', '"&amp;DATA!D7034&amp;"', '"&amp;DATA!E7034&amp;"', '"&amp;DATA!F7034&amp;"', '"&amp;DATA!G7034&amp;"', '"&amp;DATA!H7034&amp;"', "&amp;DATA!J7034&amp;");","")</f>
        <v/>
      </c>
    </row>
    <row r="7035" spans="1:1" ht="15" customHeight="1">
      <c r="A7035" s="1" t="str">
        <f>IF(NOT(ISBLANK(DATA!A7035)),"INSERT INTO SYSADM.PSAUTHITEM VALUES ('"&amp;$B$1&amp;DATA!A7035&amp;"', '"&amp;DATA!D7035&amp;"', '"&amp;DATA!E7035&amp;"', '"&amp;DATA!F7035&amp;"', '"&amp;DATA!G7035&amp;"', '"&amp;DATA!H7035&amp;"', "&amp;DATA!J7035&amp;");","")</f>
        <v/>
      </c>
    </row>
    <row r="7036" spans="1:1" ht="15" customHeight="1">
      <c r="A7036" s="1" t="str">
        <f>IF(NOT(ISBLANK(DATA!A7036)),"INSERT INTO SYSADM.PSAUTHITEM VALUES ('"&amp;$B$1&amp;DATA!A7036&amp;"', '"&amp;DATA!D7036&amp;"', '"&amp;DATA!E7036&amp;"', '"&amp;DATA!F7036&amp;"', '"&amp;DATA!G7036&amp;"', '"&amp;DATA!H7036&amp;"', "&amp;DATA!J7036&amp;");","")</f>
        <v/>
      </c>
    </row>
    <row r="7037" spans="1:1" ht="15" customHeight="1">
      <c r="A7037" s="1" t="str">
        <f>IF(NOT(ISBLANK(DATA!A7037)),"INSERT INTO SYSADM.PSAUTHITEM VALUES ('"&amp;$B$1&amp;DATA!A7037&amp;"', '"&amp;DATA!D7037&amp;"', '"&amp;DATA!E7037&amp;"', '"&amp;DATA!F7037&amp;"', '"&amp;DATA!G7037&amp;"', '"&amp;DATA!H7037&amp;"', "&amp;DATA!J7037&amp;");","")</f>
        <v/>
      </c>
    </row>
    <row r="7038" spans="1:1" ht="15" customHeight="1">
      <c r="A7038" s="1" t="str">
        <f>IF(NOT(ISBLANK(DATA!A7038)),"INSERT INTO SYSADM.PSAUTHITEM VALUES ('"&amp;$B$1&amp;DATA!A7038&amp;"', '"&amp;DATA!D7038&amp;"', '"&amp;DATA!E7038&amp;"', '"&amp;DATA!F7038&amp;"', '"&amp;DATA!G7038&amp;"', '"&amp;DATA!H7038&amp;"', "&amp;DATA!J7038&amp;");","")</f>
        <v/>
      </c>
    </row>
    <row r="7039" spans="1:1" ht="15" customHeight="1">
      <c r="A7039" s="1" t="str">
        <f>IF(NOT(ISBLANK(DATA!A7039)),"INSERT INTO SYSADM.PSAUTHITEM VALUES ('"&amp;$B$1&amp;DATA!A7039&amp;"', '"&amp;DATA!D7039&amp;"', '"&amp;DATA!E7039&amp;"', '"&amp;DATA!F7039&amp;"', '"&amp;DATA!G7039&amp;"', '"&amp;DATA!H7039&amp;"', "&amp;DATA!J7039&amp;");","")</f>
        <v/>
      </c>
    </row>
    <row r="7040" spans="1:1" ht="15" customHeight="1">
      <c r="A7040" s="1" t="str">
        <f>IF(NOT(ISBLANK(DATA!A7040)),"INSERT INTO SYSADM.PSAUTHITEM VALUES ('"&amp;$B$1&amp;DATA!A7040&amp;"', '"&amp;DATA!D7040&amp;"', '"&amp;DATA!E7040&amp;"', '"&amp;DATA!F7040&amp;"', '"&amp;DATA!G7040&amp;"', '"&amp;DATA!H7040&amp;"', "&amp;DATA!J7040&amp;");","")</f>
        <v/>
      </c>
    </row>
    <row r="7041" spans="1:1" ht="15" customHeight="1">
      <c r="A7041" s="1" t="str">
        <f>IF(NOT(ISBLANK(DATA!A7041)),"INSERT INTO SYSADM.PSAUTHITEM VALUES ('"&amp;$B$1&amp;DATA!A7041&amp;"', '"&amp;DATA!D7041&amp;"', '"&amp;DATA!E7041&amp;"', '"&amp;DATA!F7041&amp;"', '"&amp;DATA!G7041&amp;"', '"&amp;DATA!H7041&amp;"', "&amp;DATA!J7041&amp;");","")</f>
        <v/>
      </c>
    </row>
    <row r="7042" spans="1:1" ht="15" customHeight="1">
      <c r="A7042" s="1" t="str">
        <f>IF(NOT(ISBLANK(DATA!A7042)),"INSERT INTO SYSADM.PSAUTHITEM VALUES ('"&amp;$B$1&amp;DATA!A7042&amp;"', '"&amp;DATA!D7042&amp;"', '"&amp;DATA!E7042&amp;"', '"&amp;DATA!F7042&amp;"', '"&amp;DATA!G7042&amp;"', '"&amp;DATA!H7042&amp;"', "&amp;DATA!J7042&amp;");","")</f>
        <v/>
      </c>
    </row>
    <row r="7043" spans="1:1" ht="15" customHeight="1">
      <c r="A7043" s="1" t="str">
        <f>IF(NOT(ISBLANK(DATA!A7043)),"INSERT INTO SYSADM.PSAUTHITEM VALUES ('"&amp;$B$1&amp;DATA!A7043&amp;"', '"&amp;DATA!D7043&amp;"', '"&amp;DATA!E7043&amp;"', '"&amp;DATA!F7043&amp;"', '"&amp;DATA!G7043&amp;"', '"&amp;DATA!H7043&amp;"', "&amp;DATA!J7043&amp;");","")</f>
        <v/>
      </c>
    </row>
    <row r="7044" spans="1:1" ht="15" customHeight="1">
      <c r="A7044" s="1" t="str">
        <f>IF(NOT(ISBLANK(DATA!A7044)),"INSERT INTO SYSADM.PSAUTHITEM VALUES ('"&amp;$B$1&amp;DATA!A7044&amp;"', '"&amp;DATA!D7044&amp;"', '"&amp;DATA!E7044&amp;"', '"&amp;DATA!F7044&amp;"', '"&amp;DATA!G7044&amp;"', '"&amp;DATA!H7044&amp;"', "&amp;DATA!J7044&amp;");","")</f>
        <v/>
      </c>
    </row>
    <row r="7045" spans="1:1" ht="15" customHeight="1">
      <c r="A7045" s="1" t="str">
        <f>IF(NOT(ISBLANK(DATA!A7045)),"INSERT INTO SYSADM.PSAUTHITEM VALUES ('"&amp;$B$1&amp;DATA!A7045&amp;"', '"&amp;DATA!D7045&amp;"', '"&amp;DATA!E7045&amp;"', '"&amp;DATA!F7045&amp;"', '"&amp;DATA!G7045&amp;"', '"&amp;DATA!H7045&amp;"', "&amp;DATA!J7045&amp;");","")</f>
        <v/>
      </c>
    </row>
    <row r="7046" spans="1:1" ht="15" customHeight="1">
      <c r="A7046" s="1" t="str">
        <f>IF(NOT(ISBLANK(DATA!A7046)),"INSERT INTO SYSADM.PSAUTHITEM VALUES ('"&amp;$B$1&amp;DATA!A7046&amp;"', '"&amp;DATA!D7046&amp;"', '"&amp;DATA!E7046&amp;"', '"&amp;DATA!F7046&amp;"', '"&amp;DATA!G7046&amp;"', '"&amp;DATA!H7046&amp;"', "&amp;DATA!J7046&amp;");","")</f>
        <v/>
      </c>
    </row>
    <row r="7047" spans="1:1" ht="15" customHeight="1">
      <c r="A7047" s="1" t="str">
        <f>IF(NOT(ISBLANK(DATA!A7047)),"INSERT INTO SYSADM.PSAUTHITEM VALUES ('"&amp;$B$1&amp;DATA!A7047&amp;"', '"&amp;DATA!D7047&amp;"', '"&amp;DATA!E7047&amp;"', '"&amp;DATA!F7047&amp;"', '"&amp;DATA!G7047&amp;"', '"&amp;DATA!H7047&amp;"', "&amp;DATA!J7047&amp;");","")</f>
        <v/>
      </c>
    </row>
    <row r="7048" spans="1:1" ht="15" customHeight="1">
      <c r="A7048" s="1" t="str">
        <f>IF(NOT(ISBLANK(DATA!A7048)),"INSERT INTO SYSADM.PSAUTHITEM VALUES ('"&amp;$B$1&amp;DATA!A7048&amp;"', '"&amp;DATA!D7048&amp;"', '"&amp;DATA!E7048&amp;"', '"&amp;DATA!F7048&amp;"', '"&amp;DATA!G7048&amp;"', '"&amp;DATA!H7048&amp;"', "&amp;DATA!J7048&amp;");","")</f>
        <v/>
      </c>
    </row>
    <row r="7049" spans="1:1" ht="15" customHeight="1">
      <c r="A7049" s="1" t="str">
        <f>IF(NOT(ISBLANK(DATA!A7049)),"INSERT INTO SYSADM.PSAUTHITEM VALUES ('"&amp;$B$1&amp;DATA!A7049&amp;"', '"&amp;DATA!D7049&amp;"', '"&amp;DATA!E7049&amp;"', '"&amp;DATA!F7049&amp;"', '"&amp;DATA!G7049&amp;"', '"&amp;DATA!H7049&amp;"', "&amp;DATA!J7049&amp;");","")</f>
        <v/>
      </c>
    </row>
    <row r="7050" spans="1:1" ht="15" customHeight="1">
      <c r="A7050" s="1" t="str">
        <f>IF(NOT(ISBLANK(DATA!A7050)),"INSERT INTO SYSADM.PSAUTHITEM VALUES ('"&amp;$B$1&amp;DATA!A7050&amp;"', '"&amp;DATA!D7050&amp;"', '"&amp;DATA!E7050&amp;"', '"&amp;DATA!F7050&amp;"', '"&amp;DATA!G7050&amp;"', '"&amp;DATA!H7050&amp;"', "&amp;DATA!J7050&amp;");","")</f>
        <v/>
      </c>
    </row>
    <row r="7051" spans="1:1" ht="15" customHeight="1">
      <c r="A7051" s="1" t="str">
        <f>IF(NOT(ISBLANK(DATA!A7051)),"INSERT INTO SYSADM.PSAUTHITEM VALUES ('"&amp;$B$1&amp;DATA!A7051&amp;"', '"&amp;DATA!D7051&amp;"', '"&amp;DATA!E7051&amp;"', '"&amp;DATA!F7051&amp;"', '"&amp;DATA!G7051&amp;"', '"&amp;DATA!H7051&amp;"', "&amp;DATA!J7051&amp;");","")</f>
        <v/>
      </c>
    </row>
    <row r="7052" spans="1:1" ht="15" customHeight="1">
      <c r="A7052" s="1" t="str">
        <f>IF(NOT(ISBLANK(DATA!A7052)),"INSERT INTO SYSADM.PSAUTHITEM VALUES ('"&amp;$B$1&amp;DATA!A7052&amp;"', '"&amp;DATA!D7052&amp;"', '"&amp;DATA!E7052&amp;"', '"&amp;DATA!F7052&amp;"', '"&amp;DATA!G7052&amp;"', '"&amp;DATA!H7052&amp;"', "&amp;DATA!J7052&amp;");","")</f>
        <v/>
      </c>
    </row>
    <row r="7053" spans="1:1" ht="15" customHeight="1">
      <c r="A7053" s="1" t="str">
        <f>IF(NOT(ISBLANK(DATA!A7053)),"INSERT INTO SYSADM.PSAUTHITEM VALUES ('"&amp;$B$1&amp;DATA!A7053&amp;"', '"&amp;DATA!D7053&amp;"', '"&amp;DATA!E7053&amp;"', '"&amp;DATA!F7053&amp;"', '"&amp;DATA!G7053&amp;"', '"&amp;DATA!H7053&amp;"', "&amp;DATA!J7053&amp;");","")</f>
        <v/>
      </c>
    </row>
    <row r="7054" spans="1:1" ht="15" customHeight="1">
      <c r="A7054" s="1" t="str">
        <f>IF(NOT(ISBLANK(DATA!A7054)),"INSERT INTO SYSADM.PSAUTHITEM VALUES ('"&amp;$B$1&amp;DATA!A7054&amp;"', '"&amp;DATA!D7054&amp;"', '"&amp;DATA!E7054&amp;"', '"&amp;DATA!F7054&amp;"', '"&amp;DATA!G7054&amp;"', '"&amp;DATA!H7054&amp;"', "&amp;DATA!J7054&amp;");","")</f>
        <v/>
      </c>
    </row>
    <row r="7055" spans="1:1" ht="15" customHeight="1">
      <c r="A7055" s="1" t="str">
        <f>IF(NOT(ISBLANK(DATA!A7055)),"INSERT INTO SYSADM.PSAUTHITEM VALUES ('"&amp;$B$1&amp;DATA!A7055&amp;"', '"&amp;DATA!D7055&amp;"', '"&amp;DATA!E7055&amp;"', '"&amp;DATA!F7055&amp;"', '"&amp;DATA!G7055&amp;"', '"&amp;DATA!H7055&amp;"', "&amp;DATA!J7055&amp;");","")</f>
        <v/>
      </c>
    </row>
    <row r="7056" spans="1:1" ht="15" customHeight="1">
      <c r="A7056" s="1" t="str">
        <f>IF(NOT(ISBLANK(DATA!A7056)),"INSERT INTO SYSADM.PSAUTHITEM VALUES ('"&amp;$B$1&amp;DATA!A7056&amp;"', '"&amp;DATA!D7056&amp;"', '"&amp;DATA!E7056&amp;"', '"&amp;DATA!F7056&amp;"', '"&amp;DATA!G7056&amp;"', '"&amp;DATA!H7056&amp;"', "&amp;DATA!J7056&amp;");","")</f>
        <v/>
      </c>
    </row>
    <row r="7057" spans="1:1" ht="15" customHeight="1">
      <c r="A7057" s="1" t="str">
        <f>IF(NOT(ISBLANK(DATA!A7057)),"INSERT INTO SYSADM.PSAUTHITEM VALUES ('"&amp;$B$1&amp;DATA!A7057&amp;"', '"&amp;DATA!D7057&amp;"', '"&amp;DATA!E7057&amp;"', '"&amp;DATA!F7057&amp;"', '"&amp;DATA!G7057&amp;"', '"&amp;DATA!H7057&amp;"', "&amp;DATA!J7057&amp;");","")</f>
        <v/>
      </c>
    </row>
    <row r="7058" spans="1:1" ht="15" customHeight="1">
      <c r="A7058" s="1" t="str">
        <f>IF(NOT(ISBLANK(DATA!A7058)),"INSERT INTO SYSADM.PSAUTHITEM VALUES ('"&amp;$B$1&amp;DATA!A7058&amp;"', '"&amp;DATA!D7058&amp;"', '"&amp;DATA!E7058&amp;"', '"&amp;DATA!F7058&amp;"', '"&amp;DATA!G7058&amp;"', '"&amp;DATA!H7058&amp;"', "&amp;DATA!J7058&amp;");","")</f>
        <v/>
      </c>
    </row>
    <row r="7059" spans="1:1" ht="15" customHeight="1">
      <c r="A7059" s="1" t="str">
        <f>IF(NOT(ISBLANK(DATA!A7059)),"INSERT INTO SYSADM.PSAUTHITEM VALUES ('"&amp;$B$1&amp;DATA!A7059&amp;"', '"&amp;DATA!D7059&amp;"', '"&amp;DATA!E7059&amp;"', '"&amp;DATA!F7059&amp;"', '"&amp;DATA!G7059&amp;"', '"&amp;DATA!H7059&amp;"', "&amp;DATA!J7059&amp;");","")</f>
        <v/>
      </c>
    </row>
    <row r="7060" spans="1:1" ht="15" customHeight="1">
      <c r="A7060" s="1" t="str">
        <f>IF(NOT(ISBLANK(DATA!A7060)),"INSERT INTO SYSADM.PSAUTHITEM VALUES ('"&amp;$B$1&amp;DATA!A7060&amp;"', '"&amp;DATA!D7060&amp;"', '"&amp;DATA!E7060&amp;"', '"&amp;DATA!F7060&amp;"', '"&amp;DATA!G7060&amp;"', '"&amp;DATA!H7060&amp;"', "&amp;DATA!J7060&amp;");","")</f>
        <v/>
      </c>
    </row>
    <row r="7061" spans="1:1" ht="15" customHeight="1">
      <c r="A7061" s="1" t="str">
        <f>IF(NOT(ISBLANK(DATA!A7061)),"INSERT INTO SYSADM.PSAUTHITEM VALUES ('"&amp;$B$1&amp;DATA!A7061&amp;"', '"&amp;DATA!D7061&amp;"', '"&amp;DATA!E7061&amp;"', '"&amp;DATA!F7061&amp;"', '"&amp;DATA!G7061&amp;"', '"&amp;DATA!H7061&amp;"', "&amp;DATA!J7061&amp;");","")</f>
        <v/>
      </c>
    </row>
    <row r="7062" spans="1:1" ht="15" customHeight="1">
      <c r="A7062" s="1" t="str">
        <f>IF(NOT(ISBLANK(DATA!A7062)),"INSERT INTO SYSADM.PSAUTHITEM VALUES ('"&amp;$B$1&amp;DATA!A7062&amp;"', '"&amp;DATA!D7062&amp;"', '"&amp;DATA!E7062&amp;"', '"&amp;DATA!F7062&amp;"', '"&amp;DATA!G7062&amp;"', '"&amp;DATA!H7062&amp;"', "&amp;DATA!J7062&amp;");","")</f>
        <v/>
      </c>
    </row>
    <row r="7063" spans="1:1" ht="15" customHeight="1">
      <c r="A7063" s="1" t="str">
        <f>IF(NOT(ISBLANK(DATA!A7063)),"INSERT INTO SYSADM.PSAUTHITEM VALUES ('"&amp;$B$1&amp;DATA!A7063&amp;"', '"&amp;DATA!D7063&amp;"', '"&amp;DATA!E7063&amp;"', '"&amp;DATA!F7063&amp;"', '"&amp;DATA!G7063&amp;"', '"&amp;DATA!H7063&amp;"', "&amp;DATA!J7063&amp;");","")</f>
        <v/>
      </c>
    </row>
    <row r="7064" spans="1:1" ht="15" customHeight="1">
      <c r="A7064" s="1" t="str">
        <f>IF(NOT(ISBLANK(DATA!A7064)),"INSERT INTO SYSADM.PSAUTHITEM VALUES ('"&amp;$B$1&amp;DATA!A7064&amp;"', '"&amp;DATA!D7064&amp;"', '"&amp;DATA!E7064&amp;"', '"&amp;DATA!F7064&amp;"', '"&amp;DATA!G7064&amp;"', '"&amp;DATA!H7064&amp;"', "&amp;DATA!J7064&amp;");","")</f>
        <v/>
      </c>
    </row>
    <row r="7065" spans="1:1" ht="15" customHeight="1">
      <c r="A7065" s="1" t="str">
        <f>IF(NOT(ISBLANK(DATA!A7065)),"INSERT INTO SYSADM.PSAUTHITEM VALUES ('"&amp;$B$1&amp;DATA!A7065&amp;"', '"&amp;DATA!D7065&amp;"', '"&amp;DATA!E7065&amp;"', '"&amp;DATA!F7065&amp;"', '"&amp;DATA!G7065&amp;"', '"&amp;DATA!H7065&amp;"', "&amp;DATA!J7065&amp;");","")</f>
        <v/>
      </c>
    </row>
    <row r="7066" spans="1:1" ht="15" customHeight="1">
      <c r="A7066" s="1" t="str">
        <f>IF(NOT(ISBLANK(DATA!A7066)),"INSERT INTO SYSADM.PSAUTHITEM VALUES ('"&amp;$B$1&amp;DATA!A7066&amp;"', '"&amp;DATA!D7066&amp;"', '"&amp;DATA!E7066&amp;"', '"&amp;DATA!F7066&amp;"', '"&amp;DATA!G7066&amp;"', '"&amp;DATA!H7066&amp;"', "&amp;DATA!J7066&amp;");","")</f>
        <v/>
      </c>
    </row>
    <row r="7067" spans="1:1" ht="15" customHeight="1">
      <c r="A7067" s="1" t="str">
        <f>IF(NOT(ISBLANK(DATA!A7067)),"INSERT INTO SYSADM.PSAUTHITEM VALUES ('"&amp;$B$1&amp;DATA!A7067&amp;"', '"&amp;DATA!D7067&amp;"', '"&amp;DATA!E7067&amp;"', '"&amp;DATA!F7067&amp;"', '"&amp;DATA!G7067&amp;"', '"&amp;DATA!H7067&amp;"', "&amp;DATA!J7067&amp;");","")</f>
        <v/>
      </c>
    </row>
    <row r="7068" spans="1:1" ht="15" customHeight="1">
      <c r="A7068" s="1" t="str">
        <f>IF(NOT(ISBLANK(DATA!A7068)),"INSERT INTO SYSADM.PSAUTHITEM VALUES ('"&amp;$B$1&amp;DATA!A7068&amp;"', '"&amp;DATA!D7068&amp;"', '"&amp;DATA!E7068&amp;"', '"&amp;DATA!F7068&amp;"', '"&amp;DATA!G7068&amp;"', '"&amp;DATA!H7068&amp;"', "&amp;DATA!J7068&amp;");","")</f>
        <v/>
      </c>
    </row>
    <row r="7069" spans="1:1" ht="15" customHeight="1">
      <c r="A7069" s="1" t="str">
        <f>IF(NOT(ISBLANK(DATA!A7069)),"INSERT INTO SYSADM.PSAUTHITEM VALUES ('"&amp;$B$1&amp;DATA!A7069&amp;"', '"&amp;DATA!D7069&amp;"', '"&amp;DATA!E7069&amp;"', '"&amp;DATA!F7069&amp;"', '"&amp;DATA!G7069&amp;"', '"&amp;DATA!H7069&amp;"', "&amp;DATA!J7069&amp;");","")</f>
        <v/>
      </c>
    </row>
    <row r="7070" spans="1:1" ht="15" customHeight="1">
      <c r="A7070" s="1" t="str">
        <f>IF(NOT(ISBLANK(DATA!A7070)),"INSERT INTO SYSADM.PSAUTHITEM VALUES ('"&amp;$B$1&amp;DATA!A7070&amp;"', '"&amp;DATA!D7070&amp;"', '"&amp;DATA!E7070&amp;"', '"&amp;DATA!F7070&amp;"', '"&amp;DATA!G7070&amp;"', '"&amp;DATA!H7070&amp;"', "&amp;DATA!J7070&amp;");","")</f>
        <v/>
      </c>
    </row>
    <row r="7071" spans="1:1" ht="15" customHeight="1">
      <c r="A7071" s="1" t="str">
        <f>IF(NOT(ISBLANK(DATA!A7071)),"INSERT INTO SYSADM.PSAUTHITEM VALUES ('"&amp;$B$1&amp;DATA!A7071&amp;"', '"&amp;DATA!D7071&amp;"', '"&amp;DATA!E7071&amp;"', '"&amp;DATA!F7071&amp;"', '"&amp;DATA!G7071&amp;"', '"&amp;DATA!H7071&amp;"', "&amp;DATA!J7071&amp;");","")</f>
        <v/>
      </c>
    </row>
    <row r="7072" spans="1:1" ht="15" customHeight="1">
      <c r="A7072" s="1" t="str">
        <f>IF(NOT(ISBLANK(DATA!A7072)),"INSERT INTO SYSADM.PSAUTHITEM VALUES ('"&amp;$B$1&amp;DATA!A7072&amp;"', '"&amp;DATA!D7072&amp;"', '"&amp;DATA!E7072&amp;"', '"&amp;DATA!F7072&amp;"', '"&amp;DATA!G7072&amp;"', '"&amp;DATA!H7072&amp;"', "&amp;DATA!J7072&amp;");","")</f>
        <v/>
      </c>
    </row>
    <row r="7073" spans="1:1" ht="15" customHeight="1">
      <c r="A7073" s="1" t="str">
        <f>IF(NOT(ISBLANK(DATA!A7073)),"INSERT INTO SYSADM.PSAUTHITEM VALUES ('"&amp;$B$1&amp;DATA!A7073&amp;"', '"&amp;DATA!D7073&amp;"', '"&amp;DATA!E7073&amp;"', '"&amp;DATA!F7073&amp;"', '"&amp;DATA!G7073&amp;"', '"&amp;DATA!H7073&amp;"', "&amp;DATA!J7073&amp;");","")</f>
        <v/>
      </c>
    </row>
    <row r="7074" spans="1:1" ht="15" customHeight="1">
      <c r="A7074" s="1" t="str">
        <f>IF(NOT(ISBLANK(DATA!A7074)),"INSERT INTO SYSADM.PSAUTHITEM VALUES ('"&amp;$B$1&amp;DATA!A7074&amp;"', '"&amp;DATA!D7074&amp;"', '"&amp;DATA!E7074&amp;"', '"&amp;DATA!F7074&amp;"', '"&amp;DATA!G7074&amp;"', '"&amp;DATA!H7074&amp;"', "&amp;DATA!J7074&amp;");","")</f>
        <v/>
      </c>
    </row>
    <row r="7075" spans="1:1" ht="15" customHeight="1">
      <c r="A7075" s="1" t="str">
        <f>IF(NOT(ISBLANK(DATA!A7075)),"INSERT INTO SYSADM.PSAUTHITEM VALUES ('"&amp;$B$1&amp;DATA!A7075&amp;"', '"&amp;DATA!D7075&amp;"', '"&amp;DATA!E7075&amp;"', '"&amp;DATA!F7075&amp;"', '"&amp;DATA!G7075&amp;"', '"&amp;DATA!H7075&amp;"', "&amp;DATA!J7075&amp;");","")</f>
        <v/>
      </c>
    </row>
    <row r="7076" spans="1:1" ht="15" customHeight="1">
      <c r="A7076" s="1" t="str">
        <f>IF(NOT(ISBLANK(DATA!A7076)),"INSERT INTO SYSADM.PSAUTHITEM VALUES ('"&amp;$B$1&amp;DATA!A7076&amp;"', '"&amp;DATA!D7076&amp;"', '"&amp;DATA!E7076&amp;"', '"&amp;DATA!F7076&amp;"', '"&amp;DATA!G7076&amp;"', '"&amp;DATA!H7076&amp;"', "&amp;DATA!J7076&amp;");","")</f>
        <v/>
      </c>
    </row>
    <row r="7077" spans="1:1" ht="15" customHeight="1">
      <c r="A7077" s="1" t="str">
        <f>IF(NOT(ISBLANK(DATA!A7077)),"INSERT INTO SYSADM.PSAUTHITEM VALUES ('"&amp;$B$1&amp;DATA!A7077&amp;"', '"&amp;DATA!D7077&amp;"', '"&amp;DATA!E7077&amp;"', '"&amp;DATA!F7077&amp;"', '"&amp;DATA!G7077&amp;"', '"&amp;DATA!H7077&amp;"', "&amp;DATA!J7077&amp;");","")</f>
        <v/>
      </c>
    </row>
    <row r="7078" spans="1:1" ht="15" customHeight="1">
      <c r="A7078" s="1" t="str">
        <f>IF(NOT(ISBLANK(DATA!A7078)),"INSERT INTO SYSADM.PSAUTHITEM VALUES ('"&amp;$B$1&amp;DATA!A7078&amp;"', '"&amp;DATA!D7078&amp;"', '"&amp;DATA!E7078&amp;"', '"&amp;DATA!F7078&amp;"', '"&amp;DATA!G7078&amp;"', '"&amp;DATA!H7078&amp;"', "&amp;DATA!J7078&amp;");","")</f>
        <v/>
      </c>
    </row>
    <row r="7079" spans="1:1" ht="15" customHeight="1">
      <c r="A7079" s="1" t="str">
        <f>IF(NOT(ISBLANK(DATA!A7079)),"INSERT INTO SYSADM.PSAUTHITEM VALUES ('"&amp;$B$1&amp;DATA!A7079&amp;"', '"&amp;DATA!D7079&amp;"', '"&amp;DATA!E7079&amp;"', '"&amp;DATA!F7079&amp;"', '"&amp;DATA!G7079&amp;"', '"&amp;DATA!H7079&amp;"', "&amp;DATA!J7079&amp;");","")</f>
        <v/>
      </c>
    </row>
    <row r="7080" spans="1:1" ht="15" customHeight="1">
      <c r="A7080" s="1" t="str">
        <f>IF(NOT(ISBLANK(DATA!A7080)),"INSERT INTO SYSADM.PSAUTHITEM VALUES ('"&amp;$B$1&amp;DATA!A7080&amp;"', '"&amp;DATA!D7080&amp;"', '"&amp;DATA!E7080&amp;"', '"&amp;DATA!F7080&amp;"', '"&amp;DATA!G7080&amp;"', '"&amp;DATA!H7080&amp;"', "&amp;DATA!J7080&amp;");","")</f>
        <v/>
      </c>
    </row>
    <row r="7081" spans="1:1" ht="15" customHeight="1">
      <c r="A7081" s="1" t="str">
        <f>IF(NOT(ISBLANK(DATA!A7081)),"INSERT INTO SYSADM.PSAUTHITEM VALUES ('"&amp;$B$1&amp;DATA!A7081&amp;"', '"&amp;DATA!D7081&amp;"', '"&amp;DATA!E7081&amp;"', '"&amp;DATA!F7081&amp;"', '"&amp;DATA!G7081&amp;"', '"&amp;DATA!H7081&amp;"', "&amp;DATA!J7081&amp;");","")</f>
        <v/>
      </c>
    </row>
    <row r="7082" spans="1:1" ht="15" customHeight="1">
      <c r="A7082" s="1" t="str">
        <f>IF(NOT(ISBLANK(DATA!A7082)),"INSERT INTO SYSADM.PSAUTHITEM VALUES ('"&amp;$B$1&amp;DATA!A7082&amp;"', '"&amp;DATA!D7082&amp;"', '"&amp;DATA!E7082&amp;"', '"&amp;DATA!F7082&amp;"', '"&amp;DATA!G7082&amp;"', '"&amp;DATA!H7082&amp;"', "&amp;DATA!J7082&amp;");","")</f>
        <v/>
      </c>
    </row>
    <row r="7083" spans="1:1" ht="15" customHeight="1">
      <c r="A7083" s="1" t="str">
        <f>IF(NOT(ISBLANK(DATA!A7083)),"INSERT INTO SYSADM.PSAUTHITEM VALUES ('"&amp;$B$1&amp;DATA!A7083&amp;"', '"&amp;DATA!D7083&amp;"', '"&amp;DATA!E7083&amp;"', '"&amp;DATA!F7083&amp;"', '"&amp;DATA!G7083&amp;"', '"&amp;DATA!H7083&amp;"', "&amp;DATA!J7083&amp;");","")</f>
        <v/>
      </c>
    </row>
    <row r="7084" spans="1:1" ht="15" customHeight="1">
      <c r="A7084" s="1" t="str">
        <f>IF(NOT(ISBLANK(DATA!A7084)),"INSERT INTO SYSADM.PSAUTHITEM VALUES ('"&amp;$B$1&amp;DATA!A7084&amp;"', '"&amp;DATA!D7084&amp;"', '"&amp;DATA!E7084&amp;"', '"&amp;DATA!F7084&amp;"', '"&amp;DATA!G7084&amp;"', '"&amp;DATA!H7084&amp;"', "&amp;DATA!J7084&amp;");","")</f>
        <v/>
      </c>
    </row>
    <row r="7085" spans="1:1" ht="15" customHeight="1">
      <c r="A7085" s="1" t="str">
        <f>IF(NOT(ISBLANK(DATA!A7085)),"INSERT INTO SYSADM.PSAUTHITEM VALUES ('"&amp;$B$1&amp;DATA!A7085&amp;"', '"&amp;DATA!D7085&amp;"', '"&amp;DATA!E7085&amp;"', '"&amp;DATA!F7085&amp;"', '"&amp;DATA!G7085&amp;"', '"&amp;DATA!H7085&amp;"', "&amp;DATA!J7085&amp;");","")</f>
        <v/>
      </c>
    </row>
    <row r="7086" spans="1:1" ht="15" customHeight="1">
      <c r="A7086" s="1" t="str">
        <f>IF(NOT(ISBLANK(DATA!A7086)),"INSERT INTO SYSADM.PSAUTHITEM VALUES ('"&amp;$B$1&amp;DATA!A7086&amp;"', '"&amp;DATA!D7086&amp;"', '"&amp;DATA!E7086&amp;"', '"&amp;DATA!F7086&amp;"', '"&amp;DATA!G7086&amp;"', '"&amp;DATA!H7086&amp;"', "&amp;DATA!J7086&amp;");","")</f>
        <v/>
      </c>
    </row>
    <row r="7087" spans="1:1" ht="15" customHeight="1">
      <c r="A7087" s="1" t="str">
        <f>IF(NOT(ISBLANK(DATA!A7087)),"INSERT INTO SYSADM.PSAUTHITEM VALUES ('"&amp;$B$1&amp;DATA!A7087&amp;"', '"&amp;DATA!D7087&amp;"', '"&amp;DATA!E7087&amp;"', '"&amp;DATA!F7087&amp;"', '"&amp;DATA!G7087&amp;"', '"&amp;DATA!H7087&amp;"', "&amp;DATA!J7087&amp;");","")</f>
        <v/>
      </c>
    </row>
    <row r="7088" spans="1:1" ht="15" customHeight="1">
      <c r="A7088" s="1" t="str">
        <f>IF(NOT(ISBLANK(DATA!A7088)),"INSERT INTO SYSADM.PSAUTHITEM VALUES ('"&amp;$B$1&amp;DATA!A7088&amp;"', '"&amp;DATA!D7088&amp;"', '"&amp;DATA!E7088&amp;"', '"&amp;DATA!F7088&amp;"', '"&amp;DATA!G7088&amp;"', '"&amp;DATA!H7088&amp;"', "&amp;DATA!J7088&amp;");","")</f>
        <v/>
      </c>
    </row>
    <row r="7089" spans="1:1" ht="15" customHeight="1">
      <c r="A7089" s="1" t="str">
        <f>IF(NOT(ISBLANK(DATA!A7089)),"INSERT INTO SYSADM.PSAUTHITEM VALUES ('"&amp;$B$1&amp;DATA!A7089&amp;"', '"&amp;DATA!D7089&amp;"', '"&amp;DATA!E7089&amp;"', '"&amp;DATA!F7089&amp;"', '"&amp;DATA!G7089&amp;"', '"&amp;DATA!H7089&amp;"', "&amp;DATA!J7089&amp;");","")</f>
        <v/>
      </c>
    </row>
    <row r="7090" spans="1:1" ht="15" customHeight="1">
      <c r="A7090" s="1" t="str">
        <f>IF(NOT(ISBLANK(DATA!A7090)),"INSERT INTO SYSADM.PSAUTHITEM VALUES ('"&amp;$B$1&amp;DATA!A7090&amp;"', '"&amp;DATA!D7090&amp;"', '"&amp;DATA!E7090&amp;"', '"&amp;DATA!F7090&amp;"', '"&amp;DATA!G7090&amp;"', '"&amp;DATA!H7090&amp;"', "&amp;DATA!J7090&amp;");","")</f>
        <v/>
      </c>
    </row>
    <row r="7091" spans="1:1" ht="15" customHeight="1">
      <c r="A7091" s="1" t="str">
        <f>IF(NOT(ISBLANK(DATA!A7091)),"INSERT INTO SYSADM.PSAUTHITEM VALUES ('"&amp;$B$1&amp;DATA!A7091&amp;"', '"&amp;DATA!D7091&amp;"', '"&amp;DATA!E7091&amp;"', '"&amp;DATA!F7091&amp;"', '"&amp;DATA!G7091&amp;"', '"&amp;DATA!H7091&amp;"', "&amp;DATA!J7091&amp;");","")</f>
        <v/>
      </c>
    </row>
    <row r="7092" spans="1:1" ht="15" customHeight="1">
      <c r="A7092" s="1" t="str">
        <f>IF(NOT(ISBLANK(DATA!A7092)),"INSERT INTO SYSADM.PSAUTHITEM VALUES ('"&amp;$B$1&amp;DATA!A7092&amp;"', '"&amp;DATA!D7092&amp;"', '"&amp;DATA!E7092&amp;"', '"&amp;DATA!F7092&amp;"', '"&amp;DATA!G7092&amp;"', '"&amp;DATA!H7092&amp;"', "&amp;DATA!J7092&amp;");","")</f>
        <v/>
      </c>
    </row>
    <row r="7093" spans="1:1" ht="15" customHeight="1">
      <c r="A7093" s="1" t="str">
        <f>IF(NOT(ISBLANK(DATA!A7093)),"INSERT INTO SYSADM.PSAUTHITEM VALUES ('"&amp;$B$1&amp;DATA!A7093&amp;"', '"&amp;DATA!D7093&amp;"', '"&amp;DATA!E7093&amp;"', '"&amp;DATA!F7093&amp;"', '"&amp;DATA!G7093&amp;"', '"&amp;DATA!H7093&amp;"', "&amp;DATA!J7093&amp;");","")</f>
        <v/>
      </c>
    </row>
    <row r="7094" spans="1:1" ht="15" customHeight="1">
      <c r="A7094" s="1" t="str">
        <f>IF(NOT(ISBLANK(DATA!A7094)),"INSERT INTO SYSADM.PSAUTHITEM VALUES ('"&amp;$B$1&amp;DATA!A7094&amp;"', '"&amp;DATA!D7094&amp;"', '"&amp;DATA!E7094&amp;"', '"&amp;DATA!F7094&amp;"', '"&amp;DATA!G7094&amp;"', '"&amp;DATA!H7094&amp;"', "&amp;DATA!J7094&amp;");","")</f>
        <v/>
      </c>
    </row>
    <row r="7095" spans="1:1" ht="15" customHeight="1">
      <c r="A7095" s="1" t="str">
        <f>IF(NOT(ISBLANK(DATA!A7095)),"INSERT INTO SYSADM.PSAUTHITEM VALUES ('"&amp;$B$1&amp;DATA!A7095&amp;"', '"&amp;DATA!D7095&amp;"', '"&amp;DATA!E7095&amp;"', '"&amp;DATA!F7095&amp;"', '"&amp;DATA!G7095&amp;"', '"&amp;DATA!H7095&amp;"', "&amp;DATA!J7095&amp;");","")</f>
        <v/>
      </c>
    </row>
    <row r="7096" spans="1:1" ht="15" customHeight="1">
      <c r="A7096" s="1" t="str">
        <f>IF(NOT(ISBLANK(DATA!A7096)),"INSERT INTO SYSADM.PSAUTHITEM VALUES ('"&amp;$B$1&amp;DATA!A7096&amp;"', '"&amp;DATA!D7096&amp;"', '"&amp;DATA!E7096&amp;"', '"&amp;DATA!F7096&amp;"', '"&amp;DATA!G7096&amp;"', '"&amp;DATA!H7096&amp;"', "&amp;DATA!J7096&amp;");","")</f>
        <v/>
      </c>
    </row>
    <row r="7097" spans="1:1" ht="15" customHeight="1">
      <c r="A7097" s="1" t="str">
        <f>IF(NOT(ISBLANK(DATA!A7097)),"INSERT INTO SYSADM.PSAUTHITEM VALUES ('"&amp;$B$1&amp;DATA!A7097&amp;"', '"&amp;DATA!D7097&amp;"', '"&amp;DATA!E7097&amp;"', '"&amp;DATA!F7097&amp;"', '"&amp;DATA!G7097&amp;"', '"&amp;DATA!H7097&amp;"', "&amp;DATA!J7097&amp;");","")</f>
        <v/>
      </c>
    </row>
    <row r="7098" spans="1:1" ht="15" customHeight="1">
      <c r="A7098" s="1" t="str">
        <f>IF(NOT(ISBLANK(DATA!A7098)),"INSERT INTO SYSADM.PSAUTHITEM VALUES ('"&amp;$B$1&amp;DATA!A7098&amp;"', '"&amp;DATA!D7098&amp;"', '"&amp;DATA!E7098&amp;"', '"&amp;DATA!F7098&amp;"', '"&amp;DATA!G7098&amp;"', '"&amp;DATA!H7098&amp;"', "&amp;DATA!J7098&amp;");","")</f>
        <v/>
      </c>
    </row>
    <row r="7099" spans="1:1" ht="15" customHeight="1">
      <c r="A7099" s="1" t="str">
        <f>IF(NOT(ISBLANK(DATA!A7099)),"INSERT INTO SYSADM.PSAUTHITEM VALUES ('"&amp;$B$1&amp;DATA!A7099&amp;"', '"&amp;DATA!D7099&amp;"', '"&amp;DATA!E7099&amp;"', '"&amp;DATA!F7099&amp;"', '"&amp;DATA!G7099&amp;"', '"&amp;DATA!H7099&amp;"', "&amp;DATA!J7099&amp;");","")</f>
        <v/>
      </c>
    </row>
    <row r="7100" spans="1:1" ht="15" customHeight="1">
      <c r="A7100" s="1" t="str">
        <f>IF(NOT(ISBLANK(DATA!A7100)),"INSERT INTO SYSADM.PSAUTHITEM VALUES ('"&amp;$B$1&amp;DATA!A7100&amp;"', '"&amp;DATA!D7100&amp;"', '"&amp;DATA!E7100&amp;"', '"&amp;DATA!F7100&amp;"', '"&amp;DATA!G7100&amp;"', '"&amp;DATA!H7100&amp;"', "&amp;DATA!J7100&amp;");","")</f>
        <v/>
      </c>
    </row>
    <row r="7101" spans="1:1" ht="15" customHeight="1">
      <c r="A7101" s="1" t="str">
        <f>IF(NOT(ISBLANK(DATA!A7101)),"INSERT INTO SYSADM.PSAUTHITEM VALUES ('"&amp;$B$1&amp;DATA!A7101&amp;"', '"&amp;DATA!D7101&amp;"', '"&amp;DATA!E7101&amp;"', '"&amp;DATA!F7101&amp;"', '"&amp;DATA!G7101&amp;"', '"&amp;DATA!H7101&amp;"', "&amp;DATA!J7101&amp;");","")</f>
        <v/>
      </c>
    </row>
    <row r="7102" spans="1:1" ht="15" customHeight="1">
      <c r="A7102" s="1" t="str">
        <f>IF(NOT(ISBLANK(DATA!A7102)),"INSERT INTO SYSADM.PSAUTHITEM VALUES ('"&amp;$B$1&amp;DATA!A7102&amp;"', '"&amp;DATA!D7102&amp;"', '"&amp;DATA!E7102&amp;"', '"&amp;DATA!F7102&amp;"', '"&amp;DATA!G7102&amp;"', '"&amp;DATA!H7102&amp;"', "&amp;DATA!J7102&amp;");","")</f>
        <v/>
      </c>
    </row>
    <row r="7103" spans="1:1" ht="15" customHeight="1">
      <c r="A7103" s="1" t="str">
        <f>IF(NOT(ISBLANK(DATA!A7103)),"INSERT INTO SYSADM.PSAUTHITEM VALUES ('"&amp;$B$1&amp;DATA!A7103&amp;"', '"&amp;DATA!D7103&amp;"', '"&amp;DATA!E7103&amp;"', '"&amp;DATA!F7103&amp;"', '"&amp;DATA!G7103&amp;"', '"&amp;DATA!H7103&amp;"', "&amp;DATA!J7103&amp;");","")</f>
        <v/>
      </c>
    </row>
    <row r="7104" spans="1:1" ht="15" customHeight="1">
      <c r="A7104" s="1" t="str">
        <f>IF(NOT(ISBLANK(DATA!A7104)),"INSERT INTO SYSADM.PSAUTHITEM VALUES ('"&amp;$B$1&amp;DATA!A7104&amp;"', '"&amp;DATA!D7104&amp;"', '"&amp;DATA!E7104&amp;"', '"&amp;DATA!F7104&amp;"', '"&amp;DATA!G7104&amp;"', '"&amp;DATA!H7104&amp;"', "&amp;DATA!J7104&amp;");","")</f>
        <v/>
      </c>
    </row>
    <row r="7105" spans="1:1" ht="15" customHeight="1">
      <c r="A7105" s="1" t="str">
        <f>IF(NOT(ISBLANK(DATA!A7105)),"INSERT INTO SYSADM.PSAUTHITEM VALUES ('"&amp;$B$1&amp;DATA!A7105&amp;"', '"&amp;DATA!D7105&amp;"', '"&amp;DATA!E7105&amp;"', '"&amp;DATA!F7105&amp;"', '"&amp;DATA!G7105&amp;"', '"&amp;DATA!H7105&amp;"', "&amp;DATA!J7105&amp;");","")</f>
        <v/>
      </c>
    </row>
    <row r="7106" spans="1:1" ht="15" customHeight="1">
      <c r="A7106" s="1" t="str">
        <f>IF(NOT(ISBLANK(DATA!A7106)),"INSERT INTO SYSADM.PSAUTHITEM VALUES ('"&amp;$B$1&amp;DATA!A7106&amp;"', '"&amp;DATA!D7106&amp;"', '"&amp;DATA!E7106&amp;"', '"&amp;DATA!F7106&amp;"', '"&amp;DATA!G7106&amp;"', '"&amp;DATA!H7106&amp;"', "&amp;DATA!J7106&amp;");","")</f>
        <v/>
      </c>
    </row>
    <row r="7107" spans="1:1" ht="15" customHeight="1">
      <c r="A7107" s="1" t="str">
        <f>IF(NOT(ISBLANK(DATA!A7107)),"INSERT INTO SYSADM.PSAUTHITEM VALUES ('"&amp;$B$1&amp;DATA!A7107&amp;"', '"&amp;DATA!D7107&amp;"', '"&amp;DATA!E7107&amp;"', '"&amp;DATA!F7107&amp;"', '"&amp;DATA!G7107&amp;"', '"&amp;DATA!H7107&amp;"', "&amp;DATA!J7107&amp;");","")</f>
        <v/>
      </c>
    </row>
    <row r="7108" spans="1:1" ht="15" customHeight="1">
      <c r="A7108" s="1" t="str">
        <f>IF(NOT(ISBLANK(DATA!A7108)),"INSERT INTO SYSADM.PSAUTHITEM VALUES ('"&amp;$B$1&amp;DATA!A7108&amp;"', '"&amp;DATA!D7108&amp;"', '"&amp;DATA!E7108&amp;"', '"&amp;DATA!F7108&amp;"', '"&amp;DATA!G7108&amp;"', '"&amp;DATA!H7108&amp;"', "&amp;DATA!J7108&amp;");","")</f>
        <v/>
      </c>
    </row>
    <row r="7109" spans="1:1" ht="15" customHeight="1">
      <c r="A7109" s="1" t="str">
        <f>IF(NOT(ISBLANK(DATA!A7109)),"INSERT INTO SYSADM.PSAUTHITEM VALUES ('"&amp;$B$1&amp;DATA!A7109&amp;"', '"&amp;DATA!D7109&amp;"', '"&amp;DATA!E7109&amp;"', '"&amp;DATA!F7109&amp;"', '"&amp;DATA!G7109&amp;"', '"&amp;DATA!H7109&amp;"', "&amp;DATA!J7109&amp;");","")</f>
        <v/>
      </c>
    </row>
    <row r="7110" spans="1:1" ht="15" customHeight="1">
      <c r="A7110" s="1" t="str">
        <f>IF(NOT(ISBLANK(DATA!A7110)),"INSERT INTO SYSADM.PSAUTHITEM VALUES ('"&amp;$B$1&amp;DATA!A7110&amp;"', '"&amp;DATA!D7110&amp;"', '"&amp;DATA!E7110&amp;"', '"&amp;DATA!F7110&amp;"', '"&amp;DATA!G7110&amp;"', '"&amp;DATA!H7110&amp;"', "&amp;DATA!J7110&amp;");","")</f>
        <v/>
      </c>
    </row>
    <row r="7111" spans="1:1" ht="15" customHeight="1">
      <c r="A7111" s="1" t="str">
        <f>IF(NOT(ISBLANK(DATA!A7111)),"INSERT INTO SYSADM.PSAUTHITEM VALUES ('"&amp;$B$1&amp;DATA!A7111&amp;"', '"&amp;DATA!D7111&amp;"', '"&amp;DATA!E7111&amp;"', '"&amp;DATA!F7111&amp;"', '"&amp;DATA!G7111&amp;"', '"&amp;DATA!H7111&amp;"', "&amp;DATA!J7111&amp;");","")</f>
        <v/>
      </c>
    </row>
    <row r="7112" spans="1:1" ht="15" customHeight="1">
      <c r="A7112" s="1" t="str">
        <f>IF(NOT(ISBLANK(DATA!A7112)),"INSERT INTO SYSADM.PSAUTHITEM VALUES ('"&amp;$B$1&amp;DATA!A7112&amp;"', '"&amp;DATA!D7112&amp;"', '"&amp;DATA!E7112&amp;"', '"&amp;DATA!F7112&amp;"', '"&amp;DATA!G7112&amp;"', '"&amp;DATA!H7112&amp;"', "&amp;DATA!J7112&amp;");","")</f>
        <v/>
      </c>
    </row>
    <row r="7113" spans="1:1" ht="15" customHeight="1">
      <c r="A7113" s="1" t="str">
        <f>IF(NOT(ISBLANK(DATA!A7113)),"INSERT INTO SYSADM.PSAUTHITEM VALUES ('"&amp;$B$1&amp;DATA!A7113&amp;"', '"&amp;DATA!D7113&amp;"', '"&amp;DATA!E7113&amp;"', '"&amp;DATA!F7113&amp;"', '"&amp;DATA!G7113&amp;"', '"&amp;DATA!H7113&amp;"', "&amp;DATA!J7113&amp;");","")</f>
        <v/>
      </c>
    </row>
    <row r="7114" spans="1:1" ht="15" customHeight="1">
      <c r="A7114" s="1" t="str">
        <f>IF(NOT(ISBLANK(DATA!A7114)),"INSERT INTO SYSADM.PSAUTHITEM VALUES ('"&amp;$B$1&amp;DATA!A7114&amp;"', '"&amp;DATA!D7114&amp;"', '"&amp;DATA!E7114&amp;"', '"&amp;DATA!F7114&amp;"', '"&amp;DATA!G7114&amp;"', '"&amp;DATA!H7114&amp;"', "&amp;DATA!J7114&amp;");","")</f>
        <v/>
      </c>
    </row>
    <row r="7115" spans="1:1" ht="15" customHeight="1">
      <c r="A7115" s="1" t="str">
        <f>IF(NOT(ISBLANK(DATA!A7115)),"INSERT INTO SYSADM.PSAUTHITEM VALUES ('"&amp;$B$1&amp;DATA!A7115&amp;"', '"&amp;DATA!D7115&amp;"', '"&amp;DATA!E7115&amp;"', '"&amp;DATA!F7115&amp;"', '"&amp;DATA!G7115&amp;"', '"&amp;DATA!H7115&amp;"', "&amp;DATA!J7115&amp;");","")</f>
        <v/>
      </c>
    </row>
    <row r="7116" spans="1:1" ht="15" customHeight="1">
      <c r="A7116" s="1" t="str">
        <f>IF(NOT(ISBLANK(DATA!A7116)),"INSERT INTO SYSADM.PSAUTHITEM VALUES ('"&amp;$B$1&amp;DATA!A7116&amp;"', '"&amp;DATA!D7116&amp;"', '"&amp;DATA!E7116&amp;"', '"&amp;DATA!F7116&amp;"', '"&amp;DATA!G7116&amp;"', '"&amp;DATA!H7116&amp;"', "&amp;DATA!J7116&amp;");","")</f>
        <v/>
      </c>
    </row>
    <row r="7117" spans="1:1" ht="15" customHeight="1">
      <c r="A7117" s="1" t="str">
        <f>IF(NOT(ISBLANK(DATA!A7117)),"INSERT INTO SYSADM.PSAUTHITEM VALUES ('"&amp;$B$1&amp;DATA!A7117&amp;"', '"&amp;DATA!D7117&amp;"', '"&amp;DATA!E7117&amp;"', '"&amp;DATA!F7117&amp;"', '"&amp;DATA!G7117&amp;"', '"&amp;DATA!H7117&amp;"', "&amp;DATA!J7117&amp;");","")</f>
        <v/>
      </c>
    </row>
    <row r="7118" spans="1:1" ht="15" customHeight="1">
      <c r="A7118" s="1" t="str">
        <f>IF(NOT(ISBLANK(DATA!A7118)),"INSERT INTO SYSADM.PSAUTHITEM VALUES ('"&amp;$B$1&amp;DATA!A7118&amp;"', '"&amp;DATA!D7118&amp;"', '"&amp;DATA!E7118&amp;"', '"&amp;DATA!F7118&amp;"', '"&amp;DATA!G7118&amp;"', '"&amp;DATA!H7118&amp;"', "&amp;DATA!J7118&amp;");","")</f>
        <v/>
      </c>
    </row>
    <row r="7119" spans="1:1" ht="15" customHeight="1">
      <c r="A7119" s="1" t="str">
        <f>IF(NOT(ISBLANK(DATA!A7119)),"INSERT INTO SYSADM.PSAUTHITEM VALUES ('"&amp;$B$1&amp;DATA!A7119&amp;"', '"&amp;DATA!D7119&amp;"', '"&amp;DATA!E7119&amp;"', '"&amp;DATA!F7119&amp;"', '"&amp;DATA!G7119&amp;"', '"&amp;DATA!H7119&amp;"', "&amp;DATA!J7119&amp;");","")</f>
        <v/>
      </c>
    </row>
    <row r="7120" spans="1:1" ht="15" customHeight="1">
      <c r="A7120" s="1" t="str">
        <f>IF(NOT(ISBLANK(DATA!A7120)),"INSERT INTO SYSADM.PSAUTHITEM VALUES ('"&amp;$B$1&amp;DATA!A7120&amp;"', '"&amp;DATA!D7120&amp;"', '"&amp;DATA!E7120&amp;"', '"&amp;DATA!F7120&amp;"', '"&amp;DATA!G7120&amp;"', '"&amp;DATA!H7120&amp;"', "&amp;DATA!J7120&amp;");","")</f>
        <v/>
      </c>
    </row>
    <row r="7121" spans="1:1" ht="15" customHeight="1">
      <c r="A7121" s="1" t="str">
        <f>IF(NOT(ISBLANK(DATA!A7121)),"INSERT INTO SYSADM.PSAUTHITEM VALUES ('"&amp;$B$1&amp;DATA!A7121&amp;"', '"&amp;DATA!D7121&amp;"', '"&amp;DATA!E7121&amp;"', '"&amp;DATA!F7121&amp;"', '"&amp;DATA!G7121&amp;"', '"&amp;DATA!H7121&amp;"', "&amp;DATA!J7121&amp;");","")</f>
        <v/>
      </c>
    </row>
    <row r="7122" spans="1:1" ht="15" customHeight="1">
      <c r="A7122" s="1" t="str">
        <f>IF(NOT(ISBLANK(DATA!A7122)),"INSERT INTO SYSADM.PSAUTHITEM VALUES ('"&amp;$B$1&amp;DATA!A7122&amp;"', '"&amp;DATA!D7122&amp;"', '"&amp;DATA!E7122&amp;"', '"&amp;DATA!F7122&amp;"', '"&amp;DATA!G7122&amp;"', '"&amp;DATA!H7122&amp;"', "&amp;DATA!J7122&amp;");","")</f>
        <v/>
      </c>
    </row>
    <row r="7123" spans="1:1" ht="15" customHeight="1">
      <c r="A7123" s="1" t="str">
        <f>IF(NOT(ISBLANK(DATA!A7123)),"INSERT INTO SYSADM.PSAUTHITEM VALUES ('"&amp;$B$1&amp;DATA!A7123&amp;"', '"&amp;DATA!D7123&amp;"', '"&amp;DATA!E7123&amp;"', '"&amp;DATA!F7123&amp;"', '"&amp;DATA!G7123&amp;"', '"&amp;DATA!H7123&amp;"', "&amp;DATA!J7123&amp;");","")</f>
        <v/>
      </c>
    </row>
    <row r="7124" spans="1:1" ht="15" customHeight="1">
      <c r="A7124" s="1" t="str">
        <f>IF(NOT(ISBLANK(DATA!A7124)),"INSERT INTO SYSADM.PSAUTHITEM VALUES ('"&amp;$B$1&amp;DATA!A7124&amp;"', '"&amp;DATA!D7124&amp;"', '"&amp;DATA!E7124&amp;"', '"&amp;DATA!F7124&amp;"', '"&amp;DATA!G7124&amp;"', '"&amp;DATA!H7124&amp;"', "&amp;DATA!J7124&amp;");","")</f>
        <v/>
      </c>
    </row>
    <row r="7125" spans="1:1" ht="15" customHeight="1">
      <c r="A7125" s="1" t="str">
        <f>IF(NOT(ISBLANK(DATA!A7125)),"INSERT INTO SYSADM.PSAUTHITEM VALUES ('"&amp;$B$1&amp;DATA!A7125&amp;"', '"&amp;DATA!D7125&amp;"', '"&amp;DATA!E7125&amp;"', '"&amp;DATA!F7125&amp;"', '"&amp;DATA!G7125&amp;"', '"&amp;DATA!H7125&amp;"', "&amp;DATA!J7125&amp;");","")</f>
        <v/>
      </c>
    </row>
    <row r="7126" spans="1:1" ht="15" customHeight="1">
      <c r="A7126" s="1" t="str">
        <f>IF(NOT(ISBLANK(DATA!A7126)),"INSERT INTO SYSADM.PSAUTHITEM VALUES ('"&amp;$B$1&amp;DATA!A7126&amp;"', '"&amp;DATA!D7126&amp;"', '"&amp;DATA!E7126&amp;"', '"&amp;DATA!F7126&amp;"', '"&amp;DATA!G7126&amp;"', '"&amp;DATA!H7126&amp;"', "&amp;DATA!J7126&amp;");","")</f>
        <v/>
      </c>
    </row>
    <row r="7127" spans="1:1" ht="15" customHeight="1">
      <c r="A7127" s="1" t="str">
        <f>IF(NOT(ISBLANK(DATA!A7127)),"INSERT INTO SYSADM.PSAUTHITEM VALUES ('"&amp;$B$1&amp;DATA!A7127&amp;"', '"&amp;DATA!D7127&amp;"', '"&amp;DATA!E7127&amp;"', '"&amp;DATA!F7127&amp;"', '"&amp;DATA!G7127&amp;"', '"&amp;DATA!H7127&amp;"', "&amp;DATA!J7127&amp;");","")</f>
        <v/>
      </c>
    </row>
    <row r="7128" spans="1:1" ht="15" customHeight="1">
      <c r="A7128" s="1" t="str">
        <f>IF(NOT(ISBLANK(DATA!A7128)),"INSERT INTO SYSADM.PSAUTHITEM VALUES ('"&amp;$B$1&amp;DATA!A7128&amp;"', '"&amp;DATA!D7128&amp;"', '"&amp;DATA!E7128&amp;"', '"&amp;DATA!F7128&amp;"', '"&amp;DATA!G7128&amp;"', '"&amp;DATA!H7128&amp;"', "&amp;DATA!J7128&amp;");","")</f>
        <v/>
      </c>
    </row>
    <row r="7129" spans="1:1" ht="15" customHeight="1">
      <c r="A7129" s="1" t="str">
        <f>IF(NOT(ISBLANK(DATA!A7129)),"INSERT INTO SYSADM.PSAUTHITEM VALUES ('"&amp;$B$1&amp;DATA!A7129&amp;"', '"&amp;DATA!D7129&amp;"', '"&amp;DATA!E7129&amp;"', '"&amp;DATA!F7129&amp;"', '"&amp;DATA!G7129&amp;"', '"&amp;DATA!H7129&amp;"', "&amp;DATA!J7129&amp;");","")</f>
        <v/>
      </c>
    </row>
    <row r="7130" spans="1:1" ht="15" customHeight="1">
      <c r="A7130" s="1" t="str">
        <f>IF(NOT(ISBLANK(DATA!A7130)),"INSERT INTO SYSADM.PSAUTHITEM VALUES ('"&amp;$B$1&amp;DATA!A7130&amp;"', '"&amp;DATA!D7130&amp;"', '"&amp;DATA!E7130&amp;"', '"&amp;DATA!F7130&amp;"', '"&amp;DATA!G7130&amp;"', '"&amp;DATA!H7130&amp;"', "&amp;DATA!J7130&amp;");","")</f>
        <v/>
      </c>
    </row>
    <row r="7131" spans="1:1" ht="15" customHeight="1">
      <c r="A7131" s="1" t="str">
        <f>IF(NOT(ISBLANK(DATA!A7131)),"INSERT INTO SYSADM.PSAUTHITEM VALUES ('"&amp;$B$1&amp;DATA!A7131&amp;"', '"&amp;DATA!D7131&amp;"', '"&amp;DATA!E7131&amp;"', '"&amp;DATA!F7131&amp;"', '"&amp;DATA!G7131&amp;"', '"&amp;DATA!H7131&amp;"', "&amp;DATA!J7131&amp;");","")</f>
        <v/>
      </c>
    </row>
    <row r="7132" spans="1:1" ht="15" customHeight="1">
      <c r="A7132" s="1" t="str">
        <f>IF(NOT(ISBLANK(DATA!A7132)),"INSERT INTO SYSADM.PSAUTHITEM VALUES ('"&amp;$B$1&amp;DATA!A7132&amp;"', '"&amp;DATA!D7132&amp;"', '"&amp;DATA!E7132&amp;"', '"&amp;DATA!F7132&amp;"', '"&amp;DATA!G7132&amp;"', '"&amp;DATA!H7132&amp;"', "&amp;DATA!J7132&amp;");","")</f>
        <v/>
      </c>
    </row>
    <row r="7133" spans="1:1" ht="15" customHeight="1">
      <c r="A7133" s="1" t="str">
        <f>IF(NOT(ISBLANK(DATA!A7133)),"INSERT INTO SYSADM.PSAUTHITEM VALUES ('"&amp;$B$1&amp;DATA!A7133&amp;"', '"&amp;DATA!D7133&amp;"', '"&amp;DATA!E7133&amp;"', '"&amp;DATA!F7133&amp;"', '"&amp;DATA!G7133&amp;"', '"&amp;DATA!H7133&amp;"', "&amp;DATA!J7133&amp;");","")</f>
        <v/>
      </c>
    </row>
    <row r="7134" spans="1:1" ht="15" customHeight="1">
      <c r="A7134" s="1" t="str">
        <f>IF(NOT(ISBLANK(DATA!A7134)),"INSERT INTO SYSADM.PSAUTHITEM VALUES ('"&amp;$B$1&amp;DATA!A7134&amp;"', '"&amp;DATA!D7134&amp;"', '"&amp;DATA!E7134&amp;"', '"&amp;DATA!F7134&amp;"', '"&amp;DATA!G7134&amp;"', '"&amp;DATA!H7134&amp;"', "&amp;DATA!J7134&amp;");","")</f>
        <v/>
      </c>
    </row>
    <row r="7135" spans="1:1" ht="15" customHeight="1">
      <c r="A7135" s="1" t="str">
        <f>IF(NOT(ISBLANK(DATA!A7135)),"INSERT INTO SYSADM.PSAUTHITEM VALUES ('"&amp;$B$1&amp;DATA!A7135&amp;"', '"&amp;DATA!D7135&amp;"', '"&amp;DATA!E7135&amp;"', '"&amp;DATA!F7135&amp;"', '"&amp;DATA!G7135&amp;"', '"&amp;DATA!H7135&amp;"', "&amp;DATA!J7135&amp;");","")</f>
        <v/>
      </c>
    </row>
    <row r="7136" spans="1:1" ht="15" customHeight="1">
      <c r="A7136" s="1" t="str">
        <f>IF(NOT(ISBLANK(DATA!A7136)),"INSERT INTO SYSADM.PSAUTHITEM VALUES ('"&amp;$B$1&amp;DATA!A7136&amp;"', '"&amp;DATA!D7136&amp;"', '"&amp;DATA!E7136&amp;"', '"&amp;DATA!F7136&amp;"', '"&amp;DATA!G7136&amp;"', '"&amp;DATA!H7136&amp;"', "&amp;DATA!J7136&amp;");","")</f>
        <v/>
      </c>
    </row>
    <row r="7137" spans="1:1" ht="15" customHeight="1">
      <c r="A7137" s="1" t="str">
        <f>IF(NOT(ISBLANK(DATA!A7137)),"INSERT INTO SYSADM.PSAUTHITEM VALUES ('"&amp;$B$1&amp;DATA!A7137&amp;"', '"&amp;DATA!D7137&amp;"', '"&amp;DATA!E7137&amp;"', '"&amp;DATA!F7137&amp;"', '"&amp;DATA!G7137&amp;"', '"&amp;DATA!H7137&amp;"', "&amp;DATA!J7137&amp;");","")</f>
        <v/>
      </c>
    </row>
    <row r="7138" spans="1:1" ht="15" customHeight="1">
      <c r="A7138" s="1" t="str">
        <f>IF(NOT(ISBLANK(DATA!A7138)),"INSERT INTO SYSADM.PSAUTHITEM VALUES ('"&amp;$B$1&amp;DATA!A7138&amp;"', '"&amp;DATA!D7138&amp;"', '"&amp;DATA!E7138&amp;"', '"&amp;DATA!F7138&amp;"', '"&amp;DATA!G7138&amp;"', '"&amp;DATA!H7138&amp;"', "&amp;DATA!J7138&amp;");","")</f>
        <v/>
      </c>
    </row>
    <row r="7139" spans="1:1" ht="15" customHeight="1">
      <c r="A7139" s="1" t="str">
        <f>IF(NOT(ISBLANK(DATA!A7139)),"INSERT INTO SYSADM.PSAUTHITEM VALUES ('"&amp;$B$1&amp;DATA!A7139&amp;"', '"&amp;DATA!D7139&amp;"', '"&amp;DATA!E7139&amp;"', '"&amp;DATA!F7139&amp;"', '"&amp;DATA!G7139&amp;"', '"&amp;DATA!H7139&amp;"', "&amp;DATA!J7139&amp;");","")</f>
        <v/>
      </c>
    </row>
    <row r="7140" spans="1:1" ht="15" customHeight="1">
      <c r="A7140" s="1" t="str">
        <f>IF(NOT(ISBLANK(DATA!A7140)),"INSERT INTO SYSADM.PSAUTHITEM VALUES ('"&amp;$B$1&amp;DATA!A7140&amp;"', '"&amp;DATA!D7140&amp;"', '"&amp;DATA!E7140&amp;"', '"&amp;DATA!F7140&amp;"', '"&amp;DATA!G7140&amp;"', '"&amp;DATA!H7140&amp;"', "&amp;DATA!J7140&amp;");","")</f>
        <v/>
      </c>
    </row>
    <row r="7141" spans="1:1" ht="15" customHeight="1">
      <c r="A7141" s="1" t="str">
        <f>IF(NOT(ISBLANK(DATA!A7141)),"INSERT INTO SYSADM.PSAUTHITEM VALUES ('"&amp;$B$1&amp;DATA!A7141&amp;"', '"&amp;DATA!D7141&amp;"', '"&amp;DATA!E7141&amp;"', '"&amp;DATA!F7141&amp;"', '"&amp;DATA!G7141&amp;"', '"&amp;DATA!H7141&amp;"', "&amp;DATA!J7141&amp;");","")</f>
        <v/>
      </c>
    </row>
    <row r="7142" spans="1:1" ht="15" customHeight="1">
      <c r="A7142" s="1" t="str">
        <f>IF(NOT(ISBLANK(DATA!A7142)),"INSERT INTO SYSADM.PSAUTHITEM VALUES ('"&amp;$B$1&amp;DATA!A7142&amp;"', '"&amp;DATA!D7142&amp;"', '"&amp;DATA!E7142&amp;"', '"&amp;DATA!F7142&amp;"', '"&amp;DATA!G7142&amp;"', '"&amp;DATA!H7142&amp;"', "&amp;DATA!J7142&amp;");","")</f>
        <v/>
      </c>
    </row>
    <row r="7143" spans="1:1" ht="15" customHeight="1">
      <c r="A7143" s="1" t="str">
        <f>IF(NOT(ISBLANK(DATA!A7143)),"INSERT INTO SYSADM.PSAUTHITEM VALUES ('"&amp;$B$1&amp;DATA!A7143&amp;"', '"&amp;DATA!D7143&amp;"', '"&amp;DATA!E7143&amp;"', '"&amp;DATA!F7143&amp;"', '"&amp;DATA!G7143&amp;"', '"&amp;DATA!H7143&amp;"', "&amp;DATA!J7143&amp;");","")</f>
        <v/>
      </c>
    </row>
    <row r="7144" spans="1:1" ht="15" customHeight="1">
      <c r="A7144" s="1" t="str">
        <f>IF(NOT(ISBLANK(DATA!A7144)),"INSERT INTO SYSADM.PSAUTHITEM VALUES ('"&amp;$B$1&amp;DATA!A7144&amp;"', '"&amp;DATA!D7144&amp;"', '"&amp;DATA!E7144&amp;"', '"&amp;DATA!F7144&amp;"', '"&amp;DATA!G7144&amp;"', '"&amp;DATA!H7144&amp;"', "&amp;DATA!J7144&amp;");","")</f>
        <v/>
      </c>
    </row>
    <row r="7145" spans="1:1" ht="15" customHeight="1">
      <c r="A7145" s="1" t="str">
        <f>IF(NOT(ISBLANK(DATA!A7145)),"INSERT INTO SYSADM.PSAUTHITEM VALUES ('"&amp;$B$1&amp;DATA!A7145&amp;"', '"&amp;DATA!D7145&amp;"', '"&amp;DATA!E7145&amp;"', '"&amp;DATA!F7145&amp;"', '"&amp;DATA!G7145&amp;"', '"&amp;DATA!H7145&amp;"', "&amp;DATA!J7145&amp;");","")</f>
        <v/>
      </c>
    </row>
    <row r="7146" spans="1:1" ht="15" customHeight="1">
      <c r="A7146" s="1" t="str">
        <f>IF(NOT(ISBLANK(DATA!A7146)),"INSERT INTO SYSADM.PSAUTHITEM VALUES ('"&amp;$B$1&amp;DATA!A7146&amp;"', '"&amp;DATA!D7146&amp;"', '"&amp;DATA!E7146&amp;"', '"&amp;DATA!F7146&amp;"', '"&amp;DATA!G7146&amp;"', '"&amp;DATA!H7146&amp;"', "&amp;DATA!J7146&amp;");","")</f>
        <v/>
      </c>
    </row>
    <row r="7147" spans="1:1" ht="15" customHeight="1">
      <c r="A7147" s="1" t="str">
        <f>IF(NOT(ISBLANK(DATA!A7147)),"INSERT INTO SYSADM.PSAUTHITEM VALUES ('"&amp;$B$1&amp;DATA!A7147&amp;"', '"&amp;DATA!D7147&amp;"', '"&amp;DATA!E7147&amp;"', '"&amp;DATA!F7147&amp;"', '"&amp;DATA!G7147&amp;"', '"&amp;DATA!H7147&amp;"', "&amp;DATA!J7147&amp;");","")</f>
        <v/>
      </c>
    </row>
    <row r="7148" spans="1:1" ht="15" customHeight="1">
      <c r="A7148" s="1" t="str">
        <f>IF(NOT(ISBLANK(DATA!A7148)),"INSERT INTO SYSADM.PSAUTHITEM VALUES ('"&amp;$B$1&amp;DATA!A7148&amp;"', '"&amp;DATA!D7148&amp;"', '"&amp;DATA!E7148&amp;"', '"&amp;DATA!F7148&amp;"', '"&amp;DATA!G7148&amp;"', '"&amp;DATA!H7148&amp;"', "&amp;DATA!J7148&amp;");","")</f>
        <v/>
      </c>
    </row>
    <row r="7149" spans="1:1" ht="15" customHeight="1">
      <c r="A7149" s="1" t="str">
        <f>IF(NOT(ISBLANK(DATA!A7149)),"INSERT INTO SYSADM.PSAUTHITEM VALUES ('"&amp;$B$1&amp;DATA!A7149&amp;"', '"&amp;DATA!D7149&amp;"', '"&amp;DATA!E7149&amp;"', '"&amp;DATA!F7149&amp;"', '"&amp;DATA!G7149&amp;"', '"&amp;DATA!H7149&amp;"', "&amp;DATA!J7149&amp;");","")</f>
        <v/>
      </c>
    </row>
    <row r="7150" spans="1:1" ht="15" customHeight="1">
      <c r="A7150" s="1" t="str">
        <f>IF(NOT(ISBLANK(DATA!A7150)),"INSERT INTO SYSADM.PSAUTHITEM VALUES ('"&amp;$B$1&amp;DATA!A7150&amp;"', '"&amp;DATA!D7150&amp;"', '"&amp;DATA!E7150&amp;"', '"&amp;DATA!F7150&amp;"', '"&amp;DATA!G7150&amp;"', '"&amp;DATA!H7150&amp;"', "&amp;DATA!J7150&amp;");","")</f>
        <v/>
      </c>
    </row>
    <row r="7151" spans="1:1" ht="15" customHeight="1">
      <c r="A7151" s="1" t="str">
        <f>IF(NOT(ISBLANK(DATA!A7151)),"INSERT INTO SYSADM.PSAUTHITEM VALUES ('"&amp;$B$1&amp;DATA!A7151&amp;"', '"&amp;DATA!D7151&amp;"', '"&amp;DATA!E7151&amp;"', '"&amp;DATA!F7151&amp;"', '"&amp;DATA!G7151&amp;"', '"&amp;DATA!H7151&amp;"', "&amp;DATA!J7151&amp;");","")</f>
        <v/>
      </c>
    </row>
    <row r="7152" spans="1:1" ht="15" customHeight="1">
      <c r="A7152" s="1" t="str">
        <f>IF(NOT(ISBLANK(DATA!A7152)),"INSERT INTO SYSADM.PSAUTHITEM VALUES ('"&amp;$B$1&amp;DATA!A7152&amp;"', '"&amp;DATA!D7152&amp;"', '"&amp;DATA!E7152&amp;"', '"&amp;DATA!F7152&amp;"', '"&amp;DATA!G7152&amp;"', '"&amp;DATA!H7152&amp;"', "&amp;DATA!J7152&amp;");","")</f>
        <v/>
      </c>
    </row>
    <row r="7153" spans="1:1" ht="15" customHeight="1">
      <c r="A7153" s="1" t="str">
        <f>IF(NOT(ISBLANK(DATA!A7153)),"INSERT INTO SYSADM.PSAUTHITEM VALUES ('"&amp;$B$1&amp;DATA!A7153&amp;"', '"&amp;DATA!D7153&amp;"', '"&amp;DATA!E7153&amp;"', '"&amp;DATA!F7153&amp;"', '"&amp;DATA!G7153&amp;"', '"&amp;DATA!H7153&amp;"', "&amp;DATA!J7153&amp;");","")</f>
        <v/>
      </c>
    </row>
    <row r="7154" spans="1:1" ht="15" customHeight="1">
      <c r="A7154" s="1" t="str">
        <f>IF(NOT(ISBLANK(DATA!A7154)),"INSERT INTO SYSADM.PSAUTHITEM VALUES ('"&amp;$B$1&amp;DATA!A7154&amp;"', '"&amp;DATA!D7154&amp;"', '"&amp;DATA!E7154&amp;"', '"&amp;DATA!F7154&amp;"', '"&amp;DATA!G7154&amp;"', '"&amp;DATA!H7154&amp;"', "&amp;DATA!J7154&amp;");","")</f>
        <v/>
      </c>
    </row>
    <row r="7155" spans="1:1" ht="15" customHeight="1">
      <c r="A7155" s="1" t="str">
        <f>IF(NOT(ISBLANK(DATA!A7155)),"INSERT INTO SYSADM.PSAUTHITEM VALUES ('"&amp;$B$1&amp;DATA!A7155&amp;"', '"&amp;DATA!D7155&amp;"', '"&amp;DATA!E7155&amp;"', '"&amp;DATA!F7155&amp;"', '"&amp;DATA!G7155&amp;"', '"&amp;DATA!H7155&amp;"', "&amp;DATA!J7155&amp;");","")</f>
        <v/>
      </c>
    </row>
    <row r="7156" spans="1:1" ht="15" customHeight="1">
      <c r="A7156" s="1" t="str">
        <f>IF(NOT(ISBLANK(DATA!A7156)),"INSERT INTO SYSADM.PSAUTHITEM VALUES ('"&amp;$B$1&amp;DATA!A7156&amp;"', '"&amp;DATA!D7156&amp;"', '"&amp;DATA!E7156&amp;"', '"&amp;DATA!F7156&amp;"', '"&amp;DATA!G7156&amp;"', '"&amp;DATA!H7156&amp;"', "&amp;DATA!J7156&amp;");","")</f>
        <v/>
      </c>
    </row>
    <row r="7157" spans="1:1" ht="15" customHeight="1">
      <c r="A7157" s="1" t="str">
        <f>IF(NOT(ISBLANK(DATA!A7157)),"INSERT INTO SYSADM.PSAUTHITEM VALUES ('"&amp;$B$1&amp;DATA!A7157&amp;"', '"&amp;DATA!D7157&amp;"', '"&amp;DATA!E7157&amp;"', '"&amp;DATA!F7157&amp;"', '"&amp;DATA!G7157&amp;"', '"&amp;DATA!H7157&amp;"', "&amp;DATA!J7157&amp;");","")</f>
        <v/>
      </c>
    </row>
    <row r="7158" spans="1:1" ht="15" customHeight="1">
      <c r="A7158" s="1" t="str">
        <f>IF(NOT(ISBLANK(DATA!A7158)),"INSERT INTO SYSADM.PSAUTHITEM VALUES ('"&amp;$B$1&amp;DATA!A7158&amp;"', '"&amp;DATA!D7158&amp;"', '"&amp;DATA!E7158&amp;"', '"&amp;DATA!F7158&amp;"', '"&amp;DATA!G7158&amp;"', '"&amp;DATA!H7158&amp;"', "&amp;DATA!J7158&amp;");","")</f>
        <v/>
      </c>
    </row>
    <row r="7159" spans="1:1" ht="15" customHeight="1">
      <c r="A7159" s="1" t="str">
        <f>IF(NOT(ISBLANK(DATA!A7159)),"INSERT INTO SYSADM.PSAUTHITEM VALUES ('"&amp;$B$1&amp;DATA!A7159&amp;"', '"&amp;DATA!D7159&amp;"', '"&amp;DATA!E7159&amp;"', '"&amp;DATA!F7159&amp;"', '"&amp;DATA!G7159&amp;"', '"&amp;DATA!H7159&amp;"', "&amp;DATA!J7159&amp;");","")</f>
        <v/>
      </c>
    </row>
    <row r="7160" spans="1:1" ht="15" customHeight="1">
      <c r="A7160" s="1" t="str">
        <f>IF(NOT(ISBLANK(DATA!A7160)),"INSERT INTO SYSADM.PSAUTHITEM VALUES ('"&amp;$B$1&amp;DATA!A7160&amp;"', '"&amp;DATA!D7160&amp;"', '"&amp;DATA!E7160&amp;"', '"&amp;DATA!F7160&amp;"', '"&amp;DATA!G7160&amp;"', '"&amp;DATA!H7160&amp;"', "&amp;DATA!J7160&amp;");","")</f>
        <v/>
      </c>
    </row>
    <row r="7161" spans="1:1" ht="15" customHeight="1">
      <c r="A7161" s="1" t="str">
        <f>IF(NOT(ISBLANK(DATA!A7161)),"INSERT INTO SYSADM.PSAUTHITEM VALUES ('"&amp;$B$1&amp;DATA!A7161&amp;"', '"&amp;DATA!D7161&amp;"', '"&amp;DATA!E7161&amp;"', '"&amp;DATA!F7161&amp;"', '"&amp;DATA!G7161&amp;"', '"&amp;DATA!H7161&amp;"', "&amp;DATA!J7161&amp;");","")</f>
        <v/>
      </c>
    </row>
    <row r="7162" spans="1:1" ht="15" customHeight="1">
      <c r="A7162" s="1" t="str">
        <f>IF(NOT(ISBLANK(DATA!A7162)),"INSERT INTO SYSADM.PSAUTHITEM VALUES ('"&amp;$B$1&amp;DATA!A7162&amp;"', '"&amp;DATA!D7162&amp;"', '"&amp;DATA!E7162&amp;"', '"&amp;DATA!F7162&amp;"', '"&amp;DATA!G7162&amp;"', '"&amp;DATA!H7162&amp;"', "&amp;DATA!J7162&amp;");","")</f>
        <v/>
      </c>
    </row>
    <row r="7163" spans="1:1" ht="15" customHeight="1">
      <c r="A7163" s="1" t="str">
        <f>IF(NOT(ISBLANK(DATA!A7163)),"INSERT INTO SYSADM.PSAUTHITEM VALUES ('"&amp;$B$1&amp;DATA!A7163&amp;"', '"&amp;DATA!D7163&amp;"', '"&amp;DATA!E7163&amp;"', '"&amp;DATA!F7163&amp;"', '"&amp;DATA!G7163&amp;"', '"&amp;DATA!H7163&amp;"', "&amp;DATA!J7163&amp;");","")</f>
        <v/>
      </c>
    </row>
    <row r="7164" spans="1:1" ht="15" customHeight="1">
      <c r="A7164" s="1" t="str">
        <f>IF(NOT(ISBLANK(DATA!A7164)),"INSERT INTO SYSADM.PSAUTHITEM VALUES ('"&amp;$B$1&amp;DATA!A7164&amp;"', '"&amp;DATA!D7164&amp;"', '"&amp;DATA!E7164&amp;"', '"&amp;DATA!F7164&amp;"', '"&amp;DATA!G7164&amp;"', '"&amp;DATA!H7164&amp;"', "&amp;DATA!J7164&amp;");","")</f>
        <v/>
      </c>
    </row>
    <row r="7165" spans="1:1" ht="15" customHeight="1">
      <c r="A7165" s="1" t="str">
        <f>IF(NOT(ISBLANK(DATA!A7165)),"INSERT INTO SYSADM.PSAUTHITEM VALUES ('"&amp;$B$1&amp;DATA!A7165&amp;"', '"&amp;DATA!D7165&amp;"', '"&amp;DATA!E7165&amp;"', '"&amp;DATA!F7165&amp;"', '"&amp;DATA!G7165&amp;"', '"&amp;DATA!H7165&amp;"', "&amp;DATA!J7165&amp;");","")</f>
        <v/>
      </c>
    </row>
    <row r="7166" spans="1:1" ht="15" customHeight="1">
      <c r="A7166" s="1" t="str">
        <f>IF(NOT(ISBLANK(DATA!A7166)),"INSERT INTO SYSADM.PSAUTHITEM VALUES ('"&amp;$B$1&amp;DATA!A7166&amp;"', '"&amp;DATA!D7166&amp;"', '"&amp;DATA!E7166&amp;"', '"&amp;DATA!F7166&amp;"', '"&amp;DATA!G7166&amp;"', '"&amp;DATA!H7166&amp;"', "&amp;DATA!J7166&amp;");","")</f>
        <v/>
      </c>
    </row>
    <row r="7167" spans="1:1" ht="15" customHeight="1">
      <c r="A7167" s="1" t="str">
        <f>IF(NOT(ISBLANK(DATA!A7167)),"INSERT INTO SYSADM.PSAUTHITEM VALUES ('"&amp;$B$1&amp;DATA!A7167&amp;"', '"&amp;DATA!D7167&amp;"', '"&amp;DATA!E7167&amp;"', '"&amp;DATA!F7167&amp;"', '"&amp;DATA!G7167&amp;"', '"&amp;DATA!H7167&amp;"', "&amp;DATA!J7167&amp;");","")</f>
        <v/>
      </c>
    </row>
    <row r="7168" spans="1:1" ht="15" customHeight="1">
      <c r="A7168" s="1" t="str">
        <f>IF(NOT(ISBLANK(DATA!A7168)),"INSERT INTO SYSADM.PSAUTHITEM VALUES ('"&amp;$B$1&amp;DATA!A7168&amp;"', '"&amp;DATA!D7168&amp;"', '"&amp;DATA!E7168&amp;"', '"&amp;DATA!F7168&amp;"', '"&amp;DATA!G7168&amp;"', '"&amp;DATA!H7168&amp;"', "&amp;DATA!J7168&amp;");","")</f>
        <v/>
      </c>
    </row>
    <row r="7169" spans="1:1" ht="15" customHeight="1">
      <c r="A7169" s="1" t="str">
        <f>IF(NOT(ISBLANK(DATA!A7169)),"INSERT INTO SYSADM.PSAUTHITEM VALUES ('"&amp;$B$1&amp;DATA!A7169&amp;"', '"&amp;DATA!D7169&amp;"', '"&amp;DATA!E7169&amp;"', '"&amp;DATA!F7169&amp;"', '"&amp;DATA!G7169&amp;"', '"&amp;DATA!H7169&amp;"', "&amp;DATA!J7169&amp;");","")</f>
        <v/>
      </c>
    </row>
    <row r="7170" spans="1:1" ht="15" customHeight="1">
      <c r="A7170" s="1" t="str">
        <f>IF(NOT(ISBLANK(DATA!A7170)),"INSERT INTO SYSADM.PSAUTHITEM VALUES ('"&amp;$B$1&amp;DATA!A7170&amp;"', '"&amp;DATA!D7170&amp;"', '"&amp;DATA!E7170&amp;"', '"&amp;DATA!F7170&amp;"', '"&amp;DATA!G7170&amp;"', '"&amp;DATA!H7170&amp;"', "&amp;DATA!J7170&amp;");","")</f>
        <v/>
      </c>
    </row>
    <row r="7171" spans="1:1" ht="15" customHeight="1">
      <c r="A7171" s="1" t="str">
        <f>IF(NOT(ISBLANK(DATA!A7171)),"INSERT INTO SYSADM.PSAUTHITEM VALUES ('"&amp;$B$1&amp;DATA!A7171&amp;"', '"&amp;DATA!D7171&amp;"', '"&amp;DATA!E7171&amp;"', '"&amp;DATA!F7171&amp;"', '"&amp;DATA!G7171&amp;"', '"&amp;DATA!H7171&amp;"', "&amp;DATA!J7171&amp;");","")</f>
        <v/>
      </c>
    </row>
    <row r="7172" spans="1:1" ht="15" customHeight="1">
      <c r="A7172" s="1" t="str">
        <f>IF(NOT(ISBLANK(DATA!A7172)),"INSERT INTO SYSADM.PSAUTHITEM VALUES ('"&amp;$B$1&amp;DATA!A7172&amp;"', '"&amp;DATA!D7172&amp;"', '"&amp;DATA!E7172&amp;"', '"&amp;DATA!F7172&amp;"', '"&amp;DATA!G7172&amp;"', '"&amp;DATA!H7172&amp;"', "&amp;DATA!J7172&amp;");","")</f>
        <v/>
      </c>
    </row>
    <row r="7173" spans="1:1" ht="15" customHeight="1">
      <c r="A7173" s="1" t="str">
        <f>IF(NOT(ISBLANK(DATA!A7173)),"INSERT INTO SYSADM.PSAUTHITEM VALUES ('"&amp;$B$1&amp;DATA!A7173&amp;"', '"&amp;DATA!D7173&amp;"', '"&amp;DATA!E7173&amp;"', '"&amp;DATA!F7173&amp;"', '"&amp;DATA!G7173&amp;"', '"&amp;DATA!H7173&amp;"', "&amp;DATA!J7173&amp;");","")</f>
        <v/>
      </c>
    </row>
    <row r="7174" spans="1:1" ht="15" customHeight="1">
      <c r="A7174" s="1" t="str">
        <f>IF(NOT(ISBLANK(DATA!A7174)),"INSERT INTO SYSADM.PSAUTHITEM VALUES ('"&amp;$B$1&amp;DATA!A7174&amp;"', '"&amp;DATA!D7174&amp;"', '"&amp;DATA!E7174&amp;"', '"&amp;DATA!F7174&amp;"', '"&amp;DATA!G7174&amp;"', '"&amp;DATA!H7174&amp;"', "&amp;DATA!J7174&amp;");","")</f>
        <v/>
      </c>
    </row>
    <row r="7175" spans="1:1" ht="15" customHeight="1">
      <c r="A7175" s="1" t="str">
        <f>IF(NOT(ISBLANK(DATA!A7175)),"INSERT INTO SYSADM.PSAUTHITEM VALUES ('"&amp;$B$1&amp;DATA!A7175&amp;"', '"&amp;DATA!D7175&amp;"', '"&amp;DATA!E7175&amp;"', '"&amp;DATA!F7175&amp;"', '"&amp;DATA!G7175&amp;"', '"&amp;DATA!H7175&amp;"', "&amp;DATA!J7175&amp;");","")</f>
        <v/>
      </c>
    </row>
    <row r="7176" spans="1:1" ht="15" customHeight="1">
      <c r="A7176" s="1" t="str">
        <f>IF(NOT(ISBLANK(DATA!A7176)),"INSERT INTO SYSADM.PSAUTHITEM VALUES ('"&amp;$B$1&amp;DATA!A7176&amp;"', '"&amp;DATA!D7176&amp;"', '"&amp;DATA!E7176&amp;"', '"&amp;DATA!F7176&amp;"', '"&amp;DATA!G7176&amp;"', '"&amp;DATA!H7176&amp;"', "&amp;DATA!J7176&amp;");","")</f>
        <v/>
      </c>
    </row>
    <row r="7177" spans="1:1" ht="15" customHeight="1">
      <c r="A7177" s="1" t="str">
        <f>IF(NOT(ISBLANK(DATA!A7177)),"INSERT INTO SYSADM.PSAUTHITEM VALUES ('"&amp;$B$1&amp;DATA!A7177&amp;"', '"&amp;DATA!D7177&amp;"', '"&amp;DATA!E7177&amp;"', '"&amp;DATA!F7177&amp;"', '"&amp;DATA!G7177&amp;"', '"&amp;DATA!H7177&amp;"', "&amp;DATA!J7177&amp;");","")</f>
        <v/>
      </c>
    </row>
    <row r="7178" spans="1:1" ht="15" customHeight="1">
      <c r="A7178" s="1" t="str">
        <f>IF(NOT(ISBLANK(DATA!A7178)),"INSERT INTO SYSADM.PSAUTHITEM VALUES ('"&amp;$B$1&amp;DATA!A7178&amp;"', '"&amp;DATA!D7178&amp;"', '"&amp;DATA!E7178&amp;"', '"&amp;DATA!F7178&amp;"', '"&amp;DATA!G7178&amp;"', '"&amp;DATA!H7178&amp;"', "&amp;DATA!J7178&amp;");","")</f>
        <v/>
      </c>
    </row>
    <row r="7179" spans="1:1" ht="15" customHeight="1">
      <c r="A7179" s="1" t="str">
        <f>IF(NOT(ISBLANK(DATA!A7179)),"INSERT INTO SYSADM.PSAUTHITEM VALUES ('"&amp;$B$1&amp;DATA!A7179&amp;"', '"&amp;DATA!D7179&amp;"', '"&amp;DATA!E7179&amp;"', '"&amp;DATA!F7179&amp;"', '"&amp;DATA!G7179&amp;"', '"&amp;DATA!H7179&amp;"', "&amp;DATA!J7179&amp;");","")</f>
        <v/>
      </c>
    </row>
    <row r="7180" spans="1:1" ht="15" customHeight="1">
      <c r="A7180" s="1" t="str">
        <f>IF(NOT(ISBLANK(DATA!A7180)),"INSERT INTO SYSADM.PSAUTHITEM VALUES ('"&amp;$B$1&amp;DATA!A7180&amp;"', '"&amp;DATA!D7180&amp;"', '"&amp;DATA!E7180&amp;"', '"&amp;DATA!F7180&amp;"', '"&amp;DATA!G7180&amp;"', '"&amp;DATA!H7180&amp;"', "&amp;DATA!J7180&amp;");","")</f>
        <v/>
      </c>
    </row>
    <row r="7181" spans="1:1" ht="15" customHeight="1">
      <c r="A7181" s="1" t="str">
        <f>IF(NOT(ISBLANK(DATA!A7181)),"INSERT INTO SYSADM.PSAUTHITEM VALUES ('"&amp;$B$1&amp;DATA!A7181&amp;"', '"&amp;DATA!D7181&amp;"', '"&amp;DATA!E7181&amp;"', '"&amp;DATA!F7181&amp;"', '"&amp;DATA!G7181&amp;"', '"&amp;DATA!H7181&amp;"', "&amp;DATA!J7181&amp;");","")</f>
        <v/>
      </c>
    </row>
    <row r="7182" spans="1:1" ht="15" customHeight="1">
      <c r="A7182" s="1" t="str">
        <f>IF(NOT(ISBLANK(DATA!A7182)),"INSERT INTO SYSADM.PSAUTHITEM VALUES ('"&amp;$B$1&amp;DATA!A7182&amp;"', '"&amp;DATA!D7182&amp;"', '"&amp;DATA!E7182&amp;"', '"&amp;DATA!F7182&amp;"', '"&amp;DATA!G7182&amp;"', '"&amp;DATA!H7182&amp;"', "&amp;DATA!J7182&amp;");","")</f>
        <v/>
      </c>
    </row>
    <row r="7183" spans="1:1" ht="15" customHeight="1">
      <c r="A7183" s="1" t="str">
        <f>IF(NOT(ISBLANK(DATA!A7183)),"INSERT INTO SYSADM.PSAUTHITEM VALUES ('"&amp;$B$1&amp;DATA!A7183&amp;"', '"&amp;DATA!D7183&amp;"', '"&amp;DATA!E7183&amp;"', '"&amp;DATA!F7183&amp;"', '"&amp;DATA!G7183&amp;"', '"&amp;DATA!H7183&amp;"', "&amp;DATA!J7183&amp;");","")</f>
        <v/>
      </c>
    </row>
    <row r="7184" spans="1:1" ht="15" customHeight="1">
      <c r="A7184" s="1" t="str">
        <f>IF(NOT(ISBLANK(DATA!A7184)),"INSERT INTO SYSADM.PSAUTHITEM VALUES ('"&amp;$B$1&amp;DATA!A7184&amp;"', '"&amp;DATA!D7184&amp;"', '"&amp;DATA!E7184&amp;"', '"&amp;DATA!F7184&amp;"', '"&amp;DATA!G7184&amp;"', '"&amp;DATA!H7184&amp;"', "&amp;DATA!J7184&amp;");","")</f>
        <v/>
      </c>
    </row>
    <row r="7185" spans="1:1" ht="15" customHeight="1">
      <c r="A7185" s="1" t="str">
        <f>IF(NOT(ISBLANK(DATA!A7185)),"INSERT INTO SYSADM.PSAUTHITEM VALUES ('"&amp;$B$1&amp;DATA!A7185&amp;"', '"&amp;DATA!D7185&amp;"', '"&amp;DATA!E7185&amp;"', '"&amp;DATA!F7185&amp;"', '"&amp;DATA!G7185&amp;"', '"&amp;DATA!H7185&amp;"', "&amp;DATA!J7185&amp;");","")</f>
        <v/>
      </c>
    </row>
    <row r="7186" spans="1:1" ht="15" customHeight="1">
      <c r="A7186" s="1" t="str">
        <f>IF(NOT(ISBLANK(DATA!A7186)),"INSERT INTO SYSADM.PSAUTHITEM VALUES ('"&amp;$B$1&amp;DATA!A7186&amp;"', '"&amp;DATA!D7186&amp;"', '"&amp;DATA!E7186&amp;"', '"&amp;DATA!F7186&amp;"', '"&amp;DATA!G7186&amp;"', '"&amp;DATA!H7186&amp;"', "&amp;DATA!J7186&amp;");","")</f>
        <v/>
      </c>
    </row>
    <row r="7187" spans="1:1" ht="15" customHeight="1">
      <c r="A7187" s="1" t="str">
        <f>IF(NOT(ISBLANK(DATA!A7187)),"INSERT INTO SYSADM.PSAUTHITEM VALUES ('"&amp;$B$1&amp;DATA!A7187&amp;"', '"&amp;DATA!D7187&amp;"', '"&amp;DATA!E7187&amp;"', '"&amp;DATA!F7187&amp;"', '"&amp;DATA!G7187&amp;"', '"&amp;DATA!H7187&amp;"', "&amp;DATA!J7187&amp;");","")</f>
        <v/>
      </c>
    </row>
    <row r="7188" spans="1:1" ht="15" customHeight="1">
      <c r="A7188" s="1" t="str">
        <f>IF(NOT(ISBLANK(DATA!A7188)),"INSERT INTO SYSADM.PSAUTHITEM VALUES ('"&amp;$B$1&amp;DATA!A7188&amp;"', '"&amp;DATA!D7188&amp;"', '"&amp;DATA!E7188&amp;"', '"&amp;DATA!F7188&amp;"', '"&amp;DATA!G7188&amp;"', '"&amp;DATA!H7188&amp;"', "&amp;DATA!J7188&amp;");","")</f>
        <v/>
      </c>
    </row>
    <row r="7189" spans="1:1" ht="15" customHeight="1">
      <c r="A7189" s="1" t="str">
        <f>IF(NOT(ISBLANK(DATA!A7189)),"INSERT INTO SYSADM.PSAUTHITEM VALUES ('"&amp;$B$1&amp;DATA!A7189&amp;"', '"&amp;DATA!D7189&amp;"', '"&amp;DATA!E7189&amp;"', '"&amp;DATA!F7189&amp;"', '"&amp;DATA!G7189&amp;"', '"&amp;DATA!H7189&amp;"', "&amp;DATA!J7189&amp;");","")</f>
        <v/>
      </c>
    </row>
    <row r="7190" spans="1:1" ht="15" customHeight="1">
      <c r="A7190" s="1" t="str">
        <f>IF(NOT(ISBLANK(DATA!A7190)),"INSERT INTO SYSADM.PSAUTHITEM VALUES ('"&amp;$B$1&amp;DATA!A7190&amp;"', '"&amp;DATA!D7190&amp;"', '"&amp;DATA!E7190&amp;"', '"&amp;DATA!F7190&amp;"', '"&amp;DATA!G7190&amp;"', '"&amp;DATA!H7190&amp;"', "&amp;DATA!J7190&amp;");","")</f>
        <v/>
      </c>
    </row>
    <row r="7191" spans="1:1" ht="15" customHeight="1">
      <c r="A7191" s="1" t="str">
        <f>IF(NOT(ISBLANK(DATA!A7191)),"INSERT INTO SYSADM.PSAUTHITEM VALUES ('"&amp;$B$1&amp;DATA!A7191&amp;"', '"&amp;DATA!D7191&amp;"', '"&amp;DATA!E7191&amp;"', '"&amp;DATA!F7191&amp;"', '"&amp;DATA!G7191&amp;"', '"&amp;DATA!H7191&amp;"', "&amp;DATA!J7191&amp;");","")</f>
        <v/>
      </c>
    </row>
    <row r="7192" spans="1:1" ht="15" customHeight="1">
      <c r="A7192" s="1" t="str">
        <f>IF(NOT(ISBLANK(DATA!A7192)),"INSERT INTO SYSADM.PSAUTHITEM VALUES ('"&amp;$B$1&amp;DATA!A7192&amp;"', '"&amp;DATA!D7192&amp;"', '"&amp;DATA!E7192&amp;"', '"&amp;DATA!F7192&amp;"', '"&amp;DATA!G7192&amp;"', '"&amp;DATA!H7192&amp;"', "&amp;DATA!J7192&amp;");","")</f>
        <v/>
      </c>
    </row>
    <row r="7193" spans="1:1" ht="15" customHeight="1">
      <c r="A7193" s="1" t="str">
        <f>IF(NOT(ISBLANK(DATA!A7193)),"INSERT INTO SYSADM.PSAUTHITEM VALUES ('"&amp;$B$1&amp;DATA!A7193&amp;"', '"&amp;DATA!D7193&amp;"', '"&amp;DATA!E7193&amp;"', '"&amp;DATA!F7193&amp;"', '"&amp;DATA!G7193&amp;"', '"&amp;DATA!H7193&amp;"', "&amp;DATA!J7193&amp;");","")</f>
        <v/>
      </c>
    </row>
    <row r="7194" spans="1:1" ht="15" customHeight="1">
      <c r="A7194" s="1" t="str">
        <f>IF(NOT(ISBLANK(DATA!A7194)),"INSERT INTO SYSADM.PSAUTHITEM VALUES ('"&amp;$B$1&amp;DATA!A7194&amp;"', '"&amp;DATA!D7194&amp;"', '"&amp;DATA!E7194&amp;"', '"&amp;DATA!F7194&amp;"', '"&amp;DATA!G7194&amp;"', '"&amp;DATA!H7194&amp;"', "&amp;DATA!J7194&amp;");","")</f>
        <v/>
      </c>
    </row>
    <row r="7195" spans="1:1" ht="15" customHeight="1">
      <c r="A7195" s="1" t="str">
        <f>IF(NOT(ISBLANK(DATA!A7195)),"INSERT INTO SYSADM.PSAUTHITEM VALUES ('"&amp;$B$1&amp;DATA!A7195&amp;"', '"&amp;DATA!D7195&amp;"', '"&amp;DATA!E7195&amp;"', '"&amp;DATA!F7195&amp;"', '"&amp;DATA!G7195&amp;"', '"&amp;DATA!H7195&amp;"', "&amp;DATA!J7195&amp;");","")</f>
        <v/>
      </c>
    </row>
    <row r="7196" spans="1:1" ht="15" customHeight="1">
      <c r="A7196" s="1" t="str">
        <f>IF(NOT(ISBLANK(DATA!A7196)),"INSERT INTO SYSADM.PSAUTHITEM VALUES ('"&amp;$B$1&amp;DATA!A7196&amp;"', '"&amp;DATA!D7196&amp;"', '"&amp;DATA!E7196&amp;"', '"&amp;DATA!F7196&amp;"', '"&amp;DATA!G7196&amp;"', '"&amp;DATA!H7196&amp;"', "&amp;DATA!J7196&amp;");","")</f>
        <v/>
      </c>
    </row>
    <row r="7197" spans="1:1" ht="15" customHeight="1">
      <c r="A7197" s="1" t="str">
        <f>IF(NOT(ISBLANK(DATA!A7197)),"INSERT INTO SYSADM.PSAUTHITEM VALUES ('"&amp;$B$1&amp;DATA!A7197&amp;"', '"&amp;DATA!D7197&amp;"', '"&amp;DATA!E7197&amp;"', '"&amp;DATA!F7197&amp;"', '"&amp;DATA!G7197&amp;"', '"&amp;DATA!H7197&amp;"', "&amp;DATA!J7197&amp;");","")</f>
        <v/>
      </c>
    </row>
    <row r="7198" spans="1:1" ht="15" customHeight="1">
      <c r="A7198" s="1" t="str">
        <f>IF(NOT(ISBLANK(DATA!A7198)),"INSERT INTO SYSADM.PSAUTHITEM VALUES ('"&amp;$B$1&amp;DATA!A7198&amp;"', '"&amp;DATA!D7198&amp;"', '"&amp;DATA!E7198&amp;"', '"&amp;DATA!F7198&amp;"', '"&amp;DATA!G7198&amp;"', '"&amp;DATA!H7198&amp;"', "&amp;DATA!J7198&amp;");","")</f>
        <v/>
      </c>
    </row>
    <row r="7199" spans="1:1" ht="15" customHeight="1">
      <c r="A7199" s="1" t="str">
        <f>IF(NOT(ISBLANK(DATA!A7199)),"INSERT INTO SYSADM.PSAUTHITEM VALUES ('"&amp;$B$1&amp;DATA!A7199&amp;"', '"&amp;DATA!D7199&amp;"', '"&amp;DATA!E7199&amp;"', '"&amp;DATA!F7199&amp;"', '"&amp;DATA!G7199&amp;"', '"&amp;DATA!H7199&amp;"', "&amp;DATA!J7199&amp;");","")</f>
        <v/>
      </c>
    </row>
    <row r="7200" spans="1:1" ht="15" customHeight="1">
      <c r="A7200" s="1" t="str">
        <f>IF(NOT(ISBLANK(DATA!A7200)),"INSERT INTO SYSADM.PSAUTHITEM VALUES ('"&amp;$B$1&amp;DATA!A7200&amp;"', '"&amp;DATA!D7200&amp;"', '"&amp;DATA!E7200&amp;"', '"&amp;DATA!F7200&amp;"', '"&amp;DATA!G7200&amp;"', '"&amp;DATA!H7200&amp;"', "&amp;DATA!J7200&amp;");","")</f>
        <v/>
      </c>
    </row>
    <row r="7201" spans="1:1" ht="15" customHeight="1">
      <c r="A7201" s="1" t="str">
        <f>IF(NOT(ISBLANK(DATA!A7201)),"INSERT INTO SYSADM.PSAUTHITEM VALUES ('"&amp;$B$1&amp;DATA!A7201&amp;"', '"&amp;DATA!D7201&amp;"', '"&amp;DATA!E7201&amp;"', '"&amp;DATA!F7201&amp;"', '"&amp;DATA!G7201&amp;"', '"&amp;DATA!H7201&amp;"', "&amp;DATA!J7201&amp;");","")</f>
        <v/>
      </c>
    </row>
    <row r="7202" spans="1:1" ht="15" customHeight="1">
      <c r="A7202" s="1" t="str">
        <f>IF(NOT(ISBLANK(DATA!A7202)),"INSERT INTO SYSADM.PSAUTHITEM VALUES ('"&amp;$B$1&amp;DATA!A7202&amp;"', '"&amp;DATA!D7202&amp;"', '"&amp;DATA!E7202&amp;"', '"&amp;DATA!F7202&amp;"', '"&amp;DATA!G7202&amp;"', '"&amp;DATA!H7202&amp;"', "&amp;DATA!J7202&amp;");","")</f>
        <v/>
      </c>
    </row>
    <row r="7203" spans="1:1" ht="15" customHeight="1">
      <c r="A7203" s="1" t="str">
        <f>IF(NOT(ISBLANK(DATA!A7203)),"INSERT INTO SYSADM.PSAUTHITEM VALUES ('"&amp;$B$1&amp;DATA!A7203&amp;"', '"&amp;DATA!D7203&amp;"', '"&amp;DATA!E7203&amp;"', '"&amp;DATA!F7203&amp;"', '"&amp;DATA!G7203&amp;"', '"&amp;DATA!H7203&amp;"', "&amp;DATA!J7203&amp;");","")</f>
        <v/>
      </c>
    </row>
    <row r="7204" spans="1:1" ht="15" customHeight="1">
      <c r="A7204" s="1" t="str">
        <f>IF(NOT(ISBLANK(DATA!A7204)),"INSERT INTO SYSADM.PSAUTHITEM VALUES ('"&amp;$B$1&amp;DATA!A7204&amp;"', '"&amp;DATA!D7204&amp;"', '"&amp;DATA!E7204&amp;"', '"&amp;DATA!F7204&amp;"', '"&amp;DATA!G7204&amp;"', '"&amp;DATA!H7204&amp;"', "&amp;DATA!J7204&amp;");","")</f>
        <v/>
      </c>
    </row>
    <row r="7205" spans="1:1" ht="15" customHeight="1">
      <c r="A7205" s="1" t="str">
        <f>IF(NOT(ISBLANK(DATA!A7205)),"INSERT INTO SYSADM.PSAUTHITEM VALUES ('"&amp;$B$1&amp;DATA!A7205&amp;"', '"&amp;DATA!D7205&amp;"', '"&amp;DATA!E7205&amp;"', '"&amp;DATA!F7205&amp;"', '"&amp;DATA!G7205&amp;"', '"&amp;DATA!H7205&amp;"', "&amp;DATA!J7205&amp;");","")</f>
        <v/>
      </c>
    </row>
    <row r="7206" spans="1:1" ht="15" customHeight="1">
      <c r="A7206" s="1" t="str">
        <f>IF(NOT(ISBLANK(DATA!A7206)),"INSERT INTO SYSADM.PSAUTHITEM VALUES ('"&amp;$B$1&amp;DATA!A7206&amp;"', '"&amp;DATA!D7206&amp;"', '"&amp;DATA!E7206&amp;"', '"&amp;DATA!F7206&amp;"', '"&amp;DATA!G7206&amp;"', '"&amp;DATA!H7206&amp;"', "&amp;DATA!J7206&amp;");","")</f>
        <v/>
      </c>
    </row>
    <row r="7207" spans="1:1" ht="15" customHeight="1">
      <c r="A7207" s="1" t="str">
        <f>IF(NOT(ISBLANK(DATA!A7207)),"INSERT INTO SYSADM.PSAUTHITEM VALUES ('"&amp;$B$1&amp;DATA!A7207&amp;"', '"&amp;DATA!D7207&amp;"', '"&amp;DATA!E7207&amp;"', '"&amp;DATA!F7207&amp;"', '"&amp;DATA!G7207&amp;"', '"&amp;DATA!H7207&amp;"', "&amp;DATA!J7207&amp;");","")</f>
        <v/>
      </c>
    </row>
    <row r="7208" spans="1:1" ht="15" customHeight="1">
      <c r="A7208" s="1" t="str">
        <f>IF(NOT(ISBLANK(DATA!A7208)),"INSERT INTO SYSADM.PSAUTHITEM VALUES ('"&amp;$B$1&amp;DATA!A7208&amp;"', '"&amp;DATA!D7208&amp;"', '"&amp;DATA!E7208&amp;"', '"&amp;DATA!F7208&amp;"', '"&amp;DATA!G7208&amp;"', '"&amp;DATA!H7208&amp;"', "&amp;DATA!J7208&amp;");","")</f>
        <v/>
      </c>
    </row>
    <row r="7209" spans="1:1" ht="15" customHeight="1">
      <c r="A7209" s="1" t="str">
        <f>IF(NOT(ISBLANK(DATA!A7209)),"INSERT INTO SYSADM.PSAUTHITEM VALUES ('"&amp;$B$1&amp;DATA!A7209&amp;"', '"&amp;DATA!D7209&amp;"', '"&amp;DATA!E7209&amp;"', '"&amp;DATA!F7209&amp;"', '"&amp;DATA!G7209&amp;"', '"&amp;DATA!H7209&amp;"', "&amp;DATA!J7209&amp;");","")</f>
        <v/>
      </c>
    </row>
    <row r="7210" spans="1:1" ht="15" customHeight="1">
      <c r="A7210" s="1" t="str">
        <f>IF(NOT(ISBLANK(DATA!A7210)),"INSERT INTO SYSADM.PSAUTHITEM VALUES ('"&amp;$B$1&amp;DATA!A7210&amp;"', '"&amp;DATA!D7210&amp;"', '"&amp;DATA!E7210&amp;"', '"&amp;DATA!F7210&amp;"', '"&amp;DATA!G7210&amp;"', '"&amp;DATA!H7210&amp;"', "&amp;DATA!J7210&amp;");","")</f>
        <v/>
      </c>
    </row>
    <row r="7211" spans="1:1" ht="15" customHeight="1">
      <c r="A7211" s="1" t="str">
        <f>IF(NOT(ISBLANK(DATA!A7211)),"INSERT INTO SYSADM.PSAUTHITEM VALUES ('"&amp;$B$1&amp;DATA!A7211&amp;"', '"&amp;DATA!D7211&amp;"', '"&amp;DATA!E7211&amp;"', '"&amp;DATA!F7211&amp;"', '"&amp;DATA!G7211&amp;"', '"&amp;DATA!H7211&amp;"', "&amp;DATA!J7211&amp;");","")</f>
        <v/>
      </c>
    </row>
    <row r="7212" spans="1:1" ht="15" customHeight="1">
      <c r="A7212" s="1" t="str">
        <f>IF(NOT(ISBLANK(DATA!A7212)),"INSERT INTO SYSADM.PSAUTHITEM VALUES ('"&amp;$B$1&amp;DATA!A7212&amp;"', '"&amp;DATA!D7212&amp;"', '"&amp;DATA!E7212&amp;"', '"&amp;DATA!F7212&amp;"', '"&amp;DATA!G7212&amp;"', '"&amp;DATA!H7212&amp;"', "&amp;DATA!J7212&amp;");","")</f>
        <v/>
      </c>
    </row>
    <row r="7213" spans="1:1" ht="15" customHeight="1">
      <c r="A7213" s="1" t="str">
        <f>IF(NOT(ISBLANK(DATA!A7213)),"INSERT INTO SYSADM.PSAUTHITEM VALUES ('"&amp;$B$1&amp;DATA!A7213&amp;"', '"&amp;DATA!D7213&amp;"', '"&amp;DATA!E7213&amp;"', '"&amp;DATA!F7213&amp;"', '"&amp;DATA!G7213&amp;"', '"&amp;DATA!H7213&amp;"', "&amp;DATA!J7213&amp;");","")</f>
        <v/>
      </c>
    </row>
    <row r="7214" spans="1:1" ht="15" customHeight="1">
      <c r="A7214" s="1" t="str">
        <f>IF(NOT(ISBLANK(DATA!A7214)),"INSERT INTO SYSADM.PSAUTHITEM VALUES ('"&amp;$B$1&amp;DATA!A7214&amp;"', '"&amp;DATA!D7214&amp;"', '"&amp;DATA!E7214&amp;"', '"&amp;DATA!F7214&amp;"', '"&amp;DATA!G7214&amp;"', '"&amp;DATA!H7214&amp;"', "&amp;DATA!J7214&amp;");","")</f>
        <v/>
      </c>
    </row>
    <row r="7215" spans="1:1" ht="15" customHeight="1">
      <c r="A7215" s="1" t="str">
        <f>IF(NOT(ISBLANK(DATA!A7215)),"INSERT INTO SYSADM.PSAUTHITEM VALUES ('"&amp;$B$1&amp;DATA!A7215&amp;"', '"&amp;DATA!D7215&amp;"', '"&amp;DATA!E7215&amp;"', '"&amp;DATA!F7215&amp;"', '"&amp;DATA!G7215&amp;"', '"&amp;DATA!H7215&amp;"', "&amp;DATA!J7215&amp;");","")</f>
        <v/>
      </c>
    </row>
    <row r="7216" spans="1:1" ht="15" customHeight="1">
      <c r="A7216" s="1" t="str">
        <f>IF(NOT(ISBLANK(DATA!A7216)),"INSERT INTO SYSADM.PSAUTHITEM VALUES ('"&amp;$B$1&amp;DATA!A7216&amp;"', '"&amp;DATA!D7216&amp;"', '"&amp;DATA!E7216&amp;"', '"&amp;DATA!F7216&amp;"', '"&amp;DATA!G7216&amp;"', '"&amp;DATA!H7216&amp;"', "&amp;DATA!J7216&amp;");","")</f>
        <v/>
      </c>
    </row>
    <row r="7217" spans="1:1" ht="15" customHeight="1">
      <c r="A7217" s="1" t="str">
        <f>IF(NOT(ISBLANK(DATA!A7217)),"INSERT INTO SYSADM.PSAUTHITEM VALUES ('"&amp;$B$1&amp;DATA!A7217&amp;"', '"&amp;DATA!D7217&amp;"', '"&amp;DATA!E7217&amp;"', '"&amp;DATA!F7217&amp;"', '"&amp;DATA!G7217&amp;"', '"&amp;DATA!H7217&amp;"', "&amp;DATA!J7217&amp;");","")</f>
        <v/>
      </c>
    </row>
    <row r="7218" spans="1:1" ht="15" customHeight="1">
      <c r="A7218" s="1" t="str">
        <f>IF(NOT(ISBLANK(DATA!A7218)),"INSERT INTO SYSADM.PSAUTHITEM VALUES ('"&amp;$B$1&amp;DATA!A7218&amp;"', '"&amp;DATA!D7218&amp;"', '"&amp;DATA!E7218&amp;"', '"&amp;DATA!F7218&amp;"', '"&amp;DATA!G7218&amp;"', '"&amp;DATA!H7218&amp;"', "&amp;DATA!J7218&amp;");","")</f>
        <v/>
      </c>
    </row>
    <row r="7219" spans="1:1" ht="15" customHeight="1">
      <c r="A7219" s="1" t="str">
        <f>IF(NOT(ISBLANK(DATA!A7219)),"INSERT INTO SYSADM.PSAUTHITEM VALUES ('"&amp;$B$1&amp;DATA!A7219&amp;"', '"&amp;DATA!D7219&amp;"', '"&amp;DATA!E7219&amp;"', '"&amp;DATA!F7219&amp;"', '"&amp;DATA!G7219&amp;"', '"&amp;DATA!H7219&amp;"', "&amp;DATA!J7219&amp;");","")</f>
        <v/>
      </c>
    </row>
    <row r="7220" spans="1:1" ht="15" customHeight="1">
      <c r="A7220" s="1" t="str">
        <f>IF(NOT(ISBLANK(DATA!A7220)),"INSERT INTO SYSADM.PSAUTHITEM VALUES ('"&amp;$B$1&amp;DATA!A7220&amp;"', '"&amp;DATA!D7220&amp;"', '"&amp;DATA!E7220&amp;"', '"&amp;DATA!F7220&amp;"', '"&amp;DATA!G7220&amp;"', '"&amp;DATA!H7220&amp;"', "&amp;DATA!J7220&amp;");","")</f>
        <v/>
      </c>
    </row>
    <row r="7221" spans="1:1" ht="15" customHeight="1">
      <c r="A7221" s="1" t="str">
        <f>IF(NOT(ISBLANK(DATA!A7221)),"INSERT INTO SYSADM.PSAUTHITEM VALUES ('"&amp;$B$1&amp;DATA!A7221&amp;"', '"&amp;DATA!D7221&amp;"', '"&amp;DATA!E7221&amp;"', '"&amp;DATA!F7221&amp;"', '"&amp;DATA!G7221&amp;"', '"&amp;DATA!H7221&amp;"', "&amp;DATA!J7221&amp;");","")</f>
        <v/>
      </c>
    </row>
    <row r="7222" spans="1:1" ht="15" customHeight="1">
      <c r="A7222" s="1" t="str">
        <f>IF(NOT(ISBLANK(DATA!A7222)),"INSERT INTO SYSADM.PSAUTHITEM VALUES ('"&amp;$B$1&amp;DATA!A7222&amp;"', '"&amp;DATA!D7222&amp;"', '"&amp;DATA!E7222&amp;"', '"&amp;DATA!F7222&amp;"', '"&amp;DATA!G7222&amp;"', '"&amp;DATA!H7222&amp;"', "&amp;DATA!J7222&amp;");","")</f>
        <v/>
      </c>
    </row>
    <row r="7223" spans="1:1" ht="15" customHeight="1">
      <c r="A7223" s="1" t="str">
        <f>IF(NOT(ISBLANK(DATA!A7223)),"INSERT INTO SYSADM.PSAUTHITEM VALUES ('"&amp;$B$1&amp;DATA!A7223&amp;"', '"&amp;DATA!D7223&amp;"', '"&amp;DATA!E7223&amp;"', '"&amp;DATA!F7223&amp;"', '"&amp;DATA!G7223&amp;"', '"&amp;DATA!H7223&amp;"', "&amp;DATA!J7223&amp;");","")</f>
        <v/>
      </c>
    </row>
    <row r="7224" spans="1:1" ht="15" customHeight="1">
      <c r="A7224" s="1" t="str">
        <f>IF(NOT(ISBLANK(DATA!A7224)),"INSERT INTO SYSADM.PSAUTHITEM VALUES ('"&amp;$B$1&amp;DATA!A7224&amp;"', '"&amp;DATA!D7224&amp;"', '"&amp;DATA!E7224&amp;"', '"&amp;DATA!F7224&amp;"', '"&amp;DATA!G7224&amp;"', '"&amp;DATA!H7224&amp;"', "&amp;DATA!J7224&amp;");","")</f>
        <v/>
      </c>
    </row>
    <row r="7225" spans="1:1" ht="15" customHeight="1">
      <c r="A7225" s="1" t="str">
        <f>IF(NOT(ISBLANK(DATA!A7225)),"INSERT INTO SYSADM.PSAUTHITEM VALUES ('"&amp;$B$1&amp;DATA!A7225&amp;"', '"&amp;DATA!D7225&amp;"', '"&amp;DATA!E7225&amp;"', '"&amp;DATA!F7225&amp;"', '"&amp;DATA!G7225&amp;"', '"&amp;DATA!H7225&amp;"', "&amp;DATA!J7225&amp;");","")</f>
        <v/>
      </c>
    </row>
    <row r="7226" spans="1:1" ht="15" customHeight="1">
      <c r="A7226" s="1" t="str">
        <f>IF(NOT(ISBLANK(DATA!A7226)),"INSERT INTO SYSADM.PSAUTHITEM VALUES ('"&amp;$B$1&amp;DATA!A7226&amp;"', '"&amp;DATA!D7226&amp;"', '"&amp;DATA!E7226&amp;"', '"&amp;DATA!F7226&amp;"', '"&amp;DATA!G7226&amp;"', '"&amp;DATA!H7226&amp;"', "&amp;DATA!J7226&amp;");","")</f>
        <v/>
      </c>
    </row>
    <row r="7227" spans="1:1" ht="15" customHeight="1">
      <c r="A7227" s="1" t="str">
        <f>IF(NOT(ISBLANK(DATA!A7227)),"INSERT INTO SYSADM.PSAUTHITEM VALUES ('"&amp;$B$1&amp;DATA!A7227&amp;"', '"&amp;DATA!D7227&amp;"', '"&amp;DATA!E7227&amp;"', '"&amp;DATA!F7227&amp;"', '"&amp;DATA!G7227&amp;"', '"&amp;DATA!H7227&amp;"', "&amp;DATA!J7227&amp;");","")</f>
        <v/>
      </c>
    </row>
    <row r="7228" spans="1:1" ht="15" customHeight="1">
      <c r="A7228" s="1" t="str">
        <f>IF(NOT(ISBLANK(DATA!A7228)),"INSERT INTO SYSADM.PSAUTHITEM VALUES ('"&amp;$B$1&amp;DATA!A7228&amp;"', '"&amp;DATA!D7228&amp;"', '"&amp;DATA!E7228&amp;"', '"&amp;DATA!F7228&amp;"', '"&amp;DATA!G7228&amp;"', '"&amp;DATA!H7228&amp;"', "&amp;DATA!J7228&amp;");","")</f>
        <v/>
      </c>
    </row>
    <row r="7229" spans="1:1" ht="15" customHeight="1">
      <c r="A7229" s="1" t="str">
        <f>IF(NOT(ISBLANK(DATA!A7229)),"INSERT INTO SYSADM.PSAUTHITEM VALUES ('"&amp;$B$1&amp;DATA!A7229&amp;"', '"&amp;DATA!D7229&amp;"', '"&amp;DATA!E7229&amp;"', '"&amp;DATA!F7229&amp;"', '"&amp;DATA!G7229&amp;"', '"&amp;DATA!H7229&amp;"', "&amp;DATA!J7229&amp;");","")</f>
        <v/>
      </c>
    </row>
    <row r="7230" spans="1:1" ht="15" customHeight="1">
      <c r="A7230" s="1" t="str">
        <f>IF(NOT(ISBLANK(DATA!A7230)),"INSERT INTO SYSADM.PSAUTHITEM VALUES ('"&amp;$B$1&amp;DATA!A7230&amp;"', '"&amp;DATA!D7230&amp;"', '"&amp;DATA!E7230&amp;"', '"&amp;DATA!F7230&amp;"', '"&amp;DATA!G7230&amp;"', '"&amp;DATA!H7230&amp;"', "&amp;DATA!J7230&amp;");","")</f>
        <v/>
      </c>
    </row>
    <row r="7231" spans="1:1" ht="15" customHeight="1">
      <c r="A7231" s="1" t="str">
        <f>IF(NOT(ISBLANK(DATA!A7231)),"INSERT INTO SYSADM.PSAUTHITEM VALUES ('"&amp;$B$1&amp;DATA!A7231&amp;"', '"&amp;DATA!D7231&amp;"', '"&amp;DATA!E7231&amp;"', '"&amp;DATA!F7231&amp;"', '"&amp;DATA!G7231&amp;"', '"&amp;DATA!H7231&amp;"', "&amp;DATA!J7231&amp;");","")</f>
        <v/>
      </c>
    </row>
    <row r="7232" spans="1:1" ht="15" customHeight="1">
      <c r="A7232" s="1" t="str">
        <f>IF(NOT(ISBLANK(DATA!A7232)),"INSERT INTO SYSADM.PSAUTHITEM VALUES ('"&amp;$B$1&amp;DATA!A7232&amp;"', '"&amp;DATA!D7232&amp;"', '"&amp;DATA!E7232&amp;"', '"&amp;DATA!F7232&amp;"', '"&amp;DATA!G7232&amp;"', '"&amp;DATA!H7232&amp;"', "&amp;DATA!J7232&amp;");","")</f>
        <v/>
      </c>
    </row>
    <row r="7233" spans="1:1" ht="15" customHeight="1">
      <c r="A7233" s="1" t="str">
        <f>IF(NOT(ISBLANK(DATA!A7233)),"INSERT INTO SYSADM.PSAUTHITEM VALUES ('"&amp;$B$1&amp;DATA!A7233&amp;"', '"&amp;DATA!D7233&amp;"', '"&amp;DATA!E7233&amp;"', '"&amp;DATA!F7233&amp;"', '"&amp;DATA!G7233&amp;"', '"&amp;DATA!H7233&amp;"', "&amp;DATA!J7233&amp;");","")</f>
        <v/>
      </c>
    </row>
    <row r="7234" spans="1:1" ht="15" customHeight="1">
      <c r="A7234" s="1" t="str">
        <f>IF(NOT(ISBLANK(DATA!A7234)),"INSERT INTO SYSADM.PSAUTHITEM VALUES ('"&amp;$B$1&amp;DATA!A7234&amp;"', '"&amp;DATA!D7234&amp;"', '"&amp;DATA!E7234&amp;"', '"&amp;DATA!F7234&amp;"', '"&amp;DATA!G7234&amp;"', '"&amp;DATA!H7234&amp;"', "&amp;DATA!J7234&amp;");","")</f>
        <v/>
      </c>
    </row>
    <row r="7235" spans="1:1" ht="15" customHeight="1">
      <c r="A7235" s="1" t="str">
        <f>IF(NOT(ISBLANK(DATA!A7235)),"INSERT INTO SYSADM.PSAUTHITEM VALUES ('"&amp;$B$1&amp;DATA!A7235&amp;"', '"&amp;DATA!D7235&amp;"', '"&amp;DATA!E7235&amp;"', '"&amp;DATA!F7235&amp;"', '"&amp;DATA!G7235&amp;"', '"&amp;DATA!H7235&amp;"', "&amp;DATA!J7235&amp;");","")</f>
        <v/>
      </c>
    </row>
    <row r="7236" spans="1:1" ht="15" customHeight="1">
      <c r="A7236" s="1" t="str">
        <f>IF(NOT(ISBLANK(DATA!A7236)),"INSERT INTO SYSADM.PSAUTHITEM VALUES ('"&amp;$B$1&amp;DATA!A7236&amp;"', '"&amp;DATA!D7236&amp;"', '"&amp;DATA!E7236&amp;"', '"&amp;DATA!F7236&amp;"', '"&amp;DATA!G7236&amp;"', '"&amp;DATA!H7236&amp;"', "&amp;DATA!J7236&amp;");","")</f>
        <v/>
      </c>
    </row>
    <row r="7237" spans="1:1" ht="15" customHeight="1">
      <c r="A7237" s="1" t="str">
        <f>IF(NOT(ISBLANK(DATA!A7237)),"INSERT INTO SYSADM.PSAUTHITEM VALUES ('"&amp;$B$1&amp;DATA!A7237&amp;"', '"&amp;DATA!D7237&amp;"', '"&amp;DATA!E7237&amp;"', '"&amp;DATA!F7237&amp;"', '"&amp;DATA!G7237&amp;"', '"&amp;DATA!H7237&amp;"', "&amp;DATA!J7237&amp;");","")</f>
        <v/>
      </c>
    </row>
    <row r="7238" spans="1:1" ht="15" customHeight="1">
      <c r="A7238" s="1" t="str">
        <f>IF(NOT(ISBLANK(DATA!A7238)),"INSERT INTO SYSADM.PSAUTHITEM VALUES ('"&amp;$B$1&amp;DATA!A7238&amp;"', '"&amp;DATA!D7238&amp;"', '"&amp;DATA!E7238&amp;"', '"&amp;DATA!F7238&amp;"', '"&amp;DATA!G7238&amp;"', '"&amp;DATA!H7238&amp;"', "&amp;DATA!J7238&amp;");","")</f>
        <v/>
      </c>
    </row>
    <row r="7239" spans="1:1" ht="15" customHeight="1">
      <c r="A7239" s="1" t="str">
        <f>IF(NOT(ISBLANK(DATA!A7239)),"INSERT INTO SYSADM.PSAUTHITEM VALUES ('"&amp;$B$1&amp;DATA!A7239&amp;"', '"&amp;DATA!D7239&amp;"', '"&amp;DATA!E7239&amp;"', '"&amp;DATA!F7239&amp;"', '"&amp;DATA!G7239&amp;"', '"&amp;DATA!H7239&amp;"', "&amp;DATA!J7239&amp;");","")</f>
        <v/>
      </c>
    </row>
    <row r="7240" spans="1:1" ht="15" customHeight="1">
      <c r="A7240" s="1" t="str">
        <f>IF(NOT(ISBLANK(DATA!A7240)),"INSERT INTO SYSADM.PSAUTHITEM VALUES ('"&amp;$B$1&amp;DATA!A7240&amp;"', '"&amp;DATA!D7240&amp;"', '"&amp;DATA!E7240&amp;"', '"&amp;DATA!F7240&amp;"', '"&amp;DATA!G7240&amp;"', '"&amp;DATA!H7240&amp;"', "&amp;DATA!J7240&amp;");","")</f>
        <v/>
      </c>
    </row>
    <row r="7241" spans="1:1" ht="15" customHeight="1">
      <c r="A7241" s="1" t="str">
        <f>IF(NOT(ISBLANK(DATA!A7241)),"INSERT INTO SYSADM.PSAUTHITEM VALUES ('"&amp;$B$1&amp;DATA!A7241&amp;"', '"&amp;DATA!D7241&amp;"', '"&amp;DATA!E7241&amp;"', '"&amp;DATA!F7241&amp;"', '"&amp;DATA!G7241&amp;"', '"&amp;DATA!H7241&amp;"', "&amp;DATA!J7241&amp;");","")</f>
        <v/>
      </c>
    </row>
    <row r="7242" spans="1:1" ht="15" customHeight="1">
      <c r="A7242" s="1" t="str">
        <f>IF(NOT(ISBLANK(DATA!A7242)),"INSERT INTO SYSADM.PSAUTHITEM VALUES ('"&amp;$B$1&amp;DATA!A7242&amp;"', '"&amp;DATA!D7242&amp;"', '"&amp;DATA!E7242&amp;"', '"&amp;DATA!F7242&amp;"', '"&amp;DATA!G7242&amp;"', '"&amp;DATA!H7242&amp;"', "&amp;DATA!J7242&amp;");","")</f>
        <v/>
      </c>
    </row>
    <row r="7243" spans="1:1" ht="15" customHeight="1">
      <c r="A7243" s="1" t="str">
        <f>IF(NOT(ISBLANK(DATA!A7243)),"INSERT INTO SYSADM.PSAUTHITEM VALUES ('"&amp;$B$1&amp;DATA!A7243&amp;"', '"&amp;DATA!D7243&amp;"', '"&amp;DATA!E7243&amp;"', '"&amp;DATA!F7243&amp;"', '"&amp;DATA!G7243&amp;"', '"&amp;DATA!H7243&amp;"', "&amp;DATA!J7243&amp;");","")</f>
        <v/>
      </c>
    </row>
    <row r="7244" spans="1:1" ht="15" customHeight="1">
      <c r="A7244" s="1" t="str">
        <f>IF(NOT(ISBLANK(DATA!A7244)),"INSERT INTO SYSADM.PSAUTHITEM VALUES ('"&amp;$B$1&amp;DATA!A7244&amp;"', '"&amp;DATA!D7244&amp;"', '"&amp;DATA!E7244&amp;"', '"&amp;DATA!F7244&amp;"', '"&amp;DATA!G7244&amp;"', '"&amp;DATA!H7244&amp;"', "&amp;DATA!J7244&amp;");","")</f>
        <v/>
      </c>
    </row>
    <row r="7245" spans="1:1" ht="15" customHeight="1">
      <c r="A7245" s="1" t="str">
        <f>IF(NOT(ISBLANK(DATA!A7245)),"INSERT INTO SYSADM.PSAUTHITEM VALUES ('"&amp;$B$1&amp;DATA!A7245&amp;"', '"&amp;DATA!D7245&amp;"', '"&amp;DATA!E7245&amp;"', '"&amp;DATA!F7245&amp;"', '"&amp;DATA!G7245&amp;"', '"&amp;DATA!H7245&amp;"', "&amp;DATA!J7245&amp;");","")</f>
        <v/>
      </c>
    </row>
    <row r="7246" spans="1:1" ht="15" customHeight="1">
      <c r="A7246" s="1" t="str">
        <f>IF(NOT(ISBLANK(DATA!A7246)),"INSERT INTO SYSADM.PSAUTHITEM VALUES ('"&amp;$B$1&amp;DATA!A7246&amp;"', '"&amp;DATA!D7246&amp;"', '"&amp;DATA!E7246&amp;"', '"&amp;DATA!F7246&amp;"', '"&amp;DATA!G7246&amp;"', '"&amp;DATA!H7246&amp;"', "&amp;DATA!J7246&amp;");","")</f>
        <v/>
      </c>
    </row>
    <row r="7247" spans="1:1" ht="15" customHeight="1">
      <c r="A7247" s="1" t="str">
        <f>IF(NOT(ISBLANK(DATA!A7247)),"INSERT INTO SYSADM.PSAUTHITEM VALUES ('"&amp;$B$1&amp;DATA!A7247&amp;"', '"&amp;DATA!D7247&amp;"', '"&amp;DATA!E7247&amp;"', '"&amp;DATA!F7247&amp;"', '"&amp;DATA!G7247&amp;"', '"&amp;DATA!H7247&amp;"', "&amp;DATA!J7247&amp;");","")</f>
        <v/>
      </c>
    </row>
    <row r="7248" spans="1:1" ht="15" customHeight="1">
      <c r="A7248" s="1" t="str">
        <f>IF(NOT(ISBLANK(DATA!A7248)),"INSERT INTO SYSADM.PSAUTHITEM VALUES ('"&amp;$B$1&amp;DATA!A7248&amp;"', '"&amp;DATA!D7248&amp;"', '"&amp;DATA!E7248&amp;"', '"&amp;DATA!F7248&amp;"', '"&amp;DATA!G7248&amp;"', '"&amp;DATA!H7248&amp;"', "&amp;DATA!J7248&amp;");","")</f>
        <v/>
      </c>
    </row>
    <row r="7249" spans="1:1" ht="15" customHeight="1">
      <c r="A7249" s="1" t="str">
        <f>IF(NOT(ISBLANK(DATA!A7249)),"INSERT INTO SYSADM.PSAUTHITEM VALUES ('"&amp;$B$1&amp;DATA!A7249&amp;"', '"&amp;DATA!D7249&amp;"', '"&amp;DATA!E7249&amp;"', '"&amp;DATA!F7249&amp;"', '"&amp;DATA!G7249&amp;"', '"&amp;DATA!H7249&amp;"', "&amp;DATA!J7249&amp;");","")</f>
        <v/>
      </c>
    </row>
    <row r="7250" spans="1:1" ht="15" customHeight="1">
      <c r="A7250" s="1" t="str">
        <f>IF(NOT(ISBLANK(DATA!A7250)),"INSERT INTO SYSADM.PSAUTHITEM VALUES ('"&amp;$B$1&amp;DATA!A7250&amp;"', '"&amp;DATA!D7250&amp;"', '"&amp;DATA!E7250&amp;"', '"&amp;DATA!F7250&amp;"', '"&amp;DATA!G7250&amp;"', '"&amp;DATA!H7250&amp;"', "&amp;DATA!J7250&amp;");","")</f>
        <v/>
      </c>
    </row>
    <row r="7251" spans="1:1" ht="15" customHeight="1">
      <c r="A7251" s="1" t="str">
        <f>IF(NOT(ISBLANK(DATA!A7251)),"INSERT INTO SYSADM.PSAUTHITEM VALUES ('"&amp;$B$1&amp;DATA!A7251&amp;"', '"&amp;DATA!D7251&amp;"', '"&amp;DATA!E7251&amp;"', '"&amp;DATA!F7251&amp;"', '"&amp;DATA!G7251&amp;"', '"&amp;DATA!H7251&amp;"', "&amp;DATA!J7251&amp;");","")</f>
        <v/>
      </c>
    </row>
    <row r="7252" spans="1:1" ht="15" customHeight="1">
      <c r="A7252" s="1" t="str">
        <f>IF(NOT(ISBLANK(DATA!A7252)),"INSERT INTO SYSADM.PSAUTHITEM VALUES ('"&amp;$B$1&amp;DATA!A7252&amp;"', '"&amp;DATA!D7252&amp;"', '"&amp;DATA!E7252&amp;"', '"&amp;DATA!F7252&amp;"', '"&amp;DATA!G7252&amp;"', '"&amp;DATA!H7252&amp;"', "&amp;DATA!J7252&amp;");","")</f>
        <v/>
      </c>
    </row>
    <row r="7253" spans="1:1" ht="15" customHeight="1">
      <c r="A7253" s="1" t="str">
        <f>IF(NOT(ISBLANK(DATA!A7253)),"INSERT INTO SYSADM.PSAUTHITEM VALUES ('"&amp;$B$1&amp;DATA!A7253&amp;"', '"&amp;DATA!D7253&amp;"', '"&amp;DATA!E7253&amp;"', '"&amp;DATA!F7253&amp;"', '"&amp;DATA!G7253&amp;"', '"&amp;DATA!H7253&amp;"', "&amp;DATA!J7253&amp;");","")</f>
        <v/>
      </c>
    </row>
    <row r="7254" spans="1:1" ht="15" customHeight="1">
      <c r="A7254" s="1" t="str">
        <f>IF(NOT(ISBLANK(DATA!A7254)),"INSERT INTO SYSADM.PSAUTHITEM VALUES ('"&amp;$B$1&amp;DATA!A7254&amp;"', '"&amp;DATA!D7254&amp;"', '"&amp;DATA!E7254&amp;"', '"&amp;DATA!F7254&amp;"', '"&amp;DATA!G7254&amp;"', '"&amp;DATA!H7254&amp;"', "&amp;DATA!J7254&amp;");","")</f>
        <v/>
      </c>
    </row>
    <row r="7255" spans="1:1" ht="15" customHeight="1">
      <c r="A7255" s="1" t="str">
        <f>IF(NOT(ISBLANK(DATA!A7255)),"INSERT INTO SYSADM.PSAUTHITEM VALUES ('"&amp;$B$1&amp;DATA!A7255&amp;"', '"&amp;DATA!D7255&amp;"', '"&amp;DATA!E7255&amp;"', '"&amp;DATA!F7255&amp;"', '"&amp;DATA!G7255&amp;"', '"&amp;DATA!H7255&amp;"', "&amp;DATA!J7255&amp;");","")</f>
        <v/>
      </c>
    </row>
    <row r="7256" spans="1:1" ht="15" customHeight="1">
      <c r="A7256" s="1" t="str">
        <f>IF(NOT(ISBLANK(DATA!A7256)),"INSERT INTO SYSADM.PSAUTHITEM VALUES ('"&amp;$B$1&amp;DATA!A7256&amp;"', '"&amp;DATA!D7256&amp;"', '"&amp;DATA!E7256&amp;"', '"&amp;DATA!F7256&amp;"', '"&amp;DATA!G7256&amp;"', '"&amp;DATA!H7256&amp;"', "&amp;DATA!J7256&amp;");","")</f>
        <v/>
      </c>
    </row>
    <row r="7257" spans="1:1" ht="15" customHeight="1">
      <c r="A7257" s="1" t="str">
        <f>IF(NOT(ISBLANK(DATA!A7257)),"INSERT INTO SYSADM.PSAUTHITEM VALUES ('"&amp;$B$1&amp;DATA!A7257&amp;"', '"&amp;DATA!D7257&amp;"', '"&amp;DATA!E7257&amp;"', '"&amp;DATA!F7257&amp;"', '"&amp;DATA!G7257&amp;"', '"&amp;DATA!H7257&amp;"', "&amp;DATA!J7257&amp;");","")</f>
        <v/>
      </c>
    </row>
    <row r="7258" spans="1:1" ht="15" customHeight="1">
      <c r="A7258" s="1" t="str">
        <f>IF(NOT(ISBLANK(DATA!A7258)),"INSERT INTO SYSADM.PSAUTHITEM VALUES ('"&amp;$B$1&amp;DATA!A7258&amp;"', '"&amp;DATA!D7258&amp;"', '"&amp;DATA!E7258&amp;"', '"&amp;DATA!F7258&amp;"', '"&amp;DATA!G7258&amp;"', '"&amp;DATA!H7258&amp;"', "&amp;DATA!J7258&amp;");","")</f>
        <v/>
      </c>
    </row>
    <row r="7259" spans="1:1" ht="15" customHeight="1">
      <c r="A7259" s="1" t="str">
        <f>IF(NOT(ISBLANK(DATA!A7259)),"INSERT INTO SYSADM.PSAUTHITEM VALUES ('"&amp;$B$1&amp;DATA!A7259&amp;"', '"&amp;DATA!D7259&amp;"', '"&amp;DATA!E7259&amp;"', '"&amp;DATA!F7259&amp;"', '"&amp;DATA!G7259&amp;"', '"&amp;DATA!H7259&amp;"', "&amp;DATA!J7259&amp;");","")</f>
        <v/>
      </c>
    </row>
    <row r="7260" spans="1:1" ht="15" customHeight="1">
      <c r="A7260" s="1" t="str">
        <f>IF(NOT(ISBLANK(DATA!A7260)),"INSERT INTO SYSADM.PSAUTHITEM VALUES ('"&amp;$B$1&amp;DATA!A7260&amp;"', '"&amp;DATA!D7260&amp;"', '"&amp;DATA!E7260&amp;"', '"&amp;DATA!F7260&amp;"', '"&amp;DATA!G7260&amp;"', '"&amp;DATA!H7260&amp;"', "&amp;DATA!J7260&amp;");","")</f>
        <v/>
      </c>
    </row>
    <row r="7261" spans="1:1" ht="15" customHeight="1">
      <c r="A7261" s="1" t="str">
        <f>IF(NOT(ISBLANK(DATA!A7261)),"INSERT INTO SYSADM.PSAUTHITEM VALUES ('"&amp;$B$1&amp;DATA!A7261&amp;"', '"&amp;DATA!D7261&amp;"', '"&amp;DATA!E7261&amp;"', '"&amp;DATA!F7261&amp;"', '"&amp;DATA!G7261&amp;"', '"&amp;DATA!H7261&amp;"', "&amp;DATA!J7261&amp;");","")</f>
        <v/>
      </c>
    </row>
    <row r="7262" spans="1:1" ht="15" customHeight="1">
      <c r="A7262" s="1" t="str">
        <f>IF(NOT(ISBLANK(DATA!A7262)),"INSERT INTO SYSADM.PSAUTHITEM VALUES ('"&amp;$B$1&amp;DATA!A7262&amp;"', '"&amp;DATA!D7262&amp;"', '"&amp;DATA!E7262&amp;"', '"&amp;DATA!F7262&amp;"', '"&amp;DATA!G7262&amp;"', '"&amp;DATA!H7262&amp;"', "&amp;DATA!J7262&amp;");","")</f>
        <v/>
      </c>
    </row>
    <row r="7263" spans="1:1" ht="15" customHeight="1">
      <c r="A7263" s="1" t="str">
        <f>IF(NOT(ISBLANK(DATA!A7263)),"INSERT INTO SYSADM.PSAUTHITEM VALUES ('"&amp;$B$1&amp;DATA!A7263&amp;"', '"&amp;DATA!D7263&amp;"', '"&amp;DATA!E7263&amp;"', '"&amp;DATA!F7263&amp;"', '"&amp;DATA!G7263&amp;"', '"&amp;DATA!H7263&amp;"', "&amp;DATA!J7263&amp;");","")</f>
        <v/>
      </c>
    </row>
    <row r="7264" spans="1:1" ht="15" customHeight="1">
      <c r="A7264" s="1" t="str">
        <f>IF(NOT(ISBLANK(DATA!A7264)),"INSERT INTO SYSADM.PSAUTHITEM VALUES ('"&amp;$B$1&amp;DATA!A7264&amp;"', '"&amp;DATA!D7264&amp;"', '"&amp;DATA!E7264&amp;"', '"&amp;DATA!F7264&amp;"', '"&amp;DATA!G7264&amp;"', '"&amp;DATA!H7264&amp;"', "&amp;DATA!J7264&amp;");","")</f>
        <v/>
      </c>
    </row>
    <row r="7265" spans="1:1" ht="15" customHeight="1">
      <c r="A7265" s="1" t="str">
        <f>IF(NOT(ISBLANK(DATA!A7265)),"INSERT INTO SYSADM.PSAUTHITEM VALUES ('"&amp;$B$1&amp;DATA!A7265&amp;"', '"&amp;DATA!D7265&amp;"', '"&amp;DATA!E7265&amp;"', '"&amp;DATA!F7265&amp;"', '"&amp;DATA!G7265&amp;"', '"&amp;DATA!H7265&amp;"', "&amp;DATA!J7265&amp;");","")</f>
        <v/>
      </c>
    </row>
    <row r="7266" spans="1:1" ht="15" customHeight="1">
      <c r="A7266" s="1" t="str">
        <f>IF(NOT(ISBLANK(DATA!A7266)),"INSERT INTO SYSADM.PSAUTHITEM VALUES ('"&amp;$B$1&amp;DATA!A7266&amp;"', '"&amp;DATA!D7266&amp;"', '"&amp;DATA!E7266&amp;"', '"&amp;DATA!F7266&amp;"', '"&amp;DATA!G7266&amp;"', '"&amp;DATA!H7266&amp;"', "&amp;DATA!J7266&amp;");","")</f>
        <v/>
      </c>
    </row>
    <row r="7267" spans="1:1" ht="15" customHeight="1">
      <c r="A7267" s="1" t="str">
        <f>IF(NOT(ISBLANK(DATA!A7267)),"INSERT INTO SYSADM.PSAUTHITEM VALUES ('"&amp;$B$1&amp;DATA!A7267&amp;"', '"&amp;DATA!D7267&amp;"', '"&amp;DATA!E7267&amp;"', '"&amp;DATA!F7267&amp;"', '"&amp;DATA!G7267&amp;"', '"&amp;DATA!H7267&amp;"', "&amp;DATA!J7267&amp;");","")</f>
        <v/>
      </c>
    </row>
    <row r="7268" spans="1:1" ht="15" customHeight="1">
      <c r="A7268" s="1" t="str">
        <f>IF(NOT(ISBLANK(DATA!A7268)),"INSERT INTO SYSADM.PSAUTHITEM VALUES ('"&amp;$B$1&amp;DATA!A7268&amp;"', '"&amp;DATA!D7268&amp;"', '"&amp;DATA!E7268&amp;"', '"&amp;DATA!F7268&amp;"', '"&amp;DATA!G7268&amp;"', '"&amp;DATA!H7268&amp;"', "&amp;DATA!J7268&amp;");","")</f>
        <v/>
      </c>
    </row>
    <row r="7269" spans="1:1" ht="15" customHeight="1">
      <c r="A7269" s="1" t="str">
        <f>IF(NOT(ISBLANK(DATA!A7269)),"INSERT INTO SYSADM.PSAUTHITEM VALUES ('"&amp;$B$1&amp;DATA!A7269&amp;"', '"&amp;DATA!D7269&amp;"', '"&amp;DATA!E7269&amp;"', '"&amp;DATA!F7269&amp;"', '"&amp;DATA!G7269&amp;"', '"&amp;DATA!H7269&amp;"', "&amp;DATA!J7269&amp;");","")</f>
        <v/>
      </c>
    </row>
    <row r="7270" spans="1:1" ht="15" customHeight="1">
      <c r="A7270" s="1" t="str">
        <f>IF(NOT(ISBLANK(DATA!A7270)),"INSERT INTO SYSADM.PSAUTHITEM VALUES ('"&amp;$B$1&amp;DATA!A7270&amp;"', '"&amp;DATA!D7270&amp;"', '"&amp;DATA!E7270&amp;"', '"&amp;DATA!F7270&amp;"', '"&amp;DATA!G7270&amp;"', '"&amp;DATA!H7270&amp;"', "&amp;DATA!J7270&amp;");","")</f>
        <v/>
      </c>
    </row>
    <row r="7271" spans="1:1" ht="15" customHeight="1">
      <c r="A7271" s="1" t="str">
        <f>IF(NOT(ISBLANK(DATA!A7271)),"INSERT INTO SYSADM.PSAUTHITEM VALUES ('"&amp;$B$1&amp;DATA!A7271&amp;"', '"&amp;DATA!D7271&amp;"', '"&amp;DATA!E7271&amp;"', '"&amp;DATA!F7271&amp;"', '"&amp;DATA!G7271&amp;"', '"&amp;DATA!H7271&amp;"', "&amp;DATA!J7271&amp;");","")</f>
        <v/>
      </c>
    </row>
    <row r="7272" spans="1:1" ht="15" customHeight="1">
      <c r="A7272" s="1" t="str">
        <f>IF(NOT(ISBLANK(DATA!A7272)),"INSERT INTO SYSADM.PSAUTHITEM VALUES ('"&amp;$B$1&amp;DATA!A7272&amp;"', '"&amp;DATA!D7272&amp;"', '"&amp;DATA!E7272&amp;"', '"&amp;DATA!F7272&amp;"', '"&amp;DATA!G7272&amp;"', '"&amp;DATA!H7272&amp;"', "&amp;DATA!J7272&amp;");","")</f>
        <v/>
      </c>
    </row>
    <row r="7273" spans="1:1" ht="15" customHeight="1">
      <c r="A7273" s="1" t="str">
        <f>IF(NOT(ISBLANK(DATA!A7273)),"INSERT INTO SYSADM.PSAUTHITEM VALUES ('"&amp;$B$1&amp;DATA!A7273&amp;"', '"&amp;DATA!D7273&amp;"', '"&amp;DATA!E7273&amp;"', '"&amp;DATA!F7273&amp;"', '"&amp;DATA!G7273&amp;"', '"&amp;DATA!H7273&amp;"', "&amp;DATA!J7273&amp;");","")</f>
        <v/>
      </c>
    </row>
    <row r="7274" spans="1:1" ht="15" customHeight="1">
      <c r="A7274" s="1" t="str">
        <f>IF(NOT(ISBLANK(DATA!A7274)),"INSERT INTO SYSADM.PSAUTHITEM VALUES ('"&amp;$B$1&amp;DATA!A7274&amp;"', '"&amp;DATA!D7274&amp;"', '"&amp;DATA!E7274&amp;"', '"&amp;DATA!F7274&amp;"', '"&amp;DATA!G7274&amp;"', '"&amp;DATA!H7274&amp;"', "&amp;DATA!J7274&amp;");","")</f>
        <v/>
      </c>
    </row>
    <row r="7275" spans="1:1" ht="15" customHeight="1">
      <c r="A7275" s="1" t="str">
        <f>IF(NOT(ISBLANK(DATA!A7275)),"INSERT INTO SYSADM.PSAUTHITEM VALUES ('"&amp;$B$1&amp;DATA!A7275&amp;"', '"&amp;DATA!D7275&amp;"', '"&amp;DATA!E7275&amp;"', '"&amp;DATA!F7275&amp;"', '"&amp;DATA!G7275&amp;"', '"&amp;DATA!H7275&amp;"', "&amp;DATA!J7275&amp;");","")</f>
        <v/>
      </c>
    </row>
    <row r="7276" spans="1:1" ht="15" customHeight="1">
      <c r="A7276" s="1" t="str">
        <f>IF(NOT(ISBLANK(DATA!A7276)),"INSERT INTO SYSADM.PSAUTHITEM VALUES ('"&amp;$B$1&amp;DATA!A7276&amp;"', '"&amp;DATA!D7276&amp;"', '"&amp;DATA!E7276&amp;"', '"&amp;DATA!F7276&amp;"', '"&amp;DATA!G7276&amp;"', '"&amp;DATA!H7276&amp;"', "&amp;DATA!J7276&amp;");","")</f>
        <v/>
      </c>
    </row>
    <row r="7277" spans="1:1" ht="15" customHeight="1">
      <c r="A7277" s="1" t="str">
        <f>IF(NOT(ISBLANK(DATA!A7277)),"INSERT INTO SYSADM.PSAUTHITEM VALUES ('"&amp;$B$1&amp;DATA!A7277&amp;"', '"&amp;DATA!D7277&amp;"', '"&amp;DATA!E7277&amp;"', '"&amp;DATA!F7277&amp;"', '"&amp;DATA!G7277&amp;"', '"&amp;DATA!H7277&amp;"', "&amp;DATA!J7277&amp;");","")</f>
        <v/>
      </c>
    </row>
    <row r="7278" spans="1:1" ht="15" customHeight="1">
      <c r="A7278" s="1" t="str">
        <f>IF(NOT(ISBLANK(DATA!A7278)),"INSERT INTO SYSADM.PSAUTHITEM VALUES ('"&amp;$B$1&amp;DATA!A7278&amp;"', '"&amp;DATA!D7278&amp;"', '"&amp;DATA!E7278&amp;"', '"&amp;DATA!F7278&amp;"', '"&amp;DATA!G7278&amp;"', '"&amp;DATA!H7278&amp;"', "&amp;DATA!J7278&amp;");","")</f>
        <v/>
      </c>
    </row>
    <row r="7279" spans="1:1" ht="15" customHeight="1">
      <c r="A7279" s="1" t="str">
        <f>IF(NOT(ISBLANK(DATA!A7279)),"INSERT INTO SYSADM.PSAUTHITEM VALUES ('"&amp;$B$1&amp;DATA!A7279&amp;"', '"&amp;DATA!D7279&amp;"', '"&amp;DATA!E7279&amp;"', '"&amp;DATA!F7279&amp;"', '"&amp;DATA!G7279&amp;"', '"&amp;DATA!H7279&amp;"', "&amp;DATA!J7279&amp;");","")</f>
        <v/>
      </c>
    </row>
    <row r="7280" spans="1:1" ht="15" customHeight="1">
      <c r="A7280" s="1" t="str">
        <f>IF(NOT(ISBLANK(DATA!A7280)),"INSERT INTO SYSADM.PSAUTHITEM VALUES ('"&amp;$B$1&amp;DATA!A7280&amp;"', '"&amp;DATA!D7280&amp;"', '"&amp;DATA!E7280&amp;"', '"&amp;DATA!F7280&amp;"', '"&amp;DATA!G7280&amp;"', '"&amp;DATA!H7280&amp;"', "&amp;DATA!J7280&amp;");","")</f>
        <v/>
      </c>
    </row>
    <row r="7281" spans="1:1" ht="15" customHeight="1">
      <c r="A7281" s="1" t="str">
        <f>IF(NOT(ISBLANK(DATA!A7281)),"INSERT INTO SYSADM.PSAUTHITEM VALUES ('"&amp;$B$1&amp;DATA!A7281&amp;"', '"&amp;DATA!D7281&amp;"', '"&amp;DATA!E7281&amp;"', '"&amp;DATA!F7281&amp;"', '"&amp;DATA!G7281&amp;"', '"&amp;DATA!H7281&amp;"', "&amp;DATA!J7281&amp;");","")</f>
        <v/>
      </c>
    </row>
    <row r="7282" spans="1:1" ht="15" customHeight="1">
      <c r="A7282" s="1" t="str">
        <f>IF(NOT(ISBLANK(DATA!A7282)),"INSERT INTO SYSADM.PSAUTHITEM VALUES ('"&amp;$B$1&amp;DATA!A7282&amp;"', '"&amp;DATA!D7282&amp;"', '"&amp;DATA!E7282&amp;"', '"&amp;DATA!F7282&amp;"', '"&amp;DATA!G7282&amp;"', '"&amp;DATA!H7282&amp;"', "&amp;DATA!J7282&amp;");","")</f>
        <v/>
      </c>
    </row>
    <row r="7283" spans="1:1" ht="15" customHeight="1">
      <c r="A7283" s="1" t="str">
        <f>IF(NOT(ISBLANK(DATA!A7283)),"INSERT INTO SYSADM.PSAUTHITEM VALUES ('"&amp;$B$1&amp;DATA!A7283&amp;"', '"&amp;DATA!D7283&amp;"', '"&amp;DATA!E7283&amp;"', '"&amp;DATA!F7283&amp;"', '"&amp;DATA!G7283&amp;"', '"&amp;DATA!H7283&amp;"', "&amp;DATA!J7283&amp;");","")</f>
        <v/>
      </c>
    </row>
    <row r="7284" spans="1:1" ht="15" customHeight="1">
      <c r="A7284" s="1" t="str">
        <f>IF(NOT(ISBLANK(DATA!A7284)),"INSERT INTO SYSADM.PSAUTHITEM VALUES ('"&amp;$B$1&amp;DATA!A7284&amp;"', '"&amp;DATA!D7284&amp;"', '"&amp;DATA!E7284&amp;"', '"&amp;DATA!F7284&amp;"', '"&amp;DATA!G7284&amp;"', '"&amp;DATA!H7284&amp;"', "&amp;DATA!J7284&amp;");","")</f>
        <v/>
      </c>
    </row>
    <row r="7285" spans="1:1" ht="15" customHeight="1">
      <c r="A7285" s="1" t="str">
        <f>IF(NOT(ISBLANK(DATA!A7285)),"INSERT INTO SYSADM.PSAUTHITEM VALUES ('"&amp;$B$1&amp;DATA!A7285&amp;"', '"&amp;DATA!D7285&amp;"', '"&amp;DATA!E7285&amp;"', '"&amp;DATA!F7285&amp;"', '"&amp;DATA!G7285&amp;"', '"&amp;DATA!H7285&amp;"', "&amp;DATA!J7285&amp;");","")</f>
        <v/>
      </c>
    </row>
    <row r="7286" spans="1:1" ht="15" customHeight="1">
      <c r="A7286" s="1" t="str">
        <f>IF(NOT(ISBLANK(DATA!A7286)),"INSERT INTO SYSADM.PSAUTHITEM VALUES ('"&amp;$B$1&amp;DATA!A7286&amp;"', '"&amp;DATA!D7286&amp;"', '"&amp;DATA!E7286&amp;"', '"&amp;DATA!F7286&amp;"', '"&amp;DATA!G7286&amp;"', '"&amp;DATA!H7286&amp;"', "&amp;DATA!J7286&amp;");","")</f>
        <v/>
      </c>
    </row>
    <row r="7287" spans="1:1" ht="15" customHeight="1">
      <c r="A7287" s="1" t="str">
        <f>IF(NOT(ISBLANK(DATA!A7287)),"INSERT INTO SYSADM.PSAUTHITEM VALUES ('"&amp;$B$1&amp;DATA!A7287&amp;"', '"&amp;DATA!D7287&amp;"', '"&amp;DATA!E7287&amp;"', '"&amp;DATA!F7287&amp;"', '"&amp;DATA!G7287&amp;"', '"&amp;DATA!H7287&amp;"', "&amp;DATA!J7287&amp;");","")</f>
        <v/>
      </c>
    </row>
    <row r="7288" spans="1:1" ht="15" customHeight="1">
      <c r="A7288" s="1" t="str">
        <f>IF(NOT(ISBLANK(DATA!A7288)),"INSERT INTO SYSADM.PSAUTHITEM VALUES ('"&amp;$B$1&amp;DATA!A7288&amp;"', '"&amp;DATA!D7288&amp;"', '"&amp;DATA!E7288&amp;"', '"&amp;DATA!F7288&amp;"', '"&amp;DATA!G7288&amp;"', '"&amp;DATA!H7288&amp;"', "&amp;DATA!J7288&amp;");","")</f>
        <v/>
      </c>
    </row>
    <row r="7289" spans="1:1" ht="15" customHeight="1">
      <c r="A7289" s="1" t="str">
        <f>IF(NOT(ISBLANK(DATA!A7289)),"INSERT INTO SYSADM.PSAUTHITEM VALUES ('"&amp;$B$1&amp;DATA!A7289&amp;"', '"&amp;DATA!D7289&amp;"', '"&amp;DATA!E7289&amp;"', '"&amp;DATA!F7289&amp;"', '"&amp;DATA!G7289&amp;"', '"&amp;DATA!H7289&amp;"', "&amp;DATA!J7289&amp;");","")</f>
        <v/>
      </c>
    </row>
    <row r="7290" spans="1:1" ht="15" customHeight="1">
      <c r="A7290" s="1" t="str">
        <f>IF(NOT(ISBLANK(DATA!A7290)),"INSERT INTO SYSADM.PSAUTHITEM VALUES ('"&amp;$B$1&amp;DATA!A7290&amp;"', '"&amp;DATA!D7290&amp;"', '"&amp;DATA!E7290&amp;"', '"&amp;DATA!F7290&amp;"', '"&amp;DATA!G7290&amp;"', '"&amp;DATA!H7290&amp;"', "&amp;DATA!J7290&amp;");","")</f>
        <v/>
      </c>
    </row>
    <row r="7291" spans="1:1" ht="15" customHeight="1">
      <c r="A7291" s="1" t="str">
        <f>IF(NOT(ISBLANK(DATA!A7291)),"INSERT INTO SYSADM.PSAUTHITEM VALUES ('"&amp;$B$1&amp;DATA!A7291&amp;"', '"&amp;DATA!D7291&amp;"', '"&amp;DATA!E7291&amp;"', '"&amp;DATA!F7291&amp;"', '"&amp;DATA!G7291&amp;"', '"&amp;DATA!H7291&amp;"', "&amp;DATA!J7291&amp;");","")</f>
        <v/>
      </c>
    </row>
    <row r="7292" spans="1:1" ht="15" customHeight="1">
      <c r="A7292" s="1" t="str">
        <f>IF(NOT(ISBLANK(DATA!A7292)),"INSERT INTO SYSADM.PSAUTHITEM VALUES ('"&amp;$B$1&amp;DATA!A7292&amp;"', '"&amp;DATA!D7292&amp;"', '"&amp;DATA!E7292&amp;"', '"&amp;DATA!F7292&amp;"', '"&amp;DATA!G7292&amp;"', '"&amp;DATA!H7292&amp;"', "&amp;DATA!J7292&amp;");","")</f>
        <v/>
      </c>
    </row>
    <row r="7293" spans="1:1" ht="15" customHeight="1">
      <c r="A7293" s="1" t="str">
        <f>IF(NOT(ISBLANK(DATA!A7293)),"INSERT INTO SYSADM.PSAUTHITEM VALUES ('"&amp;$B$1&amp;DATA!A7293&amp;"', '"&amp;DATA!D7293&amp;"', '"&amp;DATA!E7293&amp;"', '"&amp;DATA!F7293&amp;"', '"&amp;DATA!G7293&amp;"', '"&amp;DATA!H7293&amp;"', "&amp;DATA!J7293&amp;");","")</f>
        <v/>
      </c>
    </row>
    <row r="7294" spans="1:1" ht="15" customHeight="1">
      <c r="A7294" s="1" t="str">
        <f>IF(NOT(ISBLANK(DATA!A7294)),"INSERT INTO SYSADM.PSAUTHITEM VALUES ('"&amp;$B$1&amp;DATA!A7294&amp;"', '"&amp;DATA!D7294&amp;"', '"&amp;DATA!E7294&amp;"', '"&amp;DATA!F7294&amp;"', '"&amp;DATA!G7294&amp;"', '"&amp;DATA!H7294&amp;"', "&amp;DATA!J7294&amp;");","")</f>
        <v/>
      </c>
    </row>
    <row r="7295" spans="1:1" ht="15" customHeight="1">
      <c r="A7295" s="1" t="str">
        <f>IF(NOT(ISBLANK(DATA!A7295)),"INSERT INTO SYSADM.PSAUTHITEM VALUES ('"&amp;$B$1&amp;DATA!A7295&amp;"', '"&amp;DATA!D7295&amp;"', '"&amp;DATA!E7295&amp;"', '"&amp;DATA!F7295&amp;"', '"&amp;DATA!G7295&amp;"', '"&amp;DATA!H7295&amp;"', "&amp;DATA!J7295&amp;");","")</f>
        <v/>
      </c>
    </row>
    <row r="7296" spans="1:1" ht="15" customHeight="1">
      <c r="A7296" s="1" t="str">
        <f>IF(NOT(ISBLANK(DATA!A7296)),"INSERT INTO SYSADM.PSAUTHITEM VALUES ('"&amp;$B$1&amp;DATA!A7296&amp;"', '"&amp;DATA!D7296&amp;"', '"&amp;DATA!E7296&amp;"', '"&amp;DATA!F7296&amp;"', '"&amp;DATA!G7296&amp;"', '"&amp;DATA!H7296&amp;"', "&amp;DATA!J7296&amp;");","")</f>
        <v/>
      </c>
    </row>
    <row r="7297" spans="1:1" ht="15" customHeight="1">
      <c r="A7297" s="1" t="str">
        <f>IF(NOT(ISBLANK(DATA!A7297)),"INSERT INTO SYSADM.PSAUTHITEM VALUES ('"&amp;$B$1&amp;DATA!A7297&amp;"', '"&amp;DATA!D7297&amp;"', '"&amp;DATA!E7297&amp;"', '"&amp;DATA!F7297&amp;"', '"&amp;DATA!G7297&amp;"', '"&amp;DATA!H7297&amp;"', "&amp;DATA!J7297&amp;");","")</f>
        <v/>
      </c>
    </row>
    <row r="7298" spans="1:1" ht="15" customHeight="1">
      <c r="A7298" s="1" t="str">
        <f>IF(NOT(ISBLANK(DATA!A7298)),"INSERT INTO SYSADM.PSAUTHITEM VALUES ('"&amp;$B$1&amp;DATA!A7298&amp;"', '"&amp;DATA!D7298&amp;"', '"&amp;DATA!E7298&amp;"', '"&amp;DATA!F7298&amp;"', '"&amp;DATA!G7298&amp;"', '"&amp;DATA!H7298&amp;"', "&amp;DATA!J7298&amp;");","")</f>
        <v/>
      </c>
    </row>
    <row r="7299" spans="1:1" ht="15" customHeight="1">
      <c r="A7299" s="1" t="str">
        <f>IF(NOT(ISBLANK(DATA!A7299)),"INSERT INTO SYSADM.PSAUTHITEM VALUES ('"&amp;$B$1&amp;DATA!A7299&amp;"', '"&amp;DATA!D7299&amp;"', '"&amp;DATA!E7299&amp;"', '"&amp;DATA!F7299&amp;"', '"&amp;DATA!G7299&amp;"', '"&amp;DATA!H7299&amp;"', "&amp;DATA!J7299&amp;");","")</f>
        <v/>
      </c>
    </row>
    <row r="7300" spans="1:1" ht="15" customHeight="1">
      <c r="A7300" s="1" t="str">
        <f>IF(NOT(ISBLANK(DATA!A7300)),"INSERT INTO SYSADM.PSAUTHITEM VALUES ('"&amp;$B$1&amp;DATA!A7300&amp;"', '"&amp;DATA!D7300&amp;"', '"&amp;DATA!E7300&amp;"', '"&amp;DATA!F7300&amp;"', '"&amp;DATA!G7300&amp;"', '"&amp;DATA!H7300&amp;"', "&amp;DATA!J7300&amp;");","")</f>
        <v/>
      </c>
    </row>
    <row r="7301" spans="1:1" ht="15" customHeight="1">
      <c r="A7301" s="1" t="str">
        <f>IF(NOT(ISBLANK(DATA!A7301)),"INSERT INTO SYSADM.PSAUTHITEM VALUES ('"&amp;$B$1&amp;DATA!A7301&amp;"', '"&amp;DATA!D7301&amp;"', '"&amp;DATA!E7301&amp;"', '"&amp;DATA!F7301&amp;"', '"&amp;DATA!G7301&amp;"', '"&amp;DATA!H7301&amp;"', "&amp;DATA!J7301&amp;");","")</f>
        <v/>
      </c>
    </row>
    <row r="7302" spans="1:1" ht="15" customHeight="1">
      <c r="A7302" s="1" t="str">
        <f>IF(NOT(ISBLANK(DATA!A7302)),"INSERT INTO SYSADM.PSAUTHITEM VALUES ('"&amp;$B$1&amp;DATA!A7302&amp;"', '"&amp;DATA!D7302&amp;"', '"&amp;DATA!E7302&amp;"', '"&amp;DATA!F7302&amp;"', '"&amp;DATA!G7302&amp;"', '"&amp;DATA!H7302&amp;"', "&amp;DATA!J7302&amp;");","")</f>
        <v/>
      </c>
    </row>
    <row r="7303" spans="1:1" ht="15" customHeight="1">
      <c r="A7303" s="1" t="str">
        <f>IF(NOT(ISBLANK(DATA!A7303)),"INSERT INTO SYSADM.PSAUTHITEM VALUES ('"&amp;$B$1&amp;DATA!A7303&amp;"', '"&amp;DATA!D7303&amp;"', '"&amp;DATA!E7303&amp;"', '"&amp;DATA!F7303&amp;"', '"&amp;DATA!G7303&amp;"', '"&amp;DATA!H7303&amp;"', "&amp;DATA!J7303&amp;");","")</f>
        <v/>
      </c>
    </row>
    <row r="7304" spans="1:1" ht="15" customHeight="1">
      <c r="A7304" s="1" t="str">
        <f>IF(NOT(ISBLANK(DATA!A7304)),"INSERT INTO SYSADM.PSAUTHITEM VALUES ('"&amp;$B$1&amp;DATA!A7304&amp;"', '"&amp;DATA!D7304&amp;"', '"&amp;DATA!E7304&amp;"', '"&amp;DATA!F7304&amp;"', '"&amp;DATA!G7304&amp;"', '"&amp;DATA!H7304&amp;"', "&amp;DATA!J7304&amp;");","")</f>
        <v/>
      </c>
    </row>
    <row r="7305" spans="1:1" ht="15" customHeight="1">
      <c r="A7305" s="1" t="str">
        <f>IF(NOT(ISBLANK(DATA!A7305)),"INSERT INTO SYSADM.PSAUTHITEM VALUES ('"&amp;$B$1&amp;DATA!A7305&amp;"', '"&amp;DATA!D7305&amp;"', '"&amp;DATA!E7305&amp;"', '"&amp;DATA!F7305&amp;"', '"&amp;DATA!G7305&amp;"', '"&amp;DATA!H7305&amp;"', "&amp;DATA!J7305&amp;");","")</f>
        <v/>
      </c>
    </row>
    <row r="7306" spans="1:1" ht="15" customHeight="1">
      <c r="A7306" s="1" t="str">
        <f>IF(NOT(ISBLANK(DATA!A7306)),"INSERT INTO SYSADM.PSAUTHITEM VALUES ('"&amp;$B$1&amp;DATA!A7306&amp;"', '"&amp;DATA!D7306&amp;"', '"&amp;DATA!E7306&amp;"', '"&amp;DATA!F7306&amp;"', '"&amp;DATA!G7306&amp;"', '"&amp;DATA!H7306&amp;"', "&amp;DATA!J7306&amp;");","")</f>
        <v/>
      </c>
    </row>
    <row r="7307" spans="1:1" ht="15" customHeight="1">
      <c r="A7307" s="1" t="str">
        <f>IF(NOT(ISBLANK(DATA!A7307)),"INSERT INTO SYSADM.PSAUTHITEM VALUES ('"&amp;$B$1&amp;DATA!A7307&amp;"', '"&amp;DATA!D7307&amp;"', '"&amp;DATA!E7307&amp;"', '"&amp;DATA!F7307&amp;"', '"&amp;DATA!G7307&amp;"', '"&amp;DATA!H7307&amp;"', "&amp;DATA!J7307&amp;");","")</f>
        <v/>
      </c>
    </row>
    <row r="7308" spans="1:1" ht="15" customHeight="1">
      <c r="A7308" s="1" t="str">
        <f>IF(NOT(ISBLANK(DATA!A7308)),"INSERT INTO SYSADM.PSAUTHITEM VALUES ('"&amp;$B$1&amp;DATA!A7308&amp;"', '"&amp;DATA!D7308&amp;"', '"&amp;DATA!E7308&amp;"', '"&amp;DATA!F7308&amp;"', '"&amp;DATA!G7308&amp;"', '"&amp;DATA!H7308&amp;"', "&amp;DATA!J7308&amp;");","")</f>
        <v/>
      </c>
    </row>
    <row r="7309" spans="1:1" ht="15" customHeight="1">
      <c r="A7309" s="1" t="str">
        <f>IF(NOT(ISBLANK(DATA!A7309)),"INSERT INTO SYSADM.PSAUTHITEM VALUES ('"&amp;$B$1&amp;DATA!A7309&amp;"', '"&amp;DATA!D7309&amp;"', '"&amp;DATA!E7309&amp;"', '"&amp;DATA!F7309&amp;"', '"&amp;DATA!G7309&amp;"', '"&amp;DATA!H7309&amp;"', "&amp;DATA!J7309&amp;");","")</f>
        <v/>
      </c>
    </row>
    <row r="7310" spans="1:1" ht="15" customHeight="1">
      <c r="A7310" s="1" t="str">
        <f>IF(NOT(ISBLANK(DATA!A7310)),"INSERT INTO SYSADM.PSAUTHITEM VALUES ('"&amp;$B$1&amp;DATA!A7310&amp;"', '"&amp;DATA!D7310&amp;"', '"&amp;DATA!E7310&amp;"', '"&amp;DATA!F7310&amp;"', '"&amp;DATA!G7310&amp;"', '"&amp;DATA!H7310&amp;"', "&amp;DATA!J7310&amp;");","")</f>
        <v/>
      </c>
    </row>
    <row r="7311" spans="1:1" ht="15" customHeight="1">
      <c r="A7311" s="1" t="str">
        <f>IF(NOT(ISBLANK(DATA!A7311)),"INSERT INTO SYSADM.PSAUTHITEM VALUES ('"&amp;$B$1&amp;DATA!A7311&amp;"', '"&amp;DATA!D7311&amp;"', '"&amp;DATA!E7311&amp;"', '"&amp;DATA!F7311&amp;"', '"&amp;DATA!G7311&amp;"', '"&amp;DATA!H7311&amp;"', "&amp;DATA!J7311&amp;");","")</f>
        <v/>
      </c>
    </row>
    <row r="7312" spans="1:1" ht="15" customHeight="1">
      <c r="A7312" s="1" t="str">
        <f>IF(NOT(ISBLANK(DATA!A7312)),"INSERT INTO SYSADM.PSAUTHITEM VALUES ('"&amp;$B$1&amp;DATA!A7312&amp;"', '"&amp;DATA!D7312&amp;"', '"&amp;DATA!E7312&amp;"', '"&amp;DATA!F7312&amp;"', '"&amp;DATA!G7312&amp;"', '"&amp;DATA!H7312&amp;"', "&amp;DATA!J7312&amp;");","")</f>
        <v/>
      </c>
    </row>
    <row r="7313" spans="1:1" ht="15" customHeight="1">
      <c r="A7313" s="1" t="str">
        <f>IF(NOT(ISBLANK(DATA!A7313)),"INSERT INTO SYSADM.PSAUTHITEM VALUES ('"&amp;$B$1&amp;DATA!A7313&amp;"', '"&amp;DATA!D7313&amp;"', '"&amp;DATA!E7313&amp;"', '"&amp;DATA!F7313&amp;"', '"&amp;DATA!G7313&amp;"', '"&amp;DATA!H7313&amp;"', "&amp;DATA!J7313&amp;");","")</f>
        <v/>
      </c>
    </row>
    <row r="7314" spans="1:1" ht="15" customHeight="1">
      <c r="A7314" s="1" t="str">
        <f>IF(NOT(ISBLANK(DATA!A7314)),"INSERT INTO SYSADM.PSAUTHITEM VALUES ('"&amp;$B$1&amp;DATA!A7314&amp;"', '"&amp;DATA!D7314&amp;"', '"&amp;DATA!E7314&amp;"', '"&amp;DATA!F7314&amp;"', '"&amp;DATA!G7314&amp;"', '"&amp;DATA!H7314&amp;"', "&amp;DATA!J7314&amp;");","")</f>
        <v/>
      </c>
    </row>
    <row r="7315" spans="1:1" ht="15" customHeight="1">
      <c r="A7315" s="1" t="str">
        <f>IF(NOT(ISBLANK(DATA!A7315)),"INSERT INTO SYSADM.PSAUTHITEM VALUES ('"&amp;$B$1&amp;DATA!A7315&amp;"', '"&amp;DATA!D7315&amp;"', '"&amp;DATA!E7315&amp;"', '"&amp;DATA!F7315&amp;"', '"&amp;DATA!G7315&amp;"', '"&amp;DATA!H7315&amp;"', "&amp;DATA!J7315&amp;");","")</f>
        <v/>
      </c>
    </row>
    <row r="7316" spans="1:1" ht="15" customHeight="1">
      <c r="A7316" s="1" t="str">
        <f>IF(NOT(ISBLANK(DATA!A7316)),"INSERT INTO SYSADM.PSAUTHITEM VALUES ('"&amp;$B$1&amp;DATA!A7316&amp;"', '"&amp;DATA!D7316&amp;"', '"&amp;DATA!E7316&amp;"', '"&amp;DATA!F7316&amp;"', '"&amp;DATA!G7316&amp;"', '"&amp;DATA!H7316&amp;"', "&amp;DATA!J7316&amp;");","")</f>
        <v/>
      </c>
    </row>
    <row r="7317" spans="1:1" ht="15" customHeight="1">
      <c r="A7317" s="1" t="str">
        <f>IF(NOT(ISBLANK(DATA!A7317)),"INSERT INTO SYSADM.PSAUTHITEM VALUES ('"&amp;$B$1&amp;DATA!A7317&amp;"', '"&amp;DATA!D7317&amp;"', '"&amp;DATA!E7317&amp;"', '"&amp;DATA!F7317&amp;"', '"&amp;DATA!G7317&amp;"', '"&amp;DATA!H7317&amp;"', "&amp;DATA!J7317&amp;");","")</f>
        <v/>
      </c>
    </row>
    <row r="7318" spans="1:1" ht="15" customHeight="1">
      <c r="A7318" s="1" t="str">
        <f>IF(NOT(ISBLANK(DATA!A7318)),"INSERT INTO SYSADM.PSAUTHITEM VALUES ('"&amp;$B$1&amp;DATA!A7318&amp;"', '"&amp;DATA!D7318&amp;"', '"&amp;DATA!E7318&amp;"', '"&amp;DATA!F7318&amp;"', '"&amp;DATA!G7318&amp;"', '"&amp;DATA!H7318&amp;"', "&amp;DATA!J7318&amp;");","")</f>
        <v/>
      </c>
    </row>
    <row r="7319" spans="1:1" ht="15" customHeight="1">
      <c r="A7319" s="1" t="str">
        <f>IF(NOT(ISBLANK(DATA!A7319)),"INSERT INTO SYSADM.PSAUTHITEM VALUES ('"&amp;$B$1&amp;DATA!A7319&amp;"', '"&amp;DATA!D7319&amp;"', '"&amp;DATA!E7319&amp;"', '"&amp;DATA!F7319&amp;"', '"&amp;DATA!G7319&amp;"', '"&amp;DATA!H7319&amp;"', "&amp;DATA!J7319&amp;");","")</f>
        <v/>
      </c>
    </row>
    <row r="7320" spans="1:1" ht="15" customHeight="1">
      <c r="A7320" s="1" t="str">
        <f>IF(NOT(ISBLANK(DATA!A7320)),"INSERT INTO SYSADM.PSAUTHITEM VALUES ('"&amp;$B$1&amp;DATA!A7320&amp;"', '"&amp;DATA!D7320&amp;"', '"&amp;DATA!E7320&amp;"', '"&amp;DATA!F7320&amp;"', '"&amp;DATA!G7320&amp;"', '"&amp;DATA!H7320&amp;"', "&amp;DATA!J7320&amp;");","")</f>
        <v/>
      </c>
    </row>
    <row r="7321" spans="1:1" ht="15" customHeight="1">
      <c r="A7321" s="1" t="str">
        <f>IF(NOT(ISBLANK(DATA!A7321)),"INSERT INTO SYSADM.PSAUTHITEM VALUES ('"&amp;$B$1&amp;DATA!A7321&amp;"', '"&amp;DATA!D7321&amp;"', '"&amp;DATA!E7321&amp;"', '"&amp;DATA!F7321&amp;"', '"&amp;DATA!G7321&amp;"', '"&amp;DATA!H7321&amp;"', "&amp;DATA!J7321&amp;");","")</f>
        <v/>
      </c>
    </row>
    <row r="7322" spans="1:1" ht="15" customHeight="1">
      <c r="A7322" s="1" t="str">
        <f>IF(NOT(ISBLANK(DATA!A7322)),"INSERT INTO SYSADM.PSAUTHITEM VALUES ('"&amp;$B$1&amp;DATA!A7322&amp;"', '"&amp;DATA!D7322&amp;"', '"&amp;DATA!E7322&amp;"', '"&amp;DATA!F7322&amp;"', '"&amp;DATA!G7322&amp;"', '"&amp;DATA!H7322&amp;"', "&amp;DATA!J7322&amp;");","")</f>
        <v/>
      </c>
    </row>
    <row r="7323" spans="1:1" ht="15" customHeight="1">
      <c r="A7323" s="1" t="str">
        <f>IF(NOT(ISBLANK(DATA!A7323)),"INSERT INTO SYSADM.PSAUTHITEM VALUES ('"&amp;$B$1&amp;DATA!A7323&amp;"', '"&amp;DATA!D7323&amp;"', '"&amp;DATA!E7323&amp;"', '"&amp;DATA!F7323&amp;"', '"&amp;DATA!G7323&amp;"', '"&amp;DATA!H7323&amp;"', "&amp;DATA!J7323&amp;");","")</f>
        <v/>
      </c>
    </row>
    <row r="7324" spans="1:1" ht="15" customHeight="1">
      <c r="A7324" s="1" t="str">
        <f>IF(NOT(ISBLANK(DATA!A7324)),"INSERT INTO SYSADM.PSAUTHITEM VALUES ('"&amp;$B$1&amp;DATA!A7324&amp;"', '"&amp;DATA!D7324&amp;"', '"&amp;DATA!E7324&amp;"', '"&amp;DATA!F7324&amp;"', '"&amp;DATA!G7324&amp;"', '"&amp;DATA!H7324&amp;"', "&amp;DATA!J7324&amp;");","")</f>
        <v/>
      </c>
    </row>
    <row r="7325" spans="1:1" ht="15" customHeight="1">
      <c r="A7325" s="1" t="str">
        <f>IF(NOT(ISBLANK(DATA!A7325)),"INSERT INTO SYSADM.PSAUTHITEM VALUES ('"&amp;$B$1&amp;DATA!A7325&amp;"', '"&amp;DATA!D7325&amp;"', '"&amp;DATA!E7325&amp;"', '"&amp;DATA!F7325&amp;"', '"&amp;DATA!G7325&amp;"', '"&amp;DATA!H7325&amp;"', "&amp;DATA!J7325&amp;");","")</f>
        <v/>
      </c>
    </row>
    <row r="7326" spans="1:1" ht="15" customHeight="1">
      <c r="A7326" s="1" t="str">
        <f>IF(NOT(ISBLANK(DATA!A7326)),"INSERT INTO SYSADM.PSAUTHITEM VALUES ('"&amp;$B$1&amp;DATA!A7326&amp;"', '"&amp;DATA!D7326&amp;"', '"&amp;DATA!E7326&amp;"', '"&amp;DATA!F7326&amp;"', '"&amp;DATA!G7326&amp;"', '"&amp;DATA!H7326&amp;"', "&amp;DATA!J7326&amp;");","")</f>
        <v/>
      </c>
    </row>
    <row r="7327" spans="1:1" ht="15" customHeight="1">
      <c r="A7327" s="1" t="str">
        <f>IF(NOT(ISBLANK(DATA!A7327)),"INSERT INTO SYSADM.PSAUTHITEM VALUES ('"&amp;$B$1&amp;DATA!A7327&amp;"', '"&amp;DATA!D7327&amp;"', '"&amp;DATA!E7327&amp;"', '"&amp;DATA!F7327&amp;"', '"&amp;DATA!G7327&amp;"', '"&amp;DATA!H7327&amp;"', "&amp;DATA!J7327&amp;");","")</f>
        <v/>
      </c>
    </row>
    <row r="7328" spans="1:1" ht="15" customHeight="1">
      <c r="A7328" s="1" t="str">
        <f>IF(NOT(ISBLANK(DATA!A7328)),"INSERT INTO SYSADM.PSAUTHITEM VALUES ('"&amp;$B$1&amp;DATA!A7328&amp;"', '"&amp;DATA!D7328&amp;"', '"&amp;DATA!E7328&amp;"', '"&amp;DATA!F7328&amp;"', '"&amp;DATA!G7328&amp;"', '"&amp;DATA!H7328&amp;"', "&amp;DATA!J7328&amp;");","")</f>
        <v/>
      </c>
    </row>
    <row r="7329" spans="1:1" ht="15" customHeight="1">
      <c r="A7329" s="1" t="str">
        <f>IF(NOT(ISBLANK(DATA!A7329)),"INSERT INTO SYSADM.PSAUTHITEM VALUES ('"&amp;$B$1&amp;DATA!A7329&amp;"', '"&amp;DATA!D7329&amp;"', '"&amp;DATA!E7329&amp;"', '"&amp;DATA!F7329&amp;"', '"&amp;DATA!G7329&amp;"', '"&amp;DATA!H7329&amp;"', "&amp;DATA!J7329&amp;");","")</f>
        <v/>
      </c>
    </row>
    <row r="7330" spans="1:1" ht="15" customHeight="1">
      <c r="A7330" s="1" t="str">
        <f>IF(NOT(ISBLANK(DATA!A7330)),"INSERT INTO SYSADM.PSAUTHITEM VALUES ('"&amp;$B$1&amp;DATA!A7330&amp;"', '"&amp;DATA!D7330&amp;"', '"&amp;DATA!E7330&amp;"', '"&amp;DATA!F7330&amp;"', '"&amp;DATA!G7330&amp;"', '"&amp;DATA!H7330&amp;"', "&amp;DATA!J7330&amp;");","")</f>
        <v/>
      </c>
    </row>
    <row r="7331" spans="1:1" ht="15" customHeight="1">
      <c r="A7331" s="1" t="str">
        <f>IF(NOT(ISBLANK(DATA!A7331)),"INSERT INTO SYSADM.PSAUTHITEM VALUES ('"&amp;$B$1&amp;DATA!A7331&amp;"', '"&amp;DATA!D7331&amp;"', '"&amp;DATA!E7331&amp;"', '"&amp;DATA!F7331&amp;"', '"&amp;DATA!G7331&amp;"', '"&amp;DATA!H7331&amp;"', "&amp;DATA!J7331&amp;");","")</f>
        <v/>
      </c>
    </row>
    <row r="7332" spans="1:1" ht="15" customHeight="1">
      <c r="A7332" s="1" t="str">
        <f>IF(NOT(ISBLANK(DATA!A7332)),"INSERT INTO SYSADM.PSAUTHITEM VALUES ('"&amp;$B$1&amp;DATA!A7332&amp;"', '"&amp;DATA!D7332&amp;"', '"&amp;DATA!E7332&amp;"', '"&amp;DATA!F7332&amp;"', '"&amp;DATA!G7332&amp;"', '"&amp;DATA!H7332&amp;"', "&amp;DATA!J7332&amp;");","")</f>
        <v/>
      </c>
    </row>
    <row r="7333" spans="1:1" ht="15" customHeight="1">
      <c r="A7333" s="1" t="str">
        <f>IF(NOT(ISBLANK(DATA!A7333)),"INSERT INTO SYSADM.PSAUTHITEM VALUES ('"&amp;$B$1&amp;DATA!A7333&amp;"', '"&amp;DATA!D7333&amp;"', '"&amp;DATA!E7333&amp;"', '"&amp;DATA!F7333&amp;"', '"&amp;DATA!G7333&amp;"', '"&amp;DATA!H7333&amp;"', "&amp;DATA!J7333&amp;");","")</f>
        <v/>
      </c>
    </row>
    <row r="7334" spans="1:1" ht="15" customHeight="1">
      <c r="A7334" s="1" t="str">
        <f>IF(NOT(ISBLANK(DATA!A7334)),"INSERT INTO SYSADM.PSAUTHITEM VALUES ('"&amp;$B$1&amp;DATA!A7334&amp;"', '"&amp;DATA!D7334&amp;"', '"&amp;DATA!E7334&amp;"', '"&amp;DATA!F7334&amp;"', '"&amp;DATA!G7334&amp;"', '"&amp;DATA!H7334&amp;"', "&amp;DATA!J7334&amp;");","")</f>
        <v/>
      </c>
    </row>
    <row r="7335" spans="1:1" ht="15" customHeight="1">
      <c r="A7335" s="1" t="str">
        <f>IF(NOT(ISBLANK(DATA!A7335)),"INSERT INTO SYSADM.PSAUTHITEM VALUES ('"&amp;$B$1&amp;DATA!A7335&amp;"', '"&amp;DATA!D7335&amp;"', '"&amp;DATA!E7335&amp;"', '"&amp;DATA!F7335&amp;"', '"&amp;DATA!G7335&amp;"', '"&amp;DATA!H7335&amp;"', "&amp;DATA!J7335&amp;");","")</f>
        <v/>
      </c>
    </row>
    <row r="7336" spans="1:1" ht="15" customHeight="1">
      <c r="A7336" s="1" t="str">
        <f>IF(NOT(ISBLANK(DATA!A7336)),"INSERT INTO SYSADM.PSAUTHITEM VALUES ('"&amp;$B$1&amp;DATA!A7336&amp;"', '"&amp;DATA!D7336&amp;"', '"&amp;DATA!E7336&amp;"', '"&amp;DATA!F7336&amp;"', '"&amp;DATA!G7336&amp;"', '"&amp;DATA!H7336&amp;"', "&amp;DATA!J7336&amp;");","")</f>
        <v/>
      </c>
    </row>
    <row r="7337" spans="1:1" ht="15" customHeight="1">
      <c r="A7337" s="1" t="str">
        <f>IF(NOT(ISBLANK(DATA!A7337)),"INSERT INTO SYSADM.PSAUTHITEM VALUES ('"&amp;$B$1&amp;DATA!A7337&amp;"', '"&amp;DATA!D7337&amp;"', '"&amp;DATA!E7337&amp;"', '"&amp;DATA!F7337&amp;"', '"&amp;DATA!G7337&amp;"', '"&amp;DATA!H7337&amp;"', "&amp;DATA!J7337&amp;");","")</f>
        <v/>
      </c>
    </row>
    <row r="7338" spans="1:1" ht="15" customHeight="1">
      <c r="A7338" s="1" t="str">
        <f>IF(NOT(ISBLANK(DATA!A7338)),"INSERT INTO SYSADM.PSAUTHITEM VALUES ('"&amp;$B$1&amp;DATA!A7338&amp;"', '"&amp;DATA!D7338&amp;"', '"&amp;DATA!E7338&amp;"', '"&amp;DATA!F7338&amp;"', '"&amp;DATA!G7338&amp;"', '"&amp;DATA!H7338&amp;"', "&amp;DATA!J7338&amp;");","")</f>
        <v/>
      </c>
    </row>
    <row r="7339" spans="1:1" ht="15" customHeight="1">
      <c r="A7339" s="1" t="str">
        <f>IF(NOT(ISBLANK(DATA!A7339)),"INSERT INTO SYSADM.PSAUTHITEM VALUES ('"&amp;$B$1&amp;DATA!A7339&amp;"', '"&amp;DATA!D7339&amp;"', '"&amp;DATA!E7339&amp;"', '"&amp;DATA!F7339&amp;"', '"&amp;DATA!G7339&amp;"', '"&amp;DATA!H7339&amp;"', "&amp;DATA!J7339&amp;");","")</f>
        <v/>
      </c>
    </row>
    <row r="7340" spans="1:1" ht="15" customHeight="1">
      <c r="A7340" s="1" t="str">
        <f>IF(NOT(ISBLANK(DATA!A7340)),"INSERT INTO SYSADM.PSAUTHITEM VALUES ('"&amp;$B$1&amp;DATA!A7340&amp;"', '"&amp;DATA!D7340&amp;"', '"&amp;DATA!E7340&amp;"', '"&amp;DATA!F7340&amp;"', '"&amp;DATA!G7340&amp;"', '"&amp;DATA!H7340&amp;"', "&amp;DATA!J7340&amp;");","")</f>
        <v/>
      </c>
    </row>
    <row r="7341" spans="1:1" ht="15" customHeight="1">
      <c r="A7341" s="1" t="str">
        <f>IF(NOT(ISBLANK(DATA!A7341)),"INSERT INTO SYSADM.PSAUTHITEM VALUES ('"&amp;$B$1&amp;DATA!A7341&amp;"', '"&amp;DATA!D7341&amp;"', '"&amp;DATA!E7341&amp;"', '"&amp;DATA!F7341&amp;"', '"&amp;DATA!G7341&amp;"', '"&amp;DATA!H7341&amp;"', "&amp;DATA!J7341&amp;");","")</f>
        <v/>
      </c>
    </row>
    <row r="7342" spans="1:1" ht="15" customHeight="1">
      <c r="A7342" s="1" t="str">
        <f>IF(NOT(ISBLANK(DATA!A7342)),"INSERT INTO SYSADM.PSAUTHITEM VALUES ('"&amp;$B$1&amp;DATA!A7342&amp;"', '"&amp;DATA!D7342&amp;"', '"&amp;DATA!E7342&amp;"', '"&amp;DATA!F7342&amp;"', '"&amp;DATA!G7342&amp;"', '"&amp;DATA!H7342&amp;"', "&amp;DATA!J7342&amp;");","")</f>
        <v/>
      </c>
    </row>
    <row r="7343" spans="1:1" ht="15" customHeight="1">
      <c r="A7343" s="1" t="str">
        <f>IF(NOT(ISBLANK(DATA!A7343)),"INSERT INTO SYSADM.PSAUTHITEM VALUES ('"&amp;$B$1&amp;DATA!A7343&amp;"', '"&amp;DATA!D7343&amp;"', '"&amp;DATA!E7343&amp;"', '"&amp;DATA!F7343&amp;"', '"&amp;DATA!G7343&amp;"', '"&amp;DATA!H7343&amp;"', "&amp;DATA!J7343&amp;");","")</f>
        <v/>
      </c>
    </row>
    <row r="7344" spans="1:1" ht="15" customHeight="1">
      <c r="A7344" s="1" t="str">
        <f>IF(NOT(ISBLANK(DATA!A7344)),"INSERT INTO SYSADM.PSAUTHITEM VALUES ('"&amp;$B$1&amp;DATA!A7344&amp;"', '"&amp;DATA!D7344&amp;"', '"&amp;DATA!E7344&amp;"', '"&amp;DATA!F7344&amp;"', '"&amp;DATA!G7344&amp;"', '"&amp;DATA!H7344&amp;"', "&amp;DATA!J7344&amp;");","")</f>
        <v/>
      </c>
    </row>
    <row r="7345" spans="1:1" ht="15" customHeight="1">
      <c r="A7345" s="1" t="str">
        <f>IF(NOT(ISBLANK(DATA!A7345)),"INSERT INTO SYSADM.PSAUTHITEM VALUES ('"&amp;$B$1&amp;DATA!A7345&amp;"', '"&amp;DATA!D7345&amp;"', '"&amp;DATA!E7345&amp;"', '"&amp;DATA!F7345&amp;"', '"&amp;DATA!G7345&amp;"', '"&amp;DATA!H7345&amp;"', "&amp;DATA!J7345&amp;");","")</f>
        <v/>
      </c>
    </row>
    <row r="7346" spans="1:1" ht="15" customHeight="1">
      <c r="A7346" s="1" t="str">
        <f>IF(NOT(ISBLANK(DATA!A7346)),"INSERT INTO SYSADM.PSAUTHITEM VALUES ('"&amp;$B$1&amp;DATA!A7346&amp;"', '"&amp;DATA!D7346&amp;"', '"&amp;DATA!E7346&amp;"', '"&amp;DATA!F7346&amp;"', '"&amp;DATA!G7346&amp;"', '"&amp;DATA!H7346&amp;"', "&amp;DATA!J7346&amp;");","")</f>
        <v/>
      </c>
    </row>
    <row r="7347" spans="1:1" ht="15" customHeight="1">
      <c r="A7347" s="1" t="str">
        <f>IF(NOT(ISBLANK(DATA!A7347)),"INSERT INTO SYSADM.PSAUTHITEM VALUES ('"&amp;$B$1&amp;DATA!A7347&amp;"', '"&amp;DATA!D7347&amp;"', '"&amp;DATA!E7347&amp;"', '"&amp;DATA!F7347&amp;"', '"&amp;DATA!G7347&amp;"', '"&amp;DATA!H7347&amp;"', "&amp;DATA!J7347&amp;");","")</f>
        <v/>
      </c>
    </row>
    <row r="7348" spans="1:1" ht="15" customHeight="1">
      <c r="A7348" s="1" t="str">
        <f>IF(NOT(ISBLANK(DATA!A7348)),"INSERT INTO SYSADM.PSAUTHITEM VALUES ('"&amp;$B$1&amp;DATA!A7348&amp;"', '"&amp;DATA!D7348&amp;"', '"&amp;DATA!E7348&amp;"', '"&amp;DATA!F7348&amp;"', '"&amp;DATA!G7348&amp;"', '"&amp;DATA!H7348&amp;"', "&amp;DATA!J7348&amp;");","")</f>
        <v/>
      </c>
    </row>
    <row r="7349" spans="1:1" ht="15" customHeight="1">
      <c r="A7349" s="1" t="str">
        <f>IF(NOT(ISBLANK(DATA!A7349)),"INSERT INTO SYSADM.PSAUTHITEM VALUES ('"&amp;$B$1&amp;DATA!A7349&amp;"', '"&amp;DATA!D7349&amp;"', '"&amp;DATA!E7349&amp;"', '"&amp;DATA!F7349&amp;"', '"&amp;DATA!G7349&amp;"', '"&amp;DATA!H7349&amp;"', "&amp;DATA!J7349&amp;");","")</f>
        <v/>
      </c>
    </row>
    <row r="7350" spans="1:1" ht="15" customHeight="1">
      <c r="A7350" s="1" t="str">
        <f>IF(NOT(ISBLANK(DATA!A7350)),"INSERT INTO SYSADM.PSAUTHITEM VALUES ('"&amp;$B$1&amp;DATA!A7350&amp;"', '"&amp;DATA!D7350&amp;"', '"&amp;DATA!E7350&amp;"', '"&amp;DATA!F7350&amp;"', '"&amp;DATA!G7350&amp;"', '"&amp;DATA!H7350&amp;"', "&amp;DATA!J7350&amp;");","")</f>
        <v/>
      </c>
    </row>
    <row r="7351" spans="1:1" ht="15" customHeight="1">
      <c r="A7351" s="1" t="str">
        <f>IF(NOT(ISBLANK(DATA!A7351)),"INSERT INTO SYSADM.PSAUTHITEM VALUES ('"&amp;$B$1&amp;DATA!A7351&amp;"', '"&amp;DATA!D7351&amp;"', '"&amp;DATA!E7351&amp;"', '"&amp;DATA!F7351&amp;"', '"&amp;DATA!G7351&amp;"', '"&amp;DATA!H7351&amp;"', "&amp;DATA!J7351&amp;");","")</f>
        <v/>
      </c>
    </row>
    <row r="7352" spans="1:1" ht="15" customHeight="1">
      <c r="A7352" s="1" t="str">
        <f>IF(NOT(ISBLANK(DATA!A7352)),"INSERT INTO SYSADM.PSAUTHITEM VALUES ('"&amp;$B$1&amp;DATA!A7352&amp;"', '"&amp;DATA!D7352&amp;"', '"&amp;DATA!E7352&amp;"', '"&amp;DATA!F7352&amp;"', '"&amp;DATA!G7352&amp;"', '"&amp;DATA!H7352&amp;"', "&amp;DATA!J7352&amp;");","")</f>
        <v/>
      </c>
    </row>
    <row r="7353" spans="1:1" ht="15" customHeight="1">
      <c r="A7353" s="1" t="str">
        <f>IF(NOT(ISBLANK(DATA!A7353)),"INSERT INTO SYSADM.PSAUTHITEM VALUES ('"&amp;$B$1&amp;DATA!A7353&amp;"', '"&amp;DATA!D7353&amp;"', '"&amp;DATA!E7353&amp;"', '"&amp;DATA!F7353&amp;"', '"&amp;DATA!G7353&amp;"', '"&amp;DATA!H7353&amp;"', "&amp;DATA!J7353&amp;");","")</f>
        <v/>
      </c>
    </row>
    <row r="7354" spans="1:1" ht="15" customHeight="1">
      <c r="A7354" s="1" t="str">
        <f>IF(NOT(ISBLANK(DATA!A7354)),"INSERT INTO SYSADM.PSAUTHITEM VALUES ('"&amp;$B$1&amp;DATA!A7354&amp;"', '"&amp;DATA!D7354&amp;"', '"&amp;DATA!E7354&amp;"', '"&amp;DATA!F7354&amp;"', '"&amp;DATA!G7354&amp;"', '"&amp;DATA!H7354&amp;"', "&amp;DATA!J7354&amp;");","")</f>
        <v/>
      </c>
    </row>
    <row r="7355" spans="1:1" ht="15" customHeight="1">
      <c r="A7355" s="1" t="str">
        <f>IF(NOT(ISBLANK(DATA!A7355)),"INSERT INTO SYSADM.PSAUTHITEM VALUES ('"&amp;$B$1&amp;DATA!A7355&amp;"', '"&amp;DATA!D7355&amp;"', '"&amp;DATA!E7355&amp;"', '"&amp;DATA!F7355&amp;"', '"&amp;DATA!G7355&amp;"', '"&amp;DATA!H7355&amp;"', "&amp;DATA!J7355&amp;");","")</f>
        <v/>
      </c>
    </row>
    <row r="7356" spans="1:1" ht="15" customHeight="1">
      <c r="A7356" s="1" t="str">
        <f>IF(NOT(ISBLANK(DATA!A7356)),"INSERT INTO SYSADM.PSAUTHITEM VALUES ('"&amp;$B$1&amp;DATA!A7356&amp;"', '"&amp;DATA!D7356&amp;"', '"&amp;DATA!E7356&amp;"', '"&amp;DATA!F7356&amp;"', '"&amp;DATA!G7356&amp;"', '"&amp;DATA!H7356&amp;"', "&amp;DATA!J7356&amp;");","")</f>
        <v/>
      </c>
    </row>
    <row r="7357" spans="1:1" ht="15" customHeight="1">
      <c r="A7357" s="1" t="str">
        <f>IF(NOT(ISBLANK(DATA!A7357)),"INSERT INTO SYSADM.PSAUTHITEM VALUES ('"&amp;$B$1&amp;DATA!A7357&amp;"', '"&amp;DATA!D7357&amp;"', '"&amp;DATA!E7357&amp;"', '"&amp;DATA!F7357&amp;"', '"&amp;DATA!G7357&amp;"', '"&amp;DATA!H7357&amp;"', "&amp;DATA!J7357&amp;");","")</f>
        <v/>
      </c>
    </row>
    <row r="7358" spans="1:1" ht="15" customHeight="1">
      <c r="A7358" s="1" t="str">
        <f>IF(NOT(ISBLANK(DATA!A7358)),"INSERT INTO SYSADM.PSAUTHITEM VALUES ('"&amp;$B$1&amp;DATA!A7358&amp;"', '"&amp;DATA!D7358&amp;"', '"&amp;DATA!E7358&amp;"', '"&amp;DATA!F7358&amp;"', '"&amp;DATA!G7358&amp;"', '"&amp;DATA!H7358&amp;"', "&amp;DATA!J7358&amp;");","")</f>
        <v/>
      </c>
    </row>
    <row r="7359" spans="1:1" ht="15" customHeight="1">
      <c r="A7359" s="1" t="str">
        <f>IF(NOT(ISBLANK(DATA!A7359)),"INSERT INTO SYSADM.PSAUTHITEM VALUES ('"&amp;$B$1&amp;DATA!A7359&amp;"', '"&amp;DATA!D7359&amp;"', '"&amp;DATA!E7359&amp;"', '"&amp;DATA!F7359&amp;"', '"&amp;DATA!G7359&amp;"', '"&amp;DATA!H7359&amp;"', "&amp;DATA!J7359&amp;");","")</f>
        <v/>
      </c>
    </row>
    <row r="7360" spans="1:1" ht="15" customHeight="1">
      <c r="A7360" s="1" t="str">
        <f>IF(NOT(ISBLANK(DATA!A7360)),"INSERT INTO SYSADM.PSAUTHITEM VALUES ('"&amp;$B$1&amp;DATA!A7360&amp;"', '"&amp;DATA!D7360&amp;"', '"&amp;DATA!E7360&amp;"', '"&amp;DATA!F7360&amp;"', '"&amp;DATA!G7360&amp;"', '"&amp;DATA!H7360&amp;"', "&amp;DATA!J7360&amp;");","")</f>
        <v/>
      </c>
    </row>
    <row r="7361" spans="1:1" ht="15" customHeight="1">
      <c r="A7361" s="1" t="str">
        <f>IF(NOT(ISBLANK(DATA!A7361)),"INSERT INTO SYSADM.PSAUTHITEM VALUES ('"&amp;$B$1&amp;DATA!A7361&amp;"', '"&amp;DATA!D7361&amp;"', '"&amp;DATA!E7361&amp;"', '"&amp;DATA!F7361&amp;"', '"&amp;DATA!G7361&amp;"', '"&amp;DATA!H7361&amp;"', "&amp;DATA!J7361&amp;");","")</f>
        <v/>
      </c>
    </row>
    <row r="7362" spans="1:1" ht="15" customHeight="1">
      <c r="A7362" s="1" t="str">
        <f>IF(NOT(ISBLANK(DATA!A7362)),"INSERT INTO SYSADM.PSAUTHITEM VALUES ('"&amp;$B$1&amp;DATA!A7362&amp;"', '"&amp;DATA!D7362&amp;"', '"&amp;DATA!E7362&amp;"', '"&amp;DATA!F7362&amp;"', '"&amp;DATA!G7362&amp;"', '"&amp;DATA!H7362&amp;"', "&amp;DATA!J7362&amp;");","")</f>
        <v/>
      </c>
    </row>
    <row r="7363" spans="1:1" ht="15" customHeight="1">
      <c r="A7363" s="1" t="str">
        <f>IF(NOT(ISBLANK(DATA!A7363)),"INSERT INTO SYSADM.PSAUTHITEM VALUES ('"&amp;$B$1&amp;DATA!A7363&amp;"', '"&amp;DATA!D7363&amp;"', '"&amp;DATA!E7363&amp;"', '"&amp;DATA!F7363&amp;"', '"&amp;DATA!G7363&amp;"', '"&amp;DATA!H7363&amp;"', "&amp;DATA!J7363&amp;");","")</f>
        <v/>
      </c>
    </row>
    <row r="7364" spans="1:1" ht="15" customHeight="1">
      <c r="A7364" s="1" t="str">
        <f>IF(NOT(ISBLANK(DATA!A7364)),"INSERT INTO SYSADM.PSAUTHITEM VALUES ('"&amp;$B$1&amp;DATA!A7364&amp;"', '"&amp;DATA!D7364&amp;"', '"&amp;DATA!E7364&amp;"', '"&amp;DATA!F7364&amp;"', '"&amp;DATA!G7364&amp;"', '"&amp;DATA!H7364&amp;"', "&amp;DATA!J7364&amp;");","")</f>
        <v/>
      </c>
    </row>
    <row r="7365" spans="1:1" ht="15" customHeight="1">
      <c r="A7365" s="1" t="str">
        <f>IF(NOT(ISBLANK(DATA!A7365)),"INSERT INTO SYSADM.PSAUTHITEM VALUES ('"&amp;$B$1&amp;DATA!A7365&amp;"', '"&amp;DATA!D7365&amp;"', '"&amp;DATA!E7365&amp;"', '"&amp;DATA!F7365&amp;"', '"&amp;DATA!G7365&amp;"', '"&amp;DATA!H7365&amp;"', "&amp;DATA!J7365&amp;");","")</f>
        <v/>
      </c>
    </row>
    <row r="7366" spans="1:1" ht="15" customHeight="1">
      <c r="A7366" s="1" t="str">
        <f>IF(NOT(ISBLANK(DATA!A7366)),"INSERT INTO SYSADM.PSAUTHITEM VALUES ('"&amp;$B$1&amp;DATA!A7366&amp;"', '"&amp;DATA!D7366&amp;"', '"&amp;DATA!E7366&amp;"', '"&amp;DATA!F7366&amp;"', '"&amp;DATA!G7366&amp;"', '"&amp;DATA!H7366&amp;"', "&amp;DATA!J7366&amp;");","")</f>
        <v/>
      </c>
    </row>
    <row r="7367" spans="1:1" ht="15" customHeight="1">
      <c r="A7367" s="1" t="str">
        <f>IF(NOT(ISBLANK(DATA!A7367)),"INSERT INTO SYSADM.PSAUTHITEM VALUES ('"&amp;$B$1&amp;DATA!A7367&amp;"', '"&amp;DATA!D7367&amp;"', '"&amp;DATA!E7367&amp;"', '"&amp;DATA!F7367&amp;"', '"&amp;DATA!G7367&amp;"', '"&amp;DATA!H7367&amp;"', "&amp;DATA!J7367&amp;");","")</f>
        <v/>
      </c>
    </row>
    <row r="7368" spans="1:1" ht="15" customHeight="1">
      <c r="A7368" s="1" t="str">
        <f>IF(NOT(ISBLANK(DATA!A7368)),"INSERT INTO SYSADM.PSAUTHITEM VALUES ('"&amp;$B$1&amp;DATA!A7368&amp;"', '"&amp;DATA!D7368&amp;"', '"&amp;DATA!E7368&amp;"', '"&amp;DATA!F7368&amp;"', '"&amp;DATA!G7368&amp;"', '"&amp;DATA!H7368&amp;"', "&amp;DATA!J7368&amp;");","")</f>
        <v/>
      </c>
    </row>
    <row r="7369" spans="1:1" ht="15" customHeight="1">
      <c r="A7369" s="1" t="str">
        <f>IF(NOT(ISBLANK(DATA!A7369)),"INSERT INTO SYSADM.PSAUTHITEM VALUES ('"&amp;$B$1&amp;DATA!A7369&amp;"', '"&amp;DATA!D7369&amp;"', '"&amp;DATA!E7369&amp;"', '"&amp;DATA!F7369&amp;"', '"&amp;DATA!G7369&amp;"', '"&amp;DATA!H7369&amp;"', "&amp;DATA!J7369&amp;");","")</f>
        <v/>
      </c>
    </row>
    <row r="7370" spans="1:1" ht="15" customHeight="1">
      <c r="A7370" s="1" t="str">
        <f>IF(NOT(ISBLANK(DATA!A7370)),"INSERT INTO SYSADM.PSAUTHITEM VALUES ('"&amp;$B$1&amp;DATA!A7370&amp;"', '"&amp;DATA!D7370&amp;"', '"&amp;DATA!E7370&amp;"', '"&amp;DATA!F7370&amp;"', '"&amp;DATA!G7370&amp;"', '"&amp;DATA!H7370&amp;"', "&amp;DATA!J7370&amp;");","")</f>
        <v/>
      </c>
    </row>
    <row r="7371" spans="1:1" ht="15" customHeight="1">
      <c r="A7371" s="1" t="str">
        <f>IF(NOT(ISBLANK(DATA!A7371)),"INSERT INTO SYSADM.PSAUTHITEM VALUES ('"&amp;$B$1&amp;DATA!A7371&amp;"', '"&amp;DATA!D7371&amp;"', '"&amp;DATA!E7371&amp;"', '"&amp;DATA!F7371&amp;"', '"&amp;DATA!G7371&amp;"', '"&amp;DATA!H7371&amp;"', "&amp;DATA!J7371&amp;");","")</f>
        <v/>
      </c>
    </row>
    <row r="7372" spans="1:1" ht="15" customHeight="1">
      <c r="A7372" s="1" t="str">
        <f>IF(NOT(ISBLANK(DATA!A7372)),"INSERT INTO SYSADM.PSAUTHITEM VALUES ('"&amp;$B$1&amp;DATA!A7372&amp;"', '"&amp;DATA!D7372&amp;"', '"&amp;DATA!E7372&amp;"', '"&amp;DATA!F7372&amp;"', '"&amp;DATA!G7372&amp;"', '"&amp;DATA!H7372&amp;"', "&amp;DATA!J7372&amp;");","")</f>
        <v/>
      </c>
    </row>
    <row r="7373" spans="1:1" ht="15" customHeight="1">
      <c r="A7373" s="1" t="str">
        <f>IF(NOT(ISBLANK(DATA!A7373)),"INSERT INTO SYSADM.PSAUTHITEM VALUES ('"&amp;$B$1&amp;DATA!A7373&amp;"', '"&amp;DATA!D7373&amp;"', '"&amp;DATA!E7373&amp;"', '"&amp;DATA!F7373&amp;"', '"&amp;DATA!G7373&amp;"', '"&amp;DATA!H7373&amp;"', "&amp;DATA!J7373&amp;");","")</f>
        <v/>
      </c>
    </row>
    <row r="7374" spans="1:1" ht="15" customHeight="1">
      <c r="A7374" s="1" t="str">
        <f>IF(NOT(ISBLANK(DATA!A7374)),"INSERT INTO SYSADM.PSAUTHITEM VALUES ('"&amp;$B$1&amp;DATA!A7374&amp;"', '"&amp;DATA!D7374&amp;"', '"&amp;DATA!E7374&amp;"', '"&amp;DATA!F7374&amp;"', '"&amp;DATA!G7374&amp;"', '"&amp;DATA!H7374&amp;"', "&amp;DATA!J7374&amp;");","")</f>
        <v/>
      </c>
    </row>
    <row r="7375" spans="1:1" ht="15" customHeight="1">
      <c r="A7375" s="1" t="str">
        <f>IF(NOT(ISBLANK(DATA!A7375)),"INSERT INTO SYSADM.PSAUTHITEM VALUES ('"&amp;$B$1&amp;DATA!A7375&amp;"', '"&amp;DATA!D7375&amp;"', '"&amp;DATA!E7375&amp;"', '"&amp;DATA!F7375&amp;"', '"&amp;DATA!G7375&amp;"', '"&amp;DATA!H7375&amp;"', "&amp;DATA!J7375&amp;");","")</f>
        <v/>
      </c>
    </row>
    <row r="7376" spans="1:1" ht="15" customHeight="1">
      <c r="A7376" s="1" t="str">
        <f>IF(NOT(ISBLANK(DATA!A7376)),"INSERT INTO SYSADM.PSAUTHITEM VALUES ('"&amp;$B$1&amp;DATA!A7376&amp;"', '"&amp;DATA!D7376&amp;"', '"&amp;DATA!E7376&amp;"', '"&amp;DATA!F7376&amp;"', '"&amp;DATA!G7376&amp;"', '"&amp;DATA!H7376&amp;"', "&amp;DATA!J7376&amp;");","")</f>
        <v/>
      </c>
    </row>
    <row r="7377" spans="1:1" ht="15" customHeight="1">
      <c r="A7377" s="1" t="str">
        <f>IF(NOT(ISBLANK(DATA!A7377)),"INSERT INTO SYSADM.PSAUTHITEM VALUES ('"&amp;$B$1&amp;DATA!A7377&amp;"', '"&amp;DATA!D7377&amp;"', '"&amp;DATA!E7377&amp;"', '"&amp;DATA!F7377&amp;"', '"&amp;DATA!G7377&amp;"', '"&amp;DATA!H7377&amp;"', "&amp;DATA!J7377&amp;");","")</f>
        <v/>
      </c>
    </row>
    <row r="7378" spans="1:1" ht="15" customHeight="1">
      <c r="A7378" s="1" t="str">
        <f>IF(NOT(ISBLANK(DATA!A7378)),"INSERT INTO SYSADM.PSAUTHITEM VALUES ('"&amp;$B$1&amp;DATA!A7378&amp;"', '"&amp;DATA!D7378&amp;"', '"&amp;DATA!E7378&amp;"', '"&amp;DATA!F7378&amp;"', '"&amp;DATA!G7378&amp;"', '"&amp;DATA!H7378&amp;"', "&amp;DATA!J7378&amp;");","")</f>
        <v/>
      </c>
    </row>
    <row r="7379" spans="1:1" ht="15" customHeight="1">
      <c r="A7379" s="1" t="str">
        <f>IF(NOT(ISBLANK(DATA!A7379)),"INSERT INTO SYSADM.PSAUTHITEM VALUES ('"&amp;$B$1&amp;DATA!A7379&amp;"', '"&amp;DATA!D7379&amp;"', '"&amp;DATA!E7379&amp;"', '"&amp;DATA!F7379&amp;"', '"&amp;DATA!G7379&amp;"', '"&amp;DATA!H7379&amp;"', "&amp;DATA!J7379&amp;");","")</f>
        <v/>
      </c>
    </row>
    <row r="7380" spans="1:1" ht="15" customHeight="1">
      <c r="A7380" s="1" t="str">
        <f>IF(NOT(ISBLANK(DATA!A7380)),"INSERT INTO SYSADM.PSAUTHITEM VALUES ('"&amp;$B$1&amp;DATA!A7380&amp;"', '"&amp;DATA!D7380&amp;"', '"&amp;DATA!E7380&amp;"', '"&amp;DATA!F7380&amp;"', '"&amp;DATA!G7380&amp;"', '"&amp;DATA!H7380&amp;"', "&amp;DATA!J7380&amp;");","")</f>
        <v/>
      </c>
    </row>
    <row r="7381" spans="1:1" ht="15" customHeight="1">
      <c r="A7381" s="1" t="str">
        <f>IF(NOT(ISBLANK(DATA!A7381)),"INSERT INTO SYSADM.PSAUTHITEM VALUES ('"&amp;$B$1&amp;DATA!A7381&amp;"', '"&amp;DATA!D7381&amp;"', '"&amp;DATA!E7381&amp;"', '"&amp;DATA!F7381&amp;"', '"&amp;DATA!G7381&amp;"', '"&amp;DATA!H7381&amp;"', "&amp;DATA!J7381&amp;");","")</f>
        <v/>
      </c>
    </row>
    <row r="7382" spans="1:1" ht="15" customHeight="1">
      <c r="A7382" s="1" t="str">
        <f>IF(NOT(ISBLANK(DATA!A7382)),"INSERT INTO SYSADM.PSAUTHITEM VALUES ('"&amp;$B$1&amp;DATA!A7382&amp;"', '"&amp;DATA!D7382&amp;"', '"&amp;DATA!E7382&amp;"', '"&amp;DATA!F7382&amp;"', '"&amp;DATA!G7382&amp;"', '"&amp;DATA!H7382&amp;"', "&amp;DATA!J7382&amp;");","")</f>
        <v/>
      </c>
    </row>
    <row r="7383" spans="1:1" ht="15" customHeight="1">
      <c r="A7383" s="1" t="str">
        <f>IF(NOT(ISBLANK(DATA!A7383)),"INSERT INTO SYSADM.PSAUTHITEM VALUES ('"&amp;$B$1&amp;DATA!A7383&amp;"', '"&amp;DATA!D7383&amp;"', '"&amp;DATA!E7383&amp;"', '"&amp;DATA!F7383&amp;"', '"&amp;DATA!G7383&amp;"', '"&amp;DATA!H7383&amp;"', "&amp;DATA!J7383&amp;");","")</f>
        <v/>
      </c>
    </row>
    <row r="7384" spans="1:1" ht="15" customHeight="1">
      <c r="A7384" s="1" t="str">
        <f>IF(NOT(ISBLANK(DATA!A7384)),"INSERT INTO SYSADM.PSAUTHITEM VALUES ('"&amp;$B$1&amp;DATA!A7384&amp;"', '"&amp;DATA!D7384&amp;"', '"&amp;DATA!E7384&amp;"', '"&amp;DATA!F7384&amp;"', '"&amp;DATA!G7384&amp;"', '"&amp;DATA!H7384&amp;"', "&amp;DATA!J7384&amp;");","")</f>
        <v/>
      </c>
    </row>
    <row r="7385" spans="1:1" ht="15" customHeight="1">
      <c r="A7385" s="1" t="str">
        <f>IF(NOT(ISBLANK(DATA!A7385)),"INSERT INTO SYSADM.PSAUTHITEM VALUES ('"&amp;$B$1&amp;DATA!A7385&amp;"', '"&amp;DATA!D7385&amp;"', '"&amp;DATA!E7385&amp;"', '"&amp;DATA!F7385&amp;"', '"&amp;DATA!G7385&amp;"', '"&amp;DATA!H7385&amp;"', "&amp;DATA!J7385&amp;");","")</f>
        <v/>
      </c>
    </row>
    <row r="7386" spans="1:1" ht="15" customHeight="1">
      <c r="A7386" s="1" t="str">
        <f>IF(NOT(ISBLANK(DATA!A7386)),"INSERT INTO SYSADM.PSAUTHITEM VALUES ('"&amp;$B$1&amp;DATA!A7386&amp;"', '"&amp;DATA!D7386&amp;"', '"&amp;DATA!E7386&amp;"', '"&amp;DATA!F7386&amp;"', '"&amp;DATA!G7386&amp;"', '"&amp;DATA!H7386&amp;"', "&amp;DATA!J7386&amp;");","")</f>
        <v/>
      </c>
    </row>
    <row r="7387" spans="1:1" ht="15" customHeight="1">
      <c r="A7387" s="1" t="str">
        <f>IF(NOT(ISBLANK(DATA!A7387)),"INSERT INTO SYSADM.PSAUTHITEM VALUES ('"&amp;$B$1&amp;DATA!A7387&amp;"', '"&amp;DATA!D7387&amp;"', '"&amp;DATA!E7387&amp;"', '"&amp;DATA!F7387&amp;"', '"&amp;DATA!G7387&amp;"', '"&amp;DATA!H7387&amp;"', "&amp;DATA!J7387&amp;");","")</f>
        <v/>
      </c>
    </row>
    <row r="7388" spans="1:1" ht="15" customHeight="1">
      <c r="A7388" s="1" t="str">
        <f>IF(NOT(ISBLANK(DATA!A7388)),"INSERT INTO SYSADM.PSAUTHITEM VALUES ('"&amp;$B$1&amp;DATA!A7388&amp;"', '"&amp;DATA!D7388&amp;"', '"&amp;DATA!E7388&amp;"', '"&amp;DATA!F7388&amp;"', '"&amp;DATA!G7388&amp;"', '"&amp;DATA!H7388&amp;"', "&amp;DATA!J7388&amp;");","")</f>
        <v/>
      </c>
    </row>
    <row r="7389" spans="1:1" ht="15" customHeight="1">
      <c r="A7389" s="1" t="str">
        <f>IF(NOT(ISBLANK(DATA!A7389)),"INSERT INTO SYSADM.PSAUTHITEM VALUES ('"&amp;$B$1&amp;DATA!A7389&amp;"', '"&amp;DATA!D7389&amp;"', '"&amp;DATA!E7389&amp;"', '"&amp;DATA!F7389&amp;"', '"&amp;DATA!G7389&amp;"', '"&amp;DATA!H7389&amp;"', "&amp;DATA!J7389&amp;");","")</f>
        <v/>
      </c>
    </row>
    <row r="7390" spans="1:1" ht="15" customHeight="1">
      <c r="A7390" s="1" t="str">
        <f>IF(NOT(ISBLANK(DATA!A7390)),"INSERT INTO SYSADM.PSAUTHITEM VALUES ('"&amp;$B$1&amp;DATA!A7390&amp;"', '"&amp;DATA!D7390&amp;"', '"&amp;DATA!E7390&amp;"', '"&amp;DATA!F7390&amp;"', '"&amp;DATA!G7390&amp;"', '"&amp;DATA!H7390&amp;"', "&amp;DATA!J7390&amp;");","")</f>
        <v/>
      </c>
    </row>
    <row r="7391" spans="1:1" ht="15" customHeight="1">
      <c r="A7391" s="1" t="str">
        <f>IF(NOT(ISBLANK(DATA!A7391)),"INSERT INTO SYSADM.PSAUTHITEM VALUES ('"&amp;$B$1&amp;DATA!A7391&amp;"', '"&amp;DATA!D7391&amp;"', '"&amp;DATA!E7391&amp;"', '"&amp;DATA!F7391&amp;"', '"&amp;DATA!G7391&amp;"', '"&amp;DATA!H7391&amp;"', "&amp;DATA!J7391&amp;");","")</f>
        <v/>
      </c>
    </row>
    <row r="7392" spans="1:1" ht="15" customHeight="1">
      <c r="A7392" s="1" t="str">
        <f>IF(NOT(ISBLANK(DATA!A7392)),"INSERT INTO SYSADM.PSAUTHITEM VALUES ('"&amp;$B$1&amp;DATA!A7392&amp;"', '"&amp;DATA!D7392&amp;"', '"&amp;DATA!E7392&amp;"', '"&amp;DATA!F7392&amp;"', '"&amp;DATA!G7392&amp;"', '"&amp;DATA!H7392&amp;"', "&amp;DATA!J7392&amp;");","")</f>
        <v/>
      </c>
    </row>
    <row r="7393" spans="1:1" ht="15" customHeight="1">
      <c r="A7393" s="1" t="str">
        <f>IF(NOT(ISBLANK(DATA!A7393)),"INSERT INTO SYSADM.PSAUTHITEM VALUES ('"&amp;$B$1&amp;DATA!A7393&amp;"', '"&amp;DATA!D7393&amp;"', '"&amp;DATA!E7393&amp;"', '"&amp;DATA!F7393&amp;"', '"&amp;DATA!G7393&amp;"', '"&amp;DATA!H7393&amp;"', "&amp;DATA!J7393&amp;");","")</f>
        <v/>
      </c>
    </row>
    <row r="7394" spans="1:1" ht="15" customHeight="1">
      <c r="A7394" s="1" t="str">
        <f>IF(NOT(ISBLANK(DATA!A7394)),"INSERT INTO SYSADM.PSAUTHITEM VALUES ('"&amp;$B$1&amp;DATA!A7394&amp;"', '"&amp;DATA!D7394&amp;"', '"&amp;DATA!E7394&amp;"', '"&amp;DATA!F7394&amp;"', '"&amp;DATA!G7394&amp;"', '"&amp;DATA!H7394&amp;"', "&amp;DATA!J7394&amp;");","")</f>
        <v/>
      </c>
    </row>
    <row r="7395" spans="1:1" ht="15" customHeight="1">
      <c r="A7395" s="1" t="str">
        <f>IF(NOT(ISBLANK(DATA!A7395)),"INSERT INTO SYSADM.PSAUTHITEM VALUES ('"&amp;$B$1&amp;DATA!A7395&amp;"', '"&amp;DATA!D7395&amp;"', '"&amp;DATA!E7395&amp;"', '"&amp;DATA!F7395&amp;"', '"&amp;DATA!G7395&amp;"', '"&amp;DATA!H7395&amp;"', "&amp;DATA!J7395&amp;");","")</f>
        <v/>
      </c>
    </row>
    <row r="7396" spans="1:1" ht="15" customHeight="1">
      <c r="A7396" s="1" t="str">
        <f>IF(NOT(ISBLANK(DATA!A7396)),"INSERT INTO SYSADM.PSAUTHITEM VALUES ('"&amp;$B$1&amp;DATA!A7396&amp;"', '"&amp;DATA!D7396&amp;"', '"&amp;DATA!E7396&amp;"', '"&amp;DATA!F7396&amp;"', '"&amp;DATA!G7396&amp;"', '"&amp;DATA!H7396&amp;"', "&amp;DATA!J7396&amp;");","")</f>
        <v/>
      </c>
    </row>
    <row r="7397" spans="1:1" ht="15" customHeight="1">
      <c r="A7397" s="1" t="str">
        <f>IF(NOT(ISBLANK(DATA!A7397)),"INSERT INTO SYSADM.PSAUTHITEM VALUES ('"&amp;$B$1&amp;DATA!A7397&amp;"', '"&amp;DATA!D7397&amp;"', '"&amp;DATA!E7397&amp;"', '"&amp;DATA!F7397&amp;"', '"&amp;DATA!G7397&amp;"', '"&amp;DATA!H7397&amp;"', "&amp;DATA!J7397&amp;");","")</f>
        <v/>
      </c>
    </row>
    <row r="7398" spans="1:1" ht="15" customHeight="1">
      <c r="A7398" s="1" t="str">
        <f>IF(NOT(ISBLANK(DATA!A7398)),"INSERT INTO SYSADM.PSAUTHITEM VALUES ('"&amp;$B$1&amp;DATA!A7398&amp;"', '"&amp;DATA!D7398&amp;"', '"&amp;DATA!E7398&amp;"', '"&amp;DATA!F7398&amp;"', '"&amp;DATA!G7398&amp;"', '"&amp;DATA!H7398&amp;"', "&amp;DATA!J7398&amp;");","")</f>
        <v/>
      </c>
    </row>
    <row r="7399" spans="1:1" ht="15" customHeight="1">
      <c r="A7399" s="1" t="str">
        <f>IF(NOT(ISBLANK(DATA!A7399)),"INSERT INTO SYSADM.PSAUTHITEM VALUES ('"&amp;$B$1&amp;DATA!A7399&amp;"', '"&amp;DATA!D7399&amp;"', '"&amp;DATA!E7399&amp;"', '"&amp;DATA!F7399&amp;"', '"&amp;DATA!G7399&amp;"', '"&amp;DATA!H7399&amp;"', "&amp;DATA!J7399&amp;");","")</f>
        <v/>
      </c>
    </row>
    <row r="7400" spans="1:1" ht="15" customHeight="1">
      <c r="A7400" s="1" t="str">
        <f>IF(NOT(ISBLANK(DATA!A7400)),"INSERT INTO SYSADM.PSAUTHITEM VALUES ('"&amp;$B$1&amp;DATA!A7400&amp;"', '"&amp;DATA!D7400&amp;"', '"&amp;DATA!E7400&amp;"', '"&amp;DATA!F7400&amp;"', '"&amp;DATA!G7400&amp;"', '"&amp;DATA!H7400&amp;"', "&amp;DATA!J7400&amp;");","")</f>
        <v/>
      </c>
    </row>
    <row r="7401" spans="1:1" ht="15" customHeight="1">
      <c r="A7401" s="1" t="str">
        <f>IF(NOT(ISBLANK(DATA!A7401)),"INSERT INTO SYSADM.PSAUTHITEM VALUES ('"&amp;$B$1&amp;DATA!A7401&amp;"', '"&amp;DATA!D7401&amp;"', '"&amp;DATA!E7401&amp;"', '"&amp;DATA!F7401&amp;"', '"&amp;DATA!G7401&amp;"', '"&amp;DATA!H7401&amp;"', "&amp;DATA!J7401&amp;");","")</f>
        <v/>
      </c>
    </row>
    <row r="7402" spans="1:1" ht="15" customHeight="1">
      <c r="A7402" s="1" t="str">
        <f>IF(NOT(ISBLANK(DATA!A7402)),"INSERT INTO SYSADM.PSAUTHITEM VALUES ('"&amp;$B$1&amp;DATA!A7402&amp;"', '"&amp;DATA!D7402&amp;"', '"&amp;DATA!E7402&amp;"', '"&amp;DATA!F7402&amp;"', '"&amp;DATA!G7402&amp;"', '"&amp;DATA!H7402&amp;"', "&amp;DATA!J7402&amp;");","")</f>
        <v/>
      </c>
    </row>
    <row r="7403" spans="1:1" ht="15" customHeight="1">
      <c r="A7403" s="1" t="str">
        <f>IF(NOT(ISBLANK(DATA!A7403)),"INSERT INTO SYSADM.PSAUTHITEM VALUES ('"&amp;$B$1&amp;DATA!A7403&amp;"', '"&amp;DATA!D7403&amp;"', '"&amp;DATA!E7403&amp;"', '"&amp;DATA!F7403&amp;"', '"&amp;DATA!G7403&amp;"', '"&amp;DATA!H7403&amp;"', "&amp;DATA!J7403&amp;");","")</f>
        <v/>
      </c>
    </row>
    <row r="7404" spans="1:1" ht="15" customHeight="1">
      <c r="A7404" s="1" t="str">
        <f>IF(NOT(ISBLANK(DATA!A7404)),"INSERT INTO SYSADM.PSAUTHITEM VALUES ('"&amp;$B$1&amp;DATA!A7404&amp;"', '"&amp;DATA!D7404&amp;"', '"&amp;DATA!E7404&amp;"', '"&amp;DATA!F7404&amp;"', '"&amp;DATA!G7404&amp;"', '"&amp;DATA!H7404&amp;"', "&amp;DATA!J7404&amp;");","")</f>
        <v/>
      </c>
    </row>
    <row r="7405" spans="1:1" ht="15" customHeight="1">
      <c r="A7405" s="1" t="str">
        <f>IF(NOT(ISBLANK(DATA!A7405)),"INSERT INTO SYSADM.PSAUTHITEM VALUES ('"&amp;$B$1&amp;DATA!A7405&amp;"', '"&amp;DATA!D7405&amp;"', '"&amp;DATA!E7405&amp;"', '"&amp;DATA!F7405&amp;"', '"&amp;DATA!G7405&amp;"', '"&amp;DATA!H7405&amp;"', "&amp;DATA!J7405&amp;");","")</f>
        <v/>
      </c>
    </row>
    <row r="7406" spans="1:1" ht="15" customHeight="1">
      <c r="A7406" s="1" t="str">
        <f>IF(NOT(ISBLANK(DATA!A7406)),"INSERT INTO SYSADM.PSAUTHITEM VALUES ('"&amp;$B$1&amp;DATA!A7406&amp;"', '"&amp;DATA!D7406&amp;"', '"&amp;DATA!E7406&amp;"', '"&amp;DATA!F7406&amp;"', '"&amp;DATA!G7406&amp;"', '"&amp;DATA!H7406&amp;"', "&amp;DATA!J7406&amp;");","")</f>
        <v/>
      </c>
    </row>
    <row r="7407" spans="1:1" ht="15" customHeight="1">
      <c r="A7407" s="1" t="str">
        <f>IF(NOT(ISBLANK(DATA!A7407)),"INSERT INTO SYSADM.PSAUTHITEM VALUES ('"&amp;$B$1&amp;DATA!A7407&amp;"', '"&amp;DATA!D7407&amp;"', '"&amp;DATA!E7407&amp;"', '"&amp;DATA!F7407&amp;"', '"&amp;DATA!G7407&amp;"', '"&amp;DATA!H7407&amp;"', "&amp;DATA!J7407&amp;");","")</f>
        <v/>
      </c>
    </row>
    <row r="7408" spans="1:1" ht="15" customHeight="1">
      <c r="A7408" s="1" t="str">
        <f>IF(NOT(ISBLANK(DATA!A7408)),"INSERT INTO SYSADM.PSAUTHITEM VALUES ('"&amp;$B$1&amp;DATA!A7408&amp;"', '"&amp;DATA!D7408&amp;"', '"&amp;DATA!E7408&amp;"', '"&amp;DATA!F7408&amp;"', '"&amp;DATA!G7408&amp;"', '"&amp;DATA!H7408&amp;"', "&amp;DATA!J7408&amp;");","")</f>
        <v/>
      </c>
    </row>
    <row r="7409" spans="1:1" ht="15" customHeight="1">
      <c r="A7409" s="1" t="str">
        <f>IF(NOT(ISBLANK(DATA!A7409)),"INSERT INTO SYSADM.PSAUTHITEM VALUES ('"&amp;$B$1&amp;DATA!A7409&amp;"', '"&amp;DATA!D7409&amp;"', '"&amp;DATA!E7409&amp;"', '"&amp;DATA!F7409&amp;"', '"&amp;DATA!G7409&amp;"', '"&amp;DATA!H7409&amp;"', "&amp;DATA!J7409&amp;");","")</f>
        <v/>
      </c>
    </row>
    <row r="7410" spans="1:1" ht="15" customHeight="1">
      <c r="A7410" s="1" t="str">
        <f>IF(NOT(ISBLANK(DATA!A7410)),"INSERT INTO SYSADM.PSAUTHITEM VALUES ('"&amp;$B$1&amp;DATA!A7410&amp;"', '"&amp;DATA!D7410&amp;"', '"&amp;DATA!E7410&amp;"', '"&amp;DATA!F7410&amp;"', '"&amp;DATA!G7410&amp;"', '"&amp;DATA!H7410&amp;"', "&amp;DATA!J7410&amp;");","")</f>
        <v/>
      </c>
    </row>
    <row r="7411" spans="1:1" ht="15" customHeight="1">
      <c r="A7411" s="1" t="str">
        <f>IF(NOT(ISBLANK(DATA!A7411)),"INSERT INTO SYSADM.PSAUTHITEM VALUES ('"&amp;$B$1&amp;DATA!A7411&amp;"', '"&amp;DATA!D7411&amp;"', '"&amp;DATA!E7411&amp;"', '"&amp;DATA!F7411&amp;"', '"&amp;DATA!G7411&amp;"', '"&amp;DATA!H7411&amp;"', "&amp;DATA!J7411&amp;");","")</f>
        <v/>
      </c>
    </row>
    <row r="7412" spans="1:1" ht="15" customHeight="1">
      <c r="A7412" s="1" t="str">
        <f>IF(NOT(ISBLANK(DATA!A7412)),"INSERT INTO SYSADM.PSAUTHITEM VALUES ('"&amp;$B$1&amp;DATA!A7412&amp;"', '"&amp;DATA!D7412&amp;"', '"&amp;DATA!E7412&amp;"', '"&amp;DATA!F7412&amp;"', '"&amp;DATA!G7412&amp;"', '"&amp;DATA!H7412&amp;"', "&amp;DATA!J7412&amp;");","")</f>
        <v/>
      </c>
    </row>
    <row r="7413" spans="1:1" ht="15" customHeight="1">
      <c r="A7413" s="1" t="str">
        <f>IF(NOT(ISBLANK(DATA!A7413)),"INSERT INTO SYSADM.PSAUTHITEM VALUES ('"&amp;$B$1&amp;DATA!A7413&amp;"', '"&amp;DATA!D7413&amp;"', '"&amp;DATA!E7413&amp;"', '"&amp;DATA!F7413&amp;"', '"&amp;DATA!G7413&amp;"', '"&amp;DATA!H7413&amp;"', "&amp;DATA!J7413&amp;");","")</f>
        <v/>
      </c>
    </row>
    <row r="7414" spans="1:1" ht="15" customHeight="1">
      <c r="A7414" s="1" t="str">
        <f>IF(NOT(ISBLANK(DATA!A7414)),"INSERT INTO SYSADM.PSAUTHITEM VALUES ('"&amp;$B$1&amp;DATA!A7414&amp;"', '"&amp;DATA!D7414&amp;"', '"&amp;DATA!E7414&amp;"', '"&amp;DATA!F7414&amp;"', '"&amp;DATA!G7414&amp;"', '"&amp;DATA!H7414&amp;"', "&amp;DATA!J7414&amp;");","")</f>
        <v/>
      </c>
    </row>
    <row r="7415" spans="1:1" ht="15" customHeight="1">
      <c r="A7415" s="1" t="str">
        <f>IF(NOT(ISBLANK(DATA!A7415)),"INSERT INTO SYSADM.PSAUTHITEM VALUES ('"&amp;$B$1&amp;DATA!A7415&amp;"', '"&amp;DATA!D7415&amp;"', '"&amp;DATA!E7415&amp;"', '"&amp;DATA!F7415&amp;"', '"&amp;DATA!G7415&amp;"', '"&amp;DATA!H7415&amp;"', "&amp;DATA!J7415&amp;");","")</f>
        <v/>
      </c>
    </row>
    <row r="7416" spans="1:1" ht="15" customHeight="1">
      <c r="A7416" s="1" t="str">
        <f>IF(NOT(ISBLANK(DATA!A7416)),"INSERT INTO SYSADM.PSAUTHITEM VALUES ('"&amp;$B$1&amp;DATA!A7416&amp;"', '"&amp;DATA!D7416&amp;"', '"&amp;DATA!E7416&amp;"', '"&amp;DATA!F7416&amp;"', '"&amp;DATA!G7416&amp;"', '"&amp;DATA!H7416&amp;"', "&amp;DATA!J7416&amp;");","")</f>
        <v/>
      </c>
    </row>
    <row r="7417" spans="1:1" ht="15" customHeight="1">
      <c r="A7417" s="1" t="str">
        <f>IF(NOT(ISBLANK(DATA!A7417)),"INSERT INTO SYSADM.PSAUTHITEM VALUES ('"&amp;$B$1&amp;DATA!A7417&amp;"', '"&amp;DATA!D7417&amp;"', '"&amp;DATA!E7417&amp;"', '"&amp;DATA!F7417&amp;"', '"&amp;DATA!G7417&amp;"', '"&amp;DATA!H7417&amp;"', "&amp;DATA!J7417&amp;");","")</f>
        <v/>
      </c>
    </row>
    <row r="7418" spans="1:1" ht="15" customHeight="1">
      <c r="A7418" s="1" t="str">
        <f>IF(NOT(ISBLANK(DATA!A7418)),"INSERT INTO SYSADM.PSAUTHITEM VALUES ('"&amp;$B$1&amp;DATA!A7418&amp;"', '"&amp;DATA!D7418&amp;"', '"&amp;DATA!E7418&amp;"', '"&amp;DATA!F7418&amp;"', '"&amp;DATA!G7418&amp;"', '"&amp;DATA!H7418&amp;"', "&amp;DATA!J7418&amp;");","")</f>
        <v/>
      </c>
    </row>
    <row r="7419" spans="1:1" ht="15" customHeight="1">
      <c r="A7419" s="1" t="str">
        <f>IF(NOT(ISBLANK(DATA!A7419)),"INSERT INTO SYSADM.PSAUTHITEM VALUES ('"&amp;$B$1&amp;DATA!A7419&amp;"', '"&amp;DATA!D7419&amp;"', '"&amp;DATA!E7419&amp;"', '"&amp;DATA!F7419&amp;"', '"&amp;DATA!G7419&amp;"', '"&amp;DATA!H7419&amp;"', "&amp;DATA!J7419&amp;");","")</f>
        <v/>
      </c>
    </row>
    <row r="7420" spans="1:1" ht="15" customHeight="1">
      <c r="A7420" s="1" t="str">
        <f>IF(NOT(ISBLANK(DATA!A7420)),"INSERT INTO SYSADM.PSAUTHITEM VALUES ('"&amp;$B$1&amp;DATA!A7420&amp;"', '"&amp;DATA!D7420&amp;"', '"&amp;DATA!E7420&amp;"', '"&amp;DATA!F7420&amp;"', '"&amp;DATA!G7420&amp;"', '"&amp;DATA!H7420&amp;"', "&amp;DATA!J7420&amp;");","")</f>
        <v/>
      </c>
    </row>
    <row r="7421" spans="1:1" ht="15" customHeight="1">
      <c r="A7421" s="1" t="str">
        <f>IF(NOT(ISBLANK(DATA!A7421)),"INSERT INTO SYSADM.PSAUTHITEM VALUES ('"&amp;$B$1&amp;DATA!A7421&amp;"', '"&amp;DATA!D7421&amp;"', '"&amp;DATA!E7421&amp;"', '"&amp;DATA!F7421&amp;"', '"&amp;DATA!G7421&amp;"', '"&amp;DATA!H7421&amp;"', "&amp;DATA!J7421&amp;");","")</f>
        <v/>
      </c>
    </row>
    <row r="7422" spans="1:1" ht="15" customHeight="1">
      <c r="A7422" s="1" t="str">
        <f>IF(NOT(ISBLANK(DATA!A7422)),"INSERT INTO SYSADM.PSAUTHITEM VALUES ('"&amp;$B$1&amp;DATA!A7422&amp;"', '"&amp;DATA!D7422&amp;"', '"&amp;DATA!E7422&amp;"', '"&amp;DATA!F7422&amp;"', '"&amp;DATA!G7422&amp;"', '"&amp;DATA!H7422&amp;"', "&amp;DATA!J7422&amp;");","")</f>
        <v/>
      </c>
    </row>
    <row r="7423" spans="1:1" ht="15" customHeight="1">
      <c r="A7423" s="1" t="str">
        <f>IF(NOT(ISBLANK(DATA!A7423)),"INSERT INTO SYSADM.PSAUTHITEM VALUES ('"&amp;$B$1&amp;DATA!A7423&amp;"', '"&amp;DATA!D7423&amp;"', '"&amp;DATA!E7423&amp;"', '"&amp;DATA!F7423&amp;"', '"&amp;DATA!G7423&amp;"', '"&amp;DATA!H7423&amp;"', "&amp;DATA!J7423&amp;");","")</f>
        <v/>
      </c>
    </row>
    <row r="7424" spans="1:1" ht="15" customHeight="1">
      <c r="A7424" s="1" t="str">
        <f>IF(NOT(ISBLANK(DATA!A7424)),"INSERT INTO SYSADM.PSAUTHITEM VALUES ('"&amp;$B$1&amp;DATA!A7424&amp;"', '"&amp;DATA!D7424&amp;"', '"&amp;DATA!E7424&amp;"', '"&amp;DATA!F7424&amp;"', '"&amp;DATA!G7424&amp;"', '"&amp;DATA!H7424&amp;"', "&amp;DATA!J7424&amp;");","")</f>
        <v/>
      </c>
    </row>
    <row r="7425" spans="1:1" ht="15" customHeight="1">
      <c r="A7425" s="1" t="str">
        <f>IF(NOT(ISBLANK(DATA!A7425)),"INSERT INTO SYSADM.PSAUTHITEM VALUES ('"&amp;$B$1&amp;DATA!A7425&amp;"', '"&amp;DATA!D7425&amp;"', '"&amp;DATA!E7425&amp;"', '"&amp;DATA!F7425&amp;"', '"&amp;DATA!G7425&amp;"', '"&amp;DATA!H7425&amp;"', "&amp;DATA!J7425&amp;");","")</f>
        <v/>
      </c>
    </row>
    <row r="7426" spans="1:1" ht="15" customHeight="1">
      <c r="A7426" s="1" t="str">
        <f>IF(NOT(ISBLANK(DATA!A7426)),"INSERT INTO SYSADM.PSAUTHITEM VALUES ('"&amp;$B$1&amp;DATA!A7426&amp;"', '"&amp;DATA!D7426&amp;"', '"&amp;DATA!E7426&amp;"', '"&amp;DATA!F7426&amp;"', '"&amp;DATA!G7426&amp;"', '"&amp;DATA!H7426&amp;"', "&amp;DATA!J7426&amp;");","")</f>
        <v/>
      </c>
    </row>
    <row r="7427" spans="1:1" ht="15" customHeight="1">
      <c r="A7427" s="1" t="str">
        <f>IF(NOT(ISBLANK(DATA!A7427)),"INSERT INTO SYSADM.PSAUTHITEM VALUES ('"&amp;$B$1&amp;DATA!A7427&amp;"', '"&amp;DATA!D7427&amp;"', '"&amp;DATA!E7427&amp;"', '"&amp;DATA!F7427&amp;"', '"&amp;DATA!G7427&amp;"', '"&amp;DATA!H7427&amp;"', "&amp;DATA!J7427&amp;");","")</f>
        <v/>
      </c>
    </row>
    <row r="7428" spans="1:1" ht="15" customHeight="1">
      <c r="A7428" s="1" t="str">
        <f>IF(NOT(ISBLANK(DATA!A7428)),"INSERT INTO SYSADM.PSAUTHITEM VALUES ('"&amp;$B$1&amp;DATA!A7428&amp;"', '"&amp;DATA!D7428&amp;"', '"&amp;DATA!E7428&amp;"', '"&amp;DATA!F7428&amp;"', '"&amp;DATA!G7428&amp;"', '"&amp;DATA!H7428&amp;"', "&amp;DATA!J7428&amp;");","")</f>
        <v/>
      </c>
    </row>
    <row r="7429" spans="1:1" ht="15" customHeight="1">
      <c r="A7429" s="1" t="str">
        <f>IF(NOT(ISBLANK(DATA!A7429)),"INSERT INTO SYSADM.PSAUTHITEM VALUES ('"&amp;$B$1&amp;DATA!A7429&amp;"', '"&amp;DATA!D7429&amp;"', '"&amp;DATA!E7429&amp;"', '"&amp;DATA!F7429&amp;"', '"&amp;DATA!G7429&amp;"', '"&amp;DATA!H7429&amp;"', "&amp;DATA!J7429&amp;");","")</f>
        <v/>
      </c>
    </row>
    <row r="7430" spans="1:1" ht="15" customHeight="1">
      <c r="A7430" s="1" t="str">
        <f>IF(NOT(ISBLANK(DATA!A7430)),"INSERT INTO SYSADM.PSAUTHITEM VALUES ('"&amp;$B$1&amp;DATA!A7430&amp;"', '"&amp;DATA!D7430&amp;"', '"&amp;DATA!E7430&amp;"', '"&amp;DATA!F7430&amp;"', '"&amp;DATA!G7430&amp;"', '"&amp;DATA!H7430&amp;"', "&amp;DATA!J7430&amp;");","")</f>
        <v/>
      </c>
    </row>
    <row r="7431" spans="1:1" ht="15" customHeight="1">
      <c r="A7431" s="1" t="str">
        <f>IF(NOT(ISBLANK(DATA!A7431)),"INSERT INTO SYSADM.PSAUTHITEM VALUES ('"&amp;$B$1&amp;DATA!A7431&amp;"', '"&amp;DATA!D7431&amp;"', '"&amp;DATA!E7431&amp;"', '"&amp;DATA!F7431&amp;"', '"&amp;DATA!G7431&amp;"', '"&amp;DATA!H7431&amp;"', "&amp;DATA!J7431&amp;");","")</f>
        <v/>
      </c>
    </row>
    <row r="7432" spans="1:1" ht="15" customHeight="1">
      <c r="A7432" s="1" t="str">
        <f>IF(NOT(ISBLANK(DATA!A7432)),"INSERT INTO SYSADM.PSAUTHITEM VALUES ('"&amp;$B$1&amp;DATA!A7432&amp;"', '"&amp;DATA!D7432&amp;"', '"&amp;DATA!E7432&amp;"', '"&amp;DATA!F7432&amp;"', '"&amp;DATA!G7432&amp;"', '"&amp;DATA!H7432&amp;"', "&amp;DATA!J7432&amp;");","")</f>
        <v/>
      </c>
    </row>
    <row r="7433" spans="1:1" ht="15" customHeight="1">
      <c r="A7433" s="1" t="str">
        <f>IF(NOT(ISBLANK(DATA!A7433)),"INSERT INTO SYSADM.PSAUTHITEM VALUES ('"&amp;$B$1&amp;DATA!A7433&amp;"', '"&amp;DATA!D7433&amp;"', '"&amp;DATA!E7433&amp;"', '"&amp;DATA!F7433&amp;"', '"&amp;DATA!G7433&amp;"', '"&amp;DATA!H7433&amp;"', "&amp;DATA!J7433&amp;");","")</f>
        <v/>
      </c>
    </row>
    <row r="7434" spans="1:1" ht="15" customHeight="1">
      <c r="A7434" s="1" t="str">
        <f>IF(NOT(ISBLANK(DATA!A7434)),"INSERT INTO SYSADM.PSAUTHITEM VALUES ('"&amp;$B$1&amp;DATA!A7434&amp;"', '"&amp;DATA!D7434&amp;"', '"&amp;DATA!E7434&amp;"', '"&amp;DATA!F7434&amp;"', '"&amp;DATA!G7434&amp;"', '"&amp;DATA!H7434&amp;"', "&amp;DATA!J7434&amp;");","")</f>
        <v/>
      </c>
    </row>
    <row r="7435" spans="1:1" ht="15" customHeight="1">
      <c r="A7435" s="1" t="str">
        <f>IF(NOT(ISBLANK(DATA!A7435)),"INSERT INTO SYSADM.PSAUTHITEM VALUES ('"&amp;$B$1&amp;DATA!A7435&amp;"', '"&amp;DATA!D7435&amp;"', '"&amp;DATA!E7435&amp;"', '"&amp;DATA!F7435&amp;"', '"&amp;DATA!G7435&amp;"', '"&amp;DATA!H7435&amp;"', "&amp;DATA!J7435&amp;");","")</f>
        <v/>
      </c>
    </row>
    <row r="7436" spans="1:1" ht="15" customHeight="1">
      <c r="A7436" s="1" t="str">
        <f>IF(NOT(ISBLANK(DATA!A7436)),"INSERT INTO SYSADM.PSAUTHITEM VALUES ('"&amp;$B$1&amp;DATA!A7436&amp;"', '"&amp;DATA!D7436&amp;"', '"&amp;DATA!E7436&amp;"', '"&amp;DATA!F7436&amp;"', '"&amp;DATA!G7436&amp;"', '"&amp;DATA!H7436&amp;"', "&amp;DATA!J7436&amp;");","")</f>
        <v/>
      </c>
    </row>
    <row r="7437" spans="1:1" ht="15" customHeight="1">
      <c r="A7437" s="1" t="str">
        <f>IF(NOT(ISBLANK(DATA!A7437)),"INSERT INTO SYSADM.PSAUTHITEM VALUES ('"&amp;$B$1&amp;DATA!A7437&amp;"', '"&amp;DATA!D7437&amp;"', '"&amp;DATA!E7437&amp;"', '"&amp;DATA!F7437&amp;"', '"&amp;DATA!G7437&amp;"', '"&amp;DATA!H7437&amp;"', "&amp;DATA!J7437&amp;");","")</f>
        <v/>
      </c>
    </row>
    <row r="7438" spans="1:1" ht="15" customHeight="1">
      <c r="A7438" s="1" t="str">
        <f>IF(NOT(ISBLANK(DATA!A7438)),"INSERT INTO SYSADM.PSAUTHITEM VALUES ('"&amp;$B$1&amp;DATA!A7438&amp;"', '"&amp;DATA!D7438&amp;"', '"&amp;DATA!E7438&amp;"', '"&amp;DATA!F7438&amp;"', '"&amp;DATA!G7438&amp;"', '"&amp;DATA!H7438&amp;"', "&amp;DATA!J7438&amp;");","")</f>
        <v/>
      </c>
    </row>
    <row r="7439" spans="1:1" ht="15" customHeight="1">
      <c r="A7439" s="1" t="str">
        <f>IF(NOT(ISBLANK(DATA!A7439)),"INSERT INTO SYSADM.PSAUTHITEM VALUES ('"&amp;$B$1&amp;DATA!A7439&amp;"', '"&amp;DATA!D7439&amp;"', '"&amp;DATA!E7439&amp;"', '"&amp;DATA!F7439&amp;"', '"&amp;DATA!G7439&amp;"', '"&amp;DATA!H7439&amp;"', "&amp;DATA!J7439&amp;");","")</f>
        <v/>
      </c>
    </row>
    <row r="7440" spans="1:1" ht="15" customHeight="1">
      <c r="A7440" s="1" t="str">
        <f>IF(NOT(ISBLANK(DATA!A7440)),"INSERT INTO SYSADM.PSAUTHITEM VALUES ('"&amp;$B$1&amp;DATA!A7440&amp;"', '"&amp;DATA!D7440&amp;"', '"&amp;DATA!E7440&amp;"', '"&amp;DATA!F7440&amp;"', '"&amp;DATA!G7440&amp;"', '"&amp;DATA!H7440&amp;"', "&amp;DATA!J7440&amp;");","")</f>
        <v/>
      </c>
    </row>
    <row r="7441" spans="1:1" ht="15" customHeight="1">
      <c r="A7441" s="1" t="str">
        <f>IF(NOT(ISBLANK(DATA!A7441)),"INSERT INTO SYSADM.PSAUTHITEM VALUES ('"&amp;$B$1&amp;DATA!A7441&amp;"', '"&amp;DATA!D7441&amp;"', '"&amp;DATA!E7441&amp;"', '"&amp;DATA!F7441&amp;"', '"&amp;DATA!G7441&amp;"', '"&amp;DATA!H7441&amp;"', "&amp;DATA!J7441&amp;");","")</f>
        <v/>
      </c>
    </row>
    <row r="7442" spans="1:1" ht="15" customHeight="1">
      <c r="A7442" s="1" t="str">
        <f>IF(NOT(ISBLANK(DATA!A7442)),"INSERT INTO SYSADM.PSAUTHITEM VALUES ('"&amp;$B$1&amp;DATA!A7442&amp;"', '"&amp;DATA!D7442&amp;"', '"&amp;DATA!E7442&amp;"', '"&amp;DATA!F7442&amp;"', '"&amp;DATA!G7442&amp;"', '"&amp;DATA!H7442&amp;"', "&amp;DATA!J7442&amp;");","")</f>
        <v/>
      </c>
    </row>
    <row r="7443" spans="1:1" ht="15" customHeight="1">
      <c r="A7443" s="1" t="str">
        <f>IF(NOT(ISBLANK(DATA!A7443)),"INSERT INTO SYSADM.PSAUTHITEM VALUES ('"&amp;$B$1&amp;DATA!A7443&amp;"', '"&amp;DATA!D7443&amp;"', '"&amp;DATA!E7443&amp;"', '"&amp;DATA!F7443&amp;"', '"&amp;DATA!G7443&amp;"', '"&amp;DATA!H7443&amp;"', "&amp;DATA!J7443&amp;");","")</f>
        <v/>
      </c>
    </row>
    <row r="7444" spans="1:1" ht="15" customHeight="1">
      <c r="A7444" s="1" t="str">
        <f>IF(NOT(ISBLANK(DATA!A7444)),"INSERT INTO SYSADM.PSAUTHITEM VALUES ('"&amp;$B$1&amp;DATA!A7444&amp;"', '"&amp;DATA!D7444&amp;"', '"&amp;DATA!E7444&amp;"', '"&amp;DATA!F7444&amp;"', '"&amp;DATA!G7444&amp;"', '"&amp;DATA!H7444&amp;"', "&amp;DATA!J7444&amp;");","")</f>
        <v/>
      </c>
    </row>
    <row r="7445" spans="1:1" ht="15" customHeight="1">
      <c r="A7445" s="1" t="str">
        <f>IF(NOT(ISBLANK(DATA!A7445)),"INSERT INTO SYSADM.PSAUTHITEM VALUES ('"&amp;$B$1&amp;DATA!A7445&amp;"', '"&amp;DATA!D7445&amp;"', '"&amp;DATA!E7445&amp;"', '"&amp;DATA!F7445&amp;"', '"&amp;DATA!G7445&amp;"', '"&amp;DATA!H7445&amp;"', "&amp;DATA!J7445&amp;");","")</f>
        <v/>
      </c>
    </row>
    <row r="7446" spans="1:1" ht="15" customHeight="1">
      <c r="A7446" s="1" t="str">
        <f>IF(NOT(ISBLANK(DATA!A7446)),"INSERT INTO SYSADM.PSAUTHITEM VALUES ('"&amp;$B$1&amp;DATA!A7446&amp;"', '"&amp;DATA!D7446&amp;"', '"&amp;DATA!E7446&amp;"', '"&amp;DATA!F7446&amp;"', '"&amp;DATA!G7446&amp;"', '"&amp;DATA!H7446&amp;"', "&amp;DATA!J7446&amp;");","")</f>
        <v/>
      </c>
    </row>
    <row r="7447" spans="1:1" ht="15" customHeight="1">
      <c r="A7447" s="1" t="str">
        <f>IF(NOT(ISBLANK(DATA!A7447)),"INSERT INTO SYSADM.PSAUTHITEM VALUES ('"&amp;$B$1&amp;DATA!A7447&amp;"', '"&amp;DATA!D7447&amp;"', '"&amp;DATA!E7447&amp;"', '"&amp;DATA!F7447&amp;"', '"&amp;DATA!G7447&amp;"', '"&amp;DATA!H7447&amp;"', "&amp;DATA!J7447&amp;");","")</f>
        <v/>
      </c>
    </row>
    <row r="7448" spans="1:1" ht="15" customHeight="1">
      <c r="A7448" s="1" t="str">
        <f>IF(NOT(ISBLANK(DATA!A7448)),"INSERT INTO SYSADM.PSAUTHITEM VALUES ('"&amp;$B$1&amp;DATA!A7448&amp;"', '"&amp;DATA!D7448&amp;"', '"&amp;DATA!E7448&amp;"', '"&amp;DATA!F7448&amp;"', '"&amp;DATA!G7448&amp;"', '"&amp;DATA!H7448&amp;"', "&amp;DATA!J7448&amp;");","")</f>
        <v/>
      </c>
    </row>
    <row r="7449" spans="1:1" ht="15" customHeight="1">
      <c r="A7449" s="1" t="str">
        <f>IF(NOT(ISBLANK(DATA!A7449)),"INSERT INTO SYSADM.PSAUTHITEM VALUES ('"&amp;$B$1&amp;DATA!A7449&amp;"', '"&amp;DATA!D7449&amp;"', '"&amp;DATA!E7449&amp;"', '"&amp;DATA!F7449&amp;"', '"&amp;DATA!G7449&amp;"', '"&amp;DATA!H7449&amp;"', "&amp;DATA!J7449&amp;");","")</f>
        <v/>
      </c>
    </row>
    <row r="7450" spans="1:1" ht="15" customHeight="1">
      <c r="A7450" s="1" t="str">
        <f>IF(NOT(ISBLANK(DATA!A7450)),"INSERT INTO SYSADM.PSAUTHITEM VALUES ('"&amp;$B$1&amp;DATA!A7450&amp;"', '"&amp;DATA!D7450&amp;"', '"&amp;DATA!E7450&amp;"', '"&amp;DATA!F7450&amp;"', '"&amp;DATA!G7450&amp;"', '"&amp;DATA!H7450&amp;"', "&amp;DATA!J7450&amp;");","")</f>
        <v/>
      </c>
    </row>
    <row r="7451" spans="1:1" ht="15" customHeight="1">
      <c r="A7451" s="1" t="str">
        <f>IF(NOT(ISBLANK(DATA!A7451)),"INSERT INTO SYSADM.PSAUTHITEM VALUES ('"&amp;$B$1&amp;DATA!A7451&amp;"', '"&amp;DATA!D7451&amp;"', '"&amp;DATA!E7451&amp;"', '"&amp;DATA!F7451&amp;"', '"&amp;DATA!G7451&amp;"', '"&amp;DATA!H7451&amp;"', "&amp;DATA!J7451&amp;");","")</f>
        <v/>
      </c>
    </row>
    <row r="7452" spans="1:1" ht="15" customHeight="1">
      <c r="A7452" s="1" t="str">
        <f>IF(NOT(ISBLANK(DATA!A7452)),"INSERT INTO SYSADM.PSAUTHITEM VALUES ('"&amp;$B$1&amp;DATA!A7452&amp;"', '"&amp;DATA!D7452&amp;"', '"&amp;DATA!E7452&amp;"', '"&amp;DATA!F7452&amp;"', '"&amp;DATA!G7452&amp;"', '"&amp;DATA!H7452&amp;"', "&amp;DATA!J7452&amp;");","")</f>
        <v/>
      </c>
    </row>
    <row r="7453" spans="1:1" ht="15" customHeight="1">
      <c r="A7453" s="1" t="str">
        <f>IF(NOT(ISBLANK(DATA!A7453)),"INSERT INTO SYSADM.PSAUTHITEM VALUES ('"&amp;$B$1&amp;DATA!A7453&amp;"', '"&amp;DATA!D7453&amp;"', '"&amp;DATA!E7453&amp;"', '"&amp;DATA!F7453&amp;"', '"&amp;DATA!G7453&amp;"', '"&amp;DATA!H7453&amp;"', "&amp;DATA!J7453&amp;");","")</f>
        <v/>
      </c>
    </row>
    <row r="7454" spans="1:1" ht="15" customHeight="1">
      <c r="A7454" s="1" t="str">
        <f>IF(NOT(ISBLANK(DATA!A7454)),"INSERT INTO SYSADM.PSAUTHITEM VALUES ('"&amp;$B$1&amp;DATA!A7454&amp;"', '"&amp;DATA!D7454&amp;"', '"&amp;DATA!E7454&amp;"', '"&amp;DATA!F7454&amp;"', '"&amp;DATA!G7454&amp;"', '"&amp;DATA!H7454&amp;"', "&amp;DATA!J7454&amp;");","")</f>
        <v/>
      </c>
    </row>
    <row r="7455" spans="1:1" ht="15" customHeight="1">
      <c r="A7455" s="1" t="str">
        <f>IF(NOT(ISBLANK(DATA!A7455)),"INSERT INTO SYSADM.PSAUTHITEM VALUES ('"&amp;$B$1&amp;DATA!A7455&amp;"', '"&amp;DATA!D7455&amp;"', '"&amp;DATA!E7455&amp;"', '"&amp;DATA!F7455&amp;"', '"&amp;DATA!G7455&amp;"', '"&amp;DATA!H7455&amp;"', "&amp;DATA!J7455&amp;");","")</f>
        <v/>
      </c>
    </row>
    <row r="7456" spans="1:1" ht="15" customHeight="1">
      <c r="A7456" s="1" t="str">
        <f>IF(NOT(ISBLANK(DATA!A7456)),"INSERT INTO SYSADM.PSAUTHITEM VALUES ('"&amp;$B$1&amp;DATA!A7456&amp;"', '"&amp;DATA!D7456&amp;"', '"&amp;DATA!E7456&amp;"', '"&amp;DATA!F7456&amp;"', '"&amp;DATA!G7456&amp;"', '"&amp;DATA!H7456&amp;"', "&amp;DATA!J7456&amp;");","")</f>
        <v/>
      </c>
    </row>
    <row r="7457" spans="1:1" ht="15" customHeight="1">
      <c r="A7457" s="1" t="str">
        <f>IF(NOT(ISBLANK(DATA!A7457)),"INSERT INTO SYSADM.PSAUTHITEM VALUES ('"&amp;$B$1&amp;DATA!A7457&amp;"', '"&amp;DATA!D7457&amp;"', '"&amp;DATA!E7457&amp;"', '"&amp;DATA!F7457&amp;"', '"&amp;DATA!G7457&amp;"', '"&amp;DATA!H7457&amp;"', "&amp;DATA!J7457&amp;");","")</f>
        <v/>
      </c>
    </row>
    <row r="7458" spans="1:1" ht="15" customHeight="1">
      <c r="A7458" s="1" t="str">
        <f>IF(NOT(ISBLANK(DATA!A7458)),"INSERT INTO SYSADM.PSAUTHITEM VALUES ('"&amp;$B$1&amp;DATA!A7458&amp;"', '"&amp;DATA!D7458&amp;"', '"&amp;DATA!E7458&amp;"', '"&amp;DATA!F7458&amp;"', '"&amp;DATA!G7458&amp;"', '"&amp;DATA!H7458&amp;"', "&amp;DATA!J7458&amp;");","")</f>
        <v/>
      </c>
    </row>
    <row r="7459" spans="1:1" ht="15" customHeight="1">
      <c r="A7459" s="1" t="str">
        <f>IF(NOT(ISBLANK(DATA!A7459)),"INSERT INTO SYSADM.PSAUTHITEM VALUES ('"&amp;$B$1&amp;DATA!A7459&amp;"', '"&amp;DATA!D7459&amp;"', '"&amp;DATA!E7459&amp;"', '"&amp;DATA!F7459&amp;"', '"&amp;DATA!G7459&amp;"', '"&amp;DATA!H7459&amp;"', "&amp;DATA!J7459&amp;");","")</f>
        <v/>
      </c>
    </row>
    <row r="7460" spans="1:1" ht="15" customHeight="1">
      <c r="A7460" s="1" t="str">
        <f>IF(NOT(ISBLANK(DATA!A7460)),"INSERT INTO SYSADM.PSAUTHITEM VALUES ('"&amp;$B$1&amp;DATA!A7460&amp;"', '"&amp;DATA!D7460&amp;"', '"&amp;DATA!E7460&amp;"', '"&amp;DATA!F7460&amp;"', '"&amp;DATA!G7460&amp;"', '"&amp;DATA!H7460&amp;"', "&amp;DATA!J7460&amp;");","")</f>
        <v/>
      </c>
    </row>
    <row r="7461" spans="1:1" ht="15" customHeight="1">
      <c r="A7461" s="1" t="str">
        <f>IF(NOT(ISBLANK(DATA!A7461)),"INSERT INTO SYSADM.PSAUTHITEM VALUES ('"&amp;$B$1&amp;DATA!A7461&amp;"', '"&amp;DATA!D7461&amp;"', '"&amp;DATA!E7461&amp;"', '"&amp;DATA!F7461&amp;"', '"&amp;DATA!G7461&amp;"', '"&amp;DATA!H7461&amp;"', "&amp;DATA!J7461&amp;");","")</f>
        <v/>
      </c>
    </row>
    <row r="7462" spans="1:1" ht="15" customHeight="1">
      <c r="A7462" s="1" t="str">
        <f>IF(NOT(ISBLANK(DATA!A7462)),"INSERT INTO SYSADM.PSAUTHITEM VALUES ('"&amp;$B$1&amp;DATA!A7462&amp;"', '"&amp;DATA!D7462&amp;"', '"&amp;DATA!E7462&amp;"', '"&amp;DATA!F7462&amp;"', '"&amp;DATA!G7462&amp;"', '"&amp;DATA!H7462&amp;"', "&amp;DATA!J7462&amp;");","")</f>
        <v/>
      </c>
    </row>
    <row r="7463" spans="1:1" ht="15" customHeight="1">
      <c r="A7463" s="1" t="str">
        <f>IF(NOT(ISBLANK(DATA!A7463)),"INSERT INTO SYSADM.PSAUTHITEM VALUES ('"&amp;$B$1&amp;DATA!A7463&amp;"', '"&amp;DATA!D7463&amp;"', '"&amp;DATA!E7463&amp;"', '"&amp;DATA!F7463&amp;"', '"&amp;DATA!G7463&amp;"', '"&amp;DATA!H7463&amp;"', "&amp;DATA!J7463&amp;");","")</f>
        <v/>
      </c>
    </row>
    <row r="7464" spans="1:1" ht="15" customHeight="1">
      <c r="A7464" s="1" t="str">
        <f>IF(NOT(ISBLANK(DATA!A7464)),"INSERT INTO SYSADM.PSAUTHITEM VALUES ('"&amp;$B$1&amp;DATA!A7464&amp;"', '"&amp;DATA!D7464&amp;"', '"&amp;DATA!E7464&amp;"', '"&amp;DATA!F7464&amp;"', '"&amp;DATA!G7464&amp;"', '"&amp;DATA!H7464&amp;"', "&amp;DATA!J7464&amp;");","")</f>
        <v/>
      </c>
    </row>
    <row r="7465" spans="1:1" ht="15" customHeight="1">
      <c r="A7465" s="1" t="str">
        <f>IF(NOT(ISBLANK(DATA!A7465)),"INSERT INTO SYSADM.PSAUTHITEM VALUES ('"&amp;$B$1&amp;DATA!A7465&amp;"', '"&amp;DATA!D7465&amp;"', '"&amp;DATA!E7465&amp;"', '"&amp;DATA!F7465&amp;"', '"&amp;DATA!G7465&amp;"', '"&amp;DATA!H7465&amp;"', "&amp;DATA!J7465&amp;");","")</f>
        <v/>
      </c>
    </row>
    <row r="7466" spans="1:1" ht="15" customHeight="1">
      <c r="A7466" s="1" t="str">
        <f>IF(NOT(ISBLANK(DATA!A7466)),"INSERT INTO SYSADM.PSAUTHITEM VALUES ('"&amp;$B$1&amp;DATA!A7466&amp;"', '"&amp;DATA!D7466&amp;"', '"&amp;DATA!E7466&amp;"', '"&amp;DATA!F7466&amp;"', '"&amp;DATA!G7466&amp;"', '"&amp;DATA!H7466&amp;"', "&amp;DATA!J7466&amp;");","")</f>
        <v/>
      </c>
    </row>
    <row r="7467" spans="1:1" ht="15" customHeight="1">
      <c r="A7467" s="1" t="str">
        <f>IF(NOT(ISBLANK(DATA!A7467)),"INSERT INTO SYSADM.PSAUTHITEM VALUES ('"&amp;$B$1&amp;DATA!A7467&amp;"', '"&amp;DATA!D7467&amp;"', '"&amp;DATA!E7467&amp;"', '"&amp;DATA!F7467&amp;"', '"&amp;DATA!G7467&amp;"', '"&amp;DATA!H7467&amp;"', "&amp;DATA!J7467&amp;");","")</f>
        <v/>
      </c>
    </row>
    <row r="7468" spans="1:1" ht="15" customHeight="1">
      <c r="A7468" s="1" t="str">
        <f>IF(NOT(ISBLANK(DATA!A7468)),"INSERT INTO SYSADM.PSAUTHITEM VALUES ('"&amp;$B$1&amp;DATA!A7468&amp;"', '"&amp;DATA!D7468&amp;"', '"&amp;DATA!E7468&amp;"', '"&amp;DATA!F7468&amp;"', '"&amp;DATA!G7468&amp;"', '"&amp;DATA!H7468&amp;"', "&amp;DATA!J7468&amp;");","")</f>
        <v/>
      </c>
    </row>
    <row r="7469" spans="1:1" ht="15" customHeight="1">
      <c r="A7469" s="1" t="str">
        <f>IF(NOT(ISBLANK(DATA!A7469)),"INSERT INTO SYSADM.PSAUTHITEM VALUES ('"&amp;$B$1&amp;DATA!A7469&amp;"', '"&amp;DATA!D7469&amp;"', '"&amp;DATA!E7469&amp;"', '"&amp;DATA!F7469&amp;"', '"&amp;DATA!G7469&amp;"', '"&amp;DATA!H7469&amp;"', "&amp;DATA!J7469&amp;");","")</f>
        <v/>
      </c>
    </row>
    <row r="7470" spans="1:1" ht="15" customHeight="1">
      <c r="A7470" s="1" t="str">
        <f>IF(NOT(ISBLANK(DATA!A7470)),"INSERT INTO SYSADM.PSAUTHITEM VALUES ('"&amp;$B$1&amp;DATA!A7470&amp;"', '"&amp;DATA!D7470&amp;"', '"&amp;DATA!E7470&amp;"', '"&amp;DATA!F7470&amp;"', '"&amp;DATA!G7470&amp;"', '"&amp;DATA!H7470&amp;"', "&amp;DATA!J7470&amp;");","")</f>
        <v/>
      </c>
    </row>
    <row r="7471" spans="1:1" ht="15" customHeight="1">
      <c r="A7471" s="1" t="str">
        <f>IF(NOT(ISBLANK(DATA!A7471)),"INSERT INTO SYSADM.PSAUTHITEM VALUES ('"&amp;$B$1&amp;DATA!A7471&amp;"', '"&amp;DATA!D7471&amp;"', '"&amp;DATA!E7471&amp;"', '"&amp;DATA!F7471&amp;"', '"&amp;DATA!G7471&amp;"', '"&amp;DATA!H7471&amp;"', "&amp;DATA!J7471&amp;");","")</f>
        <v/>
      </c>
    </row>
    <row r="7472" spans="1:1" ht="15" customHeight="1">
      <c r="A7472" s="1" t="str">
        <f>IF(NOT(ISBLANK(DATA!A7472)),"INSERT INTO SYSADM.PSAUTHITEM VALUES ('"&amp;$B$1&amp;DATA!A7472&amp;"', '"&amp;DATA!D7472&amp;"', '"&amp;DATA!E7472&amp;"', '"&amp;DATA!F7472&amp;"', '"&amp;DATA!G7472&amp;"', '"&amp;DATA!H7472&amp;"', "&amp;DATA!J7472&amp;");","")</f>
        <v/>
      </c>
    </row>
    <row r="7473" spans="1:1" ht="15" customHeight="1">
      <c r="A7473" s="1" t="str">
        <f>IF(NOT(ISBLANK(DATA!A7473)),"INSERT INTO SYSADM.PSAUTHITEM VALUES ('"&amp;$B$1&amp;DATA!A7473&amp;"', '"&amp;DATA!D7473&amp;"', '"&amp;DATA!E7473&amp;"', '"&amp;DATA!F7473&amp;"', '"&amp;DATA!G7473&amp;"', '"&amp;DATA!H7473&amp;"', "&amp;DATA!J7473&amp;");","")</f>
        <v/>
      </c>
    </row>
    <row r="7474" spans="1:1" ht="15" customHeight="1">
      <c r="A7474" s="1" t="str">
        <f>IF(NOT(ISBLANK(DATA!A7474)),"INSERT INTO SYSADM.PSAUTHITEM VALUES ('"&amp;$B$1&amp;DATA!A7474&amp;"', '"&amp;DATA!D7474&amp;"', '"&amp;DATA!E7474&amp;"', '"&amp;DATA!F7474&amp;"', '"&amp;DATA!G7474&amp;"', '"&amp;DATA!H7474&amp;"', "&amp;DATA!J7474&amp;");","")</f>
        <v/>
      </c>
    </row>
    <row r="7475" spans="1:1" ht="15" customHeight="1">
      <c r="A7475" s="1" t="str">
        <f>IF(NOT(ISBLANK(DATA!A7475)),"INSERT INTO SYSADM.PSAUTHITEM VALUES ('"&amp;$B$1&amp;DATA!A7475&amp;"', '"&amp;DATA!D7475&amp;"', '"&amp;DATA!E7475&amp;"', '"&amp;DATA!F7475&amp;"', '"&amp;DATA!G7475&amp;"', '"&amp;DATA!H7475&amp;"', "&amp;DATA!J7475&amp;");","")</f>
        <v/>
      </c>
    </row>
    <row r="7476" spans="1:1" ht="15" customHeight="1">
      <c r="A7476" s="1" t="str">
        <f>IF(NOT(ISBLANK(DATA!A7476)),"INSERT INTO SYSADM.PSAUTHITEM VALUES ('"&amp;$B$1&amp;DATA!A7476&amp;"', '"&amp;DATA!D7476&amp;"', '"&amp;DATA!E7476&amp;"', '"&amp;DATA!F7476&amp;"', '"&amp;DATA!G7476&amp;"', '"&amp;DATA!H7476&amp;"', "&amp;DATA!J7476&amp;");","")</f>
        <v/>
      </c>
    </row>
    <row r="7477" spans="1:1" ht="15" customHeight="1">
      <c r="A7477" s="1" t="str">
        <f>IF(NOT(ISBLANK(DATA!A7477)),"INSERT INTO SYSADM.PSAUTHITEM VALUES ('"&amp;$B$1&amp;DATA!A7477&amp;"', '"&amp;DATA!D7477&amp;"', '"&amp;DATA!E7477&amp;"', '"&amp;DATA!F7477&amp;"', '"&amp;DATA!G7477&amp;"', '"&amp;DATA!H7477&amp;"', "&amp;DATA!J7477&amp;");","")</f>
        <v/>
      </c>
    </row>
    <row r="7478" spans="1:1" ht="15" customHeight="1">
      <c r="A7478" s="1" t="str">
        <f>IF(NOT(ISBLANK(DATA!A7478)),"INSERT INTO SYSADM.PSAUTHITEM VALUES ('"&amp;$B$1&amp;DATA!A7478&amp;"', '"&amp;DATA!D7478&amp;"', '"&amp;DATA!E7478&amp;"', '"&amp;DATA!F7478&amp;"', '"&amp;DATA!G7478&amp;"', '"&amp;DATA!H7478&amp;"', "&amp;DATA!J7478&amp;");","")</f>
        <v/>
      </c>
    </row>
    <row r="7479" spans="1:1" ht="15" customHeight="1">
      <c r="A7479" s="1" t="str">
        <f>IF(NOT(ISBLANK(DATA!A7479)),"INSERT INTO SYSADM.PSAUTHITEM VALUES ('"&amp;$B$1&amp;DATA!A7479&amp;"', '"&amp;DATA!D7479&amp;"', '"&amp;DATA!E7479&amp;"', '"&amp;DATA!F7479&amp;"', '"&amp;DATA!G7479&amp;"', '"&amp;DATA!H7479&amp;"', "&amp;DATA!J7479&amp;");","")</f>
        <v/>
      </c>
    </row>
    <row r="7480" spans="1:1" ht="15" customHeight="1">
      <c r="A7480" s="1" t="str">
        <f>IF(NOT(ISBLANK(DATA!A7480)),"INSERT INTO SYSADM.PSAUTHITEM VALUES ('"&amp;$B$1&amp;DATA!A7480&amp;"', '"&amp;DATA!D7480&amp;"', '"&amp;DATA!E7480&amp;"', '"&amp;DATA!F7480&amp;"', '"&amp;DATA!G7480&amp;"', '"&amp;DATA!H7480&amp;"', "&amp;DATA!J7480&amp;");","")</f>
        <v/>
      </c>
    </row>
    <row r="7481" spans="1:1" ht="15" customHeight="1">
      <c r="A7481" s="1" t="str">
        <f>IF(NOT(ISBLANK(DATA!A7481)),"INSERT INTO SYSADM.PSAUTHITEM VALUES ('"&amp;$B$1&amp;DATA!A7481&amp;"', '"&amp;DATA!D7481&amp;"', '"&amp;DATA!E7481&amp;"', '"&amp;DATA!F7481&amp;"', '"&amp;DATA!G7481&amp;"', '"&amp;DATA!H7481&amp;"', "&amp;DATA!J7481&amp;");","")</f>
        <v/>
      </c>
    </row>
    <row r="7482" spans="1:1" ht="15" customHeight="1">
      <c r="A7482" s="1" t="str">
        <f>IF(NOT(ISBLANK(DATA!A7482)),"INSERT INTO SYSADM.PSAUTHITEM VALUES ('"&amp;$B$1&amp;DATA!A7482&amp;"', '"&amp;DATA!D7482&amp;"', '"&amp;DATA!E7482&amp;"', '"&amp;DATA!F7482&amp;"', '"&amp;DATA!G7482&amp;"', '"&amp;DATA!H7482&amp;"', "&amp;DATA!J7482&amp;");","")</f>
        <v/>
      </c>
    </row>
    <row r="7483" spans="1:1" ht="15" customHeight="1">
      <c r="A7483" s="1" t="str">
        <f>IF(NOT(ISBLANK(DATA!A7483)),"INSERT INTO SYSADM.PSAUTHITEM VALUES ('"&amp;$B$1&amp;DATA!A7483&amp;"', '"&amp;DATA!D7483&amp;"', '"&amp;DATA!E7483&amp;"', '"&amp;DATA!F7483&amp;"', '"&amp;DATA!G7483&amp;"', '"&amp;DATA!H7483&amp;"', "&amp;DATA!J7483&amp;");","")</f>
        <v/>
      </c>
    </row>
    <row r="7484" spans="1:1" ht="15" customHeight="1">
      <c r="A7484" s="1" t="str">
        <f>IF(NOT(ISBLANK(DATA!A7484)),"INSERT INTO SYSADM.PSAUTHITEM VALUES ('"&amp;$B$1&amp;DATA!A7484&amp;"', '"&amp;DATA!D7484&amp;"', '"&amp;DATA!E7484&amp;"', '"&amp;DATA!F7484&amp;"', '"&amp;DATA!G7484&amp;"', '"&amp;DATA!H7484&amp;"', "&amp;DATA!J7484&amp;");","")</f>
        <v/>
      </c>
    </row>
    <row r="7485" spans="1:1" ht="15" customHeight="1">
      <c r="A7485" s="1" t="str">
        <f>IF(NOT(ISBLANK(DATA!A7485)),"INSERT INTO SYSADM.PSAUTHITEM VALUES ('"&amp;$B$1&amp;DATA!A7485&amp;"', '"&amp;DATA!D7485&amp;"', '"&amp;DATA!E7485&amp;"', '"&amp;DATA!F7485&amp;"', '"&amp;DATA!G7485&amp;"', '"&amp;DATA!H7485&amp;"', "&amp;DATA!J7485&amp;");","")</f>
        <v/>
      </c>
    </row>
    <row r="7486" spans="1:1" ht="15" customHeight="1">
      <c r="A7486" s="1" t="str">
        <f>IF(NOT(ISBLANK(DATA!A7486)),"INSERT INTO SYSADM.PSAUTHITEM VALUES ('"&amp;$B$1&amp;DATA!A7486&amp;"', '"&amp;DATA!D7486&amp;"', '"&amp;DATA!E7486&amp;"', '"&amp;DATA!F7486&amp;"', '"&amp;DATA!G7486&amp;"', '"&amp;DATA!H7486&amp;"', "&amp;DATA!J7486&amp;");","")</f>
        <v/>
      </c>
    </row>
    <row r="7487" spans="1:1" ht="15" customHeight="1">
      <c r="A7487" s="1" t="str">
        <f>IF(NOT(ISBLANK(DATA!A7487)),"INSERT INTO SYSADM.PSAUTHITEM VALUES ('"&amp;$B$1&amp;DATA!A7487&amp;"', '"&amp;DATA!D7487&amp;"', '"&amp;DATA!E7487&amp;"', '"&amp;DATA!F7487&amp;"', '"&amp;DATA!G7487&amp;"', '"&amp;DATA!H7487&amp;"', "&amp;DATA!J7487&amp;");","")</f>
        <v/>
      </c>
    </row>
    <row r="7488" spans="1:1" ht="15" customHeight="1">
      <c r="A7488" s="1" t="str">
        <f>IF(NOT(ISBLANK(DATA!A7488)),"INSERT INTO SYSADM.PSAUTHITEM VALUES ('"&amp;$B$1&amp;DATA!A7488&amp;"', '"&amp;DATA!D7488&amp;"', '"&amp;DATA!E7488&amp;"', '"&amp;DATA!F7488&amp;"', '"&amp;DATA!G7488&amp;"', '"&amp;DATA!H7488&amp;"', "&amp;DATA!J7488&amp;");","")</f>
        <v/>
      </c>
    </row>
    <row r="7489" spans="1:1" ht="15" customHeight="1">
      <c r="A7489" s="1" t="str">
        <f>IF(NOT(ISBLANK(DATA!A7489)),"INSERT INTO SYSADM.PSAUTHITEM VALUES ('"&amp;$B$1&amp;DATA!A7489&amp;"', '"&amp;DATA!D7489&amp;"', '"&amp;DATA!E7489&amp;"', '"&amp;DATA!F7489&amp;"', '"&amp;DATA!G7489&amp;"', '"&amp;DATA!H7489&amp;"', "&amp;DATA!J7489&amp;");","")</f>
        <v/>
      </c>
    </row>
    <row r="7490" spans="1:1" ht="15" customHeight="1">
      <c r="A7490" s="1" t="str">
        <f>IF(NOT(ISBLANK(DATA!A7490)),"INSERT INTO SYSADM.PSAUTHITEM VALUES ('"&amp;$B$1&amp;DATA!A7490&amp;"', '"&amp;DATA!D7490&amp;"', '"&amp;DATA!E7490&amp;"', '"&amp;DATA!F7490&amp;"', '"&amp;DATA!G7490&amp;"', '"&amp;DATA!H7490&amp;"', "&amp;DATA!J7490&amp;");","")</f>
        <v/>
      </c>
    </row>
    <row r="7491" spans="1:1" ht="15" customHeight="1">
      <c r="A7491" s="1" t="str">
        <f>IF(NOT(ISBLANK(DATA!A7491)),"INSERT INTO SYSADM.PSAUTHITEM VALUES ('"&amp;$B$1&amp;DATA!A7491&amp;"', '"&amp;DATA!D7491&amp;"', '"&amp;DATA!E7491&amp;"', '"&amp;DATA!F7491&amp;"', '"&amp;DATA!G7491&amp;"', '"&amp;DATA!H7491&amp;"', "&amp;DATA!J7491&amp;");","")</f>
        <v/>
      </c>
    </row>
    <row r="7492" spans="1:1" ht="15" customHeight="1">
      <c r="A7492" s="1" t="str">
        <f>IF(NOT(ISBLANK(DATA!A7492)),"INSERT INTO SYSADM.PSAUTHITEM VALUES ('"&amp;$B$1&amp;DATA!A7492&amp;"', '"&amp;DATA!D7492&amp;"', '"&amp;DATA!E7492&amp;"', '"&amp;DATA!F7492&amp;"', '"&amp;DATA!G7492&amp;"', '"&amp;DATA!H7492&amp;"', "&amp;DATA!J7492&amp;");","")</f>
        <v/>
      </c>
    </row>
    <row r="7493" spans="1:1" ht="15" customHeight="1">
      <c r="A7493" s="1" t="str">
        <f>IF(NOT(ISBLANK(DATA!A7493)),"INSERT INTO SYSADM.PSAUTHITEM VALUES ('"&amp;$B$1&amp;DATA!A7493&amp;"', '"&amp;DATA!D7493&amp;"', '"&amp;DATA!E7493&amp;"', '"&amp;DATA!F7493&amp;"', '"&amp;DATA!G7493&amp;"', '"&amp;DATA!H7493&amp;"', "&amp;DATA!J7493&amp;");","")</f>
        <v/>
      </c>
    </row>
    <row r="7494" spans="1:1" ht="15" customHeight="1">
      <c r="A7494" s="1" t="str">
        <f>IF(NOT(ISBLANK(DATA!A7494)),"INSERT INTO SYSADM.PSAUTHITEM VALUES ('"&amp;$B$1&amp;DATA!A7494&amp;"', '"&amp;DATA!D7494&amp;"', '"&amp;DATA!E7494&amp;"', '"&amp;DATA!F7494&amp;"', '"&amp;DATA!G7494&amp;"', '"&amp;DATA!H7494&amp;"', "&amp;DATA!J7494&amp;");","")</f>
        <v/>
      </c>
    </row>
    <row r="7495" spans="1:1" ht="15" customHeight="1">
      <c r="A7495" s="1" t="str">
        <f>IF(NOT(ISBLANK(DATA!A7495)),"INSERT INTO SYSADM.PSAUTHITEM VALUES ('"&amp;$B$1&amp;DATA!A7495&amp;"', '"&amp;DATA!D7495&amp;"', '"&amp;DATA!E7495&amp;"', '"&amp;DATA!F7495&amp;"', '"&amp;DATA!G7495&amp;"', '"&amp;DATA!H7495&amp;"', "&amp;DATA!J7495&amp;");","")</f>
        <v/>
      </c>
    </row>
    <row r="7496" spans="1:1" ht="15" customHeight="1">
      <c r="A7496" s="1" t="str">
        <f>IF(NOT(ISBLANK(DATA!A7496)),"INSERT INTO SYSADM.PSAUTHITEM VALUES ('"&amp;$B$1&amp;DATA!A7496&amp;"', '"&amp;DATA!D7496&amp;"', '"&amp;DATA!E7496&amp;"', '"&amp;DATA!F7496&amp;"', '"&amp;DATA!G7496&amp;"', '"&amp;DATA!H7496&amp;"', "&amp;DATA!J7496&amp;");","")</f>
        <v/>
      </c>
    </row>
    <row r="7497" spans="1:1" ht="15" customHeight="1">
      <c r="A7497" s="1" t="str">
        <f>IF(NOT(ISBLANK(DATA!A7497)),"INSERT INTO SYSADM.PSAUTHITEM VALUES ('"&amp;$B$1&amp;DATA!A7497&amp;"', '"&amp;DATA!D7497&amp;"', '"&amp;DATA!E7497&amp;"', '"&amp;DATA!F7497&amp;"', '"&amp;DATA!G7497&amp;"', '"&amp;DATA!H7497&amp;"', "&amp;DATA!J7497&amp;");","")</f>
        <v/>
      </c>
    </row>
    <row r="7498" spans="1:1" ht="15" customHeight="1">
      <c r="A7498" s="1" t="str">
        <f>IF(NOT(ISBLANK(DATA!A7498)),"INSERT INTO SYSADM.PSAUTHITEM VALUES ('"&amp;$B$1&amp;DATA!A7498&amp;"', '"&amp;DATA!D7498&amp;"', '"&amp;DATA!E7498&amp;"', '"&amp;DATA!F7498&amp;"', '"&amp;DATA!G7498&amp;"', '"&amp;DATA!H7498&amp;"', "&amp;DATA!J7498&amp;");","")</f>
        <v/>
      </c>
    </row>
    <row r="7499" spans="1:1" ht="15" customHeight="1">
      <c r="A7499" s="1" t="str">
        <f>IF(NOT(ISBLANK(DATA!A7499)),"INSERT INTO SYSADM.PSAUTHITEM VALUES ('"&amp;$B$1&amp;DATA!A7499&amp;"', '"&amp;DATA!D7499&amp;"', '"&amp;DATA!E7499&amp;"', '"&amp;DATA!F7499&amp;"', '"&amp;DATA!G7499&amp;"', '"&amp;DATA!H7499&amp;"', "&amp;DATA!J7499&amp;");","")</f>
        <v/>
      </c>
    </row>
    <row r="7500" spans="1:1" ht="15" customHeight="1">
      <c r="A7500" s="1" t="str">
        <f>IF(NOT(ISBLANK(DATA!A7500)),"INSERT INTO SYSADM.PSAUTHITEM VALUES ('"&amp;$B$1&amp;DATA!A7500&amp;"', '"&amp;DATA!D7500&amp;"', '"&amp;DATA!E7500&amp;"', '"&amp;DATA!F7500&amp;"', '"&amp;DATA!G7500&amp;"', '"&amp;DATA!H7500&amp;"', "&amp;DATA!J7500&amp;");","")</f>
        <v/>
      </c>
    </row>
    <row r="7501" spans="1:1" ht="15" customHeight="1">
      <c r="A7501" s="1" t="str">
        <f>IF(NOT(ISBLANK(DATA!A7501)),"INSERT INTO SYSADM.PSAUTHITEM VALUES ('"&amp;$B$1&amp;DATA!A7501&amp;"', '"&amp;DATA!D7501&amp;"', '"&amp;DATA!E7501&amp;"', '"&amp;DATA!F7501&amp;"', '"&amp;DATA!G7501&amp;"', '"&amp;DATA!H7501&amp;"', "&amp;DATA!J7501&amp;");","")</f>
        <v/>
      </c>
    </row>
    <row r="7502" spans="1:1" ht="15" customHeight="1">
      <c r="A7502" s="1" t="str">
        <f>IF(NOT(ISBLANK(DATA!A7502)),"INSERT INTO SYSADM.PSAUTHITEM VALUES ('"&amp;$B$1&amp;DATA!A7502&amp;"', '"&amp;DATA!D7502&amp;"', '"&amp;DATA!E7502&amp;"', '"&amp;DATA!F7502&amp;"', '"&amp;DATA!G7502&amp;"', '"&amp;DATA!H7502&amp;"', "&amp;DATA!J7502&amp;");","")</f>
        <v/>
      </c>
    </row>
    <row r="7503" spans="1:1" ht="15" customHeight="1">
      <c r="A7503" s="1" t="str">
        <f>IF(NOT(ISBLANK(DATA!A7503)),"INSERT INTO SYSADM.PSAUTHITEM VALUES ('"&amp;$B$1&amp;DATA!A7503&amp;"', '"&amp;DATA!D7503&amp;"', '"&amp;DATA!E7503&amp;"', '"&amp;DATA!F7503&amp;"', '"&amp;DATA!G7503&amp;"', '"&amp;DATA!H7503&amp;"', "&amp;DATA!J7503&amp;");","")</f>
        <v/>
      </c>
    </row>
    <row r="7504" spans="1:1" ht="15" customHeight="1">
      <c r="A7504" s="1" t="str">
        <f>IF(NOT(ISBLANK(DATA!A7504)),"INSERT INTO SYSADM.PSAUTHITEM VALUES ('"&amp;$B$1&amp;DATA!A7504&amp;"', '"&amp;DATA!D7504&amp;"', '"&amp;DATA!E7504&amp;"', '"&amp;DATA!F7504&amp;"', '"&amp;DATA!G7504&amp;"', '"&amp;DATA!H7504&amp;"', "&amp;DATA!J7504&amp;");","")</f>
        <v/>
      </c>
    </row>
    <row r="7505" spans="1:1" ht="15" customHeight="1">
      <c r="A7505" s="1" t="str">
        <f>IF(NOT(ISBLANK(DATA!A7505)),"INSERT INTO SYSADM.PSAUTHITEM VALUES ('"&amp;$B$1&amp;DATA!A7505&amp;"', '"&amp;DATA!D7505&amp;"', '"&amp;DATA!E7505&amp;"', '"&amp;DATA!F7505&amp;"', '"&amp;DATA!G7505&amp;"', '"&amp;DATA!H7505&amp;"', "&amp;DATA!J7505&amp;");","")</f>
        <v/>
      </c>
    </row>
    <row r="7506" spans="1:1" ht="15" customHeight="1">
      <c r="A7506" s="1" t="str">
        <f>IF(NOT(ISBLANK(DATA!A7506)),"INSERT INTO SYSADM.PSAUTHITEM VALUES ('"&amp;$B$1&amp;DATA!A7506&amp;"', '"&amp;DATA!D7506&amp;"', '"&amp;DATA!E7506&amp;"', '"&amp;DATA!F7506&amp;"', '"&amp;DATA!G7506&amp;"', '"&amp;DATA!H7506&amp;"', "&amp;DATA!J7506&amp;");","")</f>
        <v/>
      </c>
    </row>
    <row r="7507" spans="1:1" ht="15" customHeight="1">
      <c r="A7507" s="1" t="str">
        <f>IF(NOT(ISBLANK(DATA!A7507)),"INSERT INTO SYSADM.PSAUTHITEM VALUES ('"&amp;$B$1&amp;DATA!A7507&amp;"', '"&amp;DATA!D7507&amp;"', '"&amp;DATA!E7507&amp;"', '"&amp;DATA!F7507&amp;"', '"&amp;DATA!G7507&amp;"', '"&amp;DATA!H7507&amp;"', "&amp;DATA!J7507&amp;");","")</f>
        <v/>
      </c>
    </row>
    <row r="7508" spans="1:1" ht="15" customHeight="1">
      <c r="A7508" s="1" t="str">
        <f>IF(NOT(ISBLANK(DATA!A7508)),"INSERT INTO SYSADM.PSAUTHITEM VALUES ('"&amp;$B$1&amp;DATA!A7508&amp;"', '"&amp;DATA!D7508&amp;"', '"&amp;DATA!E7508&amp;"', '"&amp;DATA!F7508&amp;"', '"&amp;DATA!G7508&amp;"', '"&amp;DATA!H7508&amp;"', "&amp;DATA!J7508&amp;");","")</f>
        <v/>
      </c>
    </row>
    <row r="7509" spans="1:1" ht="15" customHeight="1">
      <c r="A7509" s="1" t="str">
        <f>IF(NOT(ISBLANK(DATA!A7509)),"INSERT INTO SYSADM.PSAUTHITEM VALUES ('"&amp;$B$1&amp;DATA!A7509&amp;"', '"&amp;DATA!D7509&amp;"', '"&amp;DATA!E7509&amp;"', '"&amp;DATA!F7509&amp;"', '"&amp;DATA!G7509&amp;"', '"&amp;DATA!H7509&amp;"', "&amp;DATA!J7509&amp;");","")</f>
        <v/>
      </c>
    </row>
    <row r="7510" spans="1:1" ht="15" customHeight="1">
      <c r="A7510" s="1" t="str">
        <f>IF(NOT(ISBLANK(DATA!A7510)),"INSERT INTO SYSADM.PSAUTHITEM VALUES ('"&amp;$B$1&amp;DATA!A7510&amp;"', '"&amp;DATA!D7510&amp;"', '"&amp;DATA!E7510&amp;"', '"&amp;DATA!F7510&amp;"', '"&amp;DATA!G7510&amp;"', '"&amp;DATA!H7510&amp;"', "&amp;DATA!J7510&amp;");","")</f>
        <v/>
      </c>
    </row>
    <row r="7511" spans="1:1" ht="15" customHeight="1">
      <c r="A7511" s="1" t="str">
        <f>IF(NOT(ISBLANK(DATA!A7511)),"INSERT INTO SYSADM.PSAUTHITEM VALUES ('"&amp;$B$1&amp;DATA!A7511&amp;"', '"&amp;DATA!D7511&amp;"', '"&amp;DATA!E7511&amp;"', '"&amp;DATA!F7511&amp;"', '"&amp;DATA!G7511&amp;"', '"&amp;DATA!H7511&amp;"', "&amp;DATA!J7511&amp;");","")</f>
        <v/>
      </c>
    </row>
    <row r="7512" spans="1:1" ht="15" customHeight="1">
      <c r="A7512" s="1" t="str">
        <f>IF(NOT(ISBLANK(DATA!A7512)),"INSERT INTO SYSADM.PSAUTHITEM VALUES ('"&amp;$B$1&amp;DATA!A7512&amp;"', '"&amp;DATA!D7512&amp;"', '"&amp;DATA!E7512&amp;"', '"&amp;DATA!F7512&amp;"', '"&amp;DATA!G7512&amp;"', '"&amp;DATA!H7512&amp;"', "&amp;DATA!J7512&amp;");","")</f>
        <v/>
      </c>
    </row>
    <row r="7513" spans="1:1" ht="15" customHeight="1">
      <c r="A7513" s="1" t="str">
        <f>IF(NOT(ISBLANK(DATA!A7513)),"INSERT INTO SYSADM.PSAUTHITEM VALUES ('"&amp;$B$1&amp;DATA!A7513&amp;"', '"&amp;DATA!D7513&amp;"', '"&amp;DATA!E7513&amp;"', '"&amp;DATA!F7513&amp;"', '"&amp;DATA!G7513&amp;"', '"&amp;DATA!H7513&amp;"', "&amp;DATA!J7513&amp;");","")</f>
        <v/>
      </c>
    </row>
    <row r="7514" spans="1:1" ht="15" customHeight="1">
      <c r="A7514" s="1" t="str">
        <f>IF(NOT(ISBLANK(DATA!A7514)),"INSERT INTO SYSADM.PSAUTHITEM VALUES ('"&amp;$B$1&amp;DATA!A7514&amp;"', '"&amp;DATA!D7514&amp;"', '"&amp;DATA!E7514&amp;"', '"&amp;DATA!F7514&amp;"', '"&amp;DATA!G7514&amp;"', '"&amp;DATA!H7514&amp;"', "&amp;DATA!J7514&amp;");","")</f>
        <v/>
      </c>
    </row>
    <row r="7515" spans="1:1" ht="15" customHeight="1">
      <c r="A7515" s="1" t="str">
        <f>IF(NOT(ISBLANK(DATA!A7515)),"INSERT INTO SYSADM.PSAUTHITEM VALUES ('"&amp;$B$1&amp;DATA!A7515&amp;"', '"&amp;DATA!D7515&amp;"', '"&amp;DATA!E7515&amp;"', '"&amp;DATA!F7515&amp;"', '"&amp;DATA!G7515&amp;"', '"&amp;DATA!H7515&amp;"', "&amp;DATA!J7515&amp;");","")</f>
        <v/>
      </c>
    </row>
    <row r="7516" spans="1:1" ht="15" customHeight="1">
      <c r="A7516" s="1" t="str">
        <f>IF(NOT(ISBLANK(DATA!A7516)),"INSERT INTO SYSADM.PSAUTHITEM VALUES ('"&amp;$B$1&amp;DATA!A7516&amp;"', '"&amp;DATA!D7516&amp;"', '"&amp;DATA!E7516&amp;"', '"&amp;DATA!F7516&amp;"', '"&amp;DATA!G7516&amp;"', '"&amp;DATA!H7516&amp;"', "&amp;DATA!J7516&amp;");","")</f>
        <v/>
      </c>
    </row>
    <row r="7517" spans="1:1" ht="15" customHeight="1">
      <c r="A7517" s="1" t="str">
        <f>IF(NOT(ISBLANK(DATA!A7517)),"INSERT INTO SYSADM.PSAUTHITEM VALUES ('"&amp;$B$1&amp;DATA!A7517&amp;"', '"&amp;DATA!D7517&amp;"', '"&amp;DATA!E7517&amp;"', '"&amp;DATA!F7517&amp;"', '"&amp;DATA!G7517&amp;"', '"&amp;DATA!H7517&amp;"', "&amp;DATA!J7517&amp;");","")</f>
        <v/>
      </c>
    </row>
    <row r="7518" spans="1:1" ht="15" customHeight="1">
      <c r="A7518" s="1" t="str">
        <f>IF(NOT(ISBLANK(DATA!A7518)),"INSERT INTO SYSADM.PSAUTHITEM VALUES ('"&amp;$B$1&amp;DATA!A7518&amp;"', '"&amp;DATA!D7518&amp;"', '"&amp;DATA!E7518&amp;"', '"&amp;DATA!F7518&amp;"', '"&amp;DATA!G7518&amp;"', '"&amp;DATA!H7518&amp;"', "&amp;DATA!J7518&amp;");","")</f>
        <v/>
      </c>
    </row>
    <row r="7519" spans="1:1" ht="15" customHeight="1">
      <c r="A7519" s="1" t="str">
        <f>IF(NOT(ISBLANK(DATA!A7519)),"INSERT INTO SYSADM.PSAUTHITEM VALUES ('"&amp;$B$1&amp;DATA!A7519&amp;"', '"&amp;DATA!D7519&amp;"', '"&amp;DATA!E7519&amp;"', '"&amp;DATA!F7519&amp;"', '"&amp;DATA!G7519&amp;"', '"&amp;DATA!H7519&amp;"', "&amp;DATA!J7519&amp;");","")</f>
        <v/>
      </c>
    </row>
    <row r="7520" spans="1:1" ht="15" customHeight="1">
      <c r="A7520" s="1" t="str">
        <f>IF(NOT(ISBLANK(DATA!A7520)),"INSERT INTO SYSADM.PSAUTHITEM VALUES ('"&amp;$B$1&amp;DATA!A7520&amp;"', '"&amp;DATA!D7520&amp;"', '"&amp;DATA!E7520&amp;"', '"&amp;DATA!F7520&amp;"', '"&amp;DATA!G7520&amp;"', '"&amp;DATA!H7520&amp;"', "&amp;DATA!J7520&amp;");","")</f>
        <v/>
      </c>
    </row>
    <row r="7521" spans="1:1" ht="15" customHeight="1">
      <c r="A7521" s="1" t="str">
        <f>IF(NOT(ISBLANK(DATA!A7521)),"INSERT INTO SYSADM.PSAUTHITEM VALUES ('"&amp;$B$1&amp;DATA!A7521&amp;"', '"&amp;DATA!D7521&amp;"', '"&amp;DATA!E7521&amp;"', '"&amp;DATA!F7521&amp;"', '"&amp;DATA!G7521&amp;"', '"&amp;DATA!H7521&amp;"', "&amp;DATA!J7521&amp;");","")</f>
        <v/>
      </c>
    </row>
    <row r="7522" spans="1:1" ht="15" customHeight="1">
      <c r="A7522" s="1" t="str">
        <f>IF(NOT(ISBLANK(DATA!A7522)),"INSERT INTO SYSADM.PSAUTHITEM VALUES ('"&amp;$B$1&amp;DATA!A7522&amp;"', '"&amp;DATA!D7522&amp;"', '"&amp;DATA!E7522&amp;"', '"&amp;DATA!F7522&amp;"', '"&amp;DATA!G7522&amp;"', '"&amp;DATA!H7522&amp;"', "&amp;DATA!J7522&amp;");","")</f>
        <v/>
      </c>
    </row>
    <row r="7523" spans="1:1" ht="15" customHeight="1">
      <c r="A7523" s="1" t="str">
        <f>IF(NOT(ISBLANK(DATA!A7523)),"INSERT INTO SYSADM.PSAUTHITEM VALUES ('"&amp;$B$1&amp;DATA!A7523&amp;"', '"&amp;DATA!D7523&amp;"', '"&amp;DATA!E7523&amp;"', '"&amp;DATA!F7523&amp;"', '"&amp;DATA!G7523&amp;"', '"&amp;DATA!H7523&amp;"', "&amp;DATA!J7523&amp;");","")</f>
        <v/>
      </c>
    </row>
    <row r="7524" spans="1:1" ht="15" customHeight="1">
      <c r="A7524" s="1" t="str">
        <f>IF(NOT(ISBLANK(DATA!A7524)),"INSERT INTO SYSADM.PSAUTHITEM VALUES ('"&amp;$B$1&amp;DATA!A7524&amp;"', '"&amp;DATA!D7524&amp;"', '"&amp;DATA!E7524&amp;"', '"&amp;DATA!F7524&amp;"', '"&amp;DATA!G7524&amp;"', '"&amp;DATA!H7524&amp;"', "&amp;DATA!J7524&amp;");","")</f>
        <v/>
      </c>
    </row>
    <row r="7525" spans="1:1" ht="15" customHeight="1">
      <c r="A7525" s="1" t="str">
        <f>IF(NOT(ISBLANK(DATA!A7525)),"INSERT INTO SYSADM.PSAUTHITEM VALUES ('"&amp;$B$1&amp;DATA!A7525&amp;"', '"&amp;DATA!D7525&amp;"', '"&amp;DATA!E7525&amp;"', '"&amp;DATA!F7525&amp;"', '"&amp;DATA!G7525&amp;"', '"&amp;DATA!H7525&amp;"', "&amp;DATA!J7525&amp;");","")</f>
        <v/>
      </c>
    </row>
    <row r="7526" spans="1:1" ht="15" customHeight="1">
      <c r="A7526" s="1" t="str">
        <f>IF(NOT(ISBLANK(DATA!A7526)),"INSERT INTO SYSADM.PSAUTHITEM VALUES ('"&amp;$B$1&amp;DATA!A7526&amp;"', '"&amp;DATA!D7526&amp;"', '"&amp;DATA!E7526&amp;"', '"&amp;DATA!F7526&amp;"', '"&amp;DATA!G7526&amp;"', '"&amp;DATA!H7526&amp;"', "&amp;DATA!J7526&amp;");","")</f>
        <v/>
      </c>
    </row>
    <row r="7527" spans="1:1" ht="15" customHeight="1">
      <c r="A7527" s="1" t="str">
        <f>IF(NOT(ISBLANK(DATA!A7527)),"INSERT INTO SYSADM.PSAUTHITEM VALUES ('"&amp;$B$1&amp;DATA!A7527&amp;"', '"&amp;DATA!D7527&amp;"', '"&amp;DATA!E7527&amp;"', '"&amp;DATA!F7527&amp;"', '"&amp;DATA!G7527&amp;"', '"&amp;DATA!H7527&amp;"', "&amp;DATA!J7527&amp;");","")</f>
        <v/>
      </c>
    </row>
    <row r="7528" spans="1:1" ht="15" customHeight="1">
      <c r="A7528" s="1" t="str">
        <f>IF(NOT(ISBLANK(DATA!A7528)),"INSERT INTO SYSADM.PSAUTHITEM VALUES ('"&amp;$B$1&amp;DATA!A7528&amp;"', '"&amp;DATA!D7528&amp;"', '"&amp;DATA!E7528&amp;"', '"&amp;DATA!F7528&amp;"', '"&amp;DATA!G7528&amp;"', '"&amp;DATA!H7528&amp;"', "&amp;DATA!J7528&amp;");","")</f>
        <v/>
      </c>
    </row>
    <row r="7529" spans="1:1" ht="15" customHeight="1">
      <c r="A7529" s="1" t="str">
        <f>IF(NOT(ISBLANK(DATA!A7529)),"INSERT INTO SYSADM.PSAUTHITEM VALUES ('"&amp;$B$1&amp;DATA!A7529&amp;"', '"&amp;DATA!D7529&amp;"', '"&amp;DATA!E7529&amp;"', '"&amp;DATA!F7529&amp;"', '"&amp;DATA!G7529&amp;"', '"&amp;DATA!H7529&amp;"', "&amp;DATA!J7529&amp;");","")</f>
        <v/>
      </c>
    </row>
    <row r="7530" spans="1:1" ht="15" customHeight="1">
      <c r="A7530" s="1" t="str">
        <f>IF(NOT(ISBLANK(DATA!A7530)),"INSERT INTO SYSADM.PSAUTHITEM VALUES ('"&amp;$B$1&amp;DATA!A7530&amp;"', '"&amp;DATA!D7530&amp;"', '"&amp;DATA!E7530&amp;"', '"&amp;DATA!F7530&amp;"', '"&amp;DATA!G7530&amp;"', '"&amp;DATA!H7530&amp;"', "&amp;DATA!J7530&amp;");","")</f>
        <v/>
      </c>
    </row>
    <row r="7531" spans="1:1" ht="15" customHeight="1">
      <c r="A7531" s="1" t="str">
        <f>IF(NOT(ISBLANK(DATA!A7531)),"INSERT INTO SYSADM.PSAUTHITEM VALUES ('"&amp;$B$1&amp;DATA!A7531&amp;"', '"&amp;DATA!D7531&amp;"', '"&amp;DATA!E7531&amp;"', '"&amp;DATA!F7531&amp;"', '"&amp;DATA!G7531&amp;"', '"&amp;DATA!H7531&amp;"', "&amp;DATA!J7531&amp;");","")</f>
        <v/>
      </c>
    </row>
    <row r="7532" spans="1:1" ht="15" customHeight="1">
      <c r="A7532" s="1" t="str">
        <f>IF(NOT(ISBLANK(DATA!A7532)),"INSERT INTO SYSADM.PSAUTHITEM VALUES ('"&amp;$B$1&amp;DATA!A7532&amp;"', '"&amp;DATA!D7532&amp;"', '"&amp;DATA!E7532&amp;"', '"&amp;DATA!F7532&amp;"', '"&amp;DATA!G7532&amp;"', '"&amp;DATA!H7532&amp;"', "&amp;DATA!J7532&amp;");","")</f>
        <v/>
      </c>
    </row>
    <row r="7533" spans="1:1" ht="15" customHeight="1">
      <c r="A7533" s="1" t="str">
        <f>IF(NOT(ISBLANK(DATA!A7533)),"INSERT INTO SYSADM.PSAUTHITEM VALUES ('"&amp;$B$1&amp;DATA!A7533&amp;"', '"&amp;DATA!D7533&amp;"', '"&amp;DATA!E7533&amp;"', '"&amp;DATA!F7533&amp;"', '"&amp;DATA!G7533&amp;"', '"&amp;DATA!H7533&amp;"', "&amp;DATA!J7533&amp;");","")</f>
        <v/>
      </c>
    </row>
    <row r="7534" spans="1:1" ht="15" customHeight="1">
      <c r="A7534" s="1" t="str">
        <f>IF(NOT(ISBLANK(DATA!A7534)),"INSERT INTO SYSADM.PSAUTHITEM VALUES ('"&amp;$B$1&amp;DATA!A7534&amp;"', '"&amp;DATA!D7534&amp;"', '"&amp;DATA!E7534&amp;"', '"&amp;DATA!F7534&amp;"', '"&amp;DATA!G7534&amp;"', '"&amp;DATA!H7534&amp;"', "&amp;DATA!J7534&amp;");","")</f>
        <v/>
      </c>
    </row>
    <row r="7535" spans="1:1" ht="15" customHeight="1">
      <c r="A7535" s="1" t="str">
        <f>IF(NOT(ISBLANK(DATA!A7535)),"INSERT INTO SYSADM.PSAUTHITEM VALUES ('"&amp;$B$1&amp;DATA!A7535&amp;"', '"&amp;DATA!D7535&amp;"', '"&amp;DATA!E7535&amp;"', '"&amp;DATA!F7535&amp;"', '"&amp;DATA!G7535&amp;"', '"&amp;DATA!H7535&amp;"', "&amp;DATA!J7535&amp;");","")</f>
        <v/>
      </c>
    </row>
    <row r="7536" spans="1:1" ht="15" customHeight="1">
      <c r="A7536" s="1" t="str">
        <f>IF(NOT(ISBLANK(DATA!A7536)),"INSERT INTO SYSADM.PSAUTHITEM VALUES ('"&amp;$B$1&amp;DATA!A7536&amp;"', '"&amp;DATA!D7536&amp;"', '"&amp;DATA!E7536&amp;"', '"&amp;DATA!F7536&amp;"', '"&amp;DATA!G7536&amp;"', '"&amp;DATA!H7536&amp;"', "&amp;DATA!J7536&amp;");","")</f>
        <v/>
      </c>
    </row>
    <row r="7537" spans="1:1" ht="15" customHeight="1">
      <c r="A7537" s="1" t="str">
        <f>IF(NOT(ISBLANK(DATA!A7537)),"INSERT INTO SYSADM.PSAUTHITEM VALUES ('"&amp;$B$1&amp;DATA!A7537&amp;"', '"&amp;DATA!D7537&amp;"', '"&amp;DATA!E7537&amp;"', '"&amp;DATA!F7537&amp;"', '"&amp;DATA!G7537&amp;"', '"&amp;DATA!H7537&amp;"', "&amp;DATA!J7537&amp;");","")</f>
        <v/>
      </c>
    </row>
    <row r="7538" spans="1:1" ht="15" customHeight="1">
      <c r="A7538" s="1" t="str">
        <f>IF(NOT(ISBLANK(DATA!A7538)),"INSERT INTO SYSADM.PSAUTHITEM VALUES ('"&amp;$B$1&amp;DATA!A7538&amp;"', '"&amp;DATA!D7538&amp;"', '"&amp;DATA!E7538&amp;"', '"&amp;DATA!F7538&amp;"', '"&amp;DATA!G7538&amp;"', '"&amp;DATA!H7538&amp;"', "&amp;DATA!J7538&amp;");","")</f>
        <v/>
      </c>
    </row>
    <row r="7539" spans="1:1" ht="15" customHeight="1">
      <c r="A7539" s="1" t="str">
        <f>IF(NOT(ISBLANK(DATA!A7539)),"INSERT INTO SYSADM.PSAUTHITEM VALUES ('"&amp;$B$1&amp;DATA!A7539&amp;"', '"&amp;DATA!D7539&amp;"', '"&amp;DATA!E7539&amp;"', '"&amp;DATA!F7539&amp;"', '"&amp;DATA!G7539&amp;"', '"&amp;DATA!H7539&amp;"', "&amp;DATA!J7539&amp;");","")</f>
        <v/>
      </c>
    </row>
    <row r="7540" spans="1:1" ht="15" customHeight="1">
      <c r="A7540" s="1" t="str">
        <f>IF(NOT(ISBLANK(DATA!A7540)),"INSERT INTO SYSADM.PSAUTHITEM VALUES ('"&amp;$B$1&amp;DATA!A7540&amp;"', '"&amp;DATA!D7540&amp;"', '"&amp;DATA!E7540&amp;"', '"&amp;DATA!F7540&amp;"', '"&amp;DATA!G7540&amp;"', '"&amp;DATA!H7540&amp;"', "&amp;DATA!J7540&amp;");","")</f>
        <v/>
      </c>
    </row>
    <row r="7541" spans="1:1" ht="15" customHeight="1">
      <c r="A7541" s="1" t="str">
        <f>IF(NOT(ISBLANK(DATA!A7541)),"INSERT INTO SYSADM.PSAUTHITEM VALUES ('"&amp;$B$1&amp;DATA!A7541&amp;"', '"&amp;DATA!D7541&amp;"', '"&amp;DATA!E7541&amp;"', '"&amp;DATA!F7541&amp;"', '"&amp;DATA!G7541&amp;"', '"&amp;DATA!H7541&amp;"', "&amp;DATA!J7541&amp;");","")</f>
        <v/>
      </c>
    </row>
    <row r="7542" spans="1:1" ht="15" customHeight="1">
      <c r="A7542" s="1" t="str">
        <f>IF(NOT(ISBLANK(DATA!A7542)),"INSERT INTO SYSADM.PSAUTHITEM VALUES ('"&amp;$B$1&amp;DATA!A7542&amp;"', '"&amp;DATA!D7542&amp;"', '"&amp;DATA!E7542&amp;"', '"&amp;DATA!F7542&amp;"', '"&amp;DATA!G7542&amp;"', '"&amp;DATA!H7542&amp;"', "&amp;DATA!J7542&amp;");","")</f>
        <v/>
      </c>
    </row>
    <row r="7543" spans="1:1" ht="15" customHeight="1">
      <c r="A7543" s="1" t="str">
        <f>IF(NOT(ISBLANK(DATA!A7543)),"INSERT INTO SYSADM.PSAUTHITEM VALUES ('"&amp;$B$1&amp;DATA!A7543&amp;"', '"&amp;DATA!D7543&amp;"', '"&amp;DATA!E7543&amp;"', '"&amp;DATA!F7543&amp;"', '"&amp;DATA!G7543&amp;"', '"&amp;DATA!H7543&amp;"', "&amp;DATA!J7543&amp;");","")</f>
        <v/>
      </c>
    </row>
    <row r="7544" spans="1:1" ht="15" customHeight="1">
      <c r="A7544" s="1" t="str">
        <f>IF(NOT(ISBLANK(DATA!A7544)),"INSERT INTO SYSADM.PSAUTHITEM VALUES ('"&amp;$B$1&amp;DATA!A7544&amp;"', '"&amp;DATA!D7544&amp;"', '"&amp;DATA!E7544&amp;"', '"&amp;DATA!F7544&amp;"', '"&amp;DATA!G7544&amp;"', '"&amp;DATA!H7544&amp;"', "&amp;DATA!J7544&amp;");","")</f>
        <v/>
      </c>
    </row>
    <row r="7545" spans="1:1" ht="15" customHeight="1">
      <c r="A7545" s="1" t="str">
        <f>IF(NOT(ISBLANK(DATA!A7545)),"INSERT INTO SYSADM.PSAUTHITEM VALUES ('"&amp;$B$1&amp;DATA!A7545&amp;"', '"&amp;DATA!D7545&amp;"', '"&amp;DATA!E7545&amp;"', '"&amp;DATA!F7545&amp;"', '"&amp;DATA!G7545&amp;"', '"&amp;DATA!H7545&amp;"', "&amp;DATA!J7545&amp;");","")</f>
        <v/>
      </c>
    </row>
    <row r="7546" spans="1:1" ht="15" customHeight="1">
      <c r="A7546" s="1" t="str">
        <f>IF(NOT(ISBLANK(DATA!A7546)),"INSERT INTO SYSADM.PSAUTHITEM VALUES ('"&amp;$B$1&amp;DATA!A7546&amp;"', '"&amp;DATA!D7546&amp;"', '"&amp;DATA!E7546&amp;"', '"&amp;DATA!F7546&amp;"', '"&amp;DATA!G7546&amp;"', '"&amp;DATA!H7546&amp;"', "&amp;DATA!J7546&amp;");","")</f>
        <v/>
      </c>
    </row>
    <row r="7547" spans="1:1" ht="15" customHeight="1">
      <c r="A7547" s="1" t="str">
        <f>IF(NOT(ISBLANK(DATA!A7547)),"INSERT INTO SYSADM.PSAUTHITEM VALUES ('"&amp;$B$1&amp;DATA!A7547&amp;"', '"&amp;DATA!D7547&amp;"', '"&amp;DATA!E7547&amp;"', '"&amp;DATA!F7547&amp;"', '"&amp;DATA!G7547&amp;"', '"&amp;DATA!H7547&amp;"', "&amp;DATA!J7547&amp;");","")</f>
        <v/>
      </c>
    </row>
    <row r="7548" spans="1:1" ht="15" customHeight="1">
      <c r="A7548" s="1" t="str">
        <f>IF(NOT(ISBLANK(DATA!A7548)),"INSERT INTO SYSADM.PSAUTHITEM VALUES ('"&amp;$B$1&amp;DATA!A7548&amp;"', '"&amp;DATA!D7548&amp;"', '"&amp;DATA!E7548&amp;"', '"&amp;DATA!F7548&amp;"', '"&amp;DATA!G7548&amp;"', '"&amp;DATA!H7548&amp;"', "&amp;DATA!J7548&amp;");","")</f>
        <v/>
      </c>
    </row>
    <row r="7549" spans="1:1" ht="15" customHeight="1">
      <c r="A7549" s="1" t="str">
        <f>IF(NOT(ISBLANK(DATA!A7549)),"INSERT INTO SYSADM.PSAUTHITEM VALUES ('"&amp;$B$1&amp;DATA!A7549&amp;"', '"&amp;DATA!D7549&amp;"', '"&amp;DATA!E7549&amp;"', '"&amp;DATA!F7549&amp;"', '"&amp;DATA!G7549&amp;"', '"&amp;DATA!H7549&amp;"', "&amp;DATA!J7549&amp;");","")</f>
        <v/>
      </c>
    </row>
    <row r="7550" spans="1:1" ht="15" customHeight="1">
      <c r="A7550" s="1" t="str">
        <f>IF(NOT(ISBLANK(DATA!A7550)),"INSERT INTO SYSADM.PSAUTHITEM VALUES ('"&amp;$B$1&amp;DATA!A7550&amp;"', '"&amp;DATA!D7550&amp;"', '"&amp;DATA!E7550&amp;"', '"&amp;DATA!F7550&amp;"', '"&amp;DATA!G7550&amp;"', '"&amp;DATA!H7550&amp;"', "&amp;DATA!J7550&amp;");","")</f>
        <v/>
      </c>
    </row>
    <row r="7551" spans="1:1" ht="15" customHeight="1">
      <c r="A7551" s="1" t="str">
        <f>IF(NOT(ISBLANK(DATA!A7551)),"INSERT INTO SYSADM.PSAUTHITEM VALUES ('"&amp;$B$1&amp;DATA!A7551&amp;"', '"&amp;DATA!D7551&amp;"', '"&amp;DATA!E7551&amp;"', '"&amp;DATA!F7551&amp;"', '"&amp;DATA!G7551&amp;"', '"&amp;DATA!H7551&amp;"', "&amp;DATA!J7551&amp;");","")</f>
        <v/>
      </c>
    </row>
    <row r="7552" spans="1:1" ht="15" customHeight="1">
      <c r="A7552" s="1" t="str">
        <f>IF(NOT(ISBLANK(DATA!A7552)),"INSERT INTO SYSADM.PSAUTHITEM VALUES ('"&amp;$B$1&amp;DATA!A7552&amp;"', '"&amp;DATA!D7552&amp;"', '"&amp;DATA!E7552&amp;"', '"&amp;DATA!F7552&amp;"', '"&amp;DATA!G7552&amp;"', '"&amp;DATA!H7552&amp;"', "&amp;DATA!J7552&amp;");","")</f>
        <v/>
      </c>
    </row>
    <row r="7553" spans="1:1" ht="15" customHeight="1">
      <c r="A7553" s="1" t="str">
        <f>IF(NOT(ISBLANK(DATA!A7553)),"INSERT INTO SYSADM.PSAUTHITEM VALUES ('"&amp;$B$1&amp;DATA!A7553&amp;"', '"&amp;DATA!D7553&amp;"', '"&amp;DATA!E7553&amp;"', '"&amp;DATA!F7553&amp;"', '"&amp;DATA!G7553&amp;"', '"&amp;DATA!H7553&amp;"', "&amp;DATA!J7553&amp;");","")</f>
        <v/>
      </c>
    </row>
    <row r="7554" spans="1:1" ht="15" customHeight="1">
      <c r="A7554" s="1" t="str">
        <f>IF(NOT(ISBLANK(DATA!A7554)),"INSERT INTO SYSADM.PSAUTHITEM VALUES ('"&amp;$B$1&amp;DATA!A7554&amp;"', '"&amp;DATA!D7554&amp;"', '"&amp;DATA!E7554&amp;"', '"&amp;DATA!F7554&amp;"', '"&amp;DATA!G7554&amp;"', '"&amp;DATA!H7554&amp;"', "&amp;DATA!J7554&amp;");","")</f>
        <v/>
      </c>
    </row>
    <row r="7555" spans="1:1" ht="15" customHeight="1">
      <c r="A7555" s="1" t="str">
        <f>IF(NOT(ISBLANK(DATA!A7555)),"INSERT INTO SYSADM.PSAUTHITEM VALUES ('"&amp;$B$1&amp;DATA!A7555&amp;"', '"&amp;DATA!D7555&amp;"', '"&amp;DATA!E7555&amp;"', '"&amp;DATA!F7555&amp;"', '"&amp;DATA!G7555&amp;"', '"&amp;DATA!H7555&amp;"', "&amp;DATA!J7555&amp;");","")</f>
        <v/>
      </c>
    </row>
    <row r="7556" spans="1:1" ht="15" customHeight="1">
      <c r="A7556" s="1" t="str">
        <f>IF(NOT(ISBLANK(DATA!A7556)),"INSERT INTO SYSADM.PSAUTHITEM VALUES ('"&amp;$B$1&amp;DATA!A7556&amp;"', '"&amp;DATA!D7556&amp;"', '"&amp;DATA!E7556&amp;"', '"&amp;DATA!F7556&amp;"', '"&amp;DATA!G7556&amp;"', '"&amp;DATA!H7556&amp;"', "&amp;DATA!J7556&amp;");","")</f>
        <v/>
      </c>
    </row>
    <row r="7557" spans="1:1" ht="15" customHeight="1">
      <c r="A7557" s="1" t="str">
        <f>IF(NOT(ISBLANK(DATA!A7557)),"INSERT INTO SYSADM.PSAUTHITEM VALUES ('"&amp;$B$1&amp;DATA!A7557&amp;"', '"&amp;DATA!D7557&amp;"', '"&amp;DATA!E7557&amp;"', '"&amp;DATA!F7557&amp;"', '"&amp;DATA!G7557&amp;"', '"&amp;DATA!H7557&amp;"', "&amp;DATA!J7557&amp;");","")</f>
        <v/>
      </c>
    </row>
    <row r="7558" spans="1:1" ht="15" customHeight="1">
      <c r="A7558" s="1" t="str">
        <f>IF(NOT(ISBLANK(DATA!A7558)),"INSERT INTO SYSADM.PSAUTHITEM VALUES ('"&amp;$B$1&amp;DATA!A7558&amp;"', '"&amp;DATA!D7558&amp;"', '"&amp;DATA!E7558&amp;"', '"&amp;DATA!F7558&amp;"', '"&amp;DATA!G7558&amp;"', '"&amp;DATA!H7558&amp;"', "&amp;DATA!J7558&amp;");","")</f>
        <v/>
      </c>
    </row>
    <row r="7559" spans="1:1" ht="15" customHeight="1">
      <c r="A7559" s="1" t="str">
        <f>IF(NOT(ISBLANK(DATA!A7559)),"INSERT INTO SYSADM.PSAUTHITEM VALUES ('"&amp;$B$1&amp;DATA!A7559&amp;"', '"&amp;DATA!D7559&amp;"', '"&amp;DATA!E7559&amp;"', '"&amp;DATA!F7559&amp;"', '"&amp;DATA!G7559&amp;"', '"&amp;DATA!H7559&amp;"', "&amp;DATA!J7559&amp;");","")</f>
        <v/>
      </c>
    </row>
    <row r="7560" spans="1:1" ht="15" customHeight="1">
      <c r="A7560" s="1" t="str">
        <f>IF(NOT(ISBLANK(DATA!A7560)),"INSERT INTO SYSADM.PSAUTHITEM VALUES ('"&amp;$B$1&amp;DATA!A7560&amp;"', '"&amp;DATA!D7560&amp;"', '"&amp;DATA!E7560&amp;"', '"&amp;DATA!F7560&amp;"', '"&amp;DATA!G7560&amp;"', '"&amp;DATA!H7560&amp;"', "&amp;DATA!J7560&amp;");","")</f>
        <v/>
      </c>
    </row>
    <row r="7561" spans="1:1" ht="15" customHeight="1">
      <c r="A7561" s="1" t="str">
        <f>IF(NOT(ISBLANK(DATA!A7561)),"INSERT INTO SYSADM.PSAUTHITEM VALUES ('"&amp;$B$1&amp;DATA!A7561&amp;"', '"&amp;DATA!D7561&amp;"', '"&amp;DATA!E7561&amp;"', '"&amp;DATA!F7561&amp;"', '"&amp;DATA!G7561&amp;"', '"&amp;DATA!H7561&amp;"', "&amp;DATA!J7561&amp;");","")</f>
        <v/>
      </c>
    </row>
    <row r="7562" spans="1:1" ht="15" customHeight="1">
      <c r="A7562" s="1" t="str">
        <f>IF(NOT(ISBLANK(DATA!A7562)),"INSERT INTO SYSADM.PSAUTHITEM VALUES ('"&amp;$B$1&amp;DATA!A7562&amp;"', '"&amp;DATA!D7562&amp;"', '"&amp;DATA!E7562&amp;"', '"&amp;DATA!F7562&amp;"', '"&amp;DATA!G7562&amp;"', '"&amp;DATA!H7562&amp;"', "&amp;DATA!J7562&amp;");","")</f>
        <v/>
      </c>
    </row>
    <row r="7563" spans="1:1" ht="15" customHeight="1">
      <c r="A7563" s="1" t="str">
        <f>IF(NOT(ISBLANK(DATA!A7563)),"INSERT INTO SYSADM.PSAUTHITEM VALUES ('"&amp;$B$1&amp;DATA!A7563&amp;"', '"&amp;DATA!D7563&amp;"', '"&amp;DATA!E7563&amp;"', '"&amp;DATA!F7563&amp;"', '"&amp;DATA!G7563&amp;"', '"&amp;DATA!H7563&amp;"', "&amp;DATA!J7563&amp;");","")</f>
        <v/>
      </c>
    </row>
    <row r="7564" spans="1:1" ht="15" customHeight="1">
      <c r="A7564" s="1" t="str">
        <f>IF(NOT(ISBLANK(DATA!A7564)),"INSERT INTO SYSADM.PSAUTHITEM VALUES ('"&amp;$B$1&amp;DATA!A7564&amp;"', '"&amp;DATA!D7564&amp;"', '"&amp;DATA!E7564&amp;"', '"&amp;DATA!F7564&amp;"', '"&amp;DATA!G7564&amp;"', '"&amp;DATA!H7564&amp;"', "&amp;DATA!J7564&amp;");","")</f>
        <v/>
      </c>
    </row>
    <row r="7565" spans="1:1" ht="15" customHeight="1">
      <c r="A7565" s="1" t="str">
        <f>IF(NOT(ISBLANK(DATA!A7565)),"INSERT INTO SYSADM.PSAUTHITEM VALUES ('"&amp;$B$1&amp;DATA!A7565&amp;"', '"&amp;DATA!D7565&amp;"', '"&amp;DATA!E7565&amp;"', '"&amp;DATA!F7565&amp;"', '"&amp;DATA!G7565&amp;"', '"&amp;DATA!H7565&amp;"', "&amp;DATA!J7565&amp;");","")</f>
        <v/>
      </c>
    </row>
    <row r="7566" spans="1:1" ht="15" customHeight="1">
      <c r="A7566" s="1" t="str">
        <f>IF(NOT(ISBLANK(DATA!A7566)),"INSERT INTO SYSADM.PSAUTHITEM VALUES ('"&amp;$B$1&amp;DATA!A7566&amp;"', '"&amp;DATA!D7566&amp;"', '"&amp;DATA!E7566&amp;"', '"&amp;DATA!F7566&amp;"', '"&amp;DATA!G7566&amp;"', '"&amp;DATA!H7566&amp;"', "&amp;DATA!J7566&amp;");","")</f>
        <v/>
      </c>
    </row>
    <row r="7567" spans="1:1" ht="15" customHeight="1">
      <c r="A7567" s="1" t="str">
        <f>IF(NOT(ISBLANK(DATA!A7567)),"INSERT INTO SYSADM.PSAUTHITEM VALUES ('"&amp;$B$1&amp;DATA!A7567&amp;"', '"&amp;DATA!D7567&amp;"', '"&amp;DATA!E7567&amp;"', '"&amp;DATA!F7567&amp;"', '"&amp;DATA!G7567&amp;"', '"&amp;DATA!H7567&amp;"', "&amp;DATA!J7567&amp;");","")</f>
        <v/>
      </c>
    </row>
    <row r="7568" spans="1:1" ht="15" customHeight="1">
      <c r="A7568" s="1" t="str">
        <f>IF(NOT(ISBLANK(DATA!A7568)),"INSERT INTO SYSADM.PSAUTHITEM VALUES ('"&amp;$B$1&amp;DATA!A7568&amp;"', '"&amp;DATA!D7568&amp;"', '"&amp;DATA!E7568&amp;"', '"&amp;DATA!F7568&amp;"', '"&amp;DATA!G7568&amp;"', '"&amp;DATA!H7568&amp;"', "&amp;DATA!J7568&amp;");","")</f>
        <v/>
      </c>
    </row>
    <row r="7569" spans="1:1" ht="15" customHeight="1">
      <c r="A7569" s="1" t="str">
        <f>IF(NOT(ISBLANK(DATA!A7569)),"INSERT INTO SYSADM.PSAUTHITEM VALUES ('"&amp;$B$1&amp;DATA!A7569&amp;"', '"&amp;DATA!D7569&amp;"', '"&amp;DATA!E7569&amp;"', '"&amp;DATA!F7569&amp;"', '"&amp;DATA!G7569&amp;"', '"&amp;DATA!H7569&amp;"', "&amp;DATA!J7569&amp;");","")</f>
        <v/>
      </c>
    </row>
    <row r="7570" spans="1:1" ht="15" customHeight="1">
      <c r="A7570" s="1" t="str">
        <f>IF(NOT(ISBLANK(DATA!A7570)),"INSERT INTO SYSADM.PSAUTHITEM VALUES ('"&amp;$B$1&amp;DATA!A7570&amp;"', '"&amp;DATA!D7570&amp;"', '"&amp;DATA!E7570&amp;"', '"&amp;DATA!F7570&amp;"', '"&amp;DATA!G7570&amp;"', '"&amp;DATA!H7570&amp;"', "&amp;DATA!J7570&amp;");","")</f>
        <v/>
      </c>
    </row>
    <row r="7571" spans="1:1" ht="15" customHeight="1">
      <c r="A7571" s="1" t="str">
        <f>IF(NOT(ISBLANK(DATA!A7571)),"INSERT INTO SYSADM.PSAUTHITEM VALUES ('"&amp;$B$1&amp;DATA!A7571&amp;"', '"&amp;DATA!D7571&amp;"', '"&amp;DATA!E7571&amp;"', '"&amp;DATA!F7571&amp;"', '"&amp;DATA!G7571&amp;"', '"&amp;DATA!H7571&amp;"', "&amp;DATA!J7571&amp;");","")</f>
        <v/>
      </c>
    </row>
    <row r="7572" spans="1:1" ht="15" customHeight="1">
      <c r="A7572" s="1" t="str">
        <f>IF(NOT(ISBLANK(DATA!A7572)),"INSERT INTO SYSADM.PSAUTHITEM VALUES ('"&amp;$B$1&amp;DATA!A7572&amp;"', '"&amp;DATA!D7572&amp;"', '"&amp;DATA!E7572&amp;"', '"&amp;DATA!F7572&amp;"', '"&amp;DATA!G7572&amp;"', '"&amp;DATA!H7572&amp;"', "&amp;DATA!J7572&amp;");","")</f>
        <v/>
      </c>
    </row>
    <row r="7573" spans="1:1" ht="15" customHeight="1">
      <c r="A7573" s="1" t="str">
        <f>IF(NOT(ISBLANK(DATA!A7573)),"INSERT INTO SYSADM.PSAUTHITEM VALUES ('"&amp;$B$1&amp;DATA!A7573&amp;"', '"&amp;DATA!D7573&amp;"', '"&amp;DATA!E7573&amp;"', '"&amp;DATA!F7573&amp;"', '"&amp;DATA!G7573&amp;"', '"&amp;DATA!H7573&amp;"', "&amp;DATA!J7573&amp;");","")</f>
        <v/>
      </c>
    </row>
    <row r="7574" spans="1:1" ht="15" customHeight="1">
      <c r="A7574" s="1" t="str">
        <f>IF(NOT(ISBLANK(DATA!A7574)),"INSERT INTO SYSADM.PSAUTHITEM VALUES ('"&amp;$B$1&amp;DATA!A7574&amp;"', '"&amp;DATA!D7574&amp;"', '"&amp;DATA!E7574&amp;"', '"&amp;DATA!F7574&amp;"', '"&amp;DATA!G7574&amp;"', '"&amp;DATA!H7574&amp;"', "&amp;DATA!J7574&amp;");","")</f>
        <v/>
      </c>
    </row>
    <row r="7575" spans="1:1" ht="15" customHeight="1">
      <c r="A7575" s="1" t="str">
        <f>IF(NOT(ISBLANK(DATA!A7575)),"INSERT INTO SYSADM.PSAUTHITEM VALUES ('"&amp;$B$1&amp;DATA!A7575&amp;"', '"&amp;DATA!D7575&amp;"', '"&amp;DATA!E7575&amp;"', '"&amp;DATA!F7575&amp;"', '"&amp;DATA!G7575&amp;"', '"&amp;DATA!H7575&amp;"', "&amp;DATA!J7575&amp;");","")</f>
        <v/>
      </c>
    </row>
    <row r="7576" spans="1:1" ht="15" customHeight="1">
      <c r="A7576" s="1" t="str">
        <f>IF(NOT(ISBLANK(DATA!A7576)),"INSERT INTO SYSADM.PSAUTHITEM VALUES ('"&amp;$B$1&amp;DATA!A7576&amp;"', '"&amp;DATA!D7576&amp;"', '"&amp;DATA!E7576&amp;"', '"&amp;DATA!F7576&amp;"', '"&amp;DATA!G7576&amp;"', '"&amp;DATA!H7576&amp;"', "&amp;DATA!J7576&amp;");","")</f>
        <v/>
      </c>
    </row>
    <row r="7577" spans="1:1" ht="15" customHeight="1">
      <c r="A7577" s="1" t="str">
        <f>IF(NOT(ISBLANK(DATA!A7577)),"INSERT INTO SYSADM.PSAUTHITEM VALUES ('"&amp;$B$1&amp;DATA!A7577&amp;"', '"&amp;DATA!D7577&amp;"', '"&amp;DATA!E7577&amp;"', '"&amp;DATA!F7577&amp;"', '"&amp;DATA!G7577&amp;"', '"&amp;DATA!H7577&amp;"', "&amp;DATA!J7577&amp;");","")</f>
        <v/>
      </c>
    </row>
    <row r="7578" spans="1:1" ht="15" customHeight="1">
      <c r="A7578" s="1" t="str">
        <f>IF(NOT(ISBLANK(DATA!A7578)),"INSERT INTO SYSADM.PSAUTHITEM VALUES ('"&amp;$B$1&amp;DATA!A7578&amp;"', '"&amp;DATA!D7578&amp;"', '"&amp;DATA!E7578&amp;"', '"&amp;DATA!F7578&amp;"', '"&amp;DATA!G7578&amp;"', '"&amp;DATA!H7578&amp;"', "&amp;DATA!J7578&amp;");","")</f>
        <v/>
      </c>
    </row>
    <row r="7579" spans="1:1" ht="15" customHeight="1">
      <c r="A7579" s="1" t="str">
        <f>IF(NOT(ISBLANK(DATA!A7579)),"INSERT INTO SYSADM.PSAUTHITEM VALUES ('"&amp;$B$1&amp;DATA!A7579&amp;"', '"&amp;DATA!D7579&amp;"', '"&amp;DATA!E7579&amp;"', '"&amp;DATA!F7579&amp;"', '"&amp;DATA!G7579&amp;"', '"&amp;DATA!H7579&amp;"', "&amp;DATA!J7579&amp;");","")</f>
        <v/>
      </c>
    </row>
    <row r="7580" spans="1:1" ht="15" customHeight="1">
      <c r="A7580" s="1" t="str">
        <f>IF(NOT(ISBLANK(DATA!A7580)),"INSERT INTO SYSADM.PSAUTHITEM VALUES ('"&amp;$B$1&amp;DATA!A7580&amp;"', '"&amp;DATA!D7580&amp;"', '"&amp;DATA!E7580&amp;"', '"&amp;DATA!F7580&amp;"', '"&amp;DATA!G7580&amp;"', '"&amp;DATA!H7580&amp;"', "&amp;DATA!J7580&amp;");","")</f>
        <v/>
      </c>
    </row>
    <row r="7581" spans="1:1" ht="15" customHeight="1">
      <c r="A7581" s="1" t="str">
        <f>IF(NOT(ISBLANK(DATA!A7581)),"INSERT INTO SYSADM.PSAUTHITEM VALUES ('"&amp;$B$1&amp;DATA!A7581&amp;"', '"&amp;DATA!D7581&amp;"', '"&amp;DATA!E7581&amp;"', '"&amp;DATA!F7581&amp;"', '"&amp;DATA!G7581&amp;"', '"&amp;DATA!H7581&amp;"', "&amp;DATA!J7581&amp;");","")</f>
        <v/>
      </c>
    </row>
    <row r="7582" spans="1:1" ht="15" customHeight="1">
      <c r="A7582" s="1" t="str">
        <f>IF(NOT(ISBLANK(DATA!A7582)),"INSERT INTO SYSADM.PSAUTHITEM VALUES ('"&amp;$B$1&amp;DATA!A7582&amp;"', '"&amp;DATA!D7582&amp;"', '"&amp;DATA!E7582&amp;"', '"&amp;DATA!F7582&amp;"', '"&amp;DATA!G7582&amp;"', '"&amp;DATA!H7582&amp;"', "&amp;DATA!J7582&amp;");","")</f>
        <v/>
      </c>
    </row>
    <row r="7583" spans="1:1" ht="15" customHeight="1">
      <c r="A7583" s="1" t="str">
        <f>IF(NOT(ISBLANK(DATA!A7583)),"INSERT INTO SYSADM.PSAUTHITEM VALUES ('"&amp;$B$1&amp;DATA!A7583&amp;"', '"&amp;DATA!D7583&amp;"', '"&amp;DATA!E7583&amp;"', '"&amp;DATA!F7583&amp;"', '"&amp;DATA!G7583&amp;"', '"&amp;DATA!H7583&amp;"', "&amp;DATA!J7583&amp;");","")</f>
        <v/>
      </c>
    </row>
    <row r="7584" spans="1:1" ht="15" customHeight="1">
      <c r="A7584" s="1" t="str">
        <f>IF(NOT(ISBLANK(DATA!A7584)),"INSERT INTO SYSADM.PSAUTHITEM VALUES ('"&amp;$B$1&amp;DATA!A7584&amp;"', '"&amp;DATA!D7584&amp;"', '"&amp;DATA!E7584&amp;"', '"&amp;DATA!F7584&amp;"', '"&amp;DATA!G7584&amp;"', '"&amp;DATA!H7584&amp;"', "&amp;DATA!J7584&amp;");","")</f>
        <v/>
      </c>
    </row>
    <row r="7585" spans="1:1" ht="15" customHeight="1">
      <c r="A7585" s="1" t="str">
        <f>IF(NOT(ISBLANK(DATA!A7585)),"INSERT INTO SYSADM.PSAUTHITEM VALUES ('"&amp;$B$1&amp;DATA!A7585&amp;"', '"&amp;DATA!D7585&amp;"', '"&amp;DATA!E7585&amp;"', '"&amp;DATA!F7585&amp;"', '"&amp;DATA!G7585&amp;"', '"&amp;DATA!H7585&amp;"', "&amp;DATA!J7585&amp;");","")</f>
        <v/>
      </c>
    </row>
    <row r="7586" spans="1:1" ht="15" customHeight="1">
      <c r="A7586" s="1" t="str">
        <f>IF(NOT(ISBLANK(DATA!A7586)),"INSERT INTO SYSADM.PSAUTHITEM VALUES ('"&amp;$B$1&amp;DATA!A7586&amp;"', '"&amp;DATA!D7586&amp;"', '"&amp;DATA!E7586&amp;"', '"&amp;DATA!F7586&amp;"', '"&amp;DATA!G7586&amp;"', '"&amp;DATA!H7586&amp;"', "&amp;DATA!J7586&amp;");","")</f>
        <v/>
      </c>
    </row>
    <row r="7587" spans="1:1" ht="15" customHeight="1">
      <c r="A7587" s="1" t="str">
        <f>IF(NOT(ISBLANK(DATA!A7587)),"INSERT INTO SYSADM.PSAUTHITEM VALUES ('"&amp;$B$1&amp;DATA!A7587&amp;"', '"&amp;DATA!D7587&amp;"', '"&amp;DATA!E7587&amp;"', '"&amp;DATA!F7587&amp;"', '"&amp;DATA!G7587&amp;"', '"&amp;DATA!H7587&amp;"', "&amp;DATA!J7587&amp;");","")</f>
        <v/>
      </c>
    </row>
    <row r="7588" spans="1:1" ht="15" customHeight="1">
      <c r="A7588" s="1" t="str">
        <f>IF(NOT(ISBLANK(DATA!A7588)),"INSERT INTO SYSADM.PSAUTHITEM VALUES ('"&amp;$B$1&amp;DATA!A7588&amp;"', '"&amp;DATA!D7588&amp;"', '"&amp;DATA!E7588&amp;"', '"&amp;DATA!F7588&amp;"', '"&amp;DATA!G7588&amp;"', '"&amp;DATA!H7588&amp;"', "&amp;DATA!J7588&amp;");","")</f>
        <v/>
      </c>
    </row>
    <row r="7589" spans="1:1" ht="15" customHeight="1">
      <c r="A7589" s="1" t="str">
        <f>IF(NOT(ISBLANK(DATA!A7589)),"INSERT INTO SYSADM.PSAUTHITEM VALUES ('"&amp;$B$1&amp;DATA!A7589&amp;"', '"&amp;DATA!D7589&amp;"', '"&amp;DATA!E7589&amp;"', '"&amp;DATA!F7589&amp;"', '"&amp;DATA!G7589&amp;"', '"&amp;DATA!H7589&amp;"', "&amp;DATA!J7589&amp;");","")</f>
        <v/>
      </c>
    </row>
    <row r="7590" spans="1:1" ht="15" customHeight="1">
      <c r="A7590" s="1" t="str">
        <f>IF(NOT(ISBLANK(DATA!A7590)),"INSERT INTO SYSADM.PSAUTHITEM VALUES ('"&amp;$B$1&amp;DATA!A7590&amp;"', '"&amp;DATA!D7590&amp;"', '"&amp;DATA!E7590&amp;"', '"&amp;DATA!F7590&amp;"', '"&amp;DATA!G7590&amp;"', '"&amp;DATA!H7590&amp;"', "&amp;DATA!J7590&amp;");","")</f>
        <v/>
      </c>
    </row>
    <row r="7591" spans="1:1" ht="15" customHeight="1">
      <c r="A7591" s="1" t="str">
        <f>IF(NOT(ISBLANK(DATA!A7591)),"INSERT INTO SYSADM.PSAUTHITEM VALUES ('"&amp;$B$1&amp;DATA!A7591&amp;"', '"&amp;DATA!D7591&amp;"', '"&amp;DATA!E7591&amp;"', '"&amp;DATA!F7591&amp;"', '"&amp;DATA!G7591&amp;"', '"&amp;DATA!H7591&amp;"', "&amp;DATA!J7591&amp;");","")</f>
        <v/>
      </c>
    </row>
    <row r="7592" spans="1:1" ht="15" customHeight="1">
      <c r="A7592" s="1" t="str">
        <f>IF(NOT(ISBLANK(DATA!A7592)),"INSERT INTO SYSADM.PSAUTHITEM VALUES ('"&amp;$B$1&amp;DATA!A7592&amp;"', '"&amp;DATA!D7592&amp;"', '"&amp;DATA!E7592&amp;"', '"&amp;DATA!F7592&amp;"', '"&amp;DATA!G7592&amp;"', '"&amp;DATA!H7592&amp;"', "&amp;DATA!J7592&amp;");","")</f>
        <v/>
      </c>
    </row>
    <row r="7593" spans="1:1" ht="15" customHeight="1">
      <c r="A7593" s="1" t="str">
        <f>IF(NOT(ISBLANK(DATA!A7593)),"INSERT INTO SYSADM.PSAUTHITEM VALUES ('"&amp;$B$1&amp;DATA!A7593&amp;"', '"&amp;DATA!D7593&amp;"', '"&amp;DATA!E7593&amp;"', '"&amp;DATA!F7593&amp;"', '"&amp;DATA!G7593&amp;"', '"&amp;DATA!H7593&amp;"', "&amp;DATA!J7593&amp;");","")</f>
        <v/>
      </c>
    </row>
    <row r="7594" spans="1:1" ht="15" customHeight="1">
      <c r="A7594" s="1" t="str">
        <f>IF(NOT(ISBLANK(DATA!A7594)),"INSERT INTO SYSADM.PSAUTHITEM VALUES ('"&amp;$B$1&amp;DATA!A7594&amp;"', '"&amp;DATA!D7594&amp;"', '"&amp;DATA!E7594&amp;"', '"&amp;DATA!F7594&amp;"', '"&amp;DATA!G7594&amp;"', '"&amp;DATA!H7594&amp;"', "&amp;DATA!J7594&amp;");","")</f>
        <v/>
      </c>
    </row>
    <row r="7595" spans="1:1" ht="15" customHeight="1">
      <c r="A7595" s="1" t="str">
        <f>IF(NOT(ISBLANK(DATA!A7595)),"INSERT INTO SYSADM.PSAUTHITEM VALUES ('"&amp;$B$1&amp;DATA!A7595&amp;"', '"&amp;DATA!D7595&amp;"', '"&amp;DATA!E7595&amp;"', '"&amp;DATA!F7595&amp;"', '"&amp;DATA!G7595&amp;"', '"&amp;DATA!H7595&amp;"', "&amp;DATA!J7595&amp;");","")</f>
        <v/>
      </c>
    </row>
    <row r="7596" spans="1:1" ht="15" customHeight="1">
      <c r="A7596" s="1" t="str">
        <f>IF(NOT(ISBLANK(DATA!A7596)),"INSERT INTO SYSADM.PSAUTHITEM VALUES ('"&amp;$B$1&amp;DATA!A7596&amp;"', '"&amp;DATA!D7596&amp;"', '"&amp;DATA!E7596&amp;"', '"&amp;DATA!F7596&amp;"', '"&amp;DATA!G7596&amp;"', '"&amp;DATA!H7596&amp;"', "&amp;DATA!J7596&amp;");","")</f>
        <v/>
      </c>
    </row>
    <row r="7597" spans="1:1" ht="15" customHeight="1">
      <c r="A7597" s="1" t="str">
        <f>IF(NOT(ISBLANK(DATA!A7597)),"INSERT INTO SYSADM.PSAUTHITEM VALUES ('"&amp;$B$1&amp;DATA!A7597&amp;"', '"&amp;DATA!D7597&amp;"', '"&amp;DATA!E7597&amp;"', '"&amp;DATA!F7597&amp;"', '"&amp;DATA!G7597&amp;"', '"&amp;DATA!H7597&amp;"', "&amp;DATA!J7597&amp;");","")</f>
        <v/>
      </c>
    </row>
    <row r="7598" spans="1:1" ht="15" customHeight="1">
      <c r="A7598" s="1" t="str">
        <f>IF(NOT(ISBLANK(DATA!A7598)),"INSERT INTO SYSADM.PSAUTHITEM VALUES ('"&amp;$B$1&amp;DATA!A7598&amp;"', '"&amp;DATA!D7598&amp;"', '"&amp;DATA!E7598&amp;"', '"&amp;DATA!F7598&amp;"', '"&amp;DATA!G7598&amp;"', '"&amp;DATA!H7598&amp;"', "&amp;DATA!J7598&amp;");","")</f>
        <v/>
      </c>
    </row>
    <row r="7599" spans="1:1" ht="15" customHeight="1">
      <c r="A7599" s="1" t="str">
        <f>IF(NOT(ISBLANK(DATA!A7599)),"INSERT INTO SYSADM.PSAUTHITEM VALUES ('"&amp;$B$1&amp;DATA!A7599&amp;"', '"&amp;DATA!D7599&amp;"', '"&amp;DATA!E7599&amp;"', '"&amp;DATA!F7599&amp;"', '"&amp;DATA!G7599&amp;"', '"&amp;DATA!H7599&amp;"', "&amp;DATA!J7599&amp;");","")</f>
        <v/>
      </c>
    </row>
    <row r="7600" spans="1:1" ht="15" customHeight="1">
      <c r="A7600" s="1" t="str">
        <f>IF(NOT(ISBLANK(DATA!A7600)),"INSERT INTO SYSADM.PSAUTHITEM VALUES ('"&amp;$B$1&amp;DATA!A7600&amp;"', '"&amp;DATA!D7600&amp;"', '"&amp;DATA!E7600&amp;"', '"&amp;DATA!F7600&amp;"', '"&amp;DATA!G7600&amp;"', '"&amp;DATA!H7600&amp;"', "&amp;DATA!J7600&amp;");","")</f>
        <v/>
      </c>
    </row>
    <row r="7601" spans="1:1" ht="15" customHeight="1">
      <c r="A7601" s="1" t="str">
        <f>IF(NOT(ISBLANK(DATA!A7601)),"INSERT INTO SYSADM.PSAUTHITEM VALUES ('"&amp;$B$1&amp;DATA!A7601&amp;"', '"&amp;DATA!D7601&amp;"', '"&amp;DATA!E7601&amp;"', '"&amp;DATA!F7601&amp;"', '"&amp;DATA!G7601&amp;"', '"&amp;DATA!H7601&amp;"', "&amp;DATA!J7601&amp;");","")</f>
        <v/>
      </c>
    </row>
    <row r="7602" spans="1:1" ht="15" customHeight="1">
      <c r="A7602" s="1" t="str">
        <f>IF(NOT(ISBLANK(DATA!A7602)),"INSERT INTO SYSADM.PSAUTHITEM VALUES ('"&amp;$B$1&amp;DATA!A7602&amp;"', '"&amp;DATA!D7602&amp;"', '"&amp;DATA!E7602&amp;"', '"&amp;DATA!F7602&amp;"', '"&amp;DATA!G7602&amp;"', '"&amp;DATA!H7602&amp;"', "&amp;DATA!J7602&amp;");","")</f>
        <v/>
      </c>
    </row>
    <row r="7603" spans="1:1" ht="15" customHeight="1">
      <c r="A7603" s="1" t="str">
        <f>IF(NOT(ISBLANK(DATA!A7603)),"INSERT INTO SYSADM.PSAUTHITEM VALUES ('"&amp;$B$1&amp;DATA!A7603&amp;"', '"&amp;DATA!D7603&amp;"', '"&amp;DATA!E7603&amp;"', '"&amp;DATA!F7603&amp;"', '"&amp;DATA!G7603&amp;"', '"&amp;DATA!H7603&amp;"', "&amp;DATA!J7603&amp;");","")</f>
        <v/>
      </c>
    </row>
    <row r="7604" spans="1:1" ht="15" customHeight="1">
      <c r="A7604" s="1" t="str">
        <f>IF(NOT(ISBLANK(DATA!A7604)),"INSERT INTO SYSADM.PSAUTHITEM VALUES ('"&amp;$B$1&amp;DATA!A7604&amp;"', '"&amp;DATA!D7604&amp;"', '"&amp;DATA!E7604&amp;"', '"&amp;DATA!F7604&amp;"', '"&amp;DATA!G7604&amp;"', '"&amp;DATA!H7604&amp;"', "&amp;DATA!J7604&amp;");","")</f>
        <v/>
      </c>
    </row>
    <row r="7605" spans="1:1" ht="15" customHeight="1">
      <c r="A7605" s="1" t="str">
        <f>IF(NOT(ISBLANK(DATA!A7605)),"INSERT INTO SYSADM.PSAUTHITEM VALUES ('"&amp;$B$1&amp;DATA!A7605&amp;"', '"&amp;DATA!D7605&amp;"', '"&amp;DATA!E7605&amp;"', '"&amp;DATA!F7605&amp;"', '"&amp;DATA!G7605&amp;"', '"&amp;DATA!H7605&amp;"', "&amp;DATA!J7605&amp;");","")</f>
        <v/>
      </c>
    </row>
    <row r="7606" spans="1:1" ht="15" customHeight="1">
      <c r="A7606" s="1" t="str">
        <f>IF(NOT(ISBLANK(DATA!A7606)),"INSERT INTO SYSADM.PSAUTHITEM VALUES ('"&amp;$B$1&amp;DATA!A7606&amp;"', '"&amp;DATA!D7606&amp;"', '"&amp;DATA!E7606&amp;"', '"&amp;DATA!F7606&amp;"', '"&amp;DATA!G7606&amp;"', '"&amp;DATA!H7606&amp;"', "&amp;DATA!J7606&amp;");","")</f>
        <v/>
      </c>
    </row>
    <row r="7607" spans="1:1" ht="15" customHeight="1">
      <c r="A7607" s="1" t="str">
        <f>IF(NOT(ISBLANK(DATA!A7607)),"INSERT INTO SYSADM.PSAUTHITEM VALUES ('"&amp;$B$1&amp;DATA!A7607&amp;"', '"&amp;DATA!D7607&amp;"', '"&amp;DATA!E7607&amp;"', '"&amp;DATA!F7607&amp;"', '"&amp;DATA!G7607&amp;"', '"&amp;DATA!H7607&amp;"', "&amp;DATA!J7607&amp;");","")</f>
        <v/>
      </c>
    </row>
    <row r="7608" spans="1:1" ht="15" customHeight="1">
      <c r="A7608" s="1" t="str">
        <f>IF(NOT(ISBLANK(DATA!A7608)),"INSERT INTO SYSADM.PSAUTHITEM VALUES ('"&amp;$B$1&amp;DATA!A7608&amp;"', '"&amp;DATA!D7608&amp;"', '"&amp;DATA!E7608&amp;"', '"&amp;DATA!F7608&amp;"', '"&amp;DATA!G7608&amp;"', '"&amp;DATA!H7608&amp;"', "&amp;DATA!J7608&amp;");","")</f>
        <v/>
      </c>
    </row>
    <row r="7609" spans="1:1" ht="15" customHeight="1">
      <c r="A7609" s="1" t="str">
        <f>IF(NOT(ISBLANK(DATA!A7609)),"INSERT INTO SYSADM.PSAUTHITEM VALUES ('"&amp;$B$1&amp;DATA!A7609&amp;"', '"&amp;DATA!D7609&amp;"', '"&amp;DATA!E7609&amp;"', '"&amp;DATA!F7609&amp;"', '"&amp;DATA!G7609&amp;"', '"&amp;DATA!H7609&amp;"', "&amp;DATA!J7609&amp;");","")</f>
        <v/>
      </c>
    </row>
    <row r="7610" spans="1:1" ht="15" customHeight="1">
      <c r="A7610" s="1" t="str">
        <f>IF(NOT(ISBLANK(DATA!A7610)),"INSERT INTO SYSADM.PSAUTHITEM VALUES ('"&amp;$B$1&amp;DATA!A7610&amp;"', '"&amp;DATA!D7610&amp;"', '"&amp;DATA!E7610&amp;"', '"&amp;DATA!F7610&amp;"', '"&amp;DATA!G7610&amp;"', '"&amp;DATA!H7610&amp;"', "&amp;DATA!J7610&amp;");","")</f>
        <v/>
      </c>
    </row>
    <row r="7611" spans="1:1" ht="15" customHeight="1">
      <c r="A7611" s="1" t="str">
        <f>IF(NOT(ISBLANK(DATA!A7611)),"INSERT INTO SYSADM.PSAUTHITEM VALUES ('"&amp;$B$1&amp;DATA!A7611&amp;"', '"&amp;DATA!D7611&amp;"', '"&amp;DATA!E7611&amp;"', '"&amp;DATA!F7611&amp;"', '"&amp;DATA!G7611&amp;"', '"&amp;DATA!H7611&amp;"', "&amp;DATA!J7611&amp;");","")</f>
        <v/>
      </c>
    </row>
    <row r="7612" spans="1:1" ht="15" customHeight="1">
      <c r="A7612" s="1" t="str">
        <f>IF(NOT(ISBLANK(DATA!A7612)),"INSERT INTO SYSADM.PSAUTHITEM VALUES ('"&amp;$B$1&amp;DATA!A7612&amp;"', '"&amp;DATA!D7612&amp;"', '"&amp;DATA!E7612&amp;"', '"&amp;DATA!F7612&amp;"', '"&amp;DATA!G7612&amp;"', '"&amp;DATA!H7612&amp;"', "&amp;DATA!J7612&amp;");","")</f>
        <v/>
      </c>
    </row>
    <row r="7613" spans="1:1" ht="15" customHeight="1">
      <c r="A7613" s="1" t="str">
        <f>IF(NOT(ISBLANK(DATA!A7613)),"INSERT INTO SYSADM.PSAUTHITEM VALUES ('"&amp;$B$1&amp;DATA!A7613&amp;"', '"&amp;DATA!D7613&amp;"', '"&amp;DATA!E7613&amp;"', '"&amp;DATA!F7613&amp;"', '"&amp;DATA!G7613&amp;"', '"&amp;DATA!H7613&amp;"', "&amp;DATA!J7613&amp;");","")</f>
        <v/>
      </c>
    </row>
    <row r="7614" spans="1:1" ht="15" customHeight="1">
      <c r="A7614" s="1" t="str">
        <f>IF(NOT(ISBLANK(DATA!A7614)),"INSERT INTO SYSADM.PSAUTHITEM VALUES ('"&amp;$B$1&amp;DATA!A7614&amp;"', '"&amp;DATA!D7614&amp;"', '"&amp;DATA!E7614&amp;"', '"&amp;DATA!F7614&amp;"', '"&amp;DATA!G7614&amp;"', '"&amp;DATA!H7614&amp;"', "&amp;DATA!J7614&amp;");","")</f>
        <v/>
      </c>
    </row>
    <row r="7615" spans="1:1" ht="15" customHeight="1">
      <c r="A7615" s="1" t="str">
        <f>IF(NOT(ISBLANK(DATA!A7615)),"INSERT INTO SYSADM.PSAUTHITEM VALUES ('"&amp;$B$1&amp;DATA!A7615&amp;"', '"&amp;DATA!D7615&amp;"', '"&amp;DATA!E7615&amp;"', '"&amp;DATA!F7615&amp;"', '"&amp;DATA!G7615&amp;"', '"&amp;DATA!H7615&amp;"', "&amp;DATA!J7615&amp;");","")</f>
        <v/>
      </c>
    </row>
    <row r="7616" spans="1:1" ht="15" customHeight="1">
      <c r="A7616" s="1" t="str">
        <f>IF(NOT(ISBLANK(DATA!A7616)),"INSERT INTO SYSADM.PSAUTHITEM VALUES ('"&amp;$B$1&amp;DATA!A7616&amp;"', '"&amp;DATA!D7616&amp;"', '"&amp;DATA!E7616&amp;"', '"&amp;DATA!F7616&amp;"', '"&amp;DATA!G7616&amp;"', '"&amp;DATA!H7616&amp;"', "&amp;DATA!J7616&amp;");","")</f>
        <v/>
      </c>
    </row>
    <row r="7617" spans="1:1" ht="15" customHeight="1">
      <c r="A7617" s="1" t="str">
        <f>IF(NOT(ISBLANK(DATA!A7617)),"INSERT INTO SYSADM.PSAUTHITEM VALUES ('"&amp;$B$1&amp;DATA!A7617&amp;"', '"&amp;DATA!D7617&amp;"', '"&amp;DATA!E7617&amp;"', '"&amp;DATA!F7617&amp;"', '"&amp;DATA!G7617&amp;"', '"&amp;DATA!H7617&amp;"', "&amp;DATA!J7617&amp;");","")</f>
        <v/>
      </c>
    </row>
    <row r="7618" spans="1:1" ht="15" customHeight="1">
      <c r="A7618" s="1" t="str">
        <f>IF(NOT(ISBLANK(DATA!A7618)),"INSERT INTO SYSADM.PSAUTHITEM VALUES ('"&amp;$B$1&amp;DATA!A7618&amp;"', '"&amp;DATA!D7618&amp;"', '"&amp;DATA!E7618&amp;"', '"&amp;DATA!F7618&amp;"', '"&amp;DATA!G7618&amp;"', '"&amp;DATA!H7618&amp;"', "&amp;DATA!J7618&amp;");","")</f>
        <v/>
      </c>
    </row>
    <row r="7619" spans="1:1" ht="15" customHeight="1">
      <c r="A7619" s="1" t="str">
        <f>IF(NOT(ISBLANK(DATA!A7619)),"INSERT INTO SYSADM.PSAUTHITEM VALUES ('"&amp;$B$1&amp;DATA!A7619&amp;"', '"&amp;DATA!D7619&amp;"', '"&amp;DATA!E7619&amp;"', '"&amp;DATA!F7619&amp;"', '"&amp;DATA!G7619&amp;"', '"&amp;DATA!H7619&amp;"', "&amp;DATA!J7619&amp;");","")</f>
        <v/>
      </c>
    </row>
    <row r="7620" spans="1:1" ht="15" customHeight="1">
      <c r="A7620" s="1" t="str">
        <f>IF(NOT(ISBLANK(DATA!A7620)),"INSERT INTO SYSADM.PSAUTHITEM VALUES ('"&amp;$B$1&amp;DATA!A7620&amp;"', '"&amp;DATA!D7620&amp;"', '"&amp;DATA!E7620&amp;"', '"&amp;DATA!F7620&amp;"', '"&amp;DATA!G7620&amp;"', '"&amp;DATA!H7620&amp;"', "&amp;DATA!J7620&amp;");","")</f>
        <v/>
      </c>
    </row>
    <row r="7621" spans="1:1" ht="15" customHeight="1">
      <c r="A7621" s="1" t="str">
        <f>IF(NOT(ISBLANK(DATA!A7621)),"INSERT INTO SYSADM.PSAUTHITEM VALUES ('"&amp;$B$1&amp;DATA!A7621&amp;"', '"&amp;DATA!D7621&amp;"', '"&amp;DATA!E7621&amp;"', '"&amp;DATA!F7621&amp;"', '"&amp;DATA!G7621&amp;"', '"&amp;DATA!H7621&amp;"', "&amp;DATA!J7621&amp;");","")</f>
        <v/>
      </c>
    </row>
    <row r="7622" spans="1:1" ht="15" customHeight="1">
      <c r="A7622" s="1" t="str">
        <f>IF(NOT(ISBLANK(DATA!A7622)),"INSERT INTO SYSADM.PSAUTHITEM VALUES ('"&amp;$B$1&amp;DATA!A7622&amp;"', '"&amp;DATA!D7622&amp;"', '"&amp;DATA!E7622&amp;"', '"&amp;DATA!F7622&amp;"', '"&amp;DATA!G7622&amp;"', '"&amp;DATA!H7622&amp;"', "&amp;DATA!J7622&amp;");","")</f>
        <v/>
      </c>
    </row>
    <row r="7623" spans="1:1" ht="15" customHeight="1">
      <c r="A7623" s="1" t="str">
        <f>IF(NOT(ISBLANK(DATA!A7623)),"INSERT INTO SYSADM.PSAUTHITEM VALUES ('"&amp;$B$1&amp;DATA!A7623&amp;"', '"&amp;DATA!D7623&amp;"', '"&amp;DATA!E7623&amp;"', '"&amp;DATA!F7623&amp;"', '"&amp;DATA!G7623&amp;"', '"&amp;DATA!H7623&amp;"', "&amp;DATA!J7623&amp;");","")</f>
        <v/>
      </c>
    </row>
    <row r="7624" spans="1:1" ht="15" customHeight="1">
      <c r="A7624" s="1" t="str">
        <f>IF(NOT(ISBLANK(DATA!A7624)),"INSERT INTO SYSADM.PSAUTHITEM VALUES ('"&amp;$B$1&amp;DATA!A7624&amp;"', '"&amp;DATA!D7624&amp;"', '"&amp;DATA!E7624&amp;"', '"&amp;DATA!F7624&amp;"', '"&amp;DATA!G7624&amp;"', '"&amp;DATA!H7624&amp;"', "&amp;DATA!J7624&amp;");","")</f>
        <v/>
      </c>
    </row>
    <row r="7625" spans="1:1" ht="15" customHeight="1">
      <c r="A7625" s="1" t="str">
        <f>IF(NOT(ISBLANK(DATA!A7625)),"INSERT INTO SYSADM.PSAUTHITEM VALUES ('"&amp;$B$1&amp;DATA!A7625&amp;"', '"&amp;DATA!D7625&amp;"', '"&amp;DATA!E7625&amp;"', '"&amp;DATA!F7625&amp;"', '"&amp;DATA!G7625&amp;"', '"&amp;DATA!H7625&amp;"', "&amp;DATA!J7625&amp;");","")</f>
        <v/>
      </c>
    </row>
    <row r="7626" spans="1:1" ht="15" customHeight="1">
      <c r="A7626" s="1" t="str">
        <f>IF(NOT(ISBLANK(DATA!A7626)),"INSERT INTO SYSADM.PSAUTHITEM VALUES ('"&amp;$B$1&amp;DATA!A7626&amp;"', '"&amp;DATA!D7626&amp;"', '"&amp;DATA!E7626&amp;"', '"&amp;DATA!F7626&amp;"', '"&amp;DATA!G7626&amp;"', '"&amp;DATA!H7626&amp;"', "&amp;DATA!J7626&amp;");","")</f>
        <v/>
      </c>
    </row>
    <row r="7627" spans="1:1" ht="15" customHeight="1">
      <c r="A7627" s="1" t="str">
        <f>IF(NOT(ISBLANK(DATA!A7627)),"INSERT INTO SYSADM.PSAUTHITEM VALUES ('"&amp;$B$1&amp;DATA!A7627&amp;"', '"&amp;DATA!D7627&amp;"', '"&amp;DATA!E7627&amp;"', '"&amp;DATA!F7627&amp;"', '"&amp;DATA!G7627&amp;"', '"&amp;DATA!H7627&amp;"', "&amp;DATA!J7627&amp;");","")</f>
        <v/>
      </c>
    </row>
    <row r="7628" spans="1:1" ht="15" customHeight="1">
      <c r="A7628" s="1" t="str">
        <f>IF(NOT(ISBLANK(DATA!A7628)),"INSERT INTO SYSADM.PSAUTHITEM VALUES ('"&amp;$B$1&amp;DATA!A7628&amp;"', '"&amp;DATA!D7628&amp;"', '"&amp;DATA!E7628&amp;"', '"&amp;DATA!F7628&amp;"', '"&amp;DATA!G7628&amp;"', '"&amp;DATA!H7628&amp;"', "&amp;DATA!J7628&amp;");","")</f>
        <v/>
      </c>
    </row>
    <row r="7629" spans="1:1" ht="15" customHeight="1">
      <c r="A7629" s="1" t="str">
        <f>IF(NOT(ISBLANK(DATA!A7629)),"INSERT INTO SYSADM.PSAUTHITEM VALUES ('"&amp;$B$1&amp;DATA!A7629&amp;"', '"&amp;DATA!D7629&amp;"', '"&amp;DATA!E7629&amp;"', '"&amp;DATA!F7629&amp;"', '"&amp;DATA!G7629&amp;"', '"&amp;DATA!H7629&amp;"', "&amp;DATA!J7629&amp;");","")</f>
        <v/>
      </c>
    </row>
    <row r="7630" spans="1:1" ht="15" customHeight="1">
      <c r="A7630" s="1" t="str">
        <f>IF(NOT(ISBLANK(DATA!A7630)),"INSERT INTO SYSADM.PSAUTHITEM VALUES ('"&amp;$B$1&amp;DATA!A7630&amp;"', '"&amp;DATA!D7630&amp;"', '"&amp;DATA!E7630&amp;"', '"&amp;DATA!F7630&amp;"', '"&amp;DATA!G7630&amp;"', '"&amp;DATA!H7630&amp;"', "&amp;DATA!J7630&amp;");","")</f>
        <v/>
      </c>
    </row>
    <row r="7631" spans="1:1" ht="15" customHeight="1">
      <c r="A7631" s="1" t="str">
        <f>IF(NOT(ISBLANK(DATA!A7631)),"INSERT INTO SYSADM.PSAUTHITEM VALUES ('"&amp;$B$1&amp;DATA!A7631&amp;"', '"&amp;DATA!D7631&amp;"', '"&amp;DATA!E7631&amp;"', '"&amp;DATA!F7631&amp;"', '"&amp;DATA!G7631&amp;"', '"&amp;DATA!H7631&amp;"', "&amp;DATA!J7631&amp;");","")</f>
        <v/>
      </c>
    </row>
    <row r="7632" spans="1:1" ht="15" customHeight="1">
      <c r="A7632" s="1" t="str">
        <f>IF(NOT(ISBLANK(DATA!A7632)),"INSERT INTO SYSADM.PSAUTHITEM VALUES ('"&amp;$B$1&amp;DATA!A7632&amp;"', '"&amp;DATA!D7632&amp;"', '"&amp;DATA!E7632&amp;"', '"&amp;DATA!F7632&amp;"', '"&amp;DATA!G7632&amp;"', '"&amp;DATA!H7632&amp;"', "&amp;DATA!J7632&amp;");","")</f>
        <v/>
      </c>
    </row>
    <row r="7633" spans="1:1" ht="15" customHeight="1">
      <c r="A7633" s="1" t="str">
        <f>IF(NOT(ISBLANK(DATA!A7633)),"INSERT INTO SYSADM.PSAUTHITEM VALUES ('"&amp;$B$1&amp;DATA!A7633&amp;"', '"&amp;DATA!D7633&amp;"', '"&amp;DATA!E7633&amp;"', '"&amp;DATA!F7633&amp;"', '"&amp;DATA!G7633&amp;"', '"&amp;DATA!H7633&amp;"', "&amp;DATA!J7633&amp;");","")</f>
        <v/>
      </c>
    </row>
    <row r="7634" spans="1:1" ht="15" customHeight="1">
      <c r="A7634" s="1" t="str">
        <f>IF(NOT(ISBLANK(DATA!A7634)),"INSERT INTO SYSADM.PSAUTHITEM VALUES ('"&amp;$B$1&amp;DATA!A7634&amp;"', '"&amp;DATA!D7634&amp;"', '"&amp;DATA!E7634&amp;"', '"&amp;DATA!F7634&amp;"', '"&amp;DATA!G7634&amp;"', '"&amp;DATA!H7634&amp;"', "&amp;DATA!J7634&amp;");","")</f>
        <v/>
      </c>
    </row>
    <row r="7635" spans="1:1" ht="15" customHeight="1">
      <c r="A7635" s="1" t="str">
        <f>IF(NOT(ISBLANK(DATA!A7635)),"INSERT INTO SYSADM.PSAUTHITEM VALUES ('"&amp;$B$1&amp;DATA!A7635&amp;"', '"&amp;DATA!D7635&amp;"', '"&amp;DATA!E7635&amp;"', '"&amp;DATA!F7635&amp;"', '"&amp;DATA!G7635&amp;"', '"&amp;DATA!H7635&amp;"', "&amp;DATA!J7635&amp;");","")</f>
        <v/>
      </c>
    </row>
    <row r="7636" spans="1:1" ht="15" customHeight="1">
      <c r="A7636" s="1" t="str">
        <f>IF(NOT(ISBLANK(DATA!A7636)),"INSERT INTO SYSADM.PSAUTHITEM VALUES ('"&amp;$B$1&amp;DATA!A7636&amp;"', '"&amp;DATA!D7636&amp;"', '"&amp;DATA!E7636&amp;"', '"&amp;DATA!F7636&amp;"', '"&amp;DATA!G7636&amp;"', '"&amp;DATA!H7636&amp;"', "&amp;DATA!J7636&amp;");","")</f>
        <v/>
      </c>
    </row>
    <row r="7637" spans="1:1" ht="15" customHeight="1">
      <c r="A7637" s="1" t="str">
        <f>IF(NOT(ISBLANK(DATA!A7637)),"INSERT INTO SYSADM.PSAUTHITEM VALUES ('"&amp;$B$1&amp;DATA!A7637&amp;"', '"&amp;DATA!D7637&amp;"', '"&amp;DATA!E7637&amp;"', '"&amp;DATA!F7637&amp;"', '"&amp;DATA!G7637&amp;"', '"&amp;DATA!H7637&amp;"', "&amp;DATA!J7637&amp;");","")</f>
        <v/>
      </c>
    </row>
    <row r="7638" spans="1:1" ht="15" customHeight="1">
      <c r="A7638" s="1" t="str">
        <f>IF(NOT(ISBLANK(DATA!A7638)),"INSERT INTO SYSADM.PSAUTHITEM VALUES ('"&amp;$B$1&amp;DATA!A7638&amp;"', '"&amp;DATA!D7638&amp;"', '"&amp;DATA!E7638&amp;"', '"&amp;DATA!F7638&amp;"', '"&amp;DATA!G7638&amp;"', '"&amp;DATA!H7638&amp;"', "&amp;DATA!J7638&amp;");","")</f>
        <v/>
      </c>
    </row>
    <row r="7639" spans="1:1" ht="15" customHeight="1">
      <c r="A7639" s="1" t="str">
        <f>IF(NOT(ISBLANK(DATA!A7639)),"INSERT INTO SYSADM.PSAUTHITEM VALUES ('"&amp;$B$1&amp;DATA!A7639&amp;"', '"&amp;DATA!D7639&amp;"', '"&amp;DATA!E7639&amp;"', '"&amp;DATA!F7639&amp;"', '"&amp;DATA!G7639&amp;"', '"&amp;DATA!H7639&amp;"', "&amp;DATA!J7639&amp;");","")</f>
        <v/>
      </c>
    </row>
    <row r="7640" spans="1:1" ht="15" customHeight="1">
      <c r="A7640" s="1" t="str">
        <f>IF(NOT(ISBLANK(DATA!A7640)),"INSERT INTO SYSADM.PSAUTHITEM VALUES ('"&amp;$B$1&amp;DATA!A7640&amp;"', '"&amp;DATA!D7640&amp;"', '"&amp;DATA!E7640&amp;"', '"&amp;DATA!F7640&amp;"', '"&amp;DATA!G7640&amp;"', '"&amp;DATA!H7640&amp;"', "&amp;DATA!J7640&amp;");","")</f>
        <v/>
      </c>
    </row>
    <row r="7641" spans="1:1" ht="15" customHeight="1">
      <c r="A7641" s="1" t="str">
        <f>IF(NOT(ISBLANK(DATA!A7641)),"INSERT INTO SYSADM.PSAUTHITEM VALUES ('"&amp;$B$1&amp;DATA!A7641&amp;"', '"&amp;DATA!D7641&amp;"', '"&amp;DATA!E7641&amp;"', '"&amp;DATA!F7641&amp;"', '"&amp;DATA!G7641&amp;"', '"&amp;DATA!H7641&amp;"', "&amp;DATA!J7641&amp;");","")</f>
        <v/>
      </c>
    </row>
    <row r="7642" spans="1:1" ht="15" customHeight="1">
      <c r="A7642" s="1" t="str">
        <f>IF(NOT(ISBLANK(DATA!A7642)),"INSERT INTO SYSADM.PSAUTHITEM VALUES ('"&amp;$B$1&amp;DATA!A7642&amp;"', '"&amp;DATA!D7642&amp;"', '"&amp;DATA!E7642&amp;"', '"&amp;DATA!F7642&amp;"', '"&amp;DATA!G7642&amp;"', '"&amp;DATA!H7642&amp;"', "&amp;DATA!J7642&amp;");","")</f>
        <v/>
      </c>
    </row>
    <row r="7643" spans="1:1" ht="15" customHeight="1">
      <c r="A7643" s="1" t="str">
        <f>IF(NOT(ISBLANK(DATA!A7643)),"INSERT INTO SYSADM.PSAUTHITEM VALUES ('"&amp;$B$1&amp;DATA!A7643&amp;"', '"&amp;DATA!D7643&amp;"', '"&amp;DATA!E7643&amp;"', '"&amp;DATA!F7643&amp;"', '"&amp;DATA!G7643&amp;"', '"&amp;DATA!H7643&amp;"', "&amp;DATA!J7643&amp;");","")</f>
        <v/>
      </c>
    </row>
    <row r="7644" spans="1:1" ht="15" customHeight="1">
      <c r="A7644" s="1" t="str">
        <f>IF(NOT(ISBLANK(DATA!A7644)),"INSERT INTO SYSADM.PSAUTHITEM VALUES ('"&amp;$B$1&amp;DATA!A7644&amp;"', '"&amp;DATA!D7644&amp;"', '"&amp;DATA!E7644&amp;"', '"&amp;DATA!F7644&amp;"', '"&amp;DATA!G7644&amp;"', '"&amp;DATA!H7644&amp;"', "&amp;DATA!J7644&amp;");","")</f>
        <v/>
      </c>
    </row>
    <row r="7645" spans="1:1" ht="15" customHeight="1">
      <c r="A7645" s="1" t="str">
        <f>IF(NOT(ISBLANK(DATA!A7645)),"INSERT INTO SYSADM.PSAUTHITEM VALUES ('"&amp;$B$1&amp;DATA!A7645&amp;"', '"&amp;DATA!D7645&amp;"', '"&amp;DATA!E7645&amp;"', '"&amp;DATA!F7645&amp;"', '"&amp;DATA!G7645&amp;"', '"&amp;DATA!H7645&amp;"', "&amp;DATA!J7645&amp;");","")</f>
        <v/>
      </c>
    </row>
    <row r="7646" spans="1:1" ht="15" customHeight="1">
      <c r="A7646" s="1" t="str">
        <f>IF(NOT(ISBLANK(DATA!A7646)),"INSERT INTO SYSADM.PSAUTHITEM VALUES ('"&amp;$B$1&amp;DATA!A7646&amp;"', '"&amp;DATA!D7646&amp;"', '"&amp;DATA!E7646&amp;"', '"&amp;DATA!F7646&amp;"', '"&amp;DATA!G7646&amp;"', '"&amp;DATA!H7646&amp;"', "&amp;DATA!J7646&amp;");","")</f>
        <v/>
      </c>
    </row>
    <row r="7647" spans="1:1" ht="15" customHeight="1">
      <c r="A7647" s="1" t="str">
        <f>IF(NOT(ISBLANK(DATA!A7647)),"INSERT INTO SYSADM.PSAUTHITEM VALUES ('"&amp;$B$1&amp;DATA!A7647&amp;"', '"&amp;DATA!D7647&amp;"', '"&amp;DATA!E7647&amp;"', '"&amp;DATA!F7647&amp;"', '"&amp;DATA!G7647&amp;"', '"&amp;DATA!H7647&amp;"', "&amp;DATA!J7647&amp;");","")</f>
        <v/>
      </c>
    </row>
    <row r="7648" spans="1:1" ht="15" customHeight="1">
      <c r="A7648" s="1" t="str">
        <f>IF(NOT(ISBLANK(DATA!A7648)),"INSERT INTO SYSADM.PSAUTHITEM VALUES ('"&amp;$B$1&amp;DATA!A7648&amp;"', '"&amp;DATA!D7648&amp;"', '"&amp;DATA!E7648&amp;"', '"&amp;DATA!F7648&amp;"', '"&amp;DATA!G7648&amp;"', '"&amp;DATA!H7648&amp;"', "&amp;DATA!J7648&amp;");","")</f>
        <v/>
      </c>
    </row>
    <row r="7649" spans="1:1" ht="15" customHeight="1">
      <c r="A7649" s="1" t="str">
        <f>IF(NOT(ISBLANK(DATA!A7649)),"INSERT INTO SYSADM.PSAUTHITEM VALUES ('"&amp;$B$1&amp;DATA!A7649&amp;"', '"&amp;DATA!D7649&amp;"', '"&amp;DATA!E7649&amp;"', '"&amp;DATA!F7649&amp;"', '"&amp;DATA!G7649&amp;"', '"&amp;DATA!H7649&amp;"', "&amp;DATA!J7649&amp;");","")</f>
        <v/>
      </c>
    </row>
    <row r="7650" spans="1:1" ht="15" customHeight="1">
      <c r="A7650" s="1" t="str">
        <f>IF(NOT(ISBLANK(DATA!A7650)),"INSERT INTO SYSADM.PSAUTHITEM VALUES ('"&amp;$B$1&amp;DATA!A7650&amp;"', '"&amp;DATA!D7650&amp;"', '"&amp;DATA!E7650&amp;"', '"&amp;DATA!F7650&amp;"', '"&amp;DATA!G7650&amp;"', '"&amp;DATA!H7650&amp;"', "&amp;DATA!J7650&amp;");","")</f>
        <v/>
      </c>
    </row>
    <row r="7651" spans="1:1" ht="15" customHeight="1">
      <c r="A7651" s="1" t="str">
        <f>IF(NOT(ISBLANK(DATA!A7651)),"INSERT INTO SYSADM.PSAUTHITEM VALUES ('"&amp;$B$1&amp;DATA!A7651&amp;"', '"&amp;DATA!D7651&amp;"', '"&amp;DATA!E7651&amp;"', '"&amp;DATA!F7651&amp;"', '"&amp;DATA!G7651&amp;"', '"&amp;DATA!H7651&amp;"', "&amp;DATA!J7651&amp;");","")</f>
        <v/>
      </c>
    </row>
    <row r="7652" spans="1:1" ht="15" customHeight="1">
      <c r="A7652" s="1" t="str">
        <f>IF(NOT(ISBLANK(DATA!A7652)),"INSERT INTO SYSADM.PSAUTHITEM VALUES ('"&amp;$B$1&amp;DATA!A7652&amp;"', '"&amp;DATA!D7652&amp;"', '"&amp;DATA!E7652&amp;"', '"&amp;DATA!F7652&amp;"', '"&amp;DATA!G7652&amp;"', '"&amp;DATA!H7652&amp;"', "&amp;DATA!J7652&amp;");","")</f>
        <v/>
      </c>
    </row>
    <row r="7653" spans="1:1" ht="15" customHeight="1">
      <c r="A7653" s="1" t="str">
        <f>IF(NOT(ISBLANK(DATA!A7653)),"INSERT INTO SYSADM.PSAUTHITEM VALUES ('"&amp;$B$1&amp;DATA!A7653&amp;"', '"&amp;DATA!D7653&amp;"', '"&amp;DATA!E7653&amp;"', '"&amp;DATA!F7653&amp;"', '"&amp;DATA!G7653&amp;"', '"&amp;DATA!H7653&amp;"', "&amp;DATA!J7653&amp;");","")</f>
        <v/>
      </c>
    </row>
    <row r="7654" spans="1:1" ht="15" customHeight="1">
      <c r="A7654" s="1" t="str">
        <f>IF(NOT(ISBLANK(DATA!A7654)),"INSERT INTO SYSADM.PSAUTHITEM VALUES ('"&amp;$B$1&amp;DATA!A7654&amp;"', '"&amp;DATA!D7654&amp;"', '"&amp;DATA!E7654&amp;"', '"&amp;DATA!F7654&amp;"', '"&amp;DATA!G7654&amp;"', '"&amp;DATA!H7654&amp;"', "&amp;DATA!J7654&amp;");","")</f>
        <v/>
      </c>
    </row>
    <row r="7655" spans="1:1" ht="15" customHeight="1">
      <c r="A7655" s="1" t="str">
        <f>IF(NOT(ISBLANK(DATA!A7655)),"INSERT INTO SYSADM.PSAUTHITEM VALUES ('"&amp;$B$1&amp;DATA!A7655&amp;"', '"&amp;DATA!D7655&amp;"', '"&amp;DATA!E7655&amp;"', '"&amp;DATA!F7655&amp;"', '"&amp;DATA!G7655&amp;"', '"&amp;DATA!H7655&amp;"', "&amp;DATA!J7655&amp;");","")</f>
        <v/>
      </c>
    </row>
    <row r="7656" spans="1:1" ht="15" customHeight="1">
      <c r="A7656" s="1" t="str">
        <f>IF(NOT(ISBLANK(DATA!A7656)),"INSERT INTO SYSADM.PSAUTHITEM VALUES ('"&amp;$B$1&amp;DATA!A7656&amp;"', '"&amp;DATA!D7656&amp;"', '"&amp;DATA!E7656&amp;"', '"&amp;DATA!F7656&amp;"', '"&amp;DATA!G7656&amp;"', '"&amp;DATA!H7656&amp;"', "&amp;DATA!J7656&amp;");","")</f>
        <v/>
      </c>
    </row>
    <row r="7657" spans="1:1" ht="15" customHeight="1">
      <c r="A7657" s="1" t="str">
        <f>IF(NOT(ISBLANK(DATA!A7657)),"INSERT INTO SYSADM.PSAUTHITEM VALUES ('"&amp;$B$1&amp;DATA!A7657&amp;"', '"&amp;DATA!D7657&amp;"', '"&amp;DATA!E7657&amp;"', '"&amp;DATA!F7657&amp;"', '"&amp;DATA!G7657&amp;"', '"&amp;DATA!H7657&amp;"', "&amp;DATA!J7657&amp;");","")</f>
        <v/>
      </c>
    </row>
    <row r="7658" spans="1:1" ht="15" customHeight="1">
      <c r="A7658" s="1" t="str">
        <f>IF(NOT(ISBLANK(DATA!A7658)),"INSERT INTO SYSADM.PSAUTHITEM VALUES ('"&amp;$B$1&amp;DATA!A7658&amp;"', '"&amp;DATA!D7658&amp;"', '"&amp;DATA!E7658&amp;"', '"&amp;DATA!F7658&amp;"', '"&amp;DATA!G7658&amp;"', '"&amp;DATA!H7658&amp;"', "&amp;DATA!J7658&amp;");","")</f>
        <v/>
      </c>
    </row>
    <row r="7659" spans="1:1" ht="15" customHeight="1">
      <c r="A7659" s="1" t="str">
        <f>IF(NOT(ISBLANK(DATA!A7659)),"INSERT INTO SYSADM.PSAUTHITEM VALUES ('"&amp;$B$1&amp;DATA!A7659&amp;"', '"&amp;DATA!D7659&amp;"', '"&amp;DATA!E7659&amp;"', '"&amp;DATA!F7659&amp;"', '"&amp;DATA!G7659&amp;"', '"&amp;DATA!H7659&amp;"', "&amp;DATA!J7659&amp;");","")</f>
        <v/>
      </c>
    </row>
    <row r="7660" spans="1:1" ht="15" customHeight="1">
      <c r="A7660" s="1" t="str">
        <f>IF(NOT(ISBLANK(DATA!A7660)),"INSERT INTO SYSADM.PSAUTHITEM VALUES ('"&amp;$B$1&amp;DATA!A7660&amp;"', '"&amp;DATA!D7660&amp;"', '"&amp;DATA!E7660&amp;"', '"&amp;DATA!F7660&amp;"', '"&amp;DATA!G7660&amp;"', '"&amp;DATA!H7660&amp;"', "&amp;DATA!J7660&amp;");","")</f>
        <v/>
      </c>
    </row>
    <row r="7661" spans="1:1" ht="15" customHeight="1">
      <c r="A7661" s="1" t="str">
        <f>IF(NOT(ISBLANK(DATA!A7661)),"INSERT INTO SYSADM.PSAUTHITEM VALUES ('"&amp;$B$1&amp;DATA!A7661&amp;"', '"&amp;DATA!D7661&amp;"', '"&amp;DATA!E7661&amp;"', '"&amp;DATA!F7661&amp;"', '"&amp;DATA!G7661&amp;"', '"&amp;DATA!H7661&amp;"', "&amp;DATA!J7661&amp;");","")</f>
        <v/>
      </c>
    </row>
    <row r="7662" spans="1:1" ht="15" customHeight="1">
      <c r="A7662" s="1" t="str">
        <f>IF(NOT(ISBLANK(DATA!A7662)),"INSERT INTO SYSADM.PSAUTHITEM VALUES ('"&amp;$B$1&amp;DATA!A7662&amp;"', '"&amp;DATA!D7662&amp;"', '"&amp;DATA!E7662&amp;"', '"&amp;DATA!F7662&amp;"', '"&amp;DATA!G7662&amp;"', '"&amp;DATA!H7662&amp;"', "&amp;DATA!J7662&amp;");","")</f>
        <v/>
      </c>
    </row>
    <row r="7663" spans="1:1" ht="15" customHeight="1">
      <c r="A7663" s="1" t="str">
        <f>IF(NOT(ISBLANK(DATA!A7663)),"INSERT INTO SYSADM.PSAUTHITEM VALUES ('"&amp;$B$1&amp;DATA!A7663&amp;"', '"&amp;DATA!D7663&amp;"', '"&amp;DATA!E7663&amp;"', '"&amp;DATA!F7663&amp;"', '"&amp;DATA!G7663&amp;"', '"&amp;DATA!H7663&amp;"', "&amp;DATA!J7663&amp;");","")</f>
        <v/>
      </c>
    </row>
    <row r="7664" spans="1:1" ht="15" customHeight="1">
      <c r="A7664" s="1" t="str">
        <f>IF(NOT(ISBLANK(DATA!A7664)),"INSERT INTO SYSADM.PSAUTHITEM VALUES ('"&amp;$B$1&amp;DATA!A7664&amp;"', '"&amp;DATA!D7664&amp;"', '"&amp;DATA!E7664&amp;"', '"&amp;DATA!F7664&amp;"', '"&amp;DATA!G7664&amp;"', '"&amp;DATA!H7664&amp;"', "&amp;DATA!J7664&amp;");","")</f>
        <v/>
      </c>
    </row>
    <row r="7665" spans="1:1" ht="15" customHeight="1">
      <c r="A7665" s="1" t="str">
        <f>IF(NOT(ISBLANK(DATA!A7665)),"INSERT INTO SYSADM.PSAUTHITEM VALUES ('"&amp;$B$1&amp;DATA!A7665&amp;"', '"&amp;DATA!D7665&amp;"', '"&amp;DATA!E7665&amp;"', '"&amp;DATA!F7665&amp;"', '"&amp;DATA!G7665&amp;"', '"&amp;DATA!H7665&amp;"', "&amp;DATA!J7665&amp;");","")</f>
        <v/>
      </c>
    </row>
    <row r="7666" spans="1:1" ht="15" customHeight="1">
      <c r="A7666" s="1" t="str">
        <f>IF(NOT(ISBLANK(DATA!A7666)),"INSERT INTO SYSADM.PSAUTHITEM VALUES ('"&amp;$B$1&amp;DATA!A7666&amp;"', '"&amp;DATA!D7666&amp;"', '"&amp;DATA!E7666&amp;"', '"&amp;DATA!F7666&amp;"', '"&amp;DATA!G7666&amp;"', '"&amp;DATA!H7666&amp;"', "&amp;DATA!J7666&amp;");","")</f>
        <v/>
      </c>
    </row>
    <row r="7667" spans="1:1" ht="15" customHeight="1">
      <c r="A7667" s="1" t="str">
        <f>IF(NOT(ISBLANK(DATA!A7667)),"INSERT INTO SYSADM.PSAUTHITEM VALUES ('"&amp;$B$1&amp;DATA!A7667&amp;"', '"&amp;DATA!D7667&amp;"', '"&amp;DATA!E7667&amp;"', '"&amp;DATA!F7667&amp;"', '"&amp;DATA!G7667&amp;"', '"&amp;DATA!H7667&amp;"', "&amp;DATA!J7667&amp;");","")</f>
        <v/>
      </c>
    </row>
    <row r="7668" spans="1:1" ht="15" customHeight="1">
      <c r="A7668" s="1" t="str">
        <f>IF(NOT(ISBLANK(DATA!A7668)),"INSERT INTO SYSADM.PSAUTHITEM VALUES ('"&amp;$B$1&amp;DATA!A7668&amp;"', '"&amp;DATA!D7668&amp;"', '"&amp;DATA!E7668&amp;"', '"&amp;DATA!F7668&amp;"', '"&amp;DATA!G7668&amp;"', '"&amp;DATA!H7668&amp;"', "&amp;DATA!J7668&amp;");","")</f>
        <v/>
      </c>
    </row>
    <row r="7669" spans="1:1" ht="15" customHeight="1">
      <c r="A7669" s="1" t="str">
        <f>IF(NOT(ISBLANK(DATA!A7669)),"INSERT INTO SYSADM.PSAUTHITEM VALUES ('"&amp;$B$1&amp;DATA!A7669&amp;"', '"&amp;DATA!D7669&amp;"', '"&amp;DATA!E7669&amp;"', '"&amp;DATA!F7669&amp;"', '"&amp;DATA!G7669&amp;"', '"&amp;DATA!H7669&amp;"', "&amp;DATA!J7669&amp;");","")</f>
        <v/>
      </c>
    </row>
    <row r="7670" spans="1:1" ht="15" customHeight="1">
      <c r="A7670" s="1" t="str">
        <f>IF(NOT(ISBLANK(DATA!A7670)),"INSERT INTO SYSADM.PSAUTHITEM VALUES ('"&amp;$B$1&amp;DATA!A7670&amp;"', '"&amp;DATA!D7670&amp;"', '"&amp;DATA!E7670&amp;"', '"&amp;DATA!F7670&amp;"', '"&amp;DATA!G7670&amp;"', '"&amp;DATA!H7670&amp;"', "&amp;DATA!J7670&amp;");","")</f>
        <v/>
      </c>
    </row>
    <row r="7671" spans="1:1" ht="15" customHeight="1">
      <c r="A7671" s="1" t="str">
        <f>IF(NOT(ISBLANK(DATA!A7671)),"INSERT INTO SYSADM.PSAUTHITEM VALUES ('"&amp;$B$1&amp;DATA!A7671&amp;"', '"&amp;DATA!D7671&amp;"', '"&amp;DATA!E7671&amp;"', '"&amp;DATA!F7671&amp;"', '"&amp;DATA!G7671&amp;"', '"&amp;DATA!H7671&amp;"', "&amp;DATA!J7671&amp;");","")</f>
        <v/>
      </c>
    </row>
    <row r="7672" spans="1:1" ht="15" customHeight="1">
      <c r="A7672" s="1" t="str">
        <f>IF(NOT(ISBLANK(DATA!A7672)),"INSERT INTO SYSADM.PSAUTHITEM VALUES ('"&amp;$B$1&amp;DATA!A7672&amp;"', '"&amp;DATA!D7672&amp;"', '"&amp;DATA!E7672&amp;"', '"&amp;DATA!F7672&amp;"', '"&amp;DATA!G7672&amp;"', '"&amp;DATA!H7672&amp;"', "&amp;DATA!J7672&amp;");","")</f>
        <v/>
      </c>
    </row>
    <row r="7673" spans="1:1" ht="15" customHeight="1">
      <c r="A7673" s="1" t="str">
        <f>IF(NOT(ISBLANK(DATA!A7673)),"INSERT INTO SYSADM.PSAUTHITEM VALUES ('"&amp;$B$1&amp;DATA!A7673&amp;"', '"&amp;DATA!D7673&amp;"', '"&amp;DATA!E7673&amp;"', '"&amp;DATA!F7673&amp;"', '"&amp;DATA!G7673&amp;"', '"&amp;DATA!H7673&amp;"', "&amp;DATA!J7673&amp;");","")</f>
        <v/>
      </c>
    </row>
    <row r="7674" spans="1:1" ht="15" customHeight="1">
      <c r="A7674" s="1" t="str">
        <f>IF(NOT(ISBLANK(DATA!A7674)),"INSERT INTO SYSADM.PSAUTHITEM VALUES ('"&amp;$B$1&amp;DATA!A7674&amp;"', '"&amp;DATA!D7674&amp;"', '"&amp;DATA!E7674&amp;"', '"&amp;DATA!F7674&amp;"', '"&amp;DATA!G7674&amp;"', '"&amp;DATA!H7674&amp;"', "&amp;DATA!J7674&amp;");","")</f>
        <v/>
      </c>
    </row>
    <row r="7675" spans="1:1" ht="15" customHeight="1">
      <c r="A7675" s="1" t="str">
        <f>IF(NOT(ISBLANK(DATA!A7675)),"INSERT INTO SYSADM.PSAUTHITEM VALUES ('"&amp;$B$1&amp;DATA!A7675&amp;"', '"&amp;DATA!D7675&amp;"', '"&amp;DATA!E7675&amp;"', '"&amp;DATA!F7675&amp;"', '"&amp;DATA!G7675&amp;"', '"&amp;DATA!H7675&amp;"', "&amp;DATA!J7675&amp;");","")</f>
        <v/>
      </c>
    </row>
    <row r="7676" spans="1:1" ht="15" customHeight="1">
      <c r="A7676" s="1" t="str">
        <f>IF(NOT(ISBLANK(DATA!A7676)),"INSERT INTO SYSADM.PSAUTHITEM VALUES ('"&amp;$B$1&amp;DATA!A7676&amp;"', '"&amp;DATA!D7676&amp;"', '"&amp;DATA!E7676&amp;"', '"&amp;DATA!F7676&amp;"', '"&amp;DATA!G7676&amp;"', '"&amp;DATA!H7676&amp;"', "&amp;DATA!J7676&amp;");","")</f>
        <v/>
      </c>
    </row>
    <row r="7677" spans="1:1" ht="15" customHeight="1">
      <c r="A7677" s="1" t="str">
        <f>IF(NOT(ISBLANK(DATA!A7677)),"INSERT INTO SYSADM.PSAUTHITEM VALUES ('"&amp;$B$1&amp;DATA!A7677&amp;"', '"&amp;DATA!D7677&amp;"', '"&amp;DATA!E7677&amp;"', '"&amp;DATA!F7677&amp;"', '"&amp;DATA!G7677&amp;"', '"&amp;DATA!H7677&amp;"', "&amp;DATA!J7677&amp;");","")</f>
        <v/>
      </c>
    </row>
    <row r="7678" spans="1:1" ht="15" customHeight="1">
      <c r="A7678" s="1" t="str">
        <f>IF(NOT(ISBLANK(DATA!A7678)),"INSERT INTO SYSADM.PSAUTHITEM VALUES ('"&amp;$B$1&amp;DATA!A7678&amp;"', '"&amp;DATA!D7678&amp;"', '"&amp;DATA!E7678&amp;"', '"&amp;DATA!F7678&amp;"', '"&amp;DATA!G7678&amp;"', '"&amp;DATA!H7678&amp;"', "&amp;DATA!J7678&amp;");","")</f>
        <v/>
      </c>
    </row>
    <row r="7679" spans="1:1" ht="15" customHeight="1">
      <c r="A7679" s="1" t="str">
        <f>IF(NOT(ISBLANK(DATA!A7679)),"INSERT INTO SYSADM.PSAUTHITEM VALUES ('"&amp;$B$1&amp;DATA!A7679&amp;"', '"&amp;DATA!D7679&amp;"', '"&amp;DATA!E7679&amp;"', '"&amp;DATA!F7679&amp;"', '"&amp;DATA!G7679&amp;"', '"&amp;DATA!H7679&amp;"', "&amp;DATA!J7679&amp;");","")</f>
        <v/>
      </c>
    </row>
    <row r="7680" spans="1:1" ht="15" customHeight="1">
      <c r="A7680" s="1" t="str">
        <f>IF(NOT(ISBLANK(DATA!A7680)),"INSERT INTO SYSADM.PSAUTHITEM VALUES ('"&amp;$B$1&amp;DATA!A7680&amp;"', '"&amp;DATA!D7680&amp;"', '"&amp;DATA!E7680&amp;"', '"&amp;DATA!F7680&amp;"', '"&amp;DATA!G7680&amp;"', '"&amp;DATA!H7680&amp;"', "&amp;DATA!J7680&amp;");","")</f>
        <v/>
      </c>
    </row>
    <row r="7681" spans="1:1" ht="15" customHeight="1">
      <c r="A7681" s="1" t="str">
        <f>IF(NOT(ISBLANK(DATA!A7681)),"INSERT INTO SYSADM.PSAUTHITEM VALUES ('"&amp;$B$1&amp;DATA!A7681&amp;"', '"&amp;DATA!D7681&amp;"', '"&amp;DATA!E7681&amp;"', '"&amp;DATA!F7681&amp;"', '"&amp;DATA!G7681&amp;"', '"&amp;DATA!H7681&amp;"', "&amp;DATA!J7681&amp;");","")</f>
        <v/>
      </c>
    </row>
    <row r="7682" spans="1:1" ht="15" customHeight="1">
      <c r="A7682" s="1" t="str">
        <f>IF(NOT(ISBLANK(DATA!A7682)),"INSERT INTO SYSADM.PSAUTHITEM VALUES ('"&amp;$B$1&amp;DATA!A7682&amp;"', '"&amp;DATA!D7682&amp;"', '"&amp;DATA!E7682&amp;"', '"&amp;DATA!F7682&amp;"', '"&amp;DATA!G7682&amp;"', '"&amp;DATA!H7682&amp;"', "&amp;DATA!J7682&amp;");","")</f>
        <v/>
      </c>
    </row>
    <row r="7683" spans="1:1" ht="15" customHeight="1">
      <c r="A7683" s="1" t="str">
        <f>IF(NOT(ISBLANK(DATA!A7683)),"INSERT INTO SYSADM.PSAUTHITEM VALUES ('"&amp;$B$1&amp;DATA!A7683&amp;"', '"&amp;DATA!D7683&amp;"', '"&amp;DATA!E7683&amp;"', '"&amp;DATA!F7683&amp;"', '"&amp;DATA!G7683&amp;"', '"&amp;DATA!H7683&amp;"', "&amp;DATA!J7683&amp;");","")</f>
        <v/>
      </c>
    </row>
    <row r="7684" spans="1:1" ht="15" customHeight="1">
      <c r="A7684" s="1" t="str">
        <f>IF(NOT(ISBLANK(DATA!A7684)),"INSERT INTO SYSADM.PSAUTHITEM VALUES ('"&amp;$B$1&amp;DATA!A7684&amp;"', '"&amp;DATA!D7684&amp;"', '"&amp;DATA!E7684&amp;"', '"&amp;DATA!F7684&amp;"', '"&amp;DATA!G7684&amp;"', '"&amp;DATA!H7684&amp;"', "&amp;DATA!J7684&amp;");","")</f>
        <v/>
      </c>
    </row>
    <row r="7685" spans="1:1" ht="15" customHeight="1">
      <c r="A7685" s="1" t="str">
        <f>IF(NOT(ISBLANK(DATA!A7685)),"INSERT INTO SYSADM.PSAUTHITEM VALUES ('"&amp;$B$1&amp;DATA!A7685&amp;"', '"&amp;DATA!D7685&amp;"', '"&amp;DATA!E7685&amp;"', '"&amp;DATA!F7685&amp;"', '"&amp;DATA!G7685&amp;"', '"&amp;DATA!H7685&amp;"', "&amp;DATA!J7685&amp;");","")</f>
        <v/>
      </c>
    </row>
    <row r="7686" spans="1:1" ht="15" customHeight="1">
      <c r="A7686" s="1" t="str">
        <f>IF(NOT(ISBLANK(DATA!A7686)),"INSERT INTO SYSADM.PSAUTHITEM VALUES ('"&amp;$B$1&amp;DATA!A7686&amp;"', '"&amp;DATA!D7686&amp;"', '"&amp;DATA!E7686&amp;"', '"&amp;DATA!F7686&amp;"', '"&amp;DATA!G7686&amp;"', '"&amp;DATA!H7686&amp;"', "&amp;DATA!J7686&amp;");","")</f>
        <v/>
      </c>
    </row>
    <row r="7687" spans="1:1" ht="15" customHeight="1">
      <c r="A7687" s="1" t="str">
        <f>IF(NOT(ISBLANK(DATA!A7687)),"INSERT INTO SYSADM.PSAUTHITEM VALUES ('"&amp;$B$1&amp;DATA!A7687&amp;"', '"&amp;DATA!D7687&amp;"', '"&amp;DATA!E7687&amp;"', '"&amp;DATA!F7687&amp;"', '"&amp;DATA!G7687&amp;"', '"&amp;DATA!H7687&amp;"', "&amp;DATA!J7687&amp;");","")</f>
        <v/>
      </c>
    </row>
    <row r="7688" spans="1:1" ht="15" customHeight="1">
      <c r="A7688" s="1" t="str">
        <f>IF(NOT(ISBLANK(DATA!A7688)),"INSERT INTO SYSADM.PSAUTHITEM VALUES ('"&amp;$B$1&amp;DATA!A7688&amp;"', '"&amp;DATA!D7688&amp;"', '"&amp;DATA!E7688&amp;"', '"&amp;DATA!F7688&amp;"', '"&amp;DATA!G7688&amp;"', '"&amp;DATA!H7688&amp;"', "&amp;DATA!J7688&amp;");","")</f>
        <v/>
      </c>
    </row>
    <row r="7689" spans="1:1" ht="15" customHeight="1">
      <c r="A7689" s="1" t="str">
        <f>IF(NOT(ISBLANK(DATA!A7689)),"INSERT INTO SYSADM.PSAUTHITEM VALUES ('"&amp;$B$1&amp;DATA!A7689&amp;"', '"&amp;DATA!D7689&amp;"', '"&amp;DATA!E7689&amp;"', '"&amp;DATA!F7689&amp;"', '"&amp;DATA!G7689&amp;"', '"&amp;DATA!H7689&amp;"', "&amp;DATA!J7689&amp;");","")</f>
        <v/>
      </c>
    </row>
    <row r="7690" spans="1:1" ht="15" customHeight="1">
      <c r="A7690" s="1" t="str">
        <f>IF(NOT(ISBLANK(DATA!A7690)),"INSERT INTO SYSADM.PSAUTHITEM VALUES ('"&amp;$B$1&amp;DATA!A7690&amp;"', '"&amp;DATA!D7690&amp;"', '"&amp;DATA!E7690&amp;"', '"&amp;DATA!F7690&amp;"', '"&amp;DATA!G7690&amp;"', '"&amp;DATA!H7690&amp;"', "&amp;DATA!J7690&amp;");","")</f>
        <v/>
      </c>
    </row>
    <row r="7691" spans="1:1" ht="15" customHeight="1">
      <c r="A7691" s="1" t="str">
        <f>IF(NOT(ISBLANK(DATA!A7691)),"INSERT INTO SYSADM.PSAUTHITEM VALUES ('"&amp;$B$1&amp;DATA!A7691&amp;"', '"&amp;DATA!D7691&amp;"', '"&amp;DATA!E7691&amp;"', '"&amp;DATA!F7691&amp;"', '"&amp;DATA!G7691&amp;"', '"&amp;DATA!H7691&amp;"', "&amp;DATA!J7691&amp;");","")</f>
        <v/>
      </c>
    </row>
    <row r="7692" spans="1:1" ht="15" customHeight="1">
      <c r="A7692" s="1" t="str">
        <f>IF(NOT(ISBLANK(DATA!A7692)),"INSERT INTO SYSADM.PSAUTHITEM VALUES ('"&amp;$B$1&amp;DATA!A7692&amp;"', '"&amp;DATA!D7692&amp;"', '"&amp;DATA!E7692&amp;"', '"&amp;DATA!F7692&amp;"', '"&amp;DATA!G7692&amp;"', '"&amp;DATA!H7692&amp;"', "&amp;DATA!J7692&amp;");","")</f>
        <v/>
      </c>
    </row>
    <row r="7693" spans="1:1" ht="15" customHeight="1">
      <c r="A7693" s="1" t="str">
        <f>IF(NOT(ISBLANK(DATA!A7693)),"INSERT INTO SYSADM.PSAUTHITEM VALUES ('"&amp;$B$1&amp;DATA!A7693&amp;"', '"&amp;DATA!D7693&amp;"', '"&amp;DATA!E7693&amp;"', '"&amp;DATA!F7693&amp;"', '"&amp;DATA!G7693&amp;"', '"&amp;DATA!H7693&amp;"', "&amp;DATA!J7693&amp;");","")</f>
        <v/>
      </c>
    </row>
    <row r="7694" spans="1:1" ht="15" customHeight="1">
      <c r="A7694" s="1" t="str">
        <f>IF(NOT(ISBLANK(DATA!A7694)),"INSERT INTO SYSADM.PSAUTHITEM VALUES ('"&amp;$B$1&amp;DATA!A7694&amp;"', '"&amp;DATA!D7694&amp;"', '"&amp;DATA!E7694&amp;"', '"&amp;DATA!F7694&amp;"', '"&amp;DATA!G7694&amp;"', '"&amp;DATA!H7694&amp;"', "&amp;DATA!J7694&amp;");","")</f>
        <v/>
      </c>
    </row>
    <row r="7695" spans="1:1" ht="15" customHeight="1">
      <c r="A7695" s="1" t="str">
        <f>IF(NOT(ISBLANK(DATA!A7695)),"INSERT INTO SYSADM.PSAUTHITEM VALUES ('"&amp;$B$1&amp;DATA!A7695&amp;"', '"&amp;DATA!D7695&amp;"', '"&amp;DATA!E7695&amp;"', '"&amp;DATA!F7695&amp;"', '"&amp;DATA!G7695&amp;"', '"&amp;DATA!H7695&amp;"', "&amp;DATA!J7695&amp;");","")</f>
        <v/>
      </c>
    </row>
    <row r="7696" spans="1:1" ht="15" customHeight="1">
      <c r="A7696" s="1" t="str">
        <f>IF(NOT(ISBLANK(DATA!A7696)),"INSERT INTO SYSADM.PSAUTHITEM VALUES ('"&amp;$B$1&amp;DATA!A7696&amp;"', '"&amp;DATA!D7696&amp;"', '"&amp;DATA!E7696&amp;"', '"&amp;DATA!F7696&amp;"', '"&amp;DATA!G7696&amp;"', '"&amp;DATA!H7696&amp;"', "&amp;DATA!J7696&amp;");","")</f>
        <v/>
      </c>
    </row>
    <row r="7697" spans="1:1" ht="15" customHeight="1">
      <c r="A7697" s="1" t="str">
        <f>IF(NOT(ISBLANK(DATA!A7697)),"INSERT INTO SYSADM.PSAUTHITEM VALUES ('"&amp;$B$1&amp;DATA!A7697&amp;"', '"&amp;DATA!D7697&amp;"', '"&amp;DATA!E7697&amp;"', '"&amp;DATA!F7697&amp;"', '"&amp;DATA!G7697&amp;"', '"&amp;DATA!H7697&amp;"', "&amp;DATA!J7697&amp;");","")</f>
        <v/>
      </c>
    </row>
    <row r="7698" spans="1:1" ht="15" customHeight="1">
      <c r="A7698" s="1" t="str">
        <f>IF(NOT(ISBLANK(DATA!A7698)),"INSERT INTO SYSADM.PSAUTHITEM VALUES ('"&amp;$B$1&amp;DATA!A7698&amp;"', '"&amp;DATA!D7698&amp;"', '"&amp;DATA!E7698&amp;"', '"&amp;DATA!F7698&amp;"', '"&amp;DATA!G7698&amp;"', '"&amp;DATA!H7698&amp;"', "&amp;DATA!J7698&amp;");","")</f>
        <v/>
      </c>
    </row>
    <row r="7699" spans="1:1" ht="15" customHeight="1">
      <c r="A7699" s="1" t="str">
        <f>IF(NOT(ISBLANK(DATA!A7699)),"INSERT INTO SYSADM.PSAUTHITEM VALUES ('"&amp;$B$1&amp;DATA!A7699&amp;"', '"&amp;DATA!D7699&amp;"', '"&amp;DATA!E7699&amp;"', '"&amp;DATA!F7699&amp;"', '"&amp;DATA!G7699&amp;"', '"&amp;DATA!H7699&amp;"', "&amp;DATA!J7699&amp;");","")</f>
        <v/>
      </c>
    </row>
    <row r="7700" spans="1:1" ht="15" customHeight="1">
      <c r="A7700" s="1" t="str">
        <f>IF(NOT(ISBLANK(DATA!A7700)),"INSERT INTO SYSADM.PSAUTHITEM VALUES ('"&amp;$B$1&amp;DATA!A7700&amp;"', '"&amp;DATA!D7700&amp;"', '"&amp;DATA!E7700&amp;"', '"&amp;DATA!F7700&amp;"', '"&amp;DATA!G7700&amp;"', '"&amp;DATA!H7700&amp;"', "&amp;DATA!J7700&amp;");","")</f>
        <v/>
      </c>
    </row>
    <row r="7701" spans="1:1" ht="15" customHeight="1">
      <c r="A7701" s="1" t="str">
        <f>IF(NOT(ISBLANK(DATA!A7701)),"INSERT INTO SYSADM.PSAUTHITEM VALUES ('"&amp;$B$1&amp;DATA!A7701&amp;"', '"&amp;DATA!D7701&amp;"', '"&amp;DATA!E7701&amp;"', '"&amp;DATA!F7701&amp;"', '"&amp;DATA!G7701&amp;"', '"&amp;DATA!H7701&amp;"', "&amp;DATA!J7701&amp;");","")</f>
        <v/>
      </c>
    </row>
    <row r="7702" spans="1:1" ht="15" customHeight="1">
      <c r="A7702" s="1" t="str">
        <f>IF(NOT(ISBLANK(DATA!A7702)),"INSERT INTO SYSADM.PSAUTHITEM VALUES ('"&amp;$B$1&amp;DATA!A7702&amp;"', '"&amp;DATA!D7702&amp;"', '"&amp;DATA!E7702&amp;"', '"&amp;DATA!F7702&amp;"', '"&amp;DATA!G7702&amp;"', '"&amp;DATA!H7702&amp;"', "&amp;DATA!J7702&amp;");","")</f>
        <v/>
      </c>
    </row>
    <row r="7703" spans="1:1" ht="15" customHeight="1">
      <c r="A7703" s="1" t="str">
        <f>IF(NOT(ISBLANK(DATA!A7703)),"INSERT INTO SYSADM.PSAUTHITEM VALUES ('"&amp;$B$1&amp;DATA!A7703&amp;"', '"&amp;DATA!D7703&amp;"', '"&amp;DATA!E7703&amp;"', '"&amp;DATA!F7703&amp;"', '"&amp;DATA!G7703&amp;"', '"&amp;DATA!H7703&amp;"', "&amp;DATA!J7703&amp;");","")</f>
        <v/>
      </c>
    </row>
    <row r="7704" spans="1:1" ht="15" customHeight="1">
      <c r="A7704" s="1" t="str">
        <f>IF(NOT(ISBLANK(DATA!A7704)),"INSERT INTO SYSADM.PSAUTHITEM VALUES ('"&amp;$B$1&amp;DATA!A7704&amp;"', '"&amp;DATA!D7704&amp;"', '"&amp;DATA!E7704&amp;"', '"&amp;DATA!F7704&amp;"', '"&amp;DATA!G7704&amp;"', '"&amp;DATA!H7704&amp;"', "&amp;DATA!J7704&amp;");","")</f>
        <v/>
      </c>
    </row>
    <row r="7705" spans="1:1" ht="15" customHeight="1">
      <c r="A7705" s="1" t="str">
        <f>IF(NOT(ISBLANK(DATA!A7705)),"INSERT INTO SYSADM.PSAUTHITEM VALUES ('"&amp;$B$1&amp;DATA!A7705&amp;"', '"&amp;DATA!D7705&amp;"', '"&amp;DATA!E7705&amp;"', '"&amp;DATA!F7705&amp;"', '"&amp;DATA!G7705&amp;"', '"&amp;DATA!H7705&amp;"', "&amp;DATA!J7705&amp;");","")</f>
        <v/>
      </c>
    </row>
    <row r="7706" spans="1:1" ht="15" customHeight="1">
      <c r="A7706" s="1" t="str">
        <f>IF(NOT(ISBLANK(DATA!A7706)),"INSERT INTO SYSADM.PSAUTHITEM VALUES ('"&amp;$B$1&amp;DATA!A7706&amp;"', '"&amp;DATA!D7706&amp;"', '"&amp;DATA!E7706&amp;"', '"&amp;DATA!F7706&amp;"', '"&amp;DATA!G7706&amp;"', '"&amp;DATA!H7706&amp;"', "&amp;DATA!J7706&amp;");","")</f>
        <v/>
      </c>
    </row>
    <row r="7707" spans="1:1" ht="15" customHeight="1">
      <c r="A7707" s="1" t="str">
        <f>IF(NOT(ISBLANK(DATA!A7707)),"INSERT INTO SYSADM.PSAUTHITEM VALUES ('"&amp;$B$1&amp;DATA!A7707&amp;"', '"&amp;DATA!D7707&amp;"', '"&amp;DATA!E7707&amp;"', '"&amp;DATA!F7707&amp;"', '"&amp;DATA!G7707&amp;"', '"&amp;DATA!H7707&amp;"', "&amp;DATA!J7707&amp;");","")</f>
        <v/>
      </c>
    </row>
    <row r="7708" spans="1:1" ht="15" customHeight="1">
      <c r="A7708" s="1" t="str">
        <f>IF(NOT(ISBLANK(DATA!A7708)),"INSERT INTO SYSADM.PSAUTHITEM VALUES ('"&amp;$B$1&amp;DATA!A7708&amp;"', '"&amp;DATA!D7708&amp;"', '"&amp;DATA!E7708&amp;"', '"&amp;DATA!F7708&amp;"', '"&amp;DATA!G7708&amp;"', '"&amp;DATA!H7708&amp;"', "&amp;DATA!J7708&amp;");","")</f>
        <v/>
      </c>
    </row>
    <row r="7709" spans="1:1" ht="15" customHeight="1">
      <c r="A7709" s="1" t="str">
        <f>IF(NOT(ISBLANK(DATA!A7709)),"INSERT INTO SYSADM.PSAUTHITEM VALUES ('"&amp;$B$1&amp;DATA!A7709&amp;"', '"&amp;DATA!D7709&amp;"', '"&amp;DATA!E7709&amp;"', '"&amp;DATA!F7709&amp;"', '"&amp;DATA!G7709&amp;"', '"&amp;DATA!H7709&amp;"', "&amp;DATA!J7709&amp;");","")</f>
        <v/>
      </c>
    </row>
    <row r="7710" spans="1:1" ht="15" customHeight="1">
      <c r="A7710" s="1" t="str">
        <f>IF(NOT(ISBLANK(DATA!A7710)),"INSERT INTO SYSADM.PSAUTHITEM VALUES ('"&amp;$B$1&amp;DATA!A7710&amp;"', '"&amp;DATA!D7710&amp;"', '"&amp;DATA!E7710&amp;"', '"&amp;DATA!F7710&amp;"', '"&amp;DATA!G7710&amp;"', '"&amp;DATA!H7710&amp;"', "&amp;DATA!J7710&amp;");","")</f>
        <v/>
      </c>
    </row>
    <row r="7711" spans="1:1" ht="15" customHeight="1">
      <c r="A7711" s="1" t="str">
        <f>IF(NOT(ISBLANK(DATA!A7711)),"INSERT INTO SYSADM.PSAUTHITEM VALUES ('"&amp;$B$1&amp;DATA!A7711&amp;"', '"&amp;DATA!D7711&amp;"', '"&amp;DATA!E7711&amp;"', '"&amp;DATA!F7711&amp;"', '"&amp;DATA!G7711&amp;"', '"&amp;DATA!H7711&amp;"', "&amp;DATA!J7711&amp;");","")</f>
        <v/>
      </c>
    </row>
    <row r="7712" spans="1:1" ht="15" customHeight="1">
      <c r="A7712" s="1" t="str">
        <f>IF(NOT(ISBLANK(DATA!A7712)),"INSERT INTO SYSADM.PSAUTHITEM VALUES ('"&amp;$B$1&amp;DATA!A7712&amp;"', '"&amp;DATA!D7712&amp;"', '"&amp;DATA!E7712&amp;"', '"&amp;DATA!F7712&amp;"', '"&amp;DATA!G7712&amp;"', '"&amp;DATA!H7712&amp;"', "&amp;DATA!J7712&amp;");","")</f>
        <v/>
      </c>
    </row>
    <row r="7713" spans="1:1" ht="15" customHeight="1">
      <c r="A7713" s="1" t="str">
        <f>IF(NOT(ISBLANK(DATA!A7713)),"INSERT INTO SYSADM.PSAUTHITEM VALUES ('"&amp;$B$1&amp;DATA!A7713&amp;"', '"&amp;DATA!D7713&amp;"', '"&amp;DATA!E7713&amp;"', '"&amp;DATA!F7713&amp;"', '"&amp;DATA!G7713&amp;"', '"&amp;DATA!H7713&amp;"', "&amp;DATA!J7713&amp;");","")</f>
        <v/>
      </c>
    </row>
    <row r="7714" spans="1:1" ht="15" customHeight="1">
      <c r="A7714" s="1" t="str">
        <f>IF(NOT(ISBLANK(DATA!A7714)),"INSERT INTO SYSADM.PSAUTHITEM VALUES ('"&amp;$B$1&amp;DATA!A7714&amp;"', '"&amp;DATA!D7714&amp;"', '"&amp;DATA!E7714&amp;"', '"&amp;DATA!F7714&amp;"', '"&amp;DATA!G7714&amp;"', '"&amp;DATA!H7714&amp;"', "&amp;DATA!J7714&amp;");","")</f>
        <v/>
      </c>
    </row>
    <row r="7715" spans="1:1" ht="15" customHeight="1">
      <c r="A7715" s="1" t="str">
        <f>IF(NOT(ISBLANK(DATA!A7715)),"INSERT INTO SYSADM.PSAUTHITEM VALUES ('"&amp;$B$1&amp;DATA!A7715&amp;"', '"&amp;DATA!D7715&amp;"', '"&amp;DATA!E7715&amp;"', '"&amp;DATA!F7715&amp;"', '"&amp;DATA!G7715&amp;"', '"&amp;DATA!H7715&amp;"', "&amp;DATA!J7715&amp;");","")</f>
        <v/>
      </c>
    </row>
    <row r="7716" spans="1:1" ht="15" customHeight="1">
      <c r="A7716" s="1" t="str">
        <f>IF(NOT(ISBLANK(DATA!A7716)),"INSERT INTO SYSADM.PSAUTHITEM VALUES ('"&amp;$B$1&amp;DATA!A7716&amp;"', '"&amp;DATA!D7716&amp;"', '"&amp;DATA!E7716&amp;"', '"&amp;DATA!F7716&amp;"', '"&amp;DATA!G7716&amp;"', '"&amp;DATA!H7716&amp;"', "&amp;DATA!J7716&amp;");","")</f>
        <v/>
      </c>
    </row>
    <row r="7717" spans="1:1" ht="15" customHeight="1">
      <c r="A7717" s="1" t="str">
        <f>IF(NOT(ISBLANK(DATA!A7717)),"INSERT INTO SYSADM.PSAUTHITEM VALUES ('"&amp;$B$1&amp;DATA!A7717&amp;"', '"&amp;DATA!D7717&amp;"', '"&amp;DATA!E7717&amp;"', '"&amp;DATA!F7717&amp;"', '"&amp;DATA!G7717&amp;"', '"&amp;DATA!H7717&amp;"', "&amp;DATA!J7717&amp;");","")</f>
        <v/>
      </c>
    </row>
    <row r="7718" spans="1:1" ht="15" customHeight="1">
      <c r="A7718" s="1" t="str">
        <f>IF(NOT(ISBLANK(DATA!A7718)),"INSERT INTO SYSADM.PSAUTHITEM VALUES ('"&amp;$B$1&amp;DATA!A7718&amp;"', '"&amp;DATA!D7718&amp;"', '"&amp;DATA!E7718&amp;"', '"&amp;DATA!F7718&amp;"', '"&amp;DATA!G7718&amp;"', '"&amp;DATA!H7718&amp;"', "&amp;DATA!J7718&amp;");","")</f>
        <v/>
      </c>
    </row>
    <row r="7719" spans="1:1" ht="15" customHeight="1">
      <c r="A7719" s="1" t="str">
        <f>IF(NOT(ISBLANK(DATA!A7719)),"INSERT INTO SYSADM.PSAUTHITEM VALUES ('"&amp;$B$1&amp;DATA!A7719&amp;"', '"&amp;DATA!D7719&amp;"', '"&amp;DATA!E7719&amp;"', '"&amp;DATA!F7719&amp;"', '"&amp;DATA!G7719&amp;"', '"&amp;DATA!H7719&amp;"', "&amp;DATA!J7719&amp;");","")</f>
        <v/>
      </c>
    </row>
    <row r="7720" spans="1:1" ht="15" customHeight="1">
      <c r="A7720" s="1" t="str">
        <f>IF(NOT(ISBLANK(DATA!A7720)),"INSERT INTO SYSADM.PSAUTHITEM VALUES ('"&amp;$B$1&amp;DATA!A7720&amp;"', '"&amp;DATA!D7720&amp;"', '"&amp;DATA!E7720&amp;"', '"&amp;DATA!F7720&amp;"', '"&amp;DATA!G7720&amp;"', '"&amp;DATA!H7720&amp;"', "&amp;DATA!J7720&amp;");","")</f>
        <v/>
      </c>
    </row>
    <row r="7721" spans="1:1" ht="15" customHeight="1">
      <c r="A7721" s="1" t="str">
        <f>IF(NOT(ISBLANK(DATA!A7721)),"INSERT INTO SYSADM.PSAUTHITEM VALUES ('"&amp;$B$1&amp;DATA!A7721&amp;"', '"&amp;DATA!D7721&amp;"', '"&amp;DATA!E7721&amp;"', '"&amp;DATA!F7721&amp;"', '"&amp;DATA!G7721&amp;"', '"&amp;DATA!H7721&amp;"', "&amp;DATA!J7721&amp;");","")</f>
        <v/>
      </c>
    </row>
    <row r="7722" spans="1:1" ht="15" customHeight="1">
      <c r="A7722" s="1" t="str">
        <f>IF(NOT(ISBLANK(DATA!A7722)),"INSERT INTO SYSADM.PSAUTHITEM VALUES ('"&amp;$B$1&amp;DATA!A7722&amp;"', '"&amp;DATA!D7722&amp;"', '"&amp;DATA!E7722&amp;"', '"&amp;DATA!F7722&amp;"', '"&amp;DATA!G7722&amp;"', '"&amp;DATA!H7722&amp;"', "&amp;DATA!J7722&amp;");","")</f>
        <v/>
      </c>
    </row>
    <row r="7723" spans="1:1" ht="15" customHeight="1">
      <c r="A7723" s="1" t="str">
        <f>IF(NOT(ISBLANK(DATA!A7723)),"INSERT INTO SYSADM.PSAUTHITEM VALUES ('"&amp;$B$1&amp;DATA!A7723&amp;"', '"&amp;DATA!D7723&amp;"', '"&amp;DATA!E7723&amp;"', '"&amp;DATA!F7723&amp;"', '"&amp;DATA!G7723&amp;"', '"&amp;DATA!H7723&amp;"', "&amp;DATA!J7723&amp;");","")</f>
        <v/>
      </c>
    </row>
    <row r="7724" spans="1:1" ht="15" customHeight="1">
      <c r="A7724" s="1" t="str">
        <f>IF(NOT(ISBLANK(DATA!A7724)),"INSERT INTO SYSADM.PSAUTHITEM VALUES ('"&amp;$B$1&amp;DATA!A7724&amp;"', '"&amp;DATA!D7724&amp;"', '"&amp;DATA!E7724&amp;"', '"&amp;DATA!F7724&amp;"', '"&amp;DATA!G7724&amp;"', '"&amp;DATA!H7724&amp;"', "&amp;DATA!J7724&amp;");","")</f>
        <v/>
      </c>
    </row>
    <row r="7725" spans="1:1" ht="15" customHeight="1">
      <c r="A7725" s="1" t="str">
        <f>IF(NOT(ISBLANK(DATA!A7725)),"INSERT INTO SYSADM.PSAUTHITEM VALUES ('"&amp;$B$1&amp;DATA!A7725&amp;"', '"&amp;DATA!D7725&amp;"', '"&amp;DATA!E7725&amp;"', '"&amp;DATA!F7725&amp;"', '"&amp;DATA!G7725&amp;"', '"&amp;DATA!H7725&amp;"', "&amp;DATA!J7725&amp;");","")</f>
        <v/>
      </c>
    </row>
    <row r="7726" spans="1:1" ht="15" customHeight="1">
      <c r="A7726" s="1" t="str">
        <f>IF(NOT(ISBLANK(DATA!A7726)),"INSERT INTO SYSADM.PSAUTHITEM VALUES ('"&amp;$B$1&amp;DATA!A7726&amp;"', '"&amp;DATA!D7726&amp;"', '"&amp;DATA!E7726&amp;"', '"&amp;DATA!F7726&amp;"', '"&amp;DATA!G7726&amp;"', '"&amp;DATA!H7726&amp;"', "&amp;DATA!J7726&amp;");","")</f>
        <v/>
      </c>
    </row>
    <row r="7727" spans="1:1" ht="15" customHeight="1">
      <c r="A7727" s="1" t="str">
        <f>IF(NOT(ISBLANK(DATA!A7727)),"INSERT INTO SYSADM.PSAUTHITEM VALUES ('"&amp;$B$1&amp;DATA!A7727&amp;"', '"&amp;DATA!D7727&amp;"', '"&amp;DATA!E7727&amp;"', '"&amp;DATA!F7727&amp;"', '"&amp;DATA!G7727&amp;"', '"&amp;DATA!H7727&amp;"', "&amp;DATA!J7727&amp;");","")</f>
        <v/>
      </c>
    </row>
    <row r="7728" spans="1:1" ht="15" customHeight="1">
      <c r="A7728" s="1" t="str">
        <f>IF(NOT(ISBLANK(DATA!A7728)),"INSERT INTO SYSADM.PSAUTHITEM VALUES ('"&amp;$B$1&amp;DATA!A7728&amp;"', '"&amp;DATA!D7728&amp;"', '"&amp;DATA!E7728&amp;"', '"&amp;DATA!F7728&amp;"', '"&amp;DATA!G7728&amp;"', '"&amp;DATA!H7728&amp;"', "&amp;DATA!J7728&amp;");","")</f>
        <v/>
      </c>
    </row>
    <row r="7729" spans="1:1" ht="15" customHeight="1">
      <c r="A7729" s="1" t="str">
        <f>IF(NOT(ISBLANK(DATA!A7729)),"INSERT INTO SYSADM.PSAUTHITEM VALUES ('"&amp;$B$1&amp;DATA!A7729&amp;"', '"&amp;DATA!D7729&amp;"', '"&amp;DATA!E7729&amp;"', '"&amp;DATA!F7729&amp;"', '"&amp;DATA!G7729&amp;"', '"&amp;DATA!H7729&amp;"', "&amp;DATA!J7729&amp;");","")</f>
        <v/>
      </c>
    </row>
    <row r="7730" spans="1:1" ht="15" customHeight="1">
      <c r="A7730" s="1" t="str">
        <f>IF(NOT(ISBLANK(DATA!A7730)),"INSERT INTO SYSADM.PSAUTHITEM VALUES ('"&amp;$B$1&amp;DATA!A7730&amp;"', '"&amp;DATA!D7730&amp;"', '"&amp;DATA!E7730&amp;"', '"&amp;DATA!F7730&amp;"', '"&amp;DATA!G7730&amp;"', '"&amp;DATA!H7730&amp;"', "&amp;DATA!J7730&amp;");","")</f>
        <v/>
      </c>
    </row>
    <row r="7731" spans="1:1" ht="15" customHeight="1">
      <c r="A7731" s="1" t="str">
        <f>IF(NOT(ISBLANK(DATA!A7731)),"INSERT INTO SYSADM.PSAUTHITEM VALUES ('"&amp;$B$1&amp;DATA!A7731&amp;"', '"&amp;DATA!D7731&amp;"', '"&amp;DATA!E7731&amp;"', '"&amp;DATA!F7731&amp;"', '"&amp;DATA!G7731&amp;"', '"&amp;DATA!H7731&amp;"', "&amp;DATA!J7731&amp;");","")</f>
        <v/>
      </c>
    </row>
    <row r="7732" spans="1:1" ht="15" customHeight="1">
      <c r="A7732" s="1" t="str">
        <f>IF(NOT(ISBLANK(DATA!A7732)),"INSERT INTO SYSADM.PSAUTHITEM VALUES ('"&amp;$B$1&amp;DATA!A7732&amp;"', '"&amp;DATA!D7732&amp;"', '"&amp;DATA!E7732&amp;"', '"&amp;DATA!F7732&amp;"', '"&amp;DATA!G7732&amp;"', '"&amp;DATA!H7732&amp;"', "&amp;DATA!J7732&amp;");","")</f>
        <v/>
      </c>
    </row>
    <row r="7733" spans="1:1" ht="15" customHeight="1">
      <c r="A7733" s="1" t="str">
        <f>IF(NOT(ISBLANK(DATA!A7733)),"INSERT INTO SYSADM.PSAUTHITEM VALUES ('"&amp;$B$1&amp;DATA!A7733&amp;"', '"&amp;DATA!D7733&amp;"', '"&amp;DATA!E7733&amp;"', '"&amp;DATA!F7733&amp;"', '"&amp;DATA!G7733&amp;"', '"&amp;DATA!H7733&amp;"', "&amp;DATA!J7733&amp;");","")</f>
        <v/>
      </c>
    </row>
    <row r="7734" spans="1:1" ht="15" customHeight="1">
      <c r="A7734" s="1" t="str">
        <f>IF(NOT(ISBLANK(DATA!A7734)),"INSERT INTO SYSADM.PSAUTHITEM VALUES ('"&amp;$B$1&amp;DATA!A7734&amp;"', '"&amp;DATA!D7734&amp;"', '"&amp;DATA!E7734&amp;"', '"&amp;DATA!F7734&amp;"', '"&amp;DATA!G7734&amp;"', '"&amp;DATA!H7734&amp;"', "&amp;DATA!J7734&amp;");","")</f>
        <v/>
      </c>
    </row>
    <row r="7735" spans="1:1" ht="15" customHeight="1">
      <c r="A7735" s="1" t="str">
        <f>IF(NOT(ISBLANK(DATA!A7735)),"INSERT INTO SYSADM.PSAUTHITEM VALUES ('"&amp;$B$1&amp;DATA!A7735&amp;"', '"&amp;DATA!D7735&amp;"', '"&amp;DATA!E7735&amp;"', '"&amp;DATA!F7735&amp;"', '"&amp;DATA!G7735&amp;"', '"&amp;DATA!H7735&amp;"', "&amp;DATA!J7735&amp;");","")</f>
        <v/>
      </c>
    </row>
    <row r="7736" spans="1:1" ht="15" customHeight="1">
      <c r="A7736" s="1" t="str">
        <f>IF(NOT(ISBLANK(DATA!A7736)),"INSERT INTO SYSADM.PSAUTHITEM VALUES ('"&amp;$B$1&amp;DATA!A7736&amp;"', '"&amp;DATA!D7736&amp;"', '"&amp;DATA!E7736&amp;"', '"&amp;DATA!F7736&amp;"', '"&amp;DATA!G7736&amp;"', '"&amp;DATA!H7736&amp;"', "&amp;DATA!J7736&amp;");","")</f>
        <v/>
      </c>
    </row>
    <row r="7737" spans="1:1" ht="15" customHeight="1">
      <c r="A7737" s="1" t="str">
        <f>IF(NOT(ISBLANK(DATA!A7737)),"INSERT INTO SYSADM.PSAUTHITEM VALUES ('"&amp;$B$1&amp;DATA!A7737&amp;"', '"&amp;DATA!D7737&amp;"', '"&amp;DATA!E7737&amp;"', '"&amp;DATA!F7737&amp;"', '"&amp;DATA!G7737&amp;"', '"&amp;DATA!H7737&amp;"', "&amp;DATA!J7737&amp;");","")</f>
        <v/>
      </c>
    </row>
    <row r="7738" spans="1:1" ht="15" customHeight="1">
      <c r="A7738" s="1" t="str">
        <f>IF(NOT(ISBLANK(DATA!A7738)),"INSERT INTO SYSADM.PSAUTHITEM VALUES ('"&amp;$B$1&amp;DATA!A7738&amp;"', '"&amp;DATA!D7738&amp;"', '"&amp;DATA!E7738&amp;"', '"&amp;DATA!F7738&amp;"', '"&amp;DATA!G7738&amp;"', '"&amp;DATA!H7738&amp;"', "&amp;DATA!J7738&amp;");","")</f>
        <v/>
      </c>
    </row>
    <row r="7739" spans="1:1" ht="15" customHeight="1">
      <c r="A7739" s="1" t="str">
        <f>IF(NOT(ISBLANK(DATA!A7739)),"INSERT INTO SYSADM.PSAUTHITEM VALUES ('"&amp;$B$1&amp;DATA!A7739&amp;"', '"&amp;DATA!D7739&amp;"', '"&amp;DATA!E7739&amp;"', '"&amp;DATA!F7739&amp;"', '"&amp;DATA!G7739&amp;"', '"&amp;DATA!H7739&amp;"', "&amp;DATA!J7739&amp;");","")</f>
        <v/>
      </c>
    </row>
    <row r="7740" spans="1:1" ht="15" customHeight="1">
      <c r="A7740" s="1" t="str">
        <f>IF(NOT(ISBLANK(DATA!A7740)),"INSERT INTO SYSADM.PSAUTHITEM VALUES ('"&amp;$B$1&amp;DATA!A7740&amp;"', '"&amp;DATA!D7740&amp;"', '"&amp;DATA!E7740&amp;"', '"&amp;DATA!F7740&amp;"', '"&amp;DATA!G7740&amp;"', '"&amp;DATA!H7740&amp;"', "&amp;DATA!J7740&amp;");","")</f>
        <v/>
      </c>
    </row>
    <row r="7741" spans="1:1" ht="15" customHeight="1">
      <c r="A7741" s="1" t="str">
        <f>IF(NOT(ISBLANK(DATA!A7741)),"INSERT INTO SYSADM.PSAUTHITEM VALUES ('"&amp;$B$1&amp;DATA!A7741&amp;"', '"&amp;DATA!D7741&amp;"', '"&amp;DATA!E7741&amp;"', '"&amp;DATA!F7741&amp;"', '"&amp;DATA!G7741&amp;"', '"&amp;DATA!H7741&amp;"', "&amp;DATA!J7741&amp;");","")</f>
        <v/>
      </c>
    </row>
    <row r="7742" spans="1:1" ht="15" customHeight="1">
      <c r="A7742" s="1" t="str">
        <f>IF(NOT(ISBLANK(DATA!A7742)),"INSERT INTO SYSADM.PSAUTHITEM VALUES ('"&amp;$B$1&amp;DATA!A7742&amp;"', '"&amp;DATA!D7742&amp;"', '"&amp;DATA!E7742&amp;"', '"&amp;DATA!F7742&amp;"', '"&amp;DATA!G7742&amp;"', '"&amp;DATA!H7742&amp;"', "&amp;DATA!J7742&amp;");","")</f>
        <v/>
      </c>
    </row>
    <row r="7743" spans="1:1" ht="15" customHeight="1">
      <c r="A7743" s="1" t="str">
        <f>IF(NOT(ISBLANK(DATA!A7743)),"INSERT INTO SYSADM.PSAUTHITEM VALUES ('"&amp;$B$1&amp;DATA!A7743&amp;"', '"&amp;DATA!D7743&amp;"', '"&amp;DATA!E7743&amp;"', '"&amp;DATA!F7743&amp;"', '"&amp;DATA!G7743&amp;"', '"&amp;DATA!H7743&amp;"', "&amp;DATA!J7743&amp;");","")</f>
        <v/>
      </c>
    </row>
    <row r="7744" spans="1:1" ht="15" customHeight="1">
      <c r="A7744" s="1" t="str">
        <f>IF(NOT(ISBLANK(DATA!A7744)),"INSERT INTO SYSADM.PSAUTHITEM VALUES ('"&amp;$B$1&amp;DATA!A7744&amp;"', '"&amp;DATA!D7744&amp;"', '"&amp;DATA!E7744&amp;"', '"&amp;DATA!F7744&amp;"', '"&amp;DATA!G7744&amp;"', '"&amp;DATA!H7744&amp;"', "&amp;DATA!J7744&amp;");","")</f>
        <v/>
      </c>
    </row>
    <row r="7745" spans="1:1" ht="15" customHeight="1">
      <c r="A7745" s="1" t="str">
        <f>IF(NOT(ISBLANK(DATA!A7745)),"INSERT INTO SYSADM.PSAUTHITEM VALUES ('"&amp;$B$1&amp;DATA!A7745&amp;"', '"&amp;DATA!D7745&amp;"', '"&amp;DATA!E7745&amp;"', '"&amp;DATA!F7745&amp;"', '"&amp;DATA!G7745&amp;"', '"&amp;DATA!H7745&amp;"', "&amp;DATA!J7745&amp;");","")</f>
        <v/>
      </c>
    </row>
    <row r="7746" spans="1:1" ht="15" customHeight="1">
      <c r="A7746" s="1" t="str">
        <f>IF(NOT(ISBLANK(DATA!A7746)),"INSERT INTO SYSADM.PSAUTHITEM VALUES ('"&amp;$B$1&amp;DATA!A7746&amp;"', '"&amp;DATA!D7746&amp;"', '"&amp;DATA!E7746&amp;"', '"&amp;DATA!F7746&amp;"', '"&amp;DATA!G7746&amp;"', '"&amp;DATA!H7746&amp;"', "&amp;DATA!J7746&amp;");","")</f>
        <v/>
      </c>
    </row>
    <row r="7747" spans="1:1" ht="15" customHeight="1">
      <c r="A7747" s="1" t="str">
        <f>IF(NOT(ISBLANK(DATA!A7747)),"INSERT INTO SYSADM.PSAUTHITEM VALUES ('"&amp;$B$1&amp;DATA!A7747&amp;"', '"&amp;DATA!D7747&amp;"', '"&amp;DATA!E7747&amp;"', '"&amp;DATA!F7747&amp;"', '"&amp;DATA!G7747&amp;"', '"&amp;DATA!H7747&amp;"', "&amp;DATA!J7747&amp;");","")</f>
        <v/>
      </c>
    </row>
    <row r="7748" spans="1:1" ht="15" customHeight="1">
      <c r="A7748" s="1" t="str">
        <f>IF(NOT(ISBLANK(DATA!A7748)),"INSERT INTO SYSADM.PSAUTHITEM VALUES ('"&amp;$B$1&amp;DATA!A7748&amp;"', '"&amp;DATA!D7748&amp;"', '"&amp;DATA!E7748&amp;"', '"&amp;DATA!F7748&amp;"', '"&amp;DATA!G7748&amp;"', '"&amp;DATA!H7748&amp;"', "&amp;DATA!J7748&amp;");","")</f>
        <v/>
      </c>
    </row>
    <row r="7749" spans="1:1" ht="15" customHeight="1">
      <c r="A7749" s="1" t="str">
        <f>IF(NOT(ISBLANK(DATA!A7749)),"INSERT INTO SYSADM.PSAUTHITEM VALUES ('"&amp;$B$1&amp;DATA!A7749&amp;"', '"&amp;DATA!D7749&amp;"', '"&amp;DATA!E7749&amp;"', '"&amp;DATA!F7749&amp;"', '"&amp;DATA!G7749&amp;"', '"&amp;DATA!H7749&amp;"', "&amp;DATA!J7749&amp;");","")</f>
        <v/>
      </c>
    </row>
    <row r="7750" spans="1:1" ht="15" customHeight="1">
      <c r="A7750" s="1" t="str">
        <f>IF(NOT(ISBLANK(DATA!A7750)),"INSERT INTO SYSADM.PSAUTHITEM VALUES ('"&amp;$B$1&amp;DATA!A7750&amp;"', '"&amp;DATA!D7750&amp;"', '"&amp;DATA!E7750&amp;"', '"&amp;DATA!F7750&amp;"', '"&amp;DATA!G7750&amp;"', '"&amp;DATA!H7750&amp;"', "&amp;DATA!J7750&amp;");","")</f>
        <v/>
      </c>
    </row>
    <row r="7751" spans="1:1" ht="15" customHeight="1">
      <c r="A7751" s="1" t="str">
        <f>IF(NOT(ISBLANK(DATA!A7751)),"INSERT INTO SYSADM.PSAUTHITEM VALUES ('"&amp;$B$1&amp;DATA!A7751&amp;"', '"&amp;DATA!D7751&amp;"', '"&amp;DATA!E7751&amp;"', '"&amp;DATA!F7751&amp;"', '"&amp;DATA!G7751&amp;"', '"&amp;DATA!H7751&amp;"', "&amp;DATA!J7751&amp;");","")</f>
        <v/>
      </c>
    </row>
    <row r="7752" spans="1:1" ht="15" customHeight="1">
      <c r="A7752" s="1" t="str">
        <f>IF(NOT(ISBLANK(DATA!A7752)),"INSERT INTO SYSADM.PSAUTHITEM VALUES ('"&amp;$B$1&amp;DATA!A7752&amp;"', '"&amp;DATA!D7752&amp;"', '"&amp;DATA!E7752&amp;"', '"&amp;DATA!F7752&amp;"', '"&amp;DATA!G7752&amp;"', '"&amp;DATA!H7752&amp;"', "&amp;DATA!J7752&amp;");","")</f>
        <v/>
      </c>
    </row>
    <row r="7753" spans="1:1" ht="15" customHeight="1">
      <c r="A7753" s="1" t="str">
        <f>IF(NOT(ISBLANK(DATA!A7753)),"INSERT INTO SYSADM.PSAUTHITEM VALUES ('"&amp;$B$1&amp;DATA!A7753&amp;"', '"&amp;DATA!D7753&amp;"', '"&amp;DATA!E7753&amp;"', '"&amp;DATA!F7753&amp;"', '"&amp;DATA!G7753&amp;"', '"&amp;DATA!H7753&amp;"', "&amp;DATA!J7753&amp;");","")</f>
        <v/>
      </c>
    </row>
    <row r="7754" spans="1:1" ht="15" customHeight="1">
      <c r="A7754" s="1" t="str">
        <f>IF(NOT(ISBLANK(DATA!A7754)),"INSERT INTO SYSADM.PSAUTHITEM VALUES ('"&amp;$B$1&amp;DATA!A7754&amp;"', '"&amp;DATA!D7754&amp;"', '"&amp;DATA!E7754&amp;"', '"&amp;DATA!F7754&amp;"', '"&amp;DATA!G7754&amp;"', '"&amp;DATA!H7754&amp;"', "&amp;DATA!J7754&amp;");","")</f>
        <v/>
      </c>
    </row>
    <row r="7755" spans="1:1" ht="15" customHeight="1">
      <c r="A7755" s="1" t="str">
        <f>IF(NOT(ISBLANK(DATA!A7755)),"INSERT INTO SYSADM.PSAUTHITEM VALUES ('"&amp;$B$1&amp;DATA!A7755&amp;"', '"&amp;DATA!D7755&amp;"', '"&amp;DATA!E7755&amp;"', '"&amp;DATA!F7755&amp;"', '"&amp;DATA!G7755&amp;"', '"&amp;DATA!H7755&amp;"', "&amp;DATA!J7755&amp;");","")</f>
        <v/>
      </c>
    </row>
    <row r="7756" spans="1:1" ht="15" customHeight="1">
      <c r="A7756" s="1" t="str">
        <f>IF(NOT(ISBLANK(DATA!A7756)),"INSERT INTO SYSADM.PSAUTHITEM VALUES ('"&amp;$B$1&amp;DATA!A7756&amp;"', '"&amp;DATA!D7756&amp;"', '"&amp;DATA!E7756&amp;"', '"&amp;DATA!F7756&amp;"', '"&amp;DATA!G7756&amp;"', '"&amp;DATA!H7756&amp;"', "&amp;DATA!J7756&amp;");","")</f>
        <v/>
      </c>
    </row>
    <row r="7757" spans="1:1" ht="15" customHeight="1">
      <c r="A7757" s="1" t="str">
        <f>IF(NOT(ISBLANK(DATA!A7757)),"INSERT INTO SYSADM.PSAUTHITEM VALUES ('"&amp;$B$1&amp;DATA!A7757&amp;"', '"&amp;DATA!D7757&amp;"', '"&amp;DATA!E7757&amp;"', '"&amp;DATA!F7757&amp;"', '"&amp;DATA!G7757&amp;"', '"&amp;DATA!H7757&amp;"', "&amp;DATA!J7757&amp;");","")</f>
        <v/>
      </c>
    </row>
    <row r="7758" spans="1:1" ht="15" customHeight="1">
      <c r="A7758" s="1" t="str">
        <f>IF(NOT(ISBLANK(DATA!A7758)),"INSERT INTO SYSADM.PSAUTHITEM VALUES ('"&amp;$B$1&amp;DATA!A7758&amp;"', '"&amp;DATA!D7758&amp;"', '"&amp;DATA!E7758&amp;"', '"&amp;DATA!F7758&amp;"', '"&amp;DATA!G7758&amp;"', '"&amp;DATA!H7758&amp;"', "&amp;DATA!J7758&amp;");","")</f>
        <v/>
      </c>
    </row>
    <row r="7759" spans="1:1" ht="15" customHeight="1">
      <c r="A7759" s="1" t="str">
        <f>IF(NOT(ISBLANK(DATA!A7759)),"INSERT INTO SYSADM.PSAUTHITEM VALUES ('"&amp;$B$1&amp;DATA!A7759&amp;"', '"&amp;DATA!D7759&amp;"', '"&amp;DATA!E7759&amp;"', '"&amp;DATA!F7759&amp;"', '"&amp;DATA!G7759&amp;"', '"&amp;DATA!H7759&amp;"', "&amp;DATA!J7759&amp;");","")</f>
        <v/>
      </c>
    </row>
    <row r="7760" spans="1:1" ht="15" customHeight="1">
      <c r="A7760" s="1" t="str">
        <f>IF(NOT(ISBLANK(DATA!A7760)),"INSERT INTO SYSADM.PSAUTHITEM VALUES ('"&amp;$B$1&amp;DATA!A7760&amp;"', '"&amp;DATA!D7760&amp;"', '"&amp;DATA!E7760&amp;"', '"&amp;DATA!F7760&amp;"', '"&amp;DATA!G7760&amp;"', '"&amp;DATA!H7760&amp;"', "&amp;DATA!J7760&amp;");","")</f>
        <v/>
      </c>
    </row>
    <row r="7761" spans="1:1" ht="15" customHeight="1">
      <c r="A7761" s="1" t="str">
        <f>IF(NOT(ISBLANK(DATA!A7761)),"INSERT INTO SYSADM.PSAUTHITEM VALUES ('"&amp;$B$1&amp;DATA!A7761&amp;"', '"&amp;DATA!D7761&amp;"', '"&amp;DATA!E7761&amp;"', '"&amp;DATA!F7761&amp;"', '"&amp;DATA!G7761&amp;"', '"&amp;DATA!H7761&amp;"', "&amp;DATA!J7761&amp;");","")</f>
        <v/>
      </c>
    </row>
    <row r="7762" spans="1:1" ht="15" customHeight="1">
      <c r="A7762" s="1" t="str">
        <f>IF(NOT(ISBLANK(DATA!A7762)),"INSERT INTO SYSADM.PSAUTHITEM VALUES ('"&amp;$B$1&amp;DATA!A7762&amp;"', '"&amp;DATA!D7762&amp;"', '"&amp;DATA!E7762&amp;"', '"&amp;DATA!F7762&amp;"', '"&amp;DATA!G7762&amp;"', '"&amp;DATA!H7762&amp;"', "&amp;DATA!J7762&amp;");","")</f>
        <v/>
      </c>
    </row>
    <row r="7763" spans="1:1" ht="15" customHeight="1">
      <c r="A7763" s="1" t="str">
        <f>IF(NOT(ISBLANK(DATA!A7763)),"INSERT INTO SYSADM.PSAUTHITEM VALUES ('"&amp;$B$1&amp;DATA!A7763&amp;"', '"&amp;DATA!D7763&amp;"', '"&amp;DATA!E7763&amp;"', '"&amp;DATA!F7763&amp;"', '"&amp;DATA!G7763&amp;"', '"&amp;DATA!H7763&amp;"', "&amp;DATA!J7763&amp;");","")</f>
        <v/>
      </c>
    </row>
    <row r="7764" spans="1:1" ht="15" customHeight="1">
      <c r="A7764" s="1" t="str">
        <f>IF(NOT(ISBLANK(DATA!A7764)),"INSERT INTO SYSADM.PSAUTHITEM VALUES ('"&amp;$B$1&amp;DATA!A7764&amp;"', '"&amp;DATA!D7764&amp;"', '"&amp;DATA!E7764&amp;"', '"&amp;DATA!F7764&amp;"', '"&amp;DATA!G7764&amp;"', '"&amp;DATA!H7764&amp;"', "&amp;DATA!J7764&amp;");","")</f>
        <v/>
      </c>
    </row>
    <row r="7765" spans="1:1" ht="15" customHeight="1">
      <c r="A7765" s="1" t="str">
        <f>IF(NOT(ISBLANK(DATA!A7765)),"INSERT INTO SYSADM.PSAUTHITEM VALUES ('"&amp;$B$1&amp;DATA!A7765&amp;"', '"&amp;DATA!D7765&amp;"', '"&amp;DATA!E7765&amp;"', '"&amp;DATA!F7765&amp;"', '"&amp;DATA!G7765&amp;"', '"&amp;DATA!H7765&amp;"', "&amp;DATA!J7765&amp;");","")</f>
        <v/>
      </c>
    </row>
    <row r="7766" spans="1:1" ht="15" customHeight="1">
      <c r="A7766" s="1" t="str">
        <f>IF(NOT(ISBLANK(DATA!A7766)),"INSERT INTO SYSADM.PSAUTHITEM VALUES ('"&amp;$B$1&amp;DATA!A7766&amp;"', '"&amp;DATA!D7766&amp;"', '"&amp;DATA!E7766&amp;"', '"&amp;DATA!F7766&amp;"', '"&amp;DATA!G7766&amp;"', '"&amp;DATA!H7766&amp;"', "&amp;DATA!J7766&amp;");","")</f>
        <v/>
      </c>
    </row>
    <row r="7767" spans="1:1" ht="15" customHeight="1">
      <c r="A7767" s="1" t="str">
        <f>IF(NOT(ISBLANK(DATA!A7767)),"INSERT INTO SYSADM.PSAUTHITEM VALUES ('"&amp;$B$1&amp;DATA!A7767&amp;"', '"&amp;DATA!D7767&amp;"', '"&amp;DATA!E7767&amp;"', '"&amp;DATA!F7767&amp;"', '"&amp;DATA!G7767&amp;"', '"&amp;DATA!H7767&amp;"', "&amp;DATA!J7767&amp;");","")</f>
        <v/>
      </c>
    </row>
    <row r="7768" spans="1:1" ht="15" customHeight="1">
      <c r="A7768" s="1" t="str">
        <f>IF(NOT(ISBLANK(DATA!A7768)),"INSERT INTO SYSADM.PSAUTHITEM VALUES ('"&amp;$B$1&amp;DATA!A7768&amp;"', '"&amp;DATA!D7768&amp;"', '"&amp;DATA!E7768&amp;"', '"&amp;DATA!F7768&amp;"', '"&amp;DATA!G7768&amp;"', '"&amp;DATA!H7768&amp;"', "&amp;DATA!J7768&amp;");","")</f>
        <v/>
      </c>
    </row>
    <row r="7769" spans="1:1" ht="15" customHeight="1">
      <c r="A7769" s="1" t="str">
        <f>IF(NOT(ISBLANK(DATA!A7769)),"INSERT INTO SYSADM.PSAUTHITEM VALUES ('"&amp;$B$1&amp;DATA!A7769&amp;"', '"&amp;DATA!D7769&amp;"', '"&amp;DATA!E7769&amp;"', '"&amp;DATA!F7769&amp;"', '"&amp;DATA!G7769&amp;"', '"&amp;DATA!H7769&amp;"', "&amp;DATA!J7769&amp;");","")</f>
        <v/>
      </c>
    </row>
    <row r="7770" spans="1:1" ht="15" customHeight="1">
      <c r="A7770" s="1" t="str">
        <f>IF(NOT(ISBLANK(DATA!A7770)),"INSERT INTO SYSADM.PSAUTHITEM VALUES ('"&amp;$B$1&amp;DATA!A7770&amp;"', '"&amp;DATA!D7770&amp;"', '"&amp;DATA!E7770&amp;"', '"&amp;DATA!F7770&amp;"', '"&amp;DATA!G7770&amp;"', '"&amp;DATA!H7770&amp;"', "&amp;DATA!J7770&amp;");","")</f>
        <v/>
      </c>
    </row>
    <row r="7771" spans="1:1" ht="15" customHeight="1">
      <c r="A7771" s="1" t="str">
        <f>IF(NOT(ISBLANK(DATA!A7771)),"INSERT INTO SYSADM.PSAUTHITEM VALUES ('"&amp;$B$1&amp;DATA!A7771&amp;"', '"&amp;DATA!D7771&amp;"', '"&amp;DATA!E7771&amp;"', '"&amp;DATA!F7771&amp;"', '"&amp;DATA!G7771&amp;"', '"&amp;DATA!H7771&amp;"', "&amp;DATA!J7771&amp;");","")</f>
        <v/>
      </c>
    </row>
    <row r="7772" spans="1:1" ht="15" customHeight="1">
      <c r="A7772" s="1" t="str">
        <f>IF(NOT(ISBLANK(DATA!A7772)),"INSERT INTO SYSADM.PSAUTHITEM VALUES ('"&amp;$B$1&amp;DATA!A7772&amp;"', '"&amp;DATA!D7772&amp;"', '"&amp;DATA!E7772&amp;"', '"&amp;DATA!F7772&amp;"', '"&amp;DATA!G7772&amp;"', '"&amp;DATA!H7772&amp;"', "&amp;DATA!J7772&amp;");","")</f>
        <v/>
      </c>
    </row>
    <row r="7773" spans="1:1" ht="15" customHeight="1">
      <c r="A7773" s="1" t="str">
        <f>IF(NOT(ISBLANK(DATA!A7773)),"INSERT INTO SYSADM.PSAUTHITEM VALUES ('"&amp;$B$1&amp;DATA!A7773&amp;"', '"&amp;DATA!D7773&amp;"', '"&amp;DATA!E7773&amp;"', '"&amp;DATA!F7773&amp;"', '"&amp;DATA!G7773&amp;"', '"&amp;DATA!H7773&amp;"', "&amp;DATA!J7773&amp;");","")</f>
        <v/>
      </c>
    </row>
    <row r="7774" spans="1:1" ht="15" customHeight="1">
      <c r="A7774" s="1" t="str">
        <f>IF(NOT(ISBLANK(DATA!A7774)),"INSERT INTO SYSADM.PSAUTHITEM VALUES ('"&amp;$B$1&amp;DATA!A7774&amp;"', '"&amp;DATA!D7774&amp;"', '"&amp;DATA!E7774&amp;"', '"&amp;DATA!F7774&amp;"', '"&amp;DATA!G7774&amp;"', '"&amp;DATA!H7774&amp;"', "&amp;DATA!J7774&amp;");","")</f>
        <v/>
      </c>
    </row>
    <row r="7775" spans="1:1" ht="15" customHeight="1">
      <c r="A7775" s="1" t="str">
        <f>IF(NOT(ISBLANK(DATA!A7775)),"INSERT INTO SYSADM.PSAUTHITEM VALUES ('"&amp;$B$1&amp;DATA!A7775&amp;"', '"&amp;DATA!D7775&amp;"', '"&amp;DATA!E7775&amp;"', '"&amp;DATA!F7775&amp;"', '"&amp;DATA!G7775&amp;"', '"&amp;DATA!H7775&amp;"', "&amp;DATA!J7775&amp;");","")</f>
        <v/>
      </c>
    </row>
    <row r="7776" spans="1:1" ht="15" customHeight="1">
      <c r="A7776" s="1" t="str">
        <f>IF(NOT(ISBLANK(DATA!A7776)),"INSERT INTO SYSADM.PSAUTHITEM VALUES ('"&amp;$B$1&amp;DATA!A7776&amp;"', '"&amp;DATA!D7776&amp;"', '"&amp;DATA!E7776&amp;"', '"&amp;DATA!F7776&amp;"', '"&amp;DATA!G7776&amp;"', '"&amp;DATA!H7776&amp;"', "&amp;DATA!J7776&amp;");","")</f>
        <v/>
      </c>
    </row>
    <row r="7777" spans="1:1" ht="15" customHeight="1">
      <c r="A7777" s="1" t="str">
        <f>IF(NOT(ISBLANK(DATA!A7777)),"INSERT INTO SYSADM.PSAUTHITEM VALUES ('"&amp;$B$1&amp;DATA!A7777&amp;"', '"&amp;DATA!D7777&amp;"', '"&amp;DATA!E7777&amp;"', '"&amp;DATA!F7777&amp;"', '"&amp;DATA!G7777&amp;"', '"&amp;DATA!H7777&amp;"', "&amp;DATA!J7777&amp;");","")</f>
        <v/>
      </c>
    </row>
    <row r="7778" spans="1:1" ht="15" customHeight="1">
      <c r="A7778" s="1" t="str">
        <f>IF(NOT(ISBLANK(DATA!A7778)),"INSERT INTO SYSADM.PSAUTHITEM VALUES ('"&amp;$B$1&amp;DATA!A7778&amp;"', '"&amp;DATA!D7778&amp;"', '"&amp;DATA!E7778&amp;"', '"&amp;DATA!F7778&amp;"', '"&amp;DATA!G7778&amp;"', '"&amp;DATA!H7778&amp;"', "&amp;DATA!J7778&amp;");","")</f>
        <v/>
      </c>
    </row>
    <row r="7779" spans="1:1" ht="15" customHeight="1">
      <c r="A7779" s="1" t="str">
        <f>IF(NOT(ISBLANK(DATA!A7779)),"INSERT INTO SYSADM.PSAUTHITEM VALUES ('"&amp;$B$1&amp;DATA!A7779&amp;"', '"&amp;DATA!D7779&amp;"', '"&amp;DATA!E7779&amp;"', '"&amp;DATA!F7779&amp;"', '"&amp;DATA!G7779&amp;"', '"&amp;DATA!H7779&amp;"', "&amp;DATA!J7779&amp;");","")</f>
        <v/>
      </c>
    </row>
    <row r="7780" spans="1:1" ht="15" customHeight="1">
      <c r="A7780" s="1" t="str">
        <f>IF(NOT(ISBLANK(DATA!A7780)),"INSERT INTO SYSADM.PSAUTHITEM VALUES ('"&amp;$B$1&amp;DATA!A7780&amp;"', '"&amp;DATA!D7780&amp;"', '"&amp;DATA!E7780&amp;"', '"&amp;DATA!F7780&amp;"', '"&amp;DATA!G7780&amp;"', '"&amp;DATA!H7780&amp;"', "&amp;DATA!J7780&amp;");","")</f>
        <v/>
      </c>
    </row>
    <row r="7781" spans="1:1" ht="15" customHeight="1">
      <c r="A7781" s="1" t="str">
        <f>IF(NOT(ISBLANK(DATA!A7781)),"INSERT INTO SYSADM.PSAUTHITEM VALUES ('"&amp;$B$1&amp;DATA!A7781&amp;"', '"&amp;DATA!D7781&amp;"', '"&amp;DATA!E7781&amp;"', '"&amp;DATA!F7781&amp;"', '"&amp;DATA!G7781&amp;"', '"&amp;DATA!H7781&amp;"', "&amp;DATA!J7781&amp;");","")</f>
        <v/>
      </c>
    </row>
    <row r="7782" spans="1:1" ht="15" customHeight="1">
      <c r="A7782" s="1" t="str">
        <f>IF(NOT(ISBLANK(DATA!A7782)),"INSERT INTO SYSADM.PSAUTHITEM VALUES ('"&amp;$B$1&amp;DATA!A7782&amp;"', '"&amp;DATA!D7782&amp;"', '"&amp;DATA!E7782&amp;"', '"&amp;DATA!F7782&amp;"', '"&amp;DATA!G7782&amp;"', '"&amp;DATA!H7782&amp;"', "&amp;DATA!J7782&amp;");","")</f>
        <v/>
      </c>
    </row>
    <row r="7783" spans="1:1" ht="15" customHeight="1">
      <c r="A7783" s="1" t="str">
        <f>IF(NOT(ISBLANK(DATA!A7783)),"INSERT INTO SYSADM.PSAUTHITEM VALUES ('"&amp;$B$1&amp;DATA!A7783&amp;"', '"&amp;DATA!D7783&amp;"', '"&amp;DATA!E7783&amp;"', '"&amp;DATA!F7783&amp;"', '"&amp;DATA!G7783&amp;"', '"&amp;DATA!H7783&amp;"', "&amp;DATA!J7783&amp;");","")</f>
        <v/>
      </c>
    </row>
    <row r="7784" spans="1:1" ht="15" customHeight="1">
      <c r="A7784" s="1" t="str">
        <f>IF(NOT(ISBLANK(DATA!A7784)),"INSERT INTO SYSADM.PSAUTHITEM VALUES ('"&amp;$B$1&amp;DATA!A7784&amp;"', '"&amp;DATA!D7784&amp;"', '"&amp;DATA!E7784&amp;"', '"&amp;DATA!F7784&amp;"', '"&amp;DATA!G7784&amp;"', '"&amp;DATA!H7784&amp;"', "&amp;DATA!J7784&amp;");","")</f>
        <v/>
      </c>
    </row>
    <row r="7785" spans="1:1" ht="15" customHeight="1">
      <c r="A7785" s="1" t="str">
        <f>IF(NOT(ISBLANK(DATA!A7785)),"INSERT INTO SYSADM.PSAUTHITEM VALUES ('"&amp;$B$1&amp;DATA!A7785&amp;"', '"&amp;DATA!D7785&amp;"', '"&amp;DATA!E7785&amp;"', '"&amp;DATA!F7785&amp;"', '"&amp;DATA!G7785&amp;"', '"&amp;DATA!H7785&amp;"', "&amp;DATA!J7785&amp;");","")</f>
        <v/>
      </c>
    </row>
    <row r="7786" spans="1:1" ht="15" customHeight="1">
      <c r="A7786" s="1" t="str">
        <f>IF(NOT(ISBLANK(DATA!A7786)),"INSERT INTO SYSADM.PSAUTHITEM VALUES ('"&amp;$B$1&amp;DATA!A7786&amp;"', '"&amp;DATA!D7786&amp;"', '"&amp;DATA!E7786&amp;"', '"&amp;DATA!F7786&amp;"', '"&amp;DATA!G7786&amp;"', '"&amp;DATA!H7786&amp;"', "&amp;DATA!J7786&amp;");","")</f>
        <v/>
      </c>
    </row>
    <row r="7787" spans="1:1" ht="15" customHeight="1">
      <c r="A7787" s="1" t="str">
        <f>IF(NOT(ISBLANK(DATA!A7787)),"INSERT INTO SYSADM.PSAUTHITEM VALUES ('"&amp;$B$1&amp;DATA!A7787&amp;"', '"&amp;DATA!D7787&amp;"', '"&amp;DATA!E7787&amp;"', '"&amp;DATA!F7787&amp;"', '"&amp;DATA!G7787&amp;"', '"&amp;DATA!H7787&amp;"', "&amp;DATA!J7787&amp;");","")</f>
        <v/>
      </c>
    </row>
    <row r="7788" spans="1:1" ht="15" customHeight="1">
      <c r="A7788" s="1" t="str">
        <f>IF(NOT(ISBLANK(DATA!A7788)),"INSERT INTO SYSADM.PSAUTHITEM VALUES ('"&amp;$B$1&amp;DATA!A7788&amp;"', '"&amp;DATA!D7788&amp;"', '"&amp;DATA!E7788&amp;"', '"&amp;DATA!F7788&amp;"', '"&amp;DATA!G7788&amp;"', '"&amp;DATA!H7788&amp;"', "&amp;DATA!J7788&amp;");","")</f>
        <v/>
      </c>
    </row>
    <row r="7789" spans="1:1" ht="15" customHeight="1">
      <c r="A7789" s="1" t="str">
        <f>IF(NOT(ISBLANK(DATA!A7789)),"INSERT INTO SYSADM.PSAUTHITEM VALUES ('"&amp;$B$1&amp;DATA!A7789&amp;"', '"&amp;DATA!D7789&amp;"', '"&amp;DATA!E7789&amp;"', '"&amp;DATA!F7789&amp;"', '"&amp;DATA!G7789&amp;"', '"&amp;DATA!H7789&amp;"', "&amp;DATA!J7789&amp;");","")</f>
        <v/>
      </c>
    </row>
    <row r="7790" spans="1:1" ht="15" customHeight="1">
      <c r="A7790" s="1" t="str">
        <f>IF(NOT(ISBLANK(DATA!A7790)),"INSERT INTO SYSADM.PSAUTHITEM VALUES ('"&amp;$B$1&amp;DATA!A7790&amp;"', '"&amp;DATA!D7790&amp;"', '"&amp;DATA!E7790&amp;"', '"&amp;DATA!F7790&amp;"', '"&amp;DATA!G7790&amp;"', '"&amp;DATA!H7790&amp;"', "&amp;DATA!J7790&amp;");","")</f>
        <v/>
      </c>
    </row>
    <row r="7791" spans="1:1" ht="15" customHeight="1">
      <c r="A7791" s="1" t="str">
        <f>IF(NOT(ISBLANK(DATA!A7791)),"INSERT INTO SYSADM.PSAUTHITEM VALUES ('"&amp;$B$1&amp;DATA!A7791&amp;"', '"&amp;DATA!D7791&amp;"', '"&amp;DATA!E7791&amp;"', '"&amp;DATA!F7791&amp;"', '"&amp;DATA!G7791&amp;"', '"&amp;DATA!H7791&amp;"', "&amp;DATA!J7791&amp;");","")</f>
        <v/>
      </c>
    </row>
    <row r="7792" spans="1:1" ht="15" customHeight="1">
      <c r="A7792" s="1" t="str">
        <f>IF(NOT(ISBLANK(DATA!A7792)),"INSERT INTO SYSADM.PSAUTHITEM VALUES ('"&amp;$B$1&amp;DATA!A7792&amp;"', '"&amp;DATA!D7792&amp;"', '"&amp;DATA!E7792&amp;"', '"&amp;DATA!F7792&amp;"', '"&amp;DATA!G7792&amp;"', '"&amp;DATA!H7792&amp;"', "&amp;DATA!J7792&amp;");","")</f>
        <v/>
      </c>
    </row>
    <row r="7793" spans="1:1" ht="15" customHeight="1">
      <c r="A7793" s="1" t="str">
        <f>IF(NOT(ISBLANK(DATA!A7793)),"INSERT INTO SYSADM.PSAUTHITEM VALUES ('"&amp;$B$1&amp;DATA!A7793&amp;"', '"&amp;DATA!D7793&amp;"', '"&amp;DATA!E7793&amp;"', '"&amp;DATA!F7793&amp;"', '"&amp;DATA!G7793&amp;"', '"&amp;DATA!H7793&amp;"', "&amp;DATA!J7793&amp;");","")</f>
        <v/>
      </c>
    </row>
    <row r="7794" spans="1:1" ht="15" customHeight="1">
      <c r="A7794" s="1" t="str">
        <f>IF(NOT(ISBLANK(DATA!A7794)),"INSERT INTO SYSADM.PSAUTHITEM VALUES ('"&amp;$B$1&amp;DATA!A7794&amp;"', '"&amp;DATA!D7794&amp;"', '"&amp;DATA!E7794&amp;"', '"&amp;DATA!F7794&amp;"', '"&amp;DATA!G7794&amp;"', '"&amp;DATA!H7794&amp;"', "&amp;DATA!J7794&amp;");","")</f>
        <v/>
      </c>
    </row>
    <row r="7795" spans="1:1" ht="15" customHeight="1">
      <c r="A7795" s="1" t="str">
        <f>IF(NOT(ISBLANK(DATA!A7795)),"INSERT INTO SYSADM.PSAUTHITEM VALUES ('"&amp;$B$1&amp;DATA!A7795&amp;"', '"&amp;DATA!D7795&amp;"', '"&amp;DATA!E7795&amp;"', '"&amp;DATA!F7795&amp;"', '"&amp;DATA!G7795&amp;"', '"&amp;DATA!H7795&amp;"', "&amp;DATA!J7795&amp;");","")</f>
        <v/>
      </c>
    </row>
    <row r="7796" spans="1:1" ht="15" customHeight="1">
      <c r="A7796" s="1" t="str">
        <f>IF(NOT(ISBLANK(DATA!A7796)),"INSERT INTO SYSADM.PSAUTHITEM VALUES ('"&amp;$B$1&amp;DATA!A7796&amp;"', '"&amp;DATA!D7796&amp;"', '"&amp;DATA!E7796&amp;"', '"&amp;DATA!F7796&amp;"', '"&amp;DATA!G7796&amp;"', '"&amp;DATA!H7796&amp;"', "&amp;DATA!J7796&amp;");","")</f>
        <v/>
      </c>
    </row>
    <row r="7797" spans="1:1" ht="15" customHeight="1">
      <c r="A7797" s="1" t="str">
        <f>IF(NOT(ISBLANK(DATA!A7797)),"INSERT INTO SYSADM.PSAUTHITEM VALUES ('"&amp;$B$1&amp;DATA!A7797&amp;"', '"&amp;DATA!D7797&amp;"', '"&amp;DATA!E7797&amp;"', '"&amp;DATA!F7797&amp;"', '"&amp;DATA!G7797&amp;"', '"&amp;DATA!H7797&amp;"', "&amp;DATA!J7797&amp;");","")</f>
        <v/>
      </c>
    </row>
    <row r="7798" spans="1:1" ht="15" customHeight="1">
      <c r="A7798" s="1" t="str">
        <f>IF(NOT(ISBLANK(DATA!A7798)),"INSERT INTO SYSADM.PSAUTHITEM VALUES ('"&amp;$B$1&amp;DATA!A7798&amp;"', '"&amp;DATA!D7798&amp;"', '"&amp;DATA!E7798&amp;"', '"&amp;DATA!F7798&amp;"', '"&amp;DATA!G7798&amp;"', '"&amp;DATA!H7798&amp;"', "&amp;DATA!J7798&amp;");","")</f>
        <v/>
      </c>
    </row>
    <row r="7799" spans="1:1" ht="15" customHeight="1">
      <c r="A7799" s="1" t="str">
        <f>IF(NOT(ISBLANK(DATA!A7799)),"INSERT INTO SYSADM.PSAUTHITEM VALUES ('"&amp;$B$1&amp;DATA!A7799&amp;"', '"&amp;DATA!D7799&amp;"', '"&amp;DATA!E7799&amp;"', '"&amp;DATA!F7799&amp;"', '"&amp;DATA!G7799&amp;"', '"&amp;DATA!H7799&amp;"', "&amp;DATA!J7799&amp;");","")</f>
        <v/>
      </c>
    </row>
    <row r="7800" spans="1:1" ht="15" customHeight="1">
      <c r="A7800" s="1" t="str">
        <f>IF(NOT(ISBLANK(DATA!A7800)),"INSERT INTO SYSADM.PSAUTHITEM VALUES ('"&amp;$B$1&amp;DATA!A7800&amp;"', '"&amp;DATA!D7800&amp;"', '"&amp;DATA!E7800&amp;"', '"&amp;DATA!F7800&amp;"', '"&amp;DATA!G7800&amp;"', '"&amp;DATA!H7800&amp;"', "&amp;DATA!J7800&amp;");","")</f>
        <v/>
      </c>
    </row>
    <row r="7801" spans="1:1" ht="15" customHeight="1">
      <c r="A7801" s="1" t="str">
        <f>IF(NOT(ISBLANK(DATA!A7801)),"INSERT INTO SYSADM.PSAUTHITEM VALUES ('"&amp;$B$1&amp;DATA!A7801&amp;"', '"&amp;DATA!D7801&amp;"', '"&amp;DATA!E7801&amp;"', '"&amp;DATA!F7801&amp;"', '"&amp;DATA!G7801&amp;"', '"&amp;DATA!H7801&amp;"', "&amp;DATA!J7801&amp;");","")</f>
        <v/>
      </c>
    </row>
    <row r="7802" spans="1:1" ht="15" customHeight="1">
      <c r="A7802" s="1" t="str">
        <f>IF(NOT(ISBLANK(DATA!A7802)),"INSERT INTO SYSADM.PSAUTHITEM VALUES ('"&amp;$B$1&amp;DATA!A7802&amp;"', '"&amp;DATA!D7802&amp;"', '"&amp;DATA!E7802&amp;"', '"&amp;DATA!F7802&amp;"', '"&amp;DATA!G7802&amp;"', '"&amp;DATA!H7802&amp;"', "&amp;DATA!J7802&amp;");","")</f>
        <v/>
      </c>
    </row>
    <row r="7803" spans="1:1" ht="15" customHeight="1">
      <c r="A7803" s="1" t="str">
        <f>IF(NOT(ISBLANK(DATA!A7803)),"INSERT INTO SYSADM.PSAUTHITEM VALUES ('"&amp;$B$1&amp;DATA!A7803&amp;"', '"&amp;DATA!D7803&amp;"', '"&amp;DATA!E7803&amp;"', '"&amp;DATA!F7803&amp;"', '"&amp;DATA!G7803&amp;"', '"&amp;DATA!H7803&amp;"', "&amp;DATA!J7803&amp;");","")</f>
        <v/>
      </c>
    </row>
    <row r="7804" spans="1:1" ht="15" customHeight="1">
      <c r="A7804" s="1" t="str">
        <f>IF(NOT(ISBLANK(DATA!A7804)),"INSERT INTO SYSADM.PSAUTHITEM VALUES ('"&amp;$B$1&amp;DATA!A7804&amp;"', '"&amp;DATA!D7804&amp;"', '"&amp;DATA!E7804&amp;"', '"&amp;DATA!F7804&amp;"', '"&amp;DATA!G7804&amp;"', '"&amp;DATA!H7804&amp;"', "&amp;DATA!J7804&amp;");","")</f>
        <v/>
      </c>
    </row>
    <row r="7805" spans="1:1" ht="15" customHeight="1">
      <c r="A7805" s="1" t="str">
        <f>IF(NOT(ISBLANK(DATA!A7805)),"INSERT INTO SYSADM.PSAUTHITEM VALUES ('"&amp;$B$1&amp;DATA!A7805&amp;"', '"&amp;DATA!D7805&amp;"', '"&amp;DATA!E7805&amp;"', '"&amp;DATA!F7805&amp;"', '"&amp;DATA!G7805&amp;"', '"&amp;DATA!H7805&amp;"', "&amp;DATA!J7805&amp;");","")</f>
        <v/>
      </c>
    </row>
    <row r="7806" spans="1:1" ht="15" customHeight="1">
      <c r="A7806" s="1" t="str">
        <f>IF(NOT(ISBLANK(DATA!A7806)),"INSERT INTO SYSADM.PSAUTHITEM VALUES ('"&amp;$B$1&amp;DATA!A7806&amp;"', '"&amp;DATA!D7806&amp;"', '"&amp;DATA!E7806&amp;"', '"&amp;DATA!F7806&amp;"', '"&amp;DATA!G7806&amp;"', '"&amp;DATA!H7806&amp;"', "&amp;DATA!J7806&amp;");","")</f>
        <v/>
      </c>
    </row>
    <row r="7807" spans="1:1" ht="15" customHeight="1">
      <c r="A7807" s="1" t="str">
        <f>IF(NOT(ISBLANK(DATA!A7807)),"INSERT INTO SYSADM.PSAUTHITEM VALUES ('"&amp;$B$1&amp;DATA!A7807&amp;"', '"&amp;DATA!D7807&amp;"', '"&amp;DATA!E7807&amp;"', '"&amp;DATA!F7807&amp;"', '"&amp;DATA!G7807&amp;"', '"&amp;DATA!H7807&amp;"', "&amp;DATA!J7807&amp;");","")</f>
        <v/>
      </c>
    </row>
    <row r="7808" spans="1:1" ht="15" customHeight="1">
      <c r="A7808" s="1" t="str">
        <f>IF(NOT(ISBLANK(DATA!A7808)),"INSERT INTO SYSADM.PSAUTHITEM VALUES ('"&amp;$B$1&amp;DATA!A7808&amp;"', '"&amp;DATA!D7808&amp;"', '"&amp;DATA!E7808&amp;"', '"&amp;DATA!F7808&amp;"', '"&amp;DATA!G7808&amp;"', '"&amp;DATA!H7808&amp;"', "&amp;DATA!J7808&amp;");","")</f>
        <v/>
      </c>
    </row>
    <row r="7809" spans="1:1" ht="15" customHeight="1">
      <c r="A7809" s="1" t="str">
        <f>IF(NOT(ISBLANK(DATA!A7809)),"INSERT INTO SYSADM.PSAUTHITEM VALUES ('"&amp;$B$1&amp;DATA!A7809&amp;"', '"&amp;DATA!D7809&amp;"', '"&amp;DATA!E7809&amp;"', '"&amp;DATA!F7809&amp;"', '"&amp;DATA!G7809&amp;"', '"&amp;DATA!H7809&amp;"', "&amp;DATA!J7809&amp;");","")</f>
        <v/>
      </c>
    </row>
    <row r="7810" spans="1:1" ht="15" customHeight="1">
      <c r="A7810" s="1" t="str">
        <f>IF(NOT(ISBLANK(DATA!A7810)),"INSERT INTO SYSADM.PSAUTHITEM VALUES ('"&amp;$B$1&amp;DATA!A7810&amp;"', '"&amp;DATA!D7810&amp;"', '"&amp;DATA!E7810&amp;"', '"&amp;DATA!F7810&amp;"', '"&amp;DATA!G7810&amp;"', '"&amp;DATA!H7810&amp;"', "&amp;DATA!J7810&amp;");","")</f>
        <v/>
      </c>
    </row>
    <row r="7811" spans="1:1" ht="15" customHeight="1">
      <c r="A7811" s="1" t="str">
        <f>IF(NOT(ISBLANK(DATA!A7811)),"INSERT INTO SYSADM.PSAUTHITEM VALUES ('"&amp;$B$1&amp;DATA!A7811&amp;"', '"&amp;DATA!D7811&amp;"', '"&amp;DATA!E7811&amp;"', '"&amp;DATA!F7811&amp;"', '"&amp;DATA!G7811&amp;"', '"&amp;DATA!H7811&amp;"', "&amp;DATA!J7811&amp;");","")</f>
        <v/>
      </c>
    </row>
    <row r="7812" spans="1:1" ht="15" customHeight="1">
      <c r="A7812" s="1" t="str">
        <f>IF(NOT(ISBLANK(DATA!A7812)),"INSERT INTO SYSADM.PSAUTHITEM VALUES ('"&amp;$B$1&amp;DATA!A7812&amp;"', '"&amp;DATA!D7812&amp;"', '"&amp;DATA!E7812&amp;"', '"&amp;DATA!F7812&amp;"', '"&amp;DATA!G7812&amp;"', '"&amp;DATA!H7812&amp;"', "&amp;DATA!J7812&amp;");","")</f>
        <v/>
      </c>
    </row>
    <row r="7813" spans="1:1" ht="15" customHeight="1">
      <c r="A7813" s="1" t="str">
        <f>IF(NOT(ISBLANK(DATA!A7813)),"INSERT INTO SYSADM.PSAUTHITEM VALUES ('"&amp;$B$1&amp;DATA!A7813&amp;"', '"&amp;DATA!D7813&amp;"', '"&amp;DATA!E7813&amp;"', '"&amp;DATA!F7813&amp;"', '"&amp;DATA!G7813&amp;"', '"&amp;DATA!H7813&amp;"', "&amp;DATA!J7813&amp;");","")</f>
        <v/>
      </c>
    </row>
    <row r="7814" spans="1:1" ht="15" customHeight="1">
      <c r="A7814" s="1" t="str">
        <f>IF(NOT(ISBLANK(DATA!A7814)),"INSERT INTO SYSADM.PSAUTHITEM VALUES ('"&amp;$B$1&amp;DATA!A7814&amp;"', '"&amp;DATA!D7814&amp;"', '"&amp;DATA!E7814&amp;"', '"&amp;DATA!F7814&amp;"', '"&amp;DATA!G7814&amp;"', '"&amp;DATA!H7814&amp;"', "&amp;DATA!J7814&amp;");","")</f>
        <v/>
      </c>
    </row>
    <row r="7815" spans="1:1" ht="15" customHeight="1">
      <c r="A7815" s="1" t="str">
        <f>IF(NOT(ISBLANK(DATA!A7815)),"INSERT INTO SYSADM.PSAUTHITEM VALUES ('"&amp;$B$1&amp;DATA!A7815&amp;"', '"&amp;DATA!D7815&amp;"', '"&amp;DATA!E7815&amp;"', '"&amp;DATA!F7815&amp;"', '"&amp;DATA!G7815&amp;"', '"&amp;DATA!H7815&amp;"', "&amp;DATA!J7815&amp;");","")</f>
        <v/>
      </c>
    </row>
    <row r="7816" spans="1:1" ht="15" customHeight="1">
      <c r="A7816" s="1" t="str">
        <f>IF(NOT(ISBLANK(DATA!A7816)),"INSERT INTO SYSADM.PSAUTHITEM VALUES ('"&amp;$B$1&amp;DATA!A7816&amp;"', '"&amp;DATA!D7816&amp;"', '"&amp;DATA!E7816&amp;"', '"&amp;DATA!F7816&amp;"', '"&amp;DATA!G7816&amp;"', '"&amp;DATA!H7816&amp;"', "&amp;DATA!J7816&amp;");","")</f>
        <v/>
      </c>
    </row>
    <row r="7817" spans="1:1" ht="15" customHeight="1">
      <c r="A7817" s="1" t="str">
        <f>IF(NOT(ISBLANK(DATA!A7817)),"INSERT INTO SYSADM.PSAUTHITEM VALUES ('"&amp;$B$1&amp;DATA!A7817&amp;"', '"&amp;DATA!D7817&amp;"', '"&amp;DATA!E7817&amp;"', '"&amp;DATA!F7817&amp;"', '"&amp;DATA!G7817&amp;"', '"&amp;DATA!H7817&amp;"', "&amp;DATA!J7817&amp;");","")</f>
        <v/>
      </c>
    </row>
    <row r="7818" spans="1:1" ht="15" customHeight="1">
      <c r="A7818" s="1" t="str">
        <f>IF(NOT(ISBLANK(DATA!A7818)),"INSERT INTO SYSADM.PSAUTHITEM VALUES ('"&amp;$B$1&amp;DATA!A7818&amp;"', '"&amp;DATA!D7818&amp;"', '"&amp;DATA!E7818&amp;"', '"&amp;DATA!F7818&amp;"', '"&amp;DATA!G7818&amp;"', '"&amp;DATA!H7818&amp;"', "&amp;DATA!J7818&amp;");","")</f>
        <v/>
      </c>
    </row>
    <row r="7819" spans="1:1" ht="15" customHeight="1">
      <c r="A7819" s="1" t="str">
        <f>IF(NOT(ISBLANK(DATA!A7819)),"INSERT INTO SYSADM.PSAUTHITEM VALUES ('"&amp;$B$1&amp;DATA!A7819&amp;"', '"&amp;DATA!D7819&amp;"', '"&amp;DATA!E7819&amp;"', '"&amp;DATA!F7819&amp;"', '"&amp;DATA!G7819&amp;"', '"&amp;DATA!H7819&amp;"', "&amp;DATA!J7819&amp;");","")</f>
        <v/>
      </c>
    </row>
    <row r="7820" spans="1:1" ht="15" customHeight="1">
      <c r="A7820" s="1" t="str">
        <f>IF(NOT(ISBLANK(DATA!A7820)),"INSERT INTO SYSADM.PSAUTHITEM VALUES ('"&amp;$B$1&amp;DATA!A7820&amp;"', '"&amp;DATA!D7820&amp;"', '"&amp;DATA!E7820&amp;"', '"&amp;DATA!F7820&amp;"', '"&amp;DATA!G7820&amp;"', '"&amp;DATA!H7820&amp;"', "&amp;DATA!J7820&amp;");","")</f>
        <v/>
      </c>
    </row>
    <row r="7821" spans="1:1" ht="15" customHeight="1">
      <c r="A7821" s="1" t="str">
        <f>IF(NOT(ISBLANK(DATA!A7821)),"INSERT INTO SYSADM.PSAUTHITEM VALUES ('"&amp;$B$1&amp;DATA!A7821&amp;"', '"&amp;DATA!D7821&amp;"', '"&amp;DATA!E7821&amp;"', '"&amp;DATA!F7821&amp;"', '"&amp;DATA!G7821&amp;"', '"&amp;DATA!H7821&amp;"', "&amp;DATA!J7821&amp;");","")</f>
        <v/>
      </c>
    </row>
    <row r="7822" spans="1:1" ht="15" customHeight="1">
      <c r="A7822" s="1" t="str">
        <f>IF(NOT(ISBLANK(DATA!A7822)),"INSERT INTO SYSADM.PSAUTHITEM VALUES ('"&amp;$B$1&amp;DATA!A7822&amp;"', '"&amp;DATA!D7822&amp;"', '"&amp;DATA!E7822&amp;"', '"&amp;DATA!F7822&amp;"', '"&amp;DATA!G7822&amp;"', '"&amp;DATA!H7822&amp;"', "&amp;DATA!J7822&amp;");","")</f>
        <v/>
      </c>
    </row>
    <row r="7823" spans="1:1" ht="15" customHeight="1">
      <c r="A7823" s="1" t="str">
        <f>IF(NOT(ISBLANK(DATA!A7823)),"INSERT INTO SYSADM.PSAUTHITEM VALUES ('"&amp;$B$1&amp;DATA!A7823&amp;"', '"&amp;DATA!D7823&amp;"', '"&amp;DATA!E7823&amp;"', '"&amp;DATA!F7823&amp;"', '"&amp;DATA!G7823&amp;"', '"&amp;DATA!H7823&amp;"', "&amp;DATA!J7823&amp;");","")</f>
        <v/>
      </c>
    </row>
    <row r="7824" spans="1:1" ht="15" customHeight="1">
      <c r="A7824" s="1" t="str">
        <f>IF(NOT(ISBLANK(DATA!A7824)),"INSERT INTO SYSADM.PSAUTHITEM VALUES ('"&amp;$B$1&amp;DATA!A7824&amp;"', '"&amp;DATA!D7824&amp;"', '"&amp;DATA!E7824&amp;"', '"&amp;DATA!F7824&amp;"', '"&amp;DATA!G7824&amp;"', '"&amp;DATA!H7824&amp;"', "&amp;DATA!J7824&amp;");","")</f>
        <v/>
      </c>
    </row>
    <row r="7825" spans="1:1" ht="15" customHeight="1">
      <c r="A7825" s="1" t="str">
        <f>IF(NOT(ISBLANK(DATA!A7825)),"INSERT INTO SYSADM.PSAUTHITEM VALUES ('"&amp;$B$1&amp;DATA!A7825&amp;"', '"&amp;DATA!D7825&amp;"', '"&amp;DATA!E7825&amp;"', '"&amp;DATA!F7825&amp;"', '"&amp;DATA!G7825&amp;"', '"&amp;DATA!H7825&amp;"', "&amp;DATA!J7825&amp;");","")</f>
        <v/>
      </c>
    </row>
    <row r="7826" spans="1:1" ht="15" customHeight="1">
      <c r="A7826" s="1" t="str">
        <f>IF(NOT(ISBLANK(DATA!A7826)),"INSERT INTO SYSADM.PSAUTHITEM VALUES ('"&amp;$B$1&amp;DATA!A7826&amp;"', '"&amp;DATA!D7826&amp;"', '"&amp;DATA!E7826&amp;"', '"&amp;DATA!F7826&amp;"', '"&amp;DATA!G7826&amp;"', '"&amp;DATA!H7826&amp;"', "&amp;DATA!J7826&amp;");","")</f>
        <v/>
      </c>
    </row>
    <row r="7827" spans="1:1" ht="15" customHeight="1">
      <c r="A7827" s="1" t="str">
        <f>IF(NOT(ISBLANK(DATA!A7827)),"INSERT INTO SYSADM.PSAUTHITEM VALUES ('"&amp;$B$1&amp;DATA!A7827&amp;"', '"&amp;DATA!D7827&amp;"', '"&amp;DATA!E7827&amp;"', '"&amp;DATA!F7827&amp;"', '"&amp;DATA!G7827&amp;"', '"&amp;DATA!H7827&amp;"', "&amp;DATA!J7827&amp;");","")</f>
        <v/>
      </c>
    </row>
    <row r="7828" spans="1:1" ht="15" customHeight="1">
      <c r="A7828" s="1" t="str">
        <f>IF(NOT(ISBLANK(DATA!A7828)),"INSERT INTO SYSADM.PSAUTHITEM VALUES ('"&amp;$B$1&amp;DATA!A7828&amp;"', '"&amp;DATA!D7828&amp;"', '"&amp;DATA!E7828&amp;"', '"&amp;DATA!F7828&amp;"', '"&amp;DATA!G7828&amp;"', '"&amp;DATA!H7828&amp;"', "&amp;DATA!J7828&amp;");","")</f>
        <v/>
      </c>
    </row>
    <row r="7829" spans="1:1" ht="15" customHeight="1">
      <c r="A7829" s="1" t="str">
        <f>IF(NOT(ISBLANK(DATA!A7829)),"INSERT INTO SYSADM.PSAUTHITEM VALUES ('"&amp;$B$1&amp;DATA!A7829&amp;"', '"&amp;DATA!D7829&amp;"', '"&amp;DATA!E7829&amp;"', '"&amp;DATA!F7829&amp;"', '"&amp;DATA!G7829&amp;"', '"&amp;DATA!H7829&amp;"', "&amp;DATA!J7829&amp;");","")</f>
        <v/>
      </c>
    </row>
    <row r="7830" spans="1:1" ht="15" customHeight="1">
      <c r="A7830" s="1" t="str">
        <f>IF(NOT(ISBLANK(DATA!A7830)),"INSERT INTO SYSADM.PSAUTHITEM VALUES ('"&amp;$B$1&amp;DATA!A7830&amp;"', '"&amp;DATA!D7830&amp;"', '"&amp;DATA!E7830&amp;"', '"&amp;DATA!F7830&amp;"', '"&amp;DATA!G7830&amp;"', '"&amp;DATA!H7830&amp;"', "&amp;DATA!J7830&amp;");","")</f>
        <v/>
      </c>
    </row>
    <row r="7831" spans="1:1" ht="15" customHeight="1">
      <c r="A7831" s="1" t="str">
        <f>IF(NOT(ISBLANK(DATA!A7831)),"INSERT INTO SYSADM.PSAUTHITEM VALUES ('"&amp;$B$1&amp;DATA!A7831&amp;"', '"&amp;DATA!D7831&amp;"', '"&amp;DATA!E7831&amp;"', '"&amp;DATA!F7831&amp;"', '"&amp;DATA!G7831&amp;"', '"&amp;DATA!H7831&amp;"', "&amp;DATA!J7831&amp;");","")</f>
        <v/>
      </c>
    </row>
    <row r="7832" spans="1:1" ht="15" customHeight="1">
      <c r="A7832" s="1" t="str">
        <f>IF(NOT(ISBLANK(DATA!A7832)),"INSERT INTO SYSADM.PSAUTHITEM VALUES ('"&amp;$B$1&amp;DATA!A7832&amp;"', '"&amp;DATA!D7832&amp;"', '"&amp;DATA!E7832&amp;"', '"&amp;DATA!F7832&amp;"', '"&amp;DATA!G7832&amp;"', '"&amp;DATA!H7832&amp;"', "&amp;DATA!J7832&amp;");","")</f>
        <v/>
      </c>
    </row>
    <row r="7833" spans="1:1" ht="15" customHeight="1">
      <c r="A7833" s="1" t="str">
        <f>IF(NOT(ISBLANK(DATA!A7833)),"INSERT INTO SYSADM.PSAUTHITEM VALUES ('"&amp;$B$1&amp;DATA!A7833&amp;"', '"&amp;DATA!D7833&amp;"', '"&amp;DATA!E7833&amp;"', '"&amp;DATA!F7833&amp;"', '"&amp;DATA!G7833&amp;"', '"&amp;DATA!H7833&amp;"', "&amp;DATA!J7833&amp;");","")</f>
        <v/>
      </c>
    </row>
    <row r="7834" spans="1:1" ht="15" customHeight="1">
      <c r="A7834" s="1" t="str">
        <f>IF(NOT(ISBLANK(DATA!A7834)),"INSERT INTO SYSADM.PSAUTHITEM VALUES ('"&amp;$B$1&amp;DATA!A7834&amp;"', '"&amp;DATA!D7834&amp;"', '"&amp;DATA!E7834&amp;"', '"&amp;DATA!F7834&amp;"', '"&amp;DATA!G7834&amp;"', '"&amp;DATA!H7834&amp;"', "&amp;DATA!J7834&amp;");","")</f>
        <v/>
      </c>
    </row>
    <row r="7835" spans="1:1" ht="15" customHeight="1">
      <c r="A7835" s="1" t="str">
        <f>IF(NOT(ISBLANK(DATA!A7835)),"INSERT INTO SYSADM.PSAUTHITEM VALUES ('"&amp;$B$1&amp;DATA!A7835&amp;"', '"&amp;DATA!D7835&amp;"', '"&amp;DATA!E7835&amp;"', '"&amp;DATA!F7835&amp;"', '"&amp;DATA!G7835&amp;"', '"&amp;DATA!H7835&amp;"', "&amp;DATA!J7835&amp;");","")</f>
        <v/>
      </c>
    </row>
    <row r="7836" spans="1:1" ht="15" customHeight="1">
      <c r="A7836" s="1" t="str">
        <f>IF(NOT(ISBLANK(DATA!A7836)),"INSERT INTO SYSADM.PSAUTHITEM VALUES ('"&amp;$B$1&amp;DATA!A7836&amp;"', '"&amp;DATA!D7836&amp;"', '"&amp;DATA!E7836&amp;"', '"&amp;DATA!F7836&amp;"', '"&amp;DATA!G7836&amp;"', '"&amp;DATA!H7836&amp;"', "&amp;DATA!J7836&amp;");","")</f>
        <v/>
      </c>
    </row>
    <row r="7837" spans="1:1" ht="15" customHeight="1">
      <c r="A7837" s="1" t="str">
        <f>IF(NOT(ISBLANK(DATA!A7837)),"INSERT INTO SYSADM.PSAUTHITEM VALUES ('"&amp;$B$1&amp;DATA!A7837&amp;"', '"&amp;DATA!D7837&amp;"', '"&amp;DATA!E7837&amp;"', '"&amp;DATA!F7837&amp;"', '"&amp;DATA!G7837&amp;"', '"&amp;DATA!H7837&amp;"', "&amp;DATA!J7837&amp;");","")</f>
        <v/>
      </c>
    </row>
    <row r="7838" spans="1:1" ht="15" customHeight="1">
      <c r="A7838" s="1" t="str">
        <f>IF(NOT(ISBLANK(DATA!A7838)),"INSERT INTO SYSADM.PSAUTHITEM VALUES ('"&amp;$B$1&amp;DATA!A7838&amp;"', '"&amp;DATA!D7838&amp;"', '"&amp;DATA!E7838&amp;"', '"&amp;DATA!F7838&amp;"', '"&amp;DATA!G7838&amp;"', '"&amp;DATA!H7838&amp;"', "&amp;DATA!J7838&amp;");","")</f>
        <v/>
      </c>
    </row>
    <row r="7839" spans="1:1" ht="15" customHeight="1">
      <c r="A7839" s="1" t="str">
        <f>IF(NOT(ISBLANK(DATA!A7839)),"INSERT INTO SYSADM.PSAUTHITEM VALUES ('"&amp;$B$1&amp;DATA!A7839&amp;"', '"&amp;DATA!D7839&amp;"', '"&amp;DATA!E7839&amp;"', '"&amp;DATA!F7839&amp;"', '"&amp;DATA!G7839&amp;"', '"&amp;DATA!H7839&amp;"', "&amp;DATA!J7839&amp;");","")</f>
        <v/>
      </c>
    </row>
    <row r="7840" spans="1:1" ht="15" customHeight="1">
      <c r="A7840" s="1" t="str">
        <f>IF(NOT(ISBLANK(DATA!A7840)),"INSERT INTO SYSADM.PSAUTHITEM VALUES ('"&amp;$B$1&amp;DATA!A7840&amp;"', '"&amp;DATA!D7840&amp;"', '"&amp;DATA!E7840&amp;"', '"&amp;DATA!F7840&amp;"', '"&amp;DATA!G7840&amp;"', '"&amp;DATA!H7840&amp;"', "&amp;DATA!J7840&amp;");","")</f>
        <v/>
      </c>
    </row>
    <row r="7841" spans="1:1" ht="15" customHeight="1">
      <c r="A7841" s="1" t="str">
        <f>IF(NOT(ISBLANK(DATA!A7841)),"INSERT INTO SYSADM.PSAUTHITEM VALUES ('"&amp;$B$1&amp;DATA!A7841&amp;"', '"&amp;DATA!D7841&amp;"', '"&amp;DATA!E7841&amp;"', '"&amp;DATA!F7841&amp;"', '"&amp;DATA!G7841&amp;"', '"&amp;DATA!H7841&amp;"', "&amp;DATA!J7841&amp;");","")</f>
        <v/>
      </c>
    </row>
    <row r="7842" spans="1:1" ht="15" customHeight="1">
      <c r="A7842" s="1" t="str">
        <f>IF(NOT(ISBLANK(DATA!A7842)),"INSERT INTO SYSADM.PSAUTHITEM VALUES ('"&amp;$B$1&amp;DATA!A7842&amp;"', '"&amp;DATA!D7842&amp;"', '"&amp;DATA!E7842&amp;"', '"&amp;DATA!F7842&amp;"', '"&amp;DATA!G7842&amp;"', '"&amp;DATA!H7842&amp;"', "&amp;DATA!J7842&amp;");","")</f>
        <v/>
      </c>
    </row>
    <row r="7843" spans="1:1" ht="15" customHeight="1">
      <c r="A7843" s="1" t="str">
        <f>IF(NOT(ISBLANK(DATA!A7843)),"INSERT INTO SYSADM.PSAUTHITEM VALUES ('"&amp;$B$1&amp;DATA!A7843&amp;"', '"&amp;DATA!D7843&amp;"', '"&amp;DATA!E7843&amp;"', '"&amp;DATA!F7843&amp;"', '"&amp;DATA!G7843&amp;"', '"&amp;DATA!H7843&amp;"', "&amp;DATA!J7843&amp;");","")</f>
        <v/>
      </c>
    </row>
    <row r="7844" spans="1:1" ht="15" customHeight="1">
      <c r="A7844" s="1" t="str">
        <f>IF(NOT(ISBLANK(DATA!A7844)),"INSERT INTO SYSADM.PSAUTHITEM VALUES ('"&amp;$B$1&amp;DATA!A7844&amp;"', '"&amp;DATA!D7844&amp;"', '"&amp;DATA!E7844&amp;"', '"&amp;DATA!F7844&amp;"', '"&amp;DATA!G7844&amp;"', '"&amp;DATA!H7844&amp;"', "&amp;DATA!J7844&amp;");","")</f>
        <v/>
      </c>
    </row>
    <row r="7845" spans="1:1" ht="15" customHeight="1">
      <c r="A7845" s="1" t="str">
        <f>IF(NOT(ISBLANK(DATA!A7845)),"INSERT INTO SYSADM.PSAUTHITEM VALUES ('"&amp;$B$1&amp;DATA!A7845&amp;"', '"&amp;DATA!D7845&amp;"', '"&amp;DATA!E7845&amp;"', '"&amp;DATA!F7845&amp;"', '"&amp;DATA!G7845&amp;"', '"&amp;DATA!H7845&amp;"', "&amp;DATA!J7845&amp;");","")</f>
        <v/>
      </c>
    </row>
    <row r="7846" spans="1:1" ht="15" customHeight="1">
      <c r="A7846" s="1" t="str">
        <f>IF(NOT(ISBLANK(DATA!A7846)),"INSERT INTO SYSADM.PSAUTHITEM VALUES ('"&amp;$B$1&amp;DATA!A7846&amp;"', '"&amp;DATA!D7846&amp;"', '"&amp;DATA!E7846&amp;"', '"&amp;DATA!F7846&amp;"', '"&amp;DATA!G7846&amp;"', '"&amp;DATA!H7846&amp;"', "&amp;DATA!J7846&amp;");","")</f>
        <v/>
      </c>
    </row>
    <row r="7847" spans="1:1" ht="15" customHeight="1">
      <c r="A7847" s="1" t="str">
        <f>IF(NOT(ISBLANK(DATA!A7847)),"INSERT INTO SYSADM.PSAUTHITEM VALUES ('"&amp;$B$1&amp;DATA!A7847&amp;"', '"&amp;DATA!D7847&amp;"', '"&amp;DATA!E7847&amp;"', '"&amp;DATA!F7847&amp;"', '"&amp;DATA!G7847&amp;"', '"&amp;DATA!H7847&amp;"', "&amp;DATA!J7847&amp;");","")</f>
        <v/>
      </c>
    </row>
    <row r="7848" spans="1:1" ht="15" customHeight="1">
      <c r="A7848" s="1" t="str">
        <f>IF(NOT(ISBLANK(DATA!A7848)),"INSERT INTO SYSADM.PSAUTHITEM VALUES ('"&amp;$B$1&amp;DATA!A7848&amp;"', '"&amp;DATA!D7848&amp;"', '"&amp;DATA!E7848&amp;"', '"&amp;DATA!F7848&amp;"', '"&amp;DATA!G7848&amp;"', '"&amp;DATA!H7848&amp;"', "&amp;DATA!J7848&amp;");","")</f>
        <v/>
      </c>
    </row>
    <row r="7849" spans="1:1" ht="15" customHeight="1">
      <c r="A7849" s="1" t="str">
        <f>IF(NOT(ISBLANK(DATA!A7849)),"INSERT INTO SYSADM.PSAUTHITEM VALUES ('"&amp;$B$1&amp;DATA!A7849&amp;"', '"&amp;DATA!D7849&amp;"', '"&amp;DATA!E7849&amp;"', '"&amp;DATA!F7849&amp;"', '"&amp;DATA!G7849&amp;"', '"&amp;DATA!H7849&amp;"', "&amp;DATA!J7849&amp;");","")</f>
        <v/>
      </c>
    </row>
    <row r="7850" spans="1:1" ht="15" customHeight="1">
      <c r="A7850" s="1" t="str">
        <f>IF(NOT(ISBLANK(DATA!A7850)),"INSERT INTO SYSADM.PSAUTHITEM VALUES ('"&amp;$B$1&amp;DATA!A7850&amp;"', '"&amp;DATA!D7850&amp;"', '"&amp;DATA!E7850&amp;"', '"&amp;DATA!F7850&amp;"', '"&amp;DATA!G7850&amp;"', '"&amp;DATA!H7850&amp;"', "&amp;DATA!J7850&amp;");","")</f>
        <v/>
      </c>
    </row>
    <row r="7851" spans="1:1" ht="15" customHeight="1">
      <c r="A7851" s="1" t="str">
        <f>IF(NOT(ISBLANK(DATA!A7851)),"INSERT INTO SYSADM.PSAUTHITEM VALUES ('"&amp;$B$1&amp;DATA!A7851&amp;"', '"&amp;DATA!D7851&amp;"', '"&amp;DATA!E7851&amp;"', '"&amp;DATA!F7851&amp;"', '"&amp;DATA!G7851&amp;"', '"&amp;DATA!H7851&amp;"', "&amp;DATA!J7851&amp;");","")</f>
        <v/>
      </c>
    </row>
    <row r="7852" spans="1:1" ht="15" customHeight="1">
      <c r="A7852" s="1" t="str">
        <f>IF(NOT(ISBLANK(DATA!A7852)),"INSERT INTO SYSADM.PSAUTHITEM VALUES ('"&amp;$B$1&amp;DATA!A7852&amp;"', '"&amp;DATA!D7852&amp;"', '"&amp;DATA!E7852&amp;"', '"&amp;DATA!F7852&amp;"', '"&amp;DATA!G7852&amp;"', '"&amp;DATA!H7852&amp;"', "&amp;DATA!J7852&amp;");","")</f>
        <v/>
      </c>
    </row>
    <row r="7853" spans="1:1" ht="15" customHeight="1">
      <c r="A7853" s="1" t="str">
        <f>IF(NOT(ISBLANK(DATA!A7853)),"INSERT INTO SYSADM.PSAUTHITEM VALUES ('"&amp;$B$1&amp;DATA!A7853&amp;"', '"&amp;DATA!D7853&amp;"', '"&amp;DATA!E7853&amp;"', '"&amp;DATA!F7853&amp;"', '"&amp;DATA!G7853&amp;"', '"&amp;DATA!H7853&amp;"', "&amp;DATA!J7853&amp;");","")</f>
        <v/>
      </c>
    </row>
    <row r="7854" spans="1:1" ht="15" customHeight="1">
      <c r="A7854" s="1" t="str">
        <f>IF(NOT(ISBLANK(DATA!A7854)),"INSERT INTO SYSADM.PSAUTHITEM VALUES ('"&amp;$B$1&amp;DATA!A7854&amp;"', '"&amp;DATA!D7854&amp;"', '"&amp;DATA!E7854&amp;"', '"&amp;DATA!F7854&amp;"', '"&amp;DATA!G7854&amp;"', '"&amp;DATA!H7854&amp;"', "&amp;DATA!J7854&amp;");","")</f>
        <v/>
      </c>
    </row>
    <row r="7855" spans="1:1" ht="15" customHeight="1">
      <c r="A7855" s="1" t="str">
        <f>IF(NOT(ISBLANK(DATA!A7855)),"INSERT INTO SYSADM.PSAUTHITEM VALUES ('"&amp;$B$1&amp;DATA!A7855&amp;"', '"&amp;DATA!D7855&amp;"', '"&amp;DATA!E7855&amp;"', '"&amp;DATA!F7855&amp;"', '"&amp;DATA!G7855&amp;"', '"&amp;DATA!H7855&amp;"', "&amp;DATA!J7855&amp;");","")</f>
        <v/>
      </c>
    </row>
    <row r="7856" spans="1:1" ht="15" customHeight="1">
      <c r="A7856" s="1" t="str">
        <f>IF(NOT(ISBLANK(DATA!A7856)),"INSERT INTO SYSADM.PSAUTHITEM VALUES ('"&amp;$B$1&amp;DATA!A7856&amp;"', '"&amp;DATA!D7856&amp;"', '"&amp;DATA!E7856&amp;"', '"&amp;DATA!F7856&amp;"', '"&amp;DATA!G7856&amp;"', '"&amp;DATA!H7856&amp;"', "&amp;DATA!J7856&amp;");","")</f>
        <v/>
      </c>
    </row>
    <row r="7857" spans="1:1" ht="15" customHeight="1">
      <c r="A7857" s="1" t="str">
        <f>IF(NOT(ISBLANK(DATA!A7857)),"INSERT INTO SYSADM.PSAUTHITEM VALUES ('"&amp;$B$1&amp;DATA!A7857&amp;"', '"&amp;DATA!D7857&amp;"', '"&amp;DATA!E7857&amp;"', '"&amp;DATA!F7857&amp;"', '"&amp;DATA!G7857&amp;"', '"&amp;DATA!H7857&amp;"', "&amp;DATA!J7857&amp;");","")</f>
        <v/>
      </c>
    </row>
    <row r="7858" spans="1:1" ht="15" customHeight="1">
      <c r="A7858" s="1" t="str">
        <f>IF(NOT(ISBLANK(DATA!A7858)),"INSERT INTO SYSADM.PSAUTHITEM VALUES ('"&amp;$B$1&amp;DATA!A7858&amp;"', '"&amp;DATA!D7858&amp;"', '"&amp;DATA!E7858&amp;"', '"&amp;DATA!F7858&amp;"', '"&amp;DATA!G7858&amp;"', '"&amp;DATA!H7858&amp;"', "&amp;DATA!J7858&amp;");","")</f>
        <v/>
      </c>
    </row>
    <row r="7859" spans="1:1" ht="15" customHeight="1">
      <c r="A7859" s="1" t="str">
        <f>IF(NOT(ISBLANK(DATA!A7859)),"INSERT INTO SYSADM.PSAUTHITEM VALUES ('"&amp;$B$1&amp;DATA!A7859&amp;"', '"&amp;DATA!D7859&amp;"', '"&amp;DATA!E7859&amp;"', '"&amp;DATA!F7859&amp;"', '"&amp;DATA!G7859&amp;"', '"&amp;DATA!H7859&amp;"', "&amp;DATA!J7859&amp;");","")</f>
        <v/>
      </c>
    </row>
    <row r="7860" spans="1:1" ht="15" customHeight="1">
      <c r="A7860" s="1" t="str">
        <f>IF(NOT(ISBLANK(DATA!A7860)),"INSERT INTO SYSADM.PSAUTHITEM VALUES ('"&amp;$B$1&amp;DATA!A7860&amp;"', '"&amp;DATA!D7860&amp;"', '"&amp;DATA!E7860&amp;"', '"&amp;DATA!F7860&amp;"', '"&amp;DATA!G7860&amp;"', '"&amp;DATA!H7860&amp;"', "&amp;DATA!J7860&amp;");","")</f>
        <v/>
      </c>
    </row>
    <row r="7861" spans="1:1" ht="15" customHeight="1">
      <c r="A7861" s="1" t="str">
        <f>IF(NOT(ISBLANK(DATA!A7861)),"INSERT INTO SYSADM.PSAUTHITEM VALUES ('"&amp;$B$1&amp;DATA!A7861&amp;"', '"&amp;DATA!D7861&amp;"', '"&amp;DATA!E7861&amp;"', '"&amp;DATA!F7861&amp;"', '"&amp;DATA!G7861&amp;"', '"&amp;DATA!H7861&amp;"', "&amp;DATA!J7861&amp;");","")</f>
        <v/>
      </c>
    </row>
    <row r="7862" spans="1:1" ht="15" customHeight="1">
      <c r="A7862" s="1" t="str">
        <f>IF(NOT(ISBLANK(DATA!A7862)),"INSERT INTO SYSADM.PSAUTHITEM VALUES ('"&amp;$B$1&amp;DATA!A7862&amp;"', '"&amp;DATA!D7862&amp;"', '"&amp;DATA!E7862&amp;"', '"&amp;DATA!F7862&amp;"', '"&amp;DATA!G7862&amp;"', '"&amp;DATA!H7862&amp;"', "&amp;DATA!J7862&amp;");","")</f>
        <v/>
      </c>
    </row>
    <row r="7863" spans="1:1" ht="15" customHeight="1">
      <c r="A7863" s="1" t="str">
        <f>IF(NOT(ISBLANK(DATA!A7863)),"INSERT INTO SYSADM.PSAUTHITEM VALUES ('"&amp;$B$1&amp;DATA!A7863&amp;"', '"&amp;DATA!D7863&amp;"', '"&amp;DATA!E7863&amp;"', '"&amp;DATA!F7863&amp;"', '"&amp;DATA!G7863&amp;"', '"&amp;DATA!H7863&amp;"', "&amp;DATA!J7863&amp;");","")</f>
        <v/>
      </c>
    </row>
    <row r="7864" spans="1:1" ht="15" customHeight="1">
      <c r="A7864" s="1" t="str">
        <f>IF(NOT(ISBLANK(DATA!A7864)),"INSERT INTO SYSADM.PSAUTHITEM VALUES ('"&amp;$B$1&amp;DATA!A7864&amp;"', '"&amp;DATA!D7864&amp;"', '"&amp;DATA!E7864&amp;"', '"&amp;DATA!F7864&amp;"', '"&amp;DATA!G7864&amp;"', '"&amp;DATA!H7864&amp;"', "&amp;DATA!J7864&amp;");","")</f>
        <v/>
      </c>
    </row>
    <row r="7865" spans="1:1" ht="15" customHeight="1">
      <c r="A7865" s="1" t="str">
        <f>IF(NOT(ISBLANK(DATA!A7865)),"INSERT INTO SYSADM.PSAUTHITEM VALUES ('"&amp;$B$1&amp;DATA!A7865&amp;"', '"&amp;DATA!D7865&amp;"', '"&amp;DATA!E7865&amp;"', '"&amp;DATA!F7865&amp;"', '"&amp;DATA!G7865&amp;"', '"&amp;DATA!H7865&amp;"', "&amp;DATA!J7865&amp;");","")</f>
        <v/>
      </c>
    </row>
    <row r="7866" spans="1:1" ht="15" customHeight="1">
      <c r="A7866" s="1" t="str">
        <f>IF(NOT(ISBLANK(DATA!A7866)),"INSERT INTO SYSADM.PSAUTHITEM VALUES ('"&amp;$B$1&amp;DATA!A7866&amp;"', '"&amp;DATA!D7866&amp;"', '"&amp;DATA!E7866&amp;"', '"&amp;DATA!F7866&amp;"', '"&amp;DATA!G7866&amp;"', '"&amp;DATA!H7866&amp;"', "&amp;DATA!J7866&amp;");","")</f>
        <v/>
      </c>
    </row>
    <row r="7867" spans="1:1" ht="15" customHeight="1">
      <c r="A7867" s="1" t="str">
        <f>IF(NOT(ISBLANK(DATA!A7867)),"INSERT INTO SYSADM.PSAUTHITEM VALUES ('"&amp;$B$1&amp;DATA!A7867&amp;"', '"&amp;DATA!D7867&amp;"', '"&amp;DATA!E7867&amp;"', '"&amp;DATA!F7867&amp;"', '"&amp;DATA!G7867&amp;"', '"&amp;DATA!H7867&amp;"', "&amp;DATA!J7867&amp;");","")</f>
        <v/>
      </c>
    </row>
    <row r="7868" spans="1:1" ht="15" customHeight="1">
      <c r="A7868" s="1" t="str">
        <f>IF(NOT(ISBLANK(DATA!A7868)),"INSERT INTO SYSADM.PSAUTHITEM VALUES ('"&amp;$B$1&amp;DATA!A7868&amp;"', '"&amp;DATA!D7868&amp;"', '"&amp;DATA!E7868&amp;"', '"&amp;DATA!F7868&amp;"', '"&amp;DATA!G7868&amp;"', '"&amp;DATA!H7868&amp;"', "&amp;DATA!J7868&amp;");","")</f>
        <v/>
      </c>
    </row>
    <row r="7869" spans="1:1" ht="15" customHeight="1">
      <c r="A7869" s="1" t="str">
        <f>IF(NOT(ISBLANK(DATA!A7869)),"INSERT INTO SYSADM.PSAUTHITEM VALUES ('"&amp;$B$1&amp;DATA!A7869&amp;"', '"&amp;DATA!D7869&amp;"', '"&amp;DATA!E7869&amp;"', '"&amp;DATA!F7869&amp;"', '"&amp;DATA!G7869&amp;"', '"&amp;DATA!H7869&amp;"', "&amp;DATA!J7869&amp;");","")</f>
        <v/>
      </c>
    </row>
    <row r="7870" spans="1:1" ht="15" customHeight="1">
      <c r="A7870" s="1" t="str">
        <f>IF(NOT(ISBLANK(DATA!A7870)),"INSERT INTO SYSADM.PSAUTHITEM VALUES ('"&amp;$B$1&amp;DATA!A7870&amp;"', '"&amp;DATA!D7870&amp;"', '"&amp;DATA!E7870&amp;"', '"&amp;DATA!F7870&amp;"', '"&amp;DATA!G7870&amp;"', '"&amp;DATA!H7870&amp;"', "&amp;DATA!J7870&amp;");","")</f>
        <v/>
      </c>
    </row>
    <row r="7871" spans="1:1" ht="15" customHeight="1">
      <c r="A7871" s="1" t="str">
        <f>IF(NOT(ISBLANK(DATA!A7871)),"INSERT INTO SYSADM.PSAUTHITEM VALUES ('"&amp;$B$1&amp;DATA!A7871&amp;"', '"&amp;DATA!D7871&amp;"', '"&amp;DATA!E7871&amp;"', '"&amp;DATA!F7871&amp;"', '"&amp;DATA!G7871&amp;"', '"&amp;DATA!H7871&amp;"', "&amp;DATA!J7871&amp;");","")</f>
        <v/>
      </c>
    </row>
    <row r="7872" spans="1:1" ht="15" customHeight="1">
      <c r="A7872" s="1" t="str">
        <f>IF(NOT(ISBLANK(DATA!A7872)),"INSERT INTO SYSADM.PSAUTHITEM VALUES ('"&amp;$B$1&amp;DATA!A7872&amp;"', '"&amp;DATA!D7872&amp;"', '"&amp;DATA!E7872&amp;"', '"&amp;DATA!F7872&amp;"', '"&amp;DATA!G7872&amp;"', '"&amp;DATA!H7872&amp;"', "&amp;DATA!J7872&amp;");","")</f>
        <v/>
      </c>
    </row>
    <row r="7873" spans="1:1" ht="15" customHeight="1">
      <c r="A7873" s="1" t="str">
        <f>IF(NOT(ISBLANK(DATA!A7873)),"INSERT INTO SYSADM.PSAUTHITEM VALUES ('"&amp;$B$1&amp;DATA!A7873&amp;"', '"&amp;DATA!D7873&amp;"', '"&amp;DATA!E7873&amp;"', '"&amp;DATA!F7873&amp;"', '"&amp;DATA!G7873&amp;"', '"&amp;DATA!H7873&amp;"', "&amp;DATA!J7873&amp;");","")</f>
        <v/>
      </c>
    </row>
    <row r="7874" spans="1:1" ht="15" customHeight="1">
      <c r="A7874" s="1" t="str">
        <f>IF(NOT(ISBLANK(DATA!A7874)),"INSERT INTO SYSADM.PSAUTHITEM VALUES ('"&amp;$B$1&amp;DATA!A7874&amp;"', '"&amp;DATA!D7874&amp;"', '"&amp;DATA!E7874&amp;"', '"&amp;DATA!F7874&amp;"', '"&amp;DATA!G7874&amp;"', '"&amp;DATA!H7874&amp;"', "&amp;DATA!J7874&amp;");","")</f>
        <v/>
      </c>
    </row>
    <row r="7875" spans="1:1" ht="15" customHeight="1">
      <c r="A7875" s="1" t="str">
        <f>IF(NOT(ISBLANK(DATA!A7875)),"INSERT INTO SYSADM.PSAUTHITEM VALUES ('"&amp;$B$1&amp;DATA!A7875&amp;"', '"&amp;DATA!D7875&amp;"', '"&amp;DATA!E7875&amp;"', '"&amp;DATA!F7875&amp;"', '"&amp;DATA!G7875&amp;"', '"&amp;DATA!H7875&amp;"', "&amp;DATA!J7875&amp;");","")</f>
        <v/>
      </c>
    </row>
    <row r="7876" spans="1:1" ht="15" customHeight="1">
      <c r="A7876" s="1" t="str">
        <f>IF(NOT(ISBLANK(DATA!A7876)),"INSERT INTO SYSADM.PSAUTHITEM VALUES ('"&amp;$B$1&amp;DATA!A7876&amp;"', '"&amp;DATA!D7876&amp;"', '"&amp;DATA!E7876&amp;"', '"&amp;DATA!F7876&amp;"', '"&amp;DATA!G7876&amp;"', '"&amp;DATA!H7876&amp;"', "&amp;DATA!J7876&amp;");","")</f>
        <v/>
      </c>
    </row>
    <row r="7877" spans="1:1" ht="15" customHeight="1">
      <c r="A7877" s="1" t="str">
        <f>IF(NOT(ISBLANK(DATA!A7877)),"INSERT INTO SYSADM.PSAUTHITEM VALUES ('"&amp;$B$1&amp;DATA!A7877&amp;"', '"&amp;DATA!D7877&amp;"', '"&amp;DATA!E7877&amp;"', '"&amp;DATA!F7877&amp;"', '"&amp;DATA!G7877&amp;"', '"&amp;DATA!H7877&amp;"', "&amp;DATA!J7877&amp;");","")</f>
        <v/>
      </c>
    </row>
    <row r="7878" spans="1:1" ht="15" customHeight="1">
      <c r="A7878" s="1" t="str">
        <f>IF(NOT(ISBLANK(DATA!A7878)),"INSERT INTO SYSADM.PSAUTHITEM VALUES ('"&amp;$B$1&amp;DATA!A7878&amp;"', '"&amp;DATA!D7878&amp;"', '"&amp;DATA!E7878&amp;"', '"&amp;DATA!F7878&amp;"', '"&amp;DATA!G7878&amp;"', '"&amp;DATA!H7878&amp;"', "&amp;DATA!J7878&amp;");","")</f>
        <v/>
      </c>
    </row>
    <row r="7879" spans="1:1" ht="15" customHeight="1">
      <c r="A7879" s="1" t="str">
        <f>IF(NOT(ISBLANK(DATA!A7879)),"INSERT INTO SYSADM.PSAUTHITEM VALUES ('"&amp;$B$1&amp;DATA!A7879&amp;"', '"&amp;DATA!D7879&amp;"', '"&amp;DATA!E7879&amp;"', '"&amp;DATA!F7879&amp;"', '"&amp;DATA!G7879&amp;"', '"&amp;DATA!H7879&amp;"', "&amp;DATA!J7879&amp;");","")</f>
        <v/>
      </c>
    </row>
    <row r="7880" spans="1:1" ht="15" customHeight="1">
      <c r="A7880" s="1" t="str">
        <f>IF(NOT(ISBLANK(DATA!A7880)),"INSERT INTO SYSADM.PSAUTHITEM VALUES ('"&amp;$B$1&amp;DATA!A7880&amp;"', '"&amp;DATA!D7880&amp;"', '"&amp;DATA!E7880&amp;"', '"&amp;DATA!F7880&amp;"', '"&amp;DATA!G7880&amp;"', '"&amp;DATA!H7880&amp;"', "&amp;DATA!J7880&amp;");","")</f>
        <v/>
      </c>
    </row>
    <row r="7881" spans="1:1" ht="15" customHeight="1">
      <c r="A7881" s="1" t="str">
        <f>IF(NOT(ISBLANK(DATA!A7881)),"INSERT INTO SYSADM.PSAUTHITEM VALUES ('"&amp;$B$1&amp;DATA!A7881&amp;"', '"&amp;DATA!D7881&amp;"', '"&amp;DATA!E7881&amp;"', '"&amp;DATA!F7881&amp;"', '"&amp;DATA!G7881&amp;"', '"&amp;DATA!H7881&amp;"', "&amp;DATA!J7881&amp;");","")</f>
        <v/>
      </c>
    </row>
    <row r="7882" spans="1:1" ht="15" customHeight="1">
      <c r="A7882" s="1" t="str">
        <f>IF(NOT(ISBLANK(DATA!A7882)),"INSERT INTO SYSADM.PSAUTHITEM VALUES ('"&amp;$B$1&amp;DATA!A7882&amp;"', '"&amp;DATA!D7882&amp;"', '"&amp;DATA!E7882&amp;"', '"&amp;DATA!F7882&amp;"', '"&amp;DATA!G7882&amp;"', '"&amp;DATA!H7882&amp;"', "&amp;DATA!J7882&amp;");","")</f>
        <v/>
      </c>
    </row>
    <row r="7883" spans="1:1" ht="15" customHeight="1">
      <c r="A7883" s="1" t="str">
        <f>IF(NOT(ISBLANK(DATA!A7883)),"INSERT INTO SYSADM.PSAUTHITEM VALUES ('"&amp;$B$1&amp;DATA!A7883&amp;"', '"&amp;DATA!D7883&amp;"', '"&amp;DATA!E7883&amp;"', '"&amp;DATA!F7883&amp;"', '"&amp;DATA!G7883&amp;"', '"&amp;DATA!H7883&amp;"', "&amp;DATA!J7883&amp;");","")</f>
        <v/>
      </c>
    </row>
    <row r="7884" spans="1:1" ht="15" customHeight="1">
      <c r="A7884" s="1" t="str">
        <f>IF(NOT(ISBLANK(DATA!A7884)),"INSERT INTO SYSADM.PSAUTHITEM VALUES ('"&amp;$B$1&amp;DATA!A7884&amp;"', '"&amp;DATA!D7884&amp;"', '"&amp;DATA!E7884&amp;"', '"&amp;DATA!F7884&amp;"', '"&amp;DATA!G7884&amp;"', '"&amp;DATA!H7884&amp;"', "&amp;DATA!J7884&amp;");","")</f>
        <v/>
      </c>
    </row>
    <row r="7885" spans="1:1" ht="15" customHeight="1">
      <c r="A7885" s="1" t="str">
        <f>IF(NOT(ISBLANK(DATA!A7885)),"INSERT INTO SYSADM.PSAUTHITEM VALUES ('"&amp;$B$1&amp;DATA!A7885&amp;"', '"&amp;DATA!D7885&amp;"', '"&amp;DATA!E7885&amp;"', '"&amp;DATA!F7885&amp;"', '"&amp;DATA!G7885&amp;"', '"&amp;DATA!H7885&amp;"', "&amp;DATA!J7885&amp;");","")</f>
        <v/>
      </c>
    </row>
    <row r="7886" spans="1:1" ht="15" customHeight="1">
      <c r="A7886" s="1" t="str">
        <f>IF(NOT(ISBLANK(DATA!A7886)),"INSERT INTO SYSADM.PSAUTHITEM VALUES ('"&amp;$B$1&amp;DATA!A7886&amp;"', '"&amp;DATA!D7886&amp;"', '"&amp;DATA!E7886&amp;"', '"&amp;DATA!F7886&amp;"', '"&amp;DATA!G7886&amp;"', '"&amp;DATA!H7886&amp;"', "&amp;DATA!J7886&amp;");","")</f>
        <v/>
      </c>
    </row>
    <row r="7887" spans="1:1" ht="15" customHeight="1">
      <c r="A7887" s="1" t="str">
        <f>IF(NOT(ISBLANK(DATA!A7887)),"INSERT INTO SYSADM.PSAUTHITEM VALUES ('"&amp;$B$1&amp;DATA!A7887&amp;"', '"&amp;DATA!D7887&amp;"', '"&amp;DATA!E7887&amp;"', '"&amp;DATA!F7887&amp;"', '"&amp;DATA!G7887&amp;"', '"&amp;DATA!H7887&amp;"', "&amp;DATA!J7887&amp;");","")</f>
        <v/>
      </c>
    </row>
    <row r="7888" spans="1:1" ht="15" customHeight="1">
      <c r="A7888" s="1" t="str">
        <f>IF(NOT(ISBLANK(DATA!A7888)),"INSERT INTO SYSADM.PSAUTHITEM VALUES ('"&amp;$B$1&amp;DATA!A7888&amp;"', '"&amp;DATA!D7888&amp;"', '"&amp;DATA!E7888&amp;"', '"&amp;DATA!F7888&amp;"', '"&amp;DATA!G7888&amp;"', '"&amp;DATA!H7888&amp;"', "&amp;DATA!J7888&amp;");","")</f>
        <v/>
      </c>
    </row>
    <row r="7889" spans="1:1" ht="15" customHeight="1">
      <c r="A7889" s="1" t="str">
        <f>IF(NOT(ISBLANK(DATA!A7889)),"INSERT INTO SYSADM.PSAUTHITEM VALUES ('"&amp;$B$1&amp;DATA!A7889&amp;"', '"&amp;DATA!D7889&amp;"', '"&amp;DATA!E7889&amp;"', '"&amp;DATA!F7889&amp;"', '"&amp;DATA!G7889&amp;"', '"&amp;DATA!H7889&amp;"', "&amp;DATA!J7889&amp;");","")</f>
        <v/>
      </c>
    </row>
    <row r="7890" spans="1:1" ht="15" customHeight="1">
      <c r="A7890" s="1" t="str">
        <f>IF(NOT(ISBLANK(DATA!A7890)),"INSERT INTO SYSADM.PSAUTHITEM VALUES ('"&amp;$B$1&amp;DATA!A7890&amp;"', '"&amp;DATA!D7890&amp;"', '"&amp;DATA!E7890&amp;"', '"&amp;DATA!F7890&amp;"', '"&amp;DATA!G7890&amp;"', '"&amp;DATA!H7890&amp;"', "&amp;DATA!J7890&amp;");","")</f>
        <v/>
      </c>
    </row>
    <row r="7891" spans="1:1" ht="15" customHeight="1">
      <c r="A7891" s="1" t="str">
        <f>IF(NOT(ISBLANK(DATA!A7891)),"INSERT INTO SYSADM.PSAUTHITEM VALUES ('"&amp;$B$1&amp;DATA!A7891&amp;"', '"&amp;DATA!D7891&amp;"', '"&amp;DATA!E7891&amp;"', '"&amp;DATA!F7891&amp;"', '"&amp;DATA!G7891&amp;"', '"&amp;DATA!H7891&amp;"', "&amp;DATA!J7891&amp;");","")</f>
        <v/>
      </c>
    </row>
    <row r="7892" spans="1:1" ht="15" customHeight="1">
      <c r="A7892" s="1" t="str">
        <f>IF(NOT(ISBLANK(DATA!A7892)),"INSERT INTO SYSADM.PSAUTHITEM VALUES ('"&amp;$B$1&amp;DATA!A7892&amp;"', '"&amp;DATA!D7892&amp;"', '"&amp;DATA!E7892&amp;"', '"&amp;DATA!F7892&amp;"', '"&amp;DATA!G7892&amp;"', '"&amp;DATA!H7892&amp;"', "&amp;DATA!J7892&amp;");","")</f>
        <v/>
      </c>
    </row>
    <row r="7893" spans="1:1" ht="15" customHeight="1">
      <c r="A7893" s="1" t="str">
        <f>IF(NOT(ISBLANK(DATA!A7893)),"INSERT INTO SYSADM.PSAUTHITEM VALUES ('"&amp;$B$1&amp;DATA!A7893&amp;"', '"&amp;DATA!D7893&amp;"', '"&amp;DATA!E7893&amp;"', '"&amp;DATA!F7893&amp;"', '"&amp;DATA!G7893&amp;"', '"&amp;DATA!H7893&amp;"', "&amp;DATA!J7893&amp;");","")</f>
        <v/>
      </c>
    </row>
    <row r="7894" spans="1:1" ht="15" customHeight="1">
      <c r="A7894" s="1" t="str">
        <f>IF(NOT(ISBLANK(DATA!A7894)),"INSERT INTO SYSADM.PSAUTHITEM VALUES ('"&amp;$B$1&amp;DATA!A7894&amp;"', '"&amp;DATA!D7894&amp;"', '"&amp;DATA!E7894&amp;"', '"&amp;DATA!F7894&amp;"', '"&amp;DATA!G7894&amp;"', '"&amp;DATA!H7894&amp;"', "&amp;DATA!J7894&amp;");","")</f>
        <v/>
      </c>
    </row>
    <row r="7895" spans="1:1" ht="15" customHeight="1">
      <c r="A7895" s="1" t="str">
        <f>IF(NOT(ISBLANK(DATA!A7895)),"INSERT INTO SYSADM.PSAUTHITEM VALUES ('"&amp;$B$1&amp;DATA!A7895&amp;"', '"&amp;DATA!D7895&amp;"', '"&amp;DATA!E7895&amp;"', '"&amp;DATA!F7895&amp;"', '"&amp;DATA!G7895&amp;"', '"&amp;DATA!H7895&amp;"', "&amp;DATA!J7895&amp;");","")</f>
        <v/>
      </c>
    </row>
    <row r="7896" spans="1:1" ht="15" customHeight="1">
      <c r="A7896" s="1" t="str">
        <f>IF(NOT(ISBLANK(DATA!A7896)),"INSERT INTO SYSADM.PSAUTHITEM VALUES ('"&amp;$B$1&amp;DATA!A7896&amp;"', '"&amp;DATA!D7896&amp;"', '"&amp;DATA!E7896&amp;"', '"&amp;DATA!F7896&amp;"', '"&amp;DATA!G7896&amp;"', '"&amp;DATA!H7896&amp;"', "&amp;DATA!J7896&amp;");","")</f>
        <v/>
      </c>
    </row>
    <row r="7897" spans="1:1" ht="15" customHeight="1">
      <c r="A7897" s="1" t="str">
        <f>IF(NOT(ISBLANK(DATA!A7897)),"INSERT INTO SYSADM.PSAUTHITEM VALUES ('"&amp;$B$1&amp;DATA!A7897&amp;"', '"&amp;DATA!D7897&amp;"', '"&amp;DATA!E7897&amp;"', '"&amp;DATA!F7897&amp;"', '"&amp;DATA!G7897&amp;"', '"&amp;DATA!H7897&amp;"', "&amp;DATA!J7897&amp;");","")</f>
        <v/>
      </c>
    </row>
    <row r="7898" spans="1:1" ht="15" customHeight="1">
      <c r="A7898" s="1" t="str">
        <f>IF(NOT(ISBLANK(DATA!A7898)),"INSERT INTO SYSADM.PSAUTHITEM VALUES ('"&amp;$B$1&amp;DATA!A7898&amp;"', '"&amp;DATA!D7898&amp;"', '"&amp;DATA!E7898&amp;"', '"&amp;DATA!F7898&amp;"', '"&amp;DATA!G7898&amp;"', '"&amp;DATA!H7898&amp;"', "&amp;DATA!J7898&amp;");","")</f>
        <v/>
      </c>
    </row>
    <row r="7899" spans="1:1" ht="15" customHeight="1">
      <c r="A7899" s="1" t="str">
        <f>IF(NOT(ISBLANK(DATA!A7899)),"INSERT INTO SYSADM.PSAUTHITEM VALUES ('"&amp;$B$1&amp;DATA!A7899&amp;"', '"&amp;DATA!D7899&amp;"', '"&amp;DATA!E7899&amp;"', '"&amp;DATA!F7899&amp;"', '"&amp;DATA!G7899&amp;"', '"&amp;DATA!H7899&amp;"', "&amp;DATA!J7899&amp;");","")</f>
        <v/>
      </c>
    </row>
    <row r="7900" spans="1:1" ht="15" customHeight="1">
      <c r="A7900" s="1" t="str">
        <f>IF(NOT(ISBLANK(DATA!A7900)),"INSERT INTO SYSADM.PSAUTHITEM VALUES ('"&amp;$B$1&amp;DATA!A7900&amp;"', '"&amp;DATA!D7900&amp;"', '"&amp;DATA!E7900&amp;"', '"&amp;DATA!F7900&amp;"', '"&amp;DATA!G7900&amp;"', '"&amp;DATA!H7900&amp;"', "&amp;DATA!J7900&amp;");","")</f>
        <v/>
      </c>
    </row>
    <row r="7901" spans="1:1" ht="15" customHeight="1">
      <c r="A7901" s="1" t="str">
        <f>IF(NOT(ISBLANK(DATA!A7901)),"INSERT INTO SYSADM.PSAUTHITEM VALUES ('"&amp;$B$1&amp;DATA!A7901&amp;"', '"&amp;DATA!D7901&amp;"', '"&amp;DATA!E7901&amp;"', '"&amp;DATA!F7901&amp;"', '"&amp;DATA!G7901&amp;"', '"&amp;DATA!H7901&amp;"', "&amp;DATA!J7901&amp;");","")</f>
        <v/>
      </c>
    </row>
    <row r="7902" spans="1:1" ht="15" customHeight="1">
      <c r="A7902" s="1" t="str">
        <f>IF(NOT(ISBLANK(DATA!A7902)),"INSERT INTO SYSADM.PSAUTHITEM VALUES ('"&amp;$B$1&amp;DATA!A7902&amp;"', '"&amp;DATA!D7902&amp;"', '"&amp;DATA!E7902&amp;"', '"&amp;DATA!F7902&amp;"', '"&amp;DATA!G7902&amp;"', '"&amp;DATA!H7902&amp;"', "&amp;DATA!J7902&amp;");","")</f>
        <v/>
      </c>
    </row>
    <row r="7903" spans="1:1" ht="15" customHeight="1">
      <c r="A7903" s="1" t="str">
        <f>IF(NOT(ISBLANK(DATA!A7903)),"INSERT INTO SYSADM.PSAUTHITEM VALUES ('"&amp;$B$1&amp;DATA!A7903&amp;"', '"&amp;DATA!D7903&amp;"', '"&amp;DATA!E7903&amp;"', '"&amp;DATA!F7903&amp;"', '"&amp;DATA!G7903&amp;"', '"&amp;DATA!H7903&amp;"', "&amp;DATA!J7903&amp;");","")</f>
        <v/>
      </c>
    </row>
    <row r="7904" spans="1:1" ht="15" customHeight="1">
      <c r="A7904" s="1" t="str">
        <f>IF(NOT(ISBLANK(DATA!A7904)),"INSERT INTO SYSADM.PSAUTHITEM VALUES ('"&amp;$B$1&amp;DATA!A7904&amp;"', '"&amp;DATA!D7904&amp;"', '"&amp;DATA!E7904&amp;"', '"&amp;DATA!F7904&amp;"', '"&amp;DATA!G7904&amp;"', '"&amp;DATA!H7904&amp;"', "&amp;DATA!J7904&amp;");","")</f>
        <v/>
      </c>
    </row>
    <row r="7905" spans="1:1" ht="15" customHeight="1">
      <c r="A7905" s="1" t="str">
        <f>IF(NOT(ISBLANK(DATA!A7905)),"INSERT INTO SYSADM.PSAUTHITEM VALUES ('"&amp;$B$1&amp;DATA!A7905&amp;"', '"&amp;DATA!D7905&amp;"', '"&amp;DATA!E7905&amp;"', '"&amp;DATA!F7905&amp;"', '"&amp;DATA!G7905&amp;"', '"&amp;DATA!H7905&amp;"', "&amp;DATA!J7905&amp;");","")</f>
        <v/>
      </c>
    </row>
    <row r="7906" spans="1:1" ht="15" customHeight="1">
      <c r="A7906" s="1" t="str">
        <f>IF(NOT(ISBLANK(DATA!A7906)),"INSERT INTO SYSADM.PSAUTHITEM VALUES ('"&amp;$B$1&amp;DATA!A7906&amp;"', '"&amp;DATA!D7906&amp;"', '"&amp;DATA!E7906&amp;"', '"&amp;DATA!F7906&amp;"', '"&amp;DATA!G7906&amp;"', '"&amp;DATA!H7906&amp;"', "&amp;DATA!J7906&amp;");","")</f>
        <v/>
      </c>
    </row>
    <row r="7907" spans="1:1" ht="15" customHeight="1">
      <c r="A7907" s="1" t="str">
        <f>IF(NOT(ISBLANK(DATA!A7907)),"INSERT INTO SYSADM.PSAUTHITEM VALUES ('"&amp;$B$1&amp;DATA!A7907&amp;"', '"&amp;DATA!D7907&amp;"', '"&amp;DATA!E7907&amp;"', '"&amp;DATA!F7907&amp;"', '"&amp;DATA!G7907&amp;"', '"&amp;DATA!H7907&amp;"', "&amp;DATA!J7907&amp;");","")</f>
        <v/>
      </c>
    </row>
    <row r="7908" spans="1:1" ht="15" customHeight="1">
      <c r="A7908" s="1" t="str">
        <f>IF(NOT(ISBLANK(DATA!A7908)),"INSERT INTO SYSADM.PSAUTHITEM VALUES ('"&amp;$B$1&amp;DATA!A7908&amp;"', '"&amp;DATA!D7908&amp;"', '"&amp;DATA!E7908&amp;"', '"&amp;DATA!F7908&amp;"', '"&amp;DATA!G7908&amp;"', '"&amp;DATA!H7908&amp;"', "&amp;DATA!J7908&amp;");","")</f>
        <v/>
      </c>
    </row>
    <row r="7909" spans="1:1" ht="15" customHeight="1">
      <c r="A7909" s="1" t="str">
        <f>IF(NOT(ISBLANK(DATA!A7909)),"INSERT INTO SYSADM.PSAUTHITEM VALUES ('"&amp;$B$1&amp;DATA!A7909&amp;"', '"&amp;DATA!D7909&amp;"', '"&amp;DATA!E7909&amp;"', '"&amp;DATA!F7909&amp;"', '"&amp;DATA!G7909&amp;"', '"&amp;DATA!H7909&amp;"', "&amp;DATA!J7909&amp;");","")</f>
        <v/>
      </c>
    </row>
    <row r="7910" spans="1:1" ht="15" customHeight="1">
      <c r="A7910" s="1" t="str">
        <f>IF(NOT(ISBLANK(DATA!A7910)),"INSERT INTO SYSADM.PSAUTHITEM VALUES ('"&amp;$B$1&amp;DATA!A7910&amp;"', '"&amp;DATA!D7910&amp;"', '"&amp;DATA!E7910&amp;"', '"&amp;DATA!F7910&amp;"', '"&amp;DATA!G7910&amp;"', '"&amp;DATA!H7910&amp;"', "&amp;DATA!J7910&amp;");","")</f>
        <v/>
      </c>
    </row>
    <row r="7911" spans="1:1" ht="15" customHeight="1">
      <c r="A7911" s="1" t="str">
        <f>IF(NOT(ISBLANK(DATA!A7911)),"INSERT INTO SYSADM.PSAUTHITEM VALUES ('"&amp;$B$1&amp;DATA!A7911&amp;"', '"&amp;DATA!D7911&amp;"', '"&amp;DATA!E7911&amp;"', '"&amp;DATA!F7911&amp;"', '"&amp;DATA!G7911&amp;"', '"&amp;DATA!H7911&amp;"', "&amp;DATA!J7911&amp;");","")</f>
        <v/>
      </c>
    </row>
    <row r="7912" spans="1:1" ht="15" customHeight="1">
      <c r="A7912" s="1" t="str">
        <f>IF(NOT(ISBLANK(DATA!A7912)),"INSERT INTO SYSADM.PSAUTHITEM VALUES ('"&amp;$B$1&amp;DATA!A7912&amp;"', '"&amp;DATA!D7912&amp;"', '"&amp;DATA!E7912&amp;"', '"&amp;DATA!F7912&amp;"', '"&amp;DATA!G7912&amp;"', '"&amp;DATA!H7912&amp;"', "&amp;DATA!J7912&amp;");","")</f>
        <v/>
      </c>
    </row>
    <row r="7913" spans="1:1" ht="15" customHeight="1">
      <c r="A7913" s="1" t="str">
        <f>IF(NOT(ISBLANK(DATA!A7913)),"INSERT INTO SYSADM.PSAUTHITEM VALUES ('"&amp;$B$1&amp;DATA!A7913&amp;"', '"&amp;DATA!D7913&amp;"', '"&amp;DATA!E7913&amp;"', '"&amp;DATA!F7913&amp;"', '"&amp;DATA!G7913&amp;"', '"&amp;DATA!H7913&amp;"', "&amp;DATA!J7913&amp;");","")</f>
        <v/>
      </c>
    </row>
    <row r="7914" spans="1:1" ht="15" customHeight="1">
      <c r="A7914" s="1" t="str">
        <f>IF(NOT(ISBLANK(DATA!A7914)),"INSERT INTO SYSADM.PSAUTHITEM VALUES ('"&amp;$B$1&amp;DATA!A7914&amp;"', '"&amp;DATA!D7914&amp;"', '"&amp;DATA!E7914&amp;"', '"&amp;DATA!F7914&amp;"', '"&amp;DATA!G7914&amp;"', '"&amp;DATA!H7914&amp;"', "&amp;DATA!J7914&amp;");","")</f>
        <v/>
      </c>
    </row>
    <row r="7915" spans="1:1" ht="15" customHeight="1">
      <c r="A7915" s="1" t="str">
        <f>IF(NOT(ISBLANK(DATA!A7915)),"INSERT INTO SYSADM.PSAUTHITEM VALUES ('"&amp;$B$1&amp;DATA!A7915&amp;"', '"&amp;DATA!D7915&amp;"', '"&amp;DATA!E7915&amp;"', '"&amp;DATA!F7915&amp;"', '"&amp;DATA!G7915&amp;"', '"&amp;DATA!H7915&amp;"', "&amp;DATA!J7915&amp;");","")</f>
        <v/>
      </c>
    </row>
    <row r="7916" spans="1:1" ht="15" customHeight="1">
      <c r="A7916" s="1" t="str">
        <f>IF(NOT(ISBLANK(DATA!A7916)),"INSERT INTO SYSADM.PSAUTHITEM VALUES ('"&amp;$B$1&amp;DATA!A7916&amp;"', '"&amp;DATA!D7916&amp;"', '"&amp;DATA!E7916&amp;"', '"&amp;DATA!F7916&amp;"', '"&amp;DATA!G7916&amp;"', '"&amp;DATA!H7916&amp;"', "&amp;DATA!J7916&amp;");","")</f>
        <v/>
      </c>
    </row>
    <row r="7917" spans="1:1" ht="15" customHeight="1">
      <c r="A7917" s="1" t="str">
        <f>IF(NOT(ISBLANK(DATA!A7917)),"INSERT INTO SYSADM.PSAUTHITEM VALUES ('"&amp;$B$1&amp;DATA!A7917&amp;"', '"&amp;DATA!D7917&amp;"', '"&amp;DATA!E7917&amp;"', '"&amp;DATA!F7917&amp;"', '"&amp;DATA!G7917&amp;"', '"&amp;DATA!H7917&amp;"', "&amp;DATA!J7917&amp;");","")</f>
        <v/>
      </c>
    </row>
    <row r="7918" spans="1:1" ht="15" customHeight="1">
      <c r="A7918" s="1" t="str">
        <f>IF(NOT(ISBLANK(DATA!A7918)),"INSERT INTO SYSADM.PSAUTHITEM VALUES ('"&amp;$B$1&amp;DATA!A7918&amp;"', '"&amp;DATA!D7918&amp;"', '"&amp;DATA!E7918&amp;"', '"&amp;DATA!F7918&amp;"', '"&amp;DATA!G7918&amp;"', '"&amp;DATA!H7918&amp;"', "&amp;DATA!J7918&amp;");","")</f>
        <v/>
      </c>
    </row>
    <row r="7919" spans="1:1" ht="15" customHeight="1">
      <c r="A7919" s="1" t="str">
        <f>IF(NOT(ISBLANK(DATA!A7919)),"INSERT INTO SYSADM.PSAUTHITEM VALUES ('"&amp;$B$1&amp;DATA!A7919&amp;"', '"&amp;DATA!D7919&amp;"', '"&amp;DATA!E7919&amp;"', '"&amp;DATA!F7919&amp;"', '"&amp;DATA!G7919&amp;"', '"&amp;DATA!H7919&amp;"', "&amp;DATA!J7919&amp;");","")</f>
        <v/>
      </c>
    </row>
    <row r="7920" spans="1:1" ht="15" customHeight="1">
      <c r="A7920" s="1" t="str">
        <f>IF(NOT(ISBLANK(DATA!A7920)),"INSERT INTO SYSADM.PSAUTHITEM VALUES ('"&amp;$B$1&amp;DATA!A7920&amp;"', '"&amp;DATA!D7920&amp;"', '"&amp;DATA!E7920&amp;"', '"&amp;DATA!F7920&amp;"', '"&amp;DATA!G7920&amp;"', '"&amp;DATA!H7920&amp;"', "&amp;DATA!J7920&amp;");","")</f>
        <v/>
      </c>
    </row>
    <row r="7921" spans="1:1" ht="15" customHeight="1">
      <c r="A7921" s="1" t="str">
        <f>IF(NOT(ISBLANK(DATA!A7921)),"INSERT INTO SYSADM.PSAUTHITEM VALUES ('"&amp;$B$1&amp;DATA!A7921&amp;"', '"&amp;DATA!D7921&amp;"', '"&amp;DATA!E7921&amp;"', '"&amp;DATA!F7921&amp;"', '"&amp;DATA!G7921&amp;"', '"&amp;DATA!H7921&amp;"', "&amp;DATA!J7921&amp;");","")</f>
        <v/>
      </c>
    </row>
    <row r="7922" spans="1:1" ht="15" customHeight="1">
      <c r="A7922" s="1" t="str">
        <f>IF(NOT(ISBLANK(DATA!A7922)),"INSERT INTO SYSADM.PSAUTHITEM VALUES ('"&amp;$B$1&amp;DATA!A7922&amp;"', '"&amp;DATA!D7922&amp;"', '"&amp;DATA!E7922&amp;"', '"&amp;DATA!F7922&amp;"', '"&amp;DATA!G7922&amp;"', '"&amp;DATA!H7922&amp;"', "&amp;DATA!J7922&amp;");","")</f>
        <v/>
      </c>
    </row>
    <row r="7923" spans="1:1" ht="15" customHeight="1">
      <c r="A7923" s="1" t="str">
        <f>IF(NOT(ISBLANK(DATA!A7923)),"INSERT INTO SYSADM.PSAUTHITEM VALUES ('"&amp;$B$1&amp;DATA!A7923&amp;"', '"&amp;DATA!D7923&amp;"', '"&amp;DATA!E7923&amp;"', '"&amp;DATA!F7923&amp;"', '"&amp;DATA!G7923&amp;"', '"&amp;DATA!H7923&amp;"', "&amp;DATA!J7923&amp;");","")</f>
        <v/>
      </c>
    </row>
    <row r="7924" spans="1:1" ht="15" customHeight="1">
      <c r="A7924" s="1" t="str">
        <f>IF(NOT(ISBLANK(DATA!A7924)),"INSERT INTO SYSADM.PSAUTHITEM VALUES ('"&amp;$B$1&amp;DATA!A7924&amp;"', '"&amp;DATA!D7924&amp;"', '"&amp;DATA!E7924&amp;"', '"&amp;DATA!F7924&amp;"', '"&amp;DATA!G7924&amp;"', '"&amp;DATA!H7924&amp;"', "&amp;DATA!J7924&amp;");","")</f>
        <v/>
      </c>
    </row>
    <row r="7925" spans="1:1" ht="15" customHeight="1">
      <c r="A7925" s="1" t="str">
        <f>IF(NOT(ISBLANK(DATA!A7925)),"INSERT INTO SYSADM.PSAUTHITEM VALUES ('"&amp;$B$1&amp;DATA!A7925&amp;"', '"&amp;DATA!D7925&amp;"', '"&amp;DATA!E7925&amp;"', '"&amp;DATA!F7925&amp;"', '"&amp;DATA!G7925&amp;"', '"&amp;DATA!H7925&amp;"', "&amp;DATA!J7925&amp;");","")</f>
        <v/>
      </c>
    </row>
    <row r="7926" spans="1:1" ht="15" customHeight="1">
      <c r="A7926" s="1" t="str">
        <f>IF(NOT(ISBLANK(DATA!A7926)),"INSERT INTO SYSADM.PSAUTHITEM VALUES ('"&amp;$B$1&amp;DATA!A7926&amp;"', '"&amp;DATA!D7926&amp;"', '"&amp;DATA!E7926&amp;"', '"&amp;DATA!F7926&amp;"', '"&amp;DATA!G7926&amp;"', '"&amp;DATA!H7926&amp;"', "&amp;DATA!J7926&amp;");","")</f>
        <v/>
      </c>
    </row>
    <row r="7927" spans="1:1" ht="15" customHeight="1">
      <c r="A7927" s="1" t="str">
        <f>IF(NOT(ISBLANK(DATA!A7927)),"INSERT INTO SYSADM.PSAUTHITEM VALUES ('"&amp;$B$1&amp;DATA!A7927&amp;"', '"&amp;DATA!D7927&amp;"', '"&amp;DATA!E7927&amp;"', '"&amp;DATA!F7927&amp;"', '"&amp;DATA!G7927&amp;"', '"&amp;DATA!H7927&amp;"', "&amp;DATA!J7927&amp;");","")</f>
        <v/>
      </c>
    </row>
    <row r="7928" spans="1:1" ht="15" customHeight="1">
      <c r="A7928" s="1" t="str">
        <f>IF(NOT(ISBLANK(DATA!A7928)),"INSERT INTO SYSADM.PSAUTHITEM VALUES ('"&amp;$B$1&amp;DATA!A7928&amp;"', '"&amp;DATA!D7928&amp;"', '"&amp;DATA!E7928&amp;"', '"&amp;DATA!F7928&amp;"', '"&amp;DATA!G7928&amp;"', '"&amp;DATA!H7928&amp;"', "&amp;DATA!J7928&amp;");","")</f>
        <v/>
      </c>
    </row>
    <row r="7929" spans="1:1" ht="15" customHeight="1">
      <c r="A7929" s="1" t="str">
        <f>IF(NOT(ISBLANK(DATA!A7929)),"INSERT INTO SYSADM.PSAUTHITEM VALUES ('"&amp;$B$1&amp;DATA!A7929&amp;"', '"&amp;DATA!D7929&amp;"', '"&amp;DATA!E7929&amp;"', '"&amp;DATA!F7929&amp;"', '"&amp;DATA!G7929&amp;"', '"&amp;DATA!H7929&amp;"', "&amp;DATA!J7929&amp;");","")</f>
        <v/>
      </c>
    </row>
    <row r="7930" spans="1:1" ht="15" customHeight="1">
      <c r="A7930" s="1" t="str">
        <f>IF(NOT(ISBLANK(DATA!A7930)),"INSERT INTO SYSADM.PSAUTHITEM VALUES ('"&amp;$B$1&amp;DATA!A7930&amp;"', '"&amp;DATA!D7930&amp;"', '"&amp;DATA!E7930&amp;"', '"&amp;DATA!F7930&amp;"', '"&amp;DATA!G7930&amp;"', '"&amp;DATA!H7930&amp;"', "&amp;DATA!J7930&amp;");","")</f>
        <v/>
      </c>
    </row>
    <row r="7931" spans="1:1" ht="15" customHeight="1">
      <c r="A7931" s="1" t="str">
        <f>IF(NOT(ISBLANK(DATA!A7931)),"INSERT INTO SYSADM.PSAUTHITEM VALUES ('"&amp;$B$1&amp;DATA!A7931&amp;"', '"&amp;DATA!D7931&amp;"', '"&amp;DATA!E7931&amp;"', '"&amp;DATA!F7931&amp;"', '"&amp;DATA!G7931&amp;"', '"&amp;DATA!H7931&amp;"', "&amp;DATA!J7931&amp;");","")</f>
        <v/>
      </c>
    </row>
    <row r="7932" spans="1:1" ht="15" customHeight="1">
      <c r="A7932" s="1" t="str">
        <f>IF(NOT(ISBLANK(DATA!A7932)),"INSERT INTO SYSADM.PSAUTHITEM VALUES ('"&amp;$B$1&amp;DATA!A7932&amp;"', '"&amp;DATA!D7932&amp;"', '"&amp;DATA!E7932&amp;"', '"&amp;DATA!F7932&amp;"', '"&amp;DATA!G7932&amp;"', '"&amp;DATA!H7932&amp;"', "&amp;DATA!J7932&amp;");","")</f>
        <v/>
      </c>
    </row>
    <row r="7933" spans="1:1" ht="15" customHeight="1">
      <c r="A7933" s="1" t="str">
        <f>IF(NOT(ISBLANK(DATA!A7933)),"INSERT INTO SYSADM.PSAUTHITEM VALUES ('"&amp;$B$1&amp;DATA!A7933&amp;"', '"&amp;DATA!D7933&amp;"', '"&amp;DATA!E7933&amp;"', '"&amp;DATA!F7933&amp;"', '"&amp;DATA!G7933&amp;"', '"&amp;DATA!H7933&amp;"', "&amp;DATA!J7933&amp;");","")</f>
        <v/>
      </c>
    </row>
    <row r="7934" spans="1:1" ht="15" customHeight="1">
      <c r="A7934" s="1" t="str">
        <f>IF(NOT(ISBLANK(DATA!A7934)),"INSERT INTO SYSADM.PSAUTHITEM VALUES ('"&amp;$B$1&amp;DATA!A7934&amp;"', '"&amp;DATA!D7934&amp;"', '"&amp;DATA!E7934&amp;"', '"&amp;DATA!F7934&amp;"', '"&amp;DATA!G7934&amp;"', '"&amp;DATA!H7934&amp;"', "&amp;DATA!J7934&amp;");","")</f>
        <v/>
      </c>
    </row>
    <row r="7935" spans="1:1" ht="15" customHeight="1">
      <c r="A7935" s="1" t="str">
        <f>IF(NOT(ISBLANK(DATA!A7935)),"INSERT INTO SYSADM.PSAUTHITEM VALUES ('"&amp;$B$1&amp;DATA!A7935&amp;"', '"&amp;DATA!D7935&amp;"', '"&amp;DATA!E7935&amp;"', '"&amp;DATA!F7935&amp;"', '"&amp;DATA!G7935&amp;"', '"&amp;DATA!H7935&amp;"', "&amp;DATA!J7935&amp;");","")</f>
        <v/>
      </c>
    </row>
    <row r="7936" spans="1:1" ht="15" customHeight="1">
      <c r="A7936" s="1" t="str">
        <f>IF(NOT(ISBLANK(DATA!A7936)),"INSERT INTO SYSADM.PSAUTHITEM VALUES ('"&amp;$B$1&amp;DATA!A7936&amp;"', '"&amp;DATA!D7936&amp;"', '"&amp;DATA!E7936&amp;"', '"&amp;DATA!F7936&amp;"', '"&amp;DATA!G7936&amp;"', '"&amp;DATA!H7936&amp;"', "&amp;DATA!J7936&amp;");","")</f>
        <v/>
      </c>
    </row>
    <row r="7937" spans="1:1" ht="15" customHeight="1">
      <c r="A7937" s="1" t="str">
        <f>IF(NOT(ISBLANK(DATA!A7937)),"INSERT INTO SYSADM.PSAUTHITEM VALUES ('"&amp;$B$1&amp;DATA!A7937&amp;"', '"&amp;DATA!D7937&amp;"', '"&amp;DATA!E7937&amp;"', '"&amp;DATA!F7937&amp;"', '"&amp;DATA!G7937&amp;"', '"&amp;DATA!H7937&amp;"', "&amp;DATA!J7937&amp;");","")</f>
        <v/>
      </c>
    </row>
    <row r="7938" spans="1:1" ht="15" customHeight="1">
      <c r="A7938" s="1" t="str">
        <f>IF(NOT(ISBLANK(DATA!A7938)),"INSERT INTO SYSADM.PSAUTHITEM VALUES ('"&amp;$B$1&amp;DATA!A7938&amp;"', '"&amp;DATA!D7938&amp;"', '"&amp;DATA!E7938&amp;"', '"&amp;DATA!F7938&amp;"', '"&amp;DATA!G7938&amp;"', '"&amp;DATA!H7938&amp;"', "&amp;DATA!J7938&amp;");","")</f>
        <v/>
      </c>
    </row>
    <row r="7939" spans="1:1" ht="15" customHeight="1">
      <c r="A7939" s="1" t="str">
        <f>IF(NOT(ISBLANK(DATA!A7939)),"INSERT INTO SYSADM.PSAUTHITEM VALUES ('"&amp;$B$1&amp;DATA!A7939&amp;"', '"&amp;DATA!D7939&amp;"', '"&amp;DATA!E7939&amp;"', '"&amp;DATA!F7939&amp;"', '"&amp;DATA!G7939&amp;"', '"&amp;DATA!H7939&amp;"', "&amp;DATA!J7939&amp;");","")</f>
        <v/>
      </c>
    </row>
    <row r="7940" spans="1:1" ht="15" customHeight="1">
      <c r="A7940" s="1" t="str">
        <f>IF(NOT(ISBLANK(DATA!A7940)),"INSERT INTO SYSADM.PSAUTHITEM VALUES ('"&amp;$B$1&amp;DATA!A7940&amp;"', '"&amp;DATA!D7940&amp;"', '"&amp;DATA!E7940&amp;"', '"&amp;DATA!F7940&amp;"', '"&amp;DATA!G7940&amp;"', '"&amp;DATA!H7940&amp;"', "&amp;DATA!J7940&amp;");","")</f>
        <v/>
      </c>
    </row>
    <row r="7941" spans="1:1" ht="15" customHeight="1">
      <c r="A7941" s="1" t="str">
        <f>IF(NOT(ISBLANK(DATA!A7941)),"INSERT INTO SYSADM.PSAUTHITEM VALUES ('"&amp;$B$1&amp;DATA!A7941&amp;"', '"&amp;DATA!D7941&amp;"', '"&amp;DATA!E7941&amp;"', '"&amp;DATA!F7941&amp;"', '"&amp;DATA!G7941&amp;"', '"&amp;DATA!H7941&amp;"', "&amp;DATA!J7941&amp;");","")</f>
        <v/>
      </c>
    </row>
    <row r="7942" spans="1:1" ht="15" customHeight="1">
      <c r="A7942" s="1" t="str">
        <f>IF(NOT(ISBLANK(DATA!A7942)),"INSERT INTO SYSADM.PSAUTHITEM VALUES ('"&amp;$B$1&amp;DATA!A7942&amp;"', '"&amp;DATA!D7942&amp;"', '"&amp;DATA!E7942&amp;"', '"&amp;DATA!F7942&amp;"', '"&amp;DATA!G7942&amp;"', '"&amp;DATA!H7942&amp;"', "&amp;DATA!J7942&amp;");","")</f>
        <v/>
      </c>
    </row>
    <row r="7943" spans="1:1" ht="15" customHeight="1">
      <c r="A7943" s="1" t="str">
        <f>IF(NOT(ISBLANK(DATA!A7943)),"INSERT INTO SYSADM.PSAUTHITEM VALUES ('"&amp;$B$1&amp;DATA!A7943&amp;"', '"&amp;DATA!D7943&amp;"', '"&amp;DATA!E7943&amp;"', '"&amp;DATA!F7943&amp;"', '"&amp;DATA!G7943&amp;"', '"&amp;DATA!H7943&amp;"', "&amp;DATA!J7943&amp;");","")</f>
        <v/>
      </c>
    </row>
    <row r="7944" spans="1:1" ht="15" customHeight="1">
      <c r="A7944" s="1" t="str">
        <f>IF(NOT(ISBLANK(DATA!A7944)),"INSERT INTO SYSADM.PSAUTHITEM VALUES ('"&amp;$B$1&amp;DATA!A7944&amp;"', '"&amp;DATA!D7944&amp;"', '"&amp;DATA!E7944&amp;"', '"&amp;DATA!F7944&amp;"', '"&amp;DATA!G7944&amp;"', '"&amp;DATA!H7944&amp;"', "&amp;DATA!J7944&amp;");","")</f>
        <v/>
      </c>
    </row>
    <row r="7945" spans="1:1" ht="15" customHeight="1">
      <c r="A7945" s="1" t="str">
        <f>IF(NOT(ISBLANK(DATA!A7945)),"INSERT INTO SYSADM.PSAUTHITEM VALUES ('"&amp;$B$1&amp;DATA!A7945&amp;"', '"&amp;DATA!D7945&amp;"', '"&amp;DATA!E7945&amp;"', '"&amp;DATA!F7945&amp;"', '"&amp;DATA!G7945&amp;"', '"&amp;DATA!H7945&amp;"', "&amp;DATA!J7945&amp;");","")</f>
        <v/>
      </c>
    </row>
    <row r="7946" spans="1:1" ht="15" customHeight="1">
      <c r="A7946" s="1" t="str">
        <f>IF(NOT(ISBLANK(DATA!A7946)),"INSERT INTO SYSADM.PSAUTHITEM VALUES ('"&amp;$B$1&amp;DATA!A7946&amp;"', '"&amp;DATA!D7946&amp;"', '"&amp;DATA!E7946&amp;"', '"&amp;DATA!F7946&amp;"', '"&amp;DATA!G7946&amp;"', '"&amp;DATA!H7946&amp;"', "&amp;DATA!J7946&amp;");","")</f>
        <v/>
      </c>
    </row>
    <row r="7947" spans="1:1" ht="15" customHeight="1">
      <c r="A7947" s="1" t="str">
        <f>IF(NOT(ISBLANK(DATA!A7947)),"INSERT INTO SYSADM.PSAUTHITEM VALUES ('"&amp;$B$1&amp;DATA!A7947&amp;"', '"&amp;DATA!D7947&amp;"', '"&amp;DATA!E7947&amp;"', '"&amp;DATA!F7947&amp;"', '"&amp;DATA!G7947&amp;"', '"&amp;DATA!H7947&amp;"', "&amp;DATA!J7947&amp;");","")</f>
        <v/>
      </c>
    </row>
    <row r="7948" spans="1:1" ht="15" customHeight="1">
      <c r="A7948" s="1" t="str">
        <f>IF(NOT(ISBLANK(DATA!A7948)),"INSERT INTO SYSADM.PSAUTHITEM VALUES ('"&amp;$B$1&amp;DATA!A7948&amp;"', '"&amp;DATA!D7948&amp;"', '"&amp;DATA!E7948&amp;"', '"&amp;DATA!F7948&amp;"', '"&amp;DATA!G7948&amp;"', '"&amp;DATA!H7948&amp;"', "&amp;DATA!J7948&amp;");","")</f>
        <v/>
      </c>
    </row>
    <row r="7949" spans="1:1" ht="15" customHeight="1">
      <c r="A7949" s="1" t="str">
        <f>IF(NOT(ISBLANK(DATA!A7949)),"INSERT INTO SYSADM.PSAUTHITEM VALUES ('"&amp;$B$1&amp;DATA!A7949&amp;"', '"&amp;DATA!D7949&amp;"', '"&amp;DATA!E7949&amp;"', '"&amp;DATA!F7949&amp;"', '"&amp;DATA!G7949&amp;"', '"&amp;DATA!H7949&amp;"', "&amp;DATA!J7949&amp;");","")</f>
        <v/>
      </c>
    </row>
    <row r="7950" spans="1:1" ht="15" customHeight="1">
      <c r="A7950" s="1" t="str">
        <f>IF(NOT(ISBLANK(DATA!A7950)),"INSERT INTO SYSADM.PSAUTHITEM VALUES ('"&amp;$B$1&amp;DATA!A7950&amp;"', '"&amp;DATA!D7950&amp;"', '"&amp;DATA!E7950&amp;"', '"&amp;DATA!F7950&amp;"', '"&amp;DATA!G7950&amp;"', '"&amp;DATA!H7950&amp;"', "&amp;DATA!J7950&amp;");","")</f>
        <v/>
      </c>
    </row>
    <row r="7951" spans="1:1" ht="15" customHeight="1">
      <c r="A7951" s="1" t="str">
        <f>IF(NOT(ISBLANK(DATA!A7951)),"INSERT INTO SYSADM.PSAUTHITEM VALUES ('"&amp;$B$1&amp;DATA!A7951&amp;"', '"&amp;DATA!D7951&amp;"', '"&amp;DATA!E7951&amp;"', '"&amp;DATA!F7951&amp;"', '"&amp;DATA!G7951&amp;"', '"&amp;DATA!H7951&amp;"', "&amp;DATA!J7951&amp;");","")</f>
        <v/>
      </c>
    </row>
    <row r="7952" spans="1:1" ht="15" customHeight="1">
      <c r="A7952" s="1" t="str">
        <f>IF(NOT(ISBLANK(DATA!A7952)),"INSERT INTO SYSADM.PSAUTHITEM VALUES ('"&amp;$B$1&amp;DATA!A7952&amp;"', '"&amp;DATA!D7952&amp;"', '"&amp;DATA!E7952&amp;"', '"&amp;DATA!F7952&amp;"', '"&amp;DATA!G7952&amp;"', '"&amp;DATA!H7952&amp;"', "&amp;DATA!J7952&amp;");","")</f>
        <v/>
      </c>
    </row>
    <row r="7953" spans="1:1" ht="15" customHeight="1">
      <c r="A7953" s="1" t="str">
        <f>IF(NOT(ISBLANK(DATA!A7953)),"INSERT INTO SYSADM.PSAUTHITEM VALUES ('"&amp;$B$1&amp;DATA!A7953&amp;"', '"&amp;DATA!D7953&amp;"', '"&amp;DATA!E7953&amp;"', '"&amp;DATA!F7953&amp;"', '"&amp;DATA!G7953&amp;"', '"&amp;DATA!H7953&amp;"', "&amp;DATA!J7953&amp;");","")</f>
        <v/>
      </c>
    </row>
    <row r="7954" spans="1:1" ht="15" customHeight="1">
      <c r="A7954" s="1" t="str">
        <f>IF(NOT(ISBLANK(DATA!A7954)),"INSERT INTO SYSADM.PSAUTHITEM VALUES ('"&amp;$B$1&amp;DATA!A7954&amp;"', '"&amp;DATA!D7954&amp;"', '"&amp;DATA!E7954&amp;"', '"&amp;DATA!F7954&amp;"', '"&amp;DATA!G7954&amp;"', '"&amp;DATA!H7954&amp;"', "&amp;DATA!J7954&amp;");","")</f>
        <v/>
      </c>
    </row>
    <row r="7955" spans="1:1" ht="15" customHeight="1">
      <c r="A7955" s="1" t="str">
        <f>IF(NOT(ISBLANK(DATA!A7955)),"INSERT INTO SYSADM.PSAUTHITEM VALUES ('"&amp;$B$1&amp;DATA!A7955&amp;"', '"&amp;DATA!D7955&amp;"', '"&amp;DATA!E7955&amp;"', '"&amp;DATA!F7955&amp;"', '"&amp;DATA!G7955&amp;"', '"&amp;DATA!H7955&amp;"', "&amp;DATA!J7955&amp;");","")</f>
        <v/>
      </c>
    </row>
    <row r="7956" spans="1:1" ht="15" customHeight="1">
      <c r="A7956" s="1" t="str">
        <f>IF(NOT(ISBLANK(DATA!A7956)),"INSERT INTO SYSADM.PSAUTHITEM VALUES ('"&amp;$B$1&amp;DATA!A7956&amp;"', '"&amp;DATA!D7956&amp;"', '"&amp;DATA!E7956&amp;"', '"&amp;DATA!F7956&amp;"', '"&amp;DATA!G7956&amp;"', '"&amp;DATA!H7956&amp;"', "&amp;DATA!J7956&amp;");","")</f>
        <v/>
      </c>
    </row>
    <row r="7957" spans="1:1" ht="15" customHeight="1">
      <c r="A7957" s="1" t="str">
        <f>IF(NOT(ISBLANK(DATA!A7957)),"INSERT INTO SYSADM.PSAUTHITEM VALUES ('"&amp;$B$1&amp;DATA!A7957&amp;"', '"&amp;DATA!D7957&amp;"', '"&amp;DATA!E7957&amp;"', '"&amp;DATA!F7957&amp;"', '"&amp;DATA!G7957&amp;"', '"&amp;DATA!H7957&amp;"', "&amp;DATA!J7957&amp;");","")</f>
        <v/>
      </c>
    </row>
    <row r="7958" spans="1:1" ht="15" customHeight="1">
      <c r="A7958" s="1" t="str">
        <f>IF(NOT(ISBLANK(DATA!A7958)),"INSERT INTO SYSADM.PSAUTHITEM VALUES ('"&amp;$B$1&amp;DATA!A7958&amp;"', '"&amp;DATA!D7958&amp;"', '"&amp;DATA!E7958&amp;"', '"&amp;DATA!F7958&amp;"', '"&amp;DATA!G7958&amp;"', '"&amp;DATA!H7958&amp;"', "&amp;DATA!J7958&amp;");","")</f>
        <v/>
      </c>
    </row>
    <row r="7959" spans="1:1" ht="15" customHeight="1">
      <c r="A7959" s="1" t="str">
        <f>IF(NOT(ISBLANK(DATA!A7959)),"INSERT INTO SYSADM.PSAUTHITEM VALUES ('"&amp;$B$1&amp;DATA!A7959&amp;"', '"&amp;DATA!D7959&amp;"', '"&amp;DATA!E7959&amp;"', '"&amp;DATA!F7959&amp;"', '"&amp;DATA!G7959&amp;"', '"&amp;DATA!H7959&amp;"', "&amp;DATA!J7959&amp;");","")</f>
        <v/>
      </c>
    </row>
    <row r="7960" spans="1:1" ht="15" customHeight="1">
      <c r="A7960" s="1" t="str">
        <f>IF(NOT(ISBLANK(DATA!A7960)),"INSERT INTO SYSADM.PSAUTHITEM VALUES ('"&amp;$B$1&amp;DATA!A7960&amp;"', '"&amp;DATA!D7960&amp;"', '"&amp;DATA!E7960&amp;"', '"&amp;DATA!F7960&amp;"', '"&amp;DATA!G7960&amp;"', '"&amp;DATA!H7960&amp;"', "&amp;DATA!J7960&amp;");","")</f>
        <v/>
      </c>
    </row>
    <row r="7961" spans="1:1" ht="15" customHeight="1">
      <c r="A7961" s="1" t="str">
        <f>IF(NOT(ISBLANK(DATA!A7961)),"INSERT INTO SYSADM.PSAUTHITEM VALUES ('"&amp;$B$1&amp;DATA!A7961&amp;"', '"&amp;DATA!D7961&amp;"', '"&amp;DATA!E7961&amp;"', '"&amp;DATA!F7961&amp;"', '"&amp;DATA!G7961&amp;"', '"&amp;DATA!H7961&amp;"', "&amp;DATA!J7961&amp;");","")</f>
        <v/>
      </c>
    </row>
    <row r="7962" spans="1:1" ht="15" customHeight="1">
      <c r="A7962" s="1" t="str">
        <f>IF(NOT(ISBLANK(DATA!A7962)),"INSERT INTO SYSADM.PSAUTHITEM VALUES ('"&amp;$B$1&amp;DATA!A7962&amp;"', '"&amp;DATA!D7962&amp;"', '"&amp;DATA!E7962&amp;"', '"&amp;DATA!F7962&amp;"', '"&amp;DATA!G7962&amp;"', '"&amp;DATA!H7962&amp;"', "&amp;DATA!J7962&amp;");","")</f>
        <v/>
      </c>
    </row>
    <row r="7963" spans="1:1" ht="15" customHeight="1">
      <c r="A7963" s="1" t="str">
        <f>IF(NOT(ISBLANK(DATA!A7963)),"INSERT INTO SYSADM.PSAUTHITEM VALUES ('"&amp;$B$1&amp;DATA!A7963&amp;"', '"&amp;DATA!D7963&amp;"', '"&amp;DATA!E7963&amp;"', '"&amp;DATA!F7963&amp;"', '"&amp;DATA!G7963&amp;"', '"&amp;DATA!H7963&amp;"', "&amp;DATA!J7963&amp;");","")</f>
        <v/>
      </c>
    </row>
    <row r="7964" spans="1:1" ht="15" customHeight="1">
      <c r="A7964" s="1" t="str">
        <f>IF(NOT(ISBLANK(DATA!A7964)),"INSERT INTO SYSADM.PSAUTHITEM VALUES ('"&amp;$B$1&amp;DATA!A7964&amp;"', '"&amp;DATA!D7964&amp;"', '"&amp;DATA!E7964&amp;"', '"&amp;DATA!F7964&amp;"', '"&amp;DATA!G7964&amp;"', '"&amp;DATA!H7964&amp;"', "&amp;DATA!J7964&amp;");","")</f>
        <v/>
      </c>
    </row>
    <row r="7965" spans="1:1" ht="15" customHeight="1">
      <c r="A7965" s="1" t="str">
        <f>IF(NOT(ISBLANK(DATA!A7965)),"INSERT INTO SYSADM.PSAUTHITEM VALUES ('"&amp;$B$1&amp;DATA!A7965&amp;"', '"&amp;DATA!D7965&amp;"', '"&amp;DATA!E7965&amp;"', '"&amp;DATA!F7965&amp;"', '"&amp;DATA!G7965&amp;"', '"&amp;DATA!H7965&amp;"', "&amp;DATA!J7965&amp;");","")</f>
        <v/>
      </c>
    </row>
    <row r="7966" spans="1:1" ht="15" customHeight="1">
      <c r="A7966" s="1" t="str">
        <f>IF(NOT(ISBLANK(DATA!A7966)),"INSERT INTO SYSADM.PSAUTHITEM VALUES ('"&amp;$B$1&amp;DATA!A7966&amp;"', '"&amp;DATA!D7966&amp;"', '"&amp;DATA!E7966&amp;"', '"&amp;DATA!F7966&amp;"', '"&amp;DATA!G7966&amp;"', '"&amp;DATA!H7966&amp;"', "&amp;DATA!J7966&amp;");","")</f>
        <v/>
      </c>
    </row>
    <row r="7967" spans="1:1" ht="15" customHeight="1">
      <c r="A7967" s="1" t="str">
        <f>IF(NOT(ISBLANK(DATA!A7967)),"INSERT INTO SYSADM.PSAUTHITEM VALUES ('"&amp;$B$1&amp;DATA!A7967&amp;"', '"&amp;DATA!D7967&amp;"', '"&amp;DATA!E7967&amp;"', '"&amp;DATA!F7967&amp;"', '"&amp;DATA!G7967&amp;"', '"&amp;DATA!H7967&amp;"', "&amp;DATA!J7967&amp;");","")</f>
        <v/>
      </c>
    </row>
    <row r="7968" spans="1:1" ht="15" customHeight="1">
      <c r="A7968" s="1" t="str">
        <f>IF(NOT(ISBLANK(DATA!A7968)),"INSERT INTO SYSADM.PSAUTHITEM VALUES ('"&amp;$B$1&amp;DATA!A7968&amp;"', '"&amp;DATA!D7968&amp;"', '"&amp;DATA!E7968&amp;"', '"&amp;DATA!F7968&amp;"', '"&amp;DATA!G7968&amp;"', '"&amp;DATA!H7968&amp;"', "&amp;DATA!J7968&amp;");","")</f>
        <v/>
      </c>
    </row>
    <row r="7969" spans="1:1" ht="15" customHeight="1">
      <c r="A7969" s="1" t="str">
        <f>IF(NOT(ISBLANK(DATA!A7969)),"INSERT INTO SYSADM.PSAUTHITEM VALUES ('"&amp;$B$1&amp;DATA!A7969&amp;"', '"&amp;DATA!D7969&amp;"', '"&amp;DATA!E7969&amp;"', '"&amp;DATA!F7969&amp;"', '"&amp;DATA!G7969&amp;"', '"&amp;DATA!H7969&amp;"', "&amp;DATA!J7969&amp;");","")</f>
        <v/>
      </c>
    </row>
    <row r="7970" spans="1:1" ht="15" customHeight="1">
      <c r="A7970" s="1" t="str">
        <f>IF(NOT(ISBLANK(DATA!A7970)),"INSERT INTO SYSADM.PSAUTHITEM VALUES ('"&amp;$B$1&amp;DATA!A7970&amp;"', '"&amp;DATA!D7970&amp;"', '"&amp;DATA!E7970&amp;"', '"&amp;DATA!F7970&amp;"', '"&amp;DATA!G7970&amp;"', '"&amp;DATA!H7970&amp;"', "&amp;DATA!J7970&amp;");","")</f>
        <v/>
      </c>
    </row>
    <row r="7971" spans="1:1" ht="15" customHeight="1">
      <c r="A7971" s="1" t="str">
        <f>IF(NOT(ISBLANK(DATA!A7971)),"INSERT INTO SYSADM.PSAUTHITEM VALUES ('"&amp;$B$1&amp;DATA!A7971&amp;"', '"&amp;DATA!D7971&amp;"', '"&amp;DATA!E7971&amp;"', '"&amp;DATA!F7971&amp;"', '"&amp;DATA!G7971&amp;"', '"&amp;DATA!H7971&amp;"', "&amp;DATA!J7971&amp;");","")</f>
        <v/>
      </c>
    </row>
    <row r="7972" spans="1:1" ht="15" customHeight="1">
      <c r="A7972" s="1" t="str">
        <f>IF(NOT(ISBLANK(DATA!A7972)),"INSERT INTO SYSADM.PSAUTHITEM VALUES ('"&amp;$B$1&amp;DATA!A7972&amp;"', '"&amp;DATA!D7972&amp;"', '"&amp;DATA!E7972&amp;"', '"&amp;DATA!F7972&amp;"', '"&amp;DATA!G7972&amp;"', '"&amp;DATA!H7972&amp;"', "&amp;DATA!J7972&amp;");","")</f>
        <v/>
      </c>
    </row>
    <row r="7973" spans="1:1" ht="15" customHeight="1">
      <c r="A7973" s="1" t="str">
        <f>IF(NOT(ISBLANK(DATA!A7973)),"INSERT INTO SYSADM.PSAUTHITEM VALUES ('"&amp;$B$1&amp;DATA!A7973&amp;"', '"&amp;DATA!D7973&amp;"', '"&amp;DATA!E7973&amp;"', '"&amp;DATA!F7973&amp;"', '"&amp;DATA!G7973&amp;"', '"&amp;DATA!H7973&amp;"', "&amp;DATA!J7973&amp;");","")</f>
        <v/>
      </c>
    </row>
    <row r="7974" spans="1:1" ht="15" customHeight="1">
      <c r="A7974" s="1" t="str">
        <f>IF(NOT(ISBLANK(DATA!A7974)),"INSERT INTO SYSADM.PSAUTHITEM VALUES ('"&amp;$B$1&amp;DATA!A7974&amp;"', '"&amp;DATA!D7974&amp;"', '"&amp;DATA!E7974&amp;"', '"&amp;DATA!F7974&amp;"', '"&amp;DATA!G7974&amp;"', '"&amp;DATA!H7974&amp;"', "&amp;DATA!J7974&amp;");","")</f>
        <v/>
      </c>
    </row>
    <row r="7975" spans="1:1" ht="15" customHeight="1">
      <c r="A7975" s="1" t="str">
        <f>IF(NOT(ISBLANK(DATA!A7975)),"INSERT INTO SYSADM.PSAUTHITEM VALUES ('"&amp;$B$1&amp;DATA!A7975&amp;"', '"&amp;DATA!D7975&amp;"', '"&amp;DATA!E7975&amp;"', '"&amp;DATA!F7975&amp;"', '"&amp;DATA!G7975&amp;"', '"&amp;DATA!H7975&amp;"', "&amp;DATA!J7975&amp;");","")</f>
        <v/>
      </c>
    </row>
    <row r="7976" spans="1:1" ht="15" customHeight="1">
      <c r="A7976" s="1" t="str">
        <f>IF(NOT(ISBLANK(DATA!A7976)),"INSERT INTO SYSADM.PSAUTHITEM VALUES ('"&amp;$B$1&amp;DATA!A7976&amp;"', '"&amp;DATA!D7976&amp;"', '"&amp;DATA!E7976&amp;"', '"&amp;DATA!F7976&amp;"', '"&amp;DATA!G7976&amp;"', '"&amp;DATA!H7976&amp;"', "&amp;DATA!J7976&amp;");","")</f>
        <v/>
      </c>
    </row>
    <row r="7977" spans="1:1" ht="15" customHeight="1">
      <c r="A7977" s="1" t="str">
        <f>IF(NOT(ISBLANK(DATA!A7977)),"INSERT INTO SYSADM.PSAUTHITEM VALUES ('"&amp;$B$1&amp;DATA!A7977&amp;"', '"&amp;DATA!D7977&amp;"', '"&amp;DATA!E7977&amp;"', '"&amp;DATA!F7977&amp;"', '"&amp;DATA!G7977&amp;"', '"&amp;DATA!H7977&amp;"', "&amp;DATA!J7977&amp;");","")</f>
        <v/>
      </c>
    </row>
    <row r="7978" spans="1:1" ht="15" customHeight="1">
      <c r="A7978" s="1" t="str">
        <f>IF(NOT(ISBLANK(DATA!A7978)),"INSERT INTO SYSADM.PSAUTHITEM VALUES ('"&amp;$B$1&amp;DATA!A7978&amp;"', '"&amp;DATA!D7978&amp;"', '"&amp;DATA!E7978&amp;"', '"&amp;DATA!F7978&amp;"', '"&amp;DATA!G7978&amp;"', '"&amp;DATA!H7978&amp;"', "&amp;DATA!J7978&amp;");","")</f>
        <v/>
      </c>
    </row>
    <row r="7979" spans="1:1" ht="15" customHeight="1">
      <c r="A7979" s="1" t="str">
        <f>IF(NOT(ISBLANK(DATA!A7979)),"INSERT INTO SYSADM.PSAUTHITEM VALUES ('"&amp;$B$1&amp;DATA!A7979&amp;"', '"&amp;DATA!D7979&amp;"', '"&amp;DATA!E7979&amp;"', '"&amp;DATA!F7979&amp;"', '"&amp;DATA!G7979&amp;"', '"&amp;DATA!H7979&amp;"', "&amp;DATA!J7979&amp;");","")</f>
        <v/>
      </c>
    </row>
    <row r="7980" spans="1:1" ht="15" customHeight="1">
      <c r="A7980" s="1" t="str">
        <f>IF(NOT(ISBLANK(DATA!A7980)),"INSERT INTO SYSADM.PSAUTHITEM VALUES ('"&amp;$B$1&amp;DATA!A7980&amp;"', '"&amp;DATA!D7980&amp;"', '"&amp;DATA!E7980&amp;"', '"&amp;DATA!F7980&amp;"', '"&amp;DATA!G7980&amp;"', '"&amp;DATA!H7980&amp;"', "&amp;DATA!J7980&amp;");","")</f>
        <v/>
      </c>
    </row>
    <row r="7981" spans="1:1" ht="15" customHeight="1">
      <c r="A7981" s="1" t="str">
        <f>IF(NOT(ISBLANK(DATA!A7981)),"INSERT INTO SYSADM.PSAUTHITEM VALUES ('"&amp;$B$1&amp;DATA!A7981&amp;"', '"&amp;DATA!D7981&amp;"', '"&amp;DATA!E7981&amp;"', '"&amp;DATA!F7981&amp;"', '"&amp;DATA!G7981&amp;"', '"&amp;DATA!H7981&amp;"', "&amp;DATA!J7981&amp;");","")</f>
        <v/>
      </c>
    </row>
    <row r="7982" spans="1:1" ht="15" customHeight="1">
      <c r="A7982" s="1" t="str">
        <f>IF(NOT(ISBLANK(DATA!A7982)),"INSERT INTO SYSADM.PSAUTHITEM VALUES ('"&amp;$B$1&amp;DATA!A7982&amp;"', '"&amp;DATA!D7982&amp;"', '"&amp;DATA!E7982&amp;"', '"&amp;DATA!F7982&amp;"', '"&amp;DATA!G7982&amp;"', '"&amp;DATA!H7982&amp;"', "&amp;DATA!J7982&amp;");","")</f>
        <v/>
      </c>
    </row>
    <row r="7983" spans="1:1" ht="15" customHeight="1">
      <c r="A7983" s="1" t="str">
        <f>IF(NOT(ISBLANK(DATA!A7983)),"INSERT INTO SYSADM.PSAUTHITEM VALUES ('"&amp;$B$1&amp;DATA!A7983&amp;"', '"&amp;DATA!D7983&amp;"', '"&amp;DATA!E7983&amp;"', '"&amp;DATA!F7983&amp;"', '"&amp;DATA!G7983&amp;"', '"&amp;DATA!H7983&amp;"', "&amp;DATA!J7983&amp;");","")</f>
        <v/>
      </c>
    </row>
    <row r="7984" spans="1:1" ht="15" customHeight="1">
      <c r="A7984" s="1" t="str">
        <f>IF(NOT(ISBLANK(DATA!A7984)),"INSERT INTO SYSADM.PSAUTHITEM VALUES ('"&amp;$B$1&amp;DATA!A7984&amp;"', '"&amp;DATA!D7984&amp;"', '"&amp;DATA!E7984&amp;"', '"&amp;DATA!F7984&amp;"', '"&amp;DATA!G7984&amp;"', '"&amp;DATA!H7984&amp;"', "&amp;DATA!J7984&amp;");","")</f>
        <v/>
      </c>
    </row>
    <row r="7985" spans="1:1" ht="15" customHeight="1">
      <c r="A7985" s="1" t="str">
        <f>IF(NOT(ISBLANK(DATA!A7985)),"INSERT INTO SYSADM.PSAUTHITEM VALUES ('"&amp;$B$1&amp;DATA!A7985&amp;"', '"&amp;DATA!D7985&amp;"', '"&amp;DATA!E7985&amp;"', '"&amp;DATA!F7985&amp;"', '"&amp;DATA!G7985&amp;"', '"&amp;DATA!H7985&amp;"', "&amp;DATA!J7985&amp;");","")</f>
        <v/>
      </c>
    </row>
    <row r="7986" spans="1:1" ht="15" customHeight="1">
      <c r="A7986" s="1" t="str">
        <f>IF(NOT(ISBLANK(DATA!A7986)),"INSERT INTO SYSADM.PSAUTHITEM VALUES ('"&amp;$B$1&amp;DATA!A7986&amp;"', '"&amp;DATA!D7986&amp;"', '"&amp;DATA!E7986&amp;"', '"&amp;DATA!F7986&amp;"', '"&amp;DATA!G7986&amp;"', '"&amp;DATA!H7986&amp;"', "&amp;DATA!J7986&amp;");","")</f>
        <v/>
      </c>
    </row>
    <row r="7987" spans="1:1" ht="15" customHeight="1">
      <c r="A7987" s="1" t="str">
        <f>IF(NOT(ISBLANK(DATA!A7987)),"INSERT INTO SYSADM.PSAUTHITEM VALUES ('"&amp;$B$1&amp;DATA!A7987&amp;"', '"&amp;DATA!D7987&amp;"', '"&amp;DATA!E7987&amp;"', '"&amp;DATA!F7987&amp;"', '"&amp;DATA!G7987&amp;"', '"&amp;DATA!H7987&amp;"', "&amp;DATA!J7987&amp;");","")</f>
        <v/>
      </c>
    </row>
    <row r="7988" spans="1:1" ht="15" customHeight="1">
      <c r="A7988" s="1" t="str">
        <f>IF(NOT(ISBLANK(DATA!A7988)),"INSERT INTO SYSADM.PSAUTHITEM VALUES ('"&amp;$B$1&amp;DATA!A7988&amp;"', '"&amp;DATA!D7988&amp;"', '"&amp;DATA!E7988&amp;"', '"&amp;DATA!F7988&amp;"', '"&amp;DATA!G7988&amp;"', '"&amp;DATA!H7988&amp;"', "&amp;DATA!J7988&amp;");","")</f>
        <v/>
      </c>
    </row>
    <row r="7989" spans="1:1" ht="15" customHeight="1">
      <c r="A7989" s="1" t="str">
        <f>IF(NOT(ISBLANK(DATA!A7989)),"INSERT INTO SYSADM.PSAUTHITEM VALUES ('"&amp;$B$1&amp;DATA!A7989&amp;"', '"&amp;DATA!D7989&amp;"', '"&amp;DATA!E7989&amp;"', '"&amp;DATA!F7989&amp;"', '"&amp;DATA!G7989&amp;"', '"&amp;DATA!H7989&amp;"', "&amp;DATA!J7989&amp;");","")</f>
        <v/>
      </c>
    </row>
    <row r="7990" spans="1:1" ht="15" customHeight="1">
      <c r="A7990" s="1" t="str">
        <f>IF(NOT(ISBLANK(DATA!A7990)),"INSERT INTO SYSADM.PSAUTHITEM VALUES ('"&amp;$B$1&amp;DATA!A7990&amp;"', '"&amp;DATA!D7990&amp;"', '"&amp;DATA!E7990&amp;"', '"&amp;DATA!F7990&amp;"', '"&amp;DATA!G7990&amp;"', '"&amp;DATA!H7990&amp;"', "&amp;DATA!J7990&amp;");","")</f>
        <v/>
      </c>
    </row>
    <row r="7991" spans="1:1" ht="15" customHeight="1">
      <c r="A7991" s="1" t="str">
        <f>IF(NOT(ISBLANK(DATA!A7991)),"INSERT INTO SYSADM.PSAUTHITEM VALUES ('"&amp;$B$1&amp;DATA!A7991&amp;"', '"&amp;DATA!D7991&amp;"', '"&amp;DATA!E7991&amp;"', '"&amp;DATA!F7991&amp;"', '"&amp;DATA!G7991&amp;"', '"&amp;DATA!H7991&amp;"', "&amp;DATA!J7991&amp;");","")</f>
        <v/>
      </c>
    </row>
    <row r="7992" spans="1:1" ht="15" customHeight="1">
      <c r="A7992" s="1" t="str">
        <f>IF(NOT(ISBLANK(DATA!A7992)),"INSERT INTO SYSADM.PSAUTHITEM VALUES ('"&amp;$B$1&amp;DATA!A7992&amp;"', '"&amp;DATA!D7992&amp;"', '"&amp;DATA!E7992&amp;"', '"&amp;DATA!F7992&amp;"', '"&amp;DATA!G7992&amp;"', '"&amp;DATA!H7992&amp;"', "&amp;DATA!J7992&amp;");","")</f>
        <v/>
      </c>
    </row>
    <row r="7993" spans="1:1" ht="15" customHeight="1">
      <c r="A7993" s="1" t="str">
        <f>IF(NOT(ISBLANK(DATA!A7993)),"INSERT INTO SYSADM.PSAUTHITEM VALUES ('"&amp;$B$1&amp;DATA!A7993&amp;"', '"&amp;DATA!D7993&amp;"', '"&amp;DATA!E7993&amp;"', '"&amp;DATA!F7993&amp;"', '"&amp;DATA!G7993&amp;"', '"&amp;DATA!H7993&amp;"', "&amp;DATA!J7993&amp;");","")</f>
        <v/>
      </c>
    </row>
    <row r="7994" spans="1:1" ht="15" customHeight="1">
      <c r="A7994" s="1" t="str">
        <f>IF(NOT(ISBLANK(DATA!A7994)),"INSERT INTO SYSADM.PSAUTHITEM VALUES ('"&amp;$B$1&amp;DATA!A7994&amp;"', '"&amp;DATA!D7994&amp;"', '"&amp;DATA!E7994&amp;"', '"&amp;DATA!F7994&amp;"', '"&amp;DATA!G7994&amp;"', '"&amp;DATA!H7994&amp;"', "&amp;DATA!J7994&amp;");","")</f>
        <v/>
      </c>
    </row>
    <row r="7995" spans="1:1" ht="15" customHeight="1">
      <c r="A7995" s="1" t="str">
        <f>IF(NOT(ISBLANK(DATA!A7995)),"INSERT INTO SYSADM.PSAUTHITEM VALUES ('"&amp;$B$1&amp;DATA!A7995&amp;"', '"&amp;DATA!D7995&amp;"', '"&amp;DATA!E7995&amp;"', '"&amp;DATA!F7995&amp;"', '"&amp;DATA!G7995&amp;"', '"&amp;DATA!H7995&amp;"', "&amp;DATA!J7995&amp;");","")</f>
        <v/>
      </c>
    </row>
    <row r="7996" spans="1:1" ht="15" customHeight="1">
      <c r="A7996" s="1" t="str">
        <f>IF(NOT(ISBLANK(DATA!A7996)),"INSERT INTO SYSADM.PSAUTHITEM VALUES ('"&amp;$B$1&amp;DATA!A7996&amp;"', '"&amp;DATA!D7996&amp;"', '"&amp;DATA!E7996&amp;"', '"&amp;DATA!F7996&amp;"', '"&amp;DATA!G7996&amp;"', '"&amp;DATA!H7996&amp;"', "&amp;DATA!J7996&amp;");","")</f>
        <v/>
      </c>
    </row>
    <row r="7997" spans="1:1" ht="15" customHeight="1">
      <c r="A7997" s="1" t="str">
        <f>IF(NOT(ISBLANK(DATA!A7997)),"INSERT INTO SYSADM.PSAUTHITEM VALUES ('"&amp;$B$1&amp;DATA!A7997&amp;"', '"&amp;DATA!D7997&amp;"', '"&amp;DATA!E7997&amp;"', '"&amp;DATA!F7997&amp;"', '"&amp;DATA!G7997&amp;"', '"&amp;DATA!H7997&amp;"', "&amp;DATA!J7997&amp;");","")</f>
        <v/>
      </c>
    </row>
    <row r="7998" spans="1:1" ht="15" customHeight="1">
      <c r="A7998" s="1" t="str">
        <f>IF(NOT(ISBLANK(DATA!A7998)),"INSERT INTO SYSADM.PSAUTHITEM VALUES ('"&amp;$B$1&amp;DATA!A7998&amp;"', '"&amp;DATA!D7998&amp;"', '"&amp;DATA!E7998&amp;"', '"&amp;DATA!F7998&amp;"', '"&amp;DATA!G7998&amp;"', '"&amp;DATA!H7998&amp;"', "&amp;DATA!J7998&amp;");","")</f>
        <v/>
      </c>
    </row>
    <row r="7999" spans="1:1" ht="15" customHeight="1">
      <c r="A7999" s="1" t="str">
        <f>IF(NOT(ISBLANK(DATA!A7999)),"INSERT INTO SYSADM.PSAUTHITEM VALUES ('"&amp;$B$1&amp;DATA!A7999&amp;"', '"&amp;DATA!D7999&amp;"', '"&amp;DATA!E7999&amp;"', '"&amp;DATA!F7999&amp;"', '"&amp;DATA!G7999&amp;"', '"&amp;DATA!H7999&amp;"', "&amp;DATA!J7999&amp;");","")</f>
        <v/>
      </c>
    </row>
    <row r="8000" spans="1:1" ht="15" customHeight="1">
      <c r="A8000" s="1" t="str">
        <f>IF(NOT(ISBLANK(DATA!A8000)),"INSERT INTO SYSADM.PSAUTHITEM VALUES ('"&amp;$B$1&amp;DATA!A8000&amp;"', '"&amp;DATA!D8000&amp;"', '"&amp;DATA!E8000&amp;"', '"&amp;DATA!F8000&amp;"', '"&amp;DATA!G8000&amp;"', '"&amp;DATA!H8000&amp;"', "&amp;DATA!J8000&amp;");","")</f>
        <v/>
      </c>
    </row>
    <row r="8001" spans="1:1" ht="15" customHeight="1">
      <c r="A8001" s="1" t="str">
        <f>IF(NOT(ISBLANK(DATA!A8001)),"INSERT INTO SYSADM.PSAUTHITEM VALUES ('"&amp;$B$1&amp;DATA!A8001&amp;"', '"&amp;DATA!D8001&amp;"', '"&amp;DATA!E8001&amp;"', '"&amp;DATA!F8001&amp;"', '"&amp;DATA!G8001&amp;"', '"&amp;DATA!H8001&amp;"', "&amp;DATA!J8001&amp;");","")</f>
        <v/>
      </c>
    </row>
    <row r="8002" spans="1:1" ht="15" customHeight="1">
      <c r="A8002" s="1" t="str">
        <f>IF(NOT(ISBLANK(DATA!A8002)),"INSERT INTO SYSADM.PSAUTHITEM VALUES ('"&amp;$B$1&amp;DATA!A8002&amp;"', '"&amp;DATA!D8002&amp;"', '"&amp;DATA!E8002&amp;"', '"&amp;DATA!F8002&amp;"', '"&amp;DATA!G8002&amp;"', '"&amp;DATA!H8002&amp;"', "&amp;DATA!J8002&amp;");","")</f>
        <v/>
      </c>
    </row>
    <row r="8003" spans="1:1" ht="15" customHeight="1">
      <c r="A8003" s="1" t="str">
        <f>IF(NOT(ISBLANK(DATA!A8003)),"INSERT INTO SYSADM.PSAUTHITEM VALUES ('"&amp;$B$1&amp;DATA!A8003&amp;"', '"&amp;DATA!D8003&amp;"', '"&amp;DATA!E8003&amp;"', '"&amp;DATA!F8003&amp;"', '"&amp;DATA!G8003&amp;"', '"&amp;DATA!H8003&amp;"', "&amp;DATA!J8003&amp;");","")</f>
        <v/>
      </c>
    </row>
    <row r="8004" spans="1:1" ht="15" customHeight="1">
      <c r="A8004" s="1" t="str">
        <f>IF(NOT(ISBLANK(DATA!A8004)),"INSERT INTO SYSADM.PSAUTHITEM VALUES ('"&amp;$B$1&amp;DATA!A8004&amp;"', '"&amp;DATA!D8004&amp;"', '"&amp;DATA!E8004&amp;"', '"&amp;DATA!F8004&amp;"', '"&amp;DATA!G8004&amp;"', '"&amp;DATA!H8004&amp;"', "&amp;DATA!J8004&amp;");","")</f>
        <v/>
      </c>
    </row>
    <row r="8005" spans="1:1" ht="15" customHeight="1">
      <c r="A8005" s="1" t="str">
        <f>IF(NOT(ISBLANK(DATA!A8005)),"INSERT INTO SYSADM.PSAUTHITEM VALUES ('"&amp;$B$1&amp;DATA!A8005&amp;"', '"&amp;DATA!D8005&amp;"', '"&amp;DATA!E8005&amp;"', '"&amp;DATA!F8005&amp;"', '"&amp;DATA!G8005&amp;"', '"&amp;DATA!H8005&amp;"', "&amp;DATA!J8005&amp;");","")</f>
        <v/>
      </c>
    </row>
    <row r="8006" spans="1:1" ht="15" customHeight="1">
      <c r="A8006" s="1" t="str">
        <f>IF(NOT(ISBLANK(DATA!A8006)),"INSERT INTO SYSADM.PSAUTHITEM VALUES ('"&amp;$B$1&amp;DATA!A8006&amp;"', '"&amp;DATA!D8006&amp;"', '"&amp;DATA!E8006&amp;"', '"&amp;DATA!F8006&amp;"', '"&amp;DATA!G8006&amp;"', '"&amp;DATA!H8006&amp;"', "&amp;DATA!J8006&amp;");","")</f>
        <v/>
      </c>
    </row>
    <row r="8007" spans="1:1" ht="15" customHeight="1">
      <c r="A8007" s="1" t="str">
        <f>IF(NOT(ISBLANK(DATA!A8007)),"INSERT INTO SYSADM.PSAUTHITEM VALUES ('"&amp;$B$1&amp;DATA!A8007&amp;"', '"&amp;DATA!D8007&amp;"', '"&amp;DATA!E8007&amp;"', '"&amp;DATA!F8007&amp;"', '"&amp;DATA!G8007&amp;"', '"&amp;DATA!H8007&amp;"', "&amp;DATA!J8007&amp;");","")</f>
        <v/>
      </c>
    </row>
    <row r="8008" spans="1:1" ht="15" customHeight="1">
      <c r="A8008" s="1" t="str">
        <f>IF(NOT(ISBLANK(DATA!A8008)),"INSERT INTO SYSADM.PSAUTHITEM VALUES ('"&amp;$B$1&amp;DATA!A8008&amp;"', '"&amp;DATA!D8008&amp;"', '"&amp;DATA!E8008&amp;"', '"&amp;DATA!F8008&amp;"', '"&amp;DATA!G8008&amp;"', '"&amp;DATA!H8008&amp;"', "&amp;DATA!J8008&amp;");","")</f>
        <v/>
      </c>
    </row>
    <row r="8009" spans="1:1" ht="15" customHeight="1">
      <c r="A8009" s="1" t="str">
        <f>IF(NOT(ISBLANK(DATA!A8009)),"INSERT INTO SYSADM.PSAUTHITEM VALUES ('"&amp;$B$1&amp;DATA!A8009&amp;"', '"&amp;DATA!D8009&amp;"', '"&amp;DATA!E8009&amp;"', '"&amp;DATA!F8009&amp;"', '"&amp;DATA!G8009&amp;"', '"&amp;DATA!H8009&amp;"', "&amp;DATA!J8009&amp;");","")</f>
        <v/>
      </c>
    </row>
    <row r="8010" spans="1:1" ht="15" customHeight="1">
      <c r="A8010" s="1" t="str">
        <f>IF(NOT(ISBLANK(DATA!A8010)),"INSERT INTO SYSADM.PSAUTHITEM VALUES ('"&amp;$B$1&amp;DATA!A8010&amp;"', '"&amp;DATA!D8010&amp;"', '"&amp;DATA!E8010&amp;"', '"&amp;DATA!F8010&amp;"', '"&amp;DATA!G8010&amp;"', '"&amp;DATA!H8010&amp;"', "&amp;DATA!J8010&amp;");","")</f>
        <v/>
      </c>
    </row>
    <row r="8011" spans="1:1" ht="15" customHeight="1">
      <c r="A8011" s="1" t="str">
        <f>IF(NOT(ISBLANK(DATA!A8011)),"INSERT INTO SYSADM.PSAUTHITEM VALUES ('"&amp;$B$1&amp;DATA!A8011&amp;"', '"&amp;DATA!D8011&amp;"', '"&amp;DATA!E8011&amp;"', '"&amp;DATA!F8011&amp;"', '"&amp;DATA!G8011&amp;"', '"&amp;DATA!H8011&amp;"', "&amp;DATA!J8011&amp;");","")</f>
        <v/>
      </c>
    </row>
    <row r="8012" spans="1:1" ht="15" customHeight="1">
      <c r="A8012" s="1" t="str">
        <f>IF(NOT(ISBLANK(DATA!A8012)),"INSERT INTO SYSADM.PSAUTHITEM VALUES ('"&amp;$B$1&amp;DATA!A8012&amp;"', '"&amp;DATA!D8012&amp;"', '"&amp;DATA!E8012&amp;"', '"&amp;DATA!F8012&amp;"', '"&amp;DATA!G8012&amp;"', '"&amp;DATA!H8012&amp;"', "&amp;DATA!J8012&amp;");","")</f>
        <v/>
      </c>
    </row>
    <row r="8013" spans="1:1" ht="15" customHeight="1">
      <c r="A8013" s="1" t="str">
        <f>IF(NOT(ISBLANK(DATA!A8013)),"INSERT INTO SYSADM.PSAUTHITEM VALUES ('"&amp;$B$1&amp;DATA!A8013&amp;"', '"&amp;DATA!D8013&amp;"', '"&amp;DATA!E8013&amp;"', '"&amp;DATA!F8013&amp;"', '"&amp;DATA!G8013&amp;"', '"&amp;DATA!H8013&amp;"', "&amp;DATA!J8013&amp;");","")</f>
        <v/>
      </c>
    </row>
    <row r="8014" spans="1:1" ht="15" customHeight="1">
      <c r="A8014" s="1" t="str">
        <f>IF(NOT(ISBLANK(DATA!A8014)),"INSERT INTO SYSADM.PSAUTHITEM VALUES ('"&amp;$B$1&amp;DATA!A8014&amp;"', '"&amp;DATA!D8014&amp;"', '"&amp;DATA!E8014&amp;"', '"&amp;DATA!F8014&amp;"', '"&amp;DATA!G8014&amp;"', '"&amp;DATA!H8014&amp;"', "&amp;DATA!J8014&amp;");","")</f>
        <v/>
      </c>
    </row>
    <row r="8015" spans="1:1" ht="15" customHeight="1">
      <c r="A8015" s="1" t="str">
        <f>IF(NOT(ISBLANK(DATA!A8015)),"INSERT INTO SYSADM.PSAUTHITEM VALUES ('"&amp;$B$1&amp;DATA!A8015&amp;"', '"&amp;DATA!D8015&amp;"', '"&amp;DATA!E8015&amp;"', '"&amp;DATA!F8015&amp;"', '"&amp;DATA!G8015&amp;"', '"&amp;DATA!H8015&amp;"', "&amp;DATA!J8015&amp;");","")</f>
        <v/>
      </c>
    </row>
    <row r="8016" spans="1:1" ht="15" customHeight="1">
      <c r="A8016" s="1" t="str">
        <f>IF(NOT(ISBLANK(DATA!A8016)),"INSERT INTO SYSADM.PSAUTHITEM VALUES ('"&amp;$B$1&amp;DATA!A8016&amp;"', '"&amp;DATA!D8016&amp;"', '"&amp;DATA!E8016&amp;"', '"&amp;DATA!F8016&amp;"', '"&amp;DATA!G8016&amp;"', '"&amp;DATA!H8016&amp;"', "&amp;DATA!J8016&amp;");","")</f>
        <v/>
      </c>
    </row>
    <row r="8017" spans="1:1" ht="15" customHeight="1">
      <c r="A8017" s="1" t="str">
        <f>IF(NOT(ISBLANK(DATA!A8017)),"INSERT INTO SYSADM.PSAUTHITEM VALUES ('"&amp;$B$1&amp;DATA!A8017&amp;"', '"&amp;DATA!D8017&amp;"', '"&amp;DATA!E8017&amp;"', '"&amp;DATA!F8017&amp;"', '"&amp;DATA!G8017&amp;"', '"&amp;DATA!H8017&amp;"', "&amp;DATA!J8017&amp;");","")</f>
        <v/>
      </c>
    </row>
    <row r="8018" spans="1:1" ht="15" customHeight="1">
      <c r="A8018" s="1" t="str">
        <f>IF(NOT(ISBLANK(DATA!A8018)),"INSERT INTO SYSADM.PSAUTHITEM VALUES ('"&amp;$B$1&amp;DATA!A8018&amp;"', '"&amp;DATA!D8018&amp;"', '"&amp;DATA!E8018&amp;"', '"&amp;DATA!F8018&amp;"', '"&amp;DATA!G8018&amp;"', '"&amp;DATA!H8018&amp;"', "&amp;DATA!J8018&amp;");","")</f>
        <v/>
      </c>
    </row>
    <row r="8019" spans="1:1" ht="15" customHeight="1">
      <c r="A8019" s="1" t="str">
        <f>IF(NOT(ISBLANK(DATA!A8019)),"INSERT INTO SYSADM.PSAUTHITEM VALUES ('"&amp;$B$1&amp;DATA!A8019&amp;"', '"&amp;DATA!D8019&amp;"', '"&amp;DATA!E8019&amp;"', '"&amp;DATA!F8019&amp;"', '"&amp;DATA!G8019&amp;"', '"&amp;DATA!H8019&amp;"', "&amp;DATA!J8019&amp;");","")</f>
        <v/>
      </c>
    </row>
    <row r="8020" spans="1:1" ht="15" customHeight="1">
      <c r="A8020" s="1" t="str">
        <f>IF(NOT(ISBLANK(DATA!A8020)),"INSERT INTO SYSADM.PSAUTHITEM VALUES ('"&amp;$B$1&amp;DATA!A8020&amp;"', '"&amp;DATA!D8020&amp;"', '"&amp;DATA!E8020&amp;"', '"&amp;DATA!F8020&amp;"', '"&amp;DATA!G8020&amp;"', '"&amp;DATA!H8020&amp;"', "&amp;DATA!J8020&amp;");","")</f>
        <v/>
      </c>
    </row>
    <row r="8021" spans="1:1" ht="15" customHeight="1">
      <c r="A8021" s="1" t="str">
        <f>IF(NOT(ISBLANK(DATA!A8021)),"INSERT INTO SYSADM.PSAUTHITEM VALUES ('"&amp;$B$1&amp;DATA!A8021&amp;"', '"&amp;DATA!D8021&amp;"', '"&amp;DATA!E8021&amp;"', '"&amp;DATA!F8021&amp;"', '"&amp;DATA!G8021&amp;"', '"&amp;DATA!H8021&amp;"', "&amp;DATA!J8021&amp;");","")</f>
        <v/>
      </c>
    </row>
    <row r="8022" spans="1:1" ht="15" customHeight="1">
      <c r="A8022" s="1" t="str">
        <f>IF(NOT(ISBLANK(DATA!A8022)),"INSERT INTO SYSADM.PSAUTHITEM VALUES ('"&amp;$B$1&amp;DATA!A8022&amp;"', '"&amp;DATA!D8022&amp;"', '"&amp;DATA!E8022&amp;"', '"&amp;DATA!F8022&amp;"', '"&amp;DATA!G8022&amp;"', '"&amp;DATA!H8022&amp;"', "&amp;DATA!J8022&amp;");","")</f>
        <v/>
      </c>
    </row>
    <row r="8023" spans="1:1" ht="15" customHeight="1">
      <c r="A8023" s="1" t="str">
        <f>IF(NOT(ISBLANK(DATA!A8023)),"INSERT INTO SYSADM.PSAUTHITEM VALUES ('"&amp;$B$1&amp;DATA!A8023&amp;"', '"&amp;DATA!D8023&amp;"', '"&amp;DATA!E8023&amp;"', '"&amp;DATA!F8023&amp;"', '"&amp;DATA!G8023&amp;"', '"&amp;DATA!H8023&amp;"', "&amp;DATA!J8023&amp;");","")</f>
        <v/>
      </c>
    </row>
    <row r="8024" spans="1:1" ht="15" customHeight="1">
      <c r="A8024" s="1" t="str">
        <f>IF(NOT(ISBLANK(DATA!A8024)),"INSERT INTO SYSADM.PSAUTHITEM VALUES ('"&amp;$B$1&amp;DATA!A8024&amp;"', '"&amp;DATA!D8024&amp;"', '"&amp;DATA!E8024&amp;"', '"&amp;DATA!F8024&amp;"', '"&amp;DATA!G8024&amp;"', '"&amp;DATA!H8024&amp;"', "&amp;DATA!J8024&amp;");","")</f>
        <v/>
      </c>
    </row>
    <row r="8025" spans="1:1" ht="15" customHeight="1">
      <c r="A8025" s="1" t="str">
        <f>IF(NOT(ISBLANK(DATA!A8025)),"INSERT INTO SYSADM.PSAUTHITEM VALUES ('"&amp;$B$1&amp;DATA!A8025&amp;"', '"&amp;DATA!D8025&amp;"', '"&amp;DATA!E8025&amp;"', '"&amp;DATA!F8025&amp;"', '"&amp;DATA!G8025&amp;"', '"&amp;DATA!H8025&amp;"', "&amp;DATA!J8025&amp;");","")</f>
        <v/>
      </c>
    </row>
    <row r="8026" spans="1:1" ht="15" customHeight="1">
      <c r="A8026" s="1" t="str">
        <f>IF(NOT(ISBLANK(DATA!A8026)),"INSERT INTO SYSADM.PSAUTHITEM VALUES ('"&amp;$B$1&amp;DATA!A8026&amp;"', '"&amp;DATA!D8026&amp;"', '"&amp;DATA!E8026&amp;"', '"&amp;DATA!F8026&amp;"', '"&amp;DATA!G8026&amp;"', '"&amp;DATA!H8026&amp;"', "&amp;DATA!J8026&amp;");","")</f>
        <v/>
      </c>
    </row>
    <row r="8027" spans="1:1" ht="15" customHeight="1">
      <c r="A8027" s="1" t="str">
        <f>IF(NOT(ISBLANK(DATA!A8027)),"INSERT INTO SYSADM.PSAUTHITEM VALUES ('"&amp;$B$1&amp;DATA!A8027&amp;"', '"&amp;DATA!D8027&amp;"', '"&amp;DATA!E8027&amp;"', '"&amp;DATA!F8027&amp;"', '"&amp;DATA!G8027&amp;"', '"&amp;DATA!H8027&amp;"', "&amp;DATA!J8027&amp;");","")</f>
        <v/>
      </c>
    </row>
    <row r="8028" spans="1:1" ht="15" customHeight="1">
      <c r="A8028" s="1" t="str">
        <f>IF(NOT(ISBLANK(DATA!A8028)),"INSERT INTO SYSADM.PSAUTHITEM VALUES ('"&amp;$B$1&amp;DATA!A8028&amp;"', '"&amp;DATA!D8028&amp;"', '"&amp;DATA!E8028&amp;"', '"&amp;DATA!F8028&amp;"', '"&amp;DATA!G8028&amp;"', '"&amp;DATA!H8028&amp;"', "&amp;DATA!J8028&amp;");","")</f>
        <v/>
      </c>
    </row>
    <row r="8029" spans="1:1" ht="15" customHeight="1">
      <c r="A8029" s="1" t="str">
        <f>IF(NOT(ISBLANK(DATA!A8029)),"INSERT INTO SYSADM.PSAUTHITEM VALUES ('"&amp;$B$1&amp;DATA!A8029&amp;"', '"&amp;DATA!D8029&amp;"', '"&amp;DATA!E8029&amp;"', '"&amp;DATA!F8029&amp;"', '"&amp;DATA!G8029&amp;"', '"&amp;DATA!H8029&amp;"', "&amp;DATA!J8029&amp;");","")</f>
        <v/>
      </c>
    </row>
    <row r="8030" spans="1:1" ht="15" customHeight="1">
      <c r="A8030" s="1" t="str">
        <f>IF(NOT(ISBLANK(DATA!A8030)),"INSERT INTO SYSADM.PSAUTHITEM VALUES ('"&amp;$B$1&amp;DATA!A8030&amp;"', '"&amp;DATA!D8030&amp;"', '"&amp;DATA!E8030&amp;"', '"&amp;DATA!F8030&amp;"', '"&amp;DATA!G8030&amp;"', '"&amp;DATA!H8030&amp;"', "&amp;DATA!J8030&amp;");","")</f>
        <v/>
      </c>
    </row>
    <row r="8031" spans="1:1" ht="15" customHeight="1">
      <c r="A8031" s="1" t="str">
        <f>IF(NOT(ISBLANK(DATA!A8031)),"INSERT INTO SYSADM.PSAUTHITEM VALUES ('"&amp;$B$1&amp;DATA!A8031&amp;"', '"&amp;DATA!D8031&amp;"', '"&amp;DATA!E8031&amp;"', '"&amp;DATA!F8031&amp;"', '"&amp;DATA!G8031&amp;"', '"&amp;DATA!H8031&amp;"', "&amp;DATA!J8031&amp;");","")</f>
        <v/>
      </c>
    </row>
    <row r="8032" spans="1:1" ht="15" customHeight="1">
      <c r="A8032" s="1" t="str">
        <f>IF(NOT(ISBLANK(DATA!A8032)),"INSERT INTO SYSADM.PSAUTHITEM VALUES ('"&amp;$B$1&amp;DATA!A8032&amp;"', '"&amp;DATA!D8032&amp;"', '"&amp;DATA!E8032&amp;"', '"&amp;DATA!F8032&amp;"', '"&amp;DATA!G8032&amp;"', '"&amp;DATA!H8032&amp;"', "&amp;DATA!J8032&amp;");","")</f>
        <v/>
      </c>
    </row>
    <row r="8033" spans="1:1" ht="15" customHeight="1">
      <c r="A8033" s="1" t="str">
        <f>IF(NOT(ISBLANK(DATA!A8033)),"INSERT INTO SYSADM.PSAUTHITEM VALUES ('"&amp;$B$1&amp;DATA!A8033&amp;"', '"&amp;DATA!D8033&amp;"', '"&amp;DATA!E8033&amp;"', '"&amp;DATA!F8033&amp;"', '"&amp;DATA!G8033&amp;"', '"&amp;DATA!H8033&amp;"', "&amp;DATA!J8033&amp;");","")</f>
        <v/>
      </c>
    </row>
    <row r="8034" spans="1:1" ht="15" customHeight="1">
      <c r="A8034" s="1" t="str">
        <f>IF(NOT(ISBLANK(DATA!A8034)),"INSERT INTO SYSADM.PSAUTHITEM VALUES ('"&amp;$B$1&amp;DATA!A8034&amp;"', '"&amp;DATA!D8034&amp;"', '"&amp;DATA!E8034&amp;"', '"&amp;DATA!F8034&amp;"', '"&amp;DATA!G8034&amp;"', '"&amp;DATA!H8034&amp;"', "&amp;DATA!J8034&amp;");","")</f>
        <v/>
      </c>
    </row>
    <row r="8035" spans="1:1" ht="15" customHeight="1">
      <c r="A8035" s="1" t="str">
        <f>IF(NOT(ISBLANK(DATA!A8035)),"INSERT INTO SYSADM.PSAUTHITEM VALUES ('"&amp;$B$1&amp;DATA!A8035&amp;"', '"&amp;DATA!D8035&amp;"', '"&amp;DATA!E8035&amp;"', '"&amp;DATA!F8035&amp;"', '"&amp;DATA!G8035&amp;"', '"&amp;DATA!H8035&amp;"', "&amp;DATA!J8035&amp;");","")</f>
        <v/>
      </c>
    </row>
    <row r="8036" spans="1:1" ht="15" customHeight="1">
      <c r="A8036" s="1" t="str">
        <f>IF(NOT(ISBLANK(DATA!A8036)),"INSERT INTO SYSADM.PSAUTHITEM VALUES ('"&amp;$B$1&amp;DATA!A8036&amp;"', '"&amp;DATA!D8036&amp;"', '"&amp;DATA!E8036&amp;"', '"&amp;DATA!F8036&amp;"', '"&amp;DATA!G8036&amp;"', '"&amp;DATA!H8036&amp;"', "&amp;DATA!J8036&amp;");","")</f>
        <v/>
      </c>
    </row>
    <row r="8037" spans="1:1" ht="15" customHeight="1">
      <c r="A8037" s="1" t="str">
        <f>IF(NOT(ISBLANK(DATA!A8037)),"INSERT INTO SYSADM.PSAUTHITEM VALUES ('"&amp;$B$1&amp;DATA!A8037&amp;"', '"&amp;DATA!D8037&amp;"', '"&amp;DATA!E8037&amp;"', '"&amp;DATA!F8037&amp;"', '"&amp;DATA!G8037&amp;"', '"&amp;DATA!H8037&amp;"', "&amp;DATA!J8037&amp;");","")</f>
        <v/>
      </c>
    </row>
    <row r="8038" spans="1:1" ht="15" customHeight="1">
      <c r="A8038" s="1" t="str">
        <f>IF(NOT(ISBLANK(DATA!A8038)),"INSERT INTO SYSADM.PSAUTHITEM VALUES ('"&amp;$B$1&amp;DATA!A8038&amp;"', '"&amp;DATA!D8038&amp;"', '"&amp;DATA!E8038&amp;"', '"&amp;DATA!F8038&amp;"', '"&amp;DATA!G8038&amp;"', '"&amp;DATA!H8038&amp;"', "&amp;DATA!J8038&amp;");","")</f>
        <v/>
      </c>
    </row>
    <row r="8039" spans="1:1" ht="15" customHeight="1">
      <c r="A8039" s="1" t="str">
        <f>IF(NOT(ISBLANK(DATA!A8039)),"INSERT INTO SYSADM.PSAUTHITEM VALUES ('"&amp;$B$1&amp;DATA!A8039&amp;"', '"&amp;DATA!D8039&amp;"', '"&amp;DATA!E8039&amp;"', '"&amp;DATA!F8039&amp;"', '"&amp;DATA!G8039&amp;"', '"&amp;DATA!H8039&amp;"', "&amp;DATA!J8039&amp;");","")</f>
        <v/>
      </c>
    </row>
    <row r="8040" spans="1:1" ht="15" customHeight="1">
      <c r="A8040" s="1" t="str">
        <f>IF(NOT(ISBLANK(DATA!A8040)),"INSERT INTO SYSADM.PSAUTHITEM VALUES ('"&amp;$B$1&amp;DATA!A8040&amp;"', '"&amp;DATA!D8040&amp;"', '"&amp;DATA!E8040&amp;"', '"&amp;DATA!F8040&amp;"', '"&amp;DATA!G8040&amp;"', '"&amp;DATA!H8040&amp;"', "&amp;DATA!J8040&amp;");","")</f>
        <v/>
      </c>
    </row>
    <row r="8041" spans="1:1" ht="15" customHeight="1">
      <c r="A8041" s="1" t="str">
        <f>IF(NOT(ISBLANK(DATA!A8041)),"INSERT INTO SYSADM.PSAUTHITEM VALUES ('"&amp;$B$1&amp;DATA!A8041&amp;"', '"&amp;DATA!D8041&amp;"', '"&amp;DATA!E8041&amp;"', '"&amp;DATA!F8041&amp;"', '"&amp;DATA!G8041&amp;"', '"&amp;DATA!H8041&amp;"', "&amp;DATA!J8041&amp;");","")</f>
        <v/>
      </c>
    </row>
    <row r="8042" spans="1:1" ht="15" customHeight="1">
      <c r="A8042" s="1" t="str">
        <f>IF(NOT(ISBLANK(DATA!A8042)),"INSERT INTO SYSADM.PSAUTHITEM VALUES ('"&amp;$B$1&amp;DATA!A8042&amp;"', '"&amp;DATA!D8042&amp;"', '"&amp;DATA!E8042&amp;"', '"&amp;DATA!F8042&amp;"', '"&amp;DATA!G8042&amp;"', '"&amp;DATA!H8042&amp;"', "&amp;DATA!J8042&amp;");","")</f>
        <v/>
      </c>
    </row>
    <row r="8043" spans="1:1" ht="15" customHeight="1">
      <c r="A8043" s="1" t="str">
        <f>IF(NOT(ISBLANK(DATA!A8043)),"INSERT INTO SYSADM.PSAUTHITEM VALUES ('"&amp;$B$1&amp;DATA!A8043&amp;"', '"&amp;DATA!D8043&amp;"', '"&amp;DATA!E8043&amp;"', '"&amp;DATA!F8043&amp;"', '"&amp;DATA!G8043&amp;"', '"&amp;DATA!H8043&amp;"', "&amp;DATA!J8043&amp;");","")</f>
        <v/>
      </c>
    </row>
    <row r="8044" spans="1:1" ht="15" customHeight="1">
      <c r="A8044" s="1" t="str">
        <f>IF(NOT(ISBLANK(DATA!A8044)),"INSERT INTO SYSADM.PSAUTHITEM VALUES ('"&amp;$B$1&amp;DATA!A8044&amp;"', '"&amp;DATA!D8044&amp;"', '"&amp;DATA!E8044&amp;"', '"&amp;DATA!F8044&amp;"', '"&amp;DATA!G8044&amp;"', '"&amp;DATA!H8044&amp;"', "&amp;DATA!J8044&amp;");","")</f>
        <v/>
      </c>
    </row>
    <row r="8045" spans="1:1" ht="15" customHeight="1">
      <c r="A8045" s="1" t="str">
        <f>IF(NOT(ISBLANK(DATA!A8045)),"INSERT INTO SYSADM.PSAUTHITEM VALUES ('"&amp;$B$1&amp;DATA!A8045&amp;"', '"&amp;DATA!D8045&amp;"', '"&amp;DATA!E8045&amp;"', '"&amp;DATA!F8045&amp;"', '"&amp;DATA!G8045&amp;"', '"&amp;DATA!H8045&amp;"', "&amp;DATA!J8045&amp;");","")</f>
        <v/>
      </c>
    </row>
    <row r="8046" spans="1:1" ht="15" customHeight="1">
      <c r="A8046" s="1" t="str">
        <f>IF(NOT(ISBLANK(DATA!A8046)),"INSERT INTO SYSADM.PSAUTHITEM VALUES ('"&amp;$B$1&amp;DATA!A8046&amp;"', '"&amp;DATA!D8046&amp;"', '"&amp;DATA!E8046&amp;"', '"&amp;DATA!F8046&amp;"', '"&amp;DATA!G8046&amp;"', '"&amp;DATA!H8046&amp;"', "&amp;DATA!J8046&amp;");","")</f>
        <v/>
      </c>
    </row>
    <row r="8047" spans="1:1" ht="15" customHeight="1">
      <c r="A8047" s="1" t="str">
        <f>IF(NOT(ISBLANK(DATA!A8047)),"INSERT INTO SYSADM.PSAUTHITEM VALUES ('"&amp;$B$1&amp;DATA!A8047&amp;"', '"&amp;DATA!D8047&amp;"', '"&amp;DATA!E8047&amp;"', '"&amp;DATA!F8047&amp;"', '"&amp;DATA!G8047&amp;"', '"&amp;DATA!H8047&amp;"', "&amp;DATA!J8047&amp;");","")</f>
        <v/>
      </c>
    </row>
    <row r="8048" spans="1:1" ht="15" customHeight="1">
      <c r="A8048" s="1" t="str">
        <f>IF(NOT(ISBLANK(DATA!A8048)),"INSERT INTO SYSADM.PSAUTHITEM VALUES ('"&amp;$B$1&amp;DATA!A8048&amp;"', '"&amp;DATA!D8048&amp;"', '"&amp;DATA!E8048&amp;"', '"&amp;DATA!F8048&amp;"', '"&amp;DATA!G8048&amp;"', '"&amp;DATA!H8048&amp;"', "&amp;DATA!J8048&amp;");","")</f>
        <v/>
      </c>
    </row>
    <row r="8049" spans="1:1" ht="15" customHeight="1">
      <c r="A8049" s="1" t="str">
        <f>IF(NOT(ISBLANK(DATA!A8049)),"INSERT INTO SYSADM.PSAUTHITEM VALUES ('"&amp;$B$1&amp;DATA!A8049&amp;"', '"&amp;DATA!D8049&amp;"', '"&amp;DATA!E8049&amp;"', '"&amp;DATA!F8049&amp;"', '"&amp;DATA!G8049&amp;"', '"&amp;DATA!H8049&amp;"', "&amp;DATA!J8049&amp;");","")</f>
        <v/>
      </c>
    </row>
    <row r="8050" spans="1:1" ht="15" customHeight="1">
      <c r="A8050" s="1" t="str">
        <f>IF(NOT(ISBLANK(DATA!A8050)),"INSERT INTO SYSADM.PSAUTHITEM VALUES ('"&amp;$B$1&amp;DATA!A8050&amp;"', '"&amp;DATA!D8050&amp;"', '"&amp;DATA!E8050&amp;"', '"&amp;DATA!F8050&amp;"', '"&amp;DATA!G8050&amp;"', '"&amp;DATA!H8050&amp;"', "&amp;DATA!J8050&amp;");","")</f>
        <v/>
      </c>
    </row>
    <row r="8051" spans="1:1" ht="15" customHeight="1">
      <c r="A8051" s="1" t="str">
        <f>IF(NOT(ISBLANK(DATA!A8051)),"INSERT INTO SYSADM.PSAUTHITEM VALUES ('"&amp;$B$1&amp;DATA!A8051&amp;"', '"&amp;DATA!D8051&amp;"', '"&amp;DATA!E8051&amp;"', '"&amp;DATA!F8051&amp;"', '"&amp;DATA!G8051&amp;"', '"&amp;DATA!H8051&amp;"', "&amp;DATA!J8051&amp;");","")</f>
        <v/>
      </c>
    </row>
    <row r="8052" spans="1:1" ht="15" customHeight="1">
      <c r="A8052" s="1" t="str">
        <f>IF(NOT(ISBLANK(DATA!A8052)),"INSERT INTO SYSADM.PSAUTHITEM VALUES ('"&amp;$B$1&amp;DATA!A8052&amp;"', '"&amp;DATA!D8052&amp;"', '"&amp;DATA!E8052&amp;"', '"&amp;DATA!F8052&amp;"', '"&amp;DATA!G8052&amp;"', '"&amp;DATA!H8052&amp;"', "&amp;DATA!J8052&amp;");","")</f>
        <v/>
      </c>
    </row>
    <row r="8053" spans="1:1" ht="15" customHeight="1">
      <c r="A8053" s="1" t="str">
        <f>IF(NOT(ISBLANK(DATA!A8053)),"INSERT INTO SYSADM.PSAUTHITEM VALUES ('"&amp;$B$1&amp;DATA!A8053&amp;"', '"&amp;DATA!D8053&amp;"', '"&amp;DATA!E8053&amp;"', '"&amp;DATA!F8053&amp;"', '"&amp;DATA!G8053&amp;"', '"&amp;DATA!H8053&amp;"', "&amp;DATA!J8053&amp;");","")</f>
        <v/>
      </c>
    </row>
    <row r="8054" spans="1:1" ht="15" customHeight="1">
      <c r="A8054" s="1" t="str">
        <f>IF(NOT(ISBLANK(DATA!A8054)),"INSERT INTO SYSADM.PSAUTHITEM VALUES ('"&amp;$B$1&amp;DATA!A8054&amp;"', '"&amp;DATA!D8054&amp;"', '"&amp;DATA!E8054&amp;"', '"&amp;DATA!F8054&amp;"', '"&amp;DATA!G8054&amp;"', '"&amp;DATA!H8054&amp;"', "&amp;DATA!J8054&amp;");","")</f>
        <v/>
      </c>
    </row>
    <row r="8055" spans="1:1" ht="15" customHeight="1">
      <c r="A8055" s="1" t="str">
        <f>IF(NOT(ISBLANK(DATA!A8055)),"INSERT INTO SYSADM.PSAUTHITEM VALUES ('"&amp;$B$1&amp;DATA!A8055&amp;"', '"&amp;DATA!D8055&amp;"', '"&amp;DATA!E8055&amp;"', '"&amp;DATA!F8055&amp;"', '"&amp;DATA!G8055&amp;"', '"&amp;DATA!H8055&amp;"', "&amp;DATA!J8055&amp;");","")</f>
        <v/>
      </c>
    </row>
    <row r="8056" spans="1:1" ht="15" customHeight="1">
      <c r="A8056" s="1" t="str">
        <f>IF(NOT(ISBLANK(DATA!A8056)),"INSERT INTO SYSADM.PSAUTHITEM VALUES ('"&amp;$B$1&amp;DATA!A8056&amp;"', '"&amp;DATA!D8056&amp;"', '"&amp;DATA!E8056&amp;"', '"&amp;DATA!F8056&amp;"', '"&amp;DATA!G8056&amp;"', '"&amp;DATA!H8056&amp;"', "&amp;DATA!J8056&amp;");","")</f>
        <v/>
      </c>
    </row>
    <row r="8057" spans="1:1" ht="15" customHeight="1">
      <c r="A8057" s="1" t="str">
        <f>IF(NOT(ISBLANK(DATA!A8057)),"INSERT INTO SYSADM.PSAUTHITEM VALUES ('"&amp;$B$1&amp;DATA!A8057&amp;"', '"&amp;DATA!D8057&amp;"', '"&amp;DATA!E8057&amp;"', '"&amp;DATA!F8057&amp;"', '"&amp;DATA!G8057&amp;"', '"&amp;DATA!H8057&amp;"', "&amp;DATA!J8057&amp;");","")</f>
        <v/>
      </c>
    </row>
    <row r="8058" spans="1:1" ht="15" customHeight="1">
      <c r="A8058" s="1" t="str">
        <f>IF(NOT(ISBLANK(DATA!A8058)),"INSERT INTO SYSADM.PSAUTHITEM VALUES ('"&amp;$B$1&amp;DATA!A8058&amp;"', '"&amp;DATA!D8058&amp;"', '"&amp;DATA!E8058&amp;"', '"&amp;DATA!F8058&amp;"', '"&amp;DATA!G8058&amp;"', '"&amp;DATA!H8058&amp;"', "&amp;DATA!J8058&amp;");","")</f>
        <v/>
      </c>
    </row>
    <row r="8059" spans="1:1" ht="15" customHeight="1">
      <c r="A8059" s="1" t="str">
        <f>IF(NOT(ISBLANK(DATA!A8059)),"INSERT INTO SYSADM.PSAUTHITEM VALUES ('"&amp;$B$1&amp;DATA!A8059&amp;"', '"&amp;DATA!D8059&amp;"', '"&amp;DATA!E8059&amp;"', '"&amp;DATA!F8059&amp;"', '"&amp;DATA!G8059&amp;"', '"&amp;DATA!H8059&amp;"', "&amp;DATA!J8059&amp;");","")</f>
        <v/>
      </c>
    </row>
    <row r="8060" spans="1:1" ht="15" customHeight="1">
      <c r="A8060" s="1" t="str">
        <f>IF(NOT(ISBLANK(DATA!A8060)),"INSERT INTO SYSADM.PSAUTHITEM VALUES ('"&amp;$B$1&amp;DATA!A8060&amp;"', '"&amp;DATA!D8060&amp;"', '"&amp;DATA!E8060&amp;"', '"&amp;DATA!F8060&amp;"', '"&amp;DATA!G8060&amp;"', '"&amp;DATA!H8060&amp;"', "&amp;DATA!J8060&amp;");","")</f>
        <v/>
      </c>
    </row>
    <row r="8061" spans="1:1" ht="15" customHeight="1">
      <c r="A8061" s="1" t="str">
        <f>IF(NOT(ISBLANK(DATA!A8061)),"INSERT INTO SYSADM.PSAUTHITEM VALUES ('"&amp;$B$1&amp;DATA!A8061&amp;"', '"&amp;DATA!D8061&amp;"', '"&amp;DATA!E8061&amp;"', '"&amp;DATA!F8061&amp;"', '"&amp;DATA!G8061&amp;"', '"&amp;DATA!H8061&amp;"', "&amp;DATA!J8061&amp;");","")</f>
        <v/>
      </c>
    </row>
    <row r="8062" spans="1:1" ht="15" customHeight="1">
      <c r="A8062" s="1" t="str">
        <f>IF(NOT(ISBLANK(DATA!A8062)),"INSERT INTO SYSADM.PSAUTHITEM VALUES ('"&amp;$B$1&amp;DATA!A8062&amp;"', '"&amp;DATA!D8062&amp;"', '"&amp;DATA!E8062&amp;"', '"&amp;DATA!F8062&amp;"', '"&amp;DATA!G8062&amp;"', '"&amp;DATA!H8062&amp;"', "&amp;DATA!J8062&amp;");","")</f>
        <v/>
      </c>
    </row>
    <row r="8063" spans="1:1" ht="15" customHeight="1">
      <c r="A8063" s="1" t="str">
        <f>IF(NOT(ISBLANK(DATA!A8063)),"INSERT INTO SYSADM.PSAUTHITEM VALUES ('"&amp;$B$1&amp;DATA!A8063&amp;"', '"&amp;DATA!D8063&amp;"', '"&amp;DATA!E8063&amp;"', '"&amp;DATA!F8063&amp;"', '"&amp;DATA!G8063&amp;"', '"&amp;DATA!H8063&amp;"', "&amp;DATA!J8063&amp;");","")</f>
        <v/>
      </c>
    </row>
    <row r="8064" spans="1:1" ht="15" customHeight="1">
      <c r="A8064" s="1" t="str">
        <f>IF(NOT(ISBLANK(DATA!A8064)),"INSERT INTO SYSADM.PSAUTHITEM VALUES ('"&amp;$B$1&amp;DATA!A8064&amp;"', '"&amp;DATA!D8064&amp;"', '"&amp;DATA!E8064&amp;"', '"&amp;DATA!F8064&amp;"', '"&amp;DATA!G8064&amp;"', '"&amp;DATA!H8064&amp;"', "&amp;DATA!J8064&amp;");","")</f>
        <v/>
      </c>
    </row>
    <row r="8065" spans="1:1" ht="15" customHeight="1">
      <c r="A8065" s="1" t="str">
        <f>IF(NOT(ISBLANK(DATA!A8065)),"INSERT INTO SYSADM.PSAUTHITEM VALUES ('"&amp;$B$1&amp;DATA!A8065&amp;"', '"&amp;DATA!D8065&amp;"', '"&amp;DATA!E8065&amp;"', '"&amp;DATA!F8065&amp;"', '"&amp;DATA!G8065&amp;"', '"&amp;DATA!H8065&amp;"', "&amp;DATA!J8065&amp;");","")</f>
        <v/>
      </c>
    </row>
    <row r="8066" spans="1:1" ht="15" customHeight="1">
      <c r="A8066" s="1" t="str">
        <f>IF(NOT(ISBLANK(DATA!A8066)),"INSERT INTO SYSADM.PSAUTHITEM VALUES ('"&amp;$B$1&amp;DATA!A8066&amp;"', '"&amp;DATA!D8066&amp;"', '"&amp;DATA!E8066&amp;"', '"&amp;DATA!F8066&amp;"', '"&amp;DATA!G8066&amp;"', '"&amp;DATA!H8066&amp;"', "&amp;DATA!J8066&amp;");","")</f>
        <v/>
      </c>
    </row>
    <row r="8067" spans="1:1" ht="15" customHeight="1">
      <c r="A8067" s="1" t="str">
        <f>IF(NOT(ISBLANK(DATA!A8067)),"INSERT INTO SYSADM.PSAUTHITEM VALUES ('"&amp;$B$1&amp;DATA!A8067&amp;"', '"&amp;DATA!D8067&amp;"', '"&amp;DATA!E8067&amp;"', '"&amp;DATA!F8067&amp;"', '"&amp;DATA!G8067&amp;"', '"&amp;DATA!H8067&amp;"', "&amp;DATA!J8067&amp;");","")</f>
        <v/>
      </c>
    </row>
    <row r="8068" spans="1:1" ht="15" customHeight="1">
      <c r="A8068" s="1" t="str">
        <f>IF(NOT(ISBLANK(DATA!A8068)),"INSERT INTO SYSADM.PSAUTHITEM VALUES ('"&amp;$B$1&amp;DATA!A8068&amp;"', '"&amp;DATA!D8068&amp;"', '"&amp;DATA!E8068&amp;"', '"&amp;DATA!F8068&amp;"', '"&amp;DATA!G8068&amp;"', '"&amp;DATA!H8068&amp;"', "&amp;DATA!J8068&amp;");","")</f>
        <v/>
      </c>
    </row>
    <row r="8069" spans="1:1" ht="15" customHeight="1">
      <c r="A8069" s="1" t="str">
        <f>IF(NOT(ISBLANK(DATA!A8069)),"INSERT INTO SYSADM.PSAUTHITEM VALUES ('"&amp;$B$1&amp;DATA!A8069&amp;"', '"&amp;DATA!D8069&amp;"', '"&amp;DATA!E8069&amp;"', '"&amp;DATA!F8069&amp;"', '"&amp;DATA!G8069&amp;"', '"&amp;DATA!H8069&amp;"', "&amp;DATA!J8069&amp;");","")</f>
        <v/>
      </c>
    </row>
    <row r="8070" spans="1:1" ht="15" customHeight="1">
      <c r="A8070" s="1" t="str">
        <f>IF(NOT(ISBLANK(DATA!A8070)),"INSERT INTO SYSADM.PSAUTHITEM VALUES ('"&amp;$B$1&amp;DATA!A8070&amp;"', '"&amp;DATA!D8070&amp;"', '"&amp;DATA!E8070&amp;"', '"&amp;DATA!F8070&amp;"', '"&amp;DATA!G8070&amp;"', '"&amp;DATA!H8070&amp;"', "&amp;DATA!J8070&amp;");","")</f>
        <v/>
      </c>
    </row>
    <row r="8071" spans="1:1" ht="15" customHeight="1">
      <c r="A8071" s="1" t="str">
        <f>IF(NOT(ISBLANK(DATA!A8071)),"INSERT INTO SYSADM.PSAUTHITEM VALUES ('"&amp;$B$1&amp;DATA!A8071&amp;"', '"&amp;DATA!D8071&amp;"', '"&amp;DATA!E8071&amp;"', '"&amp;DATA!F8071&amp;"', '"&amp;DATA!G8071&amp;"', '"&amp;DATA!H8071&amp;"', "&amp;DATA!J8071&amp;");","")</f>
        <v/>
      </c>
    </row>
    <row r="8072" spans="1:1" ht="15" customHeight="1">
      <c r="A8072" s="1" t="str">
        <f>IF(NOT(ISBLANK(DATA!A8072)),"INSERT INTO SYSADM.PSAUTHITEM VALUES ('"&amp;$B$1&amp;DATA!A8072&amp;"', '"&amp;DATA!D8072&amp;"', '"&amp;DATA!E8072&amp;"', '"&amp;DATA!F8072&amp;"', '"&amp;DATA!G8072&amp;"', '"&amp;DATA!H8072&amp;"', "&amp;DATA!J8072&amp;");","")</f>
        <v/>
      </c>
    </row>
    <row r="8073" spans="1:1" ht="15" customHeight="1">
      <c r="A8073" s="1" t="str">
        <f>IF(NOT(ISBLANK(DATA!A8073)),"INSERT INTO SYSADM.PSAUTHITEM VALUES ('"&amp;$B$1&amp;DATA!A8073&amp;"', '"&amp;DATA!D8073&amp;"', '"&amp;DATA!E8073&amp;"', '"&amp;DATA!F8073&amp;"', '"&amp;DATA!G8073&amp;"', '"&amp;DATA!H8073&amp;"', "&amp;DATA!J8073&amp;");","")</f>
        <v/>
      </c>
    </row>
    <row r="8074" spans="1:1" ht="15" customHeight="1">
      <c r="A8074" s="1" t="str">
        <f>IF(NOT(ISBLANK(DATA!A8074)),"INSERT INTO SYSADM.PSAUTHITEM VALUES ('"&amp;$B$1&amp;DATA!A8074&amp;"', '"&amp;DATA!D8074&amp;"', '"&amp;DATA!E8074&amp;"', '"&amp;DATA!F8074&amp;"', '"&amp;DATA!G8074&amp;"', '"&amp;DATA!H8074&amp;"', "&amp;DATA!J8074&amp;");","")</f>
        <v/>
      </c>
    </row>
    <row r="8075" spans="1:1" ht="15" customHeight="1">
      <c r="A8075" s="1" t="str">
        <f>IF(NOT(ISBLANK(DATA!A8075)),"INSERT INTO SYSADM.PSAUTHITEM VALUES ('"&amp;$B$1&amp;DATA!A8075&amp;"', '"&amp;DATA!D8075&amp;"', '"&amp;DATA!E8075&amp;"', '"&amp;DATA!F8075&amp;"', '"&amp;DATA!G8075&amp;"', '"&amp;DATA!H8075&amp;"', "&amp;DATA!J8075&amp;");","")</f>
        <v/>
      </c>
    </row>
    <row r="8076" spans="1:1" ht="15" customHeight="1">
      <c r="A8076" s="1" t="str">
        <f>IF(NOT(ISBLANK(DATA!A8076)),"INSERT INTO SYSADM.PSAUTHITEM VALUES ('"&amp;$B$1&amp;DATA!A8076&amp;"', '"&amp;DATA!D8076&amp;"', '"&amp;DATA!E8076&amp;"', '"&amp;DATA!F8076&amp;"', '"&amp;DATA!G8076&amp;"', '"&amp;DATA!H8076&amp;"', "&amp;DATA!J8076&amp;");","")</f>
        <v/>
      </c>
    </row>
    <row r="8077" spans="1:1" ht="15" customHeight="1">
      <c r="A8077" s="1" t="str">
        <f>IF(NOT(ISBLANK(DATA!A8077)),"INSERT INTO SYSADM.PSAUTHITEM VALUES ('"&amp;$B$1&amp;DATA!A8077&amp;"', '"&amp;DATA!D8077&amp;"', '"&amp;DATA!E8077&amp;"', '"&amp;DATA!F8077&amp;"', '"&amp;DATA!G8077&amp;"', '"&amp;DATA!H8077&amp;"', "&amp;DATA!J8077&amp;");","")</f>
        <v/>
      </c>
    </row>
    <row r="8078" spans="1:1" ht="15" customHeight="1">
      <c r="A8078" s="1" t="str">
        <f>IF(NOT(ISBLANK(DATA!A8078)),"INSERT INTO SYSADM.PSAUTHITEM VALUES ('"&amp;$B$1&amp;DATA!A8078&amp;"', '"&amp;DATA!D8078&amp;"', '"&amp;DATA!E8078&amp;"', '"&amp;DATA!F8078&amp;"', '"&amp;DATA!G8078&amp;"', '"&amp;DATA!H8078&amp;"', "&amp;DATA!J8078&amp;");","")</f>
        <v/>
      </c>
    </row>
    <row r="8079" spans="1:1" ht="15" customHeight="1">
      <c r="A8079" s="1" t="str">
        <f>IF(NOT(ISBLANK(DATA!A8079)),"INSERT INTO SYSADM.PSAUTHITEM VALUES ('"&amp;$B$1&amp;DATA!A8079&amp;"', '"&amp;DATA!D8079&amp;"', '"&amp;DATA!E8079&amp;"', '"&amp;DATA!F8079&amp;"', '"&amp;DATA!G8079&amp;"', '"&amp;DATA!H8079&amp;"', "&amp;DATA!J8079&amp;");","")</f>
        <v/>
      </c>
    </row>
    <row r="8080" spans="1:1" ht="15" customHeight="1">
      <c r="A8080" s="1" t="str">
        <f>IF(NOT(ISBLANK(DATA!A8080)),"INSERT INTO SYSADM.PSAUTHITEM VALUES ('"&amp;$B$1&amp;DATA!A8080&amp;"', '"&amp;DATA!D8080&amp;"', '"&amp;DATA!E8080&amp;"', '"&amp;DATA!F8080&amp;"', '"&amp;DATA!G8080&amp;"', '"&amp;DATA!H8080&amp;"', "&amp;DATA!J8080&amp;");","")</f>
        <v/>
      </c>
    </row>
    <row r="8081" spans="1:1" ht="15" customHeight="1">
      <c r="A8081" s="1" t="str">
        <f>IF(NOT(ISBLANK(DATA!A8081)),"INSERT INTO SYSADM.PSAUTHITEM VALUES ('"&amp;$B$1&amp;DATA!A8081&amp;"', '"&amp;DATA!D8081&amp;"', '"&amp;DATA!E8081&amp;"', '"&amp;DATA!F8081&amp;"', '"&amp;DATA!G8081&amp;"', '"&amp;DATA!H8081&amp;"', "&amp;DATA!J8081&amp;");","")</f>
        <v/>
      </c>
    </row>
    <row r="8082" spans="1:1" ht="15" customHeight="1">
      <c r="A8082" s="1" t="str">
        <f>IF(NOT(ISBLANK(DATA!A8082)),"INSERT INTO SYSADM.PSAUTHITEM VALUES ('"&amp;$B$1&amp;DATA!A8082&amp;"', '"&amp;DATA!D8082&amp;"', '"&amp;DATA!E8082&amp;"', '"&amp;DATA!F8082&amp;"', '"&amp;DATA!G8082&amp;"', '"&amp;DATA!H8082&amp;"', "&amp;DATA!J8082&amp;");","")</f>
        <v/>
      </c>
    </row>
    <row r="8083" spans="1:1" ht="15" customHeight="1">
      <c r="A8083" s="1" t="str">
        <f>IF(NOT(ISBLANK(DATA!A8083)),"INSERT INTO SYSADM.PSAUTHITEM VALUES ('"&amp;$B$1&amp;DATA!A8083&amp;"', '"&amp;DATA!D8083&amp;"', '"&amp;DATA!E8083&amp;"', '"&amp;DATA!F8083&amp;"', '"&amp;DATA!G8083&amp;"', '"&amp;DATA!H8083&amp;"', "&amp;DATA!J8083&amp;");","")</f>
        <v/>
      </c>
    </row>
    <row r="8084" spans="1:1" ht="15" customHeight="1">
      <c r="A8084" s="1" t="str">
        <f>IF(NOT(ISBLANK(DATA!A8084)),"INSERT INTO SYSADM.PSAUTHITEM VALUES ('"&amp;$B$1&amp;DATA!A8084&amp;"', '"&amp;DATA!D8084&amp;"', '"&amp;DATA!E8084&amp;"', '"&amp;DATA!F8084&amp;"', '"&amp;DATA!G8084&amp;"', '"&amp;DATA!H8084&amp;"', "&amp;DATA!J8084&amp;");","")</f>
        <v/>
      </c>
    </row>
    <row r="8085" spans="1:1" ht="15" customHeight="1">
      <c r="A8085" s="1" t="str">
        <f>IF(NOT(ISBLANK(DATA!A8085)),"INSERT INTO SYSADM.PSAUTHITEM VALUES ('"&amp;$B$1&amp;DATA!A8085&amp;"', '"&amp;DATA!D8085&amp;"', '"&amp;DATA!E8085&amp;"', '"&amp;DATA!F8085&amp;"', '"&amp;DATA!G8085&amp;"', '"&amp;DATA!H8085&amp;"', "&amp;DATA!J8085&amp;");","")</f>
        <v/>
      </c>
    </row>
    <row r="8086" spans="1:1" ht="15" customHeight="1">
      <c r="A8086" s="1" t="str">
        <f>IF(NOT(ISBLANK(DATA!A8086)),"INSERT INTO SYSADM.PSAUTHITEM VALUES ('"&amp;$B$1&amp;DATA!A8086&amp;"', '"&amp;DATA!D8086&amp;"', '"&amp;DATA!E8086&amp;"', '"&amp;DATA!F8086&amp;"', '"&amp;DATA!G8086&amp;"', '"&amp;DATA!H8086&amp;"', "&amp;DATA!J8086&amp;");","")</f>
        <v/>
      </c>
    </row>
    <row r="8087" spans="1:1" ht="15" customHeight="1">
      <c r="A8087" s="1" t="str">
        <f>IF(NOT(ISBLANK(DATA!A8087)),"INSERT INTO SYSADM.PSAUTHITEM VALUES ('"&amp;$B$1&amp;DATA!A8087&amp;"', '"&amp;DATA!D8087&amp;"', '"&amp;DATA!E8087&amp;"', '"&amp;DATA!F8087&amp;"', '"&amp;DATA!G8087&amp;"', '"&amp;DATA!H8087&amp;"', "&amp;DATA!J8087&amp;");","")</f>
        <v/>
      </c>
    </row>
    <row r="8088" spans="1:1" ht="15" customHeight="1">
      <c r="A8088" s="1" t="str">
        <f>IF(NOT(ISBLANK(DATA!A8088)),"INSERT INTO SYSADM.PSAUTHITEM VALUES ('"&amp;$B$1&amp;DATA!A8088&amp;"', '"&amp;DATA!D8088&amp;"', '"&amp;DATA!E8088&amp;"', '"&amp;DATA!F8088&amp;"', '"&amp;DATA!G8088&amp;"', '"&amp;DATA!H8088&amp;"', "&amp;DATA!J8088&amp;");","")</f>
        <v/>
      </c>
    </row>
    <row r="8089" spans="1:1" ht="15" customHeight="1">
      <c r="A8089" s="1" t="str">
        <f>IF(NOT(ISBLANK(DATA!A8089)),"INSERT INTO SYSADM.PSAUTHITEM VALUES ('"&amp;$B$1&amp;DATA!A8089&amp;"', '"&amp;DATA!D8089&amp;"', '"&amp;DATA!E8089&amp;"', '"&amp;DATA!F8089&amp;"', '"&amp;DATA!G8089&amp;"', '"&amp;DATA!H8089&amp;"', "&amp;DATA!J8089&amp;");","")</f>
        <v/>
      </c>
    </row>
    <row r="8090" spans="1:1" ht="15" customHeight="1">
      <c r="A8090" s="1" t="str">
        <f>IF(NOT(ISBLANK(DATA!A8090)),"INSERT INTO SYSADM.PSAUTHITEM VALUES ('"&amp;$B$1&amp;DATA!A8090&amp;"', '"&amp;DATA!D8090&amp;"', '"&amp;DATA!E8090&amp;"', '"&amp;DATA!F8090&amp;"', '"&amp;DATA!G8090&amp;"', '"&amp;DATA!H8090&amp;"', "&amp;DATA!J8090&amp;");","")</f>
        <v/>
      </c>
    </row>
    <row r="8091" spans="1:1" ht="15" customHeight="1">
      <c r="A8091" s="1" t="str">
        <f>IF(NOT(ISBLANK(DATA!A8091)),"INSERT INTO SYSADM.PSAUTHITEM VALUES ('"&amp;$B$1&amp;DATA!A8091&amp;"', '"&amp;DATA!D8091&amp;"', '"&amp;DATA!E8091&amp;"', '"&amp;DATA!F8091&amp;"', '"&amp;DATA!G8091&amp;"', '"&amp;DATA!H8091&amp;"', "&amp;DATA!J8091&amp;");","")</f>
        <v/>
      </c>
    </row>
    <row r="8092" spans="1:1" ht="15" customHeight="1">
      <c r="A8092" s="1" t="str">
        <f>IF(NOT(ISBLANK(DATA!A8092)),"INSERT INTO SYSADM.PSAUTHITEM VALUES ('"&amp;$B$1&amp;DATA!A8092&amp;"', '"&amp;DATA!D8092&amp;"', '"&amp;DATA!E8092&amp;"', '"&amp;DATA!F8092&amp;"', '"&amp;DATA!G8092&amp;"', '"&amp;DATA!H8092&amp;"', "&amp;DATA!J8092&amp;");","")</f>
        <v/>
      </c>
    </row>
    <row r="8093" spans="1:1" ht="15" customHeight="1">
      <c r="A8093" s="1" t="str">
        <f>IF(NOT(ISBLANK(DATA!A8093)),"INSERT INTO SYSADM.PSAUTHITEM VALUES ('"&amp;$B$1&amp;DATA!A8093&amp;"', '"&amp;DATA!D8093&amp;"', '"&amp;DATA!E8093&amp;"', '"&amp;DATA!F8093&amp;"', '"&amp;DATA!G8093&amp;"', '"&amp;DATA!H8093&amp;"', "&amp;DATA!J8093&amp;");","")</f>
        <v/>
      </c>
    </row>
    <row r="8094" spans="1:1" ht="15" customHeight="1">
      <c r="A8094" s="1" t="str">
        <f>IF(NOT(ISBLANK(DATA!A8094)),"INSERT INTO SYSADM.PSAUTHITEM VALUES ('"&amp;$B$1&amp;DATA!A8094&amp;"', '"&amp;DATA!D8094&amp;"', '"&amp;DATA!E8094&amp;"', '"&amp;DATA!F8094&amp;"', '"&amp;DATA!G8094&amp;"', '"&amp;DATA!H8094&amp;"', "&amp;DATA!J8094&amp;");","")</f>
        <v/>
      </c>
    </row>
    <row r="8095" spans="1:1" ht="15" customHeight="1">
      <c r="A8095" s="1" t="str">
        <f>IF(NOT(ISBLANK(DATA!A8095)),"INSERT INTO SYSADM.PSAUTHITEM VALUES ('"&amp;$B$1&amp;DATA!A8095&amp;"', '"&amp;DATA!D8095&amp;"', '"&amp;DATA!E8095&amp;"', '"&amp;DATA!F8095&amp;"', '"&amp;DATA!G8095&amp;"', '"&amp;DATA!H8095&amp;"', "&amp;DATA!J8095&amp;");","")</f>
        <v/>
      </c>
    </row>
    <row r="8096" spans="1:1" ht="15" customHeight="1">
      <c r="A8096" s="1" t="str">
        <f>IF(NOT(ISBLANK(DATA!A8096)),"INSERT INTO SYSADM.PSAUTHITEM VALUES ('"&amp;$B$1&amp;DATA!A8096&amp;"', '"&amp;DATA!D8096&amp;"', '"&amp;DATA!E8096&amp;"', '"&amp;DATA!F8096&amp;"', '"&amp;DATA!G8096&amp;"', '"&amp;DATA!H8096&amp;"', "&amp;DATA!J8096&amp;");","")</f>
        <v/>
      </c>
    </row>
    <row r="8097" spans="1:1" ht="15" customHeight="1">
      <c r="A8097" s="1" t="str">
        <f>IF(NOT(ISBLANK(DATA!A8097)),"INSERT INTO SYSADM.PSAUTHITEM VALUES ('"&amp;$B$1&amp;DATA!A8097&amp;"', '"&amp;DATA!D8097&amp;"', '"&amp;DATA!E8097&amp;"', '"&amp;DATA!F8097&amp;"', '"&amp;DATA!G8097&amp;"', '"&amp;DATA!H8097&amp;"', "&amp;DATA!J8097&amp;");","")</f>
        <v/>
      </c>
    </row>
    <row r="8098" spans="1:1" ht="15" customHeight="1">
      <c r="A8098" s="1" t="str">
        <f>IF(NOT(ISBLANK(DATA!A8098)),"INSERT INTO SYSADM.PSAUTHITEM VALUES ('"&amp;$B$1&amp;DATA!A8098&amp;"', '"&amp;DATA!D8098&amp;"', '"&amp;DATA!E8098&amp;"', '"&amp;DATA!F8098&amp;"', '"&amp;DATA!G8098&amp;"', '"&amp;DATA!H8098&amp;"', "&amp;DATA!J8098&amp;");","")</f>
        <v/>
      </c>
    </row>
    <row r="8099" spans="1:1" ht="15" customHeight="1">
      <c r="A8099" s="1" t="str">
        <f>IF(NOT(ISBLANK(DATA!A8099)),"INSERT INTO SYSADM.PSAUTHITEM VALUES ('"&amp;$B$1&amp;DATA!A8099&amp;"', '"&amp;DATA!D8099&amp;"', '"&amp;DATA!E8099&amp;"', '"&amp;DATA!F8099&amp;"', '"&amp;DATA!G8099&amp;"', '"&amp;DATA!H8099&amp;"', "&amp;DATA!J8099&amp;");","")</f>
        <v/>
      </c>
    </row>
    <row r="8100" spans="1:1" ht="15" customHeight="1">
      <c r="A8100" s="1" t="str">
        <f>IF(NOT(ISBLANK(DATA!A8100)),"INSERT INTO SYSADM.PSAUTHITEM VALUES ('"&amp;$B$1&amp;DATA!A8100&amp;"', '"&amp;DATA!D8100&amp;"', '"&amp;DATA!E8100&amp;"', '"&amp;DATA!F8100&amp;"', '"&amp;DATA!G8100&amp;"', '"&amp;DATA!H8100&amp;"', "&amp;DATA!J8100&amp;");","")</f>
        <v/>
      </c>
    </row>
    <row r="8101" spans="1:1" ht="15" customHeight="1">
      <c r="A8101" s="1" t="str">
        <f>IF(NOT(ISBLANK(DATA!A8101)),"INSERT INTO SYSADM.PSAUTHITEM VALUES ('"&amp;$B$1&amp;DATA!A8101&amp;"', '"&amp;DATA!D8101&amp;"', '"&amp;DATA!E8101&amp;"', '"&amp;DATA!F8101&amp;"', '"&amp;DATA!G8101&amp;"', '"&amp;DATA!H8101&amp;"', "&amp;DATA!J8101&amp;");","")</f>
        <v/>
      </c>
    </row>
    <row r="8102" spans="1:1" ht="15" customHeight="1">
      <c r="A8102" s="1" t="str">
        <f>IF(NOT(ISBLANK(DATA!A8102)),"INSERT INTO SYSADM.PSAUTHITEM VALUES ('"&amp;$B$1&amp;DATA!A8102&amp;"', '"&amp;DATA!D8102&amp;"', '"&amp;DATA!E8102&amp;"', '"&amp;DATA!F8102&amp;"', '"&amp;DATA!G8102&amp;"', '"&amp;DATA!H8102&amp;"', "&amp;DATA!J8102&amp;");","")</f>
        <v/>
      </c>
    </row>
    <row r="8103" spans="1:1" ht="15" customHeight="1">
      <c r="A8103" s="1" t="str">
        <f>IF(NOT(ISBLANK(DATA!A8103)),"INSERT INTO SYSADM.PSAUTHITEM VALUES ('"&amp;$B$1&amp;DATA!A8103&amp;"', '"&amp;DATA!D8103&amp;"', '"&amp;DATA!E8103&amp;"', '"&amp;DATA!F8103&amp;"', '"&amp;DATA!G8103&amp;"', '"&amp;DATA!H8103&amp;"', "&amp;DATA!J8103&amp;");","")</f>
        <v/>
      </c>
    </row>
    <row r="8104" spans="1:1" ht="15" customHeight="1">
      <c r="A8104" s="1" t="str">
        <f>IF(NOT(ISBLANK(DATA!A8104)),"INSERT INTO SYSADM.PSAUTHITEM VALUES ('"&amp;$B$1&amp;DATA!A8104&amp;"', '"&amp;DATA!D8104&amp;"', '"&amp;DATA!E8104&amp;"', '"&amp;DATA!F8104&amp;"', '"&amp;DATA!G8104&amp;"', '"&amp;DATA!H8104&amp;"', "&amp;DATA!J8104&amp;");","")</f>
        <v/>
      </c>
    </row>
    <row r="8105" spans="1:1" ht="15" customHeight="1">
      <c r="A8105" s="1" t="str">
        <f>IF(NOT(ISBLANK(DATA!A8105)),"INSERT INTO SYSADM.PSAUTHITEM VALUES ('"&amp;$B$1&amp;DATA!A8105&amp;"', '"&amp;DATA!D8105&amp;"', '"&amp;DATA!E8105&amp;"', '"&amp;DATA!F8105&amp;"', '"&amp;DATA!G8105&amp;"', '"&amp;DATA!H8105&amp;"', "&amp;DATA!J8105&amp;");","")</f>
        <v/>
      </c>
    </row>
    <row r="8106" spans="1:1" ht="15" customHeight="1">
      <c r="A8106" s="1" t="str">
        <f>IF(NOT(ISBLANK(DATA!A8106)),"INSERT INTO SYSADM.PSAUTHITEM VALUES ('"&amp;$B$1&amp;DATA!A8106&amp;"', '"&amp;DATA!D8106&amp;"', '"&amp;DATA!E8106&amp;"', '"&amp;DATA!F8106&amp;"', '"&amp;DATA!G8106&amp;"', '"&amp;DATA!H8106&amp;"', "&amp;DATA!J8106&amp;");","")</f>
        <v/>
      </c>
    </row>
    <row r="8107" spans="1:1" ht="15" customHeight="1">
      <c r="A8107" s="1" t="str">
        <f>IF(NOT(ISBLANK(DATA!A8107)),"INSERT INTO SYSADM.PSAUTHITEM VALUES ('"&amp;$B$1&amp;DATA!A8107&amp;"', '"&amp;DATA!D8107&amp;"', '"&amp;DATA!E8107&amp;"', '"&amp;DATA!F8107&amp;"', '"&amp;DATA!G8107&amp;"', '"&amp;DATA!H8107&amp;"', "&amp;DATA!J8107&amp;");","")</f>
        <v/>
      </c>
    </row>
    <row r="8108" spans="1:1" ht="15" customHeight="1">
      <c r="A8108" s="1" t="str">
        <f>IF(NOT(ISBLANK(DATA!A8108)),"INSERT INTO SYSADM.PSAUTHITEM VALUES ('"&amp;$B$1&amp;DATA!A8108&amp;"', '"&amp;DATA!D8108&amp;"', '"&amp;DATA!E8108&amp;"', '"&amp;DATA!F8108&amp;"', '"&amp;DATA!G8108&amp;"', '"&amp;DATA!H8108&amp;"', "&amp;DATA!J8108&amp;");","")</f>
        <v/>
      </c>
    </row>
    <row r="8109" spans="1:1" ht="15" customHeight="1">
      <c r="A8109" s="1" t="str">
        <f>IF(NOT(ISBLANK(DATA!A8109)),"INSERT INTO SYSADM.PSAUTHITEM VALUES ('"&amp;$B$1&amp;DATA!A8109&amp;"', '"&amp;DATA!D8109&amp;"', '"&amp;DATA!E8109&amp;"', '"&amp;DATA!F8109&amp;"', '"&amp;DATA!G8109&amp;"', '"&amp;DATA!H8109&amp;"', "&amp;DATA!J8109&amp;");","")</f>
        <v/>
      </c>
    </row>
    <row r="8110" spans="1:1" ht="15" customHeight="1">
      <c r="A8110" s="1" t="str">
        <f>IF(NOT(ISBLANK(DATA!A8110)),"INSERT INTO SYSADM.PSAUTHITEM VALUES ('"&amp;$B$1&amp;DATA!A8110&amp;"', '"&amp;DATA!D8110&amp;"', '"&amp;DATA!E8110&amp;"', '"&amp;DATA!F8110&amp;"', '"&amp;DATA!G8110&amp;"', '"&amp;DATA!H8110&amp;"', "&amp;DATA!J8110&amp;");","")</f>
        <v/>
      </c>
    </row>
    <row r="8111" spans="1:1" ht="15" customHeight="1">
      <c r="A8111" s="1" t="str">
        <f>IF(NOT(ISBLANK(DATA!A8111)),"INSERT INTO SYSADM.PSAUTHITEM VALUES ('"&amp;$B$1&amp;DATA!A8111&amp;"', '"&amp;DATA!D8111&amp;"', '"&amp;DATA!E8111&amp;"', '"&amp;DATA!F8111&amp;"', '"&amp;DATA!G8111&amp;"', '"&amp;DATA!H8111&amp;"', "&amp;DATA!J8111&amp;");","")</f>
        <v/>
      </c>
    </row>
    <row r="8112" spans="1:1" ht="15" customHeight="1">
      <c r="A8112" s="1" t="str">
        <f>IF(NOT(ISBLANK(DATA!A8112)),"INSERT INTO SYSADM.PSAUTHITEM VALUES ('"&amp;$B$1&amp;DATA!A8112&amp;"', '"&amp;DATA!D8112&amp;"', '"&amp;DATA!E8112&amp;"', '"&amp;DATA!F8112&amp;"', '"&amp;DATA!G8112&amp;"', '"&amp;DATA!H8112&amp;"', "&amp;DATA!J8112&amp;");","")</f>
        <v/>
      </c>
    </row>
    <row r="8113" spans="1:1" ht="15" customHeight="1">
      <c r="A8113" s="1" t="str">
        <f>IF(NOT(ISBLANK(DATA!A8113)),"INSERT INTO SYSADM.PSAUTHITEM VALUES ('"&amp;$B$1&amp;DATA!A8113&amp;"', '"&amp;DATA!D8113&amp;"', '"&amp;DATA!E8113&amp;"', '"&amp;DATA!F8113&amp;"', '"&amp;DATA!G8113&amp;"', '"&amp;DATA!H8113&amp;"', "&amp;DATA!J8113&amp;");","")</f>
        <v/>
      </c>
    </row>
    <row r="8114" spans="1:1" ht="15" customHeight="1">
      <c r="A8114" s="1" t="str">
        <f>IF(NOT(ISBLANK(DATA!A8114)),"INSERT INTO SYSADM.PSAUTHITEM VALUES ('"&amp;$B$1&amp;DATA!A8114&amp;"', '"&amp;DATA!D8114&amp;"', '"&amp;DATA!E8114&amp;"', '"&amp;DATA!F8114&amp;"', '"&amp;DATA!G8114&amp;"', '"&amp;DATA!H8114&amp;"', "&amp;DATA!J8114&amp;");","")</f>
        <v/>
      </c>
    </row>
    <row r="8115" spans="1:1" ht="15" customHeight="1">
      <c r="A8115" s="1" t="str">
        <f>IF(NOT(ISBLANK(DATA!A8115)),"INSERT INTO SYSADM.PSAUTHITEM VALUES ('"&amp;$B$1&amp;DATA!A8115&amp;"', '"&amp;DATA!D8115&amp;"', '"&amp;DATA!E8115&amp;"', '"&amp;DATA!F8115&amp;"', '"&amp;DATA!G8115&amp;"', '"&amp;DATA!H8115&amp;"', "&amp;DATA!J8115&amp;");","")</f>
        <v/>
      </c>
    </row>
    <row r="8116" spans="1:1" ht="15" customHeight="1">
      <c r="A8116" s="1" t="str">
        <f>IF(NOT(ISBLANK(DATA!A8116)),"INSERT INTO SYSADM.PSAUTHITEM VALUES ('"&amp;$B$1&amp;DATA!A8116&amp;"', '"&amp;DATA!D8116&amp;"', '"&amp;DATA!E8116&amp;"', '"&amp;DATA!F8116&amp;"', '"&amp;DATA!G8116&amp;"', '"&amp;DATA!H8116&amp;"', "&amp;DATA!J8116&amp;");","")</f>
        <v/>
      </c>
    </row>
    <row r="8117" spans="1:1" ht="15" customHeight="1">
      <c r="A8117" s="1" t="str">
        <f>IF(NOT(ISBLANK(DATA!A8117)),"INSERT INTO SYSADM.PSAUTHITEM VALUES ('"&amp;$B$1&amp;DATA!A8117&amp;"', '"&amp;DATA!D8117&amp;"', '"&amp;DATA!E8117&amp;"', '"&amp;DATA!F8117&amp;"', '"&amp;DATA!G8117&amp;"', '"&amp;DATA!H8117&amp;"', "&amp;DATA!J8117&amp;");","")</f>
        <v/>
      </c>
    </row>
    <row r="8118" spans="1:1" ht="15" customHeight="1">
      <c r="A8118" s="1" t="str">
        <f>IF(NOT(ISBLANK(DATA!A8118)),"INSERT INTO SYSADM.PSAUTHITEM VALUES ('"&amp;$B$1&amp;DATA!A8118&amp;"', '"&amp;DATA!D8118&amp;"', '"&amp;DATA!E8118&amp;"', '"&amp;DATA!F8118&amp;"', '"&amp;DATA!G8118&amp;"', '"&amp;DATA!H8118&amp;"', "&amp;DATA!J8118&amp;");","")</f>
        <v/>
      </c>
    </row>
    <row r="8119" spans="1:1" ht="15" customHeight="1">
      <c r="A8119" s="1" t="str">
        <f>IF(NOT(ISBLANK(DATA!A8119)),"INSERT INTO SYSADM.PSAUTHITEM VALUES ('"&amp;$B$1&amp;DATA!A8119&amp;"', '"&amp;DATA!D8119&amp;"', '"&amp;DATA!E8119&amp;"', '"&amp;DATA!F8119&amp;"', '"&amp;DATA!G8119&amp;"', '"&amp;DATA!H8119&amp;"', "&amp;DATA!J8119&amp;");","")</f>
        <v/>
      </c>
    </row>
    <row r="8120" spans="1:1" ht="15" customHeight="1">
      <c r="A8120" s="1" t="str">
        <f>IF(NOT(ISBLANK(DATA!A8120)),"INSERT INTO SYSADM.PSAUTHITEM VALUES ('"&amp;$B$1&amp;DATA!A8120&amp;"', '"&amp;DATA!D8120&amp;"', '"&amp;DATA!E8120&amp;"', '"&amp;DATA!F8120&amp;"', '"&amp;DATA!G8120&amp;"', '"&amp;DATA!H8120&amp;"', "&amp;DATA!J8120&amp;");","")</f>
        <v/>
      </c>
    </row>
    <row r="8121" spans="1:1" ht="15" customHeight="1">
      <c r="A8121" s="1" t="str">
        <f>IF(NOT(ISBLANK(DATA!A8121)),"INSERT INTO SYSADM.PSAUTHITEM VALUES ('"&amp;$B$1&amp;DATA!A8121&amp;"', '"&amp;DATA!D8121&amp;"', '"&amp;DATA!E8121&amp;"', '"&amp;DATA!F8121&amp;"', '"&amp;DATA!G8121&amp;"', '"&amp;DATA!H8121&amp;"', "&amp;DATA!J8121&amp;");","")</f>
        <v/>
      </c>
    </row>
    <row r="8122" spans="1:1" ht="15" customHeight="1">
      <c r="A8122" s="1" t="str">
        <f>IF(NOT(ISBLANK(DATA!A8122)),"INSERT INTO SYSADM.PSAUTHITEM VALUES ('"&amp;$B$1&amp;DATA!A8122&amp;"', '"&amp;DATA!D8122&amp;"', '"&amp;DATA!E8122&amp;"', '"&amp;DATA!F8122&amp;"', '"&amp;DATA!G8122&amp;"', '"&amp;DATA!H8122&amp;"', "&amp;DATA!J8122&amp;");","")</f>
        <v/>
      </c>
    </row>
    <row r="8123" spans="1:1" ht="15" customHeight="1">
      <c r="A8123" s="1" t="str">
        <f>IF(NOT(ISBLANK(DATA!A8123)),"INSERT INTO SYSADM.PSAUTHITEM VALUES ('"&amp;$B$1&amp;DATA!A8123&amp;"', '"&amp;DATA!D8123&amp;"', '"&amp;DATA!E8123&amp;"', '"&amp;DATA!F8123&amp;"', '"&amp;DATA!G8123&amp;"', '"&amp;DATA!H8123&amp;"', "&amp;DATA!J8123&amp;");","")</f>
        <v/>
      </c>
    </row>
    <row r="8124" spans="1:1" ht="15" customHeight="1">
      <c r="A8124" s="1" t="str">
        <f>IF(NOT(ISBLANK(DATA!A8124)),"INSERT INTO SYSADM.PSAUTHITEM VALUES ('"&amp;$B$1&amp;DATA!A8124&amp;"', '"&amp;DATA!D8124&amp;"', '"&amp;DATA!E8124&amp;"', '"&amp;DATA!F8124&amp;"', '"&amp;DATA!G8124&amp;"', '"&amp;DATA!H8124&amp;"', "&amp;DATA!J8124&amp;");","")</f>
        <v/>
      </c>
    </row>
    <row r="8125" spans="1:1" ht="15" customHeight="1">
      <c r="A8125" s="1" t="str">
        <f>IF(NOT(ISBLANK(DATA!A8125)),"INSERT INTO SYSADM.PSAUTHITEM VALUES ('"&amp;$B$1&amp;DATA!A8125&amp;"', '"&amp;DATA!D8125&amp;"', '"&amp;DATA!E8125&amp;"', '"&amp;DATA!F8125&amp;"', '"&amp;DATA!G8125&amp;"', '"&amp;DATA!H8125&amp;"', "&amp;DATA!J8125&amp;");","")</f>
        <v/>
      </c>
    </row>
    <row r="8126" spans="1:1" ht="15" customHeight="1">
      <c r="A8126" s="1" t="str">
        <f>IF(NOT(ISBLANK(DATA!A8126)),"INSERT INTO SYSADM.PSAUTHITEM VALUES ('"&amp;$B$1&amp;DATA!A8126&amp;"', '"&amp;DATA!D8126&amp;"', '"&amp;DATA!E8126&amp;"', '"&amp;DATA!F8126&amp;"', '"&amp;DATA!G8126&amp;"', '"&amp;DATA!H8126&amp;"', "&amp;DATA!J8126&amp;");","")</f>
        <v/>
      </c>
    </row>
    <row r="8127" spans="1:1" ht="15" customHeight="1">
      <c r="A8127" s="1" t="str">
        <f>IF(NOT(ISBLANK(DATA!A8127)),"INSERT INTO SYSADM.PSAUTHITEM VALUES ('"&amp;$B$1&amp;DATA!A8127&amp;"', '"&amp;DATA!D8127&amp;"', '"&amp;DATA!E8127&amp;"', '"&amp;DATA!F8127&amp;"', '"&amp;DATA!G8127&amp;"', '"&amp;DATA!H8127&amp;"', "&amp;DATA!J8127&amp;");","")</f>
        <v/>
      </c>
    </row>
    <row r="8128" spans="1:1" ht="15" customHeight="1">
      <c r="A8128" s="1" t="str">
        <f>IF(NOT(ISBLANK(DATA!A8128)),"INSERT INTO SYSADM.PSAUTHITEM VALUES ('"&amp;$B$1&amp;DATA!A8128&amp;"', '"&amp;DATA!D8128&amp;"', '"&amp;DATA!E8128&amp;"', '"&amp;DATA!F8128&amp;"', '"&amp;DATA!G8128&amp;"', '"&amp;DATA!H8128&amp;"', "&amp;DATA!J8128&amp;");","")</f>
        <v/>
      </c>
    </row>
    <row r="8129" spans="1:1" ht="15" customHeight="1">
      <c r="A8129" s="1" t="str">
        <f>IF(NOT(ISBLANK(DATA!A8129)),"INSERT INTO SYSADM.PSAUTHITEM VALUES ('"&amp;$B$1&amp;DATA!A8129&amp;"', '"&amp;DATA!D8129&amp;"', '"&amp;DATA!E8129&amp;"', '"&amp;DATA!F8129&amp;"', '"&amp;DATA!G8129&amp;"', '"&amp;DATA!H8129&amp;"', "&amp;DATA!J8129&amp;");","")</f>
        <v/>
      </c>
    </row>
    <row r="8130" spans="1:1" ht="15" customHeight="1">
      <c r="A8130" s="1" t="str">
        <f>IF(NOT(ISBLANK(DATA!A8130)),"INSERT INTO SYSADM.PSAUTHITEM VALUES ('"&amp;$B$1&amp;DATA!A8130&amp;"', '"&amp;DATA!D8130&amp;"', '"&amp;DATA!E8130&amp;"', '"&amp;DATA!F8130&amp;"', '"&amp;DATA!G8130&amp;"', '"&amp;DATA!H8130&amp;"', "&amp;DATA!J8130&amp;");","")</f>
        <v/>
      </c>
    </row>
    <row r="8131" spans="1:1" ht="15" customHeight="1">
      <c r="A8131" s="1" t="str">
        <f>IF(NOT(ISBLANK(DATA!A8131)),"INSERT INTO SYSADM.PSAUTHITEM VALUES ('"&amp;$B$1&amp;DATA!A8131&amp;"', '"&amp;DATA!D8131&amp;"', '"&amp;DATA!E8131&amp;"', '"&amp;DATA!F8131&amp;"', '"&amp;DATA!G8131&amp;"', '"&amp;DATA!H8131&amp;"', "&amp;DATA!J8131&amp;");","")</f>
        <v/>
      </c>
    </row>
    <row r="8132" spans="1:1" ht="15" customHeight="1">
      <c r="A8132" s="1" t="str">
        <f>IF(NOT(ISBLANK(DATA!A8132)),"INSERT INTO SYSADM.PSAUTHITEM VALUES ('"&amp;$B$1&amp;DATA!A8132&amp;"', '"&amp;DATA!D8132&amp;"', '"&amp;DATA!E8132&amp;"', '"&amp;DATA!F8132&amp;"', '"&amp;DATA!G8132&amp;"', '"&amp;DATA!H8132&amp;"', "&amp;DATA!J8132&amp;");","")</f>
        <v/>
      </c>
    </row>
    <row r="8133" spans="1:1" ht="15" customHeight="1">
      <c r="A8133" s="1" t="str">
        <f>IF(NOT(ISBLANK(DATA!A8133)),"INSERT INTO SYSADM.PSAUTHITEM VALUES ('"&amp;$B$1&amp;DATA!A8133&amp;"', '"&amp;DATA!D8133&amp;"', '"&amp;DATA!E8133&amp;"', '"&amp;DATA!F8133&amp;"', '"&amp;DATA!G8133&amp;"', '"&amp;DATA!H8133&amp;"', "&amp;DATA!J8133&amp;");","")</f>
        <v/>
      </c>
    </row>
    <row r="8134" spans="1:1" ht="15" customHeight="1">
      <c r="A8134" s="1" t="str">
        <f>IF(NOT(ISBLANK(DATA!A8134)),"INSERT INTO SYSADM.PSAUTHITEM VALUES ('"&amp;$B$1&amp;DATA!A8134&amp;"', '"&amp;DATA!D8134&amp;"', '"&amp;DATA!E8134&amp;"', '"&amp;DATA!F8134&amp;"', '"&amp;DATA!G8134&amp;"', '"&amp;DATA!H8134&amp;"', "&amp;DATA!J8134&amp;");","")</f>
        <v/>
      </c>
    </row>
    <row r="8135" spans="1:1" ht="15" customHeight="1">
      <c r="A8135" s="1" t="str">
        <f>IF(NOT(ISBLANK(DATA!A8135)),"INSERT INTO SYSADM.PSAUTHITEM VALUES ('"&amp;$B$1&amp;DATA!A8135&amp;"', '"&amp;DATA!D8135&amp;"', '"&amp;DATA!E8135&amp;"', '"&amp;DATA!F8135&amp;"', '"&amp;DATA!G8135&amp;"', '"&amp;DATA!H8135&amp;"', "&amp;DATA!J8135&amp;");","")</f>
        <v/>
      </c>
    </row>
    <row r="8136" spans="1:1" ht="15" customHeight="1">
      <c r="A8136" s="1" t="str">
        <f>IF(NOT(ISBLANK(DATA!A8136)),"INSERT INTO SYSADM.PSAUTHITEM VALUES ('"&amp;$B$1&amp;DATA!A8136&amp;"', '"&amp;DATA!D8136&amp;"', '"&amp;DATA!E8136&amp;"', '"&amp;DATA!F8136&amp;"', '"&amp;DATA!G8136&amp;"', '"&amp;DATA!H8136&amp;"', "&amp;DATA!J8136&amp;");","")</f>
        <v/>
      </c>
    </row>
    <row r="8137" spans="1:1" ht="15" customHeight="1">
      <c r="A8137" s="1" t="str">
        <f>IF(NOT(ISBLANK(DATA!A8137)),"INSERT INTO SYSADM.PSAUTHITEM VALUES ('"&amp;$B$1&amp;DATA!A8137&amp;"', '"&amp;DATA!D8137&amp;"', '"&amp;DATA!E8137&amp;"', '"&amp;DATA!F8137&amp;"', '"&amp;DATA!G8137&amp;"', '"&amp;DATA!H8137&amp;"', "&amp;DATA!J8137&amp;");","")</f>
        <v/>
      </c>
    </row>
    <row r="8138" spans="1:1" ht="15" customHeight="1">
      <c r="A8138" s="1" t="str">
        <f>IF(NOT(ISBLANK(DATA!A8138)),"INSERT INTO SYSADM.PSAUTHITEM VALUES ('"&amp;$B$1&amp;DATA!A8138&amp;"', '"&amp;DATA!D8138&amp;"', '"&amp;DATA!E8138&amp;"', '"&amp;DATA!F8138&amp;"', '"&amp;DATA!G8138&amp;"', '"&amp;DATA!H8138&amp;"', "&amp;DATA!J8138&amp;");","")</f>
        <v/>
      </c>
    </row>
    <row r="8139" spans="1:1" ht="15" customHeight="1">
      <c r="A8139" s="1" t="str">
        <f>IF(NOT(ISBLANK(DATA!A8139)),"INSERT INTO SYSADM.PSAUTHITEM VALUES ('"&amp;$B$1&amp;DATA!A8139&amp;"', '"&amp;DATA!D8139&amp;"', '"&amp;DATA!E8139&amp;"', '"&amp;DATA!F8139&amp;"', '"&amp;DATA!G8139&amp;"', '"&amp;DATA!H8139&amp;"', "&amp;DATA!J8139&amp;");","")</f>
        <v/>
      </c>
    </row>
    <row r="8140" spans="1:1" ht="15" customHeight="1">
      <c r="A8140" s="1" t="str">
        <f>IF(NOT(ISBLANK(DATA!A8140)),"INSERT INTO SYSADM.PSAUTHITEM VALUES ('"&amp;$B$1&amp;DATA!A8140&amp;"', '"&amp;DATA!D8140&amp;"', '"&amp;DATA!E8140&amp;"', '"&amp;DATA!F8140&amp;"', '"&amp;DATA!G8140&amp;"', '"&amp;DATA!H8140&amp;"', "&amp;DATA!J8140&amp;");","")</f>
        <v/>
      </c>
    </row>
    <row r="8141" spans="1:1" ht="15" customHeight="1">
      <c r="A8141" s="1" t="str">
        <f>IF(NOT(ISBLANK(DATA!A8141)),"INSERT INTO SYSADM.PSAUTHITEM VALUES ('"&amp;$B$1&amp;DATA!A8141&amp;"', '"&amp;DATA!D8141&amp;"', '"&amp;DATA!E8141&amp;"', '"&amp;DATA!F8141&amp;"', '"&amp;DATA!G8141&amp;"', '"&amp;DATA!H8141&amp;"', "&amp;DATA!J8141&amp;");","")</f>
        <v/>
      </c>
    </row>
    <row r="8142" spans="1:1" ht="15" customHeight="1">
      <c r="A8142" s="1" t="str">
        <f>IF(NOT(ISBLANK(DATA!A8142)),"INSERT INTO SYSADM.PSAUTHITEM VALUES ('"&amp;$B$1&amp;DATA!A8142&amp;"', '"&amp;DATA!D8142&amp;"', '"&amp;DATA!E8142&amp;"', '"&amp;DATA!F8142&amp;"', '"&amp;DATA!G8142&amp;"', '"&amp;DATA!H8142&amp;"', "&amp;DATA!J8142&amp;");","")</f>
        <v/>
      </c>
    </row>
    <row r="8143" spans="1:1" ht="15" customHeight="1">
      <c r="A8143" s="1" t="str">
        <f>IF(NOT(ISBLANK(DATA!A8143)),"INSERT INTO SYSADM.PSAUTHITEM VALUES ('"&amp;$B$1&amp;DATA!A8143&amp;"', '"&amp;DATA!D8143&amp;"', '"&amp;DATA!E8143&amp;"', '"&amp;DATA!F8143&amp;"', '"&amp;DATA!G8143&amp;"', '"&amp;DATA!H8143&amp;"', "&amp;DATA!J8143&amp;");","")</f>
        <v/>
      </c>
    </row>
    <row r="8144" spans="1:1" ht="15" customHeight="1">
      <c r="A8144" s="1" t="str">
        <f>IF(NOT(ISBLANK(DATA!A8144)),"INSERT INTO SYSADM.PSAUTHITEM VALUES ('"&amp;$B$1&amp;DATA!A8144&amp;"', '"&amp;DATA!D8144&amp;"', '"&amp;DATA!E8144&amp;"', '"&amp;DATA!F8144&amp;"', '"&amp;DATA!G8144&amp;"', '"&amp;DATA!H8144&amp;"', "&amp;DATA!J8144&amp;");","")</f>
        <v/>
      </c>
    </row>
    <row r="8145" spans="1:1" ht="15" customHeight="1">
      <c r="A8145" s="1" t="str">
        <f>IF(NOT(ISBLANK(DATA!A8145)),"INSERT INTO SYSADM.PSAUTHITEM VALUES ('"&amp;$B$1&amp;DATA!A8145&amp;"', '"&amp;DATA!D8145&amp;"', '"&amp;DATA!E8145&amp;"', '"&amp;DATA!F8145&amp;"', '"&amp;DATA!G8145&amp;"', '"&amp;DATA!H8145&amp;"', "&amp;DATA!J8145&amp;");","")</f>
        <v/>
      </c>
    </row>
    <row r="8146" spans="1:1" ht="15" customHeight="1">
      <c r="A8146" s="1" t="str">
        <f>IF(NOT(ISBLANK(DATA!A8146)),"INSERT INTO SYSADM.PSAUTHITEM VALUES ('"&amp;$B$1&amp;DATA!A8146&amp;"', '"&amp;DATA!D8146&amp;"', '"&amp;DATA!E8146&amp;"', '"&amp;DATA!F8146&amp;"', '"&amp;DATA!G8146&amp;"', '"&amp;DATA!H8146&amp;"', "&amp;DATA!J8146&amp;");","")</f>
        <v/>
      </c>
    </row>
    <row r="8147" spans="1:1" ht="15" customHeight="1">
      <c r="A8147" s="1" t="str">
        <f>IF(NOT(ISBLANK(DATA!A8147)),"INSERT INTO SYSADM.PSAUTHITEM VALUES ('"&amp;$B$1&amp;DATA!A8147&amp;"', '"&amp;DATA!D8147&amp;"', '"&amp;DATA!E8147&amp;"', '"&amp;DATA!F8147&amp;"', '"&amp;DATA!G8147&amp;"', '"&amp;DATA!H8147&amp;"', "&amp;DATA!J8147&amp;");","")</f>
        <v/>
      </c>
    </row>
    <row r="8148" spans="1:1" ht="15" customHeight="1">
      <c r="A8148" s="1" t="str">
        <f>IF(NOT(ISBLANK(DATA!A8148)),"INSERT INTO SYSADM.PSAUTHITEM VALUES ('"&amp;$B$1&amp;DATA!A8148&amp;"', '"&amp;DATA!D8148&amp;"', '"&amp;DATA!E8148&amp;"', '"&amp;DATA!F8148&amp;"', '"&amp;DATA!G8148&amp;"', '"&amp;DATA!H8148&amp;"', "&amp;DATA!J8148&amp;");","")</f>
        <v/>
      </c>
    </row>
    <row r="8149" spans="1:1" ht="15" customHeight="1">
      <c r="A8149" s="1" t="str">
        <f>IF(NOT(ISBLANK(DATA!A8149)),"INSERT INTO SYSADM.PSAUTHITEM VALUES ('"&amp;$B$1&amp;DATA!A8149&amp;"', '"&amp;DATA!D8149&amp;"', '"&amp;DATA!E8149&amp;"', '"&amp;DATA!F8149&amp;"', '"&amp;DATA!G8149&amp;"', '"&amp;DATA!H8149&amp;"', "&amp;DATA!J8149&amp;");","")</f>
        <v/>
      </c>
    </row>
    <row r="8150" spans="1:1" ht="15" customHeight="1">
      <c r="A8150" s="1" t="str">
        <f>IF(NOT(ISBLANK(DATA!A8150)),"INSERT INTO SYSADM.PSAUTHITEM VALUES ('"&amp;$B$1&amp;DATA!A8150&amp;"', '"&amp;DATA!D8150&amp;"', '"&amp;DATA!E8150&amp;"', '"&amp;DATA!F8150&amp;"', '"&amp;DATA!G8150&amp;"', '"&amp;DATA!H8150&amp;"', "&amp;DATA!J8150&amp;");","")</f>
        <v/>
      </c>
    </row>
    <row r="8151" spans="1:1" ht="15" customHeight="1">
      <c r="A8151" s="1" t="str">
        <f>IF(NOT(ISBLANK(DATA!A8151)),"INSERT INTO SYSADM.PSAUTHITEM VALUES ('"&amp;$B$1&amp;DATA!A8151&amp;"', '"&amp;DATA!D8151&amp;"', '"&amp;DATA!E8151&amp;"', '"&amp;DATA!F8151&amp;"', '"&amp;DATA!G8151&amp;"', '"&amp;DATA!H8151&amp;"', "&amp;DATA!J8151&amp;");","")</f>
        <v/>
      </c>
    </row>
    <row r="8152" spans="1:1" ht="15" customHeight="1">
      <c r="A8152" s="1" t="str">
        <f>IF(NOT(ISBLANK(DATA!A8152)),"INSERT INTO SYSADM.PSAUTHITEM VALUES ('"&amp;$B$1&amp;DATA!A8152&amp;"', '"&amp;DATA!D8152&amp;"', '"&amp;DATA!E8152&amp;"', '"&amp;DATA!F8152&amp;"', '"&amp;DATA!G8152&amp;"', '"&amp;DATA!H8152&amp;"', "&amp;DATA!J8152&amp;");","")</f>
        <v/>
      </c>
    </row>
    <row r="8153" spans="1:1" ht="15" customHeight="1">
      <c r="A8153" s="1" t="str">
        <f>IF(NOT(ISBLANK(DATA!A8153)),"INSERT INTO SYSADM.PSAUTHITEM VALUES ('"&amp;$B$1&amp;DATA!A8153&amp;"', '"&amp;DATA!D8153&amp;"', '"&amp;DATA!E8153&amp;"', '"&amp;DATA!F8153&amp;"', '"&amp;DATA!G8153&amp;"', '"&amp;DATA!H8153&amp;"', "&amp;DATA!J8153&amp;");","")</f>
        <v/>
      </c>
    </row>
    <row r="8154" spans="1:1" ht="15" customHeight="1">
      <c r="A8154" s="1" t="str">
        <f>IF(NOT(ISBLANK(DATA!A8154)),"INSERT INTO SYSADM.PSAUTHITEM VALUES ('"&amp;$B$1&amp;DATA!A8154&amp;"', '"&amp;DATA!D8154&amp;"', '"&amp;DATA!E8154&amp;"', '"&amp;DATA!F8154&amp;"', '"&amp;DATA!G8154&amp;"', '"&amp;DATA!H8154&amp;"', "&amp;DATA!J8154&amp;");","")</f>
        <v/>
      </c>
    </row>
    <row r="8155" spans="1:1" ht="15" customHeight="1">
      <c r="A8155" s="1" t="str">
        <f>IF(NOT(ISBLANK(DATA!A8155)),"INSERT INTO SYSADM.PSAUTHITEM VALUES ('"&amp;$B$1&amp;DATA!A8155&amp;"', '"&amp;DATA!D8155&amp;"', '"&amp;DATA!E8155&amp;"', '"&amp;DATA!F8155&amp;"', '"&amp;DATA!G8155&amp;"', '"&amp;DATA!H8155&amp;"', "&amp;DATA!J8155&amp;");","")</f>
        <v/>
      </c>
    </row>
    <row r="8156" spans="1:1" ht="15" customHeight="1">
      <c r="A8156" s="1" t="str">
        <f>IF(NOT(ISBLANK(DATA!A8156)),"INSERT INTO SYSADM.PSAUTHITEM VALUES ('"&amp;$B$1&amp;DATA!A8156&amp;"', '"&amp;DATA!D8156&amp;"', '"&amp;DATA!E8156&amp;"', '"&amp;DATA!F8156&amp;"', '"&amp;DATA!G8156&amp;"', '"&amp;DATA!H8156&amp;"', "&amp;DATA!J8156&amp;");","")</f>
        <v/>
      </c>
    </row>
    <row r="8157" spans="1:1" ht="15" customHeight="1">
      <c r="A8157" s="1" t="str">
        <f>IF(NOT(ISBLANK(DATA!A8157)),"INSERT INTO SYSADM.PSAUTHITEM VALUES ('"&amp;$B$1&amp;DATA!A8157&amp;"', '"&amp;DATA!D8157&amp;"', '"&amp;DATA!E8157&amp;"', '"&amp;DATA!F8157&amp;"', '"&amp;DATA!G8157&amp;"', '"&amp;DATA!H8157&amp;"', "&amp;DATA!J8157&amp;");","")</f>
        <v/>
      </c>
    </row>
    <row r="8158" spans="1:1" ht="15" customHeight="1">
      <c r="A8158" s="1" t="str">
        <f>IF(NOT(ISBLANK(DATA!A8158)),"INSERT INTO SYSADM.PSAUTHITEM VALUES ('"&amp;$B$1&amp;DATA!A8158&amp;"', '"&amp;DATA!D8158&amp;"', '"&amp;DATA!E8158&amp;"', '"&amp;DATA!F8158&amp;"', '"&amp;DATA!G8158&amp;"', '"&amp;DATA!H8158&amp;"', "&amp;DATA!J8158&amp;");","")</f>
        <v/>
      </c>
    </row>
    <row r="8159" spans="1:1" ht="15" customHeight="1">
      <c r="A8159" s="1" t="str">
        <f>IF(NOT(ISBLANK(DATA!A8159)),"INSERT INTO SYSADM.PSAUTHITEM VALUES ('"&amp;$B$1&amp;DATA!A8159&amp;"', '"&amp;DATA!D8159&amp;"', '"&amp;DATA!E8159&amp;"', '"&amp;DATA!F8159&amp;"', '"&amp;DATA!G8159&amp;"', '"&amp;DATA!H8159&amp;"', "&amp;DATA!J8159&amp;");","")</f>
        <v/>
      </c>
    </row>
    <row r="8160" spans="1:1" ht="15" customHeight="1">
      <c r="A8160" s="1" t="str">
        <f>IF(NOT(ISBLANK(DATA!A8160)),"INSERT INTO SYSADM.PSAUTHITEM VALUES ('"&amp;$B$1&amp;DATA!A8160&amp;"', '"&amp;DATA!D8160&amp;"', '"&amp;DATA!E8160&amp;"', '"&amp;DATA!F8160&amp;"', '"&amp;DATA!G8160&amp;"', '"&amp;DATA!H8160&amp;"', "&amp;DATA!J8160&amp;");","")</f>
        <v/>
      </c>
    </row>
    <row r="8161" spans="1:1" ht="15" customHeight="1">
      <c r="A8161" s="1" t="str">
        <f>IF(NOT(ISBLANK(DATA!A8161)),"INSERT INTO SYSADM.PSAUTHITEM VALUES ('"&amp;$B$1&amp;DATA!A8161&amp;"', '"&amp;DATA!D8161&amp;"', '"&amp;DATA!E8161&amp;"', '"&amp;DATA!F8161&amp;"', '"&amp;DATA!G8161&amp;"', '"&amp;DATA!H8161&amp;"', "&amp;DATA!J8161&amp;");","")</f>
        <v/>
      </c>
    </row>
    <row r="8162" spans="1:1" ht="15" customHeight="1">
      <c r="A8162" s="1" t="str">
        <f>IF(NOT(ISBLANK(DATA!A8162)),"INSERT INTO SYSADM.PSAUTHITEM VALUES ('"&amp;$B$1&amp;DATA!A8162&amp;"', '"&amp;DATA!D8162&amp;"', '"&amp;DATA!E8162&amp;"', '"&amp;DATA!F8162&amp;"', '"&amp;DATA!G8162&amp;"', '"&amp;DATA!H8162&amp;"', "&amp;DATA!J8162&amp;");","")</f>
        <v/>
      </c>
    </row>
    <row r="8163" spans="1:1" ht="15" customHeight="1">
      <c r="A8163" s="1" t="str">
        <f>IF(NOT(ISBLANK(DATA!A8163)),"INSERT INTO SYSADM.PSAUTHITEM VALUES ('"&amp;$B$1&amp;DATA!A8163&amp;"', '"&amp;DATA!D8163&amp;"', '"&amp;DATA!E8163&amp;"', '"&amp;DATA!F8163&amp;"', '"&amp;DATA!G8163&amp;"', '"&amp;DATA!H8163&amp;"', "&amp;DATA!J8163&amp;");","")</f>
        <v/>
      </c>
    </row>
    <row r="8164" spans="1:1" ht="15" customHeight="1">
      <c r="A8164" s="1" t="str">
        <f>IF(NOT(ISBLANK(DATA!A8164)),"INSERT INTO SYSADM.PSAUTHITEM VALUES ('"&amp;$B$1&amp;DATA!A8164&amp;"', '"&amp;DATA!D8164&amp;"', '"&amp;DATA!E8164&amp;"', '"&amp;DATA!F8164&amp;"', '"&amp;DATA!G8164&amp;"', '"&amp;DATA!H8164&amp;"', "&amp;DATA!J8164&amp;");","")</f>
        <v/>
      </c>
    </row>
    <row r="8165" spans="1:1" ht="15" customHeight="1">
      <c r="A8165" s="1" t="str">
        <f>IF(NOT(ISBLANK(DATA!A8165)),"INSERT INTO SYSADM.PSAUTHITEM VALUES ('"&amp;$B$1&amp;DATA!A8165&amp;"', '"&amp;DATA!D8165&amp;"', '"&amp;DATA!E8165&amp;"', '"&amp;DATA!F8165&amp;"', '"&amp;DATA!G8165&amp;"', '"&amp;DATA!H8165&amp;"', "&amp;DATA!J8165&amp;");","")</f>
        <v/>
      </c>
    </row>
    <row r="8166" spans="1:1" ht="15" customHeight="1">
      <c r="A8166" s="1" t="str">
        <f>IF(NOT(ISBLANK(DATA!A8166)),"INSERT INTO SYSADM.PSAUTHITEM VALUES ('"&amp;$B$1&amp;DATA!A8166&amp;"', '"&amp;DATA!D8166&amp;"', '"&amp;DATA!E8166&amp;"', '"&amp;DATA!F8166&amp;"', '"&amp;DATA!G8166&amp;"', '"&amp;DATA!H8166&amp;"', "&amp;DATA!J8166&amp;");","")</f>
        <v/>
      </c>
    </row>
    <row r="8167" spans="1:1" ht="15" customHeight="1">
      <c r="A8167" s="1" t="str">
        <f>IF(NOT(ISBLANK(DATA!A8167)),"INSERT INTO SYSADM.PSAUTHITEM VALUES ('"&amp;$B$1&amp;DATA!A8167&amp;"', '"&amp;DATA!D8167&amp;"', '"&amp;DATA!E8167&amp;"', '"&amp;DATA!F8167&amp;"', '"&amp;DATA!G8167&amp;"', '"&amp;DATA!H8167&amp;"', "&amp;DATA!J8167&amp;");","")</f>
        <v/>
      </c>
    </row>
    <row r="8168" spans="1:1" ht="15" customHeight="1">
      <c r="A8168" s="1" t="str">
        <f>IF(NOT(ISBLANK(DATA!A8168)),"INSERT INTO SYSADM.PSAUTHITEM VALUES ('"&amp;$B$1&amp;DATA!A8168&amp;"', '"&amp;DATA!D8168&amp;"', '"&amp;DATA!E8168&amp;"', '"&amp;DATA!F8168&amp;"', '"&amp;DATA!G8168&amp;"', '"&amp;DATA!H8168&amp;"', "&amp;DATA!J8168&amp;");","")</f>
        <v/>
      </c>
    </row>
    <row r="8169" spans="1:1" ht="15" customHeight="1">
      <c r="A8169" s="1" t="str">
        <f>IF(NOT(ISBLANK(DATA!A8169)),"INSERT INTO SYSADM.PSAUTHITEM VALUES ('"&amp;$B$1&amp;DATA!A8169&amp;"', '"&amp;DATA!D8169&amp;"', '"&amp;DATA!E8169&amp;"', '"&amp;DATA!F8169&amp;"', '"&amp;DATA!G8169&amp;"', '"&amp;DATA!H8169&amp;"', "&amp;DATA!J8169&amp;");","")</f>
        <v/>
      </c>
    </row>
    <row r="8170" spans="1:1" ht="15" customHeight="1">
      <c r="A8170" s="1" t="str">
        <f>IF(NOT(ISBLANK(DATA!A8170)),"INSERT INTO SYSADM.PSAUTHITEM VALUES ('"&amp;$B$1&amp;DATA!A8170&amp;"', '"&amp;DATA!D8170&amp;"', '"&amp;DATA!E8170&amp;"', '"&amp;DATA!F8170&amp;"', '"&amp;DATA!G8170&amp;"', '"&amp;DATA!H8170&amp;"', "&amp;DATA!J8170&amp;");","")</f>
        <v/>
      </c>
    </row>
    <row r="8171" spans="1:1" ht="15" customHeight="1">
      <c r="A8171" s="1" t="str">
        <f>IF(NOT(ISBLANK(DATA!A8171)),"INSERT INTO SYSADM.PSAUTHITEM VALUES ('"&amp;$B$1&amp;DATA!A8171&amp;"', '"&amp;DATA!D8171&amp;"', '"&amp;DATA!E8171&amp;"', '"&amp;DATA!F8171&amp;"', '"&amp;DATA!G8171&amp;"', '"&amp;DATA!H8171&amp;"', "&amp;DATA!J8171&amp;");","")</f>
        <v/>
      </c>
    </row>
    <row r="8172" spans="1:1" ht="15" customHeight="1">
      <c r="A8172" s="1" t="str">
        <f>IF(NOT(ISBLANK(DATA!A8172)),"INSERT INTO SYSADM.PSAUTHITEM VALUES ('"&amp;$B$1&amp;DATA!A8172&amp;"', '"&amp;DATA!D8172&amp;"', '"&amp;DATA!E8172&amp;"', '"&amp;DATA!F8172&amp;"', '"&amp;DATA!G8172&amp;"', '"&amp;DATA!H8172&amp;"', "&amp;DATA!J8172&amp;");","")</f>
        <v/>
      </c>
    </row>
    <row r="8173" spans="1:1" ht="15" customHeight="1">
      <c r="A8173" s="1" t="str">
        <f>IF(NOT(ISBLANK(DATA!A8173)),"INSERT INTO SYSADM.PSAUTHITEM VALUES ('"&amp;$B$1&amp;DATA!A8173&amp;"', '"&amp;DATA!D8173&amp;"', '"&amp;DATA!E8173&amp;"', '"&amp;DATA!F8173&amp;"', '"&amp;DATA!G8173&amp;"', '"&amp;DATA!H8173&amp;"', "&amp;DATA!J8173&amp;");","")</f>
        <v/>
      </c>
    </row>
    <row r="8174" spans="1:1" ht="15" customHeight="1">
      <c r="A8174" s="1" t="str">
        <f>IF(NOT(ISBLANK(DATA!A8174)),"INSERT INTO SYSADM.PSAUTHITEM VALUES ('"&amp;$B$1&amp;DATA!A8174&amp;"', '"&amp;DATA!D8174&amp;"', '"&amp;DATA!E8174&amp;"', '"&amp;DATA!F8174&amp;"', '"&amp;DATA!G8174&amp;"', '"&amp;DATA!H8174&amp;"', "&amp;DATA!J8174&amp;");","")</f>
        <v/>
      </c>
    </row>
    <row r="8175" spans="1:1" ht="15" customHeight="1">
      <c r="A8175" s="1" t="str">
        <f>IF(NOT(ISBLANK(DATA!A8175)),"INSERT INTO SYSADM.PSAUTHITEM VALUES ('"&amp;$B$1&amp;DATA!A8175&amp;"', '"&amp;DATA!D8175&amp;"', '"&amp;DATA!E8175&amp;"', '"&amp;DATA!F8175&amp;"', '"&amp;DATA!G8175&amp;"', '"&amp;DATA!H8175&amp;"', "&amp;DATA!J8175&amp;");","")</f>
        <v/>
      </c>
    </row>
    <row r="8176" spans="1:1" ht="15" customHeight="1">
      <c r="A8176" s="1" t="str">
        <f>IF(NOT(ISBLANK(DATA!A8176)),"INSERT INTO SYSADM.PSAUTHITEM VALUES ('"&amp;$B$1&amp;DATA!A8176&amp;"', '"&amp;DATA!D8176&amp;"', '"&amp;DATA!E8176&amp;"', '"&amp;DATA!F8176&amp;"', '"&amp;DATA!G8176&amp;"', '"&amp;DATA!H8176&amp;"', "&amp;DATA!J8176&amp;");","")</f>
        <v/>
      </c>
    </row>
    <row r="8177" spans="1:1" ht="15" customHeight="1">
      <c r="A8177" s="1" t="str">
        <f>IF(NOT(ISBLANK(DATA!A8177)),"INSERT INTO SYSADM.PSAUTHITEM VALUES ('"&amp;$B$1&amp;DATA!A8177&amp;"', '"&amp;DATA!D8177&amp;"', '"&amp;DATA!E8177&amp;"', '"&amp;DATA!F8177&amp;"', '"&amp;DATA!G8177&amp;"', '"&amp;DATA!H8177&amp;"', "&amp;DATA!J8177&amp;");","")</f>
        <v/>
      </c>
    </row>
    <row r="8178" spans="1:1" ht="15" customHeight="1">
      <c r="A8178" s="1" t="str">
        <f>IF(NOT(ISBLANK(DATA!A8178)),"INSERT INTO SYSADM.PSAUTHITEM VALUES ('"&amp;$B$1&amp;DATA!A8178&amp;"', '"&amp;DATA!D8178&amp;"', '"&amp;DATA!E8178&amp;"', '"&amp;DATA!F8178&amp;"', '"&amp;DATA!G8178&amp;"', '"&amp;DATA!H8178&amp;"', "&amp;DATA!J8178&amp;");","")</f>
        <v/>
      </c>
    </row>
    <row r="8179" spans="1:1" ht="15" customHeight="1">
      <c r="A8179" s="1" t="str">
        <f>IF(NOT(ISBLANK(DATA!A8179)),"INSERT INTO SYSADM.PSAUTHITEM VALUES ('"&amp;$B$1&amp;DATA!A8179&amp;"', '"&amp;DATA!D8179&amp;"', '"&amp;DATA!E8179&amp;"', '"&amp;DATA!F8179&amp;"', '"&amp;DATA!G8179&amp;"', '"&amp;DATA!H8179&amp;"', "&amp;DATA!J8179&amp;");","")</f>
        <v/>
      </c>
    </row>
    <row r="8180" spans="1:1" ht="15" customHeight="1">
      <c r="A8180" s="1" t="str">
        <f>IF(NOT(ISBLANK(DATA!A8180)),"INSERT INTO SYSADM.PSAUTHITEM VALUES ('"&amp;$B$1&amp;DATA!A8180&amp;"', '"&amp;DATA!D8180&amp;"', '"&amp;DATA!E8180&amp;"', '"&amp;DATA!F8180&amp;"', '"&amp;DATA!G8180&amp;"', '"&amp;DATA!H8180&amp;"', "&amp;DATA!J8180&amp;");","")</f>
        <v/>
      </c>
    </row>
    <row r="8181" spans="1:1" ht="15" customHeight="1">
      <c r="A8181" s="1" t="str">
        <f>IF(NOT(ISBLANK(DATA!A8181)),"INSERT INTO SYSADM.PSAUTHITEM VALUES ('"&amp;$B$1&amp;DATA!A8181&amp;"', '"&amp;DATA!D8181&amp;"', '"&amp;DATA!E8181&amp;"', '"&amp;DATA!F8181&amp;"', '"&amp;DATA!G8181&amp;"', '"&amp;DATA!H8181&amp;"', "&amp;DATA!J8181&amp;");","")</f>
        <v/>
      </c>
    </row>
    <row r="8182" spans="1:1" ht="15" customHeight="1">
      <c r="A8182" s="1" t="str">
        <f>IF(NOT(ISBLANK(DATA!A8182)),"INSERT INTO SYSADM.PSAUTHITEM VALUES ('"&amp;$B$1&amp;DATA!A8182&amp;"', '"&amp;DATA!D8182&amp;"', '"&amp;DATA!E8182&amp;"', '"&amp;DATA!F8182&amp;"', '"&amp;DATA!G8182&amp;"', '"&amp;DATA!H8182&amp;"', "&amp;DATA!J8182&amp;");","")</f>
        <v/>
      </c>
    </row>
    <row r="8183" spans="1:1" ht="15" customHeight="1">
      <c r="A8183" s="1" t="str">
        <f>IF(NOT(ISBLANK(DATA!A8183)),"INSERT INTO SYSADM.PSAUTHITEM VALUES ('"&amp;$B$1&amp;DATA!A8183&amp;"', '"&amp;DATA!D8183&amp;"', '"&amp;DATA!E8183&amp;"', '"&amp;DATA!F8183&amp;"', '"&amp;DATA!G8183&amp;"', '"&amp;DATA!H8183&amp;"', "&amp;DATA!J8183&amp;");","")</f>
        <v/>
      </c>
    </row>
    <row r="8184" spans="1:1" ht="15" customHeight="1">
      <c r="A8184" s="1" t="str">
        <f>IF(NOT(ISBLANK(DATA!A8184)),"INSERT INTO SYSADM.PSAUTHITEM VALUES ('"&amp;$B$1&amp;DATA!A8184&amp;"', '"&amp;DATA!D8184&amp;"', '"&amp;DATA!E8184&amp;"', '"&amp;DATA!F8184&amp;"', '"&amp;DATA!G8184&amp;"', '"&amp;DATA!H8184&amp;"', "&amp;DATA!J8184&amp;");","")</f>
        <v/>
      </c>
    </row>
    <row r="8185" spans="1:1" ht="15" customHeight="1">
      <c r="A8185" s="1" t="str">
        <f>IF(NOT(ISBLANK(DATA!A8185)),"INSERT INTO SYSADM.PSAUTHITEM VALUES ('"&amp;$B$1&amp;DATA!A8185&amp;"', '"&amp;DATA!D8185&amp;"', '"&amp;DATA!E8185&amp;"', '"&amp;DATA!F8185&amp;"', '"&amp;DATA!G8185&amp;"', '"&amp;DATA!H8185&amp;"', "&amp;DATA!J8185&amp;");","")</f>
        <v/>
      </c>
    </row>
    <row r="8186" spans="1:1" ht="15" customHeight="1">
      <c r="A8186" s="1" t="str">
        <f>IF(NOT(ISBLANK(DATA!A8186)),"INSERT INTO SYSADM.PSAUTHITEM VALUES ('"&amp;$B$1&amp;DATA!A8186&amp;"', '"&amp;DATA!D8186&amp;"', '"&amp;DATA!E8186&amp;"', '"&amp;DATA!F8186&amp;"', '"&amp;DATA!G8186&amp;"', '"&amp;DATA!H8186&amp;"', "&amp;DATA!J8186&amp;");","")</f>
        <v/>
      </c>
    </row>
    <row r="8187" spans="1:1" ht="15" customHeight="1">
      <c r="A8187" s="1" t="str">
        <f>IF(NOT(ISBLANK(DATA!A8187)),"INSERT INTO SYSADM.PSAUTHITEM VALUES ('"&amp;$B$1&amp;DATA!A8187&amp;"', '"&amp;DATA!D8187&amp;"', '"&amp;DATA!E8187&amp;"', '"&amp;DATA!F8187&amp;"', '"&amp;DATA!G8187&amp;"', '"&amp;DATA!H8187&amp;"', "&amp;DATA!J8187&amp;");","")</f>
        <v/>
      </c>
    </row>
    <row r="8188" spans="1:1" ht="15" customHeight="1">
      <c r="A8188" s="1" t="str">
        <f>IF(NOT(ISBLANK(DATA!A8188)),"INSERT INTO SYSADM.PSAUTHITEM VALUES ('"&amp;$B$1&amp;DATA!A8188&amp;"', '"&amp;DATA!D8188&amp;"', '"&amp;DATA!E8188&amp;"', '"&amp;DATA!F8188&amp;"', '"&amp;DATA!G8188&amp;"', '"&amp;DATA!H8188&amp;"', "&amp;DATA!J8188&amp;");","")</f>
        <v/>
      </c>
    </row>
    <row r="8189" spans="1:1" ht="15" customHeight="1">
      <c r="A8189" s="1" t="str">
        <f>IF(NOT(ISBLANK(DATA!A8189)),"INSERT INTO SYSADM.PSAUTHITEM VALUES ('"&amp;$B$1&amp;DATA!A8189&amp;"', '"&amp;DATA!D8189&amp;"', '"&amp;DATA!E8189&amp;"', '"&amp;DATA!F8189&amp;"', '"&amp;DATA!G8189&amp;"', '"&amp;DATA!H8189&amp;"', "&amp;DATA!J8189&amp;");","")</f>
        <v/>
      </c>
    </row>
    <row r="8190" spans="1:1" ht="15" customHeight="1">
      <c r="A8190" s="1" t="str">
        <f>IF(NOT(ISBLANK(DATA!A8190)),"INSERT INTO SYSADM.PSAUTHITEM VALUES ('"&amp;$B$1&amp;DATA!A8190&amp;"', '"&amp;DATA!D8190&amp;"', '"&amp;DATA!E8190&amp;"', '"&amp;DATA!F8190&amp;"', '"&amp;DATA!G8190&amp;"', '"&amp;DATA!H8190&amp;"', "&amp;DATA!J8190&amp;");","")</f>
        <v/>
      </c>
    </row>
    <row r="8191" spans="1:1" ht="15" customHeight="1">
      <c r="A8191" s="1" t="str">
        <f>IF(NOT(ISBLANK(DATA!A8191)),"INSERT INTO SYSADM.PSAUTHITEM VALUES ('"&amp;$B$1&amp;DATA!A8191&amp;"', '"&amp;DATA!D8191&amp;"', '"&amp;DATA!E8191&amp;"', '"&amp;DATA!F8191&amp;"', '"&amp;DATA!G8191&amp;"', '"&amp;DATA!H8191&amp;"', "&amp;DATA!J8191&amp;");","")</f>
        <v/>
      </c>
    </row>
    <row r="8192" spans="1:1" ht="15" customHeight="1">
      <c r="A8192" s="1" t="str">
        <f>IF(NOT(ISBLANK(DATA!A8192)),"INSERT INTO SYSADM.PSAUTHITEM VALUES ('"&amp;$B$1&amp;DATA!A8192&amp;"', '"&amp;DATA!D8192&amp;"', '"&amp;DATA!E8192&amp;"', '"&amp;DATA!F8192&amp;"', '"&amp;DATA!G8192&amp;"', '"&amp;DATA!H8192&amp;"', "&amp;DATA!J8192&amp;");","")</f>
        <v/>
      </c>
    </row>
    <row r="8193" spans="1:1" ht="15" customHeight="1">
      <c r="A8193" s="1" t="str">
        <f>IF(NOT(ISBLANK(DATA!A8193)),"INSERT INTO SYSADM.PSAUTHITEM VALUES ('"&amp;$B$1&amp;DATA!A8193&amp;"', '"&amp;DATA!D8193&amp;"', '"&amp;DATA!E8193&amp;"', '"&amp;DATA!F8193&amp;"', '"&amp;DATA!G8193&amp;"', '"&amp;DATA!H8193&amp;"', "&amp;DATA!J8193&amp;");","")</f>
        <v/>
      </c>
    </row>
    <row r="8194" spans="1:1" ht="15" customHeight="1">
      <c r="A8194" s="1" t="str">
        <f>IF(NOT(ISBLANK(DATA!A8194)),"INSERT INTO SYSADM.PSAUTHITEM VALUES ('"&amp;$B$1&amp;DATA!A8194&amp;"', '"&amp;DATA!D8194&amp;"', '"&amp;DATA!E8194&amp;"', '"&amp;DATA!F8194&amp;"', '"&amp;DATA!G8194&amp;"', '"&amp;DATA!H8194&amp;"', "&amp;DATA!J8194&amp;");","")</f>
        <v/>
      </c>
    </row>
    <row r="8195" spans="1:1" ht="15" customHeight="1">
      <c r="A8195" s="1" t="str">
        <f>IF(NOT(ISBLANK(DATA!A8195)),"INSERT INTO SYSADM.PSAUTHITEM VALUES ('"&amp;$B$1&amp;DATA!A8195&amp;"', '"&amp;DATA!D8195&amp;"', '"&amp;DATA!E8195&amp;"', '"&amp;DATA!F8195&amp;"', '"&amp;DATA!G8195&amp;"', '"&amp;DATA!H8195&amp;"', "&amp;DATA!J8195&amp;");","")</f>
        <v/>
      </c>
    </row>
    <row r="8196" spans="1:1" ht="15" customHeight="1">
      <c r="A8196" s="1" t="str">
        <f>IF(NOT(ISBLANK(DATA!A8196)),"INSERT INTO SYSADM.PSAUTHITEM VALUES ('"&amp;$B$1&amp;DATA!A8196&amp;"', '"&amp;DATA!D8196&amp;"', '"&amp;DATA!E8196&amp;"', '"&amp;DATA!F8196&amp;"', '"&amp;DATA!G8196&amp;"', '"&amp;DATA!H8196&amp;"', "&amp;DATA!J8196&amp;");","")</f>
        <v/>
      </c>
    </row>
    <row r="8197" spans="1:1" ht="15" customHeight="1">
      <c r="A8197" s="1" t="str">
        <f>IF(NOT(ISBLANK(DATA!A8197)),"INSERT INTO SYSADM.PSAUTHITEM VALUES ('"&amp;$B$1&amp;DATA!A8197&amp;"', '"&amp;DATA!D8197&amp;"', '"&amp;DATA!E8197&amp;"', '"&amp;DATA!F8197&amp;"', '"&amp;DATA!G8197&amp;"', '"&amp;DATA!H8197&amp;"', "&amp;DATA!J8197&amp;");","")</f>
        <v/>
      </c>
    </row>
    <row r="8198" spans="1:1" ht="15" customHeight="1">
      <c r="A8198" s="1" t="str">
        <f>IF(NOT(ISBLANK(DATA!A8198)),"INSERT INTO SYSADM.PSAUTHITEM VALUES ('"&amp;$B$1&amp;DATA!A8198&amp;"', '"&amp;DATA!D8198&amp;"', '"&amp;DATA!E8198&amp;"', '"&amp;DATA!F8198&amp;"', '"&amp;DATA!G8198&amp;"', '"&amp;DATA!H8198&amp;"', "&amp;DATA!J8198&amp;");","")</f>
        <v/>
      </c>
    </row>
    <row r="8199" spans="1:1" ht="15" customHeight="1">
      <c r="A8199" s="1" t="str">
        <f>IF(NOT(ISBLANK(DATA!A8199)),"INSERT INTO SYSADM.PSAUTHITEM VALUES ('"&amp;$B$1&amp;DATA!A8199&amp;"', '"&amp;DATA!D8199&amp;"', '"&amp;DATA!E8199&amp;"', '"&amp;DATA!F8199&amp;"', '"&amp;DATA!G8199&amp;"', '"&amp;DATA!H8199&amp;"', "&amp;DATA!J8199&amp;");","")</f>
        <v/>
      </c>
    </row>
    <row r="8200" spans="1:1" ht="15" customHeight="1">
      <c r="A8200" s="1" t="str">
        <f>IF(NOT(ISBLANK(DATA!A8200)),"INSERT INTO SYSADM.PSAUTHITEM VALUES ('"&amp;$B$1&amp;DATA!A8200&amp;"', '"&amp;DATA!D8200&amp;"', '"&amp;DATA!E8200&amp;"', '"&amp;DATA!F8200&amp;"', '"&amp;DATA!G8200&amp;"', '"&amp;DATA!H8200&amp;"', "&amp;DATA!J8200&amp;");","")</f>
        <v/>
      </c>
    </row>
    <row r="8201" spans="1:1" ht="15" customHeight="1">
      <c r="A8201" s="1" t="str">
        <f>IF(NOT(ISBLANK(DATA!A8201)),"INSERT INTO SYSADM.PSAUTHITEM VALUES ('"&amp;$B$1&amp;DATA!A8201&amp;"', '"&amp;DATA!D8201&amp;"', '"&amp;DATA!E8201&amp;"', '"&amp;DATA!F8201&amp;"', '"&amp;DATA!G8201&amp;"', '"&amp;DATA!H8201&amp;"', "&amp;DATA!J8201&amp;");","")</f>
        <v/>
      </c>
    </row>
    <row r="8202" spans="1:1" ht="15" customHeight="1">
      <c r="A8202" s="1" t="str">
        <f>IF(NOT(ISBLANK(DATA!A8202)),"INSERT INTO SYSADM.PSAUTHITEM VALUES ('"&amp;$B$1&amp;DATA!A8202&amp;"', '"&amp;DATA!D8202&amp;"', '"&amp;DATA!E8202&amp;"', '"&amp;DATA!F8202&amp;"', '"&amp;DATA!G8202&amp;"', '"&amp;DATA!H8202&amp;"', "&amp;DATA!J8202&amp;");","")</f>
        <v/>
      </c>
    </row>
    <row r="8203" spans="1:1" ht="15" customHeight="1">
      <c r="A8203" s="1" t="str">
        <f>IF(NOT(ISBLANK(DATA!A8203)),"INSERT INTO SYSADM.PSAUTHITEM VALUES ('"&amp;$B$1&amp;DATA!A8203&amp;"', '"&amp;DATA!D8203&amp;"', '"&amp;DATA!E8203&amp;"', '"&amp;DATA!F8203&amp;"', '"&amp;DATA!G8203&amp;"', '"&amp;DATA!H8203&amp;"', "&amp;DATA!J8203&amp;");","")</f>
        <v/>
      </c>
    </row>
    <row r="8204" spans="1:1" ht="15" customHeight="1">
      <c r="A8204" s="1" t="str">
        <f>IF(NOT(ISBLANK(DATA!A8204)),"INSERT INTO SYSADM.PSAUTHITEM VALUES ('"&amp;$B$1&amp;DATA!A8204&amp;"', '"&amp;DATA!D8204&amp;"', '"&amp;DATA!E8204&amp;"', '"&amp;DATA!F8204&amp;"', '"&amp;DATA!G8204&amp;"', '"&amp;DATA!H8204&amp;"', "&amp;DATA!J8204&amp;");","")</f>
        <v/>
      </c>
    </row>
    <row r="8205" spans="1:1" ht="15" customHeight="1">
      <c r="A8205" s="1" t="str">
        <f>IF(NOT(ISBLANK(DATA!A8205)),"INSERT INTO SYSADM.PSAUTHITEM VALUES ('"&amp;$B$1&amp;DATA!A8205&amp;"', '"&amp;DATA!D8205&amp;"', '"&amp;DATA!E8205&amp;"', '"&amp;DATA!F8205&amp;"', '"&amp;DATA!G8205&amp;"', '"&amp;DATA!H8205&amp;"', "&amp;DATA!J8205&amp;");","")</f>
        <v/>
      </c>
    </row>
    <row r="8206" spans="1:1" ht="15" customHeight="1">
      <c r="A8206" s="1" t="str">
        <f>IF(NOT(ISBLANK(DATA!A8206)),"INSERT INTO SYSADM.PSAUTHITEM VALUES ('"&amp;$B$1&amp;DATA!A8206&amp;"', '"&amp;DATA!D8206&amp;"', '"&amp;DATA!E8206&amp;"', '"&amp;DATA!F8206&amp;"', '"&amp;DATA!G8206&amp;"', '"&amp;DATA!H8206&amp;"', "&amp;DATA!J8206&amp;");","")</f>
        <v/>
      </c>
    </row>
    <row r="8207" spans="1:1" ht="15" customHeight="1">
      <c r="A8207" s="1" t="str">
        <f>IF(NOT(ISBLANK(DATA!A8207)),"INSERT INTO SYSADM.PSAUTHITEM VALUES ('"&amp;$B$1&amp;DATA!A8207&amp;"', '"&amp;DATA!D8207&amp;"', '"&amp;DATA!E8207&amp;"', '"&amp;DATA!F8207&amp;"', '"&amp;DATA!G8207&amp;"', '"&amp;DATA!H8207&amp;"', "&amp;DATA!J8207&amp;");","")</f>
        <v/>
      </c>
    </row>
    <row r="8208" spans="1:1" ht="15" customHeight="1">
      <c r="A8208" s="1" t="str">
        <f>IF(NOT(ISBLANK(DATA!A8208)),"INSERT INTO SYSADM.PSAUTHITEM VALUES ('"&amp;$B$1&amp;DATA!A8208&amp;"', '"&amp;DATA!D8208&amp;"', '"&amp;DATA!E8208&amp;"', '"&amp;DATA!F8208&amp;"', '"&amp;DATA!G8208&amp;"', '"&amp;DATA!H8208&amp;"', "&amp;DATA!J8208&amp;");","")</f>
        <v/>
      </c>
    </row>
    <row r="8209" spans="1:1" ht="15" customHeight="1">
      <c r="A8209" s="1" t="str">
        <f>IF(NOT(ISBLANK(DATA!A8209)),"INSERT INTO SYSADM.PSAUTHITEM VALUES ('"&amp;$B$1&amp;DATA!A8209&amp;"', '"&amp;DATA!D8209&amp;"', '"&amp;DATA!E8209&amp;"', '"&amp;DATA!F8209&amp;"', '"&amp;DATA!G8209&amp;"', '"&amp;DATA!H8209&amp;"', "&amp;DATA!J8209&amp;");","")</f>
        <v/>
      </c>
    </row>
    <row r="8210" spans="1:1" ht="15" customHeight="1">
      <c r="A8210" s="1" t="str">
        <f>IF(NOT(ISBLANK(DATA!A8210)),"INSERT INTO SYSADM.PSAUTHITEM VALUES ('"&amp;$B$1&amp;DATA!A8210&amp;"', '"&amp;DATA!D8210&amp;"', '"&amp;DATA!E8210&amp;"', '"&amp;DATA!F8210&amp;"', '"&amp;DATA!G8210&amp;"', '"&amp;DATA!H8210&amp;"', "&amp;DATA!J8210&amp;");","")</f>
        <v/>
      </c>
    </row>
    <row r="8211" spans="1:1" ht="15" customHeight="1">
      <c r="A8211" s="1" t="str">
        <f>IF(NOT(ISBLANK(DATA!A8211)),"INSERT INTO SYSADM.PSAUTHITEM VALUES ('"&amp;$B$1&amp;DATA!A8211&amp;"', '"&amp;DATA!D8211&amp;"', '"&amp;DATA!E8211&amp;"', '"&amp;DATA!F8211&amp;"', '"&amp;DATA!G8211&amp;"', '"&amp;DATA!H8211&amp;"', "&amp;DATA!J8211&amp;");","")</f>
        <v/>
      </c>
    </row>
    <row r="8212" spans="1:1" ht="15" customHeight="1">
      <c r="A8212" s="1" t="str">
        <f>IF(NOT(ISBLANK(DATA!A8212)),"INSERT INTO SYSADM.PSAUTHITEM VALUES ('"&amp;$B$1&amp;DATA!A8212&amp;"', '"&amp;DATA!D8212&amp;"', '"&amp;DATA!E8212&amp;"', '"&amp;DATA!F8212&amp;"', '"&amp;DATA!G8212&amp;"', '"&amp;DATA!H8212&amp;"', "&amp;DATA!J8212&amp;");","")</f>
        <v/>
      </c>
    </row>
    <row r="8213" spans="1:1" ht="15" customHeight="1">
      <c r="A8213" s="1" t="str">
        <f>IF(NOT(ISBLANK(DATA!A8213)),"INSERT INTO SYSADM.PSAUTHITEM VALUES ('"&amp;$B$1&amp;DATA!A8213&amp;"', '"&amp;DATA!D8213&amp;"', '"&amp;DATA!E8213&amp;"', '"&amp;DATA!F8213&amp;"', '"&amp;DATA!G8213&amp;"', '"&amp;DATA!H8213&amp;"', "&amp;DATA!J8213&amp;");","")</f>
        <v/>
      </c>
    </row>
    <row r="8214" spans="1:1" ht="15" customHeight="1">
      <c r="A8214" s="1" t="str">
        <f>IF(NOT(ISBLANK(DATA!A8214)),"INSERT INTO SYSADM.PSAUTHITEM VALUES ('"&amp;$B$1&amp;DATA!A8214&amp;"', '"&amp;DATA!D8214&amp;"', '"&amp;DATA!E8214&amp;"', '"&amp;DATA!F8214&amp;"', '"&amp;DATA!G8214&amp;"', '"&amp;DATA!H8214&amp;"', "&amp;DATA!J8214&amp;");","")</f>
        <v/>
      </c>
    </row>
    <row r="8215" spans="1:1" ht="15" customHeight="1">
      <c r="A8215" s="1" t="str">
        <f>IF(NOT(ISBLANK(DATA!A8215)),"INSERT INTO SYSADM.PSAUTHITEM VALUES ('"&amp;$B$1&amp;DATA!A8215&amp;"', '"&amp;DATA!D8215&amp;"', '"&amp;DATA!E8215&amp;"', '"&amp;DATA!F8215&amp;"', '"&amp;DATA!G8215&amp;"', '"&amp;DATA!H8215&amp;"', "&amp;DATA!J8215&amp;");","")</f>
        <v/>
      </c>
    </row>
    <row r="8216" spans="1:1" ht="15" customHeight="1">
      <c r="A8216" s="1" t="str">
        <f>IF(NOT(ISBLANK(DATA!A8216)),"INSERT INTO SYSADM.PSAUTHITEM VALUES ('"&amp;$B$1&amp;DATA!A8216&amp;"', '"&amp;DATA!D8216&amp;"', '"&amp;DATA!E8216&amp;"', '"&amp;DATA!F8216&amp;"', '"&amp;DATA!G8216&amp;"', '"&amp;DATA!H8216&amp;"', "&amp;DATA!J8216&amp;");","")</f>
        <v/>
      </c>
    </row>
    <row r="8217" spans="1:1" ht="15" customHeight="1">
      <c r="A8217" s="1" t="str">
        <f>IF(NOT(ISBLANK(DATA!A8217)),"INSERT INTO SYSADM.PSAUTHITEM VALUES ('"&amp;$B$1&amp;DATA!A8217&amp;"', '"&amp;DATA!D8217&amp;"', '"&amp;DATA!E8217&amp;"', '"&amp;DATA!F8217&amp;"', '"&amp;DATA!G8217&amp;"', '"&amp;DATA!H8217&amp;"', "&amp;DATA!J8217&amp;");","")</f>
        <v/>
      </c>
    </row>
    <row r="8218" spans="1:1" ht="15" customHeight="1">
      <c r="A8218" s="1" t="str">
        <f>IF(NOT(ISBLANK(DATA!A8218)),"INSERT INTO SYSADM.PSAUTHITEM VALUES ('"&amp;$B$1&amp;DATA!A8218&amp;"', '"&amp;DATA!D8218&amp;"', '"&amp;DATA!E8218&amp;"', '"&amp;DATA!F8218&amp;"', '"&amp;DATA!G8218&amp;"', '"&amp;DATA!H8218&amp;"', "&amp;DATA!J8218&amp;");","")</f>
        <v/>
      </c>
    </row>
    <row r="8219" spans="1:1" ht="15" customHeight="1">
      <c r="A8219" s="1" t="str">
        <f>IF(NOT(ISBLANK(DATA!A8219)),"INSERT INTO SYSADM.PSAUTHITEM VALUES ('"&amp;$B$1&amp;DATA!A8219&amp;"', '"&amp;DATA!D8219&amp;"', '"&amp;DATA!E8219&amp;"', '"&amp;DATA!F8219&amp;"', '"&amp;DATA!G8219&amp;"', '"&amp;DATA!H8219&amp;"', "&amp;DATA!J8219&amp;");","")</f>
        <v/>
      </c>
    </row>
    <row r="8220" spans="1:1" ht="15" customHeight="1">
      <c r="A8220" s="1" t="str">
        <f>IF(NOT(ISBLANK(DATA!A8220)),"INSERT INTO SYSADM.PSAUTHITEM VALUES ('"&amp;$B$1&amp;DATA!A8220&amp;"', '"&amp;DATA!D8220&amp;"', '"&amp;DATA!E8220&amp;"', '"&amp;DATA!F8220&amp;"', '"&amp;DATA!G8220&amp;"', '"&amp;DATA!H8220&amp;"', "&amp;DATA!J8220&amp;");","")</f>
        <v/>
      </c>
    </row>
    <row r="8221" spans="1:1" ht="15" customHeight="1">
      <c r="A8221" s="1" t="str">
        <f>IF(NOT(ISBLANK(DATA!A8221)),"INSERT INTO SYSADM.PSAUTHITEM VALUES ('"&amp;$B$1&amp;DATA!A8221&amp;"', '"&amp;DATA!D8221&amp;"', '"&amp;DATA!E8221&amp;"', '"&amp;DATA!F8221&amp;"', '"&amp;DATA!G8221&amp;"', '"&amp;DATA!H8221&amp;"', "&amp;DATA!J8221&amp;");","")</f>
        <v/>
      </c>
    </row>
    <row r="8222" spans="1:1" ht="15" customHeight="1">
      <c r="A8222" s="1" t="str">
        <f>IF(NOT(ISBLANK(DATA!A8222)),"INSERT INTO SYSADM.PSAUTHITEM VALUES ('"&amp;$B$1&amp;DATA!A8222&amp;"', '"&amp;DATA!D8222&amp;"', '"&amp;DATA!E8222&amp;"', '"&amp;DATA!F8222&amp;"', '"&amp;DATA!G8222&amp;"', '"&amp;DATA!H8222&amp;"', "&amp;DATA!J8222&amp;");","")</f>
        <v/>
      </c>
    </row>
    <row r="8223" spans="1:1" ht="15" customHeight="1">
      <c r="A8223" s="1" t="str">
        <f>IF(NOT(ISBLANK(DATA!A8223)),"INSERT INTO SYSADM.PSAUTHITEM VALUES ('"&amp;$B$1&amp;DATA!A8223&amp;"', '"&amp;DATA!D8223&amp;"', '"&amp;DATA!E8223&amp;"', '"&amp;DATA!F8223&amp;"', '"&amp;DATA!G8223&amp;"', '"&amp;DATA!H8223&amp;"', "&amp;DATA!J8223&amp;");","")</f>
        <v/>
      </c>
    </row>
    <row r="8224" spans="1:1" ht="15" customHeight="1">
      <c r="A8224" s="1" t="str">
        <f>IF(NOT(ISBLANK(DATA!A8224)),"INSERT INTO SYSADM.PSAUTHITEM VALUES ('"&amp;$B$1&amp;DATA!A8224&amp;"', '"&amp;DATA!D8224&amp;"', '"&amp;DATA!E8224&amp;"', '"&amp;DATA!F8224&amp;"', '"&amp;DATA!G8224&amp;"', '"&amp;DATA!H8224&amp;"', "&amp;DATA!J8224&amp;");","")</f>
        <v/>
      </c>
    </row>
    <row r="8225" spans="1:1" ht="15" customHeight="1">
      <c r="A8225" s="1" t="str">
        <f>IF(NOT(ISBLANK(DATA!A8225)),"INSERT INTO SYSADM.PSAUTHITEM VALUES ('"&amp;$B$1&amp;DATA!A8225&amp;"', '"&amp;DATA!D8225&amp;"', '"&amp;DATA!E8225&amp;"', '"&amp;DATA!F8225&amp;"', '"&amp;DATA!G8225&amp;"', '"&amp;DATA!H8225&amp;"', "&amp;DATA!J8225&amp;");","")</f>
        <v/>
      </c>
    </row>
    <row r="8226" spans="1:1" ht="15" customHeight="1">
      <c r="A8226" s="1" t="str">
        <f>IF(NOT(ISBLANK(DATA!A8226)),"INSERT INTO SYSADM.PSAUTHITEM VALUES ('"&amp;$B$1&amp;DATA!A8226&amp;"', '"&amp;DATA!D8226&amp;"', '"&amp;DATA!E8226&amp;"', '"&amp;DATA!F8226&amp;"', '"&amp;DATA!G8226&amp;"', '"&amp;DATA!H8226&amp;"', "&amp;DATA!J8226&amp;");","")</f>
        <v/>
      </c>
    </row>
    <row r="8227" spans="1:1" ht="15" customHeight="1">
      <c r="A8227" s="1" t="str">
        <f>IF(NOT(ISBLANK(DATA!A8227)),"INSERT INTO SYSADM.PSAUTHITEM VALUES ('"&amp;$B$1&amp;DATA!A8227&amp;"', '"&amp;DATA!D8227&amp;"', '"&amp;DATA!E8227&amp;"', '"&amp;DATA!F8227&amp;"', '"&amp;DATA!G8227&amp;"', '"&amp;DATA!H8227&amp;"', "&amp;DATA!J8227&amp;");","")</f>
        <v/>
      </c>
    </row>
    <row r="8228" spans="1:1" ht="15" customHeight="1">
      <c r="A8228" s="1" t="str">
        <f>IF(NOT(ISBLANK(DATA!A8228)),"INSERT INTO SYSADM.PSAUTHITEM VALUES ('"&amp;$B$1&amp;DATA!A8228&amp;"', '"&amp;DATA!D8228&amp;"', '"&amp;DATA!E8228&amp;"', '"&amp;DATA!F8228&amp;"', '"&amp;DATA!G8228&amp;"', '"&amp;DATA!H8228&amp;"', "&amp;DATA!J8228&amp;");","")</f>
        <v/>
      </c>
    </row>
    <row r="8229" spans="1:1" ht="15" customHeight="1">
      <c r="A8229" s="1" t="str">
        <f>IF(NOT(ISBLANK(DATA!A8229)),"INSERT INTO SYSADM.PSAUTHITEM VALUES ('"&amp;$B$1&amp;DATA!A8229&amp;"', '"&amp;DATA!D8229&amp;"', '"&amp;DATA!E8229&amp;"', '"&amp;DATA!F8229&amp;"', '"&amp;DATA!G8229&amp;"', '"&amp;DATA!H8229&amp;"', "&amp;DATA!J8229&amp;");","")</f>
        <v/>
      </c>
    </row>
    <row r="8230" spans="1:1" ht="15" customHeight="1">
      <c r="A8230" s="1" t="str">
        <f>IF(NOT(ISBLANK(DATA!A8230)),"INSERT INTO SYSADM.PSAUTHITEM VALUES ('"&amp;$B$1&amp;DATA!A8230&amp;"', '"&amp;DATA!D8230&amp;"', '"&amp;DATA!E8230&amp;"', '"&amp;DATA!F8230&amp;"', '"&amp;DATA!G8230&amp;"', '"&amp;DATA!H8230&amp;"', "&amp;DATA!J8230&amp;");","")</f>
        <v/>
      </c>
    </row>
    <row r="8231" spans="1:1" ht="15" customHeight="1">
      <c r="A8231" s="1" t="str">
        <f>IF(NOT(ISBLANK(DATA!A8231)),"INSERT INTO SYSADM.PSAUTHITEM VALUES ('"&amp;$B$1&amp;DATA!A8231&amp;"', '"&amp;DATA!D8231&amp;"', '"&amp;DATA!E8231&amp;"', '"&amp;DATA!F8231&amp;"', '"&amp;DATA!G8231&amp;"', '"&amp;DATA!H8231&amp;"', "&amp;DATA!J8231&amp;");","")</f>
        <v/>
      </c>
    </row>
    <row r="8232" spans="1:1" ht="15" customHeight="1">
      <c r="A8232" s="1" t="str">
        <f>IF(NOT(ISBLANK(DATA!A8232)),"INSERT INTO SYSADM.PSAUTHITEM VALUES ('"&amp;$B$1&amp;DATA!A8232&amp;"', '"&amp;DATA!D8232&amp;"', '"&amp;DATA!E8232&amp;"', '"&amp;DATA!F8232&amp;"', '"&amp;DATA!G8232&amp;"', '"&amp;DATA!H8232&amp;"', "&amp;DATA!J8232&amp;");","")</f>
        <v/>
      </c>
    </row>
    <row r="8233" spans="1:1" ht="15" customHeight="1">
      <c r="A8233" s="1" t="str">
        <f>IF(NOT(ISBLANK(DATA!A8233)),"INSERT INTO SYSADM.PSAUTHITEM VALUES ('"&amp;$B$1&amp;DATA!A8233&amp;"', '"&amp;DATA!D8233&amp;"', '"&amp;DATA!E8233&amp;"', '"&amp;DATA!F8233&amp;"', '"&amp;DATA!G8233&amp;"', '"&amp;DATA!H8233&amp;"', "&amp;DATA!J8233&amp;");","")</f>
        <v/>
      </c>
    </row>
    <row r="8234" spans="1:1" ht="15" customHeight="1">
      <c r="A8234" s="1" t="str">
        <f>IF(NOT(ISBLANK(DATA!A8234)),"INSERT INTO SYSADM.PSAUTHITEM VALUES ('"&amp;$B$1&amp;DATA!A8234&amp;"', '"&amp;DATA!D8234&amp;"', '"&amp;DATA!E8234&amp;"', '"&amp;DATA!F8234&amp;"', '"&amp;DATA!G8234&amp;"', '"&amp;DATA!H8234&amp;"', "&amp;DATA!J8234&amp;");","")</f>
        <v/>
      </c>
    </row>
    <row r="8235" spans="1:1" ht="15" customHeight="1">
      <c r="A8235" s="1" t="str">
        <f>IF(NOT(ISBLANK(DATA!A8235)),"INSERT INTO SYSADM.PSAUTHITEM VALUES ('"&amp;$B$1&amp;DATA!A8235&amp;"', '"&amp;DATA!D8235&amp;"', '"&amp;DATA!E8235&amp;"', '"&amp;DATA!F8235&amp;"', '"&amp;DATA!G8235&amp;"', '"&amp;DATA!H8235&amp;"', "&amp;DATA!J8235&amp;");","")</f>
        <v/>
      </c>
    </row>
    <row r="8236" spans="1:1" ht="15" customHeight="1">
      <c r="A8236" s="1" t="str">
        <f>IF(NOT(ISBLANK(DATA!A8236)),"INSERT INTO SYSADM.PSAUTHITEM VALUES ('"&amp;$B$1&amp;DATA!A8236&amp;"', '"&amp;DATA!D8236&amp;"', '"&amp;DATA!E8236&amp;"', '"&amp;DATA!F8236&amp;"', '"&amp;DATA!G8236&amp;"', '"&amp;DATA!H8236&amp;"', "&amp;DATA!J8236&amp;");","")</f>
        <v/>
      </c>
    </row>
    <row r="8237" spans="1:1" ht="15" customHeight="1">
      <c r="A8237" s="1" t="str">
        <f>IF(NOT(ISBLANK(DATA!A8237)),"INSERT INTO SYSADM.PSAUTHITEM VALUES ('"&amp;$B$1&amp;DATA!A8237&amp;"', '"&amp;DATA!D8237&amp;"', '"&amp;DATA!E8237&amp;"', '"&amp;DATA!F8237&amp;"', '"&amp;DATA!G8237&amp;"', '"&amp;DATA!H8237&amp;"', "&amp;DATA!J8237&amp;");","")</f>
        <v/>
      </c>
    </row>
    <row r="8238" spans="1:1" ht="15" customHeight="1">
      <c r="A8238" s="1" t="str">
        <f>IF(NOT(ISBLANK(DATA!A8238)),"INSERT INTO SYSADM.PSAUTHITEM VALUES ('"&amp;$B$1&amp;DATA!A8238&amp;"', '"&amp;DATA!D8238&amp;"', '"&amp;DATA!E8238&amp;"', '"&amp;DATA!F8238&amp;"', '"&amp;DATA!G8238&amp;"', '"&amp;DATA!H8238&amp;"', "&amp;DATA!J8238&amp;");","")</f>
        <v/>
      </c>
    </row>
    <row r="8239" spans="1:1" ht="15" customHeight="1">
      <c r="A8239" s="1" t="str">
        <f>IF(NOT(ISBLANK(DATA!A8239)),"INSERT INTO SYSADM.PSAUTHITEM VALUES ('"&amp;$B$1&amp;DATA!A8239&amp;"', '"&amp;DATA!D8239&amp;"', '"&amp;DATA!E8239&amp;"', '"&amp;DATA!F8239&amp;"', '"&amp;DATA!G8239&amp;"', '"&amp;DATA!H8239&amp;"', "&amp;DATA!J8239&amp;");","")</f>
        <v/>
      </c>
    </row>
    <row r="8240" spans="1:1" ht="15" customHeight="1">
      <c r="A8240" s="1" t="str">
        <f>IF(NOT(ISBLANK(DATA!A8240)),"INSERT INTO SYSADM.PSAUTHITEM VALUES ('"&amp;$B$1&amp;DATA!A8240&amp;"', '"&amp;DATA!D8240&amp;"', '"&amp;DATA!E8240&amp;"', '"&amp;DATA!F8240&amp;"', '"&amp;DATA!G8240&amp;"', '"&amp;DATA!H8240&amp;"', "&amp;DATA!J8240&amp;");","")</f>
        <v/>
      </c>
    </row>
    <row r="8241" spans="1:1" ht="15" customHeight="1">
      <c r="A8241" s="1" t="str">
        <f>IF(NOT(ISBLANK(DATA!A8241)),"INSERT INTO SYSADM.PSAUTHITEM VALUES ('"&amp;$B$1&amp;DATA!A8241&amp;"', '"&amp;DATA!D8241&amp;"', '"&amp;DATA!E8241&amp;"', '"&amp;DATA!F8241&amp;"', '"&amp;DATA!G8241&amp;"', '"&amp;DATA!H8241&amp;"', "&amp;DATA!J8241&amp;");","")</f>
        <v/>
      </c>
    </row>
    <row r="8242" spans="1:1" ht="15" customHeight="1">
      <c r="A8242" s="1" t="str">
        <f>IF(NOT(ISBLANK(DATA!A8242)),"INSERT INTO SYSADM.PSAUTHITEM VALUES ('"&amp;$B$1&amp;DATA!A8242&amp;"', '"&amp;DATA!D8242&amp;"', '"&amp;DATA!E8242&amp;"', '"&amp;DATA!F8242&amp;"', '"&amp;DATA!G8242&amp;"', '"&amp;DATA!H8242&amp;"', "&amp;DATA!J8242&amp;");","")</f>
        <v/>
      </c>
    </row>
    <row r="8243" spans="1:1" ht="15" customHeight="1">
      <c r="A8243" s="1" t="str">
        <f>IF(NOT(ISBLANK(DATA!A8243)),"INSERT INTO SYSADM.PSAUTHITEM VALUES ('"&amp;$B$1&amp;DATA!A8243&amp;"', '"&amp;DATA!D8243&amp;"', '"&amp;DATA!E8243&amp;"', '"&amp;DATA!F8243&amp;"', '"&amp;DATA!G8243&amp;"', '"&amp;DATA!H8243&amp;"', "&amp;DATA!J8243&amp;");","")</f>
        <v/>
      </c>
    </row>
    <row r="8244" spans="1:1" ht="15" customHeight="1">
      <c r="A8244" s="1" t="str">
        <f>IF(NOT(ISBLANK(DATA!A8244)),"INSERT INTO SYSADM.PSAUTHITEM VALUES ('"&amp;$B$1&amp;DATA!A8244&amp;"', '"&amp;DATA!D8244&amp;"', '"&amp;DATA!E8244&amp;"', '"&amp;DATA!F8244&amp;"', '"&amp;DATA!G8244&amp;"', '"&amp;DATA!H8244&amp;"', "&amp;DATA!J8244&amp;");","")</f>
        <v/>
      </c>
    </row>
    <row r="8245" spans="1:1" ht="15" customHeight="1">
      <c r="A8245" s="1" t="str">
        <f>IF(NOT(ISBLANK(DATA!A8245)),"INSERT INTO SYSADM.PSAUTHITEM VALUES ('"&amp;$B$1&amp;DATA!A8245&amp;"', '"&amp;DATA!D8245&amp;"', '"&amp;DATA!E8245&amp;"', '"&amp;DATA!F8245&amp;"', '"&amp;DATA!G8245&amp;"', '"&amp;DATA!H8245&amp;"', "&amp;DATA!J8245&amp;");","")</f>
        <v/>
      </c>
    </row>
    <row r="8246" spans="1:1" ht="15" customHeight="1">
      <c r="A8246" s="1" t="str">
        <f>IF(NOT(ISBLANK(DATA!A8246)),"INSERT INTO SYSADM.PSAUTHITEM VALUES ('"&amp;$B$1&amp;DATA!A8246&amp;"', '"&amp;DATA!D8246&amp;"', '"&amp;DATA!E8246&amp;"', '"&amp;DATA!F8246&amp;"', '"&amp;DATA!G8246&amp;"', '"&amp;DATA!H8246&amp;"', "&amp;DATA!J8246&amp;");","")</f>
        <v/>
      </c>
    </row>
    <row r="8247" spans="1:1" ht="15" customHeight="1">
      <c r="A8247" s="1" t="str">
        <f>IF(NOT(ISBLANK(DATA!A8247)),"INSERT INTO SYSADM.PSAUTHITEM VALUES ('"&amp;$B$1&amp;DATA!A8247&amp;"', '"&amp;DATA!D8247&amp;"', '"&amp;DATA!E8247&amp;"', '"&amp;DATA!F8247&amp;"', '"&amp;DATA!G8247&amp;"', '"&amp;DATA!H8247&amp;"', "&amp;DATA!J8247&amp;");","")</f>
        <v/>
      </c>
    </row>
    <row r="8248" spans="1:1" ht="15" customHeight="1">
      <c r="A8248" s="1" t="str">
        <f>IF(NOT(ISBLANK(DATA!A8248)),"INSERT INTO SYSADM.PSAUTHITEM VALUES ('"&amp;$B$1&amp;DATA!A8248&amp;"', '"&amp;DATA!D8248&amp;"', '"&amp;DATA!E8248&amp;"', '"&amp;DATA!F8248&amp;"', '"&amp;DATA!G8248&amp;"', '"&amp;DATA!H8248&amp;"', "&amp;DATA!J8248&amp;");","")</f>
        <v/>
      </c>
    </row>
    <row r="8249" spans="1:1" ht="15" customHeight="1">
      <c r="A8249" s="1" t="str">
        <f>IF(NOT(ISBLANK(DATA!A8249)),"INSERT INTO SYSADM.PSAUTHITEM VALUES ('"&amp;$B$1&amp;DATA!A8249&amp;"', '"&amp;DATA!D8249&amp;"', '"&amp;DATA!E8249&amp;"', '"&amp;DATA!F8249&amp;"', '"&amp;DATA!G8249&amp;"', '"&amp;DATA!H8249&amp;"', "&amp;DATA!J8249&amp;");","")</f>
        <v/>
      </c>
    </row>
    <row r="8250" spans="1:1" ht="15" customHeight="1">
      <c r="A8250" s="1" t="str">
        <f>IF(NOT(ISBLANK(DATA!A8250)),"INSERT INTO SYSADM.PSAUTHITEM VALUES ('"&amp;$B$1&amp;DATA!A8250&amp;"', '"&amp;DATA!D8250&amp;"', '"&amp;DATA!E8250&amp;"', '"&amp;DATA!F8250&amp;"', '"&amp;DATA!G8250&amp;"', '"&amp;DATA!H8250&amp;"', "&amp;DATA!J8250&amp;");","")</f>
        <v/>
      </c>
    </row>
    <row r="8251" spans="1:1" ht="15" customHeight="1">
      <c r="A8251" s="1" t="str">
        <f>IF(NOT(ISBLANK(DATA!A8251)),"INSERT INTO SYSADM.PSAUTHITEM VALUES ('"&amp;$B$1&amp;DATA!A8251&amp;"', '"&amp;DATA!D8251&amp;"', '"&amp;DATA!E8251&amp;"', '"&amp;DATA!F8251&amp;"', '"&amp;DATA!G8251&amp;"', '"&amp;DATA!H8251&amp;"', "&amp;DATA!J8251&amp;");","")</f>
        <v/>
      </c>
    </row>
    <row r="8252" spans="1:1" ht="15" customHeight="1">
      <c r="A8252" s="1" t="str">
        <f>IF(NOT(ISBLANK(DATA!A8252)),"INSERT INTO SYSADM.PSAUTHITEM VALUES ('"&amp;$B$1&amp;DATA!A8252&amp;"', '"&amp;DATA!D8252&amp;"', '"&amp;DATA!E8252&amp;"', '"&amp;DATA!F8252&amp;"', '"&amp;DATA!G8252&amp;"', '"&amp;DATA!H8252&amp;"', "&amp;DATA!J8252&amp;");","")</f>
        <v/>
      </c>
    </row>
    <row r="8253" spans="1:1" ht="15" customHeight="1">
      <c r="A8253" s="1" t="str">
        <f>IF(NOT(ISBLANK(DATA!A8253)),"INSERT INTO SYSADM.PSAUTHITEM VALUES ('"&amp;$B$1&amp;DATA!A8253&amp;"', '"&amp;DATA!D8253&amp;"', '"&amp;DATA!E8253&amp;"', '"&amp;DATA!F8253&amp;"', '"&amp;DATA!G8253&amp;"', '"&amp;DATA!H8253&amp;"', "&amp;DATA!J8253&amp;");","")</f>
        <v/>
      </c>
    </row>
    <row r="8254" spans="1:1" ht="15" customHeight="1">
      <c r="A8254" s="1" t="str">
        <f>IF(NOT(ISBLANK(DATA!A8254)),"INSERT INTO SYSADM.PSAUTHITEM VALUES ('"&amp;$B$1&amp;DATA!A8254&amp;"', '"&amp;DATA!D8254&amp;"', '"&amp;DATA!E8254&amp;"', '"&amp;DATA!F8254&amp;"', '"&amp;DATA!G8254&amp;"', '"&amp;DATA!H8254&amp;"', "&amp;DATA!J8254&amp;");","")</f>
        <v/>
      </c>
    </row>
    <row r="8255" spans="1:1" ht="15" customHeight="1">
      <c r="A8255" s="1" t="str">
        <f>IF(NOT(ISBLANK(DATA!A8255)),"INSERT INTO SYSADM.PSAUTHITEM VALUES ('"&amp;$B$1&amp;DATA!A8255&amp;"', '"&amp;DATA!D8255&amp;"', '"&amp;DATA!E8255&amp;"', '"&amp;DATA!F8255&amp;"', '"&amp;DATA!G8255&amp;"', '"&amp;DATA!H8255&amp;"', "&amp;DATA!J8255&amp;");","")</f>
        <v/>
      </c>
    </row>
    <row r="8256" spans="1:1" ht="15" customHeight="1">
      <c r="A8256" s="1" t="str">
        <f>IF(NOT(ISBLANK(DATA!A8256)),"INSERT INTO SYSADM.PSAUTHITEM VALUES ('"&amp;$B$1&amp;DATA!A8256&amp;"', '"&amp;DATA!D8256&amp;"', '"&amp;DATA!E8256&amp;"', '"&amp;DATA!F8256&amp;"', '"&amp;DATA!G8256&amp;"', '"&amp;DATA!H8256&amp;"', "&amp;DATA!J8256&amp;");","")</f>
        <v/>
      </c>
    </row>
    <row r="8257" spans="1:1" ht="15" customHeight="1">
      <c r="A8257" s="1" t="str">
        <f>IF(NOT(ISBLANK(DATA!A8257)),"INSERT INTO SYSADM.PSAUTHITEM VALUES ('"&amp;$B$1&amp;DATA!A8257&amp;"', '"&amp;DATA!D8257&amp;"', '"&amp;DATA!E8257&amp;"', '"&amp;DATA!F8257&amp;"', '"&amp;DATA!G8257&amp;"', '"&amp;DATA!H8257&amp;"', "&amp;DATA!J8257&amp;");","")</f>
        <v/>
      </c>
    </row>
    <row r="8258" spans="1:1" ht="15" customHeight="1">
      <c r="A8258" s="1" t="str">
        <f>IF(NOT(ISBLANK(DATA!A8258)),"INSERT INTO SYSADM.PSAUTHITEM VALUES ('"&amp;$B$1&amp;DATA!A8258&amp;"', '"&amp;DATA!D8258&amp;"', '"&amp;DATA!E8258&amp;"', '"&amp;DATA!F8258&amp;"', '"&amp;DATA!G8258&amp;"', '"&amp;DATA!H8258&amp;"', "&amp;DATA!J8258&amp;");","")</f>
        <v/>
      </c>
    </row>
    <row r="8259" spans="1:1" ht="15" customHeight="1">
      <c r="A8259" s="1" t="str">
        <f>IF(NOT(ISBLANK(DATA!A8259)),"INSERT INTO SYSADM.PSAUTHITEM VALUES ('"&amp;$B$1&amp;DATA!A8259&amp;"', '"&amp;DATA!D8259&amp;"', '"&amp;DATA!E8259&amp;"', '"&amp;DATA!F8259&amp;"', '"&amp;DATA!G8259&amp;"', '"&amp;DATA!H8259&amp;"', "&amp;DATA!J8259&amp;");","")</f>
        <v/>
      </c>
    </row>
    <row r="8260" spans="1:1" ht="15" customHeight="1">
      <c r="A8260" s="1" t="str">
        <f>IF(NOT(ISBLANK(DATA!A8260)),"INSERT INTO SYSADM.PSAUTHITEM VALUES ('"&amp;$B$1&amp;DATA!A8260&amp;"', '"&amp;DATA!D8260&amp;"', '"&amp;DATA!E8260&amp;"', '"&amp;DATA!F8260&amp;"', '"&amp;DATA!G8260&amp;"', '"&amp;DATA!H8260&amp;"', "&amp;DATA!J8260&amp;");","")</f>
        <v/>
      </c>
    </row>
    <row r="8261" spans="1:1" ht="15" customHeight="1">
      <c r="A8261" s="1" t="str">
        <f>IF(NOT(ISBLANK(DATA!A8261)),"INSERT INTO SYSADM.PSAUTHITEM VALUES ('"&amp;$B$1&amp;DATA!A8261&amp;"', '"&amp;DATA!D8261&amp;"', '"&amp;DATA!E8261&amp;"', '"&amp;DATA!F8261&amp;"', '"&amp;DATA!G8261&amp;"', '"&amp;DATA!H8261&amp;"', "&amp;DATA!J8261&amp;");","")</f>
        <v/>
      </c>
    </row>
    <row r="8262" spans="1:1" ht="15" customHeight="1">
      <c r="A8262" s="1" t="str">
        <f>IF(NOT(ISBLANK(DATA!A8262)),"INSERT INTO SYSADM.PSAUTHITEM VALUES ('"&amp;$B$1&amp;DATA!A8262&amp;"', '"&amp;DATA!D8262&amp;"', '"&amp;DATA!E8262&amp;"', '"&amp;DATA!F8262&amp;"', '"&amp;DATA!G8262&amp;"', '"&amp;DATA!H8262&amp;"', "&amp;DATA!J8262&amp;");","")</f>
        <v/>
      </c>
    </row>
    <row r="8263" spans="1:1" ht="15" customHeight="1">
      <c r="A8263" s="1" t="str">
        <f>IF(NOT(ISBLANK(DATA!A8263)),"INSERT INTO SYSADM.PSAUTHITEM VALUES ('"&amp;$B$1&amp;DATA!A8263&amp;"', '"&amp;DATA!D8263&amp;"', '"&amp;DATA!E8263&amp;"', '"&amp;DATA!F8263&amp;"', '"&amp;DATA!G8263&amp;"', '"&amp;DATA!H8263&amp;"', "&amp;DATA!J8263&amp;");","")</f>
        <v/>
      </c>
    </row>
    <row r="8264" spans="1:1" ht="15" customHeight="1">
      <c r="A8264" s="1" t="str">
        <f>IF(NOT(ISBLANK(DATA!A8264)),"INSERT INTO SYSADM.PSAUTHITEM VALUES ('"&amp;$B$1&amp;DATA!A8264&amp;"', '"&amp;DATA!D8264&amp;"', '"&amp;DATA!E8264&amp;"', '"&amp;DATA!F8264&amp;"', '"&amp;DATA!G8264&amp;"', '"&amp;DATA!H8264&amp;"', "&amp;DATA!J8264&amp;");","")</f>
        <v/>
      </c>
    </row>
    <row r="8265" spans="1:1" ht="15" customHeight="1">
      <c r="A8265" s="1" t="str">
        <f>IF(NOT(ISBLANK(DATA!A8265)),"INSERT INTO SYSADM.PSAUTHITEM VALUES ('"&amp;$B$1&amp;DATA!A8265&amp;"', '"&amp;DATA!D8265&amp;"', '"&amp;DATA!E8265&amp;"', '"&amp;DATA!F8265&amp;"', '"&amp;DATA!G8265&amp;"', '"&amp;DATA!H8265&amp;"', "&amp;DATA!J8265&amp;");","")</f>
        <v/>
      </c>
    </row>
    <row r="8266" spans="1:1" ht="15" customHeight="1">
      <c r="A8266" s="1" t="str">
        <f>IF(NOT(ISBLANK(DATA!A8266)),"INSERT INTO SYSADM.PSAUTHITEM VALUES ('"&amp;$B$1&amp;DATA!A8266&amp;"', '"&amp;DATA!D8266&amp;"', '"&amp;DATA!E8266&amp;"', '"&amp;DATA!F8266&amp;"', '"&amp;DATA!G8266&amp;"', '"&amp;DATA!H8266&amp;"', "&amp;DATA!J8266&amp;");","")</f>
        <v/>
      </c>
    </row>
    <row r="8267" spans="1:1" ht="15" customHeight="1">
      <c r="A8267" s="1" t="str">
        <f>IF(NOT(ISBLANK(DATA!A8267)),"INSERT INTO SYSADM.PSAUTHITEM VALUES ('"&amp;$B$1&amp;DATA!A8267&amp;"', '"&amp;DATA!D8267&amp;"', '"&amp;DATA!E8267&amp;"', '"&amp;DATA!F8267&amp;"', '"&amp;DATA!G8267&amp;"', '"&amp;DATA!H8267&amp;"', "&amp;DATA!J8267&amp;");","")</f>
        <v/>
      </c>
    </row>
    <row r="8268" spans="1:1" ht="15" customHeight="1">
      <c r="A8268" s="1" t="str">
        <f>IF(NOT(ISBLANK(DATA!A8268)),"INSERT INTO SYSADM.PSAUTHITEM VALUES ('"&amp;$B$1&amp;DATA!A8268&amp;"', '"&amp;DATA!D8268&amp;"', '"&amp;DATA!E8268&amp;"', '"&amp;DATA!F8268&amp;"', '"&amp;DATA!G8268&amp;"', '"&amp;DATA!H8268&amp;"', "&amp;DATA!J8268&amp;");","")</f>
        <v/>
      </c>
    </row>
    <row r="8269" spans="1:1" ht="15" customHeight="1">
      <c r="A8269" s="1" t="str">
        <f>IF(NOT(ISBLANK(DATA!A8269)),"INSERT INTO SYSADM.PSAUTHITEM VALUES ('"&amp;$B$1&amp;DATA!A8269&amp;"', '"&amp;DATA!D8269&amp;"', '"&amp;DATA!E8269&amp;"', '"&amp;DATA!F8269&amp;"', '"&amp;DATA!G8269&amp;"', '"&amp;DATA!H8269&amp;"', "&amp;DATA!J8269&amp;");","")</f>
        <v/>
      </c>
    </row>
    <row r="8270" spans="1:1" ht="15" customHeight="1">
      <c r="A8270" s="1" t="str">
        <f>IF(NOT(ISBLANK(DATA!A8270)),"INSERT INTO SYSADM.PSAUTHITEM VALUES ('"&amp;$B$1&amp;DATA!A8270&amp;"', '"&amp;DATA!D8270&amp;"', '"&amp;DATA!E8270&amp;"', '"&amp;DATA!F8270&amp;"', '"&amp;DATA!G8270&amp;"', '"&amp;DATA!H8270&amp;"', "&amp;DATA!J8270&amp;");","")</f>
        <v/>
      </c>
    </row>
    <row r="8271" spans="1:1" ht="15" customHeight="1">
      <c r="A8271" s="1" t="str">
        <f>IF(NOT(ISBLANK(DATA!A8271)),"INSERT INTO SYSADM.PSAUTHITEM VALUES ('"&amp;$B$1&amp;DATA!A8271&amp;"', '"&amp;DATA!D8271&amp;"', '"&amp;DATA!E8271&amp;"', '"&amp;DATA!F8271&amp;"', '"&amp;DATA!G8271&amp;"', '"&amp;DATA!H8271&amp;"', "&amp;DATA!J8271&amp;");","")</f>
        <v/>
      </c>
    </row>
    <row r="8272" spans="1:1" ht="15" customHeight="1">
      <c r="A8272" s="1" t="str">
        <f>IF(NOT(ISBLANK(DATA!A8272)),"INSERT INTO SYSADM.PSAUTHITEM VALUES ('"&amp;$B$1&amp;DATA!A8272&amp;"', '"&amp;DATA!D8272&amp;"', '"&amp;DATA!E8272&amp;"', '"&amp;DATA!F8272&amp;"', '"&amp;DATA!G8272&amp;"', '"&amp;DATA!H8272&amp;"', "&amp;DATA!J8272&amp;");","")</f>
        <v/>
      </c>
    </row>
    <row r="8273" spans="1:1" ht="15" customHeight="1">
      <c r="A8273" s="1" t="str">
        <f>IF(NOT(ISBLANK(DATA!A8273)),"INSERT INTO SYSADM.PSAUTHITEM VALUES ('"&amp;$B$1&amp;DATA!A8273&amp;"', '"&amp;DATA!D8273&amp;"', '"&amp;DATA!E8273&amp;"', '"&amp;DATA!F8273&amp;"', '"&amp;DATA!G8273&amp;"', '"&amp;DATA!H8273&amp;"', "&amp;DATA!J8273&amp;");","")</f>
        <v/>
      </c>
    </row>
    <row r="8274" spans="1:1" ht="15" customHeight="1">
      <c r="A8274" s="1" t="str">
        <f>IF(NOT(ISBLANK(DATA!A8274)),"INSERT INTO SYSADM.PSAUTHITEM VALUES ('"&amp;$B$1&amp;DATA!A8274&amp;"', '"&amp;DATA!D8274&amp;"', '"&amp;DATA!E8274&amp;"', '"&amp;DATA!F8274&amp;"', '"&amp;DATA!G8274&amp;"', '"&amp;DATA!H8274&amp;"', "&amp;DATA!J8274&amp;");","")</f>
        <v/>
      </c>
    </row>
    <row r="8275" spans="1:1" ht="15" customHeight="1">
      <c r="A8275" s="1" t="str">
        <f>IF(NOT(ISBLANK(DATA!A8275)),"INSERT INTO SYSADM.PSAUTHITEM VALUES ('"&amp;$B$1&amp;DATA!A8275&amp;"', '"&amp;DATA!D8275&amp;"', '"&amp;DATA!E8275&amp;"', '"&amp;DATA!F8275&amp;"', '"&amp;DATA!G8275&amp;"', '"&amp;DATA!H8275&amp;"', "&amp;DATA!J8275&amp;");","")</f>
        <v/>
      </c>
    </row>
    <row r="8276" spans="1:1" ht="15" customHeight="1">
      <c r="A8276" s="1" t="str">
        <f>IF(NOT(ISBLANK(DATA!A8276)),"INSERT INTO SYSADM.PSAUTHITEM VALUES ('"&amp;$B$1&amp;DATA!A8276&amp;"', '"&amp;DATA!D8276&amp;"', '"&amp;DATA!E8276&amp;"', '"&amp;DATA!F8276&amp;"', '"&amp;DATA!G8276&amp;"', '"&amp;DATA!H8276&amp;"', "&amp;DATA!J8276&amp;");","")</f>
        <v/>
      </c>
    </row>
    <row r="8277" spans="1:1" ht="15" customHeight="1">
      <c r="A8277" s="1" t="str">
        <f>IF(NOT(ISBLANK(DATA!A8277)),"INSERT INTO SYSADM.PSAUTHITEM VALUES ('"&amp;$B$1&amp;DATA!A8277&amp;"', '"&amp;DATA!D8277&amp;"', '"&amp;DATA!E8277&amp;"', '"&amp;DATA!F8277&amp;"', '"&amp;DATA!G8277&amp;"', '"&amp;DATA!H8277&amp;"', "&amp;DATA!J8277&amp;");","")</f>
        <v/>
      </c>
    </row>
    <row r="8278" spans="1:1" ht="15" customHeight="1">
      <c r="A8278" s="1" t="str">
        <f>IF(NOT(ISBLANK(DATA!A8278)),"INSERT INTO SYSADM.PSAUTHITEM VALUES ('"&amp;$B$1&amp;DATA!A8278&amp;"', '"&amp;DATA!D8278&amp;"', '"&amp;DATA!E8278&amp;"', '"&amp;DATA!F8278&amp;"', '"&amp;DATA!G8278&amp;"', '"&amp;DATA!H8278&amp;"', "&amp;DATA!J8278&amp;");","")</f>
        <v/>
      </c>
    </row>
    <row r="8279" spans="1:1" ht="15" customHeight="1">
      <c r="A8279" s="1" t="str">
        <f>IF(NOT(ISBLANK(DATA!A8279)),"INSERT INTO SYSADM.PSAUTHITEM VALUES ('"&amp;$B$1&amp;DATA!A8279&amp;"', '"&amp;DATA!D8279&amp;"', '"&amp;DATA!E8279&amp;"', '"&amp;DATA!F8279&amp;"', '"&amp;DATA!G8279&amp;"', '"&amp;DATA!H8279&amp;"', "&amp;DATA!J8279&amp;");","")</f>
        <v/>
      </c>
    </row>
    <row r="8280" spans="1:1" ht="15" customHeight="1">
      <c r="A8280" s="1" t="str">
        <f>IF(NOT(ISBLANK(DATA!A8280)),"INSERT INTO SYSADM.PSAUTHITEM VALUES ('"&amp;$B$1&amp;DATA!A8280&amp;"', '"&amp;DATA!D8280&amp;"', '"&amp;DATA!E8280&amp;"', '"&amp;DATA!F8280&amp;"', '"&amp;DATA!G8280&amp;"', '"&amp;DATA!H8280&amp;"', "&amp;DATA!J8280&amp;");","")</f>
        <v/>
      </c>
    </row>
    <row r="8281" spans="1:1" ht="15" customHeight="1">
      <c r="A8281" s="1" t="str">
        <f>IF(NOT(ISBLANK(DATA!A8281)),"INSERT INTO SYSADM.PSAUTHITEM VALUES ('"&amp;$B$1&amp;DATA!A8281&amp;"', '"&amp;DATA!D8281&amp;"', '"&amp;DATA!E8281&amp;"', '"&amp;DATA!F8281&amp;"', '"&amp;DATA!G8281&amp;"', '"&amp;DATA!H8281&amp;"', "&amp;DATA!J8281&amp;");","")</f>
        <v/>
      </c>
    </row>
    <row r="8282" spans="1:1" ht="15" customHeight="1">
      <c r="A8282" s="1" t="str">
        <f>IF(NOT(ISBLANK(DATA!A8282)),"INSERT INTO SYSADM.PSAUTHITEM VALUES ('"&amp;$B$1&amp;DATA!A8282&amp;"', '"&amp;DATA!D8282&amp;"', '"&amp;DATA!E8282&amp;"', '"&amp;DATA!F8282&amp;"', '"&amp;DATA!G8282&amp;"', '"&amp;DATA!H8282&amp;"', "&amp;DATA!J8282&amp;");","")</f>
        <v/>
      </c>
    </row>
    <row r="8283" spans="1:1" ht="15" customHeight="1">
      <c r="A8283" s="1" t="str">
        <f>IF(NOT(ISBLANK(DATA!A8283)),"INSERT INTO SYSADM.PSAUTHITEM VALUES ('"&amp;$B$1&amp;DATA!A8283&amp;"', '"&amp;DATA!D8283&amp;"', '"&amp;DATA!E8283&amp;"', '"&amp;DATA!F8283&amp;"', '"&amp;DATA!G8283&amp;"', '"&amp;DATA!H8283&amp;"', "&amp;DATA!J8283&amp;");","")</f>
        <v/>
      </c>
    </row>
    <row r="8284" spans="1:1" ht="15" customHeight="1">
      <c r="A8284" s="1" t="str">
        <f>IF(NOT(ISBLANK(DATA!A8284)),"INSERT INTO SYSADM.PSAUTHITEM VALUES ('"&amp;$B$1&amp;DATA!A8284&amp;"', '"&amp;DATA!D8284&amp;"', '"&amp;DATA!E8284&amp;"', '"&amp;DATA!F8284&amp;"', '"&amp;DATA!G8284&amp;"', '"&amp;DATA!H8284&amp;"', "&amp;DATA!J8284&amp;");","")</f>
        <v/>
      </c>
    </row>
    <row r="8285" spans="1:1" ht="15" customHeight="1">
      <c r="A8285" s="1" t="str">
        <f>IF(NOT(ISBLANK(DATA!A8285)),"INSERT INTO SYSADM.PSAUTHITEM VALUES ('"&amp;$B$1&amp;DATA!A8285&amp;"', '"&amp;DATA!D8285&amp;"', '"&amp;DATA!E8285&amp;"', '"&amp;DATA!F8285&amp;"', '"&amp;DATA!G8285&amp;"', '"&amp;DATA!H8285&amp;"', "&amp;DATA!J8285&amp;");","")</f>
        <v/>
      </c>
    </row>
    <row r="8286" spans="1:1" ht="15" customHeight="1">
      <c r="A8286" s="1" t="str">
        <f>IF(NOT(ISBLANK(DATA!A8286)),"INSERT INTO SYSADM.PSAUTHITEM VALUES ('"&amp;$B$1&amp;DATA!A8286&amp;"', '"&amp;DATA!D8286&amp;"', '"&amp;DATA!E8286&amp;"', '"&amp;DATA!F8286&amp;"', '"&amp;DATA!G8286&amp;"', '"&amp;DATA!H8286&amp;"', "&amp;DATA!J8286&amp;");","")</f>
        <v/>
      </c>
    </row>
    <row r="8287" spans="1:1" ht="15" customHeight="1">
      <c r="A8287" s="1" t="str">
        <f>IF(NOT(ISBLANK(DATA!A8287)),"INSERT INTO SYSADM.PSAUTHITEM VALUES ('"&amp;$B$1&amp;DATA!A8287&amp;"', '"&amp;DATA!D8287&amp;"', '"&amp;DATA!E8287&amp;"', '"&amp;DATA!F8287&amp;"', '"&amp;DATA!G8287&amp;"', '"&amp;DATA!H8287&amp;"', "&amp;DATA!J8287&amp;");","")</f>
        <v/>
      </c>
    </row>
    <row r="8288" spans="1:1" ht="15" customHeight="1">
      <c r="A8288" s="1" t="str">
        <f>IF(NOT(ISBLANK(DATA!A8288)),"INSERT INTO SYSADM.PSAUTHITEM VALUES ('"&amp;$B$1&amp;DATA!A8288&amp;"', '"&amp;DATA!D8288&amp;"', '"&amp;DATA!E8288&amp;"', '"&amp;DATA!F8288&amp;"', '"&amp;DATA!G8288&amp;"', '"&amp;DATA!H8288&amp;"', "&amp;DATA!J8288&amp;");","")</f>
        <v/>
      </c>
    </row>
    <row r="8289" spans="1:1" ht="15" customHeight="1">
      <c r="A8289" s="1" t="str">
        <f>IF(NOT(ISBLANK(DATA!A8289)),"INSERT INTO SYSADM.PSAUTHITEM VALUES ('"&amp;$B$1&amp;DATA!A8289&amp;"', '"&amp;DATA!D8289&amp;"', '"&amp;DATA!E8289&amp;"', '"&amp;DATA!F8289&amp;"', '"&amp;DATA!G8289&amp;"', '"&amp;DATA!H8289&amp;"', "&amp;DATA!J8289&amp;");","")</f>
        <v/>
      </c>
    </row>
    <row r="8290" spans="1:1" ht="15" customHeight="1">
      <c r="A8290" s="1" t="str">
        <f>IF(NOT(ISBLANK(DATA!A8290)),"INSERT INTO SYSADM.PSAUTHITEM VALUES ('"&amp;$B$1&amp;DATA!A8290&amp;"', '"&amp;DATA!D8290&amp;"', '"&amp;DATA!E8290&amp;"', '"&amp;DATA!F8290&amp;"', '"&amp;DATA!G8290&amp;"', '"&amp;DATA!H8290&amp;"', "&amp;DATA!J8290&amp;");","")</f>
        <v/>
      </c>
    </row>
    <row r="8291" spans="1:1" ht="15" customHeight="1">
      <c r="A8291" s="1" t="str">
        <f>IF(NOT(ISBLANK(DATA!A8291)),"INSERT INTO SYSADM.PSAUTHITEM VALUES ('"&amp;$B$1&amp;DATA!A8291&amp;"', '"&amp;DATA!D8291&amp;"', '"&amp;DATA!E8291&amp;"', '"&amp;DATA!F8291&amp;"', '"&amp;DATA!G8291&amp;"', '"&amp;DATA!H8291&amp;"', "&amp;DATA!J8291&amp;");","")</f>
        <v/>
      </c>
    </row>
    <row r="8292" spans="1:1" ht="15" customHeight="1">
      <c r="A8292" s="1" t="str">
        <f>IF(NOT(ISBLANK(DATA!A8292)),"INSERT INTO SYSADM.PSAUTHITEM VALUES ('"&amp;$B$1&amp;DATA!A8292&amp;"', '"&amp;DATA!D8292&amp;"', '"&amp;DATA!E8292&amp;"', '"&amp;DATA!F8292&amp;"', '"&amp;DATA!G8292&amp;"', '"&amp;DATA!H8292&amp;"', "&amp;DATA!J8292&amp;");","")</f>
        <v/>
      </c>
    </row>
    <row r="8293" spans="1:1" ht="15" customHeight="1">
      <c r="A8293" s="1" t="str">
        <f>IF(NOT(ISBLANK(DATA!A8293)),"INSERT INTO SYSADM.PSAUTHITEM VALUES ('"&amp;$B$1&amp;DATA!A8293&amp;"', '"&amp;DATA!D8293&amp;"', '"&amp;DATA!E8293&amp;"', '"&amp;DATA!F8293&amp;"', '"&amp;DATA!G8293&amp;"', '"&amp;DATA!H8293&amp;"', "&amp;DATA!J8293&amp;");","")</f>
        <v/>
      </c>
    </row>
    <row r="8294" spans="1:1" ht="15" customHeight="1">
      <c r="A8294" s="1" t="str">
        <f>IF(NOT(ISBLANK(DATA!A8294)),"INSERT INTO SYSADM.PSAUTHITEM VALUES ('"&amp;$B$1&amp;DATA!A8294&amp;"', '"&amp;DATA!D8294&amp;"', '"&amp;DATA!E8294&amp;"', '"&amp;DATA!F8294&amp;"', '"&amp;DATA!G8294&amp;"', '"&amp;DATA!H8294&amp;"', "&amp;DATA!J8294&amp;");","")</f>
        <v/>
      </c>
    </row>
    <row r="8295" spans="1:1" ht="15" customHeight="1">
      <c r="A8295" s="1" t="str">
        <f>IF(NOT(ISBLANK(DATA!A8295)),"INSERT INTO SYSADM.PSAUTHITEM VALUES ('"&amp;$B$1&amp;DATA!A8295&amp;"', '"&amp;DATA!D8295&amp;"', '"&amp;DATA!E8295&amp;"', '"&amp;DATA!F8295&amp;"', '"&amp;DATA!G8295&amp;"', '"&amp;DATA!H8295&amp;"', "&amp;DATA!J8295&amp;");","")</f>
        <v/>
      </c>
    </row>
    <row r="8296" spans="1:1" ht="15" customHeight="1">
      <c r="A8296" s="1" t="str">
        <f>IF(NOT(ISBLANK(DATA!A8296)),"INSERT INTO SYSADM.PSAUTHITEM VALUES ('"&amp;$B$1&amp;DATA!A8296&amp;"', '"&amp;DATA!D8296&amp;"', '"&amp;DATA!E8296&amp;"', '"&amp;DATA!F8296&amp;"', '"&amp;DATA!G8296&amp;"', '"&amp;DATA!H8296&amp;"', "&amp;DATA!J8296&amp;");","")</f>
        <v/>
      </c>
    </row>
    <row r="8297" spans="1:1" ht="15" customHeight="1">
      <c r="A8297" s="1" t="str">
        <f>IF(NOT(ISBLANK(DATA!A8297)),"INSERT INTO SYSADM.PSAUTHITEM VALUES ('"&amp;$B$1&amp;DATA!A8297&amp;"', '"&amp;DATA!D8297&amp;"', '"&amp;DATA!E8297&amp;"', '"&amp;DATA!F8297&amp;"', '"&amp;DATA!G8297&amp;"', '"&amp;DATA!H8297&amp;"', "&amp;DATA!J8297&amp;");","")</f>
        <v/>
      </c>
    </row>
    <row r="8298" spans="1:1" ht="15" customHeight="1">
      <c r="A8298" s="1" t="str">
        <f>IF(NOT(ISBLANK(DATA!A8298)),"INSERT INTO SYSADM.PSAUTHITEM VALUES ('"&amp;$B$1&amp;DATA!A8298&amp;"', '"&amp;DATA!D8298&amp;"', '"&amp;DATA!E8298&amp;"', '"&amp;DATA!F8298&amp;"', '"&amp;DATA!G8298&amp;"', '"&amp;DATA!H8298&amp;"', "&amp;DATA!J8298&amp;");","")</f>
        <v/>
      </c>
    </row>
    <row r="8299" spans="1:1" ht="15" customHeight="1">
      <c r="A8299" s="1" t="str">
        <f>IF(NOT(ISBLANK(DATA!A8299)),"INSERT INTO SYSADM.PSAUTHITEM VALUES ('"&amp;$B$1&amp;DATA!A8299&amp;"', '"&amp;DATA!D8299&amp;"', '"&amp;DATA!E8299&amp;"', '"&amp;DATA!F8299&amp;"', '"&amp;DATA!G8299&amp;"', '"&amp;DATA!H8299&amp;"', "&amp;DATA!J8299&amp;");","")</f>
        <v/>
      </c>
    </row>
    <row r="8300" spans="1:1" ht="15" customHeight="1">
      <c r="A8300" s="1" t="str">
        <f>IF(NOT(ISBLANK(DATA!A8300)),"INSERT INTO SYSADM.PSAUTHITEM VALUES ('"&amp;$B$1&amp;DATA!A8300&amp;"', '"&amp;DATA!D8300&amp;"', '"&amp;DATA!E8300&amp;"', '"&amp;DATA!F8300&amp;"', '"&amp;DATA!G8300&amp;"', '"&amp;DATA!H8300&amp;"', "&amp;DATA!J8300&amp;");","")</f>
        <v/>
      </c>
    </row>
    <row r="8301" spans="1:1" ht="15" customHeight="1">
      <c r="A8301" s="1" t="str">
        <f>IF(NOT(ISBLANK(DATA!A8301)),"INSERT INTO SYSADM.PSAUTHITEM VALUES ('"&amp;$B$1&amp;DATA!A8301&amp;"', '"&amp;DATA!D8301&amp;"', '"&amp;DATA!E8301&amp;"', '"&amp;DATA!F8301&amp;"', '"&amp;DATA!G8301&amp;"', '"&amp;DATA!H8301&amp;"', "&amp;DATA!J8301&amp;");","")</f>
        <v/>
      </c>
    </row>
    <row r="8302" spans="1:1" ht="15" customHeight="1">
      <c r="A8302" s="1" t="str">
        <f>IF(NOT(ISBLANK(DATA!A8302)),"INSERT INTO SYSADM.PSAUTHITEM VALUES ('"&amp;$B$1&amp;DATA!A8302&amp;"', '"&amp;DATA!D8302&amp;"', '"&amp;DATA!E8302&amp;"', '"&amp;DATA!F8302&amp;"', '"&amp;DATA!G8302&amp;"', '"&amp;DATA!H8302&amp;"', "&amp;DATA!J8302&amp;");","")</f>
        <v/>
      </c>
    </row>
    <row r="8303" spans="1:1" ht="15" customHeight="1">
      <c r="A8303" s="1" t="str">
        <f>IF(NOT(ISBLANK(DATA!A8303)),"INSERT INTO SYSADM.PSAUTHITEM VALUES ('"&amp;$B$1&amp;DATA!A8303&amp;"', '"&amp;DATA!D8303&amp;"', '"&amp;DATA!E8303&amp;"', '"&amp;DATA!F8303&amp;"', '"&amp;DATA!G8303&amp;"', '"&amp;DATA!H8303&amp;"', "&amp;DATA!J8303&amp;");","")</f>
        <v/>
      </c>
    </row>
    <row r="8304" spans="1:1" ht="15" customHeight="1">
      <c r="A8304" s="1" t="str">
        <f>IF(NOT(ISBLANK(DATA!A8304)),"INSERT INTO SYSADM.PSAUTHITEM VALUES ('"&amp;$B$1&amp;DATA!A8304&amp;"', '"&amp;DATA!D8304&amp;"', '"&amp;DATA!E8304&amp;"', '"&amp;DATA!F8304&amp;"', '"&amp;DATA!G8304&amp;"', '"&amp;DATA!H8304&amp;"', "&amp;DATA!J8304&amp;");","")</f>
        <v/>
      </c>
    </row>
    <row r="8305" spans="1:1" ht="15" customHeight="1">
      <c r="A8305" s="1" t="str">
        <f>IF(NOT(ISBLANK(DATA!A8305)),"INSERT INTO SYSADM.PSAUTHITEM VALUES ('"&amp;$B$1&amp;DATA!A8305&amp;"', '"&amp;DATA!D8305&amp;"', '"&amp;DATA!E8305&amp;"', '"&amp;DATA!F8305&amp;"', '"&amp;DATA!G8305&amp;"', '"&amp;DATA!H8305&amp;"', "&amp;DATA!J8305&amp;");","")</f>
        <v/>
      </c>
    </row>
    <row r="8306" spans="1:1" ht="15" customHeight="1">
      <c r="A8306" s="1" t="str">
        <f>IF(NOT(ISBLANK(DATA!A8306)),"INSERT INTO SYSADM.PSAUTHITEM VALUES ('"&amp;$B$1&amp;DATA!A8306&amp;"', '"&amp;DATA!D8306&amp;"', '"&amp;DATA!E8306&amp;"', '"&amp;DATA!F8306&amp;"', '"&amp;DATA!G8306&amp;"', '"&amp;DATA!H8306&amp;"', "&amp;DATA!J8306&amp;");","")</f>
        <v/>
      </c>
    </row>
    <row r="8307" spans="1:1" ht="15" customHeight="1">
      <c r="A8307" s="1" t="str">
        <f>IF(NOT(ISBLANK(DATA!A8307)),"INSERT INTO SYSADM.PSAUTHITEM VALUES ('"&amp;$B$1&amp;DATA!A8307&amp;"', '"&amp;DATA!D8307&amp;"', '"&amp;DATA!E8307&amp;"', '"&amp;DATA!F8307&amp;"', '"&amp;DATA!G8307&amp;"', '"&amp;DATA!H8307&amp;"', "&amp;DATA!J8307&amp;");","")</f>
        <v/>
      </c>
    </row>
    <row r="8308" spans="1:1" ht="15" customHeight="1">
      <c r="A8308" s="1" t="str">
        <f>IF(NOT(ISBLANK(DATA!A8308)),"INSERT INTO SYSADM.PSAUTHITEM VALUES ('"&amp;$B$1&amp;DATA!A8308&amp;"', '"&amp;DATA!D8308&amp;"', '"&amp;DATA!E8308&amp;"', '"&amp;DATA!F8308&amp;"', '"&amp;DATA!G8308&amp;"', '"&amp;DATA!H8308&amp;"', "&amp;DATA!J8308&amp;");","")</f>
        <v/>
      </c>
    </row>
    <row r="8309" spans="1:1" ht="15" customHeight="1">
      <c r="A8309" s="1" t="str">
        <f>IF(NOT(ISBLANK(DATA!A8309)),"INSERT INTO SYSADM.PSAUTHITEM VALUES ('"&amp;$B$1&amp;DATA!A8309&amp;"', '"&amp;DATA!D8309&amp;"', '"&amp;DATA!E8309&amp;"', '"&amp;DATA!F8309&amp;"', '"&amp;DATA!G8309&amp;"', '"&amp;DATA!H8309&amp;"', "&amp;DATA!J8309&amp;");","")</f>
        <v/>
      </c>
    </row>
    <row r="8310" spans="1:1" ht="15" customHeight="1">
      <c r="A8310" s="1" t="str">
        <f>IF(NOT(ISBLANK(DATA!A8310)),"INSERT INTO SYSADM.PSAUTHITEM VALUES ('"&amp;$B$1&amp;DATA!A8310&amp;"', '"&amp;DATA!D8310&amp;"', '"&amp;DATA!E8310&amp;"', '"&amp;DATA!F8310&amp;"', '"&amp;DATA!G8310&amp;"', '"&amp;DATA!H8310&amp;"', "&amp;DATA!J8310&amp;");","")</f>
        <v/>
      </c>
    </row>
    <row r="8311" spans="1:1" ht="15" customHeight="1">
      <c r="A8311" s="1" t="str">
        <f>IF(NOT(ISBLANK(DATA!A8311)),"INSERT INTO SYSADM.PSAUTHITEM VALUES ('"&amp;$B$1&amp;DATA!A8311&amp;"', '"&amp;DATA!D8311&amp;"', '"&amp;DATA!E8311&amp;"', '"&amp;DATA!F8311&amp;"', '"&amp;DATA!G8311&amp;"', '"&amp;DATA!H8311&amp;"', "&amp;DATA!J8311&amp;");","")</f>
        <v/>
      </c>
    </row>
    <row r="8312" spans="1:1" ht="15" customHeight="1">
      <c r="A8312" s="1" t="str">
        <f>IF(NOT(ISBLANK(DATA!A8312)),"INSERT INTO SYSADM.PSAUTHITEM VALUES ('"&amp;$B$1&amp;DATA!A8312&amp;"', '"&amp;DATA!D8312&amp;"', '"&amp;DATA!E8312&amp;"', '"&amp;DATA!F8312&amp;"', '"&amp;DATA!G8312&amp;"', '"&amp;DATA!H8312&amp;"', "&amp;DATA!J8312&amp;");","")</f>
        <v/>
      </c>
    </row>
    <row r="8313" spans="1:1" ht="15" customHeight="1">
      <c r="A8313" s="1" t="str">
        <f>IF(NOT(ISBLANK(DATA!A8313)),"INSERT INTO SYSADM.PSAUTHITEM VALUES ('"&amp;$B$1&amp;DATA!A8313&amp;"', '"&amp;DATA!D8313&amp;"', '"&amp;DATA!E8313&amp;"', '"&amp;DATA!F8313&amp;"', '"&amp;DATA!G8313&amp;"', '"&amp;DATA!H8313&amp;"', "&amp;DATA!J8313&amp;");","")</f>
        <v/>
      </c>
    </row>
    <row r="8314" spans="1:1" ht="15" customHeight="1">
      <c r="A8314" s="1" t="str">
        <f>IF(NOT(ISBLANK(DATA!A8314)),"INSERT INTO SYSADM.PSAUTHITEM VALUES ('"&amp;$B$1&amp;DATA!A8314&amp;"', '"&amp;DATA!D8314&amp;"', '"&amp;DATA!E8314&amp;"', '"&amp;DATA!F8314&amp;"', '"&amp;DATA!G8314&amp;"', '"&amp;DATA!H8314&amp;"', "&amp;DATA!J8314&amp;");","")</f>
        <v/>
      </c>
    </row>
    <row r="8315" spans="1:1" ht="15" customHeight="1">
      <c r="A8315" s="1" t="str">
        <f>IF(NOT(ISBLANK(DATA!A8315)),"INSERT INTO SYSADM.PSAUTHITEM VALUES ('"&amp;$B$1&amp;DATA!A8315&amp;"', '"&amp;DATA!D8315&amp;"', '"&amp;DATA!E8315&amp;"', '"&amp;DATA!F8315&amp;"', '"&amp;DATA!G8315&amp;"', '"&amp;DATA!H8315&amp;"', "&amp;DATA!J8315&amp;");","")</f>
        <v/>
      </c>
    </row>
    <row r="8316" spans="1:1" ht="15" customHeight="1">
      <c r="A8316" s="1" t="str">
        <f>IF(NOT(ISBLANK(DATA!A8316)),"INSERT INTO SYSADM.PSAUTHITEM VALUES ('"&amp;$B$1&amp;DATA!A8316&amp;"', '"&amp;DATA!D8316&amp;"', '"&amp;DATA!E8316&amp;"', '"&amp;DATA!F8316&amp;"', '"&amp;DATA!G8316&amp;"', '"&amp;DATA!H8316&amp;"', "&amp;DATA!J8316&amp;");","")</f>
        <v/>
      </c>
    </row>
    <row r="8317" spans="1:1" ht="15" customHeight="1">
      <c r="A8317" s="1" t="str">
        <f>IF(NOT(ISBLANK(DATA!A8317)),"INSERT INTO SYSADM.PSAUTHITEM VALUES ('"&amp;$B$1&amp;DATA!A8317&amp;"', '"&amp;DATA!D8317&amp;"', '"&amp;DATA!E8317&amp;"', '"&amp;DATA!F8317&amp;"', '"&amp;DATA!G8317&amp;"', '"&amp;DATA!H8317&amp;"', "&amp;DATA!J8317&amp;");","")</f>
        <v/>
      </c>
    </row>
    <row r="8318" spans="1:1" ht="15" customHeight="1">
      <c r="A8318" s="1" t="str">
        <f>IF(NOT(ISBLANK(DATA!A8318)),"INSERT INTO SYSADM.PSAUTHITEM VALUES ('"&amp;$B$1&amp;DATA!A8318&amp;"', '"&amp;DATA!D8318&amp;"', '"&amp;DATA!E8318&amp;"', '"&amp;DATA!F8318&amp;"', '"&amp;DATA!G8318&amp;"', '"&amp;DATA!H8318&amp;"', "&amp;DATA!J8318&amp;");","")</f>
        <v/>
      </c>
    </row>
    <row r="8319" spans="1:1" ht="15" customHeight="1">
      <c r="A8319" s="1" t="str">
        <f>IF(NOT(ISBLANK(DATA!A8319)),"INSERT INTO SYSADM.PSAUTHITEM VALUES ('"&amp;$B$1&amp;DATA!A8319&amp;"', '"&amp;DATA!D8319&amp;"', '"&amp;DATA!E8319&amp;"', '"&amp;DATA!F8319&amp;"', '"&amp;DATA!G8319&amp;"', '"&amp;DATA!H8319&amp;"', "&amp;DATA!J8319&amp;");","")</f>
        <v/>
      </c>
    </row>
    <row r="8320" spans="1:1" ht="15" customHeight="1">
      <c r="A8320" s="1" t="str">
        <f>IF(NOT(ISBLANK(DATA!A8320)),"INSERT INTO SYSADM.PSAUTHITEM VALUES ('"&amp;$B$1&amp;DATA!A8320&amp;"', '"&amp;DATA!D8320&amp;"', '"&amp;DATA!E8320&amp;"', '"&amp;DATA!F8320&amp;"', '"&amp;DATA!G8320&amp;"', '"&amp;DATA!H8320&amp;"', "&amp;DATA!J8320&amp;");","")</f>
        <v/>
      </c>
    </row>
    <row r="8321" spans="1:1" ht="15" customHeight="1">
      <c r="A8321" s="1" t="str">
        <f>IF(NOT(ISBLANK(DATA!A8321)),"INSERT INTO SYSADM.PSAUTHITEM VALUES ('"&amp;$B$1&amp;DATA!A8321&amp;"', '"&amp;DATA!D8321&amp;"', '"&amp;DATA!E8321&amp;"', '"&amp;DATA!F8321&amp;"', '"&amp;DATA!G8321&amp;"', '"&amp;DATA!H8321&amp;"', "&amp;DATA!J8321&amp;");","")</f>
        <v/>
      </c>
    </row>
    <row r="8322" spans="1:1" ht="15" customHeight="1">
      <c r="A8322" s="1" t="str">
        <f>IF(NOT(ISBLANK(DATA!A8322)),"INSERT INTO SYSADM.PSAUTHITEM VALUES ('"&amp;$B$1&amp;DATA!A8322&amp;"', '"&amp;DATA!D8322&amp;"', '"&amp;DATA!E8322&amp;"', '"&amp;DATA!F8322&amp;"', '"&amp;DATA!G8322&amp;"', '"&amp;DATA!H8322&amp;"', "&amp;DATA!J8322&amp;");","")</f>
        <v/>
      </c>
    </row>
    <row r="8323" spans="1:1" ht="15" customHeight="1">
      <c r="A8323" s="1" t="str">
        <f>IF(NOT(ISBLANK(DATA!A8323)),"INSERT INTO SYSADM.PSAUTHITEM VALUES ('"&amp;$B$1&amp;DATA!A8323&amp;"', '"&amp;DATA!D8323&amp;"', '"&amp;DATA!E8323&amp;"', '"&amp;DATA!F8323&amp;"', '"&amp;DATA!G8323&amp;"', '"&amp;DATA!H8323&amp;"', "&amp;DATA!J8323&amp;");","")</f>
        <v/>
      </c>
    </row>
    <row r="8324" spans="1:1" ht="15" customHeight="1">
      <c r="A8324" s="1" t="str">
        <f>IF(NOT(ISBLANK(DATA!A8324)),"INSERT INTO SYSADM.PSAUTHITEM VALUES ('"&amp;$B$1&amp;DATA!A8324&amp;"', '"&amp;DATA!D8324&amp;"', '"&amp;DATA!E8324&amp;"', '"&amp;DATA!F8324&amp;"', '"&amp;DATA!G8324&amp;"', '"&amp;DATA!H8324&amp;"', "&amp;DATA!J8324&amp;");","")</f>
        <v/>
      </c>
    </row>
    <row r="8325" spans="1:1" ht="15" customHeight="1">
      <c r="A8325" s="1" t="str">
        <f>IF(NOT(ISBLANK(DATA!A8325)),"INSERT INTO SYSADM.PSAUTHITEM VALUES ('"&amp;$B$1&amp;DATA!A8325&amp;"', '"&amp;DATA!D8325&amp;"', '"&amp;DATA!E8325&amp;"', '"&amp;DATA!F8325&amp;"', '"&amp;DATA!G8325&amp;"', '"&amp;DATA!H8325&amp;"', "&amp;DATA!J8325&amp;");","")</f>
        <v/>
      </c>
    </row>
    <row r="8326" spans="1:1" ht="15" customHeight="1">
      <c r="A8326" s="1" t="str">
        <f>IF(NOT(ISBLANK(DATA!A8326)),"INSERT INTO SYSADM.PSAUTHITEM VALUES ('"&amp;$B$1&amp;DATA!A8326&amp;"', '"&amp;DATA!D8326&amp;"', '"&amp;DATA!E8326&amp;"', '"&amp;DATA!F8326&amp;"', '"&amp;DATA!G8326&amp;"', '"&amp;DATA!H8326&amp;"', "&amp;DATA!J8326&amp;");","")</f>
        <v/>
      </c>
    </row>
    <row r="8327" spans="1:1" ht="15" customHeight="1">
      <c r="A8327" s="1" t="str">
        <f>IF(NOT(ISBLANK(DATA!A8327)),"INSERT INTO SYSADM.PSAUTHITEM VALUES ('"&amp;$B$1&amp;DATA!A8327&amp;"', '"&amp;DATA!D8327&amp;"', '"&amp;DATA!E8327&amp;"', '"&amp;DATA!F8327&amp;"', '"&amp;DATA!G8327&amp;"', '"&amp;DATA!H8327&amp;"', "&amp;DATA!J8327&amp;");","")</f>
        <v/>
      </c>
    </row>
    <row r="8328" spans="1:1" ht="15" customHeight="1">
      <c r="A8328" s="1" t="str">
        <f>IF(NOT(ISBLANK(DATA!A8328)),"INSERT INTO SYSADM.PSAUTHITEM VALUES ('"&amp;$B$1&amp;DATA!A8328&amp;"', '"&amp;DATA!D8328&amp;"', '"&amp;DATA!E8328&amp;"', '"&amp;DATA!F8328&amp;"', '"&amp;DATA!G8328&amp;"', '"&amp;DATA!H8328&amp;"', "&amp;DATA!J8328&amp;");","")</f>
        <v/>
      </c>
    </row>
    <row r="8329" spans="1:1" ht="15" customHeight="1">
      <c r="A8329" s="1" t="str">
        <f>IF(NOT(ISBLANK(DATA!A8329)),"INSERT INTO SYSADM.PSAUTHITEM VALUES ('"&amp;$B$1&amp;DATA!A8329&amp;"', '"&amp;DATA!D8329&amp;"', '"&amp;DATA!E8329&amp;"', '"&amp;DATA!F8329&amp;"', '"&amp;DATA!G8329&amp;"', '"&amp;DATA!H8329&amp;"', "&amp;DATA!J8329&amp;");","")</f>
        <v/>
      </c>
    </row>
    <row r="8330" spans="1:1" ht="15" customHeight="1">
      <c r="A8330" s="1" t="str">
        <f>IF(NOT(ISBLANK(DATA!A8330)),"INSERT INTO SYSADM.PSAUTHITEM VALUES ('"&amp;$B$1&amp;DATA!A8330&amp;"', '"&amp;DATA!D8330&amp;"', '"&amp;DATA!E8330&amp;"', '"&amp;DATA!F8330&amp;"', '"&amp;DATA!G8330&amp;"', '"&amp;DATA!H8330&amp;"', "&amp;DATA!J8330&amp;");","")</f>
        <v/>
      </c>
    </row>
    <row r="8331" spans="1:1" ht="15" customHeight="1">
      <c r="A8331" s="1" t="str">
        <f>IF(NOT(ISBLANK(DATA!A8331)),"INSERT INTO SYSADM.PSAUTHITEM VALUES ('"&amp;$B$1&amp;DATA!A8331&amp;"', '"&amp;DATA!D8331&amp;"', '"&amp;DATA!E8331&amp;"', '"&amp;DATA!F8331&amp;"', '"&amp;DATA!G8331&amp;"', '"&amp;DATA!H8331&amp;"', "&amp;DATA!J8331&amp;");","")</f>
        <v/>
      </c>
    </row>
    <row r="8332" spans="1:1" ht="15" customHeight="1">
      <c r="A8332" s="1" t="str">
        <f>IF(NOT(ISBLANK(DATA!A8332)),"INSERT INTO SYSADM.PSAUTHITEM VALUES ('"&amp;$B$1&amp;DATA!A8332&amp;"', '"&amp;DATA!D8332&amp;"', '"&amp;DATA!E8332&amp;"', '"&amp;DATA!F8332&amp;"', '"&amp;DATA!G8332&amp;"', '"&amp;DATA!H8332&amp;"', "&amp;DATA!J8332&amp;");","")</f>
        <v/>
      </c>
    </row>
    <row r="8333" spans="1:1" ht="15" customHeight="1">
      <c r="A8333" s="1" t="str">
        <f>IF(NOT(ISBLANK(DATA!A8333)),"INSERT INTO SYSADM.PSAUTHITEM VALUES ('"&amp;$B$1&amp;DATA!A8333&amp;"', '"&amp;DATA!D8333&amp;"', '"&amp;DATA!E8333&amp;"', '"&amp;DATA!F8333&amp;"', '"&amp;DATA!G8333&amp;"', '"&amp;DATA!H8333&amp;"', "&amp;DATA!J8333&amp;");","")</f>
        <v/>
      </c>
    </row>
    <row r="8334" spans="1:1" ht="15" customHeight="1">
      <c r="A8334" s="1" t="str">
        <f>IF(NOT(ISBLANK(DATA!A8334)),"INSERT INTO SYSADM.PSAUTHITEM VALUES ('"&amp;$B$1&amp;DATA!A8334&amp;"', '"&amp;DATA!D8334&amp;"', '"&amp;DATA!E8334&amp;"', '"&amp;DATA!F8334&amp;"', '"&amp;DATA!G8334&amp;"', '"&amp;DATA!H8334&amp;"', "&amp;DATA!J8334&amp;");","")</f>
        <v/>
      </c>
    </row>
    <row r="8335" spans="1:1" ht="15" customHeight="1">
      <c r="A8335" s="1" t="str">
        <f>IF(NOT(ISBLANK(DATA!A8335)),"INSERT INTO SYSADM.PSAUTHITEM VALUES ('"&amp;$B$1&amp;DATA!A8335&amp;"', '"&amp;DATA!D8335&amp;"', '"&amp;DATA!E8335&amp;"', '"&amp;DATA!F8335&amp;"', '"&amp;DATA!G8335&amp;"', '"&amp;DATA!H8335&amp;"', "&amp;DATA!J8335&amp;");","")</f>
        <v/>
      </c>
    </row>
    <row r="8336" spans="1:1" ht="15" customHeight="1">
      <c r="A8336" s="1" t="str">
        <f>IF(NOT(ISBLANK(DATA!A8336)),"INSERT INTO SYSADM.PSAUTHITEM VALUES ('"&amp;$B$1&amp;DATA!A8336&amp;"', '"&amp;DATA!D8336&amp;"', '"&amp;DATA!E8336&amp;"', '"&amp;DATA!F8336&amp;"', '"&amp;DATA!G8336&amp;"', '"&amp;DATA!H8336&amp;"', "&amp;DATA!J8336&amp;");","")</f>
        <v/>
      </c>
    </row>
    <row r="8337" spans="1:1" ht="15" customHeight="1">
      <c r="A8337" s="1" t="str">
        <f>IF(NOT(ISBLANK(DATA!A8337)),"INSERT INTO SYSADM.PSAUTHITEM VALUES ('"&amp;$B$1&amp;DATA!A8337&amp;"', '"&amp;DATA!D8337&amp;"', '"&amp;DATA!E8337&amp;"', '"&amp;DATA!F8337&amp;"', '"&amp;DATA!G8337&amp;"', '"&amp;DATA!H8337&amp;"', "&amp;DATA!J8337&amp;");","")</f>
        <v/>
      </c>
    </row>
    <row r="8338" spans="1:1" ht="15" customHeight="1">
      <c r="A8338" s="1" t="str">
        <f>IF(NOT(ISBLANK(DATA!A8338)),"INSERT INTO SYSADM.PSAUTHITEM VALUES ('"&amp;$B$1&amp;DATA!A8338&amp;"', '"&amp;DATA!D8338&amp;"', '"&amp;DATA!E8338&amp;"', '"&amp;DATA!F8338&amp;"', '"&amp;DATA!G8338&amp;"', '"&amp;DATA!H8338&amp;"', "&amp;DATA!J8338&amp;");","")</f>
        <v/>
      </c>
    </row>
    <row r="8339" spans="1:1" ht="15" customHeight="1">
      <c r="A8339" s="1" t="str">
        <f>IF(NOT(ISBLANK(DATA!A8339)),"INSERT INTO SYSADM.PSAUTHITEM VALUES ('"&amp;$B$1&amp;DATA!A8339&amp;"', '"&amp;DATA!D8339&amp;"', '"&amp;DATA!E8339&amp;"', '"&amp;DATA!F8339&amp;"', '"&amp;DATA!G8339&amp;"', '"&amp;DATA!H8339&amp;"', "&amp;DATA!J8339&amp;");","")</f>
        <v/>
      </c>
    </row>
    <row r="8340" spans="1:1" ht="15" customHeight="1">
      <c r="A8340" s="1" t="str">
        <f>IF(NOT(ISBLANK(DATA!A8340)),"INSERT INTO SYSADM.PSAUTHITEM VALUES ('"&amp;$B$1&amp;DATA!A8340&amp;"', '"&amp;DATA!D8340&amp;"', '"&amp;DATA!E8340&amp;"', '"&amp;DATA!F8340&amp;"', '"&amp;DATA!G8340&amp;"', '"&amp;DATA!H8340&amp;"', "&amp;DATA!J8340&amp;");","")</f>
        <v/>
      </c>
    </row>
    <row r="8341" spans="1:1" ht="15" customHeight="1">
      <c r="A8341" s="1" t="str">
        <f>IF(NOT(ISBLANK(DATA!A8341)),"INSERT INTO SYSADM.PSAUTHITEM VALUES ('"&amp;$B$1&amp;DATA!A8341&amp;"', '"&amp;DATA!D8341&amp;"', '"&amp;DATA!E8341&amp;"', '"&amp;DATA!F8341&amp;"', '"&amp;DATA!G8341&amp;"', '"&amp;DATA!H8341&amp;"', "&amp;DATA!J8341&amp;");","")</f>
        <v/>
      </c>
    </row>
    <row r="8342" spans="1:1" ht="15" customHeight="1">
      <c r="A8342" s="1" t="str">
        <f>IF(NOT(ISBLANK(DATA!A8342)),"INSERT INTO SYSADM.PSAUTHITEM VALUES ('"&amp;$B$1&amp;DATA!A8342&amp;"', '"&amp;DATA!D8342&amp;"', '"&amp;DATA!E8342&amp;"', '"&amp;DATA!F8342&amp;"', '"&amp;DATA!G8342&amp;"', '"&amp;DATA!H8342&amp;"', "&amp;DATA!J8342&amp;");","")</f>
        <v/>
      </c>
    </row>
    <row r="8343" spans="1:1" ht="15" customHeight="1">
      <c r="A8343" s="1" t="str">
        <f>IF(NOT(ISBLANK(DATA!A8343)),"INSERT INTO SYSADM.PSAUTHITEM VALUES ('"&amp;$B$1&amp;DATA!A8343&amp;"', '"&amp;DATA!D8343&amp;"', '"&amp;DATA!E8343&amp;"', '"&amp;DATA!F8343&amp;"', '"&amp;DATA!G8343&amp;"', '"&amp;DATA!H8343&amp;"', "&amp;DATA!J8343&amp;");","")</f>
        <v/>
      </c>
    </row>
    <row r="8344" spans="1:1" ht="15" customHeight="1">
      <c r="A8344" s="1" t="str">
        <f>IF(NOT(ISBLANK(DATA!A8344)),"INSERT INTO SYSADM.PSAUTHITEM VALUES ('"&amp;$B$1&amp;DATA!A8344&amp;"', '"&amp;DATA!D8344&amp;"', '"&amp;DATA!E8344&amp;"', '"&amp;DATA!F8344&amp;"', '"&amp;DATA!G8344&amp;"', '"&amp;DATA!H8344&amp;"', "&amp;DATA!J8344&amp;");","")</f>
        <v/>
      </c>
    </row>
    <row r="8345" spans="1:1" ht="15" customHeight="1">
      <c r="A8345" s="1" t="str">
        <f>IF(NOT(ISBLANK(DATA!A8345)),"INSERT INTO SYSADM.PSAUTHITEM VALUES ('"&amp;$B$1&amp;DATA!A8345&amp;"', '"&amp;DATA!D8345&amp;"', '"&amp;DATA!E8345&amp;"', '"&amp;DATA!F8345&amp;"', '"&amp;DATA!G8345&amp;"', '"&amp;DATA!H8345&amp;"', "&amp;DATA!J8345&amp;");","")</f>
        <v/>
      </c>
    </row>
    <row r="8346" spans="1:1" ht="15" customHeight="1">
      <c r="A8346" s="1" t="str">
        <f>IF(NOT(ISBLANK(DATA!A8346)),"INSERT INTO SYSADM.PSAUTHITEM VALUES ('"&amp;$B$1&amp;DATA!A8346&amp;"', '"&amp;DATA!D8346&amp;"', '"&amp;DATA!E8346&amp;"', '"&amp;DATA!F8346&amp;"', '"&amp;DATA!G8346&amp;"', '"&amp;DATA!H8346&amp;"', "&amp;DATA!J8346&amp;");","")</f>
        <v/>
      </c>
    </row>
    <row r="8347" spans="1:1" ht="15" customHeight="1">
      <c r="A8347" s="1" t="str">
        <f>IF(NOT(ISBLANK(DATA!A8347)),"INSERT INTO SYSADM.PSAUTHITEM VALUES ('"&amp;$B$1&amp;DATA!A8347&amp;"', '"&amp;DATA!D8347&amp;"', '"&amp;DATA!E8347&amp;"', '"&amp;DATA!F8347&amp;"', '"&amp;DATA!G8347&amp;"', '"&amp;DATA!H8347&amp;"', "&amp;DATA!J8347&amp;");","")</f>
        <v/>
      </c>
    </row>
    <row r="8348" spans="1:1" ht="15" customHeight="1">
      <c r="A8348" s="1" t="str">
        <f>IF(NOT(ISBLANK(DATA!A8348)),"INSERT INTO SYSADM.PSAUTHITEM VALUES ('"&amp;$B$1&amp;DATA!A8348&amp;"', '"&amp;DATA!D8348&amp;"', '"&amp;DATA!E8348&amp;"', '"&amp;DATA!F8348&amp;"', '"&amp;DATA!G8348&amp;"', '"&amp;DATA!H8348&amp;"', "&amp;DATA!J8348&amp;");","")</f>
        <v/>
      </c>
    </row>
    <row r="8349" spans="1:1" ht="15" customHeight="1">
      <c r="A8349" s="1" t="str">
        <f>IF(NOT(ISBLANK(DATA!A8349)),"INSERT INTO SYSADM.PSAUTHITEM VALUES ('"&amp;$B$1&amp;DATA!A8349&amp;"', '"&amp;DATA!D8349&amp;"', '"&amp;DATA!E8349&amp;"', '"&amp;DATA!F8349&amp;"', '"&amp;DATA!G8349&amp;"', '"&amp;DATA!H8349&amp;"', "&amp;DATA!J8349&amp;");","")</f>
        <v/>
      </c>
    </row>
    <row r="8350" spans="1:1" ht="15" customHeight="1">
      <c r="A8350" s="1" t="str">
        <f>IF(NOT(ISBLANK(DATA!A8350)),"INSERT INTO SYSADM.PSAUTHITEM VALUES ('"&amp;$B$1&amp;DATA!A8350&amp;"', '"&amp;DATA!D8350&amp;"', '"&amp;DATA!E8350&amp;"', '"&amp;DATA!F8350&amp;"', '"&amp;DATA!G8350&amp;"', '"&amp;DATA!H8350&amp;"', "&amp;DATA!J8350&amp;");","")</f>
        <v/>
      </c>
    </row>
    <row r="8351" spans="1:1" ht="15" customHeight="1">
      <c r="A8351" s="1" t="str">
        <f>IF(NOT(ISBLANK(DATA!A8351)),"INSERT INTO SYSADM.PSAUTHITEM VALUES ('"&amp;$B$1&amp;DATA!A8351&amp;"', '"&amp;DATA!D8351&amp;"', '"&amp;DATA!E8351&amp;"', '"&amp;DATA!F8351&amp;"', '"&amp;DATA!G8351&amp;"', '"&amp;DATA!H8351&amp;"', "&amp;DATA!J8351&amp;");","")</f>
        <v/>
      </c>
    </row>
    <row r="8352" spans="1:1" ht="15" customHeight="1">
      <c r="A8352" s="1" t="str">
        <f>IF(NOT(ISBLANK(DATA!A8352)),"INSERT INTO SYSADM.PSAUTHITEM VALUES ('"&amp;$B$1&amp;DATA!A8352&amp;"', '"&amp;DATA!D8352&amp;"', '"&amp;DATA!E8352&amp;"', '"&amp;DATA!F8352&amp;"', '"&amp;DATA!G8352&amp;"', '"&amp;DATA!H8352&amp;"', "&amp;DATA!J8352&amp;");","")</f>
        <v/>
      </c>
    </row>
    <row r="8353" spans="1:1" ht="15" customHeight="1">
      <c r="A8353" s="1" t="str">
        <f>IF(NOT(ISBLANK(DATA!A8353)),"INSERT INTO SYSADM.PSAUTHITEM VALUES ('"&amp;$B$1&amp;DATA!A8353&amp;"', '"&amp;DATA!D8353&amp;"', '"&amp;DATA!E8353&amp;"', '"&amp;DATA!F8353&amp;"', '"&amp;DATA!G8353&amp;"', '"&amp;DATA!H8353&amp;"', "&amp;DATA!J8353&amp;");","")</f>
        <v/>
      </c>
    </row>
    <row r="8354" spans="1:1" ht="15" customHeight="1">
      <c r="A8354" s="1" t="str">
        <f>IF(NOT(ISBLANK(DATA!A8354)),"INSERT INTO SYSADM.PSAUTHITEM VALUES ('"&amp;$B$1&amp;DATA!A8354&amp;"', '"&amp;DATA!D8354&amp;"', '"&amp;DATA!E8354&amp;"', '"&amp;DATA!F8354&amp;"', '"&amp;DATA!G8354&amp;"', '"&amp;DATA!H8354&amp;"', "&amp;DATA!J8354&amp;");","")</f>
        <v/>
      </c>
    </row>
    <row r="8355" spans="1:1" ht="15" customHeight="1">
      <c r="A8355" s="1" t="str">
        <f>IF(NOT(ISBLANK(DATA!A8355)),"INSERT INTO SYSADM.PSAUTHITEM VALUES ('"&amp;$B$1&amp;DATA!A8355&amp;"', '"&amp;DATA!D8355&amp;"', '"&amp;DATA!E8355&amp;"', '"&amp;DATA!F8355&amp;"', '"&amp;DATA!G8355&amp;"', '"&amp;DATA!H8355&amp;"', "&amp;DATA!J8355&amp;");","")</f>
        <v/>
      </c>
    </row>
    <row r="8356" spans="1:1" ht="15" customHeight="1">
      <c r="A8356" s="1" t="str">
        <f>IF(NOT(ISBLANK(DATA!A8356)),"INSERT INTO SYSADM.PSAUTHITEM VALUES ('"&amp;$B$1&amp;DATA!A8356&amp;"', '"&amp;DATA!D8356&amp;"', '"&amp;DATA!E8356&amp;"', '"&amp;DATA!F8356&amp;"', '"&amp;DATA!G8356&amp;"', '"&amp;DATA!H8356&amp;"', "&amp;DATA!J8356&amp;");","")</f>
        <v/>
      </c>
    </row>
    <row r="8357" spans="1:1" ht="15" customHeight="1">
      <c r="A8357" s="1" t="str">
        <f>IF(NOT(ISBLANK(DATA!A8357)),"INSERT INTO SYSADM.PSAUTHITEM VALUES ('"&amp;$B$1&amp;DATA!A8357&amp;"', '"&amp;DATA!D8357&amp;"', '"&amp;DATA!E8357&amp;"', '"&amp;DATA!F8357&amp;"', '"&amp;DATA!G8357&amp;"', '"&amp;DATA!H8357&amp;"', "&amp;DATA!J8357&amp;");","")</f>
        <v/>
      </c>
    </row>
    <row r="8358" spans="1:1" ht="15" customHeight="1">
      <c r="A8358" s="1" t="str">
        <f>IF(NOT(ISBLANK(DATA!A8358)),"INSERT INTO SYSADM.PSAUTHITEM VALUES ('"&amp;$B$1&amp;DATA!A8358&amp;"', '"&amp;DATA!D8358&amp;"', '"&amp;DATA!E8358&amp;"', '"&amp;DATA!F8358&amp;"', '"&amp;DATA!G8358&amp;"', '"&amp;DATA!H8358&amp;"', "&amp;DATA!J8358&amp;");","")</f>
        <v/>
      </c>
    </row>
    <row r="8359" spans="1:1" ht="15" customHeight="1">
      <c r="A8359" s="1" t="str">
        <f>IF(NOT(ISBLANK(DATA!A8359)),"INSERT INTO SYSADM.PSAUTHITEM VALUES ('"&amp;$B$1&amp;DATA!A8359&amp;"', '"&amp;DATA!D8359&amp;"', '"&amp;DATA!E8359&amp;"', '"&amp;DATA!F8359&amp;"', '"&amp;DATA!G8359&amp;"', '"&amp;DATA!H8359&amp;"', "&amp;DATA!J8359&amp;");","")</f>
        <v/>
      </c>
    </row>
    <row r="8360" spans="1:1" ht="15" customHeight="1">
      <c r="A8360" s="1" t="str">
        <f>IF(NOT(ISBLANK(DATA!A8360)),"INSERT INTO SYSADM.PSAUTHITEM VALUES ('"&amp;$B$1&amp;DATA!A8360&amp;"', '"&amp;DATA!D8360&amp;"', '"&amp;DATA!E8360&amp;"', '"&amp;DATA!F8360&amp;"', '"&amp;DATA!G8360&amp;"', '"&amp;DATA!H8360&amp;"', "&amp;DATA!J8360&amp;");","")</f>
        <v/>
      </c>
    </row>
    <row r="8361" spans="1:1" ht="15" customHeight="1">
      <c r="A8361" s="1" t="str">
        <f>IF(NOT(ISBLANK(DATA!A8361)),"INSERT INTO SYSADM.PSAUTHITEM VALUES ('"&amp;$B$1&amp;DATA!A8361&amp;"', '"&amp;DATA!D8361&amp;"', '"&amp;DATA!E8361&amp;"', '"&amp;DATA!F8361&amp;"', '"&amp;DATA!G8361&amp;"', '"&amp;DATA!H8361&amp;"', "&amp;DATA!J8361&amp;");","")</f>
        <v/>
      </c>
    </row>
    <row r="8362" spans="1:1" ht="15" customHeight="1">
      <c r="A8362" s="1" t="str">
        <f>IF(NOT(ISBLANK(DATA!A8362)),"INSERT INTO SYSADM.PSAUTHITEM VALUES ('"&amp;$B$1&amp;DATA!A8362&amp;"', '"&amp;DATA!D8362&amp;"', '"&amp;DATA!E8362&amp;"', '"&amp;DATA!F8362&amp;"', '"&amp;DATA!G8362&amp;"', '"&amp;DATA!H8362&amp;"', "&amp;DATA!J8362&amp;");","")</f>
        <v/>
      </c>
    </row>
    <row r="8363" spans="1:1" ht="15" customHeight="1">
      <c r="A8363" s="1" t="str">
        <f>IF(NOT(ISBLANK(DATA!A8363)),"INSERT INTO SYSADM.PSAUTHITEM VALUES ('"&amp;$B$1&amp;DATA!A8363&amp;"', '"&amp;DATA!D8363&amp;"', '"&amp;DATA!E8363&amp;"', '"&amp;DATA!F8363&amp;"', '"&amp;DATA!G8363&amp;"', '"&amp;DATA!H8363&amp;"', "&amp;DATA!J8363&amp;");","")</f>
        <v/>
      </c>
    </row>
    <row r="8364" spans="1:1" ht="15" customHeight="1">
      <c r="A8364" s="1" t="str">
        <f>IF(NOT(ISBLANK(DATA!A8364)),"INSERT INTO SYSADM.PSAUTHITEM VALUES ('"&amp;$B$1&amp;DATA!A8364&amp;"', '"&amp;DATA!D8364&amp;"', '"&amp;DATA!E8364&amp;"', '"&amp;DATA!F8364&amp;"', '"&amp;DATA!G8364&amp;"', '"&amp;DATA!H8364&amp;"', "&amp;DATA!J8364&amp;");","")</f>
        <v/>
      </c>
    </row>
    <row r="8365" spans="1:1" ht="15" customHeight="1">
      <c r="A8365" s="1" t="str">
        <f>IF(NOT(ISBLANK(DATA!A8365)),"INSERT INTO SYSADM.PSAUTHITEM VALUES ('"&amp;$B$1&amp;DATA!A8365&amp;"', '"&amp;DATA!D8365&amp;"', '"&amp;DATA!E8365&amp;"', '"&amp;DATA!F8365&amp;"', '"&amp;DATA!G8365&amp;"', '"&amp;DATA!H8365&amp;"', "&amp;DATA!J8365&amp;");","")</f>
        <v/>
      </c>
    </row>
    <row r="8366" spans="1:1" ht="15" customHeight="1">
      <c r="A8366" s="1" t="str">
        <f>IF(NOT(ISBLANK(DATA!A8366)),"INSERT INTO SYSADM.PSAUTHITEM VALUES ('"&amp;$B$1&amp;DATA!A8366&amp;"', '"&amp;DATA!D8366&amp;"', '"&amp;DATA!E8366&amp;"', '"&amp;DATA!F8366&amp;"', '"&amp;DATA!G8366&amp;"', '"&amp;DATA!H8366&amp;"', "&amp;DATA!J8366&amp;");","")</f>
        <v/>
      </c>
    </row>
    <row r="8367" spans="1:1" ht="15" customHeight="1">
      <c r="A8367" s="1" t="str">
        <f>IF(NOT(ISBLANK(DATA!A8367)),"INSERT INTO SYSADM.PSAUTHITEM VALUES ('"&amp;$B$1&amp;DATA!A8367&amp;"', '"&amp;DATA!D8367&amp;"', '"&amp;DATA!E8367&amp;"', '"&amp;DATA!F8367&amp;"', '"&amp;DATA!G8367&amp;"', '"&amp;DATA!H8367&amp;"', "&amp;DATA!J8367&amp;");","")</f>
        <v/>
      </c>
    </row>
    <row r="8368" spans="1:1" ht="15" customHeight="1">
      <c r="A8368" s="1" t="str">
        <f>IF(NOT(ISBLANK(DATA!A8368)),"INSERT INTO SYSADM.PSAUTHITEM VALUES ('"&amp;$B$1&amp;DATA!A8368&amp;"', '"&amp;DATA!D8368&amp;"', '"&amp;DATA!E8368&amp;"', '"&amp;DATA!F8368&amp;"', '"&amp;DATA!G8368&amp;"', '"&amp;DATA!H8368&amp;"', "&amp;DATA!J8368&amp;");","")</f>
        <v/>
      </c>
    </row>
    <row r="8369" spans="1:1" ht="15" customHeight="1">
      <c r="A8369" s="1" t="str">
        <f>IF(NOT(ISBLANK(DATA!A8369)),"INSERT INTO SYSADM.PSAUTHITEM VALUES ('"&amp;$B$1&amp;DATA!A8369&amp;"', '"&amp;DATA!D8369&amp;"', '"&amp;DATA!E8369&amp;"', '"&amp;DATA!F8369&amp;"', '"&amp;DATA!G8369&amp;"', '"&amp;DATA!H8369&amp;"', "&amp;DATA!J8369&amp;");","")</f>
        <v/>
      </c>
    </row>
    <row r="8370" spans="1:1" ht="15" customHeight="1">
      <c r="A8370" s="1" t="str">
        <f>IF(NOT(ISBLANK(DATA!A8370)),"INSERT INTO SYSADM.PSAUTHITEM VALUES ('"&amp;$B$1&amp;DATA!A8370&amp;"', '"&amp;DATA!D8370&amp;"', '"&amp;DATA!E8370&amp;"', '"&amp;DATA!F8370&amp;"', '"&amp;DATA!G8370&amp;"', '"&amp;DATA!H8370&amp;"', "&amp;DATA!J8370&amp;");","")</f>
        <v/>
      </c>
    </row>
    <row r="8371" spans="1:1" ht="15" customHeight="1">
      <c r="A8371" s="1" t="str">
        <f>IF(NOT(ISBLANK(DATA!A8371)),"INSERT INTO SYSADM.PSAUTHITEM VALUES ('"&amp;$B$1&amp;DATA!A8371&amp;"', '"&amp;DATA!D8371&amp;"', '"&amp;DATA!E8371&amp;"', '"&amp;DATA!F8371&amp;"', '"&amp;DATA!G8371&amp;"', '"&amp;DATA!H8371&amp;"', "&amp;DATA!J8371&amp;");","")</f>
        <v/>
      </c>
    </row>
    <row r="8372" spans="1:1" ht="15" customHeight="1">
      <c r="A8372" s="1" t="str">
        <f>IF(NOT(ISBLANK(DATA!A8372)),"INSERT INTO SYSADM.PSAUTHITEM VALUES ('"&amp;$B$1&amp;DATA!A8372&amp;"', '"&amp;DATA!D8372&amp;"', '"&amp;DATA!E8372&amp;"', '"&amp;DATA!F8372&amp;"', '"&amp;DATA!G8372&amp;"', '"&amp;DATA!H8372&amp;"', "&amp;DATA!J8372&amp;");","")</f>
        <v/>
      </c>
    </row>
    <row r="8373" spans="1:1" ht="15" customHeight="1">
      <c r="A8373" s="1" t="str">
        <f>IF(NOT(ISBLANK(DATA!A8373)),"INSERT INTO SYSADM.PSAUTHITEM VALUES ('"&amp;$B$1&amp;DATA!A8373&amp;"', '"&amp;DATA!D8373&amp;"', '"&amp;DATA!E8373&amp;"', '"&amp;DATA!F8373&amp;"', '"&amp;DATA!G8373&amp;"', '"&amp;DATA!H8373&amp;"', "&amp;DATA!J8373&amp;");","")</f>
        <v/>
      </c>
    </row>
    <row r="8374" spans="1:1" ht="15" customHeight="1">
      <c r="A8374" s="1" t="str">
        <f>IF(NOT(ISBLANK(DATA!A8374)),"INSERT INTO SYSADM.PSAUTHITEM VALUES ('"&amp;$B$1&amp;DATA!A8374&amp;"', '"&amp;DATA!D8374&amp;"', '"&amp;DATA!E8374&amp;"', '"&amp;DATA!F8374&amp;"', '"&amp;DATA!G8374&amp;"', '"&amp;DATA!H8374&amp;"', "&amp;DATA!J8374&amp;");","")</f>
        <v/>
      </c>
    </row>
    <row r="8375" spans="1:1" ht="15" customHeight="1">
      <c r="A8375" s="1" t="str">
        <f>IF(NOT(ISBLANK(DATA!A8375)),"INSERT INTO SYSADM.PSAUTHITEM VALUES ('"&amp;$B$1&amp;DATA!A8375&amp;"', '"&amp;DATA!D8375&amp;"', '"&amp;DATA!E8375&amp;"', '"&amp;DATA!F8375&amp;"', '"&amp;DATA!G8375&amp;"', '"&amp;DATA!H8375&amp;"', "&amp;DATA!J8375&amp;");","")</f>
        <v/>
      </c>
    </row>
    <row r="8376" spans="1:1" ht="15" customHeight="1">
      <c r="A8376" s="1" t="str">
        <f>IF(NOT(ISBLANK(DATA!A8376)),"INSERT INTO SYSADM.PSAUTHITEM VALUES ('"&amp;$B$1&amp;DATA!A8376&amp;"', '"&amp;DATA!D8376&amp;"', '"&amp;DATA!E8376&amp;"', '"&amp;DATA!F8376&amp;"', '"&amp;DATA!G8376&amp;"', '"&amp;DATA!H8376&amp;"', "&amp;DATA!J8376&amp;");","")</f>
        <v/>
      </c>
    </row>
    <row r="8377" spans="1:1" ht="15" customHeight="1">
      <c r="A8377" s="1" t="str">
        <f>IF(NOT(ISBLANK(DATA!A8377)),"INSERT INTO SYSADM.PSAUTHITEM VALUES ('"&amp;$B$1&amp;DATA!A8377&amp;"', '"&amp;DATA!D8377&amp;"', '"&amp;DATA!E8377&amp;"', '"&amp;DATA!F8377&amp;"', '"&amp;DATA!G8377&amp;"', '"&amp;DATA!H8377&amp;"', "&amp;DATA!J8377&amp;");","")</f>
        <v/>
      </c>
    </row>
    <row r="8378" spans="1:1" ht="15" customHeight="1">
      <c r="A8378" s="1" t="str">
        <f>IF(NOT(ISBLANK(DATA!A8378)),"INSERT INTO SYSADM.PSAUTHITEM VALUES ('"&amp;$B$1&amp;DATA!A8378&amp;"', '"&amp;DATA!D8378&amp;"', '"&amp;DATA!E8378&amp;"', '"&amp;DATA!F8378&amp;"', '"&amp;DATA!G8378&amp;"', '"&amp;DATA!H8378&amp;"', "&amp;DATA!J8378&amp;");","")</f>
        <v/>
      </c>
    </row>
    <row r="8379" spans="1:1" ht="15" customHeight="1">
      <c r="A8379" s="1" t="str">
        <f>IF(NOT(ISBLANK(DATA!A8379)),"INSERT INTO SYSADM.PSAUTHITEM VALUES ('"&amp;$B$1&amp;DATA!A8379&amp;"', '"&amp;DATA!D8379&amp;"', '"&amp;DATA!E8379&amp;"', '"&amp;DATA!F8379&amp;"', '"&amp;DATA!G8379&amp;"', '"&amp;DATA!H8379&amp;"', "&amp;DATA!J8379&amp;");","")</f>
        <v/>
      </c>
    </row>
    <row r="8380" spans="1:1" ht="15" customHeight="1">
      <c r="A8380" s="1" t="str">
        <f>IF(NOT(ISBLANK(DATA!A8380)),"INSERT INTO SYSADM.PSAUTHITEM VALUES ('"&amp;$B$1&amp;DATA!A8380&amp;"', '"&amp;DATA!D8380&amp;"', '"&amp;DATA!E8380&amp;"', '"&amp;DATA!F8380&amp;"', '"&amp;DATA!G8380&amp;"', '"&amp;DATA!H8380&amp;"', "&amp;DATA!J8380&amp;");","")</f>
        <v/>
      </c>
    </row>
    <row r="8381" spans="1:1" ht="15" customHeight="1">
      <c r="A8381" s="1" t="str">
        <f>IF(NOT(ISBLANK(DATA!A8381)),"INSERT INTO SYSADM.PSAUTHITEM VALUES ('"&amp;$B$1&amp;DATA!A8381&amp;"', '"&amp;DATA!D8381&amp;"', '"&amp;DATA!E8381&amp;"', '"&amp;DATA!F8381&amp;"', '"&amp;DATA!G8381&amp;"', '"&amp;DATA!H8381&amp;"', "&amp;DATA!J8381&amp;");","")</f>
        <v/>
      </c>
    </row>
    <row r="8382" spans="1:1" ht="15" customHeight="1">
      <c r="A8382" s="1" t="str">
        <f>IF(NOT(ISBLANK(DATA!A8382)),"INSERT INTO SYSADM.PSAUTHITEM VALUES ('"&amp;$B$1&amp;DATA!A8382&amp;"', '"&amp;DATA!D8382&amp;"', '"&amp;DATA!E8382&amp;"', '"&amp;DATA!F8382&amp;"', '"&amp;DATA!G8382&amp;"', '"&amp;DATA!H8382&amp;"', "&amp;DATA!J8382&amp;");","")</f>
        <v/>
      </c>
    </row>
    <row r="8383" spans="1:1" ht="15" customHeight="1">
      <c r="A8383" s="1" t="str">
        <f>IF(NOT(ISBLANK(DATA!A8383)),"INSERT INTO SYSADM.PSAUTHITEM VALUES ('"&amp;$B$1&amp;DATA!A8383&amp;"', '"&amp;DATA!D8383&amp;"', '"&amp;DATA!E8383&amp;"', '"&amp;DATA!F8383&amp;"', '"&amp;DATA!G8383&amp;"', '"&amp;DATA!H8383&amp;"', "&amp;DATA!J8383&amp;");","")</f>
        <v/>
      </c>
    </row>
    <row r="8384" spans="1:1" ht="15" customHeight="1">
      <c r="A8384" s="1" t="str">
        <f>IF(NOT(ISBLANK(DATA!A8384)),"INSERT INTO SYSADM.PSAUTHITEM VALUES ('"&amp;$B$1&amp;DATA!A8384&amp;"', '"&amp;DATA!D8384&amp;"', '"&amp;DATA!E8384&amp;"', '"&amp;DATA!F8384&amp;"', '"&amp;DATA!G8384&amp;"', '"&amp;DATA!H8384&amp;"', "&amp;DATA!J8384&amp;");","")</f>
        <v/>
      </c>
    </row>
    <row r="8385" spans="1:1" ht="15" customHeight="1">
      <c r="A8385" s="1" t="str">
        <f>IF(NOT(ISBLANK(DATA!A8385)),"INSERT INTO SYSADM.PSAUTHITEM VALUES ('"&amp;$B$1&amp;DATA!A8385&amp;"', '"&amp;DATA!D8385&amp;"', '"&amp;DATA!E8385&amp;"', '"&amp;DATA!F8385&amp;"', '"&amp;DATA!G8385&amp;"', '"&amp;DATA!H8385&amp;"', "&amp;DATA!J8385&amp;");","")</f>
        <v/>
      </c>
    </row>
    <row r="8386" spans="1:1" ht="15" customHeight="1">
      <c r="A8386" s="1" t="str">
        <f>IF(NOT(ISBLANK(DATA!A8386)),"INSERT INTO SYSADM.PSAUTHITEM VALUES ('"&amp;$B$1&amp;DATA!A8386&amp;"', '"&amp;DATA!D8386&amp;"', '"&amp;DATA!E8386&amp;"', '"&amp;DATA!F8386&amp;"', '"&amp;DATA!G8386&amp;"', '"&amp;DATA!H8386&amp;"', "&amp;DATA!J8386&amp;");","")</f>
        <v/>
      </c>
    </row>
    <row r="8387" spans="1:1" ht="15" customHeight="1">
      <c r="A8387" s="1" t="str">
        <f>IF(NOT(ISBLANK(DATA!A8387)),"INSERT INTO SYSADM.PSAUTHITEM VALUES ('"&amp;$B$1&amp;DATA!A8387&amp;"', '"&amp;DATA!D8387&amp;"', '"&amp;DATA!E8387&amp;"', '"&amp;DATA!F8387&amp;"', '"&amp;DATA!G8387&amp;"', '"&amp;DATA!H8387&amp;"', "&amp;DATA!J8387&amp;");","")</f>
        <v/>
      </c>
    </row>
    <row r="8388" spans="1:1" ht="15" customHeight="1">
      <c r="A8388" s="1" t="str">
        <f>IF(NOT(ISBLANK(DATA!A8388)),"INSERT INTO SYSADM.PSAUTHITEM VALUES ('"&amp;$B$1&amp;DATA!A8388&amp;"', '"&amp;DATA!D8388&amp;"', '"&amp;DATA!E8388&amp;"', '"&amp;DATA!F8388&amp;"', '"&amp;DATA!G8388&amp;"', '"&amp;DATA!H8388&amp;"', "&amp;DATA!J8388&amp;");","")</f>
        <v/>
      </c>
    </row>
    <row r="8389" spans="1:1" ht="15" customHeight="1">
      <c r="A8389" s="1" t="str">
        <f>IF(NOT(ISBLANK(DATA!A8389)),"INSERT INTO SYSADM.PSAUTHITEM VALUES ('"&amp;$B$1&amp;DATA!A8389&amp;"', '"&amp;DATA!D8389&amp;"', '"&amp;DATA!E8389&amp;"', '"&amp;DATA!F8389&amp;"', '"&amp;DATA!G8389&amp;"', '"&amp;DATA!H8389&amp;"', "&amp;DATA!J8389&amp;");","")</f>
        <v/>
      </c>
    </row>
    <row r="8390" spans="1:1" ht="15" customHeight="1">
      <c r="A8390" s="1" t="str">
        <f>IF(NOT(ISBLANK(DATA!A8390)),"INSERT INTO SYSADM.PSAUTHITEM VALUES ('"&amp;$B$1&amp;DATA!A8390&amp;"', '"&amp;DATA!D8390&amp;"', '"&amp;DATA!E8390&amp;"', '"&amp;DATA!F8390&amp;"', '"&amp;DATA!G8390&amp;"', '"&amp;DATA!H8390&amp;"', "&amp;DATA!J8390&amp;");","")</f>
        <v/>
      </c>
    </row>
    <row r="8391" spans="1:1" ht="15" customHeight="1">
      <c r="A8391" s="1" t="str">
        <f>IF(NOT(ISBLANK(DATA!A8391)),"INSERT INTO SYSADM.PSAUTHITEM VALUES ('"&amp;$B$1&amp;DATA!A8391&amp;"', '"&amp;DATA!D8391&amp;"', '"&amp;DATA!E8391&amp;"', '"&amp;DATA!F8391&amp;"', '"&amp;DATA!G8391&amp;"', '"&amp;DATA!H8391&amp;"', "&amp;DATA!J8391&amp;");","")</f>
        <v/>
      </c>
    </row>
    <row r="8392" spans="1:1" ht="15" customHeight="1">
      <c r="A8392" s="1" t="str">
        <f>IF(NOT(ISBLANK(DATA!A8392)),"INSERT INTO SYSADM.PSAUTHITEM VALUES ('"&amp;$B$1&amp;DATA!A8392&amp;"', '"&amp;DATA!D8392&amp;"', '"&amp;DATA!E8392&amp;"', '"&amp;DATA!F8392&amp;"', '"&amp;DATA!G8392&amp;"', '"&amp;DATA!H8392&amp;"', "&amp;DATA!J8392&amp;");","")</f>
        <v/>
      </c>
    </row>
    <row r="8393" spans="1:1" ht="15" customHeight="1">
      <c r="A8393" s="1" t="str">
        <f>IF(NOT(ISBLANK(DATA!A8393)),"INSERT INTO SYSADM.PSAUTHITEM VALUES ('"&amp;$B$1&amp;DATA!A8393&amp;"', '"&amp;DATA!D8393&amp;"', '"&amp;DATA!E8393&amp;"', '"&amp;DATA!F8393&amp;"', '"&amp;DATA!G8393&amp;"', '"&amp;DATA!H8393&amp;"', "&amp;DATA!J8393&amp;");","")</f>
        <v/>
      </c>
    </row>
    <row r="8394" spans="1:1" ht="15" customHeight="1">
      <c r="A8394" s="1" t="str">
        <f>IF(NOT(ISBLANK(DATA!A8394)),"INSERT INTO SYSADM.PSAUTHITEM VALUES ('"&amp;$B$1&amp;DATA!A8394&amp;"', '"&amp;DATA!D8394&amp;"', '"&amp;DATA!E8394&amp;"', '"&amp;DATA!F8394&amp;"', '"&amp;DATA!G8394&amp;"', '"&amp;DATA!H8394&amp;"', "&amp;DATA!J8394&amp;");","")</f>
        <v/>
      </c>
    </row>
    <row r="8395" spans="1:1" ht="15" customHeight="1">
      <c r="A8395" s="1" t="str">
        <f>IF(NOT(ISBLANK(DATA!A8395)),"INSERT INTO SYSADM.PSAUTHITEM VALUES ('"&amp;$B$1&amp;DATA!A8395&amp;"', '"&amp;DATA!D8395&amp;"', '"&amp;DATA!E8395&amp;"', '"&amp;DATA!F8395&amp;"', '"&amp;DATA!G8395&amp;"', '"&amp;DATA!H8395&amp;"', "&amp;DATA!J8395&amp;");","")</f>
        <v/>
      </c>
    </row>
    <row r="8396" spans="1:1" ht="15" customHeight="1">
      <c r="A8396" s="1" t="str">
        <f>IF(NOT(ISBLANK(DATA!A8396)),"INSERT INTO SYSADM.PSAUTHITEM VALUES ('"&amp;$B$1&amp;DATA!A8396&amp;"', '"&amp;DATA!D8396&amp;"', '"&amp;DATA!E8396&amp;"', '"&amp;DATA!F8396&amp;"', '"&amp;DATA!G8396&amp;"', '"&amp;DATA!H8396&amp;"', "&amp;DATA!J8396&amp;");","")</f>
        <v/>
      </c>
    </row>
    <row r="8397" spans="1:1" ht="15" customHeight="1">
      <c r="A8397" s="1" t="str">
        <f>IF(NOT(ISBLANK(DATA!A8397)),"INSERT INTO SYSADM.PSAUTHITEM VALUES ('"&amp;$B$1&amp;DATA!A8397&amp;"', '"&amp;DATA!D8397&amp;"', '"&amp;DATA!E8397&amp;"', '"&amp;DATA!F8397&amp;"', '"&amp;DATA!G8397&amp;"', '"&amp;DATA!H8397&amp;"', "&amp;DATA!J8397&amp;");","")</f>
        <v/>
      </c>
    </row>
    <row r="8398" spans="1:1" ht="15" customHeight="1">
      <c r="A8398" s="1" t="str">
        <f>IF(NOT(ISBLANK(DATA!A8398)),"INSERT INTO SYSADM.PSAUTHITEM VALUES ('"&amp;$B$1&amp;DATA!A8398&amp;"', '"&amp;DATA!D8398&amp;"', '"&amp;DATA!E8398&amp;"', '"&amp;DATA!F8398&amp;"', '"&amp;DATA!G8398&amp;"', '"&amp;DATA!H8398&amp;"', "&amp;DATA!J8398&amp;");","")</f>
        <v/>
      </c>
    </row>
    <row r="8399" spans="1:1" ht="15" customHeight="1">
      <c r="A8399" s="1" t="str">
        <f>IF(NOT(ISBLANK(DATA!A8399)),"INSERT INTO SYSADM.PSAUTHITEM VALUES ('"&amp;$B$1&amp;DATA!A8399&amp;"', '"&amp;DATA!D8399&amp;"', '"&amp;DATA!E8399&amp;"', '"&amp;DATA!F8399&amp;"', '"&amp;DATA!G8399&amp;"', '"&amp;DATA!H8399&amp;"', "&amp;DATA!J8399&amp;");","")</f>
        <v/>
      </c>
    </row>
    <row r="8400" spans="1:1" ht="15" customHeight="1">
      <c r="A8400" s="1" t="str">
        <f>IF(NOT(ISBLANK(DATA!A8400)),"INSERT INTO SYSADM.PSAUTHITEM VALUES ('"&amp;$B$1&amp;DATA!A8400&amp;"', '"&amp;DATA!D8400&amp;"', '"&amp;DATA!E8400&amp;"', '"&amp;DATA!F8400&amp;"', '"&amp;DATA!G8400&amp;"', '"&amp;DATA!H8400&amp;"', "&amp;DATA!J8400&amp;");","")</f>
        <v/>
      </c>
    </row>
    <row r="8401" spans="1:1" ht="15" customHeight="1">
      <c r="A8401" s="1" t="str">
        <f>IF(NOT(ISBLANK(DATA!A8401)),"INSERT INTO SYSADM.PSAUTHITEM VALUES ('"&amp;$B$1&amp;DATA!A8401&amp;"', '"&amp;DATA!D8401&amp;"', '"&amp;DATA!E8401&amp;"', '"&amp;DATA!F8401&amp;"', '"&amp;DATA!G8401&amp;"', '"&amp;DATA!H8401&amp;"', "&amp;DATA!J8401&amp;");","")</f>
        <v/>
      </c>
    </row>
    <row r="8402" spans="1:1" ht="15" customHeight="1">
      <c r="A8402" s="1" t="str">
        <f>IF(NOT(ISBLANK(DATA!A8402)),"INSERT INTO SYSADM.PSAUTHITEM VALUES ('"&amp;$B$1&amp;DATA!A8402&amp;"', '"&amp;DATA!D8402&amp;"', '"&amp;DATA!E8402&amp;"', '"&amp;DATA!F8402&amp;"', '"&amp;DATA!G8402&amp;"', '"&amp;DATA!H8402&amp;"', "&amp;DATA!J8402&amp;");","")</f>
        <v/>
      </c>
    </row>
    <row r="8403" spans="1:1" ht="15" customHeight="1">
      <c r="A8403" s="1" t="str">
        <f>IF(NOT(ISBLANK(DATA!A8403)),"INSERT INTO SYSADM.PSAUTHITEM VALUES ('"&amp;$B$1&amp;DATA!A8403&amp;"', '"&amp;DATA!D8403&amp;"', '"&amp;DATA!E8403&amp;"', '"&amp;DATA!F8403&amp;"', '"&amp;DATA!G8403&amp;"', '"&amp;DATA!H8403&amp;"', "&amp;DATA!J8403&amp;");","")</f>
        <v/>
      </c>
    </row>
    <row r="8404" spans="1:1" ht="15" customHeight="1">
      <c r="A8404" s="1" t="str">
        <f>IF(NOT(ISBLANK(DATA!A8404)),"INSERT INTO SYSADM.PSAUTHITEM VALUES ('"&amp;$B$1&amp;DATA!A8404&amp;"', '"&amp;DATA!D8404&amp;"', '"&amp;DATA!E8404&amp;"', '"&amp;DATA!F8404&amp;"', '"&amp;DATA!G8404&amp;"', '"&amp;DATA!H8404&amp;"', "&amp;DATA!J8404&amp;");","")</f>
        <v/>
      </c>
    </row>
    <row r="8405" spans="1:1" ht="15" customHeight="1">
      <c r="A8405" s="1" t="str">
        <f>IF(NOT(ISBLANK(DATA!A8405)),"INSERT INTO SYSADM.PSAUTHITEM VALUES ('"&amp;$B$1&amp;DATA!A8405&amp;"', '"&amp;DATA!D8405&amp;"', '"&amp;DATA!E8405&amp;"', '"&amp;DATA!F8405&amp;"', '"&amp;DATA!G8405&amp;"', '"&amp;DATA!H8405&amp;"', "&amp;DATA!J8405&amp;");","")</f>
        <v/>
      </c>
    </row>
    <row r="8406" spans="1:1" ht="15" customHeight="1">
      <c r="A8406" s="1" t="str">
        <f>IF(NOT(ISBLANK(DATA!A8406)),"INSERT INTO SYSADM.PSAUTHITEM VALUES ('"&amp;$B$1&amp;DATA!A8406&amp;"', '"&amp;DATA!D8406&amp;"', '"&amp;DATA!E8406&amp;"', '"&amp;DATA!F8406&amp;"', '"&amp;DATA!G8406&amp;"', '"&amp;DATA!H8406&amp;"', "&amp;DATA!J8406&amp;");","")</f>
        <v/>
      </c>
    </row>
    <row r="8407" spans="1:1" ht="15" customHeight="1">
      <c r="A8407" s="1" t="str">
        <f>IF(NOT(ISBLANK(DATA!A8407)),"INSERT INTO SYSADM.PSAUTHITEM VALUES ('"&amp;$B$1&amp;DATA!A8407&amp;"', '"&amp;DATA!D8407&amp;"', '"&amp;DATA!E8407&amp;"', '"&amp;DATA!F8407&amp;"', '"&amp;DATA!G8407&amp;"', '"&amp;DATA!H8407&amp;"', "&amp;DATA!J8407&amp;");","")</f>
        <v/>
      </c>
    </row>
    <row r="8408" spans="1:1" ht="15" customHeight="1">
      <c r="A8408" s="1" t="str">
        <f>IF(NOT(ISBLANK(DATA!A8408)),"INSERT INTO SYSADM.PSAUTHITEM VALUES ('"&amp;$B$1&amp;DATA!A8408&amp;"', '"&amp;DATA!D8408&amp;"', '"&amp;DATA!E8408&amp;"', '"&amp;DATA!F8408&amp;"', '"&amp;DATA!G8408&amp;"', '"&amp;DATA!H8408&amp;"', "&amp;DATA!J8408&amp;");","")</f>
        <v/>
      </c>
    </row>
    <row r="8409" spans="1:1" ht="15" customHeight="1">
      <c r="A8409" s="1" t="str">
        <f>IF(NOT(ISBLANK(DATA!A8409)),"INSERT INTO SYSADM.PSAUTHITEM VALUES ('"&amp;$B$1&amp;DATA!A8409&amp;"', '"&amp;DATA!D8409&amp;"', '"&amp;DATA!E8409&amp;"', '"&amp;DATA!F8409&amp;"', '"&amp;DATA!G8409&amp;"', '"&amp;DATA!H8409&amp;"', "&amp;DATA!J8409&amp;");","")</f>
        <v/>
      </c>
    </row>
    <row r="8410" spans="1:1" ht="15" customHeight="1">
      <c r="A8410" s="1" t="str">
        <f>IF(NOT(ISBLANK(DATA!A8410)),"INSERT INTO SYSADM.PSAUTHITEM VALUES ('"&amp;$B$1&amp;DATA!A8410&amp;"', '"&amp;DATA!D8410&amp;"', '"&amp;DATA!E8410&amp;"', '"&amp;DATA!F8410&amp;"', '"&amp;DATA!G8410&amp;"', '"&amp;DATA!H8410&amp;"', "&amp;DATA!J8410&amp;");","")</f>
        <v/>
      </c>
    </row>
    <row r="8411" spans="1:1" ht="15" customHeight="1">
      <c r="A8411" s="1" t="str">
        <f>IF(NOT(ISBLANK(DATA!A8411)),"INSERT INTO SYSADM.PSAUTHITEM VALUES ('"&amp;$B$1&amp;DATA!A8411&amp;"', '"&amp;DATA!D8411&amp;"', '"&amp;DATA!E8411&amp;"', '"&amp;DATA!F8411&amp;"', '"&amp;DATA!G8411&amp;"', '"&amp;DATA!H8411&amp;"', "&amp;DATA!J8411&amp;");","")</f>
        <v/>
      </c>
    </row>
    <row r="8412" spans="1:1" ht="15" customHeight="1">
      <c r="A8412" s="1" t="str">
        <f>IF(NOT(ISBLANK(DATA!A8412)),"INSERT INTO SYSADM.PSAUTHITEM VALUES ('"&amp;$B$1&amp;DATA!A8412&amp;"', '"&amp;DATA!D8412&amp;"', '"&amp;DATA!E8412&amp;"', '"&amp;DATA!F8412&amp;"', '"&amp;DATA!G8412&amp;"', '"&amp;DATA!H8412&amp;"', "&amp;DATA!J8412&amp;");","")</f>
        <v/>
      </c>
    </row>
    <row r="8413" spans="1:1" ht="15" customHeight="1">
      <c r="A8413" s="1" t="str">
        <f>IF(NOT(ISBLANK(DATA!A8413)),"INSERT INTO SYSADM.PSAUTHITEM VALUES ('"&amp;$B$1&amp;DATA!A8413&amp;"', '"&amp;DATA!D8413&amp;"', '"&amp;DATA!E8413&amp;"', '"&amp;DATA!F8413&amp;"', '"&amp;DATA!G8413&amp;"', '"&amp;DATA!H8413&amp;"', "&amp;DATA!J8413&amp;");","")</f>
        <v/>
      </c>
    </row>
    <row r="8414" spans="1:1" ht="15" customHeight="1">
      <c r="A8414" s="1" t="str">
        <f>IF(NOT(ISBLANK(DATA!A8414)),"INSERT INTO SYSADM.PSAUTHITEM VALUES ('"&amp;$B$1&amp;DATA!A8414&amp;"', '"&amp;DATA!D8414&amp;"', '"&amp;DATA!E8414&amp;"', '"&amp;DATA!F8414&amp;"', '"&amp;DATA!G8414&amp;"', '"&amp;DATA!H8414&amp;"', "&amp;DATA!J8414&amp;");","")</f>
        <v/>
      </c>
    </row>
    <row r="8415" spans="1:1" ht="15" customHeight="1">
      <c r="A8415" s="1" t="str">
        <f>IF(NOT(ISBLANK(DATA!A8415)),"INSERT INTO SYSADM.PSAUTHITEM VALUES ('"&amp;$B$1&amp;DATA!A8415&amp;"', '"&amp;DATA!D8415&amp;"', '"&amp;DATA!E8415&amp;"', '"&amp;DATA!F8415&amp;"', '"&amp;DATA!G8415&amp;"', '"&amp;DATA!H8415&amp;"', "&amp;DATA!J8415&amp;");","")</f>
        <v/>
      </c>
    </row>
    <row r="8416" spans="1:1" ht="15" customHeight="1">
      <c r="A8416" s="1" t="str">
        <f>IF(NOT(ISBLANK(DATA!A8416)),"INSERT INTO SYSADM.PSAUTHITEM VALUES ('"&amp;$B$1&amp;DATA!A8416&amp;"', '"&amp;DATA!D8416&amp;"', '"&amp;DATA!E8416&amp;"', '"&amp;DATA!F8416&amp;"', '"&amp;DATA!G8416&amp;"', '"&amp;DATA!H8416&amp;"', "&amp;DATA!J8416&amp;");","")</f>
        <v/>
      </c>
    </row>
    <row r="8417" spans="1:1" ht="15" customHeight="1">
      <c r="A8417" s="1" t="str">
        <f>IF(NOT(ISBLANK(DATA!A8417)),"INSERT INTO SYSADM.PSAUTHITEM VALUES ('"&amp;$B$1&amp;DATA!A8417&amp;"', '"&amp;DATA!D8417&amp;"', '"&amp;DATA!E8417&amp;"', '"&amp;DATA!F8417&amp;"', '"&amp;DATA!G8417&amp;"', '"&amp;DATA!H8417&amp;"', "&amp;DATA!J8417&amp;");","")</f>
        <v/>
      </c>
    </row>
    <row r="8418" spans="1:1" ht="15" customHeight="1">
      <c r="A8418" s="1" t="str">
        <f>IF(NOT(ISBLANK(DATA!A8418)),"INSERT INTO SYSADM.PSAUTHITEM VALUES ('"&amp;$B$1&amp;DATA!A8418&amp;"', '"&amp;DATA!D8418&amp;"', '"&amp;DATA!E8418&amp;"', '"&amp;DATA!F8418&amp;"', '"&amp;DATA!G8418&amp;"', '"&amp;DATA!H8418&amp;"', "&amp;DATA!J8418&amp;");","")</f>
        <v/>
      </c>
    </row>
    <row r="8419" spans="1:1" ht="15" customHeight="1">
      <c r="A8419" s="1" t="str">
        <f>IF(NOT(ISBLANK(DATA!A8419)),"INSERT INTO SYSADM.PSAUTHITEM VALUES ('"&amp;$B$1&amp;DATA!A8419&amp;"', '"&amp;DATA!D8419&amp;"', '"&amp;DATA!E8419&amp;"', '"&amp;DATA!F8419&amp;"', '"&amp;DATA!G8419&amp;"', '"&amp;DATA!H8419&amp;"', "&amp;DATA!J8419&amp;");","")</f>
        <v/>
      </c>
    </row>
    <row r="8420" spans="1:1" ht="15" customHeight="1">
      <c r="A8420" s="1" t="str">
        <f>IF(NOT(ISBLANK(DATA!A8420)),"INSERT INTO SYSADM.PSAUTHITEM VALUES ('"&amp;$B$1&amp;DATA!A8420&amp;"', '"&amp;DATA!D8420&amp;"', '"&amp;DATA!E8420&amp;"', '"&amp;DATA!F8420&amp;"', '"&amp;DATA!G8420&amp;"', '"&amp;DATA!H8420&amp;"', "&amp;DATA!J8420&amp;");","")</f>
        <v/>
      </c>
    </row>
    <row r="8421" spans="1:1" ht="15" customHeight="1">
      <c r="A8421" s="1" t="str">
        <f>IF(NOT(ISBLANK(DATA!A8421)),"INSERT INTO SYSADM.PSAUTHITEM VALUES ('"&amp;$B$1&amp;DATA!A8421&amp;"', '"&amp;DATA!D8421&amp;"', '"&amp;DATA!E8421&amp;"', '"&amp;DATA!F8421&amp;"', '"&amp;DATA!G8421&amp;"', '"&amp;DATA!H8421&amp;"', "&amp;DATA!J8421&amp;");","")</f>
        <v/>
      </c>
    </row>
    <row r="8422" spans="1:1" ht="15" customHeight="1">
      <c r="A8422" s="1" t="str">
        <f>IF(NOT(ISBLANK(DATA!A8422)),"INSERT INTO SYSADM.PSAUTHITEM VALUES ('"&amp;$B$1&amp;DATA!A8422&amp;"', '"&amp;DATA!D8422&amp;"', '"&amp;DATA!E8422&amp;"', '"&amp;DATA!F8422&amp;"', '"&amp;DATA!G8422&amp;"', '"&amp;DATA!H8422&amp;"', "&amp;DATA!J8422&amp;");","")</f>
        <v/>
      </c>
    </row>
    <row r="8423" spans="1:1" ht="15" customHeight="1">
      <c r="A8423" s="1" t="str">
        <f>IF(NOT(ISBLANK(DATA!A8423)),"INSERT INTO SYSADM.PSAUTHITEM VALUES ('"&amp;$B$1&amp;DATA!A8423&amp;"', '"&amp;DATA!D8423&amp;"', '"&amp;DATA!E8423&amp;"', '"&amp;DATA!F8423&amp;"', '"&amp;DATA!G8423&amp;"', '"&amp;DATA!H8423&amp;"', "&amp;DATA!J8423&amp;");","")</f>
        <v/>
      </c>
    </row>
    <row r="8424" spans="1:1" ht="15" customHeight="1">
      <c r="A8424" s="1" t="str">
        <f>IF(NOT(ISBLANK(DATA!A8424)),"INSERT INTO SYSADM.PSAUTHITEM VALUES ('"&amp;$B$1&amp;DATA!A8424&amp;"', '"&amp;DATA!D8424&amp;"', '"&amp;DATA!E8424&amp;"', '"&amp;DATA!F8424&amp;"', '"&amp;DATA!G8424&amp;"', '"&amp;DATA!H8424&amp;"', "&amp;DATA!J8424&amp;");","")</f>
        <v/>
      </c>
    </row>
    <row r="8425" spans="1:1" ht="15" customHeight="1">
      <c r="A8425" s="1" t="str">
        <f>IF(NOT(ISBLANK(DATA!A8425)),"INSERT INTO SYSADM.PSAUTHITEM VALUES ('"&amp;$B$1&amp;DATA!A8425&amp;"', '"&amp;DATA!D8425&amp;"', '"&amp;DATA!E8425&amp;"', '"&amp;DATA!F8425&amp;"', '"&amp;DATA!G8425&amp;"', '"&amp;DATA!H8425&amp;"', "&amp;DATA!J8425&amp;");","")</f>
        <v/>
      </c>
    </row>
    <row r="8426" spans="1:1" ht="15" customHeight="1">
      <c r="A8426" s="1" t="str">
        <f>IF(NOT(ISBLANK(DATA!A8426)),"INSERT INTO SYSADM.PSAUTHITEM VALUES ('"&amp;$B$1&amp;DATA!A8426&amp;"', '"&amp;DATA!D8426&amp;"', '"&amp;DATA!E8426&amp;"', '"&amp;DATA!F8426&amp;"', '"&amp;DATA!G8426&amp;"', '"&amp;DATA!H8426&amp;"', "&amp;DATA!J8426&amp;");","")</f>
        <v/>
      </c>
    </row>
    <row r="8427" spans="1:1" ht="15" customHeight="1">
      <c r="A8427" s="1" t="str">
        <f>IF(NOT(ISBLANK(DATA!A8427)),"INSERT INTO SYSADM.PSAUTHITEM VALUES ('"&amp;$B$1&amp;DATA!A8427&amp;"', '"&amp;DATA!D8427&amp;"', '"&amp;DATA!E8427&amp;"', '"&amp;DATA!F8427&amp;"', '"&amp;DATA!G8427&amp;"', '"&amp;DATA!H8427&amp;"', "&amp;DATA!J8427&amp;");","")</f>
        <v/>
      </c>
    </row>
    <row r="8428" spans="1:1" ht="15" customHeight="1">
      <c r="A8428" s="1" t="str">
        <f>IF(NOT(ISBLANK(DATA!A8428)),"INSERT INTO SYSADM.PSAUTHITEM VALUES ('"&amp;$B$1&amp;DATA!A8428&amp;"', '"&amp;DATA!D8428&amp;"', '"&amp;DATA!E8428&amp;"', '"&amp;DATA!F8428&amp;"', '"&amp;DATA!G8428&amp;"', '"&amp;DATA!H8428&amp;"', "&amp;DATA!J8428&amp;");","")</f>
        <v/>
      </c>
    </row>
    <row r="8429" spans="1:1" ht="15" customHeight="1">
      <c r="A8429" s="1" t="str">
        <f>IF(NOT(ISBLANK(DATA!A8429)),"INSERT INTO SYSADM.PSAUTHITEM VALUES ('"&amp;$B$1&amp;DATA!A8429&amp;"', '"&amp;DATA!D8429&amp;"', '"&amp;DATA!E8429&amp;"', '"&amp;DATA!F8429&amp;"', '"&amp;DATA!G8429&amp;"', '"&amp;DATA!H8429&amp;"', "&amp;DATA!J8429&amp;");","")</f>
        <v/>
      </c>
    </row>
    <row r="8430" spans="1:1" ht="15" customHeight="1">
      <c r="A8430" s="1" t="str">
        <f>IF(NOT(ISBLANK(DATA!A8430)),"INSERT INTO SYSADM.PSAUTHITEM VALUES ('"&amp;$B$1&amp;DATA!A8430&amp;"', '"&amp;DATA!D8430&amp;"', '"&amp;DATA!E8430&amp;"', '"&amp;DATA!F8430&amp;"', '"&amp;DATA!G8430&amp;"', '"&amp;DATA!H8430&amp;"', "&amp;DATA!J8430&amp;");","")</f>
        <v/>
      </c>
    </row>
    <row r="8431" spans="1:1" ht="15" customHeight="1">
      <c r="A8431" s="1" t="str">
        <f>IF(NOT(ISBLANK(DATA!A8431)),"INSERT INTO SYSADM.PSAUTHITEM VALUES ('"&amp;$B$1&amp;DATA!A8431&amp;"', '"&amp;DATA!D8431&amp;"', '"&amp;DATA!E8431&amp;"', '"&amp;DATA!F8431&amp;"', '"&amp;DATA!G8431&amp;"', '"&amp;DATA!H8431&amp;"', "&amp;DATA!J8431&amp;");","")</f>
        <v/>
      </c>
    </row>
    <row r="8432" spans="1:1" ht="15" customHeight="1">
      <c r="A8432" s="1" t="str">
        <f>IF(NOT(ISBLANK(DATA!A8432)),"INSERT INTO SYSADM.PSAUTHITEM VALUES ('"&amp;$B$1&amp;DATA!A8432&amp;"', '"&amp;DATA!D8432&amp;"', '"&amp;DATA!E8432&amp;"', '"&amp;DATA!F8432&amp;"', '"&amp;DATA!G8432&amp;"', '"&amp;DATA!H8432&amp;"', "&amp;DATA!J8432&amp;");","")</f>
        <v/>
      </c>
    </row>
    <row r="8433" spans="1:1" ht="15" customHeight="1">
      <c r="A8433" s="1" t="str">
        <f>IF(NOT(ISBLANK(DATA!A8433)),"INSERT INTO SYSADM.PSAUTHITEM VALUES ('"&amp;$B$1&amp;DATA!A8433&amp;"', '"&amp;DATA!D8433&amp;"', '"&amp;DATA!E8433&amp;"', '"&amp;DATA!F8433&amp;"', '"&amp;DATA!G8433&amp;"', '"&amp;DATA!H8433&amp;"', "&amp;DATA!J8433&amp;");","")</f>
        <v/>
      </c>
    </row>
    <row r="8434" spans="1:1" ht="15" customHeight="1">
      <c r="A8434" s="1" t="str">
        <f>IF(NOT(ISBLANK(DATA!A8434)),"INSERT INTO SYSADM.PSAUTHITEM VALUES ('"&amp;$B$1&amp;DATA!A8434&amp;"', '"&amp;DATA!D8434&amp;"', '"&amp;DATA!E8434&amp;"', '"&amp;DATA!F8434&amp;"', '"&amp;DATA!G8434&amp;"', '"&amp;DATA!H8434&amp;"', "&amp;DATA!J8434&amp;");","")</f>
        <v/>
      </c>
    </row>
    <row r="8435" spans="1:1" ht="15" customHeight="1">
      <c r="A8435" s="1" t="str">
        <f>IF(NOT(ISBLANK(DATA!A8435)),"INSERT INTO SYSADM.PSAUTHITEM VALUES ('"&amp;$B$1&amp;DATA!A8435&amp;"', '"&amp;DATA!D8435&amp;"', '"&amp;DATA!E8435&amp;"', '"&amp;DATA!F8435&amp;"', '"&amp;DATA!G8435&amp;"', '"&amp;DATA!H8435&amp;"', "&amp;DATA!J8435&amp;");","")</f>
        <v/>
      </c>
    </row>
    <row r="8436" spans="1:1" ht="15" customHeight="1">
      <c r="A8436" s="1" t="str">
        <f>IF(NOT(ISBLANK(DATA!A8436)),"INSERT INTO SYSADM.PSAUTHITEM VALUES ('"&amp;$B$1&amp;DATA!A8436&amp;"', '"&amp;DATA!D8436&amp;"', '"&amp;DATA!E8436&amp;"', '"&amp;DATA!F8436&amp;"', '"&amp;DATA!G8436&amp;"', '"&amp;DATA!H8436&amp;"', "&amp;DATA!J8436&amp;");","")</f>
        <v/>
      </c>
    </row>
    <row r="8437" spans="1:1" ht="15" customHeight="1">
      <c r="A8437" s="1" t="str">
        <f>IF(NOT(ISBLANK(DATA!A8437)),"INSERT INTO SYSADM.PSAUTHITEM VALUES ('"&amp;$B$1&amp;DATA!A8437&amp;"', '"&amp;DATA!D8437&amp;"', '"&amp;DATA!E8437&amp;"', '"&amp;DATA!F8437&amp;"', '"&amp;DATA!G8437&amp;"', '"&amp;DATA!H8437&amp;"', "&amp;DATA!J8437&amp;");","")</f>
        <v/>
      </c>
    </row>
    <row r="8438" spans="1:1" ht="15" customHeight="1">
      <c r="A8438" s="1" t="str">
        <f>IF(NOT(ISBLANK(DATA!A8438)),"INSERT INTO SYSADM.PSAUTHITEM VALUES ('"&amp;$B$1&amp;DATA!A8438&amp;"', '"&amp;DATA!D8438&amp;"', '"&amp;DATA!E8438&amp;"', '"&amp;DATA!F8438&amp;"', '"&amp;DATA!G8438&amp;"', '"&amp;DATA!H8438&amp;"', "&amp;DATA!J8438&amp;");","")</f>
        <v/>
      </c>
    </row>
    <row r="8439" spans="1:1" ht="15" customHeight="1">
      <c r="A8439" s="1" t="str">
        <f>IF(NOT(ISBLANK(DATA!A8439)),"INSERT INTO SYSADM.PSAUTHITEM VALUES ('"&amp;$B$1&amp;DATA!A8439&amp;"', '"&amp;DATA!D8439&amp;"', '"&amp;DATA!E8439&amp;"', '"&amp;DATA!F8439&amp;"', '"&amp;DATA!G8439&amp;"', '"&amp;DATA!H8439&amp;"', "&amp;DATA!J8439&amp;");","")</f>
        <v/>
      </c>
    </row>
    <row r="8440" spans="1:1" ht="15" customHeight="1">
      <c r="A8440" s="1" t="str">
        <f>IF(NOT(ISBLANK(DATA!A8440)),"INSERT INTO SYSADM.PSAUTHITEM VALUES ('"&amp;$B$1&amp;DATA!A8440&amp;"', '"&amp;DATA!D8440&amp;"', '"&amp;DATA!E8440&amp;"', '"&amp;DATA!F8440&amp;"', '"&amp;DATA!G8440&amp;"', '"&amp;DATA!H8440&amp;"', "&amp;DATA!J8440&amp;");","")</f>
        <v/>
      </c>
    </row>
    <row r="8441" spans="1:1" ht="15" customHeight="1">
      <c r="A8441" s="1" t="str">
        <f>IF(NOT(ISBLANK(DATA!A8441)),"INSERT INTO SYSADM.PSAUTHITEM VALUES ('"&amp;$B$1&amp;DATA!A8441&amp;"', '"&amp;DATA!D8441&amp;"', '"&amp;DATA!E8441&amp;"', '"&amp;DATA!F8441&amp;"', '"&amp;DATA!G8441&amp;"', '"&amp;DATA!H8441&amp;"', "&amp;DATA!J8441&amp;");","")</f>
        <v/>
      </c>
    </row>
    <row r="8442" spans="1:1" ht="15" customHeight="1">
      <c r="A8442" s="1" t="str">
        <f>IF(NOT(ISBLANK(DATA!A8442)),"INSERT INTO SYSADM.PSAUTHITEM VALUES ('"&amp;$B$1&amp;DATA!A8442&amp;"', '"&amp;DATA!D8442&amp;"', '"&amp;DATA!E8442&amp;"', '"&amp;DATA!F8442&amp;"', '"&amp;DATA!G8442&amp;"', '"&amp;DATA!H8442&amp;"', "&amp;DATA!J8442&amp;");","")</f>
        <v/>
      </c>
    </row>
    <row r="8443" spans="1:1" ht="15" customHeight="1">
      <c r="A8443" s="1" t="str">
        <f>IF(NOT(ISBLANK(DATA!A8443)),"INSERT INTO SYSADM.PSAUTHITEM VALUES ('"&amp;$B$1&amp;DATA!A8443&amp;"', '"&amp;DATA!D8443&amp;"', '"&amp;DATA!E8443&amp;"', '"&amp;DATA!F8443&amp;"', '"&amp;DATA!G8443&amp;"', '"&amp;DATA!H8443&amp;"', "&amp;DATA!J8443&amp;");","")</f>
        <v/>
      </c>
    </row>
    <row r="8444" spans="1:1" ht="15" customHeight="1">
      <c r="A8444" s="1" t="str">
        <f>IF(NOT(ISBLANK(DATA!A8444)),"INSERT INTO SYSADM.PSAUTHITEM VALUES ('"&amp;$B$1&amp;DATA!A8444&amp;"', '"&amp;DATA!D8444&amp;"', '"&amp;DATA!E8444&amp;"', '"&amp;DATA!F8444&amp;"', '"&amp;DATA!G8444&amp;"', '"&amp;DATA!H8444&amp;"', "&amp;DATA!J8444&amp;");","")</f>
        <v/>
      </c>
    </row>
    <row r="8445" spans="1:1" ht="15" customHeight="1">
      <c r="A8445" s="1" t="str">
        <f>IF(NOT(ISBLANK(DATA!A8445)),"INSERT INTO SYSADM.PSAUTHITEM VALUES ('"&amp;$B$1&amp;DATA!A8445&amp;"', '"&amp;DATA!D8445&amp;"', '"&amp;DATA!E8445&amp;"', '"&amp;DATA!F8445&amp;"', '"&amp;DATA!G8445&amp;"', '"&amp;DATA!H8445&amp;"', "&amp;DATA!J8445&amp;");","")</f>
        <v/>
      </c>
    </row>
    <row r="8446" spans="1:1" ht="15" customHeight="1">
      <c r="A8446" s="1" t="str">
        <f>IF(NOT(ISBLANK(DATA!A8446)),"INSERT INTO SYSADM.PSAUTHITEM VALUES ('"&amp;$B$1&amp;DATA!A8446&amp;"', '"&amp;DATA!D8446&amp;"', '"&amp;DATA!E8446&amp;"', '"&amp;DATA!F8446&amp;"', '"&amp;DATA!G8446&amp;"', '"&amp;DATA!H8446&amp;"', "&amp;DATA!J8446&amp;");","")</f>
        <v/>
      </c>
    </row>
    <row r="8447" spans="1:1" ht="15" customHeight="1">
      <c r="A8447" s="1" t="str">
        <f>IF(NOT(ISBLANK(DATA!A8447)),"INSERT INTO SYSADM.PSAUTHITEM VALUES ('"&amp;$B$1&amp;DATA!A8447&amp;"', '"&amp;DATA!D8447&amp;"', '"&amp;DATA!E8447&amp;"', '"&amp;DATA!F8447&amp;"', '"&amp;DATA!G8447&amp;"', '"&amp;DATA!H8447&amp;"', "&amp;DATA!J8447&amp;");","")</f>
        <v/>
      </c>
    </row>
    <row r="8448" spans="1:1" ht="15" customHeight="1">
      <c r="A8448" s="1" t="str">
        <f>IF(NOT(ISBLANK(DATA!A8448)),"INSERT INTO SYSADM.PSAUTHITEM VALUES ('"&amp;$B$1&amp;DATA!A8448&amp;"', '"&amp;DATA!D8448&amp;"', '"&amp;DATA!E8448&amp;"', '"&amp;DATA!F8448&amp;"', '"&amp;DATA!G8448&amp;"', '"&amp;DATA!H8448&amp;"', "&amp;DATA!J8448&amp;");","")</f>
        <v/>
      </c>
    </row>
    <row r="8449" spans="1:1" ht="15" customHeight="1">
      <c r="A8449" s="1" t="str">
        <f>IF(NOT(ISBLANK(DATA!A8449)),"INSERT INTO SYSADM.PSAUTHITEM VALUES ('"&amp;$B$1&amp;DATA!A8449&amp;"', '"&amp;DATA!D8449&amp;"', '"&amp;DATA!E8449&amp;"', '"&amp;DATA!F8449&amp;"', '"&amp;DATA!G8449&amp;"', '"&amp;DATA!H8449&amp;"', "&amp;DATA!J8449&amp;");","")</f>
        <v/>
      </c>
    </row>
    <row r="8450" spans="1:1" ht="15" customHeight="1">
      <c r="A8450" s="1" t="str">
        <f>IF(NOT(ISBLANK(DATA!A8450)),"INSERT INTO SYSADM.PSAUTHITEM VALUES ('"&amp;$B$1&amp;DATA!A8450&amp;"', '"&amp;DATA!D8450&amp;"', '"&amp;DATA!E8450&amp;"', '"&amp;DATA!F8450&amp;"', '"&amp;DATA!G8450&amp;"', '"&amp;DATA!H8450&amp;"', "&amp;DATA!J8450&amp;");","")</f>
        <v/>
      </c>
    </row>
    <row r="8451" spans="1:1" ht="15" customHeight="1">
      <c r="A8451" s="1" t="str">
        <f>IF(NOT(ISBLANK(DATA!A8451)),"INSERT INTO SYSADM.PSAUTHITEM VALUES ('"&amp;$B$1&amp;DATA!A8451&amp;"', '"&amp;DATA!D8451&amp;"', '"&amp;DATA!E8451&amp;"', '"&amp;DATA!F8451&amp;"', '"&amp;DATA!G8451&amp;"', '"&amp;DATA!H8451&amp;"', "&amp;DATA!J8451&amp;");","")</f>
        <v/>
      </c>
    </row>
    <row r="8452" spans="1:1" ht="15" customHeight="1">
      <c r="A8452" s="1" t="str">
        <f>IF(NOT(ISBLANK(DATA!A8452)),"INSERT INTO SYSADM.PSAUTHITEM VALUES ('"&amp;$B$1&amp;DATA!A8452&amp;"', '"&amp;DATA!D8452&amp;"', '"&amp;DATA!E8452&amp;"', '"&amp;DATA!F8452&amp;"', '"&amp;DATA!G8452&amp;"', '"&amp;DATA!H8452&amp;"', "&amp;DATA!J8452&amp;");","")</f>
        <v/>
      </c>
    </row>
    <row r="8453" spans="1:1" ht="15" customHeight="1">
      <c r="A8453" s="1" t="str">
        <f>IF(NOT(ISBLANK(DATA!A8453)),"INSERT INTO SYSADM.PSAUTHITEM VALUES ('"&amp;$B$1&amp;DATA!A8453&amp;"', '"&amp;DATA!D8453&amp;"', '"&amp;DATA!E8453&amp;"', '"&amp;DATA!F8453&amp;"', '"&amp;DATA!G8453&amp;"', '"&amp;DATA!H8453&amp;"', "&amp;DATA!J8453&amp;");","")</f>
        <v/>
      </c>
    </row>
    <row r="8454" spans="1:1" ht="15" customHeight="1">
      <c r="A8454" s="1" t="str">
        <f>IF(NOT(ISBLANK(DATA!A8454)),"INSERT INTO SYSADM.PSAUTHITEM VALUES ('"&amp;$B$1&amp;DATA!A8454&amp;"', '"&amp;DATA!D8454&amp;"', '"&amp;DATA!E8454&amp;"', '"&amp;DATA!F8454&amp;"', '"&amp;DATA!G8454&amp;"', '"&amp;DATA!H8454&amp;"', "&amp;DATA!J8454&amp;");","")</f>
        <v/>
      </c>
    </row>
    <row r="8455" spans="1:1" ht="15" customHeight="1">
      <c r="A8455" s="1" t="str">
        <f>IF(NOT(ISBLANK(DATA!A8455)),"INSERT INTO SYSADM.PSAUTHITEM VALUES ('"&amp;$B$1&amp;DATA!A8455&amp;"', '"&amp;DATA!D8455&amp;"', '"&amp;DATA!E8455&amp;"', '"&amp;DATA!F8455&amp;"', '"&amp;DATA!G8455&amp;"', '"&amp;DATA!H8455&amp;"', "&amp;DATA!J8455&amp;");","")</f>
        <v/>
      </c>
    </row>
    <row r="8456" spans="1:1" ht="15" customHeight="1">
      <c r="A8456" s="1" t="str">
        <f>IF(NOT(ISBLANK(DATA!A8456)),"INSERT INTO SYSADM.PSAUTHITEM VALUES ('"&amp;$B$1&amp;DATA!A8456&amp;"', '"&amp;DATA!D8456&amp;"', '"&amp;DATA!E8456&amp;"', '"&amp;DATA!F8456&amp;"', '"&amp;DATA!G8456&amp;"', '"&amp;DATA!H8456&amp;"', "&amp;DATA!J8456&amp;");","")</f>
        <v/>
      </c>
    </row>
    <row r="8457" spans="1:1" ht="15" customHeight="1">
      <c r="A8457" s="1" t="str">
        <f>IF(NOT(ISBLANK(DATA!A8457)),"INSERT INTO SYSADM.PSAUTHITEM VALUES ('"&amp;$B$1&amp;DATA!A8457&amp;"', '"&amp;DATA!D8457&amp;"', '"&amp;DATA!E8457&amp;"', '"&amp;DATA!F8457&amp;"', '"&amp;DATA!G8457&amp;"', '"&amp;DATA!H8457&amp;"', "&amp;DATA!J8457&amp;");","")</f>
        <v/>
      </c>
    </row>
    <row r="8458" spans="1:1" ht="15" customHeight="1">
      <c r="A8458" s="1" t="str">
        <f>IF(NOT(ISBLANK(DATA!A8458)),"INSERT INTO SYSADM.PSAUTHITEM VALUES ('"&amp;$B$1&amp;DATA!A8458&amp;"', '"&amp;DATA!D8458&amp;"', '"&amp;DATA!E8458&amp;"', '"&amp;DATA!F8458&amp;"', '"&amp;DATA!G8458&amp;"', '"&amp;DATA!H8458&amp;"', "&amp;DATA!J8458&amp;");","")</f>
        <v/>
      </c>
    </row>
    <row r="8459" spans="1:1" ht="15" customHeight="1">
      <c r="A8459" s="1" t="str">
        <f>IF(NOT(ISBLANK(DATA!A8459)),"INSERT INTO SYSADM.PSAUTHITEM VALUES ('"&amp;$B$1&amp;DATA!A8459&amp;"', '"&amp;DATA!D8459&amp;"', '"&amp;DATA!E8459&amp;"', '"&amp;DATA!F8459&amp;"', '"&amp;DATA!G8459&amp;"', '"&amp;DATA!H8459&amp;"', "&amp;DATA!J8459&amp;");","")</f>
        <v/>
      </c>
    </row>
    <row r="8460" spans="1:1" ht="15" customHeight="1">
      <c r="A8460" s="1" t="str">
        <f>IF(NOT(ISBLANK(DATA!A8460)),"INSERT INTO SYSADM.PSAUTHITEM VALUES ('"&amp;$B$1&amp;DATA!A8460&amp;"', '"&amp;DATA!D8460&amp;"', '"&amp;DATA!E8460&amp;"', '"&amp;DATA!F8460&amp;"', '"&amp;DATA!G8460&amp;"', '"&amp;DATA!H8460&amp;"', "&amp;DATA!J8460&amp;");","")</f>
        <v/>
      </c>
    </row>
    <row r="8461" spans="1:1" ht="15" customHeight="1">
      <c r="A8461" s="1" t="str">
        <f>IF(NOT(ISBLANK(DATA!A8461)),"INSERT INTO SYSADM.PSAUTHITEM VALUES ('"&amp;$B$1&amp;DATA!A8461&amp;"', '"&amp;DATA!D8461&amp;"', '"&amp;DATA!E8461&amp;"', '"&amp;DATA!F8461&amp;"', '"&amp;DATA!G8461&amp;"', '"&amp;DATA!H8461&amp;"', "&amp;DATA!J8461&amp;");","")</f>
        <v/>
      </c>
    </row>
    <row r="8462" spans="1:1" ht="15" customHeight="1">
      <c r="A8462" s="1" t="str">
        <f>IF(NOT(ISBLANK(DATA!A8462)),"INSERT INTO SYSADM.PSAUTHITEM VALUES ('"&amp;$B$1&amp;DATA!A8462&amp;"', '"&amp;DATA!D8462&amp;"', '"&amp;DATA!E8462&amp;"', '"&amp;DATA!F8462&amp;"', '"&amp;DATA!G8462&amp;"', '"&amp;DATA!H8462&amp;"', "&amp;DATA!J8462&amp;");","")</f>
        <v/>
      </c>
    </row>
    <row r="8463" spans="1:1" ht="15" customHeight="1">
      <c r="A8463" s="1" t="str">
        <f>IF(NOT(ISBLANK(DATA!A8463)),"INSERT INTO SYSADM.PSAUTHITEM VALUES ('"&amp;$B$1&amp;DATA!A8463&amp;"', '"&amp;DATA!D8463&amp;"', '"&amp;DATA!E8463&amp;"', '"&amp;DATA!F8463&amp;"', '"&amp;DATA!G8463&amp;"', '"&amp;DATA!H8463&amp;"', "&amp;DATA!J8463&amp;");","")</f>
        <v/>
      </c>
    </row>
    <row r="8464" spans="1:1" ht="15" customHeight="1">
      <c r="A8464" s="1" t="str">
        <f>IF(NOT(ISBLANK(DATA!A8464)),"INSERT INTO SYSADM.PSAUTHITEM VALUES ('"&amp;$B$1&amp;DATA!A8464&amp;"', '"&amp;DATA!D8464&amp;"', '"&amp;DATA!E8464&amp;"', '"&amp;DATA!F8464&amp;"', '"&amp;DATA!G8464&amp;"', '"&amp;DATA!H8464&amp;"', "&amp;DATA!J8464&amp;");","")</f>
        <v/>
      </c>
    </row>
    <row r="8465" spans="1:1" ht="15" customHeight="1">
      <c r="A8465" s="1" t="str">
        <f>IF(NOT(ISBLANK(DATA!A8465)),"INSERT INTO SYSADM.PSAUTHITEM VALUES ('"&amp;$B$1&amp;DATA!A8465&amp;"', '"&amp;DATA!D8465&amp;"', '"&amp;DATA!E8465&amp;"', '"&amp;DATA!F8465&amp;"', '"&amp;DATA!G8465&amp;"', '"&amp;DATA!H8465&amp;"', "&amp;DATA!J8465&amp;");","")</f>
        <v/>
      </c>
    </row>
    <row r="8466" spans="1:1" ht="15" customHeight="1">
      <c r="A8466" s="1" t="str">
        <f>IF(NOT(ISBLANK(DATA!A8466)),"INSERT INTO SYSADM.PSAUTHITEM VALUES ('"&amp;$B$1&amp;DATA!A8466&amp;"', '"&amp;DATA!D8466&amp;"', '"&amp;DATA!E8466&amp;"', '"&amp;DATA!F8466&amp;"', '"&amp;DATA!G8466&amp;"', '"&amp;DATA!H8466&amp;"', "&amp;DATA!J8466&amp;");","")</f>
        <v/>
      </c>
    </row>
    <row r="8467" spans="1:1" ht="15" customHeight="1">
      <c r="A8467" s="1" t="str">
        <f>IF(NOT(ISBLANK(DATA!A8467)),"INSERT INTO SYSADM.PSAUTHITEM VALUES ('"&amp;$B$1&amp;DATA!A8467&amp;"', '"&amp;DATA!D8467&amp;"', '"&amp;DATA!E8467&amp;"', '"&amp;DATA!F8467&amp;"', '"&amp;DATA!G8467&amp;"', '"&amp;DATA!H8467&amp;"', "&amp;DATA!J8467&amp;");","")</f>
        <v/>
      </c>
    </row>
    <row r="8468" spans="1:1" ht="15" customHeight="1">
      <c r="A8468" s="1" t="str">
        <f>IF(NOT(ISBLANK(DATA!A8468)),"INSERT INTO SYSADM.PSAUTHITEM VALUES ('"&amp;$B$1&amp;DATA!A8468&amp;"', '"&amp;DATA!D8468&amp;"', '"&amp;DATA!E8468&amp;"', '"&amp;DATA!F8468&amp;"', '"&amp;DATA!G8468&amp;"', '"&amp;DATA!H8468&amp;"', "&amp;DATA!J8468&amp;");","")</f>
        <v/>
      </c>
    </row>
    <row r="8469" spans="1:1" ht="15" customHeight="1">
      <c r="A8469" s="1" t="str">
        <f>IF(NOT(ISBLANK(DATA!A8469)),"INSERT INTO SYSADM.PSAUTHITEM VALUES ('"&amp;$B$1&amp;DATA!A8469&amp;"', '"&amp;DATA!D8469&amp;"', '"&amp;DATA!E8469&amp;"', '"&amp;DATA!F8469&amp;"', '"&amp;DATA!G8469&amp;"', '"&amp;DATA!H8469&amp;"', "&amp;DATA!J8469&amp;");","")</f>
        <v/>
      </c>
    </row>
    <row r="8470" spans="1:1" ht="15" customHeight="1">
      <c r="A8470" s="1" t="str">
        <f>IF(NOT(ISBLANK(DATA!A8470)),"INSERT INTO SYSADM.PSAUTHITEM VALUES ('"&amp;$B$1&amp;DATA!A8470&amp;"', '"&amp;DATA!D8470&amp;"', '"&amp;DATA!E8470&amp;"', '"&amp;DATA!F8470&amp;"', '"&amp;DATA!G8470&amp;"', '"&amp;DATA!H8470&amp;"', "&amp;DATA!J8470&amp;");","")</f>
        <v/>
      </c>
    </row>
    <row r="8471" spans="1:1" ht="15" customHeight="1">
      <c r="A8471" s="1" t="str">
        <f>IF(NOT(ISBLANK(DATA!A8471)),"INSERT INTO SYSADM.PSAUTHITEM VALUES ('"&amp;$B$1&amp;DATA!A8471&amp;"', '"&amp;DATA!D8471&amp;"', '"&amp;DATA!E8471&amp;"', '"&amp;DATA!F8471&amp;"', '"&amp;DATA!G8471&amp;"', '"&amp;DATA!H8471&amp;"', "&amp;DATA!J8471&amp;");","")</f>
        <v/>
      </c>
    </row>
    <row r="8472" spans="1:1" ht="15" customHeight="1">
      <c r="A8472" s="1" t="str">
        <f>IF(NOT(ISBLANK(DATA!A8472)),"INSERT INTO SYSADM.PSAUTHITEM VALUES ('"&amp;$B$1&amp;DATA!A8472&amp;"', '"&amp;DATA!D8472&amp;"', '"&amp;DATA!E8472&amp;"', '"&amp;DATA!F8472&amp;"', '"&amp;DATA!G8472&amp;"', '"&amp;DATA!H8472&amp;"', "&amp;DATA!J8472&amp;");","")</f>
        <v/>
      </c>
    </row>
    <row r="8473" spans="1:1" ht="15" customHeight="1">
      <c r="A8473" s="1" t="str">
        <f>IF(NOT(ISBLANK(DATA!A8473)),"INSERT INTO SYSADM.PSAUTHITEM VALUES ('"&amp;$B$1&amp;DATA!A8473&amp;"', '"&amp;DATA!D8473&amp;"', '"&amp;DATA!E8473&amp;"', '"&amp;DATA!F8473&amp;"', '"&amp;DATA!G8473&amp;"', '"&amp;DATA!H8473&amp;"', "&amp;DATA!J8473&amp;");","")</f>
        <v/>
      </c>
    </row>
    <row r="8474" spans="1:1" ht="15" customHeight="1">
      <c r="A8474" s="1" t="str">
        <f>IF(NOT(ISBLANK(DATA!A8474)),"INSERT INTO SYSADM.PSAUTHITEM VALUES ('"&amp;$B$1&amp;DATA!A8474&amp;"', '"&amp;DATA!D8474&amp;"', '"&amp;DATA!E8474&amp;"', '"&amp;DATA!F8474&amp;"', '"&amp;DATA!G8474&amp;"', '"&amp;DATA!H8474&amp;"', "&amp;DATA!J8474&amp;");","")</f>
        <v/>
      </c>
    </row>
    <row r="8475" spans="1:1" ht="15" customHeight="1">
      <c r="A8475" s="1" t="str">
        <f>IF(NOT(ISBLANK(DATA!A8475)),"INSERT INTO SYSADM.PSAUTHITEM VALUES ('"&amp;$B$1&amp;DATA!A8475&amp;"', '"&amp;DATA!D8475&amp;"', '"&amp;DATA!E8475&amp;"', '"&amp;DATA!F8475&amp;"', '"&amp;DATA!G8475&amp;"', '"&amp;DATA!H8475&amp;"', "&amp;DATA!J8475&amp;");","")</f>
        <v/>
      </c>
    </row>
    <row r="8476" spans="1:1" ht="15" customHeight="1">
      <c r="A8476" s="1" t="str">
        <f>IF(NOT(ISBLANK(DATA!A8476)),"INSERT INTO SYSADM.PSAUTHITEM VALUES ('"&amp;$B$1&amp;DATA!A8476&amp;"', '"&amp;DATA!D8476&amp;"', '"&amp;DATA!E8476&amp;"', '"&amp;DATA!F8476&amp;"', '"&amp;DATA!G8476&amp;"', '"&amp;DATA!H8476&amp;"', "&amp;DATA!J8476&amp;");","")</f>
        <v/>
      </c>
    </row>
    <row r="8477" spans="1:1" ht="15" customHeight="1">
      <c r="A8477" s="1" t="str">
        <f>IF(NOT(ISBLANK(DATA!A8477)),"INSERT INTO SYSADM.PSAUTHITEM VALUES ('"&amp;$B$1&amp;DATA!A8477&amp;"', '"&amp;DATA!D8477&amp;"', '"&amp;DATA!E8477&amp;"', '"&amp;DATA!F8477&amp;"', '"&amp;DATA!G8477&amp;"', '"&amp;DATA!H8477&amp;"', "&amp;DATA!J8477&amp;");","")</f>
        <v/>
      </c>
    </row>
    <row r="8478" spans="1:1" ht="15" customHeight="1">
      <c r="A8478" s="1" t="str">
        <f>IF(NOT(ISBLANK(DATA!A8478)),"INSERT INTO SYSADM.PSAUTHITEM VALUES ('"&amp;$B$1&amp;DATA!A8478&amp;"', '"&amp;DATA!D8478&amp;"', '"&amp;DATA!E8478&amp;"', '"&amp;DATA!F8478&amp;"', '"&amp;DATA!G8478&amp;"', '"&amp;DATA!H8478&amp;"', "&amp;DATA!J8478&amp;");","")</f>
        <v/>
      </c>
    </row>
    <row r="8479" spans="1:1" ht="15" customHeight="1">
      <c r="A8479" s="1" t="str">
        <f>IF(NOT(ISBLANK(DATA!A8479)),"INSERT INTO SYSADM.PSAUTHITEM VALUES ('"&amp;$B$1&amp;DATA!A8479&amp;"', '"&amp;DATA!D8479&amp;"', '"&amp;DATA!E8479&amp;"', '"&amp;DATA!F8479&amp;"', '"&amp;DATA!G8479&amp;"', '"&amp;DATA!H8479&amp;"', "&amp;DATA!J8479&amp;");","")</f>
        <v/>
      </c>
    </row>
    <row r="8480" spans="1:1" ht="15" customHeight="1">
      <c r="A8480" s="1" t="str">
        <f>IF(NOT(ISBLANK(DATA!A8480)),"INSERT INTO SYSADM.PSAUTHITEM VALUES ('"&amp;$B$1&amp;DATA!A8480&amp;"', '"&amp;DATA!D8480&amp;"', '"&amp;DATA!E8480&amp;"', '"&amp;DATA!F8480&amp;"', '"&amp;DATA!G8480&amp;"', '"&amp;DATA!H8480&amp;"', "&amp;DATA!J8480&amp;");","")</f>
        <v/>
      </c>
    </row>
    <row r="8481" spans="1:1" ht="15" customHeight="1">
      <c r="A8481" s="1" t="str">
        <f>IF(NOT(ISBLANK(DATA!A8481)),"INSERT INTO SYSADM.PSAUTHITEM VALUES ('"&amp;$B$1&amp;DATA!A8481&amp;"', '"&amp;DATA!D8481&amp;"', '"&amp;DATA!E8481&amp;"', '"&amp;DATA!F8481&amp;"', '"&amp;DATA!G8481&amp;"', '"&amp;DATA!H8481&amp;"', "&amp;DATA!J8481&amp;");","")</f>
        <v/>
      </c>
    </row>
    <row r="8482" spans="1:1" ht="15" customHeight="1">
      <c r="A8482" s="1" t="str">
        <f>IF(NOT(ISBLANK(DATA!A8482)),"INSERT INTO SYSADM.PSAUTHITEM VALUES ('"&amp;$B$1&amp;DATA!A8482&amp;"', '"&amp;DATA!D8482&amp;"', '"&amp;DATA!E8482&amp;"', '"&amp;DATA!F8482&amp;"', '"&amp;DATA!G8482&amp;"', '"&amp;DATA!H8482&amp;"', "&amp;DATA!J8482&amp;");","")</f>
        <v/>
      </c>
    </row>
    <row r="8483" spans="1:1" ht="15" customHeight="1">
      <c r="A8483" s="1" t="str">
        <f>IF(NOT(ISBLANK(DATA!A8483)),"INSERT INTO SYSADM.PSAUTHITEM VALUES ('"&amp;$B$1&amp;DATA!A8483&amp;"', '"&amp;DATA!D8483&amp;"', '"&amp;DATA!E8483&amp;"', '"&amp;DATA!F8483&amp;"', '"&amp;DATA!G8483&amp;"', '"&amp;DATA!H8483&amp;"', "&amp;DATA!J8483&amp;");","")</f>
        <v/>
      </c>
    </row>
    <row r="8484" spans="1:1" ht="15" customHeight="1">
      <c r="A8484" s="1" t="str">
        <f>IF(NOT(ISBLANK(DATA!A8484)),"INSERT INTO SYSADM.PSAUTHITEM VALUES ('"&amp;$B$1&amp;DATA!A8484&amp;"', '"&amp;DATA!D8484&amp;"', '"&amp;DATA!E8484&amp;"', '"&amp;DATA!F8484&amp;"', '"&amp;DATA!G8484&amp;"', '"&amp;DATA!H8484&amp;"', "&amp;DATA!J8484&amp;");","")</f>
        <v/>
      </c>
    </row>
    <row r="8485" spans="1:1" ht="15" customHeight="1">
      <c r="A8485" s="1" t="str">
        <f>IF(NOT(ISBLANK(DATA!A8485)),"INSERT INTO SYSADM.PSAUTHITEM VALUES ('"&amp;$B$1&amp;DATA!A8485&amp;"', '"&amp;DATA!D8485&amp;"', '"&amp;DATA!E8485&amp;"', '"&amp;DATA!F8485&amp;"', '"&amp;DATA!G8485&amp;"', '"&amp;DATA!H8485&amp;"', "&amp;DATA!J8485&amp;");","")</f>
        <v/>
      </c>
    </row>
    <row r="8486" spans="1:1" ht="15" customHeight="1">
      <c r="A8486" s="1" t="str">
        <f>IF(NOT(ISBLANK(DATA!A8486)),"INSERT INTO SYSADM.PSAUTHITEM VALUES ('"&amp;$B$1&amp;DATA!A8486&amp;"', '"&amp;DATA!D8486&amp;"', '"&amp;DATA!E8486&amp;"', '"&amp;DATA!F8486&amp;"', '"&amp;DATA!G8486&amp;"', '"&amp;DATA!H8486&amp;"', "&amp;DATA!J8486&amp;");","")</f>
        <v/>
      </c>
    </row>
    <row r="8487" spans="1:1" ht="15" customHeight="1">
      <c r="A8487" s="1" t="str">
        <f>IF(NOT(ISBLANK(DATA!A8487)),"INSERT INTO SYSADM.PSAUTHITEM VALUES ('"&amp;$B$1&amp;DATA!A8487&amp;"', '"&amp;DATA!D8487&amp;"', '"&amp;DATA!E8487&amp;"', '"&amp;DATA!F8487&amp;"', '"&amp;DATA!G8487&amp;"', '"&amp;DATA!H8487&amp;"', "&amp;DATA!J8487&amp;");","")</f>
        <v/>
      </c>
    </row>
    <row r="8488" spans="1:1" ht="15" customHeight="1">
      <c r="A8488" s="1" t="str">
        <f>IF(NOT(ISBLANK(DATA!A8488)),"INSERT INTO SYSADM.PSAUTHITEM VALUES ('"&amp;$B$1&amp;DATA!A8488&amp;"', '"&amp;DATA!D8488&amp;"', '"&amp;DATA!E8488&amp;"', '"&amp;DATA!F8488&amp;"', '"&amp;DATA!G8488&amp;"', '"&amp;DATA!H8488&amp;"', "&amp;DATA!J8488&amp;");","")</f>
        <v/>
      </c>
    </row>
    <row r="8489" spans="1:1" ht="15" customHeight="1">
      <c r="A8489" s="1" t="str">
        <f>IF(NOT(ISBLANK(DATA!A8489)),"INSERT INTO SYSADM.PSAUTHITEM VALUES ('"&amp;$B$1&amp;DATA!A8489&amp;"', '"&amp;DATA!D8489&amp;"', '"&amp;DATA!E8489&amp;"', '"&amp;DATA!F8489&amp;"', '"&amp;DATA!G8489&amp;"', '"&amp;DATA!H8489&amp;"', "&amp;DATA!J8489&amp;");","")</f>
        <v/>
      </c>
    </row>
    <row r="8490" spans="1:1" ht="15" customHeight="1">
      <c r="A8490" s="1" t="str">
        <f>IF(NOT(ISBLANK(DATA!A8490)),"INSERT INTO SYSADM.PSAUTHITEM VALUES ('"&amp;$B$1&amp;DATA!A8490&amp;"', '"&amp;DATA!D8490&amp;"', '"&amp;DATA!E8490&amp;"', '"&amp;DATA!F8490&amp;"', '"&amp;DATA!G8490&amp;"', '"&amp;DATA!H8490&amp;"', "&amp;DATA!J8490&amp;");","")</f>
        <v/>
      </c>
    </row>
    <row r="8491" spans="1:1" ht="15" customHeight="1">
      <c r="A8491" s="1" t="str">
        <f>IF(NOT(ISBLANK(DATA!A8491)),"INSERT INTO SYSADM.PSAUTHITEM VALUES ('"&amp;$B$1&amp;DATA!A8491&amp;"', '"&amp;DATA!D8491&amp;"', '"&amp;DATA!E8491&amp;"', '"&amp;DATA!F8491&amp;"', '"&amp;DATA!G8491&amp;"', '"&amp;DATA!H8491&amp;"', "&amp;DATA!J8491&amp;");","")</f>
        <v/>
      </c>
    </row>
    <row r="8492" spans="1:1" ht="15" customHeight="1">
      <c r="A8492" s="1" t="str">
        <f>IF(NOT(ISBLANK(DATA!A8492)),"INSERT INTO SYSADM.PSAUTHITEM VALUES ('"&amp;$B$1&amp;DATA!A8492&amp;"', '"&amp;DATA!D8492&amp;"', '"&amp;DATA!E8492&amp;"', '"&amp;DATA!F8492&amp;"', '"&amp;DATA!G8492&amp;"', '"&amp;DATA!H8492&amp;"', "&amp;DATA!J8492&amp;");","")</f>
        <v/>
      </c>
    </row>
    <row r="8493" spans="1:1" ht="15" customHeight="1">
      <c r="A8493" s="1" t="str">
        <f>IF(NOT(ISBLANK(DATA!A8493)),"INSERT INTO SYSADM.PSAUTHITEM VALUES ('"&amp;$B$1&amp;DATA!A8493&amp;"', '"&amp;DATA!D8493&amp;"', '"&amp;DATA!E8493&amp;"', '"&amp;DATA!F8493&amp;"', '"&amp;DATA!G8493&amp;"', '"&amp;DATA!H8493&amp;"', "&amp;DATA!J8493&amp;");","")</f>
        <v/>
      </c>
    </row>
    <row r="8494" spans="1:1" ht="15" customHeight="1">
      <c r="A8494" s="1" t="str">
        <f>IF(NOT(ISBLANK(DATA!A8494)),"INSERT INTO SYSADM.PSAUTHITEM VALUES ('"&amp;$B$1&amp;DATA!A8494&amp;"', '"&amp;DATA!D8494&amp;"', '"&amp;DATA!E8494&amp;"', '"&amp;DATA!F8494&amp;"', '"&amp;DATA!G8494&amp;"', '"&amp;DATA!H8494&amp;"', "&amp;DATA!J8494&amp;");","")</f>
        <v/>
      </c>
    </row>
    <row r="8495" spans="1:1" ht="15" customHeight="1">
      <c r="A8495" s="1" t="str">
        <f>IF(NOT(ISBLANK(DATA!A8495)),"INSERT INTO SYSADM.PSAUTHITEM VALUES ('"&amp;$B$1&amp;DATA!A8495&amp;"', '"&amp;DATA!D8495&amp;"', '"&amp;DATA!E8495&amp;"', '"&amp;DATA!F8495&amp;"', '"&amp;DATA!G8495&amp;"', '"&amp;DATA!H8495&amp;"', "&amp;DATA!J8495&amp;");","")</f>
        <v/>
      </c>
    </row>
    <row r="8496" spans="1:1" ht="15" customHeight="1">
      <c r="A8496" s="1" t="str">
        <f>IF(NOT(ISBLANK(DATA!A8496)),"INSERT INTO SYSADM.PSAUTHITEM VALUES ('"&amp;$B$1&amp;DATA!A8496&amp;"', '"&amp;DATA!D8496&amp;"', '"&amp;DATA!E8496&amp;"', '"&amp;DATA!F8496&amp;"', '"&amp;DATA!G8496&amp;"', '"&amp;DATA!H8496&amp;"', "&amp;DATA!J8496&amp;");","")</f>
        <v/>
      </c>
    </row>
    <row r="8497" spans="1:1" ht="15" customHeight="1">
      <c r="A8497" s="1" t="str">
        <f>IF(NOT(ISBLANK(DATA!A8497)),"INSERT INTO SYSADM.PSAUTHITEM VALUES ('"&amp;$B$1&amp;DATA!A8497&amp;"', '"&amp;DATA!D8497&amp;"', '"&amp;DATA!E8497&amp;"', '"&amp;DATA!F8497&amp;"', '"&amp;DATA!G8497&amp;"', '"&amp;DATA!H8497&amp;"', "&amp;DATA!J8497&amp;");","")</f>
        <v/>
      </c>
    </row>
    <row r="8498" spans="1:1" ht="15" customHeight="1">
      <c r="A8498" s="1" t="str">
        <f>IF(NOT(ISBLANK(DATA!A8498)),"INSERT INTO SYSADM.PSAUTHITEM VALUES ('"&amp;$B$1&amp;DATA!A8498&amp;"', '"&amp;DATA!D8498&amp;"', '"&amp;DATA!E8498&amp;"', '"&amp;DATA!F8498&amp;"', '"&amp;DATA!G8498&amp;"', '"&amp;DATA!H8498&amp;"', "&amp;DATA!J8498&amp;");","")</f>
        <v/>
      </c>
    </row>
    <row r="8499" spans="1:1" ht="15" customHeight="1">
      <c r="A8499" s="1" t="str">
        <f>IF(NOT(ISBLANK(DATA!A8499)),"INSERT INTO SYSADM.PSAUTHITEM VALUES ('"&amp;$B$1&amp;DATA!A8499&amp;"', '"&amp;DATA!D8499&amp;"', '"&amp;DATA!E8499&amp;"', '"&amp;DATA!F8499&amp;"', '"&amp;DATA!G8499&amp;"', '"&amp;DATA!H8499&amp;"', "&amp;DATA!J8499&amp;");","")</f>
        <v/>
      </c>
    </row>
    <row r="8500" spans="1:1" ht="15" customHeight="1">
      <c r="A8500" s="1" t="str">
        <f>IF(NOT(ISBLANK(DATA!A8500)),"INSERT INTO SYSADM.PSAUTHITEM VALUES ('"&amp;$B$1&amp;DATA!A8500&amp;"', '"&amp;DATA!D8500&amp;"', '"&amp;DATA!E8500&amp;"', '"&amp;DATA!F8500&amp;"', '"&amp;DATA!G8500&amp;"', '"&amp;DATA!H8500&amp;"', "&amp;DATA!J8500&amp;");","")</f>
        <v/>
      </c>
    </row>
    <row r="8501" spans="1:1" ht="15" customHeight="1">
      <c r="A8501" s="1" t="str">
        <f>IF(NOT(ISBLANK(DATA!A8501)),"INSERT INTO SYSADM.PSAUTHITEM VALUES ('"&amp;$B$1&amp;DATA!A8501&amp;"', '"&amp;DATA!D8501&amp;"', '"&amp;DATA!E8501&amp;"', '"&amp;DATA!F8501&amp;"', '"&amp;DATA!G8501&amp;"', '"&amp;DATA!H8501&amp;"', "&amp;DATA!J8501&amp;");","")</f>
        <v/>
      </c>
    </row>
    <row r="8502" spans="1:1" ht="15" customHeight="1">
      <c r="A8502" s="1" t="str">
        <f>IF(NOT(ISBLANK(DATA!A8502)),"INSERT INTO SYSADM.PSAUTHITEM VALUES ('"&amp;$B$1&amp;DATA!A8502&amp;"', '"&amp;DATA!D8502&amp;"', '"&amp;DATA!E8502&amp;"', '"&amp;DATA!F8502&amp;"', '"&amp;DATA!G8502&amp;"', '"&amp;DATA!H8502&amp;"', "&amp;DATA!J8502&amp;");","")</f>
        <v/>
      </c>
    </row>
    <row r="8503" spans="1:1" ht="15" customHeight="1">
      <c r="A8503" s="1" t="str">
        <f>IF(NOT(ISBLANK(DATA!A8503)),"INSERT INTO SYSADM.PSAUTHITEM VALUES ('"&amp;$B$1&amp;DATA!A8503&amp;"', '"&amp;DATA!D8503&amp;"', '"&amp;DATA!E8503&amp;"', '"&amp;DATA!F8503&amp;"', '"&amp;DATA!G8503&amp;"', '"&amp;DATA!H8503&amp;"', "&amp;DATA!J8503&amp;");","")</f>
        <v/>
      </c>
    </row>
    <row r="8504" spans="1:1" ht="15" customHeight="1">
      <c r="A8504" s="1" t="str">
        <f>IF(NOT(ISBLANK(DATA!A8504)),"INSERT INTO SYSADM.PSAUTHITEM VALUES ('"&amp;$B$1&amp;DATA!A8504&amp;"', '"&amp;DATA!D8504&amp;"', '"&amp;DATA!E8504&amp;"', '"&amp;DATA!F8504&amp;"', '"&amp;DATA!G8504&amp;"', '"&amp;DATA!H8504&amp;"', "&amp;DATA!J8504&amp;");","")</f>
        <v/>
      </c>
    </row>
    <row r="8505" spans="1:1" ht="15" customHeight="1">
      <c r="A8505" s="1" t="str">
        <f>IF(NOT(ISBLANK(DATA!A8505)),"INSERT INTO SYSADM.PSAUTHITEM VALUES ('"&amp;$B$1&amp;DATA!A8505&amp;"', '"&amp;DATA!D8505&amp;"', '"&amp;DATA!E8505&amp;"', '"&amp;DATA!F8505&amp;"', '"&amp;DATA!G8505&amp;"', '"&amp;DATA!H8505&amp;"', "&amp;DATA!J8505&amp;");","")</f>
        <v/>
      </c>
    </row>
    <row r="8506" spans="1:1" ht="15" customHeight="1">
      <c r="A8506" s="1" t="str">
        <f>IF(NOT(ISBLANK(DATA!A8506)),"INSERT INTO SYSADM.PSAUTHITEM VALUES ('"&amp;$B$1&amp;DATA!A8506&amp;"', '"&amp;DATA!D8506&amp;"', '"&amp;DATA!E8506&amp;"', '"&amp;DATA!F8506&amp;"', '"&amp;DATA!G8506&amp;"', '"&amp;DATA!H8506&amp;"', "&amp;DATA!J8506&amp;");","")</f>
        <v/>
      </c>
    </row>
    <row r="8507" spans="1:1" ht="15" customHeight="1">
      <c r="A8507" s="1" t="str">
        <f>IF(NOT(ISBLANK(DATA!A8507)),"INSERT INTO SYSADM.PSAUTHITEM VALUES ('"&amp;$B$1&amp;DATA!A8507&amp;"', '"&amp;DATA!D8507&amp;"', '"&amp;DATA!E8507&amp;"', '"&amp;DATA!F8507&amp;"', '"&amp;DATA!G8507&amp;"', '"&amp;DATA!H8507&amp;"', "&amp;DATA!J8507&amp;");","")</f>
        <v/>
      </c>
    </row>
    <row r="8508" spans="1:1" ht="15" customHeight="1">
      <c r="A8508" s="1" t="str">
        <f>IF(NOT(ISBLANK(DATA!A8508)),"INSERT INTO SYSADM.PSAUTHITEM VALUES ('"&amp;$B$1&amp;DATA!A8508&amp;"', '"&amp;DATA!D8508&amp;"', '"&amp;DATA!E8508&amp;"', '"&amp;DATA!F8508&amp;"', '"&amp;DATA!G8508&amp;"', '"&amp;DATA!H8508&amp;"', "&amp;DATA!J8508&amp;");","")</f>
        <v/>
      </c>
    </row>
    <row r="8509" spans="1:1" ht="15" customHeight="1">
      <c r="A8509" s="1" t="str">
        <f>IF(NOT(ISBLANK(DATA!A8509)),"INSERT INTO SYSADM.PSAUTHITEM VALUES ('"&amp;$B$1&amp;DATA!A8509&amp;"', '"&amp;DATA!D8509&amp;"', '"&amp;DATA!E8509&amp;"', '"&amp;DATA!F8509&amp;"', '"&amp;DATA!G8509&amp;"', '"&amp;DATA!H8509&amp;"', "&amp;DATA!J8509&amp;");","")</f>
        <v/>
      </c>
    </row>
    <row r="8510" spans="1:1" ht="15" customHeight="1">
      <c r="A8510" s="1" t="str">
        <f>IF(NOT(ISBLANK(DATA!A8510)),"INSERT INTO SYSADM.PSAUTHITEM VALUES ('"&amp;$B$1&amp;DATA!A8510&amp;"', '"&amp;DATA!D8510&amp;"', '"&amp;DATA!E8510&amp;"', '"&amp;DATA!F8510&amp;"', '"&amp;DATA!G8510&amp;"', '"&amp;DATA!H8510&amp;"', "&amp;DATA!J8510&amp;");","")</f>
        <v/>
      </c>
    </row>
    <row r="8511" spans="1:1" ht="15" customHeight="1">
      <c r="A8511" s="1" t="str">
        <f>IF(NOT(ISBLANK(DATA!A8511)),"INSERT INTO SYSADM.PSAUTHITEM VALUES ('"&amp;$B$1&amp;DATA!A8511&amp;"', '"&amp;DATA!D8511&amp;"', '"&amp;DATA!E8511&amp;"', '"&amp;DATA!F8511&amp;"', '"&amp;DATA!G8511&amp;"', '"&amp;DATA!H8511&amp;"', "&amp;DATA!J8511&amp;");","")</f>
        <v/>
      </c>
    </row>
    <row r="8512" spans="1:1" ht="15" customHeight="1">
      <c r="A8512" s="1" t="str">
        <f>IF(NOT(ISBLANK(DATA!A8512)),"INSERT INTO SYSADM.PSAUTHITEM VALUES ('"&amp;$B$1&amp;DATA!A8512&amp;"', '"&amp;DATA!D8512&amp;"', '"&amp;DATA!E8512&amp;"', '"&amp;DATA!F8512&amp;"', '"&amp;DATA!G8512&amp;"', '"&amp;DATA!H8512&amp;"', "&amp;DATA!J8512&amp;");","")</f>
        <v/>
      </c>
    </row>
    <row r="8513" spans="1:1" ht="15" customHeight="1">
      <c r="A8513" s="1" t="str">
        <f>IF(NOT(ISBLANK(DATA!A8513)),"INSERT INTO SYSADM.PSAUTHITEM VALUES ('"&amp;$B$1&amp;DATA!A8513&amp;"', '"&amp;DATA!D8513&amp;"', '"&amp;DATA!E8513&amp;"', '"&amp;DATA!F8513&amp;"', '"&amp;DATA!G8513&amp;"', '"&amp;DATA!H8513&amp;"', "&amp;DATA!J8513&amp;");","")</f>
        <v/>
      </c>
    </row>
    <row r="8514" spans="1:1" ht="15" customHeight="1">
      <c r="A8514" s="1" t="str">
        <f>IF(NOT(ISBLANK(DATA!A8514)),"INSERT INTO SYSADM.PSAUTHITEM VALUES ('"&amp;$B$1&amp;DATA!A8514&amp;"', '"&amp;DATA!D8514&amp;"', '"&amp;DATA!E8514&amp;"', '"&amp;DATA!F8514&amp;"', '"&amp;DATA!G8514&amp;"', '"&amp;DATA!H8514&amp;"', "&amp;DATA!J8514&amp;");","")</f>
        <v/>
      </c>
    </row>
    <row r="8515" spans="1:1" ht="15" customHeight="1">
      <c r="A8515" s="1" t="str">
        <f>IF(NOT(ISBLANK(DATA!A8515)),"INSERT INTO SYSADM.PSAUTHITEM VALUES ('"&amp;$B$1&amp;DATA!A8515&amp;"', '"&amp;DATA!D8515&amp;"', '"&amp;DATA!E8515&amp;"', '"&amp;DATA!F8515&amp;"', '"&amp;DATA!G8515&amp;"', '"&amp;DATA!H8515&amp;"', "&amp;DATA!J8515&amp;");","")</f>
        <v/>
      </c>
    </row>
    <row r="8516" spans="1:1" ht="15" customHeight="1">
      <c r="A8516" s="1" t="str">
        <f>IF(NOT(ISBLANK(DATA!A8516)),"INSERT INTO SYSADM.PSAUTHITEM VALUES ('"&amp;$B$1&amp;DATA!A8516&amp;"', '"&amp;DATA!D8516&amp;"', '"&amp;DATA!E8516&amp;"', '"&amp;DATA!F8516&amp;"', '"&amp;DATA!G8516&amp;"', '"&amp;DATA!H8516&amp;"', "&amp;DATA!J8516&amp;");","")</f>
        <v/>
      </c>
    </row>
    <row r="8517" spans="1:1" ht="15" customHeight="1">
      <c r="A8517" s="1" t="str">
        <f>IF(NOT(ISBLANK(DATA!A8517)),"INSERT INTO SYSADM.PSAUTHITEM VALUES ('"&amp;$B$1&amp;DATA!A8517&amp;"', '"&amp;DATA!D8517&amp;"', '"&amp;DATA!E8517&amp;"', '"&amp;DATA!F8517&amp;"', '"&amp;DATA!G8517&amp;"', '"&amp;DATA!H8517&amp;"', "&amp;DATA!J8517&amp;");","")</f>
        <v/>
      </c>
    </row>
    <row r="8518" spans="1:1" ht="15" customHeight="1">
      <c r="A8518" s="1" t="str">
        <f>IF(NOT(ISBLANK(DATA!A8518)),"INSERT INTO SYSADM.PSAUTHITEM VALUES ('"&amp;$B$1&amp;DATA!A8518&amp;"', '"&amp;DATA!D8518&amp;"', '"&amp;DATA!E8518&amp;"', '"&amp;DATA!F8518&amp;"', '"&amp;DATA!G8518&amp;"', '"&amp;DATA!H8518&amp;"', "&amp;DATA!J8518&amp;");","")</f>
        <v/>
      </c>
    </row>
    <row r="8519" spans="1:1" ht="15" customHeight="1">
      <c r="A8519" s="1" t="str">
        <f>IF(NOT(ISBLANK(DATA!A8519)),"INSERT INTO SYSADM.PSAUTHITEM VALUES ('"&amp;$B$1&amp;DATA!A8519&amp;"', '"&amp;DATA!D8519&amp;"', '"&amp;DATA!E8519&amp;"', '"&amp;DATA!F8519&amp;"', '"&amp;DATA!G8519&amp;"', '"&amp;DATA!H8519&amp;"', "&amp;DATA!J8519&amp;");","")</f>
        <v/>
      </c>
    </row>
    <row r="8520" spans="1:1" ht="15" customHeight="1">
      <c r="A8520" s="1" t="str">
        <f>IF(NOT(ISBLANK(DATA!A8520)),"INSERT INTO SYSADM.PSAUTHITEM VALUES ('"&amp;$B$1&amp;DATA!A8520&amp;"', '"&amp;DATA!D8520&amp;"', '"&amp;DATA!E8520&amp;"', '"&amp;DATA!F8520&amp;"', '"&amp;DATA!G8520&amp;"', '"&amp;DATA!H8520&amp;"', "&amp;DATA!J8520&amp;");","")</f>
        <v/>
      </c>
    </row>
    <row r="8521" spans="1:1" ht="15" customHeight="1">
      <c r="A8521" s="1" t="str">
        <f>IF(NOT(ISBLANK(DATA!A8521)),"INSERT INTO SYSADM.PSAUTHITEM VALUES ('"&amp;$B$1&amp;DATA!A8521&amp;"', '"&amp;DATA!D8521&amp;"', '"&amp;DATA!E8521&amp;"', '"&amp;DATA!F8521&amp;"', '"&amp;DATA!G8521&amp;"', '"&amp;DATA!H8521&amp;"', "&amp;DATA!J8521&amp;");","")</f>
        <v/>
      </c>
    </row>
    <row r="8522" spans="1:1" ht="15" customHeight="1">
      <c r="A8522" s="1" t="str">
        <f>IF(NOT(ISBLANK(DATA!A8522)),"INSERT INTO SYSADM.PSAUTHITEM VALUES ('"&amp;$B$1&amp;DATA!A8522&amp;"', '"&amp;DATA!D8522&amp;"', '"&amp;DATA!E8522&amp;"', '"&amp;DATA!F8522&amp;"', '"&amp;DATA!G8522&amp;"', '"&amp;DATA!H8522&amp;"', "&amp;DATA!J8522&amp;");","")</f>
        <v/>
      </c>
    </row>
    <row r="8523" spans="1:1" ht="15" customHeight="1">
      <c r="A8523" s="1" t="str">
        <f>IF(NOT(ISBLANK(DATA!A8523)),"INSERT INTO SYSADM.PSAUTHITEM VALUES ('"&amp;$B$1&amp;DATA!A8523&amp;"', '"&amp;DATA!D8523&amp;"', '"&amp;DATA!E8523&amp;"', '"&amp;DATA!F8523&amp;"', '"&amp;DATA!G8523&amp;"', '"&amp;DATA!H8523&amp;"', "&amp;DATA!J8523&amp;");","")</f>
        <v/>
      </c>
    </row>
    <row r="8524" spans="1:1" ht="15" customHeight="1">
      <c r="A8524" s="1" t="str">
        <f>IF(NOT(ISBLANK(DATA!A8524)),"INSERT INTO SYSADM.PSAUTHITEM VALUES ('"&amp;$B$1&amp;DATA!A8524&amp;"', '"&amp;DATA!D8524&amp;"', '"&amp;DATA!E8524&amp;"', '"&amp;DATA!F8524&amp;"', '"&amp;DATA!G8524&amp;"', '"&amp;DATA!H8524&amp;"', "&amp;DATA!J8524&amp;");","")</f>
        <v/>
      </c>
    </row>
    <row r="8525" spans="1:1" ht="15" customHeight="1">
      <c r="A8525" s="1" t="str">
        <f>IF(NOT(ISBLANK(DATA!A8525)),"INSERT INTO SYSADM.PSAUTHITEM VALUES ('"&amp;$B$1&amp;DATA!A8525&amp;"', '"&amp;DATA!D8525&amp;"', '"&amp;DATA!E8525&amp;"', '"&amp;DATA!F8525&amp;"', '"&amp;DATA!G8525&amp;"', '"&amp;DATA!H8525&amp;"', "&amp;DATA!J8525&amp;");","")</f>
        <v/>
      </c>
    </row>
    <row r="8526" spans="1:1" ht="15" customHeight="1">
      <c r="A8526" s="1" t="str">
        <f>IF(NOT(ISBLANK(DATA!A8526)),"INSERT INTO SYSADM.PSAUTHITEM VALUES ('"&amp;$B$1&amp;DATA!A8526&amp;"', '"&amp;DATA!D8526&amp;"', '"&amp;DATA!E8526&amp;"', '"&amp;DATA!F8526&amp;"', '"&amp;DATA!G8526&amp;"', '"&amp;DATA!H8526&amp;"', "&amp;DATA!J8526&amp;");","")</f>
        <v/>
      </c>
    </row>
    <row r="8527" spans="1:1" ht="15" customHeight="1">
      <c r="A8527" s="1" t="str">
        <f>IF(NOT(ISBLANK(DATA!A8527)),"INSERT INTO SYSADM.PSAUTHITEM VALUES ('"&amp;$B$1&amp;DATA!A8527&amp;"', '"&amp;DATA!D8527&amp;"', '"&amp;DATA!E8527&amp;"', '"&amp;DATA!F8527&amp;"', '"&amp;DATA!G8527&amp;"', '"&amp;DATA!H8527&amp;"', "&amp;DATA!J8527&amp;");","")</f>
        <v/>
      </c>
    </row>
    <row r="8528" spans="1:1" ht="15" customHeight="1">
      <c r="A8528" s="1" t="str">
        <f>IF(NOT(ISBLANK(DATA!A8528)),"INSERT INTO SYSADM.PSAUTHITEM VALUES ('"&amp;$B$1&amp;DATA!A8528&amp;"', '"&amp;DATA!D8528&amp;"', '"&amp;DATA!E8528&amp;"', '"&amp;DATA!F8528&amp;"', '"&amp;DATA!G8528&amp;"', '"&amp;DATA!H8528&amp;"', "&amp;DATA!J8528&amp;");","")</f>
        <v/>
      </c>
    </row>
    <row r="8529" spans="1:1" ht="15" customHeight="1">
      <c r="A8529" s="1" t="str">
        <f>IF(NOT(ISBLANK(DATA!A8529)),"INSERT INTO SYSADM.PSAUTHITEM VALUES ('"&amp;$B$1&amp;DATA!A8529&amp;"', '"&amp;DATA!D8529&amp;"', '"&amp;DATA!E8529&amp;"', '"&amp;DATA!F8529&amp;"', '"&amp;DATA!G8529&amp;"', '"&amp;DATA!H8529&amp;"', "&amp;DATA!J8529&amp;");","")</f>
        <v/>
      </c>
    </row>
    <row r="8530" spans="1:1" ht="15" customHeight="1">
      <c r="A8530" s="1" t="str">
        <f>IF(NOT(ISBLANK(DATA!A8530)),"INSERT INTO SYSADM.PSAUTHITEM VALUES ('"&amp;$B$1&amp;DATA!A8530&amp;"', '"&amp;DATA!D8530&amp;"', '"&amp;DATA!E8530&amp;"', '"&amp;DATA!F8530&amp;"', '"&amp;DATA!G8530&amp;"', '"&amp;DATA!H8530&amp;"', "&amp;DATA!J8530&amp;");","")</f>
        <v/>
      </c>
    </row>
    <row r="8531" spans="1:1" ht="15" customHeight="1">
      <c r="A8531" s="1" t="str">
        <f>IF(NOT(ISBLANK(DATA!A8531)),"INSERT INTO SYSADM.PSAUTHITEM VALUES ('"&amp;$B$1&amp;DATA!A8531&amp;"', '"&amp;DATA!D8531&amp;"', '"&amp;DATA!E8531&amp;"', '"&amp;DATA!F8531&amp;"', '"&amp;DATA!G8531&amp;"', '"&amp;DATA!H8531&amp;"', "&amp;DATA!J8531&amp;");","")</f>
        <v/>
      </c>
    </row>
    <row r="8532" spans="1:1" ht="15" customHeight="1">
      <c r="A8532" s="1" t="str">
        <f>IF(NOT(ISBLANK(DATA!A8532)),"INSERT INTO SYSADM.PSAUTHITEM VALUES ('"&amp;$B$1&amp;DATA!A8532&amp;"', '"&amp;DATA!D8532&amp;"', '"&amp;DATA!E8532&amp;"', '"&amp;DATA!F8532&amp;"', '"&amp;DATA!G8532&amp;"', '"&amp;DATA!H8532&amp;"', "&amp;DATA!J8532&amp;");","")</f>
        <v/>
      </c>
    </row>
    <row r="8533" spans="1:1" ht="15" customHeight="1">
      <c r="A8533" s="1" t="str">
        <f>IF(NOT(ISBLANK(DATA!A8533)),"INSERT INTO SYSADM.PSAUTHITEM VALUES ('"&amp;$B$1&amp;DATA!A8533&amp;"', '"&amp;DATA!D8533&amp;"', '"&amp;DATA!E8533&amp;"', '"&amp;DATA!F8533&amp;"', '"&amp;DATA!G8533&amp;"', '"&amp;DATA!H8533&amp;"', "&amp;DATA!J8533&amp;");","")</f>
        <v/>
      </c>
    </row>
    <row r="8534" spans="1:1" ht="15" customHeight="1">
      <c r="A8534" s="1" t="str">
        <f>IF(NOT(ISBLANK(DATA!A8534)),"INSERT INTO SYSADM.PSAUTHITEM VALUES ('"&amp;$B$1&amp;DATA!A8534&amp;"', '"&amp;DATA!D8534&amp;"', '"&amp;DATA!E8534&amp;"', '"&amp;DATA!F8534&amp;"', '"&amp;DATA!G8534&amp;"', '"&amp;DATA!H8534&amp;"', "&amp;DATA!J8534&amp;");","")</f>
        <v/>
      </c>
    </row>
    <row r="8535" spans="1:1" ht="15" customHeight="1">
      <c r="A8535" s="1" t="str">
        <f>IF(NOT(ISBLANK(DATA!A8535)),"INSERT INTO SYSADM.PSAUTHITEM VALUES ('"&amp;$B$1&amp;DATA!A8535&amp;"', '"&amp;DATA!D8535&amp;"', '"&amp;DATA!E8535&amp;"', '"&amp;DATA!F8535&amp;"', '"&amp;DATA!G8535&amp;"', '"&amp;DATA!H8535&amp;"', "&amp;DATA!J8535&amp;");","")</f>
        <v/>
      </c>
    </row>
    <row r="8536" spans="1:1" ht="15" customHeight="1">
      <c r="A8536" s="1" t="str">
        <f>IF(NOT(ISBLANK(DATA!A8536)),"INSERT INTO SYSADM.PSAUTHITEM VALUES ('"&amp;$B$1&amp;DATA!A8536&amp;"', '"&amp;DATA!D8536&amp;"', '"&amp;DATA!E8536&amp;"', '"&amp;DATA!F8536&amp;"', '"&amp;DATA!G8536&amp;"', '"&amp;DATA!H8536&amp;"', "&amp;DATA!J8536&amp;");","")</f>
        <v/>
      </c>
    </row>
    <row r="8537" spans="1:1" ht="15" customHeight="1">
      <c r="A8537" s="1" t="str">
        <f>IF(NOT(ISBLANK(DATA!A8537)),"INSERT INTO SYSADM.PSAUTHITEM VALUES ('"&amp;$B$1&amp;DATA!A8537&amp;"', '"&amp;DATA!D8537&amp;"', '"&amp;DATA!E8537&amp;"', '"&amp;DATA!F8537&amp;"', '"&amp;DATA!G8537&amp;"', '"&amp;DATA!H8537&amp;"', "&amp;DATA!J8537&amp;");","")</f>
        <v/>
      </c>
    </row>
    <row r="8538" spans="1:1" ht="15" customHeight="1">
      <c r="A8538" s="1" t="str">
        <f>IF(NOT(ISBLANK(DATA!A8538)),"INSERT INTO SYSADM.PSAUTHITEM VALUES ('"&amp;$B$1&amp;DATA!A8538&amp;"', '"&amp;DATA!D8538&amp;"', '"&amp;DATA!E8538&amp;"', '"&amp;DATA!F8538&amp;"', '"&amp;DATA!G8538&amp;"', '"&amp;DATA!H8538&amp;"', "&amp;DATA!J8538&amp;");","")</f>
        <v/>
      </c>
    </row>
    <row r="8539" spans="1:1" ht="15" customHeight="1">
      <c r="A8539" s="1" t="str">
        <f>IF(NOT(ISBLANK(DATA!A8539)),"INSERT INTO SYSADM.PSAUTHITEM VALUES ('"&amp;$B$1&amp;DATA!A8539&amp;"', '"&amp;DATA!D8539&amp;"', '"&amp;DATA!E8539&amp;"', '"&amp;DATA!F8539&amp;"', '"&amp;DATA!G8539&amp;"', '"&amp;DATA!H8539&amp;"', "&amp;DATA!J8539&amp;");","")</f>
        <v/>
      </c>
    </row>
    <row r="8540" spans="1:1" ht="15" customHeight="1">
      <c r="A8540" s="1" t="str">
        <f>IF(NOT(ISBLANK(DATA!A8540)),"INSERT INTO SYSADM.PSAUTHITEM VALUES ('"&amp;$B$1&amp;DATA!A8540&amp;"', '"&amp;DATA!D8540&amp;"', '"&amp;DATA!E8540&amp;"', '"&amp;DATA!F8540&amp;"', '"&amp;DATA!G8540&amp;"', '"&amp;DATA!H8540&amp;"', "&amp;DATA!J8540&amp;");","")</f>
        <v/>
      </c>
    </row>
    <row r="8541" spans="1:1" ht="15" customHeight="1">
      <c r="A8541" s="1" t="str">
        <f>IF(NOT(ISBLANK(DATA!A8541)),"INSERT INTO SYSADM.PSAUTHITEM VALUES ('"&amp;$B$1&amp;DATA!A8541&amp;"', '"&amp;DATA!D8541&amp;"', '"&amp;DATA!E8541&amp;"', '"&amp;DATA!F8541&amp;"', '"&amp;DATA!G8541&amp;"', '"&amp;DATA!H8541&amp;"', "&amp;DATA!J8541&amp;");","")</f>
        <v/>
      </c>
    </row>
    <row r="8542" spans="1:1" ht="15" customHeight="1">
      <c r="A8542" s="1" t="str">
        <f>IF(NOT(ISBLANK(DATA!A8542)),"INSERT INTO SYSADM.PSAUTHITEM VALUES ('"&amp;$B$1&amp;DATA!A8542&amp;"', '"&amp;DATA!D8542&amp;"', '"&amp;DATA!E8542&amp;"', '"&amp;DATA!F8542&amp;"', '"&amp;DATA!G8542&amp;"', '"&amp;DATA!H8542&amp;"', "&amp;DATA!J8542&amp;");","")</f>
        <v/>
      </c>
    </row>
    <row r="8543" spans="1:1" ht="15" customHeight="1">
      <c r="A8543" s="1" t="str">
        <f>IF(NOT(ISBLANK(DATA!A8543)),"INSERT INTO SYSADM.PSAUTHITEM VALUES ('"&amp;$B$1&amp;DATA!A8543&amp;"', '"&amp;DATA!D8543&amp;"', '"&amp;DATA!E8543&amp;"', '"&amp;DATA!F8543&amp;"', '"&amp;DATA!G8543&amp;"', '"&amp;DATA!H8543&amp;"', "&amp;DATA!J8543&amp;");","")</f>
        <v/>
      </c>
    </row>
    <row r="8544" spans="1:1" ht="15" customHeight="1">
      <c r="A8544" s="1" t="str">
        <f>IF(NOT(ISBLANK(DATA!A8544)),"INSERT INTO SYSADM.PSAUTHITEM VALUES ('"&amp;$B$1&amp;DATA!A8544&amp;"', '"&amp;DATA!D8544&amp;"', '"&amp;DATA!E8544&amp;"', '"&amp;DATA!F8544&amp;"', '"&amp;DATA!G8544&amp;"', '"&amp;DATA!H8544&amp;"', "&amp;DATA!J8544&amp;");","")</f>
        <v/>
      </c>
    </row>
    <row r="8545" spans="1:1" ht="15" customHeight="1">
      <c r="A8545" s="1" t="str">
        <f>IF(NOT(ISBLANK(DATA!A8545)),"INSERT INTO SYSADM.PSAUTHITEM VALUES ('"&amp;$B$1&amp;DATA!A8545&amp;"', '"&amp;DATA!D8545&amp;"', '"&amp;DATA!E8545&amp;"', '"&amp;DATA!F8545&amp;"', '"&amp;DATA!G8545&amp;"', '"&amp;DATA!H8545&amp;"', "&amp;DATA!J8545&amp;");","")</f>
        <v/>
      </c>
    </row>
    <row r="8546" spans="1:1" ht="15" customHeight="1">
      <c r="A8546" s="1" t="str">
        <f>IF(NOT(ISBLANK(DATA!A8546)),"INSERT INTO SYSADM.PSAUTHITEM VALUES ('"&amp;$B$1&amp;DATA!A8546&amp;"', '"&amp;DATA!D8546&amp;"', '"&amp;DATA!E8546&amp;"', '"&amp;DATA!F8546&amp;"', '"&amp;DATA!G8546&amp;"', '"&amp;DATA!H8546&amp;"', "&amp;DATA!J8546&amp;");","")</f>
        <v/>
      </c>
    </row>
    <row r="8547" spans="1:1" ht="15" customHeight="1">
      <c r="A8547" s="1" t="str">
        <f>IF(NOT(ISBLANK(DATA!A8547)),"INSERT INTO SYSADM.PSAUTHITEM VALUES ('"&amp;$B$1&amp;DATA!A8547&amp;"', '"&amp;DATA!D8547&amp;"', '"&amp;DATA!E8547&amp;"', '"&amp;DATA!F8547&amp;"', '"&amp;DATA!G8547&amp;"', '"&amp;DATA!H8547&amp;"', "&amp;DATA!J8547&amp;");","")</f>
        <v/>
      </c>
    </row>
    <row r="8548" spans="1:1" ht="15" customHeight="1">
      <c r="A8548" s="1" t="str">
        <f>IF(NOT(ISBLANK(DATA!A8548)),"INSERT INTO SYSADM.PSAUTHITEM VALUES ('"&amp;$B$1&amp;DATA!A8548&amp;"', '"&amp;DATA!D8548&amp;"', '"&amp;DATA!E8548&amp;"', '"&amp;DATA!F8548&amp;"', '"&amp;DATA!G8548&amp;"', '"&amp;DATA!H8548&amp;"', "&amp;DATA!J8548&amp;");","")</f>
        <v/>
      </c>
    </row>
    <row r="8549" spans="1:1" ht="15" customHeight="1">
      <c r="A8549" s="1" t="str">
        <f>IF(NOT(ISBLANK(DATA!A8549)),"INSERT INTO SYSADM.PSAUTHITEM VALUES ('"&amp;$B$1&amp;DATA!A8549&amp;"', '"&amp;DATA!D8549&amp;"', '"&amp;DATA!E8549&amp;"', '"&amp;DATA!F8549&amp;"', '"&amp;DATA!G8549&amp;"', '"&amp;DATA!H8549&amp;"', "&amp;DATA!J8549&amp;");","")</f>
        <v/>
      </c>
    </row>
    <row r="8550" spans="1:1" ht="15" customHeight="1">
      <c r="A8550" s="1" t="str">
        <f>IF(NOT(ISBLANK(DATA!A8550)),"INSERT INTO SYSADM.PSAUTHITEM VALUES ('"&amp;$B$1&amp;DATA!A8550&amp;"', '"&amp;DATA!D8550&amp;"', '"&amp;DATA!E8550&amp;"', '"&amp;DATA!F8550&amp;"', '"&amp;DATA!G8550&amp;"', '"&amp;DATA!H8550&amp;"', "&amp;DATA!J8550&amp;");","")</f>
        <v/>
      </c>
    </row>
    <row r="8551" spans="1:1" ht="15" customHeight="1">
      <c r="A8551" s="1" t="str">
        <f>IF(NOT(ISBLANK(DATA!A8551)),"INSERT INTO SYSADM.PSAUTHITEM VALUES ('"&amp;$B$1&amp;DATA!A8551&amp;"', '"&amp;DATA!D8551&amp;"', '"&amp;DATA!E8551&amp;"', '"&amp;DATA!F8551&amp;"', '"&amp;DATA!G8551&amp;"', '"&amp;DATA!H8551&amp;"', "&amp;DATA!J8551&amp;");","")</f>
        <v/>
      </c>
    </row>
    <row r="8552" spans="1:1" ht="15" customHeight="1">
      <c r="A8552" s="1" t="str">
        <f>IF(NOT(ISBLANK(DATA!A8552)),"INSERT INTO SYSADM.PSAUTHITEM VALUES ('"&amp;$B$1&amp;DATA!A8552&amp;"', '"&amp;DATA!D8552&amp;"', '"&amp;DATA!E8552&amp;"', '"&amp;DATA!F8552&amp;"', '"&amp;DATA!G8552&amp;"', '"&amp;DATA!H8552&amp;"', "&amp;DATA!J8552&amp;");","")</f>
        <v/>
      </c>
    </row>
    <row r="8553" spans="1:1" ht="15" customHeight="1">
      <c r="A8553" s="1" t="str">
        <f>IF(NOT(ISBLANK(DATA!A8553)),"INSERT INTO SYSADM.PSAUTHITEM VALUES ('"&amp;$B$1&amp;DATA!A8553&amp;"', '"&amp;DATA!D8553&amp;"', '"&amp;DATA!E8553&amp;"', '"&amp;DATA!F8553&amp;"', '"&amp;DATA!G8553&amp;"', '"&amp;DATA!H8553&amp;"', "&amp;DATA!J8553&amp;");","")</f>
        <v/>
      </c>
    </row>
    <row r="8554" spans="1:1" ht="15" customHeight="1">
      <c r="A8554" s="1" t="str">
        <f>IF(NOT(ISBLANK(DATA!A8554)),"INSERT INTO SYSADM.PSAUTHITEM VALUES ('"&amp;$B$1&amp;DATA!A8554&amp;"', '"&amp;DATA!D8554&amp;"', '"&amp;DATA!E8554&amp;"', '"&amp;DATA!F8554&amp;"', '"&amp;DATA!G8554&amp;"', '"&amp;DATA!H8554&amp;"', "&amp;DATA!J8554&amp;");","")</f>
        <v/>
      </c>
    </row>
    <row r="8555" spans="1:1" ht="15" customHeight="1">
      <c r="A8555" s="1" t="str">
        <f>IF(NOT(ISBLANK(DATA!A8555)),"INSERT INTO SYSADM.PSAUTHITEM VALUES ('"&amp;$B$1&amp;DATA!A8555&amp;"', '"&amp;DATA!D8555&amp;"', '"&amp;DATA!E8555&amp;"', '"&amp;DATA!F8555&amp;"', '"&amp;DATA!G8555&amp;"', '"&amp;DATA!H8555&amp;"', "&amp;DATA!J8555&amp;");","")</f>
        <v/>
      </c>
    </row>
    <row r="8556" spans="1:1" ht="15" customHeight="1">
      <c r="A8556" s="1" t="str">
        <f>IF(NOT(ISBLANK(DATA!A8556)),"INSERT INTO SYSADM.PSAUTHITEM VALUES ('"&amp;$B$1&amp;DATA!A8556&amp;"', '"&amp;DATA!D8556&amp;"', '"&amp;DATA!E8556&amp;"', '"&amp;DATA!F8556&amp;"', '"&amp;DATA!G8556&amp;"', '"&amp;DATA!H8556&amp;"', "&amp;DATA!J8556&amp;");","")</f>
        <v/>
      </c>
    </row>
    <row r="8557" spans="1:1" ht="15" customHeight="1">
      <c r="A8557" s="1" t="str">
        <f>IF(NOT(ISBLANK(DATA!A8557)),"INSERT INTO SYSADM.PSAUTHITEM VALUES ('"&amp;$B$1&amp;DATA!A8557&amp;"', '"&amp;DATA!D8557&amp;"', '"&amp;DATA!E8557&amp;"', '"&amp;DATA!F8557&amp;"', '"&amp;DATA!G8557&amp;"', '"&amp;DATA!H8557&amp;"', "&amp;DATA!J8557&amp;");","")</f>
        <v/>
      </c>
    </row>
    <row r="8558" spans="1:1" ht="15" customHeight="1">
      <c r="A8558" s="1" t="str">
        <f>IF(NOT(ISBLANK(DATA!A8558)),"INSERT INTO SYSADM.PSAUTHITEM VALUES ('"&amp;$B$1&amp;DATA!A8558&amp;"', '"&amp;DATA!D8558&amp;"', '"&amp;DATA!E8558&amp;"', '"&amp;DATA!F8558&amp;"', '"&amp;DATA!G8558&amp;"', '"&amp;DATA!H8558&amp;"', "&amp;DATA!J8558&amp;");","")</f>
        <v/>
      </c>
    </row>
    <row r="8559" spans="1:1" ht="15" customHeight="1">
      <c r="A8559" s="1" t="str">
        <f>IF(NOT(ISBLANK(DATA!A8559)),"INSERT INTO SYSADM.PSAUTHITEM VALUES ('"&amp;$B$1&amp;DATA!A8559&amp;"', '"&amp;DATA!D8559&amp;"', '"&amp;DATA!E8559&amp;"', '"&amp;DATA!F8559&amp;"', '"&amp;DATA!G8559&amp;"', '"&amp;DATA!H8559&amp;"', "&amp;DATA!J8559&amp;");","")</f>
        <v/>
      </c>
    </row>
    <row r="8560" spans="1:1" ht="15" customHeight="1">
      <c r="A8560" s="1" t="str">
        <f>IF(NOT(ISBLANK(DATA!A8560)),"INSERT INTO SYSADM.PSAUTHITEM VALUES ('"&amp;$B$1&amp;DATA!A8560&amp;"', '"&amp;DATA!D8560&amp;"', '"&amp;DATA!E8560&amp;"', '"&amp;DATA!F8560&amp;"', '"&amp;DATA!G8560&amp;"', '"&amp;DATA!H8560&amp;"', "&amp;DATA!J8560&amp;");","")</f>
        <v/>
      </c>
    </row>
    <row r="8561" spans="1:1" ht="15" customHeight="1">
      <c r="A8561" s="1" t="str">
        <f>IF(NOT(ISBLANK(DATA!A8561)),"INSERT INTO SYSADM.PSAUTHITEM VALUES ('"&amp;$B$1&amp;DATA!A8561&amp;"', '"&amp;DATA!D8561&amp;"', '"&amp;DATA!E8561&amp;"', '"&amp;DATA!F8561&amp;"', '"&amp;DATA!G8561&amp;"', '"&amp;DATA!H8561&amp;"', "&amp;DATA!J8561&amp;");","")</f>
        <v/>
      </c>
    </row>
    <row r="8562" spans="1:1" ht="15" customHeight="1">
      <c r="A8562" s="1" t="str">
        <f>IF(NOT(ISBLANK(DATA!A8562)),"INSERT INTO SYSADM.PSAUTHITEM VALUES ('"&amp;$B$1&amp;DATA!A8562&amp;"', '"&amp;DATA!D8562&amp;"', '"&amp;DATA!E8562&amp;"', '"&amp;DATA!F8562&amp;"', '"&amp;DATA!G8562&amp;"', '"&amp;DATA!H8562&amp;"', "&amp;DATA!J8562&amp;");","")</f>
        <v/>
      </c>
    </row>
    <row r="8563" spans="1:1" ht="15" customHeight="1">
      <c r="A8563" s="1" t="str">
        <f>IF(NOT(ISBLANK(DATA!A8563)),"INSERT INTO SYSADM.PSAUTHITEM VALUES ('"&amp;$B$1&amp;DATA!A8563&amp;"', '"&amp;DATA!D8563&amp;"', '"&amp;DATA!E8563&amp;"', '"&amp;DATA!F8563&amp;"', '"&amp;DATA!G8563&amp;"', '"&amp;DATA!H8563&amp;"', "&amp;DATA!J8563&amp;");","")</f>
        <v/>
      </c>
    </row>
    <row r="8564" spans="1:1" ht="15" customHeight="1">
      <c r="A8564" s="1" t="str">
        <f>IF(NOT(ISBLANK(DATA!A8564)),"INSERT INTO SYSADM.PSAUTHITEM VALUES ('"&amp;$B$1&amp;DATA!A8564&amp;"', '"&amp;DATA!D8564&amp;"', '"&amp;DATA!E8564&amp;"', '"&amp;DATA!F8564&amp;"', '"&amp;DATA!G8564&amp;"', '"&amp;DATA!H8564&amp;"', "&amp;DATA!J8564&amp;");","")</f>
        <v/>
      </c>
    </row>
    <row r="8565" spans="1:1" ht="15" customHeight="1">
      <c r="A8565" s="1" t="str">
        <f>IF(NOT(ISBLANK(DATA!A8565)),"INSERT INTO SYSADM.PSAUTHITEM VALUES ('"&amp;$B$1&amp;DATA!A8565&amp;"', '"&amp;DATA!D8565&amp;"', '"&amp;DATA!E8565&amp;"', '"&amp;DATA!F8565&amp;"', '"&amp;DATA!G8565&amp;"', '"&amp;DATA!H8565&amp;"', "&amp;DATA!J8565&amp;");","")</f>
        <v/>
      </c>
    </row>
    <row r="8566" spans="1:1" ht="15" customHeight="1">
      <c r="A8566" s="1" t="str">
        <f>IF(NOT(ISBLANK(DATA!A8566)),"INSERT INTO SYSADM.PSAUTHITEM VALUES ('"&amp;$B$1&amp;DATA!A8566&amp;"', '"&amp;DATA!D8566&amp;"', '"&amp;DATA!E8566&amp;"', '"&amp;DATA!F8566&amp;"', '"&amp;DATA!G8566&amp;"', '"&amp;DATA!H8566&amp;"', "&amp;DATA!J8566&amp;");","")</f>
        <v/>
      </c>
    </row>
    <row r="8567" spans="1:1" ht="15" customHeight="1">
      <c r="A8567" s="1" t="str">
        <f>IF(NOT(ISBLANK(DATA!A8567)),"INSERT INTO SYSADM.PSAUTHITEM VALUES ('"&amp;$B$1&amp;DATA!A8567&amp;"', '"&amp;DATA!D8567&amp;"', '"&amp;DATA!E8567&amp;"', '"&amp;DATA!F8567&amp;"', '"&amp;DATA!G8567&amp;"', '"&amp;DATA!H8567&amp;"', "&amp;DATA!J8567&amp;");","")</f>
        <v/>
      </c>
    </row>
    <row r="8568" spans="1:1" ht="15" customHeight="1">
      <c r="A8568" s="1" t="str">
        <f>IF(NOT(ISBLANK(DATA!A8568)),"INSERT INTO SYSADM.PSAUTHITEM VALUES ('"&amp;$B$1&amp;DATA!A8568&amp;"', '"&amp;DATA!D8568&amp;"', '"&amp;DATA!E8568&amp;"', '"&amp;DATA!F8568&amp;"', '"&amp;DATA!G8568&amp;"', '"&amp;DATA!H8568&amp;"', "&amp;DATA!J8568&amp;");","")</f>
        <v/>
      </c>
    </row>
    <row r="8569" spans="1:1" ht="15" customHeight="1">
      <c r="A8569" s="1" t="str">
        <f>IF(NOT(ISBLANK(DATA!A8569)),"INSERT INTO SYSADM.PSAUTHITEM VALUES ('"&amp;$B$1&amp;DATA!A8569&amp;"', '"&amp;DATA!D8569&amp;"', '"&amp;DATA!E8569&amp;"', '"&amp;DATA!F8569&amp;"', '"&amp;DATA!G8569&amp;"', '"&amp;DATA!H8569&amp;"', "&amp;DATA!J8569&amp;");","")</f>
        <v/>
      </c>
    </row>
    <row r="8570" spans="1:1" ht="15" customHeight="1">
      <c r="A8570" s="1" t="str">
        <f>IF(NOT(ISBLANK(DATA!A8570)),"INSERT INTO SYSADM.PSAUTHITEM VALUES ('"&amp;$B$1&amp;DATA!A8570&amp;"', '"&amp;DATA!D8570&amp;"', '"&amp;DATA!E8570&amp;"', '"&amp;DATA!F8570&amp;"', '"&amp;DATA!G8570&amp;"', '"&amp;DATA!H8570&amp;"', "&amp;DATA!J8570&amp;");","")</f>
        <v/>
      </c>
    </row>
    <row r="8571" spans="1:1" ht="15" customHeight="1">
      <c r="A8571" s="1" t="str">
        <f>IF(NOT(ISBLANK(DATA!A8571)),"INSERT INTO SYSADM.PSAUTHITEM VALUES ('"&amp;$B$1&amp;DATA!A8571&amp;"', '"&amp;DATA!D8571&amp;"', '"&amp;DATA!E8571&amp;"', '"&amp;DATA!F8571&amp;"', '"&amp;DATA!G8571&amp;"', '"&amp;DATA!H8571&amp;"', "&amp;DATA!J8571&amp;");","")</f>
        <v/>
      </c>
    </row>
    <row r="8572" spans="1:1" ht="15" customHeight="1">
      <c r="A8572" s="1" t="str">
        <f>IF(NOT(ISBLANK(DATA!A8572)),"INSERT INTO SYSADM.PSAUTHITEM VALUES ('"&amp;$B$1&amp;DATA!A8572&amp;"', '"&amp;DATA!D8572&amp;"', '"&amp;DATA!E8572&amp;"', '"&amp;DATA!F8572&amp;"', '"&amp;DATA!G8572&amp;"', '"&amp;DATA!H8572&amp;"', "&amp;DATA!J8572&amp;");","")</f>
        <v/>
      </c>
    </row>
    <row r="8573" spans="1:1" ht="15" customHeight="1">
      <c r="A8573" s="1" t="str">
        <f>IF(NOT(ISBLANK(DATA!A8573)),"INSERT INTO SYSADM.PSAUTHITEM VALUES ('"&amp;$B$1&amp;DATA!A8573&amp;"', '"&amp;DATA!D8573&amp;"', '"&amp;DATA!E8573&amp;"', '"&amp;DATA!F8573&amp;"', '"&amp;DATA!G8573&amp;"', '"&amp;DATA!H8573&amp;"', "&amp;DATA!J8573&amp;");","")</f>
        <v/>
      </c>
    </row>
    <row r="8574" spans="1:1" ht="15" customHeight="1">
      <c r="A8574" s="1" t="str">
        <f>IF(NOT(ISBLANK(DATA!A8574)),"INSERT INTO SYSADM.PSAUTHITEM VALUES ('"&amp;$B$1&amp;DATA!A8574&amp;"', '"&amp;DATA!D8574&amp;"', '"&amp;DATA!E8574&amp;"', '"&amp;DATA!F8574&amp;"', '"&amp;DATA!G8574&amp;"', '"&amp;DATA!H8574&amp;"', "&amp;DATA!J8574&amp;");","")</f>
        <v/>
      </c>
    </row>
    <row r="8575" spans="1:1" ht="15" customHeight="1">
      <c r="A8575" s="1" t="str">
        <f>IF(NOT(ISBLANK(DATA!A8575)),"INSERT INTO SYSADM.PSAUTHITEM VALUES ('"&amp;$B$1&amp;DATA!A8575&amp;"', '"&amp;DATA!D8575&amp;"', '"&amp;DATA!E8575&amp;"', '"&amp;DATA!F8575&amp;"', '"&amp;DATA!G8575&amp;"', '"&amp;DATA!H8575&amp;"', "&amp;DATA!J8575&amp;");","")</f>
        <v/>
      </c>
    </row>
    <row r="8576" spans="1:1" ht="15" customHeight="1">
      <c r="A8576" s="1" t="str">
        <f>IF(NOT(ISBLANK(DATA!A8576)),"INSERT INTO SYSADM.PSAUTHITEM VALUES ('"&amp;$B$1&amp;DATA!A8576&amp;"', '"&amp;DATA!D8576&amp;"', '"&amp;DATA!E8576&amp;"', '"&amp;DATA!F8576&amp;"', '"&amp;DATA!G8576&amp;"', '"&amp;DATA!H8576&amp;"', "&amp;DATA!J8576&amp;");","")</f>
        <v/>
      </c>
    </row>
    <row r="8577" spans="1:1" ht="15" customHeight="1">
      <c r="A8577" s="1" t="str">
        <f>IF(NOT(ISBLANK(DATA!A8577)),"INSERT INTO SYSADM.PSAUTHITEM VALUES ('"&amp;$B$1&amp;DATA!A8577&amp;"', '"&amp;DATA!D8577&amp;"', '"&amp;DATA!E8577&amp;"', '"&amp;DATA!F8577&amp;"', '"&amp;DATA!G8577&amp;"', '"&amp;DATA!H8577&amp;"', "&amp;DATA!J8577&amp;");","")</f>
        <v/>
      </c>
    </row>
    <row r="8578" spans="1:1" ht="15" customHeight="1">
      <c r="A8578" s="1" t="str">
        <f>IF(NOT(ISBLANK(DATA!A8578)),"INSERT INTO SYSADM.PSAUTHITEM VALUES ('"&amp;$B$1&amp;DATA!A8578&amp;"', '"&amp;DATA!D8578&amp;"', '"&amp;DATA!E8578&amp;"', '"&amp;DATA!F8578&amp;"', '"&amp;DATA!G8578&amp;"', '"&amp;DATA!H8578&amp;"', "&amp;DATA!J8578&amp;");","")</f>
        <v/>
      </c>
    </row>
    <row r="8579" spans="1:1" ht="15" customHeight="1">
      <c r="A8579" s="1" t="str">
        <f>IF(NOT(ISBLANK(DATA!A8579)),"INSERT INTO SYSADM.PSAUTHITEM VALUES ('"&amp;$B$1&amp;DATA!A8579&amp;"', '"&amp;DATA!D8579&amp;"', '"&amp;DATA!E8579&amp;"', '"&amp;DATA!F8579&amp;"', '"&amp;DATA!G8579&amp;"', '"&amp;DATA!H8579&amp;"', "&amp;DATA!J8579&amp;");","")</f>
        <v/>
      </c>
    </row>
    <row r="8580" spans="1:1" ht="15" customHeight="1">
      <c r="A8580" s="1" t="str">
        <f>IF(NOT(ISBLANK(DATA!A8580)),"INSERT INTO SYSADM.PSAUTHITEM VALUES ('"&amp;$B$1&amp;DATA!A8580&amp;"', '"&amp;DATA!D8580&amp;"', '"&amp;DATA!E8580&amp;"', '"&amp;DATA!F8580&amp;"', '"&amp;DATA!G8580&amp;"', '"&amp;DATA!H8580&amp;"', "&amp;DATA!J8580&amp;");","")</f>
        <v/>
      </c>
    </row>
    <row r="8581" spans="1:1" ht="15" customHeight="1">
      <c r="A8581" s="1" t="str">
        <f>IF(NOT(ISBLANK(DATA!A8581)),"INSERT INTO SYSADM.PSAUTHITEM VALUES ('"&amp;$B$1&amp;DATA!A8581&amp;"', '"&amp;DATA!D8581&amp;"', '"&amp;DATA!E8581&amp;"', '"&amp;DATA!F8581&amp;"', '"&amp;DATA!G8581&amp;"', '"&amp;DATA!H8581&amp;"', "&amp;DATA!J8581&amp;");","")</f>
        <v/>
      </c>
    </row>
    <row r="8582" spans="1:1" ht="15" customHeight="1">
      <c r="A8582" s="1" t="str">
        <f>IF(NOT(ISBLANK(DATA!A8582)),"INSERT INTO SYSADM.PSAUTHITEM VALUES ('"&amp;$B$1&amp;DATA!A8582&amp;"', '"&amp;DATA!D8582&amp;"', '"&amp;DATA!E8582&amp;"', '"&amp;DATA!F8582&amp;"', '"&amp;DATA!G8582&amp;"', '"&amp;DATA!H8582&amp;"', "&amp;DATA!J8582&amp;");","")</f>
        <v/>
      </c>
    </row>
    <row r="8583" spans="1:1" ht="15" customHeight="1">
      <c r="A8583" s="1" t="str">
        <f>IF(NOT(ISBLANK(DATA!A8583)),"INSERT INTO SYSADM.PSAUTHITEM VALUES ('"&amp;$B$1&amp;DATA!A8583&amp;"', '"&amp;DATA!D8583&amp;"', '"&amp;DATA!E8583&amp;"', '"&amp;DATA!F8583&amp;"', '"&amp;DATA!G8583&amp;"', '"&amp;DATA!H8583&amp;"', "&amp;DATA!J8583&amp;");","")</f>
        <v/>
      </c>
    </row>
    <row r="8584" spans="1:1" ht="15" customHeight="1">
      <c r="A8584" s="1" t="str">
        <f>IF(NOT(ISBLANK(DATA!A8584)),"INSERT INTO SYSADM.PSAUTHITEM VALUES ('"&amp;$B$1&amp;DATA!A8584&amp;"', '"&amp;DATA!D8584&amp;"', '"&amp;DATA!E8584&amp;"', '"&amp;DATA!F8584&amp;"', '"&amp;DATA!G8584&amp;"', '"&amp;DATA!H8584&amp;"', "&amp;DATA!J8584&amp;");","")</f>
        <v/>
      </c>
    </row>
    <row r="8585" spans="1:1" ht="15" customHeight="1">
      <c r="A8585" s="1" t="str">
        <f>IF(NOT(ISBLANK(DATA!A8585)),"INSERT INTO SYSADM.PSAUTHITEM VALUES ('"&amp;$B$1&amp;DATA!A8585&amp;"', '"&amp;DATA!D8585&amp;"', '"&amp;DATA!E8585&amp;"', '"&amp;DATA!F8585&amp;"', '"&amp;DATA!G8585&amp;"', '"&amp;DATA!H8585&amp;"', "&amp;DATA!J8585&amp;");","")</f>
        <v/>
      </c>
    </row>
    <row r="8586" spans="1:1" ht="15" customHeight="1">
      <c r="A8586" s="1" t="str">
        <f>IF(NOT(ISBLANK(DATA!A8586)),"INSERT INTO SYSADM.PSAUTHITEM VALUES ('"&amp;$B$1&amp;DATA!A8586&amp;"', '"&amp;DATA!D8586&amp;"', '"&amp;DATA!E8586&amp;"', '"&amp;DATA!F8586&amp;"', '"&amp;DATA!G8586&amp;"', '"&amp;DATA!H8586&amp;"', "&amp;DATA!J8586&amp;");","")</f>
        <v/>
      </c>
    </row>
    <row r="8587" spans="1:1" ht="15" customHeight="1">
      <c r="A8587" s="1" t="str">
        <f>IF(NOT(ISBLANK(DATA!A8587)),"INSERT INTO SYSADM.PSAUTHITEM VALUES ('"&amp;$B$1&amp;DATA!A8587&amp;"', '"&amp;DATA!D8587&amp;"', '"&amp;DATA!E8587&amp;"', '"&amp;DATA!F8587&amp;"', '"&amp;DATA!G8587&amp;"', '"&amp;DATA!H8587&amp;"', "&amp;DATA!J8587&amp;");","")</f>
        <v/>
      </c>
    </row>
    <row r="8588" spans="1:1" ht="15" customHeight="1">
      <c r="A8588" s="1" t="str">
        <f>IF(NOT(ISBLANK(DATA!A8588)),"INSERT INTO SYSADM.PSAUTHITEM VALUES ('"&amp;$B$1&amp;DATA!A8588&amp;"', '"&amp;DATA!D8588&amp;"', '"&amp;DATA!E8588&amp;"', '"&amp;DATA!F8588&amp;"', '"&amp;DATA!G8588&amp;"', '"&amp;DATA!H8588&amp;"', "&amp;DATA!J8588&amp;");","")</f>
        <v/>
      </c>
    </row>
    <row r="8589" spans="1:1" ht="15" customHeight="1">
      <c r="A8589" s="1" t="str">
        <f>IF(NOT(ISBLANK(DATA!A8589)),"INSERT INTO SYSADM.PSAUTHITEM VALUES ('"&amp;$B$1&amp;DATA!A8589&amp;"', '"&amp;DATA!D8589&amp;"', '"&amp;DATA!E8589&amp;"', '"&amp;DATA!F8589&amp;"', '"&amp;DATA!G8589&amp;"', '"&amp;DATA!H8589&amp;"', "&amp;DATA!J8589&amp;");","")</f>
        <v/>
      </c>
    </row>
    <row r="8590" spans="1:1" ht="15" customHeight="1">
      <c r="A8590" s="1" t="str">
        <f>IF(NOT(ISBLANK(DATA!A8590)),"INSERT INTO SYSADM.PSAUTHITEM VALUES ('"&amp;$B$1&amp;DATA!A8590&amp;"', '"&amp;DATA!D8590&amp;"', '"&amp;DATA!E8590&amp;"', '"&amp;DATA!F8590&amp;"', '"&amp;DATA!G8590&amp;"', '"&amp;DATA!H8590&amp;"', "&amp;DATA!J8590&amp;");","")</f>
        <v/>
      </c>
    </row>
    <row r="8591" spans="1:1" ht="15" customHeight="1">
      <c r="A8591" s="1" t="str">
        <f>IF(NOT(ISBLANK(DATA!A8591)),"INSERT INTO SYSADM.PSAUTHITEM VALUES ('"&amp;$B$1&amp;DATA!A8591&amp;"', '"&amp;DATA!D8591&amp;"', '"&amp;DATA!E8591&amp;"', '"&amp;DATA!F8591&amp;"', '"&amp;DATA!G8591&amp;"', '"&amp;DATA!H8591&amp;"', "&amp;DATA!J8591&amp;");","")</f>
        <v/>
      </c>
    </row>
    <row r="8592" spans="1:1" ht="15" customHeight="1">
      <c r="A8592" s="1" t="str">
        <f>IF(NOT(ISBLANK(DATA!A8592)),"INSERT INTO SYSADM.PSAUTHITEM VALUES ('"&amp;$B$1&amp;DATA!A8592&amp;"', '"&amp;DATA!D8592&amp;"', '"&amp;DATA!E8592&amp;"', '"&amp;DATA!F8592&amp;"', '"&amp;DATA!G8592&amp;"', '"&amp;DATA!H8592&amp;"', "&amp;DATA!J8592&amp;");","")</f>
        <v/>
      </c>
    </row>
    <row r="8593" spans="1:1" ht="15" customHeight="1">
      <c r="A8593" s="1" t="str">
        <f>IF(NOT(ISBLANK(DATA!A8593)),"INSERT INTO SYSADM.PSAUTHITEM VALUES ('"&amp;$B$1&amp;DATA!A8593&amp;"', '"&amp;DATA!D8593&amp;"', '"&amp;DATA!E8593&amp;"', '"&amp;DATA!F8593&amp;"', '"&amp;DATA!G8593&amp;"', '"&amp;DATA!H8593&amp;"', "&amp;DATA!J8593&amp;");","")</f>
        <v/>
      </c>
    </row>
    <row r="8594" spans="1:1" ht="15" customHeight="1">
      <c r="A8594" s="1" t="str">
        <f>IF(NOT(ISBLANK(DATA!A8594)),"INSERT INTO SYSADM.PSAUTHITEM VALUES ('"&amp;$B$1&amp;DATA!A8594&amp;"', '"&amp;DATA!D8594&amp;"', '"&amp;DATA!E8594&amp;"', '"&amp;DATA!F8594&amp;"', '"&amp;DATA!G8594&amp;"', '"&amp;DATA!H8594&amp;"', "&amp;DATA!J8594&amp;");","")</f>
        <v/>
      </c>
    </row>
    <row r="8595" spans="1:1" ht="15" customHeight="1">
      <c r="A8595" s="1" t="str">
        <f>IF(NOT(ISBLANK(DATA!A8595)),"INSERT INTO SYSADM.PSAUTHITEM VALUES ('"&amp;$B$1&amp;DATA!A8595&amp;"', '"&amp;DATA!D8595&amp;"', '"&amp;DATA!E8595&amp;"', '"&amp;DATA!F8595&amp;"', '"&amp;DATA!G8595&amp;"', '"&amp;DATA!H8595&amp;"', "&amp;DATA!J8595&amp;");","")</f>
        <v/>
      </c>
    </row>
    <row r="8596" spans="1:1" ht="15" customHeight="1">
      <c r="A8596" s="1" t="str">
        <f>IF(NOT(ISBLANK(DATA!A8596)),"INSERT INTO SYSADM.PSAUTHITEM VALUES ('"&amp;$B$1&amp;DATA!A8596&amp;"', '"&amp;DATA!D8596&amp;"', '"&amp;DATA!E8596&amp;"', '"&amp;DATA!F8596&amp;"', '"&amp;DATA!G8596&amp;"', '"&amp;DATA!H8596&amp;"', "&amp;DATA!J8596&amp;");","")</f>
        <v/>
      </c>
    </row>
    <row r="8597" spans="1:1" ht="15" customHeight="1">
      <c r="A8597" s="1" t="str">
        <f>IF(NOT(ISBLANK(DATA!A8597)),"INSERT INTO SYSADM.PSAUTHITEM VALUES ('"&amp;$B$1&amp;DATA!A8597&amp;"', '"&amp;DATA!D8597&amp;"', '"&amp;DATA!E8597&amp;"', '"&amp;DATA!F8597&amp;"', '"&amp;DATA!G8597&amp;"', '"&amp;DATA!H8597&amp;"', "&amp;DATA!J8597&amp;");","")</f>
        <v/>
      </c>
    </row>
    <row r="8598" spans="1:1" ht="15" customHeight="1">
      <c r="A8598" s="1" t="str">
        <f>IF(NOT(ISBLANK(DATA!A8598)),"INSERT INTO SYSADM.PSAUTHITEM VALUES ('"&amp;$B$1&amp;DATA!A8598&amp;"', '"&amp;DATA!D8598&amp;"', '"&amp;DATA!E8598&amp;"', '"&amp;DATA!F8598&amp;"', '"&amp;DATA!G8598&amp;"', '"&amp;DATA!H8598&amp;"', "&amp;DATA!J8598&amp;");","")</f>
        <v/>
      </c>
    </row>
    <row r="8599" spans="1:1" ht="15" customHeight="1">
      <c r="A8599" s="1" t="str">
        <f>IF(NOT(ISBLANK(DATA!A8599)),"INSERT INTO SYSADM.PSAUTHITEM VALUES ('"&amp;$B$1&amp;DATA!A8599&amp;"', '"&amp;DATA!D8599&amp;"', '"&amp;DATA!E8599&amp;"', '"&amp;DATA!F8599&amp;"', '"&amp;DATA!G8599&amp;"', '"&amp;DATA!H8599&amp;"', "&amp;DATA!J8599&amp;");","")</f>
        <v/>
      </c>
    </row>
    <row r="8600" spans="1:1" ht="15" customHeight="1">
      <c r="A8600" s="1" t="str">
        <f>IF(NOT(ISBLANK(DATA!A8600)),"INSERT INTO SYSADM.PSAUTHITEM VALUES ('"&amp;$B$1&amp;DATA!A8600&amp;"', '"&amp;DATA!D8600&amp;"', '"&amp;DATA!E8600&amp;"', '"&amp;DATA!F8600&amp;"', '"&amp;DATA!G8600&amp;"', '"&amp;DATA!H8600&amp;"', "&amp;DATA!J8600&amp;");","")</f>
        <v/>
      </c>
    </row>
    <row r="8601" spans="1:1" ht="15" customHeight="1">
      <c r="A8601" s="1" t="str">
        <f>IF(NOT(ISBLANK(DATA!A8601)),"INSERT INTO SYSADM.PSAUTHITEM VALUES ('"&amp;$B$1&amp;DATA!A8601&amp;"', '"&amp;DATA!D8601&amp;"', '"&amp;DATA!E8601&amp;"', '"&amp;DATA!F8601&amp;"', '"&amp;DATA!G8601&amp;"', '"&amp;DATA!H8601&amp;"', "&amp;DATA!J8601&amp;");","")</f>
        <v/>
      </c>
    </row>
    <row r="8602" spans="1:1" ht="15" customHeight="1">
      <c r="A8602" s="1" t="str">
        <f>IF(NOT(ISBLANK(DATA!A8602)),"INSERT INTO SYSADM.PSAUTHITEM VALUES ('"&amp;$B$1&amp;DATA!A8602&amp;"', '"&amp;DATA!D8602&amp;"', '"&amp;DATA!E8602&amp;"', '"&amp;DATA!F8602&amp;"', '"&amp;DATA!G8602&amp;"', '"&amp;DATA!H8602&amp;"', "&amp;DATA!J8602&amp;");","")</f>
        <v/>
      </c>
    </row>
    <row r="8603" spans="1:1" ht="15" customHeight="1">
      <c r="A8603" s="1" t="str">
        <f>IF(NOT(ISBLANK(DATA!A8603)),"INSERT INTO SYSADM.PSAUTHITEM VALUES ('"&amp;$B$1&amp;DATA!A8603&amp;"', '"&amp;DATA!D8603&amp;"', '"&amp;DATA!E8603&amp;"', '"&amp;DATA!F8603&amp;"', '"&amp;DATA!G8603&amp;"', '"&amp;DATA!H8603&amp;"', "&amp;DATA!J8603&amp;");","")</f>
        <v/>
      </c>
    </row>
    <row r="8604" spans="1:1" ht="15" customHeight="1">
      <c r="A8604" s="1" t="str">
        <f>IF(NOT(ISBLANK(DATA!A8604)),"INSERT INTO SYSADM.PSAUTHITEM VALUES ('"&amp;$B$1&amp;DATA!A8604&amp;"', '"&amp;DATA!D8604&amp;"', '"&amp;DATA!E8604&amp;"', '"&amp;DATA!F8604&amp;"', '"&amp;DATA!G8604&amp;"', '"&amp;DATA!H8604&amp;"', "&amp;DATA!J8604&amp;");","")</f>
        <v/>
      </c>
    </row>
    <row r="8605" spans="1:1" ht="15" customHeight="1">
      <c r="A8605" s="1" t="str">
        <f>IF(NOT(ISBLANK(DATA!A8605)),"INSERT INTO SYSADM.PSAUTHITEM VALUES ('"&amp;$B$1&amp;DATA!A8605&amp;"', '"&amp;DATA!D8605&amp;"', '"&amp;DATA!E8605&amp;"', '"&amp;DATA!F8605&amp;"', '"&amp;DATA!G8605&amp;"', '"&amp;DATA!H8605&amp;"', "&amp;DATA!J8605&amp;");","")</f>
        <v/>
      </c>
    </row>
    <row r="8606" spans="1:1" ht="15" customHeight="1">
      <c r="A8606" s="1" t="str">
        <f>IF(NOT(ISBLANK(DATA!A8606)),"INSERT INTO SYSADM.PSAUTHITEM VALUES ('"&amp;$B$1&amp;DATA!A8606&amp;"', '"&amp;DATA!D8606&amp;"', '"&amp;DATA!E8606&amp;"', '"&amp;DATA!F8606&amp;"', '"&amp;DATA!G8606&amp;"', '"&amp;DATA!H8606&amp;"', "&amp;DATA!J8606&amp;");","")</f>
        <v/>
      </c>
    </row>
    <row r="8607" spans="1:1" ht="15" customHeight="1">
      <c r="A8607" s="1" t="str">
        <f>IF(NOT(ISBLANK(DATA!A8607)),"INSERT INTO SYSADM.PSAUTHITEM VALUES ('"&amp;$B$1&amp;DATA!A8607&amp;"', '"&amp;DATA!D8607&amp;"', '"&amp;DATA!E8607&amp;"', '"&amp;DATA!F8607&amp;"', '"&amp;DATA!G8607&amp;"', '"&amp;DATA!H8607&amp;"', "&amp;DATA!J8607&amp;");","")</f>
        <v/>
      </c>
    </row>
    <row r="8608" spans="1:1" ht="15" customHeight="1">
      <c r="A8608" s="1" t="str">
        <f>IF(NOT(ISBLANK(DATA!A8608)),"INSERT INTO SYSADM.PSAUTHITEM VALUES ('"&amp;$B$1&amp;DATA!A8608&amp;"', '"&amp;DATA!D8608&amp;"', '"&amp;DATA!E8608&amp;"', '"&amp;DATA!F8608&amp;"', '"&amp;DATA!G8608&amp;"', '"&amp;DATA!H8608&amp;"', "&amp;DATA!J8608&amp;");","")</f>
        <v/>
      </c>
    </row>
    <row r="8609" spans="1:1" ht="15" customHeight="1">
      <c r="A8609" s="1" t="str">
        <f>IF(NOT(ISBLANK(DATA!A8609)),"INSERT INTO SYSADM.PSAUTHITEM VALUES ('"&amp;$B$1&amp;DATA!A8609&amp;"', '"&amp;DATA!D8609&amp;"', '"&amp;DATA!E8609&amp;"', '"&amp;DATA!F8609&amp;"', '"&amp;DATA!G8609&amp;"', '"&amp;DATA!H8609&amp;"', "&amp;DATA!J8609&amp;");","")</f>
        <v/>
      </c>
    </row>
    <row r="8610" spans="1:1" ht="15" customHeight="1">
      <c r="A8610" s="1" t="str">
        <f>IF(NOT(ISBLANK(DATA!A8610)),"INSERT INTO SYSADM.PSAUTHITEM VALUES ('"&amp;$B$1&amp;DATA!A8610&amp;"', '"&amp;DATA!D8610&amp;"', '"&amp;DATA!E8610&amp;"', '"&amp;DATA!F8610&amp;"', '"&amp;DATA!G8610&amp;"', '"&amp;DATA!H8610&amp;"', "&amp;DATA!J8610&amp;");","")</f>
        <v/>
      </c>
    </row>
    <row r="8611" spans="1:1" ht="15" customHeight="1">
      <c r="A8611" s="1" t="str">
        <f>IF(NOT(ISBLANK(DATA!A8611)),"INSERT INTO SYSADM.PSAUTHITEM VALUES ('"&amp;$B$1&amp;DATA!A8611&amp;"', '"&amp;DATA!D8611&amp;"', '"&amp;DATA!E8611&amp;"', '"&amp;DATA!F8611&amp;"', '"&amp;DATA!G8611&amp;"', '"&amp;DATA!H8611&amp;"', "&amp;DATA!J8611&amp;");","")</f>
        <v/>
      </c>
    </row>
    <row r="8612" spans="1:1" ht="15" customHeight="1">
      <c r="A8612" s="1" t="str">
        <f>IF(NOT(ISBLANK(DATA!A8612)),"INSERT INTO SYSADM.PSAUTHITEM VALUES ('"&amp;$B$1&amp;DATA!A8612&amp;"', '"&amp;DATA!D8612&amp;"', '"&amp;DATA!E8612&amp;"', '"&amp;DATA!F8612&amp;"', '"&amp;DATA!G8612&amp;"', '"&amp;DATA!H8612&amp;"', "&amp;DATA!J8612&amp;");","")</f>
        <v/>
      </c>
    </row>
    <row r="8613" spans="1:1" ht="15" customHeight="1">
      <c r="A8613" s="1" t="str">
        <f>IF(NOT(ISBLANK(DATA!A8613)),"INSERT INTO SYSADM.PSAUTHITEM VALUES ('"&amp;$B$1&amp;DATA!A8613&amp;"', '"&amp;DATA!D8613&amp;"', '"&amp;DATA!E8613&amp;"', '"&amp;DATA!F8613&amp;"', '"&amp;DATA!G8613&amp;"', '"&amp;DATA!H8613&amp;"', "&amp;DATA!J8613&amp;");","")</f>
        <v/>
      </c>
    </row>
    <row r="8614" spans="1:1" ht="15" customHeight="1">
      <c r="A8614" s="1" t="str">
        <f>IF(NOT(ISBLANK(DATA!A8614)),"INSERT INTO SYSADM.PSAUTHITEM VALUES ('"&amp;$B$1&amp;DATA!A8614&amp;"', '"&amp;DATA!D8614&amp;"', '"&amp;DATA!E8614&amp;"', '"&amp;DATA!F8614&amp;"', '"&amp;DATA!G8614&amp;"', '"&amp;DATA!H8614&amp;"', "&amp;DATA!J8614&amp;");","")</f>
        <v/>
      </c>
    </row>
    <row r="8615" spans="1:1" ht="15" customHeight="1">
      <c r="A8615" s="1" t="str">
        <f>IF(NOT(ISBLANK(DATA!A8615)),"INSERT INTO SYSADM.PSAUTHITEM VALUES ('"&amp;$B$1&amp;DATA!A8615&amp;"', '"&amp;DATA!D8615&amp;"', '"&amp;DATA!E8615&amp;"', '"&amp;DATA!F8615&amp;"', '"&amp;DATA!G8615&amp;"', '"&amp;DATA!H8615&amp;"', "&amp;DATA!J8615&amp;");","")</f>
        <v/>
      </c>
    </row>
    <row r="8616" spans="1:1" ht="15" customHeight="1">
      <c r="A8616" s="1" t="str">
        <f>IF(NOT(ISBLANK(DATA!A8616)),"INSERT INTO SYSADM.PSAUTHITEM VALUES ('"&amp;$B$1&amp;DATA!A8616&amp;"', '"&amp;DATA!D8616&amp;"', '"&amp;DATA!E8616&amp;"', '"&amp;DATA!F8616&amp;"', '"&amp;DATA!G8616&amp;"', '"&amp;DATA!H8616&amp;"', "&amp;DATA!J8616&amp;");","")</f>
        <v/>
      </c>
    </row>
    <row r="8617" spans="1:1" ht="15" customHeight="1">
      <c r="A8617" s="1" t="str">
        <f>IF(NOT(ISBLANK(DATA!A8617)),"INSERT INTO SYSADM.PSAUTHITEM VALUES ('"&amp;$B$1&amp;DATA!A8617&amp;"', '"&amp;DATA!D8617&amp;"', '"&amp;DATA!E8617&amp;"', '"&amp;DATA!F8617&amp;"', '"&amp;DATA!G8617&amp;"', '"&amp;DATA!H8617&amp;"', "&amp;DATA!J8617&amp;");","")</f>
        <v/>
      </c>
    </row>
    <row r="8618" spans="1:1" ht="15" customHeight="1">
      <c r="A8618" s="1" t="str">
        <f>IF(NOT(ISBLANK(DATA!A8618)),"INSERT INTO SYSADM.PSAUTHITEM VALUES ('"&amp;$B$1&amp;DATA!A8618&amp;"', '"&amp;DATA!D8618&amp;"', '"&amp;DATA!E8618&amp;"', '"&amp;DATA!F8618&amp;"', '"&amp;DATA!G8618&amp;"', '"&amp;DATA!H8618&amp;"', "&amp;DATA!J8618&amp;");","")</f>
        <v/>
      </c>
    </row>
    <row r="8619" spans="1:1" ht="15" customHeight="1">
      <c r="A8619" s="1" t="str">
        <f>IF(NOT(ISBLANK(DATA!A8619)),"INSERT INTO SYSADM.PSAUTHITEM VALUES ('"&amp;$B$1&amp;DATA!A8619&amp;"', '"&amp;DATA!D8619&amp;"', '"&amp;DATA!E8619&amp;"', '"&amp;DATA!F8619&amp;"', '"&amp;DATA!G8619&amp;"', '"&amp;DATA!H8619&amp;"', "&amp;DATA!J8619&amp;");","")</f>
        <v/>
      </c>
    </row>
    <row r="8620" spans="1:1" ht="15" customHeight="1">
      <c r="A8620" s="1" t="str">
        <f>IF(NOT(ISBLANK(DATA!A8620)),"INSERT INTO SYSADM.PSAUTHITEM VALUES ('"&amp;$B$1&amp;DATA!A8620&amp;"', '"&amp;DATA!D8620&amp;"', '"&amp;DATA!E8620&amp;"', '"&amp;DATA!F8620&amp;"', '"&amp;DATA!G8620&amp;"', '"&amp;DATA!H8620&amp;"', "&amp;DATA!J8620&amp;");","")</f>
        <v/>
      </c>
    </row>
    <row r="8621" spans="1:1" ht="15" customHeight="1">
      <c r="A8621" s="1" t="str">
        <f>IF(NOT(ISBLANK(DATA!A8621)),"INSERT INTO SYSADM.PSAUTHITEM VALUES ('"&amp;$B$1&amp;DATA!A8621&amp;"', '"&amp;DATA!D8621&amp;"', '"&amp;DATA!E8621&amp;"', '"&amp;DATA!F8621&amp;"', '"&amp;DATA!G8621&amp;"', '"&amp;DATA!H8621&amp;"', "&amp;DATA!J8621&amp;");","")</f>
        <v/>
      </c>
    </row>
    <row r="8622" spans="1:1" ht="15" customHeight="1">
      <c r="A8622" s="1" t="str">
        <f>IF(NOT(ISBLANK(DATA!A8622)),"INSERT INTO SYSADM.PSAUTHITEM VALUES ('"&amp;$B$1&amp;DATA!A8622&amp;"', '"&amp;DATA!D8622&amp;"', '"&amp;DATA!E8622&amp;"', '"&amp;DATA!F8622&amp;"', '"&amp;DATA!G8622&amp;"', '"&amp;DATA!H8622&amp;"', "&amp;DATA!J8622&amp;");","")</f>
        <v/>
      </c>
    </row>
    <row r="8623" spans="1:1" ht="15" customHeight="1">
      <c r="A8623" s="1" t="str">
        <f>IF(NOT(ISBLANK(DATA!A8623)),"INSERT INTO SYSADM.PSAUTHITEM VALUES ('"&amp;$B$1&amp;DATA!A8623&amp;"', '"&amp;DATA!D8623&amp;"', '"&amp;DATA!E8623&amp;"', '"&amp;DATA!F8623&amp;"', '"&amp;DATA!G8623&amp;"', '"&amp;DATA!H8623&amp;"', "&amp;DATA!J8623&amp;");","")</f>
        <v/>
      </c>
    </row>
    <row r="8624" spans="1:1" ht="15" customHeight="1">
      <c r="A8624" s="1" t="str">
        <f>IF(NOT(ISBLANK(DATA!A8624)),"INSERT INTO SYSADM.PSAUTHITEM VALUES ('"&amp;$B$1&amp;DATA!A8624&amp;"', '"&amp;DATA!D8624&amp;"', '"&amp;DATA!E8624&amp;"', '"&amp;DATA!F8624&amp;"', '"&amp;DATA!G8624&amp;"', '"&amp;DATA!H8624&amp;"', "&amp;DATA!J8624&amp;");","")</f>
        <v/>
      </c>
    </row>
    <row r="8625" spans="1:1" ht="15" customHeight="1">
      <c r="A8625" s="1" t="str">
        <f>IF(NOT(ISBLANK(DATA!A8625)),"INSERT INTO SYSADM.PSAUTHITEM VALUES ('"&amp;$B$1&amp;DATA!A8625&amp;"', '"&amp;DATA!D8625&amp;"', '"&amp;DATA!E8625&amp;"', '"&amp;DATA!F8625&amp;"', '"&amp;DATA!G8625&amp;"', '"&amp;DATA!H8625&amp;"', "&amp;DATA!J8625&amp;");","")</f>
        <v/>
      </c>
    </row>
    <row r="8626" spans="1:1" ht="15" customHeight="1">
      <c r="A8626" s="1" t="str">
        <f>IF(NOT(ISBLANK(DATA!A8626)),"INSERT INTO SYSADM.PSAUTHITEM VALUES ('"&amp;$B$1&amp;DATA!A8626&amp;"', '"&amp;DATA!D8626&amp;"', '"&amp;DATA!E8626&amp;"', '"&amp;DATA!F8626&amp;"', '"&amp;DATA!G8626&amp;"', '"&amp;DATA!H8626&amp;"', "&amp;DATA!J8626&amp;");","")</f>
        <v/>
      </c>
    </row>
    <row r="8627" spans="1:1" ht="15" customHeight="1">
      <c r="A8627" s="1" t="str">
        <f>IF(NOT(ISBLANK(DATA!A8627)),"INSERT INTO SYSADM.PSAUTHITEM VALUES ('"&amp;$B$1&amp;DATA!A8627&amp;"', '"&amp;DATA!D8627&amp;"', '"&amp;DATA!E8627&amp;"', '"&amp;DATA!F8627&amp;"', '"&amp;DATA!G8627&amp;"', '"&amp;DATA!H8627&amp;"', "&amp;DATA!J8627&amp;");","")</f>
        <v/>
      </c>
    </row>
    <row r="8628" spans="1:1" ht="15" customHeight="1">
      <c r="A8628" s="1" t="str">
        <f>IF(NOT(ISBLANK(DATA!A8628)),"INSERT INTO SYSADM.PSAUTHITEM VALUES ('"&amp;$B$1&amp;DATA!A8628&amp;"', '"&amp;DATA!D8628&amp;"', '"&amp;DATA!E8628&amp;"', '"&amp;DATA!F8628&amp;"', '"&amp;DATA!G8628&amp;"', '"&amp;DATA!H8628&amp;"', "&amp;DATA!J8628&amp;");","")</f>
        <v/>
      </c>
    </row>
    <row r="8629" spans="1:1" ht="15" customHeight="1">
      <c r="A8629" s="1" t="str">
        <f>IF(NOT(ISBLANK(DATA!A8629)),"INSERT INTO SYSADM.PSAUTHITEM VALUES ('"&amp;$B$1&amp;DATA!A8629&amp;"', '"&amp;DATA!D8629&amp;"', '"&amp;DATA!E8629&amp;"', '"&amp;DATA!F8629&amp;"', '"&amp;DATA!G8629&amp;"', '"&amp;DATA!H8629&amp;"', "&amp;DATA!J8629&amp;");","")</f>
        <v/>
      </c>
    </row>
    <row r="8630" spans="1:1" ht="15" customHeight="1">
      <c r="A8630" s="1" t="str">
        <f>IF(NOT(ISBLANK(DATA!A8630)),"INSERT INTO SYSADM.PSAUTHITEM VALUES ('"&amp;$B$1&amp;DATA!A8630&amp;"', '"&amp;DATA!D8630&amp;"', '"&amp;DATA!E8630&amp;"', '"&amp;DATA!F8630&amp;"', '"&amp;DATA!G8630&amp;"', '"&amp;DATA!H8630&amp;"', "&amp;DATA!J8630&amp;");","")</f>
        <v/>
      </c>
    </row>
    <row r="8631" spans="1:1" ht="15" customHeight="1">
      <c r="A8631" s="1" t="str">
        <f>IF(NOT(ISBLANK(DATA!A8631)),"INSERT INTO SYSADM.PSAUTHITEM VALUES ('"&amp;$B$1&amp;DATA!A8631&amp;"', '"&amp;DATA!D8631&amp;"', '"&amp;DATA!E8631&amp;"', '"&amp;DATA!F8631&amp;"', '"&amp;DATA!G8631&amp;"', '"&amp;DATA!H8631&amp;"', "&amp;DATA!J8631&amp;");","")</f>
        <v/>
      </c>
    </row>
    <row r="8632" spans="1:1" ht="15" customHeight="1">
      <c r="A8632" s="1" t="str">
        <f>IF(NOT(ISBLANK(DATA!A8632)),"INSERT INTO SYSADM.PSAUTHITEM VALUES ('"&amp;$B$1&amp;DATA!A8632&amp;"', '"&amp;DATA!D8632&amp;"', '"&amp;DATA!E8632&amp;"', '"&amp;DATA!F8632&amp;"', '"&amp;DATA!G8632&amp;"', '"&amp;DATA!H8632&amp;"', "&amp;DATA!J8632&amp;");","")</f>
        <v/>
      </c>
    </row>
    <row r="8633" spans="1:1" ht="15" customHeight="1">
      <c r="A8633" s="1" t="str">
        <f>IF(NOT(ISBLANK(DATA!A8633)),"INSERT INTO SYSADM.PSAUTHITEM VALUES ('"&amp;$B$1&amp;DATA!A8633&amp;"', '"&amp;DATA!D8633&amp;"', '"&amp;DATA!E8633&amp;"', '"&amp;DATA!F8633&amp;"', '"&amp;DATA!G8633&amp;"', '"&amp;DATA!H8633&amp;"', "&amp;DATA!J8633&amp;");","")</f>
        <v/>
      </c>
    </row>
    <row r="8634" spans="1:1" ht="15" customHeight="1">
      <c r="A8634" s="1" t="str">
        <f>IF(NOT(ISBLANK(DATA!A8634)),"INSERT INTO SYSADM.PSAUTHITEM VALUES ('"&amp;$B$1&amp;DATA!A8634&amp;"', '"&amp;DATA!D8634&amp;"', '"&amp;DATA!E8634&amp;"', '"&amp;DATA!F8634&amp;"', '"&amp;DATA!G8634&amp;"', '"&amp;DATA!H8634&amp;"', "&amp;DATA!J8634&amp;");","")</f>
        <v/>
      </c>
    </row>
    <row r="8635" spans="1:1" ht="15" customHeight="1">
      <c r="A8635" s="1" t="str">
        <f>IF(NOT(ISBLANK(DATA!A8635)),"INSERT INTO SYSADM.PSAUTHITEM VALUES ('"&amp;$B$1&amp;DATA!A8635&amp;"', '"&amp;DATA!D8635&amp;"', '"&amp;DATA!E8635&amp;"', '"&amp;DATA!F8635&amp;"', '"&amp;DATA!G8635&amp;"', '"&amp;DATA!H8635&amp;"', "&amp;DATA!J8635&amp;");","")</f>
        <v/>
      </c>
    </row>
    <row r="8636" spans="1:1" ht="15" customHeight="1">
      <c r="A8636" s="1" t="str">
        <f>IF(NOT(ISBLANK(DATA!A8636)),"INSERT INTO SYSADM.PSAUTHITEM VALUES ('"&amp;$B$1&amp;DATA!A8636&amp;"', '"&amp;DATA!D8636&amp;"', '"&amp;DATA!E8636&amp;"', '"&amp;DATA!F8636&amp;"', '"&amp;DATA!G8636&amp;"', '"&amp;DATA!H8636&amp;"', "&amp;DATA!J8636&amp;");","")</f>
        <v/>
      </c>
    </row>
    <row r="8637" spans="1:1" ht="15" customHeight="1">
      <c r="A8637" s="1" t="str">
        <f>IF(NOT(ISBLANK(DATA!A8637)),"INSERT INTO SYSADM.PSAUTHITEM VALUES ('"&amp;$B$1&amp;DATA!A8637&amp;"', '"&amp;DATA!D8637&amp;"', '"&amp;DATA!E8637&amp;"', '"&amp;DATA!F8637&amp;"', '"&amp;DATA!G8637&amp;"', '"&amp;DATA!H8637&amp;"', "&amp;DATA!J8637&amp;");","")</f>
        <v/>
      </c>
    </row>
    <row r="8638" spans="1:1" ht="15" customHeight="1">
      <c r="A8638" s="1" t="str">
        <f>IF(NOT(ISBLANK(DATA!A8638)),"INSERT INTO SYSADM.PSAUTHITEM VALUES ('"&amp;$B$1&amp;DATA!A8638&amp;"', '"&amp;DATA!D8638&amp;"', '"&amp;DATA!E8638&amp;"', '"&amp;DATA!F8638&amp;"', '"&amp;DATA!G8638&amp;"', '"&amp;DATA!H8638&amp;"', "&amp;DATA!J8638&amp;");","")</f>
        <v/>
      </c>
    </row>
    <row r="8639" spans="1:1" ht="15" customHeight="1">
      <c r="A8639" s="1" t="str">
        <f>IF(NOT(ISBLANK(DATA!A8639)),"INSERT INTO SYSADM.PSAUTHITEM VALUES ('"&amp;$B$1&amp;DATA!A8639&amp;"', '"&amp;DATA!D8639&amp;"', '"&amp;DATA!E8639&amp;"', '"&amp;DATA!F8639&amp;"', '"&amp;DATA!G8639&amp;"', '"&amp;DATA!H8639&amp;"', "&amp;DATA!J8639&amp;");","")</f>
        <v/>
      </c>
    </row>
    <row r="8640" spans="1:1" ht="15" customHeight="1">
      <c r="A8640" s="1" t="str">
        <f>IF(NOT(ISBLANK(DATA!A8640)),"INSERT INTO SYSADM.PSAUTHITEM VALUES ('"&amp;$B$1&amp;DATA!A8640&amp;"', '"&amp;DATA!D8640&amp;"', '"&amp;DATA!E8640&amp;"', '"&amp;DATA!F8640&amp;"', '"&amp;DATA!G8640&amp;"', '"&amp;DATA!H8640&amp;"', "&amp;DATA!J8640&amp;");","")</f>
        <v/>
      </c>
    </row>
    <row r="8641" spans="1:1" ht="15" customHeight="1">
      <c r="A8641" s="1" t="str">
        <f>IF(NOT(ISBLANK(DATA!A8641)),"INSERT INTO SYSADM.PSAUTHITEM VALUES ('"&amp;$B$1&amp;DATA!A8641&amp;"', '"&amp;DATA!D8641&amp;"', '"&amp;DATA!E8641&amp;"', '"&amp;DATA!F8641&amp;"', '"&amp;DATA!G8641&amp;"', '"&amp;DATA!H8641&amp;"', "&amp;DATA!J8641&amp;");","")</f>
        <v/>
      </c>
    </row>
    <row r="8642" spans="1:1" ht="15" customHeight="1">
      <c r="A8642" s="1" t="str">
        <f>IF(NOT(ISBLANK(DATA!A8642)),"INSERT INTO SYSADM.PSAUTHITEM VALUES ('"&amp;$B$1&amp;DATA!A8642&amp;"', '"&amp;DATA!D8642&amp;"', '"&amp;DATA!E8642&amp;"', '"&amp;DATA!F8642&amp;"', '"&amp;DATA!G8642&amp;"', '"&amp;DATA!H8642&amp;"', "&amp;DATA!J8642&amp;");","")</f>
        <v/>
      </c>
    </row>
    <row r="8643" spans="1:1" ht="15" customHeight="1">
      <c r="A8643" s="1" t="str">
        <f>IF(NOT(ISBLANK(DATA!A8643)),"INSERT INTO SYSADM.PSAUTHITEM VALUES ('"&amp;$B$1&amp;DATA!A8643&amp;"', '"&amp;DATA!D8643&amp;"', '"&amp;DATA!E8643&amp;"', '"&amp;DATA!F8643&amp;"', '"&amp;DATA!G8643&amp;"', '"&amp;DATA!H8643&amp;"', "&amp;DATA!J8643&amp;");","")</f>
        <v/>
      </c>
    </row>
    <row r="8644" spans="1:1" ht="15" customHeight="1">
      <c r="A8644" s="1" t="str">
        <f>IF(NOT(ISBLANK(DATA!A8644)),"INSERT INTO SYSADM.PSAUTHITEM VALUES ('"&amp;$B$1&amp;DATA!A8644&amp;"', '"&amp;DATA!D8644&amp;"', '"&amp;DATA!E8644&amp;"', '"&amp;DATA!F8644&amp;"', '"&amp;DATA!G8644&amp;"', '"&amp;DATA!H8644&amp;"', "&amp;DATA!J8644&amp;");","")</f>
        <v/>
      </c>
    </row>
    <row r="8645" spans="1:1" ht="15" customHeight="1">
      <c r="A8645" s="1" t="str">
        <f>IF(NOT(ISBLANK(DATA!A8645)),"INSERT INTO SYSADM.PSAUTHITEM VALUES ('"&amp;$B$1&amp;DATA!A8645&amp;"', '"&amp;DATA!D8645&amp;"', '"&amp;DATA!E8645&amp;"', '"&amp;DATA!F8645&amp;"', '"&amp;DATA!G8645&amp;"', '"&amp;DATA!H8645&amp;"', "&amp;DATA!J8645&amp;");","")</f>
        <v/>
      </c>
    </row>
    <row r="8646" spans="1:1" ht="15" customHeight="1">
      <c r="A8646" s="1" t="str">
        <f>IF(NOT(ISBLANK(DATA!A8646)),"INSERT INTO SYSADM.PSAUTHITEM VALUES ('"&amp;$B$1&amp;DATA!A8646&amp;"', '"&amp;DATA!D8646&amp;"', '"&amp;DATA!E8646&amp;"', '"&amp;DATA!F8646&amp;"', '"&amp;DATA!G8646&amp;"', '"&amp;DATA!H8646&amp;"', "&amp;DATA!J8646&amp;");","")</f>
        <v/>
      </c>
    </row>
    <row r="8647" spans="1:1" ht="15" customHeight="1">
      <c r="A8647" s="1" t="str">
        <f>IF(NOT(ISBLANK(DATA!A8647)),"INSERT INTO SYSADM.PSAUTHITEM VALUES ('"&amp;$B$1&amp;DATA!A8647&amp;"', '"&amp;DATA!D8647&amp;"', '"&amp;DATA!E8647&amp;"', '"&amp;DATA!F8647&amp;"', '"&amp;DATA!G8647&amp;"', '"&amp;DATA!H8647&amp;"', "&amp;DATA!J8647&amp;");","")</f>
        <v/>
      </c>
    </row>
    <row r="8648" spans="1:1" ht="15" customHeight="1">
      <c r="A8648" s="1" t="str">
        <f>IF(NOT(ISBLANK(DATA!A8648)),"INSERT INTO SYSADM.PSAUTHITEM VALUES ('"&amp;$B$1&amp;DATA!A8648&amp;"', '"&amp;DATA!D8648&amp;"', '"&amp;DATA!E8648&amp;"', '"&amp;DATA!F8648&amp;"', '"&amp;DATA!G8648&amp;"', '"&amp;DATA!H8648&amp;"', "&amp;DATA!J8648&amp;");","")</f>
        <v/>
      </c>
    </row>
    <row r="8649" spans="1:1" ht="15" customHeight="1">
      <c r="A8649" s="1" t="str">
        <f>IF(NOT(ISBLANK(DATA!A8649)),"INSERT INTO SYSADM.PSAUTHITEM VALUES ('"&amp;$B$1&amp;DATA!A8649&amp;"', '"&amp;DATA!D8649&amp;"', '"&amp;DATA!E8649&amp;"', '"&amp;DATA!F8649&amp;"', '"&amp;DATA!G8649&amp;"', '"&amp;DATA!H8649&amp;"', "&amp;DATA!J8649&amp;");","")</f>
        <v/>
      </c>
    </row>
    <row r="8650" spans="1:1" ht="15" customHeight="1">
      <c r="A8650" s="1" t="str">
        <f>IF(NOT(ISBLANK(DATA!A8650)),"INSERT INTO SYSADM.PSAUTHITEM VALUES ('"&amp;$B$1&amp;DATA!A8650&amp;"', '"&amp;DATA!D8650&amp;"', '"&amp;DATA!E8650&amp;"', '"&amp;DATA!F8650&amp;"', '"&amp;DATA!G8650&amp;"', '"&amp;DATA!H8650&amp;"', "&amp;DATA!J8650&amp;");","")</f>
        <v/>
      </c>
    </row>
    <row r="8651" spans="1:1" ht="15" customHeight="1">
      <c r="A8651" s="1" t="str">
        <f>IF(NOT(ISBLANK(DATA!A8651)),"INSERT INTO SYSADM.PSAUTHITEM VALUES ('"&amp;$B$1&amp;DATA!A8651&amp;"', '"&amp;DATA!D8651&amp;"', '"&amp;DATA!E8651&amp;"', '"&amp;DATA!F8651&amp;"', '"&amp;DATA!G8651&amp;"', '"&amp;DATA!H8651&amp;"', "&amp;DATA!J8651&amp;");","")</f>
        <v/>
      </c>
    </row>
    <row r="8652" spans="1:1" ht="15" customHeight="1">
      <c r="A8652" s="1" t="str">
        <f>IF(NOT(ISBLANK(DATA!A8652)),"INSERT INTO SYSADM.PSAUTHITEM VALUES ('"&amp;$B$1&amp;DATA!A8652&amp;"', '"&amp;DATA!D8652&amp;"', '"&amp;DATA!E8652&amp;"', '"&amp;DATA!F8652&amp;"', '"&amp;DATA!G8652&amp;"', '"&amp;DATA!H8652&amp;"', "&amp;DATA!J8652&amp;");","")</f>
        <v/>
      </c>
    </row>
    <row r="8653" spans="1:1" ht="15" customHeight="1">
      <c r="A8653" s="1" t="str">
        <f>IF(NOT(ISBLANK(DATA!A8653)),"INSERT INTO SYSADM.PSAUTHITEM VALUES ('"&amp;$B$1&amp;DATA!A8653&amp;"', '"&amp;DATA!D8653&amp;"', '"&amp;DATA!E8653&amp;"', '"&amp;DATA!F8653&amp;"', '"&amp;DATA!G8653&amp;"', '"&amp;DATA!H8653&amp;"', "&amp;DATA!J8653&amp;");","")</f>
        <v/>
      </c>
    </row>
    <row r="8654" spans="1:1" ht="15" customHeight="1">
      <c r="A8654" s="1" t="str">
        <f>IF(NOT(ISBLANK(DATA!A8654)),"INSERT INTO SYSADM.PSAUTHITEM VALUES ('"&amp;$B$1&amp;DATA!A8654&amp;"', '"&amp;DATA!D8654&amp;"', '"&amp;DATA!E8654&amp;"', '"&amp;DATA!F8654&amp;"', '"&amp;DATA!G8654&amp;"', '"&amp;DATA!H8654&amp;"', "&amp;DATA!J8654&amp;");","")</f>
        <v/>
      </c>
    </row>
    <row r="8655" spans="1:1" ht="15" customHeight="1">
      <c r="A8655" s="1" t="str">
        <f>IF(NOT(ISBLANK(DATA!A8655)),"INSERT INTO SYSADM.PSAUTHITEM VALUES ('"&amp;$B$1&amp;DATA!A8655&amp;"', '"&amp;DATA!D8655&amp;"', '"&amp;DATA!E8655&amp;"', '"&amp;DATA!F8655&amp;"', '"&amp;DATA!G8655&amp;"', '"&amp;DATA!H8655&amp;"', "&amp;DATA!J8655&amp;");","")</f>
        <v/>
      </c>
    </row>
    <row r="8656" spans="1:1" ht="15" customHeight="1">
      <c r="A8656" s="1" t="str">
        <f>IF(NOT(ISBLANK(DATA!A8656)),"INSERT INTO SYSADM.PSAUTHITEM VALUES ('"&amp;$B$1&amp;DATA!A8656&amp;"', '"&amp;DATA!D8656&amp;"', '"&amp;DATA!E8656&amp;"', '"&amp;DATA!F8656&amp;"', '"&amp;DATA!G8656&amp;"', '"&amp;DATA!H8656&amp;"', "&amp;DATA!J8656&amp;");","")</f>
        <v/>
      </c>
    </row>
    <row r="8657" spans="1:1" ht="15" customHeight="1">
      <c r="A8657" s="1" t="str">
        <f>IF(NOT(ISBLANK(DATA!A8657)),"INSERT INTO SYSADM.PSAUTHITEM VALUES ('"&amp;$B$1&amp;DATA!A8657&amp;"', '"&amp;DATA!D8657&amp;"', '"&amp;DATA!E8657&amp;"', '"&amp;DATA!F8657&amp;"', '"&amp;DATA!G8657&amp;"', '"&amp;DATA!H8657&amp;"', "&amp;DATA!J8657&amp;");","")</f>
        <v/>
      </c>
    </row>
    <row r="8658" spans="1:1" ht="15" customHeight="1">
      <c r="A8658" s="1" t="str">
        <f>IF(NOT(ISBLANK(DATA!A8658)),"INSERT INTO SYSADM.PSAUTHITEM VALUES ('"&amp;$B$1&amp;DATA!A8658&amp;"', '"&amp;DATA!D8658&amp;"', '"&amp;DATA!E8658&amp;"', '"&amp;DATA!F8658&amp;"', '"&amp;DATA!G8658&amp;"', '"&amp;DATA!H8658&amp;"', "&amp;DATA!J8658&amp;");","")</f>
        <v/>
      </c>
    </row>
    <row r="8659" spans="1:1" ht="15" customHeight="1">
      <c r="A8659" s="1" t="str">
        <f>IF(NOT(ISBLANK(DATA!A8659)),"INSERT INTO SYSADM.PSAUTHITEM VALUES ('"&amp;$B$1&amp;DATA!A8659&amp;"', '"&amp;DATA!D8659&amp;"', '"&amp;DATA!E8659&amp;"', '"&amp;DATA!F8659&amp;"', '"&amp;DATA!G8659&amp;"', '"&amp;DATA!H8659&amp;"', "&amp;DATA!J8659&amp;");","")</f>
        <v/>
      </c>
    </row>
    <row r="8660" spans="1:1" ht="15" customHeight="1">
      <c r="A8660" s="1" t="str">
        <f>IF(NOT(ISBLANK(DATA!A8660)),"INSERT INTO SYSADM.PSAUTHITEM VALUES ('"&amp;$B$1&amp;DATA!A8660&amp;"', '"&amp;DATA!D8660&amp;"', '"&amp;DATA!E8660&amp;"', '"&amp;DATA!F8660&amp;"', '"&amp;DATA!G8660&amp;"', '"&amp;DATA!H8660&amp;"', "&amp;DATA!J8660&amp;");","")</f>
        <v/>
      </c>
    </row>
    <row r="8661" spans="1:1" ht="15" customHeight="1">
      <c r="A8661" s="1" t="str">
        <f>IF(NOT(ISBLANK(DATA!A8661)),"INSERT INTO SYSADM.PSAUTHITEM VALUES ('"&amp;$B$1&amp;DATA!A8661&amp;"', '"&amp;DATA!D8661&amp;"', '"&amp;DATA!E8661&amp;"', '"&amp;DATA!F8661&amp;"', '"&amp;DATA!G8661&amp;"', '"&amp;DATA!H8661&amp;"', "&amp;DATA!J8661&amp;");","")</f>
        <v/>
      </c>
    </row>
    <row r="8662" spans="1:1" ht="15" customHeight="1">
      <c r="A8662" s="1" t="str">
        <f>IF(NOT(ISBLANK(DATA!A8662)),"INSERT INTO SYSADM.PSAUTHITEM VALUES ('"&amp;$B$1&amp;DATA!A8662&amp;"', '"&amp;DATA!D8662&amp;"', '"&amp;DATA!E8662&amp;"', '"&amp;DATA!F8662&amp;"', '"&amp;DATA!G8662&amp;"', '"&amp;DATA!H8662&amp;"', "&amp;DATA!J8662&amp;");","")</f>
        <v/>
      </c>
    </row>
    <row r="8663" spans="1:1" ht="15" customHeight="1">
      <c r="A8663" s="1" t="str">
        <f>IF(NOT(ISBLANK(DATA!A8663)),"INSERT INTO SYSADM.PSAUTHITEM VALUES ('"&amp;$B$1&amp;DATA!A8663&amp;"', '"&amp;DATA!D8663&amp;"', '"&amp;DATA!E8663&amp;"', '"&amp;DATA!F8663&amp;"', '"&amp;DATA!G8663&amp;"', '"&amp;DATA!H8663&amp;"', "&amp;DATA!J8663&amp;");","")</f>
        <v/>
      </c>
    </row>
    <row r="8664" spans="1:1" ht="15" customHeight="1">
      <c r="A8664" s="1" t="str">
        <f>IF(NOT(ISBLANK(DATA!A8664)),"INSERT INTO SYSADM.PSAUTHITEM VALUES ('"&amp;$B$1&amp;DATA!A8664&amp;"', '"&amp;DATA!D8664&amp;"', '"&amp;DATA!E8664&amp;"', '"&amp;DATA!F8664&amp;"', '"&amp;DATA!G8664&amp;"', '"&amp;DATA!H8664&amp;"', "&amp;DATA!J8664&amp;");","")</f>
        <v/>
      </c>
    </row>
    <row r="8665" spans="1:1" ht="15" customHeight="1">
      <c r="A8665" s="1" t="str">
        <f>IF(NOT(ISBLANK(DATA!A8665)),"INSERT INTO SYSADM.PSAUTHITEM VALUES ('"&amp;$B$1&amp;DATA!A8665&amp;"', '"&amp;DATA!D8665&amp;"', '"&amp;DATA!E8665&amp;"', '"&amp;DATA!F8665&amp;"', '"&amp;DATA!G8665&amp;"', '"&amp;DATA!H8665&amp;"', "&amp;DATA!J8665&amp;");","")</f>
        <v/>
      </c>
    </row>
    <row r="8666" spans="1:1" ht="15" customHeight="1">
      <c r="A8666" s="1" t="str">
        <f>IF(NOT(ISBLANK(DATA!A8666)),"INSERT INTO SYSADM.PSAUTHITEM VALUES ('"&amp;$B$1&amp;DATA!A8666&amp;"', '"&amp;DATA!D8666&amp;"', '"&amp;DATA!E8666&amp;"', '"&amp;DATA!F8666&amp;"', '"&amp;DATA!G8666&amp;"', '"&amp;DATA!H8666&amp;"', "&amp;DATA!J8666&amp;");","")</f>
        <v/>
      </c>
    </row>
    <row r="8667" spans="1:1" ht="15" customHeight="1">
      <c r="A8667" s="1" t="str">
        <f>IF(NOT(ISBLANK(DATA!A8667)),"INSERT INTO SYSADM.PSAUTHITEM VALUES ('"&amp;$B$1&amp;DATA!A8667&amp;"', '"&amp;DATA!D8667&amp;"', '"&amp;DATA!E8667&amp;"', '"&amp;DATA!F8667&amp;"', '"&amp;DATA!G8667&amp;"', '"&amp;DATA!H8667&amp;"', "&amp;DATA!J8667&amp;");","")</f>
        <v/>
      </c>
    </row>
    <row r="8668" spans="1:1" ht="15" customHeight="1">
      <c r="A8668" s="1" t="str">
        <f>IF(NOT(ISBLANK(DATA!A8668)),"INSERT INTO SYSADM.PSAUTHITEM VALUES ('"&amp;$B$1&amp;DATA!A8668&amp;"', '"&amp;DATA!D8668&amp;"', '"&amp;DATA!E8668&amp;"', '"&amp;DATA!F8668&amp;"', '"&amp;DATA!G8668&amp;"', '"&amp;DATA!H8668&amp;"', "&amp;DATA!J8668&amp;");","")</f>
        <v/>
      </c>
    </row>
    <row r="8669" spans="1:1" ht="15" customHeight="1">
      <c r="A8669" s="1" t="str">
        <f>IF(NOT(ISBLANK(DATA!A8669)),"INSERT INTO SYSADM.PSAUTHITEM VALUES ('"&amp;$B$1&amp;DATA!A8669&amp;"', '"&amp;DATA!D8669&amp;"', '"&amp;DATA!E8669&amp;"', '"&amp;DATA!F8669&amp;"', '"&amp;DATA!G8669&amp;"', '"&amp;DATA!H8669&amp;"', "&amp;DATA!J8669&amp;");","")</f>
        <v/>
      </c>
    </row>
    <row r="8670" spans="1:1" ht="15" customHeight="1">
      <c r="A8670" s="1" t="str">
        <f>IF(NOT(ISBLANK(DATA!A8670)),"INSERT INTO SYSADM.PSAUTHITEM VALUES ('"&amp;$B$1&amp;DATA!A8670&amp;"', '"&amp;DATA!D8670&amp;"', '"&amp;DATA!E8670&amp;"', '"&amp;DATA!F8670&amp;"', '"&amp;DATA!G8670&amp;"', '"&amp;DATA!H8670&amp;"', "&amp;DATA!J8670&amp;");","")</f>
        <v/>
      </c>
    </row>
    <row r="8671" spans="1:1" ht="15" customHeight="1">
      <c r="A8671" s="1" t="str">
        <f>IF(NOT(ISBLANK(DATA!A8671)),"INSERT INTO SYSADM.PSAUTHITEM VALUES ('"&amp;$B$1&amp;DATA!A8671&amp;"', '"&amp;DATA!D8671&amp;"', '"&amp;DATA!E8671&amp;"', '"&amp;DATA!F8671&amp;"', '"&amp;DATA!G8671&amp;"', '"&amp;DATA!H8671&amp;"', "&amp;DATA!J8671&amp;");","")</f>
        <v/>
      </c>
    </row>
    <row r="8672" spans="1:1" ht="15" customHeight="1">
      <c r="A8672" s="1" t="str">
        <f>IF(NOT(ISBLANK(DATA!A8672)),"INSERT INTO SYSADM.PSAUTHITEM VALUES ('"&amp;$B$1&amp;DATA!A8672&amp;"', '"&amp;DATA!D8672&amp;"', '"&amp;DATA!E8672&amp;"', '"&amp;DATA!F8672&amp;"', '"&amp;DATA!G8672&amp;"', '"&amp;DATA!H8672&amp;"', "&amp;DATA!J8672&amp;");","")</f>
        <v/>
      </c>
    </row>
    <row r="8673" spans="1:1" ht="15" customHeight="1">
      <c r="A8673" s="1" t="str">
        <f>IF(NOT(ISBLANK(DATA!A8673)),"INSERT INTO SYSADM.PSAUTHITEM VALUES ('"&amp;$B$1&amp;DATA!A8673&amp;"', '"&amp;DATA!D8673&amp;"', '"&amp;DATA!E8673&amp;"', '"&amp;DATA!F8673&amp;"', '"&amp;DATA!G8673&amp;"', '"&amp;DATA!H8673&amp;"', "&amp;DATA!J8673&amp;");","")</f>
        <v/>
      </c>
    </row>
    <row r="8674" spans="1:1" ht="15" customHeight="1">
      <c r="A8674" s="1" t="str">
        <f>IF(NOT(ISBLANK(DATA!A8674)),"INSERT INTO SYSADM.PSAUTHITEM VALUES ('"&amp;$B$1&amp;DATA!A8674&amp;"', '"&amp;DATA!D8674&amp;"', '"&amp;DATA!E8674&amp;"', '"&amp;DATA!F8674&amp;"', '"&amp;DATA!G8674&amp;"', '"&amp;DATA!H8674&amp;"', "&amp;DATA!J8674&amp;");","")</f>
        <v/>
      </c>
    </row>
    <row r="8675" spans="1:1" ht="15" customHeight="1">
      <c r="A8675" s="1" t="str">
        <f>IF(NOT(ISBLANK(DATA!A8675)),"INSERT INTO SYSADM.PSAUTHITEM VALUES ('"&amp;$B$1&amp;DATA!A8675&amp;"', '"&amp;DATA!D8675&amp;"', '"&amp;DATA!E8675&amp;"', '"&amp;DATA!F8675&amp;"', '"&amp;DATA!G8675&amp;"', '"&amp;DATA!H8675&amp;"', "&amp;DATA!J8675&amp;");","")</f>
        <v/>
      </c>
    </row>
    <row r="8676" spans="1:1" ht="15" customHeight="1">
      <c r="A8676" s="1" t="str">
        <f>IF(NOT(ISBLANK(DATA!A8676)),"INSERT INTO SYSADM.PSAUTHITEM VALUES ('"&amp;$B$1&amp;DATA!A8676&amp;"', '"&amp;DATA!D8676&amp;"', '"&amp;DATA!E8676&amp;"', '"&amp;DATA!F8676&amp;"', '"&amp;DATA!G8676&amp;"', '"&amp;DATA!H8676&amp;"', "&amp;DATA!J8676&amp;");","")</f>
        <v/>
      </c>
    </row>
    <row r="8677" spans="1:1" ht="15" customHeight="1">
      <c r="A8677" s="1" t="str">
        <f>IF(NOT(ISBLANK(DATA!A8677)),"INSERT INTO SYSADM.PSAUTHITEM VALUES ('"&amp;$B$1&amp;DATA!A8677&amp;"', '"&amp;DATA!D8677&amp;"', '"&amp;DATA!E8677&amp;"', '"&amp;DATA!F8677&amp;"', '"&amp;DATA!G8677&amp;"', '"&amp;DATA!H8677&amp;"', "&amp;DATA!J8677&amp;");","")</f>
        <v/>
      </c>
    </row>
    <row r="8678" spans="1:1" ht="15" customHeight="1">
      <c r="A8678" s="1" t="str">
        <f>IF(NOT(ISBLANK(DATA!A8678)),"INSERT INTO SYSADM.PSAUTHITEM VALUES ('"&amp;$B$1&amp;DATA!A8678&amp;"', '"&amp;DATA!D8678&amp;"', '"&amp;DATA!E8678&amp;"', '"&amp;DATA!F8678&amp;"', '"&amp;DATA!G8678&amp;"', '"&amp;DATA!H8678&amp;"', "&amp;DATA!J8678&amp;");","")</f>
        <v/>
      </c>
    </row>
    <row r="8679" spans="1:1" ht="15" customHeight="1">
      <c r="A8679" s="1" t="str">
        <f>IF(NOT(ISBLANK(DATA!A8679)),"INSERT INTO SYSADM.PSAUTHITEM VALUES ('"&amp;$B$1&amp;DATA!A8679&amp;"', '"&amp;DATA!D8679&amp;"', '"&amp;DATA!E8679&amp;"', '"&amp;DATA!F8679&amp;"', '"&amp;DATA!G8679&amp;"', '"&amp;DATA!H8679&amp;"', "&amp;DATA!J8679&amp;");","")</f>
        <v/>
      </c>
    </row>
    <row r="8680" spans="1:1" ht="15" customHeight="1">
      <c r="A8680" s="1" t="str">
        <f>IF(NOT(ISBLANK(DATA!A8680)),"INSERT INTO SYSADM.PSAUTHITEM VALUES ('"&amp;$B$1&amp;DATA!A8680&amp;"', '"&amp;DATA!D8680&amp;"', '"&amp;DATA!E8680&amp;"', '"&amp;DATA!F8680&amp;"', '"&amp;DATA!G8680&amp;"', '"&amp;DATA!H8680&amp;"', "&amp;DATA!J8680&amp;");","")</f>
        <v/>
      </c>
    </row>
    <row r="8681" spans="1:1" ht="15" customHeight="1">
      <c r="A8681" s="1" t="str">
        <f>IF(NOT(ISBLANK(DATA!A8681)),"INSERT INTO SYSADM.PSAUTHITEM VALUES ('"&amp;$B$1&amp;DATA!A8681&amp;"', '"&amp;DATA!D8681&amp;"', '"&amp;DATA!E8681&amp;"', '"&amp;DATA!F8681&amp;"', '"&amp;DATA!G8681&amp;"', '"&amp;DATA!H8681&amp;"', "&amp;DATA!J8681&amp;");","")</f>
        <v/>
      </c>
    </row>
    <row r="8682" spans="1:1" ht="15" customHeight="1">
      <c r="A8682" s="1" t="str">
        <f>IF(NOT(ISBLANK(DATA!A8682)),"INSERT INTO SYSADM.PSAUTHITEM VALUES ('"&amp;$B$1&amp;DATA!A8682&amp;"', '"&amp;DATA!D8682&amp;"', '"&amp;DATA!E8682&amp;"', '"&amp;DATA!F8682&amp;"', '"&amp;DATA!G8682&amp;"', '"&amp;DATA!H8682&amp;"', "&amp;DATA!J8682&amp;");","")</f>
        <v/>
      </c>
    </row>
    <row r="8683" spans="1:1" ht="15" customHeight="1">
      <c r="A8683" s="1" t="str">
        <f>IF(NOT(ISBLANK(DATA!A8683)),"INSERT INTO SYSADM.PSAUTHITEM VALUES ('"&amp;$B$1&amp;DATA!A8683&amp;"', '"&amp;DATA!D8683&amp;"', '"&amp;DATA!E8683&amp;"', '"&amp;DATA!F8683&amp;"', '"&amp;DATA!G8683&amp;"', '"&amp;DATA!H8683&amp;"', "&amp;DATA!J8683&amp;");","")</f>
        <v/>
      </c>
    </row>
    <row r="8684" spans="1:1" ht="15" customHeight="1">
      <c r="A8684" s="1" t="str">
        <f>IF(NOT(ISBLANK(DATA!A8684)),"INSERT INTO SYSADM.PSAUTHITEM VALUES ('"&amp;$B$1&amp;DATA!A8684&amp;"', '"&amp;DATA!D8684&amp;"', '"&amp;DATA!E8684&amp;"', '"&amp;DATA!F8684&amp;"', '"&amp;DATA!G8684&amp;"', '"&amp;DATA!H8684&amp;"', "&amp;DATA!J8684&amp;");","")</f>
        <v/>
      </c>
    </row>
    <row r="8685" spans="1:1" ht="15" customHeight="1">
      <c r="A8685" s="1" t="str">
        <f>IF(NOT(ISBLANK(DATA!A8685)),"INSERT INTO SYSADM.PSAUTHITEM VALUES ('"&amp;$B$1&amp;DATA!A8685&amp;"', '"&amp;DATA!D8685&amp;"', '"&amp;DATA!E8685&amp;"', '"&amp;DATA!F8685&amp;"', '"&amp;DATA!G8685&amp;"', '"&amp;DATA!H8685&amp;"', "&amp;DATA!J8685&amp;");","")</f>
        <v/>
      </c>
    </row>
    <row r="8686" spans="1:1" ht="15" customHeight="1">
      <c r="A8686" s="1" t="str">
        <f>IF(NOT(ISBLANK(DATA!A8686)),"INSERT INTO SYSADM.PSAUTHITEM VALUES ('"&amp;$B$1&amp;DATA!A8686&amp;"', '"&amp;DATA!D8686&amp;"', '"&amp;DATA!E8686&amp;"', '"&amp;DATA!F8686&amp;"', '"&amp;DATA!G8686&amp;"', '"&amp;DATA!H8686&amp;"', "&amp;DATA!J8686&amp;");","")</f>
        <v/>
      </c>
    </row>
    <row r="8687" spans="1:1" ht="15" customHeight="1">
      <c r="A8687" s="1" t="str">
        <f>IF(NOT(ISBLANK(DATA!A8687)),"INSERT INTO SYSADM.PSAUTHITEM VALUES ('"&amp;$B$1&amp;DATA!A8687&amp;"', '"&amp;DATA!D8687&amp;"', '"&amp;DATA!E8687&amp;"', '"&amp;DATA!F8687&amp;"', '"&amp;DATA!G8687&amp;"', '"&amp;DATA!H8687&amp;"', "&amp;DATA!J8687&amp;");","")</f>
        <v/>
      </c>
    </row>
    <row r="8688" spans="1:1" ht="15" customHeight="1">
      <c r="A8688" s="1" t="str">
        <f>IF(NOT(ISBLANK(DATA!A8688)),"INSERT INTO SYSADM.PSAUTHITEM VALUES ('"&amp;$B$1&amp;DATA!A8688&amp;"', '"&amp;DATA!D8688&amp;"', '"&amp;DATA!E8688&amp;"', '"&amp;DATA!F8688&amp;"', '"&amp;DATA!G8688&amp;"', '"&amp;DATA!H8688&amp;"', "&amp;DATA!J8688&amp;");","")</f>
        <v/>
      </c>
    </row>
    <row r="8689" spans="1:1" ht="15" customHeight="1">
      <c r="A8689" s="1" t="str">
        <f>IF(NOT(ISBLANK(DATA!A8689)),"INSERT INTO SYSADM.PSAUTHITEM VALUES ('"&amp;$B$1&amp;DATA!A8689&amp;"', '"&amp;DATA!D8689&amp;"', '"&amp;DATA!E8689&amp;"', '"&amp;DATA!F8689&amp;"', '"&amp;DATA!G8689&amp;"', '"&amp;DATA!H8689&amp;"', "&amp;DATA!J8689&amp;");","")</f>
        <v/>
      </c>
    </row>
    <row r="8690" spans="1:1" ht="15" customHeight="1">
      <c r="A8690" s="1" t="str">
        <f>IF(NOT(ISBLANK(DATA!A8690)),"INSERT INTO SYSADM.PSAUTHITEM VALUES ('"&amp;$B$1&amp;DATA!A8690&amp;"', '"&amp;DATA!D8690&amp;"', '"&amp;DATA!E8690&amp;"', '"&amp;DATA!F8690&amp;"', '"&amp;DATA!G8690&amp;"', '"&amp;DATA!H8690&amp;"', "&amp;DATA!J8690&amp;");","")</f>
        <v/>
      </c>
    </row>
    <row r="8691" spans="1:1" ht="15" customHeight="1">
      <c r="A8691" s="1" t="str">
        <f>IF(NOT(ISBLANK(DATA!A8691)),"INSERT INTO SYSADM.PSAUTHITEM VALUES ('"&amp;$B$1&amp;DATA!A8691&amp;"', '"&amp;DATA!D8691&amp;"', '"&amp;DATA!E8691&amp;"', '"&amp;DATA!F8691&amp;"', '"&amp;DATA!G8691&amp;"', '"&amp;DATA!H8691&amp;"', "&amp;DATA!J8691&amp;");","")</f>
        <v/>
      </c>
    </row>
    <row r="8692" spans="1:1" ht="15" customHeight="1">
      <c r="A8692" s="1" t="str">
        <f>IF(NOT(ISBLANK(DATA!A8692)),"INSERT INTO SYSADM.PSAUTHITEM VALUES ('"&amp;$B$1&amp;DATA!A8692&amp;"', '"&amp;DATA!D8692&amp;"', '"&amp;DATA!E8692&amp;"', '"&amp;DATA!F8692&amp;"', '"&amp;DATA!G8692&amp;"', '"&amp;DATA!H8692&amp;"', "&amp;DATA!J8692&amp;");","")</f>
        <v/>
      </c>
    </row>
    <row r="8693" spans="1:1" ht="15" customHeight="1">
      <c r="A8693" s="1" t="str">
        <f>IF(NOT(ISBLANK(DATA!A8693)),"INSERT INTO SYSADM.PSAUTHITEM VALUES ('"&amp;$B$1&amp;DATA!A8693&amp;"', '"&amp;DATA!D8693&amp;"', '"&amp;DATA!E8693&amp;"', '"&amp;DATA!F8693&amp;"', '"&amp;DATA!G8693&amp;"', '"&amp;DATA!H8693&amp;"', "&amp;DATA!J8693&amp;");","")</f>
        <v/>
      </c>
    </row>
    <row r="8694" spans="1:1" ht="15" customHeight="1">
      <c r="A8694" s="1" t="str">
        <f>IF(NOT(ISBLANK(DATA!A8694)),"INSERT INTO SYSADM.PSAUTHITEM VALUES ('"&amp;$B$1&amp;DATA!A8694&amp;"', '"&amp;DATA!D8694&amp;"', '"&amp;DATA!E8694&amp;"', '"&amp;DATA!F8694&amp;"', '"&amp;DATA!G8694&amp;"', '"&amp;DATA!H8694&amp;"', "&amp;DATA!J8694&amp;");","")</f>
        <v/>
      </c>
    </row>
    <row r="8695" spans="1:1" ht="15" customHeight="1">
      <c r="A8695" s="1" t="str">
        <f>IF(NOT(ISBLANK(DATA!A8695)),"INSERT INTO SYSADM.PSAUTHITEM VALUES ('"&amp;$B$1&amp;DATA!A8695&amp;"', '"&amp;DATA!D8695&amp;"', '"&amp;DATA!E8695&amp;"', '"&amp;DATA!F8695&amp;"', '"&amp;DATA!G8695&amp;"', '"&amp;DATA!H8695&amp;"', "&amp;DATA!J8695&amp;");","")</f>
        <v/>
      </c>
    </row>
    <row r="8696" spans="1:1" ht="15" customHeight="1">
      <c r="A8696" s="1" t="str">
        <f>IF(NOT(ISBLANK(DATA!A8696)),"INSERT INTO SYSADM.PSAUTHITEM VALUES ('"&amp;$B$1&amp;DATA!A8696&amp;"', '"&amp;DATA!D8696&amp;"', '"&amp;DATA!E8696&amp;"', '"&amp;DATA!F8696&amp;"', '"&amp;DATA!G8696&amp;"', '"&amp;DATA!H8696&amp;"', "&amp;DATA!J8696&amp;");","")</f>
        <v/>
      </c>
    </row>
    <row r="8697" spans="1:1" ht="15" customHeight="1">
      <c r="A8697" s="1" t="str">
        <f>IF(NOT(ISBLANK(DATA!A8697)),"INSERT INTO SYSADM.PSAUTHITEM VALUES ('"&amp;$B$1&amp;DATA!A8697&amp;"', '"&amp;DATA!D8697&amp;"', '"&amp;DATA!E8697&amp;"', '"&amp;DATA!F8697&amp;"', '"&amp;DATA!G8697&amp;"', '"&amp;DATA!H8697&amp;"', "&amp;DATA!J8697&amp;");","")</f>
        <v/>
      </c>
    </row>
    <row r="8698" spans="1:1" ht="15" customHeight="1">
      <c r="A8698" s="1" t="str">
        <f>IF(NOT(ISBLANK(DATA!A8698)),"INSERT INTO SYSADM.PSAUTHITEM VALUES ('"&amp;$B$1&amp;DATA!A8698&amp;"', '"&amp;DATA!D8698&amp;"', '"&amp;DATA!E8698&amp;"', '"&amp;DATA!F8698&amp;"', '"&amp;DATA!G8698&amp;"', '"&amp;DATA!H8698&amp;"', "&amp;DATA!J8698&amp;");","")</f>
        <v/>
      </c>
    </row>
    <row r="8699" spans="1:1" ht="15" customHeight="1">
      <c r="A8699" s="1" t="str">
        <f>IF(NOT(ISBLANK(DATA!A8699)),"INSERT INTO SYSADM.PSAUTHITEM VALUES ('"&amp;$B$1&amp;DATA!A8699&amp;"', '"&amp;DATA!D8699&amp;"', '"&amp;DATA!E8699&amp;"', '"&amp;DATA!F8699&amp;"', '"&amp;DATA!G8699&amp;"', '"&amp;DATA!H8699&amp;"', "&amp;DATA!J8699&amp;");","")</f>
        <v/>
      </c>
    </row>
    <row r="8700" spans="1:1" ht="15" customHeight="1">
      <c r="A8700" s="1" t="str">
        <f>IF(NOT(ISBLANK(DATA!A8700)),"INSERT INTO SYSADM.PSAUTHITEM VALUES ('"&amp;$B$1&amp;DATA!A8700&amp;"', '"&amp;DATA!D8700&amp;"', '"&amp;DATA!E8700&amp;"', '"&amp;DATA!F8700&amp;"', '"&amp;DATA!G8700&amp;"', '"&amp;DATA!H8700&amp;"', "&amp;DATA!J8700&amp;");","")</f>
        <v/>
      </c>
    </row>
    <row r="8701" spans="1:1" ht="15" customHeight="1">
      <c r="A8701" s="1" t="str">
        <f>IF(NOT(ISBLANK(DATA!A8701)),"INSERT INTO SYSADM.PSAUTHITEM VALUES ('"&amp;$B$1&amp;DATA!A8701&amp;"', '"&amp;DATA!D8701&amp;"', '"&amp;DATA!E8701&amp;"', '"&amp;DATA!F8701&amp;"', '"&amp;DATA!G8701&amp;"', '"&amp;DATA!H8701&amp;"', "&amp;DATA!J8701&amp;");","")</f>
        <v/>
      </c>
    </row>
    <row r="8702" spans="1:1" ht="15" customHeight="1">
      <c r="A8702" s="1" t="str">
        <f>IF(NOT(ISBLANK(DATA!A8702)),"INSERT INTO SYSADM.PSAUTHITEM VALUES ('"&amp;$B$1&amp;DATA!A8702&amp;"', '"&amp;DATA!D8702&amp;"', '"&amp;DATA!E8702&amp;"', '"&amp;DATA!F8702&amp;"', '"&amp;DATA!G8702&amp;"', '"&amp;DATA!H8702&amp;"', "&amp;DATA!J8702&amp;");","")</f>
        <v/>
      </c>
    </row>
    <row r="8703" spans="1:1" ht="15" customHeight="1">
      <c r="A8703" s="1" t="str">
        <f>IF(NOT(ISBLANK(DATA!A8703)),"INSERT INTO SYSADM.PSAUTHITEM VALUES ('"&amp;$B$1&amp;DATA!A8703&amp;"', '"&amp;DATA!D8703&amp;"', '"&amp;DATA!E8703&amp;"', '"&amp;DATA!F8703&amp;"', '"&amp;DATA!G8703&amp;"', '"&amp;DATA!H8703&amp;"', "&amp;DATA!J8703&amp;");","")</f>
        <v/>
      </c>
    </row>
    <row r="8704" spans="1:1" ht="15" customHeight="1">
      <c r="A8704" s="1" t="str">
        <f>IF(NOT(ISBLANK(DATA!A8704)),"INSERT INTO SYSADM.PSAUTHITEM VALUES ('"&amp;$B$1&amp;DATA!A8704&amp;"', '"&amp;DATA!D8704&amp;"', '"&amp;DATA!E8704&amp;"', '"&amp;DATA!F8704&amp;"', '"&amp;DATA!G8704&amp;"', '"&amp;DATA!H8704&amp;"', "&amp;DATA!J8704&amp;");","")</f>
        <v/>
      </c>
    </row>
    <row r="8705" spans="1:1" ht="15" customHeight="1">
      <c r="A8705" s="1" t="str">
        <f>IF(NOT(ISBLANK(DATA!A8705)),"INSERT INTO SYSADM.PSAUTHITEM VALUES ('"&amp;$B$1&amp;DATA!A8705&amp;"', '"&amp;DATA!D8705&amp;"', '"&amp;DATA!E8705&amp;"', '"&amp;DATA!F8705&amp;"', '"&amp;DATA!G8705&amp;"', '"&amp;DATA!H8705&amp;"', "&amp;DATA!J8705&amp;");","")</f>
        <v/>
      </c>
    </row>
    <row r="8706" spans="1:1" ht="15" customHeight="1">
      <c r="A8706" s="1" t="str">
        <f>IF(NOT(ISBLANK(DATA!A8706)),"INSERT INTO SYSADM.PSAUTHITEM VALUES ('"&amp;$B$1&amp;DATA!A8706&amp;"', '"&amp;DATA!D8706&amp;"', '"&amp;DATA!E8706&amp;"', '"&amp;DATA!F8706&amp;"', '"&amp;DATA!G8706&amp;"', '"&amp;DATA!H8706&amp;"', "&amp;DATA!J8706&amp;");","")</f>
        <v/>
      </c>
    </row>
    <row r="8707" spans="1:1" ht="15" customHeight="1">
      <c r="A8707" s="1" t="str">
        <f>IF(NOT(ISBLANK(DATA!A8707)),"INSERT INTO SYSADM.PSAUTHITEM VALUES ('"&amp;$B$1&amp;DATA!A8707&amp;"', '"&amp;DATA!D8707&amp;"', '"&amp;DATA!E8707&amp;"', '"&amp;DATA!F8707&amp;"', '"&amp;DATA!G8707&amp;"', '"&amp;DATA!H8707&amp;"', "&amp;DATA!J8707&amp;");","")</f>
        <v/>
      </c>
    </row>
    <row r="8708" spans="1:1" ht="15" customHeight="1">
      <c r="A8708" s="1" t="str">
        <f>IF(NOT(ISBLANK(DATA!A8708)),"INSERT INTO SYSADM.PSAUTHITEM VALUES ('"&amp;$B$1&amp;DATA!A8708&amp;"', '"&amp;DATA!D8708&amp;"', '"&amp;DATA!E8708&amp;"', '"&amp;DATA!F8708&amp;"', '"&amp;DATA!G8708&amp;"', '"&amp;DATA!H8708&amp;"', "&amp;DATA!J8708&amp;");","")</f>
        <v/>
      </c>
    </row>
    <row r="8709" spans="1:1" ht="15" customHeight="1">
      <c r="A8709" s="1" t="str">
        <f>IF(NOT(ISBLANK(DATA!A8709)),"INSERT INTO SYSADM.PSAUTHITEM VALUES ('"&amp;$B$1&amp;DATA!A8709&amp;"', '"&amp;DATA!D8709&amp;"', '"&amp;DATA!E8709&amp;"', '"&amp;DATA!F8709&amp;"', '"&amp;DATA!G8709&amp;"', '"&amp;DATA!H8709&amp;"', "&amp;DATA!J8709&amp;");","")</f>
        <v/>
      </c>
    </row>
    <row r="8710" spans="1:1" ht="15" customHeight="1">
      <c r="A8710" s="1" t="str">
        <f>IF(NOT(ISBLANK(DATA!A8710)),"INSERT INTO SYSADM.PSAUTHITEM VALUES ('"&amp;$B$1&amp;DATA!A8710&amp;"', '"&amp;DATA!D8710&amp;"', '"&amp;DATA!E8710&amp;"', '"&amp;DATA!F8710&amp;"', '"&amp;DATA!G8710&amp;"', '"&amp;DATA!H8710&amp;"', "&amp;DATA!J8710&amp;");","")</f>
        <v/>
      </c>
    </row>
    <row r="8711" spans="1:1" ht="15" customHeight="1">
      <c r="A8711" s="1" t="str">
        <f>IF(NOT(ISBLANK(DATA!A8711)),"INSERT INTO SYSADM.PSAUTHITEM VALUES ('"&amp;$B$1&amp;DATA!A8711&amp;"', '"&amp;DATA!D8711&amp;"', '"&amp;DATA!E8711&amp;"', '"&amp;DATA!F8711&amp;"', '"&amp;DATA!G8711&amp;"', '"&amp;DATA!H8711&amp;"', "&amp;DATA!J8711&amp;");","")</f>
        <v/>
      </c>
    </row>
    <row r="8712" spans="1:1" ht="15" customHeight="1">
      <c r="A8712" s="1" t="str">
        <f>IF(NOT(ISBLANK(DATA!A8712)),"INSERT INTO SYSADM.PSAUTHITEM VALUES ('"&amp;$B$1&amp;DATA!A8712&amp;"', '"&amp;DATA!D8712&amp;"', '"&amp;DATA!E8712&amp;"', '"&amp;DATA!F8712&amp;"', '"&amp;DATA!G8712&amp;"', '"&amp;DATA!H8712&amp;"', "&amp;DATA!J8712&amp;");","")</f>
        <v/>
      </c>
    </row>
    <row r="8713" spans="1:1" ht="15" customHeight="1">
      <c r="A8713" s="1" t="str">
        <f>IF(NOT(ISBLANK(DATA!A8713)),"INSERT INTO SYSADM.PSAUTHITEM VALUES ('"&amp;$B$1&amp;DATA!A8713&amp;"', '"&amp;DATA!D8713&amp;"', '"&amp;DATA!E8713&amp;"', '"&amp;DATA!F8713&amp;"', '"&amp;DATA!G8713&amp;"', '"&amp;DATA!H8713&amp;"', "&amp;DATA!J8713&amp;");","")</f>
        <v/>
      </c>
    </row>
    <row r="8714" spans="1:1" ht="15" customHeight="1">
      <c r="A8714" s="1" t="str">
        <f>IF(NOT(ISBLANK(DATA!A8714)),"INSERT INTO SYSADM.PSAUTHITEM VALUES ('"&amp;$B$1&amp;DATA!A8714&amp;"', '"&amp;DATA!D8714&amp;"', '"&amp;DATA!E8714&amp;"', '"&amp;DATA!F8714&amp;"', '"&amp;DATA!G8714&amp;"', '"&amp;DATA!H8714&amp;"', "&amp;DATA!J8714&amp;");","")</f>
        <v/>
      </c>
    </row>
    <row r="8715" spans="1:1" ht="15" customHeight="1">
      <c r="A8715" s="1" t="str">
        <f>IF(NOT(ISBLANK(DATA!A8715)),"INSERT INTO SYSADM.PSAUTHITEM VALUES ('"&amp;$B$1&amp;DATA!A8715&amp;"', '"&amp;DATA!D8715&amp;"', '"&amp;DATA!E8715&amp;"', '"&amp;DATA!F8715&amp;"', '"&amp;DATA!G8715&amp;"', '"&amp;DATA!H8715&amp;"', "&amp;DATA!J8715&amp;");","")</f>
        <v/>
      </c>
    </row>
    <row r="8716" spans="1:1" ht="15" customHeight="1">
      <c r="A8716" s="1" t="str">
        <f>IF(NOT(ISBLANK(DATA!A8716)),"INSERT INTO SYSADM.PSAUTHITEM VALUES ('"&amp;$B$1&amp;DATA!A8716&amp;"', '"&amp;DATA!D8716&amp;"', '"&amp;DATA!E8716&amp;"', '"&amp;DATA!F8716&amp;"', '"&amp;DATA!G8716&amp;"', '"&amp;DATA!H8716&amp;"', "&amp;DATA!J8716&amp;");","")</f>
        <v/>
      </c>
    </row>
    <row r="8717" spans="1:1" ht="15" customHeight="1">
      <c r="A8717" s="1" t="str">
        <f>IF(NOT(ISBLANK(DATA!A8717)),"INSERT INTO SYSADM.PSAUTHITEM VALUES ('"&amp;$B$1&amp;DATA!A8717&amp;"', '"&amp;DATA!D8717&amp;"', '"&amp;DATA!E8717&amp;"', '"&amp;DATA!F8717&amp;"', '"&amp;DATA!G8717&amp;"', '"&amp;DATA!H8717&amp;"', "&amp;DATA!J8717&amp;");","")</f>
        <v/>
      </c>
    </row>
    <row r="8718" spans="1:1" ht="15" customHeight="1">
      <c r="A8718" s="1" t="str">
        <f>IF(NOT(ISBLANK(DATA!A8718)),"INSERT INTO SYSADM.PSAUTHITEM VALUES ('"&amp;$B$1&amp;DATA!A8718&amp;"', '"&amp;DATA!D8718&amp;"', '"&amp;DATA!E8718&amp;"', '"&amp;DATA!F8718&amp;"', '"&amp;DATA!G8718&amp;"', '"&amp;DATA!H8718&amp;"', "&amp;DATA!J8718&amp;");","")</f>
        <v/>
      </c>
    </row>
    <row r="8719" spans="1:1" ht="15" customHeight="1">
      <c r="A8719" s="1" t="str">
        <f>IF(NOT(ISBLANK(DATA!A8719)),"INSERT INTO SYSADM.PSAUTHITEM VALUES ('"&amp;$B$1&amp;DATA!A8719&amp;"', '"&amp;DATA!D8719&amp;"', '"&amp;DATA!E8719&amp;"', '"&amp;DATA!F8719&amp;"', '"&amp;DATA!G8719&amp;"', '"&amp;DATA!H8719&amp;"', "&amp;DATA!J8719&amp;");","")</f>
        <v/>
      </c>
    </row>
    <row r="8720" spans="1:1" ht="15" customHeight="1">
      <c r="A8720" s="1" t="str">
        <f>IF(NOT(ISBLANK(DATA!A8720)),"INSERT INTO SYSADM.PSAUTHITEM VALUES ('"&amp;$B$1&amp;DATA!A8720&amp;"', '"&amp;DATA!D8720&amp;"', '"&amp;DATA!E8720&amp;"', '"&amp;DATA!F8720&amp;"', '"&amp;DATA!G8720&amp;"', '"&amp;DATA!H8720&amp;"', "&amp;DATA!J8720&amp;");","")</f>
        <v/>
      </c>
    </row>
    <row r="8721" spans="1:1" ht="15" customHeight="1">
      <c r="A8721" s="1" t="str">
        <f>IF(NOT(ISBLANK(DATA!A8721)),"INSERT INTO SYSADM.PSAUTHITEM VALUES ('"&amp;$B$1&amp;DATA!A8721&amp;"', '"&amp;DATA!D8721&amp;"', '"&amp;DATA!E8721&amp;"', '"&amp;DATA!F8721&amp;"', '"&amp;DATA!G8721&amp;"', '"&amp;DATA!H8721&amp;"', "&amp;DATA!J8721&amp;");","")</f>
        <v/>
      </c>
    </row>
    <row r="8722" spans="1:1" ht="15" customHeight="1">
      <c r="A8722" s="1" t="str">
        <f>IF(NOT(ISBLANK(DATA!A8722)),"INSERT INTO SYSADM.PSAUTHITEM VALUES ('"&amp;$B$1&amp;DATA!A8722&amp;"', '"&amp;DATA!D8722&amp;"', '"&amp;DATA!E8722&amp;"', '"&amp;DATA!F8722&amp;"', '"&amp;DATA!G8722&amp;"', '"&amp;DATA!H8722&amp;"', "&amp;DATA!J8722&amp;");","")</f>
        <v/>
      </c>
    </row>
    <row r="8723" spans="1:1" ht="15" customHeight="1">
      <c r="A8723" s="1" t="str">
        <f>IF(NOT(ISBLANK(DATA!A8723)),"INSERT INTO SYSADM.PSAUTHITEM VALUES ('"&amp;$B$1&amp;DATA!A8723&amp;"', '"&amp;DATA!D8723&amp;"', '"&amp;DATA!E8723&amp;"', '"&amp;DATA!F8723&amp;"', '"&amp;DATA!G8723&amp;"', '"&amp;DATA!H8723&amp;"', "&amp;DATA!J8723&amp;");","")</f>
        <v/>
      </c>
    </row>
    <row r="8724" spans="1:1" ht="15" customHeight="1">
      <c r="A8724" s="1" t="str">
        <f>IF(NOT(ISBLANK(DATA!A8724)),"INSERT INTO SYSADM.PSAUTHITEM VALUES ('"&amp;$B$1&amp;DATA!A8724&amp;"', '"&amp;DATA!D8724&amp;"', '"&amp;DATA!E8724&amp;"', '"&amp;DATA!F8724&amp;"', '"&amp;DATA!G8724&amp;"', '"&amp;DATA!H8724&amp;"', "&amp;DATA!J8724&amp;");","")</f>
        <v/>
      </c>
    </row>
    <row r="8725" spans="1:1" ht="15" customHeight="1">
      <c r="A8725" s="1" t="str">
        <f>IF(NOT(ISBLANK(DATA!A8725)),"INSERT INTO SYSADM.PSAUTHITEM VALUES ('"&amp;$B$1&amp;DATA!A8725&amp;"', '"&amp;DATA!D8725&amp;"', '"&amp;DATA!E8725&amp;"', '"&amp;DATA!F8725&amp;"', '"&amp;DATA!G8725&amp;"', '"&amp;DATA!H8725&amp;"', "&amp;DATA!J8725&amp;");","")</f>
        <v/>
      </c>
    </row>
    <row r="8726" spans="1:1" ht="15" customHeight="1">
      <c r="A8726" s="1" t="str">
        <f>IF(NOT(ISBLANK(DATA!A8726)),"INSERT INTO SYSADM.PSAUTHITEM VALUES ('"&amp;$B$1&amp;DATA!A8726&amp;"', '"&amp;DATA!D8726&amp;"', '"&amp;DATA!E8726&amp;"', '"&amp;DATA!F8726&amp;"', '"&amp;DATA!G8726&amp;"', '"&amp;DATA!H8726&amp;"', "&amp;DATA!J8726&amp;");","")</f>
        <v/>
      </c>
    </row>
    <row r="8727" spans="1:1" ht="15" customHeight="1">
      <c r="A8727" s="1" t="str">
        <f>IF(NOT(ISBLANK(DATA!A8727)),"INSERT INTO SYSADM.PSAUTHITEM VALUES ('"&amp;$B$1&amp;DATA!A8727&amp;"', '"&amp;DATA!D8727&amp;"', '"&amp;DATA!E8727&amp;"', '"&amp;DATA!F8727&amp;"', '"&amp;DATA!G8727&amp;"', '"&amp;DATA!H8727&amp;"', "&amp;DATA!J8727&amp;");","")</f>
        <v/>
      </c>
    </row>
    <row r="8728" spans="1:1" ht="15" customHeight="1">
      <c r="A8728" s="1" t="str">
        <f>IF(NOT(ISBLANK(DATA!A8728)),"INSERT INTO SYSADM.PSAUTHITEM VALUES ('"&amp;$B$1&amp;DATA!A8728&amp;"', '"&amp;DATA!D8728&amp;"', '"&amp;DATA!E8728&amp;"', '"&amp;DATA!F8728&amp;"', '"&amp;DATA!G8728&amp;"', '"&amp;DATA!H8728&amp;"', "&amp;DATA!J8728&amp;");","")</f>
        <v/>
      </c>
    </row>
    <row r="8729" spans="1:1" ht="15" customHeight="1">
      <c r="A8729" s="1" t="str">
        <f>IF(NOT(ISBLANK(DATA!A8729)),"INSERT INTO SYSADM.PSAUTHITEM VALUES ('"&amp;$B$1&amp;DATA!A8729&amp;"', '"&amp;DATA!D8729&amp;"', '"&amp;DATA!E8729&amp;"', '"&amp;DATA!F8729&amp;"', '"&amp;DATA!G8729&amp;"', '"&amp;DATA!H8729&amp;"', "&amp;DATA!J8729&amp;");","")</f>
        <v/>
      </c>
    </row>
    <row r="8730" spans="1:1" ht="15" customHeight="1">
      <c r="A8730" s="1" t="str">
        <f>IF(NOT(ISBLANK(DATA!A8730)),"INSERT INTO SYSADM.PSAUTHITEM VALUES ('"&amp;$B$1&amp;DATA!A8730&amp;"', '"&amp;DATA!D8730&amp;"', '"&amp;DATA!E8730&amp;"', '"&amp;DATA!F8730&amp;"', '"&amp;DATA!G8730&amp;"', '"&amp;DATA!H8730&amp;"', "&amp;DATA!J8730&amp;");","")</f>
        <v/>
      </c>
    </row>
    <row r="8731" spans="1:1" ht="15" customHeight="1">
      <c r="A8731" s="1" t="str">
        <f>IF(NOT(ISBLANK(DATA!A8731)),"INSERT INTO SYSADM.PSAUTHITEM VALUES ('"&amp;$B$1&amp;DATA!A8731&amp;"', '"&amp;DATA!D8731&amp;"', '"&amp;DATA!E8731&amp;"', '"&amp;DATA!F8731&amp;"', '"&amp;DATA!G8731&amp;"', '"&amp;DATA!H8731&amp;"', "&amp;DATA!J8731&amp;");","")</f>
        <v/>
      </c>
    </row>
    <row r="8732" spans="1:1" ht="15" customHeight="1">
      <c r="A8732" s="1" t="str">
        <f>IF(NOT(ISBLANK(DATA!A8732)),"INSERT INTO SYSADM.PSAUTHITEM VALUES ('"&amp;$B$1&amp;DATA!A8732&amp;"', '"&amp;DATA!D8732&amp;"', '"&amp;DATA!E8732&amp;"', '"&amp;DATA!F8732&amp;"', '"&amp;DATA!G8732&amp;"', '"&amp;DATA!H8732&amp;"', "&amp;DATA!J8732&amp;");","")</f>
        <v/>
      </c>
    </row>
    <row r="8733" spans="1:1" ht="15" customHeight="1">
      <c r="A8733" s="1" t="str">
        <f>IF(NOT(ISBLANK(DATA!A8733)),"INSERT INTO SYSADM.PSAUTHITEM VALUES ('"&amp;$B$1&amp;DATA!A8733&amp;"', '"&amp;DATA!D8733&amp;"', '"&amp;DATA!E8733&amp;"', '"&amp;DATA!F8733&amp;"', '"&amp;DATA!G8733&amp;"', '"&amp;DATA!H8733&amp;"', "&amp;DATA!J8733&amp;");","")</f>
        <v/>
      </c>
    </row>
    <row r="8734" spans="1:1" ht="15" customHeight="1">
      <c r="A8734" s="1" t="str">
        <f>IF(NOT(ISBLANK(DATA!A8734)),"INSERT INTO SYSADM.PSAUTHITEM VALUES ('"&amp;$B$1&amp;DATA!A8734&amp;"', '"&amp;DATA!D8734&amp;"', '"&amp;DATA!E8734&amp;"', '"&amp;DATA!F8734&amp;"', '"&amp;DATA!G8734&amp;"', '"&amp;DATA!H8734&amp;"', "&amp;DATA!J8734&amp;");","")</f>
        <v/>
      </c>
    </row>
    <row r="8735" spans="1:1" ht="15" customHeight="1">
      <c r="A8735" s="1" t="str">
        <f>IF(NOT(ISBLANK(DATA!A8735)),"INSERT INTO SYSADM.PSAUTHITEM VALUES ('"&amp;$B$1&amp;DATA!A8735&amp;"', '"&amp;DATA!D8735&amp;"', '"&amp;DATA!E8735&amp;"', '"&amp;DATA!F8735&amp;"', '"&amp;DATA!G8735&amp;"', '"&amp;DATA!H8735&amp;"', "&amp;DATA!J8735&amp;");","")</f>
        <v/>
      </c>
    </row>
    <row r="8736" spans="1:1" ht="15" customHeight="1">
      <c r="A8736" s="1" t="str">
        <f>IF(NOT(ISBLANK(DATA!A8736)),"INSERT INTO SYSADM.PSAUTHITEM VALUES ('"&amp;$B$1&amp;DATA!A8736&amp;"', '"&amp;DATA!D8736&amp;"', '"&amp;DATA!E8736&amp;"', '"&amp;DATA!F8736&amp;"', '"&amp;DATA!G8736&amp;"', '"&amp;DATA!H8736&amp;"', "&amp;DATA!J8736&amp;");","")</f>
        <v/>
      </c>
    </row>
    <row r="8737" spans="1:1" ht="15" customHeight="1">
      <c r="A8737" s="1" t="str">
        <f>IF(NOT(ISBLANK(DATA!A8737)),"INSERT INTO SYSADM.PSAUTHITEM VALUES ('"&amp;$B$1&amp;DATA!A8737&amp;"', '"&amp;DATA!D8737&amp;"', '"&amp;DATA!E8737&amp;"', '"&amp;DATA!F8737&amp;"', '"&amp;DATA!G8737&amp;"', '"&amp;DATA!H8737&amp;"', "&amp;DATA!J8737&amp;");","")</f>
        <v/>
      </c>
    </row>
    <row r="8738" spans="1:1" ht="15" customHeight="1">
      <c r="A8738" s="1" t="str">
        <f>IF(NOT(ISBLANK(DATA!A8738)),"INSERT INTO SYSADM.PSAUTHITEM VALUES ('"&amp;$B$1&amp;DATA!A8738&amp;"', '"&amp;DATA!D8738&amp;"', '"&amp;DATA!E8738&amp;"', '"&amp;DATA!F8738&amp;"', '"&amp;DATA!G8738&amp;"', '"&amp;DATA!H8738&amp;"', "&amp;DATA!J8738&amp;");","")</f>
        <v/>
      </c>
    </row>
    <row r="8739" spans="1:1" ht="15" customHeight="1">
      <c r="A8739" s="1" t="str">
        <f>IF(NOT(ISBLANK(DATA!A8739)),"INSERT INTO SYSADM.PSAUTHITEM VALUES ('"&amp;$B$1&amp;DATA!A8739&amp;"', '"&amp;DATA!D8739&amp;"', '"&amp;DATA!E8739&amp;"', '"&amp;DATA!F8739&amp;"', '"&amp;DATA!G8739&amp;"', '"&amp;DATA!H8739&amp;"', "&amp;DATA!J8739&amp;");","")</f>
        <v/>
      </c>
    </row>
    <row r="8740" spans="1:1" ht="15" customHeight="1">
      <c r="A8740" s="1" t="str">
        <f>IF(NOT(ISBLANK(DATA!A8740)),"INSERT INTO SYSADM.PSAUTHITEM VALUES ('"&amp;$B$1&amp;DATA!A8740&amp;"', '"&amp;DATA!D8740&amp;"', '"&amp;DATA!E8740&amp;"', '"&amp;DATA!F8740&amp;"', '"&amp;DATA!G8740&amp;"', '"&amp;DATA!H8740&amp;"', "&amp;DATA!J8740&amp;");","")</f>
        <v/>
      </c>
    </row>
    <row r="8741" spans="1:1" ht="15" customHeight="1">
      <c r="A8741" s="1" t="str">
        <f>IF(NOT(ISBLANK(DATA!A8741)),"INSERT INTO SYSADM.PSAUTHITEM VALUES ('"&amp;$B$1&amp;DATA!A8741&amp;"', '"&amp;DATA!D8741&amp;"', '"&amp;DATA!E8741&amp;"', '"&amp;DATA!F8741&amp;"', '"&amp;DATA!G8741&amp;"', '"&amp;DATA!H8741&amp;"', "&amp;DATA!J8741&amp;");","")</f>
        <v/>
      </c>
    </row>
    <row r="8742" spans="1:1" ht="15" customHeight="1">
      <c r="A8742" s="1" t="str">
        <f>IF(NOT(ISBLANK(DATA!A8742)),"INSERT INTO SYSADM.PSAUTHITEM VALUES ('"&amp;$B$1&amp;DATA!A8742&amp;"', '"&amp;DATA!D8742&amp;"', '"&amp;DATA!E8742&amp;"', '"&amp;DATA!F8742&amp;"', '"&amp;DATA!G8742&amp;"', '"&amp;DATA!H8742&amp;"', "&amp;DATA!J8742&amp;");","")</f>
        <v/>
      </c>
    </row>
    <row r="8743" spans="1:1" ht="15" customHeight="1">
      <c r="A8743" s="1" t="str">
        <f>IF(NOT(ISBLANK(DATA!A8743)),"INSERT INTO SYSADM.PSAUTHITEM VALUES ('"&amp;$B$1&amp;DATA!A8743&amp;"', '"&amp;DATA!D8743&amp;"', '"&amp;DATA!E8743&amp;"', '"&amp;DATA!F8743&amp;"', '"&amp;DATA!G8743&amp;"', '"&amp;DATA!H8743&amp;"', "&amp;DATA!J8743&amp;");","")</f>
        <v/>
      </c>
    </row>
    <row r="8744" spans="1:1" ht="15" customHeight="1">
      <c r="A8744" s="1" t="str">
        <f>IF(NOT(ISBLANK(DATA!A8744)),"INSERT INTO SYSADM.PSAUTHITEM VALUES ('"&amp;$B$1&amp;DATA!A8744&amp;"', '"&amp;DATA!D8744&amp;"', '"&amp;DATA!E8744&amp;"', '"&amp;DATA!F8744&amp;"', '"&amp;DATA!G8744&amp;"', '"&amp;DATA!H8744&amp;"', "&amp;DATA!J8744&amp;");","")</f>
        <v/>
      </c>
    </row>
    <row r="8745" spans="1:1" ht="15" customHeight="1">
      <c r="A8745" s="1" t="str">
        <f>IF(NOT(ISBLANK(DATA!A8745)),"INSERT INTO SYSADM.PSAUTHITEM VALUES ('"&amp;$B$1&amp;DATA!A8745&amp;"', '"&amp;DATA!D8745&amp;"', '"&amp;DATA!E8745&amp;"', '"&amp;DATA!F8745&amp;"', '"&amp;DATA!G8745&amp;"', '"&amp;DATA!H8745&amp;"', "&amp;DATA!J8745&amp;");","")</f>
        <v/>
      </c>
    </row>
    <row r="8746" spans="1:1" ht="15" customHeight="1">
      <c r="A8746" s="1" t="str">
        <f>IF(NOT(ISBLANK(DATA!A8746)),"INSERT INTO SYSADM.PSAUTHITEM VALUES ('"&amp;$B$1&amp;DATA!A8746&amp;"', '"&amp;DATA!D8746&amp;"', '"&amp;DATA!E8746&amp;"', '"&amp;DATA!F8746&amp;"', '"&amp;DATA!G8746&amp;"', '"&amp;DATA!H8746&amp;"', "&amp;DATA!J8746&amp;");","")</f>
        <v/>
      </c>
    </row>
    <row r="8747" spans="1:1" ht="15" customHeight="1">
      <c r="A8747" s="1" t="str">
        <f>IF(NOT(ISBLANK(DATA!A8747)),"INSERT INTO SYSADM.PSAUTHITEM VALUES ('"&amp;$B$1&amp;DATA!A8747&amp;"', '"&amp;DATA!D8747&amp;"', '"&amp;DATA!E8747&amp;"', '"&amp;DATA!F8747&amp;"', '"&amp;DATA!G8747&amp;"', '"&amp;DATA!H8747&amp;"', "&amp;DATA!J8747&amp;");","")</f>
        <v/>
      </c>
    </row>
    <row r="8748" spans="1:1" ht="15" customHeight="1">
      <c r="A8748" s="1" t="str">
        <f>IF(NOT(ISBLANK(DATA!A8748)),"INSERT INTO SYSADM.PSAUTHITEM VALUES ('"&amp;$B$1&amp;DATA!A8748&amp;"', '"&amp;DATA!D8748&amp;"', '"&amp;DATA!E8748&amp;"', '"&amp;DATA!F8748&amp;"', '"&amp;DATA!G8748&amp;"', '"&amp;DATA!H8748&amp;"', "&amp;DATA!J8748&amp;");","")</f>
        <v/>
      </c>
    </row>
    <row r="8749" spans="1:1" ht="15" customHeight="1">
      <c r="A8749" s="1" t="str">
        <f>IF(NOT(ISBLANK(DATA!A8749)),"INSERT INTO SYSADM.PSAUTHITEM VALUES ('"&amp;$B$1&amp;DATA!A8749&amp;"', '"&amp;DATA!D8749&amp;"', '"&amp;DATA!E8749&amp;"', '"&amp;DATA!F8749&amp;"', '"&amp;DATA!G8749&amp;"', '"&amp;DATA!H8749&amp;"', "&amp;DATA!J8749&amp;");","")</f>
        <v/>
      </c>
    </row>
    <row r="8750" spans="1:1" ht="15" customHeight="1">
      <c r="A8750" s="1" t="str">
        <f>IF(NOT(ISBLANK(DATA!A8750)),"INSERT INTO SYSADM.PSAUTHITEM VALUES ('"&amp;$B$1&amp;DATA!A8750&amp;"', '"&amp;DATA!D8750&amp;"', '"&amp;DATA!E8750&amp;"', '"&amp;DATA!F8750&amp;"', '"&amp;DATA!G8750&amp;"', '"&amp;DATA!H8750&amp;"', "&amp;DATA!J8750&amp;");","")</f>
        <v/>
      </c>
    </row>
    <row r="8751" spans="1:1" ht="15" customHeight="1">
      <c r="A8751" s="1" t="str">
        <f>IF(NOT(ISBLANK(DATA!A8751)),"INSERT INTO SYSADM.PSAUTHITEM VALUES ('"&amp;$B$1&amp;DATA!A8751&amp;"', '"&amp;DATA!D8751&amp;"', '"&amp;DATA!E8751&amp;"', '"&amp;DATA!F8751&amp;"', '"&amp;DATA!G8751&amp;"', '"&amp;DATA!H8751&amp;"', "&amp;DATA!J8751&amp;");","")</f>
        <v/>
      </c>
    </row>
    <row r="8752" spans="1:1" ht="15" customHeight="1">
      <c r="A8752" s="1" t="str">
        <f>IF(NOT(ISBLANK(DATA!A8752)),"INSERT INTO SYSADM.PSAUTHITEM VALUES ('"&amp;$B$1&amp;DATA!A8752&amp;"', '"&amp;DATA!D8752&amp;"', '"&amp;DATA!E8752&amp;"', '"&amp;DATA!F8752&amp;"', '"&amp;DATA!G8752&amp;"', '"&amp;DATA!H8752&amp;"', "&amp;DATA!J8752&amp;");","")</f>
        <v/>
      </c>
    </row>
    <row r="8753" spans="1:1" ht="15" customHeight="1">
      <c r="A8753" s="1" t="str">
        <f>IF(NOT(ISBLANK(DATA!A8753)),"INSERT INTO SYSADM.PSAUTHITEM VALUES ('"&amp;$B$1&amp;DATA!A8753&amp;"', '"&amp;DATA!D8753&amp;"', '"&amp;DATA!E8753&amp;"', '"&amp;DATA!F8753&amp;"', '"&amp;DATA!G8753&amp;"', '"&amp;DATA!H8753&amp;"', "&amp;DATA!J8753&amp;");","")</f>
        <v/>
      </c>
    </row>
    <row r="8754" spans="1:1" ht="15" customHeight="1">
      <c r="A8754" s="1" t="str">
        <f>IF(NOT(ISBLANK(DATA!A8754)),"INSERT INTO SYSADM.PSAUTHITEM VALUES ('"&amp;$B$1&amp;DATA!A8754&amp;"', '"&amp;DATA!D8754&amp;"', '"&amp;DATA!E8754&amp;"', '"&amp;DATA!F8754&amp;"', '"&amp;DATA!G8754&amp;"', '"&amp;DATA!H8754&amp;"', "&amp;DATA!J8754&amp;");","")</f>
        <v/>
      </c>
    </row>
    <row r="8755" spans="1:1" ht="15" customHeight="1">
      <c r="A8755" s="1" t="str">
        <f>IF(NOT(ISBLANK(DATA!A8755)),"INSERT INTO SYSADM.PSAUTHITEM VALUES ('"&amp;$B$1&amp;DATA!A8755&amp;"', '"&amp;DATA!D8755&amp;"', '"&amp;DATA!E8755&amp;"', '"&amp;DATA!F8755&amp;"', '"&amp;DATA!G8755&amp;"', '"&amp;DATA!H8755&amp;"', "&amp;DATA!J8755&amp;");","")</f>
        <v/>
      </c>
    </row>
    <row r="8756" spans="1:1" ht="15" customHeight="1">
      <c r="A8756" s="1" t="str">
        <f>IF(NOT(ISBLANK(DATA!A8756)),"INSERT INTO SYSADM.PSAUTHITEM VALUES ('"&amp;$B$1&amp;DATA!A8756&amp;"', '"&amp;DATA!D8756&amp;"', '"&amp;DATA!E8756&amp;"', '"&amp;DATA!F8756&amp;"', '"&amp;DATA!G8756&amp;"', '"&amp;DATA!H8756&amp;"', "&amp;DATA!J8756&amp;");","")</f>
        <v/>
      </c>
    </row>
    <row r="8757" spans="1:1" ht="15" customHeight="1">
      <c r="A8757" s="1" t="str">
        <f>IF(NOT(ISBLANK(DATA!A8757)),"INSERT INTO SYSADM.PSAUTHITEM VALUES ('"&amp;$B$1&amp;DATA!A8757&amp;"', '"&amp;DATA!D8757&amp;"', '"&amp;DATA!E8757&amp;"', '"&amp;DATA!F8757&amp;"', '"&amp;DATA!G8757&amp;"', '"&amp;DATA!H8757&amp;"', "&amp;DATA!J8757&amp;");","")</f>
        <v/>
      </c>
    </row>
    <row r="8758" spans="1:1" ht="15" customHeight="1">
      <c r="A8758" s="1" t="str">
        <f>IF(NOT(ISBLANK(DATA!A8758)),"INSERT INTO SYSADM.PSAUTHITEM VALUES ('"&amp;$B$1&amp;DATA!A8758&amp;"', '"&amp;DATA!D8758&amp;"', '"&amp;DATA!E8758&amp;"', '"&amp;DATA!F8758&amp;"', '"&amp;DATA!G8758&amp;"', '"&amp;DATA!H8758&amp;"', "&amp;DATA!J8758&amp;");","")</f>
        <v/>
      </c>
    </row>
    <row r="8759" spans="1:1" ht="15" customHeight="1">
      <c r="A8759" s="1" t="str">
        <f>IF(NOT(ISBLANK(DATA!A8759)),"INSERT INTO SYSADM.PSAUTHITEM VALUES ('"&amp;$B$1&amp;DATA!A8759&amp;"', '"&amp;DATA!D8759&amp;"', '"&amp;DATA!E8759&amp;"', '"&amp;DATA!F8759&amp;"', '"&amp;DATA!G8759&amp;"', '"&amp;DATA!H8759&amp;"', "&amp;DATA!J8759&amp;");","")</f>
        <v/>
      </c>
    </row>
    <row r="8760" spans="1:1" ht="15" customHeight="1">
      <c r="A8760" s="1" t="str">
        <f>IF(NOT(ISBLANK(DATA!A8760)),"INSERT INTO SYSADM.PSAUTHITEM VALUES ('"&amp;$B$1&amp;DATA!A8760&amp;"', '"&amp;DATA!D8760&amp;"', '"&amp;DATA!E8760&amp;"', '"&amp;DATA!F8760&amp;"', '"&amp;DATA!G8760&amp;"', '"&amp;DATA!H8760&amp;"', "&amp;DATA!J8760&amp;");","")</f>
        <v/>
      </c>
    </row>
    <row r="8761" spans="1:1" ht="15" customHeight="1">
      <c r="A8761" s="1" t="str">
        <f>IF(NOT(ISBLANK(DATA!A8761)),"INSERT INTO SYSADM.PSAUTHITEM VALUES ('"&amp;$B$1&amp;DATA!A8761&amp;"', '"&amp;DATA!D8761&amp;"', '"&amp;DATA!E8761&amp;"', '"&amp;DATA!F8761&amp;"', '"&amp;DATA!G8761&amp;"', '"&amp;DATA!H8761&amp;"', "&amp;DATA!J8761&amp;");","")</f>
        <v/>
      </c>
    </row>
    <row r="8762" spans="1:1" ht="15" customHeight="1">
      <c r="A8762" s="1" t="str">
        <f>IF(NOT(ISBLANK(DATA!A8762)),"INSERT INTO SYSADM.PSAUTHITEM VALUES ('"&amp;$B$1&amp;DATA!A8762&amp;"', '"&amp;DATA!D8762&amp;"', '"&amp;DATA!E8762&amp;"', '"&amp;DATA!F8762&amp;"', '"&amp;DATA!G8762&amp;"', '"&amp;DATA!H8762&amp;"', "&amp;DATA!J8762&amp;");","")</f>
        <v/>
      </c>
    </row>
    <row r="8763" spans="1:1" ht="15" customHeight="1">
      <c r="A8763" s="1" t="str">
        <f>IF(NOT(ISBLANK(DATA!A8763)),"INSERT INTO SYSADM.PSAUTHITEM VALUES ('"&amp;$B$1&amp;DATA!A8763&amp;"', '"&amp;DATA!D8763&amp;"', '"&amp;DATA!E8763&amp;"', '"&amp;DATA!F8763&amp;"', '"&amp;DATA!G8763&amp;"', '"&amp;DATA!H8763&amp;"', "&amp;DATA!J8763&amp;");","")</f>
        <v/>
      </c>
    </row>
    <row r="8764" spans="1:1" ht="15" customHeight="1">
      <c r="A8764" s="1" t="str">
        <f>IF(NOT(ISBLANK(DATA!A8764)),"INSERT INTO SYSADM.PSAUTHITEM VALUES ('"&amp;$B$1&amp;DATA!A8764&amp;"', '"&amp;DATA!D8764&amp;"', '"&amp;DATA!E8764&amp;"', '"&amp;DATA!F8764&amp;"', '"&amp;DATA!G8764&amp;"', '"&amp;DATA!H8764&amp;"', "&amp;DATA!J8764&amp;");","")</f>
        <v/>
      </c>
    </row>
    <row r="8765" spans="1:1" ht="15" customHeight="1">
      <c r="A8765" s="1" t="str">
        <f>IF(NOT(ISBLANK(DATA!A8765)),"INSERT INTO SYSADM.PSAUTHITEM VALUES ('"&amp;$B$1&amp;DATA!A8765&amp;"', '"&amp;DATA!D8765&amp;"', '"&amp;DATA!E8765&amp;"', '"&amp;DATA!F8765&amp;"', '"&amp;DATA!G8765&amp;"', '"&amp;DATA!H8765&amp;"', "&amp;DATA!J8765&amp;");","")</f>
        <v/>
      </c>
    </row>
    <row r="8766" spans="1:1" ht="15" customHeight="1">
      <c r="A8766" s="1" t="str">
        <f>IF(NOT(ISBLANK(DATA!A8766)),"INSERT INTO SYSADM.PSAUTHITEM VALUES ('"&amp;$B$1&amp;DATA!A8766&amp;"', '"&amp;DATA!D8766&amp;"', '"&amp;DATA!E8766&amp;"', '"&amp;DATA!F8766&amp;"', '"&amp;DATA!G8766&amp;"', '"&amp;DATA!H8766&amp;"', "&amp;DATA!J8766&amp;");","")</f>
        <v/>
      </c>
    </row>
    <row r="8767" spans="1:1" ht="15" customHeight="1">
      <c r="A8767" s="1" t="str">
        <f>IF(NOT(ISBLANK(DATA!A8767)),"INSERT INTO SYSADM.PSAUTHITEM VALUES ('"&amp;$B$1&amp;DATA!A8767&amp;"', '"&amp;DATA!D8767&amp;"', '"&amp;DATA!E8767&amp;"', '"&amp;DATA!F8767&amp;"', '"&amp;DATA!G8767&amp;"', '"&amp;DATA!H8767&amp;"', "&amp;DATA!J8767&amp;");","")</f>
        <v/>
      </c>
    </row>
    <row r="8768" spans="1:1" ht="15" customHeight="1">
      <c r="A8768" s="1" t="str">
        <f>IF(NOT(ISBLANK(DATA!A8768)),"INSERT INTO SYSADM.PSAUTHITEM VALUES ('"&amp;$B$1&amp;DATA!A8768&amp;"', '"&amp;DATA!D8768&amp;"', '"&amp;DATA!E8768&amp;"', '"&amp;DATA!F8768&amp;"', '"&amp;DATA!G8768&amp;"', '"&amp;DATA!H8768&amp;"', "&amp;DATA!J8768&amp;");","")</f>
        <v/>
      </c>
    </row>
    <row r="8769" spans="1:1" ht="15" customHeight="1">
      <c r="A8769" s="1" t="str">
        <f>IF(NOT(ISBLANK(DATA!A8769)),"INSERT INTO SYSADM.PSAUTHITEM VALUES ('"&amp;$B$1&amp;DATA!A8769&amp;"', '"&amp;DATA!D8769&amp;"', '"&amp;DATA!E8769&amp;"', '"&amp;DATA!F8769&amp;"', '"&amp;DATA!G8769&amp;"', '"&amp;DATA!H8769&amp;"', "&amp;DATA!J8769&amp;");","")</f>
        <v/>
      </c>
    </row>
    <row r="8770" spans="1:1" ht="15" customHeight="1">
      <c r="A8770" s="1" t="str">
        <f>IF(NOT(ISBLANK(DATA!A8770)),"INSERT INTO SYSADM.PSAUTHITEM VALUES ('"&amp;$B$1&amp;DATA!A8770&amp;"', '"&amp;DATA!D8770&amp;"', '"&amp;DATA!E8770&amp;"', '"&amp;DATA!F8770&amp;"', '"&amp;DATA!G8770&amp;"', '"&amp;DATA!H8770&amp;"', "&amp;DATA!J8770&amp;");","")</f>
        <v/>
      </c>
    </row>
    <row r="8771" spans="1:1" ht="15" customHeight="1">
      <c r="A8771" s="1" t="str">
        <f>IF(NOT(ISBLANK(DATA!A8771)),"INSERT INTO SYSADM.PSAUTHITEM VALUES ('"&amp;$B$1&amp;DATA!A8771&amp;"', '"&amp;DATA!D8771&amp;"', '"&amp;DATA!E8771&amp;"', '"&amp;DATA!F8771&amp;"', '"&amp;DATA!G8771&amp;"', '"&amp;DATA!H8771&amp;"', "&amp;DATA!J8771&amp;");","")</f>
        <v/>
      </c>
    </row>
    <row r="8772" spans="1:1" ht="15" customHeight="1">
      <c r="A8772" s="1" t="str">
        <f>IF(NOT(ISBLANK(DATA!A8772)),"INSERT INTO SYSADM.PSAUTHITEM VALUES ('"&amp;$B$1&amp;DATA!A8772&amp;"', '"&amp;DATA!D8772&amp;"', '"&amp;DATA!E8772&amp;"', '"&amp;DATA!F8772&amp;"', '"&amp;DATA!G8772&amp;"', '"&amp;DATA!H8772&amp;"', "&amp;DATA!J8772&amp;");","")</f>
        <v/>
      </c>
    </row>
    <row r="8773" spans="1:1" ht="15" customHeight="1">
      <c r="A8773" s="1" t="str">
        <f>IF(NOT(ISBLANK(DATA!A8773)),"INSERT INTO SYSADM.PSAUTHITEM VALUES ('"&amp;$B$1&amp;DATA!A8773&amp;"', '"&amp;DATA!D8773&amp;"', '"&amp;DATA!E8773&amp;"', '"&amp;DATA!F8773&amp;"', '"&amp;DATA!G8773&amp;"', '"&amp;DATA!H8773&amp;"', "&amp;DATA!J8773&amp;");","")</f>
        <v/>
      </c>
    </row>
    <row r="8774" spans="1:1" ht="15" customHeight="1">
      <c r="A8774" s="1" t="str">
        <f>IF(NOT(ISBLANK(DATA!A8774)),"INSERT INTO SYSADM.PSAUTHITEM VALUES ('"&amp;$B$1&amp;DATA!A8774&amp;"', '"&amp;DATA!D8774&amp;"', '"&amp;DATA!E8774&amp;"', '"&amp;DATA!F8774&amp;"', '"&amp;DATA!G8774&amp;"', '"&amp;DATA!H8774&amp;"', "&amp;DATA!J8774&amp;");","")</f>
        <v/>
      </c>
    </row>
    <row r="8775" spans="1:1" ht="15" customHeight="1">
      <c r="A8775" s="1" t="str">
        <f>IF(NOT(ISBLANK(DATA!A8775)),"INSERT INTO SYSADM.PSAUTHITEM VALUES ('"&amp;$B$1&amp;DATA!A8775&amp;"', '"&amp;DATA!D8775&amp;"', '"&amp;DATA!E8775&amp;"', '"&amp;DATA!F8775&amp;"', '"&amp;DATA!G8775&amp;"', '"&amp;DATA!H8775&amp;"', "&amp;DATA!J8775&amp;");","")</f>
        <v/>
      </c>
    </row>
    <row r="8776" spans="1:1" ht="15" customHeight="1">
      <c r="A8776" s="1" t="str">
        <f>IF(NOT(ISBLANK(DATA!A8776)),"INSERT INTO SYSADM.PSAUTHITEM VALUES ('"&amp;$B$1&amp;DATA!A8776&amp;"', '"&amp;DATA!D8776&amp;"', '"&amp;DATA!E8776&amp;"', '"&amp;DATA!F8776&amp;"', '"&amp;DATA!G8776&amp;"', '"&amp;DATA!H8776&amp;"', "&amp;DATA!J8776&amp;");","")</f>
        <v/>
      </c>
    </row>
    <row r="8777" spans="1:1" ht="15" customHeight="1">
      <c r="A8777" s="1" t="str">
        <f>IF(NOT(ISBLANK(DATA!A8777)),"INSERT INTO SYSADM.PSAUTHITEM VALUES ('"&amp;$B$1&amp;DATA!A8777&amp;"', '"&amp;DATA!D8777&amp;"', '"&amp;DATA!E8777&amp;"', '"&amp;DATA!F8777&amp;"', '"&amp;DATA!G8777&amp;"', '"&amp;DATA!H8777&amp;"', "&amp;DATA!J8777&amp;");","")</f>
        <v/>
      </c>
    </row>
    <row r="8778" spans="1:1" ht="15" customHeight="1">
      <c r="A8778" s="1" t="str">
        <f>IF(NOT(ISBLANK(DATA!A8778)),"INSERT INTO SYSADM.PSAUTHITEM VALUES ('"&amp;$B$1&amp;DATA!A8778&amp;"', '"&amp;DATA!D8778&amp;"', '"&amp;DATA!E8778&amp;"', '"&amp;DATA!F8778&amp;"', '"&amp;DATA!G8778&amp;"', '"&amp;DATA!H8778&amp;"', "&amp;DATA!J8778&amp;");","")</f>
        <v/>
      </c>
    </row>
    <row r="8779" spans="1:1" ht="15" customHeight="1">
      <c r="A8779" s="1" t="str">
        <f>IF(NOT(ISBLANK(DATA!A8779)),"INSERT INTO SYSADM.PSAUTHITEM VALUES ('"&amp;$B$1&amp;DATA!A8779&amp;"', '"&amp;DATA!D8779&amp;"', '"&amp;DATA!E8779&amp;"', '"&amp;DATA!F8779&amp;"', '"&amp;DATA!G8779&amp;"', '"&amp;DATA!H8779&amp;"', "&amp;DATA!J8779&amp;");","")</f>
        <v/>
      </c>
    </row>
    <row r="8780" spans="1:1" ht="15" customHeight="1">
      <c r="A8780" s="1" t="str">
        <f>IF(NOT(ISBLANK(DATA!A8780)),"INSERT INTO SYSADM.PSAUTHITEM VALUES ('"&amp;$B$1&amp;DATA!A8780&amp;"', '"&amp;DATA!D8780&amp;"', '"&amp;DATA!E8780&amp;"', '"&amp;DATA!F8780&amp;"', '"&amp;DATA!G8780&amp;"', '"&amp;DATA!H8780&amp;"', "&amp;DATA!J8780&amp;");","")</f>
        <v/>
      </c>
    </row>
    <row r="8781" spans="1:1" ht="15" customHeight="1">
      <c r="A8781" s="1" t="str">
        <f>IF(NOT(ISBLANK(DATA!A8781)),"INSERT INTO SYSADM.PSAUTHITEM VALUES ('"&amp;$B$1&amp;DATA!A8781&amp;"', '"&amp;DATA!D8781&amp;"', '"&amp;DATA!E8781&amp;"', '"&amp;DATA!F8781&amp;"', '"&amp;DATA!G8781&amp;"', '"&amp;DATA!H8781&amp;"', "&amp;DATA!J8781&amp;");","")</f>
        <v/>
      </c>
    </row>
    <row r="8782" spans="1:1" ht="15" customHeight="1">
      <c r="A8782" s="1" t="str">
        <f>IF(NOT(ISBLANK(DATA!A8782)),"INSERT INTO SYSADM.PSAUTHITEM VALUES ('"&amp;$B$1&amp;DATA!A8782&amp;"', '"&amp;DATA!D8782&amp;"', '"&amp;DATA!E8782&amp;"', '"&amp;DATA!F8782&amp;"', '"&amp;DATA!G8782&amp;"', '"&amp;DATA!H8782&amp;"', "&amp;DATA!J8782&amp;");","")</f>
        <v/>
      </c>
    </row>
    <row r="8783" spans="1:1" ht="15" customHeight="1">
      <c r="A8783" s="1" t="str">
        <f>IF(NOT(ISBLANK(DATA!A8783)),"INSERT INTO SYSADM.PSAUTHITEM VALUES ('"&amp;$B$1&amp;DATA!A8783&amp;"', '"&amp;DATA!D8783&amp;"', '"&amp;DATA!E8783&amp;"', '"&amp;DATA!F8783&amp;"', '"&amp;DATA!G8783&amp;"', '"&amp;DATA!H8783&amp;"', "&amp;DATA!J8783&amp;");","")</f>
        <v/>
      </c>
    </row>
    <row r="8784" spans="1:1" ht="15" customHeight="1">
      <c r="A8784" s="1" t="str">
        <f>IF(NOT(ISBLANK(DATA!A8784)),"INSERT INTO SYSADM.PSAUTHITEM VALUES ('"&amp;$B$1&amp;DATA!A8784&amp;"', '"&amp;DATA!D8784&amp;"', '"&amp;DATA!E8784&amp;"', '"&amp;DATA!F8784&amp;"', '"&amp;DATA!G8784&amp;"', '"&amp;DATA!H8784&amp;"', "&amp;DATA!J8784&amp;");","")</f>
        <v/>
      </c>
    </row>
    <row r="8785" spans="1:1" ht="15" customHeight="1">
      <c r="A8785" s="1" t="str">
        <f>IF(NOT(ISBLANK(DATA!A8785)),"INSERT INTO SYSADM.PSAUTHITEM VALUES ('"&amp;$B$1&amp;DATA!A8785&amp;"', '"&amp;DATA!D8785&amp;"', '"&amp;DATA!E8785&amp;"', '"&amp;DATA!F8785&amp;"', '"&amp;DATA!G8785&amp;"', '"&amp;DATA!H8785&amp;"', "&amp;DATA!J8785&amp;");","")</f>
        <v/>
      </c>
    </row>
    <row r="8786" spans="1:1" ht="15" customHeight="1">
      <c r="A8786" s="1" t="str">
        <f>IF(NOT(ISBLANK(DATA!A8786)),"INSERT INTO SYSADM.PSAUTHITEM VALUES ('"&amp;$B$1&amp;DATA!A8786&amp;"', '"&amp;DATA!D8786&amp;"', '"&amp;DATA!E8786&amp;"', '"&amp;DATA!F8786&amp;"', '"&amp;DATA!G8786&amp;"', '"&amp;DATA!H8786&amp;"', "&amp;DATA!J8786&amp;");","")</f>
        <v/>
      </c>
    </row>
    <row r="8787" spans="1:1" ht="15" customHeight="1">
      <c r="A8787" s="1" t="str">
        <f>IF(NOT(ISBLANK(DATA!A8787)),"INSERT INTO SYSADM.PSAUTHITEM VALUES ('"&amp;$B$1&amp;DATA!A8787&amp;"', '"&amp;DATA!D8787&amp;"', '"&amp;DATA!E8787&amp;"', '"&amp;DATA!F8787&amp;"', '"&amp;DATA!G8787&amp;"', '"&amp;DATA!H8787&amp;"', "&amp;DATA!J8787&amp;");","")</f>
        <v/>
      </c>
    </row>
    <row r="8788" spans="1:1" ht="15" customHeight="1">
      <c r="A8788" s="1" t="str">
        <f>IF(NOT(ISBLANK(DATA!A8788)),"INSERT INTO SYSADM.PSAUTHITEM VALUES ('"&amp;$B$1&amp;DATA!A8788&amp;"', '"&amp;DATA!D8788&amp;"', '"&amp;DATA!E8788&amp;"', '"&amp;DATA!F8788&amp;"', '"&amp;DATA!G8788&amp;"', '"&amp;DATA!H8788&amp;"', "&amp;DATA!J8788&amp;");","")</f>
        <v/>
      </c>
    </row>
    <row r="8789" spans="1:1" ht="15" customHeight="1">
      <c r="A8789" s="1" t="str">
        <f>IF(NOT(ISBLANK(DATA!A8789)),"INSERT INTO SYSADM.PSAUTHITEM VALUES ('"&amp;$B$1&amp;DATA!A8789&amp;"', '"&amp;DATA!D8789&amp;"', '"&amp;DATA!E8789&amp;"', '"&amp;DATA!F8789&amp;"', '"&amp;DATA!G8789&amp;"', '"&amp;DATA!H8789&amp;"', "&amp;DATA!J8789&amp;");","")</f>
        <v/>
      </c>
    </row>
    <row r="8790" spans="1:1" ht="15" customHeight="1">
      <c r="A8790" s="1" t="str">
        <f>IF(NOT(ISBLANK(DATA!A8790)),"INSERT INTO SYSADM.PSAUTHITEM VALUES ('"&amp;$B$1&amp;DATA!A8790&amp;"', '"&amp;DATA!D8790&amp;"', '"&amp;DATA!E8790&amp;"', '"&amp;DATA!F8790&amp;"', '"&amp;DATA!G8790&amp;"', '"&amp;DATA!H8790&amp;"', "&amp;DATA!J8790&amp;");","")</f>
        <v/>
      </c>
    </row>
    <row r="8791" spans="1:1" ht="15" customHeight="1">
      <c r="A8791" s="1" t="str">
        <f>IF(NOT(ISBLANK(DATA!A8791)),"INSERT INTO SYSADM.PSAUTHITEM VALUES ('"&amp;$B$1&amp;DATA!A8791&amp;"', '"&amp;DATA!D8791&amp;"', '"&amp;DATA!E8791&amp;"', '"&amp;DATA!F8791&amp;"', '"&amp;DATA!G8791&amp;"', '"&amp;DATA!H8791&amp;"', "&amp;DATA!J8791&amp;");","")</f>
        <v/>
      </c>
    </row>
    <row r="8792" spans="1:1" ht="15" customHeight="1">
      <c r="A8792" s="1" t="str">
        <f>IF(NOT(ISBLANK(DATA!A8792)),"INSERT INTO SYSADM.PSAUTHITEM VALUES ('"&amp;$B$1&amp;DATA!A8792&amp;"', '"&amp;DATA!D8792&amp;"', '"&amp;DATA!E8792&amp;"', '"&amp;DATA!F8792&amp;"', '"&amp;DATA!G8792&amp;"', '"&amp;DATA!H8792&amp;"', "&amp;DATA!J8792&amp;");","")</f>
        <v/>
      </c>
    </row>
    <row r="8793" spans="1:1" ht="15" customHeight="1">
      <c r="A8793" s="1" t="str">
        <f>IF(NOT(ISBLANK(DATA!A8793)),"INSERT INTO SYSADM.PSAUTHITEM VALUES ('"&amp;$B$1&amp;DATA!A8793&amp;"', '"&amp;DATA!D8793&amp;"', '"&amp;DATA!E8793&amp;"', '"&amp;DATA!F8793&amp;"', '"&amp;DATA!G8793&amp;"', '"&amp;DATA!H8793&amp;"', "&amp;DATA!J8793&amp;");","")</f>
        <v/>
      </c>
    </row>
    <row r="8794" spans="1:1" ht="15" customHeight="1">
      <c r="A8794" s="1" t="str">
        <f>IF(NOT(ISBLANK(DATA!A8794)),"INSERT INTO SYSADM.PSAUTHITEM VALUES ('"&amp;$B$1&amp;DATA!A8794&amp;"', '"&amp;DATA!D8794&amp;"', '"&amp;DATA!E8794&amp;"', '"&amp;DATA!F8794&amp;"', '"&amp;DATA!G8794&amp;"', '"&amp;DATA!H8794&amp;"', "&amp;DATA!J8794&amp;");","")</f>
        <v/>
      </c>
    </row>
    <row r="8795" spans="1:1" ht="15" customHeight="1">
      <c r="A8795" s="1" t="str">
        <f>IF(NOT(ISBLANK(DATA!A8795)),"INSERT INTO SYSADM.PSAUTHITEM VALUES ('"&amp;$B$1&amp;DATA!A8795&amp;"', '"&amp;DATA!D8795&amp;"', '"&amp;DATA!E8795&amp;"', '"&amp;DATA!F8795&amp;"', '"&amp;DATA!G8795&amp;"', '"&amp;DATA!H8795&amp;"', "&amp;DATA!J8795&amp;");","")</f>
        <v/>
      </c>
    </row>
    <row r="8796" spans="1:1" ht="15" customHeight="1">
      <c r="A8796" s="1" t="str">
        <f>IF(NOT(ISBLANK(DATA!A8796)),"INSERT INTO SYSADM.PSAUTHITEM VALUES ('"&amp;$B$1&amp;DATA!A8796&amp;"', '"&amp;DATA!D8796&amp;"', '"&amp;DATA!E8796&amp;"', '"&amp;DATA!F8796&amp;"', '"&amp;DATA!G8796&amp;"', '"&amp;DATA!H8796&amp;"', "&amp;DATA!J8796&amp;");","")</f>
        <v/>
      </c>
    </row>
    <row r="8797" spans="1:1" ht="15" customHeight="1">
      <c r="A8797" s="1" t="str">
        <f>IF(NOT(ISBLANK(DATA!A8797)),"INSERT INTO SYSADM.PSAUTHITEM VALUES ('"&amp;$B$1&amp;DATA!A8797&amp;"', '"&amp;DATA!D8797&amp;"', '"&amp;DATA!E8797&amp;"', '"&amp;DATA!F8797&amp;"', '"&amp;DATA!G8797&amp;"', '"&amp;DATA!H8797&amp;"', "&amp;DATA!J8797&amp;");","")</f>
        <v/>
      </c>
    </row>
    <row r="8798" spans="1:1" ht="15" customHeight="1">
      <c r="A8798" s="1" t="str">
        <f>IF(NOT(ISBLANK(DATA!A8798)),"INSERT INTO SYSADM.PSAUTHITEM VALUES ('"&amp;$B$1&amp;DATA!A8798&amp;"', '"&amp;DATA!D8798&amp;"', '"&amp;DATA!E8798&amp;"', '"&amp;DATA!F8798&amp;"', '"&amp;DATA!G8798&amp;"', '"&amp;DATA!H8798&amp;"', "&amp;DATA!J8798&amp;");","")</f>
        <v/>
      </c>
    </row>
    <row r="8799" spans="1:1" ht="15" customHeight="1">
      <c r="A8799" s="1" t="str">
        <f>IF(NOT(ISBLANK(DATA!A8799)),"INSERT INTO SYSADM.PSAUTHITEM VALUES ('"&amp;$B$1&amp;DATA!A8799&amp;"', '"&amp;DATA!D8799&amp;"', '"&amp;DATA!E8799&amp;"', '"&amp;DATA!F8799&amp;"', '"&amp;DATA!G8799&amp;"', '"&amp;DATA!H8799&amp;"', "&amp;DATA!J8799&amp;");","")</f>
        <v/>
      </c>
    </row>
    <row r="8800" spans="1:1" ht="15" customHeight="1">
      <c r="A8800" s="1" t="str">
        <f>IF(NOT(ISBLANK(DATA!A8800)),"INSERT INTO SYSADM.PSAUTHITEM VALUES ('"&amp;$B$1&amp;DATA!A8800&amp;"', '"&amp;DATA!D8800&amp;"', '"&amp;DATA!E8800&amp;"', '"&amp;DATA!F8800&amp;"', '"&amp;DATA!G8800&amp;"', '"&amp;DATA!H8800&amp;"', "&amp;DATA!J8800&amp;");","")</f>
        <v/>
      </c>
    </row>
    <row r="8801" spans="1:1" ht="15" customHeight="1">
      <c r="A8801" s="1" t="str">
        <f>IF(NOT(ISBLANK(DATA!A8801)),"INSERT INTO SYSADM.PSAUTHITEM VALUES ('"&amp;$B$1&amp;DATA!A8801&amp;"', '"&amp;DATA!D8801&amp;"', '"&amp;DATA!E8801&amp;"', '"&amp;DATA!F8801&amp;"', '"&amp;DATA!G8801&amp;"', '"&amp;DATA!H8801&amp;"', "&amp;DATA!J8801&amp;");","")</f>
        <v/>
      </c>
    </row>
    <row r="8802" spans="1:1" ht="15" customHeight="1">
      <c r="A8802" s="1" t="str">
        <f>IF(NOT(ISBLANK(DATA!A8802)),"INSERT INTO SYSADM.PSAUTHITEM VALUES ('"&amp;$B$1&amp;DATA!A8802&amp;"', '"&amp;DATA!D8802&amp;"', '"&amp;DATA!E8802&amp;"', '"&amp;DATA!F8802&amp;"', '"&amp;DATA!G8802&amp;"', '"&amp;DATA!H8802&amp;"', "&amp;DATA!J8802&amp;");","")</f>
        <v/>
      </c>
    </row>
    <row r="8803" spans="1:1" ht="15" customHeight="1">
      <c r="A8803" s="1" t="str">
        <f>IF(NOT(ISBLANK(DATA!A8803)),"INSERT INTO SYSADM.PSAUTHITEM VALUES ('"&amp;$B$1&amp;DATA!A8803&amp;"', '"&amp;DATA!D8803&amp;"', '"&amp;DATA!E8803&amp;"', '"&amp;DATA!F8803&amp;"', '"&amp;DATA!G8803&amp;"', '"&amp;DATA!H8803&amp;"', "&amp;DATA!J8803&amp;");","")</f>
        <v/>
      </c>
    </row>
    <row r="8804" spans="1:1" ht="15" customHeight="1">
      <c r="A8804" s="1" t="str">
        <f>IF(NOT(ISBLANK(DATA!A8804)),"INSERT INTO SYSADM.PSAUTHITEM VALUES ('"&amp;$B$1&amp;DATA!A8804&amp;"', '"&amp;DATA!D8804&amp;"', '"&amp;DATA!E8804&amp;"', '"&amp;DATA!F8804&amp;"', '"&amp;DATA!G8804&amp;"', '"&amp;DATA!H8804&amp;"', "&amp;DATA!J8804&amp;");","")</f>
        <v/>
      </c>
    </row>
    <row r="8805" spans="1:1" ht="15" customHeight="1">
      <c r="A8805" s="1" t="str">
        <f>IF(NOT(ISBLANK(DATA!A8805)),"INSERT INTO SYSADM.PSAUTHITEM VALUES ('"&amp;$B$1&amp;DATA!A8805&amp;"', '"&amp;DATA!D8805&amp;"', '"&amp;DATA!E8805&amp;"', '"&amp;DATA!F8805&amp;"', '"&amp;DATA!G8805&amp;"', '"&amp;DATA!H8805&amp;"', "&amp;DATA!J8805&amp;");","")</f>
        <v/>
      </c>
    </row>
    <row r="8806" spans="1:1" ht="15" customHeight="1">
      <c r="A8806" s="1" t="str">
        <f>IF(NOT(ISBLANK(DATA!A8806)),"INSERT INTO SYSADM.PSAUTHITEM VALUES ('"&amp;$B$1&amp;DATA!A8806&amp;"', '"&amp;DATA!D8806&amp;"', '"&amp;DATA!E8806&amp;"', '"&amp;DATA!F8806&amp;"', '"&amp;DATA!G8806&amp;"', '"&amp;DATA!H8806&amp;"', "&amp;DATA!J8806&amp;");","")</f>
        <v/>
      </c>
    </row>
    <row r="8807" spans="1:1" ht="15" customHeight="1">
      <c r="A8807" s="1" t="str">
        <f>IF(NOT(ISBLANK(DATA!A8807)),"INSERT INTO SYSADM.PSAUTHITEM VALUES ('"&amp;$B$1&amp;DATA!A8807&amp;"', '"&amp;DATA!D8807&amp;"', '"&amp;DATA!E8807&amp;"', '"&amp;DATA!F8807&amp;"', '"&amp;DATA!G8807&amp;"', '"&amp;DATA!H8807&amp;"', "&amp;DATA!J8807&amp;");","")</f>
        <v/>
      </c>
    </row>
    <row r="8808" spans="1:1" ht="15" customHeight="1">
      <c r="A8808" s="1" t="str">
        <f>IF(NOT(ISBLANK(DATA!A8808)),"INSERT INTO SYSADM.PSAUTHITEM VALUES ('"&amp;$B$1&amp;DATA!A8808&amp;"', '"&amp;DATA!D8808&amp;"', '"&amp;DATA!E8808&amp;"', '"&amp;DATA!F8808&amp;"', '"&amp;DATA!G8808&amp;"', '"&amp;DATA!H8808&amp;"', "&amp;DATA!J8808&amp;");","")</f>
        <v/>
      </c>
    </row>
    <row r="8809" spans="1:1" ht="15" customHeight="1">
      <c r="A8809" s="1" t="str">
        <f>IF(NOT(ISBLANK(DATA!A8809)),"INSERT INTO SYSADM.PSAUTHITEM VALUES ('"&amp;$B$1&amp;DATA!A8809&amp;"', '"&amp;DATA!D8809&amp;"', '"&amp;DATA!E8809&amp;"', '"&amp;DATA!F8809&amp;"', '"&amp;DATA!G8809&amp;"', '"&amp;DATA!H8809&amp;"', "&amp;DATA!J8809&amp;");","")</f>
        <v/>
      </c>
    </row>
    <row r="8810" spans="1:1" ht="15" customHeight="1">
      <c r="A8810" s="1" t="str">
        <f>IF(NOT(ISBLANK(DATA!A8810)),"INSERT INTO SYSADM.PSAUTHITEM VALUES ('"&amp;$B$1&amp;DATA!A8810&amp;"', '"&amp;DATA!D8810&amp;"', '"&amp;DATA!E8810&amp;"', '"&amp;DATA!F8810&amp;"', '"&amp;DATA!G8810&amp;"', '"&amp;DATA!H8810&amp;"', "&amp;DATA!J8810&amp;");","")</f>
        <v/>
      </c>
    </row>
    <row r="8811" spans="1:1" ht="15" customHeight="1">
      <c r="A8811" s="1" t="str">
        <f>IF(NOT(ISBLANK(DATA!A8811)),"INSERT INTO SYSADM.PSAUTHITEM VALUES ('"&amp;$B$1&amp;DATA!A8811&amp;"', '"&amp;DATA!D8811&amp;"', '"&amp;DATA!E8811&amp;"', '"&amp;DATA!F8811&amp;"', '"&amp;DATA!G8811&amp;"', '"&amp;DATA!H8811&amp;"', "&amp;DATA!J8811&amp;");","")</f>
        <v/>
      </c>
    </row>
    <row r="8812" spans="1:1" ht="15" customHeight="1">
      <c r="A8812" s="1" t="str">
        <f>IF(NOT(ISBLANK(DATA!A8812)),"INSERT INTO SYSADM.PSAUTHITEM VALUES ('"&amp;$B$1&amp;DATA!A8812&amp;"', '"&amp;DATA!D8812&amp;"', '"&amp;DATA!E8812&amp;"', '"&amp;DATA!F8812&amp;"', '"&amp;DATA!G8812&amp;"', '"&amp;DATA!H8812&amp;"', "&amp;DATA!J8812&amp;");","")</f>
        <v/>
      </c>
    </row>
    <row r="8813" spans="1:1" ht="15" customHeight="1">
      <c r="A8813" s="1" t="str">
        <f>IF(NOT(ISBLANK(DATA!A8813)),"INSERT INTO SYSADM.PSAUTHITEM VALUES ('"&amp;$B$1&amp;DATA!A8813&amp;"', '"&amp;DATA!D8813&amp;"', '"&amp;DATA!E8813&amp;"', '"&amp;DATA!F8813&amp;"', '"&amp;DATA!G8813&amp;"', '"&amp;DATA!H8813&amp;"', "&amp;DATA!J8813&amp;");","")</f>
        <v/>
      </c>
    </row>
    <row r="8814" spans="1:1" ht="15" customHeight="1">
      <c r="A8814" s="1" t="str">
        <f>IF(NOT(ISBLANK(DATA!A8814)),"INSERT INTO SYSADM.PSAUTHITEM VALUES ('"&amp;$B$1&amp;DATA!A8814&amp;"', '"&amp;DATA!D8814&amp;"', '"&amp;DATA!E8814&amp;"', '"&amp;DATA!F8814&amp;"', '"&amp;DATA!G8814&amp;"', '"&amp;DATA!H8814&amp;"', "&amp;DATA!J8814&amp;");","")</f>
        <v/>
      </c>
    </row>
    <row r="8815" spans="1:1" ht="15" customHeight="1">
      <c r="A8815" s="1" t="str">
        <f>IF(NOT(ISBLANK(DATA!A8815)),"INSERT INTO SYSADM.PSAUTHITEM VALUES ('"&amp;$B$1&amp;DATA!A8815&amp;"', '"&amp;DATA!D8815&amp;"', '"&amp;DATA!E8815&amp;"', '"&amp;DATA!F8815&amp;"', '"&amp;DATA!G8815&amp;"', '"&amp;DATA!H8815&amp;"', "&amp;DATA!J8815&amp;");","")</f>
        <v/>
      </c>
    </row>
    <row r="8816" spans="1:1" ht="15" customHeight="1">
      <c r="A8816" s="1" t="str">
        <f>IF(NOT(ISBLANK(DATA!A8816)),"INSERT INTO SYSADM.PSAUTHITEM VALUES ('"&amp;$B$1&amp;DATA!A8816&amp;"', '"&amp;DATA!D8816&amp;"', '"&amp;DATA!E8816&amp;"', '"&amp;DATA!F8816&amp;"', '"&amp;DATA!G8816&amp;"', '"&amp;DATA!H8816&amp;"', "&amp;DATA!J8816&amp;");","")</f>
        <v/>
      </c>
    </row>
    <row r="8817" spans="1:1" ht="15" customHeight="1">
      <c r="A8817" s="1" t="str">
        <f>IF(NOT(ISBLANK(DATA!A8817)),"INSERT INTO SYSADM.PSAUTHITEM VALUES ('"&amp;$B$1&amp;DATA!A8817&amp;"', '"&amp;DATA!D8817&amp;"', '"&amp;DATA!E8817&amp;"', '"&amp;DATA!F8817&amp;"', '"&amp;DATA!G8817&amp;"', '"&amp;DATA!H8817&amp;"', "&amp;DATA!J8817&amp;");","")</f>
        <v/>
      </c>
    </row>
    <row r="8818" spans="1:1" ht="15" customHeight="1">
      <c r="A8818" s="1" t="str">
        <f>IF(NOT(ISBLANK(DATA!A8818)),"INSERT INTO SYSADM.PSAUTHITEM VALUES ('"&amp;$B$1&amp;DATA!A8818&amp;"', '"&amp;DATA!D8818&amp;"', '"&amp;DATA!E8818&amp;"', '"&amp;DATA!F8818&amp;"', '"&amp;DATA!G8818&amp;"', '"&amp;DATA!H8818&amp;"', "&amp;DATA!J8818&amp;");","")</f>
        <v/>
      </c>
    </row>
    <row r="8819" spans="1:1" ht="15" customHeight="1">
      <c r="A8819" s="1" t="str">
        <f>IF(NOT(ISBLANK(DATA!A8819)),"INSERT INTO SYSADM.PSAUTHITEM VALUES ('"&amp;$B$1&amp;DATA!A8819&amp;"', '"&amp;DATA!D8819&amp;"', '"&amp;DATA!E8819&amp;"', '"&amp;DATA!F8819&amp;"', '"&amp;DATA!G8819&amp;"', '"&amp;DATA!H8819&amp;"', "&amp;DATA!J8819&amp;");","")</f>
        <v/>
      </c>
    </row>
    <row r="8820" spans="1:1" ht="15" customHeight="1">
      <c r="A8820" s="1" t="str">
        <f>IF(NOT(ISBLANK(DATA!A8820)),"INSERT INTO SYSADM.PSAUTHITEM VALUES ('"&amp;$B$1&amp;DATA!A8820&amp;"', '"&amp;DATA!D8820&amp;"', '"&amp;DATA!E8820&amp;"', '"&amp;DATA!F8820&amp;"', '"&amp;DATA!G8820&amp;"', '"&amp;DATA!H8820&amp;"', "&amp;DATA!J8820&amp;");","")</f>
        <v/>
      </c>
    </row>
    <row r="8821" spans="1:1" ht="15" customHeight="1">
      <c r="A8821" s="1" t="str">
        <f>IF(NOT(ISBLANK(DATA!A8821)),"INSERT INTO SYSADM.PSAUTHITEM VALUES ('"&amp;$B$1&amp;DATA!A8821&amp;"', '"&amp;DATA!D8821&amp;"', '"&amp;DATA!E8821&amp;"', '"&amp;DATA!F8821&amp;"', '"&amp;DATA!G8821&amp;"', '"&amp;DATA!H8821&amp;"', "&amp;DATA!J8821&amp;");","")</f>
        <v/>
      </c>
    </row>
    <row r="8822" spans="1:1" ht="15" customHeight="1">
      <c r="A8822" s="1" t="str">
        <f>IF(NOT(ISBLANK(DATA!A8822)),"INSERT INTO SYSADM.PSAUTHITEM VALUES ('"&amp;$B$1&amp;DATA!A8822&amp;"', '"&amp;DATA!D8822&amp;"', '"&amp;DATA!E8822&amp;"', '"&amp;DATA!F8822&amp;"', '"&amp;DATA!G8822&amp;"', '"&amp;DATA!H8822&amp;"', "&amp;DATA!J8822&amp;");","")</f>
        <v/>
      </c>
    </row>
    <row r="8823" spans="1:1" ht="15" customHeight="1">
      <c r="A8823" s="1" t="str">
        <f>IF(NOT(ISBLANK(DATA!A8823)),"INSERT INTO SYSADM.PSAUTHITEM VALUES ('"&amp;$B$1&amp;DATA!A8823&amp;"', '"&amp;DATA!D8823&amp;"', '"&amp;DATA!E8823&amp;"', '"&amp;DATA!F8823&amp;"', '"&amp;DATA!G8823&amp;"', '"&amp;DATA!H8823&amp;"', "&amp;DATA!J8823&amp;");","")</f>
        <v/>
      </c>
    </row>
    <row r="8824" spans="1:1" ht="15" customHeight="1">
      <c r="A8824" s="1" t="str">
        <f>IF(NOT(ISBLANK(DATA!A8824)),"INSERT INTO SYSADM.PSAUTHITEM VALUES ('"&amp;$B$1&amp;DATA!A8824&amp;"', '"&amp;DATA!D8824&amp;"', '"&amp;DATA!E8824&amp;"', '"&amp;DATA!F8824&amp;"', '"&amp;DATA!G8824&amp;"', '"&amp;DATA!H8824&amp;"', "&amp;DATA!J8824&amp;");","")</f>
        <v/>
      </c>
    </row>
    <row r="8825" spans="1:1" ht="15" customHeight="1">
      <c r="A8825" s="1" t="str">
        <f>IF(NOT(ISBLANK(DATA!A8825)),"INSERT INTO SYSADM.PSAUTHITEM VALUES ('"&amp;$B$1&amp;DATA!A8825&amp;"', '"&amp;DATA!D8825&amp;"', '"&amp;DATA!E8825&amp;"', '"&amp;DATA!F8825&amp;"', '"&amp;DATA!G8825&amp;"', '"&amp;DATA!H8825&amp;"', "&amp;DATA!J8825&amp;");","")</f>
        <v/>
      </c>
    </row>
    <row r="8826" spans="1:1" ht="15" customHeight="1">
      <c r="A8826" s="1" t="str">
        <f>IF(NOT(ISBLANK(DATA!A8826)),"INSERT INTO SYSADM.PSAUTHITEM VALUES ('"&amp;$B$1&amp;DATA!A8826&amp;"', '"&amp;DATA!D8826&amp;"', '"&amp;DATA!E8826&amp;"', '"&amp;DATA!F8826&amp;"', '"&amp;DATA!G8826&amp;"', '"&amp;DATA!H8826&amp;"', "&amp;DATA!J8826&amp;");","")</f>
        <v/>
      </c>
    </row>
    <row r="8827" spans="1:1" ht="15" customHeight="1">
      <c r="A8827" s="1" t="str">
        <f>IF(NOT(ISBLANK(DATA!A8827)),"INSERT INTO SYSADM.PSAUTHITEM VALUES ('"&amp;$B$1&amp;DATA!A8827&amp;"', '"&amp;DATA!D8827&amp;"', '"&amp;DATA!E8827&amp;"', '"&amp;DATA!F8827&amp;"', '"&amp;DATA!G8827&amp;"', '"&amp;DATA!H8827&amp;"', "&amp;DATA!J8827&amp;");","")</f>
        <v/>
      </c>
    </row>
    <row r="8828" spans="1:1" ht="15" customHeight="1">
      <c r="A8828" s="1" t="str">
        <f>IF(NOT(ISBLANK(DATA!A8828)),"INSERT INTO SYSADM.PSAUTHITEM VALUES ('"&amp;$B$1&amp;DATA!A8828&amp;"', '"&amp;DATA!D8828&amp;"', '"&amp;DATA!E8828&amp;"', '"&amp;DATA!F8828&amp;"', '"&amp;DATA!G8828&amp;"', '"&amp;DATA!H8828&amp;"', "&amp;DATA!J8828&amp;");","")</f>
        <v/>
      </c>
    </row>
    <row r="8829" spans="1:1" ht="15" customHeight="1">
      <c r="A8829" s="1" t="str">
        <f>IF(NOT(ISBLANK(DATA!A8829)),"INSERT INTO SYSADM.PSAUTHITEM VALUES ('"&amp;$B$1&amp;DATA!A8829&amp;"', '"&amp;DATA!D8829&amp;"', '"&amp;DATA!E8829&amp;"', '"&amp;DATA!F8829&amp;"', '"&amp;DATA!G8829&amp;"', '"&amp;DATA!H8829&amp;"', "&amp;DATA!J8829&amp;");","")</f>
        <v/>
      </c>
    </row>
    <row r="8830" spans="1:1" ht="15" customHeight="1">
      <c r="A8830" s="1" t="str">
        <f>IF(NOT(ISBLANK(DATA!A8830)),"INSERT INTO SYSADM.PSAUTHITEM VALUES ('"&amp;$B$1&amp;DATA!A8830&amp;"', '"&amp;DATA!D8830&amp;"', '"&amp;DATA!E8830&amp;"', '"&amp;DATA!F8830&amp;"', '"&amp;DATA!G8830&amp;"', '"&amp;DATA!H8830&amp;"', "&amp;DATA!J8830&amp;");","")</f>
        <v/>
      </c>
    </row>
    <row r="8831" spans="1:1" ht="15" customHeight="1">
      <c r="A8831" s="1" t="str">
        <f>IF(NOT(ISBLANK(DATA!A8831)),"INSERT INTO SYSADM.PSAUTHITEM VALUES ('"&amp;$B$1&amp;DATA!A8831&amp;"', '"&amp;DATA!D8831&amp;"', '"&amp;DATA!E8831&amp;"', '"&amp;DATA!F8831&amp;"', '"&amp;DATA!G8831&amp;"', '"&amp;DATA!H8831&amp;"', "&amp;DATA!J8831&amp;");","")</f>
        <v/>
      </c>
    </row>
    <row r="8832" spans="1:1" ht="15" customHeight="1">
      <c r="A8832" s="1" t="str">
        <f>IF(NOT(ISBLANK(DATA!A8832)),"INSERT INTO SYSADM.PSAUTHITEM VALUES ('"&amp;$B$1&amp;DATA!A8832&amp;"', '"&amp;DATA!D8832&amp;"', '"&amp;DATA!E8832&amp;"', '"&amp;DATA!F8832&amp;"', '"&amp;DATA!G8832&amp;"', '"&amp;DATA!H8832&amp;"', "&amp;DATA!J8832&amp;");","")</f>
        <v/>
      </c>
    </row>
    <row r="8833" spans="1:1" ht="15" customHeight="1">
      <c r="A8833" s="1" t="str">
        <f>IF(NOT(ISBLANK(DATA!A8833)),"INSERT INTO SYSADM.PSAUTHITEM VALUES ('"&amp;$B$1&amp;DATA!A8833&amp;"', '"&amp;DATA!D8833&amp;"', '"&amp;DATA!E8833&amp;"', '"&amp;DATA!F8833&amp;"', '"&amp;DATA!G8833&amp;"', '"&amp;DATA!H8833&amp;"', "&amp;DATA!J8833&amp;");","")</f>
        <v/>
      </c>
    </row>
    <row r="8834" spans="1:1" ht="15" customHeight="1">
      <c r="A8834" s="1" t="str">
        <f>IF(NOT(ISBLANK(DATA!A8834)),"INSERT INTO SYSADM.PSAUTHITEM VALUES ('"&amp;$B$1&amp;DATA!A8834&amp;"', '"&amp;DATA!D8834&amp;"', '"&amp;DATA!E8834&amp;"', '"&amp;DATA!F8834&amp;"', '"&amp;DATA!G8834&amp;"', '"&amp;DATA!H8834&amp;"', "&amp;DATA!J8834&amp;");","")</f>
        <v/>
      </c>
    </row>
    <row r="8835" spans="1:1" ht="15" customHeight="1">
      <c r="A8835" s="1" t="str">
        <f>IF(NOT(ISBLANK(DATA!A8835)),"INSERT INTO SYSADM.PSAUTHITEM VALUES ('"&amp;$B$1&amp;DATA!A8835&amp;"', '"&amp;DATA!D8835&amp;"', '"&amp;DATA!E8835&amp;"', '"&amp;DATA!F8835&amp;"', '"&amp;DATA!G8835&amp;"', '"&amp;DATA!H8835&amp;"', "&amp;DATA!J8835&amp;");","")</f>
        <v/>
      </c>
    </row>
    <row r="8836" spans="1:1" ht="15" customHeight="1">
      <c r="A8836" s="1" t="str">
        <f>IF(NOT(ISBLANK(DATA!A8836)),"INSERT INTO SYSADM.PSAUTHITEM VALUES ('"&amp;$B$1&amp;DATA!A8836&amp;"', '"&amp;DATA!D8836&amp;"', '"&amp;DATA!E8836&amp;"', '"&amp;DATA!F8836&amp;"', '"&amp;DATA!G8836&amp;"', '"&amp;DATA!H8836&amp;"', "&amp;DATA!J8836&amp;");","")</f>
        <v/>
      </c>
    </row>
    <row r="8837" spans="1:1" ht="15" customHeight="1">
      <c r="A8837" s="1" t="str">
        <f>IF(NOT(ISBLANK(DATA!A8837)),"INSERT INTO SYSADM.PSAUTHITEM VALUES ('"&amp;$B$1&amp;DATA!A8837&amp;"', '"&amp;DATA!D8837&amp;"', '"&amp;DATA!E8837&amp;"', '"&amp;DATA!F8837&amp;"', '"&amp;DATA!G8837&amp;"', '"&amp;DATA!H8837&amp;"', "&amp;DATA!J8837&amp;");","")</f>
        <v/>
      </c>
    </row>
    <row r="8838" spans="1:1" ht="15" customHeight="1">
      <c r="A8838" s="1" t="str">
        <f>IF(NOT(ISBLANK(DATA!A8838)),"INSERT INTO SYSADM.PSAUTHITEM VALUES ('"&amp;$B$1&amp;DATA!A8838&amp;"', '"&amp;DATA!D8838&amp;"', '"&amp;DATA!E8838&amp;"', '"&amp;DATA!F8838&amp;"', '"&amp;DATA!G8838&amp;"', '"&amp;DATA!H8838&amp;"', "&amp;DATA!J8838&amp;");","")</f>
        <v/>
      </c>
    </row>
    <row r="8839" spans="1:1" ht="15" customHeight="1">
      <c r="A8839" s="1" t="str">
        <f>IF(NOT(ISBLANK(DATA!A8839)),"INSERT INTO SYSADM.PSAUTHITEM VALUES ('"&amp;$B$1&amp;DATA!A8839&amp;"', '"&amp;DATA!D8839&amp;"', '"&amp;DATA!E8839&amp;"', '"&amp;DATA!F8839&amp;"', '"&amp;DATA!G8839&amp;"', '"&amp;DATA!H8839&amp;"', "&amp;DATA!J8839&amp;");","")</f>
        <v/>
      </c>
    </row>
    <row r="8840" spans="1:1" ht="15" customHeight="1">
      <c r="A8840" s="1" t="str">
        <f>IF(NOT(ISBLANK(DATA!A8840)),"INSERT INTO SYSADM.PSAUTHITEM VALUES ('"&amp;$B$1&amp;DATA!A8840&amp;"', '"&amp;DATA!D8840&amp;"', '"&amp;DATA!E8840&amp;"', '"&amp;DATA!F8840&amp;"', '"&amp;DATA!G8840&amp;"', '"&amp;DATA!H8840&amp;"', "&amp;DATA!J8840&amp;");","")</f>
        <v/>
      </c>
    </row>
    <row r="8841" spans="1:1" ht="15" customHeight="1">
      <c r="A8841" s="1" t="str">
        <f>IF(NOT(ISBLANK(DATA!A8841)),"INSERT INTO SYSADM.PSAUTHITEM VALUES ('"&amp;$B$1&amp;DATA!A8841&amp;"', '"&amp;DATA!D8841&amp;"', '"&amp;DATA!E8841&amp;"', '"&amp;DATA!F8841&amp;"', '"&amp;DATA!G8841&amp;"', '"&amp;DATA!H8841&amp;"', "&amp;DATA!J8841&amp;");","")</f>
        <v/>
      </c>
    </row>
    <row r="8842" spans="1:1" ht="15" customHeight="1">
      <c r="A8842" s="1" t="str">
        <f>IF(NOT(ISBLANK(DATA!A8842)),"INSERT INTO SYSADM.PSAUTHITEM VALUES ('"&amp;$B$1&amp;DATA!A8842&amp;"', '"&amp;DATA!D8842&amp;"', '"&amp;DATA!E8842&amp;"', '"&amp;DATA!F8842&amp;"', '"&amp;DATA!G8842&amp;"', '"&amp;DATA!H8842&amp;"', "&amp;DATA!J8842&amp;");","")</f>
        <v/>
      </c>
    </row>
    <row r="8843" spans="1:1" ht="15" customHeight="1">
      <c r="A8843" s="1" t="str">
        <f>IF(NOT(ISBLANK(DATA!A8843)),"INSERT INTO SYSADM.PSAUTHITEM VALUES ('"&amp;$B$1&amp;DATA!A8843&amp;"', '"&amp;DATA!D8843&amp;"', '"&amp;DATA!E8843&amp;"', '"&amp;DATA!F8843&amp;"', '"&amp;DATA!G8843&amp;"', '"&amp;DATA!H8843&amp;"', "&amp;DATA!J8843&amp;");","")</f>
        <v/>
      </c>
    </row>
    <row r="8844" spans="1:1" ht="15" customHeight="1">
      <c r="A8844" s="1" t="str">
        <f>IF(NOT(ISBLANK(DATA!A8844)),"INSERT INTO SYSADM.PSAUTHITEM VALUES ('"&amp;$B$1&amp;DATA!A8844&amp;"', '"&amp;DATA!D8844&amp;"', '"&amp;DATA!E8844&amp;"', '"&amp;DATA!F8844&amp;"', '"&amp;DATA!G8844&amp;"', '"&amp;DATA!H8844&amp;"', "&amp;DATA!J8844&amp;");","")</f>
        <v/>
      </c>
    </row>
    <row r="8845" spans="1:1" ht="15" customHeight="1">
      <c r="A8845" s="1" t="str">
        <f>IF(NOT(ISBLANK(DATA!A8845)),"INSERT INTO SYSADM.PSAUTHITEM VALUES ('"&amp;$B$1&amp;DATA!A8845&amp;"', '"&amp;DATA!D8845&amp;"', '"&amp;DATA!E8845&amp;"', '"&amp;DATA!F8845&amp;"', '"&amp;DATA!G8845&amp;"', '"&amp;DATA!H8845&amp;"', "&amp;DATA!J8845&amp;");","")</f>
        <v/>
      </c>
    </row>
    <row r="8846" spans="1:1" ht="15" customHeight="1">
      <c r="A8846" s="1" t="str">
        <f>IF(NOT(ISBLANK(DATA!A8846)),"INSERT INTO SYSADM.PSAUTHITEM VALUES ('"&amp;$B$1&amp;DATA!A8846&amp;"', '"&amp;DATA!D8846&amp;"', '"&amp;DATA!E8846&amp;"', '"&amp;DATA!F8846&amp;"', '"&amp;DATA!G8846&amp;"', '"&amp;DATA!H8846&amp;"', "&amp;DATA!J8846&amp;");","")</f>
        <v/>
      </c>
    </row>
    <row r="8847" spans="1:1" ht="15" customHeight="1">
      <c r="A8847" s="1" t="str">
        <f>IF(NOT(ISBLANK(DATA!A8847)),"INSERT INTO SYSADM.PSAUTHITEM VALUES ('"&amp;$B$1&amp;DATA!A8847&amp;"', '"&amp;DATA!D8847&amp;"', '"&amp;DATA!E8847&amp;"', '"&amp;DATA!F8847&amp;"', '"&amp;DATA!G8847&amp;"', '"&amp;DATA!H8847&amp;"', "&amp;DATA!J8847&amp;");","")</f>
        <v/>
      </c>
    </row>
    <row r="8848" spans="1:1" ht="15" customHeight="1">
      <c r="A8848" s="1" t="str">
        <f>IF(NOT(ISBLANK(DATA!A8848)),"INSERT INTO SYSADM.PSAUTHITEM VALUES ('"&amp;$B$1&amp;DATA!A8848&amp;"', '"&amp;DATA!D8848&amp;"', '"&amp;DATA!E8848&amp;"', '"&amp;DATA!F8848&amp;"', '"&amp;DATA!G8848&amp;"', '"&amp;DATA!H8848&amp;"', "&amp;DATA!J8848&amp;");","")</f>
        <v/>
      </c>
    </row>
    <row r="8849" spans="1:1" ht="15" customHeight="1">
      <c r="A8849" s="1" t="str">
        <f>IF(NOT(ISBLANK(DATA!A8849)),"INSERT INTO SYSADM.PSAUTHITEM VALUES ('"&amp;$B$1&amp;DATA!A8849&amp;"', '"&amp;DATA!D8849&amp;"', '"&amp;DATA!E8849&amp;"', '"&amp;DATA!F8849&amp;"', '"&amp;DATA!G8849&amp;"', '"&amp;DATA!H8849&amp;"', "&amp;DATA!J8849&amp;");","")</f>
        <v/>
      </c>
    </row>
    <row r="8850" spans="1:1" ht="15" customHeight="1">
      <c r="A8850" s="1" t="str">
        <f>IF(NOT(ISBLANK(DATA!A8850)),"INSERT INTO SYSADM.PSAUTHITEM VALUES ('"&amp;$B$1&amp;DATA!A8850&amp;"', '"&amp;DATA!D8850&amp;"', '"&amp;DATA!E8850&amp;"', '"&amp;DATA!F8850&amp;"', '"&amp;DATA!G8850&amp;"', '"&amp;DATA!H8850&amp;"', "&amp;DATA!J8850&amp;");","")</f>
        <v/>
      </c>
    </row>
    <row r="8851" spans="1:1" ht="15" customHeight="1">
      <c r="A8851" s="1" t="str">
        <f>IF(NOT(ISBLANK(DATA!A8851)),"INSERT INTO SYSADM.PSAUTHITEM VALUES ('"&amp;$B$1&amp;DATA!A8851&amp;"', '"&amp;DATA!D8851&amp;"', '"&amp;DATA!E8851&amp;"', '"&amp;DATA!F8851&amp;"', '"&amp;DATA!G8851&amp;"', '"&amp;DATA!H8851&amp;"', "&amp;DATA!J8851&amp;");","")</f>
        <v/>
      </c>
    </row>
    <row r="8852" spans="1:1" ht="15" customHeight="1">
      <c r="A8852" s="1" t="str">
        <f>IF(NOT(ISBLANK(DATA!A8852)),"INSERT INTO SYSADM.PSAUTHITEM VALUES ('"&amp;$B$1&amp;DATA!A8852&amp;"', '"&amp;DATA!D8852&amp;"', '"&amp;DATA!E8852&amp;"', '"&amp;DATA!F8852&amp;"', '"&amp;DATA!G8852&amp;"', '"&amp;DATA!H8852&amp;"', "&amp;DATA!J8852&amp;");","")</f>
        <v/>
      </c>
    </row>
    <row r="8853" spans="1:1" ht="15" customHeight="1">
      <c r="A8853" s="1" t="str">
        <f>IF(NOT(ISBLANK(DATA!A8853)),"INSERT INTO SYSADM.PSAUTHITEM VALUES ('"&amp;$B$1&amp;DATA!A8853&amp;"', '"&amp;DATA!D8853&amp;"', '"&amp;DATA!E8853&amp;"', '"&amp;DATA!F8853&amp;"', '"&amp;DATA!G8853&amp;"', '"&amp;DATA!H8853&amp;"', "&amp;DATA!J8853&amp;");","")</f>
        <v/>
      </c>
    </row>
    <row r="8854" spans="1:1" ht="15" customHeight="1">
      <c r="A8854" s="1" t="str">
        <f>IF(NOT(ISBLANK(DATA!A8854)),"INSERT INTO SYSADM.PSAUTHITEM VALUES ('"&amp;$B$1&amp;DATA!A8854&amp;"', '"&amp;DATA!D8854&amp;"', '"&amp;DATA!E8854&amp;"', '"&amp;DATA!F8854&amp;"', '"&amp;DATA!G8854&amp;"', '"&amp;DATA!H8854&amp;"', "&amp;DATA!J8854&amp;");","")</f>
        <v/>
      </c>
    </row>
    <row r="8855" spans="1:1" ht="15" customHeight="1">
      <c r="A8855" s="1" t="str">
        <f>IF(NOT(ISBLANK(DATA!A8855)),"INSERT INTO SYSADM.PSAUTHITEM VALUES ('"&amp;$B$1&amp;DATA!A8855&amp;"', '"&amp;DATA!D8855&amp;"', '"&amp;DATA!E8855&amp;"', '"&amp;DATA!F8855&amp;"', '"&amp;DATA!G8855&amp;"', '"&amp;DATA!H8855&amp;"', "&amp;DATA!J8855&amp;");","")</f>
        <v/>
      </c>
    </row>
    <row r="8856" spans="1:1" ht="15" customHeight="1">
      <c r="A8856" s="1" t="str">
        <f>IF(NOT(ISBLANK(DATA!A8856)),"INSERT INTO SYSADM.PSAUTHITEM VALUES ('"&amp;$B$1&amp;DATA!A8856&amp;"', '"&amp;DATA!D8856&amp;"', '"&amp;DATA!E8856&amp;"', '"&amp;DATA!F8856&amp;"', '"&amp;DATA!G8856&amp;"', '"&amp;DATA!H8856&amp;"', "&amp;DATA!J8856&amp;");","")</f>
        <v/>
      </c>
    </row>
    <row r="8857" spans="1:1" ht="15" customHeight="1">
      <c r="A8857" s="1" t="str">
        <f>IF(NOT(ISBLANK(DATA!A8857)),"INSERT INTO SYSADM.PSAUTHITEM VALUES ('"&amp;$B$1&amp;DATA!A8857&amp;"', '"&amp;DATA!D8857&amp;"', '"&amp;DATA!E8857&amp;"', '"&amp;DATA!F8857&amp;"', '"&amp;DATA!G8857&amp;"', '"&amp;DATA!H8857&amp;"', "&amp;DATA!J8857&amp;");","")</f>
        <v/>
      </c>
    </row>
    <row r="8858" spans="1:1" ht="15" customHeight="1">
      <c r="A8858" s="1" t="str">
        <f>IF(NOT(ISBLANK(DATA!A8858)),"INSERT INTO SYSADM.PSAUTHITEM VALUES ('"&amp;$B$1&amp;DATA!A8858&amp;"', '"&amp;DATA!D8858&amp;"', '"&amp;DATA!E8858&amp;"', '"&amp;DATA!F8858&amp;"', '"&amp;DATA!G8858&amp;"', '"&amp;DATA!H8858&amp;"', "&amp;DATA!J8858&amp;");","")</f>
        <v/>
      </c>
    </row>
    <row r="8859" spans="1:1" ht="15" customHeight="1">
      <c r="A8859" s="1" t="str">
        <f>IF(NOT(ISBLANK(DATA!A8859)),"INSERT INTO SYSADM.PSAUTHITEM VALUES ('"&amp;$B$1&amp;DATA!A8859&amp;"', '"&amp;DATA!D8859&amp;"', '"&amp;DATA!E8859&amp;"', '"&amp;DATA!F8859&amp;"', '"&amp;DATA!G8859&amp;"', '"&amp;DATA!H8859&amp;"', "&amp;DATA!J8859&amp;");","")</f>
        <v/>
      </c>
    </row>
    <row r="8860" spans="1:1" ht="15" customHeight="1">
      <c r="A8860" s="1" t="str">
        <f>IF(NOT(ISBLANK(DATA!A8860)),"INSERT INTO SYSADM.PSAUTHITEM VALUES ('"&amp;$B$1&amp;DATA!A8860&amp;"', '"&amp;DATA!D8860&amp;"', '"&amp;DATA!E8860&amp;"', '"&amp;DATA!F8860&amp;"', '"&amp;DATA!G8860&amp;"', '"&amp;DATA!H8860&amp;"', "&amp;DATA!J8860&amp;");","")</f>
        <v/>
      </c>
    </row>
    <row r="8861" spans="1:1" ht="15" customHeight="1">
      <c r="A8861" s="1" t="str">
        <f>IF(NOT(ISBLANK(DATA!A8861)),"INSERT INTO SYSADM.PSAUTHITEM VALUES ('"&amp;$B$1&amp;DATA!A8861&amp;"', '"&amp;DATA!D8861&amp;"', '"&amp;DATA!E8861&amp;"', '"&amp;DATA!F8861&amp;"', '"&amp;DATA!G8861&amp;"', '"&amp;DATA!H8861&amp;"', "&amp;DATA!J8861&amp;");","")</f>
        <v/>
      </c>
    </row>
    <row r="8862" spans="1:1" ht="15" customHeight="1">
      <c r="A8862" s="1" t="str">
        <f>IF(NOT(ISBLANK(DATA!A8862)),"INSERT INTO SYSADM.PSAUTHITEM VALUES ('"&amp;$B$1&amp;DATA!A8862&amp;"', '"&amp;DATA!D8862&amp;"', '"&amp;DATA!E8862&amp;"', '"&amp;DATA!F8862&amp;"', '"&amp;DATA!G8862&amp;"', '"&amp;DATA!H8862&amp;"', "&amp;DATA!J8862&amp;");","")</f>
        <v/>
      </c>
    </row>
    <row r="8863" spans="1:1" ht="15" customHeight="1">
      <c r="A8863" s="1" t="str">
        <f>IF(NOT(ISBLANK(DATA!A8863)),"INSERT INTO SYSADM.PSAUTHITEM VALUES ('"&amp;$B$1&amp;DATA!A8863&amp;"', '"&amp;DATA!D8863&amp;"', '"&amp;DATA!E8863&amp;"', '"&amp;DATA!F8863&amp;"', '"&amp;DATA!G8863&amp;"', '"&amp;DATA!H8863&amp;"', "&amp;DATA!J8863&amp;");","")</f>
        <v/>
      </c>
    </row>
    <row r="8864" spans="1:1" ht="15" customHeight="1">
      <c r="A8864" s="1" t="str">
        <f>IF(NOT(ISBLANK(DATA!A8864)),"INSERT INTO SYSADM.PSAUTHITEM VALUES ('"&amp;$B$1&amp;DATA!A8864&amp;"', '"&amp;DATA!D8864&amp;"', '"&amp;DATA!E8864&amp;"', '"&amp;DATA!F8864&amp;"', '"&amp;DATA!G8864&amp;"', '"&amp;DATA!H8864&amp;"', "&amp;DATA!J8864&amp;");","")</f>
        <v/>
      </c>
    </row>
    <row r="8865" spans="1:1" ht="15" customHeight="1">
      <c r="A8865" s="1" t="str">
        <f>IF(NOT(ISBLANK(DATA!A8865)),"INSERT INTO SYSADM.PSAUTHITEM VALUES ('"&amp;$B$1&amp;DATA!A8865&amp;"', '"&amp;DATA!D8865&amp;"', '"&amp;DATA!E8865&amp;"', '"&amp;DATA!F8865&amp;"', '"&amp;DATA!G8865&amp;"', '"&amp;DATA!H8865&amp;"', "&amp;DATA!J8865&amp;");","")</f>
        <v/>
      </c>
    </row>
    <row r="8866" spans="1:1" ht="15" customHeight="1">
      <c r="A8866" s="1" t="str">
        <f>IF(NOT(ISBLANK(DATA!A8866)),"INSERT INTO SYSADM.PSAUTHITEM VALUES ('"&amp;$B$1&amp;DATA!A8866&amp;"', '"&amp;DATA!D8866&amp;"', '"&amp;DATA!E8866&amp;"', '"&amp;DATA!F8866&amp;"', '"&amp;DATA!G8866&amp;"', '"&amp;DATA!H8866&amp;"', "&amp;DATA!J8866&amp;");","")</f>
        <v/>
      </c>
    </row>
    <row r="8867" spans="1:1" ht="15" customHeight="1">
      <c r="A8867" s="1" t="str">
        <f>IF(NOT(ISBLANK(DATA!A8867)),"INSERT INTO SYSADM.PSAUTHITEM VALUES ('"&amp;$B$1&amp;DATA!A8867&amp;"', '"&amp;DATA!D8867&amp;"', '"&amp;DATA!E8867&amp;"', '"&amp;DATA!F8867&amp;"', '"&amp;DATA!G8867&amp;"', '"&amp;DATA!H8867&amp;"', "&amp;DATA!J8867&amp;");","")</f>
        <v/>
      </c>
    </row>
    <row r="8868" spans="1:1" ht="15" customHeight="1">
      <c r="A8868" s="1" t="str">
        <f>IF(NOT(ISBLANK(DATA!A8868)),"INSERT INTO SYSADM.PSAUTHITEM VALUES ('"&amp;$B$1&amp;DATA!A8868&amp;"', '"&amp;DATA!D8868&amp;"', '"&amp;DATA!E8868&amp;"', '"&amp;DATA!F8868&amp;"', '"&amp;DATA!G8868&amp;"', '"&amp;DATA!H8868&amp;"', "&amp;DATA!J8868&amp;");","")</f>
        <v/>
      </c>
    </row>
    <row r="8869" spans="1:1" ht="15" customHeight="1">
      <c r="A8869" s="1" t="str">
        <f>IF(NOT(ISBLANK(DATA!A8869)),"INSERT INTO SYSADM.PSAUTHITEM VALUES ('"&amp;$B$1&amp;DATA!A8869&amp;"', '"&amp;DATA!D8869&amp;"', '"&amp;DATA!E8869&amp;"', '"&amp;DATA!F8869&amp;"', '"&amp;DATA!G8869&amp;"', '"&amp;DATA!H8869&amp;"', "&amp;DATA!J8869&amp;");","")</f>
        <v/>
      </c>
    </row>
    <row r="8870" spans="1:1" ht="15" customHeight="1">
      <c r="A8870" s="1" t="str">
        <f>IF(NOT(ISBLANK(DATA!A8870)),"INSERT INTO SYSADM.PSAUTHITEM VALUES ('"&amp;$B$1&amp;DATA!A8870&amp;"', '"&amp;DATA!D8870&amp;"', '"&amp;DATA!E8870&amp;"', '"&amp;DATA!F8870&amp;"', '"&amp;DATA!G8870&amp;"', '"&amp;DATA!H8870&amp;"', "&amp;DATA!J8870&amp;");","")</f>
        <v/>
      </c>
    </row>
    <row r="8871" spans="1:1" ht="15" customHeight="1">
      <c r="A8871" s="1" t="str">
        <f>IF(NOT(ISBLANK(DATA!A8871)),"INSERT INTO SYSADM.PSAUTHITEM VALUES ('"&amp;$B$1&amp;DATA!A8871&amp;"', '"&amp;DATA!D8871&amp;"', '"&amp;DATA!E8871&amp;"', '"&amp;DATA!F8871&amp;"', '"&amp;DATA!G8871&amp;"', '"&amp;DATA!H8871&amp;"', "&amp;DATA!J8871&amp;");","")</f>
        <v/>
      </c>
    </row>
    <row r="8872" spans="1:1" ht="15" customHeight="1">
      <c r="A8872" s="1" t="str">
        <f>IF(NOT(ISBLANK(DATA!A8872)),"INSERT INTO SYSADM.PSAUTHITEM VALUES ('"&amp;$B$1&amp;DATA!A8872&amp;"', '"&amp;DATA!D8872&amp;"', '"&amp;DATA!E8872&amp;"', '"&amp;DATA!F8872&amp;"', '"&amp;DATA!G8872&amp;"', '"&amp;DATA!H8872&amp;"', "&amp;DATA!J8872&amp;");","")</f>
        <v/>
      </c>
    </row>
    <row r="8873" spans="1:1" ht="15" customHeight="1">
      <c r="A8873" s="1" t="str">
        <f>IF(NOT(ISBLANK(DATA!A8873)),"INSERT INTO SYSADM.PSAUTHITEM VALUES ('"&amp;$B$1&amp;DATA!A8873&amp;"', '"&amp;DATA!D8873&amp;"', '"&amp;DATA!E8873&amp;"', '"&amp;DATA!F8873&amp;"', '"&amp;DATA!G8873&amp;"', '"&amp;DATA!H8873&amp;"', "&amp;DATA!J8873&amp;");","")</f>
        <v/>
      </c>
    </row>
    <row r="8874" spans="1:1" ht="15" customHeight="1">
      <c r="A8874" s="1" t="str">
        <f>IF(NOT(ISBLANK(DATA!A8874)),"INSERT INTO SYSADM.PSAUTHITEM VALUES ('"&amp;$B$1&amp;DATA!A8874&amp;"', '"&amp;DATA!D8874&amp;"', '"&amp;DATA!E8874&amp;"', '"&amp;DATA!F8874&amp;"', '"&amp;DATA!G8874&amp;"', '"&amp;DATA!H8874&amp;"', "&amp;DATA!J8874&amp;");","")</f>
        <v/>
      </c>
    </row>
    <row r="8875" spans="1:1" ht="15" customHeight="1">
      <c r="A8875" s="1" t="str">
        <f>IF(NOT(ISBLANK(DATA!A8875)),"INSERT INTO SYSADM.PSAUTHITEM VALUES ('"&amp;$B$1&amp;DATA!A8875&amp;"', '"&amp;DATA!D8875&amp;"', '"&amp;DATA!E8875&amp;"', '"&amp;DATA!F8875&amp;"', '"&amp;DATA!G8875&amp;"', '"&amp;DATA!H8875&amp;"', "&amp;DATA!J8875&amp;");","")</f>
        <v/>
      </c>
    </row>
    <row r="8876" spans="1:1" ht="15" customHeight="1">
      <c r="A8876" s="1" t="str">
        <f>IF(NOT(ISBLANK(DATA!A8876)),"INSERT INTO SYSADM.PSAUTHITEM VALUES ('"&amp;$B$1&amp;DATA!A8876&amp;"', '"&amp;DATA!D8876&amp;"', '"&amp;DATA!E8876&amp;"', '"&amp;DATA!F8876&amp;"', '"&amp;DATA!G8876&amp;"', '"&amp;DATA!H8876&amp;"', "&amp;DATA!J8876&amp;");","")</f>
        <v/>
      </c>
    </row>
    <row r="8877" spans="1:1" ht="15" customHeight="1">
      <c r="A8877" s="1" t="str">
        <f>IF(NOT(ISBLANK(DATA!A8877)),"INSERT INTO SYSADM.PSAUTHITEM VALUES ('"&amp;$B$1&amp;DATA!A8877&amp;"', '"&amp;DATA!D8877&amp;"', '"&amp;DATA!E8877&amp;"', '"&amp;DATA!F8877&amp;"', '"&amp;DATA!G8877&amp;"', '"&amp;DATA!H8877&amp;"', "&amp;DATA!J8877&amp;");","")</f>
        <v/>
      </c>
    </row>
    <row r="8878" spans="1:1" ht="15" customHeight="1">
      <c r="A8878" s="1" t="str">
        <f>IF(NOT(ISBLANK(DATA!A8878)),"INSERT INTO SYSADM.PSAUTHITEM VALUES ('"&amp;$B$1&amp;DATA!A8878&amp;"', '"&amp;DATA!D8878&amp;"', '"&amp;DATA!E8878&amp;"', '"&amp;DATA!F8878&amp;"', '"&amp;DATA!G8878&amp;"', '"&amp;DATA!H8878&amp;"', "&amp;DATA!J8878&amp;");","")</f>
        <v/>
      </c>
    </row>
    <row r="8879" spans="1:1" ht="15" customHeight="1">
      <c r="A8879" s="1" t="str">
        <f>IF(NOT(ISBLANK(DATA!A8879)),"INSERT INTO SYSADM.PSAUTHITEM VALUES ('"&amp;$B$1&amp;DATA!A8879&amp;"', '"&amp;DATA!D8879&amp;"', '"&amp;DATA!E8879&amp;"', '"&amp;DATA!F8879&amp;"', '"&amp;DATA!G8879&amp;"', '"&amp;DATA!H8879&amp;"', "&amp;DATA!J8879&amp;");","")</f>
        <v/>
      </c>
    </row>
    <row r="8880" spans="1:1" ht="15" customHeight="1">
      <c r="A8880" s="1" t="str">
        <f>IF(NOT(ISBLANK(DATA!A8880)),"INSERT INTO SYSADM.PSAUTHITEM VALUES ('"&amp;$B$1&amp;DATA!A8880&amp;"', '"&amp;DATA!D8880&amp;"', '"&amp;DATA!E8880&amp;"', '"&amp;DATA!F8880&amp;"', '"&amp;DATA!G8880&amp;"', '"&amp;DATA!H8880&amp;"', "&amp;DATA!J8880&amp;");","")</f>
        <v/>
      </c>
    </row>
    <row r="8881" spans="1:1" ht="15" customHeight="1">
      <c r="A8881" s="1" t="str">
        <f>IF(NOT(ISBLANK(DATA!A8881)),"INSERT INTO SYSADM.PSAUTHITEM VALUES ('"&amp;$B$1&amp;DATA!A8881&amp;"', '"&amp;DATA!D8881&amp;"', '"&amp;DATA!E8881&amp;"', '"&amp;DATA!F8881&amp;"', '"&amp;DATA!G8881&amp;"', '"&amp;DATA!H8881&amp;"', "&amp;DATA!J8881&amp;");","")</f>
        <v/>
      </c>
    </row>
    <row r="8882" spans="1:1" ht="15" customHeight="1">
      <c r="A8882" s="1" t="str">
        <f>IF(NOT(ISBLANK(DATA!A8882)),"INSERT INTO SYSADM.PSAUTHITEM VALUES ('"&amp;$B$1&amp;DATA!A8882&amp;"', '"&amp;DATA!D8882&amp;"', '"&amp;DATA!E8882&amp;"', '"&amp;DATA!F8882&amp;"', '"&amp;DATA!G8882&amp;"', '"&amp;DATA!H8882&amp;"', "&amp;DATA!J8882&amp;");","")</f>
        <v/>
      </c>
    </row>
    <row r="8883" spans="1:1" ht="15" customHeight="1">
      <c r="A8883" s="1" t="str">
        <f>IF(NOT(ISBLANK(DATA!A8883)),"INSERT INTO SYSADM.PSAUTHITEM VALUES ('"&amp;$B$1&amp;DATA!A8883&amp;"', '"&amp;DATA!D8883&amp;"', '"&amp;DATA!E8883&amp;"', '"&amp;DATA!F8883&amp;"', '"&amp;DATA!G8883&amp;"', '"&amp;DATA!H8883&amp;"', "&amp;DATA!J8883&amp;");","")</f>
        <v/>
      </c>
    </row>
    <row r="8884" spans="1:1" ht="15" customHeight="1">
      <c r="A8884" s="1" t="str">
        <f>IF(NOT(ISBLANK(DATA!A8884)),"INSERT INTO SYSADM.PSAUTHITEM VALUES ('"&amp;$B$1&amp;DATA!A8884&amp;"', '"&amp;DATA!D8884&amp;"', '"&amp;DATA!E8884&amp;"', '"&amp;DATA!F8884&amp;"', '"&amp;DATA!G8884&amp;"', '"&amp;DATA!H8884&amp;"', "&amp;DATA!J8884&amp;");","")</f>
        <v/>
      </c>
    </row>
    <row r="8885" spans="1:1" ht="15" customHeight="1">
      <c r="A8885" s="1" t="str">
        <f>IF(NOT(ISBLANK(DATA!A8885)),"INSERT INTO SYSADM.PSAUTHITEM VALUES ('"&amp;$B$1&amp;DATA!A8885&amp;"', '"&amp;DATA!D8885&amp;"', '"&amp;DATA!E8885&amp;"', '"&amp;DATA!F8885&amp;"', '"&amp;DATA!G8885&amp;"', '"&amp;DATA!H8885&amp;"', "&amp;DATA!J8885&amp;");","")</f>
        <v/>
      </c>
    </row>
    <row r="8886" spans="1:1" ht="15" customHeight="1">
      <c r="A8886" s="1" t="str">
        <f>IF(NOT(ISBLANK(DATA!A8886)),"INSERT INTO SYSADM.PSAUTHITEM VALUES ('"&amp;$B$1&amp;DATA!A8886&amp;"', '"&amp;DATA!D8886&amp;"', '"&amp;DATA!E8886&amp;"', '"&amp;DATA!F8886&amp;"', '"&amp;DATA!G8886&amp;"', '"&amp;DATA!H8886&amp;"', "&amp;DATA!J8886&amp;");","")</f>
        <v/>
      </c>
    </row>
    <row r="8887" spans="1:1" ht="15" customHeight="1">
      <c r="A8887" s="1" t="str">
        <f>IF(NOT(ISBLANK(DATA!A8887)),"INSERT INTO SYSADM.PSAUTHITEM VALUES ('"&amp;$B$1&amp;DATA!A8887&amp;"', '"&amp;DATA!D8887&amp;"', '"&amp;DATA!E8887&amp;"', '"&amp;DATA!F8887&amp;"', '"&amp;DATA!G8887&amp;"', '"&amp;DATA!H8887&amp;"', "&amp;DATA!J8887&amp;");","")</f>
        <v/>
      </c>
    </row>
    <row r="8888" spans="1:1" ht="15" customHeight="1">
      <c r="A8888" s="1" t="str">
        <f>IF(NOT(ISBLANK(DATA!A8888)),"INSERT INTO SYSADM.PSAUTHITEM VALUES ('"&amp;$B$1&amp;DATA!A8888&amp;"', '"&amp;DATA!D8888&amp;"', '"&amp;DATA!E8888&amp;"', '"&amp;DATA!F8888&amp;"', '"&amp;DATA!G8888&amp;"', '"&amp;DATA!H8888&amp;"', "&amp;DATA!J8888&amp;");","")</f>
        <v/>
      </c>
    </row>
    <row r="8889" spans="1:1" ht="15" customHeight="1">
      <c r="A8889" s="1" t="str">
        <f>IF(NOT(ISBLANK(DATA!A8889)),"INSERT INTO SYSADM.PSAUTHITEM VALUES ('"&amp;$B$1&amp;DATA!A8889&amp;"', '"&amp;DATA!D8889&amp;"', '"&amp;DATA!E8889&amp;"', '"&amp;DATA!F8889&amp;"', '"&amp;DATA!G8889&amp;"', '"&amp;DATA!H8889&amp;"', "&amp;DATA!J8889&amp;");","")</f>
        <v/>
      </c>
    </row>
    <row r="8890" spans="1:1" ht="15" customHeight="1">
      <c r="A8890" s="1" t="str">
        <f>IF(NOT(ISBLANK(DATA!A8890)),"INSERT INTO SYSADM.PSAUTHITEM VALUES ('"&amp;$B$1&amp;DATA!A8890&amp;"', '"&amp;DATA!D8890&amp;"', '"&amp;DATA!E8890&amp;"', '"&amp;DATA!F8890&amp;"', '"&amp;DATA!G8890&amp;"', '"&amp;DATA!H8890&amp;"', "&amp;DATA!J8890&amp;");","")</f>
        <v/>
      </c>
    </row>
    <row r="8891" spans="1:1" ht="15" customHeight="1">
      <c r="A8891" s="1" t="str">
        <f>IF(NOT(ISBLANK(DATA!A8891)),"INSERT INTO SYSADM.PSAUTHITEM VALUES ('"&amp;$B$1&amp;DATA!A8891&amp;"', '"&amp;DATA!D8891&amp;"', '"&amp;DATA!E8891&amp;"', '"&amp;DATA!F8891&amp;"', '"&amp;DATA!G8891&amp;"', '"&amp;DATA!H8891&amp;"', "&amp;DATA!J8891&amp;");","")</f>
        <v/>
      </c>
    </row>
    <row r="8892" spans="1:1" ht="15" customHeight="1">
      <c r="A8892" s="1" t="str">
        <f>IF(NOT(ISBLANK(DATA!A8892)),"INSERT INTO SYSADM.PSAUTHITEM VALUES ('"&amp;$B$1&amp;DATA!A8892&amp;"', '"&amp;DATA!D8892&amp;"', '"&amp;DATA!E8892&amp;"', '"&amp;DATA!F8892&amp;"', '"&amp;DATA!G8892&amp;"', '"&amp;DATA!H8892&amp;"', "&amp;DATA!J8892&amp;");","")</f>
        <v/>
      </c>
    </row>
    <row r="8893" spans="1:1" ht="15" customHeight="1">
      <c r="A8893" s="1" t="str">
        <f>IF(NOT(ISBLANK(DATA!A8893)),"INSERT INTO SYSADM.PSAUTHITEM VALUES ('"&amp;$B$1&amp;DATA!A8893&amp;"', '"&amp;DATA!D8893&amp;"', '"&amp;DATA!E8893&amp;"', '"&amp;DATA!F8893&amp;"', '"&amp;DATA!G8893&amp;"', '"&amp;DATA!H8893&amp;"', "&amp;DATA!J8893&amp;");","")</f>
        <v/>
      </c>
    </row>
    <row r="8894" spans="1:1" ht="15" customHeight="1">
      <c r="A8894" s="1" t="str">
        <f>IF(NOT(ISBLANK(DATA!A8894)),"INSERT INTO SYSADM.PSAUTHITEM VALUES ('"&amp;$B$1&amp;DATA!A8894&amp;"', '"&amp;DATA!D8894&amp;"', '"&amp;DATA!E8894&amp;"', '"&amp;DATA!F8894&amp;"', '"&amp;DATA!G8894&amp;"', '"&amp;DATA!H8894&amp;"', "&amp;DATA!J8894&amp;");","")</f>
        <v/>
      </c>
    </row>
    <row r="8895" spans="1:1" ht="15" customHeight="1">
      <c r="A8895" s="1" t="str">
        <f>IF(NOT(ISBLANK(DATA!A8895)),"INSERT INTO SYSADM.PSAUTHITEM VALUES ('"&amp;$B$1&amp;DATA!A8895&amp;"', '"&amp;DATA!D8895&amp;"', '"&amp;DATA!E8895&amp;"', '"&amp;DATA!F8895&amp;"', '"&amp;DATA!G8895&amp;"', '"&amp;DATA!H8895&amp;"', "&amp;DATA!J8895&amp;");","")</f>
        <v/>
      </c>
    </row>
    <row r="8896" spans="1:1" ht="15" customHeight="1">
      <c r="A8896" s="1" t="str">
        <f>IF(NOT(ISBLANK(DATA!A8896)),"INSERT INTO SYSADM.PSAUTHITEM VALUES ('"&amp;$B$1&amp;DATA!A8896&amp;"', '"&amp;DATA!D8896&amp;"', '"&amp;DATA!E8896&amp;"', '"&amp;DATA!F8896&amp;"', '"&amp;DATA!G8896&amp;"', '"&amp;DATA!H8896&amp;"', "&amp;DATA!J8896&amp;");","")</f>
        <v/>
      </c>
    </row>
    <row r="8897" spans="1:1" ht="15" customHeight="1">
      <c r="A8897" s="1" t="str">
        <f>IF(NOT(ISBLANK(DATA!A8897)),"INSERT INTO SYSADM.PSAUTHITEM VALUES ('"&amp;$B$1&amp;DATA!A8897&amp;"', '"&amp;DATA!D8897&amp;"', '"&amp;DATA!E8897&amp;"', '"&amp;DATA!F8897&amp;"', '"&amp;DATA!G8897&amp;"', '"&amp;DATA!H8897&amp;"', "&amp;DATA!J8897&amp;");","")</f>
        <v/>
      </c>
    </row>
    <row r="8898" spans="1:1" ht="15" customHeight="1">
      <c r="A8898" s="1" t="str">
        <f>IF(NOT(ISBLANK(DATA!A8898)),"INSERT INTO SYSADM.PSAUTHITEM VALUES ('"&amp;$B$1&amp;DATA!A8898&amp;"', '"&amp;DATA!D8898&amp;"', '"&amp;DATA!E8898&amp;"', '"&amp;DATA!F8898&amp;"', '"&amp;DATA!G8898&amp;"', '"&amp;DATA!H8898&amp;"', "&amp;DATA!J8898&amp;");","")</f>
        <v/>
      </c>
    </row>
    <row r="8899" spans="1:1" ht="15" customHeight="1">
      <c r="A8899" s="1" t="str">
        <f>IF(NOT(ISBLANK(DATA!A8899)),"INSERT INTO SYSADM.PSAUTHITEM VALUES ('"&amp;$B$1&amp;DATA!A8899&amp;"', '"&amp;DATA!D8899&amp;"', '"&amp;DATA!E8899&amp;"', '"&amp;DATA!F8899&amp;"', '"&amp;DATA!G8899&amp;"', '"&amp;DATA!H8899&amp;"', "&amp;DATA!J8899&amp;");","")</f>
        <v/>
      </c>
    </row>
    <row r="8900" spans="1:1" ht="15" customHeight="1">
      <c r="A8900" s="1" t="str">
        <f>IF(NOT(ISBLANK(DATA!A8900)),"INSERT INTO SYSADM.PSAUTHITEM VALUES ('"&amp;$B$1&amp;DATA!A8900&amp;"', '"&amp;DATA!D8900&amp;"', '"&amp;DATA!E8900&amp;"', '"&amp;DATA!F8900&amp;"', '"&amp;DATA!G8900&amp;"', '"&amp;DATA!H8900&amp;"', "&amp;DATA!J8900&amp;");","")</f>
        <v/>
      </c>
    </row>
    <row r="8901" spans="1:1" ht="15" customHeight="1">
      <c r="A8901" s="1" t="str">
        <f>IF(NOT(ISBLANK(DATA!A8901)),"INSERT INTO SYSADM.PSAUTHITEM VALUES ('"&amp;$B$1&amp;DATA!A8901&amp;"', '"&amp;DATA!D8901&amp;"', '"&amp;DATA!E8901&amp;"', '"&amp;DATA!F8901&amp;"', '"&amp;DATA!G8901&amp;"', '"&amp;DATA!H8901&amp;"', "&amp;DATA!J8901&amp;");","")</f>
        <v/>
      </c>
    </row>
    <row r="8902" spans="1:1" ht="15" customHeight="1">
      <c r="A8902" s="1" t="str">
        <f>IF(NOT(ISBLANK(DATA!A8902)),"INSERT INTO SYSADM.PSAUTHITEM VALUES ('"&amp;$B$1&amp;DATA!A8902&amp;"', '"&amp;DATA!D8902&amp;"', '"&amp;DATA!E8902&amp;"', '"&amp;DATA!F8902&amp;"', '"&amp;DATA!G8902&amp;"', '"&amp;DATA!H8902&amp;"', "&amp;DATA!J8902&amp;");","")</f>
        <v/>
      </c>
    </row>
    <row r="8903" spans="1:1" ht="15" customHeight="1">
      <c r="A8903" s="1" t="str">
        <f>IF(NOT(ISBLANK(DATA!A8903)),"INSERT INTO SYSADM.PSAUTHITEM VALUES ('"&amp;$B$1&amp;DATA!A8903&amp;"', '"&amp;DATA!D8903&amp;"', '"&amp;DATA!E8903&amp;"', '"&amp;DATA!F8903&amp;"', '"&amp;DATA!G8903&amp;"', '"&amp;DATA!H8903&amp;"', "&amp;DATA!J8903&amp;");","")</f>
        <v/>
      </c>
    </row>
    <row r="8904" spans="1:1" ht="15" customHeight="1">
      <c r="A8904" s="1" t="str">
        <f>IF(NOT(ISBLANK(DATA!A8904)),"INSERT INTO SYSADM.PSAUTHITEM VALUES ('"&amp;$B$1&amp;DATA!A8904&amp;"', '"&amp;DATA!D8904&amp;"', '"&amp;DATA!E8904&amp;"', '"&amp;DATA!F8904&amp;"', '"&amp;DATA!G8904&amp;"', '"&amp;DATA!H8904&amp;"', "&amp;DATA!J8904&amp;");","")</f>
        <v/>
      </c>
    </row>
    <row r="8905" spans="1:1" ht="15" customHeight="1">
      <c r="A8905" s="1" t="str">
        <f>IF(NOT(ISBLANK(DATA!A8905)),"INSERT INTO SYSADM.PSAUTHITEM VALUES ('"&amp;$B$1&amp;DATA!A8905&amp;"', '"&amp;DATA!D8905&amp;"', '"&amp;DATA!E8905&amp;"', '"&amp;DATA!F8905&amp;"', '"&amp;DATA!G8905&amp;"', '"&amp;DATA!H8905&amp;"', "&amp;DATA!J8905&amp;");","")</f>
        <v/>
      </c>
    </row>
    <row r="8906" spans="1:1" ht="15" customHeight="1">
      <c r="A8906" s="1" t="str">
        <f>IF(NOT(ISBLANK(DATA!A8906)),"INSERT INTO SYSADM.PSAUTHITEM VALUES ('"&amp;$B$1&amp;DATA!A8906&amp;"', '"&amp;DATA!D8906&amp;"', '"&amp;DATA!E8906&amp;"', '"&amp;DATA!F8906&amp;"', '"&amp;DATA!G8906&amp;"', '"&amp;DATA!H8906&amp;"', "&amp;DATA!J8906&amp;");","")</f>
        <v/>
      </c>
    </row>
    <row r="8907" spans="1:1" ht="15" customHeight="1">
      <c r="A8907" s="1" t="str">
        <f>IF(NOT(ISBLANK(DATA!A8907)),"INSERT INTO SYSADM.PSAUTHITEM VALUES ('"&amp;$B$1&amp;DATA!A8907&amp;"', '"&amp;DATA!D8907&amp;"', '"&amp;DATA!E8907&amp;"', '"&amp;DATA!F8907&amp;"', '"&amp;DATA!G8907&amp;"', '"&amp;DATA!H8907&amp;"', "&amp;DATA!J8907&amp;");","")</f>
        <v/>
      </c>
    </row>
    <row r="8908" spans="1:1" ht="15" customHeight="1">
      <c r="A8908" s="1" t="str">
        <f>IF(NOT(ISBLANK(DATA!A8908)),"INSERT INTO SYSADM.PSAUTHITEM VALUES ('"&amp;$B$1&amp;DATA!A8908&amp;"', '"&amp;DATA!D8908&amp;"', '"&amp;DATA!E8908&amp;"', '"&amp;DATA!F8908&amp;"', '"&amp;DATA!G8908&amp;"', '"&amp;DATA!H8908&amp;"', "&amp;DATA!J8908&amp;");","")</f>
        <v/>
      </c>
    </row>
    <row r="8909" spans="1:1" ht="15" customHeight="1">
      <c r="A8909" s="1" t="str">
        <f>IF(NOT(ISBLANK(DATA!A8909)),"INSERT INTO SYSADM.PSAUTHITEM VALUES ('"&amp;$B$1&amp;DATA!A8909&amp;"', '"&amp;DATA!D8909&amp;"', '"&amp;DATA!E8909&amp;"', '"&amp;DATA!F8909&amp;"', '"&amp;DATA!G8909&amp;"', '"&amp;DATA!H8909&amp;"', "&amp;DATA!J8909&amp;");","")</f>
        <v/>
      </c>
    </row>
    <row r="8910" spans="1:1" ht="15" customHeight="1">
      <c r="A8910" s="1" t="str">
        <f>IF(NOT(ISBLANK(DATA!A8910)),"INSERT INTO SYSADM.PSAUTHITEM VALUES ('"&amp;$B$1&amp;DATA!A8910&amp;"', '"&amp;DATA!D8910&amp;"', '"&amp;DATA!E8910&amp;"', '"&amp;DATA!F8910&amp;"', '"&amp;DATA!G8910&amp;"', '"&amp;DATA!H8910&amp;"', "&amp;DATA!J8910&amp;");","")</f>
        <v/>
      </c>
    </row>
    <row r="8911" spans="1:1" ht="15" customHeight="1">
      <c r="A8911" s="1" t="str">
        <f>IF(NOT(ISBLANK(DATA!A8911)),"INSERT INTO SYSADM.PSAUTHITEM VALUES ('"&amp;$B$1&amp;DATA!A8911&amp;"', '"&amp;DATA!D8911&amp;"', '"&amp;DATA!E8911&amp;"', '"&amp;DATA!F8911&amp;"', '"&amp;DATA!G8911&amp;"', '"&amp;DATA!H8911&amp;"', "&amp;DATA!J8911&amp;");","")</f>
        <v/>
      </c>
    </row>
    <row r="8912" spans="1:1" ht="15" customHeight="1">
      <c r="A8912" s="1" t="str">
        <f>IF(NOT(ISBLANK(DATA!A8912)),"INSERT INTO SYSADM.PSAUTHITEM VALUES ('"&amp;$B$1&amp;DATA!A8912&amp;"', '"&amp;DATA!D8912&amp;"', '"&amp;DATA!E8912&amp;"', '"&amp;DATA!F8912&amp;"', '"&amp;DATA!G8912&amp;"', '"&amp;DATA!H8912&amp;"', "&amp;DATA!J8912&amp;");","")</f>
        <v/>
      </c>
    </row>
    <row r="8913" spans="1:1" ht="15" customHeight="1">
      <c r="A8913" s="1" t="str">
        <f>IF(NOT(ISBLANK(DATA!A8913)),"INSERT INTO SYSADM.PSAUTHITEM VALUES ('"&amp;$B$1&amp;DATA!A8913&amp;"', '"&amp;DATA!D8913&amp;"', '"&amp;DATA!E8913&amp;"', '"&amp;DATA!F8913&amp;"', '"&amp;DATA!G8913&amp;"', '"&amp;DATA!H8913&amp;"', "&amp;DATA!J8913&amp;");","")</f>
        <v/>
      </c>
    </row>
    <row r="8914" spans="1:1" ht="15" customHeight="1">
      <c r="A8914" s="1" t="str">
        <f>IF(NOT(ISBLANK(DATA!A8914)),"INSERT INTO SYSADM.PSAUTHITEM VALUES ('"&amp;$B$1&amp;DATA!A8914&amp;"', '"&amp;DATA!D8914&amp;"', '"&amp;DATA!E8914&amp;"', '"&amp;DATA!F8914&amp;"', '"&amp;DATA!G8914&amp;"', '"&amp;DATA!H8914&amp;"', "&amp;DATA!J8914&amp;");","")</f>
        <v/>
      </c>
    </row>
    <row r="8915" spans="1:1" ht="15" customHeight="1">
      <c r="A8915" s="1" t="str">
        <f>IF(NOT(ISBLANK(DATA!A8915)),"INSERT INTO SYSADM.PSAUTHITEM VALUES ('"&amp;$B$1&amp;DATA!A8915&amp;"', '"&amp;DATA!D8915&amp;"', '"&amp;DATA!E8915&amp;"', '"&amp;DATA!F8915&amp;"', '"&amp;DATA!G8915&amp;"', '"&amp;DATA!H8915&amp;"', "&amp;DATA!J8915&amp;");","")</f>
        <v/>
      </c>
    </row>
    <row r="8916" spans="1:1" ht="15" customHeight="1">
      <c r="A8916" s="1" t="str">
        <f>IF(NOT(ISBLANK(DATA!A8916)),"INSERT INTO SYSADM.PSAUTHITEM VALUES ('"&amp;$B$1&amp;DATA!A8916&amp;"', '"&amp;DATA!D8916&amp;"', '"&amp;DATA!E8916&amp;"', '"&amp;DATA!F8916&amp;"', '"&amp;DATA!G8916&amp;"', '"&amp;DATA!H8916&amp;"', "&amp;DATA!J8916&amp;");","")</f>
        <v/>
      </c>
    </row>
    <row r="8917" spans="1:1" ht="15" customHeight="1">
      <c r="A8917" s="1" t="str">
        <f>IF(NOT(ISBLANK(DATA!A8917)),"INSERT INTO SYSADM.PSAUTHITEM VALUES ('"&amp;$B$1&amp;DATA!A8917&amp;"', '"&amp;DATA!D8917&amp;"', '"&amp;DATA!E8917&amp;"', '"&amp;DATA!F8917&amp;"', '"&amp;DATA!G8917&amp;"', '"&amp;DATA!H8917&amp;"', "&amp;DATA!J8917&amp;");","")</f>
        <v/>
      </c>
    </row>
    <row r="8918" spans="1:1" ht="15" customHeight="1">
      <c r="A8918" s="1" t="str">
        <f>IF(NOT(ISBLANK(DATA!A8918)),"INSERT INTO SYSADM.PSAUTHITEM VALUES ('"&amp;$B$1&amp;DATA!A8918&amp;"', '"&amp;DATA!D8918&amp;"', '"&amp;DATA!E8918&amp;"', '"&amp;DATA!F8918&amp;"', '"&amp;DATA!G8918&amp;"', '"&amp;DATA!H8918&amp;"', "&amp;DATA!J8918&amp;");","")</f>
        <v/>
      </c>
    </row>
    <row r="8919" spans="1:1" ht="15" customHeight="1">
      <c r="A8919" s="1" t="str">
        <f>IF(NOT(ISBLANK(DATA!A8919)),"INSERT INTO SYSADM.PSAUTHITEM VALUES ('"&amp;$B$1&amp;DATA!A8919&amp;"', '"&amp;DATA!D8919&amp;"', '"&amp;DATA!E8919&amp;"', '"&amp;DATA!F8919&amp;"', '"&amp;DATA!G8919&amp;"', '"&amp;DATA!H8919&amp;"', "&amp;DATA!J8919&amp;");","")</f>
        <v/>
      </c>
    </row>
    <row r="8920" spans="1:1" ht="15" customHeight="1">
      <c r="A8920" s="1" t="str">
        <f>IF(NOT(ISBLANK(DATA!A8920)),"INSERT INTO SYSADM.PSAUTHITEM VALUES ('"&amp;$B$1&amp;DATA!A8920&amp;"', '"&amp;DATA!D8920&amp;"', '"&amp;DATA!E8920&amp;"', '"&amp;DATA!F8920&amp;"', '"&amp;DATA!G8920&amp;"', '"&amp;DATA!H8920&amp;"', "&amp;DATA!J8920&amp;");","")</f>
        <v/>
      </c>
    </row>
    <row r="8921" spans="1:1" ht="15" customHeight="1">
      <c r="A8921" s="1" t="str">
        <f>IF(NOT(ISBLANK(DATA!A8921)),"INSERT INTO SYSADM.PSAUTHITEM VALUES ('"&amp;$B$1&amp;DATA!A8921&amp;"', '"&amp;DATA!D8921&amp;"', '"&amp;DATA!E8921&amp;"', '"&amp;DATA!F8921&amp;"', '"&amp;DATA!G8921&amp;"', '"&amp;DATA!H8921&amp;"', "&amp;DATA!J8921&amp;");","")</f>
        <v/>
      </c>
    </row>
    <row r="8922" spans="1:1" ht="15" customHeight="1">
      <c r="A8922" s="1" t="str">
        <f>IF(NOT(ISBLANK(DATA!A8922)),"INSERT INTO SYSADM.PSAUTHITEM VALUES ('"&amp;$B$1&amp;DATA!A8922&amp;"', '"&amp;DATA!D8922&amp;"', '"&amp;DATA!E8922&amp;"', '"&amp;DATA!F8922&amp;"', '"&amp;DATA!G8922&amp;"', '"&amp;DATA!H8922&amp;"', "&amp;DATA!J8922&amp;");","")</f>
        <v/>
      </c>
    </row>
    <row r="8923" spans="1:1" ht="15" customHeight="1">
      <c r="A8923" s="1" t="str">
        <f>IF(NOT(ISBLANK(DATA!A8923)),"INSERT INTO SYSADM.PSAUTHITEM VALUES ('"&amp;$B$1&amp;DATA!A8923&amp;"', '"&amp;DATA!D8923&amp;"', '"&amp;DATA!E8923&amp;"', '"&amp;DATA!F8923&amp;"', '"&amp;DATA!G8923&amp;"', '"&amp;DATA!H8923&amp;"', "&amp;DATA!J8923&amp;");","")</f>
        <v/>
      </c>
    </row>
    <row r="8924" spans="1:1" ht="15" customHeight="1">
      <c r="A8924" s="1" t="str">
        <f>IF(NOT(ISBLANK(DATA!A8924)),"INSERT INTO SYSADM.PSAUTHITEM VALUES ('"&amp;$B$1&amp;DATA!A8924&amp;"', '"&amp;DATA!D8924&amp;"', '"&amp;DATA!E8924&amp;"', '"&amp;DATA!F8924&amp;"', '"&amp;DATA!G8924&amp;"', '"&amp;DATA!H8924&amp;"', "&amp;DATA!J8924&amp;");","")</f>
        <v/>
      </c>
    </row>
    <row r="8925" spans="1:1" ht="15" customHeight="1">
      <c r="A8925" s="1" t="str">
        <f>IF(NOT(ISBLANK(DATA!A8925)),"INSERT INTO SYSADM.PSAUTHITEM VALUES ('"&amp;$B$1&amp;DATA!A8925&amp;"', '"&amp;DATA!D8925&amp;"', '"&amp;DATA!E8925&amp;"', '"&amp;DATA!F8925&amp;"', '"&amp;DATA!G8925&amp;"', '"&amp;DATA!H8925&amp;"', "&amp;DATA!J8925&amp;");","")</f>
        <v/>
      </c>
    </row>
    <row r="8926" spans="1:1" ht="15" customHeight="1">
      <c r="A8926" s="1" t="str">
        <f>IF(NOT(ISBLANK(DATA!A8926)),"INSERT INTO SYSADM.PSAUTHITEM VALUES ('"&amp;$B$1&amp;DATA!A8926&amp;"', '"&amp;DATA!D8926&amp;"', '"&amp;DATA!E8926&amp;"', '"&amp;DATA!F8926&amp;"', '"&amp;DATA!G8926&amp;"', '"&amp;DATA!H8926&amp;"', "&amp;DATA!J8926&amp;");","")</f>
        <v/>
      </c>
    </row>
    <row r="8927" spans="1:1" ht="15" customHeight="1">
      <c r="A8927" s="1" t="str">
        <f>IF(NOT(ISBLANK(DATA!A8927)),"INSERT INTO SYSADM.PSAUTHITEM VALUES ('"&amp;$B$1&amp;DATA!A8927&amp;"', '"&amp;DATA!D8927&amp;"', '"&amp;DATA!E8927&amp;"', '"&amp;DATA!F8927&amp;"', '"&amp;DATA!G8927&amp;"', '"&amp;DATA!H8927&amp;"', "&amp;DATA!J8927&amp;");","")</f>
        <v/>
      </c>
    </row>
    <row r="8928" spans="1:1" ht="15" customHeight="1">
      <c r="A8928" s="1" t="str">
        <f>IF(NOT(ISBLANK(DATA!A8928)),"INSERT INTO SYSADM.PSAUTHITEM VALUES ('"&amp;$B$1&amp;DATA!A8928&amp;"', '"&amp;DATA!D8928&amp;"', '"&amp;DATA!E8928&amp;"', '"&amp;DATA!F8928&amp;"', '"&amp;DATA!G8928&amp;"', '"&amp;DATA!H8928&amp;"', "&amp;DATA!J8928&amp;");","")</f>
        <v/>
      </c>
    </row>
    <row r="8929" spans="1:1" ht="15" customHeight="1">
      <c r="A8929" s="1" t="str">
        <f>IF(NOT(ISBLANK(DATA!A8929)),"INSERT INTO SYSADM.PSAUTHITEM VALUES ('"&amp;$B$1&amp;DATA!A8929&amp;"', '"&amp;DATA!D8929&amp;"', '"&amp;DATA!E8929&amp;"', '"&amp;DATA!F8929&amp;"', '"&amp;DATA!G8929&amp;"', '"&amp;DATA!H8929&amp;"', "&amp;DATA!J8929&amp;");","")</f>
        <v/>
      </c>
    </row>
    <row r="8930" spans="1:1" ht="15" customHeight="1">
      <c r="A8930" s="1" t="str">
        <f>IF(NOT(ISBLANK(DATA!A8930)),"INSERT INTO SYSADM.PSAUTHITEM VALUES ('"&amp;$B$1&amp;DATA!A8930&amp;"', '"&amp;DATA!D8930&amp;"', '"&amp;DATA!E8930&amp;"', '"&amp;DATA!F8930&amp;"', '"&amp;DATA!G8930&amp;"', '"&amp;DATA!H8930&amp;"', "&amp;DATA!J8930&amp;");","")</f>
        <v/>
      </c>
    </row>
    <row r="8931" spans="1:1" ht="15" customHeight="1">
      <c r="A8931" s="1" t="str">
        <f>IF(NOT(ISBLANK(DATA!A8931)),"INSERT INTO SYSADM.PSAUTHITEM VALUES ('"&amp;$B$1&amp;DATA!A8931&amp;"', '"&amp;DATA!D8931&amp;"', '"&amp;DATA!E8931&amp;"', '"&amp;DATA!F8931&amp;"', '"&amp;DATA!G8931&amp;"', '"&amp;DATA!H8931&amp;"', "&amp;DATA!J8931&amp;");","")</f>
        <v/>
      </c>
    </row>
    <row r="8932" spans="1:1" ht="15" customHeight="1">
      <c r="A8932" s="1" t="str">
        <f>IF(NOT(ISBLANK(DATA!A8932)),"INSERT INTO SYSADM.PSAUTHITEM VALUES ('"&amp;$B$1&amp;DATA!A8932&amp;"', '"&amp;DATA!D8932&amp;"', '"&amp;DATA!E8932&amp;"', '"&amp;DATA!F8932&amp;"', '"&amp;DATA!G8932&amp;"', '"&amp;DATA!H8932&amp;"', "&amp;DATA!J8932&amp;");","")</f>
        <v/>
      </c>
    </row>
    <row r="8933" spans="1:1" ht="15" customHeight="1">
      <c r="A8933" s="1" t="str">
        <f>IF(NOT(ISBLANK(DATA!A8933)),"INSERT INTO SYSADM.PSAUTHITEM VALUES ('"&amp;$B$1&amp;DATA!A8933&amp;"', '"&amp;DATA!D8933&amp;"', '"&amp;DATA!E8933&amp;"', '"&amp;DATA!F8933&amp;"', '"&amp;DATA!G8933&amp;"', '"&amp;DATA!H8933&amp;"', "&amp;DATA!J8933&amp;");","")</f>
        <v/>
      </c>
    </row>
    <row r="8934" spans="1:1" ht="15" customHeight="1">
      <c r="A8934" s="1" t="str">
        <f>IF(NOT(ISBLANK(DATA!A8934)),"INSERT INTO SYSADM.PSAUTHITEM VALUES ('"&amp;$B$1&amp;DATA!A8934&amp;"', '"&amp;DATA!D8934&amp;"', '"&amp;DATA!E8934&amp;"', '"&amp;DATA!F8934&amp;"', '"&amp;DATA!G8934&amp;"', '"&amp;DATA!H8934&amp;"', "&amp;DATA!J8934&amp;");","")</f>
        <v/>
      </c>
    </row>
    <row r="8935" spans="1:1" ht="15" customHeight="1">
      <c r="A8935" s="1" t="str">
        <f>IF(NOT(ISBLANK(DATA!A8935)),"INSERT INTO SYSADM.PSAUTHITEM VALUES ('"&amp;$B$1&amp;DATA!A8935&amp;"', '"&amp;DATA!D8935&amp;"', '"&amp;DATA!E8935&amp;"', '"&amp;DATA!F8935&amp;"', '"&amp;DATA!G8935&amp;"', '"&amp;DATA!H8935&amp;"', "&amp;DATA!J8935&amp;");","")</f>
        <v/>
      </c>
    </row>
    <row r="8936" spans="1:1" ht="15" customHeight="1">
      <c r="A8936" s="1" t="str">
        <f>IF(NOT(ISBLANK(DATA!A8936)),"INSERT INTO SYSADM.PSAUTHITEM VALUES ('"&amp;$B$1&amp;DATA!A8936&amp;"', '"&amp;DATA!D8936&amp;"', '"&amp;DATA!E8936&amp;"', '"&amp;DATA!F8936&amp;"', '"&amp;DATA!G8936&amp;"', '"&amp;DATA!H8936&amp;"', "&amp;DATA!J8936&amp;");","")</f>
        <v/>
      </c>
    </row>
    <row r="8937" spans="1:1" ht="15" customHeight="1">
      <c r="A8937" s="1" t="str">
        <f>IF(NOT(ISBLANK(DATA!A8937)),"INSERT INTO SYSADM.PSAUTHITEM VALUES ('"&amp;$B$1&amp;DATA!A8937&amp;"', '"&amp;DATA!D8937&amp;"', '"&amp;DATA!E8937&amp;"', '"&amp;DATA!F8937&amp;"', '"&amp;DATA!G8937&amp;"', '"&amp;DATA!H8937&amp;"', "&amp;DATA!J8937&amp;");","")</f>
        <v/>
      </c>
    </row>
    <row r="8938" spans="1:1" ht="15" customHeight="1">
      <c r="A8938" s="1" t="str">
        <f>IF(NOT(ISBLANK(DATA!A8938)),"INSERT INTO SYSADM.PSAUTHITEM VALUES ('"&amp;$B$1&amp;DATA!A8938&amp;"', '"&amp;DATA!D8938&amp;"', '"&amp;DATA!E8938&amp;"', '"&amp;DATA!F8938&amp;"', '"&amp;DATA!G8938&amp;"', '"&amp;DATA!H8938&amp;"', "&amp;DATA!J8938&amp;");","")</f>
        <v/>
      </c>
    </row>
    <row r="8939" spans="1:1" ht="15" customHeight="1">
      <c r="A8939" s="1" t="str">
        <f>IF(NOT(ISBLANK(DATA!A8939)),"INSERT INTO SYSADM.PSAUTHITEM VALUES ('"&amp;$B$1&amp;DATA!A8939&amp;"', '"&amp;DATA!D8939&amp;"', '"&amp;DATA!E8939&amp;"', '"&amp;DATA!F8939&amp;"', '"&amp;DATA!G8939&amp;"', '"&amp;DATA!H8939&amp;"', "&amp;DATA!J8939&amp;");","")</f>
        <v/>
      </c>
    </row>
    <row r="8940" spans="1:1" ht="15" customHeight="1">
      <c r="A8940" s="1" t="str">
        <f>IF(NOT(ISBLANK(DATA!A8940)),"INSERT INTO SYSADM.PSAUTHITEM VALUES ('"&amp;$B$1&amp;DATA!A8940&amp;"', '"&amp;DATA!D8940&amp;"', '"&amp;DATA!E8940&amp;"', '"&amp;DATA!F8940&amp;"', '"&amp;DATA!G8940&amp;"', '"&amp;DATA!H8940&amp;"', "&amp;DATA!J8940&amp;");","")</f>
        <v/>
      </c>
    </row>
    <row r="8941" spans="1:1" ht="15" customHeight="1">
      <c r="A8941" s="1" t="str">
        <f>IF(NOT(ISBLANK(DATA!A8941)),"INSERT INTO SYSADM.PSAUTHITEM VALUES ('"&amp;$B$1&amp;DATA!A8941&amp;"', '"&amp;DATA!D8941&amp;"', '"&amp;DATA!E8941&amp;"', '"&amp;DATA!F8941&amp;"', '"&amp;DATA!G8941&amp;"', '"&amp;DATA!H8941&amp;"', "&amp;DATA!J8941&amp;");","")</f>
        <v/>
      </c>
    </row>
    <row r="8942" spans="1:1" ht="15" customHeight="1">
      <c r="A8942" s="1" t="str">
        <f>IF(NOT(ISBLANK(DATA!A8942)),"INSERT INTO SYSADM.PSAUTHITEM VALUES ('"&amp;$B$1&amp;DATA!A8942&amp;"', '"&amp;DATA!D8942&amp;"', '"&amp;DATA!E8942&amp;"', '"&amp;DATA!F8942&amp;"', '"&amp;DATA!G8942&amp;"', '"&amp;DATA!H8942&amp;"', "&amp;DATA!J8942&amp;");","")</f>
        <v/>
      </c>
    </row>
    <row r="8943" spans="1:1" ht="15" customHeight="1">
      <c r="A8943" s="1" t="str">
        <f>IF(NOT(ISBLANK(DATA!A8943)),"INSERT INTO SYSADM.PSAUTHITEM VALUES ('"&amp;$B$1&amp;DATA!A8943&amp;"', '"&amp;DATA!D8943&amp;"', '"&amp;DATA!E8943&amp;"', '"&amp;DATA!F8943&amp;"', '"&amp;DATA!G8943&amp;"', '"&amp;DATA!H8943&amp;"', "&amp;DATA!J8943&amp;");","")</f>
        <v/>
      </c>
    </row>
    <row r="8944" spans="1:1" ht="15" customHeight="1">
      <c r="A8944" s="1" t="str">
        <f>IF(NOT(ISBLANK(DATA!A8944)),"INSERT INTO SYSADM.PSAUTHITEM VALUES ('"&amp;$B$1&amp;DATA!A8944&amp;"', '"&amp;DATA!D8944&amp;"', '"&amp;DATA!E8944&amp;"', '"&amp;DATA!F8944&amp;"', '"&amp;DATA!G8944&amp;"', '"&amp;DATA!H8944&amp;"', "&amp;DATA!J8944&amp;");","")</f>
        <v/>
      </c>
    </row>
    <row r="8945" spans="1:1" ht="15" customHeight="1">
      <c r="A8945" s="1" t="str">
        <f>IF(NOT(ISBLANK(DATA!A8945)),"INSERT INTO SYSADM.PSAUTHITEM VALUES ('"&amp;$B$1&amp;DATA!A8945&amp;"', '"&amp;DATA!D8945&amp;"', '"&amp;DATA!E8945&amp;"', '"&amp;DATA!F8945&amp;"', '"&amp;DATA!G8945&amp;"', '"&amp;DATA!H8945&amp;"', "&amp;DATA!J8945&amp;");","")</f>
        <v/>
      </c>
    </row>
    <row r="8946" spans="1:1" ht="15" customHeight="1">
      <c r="A8946" s="1" t="str">
        <f>IF(NOT(ISBLANK(DATA!A8946)),"INSERT INTO SYSADM.PSAUTHITEM VALUES ('"&amp;$B$1&amp;DATA!A8946&amp;"', '"&amp;DATA!D8946&amp;"', '"&amp;DATA!E8946&amp;"', '"&amp;DATA!F8946&amp;"', '"&amp;DATA!G8946&amp;"', '"&amp;DATA!H8946&amp;"', "&amp;DATA!J8946&amp;");","")</f>
        <v/>
      </c>
    </row>
    <row r="8947" spans="1:1" ht="15" customHeight="1">
      <c r="A8947" s="1" t="str">
        <f>IF(NOT(ISBLANK(DATA!A8947)),"INSERT INTO SYSADM.PSAUTHITEM VALUES ('"&amp;$B$1&amp;DATA!A8947&amp;"', '"&amp;DATA!D8947&amp;"', '"&amp;DATA!E8947&amp;"', '"&amp;DATA!F8947&amp;"', '"&amp;DATA!G8947&amp;"', '"&amp;DATA!H8947&amp;"', "&amp;DATA!J8947&amp;");","")</f>
        <v/>
      </c>
    </row>
    <row r="8948" spans="1:1" ht="15" customHeight="1">
      <c r="A8948" s="1" t="str">
        <f>IF(NOT(ISBLANK(DATA!A8948)),"INSERT INTO SYSADM.PSAUTHITEM VALUES ('"&amp;$B$1&amp;DATA!A8948&amp;"', '"&amp;DATA!D8948&amp;"', '"&amp;DATA!E8948&amp;"', '"&amp;DATA!F8948&amp;"', '"&amp;DATA!G8948&amp;"', '"&amp;DATA!H8948&amp;"', "&amp;DATA!J8948&amp;");","")</f>
        <v/>
      </c>
    </row>
    <row r="8949" spans="1:1" ht="15" customHeight="1">
      <c r="A8949" s="1" t="str">
        <f>IF(NOT(ISBLANK(DATA!A8949)),"INSERT INTO SYSADM.PSAUTHITEM VALUES ('"&amp;$B$1&amp;DATA!A8949&amp;"', '"&amp;DATA!D8949&amp;"', '"&amp;DATA!E8949&amp;"', '"&amp;DATA!F8949&amp;"', '"&amp;DATA!G8949&amp;"', '"&amp;DATA!H8949&amp;"', "&amp;DATA!J8949&amp;");","")</f>
        <v/>
      </c>
    </row>
    <row r="8950" spans="1:1" ht="15" customHeight="1">
      <c r="A8950" s="1" t="str">
        <f>IF(NOT(ISBLANK(DATA!A8950)),"INSERT INTO SYSADM.PSAUTHITEM VALUES ('"&amp;$B$1&amp;DATA!A8950&amp;"', '"&amp;DATA!D8950&amp;"', '"&amp;DATA!E8950&amp;"', '"&amp;DATA!F8950&amp;"', '"&amp;DATA!G8950&amp;"', '"&amp;DATA!H8950&amp;"', "&amp;DATA!J8950&amp;");","")</f>
        <v/>
      </c>
    </row>
    <row r="8951" spans="1:1" ht="15" customHeight="1">
      <c r="A8951" s="1" t="str">
        <f>IF(NOT(ISBLANK(DATA!A8951)),"INSERT INTO SYSADM.PSAUTHITEM VALUES ('"&amp;$B$1&amp;DATA!A8951&amp;"', '"&amp;DATA!D8951&amp;"', '"&amp;DATA!E8951&amp;"', '"&amp;DATA!F8951&amp;"', '"&amp;DATA!G8951&amp;"', '"&amp;DATA!H8951&amp;"', "&amp;DATA!J8951&amp;");","")</f>
        <v/>
      </c>
    </row>
    <row r="8952" spans="1:1" ht="15" customHeight="1">
      <c r="A8952" s="1" t="str">
        <f>IF(NOT(ISBLANK(DATA!A8952)),"INSERT INTO SYSADM.PSAUTHITEM VALUES ('"&amp;$B$1&amp;DATA!A8952&amp;"', '"&amp;DATA!D8952&amp;"', '"&amp;DATA!E8952&amp;"', '"&amp;DATA!F8952&amp;"', '"&amp;DATA!G8952&amp;"', '"&amp;DATA!H8952&amp;"', "&amp;DATA!J8952&amp;");","")</f>
        <v/>
      </c>
    </row>
    <row r="8953" spans="1:1" ht="15" customHeight="1">
      <c r="A8953" s="1" t="str">
        <f>IF(NOT(ISBLANK(DATA!A8953)),"INSERT INTO SYSADM.PSAUTHITEM VALUES ('"&amp;$B$1&amp;DATA!A8953&amp;"', '"&amp;DATA!D8953&amp;"', '"&amp;DATA!E8953&amp;"', '"&amp;DATA!F8953&amp;"', '"&amp;DATA!G8953&amp;"', '"&amp;DATA!H8953&amp;"', "&amp;DATA!J8953&amp;");","")</f>
        <v/>
      </c>
    </row>
    <row r="8954" spans="1:1" ht="15" customHeight="1">
      <c r="A8954" s="1" t="str">
        <f>IF(NOT(ISBLANK(DATA!A8954)),"INSERT INTO SYSADM.PSAUTHITEM VALUES ('"&amp;$B$1&amp;DATA!A8954&amp;"', '"&amp;DATA!D8954&amp;"', '"&amp;DATA!E8954&amp;"', '"&amp;DATA!F8954&amp;"', '"&amp;DATA!G8954&amp;"', '"&amp;DATA!H8954&amp;"', "&amp;DATA!J8954&amp;");","")</f>
        <v/>
      </c>
    </row>
    <row r="8955" spans="1:1" ht="15" customHeight="1">
      <c r="A8955" s="1" t="str">
        <f>IF(NOT(ISBLANK(DATA!A8955)),"INSERT INTO SYSADM.PSAUTHITEM VALUES ('"&amp;$B$1&amp;DATA!A8955&amp;"', '"&amp;DATA!D8955&amp;"', '"&amp;DATA!E8955&amp;"', '"&amp;DATA!F8955&amp;"', '"&amp;DATA!G8955&amp;"', '"&amp;DATA!H8955&amp;"', "&amp;DATA!J8955&amp;");","")</f>
        <v/>
      </c>
    </row>
    <row r="8956" spans="1:1" ht="15" customHeight="1">
      <c r="A8956" s="1" t="str">
        <f>IF(NOT(ISBLANK(DATA!A8956)),"INSERT INTO SYSADM.PSAUTHITEM VALUES ('"&amp;$B$1&amp;DATA!A8956&amp;"', '"&amp;DATA!D8956&amp;"', '"&amp;DATA!E8956&amp;"', '"&amp;DATA!F8956&amp;"', '"&amp;DATA!G8956&amp;"', '"&amp;DATA!H8956&amp;"', "&amp;DATA!J8956&amp;");","")</f>
        <v/>
      </c>
    </row>
    <row r="8957" spans="1:1" ht="15" customHeight="1">
      <c r="A8957" s="1" t="str">
        <f>IF(NOT(ISBLANK(DATA!A8957)),"INSERT INTO SYSADM.PSAUTHITEM VALUES ('"&amp;$B$1&amp;DATA!A8957&amp;"', '"&amp;DATA!D8957&amp;"', '"&amp;DATA!E8957&amp;"', '"&amp;DATA!F8957&amp;"', '"&amp;DATA!G8957&amp;"', '"&amp;DATA!H8957&amp;"', "&amp;DATA!J8957&amp;");","")</f>
        <v/>
      </c>
    </row>
    <row r="8958" spans="1:1" ht="15" customHeight="1">
      <c r="A8958" s="1" t="str">
        <f>IF(NOT(ISBLANK(DATA!A8958)),"INSERT INTO SYSADM.PSAUTHITEM VALUES ('"&amp;$B$1&amp;DATA!A8958&amp;"', '"&amp;DATA!D8958&amp;"', '"&amp;DATA!E8958&amp;"', '"&amp;DATA!F8958&amp;"', '"&amp;DATA!G8958&amp;"', '"&amp;DATA!H8958&amp;"', "&amp;DATA!J8958&amp;");","")</f>
        <v/>
      </c>
    </row>
    <row r="8959" spans="1:1" ht="15" customHeight="1">
      <c r="A8959" s="1" t="str">
        <f>IF(NOT(ISBLANK(DATA!A8959)),"INSERT INTO SYSADM.PSAUTHITEM VALUES ('"&amp;$B$1&amp;DATA!A8959&amp;"', '"&amp;DATA!D8959&amp;"', '"&amp;DATA!E8959&amp;"', '"&amp;DATA!F8959&amp;"', '"&amp;DATA!G8959&amp;"', '"&amp;DATA!H8959&amp;"', "&amp;DATA!J8959&amp;");","")</f>
        <v/>
      </c>
    </row>
    <row r="8960" spans="1:1" ht="15" customHeight="1">
      <c r="A8960" s="1" t="str">
        <f>IF(NOT(ISBLANK(DATA!A8960)),"INSERT INTO SYSADM.PSAUTHITEM VALUES ('"&amp;$B$1&amp;DATA!A8960&amp;"', '"&amp;DATA!D8960&amp;"', '"&amp;DATA!E8960&amp;"', '"&amp;DATA!F8960&amp;"', '"&amp;DATA!G8960&amp;"', '"&amp;DATA!H8960&amp;"', "&amp;DATA!J8960&amp;");","")</f>
        <v/>
      </c>
    </row>
    <row r="8961" spans="1:1" ht="15" customHeight="1">
      <c r="A8961" s="1" t="str">
        <f>IF(NOT(ISBLANK(DATA!A8961)),"INSERT INTO SYSADM.PSAUTHITEM VALUES ('"&amp;$B$1&amp;DATA!A8961&amp;"', '"&amp;DATA!D8961&amp;"', '"&amp;DATA!E8961&amp;"', '"&amp;DATA!F8961&amp;"', '"&amp;DATA!G8961&amp;"', '"&amp;DATA!H8961&amp;"', "&amp;DATA!J8961&amp;");","")</f>
        <v/>
      </c>
    </row>
    <row r="8962" spans="1:1" ht="15" customHeight="1">
      <c r="A8962" s="1" t="str">
        <f>IF(NOT(ISBLANK(DATA!A8962)),"INSERT INTO SYSADM.PSAUTHITEM VALUES ('"&amp;$B$1&amp;DATA!A8962&amp;"', '"&amp;DATA!D8962&amp;"', '"&amp;DATA!E8962&amp;"', '"&amp;DATA!F8962&amp;"', '"&amp;DATA!G8962&amp;"', '"&amp;DATA!H8962&amp;"', "&amp;DATA!J8962&amp;");","")</f>
        <v/>
      </c>
    </row>
    <row r="8963" spans="1:1" ht="15" customHeight="1">
      <c r="A8963" s="1" t="str">
        <f>IF(NOT(ISBLANK(DATA!A8963)),"INSERT INTO SYSADM.PSAUTHITEM VALUES ('"&amp;$B$1&amp;DATA!A8963&amp;"', '"&amp;DATA!D8963&amp;"', '"&amp;DATA!E8963&amp;"', '"&amp;DATA!F8963&amp;"', '"&amp;DATA!G8963&amp;"', '"&amp;DATA!H8963&amp;"', "&amp;DATA!J8963&amp;");","")</f>
        <v/>
      </c>
    </row>
    <row r="8964" spans="1:1" ht="15" customHeight="1">
      <c r="A8964" s="1" t="str">
        <f>IF(NOT(ISBLANK(DATA!A8964)),"INSERT INTO SYSADM.PSAUTHITEM VALUES ('"&amp;$B$1&amp;DATA!A8964&amp;"', '"&amp;DATA!D8964&amp;"', '"&amp;DATA!E8964&amp;"', '"&amp;DATA!F8964&amp;"', '"&amp;DATA!G8964&amp;"', '"&amp;DATA!H8964&amp;"', "&amp;DATA!J8964&amp;");","")</f>
        <v/>
      </c>
    </row>
    <row r="8965" spans="1:1" ht="15" customHeight="1">
      <c r="A8965" s="1" t="str">
        <f>IF(NOT(ISBLANK(DATA!A8965)),"INSERT INTO SYSADM.PSAUTHITEM VALUES ('"&amp;$B$1&amp;DATA!A8965&amp;"', '"&amp;DATA!D8965&amp;"', '"&amp;DATA!E8965&amp;"', '"&amp;DATA!F8965&amp;"', '"&amp;DATA!G8965&amp;"', '"&amp;DATA!H8965&amp;"', "&amp;DATA!J8965&amp;");","")</f>
        <v/>
      </c>
    </row>
    <row r="8966" spans="1:1" ht="15" customHeight="1">
      <c r="A8966" s="1" t="str">
        <f>IF(NOT(ISBLANK(DATA!A8966)),"INSERT INTO SYSADM.PSAUTHITEM VALUES ('"&amp;$B$1&amp;DATA!A8966&amp;"', '"&amp;DATA!D8966&amp;"', '"&amp;DATA!E8966&amp;"', '"&amp;DATA!F8966&amp;"', '"&amp;DATA!G8966&amp;"', '"&amp;DATA!H8966&amp;"', "&amp;DATA!J8966&amp;");","")</f>
        <v/>
      </c>
    </row>
    <row r="8967" spans="1:1" ht="15" customHeight="1">
      <c r="A8967" s="1" t="str">
        <f>IF(NOT(ISBLANK(DATA!A8967)),"INSERT INTO SYSADM.PSAUTHITEM VALUES ('"&amp;$B$1&amp;DATA!A8967&amp;"', '"&amp;DATA!D8967&amp;"', '"&amp;DATA!E8967&amp;"', '"&amp;DATA!F8967&amp;"', '"&amp;DATA!G8967&amp;"', '"&amp;DATA!H8967&amp;"', "&amp;DATA!J8967&amp;");","")</f>
        <v/>
      </c>
    </row>
    <row r="8968" spans="1:1" ht="15" customHeight="1">
      <c r="A8968" s="1" t="str">
        <f>IF(NOT(ISBLANK(DATA!A8968)),"INSERT INTO SYSADM.PSAUTHITEM VALUES ('"&amp;$B$1&amp;DATA!A8968&amp;"', '"&amp;DATA!D8968&amp;"', '"&amp;DATA!E8968&amp;"', '"&amp;DATA!F8968&amp;"', '"&amp;DATA!G8968&amp;"', '"&amp;DATA!H8968&amp;"', "&amp;DATA!J8968&amp;");","")</f>
        <v/>
      </c>
    </row>
    <row r="8969" spans="1:1" ht="15" customHeight="1">
      <c r="A8969" s="1" t="str">
        <f>IF(NOT(ISBLANK(DATA!A8969)),"INSERT INTO SYSADM.PSAUTHITEM VALUES ('"&amp;$B$1&amp;DATA!A8969&amp;"', '"&amp;DATA!D8969&amp;"', '"&amp;DATA!E8969&amp;"', '"&amp;DATA!F8969&amp;"', '"&amp;DATA!G8969&amp;"', '"&amp;DATA!H8969&amp;"', "&amp;DATA!J8969&amp;");","")</f>
        <v/>
      </c>
    </row>
    <row r="8970" spans="1:1" ht="15" customHeight="1">
      <c r="A8970" s="1" t="str">
        <f>IF(NOT(ISBLANK(DATA!A8970)),"INSERT INTO SYSADM.PSAUTHITEM VALUES ('"&amp;$B$1&amp;DATA!A8970&amp;"', '"&amp;DATA!D8970&amp;"', '"&amp;DATA!E8970&amp;"', '"&amp;DATA!F8970&amp;"', '"&amp;DATA!G8970&amp;"', '"&amp;DATA!H8970&amp;"', "&amp;DATA!J8970&amp;");","")</f>
        <v/>
      </c>
    </row>
    <row r="8971" spans="1:1" ht="15" customHeight="1">
      <c r="A8971" s="1" t="str">
        <f>IF(NOT(ISBLANK(DATA!A8971)),"INSERT INTO SYSADM.PSAUTHITEM VALUES ('"&amp;$B$1&amp;DATA!A8971&amp;"', '"&amp;DATA!D8971&amp;"', '"&amp;DATA!E8971&amp;"', '"&amp;DATA!F8971&amp;"', '"&amp;DATA!G8971&amp;"', '"&amp;DATA!H8971&amp;"', "&amp;DATA!J8971&amp;");","")</f>
        <v/>
      </c>
    </row>
    <row r="8972" spans="1:1" ht="15" customHeight="1">
      <c r="A8972" s="1" t="str">
        <f>IF(NOT(ISBLANK(DATA!A8972)),"INSERT INTO SYSADM.PSAUTHITEM VALUES ('"&amp;$B$1&amp;DATA!A8972&amp;"', '"&amp;DATA!D8972&amp;"', '"&amp;DATA!E8972&amp;"', '"&amp;DATA!F8972&amp;"', '"&amp;DATA!G8972&amp;"', '"&amp;DATA!H8972&amp;"', "&amp;DATA!J8972&amp;");","")</f>
        <v/>
      </c>
    </row>
    <row r="8973" spans="1:1" ht="15" customHeight="1">
      <c r="A8973" s="1" t="str">
        <f>IF(NOT(ISBLANK(DATA!A8973)),"INSERT INTO SYSADM.PSAUTHITEM VALUES ('"&amp;$B$1&amp;DATA!A8973&amp;"', '"&amp;DATA!D8973&amp;"', '"&amp;DATA!E8973&amp;"', '"&amp;DATA!F8973&amp;"', '"&amp;DATA!G8973&amp;"', '"&amp;DATA!H8973&amp;"', "&amp;DATA!J8973&amp;");","")</f>
        <v/>
      </c>
    </row>
    <row r="8974" spans="1:1" ht="15" customHeight="1">
      <c r="A8974" s="1" t="str">
        <f>IF(NOT(ISBLANK(DATA!A8974)),"INSERT INTO SYSADM.PSAUTHITEM VALUES ('"&amp;$B$1&amp;DATA!A8974&amp;"', '"&amp;DATA!D8974&amp;"', '"&amp;DATA!E8974&amp;"', '"&amp;DATA!F8974&amp;"', '"&amp;DATA!G8974&amp;"', '"&amp;DATA!H8974&amp;"', "&amp;DATA!J8974&amp;");","")</f>
        <v/>
      </c>
    </row>
    <row r="8975" spans="1:1" ht="15" customHeight="1">
      <c r="A8975" s="1" t="str">
        <f>IF(NOT(ISBLANK(DATA!A8975)),"INSERT INTO SYSADM.PSAUTHITEM VALUES ('"&amp;$B$1&amp;DATA!A8975&amp;"', '"&amp;DATA!D8975&amp;"', '"&amp;DATA!E8975&amp;"', '"&amp;DATA!F8975&amp;"', '"&amp;DATA!G8975&amp;"', '"&amp;DATA!H8975&amp;"', "&amp;DATA!J8975&amp;");","")</f>
        <v/>
      </c>
    </row>
    <row r="8976" spans="1:1" ht="15" customHeight="1">
      <c r="A8976" s="1" t="str">
        <f>IF(NOT(ISBLANK(DATA!A8976)),"INSERT INTO SYSADM.PSAUTHITEM VALUES ('"&amp;$B$1&amp;DATA!A8976&amp;"', '"&amp;DATA!D8976&amp;"', '"&amp;DATA!E8976&amp;"', '"&amp;DATA!F8976&amp;"', '"&amp;DATA!G8976&amp;"', '"&amp;DATA!H8976&amp;"', "&amp;DATA!J8976&amp;");","")</f>
        <v/>
      </c>
    </row>
    <row r="8977" spans="1:1" ht="15" customHeight="1">
      <c r="A8977" s="1" t="str">
        <f>IF(NOT(ISBLANK(DATA!A8977)),"INSERT INTO SYSADM.PSAUTHITEM VALUES ('"&amp;$B$1&amp;DATA!A8977&amp;"', '"&amp;DATA!D8977&amp;"', '"&amp;DATA!E8977&amp;"', '"&amp;DATA!F8977&amp;"', '"&amp;DATA!G8977&amp;"', '"&amp;DATA!H8977&amp;"', "&amp;DATA!J8977&amp;");","")</f>
        <v/>
      </c>
    </row>
    <row r="8978" spans="1:1" ht="15" customHeight="1">
      <c r="A8978" s="1" t="str">
        <f>IF(NOT(ISBLANK(DATA!A8978)),"INSERT INTO SYSADM.PSAUTHITEM VALUES ('"&amp;$B$1&amp;DATA!A8978&amp;"', '"&amp;DATA!D8978&amp;"', '"&amp;DATA!E8978&amp;"', '"&amp;DATA!F8978&amp;"', '"&amp;DATA!G8978&amp;"', '"&amp;DATA!H8978&amp;"', "&amp;DATA!J8978&amp;");","")</f>
        <v/>
      </c>
    </row>
    <row r="8979" spans="1:1" ht="15" customHeight="1">
      <c r="A8979" s="1" t="str">
        <f>IF(NOT(ISBLANK(DATA!A8979)),"INSERT INTO SYSADM.PSAUTHITEM VALUES ('"&amp;$B$1&amp;DATA!A8979&amp;"', '"&amp;DATA!D8979&amp;"', '"&amp;DATA!E8979&amp;"', '"&amp;DATA!F8979&amp;"', '"&amp;DATA!G8979&amp;"', '"&amp;DATA!H8979&amp;"', "&amp;DATA!J8979&amp;");","")</f>
        <v/>
      </c>
    </row>
    <row r="8980" spans="1:1" ht="15" customHeight="1">
      <c r="A8980" s="1" t="str">
        <f>IF(NOT(ISBLANK(DATA!A8980)),"INSERT INTO SYSADM.PSAUTHITEM VALUES ('"&amp;$B$1&amp;DATA!A8980&amp;"', '"&amp;DATA!D8980&amp;"', '"&amp;DATA!E8980&amp;"', '"&amp;DATA!F8980&amp;"', '"&amp;DATA!G8980&amp;"', '"&amp;DATA!H8980&amp;"', "&amp;DATA!J8980&amp;");","")</f>
        <v/>
      </c>
    </row>
    <row r="8981" spans="1:1" ht="15" customHeight="1">
      <c r="A8981" s="1" t="str">
        <f>IF(NOT(ISBLANK(DATA!A8981)),"INSERT INTO SYSADM.PSAUTHITEM VALUES ('"&amp;$B$1&amp;DATA!A8981&amp;"', '"&amp;DATA!D8981&amp;"', '"&amp;DATA!E8981&amp;"', '"&amp;DATA!F8981&amp;"', '"&amp;DATA!G8981&amp;"', '"&amp;DATA!H8981&amp;"', "&amp;DATA!J8981&amp;");","")</f>
        <v/>
      </c>
    </row>
    <row r="8982" spans="1:1" ht="15" customHeight="1">
      <c r="A8982" s="1" t="str">
        <f>IF(NOT(ISBLANK(DATA!A8982)),"INSERT INTO SYSADM.PSAUTHITEM VALUES ('"&amp;$B$1&amp;DATA!A8982&amp;"', '"&amp;DATA!D8982&amp;"', '"&amp;DATA!E8982&amp;"', '"&amp;DATA!F8982&amp;"', '"&amp;DATA!G8982&amp;"', '"&amp;DATA!H8982&amp;"', "&amp;DATA!J8982&amp;");","")</f>
        <v/>
      </c>
    </row>
    <row r="8983" spans="1:1" ht="15" customHeight="1">
      <c r="A8983" s="1" t="str">
        <f>IF(NOT(ISBLANK(DATA!A8983)),"INSERT INTO SYSADM.PSAUTHITEM VALUES ('"&amp;$B$1&amp;DATA!A8983&amp;"', '"&amp;DATA!D8983&amp;"', '"&amp;DATA!E8983&amp;"', '"&amp;DATA!F8983&amp;"', '"&amp;DATA!G8983&amp;"', '"&amp;DATA!H8983&amp;"', "&amp;DATA!J8983&amp;");","")</f>
        <v/>
      </c>
    </row>
    <row r="8984" spans="1:1" ht="15" customHeight="1">
      <c r="A8984" s="1" t="str">
        <f>IF(NOT(ISBLANK(DATA!A8984)),"INSERT INTO SYSADM.PSAUTHITEM VALUES ('"&amp;$B$1&amp;DATA!A8984&amp;"', '"&amp;DATA!D8984&amp;"', '"&amp;DATA!E8984&amp;"', '"&amp;DATA!F8984&amp;"', '"&amp;DATA!G8984&amp;"', '"&amp;DATA!H8984&amp;"', "&amp;DATA!J8984&amp;");","")</f>
        <v/>
      </c>
    </row>
    <row r="8985" spans="1:1" ht="15" customHeight="1">
      <c r="A8985" s="1" t="str">
        <f>IF(NOT(ISBLANK(DATA!A8985)),"INSERT INTO SYSADM.PSAUTHITEM VALUES ('"&amp;$B$1&amp;DATA!A8985&amp;"', '"&amp;DATA!D8985&amp;"', '"&amp;DATA!E8985&amp;"', '"&amp;DATA!F8985&amp;"', '"&amp;DATA!G8985&amp;"', '"&amp;DATA!H8985&amp;"', "&amp;DATA!J8985&amp;");","")</f>
        <v/>
      </c>
    </row>
    <row r="8986" spans="1:1" ht="15" customHeight="1">
      <c r="A8986" s="1" t="str">
        <f>IF(NOT(ISBLANK(DATA!A8986)),"INSERT INTO SYSADM.PSAUTHITEM VALUES ('"&amp;$B$1&amp;DATA!A8986&amp;"', '"&amp;DATA!D8986&amp;"', '"&amp;DATA!E8986&amp;"', '"&amp;DATA!F8986&amp;"', '"&amp;DATA!G8986&amp;"', '"&amp;DATA!H8986&amp;"', "&amp;DATA!J8986&amp;");","")</f>
        <v/>
      </c>
    </row>
    <row r="8987" spans="1:1" ht="15" customHeight="1">
      <c r="A8987" s="1" t="str">
        <f>IF(NOT(ISBLANK(DATA!A8987)),"INSERT INTO SYSADM.PSAUTHITEM VALUES ('"&amp;$B$1&amp;DATA!A8987&amp;"', '"&amp;DATA!D8987&amp;"', '"&amp;DATA!E8987&amp;"', '"&amp;DATA!F8987&amp;"', '"&amp;DATA!G8987&amp;"', '"&amp;DATA!H8987&amp;"', "&amp;DATA!J8987&amp;");","")</f>
        <v/>
      </c>
    </row>
    <row r="8988" spans="1:1" ht="15" customHeight="1">
      <c r="A8988" s="1" t="str">
        <f>IF(NOT(ISBLANK(DATA!A8988)),"INSERT INTO SYSADM.PSAUTHITEM VALUES ('"&amp;$B$1&amp;DATA!A8988&amp;"', '"&amp;DATA!D8988&amp;"', '"&amp;DATA!E8988&amp;"', '"&amp;DATA!F8988&amp;"', '"&amp;DATA!G8988&amp;"', '"&amp;DATA!H8988&amp;"', "&amp;DATA!J8988&amp;");","")</f>
        <v/>
      </c>
    </row>
    <row r="8989" spans="1:1" ht="15" customHeight="1">
      <c r="A8989" s="1" t="str">
        <f>IF(NOT(ISBLANK(DATA!A8989)),"INSERT INTO SYSADM.PSAUTHITEM VALUES ('"&amp;$B$1&amp;DATA!A8989&amp;"', '"&amp;DATA!D8989&amp;"', '"&amp;DATA!E8989&amp;"', '"&amp;DATA!F8989&amp;"', '"&amp;DATA!G8989&amp;"', '"&amp;DATA!H8989&amp;"', "&amp;DATA!J8989&amp;");","")</f>
        <v/>
      </c>
    </row>
    <row r="8990" spans="1:1" ht="15" customHeight="1">
      <c r="A8990" s="1" t="str">
        <f>IF(NOT(ISBLANK(DATA!A8990)),"INSERT INTO SYSADM.PSAUTHITEM VALUES ('"&amp;$B$1&amp;DATA!A8990&amp;"', '"&amp;DATA!D8990&amp;"', '"&amp;DATA!E8990&amp;"', '"&amp;DATA!F8990&amp;"', '"&amp;DATA!G8990&amp;"', '"&amp;DATA!H8990&amp;"', "&amp;DATA!J8990&amp;");","")</f>
        <v/>
      </c>
    </row>
    <row r="8991" spans="1:1" ht="15" customHeight="1">
      <c r="A8991" s="1" t="str">
        <f>IF(NOT(ISBLANK(DATA!A8991)),"INSERT INTO SYSADM.PSAUTHITEM VALUES ('"&amp;$B$1&amp;DATA!A8991&amp;"', '"&amp;DATA!D8991&amp;"', '"&amp;DATA!E8991&amp;"', '"&amp;DATA!F8991&amp;"', '"&amp;DATA!G8991&amp;"', '"&amp;DATA!H8991&amp;"', "&amp;DATA!J8991&amp;");","")</f>
        <v/>
      </c>
    </row>
    <row r="8992" spans="1:1" ht="15" customHeight="1">
      <c r="A8992" s="1" t="str">
        <f>IF(NOT(ISBLANK(DATA!A8992)),"INSERT INTO SYSADM.PSAUTHITEM VALUES ('"&amp;$B$1&amp;DATA!A8992&amp;"', '"&amp;DATA!D8992&amp;"', '"&amp;DATA!E8992&amp;"', '"&amp;DATA!F8992&amp;"', '"&amp;DATA!G8992&amp;"', '"&amp;DATA!H8992&amp;"', "&amp;DATA!J8992&amp;");","")</f>
        <v/>
      </c>
    </row>
    <row r="8993" spans="1:1" ht="15" customHeight="1">
      <c r="A8993" s="1" t="str">
        <f>IF(NOT(ISBLANK(DATA!A8993)),"INSERT INTO SYSADM.PSAUTHITEM VALUES ('"&amp;$B$1&amp;DATA!A8993&amp;"', '"&amp;DATA!D8993&amp;"', '"&amp;DATA!E8993&amp;"', '"&amp;DATA!F8993&amp;"', '"&amp;DATA!G8993&amp;"', '"&amp;DATA!H8993&amp;"', "&amp;DATA!J8993&amp;");","")</f>
        <v/>
      </c>
    </row>
    <row r="8994" spans="1:1" ht="15" customHeight="1">
      <c r="A8994" s="1" t="str">
        <f>IF(NOT(ISBLANK(DATA!A8994)),"INSERT INTO SYSADM.PSAUTHITEM VALUES ('"&amp;$B$1&amp;DATA!A8994&amp;"', '"&amp;DATA!D8994&amp;"', '"&amp;DATA!E8994&amp;"', '"&amp;DATA!F8994&amp;"', '"&amp;DATA!G8994&amp;"', '"&amp;DATA!H8994&amp;"', "&amp;DATA!J8994&amp;");","")</f>
        <v/>
      </c>
    </row>
    <row r="8995" spans="1:1" ht="15" customHeight="1">
      <c r="A8995" s="1" t="str">
        <f>IF(NOT(ISBLANK(DATA!A8995)),"INSERT INTO SYSADM.PSAUTHITEM VALUES ('"&amp;$B$1&amp;DATA!A8995&amp;"', '"&amp;DATA!D8995&amp;"', '"&amp;DATA!E8995&amp;"', '"&amp;DATA!F8995&amp;"', '"&amp;DATA!G8995&amp;"', '"&amp;DATA!H8995&amp;"', "&amp;DATA!J8995&amp;");","")</f>
        <v/>
      </c>
    </row>
    <row r="8996" spans="1:1" ht="15" customHeight="1">
      <c r="A8996" s="1" t="str">
        <f>IF(NOT(ISBLANK(DATA!A8996)),"INSERT INTO SYSADM.PSAUTHITEM VALUES ('"&amp;$B$1&amp;DATA!A8996&amp;"', '"&amp;DATA!D8996&amp;"', '"&amp;DATA!E8996&amp;"', '"&amp;DATA!F8996&amp;"', '"&amp;DATA!G8996&amp;"', '"&amp;DATA!H8996&amp;"', "&amp;DATA!J8996&amp;");","")</f>
        <v/>
      </c>
    </row>
    <row r="8997" spans="1:1" ht="15" customHeight="1">
      <c r="A8997" s="1" t="str">
        <f>IF(NOT(ISBLANK(DATA!A8997)),"INSERT INTO SYSADM.PSAUTHITEM VALUES ('"&amp;$B$1&amp;DATA!A8997&amp;"', '"&amp;DATA!D8997&amp;"', '"&amp;DATA!E8997&amp;"', '"&amp;DATA!F8997&amp;"', '"&amp;DATA!G8997&amp;"', '"&amp;DATA!H8997&amp;"', "&amp;DATA!J8997&amp;");","")</f>
        <v/>
      </c>
    </row>
    <row r="8998" spans="1:1" ht="15" customHeight="1">
      <c r="A8998" s="1" t="str">
        <f>IF(NOT(ISBLANK(DATA!A8998)),"INSERT INTO SYSADM.PSAUTHITEM VALUES ('"&amp;$B$1&amp;DATA!A8998&amp;"', '"&amp;DATA!D8998&amp;"', '"&amp;DATA!E8998&amp;"', '"&amp;DATA!F8998&amp;"', '"&amp;DATA!G8998&amp;"', '"&amp;DATA!H8998&amp;"', "&amp;DATA!J8998&amp;");","")</f>
        <v/>
      </c>
    </row>
    <row r="8999" spans="1:1" ht="15" customHeight="1">
      <c r="A8999" s="1" t="str">
        <f>IF(NOT(ISBLANK(DATA!A8999)),"INSERT INTO SYSADM.PSAUTHITEM VALUES ('"&amp;$B$1&amp;DATA!A8999&amp;"', '"&amp;DATA!D8999&amp;"', '"&amp;DATA!E8999&amp;"', '"&amp;DATA!F8999&amp;"', '"&amp;DATA!G8999&amp;"', '"&amp;DATA!H8999&amp;"', "&amp;DATA!J8999&amp;");","")</f>
        <v/>
      </c>
    </row>
    <row r="9000" spans="1:1" ht="15" customHeight="1">
      <c r="A9000" s="1" t="str">
        <f>IF(NOT(ISBLANK(DATA!A9000)),"INSERT INTO SYSADM.PSAUTHITEM VALUES ('"&amp;$B$1&amp;DATA!A9000&amp;"', '"&amp;DATA!D9000&amp;"', '"&amp;DATA!E9000&amp;"', '"&amp;DATA!F9000&amp;"', '"&amp;DATA!G9000&amp;"', '"&amp;DATA!H9000&amp;"', "&amp;DATA!J9000&amp;");","")</f>
        <v/>
      </c>
    </row>
    <row r="9001" spans="1:1" ht="15" customHeight="1">
      <c r="A9001" s="1" t="str">
        <f>IF(NOT(ISBLANK(DATA!A9001)),"INSERT INTO SYSADM.PSAUTHITEM VALUES ('"&amp;$B$1&amp;DATA!A9001&amp;"', '"&amp;DATA!D9001&amp;"', '"&amp;DATA!E9001&amp;"', '"&amp;DATA!F9001&amp;"', '"&amp;DATA!G9001&amp;"', '"&amp;DATA!H9001&amp;"', "&amp;DATA!J9001&amp;");","")</f>
        <v/>
      </c>
    </row>
    <row r="9002" spans="1:1" ht="15" customHeight="1">
      <c r="A9002" s="1" t="str">
        <f>IF(NOT(ISBLANK(DATA!A9002)),"INSERT INTO SYSADM.PSAUTHITEM VALUES ('"&amp;$B$1&amp;DATA!A9002&amp;"', '"&amp;DATA!D9002&amp;"', '"&amp;DATA!E9002&amp;"', '"&amp;DATA!F9002&amp;"', '"&amp;DATA!G9002&amp;"', '"&amp;DATA!H9002&amp;"', "&amp;DATA!J9002&amp;");","")</f>
        <v/>
      </c>
    </row>
    <row r="9003" spans="1:1" ht="15" customHeight="1">
      <c r="A9003" s="1" t="str">
        <f>IF(NOT(ISBLANK(DATA!A9003)),"INSERT INTO SYSADM.PSAUTHITEM VALUES ('"&amp;$B$1&amp;DATA!A9003&amp;"', '"&amp;DATA!D9003&amp;"', '"&amp;DATA!E9003&amp;"', '"&amp;DATA!F9003&amp;"', '"&amp;DATA!G9003&amp;"', '"&amp;DATA!H9003&amp;"', "&amp;DATA!J9003&amp;");","")</f>
        <v/>
      </c>
    </row>
    <row r="9004" spans="1:1" ht="15" customHeight="1">
      <c r="A9004" s="1" t="str">
        <f>IF(NOT(ISBLANK(DATA!A9004)),"INSERT INTO SYSADM.PSAUTHITEM VALUES ('"&amp;$B$1&amp;DATA!A9004&amp;"', '"&amp;DATA!D9004&amp;"', '"&amp;DATA!E9004&amp;"', '"&amp;DATA!F9004&amp;"', '"&amp;DATA!G9004&amp;"', '"&amp;DATA!H9004&amp;"', "&amp;DATA!J9004&amp;");","")</f>
        <v/>
      </c>
    </row>
    <row r="9005" spans="1:1" ht="15" customHeight="1">
      <c r="A9005" s="1" t="str">
        <f>IF(NOT(ISBLANK(DATA!A9005)),"INSERT INTO SYSADM.PSAUTHITEM VALUES ('"&amp;$B$1&amp;DATA!A9005&amp;"', '"&amp;DATA!D9005&amp;"', '"&amp;DATA!E9005&amp;"', '"&amp;DATA!F9005&amp;"', '"&amp;DATA!G9005&amp;"', '"&amp;DATA!H9005&amp;"', "&amp;DATA!J9005&amp;");","")</f>
        <v/>
      </c>
    </row>
    <row r="9006" spans="1:1" ht="15" customHeight="1">
      <c r="A9006" s="1" t="str">
        <f>IF(NOT(ISBLANK(DATA!A9006)),"INSERT INTO SYSADM.PSAUTHITEM VALUES ('"&amp;$B$1&amp;DATA!A9006&amp;"', '"&amp;DATA!D9006&amp;"', '"&amp;DATA!E9006&amp;"', '"&amp;DATA!F9006&amp;"', '"&amp;DATA!G9006&amp;"', '"&amp;DATA!H9006&amp;"', "&amp;DATA!J9006&amp;");","")</f>
        <v/>
      </c>
    </row>
    <row r="9007" spans="1:1" ht="15" customHeight="1">
      <c r="A9007" s="1" t="str">
        <f>IF(NOT(ISBLANK(DATA!A9007)),"INSERT INTO SYSADM.PSAUTHITEM VALUES ('"&amp;$B$1&amp;DATA!A9007&amp;"', '"&amp;DATA!D9007&amp;"', '"&amp;DATA!E9007&amp;"', '"&amp;DATA!F9007&amp;"', '"&amp;DATA!G9007&amp;"', '"&amp;DATA!H9007&amp;"', "&amp;DATA!J9007&amp;");","")</f>
        <v/>
      </c>
    </row>
    <row r="9008" spans="1:1" ht="15" customHeight="1">
      <c r="A9008" s="1" t="str">
        <f>IF(NOT(ISBLANK(DATA!A9008)),"INSERT INTO SYSADM.PSAUTHITEM VALUES ('"&amp;$B$1&amp;DATA!A9008&amp;"', '"&amp;DATA!D9008&amp;"', '"&amp;DATA!E9008&amp;"', '"&amp;DATA!F9008&amp;"', '"&amp;DATA!G9008&amp;"', '"&amp;DATA!H9008&amp;"', "&amp;DATA!J9008&amp;");","")</f>
        <v/>
      </c>
    </row>
    <row r="9009" spans="1:1" ht="15" customHeight="1">
      <c r="A9009" s="1" t="str">
        <f>IF(NOT(ISBLANK(DATA!A9009)),"INSERT INTO SYSADM.PSAUTHITEM VALUES ('"&amp;$B$1&amp;DATA!A9009&amp;"', '"&amp;DATA!D9009&amp;"', '"&amp;DATA!E9009&amp;"', '"&amp;DATA!F9009&amp;"', '"&amp;DATA!G9009&amp;"', '"&amp;DATA!H9009&amp;"', "&amp;DATA!J9009&amp;");","")</f>
        <v/>
      </c>
    </row>
    <row r="9010" spans="1:1" ht="15" customHeight="1">
      <c r="A9010" s="1" t="str">
        <f>IF(NOT(ISBLANK(DATA!A9010)),"INSERT INTO SYSADM.PSAUTHITEM VALUES ('"&amp;$B$1&amp;DATA!A9010&amp;"', '"&amp;DATA!D9010&amp;"', '"&amp;DATA!E9010&amp;"', '"&amp;DATA!F9010&amp;"', '"&amp;DATA!G9010&amp;"', '"&amp;DATA!H9010&amp;"', "&amp;DATA!J9010&amp;");","")</f>
        <v/>
      </c>
    </row>
    <row r="9011" spans="1:1" ht="15" customHeight="1">
      <c r="A9011" s="1" t="str">
        <f>IF(NOT(ISBLANK(DATA!A9011)),"INSERT INTO SYSADM.PSAUTHITEM VALUES ('"&amp;$B$1&amp;DATA!A9011&amp;"', '"&amp;DATA!D9011&amp;"', '"&amp;DATA!E9011&amp;"', '"&amp;DATA!F9011&amp;"', '"&amp;DATA!G9011&amp;"', '"&amp;DATA!H9011&amp;"', "&amp;DATA!J9011&amp;");","")</f>
        <v/>
      </c>
    </row>
    <row r="9012" spans="1:1" ht="15" customHeight="1">
      <c r="A9012" s="1" t="str">
        <f>IF(NOT(ISBLANK(DATA!A9012)),"INSERT INTO SYSADM.PSAUTHITEM VALUES ('"&amp;$B$1&amp;DATA!A9012&amp;"', '"&amp;DATA!D9012&amp;"', '"&amp;DATA!E9012&amp;"', '"&amp;DATA!F9012&amp;"', '"&amp;DATA!G9012&amp;"', '"&amp;DATA!H9012&amp;"', "&amp;DATA!J9012&amp;");","")</f>
        <v/>
      </c>
    </row>
    <row r="9013" spans="1:1" ht="15" customHeight="1">
      <c r="A9013" s="1" t="str">
        <f>IF(NOT(ISBLANK(DATA!A9013)),"INSERT INTO SYSADM.PSAUTHITEM VALUES ('"&amp;$B$1&amp;DATA!A9013&amp;"', '"&amp;DATA!D9013&amp;"', '"&amp;DATA!E9013&amp;"', '"&amp;DATA!F9013&amp;"', '"&amp;DATA!G9013&amp;"', '"&amp;DATA!H9013&amp;"', "&amp;DATA!J9013&amp;");","")</f>
        <v/>
      </c>
    </row>
    <row r="9014" spans="1:1" ht="15" customHeight="1">
      <c r="A9014" s="1" t="str">
        <f>IF(NOT(ISBLANK(DATA!A9014)),"INSERT INTO SYSADM.PSAUTHITEM VALUES ('"&amp;$B$1&amp;DATA!A9014&amp;"', '"&amp;DATA!D9014&amp;"', '"&amp;DATA!E9014&amp;"', '"&amp;DATA!F9014&amp;"', '"&amp;DATA!G9014&amp;"', '"&amp;DATA!H9014&amp;"', "&amp;DATA!J9014&amp;");","")</f>
        <v/>
      </c>
    </row>
    <row r="9015" spans="1:1" ht="15" customHeight="1">
      <c r="A9015" s="1" t="str">
        <f>IF(NOT(ISBLANK(DATA!A9015)),"INSERT INTO SYSADM.PSAUTHITEM VALUES ('"&amp;$B$1&amp;DATA!A9015&amp;"', '"&amp;DATA!D9015&amp;"', '"&amp;DATA!E9015&amp;"', '"&amp;DATA!F9015&amp;"', '"&amp;DATA!G9015&amp;"', '"&amp;DATA!H9015&amp;"', "&amp;DATA!J9015&amp;");","")</f>
        <v/>
      </c>
    </row>
    <row r="9016" spans="1:1" ht="15" customHeight="1">
      <c r="A9016" s="1" t="str">
        <f>IF(NOT(ISBLANK(DATA!A9016)),"INSERT INTO SYSADM.PSAUTHITEM VALUES ('"&amp;$B$1&amp;DATA!A9016&amp;"', '"&amp;DATA!D9016&amp;"', '"&amp;DATA!E9016&amp;"', '"&amp;DATA!F9016&amp;"', '"&amp;DATA!G9016&amp;"', '"&amp;DATA!H9016&amp;"', "&amp;DATA!J9016&amp;");","")</f>
        <v/>
      </c>
    </row>
    <row r="9017" spans="1:1" ht="15" customHeight="1">
      <c r="A9017" s="1" t="str">
        <f>IF(NOT(ISBLANK(DATA!A9017)),"INSERT INTO SYSADM.PSAUTHITEM VALUES ('"&amp;$B$1&amp;DATA!A9017&amp;"', '"&amp;DATA!D9017&amp;"', '"&amp;DATA!E9017&amp;"', '"&amp;DATA!F9017&amp;"', '"&amp;DATA!G9017&amp;"', '"&amp;DATA!H9017&amp;"', "&amp;DATA!J9017&amp;");","")</f>
        <v/>
      </c>
    </row>
    <row r="9018" spans="1:1" ht="15" customHeight="1">
      <c r="A9018" s="1" t="str">
        <f>IF(NOT(ISBLANK(DATA!A9018)),"INSERT INTO SYSADM.PSAUTHITEM VALUES ('"&amp;$B$1&amp;DATA!A9018&amp;"', '"&amp;DATA!D9018&amp;"', '"&amp;DATA!E9018&amp;"', '"&amp;DATA!F9018&amp;"', '"&amp;DATA!G9018&amp;"', '"&amp;DATA!H9018&amp;"', "&amp;DATA!J9018&amp;");","")</f>
        <v/>
      </c>
    </row>
    <row r="9019" spans="1:1" ht="15" customHeight="1">
      <c r="A9019" s="1" t="str">
        <f>IF(NOT(ISBLANK(DATA!A9019)),"INSERT INTO SYSADM.PSAUTHITEM VALUES ('"&amp;$B$1&amp;DATA!A9019&amp;"', '"&amp;DATA!D9019&amp;"', '"&amp;DATA!E9019&amp;"', '"&amp;DATA!F9019&amp;"', '"&amp;DATA!G9019&amp;"', '"&amp;DATA!H9019&amp;"', "&amp;DATA!J9019&amp;");","")</f>
        <v/>
      </c>
    </row>
    <row r="9020" spans="1:1" ht="15" customHeight="1">
      <c r="A9020" s="1" t="str">
        <f>IF(NOT(ISBLANK(DATA!A9020)),"INSERT INTO SYSADM.PSAUTHITEM VALUES ('"&amp;$B$1&amp;DATA!A9020&amp;"', '"&amp;DATA!D9020&amp;"', '"&amp;DATA!E9020&amp;"', '"&amp;DATA!F9020&amp;"', '"&amp;DATA!G9020&amp;"', '"&amp;DATA!H9020&amp;"', "&amp;DATA!J9020&amp;");","")</f>
        <v/>
      </c>
    </row>
    <row r="9021" spans="1:1" ht="15" customHeight="1">
      <c r="A9021" s="1" t="str">
        <f>IF(NOT(ISBLANK(DATA!A9021)),"INSERT INTO SYSADM.PSAUTHITEM VALUES ('"&amp;$B$1&amp;DATA!A9021&amp;"', '"&amp;DATA!D9021&amp;"', '"&amp;DATA!E9021&amp;"', '"&amp;DATA!F9021&amp;"', '"&amp;DATA!G9021&amp;"', '"&amp;DATA!H9021&amp;"', "&amp;DATA!J9021&amp;");","")</f>
        <v/>
      </c>
    </row>
    <row r="9022" spans="1:1" ht="15" customHeight="1">
      <c r="A9022" s="1" t="str">
        <f>IF(NOT(ISBLANK(DATA!A9022)),"INSERT INTO SYSADM.PSAUTHITEM VALUES ('"&amp;$B$1&amp;DATA!A9022&amp;"', '"&amp;DATA!D9022&amp;"', '"&amp;DATA!E9022&amp;"', '"&amp;DATA!F9022&amp;"', '"&amp;DATA!G9022&amp;"', '"&amp;DATA!H9022&amp;"', "&amp;DATA!J9022&amp;");","")</f>
        <v/>
      </c>
    </row>
    <row r="9023" spans="1:1" ht="15" customHeight="1">
      <c r="A9023" s="1" t="str">
        <f>IF(NOT(ISBLANK(DATA!A9023)),"INSERT INTO SYSADM.PSAUTHITEM VALUES ('"&amp;$B$1&amp;DATA!A9023&amp;"', '"&amp;DATA!D9023&amp;"', '"&amp;DATA!E9023&amp;"', '"&amp;DATA!F9023&amp;"', '"&amp;DATA!G9023&amp;"', '"&amp;DATA!H9023&amp;"', "&amp;DATA!J9023&amp;");","")</f>
        <v/>
      </c>
    </row>
    <row r="9024" spans="1:1" ht="15" customHeight="1">
      <c r="A9024" s="1" t="str">
        <f>IF(NOT(ISBLANK(DATA!A9024)),"INSERT INTO SYSADM.PSAUTHITEM VALUES ('"&amp;$B$1&amp;DATA!A9024&amp;"', '"&amp;DATA!D9024&amp;"', '"&amp;DATA!E9024&amp;"', '"&amp;DATA!F9024&amp;"', '"&amp;DATA!G9024&amp;"', '"&amp;DATA!H9024&amp;"', "&amp;DATA!J9024&amp;");","")</f>
        <v/>
      </c>
    </row>
    <row r="9025" spans="1:1" ht="15" customHeight="1">
      <c r="A9025" s="1" t="str">
        <f>IF(NOT(ISBLANK(DATA!A9025)),"INSERT INTO SYSADM.PSAUTHITEM VALUES ('"&amp;$B$1&amp;DATA!A9025&amp;"', '"&amp;DATA!D9025&amp;"', '"&amp;DATA!E9025&amp;"', '"&amp;DATA!F9025&amp;"', '"&amp;DATA!G9025&amp;"', '"&amp;DATA!H9025&amp;"', "&amp;DATA!J9025&amp;");","")</f>
        <v/>
      </c>
    </row>
    <row r="9026" spans="1:1" ht="15" customHeight="1">
      <c r="A9026" s="1" t="str">
        <f>IF(NOT(ISBLANK(DATA!A9026)),"INSERT INTO SYSADM.PSAUTHITEM VALUES ('"&amp;$B$1&amp;DATA!A9026&amp;"', '"&amp;DATA!D9026&amp;"', '"&amp;DATA!E9026&amp;"', '"&amp;DATA!F9026&amp;"', '"&amp;DATA!G9026&amp;"', '"&amp;DATA!H9026&amp;"', "&amp;DATA!J9026&amp;");","")</f>
        <v/>
      </c>
    </row>
    <row r="9027" spans="1:1" ht="15" customHeight="1">
      <c r="A9027" s="1" t="str">
        <f>IF(NOT(ISBLANK(DATA!A9027)),"INSERT INTO SYSADM.PSAUTHITEM VALUES ('"&amp;$B$1&amp;DATA!A9027&amp;"', '"&amp;DATA!D9027&amp;"', '"&amp;DATA!E9027&amp;"', '"&amp;DATA!F9027&amp;"', '"&amp;DATA!G9027&amp;"', '"&amp;DATA!H9027&amp;"', "&amp;DATA!J9027&amp;");","")</f>
        <v/>
      </c>
    </row>
    <row r="9028" spans="1:1" ht="15" customHeight="1">
      <c r="A9028" s="1" t="str">
        <f>IF(NOT(ISBLANK(DATA!A9028)),"INSERT INTO SYSADM.PSAUTHITEM VALUES ('"&amp;$B$1&amp;DATA!A9028&amp;"', '"&amp;DATA!D9028&amp;"', '"&amp;DATA!E9028&amp;"', '"&amp;DATA!F9028&amp;"', '"&amp;DATA!G9028&amp;"', '"&amp;DATA!H9028&amp;"', "&amp;DATA!J9028&amp;");","")</f>
        <v/>
      </c>
    </row>
    <row r="9029" spans="1:1" ht="15" customHeight="1">
      <c r="A9029" s="1" t="str">
        <f>IF(NOT(ISBLANK(DATA!A9029)),"INSERT INTO SYSADM.PSAUTHITEM VALUES ('"&amp;$B$1&amp;DATA!A9029&amp;"', '"&amp;DATA!D9029&amp;"', '"&amp;DATA!E9029&amp;"', '"&amp;DATA!F9029&amp;"', '"&amp;DATA!G9029&amp;"', '"&amp;DATA!H9029&amp;"', "&amp;DATA!J9029&amp;");","")</f>
        <v/>
      </c>
    </row>
    <row r="9030" spans="1:1" ht="15" customHeight="1">
      <c r="A9030" s="1" t="str">
        <f>IF(NOT(ISBLANK(DATA!A9030)),"INSERT INTO SYSADM.PSAUTHITEM VALUES ('"&amp;$B$1&amp;DATA!A9030&amp;"', '"&amp;DATA!D9030&amp;"', '"&amp;DATA!E9030&amp;"', '"&amp;DATA!F9030&amp;"', '"&amp;DATA!G9030&amp;"', '"&amp;DATA!H9030&amp;"', "&amp;DATA!J9030&amp;");","")</f>
        <v/>
      </c>
    </row>
    <row r="9031" spans="1:1" ht="15" customHeight="1">
      <c r="A9031" s="1" t="str">
        <f>IF(NOT(ISBLANK(DATA!A9031)),"INSERT INTO SYSADM.PSAUTHITEM VALUES ('"&amp;$B$1&amp;DATA!A9031&amp;"', '"&amp;DATA!D9031&amp;"', '"&amp;DATA!E9031&amp;"', '"&amp;DATA!F9031&amp;"', '"&amp;DATA!G9031&amp;"', '"&amp;DATA!H9031&amp;"', "&amp;DATA!J9031&amp;");","")</f>
        <v/>
      </c>
    </row>
    <row r="9032" spans="1:1" ht="15" customHeight="1">
      <c r="A9032" s="1" t="str">
        <f>IF(NOT(ISBLANK(DATA!A9032)),"INSERT INTO SYSADM.PSAUTHITEM VALUES ('"&amp;$B$1&amp;DATA!A9032&amp;"', '"&amp;DATA!D9032&amp;"', '"&amp;DATA!E9032&amp;"', '"&amp;DATA!F9032&amp;"', '"&amp;DATA!G9032&amp;"', '"&amp;DATA!H9032&amp;"', "&amp;DATA!J9032&amp;");","")</f>
        <v/>
      </c>
    </row>
    <row r="9033" spans="1:1" ht="15" customHeight="1">
      <c r="A9033" s="1" t="str">
        <f>IF(NOT(ISBLANK(DATA!A9033)),"INSERT INTO SYSADM.PSAUTHITEM VALUES ('"&amp;$B$1&amp;DATA!A9033&amp;"', '"&amp;DATA!D9033&amp;"', '"&amp;DATA!E9033&amp;"', '"&amp;DATA!F9033&amp;"', '"&amp;DATA!G9033&amp;"', '"&amp;DATA!H9033&amp;"', "&amp;DATA!J9033&amp;");","")</f>
        <v/>
      </c>
    </row>
    <row r="9034" spans="1:1" ht="15" customHeight="1">
      <c r="A9034" s="1" t="str">
        <f>IF(NOT(ISBLANK(DATA!A9034)),"INSERT INTO SYSADM.PSAUTHITEM VALUES ('"&amp;$B$1&amp;DATA!A9034&amp;"', '"&amp;DATA!D9034&amp;"', '"&amp;DATA!E9034&amp;"', '"&amp;DATA!F9034&amp;"', '"&amp;DATA!G9034&amp;"', '"&amp;DATA!H9034&amp;"', "&amp;DATA!J9034&amp;");","")</f>
        <v/>
      </c>
    </row>
    <row r="9035" spans="1:1" ht="15" customHeight="1">
      <c r="A9035" s="1" t="str">
        <f>IF(NOT(ISBLANK(DATA!A9035)),"INSERT INTO SYSADM.PSAUTHITEM VALUES ('"&amp;$B$1&amp;DATA!A9035&amp;"', '"&amp;DATA!D9035&amp;"', '"&amp;DATA!E9035&amp;"', '"&amp;DATA!F9035&amp;"', '"&amp;DATA!G9035&amp;"', '"&amp;DATA!H9035&amp;"', "&amp;DATA!J9035&amp;");","")</f>
        <v/>
      </c>
    </row>
    <row r="9036" spans="1:1" ht="15" customHeight="1">
      <c r="A9036" s="1" t="str">
        <f>IF(NOT(ISBLANK(DATA!A9036)),"INSERT INTO SYSADM.PSAUTHITEM VALUES ('"&amp;$B$1&amp;DATA!A9036&amp;"', '"&amp;DATA!D9036&amp;"', '"&amp;DATA!E9036&amp;"', '"&amp;DATA!F9036&amp;"', '"&amp;DATA!G9036&amp;"', '"&amp;DATA!H9036&amp;"', "&amp;DATA!J9036&amp;");","")</f>
        <v/>
      </c>
    </row>
    <row r="9037" spans="1:1" ht="15" customHeight="1">
      <c r="A9037" s="1" t="str">
        <f>IF(NOT(ISBLANK(DATA!A9037)),"INSERT INTO SYSADM.PSAUTHITEM VALUES ('"&amp;$B$1&amp;DATA!A9037&amp;"', '"&amp;DATA!D9037&amp;"', '"&amp;DATA!E9037&amp;"', '"&amp;DATA!F9037&amp;"', '"&amp;DATA!G9037&amp;"', '"&amp;DATA!H9037&amp;"', "&amp;DATA!J9037&amp;");","")</f>
        <v/>
      </c>
    </row>
    <row r="9038" spans="1:1" ht="15" customHeight="1">
      <c r="A9038" s="1" t="str">
        <f>IF(NOT(ISBLANK(DATA!A9038)),"INSERT INTO SYSADM.PSAUTHITEM VALUES ('"&amp;$B$1&amp;DATA!A9038&amp;"', '"&amp;DATA!D9038&amp;"', '"&amp;DATA!E9038&amp;"', '"&amp;DATA!F9038&amp;"', '"&amp;DATA!G9038&amp;"', '"&amp;DATA!H9038&amp;"', "&amp;DATA!J9038&amp;");","")</f>
        <v/>
      </c>
    </row>
    <row r="9039" spans="1:1" ht="15" customHeight="1">
      <c r="A9039" s="1" t="str">
        <f>IF(NOT(ISBLANK(DATA!A9039)),"INSERT INTO SYSADM.PSAUTHITEM VALUES ('"&amp;$B$1&amp;DATA!A9039&amp;"', '"&amp;DATA!D9039&amp;"', '"&amp;DATA!E9039&amp;"', '"&amp;DATA!F9039&amp;"', '"&amp;DATA!G9039&amp;"', '"&amp;DATA!H9039&amp;"', "&amp;DATA!J9039&amp;");","")</f>
        <v/>
      </c>
    </row>
    <row r="9040" spans="1:1" ht="15" customHeight="1">
      <c r="A9040" s="1" t="str">
        <f>IF(NOT(ISBLANK(DATA!A9040)),"INSERT INTO SYSADM.PSAUTHITEM VALUES ('"&amp;$B$1&amp;DATA!A9040&amp;"', '"&amp;DATA!D9040&amp;"', '"&amp;DATA!E9040&amp;"', '"&amp;DATA!F9040&amp;"', '"&amp;DATA!G9040&amp;"', '"&amp;DATA!H9040&amp;"', "&amp;DATA!J9040&amp;");","")</f>
        <v/>
      </c>
    </row>
    <row r="9041" spans="1:1" ht="15" customHeight="1">
      <c r="A9041" s="1" t="str">
        <f>IF(NOT(ISBLANK(DATA!A9041)),"INSERT INTO SYSADM.PSAUTHITEM VALUES ('"&amp;$B$1&amp;DATA!A9041&amp;"', '"&amp;DATA!D9041&amp;"', '"&amp;DATA!E9041&amp;"', '"&amp;DATA!F9041&amp;"', '"&amp;DATA!G9041&amp;"', '"&amp;DATA!H9041&amp;"', "&amp;DATA!J9041&amp;");","")</f>
        <v/>
      </c>
    </row>
    <row r="9042" spans="1:1" ht="15" customHeight="1">
      <c r="A9042" s="1" t="str">
        <f>IF(NOT(ISBLANK(DATA!A9042)),"INSERT INTO SYSADM.PSAUTHITEM VALUES ('"&amp;$B$1&amp;DATA!A9042&amp;"', '"&amp;DATA!D9042&amp;"', '"&amp;DATA!E9042&amp;"', '"&amp;DATA!F9042&amp;"', '"&amp;DATA!G9042&amp;"', '"&amp;DATA!H9042&amp;"', "&amp;DATA!J9042&amp;");","")</f>
        <v/>
      </c>
    </row>
    <row r="9043" spans="1:1" ht="15" customHeight="1">
      <c r="A9043" s="1" t="str">
        <f>IF(NOT(ISBLANK(DATA!A9043)),"INSERT INTO SYSADM.PSAUTHITEM VALUES ('"&amp;$B$1&amp;DATA!A9043&amp;"', '"&amp;DATA!D9043&amp;"', '"&amp;DATA!E9043&amp;"', '"&amp;DATA!F9043&amp;"', '"&amp;DATA!G9043&amp;"', '"&amp;DATA!H9043&amp;"', "&amp;DATA!J9043&amp;");","")</f>
        <v/>
      </c>
    </row>
    <row r="9044" spans="1:1" ht="15" customHeight="1">
      <c r="A9044" s="1" t="str">
        <f>IF(NOT(ISBLANK(DATA!A9044)),"INSERT INTO SYSADM.PSAUTHITEM VALUES ('"&amp;$B$1&amp;DATA!A9044&amp;"', '"&amp;DATA!D9044&amp;"', '"&amp;DATA!E9044&amp;"', '"&amp;DATA!F9044&amp;"', '"&amp;DATA!G9044&amp;"', '"&amp;DATA!H9044&amp;"', "&amp;DATA!J9044&amp;");","")</f>
        <v/>
      </c>
    </row>
    <row r="9045" spans="1:1" ht="15" customHeight="1">
      <c r="A9045" s="1" t="str">
        <f>IF(NOT(ISBLANK(DATA!A9045)),"INSERT INTO SYSADM.PSAUTHITEM VALUES ('"&amp;$B$1&amp;DATA!A9045&amp;"', '"&amp;DATA!D9045&amp;"', '"&amp;DATA!E9045&amp;"', '"&amp;DATA!F9045&amp;"', '"&amp;DATA!G9045&amp;"', '"&amp;DATA!H9045&amp;"', "&amp;DATA!J9045&amp;");","")</f>
        <v/>
      </c>
    </row>
    <row r="9046" spans="1:1" ht="15" customHeight="1">
      <c r="A9046" s="1" t="str">
        <f>IF(NOT(ISBLANK(DATA!A9046)),"INSERT INTO SYSADM.PSAUTHITEM VALUES ('"&amp;$B$1&amp;DATA!A9046&amp;"', '"&amp;DATA!D9046&amp;"', '"&amp;DATA!E9046&amp;"', '"&amp;DATA!F9046&amp;"', '"&amp;DATA!G9046&amp;"', '"&amp;DATA!H9046&amp;"', "&amp;DATA!J9046&amp;");","")</f>
        <v/>
      </c>
    </row>
    <row r="9047" spans="1:1" ht="15" customHeight="1">
      <c r="A9047" s="1" t="str">
        <f>IF(NOT(ISBLANK(DATA!A9047)),"INSERT INTO SYSADM.PSAUTHITEM VALUES ('"&amp;$B$1&amp;DATA!A9047&amp;"', '"&amp;DATA!D9047&amp;"', '"&amp;DATA!E9047&amp;"', '"&amp;DATA!F9047&amp;"', '"&amp;DATA!G9047&amp;"', '"&amp;DATA!H9047&amp;"', "&amp;DATA!J9047&amp;");","")</f>
        <v/>
      </c>
    </row>
    <row r="9048" spans="1:1" ht="15" customHeight="1">
      <c r="A9048" s="1" t="str">
        <f>IF(NOT(ISBLANK(DATA!A9048)),"INSERT INTO SYSADM.PSAUTHITEM VALUES ('"&amp;$B$1&amp;DATA!A9048&amp;"', '"&amp;DATA!D9048&amp;"', '"&amp;DATA!E9048&amp;"', '"&amp;DATA!F9048&amp;"', '"&amp;DATA!G9048&amp;"', '"&amp;DATA!H9048&amp;"', "&amp;DATA!J9048&amp;");","")</f>
        <v/>
      </c>
    </row>
    <row r="9049" spans="1:1" ht="15" customHeight="1">
      <c r="A9049" s="1" t="str">
        <f>IF(NOT(ISBLANK(DATA!A9049)),"INSERT INTO SYSADM.PSAUTHITEM VALUES ('"&amp;$B$1&amp;DATA!A9049&amp;"', '"&amp;DATA!D9049&amp;"', '"&amp;DATA!E9049&amp;"', '"&amp;DATA!F9049&amp;"', '"&amp;DATA!G9049&amp;"', '"&amp;DATA!H9049&amp;"', "&amp;DATA!J9049&amp;");","")</f>
        <v/>
      </c>
    </row>
    <row r="9050" spans="1:1" ht="15" customHeight="1">
      <c r="A9050" s="1" t="str">
        <f>IF(NOT(ISBLANK(DATA!A9050)),"INSERT INTO SYSADM.PSAUTHITEM VALUES ('"&amp;$B$1&amp;DATA!A9050&amp;"', '"&amp;DATA!D9050&amp;"', '"&amp;DATA!E9050&amp;"', '"&amp;DATA!F9050&amp;"', '"&amp;DATA!G9050&amp;"', '"&amp;DATA!H9050&amp;"', "&amp;DATA!J9050&amp;");","")</f>
        <v/>
      </c>
    </row>
    <row r="9051" spans="1:1" ht="15" customHeight="1">
      <c r="A9051" s="1" t="str">
        <f>IF(NOT(ISBLANK(DATA!A9051)),"INSERT INTO SYSADM.PSAUTHITEM VALUES ('"&amp;$B$1&amp;DATA!A9051&amp;"', '"&amp;DATA!D9051&amp;"', '"&amp;DATA!E9051&amp;"', '"&amp;DATA!F9051&amp;"', '"&amp;DATA!G9051&amp;"', '"&amp;DATA!H9051&amp;"', "&amp;DATA!J9051&amp;");","")</f>
        <v/>
      </c>
    </row>
    <row r="9052" spans="1:1" ht="15" customHeight="1">
      <c r="A9052" s="1" t="str">
        <f>IF(NOT(ISBLANK(DATA!A9052)),"INSERT INTO SYSADM.PSAUTHITEM VALUES ('"&amp;$B$1&amp;DATA!A9052&amp;"', '"&amp;DATA!D9052&amp;"', '"&amp;DATA!E9052&amp;"', '"&amp;DATA!F9052&amp;"', '"&amp;DATA!G9052&amp;"', '"&amp;DATA!H9052&amp;"', "&amp;DATA!J9052&amp;");","")</f>
        <v/>
      </c>
    </row>
    <row r="9053" spans="1:1" ht="15" customHeight="1">
      <c r="A9053" s="1" t="str">
        <f>IF(NOT(ISBLANK(DATA!A9053)),"INSERT INTO SYSADM.PSAUTHITEM VALUES ('"&amp;$B$1&amp;DATA!A9053&amp;"', '"&amp;DATA!D9053&amp;"', '"&amp;DATA!E9053&amp;"', '"&amp;DATA!F9053&amp;"', '"&amp;DATA!G9053&amp;"', '"&amp;DATA!H9053&amp;"', "&amp;DATA!J9053&amp;");","")</f>
        <v/>
      </c>
    </row>
    <row r="9054" spans="1:1" ht="15" customHeight="1">
      <c r="A9054" s="1" t="str">
        <f>IF(NOT(ISBLANK(DATA!A9054)),"INSERT INTO SYSADM.PSAUTHITEM VALUES ('"&amp;$B$1&amp;DATA!A9054&amp;"', '"&amp;DATA!D9054&amp;"', '"&amp;DATA!E9054&amp;"', '"&amp;DATA!F9054&amp;"', '"&amp;DATA!G9054&amp;"', '"&amp;DATA!H9054&amp;"', "&amp;DATA!J9054&amp;");","")</f>
        <v/>
      </c>
    </row>
    <row r="9055" spans="1:1" ht="15" customHeight="1">
      <c r="A9055" s="1" t="str">
        <f>IF(NOT(ISBLANK(DATA!A9055)),"INSERT INTO SYSADM.PSAUTHITEM VALUES ('"&amp;$B$1&amp;DATA!A9055&amp;"', '"&amp;DATA!D9055&amp;"', '"&amp;DATA!E9055&amp;"', '"&amp;DATA!F9055&amp;"', '"&amp;DATA!G9055&amp;"', '"&amp;DATA!H9055&amp;"', "&amp;DATA!J9055&amp;");","")</f>
        <v/>
      </c>
    </row>
    <row r="9056" spans="1:1" ht="15" customHeight="1">
      <c r="A9056" s="1" t="str">
        <f>IF(NOT(ISBLANK(DATA!A9056)),"INSERT INTO SYSADM.PSAUTHITEM VALUES ('"&amp;$B$1&amp;DATA!A9056&amp;"', '"&amp;DATA!D9056&amp;"', '"&amp;DATA!E9056&amp;"', '"&amp;DATA!F9056&amp;"', '"&amp;DATA!G9056&amp;"', '"&amp;DATA!H9056&amp;"', "&amp;DATA!J9056&amp;");","")</f>
        <v/>
      </c>
    </row>
    <row r="9057" spans="1:1" ht="15" customHeight="1">
      <c r="A9057" s="1" t="str">
        <f>IF(NOT(ISBLANK(DATA!A9057)),"INSERT INTO SYSADM.PSAUTHITEM VALUES ('"&amp;$B$1&amp;DATA!A9057&amp;"', '"&amp;DATA!D9057&amp;"', '"&amp;DATA!E9057&amp;"', '"&amp;DATA!F9057&amp;"', '"&amp;DATA!G9057&amp;"', '"&amp;DATA!H9057&amp;"', "&amp;DATA!J9057&amp;");","")</f>
        <v/>
      </c>
    </row>
    <row r="9058" spans="1:1" ht="15" customHeight="1">
      <c r="A9058" s="1" t="str">
        <f>IF(NOT(ISBLANK(DATA!A9058)),"INSERT INTO SYSADM.PSAUTHITEM VALUES ('"&amp;$B$1&amp;DATA!A9058&amp;"', '"&amp;DATA!D9058&amp;"', '"&amp;DATA!E9058&amp;"', '"&amp;DATA!F9058&amp;"', '"&amp;DATA!G9058&amp;"', '"&amp;DATA!H9058&amp;"', "&amp;DATA!J9058&amp;");","")</f>
        <v/>
      </c>
    </row>
    <row r="9059" spans="1:1" ht="15" customHeight="1">
      <c r="A9059" s="1" t="str">
        <f>IF(NOT(ISBLANK(DATA!A9059)),"INSERT INTO SYSADM.PSAUTHITEM VALUES ('"&amp;$B$1&amp;DATA!A9059&amp;"', '"&amp;DATA!D9059&amp;"', '"&amp;DATA!E9059&amp;"', '"&amp;DATA!F9059&amp;"', '"&amp;DATA!G9059&amp;"', '"&amp;DATA!H9059&amp;"', "&amp;DATA!J9059&amp;");","")</f>
        <v/>
      </c>
    </row>
    <row r="9060" spans="1:1" ht="15" customHeight="1">
      <c r="A9060" s="1" t="str">
        <f>IF(NOT(ISBLANK(DATA!A9060)),"INSERT INTO SYSADM.PSAUTHITEM VALUES ('"&amp;$B$1&amp;DATA!A9060&amp;"', '"&amp;DATA!D9060&amp;"', '"&amp;DATA!E9060&amp;"', '"&amp;DATA!F9060&amp;"', '"&amp;DATA!G9060&amp;"', '"&amp;DATA!H9060&amp;"', "&amp;DATA!J9060&amp;");","")</f>
        <v/>
      </c>
    </row>
    <row r="9061" spans="1:1" ht="15" customHeight="1">
      <c r="A9061" s="1" t="str">
        <f>IF(NOT(ISBLANK(DATA!A9061)),"INSERT INTO SYSADM.PSAUTHITEM VALUES ('"&amp;$B$1&amp;DATA!A9061&amp;"', '"&amp;DATA!D9061&amp;"', '"&amp;DATA!E9061&amp;"', '"&amp;DATA!F9061&amp;"', '"&amp;DATA!G9061&amp;"', '"&amp;DATA!H9061&amp;"', "&amp;DATA!J9061&amp;");","")</f>
        <v/>
      </c>
    </row>
    <row r="9062" spans="1:1" ht="15" customHeight="1">
      <c r="A9062" s="1" t="str">
        <f>IF(NOT(ISBLANK(DATA!A9062)),"INSERT INTO SYSADM.PSAUTHITEM VALUES ('"&amp;$B$1&amp;DATA!A9062&amp;"', '"&amp;DATA!D9062&amp;"', '"&amp;DATA!E9062&amp;"', '"&amp;DATA!F9062&amp;"', '"&amp;DATA!G9062&amp;"', '"&amp;DATA!H9062&amp;"', "&amp;DATA!J9062&amp;");","")</f>
        <v/>
      </c>
    </row>
    <row r="9063" spans="1:1" ht="15" customHeight="1">
      <c r="A9063" s="1" t="str">
        <f>IF(NOT(ISBLANK(DATA!A9063)),"INSERT INTO SYSADM.PSAUTHITEM VALUES ('"&amp;$B$1&amp;DATA!A9063&amp;"', '"&amp;DATA!D9063&amp;"', '"&amp;DATA!E9063&amp;"', '"&amp;DATA!F9063&amp;"', '"&amp;DATA!G9063&amp;"', '"&amp;DATA!H9063&amp;"', "&amp;DATA!J9063&amp;");","")</f>
        <v/>
      </c>
    </row>
    <row r="9064" spans="1:1" ht="15" customHeight="1">
      <c r="A9064" s="1" t="str">
        <f>IF(NOT(ISBLANK(DATA!A9064)),"INSERT INTO SYSADM.PSAUTHITEM VALUES ('"&amp;$B$1&amp;DATA!A9064&amp;"', '"&amp;DATA!D9064&amp;"', '"&amp;DATA!E9064&amp;"', '"&amp;DATA!F9064&amp;"', '"&amp;DATA!G9064&amp;"', '"&amp;DATA!H9064&amp;"', "&amp;DATA!J9064&amp;");","")</f>
        <v/>
      </c>
    </row>
    <row r="9065" spans="1:1" ht="15" customHeight="1">
      <c r="A9065" s="1" t="str">
        <f>IF(NOT(ISBLANK(DATA!A9065)),"INSERT INTO SYSADM.PSAUTHITEM VALUES ('"&amp;$B$1&amp;DATA!A9065&amp;"', '"&amp;DATA!D9065&amp;"', '"&amp;DATA!E9065&amp;"', '"&amp;DATA!F9065&amp;"', '"&amp;DATA!G9065&amp;"', '"&amp;DATA!H9065&amp;"', "&amp;DATA!J9065&amp;");","")</f>
        <v/>
      </c>
    </row>
    <row r="9066" spans="1:1" ht="15" customHeight="1">
      <c r="A9066" s="1" t="str">
        <f>IF(NOT(ISBLANK(DATA!A9066)),"INSERT INTO SYSADM.PSAUTHITEM VALUES ('"&amp;$B$1&amp;DATA!A9066&amp;"', '"&amp;DATA!D9066&amp;"', '"&amp;DATA!E9066&amp;"', '"&amp;DATA!F9066&amp;"', '"&amp;DATA!G9066&amp;"', '"&amp;DATA!H9066&amp;"', "&amp;DATA!J9066&amp;");","")</f>
        <v/>
      </c>
    </row>
    <row r="9067" spans="1:1" ht="15" customHeight="1">
      <c r="A9067" s="1" t="str">
        <f>IF(NOT(ISBLANK(DATA!A9067)),"INSERT INTO SYSADM.PSAUTHITEM VALUES ('"&amp;$B$1&amp;DATA!A9067&amp;"', '"&amp;DATA!D9067&amp;"', '"&amp;DATA!E9067&amp;"', '"&amp;DATA!F9067&amp;"', '"&amp;DATA!G9067&amp;"', '"&amp;DATA!H9067&amp;"', "&amp;DATA!J9067&amp;");","")</f>
        <v/>
      </c>
    </row>
    <row r="9068" spans="1:1" ht="15" customHeight="1">
      <c r="A9068" s="1" t="str">
        <f>IF(NOT(ISBLANK(DATA!A9068)),"INSERT INTO SYSADM.PSAUTHITEM VALUES ('"&amp;$B$1&amp;DATA!A9068&amp;"', '"&amp;DATA!D9068&amp;"', '"&amp;DATA!E9068&amp;"', '"&amp;DATA!F9068&amp;"', '"&amp;DATA!G9068&amp;"', '"&amp;DATA!H9068&amp;"', "&amp;DATA!J9068&amp;");","")</f>
        <v/>
      </c>
    </row>
    <row r="9069" spans="1:1" ht="15" customHeight="1">
      <c r="A9069" s="1" t="str">
        <f>IF(NOT(ISBLANK(DATA!A9069)),"INSERT INTO SYSADM.PSAUTHITEM VALUES ('"&amp;$B$1&amp;DATA!A9069&amp;"', '"&amp;DATA!D9069&amp;"', '"&amp;DATA!E9069&amp;"', '"&amp;DATA!F9069&amp;"', '"&amp;DATA!G9069&amp;"', '"&amp;DATA!H9069&amp;"', "&amp;DATA!J9069&amp;");","")</f>
        <v/>
      </c>
    </row>
    <row r="9070" spans="1:1" ht="15" customHeight="1">
      <c r="A9070" s="1" t="str">
        <f>IF(NOT(ISBLANK(DATA!A9070)),"INSERT INTO SYSADM.PSAUTHITEM VALUES ('"&amp;$B$1&amp;DATA!A9070&amp;"', '"&amp;DATA!D9070&amp;"', '"&amp;DATA!E9070&amp;"', '"&amp;DATA!F9070&amp;"', '"&amp;DATA!G9070&amp;"', '"&amp;DATA!H9070&amp;"', "&amp;DATA!J9070&amp;");","")</f>
        <v/>
      </c>
    </row>
    <row r="9071" spans="1:1" ht="15" customHeight="1">
      <c r="A9071" s="1" t="str">
        <f>IF(NOT(ISBLANK(DATA!A9071)),"INSERT INTO SYSADM.PSAUTHITEM VALUES ('"&amp;$B$1&amp;DATA!A9071&amp;"', '"&amp;DATA!D9071&amp;"', '"&amp;DATA!E9071&amp;"', '"&amp;DATA!F9071&amp;"', '"&amp;DATA!G9071&amp;"', '"&amp;DATA!H9071&amp;"', "&amp;DATA!J9071&amp;");","")</f>
        <v/>
      </c>
    </row>
    <row r="9072" spans="1:1" ht="15" customHeight="1">
      <c r="A9072" s="1" t="str">
        <f>IF(NOT(ISBLANK(DATA!A9072)),"INSERT INTO SYSADM.PSAUTHITEM VALUES ('"&amp;$B$1&amp;DATA!A9072&amp;"', '"&amp;DATA!D9072&amp;"', '"&amp;DATA!E9072&amp;"', '"&amp;DATA!F9072&amp;"', '"&amp;DATA!G9072&amp;"', '"&amp;DATA!H9072&amp;"', "&amp;DATA!J9072&amp;");","")</f>
        <v/>
      </c>
    </row>
    <row r="9073" spans="1:1" ht="15" customHeight="1">
      <c r="A9073" s="1" t="str">
        <f>IF(NOT(ISBLANK(DATA!A9073)),"INSERT INTO SYSADM.PSAUTHITEM VALUES ('"&amp;$B$1&amp;DATA!A9073&amp;"', '"&amp;DATA!D9073&amp;"', '"&amp;DATA!E9073&amp;"', '"&amp;DATA!F9073&amp;"', '"&amp;DATA!G9073&amp;"', '"&amp;DATA!H9073&amp;"', "&amp;DATA!J9073&amp;");","")</f>
        <v/>
      </c>
    </row>
    <row r="9074" spans="1:1" ht="15" customHeight="1">
      <c r="A9074" s="1" t="str">
        <f>IF(NOT(ISBLANK(DATA!A9074)),"INSERT INTO SYSADM.PSAUTHITEM VALUES ('"&amp;$B$1&amp;DATA!A9074&amp;"', '"&amp;DATA!D9074&amp;"', '"&amp;DATA!E9074&amp;"', '"&amp;DATA!F9074&amp;"', '"&amp;DATA!G9074&amp;"', '"&amp;DATA!H9074&amp;"', "&amp;DATA!J9074&amp;");","")</f>
        <v/>
      </c>
    </row>
    <row r="9075" spans="1:1" ht="15" customHeight="1">
      <c r="A9075" s="1" t="str">
        <f>IF(NOT(ISBLANK(DATA!A9075)),"INSERT INTO SYSADM.PSAUTHITEM VALUES ('"&amp;$B$1&amp;DATA!A9075&amp;"', '"&amp;DATA!D9075&amp;"', '"&amp;DATA!E9075&amp;"', '"&amp;DATA!F9075&amp;"', '"&amp;DATA!G9075&amp;"', '"&amp;DATA!H9075&amp;"', "&amp;DATA!J9075&amp;");","")</f>
        <v/>
      </c>
    </row>
    <row r="9076" spans="1:1" ht="15" customHeight="1">
      <c r="A9076" s="1" t="str">
        <f>IF(NOT(ISBLANK(DATA!A9076)),"INSERT INTO SYSADM.PSAUTHITEM VALUES ('"&amp;$B$1&amp;DATA!A9076&amp;"', '"&amp;DATA!D9076&amp;"', '"&amp;DATA!E9076&amp;"', '"&amp;DATA!F9076&amp;"', '"&amp;DATA!G9076&amp;"', '"&amp;DATA!H9076&amp;"', "&amp;DATA!J9076&amp;");","")</f>
        <v/>
      </c>
    </row>
    <row r="9077" spans="1:1" ht="15" customHeight="1">
      <c r="A9077" s="1" t="str">
        <f>IF(NOT(ISBLANK(DATA!A9077)),"INSERT INTO SYSADM.PSAUTHITEM VALUES ('"&amp;$B$1&amp;DATA!A9077&amp;"', '"&amp;DATA!D9077&amp;"', '"&amp;DATA!E9077&amp;"', '"&amp;DATA!F9077&amp;"', '"&amp;DATA!G9077&amp;"', '"&amp;DATA!H9077&amp;"', "&amp;DATA!J9077&amp;");","")</f>
        <v/>
      </c>
    </row>
    <row r="9078" spans="1:1" ht="15" customHeight="1">
      <c r="A9078" s="1" t="str">
        <f>IF(NOT(ISBLANK(DATA!A9078)),"INSERT INTO SYSADM.PSAUTHITEM VALUES ('"&amp;$B$1&amp;DATA!A9078&amp;"', '"&amp;DATA!D9078&amp;"', '"&amp;DATA!E9078&amp;"', '"&amp;DATA!F9078&amp;"', '"&amp;DATA!G9078&amp;"', '"&amp;DATA!H9078&amp;"', "&amp;DATA!J9078&amp;");","")</f>
        <v/>
      </c>
    </row>
    <row r="9079" spans="1:1" ht="15" customHeight="1">
      <c r="A9079" s="1" t="str">
        <f>IF(NOT(ISBLANK(DATA!A9079)),"INSERT INTO SYSADM.PSAUTHITEM VALUES ('"&amp;$B$1&amp;DATA!A9079&amp;"', '"&amp;DATA!D9079&amp;"', '"&amp;DATA!E9079&amp;"', '"&amp;DATA!F9079&amp;"', '"&amp;DATA!G9079&amp;"', '"&amp;DATA!H9079&amp;"', "&amp;DATA!J9079&amp;");","")</f>
        <v/>
      </c>
    </row>
    <row r="9080" spans="1:1" ht="15" customHeight="1">
      <c r="A9080" s="1" t="str">
        <f>IF(NOT(ISBLANK(DATA!A9080)),"INSERT INTO SYSADM.PSAUTHITEM VALUES ('"&amp;$B$1&amp;DATA!A9080&amp;"', '"&amp;DATA!D9080&amp;"', '"&amp;DATA!E9080&amp;"', '"&amp;DATA!F9080&amp;"', '"&amp;DATA!G9080&amp;"', '"&amp;DATA!H9080&amp;"', "&amp;DATA!J9080&amp;");","")</f>
        <v/>
      </c>
    </row>
    <row r="9081" spans="1:1" ht="15" customHeight="1">
      <c r="A9081" s="1" t="str">
        <f>IF(NOT(ISBLANK(DATA!A9081)),"INSERT INTO SYSADM.PSAUTHITEM VALUES ('"&amp;$B$1&amp;DATA!A9081&amp;"', '"&amp;DATA!D9081&amp;"', '"&amp;DATA!E9081&amp;"', '"&amp;DATA!F9081&amp;"', '"&amp;DATA!G9081&amp;"', '"&amp;DATA!H9081&amp;"', "&amp;DATA!J9081&amp;");","")</f>
        <v/>
      </c>
    </row>
    <row r="9082" spans="1:1" ht="15" customHeight="1">
      <c r="A9082" s="1" t="str">
        <f>IF(NOT(ISBLANK(DATA!A9082)),"INSERT INTO SYSADM.PSAUTHITEM VALUES ('"&amp;$B$1&amp;DATA!A9082&amp;"', '"&amp;DATA!D9082&amp;"', '"&amp;DATA!E9082&amp;"', '"&amp;DATA!F9082&amp;"', '"&amp;DATA!G9082&amp;"', '"&amp;DATA!H9082&amp;"', "&amp;DATA!J9082&amp;");","")</f>
        <v/>
      </c>
    </row>
    <row r="9083" spans="1:1" ht="15" customHeight="1">
      <c r="A9083" s="1" t="str">
        <f>IF(NOT(ISBLANK(DATA!A9083)),"INSERT INTO SYSADM.PSAUTHITEM VALUES ('"&amp;$B$1&amp;DATA!A9083&amp;"', '"&amp;DATA!D9083&amp;"', '"&amp;DATA!E9083&amp;"', '"&amp;DATA!F9083&amp;"', '"&amp;DATA!G9083&amp;"', '"&amp;DATA!H9083&amp;"', "&amp;DATA!J9083&amp;");","")</f>
        <v/>
      </c>
    </row>
    <row r="9084" spans="1:1" ht="15" customHeight="1">
      <c r="A9084" s="1" t="str">
        <f>IF(NOT(ISBLANK(DATA!A9084)),"INSERT INTO SYSADM.PSAUTHITEM VALUES ('"&amp;$B$1&amp;DATA!A9084&amp;"', '"&amp;DATA!D9084&amp;"', '"&amp;DATA!E9084&amp;"', '"&amp;DATA!F9084&amp;"', '"&amp;DATA!G9084&amp;"', '"&amp;DATA!H9084&amp;"', "&amp;DATA!J9084&amp;");","")</f>
        <v/>
      </c>
    </row>
    <row r="9085" spans="1:1" ht="15" customHeight="1">
      <c r="A9085" s="1" t="str">
        <f>IF(NOT(ISBLANK(DATA!A9085)),"INSERT INTO SYSADM.PSAUTHITEM VALUES ('"&amp;$B$1&amp;DATA!A9085&amp;"', '"&amp;DATA!D9085&amp;"', '"&amp;DATA!E9085&amp;"', '"&amp;DATA!F9085&amp;"', '"&amp;DATA!G9085&amp;"', '"&amp;DATA!H9085&amp;"', "&amp;DATA!J9085&amp;");","")</f>
        <v/>
      </c>
    </row>
    <row r="9086" spans="1:1" ht="15" customHeight="1">
      <c r="A9086" s="1" t="str">
        <f>IF(NOT(ISBLANK(DATA!A9086)),"INSERT INTO SYSADM.PSAUTHITEM VALUES ('"&amp;$B$1&amp;DATA!A9086&amp;"', '"&amp;DATA!D9086&amp;"', '"&amp;DATA!E9086&amp;"', '"&amp;DATA!F9086&amp;"', '"&amp;DATA!G9086&amp;"', '"&amp;DATA!H9086&amp;"', "&amp;DATA!J9086&amp;");","")</f>
        <v/>
      </c>
    </row>
    <row r="9087" spans="1:1" ht="15" customHeight="1">
      <c r="A9087" s="1" t="str">
        <f>IF(NOT(ISBLANK(DATA!A9087)),"INSERT INTO SYSADM.PSAUTHITEM VALUES ('"&amp;$B$1&amp;DATA!A9087&amp;"', '"&amp;DATA!D9087&amp;"', '"&amp;DATA!E9087&amp;"', '"&amp;DATA!F9087&amp;"', '"&amp;DATA!G9087&amp;"', '"&amp;DATA!H9087&amp;"', "&amp;DATA!J9087&amp;");","")</f>
        <v/>
      </c>
    </row>
    <row r="9088" spans="1:1" ht="15" customHeight="1">
      <c r="A9088" s="1" t="str">
        <f>IF(NOT(ISBLANK(DATA!A9088)),"INSERT INTO SYSADM.PSAUTHITEM VALUES ('"&amp;$B$1&amp;DATA!A9088&amp;"', '"&amp;DATA!D9088&amp;"', '"&amp;DATA!E9088&amp;"', '"&amp;DATA!F9088&amp;"', '"&amp;DATA!G9088&amp;"', '"&amp;DATA!H9088&amp;"', "&amp;DATA!J9088&amp;");","")</f>
        <v/>
      </c>
    </row>
    <row r="9089" spans="1:1" ht="15" customHeight="1">
      <c r="A9089" s="1" t="str">
        <f>IF(NOT(ISBLANK(DATA!A9089)),"INSERT INTO SYSADM.PSAUTHITEM VALUES ('"&amp;$B$1&amp;DATA!A9089&amp;"', '"&amp;DATA!D9089&amp;"', '"&amp;DATA!E9089&amp;"', '"&amp;DATA!F9089&amp;"', '"&amp;DATA!G9089&amp;"', '"&amp;DATA!H9089&amp;"', "&amp;DATA!J9089&amp;");","")</f>
        <v/>
      </c>
    </row>
    <row r="9090" spans="1:1" ht="15" customHeight="1">
      <c r="A9090" s="1" t="str">
        <f>IF(NOT(ISBLANK(DATA!A9090)),"INSERT INTO SYSADM.PSAUTHITEM VALUES ('"&amp;$B$1&amp;DATA!A9090&amp;"', '"&amp;DATA!D9090&amp;"', '"&amp;DATA!E9090&amp;"', '"&amp;DATA!F9090&amp;"', '"&amp;DATA!G9090&amp;"', '"&amp;DATA!H9090&amp;"', "&amp;DATA!J9090&amp;");","")</f>
        <v/>
      </c>
    </row>
    <row r="9091" spans="1:1" ht="15" customHeight="1">
      <c r="A9091" s="1" t="str">
        <f>IF(NOT(ISBLANK(DATA!A9091)),"INSERT INTO SYSADM.PSAUTHITEM VALUES ('"&amp;$B$1&amp;DATA!A9091&amp;"', '"&amp;DATA!D9091&amp;"', '"&amp;DATA!E9091&amp;"', '"&amp;DATA!F9091&amp;"', '"&amp;DATA!G9091&amp;"', '"&amp;DATA!H9091&amp;"', "&amp;DATA!J9091&amp;");","")</f>
        <v/>
      </c>
    </row>
    <row r="9092" spans="1:1" ht="15" customHeight="1">
      <c r="A9092" s="1" t="str">
        <f>IF(NOT(ISBLANK(DATA!A9092)),"INSERT INTO SYSADM.PSAUTHITEM VALUES ('"&amp;$B$1&amp;DATA!A9092&amp;"', '"&amp;DATA!D9092&amp;"', '"&amp;DATA!E9092&amp;"', '"&amp;DATA!F9092&amp;"', '"&amp;DATA!G9092&amp;"', '"&amp;DATA!H9092&amp;"', "&amp;DATA!J9092&amp;");","")</f>
        <v/>
      </c>
    </row>
    <row r="9093" spans="1:1" ht="15" customHeight="1">
      <c r="A9093" s="1" t="str">
        <f>IF(NOT(ISBLANK(DATA!A9093)),"INSERT INTO SYSADM.PSAUTHITEM VALUES ('"&amp;$B$1&amp;DATA!A9093&amp;"', '"&amp;DATA!D9093&amp;"', '"&amp;DATA!E9093&amp;"', '"&amp;DATA!F9093&amp;"', '"&amp;DATA!G9093&amp;"', '"&amp;DATA!H9093&amp;"', "&amp;DATA!J9093&amp;");","")</f>
        <v/>
      </c>
    </row>
    <row r="9094" spans="1:1" ht="15" customHeight="1">
      <c r="A9094" s="1" t="str">
        <f>IF(NOT(ISBLANK(DATA!A9094)),"INSERT INTO SYSADM.PSAUTHITEM VALUES ('"&amp;$B$1&amp;DATA!A9094&amp;"', '"&amp;DATA!D9094&amp;"', '"&amp;DATA!E9094&amp;"', '"&amp;DATA!F9094&amp;"', '"&amp;DATA!G9094&amp;"', '"&amp;DATA!H9094&amp;"', "&amp;DATA!J9094&amp;");","")</f>
        <v/>
      </c>
    </row>
    <row r="9095" spans="1:1" ht="15" customHeight="1">
      <c r="A9095" s="1" t="str">
        <f>IF(NOT(ISBLANK(DATA!A9095)),"INSERT INTO SYSADM.PSAUTHITEM VALUES ('"&amp;$B$1&amp;DATA!A9095&amp;"', '"&amp;DATA!D9095&amp;"', '"&amp;DATA!E9095&amp;"', '"&amp;DATA!F9095&amp;"', '"&amp;DATA!G9095&amp;"', '"&amp;DATA!H9095&amp;"', "&amp;DATA!J9095&amp;");","")</f>
        <v/>
      </c>
    </row>
    <row r="9096" spans="1:1" ht="15" customHeight="1">
      <c r="A9096" s="1" t="str">
        <f>IF(NOT(ISBLANK(DATA!A9096)),"INSERT INTO SYSADM.PSAUTHITEM VALUES ('"&amp;$B$1&amp;DATA!A9096&amp;"', '"&amp;DATA!D9096&amp;"', '"&amp;DATA!E9096&amp;"', '"&amp;DATA!F9096&amp;"', '"&amp;DATA!G9096&amp;"', '"&amp;DATA!H9096&amp;"', "&amp;DATA!J9096&amp;");","")</f>
        <v/>
      </c>
    </row>
    <row r="9097" spans="1:1" ht="15" customHeight="1">
      <c r="A9097" s="1" t="str">
        <f>IF(NOT(ISBLANK(DATA!A9097)),"INSERT INTO SYSADM.PSAUTHITEM VALUES ('"&amp;$B$1&amp;DATA!A9097&amp;"', '"&amp;DATA!D9097&amp;"', '"&amp;DATA!E9097&amp;"', '"&amp;DATA!F9097&amp;"', '"&amp;DATA!G9097&amp;"', '"&amp;DATA!H9097&amp;"', "&amp;DATA!J9097&amp;");","")</f>
        <v/>
      </c>
    </row>
    <row r="9098" spans="1:1" ht="15" customHeight="1">
      <c r="A9098" s="1" t="str">
        <f>IF(NOT(ISBLANK(DATA!A9098)),"INSERT INTO SYSADM.PSAUTHITEM VALUES ('"&amp;$B$1&amp;DATA!A9098&amp;"', '"&amp;DATA!D9098&amp;"', '"&amp;DATA!E9098&amp;"', '"&amp;DATA!F9098&amp;"', '"&amp;DATA!G9098&amp;"', '"&amp;DATA!H9098&amp;"', "&amp;DATA!J9098&amp;");","")</f>
        <v/>
      </c>
    </row>
    <row r="9099" spans="1:1" ht="15" customHeight="1">
      <c r="A9099" s="1" t="str">
        <f>IF(NOT(ISBLANK(DATA!A9099)),"INSERT INTO SYSADM.PSAUTHITEM VALUES ('"&amp;$B$1&amp;DATA!A9099&amp;"', '"&amp;DATA!D9099&amp;"', '"&amp;DATA!E9099&amp;"', '"&amp;DATA!F9099&amp;"', '"&amp;DATA!G9099&amp;"', '"&amp;DATA!H9099&amp;"', "&amp;DATA!J9099&amp;");","")</f>
        <v/>
      </c>
    </row>
    <row r="9100" spans="1:1" ht="15" customHeight="1">
      <c r="A9100" s="1" t="str">
        <f>IF(NOT(ISBLANK(DATA!A9100)),"INSERT INTO SYSADM.PSAUTHITEM VALUES ('"&amp;$B$1&amp;DATA!A9100&amp;"', '"&amp;DATA!D9100&amp;"', '"&amp;DATA!E9100&amp;"', '"&amp;DATA!F9100&amp;"', '"&amp;DATA!G9100&amp;"', '"&amp;DATA!H9100&amp;"', "&amp;DATA!J9100&amp;");","")</f>
        <v/>
      </c>
    </row>
    <row r="9101" spans="1:1" ht="15" customHeight="1">
      <c r="A9101" s="1" t="str">
        <f>IF(NOT(ISBLANK(DATA!A9101)),"INSERT INTO SYSADM.PSAUTHITEM VALUES ('"&amp;$B$1&amp;DATA!A9101&amp;"', '"&amp;DATA!D9101&amp;"', '"&amp;DATA!E9101&amp;"', '"&amp;DATA!F9101&amp;"', '"&amp;DATA!G9101&amp;"', '"&amp;DATA!H9101&amp;"', "&amp;DATA!J9101&amp;");","")</f>
        <v/>
      </c>
    </row>
    <row r="9102" spans="1:1" ht="15" customHeight="1">
      <c r="A9102" s="1" t="str">
        <f>IF(NOT(ISBLANK(DATA!A9102)),"INSERT INTO SYSADM.PSAUTHITEM VALUES ('"&amp;$B$1&amp;DATA!A9102&amp;"', '"&amp;DATA!D9102&amp;"', '"&amp;DATA!E9102&amp;"', '"&amp;DATA!F9102&amp;"', '"&amp;DATA!G9102&amp;"', '"&amp;DATA!H9102&amp;"', "&amp;DATA!J9102&amp;");","")</f>
        <v/>
      </c>
    </row>
    <row r="9103" spans="1:1" ht="15" customHeight="1">
      <c r="A9103" s="1" t="str">
        <f>IF(NOT(ISBLANK(DATA!A9103)),"INSERT INTO SYSADM.PSAUTHITEM VALUES ('"&amp;$B$1&amp;DATA!A9103&amp;"', '"&amp;DATA!D9103&amp;"', '"&amp;DATA!E9103&amp;"', '"&amp;DATA!F9103&amp;"', '"&amp;DATA!G9103&amp;"', '"&amp;DATA!H9103&amp;"', "&amp;DATA!J9103&amp;");","")</f>
        <v/>
      </c>
    </row>
    <row r="9104" spans="1:1" ht="15" customHeight="1">
      <c r="A9104" s="1" t="str">
        <f>IF(NOT(ISBLANK(DATA!A9104)),"INSERT INTO SYSADM.PSAUTHITEM VALUES ('"&amp;$B$1&amp;DATA!A9104&amp;"', '"&amp;DATA!D9104&amp;"', '"&amp;DATA!E9104&amp;"', '"&amp;DATA!F9104&amp;"', '"&amp;DATA!G9104&amp;"', '"&amp;DATA!H9104&amp;"', "&amp;DATA!J9104&amp;");","")</f>
        <v/>
      </c>
    </row>
    <row r="9105" spans="1:1" ht="15" customHeight="1">
      <c r="A9105" s="1" t="str">
        <f>IF(NOT(ISBLANK(DATA!A9105)),"INSERT INTO SYSADM.PSAUTHITEM VALUES ('"&amp;$B$1&amp;DATA!A9105&amp;"', '"&amp;DATA!D9105&amp;"', '"&amp;DATA!E9105&amp;"', '"&amp;DATA!F9105&amp;"', '"&amp;DATA!G9105&amp;"', '"&amp;DATA!H9105&amp;"', "&amp;DATA!J9105&amp;");","")</f>
        <v/>
      </c>
    </row>
    <row r="9106" spans="1:1" ht="15" customHeight="1">
      <c r="A9106" s="1" t="str">
        <f>IF(NOT(ISBLANK(DATA!A9106)),"INSERT INTO SYSADM.PSAUTHITEM VALUES ('"&amp;$B$1&amp;DATA!A9106&amp;"', '"&amp;DATA!D9106&amp;"', '"&amp;DATA!E9106&amp;"', '"&amp;DATA!F9106&amp;"', '"&amp;DATA!G9106&amp;"', '"&amp;DATA!H9106&amp;"', "&amp;DATA!J9106&amp;");","")</f>
        <v/>
      </c>
    </row>
    <row r="9107" spans="1:1" ht="15" customHeight="1">
      <c r="A9107" s="1" t="str">
        <f>IF(NOT(ISBLANK(DATA!A9107)),"INSERT INTO SYSADM.PSAUTHITEM VALUES ('"&amp;$B$1&amp;DATA!A9107&amp;"', '"&amp;DATA!D9107&amp;"', '"&amp;DATA!E9107&amp;"', '"&amp;DATA!F9107&amp;"', '"&amp;DATA!G9107&amp;"', '"&amp;DATA!H9107&amp;"', "&amp;DATA!J9107&amp;");","")</f>
        <v/>
      </c>
    </row>
    <row r="9108" spans="1:1" ht="15" customHeight="1">
      <c r="A9108" s="1" t="str">
        <f>IF(NOT(ISBLANK(DATA!A9108)),"INSERT INTO SYSADM.PSAUTHITEM VALUES ('"&amp;$B$1&amp;DATA!A9108&amp;"', '"&amp;DATA!D9108&amp;"', '"&amp;DATA!E9108&amp;"', '"&amp;DATA!F9108&amp;"', '"&amp;DATA!G9108&amp;"', '"&amp;DATA!H9108&amp;"', "&amp;DATA!J9108&amp;");","")</f>
        <v/>
      </c>
    </row>
    <row r="9109" spans="1:1" ht="15" customHeight="1">
      <c r="A9109" s="1" t="str">
        <f>IF(NOT(ISBLANK(DATA!A9109)),"INSERT INTO SYSADM.PSAUTHITEM VALUES ('"&amp;$B$1&amp;DATA!A9109&amp;"', '"&amp;DATA!D9109&amp;"', '"&amp;DATA!E9109&amp;"', '"&amp;DATA!F9109&amp;"', '"&amp;DATA!G9109&amp;"', '"&amp;DATA!H9109&amp;"', "&amp;DATA!J9109&amp;");","")</f>
        <v/>
      </c>
    </row>
    <row r="9110" spans="1:1" ht="15" customHeight="1">
      <c r="A9110" s="1" t="str">
        <f>IF(NOT(ISBLANK(DATA!A9110)),"INSERT INTO SYSADM.PSAUTHITEM VALUES ('"&amp;$B$1&amp;DATA!A9110&amp;"', '"&amp;DATA!D9110&amp;"', '"&amp;DATA!E9110&amp;"', '"&amp;DATA!F9110&amp;"', '"&amp;DATA!G9110&amp;"', '"&amp;DATA!H9110&amp;"', "&amp;DATA!J9110&amp;");","")</f>
        <v/>
      </c>
    </row>
    <row r="9111" spans="1:1" ht="15" customHeight="1">
      <c r="A9111" s="1" t="str">
        <f>IF(NOT(ISBLANK(DATA!A9111)),"INSERT INTO SYSADM.PSAUTHITEM VALUES ('"&amp;$B$1&amp;DATA!A9111&amp;"', '"&amp;DATA!D9111&amp;"', '"&amp;DATA!E9111&amp;"', '"&amp;DATA!F9111&amp;"', '"&amp;DATA!G9111&amp;"', '"&amp;DATA!H9111&amp;"', "&amp;DATA!J9111&amp;");","")</f>
        <v/>
      </c>
    </row>
    <row r="9112" spans="1:1" ht="15" customHeight="1">
      <c r="A9112" s="1" t="str">
        <f>IF(NOT(ISBLANK(DATA!A9112)),"INSERT INTO SYSADM.PSAUTHITEM VALUES ('"&amp;$B$1&amp;DATA!A9112&amp;"', '"&amp;DATA!D9112&amp;"', '"&amp;DATA!E9112&amp;"', '"&amp;DATA!F9112&amp;"', '"&amp;DATA!G9112&amp;"', '"&amp;DATA!H9112&amp;"', "&amp;DATA!J9112&amp;");","")</f>
        <v/>
      </c>
    </row>
    <row r="9113" spans="1:1" ht="15" customHeight="1">
      <c r="A9113" s="1" t="str">
        <f>IF(NOT(ISBLANK(DATA!A9113)),"INSERT INTO SYSADM.PSAUTHITEM VALUES ('"&amp;$B$1&amp;DATA!A9113&amp;"', '"&amp;DATA!D9113&amp;"', '"&amp;DATA!E9113&amp;"', '"&amp;DATA!F9113&amp;"', '"&amp;DATA!G9113&amp;"', '"&amp;DATA!H9113&amp;"', "&amp;DATA!J9113&amp;");","")</f>
        <v/>
      </c>
    </row>
    <row r="9114" spans="1:1" ht="15" customHeight="1">
      <c r="A9114" s="1" t="str">
        <f>IF(NOT(ISBLANK(DATA!A9114)),"INSERT INTO SYSADM.PSAUTHITEM VALUES ('"&amp;$B$1&amp;DATA!A9114&amp;"', '"&amp;DATA!D9114&amp;"', '"&amp;DATA!E9114&amp;"', '"&amp;DATA!F9114&amp;"', '"&amp;DATA!G9114&amp;"', '"&amp;DATA!H9114&amp;"', "&amp;DATA!J9114&amp;");","")</f>
        <v/>
      </c>
    </row>
    <row r="9115" spans="1:1" ht="15" customHeight="1">
      <c r="A9115" s="1" t="str">
        <f>IF(NOT(ISBLANK(DATA!A9115)),"INSERT INTO SYSADM.PSAUTHITEM VALUES ('"&amp;$B$1&amp;DATA!A9115&amp;"', '"&amp;DATA!D9115&amp;"', '"&amp;DATA!E9115&amp;"', '"&amp;DATA!F9115&amp;"', '"&amp;DATA!G9115&amp;"', '"&amp;DATA!H9115&amp;"', "&amp;DATA!J9115&amp;");","")</f>
        <v/>
      </c>
    </row>
    <row r="9116" spans="1:1" ht="15" customHeight="1">
      <c r="A9116" s="1" t="str">
        <f>IF(NOT(ISBLANK(DATA!A9116)),"INSERT INTO SYSADM.PSAUTHITEM VALUES ('"&amp;$B$1&amp;DATA!A9116&amp;"', '"&amp;DATA!D9116&amp;"', '"&amp;DATA!E9116&amp;"', '"&amp;DATA!F9116&amp;"', '"&amp;DATA!G9116&amp;"', '"&amp;DATA!H9116&amp;"', "&amp;DATA!J9116&amp;");","")</f>
        <v/>
      </c>
    </row>
    <row r="9117" spans="1:1" ht="15" customHeight="1">
      <c r="A9117" s="1" t="str">
        <f>IF(NOT(ISBLANK(DATA!A9117)),"INSERT INTO SYSADM.PSAUTHITEM VALUES ('"&amp;$B$1&amp;DATA!A9117&amp;"', '"&amp;DATA!D9117&amp;"', '"&amp;DATA!E9117&amp;"', '"&amp;DATA!F9117&amp;"', '"&amp;DATA!G9117&amp;"', '"&amp;DATA!H9117&amp;"', "&amp;DATA!J9117&amp;");","")</f>
        <v/>
      </c>
    </row>
    <row r="9118" spans="1:1" ht="15" customHeight="1">
      <c r="A9118" s="1" t="str">
        <f>IF(NOT(ISBLANK(DATA!A9118)),"INSERT INTO SYSADM.PSAUTHITEM VALUES ('"&amp;$B$1&amp;DATA!A9118&amp;"', '"&amp;DATA!D9118&amp;"', '"&amp;DATA!E9118&amp;"', '"&amp;DATA!F9118&amp;"', '"&amp;DATA!G9118&amp;"', '"&amp;DATA!H9118&amp;"', "&amp;DATA!J9118&amp;");","")</f>
        <v/>
      </c>
    </row>
    <row r="9119" spans="1:1" ht="15" customHeight="1">
      <c r="A9119" s="1" t="str">
        <f>IF(NOT(ISBLANK(DATA!A9119)),"INSERT INTO SYSADM.PSAUTHITEM VALUES ('"&amp;$B$1&amp;DATA!A9119&amp;"', '"&amp;DATA!D9119&amp;"', '"&amp;DATA!E9119&amp;"', '"&amp;DATA!F9119&amp;"', '"&amp;DATA!G9119&amp;"', '"&amp;DATA!H9119&amp;"', "&amp;DATA!J9119&amp;");","")</f>
        <v/>
      </c>
    </row>
    <row r="9120" spans="1:1" ht="15" customHeight="1">
      <c r="A9120" s="1" t="str">
        <f>IF(NOT(ISBLANK(DATA!A9120)),"INSERT INTO SYSADM.PSAUTHITEM VALUES ('"&amp;$B$1&amp;DATA!A9120&amp;"', '"&amp;DATA!D9120&amp;"', '"&amp;DATA!E9120&amp;"', '"&amp;DATA!F9120&amp;"', '"&amp;DATA!G9120&amp;"', '"&amp;DATA!H9120&amp;"', "&amp;DATA!J9120&amp;");","")</f>
        <v/>
      </c>
    </row>
    <row r="9121" spans="1:1" ht="15" customHeight="1">
      <c r="A9121" s="1" t="str">
        <f>IF(NOT(ISBLANK(DATA!A9121)),"INSERT INTO SYSADM.PSAUTHITEM VALUES ('"&amp;$B$1&amp;DATA!A9121&amp;"', '"&amp;DATA!D9121&amp;"', '"&amp;DATA!E9121&amp;"', '"&amp;DATA!F9121&amp;"', '"&amp;DATA!G9121&amp;"', '"&amp;DATA!H9121&amp;"', "&amp;DATA!J9121&amp;");","")</f>
        <v/>
      </c>
    </row>
    <row r="9122" spans="1:1" ht="15" customHeight="1">
      <c r="A9122" s="1" t="str">
        <f>IF(NOT(ISBLANK(DATA!A9122)),"INSERT INTO SYSADM.PSAUTHITEM VALUES ('"&amp;$B$1&amp;DATA!A9122&amp;"', '"&amp;DATA!D9122&amp;"', '"&amp;DATA!E9122&amp;"', '"&amp;DATA!F9122&amp;"', '"&amp;DATA!G9122&amp;"', '"&amp;DATA!H9122&amp;"', "&amp;DATA!J9122&amp;");","")</f>
        <v/>
      </c>
    </row>
    <row r="9123" spans="1:1" ht="15" customHeight="1">
      <c r="A9123" s="1" t="str">
        <f>IF(NOT(ISBLANK(DATA!A9123)),"INSERT INTO SYSADM.PSAUTHITEM VALUES ('"&amp;$B$1&amp;DATA!A9123&amp;"', '"&amp;DATA!D9123&amp;"', '"&amp;DATA!E9123&amp;"', '"&amp;DATA!F9123&amp;"', '"&amp;DATA!G9123&amp;"', '"&amp;DATA!H9123&amp;"', "&amp;DATA!J9123&amp;");","")</f>
        <v/>
      </c>
    </row>
    <row r="9124" spans="1:1" ht="15" customHeight="1">
      <c r="A9124" s="1" t="str">
        <f>IF(NOT(ISBLANK(DATA!A9124)),"INSERT INTO SYSADM.PSAUTHITEM VALUES ('"&amp;$B$1&amp;DATA!A9124&amp;"', '"&amp;DATA!D9124&amp;"', '"&amp;DATA!E9124&amp;"', '"&amp;DATA!F9124&amp;"', '"&amp;DATA!G9124&amp;"', '"&amp;DATA!H9124&amp;"', "&amp;DATA!J9124&amp;");","")</f>
        <v/>
      </c>
    </row>
    <row r="9125" spans="1:1" ht="15" customHeight="1">
      <c r="A9125" s="1" t="str">
        <f>IF(NOT(ISBLANK(DATA!A9125)),"INSERT INTO SYSADM.PSAUTHITEM VALUES ('"&amp;$B$1&amp;DATA!A9125&amp;"', '"&amp;DATA!D9125&amp;"', '"&amp;DATA!E9125&amp;"', '"&amp;DATA!F9125&amp;"', '"&amp;DATA!G9125&amp;"', '"&amp;DATA!H9125&amp;"', "&amp;DATA!J9125&amp;");","")</f>
        <v/>
      </c>
    </row>
    <row r="9126" spans="1:1" ht="15" customHeight="1">
      <c r="A9126" s="1" t="str">
        <f>IF(NOT(ISBLANK(DATA!A9126)),"INSERT INTO SYSADM.PSAUTHITEM VALUES ('"&amp;$B$1&amp;DATA!A9126&amp;"', '"&amp;DATA!D9126&amp;"', '"&amp;DATA!E9126&amp;"', '"&amp;DATA!F9126&amp;"', '"&amp;DATA!G9126&amp;"', '"&amp;DATA!H9126&amp;"', "&amp;DATA!J9126&amp;");","")</f>
        <v/>
      </c>
    </row>
    <row r="9127" spans="1:1" ht="15" customHeight="1">
      <c r="A9127" s="1" t="str">
        <f>IF(NOT(ISBLANK(DATA!A9127)),"INSERT INTO SYSADM.PSAUTHITEM VALUES ('"&amp;$B$1&amp;DATA!A9127&amp;"', '"&amp;DATA!D9127&amp;"', '"&amp;DATA!E9127&amp;"', '"&amp;DATA!F9127&amp;"', '"&amp;DATA!G9127&amp;"', '"&amp;DATA!H9127&amp;"', "&amp;DATA!J9127&amp;");","")</f>
        <v/>
      </c>
    </row>
    <row r="9128" spans="1:1" ht="15" customHeight="1">
      <c r="A9128" s="1" t="str">
        <f>IF(NOT(ISBLANK(DATA!A9128)),"INSERT INTO SYSADM.PSAUTHITEM VALUES ('"&amp;$B$1&amp;DATA!A9128&amp;"', '"&amp;DATA!D9128&amp;"', '"&amp;DATA!E9128&amp;"', '"&amp;DATA!F9128&amp;"', '"&amp;DATA!G9128&amp;"', '"&amp;DATA!H9128&amp;"', "&amp;DATA!J9128&amp;");","")</f>
        <v/>
      </c>
    </row>
    <row r="9129" spans="1:1" ht="15" customHeight="1">
      <c r="A9129" s="1" t="str">
        <f>IF(NOT(ISBLANK(DATA!A9129)),"INSERT INTO SYSADM.PSAUTHITEM VALUES ('"&amp;$B$1&amp;DATA!A9129&amp;"', '"&amp;DATA!D9129&amp;"', '"&amp;DATA!E9129&amp;"', '"&amp;DATA!F9129&amp;"', '"&amp;DATA!G9129&amp;"', '"&amp;DATA!H9129&amp;"', "&amp;DATA!J9129&amp;");","")</f>
        <v/>
      </c>
    </row>
    <row r="9130" spans="1:1" ht="15" customHeight="1">
      <c r="A9130" s="1" t="str">
        <f>IF(NOT(ISBLANK(DATA!A9130)),"INSERT INTO SYSADM.PSAUTHITEM VALUES ('"&amp;$B$1&amp;DATA!A9130&amp;"', '"&amp;DATA!D9130&amp;"', '"&amp;DATA!E9130&amp;"', '"&amp;DATA!F9130&amp;"', '"&amp;DATA!G9130&amp;"', '"&amp;DATA!H9130&amp;"', "&amp;DATA!J9130&amp;");","")</f>
        <v/>
      </c>
    </row>
    <row r="9131" spans="1:1" ht="15" customHeight="1">
      <c r="A9131" s="1" t="str">
        <f>IF(NOT(ISBLANK(DATA!A9131)),"INSERT INTO SYSADM.PSAUTHITEM VALUES ('"&amp;$B$1&amp;DATA!A9131&amp;"', '"&amp;DATA!D9131&amp;"', '"&amp;DATA!E9131&amp;"', '"&amp;DATA!F9131&amp;"', '"&amp;DATA!G9131&amp;"', '"&amp;DATA!H9131&amp;"', "&amp;DATA!J9131&amp;");","")</f>
        <v/>
      </c>
    </row>
    <row r="9132" spans="1:1" ht="15" customHeight="1">
      <c r="A9132" s="1" t="str">
        <f>IF(NOT(ISBLANK(DATA!A9132)),"INSERT INTO SYSADM.PSAUTHITEM VALUES ('"&amp;$B$1&amp;DATA!A9132&amp;"', '"&amp;DATA!D9132&amp;"', '"&amp;DATA!E9132&amp;"', '"&amp;DATA!F9132&amp;"', '"&amp;DATA!G9132&amp;"', '"&amp;DATA!H9132&amp;"', "&amp;DATA!J9132&amp;");","")</f>
        <v/>
      </c>
    </row>
    <row r="9133" spans="1:1" ht="15" customHeight="1">
      <c r="A9133" s="1" t="str">
        <f>IF(NOT(ISBLANK(DATA!A9133)),"INSERT INTO SYSADM.PSAUTHITEM VALUES ('"&amp;$B$1&amp;DATA!A9133&amp;"', '"&amp;DATA!D9133&amp;"', '"&amp;DATA!E9133&amp;"', '"&amp;DATA!F9133&amp;"', '"&amp;DATA!G9133&amp;"', '"&amp;DATA!H9133&amp;"', "&amp;DATA!J9133&amp;");","")</f>
        <v/>
      </c>
    </row>
    <row r="9134" spans="1:1" ht="15" customHeight="1">
      <c r="A9134" s="1" t="str">
        <f>IF(NOT(ISBLANK(DATA!A9134)),"INSERT INTO SYSADM.PSAUTHITEM VALUES ('"&amp;$B$1&amp;DATA!A9134&amp;"', '"&amp;DATA!D9134&amp;"', '"&amp;DATA!E9134&amp;"', '"&amp;DATA!F9134&amp;"', '"&amp;DATA!G9134&amp;"', '"&amp;DATA!H9134&amp;"', "&amp;DATA!J9134&amp;");","")</f>
        <v/>
      </c>
    </row>
    <row r="9135" spans="1:1" ht="15" customHeight="1">
      <c r="A9135" s="1" t="str">
        <f>IF(NOT(ISBLANK(DATA!A9135)),"INSERT INTO SYSADM.PSAUTHITEM VALUES ('"&amp;$B$1&amp;DATA!A9135&amp;"', '"&amp;DATA!D9135&amp;"', '"&amp;DATA!E9135&amp;"', '"&amp;DATA!F9135&amp;"', '"&amp;DATA!G9135&amp;"', '"&amp;DATA!H9135&amp;"', "&amp;DATA!J9135&amp;");","")</f>
        <v/>
      </c>
    </row>
    <row r="9136" spans="1:1" ht="15" customHeight="1">
      <c r="A9136" s="1" t="str">
        <f>IF(NOT(ISBLANK(DATA!A9136)),"INSERT INTO SYSADM.PSAUTHITEM VALUES ('"&amp;$B$1&amp;DATA!A9136&amp;"', '"&amp;DATA!D9136&amp;"', '"&amp;DATA!E9136&amp;"', '"&amp;DATA!F9136&amp;"', '"&amp;DATA!G9136&amp;"', '"&amp;DATA!H9136&amp;"', "&amp;DATA!J9136&amp;");","")</f>
        <v/>
      </c>
    </row>
    <row r="9137" spans="1:1" ht="15" customHeight="1">
      <c r="A9137" s="1" t="str">
        <f>IF(NOT(ISBLANK(DATA!A9137)),"INSERT INTO SYSADM.PSAUTHITEM VALUES ('"&amp;$B$1&amp;DATA!A9137&amp;"', '"&amp;DATA!D9137&amp;"', '"&amp;DATA!E9137&amp;"', '"&amp;DATA!F9137&amp;"', '"&amp;DATA!G9137&amp;"', '"&amp;DATA!H9137&amp;"', "&amp;DATA!J9137&amp;");","")</f>
        <v/>
      </c>
    </row>
    <row r="9138" spans="1:1" ht="15" customHeight="1">
      <c r="A9138" s="1" t="str">
        <f>IF(NOT(ISBLANK(DATA!A9138)),"INSERT INTO SYSADM.PSAUTHITEM VALUES ('"&amp;$B$1&amp;DATA!A9138&amp;"', '"&amp;DATA!D9138&amp;"', '"&amp;DATA!E9138&amp;"', '"&amp;DATA!F9138&amp;"', '"&amp;DATA!G9138&amp;"', '"&amp;DATA!H9138&amp;"', "&amp;DATA!J9138&amp;");","")</f>
        <v/>
      </c>
    </row>
    <row r="9139" spans="1:1" ht="15" customHeight="1">
      <c r="A9139" s="1" t="str">
        <f>IF(NOT(ISBLANK(DATA!A9139)),"INSERT INTO SYSADM.PSAUTHITEM VALUES ('"&amp;$B$1&amp;DATA!A9139&amp;"', '"&amp;DATA!D9139&amp;"', '"&amp;DATA!E9139&amp;"', '"&amp;DATA!F9139&amp;"', '"&amp;DATA!G9139&amp;"', '"&amp;DATA!H9139&amp;"', "&amp;DATA!J9139&amp;");","")</f>
        <v/>
      </c>
    </row>
    <row r="9140" spans="1:1" ht="15" customHeight="1">
      <c r="A9140" s="1" t="str">
        <f>IF(NOT(ISBLANK(DATA!A9140)),"INSERT INTO SYSADM.PSAUTHITEM VALUES ('"&amp;$B$1&amp;DATA!A9140&amp;"', '"&amp;DATA!D9140&amp;"', '"&amp;DATA!E9140&amp;"', '"&amp;DATA!F9140&amp;"', '"&amp;DATA!G9140&amp;"', '"&amp;DATA!H9140&amp;"', "&amp;DATA!J9140&amp;");","")</f>
        <v/>
      </c>
    </row>
    <row r="9141" spans="1:1" ht="15" customHeight="1">
      <c r="A9141" s="1" t="str">
        <f>IF(NOT(ISBLANK(DATA!A9141)),"INSERT INTO SYSADM.PSAUTHITEM VALUES ('"&amp;$B$1&amp;DATA!A9141&amp;"', '"&amp;DATA!D9141&amp;"', '"&amp;DATA!E9141&amp;"', '"&amp;DATA!F9141&amp;"', '"&amp;DATA!G9141&amp;"', '"&amp;DATA!H9141&amp;"', "&amp;DATA!J9141&amp;");","")</f>
        <v/>
      </c>
    </row>
    <row r="9142" spans="1:1" ht="15" customHeight="1">
      <c r="A9142" s="1" t="str">
        <f>IF(NOT(ISBLANK(DATA!A9142)),"INSERT INTO SYSADM.PSAUTHITEM VALUES ('"&amp;$B$1&amp;DATA!A9142&amp;"', '"&amp;DATA!D9142&amp;"', '"&amp;DATA!E9142&amp;"', '"&amp;DATA!F9142&amp;"', '"&amp;DATA!G9142&amp;"', '"&amp;DATA!H9142&amp;"', "&amp;DATA!J9142&amp;");","")</f>
        <v/>
      </c>
    </row>
    <row r="9143" spans="1:1" ht="15" customHeight="1">
      <c r="A9143" s="1" t="str">
        <f>IF(NOT(ISBLANK(DATA!A9143)),"INSERT INTO SYSADM.PSAUTHITEM VALUES ('"&amp;$B$1&amp;DATA!A9143&amp;"', '"&amp;DATA!D9143&amp;"', '"&amp;DATA!E9143&amp;"', '"&amp;DATA!F9143&amp;"', '"&amp;DATA!G9143&amp;"', '"&amp;DATA!H9143&amp;"', "&amp;DATA!J9143&amp;");","")</f>
        <v/>
      </c>
    </row>
    <row r="9144" spans="1:1" ht="15" customHeight="1">
      <c r="A9144" s="1" t="str">
        <f>IF(NOT(ISBLANK(DATA!A9144)),"INSERT INTO SYSADM.PSAUTHITEM VALUES ('"&amp;$B$1&amp;DATA!A9144&amp;"', '"&amp;DATA!D9144&amp;"', '"&amp;DATA!E9144&amp;"', '"&amp;DATA!F9144&amp;"', '"&amp;DATA!G9144&amp;"', '"&amp;DATA!H9144&amp;"', "&amp;DATA!J9144&amp;");","")</f>
        <v/>
      </c>
    </row>
    <row r="9145" spans="1:1" ht="15" customHeight="1">
      <c r="A9145" s="1" t="str">
        <f>IF(NOT(ISBLANK(DATA!A9145)),"INSERT INTO SYSADM.PSAUTHITEM VALUES ('"&amp;$B$1&amp;DATA!A9145&amp;"', '"&amp;DATA!D9145&amp;"', '"&amp;DATA!E9145&amp;"', '"&amp;DATA!F9145&amp;"', '"&amp;DATA!G9145&amp;"', '"&amp;DATA!H9145&amp;"', "&amp;DATA!J9145&amp;");","")</f>
        <v/>
      </c>
    </row>
    <row r="9146" spans="1:1" ht="15" customHeight="1">
      <c r="A9146" s="1" t="str">
        <f>IF(NOT(ISBLANK(DATA!A9146)),"INSERT INTO SYSADM.PSAUTHITEM VALUES ('"&amp;$B$1&amp;DATA!A9146&amp;"', '"&amp;DATA!D9146&amp;"', '"&amp;DATA!E9146&amp;"', '"&amp;DATA!F9146&amp;"', '"&amp;DATA!G9146&amp;"', '"&amp;DATA!H9146&amp;"', "&amp;DATA!J9146&amp;");","")</f>
        <v/>
      </c>
    </row>
    <row r="9147" spans="1:1" ht="15" customHeight="1">
      <c r="A9147" s="1" t="str">
        <f>IF(NOT(ISBLANK(DATA!A9147)),"INSERT INTO SYSADM.PSAUTHITEM VALUES ('"&amp;$B$1&amp;DATA!A9147&amp;"', '"&amp;DATA!D9147&amp;"', '"&amp;DATA!E9147&amp;"', '"&amp;DATA!F9147&amp;"', '"&amp;DATA!G9147&amp;"', '"&amp;DATA!H9147&amp;"', "&amp;DATA!J9147&amp;");","")</f>
        <v/>
      </c>
    </row>
    <row r="9148" spans="1:1" ht="15" customHeight="1">
      <c r="A9148" s="1" t="str">
        <f>IF(NOT(ISBLANK(DATA!A9148)),"INSERT INTO SYSADM.PSAUTHITEM VALUES ('"&amp;$B$1&amp;DATA!A9148&amp;"', '"&amp;DATA!D9148&amp;"', '"&amp;DATA!E9148&amp;"', '"&amp;DATA!F9148&amp;"', '"&amp;DATA!G9148&amp;"', '"&amp;DATA!H9148&amp;"', "&amp;DATA!J9148&amp;");","")</f>
        <v/>
      </c>
    </row>
    <row r="9149" spans="1:1" ht="15" customHeight="1">
      <c r="A9149" s="1" t="str">
        <f>IF(NOT(ISBLANK(DATA!A9149)),"INSERT INTO SYSADM.PSAUTHITEM VALUES ('"&amp;$B$1&amp;DATA!A9149&amp;"', '"&amp;DATA!D9149&amp;"', '"&amp;DATA!E9149&amp;"', '"&amp;DATA!F9149&amp;"', '"&amp;DATA!G9149&amp;"', '"&amp;DATA!H9149&amp;"', "&amp;DATA!J9149&amp;");","")</f>
        <v/>
      </c>
    </row>
    <row r="9150" spans="1:1" ht="15" customHeight="1">
      <c r="A9150" s="1" t="str">
        <f>IF(NOT(ISBLANK(DATA!A9150)),"INSERT INTO SYSADM.PSAUTHITEM VALUES ('"&amp;$B$1&amp;DATA!A9150&amp;"', '"&amp;DATA!D9150&amp;"', '"&amp;DATA!E9150&amp;"', '"&amp;DATA!F9150&amp;"', '"&amp;DATA!G9150&amp;"', '"&amp;DATA!H9150&amp;"', "&amp;DATA!J9150&amp;");","")</f>
        <v/>
      </c>
    </row>
    <row r="9151" spans="1:1" ht="15" customHeight="1">
      <c r="A9151" s="1" t="str">
        <f>IF(NOT(ISBLANK(DATA!A9151)),"INSERT INTO SYSADM.PSAUTHITEM VALUES ('"&amp;$B$1&amp;DATA!A9151&amp;"', '"&amp;DATA!D9151&amp;"', '"&amp;DATA!E9151&amp;"', '"&amp;DATA!F9151&amp;"', '"&amp;DATA!G9151&amp;"', '"&amp;DATA!H9151&amp;"', "&amp;DATA!J9151&amp;");","")</f>
        <v/>
      </c>
    </row>
    <row r="9152" spans="1:1" ht="15" customHeight="1">
      <c r="A9152" s="1" t="str">
        <f>IF(NOT(ISBLANK(DATA!A9152)),"INSERT INTO SYSADM.PSAUTHITEM VALUES ('"&amp;$B$1&amp;DATA!A9152&amp;"', '"&amp;DATA!D9152&amp;"', '"&amp;DATA!E9152&amp;"', '"&amp;DATA!F9152&amp;"', '"&amp;DATA!G9152&amp;"', '"&amp;DATA!H9152&amp;"', "&amp;DATA!J9152&amp;");","")</f>
        <v/>
      </c>
    </row>
    <row r="9153" spans="1:1" ht="15" customHeight="1">
      <c r="A9153" s="1" t="str">
        <f>IF(NOT(ISBLANK(DATA!A9153)),"INSERT INTO SYSADM.PSAUTHITEM VALUES ('"&amp;$B$1&amp;DATA!A9153&amp;"', '"&amp;DATA!D9153&amp;"', '"&amp;DATA!E9153&amp;"', '"&amp;DATA!F9153&amp;"', '"&amp;DATA!G9153&amp;"', '"&amp;DATA!H9153&amp;"', "&amp;DATA!J9153&amp;");","")</f>
        <v/>
      </c>
    </row>
    <row r="9154" spans="1:1" ht="15" customHeight="1">
      <c r="A9154" s="1" t="str">
        <f>IF(NOT(ISBLANK(DATA!A9154)),"INSERT INTO SYSADM.PSAUTHITEM VALUES ('"&amp;$B$1&amp;DATA!A9154&amp;"', '"&amp;DATA!D9154&amp;"', '"&amp;DATA!E9154&amp;"', '"&amp;DATA!F9154&amp;"', '"&amp;DATA!G9154&amp;"', '"&amp;DATA!H9154&amp;"', "&amp;DATA!J9154&amp;");","")</f>
        <v/>
      </c>
    </row>
    <row r="9155" spans="1:1" ht="15" customHeight="1">
      <c r="A9155" s="1" t="str">
        <f>IF(NOT(ISBLANK(DATA!A9155)),"INSERT INTO SYSADM.PSAUTHITEM VALUES ('"&amp;$B$1&amp;DATA!A9155&amp;"', '"&amp;DATA!D9155&amp;"', '"&amp;DATA!E9155&amp;"', '"&amp;DATA!F9155&amp;"', '"&amp;DATA!G9155&amp;"', '"&amp;DATA!H9155&amp;"', "&amp;DATA!J9155&amp;");","")</f>
        <v/>
      </c>
    </row>
    <row r="9156" spans="1:1" ht="15" customHeight="1">
      <c r="A9156" s="1" t="str">
        <f>IF(NOT(ISBLANK(DATA!A9156)),"INSERT INTO SYSADM.PSAUTHITEM VALUES ('"&amp;$B$1&amp;DATA!A9156&amp;"', '"&amp;DATA!D9156&amp;"', '"&amp;DATA!E9156&amp;"', '"&amp;DATA!F9156&amp;"', '"&amp;DATA!G9156&amp;"', '"&amp;DATA!H9156&amp;"', "&amp;DATA!J9156&amp;");","")</f>
        <v/>
      </c>
    </row>
    <row r="9157" spans="1:1" ht="15" customHeight="1">
      <c r="A9157" s="1" t="str">
        <f>IF(NOT(ISBLANK(DATA!A9157)),"INSERT INTO SYSADM.PSAUTHITEM VALUES ('"&amp;$B$1&amp;DATA!A9157&amp;"', '"&amp;DATA!D9157&amp;"', '"&amp;DATA!E9157&amp;"', '"&amp;DATA!F9157&amp;"', '"&amp;DATA!G9157&amp;"', '"&amp;DATA!H9157&amp;"', "&amp;DATA!J9157&amp;");","")</f>
        <v/>
      </c>
    </row>
    <row r="9158" spans="1:1" ht="15" customHeight="1">
      <c r="A9158" s="1" t="str">
        <f>IF(NOT(ISBLANK(DATA!A9158)),"INSERT INTO SYSADM.PSAUTHITEM VALUES ('"&amp;$B$1&amp;DATA!A9158&amp;"', '"&amp;DATA!D9158&amp;"', '"&amp;DATA!E9158&amp;"', '"&amp;DATA!F9158&amp;"', '"&amp;DATA!G9158&amp;"', '"&amp;DATA!H9158&amp;"', "&amp;DATA!J9158&amp;");","")</f>
        <v/>
      </c>
    </row>
    <row r="9159" spans="1:1" ht="15" customHeight="1">
      <c r="A9159" s="1" t="str">
        <f>IF(NOT(ISBLANK(DATA!A9159)),"INSERT INTO SYSADM.PSAUTHITEM VALUES ('"&amp;$B$1&amp;DATA!A9159&amp;"', '"&amp;DATA!D9159&amp;"', '"&amp;DATA!E9159&amp;"', '"&amp;DATA!F9159&amp;"', '"&amp;DATA!G9159&amp;"', '"&amp;DATA!H9159&amp;"', "&amp;DATA!J9159&amp;");","")</f>
        <v/>
      </c>
    </row>
    <row r="9160" spans="1:1" ht="15" customHeight="1">
      <c r="A9160" s="1" t="str">
        <f>IF(NOT(ISBLANK(DATA!A9160)),"INSERT INTO SYSADM.PSAUTHITEM VALUES ('"&amp;$B$1&amp;DATA!A9160&amp;"', '"&amp;DATA!D9160&amp;"', '"&amp;DATA!E9160&amp;"', '"&amp;DATA!F9160&amp;"', '"&amp;DATA!G9160&amp;"', '"&amp;DATA!H9160&amp;"', "&amp;DATA!J9160&amp;");","")</f>
        <v/>
      </c>
    </row>
    <row r="9161" spans="1:1" ht="15" customHeight="1">
      <c r="A9161" s="1" t="str">
        <f>IF(NOT(ISBLANK(DATA!A9161)),"INSERT INTO SYSADM.PSAUTHITEM VALUES ('"&amp;$B$1&amp;DATA!A9161&amp;"', '"&amp;DATA!D9161&amp;"', '"&amp;DATA!E9161&amp;"', '"&amp;DATA!F9161&amp;"', '"&amp;DATA!G9161&amp;"', '"&amp;DATA!H9161&amp;"', "&amp;DATA!J9161&amp;");","")</f>
        <v/>
      </c>
    </row>
    <row r="9162" spans="1:1" ht="15" customHeight="1">
      <c r="A9162" s="1" t="str">
        <f>IF(NOT(ISBLANK(DATA!A9162)),"INSERT INTO SYSADM.PSAUTHITEM VALUES ('"&amp;$B$1&amp;DATA!A9162&amp;"', '"&amp;DATA!D9162&amp;"', '"&amp;DATA!E9162&amp;"', '"&amp;DATA!F9162&amp;"', '"&amp;DATA!G9162&amp;"', '"&amp;DATA!H9162&amp;"', "&amp;DATA!J9162&amp;");","")</f>
        <v/>
      </c>
    </row>
    <row r="9163" spans="1:1" ht="15" customHeight="1">
      <c r="A9163" s="1" t="str">
        <f>IF(NOT(ISBLANK(DATA!A9163)),"INSERT INTO SYSADM.PSAUTHITEM VALUES ('"&amp;$B$1&amp;DATA!A9163&amp;"', '"&amp;DATA!D9163&amp;"', '"&amp;DATA!E9163&amp;"', '"&amp;DATA!F9163&amp;"', '"&amp;DATA!G9163&amp;"', '"&amp;DATA!H9163&amp;"', "&amp;DATA!J9163&amp;");","")</f>
        <v/>
      </c>
    </row>
    <row r="9164" spans="1:1" ht="15" customHeight="1">
      <c r="A9164" s="1" t="str">
        <f>IF(NOT(ISBLANK(DATA!A9164)),"INSERT INTO SYSADM.PSAUTHITEM VALUES ('"&amp;$B$1&amp;DATA!A9164&amp;"', '"&amp;DATA!D9164&amp;"', '"&amp;DATA!E9164&amp;"', '"&amp;DATA!F9164&amp;"', '"&amp;DATA!G9164&amp;"', '"&amp;DATA!H9164&amp;"', "&amp;DATA!J9164&amp;");","")</f>
        <v/>
      </c>
    </row>
    <row r="9165" spans="1:1" ht="15" customHeight="1">
      <c r="A9165" s="1" t="str">
        <f>IF(NOT(ISBLANK(DATA!A9165)),"INSERT INTO SYSADM.PSAUTHITEM VALUES ('"&amp;$B$1&amp;DATA!A9165&amp;"', '"&amp;DATA!D9165&amp;"', '"&amp;DATA!E9165&amp;"', '"&amp;DATA!F9165&amp;"', '"&amp;DATA!G9165&amp;"', '"&amp;DATA!H9165&amp;"', "&amp;DATA!J9165&amp;");","")</f>
        <v/>
      </c>
    </row>
    <row r="9166" spans="1:1" ht="15" customHeight="1">
      <c r="A9166" s="1" t="str">
        <f>IF(NOT(ISBLANK(DATA!A9166)),"INSERT INTO SYSADM.PSAUTHITEM VALUES ('"&amp;$B$1&amp;DATA!A9166&amp;"', '"&amp;DATA!D9166&amp;"', '"&amp;DATA!E9166&amp;"', '"&amp;DATA!F9166&amp;"', '"&amp;DATA!G9166&amp;"', '"&amp;DATA!H9166&amp;"', "&amp;DATA!J9166&amp;");","")</f>
        <v/>
      </c>
    </row>
    <row r="9167" spans="1:1" ht="15" customHeight="1">
      <c r="A9167" s="1" t="str">
        <f>IF(NOT(ISBLANK(DATA!A9167)),"INSERT INTO SYSADM.PSAUTHITEM VALUES ('"&amp;$B$1&amp;DATA!A9167&amp;"', '"&amp;DATA!D9167&amp;"', '"&amp;DATA!E9167&amp;"', '"&amp;DATA!F9167&amp;"', '"&amp;DATA!G9167&amp;"', '"&amp;DATA!H9167&amp;"', "&amp;DATA!J9167&amp;");","")</f>
        <v/>
      </c>
    </row>
    <row r="9168" spans="1:1" ht="15" customHeight="1">
      <c r="A9168" s="1" t="str">
        <f>IF(NOT(ISBLANK(DATA!A9168)),"INSERT INTO SYSADM.PSAUTHITEM VALUES ('"&amp;$B$1&amp;DATA!A9168&amp;"', '"&amp;DATA!D9168&amp;"', '"&amp;DATA!E9168&amp;"', '"&amp;DATA!F9168&amp;"', '"&amp;DATA!G9168&amp;"', '"&amp;DATA!H9168&amp;"', "&amp;DATA!J9168&amp;");","")</f>
        <v/>
      </c>
    </row>
    <row r="9169" spans="1:1" ht="15" customHeight="1">
      <c r="A9169" s="1" t="str">
        <f>IF(NOT(ISBLANK(DATA!A9169)),"INSERT INTO SYSADM.PSAUTHITEM VALUES ('"&amp;$B$1&amp;DATA!A9169&amp;"', '"&amp;DATA!D9169&amp;"', '"&amp;DATA!E9169&amp;"', '"&amp;DATA!F9169&amp;"', '"&amp;DATA!G9169&amp;"', '"&amp;DATA!H9169&amp;"', "&amp;DATA!J9169&amp;");","")</f>
        <v/>
      </c>
    </row>
    <row r="9170" spans="1:1" ht="15" customHeight="1">
      <c r="A9170" s="1" t="str">
        <f>IF(NOT(ISBLANK(DATA!A9170)),"INSERT INTO SYSADM.PSAUTHITEM VALUES ('"&amp;$B$1&amp;DATA!A9170&amp;"', '"&amp;DATA!D9170&amp;"', '"&amp;DATA!E9170&amp;"', '"&amp;DATA!F9170&amp;"', '"&amp;DATA!G9170&amp;"', '"&amp;DATA!H9170&amp;"', "&amp;DATA!J9170&amp;");","")</f>
        <v/>
      </c>
    </row>
    <row r="9171" spans="1:1" ht="15" customHeight="1">
      <c r="A9171" s="1" t="str">
        <f>IF(NOT(ISBLANK(DATA!A9171)),"INSERT INTO SYSADM.PSAUTHITEM VALUES ('"&amp;$B$1&amp;DATA!A9171&amp;"', '"&amp;DATA!D9171&amp;"', '"&amp;DATA!E9171&amp;"', '"&amp;DATA!F9171&amp;"', '"&amp;DATA!G9171&amp;"', '"&amp;DATA!H9171&amp;"', "&amp;DATA!J9171&amp;");","")</f>
        <v/>
      </c>
    </row>
    <row r="9172" spans="1:1" ht="15" customHeight="1">
      <c r="A9172" s="1" t="str">
        <f>IF(NOT(ISBLANK(DATA!A9172)),"INSERT INTO SYSADM.PSAUTHITEM VALUES ('"&amp;$B$1&amp;DATA!A9172&amp;"', '"&amp;DATA!D9172&amp;"', '"&amp;DATA!E9172&amp;"', '"&amp;DATA!F9172&amp;"', '"&amp;DATA!G9172&amp;"', '"&amp;DATA!H9172&amp;"', "&amp;DATA!J9172&amp;");","")</f>
        <v/>
      </c>
    </row>
    <row r="9173" spans="1:1" ht="15" customHeight="1">
      <c r="A9173" s="1" t="str">
        <f>IF(NOT(ISBLANK(DATA!A9173)),"INSERT INTO SYSADM.PSAUTHITEM VALUES ('"&amp;$B$1&amp;DATA!A9173&amp;"', '"&amp;DATA!D9173&amp;"', '"&amp;DATA!E9173&amp;"', '"&amp;DATA!F9173&amp;"', '"&amp;DATA!G9173&amp;"', '"&amp;DATA!H9173&amp;"', "&amp;DATA!J9173&amp;");","")</f>
        <v/>
      </c>
    </row>
    <row r="9174" spans="1:1" ht="15" customHeight="1">
      <c r="A9174" s="1" t="str">
        <f>IF(NOT(ISBLANK(DATA!A9174)),"INSERT INTO SYSADM.PSAUTHITEM VALUES ('"&amp;$B$1&amp;DATA!A9174&amp;"', '"&amp;DATA!D9174&amp;"', '"&amp;DATA!E9174&amp;"', '"&amp;DATA!F9174&amp;"', '"&amp;DATA!G9174&amp;"', '"&amp;DATA!H9174&amp;"', "&amp;DATA!J9174&amp;");","")</f>
        <v/>
      </c>
    </row>
    <row r="9175" spans="1:1" ht="15" customHeight="1">
      <c r="A9175" s="1" t="str">
        <f>IF(NOT(ISBLANK(DATA!A9175)),"INSERT INTO SYSADM.PSAUTHITEM VALUES ('"&amp;$B$1&amp;DATA!A9175&amp;"', '"&amp;DATA!D9175&amp;"', '"&amp;DATA!E9175&amp;"', '"&amp;DATA!F9175&amp;"', '"&amp;DATA!G9175&amp;"', '"&amp;DATA!H9175&amp;"', "&amp;DATA!J9175&amp;");","")</f>
        <v/>
      </c>
    </row>
    <row r="9176" spans="1:1" ht="15" customHeight="1">
      <c r="A9176" s="1" t="str">
        <f>IF(NOT(ISBLANK(DATA!A9176)),"INSERT INTO SYSADM.PSAUTHITEM VALUES ('"&amp;$B$1&amp;DATA!A9176&amp;"', '"&amp;DATA!D9176&amp;"', '"&amp;DATA!E9176&amp;"', '"&amp;DATA!F9176&amp;"', '"&amp;DATA!G9176&amp;"', '"&amp;DATA!H9176&amp;"', "&amp;DATA!J9176&amp;");","")</f>
        <v/>
      </c>
    </row>
    <row r="9177" spans="1:1" ht="15" customHeight="1">
      <c r="A9177" s="1" t="str">
        <f>IF(NOT(ISBLANK(DATA!A9177)),"INSERT INTO SYSADM.PSAUTHITEM VALUES ('"&amp;$B$1&amp;DATA!A9177&amp;"', '"&amp;DATA!D9177&amp;"', '"&amp;DATA!E9177&amp;"', '"&amp;DATA!F9177&amp;"', '"&amp;DATA!G9177&amp;"', '"&amp;DATA!H9177&amp;"', "&amp;DATA!J9177&amp;");","")</f>
        <v/>
      </c>
    </row>
    <row r="9178" spans="1:1" ht="15" customHeight="1">
      <c r="A9178" s="1" t="str">
        <f>IF(NOT(ISBLANK(DATA!A9178)),"INSERT INTO SYSADM.PSAUTHITEM VALUES ('"&amp;$B$1&amp;DATA!A9178&amp;"', '"&amp;DATA!D9178&amp;"', '"&amp;DATA!E9178&amp;"', '"&amp;DATA!F9178&amp;"', '"&amp;DATA!G9178&amp;"', '"&amp;DATA!H9178&amp;"', "&amp;DATA!J9178&amp;");","")</f>
        <v/>
      </c>
    </row>
    <row r="9179" spans="1:1" ht="15" customHeight="1">
      <c r="A9179" s="1" t="str">
        <f>IF(NOT(ISBLANK(DATA!A9179)),"INSERT INTO SYSADM.PSAUTHITEM VALUES ('"&amp;$B$1&amp;DATA!A9179&amp;"', '"&amp;DATA!D9179&amp;"', '"&amp;DATA!E9179&amp;"', '"&amp;DATA!F9179&amp;"', '"&amp;DATA!G9179&amp;"', '"&amp;DATA!H9179&amp;"', "&amp;DATA!J9179&amp;");","")</f>
        <v/>
      </c>
    </row>
    <row r="9180" spans="1:1" ht="15" customHeight="1">
      <c r="A9180" s="1" t="str">
        <f>IF(NOT(ISBLANK(DATA!A9180)),"INSERT INTO SYSADM.PSAUTHITEM VALUES ('"&amp;$B$1&amp;DATA!A9180&amp;"', '"&amp;DATA!D9180&amp;"', '"&amp;DATA!E9180&amp;"', '"&amp;DATA!F9180&amp;"', '"&amp;DATA!G9180&amp;"', '"&amp;DATA!H9180&amp;"', "&amp;DATA!J9180&amp;");","")</f>
        <v/>
      </c>
    </row>
    <row r="9181" spans="1:1" ht="15" customHeight="1">
      <c r="A9181" s="1" t="str">
        <f>IF(NOT(ISBLANK(DATA!A9181)),"INSERT INTO SYSADM.PSAUTHITEM VALUES ('"&amp;$B$1&amp;DATA!A9181&amp;"', '"&amp;DATA!D9181&amp;"', '"&amp;DATA!E9181&amp;"', '"&amp;DATA!F9181&amp;"', '"&amp;DATA!G9181&amp;"', '"&amp;DATA!H9181&amp;"', "&amp;DATA!J9181&amp;");","")</f>
        <v/>
      </c>
    </row>
    <row r="9182" spans="1:1" ht="15" customHeight="1">
      <c r="A9182" s="1" t="str">
        <f>IF(NOT(ISBLANK(DATA!A9182)),"INSERT INTO SYSADM.PSAUTHITEM VALUES ('"&amp;$B$1&amp;DATA!A9182&amp;"', '"&amp;DATA!D9182&amp;"', '"&amp;DATA!E9182&amp;"', '"&amp;DATA!F9182&amp;"', '"&amp;DATA!G9182&amp;"', '"&amp;DATA!H9182&amp;"', "&amp;DATA!J9182&amp;");","")</f>
        <v/>
      </c>
    </row>
    <row r="9183" spans="1:1" ht="15" customHeight="1">
      <c r="A9183" s="1" t="str">
        <f>IF(NOT(ISBLANK(DATA!A9183)),"INSERT INTO SYSADM.PSAUTHITEM VALUES ('"&amp;$B$1&amp;DATA!A9183&amp;"', '"&amp;DATA!D9183&amp;"', '"&amp;DATA!E9183&amp;"', '"&amp;DATA!F9183&amp;"', '"&amp;DATA!G9183&amp;"', '"&amp;DATA!H9183&amp;"', "&amp;DATA!J9183&amp;");","")</f>
        <v/>
      </c>
    </row>
    <row r="9184" spans="1:1" ht="15" customHeight="1">
      <c r="A9184" s="1" t="str">
        <f>IF(NOT(ISBLANK(DATA!A9184)),"INSERT INTO SYSADM.PSAUTHITEM VALUES ('"&amp;$B$1&amp;DATA!A9184&amp;"', '"&amp;DATA!D9184&amp;"', '"&amp;DATA!E9184&amp;"', '"&amp;DATA!F9184&amp;"', '"&amp;DATA!G9184&amp;"', '"&amp;DATA!H9184&amp;"', "&amp;DATA!J9184&amp;");","")</f>
        <v/>
      </c>
    </row>
    <row r="9185" spans="1:1" ht="15" customHeight="1">
      <c r="A9185" s="1" t="str">
        <f>IF(NOT(ISBLANK(DATA!A9185)),"INSERT INTO SYSADM.PSAUTHITEM VALUES ('"&amp;$B$1&amp;DATA!A9185&amp;"', '"&amp;DATA!D9185&amp;"', '"&amp;DATA!E9185&amp;"', '"&amp;DATA!F9185&amp;"', '"&amp;DATA!G9185&amp;"', '"&amp;DATA!H9185&amp;"', "&amp;DATA!J9185&amp;");","")</f>
        <v/>
      </c>
    </row>
    <row r="9186" spans="1:1" ht="15" customHeight="1">
      <c r="A9186" s="1" t="str">
        <f>IF(NOT(ISBLANK(DATA!A9186)),"INSERT INTO SYSADM.PSAUTHITEM VALUES ('"&amp;$B$1&amp;DATA!A9186&amp;"', '"&amp;DATA!D9186&amp;"', '"&amp;DATA!E9186&amp;"', '"&amp;DATA!F9186&amp;"', '"&amp;DATA!G9186&amp;"', '"&amp;DATA!H9186&amp;"', "&amp;DATA!J9186&amp;");","")</f>
        <v/>
      </c>
    </row>
    <row r="9187" spans="1:1" ht="15" customHeight="1">
      <c r="A9187" s="1" t="str">
        <f>IF(NOT(ISBLANK(DATA!A9187)),"INSERT INTO SYSADM.PSAUTHITEM VALUES ('"&amp;$B$1&amp;DATA!A9187&amp;"', '"&amp;DATA!D9187&amp;"', '"&amp;DATA!E9187&amp;"', '"&amp;DATA!F9187&amp;"', '"&amp;DATA!G9187&amp;"', '"&amp;DATA!H9187&amp;"', "&amp;DATA!J9187&amp;");","")</f>
        <v/>
      </c>
    </row>
    <row r="9188" spans="1:1" ht="15" customHeight="1">
      <c r="A9188" s="1" t="str">
        <f>IF(NOT(ISBLANK(DATA!A9188)),"INSERT INTO SYSADM.PSAUTHITEM VALUES ('"&amp;$B$1&amp;DATA!A9188&amp;"', '"&amp;DATA!D9188&amp;"', '"&amp;DATA!E9188&amp;"', '"&amp;DATA!F9188&amp;"', '"&amp;DATA!G9188&amp;"', '"&amp;DATA!H9188&amp;"', "&amp;DATA!J9188&amp;");","")</f>
        <v/>
      </c>
    </row>
    <row r="9189" spans="1:1" ht="15" customHeight="1">
      <c r="A9189" s="1" t="str">
        <f>IF(NOT(ISBLANK(DATA!A9189)),"INSERT INTO SYSADM.PSAUTHITEM VALUES ('"&amp;$B$1&amp;DATA!A9189&amp;"', '"&amp;DATA!D9189&amp;"', '"&amp;DATA!E9189&amp;"', '"&amp;DATA!F9189&amp;"', '"&amp;DATA!G9189&amp;"', '"&amp;DATA!H9189&amp;"', "&amp;DATA!J9189&amp;");","")</f>
        <v/>
      </c>
    </row>
    <row r="9190" spans="1:1" ht="15" customHeight="1">
      <c r="A9190" s="1" t="str">
        <f>IF(NOT(ISBLANK(DATA!A9190)),"INSERT INTO SYSADM.PSAUTHITEM VALUES ('"&amp;$B$1&amp;DATA!A9190&amp;"', '"&amp;DATA!D9190&amp;"', '"&amp;DATA!E9190&amp;"', '"&amp;DATA!F9190&amp;"', '"&amp;DATA!G9190&amp;"', '"&amp;DATA!H9190&amp;"', "&amp;DATA!J9190&amp;");","")</f>
        <v/>
      </c>
    </row>
    <row r="9191" spans="1:1" ht="15" customHeight="1">
      <c r="A9191" s="1" t="str">
        <f>IF(NOT(ISBLANK(DATA!A9191)),"INSERT INTO SYSADM.PSAUTHITEM VALUES ('"&amp;$B$1&amp;DATA!A9191&amp;"', '"&amp;DATA!D9191&amp;"', '"&amp;DATA!E9191&amp;"', '"&amp;DATA!F9191&amp;"', '"&amp;DATA!G9191&amp;"', '"&amp;DATA!H9191&amp;"', "&amp;DATA!J9191&amp;");","")</f>
        <v/>
      </c>
    </row>
    <row r="9192" spans="1:1" ht="15" customHeight="1">
      <c r="A9192" s="1" t="str">
        <f>IF(NOT(ISBLANK(DATA!A9192)),"INSERT INTO SYSADM.PSAUTHITEM VALUES ('"&amp;$B$1&amp;DATA!A9192&amp;"', '"&amp;DATA!D9192&amp;"', '"&amp;DATA!E9192&amp;"', '"&amp;DATA!F9192&amp;"', '"&amp;DATA!G9192&amp;"', '"&amp;DATA!H9192&amp;"', "&amp;DATA!J9192&amp;");","")</f>
        <v/>
      </c>
    </row>
    <row r="9193" spans="1:1" ht="15" customHeight="1">
      <c r="A9193" s="1" t="str">
        <f>IF(NOT(ISBLANK(DATA!A9193)),"INSERT INTO SYSADM.PSAUTHITEM VALUES ('"&amp;$B$1&amp;DATA!A9193&amp;"', '"&amp;DATA!D9193&amp;"', '"&amp;DATA!E9193&amp;"', '"&amp;DATA!F9193&amp;"', '"&amp;DATA!G9193&amp;"', '"&amp;DATA!H9193&amp;"', "&amp;DATA!J9193&amp;");","")</f>
        <v/>
      </c>
    </row>
    <row r="9194" spans="1:1" ht="15" customHeight="1">
      <c r="A9194" s="1" t="str">
        <f>IF(NOT(ISBLANK(DATA!A9194)),"INSERT INTO SYSADM.PSAUTHITEM VALUES ('"&amp;$B$1&amp;DATA!A9194&amp;"', '"&amp;DATA!D9194&amp;"', '"&amp;DATA!E9194&amp;"', '"&amp;DATA!F9194&amp;"', '"&amp;DATA!G9194&amp;"', '"&amp;DATA!H9194&amp;"', "&amp;DATA!J9194&amp;");","")</f>
        <v/>
      </c>
    </row>
    <row r="9195" spans="1:1" ht="15" customHeight="1">
      <c r="A9195" s="1" t="str">
        <f>IF(NOT(ISBLANK(DATA!A9195)),"INSERT INTO SYSADM.PSAUTHITEM VALUES ('"&amp;$B$1&amp;DATA!A9195&amp;"', '"&amp;DATA!D9195&amp;"', '"&amp;DATA!E9195&amp;"', '"&amp;DATA!F9195&amp;"', '"&amp;DATA!G9195&amp;"', '"&amp;DATA!H9195&amp;"', "&amp;DATA!J9195&amp;");","")</f>
        <v/>
      </c>
    </row>
    <row r="9196" spans="1:1" ht="15" customHeight="1">
      <c r="A9196" s="1" t="str">
        <f>IF(NOT(ISBLANK(DATA!A9196)),"INSERT INTO SYSADM.PSAUTHITEM VALUES ('"&amp;$B$1&amp;DATA!A9196&amp;"', '"&amp;DATA!D9196&amp;"', '"&amp;DATA!E9196&amp;"', '"&amp;DATA!F9196&amp;"', '"&amp;DATA!G9196&amp;"', '"&amp;DATA!H9196&amp;"', "&amp;DATA!J9196&amp;");","")</f>
        <v/>
      </c>
    </row>
    <row r="9197" spans="1:1" ht="15" customHeight="1">
      <c r="A9197" s="1" t="str">
        <f>IF(NOT(ISBLANK(DATA!A9197)),"INSERT INTO SYSADM.PSAUTHITEM VALUES ('"&amp;$B$1&amp;DATA!A9197&amp;"', '"&amp;DATA!D9197&amp;"', '"&amp;DATA!E9197&amp;"', '"&amp;DATA!F9197&amp;"', '"&amp;DATA!G9197&amp;"', '"&amp;DATA!H9197&amp;"', "&amp;DATA!J9197&amp;");","")</f>
        <v/>
      </c>
    </row>
    <row r="9198" spans="1:1" ht="15" customHeight="1">
      <c r="A9198" s="1" t="str">
        <f>IF(NOT(ISBLANK(DATA!A9198)),"INSERT INTO SYSADM.PSAUTHITEM VALUES ('"&amp;$B$1&amp;DATA!A9198&amp;"', '"&amp;DATA!D9198&amp;"', '"&amp;DATA!E9198&amp;"', '"&amp;DATA!F9198&amp;"', '"&amp;DATA!G9198&amp;"', '"&amp;DATA!H9198&amp;"', "&amp;DATA!J9198&amp;");","")</f>
        <v/>
      </c>
    </row>
    <row r="9199" spans="1:1" ht="15" customHeight="1">
      <c r="A9199" s="1" t="str">
        <f>IF(NOT(ISBLANK(DATA!A9199)),"INSERT INTO SYSADM.PSAUTHITEM VALUES ('"&amp;$B$1&amp;DATA!A9199&amp;"', '"&amp;DATA!D9199&amp;"', '"&amp;DATA!E9199&amp;"', '"&amp;DATA!F9199&amp;"', '"&amp;DATA!G9199&amp;"', '"&amp;DATA!H9199&amp;"', "&amp;DATA!J9199&amp;");","")</f>
        <v/>
      </c>
    </row>
    <row r="9200" spans="1:1" ht="15" customHeight="1">
      <c r="A9200" s="1" t="str">
        <f>IF(NOT(ISBLANK(DATA!A9200)),"INSERT INTO SYSADM.PSAUTHITEM VALUES ('"&amp;$B$1&amp;DATA!A9200&amp;"', '"&amp;DATA!D9200&amp;"', '"&amp;DATA!E9200&amp;"', '"&amp;DATA!F9200&amp;"', '"&amp;DATA!G9200&amp;"', '"&amp;DATA!H9200&amp;"', "&amp;DATA!J9200&amp;");","")</f>
        <v/>
      </c>
    </row>
    <row r="9201" spans="1:1" ht="15" customHeight="1">
      <c r="A9201" s="1" t="str">
        <f>IF(NOT(ISBLANK(DATA!A9201)),"INSERT INTO SYSADM.PSAUTHITEM VALUES ('"&amp;$B$1&amp;DATA!A9201&amp;"', '"&amp;DATA!D9201&amp;"', '"&amp;DATA!E9201&amp;"', '"&amp;DATA!F9201&amp;"', '"&amp;DATA!G9201&amp;"', '"&amp;DATA!H9201&amp;"', "&amp;DATA!J9201&amp;");","")</f>
        <v/>
      </c>
    </row>
    <row r="9202" spans="1:1" ht="15" customHeight="1">
      <c r="A9202" s="1" t="str">
        <f>IF(NOT(ISBLANK(DATA!A9202)),"INSERT INTO SYSADM.PSAUTHITEM VALUES ('"&amp;$B$1&amp;DATA!A9202&amp;"', '"&amp;DATA!D9202&amp;"', '"&amp;DATA!E9202&amp;"', '"&amp;DATA!F9202&amp;"', '"&amp;DATA!G9202&amp;"', '"&amp;DATA!H9202&amp;"', "&amp;DATA!J9202&amp;");","")</f>
        <v/>
      </c>
    </row>
    <row r="9203" spans="1:1" ht="15" customHeight="1">
      <c r="A9203" s="1" t="str">
        <f>IF(NOT(ISBLANK(DATA!A9203)),"INSERT INTO SYSADM.PSAUTHITEM VALUES ('"&amp;$B$1&amp;DATA!A9203&amp;"', '"&amp;DATA!D9203&amp;"', '"&amp;DATA!E9203&amp;"', '"&amp;DATA!F9203&amp;"', '"&amp;DATA!G9203&amp;"', '"&amp;DATA!H9203&amp;"', "&amp;DATA!J9203&amp;");","")</f>
        <v/>
      </c>
    </row>
    <row r="9204" spans="1:1" ht="15" customHeight="1">
      <c r="A9204" s="1" t="str">
        <f>IF(NOT(ISBLANK(DATA!A9204)),"INSERT INTO SYSADM.PSAUTHITEM VALUES ('"&amp;$B$1&amp;DATA!A9204&amp;"', '"&amp;DATA!D9204&amp;"', '"&amp;DATA!E9204&amp;"', '"&amp;DATA!F9204&amp;"', '"&amp;DATA!G9204&amp;"', '"&amp;DATA!H9204&amp;"', "&amp;DATA!J9204&amp;");","")</f>
        <v/>
      </c>
    </row>
    <row r="9205" spans="1:1" ht="15" customHeight="1">
      <c r="A9205" s="1" t="str">
        <f>IF(NOT(ISBLANK(DATA!A9205)),"INSERT INTO SYSADM.PSAUTHITEM VALUES ('"&amp;$B$1&amp;DATA!A9205&amp;"', '"&amp;DATA!D9205&amp;"', '"&amp;DATA!E9205&amp;"', '"&amp;DATA!F9205&amp;"', '"&amp;DATA!G9205&amp;"', '"&amp;DATA!H9205&amp;"', "&amp;DATA!J9205&amp;");","")</f>
        <v/>
      </c>
    </row>
    <row r="9206" spans="1:1" ht="15" customHeight="1">
      <c r="A9206" s="1" t="str">
        <f>IF(NOT(ISBLANK(DATA!A9206)),"INSERT INTO SYSADM.PSAUTHITEM VALUES ('"&amp;$B$1&amp;DATA!A9206&amp;"', '"&amp;DATA!D9206&amp;"', '"&amp;DATA!E9206&amp;"', '"&amp;DATA!F9206&amp;"', '"&amp;DATA!G9206&amp;"', '"&amp;DATA!H9206&amp;"', "&amp;DATA!J9206&amp;");","")</f>
        <v/>
      </c>
    </row>
    <row r="9207" spans="1:1" ht="15" customHeight="1">
      <c r="A9207" s="1" t="str">
        <f>IF(NOT(ISBLANK(DATA!A9207)),"INSERT INTO SYSADM.PSAUTHITEM VALUES ('"&amp;$B$1&amp;DATA!A9207&amp;"', '"&amp;DATA!D9207&amp;"', '"&amp;DATA!E9207&amp;"', '"&amp;DATA!F9207&amp;"', '"&amp;DATA!G9207&amp;"', '"&amp;DATA!H9207&amp;"', "&amp;DATA!J9207&amp;");","")</f>
        <v/>
      </c>
    </row>
    <row r="9208" spans="1:1" ht="15" customHeight="1">
      <c r="A9208" s="1" t="str">
        <f>IF(NOT(ISBLANK(DATA!A9208)),"INSERT INTO SYSADM.PSAUTHITEM VALUES ('"&amp;$B$1&amp;DATA!A9208&amp;"', '"&amp;DATA!D9208&amp;"', '"&amp;DATA!E9208&amp;"', '"&amp;DATA!F9208&amp;"', '"&amp;DATA!G9208&amp;"', '"&amp;DATA!H9208&amp;"', "&amp;DATA!J9208&amp;");","")</f>
        <v/>
      </c>
    </row>
    <row r="9209" spans="1:1" ht="15" customHeight="1">
      <c r="A9209" s="1" t="str">
        <f>IF(NOT(ISBLANK(DATA!A9209)),"INSERT INTO SYSADM.PSAUTHITEM VALUES ('"&amp;$B$1&amp;DATA!A9209&amp;"', '"&amp;DATA!D9209&amp;"', '"&amp;DATA!E9209&amp;"', '"&amp;DATA!F9209&amp;"', '"&amp;DATA!G9209&amp;"', '"&amp;DATA!H9209&amp;"', "&amp;DATA!J9209&amp;");","")</f>
        <v/>
      </c>
    </row>
    <row r="9210" spans="1:1" ht="15" customHeight="1">
      <c r="A9210" s="1" t="str">
        <f>IF(NOT(ISBLANK(DATA!A9210)),"INSERT INTO SYSADM.PSAUTHITEM VALUES ('"&amp;$B$1&amp;DATA!A9210&amp;"', '"&amp;DATA!D9210&amp;"', '"&amp;DATA!E9210&amp;"', '"&amp;DATA!F9210&amp;"', '"&amp;DATA!G9210&amp;"', '"&amp;DATA!H9210&amp;"', "&amp;DATA!J9210&amp;");","")</f>
        <v/>
      </c>
    </row>
    <row r="9211" spans="1:1" ht="15" customHeight="1">
      <c r="A9211" s="1" t="str">
        <f>IF(NOT(ISBLANK(DATA!A9211)),"INSERT INTO SYSADM.PSAUTHITEM VALUES ('"&amp;$B$1&amp;DATA!A9211&amp;"', '"&amp;DATA!D9211&amp;"', '"&amp;DATA!E9211&amp;"', '"&amp;DATA!F9211&amp;"', '"&amp;DATA!G9211&amp;"', '"&amp;DATA!H9211&amp;"', "&amp;DATA!J9211&amp;");","")</f>
        <v/>
      </c>
    </row>
    <row r="9212" spans="1:1" ht="15" customHeight="1">
      <c r="A9212" s="1" t="str">
        <f>IF(NOT(ISBLANK(DATA!A9212)),"INSERT INTO SYSADM.PSAUTHITEM VALUES ('"&amp;$B$1&amp;DATA!A9212&amp;"', '"&amp;DATA!D9212&amp;"', '"&amp;DATA!E9212&amp;"', '"&amp;DATA!F9212&amp;"', '"&amp;DATA!G9212&amp;"', '"&amp;DATA!H9212&amp;"', "&amp;DATA!J9212&amp;");","")</f>
        <v/>
      </c>
    </row>
    <row r="9213" spans="1:1" ht="15" customHeight="1">
      <c r="A9213" s="1" t="str">
        <f>IF(NOT(ISBLANK(DATA!A9213)),"INSERT INTO SYSADM.PSAUTHITEM VALUES ('"&amp;$B$1&amp;DATA!A9213&amp;"', '"&amp;DATA!D9213&amp;"', '"&amp;DATA!E9213&amp;"', '"&amp;DATA!F9213&amp;"', '"&amp;DATA!G9213&amp;"', '"&amp;DATA!H9213&amp;"', "&amp;DATA!J9213&amp;");","")</f>
        <v/>
      </c>
    </row>
    <row r="9214" spans="1:1" ht="15" customHeight="1">
      <c r="A9214" s="1" t="str">
        <f>IF(NOT(ISBLANK(DATA!A9214)),"INSERT INTO SYSADM.PSAUTHITEM VALUES ('"&amp;$B$1&amp;DATA!A9214&amp;"', '"&amp;DATA!D9214&amp;"', '"&amp;DATA!E9214&amp;"', '"&amp;DATA!F9214&amp;"', '"&amp;DATA!G9214&amp;"', '"&amp;DATA!H9214&amp;"', "&amp;DATA!J9214&amp;");","")</f>
        <v/>
      </c>
    </row>
    <row r="9215" spans="1:1" ht="15" customHeight="1">
      <c r="A9215" s="1" t="str">
        <f>IF(NOT(ISBLANK(DATA!A9215)),"INSERT INTO SYSADM.PSAUTHITEM VALUES ('"&amp;$B$1&amp;DATA!A9215&amp;"', '"&amp;DATA!D9215&amp;"', '"&amp;DATA!E9215&amp;"', '"&amp;DATA!F9215&amp;"', '"&amp;DATA!G9215&amp;"', '"&amp;DATA!H9215&amp;"', "&amp;DATA!J9215&amp;");","")</f>
        <v/>
      </c>
    </row>
    <row r="9216" spans="1:1" ht="15" customHeight="1">
      <c r="A9216" s="1" t="str">
        <f>IF(NOT(ISBLANK(DATA!A9216)),"INSERT INTO SYSADM.PSAUTHITEM VALUES ('"&amp;$B$1&amp;DATA!A9216&amp;"', '"&amp;DATA!D9216&amp;"', '"&amp;DATA!E9216&amp;"', '"&amp;DATA!F9216&amp;"', '"&amp;DATA!G9216&amp;"', '"&amp;DATA!H9216&amp;"', "&amp;DATA!J9216&amp;");","")</f>
        <v/>
      </c>
    </row>
    <row r="9217" spans="1:1" ht="15" customHeight="1">
      <c r="A9217" s="1" t="str">
        <f>IF(NOT(ISBLANK(DATA!A9217)),"INSERT INTO SYSADM.PSAUTHITEM VALUES ('"&amp;$B$1&amp;DATA!A9217&amp;"', '"&amp;DATA!D9217&amp;"', '"&amp;DATA!E9217&amp;"', '"&amp;DATA!F9217&amp;"', '"&amp;DATA!G9217&amp;"', '"&amp;DATA!H9217&amp;"', "&amp;DATA!J9217&amp;");","")</f>
        <v/>
      </c>
    </row>
    <row r="9218" spans="1:1" ht="15" customHeight="1">
      <c r="A9218" s="1" t="str">
        <f>IF(NOT(ISBLANK(DATA!A9218)),"INSERT INTO SYSADM.PSAUTHITEM VALUES ('"&amp;$B$1&amp;DATA!A9218&amp;"', '"&amp;DATA!D9218&amp;"', '"&amp;DATA!E9218&amp;"', '"&amp;DATA!F9218&amp;"', '"&amp;DATA!G9218&amp;"', '"&amp;DATA!H9218&amp;"', "&amp;DATA!J9218&amp;");","")</f>
        <v/>
      </c>
    </row>
    <row r="9219" spans="1:1" ht="15" customHeight="1">
      <c r="A9219" s="1" t="str">
        <f>IF(NOT(ISBLANK(DATA!A9219)),"INSERT INTO SYSADM.PSAUTHITEM VALUES ('"&amp;$B$1&amp;DATA!A9219&amp;"', '"&amp;DATA!D9219&amp;"', '"&amp;DATA!E9219&amp;"', '"&amp;DATA!F9219&amp;"', '"&amp;DATA!G9219&amp;"', '"&amp;DATA!H9219&amp;"', "&amp;DATA!J9219&amp;");","")</f>
        <v/>
      </c>
    </row>
    <row r="9220" spans="1:1" ht="15" customHeight="1">
      <c r="A9220" s="1" t="str">
        <f>IF(NOT(ISBLANK(DATA!A9220)),"INSERT INTO SYSADM.PSAUTHITEM VALUES ('"&amp;$B$1&amp;DATA!A9220&amp;"', '"&amp;DATA!D9220&amp;"', '"&amp;DATA!E9220&amp;"', '"&amp;DATA!F9220&amp;"', '"&amp;DATA!G9220&amp;"', '"&amp;DATA!H9220&amp;"', "&amp;DATA!J9220&amp;");","")</f>
        <v/>
      </c>
    </row>
    <row r="9221" spans="1:1" ht="15" customHeight="1">
      <c r="A9221" s="1" t="str">
        <f>IF(NOT(ISBLANK(DATA!A9221)),"INSERT INTO SYSADM.PSAUTHITEM VALUES ('"&amp;$B$1&amp;DATA!A9221&amp;"', '"&amp;DATA!D9221&amp;"', '"&amp;DATA!E9221&amp;"', '"&amp;DATA!F9221&amp;"', '"&amp;DATA!G9221&amp;"', '"&amp;DATA!H9221&amp;"', "&amp;DATA!J9221&amp;");","")</f>
        <v/>
      </c>
    </row>
    <row r="9222" spans="1:1" ht="15" customHeight="1">
      <c r="A9222" s="1" t="str">
        <f>IF(NOT(ISBLANK(DATA!A9222)),"INSERT INTO SYSADM.PSAUTHITEM VALUES ('"&amp;$B$1&amp;DATA!A9222&amp;"', '"&amp;DATA!D9222&amp;"', '"&amp;DATA!E9222&amp;"', '"&amp;DATA!F9222&amp;"', '"&amp;DATA!G9222&amp;"', '"&amp;DATA!H9222&amp;"', "&amp;DATA!J9222&amp;");","")</f>
        <v/>
      </c>
    </row>
    <row r="9223" spans="1:1" ht="15" customHeight="1">
      <c r="A9223" s="1" t="str">
        <f>IF(NOT(ISBLANK(DATA!A9223)),"INSERT INTO SYSADM.PSAUTHITEM VALUES ('"&amp;$B$1&amp;DATA!A9223&amp;"', '"&amp;DATA!D9223&amp;"', '"&amp;DATA!E9223&amp;"', '"&amp;DATA!F9223&amp;"', '"&amp;DATA!G9223&amp;"', '"&amp;DATA!H9223&amp;"', "&amp;DATA!J9223&amp;");","")</f>
        <v/>
      </c>
    </row>
    <row r="9224" spans="1:1" ht="15" customHeight="1">
      <c r="A9224" s="1" t="str">
        <f>IF(NOT(ISBLANK(DATA!A9224)),"INSERT INTO SYSADM.PSAUTHITEM VALUES ('"&amp;$B$1&amp;DATA!A9224&amp;"', '"&amp;DATA!D9224&amp;"', '"&amp;DATA!E9224&amp;"', '"&amp;DATA!F9224&amp;"', '"&amp;DATA!G9224&amp;"', '"&amp;DATA!H9224&amp;"', "&amp;DATA!J9224&amp;");","")</f>
        <v/>
      </c>
    </row>
    <row r="9225" spans="1:1" ht="15" customHeight="1">
      <c r="A9225" s="1" t="str">
        <f>IF(NOT(ISBLANK(DATA!A9225)),"INSERT INTO SYSADM.PSAUTHITEM VALUES ('"&amp;$B$1&amp;DATA!A9225&amp;"', '"&amp;DATA!D9225&amp;"', '"&amp;DATA!E9225&amp;"', '"&amp;DATA!F9225&amp;"', '"&amp;DATA!G9225&amp;"', '"&amp;DATA!H9225&amp;"', "&amp;DATA!J9225&amp;");","")</f>
        <v/>
      </c>
    </row>
    <row r="9226" spans="1:1" ht="15" customHeight="1">
      <c r="A9226" s="1" t="str">
        <f>IF(NOT(ISBLANK(DATA!A9226)),"INSERT INTO SYSADM.PSAUTHITEM VALUES ('"&amp;$B$1&amp;DATA!A9226&amp;"', '"&amp;DATA!D9226&amp;"', '"&amp;DATA!E9226&amp;"', '"&amp;DATA!F9226&amp;"', '"&amp;DATA!G9226&amp;"', '"&amp;DATA!H9226&amp;"', "&amp;DATA!J9226&amp;");","")</f>
        <v/>
      </c>
    </row>
    <row r="9227" spans="1:1" ht="15" customHeight="1">
      <c r="A9227" s="1" t="str">
        <f>IF(NOT(ISBLANK(DATA!A9227)),"INSERT INTO SYSADM.PSAUTHITEM VALUES ('"&amp;$B$1&amp;DATA!A9227&amp;"', '"&amp;DATA!D9227&amp;"', '"&amp;DATA!E9227&amp;"', '"&amp;DATA!F9227&amp;"', '"&amp;DATA!G9227&amp;"', '"&amp;DATA!H9227&amp;"', "&amp;DATA!J9227&amp;");","")</f>
        <v/>
      </c>
    </row>
    <row r="9228" spans="1:1" ht="15" customHeight="1">
      <c r="A9228" s="1" t="str">
        <f>IF(NOT(ISBLANK(DATA!A9228)),"INSERT INTO SYSADM.PSAUTHITEM VALUES ('"&amp;$B$1&amp;DATA!A9228&amp;"', '"&amp;DATA!D9228&amp;"', '"&amp;DATA!E9228&amp;"', '"&amp;DATA!F9228&amp;"', '"&amp;DATA!G9228&amp;"', '"&amp;DATA!H9228&amp;"', "&amp;DATA!J9228&amp;");","")</f>
        <v/>
      </c>
    </row>
    <row r="9229" spans="1:1" ht="15" customHeight="1">
      <c r="A9229" s="1" t="str">
        <f>IF(NOT(ISBLANK(DATA!A9229)),"INSERT INTO SYSADM.PSAUTHITEM VALUES ('"&amp;$B$1&amp;DATA!A9229&amp;"', '"&amp;DATA!D9229&amp;"', '"&amp;DATA!E9229&amp;"', '"&amp;DATA!F9229&amp;"', '"&amp;DATA!G9229&amp;"', '"&amp;DATA!H9229&amp;"', "&amp;DATA!J9229&amp;");","")</f>
        <v/>
      </c>
    </row>
    <row r="9230" spans="1:1" ht="15" customHeight="1">
      <c r="A9230" s="1" t="str">
        <f>IF(NOT(ISBLANK(DATA!A9230)),"INSERT INTO SYSADM.PSAUTHITEM VALUES ('"&amp;$B$1&amp;DATA!A9230&amp;"', '"&amp;DATA!D9230&amp;"', '"&amp;DATA!E9230&amp;"', '"&amp;DATA!F9230&amp;"', '"&amp;DATA!G9230&amp;"', '"&amp;DATA!H9230&amp;"', "&amp;DATA!J9230&amp;");","")</f>
        <v/>
      </c>
    </row>
    <row r="9231" spans="1:1" ht="15" customHeight="1">
      <c r="A9231" s="1" t="str">
        <f>IF(NOT(ISBLANK(DATA!A9231)),"INSERT INTO SYSADM.PSAUTHITEM VALUES ('"&amp;$B$1&amp;DATA!A9231&amp;"', '"&amp;DATA!D9231&amp;"', '"&amp;DATA!E9231&amp;"', '"&amp;DATA!F9231&amp;"', '"&amp;DATA!G9231&amp;"', '"&amp;DATA!H9231&amp;"', "&amp;DATA!J9231&amp;");","")</f>
        <v/>
      </c>
    </row>
    <row r="9232" spans="1:1" ht="15" customHeight="1">
      <c r="A9232" s="1" t="str">
        <f>IF(NOT(ISBLANK(DATA!A9232)),"INSERT INTO SYSADM.PSAUTHITEM VALUES ('"&amp;$B$1&amp;DATA!A9232&amp;"', '"&amp;DATA!D9232&amp;"', '"&amp;DATA!E9232&amp;"', '"&amp;DATA!F9232&amp;"', '"&amp;DATA!G9232&amp;"', '"&amp;DATA!H9232&amp;"', "&amp;DATA!J9232&amp;");","")</f>
        <v/>
      </c>
    </row>
    <row r="9233" spans="1:1" ht="15" customHeight="1">
      <c r="A9233" s="1" t="str">
        <f>IF(NOT(ISBLANK(DATA!A9233)),"INSERT INTO SYSADM.PSAUTHITEM VALUES ('"&amp;$B$1&amp;DATA!A9233&amp;"', '"&amp;DATA!D9233&amp;"', '"&amp;DATA!E9233&amp;"', '"&amp;DATA!F9233&amp;"', '"&amp;DATA!G9233&amp;"', '"&amp;DATA!H9233&amp;"', "&amp;DATA!J9233&amp;");","")</f>
        <v/>
      </c>
    </row>
    <row r="9234" spans="1:1" ht="15" customHeight="1">
      <c r="A9234" s="1" t="str">
        <f>IF(NOT(ISBLANK(DATA!A9234)),"INSERT INTO SYSADM.PSAUTHITEM VALUES ('"&amp;$B$1&amp;DATA!A9234&amp;"', '"&amp;DATA!D9234&amp;"', '"&amp;DATA!E9234&amp;"', '"&amp;DATA!F9234&amp;"', '"&amp;DATA!G9234&amp;"', '"&amp;DATA!H9234&amp;"', "&amp;DATA!J9234&amp;");","")</f>
        <v/>
      </c>
    </row>
    <row r="9235" spans="1:1" ht="15" customHeight="1">
      <c r="A9235" s="1" t="str">
        <f>IF(NOT(ISBLANK(DATA!A9235)),"INSERT INTO SYSADM.PSAUTHITEM VALUES ('"&amp;$B$1&amp;DATA!A9235&amp;"', '"&amp;DATA!D9235&amp;"', '"&amp;DATA!E9235&amp;"', '"&amp;DATA!F9235&amp;"', '"&amp;DATA!G9235&amp;"', '"&amp;DATA!H9235&amp;"', "&amp;DATA!J9235&amp;");","")</f>
        <v/>
      </c>
    </row>
    <row r="9236" spans="1:1" ht="15" customHeight="1">
      <c r="A9236" s="1" t="str">
        <f>IF(NOT(ISBLANK(DATA!A9236)),"INSERT INTO SYSADM.PSAUTHITEM VALUES ('"&amp;$B$1&amp;DATA!A9236&amp;"', '"&amp;DATA!D9236&amp;"', '"&amp;DATA!E9236&amp;"', '"&amp;DATA!F9236&amp;"', '"&amp;DATA!G9236&amp;"', '"&amp;DATA!H9236&amp;"', "&amp;DATA!J9236&amp;");","")</f>
        <v/>
      </c>
    </row>
    <row r="9237" spans="1:1" ht="15" customHeight="1">
      <c r="A9237" s="1" t="str">
        <f>IF(NOT(ISBLANK(DATA!A9237)),"INSERT INTO SYSADM.PSAUTHITEM VALUES ('"&amp;$B$1&amp;DATA!A9237&amp;"', '"&amp;DATA!D9237&amp;"', '"&amp;DATA!E9237&amp;"', '"&amp;DATA!F9237&amp;"', '"&amp;DATA!G9237&amp;"', '"&amp;DATA!H9237&amp;"', "&amp;DATA!J9237&amp;");","")</f>
        <v/>
      </c>
    </row>
    <row r="9238" spans="1:1" ht="15" customHeight="1">
      <c r="A9238" s="1" t="str">
        <f>IF(NOT(ISBLANK(DATA!A9238)),"INSERT INTO SYSADM.PSAUTHITEM VALUES ('"&amp;$B$1&amp;DATA!A9238&amp;"', '"&amp;DATA!D9238&amp;"', '"&amp;DATA!E9238&amp;"', '"&amp;DATA!F9238&amp;"', '"&amp;DATA!G9238&amp;"', '"&amp;DATA!H9238&amp;"', "&amp;DATA!J9238&amp;");","")</f>
        <v/>
      </c>
    </row>
    <row r="9239" spans="1:1" ht="15" customHeight="1">
      <c r="A9239" s="1" t="str">
        <f>IF(NOT(ISBLANK(DATA!A9239)),"INSERT INTO SYSADM.PSAUTHITEM VALUES ('"&amp;$B$1&amp;DATA!A9239&amp;"', '"&amp;DATA!D9239&amp;"', '"&amp;DATA!E9239&amp;"', '"&amp;DATA!F9239&amp;"', '"&amp;DATA!G9239&amp;"', '"&amp;DATA!H9239&amp;"', "&amp;DATA!J9239&amp;");","")</f>
        <v/>
      </c>
    </row>
    <row r="9240" spans="1:1" ht="15" customHeight="1">
      <c r="A9240" s="1" t="str">
        <f>IF(NOT(ISBLANK(DATA!A9240)),"INSERT INTO SYSADM.PSAUTHITEM VALUES ('"&amp;$B$1&amp;DATA!A9240&amp;"', '"&amp;DATA!D9240&amp;"', '"&amp;DATA!E9240&amp;"', '"&amp;DATA!F9240&amp;"', '"&amp;DATA!G9240&amp;"', '"&amp;DATA!H9240&amp;"', "&amp;DATA!J9240&amp;");","")</f>
        <v/>
      </c>
    </row>
    <row r="9241" spans="1:1" ht="15" customHeight="1">
      <c r="A9241" s="1" t="str">
        <f>IF(NOT(ISBLANK(DATA!A9241)),"INSERT INTO SYSADM.PSAUTHITEM VALUES ('"&amp;$B$1&amp;DATA!A9241&amp;"', '"&amp;DATA!D9241&amp;"', '"&amp;DATA!E9241&amp;"', '"&amp;DATA!F9241&amp;"', '"&amp;DATA!G9241&amp;"', '"&amp;DATA!H9241&amp;"', "&amp;DATA!J9241&amp;");","")</f>
        <v/>
      </c>
    </row>
    <row r="9242" spans="1:1" ht="15" customHeight="1">
      <c r="A9242" s="1" t="str">
        <f>IF(NOT(ISBLANK(DATA!A9242)),"INSERT INTO SYSADM.PSAUTHITEM VALUES ('"&amp;$B$1&amp;DATA!A9242&amp;"', '"&amp;DATA!D9242&amp;"', '"&amp;DATA!E9242&amp;"', '"&amp;DATA!F9242&amp;"', '"&amp;DATA!G9242&amp;"', '"&amp;DATA!H9242&amp;"', "&amp;DATA!J9242&amp;");","")</f>
        <v/>
      </c>
    </row>
    <row r="9243" spans="1:1" ht="15" customHeight="1">
      <c r="A9243" s="1" t="str">
        <f>IF(NOT(ISBLANK(DATA!A9243)),"INSERT INTO SYSADM.PSAUTHITEM VALUES ('"&amp;$B$1&amp;DATA!A9243&amp;"', '"&amp;DATA!D9243&amp;"', '"&amp;DATA!E9243&amp;"', '"&amp;DATA!F9243&amp;"', '"&amp;DATA!G9243&amp;"', '"&amp;DATA!H9243&amp;"', "&amp;DATA!J9243&amp;");","")</f>
        <v/>
      </c>
    </row>
    <row r="9244" spans="1:1" ht="15" customHeight="1">
      <c r="A9244" s="1" t="str">
        <f>IF(NOT(ISBLANK(DATA!A9244)),"INSERT INTO SYSADM.PSAUTHITEM VALUES ('"&amp;$B$1&amp;DATA!A9244&amp;"', '"&amp;DATA!D9244&amp;"', '"&amp;DATA!E9244&amp;"', '"&amp;DATA!F9244&amp;"', '"&amp;DATA!G9244&amp;"', '"&amp;DATA!H9244&amp;"', "&amp;DATA!J9244&amp;");","")</f>
        <v/>
      </c>
    </row>
    <row r="9245" spans="1:1" ht="15" customHeight="1">
      <c r="A9245" s="1" t="str">
        <f>IF(NOT(ISBLANK(DATA!A9245)),"INSERT INTO SYSADM.PSAUTHITEM VALUES ('"&amp;$B$1&amp;DATA!A9245&amp;"', '"&amp;DATA!D9245&amp;"', '"&amp;DATA!E9245&amp;"', '"&amp;DATA!F9245&amp;"', '"&amp;DATA!G9245&amp;"', '"&amp;DATA!H9245&amp;"', "&amp;DATA!J9245&amp;");","")</f>
        <v/>
      </c>
    </row>
    <row r="9246" spans="1:1" ht="15" customHeight="1">
      <c r="A9246" s="1" t="str">
        <f>IF(NOT(ISBLANK(DATA!A9246)),"INSERT INTO SYSADM.PSAUTHITEM VALUES ('"&amp;$B$1&amp;DATA!A9246&amp;"', '"&amp;DATA!D9246&amp;"', '"&amp;DATA!E9246&amp;"', '"&amp;DATA!F9246&amp;"', '"&amp;DATA!G9246&amp;"', '"&amp;DATA!H9246&amp;"', "&amp;DATA!J9246&amp;");","")</f>
        <v/>
      </c>
    </row>
    <row r="9247" spans="1:1" ht="15" customHeight="1">
      <c r="A9247" s="1" t="str">
        <f>IF(NOT(ISBLANK(DATA!A9247)),"INSERT INTO SYSADM.PSAUTHITEM VALUES ('"&amp;$B$1&amp;DATA!A9247&amp;"', '"&amp;DATA!D9247&amp;"', '"&amp;DATA!E9247&amp;"', '"&amp;DATA!F9247&amp;"', '"&amp;DATA!G9247&amp;"', '"&amp;DATA!H9247&amp;"', "&amp;DATA!J9247&amp;");","")</f>
        <v/>
      </c>
    </row>
    <row r="9248" spans="1:1" ht="15" customHeight="1">
      <c r="A9248" s="1" t="str">
        <f>IF(NOT(ISBLANK(DATA!A9248)),"INSERT INTO SYSADM.PSAUTHITEM VALUES ('"&amp;$B$1&amp;DATA!A9248&amp;"', '"&amp;DATA!D9248&amp;"', '"&amp;DATA!E9248&amp;"', '"&amp;DATA!F9248&amp;"', '"&amp;DATA!G9248&amp;"', '"&amp;DATA!H9248&amp;"', "&amp;DATA!J9248&amp;");","")</f>
        <v/>
      </c>
    </row>
    <row r="9249" spans="1:1" ht="15" customHeight="1">
      <c r="A9249" s="1" t="str">
        <f>IF(NOT(ISBLANK(DATA!A9249)),"INSERT INTO SYSADM.PSAUTHITEM VALUES ('"&amp;$B$1&amp;DATA!A9249&amp;"', '"&amp;DATA!D9249&amp;"', '"&amp;DATA!E9249&amp;"', '"&amp;DATA!F9249&amp;"', '"&amp;DATA!G9249&amp;"', '"&amp;DATA!H9249&amp;"', "&amp;DATA!J9249&amp;");","")</f>
        <v/>
      </c>
    </row>
    <row r="9250" spans="1:1" ht="15" customHeight="1">
      <c r="A9250" s="1" t="str">
        <f>IF(NOT(ISBLANK(DATA!A9250)),"INSERT INTO SYSADM.PSAUTHITEM VALUES ('"&amp;$B$1&amp;DATA!A9250&amp;"', '"&amp;DATA!D9250&amp;"', '"&amp;DATA!E9250&amp;"', '"&amp;DATA!F9250&amp;"', '"&amp;DATA!G9250&amp;"', '"&amp;DATA!H9250&amp;"', "&amp;DATA!J9250&amp;");","")</f>
        <v/>
      </c>
    </row>
    <row r="9251" spans="1:1" ht="15" customHeight="1">
      <c r="A9251" s="1" t="str">
        <f>IF(NOT(ISBLANK(DATA!A9251)),"INSERT INTO SYSADM.PSAUTHITEM VALUES ('"&amp;$B$1&amp;DATA!A9251&amp;"', '"&amp;DATA!D9251&amp;"', '"&amp;DATA!E9251&amp;"', '"&amp;DATA!F9251&amp;"', '"&amp;DATA!G9251&amp;"', '"&amp;DATA!H9251&amp;"', "&amp;DATA!J9251&amp;");","")</f>
        <v/>
      </c>
    </row>
    <row r="9252" spans="1:1" ht="15" customHeight="1">
      <c r="A9252" s="1" t="str">
        <f>IF(NOT(ISBLANK(DATA!A9252)),"INSERT INTO SYSADM.PSAUTHITEM VALUES ('"&amp;$B$1&amp;DATA!A9252&amp;"', '"&amp;DATA!D9252&amp;"', '"&amp;DATA!E9252&amp;"', '"&amp;DATA!F9252&amp;"', '"&amp;DATA!G9252&amp;"', '"&amp;DATA!H9252&amp;"', "&amp;DATA!J9252&amp;");","")</f>
        <v/>
      </c>
    </row>
    <row r="9253" spans="1:1" ht="15" customHeight="1">
      <c r="A9253" s="1" t="str">
        <f>IF(NOT(ISBLANK(DATA!A9253)),"INSERT INTO SYSADM.PSAUTHITEM VALUES ('"&amp;$B$1&amp;DATA!A9253&amp;"', '"&amp;DATA!D9253&amp;"', '"&amp;DATA!E9253&amp;"', '"&amp;DATA!F9253&amp;"', '"&amp;DATA!G9253&amp;"', '"&amp;DATA!H9253&amp;"', "&amp;DATA!J9253&amp;");","")</f>
        <v/>
      </c>
    </row>
    <row r="9254" spans="1:1" ht="15" customHeight="1">
      <c r="A9254" s="1" t="str">
        <f>IF(NOT(ISBLANK(DATA!A9254)),"INSERT INTO SYSADM.PSAUTHITEM VALUES ('"&amp;$B$1&amp;DATA!A9254&amp;"', '"&amp;DATA!D9254&amp;"', '"&amp;DATA!E9254&amp;"', '"&amp;DATA!F9254&amp;"', '"&amp;DATA!G9254&amp;"', '"&amp;DATA!H9254&amp;"', "&amp;DATA!J9254&amp;");","")</f>
        <v/>
      </c>
    </row>
    <row r="9255" spans="1:1" ht="15" customHeight="1">
      <c r="A9255" s="1" t="str">
        <f>IF(NOT(ISBLANK(DATA!A9255)),"INSERT INTO SYSADM.PSAUTHITEM VALUES ('"&amp;$B$1&amp;DATA!A9255&amp;"', '"&amp;DATA!D9255&amp;"', '"&amp;DATA!E9255&amp;"', '"&amp;DATA!F9255&amp;"', '"&amp;DATA!G9255&amp;"', '"&amp;DATA!H9255&amp;"', "&amp;DATA!J9255&amp;");","")</f>
        <v/>
      </c>
    </row>
    <row r="9256" spans="1:1" ht="15" customHeight="1">
      <c r="A9256" s="1" t="str">
        <f>IF(NOT(ISBLANK(DATA!A9256)),"INSERT INTO SYSADM.PSAUTHITEM VALUES ('"&amp;$B$1&amp;DATA!A9256&amp;"', '"&amp;DATA!D9256&amp;"', '"&amp;DATA!E9256&amp;"', '"&amp;DATA!F9256&amp;"', '"&amp;DATA!G9256&amp;"', '"&amp;DATA!H9256&amp;"', "&amp;DATA!J9256&amp;");","")</f>
        <v/>
      </c>
    </row>
    <row r="9257" spans="1:1" ht="15" customHeight="1">
      <c r="A9257" s="1" t="str">
        <f>IF(NOT(ISBLANK(DATA!A9257)),"INSERT INTO SYSADM.PSAUTHITEM VALUES ('"&amp;$B$1&amp;DATA!A9257&amp;"', '"&amp;DATA!D9257&amp;"', '"&amp;DATA!E9257&amp;"', '"&amp;DATA!F9257&amp;"', '"&amp;DATA!G9257&amp;"', '"&amp;DATA!H9257&amp;"', "&amp;DATA!J9257&amp;");","")</f>
        <v/>
      </c>
    </row>
    <row r="9258" spans="1:1" ht="15" customHeight="1">
      <c r="A9258" s="1" t="str">
        <f>IF(NOT(ISBLANK(DATA!A9258)),"INSERT INTO SYSADM.PSAUTHITEM VALUES ('"&amp;$B$1&amp;DATA!A9258&amp;"', '"&amp;DATA!D9258&amp;"', '"&amp;DATA!E9258&amp;"', '"&amp;DATA!F9258&amp;"', '"&amp;DATA!G9258&amp;"', '"&amp;DATA!H9258&amp;"', "&amp;DATA!J9258&amp;");","")</f>
        <v/>
      </c>
    </row>
    <row r="9259" spans="1:1" ht="15" customHeight="1">
      <c r="A9259" s="1" t="str">
        <f>IF(NOT(ISBLANK(DATA!A9259)),"INSERT INTO SYSADM.PSAUTHITEM VALUES ('"&amp;$B$1&amp;DATA!A9259&amp;"', '"&amp;DATA!D9259&amp;"', '"&amp;DATA!E9259&amp;"', '"&amp;DATA!F9259&amp;"', '"&amp;DATA!G9259&amp;"', '"&amp;DATA!H9259&amp;"', "&amp;DATA!J9259&amp;");","")</f>
        <v/>
      </c>
    </row>
    <row r="9260" spans="1:1" ht="15" customHeight="1">
      <c r="A9260" s="1" t="str">
        <f>IF(NOT(ISBLANK(DATA!A9260)),"INSERT INTO SYSADM.PSAUTHITEM VALUES ('"&amp;$B$1&amp;DATA!A9260&amp;"', '"&amp;DATA!D9260&amp;"', '"&amp;DATA!E9260&amp;"', '"&amp;DATA!F9260&amp;"', '"&amp;DATA!G9260&amp;"', '"&amp;DATA!H9260&amp;"', "&amp;DATA!J9260&amp;");","")</f>
        <v/>
      </c>
    </row>
    <row r="9261" spans="1:1" ht="15" customHeight="1">
      <c r="A9261" s="1" t="str">
        <f>IF(NOT(ISBLANK(DATA!A9261)),"INSERT INTO SYSADM.PSAUTHITEM VALUES ('"&amp;$B$1&amp;DATA!A9261&amp;"', '"&amp;DATA!D9261&amp;"', '"&amp;DATA!E9261&amp;"', '"&amp;DATA!F9261&amp;"', '"&amp;DATA!G9261&amp;"', '"&amp;DATA!H9261&amp;"', "&amp;DATA!J9261&amp;");","")</f>
        <v/>
      </c>
    </row>
    <row r="9262" spans="1:1" ht="15" customHeight="1">
      <c r="A9262" s="1" t="str">
        <f>IF(NOT(ISBLANK(DATA!A9262)),"INSERT INTO SYSADM.PSAUTHITEM VALUES ('"&amp;$B$1&amp;DATA!A9262&amp;"', '"&amp;DATA!D9262&amp;"', '"&amp;DATA!E9262&amp;"', '"&amp;DATA!F9262&amp;"', '"&amp;DATA!G9262&amp;"', '"&amp;DATA!H9262&amp;"', "&amp;DATA!J9262&amp;");","")</f>
        <v/>
      </c>
    </row>
    <row r="9263" spans="1:1" ht="15" customHeight="1">
      <c r="A9263" s="1" t="str">
        <f>IF(NOT(ISBLANK(DATA!A9263)),"INSERT INTO SYSADM.PSAUTHITEM VALUES ('"&amp;$B$1&amp;DATA!A9263&amp;"', '"&amp;DATA!D9263&amp;"', '"&amp;DATA!E9263&amp;"', '"&amp;DATA!F9263&amp;"', '"&amp;DATA!G9263&amp;"', '"&amp;DATA!H9263&amp;"', "&amp;DATA!J9263&amp;");","")</f>
        <v/>
      </c>
    </row>
    <row r="9264" spans="1:1" ht="15" customHeight="1">
      <c r="A9264" s="1" t="str">
        <f>IF(NOT(ISBLANK(DATA!A9264)),"INSERT INTO SYSADM.PSAUTHITEM VALUES ('"&amp;$B$1&amp;DATA!A9264&amp;"', '"&amp;DATA!D9264&amp;"', '"&amp;DATA!E9264&amp;"', '"&amp;DATA!F9264&amp;"', '"&amp;DATA!G9264&amp;"', '"&amp;DATA!H9264&amp;"', "&amp;DATA!J9264&amp;");","")</f>
        <v/>
      </c>
    </row>
    <row r="9265" spans="1:1" ht="15" customHeight="1">
      <c r="A9265" s="1" t="str">
        <f>IF(NOT(ISBLANK(DATA!A9265)),"INSERT INTO SYSADM.PSAUTHITEM VALUES ('"&amp;$B$1&amp;DATA!A9265&amp;"', '"&amp;DATA!D9265&amp;"', '"&amp;DATA!E9265&amp;"', '"&amp;DATA!F9265&amp;"', '"&amp;DATA!G9265&amp;"', '"&amp;DATA!H9265&amp;"', "&amp;DATA!J9265&amp;");","")</f>
        <v/>
      </c>
    </row>
    <row r="9266" spans="1:1" ht="15" customHeight="1">
      <c r="A9266" s="1" t="str">
        <f>IF(NOT(ISBLANK(DATA!A9266)),"INSERT INTO SYSADM.PSAUTHITEM VALUES ('"&amp;$B$1&amp;DATA!A9266&amp;"', '"&amp;DATA!D9266&amp;"', '"&amp;DATA!E9266&amp;"', '"&amp;DATA!F9266&amp;"', '"&amp;DATA!G9266&amp;"', '"&amp;DATA!H9266&amp;"', "&amp;DATA!J9266&amp;");","")</f>
        <v/>
      </c>
    </row>
    <row r="9267" spans="1:1" ht="15" customHeight="1">
      <c r="A9267" s="1" t="str">
        <f>IF(NOT(ISBLANK(DATA!A9267)),"INSERT INTO SYSADM.PSAUTHITEM VALUES ('"&amp;$B$1&amp;DATA!A9267&amp;"', '"&amp;DATA!D9267&amp;"', '"&amp;DATA!E9267&amp;"', '"&amp;DATA!F9267&amp;"', '"&amp;DATA!G9267&amp;"', '"&amp;DATA!H9267&amp;"', "&amp;DATA!J9267&amp;");","")</f>
        <v/>
      </c>
    </row>
    <row r="9268" spans="1:1" ht="15" customHeight="1">
      <c r="A9268" s="1" t="str">
        <f>IF(NOT(ISBLANK(DATA!A9268)),"INSERT INTO SYSADM.PSAUTHITEM VALUES ('"&amp;$B$1&amp;DATA!A9268&amp;"', '"&amp;DATA!D9268&amp;"', '"&amp;DATA!E9268&amp;"', '"&amp;DATA!F9268&amp;"', '"&amp;DATA!G9268&amp;"', '"&amp;DATA!H9268&amp;"', "&amp;DATA!J9268&amp;");","")</f>
        <v/>
      </c>
    </row>
    <row r="9269" spans="1:1" ht="15" customHeight="1">
      <c r="A9269" s="1" t="str">
        <f>IF(NOT(ISBLANK(DATA!A9269)),"INSERT INTO SYSADM.PSAUTHITEM VALUES ('"&amp;$B$1&amp;DATA!A9269&amp;"', '"&amp;DATA!D9269&amp;"', '"&amp;DATA!E9269&amp;"', '"&amp;DATA!F9269&amp;"', '"&amp;DATA!G9269&amp;"', '"&amp;DATA!H9269&amp;"', "&amp;DATA!J9269&amp;");","")</f>
        <v/>
      </c>
    </row>
    <row r="9270" spans="1:1" ht="15" customHeight="1">
      <c r="A9270" s="1" t="str">
        <f>IF(NOT(ISBLANK(DATA!A9270)),"INSERT INTO SYSADM.PSAUTHITEM VALUES ('"&amp;$B$1&amp;DATA!A9270&amp;"', '"&amp;DATA!D9270&amp;"', '"&amp;DATA!E9270&amp;"', '"&amp;DATA!F9270&amp;"', '"&amp;DATA!G9270&amp;"', '"&amp;DATA!H9270&amp;"', "&amp;DATA!J9270&amp;");","")</f>
        <v/>
      </c>
    </row>
    <row r="9271" spans="1:1" ht="15" customHeight="1">
      <c r="A9271" s="1" t="str">
        <f>IF(NOT(ISBLANK(DATA!A9271)),"INSERT INTO SYSADM.PSAUTHITEM VALUES ('"&amp;$B$1&amp;DATA!A9271&amp;"', '"&amp;DATA!D9271&amp;"', '"&amp;DATA!E9271&amp;"', '"&amp;DATA!F9271&amp;"', '"&amp;DATA!G9271&amp;"', '"&amp;DATA!H9271&amp;"', "&amp;DATA!J9271&amp;");","")</f>
        <v/>
      </c>
    </row>
    <row r="9272" spans="1:1" ht="15" customHeight="1">
      <c r="A9272" s="1" t="str">
        <f>IF(NOT(ISBLANK(DATA!A9272)),"INSERT INTO SYSADM.PSAUTHITEM VALUES ('"&amp;$B$1&amp;DATA!A9272&amp;"', '"&amp;DATA!D9272&amp;"', '"&amp;DATA!E9272&amp;"', '"&amp;DATA!F9272&amp;"', '"&amp;DATA!G9272&amp;"', '"&amp;DATA!H9272&amp;"', "&amp;DATA!J9272&amp;");","")</f>
        <v/>
      </c>
    </row>
    <row r="9273" spans="1:1" ht="15" customHeight="1">
      <c r="A9273" s="1" t="str">
        <f>IF(NOT(ISBLANK(DATA!A9273)),"INSERT INTO SYSADM.PSAUTHITEM VALUES ('"&amp;$B$1&amp;DATA!A9273&amp;"', '"&amp;DATA!D9273&amp;"', '"&amp;DATA!E9273&amp;"', '"&amp;DATA!F9273&amp;"', '"&amp;DATA!G9273&amp;"', '"&amp;DATA!H9273&amp;"', "&amp;DATA!J9273&amp;");","")</f>
        <v/>
      </c>
    </row>
    <row r="9274" spans="1:1" ht="15" customHeight="1">
      <c r="A9274" s="1" t="str">
        <f>IF(NOT(ISBLANK(DATA!A9274)),"INSERT INTO SYSADM.PSAUTHITEM VALUES ('"&amp;$B$1&amp;DATA!A9274&amp;"', '"&amp;DATA!D9274&amp;"', '"&amp;DATA!E9274&amp;"', '"&amp;DATA!F9274&amp;"', '"&amp;DATA!G9274&amp;"', '"&amp;DATA!H9274&amp;"', "&amp;DATA!J9274&amp;");","")</f>
        <v/>
      </c>
    </row>
    <row r="9275" spans="1:1" ht="15" customHeight="1">
      <c r="A9275" s="1" t="str">
        <f>IF(NOT(ISBLANK(DATA!A9275)),"INSERT INTO SYSADM.PSAUTHITEM VALUES ('"&amp;$B$1&amp;DATA!A9275&amp;"', '"&amp;DATA!D9275&amp;"', '"&amp;DATA!E9275&amp;"', '"&amp;DATA!F9275&amp;"', '"&amp;DATA!G9275&amp;"', '"&amp;DATA!H9275&amp;"', "&amp;DATA!J9275&amp;");","")</f>
        <v/>
      </c>
    </row>
    <row r="9276" spans="1:1" ht="15" customHeight="1">
      <c r="A9276" s="1" t="str">
        <f>IF(NOT(ISBLANK(DATA!A9276)),"INSERT INTO SYSADM.PSAUTHITEM VALUES ('"&amp;$B$1&amp;DATA!A9276&amp;"', '"&amp;DATA!D9276&amp;"', '"&amp;DATA!E9276&amp;"', '"&amp;DATA!F9276&amp;"', '"&amp;DATA!G9276&amp;"', '"&amp;DATA!H9276&amp;"', "&amp;DATA!J9276&amp;");","")</f>
        <v/>
      </c>
    </row>
    <row r="9277" spans="1:1" ht="15" customHeight="1">
      <c r="A9277" s="1" t="str">
        <f>IF(NOT(ISBLANK(DATA!A9277)),"INSERT INTO SYSADM.PSAUTHITEM VALUES ('"&amp;$B$1&amp;DATA!A9277&amp;"', '"&amp;DATA!D9277&amp;"', '"&amp;DATA!E9277&amp;"', '"&amp;DATA!F9277&amp;"', '"&amp;DATA!G9277&amp;"', '"&amp;DATA!H9277&amp;"', "&amp;DATA!J9277&amp;");","")</f>
        <v/>
      </c>
    </row>
    <row r="9278" spans="1:1" ht="15" customHeight="1">
      <c r="A9278" s="1" t="str">
        <f>IF(NOT(ISBLANK(DATA!A9278)),"INSERT INTO SYSADM.PSAUTHITEM VALUES ('"&amp;$B$1&amp;DATA!A9278&amp;"', '"&amp;DATA!D9278&amp;"', '"&amp;DATA!E9278&amp;"', '"&amp;DATA!F9278&amp;"', '"&amp;DATA!G9278&amp;"', '"&amp;DATA!H9278&amp;"', "&amp;DATA!J9278&amp;");","")</f>
        <v/>
      </c>
    </row>
    <row r="9279" spans="1:1" ht="15" customHeight="1">
      <c r="A9279" s="1" t="str">
        <f>IF(NOT(ISBLANK(DATA!A9279)),"INSERT INTO SYSADM.PSAUTHITEM VALUES ('"&amp;$B$1&amp;DATA!A9279&amp;"', '"&amp;DATA!D9279&amp;"', '"&amp;DATA!E9279&amp;"', '"&amp;DATA!F9279&amp;"', '"&amp;DATA!G9279&amp;"', '"&amp;DATA!H9279&amp;"', "&amp;DATA!J9279&amp;");","")</f>
        <v/>
      </c>
    </row>
    <row r="9280" spans="1:1" ht="15" customHeight="1">
      <c r="A9280" s="1" t="str">
        <f>IF(NOT(ISBLANK(DATA!A9280)),"INSERT INTO SYSADM.PSAUTHITEM VALUES ('"&amp;$B$1&amp;DATA!A9280&amp;"', '"&amp;DATA!D9280&amp;"', '"&amp;DATA!E9280&amp;"', '"&amp;DATA!F9280&amp;"', '"&amp;DATA!G9280&amp;"', '"&amp;DATA!H9280&amp;"', "&amp;DATA!J9280&amp;");","")</f>
        <v/>
      </c>
    </row>
    <row r="9281" spans="1:1" ht="15" customHeight="1">
      <c r="A9281" s="1" t="str">
        <f>IF(NOT(ISBLANK(DATA!A9281)),"INSERT INTO SYSADM.PSAUTHITEM VALUES ('"&amp;$B$1&amp;DATA!A9281&amp;"', '"&amp;DATA!D9281&amp;"', '"&amp;DATA!E9281&amp;"', '"&amp;DATA!F9281&amp;"', '"&amp;DATA!G9281&amp;"', '"&amp;DATA!H9281&amp;"', "&amp;DATA!J9281&amp;");","")</f>
        <v/>
      </c>
    </row>
    <row r="9282" spans="1:1" ht="15" customHeight="1">
      <c r="A9282" s="1" t="str">
        <f>IF(NOT(ISBLANK(DATA!A9282)),"INSERT INTO SYSADM.PSAUTHITEM VALUES ('"&amp;$B$1&amp;DATA!A9282&amp;"', '"&amp;DATA!D9282&amp;"', '"&amp;DATA!E9282&amp;"', '"&amp;DATA!F9282&amp;"', '"&amp;DATA!G9282&amp;"', '"&amp;DATA!H9282&amp;"', "&amp;DATA!J9282&amp;");","")</f>
        <v/>
      </c>
    </row>
    <row r="9283" spans="1:1" ht="15" customHeight="1">
      <c r="A9283" s="1" t="str">
        <f>IF(NOT(ISBLANK(DATA!A9283)),"INSERT INTO SYSADM.PSAUTHITEM VALUES ('"&amp;$B$1&amp;DATA!A9283&amp;"', '"&amp;DATA!D9283&amp;"', '"&amp;DATA!E9283&amp;"', '"&amp;DATA!F9283&amp;"', '"&amp;DATA!G9283&amp;"', '"&amp;DATA!H9283&amp;"', "&amp;DATA!J9283&amp;");","")</f>
        <v/>
      </c>
    </row>
    <row r="9284" spans="1:1" ht="15" customHeight="1">
      <c r="A9284" s="1" t="str">
        <f>IF(NOT(ISBLANK(DATA!A9284)),"INSERT INTO SYSADM.PSAUTHITEM VALUES ('"&amp;$B$1&amp;DATA!A9284&amp;"', '"&amp;DATA!D9284&amp;"', '"&amp;DATA!E9284&amp;"', '"&amp;DATA!F9284&amp;"', '"&amp;DATA!G9284&amp;"', '"&amp;DATA!H9284&amp;"', "&amp;DATA!J9284&amp;");","")</f>
        <v/>
      </c>
    </row>
    <row r="9285" spans="1:1" ht="15" customHeight="1">
      <c r="A9285" s="1" t="str">
        <f>IF(NOT(ISBLANK(DATA!A9285)),"INSERT INTO SYSADM.PSAUTHITEM VALUES ('"&amp;$B$1&amp;DATA!A9285&amp;"', '"&amp;DATA!D9285&amp;"', '"&amp;DATA!E9285&amp;"', '"&amp;DATA!F9285&amp;"', '"&amp;DATA!G9285&amp;"', '"&amp;DATA!H9285&amp;"', "&amp;DATA!J9285&amp;");","")</f>
        <v/>
      </c>
    </row>
    <row r="9286" spans="1:1" ht="15" customHeight="1">
      <c r="A9286" s="1" t="str">
        <f>IF(NOT(ISBLANK(DATA!A9286)),"INSERT INTO SYSADM.PSAUTHITEM VALUES ('"&amp;$B$1&amp;DATA!A9286&amp;"', '"&amp;DATA!D9286&amp;"', '"&amp;DATA!E9286&amp;"', '"&amp;DATA!F9286&amp;"', '"&amp;DATA!G9286&amp;"', '"&amp;DATA!H9286&amp;"', "&amp;DATA!J9286&amp;");","")</f>
        <v/>
      </c>
    </row>
    <row r="9287" spans="1:1" ht="15" customHeight="1">
      <c r="A9287" s="1" t="str">
        <f>IF(NOT(ISBLANK(DATA!A9287)),"INSERT INTO SYSADM.PSAUTHITEM VALUES ('"&amp;$B$1&amp;DATA!A9287&amp;"', '"&amp;DATA!D9287&amp;"', '"&amp;DATA!E9287&amp;"', '"&amp;DATA!F9287&amp;"', '"&amp;DATA!G9287&amp;"', '"&amp;DATA!H9287&amp;"', "&amp;DATA!J9287&amp;");","")</f>
        <v/>
      </c>
    </row>
    <row r="9288" spans="1:1" ht="15" customHeight="1">
      <c r="A9288" s="1" t="str">
        <f>IF(NOT(ISBLANK(DATA!A9288)),"INSERT INTO SYSADM.PSAUTHITEM VALUES ('"&amp;$B$1&amp;DATA!A9288&amp;"', '"&amp;DATA!D9288&amp;"', '"&amp;DATA!E9288&amp;"', '"&amp;DATA!F9288&amp;"', '"&amp;DATA!G9288&amp;"', '"&amp;DATA!H9288&amp;"', "&amp;DATA!J9288&amp;");","")</f>
        <v/>
      </c>
    </row>
    <row r="9289" spans="1:1" ht="15" customHeight="1">
      <c r="A9289" s="1" t="str">
        <f>IF(NOT(ISBLANK(DATA!A9289)),"INSERT INTO SYSADM.PSAUTHITEM VALUES ('"&amp;$B$1&amp;DATA!A9289&amp;"', '"&amp;DATA!D9289&amp;"', '"&amp;DATA!E9289&amp;"', '"&amp;DATA!F9289&amp;"', '"&amp;DATA!G9289&amp;"', '"&amp;DATA!H9289&amp;"', "&amp;DATA!J9289&amp;");","")</f>
        <v/>
      </c>
    </row>
    <row r="9290" spans="1:1" ht="15" customHeight="1">
      <c r="A9290" s="1" t="str">
        <f>IF(NOT(ISBLANK(DATA!A9290)),"INSERT INTO SYSADM.PSAUTHITEM VALUES ('"&amp;$B$1&amp;DATA!A9290&amp;"', '"&amp;DATA!D9290&amp;"', '"&amp;DATA!E9290&amp;"', '"&amp;DATA!F9290&amp;"', '"&amp;DATA!G9290&amp;"', '"&amp;DATA!H9290&amp;"', "&amp;DATA!J9290&amp;");","")</f>
        <v/>
      </c>
    </row>
    <row r="9291" spans="1:1" ht="15" customHeight="1">
      <c r="A9291" s="1" t="str">
        <f>IF(NOT(ISBLANK(DATA!A9291)),"INSERT INTO SYSADM.PSAUTHITEM VALUES ('"&amp;$B$1&amp;DATA!A9291&amp;"', '"&amp;DATA!D9291&amp;"', '"&amp;DATA!E9291&amp;"', '"&amp;DATA!F9291&amp;"', '"&amp;DATA!G9291&amp;"', '"&amp;DATA!H9291&amp;"', "&amp;DATA!J9291&amp;");","")</f>
        <v/>
      </c>
    </row>
    <row r="9292" spans="1:1" ht="15" customHeight="1">
      <c r="A9292" s="1" t="str">
        <f>IF(NOT(ISBLANK(DATA!A9292)),"INSERT INTO SYSADM.PSAUTHITEM VALUES ('"&amp;$B$1&amp;DATA!A9292&amp;"', '"&amp;DATA!D9292&amp;"', '"&amp;DATA!E9292&amp;"', '"&amp;DATA!F9292&amp;"', '"&amp;DATA!G9292&amp;"', '"&amp;DATA!H9292&amp;"', "&amp;DATA!J9292&amp;");","")</f>
        <v/>
      </c>
    </row>
    <row r="9293" spans="1:1" ht="15" customHeight="1">
      <c r="A9293" s="1" t="str">
        <f>IF(NOT(ISBLANK(DATA!A9293)),"INSERT INTO SYSADM.PSAUTHITEM VALUES ('"&amp;$B$1&amp;DATA!A9293&amp;"', '"&amp;DATA!D9293&amp;"', '"&amp;DATA!E9293&amp;"', '"&amp;DATA!F9293&amp;"', '"&amp;DATA!G9293&amp;"', '"&amp;DATA!H9293&amp;"', "&amp;DATA!J9293&amp;");","")</f>
        <v/>
      </c>
    </row>
    <row r="9294" spans="1:1" ht="15" customHeight="1">
      <c r="A9294" s="1" t="str">
        <f>IF(NOT(ISBLANK(DATA!A9294)),"INSERT INTO SYSADM.PSAUTHITEM VALUES ('"&amp;$B$1&amp;DATA!A9294&amp;"', '"&amp;DATA!D9294&amp;"', '"&amp;DATA!E9294&amp;"', '"&amp;DATA!F9294&amp;"', '"&amp;DATA!G9294&amp;"', '"&amp;DATA!H9294&amp;"', "&amp;DATA!J9294&amp;");","")</f>
        <v/>
      </c>
    </row>
    <row r="9295" spans="1:1" ht="15" customHeight="1">
      <c r="A9295" s="1" t="str">
        <f>IF(NOT(ISBLANK(DATA!A9295)),"INSERT INTO SYSADM.PSAUTHITEM VALUES ('"&amp;$B$1&amp;DATA!A9295&amp;"', '"&amp;DATA!D9295&amp;"', '"&amp;DATA!E9295&amp;"', '"&amp;DATA!F9295&amp;"', '"&amp;DATA!G9295&amp;"', '"&amp;DATA!H9295&amp;"', "&amp;DATA!J9295&amp;");","")</f>
        <v/>
      </c>
    </row>
    <row r="9296" spans="1:1" ht="15" customHeight="1">
      <c r="A9296" s="1" t="str">
        <f>IF(NOT(ISBLANK(DATA!A9296)),"INSERT INTO SYSADM.PSAUTHITEM VALUES ('"&amp;$B$1&amp;DATA!A9296&amp;"', '"&amp;DATA!D9296&amp;"', '"&amp;DATA!E9296&amp;"', '"&amp;DATA!F9296&amp;"', '"&amp;DATA!G9296&amp;"', '"&amp;DATA!H9296&amp;"', "&amp;DATA!J9296&amp;");","")</f>
        <v/>
      </c>
    </row>
    <row r="9297" spans="1:1" ht="15" customHeight="1">
      <c r="A9297" s="1" t="str">
        <f>IF(NOT(ISBLANK(DATA!A9297)),"INSERT INTO SYSADM.PSAUTHITEM VALUES ('"&amp;$B$1&amp;DATA!A9297&amp;"', '"&amp;DATA!D9297&amp;"', '"&amp;DATA!E9297&amp;"', '"&amp;DATA!F9297&amp;"', '"&amp;DATA!G9297&amp;"', '"&amp;DATA!H9297&amp;"', "&amp;DATA!J9297&amp;");","")</f>
        <v/>
      </c>
    </row>
    <row r="9298" spans="1:1" ht="15" customHeight="1">
      <c r="A9298" s="1" t="str">
        <f>IF(NOT(ISBLANK(DATA!A9298)),"INSERT INTO SYSADM.PSAUTHITEM VALUES ('"&amp;$B$1&amp;DATA!A9298&amp;"', '"&amp;DATA!D9298&amp;"', '"&amp;DATA!E9298&amp;"', '"&amp;DATA!F9298&amp;"', '"&amp;DATA!G9298&amp;"', '"&amp;DATA!H9298&amp;"', "&amp;DATA!J9298&amp;");","")</f>
        <v/>
      </c>
    </row>
    <row r="9299" spans="1:1" ht="15" customHeight="1">
      <c r="A9299" s="1" t="str">
        <f>IF(NOT(ISBLANK(DATA!A9299)),"INSERT INTO SYSADM.PSAUTHITEM VALUES ('"&amp;$B$1&amp;DATA!A9299&amp;"', '"&amp;DATA!D9299&amp;"', '"&amp;DATA!E9299&amp;"', '"&amp;DATA!F9299&amp;"', '"&amp;DATA!G9299&amp;"', '"&amp;DATA!H9299&amp;"', "&amp;DATA!J9299&amp;");","")</f>
        <v/>
      </c>
    </row>
    <row r="9300" spans="1:1" ht="15" customHeight="1">
      <c r="A9300" s="1" t="str">
        <f>IF(NOT(ISBLANK(DATA!A9300)),"INSERT INTO SYSADM.PSAUTHITEM VALUES ('"&amp;$B$1&amp;DATA!A9300&amp;"', '"&amp;DATA!D9300&amp;"', '"&amp;DATA!E9300&amp;"', '"&amp;DATA!F9300&amp;"', '"&amp;DATA!G9300&amp;"', '"&amp;DATA!H9300&amp;"', "&amp;DATA!J9300&amp;");","")</f>
        <v/>
      </c>
    </row>
    <row r="9301" spans="1:1" ht="15" customHeight="1">
      <c r="A9301" s="1" t="str">
        <f>IF(NOT(ISBLANK(DATA!A9301)),"INSERT INTO SYSADM.PSAUTHITEM VALUES ('"&amp;$B$1&amp;DATA!A9301&amp;"', '"&amp;DATA!D9301&amp;"', '"&amp;DATA!E9301&amp;"', '"&amp;DATA!F9301&amp;"', '"&amp;DATA!G9301&amp;"', '"&amp;DATA!H9301&amp;"', "&amp;DATA!J9301&amp;");","")</f>
        <v/>
      </c>
    </row>
    <row r="9302" spans="1:1" ht="15" customHeight="1">
      <c r="A9302" s="1" t="str">
        <f>IF(NOT(ISBLANK(DATA!A9302)),"INSERT INTO SYSADM.PSAUTHITEM VALUES ('"&amp;$B$1&amp;DATA!A9302&amp;"', '"&amp;DATA!D9302&amp;"', '"&amp;DATA!E9302&amp;"', '"&amp;DATA!F9302&amp;"', '"&amp;DATA!G9302&amp;"', '"&amp;DATA!H9302&amp;"', "&amp;DATA!J9302&amp;");","")</f>
        <v/>
      </c>
    </row>
    <row r="9303" spans="1:1" ht="15" customHeight="1">
      <c r="A9303" s="1" t="str">
        <f>IF(NOT(ISBLANK(DATA!A9303)),"INSERT INTO SYSADM.PSAUTHITEM VALUES ('"&amp;$B$1&amp;DATA!A9303&amp;"', '"&amp;DATA!D9303&amp;"', '"&amp;DATA!E9303&amp;"', '"&amp;DATA!F9303&amp;"', '"&amp;DATA!G9303&amp;"', '"&amp;DATA!H9303&amp;"', "&amp;DATA!J9303&amp;");","")</f>
        <v/>
      </c>
    </row>
    <row r="9304" spans="1:1" ht="15" customHeight="1">
      <c r="A9304" s="1" t="str">
        <f>IF(NOT(ISBLANK(DATA!A9304)),"INSERT INTO SYSADM.PSAUTHITEM VALUES ('"&amp;$B$1&amp;DATA!A9304&amp;"', '"&amp;DATA!D9304&amp;"', '"&amp;DATA!E9304&amp;"', '"&amp;DATA!F9304&amp;"', '"&amp;DATA!G9304&amp;"', '"&amp;DATA!H9304&amp;"', "&amp;DATA!J9304&amp;");","")</f>
        <v/>
      </c>
    </row>
    <row r="9305" spans="1:1" ht="15" customHeight="1">
      <c r="A9305" s="1" t="str">
        <f>IF(NOT(ISBLANK(DATA!A9305)),"INSERT INTO SYSADM.PSAUTHITEM VALUES ('"&amp;$B$1&amp;DATA!A9305&amp;"', '"&amp;DATA!D9305&amp;"', '"&amp;DATA!E9305&amp;"', '"&amp;DATA!F9305&amp;"', '"&amp;DATA!G9305&amp;"', '"&amp;DATA!H9305&amp;"', "&amp;DATA!J9305&amp;");","")</f>
        <v/>
      </c>
    </row>
    <row r="9306" spans="1:1" ht="15" customHeight="1">
      <c r="A9306" s="1" t="str">
        <f>IF(NOT(ISBLANK(DATA!A9306)),"INSERT INTO SYSADM.PSAUTHITEM VALUES ('"&amp;$B$1&amp;DATA!A9306&amp;"', '"&amp;DATA!D9306&amp;"', '"&amp;DATA!E9306&amp;"', '"&amp;DATA!F9306&amp;"', '"&amp;DATA!G9306&amp;"', '"&amp;DATA!H9306&amp;"', "&amp;DATA!J9306&amp;");","")</f>
        <v/>
      </c>
    </row>
    <row r="9307" spans="1:1" ht="15" customHeight="1">
      <c r="A9307" s="1" t="str">
        <f>IF(NOT(ISBLANK(DATA!A9307)),"INSERT INTO SYSADM.PSAUTHITEM VALUES ('"&amp;$B$1&amp;DATA!A9307&amp;"', '"&amp;DATA!D9307&amp;"', '"&amp;DATA!E9307&amp;"', '"&amp;DATA!F9307&amp;"', '"&amp;DATA!G9307&amp;"', '"&amp;DATA!H9307&amp;"', "&amp;DATA!J9307&amp;");","")</f>
        <v/>
      </c>
    </row>
    <row r="9308" spans="1:1" ht="15" customHeight="1">
      <c r="A9308" s="1" t="str">
        <f>IF(NOT(ISBLANK(DATA!A9308)),"INSERT INTO SYSADM.PSAUTHITEM VALUES ('"&amp;$B$1&amp;DATA!A9308&amp;"', '"&amp;DATA!D9308&amp;"', '"&amp;DATA!E9308&amp;"', '"&amp;DATA!F9308&amp;"', '"&amp;DATA!G9308&amp;"', '"&amp;DATA!H9308&amp;"', "&amp;DATA!J9308&amp;");","")</f>
        <v/>
      </c>
    </row>
    <row r="9309" spans="1:1" ht="15" customHeight="1">
      <c r="A9309" s="1" t="str">
        <f>IF(NOT(ISBLANK(DATA!A9309)),"INSERT INTO SYSADM.PSAUTHITEM VALUES ('"&amp;$B$1&amp;DATA!A9309&amp;"', '"&amp;DATA!D9309&amp;"', '"&amp;DATA!E9309&amp;"', '"&amp;DATA!F9309&amp;"', '"&amp;DATA!G9309&amp;"', '"&amp;DATA!H9309&amp;"', "&amp;DATA!J9309&amp;");","")</f>
        <v/>
      </c>
    </row>
    <row r="9310" spans="1:1" ht="15" customHeight="1">
      <c r="A9310" s="1" t="str">
        <f>IF(NOT(ISBLANK(DATA!A9310)),"INSERT INTO SYSADM.PSAUTHITEM VALUES ('"&amp;$B$1&amp;DATA!A9310&amp;"', '"&amp;DATA!D9310&amp;"', '"&amp;DATA!E9310&amp;"', '"&amp;DATA!F9310&amp;"', '"&amp;DATA!G9310&amp;"', '"&amp;DATA!H9310&amp;"', "&amp;DATA!J9310&amp;");","")</f>
        <v/>
      </c>
    </row>
    <row r="9311" spans="1:1" ht="15" customHeight="1">
      <c r="A9311" s="1" t="str">
        <f>IF(NOT(ISBLANK(DATA!A9311)),"INSERT INTO SYSADM.PSAUTHITEM VALUES ('"&amp;$B$1&amp;DATA!A9311&amp;"', '"&amp;DATA!D9311&amp;"', '"&amp;DATA!E9311&amp;"', '"&amp;DATA!F9311&amp;"', '"&amp;DATA!G9311&amp;"', '"&amp;DATA!H9311&amp;"', "&amp;DATA!J9311&amp;");","")</f>
        <v/>
      </c>
    </row>
    <row r="9312" spans="1:1" ht="15" customHeight="1">
      <c r="A9312" s="1" t="str">
        <f>IF(NOT(ISBLANK(DATA!A9312)),"INSERT INTO SYSADM.PSAUTHITEM VALUES ('"&amp;$B$1&amp;DATA!A9312&amp;"', '"&amp;DATA!D9312&amp;"', '"&amp;DATA!E9312&amp;"', '"&amp;DATA!F9312&amp;"', '"&amp;DATA!G9312&amp;"', '"&amp;DATA!H9312&amp;"', "&amp;DATA!J9312&amp;");","")</f>
        <v/>
      </c>
    </row>
    <row r="9313" spans="1:1" ht="15" customHeight="1">
      <c r="A9313" s="1" t="str">
        <f>IF(NOT(ISBLANK(DATA!A9313)),"INSERT INTO SYSADM.PSAUTHITEM VALUES ('"&amp;$B$1&amp;DATA!A9313&amp;"', '"&amp;DATA!D9313&amp;"', '"&amp;DATA!E9313&amp;"', '"&amp;DATA!F9313&amp;"', '"&amp;DATA!G9313&amp;"', '"&amp;DATA!H9313&amp;"', "&amp;DATA!J9313&amp;");","")</f>
        <v/>
      </c>
    </row>
    <row r="9314" spans="1:1" ht="15" customHeight="1">
      <c r="A9314" s="1" t="str">
        <f>IF(NOT(ISBLANK(DATA!A9314)),"INSERT INTO SYSADM.PSAUTHITEM VALUES ('"&amp;$B$1&amp;DATA!A9314&amp;"', '"&amp;DATA!D9314&amp;"', '"&amp;DATA!E9314&amp;"', '"&amp;DATA!F9314&amp;"', '"&amp;DATA!G9314&amp;"', '"&amp;DATA!H9314&amp;"', "&amp;DATA!J9314&amp;");","")</f>
        <v/>
      </c>
    </row>
    <row r="9315" spans="1:1" ht="15" customHeight="1">
      <c r="A9315" s="1" t="str">
        <f>IF(NOT(ISBLANK(DATA!A9315)),"INSERT INTO SYSADM.PSAUTHITEM VALUES ('"&amp;$B$1&amp;DATA!A9315&amp;"', '"&amp;DATA!D9315&amp;"', '"&amp;DATA!E9315&amp;"', '"&amp;DATA!F9315&amp;"', '"&amp;DATA!G9315&amp;"', '"&amp;DATA!H9315&amp;"', "&amp;DATA!J9315&amp;");","")</f>
        <v/>
      </c>
    </row>
    <row r="9316" spans="1:1" ht="15" customHeight="1">
      <c r="A9316" s="1" t="str">
        <f>IF(NOT(ISBLANK(DATA!A9316)),"INSERT INTO SYSADM.PSAUTHITEM VALUES ('"&amp;$B$1&amp;DATA!A9316&amp;"', '"&amp;DATA!D9316&amp;"', '"&amp;DATA!E9316&amp;"', '"&amp;DATA!F9316&amp;"', '"&amp;DATA!G9316&amp;"', '"&amp;DATA!H9316&amp;"', "&amp;DATA!J9316&amp;");","")</f>
        <v/>
      </c>
    </row>
    <row r="9317" spans="1:1" ht="15" customHeight="1">
      <c r="A9317" s="1" t="str">
        <f>IF(NOT(ISBLANK(DATA!A9317)),"INSERT INTO SYSADM.PSAUTHITEM VALUES ('"&amp;$B$1&amp;DATA!A9317&amp;"', '"&amp;DATA!D9317&amp;"', '"&amp;DATA!E9317&amp;"', '"&amp;DATA!F9317&amp;"', '"&amp;DATA!G9317&amp;"', '"&amp;DATA!H9317&amp;"', "&amp;DATA!J9317&amp;");","")</f>
        <v/>
      </c>
    </row>
    <row r="9318" spans="1:1" ht="15" customHeight="1">
      <c r="A9318" s="1" t="str">
        <f>IF(NOT(ISBLANK(DATA!A9318)),"INSERT INTO SYSADM.PSAUTHITEM VALUES ('"&amp;$B$1&amp;DATA!A9318&amp;"', '"&amp;DATA!D9318&amp;"', '"&amp;DATA!E9318&amp;"', '"&amp;DATA!F9318&amp;"', '"&amp;DATA!G9318&amp;"', '"&amp;DATA!H9318&amp;"', "&amp;DATA!J9318&amp;");","")</f>
        <v/>
      </c>
    </row>
    <row r="9319" spans="1:1" ht="15" customHeight="1">
      <c r="A9319" s="1" t="str">
        <f>IF(NOT(ISBLANK(DATA!A9319)),"INSERT INTO SYSADM.PSAUTHITEM VALUES ('"&amp;$B$1&amp;DATA!A9319&amp;"', '"&amp;DATA!D9319&amp;"', '"&amp;DATA!E9319&amp;"', '"&amp;DATA!F9319&amp;"', '"&amp;DATA!G9319&amp;"', '"&amp;DATA!H9319&amp;"', "&amp;DATA!J9319&amp;");","")</f>
        <v/>
      </c>
    </row>
    <row r="9320" spans="1:1" ht="15" customHeight="1">
      <c r="A9320" s="1" t="str">
        <f>IF(NOT(ISBLANK(DATA!A9320)),"INSERT INTO SYSADM.PSAUTHITEM VALUES ('"&amp;$B$1&amp;DATA!A9320&amp;"', '"&amp;DATA!D9320&amp;"', '"&amp;DATA!E9320&amp;"', '"&amp;DATA!F9320&amp;"', '"&amp;DATA!G9320&amp;"', '"&amp;DATA!H9320&amp;"', "&amp;DATA!J9320&amp;");","")</f>
        <v/>
      </c>
    </row>
    <row r="9321" spans="1:1" ht="15" customHeight="1">
      <c r="A9321" s="1" t="str">
        <f>IF(NOT(ISBLANK(DATA!A9321)),"INSERT INTO SYSADM.PSAUTHITEM VALUES ('"&amp;$B$1&amp;DATA!A9321&amp;"', '"&amp;DATA!D9321&amp;"', '"&amp;DATA!E9321&amp;"', '"&amp;DATA!F9321&amp;"', '"&amp;DATA!G9321&amp;"', '"&amp;DATA!H9321&amp;"', "&amp;DATA!J9321&amp;");","")</f>
        <v/>
      </c>
    </row>
    <row r="9322" spans="1:1" ht="15" customHeight="1">
      <c r="A9322" s="1" t="str">
        <f>IF(NOT(ISBLANK(DATA!A9322)),"INSERT INTO SYSADM.PSAUTHITEM VALUES ('"&amp;$B$1&amp;DATA!A9322&amp;"', '"&amp;DATA!D9322&amp;"', '"&amp;DATA!E9322&amp;"', '"&amp;DATA!F9322&amp;"', '"&amp;DATA!G9322&amp;"', '"&amp;DATA!H9322&amp;"', "&amp;DATA!J9322&amp;");","")</f>
        <v/>
      </c>
    </row>
    <row r="9323" spans="1:1" ht="15" customHeight="1">
      <c r="A9323" s="1" t="str">
        <f>IF(NOT(ISBLANK(DATA!A9323)),"INSERT INTO SYSADM.PSAUTHITEM VALUES ('"&amp;$B$1&amp;DATA!A9323&amp;"', '"&amp;DATA!D9323&amp;"', '"&amp;DATA!E9323&amp;"', '"&amp;DATA!F9323&amp;"', '"&amp;DATA!G9323&amp;"', '"&amp;DATA!H9323&amp;"', "&amp;DATA!J9323&amp;");","")</f>
        <v/>
      </c>
    </row>
    <row r="9324" spans="1:1" ht="15" customHeight="1">
      <c r="A9324" s="1" t="str">
        <f>IF(NOT(ISBLANK(DATA!A9324)),"INSERT INTO SYSADM.PSAUTHITEM VALUES ('"&amp;$B$1&amp;DATA!A9324&amp;"', '"&amp;DATA!D9324&amp;"', '"&amp;DATA!E9324&amp;"', '"&amp;DATA!F9324&amp;"', '"&amp;DATA!G9324&amp;"', '"&amp;DATA!H9324&amp;"', "&amp;DATA!J9324&amp;");","")</f>
        <v/>
      </c>
    </row>
    <row r="9325" spans="1:1" ht="15" customHeight="1">
      <c r="A9325" s="1" t="str">
        <f>IF(NOT(ISBLANK(DATA!A9325)),"INSERT INTO SYSADM.PSAUTHITEM VALUES ('"&amp;$B$1&amp;DATA!A9325&amp;"', '"&amp;DATA!D9325&amp;"', '"&amp;DATA!E9325&amp;"', '"&amp;DATA!F9325&amp;"', '"&amp;DATA!G9325&amp;"', '"&amp;DATA!H9325&amp;"', "&amp;DATA!J9325&amp;");","")</f>
        <v/>
      </c>
    </row>
    <row r="9326" spans="1:1" ht="15" customHeight="1">
      <c r="A9326" s="1" t="str">
        <f>IF(NOT(ISBLANK(DATA!A9326)),"INSERT INTO SYSADM.PSAUTHITEM VALUES ('"&amp;$B$1&amp;DATA!A9326&amp;"', '"&amp;DATA!D9326&amp;"', '"&amp;DATA!E9326&amp;"', '"&amp;DATA!F9326&amp;"', '"&amp;DATA!G9326&amp;"', '"&amp;DATA!H9326&amp;"', "&amp;DATA!J9326&amp;");","")</f>
        <v/>
      </c>
    </row>
    <row r="9327" spans="1:1" ht="15" customHeight="1">
      <c r="A9327" s="1" t="str">
        <f>IF(NOT(ISBLANK(DATA!A9327)),"INSERT INTO SYSADM.PSAUTHITEM VALUES ('"&amp;$B$1&amp;DATA!A9327&amp;"', '"&amp;DATA!D9327&amp;"', '"&amp;DATA!E9327&amp;"', '"&amp;DATA!F9327&amp;"', '"&amp;DATA!G9327&amp;"', '"&amp;DATA!H9327&amp;"', "&amp;DATA!J9327&amp;");","")</f>
        <v/>
      </c>
    </row>
    <row r="9328" spans="1:1" ht="15" customHeight="1">
      <c r="A9328" s="1" t="str">
        <f>IF(NOT(ISBLANK(DATA!A9328)),"INSERT INTO SYSADM.PSAUTHITEM VALUES ('"&amp;$B$1&amp;DATA!A9328&amp;"', '"&amp;DATA!D9328&amp;"', '"&amp;DATA!E9328&amp;"', '"&amp;DATA!F9328&amp;"', '"&amp;DATA!G9328&amp;"', '"&amp;DATA!H9328&amp;"', "&amp;DATA!J9328&amp;");","")</f>
        <v/>
      </c>
    </row>
    <row r="9329" spans="1:1" ht="15" customHeight="1">
      <c r="A9329" s="1" t="str">
        <f>IF(NOT(ISBLANK(DATA!A9329)),"INSERT INTO SYSADM.PSAUTHITEM VALUES ('"&amp;$B$1&amp;DATA!A9329&amp;"', '"&amp;DATA!D9329&amp;"', '"&amp;DATA!E9329&amp;"', '"&amp;DATA!F9329&amp;"', '"&amp;DATA!G9329&amp;"', '"&amp;DATA!H9329&amp;"', "&amp;DATA!J9329&amp;");","")</f>
        <v/>
      </c>
    </row>
    <row r="9330" spans="1:1" ht="15" customHeight="1">
      <c r="A9330" s="1" t="str">
        <f>IF(NOT(ISBLANK(DATA!A9330)),"INSERT INTO SYSADM.PSAUTHITEM VALUES ('"&amp;$B$1&amp;DATA!A9330&amp;"', '"&amp;DATA!D9330&amp;"', '"&amp;DATA!E9330&amp;"', '"&amp;DATA!F9330&amp;"', '"&amp;DATA!G9330&amp;"', '"&amp;DATA!H9330&amp;"', "&amp;DATA!J9330&amp;");","")</f>
        <v/>
      </c>
    </row>
    <row r="9331" spans="1:1" ht="15" customHeight="1">
      <c r="A9331" s="1" t="str">
        <f>IF(NOT(ISBLANK(DATA!A9331)),"INSERT INTO SYSADM.PSAUTHITEM VALUES ('"&amp;$B$1&amp;DATA!A9331&amp;"', '"&amp;DATA!D9331&amp;"', '"&amp;DATA!E9331&amp;"', '"&amp;DATA!F9331&amp;"', '"&amp;DATA!G9331&amp;"', '"&amp;DATA!H9331&amp;"', "&amp;DATA!J9331&amp;");","")</f>
        <v/>
      </c>
    </row>
    <row r="9332" spans="1:1" ht="15" customHeight="1">
      <c r="A9332" s="1" t="str">
        <f>IF(NOT(ISBLANK(DATA!A9332)),"INSERT INTO SYSADM.PSAUTHITEM VALUES ('"&amp;$B$1&amp;DATA!A9332&amp;"', '"&amp;DATA!D9332&amp;"', '"&amp;DATA!E9332&amp;"', '"&amp;DATA!F9332&amp;"', '"&amp;DATA!G9332&amp;"', '"&amp;DATA!H9332&amp;"', "&amp;DATA!J9332&amp;");","")</f>
        <v/>
      </c>
    </row>
    <row r="9333" spans="1:1" ht="15" customHeight="1">
      <c r="A9333" s="1" t="str">
        <f>IF(NOT(ISBLANK(DATA!A9333)),"INSERT INTO SYSADM.PSAUTHITEM VALUES ('"&amp;$B$1&amp;DATA!A9333&amp;"', '"&amp;DATA!D9333&amp;"', '"&amp;DATA!E9333&amp;"', '"&amp;DATA!F9333&amp;"', '"&amp;DATA!G9333&amp;"', '"&amp;DATA!H9333&amp;"', "&amp;DATA!J9333&amp;");","")</f>
        <v/>
      </c>
    </row>
    <row r="9334" spans="1:1" ht="15" customHeight="1">
      <c r="A9334" s="1" t="str">
        <f>IF(NOT(ISBLANK(DATA!A9334)),"INSERT INTO SYSADM.PSAUTHITEM VALUES ('"&amp;$B$1&amp;DATA!A9334&amp;"', '"&amp;DATA!D9334&amp;"', '"&amp;DATA!E9334&amp;"', '"&amp;DATA!F9334&amp;"', '"&amp;DATA!G9334&amp;"', '"&amp;DATA!H9334&amp;"', "&amp;DATA!J9334&amp;");","")</f>
        <v/>
      </c>
    </row>
    <row r="9335" spans="1:1" ht="15" customHeight="1">
      <c r="A9335" s="1" t="str">
        <f>IF(NOT(ISBLANK(DATA!A9335)),"INSERT INTO SYSADM.PSAUTHITEM VALUES ('"&amp;$B$1&amp;DATA!A9335&amp;"', '"&amp;DATA!D9335&amp;"', '"&amp;DATA!E9335&amp;"', '"&amp;DATA!F9335&amp;"', '"&amp;DATA!G9335&amp;"', '"&amp;DATA!H9335&amp;"', "&amp;DATA!J9335&amp;");","")</f>
        <v/>
      </c>
    </row>
    <row r="9336" spans="1:1" ht="15" customHeight="1">
      <c r="A9336" s="1" t="str">
        <f>IF(NOT(ISBLANK(DATA!A9336)),"INSERT INTO SYSADM.PSAUTHITEM VALUES ('"&amp;$B$1&amp;DATA!A9336&amp;"', '"&amp;DATA!D9336&amp;"', '"&amp;DATA!E9336&amp;"', '"&amp;DATA!F9336&amp;"', '"&amp;DATA!G9336&amp;"', '"&amp;DATA!H9336&amp;"', "&amp;DATA!J9336&amp;");","")</f>
        <v/>
      </c>
    </row>
    <row r="9337" spans="1:1" ht="15" customHeight="1">
      <c r="A9337" s="1" t="str">
        <f>IF(NOT(ISBLANK(DATA!A9337)),"INSERT INTO SYSADM.PSAUTHITEM VALUES ('"&amp;$B$1&amp;DATA!A9337&amp;"', '"&amp;DATA!D9337&amp;"', '"&amp;DATA!E9337&amp;"', '"&amp;DATA!F9337&amp;"', '"&amp;DATA!G9337&amp;"', '"&amp;DATA!H9337&amp;"', "&amp;DATA!J9337&amp;");","")</f>
        <v/>
      </c>
    </row>
    <row r="9338" spans="1:1" ht="15" customHeight="1">
      <c r="A9338" s="1" t="str">
        <f>IF(NOT(ISBLANK(DATA!A9338)),"INSERT INTO SYSADM.PSAUTHITEM VALUES ('"&amp;$B$1&amp;DATA!A9338&amp;"', '"&amp;DATA!D9338&amp;"', '"&amp;DATA!E9338&amp;"', '"&amp;DATA!F9338&amp;"', '"&amp;DATA!G9338&amp;"', '"&amp;DATA!H9338&amp;"', "&amp;DATA!J9338&amp;");","")</f>
        <v/>
      </c>
    </row>
    <row r="9339" spans="1:1" ht="15" customHeight="1">
      <c r="A9339" s="1" t="str">
        <f>IF(NOT(ISBLANK(DATA!A9339)),"INSERT INTO SYSADM.PSAUTHITEM VALUES ('"&amp;$B$1&amp;DATA!A9339&amp;"', '"&amp;DATA!D9339&amp;"', '"&amp;DATA!E9339&amp;"', '"&amp;DATA!F9339&amp;"', '"&amp;DATA!G9339&amp;"', '"&amp;DATA!H9339&amp;"', "&amp;DATA!J9339&amp;");","")</f>
        <v/>
      </c>
    </row>
    <row r="9340" spans="1:1" ht="15" customHeight="1">
      <c r="A9340" s="1" t="str">
        <f>IF(NOT(ISBLANK(DATA!A9340)),"INSERT INTO SYSADM.PSAUTHITEM VALUES ('"&amp;$B$1&amp;DATA!A9340&amp;"', '"&amp;DATA!D9340&amp;"', '"&amp;DATA!E9340&amp;"', '"&amp;DATA!F9340&amp;"', '"&amp;DATA!G9340&amp;"', '"&amp;DATA!H9340&amp;"', "&amp;DATA!J9340&amp;");","")</f>
        <v/>
      </c>
    </row>
    <row r="9341" spans="1:1" ht="15" customHeight="1">
      <c r="A9341" s="1" t="str">
        <f>IF(NOT(ISBLANK(DATA!A9341)),"INSERT INTO SYSADM.PSAUTHITEM VALUES ('"&amp;$B$1&amp;DATA!A9341&amp;"', '"&amp;DATA!D9341&amp;"', '"&amp;DATA!E9341&amp;"', '"&amp;DATA!F9341&amp;"', '"&amp;DATA!G9341&amp;"', '"&amp;DATA!H9341&amp;"', "&amp;DATA!J9341&amp;");","")</f>
        <v/>
      </c>
    </row>
    <row r="9342" spans="1:1" ht="15" customHeight="1">
      <c r="A9342" s="1" t="str">
        <f>IF(NOT(ISBLANK(DATA!A9342)),"INSERT INTO SYSADM.PSAUTHITEM VALUES ('"&amp;$B$1&amp;DATA!A9342&amp;"', '"&amp;DATA!D9342&amp;"', '"&amp;DATA!E9342&amp;"', '"&amp;DATA!F9342&amp;"', '"&amp;DATA!G9342&amp;"', '"&amp;DATA!H9342&amp;"', "&amp;DATA!J9342&amp;");","")</f>
        <v/>
      </c>
    </row>
    <row r="9343" spans="1:1" ht="15" customHeight="1">
      <c r="A9343" s="1" t="str">
        <f>IF(NOT(ISBLANK(DATA!A9343)),"INSERT INTO SYSADM.PSAUTHITEM VALUES ('"&amp;$B$1&amp;DATA!A9343&amp;"', '"&amp;DATA!D9343&amp;"', '"&amp;DATA!E9343&amp;"', '"&amp;DATA!F9343&amp;"', '"&amp;DATA!G9343&amp;"', '"&amp;DATA!H9343&amp;"', "&amp;DATA!J9343&amp;");","")</f>
        <v/>
      </c>
    </row>
    <row r="9344" spans="1:1" ht="15" customHeight="1">
      <c r="A9344" s="1" t="str">
        <f>IF(NOT(ISBLANK(DATA!A9344)),"INSERT INTO SYSADM.PSAUTHITEM VALUES ('"&amp;$B$1&amp;DATA!A9344&amp;"', '"&amp;DATA!D9344&amp;"', '"&amp;DATA!E9344&amp;"', '"&amp;DATA!F9344&amp;"', '"&amp;DATA!G9344&amp;"', '"&amp;DATA!H9344&amp;"', "&amp;DATA!J9344&amp;");","")</f>
        <v/>
      </c>
    </row>
    <row r="9345" spans="1:1" ht="15" customHeight="1">
      <c r="A9345" s="1" t="str">
        <f>IF(NOT(ISBLANK(DATA!A9345)),"INSERT INTO SYSADM.PSAUTHITEM VALUES ('"&amp;$B$1&amp;DATA!A9345&amp;"', '"&amp;DATA!D9345&amp;"', '"&amp;DATA!E9345&amp;"', '"&amp;DATA!F9345&amp;"', '"&amp;DATA!G9345&amp;"', '"&amp;DATA!H9345&amp;"', "&amp;DATA!J9345&amp;");","")</f>
        <v/>
      </c>
    </row>
    <row r="9346" spans="1:1" ht="15" customHeight="1">
      <c r="A9346" s="1" t="str">
        <f>IF(NOT(ISBLANK(DATA!A9346)),"INSERT INTO SYSADM.PSAUTHITEM VALUES ('"&amp;$B$1&amp;DATA!A9346&amp;"', '"&amp;DATA!D9346&amp;"', '"&amp;DATA!E9346&amp;"', '"&amp;DATA!F9346&amp;"', '"&amp;DATA!G9346&amp;"', '"&amp;DATA!H9346&amp;"', "&amp;DATA!J9346&amp;");","")</f>
        <v/>
      </c>
    </row>
    <row r="9347" spans="1:1" ht="15" customHeight="1">
      <c r="A9347" s="1" t="str">
        <f>IF(NOT(ISBLANK(DATA!A9347)),"INSERT INTO SYSADM.PSAUTHITEM VALUES ('"&amp;$B$1&amp;DATA!A9347&amp;"', '"&amp;DATA!D9347&amp;"', '"&amp;DATA!E9347&amp;"', '"&amp;DATA!F9347&amp;"', '"&amp;DATA!G9347&amp;"', '"&amp;DATA!H9347&amp;"', "&amp;DATA!J9347&amp;");","")</f>
        <v/>
      </c>
    </row>
    <row r="9348" spans="1:1" ht="15" customHeight="1">
      <c r="A9348" s="1" t="str">
        <f>IF(NOT(ISBLANK(DATA!A9348)),"INSERT INTO SYSADM.PSAUTHITEM VALUES ('"&amp;$B$1&amp;DATA!A9348&amp;"', '"&amp;DATA!D9348&amp;"', '"&amp;DATA!E9348&amp;"', '"&amp;DATA!F9348&amp;"', '"&amp;DATA!G9348&amp;"', '"&amp;DATA!H9348&amp;"', "&amp;DATA!J9348&amp;");","")</f>
        <v/>
      </c>
    </row>
    <row r="9349" spans="1:1" ht="15" customHeight="1">
      <c r="A9349" s="1" t="str">
        <f>IF(NOT(ISBLANK(DATA!A9349)),"INSERT INTO SYSADM.PSAUTHITEM VALUES ('"&amp;$B$1&amp;DATA!A9349&amp;"', '"&amp;DATA!D9349&amp;"', '"&amp;DATA!E9349&amp;"', '"&amp;DATA!F9349&amp;"', '"&amp;DATA!G9349&amp;"', '"&amp;DATA!H9349&amp;"', "&amp;DATA!J9349&amp;");","")</f>
        <v/>
      </c>
    </row>
    <row r="9350" spans="1:1" ht="15" customHeight="1">
      <c r="A9350" s="1" t="str">
        <f>IF(NOT(ISBLANK(DATA!A9350)),"INSERT INTO SYSADM.PSAUTHITEM VALUES ('"&amp;$B$1&amp;DATA!A9350&amp;"', '"&amp;DATA!D9350&amp;"', '"&amp;DATA!E9350&amp;"', '"&amp;DATA!F9350&amp;"', '"&amp;DATA!G9350&amp;"', '"&amp;DATA!H9350&amp;"', "&amp;DATA!J9350&amp;");","")</f>
        <v/>
      </c>
    </row>
    <row r="9351" spans="1:1" ht="15" customHeight="1">
      <c r="A9351" s="1" t="str">
        <f>IF(NOT(ISBLANK(DATA!A9351)),"INSERT INTO SYSADM.PSAUTHITEM VALUES ('"&amp;$B$1&amp;DATA!A9351&amp;"', '"&amp;DATA!D9351&amp;"', '"&amp;DATA!E9351&amp;"', '"&amp;DATA!F9351&amp;"', '"&amp;DATA!G9351&amp;"', '"&amp;DATA!H9351&amp;"', "&amp;DATA!J9351&amp;");","")</f>
        <v/>
      </c>
    </row>
    <row r="9352" spans="1:1" ht="15" customHeight="1">
      <c r="A9352" s="1" t="str">
        <f>IF(NOT(ISBLANK(DATA!A9352)),"INSERT INTO SYSADM.PSAUTHITEM VALUES ('"&amp;$B$1&amp;DATA!A9352&amp;"', '"&amp;DATA!D9352&amp;"', '"&amp;DATA!E9352&amp;"', '"&amp;DATA!F9352&amp;"', '"&amp;DATA!G9352&amp;"', '"&amp;DATA!H9352&amp;"', "&amp;DATA!J9352&amp;");","")</f>
        <v/>
      </c>
    </row>
    <row r="9353" spans="1:1" ht="15" customHeight="1">
      <c r="A9353" s="1" t="str">
        <f>IF(NOT(ISBLANK(DATA!A9353)),"INSERT INTO SYSADM.PSAUTHITEM VALUES ('"&amp;$B$1&amp;DATA!A9353&amp;"', '"&amp;DATA!D9353&amp;"', '"&amp;DATA!E9353&amp;"', '"&amp;DATA!F9353&amp;"', '"&amp;DATA!G9353&amp;"', '"&amp;DATA!H9353&amp;"', "&amp;DATA!J9353&amp;");","")</f>
        <v/>
      </c>
    </row>
    <row r="9354" spans="1:1" ht="15" customHeight="1">
      <c r="A9354" s="1" t="str">
        <f>IF(NOT(ISBLANK(DATA!A9354)),"INSERT INTO SYSADM.PSAUTHITEM VALUES ('"&amp;$B$1&amp;DATA!A9354&amp;"', '"&amp;DATA!D9354&amp;"', '"&amp;DATA!E9354&amp;"', '"&amp;DATA!F9354&amp;"', '"&amp;DATA!G9354&amp;"', '"&amp;DATA!H9354&amp;"', "&amp;DATA!J9354&amp;");","")</f>
        <v/>
      </c>
    </row>
    <row r="9355" spans="1:1" ht="15" customHeight="1">
      <c r="A9355" s="1" t="str">
        <f>IF(NOT(ISBLANK(DATA!A9355)),"INSERT INTO SYSADM.PSAUTHITEM VALUES ('"&amp;$B$1&amp;DATA!A9355&amp;"', '"&amp;DATA!D9355&amp;"', '"&amp;DATA!E9355&amp;"', '"&amp;DATA!F9355&amp;"', '"&amp;DATA!G9355&amp;"', '"&amp;DATA!H9355&amp;"', "&amp;DATA!J9355&amp;");","")</f>
        <v/>
      </c>
    </row>
    <row r="9356" spans="1:1" ht="15" customHeight="1">
      <c r="A9356" s="1" t="str">
        <f>IF(NOT(ISBLANK(DATA!A9356)),"INSERT INTO SYSADM.PSAUTHITEM VALUES ('"&amp;$B$1&amp;DATA!A9356&amp;"', '"&amp;DATA!D9356&amp;"', '"&amp;DATA!E9356&amp;"', '"&amp;DATA!F9356&amp;"', '"&amp;DATA!G9356&amp;"', '"&amp;DATA!H9356&amp;"', "&amp;DATA!J9356&amp;");","")</f>
        <v/>
      </c>
    </row>
    <row r="9357" spans="1:1" ht="15" customHeight="1">
      <c r="A9357" s="1" t="str">
        <f>IF(NOT(ISBLANK(DATA!A9357)),"INSERT INTO SYSADM.PSAUTHITEM VALUES ('"&amp;$B$1&amp;DATA!A9357&amp;"', '"&amp;DATA!D9357&amp;"', '"&amp;DATA!E9357&amp;"', '"&amp;DATA!F9357&amp;"', '"&amp;DATA!G9357&amp;"', '"&amp;DATA!H9357&amp;"', "&amp;DATA!J9357&amp;");","")</f>
        <v/>
      </c>
    </row>
    <row r="9358" spans="1:1" ht="15" customHeight="1">
      <c r="A9358" s="1" t="str">
        <f>IF(NOT(ISBLANK(DATA!A9358)),"INSERT INTO SYSADM.PSAUTHITEM VALUES ('"&amp;$B$1&amp;DATA!A9358&amp;"', '"&amp;DATA!D9358&amp;"', '"&amp;DATA!E9358&amp;"', '"&amp;DATA!F9358&amp;"', '"&amp;DATA!G9358&amp;"', '"&amp;DATA!H9358&amp;"', "&amp;DATA!J9358&amp;");","")</f>
        <v/>
      </c>
    </row>
    <row r="9359" spans="1:1" ht="15" customHeight="1">
      <c r="A9359" s="1" t="str">
        <f>IF(NOT(ISBLANK(DATA!A9359)),"INSERT INTO SYSADM.PSAUTHITEM VALUES ('"&amp;$B$1&amp;DATA!A9359&amp;"', '"&amp;DATA!D9359&amp;"', '"&amp;DATA!E9359&amp;"', '"&amp;DATA!F9359&amp;"', '"&amp;DATA!G9359&amp;"', '"&amp;DATA!H9359&amp;"', "&amp;DATA!J9359&amp;");","")</f>
        <v/>
      </c>
    </row>
    <row r="9360" spans="1:1" ht="15" customHeight="1">
      <c r="A9360" s="1" t="str">
        <f>IF(NOT(ISBLANK(DATA!A9360)),"INSERT INTO SYSADM.PSAUTHITEM VALUES ('"&amp;$B$1&amp;DATA!A9360&amp;"', '"&amp;DATA!D9360&amp;"', '"&amp;DATA!E9360&amp;"', '"&amp;DATA!F9360&amp;"', '"&amp;DATA!G9360&amp;"', '"&amp;DATA!H9360&amp;"', "&amp;DATA!J9360&amp;");","")</f>
        <v/>
      </c>
    </row>
    <row r="9361" spans="1:1" ht="15" customHeight="1">
      <c r="A9361" s="1" t="str">
        <f>IF(NOT(ISBLANK(DATA!A9361)),"INSERT INTO SYSADM.PSAUTHITEM VALUES ('"&amp;$B$1&amp;DATA!A9361&amp;"', '"&amp;DATA!D9361&amp;"', '"&amp;DATA!E9361&amp;"', '"&amp;DATA!F9361&amp;"', '"&amp;DATA!G9361&amp;"', '"&amp;DATA!H9361&amp;"', "&amp;DATA!J9361&amp;");","")</f>
        <v/>
      </c>
    </row>
    <row r="9362" spans="1:1" ht="15" customHeight="1">
      <c r="A9362" s="1" t="str">
        <f>IF(NOT(ISBLANK(DATA!A9362)),"INSERT INTO SYSADM.PSAUTHITEM VALUES ('"&amp;$B$1&amp;DATA!A9362&amp;"', '"&amp;DATA!D9362&amp;"', '"&amp;DATA!E9362&amp;"', '"&amp;DATA!F9362&amp;"', '"&amp;DATA!G9362&amp;"', '"&amp;DATA!H9362&amp;"', "&amp;DATA!J9362&amp;");","")</f>
        <v/>
      </c>
    </row>
    <row r="9363" spans="1:1" ht="15" customHeight="1">
      <c r="A9363" s="1" t="str">
        <f>IF(NOT(ISBLANK(DATA!A9363)),"INSERT INTO SYSADM.PSAUTHITEM VALUES ('"&amp;$B$1&amp;DATA!A9363&amp;"', '"&amp;DATA!D9363&amp;"', '"&amp;DATA!E9363&amp;"', '"&amp;DATA!F9363&amp;"', '"&amp;DATA!G9363&amp;"', '"&amp;DATA!H9363&amp;"', "&amp;DATA!J9363&amp;");","")</f>
        <v/>
      </c>
    </row>
    <row r="9364" spans="1:1" ht="15" customHeight="1">
      <c r="A9364" s="1" t="str">
        <f>IF(NOT(ISBLANK(DATA!A9364)),"INSERT INTO SYSADM.PSAUTHITEM VALUES ('"&amp;$B$1&amp;DATA!A9364&amp;"', '"&amp;DATA!D9364&amp;"', '"&amp;DATA!E9364&amp;"', '"&amp;DATA!F9364&amp;"', '"&amp;DATA!G9364&amp;"', '"&amp;DATA!H9364&amp;"', "&amp;DATA!J9364&amp;");","")</f>
        <v/>
      </c>
    </row>
    <row r="9365" spans="1:1" ht="15" customHeight="1">
      <c r="A9365" s="1" t="str">
        <f>IF(NOT(ISBLANK(DATA!A9365)),"INSERT INTO SYSADM.PSAUTHITEM VALUES ('"&amp;$B$1&amp;DATA!A9365&amp;"', '"&amp;DATA!D9365&amp;"', '"&amp;DATA!E9365&amp;"', '"&amp;DATA!F9365&amp;"', '"&amp;DATA!G9365&amp;"', '"&amp;DATA!H9365&amp;"', "&amp;DATA!J9365&amp;");","")</f>
        <v/>
      </c>
    </row>
    <row r="9366" spans="1:1" ht="15" customHeight="1">
      <c r="A9366" s="1" t="str">
        <f>IF(NOT(ISBLANK(DATA!A9366)),"INSERT INTO SYSADM.PSAUTHITEM VALUES ('"&amp;$B$1&amp;DATA!A9366&amp;"', '"&amp;DATA!D9366&amp;"', '"&amp;DATA!E9366&amp;"', '"&amp;DATA!F9366&amp;"', '"&amp;DATA!G9366&amp;"', '"&amp;DATA!H9366&amp;"', "&amp;DATA!J9366&amp;");","")</f>
        <v/>
      </c>
    </row>
    <row r="9367" spans="1:1" ht="15" customHeight="1">
      <c r="A9367" s="1" t="str">
        <f>IF(NOT(ISBLANK(DATA!A9367)),"INSERT INTO SYSADM.PSAUTHITEM VALUES ('"&amp;$B$1&amp;DATA!A9367&amp;"', '"&amp;DATA!D9367&amp;"', '"&amp;DATA!E9367&amp;"', '"&amp;DATA!F9367&amp;"', '"&amp;DATA!G9367&amp;"', '"&amp;DATA!H9367&amp;"', "&amp;DATA!J9367&amp;");","")</f>
        <v/>
      </c>
    </row>
    <row r="9368" spans="1:1" ht="15" customHeight="1">
      <c r="A9368" s="1" t="str">
        <f>IF(NOT(ISBLANK(DATA!A9368)),"INSERT INTO SYSADM.PSAUTHITEM VALUES ('"&amp;$B$1&amp;DATA!A9368&amp;"', '"&amp;DATA!D9368&amp;"', '"&amp;DATA!E9368&amp;"', '"&amp;DATA!F9368&amp;"', '"&amp;DATA!G9368&amp;"', '"&amp;DATA!H9368&amp;"', "&amp;DATA!J9368&amp;");","")</f>
        <v/>
      </c>
    </row>
    <row r="9369" spans="1:1" ht="15" customHeight="1">
      <c r="A9369" s="1" t="str">
        <f>IF(NOT(ISBLANK(DATA!A9369)),"INSERT INTO SYSADM.PSAUTHITEM VALUES ('"&amp;$B$1&amp;DATA!A9369&amp;"', '"&amp;DATA!D9369&amp;"', '"&amp;DATA!E9369&amp;"', '"&amp;DATA!F9369&amp;"', '"&amp;DATA!G9369&amp;"', '"&amp;DATA!H9369&amp;"', "&amp;DATA!J9369&amp;");","")</f>
        <v/>
      </c>
    </row>
    <row r="9370" spans="1:1" ht="15" customHeight="1">
      <c r="A9370" s="1" t="str">
        <f>IF(NOT(ISBLANK(DATA!A9370)),"INSERT INTO SYSADM.PSAUTHITEM VALUES ('"&amp;$B$1&amp;DATA!A9370&amp;"', '"&amp;DATA!D9370&amp;"', '"&amp;DATA!E9370&amp;"', '"&amp;DATA!F9370&amp;"', '"&amp;DATA!G9370&amp;"', '"&amp;DATA!H9370&amp;"', "&amp;DATA!J9370&amp;");","")</f>
        <v/>
      </c>
    </row>
    <row r="9371" spans="1:1" ht="15" customHeight="1">
      <c r="A9371" s="1" t="str">
        <f>IF(NOT(ISBLANK(DATA!A9371)),"INSERT INTO SYSADM.PSAUTHITEM VALUES ('"&amp;$B$1&amp;DATA!A9371&amp;"', '"&amp;DATA!D9371&amp;"', '"&amp;DATA!E9371&amp;"', '"&amp;DATA!F9371&amp;"', '"&amp;DATA!G9371&amp;"', '"&amp;DATA!H9371&amp;"', "&amp;DATA!J9371&amp;");","")</f>
        <v/>
      </c>
    </row>
    <row r="9372" spans="1:1" ht="15" customHeight="1">
      <c r="A9372" s="1" t="str">
        <f>IF(NOT(ISBLANK(DATA!A9372)),"INSERT INTO SYSADM.PSAUTHITEM VALUES ('"&amp;$B$1&amp;DATA!A9372&amp;"', '"&amp;DATA!D9372&amp;"', '"&amp;DATA!E9372&amp;"', '"&amp;DATA!F9372&amp;"', '"&amp;DATA!G9372&amp;"', '"&amp;DATA!H9372&amp;"', "&amp;DATA!J9372&amp;");","")</f>
        <v/>
      </c>
    </row>
    <row r="9373" spans="1:1" ht="15" customHeight="1">
      <c r="A9373" s="1" t="str">
        <f>IF(NOT(ISBLANK(DATA!A9373)),"INSERT INTO SYSADM.PSAUTHITEM VALUES ('"&amp;$B$1&amp;DATA!A9373&amp;"', '"&amp;DATA!D9373&amp;"', '"&amp;DATA!E9373&amp;"', '"&amp;DATA!F9373&amp;"', '"&amp;DATA!G9373&amp;"', '"&amp;DATA!H9373&amp;"', "&amp;DATA!J9373&amp;");","")</f>
        <v/>
      </c>
    </row>
    <row r="9374" spans="1:1" ht="15" customHeight="1">
      <c r="A9374" s="1" t="str">
        <f>IF(NOT(ISBLANK(DATA!A9374)),"INSERT INTO SYSADM.PSAUTHITEM VALUES ('"&amp;$B$1&amp;DATA!A9374&amp;"', '"&amp;DATA!D9374&amp;"', '"&amp;DATA!E9374&amp;"', '"&amp;DATA!F9374&amp;"', '"&amp;DATA!G9374&amp;"', '"&amp;DATA!H9374&amp;"', "&amp;DATA!J9374&amp;");","")</f>
        <v/>
      </c>
    </row>
    <row r="9375" spans="1:1" ht="15" customHeight="1">
      <c r="A9375" s="1" t="str">
        <f>IF(NOT(ISBLANK(DATA!A9375)),"INSERT INTO SYSADM.PSAUTHITEM VALUES ('"&amp;$B$1&amp;DATA!A9375&amp;"', '"&amp;DATA!D9375&amp;"', '"&amp;DATA!E9375&amp;"', '"&amp;DATA!F9375&amp;"', '"&amp;DATA!G9375&amp;"', '"&amp;DATA!H9375&amp;"', "&amp;DATA!J9375&amp;");","")</f>
        <v/>
      </c>
    </row>
    <row r="9376" spans="1:1" ht="15" customHeight="1">
      <c r="A9376" s="1" t="str">
        <f>IF(NOT(ISBLANK(DATA!A9376)),"INSERT INTO SYSADM.PSAUTHITEM VALUES ('"&amp;$B$1&amp;DATA!A9376&amp;"', '"&amp;DATA!D9376&amp;"', '"&amp;DATA!E9376&amp;"', '"&amp;DATA!F9376&amp;"', '"&amp;DATA!G9376&amp;"', '"&amp;DATA!H9376&amp;"', "&amp;DATA!J9376&amp;");","")</f>
        <v/>
      </c>
    </row>
    <row r="9377" spans="1:1" ht="15" customHeight="1">
      <c r="A9377" s="1" t="str">
        <f>IF(NOT(ISBLANK(DATA!A9377)),"INSERT INTO SYSADM.PSAUTHITEM VALUES ('"&amp;$B$1&amp;DATA!A9377&amp;"', '"&amp;DATA!D9377&amp;"', '"&amp;DATA!E9377&amp;"', '"&amp;DATA!F9377&amp;"', '"&amp;DATA!G9377&amp;"', '"&amp;DATA!H9377&amp;"', "&amp;DATA!J9377&amp;");","")</f>
        <v/>
      </c>
    </row>
    <row r="9378" spans="1:1" ht="15" customHeight="1">
      <c r="A9378" s="1" t="str">
        <f>IF(NOT(ISBLANK(DATA!A9378)),"INSERT INTO SYSADM.PSAUTHITEM VALUES ('"&amp;$B$1&amp;DATA!A9378&amp;"', '"&amp;DATA!D9378&amp;"', '"&amp;DATA!E9378&amp;"', '"&amp;DATA!F9378&amp;"', '"&amp;DATA!G9378&amp;"', '"&amp;DATA!H9378&amp;"', "&amp;DATA!J9378&amp;");","")</f>
        <v/>
      </c>
    </row>
    <row r="9379" spans="1:1" ht="15" customHeight="1">
      <c r="A9379" s="1" t="str">
        <f>IF(NOT(ISBLANK(DATA!A9379)),"INSERT INTO SYSADM.PSAUTHITEM VALUES ('"&amp;$B$1&amp;DATA!A9379&amp;"', '"&amp;DATA!D9379&amp;"', '"&amp;DATA!E9379&amp;"', '"&amp;DATA!F9379&amp;"', '"&amp;DATA!G9379&amp;"', '"&amp;DATA!H9379&amp;"', "&amp;DATA!J9379&amp;");","")</f>
        <v/>
      </c>
    </row>
    <row r="9380" spans="1:1" ht="15" customHeight="1">
      <c r="A9380" s="1" t="str">
        <f>IF(NOT(ISBLANK(DATA!A9380)),"INSERT INTO SYSADM.PSAUTHITEM VALUES ('"&amp;$B$1&amp;DATA!A9380&amp;"', '"&amp;DATA!D9380&amp;"', '"&amp;DATA!E9380&amp;"', '"&amp;DATA!F9380&amp;"', '"&amp;DATA!G9380&amp;"', '"&amp;DATA!H9380&amp;"', "&amp;DATA!J9380&amp;");","")</f>
        <v/>
      </c>
    </row>
    <row r="9381" spans="1:1" ht="15" customHeight="1">
      <c r="A9381" s="1" t="str">
        <f>IF(NOT(ISBLANK(DATA!A9381)),"INSERT INTO SYSADM.PSAUTHITEM VALUES ('"&amp;$B$1&amp;DATA!A9381&amp;"', '"&amp;DATA!D9381&amp;"', '"&amp;DATA!E9381&amp;"', '"&amp;DATA!F9381&amp;"', '"&amp;DATA!G9381&amp;"', '"&amp;DATA!H9381&amp;"', "&amp;DATA!J9381&amp;");","")</f>
        <v/>
      </c>
    </row>
    <row r="9382" spans="1:1" ht="15" customHeight="1">
      <c r="A9382" s="1" t="str">
        <f>IF(NOT(ISBLANK(DATA!A9382)),"INSERT INTO SYSADM.PSAUTHITEM VALUES ('"&amp;$B$1&amp;DATA!A9382&amp;"', '"&amp;DATA!D9382&amp;"', '"&amp;DATA!E9382&amp;"', '"&amp;DATA!F9382&amp;"', '"&amp;DATA!G9382&amp;"', '"&amp;DATA!H9382&amp;"', "&amp;DATA!J9382&amp;");","")</f>
        <v/>
      </c>
    </row>
    <row r="9383" spans="1:1" ht="15" customHeight="1">
      <c r="A9383" s="1" t="str">
        <f>IF(NOT(ISBLANK(DATA!A9383)),"INSERT INTO SYSADM.PSAUTHITEM VALUES ('"&amp;$B$1&amp;DATA!A9383&amp;"', '"&amp;DATA!D9383&amp;"', '"&amp;DATA!E9383&amp;"', '"&amp;DATA!F9383&amp;"', '"&amp;DATA!G9383&amp;"', '"&amp;DATA!H9383&amp;"', "&amp;DATA!J9383&amp;");","")</f>
        <v/>
      </c>
    </row>
    <row r="9384" spans="1:1" ht="15" customHeight="1">
      <c r="A9384" s="1" t="str">
        <f>IF(NOT(ISBLANK(DATA!A9384)),"INSERT INTO SYSADM.PSAUTHITEM VALUES ('"&amp;$B$1&amp;DATA!A9384&amp;"', '"&amp;DATA!D9384&amp;"', '"&amp;DATA!E9384&amp;"', '"&amp;DATA!F9384&amp;"', '"&amp;DATA!G9384&amp;"', '"&amp;DATA!H9384&amp;"', "&amp;DATA!J9384&amp;");","")</f>
        <v/>
      </c>
    </row>
    <row r="9385" spans="1:1" ht="15" customHeight="1">
      <c r="A9385" s="1" t="str">
        <f>IF(NOT(ISBLANK(DATA!A9385)),"INSERT INTO SYSADM.PSAUTHITEM VALUES ('"&amp;$B$1&amp;DATA!A9385&amp;"', '"&amp;DATA!D9385&amp;"', '"&amp;DATA!E9385&amp;"', '"&amp;DATA!F9385&amp;"', '"&amp;DATA!G9385&amp;"', '"&amp;DATA!H9385&amp;"', "&amp;DATA!J9385&amp;");","")</f>
        <v/>
      </c>
    </row>
    <row r="9386" spans="1:1" ht="15" customHeight="1">
      <c r="A9386" s="1" t="str">
        <f>IF(NOT(ISBLANK(DATA!A9386)),"INSERT INTO SYSADM.PSAUTHITEM VALUES ('"&amp;$B$1&amp;DATA!A9386&amp;"', '"&amp;DATA!D9386&amp;"', '"&amp;DATA!E9386&amp;"', '"&amp;DATA!F9386&amp;"', '"&amp;DATA!G9386&amp;"', '"&amp;DATA!H9386&amp;"', "&amp;DATA!J9386&amp;");","")</f>
        <v/>
      </c>
    </row>
    <row r="9387" spans="1:1" ht="15" customHeight="1">
      <c r="A9387" s="1" t="str">
        <f>IF(NOT(ISBLANK(DATA!A9387)),"INSERT INTO SYSADM.PSAUTHITEM VALUES ('"&amp;$B$1&amp;DATA!A9387&amp;"', '"&amp;DATA!D9387&amp;"', '"&amp;DATA!E9387&amp;"', '"&amp;DATA!F9387&amp;"', '"&amp;DATA!G9387&amp;"', '"&amp;DATA!H9387&amp;"', "&amp;DATA!J9387&amp;");","")</f>
        <v/>
      </c>
    </row>
    <row r="9388" spans="1:1" ht="15" customHeight="1">
      <c r="A9388" s="1" t="str">
        <f>IF(NOT(ISBLANK(DATA!A9388)),"INSERT INTO SYSADM.PSAUTHITEM VALUES ('"&amp;$B$1&amp;DATA!A9388&amp;"', '"&amp;DATA!D9388&amp;"', '"&amp;DATA!E9388&amp;"', '"&amp;DATA!F9388&amp;"', '"&amp;DATA!G9388&amp;"', '"&amp;DATA!H9388&amp;"', "&amp;DATA!J9388&amp;");","")</f>
        <v/>
      </c>
    </row>
    <row r="9389" spans="1:1" ht="15" customHeight="1">
      <c r="A9389" s="1" t="str">
        <f>IF(NOT(ISBLANK(DATA!A9389)),"INSERT INTO SYSADM.PSAUTHITEM VALUES ('"&amp;$B$1&amp;DATA!A9389&amp;"', '"&amp;DATA!D9389&amp;"', '"&amp;DATA!E9389&amp;"', '"&amp;DATA!F9389&amp;"', '"&amp;DATA!G9389&amp;"', '"&amp;DATA!H9389&amp;"', "&amp;DATA!J9389&amp;");","")</f>
        <v/>
      </c>
    </row>
    <row r="9390" spans="1:1" ht="15" customHeight="1">
      <c r="A9390" s="1" t="str">
        <f>IF(NOT(ISBLANK(DATA!A9390)),"INSERT INTO SYSADM.PSAUTHITEM VALUES ('"&amp;$B$1&amp;DATA!A9390&amp;"', '"&amp;DATA!D9390&amp;"', '"&amp;DATA!E9390&amp;"', '"&amp;DATA!F9390&amp;"', '"&amp;DATA!G9390&amp;"', '"&amp;DATA!H9390&amp;"', "&amp;DATA!J9390&amp;");","")</f>
        <v/>
      </c>
    </row>
    <row r="9391" spans="1:1" ht="15" customHeight="1">
      <c r="A9391" s="1" t="str">
        <f>IF(NOT(ISBLANK(DATA!A9391)),"INSERT INTO SYSADM.PSAUTHITEM VALUES ('"&amp;$B$1&amp;DATA!A9391&amp;"', '"&amp;DATA!D9391&amp;"', '"&amp;DATA!E9391&amp;"', '"&amp;DATA!F9391&amp;"', '"&amp;DATA!G9391&amp;"', '"&amp;DATA!H9391&amp;"', "&amp;DATA!J9391&amp;");","")</f>
        <v/>
      </c>
    </row>
    <row r="9392" spans="1:1" ht="15" customHeight="1">
      <c r="A9392" s="1" t="str">
        <f>IF(NOT(ISBLANK(DATA!A9392)),"INSERT INTO SYSADM.PSAUTHITEM VALUES ('"&amp;$B$1&amp;DATA!A9392&amp;"', '"&amp;DATA!D9392&amp;"', '"&amp;DATA!E9392&amp;"', '"&amp;DATA!F9392&amp;"', '"&amp;DATA!G9392&amp;"', '"&amp;DATA!H9392&amp;"', "&amp;DATA!J9392&amp;");","")</f>
        <v/>
      </c>
    </row>
    <row r="9393" spans="1:1" ht="15" customHeight="1">
      <c r="A9393" s="1" t="str">
        <f>IF(NOT(ISBLANK(DATA!A9393)),"INSERT INTO SYSADM.PSAUTHITEM VALUES ('"&amp;$B$1&amp;DATA!A9393&amp;"', '"&amp;DATA!D9393&amp;"', '"&amp;DATA!E9393&amp;"', '"&amp;DATA!F9393&amp;"', '"&amp;DATA!G9393&amp;"', '"&amp;DATA!H9393&amp;"', "&amp;DATA!J9393&amp;");","")</f>
        <v/>
      </c>
    </row>
    <row r="9394" spans="1:1" ht="15" customHeight="1">
      <c r="A9394" s="1" t="str">
        <f>IF(NOT(ISBLANK(DATA!A9394)),"INSERT INTO SYSADM.PSAUTHITEM VALUES ('"&amp;$B$1&amp;DATA!A9394&amp;"', '"&amp;DATA!D9394&amp;"', '"&amp;DATA!E9394&amp;"', '"&amp;DATA!F9394&amp;"', '"&amp;DATA!G9394&amp;"', '"&amp;DATA!H9394&amp;"', "&amp;DATA!J9394&amp;");","")</f>
        <v/>
      </c>
    </row>
    <row r="9395" spans="1:1" ht="15" customHeight="1">
      <c r="A9395" s="1" t="str">
        <f>IF(NOT(ISBLANK(DATA!A9395)),"INSERT INTO SYSADM.PSAUTHITEM VALUES ('"&amp;$B$1&amp;DATA!A9395&amp;"', '"&amp;DATA!D9395&amp;"', '"&amp;DATA!E9395&amp;"', '"&amp;DATA!F9395&amp;"', '"&amp;DATA!G9395&amp;"', '"&amp;DATA!H9395&amp;"', "&amp;DATA!J9395&amp;");","")</f>
        <v/>
      </c>
    </row>
    <row r="9396" spans="1:1" ht="15" customHeight="1">
      <c r="A9396" s="1" t="str">
        <f>IF(NOT(ISBLANK(DATA!A9396)),"INSERT INTO SYSADM.PSAUTHITEM VALUES ('"&amp;$B$1&amp;DATA!A9396&amp;"', '"&amp;DATA!D9396&amp;"', '"&amp;DATA!E9396&amp;"', '"&amp;DATA!F9396&amp;"', '"&amp;DATA!G9396&amp;"', '"&amp;DATA!H9396&amp;"', "&amp;DATA!J9396&amp;");","")</f>
        <v/>
      </c>
    </row>
    <row r="9397" spans="1:1" ht="15" customHeight="1">
      <c r="A9397" s="1" t="str">
        <f>IF(NOT(ISBLANK(DATA!A9397)),"INSERT INTO SYSADM.PSAUTHITEM VALUES ('"&amp;$B$1&amp;DATA!A9397&amp;"', '"&amp;DATA!D9397&amp;"', '"&amp;DATA!E9397&amp;"', '"&amp;DATA!F9397&amp;"', '"&amp;DATA!G9397&amp;"', '"&amp;DATA!H9397&amp;"', "&amp;DATA!J9397&amp;");","")</f>
        <v/>
      </c>
    </row>
    <row r="9398" spans="1:1" ht="15" customHeight="1">
      <c r="A9398" s="1" t="str">
        <f>IF(NOT(ISBLANK(DATA!A9398)),"INSERT INTO SYSADM.PSAUTHITEM VALUES ('"&amp;$B$1&amp;DATA!A9398&amp;"', '"&amp;DATA!D9398&amp;"', '"&amp;DATA!E9398&amp;"', '"&amp;DATA!F9398&amp;"', '"&amp;DATA!G9398&amp;"', '"&amp;DATA!H9398&amp;"', "&amp;DATA!J9398&amp;");","")</f>
        <v/>
      </c>
    </row>
    <row r="9399" spans="1:1" ht="15" customHeight="1">
      <c r="A9399" s="1" t="str">
        <f>IF(NOT(ISBLANK(DATA!A9399)),"INSERT INTO SYSADM.PSAUTHITEM VALUES ('"&amp;$B$1&amp;DATA!A9399&amp;"', '"&amp;DATA!D9399&amp;"', '"&amp;DATA!E9399&amp;"', '"&amp;DATA!F9399&amp;"', '"&amp;DATA!G9399&amp;"', '"&amp;DATA!H9399&amp;"', "&amp;DATA!J9399&amp;");","")</f>
        <v/>
      </c>
    </row>
    <row r="9400" spans="1:1" ht="15" customHeight="1">
      <c r="A9400" s="1" t="str">
        <f>IF(NOT(ISBLANK(DATA!A9400)),"INSERT INTO SYSADM.PSAUTHITEM VALUES ('"&amp;$B$1&amp;DATA!A9400&amp;"', '"&amp;DATA!D9400&amp;"', '"&amp;DATA!E9400&amp;"', '"&amp;DATA!F9400&amp;"', '"&amp;DATA!G9400&amp;"', '"&amp;DATA!H9400&amp;"', "&amp;DATA!J9400&amp;");","")</f>
        <v/>
      </c>
    </row>
    <row r="9401" spans="1:1" ht="15" customHeight="1">
      <c r="A9401" s="1" t="str">
        <f>IF(NOT(ISBLANK(DATA!A9401)),"INSERT INTO SYSADM.PSAUTHITEM VALUES ('"&amp;$B$1&amp;DATA!A9401&amp;"', '"&amp;DATA!D9401&amp;"', '"&amp;DATA!E9401&amp;"', '"&amp;DATA!F9401&amp;"', '"&amp;DATA!G9401&amp;"', '"&amp;DATA!H9401&amp;"', "&amp;DATA!J9401&amp;");","")</f>
        <v/>
      </c>
    </row>
    <row r="9402" spans="1:1" ht="15" customHeight="1">
      <c r="A9402" s="1" t="str">
        <f>IF(NOT(ISBLANK(DATA!A9402)),"INSERT INTO SYSADM.PSAUTHITEM VALUES ('"&amp;$B$1&amp;DATA!A9402&amp;"', '"&amp;DATA!D9402&amp;"', '"&amp;DATA!E9402&amp;"', '"&amp;DATA!F9402&amp;"', '"&amp;DATA!G9402&amp;"', '"&amp;DATA!H9402&amp;"', "&amp;DATA!J9402&amp;");","")</f>
        <v/>
      </c>
    </row>
    <row r="9403" spans="1:1" ht="15" customHeight="1">
      <c r="A9403" s="1" t="str">
        <f>IF(NOT(ISBLANK(DATA!A9403)),"INSERT INTO SYSADM.PSAUTHITEM VALUES ('"&amp;$B$1&amp;DATA!A9403&amp;"', '"&amp;DATA!D9403&amp;"', '"&amp;DATA!E9403&amp;"', '"&amp;DATA!F9403&amp;"', '"&amp;DATA!G9403&amp;"', '"&amp;DATA!H9403&amp;"', "&amp;DATA!J9403&amp;");","")</f>
        <v/>
      </c>
    </row>
    <row r="9404" spans="1:1" ht="15" customHeight="1">
      <c r="A9404" s="1" t="str">
        <f>IF(NOT(ISBLANK(DATA!A9404)),"INSERT INTO SYSADM.PSAUTHITEM VALUES ('"&amp;$B$1&amp;DATA!A9404&amp;"', '"&amp;DATA!D9404&amp;"', '"&amp;DATA!E9404&amp;"', '"&amp;DATA!F9404&amp;"', '"&amp;DATA!G9404&amp;"', '"&amp;DATA!H9404&amp;"', "&amp;DATA!J9404&amp;");","")</f>
        <v/>
      </c>
    </row>
    <row r="9405" spans="1:1" ht="15" customHeight="1">
      <c r="A9405" s="1" t="str">
        <f>IF(NOT(ISBLANK(DATA!A9405)),"INSERT INTO SYSADM.PSAUTHITEM VALUES ('"&amp;$B$1&amp;DATA!A9405&amp;"', '"&amp;DATA!D9405&amp;"', '"&amp;DATA!E9405&amp;"', '"&amp;DATA!F9405&amp;"', '"&amp;DATA!G9405&amp;"', '"&amp;DATA!H9405&amp;"', "&amp;DATA!J9405&amp;");","")</f>
        <v/>
      </c>
    </row>
    <row r="9406" spans="1:1" ht="15" customHeight="1">
      <c r="A9406" s="1" t="str">
        <f>IF(NOT(ISBLANK(DATA!A9406)),"INSERT INTO SYSADM.PSAUTHITEM VALUES ('"&amp;$B$1&amp;DATA!A9406&amp;"', '"&amp;DATA!D9406&amp;"', '"&amp;DATA!E9406&amp;"', '"&amp;DATA!F9406&amp;"', '"&amp;DATA!G9406&amp;"', '"&amp;DATA!H9406&amp;"', "&amp;DATA!J9406&amp;");","")</f>
        <v/>
      </c>
    </row>
    <row r="9407" spans="1:1" ht="15" customHeight="1">
      <c r="A9407" s="1" t="str">
        <f>IF(NOT(ISBLANK(DATA!A9407)),"INSERT INTO SYSADM.PSAUTHITEM VALUES ('"&amp;$B$1&amp;DATA!A9407&amp;"', '"&amp;DATA!D9407&amp;"', '"&amp;DATA!E9407&amp;"', '"&amp;DATA!F9407&amp;"', '"&amp;DATA!G9407&amp;"', '"&amp;DATA!H9407&amp;"', "&amp;DATA!J9407&amp;");","")</f>
        <v/>
      </c>
    </row>
    <row r="9408" spans="1:1" ht="15" customHeight="1">
      <c r="A9408" s="1" t="str">
        <f>IF(NOT(ISBLANK(DATA!A9408)),"INSERT INTO SYSADM.PSAUTHITEM VALUES ('"&amp;$B$1&amp;DATA!A9408&amp;"', '"&amp;DATA!D9408&amp;"', '"&amp;DATA!E9408&amp;"', '"&amp;DATA!F9408&amp;"', '"&amp;DATA!G9408&amp;"', '"&amp;DATA!H9408&amp;"', "&amp;DATA!J9408&amp;");","")</f>
        <v/>
      </c>
    </row>
    <row r="9409" spans="1:1" ht="15" customHeight="1">
      <c r="A9409" s="1" t="str">
        <f>IF(NOT(ISBLANK(DATA!A9409)),"INSERT INTO SYSADM.PSAUTHITEM VALUES ('"&amp;$B$1&amp;DATA!A9409&amp;"', '"&amp;DATA!D9409&amp;"', '"&amp;DATA!E9409&amp;"', '"&amp;DATA!F9409&amp;"', '"&amp;DATA!G9409&amp;"', '"&amp;DATA!H9409&amp;"', "&amp;DATA!J9409&amp;");","")</f>
        <v/>
      </c>
    </row>
    <row r="9410" spans="1:1" ht="15" customHeight="1">
      <c r="A9410" s="1" t="str">
        <f>IF(NOT(ISBLANK(DATA!A9410)),"INSERT INTO SYSADM.PSAUTHITEM VALUES ('"&amp;$B$1&amp;DATA!A9410&amp;"', '"&amp;DATA!D9410&amp;"', '"&amp;DATA!E9410&amp;"', '"&amp;DATA!F9410&amp;"', '"&amp;DATA!G9410&amp;"', '"&amp;DATA!H9410&amp;"', "&amp;DATA!J9410&amp;");","")</f>
        <v/>
      </c>
    </row>
    <row r="9411" spans="1:1" ht="15" customHeight="1">
      <c r="A9411" s="1" t="str">
        <f>IF(NOT(ISBLANK(DATA!A9411)),"INSERT INTO SYSADM.PSAUTHITEM VALUES ('"&amp;$B$1&amp;DATA!A9411&amp;"', '"&amp;DATA!D9411&amp;"', '"&amp;DATA!E9411&amp;"', '"&amp;DATA!F9411&amp;"', '"&amp;DATA!G9411&amp;"', '"&amp;DATA!H9411&amp;"', "&amp;DATA!J9411&amp;");","")</f>
        <v/>
      </c>
    </row>
    <row r="9412" spans="1:1" ht="15" customHeight="1">
      <c r="A9412" s="1" t="str">
        <f>IF(NOT(ISBLANK(DATA!A9412)),"INSERT INTO SYSADM.PSAUTHITEM VALUES ('"&amp;$B$1&amp;DATA!A9412&amp;"', '"&amp;DATA!D9412&amp;"', '"&amp;DATA!E9412&amp;"', '"&amp;DATA!F9412&amp;"', '"&amp;DATA!G9412&amp;"', '"&amp;DATA!H9412&amp;"', "&amp;DATA!J9412&amp;");","")</f>
        <v/>
      </c>
    </row>
    <row r="9413" spans="1:1" ht="15" customHeight="1">
      <c r="A9413" s="1" t="str">
        <f>IF(NOT(ISBLANK(DATA!A9413)),"INSERT INTO SYSADM.PSAUTHITEM VALUES ('"&amp;$B$1&amp;DATA!A9413&amp;"', '"&amp;DATA!D9413&amp;"', '"&amp;DATA!E9413&amp;"', '"&amp;DATA!F9413&amp;"', '"&amp;DATA!G9413&amp;"', '"&amp;DATA!H9413&amp;"', "&amp;DATA!J9413&amp;");","")</f>
        <v/>
      </c>
    </row>
    <row r="9414" spans="1:1" ht="15" customHeight="1">
      <c r="A9414" s="1" t="str">
        <f>IF(NOT(ISBLANK(DATA!A9414)),"INSERT INTO SYSADM.PSAUTHITEM VALUES ('"&amp;$B$1&amp;DATA!A9414&amp;"', '"&amp;DATA!D9414&amp;"', '"&amp;DATA!E9414&amp;"', '"&amp;DATA!F9414&amp;"', '"&amp;DATA!G9414&amp;"', '"&amp;DATA!H9414&amp;"', "&amp;DATA!J9414&amp;");","")</f>
        <v/>
      </c>
    </row>
    <row r="9415" spans="1:1" ht="15" customHeight="1">
      <c r="A9415" s="1" t="str">
        <f>IF(NOT(ISBLANK(DATA!A9415)),"INSERT INTO SYSADM.PSAUTHITEM VALUES ('"&amp;$B$1&amp;DATA!A9415&amp;"', '"&amp;DATA!D9415&amp;"', '"&amp;DATA!E9415&amp;"', '"&amp;DATA!F9415&amp;"', '"&amp;DATA!G9415&amp;"', '"&amp;DATA!H9415&amp;"', "&amp;DATA!J9415&amp;");","")</f>
        <v/>
      </c>
    </row>
    <row r="9416" spans="1:1" ht="15" customHeight="1">
      <c r="A9416" s="1" t="str">
        <f>IF(NOT(ISBLANK(DATA!A9416)),"INSERT INTO SYSADM.PSAUTHITEM VALUES ('"&amp;$B$1&amp;DATA!A9416&amp;"', '"&amp;DATA!D9416&amp;"', '"&amp;DATA!E9416&amp;"', '"&amp;DATA!F9416&amp;"', '"&amp;DATA!G9416&amp;"', '"&amp;DATA!H9416&amp;"', "&amp;DATA!J9416&amp;");","")</f>
        <v/>
      </c>
    </row>
    <row r="9417" spans="1:1" ht="15" customHeight="1">
      <c r="A9417" s="1" t="str">
        <f>IF(NOT(ISBLANK(DATA!A9417)),"INSERT INTO SYSADM.PSAUTHITEM VALUES ('"&amp;$B$1&amp;DATA!A9417&amp;"', '"&amp;DATA!D9417&amp;"', '"&amp;DATA!E9417&amp;"', '"&amp;DATA!F9417&amp;"', '"&amp;DATA!G9417&amp;"', '"&amp;DATA!H9417&amp;"', "&amp;DATA!J9417&amp;");","")</f>
        <v/>
      </c>
    </row>
    <row r="9418" spans="1:1" ht="15" customHeight="1">
      <c r="A9418" s="1" t="str">
        <f>IF(NOT(ISBLANK(DATA!A9418)),"INSERT INTO SYSADM.PSAUTHITEM VALUES ('"&amp;$B$1&amp;DATA!A9418&amp;"', '"&amp;DATA!D9418&amp;"', '"&amp;DATA!E9418&amp;"', '"&amp;DATA!F9418&amp;"', '"&amp;DATA!G9418&amp;"', '"&amp;DATA!H9418&amp;"', "&amp;DATA!J9418&amp;");","")</f>
        <v/>
      </c>
    </row>
    <row r="9419" spans="1:1" ht="15" customHeight="1">
      <c r="A9419" s="1" t="str">
        <f>IF(NOT(ISBLANK(DATA!A9419)),"INSERT INTO SYSADM.PSAUTHITEM VALUES ('"&amp;$B$1&amp;DATA!A9419&amp;"', '"&amp;DATA!D9419&amp;"', '"&amp;DATA!E9419&amp;"', '"&amp;DATA!F9419&amp;"', '"&amp;DATA!G9419&amp;"', '"&amp;DATA!H9419&amp;"', "&amp;DATA!J9419&amp;");","")</f>
        <v/>
      </c>
    </row>
    <row r="9420" spans="1:1" ht="15" customHeight="1">
      <c r="A9420" s="1" t="str">
        <f>IF(NOT(ISBLANK(DATA!A9420)),"INSERT INTO SYSADM.PSAUTHITEM VALUES ('"&amp;$B$1&amp;DATA!A9420&amp;"', '"&amp;DATA!D9420&amp;"', '"&amp;DATA!E9420&amp;"', '"&amp;DATA!F9420&amp;"', '"&amp;DATA!G9420&amp;"', '"&amp;DATA!H9420&amp;"', "&amp;DATA!J9420&amp;");","")</f>
        <v/>
      </c>
    </row>
    <row r="9421" spans="1:1" ht="15" customHeight="1">
      <c r="A9421" s="1" t="str">
        <f>IF(NOT(ISBLANK(DATA!A9421)),"INSERT INTO SYSADM.PSAUTHITEM VALUES ('"&amp;$B$1&amp;DATA!A9421&amp;"', '"&amp;DATA!D9421&amp;"', '"&amp;DATA!E9421&amp;"', '"&amp;DATA!F9421&amp;"', '"&amp;DATA!G9421&amp;"', '"&amp;DATA!H9421&amp;"', "&amp;DATA!J9421&amp;");","")</f>
        <v/>
      </c>
    </row>
    <row r="9422" spans="1:1" ht="15" customHeight="1">
      <c r="A9422" s="1" t="str">
        <f>IF(NOT(ISBLANK(DATA!A9422)),"INSERT INTO SYSADM.PSAUTHITEM VALUES ('"&amp;$B$1&amp;DATA!A9422&amp;"', '"&amp;DATA!D9422&amp;"', '"&amp;DATA!E9422&amp;"', '"&amp;DATA!F9422&amp;"', '"&amp;DATA!G9422&amp;"', '"&amp;DATA!H9422&amp;"', "&amp;DATA!J9422&amp;");","")</f>
        <v/>
      </c>
    </row>
    <row r="9423" spans="1:1" ht="15" customHeight="1">
      <c r="A9423" s="1" t="str">
        <f>IF(NOT(ISBLANK(DATA!A9423)),"INSERT INTO SYSADM.PSAUTHITEM VALUES ('"&amp;$B$1&amp;DATA!A9423&amp;"', '"&amp;DATA!D9423&amp;"', '"&amp;DATA!E9423&amp;"', '"&amp;DATA!F9423&amp;"', '"&amp;DATA!G9423&amp;"', '"&amp;DATA!H9423&amp;"', "&amp;DATA!J9423&amp;");","")</f>
        <v/>
      </c>
    </row>
    <row r="9424" spans="1:1" ht="15" customHeight="1">
      <c r="A9424" s="1" t="str">
        <f>IF(NOT(ISBLANK(DATA!A9424)),"INSERT INTO SYSADM.PSAUTHITEM VALUES ('"&amp;$B$1&amp;DATA!A9424&amp;"', '"&amp;DATA!D9424&amp;"', '"&amp;DATA!E9424&amp;"', '"&amp;DATA!F9424&amp;"', '"&amp;DATA!G9424&amp;"', '"&amp;DATA!H9424&amp;"', "&amp;DATA!J9424&amp;");","")</f>
        <v/>
      </c>
    </row>
    <row r="9425" spans="1:1" ht="15" customHeight="1">
      <c r="A9425" s="1" t="str">
        <f>IF(NOT(ISBLANK(DATA!A9425)),"INSERT INTO SYSADM.PSAUTHITEM VALUES ('"&amp;$B$1&amp;DATA!A9425&amp;"', '"&amp;DATA!D9425&amp;"', '"&amp;DATA!E9425&amp;"', '"&amp;DATA!F9425&amp;"', '"&amp;DATA!G9425&amp;"', '"&amp;DATA!H9425&amp;"', "&amp;DATA!J9425&amp;");","")</f>
        <v/>
      </c>
    </row>
    <row r="9426" spans="1:1" ht="15" customHeight="1">
      <c r="A9426" s="1" t="str">
        <f>IF(NOT(ISBLANK(DATA!A9426)),"INSERT INTO SYSADM.PSAUTHITEM VALUES ('"&amp;$B$1&amp;DATA!A9426&amp;"', '"&amp;DATA!D9426&amp;"', '"&amp;DATA!E9426&amp;"', '"&amp;DATA!F9426&amp;"', '"&amp;DATA!G9426&amp;"', '"&amp;DATA!H9426&amp;"', "&amp;DATA!J9426&amp;");","")</f>
        <v/>
      </c>
    </row>
    <row r="9427" spans="1:1" ht="15" customHeight="1">
      <c r="A9427" s="1" t="str">
        <f>IF(NOT(ISBLANK(DATA!A9427)),"INSERT INTO SYSADM.PSAUTHITEM VALUES ('"&amp;$B$1&amp;DATA!A9427&amp;"', '"&amp;DATA!D9427&amp;"', '"&amp;DATA!E9427&amp;"', '"&amp;DATA!F9427&amp;"', '"&amp;DATA!G9427&amp;"', '"&amp;DATA!H9427&amp;"', "&amp;DATA!J9427&amp;");","")</f>
        <v/>
      </c>
    </row>
    <row r="9428" spans="1:1" ht="15" customHeight="1">
      <c r="A9428" s="1" t="str">
        <f>IF(NOT(ISBLANK(DATA!A9428)),"INSERT INTO SYSADM.PSAUTHITEM VALUES ('"&amp;$B$1&amp;DATA!A9428&amp;"', '"&amp;DATA!D9428&amp;"', '"&amp;DATA!E9428&amp;"', '"&amp;DATA!F9428&amp;"', '"&amp;DATA!G9428&amp;"', '"&amp;DATA!H9428&amp;"', "&amp;DATA!J9428&amp;");","")</f>
        <v/>
      </c>
    </row>
    <row r="9429" spans="1:1" ht="15" customHeight="1">
      <c r="A9429" s="1" t="str">
        <f>IF(NOT(ISBLANK(DATA!A9429)),"INSERT INTO SYSADM.PSAUTHITEM VALUES ('"&amp;$B$1&amp;DATA!A9429&amp;"', '"&amp;DATA!D9429&amp;"', '"&amp;DATA!E9429&amp;"', '"&amp;DATA!F9429&amp;"', '"&amp;DATA!G9429&amp;"', '"&amp;DATA!H9429&amp;"', "&amp;DATA!J9429&amp;");","")</f>
        <v/>
      </c>
    </row>
    <row r="9430" spans="1:1" ht="15" customHeight="1">
      <c r="A9430" s="1" t="str">
        <f>IF(NOT(ISBLANK(DATA!A9430)),"INSERT INTO SYSADM.PSAUTHITEM VALUES ('"&amp;$B$1&amp;DATA!A9430&amp;"', '"&amp;DATA!D9430&amp;"', '"&amp;DATA!E9430&amp;"', '"&amp;DATA!F9430&amp;"', '"&amp;DATA!G9430&amp;"', '"&amp;DATA!H9430&amp;"', "&amp;DATA!J9430&amp;");","")</f>
        <v/>
      </c>
    </row>
    <row r="9431" spans="1:1" ht="15" customHeight="1">
      <c r="A9431" s="1" t="str">
        <f>IF(NOT(ISBLANK(DATA!A9431)),"INSERT INTO SYSADM.PSAUTHITEM VALUES ('"&amp;$B$1&amp;DATA!A9431&amp;"', '"&amp;DATA!D9431&amp;"', '"&amp;DATA!E9431&amp;"', '"&amp;DATA!F9431&amp;"', '"&amp;DATA!G9431&amp;"', '"&amp;DATA!H9431&amp;"', "&amp;DATA!J9431&amp;");","")</f>
        <v/>
      </c>
    </row>
    <row r="9432" spans="1:1" ht="15" customHeight="1">
      <c r="A9432" s="1" t="str">
        <f>IF(NOT(ISBLANK(DATA!A9432)),"INSERT INTO SYSADM.PSAUTHITEM VALUES ('"&amp;$B$1&amp;DATA!A9432&amp;"', '"&amp;DATA!D9432&amp;"', '"&amp;DATA!E9432&amp;"', '"&amp;DATA!F9432&amp;"', '"&amp;DATA!G9432&amp;"', '"&amp;DATA!H9432&amp;"', "&amp;DATA!J9432&amp;");","")</f>
        <v/>
      </c>
    </row>
    <row r="9433" spans="1:1" ht="15" customHeight="1">
      <c r="A9433" s="1" t="str">
        <f>IF(NOT(ISBLANK(DATA!A9433)),"INSERT INTO SYSADM.PSAUTHITEM VALUES ('"&amp;$B$1&amp;DATA!A9433&amp;"', '"&amp;DATA!D9433&amp;"', '"&amp;DATA!E9433&amp;"', '"&amp;DATA!F9433&amp;"', '"&amp;DATA!G9433&amp;"', '"&amp;DATA!H9433&amp;"', "&amp;DATA!J9433&amp;");","")</f>
        <v/>
      </c>
    </row>
    <row r="9434" spans="1:1" ht="15" customHeight="1">
      <c r="A9434" s="1" t="str">
        <f>IF(NOT(ISBLANK(DATA!A9434)),"INSERT INTO SYSADM.PSAUTHITEM VALUES ('"&amp;$B$1&amp;DATA!A9434&amp;"', '"&amp;DATA!D9434&amp;"', '"&amp;DATA!E9434&amp;"', '"&amp;DATA!F9434&amp;"', '"&amp;DATA!G9434&amp;"', '"&amp;DATA!H9434&amp;"', "&amp;DATA!J9434&amp;");","")</f>
        <v/>
      </c>
    </row>
    <row r="9435" spans="1:1" ht="15" customHeight="1">
      <c r="A9435" s="1" t="str">
        <f>IF(NOT(ISBLANK(DATA!A9435)),"INSERT INTO SYSADM.PSAUTHITEM VALUES ('"&amp;$B$1&amp;DATA!A9435&amp;"', '"&amp;DATA!D9435&amp;"', '"&amp;DATA!E9435&amp;"', '"&amp;DATA!F9435&amp;"', '"&amp;DATA!G9435&amp;"', '"&amp;DATA!H9435&amp;"', "&amp;DATA!J9435&amp;");","")</f>
        <v/>
      </c>
    </row>
    <row r="9436" spans="1:1" ht="15" customHeight="1">
      <c r="A9436" s="1" t="str">
        <f>IF(NOT(ISBLANK(DATA!A9436)),"INSERT INTO SYSADM.PSAUTHITEM VALUES ('"&amp;$B$1&amp;DATA!A9436&amp;"', '"&amp;DATA!D9436&amp;"', '"&amp;DATA!E9436&amp;"', '"&amp;DATA!F9436&amp;"', '"&amp;DATA!G9436&amp;"', '"&amp;DATA!H9436&amp;"', "&amp;DATA!J9436&amp;");","")</f>
        <v/>
      </c>
    </row>
    <row r="9437" spans="1:1" ht="15" customHeight="1">
      <c r="A9437" s="1" t="str">
        <f>IF(NOT(ISBLANK(DATA!A9437)),"INSERT INTO SYSADM.PSAUTHITEM VALUES ('"&amp;$B$1&amp;DATA!A9437&amp;"', '"&amp;DATA!D9437&amp;"', '"&amp;DATA!E9437&amp;"', '"&amp;DATA!F9437&amp;"', '"&amp;DATA!G9437&amp;"', '"&amp;DATA!H9437&amp;"', "&amp;DATA!J9437&amp;");","")</f>
        <v/>
      </c>
    </row>
    <row r="9438" spans="1:1" ht="15" customHeight="1">
      <c r="A9438" s="1" t="str">
        <f>IF(NOT(ISBLANK(DATA!A9438)),"INSERT INTO SYSADM.PSAUTHITEM VALUES ('"&amp;$B$1&amp;DATA!A9438&amp;"', '"&amp;DATA!D9438&amp;"', '"&amp;DATA!E9438&amp;"', '"&amp;DATA!F9438&amp;"', '"&amp;DATA!G9438&amp;"', '"&amp;DATA!H9438&amp;"', "&amp;DATA!J9438&amp;");","")</f>
        <v/>
      </c>
    </row>
    <row r="9439" spans="1:1" ht="15" customHeight="1">
      <c r="A9439" s="1" t="str">
        <f>IF(NOT(ISBLANK(DATA!A9439)),"INSERT INTO SYSADM.PSAUTHITEM VALUES ('"&amp;$B$1&amp;DATA!A9439&amp;"', '"&amp;DATA!D9439&amp;"', '"&amp;DATA!E9439&amp;"', '"&amp;DATA!F9439&amp;"', '"&amp;DATA!G9439&amp;"', '"&amp;DATA!H9439&amp;"', "&amp;DATA!J9439&amp;");","")</f>
        <v/>
      </c>
    </row>
    <row r="9440" spans="1:1" ht="15" customHeight="1">
      <c r="A9440" s="1" t="str">
        <f>IF(NOT(ISBLANK(DATA!A9440)),"INSERT INTO SYSADM.PSAUTHITEM VALUES ('"&amp;$B$1&amp;DATA!A9440&amp;"', '"&amp;DATA!D9440&amp;"', '"&amp;DATA!E9440&amp;"', '"&amp;DATA!F9440&amp;"', '"&amp;DATA!G9440&amp;"', '"&amp;DATA!H9440&amp;"', "&amp;DATA!J9440&amp;");","")</f>
        <v/>
      </c>
    </row>
    <row r="9441" spans="1:1" ht="15" customHeight="1">
      <c r="A9441" s="1" t="str">
        <f>IF(NOT(ISBLANK(DATA!A9441)),"INSERT INTO SYSADM.PSAUTHITEM VALUES ('"&amp;$B$1&amp;DATA!A9441&amp;"', '"&amp;DATA!D9441&amp;"', '"&amp;DATA!E9441&amp;"', '"&amp;DATA!F9441&amp;"', '"&amp;DATA!G9441&amp;"', '"&amp;DATA!H9441&amp;"', "&amp;DATA!J9441&amp;");","")</f>
        <v/>
      </c>
    </row>
    <row r="9442" spans="1:1" ht="15" customHeight="1">
      <c r="A9442" s="1" t="str">
        <f>IF(NOT(ISBLANK(DATA!A9442)),"INSERT INTO SYSADM.PSAUTHITEM VALUES ('"&amp;$B$1&amp;DATA!A9442&amp;"', '"&amp;DATA!D9442&amp;"', '"&amp;DATA!E9442&amp;"', '"&amp;DATA!F9442&amp;"', '"&amp;DATA!G9442&amp;"', '"&amp;DATA!H9442&amp;"', "&amp;DATA!J9442&amp;");","")</f>
        <v/>
      </c>
    </row>
    <row r="9443" spans="1:1" ht="15" customHeight="1">
      <c r="A9443" s="1" t="str">
        <f>IF(NOT(ISBLANK(DATA!A9443)),"INSERT INTO SYSADM.PSAUTHITEM VALUES ('"&amp;$B$1&amp;DATA!A9443&amp;"', '"&amp;DATA!D9443&amp;"', '"&amp;DATA!E9443&amp;"', '"&amp;DATA!F9443&amp;"', '"&amp;DATA!G9443&amp;"', '"&amp;DATA!H9443&amp;"', "&amp;DATA!J9443&amp;");","")</f>
        <v/>
      </c>
    </row>
    <row r="9444" spans="1:1" ht="15" customHeight="1">
      <c r="A9444" s="1" t="str">
        <f>IF(NOT(ISBLANK(DATA!A9444)),"INSERT INTO SYSADM.PSAUTHITEM VALUES ('"&amp;$B$1&amp;DATA!A9444&amp;"', '"&amp;DATA!D9444&amp;"', '"&amp;DATA!E9444&amp;"', '"&amp;DATA!F9444&amp;"', '"&amp;DATA!G9444&amp;"', '"&amp;DATA!H9444&amp;"', "&amp;DATA!J9444&amp;");","")</f>
        <v/>
      </c>
    </row>
    <row r="9445" spans="1:1" ht="15" customHeight="1">
      <c r="A9445" s="1" t="str">
        <f>IF(NOT(ISBLANK(DATA!A9445)),"INSERT INTO SYSADM.PSAUTHITEM VALUES ('"&amp;$B$1&amp;DATA!A9445&amp;"', '"&amp;DATA!D9445&amp;"', '"&amp;DATA!E9445&amp;"', '"&amp;DATA!F9445&amp;"', '"&amp;DATA!G9445&amp;"', '"&amp;DATA!H9445&amp;"', "&amp;DATA!J9445&amp;");","")</f>
        <v/>
      </c>
    </row>
    <row r="9446" spans="1:1" ht="15" customHeight="1">
      <c r="A9446" s="1" t="str">
        <f>IF(NOT(ISBLANK(DATA!A9446)),"INSERT INTO SYSADM.PSAUTHITEM VALUES ('"&amp;$B$1&amp;DATA!A9446&amp;"', '"&amp;DATA!D9446&amp;"', '"&amp;DATA!E9446&amp;"', '"&amp;DATA!F9446&amp;"', '"&amp;DATA!G9446&amp;"', '"&amp;DATA!H9446&amp;"', "&amp;DATA!J9446&amp;");","")</f>
        <v/>
      </c>
    </row>
    <row r="9447" spans="1:1" ht="15" customHeight="1">
      <c r="A9447" s="1" t="str">
        <f>IF(NOT(ISBLANK(DATA!A9447)),"INSERT INTO SYSADM.PSAUTHITEM VALUES ('"&amp;$B$1&amp;DATA!A9447&amp;"', '"&amp;DATA!D9447&amp;"', '"&amp;DATA!E9447&amp;"', '"&amp;DATA!F9447&amp;"', '"&amp;DATA!G9447&amp;"', '"&amp;DATA!H9447&amp;"', "&amp;DATA!J9447&amp;");","")</f>
        <v/>
      </c>
    </row>
    <row r="9448" spans="1:1" ht="15" customHeight="1">
      <c r="A9448" s="1" t="str">
        <f>IF(NOT(ISBLANK(DATA!A9448)),"INSERT INTO SYSADM.PSAUTHITEM VALUES ('"&amp;$B$1&amp;DATA!A9448&amp;"', '"&amp;DATA!D9448&amp;"', '"&amp;DATA!E9448&amp;"', '"&amp;DATA!F9448&amp;"', '"&amp;DATA!G9448&amp;"', '"&amp;DATA!H9448&amp;"', "&amp;DATA!J9448&amp;");","")</f>
        <v/>
      </c>
    </row>
    <row r="9449" spans="1:1" ht="15" customHeight="1">
      <c r="A9449" s="1" t="str">
        <f>IF(NOT(ISBLANK(DATA!A9449)),"INSERT INTO SYSADM.PSAUTHITEM VALUES ('"&amp;$B$1&amp;DATA!A9449&amp;"', '"&amp;DATA!D9449&amp;"', '"&amp;DATA!E9449&amp;"', '"&amp;DATA!F9449&amp;"', '"&amp;DATA!G9449&amp;"', '"&amp;DATA!H9449&amp;"', "&amp;DATA!J9449&amp;");","")</f>
        <v/>
      </c>
    </row>
    <row r="9450" spans="1:1" ht="15" customHeight="1">
      <c r="A9450" s="1" t="str">
        <f>IF(NOT(ISBLANK(DATA!A9450)),"INSERT INTO SYSADM.PSAUTHITEM VALUES ('"&amp;$B$1&amp;DATA!A9450&amp;"', '"&amp;DATA!D9450&amp;"', '"&amp;DATA!E9450&amp;"', '"&amp;DATA!F9450&amp;"', '"&amp;DATA!G9450&amp;"', '"&amp;DATA!H9450&amp;"', "&amp;DATA!J9450&amp;");","")</f>
        <v/>
      </c>
    </row>
    <row r="9451" spans="1:1" ht="15" customHeight="1">
      <c r="A9451" s="1" t="str">
        <f>IF(NOT(ISBLANK(DATA!A9451)),"INSERT INTO SYSADM.PSAUTHITEM VALUES ('"&amp;$B$1&amp;DATA!A9451&amp;"', '"&amp;DATA!D9451&amp;"', '"&amp;DATA!E9451&amp;"', '"&amp;DATA!F9451&amp;"', '"&amp;DATA!G9451&amp;"', '"&amp;DATA!H9451&amp;"', "&amp;DATA!J9451&amp;");","")</f>
        <v/>
      </c>
    </row>
    <row r="9452" spans="1:1" ht="15" customHeight="1">
      <c r="A9452" s="1" t="str">
        <f>IF(NOT(ISBLANK(DATA!A9452)),"INSERT INTO SYSADM.PSAUTHITEM VALUES ('"&amp;$B$1&amp;DATA!A9452&amp;"', '"&amp;DATA!D9452&amp;"', '"&amp;DATA!E9452&amp;"', '"&amp;DATA!F9452&amp;"', '"&amp;DATA!G9452&amp;"', '"&amp;DATA!H9452&amp;"', "&amp;DATA!J9452&amp;");","")</f>
        <v/>
      </c>
    </row>
    <row r="9453" spans="1:1" ht="15" customHeight="1">
      <c r="A9453" s="1" t="str">
        <f>IF(NOT(ISBLANK(DATA!A9453)),"INSERT INTO SYSADM.PSAUTHITEM VALUES ('"&amp;$B$1&amp;DATA!A9453&amp;"', '"&amp;DATA!D9453&amp;"', '"&amp;DATA!E9453&amp;"', '"&amp;DATA!F9453&amp;"', '"&amp;DATA!G9453&amp;"', '"&amp;DATA!H9453&amp;"', "&amp;DATA!J9453&amp;");","")</f>
        <v/>
      </c>
    </row>
    <row r="9454" spans="1:1" ht="15" customHeight="1">
      <c r="A9454" s="1" t="str">
        <f>IF(NOT(ISBLANK(DATA!A9454)),"INSERT INTO SYSADM.PSAUTHITEM VALUES ('"&amp;$B$1&amp;DATA!A9454&amp;"', '"&amp;DATA!D9454&amp;"', '"&amp;DATA!E9454&amp;"', '"&amp;DATA!F9454&amp;"', '"&amp;DATA!G9454&amp;"', '"&amp;DATA!H9454&amp;"', "&amp;DATA!J9454&amp;");","")</f>
        <v/>
      </c>
    </row>
    <row r="9455" spans="1:1" ht="15" customHeight="1">
      <c r="A9455" s="1" t="str">
        <f>IF(NOT(ISBLANK(DATA!A9455)),"INSERT INTO SYSADM.PSAUTHITEM VALUES ('"&amp;$B$1&amp;DATA!A9455&amp;"', '"&amp;DATA!D9455&amp;"', '"&amp;DATA!E9455&amp;"', '"&amp;DATA!F9455&amp;"', '"&amp;DATA!G9455&amp;"', '"&amp;DATA!H9455&amp;"', "&amp;DATA!J9455&amp;");","")</f>
        <v/>
      </c>
    </row>
    <row r="9456" spans="1:1" ht="15" customHeight="1">
      <c r="A9456" s="1" t="str">
        <f>IF(NOT(ISBLANK(DATA!A9456)),"INSERT INTO SYSADM.PSAUTHITEM VALUES ('"&amp;$B$1&amp;DATA!A9456&amp;"', '"&amp;DATA!D9456&amp;"', '"&amp;DATA!E9456&amp;"', '"&amp;DATA!F9456&amp;"', '"&amp;DATA!G9456&amp;"', '"&amp;DATA!H9456&amp;"', "&amp;DATA!J9456&amp;");","")</f>
        <v/>
      </c>
    </row>
    <row r="9457" spans="1:1" ht="15" customHeight="1">
      <c r="A9457" s="1" t="str">
        <f>IF(NOT(ISBLANK(DATA!A9457)),"INSERT INTO SYSADM.PSAUTHITEM VALUES ('"&amp;$B$1&amp;DATA!A9457&amp;"', '"&amp;DATA!D9457&amp;"', '"&amp;DATA!E9457&amp;"', '"&amp;DATA!F9457&amp;"', '"&amp;DATA!G9457&amp;"', '"&amp;DATA!H9457&amp;"', "&amp;DATA!J9457&amp;");","")</f>
        <v/>
      </c>
    </row>
    <row r="9458" spans="1:1" ht="15" customHeight="1">
      <c r="A9458" s="1" t="str">
        <f>IF(NOT(ISBLANK(DATA!A9458)),"INSERT INTO SYSADM.PSAUTHITEM VALUES ('"&amp;$B$1&amp;DATA!A9458&amp;"', '"&amp;DATA!D9458&amp;"', '"&amp;DATA!E9458&amp;"', '"&amp;DATA!F9458&amp;"', '"&amp;DATA!G9458&amp;"', '"&amp;DATA!H9458&amp;"', "&amp;DATA!J9458&amp;");","")</f>
        <v/>
      </c>
    </row>
    <row r="9459" spans="1:1" ht="15" customHeight="1">
      <c r="A9459" s="1" t="str">
        <f>IF(NOT(ISBLANK(DATA!A9459)),"INSERT INTO SYSADM.PSAUTHITEM VALUES ('"&amp;$B$1&amp;DATA!A9459&amp;"', '"&amp;DATA!D9459&amp;"', '"&amp;DATA!E9459&amp;"', '"&amp;DATA!F9459&amp;"', '"&amp;DATA!G9459&amp;"', '"&amp;DATA!H9459&amp;"', "&amp;DATA!J9459&amp;");","")</f>
        <v/>
      </c>
    </row>
    <row r="9460" spans="1:1" ht="15" customHeight="1">
      <c r="A9460" s="1" t="str">
        <f>IF(NOT(ISBLANK(DATA!A9460)),"INSERT INTO SYSADM.PSAUTHITEM VALUES ('"&amp;$B$1&amp;DATA!A9460&amp;"', '"&amp;DATA!D9460&amp;"', '"&amp;DATA!E9460&amp;"', '"&amp;DATA!F9460&amp;"', '"&amp;DATA!G9460&amp;"', '"&amp;DATA!H9460&amp;"', "&amp;DATA!J9460&amp;");","")</f>
        <v/>
      </c>
    </row>
    <row r="9461" spans="1:1" ht="15" customHeight="1">
      <c r="A9461" s="1" t="str">
        <f>IF(NOT(ISBLANK(DATA!A9461)),"INSERT INTO SYSADM.PSAUTHITEM VALUES ('"&amp;$B$1&amp;DATA!A9461&amp;"', '"&amp;DATA!D9461&amp;"', '"&amp;DATA!E9461&amp;"', '"&amp;DATA!F9461&amp;"', '"&amp;DATA!G9461&amp;"', '"&amp;DATA!H9461&amp;"', "&amp;DATA!J9461&amp;");","")</f>
        <v/>
      </c>
    </row>
    <row r="9462" spans="1:1" ht="15" customHeight="1">
      <c r="A9462" s="1" t="str">
        <f>IF(NOT(ISBLANK(DATA!A9462)),"INSERT INTO SYSADM.PSAUTHITEM VALUES ('"&amp;$B$1&amp;DATA!A9462&amp;"', '"&amp;DATA!D9462&amp;"', '"&amp;DATA!E9462&amp;"', '"&amp;DATA!F9462&amp;"', '"&amp;DATA!G9462&amp;"', '"&amp;DATA!H9462&amp;"', "&amp;DATA!J9462&amp;");","")</f>
        <v/>
      </c>
    </row>
    <row r="9463" spans="1:1" ht="15" customHeight="1">
      <c r="A9463" s="1" t="str">
        <f>IF(NOT(ISBLANK(DATA!A9463)),"INSERT INTO SYSADM.PSAUTHITEM VALUES ('"&amp;$B$1&amp;DATA!A9463&amp;"', '"&amp;DATA!D9463&amp;"', '"&amp;DATA!E9463&amp;"', '"&amp;DATA!F9463&amp;"', '"&amp;DATA!G9463&amp;"', '"&amp;DATA!H9463&amp;"', "&amp;DATA!J9463&amp;");","")</f>
        <v/>
      </c>
    </row>
    <row r="9464" spans="1:1" ht="15" customHeight="1">
      <c r="A9464" s="1" t="str">
        <f>IF(NOT(ISBLANK(DATA!A9464)),"INSERT INTO SYSADM.PSAUTHITEM VALUES ('"&amp;$B$1&amp;DATA!A9464&amp;"', '"&amp;DATA!D9464&amp;"', '"&amp;DATA!E9464&amp;"', '"&amp;DATA!F9464&amp;"', '"&amp;DATA!G9464&amp;"', '"&amp;DATA!H9464&amp;"', "&amp;DATA!J9464&amp;");","")</f>
        <v/>
      </c>
    </row>
    <row r="9465" spans="1:1" ht="15" customHeight="1">
      <c r="A9465" s="1" t="str">
        <f>IF(NOT(ISBLANK(DATA!A9465)),"INSERT INTO SYSADM.PSAUTHITEM VALUES ('"&amp;$B$1&amp;DATA!A9465&amp;"', '"&amp;DATA!D9465&amp;"', '"&amp;DATA!E9465&amp;"', '"&amp;DATA!F9465&amp;"', '"&amp;DATA!G9465&amp;"', '"&amp;DATA!H9465&amp;"', "&amp;DATA!J9465&amp;");","")</f>
        <v/>
      </c>
    </row>
    <row r="9466" spans="1:1" ht="15" customHeight="1">
      <c r="A9466" s="1" t="str">
        <f>IF(NOT(ISBLANK(DATA!A9466)),"INSERT INTO SYSADM.PSAUTHITEM VALUES ('"&amp;$B$1&amp;DATA!A9466&amp;"', '"&amp;DATA!D9466&amp;"', '"&amp;DATA!E9466&amp;"', '"&amp;DATA!F9466&amp;"', '"&amp;DATA!G9466&amp;"', '"&amp;DATA!H9466&amp;"', "&amp;DATA!J9466&amp;");","")</f>
        <v/>
      </c>
    </row>
    <row r="9467" spans="1:1" ht="15" customHeight="1">
      <c r="A9467" s="1" t="str">
        <f>IF(NOT(ISBLANK(DATA!A9467)),"INSERT INTO SYSADM.PSAUTHITEM VALUES ('"&amp;$B$1&amp;DATA!A9467&amp;"', '"&amp;DATA!D9467&amp;"', '"&amp;DATA!E9467&amp;"', '"&amp;DATA!F9467&amp;"', '"&amp;DATA!G9467&amp;"', '"&amp;DATA!H9467&amp;"', "&amp;DATA!J9467&amp;");","")</f>
        <v/>
      </c>
    </row>
    <row r="9468" spans="1:1" ht="15" customHeight="1">
      <c r="A9468" s="1" t="str">
        <f>IF(NOT(ISBLANK(DATA!A9468)),"INSERT INTO SYSADM.PSAUTHITEM VALUES ('"&amp;$B$1&amp;DATA!A9468&amp;"', '"&amp;DATA!D9468&amp;"', '"&amp;DATA!E9468&amp;"', '"&amp;DATA!F9468&amp;"', '"&amp;DATA!G9468&amp;"', '"&amp;DATA!H9468&amp;"', "&amp;DATA!J9468&amp;");","")</f>
        <v/>
      </c>
    </row>
    <row r="9469" spans="1:1" ht="15" customHeight="1">
      <c r="A9469" s="1" t="str">
        <f>IF(NOT(ISBLANK(DATA!A9469)),"INSERT INTO SYSADM.PSAUTHITEM VALUES ('"&amp;$B$1&amp;DATA!A9469&amp;"', '"&amp;DATA!D9469&amp;"', '"&amp;DATA!E9469&amp;"', '"&amp;DATA!F9469&amp;"', '"&amp;DATA!G9469&amp;"', '"&amp;DATA!H9469&amp;"', "&amp;DATA!J9469&amp;");","")</f>
        <v/>
      </c>
    </row>
    <row r="9470" spans="1:1" ht="15" customHeight="1">
      <c r="A9470" s="1" t="str">
        <f>IF(NOT(ISBLANK(DATA!A9470)),"INSERT INTO SYSADM.PSAUTHITEM VALUES ('"&amp;$B$1&amp;DATA!A9470&amp;"', '"&amp;DATA!D9470&amp;"', '"&amp;DATA!E9470&amp;"', '"&amp;DATA!F9470&amp;"', '"&amp;DATA!G9470&amp;"', '"&amp;DATA!H9470&amp;"', "&amp;DATA!J9470&amp;");","")</f>
        <v/>
      </c>
    </row>
    <row r="9471" spans="1:1" ht="15" customHeight="1">
      <c r="A9471" s="1" t="str">
        <f>IF(NOT(ISBLANK(DATA!A9471)),"INSERT INTO SYSADM.PSAUTHITEM VALUES ('"&amp;$B$1&amp;DATA!A9471&amp;"', '"&amp;DATA!D9471&amp;"', '"&amp;DATA!E9471&amp;"', '"&amp;DATA!F9471&amp;"', '"&amp;DATA!G9471&amp;"', '"&amp;DATA!H9471&amp;"', "&amp;DATA!J9471&amp;");","")</f>
        <v/>
      </c>
    </row>
    <row r="9472" spans="1:1" ht="15" customHeight="1">
      <c r="A9472" s="1" t="str">
        <f>IF(NOT(ISBLANK(DATA!A9472)),"INSERT INTO SYSADM.PSAUTHITEM VALUES ('"&amp;$B$1&amp;DATA!A9472&amp;"', '"&amp;DATA!D9472&amp;"', '"&amp;DATA!E9472&amp;"', '"&amp;DATA!F9472&amp;"', '"&amp;DATA!G9472&amp;"', '"&amp;DATA!H9472&amp;"', "&amp;DATA!J9472&amp;");","")</f>
        <v/>
      </c>
    </row>
    <row r="9473" spans="1:1" ht="15" customHeight="1">
      <c r="A9473" s="1" t="str">
        <f>IF(NOT(ISBLANK(DATA!A9473)),"INSERT INTO SYSADM.PSAUTHITEM VALUES ('"&amp;$B$1&amp;DATA!A9473&amp;"', '"&amp;DATA!D9473&amp;"', '"&amp;DATA!E9473&amp;"', '"&amp;DATA!F9473&amp;"', '"&amp;DATA!G9473&amp;"', '"&amp;DATA!H9473&amp;"', "&amp;DATA!J9473&amp;");","")</f>
        <v/>
      </c>
    </row>
    <row r="9474" spans="1:1" ht="15" customHeight="1">
      <c r="A9474" s="1" t="str">
        <f>IF(NOT(ISBLANK(DATA!A9474)),"INSERT INTO SYSADM.PSAUTHITEM VALUES ('"&amp;$B$1&amp;DATA!A9474&amp;"', '"&amp;DATA!D9474&amp;"', '"&amp;DATA!E9474&amp;"', '"&amp;DATA!F9474&amp;"', '"&amp;DATA!G9474&amp;"', '"&amp;DATA!H9474&amp;"', "&amp;DATA!J9474&amp;");","")</f>
        <v/>
      </c>
    </row>
    <row r="9475" spans="1:1" ht="15" customHeight="1">
      <c r="A9475" s="1" t="str">
        <f>IF(NOT(ISBLANK(DATA!A9475)),"INSERT INTO SYSADM.PSAUTHITEM VALUES ('"&amp;$B$1&amp;DATA!A9475&amp;"', '"&amp;DATA!D9475&amp;"', '"&amp;DATA!E9475&amp;"', '"&amp;DATA!F9475&amp;"', '"&amp;DATA!G9475&amp;"', '"&amp;DATA!H9475&amp;"', "&amp;DATA!J9475&amp;");","")</f>
        <v/>
      </c>
    </row>
    <row r="9476" spans="1:1" ht="15" customHeight="1">
      <c r="A9476" s="1" t="str">
        <f>IF(NOT(ISBLANK(DATA!A9476)),"INSERT INTO SYSADM.PSAUTHITEM VALUES ('"&amp;$B$1&amp;DATA!A9476&amp;"', '"&amp;DATA!D9476&amp;"', '"&amp;DATA!E9476&amp;"', '"&amp;DATA!F9476&amp;"', '"&amp;DATA!G9476&amp;"', '"&amp;DATA!H9476&amp;"', "&amp;DATA!J9476&amp;");","")</f>
        <v/>
      </c>
    </row>
    <row r="9477" spans="1:1" ht="15" customHeight="1">
      <c r="A9477" s="1" t="str">
        <f>IF(NOT(ISBLANK(DATA!A9477)),"INSERT INTO SYSADM.PSAUTHITEM VALUES ('"&amp;$B$1&amp;DATA!A9477&amp;"', '"&amp;DATA!D9477&amp;"', '"&amp;DATA!E9477&amp;"', '"&amp;DATA!F9477&amp;"', '"&amp;DATA!G9477&amp;"', '"&amp;DATA!H9477&amp;"', "&amp;DATA!J9477&amp;");","")</f>
        <v/>
      </c>
    </row>
    <row r="9478" spans="1:1" ht="15" customHeight="1">
      <c r="A9478" s="1" t="str">
        <f>IF(NOT(ISBLANK(DATA!A9478)),"INSERT INTO SYSADM.PSAUTHITEM VALUES ('"&amp;$B$1&amp;DATA!A9478&amp;"', '"&amp;DATA!D9478&amp;"', '"&amp;DATA!E9478&amp;"', '"&amp;DATA!F9478&amp;"', '"&amp;DATA!G9478&amp;"', '"&amp;DATA!H9478&amp;"', "&amp;DATA!J9478&amp;");","")</f>
        <v/>
      </c>
    </row>
    <row r="9479" spans="1:1" ht="15" customHeight="1">
      <c r="A9479" s="1" t="str">
        <f>IF(NOT(ISBLANK(DATA!A9479)),"INSERT INTO SYSADM.PSAUTHITEM VALUES ('"&amp;$B$1&amp;DATA!A9479&amp;"', '"&amp;DATA!D9479&amp;"', '"&amp;DATA!E9479&amp;"', '"&amp;DATA!F9479&amp;"', '"&amp;DATA!G9479&amp;"', '"&amp;DATA!H9479&amp;"', "&amp;DATA!J9479&amp;");","")</f>
        <v/>
      </c>
    </row>
    <row r="9480" spans="1:1" ht="15" customHeight="1">
      <c r="A9480" s="1" t="str">
        <f>IF(NOT(ISBLANK(DATA!A9480)),"INSERT INTO SYSADM.PSAUTHITEM VALUES ('"&amp;$B$1&amp;DATA!A9480&amp;"', '"&amp;DATA!D9480&amp;"', '"&amp;DATA!E9480&amp;"', '"&amp;DATA!F9480&amp;"', '"&amp;DATA!G9480&amp;"', '"&amp;DATA!H9480&amp;"', "&amp;DATA!J9480&amp;");","")</f>
        <v/>
      </c>
    </row>
    <row r="9481" spans="1:1" ht="15" customHeight="1">
      <c r="A9481" s="1" t="str">
        <f>IF(NOT(ISBLANK(DATA!A9481)),"INSERT INTO SYSADM.PSAUTHITEM VALUES ('"&amp;$B$1&amp;DATA!A9481&amp;"', '"&amp;DATA!D9481&amp;"', '"&amp;DATA!E9481&amp;"', '"&amp;DATA!F9481&amp;"', '"&amp;DATA!G9481&amp;"', '"&amp;DATA!H9481&amp;"', "&amp;DATA!J9481&amp;");","")</f>
        <v/>
      </c>
    </row>
    <row r="9482" spans="1:1" ht="15" customHeight="1">
      <c r="A9482" s="1" t="str">
        <f>IF(NOT(ISBLANK(DATA!A9482)),"INSERT INTO SYSADM.PSAUTHITEM VALUES ('"&amp;$B$1&amp;DATA!A9482&amp;"', '"&amp;DATA!D9482&amp;"', '"&amp;DATA!E9482&amp;"', '"&amp;DATA!F9482&amp;"', '"&amp;DATA!G9482&amp;"', '"&amp;DATA!H9482&amp;"', "&amp;DATA!J9482&amp;");","")</f>
        <v/>
      </c>
    </row>
    <row r="9483" spans="1:1" ht="15" customHeight="1">
      <c r="A9483" s="1" t="str">
        <f>IF(NOT(ISBLANK(DATA!A9483)),"INSERT INTO SYSADM.PSAUTHITEM VALUES ('"&amp;$B$1&amp;DATA!A9483&amp;"', '"&amp;DATA!D9483&amp;"', '"&amp;DATA!E9483&amp;"', '"&amp;DATA!F9483&amp;"', '"&amp;DATA!G9483&amp;"', '"&amp;DATA!H9483&amp;"', "&amp;DATA!J9483&amp;");","")</f>
        <v/>
      </c>
    </row>
    <row r="9484" spans="1:1" ht="15" customHeight="1">
      <c r="A9484" s="1" t="str">
        <f>IF(NOT(ISBLANK(DATA!A9484)),"INSERT INTO SYSADM.PSAUTHITEM VALUES ('"&amp;$B$1&amp;DATA!A9484&amp;"', '"&amp;DATA!D9484&amp;"', '"&amp;DATA!E9484&amp;"', '"&amp;DATA!F9484&amp;"', '"&amp;DATA!G9484&amp;"', '"&amp;DATA!H9484&amp;"', "&amp;DATA!J9484&amp;");","")</f>
        <v/>
      </c>
    </row>
    <row r="9485" spans="1:1" ht="15" customHeight="1">
      <c r="A9485" s="1" t="str">
        <f>IF(NOT(ISBLANK(DATA!A9485)),"INSERT INTO SYSADM.PSAUTHITEM VALUES ('"&amp;$B$1&amp;DATA!A9485&amp;"', '"&amp;DATA!D9485&amp;"', '"&amp;DATA!E9485&amp;"', '"&amp;DATA!F9485&amp;"', '"&amp;DATA!G9485&amp;"', '"&amp;DATA!H9485&amp;"', "&amp;DATA!J9485&amp;");","")</f>
        <v/>
      </c>
    </row>
    <row r="9486" spans="1:1" ht="15" customHeight="1">
      <c r="A9486" s="1" t="str">
        <f>IF(NOT(ISBLANK(DATA!A9486)),"INSERT INTO SYSADM.PSAUTHITEM VALUES ('"&amp;$B$1&amp;DATA!A9486&amp;"', '"&amp;DATA!D9486&amp;"', '"&amp;DATA!E9486&amp;"', '"&amp;DATA!F9486&amp;"', '"&amp;DATA!G9486&amp;"', '"&amp;DATA!H9486&amp;"', "&amp;DATA!J9486&amp;");","")</f>
        <v/>
      </c>
    </row>
    <row r="9487" spans="1:1" ht="15" customHeight="1">
      <c r="A9487" s="1" t="str">
        <f>IF(NOT(ISBLANK(DATA!A9487)),"INSERT INTO SYSADM.PSAUTHITEM VALUES ('"&amp;$B$1&amp;DATA!A9487&amp;"', '"&amp;DATA!D9487&amp;"', '"&amp;DATA!E9487&amp;"', '"&amp;DATA!F9487&amp;"', '"&amp;DATA!G9487&amp;"', '"&amp;DATA!H9487&amp;"', "&amp;DATA!J9487&amp;");","")</f>
        <v/>
      </c>
    </row>
    <row r="9488" spans="1:1" ht="15" customHeight="1">
      <c r="A9488" s="1" t="str">
        <f>IF(NOT(ISBLANK(DATA!A9488)),"INSERT INTO SYSADM.PSAUTHITEM VALUES ('"&amp;$B$1&amp;DATA!A9488&amp;"', '"&amp;DATA!D9488&amp;"', '"&amp;DATA!E9488&amp;"', '"&amp;DATA!F9488&amp;"', '"&amp;DATA!G9488&amp;"', '"&amp;DATA!H9488&amp;"', "&amp;DATA!J9488&amp;");","")</f>
        <v/>
      </c>
    </row>
    <row r="9489" spans="1:1" ht="15" customHeight="1">
      <c r="A9489" s="1" t="str">
        <f>IF(NOT(ISBLANK(DATA!A9489)),"INSERT INTO SYSADM.PSAUTHITEM VALUES ('"&amp;$B$1&amp;DATA!A9489&amp;"', '"&amp;DATA!D9489&amp;"', '"&amp;DATA!E9489&amp;"', '"&amp;DATA!F9489&amp;"', '"&amp;DATA!G9489&amp;"', '"&amp;DATA!H9489&amp;"', "&amp;DATA!J9489&amp;");","")</f>
        <v/>
      </c>
    </row>
    <row r="9490" spans="1:1" ht="15" customHeight="1">
      <c r="A9490" s="1" t="str">
        <f>IF(NOT(ISBLANK(DATA!A9490)),"INSERT INTO SYSADM.PSAUTHITEM VALUES ('"&amp;$B$1&amp;DATA!A9490&amp;"', '"&amp;DATA!D9490&amp;"', '"&amp;DATA!E9490&amp;"', '"&amp;DATA!F9490&amp;"', '"&amp;DATA!G9490&amp;"', '"&amp;DATA!H9490&amp;"', "&amp;DATA!J9490&amp;");","")</f>
        <v/>
      </c>
    </row>
    <row r="9491" spans="1:1" ht="15" customHeight="1">
      <c r="A9491" s="1" t="str">
        <f>IF(NOT(ISBLANK(DATA!A9491)),"INSERT INTO SYSADM.PSAUTHITEM VALUES ('"&amp;$B$1&amp;DATA!A9491&amp;"', '"&amp;DATA!D9491&amp;"', '"&amp;DATA!E9491&amp;"', '"&amp;DATA!F9491&amp;"', '"&amp;DATA!G9491&amp;"', '"&amp;DATA!H9491&amp;"', "&amp;DATA!J9491&amp;");","")</f>
        <v/>
      </c>
    </row>
    <row r="9492" spans="1:1" ht="15" customHeight="1">
      <c r="A9492" s="1" t="str">
        <f>IF(NOT(ISBLANK(DATA!A9492)),"INSERT INTO SYSADM.PSAUTHITEM VALUES ('"&amp;$B$1&amp;DATA!A9492&amp;"', '"&amp;DATA!D9492&amp;"', '"&amp;DATA!E9492&amp;"', '"&amp;DATA!F9492&amp;"', '"&amp;DATA!G9492&amp;"', '"&amp;DATA!H9492&amp;"', "&amp;DATA!J9492&amp;");","")</f>
        <v/>
      </c>
    </row>
    <row r="9493" spans="1:1" ht="15" customHeight="1">
      <c r="A9493" s="1" t="str">
        <f>IF(NOT(ISBLANK(DATA!A9493)),"INSERT INTO SYSADM.PSAUTHITEM VALUES ('"&amp;$B$1&amp;DATA!A9493&amp;"', '"&amp;DATA!D9493&amp;"', '"&amp;DATA!E9493&amp;"', '"&amp;DATA!F9493&amp;"', '"&amp;DATA!G9493&amp;"', '"&amp;DATA!H9493&amp;"', "&amp;DATA!J9493&amp;");","")</f>
        <v/>
      </c>
    </row>
    <row r="9494" spans="1:1" ht="15" customHeight="1">
      <c r="A9494" s="1" t="str">
        <f>IF(NOT(ISBLANK(DATA!A9494)),"INSERT INTO SYSADM.PSAUTHITEM VALUES ('"&amp;$B$1&amp;DATA!A9494&amp;"', '"&amp;DATA!D9494&amp;"', '"&amp;DATA!E9494&amp;"', '"&amp;DATA!F9494&amp;"', '"&amp;DATA!G9494&amp;"', '"&amp;DATA!H9494&amp;"', "&amp;DATA!J9494&amp;");","")</f>
        <v/>
      </c>
    </row>
    <row r="9495" spans="1:1" ht="15" customHeight="1">
      <c r="A9495" s="1" t="str">
        <f>IF(NOT(ISBLANK(DATA!A9495)),"INSERT INTO SYSADM.PSAUTHITEM VALUES ('"&amp;$B$1&amp;DATA!A9495&amp;"', '"&amp;DATA!D9495&amp;"', '"&amp;DATA!E9495&amp;"', '"&amp;DATA!F9495&amp;"', '"&amp;DATA!G9495&amp;"', '"&amp;DATA!H9495&amp;"', "&amp;DATA!J9495&amp;");","")</f>
        <v/>
      </c>
    </row>
    <row r="9496" spans="1:1" ht="15" customHeight="1">
      <c r="A9496" s="1" t="str">
        <f>IF(NOT(ISBLANK(DATA!A9496)),"INSERT INTO SYSADM.PSAUTHITEM VALUES ('"&amp;$B$1&amp;DATA!A9496&amp;"', '"&amp;DATA!D9496&amp;"', '"&amp;DATA!E9496&amp;"', '"&amp;DATA!F9496&amp;"', '"&amp;DATA!G9496&amp;"', '"&amp;DATA!H9496&amp;"', "&amp;DATA!J9496&amp;");","")</f>
        <v/>
      </c>
    </row>
    <row r="9497" spans="1:1" ht="15" customHeight="1">
      <c r="A9497" s="1" t="str">
        <f>IF(NOT(ISBLANK(DATA!A9497)),"INSERT INTO SYSADM.PSAUTHITEM VALUES ('"&amp;$B$1&amp;DATA!A9497&amp;"', '"&amp;DATA!D9497&amp;"', '"&amp;DATA!E9497&amp;"', '"&amp;DATA!F9497&amp;"', '"&amp;DATA!G9497&amp;"', '"&amp;DATA!H9497&amp;"', "&amp;DATA!J9497&amp;");","")</f>
        <v/>
      </c>
    </row>
    <row r="9498" spans="1:1" ht="15" customHeight="1">
      <c r="A9498" s="1" t="str">
        <f>IF(NOT(ISBLANK(DATA!A9498)),"INSERT INTO SYSADM.PSAUTHITEM VALUES ('"&amp;$B$1&amp;DATA!A9498&amp;"', '"&amp;DATA!D9498&amp;"', '"&amp;DATA!E9498&amp;"', '"&amp;DATA!F9498&amp;"', '"&amp;DATA!G9498&amp;"', '"&amp;DATA!H9498&amp;"', "&amp;DATA!J9498&amp;");","")</f>
        <v/>
      </c>
    </row>
    <row r="9499" spans="1:1" ht="15" customHeight="1">
      <c r="A9499" s="1" t="str">
        <f>IF(NOT(ISBLANK(DATA!A9499)),"INSERT INTO SYSADM.PSAUTHITEM VALUES ('"&amp;$B$1&amp;DATA!A9499&amp;"', '"&amp;DATA!D9499&amp;"', '"&amp;DATA!E9499&amp;"', '"&amp;DATA!F9499&amp;"', '"&amp;DATA!G9499&amp;"', '"&amp;DATA!H9499&amp;"', "&amp;DATA!J9499&amp;");","")</f>
        <v/>
      </c>
    </row>
    <row r="9500" spans="1:1" ht="15" customHeight="1">
      <c r="A9500" s="1" t="str">
        <f>IF(NOT(ISBLANK(DATA!A9500)),"INSERT INTO SYSADM.PSAUTHITEM VALUES ('"&amp;$B$1&amp;DATA!A9500&amp;"', '"&amp;DATA!D9500&amp;"', '"&amp;DATA!E9500&amp;"', '"&amp;DATA!F9500&amp;"', '"&amp;DATA!G9500&amp;"', '"&amp;DATA!H9500&amp;"', "&amp;DATA!J9500&amp;");","")</f>
        <v/>
      </c>
    </row>
    <row r="9501" spans="1:1" ht="15" customHeight="1">
      <c r="A9501" s="1" t="str">
        <f>IF(NOT(ISBLANK(DATA!A9501)),"INSERT INTO SYSADM.PSAUTHITEM VALUES ('"&amp;$B$1&amp;DATA!A9501&amp;"', '"&amp;DATA!D9501&amp;"', '"&amp;DATA!E9501&amp;"', '"&amp;DATA!F9501&amp;"', '"&amp;DATA!G9501&amp;"', '"&amp;DATA!H9501&amp;"', "&amp;DATA!J9501&amp;");","")</f>
        <v/>
      </c>
    </row>
    <row r="9502" spans="1:1" ht="15" customHeight="1">
      <c r="A9502" s="1" t="str">
        <f>IF(NOT(ISBLANK(DATA!A9502)),"INSERT INTO SYSADM.PSAUTHITEM VALUES ('"&amp;$B$1&amp;DATA!A9502&amp;"', '"&amp;DATA!D9502&amp;"', '"&amp;DATA!E9502&amp;"', '"&amp;DATA!F9502&amp;"', '"&amp;DATA!G9502&amp;"', '"&amp;DATA!H9502&amp;"', "&amp;DATA!J9502&amp;");","")</f>
        <v/>
      </c>
    </row>
    <row r="9503" spans="1:1" ht="15" customHeight="1">
      <c r="A9503" s="1" t="str">
        <f>IF(NOT(ISBLANK(DATA!A9503)),"INSERT INTO SYSADM.PSAUTHITEM VALUES ('"&amp;$B$1&amp;DATA!A9503&amp;"', '"&amp;DATA!D9503&amp;"', '"&amp;DATA!E9503&amp;"', '"&amp;DATA!F9503&amp;"', '"&amp;DATA!G9503&amp;"', '"&amp;DATA!H9503&amp;"', "&amp;DATA!J9503&amp;");","")</f>
        <v/>
      </c>
    </row>
    <row r="9504" spans="1:1" ht="15" customHeight="1">
      <c r="A9504" s="1" t="str">
        <f>IF(NOT(ISBLANK(DATA!A9504)),"INSERT INTO SYSADM.PSAUTHITEM VALUES ('"&amp;$B$1&amp;DATA!A9504&amp;"', '"&amp;DATA!D9504&amp;"', '"&amp;DATA!E9504&amp;"', '"&amp;DATA!F9504&amp;"', '"&amp;DATA!G9504&amp;"', '"&amp;DATA!H9504&amp;"', "&amp;DATA!J9504&amp;");","")</f>
        <v/>
      </c>
    </row>
    <row r="9505" spans="1:1" ht="15" customHeight="1">
      <c r="A9505" s="1" t="str">
        <f>IF(NOT(ISBLANK(DATA!A9505)),"INSERT INTO SYSADM.PSAUTHITEM VALUES ('"&amp;$B$1&amp;DATA!A9505&amp;"', '"&amp;DATA!D9505&amp;"', '"&amp;DATA!E9505&amp;"', '"&amp;DATA!F9505&amp;"', '"&amp;DATA!G9505&amp;"', '"&amp;DATA!H9505&amp;"', "&amp;DATA!J9505&amp;");","")</f>
        <v/>
      </c>
    </row>
    <row r="9506" spans="1:1" ht="15" customHeight="1">
      <c r="A9506" s="1" t="str">
        <f>IF(NOT(ISBLANK(DATA!A9506)),"INSERT INTO SYSADM.PSAUTHITEM VALUES ('"&amp;$B$1&amp;DATA!A9506&amp;"', '"&amp;DATA!D9506&amp;"', '"&amp;DATA!E9506&amp;"', '"&amp;DATA!F9506&amp;"', '"&amp;DATA!G9506&amp;"', '"&amp;DATA!H9506&amp;"', "&amp;DATA!J9506&amp;");","")</f>
        <v/>
      </c>
    </row>
    <row r="9507" spans="1:1" ht="15" customHeight="1">
      <c r="A9507" s="1" t="str">
        <f>IF(NOT(ISBLANK(DATA!A9507)),"INSERT INTO SYSADM.PSAUTHITEM VALUES ('"&amp;$B$1&amp;DATA!A9507&amp;"', '"&amp;DATA!D9507&amp;"', '"&amp;DATA!E9507&amp;"', '"&amp;DATA!F9507&amp;"', '"&amp;DATA!G9507&amp;"', '"&amp;DATA!H9507&amp;"', "&amp;DATA!J9507&amp;");","")</f>
        <v/>
      </c>
    </row>
    <row r="9508" spans="1:1" ht="15" customHeight="1">
      <c r="A9508" s="1" t="str">
        <f>IF(NOT(ISBLANK(DATA!A9508)),"INSERT INTO SYSADM.PSAUTHITEM VALUES ('"&amp;$B$1&amp;DATA!A9508&amp;"', '"&amp;DATA!D9508&amp;"', '"&amp;DATA!E9508&amp;"', '"&amp;DATA!F9508&amp;"', '"&amp;DATA!G9508&amp;"', '"&amp;DATA!H9508&amp;"', "&amp;DATA!J9508&amp;");","")</f>
        <v/>
      </c>
    </row>
    <row r="9509" spans="1:1" ht="15" customHeight="1">
      <c r="A9509" s="1" t="str">
        <f>IF(NOT(ISBLANK(DATA!A9509)),"INSERT INTO SYSADM.PSAUTHITEM VALUES ('"&amp;$B$1&amp;DATA!A9509&amp;"', '"&amp;DATA!D9509&amp;"', '"&amp;DATA!E9509&amp;"', '"&amp;DATA!F9509&amp;"', '"&amp;DATA!G9509&amp;"', '"&amp;DATA!H9509&amp;"', "&amp;DATA!J9509&amp;");","")</f>
        <v/>
      </c>
    </row>
    <row r="9510" spans="1:1" ht="15" customHeight="1">
      <c r="A9510" s="1" t="str">
        <f>IF(NOT(ISBLANK(DATA!A9510)),"INSERT INTO SYSADM.PSAUTHITEM VALUES ('"&amp;$B$1&amp;DATA!A9510&amp;"', '"&amp;DATA!D9510&amp;"', '"&amp;DATA!E9510&amp;"', '"&amp;DATA!F9510&amp;"', '"&amp;DATA!G9510&amp;"', '"&amp;DATA!H9510&amp;"', "&amp;DATA!J9510&amp;");","")</f>
        <v/>
      </c>
    </row>
    <row r="9511" spans="1:1" ht="15" customHeight="1">
      <c r="A9511" s="1" t="str">
        <f>IF(NOT(ISBLANK(DATA!A9511)),"INSERT INTO SYSADM.PSAUTHITEM VALUES ('"&amp;$B$1&amp;DATA!A9511&amp;"', '"&amp;DATA!D9511&amp;"', '"&amp;DATA!E9511&amp;"', '"&amp;DATA!F9511&amp;"', '"&amp;DATA!G9511&amp;"', '"&amp;DATA!H9511&amp;"', "&amp;DATA!J9511&amp;");","")</f>
        <v/>
      </c>
    </row>
    <row r="9512" spans="1:1" ht="15" customHeight="1">
      <c r="A9512" s="1" t="str">
        <f>IF(NOT(ISBLANK(DATA!A9512)),"INSERT INTO SYSADM.PSAUTHITEM VALUES ('"&amp;$B$1&amp;DATA!A9512&amp;"', '"&amp;DATA!D9512&amp;"', '"&amp;DATA!E9512&amp;"', '"&amp;DATA!F9512&amp;"', '"&amp;DATA!G9512&amp;"', '"&amp;DATA!H9512&amp;"', "&amp;DATA!J9512&amp;");","")</f>
        <v/>
      </c>
    </row>
    <row r="9513" spans="1:1" ht="15" customHeight="1">
      <c r="A9513" s="1" t="str">
        <f>IF(NOT(ISBLANK(DATA!A9513)),"INSERT INTO SYSADM.PSAUTHITEM VALUES ('"&amp;$B$1&amp;DATA!A9513&amp;"', '"&amp;DATA!D9513&amp;"', '"&amp;DATA!E9513&amp;"', '"&amp;DATA!F9513&amp;"', '"&amp;DATA!G9513&amp;"', '"&amp;DATA!H9513&amp;"', "&amp;DATA!J9513&amp;");","")</f>
        <v/>
      </c>
    </row>
    <row r="9514" spans="1:1" ht="15" customHeight="1">
      <c r="A9514" s="1" t="str">
        <f>IF(NOT(ISBLANK(DATA!A9514)),"INSERT INTO SYSADM.PSAUTHITEM VALUES ('"&amp;$B$1&amp;DATA!A9514&amp;"', '"&amp;DATA!D9514&amp;"', '"&amp;DATA!E9514&amp;"', '"&amp;DATA!F9514&amp;"', '"&amp;DATA!G9514&amp;"', '"&amp;DATA!H9514&amp;"', "&amp;DATA!J9514&amp;");","")</f>
        <v/>
      </c>
    </row>
    <row r="9515" spans="1:1" ht="15" customHeight="1">
      <c r="A9515" s="1" t="str">
        <f>IF(NOT(ISBLANK(DATA!A9515)),"INSERT INTO SYSADM.PSAUTHITEM VALUES ('"&amp;$B$1&amp;DATA!A9515&amp;"', '"&amp;DATA!D9515&amp;"', '"&amp;DATA!E9515&amp;"', '"&amp;DATA!F9515&amp;"', '"&amp;DATA!G9515&amp;"', '"&amp;DATA!H9515&amp;"', "&amp;DATA!J9515&amp;");","")</f>
        <v/>
      </c>
    </row>
    <row r="9516" spans="1:1" ht="15" customHeight="1">
      <c r="A9516" s="1" t="str">
        <f>IF(NOT(ISBLANK(DATA!A9516)),"INSERT INTO SYSADM.PSAUTHITEM VALUES ('"&amp;$B$1&amp;DATA!A9516&amp;"', '"&amp;DATA!D9516&amp;"', '"&amp;DATA!E9516&amp;"', '"&amp;DATA!F9516&amp;"', '"&amp;DATA!G9516&amp;"', '"&amp;DATA!H9516&amp;"', "&amp;DATA!J9516&amp;");","")</f>
        <v/>
      </c>
    </row>
    <row r="9517" spans="1:1" ht="15" customHeight="1">
      <c r="A9517" s="1" t="str">
        <f>IF(NOT(ISBLANK(DATA!A9517)),"INSERT INTO SYSADM.PSAUTHITEM VALUES ('"&amp;$B$1&amp;DATA!A9517&amp;"', '"&amp;DATA!D9517&amp;"', '"&amp;DATA!E9517&amp;"', '"&amp;DATA!F9517&amp;"', '"&amp;DATA!G9517&amp;"', '"&amp;DATA!H9517&amp;"', "&amp;DATA!J9517&amp;");","")</f>
        <v/>
      </c>
    </row>
    <row r="9518" spans="1:1" ht="15" customHeight="1">
      <c r="A9518" s="1" t="str">
        <f>IF(NOT(ISBLANK(DATA!A9518)),"INSERT INTO SYSADM.PSAUTHITEM VALUES ('"&amp;$B$1&amp;DATA!A9518&amp;"', '"&amp;DATA!D9518&amp;"', '"&amp;DATA!E9518&amp;"', '"&amp;DATA!F9518&amp;"', '"&amp;DATA!G9518&amp;"', '"&amp;DATA!H9518&amp;"', "&amp;DATA!J9518&amp;");","")</f>
        <v/>
      </c>
    </row>
    <row r="9519" spans="1:1" ht="15" customHeight="1">
      <c r="A9519" s="1" t="str">
        <f>IF(NOT(ISBLANK(DATA!A9519)),"INSERT INTO SYSADM.PSAUTHITEM VALUES ('"&amp;$B$1&amp;DATA!A9519&amp;"', '"&amp;DATA!D9519&amp;"', '"&amp;DATA!E9519&amp;"', '"&amp;DATA!F9519&amp;"', '"&amp;DATA!G9519&amp;"', '"&amp;DATA!H9519&amp;"', "&amp;DATA!J9519&amp;");","")</f>
        <v/>
      </c>
    </row>
    <row r="9520" spans="1:1" ht="15" customHeight="1">
      <c r="A9520" s="1" t="str">
        <f>IF(NOT(ISBLANK(DATA!A9520)),"INSERT INTO SYSADM.PSAUTHITEM VALUES ('"&amp;$B$1&amp;DATA!A9520&amp;"', '"&amp;DATA!D9520&amp;"', '"&amp;DATA!E9520&amp;"', '"&amp;DATA!F9520&amp;"', '"&amp;DATA!G9520&amp;"', '"&amp;DATA!H9520&amp;"', "&amp;DATA!J9520&amp;");","")</f>
        <v/>
      </c>
    </row>
    <row r="9521" spans="1:1" ht="15" customHeight="1">
      <c r="A9521" s="1" t="str">
        <f>IF(NOT(ISBLANK(DATA!A9521)),"INSERT INTO SYSADM.PSAUTHITEM VALUES ('"&amp;$B$1&amp;DATA!A9521&amp;"', '"&amp;DATA!D9521&amp;"', '"&amp;DATA!E9521&amp;"', '"&amp;DATA!F9521&amp;"', '"&amp;DATA!G9521&amp;"', '"&amp;DATA!H9521&amp;"', "&amp;DATA!J9521&amp;");","")</f>
        <v/>
      </c>
    </row>
    <row r="9522" spans="1:1" ht="15" customHeight="1">
      <c r="A9522" s="1" t="str">
        <f>IF(NOT(ISBLANK(DATA!A9522)),"INSERT INTO SYSADM.PSAUTHITEM VALUES ('"&amp;$B$1&amp;DATA!A9522&amp;"', '"&amp;DATA!D9522&amp;"', '"&amp;DATA!E9522&amp;"', '"&amp;DATA!F9522&amp;"', '"&amp;DATA!G9522&amp;"', '"&amp;DATA!H9522&amp;"', "&amp;DATA!J9522&amp;");","")</f>
        <v/>
      </c>
    </row>
    <row r="9523" spans="1:1" ht="15" customHeight="1">
      <c r="A9523" s="1" t="str">
        <f>IF(NOT(ISBLANK(DATA!A9523)),"INSERT INTO SYSADM.PSAUTHITEM VALUES ('"&amp;$B$1&amp;DATA!A9523&amp;"', '"&amp;DATA!D9523&amp;"', '"&amp;DATA!E9523&amp;"', '"&amp;DATA!F9523&amp;"', '"&amp;DATA!G9523&amp;"', '"&amp;DATA!H9523&amp;"', "&amp;DATA!J9523&amp;");","")</f>
        <v/>
      </c>
    </row>
    <row r="9524" spans="1:1" ht="15" customHeight="1">
      <c r="A9524" s="1" t="str">
        <f>IF(NOT(ISBLANK(DATA!A9524)),"INSERT INTO SYSADM.PSAUTHITEM VALUES ('"&amp;$B$1&amp;DATA!A9524&amp;"', '"&amp;DATA!D9524&amp;"', '"&amp;DATA!E9524&amp;"', '"&amp;DATA!F9524&amp;"', '"&amp;DATA!G9524&amp;"', '"&amp;DATA!H9524&amp;"', "&amp;DATA!J9524&amp;");","")</f>
        <v/>
      </c>
    </row>
    <row r="9525" spans="1:1" ht="15" customHeight="1">
      <c r="A9525" s="1" t="str">
        <f>IF(NOT(ISBLANK(DATA!A9525)),"INSERT INTO SYSADM.PSAUTHITEM VALUES ('"&amp;$B$1&amp;DATA!A9525&amp;"', '"&amp;DATA!D9525&amp;"', '"&amp;DATA!E9525&amp;"', '"&amp;DATA!F9525&amp;"', '"&amp;DATA!G9525&amp;"', '"&amp;DATA!H9525&amp;"', "&amp;DATA!J9525&amp;");","")</f>
        <v/>
      </c>
    </row>
    <row r="9526" spans="1:1" ht="15" customHeight="1">
      <c r="A9526" s="1" t="str">
        <f>IF(NOT(ISBLANK(DATA!A9526)),"INSERT INTO SYSADM.PSAUTHITEM VALUES ('"&amp;$B$1&amp;DATA!A9526&amp;"', '"&amp;DATA!D9526&amp;"', '"&amp;DATA!E9526&amp;"', '"&amp;DATA!F9526&amp;"', '"&amp;DATA!G9526&amp;"', '"&amp;DATA!H9526&amp;"', "&amp;DATA!J9526&amp;");","")</f>
        <v/>
      </c>
    </row>
    <row r="9527" spans="1:1" ht="15" customHeight="1">
      <c r="A9527" s="1" t="str">
        <f>IF(NOT(ISBLANK(DATA!A9527)),"INSERT INTO SYSADM.PSAUTHITEM VALUES ('"&amp;$B$1&amp;DATA!A9527&amp;"', '"&amp;DATA!D9527&amp;"', '"&amp;DATA!E9527&amp;"', '"&amp;DATA!F9527&amp;"', '"&amp;DATA!G9527&amp;"', '"&amp;DATA!H9527&amp;"', "&amp;DATA!J9527&amp;");","")</f>
        <v/>
      </c>
    </row>
    <row r="9528" spans="1:1" ht="15" customHeight="1">
      <c r="A9528" s="1" t="str">
        <f>IF(NOT(ISBLANK(DATA!A9528)),"INSERT INTO SYSADM.PSAUTHITEM VALUES ('"&amp;$B$1&amp;DATA!A9528&amp;"', '"&amp;DATA!D9528&amp;"', '"&amp;DATA!E9528&amp;"', '"&amp;DATA!F9528&amp;"', '"&amp;DATA!G9528&amp;"', '"&amp;DATA!H9528&amp;"', "&amp;DATA!J9528&amp;");","")</f>
        <v/>
      </c>
    </row>
    <row r="9529" spans="1:1" ht="15" customHeight="1">
      <c r="A9529" s="1" t="str">
        <f>IF(NOT(ISBLANK(DATA!A9529)),"INSERT INTO SYSADM.PSAUTHITEM VALUES ('"&amp;$B$1&amp;DATA!A9529&amp;"', '"&amp;DATA!D9529&amp;"', '"&amp;DATA!E9529&amp;"', '"&amp;DATA!F9529&amp;"', '"&amp;DATA!G9529&amp;"', '"&amp;DATA!H9529&amp;"', "&amp;DATA!J9529&amp;");","")</f>
        <v/>
      </c>
    </row>
    <row r="9530" spans="1:1" ht="15" customHeight="1">
      <c r="A9530" s="1" t="str">
        <f>IF(NOT(ISBLANK(DATA!A9530)),"INSERT INTO SYSADM.PSAUTHITEM VALUES ('"&amp;$B$1&amp;DATA!A9530&amp;"', '"&amp;DATA!D9530&amp;"', '"&amp;DATA!E9530&amp;"', '"&amp;DATA!F9530&amp;"', '"&amp;DATA!G9530&amp;"', '"&amp;DATA!H9530&amp;"', "&amp;DATA!J9530&amp;");","")</f>
        <v/>
      </c>
    </row>
    <row r="9531" spans="1:1" ht="15" customHeight="1">
      <c r="A9531" s="1" t="str">
        <f>IF(NOT(ISBLANK(DATA!A9531)),"INSERT INTO SYSADM.PSAUTHITEM VALUES ('"&amp;$B$1&amp;DATA!A9531&amp;"', '"&amp;DATA!D9531&amp;"', '"&amp;DATA!E9531&amp;"', '"&amp;DATA!F9531&amp;"', '"&amp;DATA!G9531&amp;"', '"&amp;DATA!H9531&amp;"', "&amp;DATA!J9531&amp;");","")</f>
        <v/>
      </c>
    </row>
    <row r="9532" spans="1:1" ht="15" customHeight="1">
      <c r="A9532" s="1" t="str">
        <f>IF(NOT(ISBLANK(DATA!A9532)),"INSERT INTO SYSADM.PSAUTHITEM VALUES ('"&amp;$B$1&amp;DATA!A9532&amp;"', '"&amp;DATA!D9532&amp;"', '"&amp;DATA!E9532&amp;"', '"&amp;DATA!F9532&amp;"', '"&amp;DATA!G9532&amp;"', '"&amp;DATA!H9532&amp;"', "&amp;DATA!J9532&amp;");","")</f>
        <v/>
      </c>
    </row>
    <row r="9533" spans="1:1" ht="15" customHeight="1">
      <c r="A9533" s="1" t="str">
        <f>IF(NOT(ISBLANK(DATA!A9533)),"INSERT INTO SYSADM.PSAUTHITEM VALUES ('"&amp;$B$1&amp;DATA!A9533&amp;"', '"&amp;DATA!D9533&amp;"', '"&amp;DATA!E9533&amp;"', '"&amp;DATA!F9533&amp;"', '"&amp;DATA!G9533&amp;"', '"&amp;DATA!H9533&amp;"', "&amp;DATA!J9533&amp;");","")</f>
        <v/>
      </c>
    </row>
    <row r="9534" spans="1:1" ht="15" customHeight="1">
      <c r="A9534" s="1" t="str">
        <f>IF(NOT(ISBLANK(DATA!A9534)),"INSERT INTO SYSADM.PSAUTHITEM VALUES ('"&amp;$B$1&amp;DATA!A9534&amp;"', '"&amp;DATA!D9534&amp;"', '"&amp;DATA!E9534&amp;"', '"&amp;DATA!F9534&amp;"', '"&amp;DATA!G9534&amp;"', '"&amp;DATA!H9534&amp;"', "&amp;DATA!J9534&amp;");","")</f>
        <v/>
      </c>
    </row>
    <row r="9535" spans="1:1" ht="15" customHeight="1">
      <c r="A9535" s="1" t="str">
        <f>IF(NOT(ISBLANK(DATA!A9535)),"INSERT INTO SYSADM.PSAUTHITEM VALUES ('"&amp;$B$1&amp;DATA!A9535&amp;"', '"&amp;DATA!D9535&amp;"', '"&amp;DATA!E9535&amp;"', '"&amp;DATA!F9535&amp;"', '"&amp;DATA!G9535&amp;"', '"&amp;DATA!H9535&amp;"', "&amp;DATA!J9535&amp;");","")</f>
        <v/>
      </c>
    </row>
    <row r="9536" spans="1:1" ht="15" customHeight="1">
      <c r="A9536" s="1" t="str">
        <f>IF(NOT(ISBLANK(DATA!A9536)),"INSERT INTO SYSADM.PSAUTHITEM VALUES ('"&amp;$B$1&amp;DATA!A9536&amp;"', '"&amp;DATA!D9536&amp;"', '"&amp;DATA!E9536&amp;"', '"&amp;DATA!F9536&amp;"', '"&amp;DATA!G9536&amp;"', '"&amp;DATA!H9536&amp;"', "&amp;DATA!J9536&amp;");","")</f>
        <v/>
      </c>
    </row>
    <row r="9537" spans="1:1" ht="15" customHeight="1">
      <c r="A9537" s="1" t="str">
        <f>IF(NOT(ISBLANK(DATA!A9537)),"INSERT INTO SYSADM.PSAUTHITEM VALUES ('"&amp;$B$1&amp;DATA!A9537&amp;"', '"&amp;DATA!D9537&amp;"', '"&amp;DATA!E9537&amp;"', '"&amp;DATA!F9537&amp;"', '"&amp;DATA!G9537&amp;"', '"&amp;DATA!H9537&amp;"', "&amp;DATA!J9537&amp;");","")</f>
        <v/>
      </c>
    </row>
    <row r="9538" spans="1:1" ht="15" customHeight="1">
      <c r="A9538" s="1" t="str">
        <f>IF(NOT(ISBLANK(DATA!A9538)),"INSERT INTO SYSADM.PSAUTHITEM VALUES ('"&amp;$B$1&amp;DATA!A9538&amp;"', '"&amp;DATA!D9538&amp;"', '"&amp;DATA!E9538&amp;"', '"&amp;DATA!F9538&amp;"', '"&amp;DATA!G9538&amp;"', '"&amp;DATA!H9538&amp;"', "&amp;DATA!J9538&amp;");","")</f>
        <v/>
      </c>
    </row>
    <row r="9539" spans="1:1" ht="15" customHeight="1">
      <c r="A9539" s="1" t="str">
        <f>IF(NOT(ISBLANK(DATA!A9539)),"INSERT INTO SYSADM.PSAUTHITEM VALUES ('"&amp;$B$1&amp;DATA!A9539&amp;"', '"&amp;DATA!D9539&amp;"', '"&amp;DATA!E9539&amp;"', '"&amp;DATA!F9539&amp;"', '"&amp;DATA!G9539&amp;"', '"&amp;DATA!H9539&amp;"', "&amp;DATA!J9539&amp;");","")</f>
        <v/>
      </c>
    </row>
    <row r="9540" spans="1:1" ht="15" customHeight="1">
      <c r="A9540" s="1" t="str">
        <f>IF(NOT(ISBLANK(DATA!A9540)),"INSERT INTO SYSADM.PSAUTHITEM VALUES ('"&amp;$B$1&amp;DATA!A9540&amp;"', '"&amp;DATA!D9540&amp;"', '"&amp;DATA!E9540&amp;"', '"&amp;DATA!F9540&amp;"', '"&amp;DATA!G9540&amp;"', '"&amp;DATA!H9540&amp;"', "&amp;DATA!J9540&amp;");","")</f>
        <v/>
      </c>
    </row>
    <row r="9541" spans="1:1" ht="15" customHeight="1">
      <c r="A9541" s="1" t="str">
        <f>IF(NOT(ISBLANK(DATA!A9541)),"INSERT INTO SYSADM.PSAUTHITEM VALUES ('"&amp;$B$1&amp;DATA!A9541&amp;"', '"&amp;DATA!D9541&amp;"', '"&amp;DATA!E9541&amp;"', '"&amp;DATA!F9541&amp;"', '"&amp;DATA!G9541&amp;"', '"&amp;DATA!H9541&amp;"', "&amp;DATA!J9541&amp;");","")</f>
        <v/>
      </c>
    </row>
    <row r="9542" spans="1:1" ht="15" customHeight="1">
      <c r="A9542" s="1" t="str">
        <f>IF(NOT(ISBLANK(DATA!A9542)),"INSERT INTO SYSADM.PSAUTHITEM VALUES ('"&amp;$B$1&amp;DATA!A9542&amp;"', '"&amp;DATA!D9542&amp;"', '"&amp;DATA!E9542&amp;"', '"&amp;DATA!F9542&amp;"', '"&amp;DATA!G9542&amp;"', '"&amp;DATA!H9542&amp;"', "&amp;DATA!J9542&amp;");","")</f>
        <v/>
      </c>
    </row>
    <row r="9543" spans="1:1" ht="15" customHeight="1">
      <c r="A9543" s="1" t="str">
        <f>IF(NOT(ISBLANK(DATA!A9543)),"INSERT INTO SYSADM.PSAUTHITEM VALUES ('"&amp;$B$1&amp;DATA!A9543&amp;"', '"&amp;DATA!D9543&amp;"', '"&amp;DATA!E9543&amp;"', '"&amp;DATA!F9543&amp;"', '"&amp;DATA!G9543&amp;"', '"&amp;DATA!H9543&amp;"', "&amp;DATA!J9543&amp;");","")</f>
        <v/>
      </c>
    </row>
    <row r="9544" spans="1:1" ht="15" customHeight="1">
      <c r="A9544" s="1" t="str">
        <f>IF(NOT(ISBLANK(DATA!A9544)),"INSERT INTO SYSADM.PSAUTHITEM VALUES ('"&amp;$B$1&amp;DATA!A9544&amp;"', '"&amp;DATA!D9544&amp;"', '"&amp;DATA!E9544&amp;"', '"&amp;DATA!F9544&amp;"', '"&amp;DATA!G9544&amp;"', '"&amp;DATA!H9544&amp;"', "&amp;DATA!J9544&amp;");","")</f>
        <v/>
      </c>
    </row>
    <row r="9545" spans="1:1" ht="15" customHeight="1">
      <c r="A9545" s="1" t="str">
        <f>IF(NOT(ISBLANK(DATA!A9545)),"INSERT INTO SYSADM.PSAUTHITEM VALUES ('"&amp;$B$1&amp;DATA!A9545&amp;"', '"&amp;DATA!D9545&amp;"', '"&amp;DATA!E9545&amp;"', '"&amp;DATA!F9545&amp;"', '"&amp;DATA!G9545&amp;"', '"&amp;DATA!H9545&amp;"', "&amp;DATA!J9545&amp;");","")</f>
        <v/>
      </c>
    </row>
    <row r="9546" spans="1:1" ht="15" customHeight="1">
      <c r="A9546" s="1" t="str">
        <f>IF(NOT(ISBLANK(DATA!A9546)),"INSERT INTO SYSADM.PSAUTHITEM VALUES ('"&amp;$B$1&amp;DATA!A9546&amp;"', '"&amp;DATA!D9546&amp;"', '"&amp;DATA!E9546&amp;"', '"&amp;DATA!F9546&amp;"', '"&amp;DATA!G9546&amp;"', '"&amp;DATA!H9546&amp;"', "&amp;DATA!J9546&amp;");","")</f>
        <v/>
      </c>
    </row>
    <row r="9547" spans="1:1" ht="15" customHeight="1">
      <c r="A9547" s="1" t="str">
        <f>IF(NOT(ISBLANK(DATA!A9547)),"INSERT INTO SYSADM.PSAUTHITEM VALUES ('"&amp;$B$1&amp;DATA!A9547&amp;"', '"&amp;DATA!D9547&amp;"', '"&amp;DATA!E9547&amp;"', '"&amp;DATA!F9547&amp;"', '"&amp;DATA!G9547&amp;"', '"&amp;DATA!H9547&amp;"', "&amp;DATA!J9547&amp;");","")</f>
        <v/>
      </c>
    </row>
    <row r="9548" spans="1:1" ht="15" customHeight="1">
      <c r="A9548" s="1" t="str">
        <f>IF(NOT(ISBLANK(DATA!A9548)),"INSERT INTO SYSADM.PSAUTHITEM VALUES ('"&amp;$B$1&amp;DATA!A9548&amp;"', '"&amp;DATA!D9548&amp;"', '"&amp;DATA!E9548&amp;"', '"&amp;DATA!F9548&amp;"', '"&amp;DATA!G9548&amp;"', '"&amp;DATA!H9548&amp;"', "&amp;DATA!J9548&amp;");","")</f>
        <v/>
      </c>
    </row>
    <row r="9549" spans="1:1" ht="15" customHeight="1">
      <c r="A9549" s="1" t="str">
        <f>IF(NOT(ISBLANK(DATA!A9549)),"INSERT INTO SYSADM.PSAUTHITEM VALUES ('"&amp;$B$1&amp;DATA!A9549&amp;"', '"&amp;DATA!D9549&amp;"', '"&amp;DATA!E9549&amp;"', '"&amp;DATA!F9549&amp;"', '"&amp;DATA!G9549&amp;"', '"&amp;DATA!H9549&amp;"', "&amp;DATA!J9549&amp;");","")</f>
        <v/>
      </c>
    </row>
    <row r="9550" spans="1:1" ht="15" customHeight="1">
      <c r="A9550" s="1" t="str">
        <f>IF(NOT(ISBLANK(DATA!A9550)),"INSERT INTO SYSADM.PSAUTHITEM VALUES ('"&amp;$B$1&amp;DATA!A9550&amp;"', '"&amp;DATA!D9550&amp;"', '"&amp;DATA!E9550&amp;"', '"&amp;DATA!F9550&amp;"', '"&amp;DATA!G9550&amp;"', '"&amp;DATA!H9550&amp;"', "&amp;DATA!J9550&amp;");","")</f>
        <v/>
      </c>
    </row>
    <row r="9551" spans="1:1" ht="15" customHeight="1">
      <c r="A9551" s="1" t="str">
        <f>IF(NOT(ISBLANK(DATA!A9551)),"INSERT INTO SYSADM.PSAUTHITEM VALUES ('"&amp;$B$1&amp;DATA!A9551&amp;"', '"&amp;DATA!D9551&amp;"', '"&amp;DATA!E9551&amp;"', '"&amp;DATA!F9551&amp;"', '"&amp;DATA!G9551&amp;"', '"&amp;DATA!H9551&amp;"', "&amp;DATA!J9551&amp;");","")</f>
        <v/>
      </c>
    </row>
    <row r="9552" spans="1:1" ht="15" customHeight="1">
      <c r="A9552" s="1" t="str">
        <f>IF(NOT(ISBLANK(DATA!A9552)),"INSERT INTO SYSADM.PSAUTHITEM VALUES ('"&amp;$B$1&amp;DATA!A9552&amp;"', '"&amp;DATA!D9552&amp;"', '"&amp;DATA!E9552&amp;"', '"&amp;DATA!F9552&amp;"', '"&amp;DATA!G9552&amp;"', '"&amp;DATA!H9552&amp;"', "&amp;DATA!J9552&amp;");","")</f>
        <v/>
      </c>
    </row>
    <row r="9553" spans="1:1" ht="15" customHeight="1">
      <c r="A9553" s="1" t="str">
        <f>IF(NOT(ISBLANK(DATA!A9553)),"INSERT INTO SYSADM.PSAUTHITEM VALUES ('"&amp;$B$1&amp;DATA!A9553&amp;"', '"&amp;DATA!D9553&amp;"', '"&amp;DATA!E9553&amp;"', '"&amp;DATA!F9553&amp;"', '"&amp;DATA!G9553&amp;"', '"&amp;DATA!H9553&amp;"', "&amp;DATA!J9553&amp;");","")</f>
        <v/>
      </c>
    </row>
    <row r="9554" spans="1:1" ht="15" customHeight="1">
      <c r="A9554" s="1" t="str">
        <f>IF(NOT(ISBLANK(DATA!A9554)),"INSERT INTO SYSADM.PSAUTHITEM VALUES ('"&amp;$B$1&amp;DATA!A9554&amp;"', '"&amp;DATA!D9554&amp;"', '"&amp;DATA!E9554&amp;"', '"&amp;DATA!F9554&amp;"', '"&amp;DATA!G9554&amp;"', '"&amp;DATA!H9554&amp;"', "&amp;DATA!J9554&amp;");","")</f>
        <v/>
      </c>
    </row>
    <row r="9555" spans="1:1" ht="15" customHeight="1">
      <c r="A9555" s="1" t="str">
        <f>IF(NOT(ISBLANK(DATA!A9555)),"INSERT INTO SYSADM.PSAUTHITEM VALUES ('"&amp;$B$1&amp;DATA!A9555&amp;"', '"&amp;DATA!D9555&amp;"', '"&amp;DATA!E9555&amp;"', '"&amp;DATA!F9555&amp;"', '"&amp;DATA!G9555&amp;"', '"&amp;DATA!H9555&amp;"', "&amp;DATA!J9555&amp;");","")</f>
        <v/>
      </c>
    </row>
    <row r="9556" spans="1:1" ht="15" customHeight="1">
      <c r="A9556" s="1" t="str">
        <f>IF(NOT(ISBLANK(DATA!A9556)),"INSERT INTO SYSADM.PSAUTHITEM VALUES ('"&amp;$B$1&amp;DATA!A9556&amp;"', '"&amp;DATA!D9556&amp;"', '"&amp;DATA!E9556&amp;"', '"&amp;DATA!F9556&amp;"', '"&amp;DATA!G9556&amp;"', '"&amp;DATA!H9556&amp;"', "&amp;DATA!J9556&amp;");","")</f>
        <v/>
      </c>
    </row>
    <row r="9557" spans="1:1" ht="15" customHeight="1">
      <c r="A9557" s="1" t="str">
        <f>IF(NOT(ISBLANK(DATA!A9557)),"INSERT INTO SYSADM.PSAUTHITEM VALUES ('"&amp;$B$1&amp;DATA!A9557&amp;"', '"&amp;DATA!D9557&amp;"', '"&amp;DATA!E9557&amp;"', '"&amp;DATA!F9557&amp;"', '"&amp;DATA!G9557&amp;"', '"&amp;DATA!H9557&amp;"', "&amp;DATA!J9557&amp;");","")</f>
        <v/>
      </c>
    </row>
    <row r="9558" spans="1:1" ht="15" customHeight="1">
      <c r="A9558" s="1" t="str">
        <f>IF(NOT(ISBLANK(DATA!A9558)),"INSERT INTO SYSADM.PSAUTHITEM VALUES ('"&amp;$B$1&amp;DATA!A9558&amp;"', '"&amp;DATA!D9558&amp;"', '"&amp;DATA!E9558&amp;"', '"&amp;DATA!F9558&amp;"', '"&amp;DATA!G9558&amp;"', '"&amp;DATA!H9558&amp;"', "&amp;DATA!J9558&amp;");","")</f>
        <v/>
      </c>
    </row>
    <row r="9559" spans="1:1" ht="15" customHeight="1">
      <c r="A9559" s="1" t="str">
        <f>IF(NOT(ISBLANK(DATA!A9559)),"INSERT INTO SYSADM.PSAUTHITEM VALUES ('"&amp;$B$1&amp;DATA!A9559&amp;"', '"&amp;DATA!D9559&amp;"', '"&amp;DATA!E9559&amp;"', '"&amp;DATA!F9559&amp;"', '"&amp;DATA!G9559&amp;"', '"&amp;DATA!H9559&amp;"', "&amp;DATA!J9559&amp;");","")</f>
        <v/>
      </c>
    </row>
    <row r="9560" spans="1:1" ht="15" customHeight="1">
      <c r="A9560" s="1" t="str">
        <f>IF(NOT(ISBLANK(DATA!A9560)),"INSERT INTO SYSADM.PSAUTHITEM VALUES ('"&amp;$B$1&amp;DATA!A9560&amp;"', '"&amp;DATA!D9560&amp;"', '"&amp;DATA!E9560&amp;"', '"&amp;DATA!F9560&amp;"', '"&amp;DATA!G9560&amp;"', '"&amp;DATA!H9560&amp;"', "&amp;DATA!J9560&amp;");","")</f>
        <v/>
      </c>
    </row>
    <row r="9561" spans="1:1" ht="15" customHeight="1">
      <c r="A9561" s="1" t="str">
        <f>IF(NOT(ISBLANK(DATA!A9561)),"INSERT INTO SYSADM.PSAUTHITEM VALUES ('"&amp;$B$1&amp;DATA!A9561&amp;"', '"&amp;DATA!D9561&amp;"', '"&amp;DATA!E9561&amp;"', '"&amp;DATA!F9561&amp;"', '"&amp;DATA!G9561&amp;"', '"&amp;DATA!H9561&amp;"', "&amp;DATA!J9561&amp;");","")</f>
        <v/>
      </c>
    </row>
    <row r="9562" spans="1:1" ht="15" customHeight="1">
      <c r="A9562" s="1" t="str">
        <f>IF(NOT(ISBLANK(DATA!A9562)),"INSERT INTO SYSADM.PSAUTHITEM VALUES ('"&amp;$B$1&amp;DATA!A9562&amp;"', '"&amp;DATA!D9562&amp;"', '"&amp;DATA!E9562&amp;"', '"&amp;DATA!F9562&amp;"', '"&amp;DATA!G9562&amp;"', '"&amp;DATA!H9562&amp;"', "&amp;DATA!J9562&amp;");","")</f>
        <v/>
      </c>
    </row>
    <row r="9563" spans="1:1" ht="15" customHeight="1">
      <c r="A9563" s="1" t="str">
        <f>IF(NOT(ISBLANK(DATA!A9563)),"INSERT INTO SYSADM.PSAUTHITEM VALUES ('"&amp;$B$1&amp;DATA!A9563&amp;"', '"&amp;DATA!D9563&amp;"', '"&amp;DATA!E9563&amp;"', '"&amp;DATA!F9563&amp;"', '"&amp;DATA!G9563&amp;"', '"&amp;DATA!H9563&amp;"', "&amp;DATA!J9563&amp;");","")</f>
        <v/>
      </c>
    </row>
    <row r="9564" spans="1:1" ht="15" customHeight="1">
      <c r="A9564" s="1" t="str">
        <f>IF(NOT(ISBLANK(DATA!A9564)),"INSERT INTO SYSADM.PSAUTHITEM VALUES ('"&amp;$B$1&amp;DATA!A9564&amp;"', '"&amp;DATA!D9564&amp;"', '"&amp;DATA!E9564&amp;"', '"&amp;DATA!F9564&amp;"', '"&amp;DATA!G9564&amp;"', '"&amp;DATA!H9564&amp;"', "&amp;DATA!J9564&amp;");","")</f>
        <v/>
      </c>
    </row>
    <row r="9565" spans="1:1" ht="15" customHeight="1">
      <c r="A9565" s="1" t="str">
        <f>IF(NOT(ISBLANK(DATA!A9565)),"INSERT INTO SYSADM.PSAUTHITEM VALUES ('"&amp;$B$1&amp;DATA!A9565&amp;"', '"&amp;DATA!D9565&amp;"', '"&amp;DATA!E9565&amp;"', '"&amp;DATA!F9565&amp;"', '"&amp;DATA!G9565&amp;"', '"&amp;DATA!H9565&amp;"', "&amp;DATA!J9565&amp;");","")</f>
        <v/>
      </c>
    </row>
    <row r="9566" spans="1:1" ht="15" customHeight="1">
      <c r="A9566" s="1" t="str">
        <f>IF(NOT(ISBLANK(DATA!A9566)),"INSERT INTO SYSADM.PSAUTHITEM VALUES ('"&amp;$B$1&amp;DATA!A9566&amp;"', '"&amp;DATA!D9566&amp;"', '"&amp;DATA!E9566&amp;"', '"&amp;DATA!F9566&amp;"', '"&amp;DATA!G9566&amp;"', '"&amp;DATA!H9566&amp;"', "&amp;DATA!J9566&amp;");","")</f>
        <v/>
      </c>
    </row>
    <row r="9567" spans="1:1" ht="15" customHeight="1">
      <c r="A9567" s="1" t="str">
        <f>IF(NOT(ISBLANK(DATA!A9567)),"INSERT INTO SYSADM.PSAUTHITEM VALUES ('"&amp;$B$1&amp;DATA!A9567&amp;"', '"&amp;DATA!D9567&amp;"', '"&amp;DATA!E9567&amp;"', '"&amp;DATA!F9567&amp;"', '"&amp;DATA!G9567&amp;"', '"&amp;DATA!H9567&amp;"', "&amp;DATA!J9567&amp;");","")</f>
        <v/>
      </c>
    </row>
    <row r="9568" spans="1:1" ht="15" customHeight="1">
      <c r="A9568" s="1" t="str">
        <f>IF(NOT(ISBLANK(DATA!A9568)),"INSERT INTO SYSADM.PSAUTHITEM VALUES ('"&amp;$B$1&amp;DATA!A9568&amp;"', '"&amp;DATA!D9568&amp;"', '"&amp;DATA!E9568&amp;"', '"&amp;DATA!F9568&amp;"', '"&amp;DATA!G9568&amp;"', '"&amp;DATA!H9568&amp;"', "&amp;DATA!J9568&amp;");","")</f>
        <v/>
      </c>
    </row>
    <row r="9569" spans="1:1" ht="15" customHeight="1">
      <c r="A9569" s="1" t="str">
        <f>IF(NOT(ISBLANK(DATA!A9569)),"INSERT INTO SYSADM.PSAUTHITEM VALUES ('"&amp;$B$1&amp;DATA!A9569&amp;"', '"&amp;DATA!D9569&amp;"', '"&amp;DATA!E9569&amp;"', '"&amp;DATA!F9569&amp;"', '"&amp;DATA!G9569&amp;"', '"&amp;DATA!H9569&amp;"', "&amp;DATA!J9569&amp;");","")</f>
        <v/>
      </c>
    </row>
    <row r="9570" spans="1:1" ht="15" customHeight="1">
      <c r="A9570" s="1" t="str">
        <f>IF(NOT(ISBLANK(DATA!A9570)),"INSERT INTO SYSADM.PSAUTHITEM VALUES ('"&amp;$B$1&amp;DATA!A9570&amp;"', '"&amp;DATA!D9570&amp;"', '"&amp;DATA!E9570&amp;"', '"&amp;DATA!F9570&amp;"', '"&amp;DATA!G9570&amp;"', '"&amp;DATA!H9570&amp;"', "&amp;DATA!J9570&amp;");","")</f>
        <v/>
      </c>
    </row>
    <row r="9571" spans="1:1" ht="15" customHeight="1">
      <c r="A9571" s="1" t="str">
        <f>IF(NOT(ISBLANK(DATA!A9571)),"INSERT INTO SYSADM.PSAUTHITEM VALUES ('"&amp;$B$1&amp;DATA!A9571&amp;"', '"&amp;DATA!D9571&amp;"', '"&amp;DATA!E9571&amp;"', '"&amp;DATA!F9571&amp;"', '"&amp;DATA!G9571&amp;"', '"&amp;DATA!H9571&amp;"', "&amp;DATA!J9571&amp;");","")</f>
        <v/>
      </c>
    </row>
    <row r="9572" spans="1:1" ht="15" customHeight="1">
      <c r="A9572" s="1" t="str">
        <f>IF(NOT(ISBLANK(DATA!A9572)),"INSERT INTO SYSADM.PSAUTHITEM VALUES ('"&amp;$B$1&amp;DATA!A9572&amp;"', '"&amp;DATA!D9572&amp;"', '"&amp;DATA!E9572&amp;"', '"&amp;DATA!F9572&amp;"', '"&amp;DATA!G9572&amp;"', '"&amp;DATA!H9572&amp;"', "&amp;DATA!J9572&amp;");","")</f>
        <v/>
      </c>
    </row>
    <row r="9573" spans="1:1" ht="15" customHeight="1">
      <c r="A9573" s="1" t="str">
        <f>IF(NOT(ISBLANK(DATA!A9573)),"INSERT INTO SYSADM.PSAUTHITEM VALUES ('"&amp;$B$1&amp;DATA!A9573&amp;"', '"&amp;DATA!D9573&amp;"', '"&amp;DATA!E9573&amp;"', '"&amp;DATA!F9573&amp;"', '"&amp;DATA!G9573&amp;"', '"&amp;DATA!H9573&amp;"', "&amp;DATA!J9573&amp;");","")</f>
        <v/>
      </c>
    </row>
    <row r="9574" spans="1:1" ht="15" customHeight="1">
      <c r="A9574" s="1" t="str">
        <f>IF(NOT(ISBLANK(DATA!A9574)),"INSERT INTO SYSADM.PSAUTHITEM VALUES ('"&amp;$B$1&amp;DATA!A9574&amp;"', '"&amp;DATA!D9574&amp;"', '"&amp;DATA!E9574&amp;"', '"&amp;DATA!F9574&amp;"', '"&amp;DATA!G9574&amp;"', '"&amp;DATA!H9574&amp;"', "&amp;DATA!J9574&amp;");","")</f>
        <v/>
      </c>
    </row>
    <row r="9575" spans="1:1" ht="15" customHeight="1">
      <c r="A9575" s="1" t="str">
        <f>IF(NOT(ISBLANK(DATA!A9575)),"INSERT INTO SYSADM.PSAUTHITEM VALUES ('"&amp;$B$1&amp;DATA!A9575&amp;"', '"&amp;DATA!D9575&amp;"', '"&amp;DATA!E9575&amp;"', '"&amp;DATA!F9575&amp;"', '"&amp;DATA!G9575&amp;"', '"&amp;DATA!H9575&amp;"', "&amp;DATA!J9575&amp;");","")</f>
        <v/>
      </c>
    </row>
    <row r="9576" spans="1:1" ht="15" customHeight="1">
      <c r="A9576" s="1" t="str">
        <f>IF(NOT(ISBLANK(DATA!A9576)),"INSERT INTO SYSADM.PSAUTHITEM VALUES ('"&amp;$B$1&amp;DATA!A9576&amp;"', '"&amp;DATA!D9576&amp;"', '"&amp;DATA!E9576&amp;"', '"&amp;DATA!F9576&amp;"', '"&amp;DATA!G9576&amp;"', '"&amp;DATA!H9576&amp;"', "&amp;DATA!J9576&amp;");","")</f>
        <v/>
      </c>
    </row>
    <row r="9577" spans="1:1" ht="15" customHeight="1">
      <c r="A9577" s="1" t="str">
        <f>IF(NOT(ISBLANK(DATA!A9577)),"INSERT INTO SYSADM.PSAUTHITEM VALUES ('"&amp;$B$1&amp;DATA!A9577&amp;"', '"&amp;DATA!D9577&amp;"', '"&amp;DATA!E9577&amp;"', '"&amp;DATA!F9577&amp;"', '"&amp;DATA!G9577&amp;"', '"&amp;DATA!H9577&amp;"', "&amp;DATA!J9577&amp;");","")</f>
        <v/>
      </c>
    </row>
    <row r="9578" spans="1:1" ht="15" customHeight="1">
      <c r="A9578" s="1" t="str">
        <f>IF(NOT(ISBLANK(DATA!A9578)),"INSERT INTO SYSADM.PSAUTHITEM VALUES ('"&amp;$B$1&amp;DATA!A9578&amp;"', '"&amp;DATA!D9578&amp;"', '"&amp;DATA!E9578&amp;"', '"&amp;DATA!F9578&amp;"', '"&amp;DATA!G9578&amp;"', '"&amp;DATA!H9578&amp;"', "&amp;DATA!J9578&amp;");","")</f>
        <v/>
      </c>
    </row>
    <row r="9579" spans="1:1" ht="15" customHeight="1">
      <c r="A9579" s="1" t="str">
        <f>IF(NOT(ISBLANK(DATA!A9579)),"INSERT INTO SYSADM.PSAUTHITEM VALUES ('"&amp;$B$1&amp;DATA!A9579&amp;"', '"&amp;DATA!D9579&amp;"', '"&amp;DATA!E9579&amp;"', '"&amp;DATA!F9579&amp;"', '"&amp;DATA!G9579&amp;"', '"&amp;DATA!H9579&amp;"', "&amp;DATA!J9579&amp;");","")</f>
        <v/>
      </c>
    </row>
    <row r="9580" spans="1:1" ht="15" customHeight="1">
      <c r="A9580" s="1" t="str">
        <f>IF(NOT(ISBLANK(DATA!A9580)),"INSERT INTO SYSADM.PSAUTHITEM VALUES ('"&amp;$B$1&amp;DATA!A9580&amp;"', '"&amp;DATA!D9580&amp;"', '"&amp;DATA!E9580&amp;"', '"&amp;DATA!F9580&amp;"', '"&amp;DATA!G9580&amp;"', '"&amp;DATA!H9580&amp;"', "&amp;DATA!J9580&amp;");","")</f>
        <v/>
      </c>
    </row>
    <row r="9581" spans="1:1" ht="15" customHeight="1">
      <c r="A9581" s="1" t="str">
        <f>IF(NOT(ISBLANK(DATA!A9581)),"INSERT INTO SYSADM.PSAUTHITEM VALUES ('"&amp;$B$1&amp;DATA!A9581&amp;"', '"&amp;DATA!D9581&amp;"', '"&amp;DATA!E9581&amp;"', '"&amp;DATA!F9581&amp;"', '"&amp;DATA!G9581&amp;"', '"&amp;DATA!H9581&amp;"', "&amp;DATA!J9581&amp;");","")</f>
        <v/>
      </c>
    </row>
    <row r="9582" spans="1:1" ht="15" customHeight="1">
      <c r="A9582" s="1" t="str">
        <f>IF(NOT(ISBLANK(DATA!A9582)),"INSERT INTO SYSADM.PSAUTHITEM VALUES ('"&amp;$B$1&amp;DATA!A9582&amp;"', '"&amp;DATA!D9582&amp;"', '"&amp;DATA!E9582&amp;"', '"&amp;DATA!F9582&amp;"', '"&amp;DATA!G9582&amp;"', '"&amp;DATA!H9582&amp;"', "&amp;DATA!J9582&amp;");","")</f>
        <v/>
      </c>
    </row>
    <row r="9583" spans="1:1" ht="15" customHeight="1">
      <c r="A9583" s="1" t="str">
        <f>IF(NOT(ISBLANK(DATA!A9583)),"INSERT INTO SYSADM.PSAUTHITEM VALUES ('"&amp;$B$1&amp;DATA!A9583&amp;"', '"&amp;DATA!D9583&amp;"', '"&amp;DATA!E9583&amp;"', '"&amp;DATA!F9583&amp;"', '"&amp;DATA!G9583&amp;"', '"&amp;DATA!H9583&amp;"', "&amp;DATA!J9583&amp;");","")</f>
        <v/>
      </c>
    </row>
    <row r="9584" spans="1:1" ht="15" customHeight="1">
      <c r="A9584" s="1" t="str">
        <f>IF(NOT(ISBLANK(DATA!A9584)),"INSERT INTO SYSADM.PSAUTHITEM VALUES ('"&amp;$B$1&amp;DATA!A9584&amp;"', '"&amp;DATA!D9584&amp;"', '"&amp;DATA!E9584&amp;"', '"&amp;DATA!F9584&amp;"', '"&amp;DATA!G9584&amp;"', '"&amp;DATA!H9584&amp;"', "&amp;DATA!J9584&amp;");","")</f>
        <v/>
      </c>
    </row>
    <row r="9585" spans="1:1" ht="15" customHeight="1">
      <c r="A9585" s="1" t="str">
        <f>IF(NOT(ISBLANK(DATA!A9585)),"INSERT INTO SYSADM.PSAUTHITEM VALUES ('"&amp;$B$1&amp;DATA!A9585&amp;"', '"&amp;DATA!D9585&amp;"', '"&amp;DATA!E9585&amp;"', '"&amp;DATA!F9585&amp;"', '"&amp;DATA!G9585&amp;"', '"&amp;DATA!H9585&amp;"', "&amp;DATA!J9585&amp;");","")</f>
        <v/>
      </c>
    </row>
    <row r="9586" spans="1:1" ht="15" customHeight="1">
      <c r="A9586" s="1" t="str">
        <f>IF(NOT(ISBLANK(DATA!A9586)),"INSERT INTO SYSADM.PSAUTHITEM VALUES ('"&amp;$B$1&amp;DATA!A9586&amp;"', '"&amp;DATA!D9586&amp;"', '"&amp;DATA!E9586&amp;"', '"&amp;DATA!F9586&amp;"', '"&amp;DATA!G9586&amp;"', '"&amp;DATA!H9586&amp;"', "&amp;DATA!J9586&amp;");","")</f>
        <v/>
      </c>
    </row>
    <row r="9587" spans="1:1" ht="15" customHeight="1">
      <c r="A9587" s="1" t="str">
        <f>IF(NOT(ISBLANK(DATA!A9587)),"INSERT INTO SYSADM.PSAUTHITEM VALUES ('"&amp;$B$1&amp;DATA!A9587&amp;"', '"&amp;DATA!D9587&amp;"', '"&amp;DATA!E9587&amp;"', '"&amp;DATA!F9587&amp;"', '"&amp;DATA!G9587&amp;"', '"&amp;DATA!H9587&amp;"', "&amp;DATA!J9587&amp;");","")</f>
        <v/>
      </c>
    </row>
    <row r="9588" spans="1:1" ht="15" customHeight="1">
      <c r="A9588" s="1" t="str">
        <f>IF(NOT(ISBLANK(DATA!A9588)),"INSERT INTO SYSADM.PSAUTHITEM VALUES ('"&amp;$B$1&amp;DATA!A9588&amp;"', '"&amp;DATA!D9588&amp;"', '"&amp;DATA!E9588&amp;"', '"&amp;DATA!F9588&amp;"', '"&amp;DATA!G9588&amp;"', '"&amp;DATA!H9588&amp;"', "&amp;DATA!J9588&amp;");","")</f>
        <v/>
      </c>
    </row>
    <row r="9589" spans="1:1" ht="15" customHeight="1">
      <c r="A9589" s="1" t="str">
        <f>IF(NOT(ISBLANK(DATA!A9589)),"INSERT INTO SYSADM.PSAUTHITEM VALUES ('"&amp;$B$1&amp;DATA!A9589&amp;"', '"&amp;DATA!D9589&amp;"', '"&amp;DATA!E9589&amp;"', '"&amp;DATA!F9589&amp;"', '"&amp;DATA!G9589&amp;"', '"&amp;DATA!H9589&amp;"', "&amp;DATA!J9589&amp;");","")</f>
        <v/>
      </c>
    </row>
    <row r="9590" spans="1:1" ht="15" customHeight="1">
      <c r="A9590" s="1" t="str">
        <f>IF(NOT(ISBLANK(DATA!A9590)),"INSERT INTO SYSADM.PSAUTHITEM VALUES ('"&amp;$B$1&amp;DATA!A9590&amp;"', '"&amp;DATA!D9590&amp;"', '"&amp;DATA!E9590&amp;"', '"&amp;DATA!F9590&amp;"', '"&amp;DATA!G9590&amp;"', '"&amp;DATA!H9590&amp;"', "&amp;DATA!J9590&amp;");","")</f>
        <v/>
      </c>
    </row>
    <row r="9591" spans="1:1" ht="15" customHeight="1">
      <c r="A9591" s="1" t="str">
        <f>IF(NOT(ISBLANK(DATA!A9591)),"INSERT INTO SYSADM.PSAUTHITEM VALUES ('"&amp;$B$1&amp;DATA!A9591&amp;"', '"&amp;DATA!D9591&amp;"', '"&amp;DATA!E9591&amp;"', '"&amp;DATA!F9591&amp;"', '"&amp;DATA!G9591&amp;"', '"&amp;DATA!H9591&amp;"', "&amp;DATA!J9591&amp;");","")</f>
        <v/>
      </c>
    </row>
    <row r="9592" spans="1:1" ht="15" customHeight="1">
      <c r="A9592" s="1" t="str">
        <f>IF(NOT(ISBLANK(DATA!A9592)),"INSERT INTO SYSADM.PSAUTHITEM VALUES ('"&amp;$B$1&amp;DATA!A9592&amp;"', '"&amp;DATA!D9592&amp;"', '"&amp;DATA!E9592&amp;"', '"&amp;DATA!F9592&amp;"', '"&amp;DATA!G9592&amp;"', '"&amp;DATA!H9592&amp;"', "&amp;DATA!J9592&amp;");","")</f>
        <v/>
      </c>
    </row>
    <row r="9593" spans="1:1" ht="15" customHeight="1">
      <c r="A9593" s="1" t="str">
        <f>IF(NOT(ISBLANK(DATA!A9593)),"INSERT INTO SYSADM.PSAUTHITEM VALUES ('"&amp;$B$1&amp;DATA!A9593&amp;"', '"&amp;DATA!D9593&amp;"', '"&amp;DATA!E9593&amp;"', '"&amp;DATA!F9593&amp;"', '"&amp;DATA!G9593&amp;"', '"&amp;DATA!H9593&amp;"', "&amp;DATA!J9593&amp;");","")</f>
        <v/>
      </c>
    </row>
    <row r="9594" spans="1:1" ht="15" customHeight="1">
      <c r="A9594" s="1" t="str">
        <f>IF(NOT(ISBLANK(DATA!A9594)),"INSERT INTO SYSADM.PSAUTHITEM VALUES ('"&amp;$B$1&amp;DATA!A9594&amp;"', '"&amp;DATA!D9594&amp;"', '"&amp;DATA!E9594&amp;"', '"&amp;DATA!F9594&amp;"', '"&amp;DATA!G9594&amp;"', '"&amp;DATA!H9594&amp;"', "&amp;DATA!J9594&amp;");","")</f>
        <v/>
      </c>
    </row>
    <row r="9595" spans="1:1" ht="15" customHeight="1">
      <c r="A9595" s="1" t="str">
        <f>IF(NOT(ISBLANK(DATA!A9595)),"INSERT INTO SYSADM.PSAUTHITEM VALUES ('"&amp;$B$1&amp;DATA!A9595&amp;"', '"&amp;DATA!D9595&amp;"', '"&amp;DATA!E9595&amp;"', '"&amp;DATA!F9595&amp;"', '"&amp;DATA!G9595&amp;"', '"&amp;DATA!H9595&amp;"', "&amp;DATA!J9595&amp;");","")</f>
        <v/>
      </c>
    </row>
    <row r="9596" spans="1:1" ht="15" customHeight="1">
      <c r="A9596" s="1" t="str">
        <f>IF(NOT(ISBLANK(DATA!A9596)),"INSERT INTO SYSADM.PSAUTHITEM VALUES ('"&amp;$B$1&amp;DATA!A9596&amp;"', '"&amp;DATA!D9596&amp;"', '"&amp;DATA!E9596&amp;"', '"&amp;DATA!F9596&amp;"', '"&amp;DATA!G9596&amp;"', '"&amp;DATA!H9596&amp;"', "&amp;DATA!J9596&amp;");","")</f>
        <v/>
      </c>
    </row>
    <row r="9597" spans="1:1" ht="15" customHeight="1">
      <c r="A9597" s="1" t="str">
        <f>IF(NOT(ISBLANK(DATA!A9597)),"INSERT INTO SYSADM.PSAUTHITEM VALUES ('"&amp;$B$1&amp;DATA!A9597&amp;"', '"&amp;DATA!D9597&amp;"', '"&amp;DATA!E9597&amp;"', '"&amp;DATA!F9597&amp;"', '"&amp;DATA!G9597&amp;"', '"&amp;DATA!H9597&amp;"', "&amp;DATA!J9597&amp;");","")</f>
        <v/>
      </c>
    </row>
    <row r="9598" spans="1:1" ht="15" customHeight="1">
      <c r="A9598" s="1" t="str">
        <f>IF(NOT(ISBLANK(DATA!A9598)),"INSERT INTO SYSADM.PSAUTHITEM VALUES ('"&amp;$B$1&amp;DATA!A9598&amp;"', '"&amp;DATA!D9598&amp;"', '"&amp;DATA!E9598&amp;"', '"&amp;DATA!F9598&amp;"', '"&amp;DATA!G9598&amp;"', '"&amp;DATA!H9598&amp;"', "&amp;DATA!J9598&amp;");","")</f>
        <v/>
      </c>
    </row>
    <row r="9599" spans="1:1" ht="15" customHeight="1">
      <c r="A9599" s="1" t="str">
        <f>IF(NOT(ISBLANK(DATA!A9599)),"INSERT INTO SYSADM.PSAUTHITEM VALUES ('"&amp;$B$1&amp;DATA!A9599&amp;"', '"&amp;DATA!D9599&amp;"', '"&amp;DATA!E9599&amp;"', '"&amp;DATA!F9599&amp;"', '"&amp;DATA!G9599&amp;"', '"&amp;DATA!H9599&amp;"', "&amp;DATA!J9599&amp;");","")</f>
        <v/>
      </c>
    </row>
    <row r="9600" spans="1:1" ht="15" customHeight="1">
      <c r="A9600" s="1" t="str">
        <f>IF(NOT(ISBLANK(DATA!A9600)),"INSERT INTO SYSADM.PSAUTHITEM VALUES ('"&amp;$B$1&amp;DATA!A9600&amp;"', '"&amp;DATA!D9600&amp;"', '"&amp;DATA!E9600&amp;"', '"&amp;DATA!F9600&amp;"', '"&amp;DATA!G9600&amp;"', '"&amp;DATA!H9600&amp;"', "&amp;DATA!J9600&amp;");","")</f>
        <v/>
      </c>
    </row>
    <row r="9601" spans="1:1" ht="15" customHeight="1">
      <c r="A9601" s="1" t="str">
        <f>IF(NOT(ISBLANK(DATA!A9601)),"INSERT INTO SYSADM.PSAUTHITEM VALUES ('"&amp;$B$1&amp;DATA!A9601&amp;"', '"&amp;DATA!D9601&amp;"', '"&amp;DATA!E9601&amp;"', '"&amp;DATA!F9601&amp;"', '"&amp;DATA!G9601&amp;"', '"&amp;DATA!H9601&amp;"', "&amp;DATA!J9601&amp;");","")</f>
        <v/>
      </c>
    </row>
    <row r="9602" spans="1:1" ht="15" customHeight="1">
      <c r="A9602" s="1" t="str">
        <f>IF(NOT(ISBLANK(DATA!A9602)),"INSERT INTO SYSADM.PSAUTHITEM VALUES ('"&amp;$B$1&amp;DATA!A9602&amp;"', '"&amp;DATA!D9602&amp;"', '"&amp;DATA!E9602&amp;"', '"&amp;DATA!F9602&amp;"', '"&amp;DATA!G9602&amp;"', '"&amp;DATA!H9602&amp;"', "&amp;DATA!J9602&amp;");","")</f>
        <v/>
      </c>
    </row>
    <row r="9603" spans="1:1" ht="15" customHeight="1">
      <c r="A9603" s="1" t="str">
        <f>IF(NOT(ISBLANK(DATA!A9603)),"INSERT INTO SYSADM.PSAUTHITEM VALUES ('"&amp;$B$1&amp;DATA!A9603&amp;"', '"&amp;DATA!D9603&amp;"', '"&amp;DATA!E9603&amp;"', '"&amp;DATA!F9603&amp;"', '"&amp;DATA!G9603&amp;"', '"&amp;DATA!H9603&amp;"', "&amp;DATA!J9603&amp;");","")</f>
        <v/>
      </c>
    </row>
    <row r="9604" spans="1:1" ht="15" customHeight="1">
      <c r="A9604" s="1" t="str">
        <f>IF(NOT(ISBLANK(DATA!A9604)),"INSERT INTO SYSADM.PSAUTHITEM VALUES ('"&amp;$B$1&amp;DATA!A9604&amp;"', '"&amp;DATA!D9604&amp;"', '"&amp;DATA!E9604&amp;"', '"&amp;DATA!F9604&amp;"', '"&amp;DATA!G9604&amp;"', '"&amp;DATA!H9604&amp;"', "&amp;DATA!J9604&amp;");","")</f>
        <v/>
      </c>
    </row>
    <row r="9605" spans="1:1" ht="15" customHeight="1">
      <c r="A9605" s="1" t="str">
        <f>IF(NOT(ISBLANK(DATA!A9605)),"INSERT INTO SYSADM.PSAUTHITEM VALUES ('"&amp;$B$1&amp;DATA!A9605&amp;"', '"&amp;DATA!D9605&amp;"', '"&amp;DATA!E9605&amp;"', '"&amp;DATA!F9605&amp;"', '"&amp;DATA!G9605&amp;"', '"&amp;DATA!H9605&amp;"', "&amp;DATA!J9605&amp;");","")</f>
        <v/>
      </c>
    </row>
    <row r="9606" spans="1:1" ht="15" customHeight="1">
      <c r="A9606" s="1" t="str">
        <f>IF(NOT(ISBLANK(DATA!A9606)),"INSERT INTO SYSADM.PSAUTHITEM VALUES ('"&amp;$B$1&amp;DATA!A9606&amp;"', '"&amp;DATA!D9606&amp;"', '"&amp;DATA!E9606&amp;"', '"&amp;DATA!F9606&amp;"', '"&amp;DATA!G9606&amp;"', '"&amp;DATA!H9606&amp;"', "&amp;DATA!J9606&amp;");","")</f>
        <v/>
      </c>
    </row>
    <row r="9607" spans="1:1" ht="15" customHeight="1">
      <c r="A9607" s="1" t="str">
        <f>IF(NOT(ISBLANK(DATA!A9607)),"INSERT INTO SYSADM.PSAUTHITEM VALUES ('"&amp;$B$1&amp;DATA!A9607&amp;"', '"&amp;DATA!D9607&amp;"', '"&amp;DATA!E9607&amp;"', '"&amp;DATA!F9607&amp;"', '"&amp;DATA!G9607&amp;"', '"&amp;DATA!H9607&amp;"', "&amp;DATA!J9607&amp;");","")</f>
        <v/>
      </c>
    </row>
    <row r="9608" spans="1:1" ht="15" customHeight="1">
      <c r="A9608" s="1" t="str">
        <f>IF(NOT(ISBLANK(DATA!A9608)),"INSERT INTO SYSADM.PSAUTHITEM VALUES ('"&amp;$B$1&amp;DATA!A9608&amp;"', '"&amp;DATA!D9608&amp;"', '"&amp;DATA!E9608&amp;"', '"&amp;DATA!F9608&amp;"', '"&amp;DATA!G9608&amp;"', '"&amp;DATA!H9608&amp;"', "&amp;DATA!J9608&amp;");","")</f>
        <v/>
      </c>
    </row>
    <row r="9609" spans="1:1" ht="15" customHeight="1">
      <c r="A9609" s="1" t="str">
        <f>IF(NOT(ISBLANK(DATA!A9609)),"INSERT INTO SYSADM.PSAUTHITEM VALUES ('"&amp;$B$1&amp;DATA!A9609&amp;"', '"&amp;DATA!D9609&amp;"', '"&amp;DATA!E9609&amp;"', '"&amp;DATA!F9609&amp;"', '"&amp;DATA!G9609&amp;"', '"&amp;DATA!H9609&amp;"', "&amp;DATA!J9609&amp;");","")</f>
        <v/>
      </c>
    </row>
    <row r="9610" spans="1:1" ht="15" customHeight="1">
      <c r="A9610" s="1" t="str">
        <f>IF(NOT(ISBLANK(DATA!A9610)),"INSERT INTO SYSADM.PSAUTHITEM VALUES ('"&amp;$B$1&amp;DATA!A9610&amp;"', '"&amp;DATA!D9610&amp;"', '"&amp;DATA!E9610&amp;"', '"&amp;DATA!F9610&amp;"', '"&amp;DATA!G9610&amp;"', '"&amp;DATA!H9610&amp;"', "&amp;DATA!J9610&amp;");","")</f>
        <v/>
      </c>
    </row>
    <row r="9611" spans="1:1" ht="15" customHeight="1">
      <c r="A9611" s="1" t="str">
        <f>IF(NOT(ISBLANK(DATA!A9611)),"INSERT INTO SYSADM.PSAUTHITEM VALUES ('"&amp;$B$1&amp;DATA!A9611&amp;"', '"&amp;DATA!D9611&amp;"', '"&amp;DATA!E9611&amp;"', '"&amp;DATA!F9611&amp;"', '"&amp;DATA!G9611&amp;"', '"&amp;DATA!H9611&amp;"', "&amp;DATA!J9611&amp;");","")</f>
        <v/>
      </c>
    </row>
    <row r="9612" spans="1:1" ht="15" customHeight="1">
      <c r="A9612" s="1" t="str">
        <f>IF(NOT(ISBLANK(DATA!A9612)),"INSERT INTO SYSADM.PSAUTHITEM VALUES ('"&amp;$B$1&amp;DATA!A9612&amp;"', '"&amp;DATA!D9612&amp;"', '"&amp;DATA!E9612&amp;"', '"&amp;DATA!F9612&amp;"', '"&amp;DATA!G9612&amp;"', '"&amp;DATA!H9612&amp;"', "&amp;DATA!J9612&amp;");","")</f>
        <v/>
      </c>
    </row>
    <row r="9613" spans="1:1" ht="15" customHeight="1">
      <c r="A9613" s="1" t="str">
        <f>IF(NOT(ISBLANK(DATA!A9613)),"INSERT INTO SYSADM.PSAUTHITEM VALUES ('"&amp;$B$1&amp;DATA!A9613&amp;"', '"&amp;DATA!D9613&amp;"', '"&amp;DATA!E9613&amp;"', '"&amp;DATA!F9613&amp;"', '"&amp;DATA!G9613&amp;"', '"&amp;DATA!H9613&amp;"', "&amp;DATA!J9613&amp;");","")</f>
        <v/>
      </c>
    </row>
    <row r="9614" spans="1:1" ht="15" customHeight="1">
      <c r="A9614" s="1" t="str">
        <f>IF(NOT(ISBLANK(DATA!A9614)),"INSERT INTO SYSADM.PSAUTHITEM VALUES ('"&amp;$B$1&amp;DATA!A9614&amp;"', '"&amp;DATA!D9614&amp;"', '"&amp;DATA!E9614&amp;"', '"&amp;DATA!F9614&amp;"', '"&amp;DATA!G9614&amp;"', '"&amp;DATA!H9614&amp;"', "&amp;DATA!J9614&amp;");","")</f>
        <v/>
      </c>
    </row>
    <row r="9615" spans="1:1" ht="15" customHeight="1">
      <c r="A9615" s="1" t="str">
        <f>IF(NOT(ISBLANK(DATA!A9615)),"INSERT INTO SYSADM.PSAUTHITEM VALUES ('"&amp;$B$1&amp;DATA!A9615&amp;"', '"&amp;DATA!D9615&amp;"', '"&amp;DATA!E9615&amp;"', '"&amp;DATA!F9615&amp;"', '"&amp;DATA!G9615&amp;"', '"&amp;DATA!H9615&amp;"', "&amp;DATA!J9615&amp;");","")</f>
        <v/>
      </c>
    </row>
    <row r="9616" spans="1:1" ht="15" customHeight="1">
      <c r="A9616" s="1" t="str">
        <f>IF(NOT(ISBLANK(DATA!A9616)),"INSERT INTO SYSADM.PSAUTHITEM VALUES ('"&amp;$B$1&amp;DATA!A9616&amp;"', '"&amp;DATA!D9616&amp;"', '"&amp;DATA!E9616&amp;"', '"&amp;DATA!F9616&amp;"', '"&amp;DATA!G9616&amp;"', '"&amp;DATA!H9616&amp;"', "&amp;DATA!J9616&amp;");","")</f>
        <v/>
      </c>
    </row>
    <row r="9617" spans="1:1" ht="15" customHeight="1">
      <c r="A9617" s="1" t="str">
        <f>IF(NOT(ISBLANK(DATA!A9617)),"INSERT INTO SYSADM.PSAUTHITEM VALUES ('"&amp;$B$1&amp;DATA!A9617&amp;"', '"&amp;DATA!D9617&amp;"', '"&amp;DATA!E9617&amp;"', '"&amp;DATA!F9617&amp;"', '"&amp;DATA!G9617&amp;"', '"&amp;DATA!H9617&amp;"', "&amp;DATA!J9617&amp;");","")</f>
        <v/>
      </c>
    </row>
    <row r="9618" spans="1:1" ht="15" customHeight="1">
      <c r="A9618" s="1" t="str">
        <f>IF(NOT(ISBLANK(DATA!A9618)),"INSERT INTO SYSADM.PSAUTHITEM VALUES ('"&amp;$B$1&amp;DATA!A9618&amp;"', '"&amp;DATA!D9618&amp;"', '"&amp;DATA!E9618&amp;"', '"&amp;DATA!F9618&amp;"', '"&amp;DATA!G9618&amp;"', '"&amp;DATA!H9618&amp;"', "&amp;DATA!J9618&amp;");","")</f>
        <v/>
      </c>
    </row>
    <row r="9619" spans="1:1" ht="15" customHeight="1">
      <c r="A9619" s="1" t="str">
        <f>IF(NOT(ISBLANK(DATA!A9619)),"INSERT INTO SYSADM.PSAUTHITEM VALUES ('"&amp;$B$1&amp;DATA!A9619&amp;"', '"&amp;DATA!D9619&amp;"', '"&amp;DATA!E9619&amp;"', '"&amp;DATA!F9619&amp;"', '"&amp;DATA!G9619&amp;"', '"&amp;DATA!H9619&amp;"', "&amp;DATA!J9619&amp;");","")</f>
        <v/>
      </c>
    </row>
    <row r="9620" spans="1:1" ht="15" customHeight="1">
      <c r="A9620" s="1" t="str">
        <f>IF(NOT(ISBLANK(DATA!A9620)),"INSERT INTO SYSADM.PSAUTHITEM VALUES ('"&amp;$B$1&amp;DATA!A9620&amp;"', '"&amp;DATA!D9620&amp;"', '"&amp;DATA!E9620&amp;"', '"&amp;DATA!F9620&amp;"', '"&amp;DATA!G9620&amp;"', '"&amp;DATA!H9620&amp;"', "&amp;DATA!J9620&amp;");","")</f>
        <v/>
      </c>
    </row>
    <row r="9621" spans="1:1" ht="15" customHeight="1">
      <c r="A9621" s="1" t="str">
        <f>IF(NOT(ISBLANK(DATA!A9621)),"INSERT INTO SYSADM.PSAUTHITEM VALUES ('"&amp;$B$1&amp;DATA!A9621&amp;"', '"&amp;DATA!D9621&amp;"', '"&amp;DATA!E9621&amp;"', '"&amp;DATA!F9621&amp;"', '"&amp;DATA!G9621&amp;"', '"&amp;DATA!H9621&amp;"', "&amp;DATA!J9621&amp;");","")</f>
        <v/>
      </c>
    </row>
    <row r="9622" spans="1:1" ht="15" customHeight="1">
      <c r="A9622" s="1" t="str">
        <f>IF(NOT(ISBLANK(DATA!A9622)),"INSERT INTO SYSADM.PSAUTHITEM VALUES ('"&amp;$B$1&amp;DATA!A9622&amp;"', '"&amp;DATA!D9622&amp;"', '"&amp;DATA!E9622&amp;"', '"&amp;DATA!F9622&amp;"', '"&amp;DATA!G9622&amp;"', '"&amp;DATA!H9622&amp;"', "&amp;DATA!J9622&amp;");","")</f>
        <v/>
      </c>
    </row>
    <row r="9623" spans="1:1" ht="15" customHeight="1">
      <c r="A9623" s="1" t="str">
        <f>IF(NOT(ISBLANK(DATA!A9623)),"INSERT INTO SYSADM.PSAUTHITEM VALUES ('"&amp;$B$1&amp;DATA!A9623&amp;"', '"&amp;DATA!D9623&amp;"', '"&amp;DATA!E9623&amp;"', '"&amp;DATA!F9623&amp;"', '"&amp;DATA!G9623&amp;"', '"&amp;DATA!H9623&amp;"', "&amp;DATA!J9623&amp;");","")</f>
        <v/>
      </c>
    </row>
    <row r="9624" spans="1:1" ht="15" customHeight="1">
      <c r="A9624" s="1" t="str">
        <f>IF(NOT(ISBLANK(DATA!A9624)),"INSERT INTO SYSADM.PSAUTHITEM VALUES ('"&amp;$B$1&amp;DATA!A9624&amp;"', '"&amp;DATA!D9624&amp;"', '"&amp;DATA!E9624&amp;"', '"&amp;DATA!F9624&amp;"', '"&amp;DATA!G9624&amp;"', '"&amp;DATA!H9624&amp;"', "&amp;DATA!J9624&amp;");","")</f>
        <v/>
      </c>
    </row>
    <row r="9625" spans="1:1" ht="15" customHeight="1">
      <c r="A9625" s="1" t="str">
        <f>IF(NOT(ISBLANK(DATA!A9625)),"INSERT INTO SYSADM.PSAUTHITEM VALUES ('"&amp;$B$1&amp;DATA!A9625&amp;"', '"&amp;DATA!D9625&amp;"', '"&amp;DATA!E9625&amp;"', '"&amp;DATA!F9625&amp;"', '"&amp;DATA!G9625&amp;"', '"&amp;DATA!H9625&amp;"', "&amp;DATA!J9625&amp;");","")</f>
        <v/>
      </c>
    </row>
    <row r="9626" spans="1:1" ht="15" customHeight="1">
      <c r="A9626" s="1" t="str">
        <f>IF(NOT(ISBLANK(DATA!A9626)),"INSERT INTO SYSADM.PSAUTHITEM VALUES ('"&amp;$B$1&amp;DATA!A9626&amp;"', '"&amp;DATA!D9626&amp;"', '"&amp;DATA!E9626&amp;"', '"&amp;DATA!F9626&amp;"', '"&amp;DATA!G9626&amp;"', '"&amp;DATA!H9626&amp;"', "&amp;DATA!J9626&amp;");","")</f>
        <v/>
      </c>
    </row>
    <row r="9627" spans="1:1" ht="15" customHeight="1">
      <c r="A9627" s="1" t="str">
        <f>IF(NOT(ISBLANK(DATA!A9627)),"INSERT INTO SYSADM.PSAUTHITEM VALUES ('"&amp;$B$1&amp;DATA!A9627&amp;"', '"&amp;DATA!D9627&amp;"', '"&amp;DATA!E9627&amp;"', '"&amp;DATA!F9627&amp;"', '"&amp;DATA!G9627&amp;"', '"&amp;DATA!H9627&amp;"', "&amp;DATA!J9627&amp;");","")</f>
        <v/>
      </c>
    </row>
    <row r="9628" spans="1:1" ht="15" customHeight="1">
      <c r="A9628" s="1" t="str">
        <f>IF(NOT(ISBLANK(DATA!A9628)),"INSERT INTO SYSADM.PSAUTHITEM VALUES ('"&amp;$B$1&amp;DATA!A9628&amp;"', '"&amp;DATA!D9628&amp;"', '"&amp;DATA!E9628&amp;"', '"&amp;DATA!F9628&amp;"', '"&amp;DATA!G9628&amp;"', '"&amp;DATA!H9628&amp;"', "&amp;DATA!J9628&amp;");","")</f>
        <v/>
      </c>
    </row>
    <row r="9629" spans="1:1" ht="15" customHeight="1">
      <c r="A9629" s="1" t="str">
        <f>IF(NOT(ISBLANK(DATA!A9629)),"INSERT INTO SYSADM.PSAUTHITEM VALUES ('"&amp;$B$1&amp;DATA!A9629&amp;"', '"&amp;DATA!D9629&amp;"', '"&amp;DATA!E9629&amp;"', '"&amp;DATA!F9629&amp;"', '"&amp;DATA!G9629&amp;"', '"&amp;DATA!H9629&amp;"', "&amp;DATA!J9629&amp;");","")</f>
        <v/>
      </c>
    </row>
    <row r="9630" spans="1:1" ht="15" customHeight="1">
      <c r="A9630" s="1" t="str">
        <f>IF(NOT(ISBLANK(DATA!A9630)),"INSERT INTO SYSADM.PSAUTHITEM VALUES ('"&amp;$B$1&amp;DATA!A9630&amp;"', '"&amp;DATA!D9630&amp;"', '"&amp;DATA!E9630&amp;"', '"&amp;DATA!F9630&amp;"', '"&amp;DATA!G9630&amp;"', '"&amp;DATA!H9630&amp;"', "&amp;DATA!J9630&amp;");","")</f>
        <v/>
      </c>
    </row>
    <row r="9631" spans="1:1" ht="15" customHeight="1">
      <c r="A9631" s="1" t="str">
        <f>IF(NOT(ISBLANK(DATA!A9631)),"INSERT INTO SYSADM.PSAUTHITEM VALUES ('"&amp;$B$1&amp;DATA!A9631&amp;"', '"&amp;DATA!D9631&amp;"', '"&amp;DATA!E9631&amp;"', '"&amp;DATA!F9631&amp;"', '"&amp;DATA!G9631&amp;"', '"&amp;DATA!H9631&amp;"', "&amp;DATA!J9631&amp;");","")</f>
        <v/>
      </c>
    </row>
    <row r="9632" spans="1:1" ht="15" customHeight="1">
      <c r="A9632" s="1" t="str">
        <f>IF(NOT(ISBLANK(DATA!A9632)),"INSERT INTO SYSADM.PSAUTHITEM VALUES ('"&amp;$B$1&amp;DATA!A9632&amp;"', '"&amp;DATA!D9632&amp;"', '"&amp;DATA!E9632&amp;"', '"&amp;DATA!F9632&amp;"', '"&amp;DATA!G9632&amp;"', '"&amp;DATA!H9632&amp;"', "&amp;DATA!J9632&amp;");","")</f>
        <v/>
      </c>
    </row>
    <row r="9633" spans="1:1" ht="15" customHeight="1">
      <c r="A9633" s="1" t="str">
        <f>IF(NOT(ISBLANK(DATA!A9633)),"INSERT INTO SYSADM.PSAUTHITEM VALUES ('"&amp;$B$1&amp;DATA!A9633&amp;"', '"&amp;DATA!D9633&amp;"', '"&amp;DATA!E9633&amp;"', '"&amp;DATA!F9633&amp;"', '"&amp;DATA!G9633&amp;"', '"&amp;DATA!H9633&amp;"', "&amp;DATA!J9633&amp;");","")</f>
        <v/>
      </c>
    </row>
    <row r="9634" spans="1:1" ht="15" customHeight="1">
      <c r="A9634" s="1" t="str">
        <f>IF(NOT(ISBLANK(DATA!A9634)),"INSERT INTO SYSADM.PSAUTHITEM VALUES ('"&amp;$B$1&amp;DATA!A9634&amp;"', '"&amp;DATA!D9634&amp;"', '"&amp;DATA!E9634&amp;"', '"&amp;DATA!F9634&amp;"', '"&amp;DATA!G9634&amp;"', '"&amp;DATA!H9634&amp;"', "&amp;DATA!J9634&amp;");","")</f>
        <v/>
      </c>
    </row>
    <row r="9635" spans="1:1" ht="15" customHeight="1">
      <c r="A9635" s="1" t="str">
        <f>IF(NOT(ISBLANK(DATA!A9635)),"INSERT INTO SYSADM.PSAUTHITEM VALUES ('"&amp;$B$1&amp;DATA!A9635&amp;"', '"&amp;DATA!D9635&amp;"', '"&amp;DATA!E9635&amp;"', '"&amp;DATA!F9635&amp;"', '"&amp;DATA!G9635&amp;"', '"&amp;DATA!H9635&amp;"', "&amp;DATA!J9635&amp;");","")</f>
        <v/>
      </c>
    </row>
    <row r="9636" spans="1:1" ht="15" customHeight="1">
      <c r="A9636" s="1" t="str">
        <f>IF(NOT(ISBLANK(DATA!A9636)),"INSERT INTO SYSADM.PSAUTHITEM VALUES ('"&amp;$B$1&amp;DATA!A9636&amp;"', '"&amp;DATA!D9636&amp;"', '"&amp;DATA!E9636&amp;"', '"&amp;DATA!F9636&amp;"', '"&amp;DATA!G9636&amp;"', '"&amp;DATA!H9636&amp;"', "&amp;DATA!J9636&amp;");","")</f>
        <v/>
      </c>
    </row>
    <row r="9637" spans="1:1" ht="15" customHeight="1">
      <c r="A9637" s="1" t="str">
        <f>IF(NOT(ISBLANK(DATA!A9637)),"INSERT INTO SYSADM.PSAUTHITEM VALUES ('"&amp;$B$1&amp;DATA!A9637&amp;"', '"&amp;DATA!D9637&amp;"', '"&amp;DATA!E9637&amp;"', '"&amp;DATA!F9637&amp;"', '"&amp;DATA!G9637&amp;"', '"&amp;DATA!H9637&amp;"', "&amp;DATA!J9637&amp;");","")</f>
        <v/>
      </c>
    </row>
    <row r="9638" spans="1:1" ht="15" customHeight="1">
      <c r="A9638" s="1" t="str">
        <f>IF(NOT(ISBLANK(DATA!A9638)),"INSERT INTO SYSADM.PSAUTHITEM VALUES ('"&amp;$B$1&amp;DATA!A9638&amp;"', '"&amp;DATA!D9638&amp;"', '"&amp;DATA!E9638&amp;"', '"&amp;DATA!F9638&amp;"', '"&amp;DATA!G9638&amp;"', '"&amp;DATA!H9638&amp;"', "&amp;DATA!J9638&amp;");","")</f>
        <v/>
      </c>
    </row>
    <row r="9639" spans="1:1" ht="15" customHeight="1">
      <c r="A9639" s="1" t="str">
        <f>IF(NOT(ISBLANK(DATA!A9639)),"INSERT INTO SYSADM.PSAUTHITEM VALUES ('"&amp;$B$1&amp;DATA!A9639&amp;"', '"&amp;DATA!D9639&amp;"', '"&amp;DATA!E9639&amp;"', '"&amp;DATA!F9639&amp;"', '"&amp;DATA!G9639&amp;"', '"&amp;DATA!H9639&amp;"', "&amp;DATA!J9639&amp;");","")</f>
        <v/>
      </c>
    </row>
    <row r="9640" spans="1:1" ht="15" customHeight="1">
      <c r="A9640" s="1" t="str">
        <f>IF(NOT(ISBLANK(DATA!A9640)),"INSERT INTO SYSADM.PSAUTHITEM VALUES ('"&amp;$B$1&amp;DATA!A9640&amp;"', '"&amp;DATA!D9640&amp;"', '"&amp;DATA!E9640&amp;"', '"&amp;DATA!F9640&amp;"', '"&amp;DATA!G9640&amp;"', '"&amp;DATA!H9640&amp;"', "&amp;DATA!J9640&amp;");","")</f>
        <v/>
      </c>
    </row>
    <row r="9641" spans="1:1" ht="15" customHeight="1">
      <c r="A9641" s="1" t="str">
        <f>IF(NOT(ISBLANK(DATA!A9641)),"INSERT INTO SYSADM.PSAUTHITEM VALUES ('"&amp;$B$1&amp;DATA!A9641&amp;"', '"&amp;DATA!D9641&amp;"', '"&amp;DATA!E9641&amp;"', '"&amp;DATA!F9641&amp;"', '"&amp;DATA!G9641&amp;"', '"&amp;DATA!H9641&amp;"', "&amp;DATA!J9641&amp;");","")</f>
        <v/>
      </c>
    </row>
    <row r="9642" spans="1:1" ht="15" customHeight="1">
      <c r="A9642" s="1" t="str">
        <f>IF(NOT(ISBLANK(DATA!A9642)),"INSERT INTO SYSADM.PSAUTHITEM VALUES ('"&amp;$B$1&amp;DATA!A9642&amp;"', '"&amp;DATA!D9642&amp;"', '"&amp;DATA!E9642&amp;"', '"&amp;DATA!F9642&amp;"', '"&amp;DATA!G9642&amp;"', '"&amp;DATA!H9642&amp;"', "&amp;DATA!J9642&amp;");","")</f>
        <v/>
      </c>
    </row>
    <row r="9643" spans="1:1" ht="15" customHeight="1">
      <c r="A9643" s="1" t="str">
        <f>IF(NOT(ISBLANK(DATA!A9643)),"INSERT INTO SYSADM.PSAUTHITEM VALUES ('"&amp;$B$1&amp;DATA!A9643&amp;"', '"&amp;DATA!D9643&amp;"', '"&amp;DATA!E9643&amp;"', '"&amp;DATA!F9643&amp;"', '"&amp;DATA!G9643&amp;"', '"&amp;DATA!H9643&amp;"', "&amp;DATA!J9643&amp;");","")</f>
        <v/>
      </c>
    </row>
    <row r="9644" spans="1:1" ht="15" customHeight="1">
      <c r="A9644" s="1" t="str">
        <f>IF(NOT(ISBLANK(DATA!A9644)),"INSERT INTO SYSADM.PSAUTHITEM VALUES ('"&amp;$B$1&amp;DATA!A9644&amp;"', '"&amp;DATA!D9644&amp;"', '"&amp;DATA!E9644&amp;"', '"&amp;DATA!F9644&amp;"', '"&amp;DATA!G9644&amp;"', '"&amp;DATA!H9644&amp;"', "&amp;DATA!J9644&amp;");","")</f>
        <v/>
      </c>
    </row>
    <row r="9645" spans="1:1" ht="15" customHeight="1">
      <c r="A9645" s="1" t="str">
        <f>IF(NOT(ISBLANK(DATA!A9645)),"INSERT INTO SYSADM.PSAUTHITEM VALUES ('"&amp;$B$1&amp;DATA!A9645&amp;"', '"&amp;DATA!D9645&amp;"', '"&amp;DATA!E9645&amp;"', '"&amp;DATA!F9645&amp;"', '"&amp;DATA!G9645&amp;"', '"&amp;DATA!H9645&amp;"', "&amp;DATA!J9645&amp;");","")</f>
        <v/>
      </c>
    </row>
    <row r="9646" spans="1:1" ht="15" customHeight="1">
      <c r="A9646" s="1" t="str">
        <f>IF(NOT(ISBLANK(DATA!A9646)),"INSERT INTO SYSADM.PSAUTHITEM VALUES ('"&amp;$B$1&amp;DATA!A9646&amp;"', '"&amp;DATA!D9646&amp;"', '"&amp;DATA!E9646&amp;"', '"&amp;DATA!F9646&amp;"', '"&amp;DATA!G9646&amp;"', '"&amp;DATA!H9646&amp;"', "&amp;DATA!J9646&amp;");","")</f>
        <v/>
      </c>
    </row>
    <row r="9647" spans="1:1" ht="15" customHeight="1">
      <c r="A9647" s="1" t="str">
        <f>IF(NOT(ISBLANK(DATA!A9647)),"INSERT INTO SYSADM.PSAUTHITEM VALUES ('"&amp;$B$1&amp;DATA!A9647&amp;"', '"&amp;DATA!D9647&amp;"', '"&amp;DATA!E9647&amp;"', '"&amp;DATA!F9647&amp;"', '"&amp;DATA!G9647&amp;"', '"&amp;DATA!H9647&amp;"', "&amp;DATA!J9647&amp;");","")</f>
        <v/>
      </c>
    </row>
    <row r="9648" spans="1:1" ht="15" customHeight="1">
      <c r="A9648" s="1" t="str">
        <f>IF(NOT(ISBLANK(DATA!A9648)),"INSERT INTO SYSADM.PSAUTHITEM VALUES ('"&amp;$B$1&amp;DATA!A9648&amp;"', '"&amp;DATA!D9648&amp;"', '"&amp;DATA!E9648&amp;"', '"&amp;DATA!F9648&amp;"', '"&amp;DATA!G9648&amp;"', '"&amp;DATA!H9648&amp;"', "&amp;DATA!J9648&amp;");","")</f>
        <v/>
      </c>
    </row>
    <row r="9649" spans="1:1" ht="15" customHeight="1">
      <c r="A9649" s="1" t="str">
        <f>IF(NOT(ISBLANK(DATA!A9649)),"INSERT INTO SYSADM.PSAUTHITEM VALUES ('"&amp;$B$1&amp;DATA!A9649&amp;"', '"&amp;DATA!D9649&amp;"', '"&amp;DATA!E9649&amp;"', '"&amp;DATA!F9649&amp;"', '"&amp;DATA!G9649&amp;"', '"&amp;DATA!H9649&amp;"', "&amp;DATA!J9649&amp;");","")</f>
        <v/>
      </c>
    </row>
    <row r="9650" spans="1:1" ht="15" customHeight="1">
      <c r="A9650" s="1" t="str">
        <f>IF(NOT(ISBLANK(DATA!A9650)),"INSERT INTO SYSADM.PSAUTHITEM VALUES ('"&amp;$B$1&amp;DATA!A9650&amp;"', '"&amp;DATA!D9650&amp;"', '"&amp;DATA!E9650&amp;"', '"&amp;DATA!F9650&amp;"', '"&amp;DATA!G9650&amp;"', '"&amp;DATA!H9650&amp;"', "&amp;DATA!J9650&amp;");","")</f>
        <v/>
      </c>
    </row>
    <row r="9651" spans="1:1" ht="15" customHeight="1">
      <c r="A9651" s="1" t="str">
        <f>IF(NOT(ISBLANK(DATA!A9651)),"INSERT INTO SYSADM.PSAUTHITEM VALUES ('"&amp;$B$1&amp;DATA!A9651&amp;"', '"&amp;DATA!D9651&amp;"', '"&amp;DATA!E9651&amp;"', '"&amp;DATA!F9651&amp;"', '"&amp;DATA!G9651&amp;"', '"&amp;DATA!H9651&amp;"', "&amp;DATA!J9651&amp;");","")</f>
        <v/>
      </c>
    </row>
    <row r="9652" spans="1:1" ht="15" customHeight="1">
      <c r="A9652" s="1" t="str">
        <f>IF(NOT(ISBLANK(DATA!A9652)),"INSERT INTO SYSADM.PSAUTHITEM VALUES ('"&amp;$B$1&amp;DATA!A9652&amp;"', '"&amp;DATA!D9652&amp;"', '"&amp;DATA!E9652&amp;"', '"&amp;DATA!F9652&amp;"', '"&amp;DATA!G9652&amp;"', '"&amp;DATA!H9652&amp;"', "&amp;DATA!J9652&amp;");","")</f>
        <v/>
      </c>
    </row>
    <row r="9653" spans="1:1" ht="15" customHeight="1">
      <c r="A9653" s="1" t="str">
        <f>IF(NOT(ISBLANK(DATA!A9653)),"INSERT INTO SYSADM.PSAUTHITEM VALUES ('"&amp;$B$1&amp;DATA!A9653&amp;"', '"&amp;DATA!D9653&amp;"', '"&amp;DATA!E9653&amp;"', '"&amp;DATA!F9653&amp;"', '"&amp;DATA!G9653&amp;"', '"&amp;DATA!H9653&amp;"', "&amp;DATA!J9653&amp;");","")</f>
        <v/>
      </c>
    </row>
    <row r="9654" spans="1:1" ht="15" customHeight="1">
      <c r="A9654" s="1" t="str">
        <f>IF(NOT(ISBLANK(DATA!A9654)),"INSERT INTO SYSADM.PSAUTHITEM VALUES ('"&amp;$B$1&amp;DATA!A9654&amp;"', '"&amp;DATA!D9654&amp;"', '"&amp;DATA!E9654&amp;"', '"&amp;DATA!F9654&amp;"', '"&amp;DATA!G9654&amp;"', '"&amp;DATA!H9654&amp;"', "&amp;DATA!J9654&amp;");","")</f>
        <v/>
      </c>
    </row>
    <row r="9655" spans="1:1" ht="15" customHeight="1">
      <c r="A9655" s="1" t="str">
        <f>IF(NOT(ISBLANK(DATA!A9655)),"INSERT INTO SYSADM.PSAUTHITEM VALUES ('"&amp;$B$1&amp;DATA!A9655&amp;"', '"&amp;DATA!D9655&amp;"', '"&amp;DATA!E9655&amp;"', '"&amp;DATA!F9655&amp;"', '"&amp;DATA!G9655&amp;"', '"&amp;DATA!H9655&amp;"', "&amp;DATA!J9655&amp;");","")</f>
        <v/>
      </c>
    </row>
    <row r="9656" spans="1:1" ht="15" customHeight="1">
      <c r="A9656" s="1" t="str">
        <f>IF(NOT(ISBLANK(DATA!A9656)),"INSERT INTO SYSADM.PSAUTHITEM VALUES ('"&amp;$B$1&amp;DATA!A9656&amp;"', '"&amp;DATA!D9656&amp;"', '"&amp;DATA!E9656&amp;"', '"&amp;DATA!F9656&amp;"', '"&amp;DATA!G9656&amp;"', '"&amp;DATA!H9656&amp;"', "&amp;DATA!J9656&amp;");","")</f>
        <v/>
      </c>
    </row>
    <row r="9657" spans="1:1" ht="15" customHeight="1">
      <c r="A9657" s="1" t="str">
        <f>IF(NOT(ISBLANK(DATA!A9657)),"INSERT INTO SYSADM.PSAUTHITEM VALUES ('"&amp;$B$1&amp;DATA!A9657&amp;"', '"&amp;DATA!D9657&amp;"', '"&amp;DATA!E9657&amp;"', '"&amp;DATA!F9657&amp;"', '"&amp;DATA!G9657&amp;"', '"&amp;DATA!H9657&amp;"', "&amp;DATA!J9657&amp;");","")</f>
        <v/>
      </c>
    </row>
    <row r="9658" spans="1:1" ht="15" customHeight="1">
      <c r="A9658" s="1" t="str">
        <f>IF(NOT(ISBLANK(DATA!A9658)),"INSERT INTO SYSADM.PSAUTHITEM VALUES ('"&amp;$B$1&amp;DATA!A9658&amp;"', '"&amp;DATA!D9658&amp;"', '"&amp;DATA!E9658&amp;"', '"&amp;DATA!F9658&amp;"', '"&amp;DATA!G9658&amp;"', '"&amp;DATA!H9658&amp;"', "&amp;DATA!J9658&amp;");","")</f>
        <v/>
      </c>
    </row>
    <row r="9659" spans="1:1" ht="15" customHeight="1">
      <c r="A9659" s="1" t="str">
        <f>IF(NOT(ISBLANK(DATA!A9659)),"INSERT INTO SYSADM.PSAUTHITEM VALUES ('"&amp;$B$1&amp;DATA!A9659&amp;"', '"&amp;DATA!D9659&amp;"', '"&amp;DATA!E9659&amp;"', '"&amp;DATA!F9659&amp;"', '"&amp;DATA!G9659&amp;"', '"&amp;DATA!H9659&amp;"', "&amp;DATA!J9659&amp;");","")</f>
        <v/>
      </c>
    </row>
    <row r="9660" spans="1:1" ht="15" customHeight="1">
      <c r="A9660" s="1" t="str">
        <f>IF(NOT(ISBLANK(DATA!A9660)),"INSERT INTO SYSADM.PSAUTHITEM VALUES ('"&amp;$B$1&amp;DATA!A9660&amp;"', '"&amp;DATA!D9660&amp;"', '"&amp;DATA!E9660&amp;"', '"&amp;DATA!F9660&amp;"', '"&amp;DATA!G9660&amp;"', '"&amp;DATA!H9660&amp;"', "&amp;DATA!J9660&amp;");","")</f>
        <v/>
      </c>
    </row>
    <row r="9661" spans="1:1" ht="15" customHeight="1">
      <c r="A9661" s="1" t="str">
        <f>IF(NOT(ISBLANK(DATA!A9661)),"INSERT INTO SYSADM.PSAUTHITEM VALUES ('"&amp;$B$1&amp;DATA!A9661&amp;"', '"&amp;DATA!D9661&amp;"', '"&amp;DATA!E9661&amp;"', '"&amp;DATA!F9661&amp;"', '"&amp;DATA!G9661&amp;"', '"&amp;DATA!H9661&amp;"', "&amp;DATA!J9661&amp;");","")</f>
        <v/>
      </c>
    </row>
    <row r="9662" spans="1:1" ht="15" customHeight="1">
      <c r="A9662" s="1" t="str">
        <f>IF(NOT(ISBLANK(DATA!A9662)),"INSERT INTO SYSADM.PSAUTHITEM VALUES ('"&amp;$B$1&amp;DATA!A9662&amp;"', '"&amp;DATA!D9662&amp;"', '"&amp;DATA!E9662&amp;"', '"&amp;DATA!F9662&amp;"', '"&amp;DATA!G9662&amp;"', '"&amp;DATA!H9662&amp;"', "&amp;DATA!J9662&amp;");","")</f>
        <v/>
      </c>
    </row>
    <row r="9663" spans="1:1" ht="15" customHeight="1">
      <c r="A9663" s="1" t="str">
        <f>IF(NOT(ISBLANK(DATA!A9663)),"INSERT INTO SYSADM.PSAUTHITEM VALUES ('"&amp;$B$1&amp;DATA!A9663&amp;"', '"&amp;DATA!D9663&amp;"', '"&amp;DATA!E9663&amp;"', '"&amp;DATA!F9663&amp;"', '"&amp;DATA!G9663&amp;"', '"&amp;DATA!H9663&amp;"', "&amp;DATA!J9663&amp;");","")</f>
        <v/>
      </c>
    </row>
    <row r="9664" spans="1:1" ht="15" customHeight="1">
      <c r="A9664" s="1" t="str">
        <f>IF(NOT(ISBLANK(DATA!A9664)),"INSERT INTO SYSADM.PSAUTHITEM VALUES ('"&amp;$B$1&amp;DATA!A9664&amp;"', '"&amp;DATA!D9664&amp;"', '"&amp;DATA!E9664&amp;"', '"&amp;DATA!F9664&amp;"', '"&amp;DATA!G9664&amp;"', '"&amp;DATA!H9664&amp;"', "&amp;DATA!J9664&amp;");","")</f>
        <v/>
      </c>
    </row>
    <row r="9665" spans="1:1" ht="15" customHeight="1">
      <c r="A9665" s="1" t="str">
        <f>IF(NOT(ISBLANK(DATA!A9665)),"INSERT INTO SYSADM.PSAUTHITEM VALUES ('"&amp;$B$1&amp;DATA!A9665&amp;"', '"&amp;DATA!D9665&amp;"', '"&amp;DATA!E9665&amp;"', '"&amp;DATA!F9665&amp;"', '"&amp;DATA!G9665&amp;"', '"&amp;DATA!H9665&amp;"', "&amp;DATA!J9665&amp;");","")</f>
        <v/>
      </c>
    </row>
    <row r="9666" spans="1:1" ht="15" customHeight="1">
      <c r="A9666" s="1" t="str">
        <f>IF(NOT(ISBLANK(DATA!A9666)),"INSERT INTO SYSADM.PSAUTHITEM VALUES ('"&amp;$B$1&amp;DATA!A9666&amp;"', '"&amp;DATA!D9666&amp;"', '"&amp;DATA!E9666&amp;"', '"&amp;DATA!F9666&amp;"', '"&amp;DATA!G9666&amp;"', '"&amp;DATA!H9666&amp;"', "&amp;DATA!J9666&amp;");","")</f>
        <v/>
      </c>
    </row>
    <row r="9667" spans="1:1" ht="15" customHeight="1">
      <c r="A9667" s="1" t="str">
        <f>IF(NOT(ISBLANK(DATA!A9667)),"INSERT INTO SYSADM.PSAUTHITEM VALUES ('"&amp;$B$1&amp;DATA!A9667&amp;"', '"&amp;DATA!D9667&amp;"', '"&amp;DATA!E9667&amp;"', '"&amp;DATA!F9667&amp;"', '"&amp;DATA!G9667&amp;"', '"&amp;DATA!H9667&amp;"', "&amp;DATA!J9667&amp;");","")</f>
        <v/>
      </c>
    </row>
    <row r="9668" spans="1:1" ht="15" customHeight="1">
      <c r="A9668" s="1" t="str">
        <f>IF(NOT(ISBLANK(DATA!A9668)),"INSERT INTO SYSADM.PSAUTHITEM VALUES ('"&amp;$B$1&amp;DATA!A9668&amp;"', '"&amp;DATA!D9668&amp;"', '"&amp;DATA!E9668&amp;"', '"&amp;DATA!F9668&amp;"', '"&amp;DATA!G9668&amp;"', '"&amp;DATA!H9668&amp;"', "&amp;DATA!J9668&amp;");","")</f>
        <v/>
      </c>
    </row>
    <row r="9669" spans="1:1" ht="15" customHeight="1">
      <c r="A9669" s="1" t="str">
        <f>IF(NOT(ISBLANK(DATA!A9669)),"INSERT INTO SYSADM.PSAUTHITEM VALUES ('"&amp;$B$1&amp;DATA!A9669&amp;"', '"&amp;DATA!D9669&amp;"', '"&amp;DATA!E9669&amp;"', '"&amp;DATA!F9669&amp;"', '"&amp;DATA!G9669&amp;"', '"&amp;DATA!H9669&amp;"', "&amp;DATA!J9669&amp;");","")</f>
        <v/>
      </c>
    </row>
    <row r="9670" spans="1:1" ht="15" customHeight="1">
      <c r="A9670" s="1" t="str">
        <f>IF(NOT(ISBLANK(DATA!A9670)),"INSERT INTO SYSADM.PSAUTHITEM VALUES ('"&amp;$B$1&amp;DATA!A9670&amp;"', '"&amp;DATA!D9670&amp;"', '"&amp;DATA!E9670&amp;"', '"&amp;DATA!F9670&amp;"', '"&amp;DATA!G9670&amp;"', '"&amp;DATA!H9670&amp;"', "&amp;DATA!J9670&amp;");","")</f>
        <v/>
      </c>
    </row>
    <row r="9671" spans="1:1" ht="15" customHeight="1">
      <c r="A9671" s="1" t="str">
        <f>IF(NOT(ISBLANK(DATA!A9671)),"INSERT INTO SYSADM.PSAUTHITEM VALUES ('"&amp;$B$1&amp;DATA!A9671&amp;"', '"&amp;DATA!D9671&amp;"', '"&amp;DATA!E9671&amp;"', '"&amp;DATA!F9671&amp;"', '"&amp;DATA!G9671&amp;"', '"&amp;DATA!H9671&amp;"', "&amp;DATA!J9671&amp;");","")</f>
        <v/>
      </c>
    </row>
    <row r="9672" spans="1:1" ht="15" customHeight="1">
      <c r="A9672" s="1" t="str">
        <f>IF(NOT(ISBLANK(DATA!A9672)),"INSERT INTO SYSADM.PSAUTHITEM VALUES ('"&amp;$B$1&amp;DATA!A9672&amp;"', '"&amp;DATA!D9672&amp;"', '"&amp;DATA!E9672&amp;"', '"&amp;DATA!F9672&amp;"', '"&amp;DATA!G9672&amp;"', '"&amp;DATA!H9672&amp;"', "&amp;DATA!J9672&amp;");","")</f>
        <v/>
      </c>
    </row>
    <row r="9673" spans="1:1" ht="15" customHeight="1">
      <c r="A9673" s="1" t="str">
        <f>IF(NOT(ISBLANK(DATA!A9673)),"INSERT INTO SYSADM.PSAUTHITEM VALUES ('"&amp;$B$1&amp;DATA!A9673&amp;"', '"&amp;DATA!D9673&amp;"', '"&amp;DATA!E9673&amp;"', '"&amp;DATA!F9673&amp;"', '"&amp;DATA!G9673&amp;"', '"&amp;DATA!H9673&amp;"', "&amp;DATA!J9673&amp;");","")</f>
        <v/>
      </c>
    </row>
    <row r="9674" spans="1:1" ht="15" customHeight="1">
      <c r="A9674" s="1" t="str">
        <f>IF(NOT(ISBLANK(DATA!A9674)),"INSERT INTO SYSADM.PSAUTHITEM VALUES ('"&amp;$B$1&amp;DATA!A9674&amp;"', '"&amp;DATA!D9674&amp;"', '"&amp;DATA!E9674&amp;"', '"&amp;DATA!F9674&amp;"', '"&amp;DATA!G9674&amp;"', '"&amp;DATA!H9674&amp;"', "&amp;DATA!J9674&amp;");","")</f>
        <v/>
      </c>
    </row>
    <row r="9675" spans="1:1" ht="15" customHeight="1">
      <c r="A9675" s="1" t="str">
        <f>IF(NOT(ISBLANK(DATA!A9675)),"INSERT INTO SYSADM.PSAUTHITEM VALUES ('"&amp;$B$1&amp;DATA!A9675&amp;"', '"&amp;DATA!D9675&amp;"', '"&amp;DATA!E9675&amp;"', '"&amp;DATA!F9675&amp;"', '"&amp;DATA!G9675&amp;"', '"&amp;DATA!H9675&amp;"', "&amp;DATA!J9675&amp;");","")</f>
        <v/>
      </c>
    </row>
    <row r="9676" spans="1:1" ht="15" customHeight="1">
      <c r="A9676" s="1" t="str">
        <f>IF(NOT(ISBLANK(DATA!A9676)),"INSERT INTO SYSADM.PSAUTHITEM VALUES ('"&amp;$B$1&amp;DATA!A9676&amp;"', '"&amp;DATA!D9676&amp;"', '"&amp;DATA!E9676&amp;"', '"&amp;DATA!F9676&amp;"', '"&amp;DATA!G9676&amp;"', '"&amp;DATA!H9676&amp;"', "&amp;DATA!J9676&amp;");","")</f>
        <v/>
      </c>
    </row>
    <row r="9677" spans="1:1" ht="15" customHeight="1">
      <c r="A9677" s="1" t="str">
        <f>IF(NOT(ISBLANK(DATA!A9677)),"INSERT INTO SYSADM.PSAUTHITEM VALUES ('"&amp;$B$1&amp;DATA!A9677&amp;"', '"&amp;DATA!D9677&amp;"', '"&amp;DATA!E9677&amp;"', '"&amp;DATA!F9677&amp;"', '"&amp;DATA!G9677&amp;"', '"&amp;DATA!H9677&amp;"', "&amp;DATA!J9677&amp;");","")</f>
        <v/>
      </c>
    </row>
    <row r="9678" spans="1:1" ht="15" customHeight="1">
      <c r="A9678" s="1" t="str">
        <f>IF(NOT(ISBLANK(DATA!A9678)),"INSERT INTO SYSADM.PSAUTHITEM VALUES ('"&amp;$B$1&amp;DATA!A9678&amp;"', '"&amp;DATA!D9678&amp;"', '"&amp;DATA!E9678&amp;"', '"&amp;DATA!F9678&amp;"', '"&amp;DATA!G9678&amp;"', '"&amp;DATA!H9678&amp;"', "&amp;DATA!J9678&amp;");","")</f>
        <v/>
      </c>
    </row>
    <row r="9679" spans="1:1" ht="15" customHeight="1">
      <c r="A9679" s="1" t="str">
        <f>IF(NOT(ISBLANK(DATA!A9679)),"INSERT INTO SYSADM.PSAUTHITEM VALUES ('"&amp;$B$1&amp;DATA!A9679&amp;"', '"&amp;DATA!D9679&amp;"', '"&amp;DATA!E9679&amp;"', '"&amp;DATA!F9679&amp;"', '"&amp;DATA!G9679&amp;"', '"&amp;DATA!H9679&amp;"', "&amp;DATA!J9679&amp;");","")</f>
        <v/>
      </c>
    </row>
    <row r="9680" spans="1:1" ht="15" customHeight="1">
      <c r="A9680" s="1" t="str">
        <f>IF(NOT(ISBLANK(DATA!A9680)),"INSERT INTO SYSADM.PSAUTHITEM VALUES ('"&amp;$B$1&amp;DATA!A9680&amp;"', '"&amp;DATA!D9680&amp;"', '"&amp;DATA!E9680&amp;"', '"&amp;DATA!F9680&amp;"', '"&amp;DATA!G9680&amp;"', '"&amp;DATA!H9680&amp;"', "&amp;DATA!J9680&amp;");","")</f>
        <v/>
      </c>
    </row>
    <row r="9681" spans="1:1" ht="15" customHeight="1">
      <c r="A9681" s="1" t="str">
        <f>IF(NOT(ISBLANK(DATA!A9681)),"INSERT INTO SYSADM.PSAUTHITEM VALUES ('"&amp;$B$1&amp;DATA!A9681&amp;"', '"&amp;DATA!D9681&amp;"', '"&amp;DATA!E9681&amp;"', '"&amp;DATA!F9681&amp;"', '"&amp;DATA!G9681&amp;"', '"&amp;DATA!H9681&amp;"', "&amp;DATA!J9681&amp;");","")</f>
        <v/>
      </c>
    </row>
    <row r="9682" spans="1:1" ht="15" customHeight="1">
      <c r="A9682" s="1" t="str">
        <f>IF(NOT(ISBLANK(DATA!A9682)),"INSERT INTO SYSADM.PSAUTHITEM VALUES ('"&amp;$B$1&amp;DATA!A9682&amp;"', '"&amp;DATA!D9682&amp;"', '"&amp;DATA!E9682&amp;"', '"&amp;DATA!F9682&amp;"', '"&amp;DATA!G9682&amp;"', '"&amp;DATA!H9682&amp;"', "&amp;DATA!J9682&amp;");","")</f>
        <v/>
      </c>
    </row>
    <row r="9683" spans="1:1" ht="15" customHeight="1">
      <c r="A9683" s="1" t="str">
        <f>IF(NOT(ISBLANK(DATA!A9683)),"INSERT INTO SYSADM.PSAUTHITEM VALUES ('"&amp;$B$1&amp;DATA!A9683&amp;"', '"&amp;DATA!D9683&amp;"', '"&amp;DATA!E9683&amp;"', '"&amp;DATA!F9683&amp;"', '"&amp;DATA!G9683&amp;"', '"&amp;DATA!H9683&amp;"', "&amp;DATA!J9683&amp;");","")</f>
        <v/>
      </c>
    </row>
    <row r="9684" spans="1:1" ht="15" customHeight="1">
      <c r="A9684" s="1" t="str">
        <f>IF(NOT(ISBLANK(DATA!A9684)),"INSERT INTO SYSADM.PSAUTHITEM VALUES ('"&amp;$B$1&amp;DATA!A9684&amp;"', '"&amp;DATA!D9684&amp;"', '"&amp;DATA!E9684&amp;"', '"&amp;DATA!F9684&amp;"', '"&amp;DATA!G9684&amp;"', '"&amp;DATA!H9684&amp;"', "&amp;DATA!J9684&amp;");","")</f>
        <v/>
      </c>
    </row>
    <row r="9685" spans="1:1" ht="15" customHeight="1">
      <c r="A9685" s="1" t="str">
        <f>IF(NOT(ISBLANK(DATA!A9685)),"INSERT INTO SYSADM.PSAUTHITEM VALUES ('"&amp;$B$1&amp;DATA!A9685&amp;"', '"&amp;DATA!D9685&amp;"', '"&amp;DATA!E9685&amp;"', '"&amp;DATA!F9685&amp;"', '"&amp;DATA!G9685&amp;"', '"&amp;DATA!H9685&amp;"', "&amp;DATA!J9685&amp;");","")</f>
        <v/>
      </c>
    </row>
    <row r="9686" spans="1:1" ht="15" customHeight="1">
      <c r="A9686" s="1" t="str">
        <f>IF(NOT(ISBLANK(DATA!A9686)),"INSERT INTO SYSADM.PSAUTHITEM VALUES ('"&amp;$B$1&amp;DATA!A9686&amp;"', '"&amp;DATA!D9686&amp;"', '"&amp;DATA!E9686&amp;"', '"&amp;DATA!F9686&amp;"', '"&amp;DATA!G9686&amp;"', '"&amp;DATA!H9686&amp;"', "&amp;DATA!J9686&amp;");","")</f>
        <v/>
      </c>
    </row>
    <row r="9687" spans="1:1" ht="15" customHeight="1">
      <c r="A9687" s="1" t="str">
        <f>IF(NOT(ISBLANK(DATA!A9687)),"INSERT INTO SYSADM.PSAUTHITEM VALUES ('"&amp;$B$1&amp;DATA!A9687&amp;"', '"&amp;DATA!D9687&amp;"', '"&amp;DATA!E9687&amp;"', '"&amp;DATA!F9687&amp;"', '"&amp;DATA!G9687&amp;"', '"&amp;DATA!H9687&amp;"', "&amp;DATA!J9687&amp;");","")</f>
        <v/>
      </c>
    </row>
    <row r="9688" spans="1:1" ht="15" customHeight="1">
      <c r="A9688" s="1" t="str">
        <f>IF(NOT(ISBLANK(DATA!A9688)),"INSERT INTO SYSADM.PSAUTHITEM VALUES ('"&amp;$B$1&amp;DATA!A9688&amp;"', '"&amp;DATA!D9688&amp;"', '"&amp;DATA!E9688&amp;"', '"&amp;DATA!F9688&amp;"', '"&amp;DATA!G9688&amp;"', '"&amp;DATA!H9688&amp;"', "&amp;DATA!J9688&amp;");","")</f>
        <v/>
      </c>
    </row>
    <row r="9689" spans="1:1" ht="15" customHeight="1">
      <c r="A9689" s="1" t="str">
        <f>IF(NOT(ISBLANK(DATA!A9689)),"INSERT INTO SYSADM.PSAUTHITEM VALUES ('"&amp;$B$1&amp;DATA!A9689&amp;"', '"&amp;DATA!D9689&amp;"', '"&amp;DATA!E9689&amp;"', '"&amp;DATA!F9689&amp;"', '"&amp;DATA!G9689&amp;"', '"&amp;DATA!H9689&amp;"', "&amp;DATA!J9689&amp;");","")</f>
        <v/>
      </c>
    </row>
    <row r="9690" spans="1:1" ht="15" customHeight="1">
      <c r="A9690" s="1" t="str">
        <f>IF(NOT(ISBLANK(DATA!A9690)),"INSERT INTO SYSADM.PSAUTHITEM VALUES ('"&amp;$B$1&amp;DATA!A9690&amp;"', '"&amp;DATA!D9690&amp;"', '"&amp;DATA!E9690&amp;"', '"&amp;DATA!F9690&amp;"', '"&amp;DATA!G9690&amp;"', '"&amp;DATA!H9690&amp;"', "&amp;DATA!J9690&amp;");","")</f>
        <v/>
      </c>
    </row>
    <row r="9691" spans="1:1" ht="15" customHeight="1">
      <c r="A9691" s="1" t="str">
        <f>IF(NOT(ISBLANK(DATA!A9691)),"INSERT INTO SYSADM.PSAUTHITEM VALUES ('"&amp;$B$1&amp;DATA!A9691&amp;"', '"&amp;DATA!D9691&amp;"', '"&amp;DATA!E9691&amp;"', '"&amp;DATA!F9691&amp;"', '"&amp;DATA!G9691&amp;"', '"&amp;DATA!H9691&amp;"', "&amp;DATA!J9691&amp;");","")</f>
        <v/>
      </c>
    </row>
    <row r="9692" spans="1:1" ht="15" customHeight="1">
      <c r="A9692" s="1" t="str">
        <f>IF(NOT(ISBLANK(DATA!A9692)),"INSERT INTO SYSADM.PSAUTHITEM VALUES ('"&amp;$B$1&amp;DATA!A9692&amp;"', '"&amp;DATA!D9692&amp;"', '"&amp;DATA!E9692&amp;"', '"&amp;DATA!F9692&amp;"', '"&amp;DATA!G9692&amp;"', '"&amp;DATA!H9692&amp;"', "&amp;DATA!J9692&amp;");","")</f>
        <v/>
      </c>
    </row>
    <row r="9693" spans="1:1" ht="15" customHeight="1">
      <c r="A9693" s="1" t="str">
        <f>IF(NOT(ISBLANK(DATA!A9693)),"INSERT INTO SYSADM.PSAUTHITEM VALUES ('"&amp;$B$1&amp;DATA!A9693&amp;"', '"&amp;DATA!D9693&amp;"', '"&amp;DATA!E9693&amp;"', '"&amp;DATA!F9693&amp;"', '"&amp;DATA!G9693&amp;"', '"&amp;DATA!H9693&amp;"', "&amp;DATA!J9693&amp;");","")</f>
        <v/>
      </c>
    </row>
    <row r="9694" spans="1:1" ht="15" customHeight="1">
      <c r="A9694" s="1" t="str">
        <f>IF(NOT(ISBLANK(DATA!A9694)),"INSERT INTO SYSADM.PSAUTHITEM VALUES ('"&amp;$B$1&amp;DATA!A9694&amp;"', '"&amp;DATA!D9694&amp;"', '"&amp;DATA!E9694&amp;"', '"&amp;DATA!F9694&amp;"', '"&amp;DATA!G9694&amp;"', '"&amp;DATA!H9694&amp;"', "&amp;DATA!J9694&amp;");","")</f>
        <v/>
      </c>
    </row>
    <row r="9695" spans="1:1" ht="15" customHeight="1">
      <c r="A9695" s="1" t="str">
        <f>IF(NOT(ISBLANK(DATA!A9695)),"INSERT INTO SYSADM.PSAUTHITEM VALUES ('"&amp;$B$1&amp;DATA!A9695&amp;"', '"&amp;DATA!D9695&amp;"', '"&amp;DATA!E9695&amp;"', '"&amp;DATA!F9695&amp;"', '"&amp;DATA!G9695&amp;"', '"&amp;DATA!H9695&amp;"', "&amp;DATA!J9695&amp;");","")</f>
        <v/>
      </c>
    </row>
    <row r="9696" spans="1:1" ht="15" customHeight="1">
      <c r="A9696" s="1" t="str">
        <f>IF(NOT(ISBLANK(DATA!A9696)),"INSERT INTO SYSADM.PSAUTHITEM VALUES ('"&amp;$B$1&amp;DATA!A9696&amp;"', '"&amp;DATA!D9696&amp;"', '"&amp;DATA!E9696&amp;"', '"&amp;DATA!F9696&amp;"', '"&amp;DATA!G9696&amp;"', '"&amp;DATA!H9696&amp;"', "&amp;DATA!J9696&amp;");","")</f>
        <v/>
      </c>
    </row>
    <row r="9697" spans="1:1" ht="15" customHeight="1">
      <c r="A9697" s="1" t="str">
        <f>IF(NOT(ISBLANK(DATA!A9697)),"INSERT INTO SYSADM.PSAUTHITEM VALUES ('"&amp;$B$1&amp;DATA!A9697&amp;"', '"&amp;DATA!D9697&amp;"', '"&amp;DATA!E9697&amp;"', '"&amp;DATA!F9697&amp;"', '"&amp;DATA!G9697&amp;"', '"&amp;DATA!H9697&amp;"', "&amp;DATA!J9697&amp;");","")</f>
        <v/>
      </c>
    </row>
    <row r="9698" spans="1:1" ht="15" customHeight="1">
      <c r="A9698" s="1" t="str">
        <f>IF(NOT(ISBLANK(DATA!A9698)),"INSERT INTO SYSADM.PSAUTHITEM VALUES ('"&amp;$B$1&amp;DATA!A9698&amp;"', '"&amp;DATA!D9698&amp;"', '"&amp;DATA!E9698&amp;"', '"&amp;DATA!F9698&amp;"', '"&amp;DATA!G9698&amp;"', '"&amp;DATA!H9698&amp;"', "&amp;DATA!J9698&amp;");","")</f>
        <v/>
      </c>
    </row>
    <row r="9699" spans="1:1" ht="15" customHeight="1">
      <c r="A9699" s="1" t="str">
        <f>IF(NOT(ISBLANK(DATA!A9699)),"INSERT INTO SYSADM.PSAUTHITEM VALUES ('"&amp;$B$1&amp;DATA!A9699&amp;"', '"&amp;DATA!D9699&amp;"', '"&amp;DATA!E9699&amp;"', '"&amp;DATA!F9699&amp;"', '"&amp;DATA!G9699&amp;"', '"&amp;DATA!H9699&amp;"', "&amp;DATA!J9699&amp;");","")</f>
        <v/>
      </c>
    </row>
    <row r="9700" spans="1:1" ht="15" customHeight="1">
      <c r="A9700" s="1" t="str">
        <f>IF(NOT(ISBLANK(DATA!A9700)),"INSERT INTO SYSADM.PSAUTHITEM VALUES ('"&amp;$B$1&amp;DATA!A9700&amp;"', '"&amp;DATA!D9700&amp;"', '"&amp;DATA!E9700&amp;"', '"&amp;DATA!F9700&amp;"', '"&amp;DATA!G9700&amp;"', '"&amp;DATA!H9700&amp;"', "&amp;DATA!J9700&amp;");","")</f>
        <v/>
      </c>
    </row>
    <row r="9701" spans="1:1" ht="15" customHeight="1">
      <c r="A9701" s="1" t="str">
        <f>IF(NOT(ISBLANK(DATA!A9701)),"INSERT INTO SYSADM.PSAUTHITEM VALUES ('"&amp;$B$1&amp;DATA!A9701&amp;"', '"&amp;DATA!D9701&amp;"', '"&amp;DATA!E9701&amp;"', '"&amp;DATA!F9701&amp;"', '"&amp;DATA!G9701&amp;"', '"&amp;DATA!H9701&amp;"', "&amp;DATA!J9701&amp;");","")</f>
        <v/>
      </c>
    </row>
    <row r="9702" spans="1:1" ht="15" customHeight="1">
      <c r="A9702" s="1" t="str">
        <f>IF(NOT(ISBLANK(DATA!A9702)),"INSERT INTO SYSADM.PSAUTHITEM VALUES ('"&amp;$B$1&amp;DATA!A9702&amp;"', '"&amp;DATA!D9702&amp;"', '"&amp;DATA!E9702&amp;"', '"&amp;DATA!F9702&amp;"', '"&amp;DATA!G9702&amp;"', '"&amp;DATA!H9702&amp;"', "&amp;DATA!J9702&amp;");","")</f>
        <v/>
      </c>
    </row>
    <row r="9703" spans="1:1" ht="15" customHeight="1">
      <c r="A9703" s="1" t="str">
        <f>IF(NOT(ISBLANK(DATA!A9703)),"INSERT INTO SYSADM.PSAUTHITEM VALUES ('"&amp;$B$1&amp;DATA!A9703&amp;"', '"&amp;DATA!D9703&amp;"', '"&amp;DATA!E9703&amp;"', '"&amp;DATA!F9703&amp;"', '"&amp;DATA!G9703&amp;"', '"&amp;DATA!H9703&amp;"', "&amp;DATA!J9703&amp;");","")</f>
        <v/>
      </c>
    </row>
    <row r="9704" spans="1:1" ht="15" customHeight="1">
      <c r="A9704" s="1" t="str">
        <f>IF(NOT(ISBLANK(DATA!A9704)),"INSERT INTO SYSADM.PSAUTHITEM VALUES ('"&amp;$B$1&amp;DATA!A9704&amp;"', '"&amp;DATA!D9704&amp;"', '"&amp;DATA!E9704&amp;"', '"&amp;DATA!F9704&amp;"', '"&amp;DATA!G9704&amp;"', '"&amp;DATA!H9704&amp;"', "&amp;DATA!J9704&amp;");","")</f>
        <v/>
      </c>
    </row>
    <row r="9705" spans="1:1" ht="15" customHeight="1">
      <c r="A9705" s="1" t="str">
        <f>IF(NOT(ISBLANK(DATA!A9705)),"INSERT INTO SYSADM.PSAUTHITEM VALUES ('"&amp;$B$1&amp;DATA!A9705&amp;"', '"&amp;DATA!D9705&amp;"', '"&amp;DATA!E9705&amp;"', '"&amp;DATA!F9705&amp;"', '"&amp;DATA!G9705&amp;"', '"&amp;DATA!H9705&amp;"', "&amp;DATA!J9705&amp;");","")</f>
        <v/>
      </c>
    </row>
    <row r="9706" spans="1:1" ht="15" customHeight="1">
      <c r="A9706" s="1" t="str">
        <f>IF(NOT(ISBLANK(DATA!A9706)),"INSERT INTO SYSADM.PSAUTHITEM VALUES ('"&amp;$B$1&amp;DATA!A9706&amp;"', '"&amp;DATA!D9706&amp;"', '"&amp;DATA!E9706&amp;"', '"&amp;DATA!F9706&amp;"', '"&amp;DATA!G9706&amp;"', '"&amp;DATA!H9706&amp;"', "&amp;DATA!J9706&amp;");","")</f>
        <v/>
      </c>
    </row>
    <row r="9707" spans="1:1" ht="15" customHeight="1">
      <c r="A9707" s="1" t="str">
        <f>IF(NOT(ISBLANK(DATA!A9707)),"INSERT INTO SYSADM.PSAUTHITEM VALUES ('"&amp;$B$1&amp;DATA!A9707&amp;"', '"&amp;DATA!D9707&amp;"', '"&amp;DATA!E9707&amp;"', '"&amp;DATA!F9707&amp;"', '"&amp;DATA!G9707&amp;"', '"&amp;DATA!H9707&amp;"', "&amp;DATA!J9707&amp;");","")</f>
        <v/>
      </c>
    </row>
    <row r="9708" spans="1:1" ht="15" customHeight="1">
      <c r="A9708" s="1" t="str">
        <f>IF(NOT(ISBLANK(DATA!A9708)),"INSERT INTO SYSADM.PSAUTHITEM VALUES ('"&amp;$B$1&amp;DATA!A9708&amp;"', '"&amp;DATA!D9708&amp;"', '"&amp;DATA!E9708&amp;"', '"&amp;DATA!F9708&amp;"', '"&amp;DATA!G9708&amp;"', '"&amp;DATA!H9708&amp;"', "&amp;DATA!J9708&amp;");","")</f>
        <v/>
      </c>
    </row>
    <row r="9709" spans="1:1" ht="15" customHeight="1">
      <c r="A9709" s="1" t="str">
        <f>IF(NOT(ISBLANK(DATA!A9709)),"INSERT INTO SYSADM.PSAUTHITEM VALUES ('"&amp;$B$1&amp;DATA!A9709&amp;"', '"&amp;DATA!D9709&amp;"', '"&amp;DATA!E9709&amp;"', '"&amp;DATA!F9709&amp;"', '"&amp;DATA!G9709&amp;"', '"&amp;DATA!H9709&amp;"', "&amp;DATA!J9709&amp;");","")</f>
        <v/>
      </c>
    </row>
    <row r="9710" spans="1:1" ht="15" customHeight="1">
      <c r="A9710" s="1" t="str">
        <f>IF(NOT(ISBLANK(DATA!A9710)),"INSERT INTO SYSADM.PSAUTHITEM VALUES ('"&amp;$B$1&amp;DATA!A9710&amp;"', '"&amp;DATA!D9710&amp;"', '"&amp;DATA!E9710&amp;"', '"&amp;DATA!F9710&amp;"', '"&amp;DATA!G9710&amp;"', '"&amp;DATA!H9710&amp;"', "&amp;DATA!J9710&amp;");","")</f>
        <v/>
      </c>
    </row>
    <row r="9711" spans="1:1" ht="15" customHeight="1">
      <c r="A9711" s="1" t="str">
        <f>IF(NOT(ISBLANK(DATA!A9711)),"INSERT INTO SYSADM.PSAUTHITEM VALUES ('"&amp;$B$1&amp;DATA!A9711&amp;"', '"&amp;DATA!D9711&amp;"', '"&amp;DATA!E9711&amp;"', '"&amp;DATA!F9711&amp;"', '"&amp;DATA!G9711&amp;"', '"&amp;DATA!H9711&amp;"', "&amp;DATA!J9711&amp;");","")</f>
        <v/>
      </c>
    </row>
    <row r="9712" spans="1:1" ht="15" customHeight="1">
      <c r="A9712" s="1" t="str">
        <f>IF(NOT(ISBLANK(DATA!A9712)),"INSERT INTO SYSADM.PSAUTHITEM VALUES ('"&amp;$B$1&amp;DATA!A9712&amp;"', '"&amp;DATA!D9712&amp;"', '"&amp;DATA!E9712&amp;"', '"&amp;DATA!F9712&amp;"', '"&amp;DATA!G9712&amp;"', '"&amp;DATA!H9712&amp;"', "&amp;DATA!J9712&amp;");","")</f>
        <v/>
      </c>
    </row>
    <row r="9713" spans="1:1" ht="15" customHeight="1">
      <c r="A9713" s="1" t="str">
        <f>IF(NOT(ISBLANK(DATA!A9713)),"INSERT INTO SYSADM.PSAUTHITEM VALUES ('"&amp;$B$1&amp;DATA!A9713&amp;"', '"&amp;DATA!D9713&amp;"', '"&amp;DATA!E9713&amp;"', '"&amp;DATA!F9713&amp;"', '"&amp;DATA!G9713&amp;"', '"&amp;DATA!H9713&amp;"', "&amp;DATA!J9713&amp;");","")</f>
        <v/>
      </c>
    </row>
    <row r="9714" spans="1:1" ht="15" customHeight="1">
      <c r="A9714" s="1" t="str">
        <f>IF(NOT(ISBLANK(DATA!A9714)),"INSERT INTO SYSADM.PSAUTHITEM VALUES ('"&amp;$B$1&amp;DATA!A9714&amp;"', '"&amp;DATA!D9714&amp;"', '"&amp;DATA!E9714&amp;"', '"&amp;DATA!F9714&amp;"', '"&amp;DATA!G9714&amp;"', '"&amp;DATA!H9714&amp;"', "&amp;DATA!J9714&amp;");","")</f>
        <v/>
      </c>
    </row>
    <row r="9715" spans="1:1" ht="15" customHeight="1">
      <c r="A9715" s="1" t="str">
        <f>IF(NOT(ISBLANK(DATA!A9715)),"INSERT INTO SYSADM.PSAUTHITEM VALUES ('"&amp;$B$1&amp;DATA!A9715&amp;"', '"&amp;DATA!D9715&amp;"', '"&amp;DATA!E9715&amp;"', '"&amp;DATA!F9715&amp;"', '"&amp;DATA!G9715&amp;"', '"&amp;DATA!H9715&amp;"', "&amp;DATA!J9715&amp;");","")</f>
        <v/>
      </c>
    </row>
    <row r="9716" spans="1:1" ht="15" customHeight="1">
      <c r="A9716" s="1" t="str">
        <f>IF(NOT(ISBLANK(DATA!A9716)),"INSERT INTO SYSADM.PSAUTHITEM VALUES ('"&amp;$B$1&amp;DATA!A9716&amp;"', '"&amp;DATA!D9716&amp;"', '"&amp;DATA!E9716&amp;"', '"&amp;DATA!F9716&amp;"', '"&amp;DATA!G9716&amp;"', '"&amp;DATA!H9716&amp;"', "&amp;DATA!J9716&amp;");","")</f>
        <v/>
      </c>
    </row>
    <row r="9717" spans="1:1" ht="15" customHeight="1">
      <c r="A9717" s="1" t="str">
        <f>IF(NOT(ISBLANK(DATA!A9717)),"INSERT INTO SYSADM.PSAUTHITEM VALUES ('"&amp;$B$1&amp;DATA!A9717&amp;"', '"&amp;DATA!D9717&amp;"', '"&amp;DATA!E9717&amp;"', '"&amp;DATA!F9717&amp;"', '"&amp;DATA!G9717&amp;"', '"&amp;DATA!H9717&amp;"', "&amp;DATA!J9717&amp;");","")</f>
        <v/>
      </c>
    </row>
    <row r="9718" spans="1:1" ht="15" customHeight="1">
      <c r="A9718" s="1" t="str">
        <f>IF(NOT(ISBLANK(DATA!A9718)),"INSERT INTO SYSADM.PSAUTHITEM VALUES ('"&amp;$B$1&amp;DATA!A9718&amp;"', '"&amp;DATA!D9718&amp;"', '"&amp;DATA!E9718&amp;"', '"&amp;DATA!F9718&amp;"', '"&amp;DATA!G9718&amp;"', '"&amp;DATA!H9718&amp;"', "&amp;DATA!J9718&amp;");","")</f>
        <v/>
      </c>
    </row>
    <row r="9719" spans="1:1" ht="15" customHeight="1">
      <c r="A9719" s="1" t="str">
        <f>IF(NOT(ISBLANK(DATA!A9719)),"INSERT INTO SYSADM.PSAUTHITEM VALUES ('"&amp;$B$1&amp;DATA!A9719&amp;"', '"&amp;DATA!D9719&amp;"', '"&amp;DATA!E9719&amp;"', '"&amp;DATA!F9719&amp;"', '"&amp;DATA!G9719&amp;"', '"&amp;DATA!H9719&amp;"', "&amp;DATA!J9719&amp;");","")</f>
        <v/>
      </c>
    </row>
    <row r="9720" spans="1:1" ht="15" customHeight="1">
      <c r="A9720" s="1" t="str">
        <f>IF(NOT(ISBLANK(DATA!A9720)),"INSERT INTO SYSADM.PSAUTHITEM VALUES ('"&amp;$B$1&amp;DATA!A9720&amp;"', '"&amp;DATA!D9720&amp;"', '"&amp;DATA!E9720&amp;"', '"&amp;DATA!F9720&amp;"', '"&amp;DATA!G9720&amp;"', '"&amp;DATA!H9720&amp;"', "&amp;DATA!J9720&amp;");","")</f>
        <v/>
      </c>
    </row>
    <row r="9721" spans="1:1" ht="15" customHeight="1">
      <c r="A9721" s="1" t="str">
        <f>IF(NOT(ISBLANK(DATA!A9721)),"INSERT INTO SYSADM.PSAUTHITEM VALUES ('"&amp;$B$1&amp;DATA!A9721&amp;"', '"&amp;DATA!D9721&amp;"', '"&amp;DATA!E9721&amp;"', '"&amp;DATA!F9721&amp;"', '"&amp;DATA!G9721&amp;"', '"&amp;DATA!H9721&amp;"', "&amp;DATA!J9721&amp;");","")</f>
        <v/>
      </c>
    </row>
    <row r="9722" spans="1:1" ht="15" customHeight="1">
      <c r="A9722" s="1" t="str">
        <f>IF(NOT(ISBLANK(DATA!A9722)),"INSERT INTO SYSADM.PSAUTHITEM VALUES ('"&amp;$B$1&amp;DATA!A9722&amp;"', '"&amp;DATA!D9722&amp;"', '"&amp;DATA!E9722&amp;"', '"&amp;DATA!F9722&amp;"', '"&amp;DATA!G9722&amp;"', '"&amp;DATA!H9722&amp;"', "&amp;DATA!J9722&amp;");","")</f>
        <v/>
      </c>
    </row>
    <row r="9723" spans="1:1" ht="15" customHeight="1">
      <c r="A9723" s="1" t="str">
        <f>IF(NOT(ISBLANK(DATA!A9723)),"INSERT INTO SYSADM.PSAUTHITEM VALUES ('"&amp;$B$1&amp;DATA!A9723&amp;"', '"&amp;DATA!D9723&amp;"', '"&amp;DATA!E9723&amp;"', '"&amp;DATA!F9723&amp;"', '"&amp;DATA!G9723&amp;"', '"&amp;DATA!H9723&amp;"', "&amp;DATA!J9723&amp;");","")</f>
        <v/>
      </c>
    </row>
    <row r="9724" spans="1:1" ht="15" customHeight="1">
      <c r="A9724" s="1" t="str">
        <f>IF(NOT(ISBLANK(DATA!A9724)),"INSERT INTO SYSADM.PSAUTHITEM VALUES ('"&amp;$B$1&amp;DATA!A9724&amp;"', '"&amp;DATA!D9724&amp;"', '"&amp;DATA!E9724&amp;"', '"&amp;DATA!F9724&amp;"', '"&amp;DATA!G9724&amp;"', '"&amp;DATA!H9724&amp;"', "&amp;DATA!J9724&amp;");","")</f>
        <v/>
      </c>
    </row>
    <row r="9725" spans="1:1" ht="15" customHeight="1">
      <c r="A9725" s="1" t="str">
        <f>IF(NOT(ISBLANK(DATA!A9725)),"INSERT INTO SYSADM.PSAUTHITEM VALUES ('"&amp;$B$1&amp;DATA!A9725&amp;"', '"&amp;DATA!D9725&amp;"', '"&amp;DATA!E9725&amp;"', '"&amp;DATA!F9725&amp;"', '"&amp;DATA!G9725&amp;"', '"&amp;DATA!H9725&amp;"', "&amp;DATA!J9725&amp;");","")</f>
        <v/>
      </c>
    </row>
    <row r="9726" spans="1:1" ht="15" customHeight="1">
      <c r="A9726" s="1" t="str">
        <f>IF(NOT(ISBLANK(DATA!A9726)),"INSERT INTO SYSADM.PSAUTHITEM VALUES ('"&amp;$B$1&amp;DATA!A9726&amp;"', '"&amp;DATA!D9726&amp;"', '"&amp;DATA!E9726&amp;"', '"&amp;DATA!F9726&amp;"', '"&amp;DATA!G9726&amp;"', '"&amp;DATA!H9726&amp;"', "&amp;DATA!J9726&amp;");","")</f>
        <v/>
      </c>
    </row>
    <row r="9727" spans="1:1" ht="15" customHeight="1">
      <c r="A9727" s="1" t="str">
        <f>IF(NOT(ISBLANK(DATA!A9727)),"INSERT INTO SYSADM.PSAUTHITEM VALUES ('"&amp;$B$1&amp;DATA!A9727&amp;"', '"&amp;DATA!D9727&amp;"', '"&amp;DATA!E9727&amp;"', '"&amp;DATA!F9727&amp;"', '"&amp;DATA!G9727&amp;"', '"&amp;DATA!H9727&amp;"', "&amp;DATA!J9727&amp;");","")</f>
        <v/>
      </c>
    </row>
    <row r="9728" spans="1:1" ht="15" customHeight="1">
      <c r="A9728" s="1" t="str">
        <f>IF(NOT(ISBLANK(DATA!A9728)),"INSERT INTO SYSADM.PSAUTHITEM VALUES ('"&amp;$B$1&amp;DATA!A9728&amp;"', '"&amp;DATA!D9728&amp;"', '"&amp;DATA!E9728&amp;"', '"&amp;DATA!F9728&amp;"', '"&amp;DATA!G9728&amp;"', '"&amp;DATA!H9728&amp;"', "&amp;DATA!J9728&amp;");","")</f>
        <v/>
      </c>
    </row>
    <row r="9729" spans="1:1" ht="15" customHeight="1">
      <c r="A9729" s="1" t="str">
        <f>IF(NOT(ISBLANK(DATA!A9729)),"INSERT INTO SYSADM.PSAUTHITEM VALUES ('"&amp;$B$1&amp;DATA!A9729&amp;"', '"&amp;DATA!D9729&amp;"', '"&amp;DATA!E9729&amp;"', '"&amp;DATA!F9729&amp;"', '"&amp;DATA!G9729&amp;"', '"&amp;DATA!H9729&amp;"', "&amp;DATA!J9729&amp;");","")</f>
        <v/>
      </c>
    </row>
    <row r="9730" spans="1:1" ht="15" customHeight="1">
      <c r="A9730" s="1" t="str">
        <f>IF(NOT(ISBLANK(DATA!A9730)),"INSERT INTO SYSADM.PSAUTHITEM VALUES ('"&amp;$B$1&amp;DATA!A9730&amp;"', '"&amp;DATA!D9730&amp;"', '"&amp;DATA!E9730&amp;"', '"&amp;DATA!F9730&amp;"', '"&amp;DATA!G9730&amp;"', '"&amp;DATA!H9730&amp;"', "&amp;DATA!J9730&amp;");","")</f>
        <v/>
      </c>
    </row>
    <row r="9731" spans="1:1" ht="15" customHeight="1">
      <c r="A9731" s="1" t="str">
        <f>IF(NOT(ISBLANK(DATA!A9731)),"INSERT INTO SYSADM.PSAUTHITEM VALUES ('"&amp;$B$1&amp;DATA!A9731&amp;"', '"&amp;DATA!D9731&amp;"', '"&amp;DATA!E9731&amp;"', '"&amp;DATA!F9731&amp;"', '"&amp;DATA!G9731&amp;"', '"&amp;DATA!H9731&amp;"', "&amp;DATA!J9731&amp;");","")</f>
        <v/>
      </c>
    </row>
    <row r="9732" spans="1:1" ht="15" customHeight="1">
      <c r="A9732" s="1" t="str">
        <f>IF(NOT(ISBLANK(DATA!A9732)),"INSERT INTO SYSADM.PSAUTHITEM VALUES ('"&amp;$B$1&amp;DATA!A9732&amp;"', '"&amp;DATA!D9732&amp;"', '"&amp;DATA!E9732&amp;"', '"&amp;DATA!F9732&amp;"', '"&amp;DATA!G9732&amp;"', '"&amp;DATA!H9732&amp;"', "&amp;DATA!J9732&amp;");","")</f>
        <v/>
      </c>
    </row>
    <row r="9733" spans="1:1" ht="15" customHeight="1">
      <c r="A9733" s="1" t="str">
        <f>IF(NOT(ISBLANK(DATA!A9733)),"INSERT INTO SYSADM.PSAUTHITEM VALUES ('"&amp;$B$1&amp;DATA!A9733&amp;"', '"&amp;DATA!D9733&amp;"', '"&amp;DATA!E9733&amp;"', '"&amp;DATA!F9733&amp;"', '"&amp;DATA!G9733&amp;"', '"&amp;DATA!H9733&amp;"', "&amp;DATA!J9733&amp;");","")</f>
        <v/>
      </c>
    </row>
    <row r="9734" spans="1:1" ht="15" customHeight="1">
      <c r="A9734" s="1" t="str">
        <f>IF(NOT(ISBLANK(DATA!A9734)),"INSERT INTO SYSADM.PSAUTHITEM VALUES ('"&amp;$B$1&amp;DATA!A9734&amp;"', '"&amp;DATA!D9734&amp;"', '"&amp;DATA!E9734&amp;"', '"&amp;DATA!F9734&amp;"', '"&amp;DATA!G9734&amp;"', '"&amp;DATA!H9734&amp;"', "&amp;DATA!J9734&amp;");","")</f>
        <v/>
      </c>
    </row>
    <row r="9735" spans="1:1" ht="15" customHeight="1">
      <c r="A9735" s="1" t="str">
        <f>IF(NOT(ISBLANK(DATA!A9735)),"INSERT INTO SYSADM.PSAUTHITEM VALUES ('"&amp;$B$1&amp;DATA!A9735&amp;"', '"&amp;DATA!D9735&amp;"', '"&amp;DATA!E9735&amp;"', '"&amp;DATA!F9735&amp;"', '"&amp;DATA!G9735&amp;"', '"&amp;DATA!H9735&amp;"', "&amp;DATA!J9735&amp;");","")</f>
        <v/>
      </c>
    </row>
    <row r="9736" spans="1:1" ht="15" customHeight="1">
      <c r="A9736" s="1" t="str">
        <f>IF(NOT(ISBLANK(DATA!A9736)),"INSERT INTO SYSADM.PSAUTHITEM VALUES ('"&amp;$B$1&amp;DATA!A9736&amp;"', '"&amp;DATA!D9736&amp;"', '"&amp;DATA!E9736&amp;"', '"&amp;DATA!F9736&amp;"', '"&amp;DATA!G9736&amp;"', '"&amp;DATA!H9736&amp;"', "&amp;DATA!J9736&amp;");","")</f>
        <v/>
      </c>
    </row>
    <row r="9737" spans="1:1" ht="15" customHeight="1">
      <c r="A9737" s="1" t="str">
        <f>IF(NOT(ISBLANK(DATA!A9737)),"INSERT INTO SYSADM.PSAUTHITEM VALUES ('"&amp;$B$1&amp;DATA!A9737&amp;"', '"&amp;DATA!D9737&amp;"', '"&amp;DATA!E9737&amp;"', '"&amp;DATA!F9737&amp;"', '"&amp;DATA!G9737&amp;"', '"&amp;DATA!H9737&amp;"', "&amp;DATA!J9737&amp;");","")</f>
        <v/>
      </c>
    </row>
    <row r="9738" spans="1:1" ht="15" customHeight="1">
      <c r="A9738" s="1" t="str">
        <f>IF(NOT(ISBLANK(DATA!A9738)),"INSERT INTO SYSADM.PSAUTHITEM VALUES ('"&amp;$B$1&amp;DATA!A9738&amp;"', '"&amp;DATA!D9738&amp;"', '"&amp;DATA!E9738&amp;"', '"&amp;DATA!F9738&amp;"', '"&amp;DATA!G9738&amp;"', '"&amp;DATA!H9738&amp;"', "&amp;DATA!J9738&amp;");","")</f>
        <v/>
      </c>
    </row>
    <row r="9739" spans="1:1" ht="15" customHeight="1">
      <c r="A9739" s="1" t="str">
        <f>IF(NOT(ISBLANK(DATA!A9739)),"INSERT INTO SYSADM.PSAUTHITEM VALUES ('"&amp;$B$1&amp;DATA!A9739&amp;"', '"&amp;DATA!D9739&amp;"', '"&amp;DATA!E9739&amp;"', '"&amp;DATA!F9739&amp;"', '"&amp;DATA!G9739&amp;"', '"&amp;DATA!H9739&amp;"', "&amp;DATA!J9739&amp;");","")</f>
        <v/>
      </c>
    </row>
    <row r="9740" spans="1:1" ht="15" customHeight="1">
      <c r="A9740" s="1" t="str">
        <f>IF(NOT(ISBLANK(DATA!A9740)),"INSERT INTO SYSADM.PSAUTHITEM VALUES ('"&amp;$B$1&amp;DATA!A9740&amp;"', '"&amp;DATA!D9740&amp;"', '"&amp;DATA!E9740&amp;"', '"&amp;DATA!F9740&amp;"', '"&amp;DATA!G9740&amp;"', '"&amp;DATA!H9740&amp;"', "&amp;DATA!J9740&amp;");","")</f>
        <v/>
      </c>
    </row>
    <row r="9741" spans="1:1" ht="15" customHeight="1">
      <c r="A9741" s="1" t="str">
        <f>IF(NOT(ISBLANK(DATA!A9741)),"INSERT INTO SYSADM.PSAUTHITEM VALUES ('"&amp;$B$1&amp;DATA!A9741&amp;"', '"&amp;DATA!D9741&amp;"', '"&amp;DATA!E9741&amp;"', '"&amp;DATA!F9741&amp;"', '"&amp;DATA!G9741&amp;"', '"&amp;DATA!H9741&amp;"', "&amp;DATA!J9741&amp;");","")</f>
        <v/>
      </c>
    </row>
    <row r="9742" spans="1:1" ht="15" customHeight="1">
      <c r="A9742" s="1" t="str">
        <f>IF(NOT(ISBLANK(DATA!A9742)),"INSERT INTO SYSADM.PSAUTHITEM VALUES ('"&amp;$B$1&amp;DATA!A9742&amp;"', '"&amp;DATA!D9742&amp;"', '"&amp;DATA!E9742&amp;"', '"&amp;DATA!F9742&amp;"', '"&amp;DATA!G9742&amp;"', '"&amp;DATA!H9742&amp;"', "&amp;DATA!J9742&amp;");","")</f>
        <v/>
      </c>
    </row>
    <row r="9743" spans="1:1" ht="15" customHeight="1">
      <c r="A9743" s="1" t="str">
        <f>IF(NOT(ISBLANK(DATA!A9743)),"INSERT INTO SYSADM.PSAUTHITEM VALUES ('"&amp;$B$1&amp;DATA!A9743&amp;"', '"&amp;DATA!D9743&amp;"', '"&amp;DATA!E9743&amp;"', '"&amp;DATA!F9743&amp;"', '"&amp;DATA!G9743&amp;"', '"&amp;DATA!H9743&amp;"', "&amp;DATA!J9743&amp;");","")</f>
        <v/>
      </c>
    </row>
    <row r="9744" spans="1:1" ht="15" customHeight="1">
      <c r="A9744" s="1" t="str">
        <f>IF(NOT(ISBLANK(DATA!A9744)),"INSERT INTO SYSADM.PSAUTHITEM VALUES ('"&amp;$B$1&amp;DATA!A9744&amp;"', '"&amp;DATA!D9744&amp;"', '"&amp;DATA!E9744&amp;"', '"&amp;DATA!F9744&amp;"', '"&amp;DATA!G9744&amp;"', '"&amp;DATA!H9744&amp;"', "&amp;DATA!J9744&amp;");","")</f>
        <v/>
      </c>
    </row>
    <row r="9745" spans="1:1" ht="15" customHeight="1">
      <c r="A9745" s="1" t="str">
        <f>IF(NOT(ISBLANK(DATA!A9745)),"INSERT INTO SYSADM.PSAUTHITEM VALUES ('"&amp;$B$1&amp;DATA!A9745&amp;"', '"&amp;DATA!D9745&amp;"', '"&amp;DATA!E9745&amp;"', '"&amp;DATA!F9745&amp;"', '"&amp;DATA!G9745&amp;"', '"&amp;DATA!H9745&amp;"', "&amp;DATA!J9745&amp;");","")</f>
        <v/>
      </c>
    </row>
    <row r="9746" spans="1:1" ht="15" customHeight="1">
      <c r="A9746" s="1" t="str">
        <f>IF(NOT(ISBLANK(DATA!A9746)),"INSERT INTO SYSADM.PSAUTHITEM VALUES ('"&amp;$B$1&amp;DATA!A9746&amp;"', '"&amp;DATA!D9746&amp;"', '"&amp;DATA!E9746&amp;"', '"&amp;DATA!F9746&amp;"', '"&amp;DATA!G9746&amp;"', '"&amp;DATA!H9746&amp;"', "&amp;DATA!J9746&amp;");","")</f>
        <v/>
      </c>
    </row>
    <row r="9747" spans="1:1" ht="15" customHeight="1">
      <c r="A9747" s="1" t="str">
        <f>IF(NOT(ISBLANK(DATA!A9747)),"INSERT INTO SYSADM.PSAUTHITEM VALUES ('"&amp;$B$1&amp;DATA!A9747&amp;"', '"&amp;DATA!D9747&amp;"', '"&amp;DATA!E9747&amp;"', '"&amp;DATA!F9747&amp;"', '"&amp;DATA!G9747&amp;"', '"&amp;DATA!H9747&amp;"', "&amp;DATA!J9747&amp;");","")</f>
        <v/>
      </c>
    </row>
    <row r="9748" spans="1:1" ht="15" customHeight="1">
      <c r="A9748" s="1" t="str">
        <f>IF(NOT(ISBLANK(DATA!A9748)),"INSERT INTO SYSADM.PSAUTHITEM VALUES ('"&amp;$B$1&amp;DATA!A9748&amp;"', '"&amp;DATA!D9748&amp;"', '"&amp;DATA!E9748&amp;"', '"&amp;DATA!F9748&amp;"', '"&amp;DATA!G9748&amp;"', '"&amp;DATA!H9748&amp;"', "&amp;DATA!J9748&amp;");","")</f>
        <v/>
      </c>
    </row>
    <row r="9749" spans="1:1" ht="15" customHeight="1">
      <c r="A9749" s="1" t="str">
        <f>IF(NOT(ISBLANK(DATA!A9749)),"INSERT INTO SYSADM.PSAUTHITEM VALUES ('"&amp;$B$1&amp;DATA!A9749&amp;"', '"&amp;DATA!D9749&amp;"', '"&amp;DATA!E9749&amp;"', '"&amp;DATA!F9749&amp;"', '"&amp;DATA!G9749&amp;"', '"&amp;DATA!H9749&amp;"', "&amp;DATA!J9749&amp;");","")</f>
        <v/>
      </c>
    </row>
    <row r="9750" spans="1:1" ht="15" customHeight="1">
      <c r="A9750" s="1" t="str">
        <f>IF(NOT(ISBLANK(DATA!A9750)),"INSERT INTO SYSADM.PSAUTHITEM VALUES ('"&amp;$B$1&amp;DATA!A9750&amp;"', '"&amp;DATA!D9750&amp;"', '"&amp;DATA!E9750&amp;"', '"&amp;DATA!F9750&amp;"', '"&amp;DATA!G9750&amp;"', '"&amp;DATA!H9750&amp;"', "&amp;DATA!J9750&amp;");","")</f>
        <v/>
      </c>
    </row>
    <row r="9751" spans="1:1" ht="15" customHeight="1">
      <c r="A9751" s="1" t="str">
        <f>IF(NOT(ISBLANK(DATA!A9751)),"INSERT INTO SYSADM.PSAUTHITEM VALUES ('"&amp;$B$1&amp;DATA!A9751&amp;"', '"&amp;DATA!D9751&amp;"', '"&amp;DATA!E9751&amp;"', '"&amp;DATA!F9751&amp;"', '"&amp;DATA!G9751&amp;"', '"&amp;DATA!H9751&amp;"', "&amp;DATA!J9751&amp;");","")</f>
        <v/>
      </c>
    </row>
    <row r="9752" spans="1:1" ht="15" customHeight="1">
      <c r="A9752" s="1" t="str">
        <f>IF(NOT(ISBLANK(DATA!A9752)),"INSERT INTO SYSADM.PSAUTHITEM VALUES ('"&amp;$B$1&amp;DATA!A9752&amp;"', '"&amp;DATA!D9752&amp;"', '"&amp;DATA!E9752&amp;"', '"&amp;DATA!F9752&amp;"', '"&amp;DATA!G9752&amp;"', '"&amp;DATA!H9752&amp;"', "&amp;DATA!J9752&amp;");","")</f>
        <v/>
      </c>
    </row>
    <row r="9753" spans="1:1" ht="15" customHeight="1">
      <c r="A9753" s="1" t="str">
        <f>IF(NOT(ISBLANK(DATA!A9753)),"INSERT INTO SYSADM.PSAUTHITEM VALUES ('"&amp;$B$1&amp;DATA!A9753&amp;"', '"&amp;DATA!D9753&amp;"', '"&amp;DATA!E9753&amp;"', '"&amp;DATA!F9753&amp;"', '"&amp;DATA!G9753&amp;"', '"&amp;DATA!H9753&amp;"', "&amp;DATA!J9753&amp;");","")</f>
        <v/>
      </c>
    </row>
    <row r="9754" spans="1:1" ht="15" customHeight="1">
      <c r="A9754" s="1" t="str">
        <f>IF(NOT(ISBLANK(DATA!A9754)),"INSERT INTO SYSADM.PSAUTHITEM VALUES ('"&amp;$B$1&amp;DATA!A9754&amp;"', '"&amp;DATA!D9754&amp;"', '"&amp;DATA!E9754&amp;"', '"&amp;DATA!F9754&amp;"', '"&amp;DATA!G9754&amp;"', '"&amp;DATA!H9754&amp;"', "&amp;DATA!J9754&amp;");","")</f>
        <v/>
      </c>
    </row>
    <row r="9755" spans="1:1" ht="15" customHeight="1">
      <c r="A9755" s="1" t="str">
        <f>IF(NOT(ISBLANK(DATA!A9755)),"INSERT INTO SYSADM.PSAUTHITEM VALUES ('"&amp;$B$1&amp;DATA!A9755&amp;"', '"&amp;DATA!D9755&amp;"', '"&amp;DATA!E9755&amp;"', '"&amp;DATA!F9755&amp;"', '"&amp;DATA!G9755&amp;"', '"&amp;DATA!H9755&amp;"', "&amp;DATA!J9755&amp;");","")</f>
        <v/>
      </c>
    </row>
    <row r="9756" spans="1:1" ht="15" customHeight="1">
      <c r="A9756" s="1" t="str">
        <f>IF(NOT(ISBLANK(DATA!A9756)),"INSERT INTO SYSADM.PSAUTHITEM VALUES ('"&amp;$B$1&amp;DATA!A9756&amp;"', '"&amp;DATA!D9756&amp;"', '"&amp;DATA!E9756&amp;"', '"&amp;DATA!F9756&amp;"', '"&amp;DATA!G9756&amp;"', '"&amp;DATA!H9756&amp;"', "&amp;DATA!J9756&amp;");","")</f>
        <v/>
      </c>
    </row>
    <row r="9757" spans="1:1" ht="15" customHeight="1">
      <c r="A9757" s="1" t="str">
        <f>IF(NOT(ISBLANK(DATA!A9757)),"INSERT INTO SYSADM.PSAUTHITEM VALUES ('"&amp;$B$1&amp;DATA!A9757&amp;"', '"&amp;DATA!D9757&amp;"', '"&amp;DATA!E9757&amp;"', '"&amp;DATA!F9757&amp;"', '"&amp;DATA!G9757&amp;"', '"&amp;DATA!H9757&amp;"', "&amp;DATA!J9757&amp;");","")</f>
        <v/>
      </c>
    </row>
    <row r="9758" spans="1:1" ht="15" customHeight="1">
      <c r="A9758" s="1" t="str">
        <f>IF(NOT(ISBLANK(DATA!A9758)),"INSERT INTO SYSADM.PSAUTHITEM VALUES ('"&amp;$B$1&amp;DATA!A9758&amp;"', '"&amp;DATA!D9758&amp;"', '"&amp;DATA!E9758&amp;"', '"&amp;DATA!F9758&amp;"', '"&amp;DATA!G9758&amp;"', '"&amp;DATA!H9758&amp;"', "&amp;DATA!J9758&amp;");","")</f>
        <v/>
      </c>
    </row>
    <row r="9759" spans="1:1" ht="15" customHeight="1">
      <c r="A9759" s="1" t="str">
        <f>IF(NOT(ISBLANK(DATA!A9759)),"INSERT INTO SYSADM.PSAUTHITEM VALUES ('"&amp;$B$1&amp;DATA!A9759&amp;"', '"&amp;DATA!D9759&amp;"', '"&amp;DATA!E9759&amp;"', '"&amp;DATA!F9759&amp;"', '"&amp;DATA!G9759&amp;"', '"&amp;DATA!H9759&amp;"', "&amp;DATA!J9759&amp;");","")</f>
        <v/>
      </c>
    </row>
    <row r="9760" spans="1:1" ht="15" customHeight="1">
      <c r="A9760" s="1" t="str">
        <f>IF(NOT(ISBLANK(DATA!A9760)),"INSERT INTO SYSADM.PSAUTHITEM VALUES ('"&amp;$B$1&amp;DATA!A9760&amp;"', '"&amp;DATA!D9760&amp;"', '"&amp;DATA!E9760&amp;"', '"&amp;DATA!F9760&amp;"', '"&amp;DATA!G9760&amp;"', '"&amp;DATA!H9760&amp;"', "&amp;DATA!J9760&amp;");","")</f>
        <v/>
      </c>
    </row>
    <row r="9761" spans="1:1" ht="15" customHeight="1">
      <c r="A9761" s="1" t="str">
        <f>IF(NOT(ISBLANK(DATA!A9761)),"INSERT INTO SYSADM.PSAUTHITEM VALUES ('"&amp;$B$1&amp;DATA!A9761&amp;"', '"&amp;DATA!D9761&amp;"', '"&amp;DATA!E9761&amp;"', '"&amp;DATA!F9761&amp;"', '"&amp;DATA!G9761&amp;"', '"&amp;DATA!H9761&amp;"', "&amp;DATA!J9761&amp;");","")</f>
        <v/>
      </c>
    </row>
    <row r="9762" spans="1:1" ht="15" customHeight="1">
      <c r="A9762" s="1" t="str">
        <f>IF(NOT(ISBLANK(DATA!A9762)),"INSERT INTO SYSADM.PSAUTHITEM VALUES ('"&amp;$B$1&amp;DATA!A9762&amp;"', '"&amp;DATA!D9762&amp;"', '"&amp;DATA!E9762&amp;"', '"&amp;DATA!F9762&amp;"', '"&amp;DATA!G9762&amp;"', '"&amp;DATA!H9762&amp;"', "&amp;DATA!J9762&amp;");","")</f>
        <v/>
      </c>
    </row>
    <row r="9763" spans="1:1" ht="15" customHeight="1">
      <c r="A9763" s="1" t="str">
        <f>IF(NOT(ISBLANK(DATA!A9763)),"INSERT INTO SYSADM.PSAUTHITEM VALUES ('"&amp;$B$1&amp;DATA!A9763&amp;"', '"&amp;DATA!D9763&amp;"', '"&amp;DATA!E9763&amp;"', '"&amp;DATA!F9763&amp;"', '"&amp;DATA!G9763&amp;"', '"&amp;DATA!H9763&amp;"', "&amp;DATA!J9763&amp;");","")</f>
        <v/>
      </c>
    </row>
    <row r="9764" spans="1:1" ht="15" customHeight="1">
      <c r="A9764" s="1" t="str">
        <f>IF(NOT(ISBLANK(DATA!A9764)),"INSERT INTO SYSADM.PSAUTHITEM VALUES ('"&amp;$B$1&amp;DATA!A9764&amp;"', '"&amp;DATA!D9764&amp;"', '"&amp;DATA!E9764&amp;"', '"&amp;DATA!F9764&amp;"', '"&amp;DATA!G9764&amp;"', '"&amp;DATA!H9764&amp;"', "&amp;DATA!J9764&amp;");","")</f>
        <v/>
      </c>
    </row>
    <row r="9765" spans="1:1" ht="15" customHeight="1">
      <c r="A9765" s="1" t="str">
        <f>IF(NOT(ISBLANK(DATA!A9765)),"INSERT INTO SYSADM.PSAUTHITEM VALUES ('"&amp;$B$1&amp;DATA!A9765&amp;"', '"&amp;DATA!D9765&amp;"', '"&amp;DATA!E9765&amp;"', '"&amp;DATA!F9765&amp;"', '"&amp;DATA!G9765&amp;"', '"&amp;DATA!H9765&amp;"', "&amp;DATA!J9765&amp;");","")</f>
        <v/>
      </c>
    </row>
    <row r="9766" spans="1:1" ht="15" customHeight="1">
      <c r="A9766" s="1" t="str">
        <f>IF(NOT(ISBLANK(DATA!A9766)),"INSERT INTO SYSADM.PSAUTHITEM VALUES ('"&amp;$B$1&amp;DATA!A9766&amp;"', '"&amp;DATA!D9766&amp;"', '"&amp;DATA!E9766&amp;"', '"&amp;DATA!F9766&amp;"', '"&amp;DATA!G9766&amp;"', '"&amp;DATA!H9766&amp;"', "&amp;DATA!J9766&amp;");","")</f>
        <v/>
      </c>
    </row>
    <row r="9767" spans="1:1" ht="15" customHeight="1">
      <c r="A9767" s="1" t="str">
        <f>IF(NOT(ISBLANK(DATA!A9767)),"INSERT INTO SYSADM.PSAUTHITEM VALUES ('"&amp;$B$1&amp;DATA!A9767&amp;"', '"&amp;DATA!D9767&amp;"', '"&amp;DATA!E9767&amp;"', '"&amp;DATA!F9767&amp;"', '"&amp;DATA!G9767&amp;"', '"&amp;DATA!H9767&amp;"', "&amp;DATA!J9767&amp;");","")</f>
        <v/>
      </c>
    </row>
    <row r="9768" spans="1:1" ht="15" customHeight="1">
      <c r="A9768" s="1" t="str">
        <f>IF(NOT(ISBLANK(DATA!A9768)),"INSERT INTO SYSADM.PSAUTHITEM VALUES ('"&amp;$B$1&amp;DATA!A9768&amp;"', '"&amp;DATA!D9768&amp;"', '"&amp;DATA!E9768&amp;"', '"&amp;DATA!F9768&amp;"', '"&amp;DATA!G9768&amp;"', '"&amp;DATA!H9768&amp;"', "&amp;DATA!J9768&amp;");","")</f>
        <v/>
      </c>
    </row>
    <row r="9769" spans="1:1" ht="15" customHeight="1">
      <c r="A9769" s="1" t="str">
        <f>IF(NOT(ISBLANK(DATA!A9769)),"INSERT INTO SYSADM.PSAUTHITEM VALUES ('"&amp;$B$1&amp;DATA!A9769&amp;"', '"&amp;DATA!D9769&amp;"', '"&amp;DATA!E9769&amp;"', '"&amp;DATA!F9769&amp;"', '"&amp;DATA!G9769&amp;"', '"&amp;DATA!H9769&amp;"', "&amp;DATA!J9769&amp;");","")</f>
        <v/>
      </c>
    </row>
    <row r="9770" spans="1:1" ht="15" customHeight="1">
      <c r="A9770" s="1" t="str">
        <f>IF(NOT(ISBLANK(DATA!A9770)),"INSERT INTO SYSADM.PSAUTHITEM VALUES ('"&amp;$B$1&amp;DATA!A9770&amp;"', '"&amp;DATA!D9770&amp;"', '"&amp;DATA!E9770&amp;"', '"&amp;DATA!F9770&amp;"', '"&amp;DATA!G9770&amp;"', '"&amp;DATA!H9770&amp;"', "&amp;DATA!J9770&amp;");","")</f>
        <v/>
      </c>
    </row>
    <row r="9771" spans="1:1" ht="15" customHeight="1">
      <c r="A9771" s="1" t="str">
        <f>IF(NOT(ISBLANK(DATA!A9771)),"INSERT INTO SYSADM.PSAUTHITEM VALUES ('"&amp;$B$1&amp;DATA!A9771&amp;"', '"&amp;DATA!D9771&amp;"', '"&amp;DATA!E9771&amp;"', '"&amp;DATA!F9771&amp;"', '"&amp;DATA!G9771&amp;"', '"&amp;DATA!H9771&amp;"', "&amp;DATA!J9771&amp;");","")</f>
        <v/>
      </c>
    </row>
    <row r="9772" spans="1:1" ht="15" customHeight="1">
      <c r="A9772" s="1" t="str">
        <f>IF(NOT(ISBLANK(DATA!A9772)),"INSERT INTO SYSADM.PSAUTHITEM VALUES ('"&amp;$B$1&amp;DATA!A9772&amp;"', '"&amp;DATA!D9772&amp;"', '"&amp;DATA!E9772&amp;"', '"&amp;DATA!F9772&amp;"', '"&amp;DATA!G9772&amp;"', '"&amp;DATA!H9772&amp;"', "&amp;DATA!J9772&amp;");","")</f>
        <v/>
      </c>
    </row>
    <row r="9773" spans="1:1" ht="15" customHeight="1">
      <c r="A9773" s="1" t="str">
        <f>IF(NOT(ISBLANK(DATA!A9773)),"INSERT INTO SYSADM.PSAUTHITEM VALUES ('"&amp;$B$1&amp;DATA!A9773&amp;"', '"&amp;DATA!D9773&amp;"', '"&amp;DATA!E9773&amp;"', '"&amp;DATA!F9773&amp;"', '"&amp;DATA!G9773&amp;"', '"&amp;DATA!H9773&amp;"', "&amp;DATA!J9773&amp;");","")</f>
        <v/>
      </c>
    </row>
    <row r="9774" spans="1:1" ht="15" customHeight="1">
      <c r="A9774" s="1" t="str">
        <f>IF(NOT(ISBLANK(DATA!A9774)),"INSERT INTO SYSADM.PSAUTHITEM VALUES ('"&amp;$B$1&amp;DATA!A9774&amp;"', '"&amp;DATA!D9774&amp;"', '"&amp;DATA!E9774&amp;"', '"&amp;DATA!F9774&amp;"', '"&amp;DATA!G9774&amp;"', '"&amp;DATA!H9774&amp;"', "&amp;DATA!J9774&amp;");","")</f>
        <v/>
      </c>
    </row>
    <row r="9775" spans="1:1" ht="15" customHeight="1">
      <c r="A9775" s="1" t="str">
        <f>IF(NOT(ISBLANK(DATA!A9775)),"INSERT INTO SYSADM.PSAUTHITEM VALUES ('"&amp;$B$1&amp;DATA!A9775&amp;"', '"&amp;DATA!D9775&amp;"', '"&amp;DATA!E9775&amp;"', '"&amp;DATA!F9775&amp;"', '"&amp;DATA!G9775&amp;"', '"&amp;DATA!H9775&amp;"', "&amp;DATA!J9775&amp;");","")</f>
        <v/>
      </c>
    </row>
    <row r="9776" spans="1:1" ht="15" customHeight="1">
      <c r="A9776" s="1" t="str">
        <f>IF(NOT(ISBLANK(DATA!A9776)),"INSERT INTO SYSADM.PSAUTHITEM VALUES ('"&amp;$B$1&amp;DATA!A9776&amp;"', '"&amp;DATA!D9776&amp;"', '"&amp;DATA!E9776&amp;"', '"&amp;DATA!F9776&amp;"', '"&amp;DATA!G9776&amp;"', '"&amp;DATA!H9776&amp;"', "&amp;DATA!J9776&amp;");","")</f>
        <v/>
      </c>
    </row>
    <row r="9777" spans="1:1" ht="15" customHeight="1">
      <c r="A9777" s="1" t="str">
        <f>IF(NOT(ISBLANK(DATA!A9777)),"INSERT INTO SYSADM.PSAUTHITEM VALUES ('"&amp;$B$1&amp;DATA!A9777&amp;"', '"&amp;DATA!D9777&amp;"', '"&amp;DATA!E9777&amp;"', '"&amp;DATA!F9777&amp;"', '"&amp;DATA!G9777&amp;"', '"&amp;DATA!H9777&amp;"', "&amp;DATA!J9777&amp;");","")</f>
        <v/>
      </c>
    </row>
    <row r="9778" spans="1:1" ht="15" customHeight="1">
      <c r="A9778" s="1" t="str">
        <f>IF(NOT(ISBLANK(DATA!A9778)),"INSERT INTO SYSADM.PSAUTHITEM VALUES ('"&amp;$B$1&amp;DATA!A9778&amp;"', '"&amp;DATA!D9778&amp;"', '"&amp;DATA!E9778&amp;"', '"&amp;DATA!F9778&amp;"', '"&amp;DATA!G9778&amp;"', '"&amp;DATA!H9778&amp;"', "&amp;DATA!J9778&amp;");","")</f>
        <v/>
      </c>
    </row>
    <row r="9779" spans="1:1" ht="15" customHeight="1">
      <c r="A9779" s="1" t="str">
        <f>IF(NOT(ISBLANK(DATA!A9779)),"INSERT INTO SYSADM.PSAUTHITEM VALUES ('"&amp;$B$1&amp;DATA!A9779&amp;"', '"&amp;DATA!D9779&amp;"', '"&amp;DATA!E9779&amp;"', '"&amp;DATA!F9779&amp;"', '"&amp;DATA!G9779&amp;"', '"&amp;DATA!H9779&amp;"', "&amp;DATA!J9779&amp;");","")</f>
        <v/>
      </c>
    </row>
    <row r="9780" spans="1:1" ht="15" customHeight="1">
      <c r="A9780" s="1" t="str">
        <f>IF(NOT(ISBLANK(DATA!A9780)),"INSERT INTO SYSADM.PSAUTHITEM VALUES ('"&amp;$B$1&amp;DATA!A9780&amp;"', '"&amp;DATA!D9780&amp;"', '"&amp;DATA!E9780&amp;"', '"&amp;DATA!F9780&amp;"', '"&amp;DATA!G9780&amp;"', '"&amp;DATA!H9780&amp;"', "&amp;DATA!J9780&amp;");","")</f>
        <v/>
      </c>
    </row>
    <row r="9781" spans="1:1" ht="15" customHeight="1">
      <c r="A9781" s="1" t="str">
        <f>IF(NOT(ISBLANK(DATA!A9781)),"INSERT INTO SYSADM.PSAUTHITEM VALUES ('"&amp;$B$1&amp;DATA!A9781&amp;"', '"&amp;DATA!D9781&amp;"', '"&amp;DATA!E9781&amp;"', '"&amp;DATA!F9781&amp;"', '"&amp;DATA!G9781&amp;"', '"&amp;DATA!H9781&amp;"', "&amp;DATA!J9781&amp;");","")</f>
        <v/>
      </c>
    </row>
    <row r="9782" spans="1:1" ht="15" customHeight="1">
      <c r="A9782" s="1" t="str">
        <f>IF(NOT(ISBLANK(DATA!A9782)),"INSERT INTO SYSADM.PSAUTHITEM VALUES ('"&amp;$B$1&amp;DATA!A9782&amp;"', '"&amp;DATA!D9782&amp;"', '"&amp;DATA!E9782&amp;"', '"&amp;DATA!F9782&amp;"', '"&amp;DATA!G9782&amp;"', '"&amp;DATA!H9782&amp;"', "&amp;DATA!J9782&amp;");","")</f>
        <v/>
      </c>
    </row>
    <row r="9783" spans="1:1" ht="15" customHeight="1">
      <c r="A9783" s="1" t="str">
        <f>IF(NOT(ISBLANK(DATA!A9783)),"INSERT INTO SYSADM.PSAUTHITEM VALUES ('"&amp;$B$1&amp;DATA!A9783&amp;"', '"&amp;DATA!D9783&amp;"', '"&amp;DATA!E9783&amp;"', '"&amp;DATA!F9783&amp;"', '"&amp;DATA!G9783&amp;"', '"&amp;DATA!H9783&amp;"', "&amp;DATA!J9783&amp;");","")</f>
        <v/>
      </c>
    </row>
    <row r="9784" spans="1:1" ht="15" customHeight="1">
      <c r="A9784" s="1" t="str">
        <f>IF(NOT(ISBLANK(DATA!A9784)),"INSERT INTO SYSADM.PSAUTHITEM VALUES ('"&amp;$B$1&amp;DATA!A9784&amp;"', '"&amp;DATA!D9784&amp;"', '"&amp;DATA!E9784&amp;"', '"&amp;DATA!F9784&amp;"', '"&amp;DATA!G9784&amp;"', '"&amp;DATA!H9784&amp;"', "&amp;DATA!J9784&amp;");","")</f>
        <v/>
      </c>
    </row>
    <row r="9785" spans="1:1" ht="15" customHeight="1">
      <c r="A9785" s="1" t="str">
        <f>IF(NOT(ISBLANK(DATA!A9785)),"INSERT INTO SYSADM.PSAUTHITEM VALUES ('"&amp;$B$1&amp;DATA!A9785&amp;"', '"&amp;DATA!D9785&amp;"', '"&amp;DATA!E9785&amp;"', '"&amp;DATA!F9785&amp;"', '"&amp;DATA!G9785&amp;"', '"&amp;DATA!H9785&amp;"', "&amp;DATA!J9785&amp;");","")</f>
        <v/>
      </c>
    </row>
    <row r="9786" spans="1:1" ht="15" customHeight="1">
      <c r="A9786" s="1" t="str">
        <f>IF(NOT(ISBLANK(DATA!A9786)),"INSERT INTO SYSADM.PSAUTHITEM VALUES ('"&amp;$B$1&amp;DATA!A9786&amp;"', '"&amp;DATA!D9786&amp;"', '"&amp;DATA!E9786&amp;"', '"&amp;DATA!F9786&amp;"', '"&amp;DATA!G9786&amp;"', '"&amp;DATA!H9786&amp;"', "&amp;DATA!J9786&amp;");","")</f>
        <v/>
      </c>
    </row>
    <row r="9787" spans="1:1" ht="15" customHeight="1">
      <c r="A9787" s="1" t="str">
        <f>IF(NOT(ISBLANK(DATA!A9787)),"INSERT INTO SYSADM.PSAUTHITEM VALUES ('"&amp;$B$1&amp;DATA!A9787&amp;"', '"&amp;DATA!D9787&amp;"', '"&amp;DATA!E9787&amp;"', '"&amp;DATA!F9787&amp;"', '"&amp;DATA!G9787&amp;"', '"&amp;DATA!H9787&amp;"', "&amp;DATA!J9787&amp;");","")</f>
        <v/>
      </c>
    </row>
    <row r="9788" spans="1:1" ht="15" customHeight="1">
      <c r="A9788" s="1" t="str">
        <f>IF(NOT(ISBLANK(DATA!A9788)),"INSERT INTO SYSADM.PSAUTHITEM VALUES ('"&amp;$B$1&amp;DATA!A9788&amp;"', '"&amp;DATA!D9788&amp;"', '"&amp;DATA!E9788&amp;"', '"&amp;DATA!F9788&amp;"', '"&amp;DATA!G9788&amp;"', '"&amp;DATA!H9788&amp;"', "&amp;DATA!J9788&amp;");","")</f>
        <v/>
      </c>
    </row>
    <row r="9789" spans="1:1" ht="15" customHeight="1">
      <c r="A9789" s="1" t="str">
        <f>IF(NOT(ISBLANK(DATA!A9789)),"INSERT INTO SYSADM.PSAUTHITEM VALUES ('"&amp;$B$1&amp;DATA!A9789&amp;"', '"&amp;DATA!D9789&amp;"', '"&amp;DATA!E9789&amp;"', '"&amp;DATA!F9789&amp;"', '"&amp;DATA!G9789&amp;"', '"&amp;DATA!H9789&amp;"', "&amp;DATA!J9789&amp;");","")</f>
        <v/>
      </c>
    </row>
    <row r="9790" spans="1:1" ht="15" customHeight="1">
      <c r="A9790" s="1" t="str">
        <f>IF(NOT(ISBLANK(DATA!A9790)),"INSERT INTO SYSADM.PSAUTHITEM VALUES ('"&amp;$B$1&amp;DATA!A9790&amp;"', '"&amp;DATA!D9790&amp;"', '"&amp;DATA!E9790&amp;"', '"&amp;DATA!F9790&amp;"', '"&amp;DATA!G9790&amp;"', '"&amp;DATA!H9790&amp;"', "&amp;DATA!J9790&amp;");","")</f>
        <v/>
      </c>
    </row>
    <row r="9791" spans="1:1" ht="15" customHeight="1">
      <c r="A9791" s="1" t="str">
        <f>IF(NOT(ISBLANK(DATA!A9791)),"INSERT INTO SYSADM.PSAUTHITEM VALUES ('"&amp;$B$1&amp;DATA!A9791&amp;"', '"&amp;DATA!D9791&amp;"', '"&amp;DATA!E9791&amp;"', '"&amp;DATA!F9791&amp;"', '"&amp;DATA!G9791&amp;"', '"&amp;DATA!H9791&amp;"', "&amp;DATA!J9791&amp;");","")</f>
        <v/>
      </c>
    </row>
    <row r="9792" spans="1:1" ht="15" customHeight="1">
      <c r="A9792" s="1" t="str">
        <f>IF(NOT(ISBLANK(DATA!A9792)),"INSERT INTO SYSADM.PSAUTHITEM VALUES ('"&amp;$B$1&amp;DATA!A9792&amp;"', '"&amp;DATA!D9792&amp;"', '"&amp;DATA!E9792&amp;"', '"&amp;DATA!F9792&amp;"', '"&amp;DATA!G9792&amp;"', '"&amp;DATA!H9792&amp;"', "&amp;DATA!J9792&amp;");","")</f>
        <v/>
      </c>
    </row>
    <row r="9793" spans="1:1" ht="15" customHeight="1">
      <c r="A9793" s="1" t="str">
        <f>IF(NOT(ISBLANK(DATA!A9793)),"INSERT INTO SYSADM.PSAUTHITEM VALUES ('"&amp;$B$1&amp;DATA!A9793&amp;"', '"&amp;DATA!D9793&amp;"', '"&amp;DATA!E9793&amp;"', '"&amp;DATA!F9793&amp;"', '"&amp;DATA!G9793&amp;"', '"&amp;DATA!H9793&amp;"', "&amp;DATA!J9793&amp;");","")</f>
        <v/>
      </c>
    </row>
    <row r="9794" spans="1:1" ht="15" customHeight="1">
      <c r="A9794" s="1" t="str">
        <f>IF(NOT(ISBLANK(DATA!A9794)),"INSERT INTO SYSADM.PSAUTHITEM VALUES ('"&amp;$B$1&amp;DATA!A9794&amp;"', '"&amp;DATA!D9794&amp;"', '"&amp;DATA!E9794&amp;"', '"&amp;DATA!F9794&amp;"', '"&amp;DATA!G9794&amp;"', '"&amp;DATA!H9794&amp;"', "&amp;DATA!J9794&amp;");","")</f>
        <v/>
      </c>
    </row>
    <row r="9795" spans="1:1" ht="15" customHeight="1">
      <c r="A9795" s="1" t="str">
        <f>IF(NOT(ISBLANK(DATA!A9795)),"INSERT INTO SYSADM.PSAUTHITEM VALUES ('"&amp;$B$1&amp;DATA!A9795&amp;"', '"&amp;DATA!D9795&amp;"', '"&amp;DATA!E9795&amp;"', '"&amp;DATA!F9795&amp;"', '"&amp;DATA!G9795&amp;"', '"&amp;DATA!H9795&amp;"', "&amp;DATA!J9795&amp;");","")</f>
        <v/>
      </c>
    </row>
    <row r="9796" spans="1:1" ht="15" customHeight="1">
      <c r="A9796" s="1" t="str">
        <f>IF(NOT(ISBLANK(DATA!A9796)),"INSERT INTO SYSADM.PSAUTHITEM VALUES ('"&amp;$B$1&amp;DATA!A9796&amp;"', '"&amp;DATA!D9796&amp;"', '"&amp;DATA!E9796&amp;"', '"&amp;DATA!F9796&amp;"', '"&amp;DATA!G9796&amp;"', '"&amp;DATA!H9796&amp;"', "&amp;DATA!J9796&amp;");","")</f>
        <v/>
      </c>
    </row>
    <row r="9797" spans="1:1" ht="15" customHeight="1">
      <c r="A9797" s="1" t="str">
        <f>IF(NOT(ISBLANK(DATA!A9797)),"INSERT INTO SYSADM.PSAUTHITEM VALUES ('"&amp;$B$1&amp;DATA!A9797&amp;"', '"&amp;DATA!D9797&amp;"', '"&amp;DATA!E9797&amp;"', '"&amp;DATA!F9797&amp;"', '"&amp;DATA!G9797&amp;"', '"&amp;DATA!H9797&amp;"', "&amp;DATA!J9797&amp;");","")</f>
        <v/>
      </c>
    </row>
    <row r="9798" spans="1:1" ht="15" customHeight="1">
      <c r="A9798" s="1" t="str">
        <f>IF(NOT(ISBLANK(DATA!A9798)),"INSERT INTO SYSADM.PSAUTHITEM VALUES ('"&amp;$B$1&amp;DATA!A9798&amp;"', '"&amp;DATA!D9798&amp;"', '"&amp;DATA!E9798&amp;"', '"&amp;DATA!F9798&amp;"', '"&amp;DATA!G9798&amp;"', '"&amp;DATA!H9798&amp;"', "&amp;DATA!J9798&amp;");","")</f>
        <v/>
      </c>
    </row>
    <row r="9799" spans="1:1" ht="15" customHeight="1">
      <c r="A9799" s="1" t="str">
        <f>IF(NOT(ISBLANK(DATA!A9799)),"INSERT INTO SYSADM.PSAUTHITEM VALUES ('"&amp;$B$1&amp;DATA!A9799&amp;"', '"&amp;DATA!D9799&amp;"', '"&amp;DATA!E9799&amp;"', '"&amp;DATA!F9799&amp;"', '"&amp;DATA!G9799&amp;"', '"&amp;DATA!H9799&amp;"', "&amp;DATA!J9799&amp;");","")</f>
        <v/>
      </c>
    </row>
    <row r="9800" spans="1:1" ht="15" customHeight="1">
      <c r="A9800" s="1" t="str">
        <f>IF(NOT(ISBLANK(DATA!A9800)),"INSERT INTO SYSADM.PSAUTHITEM VALUES ('"&amp;$B$1&amp;DATA!A9800&amp;"', '"&amp;DATA!D9800&amp;"', '"&amp;DATA!E9800&amp;"', '"&amp;DATA!F9800&amp;"', '"&amp;DATA!G9800&amp;"', '"&amp;DATA!H9800&amp;"', "&amp;DATA!J9800&amp;");","")</f>
        <v/>
      </c>
    </row>
    <row r="9801" spans="1:1" ht="15" customHeight="1">
      <c r="A9801" s="1" t="str">
        <f>IF(NOT(ISBLANK(DATA!A9801)),"INSERT INTO SYSADM.PSAUTHITEM VALUES ('"&amp;$B$1&amp;DATA!A9801&amp;"', '"&amp;DATA!D9801&amp;"', '"&amp;DATA!E9801&amp;"', '"&amp;DATA!F9801&amp;"', '"&amp;DATA!G9801&amp;"', '"&amp;DATA!H9801&amp;"', "&amp;DATA!J9801&amp;");","")</f>
        <v/>
      </c>
    </row>
    <row r="9802" spans="1:1" ht="15" customHeight="1">
      <c r="A9802" s="1" t="str">
        <f>IF(NOT(ISBLANK(DATA!A9802)),"INSERT INTO SYSADM.PSAUTHITEM VALUES ('"&amp;$B$1&amp;DATA!A9802&amp;"', '"&amp;DATA!D9802&amp;"', '"&amp;DATA!E9802&amp;"', '"&amp;DATA!F9802&amp;"', '"&amp;DATA!G9802&amp;"', '"&amp;DATA!H9802&amp;"', "&amp;DATA!J9802&amp;");","")</f>
        <v/>
      </c>
    </row>
    <row r="9803" spans="1:1" ht="15" customHeight="1">
      <c r="A9803" s="1" t="str">
        <f>IF(NOT(ISBLANK(DATA!A9803)),"INSERT INTO SYSADM.PSAUTHITEM VALUES ('"&amp;$B$1&amp;DATA!A9803&amp;"', '"&amp;DATA!D9803&amp;"', '"&amp;DATA!E9803&amp;"', '"&amp;DATA!F9803&amp;"', '"&amp;DATA!G9803&amp;"', '"&amp;DATA!H9803&amp;"', "&amp;DATA!J9803&amp;");","")</f>
        <v/>
      </c>
    </row>
    <row r="9804" spans="1:1" ht="15" customHeight="1">
      <c r="A9804" s="1" t="str">
        <f>IF(NOT(ISBLANK(DATA!A9804)),"INSERT INTO SYSADM.PSAUTHITEM VALUES ('"&amp;$B$1&amp;DATA!A9804&amp;"', '"&amp;DATA!D9804&amp;"', '"&amp;DATA!E9804&amp;"', '"&amp;DATA!F9804&amp;"', '"&amp;DATA!G9804&amp;"', '"&amp;DATA!H9804&amp;"', "&amp;DATA!J9804&amp;");","")</f>
        <v/>
      </c>
    </row>
    <row r="9805" spans="1:1" ht="15" customHeight="1">
      <c r="A9805" s="1" t="str">
        <f>IF(NOT(ISBLANK(DATA!A9805)),"INSERT INTO SYSADM.PSAUTHITEM VALUES ('"&amp;$B$1&amp;DATA!A9805&amp;"', '"&amp;DATA!D9805&amp;"', '"&amp;DATA!E9805&amp;"', '"&amp;DATA!F9805&amp;"', '"&amp;DATA!G9805&amp;"', '"&amp;DATA!H9805&amp;"', "&amp;DATA!J9805&amp;");","")</f>
        <v/>
      </c>
    </row>
    <row r="9806" spans="1:1" ht="15" customHeight="1">
      <c r="A9806" s="1" t="str">
        <f>IF(NOT(ISBLANK(DATA!A9806)),"INSERT INTO SYSADM.PSAUTHITEM VALUES ('"&amp;$B$1&amp;DATA!A9806&amp;"', '"&amp;DATA!D9806&amp;"', '"&amp;DATA!E9806&amp;"', '"&amp;DATA!F9806&amp;"', '"&amp;DATA!G9806&amp;"', '"&amp;DATA!H9806&amp;"', "&amp;DATA!J9806&amp;");","")</f>
        <v/>
      </c>
    </row>
    <row r="9807" spans="1:1" ht="15" customHeight="1">
      <c r="A9807" s="1" t="str">
        <f>IF(NOT(ISBLANK(DATA!A9807)),"INSERT INTO SYSADM.PSAUTHITEM VALUES ('"&amp;$B$1&amp;DATA!A9807&amp;"', '"&amp;DATA!D9807&amp;"', '"&amp;DATA!E9807&amp;"', '"&amp;DATA!F9807&amp;"', '"&amp;DATA!G9807&amp;"', '"&amp;DATA!H9807&amp;"', "&amp;DATA!J9807&amp;");","")</f>
        <v/>
      </c>
    </row>
    <row r="9808" spans="1:1" ht="15" customHeight="1">
      <c r="A9808" s="1" t="str">
        <f>IF(NOT(ISBLANK(DATA!A9808)),"INSERT INTO SYSADM.PSAUTHITEM VALUES ('"&amp;$B$1&amp;DATA!A9808&amp;"', '"&amp;DATA!D9808&amp;"', '"&amp;DATA!E9808&amp;"', '"&amp;DATA!F9808&amp;"', '"&amp;DATA!G9808&amp;"', '"&amp;DATA!H9808&amp;"', "&amp;DATA!J9808&amp;");","")</f>
        <v/>
      </c>
    </row>
    <row r="9809" spans="1:1" ht="15" customHeight="1">
      <c r="A9809" s="1" t="str">
        <f>IF(NOT(ISBLANK(DATA!A9809)),"INSERT INTO SYSADM.PSAUTHITEM VALUES ('"&amp;$B$1&amp;DATA!A9809&amp;"', '"&amp;DATA!D9809&amp;"', '"&amp;DATA!E9809&amp;"', '"&amp;DATA!F9809&amp;"', '"&amp;DATA!G9809&amp;"', '"&amp;DATA!H9809&amp;"', "&amp;DATA!J9809&amp;");","")</f>
        <v/>
      </c>
    </row>
    <row r="9810" spans="1:1" ht="15" customHeight="1">
      <c r="A9810" s="1" t="str">
        <f>IF(NOT(ISBLANK(DATA!A9810)),"INSERT INTO SYSADM.PSAUTHITEM VALUES ('"&amp;$B$1&amp;DATA!A9810&amp;"', '"&amp;DATA!D9810&amp;"', '"&amp;DATA!E9810&amp;"', '"&amp;DATA!F9810&amp;"', '"&amp;DATA!G9810&amp;"', '"&amp;DATA!H9810&amp;"', "&amp;DATA!J9810&amp;");","")</f>
        <v/>
      </c>
    </row>
    <row r="9811" spans="1:1" ht="15" customHeight="1">
      <c r="A9811" s="1" t="str">
        <f>IF(NOT(ISBLANK(DATA!A9811)),"INSERT INTO SYSADM.PSAUTHITEM VALUES ('"&amp;$B$1&amp;DATA!A9811&amp;"', '"&amp;DATA!D9811&amp;"', '"&amp;DATA!E9811&amp;"', '"&amp;DATA!F9811&amp;"', '"&amp;DATA!G9811&amp;"', '"&amp;DATA!H9811&amp;"', "&amp;DATA!J9811&amp;");","")</f>
        <v/>
      </c>
    </row>
    <row r="9812" spans="1:1" ht="15" customHeight="1">
      <c r="A9812" s="1" t="str">
        <f>IF(NOT(ISBLANK(DATA!A9812)),"INSERT INTO SYSADM.PSAUTHITEM VALUES ('"&amp;$B$1&amp;DATA!A9812&amp;"', '"&amp;DATA!D9812&amp;"', '"&amp;DATA!E9812&amp;"', '"&amp;DATA!F9812&amp;"', '"&amp;DATA!G9812&amp;"', '"&amp;DATA!H9812&amp;"', "&amp;DATA!J9812&amp;");","")</f>
        <v/>
      </c>
    </row>
    <row r="9813" spans="1:1" ht="15" customHeight="1">
      <c r="A9813" s="1" t="str">
        <f>IF(NOT(ISBLANK(DATA!A9813)),"INSERT INTO SYSADM.PSAUTHITEM VALUES ('"&amp;$B$1&amp;DATA!A9813&amp;"', '"&amp;DATA!D9813&amp;"', '"&amp;DATA!E9813&amp;"', '"&amp;DATA!F9813&amp;"', '"&amp;DATA!G9813&amp;"', '"&amp;DATA!H9813&amp;"', "&amp;DATA!J9813&amp;");","")</f>
        <v/>
      </c>
    </row>
    <row r="9814" spans="1:1" ht="15" customHeight="1">
      <c r="A9814" s="1" t="str">
        <f>IF(NOT(ISBLANK(DATA!A9814)),"INSERT INTO SYSADM.PSAUTHITEM VALUES ('"&amp;$B$1&amp;DATA!A9814&amp;"', '"&amp;DATA!D9814&amp;"', '"&amp;DATA!E9814&amp;"', '"&amp;DATA!F9814&amp;"', '"&amp;DATA!G9814&amp;"', '"&amp;DATA!H9814&amp;"', "&amp;DATA!J9814&amp;");","")</f>
        <v/>
      </c>
    </row>
    <row r="9815" spans="1:1" ht="15" customHeight="1">
      <c r="A9815" s="1" t="str">
        <f>IF(NOT(ISBLANK(DATA!A9815)),"INSERT INTO SYSADM.PSAUTHITEM VALUES ('"&amp;$B$1&amp;DATA!A9815&amp;"', '"&amp;DATA!D9815&amp;"', '"&amp;DATA!E9815&amp;"', '"&amp;DATA!F9815&amp;"', '"&amp;DATA!G9815&amp;"', '"&amp;DATA!H9815&amp;"', "&amp;DATA!J9815&amp;");","")</f>
        <v/>
      </c>
    </row>
    <row r="9816" spans="1:1" ht="15" customHeight="1">
      <c r="A9816" s="1" t="str">
        <f>IF(NOT(ISBLANK(DATA!A9816)),"INSERT INTO SYSADM.PSAUTHITEM VALUES ('"&amp;$B$1&amp;DATA!A9816&amp;"', '"&amp;DATA!D9816&amp;"', '"&amp;DATA!E9816&amp;"', '"&amp;DATA!F9816&amp;"', '"&amp;DATA!G9816&amp;"', '"&amp;DATA!H9816&amp;"', "&amp;DATA!J9816&amp;");","")</f>
        <v/>
      </c>
    </row>
    <row r="9817" spans="1:1" ht="15" customHeight="1">
      <c r="A9817" s="1" t="str">
        <f>IF(NOT(ISBLANK(DATA!A9817)),"INSERT INTO SYSADM.PSAUTHITEM VALUES ('"&amp;$B$1&amp;DATA!A9817&amp;"', '"&amp;DATA!D9817&amp;"', '"&amp;DATA!E9817&amp;"', '"&amp;DATA!F9817&amp;"', '"&amp;DATA!G9817&amp;"', '"&amp;DATA!H9817&amp;"', "&amp;DATA!J9817&amp;");","")</f>
        <v/>
      </c>
    </row>
    <row r="9818" spans="1:1" ht="15" customHeight="1">
      <c r="A9818" s="1" t="str">
        <f>IF(NOT(ISBLANK(DATA!A9818)),"INSERT INTO SYSADM.PSAUTHITEM VALUES ('"&amp;$B$1&amp;DATA!A9818&amp;"', '"&amp;DATA!D9818&amp;"', '"&amp;DATA!E9818&amp;"', '"&amp;DATA!F9818&amp;"', '"&amp;DATA!G9818&amp;"', '"&amp;DATA!H9818&amp;"', "&amp;DATA!J9818&amp;");","")</f>
        <v/>
      </c>
    </row>
    <row r="9819" spans="1:1" ht="15" customHeight="1">
      <c r="A9819" s="1" t="str">
        <f>IF(NOT(ISBLANK(DATA!A9819)),"INSERT INTO SYSADM.PSAUTHITEM VALUES ('"&amp;$B$1&amp;DATA!A9819&amp;"', '"&amp;DATA!D9819&amp;"', '"&amp;DATA!E9819&amp;"', '"&amp;DATA!F9819&amp;"', '"&amp;DATA!G9819&amp;"', '"&amp;DATA!H9819&amp;"', "&amp;DATA!J9819&amp;");","")</f>
        <v/>
      </c>
    </row>
    <row r="9820" spans="1:1" ht="15" customHeight="1">
      <c r="A9820" s="1" t="str">
        <f>IF(NOT(ISBLANK(DATA!A9820)),"INSERT INTO SYSADM.PSAUTHITEM VALUES ('"&amp;$B$1&amp;DATA!A9820&amp;"', '"&amp;DATA!D9820&amp;"', '"&amp;DATA!E9820&amp;"', '"&amp;DATA!F9820&amp;"', '"&amp;DATA!G9820&amp;"', '"&amp;DATA!H9820&amp;"', "&amp;DATA!J9820&amp;");","")</f>
        <v/>
      </c>
    </row>
    <row r="9821" spans="1:1" ht="15" customHeight="1">
      <c r="A9821" s="1" t="str">
        <f>IF(NOT(ISBLANK(DATA!A9821)),"INSERT INTO SYSADM.PSAUTHITEM VALUES ('"&amp;$B$1&amp;DATA!A9821&amp;"', '"&amp;DATA!D9821&amp;"', '"&amp;DATA!E9821&amp;"', '"&amp;DATA!F9821&amp;"', '"&amp;DATA!G9821&amp;"', '"&amp;DATA!H9821&amp;"', "&amp;DATA!J9821&amp;");","")</f>
        <v/>
      </c>
    </row>
    <row r="9822" spans="1:1" ht="15" customHeight="1">
      <c r="A9822" s="1" t="str">
        <f>IF(NOT(ISBLANK(DATA!A9822)),"INSERT INTO SYSADM.PSAUTHITEM VALUES ('"&amp;$B$1&amp;DATA!A9822&amp;"', '"&amp;DATA!D9822&amp;"', '"&amp;DATA!E9822&amp;"', '"&amp;DATA!F9822&amp;"', '"&amp;DATA!G9822&amp;"', '"&amp;DATA!H9822&amp;"', "&amp;DATA!J9822&amp;");","")</f>
        <v/>
      </c>
    </row>
    <row r="9823" spans="1:1" ht="15" customHeight="1">
      <c r="A9823" s="1" t="str">
        <f>IF(NOT(ISBLANK(DATA!A9823)),"INSERT INTO SYSADM.PSAUTHITEM VALUES ('"&amp;$B$1&amp;DATA!A9823&amp;"', '"&amp;DATA!D9823&amp;"', '"&amp;DATA!E9823&amp;"', '"&amp;DATA!F9823&amp;"', '"&amp;DATA!G9823&amp;"', '"&amp;DATA!H9823&amp;"', "&amp;DATA!J9823&amp;");","")</f>
        <v/>
      </c>
    </row>
    <row r="9824" spans="1:1" ht="15" customHeight="1">
      <c r="A9824" s="1" t="str">
        <f>IF(NOT(ISBLANK(DATA!A9824)),"INSERT INTO SYSADM.PSAUTHITEM VALUES ('"&amp;$B$1&amp;DATA!A9824&amp;"', '"&amp;DATA!D9824&amp;"', '"&amp;DATA!E9824&amp;"', '"&amp;DATA!F9824&amp;"', '"&amp;DATA!G9824&amp;"', '"&amp;DATA!H9824&amp;"', "&amp;DATA!J9824&amp;");","")</f>
        <v/>
      </c>
    </row>
    <row r="9825" spans="1:1" ht="15" customHeight="1">
      <c r="A9825" s="1" t="str">
        <f>IF(NOT(ISBLANK(DATA!A9825)),"INSERT INTO SYSADM.PSAUTHITEM VALUES ('"&amp;$B$1&amp;DATA!A9825&amp;"', '"&amp;DATA!D9825&amp;"', '"&amp;DATA!E9825&amp;"', '"&amp;DATA!F9825&amp;"', '"&amp;DATA!G9825&amp;"', '"&amp;DATA!H9825&amp;"', "&amp;DATA!J9825&amp;");","")</f>
        <v/>
      </c>
    </row>
    <row r="9826" spans="1:1" ht="15" customHeight="1">
      <c r="A9826" s="1" t="str">
        <f>IF(NOT(ISBLANK(DATA!A9826)),"INSERT INTO SYSADM.PSAUTHITEM VALUES ('"&amp;$B$1&amp;DATA!A9826&amp;"', '"&amp;DATA!D9826&amp;"', '"&amp;DATA!E9826&amp;"', '"&amp;DATA!F9826&amp;"', '"&amp;DATA!G9826&amp;"', '"&amp;DATA!H9826&amp;"', "&amp;DATA!J9826&amp;");","")</f>
        <v/>
      </c>
    </row>
    <row r="9827" spans="1:1" ht="15" customHeight="1">
      <c r="A9827" s="1" t="str">
        <f>IF(NOT(ISBLANK(DATA!A9827)),"INSERT INTO SYSADM.PSAUTHITEM VALUES ('"&amp;$B$1&amp;DATA!A9827&amp;"', '"&amp;DATA!D9827&amp;"', '"&amp;DATA!E9827&amp;"', '"&amp;DATA!F9827&amp;"', '"&amp;DATA!G9827&amp;"', '"&amp;DATA!H9827&amp;"', "&amp;DATA!J9827&amp;");","")</f>
        <v/>
      </c>
    </row>
    <row r="9828" spans="1:1" ht="15" customHeight="1">
      <c r="A9828" s="1" t="str">
        <f>IF(NOT(ISBLANK(DATA!A9828)),"INSERT INTO SYSADM.PSAUTHITEM VALUES ('"&amp;$B$1&amp;DATA!A9828&amp;"', '"&amp;DATA!D9828&amp;"', '"&amp;DATA!E9828&amp;"', '"&amp;DATA!F9828&amp;"', '"&amp;DATA!G9828&amp;"', '"&amp;DATA!H9828&amp;"', "&amp;DATA!J9828&amp;");","")</f>
        <v/>
      </c>
    </row>
    <row r="9829" spans="1:1" ht="15" customHeight="1">
      <c r="A9829" s="1" t="str">
        <f>IF(NOT(ISBLANK(DATA!A9829)),"INSERT INTO SYSADM.PSAUTHITEM VALUES ('"&amp;$B$1&amp;DATA!A9829&amp;"', '"&amp;DATA!D9829&amp;"', '"&amp;DATA!E9829&amp;"', '"&amp;DATA!F9829&amp;"', '"&amp;DATA!G9829&amp;"', '"&amp;DATA!H9829&amp;"', "&amp;DATA!J9829&amp;");","")</f>
        <v/>
      </c>
    </row>
    <row r="9830" spans="1:1" ht="15" customHeight="1">
      <c r="A9830" s="1" t="str">
        <f>IF(NOT(ISBLANK(DATA!A9830)),"INSERT INTO SYSADM.PSAUTHITEM VALUES ('"&amp;$B$1&amp;DATA!A9830&amp;"', '"&amp;DATA!D9830&amp;"', '"&amp;DATA!E9830&amp;"', '"&amp;DATA!F9830&amp;"', '"&amp;DATA!G9830&amp;"', '"&amp;DATA!H9830&amp;"', "&amp;DATA!J9830&amp;");","")</f>
        <v/>
      </c>
    </row>
    <row r="9831" spans="1:1" ht="15" customHeight="1">
      <c r="A9831" s="1" t="str">
        <f>IF(NOT(ISBLANK(DATA!A9831)),"INSERT INTO SYSADM.PSAUTHITEM VALUES ('"&amp;$B$1&amp;DATA!A9831&amp;"', '"&amp;DATA!D9831&amp;"', '"&amp;DATA!E9831&amp;"', '"&amp;DATA!F9831&amp;"', '"&amp;DATA!G9831&amp;"', '"&amp;DATA!H9831&amp;"', "&amp;DATA!J9831&amp;");","")</f>
        <v/>
      </c>
    </row>
    <row r="9832" spans="1:1" ht="15" customHeight="1">
      <c r="A9832" s="1" t="str">
        <f>IF(NOT(ISBLANK(DATA!A9832)),"INSERT INTO SYSADM.PSAUTHITEM VALUES ('"&amp;$B$1&amp;DATA!A9832&amp;"', '"&amp;DATA!D9832&amp;"', '"&amp;DATA!E9832&amp;"', '"&amp;DATA!F9832&amp;"', '"&amp;DATA!G9832&amp;"', '"&amp;DATA!H9832&amp;"', "&amp;DATA!J9832&amp;");","")</f>
        <v/>
      </c>
    </row>
    <row r="9833" spans="1:1" ht="15" customHeight="1">
      <c r="A9833" s="1" t="str">
        <f>IF(NOT(ISBLANK(DATA!A9833)),"INSERT INTO SYSADM.PSAUTHITEM VALUES ('"&amp;$B$1&amp;DATA!A9833&amp;"', '"&amp;DATA!D9833&amp;"', '"&amp;DATA!E9833&amp;"', '"&amp;DATA!F9833&amp;"', '"&amp;DATA!G9833&amp;"', '"&amp;DATA!H9833&amp;"', "&amp;DATA!J9833&amp;");","")</f>
        <v/>
      </c>
    </row>
    <row r="9834" spans="1:1" ht="15" customHeight="1">
      <c r="A9834" s="1" t="str">
        <f>IF(NOT(ISBLANK(DATA!A9834)),"INSERT INTO SYSADM.PSAUTHITEM VALUES ('"&amp;$B$1&amp;DATA!A9834&amp;"', '"&amp;DATA!D9834&amp;"', '"&amp;DATA!E9834&amp;"', '"&amp;DATA!F9834&amp;"', '"&amp;DATA!G9834&amp;"', '"&amp;DATA!H9834&amp;"', "&amp;DATA!J9834&amp;");","")</f>
        <v/>
      </c>
    </row>
    <row r="9835" spans="1:1" ht="15" customHeight="1">
      <c r="A9835" s="1" t="str">
        <f>IF(NOT(ISBLANK(DATA!A9835)),"INSERT INTO SYSADM.PSAUTHITEM VALUES ('"&amp;$B$1&amp;DATA!A9835&amp;"', '"&amp;DATA!D9835&amp;"', '"&amp;DATA!E9835&amp;"', '"&amp;DATA!F9835&amp;"', '"&amp;DATA!G9835&amp;"', '"&amp;DATA!H9835&amp;"', "&amp;DATA!J9835&amp;");","")</f>
        <v/>
      </c>
    </row>
    <row r="9836" spans="1:1" ht="15" customHeight="1">
      <c r="A9836" s="1" t="str">
        <f>IF(NOT(ISBLANK(DATA!A9836)),"INSERT INTO SYSADM.PSAUTHITEM VALUES ('"&amp;$B$1&amp;DATA!A9836&amp;"', '"&amp;DATA!D9836&amp;"', '"&amp;DATA!E9836&amp;"', '"&amp;DATA!F9836&amp;"', '"&amp;DATA!G9836&amp;"', '"&amp;DATA!H9836&amp;"', "&amp;DATA!J9836&amp;");","")</f>
        <v/>
      </c>
    </row>
    <row r="9837" spans="1:1" ht="15" customHeight="1">
      <c r="A9837" s="1" t="str">
        <f>IF(NOT(ISBLANK(DATA!A9837)),"INSERT INTO SYSADM.PSAUTHITEM VALUES ('"&amp;$B$1&amp;DATA!A9837&amp;"', '"&amp;DATA!D9837&amp;"', '"&amp;DATA!E9837&amp;"', '"&amp;DATA!F9837&amp;"', '"&amp;DATA!G9837&amp;"', '"&amp;DATA!H9837&amp;"', "&amp;DATA!J9837&amp;");","")</f>
        <v/>
      </c>
    </row>
    <row r="9838" spans="1:1" ht="15" customHeight="1">
      <c r="A9838" s="1" t="str">
        <f>IF(NOT(ISBLANK(DATA!A9838)),"INSERT INTO SYSADM.PSAUTHITEM VALUES ('"&amp;$B$1&amp;DATA!A9838&amp;"', '"&amp;DATA!D9838&amp;"', '"&amp;DATA!E9838&amp;"', '"&amp;DATA!F9838&amp;"', '"&amp;DATA!G9838&amp;"', '"&amp;DATA!H9838&amp;"', "&amp;DATA!J9838&amp;");","")</f>
        <v/>
      </c>
    </row>
    <row r="9839" spans="1:1" ht="15" customHeight="1">
      <c r="A9839" s="1" t="str">
        <f>IF(NOT(ISBLANK(DATA!A9839)),"INSERT INTO SYSADM.PSAUTHITEM VALUES ('"&amp;$B$1&amp;DATA!A9839&amp;"', '"&amp;DATA!D9839&amp;"', '"&amp;DATA!E9839&amp;"', '"&amp;DATA!F9839&amp;"', '"&amp;DATA!G9839&amp;"', '"&amp;DATA!H9839&amp;"', "&amp;DATA!J9839&amp;");","")</f>
        <v/>
      </c>
    </row>
    <row r="9840" spans="1:1" ht="15" customHeight="1">
      <c r="A9840" s="1" t="str">
        <f>IF(NOT(ISBLANK(DATA!A9840)),"INSERT INTO SYSADM.PSAUTHITEM VALUES ('"&amp;$B$1&amp;DATA!A9840&amp;"', '"&amp;DATA!D9840&amp;"', '"&amp;DATA!E9840&amp;"', '"&amp;DATA!F9840&amp;"', '"&amp;DATA!G9840&amp;"', '"&amp;DATA!H9840&amp;"', "&amp;DATA!J9840&amp;");","")</f>
        <v/>
      </c>
    </row>
    <row r="9841" spans="1:1" ht="15" customHeight="1">
      <c r="A9841" s="1" t="str">
        <f>IF(NOT(ISBLANK(DATA!A9841)),"INSERT INTO SYSADM.PSAUTHITEM VALUES ('"&amp;$B$1&amp;DATA!A9841&amp;"', '"&amp;DATA!D9841&amp;"', '"&amp;DATA!E9841&amp;"', '"&amp;DATA!F9841&amp;"', '"&amp;DATA!G9841&amp;"', '"&amp;DATA!H9841&amp;"', "&amp;DATA!J9841&amp;");","")</f>
        <v/>
      </c>
    </row>
    <row r="9842" spans="1:1" ht="15" customHeight="1">
      <c r="A9842" s="1" t="str">
        <f>IF(NOT(ISBLANK(DATA!A9842)),"INSERT INTO SYSADM.PSAUTHITEM VALUES ('"&amp;$B$1&amp;DATA!A9842&amp;"', '"&amp;DATA!D9842&amp;"', '"&amp;DATA!E9842&amp;"', '"&amp;DATA!F9842&amp;"', '"&amp;DATA!G9842&amp;"', '"&amp;DATA!H9842&amp;"', "&amp;DATA!J9842&amp;");","")</f>
        <v/>
      </c>
    </row>
    <row r="9843" spans="1:1" ht="15" customHeight="1">
      <c r="A9843" s="1" t="str">
        <f>IF(NOT(ISBLANK(DATA!A9843)),"INSERT INTO SYSADM.PSAUTHITEM VALUES ('"&amp;$B$1&amp;DATA!A9843&amp;"', '"&amp;DATA!D9843&amp;"', '"&amp;DATA!E9843&amp;"', '"&amp;DATA!F9843&amp;"', '"&amp;DATA!G9843&amp;"', '"&amp;DATA!H9843&amp;"', "&amp;DATA!J9843&amp;");","")</f>
        <v/>
      </c>
    </row>
    <row r="9844" spans="1:1" ht="15" customHeight="1">
      <c r="A9844" s="1" t="str">
        <f>IF(NOT(ISBLANK(DATA!A9844)),"INSERT INTO SYSADM.PSAUTHITEM VALUES ('"&amp;$B$1&amp;DATA!A9844&amp;"', '"&amp;DATA!D9844&amp;"', '"&amp;DATA!E9844&amp;"', '"&amp;DATA!F9844&amp;"', '"&amp;DATA!G9844&amp;"', '"&amp;DATA!H9844&amp;"', "&amp;DATA!J9844&amp;");","")</f>
        <v/>
      </c>
    </row>
    <row r="9845" spans="1:1" ht="15" customHeight="1">
      <c r="A9845" s="1" t="str">
        <f>IF(NOT(ISBLANK(DATA!A9845)),"INSERT INTO SYSADM.PSAUTHITEM VALUES ('"&amp;$B$1&amp;DATA!A9845&amp;"', '"&amp;DATA!D9845&amp;"', '"&amp;DATA!E9845&amp;"', '"&amp;DATA!F9845&amp;"', '"&amp;DATA!G9845&amp;"', '"&amp;DATA!H9845&amp;"', "&amp;DATA!J9845&amp;");","")</f>
        <v/>
      </c>
    </row>
    <row r="9846" spans="1:1" ht="15" customHeight="1">
      <c r="A9846" s="1" t="str">
        <f>IF(NOT(ISBLANK(DATA!A9846)),"INSERT INTO SYSADM.PSAUTHITEM VALUES ('"&amp;$B$1&amp;DATA!A9846&amp;"', '"&amp;DATA!D9846&amp;"', '"&amp;DATA!E9846&amp;"', '"&amp;DATA!F9846&amp;"', '"&amp;DATA!G9846&amp;"', '"&amp;DATA!H9846&amp;"', "&amp;DATA!J9846&amp;");","")</f>
        <v/>
      </c>
    </row>
    <row r="9847" spans="1:1" ht="15" customHeight="1">
      <c r="A9847" s="1" t="str">
        <f>IF(NOT(ISBLANK(DATA!A9847)),"INSERT INTO SYSADM.PSAUTHITEM VALUES ('"&amp;$B$1&amp;DATA!A9847&amp;"', '"&amp;DATA!D9847&amp;"', '"&amp;DATA!E9847&amp;"', '"&amp;DATA!F9847&amp;"', '"&amp;DATA!G9847&amp;"', '"&amp;DATA!H9847&amp;"', "&amp;DATA!J9847&amp;");","")</f>
        <v/>
      </c>
    </row>
    <row r="9848" spans="1:1" ht="15" customHeight="1">
      <c r="A9848" s="1" t="str">
        <f>IF(NOT(ISBLANK(DATA!A9848)),"INSERT INTO SYSADM.PSAUTHITEM VALUES ('"&amp;$B$1&amp;DATA!A9848&amp;"', '"&amp;DATA!D9848&amp;"', '"&amp;DATA!E9848&amp;"', '"&amp;DATA!F9848&amp;"', '"&amp;DATA!G9848&amp;"', '"&amp;DATA!H9848&amp;"', "&amp;DATA!J9848&amp;");","")</f>
        <v/>
      </c>
    </row>
    <row r="9849" spans="1:1" ht="15" customHeight="1">
      <c r="A9849" s="1" t="str">
        <f>IF(NOT(ISBLANK(DATA!A9849)),"INSERT INTO SYSADM.PSAUTHITEM VALUES ('"&amp;$B$1&amp;DATA!A9849&amp;"', '"&amp;DATA!D9849&amp;"', '"&amp;DATA!E9849&amp;"', '"&amp;DATA!F9849&amp;"', '"&amp;DATA!G9849&amp;"', '"&amp;DATA!H9849&amp;"', "&amp;DATA!J9849&amp;");","")</f>
        <v/>
      </c>
    </row>
    <row r="9850" spans="1:1" ht="15" customHeight="1">
      <c r="A9850" s="1" t="str">
        <f>IF(NOT(ISBLANK(DATA!A9850)),"INSERT INTO SYSADM.PSAUTHITEM VALUES ('"&amp;$B$1&amp;DATA!A9850&amp;"', '"&amp;DATA!D9850&amp;"', '"&amp;DATA!E9850&amp;"', '"&amp;DATA!F9850&amp;"', '"&amp;DATA!G9850&amp;"', '"&amp;DATA!H9850&amp;"', "&amp;DATA!J9850&amp;");","")</f>
        <v/>
      </c>
    </row>
    <row r="9851" spans="1:1" ht="15" customHeight="1">
      <c r="A9851" s="1" t="str">
        <f>IF(NOT(ISBLANK(DATA!A9851)),"INSERT INTO SYSADM.PSAUTHITEM VALUES ('"&amp;$B$1&amp;DATA!A9851&amp;"', '"&amp;DATA!D9851&amp;"', '"&amp;DATA!E9851&amp;"', '"&amp;DATA!F9851&amp;"', '"&amp;DATA!G9851&amp;"', '"&amp;DATA!H9851&amp;"', "&amp;DATA!J9851&amp;");","")</f>
        <v/>
      </c>
    </row>
    <row r="9852" spans="1:1" ht="15" customHeight="1">
      <c r="A9852" s="1" t="str">
        <f>IF(NOT(ISBLANK(DATA!A9852)),"INSERT INTO SYSADM.PSAUTHITEM VALUES ('"&amp;$B$1&amp;DATA!A9852&amp;"', '"&amp;DATA!D9852&amp;"', '"&amp;DATA!E9852&amp;"', '"&amp;DATA!F9852&amp;"', '"&amp;DATA!G9852&amp;"', '"&amp;DATA!H9852&amp;"', "&amp;DATA!J9852&amp;");","")</f>
        <v/>
      </c>
    </row>
    <row r="9853" spans="1:1" ht="15" customHeight="1">
      <c r="A9853" s="1" t="str">
        <f>IF(NOT(ISBLANK(DATA!A9853)),"INSERT INTO SYSADM.PSAUTHITEM VALUES ('"&amp;$B$1&amp;DATA!A9853&amp;"', '"&amp;DATA!D9853&amp;"', '"&amp;DATA!E9853&amp;"', '"&amp;DATA!F9853&amp;"', '"&amp;DATA!G9853&amp;"', '"&amp;DATA!H9853&amp;"', "&amp;DATA!J9853&amp;");","")</f>
        <v/>
      </c>
    </row>
    <row r="9854" spans="1:1" ht="15" customHeight="1">
      <c r="A9854" s="1" t="str">
        <f>IF(NOT(ISBLANK(DATA!A9854)),"INSERT INTO SYSADM.PSAUTHITEM VALUES ('"&amp;$B$1&amp;DATA!A9854&amp;"', '"&amp;DATA!D9854&amp;"', '"&amp;DATA!E9854&amp;"', '"&amp;DATA!F9854&amp;"', '"&amp;DATA!G9854&amp;"', '"&amp;DATA!H9854&amp;"', "&amp;DATA!J9854&amp;");","")</f>
        <v/>
      </c>
    </row>
    <row r="9855" spans="1:1" ht="15" customHeight="1">
      <c r="A9855" s="1" t="str">
        <f>IF(NOT(ISBLANK(DATA!A9855)),"INSERT INTO SYSADM.PSAUTHITEM VALUES ('"&amp;$B$1&amp;DATA!A9855&amp;"', '"&amp;DATA!D9855&amp;"', '"&amp;DATA!E9855&amp;"', '"&amp;DATA!F9855&amp;"', '"&amp;DATA!G9855&amp;"', '"&amp;DATA!H9855&amp;"', "&amp;DATA!J9855&amp;");","")</f>
        <v/>
      </c>
    </row>
    <row r="9856" spans="1:1" ht="15" customHeight="1">
      <c r="A9856" s="1" t="str">
        <f>IF(NOT(ISBLANK(DATA!A9856)),"INSERT INTO SYSADM.PSAUTHITEM VALUES ('"&amp;$B$1&amp;DATA!A9856&amp;"', '"&amp;DATA!D9856&amp;"', '"&amp;DATA!E9856&amp;"', '"&amp;DATA!F9856&amp;"', '"&amp;DATA!G9856&amp;"', '"&amp;DATA!H9856&amp;"', "&amp;DATA!J9856&amp;");","")</f>
        <v/>
      </c>
    </row>
    <row r="9857" spans="1:1" ht="15" customHeight="1">
      <c r="A9857" s="1" t="str">
        <f>IF(NOT(ISBLANK(DATA!A9857)),"INSERT INTO SYSADM.PSAUTHITEM VALUES ('"&amp;$B$1&amp;DATA!A9857&amp;"', '"&amp;DATA!D9857&amp;"', '"&amp;DATA!E9857&amp;"', '"&amp;DATA!F9857&amp;"', '"&amp;DATA!G9857&amp;"', '"&amp;DATA!H9857&amp;"', "&amp;DATA!J9857&amp;");","")</f>
        <v/>
      </c>
    </row>
    <row r="9858" spans="1:1" ht="15" customHeight="1">
      <c r="A9858" s="1" t="str">
        <f>IF(NOT(ISBLANK(DATA!A9858)),"INSERT INTO SYSADM.PSAUTHITEM VALUES ('"&amp;$B$1&amp;DATA!A9858&amp;"', '"&amp;DATA!D9858&amp;"', '"&amp;DATA!E9858&amp;"', '"&amp;DATA!F9858&amp;"', '"&amp;DATA!G9858&amp;"', '"&amp;DATA!H9858&amp;"', "&amp;DATA!J9858&amp;");","")</f>
        <v/>
      </c>
    </row>
    <row r="9859" spans="1:1" ht="15" customHeight="1">
      <c r="A9859" s="1" t="str">
        <f>IF(NOT(ISBLANK(DATA!A9859)),"INSERT INTO SYSADM.PSAUTHITEM VALUES ('"&amp;$B$1&amp;DATA!A9859&amp;"', '"&amp;DATA!D9859&amp;"', '"&amp;DATA!E9859&amp;"', '"&amp;DATA!F9859&amp;"', '"&amp;DATA!G9859&amp;"', '"&amp;DATA!H9859&amp;"', "&amp;DATA!J9859&amp;");","")</f>
        <v/>
      </c>
    </row>
    <row r="9860" spans="1:1" ht="15" customHeight="1">
      <c r="A9860" s="1" t="str">
        <f>IF(NOT(ISBLANK(DATA!A9860)),"INSERT INTO SYSADM.PSAUTHITEM VALUES ('"&amp;$B$1&amp;DATA!A9860&amp;"', '"&amp;DATA!D9860&amp;"', '"&amp;DATA!E9860&amp;"', '"&amp;DATA!F9860&amp;"', '"&amp;DATA!G9860&amp;"', '"&amp;DATA!H9860&amp;"', "&amp;DATA!J9860&amp;");","")</f>
        <v/>
      </c>
    </row>
    <row r="9861" spans="1:1" ht="15" customHeight="1">
      <c r="A9861" s="1" t="str">
        <f>IF(NOT(ISBLANK(DATA!A9861)),"INSERT INTO SYSADM.PSAUTHITEM VALUES ('"&amp;$B$1&amp;DATA!A9861&amp;"', '"&amp;DATA!D9861&amp;"', '"&amp;DATA!E9861&amp;"', '"&amp;DATA!F9861&amp;"', '"&amp;DATA!G9861&amp;"', '"&amp;DATA!H9861&amp;"', "&amp;DATA!J9861&amp;");","")</f>
        <v/>
      </c>
    </row>
    <row r="9862" spans="1:1" ht="15" customHeight="1">
      <c r="A9862" s="1" t="str">
        <f>IF(NOT(ISBLANK(DATA!A9862)),"INSERT INTO SYSADM.PSAUTHITEM VALUES ('"&amp;$B$1&amp;DATA!A9862&amp;"', '"&amp;DATA!D9862&amp;"', '"&amp;DATA!E9862&amp;"', '"&amp;DATA!F9862&amp;"', '"&amp;DATA!G9862&amp;"', '"&amp;DATA!H9862&amp;"', "&amp;DATA!J9862&amp;");","")</f>
        <v/>
      </c>
    </row>
    <row r="9863" spans="1:1" ht="15" customHeight="1">
      <c r="A9863" s="1" t="str">
        <f>IF(NOT(ISBLANK(DATA!A9863)),"INSERT INTO SYSADM.PSAUTHITEM VALUES ('"&amp;$B$1&amp;DATA!A9863&amp;"', '"&amp;DATA!D9863&amp;"', '"&amp;DATA!E9863&amp;"', '"&amp;DATA!F9863&amp;"', '"&amp;DATA!G9863&amp;"', '"&amp;DATA!H9863&amp;"', "&amp;DATA!J9863&amp;");","")</f>
        <v/>
      </c>
    </row>
    <row r="9864" spans="1:1" ht="15" customHeight="1">
      <c r="A9864" s="1" t="str">
        <f>IF(NOT(ISBLANK(DATA!A9864)),"INSERT INTO SYSADM.PSAUTHITEM VALUES ('"&amp;$B$1&amp;DATA!A9864&amp;"', '"&amp;DATA!D9864&amp;"', '"&amp;DATA!E9864&amp;"', '"&amp;DATA!F9864&amp;"', '"&amp;DATA!G9864&amp;"', '"&amp;DATA!H9864&amp;"', "&amp;DATA!J9864&amp;");","")</f>
        <v/>
      </c>
    </row>
    <row r="9865" spans="1:1" ht="15" customHeight="1">
      <c r="A9865" s="1" t="str">
        <f>IF(NOT(ISBLANK(DATA!A9865)),"INSERT INTO SYSADM.PSAUTHITEM VALUES ('"&amp;$B$1&amp;DATA!A9865&amp;"', '"&amp;DATA!D9865&amp;"', '"&amp;DATA!E9865&amp;"', '"&amp;DATA!F9865&amp;"', '"&amp;DATA!G9865&amp;"', '"&amp;DATA!H9865&amp;"', "&amp;DATA!J9865&amp;");","")</f>
        <v/>
      </c>
    </row>
    <row r="9866" spans="1:1" ht="15" customHeight="1">
      <c r="A9866" s="1" t="str">
        <f>IF(NOT(ISBLANK(DATA!A9866)),"INSERT INTO SYSADM.PSAUTHITEM VALUES ('"&amp;$B$1&amp;DATA!A9866&amp;"', '"&amp;DATA!D9866&amp;"', '"&amp;DATA!E9866&amp;"', '"&amp;DATA!F9866&amp;"', '"&amp;DATA!G9866&amp;"', '"&amp;DATA!H9866&amp;"', "&amp;DATA!J9866&amp;");","")</f>
        <v/>
      </c>
    </row>
    <row r="9867" spans="1:1" ht="15" customHeight="1">
      <c r="A9867" s="1" t="str">
        <f>IF(NOT(ISBLANK(DATA!A9867)),"INSERT INTO SYSADM.PSAUTHITEM VALUES ('"&amp;$B$1&amp;DATA!A9867&amp;"', '"&amp;DATA!D9867&amp;"', '"&amp;DATA!E9867&amp;"', '"&amp;DATA!F9867&amp;"', '"&amp;DATA!G9867&amp;"', '"&amp;DATA!H9867&amp;"', "&amp;DATA!J9867&amp;");","")</f>
        <v/>
      </c>
    </row>
    <row r="9868" spans="1:1" ht="15" customHeight="1">
      <c r="A9868" s="1" t="str">
        <f>IF(NOT(ISBLANK(DATA!A9868)),"INSERT INTO SYSADM.PSAUTHITEM VALUES ('"&amp;$B$1&amp;DATA!A9868&amp;"', '"&amp;DATA!D9868&amp;"', '"&amp;DATA!E9868&amp;"', '"&amp;DATA!F9868&amp;"', '"&amp;DATA!G9868&amp;"', '"&amp;DATA!H9868&amp;"', "&amp;DATA!J9868&amp;");","")</f>
        <v/>
      </c>
    </row>
    <row r="9869" spans="1:1" ht="15" customHeight="1">
      <c r="A9869" s="1" t="str">
        <f>IF(NOT(ISBLANK(DATA!A9869)),"INSERT INTO SYSADM.PSAUTHITEM VALUES ('"&amp;$B$1&amp;DATA!A9869&amp;"', '"&amp;DATA!D9869&amp;"', '"&amp;DATA!E9869&amp;"', '"&amp;DATA!F9869&amp;"', '"&amp;DATA!G9869&amp;"', '"&amp;DATA!H9869&amp;"', "&amp;DATA!J9869&amp;");","")</f>
        <v/>
      </c>
    </row>
    <row r="9870" spans="1:1" ht="15" customHeight="1">
      <c r="A9870" s="1" t="str">
        <f>IF(NOT(ISBLANK(DATA!A9870)),"INSERT INTO SYSADM.PSAUTHITEM VALUES ('"&amp;$B$1&amp;DATA!A9870&amp;"', '"&amp;DATA!D9870&amp;"', '"&amp;DATA!E9870&amp;"', '"&amp;DATA!F9870&amp;"', '"&amp;DATA!G9870&amp;"', '"&amp;DATA!H9870&amp;"', "&amp;DATA!J9870&amp;");","")</f>
        <v/>
      </c>
    </row>
    <row r="9871" spans="1:1" ht="15" customHeight="1">
      <c r="A9871" s="1" t="str">
        <f>IF(NOT(ISBLANK(DATA!A9871)),"INSERT INTO SYSADM.PSAUTHITEM VALUES ('"&amp;$B$1&amp;DATA!A9871&amp;"', '"&amp;DATA!D9871&amp;"', '"&amp;DATA!E9871&amp;"', '"&amp;DATA!F9871&amp;"', '"&amp;DATA!G9871&amp;"', '"&amp;DATA!H9871&amp;"', "&amp;DATA!J9871&amp;");","")</f>
        <v/>
      </c>
    </row>
    <row r="9872" spans="1:1" ht="15" customHeight="1">
      <c r="A9872" s="1" t="str">
        <f>IF(NOT(ISBLANK(DATA!A9872)),"INSERT INTO SYSADM.PSAUTHITEM VALUES ('"&amp;$B$1&amp;DATA!A9872&amp;"', '"&amp;DATA!D9872&amp;"', '"&amp;DATA!E9872&amp;"', '"&amp;DATA!F9872&amp;"', '"&amp;DATA!G9872&amp;"', '"&amp;DATA!H9872&amp;"', "&amp;DATA!J9872&amp;");","")</f>
        <v/>
      </c>
    </row>
    <row r="9873" spans="1:1" ht="15" customHeight="1">
      <c r="A9873" s="1" t="str">
        <f>IF(NOT(ISBLANK(DATA!A9873)),"INSERT INTO SYSADM.PSAUTHITEM VALUES ('"&amp;$B$1&amp;DATA!A9873&amp;"', '"&amp;DATA!D9873&amp;"', '"&amp;DATA!E9873&amp;"', '"&amp;DATA!F9873&amp;"', '"&amp;DATA!G9873&amp;"', '"&amp;DATA!H9873&amp;"', "&amp;DATA!J9873&amp;");","")</f>
        <v/>
      </c>
    </row>
    <row r="9874" spans="1:1" ht="15" customHeight="1">
      <c r="A9874" s="1" t="str">
        <f>IF(NOT(ISBLANK(DATA!A9874)),"INSERT INTO SYSADM.PSAUTHITEM VALUES ('"&amp;$B$1&amp;DATA!A9874&amp;"', '"&amp;DATA!D9874&amp;"', '"&amp;DATA!E9874&amp;"', '"&amp;DATA!F9874&amp;"', '"&amp;DATA!G9874&amp;"', '"&amp;DATA!H9874&amp;"', "&amp;DATA!J9874&amp;");","")</f>
        <v/>
      </c>
    </row>
    <row r="9875" spans="1:1" ht="15" customHeight="1">
      <c r="A9875" s="1" t="str">
        <f>IF(NOT(ISBLANK(DATA!A9875)),"INSERT INTO SYSADM.PSAUTHITEM VALUES ('"&amp;$B$1&amp;DATA!A9875&amp;"', '"&amp;DATA!D9875&amp;"', '"&amp;DATA!E9875&amp;"', '"&amp;DATA!F9875&amp;"', '"&amp;DATA!G9875&amp;"', '"&amp;DATA!H9875&amp;"', "&amp;DATA!J9875&amp;");","")</f>
        <v/>
      </c>
    </row>
    <row r="9876" spans="1:1" ht="15" customHeight="1">
      <c r="A9876" s="1" t="str">
        <f>IF(NOT(ISBLANK(DATA!A9876)),"INSERT INTO SYSADM.PSAUTHITEM VALUES ('"&amp;$B$1&amp;DATA!A9876&amp;"', '"&amp;DATA!D9876&amp;"', '"&amp;DATA!E9876&amp;"', '"&amp;DATA!F9876&amp;"', '"&amp;DATA!G9876&amp;"', '"&amp;DATA!H9876&amp;"', "&amp;DATA!J9876&amp;");","")</f>
        <v/>
      </c>
    </row>
    <row r="9877" spans="1:1" ht="15" customHeight="1">
      <c r="A9877" s="1" t="str">
        <f>IF(NOT(ISBLANK(DATA!A9877)),"INSERT INTO SYSADM.PSAUTHITEM VALUES ('"&amp;$B$1&amp;DATA!A9877&amp;"', '"&amp;DATA!D9877&amp;"', '"&amp;DATA!E9877&amp;"', '"&amp;DATA!F9877&amp;"', '"&amp;DATA!G9877&amp;"', '"&amp;DATA!H9877&amp;"', "&amp;DATA!J9877&amp;");","")</f>
        <v/>
      </c>
    </row>
    <row r="9878" spans="1:1" ht="15" customHeight="1">
      <c r="A9878" s="1" t="str">
        <f>IF(NOT(ISBLANK(DATA!A9878)),"INSERT INTO SYSADM.PSAUTHITEM VALUES ('"&amp;$B$1&amp;DATA!A9878&amp;"', '"&amp;DATA!D9878&amp;"', '"&amp;DATA!E9878&amp;"', '"&amp;DATA!F9878&amp;"', '"&amp;DATA!G9878&amp;"', '"&amp;DATA!H9878&amp;"', "&amp;DATA!J9878&amp;");","")</f>
        <v/>
      </c>
    </row>
    <row r="9879" spans="1:1" ht="15" customHeight="1">
      <c r="A9879" s="1" t="str">
        <f>IF(NOT(ISBLANK(DATA!A9879)),"INSERT INTO SYSADM.PSAUTHITEM VALUES ('"&amp;$B$1&amp;DATA!A9879&amp;"', '"&amp;DATA!D9879&amp;"', '"&amp;DATA!E9879&amp;"', '"&amp;DATA!F9879&amp;"', '"&amp;DATA!G9879&amp;"', '"&amp;DATA!H9879&amp;"', "&amp;DATA!J9879&amp;");","")</f>
        <v/>
      </c>
    </row>
    <row r="9880" spans="1:1" ht="15" customHeight="1">
      <c r="A9880" s="1" t="str">
        <f>IF(NOT(ISBLANK(DATA!A9880)),"INSERT INTO SYSADM.PSAUTHITEM VALUES ('"&amp;$B$1&amp;DATA!A9880&amp;"', '"&amp;DATA!D9880&amp;"', '"&amp;DATA!E9880&amp;"', '"&amp;DATA!F9880&amp;"', '"&amp;DATA!G9880&amp;"', '"&amp;DATA!H9880&amp;"', "&amp;DATA!J9880&amp;");","")</f>
        <v/>
      </c>
    </row>
    <row r="9881" spans="1:1" ht="15" customHeight="1">
      <c r="A9881" s="1" t="str">
        <f>IF(NOT(ISBLANK(DATA!A9881)),"INSERT INTO SYSADM.PSAUTHITEM VALUES ('"&amp;$B$1&amp;DATA!A9881&amp;"', '"&amp;DATA!D9881&amp;"', '"&amp;DATA!E9881&amp;"', '"&amp;DATA!F9881&amp;"', '"&amp;DATA!G9881&amp;"', '"&amp;DATA!H9881&amp;"', "&amp;DATA!J9881&amp;");","")</f>
        <v/>
      </c>
    </row>
    <row r="9882" spans="1:1" ht="15" customHeight="1">
      <c r="A9882" s="1" t="str">
        <f>IF(NOT(ISBLANK(DATA!A9882)),"INSERT INTO SYSADM.PSAUTHITEM VALUES ('"&amp;$B$1&amp;DATA!A9882&amp;"', '"&amp;DATA!D9882&amp;"', '"&amp;DATA!E9882&amp;"', '"&amp;DATA!F9882&amp;"', '"&amp;DATA!G9882&amp;"', '"&amp;DATA!H9882&amp;"', "&amp;DATA!J9882&amp;");","")</f>
        <v/>
      </c>
    </row>
    <row r="9883" spans="1:1" ht="15" customHeight="1">
      <c r="A9883" s="1" t="str">
        <f>IF(NOT(ISBLANK(DATA!A9883)),"INSERT INTO SYSADM.PSAUTHITEM VALUES ('"&amp;$B$1&amp;DATA!A9883&amp;"', '"&amp;DATA!D9883&amp;"', '"&amp;DATA!E9883&amp;"', '"&amp;DATA!F9883&amp;"', '"&amp;DATA!G9883&amp;"', '"&amp;DATA!H9883&amp;"', "&amp;DATA!J9883&amp;");","")</f>
        <v/>
      </c>
    </row>
    <row r="9884" spans="1:1" ht="15" customHeight="1">
      <c r="A9884" s="1" t="str">
        <f>IF(NOT(ISBLANK(DATA!A9884)),"INSERT INTO SYSADM.PSAUTHITEM VALUES ('"&amp;$B$1&amp;DATA!A9884&amp;"', '"&amp;DATA!D9884&amp;"', '"&amp;DATA!E9884&amp;"', '"&amp;DATA!F9884&amp;"', '"&amp;DATA!G9884&amp;"', '"&amp;DATA!H9884&amp;"', "&amp;DATA!J9884&amp;");","")</f>
        <v/>
      </c>
    </row>
    <row r="9885" spans="1:1" ht="15" customHeight="1">
      <c r="A9885" s="1" t="str">
        <f>IF(NOT(ISBLANK(DATA!A9885)),"INSERT INTO SYSADM.PSAUTHITEM VALUES ('"&amp;$B$1&amp;DATA!A9885&amp;"', '"&amp;DATA!D9885&amp;"', '"&amp;DATA!E9885&amp;"', '"&amp;DATA!F9885&amp;"', '"&amp;DATA!G9885&amp;"', '"&amp;DATA!H9885&amp;"', "&amp;DATA!J9885&amp;");","")</f>
        <v/>
      </c>
    </row>
    <row r="9886" spans="1:1" ht="15" customHeight="1">
      <c r="A9886" s="1" t="str">
        <f>IF(NOT(ISBLANK(DATA!A9886)),"INSERT INTO SYSADM.PSAUTHITEM VALUES ('"&amp;$B$1&amp;DATA!A9886&amp;"', '"&amp;DATA!D9886&amp;"', '"&amp;DATA!E9886&amp;"', '"&amp;DATA!F9886&amp;"', '"&amp;DATA!G9886&amp;"', '"&amp;DATA!H9886&amp;"', "&amp;DATA!J9886&amp;");","")</f>
        <v/>
      </c>
    </row>
    <row r="9887" spans="1:1" ht="15" customHeight="1">
      <c r="A9887" s="1" t="str">
        <f>IF(NOT(ISBLANK(DATA!A9887)),"INSERT INTO SYSADM.PSAUTHITEM VALUES ('"&amp;$B$1&amp;DATA!A9887&amp;"', '"&amp;DATA!D9887&amp;"', '"&amp;DATA!E9887&amp;"', '"&amp;DATA!F9887&amp;"', '"&amp;DATA!G9887&amp;"', '"&amp;DATA!H9887&amp;"', "&amp;DATA!J9887&amp;");","")</f>
        <v/>
      </c>
    </row>
    <row r="9888" spans="1:1" ht="15" customHeight="1">
      <c r="A9888" s="1" t="str">
        <f>IF(NOT(ISBLANK(DATA!A9888)),"INSERT INTO SYSADM.PSAUTHITEM VALUES ('"&amp;$B$1&amp;DATA!A9888&amp;"', '"&amp;DATA!D9888&amp;"', '"&amp;DATA!E9888&amp;"', '"&amp;DATA!F9888&amp;"', '"&amp;DATA!G9888&amp;"', '"&amp;DATA!H9888&amp;"', "&amp;DATA!J9888&amp;");","")</f>
        <v/>
      </c>
    </row>
    <row r="9889" spans="1:1" ht="15" customHeight="1">
      <c r="A9889" s="1" t="str">
        <f>IF(NOT(ISBLANK(DATA!A9889)),"INSERT INTO SYSADM.PSAUTHITEM VALUES ('"&amp;$B$1&amp;DATA!A9889&amp;"', '"&amp;DATA!D9889&amp;"', '"&amp;DATA!E9889&amp;"', '"&amp;DATA!F9889&amp;"', '"&amp;DATA!G9889&amp;"', '"&amp;DATA!H9889&amp;"', "&amp;DATA!J9889&amp;");","")</f>
        <v/>
      </c>
    </row>
    <row r="9890" spans="1:1" ht="15" customHeight="1">
      <c r="A9890" s="1" t="str">
        <f>IF(NOT(ISBLANK(DATA!A9890)),"INSERT INTO SYSADM.PSAUTHITEM VALUES ('"&amp;$B$1&amp;DATA!A9890&amp;"', '"&amp;DATA!D9890&amp;"', '"&amp;DATA!E9890&amp;"', '"&amp;DATA!F9890&amp;"', '"&amp;DATA!G9890&amp;"', '"&amp;DATA!H9890&amp;"', "&amp;DATA!J9890&amp;");","")</f>
        <v/>
      </c>
    </row>
    <row r="9891" spans="1:1" ht="15" customHeight="1">
      <c r="A9891" s="1" t="str">
        <f>IF(NOT(ISBLANK(DATA!A9891)),"INSERT INTO SYSADM.PSAUTHITEM VALUES ('"&amp;$B$1&amp;DATA!A9891&amp;"', '"&amp;DATA!D9891&amp;"', '"&amp;DATA!E9891&amp;"', '"&amp;DATA!F9891&amp;"', '"&amp;DATA!G9891&amp;"', '"&amp;DATA!H9891&amp;"', "&amp;DATA!J9891&amp;");","")</f>
        <v/>
      </c>
    </row>
    <row r="9892" spans="1:1" ht="15" customHeight="1">
      <c r="A9892" s="1" t="str">
        <f>IF(NOT(ISBLANK(DATA!A9892)),"INSERT INTO SYSADM.PSAUTHITEM VALUES ('"&amp;$B$1&amp;DATA!A9892&amp;"', '"&amp;DATA!D9892&amp;"', '"&amp;DATA!E9892&amp;"', '"&amp;DATA!F9892&amp;"', '"&amp;DATA!G9892&amp;"', '"&amp;DATA!H9892&amp;"', "&amp;DATA!J9892&amp;");","")</f>
        <v/>
      </c>
    </row>
    <row r="9893" spans="1:1" ht="15" customHeight="1">
      <c r="A9893" s="1" t="str">
        <f>IF(NOT(ISBLANK(DATA!A9893)),"INSERT INTO SYSADM.PSAUTHITEM VALUES ('"&amp;$B$1&amp;DATA!A9893&amp;"', '"&amp;DATA!D9893&amp;"', '"&amp;DATA!E9893&amp;"', '"&amp;DATA!F9893&amp;"', '"&amp;DATA!G9893&amp;"', '"&amp;DATA!H9893&amp;"', "&amp;DATA!J9893&amp;");","")</f>
        <v/>
      </c>
    </row>
    <row r="9894" spans="1:1" ht="15" customHeight="1">
      <c r="A9894" s="1" t="str">
        <f>IF(NOT(ISBLANK(DATA!A9894)),"INSERT INTO SYSADM.PSAUTHITEM VALUES ('"&amp;$B$1&amp;DATA!A9894&amp;"', '"&amp;DATA!D9894&amp;"', '"&amp;DATA!E9894&amp;"', '"&amp;DATA!F9894&amp;"', '"&amp;DATA!G9894&amp;"', '"&amp;DATA!H9894&amp;"', "&amp;DATA!J9894&amp;");","")</f>
        <v/>
      </c>
    </row>
    <row r="9895" spans="1:1" ht="15" customHeight="1">
      <c r="A9895" s="1" t="str">
        <f>IF(NOT(ISBLANK(DATA!A9895)),"INSERT INTO SYSADM.PSAUTHITEM VALUES ('"&amp;$B$1&amp;DATA!A9895&amp;"', '"&amp;DATA!D9895&amp;"', '"&amp;DATA!E9895&amp;"', '"&amp;DATA!F9895&amp;"', '"&amp;DATA!G9895&amp;"', '"&amp;DATA!H9895&amp;"', "&amp;DATA!J9895&amp;");","")</f>
        <v/>
      </c>
    </row>
    <row r="9896" spans="1:1" ht="15" customHeight="1">
      <c r="A9896" s="1" t="str">
        <f>IF(NOT(ISBLANK(DATA!A9896)),"INSERT INTO SYSADM.PSAUTHITEM VALUES ('"&amp;$B$1&amp;DATA!A9896&amp;"', '"&amp;DATA!D9896&amp;"', '"&amp;DATA!E9896&amp;"', '"&amp;DATA!F9896&amp;"', '"&amp;DATA!G9896&amp;"', '"&amp;DATA!H9896&amp;"', "&amp;DATA!J9896&amp;");","")</f>
        <v/>
      </c>
    </row>
    <row r="9897" spans="1:1" ht="15" customHeight="1">
      <c r="A9897" s="1" t="str">
        <f>IF(NOT(ISBLANK(DATA!A9897)),"INSERT INTO SYSADM.PSAUTHITEM VALUES ('"&amp;$B$1&amp;DATA!A9897&amp;"', '"&amp;DATA!D9897&amp;"', '"&amp;DATA!E9897&amp;"', '"&amp;DATA!F9897&amp;"', '"&amp;DATA!G9897&amp;"', '"&amp;DATA!H9897&amp;"', "&amp;DATA!J9897&amp;");","")</f>
        <v/>
      </c>
    </row>
    <row r="9898" spans="1:1" ht="15" customHeight="1">
      <c r="A9898" s="1" t="str">
        <f>IF(NOT(ISBLANK(DATA!A9898)),"INSERT INTO SYSADM.PSAUTHITEM VALUES ('"&amp;$B$1&amp;DATA!A9898&amp;"', '"&amp;DATA!D9898&amp;"', '"&amp;DATA!E9898&amp;"', '"&amp;DATA!F9898&amp;"', '"&amp;DATA!G9898&amp;"', '"&amp;DATA!H9898&amp;"', "&amp;DATA!J9898&amp;");","")</f>
        <v/>
      </c>
    </row>
    <row r="9899" spans="1:1" ht="15" customHeight="1">
      <c r="A9899" s="1" t="str">
        <f>IF(NOT(ISBLANK(DATA!A9899)),"INSERT INTO SYSADM.PSAUTHITEM VALUES ('"&amp;$B$1&amp;DATA!A9899&amp;"', '"&amp;DATA!D9899&amp;"', '"&amp;DATA!E9899&amp;"', '"&amp;DATA!F9899&amp;"', '"&amp;DATA!G9899&amp;"', '"&amp;DATA!H9899&amp;"', "&amp;DATA!J9899&amp;");","")</f>
        <v/>
      </c>
    </row>
    <row r="9900" spans="1:1" ht="15" customHeight="1">
      <c r="A9900" s="1" t="str">
        <f>IF(NOT(ISBLANK(DATA!A9900)),"INSERT INTO SYSADM.PSAUTHITEM VALUES ('"&amp;$B$1&amp;DATA!A9900&amp;"', '"&amp;DATA!D9900&amp;"', '"&amp;DATA!E9900&amp;"', '"&amp;DATA!F9900&amp;"', '"&amp;DATA!G9900&amp;"', '"&amp;DATA!H9900&amp;"', "&amp;DATA!J9900&amp;");","")</f>
        <v/>
      </c>
    </row>
    <row r="9901" spans="1:1" ht="15" customHeight="1">
      <c r="A9901" s="1" t="str">
        <f>IF(NOT(ISBLANK(DATA!A9901)),"INSERT INTO SYSADM.PSAUTHITEM VALUES ('"&amp;$B$1&amp;DATA!A9901&amp;"', '"&amp;DATA!D9901&amp;"', '"&amp;DATA!E9901&amp;"', '"&amp;DATA!F9901&amp;"', '"&amp;DATA!G9901&amp;"', '"&amp;DATA!H9901&amp;"', "&amp;DATA!J9901&amp;");","")</f>
        <v/>
      </c>
    </row>
    <row r="9902" spans="1:1" ht="15" customHeight="1">
      <c r="A9902" s="1" t="str">
        <f>IF(NOT(ISBLANK(DATA!A9902)),"INSERT INTO SYSADM.PSAUTHITEM VALUES ('"&amp;$B$1&amp;DATA!A9902&amp;"', '"&amp;DATA!D9902&amp;"', '"&amp;DATA!E9902&amp;"', '"&amp;DATA!F9902&amp;"', '"&amp;DATA!G9902&amp;"', '"&amp;DATA!H9902&amp;"', "&amp;DATA!J9902&amp;");","")</f>
        <v/>
      </c>
    </row>
    <row r="9903" spans="1:1" ht="15" customHeight="1">
      <c r="A9903" s="1" t="str">
        <f>IF(NOT(ISBLANK(DATA!A9903)),"INSERT INTO SYSADM.PSAUTHITEM VALUES ('"&amp;$B$1&amp;DATA!A9903&amp;"', '"&amp;DATA!D9903&amp;"', '"&amp;DATA!E9903&amp;"', '"&amp;DATA!F9903&amp;"', '"&amp;DATA!G9903&amp;"', '"&amp;DATA!H9903&amp;"', "&amp;DATA!J9903&amp;");","")</f>
        <v/>
      </c>
    </row>
    <row r="9904" spans="1:1" ht="15" customHeight="1">
      <c r="A9904" s="1" t="str">
        <f>IF(NOT(ISBLANK(DATA!A9904)),"INSERT INTO SYSADM.PSAUTHITEM VALUES ('"&amp;$B$1&amp;DATA!A9904&amp;"', '"&amp;DATA!D9904&amp;"', '"&amp;DATA!E9904&amp;"', '"&amp;DATA!F9904&amp;"', '"&amp;DATA!G9904&amp;"', '"&amp;DATA!H9904&amp;"', "&amp;DATA!J9904&amp;");","")</f>
        <v/>
      </c>
    </row>
    <row r="9905" spans="1:1" ht="15" customHeight="1">
      <c r="A9905" s="1" t="str">
        <f>IF(NOT(ISBLANK(DATA!A9905)),"INSERT INTO SYSADM.PSAUTHITEM VALUES ('"&amp;$B$1&amp;DATA!A9905&amp;"', '"&amp;DATA!D9905&amp;"', '"&amp;DATA!E9905&amp;"', '"&amp;DATA!F9905&amp;"', '"&amp;DATA!G9905&amp;"', '"&amp;DATA!H9905&amp;"', "&amp;DATA!J9905&amp;");","")</f>
        <v/>
      </c>
    </row>
    <row r="9906" spans="1:1" ht="15" customHeight="1">
      <c r="A9906" s="1" t="str">
        <f>IF(NOT(ISBLANK(DATA!A9906)),"INSERT INTO SYSADM.PSAUTHITEM VALUES ('"&amp;$B$1&amp;DATA!A9906&amp;"', '"&amp;DATA!D9906&amp;"', '"&amp;DATA!E9906&amp;"', '"&amp;DATA!F9906&amp;"', '"&amp;DATA!G9906&amp;"', '"&amp;DATA!H9906&amp;"', "&amp;DATA!J9906&amp;");","")</f>
        <v/>
      </c>
    </row>
    <row r="9907" spans="1:1" ht="15" customHeight="1">
      <c r="A9907" s="1" t="str">
        <f>IF(NOT(ISBLANK(DATA!A9907)),"INSERT INTO SYSADM.PSAUTHITEM VALUES ('"&amp;$B$1&amp;DATA!A9907&amp;"', '"&amp;DATA!D9907&amp;"', '"&amp;DATA!E9907&amp;"', '"&amp;DATA!F9907&amp;"', '"&amp;DATA!G9907&amp;"', '"&amp;DATA!H9907&amp;"', "&amp;DATA!J9907&amp;");","")</f>
        <v/>
      </c>
    </row>
    <row r="9908" spans="1:1" ht="15" customHeight="1">
      <c r="A9908" s="1" t="str">
        <f>IF(NOT(ISBLANK(DATA!A9908)),"INSERT INTO SYSADM.PSAUTHITEM VALUES ('"&amp;$B$1&amp;DATA!A9908&amp;"', '"&amp;DATA!D9908&amp;"', '"&amp;DATA!E9908&amp;"', '"&amp;DATA!F9908&amp;"', '"&amp;DATA!G9908&amp;"', '"&amp;DATA!H9908&amp;"', "&amp;DATA!J9908&amp;");","")</f>
        <v/>
      </c>
    </row>
    <row r="9909" spans="1:1" ht="15" customHeight="1">
      <c r="A9909" s="1" t="str">
        <f>IF(NOT(ISBLANK(DATA!A9909)),"INSERT INTO SYSADM.PSAUTHITEM VALUES ('"&amp;$B$1&amp;DATA!A9909&amp;"', '"&amp;DATA!D9909&amp;"', '"&amp;DATA!E9909&amp;"', '"&amp;DATA!F9909&amp;"', '"&amp;DATA!G9909&amp;"', '"&amp;DATA!H9909&amp;"', "&amp;DATA!J9909&amp;");","")</f>
        <v/>
      </c>
    </row>
    <row r="9910" spans="1:1" ht="15" customHeight="1">
      <c r="A9910" s="1" t="str">
        <f>IF(NOT(ISBLANK(DATA!A9910)),"INSERT INTO SYSADM.PSAUTHITEM VALUES ('"&amp;$B$1&amp;DATA!A9910&amp;"', '"&amp;DATA!D9910&amp;"', '"&amp;DATA!E9910&amp;"', '"&amp;DATA!F9910&amp;"', '"&amp;DATA!G9910&amp;"', '"&amp;DATA!H9910&amp;"', "&amp;DATA!J9910&amp;");","")</f>
        <v/>
      </c>
    </row>
    <row r="9911" spans="1:1" ht="15" customHeight="1">
      <c r="A9911" s="1" t="str">
        <f>IF(NOT(ISBLANK(DATA!A9911)),"INSERT INTO SYSADM.PSAUTHITEM VALUES ('"&amp;$B$1&amp;DATA!A9911&amp;"', '"&amp;DATA!D9911&amp;"', '"&amp;DATA!E9911&amp;"', '"&amp;DATA!F9911&amp;"', '"&amp;DATA!G9911&amp;"', '"&amp;DATA!H9911&amp;"', "&amp;DATA!J9911&amp;");","")</f>
        <v/>
      </c>
    </row>
    <row r="9912" spans="1:1" ht="15" customHeight="1">
      <c r="A9912" s="1" t="str">
        <f>IF(NOT(ISBLANK(DATA!A9912)),"INSERT INTO SYSADM.PSAUTHITEM VALUES ('"&amp;$B$1&amp;DATA!A9912&amp;"', '"&amp;DATA!D9912&amp;"', '"&amp;DATA!E9912&amp;"', '"&amp;DATA!F9912&amp;"', '"&amp;DATA!G9912&amp;"', '"&amp;DATA!H9912&amp;"', "&amp;DATA!J9912&amp;");","")</f>
        <v/>
      </c>
    </row>
    <row r="9913" spans="1:1" ht="15" customHeight="1">
      <c r="A9913" s="1" t="str">
        <f>IF(NOT(ISBLANK(DATA!A9913)),"INSERT INTO SYSADM.PSAUTHITEM VALUES ('"&amp;$B$1&amp;DATA!A9913&amp;"', '"&amp;DATA!D9913&amp;"', '"&amp;DATA!E9913&amp;"', '"&amp;DATA!F9913&amp;"', '"&amp;DATA!G9913&amp;"', '"&amp;DATA!H9913&amp;"', "&amp;DATA!J9913&amp;");","")</f>
        <v/>
      </c>
    </row>
    <row r="9914" spans="1:1" ht="15" customHeight="1">
      <c r="A9914" s="1" t="str">
        <f>IF(NOT(ISBLANK(DATA!A9914)),"INSERT INTO SYSADM.PSAUTHITEM VALUES ('"&amp;$B$1&amp;DATA!A9914&amp;"', '"&amp;DATA!D9914&amp;"', '"&amp;DATA!E9914&amp;"', '"&amp;DATA!F9914&amp;"', '"&amp;DATA!G9914&amp;"', '"&amp;DATA!H9914&amp;"', "&amp;DATA!J9914&amp;");","")</f>
        <v/>
      </c>
    </row>
    <row r="9915" spans="1:1" ht="15" customHeight="1">
      <c r="A9915" s="1" t="str">
        <f>IF(NOT(ISBLANK(DATA!A9915)),"INSERT INTO SYSADM.PSAUTHITEM VALUES ('"&amp;$B$1&amp;DATA!A9915&amp;"', '"&amp;DATA!D9915&amp;"', '"&amp;DATA!E9915&amp;"', '"&amp;DATA!F9915&amp;"', '"&amp;DATA!G9915&amp;"', '"&amp;DATA!H9915&amp;"', "&amp;DATA!J9915&amp;");","")</f>
        <v/>
      </c>
    </row>
    <row r="9916" spans="1:1" ht="15" customHeight="1">
      <c r="A9916" s="1" t="str">
        <f>IF(NOT(ISBLANK(DATA!A9916)),"INSERT INTO SYSADM.PSAUTHITEM VALUES ('"&amp;$B$1&amp;DATA!A9916&amp;"', '"&amp;DATA!D9916&amp;"', '"&amp;DATA!E9916&amp;"', '"&amp;DATA!F9916&amp;"', '"&amp;DATA!G9916&amp;"', '"&amp;DATA!H9916&amp;"', "&amp;DATA!J9916&amp;");","")</f>
        <v/>
      </c>
    </row>
    <row r="9917" spans="1:1" ht="15" customHeight="1">
      <c r="A9917" s="1" t="str">
        <f>IF(NOT(ISBLANK(DATA!A9917)),"INSERT INTO SYSADM.PSAUTHITEM VALUES ('"&amp;$B$1&amp;DATA!A9917&amp;"', '"&amp;DATA!D9917&amp;"', '"&amp;DATA!E9917&amp;"', '"&amp;DATA!F9917&amp;"', '"&amp;DATA!G9917&amp;"', '"&amp;DATA!H9917&amp;"', "&amp;DATA!J9917&amp;");","")</f>
        <v/>
      </c>
    </row>
    <row r="9918" spans="1:1" ht="15" customHeight="1">
      <c r="A9918" s="1" t="str">
        <f>IF(NOT(ISBLANK(DATA!A9918)),"INSERT INTO SYSADM.PSAUTHITEM VALUES ('"&amp;$B$1&amp;DATA!A9918&amp;"', '"&amp;DATA!D9918&amp;"', '"&amp;DATA!E9918&amp;"', '"&amp;DATA!F9918&amp;"', '"&amp;DATA!G9918&amp;"', '"&amp;DATA!H9918&amp;"', "&amp;DATA!J9918&amp;");","")</f>
        <v/>
      </c>
    </row>
    <row r="9919" spans="1:1" ht="15" customHeight="1">
      <c r="A9919" s="1" t="str">
        <f>IF(NOT(ISBLANK(DATA!A9919)),"INSERT INTO SYSADM.PSAUTHITEM VALUES ('"&amp;$B$1&amp;DATA!A9919&amp;"', '"&amp;DATA!D9919&amp;"', '"&amp;DATA!E9919&amp;"', '"&amp;DATA!F9919&amp;"', '"&amp;DATA!G9919&amp;"', '"&amp;DATA!H9919&amp;"', "&amp;DATA!J9919&amp;");","")</f>
        <v/>
      </c>
    </row>
    <row r="9920" spans="1:1" ht="15" customHeight="1">
      <c r="A9920" s="1" t="str">
        <f>IF(NOT(ISBLANK(DATA!A9920)),"INSERT INTO SYSADM.PSAUTHITEM VALUES ('"&amp;$B$1&amp;DATA!A9920&amp;"', '"&amp;DATA!D9920&amp;"', '"&amp;DATA!E9920&amp;"', '"&amp;DATA!F9920&amp;"', '"&amp;DATA!G9920&amp;"', '"&amp;DATA!H9920&amp;"', "&amp;DATA!J9920&amp;");","")</f>
        <v/>
      </c>
    </row>
    <row r="9921" spans="1:1" ht="15" customHeight="1">
      <c r="A9921" s="1" t="str">
        <f>IF(NOT(ISBLANK(DATA!A9921)),"INSERT INTO SYSADM.PSAUTHITEM VALUES ('"&amp;$B$1&amp;DATA!A9921&amp;"', '"&amp;DATA!D9921&amp;"', '"&amp;DATA!E9921&amp;"', '"&amp;DATA!F9921&amp;"', '"&amp;DATA!G9921&amp;"', '"&amp;DATA!H9921&amp;"', "&amp;DATA!J9921&amp;");","")</f>
        <v/>
      </c>
    </row>
    <row r="9922" spans="1:1" ht="15" customHeight="1">
      <c r="A9922" s="1" t="str">
        <f>IF(NOT(ISBLANK(DATA!A9922)),"INSERT INTO SYSADM.PSAUTHITEM VALUES ('"&amp;$B$1&amp;DATA!A9922&amp;"', '"&amp;DATA!D9922&amp;"', '"&amp;DATA!E9922&amp;"', '"&amp;DATA!F9922&amp;"', '"&amp;DATA!G9922&amp;"', '"&amp;DATA!H9922&amp;"', "&amp;DATA!J9922&amp;");","")</f>
        <v/>
      </c>
    </row>
    <row r="9923" spans="1:1" ht="15" customHeight="1">
      <c r="A9923" s="1" t="str">
        <f>IF(NOT(ISBLANK(DATA!A9923)),"INSERT INTO SYSADM.PSAUTHITEM VALUES ('"&amp;$B$1&amp;DATA!A9923&amp;"', '"&amp;DATA!D9923&amp;"', '"&amp;DATA!E9923&amp;"', '"&amp;DATA!F9923&amp;"', '"&amp;DATA!G9923&amp;"', '"&amp;DATA!H9923&amp;"', "&amp;DATA!J9923&amp;");","")</f>
        <v/>
      </c>
    </row>
    <row r="9924" spans="1:1" ht="15" customHeight="1">
      <c r="A9924" s="1" t="str">
        <f>IF(NOT(ISBLANK(DATA!A9924)),"INSERT INTO SYSADM.PSAUTHITEM VALUES ('"&amp;$B$1&amp;DATA!A9924&amp;"', '"&amp;DATA!D9924&amp;"', '"&amp;DATA!E9924&amp;"', '"&amp;DATA!F9924&amp;"', '"&amp;DATA!G9924&amp;"', '"&amp;DATA!H9924&amp;"', "&amp;DATA!J9924&amp;");","")</f>
        <v/>
      </c>
    </row>
    <row r="9925" spans="1:1" ht="15" customHeight="1">
      <c r="A9925" s="1" t="str">
        <f>IF(NOT(ISBLANK(DATA!A9925)),"INSERT INTO SYSADM.PSAUTHITEM VALUES ('"&amp;$B$1&amp;DATA!A9925&amp;"', '"&amp;DATA!D9925&amp;"', '"&amp;DATA!E9925&amp;"', '"&amp;DATA!F9925&amp;"', '"&amp;DATA!G9925&amp;"', '"&amp;DATA!H9925&amp;"', "&amp;DATA!J9925&amp;");","")</f>
        <v/>
      </c>
    </row>
    <row r="9926" spans="1:1" ht="15" customHeight="1">
      <c r="A9926" s="1" t="str">
        <f>IF(NOT(ISBLANK(DATA!A9926)),"INSERT INTO SYSADM.PSAUTHITEM VALUES ('"&amp;$B$1&amp;DATA!A9926&amp;"', '"&amp;DATA!D9926&amp;"', '"&amp;DATA!E9926&amp;"', '"&amp;DATA!F9926&amp;"', '"&amp;DATA!G9926&amp;"', '"&amp;DATA!H9926&amp;"', "&amp;DATA!J9926&amp;");","")</f>
        <v/>
      </c>
    </row>
    <row r="9927" spans="1:1" ht="15" customHeight="1">
      <c r="A9927" s="1" t="str">
        <f>IF(NOT(ISBLANK(DATA!A9927)),"INSERT INTO SYSADM.PSAUTHITEM VALUES ('"&amp;$B$1&amp;DATA!A9927&amp;"', '"&amp;DATA!D9927&amp;"', '"&amp;DATA!E9927&amp;"', '"&amp;DATA!F9927&amp;"', '"&amp;DATA!G9927&amp;"', '"&amp;DATA!H9927&amp;"', "&amp;DATA!J9927&amp;");","")</f>
        <v/>
      </c>
    </row>
    <row r="9928" spans="1:1" ht="15" customHeight="1">
      <c r="A9928" s="1" t="str">
        <f>IF(NOT(ISBLANK(DATA!A9928)),"INSERT INTO SYSADM.PSAUTHITEM VALUES ('"&amp;$B$1&amp;DATA!A9928&amp;"', '"&amp;DATA!D9928&amp;"', '"&amp;DATA!E9928&amp;"', '"&amp;DATA!F9928&amp;"', '"&amp;DATA!G9928&amp;"', '"&amp;DATA!H9928&amp;"', "&amp;DATA!J9928&amp;");","")</f>
        <v/>
      </c>
    </row>
    <row r="9929" spans="1:1" ht="15" customHeight="1">
      <c r="A9929" s="1" t="str">
        <f>IF(NOT(ISBLANK(DATA!A9929)),"INSERT INTO SYSADM.PSAUTHITEM VALUES ('"&amp;$B$1&amp;DATA!A9929&amp;"', '"&amp;DATA!D9929&amp;"', '"&amp;DATA!E9929&amp;"', '"&amp;DATA!F9929&amp;"', '"&amp;DATA!G9929&amp;"', '"&amp;DATA!H9929&amp;"', "&amp;DATA!J9929&amp;");","")</f>
        <v/>
      </c>
    </row>
    <row r="9930" spans="1:1" ht="15" customHeight="1">
      <c r="A9930" s="1" t="str">
        <f>IF(NOT(ISBLANK(DATA!A9930)),"INSERT INTO SYSADM.PSAUTHITEM VALUES ('"&amp;$B$1&amp;DATA!A9930&amp;"', '"&amp;DATA!D9930&amp;"', '"&amp;DATA!E9930&amp;"', '"&amp;DATA!F9930&amp;"', '"&amp;DATA!G9930&amp;"', '"&amp;DATA!H9930&amp;"', "&amp;DATA!J9930&amp;");","")</f>
        <v/>
      </c>
    </row>
    <row r="9931" spans="1:1" ht="15" customHeight="1">
      <c r="A9931" s="1" t="str">
        <f>IF(NOT(ISBLANK(DATA!A9931)),"INSERT INTO SYSADM.PSAUTHITEM VALUES ('"&amp;$B$1&amp;DATA!A9931&amp;"', '"&amp;DATA!D9931&amp;"', '"&amp;DATA!E9931&amp;"', '"&amp;DATA!F9931&amp;"', '"&amp;DATA!G9931&amp;"', '"&amp;DATA!H9931&amp;"', "&amp;DATA!J9931&amp;");","")</f>
        <v/>
      </c>
    </row>
    <row r="9932" spans="1:1" ht="15" customHeight="1">
      <c r="A9932" s="1" t="str">
        <f>IF(NOT(ISBLANK(DATA!A9932)),"INSERT INTO SYSADM.PSAUTHITEM VALUES ('"&amp;$B$1&amp;DATA!A9932&amp;"', '"&amp;DATA!D9932&amp;"', '"&amp;DATA!E9932&amp;"', '"&amp;DATA!F9932&amp;"', '"&amp;DATA!G9932&amp;"', '"&amp;DATA!H9932&amp;"', "&amp;DATA!J9932&amp;");","")</f>
        <v/>
      </c>
    </row>
    <row r="9933" spans="1:1" ht="15" customHeight="1">
      <c r="A9933" s="1" t="str">
        <f>IF(NOT(ISBLANK(DATA!A9933)),"INSERT INTO SYSADM.PSAUTHITEM VALUES ('"&amp;$B$1&amp;DATA!A9933&amp;"', '"&amp;DATA!D9933&amp;"', '"&amp;DATA!E9933&amp;"', '"&amp;DATA!F9933&amp;"', '"&amp;DATA!G9933&amp;"', '"&amp;DATA!H9933&amp;"', "&amp;DATA!J9933&amp;");","")</f>
        <v/>
      </c>
    </row>
    <row r="9934" spans="1:1" ht="15" customHeight="1">
      <c r="A9934" s="1" t="str">
        <f>IF(NOT(ISBLANK(DATA!A9934)),"INSERT INTO SYSADM.PSAUTHITEM VALUES ('"&amp;$B$1&amp;DATA!A9934&amp;"', '"&amp;DATA!D9934&amp;"', '"&amp;DATA!E9934&amp;"', '"&amp;DATA!F9934&amp;"', '"&amp;DATA!G9934&amp;"', '"&amp;DATA!H9934&amp;"', "&amp;DATA!J9934&amp;");","")</f>
        <v/>
      </c>
    </row>
    <row r="9935" spans="1:1" ht="15" customHeight="1">
      <c r="A9935" s="1" t="str">
        <f>IF(NOT(ISBLANK(DATA!A9935)),"INSERT INTO SYSADM.PSAUTHITEM VALUES ('"&amp;$B$1&amp;DATA!A9935&amp;"', '"&amp;DATA!D9935&amp;"', '"&amp;DATA!E9935&amp;"', '"&amp;DATA!F9935&amp;"', '"&amp;DATA!G9935&amp;"', '"&amp;DATA!H9935&amp;"', "&amp;DATA!J9935&amp;");","")</f>
        <v/>
      </c>
    </row>
    <row r="9936" spans="1:1" ht="15" customHeight="1">
      <c r="A9936" s="1" t="str">
        <f>IF(NOT(ISBLANK(DATA!A9936)),"INSERT INTO SYSADM.PSAUTHITEM VALUES ('"&amp;$B$1&amp;DATA!A9936&amp;"', '"&amp;DATA!D9936&amp;"', '"&amp;DATA!E9936&amp;"', '"&amp;DATA!F9936&amp;"', '"&amp;DATA!G9936&amp;"', '"&amp;DATA!H9936&amp;"', "&amp;DATA!J9936&amp;");","")</f>
        <v/>
      </c>
    </row>
    <row r="9937" spans="1:1" ht="15" customHeight="1">
      <c r="A9937" s="1" t="str">
        <f>IF(NOT(ISBLANK(DATA!A9937)),"INSERT INTO SYSADM.PSAUTHITEM VALUES ('"&amp;$B$1&amp;DATA!A9937&amp;"', '"&amp;DATA!D9937&amp;"', '"&amp;DATA!E9937&amp;"', '"&amp;DATA!F9937&amp;"', '"&amp;DATA!G9937&amp;"', '"&amp;DATA!H9937&amp;"', "&amp;DATA!J9937&amp;");","")</f>
        <v/>
      </c>
    </row>
    <row r="9938" spans="1:1" ht="15" customHeight="1">
      <c r="A9938" s="1" t="str">
        <f>IF(NOT(ISBLANK(DATA!A9938)),"INSERT INTO SYSADM.PSAUTHITEM VALUES ('"&amp;$B$1&amp;DATA!A9938&amp;"', '"&amp;DATA!D9938&amp;"', '"&amp;DATA!E9938&amp;"', '"&amp;DATA!F9938&amp;"', '"&amp;DATA!G9938&amp;"', '"&amp;DATA!H9938&amp;"', "&amp;DATA!J9938&amp;");","")</f>
        <v/>
      </c>
    </row>
    <row r="9939" spans="1:1" ht="15" customHeight="1">
      <c r="A9939" s="1" t="str">
        <f>IF(NOT(ISBLANK(DATA!A9939)),"INSERT INTO SYSADM.PSAUTHITEM VALUES ('"&amp;$B$1&amp;DATA!A9939&amp;"', '"&amp;DATA!D9939&amp;"', '"&amp;DATA!E9939&amp;"', '"&amp;DATA!F9939&amp;"', '"&amp;DATA!G9939&amp;"', '"&amp;DATA!H9939&amp;"', "&amp;DATA!J9939&amp;");","")</f>
        <v/>
      </c>
    </row>
    <row r="9940" spans="1:1" ht="15" customHeight="1">
      <c r="A9940" s="1" t="str">
        <f>IF(NOT(ISBLANK(DATA!A9940)),"INSERT INTO SYSADM.PSAUTHITEM VALUES ('"&amp;$B$1&amp;DATA!A9940&amp;"', '"&amp;DATA!D9940&amp;"', '"&amp;DATA!E9940&amp;"', '"&amp;DATA!F9940&amp;"', '"&amp;DATA!G9940&amp;"', '"&amp;DATA!H9940&amp;"', "&amp;DATA!J9940&amp;");","")</f>
        <v/>
      </c>
    </row>
    <row r="9941" spans="1:1" ht="15" customHeight="1">
      <c r="A9941" s="1" t="str">
        <f>IF(NOT(ISBLANK(DATA!A9941)),"INSERT INTO SYSADM.PSAUTHITEM VALUES ('"&amp;$B$1&amp;DATA!A9941&amp;"', '"&amp;DATA!D9941&amp;"', '"&amp;DATA!E9941&amp;"', '"&amp;DATA!F9941&amp;"', '"&amp;DATA!G9941&amp;"', '"&amp;DATA!H9941&amp;"', "&amp;DATA!J9941&amp;");","")</f>
        <v/>
      </c>
    </row>
    <row r="9942" spans="1:1" ht="15" customHeight="1">
      <c r="A9942" s="1" t="str">
        <f>IF(NOT(ISBLANK(DATA!A9942)),"INSERT INTO SYSADM.PSAUTHITEM VALUES ('"&amp;$B$1&amp;DATA!A9942&amp;"', '"&amp;DATA!D9942&amp;"', '"&amp;DATA!E9942&amp;"', '"&amp;DATA!F9942&amp;"', '"&amp;DATA!G9942&amp;"', '"&amp;DATA!H9942&amp;"', "&amp;DATA!J9942&amp;");","")</f>
        <v/>
      </c>
    </row>
    <row r="9943" spans="1:1" ht="15" customHeight="1">
      <c r="A9943" s="1" t="str">
        <f>IF(NOT(ISBLANK(DATA!A9943)),"INSERT INTO SYSADM.PSAUTHITEM VALUES ('"&amp;$B$1&amp;DATA!A9943&amp;"', '"&amp;DATA!D9943&amp;"', '"&amp;DATA!E9943&amp;"', '"&amp;DATA!F9943&amp;"', '"&amp;DATA!G9943&amp;"', '"&amp;DATA!H9943&amp;"', "&amp;DATA!J9943&amp;");","")</f>
        <v/>
      </c>
    </row>
    <row r="9944" spans="1:1" ht="15" customHeight="1">
      <c r="A9944" s="1" t="str">
        <f>IF(NOT(ISBLANK(DATA!A9944)),"INSERT INTO SYSADM.PSAUTHITEM VALUES ('"&amp;$B$1&amp;DATA!A9944&amp;"', '"&amp;DATA!D9944&amp;"', '"&amp;DATA!E9944&amp;"', '"&amp;DATA!F9944&amp;"', '"&amp;DATA!G9944&amp;"', '"&amp;DATA!H9944&amp;"', "&amp;DATA!J9944&amp;");","")</f>
        <v/>
      </c>
    </row>
    <row r="9945" spans="1:1" ht="15" customHeight="1">
      <c r="A9945" s="1" t="str">
        <f>IF(NOT(ISBLANK(DATA!A9945)),"INSERT INTO SYSADM.PSAUTHITEM VALUES ('"&amp;$B$1&amp;DATA!A9945&amp;"', '"&amp;DATA!D9945&amp;"', '"&amp;DATA!E9945&amp;"', '"&amp;DATA!F9945&amp;"', '"&amp;DATA!G9945&amp;"', '"&amp;DATA!H9945&amp;"', "&amp;DATA!J9945&amp;");","")</f>
        <v/>
      </c>
    </row>
    <row r="9946" spans="1:1" ht="15" customHeight="1">
      <c r="A9946" s="1" t="str">
        <f>IF(NOT(ISBLANK(DATA!A9946)),"INSERT INTO SYSADM.PSAUTHITEM VALUES ('"&amp;$B$1&amp;DATA!A9946&amp;"', '"&amp;DATA!D9946&amp;"', '"&amp;DATA!E9946&amp;"', '"&amp;DATA!F9946&amp;"', '"&amp;DATA!G9946&amp;"', '"&amp;DATA!H9946&amp;"', "&amp;DATA!J9946&amp;");","")</f>
        <v/>
      </c>
    </row>
    <row r="9947" spans="1:1" ht="15" customHeight="1">
      <c r="A9947" s="1" t="str">
        <f>IF(NOT(ISBLANK(DATA!A9947)),"INSERT INTO SYSADM.PSAUTHITEM VALUES ('"&amp;$B$1&amp;DATA!A9947&amp;"', '"&amp;DATA!D9947&amp;"', '"&amp;DATA!E9947&amp;"', '"&amp;DATA!F9947&amp;"', '"&amp;DATA!G9947&amp;"', '"&amp;DATA!H9947&amp;"', "&amp;DATA!J9947&amp;");","")</f>
        <v/>
      </c>
    </row>
    <row r="9948" spans="1:1" ht="15" customHeight="1">
      <c r="A9948" s="1" t="str">
        <f>IF(NOT(ISBLANK(DATA!A9948)),"INSERT INTO SYSADM.PSAUTHITEM VALUES ('"&amp;$B$1&amp;DATA!A9948&amp;"', '"&amp;DATA!D9948&amp;"', '"&amp;DATA!E9948&amp;"', '"&amp;DATA!F9948&amp;"', '"&amp;DATA!G9948&amp;"', '"&amp;DATA!H9948&amp;"', "&amp;DATA!J9948&amp;");","")</f>
        <v/>
      </c>
    </row>
    <row r="9949" spans="1:1" ht="15" customHeight="1">
      <c r="A9949" s="1" t="str">
        <f>IF(NOT(ISBLANK(DATA!A9949)),"INSERT INTO SYSADM.PSAUTHITEM VALUES ('"&amp;$B$1&amp;DATA!A9949&amp;"', '"&amp;DATA!D9949&amp;"', '"&amp;DATA!E9949&amp;"', '"&amp;DATA!F9949&amp;"', '"&amp;DATA!G9949&amp;"', '"&amp;DATA!H9949&amp;"', "&amp;DATA!J9949&amp;");","")</f>
        <v/>
      </c>
    </row>
    <row r="9950" spans="1:1" ht="15" customHeight="1">
      <c r="A9950" s="1" t="str">
        <f>IF(NOT(ISBLANK(DATA!A9950)),"INSERT INTO SYSADM.PSAUTHITEM VALUES ('"&amp;$B$1&amp;DATA!A9950&amp;"', '"&amp;DATA!D9950&amp;"', '"&amp;DATA!E9950&amp;"', '"&amp;DATA!F9950&amp;"', '"&amp;DATA!G9950&amp;"', '"&amp;DATA!H9950&amp;"', "&amp;DATA!J9950&amp;");","")</f>
        <v/>
      </c>
    </row>
    <row r="9951" spans="1:1" ht="15" customHeight="1">
      <c r="A9951" s="1" t="str">
        <f>IF(NOT(ISBLANK(DATA!A9951)),"INSERT INTO SYSADM.PSAUTHITEM VALUES ('"&amp;$B$1&amp;DATA!A9951&amp;"', '"&amp;DATA!D9951&amp;"', '"&amp;DATA!E9951&amp;"', '"&amp;DATA!F9951&amp;"', '"&amp;DATA!G9951&amp;"', '"&amp;DATA!H9951&amp;"', "&amp;DATA!J9951&amp;");","")</f>
        <v/>
      </c>
    </row>
    <row r="9952" spans="1:1" ht="15" customHeight="1">
      <c r="A9952" s="1" t="str">
        <f>IF(NOT(ISBLANK(DATA!A9952)),"INSERT INTO SYSADM.PSAUTHITEM VALUES ('"&amp;$B$1&amp;DATA!A9952&amp;"', '"&amp;DATA!D9952&amp;"', '"&amp;DATA!E9952&amp;"', '"&amp;DATA!F9952&amp;"', '"&amp;DATA!G9952&amp;"', '"&amp;DATA!H9952&amp;"', "&amp;DATA!J9952&amp;");","")</f>
        <v/>
      </c>
    </row>
    <row r="9953" spans="1:1" ht="15" customHeight="1">
      <c r="A9953" s="1" t="str">
        <f>IF(NOT(ISBLANK(DATA!A9953)),"INSERT INTO SYSADM.PSAUTHITEM VALUES ('"&amp;$B$1&amp;DATA!A9953&amp;"', '"&amp;DATA!D9953&amp;"', '"&amp;DATA!E9953&amp;"', '"&amp;DATA!F9953&amp;"', '"&amp;DATA!G9953&amp;"', '"&amp;DATA!H9953&amp;"', "&amp;DATA!J9953&amp;");","")</f>
        <v/>
      </c>
    </row>
    <row r="9954" spans="1:1" ht="15" customHeight="1">
      <c r="A9954" s="1" t="str">
        <f>IF(NOT(ISBLANK(DATA!A9954)),"INSERT INTO SYSADM.PSAUTHITEM VALUES ('"&amp;$B$1&amp;DATA!A9954&amp;"', '"&amp;DATA!D9954&amp;"', '"&amp;DATA!E9954&amp;"', '"&amp;DATA!F9954&amp;"', '"&amp;DATA!G9954&amp;"', '"&amp;DATA!H9954&amp;"', "&amp;DATA!J9954&amp;");","")</f>
        <v/>
      </c>
    </row>
    <row r="9955" spans="1:1" ht="15" customHeight="1">
      <c r="A9955" s="1" t="str">
        <f>IF(NOT(ISBLANK(DATA!A9955)),"INSERT INTO SYSADM.PSAUTHITEM VALUES ('"&amp;$B$1&amp;DATA!A9955&amp;"', '"&amp;DATA!D9955&amp;"', '"&amp;DATA!E9955&amp;"', '"&amp;DATA!F9955&amp;"', '"&amp;DATA!G9955&amp;"', '"&amp;DATA!H9955&amp;"', "&amp;DATA!J9955&amp;");","")</f>
        <v/>
      </c>
    </row>
    <row r="9956" spans="1:1" ht="15" customHeight="1">
      <c r="A9956" s="1" t="str">
        <f>IF(NOT(ISBLANK(DATA!A9956)),"INSERT INTO SYSADM.PSAUTHITEM VALUES ('"&amp;$B$1&amp;DATA!A9956&amp;"', '"&amp;DATA!D9956&amp;"', '"&amp;DATA!E9956&amp;"', '"&amp;DATA!F9956&amp;"', '"&amp;DATA!G9956&amp;"', '"&amp;DATA!H9956&amp;"', "&amp;DATA!J9956&amp;");","")</f>
        <v/>
      </c>
    </row>
    <row r="9957" spans="1:1" ht="15" customHeight="1">
      <c r="A9957" s="1" t="str">
        <f>IF(NOT(ISBLANK(DATA!A9957)),"INSERT INTO SYSADM.PSAUTHITEM VALUES ('"&amp;$B$1&amp;DATA!A9957&amp;"', '"&amp;DATA!D9957&amp;"', '"&amp;DATA!E9957&amp;"', '"&amp;DATA!F9957&amp;"', '"&amp;DATA!G9957&amp;"', '"&amp;DATA!H9957&amp;"', "&amp;DATA!J9957&amp;");","")</f>
        <v/>
      </c>
    </row>
    <row r="9958" spans="1:1" ht="15" customHeight="1">
      <c r="A9958" s="1" t="str">
        <f>IF(NOT(ISBLANK(DATA!A9958)),"INSERT INTO SYSADM.PSAUTHITEM VALUES ('"&amp;$B$1&amp;DATA!A9958&amp;"', '"&amp;DATA!D9958&amp;"', '"&amp;DATA!E9958&amp;"', '"&amp;DATA!F9958&amp;"', '"&amp;DATA!G9958&amp;"', '"&amp;DATA!H9958&amp;"', "&amp;DATA!J9958&amp;");","")</f>
        <v/>
      </c>
    </row>
    <row r="9959" spans="1:1" ht="15" customHeight="1">
      <c r="A9959" s="1" t="str">
        <f>IF(NOT(ISBLANK(DATA!A9959)),"INSERT INTO SYSADM.PSAUTHITEM VALUES ('"&amp;$B$1&amp;DATA!A9959&amp;"', '"&amp;DATA!D9959&amp;"', '"&amp;DATA!E9959&amp;"', '"&amp;DATA!F9959&amp;"', '"&amp;DATA!G9959&amp;"', '"&amp;DATA!H9959&amp;"', "&amp;DATA!J9959&amp;");","")</f>
        <v/>
      </c>
    </row>
    <row r="9960" spans="1:1" ht="15" customHeight="1">
      <c r="A9960" s="1" t="str">
        <f>IF(NOT(ISBLANK(DATA!A9960)),"INSERT INTO SYSADM.PSAUTHITEM VALUES ('"&amp;$B$1&amp;DATA!A9960&amp;"', '"&amp;DATA!D9960&amp;"', '"&amp;DATA!E9960&amp;"', '"&amp;DATA!F9960&amp;"', '"&amp;DATA!G9960&amp;"', '"&amp;DATA!H9960&amp;"', "&amp;DATA!J9960&amp;");","")</f>
        <v/>
      </c>
    </row>
    <row r="9961" spans="1:1" ht="15" customHeight="1">
      <c r="A9961" s="1" t="str">
        <f>IF(NOT(ISBLANK(DATA!A9961)),"INSERT INTO SYSADM.PSAUTHITEM VALUES ('"&amp;$B$1&amp;DATA!A9961&amp;"', '"&amp;DATA!D9961&amp;"', '"&amp;DATA!E9961&amp;"', '"&amp;DATA!F9961&amp;"', '"&amp;DATA!G9961&amp;"', '"&amp;DATA!H9961&amp;"', "&amp;DATA!J9961&amp;");","")</f>
        <v/>
      </c>
    </row>
    <row r="9962" spans="1:1" ht="15" customHeight="1">
      <c r="A9962" s="1" t="str">
        <f>IF(NOT(ISBLANK(DATA!A9962)),"INSERT INTO SYSADM.PSAUTHITEM VALUES ('"&amp;$B$1&amp;DATA!A9962&amp;"', '"&amp;DATA!D9962&amp;"', '"&amp;DATA!E9962&amp;"', '"&amp;DATA!F9962&amp;"', '"&amp;DATA!G9962&amp;"', '"&amp;DATA!H9962&amp;"', "&amp;DATA!J9962&amp;");","")</f>
        <v/>
      </c>
    </row>
    <row r="9963" spans="1:1" ht="15" customHeight="1">
      <c r="A9963" s="1" t="str">
        <f>IF(NOT(ISBLANK(DATA!A9963)),"INSERT INTO SYSADM.PSAUTHITEM VALUES ('"&amp;$B$1&amp;DATA!A9963&amp;"', '"&amp;DATA!D9963&amp;"', '"&amp;DATA!E9963&amp;"', '"&amp;DATA!F9963&amp;"', '"&amp;DATA!G9963&amp;"', '"&amp;DATA!H9963&amp;"', "&amp;DATA!J9963&amp;");","")</f>
        <v/>
      </c>
    </row>
    <row r="9964" spans="1:1" ht="15" customHeight="1">
      <c r="A9964" s="1" t="str">
        <f>IF(NOT(ISBLANK(DATA!A9964)),"INSERT INTO SYSADM.PSAUTHITEM VALUES ('"&amp;$B$1&amp;DATA!A9964&amp;"', '"&amp;DATA!D9964&amp;"', '"&amp;DATA!E9964&amp;"', '"&amp;DATA!F9964&amp;"', '"&amp;DATA!G9964&amp;"', '"&amp;DATA!H9964&amp;"', "&amp;DATA!J9964&amp;");","")</f>
        <v/>
      </c>
    </row>
    <row r="9965" spans="1:1" ht="15" customHeight="1">
      <c r="A9965" s="1" t="str">
        <f>IF(NOT(ISBLANK(DATA!A9965)),"INSERT INTO SYSADM.PSAUTHITEM VALUES ('"&amp;$B$1&amp;DATA!A9965&amp;"', '"&amp;DATA!D9965&amp;"', '"&amp;DATA!E9965&amp;"', '"&amp;DATA!F9965&amp;"', '"&amp;DATA!G9965&amp;"', '"&amp;DATA!H9965&amp;"', "&amp;DATA!J9965&amp;");","")</f>
        <v/>
      </c>
    </row>
    <row r="9966" spans="1:1" ht="15" customHeight="1">
      <c r="A9966" s="1" t="str">
        <f>IF(NOT(ISBLANK(DATA!A9966)),"INSERT INTO SYSADM.PSAUTHITEM VALUES ('"&amp;$B$1&amp;DATA!A9966&amp;"', '"&amp;DATA!D9966&amp;"', '"&amp;DATA!E9966&amp;"', '"&amp;DATA!F9966&amp;"', '"&amp;DATA!G9966&amp;"', '"&amp;DATA!H9966&amp;"', "&amp;DATA!J9966&amp;");","")</f>
        <v/>
      </c>
    </row>
    <row r="9967" spans="1:1" ht="15" customHeight="1">
      <c r="A9967" s="1" t="str">
        <f>IF(NOT(ISBLANK(DATA!A9967)),"INSERT INTO SYSADM.PSAUTHITEM VALUES ('"&amp;$B$1&amp;DATA!A9967&amp;"', '"&amp;DATA!D9967&amp;"', '"&amp;DATA!E9967&amp;"', '"&amp;DATA!F9967&amp;"', '"&amp;DATA!G9967&amp;"', '"&amp;DATA!H9967&amp;"', "&amp;DATA!J9967&amp;");","")</f>
        <v/>
      </c>
    </row>
    <row r="9968" spans="1:1" ht="15" customHeight="1">
      <c r="A9968" s="1" t="str">
        <f>IF(NOT(ISBLANK(DATA!A9968)),"INSERT INTO SYSADM.PSAUTHITEM VALUES ('"&amp;$B$1&amp;DATA!A9968&amp;"', '"&amp;DATA!D9968&amp;"', '"&amp;DATA!E9968&amp;"', '"&amp;DATA!F9968&amp;"', '"&amp;DATA!G9968&amp;"', '"&amp;DATA!H9968&amp;"', "&amp;DATA!J9968&amp;");","")</f>
        <v/>
      </c>
    </row>
    <row r="9969" spans="1:1" ht="15" customHeight="1">
      <c r="A9969" s="1" t="str">
        <f>IF(NOT(ISBLANK(DATA!A9969)),"INSERT INTO SYSADM.PSAUTHITEM VALUES ('"&amp;$B$1&amp;DATA!A9969&amp;"', '"&amp;DATA!D9969&amp;"', '"&amp;DATA!E9969&amp;"', '"&amp;DATA!F9969&amp;"', '"&amp;DATA!G9969&amp;"', '"&amp;DATA!H9969&amp;"', "&amp;DATA!J9969&amp;");","")</f>
        <v/>
      </c>
    </row>
    <row r="9970" spans="1:1" ht="15" customHeight="1">
      <c r="A9970" s="1" t="str">
        <f>IF(NOT(ISBLANK(DATA!A9970)),"INSERT INTO SYSADM.PSAUTHITEM VALUES ('"&amp;$B$1&amp;DATA!A9970&amp;"', '"&amp;DATA!D9970&amp;"', '"&amp;DATA!E9970&amp;"', '"&amp;DATA!F9970&amp;"', '"&amp;DATA!G9970&amp;"', '"&amp;DATA!H9970&amp;"', "&amp;DATA!J9970&amp;");","")</f>
        <v/>
      </c>
    </row>
    <row r="9971" spans="1:1" ht="15" customHeight="1">
      <c r="A9971" s="1" t="str">
        <f>IF(NOT(ISBLANK(DATA!A9971)),"INSERT INTO SYSADM.PSAUTHITEM VALUES ('"&amp;$B$1&amp;DATA!A9971&amp;"', '"&amp;DATA!D9971&amp;"', '"&amp;DATA!E9971&amp;"', '"&amp;DATA!F9971&amp;"', '"&amp;DATA!G9971&amp;"', '"&amp;DATA!H9971&amp;"', "&amp;DATA!J9971&amp;");","")</f>
        <v/>
      </c>
    </row>
    <row r="9972" spans="1:1" ht="15" customHeight="1">
      <c r="A9972" s="1" t="str">
        <f>IF(NOT(ISBLANK(DATA!A9972)),"INSERT INTO SYSADM.PSAUTHITEM VALUES ('"&amp;$B$1&amp;DATA!A9972&amp;"', '"&amp;DATA!D9972&amp;"', '"&amp;DATA!E9972&amp;"', '"&amp;DATA!F9972&amp;"', '"&amp;DATA!G9972&amp;"', '"&amp;DATA!H9972&amp;"', "&amp;DATA!J9972&amp;");","")</f>
        <v/>
      </c>
    </row>
    <row r="9973" spans="1:1" ht="15" customHeight="1">
      <c r="A9973" s="1" t="str">
        <f>IF(NOT(ISBLANK(DATA!A9973)),"INSERT INTO SYSADM.PSAUTHITEM VALUES ('"&amp;$B$1&amp;DATA!A9973&amp;"', '"&amp;DATA!D9973&amp;"', '"&amp;DATA!E9973&amp;"', '"&amp;DATA!F9973&amp;"', '"&amp;DATA!G9973&amp;"', '"&amp;DATA!H9973&amp;"', "&amp;DATA!J9973&amp;");","")</f>
        <v/>
      </c>
    </row>
    <row r="9974" spans="1:1" ht="15" customHeight="1">
      <c r="A9974" s="1" t="str">
        <f>IF(NOT(ISBLANK(DATA!A9974)),"INSERT INTO SYSADM.PSAUTHITEM VALUES ('"&amp;$B$1&amp;DATA!A9974&amp;"', '"&amp;DATA!D9974&amp;"', '"&amp;DATA!E9974&amp;"', '"&amp;DATA!F9974&amp;"', '"&amp;DATA!G9974&amp;"', '"&amp;DATA!H9974&amp;"', "&amp;DATA!J9974&amp;");","")</f>
        <v/>
      </c>
    </row>
    <row r="9975" spans="1:1" ht="15" customHeight="1">
      <c r="A9975" s="1" t="str">
        <f>IF(NOT(ISBLANK(DATA!A9975)),"INSERT INTO SYSADM.PSAUTHITEM VALUES ('"&amp;$B$1&amp;DATA!A9975&amp;"', '"&amp;DATA!D9975&amp;"', '"&amp;DATA!E9975&amp;"', '"&amp;DATA!F9975&amp;"', '"&amp;DATA!G9975&amp;"', '"&amp;DATA!H9975&amp;"', "&amp;DATA!J9975&amp;");","")</f>
        <v/>
      </c>
    </row>
    <row r="9976" spans="1:1" ht="15" customHeight="1">
      <c r="A9976" s="1" t="str">
        <f>IF(NOT(ISBLANK(DATA!A9976)),"INSERT INTO SYSADM.PSAUTHITEM VALUES ('"&amp;$B$1&amp;DATA!A9976&amp;"', '"&amp;DATA!D9976&amp;"', '"&amp;DATA!E9976&amp;"', '"&amp;DATA!F9976&amp;"', '"&amp;DATA!G9976&amp;"', '"&amp;DATA!H9976&amp;"', "&amp;DATA!J9976&amp;");","")</f>
        <v/>
      </c>
    </row>
    <row r="9977" spans="1:1" ht="15" customHeight="1">
      <c r="A9977" s="1" t="str">
        <f>IF(NOT(ISBLANK(DATA!A9977)),"INSERT INTO SYSADM.PSAUTHITEM VALUES ('"&amp;$B$1&amp;DATA!A9977&amp;"', '"&amp;DATA!D9977&amp;"', '"&amp;DATA!E9977&amp;"', '"&amp;DATA!F9977&amp;"', '"&amp;DATA!G9977&amp;"', '"&amp;DATA!H9977&amp;"', "&amp;DATA!J9977&amp;");","")</f>
        <v/>
      </c>
    </row>
    <row r="9978" spans="1:1" ht="15" customHeight="1">
      <c r="A9978" s="1" t="str">
        <f>IF(NOT(ISBLANK(DATA!A9978)),"INSERT INTO SYSADM.PSAUTHITEM VALUES ('"&amp;$B$1&amp;DATA!A9978&amp;"', '"&amp;DATA!D9978&amp;"', '"&amp;DATA!E9978&amp;"', '"&amp;DATA!F9978&amp;"', '"&amp;DATA!G9978&amp;"', '"&amp;DATA!H9978&amp;"', "&amp;DATA!J9978&amp;");","")</f>
        <v/>
      </c>
    </row>
    <row r="9979" spans="1:1" ht="15" customHeight="1">
      <c r="A9979" s="1" t="str">
        <f>IF(NOT(ISBLANK(DATA!A9979)),"INSERT INTO SYSADM.PSAUTHITEM VALUES ('"&amp;$B$1&amp;DATA!A9979&amp;"', '"&amp;DATA!D9979&amp;"', '"&amp;DATA!E9979&amp;"', '"&amp;DATA!F9979&amp;"', '"&amp;DATA!G9979&amp;"', '"&amp;DATA!H9979&amp;"', "&amp;DATA!J9979&amp;");","")</f>
        <v/>
      </c>
    </row>
    <row r="9980" spans="1:1" ht="15" customHeight="1">
      <c r="A9980" s="1" t="str">
        <f>IF(NOT(ISBLANK(DATA!A9980)),"INSERT INTO SYSADM.PSAUTHITEM VALUES ('"&amp;$B$1&amp;DATA!A9980&amp;"', '"&amp;DATA!D9980&amp;"', '"&amp;DATA!E9980&amp;"', '"&amp;DATA!F9980&amp;"', '"&amp;DATA!G9980&amp;"', '"&amp;DATA!H9980&amp;"', "&amp;DATA!J9980&amp;");","")</f>
        <v/>
      </c>
    </row>
    <row r="9981" spans="1:1" ht="15" customHeight="1">
      <c r="A9981" s="1" t="str">
        <f>IF(NOT(ISBLANK(DATA!A9981)),"INSERT INTO SYSADM.PSAUTHITEM VALUES ('"&amp;$B$1&amp;DATA!A9981&amp;"', '"&amp;DATA!D9981&amp;"', '"&amp;DATA!E9981&amp;"', '"&amp;DATA!F9981&amp;"', '"&amp;DATA!G9981&amp;"', '"&amp;DATA!H9981&amp;"', "&amp;DATA!J9981&amp;");","")</f>
        <v/>
      </c>
    </row>
    <row r="9982" spans="1:1" ht="15" customHeight="1">
      <c r="A9982" s="1" t="str">
        <f>IF(NOT(ISBLANK(DATA!A9982)),"INSERT INTO SYSADM.PSAUTHITEM VALUES ('"&amp;$B$1&amp;DATA!A9982&amp;"', '"&amp;DATA!D9982&amp;"', '"&amp;DATA!E9982&amp;"', '"&amp;DATA!F9982&amp;"', '"&amp;DATA!G9982&amp;"', '"&amp;DATA!H9982&amp;"', "&amp;DATA!J9982&amp;");","")</f>
        <v/>
      </c>
    </row>
    <row r="9983" spans="1:1" ht="15" customHeight="1">
      <c r="A9983" s="1" t="str">
        <f>IF(NOT(ISBLANK(DATA!A9983)),"INSERT INTO SYSADM.PSAUTHITEM VALUES ('"&amp;$B$1&amp;DATA!A9983&amp;"', '"&amp;DATA!D9983&amp;"', '"&amp;DATA!E9983&amp;"', '"&amp;DATA!F9983&amp;"', '"&amp;DATA!G9983&amp;"', '"&amp;DATA!H9983&amp;"', "&amp;DATA!J9983&amp;");","")</f>
        <v/>
      </c>
    </row>
    <row r="9984" spans="1:1" ht="15" customHeight="1">
      <c r="A9984" s="1" t="str">
        <f>IF(NOT(ISBLANK(DATA!A9984)),"INSERT INTO SYSADM.PSAUTHITEM VALUES ('"&amp;$B$1&amp;DATA!A9984&amp;"', '"&amp;DATA!D9984&amp;"', '"&amp;DATA!E9984&amp;"', '"&amp;DATA!F9984&amp;"', '"&amp;DATA!G9984&amp;"', '"&amp;DATA!H9984&amp;"', "&amp;DATA!J9984&amp;");","")</f>
        <v/>
      </c>
    </row>
    <row r="9985" spans="1:1" ht="15" customHeight="1">
      <c r="A9985" s="1" t="str">
        <f>IF(NOT(ISBLANK(DATA!A9985)),"INSERT INTO SYSADM.PSAUTHITEM VALUES ('"&amp;$B$1&amp;DATA!A9985&amp;"', '"&amp;DATA!D9985&amp;"', '"&amp;DATA!E9985&amp;"', '"&amp;DATA!F9985&amp;"', '"&amp;DATA!G9985&amp;"', '"&amp;DATA!H9985&amp;"', "&amp;DATA!J9985&amp;");","")</f>
        <v/>
      </c>
    </row>
    <row r="9986" spans="1:1" ht="15" customHeight="1">
      <c r="A9986" s="1" t="str">
        <f>IF(NOT(ISBLANK(DATA!A9986)),"INSERT INTO SYSADM.PSAUTHITEM VALUES ('"&amp;$B$1&amp;DATA!A9986&amp;"', '"&amp;DATA!D9986&amp;"', '"&amp;DATA!E9986&amp;"', '"&amp;DATA!F9986&amp;"', '"&amp;DATA!G9986&amp;"', '"&amp;DATA!H9986&amp;"', "&amp;DATA!J9986&amp;");","")</f>
        <v/>
      </c>
    </row>
    <row r="9987" spans="1:1" ht="15" customHeight="1">
      <c r="A9987" s="1" t="str">
        <f>IF(NOT(ISBLANK(DATA!A9987)),"INSERT INTO SYSADM.PSAUTHITEM VALUES ('"&amp;$B$1&amp;DATA!A9987&amp;"', '"&amp;DATA!D9987&amp;"', '"&amp;DATA!E9987&amp;"', '"&amp;DATA!F9987&amp;"', '"&amp;DATA!G9987&amp;"', '"&amp;DATA!H9987&amp;"', "&amp;DATA!J9987&amp;");","")</f>
        <v/>
      </c>
    </row>
    <row r="9988" spans="1:1" ht="15" customHeight="1">
      <c r="A9988" s="1" t="str">
        <f>IF(NOT(ISBLANK(DATA!A9988)),"INSERT INTO SYSADM.PSAUTHITEM VALUES ('"&amp;$B$1&amp;DATA!A9988&amp;"', '"&amp;DATA!D9988&amp;"', '"&amp;DATA!E9988&amp;"', '"&amp;DATA!F9988&amp;"', '"&amp;DATA!G9988&amp;"', '"&amp;DATA!H9988&amp;"', "&amp;DATA!J9988&amp;");","")</f>
        <v/>
      </c>
    </row>
    <row r="9989" spans="1:1" ht="15" customHeight="1">
      <c r="A9989" s="1" t="str">
        <f>IF(NOT(ISBLANK(DATA!A9989)),"INSERT INTO SYSADM.PSAUTHITEM VALUES ('"&amp;$B$1&amp;DATA!A9989&amp;"', '"&amp;DATA!D9989&amp;"', '"&amp;DATA!E9989&amp;"', '"&amp;DATA!F9989&amp;"', '"&amp;DATA!G9989&amp;"', '"&amp;DATA!H9989&amp;"', "&amp;DATA!J9989&amp;");","")</f>
        <v/>
      </c>
    </row>
    <row r="9990" spans="1:1" ht="15" customHeight="1">
      <c r="A9990" s="1" t="str">
        <f>IF(NOT(ISBLANK(DATA!A9990)),"INSERT INTO SYSADM.PSAUTHITEM VALUES ('"&amp;$B$1&amp;DATA!A9990&amp;"', '"&amp;DATA!D9990&amp;"', '"&amp;DATA!E9990&amp;"', '"&amp;DATA!F9990&amp;"', '"&amp;DATA!G9990&amp;"', '"&amp;DATA!H9990&amp;"', "&amp;DATA!J9990&amp;");","")</f>
        <v/>
      </c>
    </row>
    <row r="9991" spans="1:1" ht="15" customHeight="1">
      <c r="A9991" s="1" t="str">
        <f>IF(NOT(ISBLANK(DATA!A9991)),"INSERT INTO SYSADM.PSAUTHITEM VALUES ('"&amp;$B$1&amp;DATA!A9991&amp;"', '"&amp;DATA!D9991&amp;"', '"&amp;DATA!E9991&amp;"', '"&amp;DATA!F9991&amp;"', '"&amp;DATA!G9991&amp;"', '"&amp;DATA!H9991&amp;"', "&amp;DATA!J9991&amp;");","")</f>
        <v/>
      </c>
    </row>
    <row r="9992" spans="1:1" ht="15" customHeight="1">
      <c r="A9992" s="1" t="str">
        <f>IF(NOT(ISBLANK(DATA!A9992)),"INSERT INTO SYSADM.PSAUTHITEM VALUES ('"&amp;$B$1&amp;DATA!A9992&amp;"', '"&amp;DATA!D9992&amp;"', '"&amp;DATA!E9992&amp;"', '"&amp;DATA!F9992&amp;"', '"&amp;DATA!G9992&amp;"', '"&amp;DATA!H9992&amp;"', "&amp;DATA!J9992&amp;");","")</f>
        <v/>
      </c>
    </row>
    <row r="9993" spans="1:1" ht="15" customHeight="1">
      <c r="A9993" s="1" t="str">
        <f>IF(NOT(ISBLANK(DATA!A9993)),"INSERT INTO SYSADM.PSAUTHITEM VALUES ('"&amp;$B$1&amp;DATA!A9993&amp;"', '"&amp;DATA!D9993&amp;"', '"&amp;DATA!E9993&amp;"', '"&amp;DATA!F9993&amp;"', '"&amp;DATA!G9993&amp;"', '"&amp;DATA!H9993&amp;"', "&amp;DATA!J9993&amp;");","")</f>
        <v/>
      </c>
    </row>
    <row r="9994" spans="1:1" ht="15" customHeight="1">
      <c r="A9994" s="1" t="str">
        <f>IF(NOT(ISBLANK(DATA!A9994)),"INSERT INTO SYSADM.PSAUTHITEM VALUES ('"&amp;$B$1&amp;DATA!A9994&amp;"', '"&amp;DATA!D9994&amp;"', '"&amp;DATA!E9994&amp;"', '"&amp;DATA!F9994&amp;"', '"&amp;DATA!G9994&amp;"', '"&amp;DATA!H9994&amp;"', "&amp;DATA!J9994&amp;");","")</f>
        <v/>
      </c>
    </row>
    <row r="9995" spans="1:1" ht="15" customHeight="1">
      <c r="A9995" s="1" t="str">
        <f>IF(NOT(ISBLANK(DATA!A9995)),"INSERT INTO SYSADM.PSAUTHITEM VALUES ('"&amp;$B$1&amp;DATA!A9995&amp;"', '"&amp;DATA!D9995&amp;"', '"&amp;DATA!E9995&amp;"', '"&amp;DATA!F9995&amp;"', '"&amp;DATA!G9995&amp;"', '"&amp;DATA!H9995&amp;"', "&amp;DATA!J9995&amp;");","")</f>
        <v/>
      </c>
    </row>
    <row r="9996" spans="1:1" ht="15" customHeight="1">
      <c r="A9996" s="1" t="str">
        <f>IF(NOT(ISBLANK(DATA!A9996)),"INSERT INTO SYSADM.PSAUTHITEM VALUES ('"&amp;$B$1&amp;DATA!A9996&amp;"', '"&amp;DATA!D9996&amp;"', '"&amp;DATA!E9996&amp;"', '"&amp;DATA!F9996&amp;"', '"&amp;DATA!G9996&amp;"', '"&amp;DATA!H9996&amp;"', "&amp;DATA!J9996&amp;");","")</f>
        <v/>
      </c>
    </row>
    <row r="9997" spans="1:1" ht="15" customHeight="1">
      <c r="A9997" s="1" t="str">
        <f>IF(NOT(ISBLANK(DATA!A9997)),"INSERT INTO SYSADM.PSAUTHITEM VALUES ('"&amp;$B$1&amp;DATA!A9997&amp;"', '"&amp;DATA!D9997&amp;"', '"&amp;DATA!E9997&amp;"', '"&amp;DATA!F9997&amp;"', '"&amp;DATA!G9997&amp;"', '"&amp;DATA!H9997&amp;"', "&amp;DATA!J9997&amp;");","")</f>
        <v/>
      </c>
    </row>
    <row r="9998" spans="1:1" ht="15" customHeight="1">
      <c r="A9998" s="1" t="str">
        <f>IF(NOT(ISBLANK(DATA!A9998)),"INSERT INTO SYSADM.PSAUTHITEM VALUES ('"&amp;$B$1&amp;DATA!A9998&amp;"', '"&amp;DATA!D9998&amp;"', '"&amp;DATA!E9998&amp;"', '"&amp;DATA!F9998&amp;"', '"&amp;DATA!G9998&amp;"', '"&amp;DATA!H9998&amp;"', "&amp;DATA!J9998&amp;");","")</f>
        <v/>
      </c>
    </row>
    <row r="9999" spans="1:1" ht="15" customHeight="1">
      <c r="A9999" s="1" t="str">
        <f>IF(NOT(ISBLANK(DATA!A9999)),"INSERT INTO SYSADM.PSAUTHITEM VALUES ('"&amp;$B$1&amp;DATA!A9999&amp;"', '"&amp;DATA!D9999&amp;"', '"&amp;DATA!E9999&amp;"', '"&amp;DATA!F9999&amp;"', '"&amp;DATA!G9999&amp;"', '"&amp;DATA!H9999&amp;"', "&amp;DATA!J9999&amp;");","")</f>
        <v/>
      </c>
    </row>
    <row r="10000" spans="1:1" ht="15" customHeight="1">
      <c r="A10000" s="1" t="str">
        <f>IF(NOT(ISBLANK(DATA!A10000)),"INSERT INTO SYSADM.PSAUTHITEM VALUES ('"&amp;$B$1&amp;DATA!A10000&amp;"', '"&amp;DATA!D10000&amp;"', '"&amp;DATA!E10000&amp;"', '"&amp;DATA!F10000&amp;"', '"&amp;DATA!G10000&amp;"', '"&amp;DATA!H10000&amp;"', "&amp;DATA!J10000&amp;");","")</f>
        <v/>
      </c>
    </row>
    <row r="10001" spans="1:1" ht="15" customHeight="1">
      <c r="A10001" s="1" t="str">
        <f>IF(NOT(ISBLANK(DATA!A10001)),"INSERT INTO SYSADM.PSAUTHITEM VALUES ('"&amp;$B$1&amp;DATA!A10001&amp;"', '"&amp;DATA!D10001&amp;"', '"&amp;DATA!E10001&amp;"', '"&amp;DATA!F10001&amp;"', '"&amp;DATA!G10001&amp;"', '"&amp;DATA!H10001&amp;"', "&amp;DATA!J10001&amp;");","")</f>
        <v/>
      </c>
    </row>
    <row r="10002" spans="1:1" ht="15" customHeight="1">
      <c r="A10002" s="1" t="str">
        <f>IF(NOT(ISBLANK(DATA!A10002)),"INSERT INTO SYSADM.PSAUTHITEM VALUES ('"&amp;$B$1&amp;DATA!A10002&amp;"', '"&amp;DATA!D10002&amp;"', '"&amp;DATA!E10002&amp;"', '"&amp;DATA!F10002&amp;"', '"&amp;DATA!G10002&amp;"', '"&amp;DATA!H10002&amp;"', "&amp;DATA!J10002&amp;");","")</f>
        <v/>
      </c>
    </row>
    <row r="10003" spans="1:1" ht="15" customHeight="1">
      <c r="A10003" s="1" t="str">
        <f>IF(NOT(ISBLANK(DATA!A10003)),"INSERT INTO SYSADM.PSAUTHITEM VALUES ('"&amp;$B$1&amp;DATA!A10003&amp;"', '"&amp;DATA!D10003&amp;"', '"&amp;DATA!E10003&amp;"', '"&amp;DATA!F10003&amp;"', '"&amp;DATA!G10003&amp;"', '"&amp;DATA!H10003&amp;"', "&amp;DATA!J10003&amp;");","")</f>
        <v/>
      </c>
    </row>
    <row r="10004" spans="1:1" ht="15" customHeight="1">
      <c r="A10004" s="1" t="str">
        <f>IF(NOT(ISBLANK(DATA!A10004)),"INSERT INTO SYSADM.PSAUTHITEM VALUES ('"&amp;$B$1&amp;DATA!A10004&amp;"', '"&amp;DATA!D10004&amp;"', '"&amp;DATA!E10004&amp;"', '"&amp;DATA!F10004&amp;"', '"&amp;DATA!G10004&amp;"', '"&amp;DATA!H10004&amp;"', "&amp;DATA!J10004&amp;");","")</f>
        <v/>
      </c>
    </row>
    <row r="10005" spans="1:1" ht="15" customHeight="1">
      <c r="A10005" s="1" t="str">
        <f>IF(NOT(ISBLANK(DATA!A10005)),"INSERT INTO SYSADM.PSAUTHITEM VALUES ('"&amp;$B$1&amp;DATA!A10005&amp;"', '"&amp;DATA!D10005&amp;"', '"&amp;DATA!E10005&amp;"', '"&amp;DATA!F10005&amp;"', '"&amp;DATA!G10005&amp;"', '"&amp;DATA!H10005&amp;"', "&amp;DATA!J10005&amp;");","")</f>
        <v/>
      </c>
    </row>
    <row r="10006" spans="1:1" ht="15" customHeight="1">
      <c r="A10006" s="1" t="str">
        <f>IF(NOT(ISBLANK(DATA!A10006)),"INSERT INTO SYSADM.PSAUTHITEM VALUES ('"&amp;$B$1&amp;DATA!A10006&amp;"', '"&amp;DATA!D10006&amp;"', '"&amp;DATA!E10006&amp;"', '"&amp;DATA!F10006&amp;"', '"&amp;DATA!G10006&amp;"', '"&amp;DATA!H10006&amp;"', "&amp;DATA!J10006&amp;");","")</f>
        <v/>
      </c>
    </row>
    <row r="10007" spans="1:1" ht="15" customHeight="1">
      <c r="A10007" s="1" t="str">
        <f>IF(NOT(ISBLANK(DATA!A10007)),"INSERT INTO SYSADM.PSAUTHITEM VALUES ('"&amp;$B$1&amp;DATA!A10007&amp;"', '"&amp;DATA!D10007&amp;"', '"&amp;DATA!E10007&amp;"', '"&amp;DATA!F10007&amp;"', '"&amp;DATA!G10007&amp;"', '"&amp;DATA!H10007&amp;"', "&amp;DATA!J10007&amp;");","")</f>
        <v/>
      </c>
    </row>
    <row r="10008" spans="1:1" ht="15" customHeight="1">
      <c r="A10008" s="1" t="str">
        <f>IF(NOT(ISBLANK(DATA!A10008)),"INSERT INTO SYSADM.PSAUTHITEM VALUES ('"&amp;$B$1&amp;DATA!A10008&amp;"', '"&amp;DATA!D10008&amp;"', '"&amp;DATA!E10008&amp;"', '"&amp;DATA!F10008&amp;"', '"&amp;DATA!G10008&amp;"', '"&amp;DATA!H10008&amp;"', "&amp;DATA!J10008&amp;");","")</f>
        <v/>
      </c>
    </row>
    <row r="10009" spans="1:1" ht="15" customHeight="1">
      <c r="A10009" s="1" t="str">
        <f>IF(NOT(ISBLANK(DATA!A10009)),"INSERT INTO SYSADM.PSAUTHITEM VALUES ('"&amp;$B$1&amp;DATA!A10009&amp;"', '"&amp;DATA!D10009&amp;"', '"&amp;DATA!E10009&amp;"', '"&amp;DATA!F10009&amp;"', '"&amp;DATA!G10009&amp;"', '"&amp;DATA!H10009&amp;"', "&amp;DATA!J10009&amp;");","")</f>
        <v/>
      </c>
    </row>
    <row r="10010" spans="1:1" ht="15" customHeight="1">
      <c r="A10010" s="1" t="str">
        <f>IF(NOT(ISBLANK(DATA!A10010)),"INSERT INTO SYSADM.PSAUTHITEM VALUES ('"&amp;$B$1&amp;DATA!A10010&amp;"', '"&amp;DATA!D10010&amp;"', '"&amp;DATA!E10010&amp;"', '"&amp;DATA!F10010&amp;"', '"&amp;DATA!G10010&amp;"', '"&amp;DATA!H10010&amp;"', "&amp;DATA!J10010&amp;");","")</f>
        <v/>
      </c>
    </row>
    <row r="10011" spans="1:1" ht="15" customHeight="1">
      <c r="A10011" s="1" t="str">
        <f>IF(NOT(ISBLANK(DATA!A10011)),"INSERT INTO SYSADM.PSAUTHITEM VALUES ('"&amp;$B$1&amp;DATA!A10011&amp;"', '"&amp;DATA!D10011&amp;"', '"&amp;DATA!E10011&amp;"', '"&amp;DATA!F10011&amp;"', '"&amp;DATA!G10011&amp;"', '"&amp;DATA!H10011&amp;"', "&amp;DATA!J10011&amp;");","")</f>
        <v/>
      </c>
    </row>
    <row r="10012" spans="1:1" ht="15" customHeight="1">
      <c r="A10012" s="1" t="str">
        <f>IF(NOT(ISBLANK(DATA!A10012)),"INSERT INTO SYSADM.PSAUTHITEM VALUES ('"&amp;$B$1&amp;DATA!A10012&amp;"', '"&amp;DATA!D10012&amp;"', '"&amp;DATA!E10012&amp;"', '"&amp;DATA!F10012&amp;"', '"&amp;DATA!G10012&amp;"', '"&amp;DATA!H10012&amp;"', "&amp;DATA!J10012&amp;");","")</f>
        <v/>
      </c>
    </row>
    <row r="10013" spans="1:1" ht="15" customHeight="1">
      <c r="A10013" s="1" t="str">
        <f>IF(NOT(ISBLANK(DATA!A10013)),"INSERT INTO SYSADM.PSAUTHITEM VALUES ('"&amp;$B$1&amp;DATA!A10013&amp;"', '"&amp;DATA!D10013&amp;"', '"&amp;DATA!E10013&amp;"', '"&amp;DATA!F10013&amp;"', '"&amp;DATA!G10013&amp;"', '"&amp;DATA!H10013&amp;"', "&amp;DATA!J10013&amp;");","")</f>
        <v/>
      </c>
    </row>
    <row r="10014" spans="1:1" ht="15" customHeight="1">
      <c r="A10014" s="1" t="str">
        <f>IF(NOT(ISBLANK(DATA!A10014)),"INSERT INTO SYSADM.PSAUTHITEM VALUES ('"&amp;$B$1&amp;DATA!A10014&amp;"', '"&amp;DATA!D10014&amp;"', '"&amp;DATA!E10014&amp;"', '"&amp;DATA!F10014&amp;"', '"&amp;DATA!G10014&amp;"', '"&amp;DATA!H10014&amp;"', "&amp;DATA!J10014&amp;");","")</f>
        <v/>
      </c>
    </row>
    <row r="10015" spans="1:1" ht="15" customHeight="1">
      <c r="A10015" s="1" t="str">
        <f>IF(NOT(ISBLANK(DATA!A10015)),"INSERT INTO SYSADM.PSAUTHITEM VALUES ('"&amp;$B$1&amp;DATA!A10015&amp;"', '"&amp;DATA!D10015&amp;"', '"&amp;DATA!E10015&amp;"', '"&amp;DATA!F10015&amp;"', '"&amp;DATA!G10015&amp;"', '"&amp;DATA!H10015&amp;"', "&amp;DATA!J10015&amp;");","")</f>
        <v/>
      </c>
    </row>
    <row r="10016" spans="1:1" ht="15" customHeight="1">
      <c r="A10016" s="1" t="str">
        <f>IF(NOT(ISBLANK(DATA!A10016)),"INSERT INTO SYSADM.PSAUTHITEM VALUES ('"&amp;$B$1&amp;DATA!A10016&amp;"', '"&amp;DATA!D10016&amp;"', '"&amp;DATA!E10016&amp;"', '"&amp;DATA!F10016&amp;"', '"&amp;DATA!G10016&amp;"', '"&amp;DATA!H10016&amp;"', "&amp;DATA!J10016&amp;");","")</f>
        <v/>
      </c>
    </row>
    <row r="10017" spans="1:1" ht="15" customHeight="1">
      <c r="A10017" s="1" t="str">
        <f>IF(NOT(ISBLANK(DATA!A10017)),"INSERT INTO SYSADM.PSAUTHITEM VALUES ('"&amp;$B$1&amp;DATA!A10017&amp;"', '"&amp;DATA!D10017&amp;"', '"&amp;DATA!E10017&amp;"', '"&amp;DATA!F10017&amp;"', '"&amp;DATA!G10017&amp;"', '"&amp;DATA!H10017&amp;"', "&amp;DATA!J10017&amp;");","")</f>
        <v/>
      </c>
    </row>
    <row r="10018" spans="1:1" ht="15" customHeight="1">
      <c r="A10018" s="1" t="str">
        <f>IF(NOT(ISBLANK(DATA!A10018)),"INSERT INTO SYSADM.PSAUTHITEM VALUES ('"&amp;$B$1&amp;DATA!A10018&amp;"', '"&amp;DATA!D10018&amp;"', '"&amp;DATA!E10018&amp;"', '"&amp;DATA!F10018&amp;"', '"&amp;DATA!G10018&amp;"', '"&amp;DATA!H10018&amp;"', "&amp;DATA!J10018&amp;");","")</f>
        <v/>
      </c>
    </row>
    <row r="10019" spans="1:1" ht="15" customHeight="1">
      <c r="A10019" s="1" t="str">
        <f>IF(NOT(ISBLANK(DATA!A10019)),"INSERT INTO SYSADM.PSAUTHITEM VALUES ('"&amp;$B$1&amp;DATA!A10019&amp;"', '"&amp;DATA!D10019&amp;"', '"&amp;DATA!E10019&amp;"', '"&amp;DATA!F10019&amp;"', '"&amp;DATA!G10019&amp;"', '"&amp;DATA!H10019&amp;"', "&amp;DATA!J10019&amp;");","")</f>
        <v/>
      </c>
    </row>
    <row r="10020" spans="1:1" ht="15" customHeight="1">
      <c r="A10020" s="1" t="str">
        <f>IF(NOT(ISBLANK(DATA!A10020)),"INSERT INTO SYSADM.PSAUTHITEM VALUES ('"&amp;$B$1&amp;DATA!A10020&amp;"', '"&amp;DATA!D10020&amp;"', '"&amp;DATA!E10020&amp;"', '"&amp;DATA!F10020&amp;"', '"&amp;DATA!G10020&amp;"', '"&amp;DATA!H10020&amp;"', "&amp;DATA!J10020&amp;");","")</f>
        <v/>
      </c>
    </row>
    <row r="10021" spans="1:1" ht="15" customHeight="1">
      <c r="A10021" s="1" t="str">
        <f>IF(NOT(ISBLANK(DATA!A10021)),"INSERT INTO SYSADM.PSAUTHITEM VALUES ('"&amp;$B$1&amp;DATA!A10021&amp;"', '"&amp;DATA!D10021&amp;"', '"&amp;DATA!E10021&amp;"', '"&amp;DATA!F10021&amp;"', '"&amp;DATA!G10021&amp;"', '"&amp;DATA!H10021&amp;"', "&amp;DATA!J10021&amp;");","")</f>
        <v/>
      </c>
    </row>
    <row r="10022" spans="1:1" ht="15" customHeight="1">
      <c r="A10022" s="1" t="str">
        <f>IF(NOT(ISBLANK(DATA!A10022)),"INSERT INTO SYSADM.PSAUTHITEM VALUES ('"&amp;$B$1&amp;DATA!A10022&amp;"', '"&amp;DATA!D10022&amp;"', '"&amp;DATA!E10022&amp;"', '"&amp;DATA!F10022&amp;"', '"&amp;DATA!G10022&amp;"', '"&amp;DATA!H10022&amp;"', "&amp;DATA!J10022&amp;");","")</f>
        <v/>
      </c>
    </row>
    <row r="10023" spans="1:1" ht="15" customHeight="1">
      <c r="A10023" s="1" t="str">
        <f>IF(NOT(ISBLANK(DATA!A10023)),"INSERT INTO SYSADM.PSAUTHITEM VALUES ('"&amp;$B$1&amp;DATA!A10023&amp;"', '"&amp;DATA!D10023&amp;"', '"&amp;DATA!E10023&amp;"', '"&amp;DATA!F10023&amp;"', '"&amp;DATA!G10023&amp;"', '"&amp;DATA!H10023&amp;"', "&amp;DATA!J10023&amp;");","")</f>
        <v/>
      </c>
    </row>
    <row r="10024" spans="1:1" ht="15" customHeight="1">
      <c r="A10024" s="1" t="str">
        <f>IF(NOT(ISBLANK(DATA!A10024)),"INSERT INTO SYSADM.PSAUTHITEM VALUES ('"&amp;$B$1&amp;DATA!A10024&amp;"', '"&amp;DATA!D10024&amp;"', '"&amp;DATA!E10024&amp;"', '"&amp;DATA!F10024&amp;"', '"&amp;DATA!G10024&amp;"', '"&amp;DATA!H10024&amp;"', "&amp;DATA!J10024&amp;");","")</f>
        <v/>
      </c>
    </row>
    <row r="10025" spans="1:1" ht="15" customHeight="1">
      <c r="A10025" s="1" t="str">
        <f>IF(NOT(ISBLANK(DATA!A10025)),"INSERT INTO SYSADM.PSAUTHITEM VALUES ('"&amp;$B$1&amp;DATA!A10025&amp;"', '"&amp;DATA!D10025&amp;"', '"&amp;DATA!E10025&amp;"', '"&amp;DATA!F10025&amp;"', '"&amp;DATA!G10025&amp;"', '"&amp;DATA!H10025&amp;"', "&amp;DATA!J10025&amp;");","")</f>
        <v/>
      </c>
    </row>
    <row r="10026" spans="1:1" ht="15" customHeight="1">
      <c r="A10026" s="1" t="str">
        <f>IF(NOT(ISBLANK(DATA!A10026)),"INSERT INTO SYSADM.PSAUTHITEM VALUES ('"&amp;$B$1&amp;DATA!A10026&amp;"', '"&amp;DATA!D10026&amp;"', '"&amp;DATA!E10026&amp;"', '"&amp;DATA!F10026&amp;"', '"&amp;DATA!G10026&amp;"', '"&amp;DATA!H10026&amp;"', "&amp;DATA!J10026&amp;");","")</f>
        <v/>
      </c>
    </row>
    <row r="10027" spans="1:1" ht="15" customHeight="1">
      <c r="A10027" s="1" t="str">
        <f>IF(NOT(ISBLANK(DATA!A10027)),"INSERT INTO SYSADM.PSAUTHITEM VALUES ('"&amp;$B$1&amp;DATA!A10027&amp;"', '"&amp;DATA!D10027&amp;"', '"&amp;DATA!E10027&amp;"', '"&amp;DATA!F10027&amp;"', '"&amp;DATA!G10027&amp;"', '"&amp;DATA!H10027&amp;"', "&amp;DATA!J10027&amp;");","")</f>
        <v/>
      </c>
    </row>
    <row r="10028" spans="1:1" ht="15" customHeight="1">
      <c r="A10028" s="1" t="str">
        <f>IF(NOT(ISBLANK(DATA!A10028)),"INSERT INTO SYSADM.PSAUTHITEM VALUES ('"&amp;$B$1&amp;DATA!A10028&amp;"', '"&amp;DATA!D10028&amp;"', '"&amp;DATA!E10028&amp;"', '"&amp;DATA!F10028&amp;"', '"&amp;DATA!G10028&amp;"', '"&amp;DATA!H10028&amp;"', "&amp;DATA!J10028&amp;");","")</f>
        <v/>
      </c>
    </row>
    <row r="10029" spans="1:1" ht="15" customHeight="1">
      <c r="A10029" s="1" t="str">
        <f>IF(NOT(ISBLANK(DATA!A10029)),"INSERT INTO SYSADM.PSAUTHITEM VALUES ('"&amp;$B$1&amp;DATA!A10029&amp;"', '"&amp;DATA!D10029&amp;"', '"&amp;DATA!E10029&amp;"', '"&amp;DATA!F10029&amp;"', '"&amp;DATA!G10029&amp;"', '"&amp;DATA!H10029&amp;"', "&amp;DATA!J10029&amp;");","")</f>
        <v/>
      </c>
    </row>
    <row r="10030" spans="1:1" ht="15" customHeight="1">
      <c r="A10030" s="1" t="str">
        <f>IF(NOT(ISBLANK(DATA!A10030)),"INSERT INTO SYSADM.PSAUTHITEM VALUES ('"&amp;$B$1&amp;DATA!A10030&amp;"', '"&amp;DATA!D10030&amp;"', '"&amp;DATA!E10030&amp;"', '"&amp;DATA!F10030&amp;"', '"&amp;DATA!G10030&amp;"', '"&amp;DATA!H10030&amp;"', "&amp;DATA!J10030&amp;");","")</f>
        <v/>
      </c>
    </row>
    <row r="10031" spans="1:1" ht="15" customHeight="1">
      <c r="A10031" s="1" t="str">
        <f>IF(NOT(ISBLANK(DATA!A10031)),"INSERT INTO SYSADM.PSAUTHITEM VALUES ('"&amp;$B$1&amp;DATA!A10031&amp;"', '"&amp;DATA!D10031&amp;"', '"&amp;DATA!E10031&amp;"', '"&amp;DATA!F10031&amp;"', '"&amp;DATA!G10031&amp;"', '"&amp;DATA!H10031&amp;"', "&amp;DATA!J10031&amp;");","")</f>
        <v/>
      </c>
    </row>
    <row r="10032" spans="1:1" ht="15" customHeight="1">
      <c r="A10032" s="1" t="str">
        <f>IF(NOT(ISBLANK(DATA!A10032)),"INSERT INTO SYSADM.PSAUTHITEM VALUES ('"&amp;$B$1&amp;DATA!A10032&amp;"', '"&amp;DATA!D10032&amp;"', '"&amp;DATA!E10032&amp;"', '"&amp;DATA!F10032&amp;"', '"&amp;DATA!G10032&amp;"', '"&amp;DATA!H10032&amp;"', "&amp;DATA!J10032&amp;");","")</f>
        <v/>
      </c>
    </row>
    <row r="10033" spans="1:1" ht="15" customHeight="1">
      <c r="A10033" s="1" t="str">
        <f>IF(NOT(ISBLANK(DATA!A10033)),"INSERT INTO SYSADM.PSAUTHITEM VALUES ('"&amp;$B$1&amp;DATA!A10033&amp;"', '"&amp;DATA!D10033&amp;"', '"&amp;DATA!E10033&amp;"', '"&amp;DATA!F10033&amp;"', '"&amp;DATA!G10033&amp;"', '"&amp;DATA!H10033&amp;"', "&amp;DATA!J10033&amp;");","")</f>
        <v/>
      </c>
    </row>
    <row r="10034" spans="1:1" ht="15" customHeight="1">
      <c r="A10034" s="1" t="str">
        <f>IF(NOT(ISBLANK(DATA!A10034)),"INSERT INTO SYSADM.PSAUTHITEM VALUES ('"&amp;$B$1&amp;DATA!A10034&amp;"', '"&amp;DATA!D10034&amp;"', '"&amp;DATA!E10034&amp;"', '"&amp;DATA!F10034&amp;"', '"&amp;DATA!G10034&amp;"', '"&amp;DATA!H10034&amp;"', "&amp;DATA!J10034&amp;");","")</f>
        <v/>
      </c>
    </row>
    <row r="10035" spans="1:1" ht="15" customHeight="1">
      <c r="A10035" s="1" t="str">
        <f>IF(NOT(ISBLANK(DATA!A10035)),"INSERT INTO SYSADM.PSAUTHITEM VALUES ('"&amp;$B$1&amp;DATA!A10035&amp;"', '"&amp;DATA!D10035&amp;"', '"&amp;DATA!E10035&amp;"', '"&amp;DATA!F10035&amp;"', '"&amp;DATA!G10035&amp;"', '"&amp;DATA!H10035&amp;"', "&amp;DATA!J10035&amp;");","")</f>
        <v/>
      </c>
    </row>
    <row r="10036" spans="1:1" ht="15" customHeight="1">
      <c r="A10036" s="1" t="str">
        <f>IF(NOT(ISBLANK(DATA!A10036)),"INSERT INTO SYSADM.PSAUTHITEM VALUES ('"&amp;$B$1&amp;DATA!A10036&amp;"', '"&amp;DATA!D10036&amp;"', '"&amp;DATA!E10036&amp;"', '"&amp;DATA!F10036&amp;"', '"&amp;DATA!G10036&amp;"', '"&amp;DATA!H10036&amp;"', "&amp;DATA!J10036&amp;");","")</f>
        <v/>
      </c>
    </row>
    <row r="10037" spans="1:1" ht="15" customHeight="1">
      <c r="A10037" s="1" t="str">
        <f>IF(NOT(ISBLANK(DATA!A10037)),"INSERT INTO SYSADM.PSAUTHITEM VALUES ('"&amp;$B$1&amp;DATA!A10037&amp;"', '"&amp;DATA!D10037&amp;"', '"&amp;DATA!E10037&amp;"', '"&amp;DATA!F10037&amp;"', '"&amp;DATA!G10037&amp;"', '"&amp;DATA!H10037&amp;"', "&amp;DATA!J10037&amp;");","")</f>
        <v/>
      </c>
    </row>
    <row r="10038" spans="1:1" ht="15" customHeight="1">
      <c r="A10038" s="1" t="str">
        <f>IF(NOT(ISBLANK(DATA!A10038)),"INSERT INTO SYSADM.PSAUTHITEM VALUES ('"&amp;$B$1&amp;DATA!A10038&amp;"', '"&amp;DATA!D10038&amp;"', '"&amp;DATA!E10038&amp;"', '"&amp;DATA!F10038&amp;"', '"&amp;DATA!G10038&amp;"', '"&amp;DATA!H10038&amp;"', "&amp;DATA!J10038&amp;");","")</f>
        <v/>
      </c>
    </row>
    <row r="10039" spans="1:1" ht="15" customHeight="1">
      <c r="A10039" s="1" t="str">
        <f>IF(NOT(ISBLANK(DATA!A10039)),"INSERT INTO SYSADM.PSAUTHITEM VALUES ('"&amp;$B$1&amp;DATA!A10039&amp;"', '"&amp;DATA!D10039&amp;"', '"&amp;DATA!E10039&amp;"', '"&amp;DATA!F10039&amp;"', '"&amp;DATA!G10039&amp;"', '"&amp;DATA!H10039&amp;"', "&amp;DATA!J10039&amp;");","")</f>
        <v/>
      </c>
    </row>
    <row r="10040" spans="1:1" ht="15" customHeight="1">
      <c r="A10040" s="1" t="str">
        <f>IF(NOT(ISBLANK(DATA!A10040)),"INSERT INTO SYSADM.PSAUTHITEM VALUES ('"&amp;$B$1&amp;DATA!A10040&amp;"', '"&amp;DATA!D10040&amp;"', '"&amp;DATA!E10040&amp;"', '"&amp;DATA!F10040&amp;"', '"&amp;DATA!G10040&amp;"', '"&amp;DATA!H10040&amp;"', "&amp;DATA!J10040&amp;");","")</f>
        <v/>
      </c>
    </row>
    <row r="10041" spans="1:1" ht="15" customHeight="1">
      <c r="A10041" s="1" t="str">
        <f>IF(NOT(ISBLANK(DATA!A10041)),"INSERT INTO SYSADM.PSAUTHITEM VALUES ('"&amp;$B$1&amp;DATA!A10041&amp;"', '"&amp;DATA!D10041&amp;"', '"&amp;DATA!E10041&amp;"', '"&amp;DATA!F10041&amp;"', '"&amp;DATA!G10041&amp;"', '"&amp;DATA!H10041&amp;"', "&amp;DATA!J10041&amp;");","")</f>
        <v/>
      </c>
    </row>
    <row r="10042" spans="1:1" ht="15" customHeight="1">
      <c r="A10042" s="1" t="str">
        <f>IF(NOT(ISBLANK(DATA!A10042)),"INSERT INTO SYSADM.PSAUTHITEM VALUES ('"&amp;$B$1&amp;DATA!A10042&amp;"', '"&amp;DATA!D10042&amp;"', '"&amp;DATA!E10042&amp;"', '"&amp;DATA!F10042&amp;"', '"&amp;DATA!G10042&amp;"', '"&amp;DATA!H10042&amp;"', "&amp;DATA!J10042&amp;");","")</f>
        <v/>
      </c>
    </row>
    <row r="10043" spans="1:1" ht="15" customHeight="1">
      <c r="A10043" s="1" t="str">
        <f>IF(NOT(ISBLANK(DATA!A10043)),"INSERT INTO SYSADM.PSAUTHITEM VALUES ('"&amp;$B$1&amp;DATA!A10043&amp;"', '"&amp;DATA!D10043&amp;"', '"&amp;DATA!E10043&amp;"', '"&amp;DATA!F10043&amp;"', '"&amp;DATA!G10043&amp;"', '"&amp;DATA!H10043&amp;"', "&amp;DATA!J10043&amp;");","")</f>
        <v/>
      </c>
    </row>
    <row r="10044" spans="1:1" ht="15" customHeight="1">
      <c r="A10044" s="1" t="str">
        <f>IF(NOT(ISBLANK(DATA!A10044)),"INSERT INTO SYSADM.PSAUTHITEM VALUES ('"&amp;$B$1&amp;DATA!A10044&amp;"', '"&amp;DATA!D10044&amp;"', '"&amp;DATA!E10044&amp;"', '"&amp;DATA!F10044&amp;"', '"&amp;DATA!G10044&amp;"', '"&amp;DATA!H10044&amp;"', "&amp;DATA!J10044&amp;");","")</f>
        <v/>
      </c>
    </row>
    <row r="10045" spans="1:1" ht="15" customHeight="1">
      <c r="A10045" s="1" t="str">
        <f>IF(NOT(ISBLANK(DATA!A10045)),"INSERT INTO SYSADM.PSAUTHITEM VALUES ('"&amp;$B$1&amp;DATA!A10045&amp;"', '"&amp;DATA!D10045&amp;"', '"&amp;DATA!E10045&amp;"', '"&amp;DATA!F10045&amp;"', '"&amp;DATA!G10045&amp;"', '"&amp;DATA!H10045&amp;"', "&amp;DATA!J10045&amp;");","")</f>
        <v/>
      </c>
    </row>
    <row r="10046" spans="1:1" ht="15" customHeight="1">
      <c r="A10046" s="1" t="str">
        <f>IF(NOT(ISBLANK(DATA!A10046)),"INSERT INTO SYSADM.PSAUTHITEM VALUES ('"&amp;$B$1&amp;DATA!A10046&amp;"', '"&amp;DATA!D10046&amp;"', '"&amp;DATA!E10046&amp;"', '"&amp;DATA!F10046&amp;"', '"&amp;DATA!G10046&amp;"', '"&amp;DATA!H10046&amp;"', "&amp;DATA!J10046&amp;");","")</f>
        <v/>
      </c>
    </row>
    <row r="10047" spans="1:1" ht="15" customHeight="1">
      <c r="A10047" s="1" t="str">
        <f>IF(NOT(ISBLANK(DATA!A10047)),"INSERT INTO SYSADM.PSAUTHITEM VALUES ('"&amp;$B$1&amp;DATA!A10047&amp;"', '"&amp;DATA!D10047&amp;"', '"&amp;DATA!E10047&amp;"', '"&amp;DATA!F10047&amp;"', '"&amp;DATA!G10047&amp;"', '"&amp;DATA!H10047&amp;"', "&amp;DATA!J10047&amp;");","")</f>
        <v/>
      </c>
    </row>
    <row r="10048" spans="1:1" ht="15" customHeight="1">
      <c r="A10048" s="1" t="str">
        <f>IF(NOT(ISBLANK(DATA!A10048)),"INSERT INTO SYSADM.PSAUTHITEM VALUES ('"&amp;$B$1&amp;DATA!A10048&amp;"', '"&amp;DATA!D10048&amp;"', '"&amp;DATA!E10048&amp;"', '"&amp;DATA!F10048&amp;"', '"&amp;DATA!G10048&amp;"', '"&amp;DATA!H10048&amp;"', "&amp;DATA!J10048&amp;");","")</f>
        <v/>
      </c>
    </row>
    <row r="10049" spans="1:1" ht="15" customHeight="1">
      <c r="A10049" s="1" t="str">
        <f>IF(NOT(ISBLANK(DATA!A10049)),"INSERT INTO SYSADM.PSAUTHITEM VALUES ('"&amp;$B$1&amp;DATA!A10049&amp;"', '"&amp;DATA!D10049&amp;"', '"&amp;DATA!E10049&amp;"', '"&amp;DATA!F10049&amp;"', '"&amp;DATA!G10049&amp;"', '"&amp;DATA!H10049&amp;"', "&amp;DATA!J10049&amp;");","")</f>
        <v/>
      </c>
    </row>
    <row r="10050" spans="1:1" ht="15" customHeight="1">
      <c r="A10050" s="1" t="str">
        <f>IF(NOT(ISBLANK(DATA!A10050)),"INSERT INTO SYSADM.PSAUTHITEM VALUES ('"&amp;$B$1&amp;DATA!A10050&amp;"', '"&amp;DATA!D10050&amp;"', '"&amp;DATA!E10050&amp;"', '"&amp;DATA!F10050&amp;"', '"&amp;DATA!G10050&amp;"', '"&amp;DATA!H10050&amp;"', "&amp;DATA!J10050&amp;");","")</f>
        <v/>
      </c>
    </row>
    <row r="10051" spans="1:1" ht="15" customHeight="1">
      <c r="A10051" s="1" t="str">
        <f>IF(NOT(ISBLANK(DATA!A10051)),"INSERT INTO SYSADM.PSAUTHITEM VALUES ('"&amp;$B$1&amp;DATA!A10051&amp;"', '"&amp;DATA!D10051&amp;"', '"&amp;DATA!E10051&amp;"', '"&amp;DATA!F10051&amp;"', '"&amp;DATA!G10051&amp;"', '"&amp;DATA!H10051&amp;"', "&amp;DATA!J10051&amp;");","")</f>
        <v/>
      </c>
    </row>
    <row r="10052" spans="1:1" ht="15" customHeight="1">
      <c r="A10052" s="1" t="str">
        <f>IF(NOT(ISBLANK(DATA!A10052)),"INSERT INTO SYSADM.PSAUTHITEM VALUES ('"&amp;$B$1&amp;DATA!A10052&amp;"', '"&amp;DATA!D10052&amp;"', '"&amp;DATA!E10052&amp;"', '"&amp;DATA!F10052&amp;"', '"&amp;DATA!G10052&amp;"', '"&amp;DATA!H10052&amp;"', "&amp;DATA!J10052&amp;");","")</f>
        <v/>
      </c>
    </row>
    <row r="10053" spans="1:1" ht="15" customHeight="1">
      <c r="A10053" s="1" t="str">
        <f>IF(NOT(ISBLANK(DATA!A10053)),"INSERT INTO SYSADM.PSAUTHITEM VALUES ('"&amp;$B$1&amp;DATA!A10053&amp;"', '"&amp;DATA!D10053&amp;"', '"&amp;DATA!E10053&amp;"', '"&amp;DATA!F10053&amp;"', '"&amp;DATA!G10053&amp;"', '"&amp;DATA!H10053&amp;"', "&amp;DATA!J10053&amp;");","")</f>
        <v/>
      </c>
    </row>
    <row r="10054" spans="1:1" ht="15" customHeight="1">
      <c r="A10054" s="1" t="str">
        <f>IF(NOT(ISBLANK(DATA!A10054)),"INSERT INTO SYSADM.PSAUTHITEM VALUES ('"&amp;$B$1&amp;DATA!A10054&amp;"', '"&amp;DATA!D10054&amp;"', '"&amp;DATA!E10054&amp;"', '"&amp;DATA!F10054&amp;"', '"&amp;DATA!G10054&amp;"', '"&amp;DATA!H10054&amp;"', "&amp;DATA!J10054&amp;");","")</f>
        <v/>
      </c>
    </row>
    <row r="10055" spans="1:1" ht="15" customHeight="1">
      <c r="A10055" s="1" t="str">
        <f>IF(NOT(ISBLANK(DATA!A10055)),"INSERT INTO SYSADM.PSAUTHITEM VALUES ('"&amp;$B$1&amp;DATA!A10055&amp;"', '"&amp;DATA!D10055&amp;"', '"&amp;DATA!E10055&amp;"', '"&amp;DATA!F10055&amp;"', '"&amp;DATA!G10055&amp;"', '"&amp;DATA!H10055&amp;"', "&amp;DATA!J10055&amp;");","")</f>
        <v/>
      </c>
    </row>
    <row r="10056" spans="1:1" ht="15" customHeight="1">
      <c r="A10056" s="1" t="str">
        <f>IF(NOT(ISBLANK(DATA!A10056)),"INSERT INTO SYSADM.PSAUTHITEM VALUES ('"&amp;$B$1&amp;DATA!A10056&amp;"', '"&amp;DATA!D10056&amp;"', '"&amp;DATA!E10056&amp;"', '"&amp;DATA!F10056&amp;"', '"&amp;DATA!G10056&amp;"', '"&amp;DATA!H10056&amp;"', "&amp;DATA!J10056&amp;");","")</f>
        <v/>
      </c>
    </row>
    <row r="10057" spans="1:1" ht="15" customHeight="1">
      <c r="A10057" s="1" t="str">
        <f>IF(NOT(ISBLANK(DATA!A10057)),"INSERT INTO SYSADM.PSAUTHITEM VALUES ('"&amp;$B$1&amp;DATA!A10057&amp;"', '"&amp;DATA!D10057&amp;"', '"&amp;DATA!E10057&amp;"', '"&amp;DATA!F10057&amp;"', '"&amp;DATA!G10057&amp;"', '"&amp;DATA!H10057&amp;"', "&amp;DATA!J10057&amp;");","")</f>
        <v/>
      </c>
    </row>
    <row r="10058" spans="1:1" ht="15" customHeight="1">
      <c r="A10058" s="1" t="str">
        <f>IF(NOT(ISBLANK(DATA!A10058)),"INSERT INTO SYSADM.PSAUTHITEM VALUES ('"&amp;$B$1&amp;DATA!A10058&amp;"', '"&amp;DATA!D10058&amp;"', '"&amp;DATA!E10058&amp;"', '"&amp;DATA!F10058&amp;"', '"&amp;DATA!G10058&amp;"', '"&amp;DATA!H10058&amp;"', "&amp;DATA!J10058&amp;");","")</f>
        <v/>
      </c>
    </row>
    <row r="10059" spans="1:1" ht="15" customHeight="1">
      <c r="A10059" s="1" t="str">
        <f>IF(NOT(ISBLANK(DATA!A10059)),"INSERT INTO SYSADM.PSAUTHITEM VALUES ('"&amp;$B$1&amp;DATA!A10059&amp;"', '"&amp;DATA!D10059&amp;"', '"&amp;DATA!E10059&amp;"', '"&amp;DATA!F10059&amp;"', '"&amp;DATA!G10059&amp;"', '"&amp;DATA!H10059&amp;"', "&amp;DATA!J10059&amp;");","")</f>
        <v/>
      </c>
    </row>
    <row r="10060" spans="1:1" ht="15" customHeight="1">
      <c r="A10060" s="1" t="str">
        <f>IF(NOT(ISBLANK(DATA!A10060)),"INSERT INTO SYSADM.PSAUTHITEM VALUES ('"&amp;$B$1&amp;DATA!A10060&amp;"', '"&amp;DATA!D10060&amp;"', '"&amp;DATA!E10060&amp;"', '"&amp;DATA!F10060&amp;"', '"&amp;DATA!G10060&amp;"', '"&amp;DATA!H10060&amp;"', "&amp;DATA!J10060&amp;");","")</f>
        <v/>
      </c>
    </row>
    <row r="10061" spans="1:1" ht="15" customHeight="1">
      <c r="A10061" s="1" t="str">
        <f>IF(NOT(ISBLANK(DATA!A10061)),"INSERT INTO SYSADM.PSAUTHITEM VALUES ('"&amp;$B$1&amp;DATA!A10061&amp;"', '"&amp;DATA!D10061&amp;"', '"&amp;DATA!E10061&amp;"', '"&amp;DATA!F10061&amp;"', '"&amp;DATA!G10061&amp;"', '"&amp;DATA!H10061&amp;"', "&amp;DATA!J10061&amp;");","")</f>
        <v/>
      </c>
    </row>
    <row r="10062" spans="1:1" ht="15" customHeight="1">
      <c r="A10062" s="1" t="str">
        <f>IF(NOT(ISBLANK(DATA!A10062)),"INSERT INTO SYSADM.PSAUTHITEM VALUES ('"&amp;$B$1&amp;DATA!A10062&amp;"', '"&amp;DATA!D10062&amp;"', '"&amp;DATA!E10062&amp;"', '"&amp;DATA!F10062&amp;"', '"&amp;DATA!G10062&amp;"', '"&amp;DATA!H10062&amp;"', "&amp;DATA!J10062&amp;");","")</f>
        <v/>
      </c>
    </row>
    <row r="10063" spans="1:1" ht="15" customHeight="1">
      <c r="A10063" s="1" t="str">
        <f>IF(NOT(ISBLANK(DATA!A10063)),"INSERT INTO SYSADM.PSAUTHITEM VALUES ('"&amp;$B$1&amp;DATA!A10063&amp;"', '"&amp;DATA!D10063&amp;"', '"&amp;DATA!E10063&amp;"', '"&amp;DATA!F10063&amp;"', '"&amp;DATA!G10063&amp;"', '"&amp;DATA!H10063&amp;"', "&amp;DATA!J10063&amp;");","")</f>
        <v/>
      </c>
    </row>
    <row r="10064" spans="1:1" ht="15" customHeight="1">
      <c r="A10064" s="1" t="str">
        <f>IF(NOT(ISBLANK(DATA!A10064)),"INSERT INTO SYSADM.PSAUTHITEM VALUES ('"&amp;$B$1&amp;DATA!A10064&amp;"', '"&amp;DATA!D10064&amp;"', '"&amp;DATA!E10064&amp;"', '"&amp;DATA!F10064&amp;"', '"&amp;DATA!G10064&amp;"', '"&amp;DATA!H10064&amp;"', "&amp;DATA!J10064&amp;");","")</f>
        <v/>
      </c>
    </row>
    <row r="10065" spans="1:1" ht="15" customHeight="1">
      <c r="A10065" s="1" t="str">
        <f>IF(NOT(ISBLANK(DATA!A10065)),"INSERT INTO SYSADM.PSAUTHITEM VALUES ('"&amp;$B$1&amp;DATA!A10065&amp;"', '"&amp;DATA!D10065&amp;"', '"&amp;DATA!E10065&amp;"', '"&amp;DATA!F10065&amp;"', '"&amp;DATA!G10065&amp;"', '"&amp;DATA!H10065&amp;"', "&amp;DATA!J10065&amp;");","")</f>
        <v/>
      </c>
    </row>
    <row r="10066" spans="1:1" ht="15" customHeight="1">
      <c r="A10066" s="1" t="str">
        <f>IF(NOT(ISBLANK(DATA!A10066)),"INSERT INTO SYSADM.PSAUTHITEM VALUES ('"&amp;$B$1&amp;DATA!A10066&amp;"', '"&amp;DATA!D10066&amp;"', '"&amp;DATA!E10066&amp;"', '"&amp;DATA!F10066&amp;"', '"&amp;DATA!G10066&amp;"', '"&amp;DATA!H10066&amp;"', "&amp;DATA!J10066&amp;");","")</f>
        <v/>
      </c>
    </row>
    <row r="10067" spans="1:1" ht="15" customHeight="1">
      <c r="A10067" s="1" t="str">
        <f>IF(NOT(ISBLANK(DATA!A10067)),"INSERT INTO SYSADM.PSAUTHITEM VALUES ('"&amp;$B$1&amp;DATA!A10067&amp;"', '"&amp;DATA!D10067&amp;"', '"&amp;DATA!E10067&amp;"', '"&amp;DATA!F10067&amp;"', '"&amp;DATA!G10067&amp;"', '"&amp;DATA!H10067&amp;"', "&amp;DATA!J10067&amp;");","")</f>
        <v/>
      </c>
    </row>
    <row r="10068" spans="1:1" ht="15" customHeight="1">
      <c r="A10068" s="1" t="str">
        <f>IF(NOT(ISBLANK(DATA!A10068)),"INSERT INTO SYSADM.PSAUTHITEM VALUES ('"&amp;$B$1&amp;DATA!A10068&amp;"', '"&amp;DATA!D10068&amp;"', '"&amp;DATA!E10068&amp;"', '"&amp;DATA!F10068&amp;"', '"&amp;DATA!G10068&amp;"', '"&amp;DATA!H10068&amp;"', "&amp;DATA!J10068&amp;");","")</f>
        <v/>
      </c>
    </row>
    <row r="10069" spans="1:1" ht="15" customHeight="1">
      <c r="A10069" s="1" t="str">
        <f>IF(NOT(ISBLANK(DATA!A10069)),"INSERT INTO SYSADM.PSAUTHITEM VALUES ('"&amp;$B$1&amp;DATA!A10069&amp;"', '"&amp;DATA!D10069&amp;"', '"&amp;DATA!E10069&amp;"', '"&amp;DATA!F10069&amp;"', '"&amp;DATA!G10069&amp;"', '"&amp;DATA!H10069&amp;"', "&amp;DATA!J10069&amp;");","")</f>
        <v/>
      </c>
    </row>
    <row r="10070" spans="1:1" ht="15" customHeight="1">
      <c r="A10070" s="1" t="str">
        <f>IF(NOT(ISBLANK(DATA!A10070)),"INSERT INTO SYSADM.PSAUTHITEM VALUES ('"&amp;$B$1&amp;DATA!A10070&amp;"', '"&amp;DATA!D10070&amp;"', '"&amp;DATA!E10070&amp;"', '"&amp;DATA!F10070&amp;"', '"&amp;DATA!G10070&amp;"', '"&amp;DATA!H10070&amp;"', "&amp;DATA!J10070&amp;");","")</f>
        <v/>
      </c>
    </row>
    <row r="10071" spans="1:1" ht="15" customHeight="1">
      <c r="A10071" s="1" t="str">
        <f>IF(NOT(ISBLANK(DATA!A10071)),"INSERT INTO SYSADM.PSAUTHITEM VALUES ('"&amp;$B$1&amp;DATA!A10071&amp;"', '"&amp;DATA!D10071&amp;"', '"&amp;DATA!E10071&amp;"', '"&amp;DATA!F10071&amp;"', '"&amp;DATA!G10071&amp;"', '"&amp;DATA!H10071&amp;"', "&amp;DATA!J10071&amp;");","")</f>
        <v/>
      </c>
    </row>
    <row r="10072" spans="1:1" ht="15" customHeight="1">
      <c r="A10072" s="1" t="str">
        <f>IF(NOT(ISBLANK(DATA!A10072)),"INSERT INTO SYSADM.PSAUTHITEM VALUES ('"&amp;$B$1&amp;DATA!A10072&amp;"', '"&amp;DATA!D10072&amp;"', '"&amp;DATA!E10072&amp;"', '"&amp;DATA!F10072&amp;"', '"&amp;DATA!G10072&amp;"', '"&amp;DATA!H10072&amp;"', "&amp;DATA!J10072&amp;");","")</f>
        <v/>
      </c>
    </row>
    <row r="10073" spans="1:1" ht="15" customHeight="1">
      <c r="A10073" s="1" t="str">
        <f>IF(NOT(ISBLANK(DATA!A10073)),"INSERT INTO SYSADM.PSAUTHITEM VALUES ('"&amp;$B$1&amp;DATA!A10073&amp;"', '"&amp;DATA!D10073&amp;"', '"&amp;DATA!E10073&amp;"', '"&amp;DATA!F10073&amp;"', '"&amp;DATA!G10073&amp;"', '"&amp;DATA!H10073&amp;"', "&amp;DATA!J10073&amp;");","")</f>
        <v/>
      </c>
    </row>
    <row r="10074" spans="1:1" ht="15" customHeight="1">
      <c r="A10074" s="1" t="str">
        <f>IF(NOT(ISBLANK(DATA!A10074)),"INSERT INTO SYSADM.PSAUTHITEM VALUES ('"&amp;$B$1&amp;DATA!A10074&amp;"', '"&amp;DATA!D10074&amp;"', '"&amp;DATA!E10074&amp;"', '"&amp;DATA!F10074&amp;"', '"&amp;DATA!G10074&amp;"', '"&amp;DATA!H10074&amp;"', "&amp;DATA!J10074&amp;");","")</f>
        <v/>
      </c>
    </row>
    <row r="10075" spans="1:1" ht="15" customHeight="1">
      <c r="A10075" s="1" t="str">
        <f>IF(NOT(ISBLANK(DATA!A10075)),"INSERT INTO SYSADM.PSAUTHITEM VALUES ('"&amp;$B$1&amp;DATA!A10075&amp;"', '"&amp;DATA!D10075&amp;"', '"&amp;DATA!E10075&amp;"', '"&amp;DATA!F10075&amp;"', '"&amp;DATA!G10075&amp;"', '"&amp;DATA!H10075&amp;"', "&amp;DATA!J10075&amp;");","")</f>
        <v/>
      </c>
    </row>
    <row r="10076" spans="1:1" ht="15" customHeight="1">
      <c r="A10076" s="1" t="str">
        <f>IF(NOT(ISBLANK(DATA!A10076)),"INSERT INTO SYSADM.PSAUTHITEM VALUES ('"&amp;$B$1&amp;DATA!A10076&amp;"', '"&amp;DATA!D10076&amp;"', '"&amp;DATA!E10076&amp;"', '"&amp;DATA!F10076&amp;"', '"&amp;DATA!G10076&amp;"', '"&amp;DATA!H10076&amp;"', "&amp;DATA!J10076&amp;");","")</f>
        <v/>
      </c>
    </row>
    <row r="10077" spans="1:1" ht="15" customHeight="1">
      <c r="A10077" s="1" t="str">
        <f>IF(NOT(ISBLANK(DATA!A10077)),"INSERT INTO SYSADM.PSAUTHITEM VALUES ('"&amp;$B$1&amp;DATA!A10077&amp;"', '"&amp;DATA!D10077&amp;"', '"&amp;DATA!E10077&amp;"', '"&amp;DATA!F10077&amp;"', '"&amp;DATA!G10077&amp;"', '"&amp;DATA!H10077&amp;"', "&amp;DATA!J10077&amp;");","")</f>
        <v/>
      </c>
    </row>
    <row r="10078" spans="1:1" ht="15" customHeight="1">
      <c r="A10078" s="1" t="str">
        <f>IF(NOT(ISBLANK(DATA!A10078)),"INSERT INTO SYSADM.PSAUTHITEM VALUES ('"&amp;$B$1&amp;DATA!A10078&amp;"', '"&amp;DATA!D10078&amp;"', '"&amp;DATA!E10078&amp;"', '"&amp;DATA!F10078&amp;"', '"&amp;DATA!G10078&amp;"', '"&amp;DATA!H10078&amp;"', "&amp;DATA!J10078&amp;");","")</f>
        <v/>
      </c>
    </row>
    <row r="10079" spans="1:1" ht="15" customHeight="1">
      <c r="A10079" s="1" t="str">
        <f>IF(NOT(ISBLANK(DATA!A10079)),"INSERT INTO SYSADM.PSAUTHITEM VALUES ('"&amp;$B$1&amp;DATA!A10079&amp;"', '"&amp;DATA!D10079&amp;"', '"&amp;DATA!E10079&amp;"', '"&amp;DATA!F10079&amp;"', '"&amp;DATA!G10079&amp;"', '"&amp;DATA!H10079&amp;"', "&amp;DATA!J10079&amp;");","")</f>
        <v/>
      </c>
    </row>
    <row r="10080" spans="1:1" ht="15" customHeight="1">
      <c r="A10080" s="1" t="str">
        <f>IF(NOT(ISBLANK(DATA!A10080)),"INSERT INTO SYSADM.PSAUTHITEM VALUES ('"&amp;$B$1&amp;DATA!A10080&amp;"', '"&amp;DATA!D10080&amp;"', '"&amp;DATA!E10080&amp;"', '"&amp;DATA!F10080&amp;"', '"&amp;DATA!G10080&amp;"', '"&amp;DATA!H10080&amp;"', "&amp;DATA!J10080&amp;");","")</f>
        <v/>
      </c>
    </row>
    <row r="10081" spans="1:1" ht="15" customHeight="1">
      <c r="A10081" s="1" t="str">
        <f>IF(NOT(ISBLANK(DATA!A10081)),"INSERT INTO SYSADM.PSAUTHITEM VALUES ('"&amp;$B$1&amp;DATA!A10081&amp;"', '"&amp;DATA!D10081&amp;"', '"&amp;DATA!E10081&amp;"', '"&amp;DATA!F10081&amp;"', '"&amp;DATA!G10081&amp;"', '"&amp;DATA!H10081&amp;"', "&amp;DATA!J10081&amp;");","")</f>
        <v/>
      </c>
    </row>
    <row r="10082" spans="1:1" ht="15" customHeight="1">
      <c r="A10082" s="1" t="str">
        <f>IF(NOT(ISBLANK(DATA!A10082)),"INSERT INTO SYSADM.PSAUTHITEM VALUES ('"&amp;$B$1&amp;DATA!A10082&amp;"', '"&amp;DATA!D10082&amp;"', '"&amp;DATA!E10082&amp;"', '"&amp;DATA!F10082&amp;"', '"&amp;DATA!G10082&amp;"', '"&amp;DATA!H10082&amp;"', "&amp;DATA!J10082&amp;");","")</f>
        <v/>
      </c>
    </row>
    <row r="10083" spans="1:1" ht="15" customHeight="1">
      <c r="A10083" s="1" t="str">
        <f>IF(NOT(ISBLANK(DATA!A10083)),"INSERT INTO SYSADM.PSAUTHITEM VALUES ('"&amp;$B$1&amp;DATA!A10083&amp;"', '"&amp;DATA!D10083&amp;"', '"&amp;DATA!E10083&amp;"', '"&amp;DATA!F10083&amp;"', '"&amp;DATA!G10083&amp;"', '"&amp;DATA!H10083&amp;"', "&amp;DATA!J10083&amp;");","")</f>
        <v/>
      </c>
    </row>
    <row r="10084" spans="1:1" ht="15" customHeight="1">
      <c r="A10084" s="1" t="str">
        <f>IF(NOT(ISBLANK(DATA!A10084)),"INSERT INTO SYSADM.PSAUTHITEM VALUES ('"&amp;$B$1&amp;DATA!A10084&amp;"', '"&amp;DATA!D10084&amp;"', '"&amp;DATA!E10084&amp;"', '"&amp;DATA!F10084&amp;"', '"&amp;DATA!G10084&amp;"', '"&amp;DATA!H10084&amp;"', "&amp;DATA!J10084&amp;");","")</f>
        <v/>
      </c>
    </row>
    <row r="10085" spans="1:1" ht="15" customHeight="1">
      <c r="A10085" s="1" t="str">
        <f>IF(NOT(ISBLANK(DATA!A10085)),"INSERT INTO SYSADM.PSAUTHITEM VALUES ('"&amp;$B$1&amp;DATA!A10085&amp;"', '"&amp;DATA!D10085&amp;"', '"&amp;DATA!E10085&amp;"', '"&amp;DATA!F10085&amp;"', '"&amp;DATA!G10085&amp;"', '"&amp;DATA!H10085&amp;"', "&amp;DATA!J10085&amp;");","")</f>
        <v/>
      </c>
    </row>
    <row r="10086" spans="1:1" ht="15" customHeight="1">
      <c r="A10086" s="1" t="str">
        <f>IF(NOT(ISBLANK(DATA!A10086)),"INSERT INTO SYSADM.PSAUTHITEM VALUES ('"&amp;$B$1&amp;DATA!A10086&amp;"', '"&amp;DATA!D10086&amp;"', '"&amp;DATA!E10086&amp;"', '"&amp;DATA!F10086&amp;"', '"&amp;DATA!G10086&amp;"', '"&amp;DATA!H10086&amp;"', "&amp;DATA!J10086&amp;");","")</f>
        <v/>
      </c>
    </row>
    <row r="10087" spans="1:1" ht="15" customHeight="1">
      <c r="A10087" s="1" t="str">
        <f>IF(NOT(ISBLANK(DATA!A10087)),"INSERT INTO SYSADM.PSAUTHITEM VALUES ('"&amp;$B$1&amp;DATA!A10087&amp;"', '"&amp;DATA!D10087&amp;"', '"&amp;DATA!E10087&amp;"', '"&amp;DATA!F10087&amp;"', '"&amp;DATA!G10087&amp;"', '"&amp;DATA!H10087&amp;"', "&amp;DATA!J10087&amp;");","")</f>
        <v/>
      </c>
    </row>
    <row r="10088" spans="1:1" ht="15" customHeight="1">
      <c r="A10088" s="1" t="str">
        <f>IF(NOT(ISBLANK(DATA!A10088)),"INSERT INTO SYSADM.PSAUTHITEM VALUES ('"&amp;$B$1&amp;DATA!A10088&amp;"', '"&amp;DATA!D10088&amp;"', '"&amp;DATA!E10088&amp;"', '"&amp;DATA!F10088&amp;"', '"&amp;DATA!G10088&amp;"', '"&amp;DATA!H10088&amp;"', "&amp;DATA!J10088&amp;");","")</f>
        <v/>
      </c>
    </row>
    <row r="10089" spans="1:1" ht="15" customHeight="1">
      <c r="A10089" s="1" t="str">
        <f>IF(NOT(ISBLANK(DATA!A10089)),"INSERT INTO SYSADM.PSAUTHITEM VALUES ('"&amp;$B$1&amp;DATA!A10089&amp;"', '"&amp;DATA!D10089&amp;"', '"&amp;DATA!E10089&amp;"', '"&amp;DATA!F10089&amp;"', '"&amp;DATA!G10089&amp;"', '"&amp;DATA!H10089&amp;"', "&amp;DATA!J10089&amp;");","")</f>
        <v/>
      </c>
    </row>
    <row r="10090" spans="1:1" ht="15" customHeight="1">
      <c r="A10090" s="1" t="str">
        <f>IF(NOT(ISBLANK(DATA!A10090)),"INSERT INTO SYSADM.PSAUTHITEM VALUES ('"&amp;$B$1&amp;DATA!A10090&amp;"', '"&amp;DATA!D10090&amp;"', '"&amp;DATA!E10090&amp;"', '"&amp;DATA!F10090&amp;"', '"&amp;DATA!G10090&amp;"', '"&amp;DATA!H10090&amp;"', "&amp;DATA!J10090&amp;");","")</f>
        <v/>
      </c>
    </row>
    <row r="10091" spans="1:1" ht="15" customHeight="1">
      <c r="A10091" s="1" t="str">
        <f>IF(NOT(ISBLANK(DATA!A10091)),"INSERT INTO SYSADM.PSAUTHITEM VALUES ('"&amp;$B$1&amp;DATA!A10091&amp;"', '"&amp;DATA!D10091&amp;"', '"&amp;DATA!E10091&amp;"', '"&amp;DATA!F10091&amp;"', '"&amp;DATA!G10091&amp;"', '"&amp;DATA!H10091&amp;"', "&amp;DATA!J10091&amp;");","")</f>
        <v/>
      </c>
    </row>
    <row r="10092" spans="1:1" ht="15" customHeight="1">
      <c r="A10092" s="1" t="str">
        <f>IF(NOT(ISBLANK(DATA!A10092)),"INSERT INTO SYSADM.PSAUTHITEM VALUES ('"&amp;$B$1&amp;DATA!A10092&amp;"', '"&amp;DATA!D10092&amp;"', '"&amp;DATA!E10092&amp;"', '"&amp;DATA!F10092&amp;"', '"&amp;DATA!G10092&amp;"', '"&amp;DATA!H10092&amp;"', "&amp;DATA!J10092&amp;");","")</f>
        <v/>
      </c>
    </row>
    <row r="10093" spans="1:1" ht="15" customHeight="1">
      <c r="A10093" s="1" t="str">
        <f>IF(NOT(ISBLANK(DATA!A10093)),"INSERT INTO SYSADM.PSAUTHITEM VALUES ('"&amp;$B$1&amp;DATA!A10093&amp;"', '"&amp;DATA!D10093&amp;"', '"&amp;DATA!E10093&amp;"', '"&amp;DATA!F10093&amp;"', '"&amp;DATA!G10093&amp;"', '"&amp;DATA!H10093&amp;"', "&amp;DATA!J10093&amp;");","")</f>
        <v/>
      </c>
    </row>
    <row r="10094" spans="1:1" ht="15" customHeight="1">
      <c r="A10094" s="1" t="str">
        <f>IF(NOT(ISBLANK(DATA!A10094)),"INSERT INTO SYSADM.PSAUTHITEM VALUES ('"&amp;$B$1&amp;DATA!A10094&amp;"', '"&amp;DATA!D10094&amp;"', '"&amp;DATA!E10094&amp;"', '"&amp;DATA!F10094&amp;"', '"&amp;DATA!G10094&amp;"', '"&amp;DATA!H10094&amp;"', "&amp;DATA!J10094&amp;");","")</f>
        <v/>
      </c>
    </row>
    <row r="10095" spans="1:1" ht="15" customHeight="1">
      <c r="A10095" s="1" t="str">
        <f>IF(NOT(ISBLANK(DATA!A10095)),"INSERT INTO SYSADM.PSAUTHITEM VALUES ('"&amp;$B$1&amp;DATA!A10095&amp;"', '"&amp;DATA!D10095&amp;"', '"&amp;DATA!E10095&amp;"', '"&amp;DATA!F10095&amp;"', '"&amp;DATA!G10095&amp;"', '"&amp;DATA!H10095&amp;"', "&amp;DATA!J10095&amp;");","")</f>
        <v/>
      </c>
    </row>
    <row r="10096" spans="1:1" ht="15" customHeight="1">
      <c r="A10096" s="1" t="str">
        <f>IF(NOT(ISBLANK(DATA!A10096)),"INSERT INTO SYSADM.PSAUTHITEM VALUES ('"&amp;$B$1&amp;DATA!A10096&amp;"', '"&amp;DATA!D10096&amp;"', '"&amp;DATA!E10096&amp;"', '"&amp;DATA!F10096&amp;"', '"&amp;DATA!G10096&amp;"', '"&amp;DATA!H10096&amp;"', "&amp;DATA!J10096&amp;");","")</f>
        <v/>
      </c>
    </row>
    <row r="10097" spans="1:1" ht="15" customHeight="1">
      <c r="A10097" s="1" t="str">
        <f>IF(NOT(ISBLANK(DATA!A10097)),"INSERT INTO SYSADM.PSAUTHITEM VALUES ('"&amp;$B$1&amp;DATA!A10097&amp;"', '"&amp;DATA!D10097&amp;"', '"&amp;DATA!E10097&amp;"', '"&amp;DATA!F10097&amp;"', '"&amp;DATA!G10097&amp;"', '"&amp;DATA!H10097&amp;"', "&amp;DATA!J10097&amp;");","")</f>
        <v/>
      </c>
    </row>
    <row r="10098" spans="1:1" ht="15" customHeight="1">
      <c r="A10098" s="1" t="str">
        <f>IF(NOT(ISBLANK(DATA!A10098)),"INSERT INTO SYSADM.PSAUTHITEM VALUES ('"&amp;$B$1&amp;DATA!A10098&amp;"', '"&amp;DATA!D10098&amp;"', '"&amp;DATA!E10098&amp;"', '"&amp;DATA!F10098&amp;"', '"&amp;DATA!G10098&amp;"', '"&amp;DATA!H10098&amp;"', "&amp;DATA!J10098&amp;");","")</f>
        <v/>
      </c>
    </row>
    <row r="10099" spans="1:1" ht="15" customHeight="1">
      <c r="A10099" s="1" t="str">
        <f>IF(NOT(ISBLANK(DATA!A10099)),"INSERT INTO SYSADM.PSAUTHITEM VALUES ('"&amp;$B$1&amp;DATA!A10099&amp;"', '"&amp;DATA!D10099&amp;"', '"&amp;DATA!E10099&amp;"', '"&amp;DATA!F10099&amp;"', '"&amp;DATA!G10099&amp;"', '"&amp;DATA!H10099&amp;"', "&amp;DATA!J10099&amp;");","")</f>
        <v/>
      </c>
    </row>
    <row r="10100" spans="1:1" ht="15" customHeight="1">
      <c r="A10100" s="1" t="str">
        <f>IF(NOT(ISBLANK(DATA!A10100)),"INSERT INTO SYSADM.PSAUTHITEM VALUES ('"&amp;$B$1&amp;DATA!A10100&amp;"', '"&amp;DATA!D10100&amp;"', '"&amp;DATA!E10100&amp;"', '"&amp;DATA!F10100&amp;"', '"&amp;DATA!G10100&amp;"', '"&amp;DATA!H10100&amp;"', "&amp;DATA!J10100&amp;");","")</f>
        <v/>
      </c>
    </row>
    <row r="10101" spans="1:1" ht="15" customHeight="1">
      <c r="A10101" s="1" t="str">
        <f>IF(NOT(ISBLANK(DATA!A10101)),"INSERT INTO SYSADM.PSAUTHITEM VALUES ('"&amp;$B$1&amp;DATA!A10101&amp;"', '"&amp;DATA!D10101&amp;"', '"&amp;DATA!E10101&amp;"', '"&amp;DATA!F10101&amp;"', '"&amp;DATA!G10101&amp;"', '"&amp;DATA!H10101&amp;"', "&amp;DATA!J10101&amp;");","")</f>
        <v/>
      </c>
    </row>
    <row r="10102" spans="1:1" ht="15" customHeight="1">
      <c r="A10102" s="1" t="str">
        <f>IF(NOT(ISBLANK(DATA!A10102)),"INSERT INTO SYSADM.PSAUTHITEM VALUES ('"&amp;$B$1&amp;DATA!A10102&amp;"', '"&amp;DATA!D10102&amp;"', '"&amp;DATA!E10102&amp;"', '"&amp;DATA!F10102&amp;"', '"&amp;DATA!G10102&amp;"', '"&amp;DATA!H10102&amp;"', "&amp;DATA!J10102&amp;");","")</f>
        <v/>
      </c>
    </row>
    <row r="10103" spans="1:1" ht="15" customHeight="1">
      <c r="A10103" s="1" t="str">
        <f>IF(NOT(ISBLANK(DATA!A10103)),"INSERT INTO SYSADM.PSAUTHITEM VALUES ('"&amp;$B$1&amp;DATA!A10103&amp;"', '"&amp;DATA!D10103&amp;"', '"&amp;DATA!E10103&amp;"', '"&amp;DATA!F10103&amp;"', '"&amp;DATA!G10103&amp;"', '"&amp;DATA!H10103&amp;"', "&amp;DATA!J10103&amp;");","")</f>
        <v/>
      </c>
    </row>
    <row r="10104" spans="1:1" ht="15" customHeight="1">
      <c r="A10104" s="1" t="str">
        <f>IF(NOT(ISBLANK(DATA!A10104)),"INSERT INTO SYSADM.PSAUTHITEM VALUES ('"&amp;$B$1&amp;DATA!A10104&amp;"', '"&amp;DATA!D10104&amp;"', '"&amp;DATA!E10104&amp;"', '"&amp;DATA!F10104&amp;"', '"&amp;DATA!G10104&amp;"', '"&amp;DATA!H10104&amp;"', "&amp;DATA!J10104&amp;");","")</f>
        <v/>
      </c>
    </row>
    <row r="10105" spans="1:1" ht="15" customHeight="1">
      <c r="A10105" s="1" t="str">
        <f>IF(NOT(ISBLANK(DATA!A10105)),"INSERT INTO SYSADM.PSAUTHITEM VALUES ('"&amp;$B$1&amp;DATA!A10105&amp;"', '"&amp;DATA!D10105&amp;"', '"&amp;DATA!E10105&amp;"', '"&amp;DATA!F10105&amp;"', '"&amp;DATA!G10105&amp;"', '"&amp;DATA!H10105&amp;"', "&amp;DATA!J10105&amp;");","")</f>
        <v/>
      </c>
    </row>
    <row r="10106" spans="1:1" ht="15" customHeight="1">
      <c r="A10106" s="1" t="str">
        <f>IF(NOT(ISBLANK(DATA!A10106)),"INSERT INTO SYSADM.PSAUTHITEM VALUES ('"&amp;$B$1&amp;DATA!A10106&amp;"', '"&amp;DATA!D10106&amp;"', '"&amp;DATA!E10106&amp;"', '"&amp;DATA!F10106&amp;"', '"&amp;DATA!G10106&amp;"', '"&amp;DATA!H10106&amp;"', "&amp;DATA!J10106&amp;");","")</f>
        <v/>
      </c>
    </row>
    <row r="10107" spans="1:1" ht="15" customHeight="1">
      <c r="A10107" s="1" t="str">
        <f>IF(NOT(ISBLANK(DATA!A10107)),"INSERT INTO SYSADM.PSAUTHITEM VALUES ('"&amp;$B$1&amp;DATA!A10107&amp;"', '"&amp;DATA!D10107&amp;"', '"&amp;DATA!E10107&amp;"', '"&amp;DATA!F10107&amp;"', '"&amp;DATA!G10107&amp;"', '"&amp;DATA!H10107&amp;"', "&amp;DATA!J10107&amp;");","")</f>
        <v/>
      </c>
    </row>
    <row r="10108" spans="1:1" ht="15" customHeight="1">
      <c r="A10108" s="1" t="str">
        <f>IF(NOT(ISBLANK(DATA!A10108)),"INSERT INTO SYSADM.PSAUTHITEM VALUES ('"&amp;$B$1&amp;DATA!A10108&amp;"', '"&amp;DATA!D10108&amp;"', '"&amp;DATA!E10108&amp;"', '"&amp;DATA!F10108&amp;"', '"&amp;DATA!G10108&amp;"', '"&amp;DATA!H10108&amp;"', "&amp;DATA!J10108&amp;");","")</f>
        <v/>
      </c>
    </row>
    <row r="10109" spans="1:1" ht="15" customHeight="1">
      <c r="A10109" s="1" t="str">
        <f>IF(NOT(ISBLANK(DATA!A10109)),"INSERT INTO SYSADM.PSAUTHITEM VALUES ('"&amp;$B$1&amp;DATA!A10109&amp;"', '"&amp;DATA!D10109&amp;"', '"&amp;DATA!E10109&amp;"', '"&amp;DATA!F10109&amp;"', '"&amp;DATA!G10109&amp;"', '"&amp;DATA!H10109&amp;"', "&amp;DATA!J10109&amp;");","")</f>
        <v/>
      </c>
    </row>
    <row r="10110" spans="1:1" ht="15" customHeight="1">
      <c r="A10110" s="1" t="str">
        <f>IF(NOT(ISBLANK(DATA!A10110)),"INSERT INTO SYSADM.PSAUTHITEM VALUES ('"&amp;$B$1&amp;DATA!A10110&amp;"', '"&amp;DATA!D10110&amp;"', '"&amp;DATA!E10110&amp;"', '"&amp;DATA!F10110&amp;"', '"&amp;DATA!G10110&amp;"', '"&amp;DATA!H10110&amp;"', "&amp;DATA!J10110&amp;");","")</f>
        <v/>
      </c>
    </row>
    <row r="10111" spans="1:1" ht="15" customHeight="1">
      <c r="A10111" s="1" t="str">
        <f>IF(NOT(ISBLANK(DATA!A10111)),"INSERT INTO SYSADM.PSAUTHITEM VALUES ('"&amp;$B$1&amp;DATA!A10111&amp;"', '"&amp;DATA!D10111&amp;"', '"&amp;DATA!E10111&amp;"', '"&amp;DATA!F10111&amp;"', '"&amp;DATA!G10111&amp;"', '"&amp;DATA!H10111&amp;"', "&amp;DATA!J10111&amp;");","")</f>
        <v/>
      </c>
    </row>
    <row r="10112" spans="1:1" ht="15" customHeight="1">
      <c r="A10112" s="1" t="str">
        <f>IF(NOT(ISBLANK(DATA!A10112)),"INSERT INTO SYSADM.PSAUTHITEM VALUES ('"&amp;$B$1&amp;DATA!A10112&amp;"', '"&amp;DATA!D10112&amp;"', '"&amp;DATA!E10112&amp;"', '"&amp;DATA!F10112&amp;"', '"&amp;DATA!G10112&amp;"', '"&amp;DATA!H10112&amp;"', "&amp;DATA!J10112&amp;");","")</f>
        <v/>
      </c>
    </row>
    <row r="10113" spans="1:1" ht="15" customHeight="1">
      <c r="A10113" s="1" t="str">
        <f>IF(NOT(ISBLANK(DATA!A10113)),"INSERT INTO SYSADM.PSAUTHITEM VALUES ('"&amp;$B$1&amp;DATA!A10113&amp;"', '"&amp;DATA!D10113&amp;"', '"&amp;DATA!E10113&amp;"', '"&amp;DATA!F10113&amp;"', '"&amp;DATA!G10113&amp;"', '"&amp;DATA!H10113&amp;"', "&amp;DATA!J10113&amp;");","")</f>
        <v/>
      </c>
    </row>
    <row r="10114" spans="1:1" ht="15" customHeight="1">
      <c r="A10114" s="1" t="str">
        <f>IF(NOT(ISBLANK(DATA!A10114)),"INSERT INTO SYSADM.PSAUTHITEM VALUES ('"&amp;$B$1&amp;DATA!A10114&amp;"', '"&amp;DATA!D10114&amp;"', '"&amp;DATA!E10114&amp;"', '"&amp;DATA!F10114&amp;"', '"&amp;DATA!G10114&amp;"', '"&amp;DATA!H10114&amp;"', "&amp;DATA!J10114&amp;");","")</f>
        <v/>
      </c>
    </row>
    <row r="10115" spans="1:1" ht="15" customHeight="1">
      <c r="A10115" s="1" t="str">
        <f>IF(NOT(ISBLANK(DATA!A10115)),"INSERT INTO SYSADM.PSAUTHITEM VALUES ('"&amp;$B$1&amp;DATA!A10115&amp;"', '"&amp;DATA!D10115&amp;"', '"&amp;DATA!E10115&amp;"', '"&amp;DATA!F10115&amp;"', '"&amp;DATA!G10115&amp;"', '"&amp;DATA!H10115&amp;"', "&amp;DATA!J10115&amp;");","")</f>
        <v/>
      </c>
    </row>
    <row r="10116" spans="1:1" ht="15" customHeight="1">
      <c r="A10116" s="1" t="str">
        <f>IF(NOT(ISBLANK(DATA!A10116)),"INSERT INTO SYSADM.PSAUTHITEM VALUES ('"&amp;$B$1&amp;DATA!A10116&amp;"', '"&amp;DATA!D10116&amp;"', '"&amp;DATA!E10116&amp;"', '"&amp;DATA!F10116&amp;"', '"&amp;DATA!G10116&amp;"', '"&amp;DATA!H10116&amp;"', "&amp;DATA!J10116&amp;");","")</f>
        <v/>
      </c>
    </row>
    <row r="10117" spans="1:1" ht="15" customHeight="1">
      <c r="A10117" s="1" t="str">
        <f>IF(NOT(ISBLANK(DATA!A10117)),"INSERT INTO SYSADM.PSAUTHITEM VALUES ('"&amp;$B$1&amp;DATA!A10117&amp;"', '"&amp;DATA!D10117&amp;"', '"&amp;DATA!E10117&amp;"', '"&amp;DATA!F10117&amp;"', '"&amp;DATA!G10117&amp;"', '"&amp;DATA!H10117&amp;"', "&amp;DATA!J10117&amp;");","")</f>
        <v/>
      </c>
    </row>
    <row r="10118" spans="1:1" ht="15" customHeight="1">
      <c r="A10118" s="1" t="str">
        <f>IF(NOT(ISBLANK(DATA!A10118)),"INSERT INTO SYSADM.PSAUTHITEM VALUES ('"&amp;$B$1&amp;DATA!A10118&amp;"', '"&amp;DATA!D10118&amp;"', '"&amp;DATA!E10118&amp;"', '"&amp;DATA!F10118&amp;"', '"&amp;DATA!G10118&amp;"', '"&amp;DATA!H10118&amp;"', "&amp;DATA!J10118&amp;");","")</f>
        <v/>
      </c>
    </row>
    <row r="10119" spans="1:1" ht="15" customHeight="1">
      <c r="A10119" s="1" t="str">
        <f>IF(NOT(ISBLANK(DATA!A10119)),"INSERT INTO SYSADM.PSAUTHITEM VALUES ('"&amp;$B$1&amp;DATA!A10119&amp;"', '"&amp;DATA!D10119&amp;"', '"&amp;DATA!E10119&amp;"', '"&amp;DATA!F10119&amp;"', '"&amp;DATA!G10119&amp;"', '"&amp;DATA!H10119&amp;"', "&amp;DATA!J10119&amp;");","")</f>
        <v/>
      </c>
    </row>
    <row r="10120" spans="1:1" ht="15" customHeight="1">
      <c r="A10120" s="1" t="str">
        <f>IF(NOT(ISBLANK(DATA!A10120)),"INSERT INTO SYSADM.PSAUTHITEM VALUES ('"&amp;$B$1&amp;DATA!A10120&amp;"', '"&amp;DATA!D10120&amp;"', '"&amp;DATA!E10120&amp;"', '"&amp;DATA!F10120&amp;"', '"&amp;DATA!G10120&amp;"', '"&amp;DATA!H10120&amp;"', "&amp;DATA!J10120&amp;");","")</f>
        <v/>
      </c>
    </row>
    <row r="10121" spans="1:1" ht="15" customHeight="1">
      <c r="A10121" s="1" t="str">
        <f>IF(NOT(ISBLANK(DATA!A10121)),"INSERT INTO SYSADM.PSAUTHITEM VALUES ('"&amp;$B$1&amp;DATA!A10121&amp;"', '"&amp;DATA!D10121&amp;"', '"&amp;DATA!E10121&amp;"', '"&amp;DATA!F10121&amp;"', '"&amp;DATA!G10121&amp;"', '"&amp;DATA!H10121&amp;"', "&amp;DATA!J10121&amp;");","")</f>
        <v/>
      </c>
    </row>
    <row r="10122" spans="1:1" ht="15" customHeight="1">
      <c r="A10122" s="1" t="str">
        <f>IF(NOT(ISBLANK(DATA!A10122)),"INSERT INTO SYSADM.PSAUTHITEM VALUES ('"&amp;$B$1&amp;DATA!A10122&amp;"', '"&amp;DATA!D10122&amp;"', '"&amp;DATA!E10122&amp;"', '"&amp;DATA!F10122&amp;"', '"&amp;DATA!G10122&amp;"', '"&amp;DATA!H10122&amp;"', "&amp;DATA!J10122&amp;");","")</f>
        <v/>
      </c>
    </row>
    <row r="10123" spans="1:1" ht="15" customHeight="1">
      <c r="A10123" s="1" t="str">
        <f>IF(NOT(ISBLANK(DATA!A10123)),"INSERT INTO SYSADM.PSAUTHITEM VALUES ('"&amp;$B$1&amp;DATA!A10123&amp;"', '"&amp;DATA!D10123&amp;"', '"&amp;DATA!E10123&amp;"', '"&amp;DATA!F10123&amp;"', '"&amp;DATA!G10123&amp;"', '"&amp;DATA!H10123&amp;"', "&amp;DATA!J10123&amp;");","")</f>
        <v/>
      </c>
    </row>
    <row r="10124" spans="1:1" ht="15" customHeight="1">
      <c r="A10124" s="1" t="str">
        <f>IF(NOT(ISBLANK(DATA!A10124)),"INSERT INTO SYSADM.PSAUTHITEM VALUES ('"&amp;$B$1&amp;DATA!A10124&amp;"', '"&amp;DATA!D10124&amp;"', '"&amp;DATA!E10124&amp;"', '"&amp;DATA!F10124&amp;"', '"&amp;DATA!G10124&amp;"', '"&amp;DATA!H10124&amp;"', "&amp;DATA!J10124&amp;");","")</f>
        <v/>
      </c>
    </row>
    <row r="10125" spans="1:1" ht="15" customHeight="1">
      <c r="A10125" s="1" t="str">
        <f>IF(NOT(ISBLANK(DATA!A10125)),"INSERT INTO SYSADM.PSAUTHITEM VALUES ('"&amp;$B$1&amp;DATA!A10125&amp;"', '"&amp;DATA!D10125&amp;"', '"&amp;DATA!E10125&amp;"', '"&amp;DATA!F10125&amp;"', '"&amp;DATA!G10125&amp;"', '"&amp;DATA!H10125&amp;"', "&amp;DATA!J10125&amp;");","")</f>
        <v/>
      </c>
    </row>
    <row r="10126" spans="1:1" ht="15" customHeight="1">
      <c r="A10126" s="1" t="str">
        <f>IF(NOT(ISBLANK(DATA!A10126)),"INSERT INTO SYSADM.PSAUTHITEM VALUES ('"&amp;$B$1&amp;DATA!A10126&amp;"', '"&amp;DATA!D10126&amp;"', '"&amp;DATA!E10126&amp;"', '"&amp;DATA!F10126&amp;"', '"&amp;DATA!G10126&amp;"', '"&amp;DATA!H10126&amp;"', "&amp;DATA!J10126&amp;");","")</f>
        <v/>
      </c>
    </row>
    <row r="10127" spans="1:1" ht="15" customHeight="1">
      <c r="A10127" s="1" t="str">
        <f>IF(NOT(ISBLANK(DATA!A10127)),"INSERT INTO SYSADM.PSAUTHITEM VALUES ('"&amp;$B$1&amp;DATA!A10127&amp;"', '"&amp;DATA!D10127&amp;"', '"&amp;DATA!E10127&amp;"', '"&amp;DATA!F10127&amp;"', '"&amp;DATA!G10127&amp;"', '"&amp;DATA!H10127&amp;"', "&amp;DATA!J10127&amp;");","")</f>
        <v/>
      </c>
    </row>
    <row r="10128" spans="1:1" ht="15" customHeight="1">
      <c r="A10128" s="1" t="str">
        <f>IF(NOT(ISBLANK(DATA!A10128)),"INSERT INTO SYSADM.PSAUTHITEM VALUES ('"&amp;$B$1&amp;DATA!A10128&amp;"', '"&amp;DATA!D10128&amp;"', '"&amp;DATA!E10128&amp;"', '"&amp;DATA!F10128&amp;"', '"&amp;DATA!G10128&amp;"', '"&amp;DATA!H10128&amp;"', "&amp;DATA!J10128&amp;");","")</f>
        <v/>
      </c>
    </row>
    <row r="10129" spans="1:1" ht="15" customHeight="1">
      <c r="A10129" s="1" t="str">
        <f>IF(NOT(ISBLANK(DATA!A10129)),"INSERT INTO SYSADM.PSAUTHITEM VALUES ('"&amp;$B$1&amp;DATA!A10129&amp;"', '"&amp;DATA!D10129&amp;"', '"&amp;DATA!E10129&amp;"', '"&amp;DATA!F10129&amp;"', '"&amp;DATA!G10129&amp;"', '"&amp;DATA!H10129&amp;"', "&amp;DATA!J10129&amp;");","")</f>
        <v/>
      </c>
    </row>
    <row r="10130" spans="1:1" ht="15" customHeight="1">
      <c r="A10130" s="1" t="str">
        <f>IF(NOT(ISBLANK(DATA!A10130)),"INSERT INTO SYSADM.PSAUTHITEM VALUES ('"&amp;$B$1&amp;DATA!A10130&amp;"', '"&amp;DATA!D10130&amp;"', '"&amp;DATA!E10130&amp;"', '"&amp;DATA!F10130&amp;"', '"&amp;DATA!G10130&amp;"', '"&amp;DATA!H10130&amp;"', "&amp;DATA!J10130&amp;");","")</f>
        <v/>
      </c>
    </row>
    <row r="10131" spans="1:1" ht="15" customHeight="1">
      <c r="A10131" s="1" t="str">
        <f>IF(NOT(ISBLANK(DATA!A10131)),"INSERT INTO SYSADM.PSAUTHITEM VALUES ('"&amp;$B$1&amp;DATA!A10131&amp;"', '"&amp;DATA!D10131&amp;"', '"&amp;DATA!E10131&amp;"', '"&amp;DATA!F10131&amp;"', '"&amp;DATA!G10131&amp;"', '"&amp;DATA!H10131&amp;"', "&amp;DATA!J10131&amp;");","")</f>
        <v/>
      </c>
    </row>
    <row r="10132" spans="1:1" ht="15" customHeight="1">
      <c r="A10132" s="1" t="str">
        <f>IF(NOT(ISBLANK(DATA!A10132)),"INSERT INTO SYSADM.PSAUTHITEM VALUES ('"&amp;$B$1&amp;DATA!A10132&amp;"', '"&amp;DATA!D10132&amp;"', '"&amp;DATA!E10132&amp;"', '"&amp;DATA!F10132&amp;"', '"&amp;DATA!G10132&amp;"', '"&amp;DATA!H10132&amp;"', "&amp;DATA!J10132&amp;");","")</f>
        <v/>
      </c>
    </row>
    <row r="10133" spans="1:1" ht="15" customHeight="1">
      <c r="A10133" s="1" t="str">
        <f>IF(NOT(ISBLANK(DATA!A10133)),"INSERT INTO SYSADM.PSAUTHITEM VALUES ('"&amp;$B$1&amp;DATA!A10133&amp;"', '"&amp;DATA!D10133&amp;"', '"&amp;DATA!E10133&amp;"', '"&amp;DATA!F10133&amp;"', '"&amp;DATA!G10133&amp;"', '"&amp;DATA!H10133&amp;"', "&amp;DATA!J10133&amp;");","")</f>
        <v/>
      </c>
    </row>
    <row r="10134" spans="1:1" ht="15" customHeight="1">
      <c r="A10134" s="1" t="str">
        <f>IF(NOT(ISBLANK(DATA!A10134)),"INSERT INTO SYSADM.PSAUTHITEM VALUES ('"&amp;$B$1&amp;DATA!A10134&amp;"', '"&amp;DATA!D10134&amp;"', '"&amp;DATA!E10134&amp;"', '"&amp;DATA!F10134&amp;"', '"&amp;DATA!G10134&amp;"', '"&amp;DATA!H10134&amp;"', "&amp;DATA!J10134&amp;");","")</f>
        <v/>
      </c>
    </row>
    <row r="10135" spans="1:1" ht="15" customHeight="1">
      <c r="A10135" s="1" t="str">
        <f>IF(NOT(ISBLANK(DATA!A10135)),"INSERT INTO SYSADM.PSAUTHITEM VALUES ('"&amp;$B$1&amp;DATA!A10135&amp;"', '"&amp;DATA!D10135&amp;"', '"&amp;DATA!E10135&amp;"', '"&amp;DATA!F10135&amp;"', '"&amp;DATA!G10135&amp;"', '"&amp;DATA!H10135&amp;"', "&amp;DATA!J10135&amp;");","")</f>
        <v/>
      </c>
    </row>
    <row r="10136" spans="1:1" ht="15" customHeight="1">
      <c r="A10136" s="1" t="str">
        <f>IF(NOT(ISBLANK(DATA!A10136)),"INSERT INTO SYSADM.PSAUTHITEM VALUES ('"&amp;$B$1&amp;DATA!A10136&amp;"', '"&amp;DATA!D10136&amp;"', '"&amp;DATA!E10136&amp;"', '"&amp;DATA!F10136&amp;"', '"&amp;DATA!G10136&amp;"', '"&amp;DATA!H10136&amp;"', "&amp;DATA!J10136&amp;");","")</f>
        <v/>
      </c>
    </row>
    <row r="10137" spans="1:1" ht="15" customHeight="1">
      <c r="A10137" s="1" t="str">
        <f>IF(NOT(ISBLANK(DATA!A10137)),"INSERT INTO SYSADM.PSAUTHITEM VALUES ('"&amp;$B$1&amp;DATA!A10137&amp;"', '"&amp;DATA!D10137&amp;"', '"&amp;DATA!E10137&amp;"', '"&amp;DATA!F10137&amp;"', '"&amp;DATA!G10137&amp;"', '"&amp;DATA!H10137&amp;"', "&amp;DATA!J10137&amp;");","")</f>
        <v/>
      </c>
    </row>
    <row r="10138" spans="1:1" ht="15" customHeight="1">
      <c r="A10138" s="1" t="str">
        <f>IF(NOT(ISBLANK(DATA!A10138)),"INSERT INTO SYSADM.PSAUTHITEM VALUES ('"&amp;$B$1&amp;DATA!A10138&amp;"', '"&amp;DATA!D10138&amp;"', '"&amp;DATA!E10138&amp;"', '"&amp;DATA!F10138&amp;"', '"&amp;DATA!G10138&amp;"', '"&amp;DATA!H10138&amp;"', "&amp;DATA!J10138&amp;");","")</f>
        <v/>
      </c>
    </row>
    <row r="10139" spans="1:1" ht="15" customHeight="1">
      <c r="A10139" s="1" t="str">
        <f>IF(NOT(ISBLANK(DATA!A10139)),"INSERT INTO SYSADM.PSAUTHITEM VALUES ('"&amp;$B$1&amp;DATA!A10139&amp;"', '"&amp;DATA!D10139&amp;"', '"&amp;DATA!E10139&amp;"', '"&amp;DATA!F10139&amp;"', '"&amp;DATA!G10139&amp;"', '"&amp;DATA!H10139&amp;"', "&amp;DATA!J10139&amp;");","")</f>
        <v/>
      </c>
    </row>
    <row r="10140" spans="1:1" ht="15" customHeight="1">
      <c r="A10140" s="1" t="str">
        <f>IF(NOT(ISBLANK(DATA!A10140)),"INSERT INTO SYSADM.PSAUTHITEM VALUES ('"&amp;$B$1&amp;DATA!A10140&amp;"', '"&amp;DATA!D10140&amp;"', '"&amp;DATA!E10140&amp;"', '"&amp;DATA!F10140&amp;"', '"&amp;DATA!G10140&amp;"', '"&amp;DATA!H10140&amp;"', "&amp;DATA!J10140&amp;");","")</f>
        <v/>
      </c>
    </row>
    <row r="10141" spans="1:1" ht="15" customHeight="1">
      <c r="A10141" s="1" t="str">
        <f>IF(NOT(ISBLANK(DATA!A10141)),"INSERT INTO SYSADM.PSAUTHITEM VALUES ('"&amp;$B$1&amp;DATA!A10141&amp;"', '"&amp;DATA!D10141&amp;"', '"&amp;DATA!E10141&amp;"', '"&amp;DATA!F10141&amp;"', '"&amp;DATA!G10141&amp;"', '"&amp;DATA!H10141&amp;"', "&amp;DATA!J10141&amp;");","")</f>
        <v/>
      </c>
    </row>
    <row r="10142" spans="1:1" ht="15" customHeight="1">
      <c r="A10142" s="1" t="str">
        <f>IF(NOT(ISBLANK(DATA!A10142)),"INSERT INTO SYSADM.PSAUTHITEM VALUES ('"&amp;$B$1&amp;DATA!A10142&amp;"', '"&amp;DATA!D10142&amp;"', '"&amp;DATA!E10142&amp;"', '"&amp;DATA!F10142&amp;"', '"&amp;DATA!G10142&amp;"', '"&amp;DATA!H10142&amp;"', "&amp;DATA!J10142&amp;");","")</f>
        <v/>
      </c>
    </row>
    <row r="10143" spans="1:1" ht="15" customHeight="1">
      <c r="A10143" s="1" t="str">
        <f>IF(NOT(ISBLANK(DATA!A10143)),"INSERT INTO SYSADM.PSAUTHITEM VALUES ('"&amp;$B$1&amp;DATA!A10143&amp;"', '"&amp;DATA!D10143&amp;"', '"&amp;DATA!E10143&amp;"', '"&amp;DATA!F10143&amp;"', '"&amp;DATA!G10143&amp;"', '"&amp;DATA!H10143&amp;"', "&amp;DATA!J10143&amp;");","")</f>
        <v/>
      </c>
    </row>
    <row r="10144" spans="1:1" ht="15" customHeight="1">
      <c r="A10144" s="1" t="str">
        <f>IF(NOT(ISBLANK(DATA!A10144)),"INSERT INTO SYSADM.PSAUTHITEM VALUES ('"&amp;$B$1&amp;DATA!A10144&amp;"', '"&amp;DATA!D10144&amp;"', '"&amp;DATA!E10144&amp;"', '"&amp;DATA!F10144&amp;"', '"&amp;DATA!G10144&amp;"', '"&amp;DATA!H10144&amp;"', "&amp;DATA!J10144&amp;");","")</f>
        <v/>
      </c>
    </row>
    <row r="10145" spans="1:1" ht="15" customHeight="1">
      <c r="A10145" s="1" t="str">
        <f>IF(NOT(ISBLANK(DATA!A10145)),"INSERT INTO SYSADM.PSAUTHITEM VALUES ('"&amp;$B$1&amp;DATA!A10145&amp;"', '"&amp;DATA!D10145&amp;"', '"&amp;DATA!E10145&amp;"', '"&amp;DATA!F10145&amp;"', '"&amp;DATA!G10145&amp;"', '"&amp;DATA!H10145&amp;"', "&amp;DATA!J10145&amp;");","")</f>
        <v/>
      </c>
    </row>
    <row r="10146" spans="1:1" ht="15" customHeight="1">
      <c r="A10146" s="1" t="str">
        <f>IF(NOT(ISBLANK(DATA!A10146)),"INSERT INTO SYSADM.PSAUTHITEM VALUES ('"&amp;$B$1&amp;DATA!A10146&amp;"', '"&amp;DATA!D10146&amp;"', '"&amp;DATA!E10146&amp;"', '"&amp;DATA!F10146&amp;"', '"&amp;DATA!G10146&amp;"', '"&amp;DATA!H10146&amp;"', "&amp;DATA!J10146&amp;");","")</f>
        <v/>
      </c>
    </row>
    <row r="10147" spans="1:1" ht="15" customHeight="1">
      <c r="A10147" s="1" t="str">
        <f>IF(NOT(ISBLANK(DATA!A10147)),"INSERT INTO SYSADM.PSAUTHITEM VALUES ('"&amp;$B$1&amp;DATA!A10147&amp;"', '"&amp;DATA!D10147&amp;"', '"&amp;DATA!E10147&amp;"', '"&amp;DATA!F10147&amp;"', '"&amp;DATA!G10147&amp;"', '"&amp;DATA!H10147&amp;"', "&amp;DATA!J10147&amp;");","")</f>
        <v/>
      </c>
    </row>
    <row r="10148" spans="1:1" ht="15" customHeight="1">
      <c r="A10148" s="1" t="str">
        <f>IF(NOT(ISBLANK(DATA!A10148)),"INSERT INTO SYSADM.PSAUTHITEM VALUES ('"&amp;$B$1&amp;DATA!A10148&amp;"', '"&amp;DATA!D10148&amp;"', '"&amp;DATA!E10148&amp;"', '"&amp;DATA!F10148&amp;"', '"&amp;DATA!G10148&amp;"', '"&amp;DATA!H10148&amp;"', "&amp;DATA!J10148&amp;");","")</f>
        <v/>
      </c>
    </row>
    <row r="10149" spans="1:1" ht="15" customHeight="1">
      <c r="A10149" s="1" t="str">
        <f>IF(NOT(ISBLANK(DATA!A10149)),"INSERT INTO SYSADM.PSAUTHITEM VALUES ('"&amp;$B$1&amp;DATA!A10149&amp;"', '"&amp;DATA!D10149&amp;"', '"&amp;DATA!E10149&amp;"', '"&amp;DATA!F10149&amp;"', '"&amp;DATA!G10149&amp;"', '"&amp;DATA!H10149&amp;"', "&amp;DATA!J10149&amp;");","")</f>
        <v/>
      </c>
    </row>
    <row r="10150" spans="1:1" ht="15" customHeight="1">
      <c r="A10150" s="1" t="str">
        <f>IF(NOT(ISBLANK(DATA!A10150)),"INSERT INTO SYSADM.PSAUTHITEM VALUES ('"&amp;$B$1&amp;DATA!A10150&amp;"', '"&amp;DATA!D10150&amp;"', '"&amp;DATA!E10150&amp;"', '"&amp;DATA!F10150&amp;"', '"&amp;DATA!G10150&amp;"', '"&amp;DATA!H10150&amp;"', "&amp;DATA!J10150&amp;");","")</f>
        <v/>
      </c>
    </row>
    <row r="10151" spans="1:1" ht="15" customHeight="1">
      <c r="A10151" s="1" t="str">
        <f>IF(NOT(ISBLANK(DATA!A10151)),"INSERT INTO SYSADM.PSAUTHITEM VALUES ('"&amp;$B$1&amp;DATA!A10151&amp;"', '"&amp;DATA!D10151&amp;"', '"&amp;DATA!E10151&amp;"', '"&amp;DATA!F10151&amp;"', '"&amp;DATA!G10151&amp;"', '"&amp;DATA!H10151&amp;"', "&amp;DATA!J10151&amp;");","")</f>
        <v/>
      </c>
    </row>
    <row r="10152" spans="1:1" ht="15" customHeight="1">
      <c r="A10152" s="1" t="str">
        <f>IF(NOT(ISBLANK(DATA!A10152)),"INSERT INTO SYSADM.PSAUTHITEM VALUES ('"&amp;$B$1&amp;DATA!A10152&amp;"', '"&amp;DATA!D10152&amp;"', '"&amp;DATA!E10152&amp;"', '"&amp;DATA!F10152&amp;"', '"&amp;DATA!G10152&amp;"', '"&amp;DATA!H10152&amp;"', "&amp;DATA!J10152&amp;");","")</f>
        <v/>
      </c>
    </row>
    <row r="10153" spans="1:1" ht="15" customHeight="1">
      <c r="A10153" s="1" t="str">
        <f>IF(NOT(ISBLANK(DATA!A10153)),"INSERT INTO SYSADM.PSAUTHITEM VALUES ('"&amp;$B$1&amp;DATA!A10153&amp;"', '"&amp;DATA!D10153&amp;"', '"&amp;DATA!E10153&amp;"', '"&amp;DATA!F10153&amp;"', '"&amp;DATA!G10153&amp;"', '"&amp;DATA!H10153&amp;"', "&amp;DATA!J10153&amp;");","")</f>
        <v/>
      </c>
    </row>
    <row r="10154" spans="1:1" ht="15" customHeight="1">
      <c r="A10154" s="1" t="str">
        <f>IF(NOT(ISBLANK(DATA!A10154)),"INSERT INTO SYSADM.PSAUTHITEM VALUES ('"&amp;$B$1&amp;DATA!A10154&amp;"', '"&amp;DATA!D10154&amp;"', '"&amp;DATA!E10154&amp;"', '"&amp;DATA!F10154&amp;"', '"&amp;DATA!G10154&amp;"', '"&amp;DATA!H10154&amp;"', "&amp;DATA!J10154&amp;");","")</f>
        <v/>
      </c>
    </row>
    <row r="10155" spans="1:1" ht="15" customHeight="1">
      <c r="A10155" s="1" t="str">
        <f>IF(NOT(ISBLANK(DATA!A10155)),"INSERT INTO SYSADM.PSAUTHITEM VALUES ('"&amp;$B$1&amp;DATA!A10155&amp;"', '"&amp;DATA!D10155&amp;"', '"&amp;DATA!E10155&amp;"', '"&amp;DATA!F10155&amp;"', '"&amp;DATA!G10155&amp;"', '"&amp;DATA!H10155&amp;"', "&amp;DATA!J10155&amp;");","")</f>
        <v/>
      </c>
    </row>
    <row r="10156" spans="1:1" ht="15" customHeight="1">
      <c r="A10156" s="1" t="str">
        <f>IF(NOT(ISBLANK(DATA!A10156)),"INSERT INTO SYSADM.PSAUTHITEM VALUES ('"&amp;$B$1&amp;DATA!A10156&amp;"', '"&amp;DATA!D10156&amp;"', '"&amp;DATA!E10156&amp;"', '"&amp;DATA!F10156&amp;"', '"&amp;DATA!G10156&amp;"', '"&amp;DATA!H10156&amp;"', "&amp;DATA!J10156&amp;");","")</f>
        <v/>
      </c>
    </row>
    <row r="10157" spans="1:1" ht="15" customHeight="1">
      <c r="A10157" s="1" t="str">
        <f>IF(NOT(ISBLANK(DATA!A10157)),"INSERT INTO SYSADM.PSAUTHITEM VALUES ('"&amp;$B$1&amp;DATA!A10157&amp;"', '"&amp;DATA!D10157&amp;"', '"&amp;DATA!E10157&amp;"', '"&amp;DATA!F10157&amp;"', '"&amp;DATA!G10157&amp;"', '"&amp;DATA!H10157&amp;"', "&amp;DATA!J10157&amp;");","")</f>
        <v/>
      </c>
    </row>
    <row r="10158" spans="1:1" ht="15" customHeight="1">
      <c r="A10158" s="1" t="str">
        <f>IF(NOT(ISBLANK(DATA!A10158)),"INSERT INTO SYSADM.PSAUTHITEM VALUES ('"&amp;$B$1&amp;DATA!A10158&amp;"', '"&amp;DATA!D10158&amp;"', '"&amp;DATA!E10158&amp;"', '"&amp;DATA!F10158&amp;"', '"&amp;DATA!G10158&amp;"', '"&amp;DATA!H10158&amp;"', "&amp;DATA!J10158&amp;");","")</f>
        <v/>
      </c>
    </row>
    <row r="10159" spans="1:1" ht="15" customHeight="1">
      <c r="A10159" s="1" t="str">
        <f>IF(NOT(ISBLANK(DATA!A10159)),"INSERT INTO SYSADM.PSAUTHITEM VALUES ('"&amp;$B$1&amp;DATA!A10159&amp;"', '"&amp;DATA!D10159&amp;"', '"&amp;DATA!E10159&amp;"', '"&amp;DATA!F10159&amp;"', '"&amp;DATA!G10159&amp;"', '"&amp;DATA!H10159&amp;"', "&amp;DATA!J10159&amp;");","")</f>
        <v/>
      </c>
    </row>
    <row r="10160" spans="1:1" ht="15" customHeight="1">
      <c r="A10160" s="1" t="str">
        <f>IF(NOT(ISBLANK(DATA!A10160)),"INSERT INTO SYSADM.PSAUTHITEM VALUES ('"&amp;$B$1&amp;DATA!A10160&amp;"', '"&amp;DATA!D10160&amp;"', '"&amp;DATA!E10160&amp;"', '"&amp;DATA!F10160&amp;"', '"&amp;DATA!G10160&amp;"', '"&amp;DATA!H10160&amp;"', "&amp;DATA!J10160&amp;");","")</f>
        <v/>
      </c>
    </row>
    <row r="10161" spans="1:1" ht="15" customHeight="1">
      <c r="A10161" s="1" t="str">
        <f>IF(NOT(ISBLANK(DATA!A10161)),"INSERT INTO SYSADM.PSAUTHITEM VALUES ('"&amp;$B$1&amp;DATA!A10161&amp;"', '"&amp;DATA!D10161&amp;"', '"&amp;DATA!E10161&amp;"', '"&amp;DATA!F10161&amp;"', '"&amp;DATA!G10161&amp;"', '"&amp;DATA!H10161&amp;"', "&amp;DATA!J10161&amp;");","")</f>
        <v/>
      </c>
    </row>
    <row r="10162" spans="1:1" ht="15" customHeight="1">
      <c r="A10162" s="1" t="str">
        <f>IF(NOT(ISBLANK(DATA!A10162)),"INSERT INTO SYSADM.PSAUTHITEM VALUES ('"&amp;$B$1&amp;DATA!A10162&amp;"', '"&amp;DATA!D10162&amp;"', '"&amp;DATA!E10162&amp;"', '"&amp;DATA!F10162&amp;"', '"&amp;DATA!G10162&amp;"', '"&amp;DATA!H10162&amp;"', "&amp;DATA!J10162&amp;");","")</f>
        <v/>
      </c>
    </row>
    <row r="10163" spans="1:1" ht="15" customHeight="1">
      <c r="A10163" s="1" t="str">
        <f>IF(NOT(ISBLANK(DATA!A10163)),"INSERT INTO SYSADM.PSAUTHITEM VALUES ('"&amp;$B$1&amp;DATA!A10163&amp;"', '"&amp;DATA!D10163&amp;"', '"&amp;DATA!E10163&amp;"', '"&amp;DATA!F10163&amp;"', '"&amp;DATA!G10163&amp;"', '"&amp;DATA!H10163&amp;"', "&amp;DATA!J10163&amp;");","")</f>
        <v/>
      </c>
    </row>
    <row r="10164" spans="1:1" ht="15" customHeight="1">
      <c r="A10164" s="1" t="str">
        <f>IF(NOT(ISBLANK(DATA!A10164)),"INSERT INTO SYSADM.PSAUTHITEM VALUES ('"&amp;$B$1&amp;DATA!A10164&amp;"', '"&amp;DATA!D10164&amp;"', '"&amp;DATA!E10164&amp;"', '"&amp;DATA!F10164&amp;"', '"&amp;DATA!G10164&amp;"', '"&amp;DATA!H10164&amp;"', "&amp;DATA!J10164&amp;");","")</f>
        <v/>
      </c>
    </row>
    <row r="10165" spans="1:1" ht="15" customHeight="1">
      <c r="A10165" s="1" t="str">
        <f>IF(NOT(ISBLANK(DATA!A10165)),"INSERT INTO SYSADM.PSAUTHITEM VALUES ('"&amp;$B$1&amp;DATA!A10165&amp;"', '"&amp;DATA!D10165&amp;"', '"&amp;DATA!E10165&amp;"', '"&amp;DATA!F10165&amp;"', '"&amp;DATA!G10165&amp;"', '"&amp;DATA!H10165&amp;"', "&amp;DATA!J10165&amp;");","")</f>
        <v/>
      </c>
    </row>
    <row r="10166" spans="1:1" ht="15" customHeight="1">
      <c r="A10166" s="1" t="str">
        <f>IF(NOT(ISBLANK(DATA!A10166)),"INSERT INTO SYSADM.PSAUTHITEM VALUES ('"&amp;$B$1&amp;DATA!A10166&amp;"', '"&amp;DATA!D10166&amp;"', '"&amp;DATA!E10166&amp;"', '"&amp;DATA!F10166&amp;"', '"&amp;DATA!G10166&amp;"', '"&amp;DATA!H10166&amp;"', "&amp;DATA!J10166&amp;");","")</f>
        <v/>
      </c>
    </row>
    <row r="10167" spans="1:1" ht="15" customHeight="1">
      <c r="A10167" s="1" t="str">
        <f>IF(NOT(ISBLANK(DATA!A10167)),"INSERT INTO SYSADM.PSAUTHITEM VALUES ('"&amp;$B$1&amp;DATA!A10167&amp;"', '"&amp;DATA!D10167&amp;"', '"&amp;DATA!E10167&amp;"', '"&amp;DATA!F10167&amp;"', '"&amp;DATA!G10167&amp;"', '"&amp;DATA!H10167&amp;"', "&amp;DATA!J10167&amp;");","")</f>
        <v/>
      </c>
    </row>
    <row r="10168" spans="1:1" ht="15" customHeight="1">
      <c r="A10168" s="1" t="str">
        <f>IF(NOT(ISBLANK(DATA!A10168)),"INSERT INTO SYSADM.PSAUTHITEM VALUES ('"&amp;$B$1&amp;DATA!A10168&amp;"', '"&amp;DATA!D10168&amp;"', '"&amp;DATA!E10168&amp;"', '"&amp;DATA!F10168&amp;"', '"&amp;DATA!G10168&amp;"', '"&amp;DATA!H10168&amp;"', "&amp;DATA!J10168&amp;");","")</f>
        <v/>
      </c>
    </row>
    <row r="10169" spans="1:1" ht="15" customHeight="1">
      <c r="A10169" s="1" t="str">
        <f>IF(NOT(ISBLANK(DATA!A10169)),"INSERT INTO SYSADM.PSAUTHITEM VALUES ('"&amp;$B$1&amp;DATA!A10169&amp;"', '"&amp;DATA!D10169&amp;"', '"&amp;DATA!E10169&amp;"', '"&amp;DATA!F10169&amp;"', '"&amp;DATA!G10169&amp;"', '"&amp;DATA!H10169&amp;"', "&amp;DATA!J10169&amp;");","")</f>
        <v/>
      </c>
    </row>
    <row r="10170" spans="1:1" ht="15" customHeight="1">
      <c r="A10170" s="1" t="str">
        <f>IF(NOT(ISBLANK(DATA!A10170)),"INSERT INTO SYSADM.PSAUTHITEM VALUES ('"&amp;$B$1&amp;DATA!A10170&amp;"', '"&amp;DATA!D10170&amp;"', '"&amp;DATA!E10170&amp;"', '"&amp;DATA!F10170&amp;"', '"&amp;DATA!G10170&amp;"', '"&amp;DATA!H10170&amp;"', "&amp;DATA!J10170&amp;");","")</f>
        <v/>
      </c>
    </row>
    <row r="10171" spans="1:1" ht="15" customHeight="1">
      <c r="A10171" s="1" t="str">
        <f>IF(NOT(ISBLANK(DATA!A10171)),"INSERT INTO SYSADM.PSAUTHITEM VALUES ('"&amp;$B$1&amp;DATA!A10171&amp;"', '"&amp;DATA!D10171&amp;"', '"&amp;DATA!E10171&amp;"', '"&amp;DATA!F10171&amp;"', '"&amp;DATA!G10171&amp;"', '"&amp;DATA!H10171&amp;"', "&amp;DATA!J10171&amp;");","")</f>
        <v/>
      </c>
    </row>
    <row r="10172" spans="1:1" ht="15" customHeight="1">
      <c r="A10172" s="1" t="str">
        <f>IF(NOT(ISBLANK(DATA!A10172)),"INSERT INTO SYSADM.PSAUTHITEM VALUES ('"&amp;$B$1&amp;DATA!A10172&amp;"', '"&amp;DATA!D10172&amp;"', '"&amp;DATA!E10172&amp;"', '"&amp;DATA!F10172&amp;"', '"&amp;DATA!G10172&amp;"', '"&amp;DATA!H10172&amp;"', "&amp;DATA!J10172&amp;");","")</f>
        <v/>
      </c>
    </row>
    <row r="10173" spans="1:1" ht="15" customHeight="1">
      <c r="A10173" s="1" t="str">
        <f>IF(NOT(ISBLANK(DATA!A10173)),"INSERT INTO SYSADM.PSAUTHITEM VALUES ('"&amp;$B$1&amp;DATA!A10173&amp;"', '"&amp;DATA!D10173&amp;"', '"&amp;DATA!E10173&amp;"', '"&amp;DATA!F10173&amp;"', '"&amp;DATA!G10173&amp;"', '"&amp;DATA!H10173&amp;"', "&amp;DATA!J10173&amp;");","")</f>
        <v/>
      </c>
    </row>
    <row r="10174" spans="1:1" ht="15" customHeight="1">
      <c r="A10174" s="1" t="str">
        <f>IF(NOT(ISBLANK(DATA!A10174)),"INSERT INTO SYSADM.PSAUTHITEM VALUES ('"&amp;$B$1&amp;DATA!A10174&amp;"', '"&amp;DATA!D10174&amp;"', '"&amp;DATA!E10174&amp;"', '"&amp;DATA!F10174&amp;"', '"&amp;DATA!G10174&amp;"', '"&amp;DATA!H10174&amp;"', "&amp;DATA!J10174&amp;");","")</f>
        <v/>
      </c>
    </row>
    <row r="10175" spans="1:1" ht="15" customHeight="1">
      <c r="A10175" s="1" t="str">
        <f>IF(NOT(ISBLANK(DATA!A10175)),"INSERT INTO SYSADM.PSAUTHITEM VALUES ('"&amp;$B$1&amp;DATA!A10175&amp;"', '"&amp;DATA!D10175&amp;"', '"&amp;DATA!E10175&amp;"', '"&amp;DATA!F10175&amp;"', '"&amp;DATA!G10175&amp;"', '"&amp;DATA!H10175&amp;"', "&amp;DATA!J10175&amp;");","")</f>
        <v/>
      </c>
    </row>
    <row r="10176" spans="1:1" ht="15" customHeight="1">
      <c r="A10176" s="1" t="str">
        <f>IF(NOT(ISBLANK(DATA!A10176)),"INSERT INTO SYSADM.PSAUTHITEM VALUES ('"&amp;$B$1&amp;DATA!A10176&amp;"', '"&amp;DATA!D10176&amp;"', '"&amp;DATA!E10176&amp;"', '"&amp;DATA!F10176&amp;"', '"&amp;DATA!G10176&amp;"', '"&amp;DATA!H10176&amp;"', "&amp;DATA!J10176&amp;");","")</f>
        <v/>
      </c>
    </row>
    <row r="10177" spans="1:1" ht="15" customHeight="1">
      <c r="A10177" s="1" t="str">
        <f>IF(NOT(ISBLANK(DATA!A10177)),"INSERT INTO SYSADM.PSAUTHITEM VALUES ('"&amp;$B$1&amp;DATA!A10177&amp;"', '"&amp;DATA!D10177&amp;"', '"&amp;DATA!E10177&amp;"', '"&amp;DATA!F10177&amp;"', '"&amp;DATA!G10177&amp;"', '"&amp;DATA!H10177&amp;"', "&amp;DATA!J10177&amp;");","")</f>
        <v/>
      </c>
    </row>
    <row r="10178" spans="1:1" ht="15" customHeight="1">
      <c r="A10178" s="1" t="str">
        <f>IF(NOT(ISBLANK(DATA!A10178)),"INSERT INTO SYSADM.PSAUTHITEM VALUES ('"&amp;$B$1&amp;DATA!A10178&amp;"', '"&amp;DATA!D10178&amp;"', '"&amp;DATA!E10178&amp;"', '"&amp;DATA!F10178&amp;"', '"&amp;DATA!G10178&amp;"', '"&amp;DATA!H10178&amp;"', "&amp;DATA!J10178&amp;");","")</f>
        <v/>
      </c>
    </row>
    <row r="10179" spans="1:1" ht="15" customHeight="1">
      <c r="A10179" s="1" t="str">
        <f>IF(NOT(ISBLANK(DATA!A10179)),"INSERT INTO SYSADM.PSAUTHITEM VALUES ('"&amp;$B$1&amp;DATA!A10179&amp;"', '"&amp;DATA!D10179&amp;"', '"&amp;DATA!E10179&amp;"', '"&amp;DATA!F10179&amp;"', '"&amp;DATA!G10179&amp;"', '"&amp;DATA!H10179&amp;"', "&amp;DATA!J10179&amp;");","")</f>
        <v/>
      </c>
    </row>
    <row r="10180" spans="1:1" ht="15" customHeight="1">
      <c r="A10180" s="1" t="str">
        <f>IF(NOT(ISBLANK(DATA!A10180)),"INSERT INTO SYSADM.PSAUTHITEM VALUES ('"&amp;$B$1&amp;DATA!A10180&amp;"', '"&amp;DATA!D10180&amp;"', '"&amp;DATA!E10180&amp;"', '"&amp;DATA!F10180&amp;"', '"&amp;DATA!G10180&amp;"', '"&amp;DATA!H10180&amp;"', "&amp;DATA!J10180&amp;");","")</f>
        <v/>
      </c>
    </row>
    <row r="10181" spans="1:1" ht="15" customHeight="1">
      <c r="A10181" s="1" t="str">
        <f>IF(NOT(ISBLANK(DATA!A10181)),"INSERT INTO SYSADM.PSAUTHITEM VALUES ('"&amp;$B$1&amp;DATA!A10181&amp;"', '"&amp;DATA!D10181&amp;"', '"&amp;DATA!E10181&amp;"', '"&amp;DATA!F10181&amp;"', '"&amp;DATA!G10181&amp;"', '"&amp;DATA!H10181&amp;"', "&amp;DATA!J10181&amp;");","")</f>
        <v/>
      </c>
    </row>
    <row r="10182" spans="1:1" ht="15" customHeight="1">
      <c r="A10182" s="1" t="str">
        <f>IF(NOT(ISBLANK(DATA!A10182)),"INSERT INTO SYSADM.PSAUTHITEM VALUES ('"&amp;$B$1&amp;DATA!A10182&amp;"', '"&amp;DATA!D10182&amp;"', '"&amp;DATA!E10182&amp;"', '"&amp;DATA!F10182&amp;"', '"&amp;DATA!G10182&amp;"', '"&amp;DATA!H10182&amp;"', "&amp;DATA!J10182&amp;");","")</f>
        <v/>
      </c>
    </row>
    <row r="10183" spans="1:1" ht="15" customHeight="1">
      <c r="A10183" s="1" t="str">
        <f>IF(NOT(ISBLANK(DATA!A10183)),"INSERT INTO SYSADM.PSAUTHITEM VALUES ('"&amp;$B$1&amp;DATA!A10183&amp;"', '"&amp;DATA!D10183&amp;"', '"&amp;DATA!E10183&amp;"', '"&amp;DATA!F10183&amp;"', '"&amp;DATA!G10183&amp;"', '"&amp;DATA!H10183&amp;"', "&amp;DATA!J10183&amp;");","")</f>
        <v/>
      </c>
    </row>
    <row r="10184" spans="1:1" ht="15" customHeight="1">
      <c r="A10184" s="1" t="str">
        <f>IF(NOT(ISBLANK(DATA!A10184)),"INSERT INTO SYSADM.PSAUTHITEM VALUES ('"&amp;$B$1&amp;DATA!A10184&amp;"', '"&amp;DATA!D10184&amp;"', '"&amp;DATA!E10184&amp;"', '"&amp;DATA!F10184&amp;"', '"&amp;DATA!G10184&amp;"', '"&amp;DATA!H10184&amp;"', "&amp;DATA!J10184&amp;");","")</f>
        <v/>
      </c>
    </row>
    <row r="10185" spans="1:1" ht="15" customHeight="1">
      <c r="A10185" s="1" t="str">
        <f>IF(NOT(ISBLANK(DATA!A10185)),"INSERT INTO SYSADM.PSAUTHITEM VALUES ('"&amp;$B$1&amp;DATA!A10185&amp;"', '"&amp;DATA!D10185&amp;"', '"&amp;DATA!E10185&amp;"', '"&amp;DATA!F10185&amp;"', '"&amp;DATA!G10185&amp;"', '"&amp;DATA!H10185&amp;"', "&amp;DATA!J10185&amp;");","")</f>
        <v/>
      </c>
    </row>
    <row r="10186" spans="1:1" ht="15" customHeight="1">
      <c r="A10186" s="1" t="str">
        <f>IF(NOT(ISBLANK(DATA!A10186)),"INSERT INTO SYSADM.PSAUTHITEM VALUES ('"&amp;$B$1&amp;DATA!A10186&amp;"', '"&amp;DATA!D10186&amp;"', '"&amp;DATA!E10186&amp;"', '"&amp;DATA!F10186&amp;"', '"&amp;DATA!G10186&amp;"', '"&amp;DATA!H10186&amp;"', "&amp;DATA!J10186&amp;");","")</f>
        <v/>
      </c>
    </row>
    <row r="10187" spans="1:1" ht="15" customHeight="1">
      <c r="A10187" s="1" t="str">
        <f>IF(NOT(ISBLANK(DATA!A10187)),"INSERT INTO SYSADM.PSAUTHITEM VALUES ('"&amp;$B$1&amp;DATA!A10187&amp;"', '"&amp;DATA!D10187&amp;"', '"&amp;DATA!E10187&amp;"', '"&amp;DATA!F10187&amp;"', '"&amp;DATA!G10187&amp;"', '"&amp;DATA!H10187&amp;"', "&amp;DATA!J10187&amp;");","")</f>
        <v/>
      </c>
    </row>
    <row r="10188" spans="1:1" ht="15" customHeight="1">
      <c r="A10188" s="1" t="str">
        <f>IF(NOT(ISBLANK(DATA!A10188)),"INSERT INTO SYSADM.PSAUTHITEM VALUES ('"&amp;$B$1&amp;DATA!A10188&amp;"', '"&amp;DATA!D10188&amp;"', '"&amp;DATA!E10188&amp;"', '"&amp;DATA!F10188&amp;"', '"&amp;DATA!G10188&amp;"', '"&amp;DATA!H10188&amp;"', "&amp;DATA!J10188&amp;");","")</f>
        <v/>
      </c>
    </row>
    <row r="10189" spans="1:1" ht="15" customHeight="1">
      <c r="A10189" s="1" t="str">
        <f>IF(NOT(ISBLANK(DATA!A10189)),"INSERT INTO SYSADM.PSAUTHITEM VALUES ('"&amp;$B$1&amp;DATA!A10189&amp;"', '"&amp;DATA!D10189&amp;"', '"&amp;DATA!E10189&amp;"', '"&amp;DATA!F10189&amp;"', '"&amp;DATA!G10189&amp;"', '"&amp;DATA!H10189&amp;"', "&amp;DATA!J10189&amp;");","")</f>
        <v/>
      </c>
    </row>
    <row r="10190" spans="1:1" ht="15" customHeight="1">
      <c r="A10190" s="1" t="str">
        <f>IF(NOT(ISBLANK(DATA!A10190)),"INSERT INTO SYSADM.PSAUTHITEM VALUES ('"&amp;$B$1&amp;DATA!A10190&amp;"', '"&amp;DATA!D10190&amp;"', '"&amp;DATA!E10190&amp;"', '"&amp;DATA!F10190&amp;"', '"&amp;DATA!G10190&amp;"', '"&amp;DATA!H10190&amp;"', "&amp;DATA!J10190&amp;");","")</f>
        <v/>
      </c>
    </row>
    <row r="10191" spans="1:1" ht="15" customHeight="1">
      <c r="A10191" s="1" t="str">
        <f>IF(NOT(ISBLANK(DATA!A10191)),"INSERT INTO SYSADM.PSAUTHITEM VALUES ('"&amp;$B$1&amp;DATA!A10191&amp;"', '"&amp;DATA!D10191&amp;"', '"&amp;DATA!E10191&amp;"', '"&amp;DATA!F10191&amp;"', '"&amp;DATA!G10191&amp;"', '"&amp;DATA!H10191&amp;"', "&amp;DATA!J10191&amp;");","")</f>
        <v/>
      </c>
    </row>
    <row r="10192" spans="1:1" ht="15" customHeight="1">
      <c r="A10192" s="1" t="str">
        <f>IF(NOT(ISBLANK(DATA!A10192)),"INSERT INTO SYSADM.PSAUTHITEM VALUES ('"&amp;$B$1&amp;DATA!A10192&amp;"', '"&amp;DATA!D10192&amp;"', '"&amp;DATA!E10192&amp;"', '"&amp;DATA!F10192&amp;"', '"&amp;DATA!G10192&amp;"', '"&amp;DATA!H10192&amp;"', "&amp;DATA!J10192&amp;");","")</f>
        <v/>
      </c>
    </row>
    <row r="10193" spans="1:1" ht="15" customHeight="1">
      <c r="A10193" s="1" t="str">
        <f>IF(NOT(ISBLANK(DATA!A10193)),"INSERT INTO SYSADM.PSAUTHITEM VALUES ('"&amp;$B$1&amp;DATA!A10193&amp;"', '"&amp;DATA!D10193&amp;"', '"&amp;DATA!E10193&amp;"', '"&amp;DATA!F10193&amp;"', '"&amp;DATA!G10193&amp;"', '"&amp;DATA!H10193&amp;"', "&amp;DATA!J10193&amp;");","")</f>
        <v/>
      </c>
    </row>
    <row r="10194" spans="1:1" ht="15" customHeight="1">
      <c r="A10194" s="1" t="str">
        <f>IF(NOT(ISBLANK(DATA!A10194)),"INSERT INTO SYSADM.PSAUTHITEM VALUES ('"&amp;$B$1&amp;DATA!A10194&amp;"', '"&amp;DATA!D10194&amp;"', '"&amp;DATA!E10194&amp;"', '"&amp;DATA!F10194&amp;"', '"&amp;DATA!G10194&amp;"', '"&amp;DATA!H10194&amp;"', "&amp;DATA!J10194&amp;");","")</f>
        <v/>
      </c>
    </row>
    <row r="10195" spans="1:1" ht="15" customHeight="1">
      <c r="A10195" s="1" t="str">
        <f>IF(NOT(ISBLANK(DATA!A10195)),"INSERT INTO SYSADM.PSAUTHITEM VALUES ('"&amp;$B$1&amp;DATA!A10195&amp;"', '"&amp;DATA!D10195&amp;"', '"&amp;DATA!E10195&amp;"', '"&amp;DATA!F10195&amp;"', '"&amp;DATA!G10195&amp;"', '"&amp;DATA!H10195&amp;"', "&amp;DATA!J10195&amp;");","")</f>
        <v/>
      </c>
    </row>
    <row r="10196" spans="1:1" ht="15" customHeight="1">
      <c r="A10196" s="1" t="str">
        <f>IF(NOT(ISBLANK(DATA!A10196)),"INSERT INTO SYSADM.PSAUTHITEM VALUES ('"&amp;$B$1&amp;DATA!A10196&amp;"', '"&amp;DATA!D10196&amp;"', '"&amp;DATA!E10196&amp;"', '"&amp;DATA!F10196&amp;"', '"&amp;DATA!G10196&amp;"', '"&amp;DATA!H10196&amp;"', "&amp;DATA!J10196&amp;");","")</f>
        <v/>
      </c>
    </row>
    <row r="10197" spans="1:1" ht="15" customHeight="1">
      <c r="A10197" s="1" t="str">
        <f>IF(NOT(ISBLANK(DATA!A10197)),"INSERT INTO SYSADM.PSAUTHITEM VALUES ('"&amp;$B$1&amp;DATA!A10197&amp;"', '"&amp;DATA!D10197&amp;"', '"&amp;DATA!E10197&amp;"', '"&amp;DATA!F10197&amp;"', '"&amp;DATA!G10197&amp;"', '"&amp;DATA!H10197&amp;"', "&amp;DATA!J10197&amp;");","")</f>
        <v/>
      </c>
    </row>
    <row r="10198" spans="1:1" ht="15" customHeight="1">
      <c r="A10198" s="1" t="str">
        <f>IF(NOT(ISBLANK(DATA!A10198)),"INSERT INTO SYSADM.PSAUTHITEM VALUES ('"&amp;$B$1&amp;DATA!A10198&amp;"', '"&amp;DATA!D10198&amp;"', '"&amp;DATA!E10198&amp;"', '"&amp;DATA!F10198&amp;"', '"&amp;DATA!G10198&amp;"', '"&amp;DATA!H10198&amp;"', "&amp;DATA!J10198&amp;");","")</f>
        <v/>
      </c>
    </row>
    <row r="10199" spans="1:1" ht="15" customHeight="1">
      <c r="A10199" s="1" t="str">
        <f>IF(NOT(ISBLANK(DATA!A10199)),"INSERT INTO SYSADM.PSAUTHITEM VALUES ('"&amp;$B$1&amp;DATA!A10199&amp;"', '"&amp;DATA!D10199&amp;"', '"&amp;DATA!E10199&amp;"', '"&amp;DATA!F10199&amp;"', '"&amp;DATA!G10199&amp;"', '"&amp;DATA!H10199&amp;"', "&amp;DATA!J10199&amp;");","")</f>
        <v/>
      </c>
    </row>
    <row r="10200" spans="1:1" ht="15" customHeight="1">
      <c r="A10200" s="1" t="str">
        <f>IF(NOT(ISBLANK(DATA!A10200)),"INSERT INTO SYSADM.PSAUTHITEM VALUES ('"&amp;$B$1&amp;DATA!A10200&amp;"', '"&amp;DATA!D10200&amp;"', '"&amp;DATA!E10200&amp;"', '"&amp;DATA!F10200&amp;"', '"&amp;DATA!G10200&amp;"', '"&amp;DATA!H10200&amp;"', "&amp;DATA!J10200&amp;");","")</f>
        <v/>
      </c>
    </row>
    <row r="10201" spans="1:1" ht="15" customHeight="1">
      <c r="A10201" s="1" t="str">
        <f>IF(NOT(ISBLANK(DATA!A10201)),"INSERT INTO SYSADM.PSAUTHITEM VALUES ('"&amp;$B$1&amp;DATA!A10201&amp;"', '"&amp;DATA!D10201&amp;"', '"&amp;DATA!E10201&amp;"', '"&amp;DATA!F10201&amp;"', '"&amp;DATA!G10201&amp;"', '"&amp;DATA!H10201&amp;"', "&amp;DATA!J10201&amp;");","")</f>
        <v/>
      </c>
    </row>
    <row r="10202" spans="1:1" ht="15" customHeight="1">
      <c r="A10202" s="1" t="str">
        <f>IF(NOT(ISBLANK(DATA!A10202)),"INSERT INTO SYSADM.PSAUTHITEM VALUES ('"&amp;$B$1&amp;DATA!A10202&amp;"', '"&amp;DATA!D10202&amp;"', '"&amp;DATA!E10202&amp;"', '"&amp;DATA!F10202&amp;"', '"&amp;DATA!G10202&amp;"', '"&amp;DATA!H10202&amp;"', "&amp;DATA!J10202&amp;");","")</f>
        <v/>
      </c>
    </row>
    <row r="10203" spans="1:1" ht="15" customHeight="1">
      <c r="A10203" s="1" t="str">
        <f>IF(NOT(ISBLANK(DATA!A10203)),"INSERT INTO SYSADM.PSAUTHITEM VALUES ('"&amp;$B$1&amp;DATA!A10203&amp;"', '"&amp;DATA!D10203&amp;"', '"&amp;DATA!E10203&amp;"', '"&amp;DATA!F10203&amp;"', '"&amp;DATA!G10203&amp;"', '"&amp;DATA!H10203&amp;"', "&amp;DATA!J10203&amp;");","")</f>
        <v/>
      </c>
    </row>
    <row r="10204" spans="1:1" ht="15" customHeight="1">
      <c r="A10204" s="1" t="str">
        <f>IF(NOT(ISBLANK(DATA!A10204)),"INSERT INTO SYSADM.PSAUTHITEM VALUES ('"&amp;$B$1&amp;DATA!A10204&amp;"', '"&amp;DATA!D10204&amp;"', '"&amp;DATA!E10204&amp;"', '"&amp;DATA!F10204&amp;"', '"&amp;DATA!G10204&amp;"', '"&amp;DATA!H10204&amp;"', "&amp;DATA!J10204&amp;");","")</f>
        <v/>
      </c>
    </row>
    <row r="10205" spans="1:1" ht="15" customHeight="1">
      <c r="A10205" s="1" t="str">
        <f>IF(NOT(ISBLANK(DATA!A10205)),"INSERT INTO SYSADM.PSAUTHITEM VALUES ('"&amp;$B$1&amp;DATA!A10205&amp;"', '"&amp;DATA!D10205&amp;"', '"&amp;DATA!E10205&amp;"', '"&amp;DATA!F10205&amp;"', '"&amp;DATA!G10205&amp;"', '"&amp;DATA!H10205&amp;"', "&amp;DATA!J10205&amp;");","")</f>
        <v/>
      </c>
    </row>
    <row r="10206" spans="1:1" ht="15" customHeight="1">
      <c r="A10206" s="1" t="str">
        <f>IF(NOT(ISBLANK(DATA!A10206)),"INSERT INTO SYSADM.PSAUTHITEM VALUES ('"&amp;$B$1&amp;DATA!A10206&amp;"', '"&amp;DATA!D10206&amp;"', '"&amp;DATA!E10206&amp;"', '"&amp;DATA!F10206&amp;"', '"&amp;DATA!G10206&amp;"', '"&amp;DATA!H10206&amp;"', "&amp;DATA!J10206&amp;");","")</f>
        <v/>
      </c>
    </row>
    <row r="10207" spans="1:1" ht="15" customHeight="1">
      <c r="A10207" s="1" t="str">
        <f>IF(NOT(ISBLANK(DATA!A10207)),"INSERT INTO SYSADM.PSAUTHITEM VALUES ('"&amp;$B$1&amp;DATA!A10207&amp;"', '"&amp;DATA!D10207&amp;"', '"&amp;DATA!E10207&amp;"', '"&amp;DATA!F10207&amp;"', '"&amp;DATA!G10207&amp;"', '"&amp;DATA!H10207&amp;"', "&amp;DATA!J10207&amp;");","")</f>
        <v/>
      </c>
    </row>
    <row r="10208" spans="1:1" ht="15" customHeight="1">
      <c r="A10208" s="1" t="str">
        <f>IF(NOT(ISBLANK(DATA!A10208)),"INSERT INTO SYSADM.PSAUTHITEM VALUES ('"&amp;$B$1&amp;DATA!A10208&amp;"', '"&amp;DATA!D10208&amp;"', '"&amp;DATA!E10208&amp;"', '"&amp;DATA!F10208&amp;"', '"&amp;DATA!G10208&amp;"', '"&amp;DATA!H10208&amp;"', "&amp;DATA!J10208&amp;");","")</f>
        <v/>
      </c>
    </row>
    <row r="10209" spans="1:1" ht="15" customHeight="1">
      <c r="A10209" s="1" t="str">
        <f>IF(NOT(ISBLANK(DATA!A10209)),"INSERT INTO SYSADM.PSAUTHITEM VALUES ('"&amp;$B$1&amp;DATA!A10209&amp;"', '"&amp;DATA!D10209&amp;"', '"&amp;DATA!E10209&amp;"', '"&amp;DATA!F10209&amp;"', '"&amp;DATA!G10209&amp;"', '"&amp;DATA!H10209&amp;"', "&amp;DATA!J10209&amp;");","")</f>
        <v/>
      </c>
    </row>
    <row r="10210" spans="1:1" ht="15" customHeight="1">
      <c r="A10210" s="1" t="str">
        <f>IF(NOT(ISBLANK(DATA!A10210)),"INSERT INTO SYSADM.PSAUTHITEM VALUES ('"&amp;$B$1&amp;DATA!A10210&amp;"', '"&amp;DATA!D10210&amp;"', '"&amp;DATA!E10210&amp;"', '"&amp;DATA!F10210&amp;"', '"&amp;DATA!G10210&amp;"', '"&amp;DATA!H10210&amp;"', "&amp;DATA!J10210&amp;");","")</f>
        <v/>
      </c>
    </row>
    <row r="10211" spans="1:1" ht="15" customHeight="1">
      <c r="A10211" s="1" t="str">
        <f>IF(NOT(ISBLANK(DATA!A10211)),"INSERT INTO SYSADM.PSAUTHITEM VALUES ('"&amp;$B$1&amp;DATA!A10211&amp;"', '"&amp;DATA!D10211&amp;"', '"&amp;DATA!E10211&amp;"', '"&amp;DATA!F10211&amp;"', '"&amp;DATA!G10211&amp;"', '"&amp;DATA!H10211&amp;"', "&amp;DATA!J10211&amp;");","")</f>
        <v/>
      </c>
    </row>
    <row r="10212" spans="1:1" ht="15" customHeight="1">
      <c r="A10212" s="1" t="str">
        <f>IF(NOT(ISBLANK(DATA!A10212)),"INSERT INTO SYSADM.PSAUTHITEM VALUES ('"&amp;$B$1&amp;DATA!A10212&amp;"', '"&amp;DATA!D10212&amp;"', '"&amp;DATA!E10212&amp;"', '"&amp;DATA!F10212&amp;"', '"&amp;DATA!G10212&amp;"', '"&amp;DATA!H10212&amp;"', "&amp;DATA!J10212&amp;");","")</f>
        <v/>
      </c>
    </row>
    <row r="10213" spans="1:1" ht="15" customHeight="1">
      <c r="A10213" s="1" t="str">
        <f>IF(NOT(ISBLANK(DATA!A10213)),"INSERT INTO SYSADM.PSAUTHITEM VALUES ('"&amp;$B$1&amp;DATA!A10213&amp;"', '"&amp;DATA!D10213&amp;"', '"&amp;DATA!E10213&amp;"', '"&amp;DATA!F10213&amp;"', '"&amp;DATA!G10213&amp;"', '"&amp;DATA!H10213&amp;"', "&amp;DATA!J10213&amp;");","")</f>
        <v/>
      </c>
    </row>
    <row r="10214" spans="1:1" ht="15" customHeight="1">
      <c r="A10214" s="1" t="str">
        <f>IF(NOT(ISBLANK(DATA!A10214)),"INSERT INTO SYSADM.PSAUTHITEM VALUES ('"&amp;$B$1&amp;DATA!A10214&amp;"', '"&amp;DATA!D10214&amp;"', '"&amp;DATA!E10214&amp;"', '"&amp;DATA!F10214&amp;"', '"&amp;DATA!G10214&amp;"', '"&amp;DATA!H10214&amp;"', "&amp;DATA!J10214&amp;");","")</f>
        <v/>
      </c>
    </row>
    <row r="10215" spans="1:1" ht="15" customHeight="1">
      <c r="A10215" s="1" t="str">
        <f>IF(NOT(ISBLANK(DATA!A10215)),"INSERT INTO SYSADM.PSAUTHITEM VALUES ('"&amp;$B$1&amp;DATA!A10215&amp;"', '"&amp;DATA!D10215&amp;"', '"&amp;DATA!E10215&amp;"', '"&amp;DATA!F10215&amp;"', '"&amp;DATA!G10215&amp;"', '"&amp;DATA!H10215&amp;"', "&amp;DATA!J10215&amp;");","")</f>
        <v/>
      </c>
    </row>
    <row r="10216" spans="1:1" ht="15" customHeight="1">
      <c r="A10216" s="1" t="str">
        <f>IF(NOT(ISBLANK(DATA!A10216)),"INSERT INTO SYSADM.PSAUTHITEM VALUES ('"&amp;$B$1&amp;DATA!A10216&amp;"', '"&amp;DATA!D10216&amp;"', '"&amp;DATA!E10216&amp;"', '"&amp;DATA!F10216&amp;"', '"&amp;DATA!G10216&amp;"', '"&amp;DATA!H10216&amp;"', "&amp;DATA!J10216&amp;");","")</f>
        <v/>
      </c>
    </row>
    <row r="10217" spans="1:1" ht="15" customHeight="1">
      <c r="A10217" s="1" t="str">
        <f>IF(NOT(ISBLANK(DATA!A10217)),"INSERT INTO SYSADM.PSAUTHITEM VALUES ('"&amp;$B$1&amp;DATA!A10217&amp;"', '"&amp;DATA!D10217&amp;"', '"&amp;DATA!E10217&amp;"', '"&amp;DATA!F10217&amp;"', '"&amp;DATA!G10217&amp;"', '"&amp;DATA!H10217&amp;"', "&amp;DATA!J10217&amp;");","")</f>
        <v/>
      </c>
    </row>
    <row r="10218" spans="1:1" ht="15" customHeight="1">
      <c r="A10218" s="1" t="str">
        <f>IF(NOT(ISBLANK(DATA!A10218)),"INSERT INTO SYSADM.PSAUTHITEM VALUES ('"&amp;$B$1&amp;DATA!A10218&amp;"', '"&amp;DATA!D10218&amp;"', '"&amp;DATA!E10218&amp;"', '"&amp;DATA!F10218&amp;"', '"&amp;DATA!G10218&amp;"', '"&amp;DATA!H10218&amp;"', "&amp;DATA!J10218&amp;");","")</f>
        <v/>
      </c>
    </row>
    <row r="10219" spans="1:1" ht="15" customHeight="1">
      <c r="A10219" s="1" t="str">
        <f>IF(NOT(ISBLANK(DATA!A10219)),"INSERT INTO SYSADM.PSAUTHITEM VALUES ('"&amp;$B$1&amp;DATA!A10219&amp;"', '"&amp;DATA!D10219&amp;"', '"&amp;DATA!E10219&amp;"', '"&amp;DATA!F10219&amp;"', '"&amp;DATA!G10219&amp;"', '"&amp;DATA!H10219&amp;"', "&amp;DATA!J10219&amp;");","")</f>
        <v/>
      </c>
    </row>
    <row r="10220" spans="1:1" ht="15" customHeight="1">
      <c r="A10220" s="1" t="str">
        <f>IF(NOT(ISBLANK(DATA!A10220)),"INSERT INTO SYSADM.PSAUTHITEM VALUES ('"&amp;$B$1&amp;DATA!A10220&amp;"', '"&amp;DATA!D10220&amp;"', '"&amp;DATA!E10220&amp;"', '"&amp;DATA!F10220&amp;"', '"&amp;DATA!G10220&amp;"', '"&amp;DATA!H10220&amp;"', "&amp;DATA!J10220&amp;");","")</f>
        <v/>
      </c>
    </row>
    <row r="10221" spans="1:1" ht="15" customHeight="1">
      <c r="A10221" s="1" t="str">
        <f>IF(NOT(ISBLANK(DATA!A10221)),"INSERT INTO SYSADM.PSAUTHITEM VALUES ('"&amp;$B$1&amp;DATA!A10221&amp;"', '"&amp;DATA!D10221&amp;"', '"&amp;DATA!E10221&amp;"', '"&amp;DATA!F10221&amp;"', '"&amp;DATA!G10221&amp;"', '"&amp;DATA!H10221&amp;"', "&amp;DATA!J10221&amp;");","")</f>
        <v/>
      </c>
    </row>
    <row r="10222" spans="1:1" ht="15" customHeight="1">
      <c r="A10222" s="1" t="str">
        <f>IF(NOT(ISBLANK(DATA!A10222)),"INSERT INTO SYSADM.PSAUTHITEM VALUES ('"&amp;$B$1&amp;DATA!A10222&amp;"', '"&amp;DATA!D10222&amp;"', '"&amp;DATA!E10222&amp;"', '"&amp;DATA!F10222&amp;"', '"&amp;DATA!G10222&amp;"', '"&amp;DATA!H10222&amp;"', "&amp;DATA!J10222&amp;");","")</f>
        <v/>
      </c>
    </row>
    <row r="10223" spans="1:1" ht="15" customHeight="1">
      <c r="A10223" s="1" t="str">
        <f>IF(NOT(ISBLANK(DATA!A10223)),"INSERT INTO SYSADM.PSAUTHITEM VALUES ('"&amp;$B$1&amp;DATA!A10223&amp;"', '"&amp;DATA!D10223&amp;"', '"&amp;DATA!E10223&amp;"', '"&amp;DATA!F10223&amp;"', '"&amp;DATA!G10223&amp;"', '"&amp;DATA!H10223&amp;"', "&amp;DATA!J10223&amp;");","")</f>
        <v/>
      </c>
    </row>
    <row r="10224" spans="1:1" ht="15" customHeight="1">
      <c r="A10224" s="1" t="str">
        <f>IF(NOT(ISBLANK(DATA!A10224)),"INSERT INTO SYSADM.PSAUTHITEM VALUES ('"&amp;$B$1&amp;DATA!A10224&amp;"', '"&amp;DATA!D10224&amp;"', '"&amp;DATA!E10224&amp;"', '"&amp;DATA!F10224&amp;"', '"&amp;DATA!G10224&amp;"', '"&amp;DATA!H10224&amp;"', "&amp;DATA!J10224&amp;");","")</f>
        <v/>
      </c>
    </row>
    <row r="10225" spans="1:1" ht="15" customHeight="1">
      <c r="A10225" s="1" t="str">
        <f>IF(NOT(ISBLANK(DATA!A10225)),"INSERT INTO SYSADM.PSAUTHITEM VALUES ('"&amp;$B$1&amp;DATA!A10225&amp;"', '"&amp;DATA!D10225&amp;"', '"&amp;DATA!E10225&amp;"', '"&amp;DATA!F10225&amp;"', '"&amp;DATA!G10225&amp;"', '"&amp;DATA!H10225&amp;"', "&amp;DATA!J10225&amp;");","")</f>
        <v/>
      </c>
    </row>
    <row r="10226" spans="1:1" ht="15" customHeight="1">
      <c r="A10226" s="1" t="str">
        <f>IF(NOT(ISBLANK(DATA!A10226)),"INSERT INTO SYSADM.PSAUTHITEM VALUES ('"&amp;$B$1&amp;DATA!A10226&amp;"', '"&amp;DATA!D10226&amp;"', '"&amp;DATA!E10226&amp;"', '"&amp;DATA!F10226&amp;"', '"&amp;DATA!G10226&amp;"', '"&amp;DATA!H10226&amp;"', "&amp;DATA!J10226&amp;");","")</f>
        <v/>
      </c>
    </row>
    <row r="10227" spans="1:1" ht="15" customHeight="1">
      <c r="A10227" s="1" t="str">
        <f>IF(NOT(ISBLANK(DATA!A10227)),"INSERT INTO SYSADM.PSAUTHITEM VALUES ('"&amp;$B$1&amp;DATA!A10227&amp;"', '"&amp;DATA!D10227&amp;"', '"&amp;DATA!E10227&amp;"', '"&amp;DATA!F10227&amp;"', '"&amp;DATA!G10227&amp;"', '"&amp;DATA!H10227&amp;"', "&amp;DATA!J10227&amp;");","")</f>
        <v/>
      </c>
    </row>
    <row r="10228" spans="1:1" ht="15" customHeight="1">
      <c r="A10228" s="1" t="str">
        <f>IF(NOT(ISBLANK(DATA!A10228)),"INSERT INTO SYSADM.PSAUTHITEM VALUES ('"&amp;$B$1&amp;DATA!A10228&amp;"', '"&amp;DATA!D10228&amp;"', '"&amp;DATA!E10228&amp;"', '"&amp;DATA!F10228&amp;"', '"&amp;DATA!G10228&amp;"', '"&amp;DATA!H10228&amp;"', "&amp;DATA!J10228&amp;");","")</f>
        <v/>
      </c>
    </row>
    <row r="10229" spans="1:1" ht="15" customHeight="1">
      <c r="A10229" s="1" t="str">
        <f>IF(NOT(ISBLANK(DATA!A10229)),"INSERT INTO SYSADM.PSAUTHITEM VALUES ('"&amp;$B$1&amp;DATA!A10229&amp;"', '"&amp;DATA!D10229&amp;"', '"&amp;DATA!E10229&amp;"', '"&amp;DATA!F10229&amp;"', '"&amp;DATA!G10229&amp;"', '"&amp;DATA!H10229&amp;"', "&amp;DATA!J10229&amp;");","")</f>
        <v/>
      </c>
    </row>
    <row r="10230" spans="1:1" ht="15" customHeight="1">
      <c r="A10230" s="1" t="str">
        <f>IF(NOT(ISBLANK(DATA!A10230)),"INSERT INTO SYSADM.PSAUTHITEM VALUES ('"&amp;$B$1&amp;DATA!A10230&amp;"', '"&amp;DATA!D10230&amp;"', '"&amp;DATA!E10230&amp;"', '"&amp;DATA!F10230&amp;"', '"&amp;DATA!G10230&amp;"', '"&amp;DATA!H10230&amp;"', "&amp;DATA!J10230&amp;");","")</f>
        <v/>
      </c>
    </row>
    <row r="10231" spans="1:1" ht="15" customHeight="1">
      <c r="A10231" s="1" t="str">
        <f>IF(NOT(ISBLANK(DATA!A10231)),"INSERT INTO SYSADM.PSAUTHITEM VALUES ('"&amp;$B$1&amp;DATA!A10231&amp;"', '"&amp;DATA!D10231&amp;"', '"&amp;DATA!E10231&amp;"', '"&amp;DATA!F10231&amp;"', '"&amp;DATA!G10231&amp;"', '"&amp;DATA!H10231&amp;"', "&amp;DATA!J10231&amp;");","")</f>
        <v/>
      </c>
    </row>
    <row r="10232" spans="1:1" ht="15" customHeight="1">
      <c r="A10232" s="1" t="str">
        <f>IF(NOT(ISBLANK(DATA!A10232)),"INSERT INTO SYSADM.PSAUTHITEM VALUES ('"&amp;$B$1&amp;DATA!A10232&amp;"', '"&amp;DATA!D10232&amp;"', '"&amp;DATA!E10232&amp;"', '"&amp;DATA!F10232&amp;"', '"&amp;DATA!G10232&amp;"', '"&amp;DATA!H10232&amp;"', "&amp;DATA!J10232&amp;");","")</f>
        <v/>
      </c>
    </row>
    <row r="10233" spans="1:1" ht="15" customHeight="1">
      <c r="A10233" s="1" t="str">
        <f>IF(NOT(ISBLANK(DATA!A10233)),"INSERT INTO SYSADM.PSAUTHITEM VALUES ('"&amp;$B$1&amp;DATA!A10233&amp;"', '"&amp;DATA!D10233&amp;"', '"&amp;DATA!E10233&amp;"', '"&amp;DATA!F10233&amp;"', '"&amp;DATA!G10233&amp;"', '"&amp;DATA!H10233&amp;"', "&amp;DATA!J10233&amp;");","")</f>
        <v/>
      </c>
    </row>
    <row r="10234" spans="1:1" ht="15" customHeight="1">
      <c r="A10234" s="1" t="str">
        <f>IF(NOT(ISBLANK(DATA!A10234)),"INSERT INTO SYSADM.PSAUTHITEM VALUES ('"&amp;$B$1&amp;DATA!A10234&amp;"', '"&amp;DATA!D10234&amp;"', '"&amp;DATA!E10234&amp;"', '"&amp;DATA!F10234&amp;"', '"&amp;DATA!G10234&amp;"', '"&amp;DATA!H10234&amp;"', "&amp;DATA!J10234&amp;");","")</f>
        <v/>
      </c>
    </row>
    <row r="10235" spans="1:1" ht="15" customHeight="1">
      <c r="A10235" s="1" t="str">
        <f>IF(NOT(ISBLANK(DATA!A10235)),"INSERT INTO SYSADM.PSAUTHITEM VALUES ('"&amp;$B$1&amp;DATA!A10235&amp;"', '"&amp;DATA!D10235&amp;"', '"&amp;DATA!E10235&amp;"', '"&amp;DATA!F10235&amp;"', '"&amp;DATA!G10235&amp;"', '"&amp;DATA!H10235&amp;"', "&amp;DATA!J10235&amp;");","")</f>
        <v/>
      </c>
    </row>
    <row r="10236" spans="1:1" ht="15" customHeight="1">
      <c r="A10236" s="1" t="str">
        <f>IF(NOT(ISBLANK(DATA!A10236)),"INSERT INTO SYSADM.PSAUTHITEM VALUES ('"&amp;$B$1&amp;DATA!A10236&amp;"', '"&amp;DATA!D10236&amp;"', '"&amp;DATA!E10236&amp;"', '"&amp;DATA!F10236&amp;"', '"&amp;DATA!G10236&amp;"', '"&amp;DATA!H10236&amp;"', "&amp;DATA!J10236&amp;");","")</f>
        <v/>
      </c>
    </row>
    <row r="10237" spans="1:1" ht="15" customHeight="1">
      <c r="A10237" s="1" t="str">
        <f>IF(NOT(ISBLANK(DATA!A10237)),"INSERT INTO SYSADM.PSAUTHITEM VALUES ('"&amp;$B$1&amp;DATA!A10237&amp;"', '"&amp;DATA!D10237&amp;"', '"&amp;DATA!E10237&amp;"', '"&amp;DATA!F10237&amp;"', '"&amp;DATA!G10237&amp;"', '"&amp;DATA!H10237&amp;"', "&amp;DATA!J10237&amp;");","")</f>
        <v/>
      </c>
    </row>
    <row r="10238" spans="1:1" ht="15" customHeight="1">
      <c r="A10238" s="1" t="str">
        <f>IF(NOT(ISBLANK(DATA!A10238)),"INSERT INTO SYSADM.PSAUTHITEM VALUES ('"&amp;$B$1&amp;DATA!A10238&amp;"', '"&amp;DATA!D10238&amp;"', '"&amp;DATA!E10238&amp;"', '"&amp;DATA!F10238&amp;"', '"&amp;DATA!G10238&amp;"', '"&amp;DATA!H10238&amp;"', "&amp;DATA!J10238&amp;");","")</f>
        <v/>
      </c>
    </row>
    <row r="10239" spans="1:1" ht="15" customHeight="1">
      <c r="A10239" s="1" t="str">
        <f>IF(NOT(ISBLANK(DATA!A10239)),"INSERT INTO SYSADM.PSAUTHITEM VALUES ('"&amp;$B$1&amp;DATA!A10239&amp;"', '"&amp;DATA!D10239&amp;"', '"&amp;DATA!E10239&amp;"', '"&amp;DATA!F10239&amp;"', '"&amp;DATA!G10239&amp;"', '"&amp;DATA!H10239&amp;"', "&amp;DATA!J10239&amp;");","")</f>
        <v/>
      </c>
    </row>
    <row r="10240" spans="1:1" ht="15" customHeight="1">
      <c r="A10240" s="1" t="str">
        <f>IF(NOT(ISBLANK(DATA!A10240)),"INSERT INTO SYSADM.PSAUTHITEM VALUES ('"&amp;$B$1&amp;DATA!A10240&amp;"', '"&amp;DATA!D10240&amp;"', '"&amp;DATA!E10240&amp;"', '"&amp;DATA!F10240&amp;"', '"&amp;DATA!G10240&amp;"', '"&amp;DATA!H10240&amp;"', "&amp;DATA!J10240&amp;");","")</f>
        <v/>
      </c>
    </row>
    <row r="10241" spans="1:1" ht="15" customHeight="1">
      <c r="A10241" s="1" t="str">
        <f>IF(NOT(ISBLANK(DATA!A10241)),"INSERT INTO SYSADM.PSAUTHITEM VALUES ('"&amp;$B$1&amp;DATA!A10241&amp;"', '"&amp;DATA!D10241&amp;"', '"&amp;DATA!E10241&amp;"', '"&amp;DATA!F10241&amp;"', '"&amp;DATA!G10241&amp;"', '"&amp;DATA!H10241&amp;"', "&amp;DATA!J10241&amp;");","")</f>
        <v/>
      </c>
    </row>
    <row r="10242" spans="1:1" ht="15" customHeight="1">
      <c r="A10242" s="1" t="str">
        <f>IF(NOT(ISBLANK(DATA!A10242)),"INSERT INTO SYSADM.PSAUTHITEM VALUES ('"&amp;$B$1&amp;DATA!A10242&amp;"', '"&amp;DATA!D10242&amp;"', '"&amp;DATA!E10242&amp;"', '"&amp;DATA!F10242&amp;"', '"&amp;DATA!G10242&amp;"', '"&amp;DATA!H10242&amp;"', "&amp;DATA!J10242&amp;");","")</f>
        <v/>
      </c>
    </row>
    <row r="10243" spans="1:1" ht="15" customHeight="1">
      <c r="A10243" s="1" t="str">
        <f>IF(NOT(ISBLANK(DATA!A10243)),"INSERT INTO SYSADM.PSAUTHITEM VALUES ('"&amp;$B$1&amp;DATA!A10243&amp;"', '"&amp;DATA!D10243&amp;"', '"&amp;DATA!E10243&amp;"', '"&amp;DATA!F10243&amp;"', '"&amp;DATA!G10243&amp;"', '"&amp;DATA!H10243&amp;"', "&amp;DATA!J10243&amp;");","")</f>
        <v/>
      </c>
    </row>
    <row r="10244" spans="1:1" ht="15" customHeight="1">
      <c r="A10244" s="1" t="str">
        <f>IF(NOT(ISBLANK(DATA!A10244)),"INSERT INTO SYSADM.PSAUTHITEM VALUES ('"&amp;$B$1&amp;DATA!A10244&amp;"', '"&amp;DATA!D10244&amp;"', '"&amp;DATA!E10244&amp;"', '"&amp;DATA!F10244&amp;"', '"&amp;DATA!G10244&amp;"', '"&amp;DATA!H10244&amp;"', "&amp;DATA!J10244&amp;");","")</f>
        <v/>
      </c>
    </row>
    <row r="10245" spans="1:1" ht="15" customHeight="1">
      <c r="A10245" s="1" t="str">
        <f>IF(NOT(ISBLANK(DATA!A10245)),"INSERT INTO SYSADM.PSAUTHITEM VALUES ('"&amp;$B$1&amp;DATA!A10245&amp;"', '"&amp;DATA!D10245&amp;"', '"&amp;DATA!E10245&amp;"', '"&amp;DATA!F10245&amp;"', '"&amp;DATA!G10245&amp;"', '"&amp;DATA!H10245&amp;"', "&amp;DATA!J10245&amp;");","")</f>
        <v/>
      </c>
    </row>
    <row r="10246" spans="1:1" ht="15" customHeight="1">
      <c r="A10246" s="1" t="str">
        <f>IF(NOT(ISBLANK(DATA!A10246)),"INSERT INTO SYSADM.PSAUTHITEM VALUES ('"&amp;$B$1&amp;DATA!A10246&amp;"', '"&amp;DATA!D10246&amp;"', '"&amp;DATA!E10246&amp;"', '"&amp;DATA!F10246&amp;"', '"&amp;DATA!G10246&amp;"', '"&amp;DATA!H10246&amp;"', "&amp;DATA!J10246&amp;");","")</f>
        <v/>
      </c>
    </row>
    <row r="10247" spans="1:1" ht="15" customHeight="1">
      <c r="A10247" s="1" t="str">
        <f>IF(NOT(ISBLANK(DATA!A10247)),"INSERT INTO SYSADM.PSAUTHITEM VALUES ('"&amp;$B$1&amp;DATA!A10247&amp;"', '"&amp;DATA!D10247&amp;"', '"&amp;DATA!E10247&amp;"', '"&amp;DATA!F10247&amp;"', '"&amp;DATA!G10247&amp;"', '"&amp;DATA!H10247&amp;"', "&amp;DATA!J10247&amp;");","")</f>
        <v/>
      </c>
    </row>
    <row r="10248" spans="1:1" ht="15" customHeight="1">
      <c r="A10248" s="1" t="str">
        <f>IF(NOT(ISBLANK(DATA!A10248)),"INSERT INTO SYSADM.PSAUTHITEM VALUES ('"&amp;$B$1&amp;DATA!A10248&amp;"', '"&amp;DATA!D10248&amp;"', '"&amp;DATA!E10248&amp;"', '"&amp;DATA!F10248&amp;"', '"&amp;DATA!G10248&amp;"', '"&amp;DATA!H10248&amp;"', "&amp;DATA!J10248&amp;");","")</f>
        <v/>
      </c>
    </row>
    <row r="10249" spans="1:1" ht="15" customHeight="1">
      <c r="A10249" s="1" t="str">
        <f>IF(NOT(ISBLANK(DATA!A10249)),"INSERT INTO SYSADM.PSAUTHITEM VALUES ('"&amp;$B$1&amp;DATA!A10249&amp;"', '"&amp;DATA!D10249&amp;"', '"&amp;DATA!E10249&amp;"', '"&amp;DATA!F10249&amp;"', '"&amp;DATA!G10249&amp;"', '"&amp;DATA!H10249&amp;"', "&amp;DATA!J10249&amp;");","")</f>
        <v/>
      </c>
    </row>
    <row r="10250" spans="1:1" ht="15" customHeight="1">
      <c r="A10250" s="1" t="str">
        <f>IF(NOT(ISBLANK(DATA!A10250)),"INSERT INTO SYSADM.PSAUTHITEM VALUES ('"&amp;$B$1&amp;DATA!A10250&amp;"', '"&amp;DATA!D10250&amp;"', '"&amp;DATA!E10250&amp;"', '"&amp;DATA!F10250&amp;"', '"&amp;DATA!G10250&amp;"', '"&amp;DATA!H10250&amp;"', "&amp;DATA!J10250&amp;");","")</f>
        <v/>
      </c>
    </row>
    <row r="10251" spans="1:1" ht="15" customHeight="1">
      <c r="A10251" s="1" t="str">
        <f>IF(NOT(ISBLANK(DATA!A10251)),"INSERT INTO SYSADM.PSAUTHITEM VALUES ('"&amp;$B$1&amp;DATA!A10251&amp;"', '"&amp;DATA!D10251&amp;"', '"&amp;DATA!E10251&amp;"', '"&amp;DATA!F10251&amp;"', '"&amp;DATA!G10251&amp;"', '"&amp;DATA!H10251&amp;"', "&amp;DATA!J10251&amp;");","")</f>
        <v/>
      </c>
    </row>
    <row r="10252" spans="1:1" ht="15" customHeight="1">
      <c r="A10252" s="1" t="str">
        <f>IF(NOT(ISBLANK(DATA!A10252)),"INSERT INTO SYSADM.PSAUTHITEM VALUES ('"&amp;$B$1&amp;DATA!A10252&amp;"', '"&amp;DATA!D10252&amp;"', '"&amp;DATA!E10252&amp;"', '"&amp;DATA!F10252&amp;"', '"&amp;DATA!G10252&amp;"', '"&amp;DATA!H10252&amp;"', "&amp;DATA!J10252&amp;");","")</f>
        <v/>
      </c>
    </row>
    <row r="10253" spans="1:1" ht="15" customHeight="1">
      <c r="A10253" s="1" t="str">
        <f>IF(NOT(ISBLANK(DATA!A10253)),"INSERT INTO SYSADM.PSAUTHITEM VALUES ('"&amp;$B$1&amp;DATA!A10253&amp;"', '"&amp;DATA!D10253&amp;"', '"&amp;DATA!E10253&amp;"', '"&amp;DATA!F10253&amp;"', '"&amp;DATA!G10253&amp;"', '"&amp;DATA!H10253&amp;"', "&amp;DATA!J10253&amp;");","")</f>
        <v/>
      </c>
    </row>
    <row r="10254" spans="1:1" ht="15" customHeight="1">
      <c r="A10254" s="1" t="str">
        <f>IF(NOT(ISBLANK(DATA!A10254)),"INSERT INTO SYSADM.PSAUTHITEM VALUES ('"&amp;$B$1&amp;DATA!A10254&amp;"', '"&amp;DATA!D10254&amp;"', '"&amp;DATA!E10254&amp;"', '"&amp;DATA!F10254&amp;"', '"&amp;DATA!G10254&amp;"', '"&amp;DATA!H10254&amp;"', "&amp;DATA!J10254&amp;");","")</f>
        <v/>
      </c>
    </row>
    <row r="10255" spans="1:1" ht="15" customHeight="1">
      <c r="A10255" s="1" t="str">
        <f>IF(NOT(ISBLANK(DATA!A10255)),"INSERT INTO SYSADM.PSAUTHITEM VALUES ('"&amp;$B$1&amp;DATA!A10255&amp;"', '"&amp;DATA!D10255&amp;"', '"&amp;DATA!E10255&amp;"', '"&amp;DATA!F10255&amp;"', '"&amp;DATA!G10255&amp;"', '"&amp;DATA!H10255&amp;"', "&amp;DATA!J10255&amp;");","")</f>
        <v/>
      </c>
    </row>
    <row r="10256" spans="1:1" ht="15" customHeight="1">
      <c r="A10256" s="1" t="str">
        <f>IF(NOT(ISBLANK(DATA!A10256)),"INSERT INTO SYSADM.PSAUTHITEM VALUES ('"&amp;$B$1&amp;DATA!A10256&amp;"', '"&amp;DATA!D10256&amp;"', '"&amp;DATA!E10256&amp;"', '"&amp;DATA!F10256&amp;"', '"&amp;DATA!G10256&amp;"', '"&amp;DATA!H10256&amp;"', "&amp;DATA!J10256&amp;");","")</f>
        <v/>
      </c>
    </row>
    <row r="10257" spans="1:1" ht="15" customHeight="1">
      <c r="A10257" s="1" t="str">
        <f>IF(NOT(ISBLANK(DATA!A10257)),"INSERT INTO SYSADM.PSAUTHITEM VALUES ('"&amp;$B$1&amp;DATA!A10257&amp;"', '"&amp;DATA!D10257&amp;"', '"&amp;DATA!E10257&amp;"', '"&amp;DATA!F10257&amp;"', '"&amp;DATA!G10257&amp;"', '"&amp;DATA!H10257&amp;"', "&amp;DATA!J10257&amp;");","")</f>
        <v/>
      </c>
    </row>
    <row r="10258" spans="1:1" ht="15" customHeight="1">
      <c r="A10258" s="1" t="str">
        <f>IF(NOT(ISBLANK(DATA!A10258)),"INSERT INTO SYSADM.PSAUTHITEM VALUES ('"&amp;$B$1&amp;DATA!A10258&amp;"', '"&amp;DATA!D10258&amp;"', '"&amp;DATA!E10258&amp;"', '"&amp;DATA!F10258&amp;"', '"&amp;DATA!G10258&amp;"', '"&amp;DATA!H10258&amp;"', "&amp;DATA!J10258&amp;");","")</f>
        <v/>
      </c>
    </row>
    <row r="10259" spans="1:1" ht="15" customHeight="1">
      <c r="A10259" s="1" t="str">
        <f>IF(NOT(ISBLANK(DATA!A10259)),"INSERT INTO SYSADM.PSAUTHITEM VALUES ('"&amp;$B$1&amp;DATA!A10259&amp;"', '"&amp;DATA!D10259&amp;"', '"&amp;DATA!E10259&amp;"', '"&amp;DATA!F10259&amp;"', '"&amp;DATA!G10259&amp;"', '"&amp;DATA!H10259&amp;"', "&amp;DATA!J10259&amp;");","")</f>
        <v/>
      </c>
    </row>
    <row r="10260" spans="1:1" ht="15" customHeight="1">
      <c r="A10260" s="1" t="str">
        <f>IF(NOT(ISBLANK(DATA!A10260)),"INSERT INTO SYSADM.PSAUTHITEM VALUES ('"&amp;$B$1&amp;DATA!A10260&amp;"', '"&amp;DATA!D10260&amp;"', '"&amp;DATA!E10260&amp;"', '"&amp;DATA!F10260&amp;"', '"&amp;DATA!G10260&amp;"', '"&amp;DATA!H10260&amp;"', "&amp;DATA!J10260&amp;");","")</f>
        <v/>
      </c>
    </row>
    <row r="10261" spans="1:1" ht="15" customHeight="1">
      <c r="A10261" s="1" t="str">
        <f>IF(NOT(ISBLANK(DATA!A10261)),"INSERT INTO SYSADM.PSAUTHITEM VALUES ('"&amp;$B$1&amp;DATA!A10261&amp;"', '"&amp;DATA!D10261&amp;"', '"&amp;DATA!E10261&amp;"', '"&amp;DATA!F10261&amp;"', '"&amp;DATA!G10261&amp;"', '"&amp;DATA!H10261&amp;"', "&amp;DATA!J10261&amp;");","")</f>
        <v/>
      </c>
    </row>
    <row r="10262" spans="1:1" ht="15" customHeight="1">
      <c r="A10262" s="1" t="str">
        <f>IF(NOT(ISBLANK(DATA!A10262)),"INSERT INTO SYSADM.PSAUTHITEM VALUES ('"&amp;$B$1&amp;DATA!A10262&amp;"', '"&amp;DATA!D10262&amp;"', '"&amp;DATA!E10262&amp;"', '"&amp;DATA!F10262&amp;"', '"&amp;DATA!G10262&amp;"', '"&amp;DATA!H10262&amp;"', "&amp;DATA!J10262&amp;");","")</f>
        <v/>
      </c>
    </row>
    <row r="10263" spans="1:1" ht="15" customHeight="1">
      <c r="A10263" s="1" t="str">
        <f>IF(NOT(ISBLANK(DATA!A10263)),"INSERT INTO SYSADM.PSAUTHITEM VALUES ('"&amp;$B$1&amp;DATA!A10263&amp;"', '"&amp;DATA!D10263&amp;"', '"&amp;DATA!E10263&amp;"', '"&amp;DATA!F10263&amp;"', '"&amp;DATA!G10263&amp;"', '"&amp;DATA!H10263&amp;"', "&amp;DATA!J10263&amp;");","")</f>
        <v/>
      </c>
    </row>
    <row r="10264" spans="1:1" ht="15" customHeight="1">
      <c r="A10264" s="1" t="str">
        <f>IF(NOT(ISBLANK(DATA!A10264)),"INSERT INTO SYSADM.PSAUTHITEM VALUES ('"&amp;$B$1&amp;DATA!A10264&amp;"', '"&amp;DATA!D10264&amp;"', '"&amp;DATA!E10264&amp;"', '"&amp;DATA!F10264&amp;"', '"&amp;DATA!G10264&amp;"', '"&amp;DATA!H10264&amp;"', "&amp;DATA!J10264&amp;");","")</f>
        <v/>
      </c>
    </row>
    <row r="10265" spans="1:1" ht="15" customHeight="1">
      <c r="A10265" s="1" t="str">
        <f>IF(NOT(ISBLANK(DATA!A10265)),"INSERT INTO SYSADM.PSAUTHITEM VALUES ('"&amp;$B$1&amp;DATA!A10265&amp;"', '"&amp;DATA!D10265&amp;"', '"&amp;DATA!E10265&amp;"', '"&amp;DATA!F10265&amp;"', '"&amp;DATA!G10265&amp;"', '"&amp;DATA!H10265&amp;"', "&amp;DATA!J10265&amp;");","")</f>
        <v/>
      </c>
    </row>
    <row r="10266" spans="1:1" ht="15" customHeight="1">
      <c r="A10266" s="1" t="str">
        <f>IF(NOT(ISBLANK(DATA!A10266)),"INSERT INTO SYSADM.PSAUTHITEM VALUES ('"&amp;$B$1&amp;DATA!A10266&amp;"', '"&amp;DATA!D10266&amp;"', '"&amp;DATA!E10266&amp;"', '"&amp;DATA!F10266&amp;"', '"&amp;DATA!G10266&amp;"', '"&amp;DATA!H10266&amp;"', "&amp;DATA!J10266&amp;");","")</f>
        <v/>
      </c>
    </row>
    <row r="10267" spans="1:1" ht="15" customHeight="1">
      <c r="A10267" s="1" t="str">
        <f>IF(NOT(ISBLANK(DATA!A10267)),"INSERT INTO SYSADM.PSAUTHITEM VALUES ('"&amp;$B$1&amp;DATA!A10267&amp;"', '"&amp;DATA!D10267&amp;"', '"&amp;DATA!E10267&amp;"', '"&amp;DATA!F10267&amp;"', '"&amp;DATA!G10267&amp;"', '"&amp;DATA!H10267&amp;"', "&amp;DATA!J10267&amp;");","")</f>
        <v/>
      </c>
    </row>
    <row r="10268" spans="1:1" ht="15" customHeight="1">
      <c r="A10268" s="1" t="str">
        <f>IF(NOT(ISBLANK(DATA!A10268)),"INSERT INTO SYSADM.PSAUTHITEM VALUES ('"&amp;$B$1&amp;DATA!A10268&amp;"', '"&amp;DATA!D10268&amp;"', '"&amp;DATA!E10268&amp;"', '"&amp;DATA!F10268&amp;"', '"&amp;DATA!G10268&amp;"', '"&amp;DATA!H10268&amp;"', "&amp;DATA!J10268&amp;");","")</f>
        <v/>
      </c>
    </row>
    <row r="10269" spans="1:1" ht="15" customHeight="1">
      <c r="A10269" s="1" t="str">
        <f>IF(NOT(ISBLANK(DATA!A10269)),"INSERT INTO SYSADM.PSAUTHITEM VALUES ('"&amp;$B$1&amp;DATA!A10269&amp;"', '"&amp;DATA!D10269&amp;"', '"&amp;DATA!E10269&amp;"', '"&amp;DATA!F10269&amp;"', '"&amp;DATA!G10269&amp;"', '"&amp;DATA!H10269&amp;"', "&amp;DATA!J10269&amp;");","")</f>
        <v/>
      </c>
    </row>
    <row r="10270" spans="1:1" ht="15" customHeight="1">
      <c r="A10270" s="1" t="str">
        <f>IF(NOT(ISBLANK(DATA!A10270)),"INSERT INTO SYSADM.PSAUTHITEM VALUES ('"&amp;$B$1&amp;DATA!A10270&amp;"', '"&amp;DATA!D10270&amp;"', '"&amp;DATA!E10270&amp;"', '"&amp;DATA!F10270&amp;"', '"&amp;DATA!G10270&amp;"', '"&amp;DATA!H10270&amp;"', "&amp;DATA!J10270&amp;");","")</f>
        <v/>
      </c>
    </row>
    <row r="10271" spans="1:1" ht="15" customHeight="1">
      <c r="A10271" s="1" t="str">
        <f>IF(NOT(ISBLANK(DATA!A10271)),"INSERT INTO SYSADM.PSAUTHITEM VALUES ('"&amp;$B$1&amp;DATA!A10271&amp;"', '"&amp;DATA!D10271&amp;"', '"&amp;DATA!E10271&amp;"', '"&amp;DATA!F10271&amp;"', '"&amp;DATA!G10271&amp;"', '"&amp;DATA!H10271&amp;"', "&amp;DATA!J10271&amp;");","")</f>
        <v/>
      </c>
    </row>
    <row r="10272" spans="1:1" ht="15" customHeight="1">
      <c r="A10272" s="1" t="str">
        <f>IF(NOT(ISBLANK(DATA!A10272)),"INSERT INTO SYSADM.PSAUTHITEM VALUES ('"&amp;$B$1&amp;DATA!A10272&amp;"', '"&amp;DATA!D10272&amp;"', '"&amp;DATA!E10272&amp;"', '"&amp;DATA!F10272&amp;"', '"&amp;DATA!G10272&amp;"', '"&amp;DATA!H10272&amp;"', "&amp;DATA!J10272&amp;");","")</f>
        <v/>
      </c>
    </row>
    <row r="10273" spans="1:1" ht="15" customHeight="1">
      <c r="A10273" s="1" t="str">
        <f>IF(NOT(ISBLANK(DATA!A10273)),"INSERT INTO SYSADM.PSAUTHITEM VALUES ('"&amp;$B$1&amp;DATA!A10273&amp;"', '"&amp;DATA!D10273&amp;"', '"&amp;DATA!E10273&amp;"', '"&amp;DATA!F10273&amp;"', '"&amp;DATA!G10273&amp;"', '"&amp;DATA!H10273&amp;"', "&amp;DATA!J10273&amp;");","")</f>
        <v/>
      </c>
    </row>
    <row r="10274" spans="1:1" ht="15" customHeight="1">
      <c r="A10274" s="1" t="str">
        <f>IF(NOT(ISBLANK(DATA!A10274)),"INSERT INTO SYSADM.PSAUTHITEM VALUES ('"&amp;$B$1&amp;DATA!A10274&amp;"', '"&amp;DATA!D10274&amp;"', '"&amp;DATA!E10274&amp;"', '"&amp;DATA!F10274&amp;"', '"&amp;DATA!G10274&amp;"', '"&amp;DATA!H10274&amp;"', "&amp;DATA!J10274&amp;");","")</f>
        <v/>
      </c>
    </row>
    <row r="10275" spans="1:1" ht="15" customHeight="1">
      <c r="A10275" s="1" t="str">
        <f>IF(NOT(ISBLANK(DATA!A10275)),"INSERT INTO SYSADM.PSAUTHITEM VALUES ('"&amp;$B$1&amp;DATA!A10275&amp;"', '"&amp;DATA!D10275&amp;"', '"&amp;DATA!E10275&amp;"', '"&amp;DATA!F10275&amp;"', '"&amp;DATA!G10275&amp;"', '"&amp;DATA!H10275&amp;"', "&amp;DATA!J10275&amp;");","")</f>
        <v/>
      </c>
    </row>
    <row r="10276" spans="1:1" ht="15" customHeight="1">
      <c r="A10276" s="1" t="str">
        <f>IF(NOT(ISBLANK(DATA!A10276)),"INSERT INTO SYSADM.PSAUTHITEM VALUES ('"&amp;$B$1&amp;DATA!A10276&amp;"', '"&amp;DATA!D10276&amp;"', '"&amp;DATA!E10276&amp;"', '"&amp;DATA!F10276&amp;"', '"&amp;DATA!G10276&amp;"', '"&amp;DATA!H10276&amp;"', "&amp;DATA!J10276&amp;");","")</f>
        <v/>
      </c>
    </row>
    <row r="10277" spans="1:1" ht="15" customHeight="1">
      <c r="A10277" s="1" t="str">
        <f>IF(NOT(ISBLANK(DATA!A10277)),"INSERT INTO SYSADM.PSAUTHITEM VALUES ('"&amp;$B$1&amp;DATA!A10277&amp;"', '"&amp;DATA!D10277&amp;"', '"&amp;DATA!E10277&amp;"', '"&amp;DATA!F10277&amp;"', '"&amp;DATA!G10277&amp;"', '"&amp;DATA!H10277&amp;"', "&amp;DATA!J10277&amp;");","")</f>
        <v/>
      </c>
    </row>
    <row r="10278" spans="1:1" ht="15" customHeight="1">
      <c r="A10278" s="1" t="str">
        <f>IF(NOT(ISBLANK(DATA!A10278)),"INSERT INTO SYSADM.PSAUTHITEM VALUES ('"&amp;$B$1&amp;DATA!A10278&amp;"', '"&amp;DATA!D10278&amp;"', '"&amp;DATA!E10278&amp;"', '"&amp;DATA!F10278&amp;"', '"&amp;DATA!G10278&amp;"', '"&amp;DATA!H10278&amp;"', "&amp;DATA!J10278&amp;");","")</f>
        <v/>
      </c>
    </row>
    <row r="10279" spans="1:1" ht="15" customHeight="1">
      <c r="A10279" s="1" t="str">
        <f>IF(NOT(ISBLANK(DATA!A10279)),"INSERT INTO SYSADM.PSAUTHITEM VALUES ('"&amp;$B$1&amp;DATA!A10279&amp;"', '"&amp;DATA!D10279&amp;"', '"&amp;DATA!E10279&amp;"', '"&amp;DATA!F10279&amp;"', '"&amp;DATA!G10279&amp;"', '"&amp;DATA!H10279&amp;"', "&amp;DATA!J10279&amp;");","")</f>
        <v/>
      </c>
    </row>
    <row r="10280" spans="1:1" ht="15" customHeight="1">
      <c r="A10280" s="1" t="str">
        <f>IF(NOT(ISBLANK(DATA!A10280)),"INSERT INTO SYSADM.PSAUTHITEM VALUES ('"&amp;$B$1&amp;DATA!A10280&amp;"', '"&amp;DATA!D10280&amp;"', '"&amp;DATA!E10280&amp;"', '"&amp;DATA!F10280&amp;"', '"&amp;DATA!G10280&amp;"', '"&amp;DATA!H10280&amp;"', "&amp;DATA!J10280&amp;");","")</f>
        <v/>
      </c>
    </row>
    <row r="10281" spans="1:1" ht="15" customHeight="1">
      <c r="A10281" s="1" t="str">
        <f>IF(NOT(ISBLANK(DATA!A10281)),"INSERT INTO SYSADM.PSAUTHITEM VALUES ('"&amp;$B$1&amp;DATA!A10281&amp;"', '"&amp;DATA!D10281&amp;"', '"&amp;DATA!E10281&amp;"', '"&amp;DATA!F10281&amp;"', '"&amp;DATA!G10281&amp;"', '"&amp;DATA!H10281&amp;"', "&amp;DATA!J10281&amp;");","")</f>
        <v/>
      </c>
    </row>
    <row r="10282" spans="1:1" ht="15" customHeight="1">
      <c r="A10282" s="1" t="str">
        <f>IF(NOT(ISBLANK(DATA!A10282)),"INSERT INTO SYSADM.PSAUTHITEM VALUES ('"&amp;$B$1&amp;DATA!A10282&amp;"', '"&amp;DATA!D10282&amp;"', '"&amp;DATA!E10282&amp;"', '"&amp;DATA!F10282&amp;"', '"&amp;DATA!G10282&amp;"', '"&amp;DATA!H10282&amp;"', "&amp;DATA!J10282&amp;");","")</f>
        <v/>
      </c>
    </row>
    <row r="10283" spans="1:1" ht="15" customHeight="1">
      <c r="A10283" s="1" t="str">
        <f>IF(NOT(ISBLANK(DATA!A10283)),"INSERT INTO SYSADM.PSAUTHITEM VALUES ('"&amp;$B$1&amp;DATA!A10283&amp;"', '"&amp;DATA!D10283&amp;"', '"&amp;DATA!E10283&amp;"', '"&amp;DATA!F10283&amp;"', '"&amp;DATA!G10283&amp;"', '"&amp;DATA!H10283&amp;"', "&amp;DATA!J10283&amp;");","")</f>
        <v/>
      </c>
    </row>
    <row r="10284" spans="1:1" ht="15" customHeight="1">
      <c r="A10284" s="1" t="str">
        <f>IF(NOT(ISBLANK(DATA!A10284)),"INSERT INTO SYSADM.PSAUTHITEM VALUES ('"&amp;$B$1&amp;DATA!A10284&amp;"', '"&amp;DATA!D10284&amp;"', '"&amp;DATA!E10284&amp;"', '"&amp;DATA!F10284&amp;"', '"&amp;DATA!G10284&amp;"', '"&amp;DATA!H10284&amp;"', "&amp;DATA!J10284&amp;");","")</f>
        <v/>
      </c>
    </row>
    <row r="10285" spans="1:1" ht="15" customHeight="1">
      <c r="A10285" s="1" t="str">
        <f>IF(NOT(ISBLANK(DATA!A10285)),"INSERT INTO SYSADM.PSAUTHITEM VALUES ('"&amp;$B$1&amp;DATA!A10285&amp;"', '"&amp;DATA!D10285&amp;"', '"&amp;DATA!E10285&amp;"', '"&amp;DATA!F10285&amp;"', '"&amp;DATA!G10285&amp;"', '"&amp;DATA!H10285&amp;"', "&amp;DATA!J10285&amp;");","")</f>
        <v/>
      </c>
    </row>
    <row r="10286" spans="1:1" ht="15" customHeight="1">
      <c r="A10286" s="1" t="str">
        <f>IF(NOT(ISBLANK(DATA!A10286)),"INSERT INTO SYSADM.PSAUTHITEM VALUES ('"&amp;$B$1&amp;DATA!A10286&amp;"', '"&amp;DATA!D10286&amp;"', '"&amp;DATA!E10286&amp;"', '"&amp;DATA!F10286&amp;"', '"&amp;DATA!G10286&amp;"', '"&amp;DATA!H10286&amp;"', "&amp;DATA!J10286&amp;");","")</f>
        <v/>
      </c>
    </row>
    <row r="10287" spans="1:1" ht="15" customHeight="1">
      <c r="A10287" s="1" t="str">
        <f>IF(NOT(ISBLANK(DATA!A10287)),"INSERT INTO SYSADM.PSAUTHITEM VALUES ('"&amp;$B$1&amp;DATA!A10287&amp;"', '"&amp;DATA!D10287&amp;"', '"&amp;DATA!E10287&amp;"', '"&amp;DATA!F10287&amp;"', '"&amp;DATA!G10287&amp;"', '"&amp;DATA!H10287&amp;"', "&amp;DATA!J10287&amp;");","")</f>
        <v/>
      </c>
    </row>
    <row r="10288" spans="1:1" ht="15" customHeight="1">
      <c r="A10288" s="1" t="str">
        <f>IF(NOT(ISBLANK(DATA!A10288)),"INSERT INTO SYSADM.PSAUTHITEM VALUES ('"&amp;$B$1&amp;DATA!A10288&amp;"', '"&amp;DATA!D10288&amp;"', '"&amp;DATA!E10288&amp;"', '"&amp;DATA!F10288&amp;"', '"&amp;DATA!G10288&amp;"', '"&amp;DATA!H10288&amp;"', "&amp;DATA!J10288&amp;");","")</f>
        <v/>
      </c>
    </row>
    <row r="10289" spans="1:1" ht="15" customHeight="1">
      <c r="A10289" s="1" t="str">
        <f>IF(NOT(ISBLANK(DATA!A10289)),"INSERT INTO SYSADM.PSAUTHITEM VALUES ('"&amp;$B$1&amp;DATA!A10289&amp;"', '"&amp;DATA!D10289&amp;"', '"&amp;DATA!E10289&amp;"', '"&amp;DATA!F10289&amp;"', '"&amp;DATA!G10289&amp;"', '"&amp;DATA!H10289&amp;"', "&amp;DATA!J10289&amp;");","")</f>
        <v/>
      </c>
    </row>
    <row r="10290" spans="1:1" ht="15" customHeight="1">
      <c r="A10290" s="1" t="str">
        <f>IF(NOT(ISBLANK(DATA!A10290)),"INSERT INTO SYSADM.PSAUTHITEM VALUES ('"&amp;$B$1&amp;DATA!A10290&amp;"', '"&amp;DATA!D10290&amp;"', '"&amp;DATA!E10290&amp;"', '"&amp;DATA!F10290&amp;"', '"&amp;DATA!G10290&amp;"', '"&amp;DATA!H10290&amp;"', "&amp;DATA!J10290&amp;");","")</f>
        <v/>
      </c>
    </row>
    <row r="10291" spans="1:1" ht="15" customHeight="1">
      <c r="A10291" s="1" t="str">
        <f>IF(NOT(ISBLANK(DATA!A10291)),"INSERT INTO SYSADM.PSAUTHITEM VALUES ('"&amp;$B$1&amp;DATA!A10291&amp;"', '"&amp;DATA!D10291&amp;"', '"&amp;DATA!E10291&amp;"', '"&amp;DATA!F10291&amp;"', '"&amp;DATA!G10291&amp;"', '"&amp;DATA!H10291&amp;"', "&amp;DATA!J10291&amp;");","")</f>
        <v/>
      </c>
    </row>
    <row r="10292" spans="1:1" ht="15" customHeight="1">
      <c r="A10292" s="1" t="str">
        <f>IF(NOT(ISBLANK(DATA!A10292)),"INSERT INTO SYSADM.PSAUTHITEM VALUES ('"&amp;$B$1&amp;DATA!A10292&amp;"', '"&amp;DATA!D10292&amp;"', '"&amp;DATA!E10292&amp;"', '"&amp;DATA!F10292&amp;"', '"&amp;DATA!G10292&amp;"', '"&amp;DATA!H10292&amp;"', "&amp;DATA!J10292&amp;");","")</f>
        <v/>
      </c>
    </row>
    <row r="10293" spans="1:1" ht="15" customHeight="1">
      <c r="A10293" s="1" t="str">
        <f>IF(NOT(ISBLANK(DATA!A10293)),"INSERT INTO SYSADM.PSAUTHITEM VALUES ('"&amp;$B$1&amp;DATA!A10293&amp;"', '"&amp;DATA!D10293&amp;"', '"&amp;DATA!E10293&amp;"', '"&amp;DATA!F10293&amp;"', '"&amp;DATA!G10293&amp;"', '"&amp;DATA!H10293&amp;"', "&amp;DATA!J10293&amp;");","")</f>
        <v/>
      </c>
    </row>
    <row r="10294" spans="1:1" ht="15" customHeight="1">
      <c r="A10294" s="1" t="str">
        <f>IF(NOT(ISBLANK(DATA!A10294)),"INSERT INTO SYSADM.PSAUTHITEM VALUES ('"&amp;$B$1&amp;DATA!A10294&amp;"', '"&amp;DATA!D10294&amp;"', '"&amp;DATA!E10294&amp;"', '"&amp;DATA!F10294&amp;"', '"&amp;DATA!G10294&amp;"', '"&amp;DATA!H10294&amp;"', "&amp;DATA!J10294&amp;");","")</f>
        <v/>
      </c>
    </row>
    <row r="10295" spans="1:1" ht="15" customHeight="1">
      <c r="A10295" s="1" t="str">
        <f>IF(NOT(ISBLANK(DATA!A10295)),"INSERT INTO SYSADM.PSAUTHITEM VALUES ('"&amp;$B$1&amp;DATA!A10295&amp;"', '"&amp;DATA!D10295&amp;"', '"&amp;DATA!E10295&amp;"', '"&amp;DATA!F10295&amp;"', '"&amp;DATA!G10295&amp;"', '"&amp;DATA!H10295&amp;"', "&amp;DATA!J10295&amp;");","")</f>
        <v/>
      </c>
    </row>
    <row r="10296" spans="1:1" ht="15" customHeight="1">
      <c r="A10296" s="1" t="str">
        <f>IF(NOT(ISBLANK(DATA!A10296)),"INSERT INTO SYSADM.PSAUTHITEM VALUES ('"&amp;$B$1&amp;DATA!A10296&amp;"', '"&amp;DATA!D10296&amp;"', '"&amp;DATA!E10296&amp;"', '"&amp;DATA!F10296&amp;"', '"&amp;DATA!G10296&amp;"', '"&amp;DATA!H10296&amp;"', "&amp;DATA!J10296&amp;");","")</f>
        <v/>
      </c>
    </row>
    <row r="10297" spans="1:1" ht="15" customHeight="1">
      <c r="A10297" s="1" t="str">
        <f>IF(NOT(ISBLANK(DATA!A10297)),"INSERT INTO SYSADM.PSAUTHITEM VALUES ('"&amp;$B$1&amp;DATA!A10297&amp;"', '"&amp;DATA!D10297&amp;"', '"&amp;DATA!E10297&amp;"', '"&amp;DATA!F10297&amp;"', '"&amp;DATA!G10297&amp;"', '"&amp;DATA!H10297&amp;"', "&amp;DATA!J10297&amp;");","")</f>
        <v/>
      </c>
    </row>
    <row r="10298" spans="1:1" ht="15" customHeight="1">
      <c r="A10298" s="1" t="str">
        <f>IF(NOT(ISBLANK(DATA!A10298)),"INSERT INTO SYSADM.PSAUTHITEM VALUES ('"&amp;$B$1&amp;DATA!A10298&amp;"', '"&amp;DATA!D10298&amp;"', '"&amp;DATA!E10298&amp;"', '"&amp;DATA!F10298&amp;"', '"&amp;DATA!G10298&amp;"', '"&amp;DATA!H10298&amp;"', "&amp;DATA!J10298&amp;");","")</f>
        <v/>
      </c>
    </row>
    <row r="10299" spans="1:1" ht="15" customHeight="1">
      <c r="A10299" s="1" t="str">
        <f>IF(NOT(ISBLANK(DATA!A10299)),"INSERT INTO SYSADM.PSAUTHITEM VALUES ('"&amp;$B$1&amp;DATA!A10299&amp;"', '"&amp;DATA!D10299&amp;"', '"&amp;DATA!E10299&amp;"', '"&amp;DATA!F10299&amp;"', '"&amp;DATA!G10299&amp;"', '"&amp;DATA!H10299&amp;"', "&amp;DATA!J10299&amp;");","")</f>
        <v/>
      </c>
    </row>
    <row r="10300" spans="1:1" ht="15" customHeight="1">
      <c r="A10300" s="1" t="str">
        <f>IF(NOT(ISBLANK(DATA!A10300)),"INSERT INTO SYSADM.PSAUTHITEM VALUES ('"&amp;$B$1&amp;DATA!A10300&amp;"', '"&amp;DATA!D10300&amp;"', '"&amp;DATA!E10300&amp;"', '"&amp;DATA!F10300&amp;"', '"&amp;DATA!G10300&amp;"', '"&amp;DATA!H10300&amp;"', "&amp;DATA!J10300&amp;");","")</f>
        <v/>
      </c>
    </row>
    <row r="10301" spans="1:1" ht="15" customHeight="1">
      <c r="A10301" s="1" t="str">
        <f>IF(NOT(ISBLANK(DATA!A10301)),"INSERT INTO SYSADM.PSAUTHITEM VALUES ('"&amp;$B$1&amp;DATA!A10301&amp;"', '"&amp;DATA!D10301&amp;"', '"&amp;DATA!E10301&amp;"', '"&amp;DATA!F10301&amp;"', '"&amp;DATA!G10301&amp;"', '"&amp;DATA!H10301&amp;"', "&amp;DATA!J10301&amp;");","")</f>
        <v/>
      </c>
    </row>
    <row r="10302" spans="1:1" ht="15" customHeight="1">
      <c r="A10302" s="1" t="str">
        <f>IF(NOT(ISBLANK(DATA!A10302)),"INSERT INTO SYSADM.PSAUTHITEM VALUES ('"&amp;$B$1&amp;DATA!A10302&amp;"', '"&amp;DATA!D10302&amp;"', '"&amp;DATA!E10302&amp;"', '"&amp;DATA!F10302&amp;"', '"&amp;DATA!G10302&amp;"', '"&amp;DATA!H10302&amp;"', "&amp;DATA!J10302&amp;");","")</f>
        <v/>
      </c>
    </row>
    <row r="10303" spans="1:1" ht="15" customHeight="1">
      <c r="A10303" s="1" t="str">
        <f>IF(NOT(ISBLANK(DATA!A10303)),"INSERT INTO SYSADM.PSAUTHITEM VALUES ('"&amp;$B$1&amp;DATA!A10303&amp;"', '"&amp;DATA!D10303&amp;"', '"&amp;DATA!E10303&amp;"', '"&amp;DATA!F10303&amp;"', '"&amp;DATA!G10303&amp;"', '"&amp;DATA!H10303&amp;"', "&amp;DATA!J10303&amp;");","")</f>
        <v/>
      </c>
    </row>
    <row r="10304" spans="1:1" ht="15" customHeight="1">
      <c r="A10304" s="1" t="str">
        <f>IF(NOT(ISBLANK(DATA!A10304)),"INSERT INTO SYSADM.PSAUTHITEM VALUES ('"&amp;$B$1&amp;DATA!A10304&amp;"', '"&amp;DATA!D10304&amp;"', '"&amp;DATA!E10304&amp;"', '"&amp;DATA!F10304&amp;"', '"&amp;DATA!G10304&amp;"', '"&amp;DATA!H10304&amp;"', "&amp;DATA!J10304&amp;");","")</f>
        <v/>
      </c>
    </row>
    <row r="10305" spans="1:1" ht="15" customHeight="1">
      <c r="A10305" s="1" t="str">
        <f>IF(NOT(ISBLANK(DATA!A10305)),"INSERT INTO SYSADM.PSAUTHITEM VALUES ('"&amp;$B$1&amp;DATA!A10305&amp;"', '"&amp;DATA!D10305&amp;"', '"&amp;DATA!E10305&amp;"', '"&amp;DATA!F10305&amp;"', '"&amp;DATA!G10305&amp;"', '"&amp;DATA!H10305&amp;"', "&amp;DATA!J10305&amp;");","")</f>
        <v/>
      </c>
    </row>
    <row r="10306" spans="1:1" ht="15" customHeight="1">
      <c r="A10306" s="1" t="str">
        <f>IF(NOT(ISBLANK(DATA!A10306)),"INSERT INTO SYSADM.PSAUTHITEM VALUES ('"&amp;$B$1&amp;DATA!A10306&amp;"', '"&amp;DATA!D10306&amp;"', '"&amp;DATA!E10306&amp;"', '"&amp;DATA!F10306&amp;"', '"&amp;DATA!G10306&amp;"', '"&amp;DATA!H10306&amp;"', "&amp;DATA!J10306&amp;");","")</f>
        <v/>
      </c>
    </row>
    <row r="10307" spans="1:1" ht="15" customHeight="1">
      <c r="A10307" s="1" t="str">
        <f>IF(NOT(ISBLANK(DATA!A10307)),"INSERT INTO SYSADM.PSAUTHITEM VALUES ('"&amp;$B$1&amp;DATA!A10307&amp;"', '"&amp;DATA!D10307&amp;"', '"&amp;DATA!E10307&amp;"', '"&amp;DATA!F10307&amp;"', '"&amp;DATA!G10307&amp;"', '"&amp;DATA!H10307&amp;"', "&amp;DATA!J10307&amp;");","")</f>
        <v/>
      </c>
    </row>
    <row r="10308" spans="1:1" ht="15" customHeight="1">
      <c r="A10308" s="1" t="str">
        <f>IF(NOT(ISBLANK(DATA!A10308)),"INSERT INTO SYSADM.PSAUTHITEM VALUES ('"&amp;$B$1&amp;DATA!A10308&amp;"', '"&amp;DATA!D10308&amp;"', '"&amp;DATA!E10308&amp;"', '"&amp;DATA!F10308&amp;"', '"&amp;DATA!G10308&amp;"', '"&amp;DATA!H10308&amp;"', "&amp;DATA!J10308&amp;");","")</f>
        <v/>
      </c>
    </row>
    <row r="10309" spans="1:1" ht="15" customHeight="1">
      <c r="A10309" s="1" t="str">
        <f>IF(NOT(ISBLANK(DATA!A10309)),"INSERT INTO SYSADM.PSAUTHITEM VALUES ('"&amp;$B$1&amp;DATA!A10309&amp;"', '"&amp;DATA!D10309&amp;"', '"&amp;DATA!E10309&amp;"', '"&amp;DATA!F10309&amp;"', '"&amp;DATA!G10309&amp;"', '"&amp;DATA!H10309&amp;"', "&amp;DATA!J10309&amp;");","")</f>
        <v/>
      </c>
    </row>
    <row r="10310" spans="1:1" ht="15" customHeight="1">
      <c r="A10310" s="1" t="str">
        <f>IF(NOT(ISBLANK(DATA!A10310)),"INSERT INTO SYSADM.PSAUTHITEM VALUES ('"&amp;$B$1&amp;DATA!A10310&amp;"', '"&amp;DATA!D10310&amp;"', '"&amp;DATA!E10310&amp;"', '"&amp;DATA!F10310&amp;"', '"&amp;DATA!G10310&amp;"', '"&amp;DATA!H10310&amp;"', "&amp;DATA!J10310&amp;");","")</f>
        <v/>
      </c>
    </row>
    <row r="10311" spans="1:1" ht="15" customHeight="1">
      <c r="A10311" s="1" t="str">
        <f>IF(NOT(ISBLANK(DATA!A10311)),"INSERT INTO SYSADM.PSAUTHITEM VALUES ('"&amp;$B$1&amp;DATA!A10311&amp;"', '"&amp;DATA!D10311&amp;"', '"&amp;DATA!E10311&amp;"', '"&amp;DATA!F10311&amp;"', '"&amp;DATA!G10311&amp;"', '"&amp;DATA!H10311&amp;"', "&amp;DATA!J10311&amp;");","")</f>
        <v/>
      </c>
    </row>
    <row r="10312" spans="1:1" ht="15" customHeight="1">
      <c r="A10312" s="1" t="str">
        <f>IF(NOT(ISBLANK(DATA!A10312)),"INSERT INTO SYSADM.PSAUTHITEM VALUES ('"&amp;$B$1&amp;DATA!A10312&amp;"', '"&amp;DATA!D10312&amp;"', '"&amp;DATA!E10312&amp;"', '"&amp;DATA!F10312&amp;"', '"&amp;DATA!G10312&amp;"', '"&amp;DATA!H10312&amp;"', "&amp;DATA!J10312&amp;");","")</f>
        <v/>
      </c>
    </row>
    <row r="10313" spans="1:1" ht="15" customHeight="1">
      <c r="A10313" s="1" t="str">
        <f>IF(NOT(ISBLANK(DATA!A10313)),"INSERT INTO SYSADM.PSAUTHITEM VALUES ('"&amp;$B$1&amp;DATA!A10313&amp;"', '"&amp;DATA!D10313&amp;"', '"&amp;DATA!E10313&amp;"', '"&amp;DATA!F10313&amp;"', '"&amp;DATA!G10313&amp;"', '"&amp;DATA!H10313&amp;"', "&amp;DATA!J10313&amp;");","")</f>
        <v/>
      </c>
    </row>
    <row r="10314" spans="1:1" ht="15" customHeight="1">
      <c r="A10314" s="1" t="str">
        <f>IF(NOT(ISBLANK(DATA!A10314)),"INSERT INTO SYSADM.PSAUTHITEM VALUES ('"&amp;$B$1&amp;DATA!A10314&amp;"', '"&amp;DATA!D10314&amp;"', '"&amp;DATA!E10314&amp;"', '"&amp;DATA!F10314&amp;"', '"&amp;DATA!G10314&amp;"', '"&amp;DATA!H10314&amp;"', "&amp;DATA!J10314&amp;");","")</f>
        <v/>
      </c>
    </row>
    <row r="10315" spans="1:1" ht="15" customHeight="1">
      <c r="A10315" s="1" t="str">
        <f>IF(NOT(ISBLANK(DATA!A10315)),"INSERT INTO SYSADM.PSAUTHITEM VALUES ('"&amp;$B$1&amp;DATA!A10315&amp;"', '"&amp;DATA!D10315&amp;"', '"&amp;DATA!E10315&amp;"', '"&amp;DATA!F10315&amp;"', '"&amp;DATA!G10315&amp;"', '"&amp;DATA!H10315&amp;"', "&amp;DATA!J10315&amp;");","")</f>
        <v/>
      </c>
    </row>
    <row r="10316" spans="1:1" ht="15" customHeight="1">
      <c r="A10316" s="1" t="str">
        <f>IF(NOT(ISBLANK(DATA!A10316)),"INSERT INTO SYSADM.PSAUTHITEM VALUES ('"&amp;$B$1&amp;DATA!A10316&amp;"', '"&amp;DATA!D10316&amp;"', '"&amp;DATA!E10316&amp;"', '"&amp;DATA!F10316&amp;"', '"&amp;DATA!G10316&amp;"', '"&amp;DATA!H10316&amp;"', "&amp;DATA!J10316&amp;");","")</f>
        <v/>
      </c>
    </row>
    <row r="10317" spans="1:1" ht="15" customHeight="1">
      <c r="A10317" s="1" t="str">
        <f>IF(NOT(ISBLANK(DATA!A10317)),"INSERT INTO SYSADM.PSAUTHITEM VALUES ('"&amp;$B$1&amp;DATA!A10317&amp;"', '"&amp;DATA!D10317&amp;"', '"&amp;DATA!E10317&amp;"', '"&amp;DATA!F10317&amp;"', '"&amp;DATA!G10317&amp;"', '"&amp;DATA!H10317&amp;"', "&amp;DATA!J10317&amp;");","")</f>
        <v/>
      </c>
    </row>
    <row r="10318" spans="1:1" ht="15" customHeight="1">
      <c r="A10318" s="1" t="str">
        <f>IF(NOT(ISBLANK(DATA!A10318)),"INSERT INTO SYSADM.PSAUTHITEM VALUES ('"&amp;$B$1&amp;DATA!A10318&amp;"', '"&amp;DATA!D10318&amp;"', '"&amp;DATA!E10318&amp;"', '"&amp;DATA!F10318&amp;"', '"&amp;DATA!G10318&amp;"', '"&amp;DATA!H10318&amp;"', "&amp;DATA!J10318&amp;");","")</f>
        <v/>
      </c>
    </row>
    <row r="10319" spans="1:1" ht="15" customHeight="1">
      <c r="A10319" s="1" t="str">
        <f>IF(NOT(ISBLANK(DATA!A10319)),"INSERT INTO SYSADM.PSAUTHITEM VALUES ('"&amp;$B$1&amp;DATA!A10319&amp;"', '"&amp;DATA!D10319&amp;"', '"&amp;DATA!E10319&amp;"', '"&amp;DATA!F10319&amp;"', '"&amp;DATA!G10319&amp;"', '"&amp;DATA!H10319&amp;"', "&amp;DATA!J10319&amp;");","")</f>
        <v/>
      </c>
    </row>
    <row r="10320" spans="1:1" ht="15" customHeight="1">
      <c r="A10320" s="1" t="str">
        <f>IF(NOT(ISBLANK(DATA!A10320)),"INSERT INTO SYSADM.PSAUTHITEM VALUES ('"&amp;$B$1&amp;DATA!A10320&amp;"', '"&amp;DATA!D10320&amp;"', '"&amp;DATA!E10320&amp;"', '"&amp;DATA!F10320&amp;"', '"&amp;DATA!G10320&amp;"', '"&amp;DATA!H10320&amp;"', "&amp;DATA!J10320&amp;");","")</f>
        <v/>
      </c>
    </row>
    <row r="10321" spans="1:1" ht="15" customHeight="1">
      <c r="A10321" s="1" t="str">
        <f>IF(NOT(ISBLANK(DATA!A10321)),"INSERT INTO SYSADM.PSAUTHITEM VALUES ('"&amp;$B$1&amp;DATA!A10321&amp;"', '"&amp;DATA!D10321&amp;"', '"&amp;DATA!E10321&amp;"', '"&amp;DATA!F10321&amp;"', '"&amp;DATA!G10321&amp;"', '"&amp;DATA!H10321&amp;"', "&amp;DATA!J10321&amp;");","")</f>
        <v/>
      </c>
    </row>
    <row r="10322" spans="1:1" ht="15" customHeight="1">
      <c r="A10322" s="1" t="str">
        <f>IF(NOT(ISBLANK(DATA!A10322)),"INSERT INTO SYSADM.PSAUTHITEM VALUES ('"&amp;$B$1&amp;DATA!A10322&amp;"', '"&amp;DATA!D10322&amp;"', '"&amp;DATA!E10322&amp;"', '"&amp;DATA!F10322&amp;"', '"&amp;DATA!G10322&amp;"', '"&amp;DATA!H10322&amp;"', "&amp;DATA!J10322&amp;");","")</f>
        <v/>
      </c>
    </row>
    <row r="10323" spans="1:1" ht="15" customHeight="1">
      <c r="A10323" s="1" t="str">
        <f>IF(NOT(ISBLANK(DATA!A10323)),"INSERT INTO SYSADM.PSAUTHITEM VALUES ('"&amp;$B$1&amp;DATA!A10323&amp;"', '"&amp;DATA!D10323&amp;"', '"&amp;DATA!E10323&amp;"', '"&amp;DATA!F10323&amp;"', '"&amp;DATA!G10323&amp;"', '"&amp;DATA!H10323&amp;"', "&amp;DATA!J10323&amp;");","")</f>
        <v/>
      </c>
    </row>
    <row r="10324" spans="1:1" ht="15" customHeight="1">
      <c r="A10324" s="1" t="str">
        <f>IF(NOT(ISBLANK(DATA!A10324)),"INSERT INTO SYSADM.PSAUTHITEM VALUES ('"&amp;$B$1&amp;DATA!A10324&amp;"', '"&amp;DATA!D10324&amp;"', '"&amp;DATA!E10324&amp;"', '"&amp;DATA!F10324&amp;"', '"&amp;DATA!G10324&amp;"', '"&amp;DATA!H10324&amp;"', "&amp;DATA!J10324&amp;");","")</f>
        <v/>
      </c>
    </row>
    <row r="10325" spans="1:1" ht="15" customHeight="1">
      <c r="A10325" s="1" t="str">
        <f>IF(NOT(ISBLANK(DATA!A10325)),"INSERT INTO SYSADM.PSAUTHITEM VALUES ('"&amp;$B$1&amp;DATA!A10325&amp;"', '"&amp;DATA!D10325&amp;"', '"&amp;DATA!E10325&amp;"', '"&amp;DATA!F10325&amp;"', '"&amp;DATA!G10325&amp;"', '"&amp;DATA!H10325&amp;"', "&amp;DATA!J10325&amp;");","")</f>
        <v/>
      </c>
    </row>
    <row r="10326" spans="1:1" ht="15" customHeight="1">
      <c r="A10326" s="1" t="str">
        <f>IF(NOT(ISBLANK(DATA!A10326)),"INSERT INTO SYSADM.PSAUTHITEM VALUES ('"&amp;$B$1&amp;DATA!A10326&amp;"', '"&amp;DATA!D10326&amp;"', '"&amp;DATA!E10326&amp;"', '"&amp;DATA!F10326&amp;"', '"&amp;DATA!G10326&amp;"', '"&amp;DATA!H10326&amp;"', "&amp;DATA!J10326&amp;");","")</f>
        <v/>
      </c>
    </row>
    <row r="10327" spans="1:1" ht="15" customHeight="1">
      <c r="A10327" s="1" t="str">
        <f>IF(NOT(ISBLANK(DATA!A10327)),"INSERT INTO SYSADM.PSAUTHITEM VALUES ('"&amp;$B$1&amp;DATA!A10327&amp;"', '"&amp;DATA!D10327&amp;"', '"&amp;DATA!E10327&amp;"', '"&amp;DATA!F10327&amp;"', '"&amp;DATA!G10327&amp;"', '"&amp;DATA!H10327&amp;"', "&amp;DATA!J10327&amp;");","")</f>
        <v/>
      </c>
    </row>
    <row r="10328" spans="1:1" ht="15" customHeight="1">
      <c r="A10328" s="1" t="str">
        <f>IF(NOT(ISBLANK(DATA!A10328)),"INSERT INTO SYSADM.PSAUTHITEM VALUES ('"&amp;$B$1&amp;DATA!A10328&amp;"', '"&amp;DATA!D10328&amp;"', '"&amp;DATA!E10328&amp;"', '"&amp;DATA!F10328&amp;"', '"&amp;DATA!G10328&amp;"', '"&amp;DATA!H10328&amp;"', "&amp;DATA!J10328&amp;");","")</f>
        <v/>
      </c>
    </row>
    <row r="10329" spans="1:1" ht="15" customHeight="1">
      <c r="A10329" s="1" t="str">
        <f>IF(NOT(ISBLANK(DATA!A10329)),"INSERT INTO SYSADM.PSAUTHITEM VALUES ('"&amp;$B$1&amp;DATA!A10329&amp;"', '"&amp;DATA!D10329&amp;"', '"&amp;DATA!E10329&amp;"', '"&amp;DATA!F10329&amp;"', '"&amp;DATA!G10329&amp;"', '"&amp;DATA!H10329&amp;"', "&amp;DATA!J10329&amp;");","")</f>
        <v/>
      </c>
    </row>
    <row r="10330" spans="1:1" ht="15" customHeight="1">
      <c r="A10330" s="1" t="str">
        <f>IF(NOT(ISBLANK(DATA!A10330)),"INSERT INTO SYSADM.PSAUTHITEM VALUES ('"&amp;$B$1&amp;DATA!A10330&amp;"', '"&amp;DATA!D10330&amp;"', '"&amp;DATA!E10330&amp;"', '"&amp;DATA!F10330&amp;"', '"&amp;DATA!G10330&amp;"', '"&amp;DATA!H10330&amp;"', "&amp;DATA!J10330&amp;");","")</f>
        <v/>
      </c>
    </row>
    <row r="10331" spans="1:1" ht="15" customHeight="1">
      <c r="A10331" s="1" t="str">
        <f>IF(NOT(ISBLANK(DATA!A10331)),"INSERT INTO SYSADM.PSAUTHITEM VALUES ('"&amp;$B$1&amp;DATA!A10331&amp;"', '"&amp;DATA!D10331&amp;"', '"&amp;DATA!E10331&amp;"', '"&amp;DATA!F10331&amp;"', '"&amp;DATA!G10331&amp;"', '"&amp;DATA!H10331&amp;"', "&amp;DATA!J10331&amp;");","")</f>
        <v/>
      </c>
    </row>
    <row r="10332" spans="1:1" ht="15" customHeight="1">
      <c r="A10332" s="1" t="str">
        <f>IF(NOT(ISBLANK(DATA!A10332)),"INSERT INTO SYSADM.PSAUTHITEM VALUES ('"&amp;$B$1&amp;DATA!A10332&amp;"', '"&amp;DATA!D10332&amp;"', '"&amp;DATA!E10332&amp;"', '"&amp;DATA!F10332&amp;"', '"&amp;DATA!G10332&amp;"', '"&amp;DATA!H10332&amp;"', "&amp;DATA!J10332&amp;");","")</f>
        <v/>
      </c>
    </row>
    <row r="10333" spans="1:1" ht="15" customHeight="1">
      <c r="A10333" s="1" t="str">
        <f>IF(NOT(ISBLANK(DATA!A10333)),"INSERT INTO SYSADM.PSAUTHITEM VALUES ('"&amp;$B$1&amp;DATA!A10333&amp;"', '"&amp;DATA!D10333&amp;"', '"&amp;DATA!E10333&amp;"', '"&amp;DATA!F10333&amp;"', '"&amp;DATA!G10333&amp;"', '"&amp;DATA!H10333&amp;"', "&amp;DATA!J10333&amp;");","")</f>
        <v/>
      </c>
    </row>
    <row r="10334" spans="1:1" ht="15" customHeight="1">
      <c r="A10334" s="1" t="str">
        <f>IF(NOT(ISBLANK(DATA!A10334)),"INSERT INTO SYSADM.PSAUTHITEM VALUES ('"&amp;$B$1&amp;DATA!A10334&amp;"', '"&amp;DATA!D10334&amp;"', '"&amp;DATA!E10334&amp;"', '"&amp;DATA!F10334&amp;"', '"&amp;DATA!G10334&amp;"', '"&amp;DATA!H10334&amp;"', "&amp;DATA!J10334&amp;");","")</f>
        <v/>
      </c>
    </row>
    <row r="10335" spans="1:1" ht="15" customHeight="1">
      <c r="A10335" s="1" t="str">
        <f>IF(NOT(ISBLANK(DATA!A10335)),"INSERT INTO SYSADM.PSAUTHITEM VALUES ('"&amp;$B$1&amp;DATA!A10335&amp;"', '"&amp;DATA!D10335&amp;"', '"&amp;DATA!E10335&amp;"', '"&amp;DATA!F10335&amp;"', '"&amp;DATA!G10335&amp;"', '"&amp;DATA!H10335&amp;"', "&amp;DATA!J10335&amp;");","")</f>
        <v/>
      </c>
    </row>
    <row r="10336" spans="1:1" ht="15" customHeight="1">
      <c r="A10336" s="1" t="str">
        <f>IF(NOT(ISBLANK(DATA!A10336)),"INSERT INTO SYSADM.PSAUTHITEM VALUES ('"&amp;$B$1&amp;DATA!A10336&amp;"', '"&amp;DATA!D10336&amp;"', '"&amp;DATA!E10336&amp;"', '"&amp;DATA!F10336&amp;"', '"&amp;DATA!G10336&amp;"', '"&amp;DATA!H10336&amp;"', "&amp;DATA!J10336&amp;");","")</f>
        <v/>
      </c>
    </row>
    <row r="10337" spans="1:1" ht="15" customHeight="1">
      <c r="A10337" s="1" t="str">
        <f>IF(NOT(ISBLANK(DATA!A10337)),"INSERT INTO SYSADM.PSAUTHITEM VALUES ('"&amp;$B$1&amp;DATA!A10337&amp;"', '"&amp;DATA!D10337&amp;"', '"&amp;DATA!E10337&amp;"', '"&amp;DATA!F10337&amp;"', '"&amp;DATA!G10337&amp;"', '"&amp;DATA!H10337&amp;"', "&amp;DATA!J10337&amp;");","")</f>
        <v/>
      </c>
    </row>
    <row r="10338" spans="1:1" ht="15" customHeight="1">
      <c r="A10338" s="1" t="str">
        <f>IF(NOT(ISBLANK(DATA!A10338)),"INSERT INTO SYSADM.PSAUTHITEM VALUES ('"&amp;$B$1&amp;DATA!A10338&amp;"', '"&amp;DATA!D10338&amp;"', '"&amp;DATA!E10338&amp;"', '"&amp;DATA!F10338&amp;"', '"&amp;DATA!G10338&amp;"', '"&amp;DATA!H10338&amp;"', "&amp;DATA!J10338&amp;");","")</f>
        <v/>
      </c>
    </row>
    <row r="10339" spans="1:1" ht="15" customHeight="1">
      <c r="A10339" s="1" t="str">
        <f>IF(NOT(ISBLANK(DATA!A10339)),"INSERT INTO SYSADM.PSAUTHITEM VALUES ('"&amp;$B$1&amp;DATA!A10339&amp;"', '"&amp;DATA!D10339&amp;"', '"&amp;DATA!E10339&amp;"', '"&amp;DATA!F10339&amp;"', '"&amp;DATA!G10339&amp;"', '"&amp;DATA!H10339&amp;"', "&amp;DATA!J10339&amp;");","")</f>
        <v/>
      </c>
    </row>
    <row r="10340" spans="1:1" ht="15" customHeight="1">
      <c r="A10340" s="1" t="str">
        <f>IF(NOT(ISBLANK(DATA!A10340)),"INSERT INTO SYSADM.PSAUTHITEM VALUES ('"&amp;$B$1&amp;DATA!A10340&amp;"', '"&amp;DATA!D10340&amp;"', '"&amp;DATA!E10340&amp;"', '"&amp;DATA!F10340&amp;"', '"&amp;DATA!G10340&amp;"', '"&amp;DATA!H10340&amp;"', "&amp;DATA!J10340&amp;");","")</f>
        <v/>
      </c>
    </row>
    <row r="10341" spans="1:1" ht="15" customHeight="1">
      <c r="A10341" s="1" t="str">
        <f>IF(NOT(ISBLANK(DATA!A10341)),"INSERT INTO SYSADM.PSAUTHITEM VALUES ('"&amp;$B$1&amp;DATA!A10341&amp;"', '"&amp;DATA!D10341&amp;"', '"&amp;DATA!E10341&amp;"', '"&amp;DATA!F10341&amp;"', '"&amp;DATA!G10341&amp;"', '"&amp;DATA!H10341&amp;"', "&amp;DATA!J10341&amp;");","")</f>
        <v/>
      </c>
    </row>
    <row r="10342" spans="1:1" ht="15" customHeight="1">
      <c r="A10342" s="1" t="str">
        <f>IF(NOT(ISBLANK(DATA!A10342)),"INSERT INTO SYSADM.PSAUTHITEM VALUES ('"&amp;$B$1&amp;DATA!A10342&amp;"', '"&amp;DATA!D10342&amp;"', '"&amp;DATA!E10342&amp;"', '"&amp;DATA!F10342&amp;"', '"&amp;DATA!G10342&amp;"', '"&amp;DATA!H10342&amp;"', "&amp;DATA!J10342&amp;");","")</f>
        <v/>
      </c>
    </row>
    <row r="10343" spans="1:1" ht="15" customHeight="1">
      <c r="A10343" s="1" t="str">
        <f>IF(NOT(ISBLANK(DATA!A10343)),"INSERT INTO SYSADM.PSAUTHITEM VALUES ('"&amp;$B$1&amp;DATA!A10343&amp;"', '"&amp;DATA!D10343&amp;"', '"&amp;DATA!E10343&amp;"', '"&amp;DATA!F10343&amp;"', '"&amp;DATA!G10343&amp;"', '"&amp;DATA!H10343&amp;"', "&amp;DATA!J10343&amp;");","")</f>
        <v/>
      </c>
    </row>
    <row r="10344" spans="1:1" ht="15" customHeight="1">
      <c r="A10344" s="1" t="str">
        <f>IF(NOT(ISBLANK(DATA!A10344)),"INSERT INTO SYSADM.PSAUTHITEM VALUES ('"&amp;$B$1&amp;DATA!A10344&amp;"', '"&amp;DATA!D10344&amp;"', '"&amp;DATA!E10344&amp;"', '"&amp;DATA!F10344&amp;"', '"&amp;DATA!G10344&amp;"', '"&amp;DATA!H10344&amp;"', "&amp;DATA!J10344&amp;");","")</f>
        <v/>
      </c>
    </row>
    <row r="10345" spans="1:1" ht="15" customHeight="1">
      <c r="A10345" s="1" t="str">
        <f>IF(NOT(ISBLANK(DATA!A10345)),"INSERT INTO SYSADM.PSAUTHITEM VALUES ('"&amp;$B$1&amp;DATA!A10345&amp;"', '"&amp;DATA!D10345&amp;"', '"&amp;DATA!E10345&amp;"', '"&amp;DATA!F10345&amp;"', '"&amp;DATA!G10345&amp;"', '"&amp;DATA!H10345&amp;"', "&amp;DATA!J10345&amp;");","")</f>
        <v/>
      </c>
    </row>
    <row r="10346" spans="1:1" ht="15" customHeight="1">
      <c r="A10346" s="1" t="str">
        <f>IF(NOT(ISBLANK(DATA!A10346)),"INSERT INTO SYSADM.PSAUTHITEM VALUES ('"&amp;$B$1&amp;DATA!A10346&amp;"', '"&amp;DATA!D10346&amp;"', '"&amp;DATA!E10346&amp;"', '"&amp;DATA!F10346&amp;"', '"&amp;DATA!G10346&amp;"', '"&amp;DATA!H10346&amp;"', "&amp;DATA!J10346&amp;");","")</f>
        <v/>
      </c>
    </row>
    <row r="10347" spans="1:1" ht="15" customHeight="1">
      <c r="A10347" s="1" t="str">
        <f>IF(NOT(ISBLANK(DATA!A10347)),"INSERT INTO SYSADM.PSAUTHITEM VALUES ('"&amp;$B$1&amp;DATA!A10347&amp;"', '"&amp;DATA!D10347&amp;"', '"&amp;DATA!E10347&amp;"', '"&amp;DATA!F10347&amp;"', '"&amp;DATA!G10347&amp;"', '"&amp;DATA!H10347&amp;"', "&amp;DATA!J10347&amp;");","")</f>
        <v/>
      </c>
    </row>
    <row r="10348" spans="1:1" ht="15" customHeight="1">
      <c r="A10348" s="1" t="str">
        <f>IF(NOT(ISBLANK(DATA!A10348)),"INSERT INTO SYSADM.PSAUTHITEM VALUES ('"&amp;$B$1&amp;DATA!A10348&amp;"', '"&amp;DATA!D10348&amp;"', '"&amp;DATA!E10348&amp;"', '"&amp;DATA!F10348&amp;"', '"&amp;DATA!G10348&amp;"', '"&amp;DATA!H10348&amp;"', "&amp;DATA!J10348&amp;");","")</f>
        <v/>
      </c>
    </row>
    <row r="10349" spans="1:1" ht="15" customHeight="1">
      <c r="A10349" s="1" t="str">
        <f>IF(NOT(ISBLANK(DATA!A10349)),"INSERT INTO SYSADM.PSAUTHITEM VALUES ('"&amp;$B$1&amp;DATA!A10349&amp;"', '"&amp;DATA!D10349&amp;"', '"&amp;DATA!E10349&amp;"', '"&amp;DATA!F10349&amp;"', '"&amp;DATA!G10349&amp;"', '"&amp;DATA!H10349&amp;"', "&amp;DATA!J10349&amp;");","")</f>
        <v/>
      </c>
    </row>
    <row r="10350" spans="1:1" ht="15" customHeight="1">
      <c r="A10350" s="1" t="str">
        <f>IF(NOT(ISBLANK(DATA!A10350)),"INSERT INTO SYSADM.PSAUTHITEM VALUES ('"&amp;$B$1&amp;DATA!A10350&amp;"', '"&amp;DATA!D10350&amp;"', '"&amp;DATA!E10350&amp;"', '"&amp;DATA!F10350&amp;"', '"&amp;DATA!G10350&amp;"', '"&amp;DATA!H10350&amp;"', "&amp;DATA!J10350&amp;");","")</f>
        <v/>
      </c>
    </row>
    <row r="10351" spans="1:1" ht="15" customHeight="1">
      <c r="A10351" s="1" t="str">
        <f>IF(NOT(ISBLANK(DATA!A10351)),"INSERT INTO SYSADM.PSAUTHITEM VALUES ('"&amp;$B$1&amp;DATA!A10351&amp;"', '"&amp;DATA!D10351&amp;"', '"&amp;DATA!E10351&amp;"', '"&amp;DATA!F10351&amp;"', '"&amp;DATA!G10351&amp;"', '"&amp;DATA!H10351&amp;"', "&amp;DATA!J10351&amp;");","")</f>
        <v/>
      </c>
    </row>
    <row r="10352" spans="1:1" ht="15" customHeight="1">
      <c r="A10352" s="1" t="str">
        <f>IF(NOT(ISBLANK(DATA!A10352)),"INSERT INTO SYSADM.PSAUTHITEM VALUES ('"&amp;$B$1&amp;DATA!A10352&amp;"', '"&amp;DATA!D10352&amp;"', '"&amp;DATA!E10352&amp;"', '"&amp;DATA!F10352&amp;"', '"&amp;DATA!G10352&amp;"', '"&amp;DATA!H10352&amp;"', "&amp;DATA!J10352&amp;");","")</f>
        <v/>
      </c>
    </row>
    <row r="10353" spans="1:1" ht="15" customHeight="1">
      <c r="A10353" s="1" t="str">
        <f>IF(NOT(ISBLANK(DATA!A10353)),"INSERT INTO SYSADM.PSAUTHITEM VALUES ('"&amp;$B$1&amp;DATA!A10353&amp;"', '"&amp;DATA!D10353&amp;"', '"&amp;DATA!E10353&amp;"', '"&amp;DATA!F10353&amp;"', '"&amp;DATA!G10353&amp;"', '"&amp;DATA!H10353&amp;"', "&amp;DATA!J10353&amp;");","")</f>
        <v/>
      </c>
    </row>
    <row r="10354" spans="1:1" ht="15" customHeight="1">
      <c r="A10354" s="1" t="str">
        <f>IF(NOT(ISBLANK(DATA!A10354)),"INSERT INTO SYSADM.PSAUTHITEM VALUES ('"&amp;$B$1&amp;DATA!A10354&amp;"', '"&amp;DATA!D10354&amp;"', '"&amp;DATA!E10354&amp;"', '"&amp;DATA!F10354&amp;"', '"&amp;DATA!G10354&amp;"', '"&amp;DATA!H10354&amp;"', "&amp;DATA!J10354&amp;");","")</f>
        <v/>
      </c>
    </row>
    <row r="10355" spans="1:1" ht="15" customHeight="1">
      <c r="A10355" s="1" t="str">
        <f>IF(NOT(ISBLANK(DATA!A10355)),"INSERT INTO SYSADM.PSAUTHITEM VALUES ('"&amp;$B$1&amp;DATA!A10355&amp;"', '"&amp;DATA!D10355&amp;"', '"&amp;DATA!E10355&amp;"', '"&amp;DATA!F10355&amp;"', '"&amp;DATA!G10355&amp;"', '"&amp;DATA!H10355&amp;"', "&amp;DATA!J10355&amp;");","")</f>
        <v/>
      </c>
    </row>
    <row r="10356" spans="1:1" ht="15" customHeight="1">
      <c r="A10356" s="1" t="str">
        <f>IF(NOT(ISBLANK(DATA!A10356)),"INSERT INTO SYSADM.PSAUTHITEM VALUES ('"&amp;$B$1&amp;DATA!A10356&amp;"', '"&amp;DATA!D10356&amp;"', '"&amp;DATA!E10356&amp;"', '"&amp;DATA!F10356&amp;"', '"&amp;DATA!G10356&amp;"', '"&amp;DATA!H10356&amp;"', "&amp;DATA!J10356&amp;");","")</f>
        <v/>
      </c>
    </row>
    <row r="10357" spans="1:1" ht="15" customHeight="1">
      <c r="A10357" s="1" t="str">
        <f>IF(NOT(ISBLANK(DATA!A10357)),"INSERT INTO SYSADM.PSAUTHITEM VALUES ('"&amp;$B$1&amp;DATA!A10357&amp;"', '"&amp;DATA!D10357&amp;"', '"&amp;DATA!E10357&amp;"', '"&amp;DATA!F10357&amp;"', '"&amp;DATA!G10357&amp;"', '"&amp;DATA!H10357&amp;"', "&amp;DATA!J10357&amp;");","")</f>
        <v/>
      </c>
    </row>
    <row r="10358" spans="1:1" ht="15" customHeight="1">
      <c r="A10358" s="1" t="str">
        <f>IF(NOT(ISBLANK(DATA!A10358)),"INSERT INTO SYSADM.PSAUTHITEM VALUES ('"&amp;$B$1&amp;DATA!A10358&amp;"', '"&amp;DATA!D10358&amp;"', '"&amp;DATA!E10358&amp;"', '"&amp;DATA!F10358&amp;"', '"&amp;DATA!G10358&amp;"', '"&amp;DATA!H10358&amp;"', "&amp;DATA!J10358&amp;");","")</f>
        <v/>
      </c>
    </row>
    <row r="10359" spans="1:1" ht="15" customHeight="1">
      <c r="A10359" s="1" t="str">
        <f>IF(NOT(ISBLANK(DATA!A10359)),"INSERT INTO SYSADM.PSAUTHITEM VALUES ('"&amp;$B$1&amp;DATA!A10359&amp;"', '"&amp;DATA!D10359&amp;"', '"&amp;DATA!E10359&amp;"', '"&amp;DATA!F10359&amp;"', '"&amp;DATA!G10359&amp;"', '"&amp;DATA!H10359&amp;"', "&amp;DATA!J10359&amp;");","")</f>
        <v/>
      </c>
    </row>
    <row r="10360" spans="1:1" ht="15" customHeight="1">
      <c r="A10360" s="1" t="str">
        <f>IF(NOT(ISBLANK(DATA!A10360)),"INSERT INTO SYSADM.PSAUTHITEM VALUES ('"&amp;$B$1&amp;DATA!A10360&amp;"', '"&amp;DATA!D10360&amp;"', '"&amp;DATA!E10360&amp;"', '"&amp;DATA!F10360&amp;"', '"&amp;DATA!G10360&amp;"', '"&amp;DATA!H10360&amp;"', "&amp;DATA!J10360&amp;");","")</f>
        <v/>
      </c>
    </row>
    <row r="10361" spans="1:1" ht="15" customHeight="1">
      <c r="A10361" s="1" t="str">
        <f>IF(NOT(ISBLANK(DATA!A10361)),"INSERT INTO SYSADM.PSAUTHITEM VALUES ('"&amp;$B$1&amp;DATA!A10361&amp;"', '"&amp;DATA!D10361&amp;"', '"&amp;DATA!E10361&amp;"', '"&amp;DATA!F10361&amp;"', '"&amp;DATA!G10361&amp;"', '"&amp;DATA!H10361&amp;"', "&amp;DATA!J10361&amp;");","")</f>
        <v/>
      </c>
    </row>
    <row r="10362" spans="1:1" ht="15" customHeight="1">
      <c r="A10362" s="1" t="str">
        <f>IF(NOT(ISBLANK(DATA!A10362)),"INSERT INTO SYSADM.PSAUTHITEM VALUES ('"&amp;$B$1&amp;DATA!A10362&amp;"', '"&amp;DATA!D10362&amp;"', '"&amp;DATA!E10362&amp;"', '"&amp;DATA!F10362&amp;"', '"&amp;DATA!G10362&amp;"', '"&amp;DATA!H10362&amp;"', "&amp;DATA!J10362&amp;");","")</f>
        <v/>
      </c>
    </row>
    <row r="10363" spans="1:1" ht="15" customHeight="1">
      <c r="A10363" s="1" t="str">
        <f>IF(NOT(ISBLANK(DATA!A10363)),"INSERT INTO SYSADM.PSAUTHITEM VALUES ('"&amp;$B$1&amp;DATA!A10363&amp;"', '"&amp;DATA!D10363&amp;"', '"&amp;DATA!E10363&amp;"', '"&amp;DATA!F10363&amp;"', '"&amp;DATA!G10363&amp;"', '"&amp;DATA!H10363&amp;"', "&amp;DATA!J10363&amp;");","")</f>
        <v/>
      </c>
    </row>
    <row r="10364" spans="1:1" ht="15" customHeight="1">
      <c r="A10364" s="1" t="str">
        <f>IF(NOT(ISBLANK(DATA!A10364)),"INSERT INTO SYSADM.PSAUTHITEM VALUES ('"&amp;$B$1&amp;DATA!A10364&amp;"', '"&amp;DATA!D10364&amp;"', '"&amp;DATA!E10364&amp;"', '"&amp;DATA!F10364&amp;"', '"&amp;DATA!G10364&amp;"', '"&amp;DATA!H10364&amp;"', "&amp;DATA!J10364&amp;");","")</f>
        <v/>
      </c>
    </row>
    <row r="10365" spans="1:1" ht="15" customHeight="1">
      <c r="A10365" s="1" t="str">
        <f>IF(NOT(ISBLANK(DATA!A10365)),"INSERT INTO SYSADM.PSAUTHITEM VALUES ('"&amp;$B$1&amp;DATA!A10365&amp;"', '"&amp;DATA!D10365&amp;"', '"&amp;DATA!E10365&amp;"', '"&amp;DATA!F10365&amp;"', '"&amp;DATA!G10365&amp;"', '"&amp;DATA!H10365&amp;"', "&amp;DATA!J10365&amp;");","")</f>
        <v/>
      </c>
    </row>
    <row r="10366" spans="1:1" ht="15" customHeight="1">
      <c r="A10366" s="1" t="str">
        <f>IF(NOT(ISBLANK(DATA!A10366)),"INSERT INTO SYSADM.PSAUTHITEM VALUES ('"&amp;$B$1&amp;DATA!A10366&amp;"', '"&amp;DATA!D10366&amp;"', '"&amp;DATA!E10366&amp;"', '"&amp;DATA!F10366&amp;"', '"&amp;DATA!G10366&amp;"', '"&amp;DATA!H10366&amp;"', "&amp;DATA!J10366&amp;");","")</f>
        <v/>
      </c>
    </row>
    <row r="10367" spans="1:1" ht="15" customHeight="1">
      <c r="A10367" s="1" t="str">
        <f>IF(NOT(ISBLANK(DATA!A10367)),"INSERT INTO SYSADM.PSAUTHITEM VALUES ('"&amp;$B$1&amp;DATA!A10367&amp;"', '"&amp;DATA!D10367&amp;"', '"&amp;DATA!E10367&amp;"', '"&amp;DATA!F10367&amp;"', '"&amp;DATA!G10367&amp;"', '"&amp;DATA!H10367&amp;"', "&amp;DATA!J10367&amp;");","")</f>
        <v/>
      </c>
    </row>
    <row r="10368" spans="1:1" ht="15" customHeight="1">
      <c r="A10368" s="1" t="str">
        <f>IF(NOT(ISBLANK(DATA!A10368)),"INSERT INTO SYSADM.PSAUTHITEM VALUES ('"&amp;$B$1&amp;DATA!A10368&amp;"', '"&amp;DATA!D10368&amp;"', '"&amp;DATA!E10368&amp;"', '"&amp;DATA!F10368&amp;"', '"&amp;DATA!G10368&amp;"', '"&amp;DATA!H10368&amp;"', "&amp;DATA!J10368&amp;");","")</f>
        <v/>
      </c>
    </row>
    <row r="10369" spans="1:1" ht="15" customHeight="1">
      <c r="A10369" s="1" t="str">
        <f>IF(NOT(ISBLANK(DATA!A10369)),"INSERT INTO SYSADM.PSAUTHITEM VALUES ('"&amp;$B$1&amp;DATA!A10369&amp;"', '"&amp;DATA!D10369&amp;"', '"&amp;DATA!E10369&amp;"', '"&amp;DATA!F10369&amp;"', '"&amp;DATA!G10369&amp;"', '"&amp;DATA!H10369&amp;"', "&amp;DATA!J10369&amp;");","")</f>
        <v/>
      </c>
    </row>
    <row r="10370" spans="1:1" ht="15" customHeight="1">
      <c r="A10370" s="1" t="str">
        <f>IF(NOT(ISBLANK(DATA!A10370)),"INSERT INTO SYSADM.PSAUTHITEM VALUES ('"&amp;$B$1&amp;DATA!A10370&amp;"', '"&amp;DATA!D10370&amp;"', '"&amp;DATA!E10370&amp;"', '"&amp;DATA!F10370&amp;"', '"&amp;DATA!G10370&amp;"', '"&amp;DATA!H10370&amp;"', "&amp;DATA!J10370&amp;");","")</f>
        <v/>
      </c>
    </row>
    <row r="10371" spans="1:1" ht="15" customHeight="1">
      <c r="A10371" s="1" t="str">
        <f>IF(NOT(ISBLANK(DATA!A10371)),"INSERT INTO SYSADM.PSAUTHITEM VALUES ('"&amp;$B$1&amp;DATA!A10371&amp;"', '"&amp;DATA!D10371&amp;"', '"&amp;DATA!E10371&amp;"', '"&amp;DATA!F10371&amp;"', '"&amp;DATA!G10371&amp;"', '"&amp;DATA!H10371&amp;"', "&amp;DATA!J10371&amp;");","")</f>
        <v/>
      </c>
    </row>
    <row r="10372" spans="1:1" ht="15" customHeight="1">
      <c r="A10372" s="1" t="str">
        <f>IF(NOT(ISBLANK(DATA!A10372)),"INSERT INTO SYSADM.PSAUTHITEM VALUES ('"&amp;$B$1&amp;DATA!A10372&amp;"', '"&amp;DATA!D10372&amp;"', '"&amp;DATA!E10372&amp;"', '"&amp;DATA!F10372&amp;"', '"&amp;DATA!G10372&amp;"', '"&amp;DATA!H10372&amp;"', "&amp;DATA!J10372&amp;");","")</f>
        <v/>
      </c>
    </row>
    <row r="10373" spans="1:1" ht="15" customHeight="1">
      <c r="A10373" s="1" t="str">
        <f>IF(NOT(ISBLANK(DATA!A10373)),"INSERT INTO SYSADM.PSAUTHITEM VALUES ('"&amp;$B$1&amp;DATA!A10373&amp;"', '"&amp;DATA!D10373&amp;"', '"&amp;DATA!E10373&amp;"', '"&amp;DATA!F10373&amp;"', '"&amp;DATA!G10373&amp;"', '"&amp;DATA!H10373&amp;"', "&amp;DATA!J10373&amp;");","")</f>
        <v/>
      </c>
    </row>
    <row r="10374" spans="1:1" ht="15" customHeight="1">
      <c r="A10374" s="1" t="str">
        <f>IF(NOT(ISBLANK(DATA!A10374)),"INSERT INTO SYSADM.PSAUTHITEM VALUES ('"&amp;$B$1&amp;DATA!A10374&amp;"', '"&amp;DATA!D10374&amp;"', '"&amp;DATA!E10374&amp;"', '"&amp;DATA!F10374&amp;"', '"&amp;DATA!G10374&amp;"', '"&amp;DATA!H10374&amp;"', "&amp;DATA!J10374&amp;");","")</f>
        <v/>
      </c>
    </row>
    <row r="10375" spans="1:1" ht="15" customHeight="1">
      <c r="A10375" s="1" t="str">
        <f>IF(NOT(ISBLANK(DATA!A10375)),"INSERT INTO SYSADM.PSAUTHITEM VALUES ('"&amp;$B$1&amp;DATA!A10375&amp;"', '"&amp;DATA!D10375&amp;"', '"&amp;DATA!E10375&amp;"', '"&amp;DATA!F10375&amp;"', '"&amp;DATA!G10375&amp;"', '"&amp;DATA!H10375&amp;"', "&amp;DATA!J10375&amp;");","")</f>
        <v/>
      </c>
    </row>
    <row r="10376" spans="1:1" ht="15" customHeight="1">
      <c r="A10376" s="1" t="str">
        <f>IF(NOT(ISBLANK(DATA!A10376)),"INSERT INTO SYSADM.PSAUTHITEM VALUES ('"&amp;$B$1&amp;DATA!A10376&amp;"', '"&amp;DATA!D10376&amp;"', '"&amp;DATA!E10376&amp;"', '"&amp;DATA!F10376&amp;"', '"&amp;DATA!G10376&amp;"', '"&amp;DATA!H10376&amp;"', "&amp;DATA!J10376&amp;");","")</f>
        <v/>
      </c>
    </row>
    <row r="10377" spans="1:1" ht="15" customHeight="1">
      <c r="A10377" s="1" t="str">
        <f>IF(NOT(ISBLANK(DATA!A10377)),"INSERT INTO SYSADM.PSAUTHITEM VALUES ('"&amp;$B$1&amp;DATA!A10377&amp;"', '"&amp;DATA!D10377&amp;"', '"&amp;DATA!E10377&amp;"', '"&amp;DATA!F10377&amp;"', '"&amp;DATA!G10377&amp;"', '"&amp;DATA!H10377&amp;"', "&amp;DATA!J10377&amp;");","")</f>
        <v/>
      </c>
    </row>
    <row r="10378" spans="1:1" ht="15" customHeight="1">
      <c r="A10378" s="1" t="str">
        <f>IF(NOT(ISBLANK(DATA!A10378)),"INSERT INTO SYSADM.PSAUTHITEM VALUES ('"&amp;$B$1&amp;DATA!A10378&amp;"', '"&amp;DATA!D10378&amp;"', '"&amp;DATA!E10378&amp;"', '"&amp;DATA!F10378&amp;"', '"&amp;DATA!G10378&amp;"', '"&amp;DATA!H10378&amp;"', "&amp;DATA!J10378&amp;");","")</f>
        <v/>
      </c>
    </row>
    <row r="10379" spans="1:1" ht="15" customHeight="1">
      <c r="A10379" s="1" t="str">
        <f>IF(NOT(ISBLANK(DATA!A10379)),"INSERT INTO SYSADM.PSAUTHITEM VALUES ('"&amp;$B$1&amp;DATA!A10379&amp;"', '"&amp;DATA!D10379&amp;"', '"&amp;DATA!E10379&amp;"', '"&amp;DATA!F10379&amp;"', '"&amp;DATA!G10379&amp;"', '"&amp;DATA!H10379&amp;"', "&amp;DATA!J10379&amp;");","")</f>
        <v/>
      </c>
    </row>
    <row r="10380" spans="1:1" ht="15" customHeight="1">
      <c r="A10380" s="1" t="str">
        <f>IF(NOT(ISBLANK(DATA!A10380)),"INSERT INTO SYSADM.PSAUTHITEM VALUES ('"&amp;$B$1&amp;DATA!A10380&amp;"', '"&amp;DATA!D10380&amp;"', '"&amp;DATA!E10380&amp;"', '"&amp;DATA!F10380&amp;"', '"&amp;DATA!G10380&amp;"', '"&amp;DATA!H10380&amp;"', "&amp;DATA!J10380&amp;");","")</f>
        <v/>
      </c>
    </row>
    <row r="10381" spans="1:1" ht="15" customHeight="1">
      <c r="A10381" s="1" t="str">
        <f>IF(NOT(ISBLANK(DATA!A10381)),"INSERT INTO SYSADM.PSAUTHITEM VALUES ('"&amp;$B$1&amp;DATA!A10381&amp;"', '"&amp;DATA!D10381&amp;"', '"&amp;DATA!E10381&amp;"', '"&amp;DATA!F10381&amp;"', '"&amp;DATA!G10381&amp;"', '"&amp;DATA!H10381&amp;"', "&amp;DATA!J10381&amp;");","")</f>
        <v/>
      </c>
    </row>
    <row r="10382" spans="1:1" ht="15" customHeight="1">
      <c r="A10382" s="1" t="str">
        <f>IF(NOT(ISBLANK(DATA!A10382)),"INSERT INTO SYSADM.PSAUTHITEM VALUES ('"&amp;$B$1&amp;DATA!A10382&amp;"', '"&amp;DATA!D10382&amp;"', '"&amp;DATA!E10382&amp;"', '"&amp;DATA!F10382&amp;"', '"&amp;DATA!G10382&amp;"', '"&amp;DATA!H10382&amp;"', "&amp;DATA!J10382&amp;");","")</f>
        <v/>
      </c>
    </row>
    <row r="10383" spans="1:1" ht="15" customHeight="1">
      <c r="A10383" s="1" t="str">
        <f>IF(NOT(ISBLANK(DATA!A10383)),"INSERT INTO SYSADM.PSAUTHITEM VALUES ('"&amp;$B$1&amp;DATA!A10383&amp;"', '"&amp;DATA!D10383&amp;"', '"&amp;DATA!E10383&amp;"', '"&amp;DATA!F10383&amp;"', '"&amp;DATA!G10383&amp;"', '"&amp;DATA!H10383&amp;"', "&amp;DATA!J10383&amp;");","")</f>
        <v/>
      </c>
    </row>
    <row r="10384" spans="1:1" ht="15" customHeight="1">
      <c r="A10384" s="1" t="str">
        <f>IF(NOT(ISBLANK(DATA!A10384)),"INSERT INTO SYSADM.PSAUTHITEM VALUES ('"&amp;$B$1&amp;DATA!A10384&amp;"', '"&amp;DATA!D10384&amp;"', '"&amp;DATA!E10384&amp;"', '"&amp;DATA!F10384&amp;"', '"&amp;DATA!G10384&amp;"', '"&amp;DATA!H10384&amp;"', "&amp;DATA!J10384&amp;");","")</f>
        <v/>
      </c>
    </row>
    <row r="10385" spans="1:1" ht="15" customHeight="1">
      <c r="A10385" s="1" t="str">
        <f>IF(NOT(ISBLANK(DATA!A10385)),"INSERT INTO SYSADM.PSAUTHITEM VALUES ('"&amp;$B$1&amp;DATA!A10385&amp;"', '"&amp;DATA!D10385&amp;"', '"&amp;DATA!E10385&amp;"', '"&amp;DATA!F10385&amp;"', '"&amp;DATA!G10385&amp;"', '"&amp;DATA!H10385&amp;"', "&amp;DATA!J10385&amp;");","")</f>
        <v/>
      </c>
    </row>
    <row r="10386" spans="1:1" ht="15" customHeight="1">
      <c r="A10386" s="1" t="str">
        <f>IF(NOT(ISBLANK(DATA!A10386)),"INSERT INTO SYSADM.PSAUTHITEM VALUES ('"&amp;$B$1&amp;DATA!A10386&amp;"', '"&amp;DATA!D10386&amp;"', '"&amp;DATA!E10386&amp;"', '"&amp;DATA!F10386&amp;"', '"&amp;DATA!G10386&amp;"', '"&amp;DATA!H10386&amp;"', "&amp;DATA!J10386&amp;");","")</f>
        <v/>
      </c>
    </row>
    <row r="10387" spans="1:1" ht="15" customHeight="1">
      <c r="A10387" s="1" t="str">
        <f>IF(NOT(ISBLANK(DATA!A10387)),"INSERT INTO SYSADM.PSAUTHITEM VALUES ('"&amp;$B$1&amp;DATA!A10387&amp;"', '"&amp;DATA!D10387&amp;"', '"&amp;DATA!E10387&amp;"', '"&amp;DATA!F10387&amp;"', '"&amp;DATA!G10387&amp;"', '"&amp;DATA!H10387&amp;"', "&amp;DATA!J10387&amp;");","")</f>
        <v/>
      </c>
    </row>
    <row r="10388" spans="1:1" ht="15" customHeight="1">
      <c r="A10388" s="1" t="str">
        <f>IF(NOT(ISBLANK(DATA!A10388)),"INSERT INTO SYSADM.PSAUTHITEM VALUES ('"&amp;$B$1&amp;DATA!A10388&amp;"', '"&amp;DATA!D10388&amp;"', '"&amp;DATA!E10388&amp;"', '"&amp;DATA!F10388&amp;"', '"&amp;DATA!G10388&amp;"', '"&amp;DATA!H10388&amp;"', "&amp;DATA!J10388&amp;");","")</f>
        <v/>
      </c>
    </row>
    <row r="10389" spans="1:1" ht="15" customHeight="1">
      <c r="A10389" s="1" t="str">
        <f>IF(NOT(ISBLANK(DATA!A10389)),"INSERT INTO SYSADM.PSAUTHITEM VALUES ('"&amp;$B$1&amp;DATA!A10389&amp;"', '"&amp;DATA!D10389&amp;"', '"&amp;DATA!E10389&amp;"', '"&amp;DATA!F10389&amp;"', '"&amp;DATA!G10389&amp;"', '"&amp;DATA!H10389&amp;"', "&amp;DATA!J10389&amp;");","")</f>
        <v/>
      </c>
    </row>
    <row r="10390" spans="1:1" ht="15" customHeight="1">
      <c r="A10390" s="1" t="str">
        <f>IF(NOT(ISBLANK(DATA!A10390)),"INSERT INTO SYSADM.PSAUTHITEM VALUES ('"&amp;$B$1&amp;DATA!A10390&amp;"', '"&amp;DATA!D10390&amp;"', '"&amp;DATA!E10390&amp;"', '"&amp;DATA!F10390&amp;"', '"&amp;DATA!G10390&amp;"', '"&amp;DATA!H10390&amp;"', "&amp;DATA!J10390&amp;");","")</f>
        <v/>
      </c>
    </row>
    <row r="10391" spans="1:1" ht="15" customHeight="1">
      <c r="A10391" s="1" t="str">
        <f>IF(NOT(ISBLANK(DATA!A10391)),"INSERT INTO SYSADM.PSAUTHITEM VALUES ('"&amp;$B$1&amp;DATA!A10391&amp;"', '"&amp;DATA!D10391&amp;"', '"&amp;DATA!E10391&amp;"', '"&amp;DATA!F10391&amp;"', '"&amp;DATA!G10391&amp;"', '"&amp;DATA!H10391&amp;"', "&amp;DATA!J10391&amp;");","")</f>
        <v/>
      </c>
    </row>
    <row r="10392" spans="1:1" ht="15" customHeight="1">
      <c r="A10392" s="1" t="str">
        <f>IF(NOT(ISBLANK(DATA!A10392)),"INSERT INTO SYSADM.PSAUTHITEM VALUES ('"&amp;$B$1&amp;DATA!A10392&amp;"', '"&amp;DATA!D10392&amp;"', '"&amp;DATA!E10392&amp;"', '"&amp;DATA!F10392&amp;"', '"&amp;DATA!G10392&amp;"', '"&amp;DATA!H10392&amp;"', "&amp;DATA!J10392&amp;");","")</f>
        <v/>
      </c>
    </row>
    <row r="10393" spans="1:1" ht="15" customHeight="1">
      <c r="A10393" s="1" t="str">
        <f>IF(NOT(ISBLANK(DATA!A10393)),"INSERT INTO SYSADM.PSAUTHITEM VALUES ('"&amp;$B$1&amp;DATA!A10393&amp;"', '"&amp;DATA!D10393&amp;"', '"&amp;DATA!E10393&amp;"', '"&amp;DATA!F10393&amp;"', '"&amp;DATA!G10393&amp;"', '"&amp;DATA!H10393&amp;"', "&amp;DATA!J10393&amp;");","")</f>
        <v/>
      </c>
    </row>
    <row r="10394" spans="1:1" ht="15" customHeight="1">
      <c r="A10394" s="1" t="str">
        <f>IF(NOT(ISBLANK(DATA!A10394)),"INSERT INTO SYSADM.PSAUTHITEM VALUES ('"&amp;$B$1&amp;DATA!A10394&amp;"', '"&amp;DATA!D10394&amp;"', '"&amp;DATA!E10394&amp;"', '"&amp;DATA!F10394&amp;"', '"&amp;DATA!G10394&amp;"', '"&amp;DATA!H10394&amp;"', "&amp;DATA!J10394&amp;");","")</f>
        <v/>
      </c>
    </row>
    <row r="10395" spans="1:1" ht="15" customHeight="1">
      <c r="A10395" s="1" t="str">
        <f>IF(NOT(ISBLANK(DATA!A10395)),"INSERT INTO SYSADM.PSAUTHITEM VALUES ('"&amp;$B$1&amp;DATA!A10395&amp;"', '"&amp;DATA!D10395&amp;"', '"&amp;DATA!E10395&amp;"', '"&amp;DATA!F10395&amp;"', '"&amp;DATA!G10395&amp;"', '"&amp;DATA!H10395&amp;"', "&amp;DATA!J10395&amp;");","")</f>
        <v/>
      </c>
    </row>
    <row r="10396" spans="1:1" ht="15" customHeight="1">
      <c r="A10396" s="1" t="str">
        <f>IF(NOT(ISBLANK(DATA!A10396)),"INSERT INTO SYSADM.PSAUTHITEM VALUES ('"&amp;$B$1&amp;DATA!A10396&amp;"', '"&amp;DATA!D10396&amp;"', '"&amp;DATA!E10396&amp;"', '"&amp;DATA!F10396&amp;"', '"&amp;DATA!G10396&amp;"', '"&amp;DATA!H10396&amp;"', "&amp;DATA!J10396&amp;");","")</f>
        <v/>
      </c>
    </row>
    <row r="10397" spans="1:1" ht="15" customHeight="1">
      <c r="A10397" s="1" t="str">
        <f>IF(NOT(ISBLANK(DATA!A10397)),"INSERT INTO SYSADM.PSAUTHITEM VALUES ('"&amp;$B$1&amp;DATA!A10397&amp;"', '"&amp;DATA!D10397&amp;"', '"&amp;DATA!E10397&amp;"', '"&amp;DATA!F10397&amp;"', '"&amp;DATA!G10397&amp;"', '"&amp;DATA!H10397&amp;"', "&amp;DATA!J10397&amp;");","")</f>
        <v/>
      </c>
    </row>
    <row r="10398" spans="1:1" ht="15" customHeight="1">
      <c r="A10398" s="1" t="str">
        <f>IF(NOT(ISBLANK(DATA!A10398)),"INSERT INTO SYSADM.PSAUTHITEM VALUES ('"&amp;$B$1&amp;DATA!A10398&amp;"', '"&amp;DATA!D10398&amp;"', '"&amp;DATA!E10398&amp;"', '"&amp;DATA!F10398&amp;"', '"&amp;DATA!G10398&amp;"', '"&amp;DATA!H10398&amp;"', "&amp;DATA!J10398&amp;");","")</f>
        <v/>
      </c>
    </row>
    <row r="10399" spans="1:1" ht="15" customHeight="1">
      <c r="A10399" s="1" t="str">
        <f>IF(NOT(ISBLANK(DATA!A10399)),"INSERT INTO SYSADM.PSAUTHITEM VALUES ('"&amp;$B$1&amp;DATA!A10399&amp;"', '"&amp;DATA!D10399&amp;"', '"&amp;DATA!E10399&amp;"', '"&amp;DATA!F10399&amp;"', '"&amp;DATA!G10399&amp;"', '"&amp;DATA!H10399&amp;"', "&amp;DATA!J10399&amp;");","")</f>
        <v/>
      </c>
    </row>
    <row r="10400" spans="1:1" ht="15" customHeight="1">
      <c r="A10400" s="1" t="str">
        <f>IF(NOT(ISBLANK(DATA!A10400)),"INSERT INTO SYSADM.PSAUTHITEM VALUES ('"&amp;$B$1&amp;DATA!A10400&amp;"', '"&amp;DATA!D10400&amp;"', '"&amp;DATA!E10400&amp;"', '"&amp;DATA!F10400&amp;"', '"&amp;DATA!G10400&amp;"', '"&amp;DATA!H10400&amp;"', "&amp;DATA!J10400&amp;");","")</f>
        <v/>
      </c>
    </row>
    <row r="10401" spans="1:1" ht="15" customHeight="1">
      <c r="A10401" s="1" t="str">
        <f>IF(NOT(ISBLANK(DATA!A10401)),"INSERT INTO SYSADM.PSAUTHITEM VALUES ('"&amp;$B$1&amp;DATA!A10401&amp;"', '"&amp;DATA!D10401&amp;"', '"&amp;DATA!E10401&amp;"', '"&amp;DATA!F10401&amp;"', '"&amp;DATA!G10401&amp;"', '"&amp;DATA!H10401&amp;"', "&amp;DATA!J10401&amp;");","")</f>
        <v/>
      </c>
    </row>
    <row r="10402" spans="1:1" ht="15" customHeight="1">
      <c r="A10402" s="1" t="str">
        <f>IF(NOT(ISBLANK(DATA!A10402)),"INSERT INTO SYSADM.PSAUTHITEM VALUES ('"&amp;$B$1&amp;DATA!A10402&amp;"', '"&amp;DATA!D10402&amp;"', '"&amp;DATA!E10402&amp;"', '"&amp;DATA!F10402&amp;"', '"&amp;DATA!G10402&amp;"', '"&amp;DATA!H10402&amp;"', "&amp;DATA!J10402&amp;");","")</f>
        <v/>
      </c>
    </row>
    <row r="10403" spans="1:1" ht="15" customHeight="1">
      <c r="A10403" s="1" t="str">
        <f>IF(NOT(ISBLANK(DATA!A10403)),"INSERT INTO SYSADM.PSAUTHITEM VALUES ('"&amp;$B$1&amp;DATA!A10403&amp;"', '"&amp;DATA!D10403&amp;"', '"&amp;DATA!E10403&amp;"', '"&amp;DATA!F10403&amp;"', '"&amp;DATA!G10403&amp;"', '"&amp;DATA!H10403&amp;"', "&amp;DATA!J10403&amp;");","")</f>
        <v/>
      </c>
    </row>
    <row r="10404" spans="1:1" ht="15" customHeight="1">
      <c r="A10404" s="1" t="str">
        <f>IF(NOT(ISBLANK(DATA!A10404)),"INSERT INTO SYSADM.PSAUTHITEM VALUES ('"&amp;$B$1&amp;DATA!A10404&amp;"', '"&amp;DATA!D10404&amp;"', '"&amp;DATA!E10404&amp;"', '"&amp;DATA!F10404&amp;"', '"&amp;DATA!G10404&amp;"', '"&amp;DATA!H10404&amp;"', "&amp;DATA!J10404&amp;");","")</f>
        <v/>
      </c>
    </row>
    <row r="10405" spans="1:1" ht="15" customHeight="1">
      <c r="A10405" s="1" t="str">
        <f>IF(NOT(ISBLANK(DATA!A10405)),"INSERT INTO SYSADM.PSAUTHITEM VALUES ('"&amp;$B$1&amp;DATA!A10405&amp;"', '"&amp;DATA!D10405&amp;"', '"&amp;DATA!E10405&amp;"', '"&amp;DATA!F10405&amp;"', '"&amp;DATA!G10405&amp;"', '"&amp;DATA!H10405&amp;"', "&amp;DATA!J10405&amp;");","")</f>
        <v/>
      </c>
    </row>
    <row r="10406" spans="1:1" ht="15" customHeight="1">
      <c r="A10406" s="1" t="str">
        <f>IF(NOT(ISBLANK(DATA!A10406)),"INSERT INTO SYSADM.PSAUTHITEM VALUES ('"&amp;$B$1&amp;DATA!A10406&amp;"', '"&amp;DATA!D10406&amp;"', '"&amp;DATA!E10406&amp;"', '"&amp;DATA!F10406&amp;"', '"&amp;DATA!G10406&amp;"', '"&amp;DATA!H10406&amp;"', "&amp;DATA!J10406&amp;");","")</f>
        <v/>
      </c>
    </row>
    <row r="10407" spans="1:1" ht="15" customHeight="1">
      <c r="A10407" s="1" t="str">
        <f>IF(NOT(ISBLANK(DATA!A10407)),"INSERT INTO SYSADM.PSAUTHITEM VALUES ('"&amp;$B$1&amp;DATA!A10407&amp;"', '"&amp;DATA!D10407&amp;"', '"&amp;DATA!E10407&amp;"', '"&amp;DATA!F10407&amp;"', '"&amp;DATA!G10407&amp;"', '"&amp;DATA!H10407&amp;"', "&amp;DATA!J10407&amp;");","")</f>
        <v/>
      </c>
    </row>
    <row r="10408" spans="1:1" ht="15" customHeight="1">
      <c r="A10408" s="1" t="str">
        <f>IF(NOT(ISBLANK(DATA!A10408)),"INSERT INTO SYSADM.PSAUTHITEM VALUES ('"&amp;$B$1&amp;DATA!A10408&amp;"', '"&amp;DATA!D10408&amp;"', '"&amp;DATA!E10408&amp;"', '"&amp;DATA!F10408&amp;"', '"&amp;DATA!G10408&amp;"', '"&amp;DATA!H10408&amp;"', "&amp;DATA!J10408&amp;");","")</f>
        <v/>
      </c>
    </row>
    <row r="10409" spans="1:1" ht="15" customHeight="1">
      <c r="A10409" s="1" t="str">
        <f>IF(NOT(ISBLANK(DATA!A10409)),"INSERT INTO SYSADM.PSAUTHITEM VALUES ('"&amp;$B$1&amp;DATA!A10409&amp;"', '"&amp;DATA!D10409&amp;"', '"&amp;DATA!E10409&amp;"', '"&amp;DATA!F10409&amp;"', '"&amp;DATA!G10409&amp;"', '"&amp;DATA!H10409&amp;"', "&amp;DATA!J10409&amp;");","")</f>
        <v/>
      </c>
    </row>
    <row r="10410" spans="1:1" ht="15" customHeight="1">
      <c r="A10410" s="1" t="str">
        <f>IF(NOT(ISBLANK(DATA!A10410)),"INSERT INTO SYSADM.PSAUTHITEM VALUES ('"&amp;$B$1&amp;DATA!A10410&amp;"', '"&amp;DATA!D10410&amp;"', '"&amp;DATA!E10410&amp;"', '"&amp;DATA!F10410&amp;"', '"&amp;DATA!G10410&amp;"', '"&amp;DATA!H10410&amp;"', "&amp;DATA!J10410&amp;");","")</f>
        <v/>
      </c>
    </row>
    <row r="10411" spans="1:1" ht="15" customHeight="1">
      <c r="A10411" s="1" t="str">
        <f>IF(NOT(ISBLANK(DATA!A10411)),"INSERT INTO SYSADM.PSAUTHITEM VALUES ('"&amp;$B$1&amp;DATA!A10411&amp;"', '"&amp;DATA!D10411&amp;"', '"&amp;DATA!E10411&amp;"', '"&amp;DATA!F10411&amp;"', '"&amp;DATA!G10411&amp;"', '"&amp;DATA!H10411&amp;"', "&amp;DATA!J10411&amp;");","")</f>
        <v/>
      </c>
    </row>
    <row r="10412" spans="1:1" ht="15" customHeight="1">
      <c r="A10412" s="1" t="str">
        <f>IF(NOT(ISBLANK(DATA!A10412)),"INSERT INTO SYSADM.PSAUTHITEM VALUES ('"&amp;$B$1&amp;DATA!A10412&amp;"', '"&amp;DATA!D10412&amp;"', '"&amp;DATA!E10412&amp;"', '"&amp;DATA!F10412&amp;"', '"&amp;DATA!G10412&amp;"', '"&amp;DATA!H10412&amp;"', "&amp;DATA!J10412&amp;");","")</f>
        <v/>
      </c>
    </row>
    <row r="10413" spans="1:1" ht="15" customHeight="1">
      <c r="A10413" s="1" t="str">
        <f>IF(NOT(ISBLANK(DATA!A10413)),"INSERT INTO SYSADM.PSAUTHITEM VALUES ('"&amp;$B$1&amp;DATA!A10413&amp;"', '"&amp;DATA!D10413&amp;"', '"&amp;DATA!E10413&amp;"', '"&amp;DATA!F10413&amp;"', '"&amp;DATA!G10413&amp;"', '"&amp;DATA!H10413&amp;"', "&amp;DATA!J10413&amp;");","")</f>
        <v/>
      </c>
    </row>
    <row r="10414" spans="1:1" ht="15" customHeight="1">
      <c r="A10414" s="1" t="str">
        <f>IF(NOT(ISBLANK(DATA!A10414)),"INSERT INTO SYSADM.PSAUTHITEM VALUES ('"&amp;$B$1&amp;DATA!A10414&amp;"', '"&amp;DATA!D10414&amp;"', '"&amp;DATA!E10414&amp;"', '"&amp;DATA!F10414&amp;"', '"&amp;DATA!G10414&amp;"', '"&amp;DATA!H10414&amp;"', "&amp;DATA!J10414&amp;");","")</f>
        <v/>
      </c>
    </row>
    <row r="10415" spans="1:1" ht="15" customHeight="1">
      <c r="A10415" s="1" t="str">
        <f>IF(NOT(ISBLANK(DATA!A10415)),"INSERT INTO SYSADM.PSAUTHITEM VALUES ('"&amp;$B$1&amp;DATA!A10415&amp;"', '"&amp;DATA!D10415&amp;"', '"&amp;DATA!E10415&amp;"', '"&amp;DATA!F10415&amp;"', '"&amp;DATA!G10415&amp;"', '"&amp;DATA!H10415&amp;"', "&amp;DATA!J10415&amp;");","")</f>
        <v/>
      </c>
    </row>
    <row r="10416" spans="1:1" ht="15" customHeight="1">
      <c r="A10416" s="1" t="str">
        <f>IF(NOT(ISBLANK(DATA!A10416)),"INSERT INTO SYSADM.PSAUTHITEM VALUES ('"&amp;$B$1&amp;DATA!A10416&amp;"', '"&amp;DATA!D10416&amp;"', '"&amp;DATA!E10416&amp;"', '"&amp;DATA!F10416&amp;"', '"&amp;DATA!G10416&amp;"', '"&amp;DATA!H10416&amp;"', "&amp;DATA!J10416&amp;");","")</f>
        <v/>
      </c>
    </row>
    <row r="10417" spans="1:1" ht="15" customHeight="1">
      <c r="A10417" s="1" t="str">
        <f>IF(NOT(ISBLANK(DATA!A10417)),"INSERT INTO SYSADM.PSAUTHITEM VALUES ('"&amp;$B$1&amp;DATA!A10417&amp;"', '"&amp;DATA!D10417&amp;"', '"&amp;DATA!E10417&amp;"', '"&amp;DATA!F10417&amp;"', '"&amp;DATA!G10417&amp;"', '"&amp;DATA!H10417&amp;"', "&amp;DATA!J10417&amp;");","")</f>
        <v/>
      </c>
    </row>
    <row r="10418" spans="1:1" ht="15" customHeight="1">
      <c r="A10418" s="1" t="str">
        <f>IF(NOT(ISBLANK(DATA!A10418)),"INSERT INTO SYSADM.PSAUTHITEM VALUES ('"&amp;$B$1&amp;DATA!A10418&amp;"', '"&amp;DATA!D10418&amp;"', '"&amp;DATA!E10418&amp;"', '"&amp;DATA!F10418&amp;"', '"&amp;DATA!G10418&amp;"', '"&amp;DATA!H10418&amp;"', "&amp;DATA!J10418&amp;");","")</f>
        <v/>
      </c>
    </row>
    <row r="10419" spans="1:1" ht="15" customHeight="1">
      <c r="A10419" s="1" t="str">
        <f>IF(NOT(ISBLANK(DATA!A10419)),"INSERT INTO SYSADM.PSAUTHITEM VALUES ('"&amp;$B$1&amp;DATA!A10419&amp;"', '"&amp;DATA!D10419&amp;"', '"&amp;DATA!E10419&amp;"', '"&amp;DATA!F10419&amp;"', '"&amp;DATA!G10419&amp;"', '"&amp;DATA!H10419&amp;"', "&amp;DATA!J10419&amp;");","")</f>
        <v/>
      </c>
    </row>
    <row r="10420" spans="1:1" ht="15" customHeight="1">
      <c r="A10420" s="1" t="str">
        <f>IF(NOT(ISBLANK(DATA!A10420)),"INSERT INTO SYSADM.PSAUTHITEM VALUES ('"&amp;$B$1&amp;DATA!A10420&amp;"', '"&amp;DATA!D10420&amp;"', '"&amp;DATA!E10420&amp;"', '"&amp;DATA!F10420&amp;"', '"&amp;DATA!G10420&amp;"', '"&amp;DATA!H10420&amp;"', "&amp;DATA!J10420&amp;");","")</f>
        <v/>
      </c>
    </row>
    <row r="10421" spans="1:1" ht="15" customHeight="1">
      <c r="A10421" s="1" t="str">
        <f>IF(NOT(ISBLANK(DATA!A10421)),"INSERT INTO SYSADM.PSAUTHITEM VALUES ('"&amp;$B$1&amp;DATA!A10421&amp;"', '"&amp;DATA!D10421&amp;"', '"&amp;DATA!E10421&amp;"', '"&amp;DATA!F10421&amp;"', '"&amp;DATA!G10421&amp;"', '"&amp;DATA!H10421&amp;"', "&amp;DATA!J10421&amp;");","")</f>
        <v/>
      </c>
    </row>
    <row r="10422" spans="1:1" ht="15" customHeight="1">
      <c r="A10422" s="1" t="str">
        <f>IF(NOT(ISBLANK(DATA!A10422)),"INSERT INTO SYSADM.PSAUTHITEM VALUES ('"&amp;$B$1&amp;DATA!A10422&amp;"', '"&amp;DATA!D10422&amp;"', '"&amp;DATA!E10422&amp;"', '"&amp;DATA!F10422&amp;"', '"&amp;DATA!G10422&amp;"', '"&amp;DATA!H10422&amp;"', "&amp;DATA!J10422&amp;");","")</f>
        <v/>
      </c>
    </row>
    <row r="10423" spans="1:1" ht="15" customHeight="1">
      <c r="A10423" s="1" t="str">
        <f>IF(NOT(ISBLANK(DATA!A10423)),"INSERT INTO SYSADM.PSAUTHITEM VALUES ('"&amp;$B$1&amp;DATA!A10423&amp;"', '"&amp;DATA!D10423&amp;"', '"&amp;DATA!E10423&amp;"', '"&amp;DATA!F10423&amp;"', '"&amp;DATA!G10423&amp;"', '"&amp;DATA!H10423&amp;"', "&amp;DATA!J10423&amp;");","")</f>
        <v/>
      </c>
    </row>
    <row r="10424" spans="1:1" ht="15" customHeight="1">
      <c r="A10424" s="1" t="str">
        <f>IF(NOT(ISBLANK(DATA!A10424)),"INSERT INTO SYSADM.PSAUTHITEM VALUES ('"&amp;$B$1&amp;DATA!A10424&amp;"', '"&amp;DATA!D10424&amp;"', '"&amp;DATA!E10424&amp;"', '"&amp;DATA!F10424&amp;"', '"&amp;DATA!G10424&amp;"', '"&amp;DATA!H10424&amp;"', "&amp;DATA!J10424&amp;");","")</f>
        <v/>
      </c>
    </row>
    <row r="10425" spans="1:1" ht="15" customHeight="1">
      <c r="A10425" s="1" t="str">
        <f>IF(NOT(ISBLANK(DATA!A10425)),"INSERT INTO SYSADM.PSAUTHITEM VALUES ('"&amp;$B$1&amp;DATA!A10425&amp;"', '"&amp;DATA!D10425&amp;"', '"&amp;DATA!E10425&amp;"', '"&amp;DATA!F10425&amp;"', '"&amp;DATA!G10425&amp;"', '"&amp;DATA!H10425&amp;"', "&amp;DATA!J10425&amp;");","")</f>
        <v/>
      </c>
    </row>
    <row r="10426" spans="1:1" ht="15" customHeight="1">
      <c r="A10426" s="1" t="str">
        <f>IF(NOT(ISBLANK(DATA!A10426)),"INSERT INTO SYSADM.PSAUTHITEM VALUES ('"&amp;$B$1&amp;DATA!A10426&amp;"', '"&amp;DATA!D10426&amp;"', '"&amp;DATA!E10426&amp;"', '"&amp;DATA!F10426&amp;"', '"&amp;DATA!G10426&amp;"', '"&amp;DATA!H10426&amp;"', "&amp;DATA!J10426&amp;");","")</f>
        <v/>
      </c>
    </row>
    <row r="10427" spans="1:1" ht="15" customHeight="1">
      <c r="A10427" s="1" t="str">
        <f>IF(NOT(ISBLANK(DATA!A10427)),"INSERT INTO SYSADM.PSAUTHITEM VALUES ('"&amp;$B$1&amp;DATA!A10427&amp;"', '"&amp;DATA!D10427&amp;"', '"&amp;DATA!E10427&amp;"', '"&amp;DATA!F10427&amp;"', '"&amp;DATA!G10427&amp;"', '"&amp;DATA!H10427&amp;"', "&amp;DATA!J10427&amp;");","")</f>
        <v/>
      </c>
    </row>
    <row r="10428" spans="1:1" ht="15" customHeight="1">
      <c r="A10428" s="1" t="str">
        <f>IF(NOT(ISBLANK(DATA!A10428)),"INSERT INTO SYSADM.PSAUTHITEM VALUES ('"&amp;$B$1&amp;DATA!A10428&amp;"', '"&amp;DATA!D10428&amp;"', '"&amp;DATA!E10428&amp;"', '"&amp;DATA!F10428&amp;"', '"&amp;DATA!G10428&amp;"', '"&amp;DATA!H10428&amp;"', "&amp;DATA!J10428&amp;");","")</f>
        <v/>
      </c>
    </row>
    <row r="10429" spans="1:1" ht="15" customHeight="1">
      <c r="A10429" s="1" t="str">
        <f>IF(NOT(ISBLANK(DATA!A10429)),"INSERT INTO SYSADM.PSAUTHITEM VALUES ('"&amp;$B$1&amp;DATA!A10429&amp;"', '"&amp;DATA!D10429&amp;"', '"&amp;DATA!E10429&amp;"', '"&amp;DATA!F10429&amp;"', '"&amp;DATA!G10429&amp;"', '"&amp;DATA!H10429&amp;"', "&amp;DATA!J10429&amp;");","")</f>
        <v/>
      </c>
    </row>
    <row r="10430" spans="1:1" ht="15" customHeight="1">
      <c r="A10430" s="1" t="str">
        <f>IF(NOT(ISBLANK(DATA!A10430)),"INSERT INTO SYSADM.PSAUTHITEM VALUES ('"&amp;$B$1&amp;DATA!A10430&amp;"', '"&amp;DATA!D10430&amp;"', '"&amp;DATA!E10430&amp;"', '"&amp;DATA!F10430&amp;"', '"&amp;DATA!G10430&amp;"', '"&amp;DATA!H10430&amp;"', "&amp;DATA!J10430&amp;");","")</f>
        <v/>
      </c>
    </row>
    <row r="10431" spans="1:1" ht="15" customHeight="1">
      <c r="A10431" s="1" t="str">
        <f>IF(NOT(ISBLANK(DATA!A10431)),"INSERT INTO SYSADM.PSAUTHITEM VALUES ('"&amp;$B$1&amp;DATA!A10431&amp;"', '"&amp;DATA!D10431&amp;"', '"&amp;DATA!E10431&amp;"', '"&amp;DATA!F10431&amp;"', '"&amp;DATA!G10431&amp;"', '"&amp;DATA!H10431&amp;"', "&amp;DATA!J10431&amp;");","")</f>
        <v/>
      </c>
    </row>
    <row r="10432" spans="1:1" ht="15" customHeight="1">
      <c r="A10432" s="1" t="str">
        <f>IF(NOT(ISBLANK(DATA!A10432)),"INSERT INTO SYSADM.PSAUTHITEM VALUES ('"&amp;$B$1&amp;DATA!A10432&amp;"', '"&amp;DATA!D10432&amp;"', '"&amp;DATA!E10432&amp;"', '"&amp;DATA!F10432&amp;"', '"&amp;DATA!G10432&amp;"', '"&amp;DATA!H10432&amp;"', "&amp;DATA!J10432&amp;");","")</f>
        <v/>
      </c>
    </row>
    <row r="10433" spans="1:1" ht="15" customHeight="1">
      <c r="A10433" s="1" t="str">
        <f>IF(NOT(ISBLANK(DATA!A10433)),"INSERT INTO SYSADM.PSAUTHITEM VALUES ('"&amp;$B$1&amp;DATA!A10433&amp;"', '"&amp;DATA!D10433&amp;"', '"&amp;DATA!E10433&amp;"', '"&amp;DATA!F10433&amp;"', '"&amp;DATA!G10433&amp;"', '"&amp;DATA!H10433&amp;"', "&amp;DATA!J10433&amp;");","")</f>
        <v/>
      </c>
    </row>
    <row r="10434" spans="1:1" ht="15" customHeight="1">
      <c r="A10434" s="1" t="str">
        <f>IF(NOT(ISBLANK(DATA!A10434)),"INSERT INTO SYSADM.PSAUTHITEM VALUES ('"&amp;$B$1&amp;DATA!A10434&amp;"', '"&amp;DATA!D10434&amp;"', '"&amp;DATA!E10434&amp;"', '"&amp;DATA!F10434&amp;"', '"&amp;DATA!G10434&amp;"', '"&amp;DATA!H10434&amp;"', "&amp;DATA!J10434&amp;");","")</f>
        <v/>
      </c>
    </row>
    <row r="10435" spans="1:1" ht="15" customHeight="1">
      <c r="A10435" s="1" t="str">
        <f>IF(NOT(ISBLANK(DATA!A10435)),"INSERT INTO SYSADM.PSAUTHITEM VALUES ('"&amp;$B$1&amp;DATA!A10435&amp;"', '"&amp;DATA!D10435&amp;"', '"&amp;DATA!E10435&amp;"', '"&amp;DATA!F10435&amp;"', '"&amp;DATA!G10435&amp;"', '"&amp;DATA!H10435&amp;"', "&amp;DATA!J10435&amp;");","")</f>
        <v/>
      </c>
    </row>
    <row r="10436" spans="1:1" ht="15" customHeight="1">
      <c r="A10436" s="1" t="str">
        <f>IF(NOT(ISBLANK(DATA!A10436)),"INSERT INTO SYSADM.PSAUTHITEM VALUES ('"&amp;$B$1&amp;DATA!A10436&amp;"', '"&amp;DATA!D10436&amp;"', '"&amp;DATA!E10436&amp;"', '"&amp;DATA!F10436&amp;"', '"&amp;DATA!G10436&amp;"', '"&amp;DATA!H10436&amp;"', "&amp;DATA!J10436&amp;");","")</f>
        <v/>
      </c>
    </row>
    <row r="10437" spans="1:1" ht="15" customHeight="1">
      <c r="A10437" s="1" t="str">
        <f>IF(NOT(ISBLANK(DATA!A10437)),"INSERT INTO SYSADM.PSAUTHITEM VALUES ('"&amp;$B$1&amp;DATA!A10437&amp;"', '"&amp;DATA!D10437&amp;"', '"&amp;DATA!E10437&amp;"', '"&amp;DATA!F10437&amp;"', '"&amp;DATA!G10437&amp;"', '"&amp;DATA!H10437&amp;"', "&amp;DATA!J10437&amp;");","")</f>
        <v/>
      </c>
    </row>
    <row r="10438" spans="1:1" ht="15" customHeight="1">
      <c r="A10438" s="1" t="str">
        <f>IF(NOT(ISBLANK(DATA!A10438)),"INSERT INTO SYSADM.PSAUTHITEM VALUES ('"&amp;$B$1&amp;DATA!A10438&amp;"', '"&amp;DATA!D10438&amp;"', '"&amp;DATA!E10438&amp;"', '"&amp;DATA!F10438&amp;"', '"&amp;DATA!G10438&amp;"', '"&amp;DATA!H10438&amp;"', "&amp;DATA!J10438&amp;");","")</f>
        <v/>
      </c>
    </row>
    <row r="10439" spans="1:1" ht="15" customHeight="1">
      <c r="A10439" s="1" t="str">
        <f>IF(NOT(ISBLANK(DATA!A10439)),"INSERT INTO SYSADM.PSAUTHITEM VALUES ('"&amp;$B$1&amp;DATA!A10439&amp;"', '"&amp;DATA!D10439&amp;"', '"&amp;DATA!E10439&amp;"', '"&amp;DATA!F10439&amp;"', '"&amp;DATA!G10439&amp;"', '"&amp;DATA!H10439&amp;"', "&amp;DATA!J10439&amp;");","")</f>
        <v/>
      </c>
    </row>
    <row r="10440" spans="1:1" ht="15" customHeight="1">
      <c r="A10440" s="1" t="str">
        <f>IF(NOT(ISBLANK(DATA!A10440)),"INSERT INTO SYSADM.PSAUTHITEM VALUES ('"&amp;$B$1&amp;DATA!A10440&amp;"', '"&amp;DATA!D10440&amp;"', '"&amp;DATA!E10440&amp;"', '"&amp;DATA!F10440&amp;"', '"&amp;DATA!G10440&amp;"', '"&amp;DATA!H10440&amp;"', "&amp;DATA!J10440&amp;");","")</f>
        <v/>
      </c>
    </row>
    <row r="10441" spans="1:1" ht="15" customHeight="1">
      <c r="A10441" s="1" t="str">
        <f>IF(NOT(ISBLANK(DATA!A10441)),"INSERT INTO SYSADM.PSAUTHITEM VALUES ('"&amp;$B$1&amp;DATA!A10441&amp;"', '"&amp;DATA!D10441&amp;"', '"&amp;DATA!E10441&amp;"', '"&amp;DATA!F10441&amp;"', '"&amp;DATA!G10441&amp;"', '"&amp;DATA!H10441&amp;"', "&amp;DATA!J10441&amp;");","")</f>
        <v/>
      </c>
    </row>
    <row r="10442" spans="1:1" ht="15" customHeight="1">
      <c r="A10442" s="1" t="str">
        <f>IF(NOT(ISBLANK(DATA!A10442)),"INSERT INTO SYSADM.PSAUTHITEM VALUES ('"&amp;$B$1&amp;DATA!A10442&amp;"', '"&amp;DATA!D10442&amp;"', '"&amp;DATA!E10442&amp;"', '"&amp;DATA!F10442&amp;"', '"&amp;DATA!G10442&amp;"', '"&amp;DATA!H10442&amp;"', "&amp;DATA!J10442&amp;");","")</f>
        <v/>
      </c>
    </row>
    <row r="10443" spans="1:1" ht="15" customHeight="1">
      <c r="A10443" s="1" t="str">
        <f>IF(NOT(ISBLANK(DATA!A10443)),"INSERT INTO SYSADM.PSAUTHITEM VALUES ('"&amp;$B$1&amp;DATA!A10443&amp;"', '"&amp;DATA!D10443&amp;"', '"&amp;DATA!E10443&amp;"', '"&amp;DATA!F10443&amp;"', '"&amp;DATA!G10443&amp;"', '"&amp;DATA!H10443&amp;"', "&amp;DATA!J10443&amp;");","")</f>
        <v/>
      </c>
    </row>
    <row r="10444" spans="1:1" ht="15" customHeight="1">
      <c r="A10444" s="1" t="str">
        <f>IF(NOT(ISBLANK(DATA!A10444)),"INSERT INTO SYSADM.PSAUTHITEM VALUES ('"&amp;$B$1&amp;DATA!A10444&amp;"', '"&amp;DATA!D10444&amp;"', '"&amp;DATA!E10444&amp;"', '"&amp;DATA!F10444&amp;"', '"&amp;DATA!G10444&amp;"', '"&amp;DATA!H10444&amp;"', "&amp;DATA!J10444&amp;");","")</f>
        <v/>
      </c>
    </row>
    <row r="10445" spans="1:1" ht="15" customHeight="1">
      <c r="A10445" s="1" t="str">
        <f>IF(NOT(ISBLANK(DATA!A10445)),"INSERT INTO SYSADM.PSAUTHITEM VALUES ('"&amp;$B$1&amp;DATA!A10445&amp;"', '"&amp;DATA!D10445&amp;"', '"&amp;DATA!E10445&amp;"', '"&amp;DATA!F10445&amp;"', '"&amp;DATA!G10445&amp;"', '"&amp;DATA!H10445&amp;"', "&amp;DATA!J10445&amp;");","")</f>
        <v/>
      </c>
    </row>
    <row r="10446" spans="1:1" ht="15" customHeight="1">
      <c r="A10446" s="1" t="str">
        <f>IF(NOT(ISBLANK(DATA!A10446)),"INSERT INTO SYSADM.PSAUTHITEM VALUES ('"&amp;$B$1&amp;DATA!A10446&amp;"', '"&amp;DATA!D10446&amp;"', '"&amp;DATA!E10446&amp;"', '"&amp;DATA!F10446&amp;"', '"&amp;DATA!G10446&amp;"', '"&amp;DATA!H10446&amp;"', "&amp;DATA!J10446&amp;");","")</f>
        <v/>
      </c>
    </row>
    <row r="10447" spans="1:1" ht="15" customHeight="1">
      <c r="A10447" s="1" t="str">
        <f>IF(NOT(ISBLANK(DATA!A10447)),"INSERT INTO SYSADM.PSAUTHITEM VALUES ('"&amp;$B$1&amp;DATA!A10447&amp;"', '"&amp;DATA!D10447&amp;"', '"&amp;DATA!E10447&amp;"', '"&amp;DATA!F10447&amp;"', '"&amp;DATA!G10447&amp;"', '"&amp;DATA!H10447&amp;"', "&amp;DATA!J10447&amp;");","")</f>
        <v/>
      </c>
    </row>
    <row r="10448" spans="1:1" ht="15" customHeight="1">
      <c r="A10448" s="1" t="str">
        <f>IF(NOT(ISBLANK(DATA!A10448)),"INSERT INTO SYSADM.PSAUTHITEM VALUES ('"&amp;$B$1&amp;DATA!A10448&amp;"', '"&amp;DATA!D10448&amp;"', '"&amp;DATA!E10448&amp;"', '"&amp;DATA!F10448&amp;"', '"&amp;DATA!G10448&amp;"', '"&amp;DATA!H10448&amp;"', "&amp;DATA!J10448&amp;");","")</f>
        <v/>
      </c>
    </row>
    <row r="10449" spans="1:1" ht="15" customHeight="1">
      <c r="A10449" s="1" t="str">
        <f>IF(NOT(ISBLANK(DATA!A10449)),"INSERT INTO SYSADM.PSAUTHITEM VALUES ('"&amp;$B$1&amp;DATA!A10449&amp;"', '"&amp;DATA!D10449&amp;"', '"&amp;DATA!E10449&amp;"', '"&amp;DATA!F10449&amp;"', '"&amp;DATA!G10449&amp;"', '"&amp;DATA!H10449&amp;"', "&amp;DATA!J10449&amp;");","")</f>
        <v/>
      </c>
    </row>
    <row r="10450" spans="1:1" ht="15" customHeight="1">
      <c r="A10450" s="1" t="str">
        <f>IF(NOT(ISBLANK(DATA!A10450)),"INSERT INTO SYSADM.PSAUTHITEM VALUES ('"&amp;$B$1&amp;DATA!A10450&amp;"', '"&amp;DATA!D10450&amp;"', '"&amp;DATA!E10450&amp;"', '"&amp;DATA!F10450&amp;"', '"&amp;DATA!G10450&amp;"', '"&amp;DATA!H10450&amp;"', "&amp;DATA!J10450&amp;");","")</f>
        <v/>
      </c>
    </row>
    <row r="10451" spans="1:1" ht="15" customHeight="1">
      <c r="A10451" s="1" t="str">
        <f>IF(NOT(ISBLANK(DATA!A10451)),"INSERT INTO SYSADM.PSAUTHITEM VALUES ('"&amp;$B$1&amp;DATA!A10451&amp;"', '"&amp;DATA!D10451&amp;"', '"&amp;DATA!E10451&amp;"', '"&amp;DATA!F10451&amp;"', '"&amp;DATA!G10451&amp;"', '"&amp;DATA!H10451&amp;"', "&amp;DATA!J10451&amp;");","")</f>
        <v/>
      </c>
    </row>
    <row r="10452" spans="1:1" ht="15" customHeight="1">
      <c r="A10452" s="1" t="str">
        <f>IF(NOT(ISBLANK(DATA!A10452)),"INSERT INTO SYSADM.PSAUTHITEM VALUES ('"&amp;$B$1&amp;DATA!A10452&amp;"', '"&amp;DATA!D10452&amp;"', '"&amp;DATA!E10452&amp;"', '"&amp;DATA!F10452&amp;"', '"&amp;DATA!G10452&amp;"', '"&amp;DATA!H10452&amp;"', "&amp;DATA!J10452&amp;");","")</f>
        <v/>
      </c>
    </row>
    <row r="10453" spans="1:1" ht="15" customHeight="1">
      <c r="A10453" s="1" t="str">
        <f>IF(NOT(ISBLANK(DATA!A10453)),"INSERT INTO SYSADM.PSAUTHITEM VALUES ('"&amp;$B$1&amp;DATA!A10453&amp;"', '"&amp;DATA!D10453&amp;"', '"&amp;DATA!E10453&amp;"', '"&amp;DATA!F10453&amp;"', '"&amp;DATA!G10453&amp;"', '"&amp;DATA!H10453&amp;"', "&amp;DATA!J10453&amp;");","")</f>
        <v/>
      </c>
    </row>
    <row r="10454" spans="1:1" ht="15" customHeight="1">
      <c r="A10454" s="1" t="str">
        <f>IF(NOT(ISBLANK(DATA!A10454)),"INSERT INTO SYSADM.PSAUTHITEM VALUES ('"&amp;$B$1&amp;DATA!A10454&amp;"', '"&amp;DATA!D10454&amp;"', '"&amp;DATA!E10454&amp;"', '"&amp;DATA!F10454&amp;"', '"&amp;DATA!G10454&amp;"', '"&amp;DATA!H10454&amp;"', "&amp;DATA!J10454&amp;");","")</f>
        <v/>
      </c>
    </row>
    <row r="10455" spans="1:1" ht="15" customHeight="1">
      <c r="A10455" s="1" t="str">
        <f>IF(NOT(ISBLANK(DATA!A10455)),"INSERT INTO SYSADM.PSAUTHITEM VALUES ('"&amp;$B$1&amp;DATA!A10455&amp;"', '"&amp;DATA!D10455&amp;"', '"&amp;DATA!E10455&amp;"', '"&amp;DATA!F10455&amp;"', '"&amp;DATA!G10455&amp;"', '"&amp;DATA!H10455&amp;"', "&amp;DATA!J10455&amp;");","")</f>
        <v/>
      </c>
    </row>
    <row r="10456" spans="1:1" ht="15" customHeight="1">
      <c r="A10456" s="1" t="str">
        <f>IF(NOT(ISBLANK(DATA!A10456)),"INSERT INTO SYSADM.PSAUTHITEM VALUES ('"&amp;$B$1&amp;DATA!A10456&amp;"', '"&amp;DATA!D10456&amp;"', '"&amp;DATA!E10456&amp;"', '"&amp;DATA!F10456&amp;"', '"&amp;DATA!G10456&amp;"', '"&amp;DATA!H10456&amp;"', "&amp;DATA!J10456&amp;");","")</f>
        <v/>
      </c>
    </row>
    <row r="10457" spans="1:1" ht="15" customHeight="1">
      <c r="A10457" s="1" t="str">
        <f>IF(NOT(ISBLANK(DATA!A10457)),"INSERT INTO SYSADM.PSAUTHITEM VALUES ('"&amp;$B$1&amp;DATA!A10457&amp;"', '"&amp;DATA!D10457&amp;"', '"&amp;DATA!E10457&amp;"', '"&amp;DATA!F10457&amp;"', '"&amp;DATA!G10457&amp;"', '"&amp;DATA!H10457&amp;"', "&amp;DATA!J10457&amp;");","")</f>
        <v/>
      </c>
    </row>
    <row r="10458" spans="1:1" ht="15" customHeight="1">
      <c r="A10458" s="1" t="str">
        <f>IF(NOT(ISBLANK(DATA!A10458)),"INSERT INTO SYSADM.PSAUTHITEM VALUES ('"&amp;$B$1&amp;DATA!A10458&amp;"', '"&amp;DATA!D10458&amp;"', '"&amp;DATA!E10458&amp;"', '"&amp;DATA!F10458&amp;"', '"&amp;DATA!G10458&amp;"', '"&amp;DATA!H10458&amp;"', "&amp;DATA!J10458&amp;");","")</f>
        <v/>
      </c>
    </row>
    <row r="10459" spans="1:1" ht="15" customHeight="1">
      <c r="A10459" s="1" t="str">
        <f>IF(NOT(ISBLANK(DATA!A10459)),"INSERT INTO SYSADM.PSAUTHITEM VALUES ('"&amp;$B$1&amp;DATA!A10459&amp;"', '"&amp;DATA!D10459&amp;"', '"&amp;DATA!E10459&amp;"', '"&amp;DATA!F10459&amp;"', '"&amp;DATA!G10459&amp;"', '"&amp;DATA!H10459&amp;"', "&amp;DATA!J10459&amp;");","")</f>
        <v/>
      </c>
    </row>
    <row r="10460" spans="1:1" ht="15" customHeight="1">
      <c r="A10460" s="1" t="str">
        <f>IF(NOT(ISBLANK(DATA!A10460)),"INSERT INTO SYSADM.PSAUTHITEM VALUES ('"&amp;$B$1&amp;DATA!A10460&amp;"', '"&amp;DATA!D10460&amp;"', '"&amp;DATA!E10460&amp;"', '"&amp;DATA!F10460&amp;"', '"&amp;DATA!G10460&amp;"', '"&amp;DATA!H10460&amp;"', "&amp;DATA!J10460&amp;");","")</f>
        <v/>
      </c>
    </row>
    <row r="10461" spans="1:1" ht="15" customHeight="1">
      <c r="A10461" s="1" t="str">
        <f>IF(NOT(ISBLANK(DATA!A10461)),"INSERT INTO SYSADM.PSAUTHITEM VALUES ('"&amp;$B$1&amp;DATA!A10461&amp;"', '"&amp;DATA!D10461&amp;"', '"&amp;DATA!E10461&amp;"', '"&amp;DATA!F10461&amp;"', '"&amp;DATA!G10461&amp;"', '"&amp;DATA!H10461&amp;"', "&amp;DATA!J10461&amp;");","")</f>
        <v/>
      </c>
    </row>
    <row r="10462" spans="1:1" ht="15" customHeight="1">
      <c r="A10462" s="1" t="str">
        <f>IF(NOT(ISBLANK(DATA!A10462)),"INSERT INTO SYSADM.PSAUTHITEM VALUES ('"&amp;$B$1&amp;DATA!A10462&amp;"', '"&amp;DATA!D10462&amp;"', '"&amp;DATA!E10462&amp;"', '"&amp;DATA!F10462&amp;"', '"&amp;DATA!G10462&amp;"', '"&amp;DATA!H10462&amp;"', "&amp;DATA!J10462&amp;");","")</f>
        <v/>
      </c>
    </row>
    <row r="10463" spans="1:1" ht="15" customHeight="1">
      <c r="A10463" s="1" t="str">
        <f>IF(NOT(ISBLANK(DATA!A10463)),"INSERT INTO SYSADM.PSAUTHITEM VALUES ('"&amp;$B$1&amp;DATA!A10463&amp;"', '"&amp;DATA!D10463&amp;"', '"&amp;DATA!E10463&amp;"', '"&amp;DATA!F10463&amp;"', '"&amp;DATA!G10463&amp;"', '"&amp;DATA!H10463&amp;"', "&amp;DATA!J10463&amp;");","")</f>
        <v/>
      </c>
    </row>
    <row r="10464" spans="1:1" ht="15" customHeight="1">
      <c r="A10464" s="1" t="str">
        <f>IF(NOT(ISBLANK(DATA!A10464)),"INSERT INTO SYSADM.PSAUTHITEM VALUES ('"&amp;$B$1&amp;DATA!A10464&amp;"', '"&amp;DATA!D10464&amp;"', '"&amp;DATA!E10464&amp;"', '"&amp;DATA!F10464&amp;"', '"&amp;DATA!G10464&amp;"', '"&amp;DATA!H10464&amp;"', "&amp;DATA!J10464&amp;");","")</f>
        <v/>
      </c>
    </row>
    <row r="10465" spans="1:1" ht="15" customHeight="1">
      <c r="A10465" s="1" t="str">
        <f>IF(NOT(ISBLANK(DATA!A10465)),"INSERT INTO SYSADM.PSAUTHITEM VALUES ('"&amp;$B$1&amp;DATA!A10465&amp;"', '"&amp;DATA!D10465&amp;"', '"&amp;DATA!E10465&amp;"', '"&amp;DATA!F10465&amp;"', '"&amp;DATA!G10465&amp;"', '"&amp;DATA!H10465&amp;"', "&amp;DATA!J10465&amp;");","")</f>
        <v/>
      </c>
    </row>
    <row r="10466" spans="1:1" ht="15" customHeight="1">
      <c r="A10466" s="1" t="str">
        <f>IF(NOT(ISBLANK(DATA!A10466)),"INSERT INTO SYSADM.PSAUTHITEM VALUES ('"&amp;$B$1&amp;DATA!A10466&amp;"', '"&amp;DATA!D10466&amp;"', '"&amp;DATA!E10466&amp;"', '"&amp;DATA!F10466&amp;"', '"&amp;DATA!G10466&amp;"', '"&amp;DATA!H10466&amp;"', "&amp;DATA!J10466&amp;");","")</f>
        <v/>
      </c>
    </row>
    <row r="10467" spans="1:1" ht="15" customHeight="1">
      <c r="A10467" s="1" t="str">
        <f>IF(NOT(ISBLANK(DATA!A10467)),"INSERT INTO SYSADM.PSAUTHITEM VALUES ('"&amp;$B$1&amp;DATA!A10467&amp;"', '"&amp;DATA!D10467&amp;"', '"&amp;DATA!E10467&amp;"', '"&amp;DATA!F10467&amp;"', '"&amp;DATA!G10467&amp;"', '"&amp;DATA!H10467&amp;"', "&amp;DATA!J10467&amp;");","")</f>
        <v/>
      </c>
    </row>
    <row r="10468" spans="1:1" ht="15" customHeight="1">
      <c r="A10468" s="1" t="str">
        <f>IF(NOT(ISBLANK(DATA!A10468)),"INSERT INTO SYSADM.PSAUTHITEM VALUES ('"&amp;$B$1&amp;DATA!A10468&amp;"', '"&amp;DATA!D10468&amp;"', '"&amp;DATA!E10468&amp;"', '"&amp;DATA!F10468&amp;"', '"&amp;DATA!G10468&amp;"', '"&amp;DATA!H10468&amp;"', "&amp;DATA!J10468&amp;");","")</f>
        <v/>
      </c>
    </row>
    <row r="10469" spans="1:1" ht="15" customHeight="1">
      <c r="A10469" s="1" t="str">
        <f>IF(NOT(ISBLANK(DATA!A10469)),"INSERT INTO SYSADM.PSAUTHITEM VALUES ('"&amp;$B$1&amp;DATA!A10469&amp;"', '"&amp;DATA!D10469&amp;"', '"&amp;DATA!E10469&amp;"', '"&amp;DATA!F10469&amp;"', '"&amp;DATA!G10469&amp;"', '"&amp;DATA!H10469&amp;"', "&amp;DATA!J10469&amp;");","")</f>
        <v/>
      </c>
    </row>
    <row r="10470" spans="1:1" ht="15" customHeight="1">
      <c r="A10470" s="1" t="str">
        <f>IF(NOT(ISBLANK(DATA!A10470)),"INSERT INTO SYSADM.PSAUTHITEM VALUES ('"&amp;$B$1&amp;DATA!A10470&amp;"', '"&amp;DATA!D10470&amp;"', '"&amp;DATA!E10470&amp;"', '"&amp;DATA!F10470&amp;"', '"&amp;DATA!G10470&amp;"', '"&amp;DATA!H10470&amp;"', "&amp;DATA!J10470&amp;");","")</f>
        <v/>
      </c>
    </row>
    <row r="10471" spans="1:1" ht="15" customHeight="1">
      <c r="A10471" s="1" t="str">
        <f>IF(NOT(ISBLANK(DATA!A10471)),"INSERT INTO SYSADM.PSAUTHITEM VALUES ('"&amp;$B$1&amp;DATA!A10471&amp;"', '"&amp;DATA!D10471&amp;"', '"&amp;DATA!E10471&amp;"', '"&amp;DATA!F10471&amp;"', '"&amp;DATA!G10471&amp;"', '"&amp;DATA!H10471&amp;"', "&amp;DATA!J10471&amp;");","")</f>
        <v/>
      </c>
    </row>
    <row r="10472" spans="1:1" ht="15" customHeight="1">
      <c r="A10472" s="1" t="str">
        <f>IF(NOT(ISBLANK(DATA!A10472)),"INSERT INTO SYSADM.PSAUTHITEM VALUES ('"&amp;$B$1&amp;DATA!A10472&amp;"', '"&amp;DATA!D10472&amp;"', '"&amp;DATA!E10472&amp;"', '"&amp;DATA!F10472&amp;"', '"&amp;DATA!G10472&amp;"', '"&amp;DATA!H10472&amp;"', "&amp;DATA!J10472&amp;");","")</f>
        <v/>
      </c>
    </row>
    <row r="10473" spans="1:1" ht="15" customHeight="1">
      <c r="A10473" s="1" t="str">
        <f>IF(NOT(ISBLANK(DATA!A10473)),"INSERT INTO SYSADM.PSAUTHITEM VALUES ('"&amp;$B$1&amp;DATA!A10473&amp;"', '"&amp;DATA!D10473&amp;"', '"&amp;DATA!E10473&amp;"', '"&amp;DATA!F10473&amp;"', '"&amp;DATA!G10473&amp;"', '"&amp;DATA!H10473&amp;"', "&amp;DATA!J10473&amp;");","")</f>
        <v/>
      </c>
    </row>
    <row r="10474" spans="1:1" ht="15" customHeight="1">
      <c r="A10474" s="1" t="str">
        <f>IF(NOT(ISBLANK(DATA!A10474)),"INSERT INTO SYSADM.PSAUTHITEM VALUES ('"&amp;$B$1&amp;DATA!A10474&amp;"', '"&amp;DATA!D10474&amp;"', '"&amp;DATA!E10474&amp;"', '"&amp;DATA!F10474&amp;"', '"&amp;DATA!G10474&amp;"', '"&amp;DATA!H10474&amp;"', "&amp;DATA!J10474&amp;");","")</f>
        <v/>
      </c>
    </row>
    <row r="10475" spans="1:1" ht="15" customHeight="1">
      <c r="A10475" s="1" t="str">
        <f>IF(NOT(ISBLANK(DATA!A10475)),"INSERT INTO SYSADM.PSAUTHITEM VALUES ('"&amp;$B$1&amp;DATA!A10475&amp;"', '"&amp;DATA!D10475&amp;"', '"&amp;DATA!E10475&amp;"', '"&amp;DATA!F10475&amp;"', '"&amp;DATA!G10475&amp;"', '"&amp;DATA!H10475&amp;"', "&amp;DATA!J10475&amp;");","")</f>
        <v/>
      </c>
    </row>
    <row r="10476" spans="1:1" ht="15" customHeight="1">
      <c r="A10476" s="1" t="str">
        <f>IF(NOT(ISBLANK(DATA!A10476)),"INSERT INTO SYSADM.PSAUTHITEM VALUES ('"&amp;$B$1&amp;DATA!A10476&amp;"', '"&amp;DATA!D10476&amp;"', '"&amp;DATA!E10476&amp;"', '"&amp;DATA!F10476&amp;"', '"&amp;DATA!G10476&amp;"', '"&amp;DATA!H10476&amp;"', "&amp;DATA!J10476&amp;");","")</f>
        <v/>
      </c>
    </row>
    <row r="10477" spans="1:1" ht="15" customHeight="1">
      <c r="A10477" s="1" t="str">
        <f>IF(NOT(ISBLANK(DATA!A10477)),"INSERT INTO SYSADM.PSAUTHITEM VALUES ('"&amp;$B$1&amp;DATA!A10477&amp;"', '"&amp;DATA!D10477&amp;"', '"&amp;DATA!E10477&amp;"', '"&amp;DATA!F10477&amp;"', '"&amp;DATA!G10477&amp;"', '"&amp;DATA!H10477&amp;"', "&amp;DATA!J10477&amp;");","")</f>
        <v/>
      </c>
    </row>
    <row r="10478" spans="1:1" ht="15" customHeight="1">
      <c r="A10478" s="1" t="str">
        <f>IF(NOT(ISBLANK(DATA!A10478)),"INSERT INTO SYSADM.PSAUTHITEM VALUES ('"&amp;$B$1&amp;DATA!A10478&amp;"', '"&amp;DATA!D10478&amp;"', '"&amp;DATA!E10478&amp;"', '"&amp;DATA!F10478&amp;"', '"&amp;DATA!G10478&amp;"', '"&amp;DATA!H10478&amp;"', "&amp;DATA!J10478&amp;");","")</f>
        <v/>
      </c>
    </row>
    <row r="10479" spans="1:1" ht="15" customHeight="1">
      <c r="A10479" s="1" t="str">
        <f>IF(NOT(ISBLANK(DATA!A10479)),"INSERT INTO SYSADM.PSAUTHITEM VALUES ('"&amp;$B$1&amp;DATA!A10479&amp;"', '"&amp;DATA!D10479&amp;"', '"&amp;DATA!E10479&amp;"', '"&amp;DATA!F10479&amp;"', '"&amp;DATA!G10479&amp;"', '"&amp;DATA!H10479&amp;"', "&amp;DATA!J10479&amp;");","")</f>
        <v/>
      </c>
    </row>
    <row r="10480" spans="1:1" ht="15" customHeight="1">
      <c r="A10480" s="1" t="str">
        <f>IF(NOT(ISBLANK(DATA!A10480)),"INSERT INTO SYSADM.PSAUTHITEM VALUES ('"&amp;$B$1&amp;DATA!A10480&amp;"', '"&amp;DATA!D10480&amp;"', '"&amp;DATA!E10480&amp;"', '"&amp;DATA!F10480&amp;"', '"&amp;DATA!G10480&amp;"', '"&amp;DATA!H10480&amp;"', "&amp;DATA!J10480&amp;");","")</f>
        <v/>
      </c>
    </row>
    <row r="10481" spans="1:1" ht="15" customHeight="1">
      <c r="A10481" s="1" t="str">
        <f>IF(NOT(ISBLANK(DATA!A10481)),"INSERT INTO SYSADM.PSAUTHITEM VALUES ('"&amp;$B$1&amp;DATA!A10481&amp;"', '"&amp;DATA!D10481&amp;"', '"&amp;DATA!E10481&amp;"', '"&amp;DATA!F10481&amp;"', '"&amp;DATA!G10481&amp;"', '"&amp;DATA!H10481&amp;"', "&amp;DATA!J10481&amp;");","")</f>
        <v/>
      </c>
    </row>
    <row r="10482" spans="1:1" ht="15" customHeight="1">
      <c r="A10482" s="1" t="str">
        <f>IF(NOT(ISBLANK(DATA!A10482)),"INSERT INTO SYSADM.PSAUTHITEM VALUES ('"&amp;$B$1&amp;DATA!A10482&amp;"', '"&amp;DATA!D10482&amp;"', '"&amp;DATA!E10482&amp;"', '"&amp;DATA!F10482&amp;"', '"&amp;DATA!G10482&amp;"', '"&amp;DATA!H10482&amp;"', "&amp;DATA!J10482&amp;");","")</f>
        <v/>
      </c>
    </row>
    <row r="10483" spans="1:1" ht="15" customHeight="1">
      <c r="A10483" s="1" t="str">
        <f>IF(NOT(ISBLANK(DATA!A10483)),"INSERT INTO SYSADM.PSAUTHITEM VALUES ('"&amp;$B$1&amp;DATA!A10483&amp;"', '"&amp;DATA!D10483&amp;"', '"&amp;DATA!E10483&amp;"', '"&amp;DATA!F10483&amp;"', '"&amp;DATA!G10483&amp;"', '"&amp;DATA!H10483&amp;"', "&amp;DATA!J10483&amp;");","")</f>
        <v/>
      </c>
    </row>
    <row r="10484" spans="1:1" ht="15" customHeight="1">
      <c r="A10484" s="1" t="str">
        <f>IF(NOT(ISBLANK(DATA!A10484)),"INSERT INTO SYSADM.PSAUTHITEM VALUES ('"&amp;$B$1&amp;DATA!A10484&amp;"', '"&amp;DATA!D10484&amp;"', '"&amp;DATA!E10484&amp;"', '"&amp;DATA!F10484&amp;"', '"&amp;DATA!G10484&amp;"', '"&amp;DATA!H10484&amp;"', "&amp;DATA!J10484&amp;");","")</f>
        <v/>
      </c>
    </row>
    <row r="10485" spans="1:1" ht="15" customHeight="1">
      <c r="A10485" s="1" t="str">
        <f>IF(NOT(ISBLANK(DATA!A10485)),"INSERT INTO SYSADM.PSAUTHITEM VALUES ('"&amp;$B$1&amp;DATA!A10485&amp;"', '"&amp;DATA!D10485&amp;"', '"&amp;DATA!E10485&amp;"', '"&amp;DATA!F10485&amp;"', '"&amp;DATA!G10485&amp;"', '"&amp;DATA!H10485&amp;"', "&amp;DATA!J10485&amp;");","")</f>
        <v/>
      </c>
    </row>
    <row r="10486" spans="1:1" ht="15" customHeight="1">
      <c r="A10486" s="1" t="str">
        <f>IF(NOT(ISBLANK(DATA!A10486)),"INSERT INTO SYSADM.PSAUTHITEM VALUES ('"&amp;$B$1&amp;DATA!A10486&amp;"', '"&amp;DATA!D10486&amp;"', '"&amp;DATA!E10486&amp;"', '"&amp;DATA!F10486&amp;"', '"&amp;DATA!G10486&amp;"', '"&amp;DATA!H10486&amp;"', "&amp;DATA!J10486&amp;");","")</f>
        <v/>
      </c>
    </row>
    <row r="10487" spans="1:1" ht="15" customHeight="1">
      <c r="A10487" s="1" t="str">
        <f>IF(NOT(ISBLANK(DATA!A10487)),"INSERT INTO SYSADM.PSAUTHITEM VALUES ('"&amp;$B$1&amp;DATA!A10487&amp;"', '"&amp;DATA!D10487&amp;"', '"&amp;DATA!E10487&amp;"', '"&amp;DATA!F10487&amp;"', '"&amp;DATA!G10487&amp;"', '"&amp;DATA!H10487&amp;"', "&amp;DATA!J10487&amp;");","")</f>
        <v/>
      </c>
    </row>
    <row r="10488" spans="1:1" ht="15" customHeight="1">
      <c r="A10488" s="1" t="str">
        <f>IF(NOT(ISBLANK(DATA!A10488)),"INSERT INTO SYSADM.PSAUTHITEM VALUES ('"&amp;$B$1&amp;DATA!A10488&amp;"', '"&amp;DATA!D10488&amp;"', '"&amp;DATA!E10488&amp;"', '"&amp;DATA!F10488&amp;"', '"&amp;DATA!G10488&amp;"', '"&amp;DATA!H10488&amp;"', "&amp;DATA!J10488&amp;");","")</f>
        <v/>
      </c>
    </row>
    <row r="10489" spans="1:1" ht="15" customHeight="1">
      <c r="A10489" s="1" t="str">
        <f>IF(NOT(ISBLANK(DATA!A10489)),"INSERT INTO SYSADM.PSAUTHITEM VALUES ('"&amp;$B$1&amp;DATA!A10489&amp;"', '"&amp;DATA!D10489&amp;"', '"&amp;DATA!E10489&amp;"', '"&amp;DATA!F10489&amp;"', '"&amp;DATA!G10489&amp;"', '"&amp;DATA!H10489&amp;"', "&amp;DATA!J10489&amp;");","")</f>
        <v/>
      </c>
    </row>
    <row r="10490" spans="1:1" ht="15" customHeight="1">
      <c r="A10490" s="1" t="str">
        <f>IF(NOT(ISBLANK(DATA!A10490)),"INSERT INTO SYSADM.PSAUTHITEM VALUES ('"&amp;$B$1&amp;DATA!A10490&amp;"', '"&amp;DATA!D10490&amp;"', '"&amp;DATA!E10490&amp;"', '"&amp;DATA!F10490&amp;"', '"&amp;DATA!G10490&amp;"', '"&amp;DATA!H10490&amp;"', "&amp;DATA!J10490&amp;");","")</f>
        <v/>
      </c>
    </row>
    <row r="10491" spans="1:1" ht="15" customHeight="1">
      <c r="A10491" s="1" t="str">
        <f>IF(NOT(ISBLANK(DATA!A10491)),"INSERT INTO SYSADM.PSAUTHITEM VALUES ('"&amp;$B$1&amp;DATA!A10491&amp;"', '"&amp;DATA!D10491&amp;"', '"&amp;DATA!E10491&amp;"', '"&amp;DATA!F10491&amp;"', '"&amp;DATA!G10491&amp;"', '"&amp;DATA!H10491&amp;"', "&amp;DATA!J10491&amp;");","")</f>
        <v/>
      </c>
    </row>
    <row r="10492" spans="1:1" ht="15" customHeight="1">
      <c r="A10492" s="1" t="str">
        <f>IF(NOT(ISBLANK(DATA!A10492)),"INSERT INTO SYSADM.PSAUTHITEM VALUES ('"&amp;$B$1&amp;DATA!A10492&amp;"', '"&amp;DATA!D10492&amp;"', '"&amp;DATA!E10492&amp;"', '"&amp;DATA!F10492&amp;"', '"&amp;DATA!G10492&amp;"', '"&amp;DATA!H10492&amp;"', "&amp;DATA!J10492&amp;");","")</f>
        <v/>
      </c>
    </row>
    <row r="10493" spans="1:1" ht="15" customHeight="1">
      <c r="A10493" s="1" t="str">
        <f>IF(NOT(ISBLANK(DATA!A10493)),"INSERT INTO SYSADM.PSAUTHITEM VALUES ('"&amp;$B$1&amp;DATA!A10493&amp;"', '"&amp;DATA!D10493&amp;"', '"&amp;DATA!E10493&amp;"', '"&amp;DATA!F10493&amp;"', '"&amp;DATA!G10493&amp;"', '"&amp;DATA!H10493&amp;"', "&amp;DATA!J10493&amp;");","")</f>
        <v/>
      </c>
    </row>
    <row r="10494" spans="1:1" ht="15" customHeight="1">
      <c r="A10494" s="1" t="str">
        <f>IF(NOT(ISBLANK(DATA!A10494)),"INSERT INTO SYSADM.PSAUTHITEM VALUES ('"&amp;$B$1&amp;DATA!A10494&amp;"', '"&amp;DATA!D10494&amp;"', '"&amp;DATA!E10494&amp;"', '"&amp;DATA!F10494&amp;"', '"&amp;DATA!G10494&amp;"', '"&amp;DATA!H10494&amp;"', "&amp;DATA!J10494&amp;");","")</f>
        <v/>
      </c>
    </row>
    <row r="10495" spans="1:1" ht="15" customHeight="1">
      <c r="A10495" s="1" t="str">
        <f>IF(NOT(ISBLANK(DATA!A10495)),"INSERT INTO SYSADM.PSAUTHITEM VALUES ('"&amp;$B$1&amp;DATA!A10495&amp;"', '"&amp;DATA!D10495&amp;"', '"&amp;DATA!E10495&amp;"', '"&amp;DATA!F10495&amp;"', '"&amp;DATA!G10495&amp;"', '"&amp;DATA!H10495&amp;"', "&amp;DATA!J10495&amp;");","")</f>
        <v/>
      </c>
    </row>
    <row r="10496" spans="1:1" ht="15" customHeight="1">
      <c r="A10496" s="1" t="str">
        <f>IF(NOT(ISBLANK(DATA!A10496)),"INSERT INTO SYSADM.PSAUTHITEM VALUES ('"&amp;$B$1&amp;DATA!A10496&amp;"', '"&amp;DATA!D10496&amp;"', '"&amp;DATA!E10496&amp;"', '"&amp;DATA!F10496&amp;"', '"&amp;DATA!G10496&amp;"', '"&amp;DATA!H10496&amp;"', "&amp;DATA!J10496&amp;");","")</f>
        <v/>
      </c>
    </row>
    <row r="10497" spans="1:1" ht="15" customHeight="1">
      <c r="A10497" s="1" t="str">
        <f>IF(NOT(ISBLANK(DATA!A10497)),"INSERT INTO SYSADM.PSAUTHITEM VALUES ('"&amp;$B$1&amp;DATA!A10497&amp;"', '"&amp;DATA!D10497&amp;"', '"&amp;DATA!E10497&amp;"', '"&amp;DATA!F10497&amp;"', '"&amp;DATA!G10497&amp;"', '"&amp;DATA!H10497&amp;"', "&amp;DATA!J10497&amp;");","")</f>
        <v/>
      </c>
    </row>
    <row r="10498" spans="1:1" ht="15" customHeight="1">
      <c r="A10498" s="1" t="str">
        <f>IF(NOT(ISBLANK(DATA!A10498)),"INSERT INTO SYSADM.PSAUTHITEM VALUES ('"&amp;$B$1&amp;DATA!A10498&amp;"', '"&amp;DATA!D10498&amp;"', '"&amp;DATA!E10498&amp;"', '"&amp;DATA!F10498&amp;"', '"&amp;DATA!G10498&amp;"', '"&amp;DATA!H10498&amp;"', "&amp;DATA!J10498&amp;");","")</f>
        <v/>
      </c>
    </row>
    <row r="10499" spans="1:1" ht="15" customHeight="1">
      <c r="A10499" s="1" t="str">
        <f>IF(NOT(ISBLANK(DATA!A10499)),"INSERT INTO SYSADM.PSAUTHITEM VALUES ('"&amp;$B$1&amp;DATA!A10499&amp;"', '"&amp;DATA!D10499&amp;"', '"&amp;DATA!E10499&amp;"', '"&amp;DATA!F10499&amp;"', '"&amp;DATA!G10499&amp;"', '"&amp;DATA!H10499&amp;"', "&amp;DATA!J10499&amp;");","")</f>
        <v/>
      </c>
    </row>
    <row r="10500" spans="1:1" ht="15" customHeight="1">
      <c r="A10500" s="1" t="str">
        <f>IF(NOT(ISBLANK(DATA!A10500)),"INSERT INTO SYSADM.PSAUTHITEM VALUES ('"&amp;$B$1&amp;DATA!A10500&amp;"', '"&amp;DATA!D10500&amp;"', '"&amp;DATA!E10500&amp;"', '"&amp;DATA!F10500&amp;"', '"&amp;DATA!G10500&amp;"', '"&amp;DATA!H10500&amp;"', "&amp;DATA!J10500&amp;");","")</f>
        <v/>
      </c>
    </row>
    <row r="10501" spans="1:1" ht="15" customHeight="1">
      <c r="A10501" s="1" t="str">
        <f>IF(NOT(ISBLANK(DATA!A10501)),"INSERT INTO SYSADM.PSAUTHITEM VALUES ('"&amp;$B$1&amp;DATA!A10501&amp;"', '"&amp;DATA!D10501&amp;"', '"&amp;DATA!E10501&amp;"', '"&amp;DATA!F10501&amp;"', '"&amp;DATA!G10501&amp;"', '"&amp;DATA!H10501&amp;"', "&amp;DATA!J10501&amp;");","")</f>
        <v/>
      </c>
    </row>
    <row r="10502" spans="1:1" ht="15" customHeight="1">
      <c r="A10502" s="1" t="str">
        <f>IF(NOT(ISBLANK(DATA!A10502)),"INSERT INTO SYSADM.PSAUTHITEM VALUES ('"&amp;$B$1&amp;DATA!A10502&amp;"', '"&amp;DATA!D10502&amp;"', '"&amp;DATA!E10502&amp;"', '"&amp;DATA!F10502&amp;"', '"&amp;DATA!G10502&amp;"', '"&amp;DATA!H10502&amp;"', "&amp;DATA!J10502&amp;");","")</f>
        <v/>
      </c>
    </row>
    <row r="10503" spans="1:1" ht="15" customHeight="1">
      <c r="A10503" s="1" t="str">
        <f>IF(NOT(ISBLANK(DATA!A10503)),"INSERT INTO SYSADM.PSAUTHITEM VALUES ('"&amp;$B$1&amp;DATA!A10503&amp;"', '"&amp;DATA!D10503&amp;"', '"&amp;DATA!E10503&amp;"', '"&amp;DATA!F10503&amp;"', '"&amp;DATA!G10503&amp;"', '"&amp;DATA!H10503&amp;"', "&amp;DATA!J10503&amp;");","")</f>
        <v/>
      </c>
    </row>
    <row r="10504" spans="1:1" ht="15" customHeight="1">
      <c r="A10504" s="1" t="str">
        <f>IF(NOT(ISBLANK(DATA!A10504)),"INSERT INTO SYSADM.PSAUTHITEM VALUES ('"&amp;$B$1&amp;DATA!A10504&amp;"', '"&amp;DATA!D10504&amp;"', '"&amp;DATA!E10504&amp;"', '"&amp;DATA!F10504&amp;"', '"&amp;DATA!G10504&amp;"', '"&amp;DATA!H10504&amp;"', "&amp;DATA!J10504&amp;");","")</f>
        <v/>
      </c>
    </row>
    <row r="10505" spans="1:1" ht="15" customHeight="1">
      <c r="A10505" s="1" t="str">
        <f>IF(NOT(ISBLANK(DATA!A10505)),"INSERT INTO SYSADM.PSAUTHITEM VALUES ('"&amp;$B$1&amp;DATA!A10505&amp;"', '"&amp;DATA!D10505&amp;"', '"&amp;DATA!E10505&amp;"', '"&amp;DATA!F10505&amp;"', '"&amp;DATA!G10505&amp;"', '"&amp;DATA!H10505&amp;"', "&amp;DATA!J10505&amp;");","")</f>
        <v/>
      </c>
    </row>
    <row r="10506" spans="1:1" ht="15" customHeight="1">
      <c r="A10506" s="1" t="str">
        <f>IF(NOT(ISBLANK(DATA!A10506)),"INSERT INTO SYSADM.PSAUTHITEM VALUES ('"&amp;$B$1&amp;DATA!A10506&amp;"', '"&amp;DATA!D10506&amp;"', '"&amp;DATA!E10506&amp;"', '"&amp;DATA!F10506&amp;"', '"&amp;DATA!G10506&amp;"', '"&amp;DATA!H10506&amp;"', "&amp;DATA!J10506&amp;");","")</f>
        <v/>
      </c>
    </row>
    <row r="10507" spans="1:1" ht="15" customHeight="1">
      <c r="A10507" s="1" t="str">
        <f>IF(NOT(ISBLANK(DATA!A10507)),"INSERT INTO SYSADM.PSAUTHITEM VALUES ('"&amp;$B$1&amp;DATA!A10507&amp;"', '"&amp;DATA!D10507&amp;"', '"&amp;DATA!E10507&amp;"', '"&amp;DATA!F10507&amp;"', '"&amp;DATA!G10507&amp;"', '"&amp;DATA!H10507&amp;"', "&amp;DATA!J10507&amp;");","")</f>
        <v/>
      </c>
    </row>
    <row r="10508" spans="1:1" ht="15" customHeight="1">
      <c r="A10508" s="1" t="str">
        <f>IF(NOT(ISBLANK(DATA!A10508)),"INSERT INTO SYSADM.PSAUTHITEM VALUES ('"&amp;$B$1&amp;DATA!A10508&amp;"', '"&amp;DATA!D10508&amp;"', '"&amp;DATA!E10508&amp;"', '"&amp;DATA!F10508&amp;"', '"&amp;DATA!G10508&amp;"', '"&amp;DATA!H10508&amp;"', "&amp;DATA!J10508&amp;");","")</f>
        <v/>
      </c>
    </row>
    <row r="10509" spans="1:1" ht="15" customHeight="1">
      <c r="A10509" s="1" t="str">
        <f>IF(NOT(ISBLANK(DATA!A10509)),"INSERT INTO SYSADM.PSAUTHITEM VALUES ('"&amp;$B$1&amp;DATA!A10509&amp;"', '"&amp;DATA!D10509&amp;"', '"&amp;DATA!E10509&amp;"', '"&amp;DATA!F10509&amp;"', '"&amp;DATA!G10509&amp;"', '"&amp;DATA!H10509&amp;"', "&amp;DATA!J10509&amp;");","")</f>
        <v/>
      </c>
    </row>
    <row r="10510" spans="1:1" ht="15" customHeight="1">
      <c r="A10510" s="1" t="str">
        <f>IF(NOT(ISBLANK(DATA!A10510)),"INSERT INTO SYSADM.PSAUTHITEM VALUES ('"&amp;$B$1&amp;DATA!A10510&amp;"', '"&amp;DATA!D10510&amp;"', '"&amp;DATA!E10510&amp;"', '"&amp;DATA!F10510&amp;"', '"&amp;DATA!G10510&amp;"', '"&amp;DATA!H10510&amp;"', "&amp;DATA!J10510&amp;");","")</f>
        <v/>
      </c>
    </row>
    <row r="10511" spans="1:1" ht="15" customHeight="1">
      <c r="A10511" s="1" t="str">
        <f>IF(NOT(ISBLANK(DATA!A10511)),"INSERT INTO SYSADM.PSAUTHITEM VALUES ('"&amp;$B$1&amp;DATA!A10511&amp;"', '"&amp;DATA!D10511&amp;"', '"&amp;DATA!E10511&amp;"', '"&amp;DATA!F10511&amp;"', '"&amp;DATA!G10511&amp;"', '"&amp;DATA!H10511&amp;"', "&amp;DATA!J10511&amp;");","")</f>
        <v/>
      </c>
    </row>
    <row r="10512" spans="1:1" ht="15" customHeight="1">
      <c r="A10512" s="1" t="str">
        <f>IF(NOT(ISBLANK(DATA!A10512)),"INSERT INTO SYSADM.PSAUTHITEM VALUES ('"&amp;$B$1&amp;DATA!A10512&amp;"', '"&amp;DATA!D10512&amp;"', '"&amp;DATA!E10512&amp;"', '"&amp;DATA!F10512&amp;"', '"&amp;DATA!G10512&amp;"', '"&amp;DATA!H10512&amp;"', "&amp;DATA!J10512&amp;");","")</f>
        <v/>
      </c>
    </row>
    <row r="10513" spans="1:1" ht="15" customHeight="1">
      <c r="A10513" s="1" t="str">
        <f>IF(NOT(ISBLANK(DATA!A10513)),"INSERT INTO SYSADM.PSAUTHITEM VALUES ('"&amp;$B$1&amp;DATA!A10513&amp;"', '"&amp;DATA!D10513&amp;"', '"&amp;DATA!E10513&amp;"', '"&amp;DATA!F10513&amp;"', '"&amp;DATA!G10513&amp;"', '"&amp;DATA!H10513&amp;"', "&amp;DATA!J10513&amp;");","")</f>
        <v/>
      </c>
    </row>
    <row r="10514" spans="1:1" ht="15" customHeight="1">
      <c r="A10514" s="1" t="str">
        <f>IF(NOT(ISBLANK(DATA!A10514)),"INSERT INTO SYSADM.PSAUTHITEM VALUES ('"&amp;$B$1&amp;DATA!A10514&amp;"', '"&amp;DATA!D10514&amp;"', '"&amp;DATA!E10514&amp;"', '"&amp;DATA!F10514&amp;"', '"&amp;DATA!G10514&amp;"', '"&amp;DATA!H10514&amp;"', "&amp;DATA!J10514&amp;");","")</f>
        <v/>
      </c>
    </row>
    <row r="10515" spans="1:1" ht="15" customHeight="1">
      <c r="A10515" s="1" t="str">
        <f>IF(NOT(ISBLANK(DATA!A10515)),"INSERT INTO SYSADM.PSAUTHITEM VALUES ('"&amp;$B$1&amp;DATA!A10515&amp;"', '"&amp;DATA!D10515&amp;"', '"&amp;DATA!E10515&amp;"', '"&amp;DATA!F10515&amp;"', '"&amp;DATA!G10515&amp;"', '"&amp;DATA!H10515&amp;"', "&amp;DATA!J10515&amp;");","")</f>
        <v/>
      </c>
    </row>
    <row r="10516" spans="1:1" ht="15" customHeight="1">
      <c r="A10516" s="1" t="str">
        <f>IF(NOT(ISBLANK(DATA!A10516)),"INSERT INTO SYSADM.PSAUTHITEM VALUES ('"&amp;$B$1&amp;DATA!A10516&amp;"', '"&amp;DATA!D10516&amp;"', '"&amp;DATA!E10516&amp;"', '"&amp;DATA!F10516&amp;"', '"&amp;DATA!G10516&amp;"', '"&amp;DATA!H10516&amp;"', "&amp;DATA!J10516&amp;");","")</f>
        <v/>
      </c>
    </row>
    <row r="10517" spans="1:1" ht="15" customHeight="1">
      <c r="A10517" s="1" t="str">
        <f>IF(NOT(ISBLANK(DATA!A10517)),"INSERT INTO SYSADM.PSAUTHITEM VALUES ('"&amp;$B$1&amp;DATA!A10517&amp;"', '"&amp;DATA!D10517&amp;"', '"&amp;DATA!E10517&amp;"', '"&amp;DATA!F10517&amp;"', '"&amp;DATA!G10517&amp;"', '"&amp;DATA!H10517&amp;"', "&amp;DATA!J10517&amp;");","")</f>
        <v/>
      </c>
    </row>
    <row r="10518" spans="1:1" ht="15" customHeight="1">
      <c r="A10518" s="1" t="str">
        <f>IF(NOT(ISBLANK(DATA!A10518)),"INSERT INTO SYSADM.PSAUTHITEM VALUES ('"&amp;$B$1&amp;DATA!A10518&amp;"', '"&amp;DATA!D10518&amp;"', '"&amp;DATA!E10518&amp;"', '"&amp;DATA!F10518&amp;"', '"&amp;DATA!G10518&amp;"', '"&amp;DATA!H10518&amp;"', "&amp;DATA!J10518&amp;");","")</f>
        <v/>
      </c>
    </row>
    <row r="10519" spans="1:1" ht="15" customHeight="1">
      <c r="A10519" s="1" t="str">
        <f>IF(NOT(ISBLANK(DATA!A10519)),"INSERT INTO SYSADM.PSAUTHITEM VALUES ('"&amp;$B$1&amp;DATA!A10519&amp;"', '"&amp;DATA!D10519&amp;"', '"&amp;DATA!E10519&amp;"', '"&amp;DATA!F10519&amp;"', '"&amp;DATA!G10519&amp;"', '"&amp;DATA!H10519&amp;"', "&amp;DATA!J10519&amp;");","")</f>
        <v/>
      </c>
    </row>
    <row r="10520" spans="1:1" ht="15" customHeight="1">
      <c r="A10520" s="1" t="str">
        <f>IF(NOT(ISBLANK(DATA!A10520)),"INSERT INTO SYSADM.PSAUTHITEM VALUES ('"&amp;$B$1&amp;DATA!A10520&amp;"', '"&amp;DATA!D10520&amp;"', '"&amp;DATA!E10520&amp;"', '"&amp;DATA!F10520&amp;"', '"&amp;DATA!G10520&amp;"', '"&amp;DATA!H10520&amp;"', "&amp;DATA!J10520&amp;");","")</f>
        <v/>
      </c>
    </row>
    <row r="10521" spans="1:1" ht="15" customHeight="1">
      <c r="A10521" s="1" t="str">
        <f>IF(NOT(ISBLANK(DATA!A10521)),"INSERT INTO SYSADM.PSAUTHITEM VALUES ('"&amp;$B$1&amp;DATA!A10521&amp;"', '"&amp;DATA!D10521&amp;"', '"&amp;DATA!E10521&amp;"', '"&amp;DATA!F10521&amp;"', '"&amp;DATA!G10521&amp;"', '"&amp;DATA!H10521&amp;"', "&amp;DATA!J10521&amp;");","")</f>
        <v/>
      </c>
    </row>
    <row r="10522" spans="1:1" ht="15" customHeight="1">
      <c r="A10522" s="1" t="str">
        <f>IF(NOT(ISBLANK(DATA!A10522)),"INSERT INTO SYSADM.PSAUTHITEM VALUES ('"&amp;$B$1&amp;DATA!A10522&amp;"', '"&amp;DATA!D10522&amp;"', '"&amp;DATA!E10522&amp;"', '"&amp;DATA!F10522&amp;"', '"&amp;DATA!G10522&amp;"', '"&amp;DATA!H10522&amp;"', "&amp;DATA!J10522&amp;");","")</f>
        <v/>
      </c>
    </row>
    <row r="10523" spans="1:1" ht="15" customHeight="1">
      <c r="A10523" s="1" t="str">
        <f>IF(NOT(ISBLANK(DATA!A10523)),"INSERT INTO SYSADM.PSAUTHITEM VALUES ('"&amp;$B$1&amp;DATA!A10523&amp;"', '"&amp;DATA!D10523&amp;"', '"&amp;DATA!E10523&amp;"', '"&amp;DATA!F10523&amp;"', '"&amp;DATA!G10523&amp;"', '"&amp;DATA!H10523&amp;"', "&amp;DATA!J10523&amp;");","")</f>
        <v/>
      </c>
    </row>
    <row r="10524" spans="1:1" ht="15" customHeight="1">
      <c r="A10524" s="1" t="str">
        <f>IF(NOT(ISBLANK(DATA!A10524)),"INSERT INTO SYSADM.PSAUTHITEM VALUES ('"&amp;$B$1&amp;DATA!A10524&amp;"', '"&amp;DATA!D10524&amp;"', '"&amp;DATA!E10524&amp;"', '"&amp;DATA!F10524&amp;"', '"&amp;DATA!G10524&amp;"', '"&amp;DATA!H10524&amp;"', "&amp;DATA!J10524&amp;");","")</f>
        <v/>
      </c>
    </row>
    <row r="10525" spans="1:1" ht="15" customHeight="1">
      <c r="A10525" s="1" t="str">
        <f>IF(NOT(ISBLANK(DATA!A10525)),"INSERT INTO SYSADM.PSAUTHITEM VALUES ('"&amp;$B$1&amp;DATA!A10525&amp;"', '"&amp;DATA!D10525&amp;"', '"&amp;DATA!E10525&amp;"', '"&amp;DATA!F10525&amp;"', '"&amp;DATA!G10525&amp;"', '"&amp;DATA!H10525&amp;"', "&amp;DATA!J10525&amp;");","")</f>
        <v/>
      </c>
    </row>
    <row r="10526" spans="1:1" ht="15" customHeight="1">
      <c r="A10526" s="1" t="str">
        <f>IF(NOT(ISBLANK(DATA!A10526)),"INSERT INTO SYSADM.PSAUTHITEM VALUES ('"&amp;$B$1&amp;DATA!A10526&amp;"', '"&amp;DATA!D10526&amp;"', '"&amp;DATA!E10526&amp;"', '"&amp;DATA!F10526&amp;"', '"&amp;DATA!G10526&amp;"', '"&amp;DATA!H10526&amp;"', "&amp;DATA!J10526&amp;");","")</f>
        <v/>
      </c>
    </row>
    <row r="10527" spans="1:1" ht="15" customHeight="1">
      <c r="A10527" s="1" t="str">
        <f>IF(NOT(ISBLANK(DATA!A10527)),"INSERT INTO SYSADM.PSAUTHITEM VALUES ('"&amp;$B$1&amp;DATA!A10527&amp;"', '"&amp;DATA!D10527&amp;"', '"&amp;DATA!E10527&amp;"', '"&amp;DATA!F10527&amp;"', '"&amp;DATA!G10527&amp;"', '"&amp;DATA!H10527&amp;"', "&amp;DATA!J10527&amp;");","")</f>
        <v/>
      </c>
    </row>
    <row r="10528" spans="1:1" ht="15" customHeight="1">
      <c r="A10528" s="1" t="str">
        <f>IF(NOT(ISBLANK(DATA!A10528)),"INSERT INTO SYSADM.PSAUTHITEM VALUES ('"&amp;$B$1&amp;DATA!A10528&amp;"', '"&amp;DATA!D10528&amp;"', '"&amp;DATA!E10528&amp;"', '"&amp;DATA!F10528&amp;"', '"&amp;DATA!G10528&amp;"', '"&amp;DATA!H10528&amp;"', "&amp;DATA!J10528&amp;");","")</f>
        <v/>
      </c>
    </row>
    <row r="10529" spans="1:1" ht="15" customHeight="1">
      <c r="A10529" s="1" t="str">
        <f>IF(NOT(ISBLANK(DATA!A10529)),"INSERT INTO SYSADM.PSAUTHITEM VALUES ('"&amp;$B$1&amp;DATA!A10529&amp;"', '"&amp;DATA!D10529&amp;"', '"&amp;DATA!E10529&amp;"', '"&amp;DATA!F10529&amp;"', '"&amp;DATA!G10529&amp;"', '"&amp;DATA!H10529&amp;"', "&amp;DATA!J10529&amp;");","")</f>
        <v/>
      </c>
    </row>
    <row r="10530" spans="1:1" ht="15" customHeight="1">
      <c r="A10530" s="1" t="str">
        <f>IF(NOT(ISBLANK(DATA!A10530)),"INSERT INTO SYSADM.PSAUTHITEM VALUES ('"&amp;$B$1&amp;DATA!A10530&amp;"', '"&amp;DATA!D10530&amp;"', '"&amp;DATA!E10530&amp;"', '"&amp;DATA!F10530&amp;"', '"&amp;DATA!G10530&amp;"', '"&amp;DATA!H10530&amp;"', "&amp;DATA!J10530&amp;");","")</f>
        <v/>
      </c>
    </row>
    <row r="10531" spans="1:1" ht="15" customHeight="1">
      <c r="A10531" s="1" t="str">
        <f>IF(NOT(ISBLANK(DATA!A10531)),"INSERT INTO SYSADM.PSAUTHITEM VALUES ('"&amp;$B$1&amp;DATA!A10531&amp;"', '"&amp;DATA!D10531&amp;"', '"&amp;DATA!E10531&amp;"', '"&amp;DATA!F10531&amp;"', '"&amp;DATA!G10531&amp;"', '"&amp;DATA!H10531&amp;"', "&amp;DATA!J10531&amp;");","")</f>
        <v/>
      </c>
    </row>
    <row r="10532" spans="1:1" ht="15" customHeight="1">
      <c r="A10532" s="1" t="str">
        <f>IF(NOT(ISBLANK(DATA!A10532)),"INSERT INTO SYSADM.PSAUTHITEM VALUES ('"&amp;$B$1&amp;DATA!A10532&amp;"', '"&amp;DATA!D10532&amp;"', '"&amp;DATA!E10532&amp;"', '"&amp;DATA!F10532&amp;"', '"&amp;DATA!G10532&amp;"', '"&amp;DATA!H10532&amp;"', "&amp;DATA!J10532&amp;");","")</f>
        <v/>
      </c>
    </row>
    <row r="10533" spans="1:1" ht="15" customHeight="1">
      <c r="A10533" s="1" t="str">
        <f>IF(NOT(ISBLANK(DATA!A10533)),"INSERT INTO SYSADM.PSAUTHITEM VALUES ('"&amp;$B$1&amp;DATA!A10533&amp;"', '"&amp;DATA!D10533&amp;"', '"&amp;DATA!E10533&amp;"', '"&amp;DATA!F10533&amp;"', '"&amp;DATA!G10533&amp;"', '"&amp;DATA!H10533&amp;"', "&amp;DATA!J10533&amp;");","")</f>
        <v/>
      </c>
    </row>
    <row r="10534" spans="1:1" ht="15" customHeight="1">
      <c r="A10534" s="1" t="str">
        <f>IF(NOT(ISBLANK(DATA!A10534)),"INSERT INTO SYSADM.PSAUTHITEM VALUES ('"&amp;$B$1&amp;DATA!A10534&amp;"', '"&amp;DATA!D10534&amp;"', '"&amp;DATA!E10534&amp;"', '"&amp;DATA!F10534&amp;"', '"&amp;DATA!G10534&amp;"', '"&amp;DATA!H10534&amp;"', "&amp;DATA!J10534&amp;");","")</f>
        <v/>
      </c>
    </row>
    <row r="10535" spans="1:1" ht="15" customHeight="1">
      <c r="A10535" s="1" t="str">
        <f>IF(NOT(ISBLANK(DATA!A10535)),"INSERT INTO SYSADM.PSAUTHITEM VALUES ('"&amp;$B$1&amp;DATA!A10535&amp;"', '"&amp;DATA!D10535&amp;"', '"&amp;DATA!E10535&amp;"', '"&amp;DATA!F10535&amp;"', '"&amp;DATA!G10535&amp;"', '"&amp;DATA!H10535&amp;"', "&amp;DATA!J10535&amp;");","")</f>
        <v/>
      </c>
    </row>
    <row r="10536" spans="1:1" ht="15" customHeight="1">
      <c r="A10536" s="1" t="str">
        <f>IF(NOT(ISBLANK(DATA!A10536)),"INSERT INTO SYSADM.PSAUTHITEM VALUES ('"&amp;$B$1&amp;DATA!A10536&amp;"', '"&amp;DATA!D10536&amp;"', '"&amp;DATA!E10536&amp;"', '"&amp;DATA!F10536&amp;"', '"&amp;DATA!G10536&amp;"', '"&amp;DATA!H10536&amp;"', "&amp;DATA!J10536&amp;");","")</f>
        <v/>
      </c>
    </row>
    <row r="10537" spans="1:1" ht="15" customHeight="1">
      <c r="A10537" s="1" t="str">
        <f>IF(NOT(ISBLANK(DATA!A10537)),"INSERT INTO SYSADM.PSAUTHITEM VALUES ('"&amp;$B$1&amp;DATA!A10537&amp;"', '"&amp;DATA!D10537&amp;"', '"&amp;DATA!E10537&amp;"', '"&amp;DATA!F10537&amp;"', '"&amp;DATA!G10537&amp;"', '"&amp;DATA!H10537&amp;"', "&amp;DATA!J10537&amp;");","")</f>
        <v/>
      </c>
    </row>
    <row r="10538" spans="1:1" ht="15" customHeight="1">
      <c r="A10538" s="1" t="str">
        <f>IF(NOT(ISBLANK(DATA!A10538)),"INSERT INTO SYSADM.PSAUTHITEM VALUES ('"&amp;$B$1&amp;DATA!A10538&amp;"', '"&amp;DATA!D10538&amp;"', '"&amp;DATA!E10538&amp;"', '"&amp;DATA!F10538&amp;"', '"&amp;DATA!G10538&amp;"', '"&amp;DATA!H10538&amp;"', "&amp;DATA!J10538&amp;");","")</f>
        <v/>
      </c>
    </row>
    <row r="10539" spans="1:1" ht="15" customHeight="1">
      <c r="A10539" s="1" t="str">
        <f>IF(NOT(ISBLANK(DATA!A10539)),"INSERT INTO SYSADM.PSAUTHITEM VALUES ('"&amp;$B$1&amp;DATA!A10539&amp;"', '"&amp;DATA!D10539&amp;"', '"&amp;DATA!E10539&amp;"', '"&amp;DATA!F10539&amp;"', '"&amp;DATA!G10539&amp;"', '"&amp;DATA!H10539&amp;"', "&amp;DATA!J10539&amp;");","")</f>
        <v/>
      </c>
    </row>
    <row r="10540" spans="1:1" ht="15" customHeight="1">
      <c r="A10540" s="1" t="str">
        <f>IF(NOT(ISBLANK(DATA!A10540)),"INSERT INTO SYSADM.PSAUTHITEM VALUES ('"&amp;$B$1&amp;DATA!A10540&amp;"', '"&amp;DATA!D10540&amp;"', '"&amp;DATA!E10540&amp;"', '"&amp;DATA!F10540&amp;"', '"&amp;DATA!G10540&amp;"', '"&amp;DATA!H10540&amp;"', "&amp;DATA!J10540&amp;");","")</f>
        <v/>
      </c>
    </row>
    <row r="10541" spans="1:1" ht="15" customHeight="1">
      <c r="A10541" s="1" t="str">
        <f>IF(NOT(ISBLANK(DATA!A10541)),"INSERT INTO SYSADM.PSAUTHITEM VALUES ('"&amp;$B$1&amp;DATA!A10541&amp;"', '"&amp;DATA!D10541&amp;"', '"&amp;DATA!E10541&amp;"', '"&amp;DATA!F10541&amp;"', '"&amp;DATA!G10541&amp;"', '"&amp;DATA!H10541&amp;"', "&amp;DATA!J10541&amp;");","")</f>
        <v/>
      </c>
    </row>
    <row r="10542" spans="1:1" ht="15" customHeight="1">
      <c r="A10542" s="1" t="str">
        <f>IF(NOT(ISBLANK(DATA!A10542)),"INSERT INTO SYSADM.PSAUTHITEM VALUES ('"&amp;$B$1&amp;DATA!A10542&amp;"', '"&amp;DATA!D10542&amp;"', '"&amp;DATA!E10542&amp;"', '"&amp;DATA!F10542&amp;"', '"&amp;DATA!G10542&amp;"', '"&amp;DATA!H10542&amp;"', "&amp;DATA!J10542&amp;");","")</f>
        <v/>
      </c>
    </row>
    <row r="10543" spans="1:1" ht="15" customHeight="1">
      <c r="A10543" s="1" t="str">
        <f>IF(NOT(ISBLANK(DATA!A10543)),"INSERT INTO SYSADM.PSAUTHITEM VALUES ('"&amp;$B$1&amp;DATA!A10543&amp;"', '"&amp;DATA!D10543&amp;"', '"&amp;DATA!E10543&amp;"', '"&amp;DATA!F10543&amp;"', '"&amp;DATA!G10543&amp;"', '"&amp;DATA!H10543&amp;"', "&amp;DATA!J10543&amp;");","")</f>
        <v/>
      </c>
    </row>
    <row r="10544" spans="1:1" ht="15" customHeight="1">
      <c r="A10544" s="1" t="str">
        <f>IF(NOT(ISBLANK(DATA!A10544)),"INSERT INTO SYSADM.PSAUTHITEM VALUES ('"&amp;$B$1&amp;DATA!A10544&amp;"', '"&amp;DATA!D10544&amp;"', '"&amp;DATA!E10544&amp;"', '"&amp;DATA!F10544&amp;"', '"&amp;DATA!G10544&amp;"', '"&amp;DATA!H10544&amp;"', "&amp;DATA!J10544&amp;");","")</f>
        <v/>
      </c>
    </row>
    <row r="10545" spans="1:1" ht="15" customHeight="1">
      <c r="A10545" s="1" t="str">
        <f>IF(NOT(ISBLANK(DATA!A10545)),"INSERT INTO SYSADM.PSAUTHITEM VALUES ('"&amp;$B$1&amp;DATA!A10545&amp;"', '"&amp;DATA!D10545&amp;"', '"&amp;DATA!E10545&amp;"', '"&amp;DATA!F10545&amp;"', '"&amp;DATA!G10545&amp;"', '"&amp;DATA!H10545&amp;"', "&amp;DATA!J10545&amp;");","")</f>
        <v/>
      </c>
    </row>
    <row r="10546" spans="1:1" ht="15" customHeight="1">
      <c r="A10546" s="1" t="str">
        <f>IF(NOT(ISBLANK(DATA!A10546)),"INSERT INTO SYSADM.PSAUTHITEM VALUES ('"&amp;$B$1&amp;DATA!A10546&amp;"', '"&amp;DATA!D10546&amp;"', '"&amp;DATA!E10546&amp;"', '"&amp;DATA!F10546&amp;"', '"&amp;DATA!G10546&amp;"', '"&amp;DATA!H10546&amp;"', "&amp;DATA!J10546&amp;");","")</f>
        <v/>
      </c>
    </row>
    <row r="10547" spans="1:1" ht="15" customHeight="1">
      <c r="A10547" s="1" t="str">
        <f>IF(NOT(ISBLANK(DATA!A10547)),"INSERT INTO SYSADM.PSAUTHITEM VALUES ('"&amp;$B$1&amp;DATA!A10547&amp;"', '"&amp;DATA!D10547&amp;"', '"&amp;DATA!E10547&amp;"', '"&amp;DATA!F10547&amp;"', '"&amp;DATA!G10547&amp;"', '"&amp;DATA!H10547&amp;"', "&amp;DATA!J10547&amp;");","")</f>
        <v/>
      </c>
    </row>
    <row r="10548" spans="1:1" ht="15" customHeight="1">
      <c r="A10548" s="1" t="str">
        <f>IF(NOT(ISBLANK(DATA!A10548)),"INSERT INTO SYSADM.PSAUTHITEM VALUES ('"&amp;$B$1&amp;DATA!A10548&amp;"', '"&amp;DATA!D10548&amp;"', '"&amp;DATA!E10548&amp;"', '"&amp;DATA!F10548&amp;"', '"&amp;DATA!G10548&amp;"', '"&amp;DATA!H10548&amp;"', "&amp;DATA!J10548&amp;");","")</f>
        <v/>
      </c>
    </row>
    <row r="10549" spans="1:1" ht="15" customHeight="1">
      <c r="A10549" s="1" t="str">
        <f>IF(NOT(ISBLANK(DATA!A10549)),"INSERT INTO SYSADM.PSAUTHITEM VALUES ('"&amp;$B$1&amp;DATA!A10549&amp;"', '"&amp;DATA!D10549&amp;"', '"&amp;DATA!E10549&amp;"', '"&amp;DATA!F10549&amp;"', '"&amp;DATA!G10549&amp;"', '"&amp;DATA!H10549&amp;"', "&amp;DATA!J10549&amp;");","")</f>
        <v/>
      </c>
    </row>
    <row r="10550" spans="1:1" ht="15" customHeight="1">
      <c r="A10550" s="1" t="str">
        <f>IF(NOT(ISBLANK(DATA!A10550)),"INSERT INTO SYSADM.PSAUTHITEM VALUES ('"&amp;$B$1&amp;DATA!A10550&amp;"', '"&amp;DATA!D10550&amp;"', '"&amp;DATA!E10550&amp;"', '"&amp;DATA!F10550&amp;"', '"&amp;DATA!G10550&amp;"', '"&amp;DATA!H10550&amp;"', "&amp;DATA!J10550&amp;");","")</f>
        <v/>
      </c>
    </row>
    <row r="10551" spans="1:1" ht="15" customHeight="1">
      <c r="A10551" s="1" t="str">
        <f>IF(NOT(ISBLANK(DATA!A10551)),"INSERT INTO SYSADM.PSAUTHITEM VALUES ('"&amp;$B$1&amp;DATA!A10551&amp;"', '"&amp;DATA!D10551&amp;"', '"&amp;DATA!E10551&amp;"', '"&amp;DATA!F10551&amp;"', '"&amp;DATA!G10551&amp;"', '"&amp;DATA!H10551&amp;"', "&amp;DATA!J10551&amp;");","")</f>
        <v/>
      </c>
    </row>
    <row r="10552" spans="1:1" ht="15" customHeight="1">
      <c r="A10552" s="1" t="str">
        <f>IF(NOT(ISBLANK(DATA!A10552)),"INSERT INTO SYSADM.PSAUTHITEM VALUES ('"&amp;$B$1&amp;DATA!A10552&amp;"', '"&amp;DATA!D10552&amp;"', '"&amp;DATA!E10552&amp;"', '"&amp;DATA!F10552&amp;"', '"&amp;DATA!G10552&amp;"', '"&amp;DATA!H10552&amp;"', "&amp;DATA!J10552&amp;");","")</f>
        <v/>
      </c>
    </row>
    <row r="10553" spans="1:1" ht="15" customHeight="1">
      <c r="A10553" s="1" t="str">
        <f>IF(NOT(ISBLANK(DATA!A10553)),"INSERT INTO SYSADM.PSAUTHITEM VALUES ('"&amp;$B$1&amp;DATA!A10553&amp;"', '"&amp;DATA!D10553&amp;"', '"&amp;DATA!E10553&amp;"', '"&amp;DATA!F10553&amp;"', '"&amp;DATA!G10553&amp;"', '"&amp;DATA!H10553&amp;"', "&amp;DATA!J10553&amp;");","")</f>
        <v/>
      </c>
    </row>
    <row r="10554" spans="1:1" ht="15" customHeight="1">
      <c r="A10554" s="1" t="str">
        <f>IF(NOT(ISBLANK(DATA!A10554)),"INSERT INTO SYSADM.PSAUTHITEM VALUES ('"&amp;$B$1&amp;DATA!A10554&amp;"', '"&amp;DATA!D10554&amp;"', '"&amp;DATA!E10554&amp;"', '"&amp;DATA!F10554&amp;"', '"&amp;DATA!G10554&amp;"', '"&amp;DATA!H10554&amp;"', "&amp;DATA!J10554&amp;");","")</f>
        <v/>
      </c>
    </row>
    <row r="10555" spans="1:1" ht="15" customHeight="1">
      <c r="A10555" s="1" t="str">
        <f>IF(NOT(ISBLANK(DATA!A10555)),"INSERT INTO SYSADM.PSAUTHITEM VALUES ('"&amp;$B$1&amp;DATA!A10555&amp;"', '"&amp;DATA!D10555&amp;"', '"&amp;DATA!E10555&amp;"', '"&amp;DATA!F10555&amp;"', '"&amp;DATA!G10555&amp;"', '"&amp;DATA!H10555&amp;"', "&amp;DATA!J10555&amp;");","")</f>
        <v/>
      </c>
    </row>
    <row r="10556" spans="1:1" ht="15" customHeight="1">
      <c r="A10556" s="1" t="str">
        <f>IF(NOT(ISBLANK(DATA!A10556)),"INSERT INTO SYSADM.PSAUTHITEM VALUES ('"&amp;$B$1&amp;DATA!A10556&amp;"', '"&amp;DATA!D10556&amp;"', '"&amp;DATA!E10556&amp;"', '"&amp;DATA!F10556&amp;"', '"&amp;DATA!G10556&amp;"', '"&amp;DATA!H10556&amp;"', "&amp;DATA!J10556&amp;");","")</f>
        <v/>
      </c>
    </row>
    <row r="10557" spans="1:1" ht="15" customHeight="1">
      <c r="A10557" s="1" t="str">
        <f>IF(NOT(ISBLANK(DATA!A10557)),"INSERT INTO SYSADM.PSAUTHITEM VALUES ('"&amp;$B$1&amp;DATA!A10557&amp;"', '"&amp;DATA!D10557&amp;"', '"&amp;DATA!E10557&amp;"', '"&amp;DATA!F10557&amp;"', '"&amp;DATA!G10557&amp;"', '"&amp;DATA!H10557&amp;"', "&amp;DATA!J10557&amp;");","")</f>
        <v/>
      </c>
    </row>
    <row r="10558" spans="1:1" ht="15" customHeight="1">
      <c r="A10558" s="1" t="str">
        <f>IF(NOT(ISBLANK(DATA!A10558)),"INSERT INTO SYSADM.PSAUTHITEM VALUES ('"&amp;$B$1&amp;DATA!A10558&amp;"', '"&amp;DATA!D10558&amp;"', '"&amp;DATA!E10558&amp;"', '"&amp;DATA!F10558&amp;"', '"&amp;DATA!G10558&amp;"', '"&amp;DATA!H10558&amp;"', "&amp;DATA!J10558&amp;");","")</f>
        <v/>
      </c>
    </row>
    <row r="10559" spans="1:1" ht="15" customHeight="1">
      <c r="A10559" s="1" t="str">
        <f>IF(NOT(ISBLANK(DATA!A10559)),"INSERT INTO SYSADM.PSAUTHITEM VALUES ('"&amp;$B$1&amp;DATA!A10559&amp;"', '"&amp;DATA!D10559&amp;"', '"&amp;DATA!E10559&amp;"', '"&amp;DATA!F10559&amp;"', '"&amp;DATA!G10559&amp;"', '"&amp;DATA!H10559&amp;"', "&amp;DATA!J10559&amp;");","")</f>
        <v/>
      </c>
    </row>
    <row r="10560" spans="1:1" ht="15" customHeight="1">
      <c r="A10560" s="1" t="str">
        <f>IF(NOT(ISBLANK(DATA!A10560)),"INSERT INTO SYSADM.PSAUTHITEM VALUES ('"&amp;$B$1&amp;DATA!A10560&amp;"', '"&amp;DATA!D10560&amp;"', '"&amp;DATA!E10560&amp;"', '"&amp;DATA!F10560&amp;"', '"&amp;DATA!G10560&amp;"', '"&amp;DATA!H10560&amp;"', "&amp;DATA!J10560&amp;");","")</f>
        <v/>
      </c>
    </row>
    <row r="10561" spans="1:1" ht="15" customHeight="1">
      <c r="A10561" s="1" t="str">
        <f>IF(NOT(ISBLANK(DATA!A10561)),"INSERT INTO SYSADM.PSAUTHITEM VALUES ('"&amp;$B$1&amp;DATA!A10561&amp;"', '"&amp;DATA!D10561&amp;"', '"&amp;DATA!E10561&amp;"', '"&amp;DATA!F10561&amp;"', '"&amp;DATA!G10561&amp;"', '"&amp;DATA!H10561&amp;"', "&amp;DATA!J10561&amp;");","")</f>
        <v/>
      </c>
    </row>
    <row r="10562" spans="1:1" ht="15" customHeight="1">
      <c r="A10562" s="1" t="str">
        <f>IF(NOT(ISBLANK(DATA!A10562)),"INSERT INTO SYSADM.PSAUTHITEM VALUES ('"&amp;$B$1&amp;DATA!A10562&amp;"', '"&amp;DATA!D10562&amp;"', '"&amp;DATA!E10562&amp;"', '"&amp;DATA!F10562&amp;"', '"&amp;DATA!G10562&amp;"', '"&amp;DATA!H10562&amp;"', "&amp;DATA!J10562&amp;");","")</f>
        <v/>
      </c>
    </row>
    <row r="10563" spans="1:1" ht="15" customHeight="1">
      <c r="A10563" s="1" t="str">
        <f>IF(NOT(ISBLANK(DATA!A10563)),"INSERT INTO SYSADM.PSAUTHITEM VALUES ('"&amp;$B$1&amp;DATA!A10563&amp;"', '"&amp;DATA!D10563&amp;"', '"&amp;DATA!E10563&amp;"', '"&amp;DATA!F10563&amp;"', '"&amp;DATA!G10563&amp;"', '"&amp;DATA!H10563&amp;"', "&amp;DATA!J10563&amp;");","")</f>
        <v/>
      </c>
    </row>
    <row r="10564" spans="1:1" ht="15" customHeight="1">
      <c r="A10564" s="1" t="str">
        <f>IF(NOT(ISBLANK(DATA!A10564)),"INSERT INTO SYSADM.PSAUTHITEM VALUES ('"&amp;$B$1&amp;DATA!A10564&amp;"', '"&amp;DATA!D10564&amp;"', '"&amp;DATA!E10564&amp;"', '"&amp;DATA!F10564&amp;"', '"&amp;DATA!G10564&amp;"', '"&amp;DATA!H10564&amp;"', "&amp;DATA!J10564&amp;");","")</f>
        <v/>
      </c>
    </row>
    <row r="10565" spans="1:1" ht="15" customHeight="1">
      <c r="A10565" s="1" t="str">
        <f>IF(NOT(ISBLANK(DATA!A10565)),"INSERT INTO SYSADM.PSAUTHITEM VALUES ('"&amp;$B$1&amp;DATA!A10565&amp;"', '"&amp;DATA!D10565&amp;"', '"&amp;DATA!E10565&amp;"', '"&amp;DATA!F10565&amp;"', '"&amp;DATA!G10565&amp;"', '"&amp;DATA!H10565&amp;"', "&amp;DATA!J10565&amp;");","")</f>
        <v/>
      </c>
    </row>
    <row r="10566" spans="1:1" ht="15" customHeight="1">
      <c r="A10566" s="1" t="str">
        <f>IF(NOT(ISBLANK(DATA!A10566)),"INSERT INTO SYSADM.PSAUTHITEM VALUES ('"&amp;$B$1&amp;DATA!A10566&amp;"', '"&amp;DATA!D10566&amp;"', '"&amp;DATA!E10566&amp;"', '"&amp;DATA!F10566&amp;"', '"&amp;DATA!G10566&amp;"', '"&amp;DATA!H10566&amp;"', "&amp;DATA!J10566&amp;");","")</f>
        <v/>
      </c>
    </row>
    <row r="10567" spans="1:1" ht="15" customHeight="1">
      <c r="A10567" s="1" t="str">
        <f>IF(NOT(ISBLANK(DATA!A10567)),"INSERT INTO SYSADM.PSAUTHITEM VALUES ('"&amp;$B$1&amp;DATA!A10567&amp;"', '"&amp;DATA!D10567&amp;"', '"&amp;DATA!E10567&amp;"', '"&amp;DATA!F10567&amp;"', '"&amp;DATA!G10567&amp;"', '"&amp;DATA!H10567&amp;"', "&amp;DATA!J10567&amp;");","")</f>
        <v/>
      </c>
    </row>
    <row r="10568" spans="1:1" ht="15" customHeight="1">
      <c r="A10568" s="1" t="str">
        <f>IF(NOT(ISBLANK(DATA!A10568)),"INSERT INTO SYSADM.PSAUTHITEM VALUES ('"&amp;$B$1&amp;DATA!A10568&amp;"', '"&amp;DATA!D10568&amp;"', '"&amp;DATA!E10568&amp;"', '"&amp;DATA!F10568&amp;"', '"&amp;DATA!G10568&amp;"', '"&amp;DATA!H10568&amp;"', "&amp;DATA!J10568&amp;");","")</f>
        <v/>
      </c>
    </row>
    <row r="10569" spans="1:1" ht="15" customHeight="1">
      <c r="A10569" s="1" t="str">
        <f>IF(NOT(ISBLANK(DATA!A10569)),"INSERT INTO SYSADM.PSAUTHITEM VALUES ('"&amp;$B$1&amp;DATA!A10569&amp;"', '"&amp;DATA!D10569&amp;"', '"&amp;DATA!E10569&amp;"', '"&amp;DATA!F10569&amp;"', '"&amp;DATA!G10569&amp;"', '"&amp;DATA!H10569&amp;"', "&amp;DATA!J10569&amp;");","")</f>
        <v/>
      </c>
    </row>
    <row r="10570" spans="1:1" ht="15" customHeight="1">
      <c r="A10570" s="1" t="str">
        <f>IF(NOT(ISBLANK(DATA!A10570)),"INSERT INTO SYSADM.PSAUTHITEM VALUES ('"&amp;$B$1&amp;DATA!A10570&amp;"', '"&amp;DATA!D10570&amp;"', '"&amp;DATA!E10570&amp;"', '"&amp;DATA!F10570&amp;"', '"&amp;DATA!G10570&amp;"', '"&amp;DATA!H10570&amp;"', "&amp;DATA!J10570&amp;");","")</f>
        <v/>
      </c>
    </row>
    <row r="10571" spans="1:1" ht="15" customHeight="1">
      <c r="A10571" s="1" t="str">
        <f>IF(NOT(ISBLANK(DATA!A10571)),"INSERT INTO SYSADM.PSAUTHITEM VALUES ('"&amp;$B$1&amp;DATA!A10571&amp;"', '"&amp;DATA!D10571&amp;"', '"&amp;DATA!E10571&amp;"', '"&amp;DATA!F10571&amp;"', '"&amp;DATA!G10571&amp;"', '"&amp;DATA!H10571&amp;"', "&amp;DATA!J10571&amp;");","")</f>
        <v/>
      </c>
    </row>
    <row r="10572" spans="1:1" ht="15" customHeight="1">
      <c r="A10572" s="1" t="str">
        <f>IF(NOT(ISBLANK(DATA!A10572)),"INSERT INTO SYSADM.PSAUTHITEM VALUES ('"&amp;$B$1&amp;DATA!A10572&amp;"', '"&amp;DATA!D10572&amp;"', '"&amp;DATA!E10572&amp;"', '"&amp;DATA!F10572&amp;"', '"&amp;DATA!G10572&amp;"', '"&amp;DATA!H10572&amp;"', "&amp;DATA!J10572&amp;");","")</f>
        <v/>
      </c>
    </row>
    <row r="10573" spans="1:1" ht="15" customHeight="1">
      <c r="A10573" s="1" t="str">
        <f>IF(NOT(ISBLANK(DATA!A10573)),"INSERT INTO SYSADM.PSAUTHITEM VALUES ('"&amp;$B$1&amp;DATA!A10573&amp;"', '"&amp;DATA!D10573&amp;"', '"&amp;DATA!E10573&amp;"', '"&amp;DATA!F10573&amp;"', '"&amp;DATA!G10573&amp;"', '"&amp;DATA!H10573&amp;"', "&amp;DATA!J10573&amp;");","")</f>
        <v/>
      </c>
    </row>
    <row r="10574" spans="1:1" ht="15" customHeight="1">
      <c r="A10574" s="1" t="str">
        <f>IF(NOT(ISBLANK(DATA!A10574)),"INSERT INTO SYSADM.PSAUTHITEM VALUES ('"&amp;$B$1&amp;DATA!A10574&amp;"', '"&amp;DATA!D10574&amp;"', '"&amp;DATA!E10574&amp;"', '"&amp;DATA!F10574&amp;"', '"&amp;DATA!G10574&amp;"', '"&amp;DATA!H10574&amp;"', "&amp;DATA!J10574&amp;");","")</f>
        <v/>
      </c>
    </row>
    <row r="10575" spans="1:1" ht="15" customHeight="1">
      <c r="A10575" s="1" t="str">
        <f>IF(NOT(ISBLANK(DATA!A10575)),"INSERT INTO SYSADM.PSAUTHITEM VALUES ('"&amp;$B$1&amp;DATA!A10575&amp;"', '"&amp;DATA!D10575&amp;"', '"&amp;DATA!E10575&amp;"', '"&amp;DATA!F10575&amp;"', '"&amp;DATA!G10575&amp;"', '"&amp;DATA!H10575&amp;"', "&amp;DATA!J10575&amp;");","")</f>
        <v/>
      </c>
    </row>
    <row r="10576" spans="1:1" ht="15" customHeight="1">
      <c r="A10576" s="1" t="str">
        <f>IF(NOT(ISBLANK(DATA!A10576)),"INSERT INTO SYSADM.PSAUTHITEM VALUES ('"&amp;$B$1&amp;DATA!A10576&amp;"', '"&amp;DATA!D10576&amp;"', '"&amp;DATA!E10576&amp;"', '"&amp;DATA!F10576&amp;"', '"&amp;DATA!G10576&amp;"', '"&amp;DATA!H10576&amp;"', "&amp;DATA!J10576&amp;");","")</f>
        <v/>
      </c>
    </row>
    <row r="10577" spans="1:1" ht="15" customHeight="1">
      <c r="A10577" s="1" t="str">
        <f>IF(NOT(ISBLANK(DATA!A10577)),"INSERT INTO SYSADM.PSAUTHITEM VALUES ('"&amp;$B$1&amp;DATA!A10577&amp;"', '"&amp;DATA!D10577&amp;"', '"&amp;DATA!E10577&amp;"', '"&amp;DATA!F10577&amp;"', '"&amp;DATA!G10577&amp;"', '"&amp;DATA!H10577&amp;"', "&amp;DATA!J10577&amp;");","")</f>
        <v/>
      </c>
    </row>
    <row r="10578" spans="1:1" ht="15" customHeight="1">
      <c r="A10578" s="1" t="str">
        <f>IF(NOT(ISBLANK(DATA!A10578)),"INSERT INTO SYSADM.PSAUTHITEM VALUES ('"&amp;$B$1&amp;DATA!A10578&amp;"', '"&amp;DATA!D10578&amp;"', '"&amp;DATA!E10578&amp;"', '"&amp;DATA!F10578&amp;"', '"&amp;DATA!G10578&amp;"', '"&amp;DATA!H10578&amp;"', "&amp;DATA!J10578&amp;");","")</f>
        <v/>
      </c>
    </row>
    <row r="10579" spans="1:1" ht="15" customHeight="1">
      <c r="A10579" s="1" t="str">
        <f>IF(NOT(ISBLANK(DATA!A10579)),"INSERT INTO SYSADM.PSAUTHITEM VALUES ('"&amp;$B$1&amp;DATA!A10579&amp;"', '"&amp;DATA!D10579&amp;"', '"&amp;DATA!E10579&amp;"', '"&amp;DATA!F10579&amp;"', '"&amp;DATA!G10579&amp;"', '"&amp;DATA!H10579&amp;"', "&amp;DATA!J10579&amp;");","")</f>
        <v/>
      </c>
    </row>
    <row r="10580" spans="1:1" ht="15" customHeight="1">
      <c r="A10580" s="1" t="str">
        <f>IF(NOT(ISBLANK(DATA!A10580)),"INSERT INTO SYSADM.PSAUTHITEM VALUES ('"&amp;$B$1&amp;DATA!A10580&amp;"', '"&amp;DATA!D10580&amp;"', '"&amp;DATA!E10580&amp;"', '"&amp;DATA!F10580&amp;"', '"&amp;DATA!G10580&amp;"', '"&amp;DATA!H10580&amp;"', "&amp;DATA!J10580&amp;");","")</f>
        <v/>
      </c>
    </row>
    <row r="10581" spans="1:1" ht="15" customHeight="1">
      <c r="A10581" s="1" t="str">
        <f>IF(NOT(ISBLANK(DATA!A10581)),"INSERT INTO SYSADM.PSAUTHITEM VALUES ('"&amp;$B$1&amp;DATA!A10581&amp;"', '"&amp;DATA!D10581&amp;"', '"&amp;DATA!E10581&amp;"', '"&amp;DATA!F10581&amp;"', '"&amp;DATA!G10581&amp;"', '"&amp;DATA!H10581&amp;"', "&amp;DATA!J10581&amp;");","")</f>
        <v/>
      </c>
    </row>
    <row r="10582" spans="1:1" ht="15" customHeight="1">
      <c r="A10582" s="1" t="str">
        <f>IF(NOT(ISBLANK(DATA!A10582)),"INSERT INTO SYSADM.PSAUTHITEM VALUES ('"&amp;$B$1&amp;DATA!A10582&amp;"', '"&amp;DATA!D10582&amp;"', '"&amp;DATA!E10582&amp;"', '"&amp;DATA!F10582&amp;"', '"&amp;DATA!G10582&amp;"', '"&amp;DATA!H10582&amp;"', "&amp;DATA!J10582&amp;");","")</f>
        <v/>
      </c>
    </row>
    <row r="10583" spans="1:1" ht="15" customHeight="1">
      <c r="A10583" s="1" t="str">
        <f>IF(NOT(ISBLANK(DATA!A10583)),"INSERT INTO SYSADM.PSAUTHITEM VALUES ('"&amp;$B$1&amp;DATA!A10583&amp;"', '"&amp;DATA!D10583&amp;"', '"&amp;DATA!E10583&amp;"', '"&amp;DATA!F10583&amp;"', '"&amp;DATA!G10583&amp;"', '"&amp;DATA!H10583&amp;"', "&amp;DATA!J10583&amp;");","")</f>
        <v/>
      </c>
    </row>
    <row r="10584" spans="1:1" ht="15" customHeight="1">
      <c r="A10584" s="1" t="str">
        <f>IF(NOT(ISBLANK(DATA!A10584)),"INSERT INTO SYSADM.PSAUTHITEM VALUES ('"&amp;$B$1&amp;DATA!A10584&amp;"', '"&amp;DATA!D10584&amp;"', '"&amp;DATA!E10584&amp;"', '"&amp;DATA!F10584&amp;"', '"&amp;DATA!G10584&amp;"', '"&amp;DATA!H10584&amp;"', "&amp;DATA!J10584&amp;");","")</f>
        <v/>
      </c>
    </row>
    <row r="10585" spans="1:1" ht="15" customHeight="1">
      <c r="A10585" s="1" t="str">
        <f>IF(NOT(ISBLANK(DATA!A10585)),"INSERT INTO SYSADM.PSAUTHITEM VALUES ('"&amp;$B$1&amp;DATA!A10585&amp;"', '"&amp;DATA!D10585&amp;"', '"&amp;DATA!E10585&amp;"', '"&amp;DATA!F10585&amp;"', '"&amp;DATA!G10585&amp;"', '"&amp;DATA!H10585&amp;"', "&amp;DATA!J10585&amp;");","")</f>
        <v/>
      </c>
    </row>
    <row r="10586" spans="1:1" ht="15" customHeight="1">
      <c r="A10586" s="1" t="str">
        <f>IF(NOT(ISBLANK(DATA!A10586)),"INSERT INTO SYSADM.PSAUTHITEM VALUES ('"&amp;$B$1&amp;DATA!A10586&amp;"', '"&amp;DATA!D10586&amp;"', '"&amp;DATA!E10586&amp;"', '"&amp;DATA!F10586&amp;"', '"&amp;DATA!G10586&amp;"', '"&amp;DATA!H10586&amp;"', "&amp;DATA!J10586&amp;");","")</f>
        <v/>
      </c>
    </row>
    <row r="10587" spans="1:1" ht="15" customHeight="1">
      <c r="A10587" s="1" t="str">
        <f>IF(NOT(ISBLANK(DATA!A10587)),"INSERT INTO SYSADM.PSAUTHITEM VALUES ('"&amp;$B$1&amp;DATA!A10587&amp;"', '"&amp;DATA!D10587&amp;"', '"&amp;DATA!E10587&amp;"', '"&amp;DATA!F10587&amp;"', '"&amp;DATA!G10587&amp;"', '"&amp;DATA!H10587&amp;"', "&amp;DATA!J10587&amp;");","")</f>
        <v/>
      </c>
    </row>
    <row r="10588" spans="1:1" ht="15" customHeight="1">
      <c r="A10588" s="1" t="str">
        <f>IF(NOT(ISBLANK(DATA!A10588)),"INSERT INTO SYSADM.PSAUTHITEM VALUES ('"&amp;$B$1&amp;DATA!A10588&amp;"', '"&amp;DATA!D10588&amp;"', '"&amp;DATA!E10588&amp;"', '"&amp;DATA!F10588&amp;"', '"&amp;DATA!G10588&amp;"', '"&amp;DATA!H10588&amp;"', "&amp;DATA!J10588&amp;");","")</f>
        <v/>
      </c>
    </row>
    <row r="10589" spans="1:1" ht="15" customHeight="1">
      <c r="A10589" s="1" t="str">
        <f>IF(NOT(ISBLANK(DATA!A10589)),"INSERT INTO SYSADM.PSAUTHITEM VALUES ('"&amp;$B$1&amp;DATA!A10589&amp;"', '"&amp;DATA!D10589&amp;"', '"&amp;DATA!E10589&amp;"', '"&amp;DATA!F10589&amp;"', '"&amp;DATA!G10589&amp;"', '"&amp;DATA!H10589&amp;"', "&amp;DATA!J10589&amp;");","")</f>
        <v/>
      </c>
    </row>
    <row r="10590" spans="1:1" ht="15" customHeight="1">
      <c r="A10590" s="1" t="str">
        <f>IF(NOT(ISBLANK(DATA!A10590)),"INSERT INTO SYSADM.PSAUTHITEM VALUES ('"&amp;$B$1&amp;DATA!A10590&amp;"', '"&amp;DATA!D10590&amp;"', '"&amp;DATA!E10590&amp;"', '"&amp;DATA!F10590&amp;"', '"&amp;DATA!G10590&amp;"', '"&amp;DATA!H10590&amp;"', "&amp;DATA!J10590&amp;");","")</f>
        <v/>
      </c>
    </row>
    <row r="10591" spans="1:1" ht="15" customHeight="1">
      <c r="A10591" s="1" t="str">
        <f>IF(NOT(ISBLANK(DATA!A10591)),"INSERT INTO SYSADM.PSAUTHITEM VALUES ('"&amp;$B$1&amp;DATA!A10591&amp;"', '"&amp;DATA!D10591&amp;"', '"&amp;DATA!E10591&amp;"', '"&amp;DATA!F10591&amp;"', '"&amp;DATA!G10591&amp;"', '"&amp;DATA!H10591&amp;"', "&amp;DATA!J10591&amp;");","")</f>
        <v/>
      </c>
    </row>
    <row r="10592" spans="1:1" ht="15" customHeight="1">
      <c r="A10592" s="1" t="str">
        <f>IF(NOT(ISBLANK(DATA!A10592)),"INSERT INTO SYSADM.PSAUTHITEM VALUES ('"&amp;$B$1&amp;DATA!A10592&amp;"', '"&amp;DATA!D10592&amp;"', '"&amp;DATA!E10592&amp;"', '"&amp;DATA!F10592&amp;"', '"&amp;DATA!G10592&amp;"', '"&amp;DATA!H10592&amp;"', "&amp;DATA!J10592&amp;");","")</f>
        <v/>
      </c>
    </row>
    <row r="10593" spans="1:1" ht="15" customHeight="1">
      <c r="A10593" s="1" t="str">
        <f>IF(NOT(ISBLANK(DATA!A10593)),"INSERT INTO SYSADM.PSAUTHITEM VALUES ('"&amp;$B$1&amp;DATA!A10593&amp;"', '"&amp;DATA!D10593&amp;"', '"&amp;DATA!E10593&amp;"', '"&amp;DATA!F10593&amp;"', '"&amp;DATA!G10593&amp;"', '"&amp;DATA!H10593&amp;"', "&amp;DATA!J10593&amp;");","")</f>
        <v/>
      </c>
    </row>
    <row r="10594" spans="1:1" ht="15" customHeight="1">
      <c r="A10594" s="1" t="str">
        <f>IF(NOT(ISBLANK(DATA!A10594)),"INSERT INTO SYSADM.PSAUTHITEM VALUES ('"&amp;$B$1&amp;DATA!A10594&amp;"', '"&amp;DATA!D10594&amp;"', '"&amp;DATA!E10594&amp;"', '"&amp;DATA!F10594&amp;"', '"&amp;DATA!G10594&amp;"', '"&amp;DATA!H10594&amp;"', "&amp;DATA!J10594&amp;");","")</f>
        <v/>
      </c>
    </row>
    <row r="10595" spans="1:1" ht="15" customHeight="1">
      <c r="A10595" s="1" t="str">
        <f>IF(NOT(ISBLANK(DATA!A10595)),"INSERT INTO SYSADM.PSAUTHITEM VALUES ('"&amp;$B$1&amp;DATA!A10595&amp;"', '"&amp;DATA!D10595&amp;"', '"&amp;DATA!E10595&amp;"', '"&amp;DATA!F10595&amp;"', '"&amp;DATA!G10595&amp;"', '"&amp;DATA!H10595&amp;"', "&amp;DATA!J10595&amp;");","")</f>
        <v/>
      </c>
    </row>
    <row r="10596" spans="1:1" ht="15" customHeight="1">
      <c r="A10596" s="1" t="str">
        <f>IF(NOT(ISBLANK(DATA!A10596)),"INSERT INTO SYSADM.PSAUTHITEM VALUES ('"&amp;$B$1&amp;DATA!A10596&amp;"', '"&amp;DATA!D10596&amp;"', '"&amp;DATA!E10596&amp;"', '"&amp;DATA!F10596&amp;"', '"&amp;DATA!G10596&amp;"', '"&amp;DATA!H10596&amp;"', "&amp;DATA!J10596&amp;");","")</f>
        <v/>
      </c>
    </row>
    <row r="10597" spans="1:1" ht="15" customHeight="1">
      <c r="A10597" s="1" t="str">
        <f>IF(NOT(ISBLANK(DATA!A10597)),"INSERT INTO SYSADM.PSAUTHITEM VALUES ('"&amp;$B$1&amp;DATA!A10597&amp;"', '"&amp;DATA!D10597&amp;"', '"&amp;DATA!E10597&amp;"', '"&amp;DATA!F10597&amp;"', '"&amp;DATA!G10597&amp;"', '"&amp;DATA!H10597&amp;"', "&amp;DATA!J10597&amp;");","")</f>
        <v/>
      </c>
    </row>
    <row r="10598" spans="1:1" ht="15" customHeight="1">
      <c r="A10598" s="1" t="str">
        <f>IF(NOT(ISBLANK(DATA!A10598)),"INSERT INTO SYSADM.PSAUTHITEM VALUES ('"&amp;$B$1&amp;DATA!A10598&amp;"', '"&amp;DATA!D10598&amp;"', '"&amp;DATA!E10598&amp;"', '"&amp;DATA!F10598&amp;"', '"&amp;DATA!G10598&amp;"', '"&amp;DATA!H10598&amp;"', "&amp;DATA!J10598&amp;");","")</f>
        <v/>
      </c>
    </row>
    <row r="10599" spans="1:1" ht="15" customHeight="1">
      <c r="A10599" s="1" t="str">
        <f>IF(NOT(ISBLANK(DATA!A10599)),"INSERT INTO SYSADM.PSAUTHITEM VALUES ('"&amp;$B$1&amp;DATA!A10599&amp;"', '"&amp;DATA!D10599&amp;"', '"&amp;DATA!E10599&amp;"', '"&amp;DATA!F10599&amp;"', '"&amp;DATA!G10599&amp;"', '"&amp;DATA!H10599&amp;"', "&amp;DATA!J10599&amp;");","")</f>
        <v/>
      </c>
    </row>
    <row r="10600" spans="1:1" ht="15" customHeight="1">
      <c r="A10600" s="1" t="str">
        <f>IF(NOT(ISBLANK(DATA!A10600)),"INSERT INTO SYSADM.PSAUTHITEM VALUES ('"&amp;$B$1&amp;DATA!A10600&amp;"', '"&amp;DATA!D10600&amp;"', '"&amp;DATA!E10600&amp;"', '"&amp;DATA!F10600&amp;"', '"&amp;DATA!G10600&amp;"', '"&amp;DATA!H10600&amp;"', "&amp;DATA!J10600&amp;");","")</f>
        <v/>
      </c>
    </row>
    <row r="10601" spans="1:1" ht="15" customHeight="1">
      <c r="A10601" s="1" t="str">
        <f>IF(NOT(ISBLANK(DATA!A10601)),"INSERT INTO SYSADM.PSAUTHITEM VALUES ('"&amp;$B$1&amp;DATA!A10601&amp;"', '"&amp;DATA!D10601&amp;"', '"&amp;DATA!E10601&amp;"', '"&amp;DATA!F10601&amp;"', '"&amp;DATA!G10601&amp;"', '"&amp;DATA!H10601&amp;"', "&amp;DATA!J10601&amp;");","")</f>
        <v/>
      </c>
    </row>
    <row r="10602" spans="1:1" ht="15" customHeight="1">
      <c r="A10602" s="1" t="str">
        <f>IF(NOT(ISBLANK(DATA!A10602)),"INSERT INTO SYSADM.PSAUTHITEM VALUES ('"&amp;$B$1&amp;DATA!A10602&amp;"', '"&amp;DATA!D10602&amp;"', '"&amp;DATA!E10602&amp;"', '"&amp;DATA!F10602&amp;"', '"&amp;DATA!G10602&amp;"', '"&amp;DATA!H10602&amp;"', "&amp;DATA!J10602&amp;");","")</f>
        <v/>
      </c>
    </row>
    <row r="10603" spans="1:1" ht="15" customHeight="1">
      <c r="A10603" s="1" t="str">
        <f>IF(NOT(ISBLANK(DATA!A10603)),"INSERT INTO SYSADM.PSAUTHITEM VALUES ('"&amp;$B$1&amp;DATA!A10603&amp;"', '"&amp;DATA!D10603&amp;"', '"&amp;DATA!E10603&amp;"', '"&amp;DATA!F10603&amp;"', '"&amp;DATA!G10603&amp;"', '"&amp;DATA!H10603&amp;"', "&amp;DATA!J10603&amp;");","")</f>
        <v/>
      </c>
    </row>
    <row r="10604" spans="1:1" ht="15" customHeight="1">
      <c r="A10604" s="1" t="str">
        <f>IF(NOT(ISBLANK(DATA!A10604)),"INSERT INTO SYSADM.PSAUTHITEM VALUES ('"&amp;$B$1&amp;DATA!A10604&amp;"', '"&amp;DATA!D10604&amp;"', '"&amp;DATA!E10604&amp;"', '"&amp;DATA!F10604&amp;"', '"&amp;DATA!G10604&amp;"', '"&amp;DATA!H10604&amp;"', "&amp;DATA!J10604&amp;");","")</f>
        <v/>
      </c>
    </row>
    <row r="10605" spans="1:1" ht="15" customHeight="1">
      <c r="A10605" s="1" t="str">
        <f>IF(NOT(ISBLANK(DATA!A10605)),"INSERT INTO SYSADM.PSAUTHITEM VALUES ('"&amp;$B$1&amp;DATA!A10605&amp;"', '"&amp;DATA!D10605&amp;"', '"&amp;DATA!E10605&amp;"', '"&amp;DATA!F10605&amp;"', '"&amp;DATA!G10605&amp;"', '"&amp;DATA!H10605&amp;"', "&amp;DATA!J10605&amp;");","")</f>
        <v/>
      </c>
    </row>
    <row r="10606" spans="1:1" ht="15" customHeight="1">
      <c r="A10606" s="1" t="str">
        <f>IF(NOT(ISBLANK(DATA!A10606)),"INSERT INTO SYSADM.PSAUTHITEM VALUES ('"&amp;$B$1&amp;DATA!A10606&amp;"', '"&amp;DATA!D10606&amp;"', '"&amp;DATA!E10606&amp;"', '"&amp;DATA!F10606&amp;"', '"&amp;DATA!G10606&amp;"', '"&amp;DATA!H10606&amp;"', "&amp;DATA!J10606&amp;");","")</f>
        <v/>
      </c>
    </row>
    <row r="10607" spans="1:1" ht="15" customHeight="1">
      <c r="A10607" s="1" t="str">
        <f>IF(NOT(ISBLANK(DATA!A10607)),"INSERT INTO SYSADM.PSAUTHITEM VALUES ('"&amp;$B$1&amp;DATA!A10607&amp;"', '"&amp;DATA!D10607&amp;"', '"&amp;DATA!E10607&amp;"', '"&amp;DATA!F10607&amp;"', '"&amp;DATA!G10607&amp;"', '"&amp;DATA!H10607&amp;"', "&amp;DATA!J10607&amp;");","")</f>
        <v/>
      </c>
    </row>
    <row r="10608" spans="1:1" ht="15" customHeight="1">
      <c r="A10608" s="1" t="str">
        <f>IF(NOT(ISBLANK(DATA!A10608)),"INSERT INTO SYSADM.PSAUTHITEM VALUES ('"&amp;$B$1&amp;DATA!A10608&amp;"', '"&amp;DATA!D10608&amp;"', '"&amp;DATA!E10608&amp;"', '"&amp;DATA!F10608&amp;"', '"&amp;DATA!G10608&amp;"', '"&amp;DATA!H10608&amp;"', "&amp;DATA!J10608&amp;");","")</f>
        <v/>
      </c>
    </row>
    <row r="10609" spans="1:1" ht="15" customHeight="1">
      <c r="A10609" s="1" t="str">
        <f>IF(NOT(ISBLANK(DATA!A10609)),"INSERT INTO SYSADM.PSAUTHITEM VALUES ('"&amp;$B$1&amp;DATA!A10609&amp;"', '"&amp;DATA!D10609&amp;"', '"&amp;DATA!E10609&amp;"', '"&amp;DATA!F10609&amp;"', '"&amp;DATA!G10609&amp;"', '"&amp;DATA!H10609&amp;"', "&amp;DATA!J10609&amp;");","")</f>
        <v/>
      </c>
    </row>
    <row r="10610" spans="1:1" ht="15" customHeight="1">
      <c r="A10610" s="1" t="str">
        <f>IF(NOT(ISBLANK(DATA!A10610)),"INSERT INTO SYSADM.PSAUTHITEM VALUES ('"&amp;$B$1&amp;DATA!A10610&amp;"', '"&amp;DATA!D10610&amp;"', '"&amp;DATA!E10610&amp;"', '"&amp;DATA!F10610&amp;"', '"&amp;DATA!G10610&amp;"', '"&amp;DATA!H10610&amp;"', "&amp;DATA!J10610&amp;");","")</f>
        <v/>
      </c>
    </row>
    <row r="10611" spans="1:1" ht="15" customHeight="1">
      <c r="A10611" s="1" t="str">
        <f>IF(NOT(ISBLANK(DATA!A10611)),"INSERT INTO SYSADM.PSAUTHITEM VALUES ('"&amp;$B$1&amp;DATA!A10611&amp;"', '"&amp;DATA!D10611&amp;"', '"&amp;DATA!E10611&amp;"', '"&amp;DATA!F10611&amp;"', '"&amp;DATA!G10611&amp;"', '"&amp;DATA!H10611&amp;"', "&amp;DATA!J10611&amp;");","")</f>
        <v/>
      </c>
    </row>
    <row r="10612" spans="1:1" ht="15" customHeight="1">
      <c r="A10612" s="1" t="str">
        <f>IF(NOT(ISBLANK(DATA!A10612)),"INSERT INTO SYSADM.PSAUTHITEM VALUES ('"&amp;$B$1&amp;DATA!A10612&amp;"', '"&amp;DATA!D10612&amp;"', '"&amp;DATA!E10612&amp;"', '"&amp;DATA!F10612&amp;"', '"&amp;DATA!G10612&amp;"', '"&amp;DATA!H10612&amp;"', "&amp;DATA!J10612&amp;");","")</f>
        <v/>
      </c>
    </row>
    <row r="10613" spans="1:1" ht="15" customHeight="1">
      <c r="A10613" s="1" t="str">
        <f>IF(NOT(ISBLANK(DATA!A10613)),"INSERT INTO SYSADM.PSAUTHITEM VALUES ('"&amp;$B$1&amp;DATA!A10613&amp;"', '"&amp;DATA!D10613&amp;"', '"&amp;DATA!E10613&amp;"', '"&amp;DATA!F10613&amp;"', '"&amp;DATA!G10613&amp;"', '"&amp;DATA!H10613&amp;"', "&amp;DATA!J10613&amp;");","")</f>
        <v/>
      </c>
    </row>
    <row r="10614" spans="1:1" ht="15" customHeight="1">
      <c r="A10614" s="1" t="str">
        <f>IF(NOT(ISBLANK(DATA!A10614)),"INSERT INTO SYSADM.PSAUTHITEM VALUES ('"&amp;$B$1&amp;DATA!A10614&amp;"', '"&amp;DATA!D10614&amp;"', '"&amp;DATA!E10614&amp;"', '"&amp;DATA!F10614&amp;"', '"&amp;DATA!G10614&amp;"', '"&amp;DATA!H10614&amp;"', "&amp;DATA!J10614&amp;");","")</f>
        <v/>
      </c>
    </row>
    <row r="10615" spans="1:1" ht="15" customHeight="1">
      <c r="A10615" s="1" t="str">
        <f>IF(NOT(ISBLANK(DATA!A10615)),"INSERT INTO SYSADM.PSAUTHITEM VALUES ('"&amp;$B$1&amp;DATA!A10615&amp;"', '"&amp;DATA!D10615&amp;"', '"&amp;DATA!E10615&amp;"', '"&amp;DATA!F10615&amp;"', '"&amp;DATA!G10615&amp;"', '"&amp;DATA!H10615&amp;"', "&amp;DATA!J10615&amp;");","")</f>
        <v/>
      </c>
    </row>
    <row r="10616" spans="1:1" ht="15" customHeight="1">
      <c r="A10616" s="1" t="str">
        <f>IF(NOT(ISBLANK(DATA!A10616)),"INSERT INTO SYSADM.PSAUTHITEM VALUES ('"&amp;$B$1&amp;DATA!A10616&amp;"', '"&amp;DATA!D10616&amp;"', '"&amp;DATA!E10616&amp;"', '"&amp;DATA!F10616&amp;"', '"&amp;DATA!G10616&amp;"', '"&amp;DATA!H10616&amp;"', "&amp;DATA!J10616&amp;");","")</f>
        <v/>
      </c>
    </row>
    <row r="10617" spans="1:1" ht="15" customHeight="1">
      <c r="A10617" s="1" t="str">
        <f>IF(NOT(ISBLANK(DATA!A10617)),"INSERT INTO SYSADM.PSAUTHITEM VALUES ('"&amp;$B$1&amp;DATA!A10617&amp;"', '"&amp;DATA!D10617&amp;"', '"&amp;DATA!E10617&amp;"', '"&amp;DATA!F10617&amp;"', '"&amp;DATA!G10617&amp;"', '"&amp;DATA!H10617&amp;"', "&amp;DATA!J10617&amp;");","")</f>
        <v/>
      </c>
    </row>
    <row r="10618" spans="1:1" ht="15" customHeight="1">
      <c r="A10618" s="1" t="str">
        <f>IF(NOT(ISBLANK(DATA!A10618)),"INSERT INTO SYSADM.PSAUTHITEM VALUES ('"&amp;$B$1&amp;DATA!A10618&amp;"', '"&amp;DATA!D10618&amp;"', '"&amp;DATA!E10618&amp;"', '"&amp;DATA!F10618&amp;"', '"&amp;DATA!G10618&amp;"', '"&amp;DATA!H10618&amp;"', "&amp;DATA!J10618&amp;");","")</f>
        <v/>
      </c>
    </row>
    <row r="10619" spans="1:1" ht="15" customHeight="1">
      <c r="A10619" s="1" t="str">
        <f>IF(NOT(ISBLANK(DATA!A10619)),"INSERT INTO SYSADM.PSAUTHITEM VALUES ('"&amp;$B$1&amp;DATA!A10619&amp;"', '"&amp;DATA!D10619&amp;"', '"&amp;DATA!E10619&amp;"', '"&amp;DATA!F10619&amp;"', '"&amp;DATA!G10619&amp;"', '"&amp;DATA!H10619&amp;"', "&amp;DATA!J10619&amp;");","")</f>
        <v/>
      </c>
    </row>
    <row r="10620" spans="1:1" ht="15" customHeight="1">
      <c r="A10620" s="1" t="str">
        <f>IF(NOT(ISBLANK(DATA!A10620)),"INSERT INTO SYSADM.PSAUTHITEM VALUES ('"&amp;$B$1&amp;DATA!A10620&amp;"', '"&amp;DATA!D10620&amp;"', '"&amp;DATA!E10620&amp;"', '"&amp;DATA!F10620&amp;"', '"&amp;DATA!G10620&amp;"', '"&amp;DATA!H10620&amp;"', "&amp;DATA!J10620&amp;");","")</f>
        <v/>
      </c>
    </row>
    <row r="10621" spans="1:1" ht="15" customHeight="1">
      <c r="A10621" s="1" t="str">
        <f>IF(NOT(ISBLANK(DATA!A10621)),"INSERT INTO SYSADM.PSAUTHITEM VALUES ('"&amp;$B$1&amp;DATA!A10621&amp;"', '"&amp;DATA!D10621&amp;"', '"&amp;DATA!E10621&amp;"', '"&amp;DATA!F10621&amp;"', '"&amp;DATA!G10621&amp;"', '"&amp;DATA!H10621&amp;"', "&amp;DATA!J10621&amp;");","")</f>
        <v/>
      </c>
    </row>
    <row r="10622" spans="1:1" ht="15" customHeight="1">
      <c r="A10622" s="1" t="str">
        <f>IF(NOT(ISBLANK(DATA!A10622)),"INSERT INTO SYSADM.PSAUTHITEM VALUES ('"&amp;$B$1&amp;DATA!A10622&amp;"', '"&amp;DATA!D10622&amp;"', '"&amp;DATA!E10622&amp;"', '"&amp;DATA!F10622&amp;"', '"&amp;DATA!G10622&amp;"', '"&amp;DATA!H10622&amp;"', "&amp;DATA!J10622&amp;");","")</f>
        <v/>
      </c>
    </row>
    <row r="10623" spans="1:1" ht="15" customHeight="1">
      <c r="A10623" s="1" t="str">
        <f>IF(NOT(ISBLANK(DATA!A10623)),"INSERT INTO SYSADM.PSAUTHITEM VALUES ('"&amp;$B$1&amp;DATA!A10623&amp;"', '"&amp;DATA!D10623&amp;"', '"&amp;DATA!E10623&amp;"', '"&amp;DATA!F10623&amp;"', '"&amp;DATA!G10623&amp;"', '"&amp;DATA!H10623&amp;"', "&amp;DATA!J10623&amp;");","")</f>
        <v/>
      </c>
    </row>
    <row r="10624" spans="1:1" ht="15" customHeight="1">
      <c r="A10624" s="1" t="str">
        <f>IF(NOT(ISBLANK(DATA!A10624)),"INSERT INTO SYSADM.PSAUTHITEM VALUES ('"&amp;$B$1&amp;DATA!A10624&amp;"', '"&amp;DATA!D10624&amp;"', '"&amp;DATA!E10624&amp;"', '"&amp;DATA!F10624&amp;"', '"&amp;DATA!G10624&amp;"', '"&amp;DATA!H10624&amp;"', "&amp;DATA!J10624&amp;");","")</f>
        <v/>
      </c>
    </row>
    <row r="10625" spans="1:1" ht="15" customHeight="1">
      <c r="A10625" s="1" t="str">
        <f>IF(NOT(ISBLANK(DATA!A10625)),"INSERT INTO SYSADM.PSAUTHITEM VALUES ('"&amp;$B$1&amp;DATA!A10625&amp;"', '"&amp;DATA!D10625&amp;"', '"&amp;DATA!E10625&amp;"', '"&amp;DATA!F10625&amp;"', '"&amp;DATA!G10625&amp;"', '"&amp;DATA!H10625&amp;"', "&amp;DATA!J10625&amp;");","")</f>
        <v/>
      </c>
    </row>
    <row r="10626" spans="1:1" ht="15" customHeight="1">
      <c r="A10626" s="1" t="str">
        <f>IF(NOT(ISBLANK(DATA!A10626)),"INSERT INTO SYSADM.PSAUTHITEM VALUES ('"&amp;$B$1&amp;DATA!A10626&amp;"', '"&amp;DATA!D10626&amp;"', '"&amp;DATA!E10626&amp;"', '"&amp;DATA!F10626&amp;"', '"&amp;DATA!G10626&amp;"', '"&amp;DATA!H10626&amp;"', "&amp;DATA!J10626&amp;");","")</f>
        <v/>
      </c>
    </row>
    <row r="10627" spans="1:1" ht="15" customHeight="1">
      <c r="A10627" s="1" t="str">
        <f>IF(NOT(ISBLANK(DATA!A10627)),"INSERT INTO SYSADM.PSAUTHITEM VALUES ('"&amp;$B$1&amp;DATA!A10627&amp;"', '"&amp;DATA!D10627&amp;"', '"&amp;DATA!E10627&amp;"', '"&amp;DATA!F10627&amp;"', '"&amp;DATA!G10627&amp;"', '"&amp;DATA!H10627&amp;"', "&amp;DATA!J10627&amp;");","")</f>
        <v/>
      </c>
    </row>
    <row r="10628" spans="1:1" ht="15" customHeight="1">
      <c r="A10628" s="1" t="str">
        <f>IF(NOT(ISBLANK(DATA!A10628)),"INSERT INTO SYSADM.PSAUTHITEM VALUES ('"&amp;$B$1&amp;DATA!A10628&amp;"', '"&amp;DATA!D10628&amp;"', '"&amp;DATA!E10628&amp;"', '"&amp;DATA!F10628&amp;"', '"&amp;DATA!G10628&amp;"', '"&amp;DATA!H10628&amp;"', "&amp;DATA!J10628&amp;");","")</f>
        <v/>
      </c>
    </row>
    <row r="10629" spans="1:1" ht="15" customHeight="1">
      <c r="A10629" s="1" t="str">
        <f>IF(NOT(ISBLANK(DATA!A10629)),"INSERT INTO SYSADM.PSAUTHITEM VALUES ('"&amp;$B$1&amp;DATA!A10629&amp;"', '"&amp;DATA!D10629&amp;"', '"&amp;DATA!E10629&amp;"', '"&amp;DATA!F10629&amp;"', '"&amp;DATA!G10629&amp;"', '"&amp;DATA!H10629&amp;"', "&amp;DATA!J10629&amp;");","")</f>
        <v/>
      </c>
    </row>
    <row r="10630" spans="1:1" ht="15" customHeight="1">
      <c r="A10630" s="1" t="str">
        <f>IF(NOT(ISBLANK(DATA!A10630)),"INSERT INTO SYSADM.PSAUTHITEM VALUES ('"&amp;$B$1&amp;DATA!A10630&amp;"', '"&amp;DATA!D10630&amp;"', '"&amp;DATA!E10630&amp;"', '"&amp;DATA!F10630&amp;"', '"&amp;DATA!G10630&amp;"', '"&amp;DATA!H10630&amp;"', "&amp;DATA!J10630&amp;");","")</f>
        <v/>
      </c>
    </row>
    <row r="10631" spans="1:1" ht="15" customHeight="1">
      <c r="A10631" s="1" t="str">
        <f>IF(NOT(ISBLANK(DATA!A10631)),"INSERT INTO SYSADM.PSAUTHITEM VALUES ('"&amp;$B$1&amp;DATA!A10631&amp;"', '"&amp;DATA!D10631&amp;"', '"&amp;DATA!E10631&amp;"', '"&amp;DATA!F10631&amp;"', '"&amp;DATA!G10631&amp;"', '"&amp;DATA!H10631&amp;"', "&amp;DATA!J10631&amp;");","")</f>
        <v/>
      </c>
    </row>
    <row r="10632" spans="1:1" ht="15" customHeight="1">
      <c r="A10632" s="1" t="str">
        <f>IF(NOT(ISBLANK(DATA!A10632)),"INSERT INTO SYSADM.PSAUTHITEM VALUES ('"&amp;$B$1&amp;DATA!A10632&amp;"', '"&amp;DATA!D10632&amp;"', '"&amp;DATA!E10632&amp;"', '"&amp;DATA!F10632&amp;"', '"&amp;DATA!G10632&amp;"', '"&amp;DATA!H10632&amp;"', "&amp;DATA!J10632&amp;");","")</f>
        <v/>
      </c>
    </row>
    <row r="10633" spans="1:1" ht="15" customHeight="1">
      <c r="A10633" s="1" t="str">
        <f>IF(NOT(ISBLANK(DATA!A10633)),"INSERT INTO SYSADM.PSAUTHITEM VALUES ('"&amp;$B$1&amp;DATA!A10633&amp;"', '"&amp;DATA!D10633&amp;"', '"&amp;DATA!E10633&amp;"', '"&amp;DATA!F10633&amp;"', '"&amp;DATA!G10633&amp;"', '"&amp;DATA!H10633&amp;"', "&amp;DATA!J10633&amp;");","")</f>
        <v/>
      </c>
    </row>
    <row r="10634" spans="1:1" ht="15" customHeight="1">
      <c r="A10634" s="1" t="str">
        <f>IF(NOT(ISBLANK(DATA!A10634)),"INSERT INTO SYSADM.PSAUTHITEM VALUES ('"&amp;$B$1&amp;DATA!A10634&amp;"', '"&amp;DATA!D10634&amp;"', '"&amp;DATA!E10634&amp;"', '"&amp;DATA!F10634&amp;"', '"&amp;DATA!G10634&amp;"', '"&amp;DATA!H10634&amp;"', "&amp;DATA!J10634&amp;");","")</f>
        <v/>
      </c>
    </row>
    <row r="10635" spans="1:1" ht="15" customHeight="1">
      <c r="A10635" s="1" t="str">
        <f>IF(NOT(ISBLANK(DATA!A10635)),"INSERT INTO SYSADM.PSAUTHITEM VALUES ('"&amp;$B$1&amp;DATA!A10635&amp;"', '"&amp;DATA!D10635&amp;"', '"&amp;DATA!E10635&amp;"', '"&amp;DATA!F10635&amp;"', '"&amp;DATA!G10635&amp;"', '"&amp;DATA!H10635&amp;"', "&amp;DATA!J10635&amp;");","")</f>
        <v/>
      </c>
    </row>
    <row r="10636" spans="1:1" ht="15" customHeight="1">
      <c r="A10636" s="1" t="str">
        <f>IF(NOT(ISBLANK(DATA!A10636)),"INSERT INTO SYSADM.PSAUTHITEM VALUES ('"&amp;$B$1&amp;DATA!A10636&amp;"', '"&amp;DATA!D10636&amp;"', '"&amp;DATA!E10636&amp;"', '"&amp;DATA!F10636&amp;"', '"&amp;DATA!G10636&amp;"', '"&amp;DATA!H10636&amp;"', "&amp;DATA!J10636&amp;");","")</f>
        <v/>
      </c>
    </row>
    <row r="10637" spans="1:1" ht="15" customHeight="1">
      <c r="A10637" s="1" t="str">
        <f>IF(NOT(ISBLANK(DATA!A10637)),"INSERT INTO SYSADM.PSAUTHITEM VALUES ('"&amp;$B$1&amp;DATA!A10637&amp;"', '"&amp;DATA!D10637&amp;"', '"&amp;DATA!E10637&amp;"', '"&amp;DATA!F10637&amp;"', '"&amp;DATA!G10637&amp;"', '"&amp;DATA!H10637&amp;"', "&amp;DATA!J10637&amp;");","")</f>
        <v/>
      </c>
    </row>
    <row r="10638" spans="1:1" ht="15" customHeight="1">
      <c r="A10638" s="1" t="str">
        <f>IF(NOT(ISBLANK(DATA!A10638)),"INSERT INTO SYSADM.PSAUTHITEM VALUES ('"&amp;$B$1&amp;DATA!A10638&amp;"', '"&amp;DATA!D10638&amp;"', '"&amp;DATA!E10638&amp;"', '"&amp;DATA!F10638&amp;"', '"&amp;DATA!G10638&amp;"', '"&amp;DATA!H10638&amp;"', "&amp;DATA!J10638&amp;");","")</f>
        <v/>
      </c>
    </row>
    <row r="10639" spans="1:1" ht="15" customHeight="1">
      <c r="A10639" s="1" t="str">
        <f>IF(NOT(ISBLANK(DATA!A10639)),"INSERT INTO SYSADM.PSAUTHITEM VALUES ('"&amp;$B$1&amp;DATA!A10639&amp;"', '"&amp;DATA!D10639&amp;"', '"&amp;DATA!E10639&amp;"', '"&amp;DATA!F10639&amp;"', '"&amp;DATA!G10639&amp;"', '"&amp;DATA!H10639&amp;"', "&amp;DATA!J10639&amp;");","")</f>
        <v/>
      </c>
    </row>
    <row r="10640" spans="1:1" ht="15" customHeight="1">
      <c r="A10640" s="1" t="str">
        <f>IF(NOT(ISBLANK(DATA!A10640)),"INSERT INTO SYSADM.PSAUTHITEM VALUES ('"&amp;$B$1&amp;DATA!A10640&amp;"', '"&amp;DATA!D10640&amp;"', '"&amp;DATA!E10640&amp;"', '"&amp;DATA!F10640&amp;"', '"&amp;DATA!G10640&amp;"', '"&amp;DATA!H10640&amp;"', "&amp;DATA!J10640&amp;");","")</f>
        <v/>
      </c>
    </row>
    <row r="10641" spans="1:1" ht="15" customHeight="1">
      <c r="A10641" s="1" t="str">
        <f>IF(NOT(ISBLANK(DATA!A10641)),"INSERT INTO SYSADM.PSAUTHITEM VALUES ('"&amp;$B$1&amp;DATA!A10641&amp;"', '"&amp;DATA!D10641&amp;"', '"&amp;DATA!E10641&amp;"', '"&amp;DATA!F10641&amp;"', '"&amp;DATA!G10641&amp;"', '"&amp;DATA!H10641&amp;"', "&amp;DATA!J10641&amp;");","")</f>
        <v/>
      </c>
    </row>
    <row r="10642" spans="1:1" ht="15" customHeight="1">
      <c r="A10642" s="1" t="str">
        <f>IF(NOT(ISBLANK(DATA!A10642)),"INSERT INTO SYSADM.PSAUTHITEM VALUES ('"&amp;$B$1&amp;DATA!A10642&amp;"', '"&amp;DATA!D10642&amp;"', '"&amp;DATA!E10642&amp;"', '"&amp;DATA!F10642&amp;"', '"&amp;DATA!G10642&amp;"', '"&amp;DATA!H10642&amp;"', "&amp;DATA!J10642&amp;");","")</f>
        <v/>
      </c>
    </row>
    <row r="10643" spans="1:1" ht="15" customHeight="1">
      <c r="A10643" s="1" t="str">
        <f>IF(NOT(ISBLANK(DATA!A10643)),"INSERT INTO SYSADM.PSAUTHITEM VALUES ('"&amp;$B$1&amp;DATA!A10643&amp;"', '"&amp;DATA!D10643&amp;"', '"&amp;DATA!E10643&amp;"', '"&amp;DATA!F10643&amp;"', '"&amp;DATA!G10643&amp;"', '"&amp;DATA!H10643&amp;"', "&amp;DATA!J10643&amp;");","")</f>
        <v/>
      </c>
    </row>
    <row r="10644" spans="1:1" ht="15" customHeight="1">
      <c r="A10644" s="1" t="str">
        <f>IF(NOT(ISBLANK(DATA!A10644)),"INSERT INTO SYSADM.PSAUTHITEM VALUES ('"&amp;$B$1&amp;DATA!A10644&amp;"', '"&amp;DATA!D10644&amp;"', '"&amp;DATA!E10644&amp;"', '"&amp;DATA!F10644&amp;"', '"&amp;DATA!G10644&amp;"', '"&amp;DATA!H10644&amp;"', "&amp;DATA!J10644&amp;");","")</f>
        <v/>
      </c>
    </row>
    <row r="10645" spans="1:1" ht="15" customHeight="1">
      <c r="A10645" s="1" t="str">
        <f>IF(NOT(ISBLANK(DATA!A10645)),"INSERT INTO SYSADM.PSAUTHITEM VALUES ('"&amp;$B$1&amp;DATA!A10645&amp;"', '"&amp;DATA!D10645&amp;"', '"&amp;DATA!E10645&amp;"', '"&amp;DATA!F10645&amp;"', '"&amp;DATA!G10645&amp;"', '"&amp;DATA!H10645&amp;"', "&amp;DATA!J10645&amp;");","")</f>
        <v/>
      </c>
    </row>
    <row r="10646" spans="1:1" ht="15" customHeight="1">
      <c r="A10646" s="1" t="str">
        <f>IF(NOT(ISBLANK(DATA!A10646)),"INSERT INTO SYSADM.PSAUTHITEM VALUES ('"&amp;$B$1&amp;DATA!A10646&amp;"', '"&amp;DATA!D10646&amp;"', '"&amp;DATA!E10646&amp;"', '"&amp;DATA!F10646&amp;"', '"&amp;DATA!G10646&amp;"', '"&amp;DATA!H10646&amp;"', "&amp;DATA!J10646&amp;");","")</f>
        <v/>
      </c>
    </row>
    <row r="10647" spans="1:1" ht="15" customHeight="1">
      <c r="A10647" s="1" t="str">
        <f>IF(NOT(ISBLANK(DATA!A10647)),"INSERT INTO SYSADM.PSAUTHITEM VALUES ('"&amp;$B$1&amp;DATA!A10647&amp;"', '"&amp;DATA!D10647&amp;"', '"&amp;DATA!E10647&amp;"', '"&amp;DATA!F10647&amp;"', '"&amp;DATA!G10647&amp;"', '"&amp;DATA!H10647&amp;"', "&amp;DATA!J10647&amp;");","")</f>
        <v/>
      </c>
    </row>
    <row r="10648" spans="1:1" ht="15" customHeight="1">
      <c r="A10648" s="1" t="str">
        <f>IF(NOT(ISBLANK(DATA!A10648)),"INSERT INTO SYSADM.PSAUTHITEM VALUES ('"&amp;$B$1&amp;DATA!A10648&amp;"', '"&amp;DATA!D10648&amp;"', '"&amp;DATA!E10648&amp;"', '"&amp;DATA!F10648&amp;"', '"&amp;DATA!G10648&amp;"', '"&amp;DATA!H10648&amp;"', "&amp;DATA!J10648&amp;");","")</f>
        <v/>
      </c>
    </row>
    <row r="10649" spans="1:1" ht="15" customHeight="1">
      <c r="A10649" s="1" t="str">
        <f>IF(NOT(ISBLANK(DATA!A10649)),"INSERT INTO SYSADM.PSAUTHITEM VALUES ('"&amp;$B$1&amp;DATA!A10649&amp;"', '"&amp;DATA!D10649&amp;"', '"&amp;DATA!E10649&amp;"', '"&amp;DATA!F10649&amp;"', '"&amp;DATA!G10649&amp;"', '"&amp;DATA!H10649&amp;"', "&amp;DATA!J10649&amp;");","")</f>
        <v/>
      </c>
    </row>
    <row r="10650" spans="1:1" ht="15" customHeight="1">
      <c r="A10650" s="1" t="str">
        <f>IF(NOT(ISBLANK(DATA!A10650)),"INSERT INTO SYSADM.PSAUTHITEM VALUES ('"&amp;$B$1&amp;DATA!A10650&amp;"', '"&amp;DATA!D10650&amp;"', '"&amp;DATA!E10650&amp;"', '"&amp;DATA!F10650&amp;"', '"&amp;DATA!G10650&amp;"', '"&amp;DATA!H10650&amp;"', "&amp;DATA!J10650&amp;");","")</f>
        <v/>
      </c>
    </row>
    <row r="10651" spans="1:1" ht="15" customHeight="1">
      <c r="A10651" s="1" t="str">
        <f>IF(NOT(ISBLANK(DATA!A10651)),"INSERT INTO SYSADM.PSAUTHITEM VALUES ('"&amp;$B$1&amp;DATA!A10651&amp;"', '"&amp;DATA!D10651&amp;"', '"&amp;DATA!E10651&amp;"', '"&amp;DATA!F10651&amp;"', '"&amp;DATA!G10651&amp;"', '"&amp;DATA!H10651&amp;"', "&amp;DATA!J10651&amp;");","")</f>
        <v/>
      </c>
    </row>
    <row r="10652" spans="1:1" ht="15" customHeight="1">
      <c r="A10652" s="1" t="str">
        <f>IF(NOT(ISBLANK(DATA!A10652)),"INSERT INTO SYSADM.PSAUTHITEM VALUES ('"&amp;$B$1&amp;DATA!A10652&amp;"', '"&amp;DATA!D10652&amp;"', '"&amp;DATA!E10652&amp;"', '"&amp;DATA!F10652&amp;"', '"&amp;DATA!G10652&amp;"', '"&amp;DATA!H10652&amp;"', "&amp;DATA!J10652&amp;");","")</f>
        <v/>
      </c>
    </row>
    <row r="10653" spans="1:1" ht="15" customHeight="1">
      <c r="A10653" s="1" t="str">
        <f>IF(NOT(ISBLANK(DATA!A10653)),"INSERT INTO SYSADM.PSAUTHITEM VALUES ('"&amp;$B$1&amp;DATA!A10653&amp;"', '"&amp;DATA!D10653&amp;"', '"&amp;DATA!E10653&amp;"', '"&amp;DATA!F10653&amp;"', '"&amp;DATA!G10653&amp;"', '"&amp;DATA!H10653&amp;"', "&amp;DATA!J10653&amp;");","")</f>
        <v/>
      </c>
    </row>
    <row r="10654" spans="1:1" ht="15" customHeight="1">
      <c r="A10654" s="1" t="str">
        <f>IF(NOT(ISBLANK(DATA!A10654)),"INSERT INTO SYSADM.PSAUTHITEM VALUES ('"&amp;$B$1&amp;DATA!A10654&amp;"', '"&amp;DATA!D10654&amp;"', '"&amp;DATA!E10654&amp;"', '"&amp;DATA!F10654&amp;"', '"&amp;DATA!G10654&amp;"', '"&amp;DATA!H10654&amp;"', "&amp;DATA!J10654&amp;");","")</f>
        <v/>
      </c>
    </row>
    <row r="10655" spans="1:1" ht="15" customHeight="1">
      <c r="A10655" s="1" t="str">
        <f>IF(NOT(ISBLANK(DATA!A10655)),"INSERT INTO SYSADM.PSAUTHITEM VALUES ('"&amp;$B$1&amp;DATA!A10655&amp;"', '"&amp;DATA!D10655&amp;"', '"&amp;DATA!E10655&amp;"', '"&amp;DATA!F10655&amp;"', '"&amp;DATA!G10655&amp;"', '"&amp;DATA!H10655&amp;"', "&amp;DATA!J10655&amp;");","")</f>
        <v/>
      </c>
    </row>
    <row r="10656" spans="1:1" ht="15" customHeight="1">
      <c r="A10656" s="1" t="str">
        <f>IF(NOT(ISBLANK(DATA!A10656)),"INSERT INTO SYSADM.PSAUTHITEM VALUES ('"&amp;$B$1&amp;DATA!A10656&amp;"', '"&amp;DATA!D10656&amp;"', '"&amp;DATA!E10656&amp;"', '"&amp;DATA!F10656&amp;"', '"&amp;DATA!G10656&amp;"', '"&amp;DATA!H10656&amp;"', "&amp;DATA!J10656&amp;");","")</f>
        <v/>
      </c>
    </row>
    <row r="10657" spans="1:1" ht="15" customHeight="1">
      <c r="A10657" s="1" t="str">
        <f>IF(NOT(ISBLANK(DATA!A10657)),"INSERT INTO SYSADM.PSAUTHITEM VALUES ('"&amp;$B$1&amp;DATA!A10657&amp;"', '"&amp;DATA!D10657&amp;"', '"&amp;DATA!E10657&amp;"', '"&amp;DATA!F10657&amp;"', '"&amp;DATA!G10657&amp;"', '"&amp;DATA!H10657&amp;"', "&amp;DATA!J10657&amp;");","")</f>
        <v/>
      </c>
    </row>
    <row r="10658" spans="1:1" ht="15" customHeight="1">
      <c r="A10658" s="1" t="str">
        <f>IF(NOT(ISBLANK(DATA!A10658)),"INSERT INTO SYSADM.PSAUTHITEM VALUES ('"&amp;$B$1&amp;DATA!A10658&amp;"', '"&amp;DATA!D10658&amp;"', '"&amp;DATA!E10658&amp;"', '"&amp;DATA!F10658&amp;"', '"&amp;DATA!G10658&amp;"', '"&amp;DATA!H10658&amp;"', "&amp;DATA!J10658&amp;");","")</f>
        <v/>
      </c>
    </row>
    <row r="10659" spans="1:1" ht="15" customHeight="1">
      <c r="A10659" s="1" t="str">
        <f>IF(NOT(ISBLANK(DATA!A10659)),"INSERT INTO SYSADM.PSAUTHITEM VALUES ('"&amp;$B$1&amp;DATA!A10659&amp;"', '"&amp;DATA!D10659&amp;"', '"&amp;DATA!E10659&amp;"', '"&amp;DATA!F10659&amp;"', '"&amp;DATA!G10659&amp;"', '"&amp;DATA!H10659&amp;"', "&amp;DATA!J10659&amp;");","")</f>
        <v/>
      </c>
    </row>
    <row r="10660" spans="1:1" ht="15" customHeight="1">
      <c r="A10660" s="1" t="str">
        <f>IF(NOT(ISBLANK(DATA!A10660)),"INSERT INTO SYSADM.PSAUTHITEM VALUES ('"&amp;$B$1&amp;DATA!A10660&amp;"', '"&amp;DATA!D10660&amp;"', '"&amp;DATA!E10660&amp;"', '"&amp;DATA!F10660&amp;"', '"&amp;DATA!G10660&amp;"', '"&amp;DATA!H10660&amp;"', "&amp;DATA!J10660&amp;");","")</f>
        <v/>
      </c>
    </row>
    <row r="10661" spans="1:1" ht="15" customHeight="1">
      <c r="A10661" s="1" t="str">
        <f>IF(NOT(ISBLANK(DATA!A10661)),"INSERT INTO SYSADM.PSAUTHITEM VALUES ('"&amp;$B$1&amp;DATA!A10661&amp;"', '"&amp;DATA!D10661&amp;"', '"&amp;DATA!E10661&amp;"', '"&amp;DATA!F10661&amp;"', '"&amp;DATA!G10661&amp;"', '"&amp;DATA!H10661&amp;"', "&amp;DATA!J10661&amp;");","")</f>
        <v/>
      </c>
    </row>
    <row r="10662" spans="1:1" ht="15" customHeight="1">
      <c r="A10662" s="1" t="str">
        <f>IF(NOT(ISBLANK(DATA!A10662)),"INSERT INTO SYSADM.PSAUTHITEM VALUES ('"&amp;$B$1&amp;DATA!A10662&amp;"', '"&amp;DATA!D10662&amp;"', '"&amp;DATA!E10662&amp;"', '"&amp;DATA!F10662&amp;"', '"&amp;DATA!G10662&amp;"', '"&amp;DATA!H10662&amp;"', "&amp;DATA!J10662&amp;");","")</f>
        <v/>
      </c>
    </row>
    <row r="10663" spans="1:1" ht="15" customHeight="1">
      <c r="A10663" s="1" t="str">
        <f>IF(NOT(ISBLANK(DATA!A10663)),"INSERT INTO SYSADM.PSAUTHITEM VALUES ('"&amp;$B$1&amp;DATA!A10663&amp;"', '"&amp;DATA!D10663&amp;"', '"&amp;DATA!E10663&amp;"', '"&amp;DATA!F10663&amp;"', '"&amp;DATA!G10663&amp;"', '"&amp;DATA!H10663&amp;"', "&amp;DATA!J10663&amp;");","")</f>
        <v/>
      </c>
    </row>
    <row r="10664" spans="1:1" ht="15" customHeight="1">
      <c r="A10664" s="1" t="str">
        <f>IF(NOT(ISBLANK(DATA!A10664)),"INSERT INTO SYSADM.PSAUTHITEM VALUES ('"&amp;$B$1&amp;DATA!A10664&amp;"', '"&amp;DATA!D10664&amp;"', '"&amp;DATA!E10664&amp;"', '"&amp;DATA!F10664&amp;"', '"&amp;DATA!G10664&amp;"', '"&amp;DATA!H10664&amp;"', "&amp;DATA!J10664&amp;");","")</f>
        <v/>
      </c>
    </row>
    <row r="10665" spans="1:1" ht="15" customHeight="1">
      <c r="A10665" s="1" t="str">
        <f>IF(NOT(ISBLANK(DATA!A10665)),"INSERT INTO SYSADM.PSAUTHITEM VALUES ('"&amp;$B$1&amp;DATA!A10665&amp;"', '"&amp;DATA!D10665&amp;"', '"&amp;DATA!E10665&amp;"', '"&amp;DATA!F10665&amp;"', '"&amp;DATA!G10665&amp;"', '"&amp;DATA!H10665&amp;"', "&amp;DATA!J10665&amp;");","")</f>
        <v/>
      </c>
    </row>
    <row r="10666" spans="1:1" ht="15" customHeight="1">
      <c r="A10666" s="1" t="str">
        <f>IF(NOT(ISBLANK(DATA!A10666)),"INSERT INTO SYSADM.PSAUTHITEM VALUES ('"&amp;$B$1&amp;DATA!A10666&amp;"', '"&amp;DATA!D10666&amp;"', '"&amp;DATA!E10666&amp;"', '"&amp;DATA!F10666&amp;"', '"&amp;DATA!G10666&amp;"', '"&amp;DATA!H10666&amp;"', "&amp;DATA!J10666&amp;");","")</f>
        <v/>
      </c>
    </row>
    <row r="10667" spans="1:1" ht="15" customHeight="1">
      <c r="A10667" s="1" t="str">
        <f>IF(NOT(ISBLANK(DATA!A10667)),"INSERT INTO SYSADM.PSAUTHITEM VALUES ('"&amp;$B$1&amp;DATA!A10667&amp;"', '"&amp;DATA!D10667&amp;"', '"&amp;DATA!E10667&amp;"', '"&amp;DATA!F10667&amp;"', '"&amp;DATA!G10667&amp;"', '"&amp;DATA!H10667&amp;"', "&amp;DATA!J10667&amp;");","")</f>
        <v/>
      </c>
    </row>
    <row r="10668" spans="1:1" ht="15" customHeight="1">
      <c r="A10668" s="1" t="str">
        <f>IF(NOT(ISBLANK(DATA!A10668)),"INSERT INTO SYSADM.PSAUTHITEM VALUES ('"&amp;$B$1&amp;DATA!A10668&amp;"', '"&amp;DATA!D10668&amp;"', '"&amp;DATA!E10668&amp;"', '"&amp;DATA!F10668&amp;"', '"&amp;DATA!G10668&amp;"', '"&amp;DATA!H10668&amp;"', "&amp;DATA!J10668&amp;");","")</f>
        <v/>
      </c>
    </row>
    <row r="10669" spans="1:1" ht="15" customHeight="1">
      <c r="A10669" s="1" t="str">
        <f>IF(NOT(ISBLANK(DATA!A10669)),"INSERT INTO SYSADM.PSAUTHITEM VALUES ('"&amp;$B$1&amp;DATA!A10669&amp;"', '"&amp;DATA!D10669&amp;"', '"&amp;DATA!E10669&amp;"', '"&amp;DATA!F10669&amp;"', '"&amp;DATA!G10669&amp;"', '"&amp;DATA!H10669&amp;"', "&amp;DATA!J10669&amp;");","")</f>
        <v/>
      </c>
    </row>
    <row r="10670" spans="1:1" ht="15" customHeight="1">
      <c r="A10670" s="1" t="str">
        <f>IF(NOT(ISBLANK(DATA!A10670)),"INSERT INTO SYSADM.PSAUTHITEM VALUES ('"&amp;$B$1&amp;DATA!A10670&amp;"', '"&amp;DATA!D10670&amp;"', '"&amp;DATA!E10670&amp;"', '"&amp;DATA!F10670&amp;"', '"&amp;DATA!G10670&amp;"', '"&amp;DATA!H10670&amp;"', "&amp;DATA!J10670&amp;");","")</f>
        <v/>
      </c>
    </row>
    <row r="10671" spans="1:1" ht="15" customHeight="1">
      <c r="A10671" s="1" t="str">
        <f>IF(NOT(ISBLANK(DATA!A10671)),"INSERT INTO SYSADM.PSAUTHITEM VALUES ('"&amp;$B$1&amp;DATA!A10671&amp;"', '"&amp;DATA!D10671&amp;"', '"&amp;DATA!E10671&amp;"', '"&amp;DATA!F10671&amp;"', '"&amp;DATA!G10671&amp;"', '"&amp;DATA!H10671&amp;"', "&amp;DATA!J10671&amp;");","")</f>
        <v/>
      </c>
    </row>
    <row r="10672" spans="1:1" ht="15" customHeight="1">
      <c r="A10672" s="1" t="str">
        <f>IF(NOT(ISBLANK(DATA!A10672)),"INSERT INTO SYSADM.PSAUTHITEM VALUES ('"&amp;$B$1&amp;DATA!A10672&amp;"', '"&amp;DATA!D10672&amp;"', '"&amp;DATA!E10672&amp;"', '"&amp;DATA!F10672&amp;"', '"&amp;DATA!G10672&amp;"', '"&amp;DATA!H10672&amp;"', "&amp;DATA!J10672&amp;");","")</f>
        <v/>
      </c>
    </row>
    <row r="10673" spans="1:1" ht="15" customHeight="1">
      <c r="A10673" s="1" t="str">
        <f>IF(NOT(ISBLANK(DATA!A10673)),"INSERT INTO SYSADM.PSAUTHITEM VALUES ('"&amp;$B$1&amp;DATA!A10673&amp;"', '"&amp;DATA!D10673&amp;"', '"&amp;DATA!E10673&amp;"', '"&amp;DATA!F10673&amp;"', '"&amp;DATA!G10673&amp;"', '"&amp;DATA!H10673&amp;"', "&amp;DATA!J10673&amp;");","")</f>
        <v/>
      </c>
    </row>
    <row r="10674" spans="1:1" ht="15" customHeight="1">
      <c r="A10674" s="1" t="str">
        <f>IF(NOT(ISBLANK(DATA!A10674)),"INSERT INTO SYSADM.PSAUTHITEM VALUES ('"&amp;$B$1&amp;DATA!A10674&amp;"', '"&amp;DATA!D10674&amp;"', '"&amp;DATA!E10674&amp;"', '"&amp;DATA!F10674&amp;"', '"&amp;DATA!G10674&amp;"', '"&amp;DATA!H10674&amp;"', "&amp;DATA!J10674&amp;");","")</f>
        <v/>
      </c>
    </row>
    <row r="10675" spans="1:1" ht="15" customHeight="1">
      <c r="A10675" s="1" t="str">
        <f>IF(NOT(ISBLANK(DATA!A10675)),"INSERT INTO SYSADM.PSAUTHITEM VALUES ('"&amp;$B$1&amp;DATA!A10675&amp;"', '"&amp;DATA!D10675&amp;"', '"&amp;DATA!E10675&amp;"', '"&amp;DATA!F10675&amp;"', '"&amp;DATA!G10675&amp;"', '"&amp;DATA!H10675&amp;"', "&amp;DATA!J10675&amp;");","")</f>
        <v/>
      </c>
    </row>
    <row r="10676" spans="1:1" ht="15" customHeight="1">
      <c r="A10676" s="1" t="str">
        <f>IF(NOT(ISBLANK(DATA!A10676)),"INSERT INTO SYSADM.PSAUTHITEM VALUES ('"&amp;$B$1&amp;DATA!A10676&amp;"', '"&amp;DATA!D10676&amp;"', '"&amp;DATA!E10676&amp;"', '"&amp;DATA!F10676&amp;"', '"&amp;DATA!G10676&amp;"', '"&amp;DATA!H10676&amp;"', "&amp;DATA!J10676&amp;");","")</f>
        <v/>
      </c>
    </row>
    <row r="10677" spans="1:1" ht="15" customHeight="1">
      <c r="A10677" s="1" t="str">
        <f>IF(NOT(ISBLANK(DATA!A10677)),"INSERT INTO SYSADM.PSAUTHITEM VALUES ('"&amp;$B$1&amp;DATA!A10677&amp;"', '"&amp;DATA!D10677&amp;"', '"&amp;DATA!E10677&amp;"', '"&amp;DATA!F10677&amp;"', '"&amp;DATA!G10677&amp;"', '"&amp;DATA!H10677&amp;"', "&amp;DATA!J10677&amp;");","")</f>
        <v/>
      </c>
    </row>
    <row r="10678" spans="1:1" ht="15" customHeight="1">
      <c r="A10678" s="1" t="str">
        <f>IF(NOT(ISBLANK(DATA!A10678)),"INSERT INTO SYSADM.PSAUTHITEM VALUES ('"&amp;$B$1&amp;DATA!A10678&amp;"', '"&amp;DATA!D10678&amp;"', '"&amp;DATA!E10678&amp;"', '"&amp;DATA!F10678&amp;"', '"&amp;DATA!G10678&amp;"', '"&amp;DATA!H10678&amp;"', "&amp;DATA!J10678&amp;");","")</f>
        <v/>
      </c>
    </row>
    <row r="10679" spans="1:1" ht="15" customHeight="1">
      <c r="A10679" s="1" t="str">
        <f>IF(NOT(ISBLANK(DATA!A10679)),"INSERT INTO SYSADM.PSAUTHITEM VALUES ('"&amp;$B$1&amp;DATA!A10679&amp;"', '"&amp;DATA!D10679&amp;"', '"&amp;DATA!E10679&amp;"', '"&amp;DATA!F10679&amp;"', '"&amp;DATA!G10679&amp;"', '"&amp;DATA!H10679&amp;"', "&amp;DATA!J10679&amp;");","")</f>
        <v/>
      </c>
    </row>
    <row r="10680" spans="1:1" ht="15" customHeight="1">
      <c r="A10680" s="1" t="str">
        <f>IF(NOT(ISBLANK(DATA!A10680)),"INSERT INTO SYSADM.PSAUTHITEM VALUES ('"&amp;$B$1&amp;DATA!A10680&amp;"', '"&amp;DATA!D10680&amp;"', '"&amp;DATA!E10680&amp;"', '"&amp;DATA!F10680&amp;"', '"&amp;DATA!G10680&amp;"', '"&amp;DATA!H10680&amp;"', "&amp;DATA!J10680&amp;");","")</f>
        <v/>
      </c>
    </row>
    <row r="10681" spans="1:1" ht="15" customHeight="1">
      <c r="A10681" s="1" t="str">
        <f>IF(NOT(ISBLANK(DATA!A10681)),"INSERT INTO SYSADM.PSAUTHITEM VALUES ('"&amp;$B$1&amp;DATA!A10681&amp;"', '"&amp;DATA!D10681&amp;"', '"&amp;DATA!E10681&amp;"', '"&amp;DATA!F10681&amp;"', '"&amp;DATA!G10681&amp;"', '"&amp;DATA!H10681&amp;"', "&amp;DATA!J10681&amp;");","")</f>
        <v/>
      </c>
    </row>
    <row r="10682" spans="1:1" ht="15" customHeight="1">
      <c r="A10682" s="1" t="str">
        <f>IF(NOT(ISBLANK(DATA!A10682)),"INSERT INTO SYSADM.PSAUTHITEM VALUES ('"&amp;$B$1&amp;DATA!A10682&amp;"', '"&amp;DATA!D10682&amp;"', '"&amp;DATA!E10682&amp;"', '"&amp;DATA!F10682&amp;"', '"&amp;DATA!G10682&amp;"', '"&amp;DATA!H10682&amp;"', "&amp;DATA!J10682&amp;");","")</f>
        <v/>
      </c>
    </row>
    <row r="10683" spans="1:1" ht="15" customHeight="1">
      <c r="A10683" s="1" t="str">
        <f>IF(NOT(ISBLANK(DATA!A10683)),"INSERT INTO SYSADM.PSAUTHITEM VALUES ('"&amp;$B$1&amp;DATA!A10683&amp;"', '"&amp;DATA!D10683&amp;"', '"&amp;DATA!E10683&amp;"', '"&amp;DATA!F10683&amp;"', '"&amp;DATA!G10683&amp;"', '"&amp;DATA!H10683&amp;"', "&amp;DATA!J10683&amp;");","")</f>
        <v/>
      </c>
    </row>
    <row r="10684" spans="1:1" ht="15" customHeight="1">
      <c r="A10684" s="1" t="str">
        <f>IF(NOT(ISBLANK(DATA!A10684)),"INSERT INTO SYSADM.PSAUTHITEM VALUES ('"&amp;$B$1&amp;DATA!A10684&amp;"', '"&amp;DATA!D10684&amp;"', '"&amp;DATA!E10684&amp;"', '"&amp;DATA!F10684&amp;"', '"&amp;DATA!G10684&amp;"', '"&amp;DATA!H10684&amp;"', "&amp;DATA!J10684&amp;");","")</f>
        <v/>
      </c>
    </row>
    <row r="10685" spans="1:1" ht="15" customHeight="1">
      <c r="A10685" s="1" t="str">
        <f>IF(NOT(ISBLANK(DATA!A10685)),"INSERT INTO SYSADM.PSAUTHITEM VALUES ('"&amp;$B$1&amp;DATA!A10685&amp;"', '"&amp;DATA!D10685&amp;"', '"&amp;DATA!E10685&amp;"', '"&amp;DATA!F10685&amp;"', '"&amp;DATA!G10685&amp;"', '"&amp;DATA!H10685&amp;"', "&amp;DATA!J10685&amp;");","")</f>
        <v/>
      </c>
    </row>
    <row r="10686" spans="1:1" ht="15" customHeight="1">
      <c r="A10686" s="1" t="str">
        <f>IF(NOT(ISBLANK(DATA!A10686)),"INSERT INTO SYSADM.PSAUTHITEM VALUES ('"&amp;$B$1&amp;DATA!A10686&amp;"', '"&amp;DATA!D10686&amp;"', '"&amp;DATA!E10686&amp;"', '"&amp;DATA!F10686&amp;"', '"&amp;DATA!G10686&amp;"', '"&amp;DATA!H10686&amp;"', "&amp;DATA!J10686&amp;");","")</f>
        <v/>
      </c>
    </row>
    <row r="10687" spans="1:1" ht="15" customHeight="1">
      <c r="A10687" s="1" t="str">
        <f>IF(NOT(ISBLANK(DATA!A10687)),"INSERT INTO SYSADM.PSAUTHITEM VALUES ('"&amp;$B$1&amp;DATA!A10687&amp;"', '"&amp;DATA!D10687&amp;"', '"&amp;DATA!E10687&amp;"', '"&amp;DATA!F10687&amp;"', '"&amp;DATA!G10687&amp;"', '"&amp;DATA!H10687&amp;"', "&amp;DATA!J10687&amp;");","")</f>
        <v/>
      </c>
    </row>
    <row r="10688" spans="1:1" ht="15" customHeight="1">
      <c r="A10688" s="1" t="str">
        <f>IF(NOT(ISBLANK(DATA!A10688)),"INSERT INTO SYSADM.PSAUTHITEM VALUES ('"&amp;$B$1&amp;DATA!A10688&amp;"', '"&amp;DATA!D10688&amp;"', '"&amp;DATA!E10688&amp;"', '"&amp;DATA!F10688&amp;"', '"&amp;DATA!G10688&amp;"', '"&amp;DATA!H10688&amp;"', "&amp;DATA!J10688&amp;");","")</f>
        <v/>
      </c>
    </row>
    <row r="10689" spans="1:1" ht="15" customHeight="1">
      <c r="A10689" s="1" t="str">
        <f>IF(NOT(ISBLANK(DATA!A10689)),"INSERT INTO SYSADM.PSAUTHITEM VALUES ('"&amp;$B$1&amp;DATA!A10689&amp;"', '"&amp;DATA!D10689&amp;"', '"&amp;DATA!E10689&amp;"', '"&amp;DATA!F10689&amp;"', '"&amp;DATA!G10689&amp;"', '"&amp;DATA!H10689&amp;"', "&amp;DATA!J10689&amp;");","")</f>
        <v/>
      </c>
    </row>
    <row r="10690" spans="1:1" ht="15" customHeight="1">
      <c r="A10690" s="1" t="str">
        <f>IF(NOT(ISBLANK(DATA!A10690)),"INSERT INTO SYSADM.PSAUTHITEM VALUES ('"&amp;$B$1&amp;DATA!A10690&amp;"', '"&amp;DATA!D10690&amp;"', '"&amp;DATA!E10690&amp;"', '"&amp;DATA!F10690&amp;"', '"&amp;DATA!G10690&amp;"', '"&amp;DATA!H10690&amp;"', "&amp;DATA!J10690&amp;");","")</f>
        <v/>
      </c>
    </row>
    <row r="10691" spans="1:1" ht="15" customHeight="1">
      <c r="A10691" s="1" t="str">
        <f>IF(NOT(ISBLANK(DATA!A10691)),"INSERT INTO SYSADM.PSAUTHITEM VALUES ('"&amp;$B$1&amp;DATA!A10691&amp;"', '"&amp;DATA!D10691&amp;"', '"&amp;DATA!E10691&amp;"', '"&amp;DATA!F10691&amp;"', '"&amp;DATA!G10691&amp;"', '"&amp;DATA!H10691&amp;"', "&amp;DATA!J10691&amp;");","")</f>
        <v/>
      </c>
    </row>
    <row r="10692" spans="1:1" ht="15" customHeight="1">
      <c r="A10692" s="1" t="str">
        <f>IF(NOT(ISBLANK(DATA!A10692)),"INSERT INTO SYSADM.PSAUTHITEM VALUES ('"&amp;$B$1&amp;DATA!A10692&amp;"', '"&amp;DATA!D10692&amp;"', '"&amp;DATA!E10692&amp;"', '"&amp;DATA!F10692&amp;"', '"&amp;DATA!G10692&amp;"', '"&amp;DATA!H10692&amp;"', "&amp;DATA!J10692&amp;");","")</f>
        <v/>
      </c>
    </row>
    <row r="10693" spans="1:1" ht="15" customHeight="1">
      <c r="A10693" s="1" t="str">
        <f>IF(NOT(ISBLANK(DATA!A10693)),"INSERT INTO SYSADM.PSAUTHITEM VALUES ('"&amp;$B$1&amp;DATA!A10693&amp;"', '"&amp;DATA!D10693&amp;"', '"&amp;DATA!E10693&amp;"', '"&amp;DATA!F10693&amp;"', '"&amp;DATA!G10693&amp;"', '"&amp;DATA!H10693&amp;"', "&amp;DATA!J10693&amp;");","")</f>
        <v/>
      </c>
    </row>
    <row r="10694" spans="1:1" ht="15" customHeight="1">
      <c r="A10694" s="1" t="str">
        <f>IF(NOT(ISBLANK(DATA!A10694)),"INSERT INTO SYSADM.PSAUTHITEM VALUES ('"&amp;$B$1&amp;DATA!A10694&amp;"', '"&amp;DATA!D10694&amp;"', '"&amp;DATA!E10694&amp;"', '"&amp;DATA!F10694&amp;"', '"&amp;DATA!G10694&amp;"', '"&amp;DATA!H10694&amp;"', "&amp;DATA!J10694&amp;");","")</f>
        <v/>
      </c>
    </row>
    <row r="10695" spans="1:1" ht="15" customHeight="1">
      <c r="A10695" s="1" t="str">
        <f>IF(NOT(ISBLANK(DATA!A10695)),"INSERT INTO SYSADM.PSAUTHITEM VALUES ('"&amp;$B$1&amp;DATA!A10695&amp;"', '"&amp;DATA!D10695&amp;"', '"&amp;DATA!E10695&amp;"', '"&amp;DATA!F10695&amp;"', '"&amp;DATA!G10695&amp;"', '"&amp;DATA!H10695&amp;"', "&amp;DATA!J10695&amp;");","")</f>
        <v/>
      </c>
    </row>
    <row r="10696" spans="1:1" ht="15" customHeight="1">
      <c r="A10696" s="1" t="str">
        <f>IF(NOT(ISBLANK(DATA!A10696)),"INSERT INTO SYSADM.PSAUTHITEM VALUES ('"&amp;$B$1&amp;DATA!A10696&amp;"', '"&amp;DATA!D10696&amp;"', '"&amp;DATA!E10696&amp;"', '"&amp;DATA!F10696&amp;"', '"&amp;DATA!G10696&amp;"', '"&amp;DATA!H10696&amp;"', "&amp;DATA!J10696&amp;");","")</f>
        <v/>
      </c>
    </row>
    <row r="10697" spans="1:1" ht="15" customHeight="1">
      <c r="A10697" s="1" t="str">
        <f>IF(NOT(ISBLANK(DATA!A10697)),"INSERT INTO SYSADM.PSAUTHITEM VALUES ('"&amp;$B$1&amp;DATA!A10697&amp;"', '"&amp;DATA!D10697&amp;"', '"&amp;DATA!E10697&amp;"', '"&amp;DATA!F10697&amp;"', '"&amp;DATA!G10697&amp;"', '"&amp;DATA!H10697&amp;"', "&amp;DATA!J10697&amp;");","")</f>
        <v/>
      </c>
    </row>
    <row r="10698" spans="1:1" ht="15" customHeight="1">
      <c r="A10698" s="1" t="str">
        <f>IF(NOT(ISBLANK(DATA!A10698)),"INSERT INTO SYSADM.PSAUTHITEM VALUES ('"&amp;$B$1&amp;DATA!A10698&amp;"', '"&amp;DATA!D10698&amp;"', '"&amp;DATA!E10698&amp;"', '"&amp;DATA!F10698&amp;"', '"&amp;DATA!G10698&amp;"', '"&amp;DATA!H10698&amp;"', "&amp;DATA!J10698&amp;");","")</f>
        <v/>
      </c>
    </row>
    <row r="10699" spans="1:1" ht="15" customHeight="1">
      <c r="A10699" s="1" t="str">
        <f>IF(NOT(ISBLANK(DATA!A10699)),"INSERT INTO SYSADM.PSAUTHITEM VALUES ('"&amp;$B$1&amp;DATA!A10699&amp;"', '"&amp;DATA!D10699&amp;"', '"&amp;DATA!E10699&amp;"', '"&amp;DATA!F10699&amp;"', '"&amp;DATA!G10699&amp;"', '"&amp;DATA!H10699&amp;"', "&amp;DATA!J10699&amp;");","")</f>
        <v/>
      </c>
    </row>
    <row r="10700" spans="1:1" ht="15" customHeight="1">
      <c r="A10700" s="1" t="str">
        <f>IF(NOT(ISBLANK(DATA!A10700)),"INSERT INTO SYSADM.PSAUTHITEM VALUES ('"&amp;$B$1&amp;DATA!A10700&amp;"', '"&amp;DATA!D10700&amp;"', '"&amp;DATA!E10700&amp;"', '"&amp;DATA!F10700&amp;"', '"&amp;DATA!G10700&amp;"', '"&amp;DATA!H10700&amp;"', "&amp;DATA!J10700&amp;");","")</f>
        <v/>
      </c>
    </row>
    <row r="10701" spans="1:1" ht="15" customHeight="1">
      <c r="A10701" s="1" t="str">
        <f>IF(NOT(ISBLANK(DATA!A10701)),"INSERT INTO SYSADM.PSAUTHITEM VALUES ('"&amp;$B$1&amp;DATA!A10701&amp;"', '"&amp;DATA!D10701&amp;"', '"&amp;DATA!E10701&amp;"', '"&amp;DATA!F10701&amp;"', '"&amp;DATA!G10701&amp;"', '"&amp;DATA!H10701&amp;"', "&amp;DATA!J10701&amp;");","")</f>
        <v/>
      </c>
    </row>
    <row r="10702" spans="1:1" ht="15" customHeight="1">
      <c r="A10702" s="1" t="str">
        <f>IF(NOT(ISBLANK(DATA!A10702)),"INSERT INTO SYSADM.PSAUTHITEM VALUES ('"&amp;$B$1&amp;DATA!A10702&amp;"', '"&amp;DATA!D10702&amp;"', '"&amp;DATA!E10702&amp;"', '"&amp;DATA!F10702&amp;"', '"&amp;DATA!G10702&amp;"', '"&amp;DATA!H10702&amp;"', "&amp;DATA!J10702&amp;");","")</f>
        <v/>
      </c>
    </row>
    <row r="10703" spans="1:1" ht="15" customHeight="1">
      <c r="A10703" s="1" t="str">
        <f>IF(NOT(ISBLANK(DATA!A10703)),"INSERT INTO SYSADM.PSAUTHITEM VALUES ('"&amp;$B$1&amp;DATA!A10703&amp;"', '"&amp;DATA!D10703&amp;"', '"&amp;DATA!E10703&amp;"', '"&amp;DATA!F10703&amp;"', '"&amp;DATA!G10703&amp;"', '"&amp;DATA!H10703&amp;"', "&amp;DATA!J10703&amp;");","")</f>
        <v/>
      </c>
    </row>
    <row r="10704" spans="1:1" ht="15" customHeight="1">
      <c r="A10704" s="1" t="str">
        <f>IF(NOT(ISBLANK(DATA!A10704)),"INSERT INTO SYSADM.PSAUTHITEM VALUES ('"&amp;$B$1&amp;DATA!A10704&amp;"', '"&amp;DATA!D10704&amp;"', '"&amp;DATA!E10704&amp;"', '"&amp;DATA!F10704&amp;"', '"&amp;DATA!G10704&amp;"', '"&amp;DATA!H10704&amp;"', "&amp;DATA!J10704&amp;");","")</f>
        <v/>
      </c>
    </row>
    <row r="10705" spans="1:1" ht="15" customHeight="1">
      <c r="A10705" s="1" t="str">
        <f>IF(NOT(ISBLANK(DATA!A10705)),"INSERT INTO SYSADM.PSAUTHITEM VALUES ('"&amp;$B$1&amp;DATA!A10705&amp;"', '"&amp;DATA!D10705&amp;"', '"&amp;DATA!E10705&amp;"', '"&amp;DATA!F10705&amp;"', '"&amp;DATA!G10705&amp;"', '"&amp;DATA!H10705&amp;"', "&amp;DATA!J10705&amp;");","")</f>
        <v/>
      </c>
    </row>
    <row r="10706" spans="1:1" ht="15" customHeight="1">
      <c r="A10706" s="1" t="str">
        <f>IF(NOT(ISBLANK(DATA!A10706)),"INSERT INTO SYSADM.PSAUTHITEM VALUES ('"&amp;$B$1&amp;DATA!A10706&amp;"', '"&amp;DATA!D10706&amp;"', '"&amp;DATA!E10706&amp;"', '"&amp;DATA!F10706&amp;"', '"&amp;DATA!G10706&amp;"', '"&amp;DATA!H10706&amp;"', "&amp;DATA!J10706&amp;");","")</f>
        <v/>
      </c>
    </row>
    <row r="10707" spans="1:1" ht="15" customHeight="1">
      <c r="A10707" s="1" t="str">
        <f>IF(NOT(ISBLANK(DATA!A10707)),"INSERT INTO SYSADM.PSAUTHITEM VALUES ('"&amp;$B$1&amp;DATA!A10707&amp;"', '"&amp;DATA!D10707&amp;"', '"&amp;DATA!E10707&amp;"', '"&amp;DATA!F10707&amp;"', '"&amp;DATA!G10707&amp;"', '"&amp;DATA!H10707&amp;"', "&amp;DATA!J10707&amp;");","")</f>
        <v/>
      </c>
    </row>
    <row r="10708" spans="1:1" ht="15" customHeight="1">
      <c r="A10708" s="1" t="str">
        <f>IF(NOT(ISBLANK(DATA!A10708)),"INSERT INTO SYSADM.PSAUTHITEM VALUES ('"&amp;$B$1&amp;DATA!A10708&amp;"', '"&amp;DATA!D10708&amp;"', '"&amp;DATA!E10708&amp;"', '"&amp;DATA!F10708&amp;"', '"&amp;DATA!G10708&amp;"', '"&amp;DATA!H10708&amp;"', "&amp;DATA!J10708&amp;");","")</f>
        <v/>
      </c>
    </row>
    <row r="10709" spans="1:1" ht="15" customHeight="1">
      <c r="A10709" s="1" t="str">
        <f>IF(NOT(ISBLANK(DATA!A10709)),"INSERT INTO SYSADM.PSAUTHITEM VALUES ('"&amp;$B$1&amp;DATA!A10709&amp;"', '"&amp;DATA!D10709&amp;"', '"&amp;DATA!E10709&amp;"', '"&amp;DATA!F10709&amp;"', '"&amp;DATA!G10709&amp;"', '"&amp;DATA!H10709&amp;"', "&amp;DATA!J10709&amp;");","")</f>
        <v/>
      </c>
    </row>
    <row r="10710" spans="1:1" ht="15" customHeight="1">
      <c r="A10710" s="1" t="str">
        <f>IF(NOT(ISBLANK(DATA!A10710)),"INSERT INTO SYSADM.PSAUTHITEM VALUES ('"&amp;$B$1&amp;DATA!A10710&amp;"', '"&amp;DATA!D10710&amp;"', '"&amp;DATA!E10710&amp;"', '"&amp;DATA!F10710&amp;"', '"&amp;DATA!G10710&amp;"', '"&amp;DATA!H10710&amp;"', "&amp;DATA!J10710&amp;");","")</f>
        <v/>
      </c>
    </row>
    <row r="10711" spans="1:1" ht="15" customHeight="1">
      <c r="A10711" s="1" t="str">
        <f>IF(NOT(ISBLANK(DATA!A10711)),"INSERT INTO SYSADM.PSAUTHITEM VALUES ('"&amp;$B$1&amp;DATA!A10711&amp;"', '"&amp;DATA!D10711&amp;"', '"&amp;DATA!E10711&amp;"', '"&amp;DATA!F10711&amp;"', '"&amp;DATA!G10711&amp;"', '"&amp;DATA!H10711&amp;"', "&amp;DATA!J10711&amp;");","")</f>
        <v/>
      </c>
    </row>
    <row r="10712" spans="1:1" ht="15" customHeight="1">
      <c r="A10712" s="1" t="str">
        <f>IF(NOT(ISBLANK(DATA!A10712)),"INSERT INTO SYSADM.PSAUTHITEM VALUES ('"&amp;$B$1&amp;DATA!A10712&amp;"', '"&amp;DATA!D10712&amp;"', '"&amp;DATA!E10712&amp;"', '"&amp;DATA!F10712&amp;"', '"&amp;DATA!G10712&amp;"', '"&amp;DATA!H10712&amp;"', "&amp;DATA!J10712&amp;");","")</f>
        <v/>
      </c>
    </row>
    <row r="10713" spans="1:1" ht="15" customHeight="1">
      <c r="A10713" s="1" t="str">
        <f>IF(NOT(ISBLANK(DATA!A10713)),"INSERT INTO SYSADM.PSAUTHITEM VALUES ('"&amp;$B$1&amp;DATA!A10713&amp;"', '"&amp;DATA!D10713&amp;"', '"&amp;DATA!E10713&amp;"', '"&amp;DATA!F10713&amp;"', '"&amp;DATA!G10713&amp;"', '"&amp;DATA!H10713&amp;"', "&amp;DATA!J10713&amp;");","")</f>
        <v/>
      </c>
    </row>
    <row r="10714" spans="1:1" ht="15" customHeight="1">
      <c r="A10714" s="1" t="str">
        <f>IF(NOT(ISBLANK(DATA!A10714)),"INSERT INTO SYSADM.PSAUTHITEM VALUES ('"&amp;$B$1&amp;DATA!A10714&amp;"', '"&amp;DATA!D10714&amp;"', '"&amp;DATA!E10714&amp;"', '"&amp;DATA!F10714&amp;"', '"&amp;DATA!G10714&amp;"', '"&amp;DATA!H10714&amp;"', "&amp;DATA!J10714&amp;");","")</f>
        <v/>
      </c>
    </row>
    <row r="10715" spans="1:1" ht="15" customHeight="1">
      <c r="A10715" s="1" t="str">
        <f>IF(NOT(ISBLANK(DATA!A10715)),"INSERT INTO SYSADM.PSAUTHITEM VALUES ('"&amp;$B$1&amp;DATA!A10715&amp;"', '"&amp;DATA!D10715&amp;"', '"&amp;DATA!E10715&amp;"', '"&amp;DATA!F10715&amp;"', '"&amp;DATA!G10715&amp;"', '"&amp;DATA!H10715&amp;"', "&amp;DATA!J10715&amp;");","")</f>
        <v/>
      </c>
    </row>
    <row r="10716" spans="1:1" ht="15" customHeight="1">
      <c r="A10716" s="1" t="str">
        <f>IF(NOT(ISBLANK(DATA!A10716)),"INSERT INTO SYSADM.PSAUTHITEM VALUES ('"&amp;$B$1&amp;DATA!A10716&amp;"', '"&amp;DATA!D10716&amp;"', '"&amp;DATA!E10716&amp;"', '"&amp;DATA!F10716&amp;"', '"&amp;DATA!G10716&amp;"', '"&amp;DATA!H10716&amp;"', "&amp;DATA!J10716&amp;");","")</f>
        <v/>
      </c>
    </row>
    <row r="10717" spans="1:1" ht="15" customHeight="1">
      <c r="A10717" s="1" t="str">
        <f>IF(NOT(ISBLANK(DATA!A10717)),"INSERT INTO SYSADM.PSAUTHITEM VALUES ('"&amp;$B$1&amp;DATA!A10717&amp;"', '"&amp;DATA!D10717&amp;"', '"&amp;DATA!E10717&amp;"', '"&amp;DATA!F10717&amp;"', '"&amp;DATA!G10717&amp;"', '"&amp;DATA!H10717&amp;"', "&amp;DATA!J10717&amp;");","")</f>
        <v/>
      </c>
    </row>
    <row r="10718" spans="1:1" ht="15" customHeight="1">
      <c r="A10718" s="1" t="str">
        <f>IF(NOT(ISBLANK(DATA!A10718)),"INSERT INTO SYSADM.PSAUTHITEM VALUES ('"&amp;$B$1&amp;DATA!A10718&amp;"', '"&amp;DATA!D10718&amp;"', '"&amp;DATA!E10718&amp;"', '"&amp;DATA!F10718&amp;"', '"&amp;DATA!G10718&amp;"', '"&amp;DATA!H10718&amp;"', "&amp;DATA!J10718&amp;");","")</f>
        <v/>
      </c>
    </row>
    <row r="10719" spans="1:1" ht="15" customHeight="1">
      <c r="A10719" s="1" t="str">
        <f>IF(NOT(ISBLANK(DATA!A10719)),"INSERT INTO SYSADM.PSAUTHITEM VALUES ('"&amp;$B$1&amp;DATA!A10719&amp;"', '"&amp;DATA!D10719&amp;"', '"&amp;DATA!E10719&amp;"', '"&amp;DATA!F10719&amp;"', '"&amp;DATA!G10719&amp;"', '"&amp;DATA!H10719&amp;"', "&amp;DATA!J10719&amp;");","")</f>
        <v/>
      </c>
    </row>
    <row r="10720" spans="1:1" ht="15" customHeight="1">
      <c r="A10720" s="1" t="str">
        <f>IF(NOT(ISBLANK(DATA!A10720)),"INSERT INTO SYSADM.PSAUTHITEM VALUES ('"&amp;$B$1&amp;DATA!A10720&amp;"', '"&amp;DATA!D10720&amp;"', '"&amp;DATA!E10720&amp;"', '"&amp;DATA!F10720&amp;"', '"&amp;DATA!G10720&amp;"', '"&amp;DATA!H10720&amp;"', "&amp;DATA!J10720&amp;");","")</f>
        <v/>
      </c>
    </row>
    <row r="10721" spans="1:1" ht="15" customHeight="1">
      <c r="A10721" s="1" t="str">
        <f>IF(NOT(ISBLANK(DATA!A10721)),"INSERT INTO SYSADM.PSAUTHITEM VALUES ('"&amp;$B$1&amp;DATA!A10721&amp;"', '"&amp;DATA!D10721&amp;"', '"&amp;DATA!E10721&amp;"', '"&amp;DATA!F10721&amp;"', '"&amp;DATA!G10721&amp;"', '"&amp;DATA!H10721&amp;"', "&amp;DATA!J10721&amp;");","")</f>
        <v/>
      </c>
    </row>
    <row r="10722" spans="1:1" ht="15" customHeight="1">
      <c r="A10722" s="1" t="str">
        <f>IF(NOT(ISBLANK(DATA!A10722)),"INSERT INTO SYSADM.PSAUTHITEM VALUES ('"&amp;$B$1&amp;DATA!A10722&amp;"', '"&amp;DATA!D10722&amp;"', '"&amp;DATA!E10722&amp;"', '"&amp;DATA!F10722&amp;"', '"&amp;DATA!G10722&amp;"', '"&amp;DATA!H10722&amp;"', "&amp;DATA!J10722&amp;");","")</f>
        <v/>
      </c>
    </row>
    <row r="10723" spans="1:1" ht="15" customHeight="1">
      <c r="A10723" s="1" t="str">
        <f>IF(NOT(ISBLANK(DATA!A10723)),"INSERT INTO SYSADM.PSAUTHITEM VALUES ('"&amp;$B$1&amp;DATA!A10723&amp;"', '"&amp;DATA!D10723&amp;"', '"&amp;DATA!E10723&amp;"', '"&amp;DATA!F10723&amp;"', '"&amp;DATA!G10723&amp;"', '"&amp;DATA!H10723&amp;"', "&amp;DATA!J10723&amp;");","")</f>
        <v/>
      </c>
    </row>
    <row r="10724" spans="1:1" ht="15" customHeight="1">
      <c r="A10724" s="1" t="str">
        <f>IF(NOT(ISBLANK(DATA!A10724)),"INSERT INTO SYSADM.PSAUTHITEM VALUES ('"&amp;$B$1&amp;DATA!A10724&amp;"', '"&amp;DATA!D10724&amp;"', '"&amp;DATA!E10724&amp;"', '"&amp;DATA!F10724&amp;"', '"&amp;DATA!G10724&amp;"', '"&amp;DATA!H10724&amp;"', "&amp;DATA!J10724&amp;");","")</f>
        <v/>
      </c>
    </row>
    <row r="10725" spans="1:1" ht="15" customHeight="1">
      <c r="A10725" s="1" t="str">
        <f>IF(NOT(ISBLANK(DATA!A10725)),"INSERT INTO SYSADM.PSAUTHITEM VALUES ('"&amp;$B$1&amp;DATA!A10725&amp;"', '"&amp;DATA!D10725&amp;"', '"&amp;DATA!E10725&amp;"', '"&amp;DATA!F10725&amp;"', '"&amp;DATA!G10725&amp;"', '"&amp;DATA!H10725&amp;"', "&amp;DATA!J10725&amp;");","")</f>
        <v/>
      </c>
    </row>
    <row r="10726" spans="1:1" ht="15" customHeight="1">
      <c r="A10726" s="1" t="str">
        <f>IF(NOT(ISBLANK(DATA!A10726)),"INSERT INTO SYSADM.PSAUTHITEM VALUES ('"&amp;$B$1&amp;DATA!A10726&amp;"', '"&amp;DATA!D10726&amp;"', '"&amp;DATA!E10726&amp;"', '"&amp;DATA!F10726&amp;"', '"&amp;DATA!G10726&amp;"', '"&amp;DATA!H10726&amp;"', "&amp;DATA!J10726&amp;");","")</f>
        <v/>
      </c>
    </row>
    <row r="10727" spans="1:1" ht="15" customHeight="1">
      <c r="A10727" s="1" t="str">
        <f>IF(NOT(ISBLANK(DATA!A10727)),"INSERT INTO SYSADM.PSAUTHITEM VALUES ('"&amp;$B$1&amp;DATA!A10727&amp;"', '"&amp;DATA!D10727&amp;"', '"&amp;DATA!E10727&amp;"', '"&amp;DATA!F10727&amp;"', '"&amp;DATA!G10727&amp;"', '"&amp;DATA!H10727&amp;"', "&amp;DATA!J10727&amp;");","")</f>
        <v/>
      </c>
    </row>
    <row r="10728" spans="1:1" ht="15" customHeight="1">
      <c r="A10728" s="1" t="str">
        <f>IF(NOT(ISBLANK(DATA!A10728)),"INSERT INTO SYSADM.PSAUTHITEM VALUES ('"&amp;$B$1&amp;DATA!A10728&amp;"', '"&amp;DATA!D10728&amp;"', '"&amp;DATA!E10728&amp;"', '"&amp;DATA!F10728&amp;"', '"&amp;DATA!G10728&amp;"', '"&amp;DATA!H10728&amp;"', "&amp;DATA!J10728&amp;");","")</f>
        <v/>
      </c>
    </row>
    <row r="10729" spans="1:1" ht="15" customHeight="1">
      <c r="A10729" s="1" t="str">
        <f>IF(NOT(ISBLANK(DATA!A10729)),"INSERT INTO SYSADM.PSAUTHITEM VALUES ('"&amp;$B$1&amp;DATA!A10729&amp;"', '"&amp;DATA!D10729&amp;"', '"&amp;DATA!E10729&amp;"', '"&amp;DATA!F10729&amp;"', '"&amp;DATA!G10729&amp;"', '"&amp;DATA!H10729&amp;"', "&amp;DATA!J10729&amp;");","")</f>
        <v/>
      </c>
    </row>
    <row r="10730" spans="1:1" ht="15" customHeight="1">
      <c r="A10730" s="1" t="str">
        <f>IF(NOT(ISBLANK(DATA!A10730)),"INSERT INTO SYSADM.PSAUTHITEM VALUES ('"&amp;$B$1&amp;DATA!A10730&amp;"', '"&amp;DATA!D10730&amp;"', '"&amp;DATA!E10730&amp;"', '"&amp;DATA!F10730&amp;"', '"&amp;DATA!G10730&amp;"', '"&amp;DATA!H10730&amp;"', "&amp;DATA!J10730&amp;");","")</f>
        <v/>
      </c>
    </row>
    <row r="10731" spans="1:1" ht="15" customHeight="1">
      <c r="A10731" s="1" t="str">
        <f>IF(NOT(ISBLANK(DATA!A10731)),"INSERT INTO SYSADM.PSAUTHITEM VALUES ('"&amp;$B$1&amp;DATA!A10731&amp;"', '"&amp;DATA!D10731&amp;"', '"&amp;DATA!E10731&amp;"', '"&amp;DATA!F10731&amp;"', '"&amp;DATA!G10731&amp;"', '"&amp;DATA!H10731&amp;"', "&amp;DATA!J10731&amp;");","")</f>
        <v/>
      </c>
    </row>
    <row r="10732" spans="1:1" ht="15" customHeight="1">
      <c r="A10732" s="1" t="str">
        <f>IF(NOT(ISBLANK(DATA!A10732)),"INSERT INTO SYSADM.PSAUTHITEM VALUES ('"&amp;$B$1&amp;DATA!A10732&amp;"', '"&amp;DATA!D10732&amp;"', '"&amp;DATA!E10732&amp;"', '"&amp;DATA!F10732&amp;"', '"&amp;DATA!G10732&amp;"', '"&amp;DATA!H10732&amp;"', "&amp;DATA!J10732&amp;");","")</f>
        <v/>
      </c>
    </row>
    <row r="10733" spans="1:1" ht="15" customHeight="1">
      <c r="A10733" s="1" t="str">
        <f>IF(NOT(ISBLANK(DATA!A10733)),"INSERT INTO SYSADM.PSAUTHITEM VALUES ('"&amp;$B$1&amp;DATA!A10733&amp;"', '"&amp;DATA!D10733&amp;"', '"&amp;DATA!E10733&amp;"', '"&amp;DATA!F10733&amp;"', '"&amp;DATA!G10733&amp;"', '"&amp;DATA!H10733&amp;"', "&amp;DATA!J10733&amp;");","")</f>
        <v/>
      </c>
    </row>
    <row r="10734" spans="1:1" ht="15" customHeight="1">
      <c r="A10734" s="1" t="str">
        <f>IF(NOT(ISBLANK(DATA!A10734)),"INSERT INTO SYSADM.PSAUTHITEM VALUES ('"&amp;$B$1&amp;DATA!A10734&amp;"', '"&amp;DATA!D10734&amp;"', '"&amp;DATA!E10734&amp;"', '"&amp;DATA!F10734&amp;"', '"&amp;DATA!G10734&amp;"', '"&amp;DATA!H10734&amp;"', "&amp;DATA!J10734&amp;");","")</f>
        <v/>
      </c>
    </row>
    <row r="10735" spans="1:1" ht="15" customHeight="1">
      <c r="A10735" s="1" t="str">
        <f>IF(NOT(ISBLANK(DATA!A10735)),"INSERT INTO SYSADM.PSAUTHITEM VALUES ('"&amp;$B$1&amp;DATA!A10735&amp;"', '"&amp;DATA!D10735&amp;"', '"&amp;DATA!E10735&amp;"', '"&amp;DATA!F10735&amp;"', '"&amp;DATA!G10735&amp;"', '"&amp;DATA!H10735&amp;"', "&amp;DATA!J10735&amp;");","")</f>
        <v/>
      </c>
    </row>
    <row r="10736" spans="1:1" ht="15" customHeight="1">
      <c r="A10736" s="1" t="str">
        <f>IF(NOT(ISBLANK(DATA!A10736)),"INSERT INTO SYSADM.PSAUTHITEM VALUES ('"&amp;$B$1&amp;DATA!A10736&amp;"', '"&amp;DATA!D10736&amp;"', '"&amp;DATA!E10736&amp;"', '"&amp;DATA!F10736&amp;"', '"&amp;DATA!G10736&amp;"', '"&amp;DATA!H10736&amp;"', "&amp;DATA!J10736&amp;");","")</f>
        <v/>
      </c>
    </row>
    <row r="10737" spans="1:1" ht="15" customHeight="1">
      <c r="A10737" s="1" t="str">
        <f>IF(NOT(ISBLANK(DATA!A10737)),"INSERT INTO SYSADM.PSAUTHITEM VALUES ('"&amp;$B$1&amp;DATA!A10737&amp;"', '"&amp;DATA!D10737&amp;"', '"&amp;DATA!E10737&amp;"', '"&amp;DATA!F10737&amp;"', '"&amp;DATA!G10737&amp;"', '"&amp;DATA!H10737&amp;"', "&amp;DATA!J10737&amp;");","")</f>
        <v/>
      </c>
    </row>
    <row r="10738" spans="1:1" ht="15" customHeight="1">
      <c r="A10738" s="1" t="str">
        <f>IF(NOT(ISBLANK(DATA!A10738)),"INSERT INTO SYSADM.PSAUTHITEM VALUES ('"&amp;$B$1&amp;DATA!A10738&amp;"', '"&amp;DATA!D10738&amp;"', '"&amp;DATA!E10738&amp;"', '"&amp;DATA!F10738&amp;"', '"&amp;DATA!G10738&amp;"', '"&amp;DATA!H10738&amp;"', "&amp;DATA!J10738&amp;");","")</f>
        <v/>
      </c>
    </row>
    <row r="10739" spans="1:1" ht="15" customHeight="1">
      <c r="A10739" s="1" t="str">
        <f>IF(NOT(ISBLANK(DATA!A10739)),"INSERT INTO SYSADM.PSAUTHITEM VALUES ('"&amp;$B$1&amp;DATA!A10739&amp;"', '"&amp;DATA!D10739&amp;"', '"&amp;DATA!E10739&amp;"', '"&amp;DATA!F10739&amp;"', '"&amp;DATA!G10739&amp;"', '"&amp;DATA!H10739&amp;"', "&amp;DATA!J10739&amp;");","")</f>
        <v/>
      </c>
    </row>
    <row r="10740" spans="1:1" ht="15" customHeight="1">
      <c r="A10740" s="1" t="str">
        <f>IF(NOT(ISBLANK(DATA!A10740)),"INSERT INTO SYSADM.PSAUTHITEM VALUES ('"&amp;$B$1&amp;DATA!A10740&amp;"', '"&amp;DATA!D10740&amp;"', '"&amp;DATA!E10740&amp;"', '"&amp;DATA!F10740&amp;"', '"&amp;DATA!G10740&amp;"', '"&amp;DATA!H10740&amp;"', "&amp;DATA!J10740&amp;");","")</f>
        <v/>
      </c>
    </row>
    <row r="10741" spans="1:1" ht="15" customHeight="1">
      <c r="A10741" s="1" t="str">
        <f>IF(NOT(ISBLANK(DATA!A10741)),"INSERT INTO SYSADM.PSAUTHITEM VALUES ('"&amp;$B$1&amp;DATA!A10741&amp;"', '"&amp;DATA!D10741&amp;"', '"&amp;DATA!E10741&amp;"', '"&amp;DATA!F10741&amp;"', '"&amp;DATA!G10741&amp;"', '"&amp;DATA!H10741&amp;"', "&amp;DATA!J10741&amp;");","")</f>
        <v/>
      </c>
    </row>
    <row r="10742" spans="1:1" ht="15" customHeight="1">
      <c r="A10742" s="1" t="str">
        <f>IF(NOT(ISBLANK(DATA!A10742)),"INSERT INTO SYSADM.PSAUTHITEM VALUES ('"&amp;$B$1&amp;DATA!A10742&amp;"', '"&amp;DATA!D10742&amp;"', '"&amp;DATA!E10742&amp;"', '"&amp;DATA!F10742&amp;"', '"&amp;DATA!G10742&amp;"', '"&amp;DATA!H10742&amp;"', "&amp;DATA!J10742&amp;");","")</f>
        <v/>
      </c>
    </row>
    <row r="10743" spans="1:1" ht="15" customHeight="1">
      <c r="A10743" s="1" t="str">
        <f>IF(NOT(ISBLANK(DATA!A10743)),"INSERT INTO SYSADM.PSAUTHITEM VALUES ('"&amp;$B$1&amp;DATA!A10743&amp;"', '"&amp;DATA!D10743&amp;"', '"&amp;DATA!E10743&amp;"', '"&amp;DATA!F10743&amp;"', '"&amp;DATA!G10743&amp;"', '"&amp;DATA!H10743&amp;"', "&amp;DATA!J10743&amp;");","")</f>
        <v/>
      </c>
    </row>
    <row r="10744" spans="1:1" ht="15" customHeight="1">
      <c r="A10744" s="1" t="str">
        <f>IF(NOT(ISBLANK(DATA!A10744)),"INSERT INTO SYSADM.PSAUTHITEM VALUES ('"&amp;$B$1&amp;DATA!A10744&amp;"', '"&amp;DATA!D10744&amp;"', '"&amp;DATA!E10744&amp;"', '"&amp;DATA!F10744&amp;"', '"&amp;DATA!G10744&amp;"', '"&amp;DATA!H10744&amp;"', "&amp;DATA!J10744&amp;");","")</f>
        <v/>
      </c>
    </row>
    <row r="10745" spans="1:1" ht="15" customHeight="1">
      <c r="A10745" s="1" t="str">
        <f>IF(NOT(ISBLANK(DATA!A10745)),"INSERT INTO SYSADM.PSAUTHITEM VALUES ('"&amp;$B$1&amp;DATA!A10745&amp;"', '"&amp;DATA!D10745&amp;"', '"&amp;DATA!E10745&amp;"', '"&amp;DATA!F10745&amp;"', '"&amp;DATA!G10745&amp;"', '"&amp;DATA!H10745&amp;"', "&amp;DATA!J10745&amp;");","")</f>
        <v/>
      </c>
    </row>
    <row r="10746" spans="1:1" ht="15" customHeight="1">
      <c r="A10746" s="1" t="str">
        <f>IF(NOT(ISBLANK(DATA!A10746)),"INSERT INTO SYSADM.PSAUTHITEM VALUES ('"&amp;$B$1&amp;DATA!A10746&amp;"', '"&amp;DATA!D10746&amp;"', '"&amp;DATA!E10746&amp;"', '"&amp;DATA!F10746&amp;"', '"&amp;DATA!G10746&amp;"', '"&amp;DATA!H10746&amp;"', "&amp;DATA!J10746&amp;");","")</f>
        <v/>
      </c>
    </row>
    <row r="10747" spans="1:1" ht="15" customHeight="1">
      <c r="A10747" s="1" t="str">
        <f>IF(NOT(ISBLANK(DATA!A10747)),"INSERT INTO SYSADM.PSAUTHITEM VALUES ('"&amp;$B$1&amp;DATA!A10747&amp;"', '"&amp;DATA!D10747&amp;"', '"&amp;DATA!E10747&amp;"', '"&amp;DATA!F10747&amp;"', '"&amp;DATA!G10747&amp;"', '"&amp;DATA!H10747&amp;"', "&amp;DATA!J10747&amp;");","")</f>
        <v/>
      </c>
    </row>
    <row r="10748" spans="1:1" ht="15" customHeight="1">
      <c r="A10748" s="1" t="str">
        <f>IF(NOT(ISBLANK(DATA!A10748)),"INSERT INTO SYSADM.PSAUTHITEM VALUES ('"&amp;$B$1&amp;DATA!A10748&amp;"', '"&amp;DATA!D10748&amp;"', '"&amp;DATA!E10748&amp;"', '"&amp;DATA!F10748&amp;"', '"&amp;DATA!G10748&amp;"', '"&amp;DATA!H10748&amp;"', "&amp;DATA!J10748&amp;");","")</f>
        <v/>
      </c>
    </row>
    <row r="10749" spans="1:1" ht="15" customHeight="1">
      <c r="A10749" s="1" t="str">
        <f>IF(NOT(ISBLANK(DATA!A10749)),"INSERT INTO SYSADM.PSAUTHITEM VALUES ('"&amp;$B$1&amp;DATA!A10749&amp;"', '"&amp;DATA!D10749&amp;"', '"&amp;DATA!E10749&amp;"', '"&amp;DATA!F10749&amp;"', '"&amp;DATA!G10749&amp;"', '"&amp;DATA!H10749&amp;"', "&amp;DATA!J10749&amp;");","")</f>
        <v/>
      </c>
    </row>
    <row r="10750" spans="1:1" ht="15" customHeight="1">
      <c r="A10750" s="1" t="str">
        <f>IF(NOT(ISBLANK(DATA!A10750)),"INSERT INTO SYSADM.PSAUTHITEM VALUES ('"&amp;$B$1&amp;DATA!A10750&amp;"', '"&amp;DATA!D10750&amp;"', '"&amp;DATA!E10750&amp;"', '"&amp;DATA!F10750&amp;"', '"&amp;DATA!G10750&amp;"', '"&amp;DATA!H10750&amp;"', "&amp;DATA!J10750&amp;");","")</f>
        <v/>
      </c>
    </row>
    <row r="10751" spans="1:1" ht="15" customHeight="1">
      <c r="A10751" s="1" t="str">
        <f>IF(NOT(ISBLANK(DATA!A10751)),"INSERT INTO SYSADM.PSAUTHITEM VALUES ('"&amp;$B$1&amp;DATA!A10751&amp;"', '"&amp;DATA!D10751&amp;"', '"&amp;DATA!E10751&amp;"', '"&amp;DATA!F10751&amp;"', '"&amp;DATA!G10751&amp;"', '"&amp;DATA!H10751&amp;"', "&amp;DATA!J10751&amp;");","")</f>
        <v/>
      </c>
    </row>
    <row r="10752" spans="1:1" ht="15" customHeight="1">
      <c r="A10752" s="1" t="str">
        <f>IF(NOT(ISBLANK(DATA!A10752)),"INSERT INTO SYSADM.PSAUTHITEM VALUES ('"&amp;$B$1&amp;DATA!A10752&amp;"', '"&amp;DATA!D10752&amp;"', '"&amp;DATA!E10752&amp;"', '"&amp;DATA!F10752&amp;"', '"&amp;DATA!G10752&amp;"', '"&amp;DATA!H10752&amp;"', "&amp;DATA!J10752&amp;");","")</f>
        <v/>
      </c>
    </row>
    <row r="10753" spans="1:1" ht="15" customHeight="1">
      <c r="A10753" s="1" t="str">
        <f>IF(NOT(ISBLANK(DATA!A10753)),"INSERT INTO SYSADM.PSAUTHITEM VALUES ('"&amp;$B$1&amp;DATA!A10753&amp;"', '"&amp;DATA!D10753&amp;"', '"&amp;DATA!E10753&amp;"', '"&amp;DATA!F10753&amp;"', '"&amp;DATA!G10753&amp;"', '"&amp;DATA!H10753&amp;"', "&amp;DATA!J10753&amp;");","")</f>
        <v/>
      </c>
    </row>
    <row r="10754" spans="1:1" ht="15" customHeight="1">
      <c r="A10754" s="1" t="str">
        <f>IF(NOT(ISBLANK(DATA!A10754)),"INSERT INTO SYSADM.PSAUTHITEM VALUES ('"&amp;$B$1&amp;DATA!A10754&amp;"', '"&amp;DATA!D10754&amp;"', '"&amp;DATA!E10754&amp;"', '"&amp;DATA!F10754&amp;"', '"&amp;DATA!G10754&amp;"', '"&amp;DATA!H10754&amp;"', "&amp;DATA!J10754&amp;");","")</f>
        <v/>
      </c>
    </row>
    <row r="10755" spans="1:1" ht="15" customHeight="1">
      <c r="A10755" s="1" t="str">
        <f>IF(NOT(ISBLANK(DATA!A10755)),"INSERT INTO SYSADM.PSAUTHITEM VALUES ('"&amp;$B$1&amp;DATA!A10755&amp;"', '"&amp;DATA!D10755&amp;"', '"&amp;DATA!E10755&amp;"', '"&amp;DATA!F10755&amp;"', '"&amp;DATA!G10755&amp;"', '"&amp;DATA!H10755&amp;"', "&amp;DATA!J10755&amp;");","")</f>
        <v/>
      </c>
    </row>
    <row r="10756" spans="1:1" ht="15" customHeight="1">
      <c r="A10756" s="1" t="str">
        <f>IF(NOT(ISBLANK(DATA!A10756)),"INSERT INTO SYSADM.PSAUTHITEM VALUES ('"&amp;$B$1&amp;DATA!A10756&amp;"', '"&amp;DATA!D10756&amp;"', '"&amp;DATA!E10756&amp;"', '"&amp;DATA!F10756&amp;"', '"&amp;DATA!G10756&amp;"', '"&amp;DATA!H10756&amp;"', "&amp;DATA!J10756&amp;");","")</f>
        <v/>
      </c>
    </row>
    <row r="10757" spans="1:1" ht="15" customHeight="1">
      <c r="A10757" s="1" t="str">
        <f>IF(NOT(ISBLANK(DATA!A10757)),"INSERT INTO SYSADM.PSAUTHITEM VALUES ('"&amp;$B$1&amp;DATA!A10757&amp;"', '"&amp;DATA!D10757&amp;"', '"&amp;DATA!E10757&amp;"', '"&amp;DATA!F10757&amp;"', '"&amp;DATA!G10757&amp;"', '"&amp;DATA!H10757&amp;"', "&amp;DATA!J10757&amp;");","")</f>
        <v/>
      </c>
    </row>
    <row r="10758" spans="1:1" ht="15" customHeight="1">
      <c r="A10758" s="1" t="str">
        <f>IF(NOT(ISBLANK(DATA!A10758)),"INSERT INTO SYSADM.PSAUTHITEM VALUES ('"&amp;$B$1&amp;DATA!A10758&amp;"', '"&amp;DATA!D10758&amp;"', '"&amp;DATA!E10758&amp;"', '"&amp;DATA!F10758&amp;"', '"&amp;DATA!G10758&amp;"', '"&amp;DATA!H10758&amp;"', "&amp;DATA!J10758&amp;");","")</f>
        <v/>
      </c>
    </row>
    <row r="10759" spans="1:1" ht="15" customHeight="1">
      <c r="A10759" s="1" t="str">
        <f>IF(NOT(ISBLANK(DATA!A10759)),"INSERT INTO SYSADM.PSAUTHITEM VALUES ('"&amp;$B$1&amp;DATA!A10759&amp;"', '"&amp;DATA!D10759&amp;"', '"&amp;DATA!E10759&amp;"', '"&amp;DATA!F10759&amp;"', '"&amp;DATA!G10759&amp;"', '"&amp;DATA!H10759&amp;"', "&amp;DATA!J10759&amp;");","")</f>
        <v/>
      </c>
    </row>
    <row r="10760" spans="1:1" ht="15" customHeight="1">
      <c r="A10760" s="1" t="str">
        <f>IF(NOT(ISBLANK(DATA!A10760)),"INSERT INTO SYSADM.PSAUTHITEM VALUES ('"&amp;$B$1&amp;DATA!A10760&amp;"', '"&amp;DATA!D10760&amp;"', '"&amp;DATA!E10760&amp;"', '"&amp;DATA!F10760&amp;"', '"&amp;DATA!G10760&amp;"', '"&amp;DATA!H10760&amp;"', "&amp;DATA!J10760&amp;");","")</f>
        <v/>
      </c>
    </row>
    <row r="10761" spans="1:1" ht="15" customHeight="1">
      <c r="A10761" s="1" t="str">
        <f>IF(NOT(ISBLANK(DATA!A10761)),"INSERT INTO SYSADM.PSAUTHITEM VALUES ('"&amp;$B$1&amp;DATA!A10761&amp;"', '"&amp;DATA!D10761&amp;"', '"&amp;DATA!E10761&amp;"', '"&amp;DATA!F10761&amp;"', '"&amp;DATA!G10761&amp;"', '"&amp;DATA!H10761&amp;"', "&amp;DATA!J10761&amp;");","")</f>
        <v/>
      </c>
    </row>
    <row r="10762" spans="1:1" ht="15" customHeight="1">
      <c r="A10762" s="1" t="str">
        <f>IF(NOT(ISBLANK(DATA!A10762)),"INSERT INTO SYSADM.PSAUTHITEM VALUES ('"&amp;$B$1&amp;DATA!A10762&amp;"', '"&amp;DATA!D10762&amp;"', '"&amp;DATA!E10762&amp;"', '"&amp;DATA!F10762&amp;"', '"&amp;DATA!G10762&amp;"', '"&amp;DATA!H10762&amp;"', "&amp;DATA!J10762&amp;");","")</f>
        <v/>
      </c>
    </row>
    <row r="10763" spans="1:1" ht="15" customHeight="1">
      <c r="A10763" s="1" t="str">
        <f>IF(NOT(ISBLANK(DATA!A10763)),"INSERT INTO SYSADM.PSAUTHITEM VALUES ('"&amp;$B$1&amp;DATA!A10763&amp;"', '"&amp;DATA!D10763&amp;"', '"&amp;DATA!E10763&amp;"', '"&amp;DATA!F10763&amp;"', '"&amp;DATA!G10763&amp;"', '"&amp;DATA!H10763&amp;"', "&amp;DATA!J10763&amp;");","")</f>
        <v/>
      </c>
    </row>
    <row r="10764" spans="1:1" ht="15" customHeight="1">
      <c r="A10764" s="1" t="str">
        <f>IF(NOT(ISBLANK(DATA!A10764)),"INSERT INTO SYSADM.PSAUTHITEM VALUES ('"&amp;$B$1&amp;DATA!A10764&amp;"', '"&amp;DATA!D10764&amp;"', '"&amp;DATA!E10764&amp;"', '"&amp;DATA!F10764&amp;"', '"&amp;DATA!G10764&amp;"', '"&amp;DATA!H10764&amp;"', "&amp;DATA!J10764&amp;");","")</f>
        <v/>
      </c>
    </row>
    <row r="10765" spans="1:1" ht="15" customHeight="1">
      <c r="A10765" s="1" t="str">
        <f>IF(NOT(ISBLANK(DATA!A10765)),"INSERT INTO SYSADM.PSAUTHITEM VALUES ('"&amp;$B$1&amp;DATA!A10765&amp;"', '"&amp;DATA!D10765&amp;"', '"&amp;DATA!E10765&amp;"', '"&amp;DATA!F10765&amp;"', '"&amp;DATA!G10765&amp;"', '"&amp;DATA!H10765&amp;"', "&amp;DATA!J10765&amp;");","")</f>
        <v/>
      </c>
    </row>
    <row r="10766" spans="1:1" ht="15" customHeight="1">
      <c r="A10766" s="1" t="str">
        <f>IF(NOT(ISBLANK(DATA!A10766)),"INSERT INTO SYSADM.PSAUTHITEM VALUES ('"&amp;$B$1&amp;DATA!A10766&amp;"', '"&amp;DATA!D10766&amp;"', '"&amp;DATA!E10766&amp;"', '"&amp;DATA!F10766&amp;"', '"&amp;DATA!G10766&amp;"', '"&amp;DATA!H10766&amp;"', "&amp;DATA!J10766&amp;");","")</f>
        <v/>
      </c>
    </row>
    <row r="10767" spans="1:1" ht="15" customHeight="1">
      <c r="A10767" s="1" t="str">
        <f>IF(NOT(ISBLANK(DATA!A10767)),"INSERT INTO SYSADM.PSAUTHITEM VALUES ('"&amp;$B$1&amp;DATA!A10767&amp;"', '"&amp;DATA!D10767&amp;"', '"&amp;DATA!E10767&amp;"', '"&amp;DATA!F10767&amp;"', '"&amp;DATA!G10767&amp;"', '"&amp;DATA!H10767&amp;"', "&amp;DATA!J10767&amp;");","")</f>
        <v/>
      </c>
    </row>
    <row r="10768" spans="1:1" ht="15" customHeight="1">
      <c r="A10768" s="1" t="str">
        <f>IF(NOT(ISBLANK(DATA!A10768)),"INSERT INTO SYSADM.PSAUTHITEM VALUES ('"&amp;$B$1&amp;DATA!A10768&amp;"', '"&amp;DATA!D10768&amp;"', '"&amp;DATA!E10768&amp;"', '"&amp;DATA!F10768&amp;"', '"&amp;DATA!G10768&amp;"', '"&amp;DATA!H10768&amp;"', "&amp;DATA!J10768&amp;");","")</f>
        <v/>
      </c>
    </row>
    <row r="10769" spans="1:1" ht="15" customHeight="1">
      <c r="A10769" s="1" t="str">
        <f>IF(NOT(ISBLANK(DATA!A10769)),"INSERT INTO SYSADM.PSAUTHITEM VALUES ('"&amp;$B$1&amp;DATA!A10769&amp;"', '"&amp;DATA!D10769&amp;"', '"&amp;DATA!E10769&amp;"', '"&amp;DATA!F10769&amp;"', '"&amp;DATA!G10769&amp;"', '"&amp;DATA!H10769&amp;"', "&amp;DATA!J10769&amp;");","")</f>
        <v/>
      </c>
    </row>
    <row r="10770" spans="1:1" ht="15" customHeight="1">
      <c r="A10770" s="1" t="str">
        <f>IF(NOT(ISBLANK(DATA!A10770)),"INSERT INTO SYSADM.PSAUTHITEM VALUES ('"&amp;$B$1&amp;DATA!A10770&amp;"', '"&amp;DATA!D10770&amp;"', '"&amp;DATA!E10770&amp;"', '"&amp;DATA!F10770&amp;"', '"&amp;DATA!G10770&amp;"', '"&amp;DATA!H10770&amp;"', "&amp;DATA!J10770&amp;");","")</f>
        <v/>
      </c>
    </row>
    <row r="10771" spans="1:1" ht="15" customHeight="1">
      <c r="A10771" s="1" t="str">
        <f>IF(NOT(ISBLANK(DATA!A10771)),"INSERT INTO SYSADM.PSAUTHITEM VALUES ('"&amp;$B$1&amp;DATA!A10771&amp;"', '"&amp;DATA!D10771&amp;"', '"&amp;DATA!E10771&amp;"', '"&amp;DATA!F10771&amp;"', '"&amp;DATA!G10771&amp;"', '"&amp;DATA!H10771&amp;"', "&amp;DATA!J10771&amp;");","")</f>
        <v/>
      </c>
    </row>
    <row r="10772" spans="1:1" ht="15" customHeight="1">
      <c r="A10772" s="1" t="str">
        <f>IF(NOT(ISBLANK(DATA!A10772)),"INSERT INTO SYSADM.PSAUTHITEM VALUES ('"&amp;$B$1&amp;DATA!A10772&amp;"', '"&amp;DATA!D10772&amp;"', '"&amp;DATA!E10772&amp;"', '"&amp;DATA!F10772&amp;"', '"&amp;DATA!G10772&amp;"', '"&amp;DATA!H10772&amp;"', "&amp;DATA!J10772&amp;");","")</f>
        <v/>
      </c>
    </row>
    <row r="10773" spans="1:1" ht="15" customHeight="1">
      <c r="A10773" s="1" t="str">
        <f>IF(NOT(ISBLANK(DATA!A10773)),"INSERT INTO SYSADM.PSAUTHITEM VALUES ('"&amp;$B$1&amp;DATA!A10773&amp;"', '"&amp;DATA!D10773&amp;"', '"&amp;DATA!E10773&amp;"', '"&amp;DATA!F10773&amp;"', '"&amp;DATA!G10773&amp;"', '"&amp;DATA!H10773&amp;"', "&amp;DATA!J10773&amp;");","")</f>
        <v/>
      </c>
    </row>
    <row r="10774" spans="1:1" ht="15" customHeight="1">
      <c r="A10774" s="1" t="str">
        <f>IF(NOT(ISBLANK(DATA!A10774)),"INSERT INTO SYSADM.PSAUTHITEM VALUES ('"&amp;$B$1&amp;DATA!A10774&amp;"', '"&amp;DATA!D10774&amp;"', '"&amp;DATA!E10774&amp;"', '"&amp;DATA!F10774&amp;"', '"&amp;DATA!G10774&amp;"', '"&amp;DATA!H10774&amp;"', "&amp;DATA!J10774&amp;");","")</f>
        <v/>
      </c>
    </row>
    <row r="10775" spans="1:1" ht="15" customHeight="1">
      <c r="A10775" s="1" t="str">
        <f>IF(NOT(ISBLANK(DATA!A10775)),"INSERT INTO SYSADM.PSAUTHITEM VALUES ('"&amp;$B$1&amp;DATA!A10775&amp;"', '"&amp;DATA!D10775&amp;"', '"&amp;DATA!E10775&amp;"', '"&amp;DATA!F10775&amp;"', '"&amp;DATA!G10775&amp;"', '"&amp;DATA!H10775&amp;"', "&amp;DATA!J10775&amp;");","")</f>
        <v/>
      </c>
    </row>
    <row r="10776" spans="1:1" ht="15" customHeight="1">
      <c r="A10776" s="1" t="str">
        <f>IF(NOT(ISBLANK(DATA!A10776)),"INSERT INTO SYSADM.PSAUTHITEM VALUES ('"&amp;$B$1&amp;DATA!A10776&amp;"', '"&amp;DATA!D10776&amp;"', '"&amp;DATA!E10776&amp;"', '"&amp;DATA!F10776&amp;"', '"&amp;DATA!G10776&amp;"', '"&amp;DATA!H10776&amp;"', "&amp;DATA!J10776&amp;");","")</f>
        <v/>
      </c>
    </row>
    <row r="10777" spans="1:1" ht="15" customHeight="1">
      <c r="A10777" s="1" t="str">
        <f>IF(NOT(ISBLANK(DATA!A10777)),"INSERT INTO SYSADM.PSAUTHITEM VALUES ('"&amp;$B$1&amp;DATA!A10777&amp;"', '"&amp;DATA!D10777&amp;"', '"&amp;DATA!E10777&amp;"', '"&amp;DATA!F10777&amp;"', '"&amp;DATA!G10777&amp;"', '"&amp;DATA!H10777&amp;"', "&amp;DATA!J10777&amp;");","")</f>
        <v/>
      </c>
    </row>
    <row r="10778" spans="1:1" ht="15" customHeight="1">
      <c r="A10778" s="1" t="str">
        <f>IF(NOT(ISBLANK(DATA!A10778)),"INSERT INTO SYSADM.PSAUTHITEM VALUES ('"&amp;$B$1&amp;DATA!A10778&amp;"', '"&amp;DATA!D10778&amp;"', '"&amp;DATA!E10778&amp;"', '"&amp;DATA!F10778&amp;"', '"&amp;DATA!G10778&amp;"', '"&amp;DATA!H10778&amp;"', "&amp;DATA!J10778&amp;");","")</f>
        <v/>
      </c>
    </row>
    <row r="10779" spans="1:1" ht="15" customHeight="1">
      <c r="A10779" s="1" t="str">
        <f>IF(NOT(ISBLANK(DATA!A10779)),"INSERT INTO SYSADM.PSAUTHITEM VALUES ('"&amp;$B$1&amp;DATA!A10779&amp;"', '"&amp;DATA!D10779&amp;"', '"&amp;DATA!E10779&amp;"', '"&amp;DATA!F10779&amp;"', '"&amp;DATA!G10779&amp;"', '"&amp;DATA!H10779&amp;"', "&amp;DATA!J10779&amp;");","")</f>
        <v/>
      </c>
    </row>
    <row r="10780" spans="1:1" ht="15" customHeight="1">
      <c r="A10780" s="1" t="str">
        <f>IF(NOT(ISBLANK(DATA!A10780)),"INSERT INTO SYSADM.PSAUTHITEM VALUES ('"&amp;$B$1&amp;DATA!A10780&amp;"', '"&amp;DATA!D10780&amp;"', '"&amp;DATA!E10780&amp;"', '"&amp;DATA!F10780&amp;"', '"&amp;DATA!G10780&amp;"', '"&amp;DATA!H10780&amp;"', "&amp;DATA!J10780&amp;");","")</f>
        <v/>
      </c>
    </row>
    <row r="10781" spans="1:1" ht="15" customHeight="1">
      <c r="A10781" s="1" t="str">
        <f>IF(NOT(ISBLANK(DATA!A10781)),"INSERT INTO SYSADM.PSAUTHITEM VALUES ('"&amp;$B$1&amp;DATA!A10781&amp;"', '"&amp;DATA!D10781&amp;"', '"&amp;DATA!E10781&amp;"', '"&amp;DATA!F10781&amp;"', '"&amp;DATA!G10781&amp;"', '"&amp;DATA!H10781&amp;"', "&amp;DATA!J10781&amp;");","")</f>
        <v/>
      </c>
    </row>
    <row r="10782" spans="1:1" ht="15" customHeight="1">
      <c r="A10782" s="1" t="str">
        <f>IF(NOT(ISBLANK(DATA!A10782)),"INSERT INTO SYSADM.PSAUTHITEM VALUES ('"&amp;$B$1&amp;DATA!A10782&amp;"', '"&amp;DATA!D10782&amp;"', '"&amp;DATA!E10782&amp;"', '"&amp;DATA!F10782&amp;"', '"&amp;DATA!G10782&amp;"', '"&amp;DATA!H10782&amp;"', "&amp;DATA!J10782&amp;");","")</f>
        <v/>
      </c>
    </row>
    <row r="10783" spans="1:1" ht="15" customHeight="1">
      <c r="A10783" s="1" t="str">
        <f>IF(NOT(ISBLANK(DATA!A10783)),"INSERT INTO SYSADM.PSAUTHITEM VALUES ('"&amp;$B$1&amp;DATA!A10783&amp;"', '"&amp;DATA!D10783&amp;"', '"&amp;DATA!E10783&amp;"', '"&amp;DATA!F10783&amp;"', '"&amp;DATA!G10783&amp;"', '"&amp;DATA!H10783&amp;"', "&amp;DATA!J10783&amp;");","")</f>
        <v/>
      </c>
    </row>
    <row r="10784" spans="1:1" ht="15" customHeight="1">
      <c r="A10784" s="1" t="str">
        <f>IF(NOT(ISBLANK(DATA!A10784)),"INSERT INTO SYSADM.PSAUTHITEM VALUES ('"&amp;$B$1&amp;DATA!A10784&amp;"', '"&amp;DATA!D10784&amp;"', '"&amp;DATA!E10784&amp;"', '"&amp;DATA!F10784&amp;"', '"&amp;DATA!G10784&amp;"', '"&amp;DATA!H10784&amp;"', "&amp;DATA!J10784&amp;");","")</f>
        <v/>
      </c>
    </row>
    <row r="10785" spans="1:1" ht="15" customHeight="1">
      <c r="A10785" s="1" t="str">
        <f>IF(NOT(ISBLANK(DATA!A10785)),"INSERT INTO SYSADM.PSAUTHITEM VALUES ('"&amp;$B$1&amp;DATA!A10785&amp;"', '"&amp;DATA!D10785&amp;"', '"&amp;DATA!E10785&amp;"', '"&amp;DATA!F10785&amp;"', '"&amp;DATA!G10785&amp;"', '"&amp;DATA!H10785&amp;"', "&amp;DATA!J10785&amp;");","")</f>
        <v/>
      </c>
    </row>
    <row r="10786" spans="1:1" ht="15" customHeight="1">
      <c r="A10786" s="1" t="str">
        <f>IF(NOT(ISBLANK(DATA!A10786)),"INSERT INTO SYSADM.PSAUTHITEM VALUES ('"&amp;$B$1&amp;DATA!A10786&amp;"', '"&amp;DATA!D10786&amp;"', '"&amp;DATA!E10786&amp;"', '"&amp;DATA!F10786&amp;"', '"&amp;DATA!G10786&amp;"', '"&amp;DATA!H10786&amp;"', "&amp;DATA!J10786&amp;");","")</f>
        <v/>
      </c>
    </row>
    <row r="10787" spans="1:1" ht="15" customHeight="1">
      <c r="A10787" s="1" t="str">
        <f>IF(NOT(ISBLANK(DATA!A10787)),"INSERT INTO SYSADM.PSAUTHITEM VALUES ('"&amp;$B$1&amp;DATA!A10787&amp;"', '"&amp;DATA!D10787&amp;"', '"&amp;DATA!E10787&amp;"', '"&amp;DATA!F10787&amp;"', '"&amp;DATA!G10787&amp;"', '"&amp;DATA!H10787&amp;"', "&amp;DATA!J10787&amp;");","")</f>
        <v/>
      </c>
    </row>
    <row r="10788" spans="1:1" ht="15" customHeight="1">
      <c r="A10788" s="1" t="str">
        <f>IF(NOT(ISBLANK(DATA!A10788)),"INSERT INTO SYSADM.PSAUTHITEM VALUES ('"&amp;$B$1&amp;DATA!A10788&amp;"', '"&amp;DATA!D10788&amp;"', '"&amp;DATA!E10788&amp;"', '"&amp;DATA!F10788&amp;"', '"&amp;DATA!G10788&amp;"', '"&amp;DATA!H10788&amp;"', "&amp;DATA!J10788&amp;");","")</f>
        <v/>
      </c>
    </row>
    <row r="10789" spans="1:1" ht="15" customHeight="1">
      <c r="A10789" s="1" t="str">
        <f>IF(NOT(ISBLANK(DATA!A10789)),"INSERT INTO SYSADM.PSAUTHITEM VALUES ('"&amp;$B$1&amp;DATA!A10789&amp;"', '"&amp;DATA!D10789&amp;"', '"&amp;DATA!E10789&amp;"', '"&amp;DATA!F10789&amp;"', '"&amp;DATA!G10789&amp;"', '"&amp;DATA!H10789&amp;"', "&amp;DATA!J10789&amp;");","")</f>
        <v/>
      </c>
    </row>
    <row r="10790" spans="1:1" ht="15" customHeight="1">
      <c r="A10790" s="1" t="str">
        <f>IF(NOT(ISBLANK(DATA!A10790)),"INSERT INTO SYSADM.PSAUTHITEM VALUES ('"&amp;$B$1&amp;DATA!A10790&amp;"', '"&amp;DATA!D10790&amp;"', '"&amp;DATA!E10790&amp;"', '"&amp;DATA!F10790&amp;"', '"&amp;DATA!G10790&amp;"', '"&amp;DATA!H10790&amp;"', "&amp;DATA!J10790&amp;");","")</f>
        <v/>
      </c>
    </row>
    <row r="10791" spans="1:1" ht="15" customHeight="1">
      <c r="A10791" s="1" t="str">
        <f>IF(NOT(ISBLANK(DATA!A10791)),"INSERT INTO SYSADM.PSAUTHITEM VALUES ('"&amp;$B$1&amp;DATA!A10791&amp;"', '"&amp;DATA!D10791&amp;"', '"&amp;DATA!E10791&amp;"', '"&amp;DATA!F10791&amp;"', '"&amp;DATA!G10791&amp;"', '"&amp;DATA!H10791&amp;"', "&amp;DATA!J10791&amp;");","")</f>
        <v/>
      </c>
    </row>
    <row r="10792" spans="1:1" ht="15" customHeight="1">
      <c r="A10792" s="1" t="str">
        <f>IF(NOT(ISBLANK(DATA!A10792)),"INSERT INTO SYSADM.PSAUTHITEM VALUES ('"&amp;$B$1&amp;DATA!A10792&amp;"', '"&amp;DATA!D10792&amp;"', '"&amp;DATA!E10792&amp;"', '"&amp;DATA!F10792&amp;"', '"&amp;DATA!G10792&amp;"', '"&amp;DATA!H10792&amp;"', "&amp;DATA!J10792&amp;");","")</f>
        <v/>
      </c>
    </row>
    <row r="10793" spans="1:1" ht="15" customHeight="1">
      <c r="A10793" s="1" t="str">
        <f>IF(NOT(ISBLANK(DATA!A10793)),"INSERT INTO SYSADM.PSAUTHITEM VALUES ('"&amp;$B$1&amp;DATA!A10793&amp;"', '"&amp;DATA!D10793&amp;"', '"&amp;DATA!E10793&amp;"', '"&amp;DATA!F10793&amp;"', '"&amp;DATA!G10793&amp;"', '"&amp;DATA!H10793&amp;"', "&amp;DATA!J10793&amp;");","")</f>
        <v/>
      </c>
    </row>
    <row r="10794" spans="1:1" ht="15" customHeight="1">
      <c r="A10794" s="1" t="str">
        <f>IF(NOT(ISBLANK(DATA!A10794)),"INSERT INTO SYSADM.PSAUTHITEM VALUES ('"&amp;$B$1&amp;DATA!A10794&amp;"', '"&amp;DATA!D10794&amp;"', '"&amp;DATA!E10794&amp;"', '"&amp;DATA!F10794&amp;"', '"&amp;DATA!G10794&amp;"', '"&amp;DATA!H10794&amp;"', "&amp;DATA!J10794&amp;");","")</f>
        <v/>
      </c>
    </row>
    <row r="10795" spans="1:1" ht="15" customHeight="1">
      <c r="A10795" s="1" t="str">
        <f>IF(NOT(ISBLANK(DATA!A10795)),"INSERT INTO SYSADM.PSAUTHITEM VALUES ('"&amp;$B$1&amp;DATA!A10795&amp;"', '"&amp;DATA!D10795&amp;"', '"&amp;DATA!E10795&amp;"', '"&amp;DATA!F10795&amp;"', '"&amp;DATA!G10795&amp;"', '"&amp;DATA!H10795&amp;"', "&amp;DATA!J10795&amp;");","")</f>
        <v/>
      </c>
    </row>
    <row r="10796" spans="1:1" ht="15" customHeight="1">
      <c r="A10796" s="1" t="str">
        <f>IF(NOT(ISBLANK(DATA!A10796)),"INSERT INTO SYSADM.PSAUTHITEM VALUES ('"&amp;$B$1&amp;DATA!A10796&amp;"', '"&amp;DATA!D10796&amp;"', '"&amp;DATA!E10796&amp;"', '"&amp;DATA!F10796&amp;"', '"&amp;DATA!G10796&amp;"', '"&amp;DATA!H10796&amp;"', "&amp;DATA!J10796&amp;");","")</f>
        <v/>
      </c>
    </row>
    <row r="10797" spans="1:1" ht="15" customHeight="1">
      <c r="A10797" s="1" t="str">
        <f>IF(NOT(ISBLANK(DATA!A10797)),"INSERT INTO SYSADM.PSAUTHITEM VALUES ('"&amp;$B$1&amp;DATA!A10797&amp;"', '"&amp;DATA!D10797&amp;"', '"&amp;DATA!E10797&amp;"', '"&amp;DATA!F10797&amp;"', '"&amp;DATA!G10797&amp;"', '"&amp;DATA!H10797&amp;"', "&amp;DATA!J10797&amp;");","")</f>
        <v/>
      </c>
    </row>
    <row r="10798" spans="1:1" ht="15" customHeight="1">
      <c r="A10798" s="1" t="str">
        <f>IF(NOT(ISBLANK(DATA!A10798)),"INSERT INTO SYSADM.PSAUTHITEM VALUES ('"&amp;$B$1&amp;DATA!A10798&amp;"', '"&amp;DATA!D10798&amp;"', '"&amp;DATA!E10798&amp;"', '"&amp;DATA!F10798&amp;"', '"&amp;DATA!G10798&amp;"', '"&amp;DATA!H10798&amp;"', "&amp;DATA!J10798&amp;");","")</f>
        <v/>
      </c>
    </row>
    <row r="10799" spans="1:1" ht="15" customHeight="1">
      <c r="A10799" s="1" t="str">
        <f>IF(NOT(ISBLANK(DATA!A10799)),"INSERT INTO SYSADM.PSAUTHITEM VALUES ('"&amp;$B$1&amp;DATA!A10799&amp;"', '"&amp;DATA!D10799&amp;"', '"&amp;DATA!E10799&amp;"', '"&amp;DATA!F10799&amp;"', '"&amp;DATA!G10799&amp;"', '"&amp;DATA!H10799&amp;"', "&amp;DATA!J10799&amp;");","")</f>
        <v/>
      </c>
    </row>
    <row r="10800" spans="1:1" ht="15" customHeight="1">
      <c r="A10800" s="1" t="str">
        <f>IF(NOT(ISBLANK(DATA!A10800)),"INSERT INTO SYSADM.PSAUTHITEM VALUES ('"&amp;$B$1&amp;DATA!A10800&amp;"', '"&amp;DATA!D10800&amp;"', '"&amp;DATA!E10800&amp;"', '"&amp;DATA!F10800&amp;"', '"&amp;DATA!G10800&amp;"', '"&amp;DATA!H10800&amp;"', "&amp;DATA!J10800&amp;");","")</f>
        <v/>
      </c>
    </row>
    <row r="10801" spans="1:1" ht="15" customHeight="1">
      <c r="A10801" s="1" t="str">
        <f>IF(NOT(ISBLANK(DATA!A10801)),"INSERT INTO SYSADM.PSAUTHITEM VALUES ('"&amp;$B$1&amp;DATA!A10801&amp;"', '"&amp;DATA!D10801&amp;"', '"&amp;DATA!E10801&amp;"', '"&amp;DATA!F10801&amp;"', '"&amp;DATA!G10801&amp;"', '"&amp;DATA!H10801&amp;"', "&amp;DATA!J10801&amp;");","")</f>
        <v/>
      </c>
    </row>
    <row r="10802" spans="1:1" ht="15" customHeight="1">
      <c r="A10802" s="1" t="str">
        <f>IF(NOT(ISBLANK(DATA!A10802)),"INSERT INTO SYSADM.PSAUTHITEM VALUES ('"&amp;$B$1&amp;DATA!A10802&amp;"', '"&amp;DATA!D10802&amp;"', '"&amp;DATA!E10802&amp;"', '"&amp;DATA!F10802&amp;"', '"&amp;DATA!G10802&amp;"', '"&amp;DATA!H10802&amp;"', "&amp;DATA!J10802&amp;");","")</f>
        <v/>
      </c>
    </row>
    <row r="10803" spans="1:1" ht="15" customHeight="1">
      <c r="A10803" s="1" t="str">
        <f>IF(NOT(ISBLANK(DATA!A10803)),"INSERT INTO SYSADM.PSAUTHITEM VALUES ('"&amp;$B$1&amp;DATA!A10803&amp;"', '"&amp;DATA!D10803&amp;"', '"&amp;DATA!E10803&amp;"', '"&amp;DATA!F10803&amp;"', '"&amp;DATA!G10803&amp;"', '"&amp;DATA!H10803&amp;"', "&amp;DATA!J10803&amp;");","")</f>
        <v/>
      </c>
    </row>
    <row r="10804" spans="1:1" ht="15" customHeight="1">
      <c r="A10804" s="1" t="str">
        <f>IF(NOT(ISBLANK(DATA!A10804)),"INSERT INTO SYSADM.PSAUTHITEM VALUES ('"&amp;$B$1&amp;DATA!A10804&amp;"', '"&amp;DATA!D10804&amp;"', '"&amp;DATA!E10804&amp;"', '"&amp;DATA!F10804&amp;"', '"&amp;DATA!G10804&amp;"', '"&amp;DATA!H10804&amp;"', "&amp;DATA!J10804&amp;");","")</f>
        <v/>
      </c>
    </row>
    <row r="10805" spans="1:1" ht="15" customHeight="1">
      <c r="A10805" s="1" t="str">
        <f>IF(NOT(ISBLANK(DATA!A10805)),"INSERT INTO SYSADM.PSAUTHITEM VALUES ('"&amp;$B$1&amp;DATA!A10805&amp;"', '"&amp;DATA!D10805&amp;"', '"&amp;DATA!E10805&amp;"', '"&amp;DATA!F10805&amp;"', '"&amp;DATA!G10805&amp;"', '"&amp;DATA!H10805&amp;"', "&amp;DATA!J10805&amp;");","")</f>
        <v/>
      </c>
    </row>
    <row r="10806" spans="1:1" ht="15" customHeight="1">
      <c r="A10806" s="1" t="str">
        <f>IF(NOT(ISBLANK(DATA!A10806)),"INSERT INTO SYSADM.PSAUTHITEM VALUES ('"&amp;$B$1&amp;DATA!A10806&amp;"', '"&amp;DATA!D10806&amp;"', '"&amp;DATA!E10806&amp;"', '"&amp;DATA!F10806&amp;"', '"&amp;DATA!G10806&amp;"', '"&amp;DATA!H10806&amp;"', "&amp;DATA!J10806&amp;");","")</f>
        <v/>
      </c>
    </row>
    <row r="10807" spans="1:1" ht="15" customHeight="1">
      <c r="A10807" s="1" t="str">
        <f>IF(NOT(ISBLANK(DATA!A10807)),"INSERT INTO SYSADM.PSAUTHITEM VALUES ('"&amp;$B$1&amp;DATA!A10807&amp;"', '"&amp;DATA!D10807&amp;"', '"&amp;DATA!E10807&amp;"', '"&amp;DATA!F10807&amp;"', '"&amp;DATA!G10807&amp;"', '"&amp;DATA!H10807&amp;"', "&amp;DATA!J10807&amp;");","")</f>
        <v/>
      </c>
    </row>
    <row r="10808" spans="1:1" ht="15" customHeight="1">
      <c r="A10808" s="1" t="str">
        <f>IF(NOT(ISBLANK(DATA!A10808)),"INSERT INTO SYSADM.PSAUTHITEM VALUES ('"&amp;$B$1&amp;DATA!A10808&amp;"', '"&amp;DATA!D10808&amp;"', '"&amp;DATA!E10808&amp;"', '"&amp;DATA!F10808&amp;"', '"&amp;DATA!G10808&amp;"', '"&amp;DATA!H10808&amp;"', "&amp;DATA!J10808&amp;");","")</f>
        <v/>
      </c>
    </row>
    <row r="10809" spans="1:1" ht="15" customHeight="1">
      <c r="A10809" s="1" t="str">
        <f>IF(NOT(ISBLANK(DATA!A10809)),"INSERT INTO SYSADM.PSAUTHITEM VALUES ('"&amp;$B$1&amp;DATA!A10809&amp;"', '"&amp;DATA!D10809&amp;"', '"&amp;DATA!E10809&amp;"', '"&amp;DATA!F10809&amp;"', '"&amp;DATA!G10809&amp;"', '"&amp;DATA!H10809&amp;"', "&amp;DATA!J10809&amp;");","")</f>
        <v/>
      </c>
    </row>
    <row r="10810" spans="1:1" ht="15" customHeight="1">
      <c r="A10810" s="1" t="str">
        <f>IF(NOT(ISBLANK(DATA!A10810)),"INSERT INTO SYSADM.PSAUTHITEM VALUES ('"&amp;$B$1&amp;DATA!A10810&amp;"', '"&amp;DATA!D10810&amp;"', '"&amp;DATA!E10810&amp;"', '"&amp;DATA!F10810&amp;"', '"&amp;DATA!G10810&amp;"', '"&amp;DATA!H10810&amp;"', "&amp;DATA!J10810&amp;");","")</f>
        <v/>
      </c>
    </row>
    <row r="10811" spans="1:1" ht="15" customHeight="1">
      <c r="A10811" s="1" t="str">
        <f>IF(NOT(ISBLANK(DATA!A10811)),"INSERT INTO SYSADM.PSAUTHITEM VALUES ('"&amp;$B$1&amp;DATA!A10811&amp;"', '"&amp;DATA!D10811&amp;"', '"&amp;DATA!E10811&amp;"', '"&amp;DATA!F10811&amp;"', '"&amp;DATA!G10811&amp;"', '"&amp;DATA!H10811&amp;"', "&amp;DATA!J10811&amp;");","")</f>
        <v/>
      </c>
    </row>
    <row r="10812" spans="1:1" ht="15" customHeight="1">
      <c r="A10812" s="1" t="str">
        <f>IF(NOT(ISBLANK(DATA!A10812)),"INSERT INTO SYSADM.PSAUTHITEM VALUES ('"&amp;$B$1&amp;DATA!A10812&amp;"', '"&amp;DATA!D10812&amp;"', '"&amp;DATA!E10812&amp;"', '"&amp;DATA!F10812&amp;"', '"&amp;DATA!G10812&amp;"', '"&amp;DATA!H10812&amp;"', "&amp;DATA!J10812&amp;");","")</f>
        <v/>
      </c>
    </row>
    <row r="10813" spans="1:1" ht="15" customHeight="1">
      <c r="A10813" s="1" t="str">
        <f>IF(NOT(ISBLANK(DATA!A10813)),"INSERT INTO SYSADM.PSAUTHITEM VALUES ('"&amp;$B$1&amp;DATA!A10813&amp;"', '"&amp;DATA!D10813&amp;"', '"&amp;DATA!E10813&amp;"', '"&amp;DATA!F10813&amp;"', '"&amp;DATA!G10813&amp;"', '"&amp;DATA!H10813&amp;"', "&amp;DATA!J10813&amp;");","")</f>
        <v/>
      </c>
    </row>
    <row r="10814" spans="1:1" ht="15" customHeight="1">
      <c r="A10814" s="1" t="str">
        <f>IF(NOT(ISBLANK(DATA!A10814)),"INSERT INTO SYSADM.PSAUTHITEM VALUES ('"&amp;$B$1&amp;DATA!A10814&amp;"', '"&amp;DATA!D10814&amp;"', '"&amp;DATA!E10814&amp;"', '"&amp;DATA!F10814&amp;"', '"&amp;DATA!G10814&amp;"', '"&amp;DATA!H10814&amp;"', "&amp;DATA!J10814&amp;");","")</f>
        <v/>
      </c>
    </row>
    <row r="10815" spans="1:1" ht="15" customHeight="1">
      <c r="A10815" s="1" t="str">
        <f>IF(NOT(ISBLANK(DATA!A10815)),"INSERT INTO SYSADM.PSAUTHITEM VALUES ('"&amp;$B$1&amp;DATA!A10815&amp;"', '"&amp;DATA!D10815&amp;"', '"&amp;DATA!E10815&amp;"', '"&amp;DATA!F10815&amp;"', '"&amp;DATA!G10815&amp;"', '"&amp;DATA!H10815&amp;"', "&amp;DATA!J10815&amp;");","")</f>
        <v/>
      </c>
    </row>
    <row r="10816" spans="1:1" ht="15" customHeight="1">
      <c r="A10816" s="1" t="str">
        <f>IF(NOT(ISBLANK(DATA!A10816)),"INSERT INTO SYSADM.PSAUTHITEM VALUES ('"&amp;$B$1&amp;DATA!A10816&amp;"', '"&amp;DATA!D10816&amp;"', '"&amp;DATA!E10816&amp;"', '"&amp;DATA!F10816&amp;"', '"&amp;DATA!G10816&amp;"', '"&amp;DATA!H10816&amp;"', "&amp;DATA!J10816&amp;");","")</f>
        <v/>
      </c>
    </row>
    <row r="10817" spans="1:1" ht="15" customHeight="1">
      <c r="A10817" s="1" t="str">
        <f>IF(NOT(ISBLANK(DATA!A10817)),"INSERT INTO SYSADM.PSAUTHITEM VALUES ('"&amp;$B$1&amp;DATA!A10817&amp;"', '"&amp;DATA!D10817&amp;"', '"&amp;DATA!E10817&amp;"', '"&amp;DATA!F10817&amp;"', '"&amp;DATA!G10817&amp;"', '"&amp;DATA!H10817&amp;"', "&amp;DATA!J10817&amp;");","")</f>
        <v/>
      </c>
    </row>
    <row r="10818" spans="1:1" ht="15" customHeight="1">
      <c r="A10818" s="1" t="str">
        <f>IF(NOT(ISBLANK(DATA!A10818)),"INSERT INTO SYSADM.PSAUTHITEM VALUES ('"&amp;$B$1&amp;DATA!A10818&amp;"', '"&amp;DATA!D10818&amp;"', '"&amp;DATA!E10818&amp;"', '"&amp;DATA!F10818&amp;"', '"&amp;DATA!G10818&amp;"', '"&amp;DATA!H10818&amp;"', "&amp;DATA!J10818&amp;");","")</f>
        <v/>
      </c>
    </row>
    <row r="10819" spans="1:1" ht="15" customHeight="1">
      <c r="A10819" s="1" t="str">
        <f>IF(NOT(ISBLANK(DATA!A10819)),"INSERT INTO SYSADM.PSAUTHITEM VALUES ('"&amp;$B$1&amp;DATA!A10819&amp;"', '"&amp;DATA!D10819&amp;"', '"&amp;DATA!E10819&amp;"', '"&amp;DATA!F10819&amp;"', '"&amp;DATA!G10819&amp;"', '"&amp;DATA!H10819&amp;"', "&amp;DATA!J10819&amp;");","")</f>
        <v/>
      </c>
    </row>
    <row r="10820" spans="1:1" ht="15" customHeight="1">
      <c r="A10820" s="1" t="str">
        <f>IF(NOT(ISBLANK(DATA!A10820)),"INSERT INTO SYSADM.PSAUTHITEM VALUES ('"&amp;$B$1&amp;DATA!A10820&amp;"', '"&amp;DATA!D10820&amp;"', '"&amp;DATA!E10820&amp;"', '"&amp;DATA!F10820&amp;"', '"&amp;DATA!G10820&amp;"', '"&amp;DATA!H10820&amp;"', "&amp;DATA!J10820&amp;");","")</f>
        <v/>
      </c>
    </row>
    <row r="10821" spans="1:1" ht="15" customHeight="1">
      <c r="A10821" s="1" t="str">
        <f>IF(NOT(ISBLANK(DATA!A10821)),"INSERT INTO SYSADM.PSAUTHITEM VALUES ('"&amp;$B$1&amp;DATA!A10821&amp;"', '"&amp;DATA!D10821&amp;"', '"&amp;DATA!E10821&amp;"', '"&amp;DATA!F10821&amp;"', '"&amp;DATA!G10821&amp;"', '"&amp;DATA!H10821&amp;"', "&amp;DATA!J10821&amp;");","")</f>
        <v/>
      </c>
    </row>
    <row r="10822" spans="1:1" ht="15" customHeight="1">
      <c r="A10822" s="1" t="str">
        <f>IF(NOT(ISBLANK(DATA!A10822)),"INSERT INTO SYSADM.PSAUTHITEM VALUES ('"&amp;$B$1&amp;DATA!A10822&amp;"', '"&amp;DATA!D10822&amp;"', '"&amp;DATA!E10822&amp;"', '"&amp;DATA!F10822&amp;"', '"&amp;DATA!G10822&amp;"', '"&amp;DATA!H10822&amp;"', "&amp;DATA!J10822&amp;");","")</f>
        <v/>
      </c>
    </row>
    <row r="10823" spans="1:1" ht="15" customHeight="1">
      <c r="A10823" s="1" t="str">
        <f>IF(NOT(ISBLANK(DATA!A10823)),"INSERT INTO SYSADM.PSAUTHITEM VALUES ('"&amp;$B$1&amp;DATA!A10823&amp;"', '"&amp;DATA!D10823&amp;"', '"&amp;DATA!E10823&amp;"', '"&amp;DATA!F10823&amp;"', '"&amp;DATA!G10823&amp;"', '"&amp;DATA!H10823&amp;"', "&amp;DATA!J10823&amp;");","")</f>
        <v/>
      </c>
    </row>
    <row r="10824" spans="1:1" ht="15" customHeight="1">
      <c r="A10824" s="1" t="str">
        <f>IF(NOT(ISBLANK(DATA!A10824)),"INSERT INTO SYSADM.PSAUTHITEM VALUES ('"&amp;$B$1&amp;DATA!A10824&amp;"', '"&amp;DATA!D10824&amp;"', '"&amp;DATA!E10824&amp;"', '"&amp;DATA!F10824&amp;"', '"&amp;DATA!G10824&amp;"', '"&amp;DATA!H10824&amp;"', "&amp;DATA!J10824&amp;");","")</f>
        <v/>
      </c>
    </row>
    <row r="10825" spans="1:1" ht="15" customHeight="1">
      <c r="A10825" s="1" t="str">
        <f>IF(NOT(ISBLANK(DATA!A10825)),"INSERT INTO SYSADM.PSAUTHITEM VALUES ('"&amp;$B$1&amp;DATA!A10825&amp;"', '"&amp;DATA!D10825&amp;"', '"&amp;DATA!E10825&amp;"', '"&amp;DATA!F10825&amp;"', '"&amp;DATA!G10825&amp;"', '"&amp;DATA!H10825&amp;"', "&amp;DATA!J10825&amp;");","")</f>
        <v/>
      </c>
    </row>
    <row r="10826" spans="1:1" ht="15" customHeight="1">
      <c r="A10826" s="1" t="str">
        <f>IF(NOT(ISBLANK(DATA!A10826)),"INSERT INTO SYSADM.PSAUTHITEM VALUES ('"&amp;$B$1&amp;DATA!A10826&amp;"', '"&amp;DATA!D10826&amp;"', '"&amp;DATA!E10826&amp;"', '"&amp;DATA!F10826&amp;"', '"&amp;DATA!G10826&amp;"', '"&amp;DATA!H10826&amp;"', "&amp;DATA!J10826&amp;");","")</f>
        <v/>
      </c>
    </row>
    <row r="10827" spans="1:1" ht="15" customHeight="1">
      <c r="A10827" s="1" t="str">
        <f>IF(NOT(ISBLANK(DATA!A10827)),"INSERT INTO SYSADM.PSAUTHITEM VALUES ('"&amp;$B$1&amp;DATA!A10827&amp;"', '"&amp;DATA!D10827&amp;"', '"&amp;DATA!E10827&amp;"', '"&amp;DATA!F10827&amp;"', '"&amp;DATA!G10827&amp;"', '"&amp;DATA!H10827&amp;"', "&amp;DATA!J10827&amp;");","")</f>
        <v/>
      </c>
    </row>
    <row r="10828" spans="1:1" ht="15" customHeight="1">
      <c r="A10828" s="1" t="str">
        <f>IF(NOT(ISBLANK(DATA!A10828)),"INSERT INTO SYSADM.PSAUTHITEM VALUES ('"&amp;$B$1&amp;DATA!A10828&amp;"', '"&amp;DATA!D10828&amp;"', '"&amp;DATA!E10828&amp;"', '"&amp;DATA!F10828&amp;"', '"&amp;DATA!G10828&amp;"', '"&amp;DATA!H10828&amp;"', "&amp;DATA!J10828&amp;");","")</f>
        <v/>
      </c>
    </row>
    <row r="10829" spans="1:1" ht="15" customHeight="1">
      <c r="A10829" s="1" t="str">
        <f>IF(NOT(ISBLANK(DATA!A10829)),"INSERT INTO SYSADM.PSAUTHITEM VALUES ('"&amp;$B$1&amp;DATA!A10829&amp;"', '"&amp;DATA!D10829&amp;"', '"&amp;DATA!E10829&amp;"', '"&amp;DATA!F10829&amp;"', '"&amp;DATA!G10829&amp;"', '"&amp;DATA!H10829&amp;"', "&amp;DATA!J10829&amp;");","")</f>
        <v/>
      </c>
    </row>
    <row r="10830" spans="1:1" ht="15" customHeight="1">
      <c r="A10830" s="1" t="str">
        <f>IF(NOT(ISBLANK(DATA!A10830)),"INSERT INTO SYSADM.PSAUTHITEM VALUES ('"&amp;$B$1&amp;DATA!A10830&amp;"', '"&amp;DATA!D10830&amp;"', '"&amp;DATA!E10830&amp;"', '"&amp;DATA!F10830&amp;"', '"&amp;DATA!G10830&amp;"', '"&amp;DATA!H10830&amp;"', "&amp;DATA!J10830&amp;");","")</f>
        <v/>
      </c>
    </row>
    <row r="10831" spans="1:1" ht="15" customHeight="1">
      <c r="A10831" s="1" t="str">
        <f>IF(NOT(ISBLANK(DATA!A10831)),"INSERT INTO SYSADM.PSAUTHITEM VALUES ('"&amp;$B$1&amp;DATA!A10831&amp;"', '"&amp;DATA!D10831&amp;"', '"&amp;DATA!E10831&amp;"', '"&amp;DATA!F10831&amp;"', '"&amp;DATA!G10831&amp;"', '"&amp;DATA!H10831&amp;"', "&amp;DATA!J10831&amp;");","")</f>
        <v/>
      </c>
    </row>
    <row r="10832" spans="1:1" ht="15" customHeight="1">
      <c r="A10832" s="1" t="str">
        <f>IF(NOT(ISBLANK(DATA!A10832)),"INSERT INTO SYSADM.PSAUTHITEM VALUES ('"&amp;$B$1&amp;DATA!A10832&amp;"', '"&amp;DATA!D10832&amp;"', '"&amp;DATA!E10832&amp;"', '"&amp;DATA!F10832&amp;"', '"&amp;DATA!G10832&amp;"', '"&amp;DATA!H10832&amp;"', "&amp;DATA!J10832&amp;");","")</f>
        <v/>
      </c>
    </row>
    <row r="10833" spans="1:1" ht="15" customHeight="1">
      <c r="A10833" s="1" t="str">
        <f>IF(NOT(ISBLANK(DATA!A10833)),"INSERT INTO SYSADM.PSAUTHITEM VALUES ('"&amp;$B$1&amp;DATA!A10833&amp;"', '"&amp;DATA!D10833&amp;"', '"&amp;DATA!E10833&amp;"', '"&amp;DATA!F10833&amp;"', '"&amp;DATA!G10833&amp;"', '"&amp;DATA!H10833&amp;"', "&amp;DATA!J10833&amp;");","")</f>
        <v/>
      </c>
    </row>
    <row r="10834" spans="1:1" ht="15" customHeight="1">
      <c r="A10834" s="1" t="str">
        <f>IF(NOT(ISBLANK(DATA!A10834)),"INSERT INTO SYSADM.PSAUTHITEM VALUES ('"&amp;$B$1&amp;DATA!A10834&amp;"', '"&amp;DATA!D10834&amp;"', '"&amp;DATA!E10834&amp;"', '"&amp;DATA!F10834&amp;"', '"&amp;DATA!G10834&amp;"', '"&amp;DATA!H10834&amp;"', "&amp;DATA!J10834&amp;");","")</f>
        <v/>
      </c>
    </row>
    <row r="10835" spans="1:1" ht="15" customHeight="1">
      <c r="A10835" s="1" t="str">
        <f>IF(NOT(ISBLANK(DATA!A10835)),"INSERT INTO SYSADM.PSAUTHITEM VALUES ('"&amp;$B$1&amp;DATA!A10835&amp;"', '"&amp;DATA!D10835&amp;"', '"&amp;DATA!E10835&amp;"', '"&amp;DATA!F10835&amp;"', '"&amp;DATA!G10835&amp;"', '"&amp;DATA!H10835&amp;"', "&amp;DATA!J10835&amp;");","")</f>
        <v/>
      </c>
    </row>
    <row r="10836" spans="1:1" ht="15" customHeight="1">
      <c r="A10836" s="1" t="str">
        <f>IF(NOT(ISBLANK(DATA!A10836)),"INSERT INTO SYSADM.PSAUTHITEM VALUES ('"&amp;$B$1&amp;DATA!A10836&amp;"', '"&amp;DATA!D10836&amp;"', '"&amp;DATA!E10836&amp;"', '"&amp;DATA!F10836&amp;"', '"&amp;DATA!G10836&amp;"', '"&amp;DATA!H10836&amp;"', "&amp;DATA!J10836&amp;");","")</f>
        <v/>
      </c>
    </row>
    <row r="10837" spans="1:1" ht="15" customHeight="1">
      <c r="A10837" s="1" t="str">
        <f>IF(NOT(ISBLANK(DATA!A10837)),"INSERT INTO SYSADM.PSAUTHITEM VALUES ('"&amp;$B$1&amp;DATA!A10837&amp;"', '"&amp;DATA!D10837&amp;"', '"&amp;DATA!E10837&amp;"', '"&amp;DATA!F10837&amp;"', '"&amp;DATA!G10837&amp;"', '"&amp;DATA!H10837&amp;"', "&amp;DATA!J10837&amp;");","")</f>
        <v/>
      </c>
    </row>
    <row r="10838" spans="1:1" ht="15" customHeight="1">
      <c r="A10838" s="1" t="str">
        <f>IF(NOT(ISBLANK(DATA!A10838)),"INSERT INTO SYSADM.PSAUTHITEM VALUES ('"&amp;$B$1&amp;DATA!A10838&amp;"', '"&amp;DATA!D10838&amp;"', '"&amp;DATA!E10838&amp;"', '"&amp;DATA!F10838&amp;"', '"&amp;DATA!G10838&amp;"', '"&amp;DATA!H10838&amp;"', "&amp;DATA!J10838&amp;");","")</f>
        <v/>
      </c>
    </row>
    <row r="10839" spans="1:1" ht="15" customHeight="1">
      <c r="A10839" s="1" t="str">
        <f>IF(NOT(ISBLANK(DATA!A10839)),"INSERT INTO SYSADM.PSAUTHITEM VALUES ('"&amp;$B$1&amp;DATA!A10839&amp;"', '"&amp;DATA!D10839&amp;"', '"&amp;DATA!E10839&amp;"', '"&amp;DATA!F10839&amp;"', '"&amp;DATA!G10839&amp;"', '"&amp;DATA!H10839&amp;"', "&amp;DATA!J10839&amp;");","")</f>
        <v/>
      </c>
    </row>
    <row r="10840" spans="1:1" ht="15" customHeight="1">
      <c r="A10840" s="1" t="str">
        <f>IF(NOT(ISBLANK(DATA!A10840)),"INSERT INTO SYSADM.PSAUTHITEM VALUES ('"&amp;$B$1&amp;DATA!A10840&amp;"', '"&amp;DATA!D10840&amp;"', '"&amp;DATA!E10840&amp;"', '"&amp;DATA!F10840&amp;"', '"&amp;DATA!G10840&amp;"', '"&amp;DATA!H10840&amp;"', "&amp;DATA!J10840&amp;");","")</f>
        <v/>
      </c>
    </row>
    <row r="10841" spans="1:1" ht="15" customHeight="1">
      <c r="A10841" s="1" t="str">
        <f>IF(NOT(ISBLANK(DATA!A10841)),"INSERT INTO SYSADM.PSAUTHITEM VALUES ('"&amp;$B$1&amp;DATA!A10841&amp;"', '"&amp;DATA!D10841&amp;"', '"&amp;DATA!E10841&amp;"', '"&amp;DATA!F10841&amp;"', '"&amp;DATA!G10841&amp;"', '"&amp;DATA!H10841&amp;"', "&amp;DATA!J10841&amp;");","")</f>
        <v/>
      </c>
    </row>
    <row r="10842" spans="1:1" ht="15" customHeight="1">
      <c r="A10842" s="1" t="str">
        <f>IF(NOT(ISBLANK(DATA!A10842)),"INSERT INTO SYSADM.PSAUTHITEM VALUES ('"&amp;$B$1&amp;DATA!A10842&amp;"', '"&amp;DATA!D10842&amp;"', '"&amp;DATA!E10842&amp;"', '"&amp;DATA!F10842&amp;"', '"&amp;DATA!G10842&amp;"', '"&amp;DATA!H10842&amp;"', "&amp;DATA!J10842&amp;");","")</f>
        <v/>
      </c>
    </row>
    <row r="10843" spans="1:1" ht="15" customHeight="1">
      <c r="A10843" s="1" t="str">
        <f>IF(NOT(ISBLANK(DATA!A10843)),"INSERT INTO SYSADM.PSAUTHITEM VALUES ('"&amp;$B$1&amp;DATA!A10843&amp;"', '"&amp;DATA!D10843&amp;"', '"&amp;DATA!E10843&amp;"', '"&amp;DATA!F10843&amp;"', '"&amp;DATA!G10843&amp;"', '"&amp;DATA!H10843&amp;"', "&amp;DATA!J10843&amp;");","")</f>
        <v/>
      </c>
    </row>
    <row r="10844" spans="1:1" ht="15" customHeight="1">
      <c r="A10844" s="1" t="str">
        <f>IF(NOT(ISBLANK(DATA!A10844)),"INSERT INTO SYSADM.PSAUTHITEM VALUES ('"&amp;$B$1&amp;DATA!A10844&amp;"', '"&amp;DATA!D10844&amp;"', '"&amp;DATA!E10844&amp;"', '"&amp;DATA!F10844&amp;"', '"&amp;DATA!G10844&amp;"', '"&amp;DATA!H10844&amp;"', "&amp;DATA!J10844&amp;");","")</f>
        <v/>
      </c>
    </row>
    <row r="10845" spans="1:1" ht="15" customHeight="1">
      <c r="A10845" s="1" t="str">
        <f>IF(NOT(ISBLANK(DATA!A10845)),"INSERT INTO SYSADM.PSAUTHITEM VALUES ('"&amp;$B$1&amp;DATA!A10845&amp;"', '"&amp;DATA!D10845&amp;"', '"&amp;DATA!E10845&amp;"', '"&amp;DATA!F10845&amp;"', '"&amp;DATA!G10845&amp;"', '"&amp;DATA!H10845&amp;"', "&amp;DATA!J10845&amp;");","")</f>
        <v/>
      </c>
    </row>
    <row r="10846" spans="1:1" ht="15" customHeight="1">
      <c r="A10846" s="1" t="str">
        <f>IF(NOT(ISBLANK(DATA!A10846)),"INSERT INTO SYSADM.PSAUTHITEM VALUES ('"&amp;$B$1&amp;DATA!A10846&amp;"', '"&amp;DATA!D10846&amp;"', '"&amp;DATA!E10846&amp;"', '"&amp;DATA!F10846&amp;"', '"&amp;DATA!G10846&amp;"', '"&amp;DATA!H10846&amp;"', "&amp;DATA!J10846&amp;");","")</f>
        <v/>
      </c>
    </row>
    <row r="10847" spans="1:1" ht="15" customHeight="1">
      <c r="A10847" s="1" t="str">
        <f>IF(NOT(ISBLANK(DATA!A10847)),"INSERT INTO SYSADM.PSAUTHITEM VALUES ('"&amp;$B$1&amp;DATA!A10847&amp;"', '"&amp;DATA!D10847&amp;"', '"&amp;DATA!E10847&amp;"', '"&amp;DATA!F10847&amp;"', '"&amp;DATA!G10847&amp;"', '"&amp;DATA!H10847&amp;"', "&amp;DATA!J10847&amp;");","")</f>
        <v/>
      </c>
    </row>
    <row r="10848" spans="1:1" ht="15" customHeight="1">
      <c r="A10848" s="1" t="str">
        <f>IF(NOT(ISBLANK(DATA!A10848)),"INSERT INTO SYSADM.PSAUTHITEM VALUES ('"&amp;$B$1&amp;DATA!A10848&amp;"', '"&amp;DATA!D10848&amp;"', '"&amp;DATA!E10848&amp;"', '"&amp;DATA!F10848&amp;"', '"&amp;DATA!G10848&amp;"', '"&amp;DATA!H10848&amp;"', "&amp;DATA!J10848&amp;");","")</f>
        <v/>
      </c>
    </row>
    <row r="10849" spans="1:1" ht="15" customHeight="1">
      <c r="A10849" s="1" t="str">
        <f>IF(NOT(ISBLANK(DATA!A10849)),"INSERT INTO SYSADM.PSAUTHITEM VALUES ('"&amp;$B$1&amp;DATA!A10849&amp;"', '"&amp;DATA!D10849&amp;"', '"&amp;DATA!E10849&amp;"', '"&amp;DATA!F10849&amp;"', '"&amp;DATA!G10849&amp;"', '"&amp;DATA!H10849&amp;"', "&amp;DATA!J10849&amp;");","")</f>
        <v/>
      </c>
    </row>
    <row r="10850" spans="1:1" ht="15" customHeight="1">
      <c r="A10850" s="1" t="str">
        <f>IF(NOT(ISBLANK(DATA!A10850)),"INSERT INTO SYSADM.PSAUTHITEM VALUES ('"&amp;$B$1&amp;DATA!A10850&amp;"', '"&amp;DATA!D10850&amp;"', '"&amp;DATA!E10850&amp;"', '"&amp;DATA!F10850&amp;"', '"&amp;DATA!G10850&amp;"', '"&amp;DATA!H10850&amp;"', "&amp;DATA!J10850&amp;");","")</f>
        <v/>
      </c>
    </row>
    <row r="10851" spans="1:1" ht="15" customHeight="1">
      <c r="A10851" s="1" t="str">
        <f>IF(NOT(ISBLANK(DATA!A10851)),"INSERT INTO SYSADM.PSAUTHITEM VALUES ('"&amp;$B$1&amp;DATA!A10851&amp;"', '"&amp;DATA!D10851&amp;"', '"&amp;DATA!E10851&amp;"', '"&amp;DATA!F10851&amp;"', '"&amp;DATA!G10851&amp;"', '"&amp;DATA!H10851&amp;"', "&amp;DATA!J10851&amp;");","")</f>
        <v/>
      </c>
    </row>
    <row r="10852" spans="1:1" ht="15" customHeight="1">
      <c r="A10852" s="1" t="str">
        <f>IF(NOT(ISBLANK(DATA!A10852)),"INSERT INTO SYSADM.PSAUTHITEM VALUES ('"&amp;$B$1&amp;DATA!A10852&amp;"', '"&amp;DATA!D10852&amp;"', '"&amp;DATA!E10852&amp;"', '"&amp;DATA!F10852&amp;"', '"&amp;DATA!G10852&amp;"', '"&amp;DATA!H10852&amp;"', "&amp;DATA!J10852&amp;");","")</f>
        <v/>
      </c>
    </row>
    <row r="10853" spans="1:1" ht="15" customHeight="1">
      <c r="A10853" s="1" t="str">
        <f>IF(NOT(ISBLANK(DATA!A10853)),"INSERT INTO SYSADM.PSAUTHITEM VALUES ('"&amp;$B$1&amp;DATA!A10853&amp;"', '"&amp;DATA!D10853&amp;"', '"&amp;DATA!E10853&amp;"', '"&amp;DATA!F10853&amp;"', '"&amp;DATA!G10853&amp;"', '"&amp;DATA!H10853&amp;"', "&amp;DATA!J10853&amp;");","")</f>
        <v/>
      </c>
    </row>
    <row r="10854" spans="1:1" ht="15" customHeight="1">
      <c r="A10854" s="1" t="str">
        <f>IF(NOT(ISBLANK(DATA!A10854)),"INSERT INTO SYSADM.PSAUTHITEM VALUES ('"&amp;$B$1&amp;DATA!A10854&amp;"', '"&amp;DATA!D10854&amp;"', '"&amp;DATA!E10854&amp;"', '"&amp;DATA!F10854&amp;"', '"&amp;DATA!G10854&amp;"', '"&amp;DATA!H10854&amp;"', "&amp;DATA!J10854&amp;");","")</f>
        <v/>
      </c>
    </row>
    <row r="10855" spans="1:1" ht="15" customHeight="1">
      <c r="A10855" s="1" t="str">
        <f>IF(NOT(ISBLANK(DATA!A10855)),"INSERT INTO SYSADM.PSAUTHITEM VALUES ('"&amp;$B$1&amp;DATA!A10855&amp;"', '"&amp;DATA!D10855&amp;"', '"&amp;DATA!E10855&amp;"', '"&amp;DATA!F10855&amp;"', '"&amp;DATA!G10855&amp;"', '"&amp;DATA!H10855&amp;"', "&amp;DATA!J10855&amp;");","")</f>
        <v/>
      </c>
    </row>
    <row r="10856" spans="1:1" ht="15" customHeight="1">
      <c r="A10856" s="1" t="str">
        <f>IF(NOT(ISBLANK(DATA!A10856)),"INSERT INTO SYSADM.PSAUTHITEM VALUES ('"&amp;$B$1&amp;DATA!A10856&amp;"', '"&amp;DATA!D10856&amp;"', '"&amp;DATA!E10856&amp;"', '"&amp;DATA!F10856&amp;"', '"&amp;DATA!G10856&amp;"', '"&amp;DATA!H10856&amp;"', "&amp;DATA!J10856&amp;");","")</f>
        <v/>
      </c>
    </row>
    <row r="10857" spans="1:1" ht="15" customHeight="1">
      <c r="A10857" s="1" t="str">
        <f>IF(NOT(ISBLANK(DATA!A10857)),"INSERT INTO SYSADM.PSAUTHITEM VALUES ('"&amp;$B$1&amp;DATA!A10857&amp;"', '"&amp;DATA!D10857&amp;"', '"&amp;DATA!E10857&amp;"', '"&amp;DATA!F10857&amp;"', '"&amp;DATA!G10857&amp;"', '"&amp;DATA!H10857&amp;"', "&amp;DATA!J10857&amp;");","")</f>
        <v/>
      </c>
    </row>
    <row r="10858" spans="1:1" ht="15" customHeight="1">
      <c r="A10858" s="1" t="str">
        <f>IF(NOT(ISBLANK(DATA!A10858)),"INSERT INTO SYSADM.PSAUTHITEM VALUES ('"&amp;$B$1&amp;DATA!A10858&amp;"', '"&amp;DATA!D10858&amp;"', '"&amp;DATA!E10858&amp;"', '"&amp;DATA!F10858&amp;"', '"&amp;DATA!G10858&amp;"', '"&amp;DATA!H10858&amp;"', "&amp;DATA!J10858&amp;");","")</f>
        <v/>
      </c>
    </row>
    <row r="10859" spans="1:1" ht="15" customHeight="1">
      <c r="A10859" s="1" t="str">
        <f>IF(NOT(ISBLANK(DATA!A10859)),"INSERT INTO SYSADM.PSAUTHITEM VALUES ('"&amp;$B$1&amp;DATA!A10859&amp;"', '"&amp;DATA!D10859&amp;"', '"&amp;DATA!E10859&amp;"', '"&amp;DATA!F10859&amp;"', '"&amp;DATA!G10859&amp;"', '"&amp;DATA!H10859&amp;"', "&amp;DATA!J10859&amp;");","")</f>
        <v/>
      </c>
    </row>
    <row r="10860" spans="1:1" ht="15" customHeight="1">
      <c r="A10860" s="1" t="str">
        <f>IF(NOT(ISBLANK(DATA!A10860)),"INSERT INTO SYSADM.PSAUTHITEM VALUES ('"&amp;$B$1&amp;DATA!A10860&amp;"', '"&amp;DATA!D10860&amp;"', '"&amp;DATA!E10860&amp;"', '"&amp;DATA!F10860&amp;"', '"&amp;DATA!G10860&amp;"', '"&amp;DATA!H10860&amp;"', "&amp;DATA!J10860&amp;");","")</f>
        <v/>
      </c>
    </row>
    <row r="10861" spans="1:1" ht="15" customHeight="1">
      <c r="A10861" s="1" t="str">
        <f>IF(NOT(ISBLANK(DATA!A10861)),"INSERT INTO SYSADM.PSAUTHITEM VALUES ('"&amp;$B$1&amp;DATA!A10861&amp;"', '"&amp;DATA!D10861&amp;"', '"&amp;DATA!E10861&amp;"', '"&amp;DATA!F10861&amp;"', '"&amp;DATA!G10861&amp;"', '"&amp;DATA!H10861&amp;"', "&amp;DATA!J10861&amp;");","")</f>
        <v/>
      </c>
    </row>
    <row r="10862" spans="1:1" ht="15" customHeight="1">
      <c r="A10862" s="1" t="str">
        <f>IF(NOT(ISBLANK(DATA!A10862)),"INSERT INTO SYSADM.PSAUTHITEM VALUES ('"&amp;$B$1&amp;DATA!A10862&amp;"', '"&amp;DATA!D10862&amp;"', '"&amp;DATA!E10862&amp;"', '"&amp;DATA!F10862&amp;"', '"&amp;DATA!G10862&amp;"', '"&amp;DATA!H10862&amp;"', "&amp;DATA!J10862&amp;");","")</f>
        <v/>
      </c>
    </row>
    <row r="10863" spans="1:1" ht="15" customHeight="1">
      <c r="A10863" s="1" t="str">
        <f>IF(NOT(ISBLANK(DATA!A10863)),"INSERT INTO SYSADM.PSAUTHITEM VALUES ('"&amp;$B$1&amp;DATA!A10863&amp;"', '"&amp;DATA!D10863&amp;"', '"&amp;DATA!E10863&amp;"', '"&amp;DATA!F10863&amp;"', '"&amp;DATA!G10863&amp;"', '"&amp;DATA!H10863&amp;"', "&amp;DATA!J10863&amp;");","")</f>
        <v/>
      </c>
    </row>
    <row r="10864" spans="1:1" ht="15" customHeight="1">
      <c r="A10864" s="1" t="str">
        <f>IF(NOT(ISBLANK(DATA!A10864)),"INSERT INTO SYSADM.PSAUTHITEM VALUES ('"&amp;$B$1&amp;DATA!A10864&amp;"', '"&amp;DATA!D10864&amp;"', '"&amp;DATA!E10864&amp;"', '"&amp;DATA!F10864&amp;"', '"&amp;DATA!G10864&amp;"', '"&amp;DATA!H10864&amp;"', "&amp;DATA!J10864&amp;");","")</f>
        <v/>
      </c>
    </row>
    <row r="10865" spans="1:1" ht="15" customHeight="1">
      <c r="A10865" s="1" t="str">
        <f>IF(NOT(ISBLANK(DATA!A10865)),"INSERT INTO SYSADM.PSAUTHITEM VALUES ('"&amp;$B$1&amp;DATA!A10865&amp;"', '"&amp;DATA!D10865&amp;"', '"&amp;DATA!E10865&amp;"', '"&amp;DATA!F10865&amp;"', '"&amp;DATA!G10865&amp;"', '"&amp;DATA!H10865&amp;"', "&amp;DATA!J10865&amp;");","")</f>
        <v/>
      </c>
    </row>
    <row r="10866" spans="1:1" ht="15" customHeight="1">
      <c r="A10866" s="1" t="str">
        <f>IF(NOT(ISBLANK(DATA!A10866)),"INSERT INTO SYSADM.PSAUTHITEM VALUES ('"&amp;$B$1&amp;DATA!A10866&amp;"', '"&amp;DATA!D10866&amp;"', '"&amp;DATA!E10866&amp;"', '"&amp;DATA!F10866&amp;"', '"&amp;DATA!G10866&amp;"', '"&amp;DATA!H10866&amp;"', "&amp;DATA!J10866&amp;");","")</f>
        <v/>
      </c>
    </row>
    <row r="10867" spans="1:1" ht="15" customHeight="1">
      <c r="A10867" s="1" t="str">
        <f>IF(NOT(ISBLANK(DATA!A10867)),"INSERT INTO SYSADM.PSAUTHITEM VALUES ('"&amp;$B$1&amp;DATA!A10867&amp;"', '"&amp;DATA!D10867&amp;"', '"&amp;DATA!E10867&amp;"', '"&amp;DATA!F10867&amp;"', '"&amp;DATA!G10867&amp;"', '"&amp;DATA!H10867&amp;"', "&amp;DATA!J10867&amp;");","")</f>
        <v/>
      </c>
    </row>
    <row r="10868" spans="1:1" ht="15" customHeight="1">
      <c r="A10868" s="1" t="str">
        <f>IF(NOT(ISBLANK(DATA!A10868)),"INSERT INTO SYSADM.PSAUTHITEM VALUES ('"&amp;$B$1&amp;DATA!A10868&amp;"', '"&amp;DATA!D10868&amp;"', '"&amp;DATA!E10868&amp;"', '"&amp;DATA!F10868&amp;"', '"&amp;DATA!G10868&amp;"', '"&amp;DATA!H10868&amp;"', "&amp;DATA!J10868&amp;");","")</f>
        <v/>
      </c>
    </row>
    <row r="10869" spans="1:1" ht="15" customHeight="1">
      <c r="A10869" s="1" t="str">
        <f>IF(NOT(ISBLANK(DATA!A10869)),"INSERT INTO SYSADM.PSAUTHITEM VALUES ('"&amp;$B$1&amp;DATA!A10869&amp;"', '"&amp;DATA!D10869&amp;"', '"&amp;DATA!E10869&amp;"', '"&amp;DATA!F10869&amp;"', '"&amp;DATA!G10869&amp;"', '"&amp;DATA!H10869&amp;"', "&amp;DATA!J10869&amp;");","")</f>
        <v/>
      </c>
    </row>
    <row r="10870" spans="1:1" ht="15" customHeight="1">
      <c r="A10870" s="1" t="str">
        <f>IF(NOT(ISBLANK(DATA!A10870)),"INSERT INTO SYSADM.PSAUTHITEM VALUES ('"&amp;$B$1&amp;DATA!A10870&amp;"', '"&amp;DATA!D10870&amp;"', '"&amp;DATA!E10870&amp;"', '"&amp;DATA!F10870&amp;"', '"&amp;DATA!G10870&amp;"', '"&amp;DATA!H10870&amp;"', "&amp;DATA!J10870&amp;");","")</f>
        <v/>
      </c>
    </row>
    <row r="10871" spans="1:1" ht="15" customHeight="1">
      <c r="A10871" s="1" t="str">
        <f>IF(NOT(ISBLANK(DATA!A10871)),"INSERT INTO SYSADM.PSAUTHITEM VALUES ('"&amp;$B$1&amp;DATA!A10871&amp;"', '"&amp;DATA!D10871&amp;"', '"&amp;DATA!E10871&amp;"', '"&amp;DATA!F10871&amp;"', '"&amp;DATA!G10871&amp;"', '"&amp;DATA!H10871&amp;"', "&amp;DATA!J10871&amp;");","")</f>
        <v/>
      </c>
    </row>
    <row r="10872" spans="1:1" ht="15" customHeight="1">
      <c r="A10872" s="1" t="str">
        <f>IF(NOT(ISBLANK(DATA!A10872)),"INSERT INTO SYSADM.PSAUTHITEM VALUES ('"&amp;$B$1&amp;DATA!A10872&amp;"', '"&amp;DATA!D10872&amp;"', '"&amp;DATA!E10872&amp;"', '"&amp;DATA!F10872&amp;"', '"&amp;DATA!G10872&amp;"', '"&amp;DATA!H10872&amp;"', "&amp;DATA!J10872&amp;");","")</f>
        <v/>
      </c>
    </row>
    <row r="10873" spans="1:1" ht="15" customHeight="1">
      <c r="A10873" s="1" t="str">
        <f>IF(NOT(ISBLANK(DATA!A10873)),"INSERT INTO SYSADM.PSAUTHITEM VALUES ('"&amp;$B$1&amp;DATA!A10873&amp;"', '"&amp;DATA!D10873&amp;"', '"&amp;DATA!E10873&amp;"', '"&amp;DATA!F10873&amp;"', '"&amp;DATA!G10873&amp;"', '"&amp;DATA!H10873&amp;"', "&amp;DATA!J10873&amp;");","")</f>
        <v/>
      </c>
    </row>
    <row r="10874" spans="1:1" ht="15" customHeight="1">
      <c r="A10874" s="1" t="str">
        <f>IF(NOT(ISBLANK(DATA!A10874)),"INSERT INTO SYSADM.PSAUTHITEM VALUES ('"&amp;$B$1&amp;DATA!A10874&amp;"', '"&amp;DATA!D10874&amp;"', '"&amp;DATA!E10874&amp;"', '"&amp;DATA!F10874&amp;"', '"&amp;DATA!G10874&amp;"', '"&amp;DATA!H10874&amp;"', "&amp;DATA!J10874&amp;");","")</f>
        <v/>
      </c>
    </row>
    <row r="10875" spans="1:1" ht="15" customHeight="1">
      <c r="A10875" s="1" t="str">
        <f>IF(NOT(ISBLANK(DATA!A10875)),"INSERT INTO SYSADM.PSAUTHITEM VALUES ('"&amp;$B$1&amp;DATA!A10875&amp;"', '"&amp;DATA!D10875&amp;"', '"&amp;DATA!E10875&amp;"', '"&amp;DATA!F10875&amp;"', '"&amp;DATA!G10875&amp;"', '"&amp;DATA!H10875&amp;"', "&amp;DATA!J10875&amp;");","")</f>
        <v/>
      </c>
    </row>
    <row r="10876" spans="1:1" ht="15" customHeight="1">
      <c r="A10876" s="1" t="str">
        <f>IF(NOT(ISBLANK(DATA!A10876)),"INSERT INTO SYSADM.PSAUTHITEM VALUES ('"&amp;$B$1&amp;DATA!A10876&amp;"', '"&amp;DATA!D10876&amp;"', '"&amp;DATA!E10876&amp;"', '"&amp;DATA!F10876&amp;"', '"&amp;DATA!G10876&amp;"', '"&amp;DATA!H10876&amp;"', "&amp;DATA!J10876&amp;");","")</f>
        <v/>
      </c>
    </row>
    <row r="10877" spans="1:1" ht="15" customHeight="1">
      <c r="A10877" s="1" t="str">
        <f>IF(NOT(ISBLANK(DATA!A10877)),"INSERT INTO SYSADM.PSAUTHITEM VALUES ('"&amp;$B$1&amp;DATA!A10877&amp;"', '"&amp;DATA!D10877&amp;"', '"&amp;DATA!E10877&amp;"', '"&amp;DATA!F10877&amp;"', '"&amp;DATA!G10877&amp;"', '"&amp;DATA!H10877&amp;"', "&amp;DATA!J10877&amp;");","")</f>
        <v/>
      </c>
    </row>
    <row r="10878" spans="1:1" ht="15" customHeight="1">
      <c r="A10878" s="1" t="str">
        <f>IF(NOT(ISBLANK(DATA!A10878)),"INSERT INTO SYSADM.PSAUTHITEM VALUES ('"&amp;$B$1&amp;DATA!A10878&amp;"', '"&amp;DATA!D10878&amp;"', '"&amp;DATA!E10878&amp;"', '"&amp;DATA!F10878&amp;"', '"&amp;DATA!G10878&amp;"', '"&amp;DATA!H10878&amp;"', "&amp;DATA!J10878&amp;");","")</f>
        <v/>
      </c>
    </row>
    <row r="10879" spans="1:1" ht="15" customHeight="1">
      <c r="A10879" s="1" t="str">
        <f>IF(NOT(ISBLANK(DATA!A10879)),"INSERT INTO SYSADM.PSAUTHITEM VALUES ('"&amp;$B$1&amp;DATA!A10879&amp;"', '"&amp;DATA!D10879&amp;"', '"&amp;DATA!E10879&amp;"', '"&amp;DATA!F10879&amp;"', '"&amp;DATA!G10879&amp;"', '"&amp;DATA!H10879&amp;"', "&amp;DATA!J10879&amp;");","")</f>
        <v/>
      </c>
    </row>
    <row r="10880" spans="1:1" ht="15" customHeight="1">
      <c r="A10880" s="1" t="str">
        <f>IF(NOT(ISBLANK(DATA!A10880)),"INSERT INTO SYSADM.PSAUTHITEM VALUES ('"&amp;$B$1&amp;DATA!A10880&amp;"', '"&amp;DATA!D10880&amp;"', '"&amp;DATA!E10880&amp;"', '"&amp;DATA!F10880&amp;"', '"&amp;DATA!G10880&amp;"', '"&amp;DATA!H10880&amp;"', "&amp;DATA!J10880&amp;");","")</f>
        <v/>
      </c>
    </row>
    <row r="10881" spans="1:1" ht="15" customHeight="1">
      <c r="A10881" s="1" t="str">
        <f>IF(NOT(ISBLANK(DATA!A10881)),"INSERT INTO SYSADM.PSAUTHITEM VALUES ('"&amp;$B$1&amp;DATA!A10881&amp;"', '"&amp;DATA!D10881&amp;"', '"&amp;DATA!E10881&amp;"', '"&amp;DATA!F10881&amp;"', '"&amp;DATA!G10881&amp;"', '"&amp;DATA!H10881&amp;"', "&amp;DATA!J10881&amp;");","")</f>
        <v/>
      </c>
    </row>
    <row r="10882" spans="1:1" ht="15" customHeight="1">
      <c r="A10882" s="1" t="str">
        <f>IF(NOT(ISBLANK(DATA!A10882)),"INSERT INTO SYSADM.PSAUTHITEM VALUES ('"&amp;$B$1&amp;DATA!A10882&amp;"', '"&amp;DATA!D10882&amp;"', '"&amp;DATA!E10882&amp;"', '"&amp;DATA!F10882&amp;"', '"&amp;DATA!G10882&amp;"', '"&amp;DATA!H10882&amp;"', "&amp;DATA!J10882&amp;");","")</f>
        <v/>
      </c>
    </row>
    <row r="10883" spans="1:1" ht="15" customHeight="1">
      <c r="A10883" s="1" t="str">
        <f>IF(NOT(ISBLANK(DATA!A10883)),"INSERT INTO SYSADM.PSAUTHITEM VALUES ('"&amp;$B$1&amp;DATA!A10883&amp;"', '"&amp;DATA!D10883&amp;"', '"&amp;DATA!E10883&amp;"', '"&amp;DATA!F10883&amp;"', '"&amp;DATA!G10883&amp;"', '"&amp;DATA!H10883&amp;"', "&amp;DATA!J10883&amp;");","")</f>
        <v/>
      </c>
    </row>
    <row r="10884" spans="1:1" ht="15" customHeight="1">
      <c r="A10884" s="1" t="str">
        <f>IF(NOT(ISBLANK(DATA!A10884)),"INSERT INTO SYSADM.PSAUTHITEM VALUES ('"&amp;$B$1&amp;DATA!A10884&amp;"', '"&amp;DATA!D10884&amp;"', '"&amp;DATA!E10884&amp;"', '"&amp;DATA!F10884&amp;"', '"&amp;DATA!G10884&amp;"', '"&amp;DATA!H10884&amp;"', "&amp;DATA!J10884&amp;");","")</f>
        <v/>
      </c>
    </row>
    <row r="10885" spans="1:1" ht="15" customHeight="1">
      <c r="A10885" s="1" t="str">
        <f>IF(NOT(ISBLANK(DATA!A10885)),"INSERT INTO SYSADM.PSAUTHITEM VALUES ('"&amp;$B$1&amp;DATA!A10885&amp;"', '"&amp;DATA!D10885&amp;"', '"&amp;DATA!E10885&amp;"', '"&amp;DATA!F10885&amp;"', '"&amp;DATA!G10885&amp;"', '"&amp;DATA!H10885&amp;"', "&amp;DATA!J10885&amp;");","")</f>
        <v/>
      </c>
    </row>
    <row r="10886" spans="1:1" ht="15" customHeight="1">
      <c r="A10886" s="1" t="str">
        <f>IF(NOT(ISBLANK(DATA!A10886)),"INSERT INTO SYSADM.PSAUTHITEM VALUES ('"&amp;$B$1&amp;DATA!A10886&amp;"', '"&amp;DATA!D10886&amp;"', '"&amp;DATA!E10886&amp;"', '"&amp;DATA!F10886&amp;"', '"&amp;DATA!G10886&amp;"', '"&amp;DATA!H10886&amp;"', "&amp;DATA!J10886&amp;");","")</f>
        <v/>
      </c>
    </row>
    <row r="10887" spans="1:1" ht="15" customHeight="1">
      <c r="A10887" s="1" t="str">
        <f>IF(NOT(ISBLANK(DATA!A10887)),"INSERT INTO SYSADM.PSAUTHITEM VALUES ('"&amp;$B$1&amp;DATA!A10887&amp;"', '"&amp;DATA!D10887&amp;"', '"&amp;DATA!E10887&amp;"', '"&amp;DATA!F10887&amp;"', '"&amp;DATA!G10887&amp;"', '"&amp;DATA!H10887&amp;"', "&amp;DATA!J10887&amp;");","")</f>
        <v/>
      </c>
    </row>
    <row r="10888" spans="1:1" ht="15" customHeight="1">
      <c r="A10888" s="1" t="str">
        <f>IF(NOT(ISBLANK(DATA!A10888)),"INSERT INTO SYSADM.PSAUTHITEM VALUES ('"&amp;$B$1&amp;DATA!A10888&amp;"', '"&amp;DATA!D10888&amp;"', '"&amp;DATA!E10888&amp;"', '"&amp;DATA!F10888&amp;"', '"&amp;DATA!G10888&amp;"', '"&amp;DATA!H10888&amp;"', "&amp;DATA!J10888&amp;");","")</f>
        <v/>
      </c>
    </row>
    <row r="10889" spans="1:1" ht="15" customHeight="1">
      <c r="A10889" s="1" t="str">
        <f>IF(NOT(ISBLANK(DATA!A10889)),"INSERT INTO SYSADM.PSAUTHITEM VALUES ('"&amp;$B$1&amp;DATA!A10889&amp;"', '"&amp;DATA!D10889&amp;"', '"&amp;DATA!E10889&amp;"', '"&amp;DATA!F10889&amp;"', '"&amp;DATA!G10889&amp;"', '"&amp;DATA!H10889&amp;"', "&amp;DATA!J10889&amp;");","")</f>
        <v/>
      </c>
    </row>
    <row r="10890" spans="1:1" ht="15" customHeight="1">
      <c r="A10890" s="1" t="str">
        <f>IF(NOT(ISBLANK(DATA!A10890)),"INSERT INTO SYSADM.PSAUTHITEM VALUES ('"&amp;$B$1&amp;DATA!A10890&amp;"', '"&amp;DATA!D10890&amp;"', '"&amp;DATA!E10890&amp;"', '"&amp;DATA!F10890&amp;"', '"&amp;DATA!G10890&amp;"', '"&amp;DATA!H10890&amp;"', "&amp;DATA!J10890&amp;");","")</f>
        <v/>
      </c>
    </row>
    <row r="10891" spans="1:1" ht="15" customHeight="1">
      <c r="A10891" s="1" t="str">
        <f>IF(NOT(ISBLANK(DATA!A10891)),"INSERT INTO SYSADM.PSAUTHITEM VALUES ('"&amp;$B$1&amp;DATA!A10891&amp;"', '"&amp;DATA!D10891&amp;"', '"&amp;DATA!E10891&amp;"', '"&amp;DATA!F10891&amp;"', '"&amp;DATA!G10891&amp;"', '"&amp;DATA!H10891&amp;"', "&amp;DATA!J10891&amp;");","")</f>
        <v/>
      </c>
    </row>
    <row r="10892" spans="1:1" ht="15" customHeight="1">
      <c r="A10892" s="1" t="str">
        <f>IF(NOT(ISBLANK(DATA!A10892)),"INSERT INTO SYSADM.PSAUTHITEM VALUES ('"&amp;$B$1&amp;DATA!A10892&amp;"', '"&amp;DATA!D10892&amp;"', '"&amp;DATA!E10892&amp;"', '"&amp;DATA!F10892&amp;"', '"&amp;DATA!G10892&amp;"', '"&amp;DATA!H10892&amp;"', "&amp;DATA!J10892&amp;");","")</f>
        <v/>
      </c>
    </row>
    <row r="10893" spans="1:1" ht="15" customHeight="1">
      <c r="A10893" s="1" t="str">
        <f>IF(NOT(ISBLANK(DATA!A10893)),"INSERT INTO SYSADM.PSAUTHITEM VALUES ('"&amp;$B$1&amp;DATA!A10893&amp;"', '"&amp;DATA!D10893&amp;"', '"&amp;DATA!E10893&amp;"', '"&amp;DATA!F10893&amp;"', '"&amp;DATA!G10893&amp;"', '"&amp;DATA!H10893&amp;"', "&amp;DATA!J10893&amp;");","")</f>
        <v/>
      </c>
    </row>
    <row r="10894" spans="1:1" ht="15" customHeight="1">
      <c r="A10894" s="1" t="str">
        <f>IF(NOT(ISBLANK(DATA!A10894)),"INSERT INTO SYSADM.PSAUTHITEM VALUES ('"&amp;$B$1&amp;DATA!A10894&amp;"', '"&amp;DATA!D10894&amp;"', '"&amp;DATA!E10894&amp;"', '"&amp;DATA!F10894&amp;"', '"&amp;DATA!G10894&amp;"', '"&amp;DATA!H10894&amp;"', "&amp;DATA!J10894&amp;");","")</f>
        <v/>
      </c>
    </row>
    <row r="10895" spans="1:1" ht="15" customHeight="1">
      <c r="A10895" s="1" t="str">
        <f>IF(NOT(ISBLANK(DATA!A10895)),"INSERT INTO SYSADM.PSAUTHITEM VALUES ('"&amp;$B$1&amp;DATA!A10895&amp;"', '"&amp;DATA!D10895&amp;"', '"&amp;DATA!E10895&amp;"', '"&amp;DATA!F10895&amp;"', '"&amp;DATA!G10895&amp;"', '"&amp;DATA!H10895&amp;"', "&amp;DATA!J10895&amp;");","")</f>
        <v/>
      </c>
    </row>
    <row r="10896" spans="1:1" ht="15" customHeight="1">
      <c r="A10896" s="1" t="str">
        <f>IF(NOT(ISBLANK(DATA!A10896)),"INSERT INTO SYSADM.PSAUTHITEM VALUES ('"&amp;$B$1&amp;DATA!A10896&amp;"', '"&amp;DATA!D10896&amp;"', '"&amp;DATA!E10896&amp;"', '"&amp;DATA!F10896&amp;"', '"&amp;DATA!G10896&amp;"', '"&amp;DATA!H10896&amp;"', "&amp;DATA!J10896&amp;");","")</f>
        <v/>
      </c>
    </row>
    <row r="10897" spans="1:1" ht="15" customHeight="1">
      <c r="A10897" s="1" t="str">
        <f>IF(NOT(ISBLANK(DATA!A10897)),"INSERT INTO SYSADM.PSAUTHITEM VALUES ('"&amp;$B$1&amp;DATA!A10897&amp;"', '"&amp;DATA!D10897&amp;"', '"&amp;DATA!E10897&amp;"', '"&amp;DATA!F10897&amp;"', '"&amp;DATA!G10897&amp;"', '"&amp;DATA!H10897&amp;"', "&amp;DATA!J10897&amp;");","")</f>
        <v/>
      </c>
    </row>
    <row r="10898" spans="1:1" ht="15" customHeight="1">
      <c r="A10898" s="1" t="str">
        <f>IF(NOT(ISBLANK(DATA!A10898)),"INSERT INTO SYSADM.PSAUTHITEM VALUES ('"&amp;$B$1&amp;DATA!A10898&amp;"', '"&amp;DATA!D10898&amp;"', '"&amp;DATA!E10898&amp;"', '"&amp;DATA!F10898&amp;"', '"&amp;DATA!G10898&amp;"', '"&amp;DATA!H10898&amp;"', "&amp;DATA!J10898&amp;");","")</f>
        <v/>
      </c>
    </row>
    <row r="10899" spans="1:1" ht="15" customHeight="1">
      <c r="A10899" s="1" t="str">
        <f>IF(NOT(ISBLANK(DATA!A10899)),"INSERT INTO SYSADM.PSAUTHITEM VALUES ('"&amp;$B$1&amp;DATA!A10899&amp;"', '"&amp;DATA!D10899&amp;"', '"&amp;DATA!E10899&amp;"', '"&amp;DATA!F10899&amp;"', '"&amp;DATA!G10899&amp;"', '"&amp;DATA!H10899&amp;"', "&amp;DATA!J10899&amp;");","")</f>
        <v/>
      </c>
    </row>
    <row r="10900" spans="1:1" ht="15" customHeight="1">
      <c r="A10900" s="1" t="str">
        <f>IF(NOT(ISBLANK(DATA!A10900)),"INSERT INTO SYSADM.PSAUTHITEM VALUES ('"&amp;$B$1&amp;DATA!A10900&amp;"', '"&amp;DATA!D10900&amp;"', '"&amp;DATA!E10900&amp;"', '"&amp;DATA!F10900&amp;"', '"&amp;DATA!G10900&amp;"', '"&amp;DATA!H10900&amp;"', "&amp;DATA!J10900&amp;");","")</f>
        <v/>
      </c>
    </row>
    <row r="10901" spans="1:1" ht="15" customHeight="1">
      <c r="A10901" s="1" t="str">
        <f>IF(NOT(ISBLANK(DATA!A10901)),"INSERT INTO SYSADM.PSAUTHITEM VALUES ('"&amp;$B$1&amp;DATA!A10901&amp;"', '"&amp;DATA!D10901&amp;"', '"&amp;DATA!E10901&amp;"', '"&amp;DATA!F10901&amp;"', '"&amp;DATA!G10901&amp;"', '"&amp;DATA!H10901&amp;"', "&amp;DATA!J10901&amp;");","")</f>
        <v/>
      </c>
    </row>
    <row r="10902" spans="1:1" ht="15" customHeight="1">
      <c r="A10902" s="1" t="str">
        <f>IF(NOT(ISBLANK(DATA!A10902)),"INSERT INTO SYSADM.PSAUTHITEM VALUES ('"&amp;$B$1&amp;DATA!A10902&amp;"', '"&amp;DATA!D10902&amp;"', '"&amp;DATA!E10902&amp;"', '"&amp;DATA!F10902&amp;"', '"&amp;DATA!G10902&amp;"', '"&amp;DATA!H10902&amp;"', "&amp;DATA!J10902&amp;");","")</f>
        <v/>
      </c>
    </row>
    <row r="10903" spans="1:1" ht="15" customHeight="1">
      <c r="A10903" s="1" t="str">
        <f>IF(NOT(ISBLANK(DATA!A10903)),"INSERT INTO SYSADM.PSAUTHITEM VALUES ('"&amp;$B$1&amp;DATA!A10903&amp;"', '"&amp;DATA!D10903&amp;"', '"&amp;DATA!E10903&amp;"', '"&amp;DATA!F10903&amp;"', '"&amp;DATA!G10903&amp;"', '"&amp;DATA!H10903&amp;"', "&amp;DATA!J10903&amp;");","")</f>
        <v/>
      </c>
    </row>
    <row r="10904" spans="1:1" ht="15" customHeight="1">
      <c r="A10904" s="1" t="str">
        <f>IF(NOT(ISBLANK(DATA!A10904)),"INSERT INTO SYSADM.PSAUTHITEM VALUES ('"&amp;$B$1&amp;DATA!A10904&amp;"', '"&amp;DATA!D10904&amp;"', '"&amp;DATA!E10904&amp;"', '"&amp;DATA!F10904&amp;"', '"&amp;DATA!G10904&amp;"', '"&amp;DATA!H10904&amp;"', "&amp;DATA!J10904&amp;");","")</f>
        <v/>
      </c>
    </row>
    <row r="10905" spans="1:1" ht="15" customHeight="1">
      <c r="A10905" s="1" t="str">
        <f>IF(NOT(ISBLANK(DATA!A10905)),"INSERT INTO SYSADM.PSAUTHITEM VALUES ('"&amp;$B$1&amp;DATA!A10905&amp;"', '"&amp;DATA!D10905&amp;"', '"&amp;DATA!E10905&amp;"', '"&amp;DATA!F10905&amp;"', '"&amp;DATA!G10905&amp;"', '"&amp;DATA!H10905&amp;"', "&amp;DATA!J10905&amp;");","")</f>
        <v/>
      </c>
    </row>
    <row r="10906" spans="1:1" ht="15" customHeight="1">
      <c r="A10906" s="1" t="str">
        <f>IF(NOT(ISBLANK(DATA!A10906)),"INSERT INTO SYSADM.PSAUTHITEM VALUES ('"&amp;$B$1&amp;DATA!A10906&amp;"', '"&amp;DATA!D10906&amp;"', '"&amp;DATA!E10906&amp;"', '"&amp;DATA!F10906&amp;"', '"&amp;DATA!G10906&amp;"', '"&amp;DATA!H10906&amp;"', "&amp;DATA!J10906&amp;");","")</f>
        <v/>
      </c>
    </row>
    <row r="10907" spans="1:1" ht="15" customHeight="1">
      <c r="A10907" s="1" t="str">
        <f>IF(NOT(ISBLANK(DATA!A10907)),"INSERT INTO SYSADM.PSAUTHITEM VALUES ('"&amp;$B$1&amp;DATA!A10907&amp;"', '"&amp;DATA!D10907&amp;"', '"&amp;DATA!E10907&amp;"', '"&amp;DATA!F10907&amp;"', '"&amp;DATA!G10907&amp;"', '"&amp;DATA!H10907&amp;"', "&amp;DATA!J10907&amp;");","")</f>
        <v/>
      </c>
    </row>
    <row r="10908" spans="1:1" ht="15" customHeight="1">
      <c r="A10908" s="1" t="str">
        <f>IF(NOT(ISBLANK(DATA!A10908)),"INSERT INTO SYSADM.PSAUTHITEM VALUES ('"&amp;$B$1&amp;DATA!A10908&amp;"', '"&amp;DATA!D10908&amp;"', '"&amp;DATA!E10908&amp;"', '"&amp;DATA!F10908&amp;"', '"&amp;DATA!G10908&amp;"', '"&amp;DATA!H10908&amp;"', "&amp;DATA!J10908&amp;");","")</f>
        <v/>
      </c>
    </row>
    <row r="10909" spans="1:1" ht="15" customHeight="1">
      <c r="A10909" s="1" t="str">
        <f>IF(NOT(ISBLANK(DATA!A10909)),"INSERT INTO SYSADM.PSAUTHITEM VALUES ('"&amp;$B$1&amp;DATA!A10909&amp;"', '"&amp;DATA!D10909&amp;"', '"&amp;DATA!E10909&amp;"', '"&amp;DATA!F10909&amp;"', '"&amp;DATA!G10909&amp;"', '"&amp;DATA!H10909&amp;"', "&amp;DATA!J10909&amp;");","")</f>
        <v/>
      </c>
    </row>
    <row r="10910" spans="1:1" ht="15" customHeight="1">
      <c r="A10910" s="1" t="str">
        <f>IF(NOT(ISBLANK(DATA!A10910)),"INSERT INTO SYSADM.PSAUTHITEM VALUES ('"&amp;$B$1&amp;DATA!A10910&amp;"', '"&amp;DATA!D10910&amp;"', '"&amp;DATA!E10910&amp;"', '"&amp;DATA!F10910&amp;"', '"&amp;DATA!G10910&amp;"', '"&amp;DATA!H10910&amp;"', "&amp;DATA!J10910&amp;");","")</f>
        <v/>
      </c>
    </row>
    <row r="10911" spans="1:1" ht="15" customHeight="1">
      <c r="A10911" s="1" t="str">
        <f>IF(NOT(ISBLANK(DATA!A10911)),"INSERT INTO SYSADM.PSAUTHITEM VALUES ('"&amp;$B$1&amp;DATA!A10911&amp;"', '"&amp;DATA!D10911&amp;"', '"&amp;DATA!E10911&amp;"', '"&amp;DATA!F10911&amp;"', '"&amp;DATA!G10911&amp;"', '"&amp;DATA!H10911&amp;"', "&amp;DATA!J10911&amp;");","")</f>
        <v/>
      </c>
    </row>
    <row r="10912" spans="1:1" ht="15" customHeight="1">
      <c r="A10912" s="1" t="str">
        <f>IF(NOT(ISBLANK(DATA!A10912)),"INSERT INTO SYSADM.PSAUTHITEM VALUES ('"&amp;$B$1&amp;DATA!A10912&amp;"', '"&amp;DATA!D10912&amp;"', '"&amp;DATA!E10912&amp;"', '"&amp;DATA!F10912&amp;"', '"&amp;DATA!G10912&amp;"', '"&amp;DATA!H10912&amp;"', "&amp;DATA!J10912&amp;");","")</f>
        <v/>
      </c>
    </row>
    <row r="10913" spans="1:1" ht="15" customHeight="1">
      <c r="A10913" s="1" t="str">
        <f>IF(NOT(ISBLANK(DATA!A10913)),"INSERT INTO SYSADM.PSAUTHITEM VALUES ('"&amp;$B$1&amp;DATA!A10913&amp;"', '"&amp;DATA!D10913&amp;"', '"&amp;DATA!E10913&amp;"', '"&amp;DATA!F10913&amp;"', '"&amp;DATA!G10913&amp;"', '"&amp;DATA!H10913&amp;"', "&amp;DATA!J10913&amp;");","")</f>
        <v/>
      </c>
    </row>
    <row r="10914" spans="1:1" ht="15" customHeight="1">
      <c r="A10914" s="1" t="str">
        <f>IF(NOT(ISBLANK(DATA!A10914)),"INSERT INTO SYSADM.PSAUTHITEM VALUES ('"&amp;$B$1&amp;DATA!A10914&amp;"', '"&amp;DATA!D10914&amp;"', '"&amp;DATA!E10914&amp;"', '"&amp;DATA!F10914&amp;"', '"&amp;DATA!G10914&amp;"', '"&amp;DATA!H10914&amp;"', "&amp;DATA!J10914&amp;");","")</f>
        <v/>
      </c>
    </row>
    <row r="10915" spans="1:1" ht="15" customHeight="1">
      <c r="A10915" s="1" t="str">
        <f>IF(NOT(ISBLANK(DATA!A10915)),"INSERT INTO SYSADM.PSAUTHITEM VALUES ('"&amp;$B$1&amp;DATA!A10915&amp;"', '"&amp;DATA!D10915&amp;"', '"&amp;DATA!E10915&amp;"', '"&amp;DATA!F10915&amp;"', '"&amp;DATA!G10915&amp;"', '"&amp;DATA!H10915&amp;"', "&amp;DATA!J10915&amp;");","")</f>
        <v/>
      </c>
    </row>
    <row r="10916" spans="1:1" ht="15" customHeight="1">
      <c r="A10916" s="1" t="str">
        <f>IF(NOT(ISBLANK(DATA!A10916)),"INSERT INTO SYSADM.PSAUTHITEM VALUES ('"&amp;$B$1&amp;DATA!A10916&amp;"', '"&amp;DATA!D10916&amp;"', '"&amp;DATA!E10916&amp;"', '"&amp;DATA!F10916&amp;"', '"&amp;DATA!G10916&amp;"', '"&amp;DATA!H10916&amp;"', "&amp;DATA!J10916&amp;");","")</f>
        <v/>
      </c>
    </row>
    <row r="10917" spans="1:1" ht="15" customHeight="1">
      <c r="A10917" s="1" t="str">
        <f>IF(NOT(ISBLANK(DATA!A10917)),"INSERT INTO SYSADM.PSAUTHITEM VALUES ('"&amp;$B$1&amp;DATA!A10917&amp;"', '"&amp;DATA!D10917&amp;"', '"&amp;DATA!E10917&amp;"', '"&amp;DATA!F10917&amp;"', '"&amp;DATA!G10917&amp;"', '"&amp;DATA!H10917&amp;"', "&amp;DATA!J10917&amp;");","")</f>
        <v/>
      </c>
    </row>
    <row r="10918" spans="1:1" ht="15" customHeight="1">
      <c r="A10918" s="1" t="str">
        <f>IF(NOT(ISBLANK(DATA!A10918)),"INSERT INTO SYSADM.PSAUTHITEM VALUES ('"&amp;$B$1&amp;DATA!A10918&amp;"', '"&amp;DATA!D10918&amp;"', '"&amp;DATA!E10918&amp;"', '"&amp;DATA!F10918&amp;"', '"&amp;DATA!G10918&amp;"', '"&amp;DATA!H10918&amp;"', "&amp;DATA!J10918&amp;");","")</f>
        <v/>
      </c>
    </row>
    <row r="10919" spans="1:1" ht="15" customHeight="1">
      <c r="A10919" s="1" t="str">
        <f>IF(NOT(ISBLANK(DATA!A10919)),"INSERT INTO SYSADM.PSAUTHITEM VALUES ('"&amp;$B$1&amp;DATA!A10919&amp;"', '"&amp;DATA!D10919&amp;"', '"&amp;DATA!E10919&amp;"', '"&amp;DATA!F10919&amp;"', '"&amp;DATA!G10919&amp;"', '"&amp;DATA!H10919&amp;"', "&amp;DATA!J10919&amp;");","")</f>
        <v/>
      </c>
    </row>
    <row r="10920" spans="1:1" ht="15" customHeight="1">
      <c r="A10920" s="1" t="str">
        <f>IF(NOT(ISBLANK(DATA!A10920)),"INSERT INTO SYSADM.PSAUTHITEM VALUES ('"&amp;$B$1&amp;DATA!A10920&amp;"', '"&amp;DATA!D10920&amp;"', '"&amp;DATA!E10920&amp;"', '"&amp;DATA!F10920&amp;"', '"&amp;DATA!G10920&amp;"', '"&amp;DATA!H10920&amp;"', "&amp;DATA!J10920&amp;");","")</f>
        <v/>
      </c>
    </row>
    <row r="10921" spans="1:1" ht="15" customHeight="1">
      <c r="A10921" s="1" t="str">
        <f>IF(NOT(ISBLANK(DATA!A10921)),"INSERT INTO SYSADM.PSAUTHITEM VALUES ('"&amp;$B$1&amp;DATA!A10921&amp;"', '"&amp;DATA!D10921&amp;"', '"&amp;DATA!E10921&amp;"', '"&amp;DATA!F10921&amp;"', '"&amp;DATA!G10921&amp;"', '"&amp;DATA!H10921&amp;"', "&amp;DATA!J10921&amp;");","")</f>
        <v/>
      </c>
    </row>
    <row r="10922" spans="1:1" ht="15" customHeight="1">
      <c r="A10922" s="1" t="str">
        <f>IF(NOT(ISBLANK(DATA!A10922)),"INSERT INTO SYSADM.PSAUTHITEM VALUES ('"&amp;$B$1&amp;DATA!A10922&amp;"', '"&amp;DATA!D10922&amp;"', '"&amp;DATA!E10922&amp;"', '"&amp;DATA!F10922&amp;"', '"&amp;DATA!G10922&amp;"', '"&amp;DATA!H10922&amp;"', "&amp;DATA!J10922&amp;");","")</f>
        <v/>
      </c>
    </row>
    <row r="10923" spans="1:1" ht="15" customHeight="1">
      <c r="A10923" s="1" t="str">
        <f>IF(NOT(ISBLANK(DATA!A10923)),"INSERT INTO SYSADM.PSAUTHITEM VALUES ('"&amp;$B$1&amp;DATA!A10923&amp;"', '"&amp;DATA!D10923&amp;"', '"&amp;DATA!E10923&amp;"', '"&amp;DATA!F10923&amp;"', '"&amp;DATA!G10923&amp;"', '"&amp;DATA!H10923&amp;"', "&amp;DATA!J10923&amp;");","")</f>
        <v/>
      </c>
    </row>
    <row r="10924" spans="1:1" ht="15" customHeight="1">
      <c r="A10924" s="1" t="str">
        <f>IF(NOT(ISBLANK(DATA!A10924)),"INSERT INTO SYSADM.PSAUTHITEM VALUES ('"&amp;$B$1&amp;DATA!A10924&amp;"', '"&amp;DATA!D10924&amp;"', '"&amp;DATA!E10924&amp;"', '"&amp;DATA!F10924&amp;"', '"&amp;DATA!G10924&amp;"', '"&amp;DATA!H10924&amp;"', "&amp;DATA!J10924&amp;");","")</f>
        <v/>
      </c>
    </row>
    <row r="10925" spans="1:1" ht="15" customHeight="1">
      <c r="A10925" s="1" t="str">
        <f>IF(NOT(ISBLANK(DATA!A10925)),"INSERT INTO SYSADM.PSAUTHITEM VALUES ('"&amp;$B$1&amp;DATA!A10925&amp;"', '"&amp;DATA!D10925&amp;"', '"&amp;DATA!E10925&amp;"', '"&amp;DATA!F10925&amp;"', '"&amp;DATA!G10925&amp;"', '"&amp;DATA!H10925&amp;"', "&amp;DATA!J10925&amp;");","")</f>
        <v/>
      </c>
    </row>
    <row r="10926" spans="1:1" ht="15" customHeight="1">
      <c r="A10926" s="1" t="str">
        <f>IF(NOT(ISBLANK(DATA!A10926)),"INSERT INTO SYSADM.PSAUTHITEM VALUES ('"&amp;$B$1&amp;DATA!A10926&amp;"', '"&amp;DATA!D10926&amp;"', '"&amp;DATA!E10926&amp;"', '"&amp;DATA!F10926&amp;"', '"&amp;DATA!G10926&amp;"', '"&amp;DATA!H10926&amp;"', "&amp;DATA!J10926&amp;");","")</f>
        <v/>
      </c>
    </row>
    <row r="10927" spans="1:1" ht="15" customHeight="1">
      <c r="A10927" s="1" t="str">
        <f>IF(NOT(ISBLANK(DATA!A10927)),"INSERT INTO SYSADM.PSAUTHITEM VALUES ('"&amp;$B$1&amp;DATA!A10927&amp;"', '"&amp;DATA!D10927&amp;"', '"&amp;DATA!E10927&amp;"', '"&amp;DATA!F10927&amp;"', '"&amp;DATA!G10927&amp;"', '"&amp;DATA!H10927&amp;"', "&amp;DATA!J10927&amp;");","")</f>
        <v/>
      </c>
    </row>
    <row r="10928" spans="1:1" ht="15" customHeight="1">
      <c r="A10928" s="1" t="str">
        <f>IF(NOT(ISBLANK(DATA!A10928)),"INSERT INTO SYSADM.PSAUTHITEM VALUES ('"&amp;$B$1&amp;DATA!A10928&amp;"', '"&amp;DATA!D10928&amp;"', '"&amp;DATA!E10928&amp;"', '"&amp;DATA!F10928&amp;"', '"&amp;DATA!G10928&amp;"', '"&amp;DATA!H10928&amp;"', "&amp;DATA!J10928&amp;");","")</f>
        <v/>
      </c>
    </row>
    <row r="10929" spans="1:1" ht="15" customHeight="1">
      <c r="A10929" s="1" t="str">
        <f>IF(NOT(ISBLANK(DATA!A10929)),"INSERT INTO SYSADM.PSAUTHITEM VALUES ('"&amp;$B$1&amp;DATA!A10929&amp;"', '"&amp;DATA!D10929&amp;"', '"&amp;DATA!E10929&amp;"', '"&amp;DATA!F10929&amp;"', '"&amp;DATA!G10929&amp;"', '"&amp;DATA!H10929&amp;"', "&amp;DATA!J10929&amp;");","")</f>
        <v/>
      </c>
    </row>
    <row r="10930" spans="1:1" ht="15" customHeight="1">
      <c r="A10930" s="1" t="str">
        <f>IF(NOT(ISBLANK(DATA!A10930)),"INSERT INTO SYSADM.PSAUTHITEM VALUES ('"&amp;$B$1&amp;DATA!A10930&amp;"', '"&amp;DATA!D10930&amp;"', '"&amp;DATA!E10930&amp;"', '"&amp;DATA!F10930&amp;"', '"&amp;DATA!G10930&amp;"', '"&amp;DATA!H10930&amp;"', "&amp;DATA!J10930&amp;");","")</f>
        <v/>
      </c>
    </row>
    <row r="10931" spans="1:1" ht="15" customHeight="1">
      <c r="A10931" s="1" t="str">
        <f>IF(NOT(ISBLANK(DATA!A10931)),"INSERT INTO SYSADM.PSAUTHITEM VALUES ('"&amp;$B$1&amp;DATA!A10931&amp;"', '"&amp;DATA!D10931&amp;"', '"&amp;DATA!E10931&amp;"', '"&amp;DATA!F10931&amp;"', '"&amp;DATA!G10931&amp;"', '"&amp;DATA!H10931&amp;"', "&amp;DATA!J10931&amp;");","")</f>
        <v/>
      </c>
    </row>
    <row r="10932" spans="1:1" ht="15" customHeight="1">
      <c r="A10932" s="1" t="str">
        <f>IF(NOT(ISBLANK(DATA!A10932)),"INSERT INTO SYSADM.PSAUTHITEM VALUES ('"&amp;$B$1&amp;DATA!A10932&amp;"', '"&amp;DATA!D10932&amp;"', '"&amp;DATA!E10932&amp;"', '"&amp;DATA!F10932&amp;"', '"&amp;DATA!G10932&amp;"', '"&amp;DATA!H10932&amp;"', "&amp;DATA!J10932&amp;");","")</f>
        <v/>
      </c>
    </row>
    <row r="10933" spans="1:1" ht="15" customHeight="1">
      <c r="A10933" s="1" t="str">
        <f>IF(NOT(ISBLANK(DATA!A10933)),"INSERT INTO SYSADM.PSAUTHITEM VALUES ('"&amp;$B$1&amp;DATA!A10933&amp;"', '"&amp;DATA!D10933&amp;"', '"&amp;DATA!E10933&amp;"', '"&amp;DATA!F10933&amp;"', '"&amp;DATA!G10933&amp;"', '"&amp;DATA!H10933&amp;"', "&amp;DATA!J10933&amp;");","")</f>
        <v/>
      </c>
    </row>
    <row r="10934" spans="1:1" ht="15" customHeight="1">
      <c r="A10934" s="1" t="str">
        <f>IF(NOT(ISBLANK(DATA!A10934)),"INSERT INTO SYSADM.PSAUTHITEM VALUES ('"&amp;$B$1&amp;DATA!A10934&amp;"', '"&amp;DATA!D10934&amp;"', '"&amp;DATA!E10934&amp;"', '"&amp;DATA!F10934&amp;"', '"&amp;DATA!G10934&amp;"', '"&amp;DATA!H10934&amp;"', "&amp;DATA!J10934&amp;");","")</f>
        <v/>
      </c>
    </row>
    <row r="10935" spans="1:1" ht="15" customHeight="1">
      <c r="A10935" s="1" t="str">
        <f>IF(NOT(ISBLANK(DATA!A10935)),"INSERT INTO SYSADM.PSAUTHITEM VALUES ('"&amp;$B$1&amp;DATA!A10935&amp;"', '"&amp;DATA!D10935&amp;"', '"&amp;DATA!E10935&amp;"', '"&amp;DATA!F10935&amp;"', '"&amp;DATA!G10935&amp;"', '"&amp;DATA!H10935&amp;"', "&amp;DATA!J10935&amp;");","")</f>
        <v/>
      </c>
    </row>
    <row r="10936" spans="1:1" ht="15" customHeight="1">
      <c r="A10936" s="1" t="str">
        <f>IF(NOT(ISBLANK(DATA!A10936)),"INSERT INTO SYSADM.PSAUTHITEM VALUES ('"&amp;$B$1&amp;DATA!A10936&amp;"', '"&amp;DATA!D10936&amp;"', '"&amp;DATA!E10936&amp;"', '"&amp;DATA!F10936&amp;"', '"&amp;DATA!G10936&amp;"', '"&amp;DATA!H10936&amp;"', "&amp;DATA!J10936&amp;");","")</f>
        <v/>
      </c>
    </row>
    <row r="10937" spans="1:1" ht="15" customHeight="1">
      <c r="A10937" s="1" t="str">
        <f>IF(NOT(ISBLANK(DATA!A10937)),"INSERT INTO SYSADM.PSAUTHITEM VALUES ('"&amp;$B$1&amp;DATA!A10937&amp;"', '"&amp;DATA!D10937&amp;"', '"&amp;DATA!E10937&amp;"', '"&amp;DATA!F10937&amp;"', '"&amp;DATA!G10937&amp;"', '"&amp;DATA!H10937&amp;"', "&amp;DATA!J10937&amp;");","")</f>
        <v/>
      </c>
    </row>
    <row r="10938" spans="1:1" ht="15" customHeight="1">
      <c r="A10938" s="1" t="str">
        <f>IF(NOT(ISBLANK(DATA!A10938)),"INSERT INTO SYSADM.PSAUTHITEM VALUES ('"&amp;$B$1&amp;DATA!A10938&amp;"', '"&amp;DATA!D10938&amp;"', '"&amp;DATA!E10938&amp;"', '"&amp;DATA!F10938&amp;"', '"&amp;DATA!G10938&amp;"', '"&amp;DATA!H10938&amp;"', "&amp;DATA!J10938&amp;");","")</f>
        <v/>
      </c>
    </row>
    <row r="10939" spans="1:1" ht="15" customHeight="1">
      <c r="A10939" s="1" t="str">
        <f>IF(NOT(ISBLANK(DATA!A10939)),"INSERT INTO SYSADM.PSAUTHITEM VALUES ('"&amp;$B$1&amp;DATA!A10939&amp;"', '"&amp;DATA!D10939&amp;"', '"&amp;DATA!E10939&amp;"', '"&amp;DATA!F10939&amp;"', '"&amp;DATA!G10939&amp;"', '"&amp;DATA!H10939&amp;"', "&amp;DATA!J10939&amp;");","")</f>
        <v/>
      </c>
    </row>
    <row r="10940" spans="1:1" ht="15" customHeight="1">
      <c r="A10940" s="1" t="str">
        <f>IF(NOT(ISBLANK(DATA!A10940)),"INSERT INTO SYSADM.PSAUTHITEM VALUES ('"&amp;$B$1&amp;DATA!A10940&amp;"', '"&amp;DATA!D10940&amp;"', '"&amp;DATA!E10940&amp;"', '"&amp;DATA!F10940&amp;"', '"&amp;DATA!G10940&amp;"', '"&amp;DATA!H10940&amp;"', "&amp;DATA!J10940&amp;");","")</f>
        <v/>
      </c>
    </row>
    <row r="10941" spans="1:1" ht="15" customHeight="1">
      <c r="A10941" s="1" t="str">
        <f>IF(NOT(ISBLANK(DATA!A10941)),"INSERT INTO SYSADM.PSAUTHITEM VALUES ('"&amp;$B$1&amp;DATA!A10941&amp;"', '"&amp;DATA!D10941&amp;"', '"&amp;DATA!E10941&amp;"', '"&amp;DATA!F10941&amp;"', '"&amp;DATA!G10941&amp;"', '"&amp;DATA!H10941&amp;"', "&amp;DATA!J10941&amp;");","")</f>
        <v/>
      </c>
    </row>
    <row r="10942" spans="1:1" ht="15" customHeight="1">
      <c r="A10942" s="1" t="str">
        <f>IF(NOT(ISBLANK(DATA!A10942)),"INSERT INTO SYSADM.PSAUTHITEM VALUES ('"&amp;$B$1&amp;DATA!A10942&amp;"', '"&amp;DATA!D10942&amp;"', '"&amp;DATA!E10942&amp;"', '"&amp;DATA!F10942&amp;"', '"&amp;DATA!G10942&amp;"', '"&amp;DATA!H10942&amp;"', "&amp;DATA!J10942&amp;");","")</f>
        <v/>
      </c>
    </row>
    <row r="10943" spans="1:1" ht="15" customHeight="1">
      <c r="A10943" s="1" t="str">
        <f>IF(NOT(ISBLANK(DATA!A10943)),"INSERT INTO SYSADM.PSAUTHITEM VALUES ('"&amp;$B$1&amp;DATA!A10943&amp;"', '"&amp;DATA!D10943&amp;"', '"&amp;DATA!E10943&amp;"', '"&amp;DATA!F10943&amp;"', '"&amp;DATA!G10943&amp;"', '"&amp;DATA!H10943&amp;"', "&amp;DATA!J10943&amp;");","")</f>
        <v/>
      </c>
    </row>
    <row r="10944" spans="1:1" ht="15" customHeight="1">
      <c r="A10944" s="1" t="str">
        <f>IF(NOT(ISBLANK(DATA!A10944)),"INSERT INTO SYSADM.PSAUTHITEM VALUES ('"&amp;$B$1&amp;DATA!A10944&amp;"', '"&amp;DATA!D10944&amp;"', '"&amp;DATA!E10944&amp;"', '"&amp;DATA!F10944&amp;"', '"&amp;DATA!G10944&amp;"', '"&amp;DATA!H10944&amp;"', "&amp;DATA!J10944&amp;");","")</f>
        <v/>
      </c>
    </row>
    <row r="10945" spans="1:1" ht="15" customHeight="1">
      <c r="A10945" s="1" t="str">
        <f>IF(NOT(ISBLANK(DATA!A10945)),"INSERT INTO SYSADM.PSAUTHITEM VALUES ('"&amp;$B$1&amp;DATA!A10945&amp;"', '"&amp;DATA!D10945&amp;"', '"&amp;DATA!E10945&amp;"', '"&amp;DATA!F10945&amp;"', '"&amp;DATA!G10945&amp;"', '"&amp;DATA!H10945&amp;"', "&amp;DATA!J10945&amp;");","")</f>
        <v/>
      </c>
    </row>
    <row r="10946" spans="1:1" ht="15" customHeight="1">
      <c r="A10946" s="1" t="str">
        <f>IF(NOT(ISBLANK(DATA!A10946)),"INSERT INTO SYSADM.PSAUTHITEM VALUES ('"&amp;$B$1&amp;DATA!A10946&amp;"', '"&amp;DATA!D10946&amp;"', '"&amp;DATA!E10946&amp;"', '"&amp;DATA!F10946&amp;"', '"&amp;DATA!G10946&amp;"', '"&amp;DATA!H10946&amp;"', "&amp;DATA!J10946&amp;");","")</f>
        <v/>
      </c>
    </row>
    <row r="10947" spans="1:1" ht="15" customHeight="1">
      <c r="A10947" s="1" t="str">
        <f>IF(NOT(ISBLANK(DATA!A10947)),"INSERT INTO SYSADM.PSAUTHITEM VALUES ('"&amp;$B$1&amp;DATA!A10947&amp;"', '"&amp;DATA!D10947&amp;"', '"&amp;DATA!E10947&amp;"', '"&amp;DATA!F10947&amp;"', '"&amp;DATA!G10947&amp;"', '"&amp;DATA!H10947&amp;"', "&amp;DATA!J10947&amp;");","")</f>
        <v/>
      </c>
    </row>
    <row r="10948" spans="1:1" ht="15" customHeight="1">
      <c r="A10948" s="1" t="str">
        <f>IF(NOT(ISBLANK(DATA!A10948)),"INSERT INTO SYSADM.PSAUTHITEM VALUES ('"&amp;$B$1&amp;DATA!A10948&amp;"', '"&amp;DATA!D10948&amp;"', '"&amp;DATA!E10948&amp;"', '"&amp;DATA!F10948&amp;"', '"&amp;DATA!G10948&amp;"', '"&amp;DATA!H10948&amp;"', "&amp;DATA!J10948&amp;");","")</f>
        <v/>
      </c>
    </row>
    <row r="10949" spans="1:1" ht="15" customHeight="1">
      <c r="A10949" s="1" t="str">
        <f>IF(NOT(ISBLANK(DATA!A10949)),"INSERT INTO SYSADM.PSAUTHITEM VALUES ('"&amp;$B$1&amp;DATA!A10949&amp;"', '"&amp;DATA!D10949&amp;"', '"&amp;DATA!E10949&amp;"', '"&amp;DATA!F10949&amp;"', '"&amp;DATA!G10949&amp;"', '"&amp;DATA!H10949&amp;"', "&amp;DATA!J10949&amp;");","")</f>
        <v/>
      </c>
    </row>
    <row r="10950" spans="1:1" ht="15" customHeight="1">
      <c r="A10950" s="1" t="str">
        <f>IF(NOT(ISBLANK(DATA!A10950)),"INSERT INTO SYSADM.PSAUTHITEM VALUES ('"&amp;$B$1&amp;DATA!A10950&amp;"', '"&amp;DATA!D10950&amp;"', '"&amp;DATA!E10950&amp;"', '"&amp;DATA!F10950&amp;"', '"&amp;DATA!G10950&amp;"', '"&amp;DATA!H10950&amp;"', "&amp;DATA!J10950&amp;");","")</f>
        <v/>
      </c>
    </row>
    <row r="10951" spans="1:1" ht="15" customHeight="1">
      <c r="A10951" s="1" t="str">
        <f>IF(NOT(ISBLANK(DATA!A10951)),"INSERT INTO SYSADM.PSAUTHITEM VALUES ('"&amp;$B$1&amp;DATA!A10951&amp;"', '"&amp;DATA!D10951&amp;"', '"&amp;DATA!E10951&amp;"', '"&amp;DATA!F10951&amp;"', '"&amp;DATA!G10951&amp;"', '"&amp;DATA!H10951&amp;"', "&amp;DATA!J10951&amp;");","")</f>
        <v/>
      </c>
    </row>
    <row r="10952" spans="1:1" ht="15" customHeight="1">
      <c r="A10952" s="1" t="str">
        <f>IF(NOT(ISBLANK(DATA!A10952)),"INSERT INTO SYSADM.PSAUTHITEM VALUES ('"&amp;$B$1&amp;DATA!A10952&amp;"', '"&amp;DATA!D10952&amp;"', '"&amp;DATA!E10952&amp;"', '"&amp;DATA!F10952&amp;"', '"&amp;DATA!G10952&amp;"', '"&amp;DATA!H10952&amp;"', "&amp;DATA!J10952&amp;");","")</f>
        <v/>
      </c>
    </row>
    <row r="10953" spans="1:1" ht="15" customHeight="1">
      <c r="A10953" s="1" t="str">
        <f>IF(NOT(ISBLANK(DATA!A10953)),"INSERT INTO SYSADM.PSAUTHITEM VALUES ('"&amp;$B$1&amp;DATA!A10953&amp;"', '"&amp;DATA!D10953&amp;"', '"&amp;DATA!E10953&amp;"', '"&amp;DATA!F10953&amp;"', '"&amp;DATA!G10953&amp;"', '"&amp;DATA!H10953&amp;"', "&amp;DATA!J10953&amp;");","")</f>
        <v/>
      </c>
    </row>
    <row r="10954" spans="1:1" ht="15" customHeight="1">
      <c r="A10954" s="1" t="str">
        <f>IF(NOT(ISBLANK(DATA!A10954)),"INSERT INTO SYSADM.PSAUTHITEM VALUES ('"&amp;$B$1&amp;DATA!A10954&amp;"', '"&amp;DATA!D10954&amp;"', '"&amp;DATA!E10954&amp;"', '"&amp;DATA!F10954&amp;"', '"&amp;DATA!G10954&amp;"', '"&amp;DATA!H10954&amp;"', "&amp;DATA!J10954&amp;");","")</f>
        <v/>
      </c>
    </row>
    <row r="10955" spans="1:1" ht="15" customHeight="1">
      <c r="A10955" s="1" t="str">
        <f>IF(NOT(ISBLANK(DATA!A10955)),"INSERT INTO SYSADM.PSAUTHITEM VALUES ('"&amp;$B$1&amp;DATA!A10955&amp;"', '"&amp;DATA!D10955&amp;"', '"&amp;DATA!E10955&amp;"', '"&amp;DATA!F10955&amp;"', '"&amp;DATA!G10955&amp;"', '"&amp;DATA!H10955&amp;"', "&amp;DATA!J10955&amp;");","")</f>
        <v/>
      </c>
    </row>
    <row r="10956" spans="1:1" ht="15" customHeight="1">
      <c r="A10956" s="1" t="str">
        <f>IF(NOT(ISBLANK(DATA!A10956)),"INSERT INTO SYSADM.PSAUTHITEM VALUES ('"&amp;$B$1&amp;DATA!A10956&amp;"', '"&amp;DATA!D10956&amp;"', '"&amp;DATA!E10956&amp;"', '"&amp;DATA!F10956&amp;"', '"&amp;DATA!G10956&amp;"', '"&amp;DATA!H10956&amp;"', "&amp;DATA!J10956&amp;");","")</f>
        <v/>
      </c>
    </row>
    <row r="10957" spans="1:1" ht="15" customHeight="1">
      <c r="A10957" s="1" t="str">
        <f>IF(NOT(ISBLANK(DATA!A10957)),"INSERT INTO SYSADM.PSAUTHITEM VALUES ('"&amp;$B$1&amp;DATA!A10957&amp;"', '"&amp;DATA!D10957&amp;"', '"&amp;DATA!E10957&amp;"', '"&amp;DATA!F10957&amp;"', '"&amp;DATA!G10957&amp;"', '"&amp;DATA!H10957&amp;"', "&amp;DATA!J10957&amp;");","")</f>
        <v/>
      </c>
    </row>
    <row r="10958" spans="1:1" ht="15" customHeight="1">
      <c r="A10958" s="1" t="str">
        <f>IF(NOT(ISBLANK(DATA!A10958)),"INSERT INTO SYSADM.PSAUTHITEM VALUES ('"&amp;$B$1&amp;DATA!A10958&amp;"', '"&amp;DATA!D10958&amp;"', '"&amp;DATA!E10958&amp;"', '"&amp;DATA!F10958&amp;"', '"&amp;DATA!G10958&amp;"', '"&amp;DATA!H10958&amp;"', "&amp;DATA!J10958&amp;");","")</f>
        <v/>
      </c>
    </row>
    <row r="10959" spans="1:1" ht="15" customHeight="1">
      <c r="A10959" s="1" t="str">
        <f>IF(NOT(ISBLANK(DATA!A10959)),"INSERT INTO SYSADM.PSAUTHITEM VALUES ('"&amp;$B$1&amp;DATA!A10959&amp;"', '"&amp;DATA!D10959&amp;"', '"&amp;DATA!E10959&amp;"', '"&amp;DATA!F10959&amp;"', '"&amp;DATA!G10959&amp;"', '"&amp;DATA!H10959&amp;"', "&amp;DATA!J10959&amp;");","")</f>
        <v/>
      </c>
    </row>
    <row r="10960" spans="1:1" ht="15" customHeight="1">
      <c r="A10960" s="1" t="str">
        <f>IF(NOT(ISBLANK(DATA!A10960)),"INSERT INTO SYSADM.PSAUTHITEM VALUES ('"&amp;$B$1&amp;DATA!A10960&amp;"', '"&amp;DATA!D10960&amp;"', '"&amp;DATA!E10960&amp;"', '"&amp;DATA!F10960&amp;"', '"&amp;DATA!G10960&amp;"', '"&amp;DATA!H10960&amp;"', "&amp;DATA!J10960&amp;");","")</f>
        <v/>
      </c>
    </row>
    <row r="10961" spans="1:1" ht="15" customHeight="1">
      <c r="A10961" s="1" t="str">
        <f>IF(NOT(ISBLANK(DATA!A10961)),"INSERT INTO SYSADM.PSAUTHITEM VALUES ('"&amp;$B$1&amp;DATA!A10961&amp;"', '"&amp;DATA!D10961&amp;"', '"&amp;DATA!E10961&amp;"', '"&amp;DATA!F10961&amp;"', '"&amp;DATA!G10961&amp;"', '"&amp;DATA!H10961&amp;"', "&amp;DATA!J10961&amp;");","")</f>
        <v/>
      </c>
    </row>
    <row r="10962" spans="1:1" ht="15" customHeight="1">
      <c r="A10962" s="1" t="str">
        <f>IF(NOT(ISBLANK(DATA!A10962)),"INSERT INTO SYSADM.PSAUTHITEM VALUES ('"&amp;$B$1&amp;DATA!A10962&amp;"', '"&amp;DATA!D10962&amp;"', '"&amp;DATA!E10962&amp;"', '"&amp;DATA!F10962&amp;"', '"&amp;DATA!G10962&amp;"', '"&amp;DATA!H10962&amp;"', "&amp;DATA!J10962&amp;");","")</f>
        <v/>
      </c>
    </row>
    <row r="10963" spans="1:1" ht="15" customHeight="1">
      <c r="A10963" s="1" t="str">
        <f>IF(NOT(ISBLANK(DATA!A10963)),"INSERT INTO SYSADM.PSAUTHITEM VALUES ('"&amp;$B$1&amp;DATA!A10963&amp;"', '"&amp;DATA!D10963&amp;"', '"&amp;DATA!E10963&amp;"', '"&amp;DATA!F10963&amp;"', '"&amp;DATA!G10963&amp;"', '"&amp;DATA!H10963&amp;"', "&amp;DATA!J10963&amp;");","")</f>
        <v/>
      </c>
    </row>
    <row r="10964" spans="1:1" ht="15" customHeight="1">
      <c r="A10964" s="1" t="str">
        <f>IF(NOT(ISBLANK(DATA!A10964)),"INSERT INTO SYSADM.PSAUTHITEM VALUES ('"&amp;$B$1&amp;DATA!A10964&amp;"', '"&amp;DATA!D10964&amp;"', '"&amp;DATA!E10964&amp;"', '"&amp;DATA!F10964&amp;"', '"&amp;DATA!G10964&amp;"', '"&amp;DATA!H10964&amp;"', "&amp;DATA!J10964&amp;");","")</f>
        <v/>
      </c>
    </row>
    <row r="10965" spans="1:1" ht="15" customHeight="1">
      <c r="A10965" s="1" t="str">
        <f>IF(NOT(ISBLANK(DATA!A10965)),"INSERT INTO SYSADM.PSAUTHITEM VALUES ('"&amp;$B$1&amp;DATA!A10965&amp;"', '"&amp;DATA!D10965&amp;"', '"&amp;DATA!E10965&amp;"', '"&amp;DATA!F10965&amp;"', '"&amp;DATA!G10965&amp;"', '"&amp;DATA!H10965&amp;"', "&amp;DATA!J10965&amp;");","")</f>
        <v/>
      </c>
    </row>
    <row r="10966" spans="1:1" ht="15" customHeight="1">
      <c r="A10966" s="1" t="str">
        <f>IF(NOT(ISBLANK(DATA!A10966)),"INSERT INTO SYSADM.PSAUTHITEM VALUES ('"&amp;$B$1&amp;DATA!A10966&amp;"', '"&amp;DATA!D10966&amp;"', '"&amp;DATA!E10966&amp;"', '"&amp;DATA!F10966&amp;"', '"&amp;DATA!G10966&amp;"', '"&amp;DATA!H10966&amp;"', "&amp;DATA!J10966&amp;");","")</f>
        <v/>
      </c>
    </row>
    <row r="10967" spans="1:1" ht="15" customHeight="1">
      <c r="A10967" s="1" t="str">
        <f>IF(NOT(ISBLANK(DATA!A10967)),"INSERT INTO SYSADM.PSAUTHITEM VALUES ('"&amp;$B$1&amp;DATA!A10967&amp;"', '"&amp;DATA!D10967&amp;"', '"&amp;DATA!E10967&amp;"', '"&amp;DATA!F10967&amp;"', '"&amp;DATA!G10967&amp;"', '"&amp;DATA!H10967&amp;"', "&amp;DATA!J10967&amp;");","")</f>
        <v/>
      </c>
    </row>
    <row r="10968" spans="1:1" ht="15" customHeight="1">
      <c r="A10968" s="1" t="str">
        <f>IF(NOT(ISBLANK(DATA!A10968)),"INSERT INTO SYSADM.PSAUTHITEM VALUES ('"&amp;$B$1&amp;DATA!A10968&amp;"', '"&amp;DATA!D10968&amp;"', '"&amp;DATA!E10968&amp;"', '"&amp;DATA!F10968&amp;"', '"&amp;DATA!G10968&amp;"', '"&amp;DATA!H10968&amp;"', "&amp;DATA!J10968&amp;");","")</f>
        <v/>
      </c>
    </row>
    <row r="10969" spans="1:1" ht="15" customHeight="1">
      <c r="A10969" s="1" t="str">
        <f>IF(NOT(ISBLANK(DATA!A10969)),"INSERT INTO SYSADM.PSAUTHITEM VALUES ('"&amp;$B$1&amp;DATA!A10969&amp;"', '"&amp;DATA!D10969&amp;"', '"&amp;DATA!E10969&amp;"', '"&amp;DATA!F10969&amp;"', '"&amp;DATA!G10969&amp;"', '"&amp;DATA!H10969&amp;"', "&amp;DATA!J10969&amp;");","")</f>
        <v/>
      </c>
    </row>
    <row r="10970" spans="1:1" ht="15" customHeight="1">
      <c r="A10970" s="1" t="str">
        <f>IF(NOT(ISBLANK(DATA!A10970)),"INSERT INTO SYSADM.PSAUTHITEM VALUES ('"&amp;$B$1&amp;DATA!A10970&amp;"', '"&amp;DATA!D10970&amp;"', '"&amp;DATA!E10970&amp;"', '"&amp;DATA!F10970&amp;"', '"&amp;DATA!G10970&amp;"', '"&amp;DATA!H10970&amp;"', "&amp;DATA!J10970&amp;");","")</f>
        <v/>
      </c>
    </row>
    <row r="10971" spans="1:1" ht="15" customHeight="1">
      <c r="A10971" s="1" t="str">
        <f>IF(NOT(ISBLANK(DATA!A10971)),"INSERT INTO SYSADM.PSAUTHITEM VALUES ('"&amp;$B$1&amp;DATA!A10971&amp;"', '"&amp;DATA!D10971&amp;"', '"&amp;DATA!E10971&amp;"', '"&amp;DATA!F10971&amp;"', '"&amp;DATA!G10971&amp;"', '"&amp;DATA!H10971&amp;"', "&amp;DATA!J10971&amp;");","")</f>
        <v/>
      </c>
    </row>
    <row r="10972" spans="1:1" ht="15" customHeight="1">
      <c r="A10972" s="1" t="str">
        <f>IF(NOT(ISBLANK(DATA!A10972)),"INSERT INTO SYSADM.PSAUTHITEM VALUES ('"&amp;$B$1&amp;DATA!A10972&amp;"', '"&amp;DATA!D10972&amp;"', '"&amp;DATA!E10972&amp;"', '"&amp;DATA!F10972&amp;"', '"&amp;DATA!G10972&amp;"', '"&amp;DATA!H10972&amp;"', "&amp;DATA!J10972&amp;");","")</f>
        <v/>
      </c>
    </row>
    <row r="10973" spans="1:1" ht="15" customHeight="1">
      <c r="A10973" s="1" t="str">
        <f>IF(NOT(ISBLANK(DATA!A10973)),"INSERT INTO SYSADM.PSAUTHITEM VALUES ('"&amp;$B$1&amp;DATA!A10973&amp;"', '"&amp;DATA!D10973&amp;"', '"&amp;DATA!E10973&amp;"', '"&amp;DATA!F10973&amp;"', '"&amp;DATA!G10973&amp;"', '"&amp;DATA!H10973&amp;"', "&amp;DATA!J10973&amp;");","")</f>
        <v/>
      </c>
    </row>
    <row r="10974" spans="1:1" ht="15" customHeight="1">
      <c r="A10974" s="1" t="str">
        <f>IF(NOT(ISBLANK(DATA!A10974)),"INSERT INTO SYSADM.PSAUTHITEM VALUES ('"&amp;$B$1&amp;DATA!A10974&amp;"', '"&amp;DATA!D10974&amp;"', '"&amp;DATA!E10974&amp;"', '"&amp;DATA!F10974&amp;"', '"&amp;DATA!G10974&amp;"', '"&amp;DATA!H10974&amp;"', "&amp;DATA!J10974&amp;");","")</f>
        <v/>
      </c>
    </row>
    <row r="10975" spans="1:1" ht="15" customHeight="1">
      <c r="A10975" s="1" t="str">
        <f>IF(NOT(ISBLANK(DATA!A10975)),"INSERT INTO SYSADM.PSAUTHITEM VALUES ('"&amp;$B$1&amp;DATA!A10975&amp;"', '"&amp;DATA!D10975&amp;"', '"&amp;DATA!E10975&amp;"', '"&amp;DATA!F10975&amp;"', '"&amp;DATA!G10975&amp;"', '"&amp;DATA!H10975&amp;"', "&amp;DATA!J10975&amp;");","")</f>
        <v/>
      </c>
    </row>
    <row r="10976" spans="1:1" ht="15" customHeight="1">
      <c r="A10976" s="1" t="str">
        <f>IF(NOT(ISBLANK(DATA!A10976)),"INSERT INTO SYSADM.PSAUTHITEM VALUES ('"&amp;$B$1&amp;DATA!A10976&amp;"', '"&amp;DATA!D10976&amp;"', '"&amp;DATA!E10976&amp;"', '"&amp;DATA!F10976&amp;"', '"&amp;DATA!G10976&amp;"', '"&amp;DATA!H10976&amp;"', "&amp;DATA!J10976&amp;");","")</f>
        <v/>
      </c>
    </row>
    <row r="10977" spans="1:1" ht="15" customHeight="1">
      <c r="A10977" s="1" t="str">
        <f>IF(NOT(ISBLANK(DATA!A10977)),"INSERT INTO SYSADM.PSAUTHITEM VALUES ('"&amp;$B$1&amp;DATA!A10977&amp;"', '"&amp;DATA!D10977&amp;"', '"&amp;DATA!E10977&amp;"', '"&amp;DATA!F10977&amp;"', '"&amp;DATA!G10977&amp;"', '"&amp;DATA!H10977&amp;"', "&amp;DATA!J10977&amp;");","")</f>
        <v/>
      </c>
    </row>
    <row r="10978" spans="1:1" ht="15" customHeight="1">
      <c r="A10978" s="1" t="str">
        <f>IF(NOT(ISBLANK(DATA!A10978)),"INSERT INTO SYSADM.PSAUTHITEM VALUES ('"&amp;$B$1&amp;DATA!A10978&amp;"', '"&amp;DATA!D10978&amp;"', '"&amp;DATA!E10978&amp;"', '"&amp;DATA!F10978&amp;"', '"&amp;DATA!G10978&amp;"', '"&amp;DATA!H10978&amp;"', "&amp;DATA!J10978&amp;");","")</f>
        <v/>
      </c>
    </row>
    <row r="10979" spans="1:1" ht="15" customHeight="1">
      <c r="A10979" s="1" t="str">
        <f>IF(NOT(ISBLANK(DATA!A10979)),"INSERT INTO SYSADM.PSAUTHITEM VALUES ('"&amp;$B$1&amp;DATA!A10979&amp;"', '"&amp;DATA!D10979&amp;"', '"&amp;DATA!E10979&amp;"', '"&amp;DATA!F10979&amp;"', '"&amp;DATA!G10979&amp;"', '"&amp;DATA!H10979&amp;"', "&amp;DATA!J10979&amp;");","")</f>
        <v/>
      </c>
    </row>
    <row r="10980" spans="1:1" ht="15" customHeight="1">
      <c r="A10980" s="1" t="str">
        <f>IF(NOT(ISBLANK(DATA!A10980)),"INSERT INTO SYSADM.PSAUTHITEM VALUES ('"&amp;$B$1&amp;DATA!A10980&amp;"', '"&amp;DATA!D10980&amp;"', '"&amp;DATA!E10980&amp;"', '"&amp;DATA!F10980&amp;"', '"&amp;DATA!G10980&amp;"', '"&amp;DATA!H10980&amp;"', "&amp;DATA!J10980&amp;");","")</f>
        <v/>
      </c>
    </row>
    <row r="10981" spans="1:1" ht="15" customHeight="1">
      <c r="A10981" s="1" t="str">
        <f>IF(NOT(ISBLANK(DATA!A10981)),"INSERT INTO SYSADM.PSAUTHITEM VALUES ('"&amp;$B$1&amp;DATA!A10981&amp;"', '"&amp;DATA!D10981&amp;"', '"&amp;DATA!E10981&amp;"', '"&amp;DATA!F10981&amp;"', '"&amp;DATA!G10981&amp;"', '"&amp;DATA!H10981&amp;"', "&amp;DATA!J10981&amp;");","")</f>
        <v/>
      </c>
    </row>
    <row r="10982" spans="1:1" ht="15" customHeight="1">
      <c r="A10982" s="1" t="str">
        <f>IF(NOT(ISBLANK(DATA!A10982)),"INSERT INTO SYSADM.PSAUTHITEM VALUES ('"&amp;$B$1&amp;DATA!A10982&amp;"', '"&amp;DATA!D10982&amp;"', '"&amp;DATA!E10982&amp;"', '"&amp;DATA!F10982&amp;"', '"&amp;DATA!G10982&amp;"', '"&amp;DATA!H10982&amp;"', "&amp;DATA!J10982&amp;");","")</f>
        <v/>
      </c>
    </row>
    <row r="10983" spans="1:1" ht="15" customHeight="1">
      <c r="A10983" s="1" t="str">
        <f>IF(NOT(ISBLANK(DATA!A10983)),"INSERT INTO SYSADM.PSAUTHITEM VALUES ('"&amp;$B$1&amp;DATA!A10983&amp;"', '"&amp;DATA!D10983&amp;"', '"&amp;DATA!E10983&amp;"', '"&amp;DATA!F10983&amp;"', '"&amp;DATA!G10983&amp;"', '"&amp;DATA!H10983&amp;"', "&amp;DATA!J10983&amp;");","")</f>
        <v/>
      </c>
    </row>
    <row r="10984" spans="1:1" ht="15" customHeight="1">
      <c r="A10984" s="1" t="str">
        <f>IF(NOT(ISBLANK(DATA!A10984)),"INSERT INTO SYSADM.PSAUTHITEM VALUES ('"&amp;$B$1&amp;DATA!A10984&amp;"', '"&amp;DATA!D10984&amp;"', '"&amp;DATA!E10984&amp;"', '"&amp;DATA!F10984&amp;"', '"&amp;DATA!G10984&amp;"', '"&amp;DATA!H10984&amp;"', "&amp;DATA!J10984&amp;");","")</f>
        <v/>
      </c>
    </row>
    <row r="10985" spans="1:1" ht="15" customHeight="1">
      <c r="A10985" s="1" t="str">
        <f>IF(NOT(ISBLANK(DATA!A10985)),"INSERT INTO SYSADM.PSAUTHITEM VALUES ('"&amp;$B$1&amp;DATA!A10985&amp;"', '"&amp;DATA!D10985&amp;"', '"&amp;DATA!E10985&amp;"', '"&amp;DATA!F10985&amp;"', '"&amp;DATA!G10985&amp;"', '"&amp;DATA!H10985&amp;"', "&amp;DATA!J10985&amp;");","")</f>
        <v/>
      </c>
    </row>
    <row r="10986" spans="1:1" ht="15" customHeight="1">
      <c r="A10986" s="1" t="str">
        <f>IF(NOT(ISBLANK(DATA!A10986)),"INSERT INTO SYSADM.PSAUTHITEM VALUES ('"&amp;$B$1&amp;DATA!A10986&amp;"', '"&amp;DATA!D10986&amp;"', '"&amp;DATA!E10986&amp;"', '"&amp;DATA!F10986&amp;"', '"&amp;DATA!G10986&amp;"', '"&amp;DATA!H10986&amp;"', "&amp;DATA!J10986&amp;");","")</f>
        <v/>
      </c>
    </row>
    <row r="10987" spans="1:1" ht="15" customHeight="1">
      <c r="A10987" s="1" t="str">
        <f>IF(NOT(ISBLANK(DATA!A10987)),"INSERT INTO SYSADM.PSAUTHITEM VALUES ('"&amp;$B$1&amp;DATA!A10987&amp;"', '"&amp;DATA!D10987&amp;"', '"&amp;DATA!E10987&amp;"', '"&amp;DATA!F10987&amp;"', '"&amp;DATA!G10987&amp;"', '"&amp;DATA!H10987&amp;"', "&amp;DATA!J10987&amp;");","")</f>
        <v/>
      </c>
    </row>
    <row r="10988" spans="1:1" ht="15" customHeight="1">
      <c r="A10988" s="1" t="str">
        <f>IF(NOT(ISBLANK(DATA!A10988)),"INSERT INTO SYSADM.PSAUTHITEM VALUES ('"&amp;$B$1&amp;DATA!A10988&amp;"', '"&amp;DATA!D10988&amp;"', '"&amp;DATA!E10988&amp;"', '"&amp;DATA!F10988&amp;"', '"&amp;DATA!G10988&amp;"', '"&amp;DATA!H10988&amp;"', "&amp;DATA!J10988&amp;");","")</f>
        <v/>
      </c>
    </row>
    <row r="10989" spans="1:1" ht="15" customHeight="1">
      <c r="A10989" s="1" t="str">
        <f>IF(NOT(ISBLANK(DATA!A10989)),"INSERT INTO SYSADM.PSAUTHITEM VALUES ('"&amp;$B$1&amp;DATA!A10989&amp;"', '"&amp;DATA!D10989&amp;"', '"&amp;DATA!E10989&amp;"', '"&amp;DATA!F10989&amp;"', '"&amp;DATA!G10989&amp;"', '"&amp;DATA!H10989&amp;"', "&amp;DATA!J10989&amp;");","")</f>
        <v/>
      </c>
    </row>
    <row r="10990" spans="1:1" ht="15" customHeight="1">
      <c r="A10990" s="1" t="str">
        <f>IF(NOT(ISBLANK(DATA!A10990)),"INSERT INTO SYSADM.PSAUTHITEM VALUES ('"&amp;$B$1&amp;DATA!A10990&amp;"', '"&amp;DATA!D10990&amp;"', '"&amp;DATA!E10990&amp;"', '"&amp;DATA!F10990&amp;"', '"&amp;DATA!G10990&amp;"', '"&amp;DATA!H10990&amp;"', "&amp;DATA!J10990&amp;");","")</f>
        <v/>
      </c>
    </row>
    <row r="10991" spans="1:1" ht="15" customHeight="1">
      <c r="A10991" s="1" t="str">
        <f>IF(NOT(ISBLANK(DATA!A10991)),"INSERT INTO SYSADM.PSAUTHITEM VALUES ('"&amp;$B$1&amp;DATA!A10991&amp;"', '"&amp;DATA!D10991&amp;"', '"&amp;DATA!E10991&amp;"', '"&amp;DATA!F10991&amp;"', '"&amp;DATA!G10991&amp;"', '"&amp;DATA!H10991&amp;"', "&amp;DATA!J10991&amp;");","")</f>
        <v/>
      </c>
    </row>
    <row r="10992" spans="1:1" ht="15" customHeight="1">
      <c r="A10992" s="1" t="str">
        <f>IF(NOT(ISBLANK(DATA!A10992)),"INSERT INTO SYSADM.PSAUTHITEM VALUES ('"&amp;$B$1&amp;DATA!A10992&amp;"', '"&amp;DATA!D10992&amp;"', '"&amp;DATA!E10992&amp;"', '"&amp;DATA!F10992&amp;"', '"&amp;DATA!G10992&amp;"', '"&amp;DATA!H10992&amp;"', "&amp;DATA!J10992&amp;");","")</f>
        <v/>
      </c>
    </row>
    <row r="10993" spans="1:1" ht="15" customHeight="1">
      <c r="A10993" s="1" t="str">
        <f>IF(NOT(ISBLANK(DATA!A10993)),"INSERT INTO SYSADM.PSAUTHITEM VALUES ('"&amp;$B$1&amp;DATA!A10993&amp;"', '"&amp;DATA!D10993&amp;"', '"&amp;DATA!E10993&amp;"', '"&amp;DATA!F10993&amp;"', '"&amp;DATA!G10993&amp;"', '"&amp;DATA!H10993&amp;"', "&amp;DATA!J10993&amp;");","")</f>
        <v/>
      </c>
    </row>
    <row r="10994" spans="1:1" ht="15" customHeight="1">
      <c r="A10994" s="1" t="str">
        <f>IF(NOT(ISBLANK(DATA!A10994)),"INSERT INTO SYSADM.PSAUTHITEM VALUES ('"&amp;$B$1&amp;DATA!A10994&amp;"', '"&amp;DATA!D10994&amp;"', '"&amp;DATA!E10994&amp;"', '"&amp;DATA!F10994&amp;"', '"&amp;DATA!G10994&amp;"', '"&amp;DATA!H10994&amp;"', "&amp;DATA!J10994&amp;");","")</f>
        <v/>
      </c>
    </row>
    <row r="10995" spans="1:1" ht="15" customHeight="1">
      <c r="A10995" s="1" t="str">
        <f>IF(NOT(ISBLANK(DATA!A10995)),"INSERT INTO SYSADM.PSAUTHITEM VALUES ('"&amp;$B$1&amp;DATA!A10995&amp;"', '"&amp;DATA!D10995&amp;"', '"&amp;DATA!E10995&amp;"', '"&amp;DATA!F10995&amp;"', '"&amp;DATA!G10995&amp;"', '"&amp;DATA!H10995&amp;"', "&amp;DATA!J10995&amp;");","")</f>
        <v/>
      </c>
    </row>
    <row r="10996" spans="1:1" ht="15" customHeight="1">
      <c r="A10996" s="1" t="str">
        <f>IF(NOT(ISBLANK(DATA!A10996)),"INSERT INTO SYSADM.PSAUTHITEM VALUES ('"&amp;$B$1&amp;DATA!A10996&amp;"', '"&amp;DATA!D10996&amp;"', '"&amp;DATA!E10996&amp;"', '"&amp;DATA!F10996&amp;"', '"&amp;DATA!G10996&amp;"', '"&amp;DATA!H10996&amp;"', "&amp;DATA!J10996&amp;");","")</f>
        <v/>
      </c>
    </row>
    <row r="10997" spans="1:1" ht="15" customHeight="1">
      <c r="A10997" s="1" t="str">
        <f>IF(NOT(ISBLANK(DATA!A10997)),"INSERT INTO SYSADM.PSAUTHITEM VALUES ('"&amp;$B$1&amp;DATA!A10997&amp;"', '"&amp;DATA!D10997&amp;"', '"&amp;DATA!E10997&amp;"', '"&amp;DATA!F10997&amp;"', '"&amp;DATA!G10997&amp;"', '"&amp;DATA!H10997&amp;"', "&amp;DATA!J10997&amp;");","")</f>
        <v/>
      </c>
    </row>
    <row r="10998" spans="1:1" ht="15" customHeight="1">
      <c r="A10998" s="1" t="str">
        <f>IF(NOT(ISBLANK(DATA!A10998)),"INSERT INTO SYSADM.PSAUTHITEM VALUES ('"&amp;$B$1&amp;DATA!A10998&amp;"', '"&amp;DATA!D10998&amp;"', '"&amp;DATA!E10998&amp;"', '"&amp;DATA!F10998&amp;"', '"&amp;DATA!G10998&amp;"', '"&amp;DATA!H10998&amp;"', "&amp;DATA!J10998&amp;");","")</f>
        <v/>
      </c>
    </row>
    <row r="10999" spans="1:1" ht="15" customHeight="1">
      <c r="A10999" s="1" t="str">
        <f>IF(NOT(ISBLANK(DATA!A10999)),"INSERT INTO SYSADM.PSAUTHITEM VALUES ('"&amp;$B$1&amp;DATA!A10999&amp;"', '"&amp;DATA!D10999&amp;"', '"&amp;DATA!E10999&amp;"', '"&amp;DATA!F10999&amp;"', '"&amp;DATA!G10999&amp;"', '"&amp;DATA!H10999&amp;"', "&amp;DATA!J10999&amp;");","")</f>
        <v/>
      </c>
    </row>
    <row r="11000" spans="1:1" ht="15" customHeight="1">
      <c r="A11000" s="1" t="str">
        <f>IF(NOT(ISBLANK(DATA!A11000)),"INSERT INTO SYSADM.PSAUTHITEM VALUES ('"&amp;$B$1&amp;DATA!A11000&amp;"', '"&amp;DATA!D11000&amp;"', '"&amp;DATA!E11000&amp;"', '"&amp;DATA!F11000&amp;"', '"&amp;DATA!G11000&amp;"', '"&amp;DATA!H11000&amp;"', "&amp;DATA!J11000&amp;");","")</f>
        <v/>
      </c>
    </row>
    <row r="11001" spans="1:1" ht="15" customHeight="1">
      <c r="A11001" s="1" t="str">
        <f>IF(NOT(ISBLANK(DATA!A11001)),"INSERT INTO SYSADM.PSAUTHITEM VALUES ('"&amp;$B$1&amp;DATA!A11001&amp;"', '"&amp;DATA!D11001&amp;"', '"&amp;DATA!E11001&amp;"', '"&amp;DATA!F11001&amp;"', '"&amp;DATA!G11001&amp;"', '"&amp;DATA!H11001&amp;"', "&amp;DATA!J11001&amp;");","")</f>
        <v/>
      </c>
    </row>
    <row r="11002" spans="1:1" ht="15" customHeight="1">
      <c r="A11002" s="1" t="str">
        <f>IF(NOT(ISBLANK(DATA!A11002)),"INSERT INTO SYSADM.PSAUTHITEM VALUES ('"&amp;$B$1&amp;DATA!A11002&amp;"', '"&amp;DATA!D11002&amp;"', '"&amp;DATA!E11002&amp;"', '"&amp;DATA!F11002&amp;"', '"&amp;DATA!G11002&amp;"', '"&amp;DATA!H11002&amp;"', "&amp;DATA!J11002&amp;");","")</f>
        <v/>
      </c>
    </row>
    <row r="11003" spans="1:1" ht="15" customHeight="1">
      <c r="A11003" s="1" t="str">
        <f>IF(NOT(ISBLANK(DATA!A11003)),"INSERT INTO SYSADM.PSAUTHITEM VALUES ('"&amp;$B$1&amp;DATA!A11003&amp;"', '"&amp;DATA!D11003&amp;"', '"&amp;DATA!E11003&amp;"', '"&amp;DATA!F11003&amp;"', '"&amp;DATA!G11003&amp;"', '"&amp;DATA!H11003&amp;"', "&amp;DATA!J11003&amp;");","")</f>
        <v/>
      </c>
    </row>
    <row r="11004" spans="1:1" ht="15" customHeight="1">
      <c r="A11004" s="1" t="str">
        <f>IF(NOT(ISBLANK(DATA!A11004)),"INSERT INTO SYSADM.PSAUTHITEM VALUES ('"&amp;$B$1&amp;DATA!A11004&amp;"', '"&amp;DATA!D11004&amp;"', '"&amp;DATA!E11004&amp;"', '"&amp;DATA!F11004&amp;"', '"&amp;DATA!G11004&amp;"', '"&amp;DATA!H11004&amp;"', "&amp;DATA!J11004&amp;");","")</f>
        <v/>
      </c>
    </row>
    <row r="11005" spans="1:1" ht="15" customHeight="1">
      <c r="A11005" s="1" t="str">
        <f>IF(NOT(ISBLANK(DATA!A11005)),"INSERT INTO SYSADM.PSAUTHITEM VALUES ('"&amp;$B$1&amp;DATA!A11005&amp;"', '"&amp;DATA!D11005&amp;"', '"&amp;DATA!E11005&amp;"', '"&amp;DATA!F11005&amp;"', '"&amp;DATA!G11005&amp;"', '"&amp;DATA!H11005&amp;"', "&amp;DATA!J11005&amp;");","")</f>
        <v/>
      </c>
    </row>
    <row r="11006" spans="1:1" ht="15" customHeight="1">
      <c r="A11006" s="1" t="str">
        <f>IF(NOT(ISBLANK(DATA!A11006)),"INSERT INTO SYSADM.PSAUTHITEM VALUES ('"&amp;$B$1&amp;DATA!A11006&amp;"', '"&amp;DATA!D11006&amp;"', '"&amp;DATA!E11006&amp;"', '"&amp;DATA!F11006&amp;"', '"&amp;DATA!G11006&amp;"', '"&amp;DATA!H11006&amp;"', "&amp;DATA!J11006&amp;");","")</f>
        <v/>
      </c>
    </row>
    <row r="11007" spans="1:1" ht="15" customHeight="1">
      <c r="A11007" s="1" t="str">
        <f>IF(NOT(ISBLANK(DATA!A11007)),"INSERT INTO SYSADM.PSAUTHITEM VALUES ('"&amp;$B$1&amp;DATA!A11007&amp;"', '"&amp;DATA!D11007&amp;"', '"&amp;DATA!E11007&amp;"', '"&amp;DATA!F11007&amp;"', '"&amp;DATA!G11007&amp;"', '"&amp;DATA!H11007&amp;"', "&amp;DATA!J11007&amp;");","")</f>
        <v/>
      </c>
    </row>
    <row r="11008" spans="1:1" ht="15" customHeight="1">
      <c r="A11008" s="1" t="str">
        <f>IF(NOT(ISBLANK(DATA!A11008)),"INSERT INTO SYSADM.PSAUTHITEM VALUES ('"&amp;$B$1&amp;DATA!A11008&amp;"', '"&amp;DATA!D11008&amp;"', '"&amp;DATA!E11008&amp;"', '"&amp;DATA!F11008&amp;"', '"&amp;DATA!G11008&amp;"', '"&amp;DATA!H11008&amp;"', "&amp;DATA!J11008&amp;");","")</f>
        <v/>
      </c>
    </row>
    <row r="11009" spans="1:1" ht="15" customHeight="1">
      <c r="A11009" s="1" t="str">
        <f>IF(NOT(ISBLANK(DATA!A11009)),"INSERT INTO SYSADM.PSAUTHITEM VALUES ('"&amp;$B$1&amp;DATA!A11009&amp;"', '"&amp;DATA!D11009&amp;"', '"&amp;DATA!E11009&amp;"', '"&amp;DATA!F11009&amp;"', '"&amp;DATA!G11009&amp;"', '"&amp;DATA!H11009&amp;"', "&amp;DATA!J11009&amp;");","")</f>
        <v/>
      </c>
    </row>
    <row r="11010" spans="1:1" ht="15" customHeight="1">
      <c r="A11010" s="1" t="str">
        <f>IF(NOT(ISBLANK(DATA!A11010)),"INSERT INTO SYSADM.PSAUTHITEM VALUES ('"&amp;$B$1&amp;DATA!A11010&amp;"', '"&amp;DATA!D11010&amp;"', '"&amp;DATA!E11010&amp;"', '"&amp;DATA!F11010&amp;"', '"&amp;DATA!G11010&amp;"', '"&amp;DATA!H11010&amp;"', "&amp;DATA!J11010&amp;");","")</f>
        <v/>
      </c>
    </row>
    <row r="11011" spans="1:1" ht="15" customHeight="1">
      <c r="A11011" s="1" t="str">
        <f>IF(NOT(ISBLANK(DATA!A11011)),"INSERT INTO SYSADM.PSAUTHITEM VALUES ('"&amp;$B$1&amp;DATA!A11011&amp;"', '"&amp;DATA!D11011&amp;"', '"&amp;DATA!E11011&amp;"', '"&amp;DATA!F11011&amp;"', '"&amp;DATA!G11011&amp;"', '"&amp;DATA!H11011&amp;"', "&amp;DATA!J11011&amp;");","")</f>
        <v/>
      </c>
    </row>
    <row r="11012" spans="1:1" ht="15" customHeight="1">
      <c r="A11012" s="1" t="str">
        <f>IF(NOT(ISBLANK(DATA!A11012)),"INSERT INTO SYSADM.PSAUTHITEM VALUES ('"&amp;$B$1&amp;DATA!A11012&amp;"', '"&amp;DATA!D11012&amp;"', '"&amp;DATA!E11012&amp;"', '"&amp;DATA!F11012&amp;"', '"&amp;DATA!G11012&amp;"', '"&amp;DATA!H11012&amp;"', "&amp;DATA!J11012&amp;");","")</f>
        <v/>
      </c>
    </row>
    <row r="11013" spans="1:1" ht="15" customHeight="1">
      <c r="A11013" s="1" t="str">
        <f>IF(NOT(ISBLANK(DATA!A11013)),"INSERT INTO SYSADM.PSAUTHITEM VALUES ('"&amp;$B$1&amp;DATA!A11013&amp;"', '"&amp;DATA!D11013&amp;"', '"&amp;DATA!E11013&amp;"', '"&amp;DATA!F11013&amp;"', '"&amp;DATA!G11013&amp;"', '"&amp;DATA!H11013&amp;"', "&amp;DATA!J11013&amp;");","")</f>
        <v/>
      </c>
    </row>
    <row r="11014" spans="1:1" ht="15" customHeight="1">
      <c r="A11014" s="1" t="str">
        <f>IF(NOT(ISBLANK(DATA!A11014)),"INSERT INTO SYSADM.PSAUTHITEM VALUES ('"&amp;$B$1&amp;DATA!A11014&amp;"', '"&amp;DATA!D11014&amp;"', '"&amp;DATA!E11014&amp;"', '"&amp;DATA!F11014&amp;"', '"&amp;DATA!G11014&amp;"', '"&amp;DATA!H11014&amp;"', "&amp;DATA!J11014&amp;");","")</f>
        <v/>
      </c>
    </row>
    <row r="11015" spans="1:1" ht="15" customHeight="1">
      <c r="A11015" s="1" t="str">
        <f>IF(NOT(ISBLANK(DATA!A11015)),"INSERT INTO SYSADM.PSAUTHITEM VALUES ('"&amp;$B$1&amp;DATA!A11015&amp;"', '"&amp;DATA!D11015&amp;"', '"&amp;DATA!E11015&amp;"', '"&amp;DATA!F11015&amp;"', '"&amp;DATA!G11015&amp;"', '"&amp;DATA!H11015&amp;"', "&amp;DATA!J11015&amp;");","")</f>
        <v/>
      </c>
    </row>
    <row r="11016" spans="1:1" ht="15" customHeight="1">
      <c r="A11016" s="1" t="str">
        <f>IF(NOT(ISBLANK(DATA!A11016)),"INSERT INTO SYSADM.PSAUTHITEM VALUES ('"&amp;$B$1&amp;DATA!A11016&amp;"', '"&amp;DATA!D11016&amp;"', '"&amp;DATA!E11016&amp;"', '"&amp;DATA!F11016&amp;"', '"&amp;DATA!G11016&amp;"', '"&amp;DATA!H11016&amp;"', "&amp;DATA!J11016&amp;");","")</f>
        <v/>
      </c>
    </row>
    <row r="11017" spans="1:1" ht="15" customHeight="1">
      <c r="A11017" s="1" t="str">
        <f>IF(NOT(ISBLANK(DATA!A11017)),"INSERT INTO SYSADM.PSAUTHITEM VALUES ('"&amp;$B$1&amp;DATA!A11017&amp;"', '"&amp;DATA!D11017&amp;"', '"&amp;DATA!E11017&amp;"', '"&amp;DATA!F11017&amp;"', '"&amp;DATA!G11017&amp;"', '"&amp;DATA!H11017&amp;"', "&amp;DATA!J11017&amp;");","")</f>
        <v/>
      </c>
    </row>
    <row r="11018" spans="1:1" ht="15" customHeight="1">
      <c r="A11018" s="1" t="str">
        <f>IF(NOT(ISBLANK(DATA!A11018)),"INSERT INTO SYSADM.PSAUTHITEM VALUES ('"&amp;$B$1&amp;DATA!A11018&amp;"', '"&amp;DATA!D11018&amp;"', '"&amp;DATA!E11018&amp;"', '"&amp;DATA!F11018&amp;"', '"&amp;DATA!G11018&amp;"', '"&amp;DATA!H11018&amp;"', "&amp;DATA!J11018&amp;");","")</f>
        <v/>
      </c>
    </row>
    <row r="11019" spans="1:1" ht="15" customHeight="1">
      <c r="A11019" s="1" t="str">
        <f>IF(NOT(ISBLANK(DATA!A11019)),"INSERT INTO SYSADM.PSAUTHITEM VALUES ('"&amp;$B$1&amp;DATA!A11019&amp;"', '"&amp;DATA!D11019&amp;"', '"&amp;DATA!E11019&amp;"', '"&amp;DATA!F11019&amp;"', '"&amp;DATA!G11019&amp;"', '"&amp;DATA!H11019&amp;"', "&amp;DATA!J11019&amp;");","")</f>
        <v/>
      </c>
    </row>
    <row r="11020" spans="1:1" ht="15" customHeight="1">
      <c r="A11020" s="1" t="str">
        <f>IF(NOT(ISBLANK(DATA!A11020)),"INSERT INTO SYSADM.PSAUTHITEM VALUES ('"&amp;$B$1&amp;DATA!A11020&amp;"', '"&amp;DATA!D11020&amp;"', '"&amp;DATA!E11020&amp;"', '"&amp;DATA!F11020&amp;"', '"&amp;DATA!G11020&amp;"', '"&amp;DATA!H11020&amp;"', "&amp;DATA!J11020&amp;");","")</f>
        <v/>
      </c>
    </row>
    <row r="11021" spans="1:1" ht="15" customHeight="1">
      <c r="A11021" s="1" t="str">
        <f>IF(NOT(ISBLANK(DATA!A11021)),"INSERT INTO SYSADM.PSAUTHITEM VALUES ('"&amp;$B$1&amp;DATA!A11021&amp;"', '"&amp;DATA!D11021&amp;"', '"&amp;DATA!E11021&amp;"', '"&amp;DATA!F11021&amp;"', '"&amp;DATA!G11021&amp;"', '"&amp;DATA!H11021&amp;"', "&amp;DATA!J11021&amp;");","")</f>
        <v/>
      </c>
    </row>
    <row r="11022" spans="1:1" ht="15" customHeight="1">
      <c r="A11022" s="1" t="str">
        <f>IF(NOT(ISBLANK(DATA!A11022)),"INSERT INTO SYSADM.PSAUTHITEM VALUES ('"&amp;$B$1&amp;DATA!A11022&amp;"', '"&amp;DATA!D11022&amp;"', '"&amp;DATA!E11022&amp;"', '"&amp;DATA!F11022&amp;"', '"&amp;DATA!G11022&amp;"', '"&amp;DATA!H11022&amp;"', "&amp;DATA!J11022&amp;");","")</f>
        <v/>
      </c>
    </row>
    <row r="11023" spans="1:1" ht="15" customHeight="1">
      <c r="A11023" s="1" t="str">
        <f>IF(NOT(ISBLANK(DATA!A11023)),"INSERT INTO SYSADM.PSAUTHITEM VALUES ('"&amp;$B$1&amp;DATA!A11023&amp;"', '"&amp;DATA!D11023&amp;"', '"&amp;DATA!E11023&amp;"', '"&amp;DATA!F11023&amp;"', '"&amp;DATA!G11023&amp;"', '"&amp;DATA!H11023&amp;"', "&amp;DATA!J11023&amp;");","")</f>
        <v/>
      </c>
    </row>
    <row r="11024" spans="1:1" ht="15" customHeight="1">
      <c r="A11024" s="1" t="str">
        <f>IF(NOT(ISBLANK(DATA!A11024)),"INSERT INTO SYSADM.PSAUTHITEM VALUES ('"&amp;$B$1&amp;DATA!A11024&amp;"', '"&amp;DATA!D11024&amp;"', '"&amp;DATA!E11024&amp;"', '"&amp;DATA!F11024&amp;"', '"&amp;DATA!G11024&amp;"', '"&amp;DATA!H11024&amp;"', "&amp;DATA!J11024&amp;");","")</f>
        <v/>
      </c>
    </row>
    <row r="11025" spans="1:1" ht="15" customHeight="1">
      <c r="A11025" s="1" t="str">
        <f>IF(NOT(ISBLANK(DATA!A11025)),"INSERT INTO SYSADM.PSAUTHITEM VALUES ('"&amp;$B$1&amp;DATA!A11025&amp;"', '"&amp;DATA!D11025&amp;"', '"&amp;DATA!E11025&amp;"', '"&amp;DATA!F11025&amp;"', '"&amp;DATA!G11025&amp;"', '"&amp;DATA!H11025&amp;"', "&amp;DATA!J11025&amp;");","")</f>
        <v/>
      </c>
    </row>
    <row r="11026" spans="1:1" ht="15" customHeight="1">
      <c r="A11026" s="1" t="str">
        <f>IF(NOT(ISBLANK(DATA!A11026)),"INSERT INTO SYSADM.PSAUTHITEM VALUES ('"&amp;$B$1&amp;DATA!A11026&amp;"', '"&amp;DATA!D11026&amp;"', '"&amp;DATA!E11026&amp;"', '"&amp;DATA!F11026&amp;"', '"&amp;DATA!G11026&amp;"', '"&amp;DATA!H11026&amp;"', "&amp;DATA!J11026&amp;");","")</f>
        <v/>
      </c>
    </row>
    <row r="11027" spans="1:1" ht="15" customHeight="1">
      <c r="A11027" s="1" t="str">
        <f>IF(NOT(ISBLANK(DATA!A11027)),"INSERT INTO SYSADM.PSAUTHITEM VALUES ('"&amp;$B$1&amp;DATA!A11027&amp;"', '"&amp;DATA!D11027&amp;"', '"&amp;DATA!E11027&amp;"', '"&amp;DATA!F11027&amp;"', '"&amp;DATA!G11027&amp;"', '"&amp;DATA!H11027&amp;"', "&amp;DATA!J11027&amp;");","")</f>
        <v/>
      </c>
    </row>
    <row r="11028" spans="1:1" ht="15" customHeight="1">
      <c r="A11028" s="1" t="str">
        <f>IF(NOT(ISBLANK(DATA!A11028)),"INSERT INTO SYSADM.PSAUTHITEM VALUES ('"&amp;$B$1&amp;DATA!A11028&amp;"', '"&amp;DATA!D11028&amp;"', '"&amp;DATA!E11028&amp;"', '"&amp;DATA!F11028&amp;"', '"&amp;DATA!G11028&amp;"', '"&amp;DATA!H11028&amp;"', "&amp;DATA!J11028&amp;");","")</f>
        <v/>
      </c>
    </row>
    <row r="11029" spans="1:1" ht="15" customHeight="1">
      <c r="A11029" s="1" t="str">
        <f>IF(NOT(ISBLANK(DATA!A11029)),"INSERT INTO SYSADM.PSAUTHITEM VALUES ('"&amp;$B$1&amp;DATA!A11029&amp;"', '"&amp;DATA!D11029&amp;"', '"&amp;DATA!E11029&amp;"', '"&amp;DATA!F11029&amp;"', '"&amp;DATA!G11029&amp;"', '"&amp;DATA!H11029&amp;"', "&amp;DATA!J11029&amp;");","")</f>
        <v/>
      </c>
    </row>
    <row r="11030" spans="1:1" ht="15" customHeight="1">
      <c r="A11030" s="1" t="str">
        <f>IF(NOT(ISBLANK(DATA!A11030)),"INSERT INTO SYSADM.PSAUTHITEM VALUES ('"&amp;$B$1&amp;DATA!A11030&amp;"', '"&amp;DATA!D11030&amp;"', '"&amp;DATA!E11030&amp;"', '"&amp;DATA!F11030&amp;"', '"&amp;DATA!G11030&amp;"', '"&amp;DATA!H11030&amp;"', "&amp;DATA!J11030&amp;");","")</f>
        <v/>
      </c>
    </row>
    <row r="11031" spans="1:1" ht="15" customHeight="1">
      <c r="A11031" s="1" t="str">
        <f>IF(NOT(ISBLANK(DATA!A11031)),"INSERT INTO SYSADM.PSAUTHITEM VALUES ('"&amp;$B$1&amp;DATA!A11031&amp;"', '"&amp;DATA!D11031&amp;"', '"&amp;DATA!E11031&amp;"', '"&amp;DATA!F11031&amp;"', '"&amp;DATA!G11031&amp;"', '"&amp;DATA!H11031&amp;"', "&amp;DATA!J11031&amp;");","")</f>
        <v/>
      </c>
    </row>
    <row r="11032" spans="1:1" ht="15" customHeight="1">
      <c r="A11032" s="1" t="str">
        <f>IF(NOT(ISBLANK(DATA!A11032)),"INSERT INTO SYSADM.PSAUTHITEM VALUES ('"&amp;$B$1&amp;DATA!A11032&amp;"', '"&amp;DATA!D11032&amp;"', '"&amp;DATA!E11032&amp;"', '"&amp;DATA!F11032&amp;"', '"&amp;DATA!G11032&amp;"', '"&amp;DATA!H11032&amp;"', "&amp;DATA!J11032&amp;");","")</f>
        <v/>
      </c>
    </row>
    <row r="11033" spans="1:1" ht="15" customHeight="1">
      <c r="A11033" s="1" t="str">
        <f>IF(NOT(ISBLANK(DATA!A11033)),"INSERT INTO SYSADM.PSAUTHITEM VALUES ('"&amp;$B$1&amp;DATA!A11033&amp;"', '"&amp;DATA!D11033&amp;"', '"&amp;DATA!E11033&amp;"', '"&amp;DATA!F11033&amp;"', '"&amp;DATA!G11033&amp;"', '"&amp;DATA!H11033&amp;"', "&amp;DATA!J11033&amp;");","")</f>
        <v/>
      </c>
    </row>
    <row r="11034" spans="1:1" ht="15" customHeight="1">
      <c r="A11034" s="1" t="str">
        <f>IF(NOT(ISBLANK(DATA!A11034)),"INSERT INTO SYSADM.PSAUTHITEM VALUES ('"&amp;$B$1&amp;DATA!A11034&amp;"', '"&amp;DATA!D11034&amp;"', '"&amp;DATA!E11034&amp;"', '"&amp;DATA!F11034&amp;"', '"&amp;DATA!G11034&amp;"', '"&amp;DATA!H11034&amp;"', "&amp;DATA!J11034&amp;");","")</f>
        <v/>
      </c>
    </row>
    <row r="11035" spans="1:1" ht="15" customHeight="1">
      <c r="A11035" s="1" t="str">
        <f>IF(NOT(ISBLANK(DATA!A11035)),"INSERT INTO SYSADM.PSAUTHITEM VALUES ('"&amp;$B$1&amp;DATA!A11035&amp;"', '"&amp;DATA!D11035&amp;"', '"&amp;DATA!E11035&amp;"', '"&amp;DATA!F11035&amp;"', '"&amp;DATA!G11035&amp;"', '"&amp;DATA!H11035&amp;"', "&amp;DATA!J11035&amp;");","")</f>
        <v/>
      </c>
    </row>
    <row r="11036" spans="1:1" ht="15" customHeight="1">
      <c r="A11036" s="1" t="str">
        <f>IF(NOT(ISBLANK(DATA!A11036)),"INSERT INTO SYSADM.PSAUTHITEM VALUES ('"&amp;$B$1&amp;DATA!A11036&amp;"', '"&amp;DATA!D11036&amp;"', '"&amp;DATA!E11036&amp;"', '"&amp;DATA!F11036&amp;"', '"&amp;DATA!G11036&amp;"', '"&amp;DATA!H11036&amp;"', "&amp;DATA!J11036&amp;");","")</f>
        <v/>
      </c>
    </row>
    <row r="11037" spans="1:1" ht="15" customHeight="1">
      <c r="A11037" s="1" t="str">
        <f>IF(NOT(ISBLANK(DATA!A11037)),"INSERT INTO SYSADM.PSAUTHITEM VALUES ('"&amp;$B$1&amp;DATA!A11037&amp;"', '"&amp;DATA!D11037&amp;"', '"&amp;DATA!E11037&amp;"', '"&amp;DATA!F11037&amp;"', '"&amp;DATA!G11037&amp;"', '"&amp;DATA!H11037&amp;"', "&amp;DATA!J11037&amp;");","")</f>
        <v/>
      </c>
    </row>
    <row r="11038" spans="1:1" ht="15" customHeight="1">
      <c r="A11038" s="1" t="str">
        <f>IF(NOT(ISBLANK(DATA!A11038)),"INSERT INTO SYSADM.PSAUTHITEM VALUES ('"&amp;$B$1&amp;DATA!A11038&amp;"', '"&amp;DATA!D11038&amp;"', '"&amp;DATA!E11038&amp;"', '"&amp;DATA!F11038&amp;"', '"&amp;DATA!G11038&amp;"', '"&amp;DATA!H11038&amp;"', "&amp;DATA!J11038&amp;");","")</f>
        <v/>
      </c>
    </row>
    <row r="11039" spans="1:1" ht="15" customHeight="1">
      <c r="A11039" s="1" t="str">
        <f>IF(NOT(ISBLANK(DATA!A11039)),"INSERT INTO SYSADM.PSAUTHITEM VALUES ('"&amp;$B$1&amp;DATA!A11039&amp;"', '"&amp;DATA!D11039&amp;"', '"&amp;DATA!E11039&amp;"', '"&amp;DATA!F11039&amp;"', '"&amp;DATA!G11039&amp;"', '"&amp;DATA!H11039&amp;"', "&amp;DATA!J11039&amp;");","")</f>
        <v/>
      </c>
    </row>
    <row r="11040" spans="1:1" ht="15" customHeight="1">
      <c r="A11040" s="1" t="str">
        <f>IF(NOT(ISBLANK(DATA!A11040)),"INSERT INTO SYSADM.PSAUTHITEM VALUES ('"&amp;$B$1&amp;DATA!A11040&amp;"', '"&amp;DATA!D11040&amp;"', '"&amp;DATA!E11040&amp;"', '"&amp;DATA!F11040&amp;"', '"&amp;DATA!G11040&amp;"', '"&amp;DATA!H11040&amp;"', "&amp;DATA!J11040&amp;");","")</f>
        <v/>
      </c>
    </row>
    <row r="11041" spans="1:1" ht="15" customHeight="1">
      <c r="A11041" s="1" t="str">
        <f>IF(NOT(ISBLANK(DATA!A11041)),"INSERT INTO SYSADM.PSAUTHITEM VALUES ('"&amp;$B$1&amp;DATA!A11041&amp;"', '"&amp;DATA!D11041&amp;"', '"&amp;DATA!E11041&amp;"', '"&amp;DATA!F11041&amp;"', '"&amp;DATA!G11041&amp;"', '"&amp;DATA!H11041&amp;"', "&amp;DATA!J11041&amp;");","")</f>
        <v/>
      </c>
    </row>
    <row r="11042" spans="1:1" ht="15" customHeight="1">
      <c r="A11042" s="1" t="str">
        <f>IF(NOT(ISBLANK(DATA!A11042)),"INSERT INTO SYSADM.PSAUTHITEM VALUES ('"&amp;$B$1&amp;DATA!A11042&amp;"', '"&amp;DATA!D11042&amp;"', '"&amp;DATA!E11042&amp;"', '"&amp;DATA!F11042&amp;"', '"&amp;DATA!G11042&amp;"', '"&amp;DATA!H11042&amp;"', "&amp;DATA!J11042&amp;");","")</f>
        <v/>
      </c>
    </row>
    <row r="11043" spans="1:1" ht="15" customHeight="1">
      <c r="A11043" s="1" t="str">
        <f>IF(NOT(ISBLANK(DATA!A11043)),"INSERT INTO SYSADM.PSAUTHITEM VALUES ('"&amp;$B$1&amp;DATA!A11043&amp;"', '"&amp;DATA!D11043&amp;"', '"&amp;DATA!E11043&amp;"', '"&amp;DATA!F11043&amp;"', '"&amp;DATA!G11043&amp;"', '"&amp;DATA!H11043&amp;"', "&amp;DATA!J11043&amp;");","")</f>
        <v/>
      </c>
    </row>
    <row r="11044" spans="1:1" ht="15" customHeight="1">
      <c r="A11044" s="1" t="str">
        <f>IF(NOT(ISBLANK(DATA!A11044)),"INSERT INTO SYSADM.PSAUTHITEM VALUES ('"&amp;$B$1&amp;DATA!A11044&amp;"', '"&amp;DATA!D11044&amp;"', '"&amp;DATA!E11044&amp;"', '"&amp;DATA!F11044&amp;"', '"&amp;DATA!G11044&amp;"', '"&amp;DATA!H11044&amp;"', "&amp;DATA!J11044&amp;");","")</f>
        <v/>
      </c>
    </row>
    <row r="11045" spans="1:1" ht="15" customHeight="1">
      <c r="A11045" s="1" t="str">
        <f>IF(NOT(ISBLANK(DATA!A11045)),"INSERT INTO SYSADM.PSAUTHITEM VALUES ('"&amp;$B$1&amp;DATA!A11045&amp;"', '"&amp;DATA!D11045&amp;"', '"&amp;DATA!E11045&amp;"', '"&amp;DATA!F11045&amp;"', '"&amp;DATA!G11045&amp;"', '"&amp;DATA!H11045&amp;"', "&amp;DATA!J11045&amp;");","")</f>
        <v/>
      </c>
    </row>
    <row r="11046" spans="1:1" ht="15" customHeight="1">
      <c r="A11046" s="1" t="str">
        <f>IF(NOT(ISBLANK(DATA!A11046)),"INSERT INTO SYSADM.PSAUTHITEM VALUES ('"&amp;$B$1&amp;DATA!A11046&amp;"', '"&amp;DATA!D11046&amp;"', '"&amp;DATA!E11046&amp;"', '"&amp;DATA!F11046&amp;"', '"&amp;DATA!G11046&amp;"', '"&amp;DATA!H11046&amp;"', "&amp;DATA!J11046&amp;");","")</f>
        <v/>
      </c>
    </row>
    <row r="11047" spans="1:1" ht="15" customHeight="1">
      <c r="A11047" s="1" t="str">
        <f>IF(NOT(ISBLANK(DATA!A11047)),"INSERT INTO SYSADM.PSAUTHITEM VALUES ('"&amp;$B$1&amp;DATA!A11047&amp;"', '"&amp;DATA!D11047&amp;"', '"&amp;DATA!E11047&amp;"', '"&amp;DATA!F11047&amp;"', '"&amp;DATA!G11047&amp;"', '"&amp;DATA!H11047&amp;"', "&amp;DATA!J11047&amp;");","")</f>
        <v/>
      </c>
    </row>
    <row r="11048" spans="1:1" ht="15" customHeight="1">
      <c r="A11048" s="1" t="str">
        <f>IF(NOT(ISBLANK(DATA!A11048)),"INSERT INTO SYSADM.PSAUTHITEM VALUES ('"&amp;$B$1&amp;DATA!A11048&amp;"', '"&amp;DATA!D11048&amp;"', '"&amp;DATA!E11048&amp;"', '"&amp;DATA!F11048&amp;"', '"&amp;DATA!G11048&amp;"', '"&amp;DATA!H11048&amp;"', "&amp;DATA!J11048&amp;");","")</f>
        <v/>
      </c>
    </row>
    <row r="11049" spans="1:1" ht="15" customHeight="1">
      <c r="A11049" s="1" t="str">
        <f>IF(NOT(ISBLANK(DATA!A11049)),"INSERT INTO SYSADM.PSAUTHITEM VALUES ('"&amp;$B$1&amp;DATA!A11049&amp;"', '"&amp;DATA!D11049&amp;"', '"&amp;DATA!E11049&amp;"', '"&amp;DATA!F11049&amp;"', '"&amp;DATA!G11049&amp;"', '"&amp;DATA!H11049&amp;"', "&amp;DATA!J11049&amp;");","")</f>
        <v/>
      </c>
    </row>
    <row r="11050" spans="1:1" ht="15" customHeight="1">
      <c r="A11050" s="1" t="str">
        <f>IF(NOT(ISBLANK(DATA!A11050)),"INSERT INTO SYSADM.PSAUTHITEM VALUES ('"&amp;$B$1&amp;DATA!A11050&amp;"', '"&amp;DATA!D11050&amp;"', '"&amp;DATA!E11050&amp;"', '"&amp;DATA!F11050&amp;"', '"&amp;DATA!G11050&amp;"', '"&amp;DATA!H11050&amp;"', "&amp;DATA!J11050&amp;");","")</f>
        <v/>
      </c>
    </row>
    <row r="11051" spans="1:1" ht="15" customHeight="1">
      <c r="A11051" s="1" t="str">
        <f>IF(NOT(ISBLANK(DATA!A11051)),"INSERT INTO SYSADM.PSAUTHITEM VALUES ('"&amp;$B$1&amp;DATA!A11051&amp;"', '"&amp;DATA!D11051&amp;"', '"&amp;DATA!E11051&amp;"', '"&amp;DATA!F11051&amp;"', '"&amp;DATA!G11051&amp;"', '"&amp;DATA!H11051&amp;"', "&amp;DATA!J11051&amp;");","")</f>
        <v/>
      </c>
    </row>
    <row r="11052" spans="1:1" ht="15" customHeight="1">
      <c r="A11052" s="1" t="str">
        <f>IF(NOT(ISBLANK(DATA!A11052)),"INSERT INTO SYSADM.PSAUTHITEM VALUES ('"&amp;$B$1&amp;DATA!A11052&amp;"', '"&amp;DATA!D11052&amp;"', '"&amp;DATA!E11052&amp;"', '"&amp;DATA!F11052&amp;"', '"&amp;DATA!G11052&amp;"', '"&amp;DATA!H11052&amp;"', "&amp;DATA!J11052&amp;");","")</f>
        <v/>
      </c>
    </row>
    <row r="11053" spans="1:1" ht="15" customHeight="1">
      <c r="A11053" s="1" t="str">
        <f>IF(NOT(ISBLANK(DATA!A11053)),"INSERT INTO SYSADM.PSAUTHITEM VALUES ('"&amp;$B$1&amp;DATA!A11053&amp;"', '"&amp;DATA!D11053&amp;"', '"&amp;DATA!E11053&amp;"', '"&amp;DATA!F11053&amp;"', '"&amp;DATA!G11053&amp;"', '"&amp;DATA!H11053&amp;"', "&amp;DATA!J11053&amp;");","")</f>
        <v/>
      </c>
    </row>
    <row r="11054" spans="1:1" ht="15" customHeight="1">
      <c r="A11054" s="1" t="str">
        <f>IF(NOT(ISBLANK(DATA!A11054)),"INSERT INTO SYSADM.PSAUTHITEM VALUES ('"&amp;$B$1&amp;DATA!A11054&amp;"', '"&amp;DATA!D11054&amp;"', '"&amp;DATA!E11054&amp;"', '"&amp;DATA!F11054&amp;"', '"&amp;DATA!G11054&amp;"', '"&amp;DATA!H11054&amp;"', "&amp;DATA!J11054&amp;");","")</f>
        <v/>
      </c>
    </row>
    <row r="11055" spans="1:1" ht="15" customHeight="1">
      <c r="A11055" s="1" t="str">
        <f>IF(NOT(ISBLANK(DATA!A11055)),"INSERT INTO SYSADM.PSAUTHITEM VALUES ('"&amp;$B$1&amp;DATA!A11055&amp;"', '"&amp;DATA!D11055&amp;"', '"&amp;DATA!E11055&amp;"', '"&amp;DATA!F11055&amp;"', '"&amp;DATA!G11055&amp;"', '"&amp;DATA!H11055&amp;"', "&amp;DATA!J11055&amp;");","")</f>
        <v/>
      </c>
    </row>
    <row r="11056" spans="1:1" ht="15" customHeight="1">
      <c r="A11056" s="1" t="str">
        <f>IF(NOT(ISBLANK(DATA!A11056)),"INSERT INTO SYSADM.PSAUTHITEM VALUES ('"&amp;$B$1&amp;DATA!A11056&amp;"', '"&amp;DATA!D11056&amp;"', '"&amp;DATA!E11056&amp;"', '"&amp;DATA!F11056&amp;"', '"&amp;DATA!G11056&amp;"', '"&amp;DATA!H11056&amp;"', "&amp;DATA!J11056&amp;");","")</f>
        <v/>
      </c>
    </row>
    <row r="11057" spans="1:1" ht="15" customHeight="1">
      <c r="A11057" s="1" t="str">
        <f>IF(NOT(ISBLANK(DATA!A11057)),"INSERT INTO SYSADM.PSAUTHITEM VALUES ('"&amp;$B$1&amp;DATA!A11057&amp;"', '"&amp;DATA!D11057&amp;"', '"&amp;DATA!E11057&amp;"', '"&amp;DATA!F11057&amp;"', '"&amp;DATA!G11057&amp;"', '"&amp;DATA!H11057&amp;"', "&amp;DATA!J11057&amp;");","")</f>
        <v/>
      </c>
    </row>
    <row r="11058" spans="1:1" ht="15" customHeight="1">
      <c r="A11058" s="1" t="str">
        <f>IF(NOT(ISBLANK(DATA!A11058)),"INSERT INTO SYSADM.PSAUTHITEM VALUES ('"&amp;$B$1&amp;DATA!A11058&amp;"', '"&amp;DATA!D11058&amp;"', '"&amp;DATA!E11058&amp;"', '"&amp;DATA!F11058&amp;"', '"&amp;DATA!G11058&amp;"', '"&amp;DATA!H11058&amp;"', "&amp;DATA!J11058&amp;");","")</f>
        <v/>
      </c>
    </row>
    <row r="11059" spans="1:1" ht="15" customHeight="1">
      <c r="A11059" s="1" t="str">
        <f>IF(NOT(ISBLANK(DATA!A11059)),"INSERT INTO SYSADM.PSAUTHITEM VALUES ('"&amp;$B$1&amp;DATA!A11059&amp;"', '"&amp;DATA!D11059&amp;"', '"&amp;DATA!E11059&amp;"', '"&amp;DATA!F11059&amp;"', '"&amp;DATA!G11059&amp;"', '"&amp;DATA!H11059&amp;"', "&amp;DATA!J11059&amp;");","")</f>
        <v/>
      </c>
    </row>
    <row r="11060" spans="1:1" ht="15" customHeight="1">
      <c r="A11060" s="1" t="str">
        <f>IF(NOT(ISBLANK(DATA!A11060)),"INSERT INTO SYSADM.PSAUTHITEM VALUES ('"&amp;$B$1&amp;DATA!A11060&amp;"', '"&amp;DATA!D11060&amp;"', '"&amp;DATA!E11060&amp;"', '"&amp;DATA!F11060&amp;"', '"&amp;DATA!G11060&amp;"', '"&amp;DATA!H11060&amp;"', "&amp;DATA!J11060&amp;");","")</f>
        <v/>
      </c>
    </row>
    <row r="11061" spans="1:1" ht="15" customHeight="1">
      <c r="A11061" s="1" t="str">
        <f>IF(NOT(ISBLANK(DATA!A11061)),"INSERT INTO SYSADM.PSAUTHITEM VALUES ('"&amp;$B$1&amp;DATA!A11061&amp;"', '"&amp;DATA!D11061&amp;"', '"&amp;DATA!E11061&amp;"', '"&amp;DATA!F11061&amp;"', '"&amp;DATA!G11061&amp;"', '"&amp;DATA!H11061&amp;"', "&amp;DATA!J11061&amp;");","")</f>
        <v/>
      </c>
    </row>
    <row r="11062" spans="1:1" ht="15" customHeight="1">
      <c r="A11062" s="1" t="str">
        <f>IF(NOT(ISBLANK(DATA!A11062)),"INSERT INTO SYSADM.PSAUTHITEM VALUES ('"&amp;$B$1&amp;DATA!A11062&amp;"', '"&amp;DATA!D11062&amp;"', '"&amp;DATA!E11062&amp;"', '"&amp;DATA!F11062&amp;"', '"&amp;DATA!G11062&amp;"', '"&amp;DATA!H11062&amp;"', "&amp;DATA!J11062&amp;");","")</f>
        <v/>
      </c>
    </row>
    <row r="11063" spans="1:1" ht="15" customHeight="1">
      <c r="A11063" s="1" t="str">
        <f>IF(NOT(ISBLANK(DATA!A11063)),"INSERT INTO SYSADM.PSAUTHITEM VALUES ('"&amp;$B$1&amp;DATA!A11063&amp;"', '"&amp;DATA!D11063&amp;"', '"&amp;DATA!E11063&amp;"', '"&amp;DATA!F11063&amp;"', '"&amp;DATA!G11063&amp;"', '"&amp;DATA!H11063&amp;"', "&amp;DATA!J11063&amp;");","")</f>
        <v/>
      </c>
    </row>
    <row r="11064" spans="1:1" ht="15" customHeight="1">
      <c r="A11064" s="1" t="str">
        <f>IF(NOT(ISBLANK(DATA!A11064)),"INSERT INTO SYSADM.PSAUTHITEM VALUES ('"&amp;$B$1&amp;DATA!A11064&amp;"', '"&amp;DATA!D11064&amp;"', '"&amp;DATA!E11064&amp;"', '"&amp;DATA!F11064&amp;"', '"&amp;DATA!G11064&amp;"', '"&amp;DATA!H11064&amp;"', "&amp;DATA!J11064&amp;");","")</f>
        <v/>
      </c>
    </row>
    <row r="11065" spans="1:1" ht="15" customHeight="1">
      <c r="A11065" s="1" t="str">
        <f>IF(NOT(ISBLANK(DATA!A11065)),"INSERT INTO SYSADM.PSAUTHITEM VALUES ('"&amp;$B$1&amp;DATA!A11065&amp;"', '"&amp;DATA!D11065&amp;"', '"&amp;DATA!E11065&amp;"', '"&amp;DATA!F11065&amp;"', '"&amp;DATA!G11065&amp;"', '"&amp;DATA!H11065&amp;"', "&amp;DATA!J11065&amp;");","")</f>
        <v/>
      </c>
    </row>
    <row r="11066" spans="1:1" ht="15" customHeight="1">
      <c r="A11066" s="1" t="str">
        <f>IF(NOT(ISBLANK(DATA!A11066)),"INSERT INTO SYSADM.PSAUTHITEM VALUES ('"&amp;$B$1&amp;DATA!A11066&amp;"', '"&amp;DATA!D11066&amp;"', '"&amp;DATA!E11066&amp;"', '"&amp;DATA!F11066&amp;"', '"&amp;DATA!G11066&amp;"', '"&amp;DATA!H11066&amp;"', "&amp;DATA!J11066&amp;");","")</f>
        <v/>
      </c>
    </row>
    <row r="11067" spans="1:1" ht="15" customHeight="1">
      <c r="A11067" s="1" t="str">
        <f>IF(NOT(ISBLANK(DATA!A11067)),"INSERT INTO SYSADM.PSAUTHITEM VALUES ('"&amp;$B$1&amp;DATA!A11067&amp;"', '"&amp;DATA!D11067&amp;"', '"&amp;DATA!E11067&amp;"', '"&amp;DATA!F11067&amp;"', '"&amp;DATA!G11067&amp;"', '"&amp;DATA!H11067&amp;"', "&amp;DATA!J11067&amp;");","")</f>
        <v/>
      </c>
    </row>
    <row r="11068" spans="1:1" ht="15" customHeight="1">
      <c r="A11068" s="1" t="str">
        <f>IF(NOT(ISBLANK(DATA!A11068)),"INSERT INTO SYSADM.PSAUTHITEM VALUES ('"&amp;$B$1&amp;DATA!A11068&amp;"', '"&amp;DATA!D11068&amp;"', '"&amp;DATA!E11068&amp;"', '"&amp;DATA!F11068&amp;"', '"&amp;DATA!G11068&amp;"', '"&amp;DATA!H11068&amp;"', "&amp;DATA!J11068&amp;");","")</f>
        <v/>
      </c>
    </row>
    <row r="11069" spans="1:1" ht="15" customHeight="1">
      <c r="A11069" s="1" t="str">
        <f>IF(NOT(ISBLANK(DATA!A11069)),"INSERT INTO SYSADM.PSAUTHITEM VALUES ('"&amp;$B$1&amp;DATA!A11069&amp;"', '"&amp;DATA!D11069&amp;"', '"&amp;DATA!E11069&amp;"', '"&amp;DATA!F11069&amp;"', '"&amp;DATA!G11069&amp;"', '"&amp;DATA!H11069&amp;"', "&amp;DATA!J11069&amp;");","")</f>
        <v/>
      </c>
    </row>
    <row r="11070" spans="1:1" ht="15" customHeight="1">
      <c r="A11070" s="1" t="str">
        <f>IF(NOT(ISBLANK(DATA!A11070)),"INSERT INTO SYSADM.PSAUTHITEM VALUES ('"&amp;$B$1&amp;DATA!A11070&amp;"', '"&amp;DATA!D11070&amp;"', '"&amp;DATA!E11070&amp;"', '"&amp;DATA!F11070&amp;"', '"&amp;DATA!G11070&amp;"', '"&amp;DATA!H11070&amp;"', "&amp;DATA!J11070&amp;");","")</f>
        <v/>
      </c>
    </row>
    <row r="11071" spans="1:1" ht="15" customHeight="1">
      <c r="A11071" s="1" t="str">
        <f>IF(NOT(ISBLANK(DATA!A11071)),"INSERT INTO SYSADM.PSAUTHITEM VALUES ('"&amp;$B$1&amp;DATA!A11071&amp;"', '"&amp;DATA!D11071&amp;"', '"&amp;DATA!E11071&amp;"', '"&amp;DATA!F11071&amp;"', '"&amp;DATA!G11071&amp;"', '"&amp;DATA!H11071&amp;"', "&amp;DATA!J11071&amp;");","")</f>
        <v/>
      </c>
    </row>
    <row r="11072" spans="1:1" ht="15" customHeight="1">
      <c r="A11072" s="1" t="str">
        <f>IF(NOT(ISBLANK(DATA!A11072)),"INSERT INTO SYSADM.PSAUTHITEM VALUES ('"&amp;$B$1&amp;DATA!A11072&amp;"', '"&amp;DATA!D11072&amp;"', '"&amp;DATA!E11072&amp;"', '"&amp;DATA!F11072&amp;"', '"&amp;DATA!G11072&amp;"', '"&amp;DATA!H11072&amp;"', "&amp;DATA!J11072&amp;");","")</f>
        <v/>
      </c>
    </row>
    <row r="11073" spans="1:1" ht="15" customHeight="1">
      <c r="A11073" s="1" t="str">
        <f>IF(NOT(ISBLANK(DATA!A11073)),"INSERT INTO SYSADM.PSAUTHITEM VALUES ('"&amp;$B$1&amp;DATA!A11073&amp;"', '"&amp;DATA!D11073&amp;"', '"&amp;DATA!E11073&amp;"', '"&amp;DATA!F11073&amp;"', '"&amp;DATA!G11073&amp;"', '"&amp;DATA!H11073&amp;"', "&amp;DATA!J11073&amp;");","")</f>
        <v/>
      </c>
    </row>
    <row r="11074" spans="1:1" ht="15" customHeight="1">
      <c r="A11074" s="1" t="str">
        <f>IF(NOT(ISBLANK(DATA!A11074)),"INSERT INTO SYSADM.PSAUTHITEM VALUES ('"&amp;$B$1&amp;DATA!A11074&amp;"', '"&amp;DATA!D11074&amp;"', '"&amp;DATA!E11074&amp;"', '"&amp;DATA!F11074&amp;"', '"&amp;DATA!G11074&amp;"', '"&amp;DATA!H11074&amp;"', "&amp;DATA!J11074&amp;");","")</f>
        <v/>
      </c>
    </row>
    <row r="11075" spans="1:1" ht="15" customHeight="1">
      <c r="A11075" s="1" t="str">
        <f>IF(NOT(ISBLANK(DATA!A11075)),"INSERT INTO SYSADM.PSAUTHITEM VALUES ('"&amp;$B$1&amp;DATA!A11075&amp;"', '"&amp;DATA!D11075&amp;"', '"&amp;DATA!E11075&amp;"', '"&amp;DATA!F11075&amp;"', '"&amp;DATA!G11075&amp;"', '"&amp;DATA!H11075&amp;"', "&amp;DATA!J11075&amp;");","")</f>
        <v/>
      </c>
    </row>
    <row r="11076" spans="1:1" ht="15" customHeight="1">
      <c r="A11076" s="1" t="str">
        <f>IF(NOT(ISBLANK(DATA!A11076)),"INSERT INTO SYSADM.PSAUTHITEM VALUES ('"&amp;$B$1&amp;DATA!A11076&amp;"', '"&amp;DATA!D11076&amp;"', '"&amp;DATA!E11076&amp;"', '"&amp;DATA!F11076&amp;"', '"&amp;DATA!G11076&amp;"', '"&amp;DATA!H11076&amp;"', "&amp;DATA!J11076&amp;");","")</f>
        <v/>
      </c>
    </row>
    <row r="11077" spans="1:1" ht="15" customHeight="1">
      <c r="A11077" s="1" t="str">
        <f>IF(NOT(ISBLANK(DATA!A11077)),"INSERT INTO SYSADM.PSAUTHITEM VALUES ('"&amp;$B$1&amp;DATA!A11077&amp;"', '"&amp;DATA!D11077&amp;"', '"&amp;DATA!E11077&amp;"', '"&amp;DATA!F11077&amp;"', '"&amp;DATA!G11077&amp;"', '"&amp;DATA!H11077&amp;"', "&amp;DATA!J11077&amp;");","")</f>
        <v/>
      </c>
    </row>
    <row r="11078" spans="1:1" ht="15" customHeight="1">
      <c r="A11078" s="1" t="str">
        <f>IF(NOT(ISBLANK(DATA!A11078)),"INSERT INTO SYSADM.PSAUTHITEM VALUES ('"&amp;$B$1&amp;DATA!A11078&amp;"', '"&amp;DATA!D11078&amp;"', '"&amp;DATA!E11078&amp;"', '"&amp;DATA!F11078&amp;"', '"&amp;DATA!G11078&amp;"', '"&amp;DATA!H11078&amp;"', "&amp;DATA!J11078&amp;");","")</f>
        <v/>
      </c>
    </row>
    <row r="11079" spans="1:1" ht="15" customHeight="1">
      <c r="A11079" s="1" t="str">
        <f>IF(NOT(ISBLANK(DATA!A11079)),"INSERT INTO SYSADM.PSAUTHITEM VALUES ('"&amp;$B$1&amp;DATA!A11079&amp;"', '"&amp;DATA!D11079&amp;"', '"&amp;DATA!E11079&amp;"', '"&amp;DATA!F11079&amp;"', '"&amp;DATA!G11079&amp;"', '"&amp;DATA!H11079&amp;"', "&amp;DATA!J11079&amp;");","")</f>
        <v/>
      </c>
    </row>
    <row r="11080" spans="1:1" ht="15" customHeight="1">
      <c r="A11080" s="1" t="str">
        <f>IF(NOT(ISBLANK(DATA!A11080)),"INSERT INTO SYSADM.PSAUTHITEM VALUES ('"&amp;$B$1&amp;DATA!A11080&amp;"', '"&amp;DATA!D11080&amp;"', '"&amp;DATA!E11080&amp;"', '"&amp;DATA!F11080&amp;"', '"&amp;DATA!G11080&amp;"', '"&amp;DATA!H11080&amp;"', "&amp;DATA!J11080&amp;");","")</f>
        <v/>
      </c>
    </row>
    <row r="11081" spans="1:1" ht="15" customHeight="1">
      <c r="A11081" s="1" t="str">
        <f>IF(NOT(ISBLANK(DATA!A11081)),"INSERT INTO SYSADM.PSAUTHITEM VALUES ('"&amp;$B$1&amp;DATA!A11081&amp;"', '"&amp;DATA!D11081&amp;"', '"&amp;DATA!E11081&amp;"', '"&amp;DATA!F11081&amp;"', '"&amp;DATA!G11081&amp;"', '"&amp;DATA!H11081&amp;"', "&amp;DATA!J11081&amp;");","")</f>
        <v/>
      </c>
    </row>
    <row r="11082" spans="1:1" ht="15" customHeight="1">
      <c r="A11082" s="1" t="str">
        <f>IF(NOT(ISBLANK(DATA!A11082)),"INSERT INTO SYSADM.PSAUTHITEM VALUES ('"&amp;$B$1&amp;DATA!A11082&amp;"', '"&amp;DATA!D11082&amp;"', '"&amp;DATA!E11082&amp;"', '"&amp;DATA!F11082&amp;"', '"&amp;DATA!G11082&amp;"', '"&amp;DATA!H11082&amp;"', "&amp;DATA!J11082&amp;");","")</f>
        <v/>
      </c>
    </row>
    <row r="11083" spans="1:1" ht="15" customHeight="1">
      <c r="A11083" s="1" t="str">
        <f>IF(NOT(ISBLANK(DATA!A11083)),"INSERT INTO SYSADM.PSAUTHITEM VALUES ('"&amp;$B$1&amp;DATA!A11083&amp;"', '"&amp;DATA!D11083&amp;"', '"&amp;DATA!E11083&amp;"', '"&amp;DATA!F11083&amp;"', '"&amp;DATA!G11083&amp;"', '"&amp;DATA!H11083&amp;"', "&amp;DATA!J11083&amp;");","")</f>
        <v/>
      </c>
    </row>
    <row r="11084" spans="1:1" ht="15" customHeight="1">
      <c r="A11084" s="1" t="str">
        <f>IF(NOT(ISBLANK(DATA!A11084)),"INSERT INTO SYSADM.PSAUTHITEM VALUES ('"&amp;$B$1&amp;DATA!A11084&amp;"', '"&amp;DATA!D11084&amp;"', '"&amp;DATA!E11084&amp;"', '"&amp;DATA!F11084&amp;"', '"&amp;DATA!G11084&amp;"', '"&amp;DATA!H11084&amp;"', "&amp;DATA!J11084&amp;");","")</f>
        <v/>
      </c>
    </row>
    <row r="11085" spans="1:1" ht="15" customHeight="1">
      <c r="A11085" s="1" t="str">
        <f>IF(NOT(ISBLANK(DATA!A11085)),"INSERT INTO SYSADM.PSAUTHITEM VALUES ('"&amp;$B$1&amp;DATA!A11085&amp;"', '"&amp;DATA!D11085&amp;"', '"&amp;DATA!E11085&amp;"', '"&amp;DATA!F11085&amp;"', '"&amp;DATA!G11085&amp;"', '"&amp;DATA!H11085&amp;"', "&amp;DATA!J11085&amp;");","")</f>
        <v/>
      </c>
    </row>
    <row r="11086" spans="1:1" ht="15" customHeight="1">
      <c r="A11086" s="1" t="str">
        <f>IF(NOT(ISBLANK(DATA!A11086)),"INSERT INTO SYSADM.PSAUTHITEM VALUES ('"&amp;$B$1&amp;DATA!A11086&amp;"', '"&amp;DATA!D11086&amp;"', '"&amp;DATA!E11086&amp;"', '"&amp;DATA!F11086&amp;"', '"&amp;DATA!G11086&amp;"', '"&amp;DATA!H11086&amp;"', "&amp;DATA!J11086&amp;");","")</f>
        <v/>
      </c>
    </row>
    <row r="11087" spans="1:1" ht="15" customHeight="1">
      <c r="A11087" s="1" t="str">
        <f>IF(NOT(ISBLANK(DATA!A11087)),"INSERT INTO SYSADM.PSAUTHITEM VALUES ('"&amp;$B$1&amp;DATA!A11087&amp;"', '"&amp;DATA!D11087&amp;"', '"&amp;DATA!E11087&amp;"', '"&amp;DATA!F11087&amp;"', '"&amp;DATA!G11087&amp;"', '"&amp;DATA!H11087&amp;"', "&amp;DATA!J11087&amp;");","")</f>
        <v/>
      </c>
    </row>
    <row r="11088" spans="1:1" ht="15" customHeight="1">
      <c r="A11088" s="1" t="str">
        <f>IF(NOT(ISBLANK(DATA!A11088)),"INSERT INTO SYSADM.PSAUTHITEM VALUES ('"&amp;$B$1&amp;DATA!A11088&amp;"', '"&amp;DATA!D11088&amp;"', '"&amp;DATA!E11088&amp;"', '"&amp;DATA!F11088&amp;"', '"&amp;DATA!G11088&amp;"', '"&amp;DATA!H11088&amp;"', "&amp;DATA!J11088&amp;");","")</f>
        <v/>
      </c>
    </row>
    <row r="11089" spans="1:1" ht="15" customHeight="1">
      <c r="A11089" s="1" t="str">
        <f>IF(NOT(ISBLANK(DATA!A11089)),"INSERT INTO SYSADM.PSAUTHITEM VALUES ('"&amp;$B$1&amp;DATA!A11089&amp;"', '"&amp;DATA!D11089&amp;"', '"&amp;DATA!E11089&amp;"', '"&amp;DATA!F11089&amp;"', '"&amp;DATA!G11089&amp;"', '"&amp;DATA!H11089&amp;"', "&amp;DATA!J11089&amp;");","")</f>
        <v/>
      </c>
    </row>
    <row r="11090" spans="1:1" ht="15" customHeight="1">
      <c r="A11090" s="1" t="str">
        <f>IF(NOT(ISBLANK(DATA!A11090)),"INSERT INTO SYSADM.PSAUTHITEM VALUES ('"&amp;$B$1&amp;DATA!A11090&amp;"', '"&amp;DATA!D11090&amp;"', '"&amp;DATA!E11090&amp;"', '"&amp;DATA!F11090&amp;"', '"&amp;DATA!G11090&amp;"', '"&amp;DATA!H11090&amp;"', "&amp;DATA!J11090&amp;");","")</f>
        <v/>
      </c>
    </row>
    <row r="11091" spans="1:1" ht="15" customHeight="1">
      <c r="A11091" s="1" t="str">
        <f>IF(NOT(ISBLANK(DATA!A11091)),"INSERT INTO SYSADM.PSAUTHITEM VALUES ('"&amp;$B$1&amp;DATA!A11091&amp;"', '"&amp;DATA!D11091&amp;"', '"&amp;DATA!E11091&amp;"', '"&amp;DATA!F11091&amp;"', '"&amp;DATA!G11091&amp;"', '"&amp;DATA!H11091&amp;"', "&amp;DATA!J11091&amp;");","")</f>
        <v/>
      </c>
    </row>
    <row r="11092" spans="1:1" ht="15" customHeight="1">
      <c r="A11092" s="1" t="str">
        <f>IF(NOT(ISBLANK(DATA!A11092)),"INSERT INTO SYSADM.PSAUTHITEM VALUES ('"&amp;$B$1&amp;DATA!A11092&amp;"', '"&amp;DATA!D11092&amp;"', '"&amp;DATA!E11092&amp;"', '"&amp;DATA!F11092&amp;"', '"&amp;DATA!G11092&amp;"', '"&amp;DATA!H11092&amp;"', "&amp;DATA!J11092&amp;");","")</f>
        <v/>
      </c>
    </row>
    <row r="11093" spans="1:1" ht="15" customHeight="1">
      <c r="A11093" s="1" t="str">
        <f>IF(NOT(ISBLANK(DATA!A11093)),"INSERT INTO SYSADM.PSAUTHITEM VALUES ('"&amp;$B$1&amp;DATA!A11093&amp;"', '"&amp;DATA!D11093&amp;"', '"&amp;DATA!E11093&amp;"', '"&amp;DATA!F11093&amp;"', '"&amp;DATA!G11093&amp;"', '"&amp;DATA!H11093&amp;"', "&amp;DATA!J11093&amp;");","")</f>
        <v/>
      </c>
    </row>
    <row r="11094" spans="1:1" ht="15" customHeight="1">
      <c r="A11094" s="1" t="str">
        <f>IF(NOT(ISBLANK(DATA!A11094)),"INSERT INTO SYSADM.PSAUTHITEM VALUES ('"&amp;$B$1&amp;DATA!A11094&amp;"', '"&amp;DATA!D11094&amp;"', '"&amp;DATA!E11094&amp;"', '"&amp;DATA!F11094&amp;"', '"&amp;DATA!G11094&amp;"', '"&amp;DATA!H11094&amp;"', "&amp;DATA!J11094&amp;");","")</f>
        <v/>
      </c>
    </row>
    <row r="11095" spans="1:1" ht="15" customHeight="1">
      <c r="A11095" s="1" t="str">
        <f>IF(NOT(ISBLANK(DATA!A11095)),"INSERT INTO SYSADM.PSAUTHITEM VALUES ('"&amp;$B$1&amp;DATA!A11095&amp;"', '"&amp;DATA!D11095&amp;"', '"&amp;DATA!E11095&amp;"', '"&amp;DATA!F11095&amp;"', '"&amp;DATA!G11095&amp;"', '"&amp;DATA!H11095&amp;"', "&amp;DATA!J11095&amp;");","")</f>
        <v/>
      </c>
    </row>
    <row r="11096" spans="1:1" ht="15" customHeight="1">
      <c r="A11096" s="1" t="str">
        <f>IF(NOT(ISBLANK(DATA!A11096)),"INSERT INTO SYSADM.PSAUTHITEM VALUES ('"&amp;$B$1&amp;DATA!A11096&amp;"', '"&amp;DATA!D11096&amp;"', '"&amp;DATA!E11096&amp;"', '"&amp;DATA!F11096&amp;"', '"&amp;DATA!G11096&amp;"', '"&amp;DATA!H11096&amp;"', "&amp;DATA!J11096&amp;");","")</f>
        <v/>
      </c>
    </row>
    <row r="11097" spans="1:1" ht="15" customHeight="1">
      <c r="A11097" s="1" t="str">
        <f>IF(NOT(ISBLANK(DATA!A11097)),"INSERT INTO SYSADM.PSAUTHITEM VALUES ('"&amp;$B$1&amp;DATA!A11097&amp;"', '"&amp;DATA!D11097&amp;"', '"&amp;DATA!E11097&amp;"', '"&amp;DATA!F11097&amp;"', '"&amp;DATA!G11097&amp;"', '"&amp;DATA!H11097&amp;"', "&amp;DATA!J11097&amp;");","")</f>
        <v/>
      </c>
    </row>
    <row r="11098" spans="1:1" ht="15" customHeight="1">
      <c r="A11098" s="1" t="str">
        <f>IF(NOT(ISBLANK(DATA!A11098)),"INSERT INTO SYSADM.PSAUTHITEM VALUES ('"&amp;$B$1&amp;DATA!A11098&amp;"', '"&amp;DATA!D11098&amp;"', '"&amp;DATA!E11098&amp;"', '"&amp;DATA!F11098&amp;"', '"&amp;DATA!G11098&amp;"', '"&amp;DATA!H11098&amp;"', "&amp;DATA!J11098&amp;");","")</f>
        <v/>
      </c>
    </row>
    <row r="11099" spans="1:1" ht="15" customHeight="1">
      <c r="A11099" s="1" t="str">
        <f>IF(NOT(ISBLANK(DATA!A11099)),"INSERT INTO SYSADM.PSAUTHITEM VALUES ('"&amp;$B$1&amp;DATA!A11099&amp;"', '"&amp;DATA!D11099&amp;"', '"&amp;DATA!E11099&amp;"', '"&amp;DATA!F11099&amp;"', '"&amp;DATA!G11099&amp;"', '"&amp;DATA!H11099&amp;"', "&amp;DATA!J11099&amp;");","")</f>
        <v/>
      </c>
    </row>
    <row r="11100" spans="1:1" ht="15" customHeight="1">
      <c r="A11100" s="1" t="str">
        <f>IF(NOT(ISBLANK(DATA!A11100)),"INSERT INTO SYSADM.PSAUTHITEM VALUES ('"&amp;$B$1&amp;DATA!A11100&amp;"', '"&amp;DATA!D11100&amp;"', '"&amp;DATA!E11100&amp;"', '"&amp;DATA!F11100&amp;"', '"&amp;DATA!G11100&amp;"', '"&amp;DATA!H11100&amp;"', "&amp;DATA!J11100&amp;");","")</f>
        <v/>
      </c>
    </row>
    <row r="11101" spans="1:1" ht="15" customHeight="1">
      <c r="A11101" s="1" t="str">
        <f>IF(NOT(ISBLANK(DATA!A11101)),"INSERT INTO SYSADM.PSAUTHITEM VALUES ('"&amp;$B$1&amp;DATA!A11101&amp;"', '"&amp;DATA!D11101&amp;"', '"&amp;DATA!E11101&amp;"', '"&amp;DATA!F11101&amp;"', '"&amp;DATA!G11101&amp;"', '"&amp;DATA!H11101&amp;"', "&amp;DATA!J11101&amp;");","")</f>
        <v/>
      </c>
    </row>
    <row r="11102" spans="1:1" ht="15" customHeight="1">
      <c r="A11102" s="1" t="str">
        <f>IF(NOT(ISBLANK(DATA!A11102)),"INSERT INTO SYSADM.PSAUTHITEM VALUES ('"&amp;$B$1&amp;DATA!A11102&amp;"', '"&amp;DATA!D11102&amp;"', '"&amp;DATA!E11102&amp;"', '"&amp;DATA!F11102&amp;"', '"&amp;DATA!G11102&amp;"', '"&amp;DATA!H11102&amp;"', "&amp;DATA!J11102&amp;");","")</f>
        <v/>
      </c>
    </row>
    <row r="11103" spans="1:1" ht="15" customHeight="1">
      <c r="A11103" s="1" t="str">
        <f>IF(NOT(ISBLANK(DATA!A11103)),"INSERT INTO SYSADM.PSAUTHITEM VALUES ('"&amp;$B$1&amp;DATA!A11103&amp;"', '"&amp;DATA!D11103&amp;"', '"&amp;DATA!E11103&amp;"', '"&amp;DATA!F11103&amp;"', '"&amp;DATA!G11103&amp;"', '"&amp;DATA!H11103&amp;"', "&amp;DATA!J11103&amp;");","")</f>
        <v/>
      </c>
    </row>
    <row r="11104" spans="1:1" ht="15" customHeight="1">
      <c r="A11104" s="1" t="str">
        <f>IF(NOT(ISBLANK(DATA!A11104)),"INSERT INTO SYSADM.PSAUTHITEM VALUES ('"&amp;$B$1&amp;DATA!A11104&amp;"', '"&amp;DATA!D11104&amp;"', '"&amp;DATA!E11104&amp;"', '"&amp;DATA!F11104&amp;"', '"&amp;DATA!G11104&amp;"', '"&amp;DATA!H11104&amp;"', "&amp;DATA!J11104&amp;");","")</f>
        <v/>
      </c>
    </row>
    <row r="11105" spans="1:1" ht="15" customHeight="1">
      <c r="A11105" s="1" t="str">
        <f>IF(NOT(ISBLANK(DATA!A11105)),"INSERT INTO SYSADM.PSAUTHITEM VALUES ('"&amp;$B$1&amp;DATA!A11105&amp;"', '"&amp;DATA!D11105&amp;"', '"&amp;DATA!E11105&amp;"', '"&amp;DATA!F11105&amp;"', '"&amp;DATA!G11105&amp;"', '"&amp;DATA!H11105&amp;"', "&amp;DATA!J11105&amp;");","")</f>
        <v/>
      </c>
    </row>
    <row r="11106" spans="1:1" ht="15" customHeight="1">
      <c r="A11106" s="1" t="str">
        <f>IF(NOT(ISBLANK(DATA!A11106)),"INSERT INTO SYSADM.PSAUTHITEM VALUES ('"&amp;$B$1&amp;DATA!A11106&amp;"', '"&amp;DATA!D11106&amp;"', '"&amp;DATA!E11106&amp;"', '"&amp;DATA!F11106&amp;"', '"&amp;DATA!G11106&amp;"', '"&amp;DATA!H11106&amp;"', "&amp;DATA!J11106&amp;");","")</f>
        <v/>
      </c>
    </row>
    <row r="11107" spans="1:1" ht="15" customHeight="1">
      <c r="A11107" s="1" t="str">
        <f>IF(NOT(ISBLANK(DATA!A11107)),"INSERT INTO SYSADM.PSAUTHITEM VALUES ('"&amp;$B$1&amp;DATA!A11107&amp;"', '"&amp;DATA!D11107&amp;"', '"&amp;DATA!E11107&amp;"', '"&amp;DATA!F11107&amp;"', '"&amp;DATA!G11107&amp;"', '"&amp;DATA!H11107&amp;"', "&amp;DATA!J11107&amp;");","")</f>
        <v/>
      </c>
    </row>
    <row r="11108" spans="1:1" ht="15" customHeight="1">
      <c r="A11108" s="1" t="str">
        <f>IF(NOT(ISBLANK(DATA!A11108)),"INSERT INTO SYSADM.PSAUTHITEM VALUES ('"&amp;$B$1&amp;DATA!A11108&amp;"', '"&amp;DATA!D11108&amp;"', '"&amp;DATA!E11108&amp;"', '"&amp;DATA!F11108&amp;"', '"&amp;DATA!G11108&amp;"', '"&amp;DATA!H11108&amp;"', "&amp;DATA!J11108&amp;");","")</f>
        <v/>
      </c>
    </row>
    <row r="11109" spans="1:1" ht="15" customHeight="1">
      <c r="A11109" s="1" t="str">
        <f>IF(NOT(ISBLANK(DATA!A11109)),"INSERT INTO SYSADM.PSAUTHITEM VALUES ('"&amp;$B$1&amp;DATA!A11109&amp;"', '"&amp;DATA!D11109&amp;"', '"&amp;DATA!E11109&amp;"', '"&amp;DATA!F11109&amp;"', '"&amp;DATA!G11109&amp;"', '"&amp;DATA!H11109&amp;"', "&amp;DATA!J11109&amp;");","")</f>
        <v/>
      </c>
    </row>
    <row r="11110" spans="1:1" ht="15" customHeight="1">
      <c r="A11110" s="1" t="str">
        <f>IF(NOT(ISBLANK(DATA!A11110)),"INSERT INTO SYSADM.PSAUTHITEM VALUES ('"&amp;$B$1&amp;DATA!A11110&amp;"', '"&amp;DATA!D11110&amp;"', '"&amp;DATA!E11110&amp;"', '"&amp;DATA!F11110&amp;"', '"&amp;DATA!G11110&amp;"', '"&amp;DATA!H11110&amp;"', "&amp;DATA!J11110&amp;");","")</f>
        <v/>
      </c>
    </row>
    <row r="11111" spans="1:1" ht="15" customHeight="1">
      <c r="A11111" s="1" t="str">
        <f>IF(NOT(ISBLANK(DATA!A11111)),"INSERT INTO SYSADM.PSAUTHITEM VALUES ('"&amp;$B$1&amp;DATA!A11111&amp;"', '"&amp;DATA!D11111&amp;"', '"&amp;DATA!E11111&amp;"', '"&amp;DATA!F11111&amp;"', '"&amp;DATA!G11111&amp;"', '"&amp;DATA!H11111&amp;"', "&amp;DATA!J11111&amp;");","")</f>
        <v/>
      </c>
    </row>
    <row r="11112" spans="1:1" ht="15" customHeight="1">
      <c r="A11112" s="1" t="str">
        <f>IF(NOT(ISBLANK(DATA!A11112)),"INSERT INTO SYSADM.PSAUTHITEM VALUES ('"&amp;$B$1&amp;DATA!A11112&amp;"', '"&amp;DATA!D11112&amp;"', '"&amp;DATA!E11112&amp;"', '"&amp;DATA!F11112&amp;"', '"&amp;DATA!G11112&amp;"', '"&amp;DATA!H11112&amp;"', "&amp;DATA!J11112&amp;");","")</f>
        <v/>
      </c>
    </row>
    <row r="11113" spans="1:1" ht="15" customHeight="1">
      <c r="A11113" s="1" t="str">
        <f>IF(NOT(ISBLANK(DATA!A11113)),"INSERT INTO SYSADM.PSAUTHITEM VALUES ('"&amp;$B$1&amp;DATA!A11113&amp;"', '"&amp;DATA!D11113&amp;"', '"&amp;DATA!E11113&amp;"', '"&amp;DATA!F11113&amp;"', '"&amp;DATA!G11113&amp;"', '"&amp;DATA!H11113&amp;"', "&amp;DATA!J11113&amp;");","")</f>
        <v/>
      </c>
    </row>
    <row r="11114" spans="1:1" ht="15" customHeight="1">
      <c r="A11114" s="1" t="str">
        <f>IF(NOT(ISBLANK(DATA!A11114)),"INSERT INTO SYSADM.PSAUTHITEM VALUES ('"&amp;$B$1&amp;DATA!A11114&amp;"', '"&amp;DATA!D11114&amp;"', '"&amp;DATA!E11114&amp;"', '"&amp;DATA!F11114&amp;"', '"&amp;DATA!G11114&amp;"', '"&amp;DATA!H11114&amp;"', "&amp;DATA!J11114&amp;");","")</f>
        <v/>
      </c>
    </row>
    <row r="11115" spans="1:1" ht="15" customHeight="1">
      <c r="A11115" s="1" t="str">
        <f>IF(NOT(ISBLANK(DATA!A11115)),"INSERT INTO SYSADM.PSAUTHITEM VALUES ('"&amp;$B$1&amp;DATA!A11115&amp;"', '"&amp;DATA!D11115&amp;"', '"&amp;DATA!E11115&amp;"', '"&amp;DATA!F11115&amp;"', '"&amp;DATA!G11115&amp;"', '"&amp;DATA!H11115&amp;"', "&amp;DATA!J11115&amp;");","")</f>
        <v/>
      </c>
    </row>
    <row r="11116" spans="1:1" ht="15" customHeight="1">
      <c r="A11116" s="1" t="str">
        <f>IF(NOT(ISBLANK(DATA!A11116)),"INSERT INTO SYSADM.PSAUTHITEM VALUES ('"&amp;$B$1&amp;DATA!A11116&amp;"', '"&amp;DATA!D11116&amp;"', '"&amp;DATA!E11116&amp;"', '"&amp;DATA!F11116&amp;"', '"&amp;DATA!G11116&amp;"', '"&amp;DATA!H11116&amp;"', "&amp;DATA!J11116&amp;");","")</f>
        <v/>
      </c>
    </row>
    <row r="11117" spans="1:1" ht="15" customHeight="1">
      <c r="A11117" s="1" t="str">
        <f>IF(NOT(ISBLANK(DATA!A11117)),"INSERT INTO SYSADM.PSAUTHITEM VALUES ('"&amp;$B$1&amp;DATA!A11117&amp;"', '"&amp;DATA!D11117&amp;"', '"&amp;DATA!E11117&amp;"', '"&amp;DATA!F11117&amp;"', '"&amp;DATA!G11117&amp;"', '"&amp;DATA!H11117&amp;"', "&amp;DATA!J11117&amp;");","")</f>
        <v/>
      </c>
    </row>
    <row r="11118" spans="1:1" ht="15" customHeight="1">
      <c r="A11118" s="1" t="str">
        <f>IF(NOT(ISBLANK(DATA!A11118)),"INSERT INTO SYSADM.PSAUTHITEM VALUES ('"&amp;$B$1&amp;DATA!A11118&amp;"', '"&amp;DATA!D11118&amp;"', '"&amp;DATA!E11118&amp;"', '"&amp;DATA!F11118&amp;"', '"&amp;DATA!G11118&amp;"', '"&amp;DATA!H11118&amp;"', "&amp;DATA!J11118&amp;");","")</f>
        <v/>
      </c>
    </row>
    <row r="11119" spans="1:1" ht="15" customHeight="1">
      <c r="A11119" s="1" t="str">
        <f>IF(NOT(ISBLANK(DATA!A11119)),"INSERT INTO SYSADM.PSAUTHITEM VALUES ('"&amp;$B$1&amp;DATA!A11119&amp;"', '"&amp;DATA!D11119&amp;"', '"&amp;DATA!E11119&amp;"', '"&amp;DATA!F11119&amp;"', '"&amp;DATA!G11119&amp;"', '"&amp;DATA!H11119&amp;"', "&amp;DATA!J11119&amp;");","")</f>
        <v/>
      </c>
    </row>
    <row r="11120" spans="1:1" ht="15" customHeight="1">
      <c r="A11120" s="1" t="str">
        <f>IF(NOT(ISBLANK(DATA!A11120)),"INSERT INTO SYSADM.PSAUTHITEM VALUES ('"&amp;$B$1&amp;DATA!A11120&amp;"', '"&amp;DATA!D11120&amp;"', '"&amp;DATA!E11120&amp;"', '"&amp;DATA!F11120&amp;"', '"&amp;DATA!G11120&amp;"', '"&amp;DATA!H11120&amp;"', "&amp;DATA!J11120&amp;");","")</f>
        <v/>
      </c>
    </row>
    <row r="11121" spans="1:1" ht="15" customHeight="1">
      <c r="A11121" s="1" t="str">
        <f>IF(NOT(ISBLANK(DATA!A11121)),"INSERT INTO SYSADM.PSAUTHITEM VALUES ('"&amp;$B$1&amp;DATA!A11121&amp;"', '"&amp;DATA!D11121&amp;"', '"&amp;DATA!E11121&amp;"', '"&amp;DATA!F11121&amp;"', '"&amp;DATA!G11121&amp;"', '"&amp;DATA!H11121&amp;"', "&amp;DATA!J11121&amp;");","")</f>
        <v/>
      </c>
    </row>
    <row r="11122" spans="1:1" ht="15" customHeight="1">
      <c r="A11122" s="1" t="str">
        <f>IF(NOT(ISBLANK(DATA!A11122)),"INSERT INTO SYSADM.PSAUTHITEM VALUES ('"&amp;$B$1&amp;DATA!A11122&amp;"', '"&amp;DATA!D11122&amp;"', '"&amp;DATA!E11122&amp;"', '"&amp;DATA!F11122&amp;"', '"&amp;DATA!G11122&amp;"', '"&amp;DATA!H11122&amp;"', "&amp;DATA!J11122&amp;");","")</f>
        <v/>
      </c>
    </row>
    <row r="11123" spans="1:1" ht="15" customHeight="1">
      <c r="A11123" s="1" t="str">
        <f>IF(NOT(ISBLANK(DATA!A11123)),"INSERT INTO SYSADM.PSAUTHITEM VALUES ('"&amp;$B$1&amp;DATA!A11123&amp;"', '"&amp;DATA!D11123&amp;"', '"&amp;DATA!E11123&amp;"', '"&amp;DATA!F11123&amp;"', '"&amp;DATA!G11123&amp;"', '"&amp;DATA!H11123&amp;"', "&amp;DATA!J11123&amp;");","")</f>
        <v/>
      </c>
    </row>
    <row r="11124" spans="1:1" ht="15" customHeight="1">
      <c r="A11124" s="1" t="str">
        <f>IF(NOT(ISBLANK(DATA!A11124)),"INSERT INTO SYSADM.PSAUTHITEM VALUES ('"&amp;$B$1&amp;DATA!A11124&amp;"', '"&amp;DATA!D11124&amp;"', '"&amp;DATA!E11124&amp;"', '"&amp;DATA!F11124&amp;"', '"&amp;DATA!G11124&amp;"', '"&amp;DATA!H11124&amp;"', "&amp;DATA!J11124&amp;");","")</f>
        <v/>
      </c>
    </row>
    <row r="11125" spans="1:1" ht="15" customHeight="1">
      <c r="A11125" s="1" t="str">
        <f>IF(NOT(ISBLANK(DATA!A11125)),"INSERT INTO SYSADM.PSAUTHITEM VALUES ('"&amp;$B$1&amp;DATA!A11125&amp;"', '"&amp;DATA!D11125&amp;"', '"&amp;DATA!E11125&amp;"', '"&amp;DATA!F11125&amp;"', '"&amp;DATA!G11125&amp;"', '"&amp;DATA!H11125&amp;"', "&amp;DATA!J11125&amp;");","")</f>
        <v/>
      </c>
    </row>
    <row r="11126" spans="1:1" ht="15" customHeight="1">
      <c r="A11126" s="1" t="str">
        <f>IF(NOT(ISBLANK(DATA!A11126)),"INSERT INTO SYSADM.PSAUTHITEM VALUES ('"&amp;$B$1&amp;DATA!A11126&amp;"', '"&amp;DATA!D11126&amp;"', '"&amp;DATA!E11126&amp;"', '"&amp;DATA!F11126&amp;"', '"&amp;DATA!G11126&amp;"', '"&amp;DATA!H11126&amp;"', "&amp;DATA!J11126&amp;");","")</f>
        <v/>
      </c>
    </row>
    <row r="11127" spans="1:1" ht="15" customHeight="1">
      <c r="A11127" s="1" t="str">
        <f>IF(NOT(ISBLANK(DATA!A11127)),"INSERT INTO SYSADM.PSAUTHITEM VALUES ('"&amp;$B$1&amp;DATA!A11127&amp;"', '"&amp;DATA!D11127&amp;"', '"&amp;DATA!E11127&amp;"', '"&amp;DATA!F11127&amp;"', '"&amp;DATA!G11127&amp;"', '"&amp;DATA!H11127&amp;"', "&amp;DATA!J11127&amp;");","")</f>
        <v/>
      </c>
    </row>
    <row r="11128" spans="1:1" ht="15" customHeight="1">
      <c r="A11128" s="1" t="str">
        <f>IF(NOT(ISBLANK(DATA!A11128)),"INSERT INTO SYSADM.PSAUTHITEM VALUES ('"&amp;$B$1&amp;DATA!A11128&amp;"', '"&amp;DATA!D11128&amp;"', '"&amp;DATA!E11128&amp;"', '"&amp;DATA!F11128&amp;"', '"&amp;DATA!G11128&amp;"', '"&amp;DATA!H11128&amp;"', "&amp;DATA!J11128&amp;");","")</f>
        <v/>
      </c>
    </row>
    <row r="11129" spans="1:1" ht="15" customHeight="1">
      <c r="A11129" s="1" t="str">
        <f>IF(NOT(ISBLANK(DATA!A11129)),"INSERT INTO SYSADM.PSAUTHITEM VALUES ('"&amp;$B$1&amp;DATA!A11129&amp;"', '"&amp;DATA!D11129&amp;"', '"&amp;DATA!E11129&amp;"', '"&amp;DATA!F11129&amp;"', '"&amp;DATA!G11129&amp;"', '"&amp;DATA!H11129&amp;"', "&amp;DATA!J11129&amp;");","")</f>
        <v/>
      </c>
    </row>
    <row r="11130" spans="1:1" ht="15" customHeight="1">
      <c r="A11130" s="1" t="str">
        <f>IF(NOT(ISBLANK(DATA!A11130)),"INSERT INTO SYSADM.PSAUTHITEM VALUES ('"&amp;$B$1&amp;DATA!A11130&amp;"', '"&amp;DATA!D11130&amp;"', '"&amp;DATA!E11130&amp;"', '"&amp;DATA!F11130&amp;"', '"&amp;DATA!G11130&amp;"', '"&amp;DATA!H11130&amp;"', "&amp;DATA!J11130&amp;");","")</f>
        <v/>
      </c>
    </row>
    <row r="11131" spans="1:1" ht="15" customHeight="1">
      <c r="A11131" s="1" t="str">
        <f>IF(NOT(ISBLANK(DATA!A11131)),"INSERT INTO SYSADM.PSAUTHITEM VALUES ('"&amp;$B$1&amp;DATA!A11131&amp;"', '"&amp;DATA!D11131&amp;"', '"&amp;DATA!E11131&amp;"', '"&amp;DATA!F11131&amp;"', '"&amp;DATA!G11131&amp;"', '"&amp;DATA!H11131&amp;"', "&amp;DATA!J11131&amp;");","")</f>
        <v/>
      </c>
    </row>
    <row r="11132" spans="1:1" ht="15" customHeight="1">
      <c r="A11132" s="1" t="str">
        <f>IF(NOT(ISBLANK(DATA!A11132)),"INSERT INTO SYSADM.PSAUTHITEM VALUES ('"&amp;$B$1&amp;DATA!A11132&amp;"', '"&amp;DATA!D11132&amp;"', '"&amp;DATA!E11132&amp;"', '"&amp;DATA!F11132&amp;"', '"&amp;DATA!G11132&amp;"', '"&amp;DATA!H11132&amp;"', "&amp;DATA!J11132&amp;");","")</f>
        <v/>
      </c>
    </row>
    <row r="11133" spans="1:1" ht="15" customHeight="1">
      <c r="A11133" s="1" t="str">
        <f>IF(NOT(ISBLANK(DATA!A11133)),"INSERT INTO SYSADM.PSAUTHITEM VALUES ('"&amp;$B$1&amp;DATA!A11133&amp;"', '"&amp;DATA!D11133&amp;"', '"&amp;DATA!E11133&amp;"', '"&amp;DATA!F11133&amp;"', '"&amp;DATA!G11133&amp;"', '"&amp;DATA!H11133&amp;"', "&amp;DATA!J11133&amp;");","")</f>
        <v/>
      </c>
    </row>
    <row r="11134" spans="1:1" ht="15" customHeight="1">
      <c r="A11134" s="1" t="str">
        <f>IF(NOT(ISBLANK(DATA!A11134)),"INSERT INTO SYSADM.PSAUTHITEM VALUES ('"&amp;$B$1&amp;DATA!A11134&amp;"', '"&amp;DATA!D11134&amp;"', '"&amp;DATA!E11134&amp;"', '"&amp;DATA!F11134&amp;"', '"&amp;DATA!G11134&amp;"', '"&amp;DATA!H11134&amp;"', "&amp;DATA!J11134&amp;");","")</f>
        <v/>
      </c>
    </row>
    <row r="11135" spans="1:1" ht="15" customHeight="1">
      <c r="A11135" s="1" t="str">
        <f>IF(NOT(ISBLANK(DATA!A11135)),"INSERT INTO SYSADM.PSAUTHITEM VALUES ('"&amp;$B$1&amp;DATA!A11135&amp;"', '"&amp;DATA!D11135&amp;"', '"&amp;DATA!E11135&amp;"', '"&amp;DATA!F11135&amp;"', '"&amp;DATA!G11135&amp;"', '"&amp;DATA!H11135&amp;"', "&amp;DATA!J11135&amp;");","")</f>
        <v/>
      </c>
    </row>
    <row r="11136" spans="1:1" ht="15" customHeight="1">
      <c r="A11136" s="1" t="str">
        <f>IF(NOT(ISBLANK(DATA!A11136)),"INSERT INTO SYSADM.PSAUTHITEM VALUES ('"&amp;$B$1&amp;DATA!A11136&amp;"', '"&amp;DATA!D11136&amp;"', '"&amp;DATA!E11136&amp;"', '"&amp;DATA!F11136&amp;"', '"&amp;DATA!G11136&amp;"', '"&amp;DATA!H11136&amp;"', "&amp;DATA!J11136&amp;");","")</f>
        <v/>
      </c>
    </row>
    <row r="11137" spans="1:1" ht="15" customHeight="1">
      <c r="A11137" s="1" t="str">
        <f>IF(NOT(ISBLANK(DATA!A11137)),"INSERT INTO SYSADM.PSAUTHITEM VALUES ('"&amp;$B$1&amp;DATA!A11137&amp;"', '"&amp;DATA!D11137&amp;"', '"&amp;DATA!E11137&amp;"', '"&amp;DATA!F11137&amp;"', '"&amp;DATA!G11137&amp;"', '"&amp;DATA!H11137&amp;"', "&amp;DATA!J11137&amp;");","")</f>
        <v/>
      </c>
    </row>
    <row r="11138" spans="1:1" ht="15" customHeight="1">
      <c r="A11138" s="1" t="str">
        <f>IF(NOT(ISBLANK(DATA!A11138)),"INSERT INTO SYSADM.PSAUTHITEM VALUES ('"&amp;$B$1&amp;DATA!A11138&amp;"', '"&amp;DATA!D11138&amp;"', '"&amp;DATA!E11138&amp;"', '"&amp;DATA!F11138&amp;"', '"&amp;DATA!G11138&amp;"', '"&amp;DATA!H11138&amp;"', "&amp;DATA!J11138&amp;");","")</f>
        <v/>
      </c>
    </row>
    <row r="11139" spans="1:1" ht="15" customHeight="1">
      <c r="A11139" s="1" t="str">
        <f>IF(NOT(ISBLANK(DATA!A11139)),"INSERT INTO SYSADM.PSAUTHITEM VALUES ('"&amp;$B$1&amp;DATA!A11139&amp;"', '"&amp;DATA!D11139&amp;"', '"&amp;DATA!E11139&amp;"', '"&amp;DATA!F11139&amp;"', '"&amp;DATA!G11139&amp;"', '"&amp;DATA!H11139&amp;"', "&amp;DATA!J11139&amp;");","")</f>
        <v/>
      </c>
    </row>
    <row r="11140" spans="1:1" ht="15" customHeight="1">
      <c r="A11140" s="1" t="str">
        <f>IF(NOT(ISBLANK(DATA!A11140)),"INSERT INTO SYSADM.PSAUTHITEM VALUES ('"&amp;$B$1&amp;DATA!A11140&amp;"', '"&amp;DATA!D11140&amp;"', '"&amp;DATA!E11140&amp;"', '"&amp;DATA!F11140&amp;"', '"&amp;DATA!G11140&amp;"', '"&amp;DATA!H11140&amp;"', "&amp;DATA!J11140&amp;");","")</f>
        <v/>
      </c>
    </row>
    <row r="11141" spans="1:1" ht="15" customHeight="1">
      <c r="A11141" s="1" t="str">
        <f>IF(NOT(ISBLANK(DATA!A11141)),"INSERT INTO SYSADM.PSAUTHITEM VALUES ('"&amp;$B$1&amp;DATA!A11141&amp;"', '"&amp;DATA!D11141&amp;"', '"&amp;DATA!E11141&amp;"', '"&amp;DATA!F11141&amp;"', '"&amp;DATA!G11141&amp;"', '"&amp;DATA!H11141&amp;"', "&amp;DATA!J11141&amp;");","")</f>
        <v/>
      </c>
    </row>
    <row r="11142" spans="1:1" ht="15" customHeight="1">
      <c r="A11142" s="1" t="str">
        <f>IF(NOT(ISBLANK(DATA!A11142)),"INSERT INTO SYSADM.PSAUTHITEM VALUES ('"&amp;$B$1&amp;DATA!A11142&amp;"', '"&amp;DATA!D11142&amp;"', '"&amp;DATA!E11142&amp;"', '"&amp;DATA!F11142&amp;"', '"&amp;DATA!G11142&amp;"', '"&amp;DATA!H11142&amp;"', "&amp;DATA!J11142&amp;");","")</f>
        <v/>
      </c>
    </row>
    <row r="11143" spans="1:1" ht="15" customHeight="1">
      <c r="A11143" s="1" t="str">
        <f>IF(NOT(ISBLANK(DATA!A11143)),"INSERT INTO SYSADM.PSAUTHITEM VALUES ('"&amp;$B$1&amp;DATA!A11143&amp;"', '"&amp;DATA!D11143&amp;"', '"&amp;DATA!E11143&amp;"', '"&amp;DATA!F11143&amp;"', '"&amp;DATA!G11143&amp;"', '"&amp;DATA!H11143&amp;"', "&amp;DATA!J11143&amp;");","")</f>
        <v/>
      </c>
    </row>
    <row r="11144" spans="1:1" ht="15" customHeight="1">
      <c r="A11144" s="1" t="str">
        <f>IF(NOT(ISBLANK(DATA!A11144)),"INSERT INTO SYSADM.PSAUTHITEM VALUES ('"&amp;$B$1&amp;DATA!A11144&amp;"', '"&amp;DATA!D11144&amp;"', '"&amp;DATA!E11144&amp;"', '"&amp;DATA!F11144&amp;"', '"&amp;DATA!G11144&amp;"', '"&amp;DATA!H11144&amp;"', "&amp;DATA!J11144&amp;");","")</f>
        <v/>
      </c>
    </row>
    <row r="11145" spans="1:1" ht="15" customHeight="1">
      <c r="A11145" s="1" t="str">
        <f>IF(NOT(ISBLANK(DATA!A11145)),"INSERT INTO SYSADM.PSAUTHITEM VALUES ('"&amp;$B$1&amp;DATA!A11145&amp;"', '"&amp;DATA!D11145&amp;"', '"&amp;DATA!E11145&amp;"', '"&amp;DATA!F11145&amp;"', '"&amp;DATA!G11145&amp;"', '"&amp;DATA!H11145&amp;"', "&amp;DATA!J11145&amp;");","")</f>
        <v/>
      </c>
    </row>
    <row r="11146" spans="1:1" ht="15" customHeight="1">
      <c r="A11146" s="1" t="str">
        <f>IF(NOT(ISBLANK(DATA!A11146)),"INSERT INTO SYSADM.PSAUTHITEM VALUES ('"&amp;$B$1&amp;DATA!A11146&amp;"', '"&amp;DATA!D11146&amp;"', '"&amp;DATA!E11146&amp;"', '"&amp;DATA!F11146&amp;"', '"&amp;DATA!G11146&amp;"', '"&amp;DATA!H11146&amp;"', "&amp;DATA!J11146&amp;");","")</f>
        <v/>
      </c>
    </row>
    <row r="11147" spans="1:1" ht="15" customHeight="1">
      <c r="A11147" s="1" t="str">
        <f>IF(NOT(ISBLANK(DATA!A11147)),"INSERT INTO SYSADM.PSAUTHITEM VALUES ('"&amp;$B$1&amp;DATA!A11147&amp;"', '"&amp;DATA!D11147&amp;"', '"&amp;DATA!E11147&amp;"', '"&amp;DATA!F11147&amp;"', '"&amp;DATA!G11147&amp;"', '"&amp;DATA!H11147&amp;"', "&amp;DATA!J11147&amp;");","")</f>
        <v/>
      </c>
    </row>
    <row r="11148" spans="1:1" ht="15" customHeight="1">
      <c r="A11148" s="1" t="str">
        <f>IF(NOT(ISBLANK(DATA!A11148)),"INSERT INTO SYSADM.PSAUTHITEM VALUES ('"&amp;$B$1&amp;DATA!A11148&amp;"', '"&amp;DATA!D11148&amp;"', '"&amp;DATA!E11148&amp;"', '"&amp;DATA!F11148&amp;"', '"&amp;DATA!G11148&amp;"', '"&amp;DATA!H11148&amp;"', "&amp;DATA!J11148&amp;");","")</f>
        <v/>
      </c>
    </row>
    <row r="11149" spans="1:1" ht="15" customHeight="1">
      <c r="A11149" s="1" t="str">
        <f>IF(NOT(ISBLANK(DATA!A11149)),"INSERT INTO SYSADM.PSAUTHITEM VALUES ('"&amp;$B$1&amp;DATA!A11149&amp;"', '"&amp;DATA!D11149&amp;"', '"&amp;DATA!E11149&amp;"', '"&amp;DATA!F11149&amp;"', '"&amp;DATA!G11149&amp;"', '"&amp;DATA!H11149&amp;"', "&amp;DATA!J11149&amp;");","")</f>
        <v/>
      </c>
    </row>
    <row r="11150" spans="1:1" ht="15" customHeight="1">
      <c r="A11150" s="1" t="str">
        <f>IF(NOT(ISBLANK(DATA!A11150)),"INSERT INTO SYSADM.PSAUTHITEM VALUES ('"&amp;$B$1&amp;DATA!A11150&amp;"', '"&amp;DATA!D11150&amp;"', '"&amp;DATA!E11150&amp;"', '"&amp;DATA!F11150&amp;"', '"&amp;DATA!G11150&amp;"', '"&amp;DATA!H11150&amp;"', "&amp;DATA!J11150&amp;");","")</f>
        <v/>
      </c>
    </row>
    <row r="11151" spans="1:1" ht="15" customHeight="1">
      <c r="A11151" s="1" t="str">
        <f>IF(NOT(ISBLANK(DATA!A11151)),"INSERT INTO SYSADM.PSAUTHITEM VALUES ('"&amp;$B$1&amp;DATA!A11151&amp;"', '"&amp;DATA!D11151&amp;"', '"&amp;DATA!E11151&amp;"', '"&amp;DATA!F11151&amp;"', '"&amp;DATA!G11151&amp;"', '"&amp;DATA!H11151&amp;"', "&amp;DATA!J11151&amp;");","")</f>
        <v/>
      </c>
    </row>
    <row r="11152" spans="1:1" ht="15" customHeight="1">
      <c r="A11152" s="1" t="str">
        <f>IF(NOT(ISBLANK(DATA!A11152)),"INSERT INTO SYSADM.PSAUTHITEM VALUES ('"&amp;$B$1&amp;DATA!A11152&amp;"', '"&amp;DATA!D11152&amp;"', '"&amp;DATA!E11152&amp;"', '"&amp;DATA!F11152&amp;"', '"&amp;DATA!G11152&amp;"', '"&amp;DATA!H11152&amp;"', "&amp;DATA!J11152&amp;");","")</f>
        <v/>
      </c>
    </row>
    <row r="11153" spans="1:1" ht="15" customHeight="1">
      <c r="A11153" s="1" t="str">
        <f>IF(NOT(ISBLANK(DATA!A11153)),"INSERT INTO SYSADM.PSAUTHITEM VALUES ('"&amp;$B$1&amp;DATA!A11153&amp;"', '"&amp;DATA!D11153&amp;"', '"&amp;DATA!E11153&amp;"', '"&amp;DATA!F11153&amp;"', '"&amp;DATA!G11153&amp;"', '"&amp;DATA!H11153&amp;"', "&amp;DATA!J11153&amp;");","")</f>
        <v/>
      </c>
    </row>
    <row r="11154" spans="1:1" ht="15" customHeight="1">
      <c r="A11154" s="1" t="str">
        <f>IF(NOT(ISBLANK(DATA!A11154)),"INSERT INTO SYSADM.PSAUTHITEM VALUES ('"&amp;$B$1&amp;DATA!A11154&amp;"', '"&amp;DATA!D11154&amp;"', '"&amp;DATA!E11154&amp;"', '"&amp;DATA!F11154&amp;"', '"&amp;DATA!G11154&amp;"', '"&amp;DATA!H11154&amp;"', "&amp;DATA!J11154&amp;");","")</f>
        <v/>
      </c>
    </row>
    <row r="11155" spans="1:1" ht="15" customHeight="1">
      <c r="A11155" s="1" t="str">
        <f>IF(NOT(ISBLANK(DATA!A11155)),"INSERT INTO SYSADM.PSAUTHITEM VALUES ('"&amp;$B$1&amp;DATA!A11155&amp;"', '"&amp;DATA!D11155&amp;"', '"&amp;DATA!E11155&amp;"', '"&amp;DATA!F11155&amp;"', '"&amp;DATA!G11155&amp;"', '"&amp;DATA!H11155&amp;"', "&amp;DATA!J11155&amp;");","")</f>
        <v/>
      </c>
    </row>
    <row r="11156" spans="1:1" ht="15" customHeight="1">
      <c r="A11156" s="1" t="str">
        <f>IF(NOT(ISBLANK(DATA!A11156)),"INSERT INTO SYSADM.PSAUTHITEM VALUES ('"&amp;$B$1&amp;DATA!A11156&amp;"', '"&amp;DATA!D11156&amp;"', '"&amp;DATA!E11156&amp;"', '"&amp;DATA!F11156&amp;"', '"&amp;DATA!G11156&amp;"', '"&amp;DATA!H11156&amp;"', "&amp;DATA!J11156&amp;");","")</f>
        <v/>
      </c>
    </row>
    <row r="11157" spans="1:1" ht="15" customHeight="1">
      <c r="A11157" s="1" t="str">
        <f>IF(NOT(ISBLANK(DATA!A11157)),"INSERT INTO SYSADM.PSAUTHITEM VALUES ('"&amp;$B$1&amp;DATA!A11157&amp;"', '"&amp;DATA!D11157&amp;"', '"&amp;DATA!E11157&amp;"', '"&amp;DATA!F11157&amp;"', '"&amp;DATA!G11157&amp;"', '"&amp;DATA!H11157&amp;"', "&amp;DATA!J11157&amp;");","")</f>
        <v/>
      </c>
    </row>
    <row r="11158" spans="1:1" ht="15" customHeight="1">
      <c r="A11158" s="1" t="str">
        <f>IF(NOT(ISBLANK(DATA!A11158)),"INSERT INTO SYSADM.PSAUTHITEM VALUES ('"&amp;$B$1&amp;DATA!A11158&amp;"', '"&amp;DATA!D11158&amp;"', '"&amp;DATA!E11158&amp;"', '"&amp;DATA!F11158&amp;"', '"&amp;DATA!G11158&amp;"', '"&amp;DATA!H11158&amp;"', "&amp;DATA!J11158&amp;");","")</f>
        <v/>
      </c>
    </row>
    <row r="11159" spans="1:1" ht="15" customHeight="1">
      <c r="A11159" s="1" t="str">
        <f>IF(NOT(ISBLANK(DATA!A11159)),"INSERT INTO SYSADM.PSAUTHITEM VALUES ('"&amp;$B$1&amp;DATA!A11159&amp;"', '"&amp;DATA!D11159&amp;"', '"&amp;DATA!E11159&amp;"', '"&amp;DATA!F11159&amp;"', '"&amp;DATA!G11159&amp;"', '"&amp;DATA!H11159&amp;"', "&amp;DATA!J11159&amp;");","")</f>
        <v/>
      </c>
    </row>
    <row r="11160" spans="1:1" ht="15" customHeight="1">
      <c r="A11160" s="1" t="str">
        <f>IF(NOT(ISBLANK(DATA!A11160)),"INSERT INTO SYSADM.PSAUTHITEM VALUES ('"&amp;$B$1&amp;DATA!A11160&amp;"', '"&amp;DATA!D11160&amp;"', '"&amp;DATA!E11160&amp;"', '"&amp;DATA!F11160&amp;"', '"&amp;DATA!G11160&amp;"', '"&amp;DATA!H11160&amp;"', "&amp;DATA!J11160&amp;");","")</f>
        <v/>
      </c>
    </row>
    <row r="11161" spans="1:1" ht="15" customHeight="1">
      <c r="A11161" s="1" t="str">
        <f>IF(NOT(ISBLANK(DATA!A11161)),"INSERT INTO SYSADM.PSAUTHITEM VALUES ('"&amp;$B$1&amp;DATA!A11161&amp;"', '"&amp;DATA!D11161&amp;"', '"&amp;DATA!E11161&amp;"', '"&amp;DATA!F11161&amp;"', '"&amp;DATA!G11161&amp;"', '"&amp;DATA!H11161&amp;"', "&amp;DATA!J11161&amp;");","")</f>
        <v/>
      </c>
    </row>
    <row r="11162" spans="1:1" ht="15" customHeight="1">
      <c r="A11162" s="1" t="str">
        <f>IF(NOT(ISBLANK(DATA!A11162)),"INSERT INTO SYSADM.PSAUTHITEM VALUES ('"&amp;$B$1&amp;DATA!A11162&amp;"', '"&amp;DATA!D11162&amp;"', '"&amp;DATA!E11162&amp;"', '"&amp;DATA!F11162&amp;"', '"&amp;DATA!G11162&amp;"', '"&amp;DATA!H11162&amp;"', "&amp;DATA!J11162&amp;");","")</f>
        <v/>
      </c>
    </row>
    <row r="11163" spans="1:1" ht="15" customHeight="1">
      <c r="A11163" s="1" t="str">
        <f>IF(NOT(ISBLANK(DATA!A11163)),"INSERT INTO SYSADM.PSAUTHITEM VALUES ('"&amp;$B$1&amp;DATA!A11163&amp;"', '"&amp;DATA!D11163&amp;"', '"&amp;DATA!E11163&amp;"', '"&amp;DATA!F11163&amp;"', '"&amp;DATA!G11163&amp;"', '"&amp;DATA!H11163&amp;"', "&amp;DATA!J11163&amp;");","")</f>
        <v/>
      </c>
    </row>
    <row r="11164" spans="1:1" ht="15" customHeight="1">
      <c r="A11164" s="1" t="str">
        <f>IF(NOT(ISBLANK(DATA!A11164)),"INSERT INTO SYSADM.PSAUTHITEM VALUES ('"&amp;$B$1&amp;DATA!A11164&amp;"', '"&amp;DATA!D11164&amp;"', '"&amp;DATA!E11164&amp;"', '"&amp;DATA!F11164&amp;"', '"&amp;DATA!G11164&amp;"', '"&amp;DATA!H11164&amp;"', "&amp;DATA!J11164&amp;");","")</f>
        <v/>
      </c>
    </row>
    <row r="11165" spans="1:1" ht="15" customHeight="1">
      <c r="A11165" s="1" t="str">
        <f>IF(NOT(ISBLANK(DATA!A11165)),"INSERT INTO SYSADM.PSAUTHITEM VALUES ('"&amp;$B$1&amp;DATA!A11165&amp;"', '"&amp;DATA!D11165&amp;"', '"&amp;DATA!E11165&amp;"', '"&amp;DATA!F11165&amp;"', '"&amp;DATA!G11165&amp;"', '"&amp;DATA!H11165&amp;"', "&amp;DATA!J11165&amp;");","")</f>
        <v/>
      </c>
    </row>
    <row r="11166" spans="1:1" ht="15" customHeight="1">
      <c r="A11166" s="1" t="str">
        <f>IF(NOT(ISBLANK(DATA!A11166)),"INSERT INTO SYSADM.PSAUTHITEM VALUES ('"&amp;$B$1&amp;DATA!A11166&amp;"', '"&amp;DATA!D11166&amp;"', '"&amp;DATA!E11166&amp;"', '"&amp;DATA!F11166&amp;"', '"&amp;DATA!G11166&amp;"', '"&amp;DATA!H11166&amp;"', "&amp;DATA!J11166&amp;");","")</f>
        <v/>
      </c>
    </row>
    <row r="11167" spans="1:1" ht="15" customHeight="1">
      <c r="A11167" s="1" t="str">
        <f>IF(NOT(ISBLANK(DATA!A11167)),"INSERT INTO SYSADM.PSAUTHITEM VALUES ('"&amp;$B$1&amp;DATA!A11167&amp;"', '"&amp;DATA!D11167&amp;"', '"&amp;DATA!E11167&amp;"', '"&amp;DATA!F11167&amp;"', '"&amp;DATA!G11167&amp;"', '"&amp;DATA!H11167&amp;"', "&amp;DATA!J11167&amp;");","")</f>
        <v/>
      </c>
    </row>
    <row r="11168" spans="1:1" ht="15" customHeight="1">
      <c r="A11168" s="1" t="str">
        <f>IF(NOT(ISBLANK(DATA!A11168)),"INSERT INTO SYSADM.PSAUTHITEM VALUES ('"&amp;$B$1&amp;DATA!A11168&amp;"', '"&amp;DATA!D11168&amp;"', '"&amp;DATA!E11168&amp;"', '"&amp;DATA!F11168&amp;"', '"&amp;DATA!G11168&amp;"', '"&amp;DATA!H11168&amp;"', "&amp;DATA!J11168&amp;");","")</f>
        <v/>
      </c>
    </row>
    <row r="11169" spans="1:1" ht="15" customHeight="1">
      <c r="A11169" s="1" t="str">
        <f>IF(NOT(ISBLANK(DATA!A11169)),"INSERT INTO SYSADM.PSAUTHITEM VALUES ('"&amp;$B$1&amp;DATA!A11169&amp;"', '"&amp;DATA!D11169&amp;"', '"&amp;DATA!E11169&amp;"', '"&amp;DATA!F11169&amp;"', '"&amp;DATA!G11169&amp;"', '"&amp;DATA!H11169&amp;"', "&amp;DATA!J11169&amp;");","")</f>
        <v/>
      </c>
    </row>
    <row r="11170" spans="1:1" ht="15" customHeight="1">
      <c r="A11170" s="1" t="str">
        <f>IF(NOT(ISBLANK(DATA!A11170)),"INSERT INTO SYSADM.PSAUTHITEM VALUES ('"&amp;$B$1&amp;DATA!A11170&amp;"', '"&amp;DATA!D11170&amp;"', '"&amp;DATA!E11170&amp;"', '"&amp;DATA!F11170&amp;"', '"&amp;DATA!G11170&amp;"', '"&amp;DATA!H11170&amp;"', "&amp;DATA!J11170&amp;");","")</f>
        <v/>
      </c>
    </row>
    <row r="11171" spans="1:1" ht="15" customHeight="1">
      <c r="A11171" s="1" t="str">
        <f>IF(NOT(ISBLANK(DATA!A11171)),"INSERT INTO SYSADM.PSAUTHITEM VALUES ('"&amp;$B$1&amp;DATA!A11171&amp;"', '"&amp;DATA!D11171&amp;"', '"&amp;DATA!E11171&amp;"', '"&amp;DATA!F11171&amp;"', '"&amp;DATA!G11171&amp;"', '"&amp;DATA!H11171&amp;"', "&amp;DATA!J11171&amp;");","")</f>
        <v/>
      </c>
    </row>
    <row r="11172" spans="1:1" ht="15" customHeight="1">
      <c r="A11172" s="1" t="str">
        <f>IF(NOT(ISBLANK(DATA!A11172)),"INSERT INTO SYSADM.PSAUTHITEM VALUES ('"&amp;$B$1&amp;DATA!A11172&amp;"', '"&amp;DATA!D11172&amp;"', '"&amp;DATA!E11172&amp;"', '"&amp;DATA!F11172&amp;"', '"&amp;DATA!G11172&amp;"', '"&amp;DATA!H11172&amp;"', "&amp;DATA!J11172&amp;");","")</f>
        <v/>
      </c>
    </row>
    <row r="11173" spans="1:1" ht="15" customHeight="1">
      <c r="A11173" s="1" t="str">
        <f>IF(NOT(ISBLANK(DATA!A11173)),"INSERT INTO SYSADM.PSAUTHITEM VALUES ('"&amp;$B$1&amp;DATA!A11173&amp;"', '"&amp;DATA!D11173&amp;"', '"&amp;DATA!E11173&amp;"', '"&amp;DATA!F11173&amp;"', '"&amp;DATA!G11173&amp;"', '"&amp;DATA!H11173&amp;"', "&amp;DATA!J11173&amp;");","")</f>
        <v/>
      </c>
    </row>
    <row r="11174" spans="1:1" ht="15" customHeight="1">
      <c r="A11174" s="1" t="str">
        <f>IF(NOT(ISBLANK(DATA!A11174)),"INSERT INTO SYSADM.PSAUTHITEM VALUES ('"&amp;$B$1&amp;DATA!A11174&amp;"', '"&amp;DATA!D11174&amp;"', '"&amp;DATA!E11174&amp;"', '"&amp;DATA!F11174&amp;"', '"&amp;DATA!G11174&amp;"', '"&amp;DATA!H11174&amp;"', "&amp;DATA!J11174&amp;");","")</f>
        <v/>
      </c>
    </row>
    <row r="11175" spans="1:1" ht="15" customHeight="1">
      <c r="A11175" s="1" t="str">
        <f>IF(NOT(ISBLANK(DATA!A11175)),"INSERT INTO SYSADM.PSAUTHITEM VALUES ('"&amp;$B$1&amp;DATA!A11175&amp;"', '"&amp;DATA!D11175&amp;"', '"&amp;DATA!E11175&amp;"', '"&amp;DATA!F11175&amp;"', '"&amp;DATA!G11175&amp;"', '"&amp;DATA!H11175&amp;"', "&amp;DATA!J11175&amp;");","")</f>
        <v/>
      </c>
    </row>
    <row r="11176" spans="1:1" ht="15" customHeight="1">
      <c r="A11176" s="1" t="str">
        <f>IF(NOT(ISBLANK(DATA!A11176)),"INSERT INTO SYSADM.PSAUTHITEM VALUES ('"&amp;$B$1&amp;DATA!A11176&amp;"', '"&amp;DATA!D11176&amp;"', '"&amp;DATA!E11176&amp;"', '"&amp;DATA!F11176&amp;"', '"&amp;DATA!G11176&amp;"', '"&amp;DATA!H11176&amp;"', "&amp;DATA!J11176&amp;");","")</f>
        <v/>
      </c>
    </row>
    <row r="11177" spans="1:1" ht="15" customHeight="1">
      <c r="A11177" s="1" t="str">
        <f>IF(NOT(ISBLANK(DATA!A11177)),"INSERT INTO SYSADM.PSAUTHITEM VALUES ('"&amp;$B$1&amp;DATA!A11177&amp;"', '"&amp;DATA!D11177&amp;"', '"&amp;DATA!E11177&amp;"', '"&amp;DATA!F11177&amp;"', '"&amp;DATA!G11177&amp;"', '"&amp;DATA!H11177&amp;"', "&amp;DATA!J11177&amp;");","")</f>
        <v/>
      </c>
    </row>
    <row r="11178" spans="1:1" ht="15" customHeight="1">
      <c r="A11178" s="1" t="str">
        <f>IF(NOT(ISBLANK(DATA!A11178)),"INSERT INTO SYSADM.PSAUTHITEM VALUES ('"&amp;$B$1&amp;DATA!A11178&amp;"', '"&amp;DATA!D11178&amp;"', '"&amp;DATA!E11178&amp;"', '"&amp;DATA!F11178&amp;"', '"&amp;DATA!G11178&amp;"', '"&amp;DATA!H11178&amp;"', "&amp;DATA!J11178&amp;");","")</f>
        <v/>
      </c>
    </row>
    <row r="11179" spans="1:1" ht="15" customHeight="1">
      <c r="A11179" s="1" t="str">
        <f>IF(NOT(ISBLANK(DATA!A11179)),"INSERT INTO SYSADM.PSAUTHITEM VALUES ('"&amp;$B$1&amp;DATA!A11179&amp;"', '"&amp;DATA!D11179&amp;"', '"&amp;DATA!E11179&amp;"', '"&amp;DATA!F11179&amp;"', '"&amp;DATA!G11179&amp;"', '"&amp;DATA!H11179&amp;"', "&amp;DATA!J11179&amp;");","")</f>
        <v/>
      </c>
    </row>
    <row r="11180" spans="1:1" ht="15" customHeight="1">
      <c r="A11180" s="1" t="str">
        <f>IF(NOT(ISBLANK(DATA!A11180)),"INSERT INTO SYSADM.PSAUTHITEM VALUES ('"&amp;$B$1&amp;DATA!A11180&amp;"', '"&amp;DATA!D11180&amp;"', '"&amp;DATA!E11180&amp;"', '"&amp;DATA!F11180&amp;"', '"&amp;DATA!G11180&amp;"', '"&amp;DATA!H11180&amp;"', "&amp;DATA!J11180&amp;");","")</f>
        <v/>
      </c>
    </row>
    <row r="11181" spans="1:1" ht="15" customHeight="1">
      <c r="A11181" s="1" t="str">
        <f>IF(NOT(ISBLANK(DATA!A11181)),"INSERT INTO SYSADM.PSAUTHITEM VALUES ('"&amp;$B$1&amp;DATA!A11181&amp;"', '"&amp;DATA!D11181&amp;"', '"&amp;DATA!E11181&amp;"', '"&amp;DATA!F11181&amp;"', '"&amp;DATA!G11181&amp;"', '"&amp;DATA!H11181&amp;"', "&amp;DATA!J11181&amp;");","")</f>
        <v/>
      </c>
    </row>
    <row r="11182" spans="1:1" ht="15" customHeight="1">
      <c r="A11182" s="1" t="str">
        <f>IF(NOT(ISBLANK(DATA!A11182)),"INSERT INTO SYSADM.PSAUTHITEM VALUES ('"&amp;$B$1&amp;DATA!A11182&amp;"', '"&amp;DATA!D11182&amp;"', '"&amp;DATA!E11182&amp;"', '"&amp;DATA!F11182&amp;"', '"&amp;DATA!G11182&amp;"', '"&amp;DATA!H11182&amp;"', "&amp;DATA!J11182&amp;");","")</f>
        <v/>
      </c>
    </row>
    <row r="11183" spans="1:1" ht="15" customHeight="1">
      <c r="A11183" s="1" t="str">
        <f>IF(NOT(ISBLANK(DATA!A11183)),"INSERT INTO SYSADM.PSAUTHITEM VALUES ('"&amp;$B$1&amp;DATA!A11183&amp;"', '"&amp;DATA!D11183&amp;"', '"&amp;DATA!E11183&amp;"', '"&amp;DATA!F11183&amp;"', '"&amp;DATA!G11183&amp;"', '"&amp;DATA!H11183&amp;"', "&amp;DATA!J11183&amp;");","")</f>
        <v/>
      </c>
    </row>
    <row r="11184" spans="1:1" ht="15" customHeight="1">
      <c r="A11184" s="1" t="str">
        <f>IF(NOT(ISBLANK(DATA!A11184)),"INSERT INTO SYSADM.PSAUTHITEM VALUES ('"&amp;$B$1&amp;DATA!A11184&amp;"', '"&amp;DATA!D11184&amp;"', '"&amp;DATA!E11184&amp;"', '"&amp;DATA!F11184&amp;"', '"&amp;DATA!G11184&amp;"', '"&amp;DATA!H11184&amp;"', "&amp;DATA!J11184&amp;");","")</f>
        <v/>
      </c>
    </row>
    <row r="11185" spans="1:1" ht="15" customHeight="1">
      <c r="A11185" s="1" t="str">
        <f>IF(NOT(ISBLANK(DATA!A11185)),"INSERT INTO SYSADM.PSAUTHITEM VALUES ('"&amp;$B$1&amp;DATA!A11185&amp;"', '"&amp;DATA!D11185&amp;"', '"&amp;DATA!E11185&amp;"', '"&amp;DATA!F11185&amp;"', '"&amp;DATA!G11185&amp;"', '"&amp;DATA!H11185&amp;"', "&amp;DATA!J11185&amp;");","")</f>
        <v/>
      </c>
    </row>
    <row r="11186" spans="1:1" ht="15" customHeight="1">
      <c r="A11186" s="1" t="str">
        <f>IF(NOT(ISBLANK(DATA!A11186)),"INSERT INTO SYSADM.PSAUTHITEM VALUES ('"&amp;$B$1&amp;DATA!A11186&amp;"', '"&amp;DATA!D11186&amp;"', '"&amp;DATA!E11186&amp;"', '"&amp;DATA!F11186&amp;"', '"&amp;DATA!G11186&amp;"', '"&amp;DATA!H11186&amp;"', "&amp;DATA!J11186&amp;");","")</f>
        <v/>
      </c>
    </row>
    <row r="11187" spans="1:1" ht="15" customHeight="1">
      <c r="A11187" s="1" t="str">
        <f>IF(NOT(ISBLANK(DATA!A11187)),"INSERT INTO SYSADM.PSAUTHITEM VALUES ('"&amp;$B$1&amp;DATA!A11187&amp;"', '"&amp;DATA!D11187&amp;"', '"&amp;DATA!E11187&amp;"', '"&amp;DATA!F11187&amp;"', '"&amp;DATA!G11187&amp;"', '"&amp;DATA!H11187&amp;"', "&amp;DATA!J11187&amp;");","")</f>
        <v/>
      </c>
    </row>
    <row r="11188" spans="1:1" ht="15" customHeight="1">
      <c r="A11188" s="1" t="str">
        <f>IF(NOT(ISBLANK(DATA!A11188)),"INSERT INTO SYSADM.PSAUTHITEM VALUES ('"&amp;$B$1&amp;DATA!A11188&amp;"', '"&amp;DATA!D11188&amp;"', '"&amp;DATA!E11188&amp;"', '"&amp;DATA!F11188&amp;"', '"&amp;DATA!G11188&amp;"', '"&amp;DATA!H11188&amp;"', "&amp;DATA!J11188&amp;");","")</f>
        <v/>
      </c>
    </row>
    <row r="11189" spans="1:1" ht="15" customHeight="1">
      <c r="A11189" s="1" t="str">
        <f>IF(NOT(ISBLANK(DATA!A11189)),"INSERT INTO SYSADM.PSAUTHITEM VALUES ('"&amp;$B$1&amp;DATA!A11189&amp;"', '"&amp;DATA!D11189&amp;"', '"&amp;DATA!E11189&amp;"', '"&amp;DATA!F11189&amp;"', '"&amp;DATA!G11189&amp;"', '"&amp;DATA!H11189&amp;"', "&amp;DATA!J11189&amp;");","")</f>
        <v/>
      </c>
    </row>
    <row r="11190" spans="1:1" ht="15" customHeight="1">
      <c r="A11190" s="1" t="str">
        <f>IF(NOT(ISBLANK(DATA!A11190)),"INSERT INTO SYSADM.PSAUTHITEM VALUES ('"&amp;$B$1&amp;DATA!A11190&amp;"', '"&amp;DATA!D11190&amp;"', '"&amp;DATA!E11190&amp;"', '"&amp;DATA!F11190&amp;"', '"&amp;DATA!G11190&amp;"', '"&amp;DATA!H11190&amp;"', "&amp;DATA!J11190&amp;");","")</f>
        <v/>
      </c>
    </row>
    <row r="11191" spans="1:1" ht="15" customHeight="1">
      <c r="A11191" s="1" t="str">
        <f>IF(NOT(ISBLANK(DATA!A11191)),"INSERT INTO SYSADM.PSAUTHITEM VALUES ('"&amp;$B$1&amp;DATA!A11191&amp;"', '"&amp;DATA!D11191&amp;"', '"&amp;DATA!E11191&amp;"', '"&amp;DATA!F11191&amp;"', '"&amp;DATA!G11191&amp;"', '"&amp;DATA!H11191&amp;"', "&amp;DATA!J11191&amp;");","")</f>
        <v/>
      </c>
    </row>
    <row r="11192" spans="1:1" ht="15" customHeight="1">
      <c r="A11192" s="1" t="str">
        <f>IF(NOT(ISBLANK(DATA!A11192)),"INSERT INTO SYSADM.PSAUTHITEM VALUES ('"&amp;$B$1&amp;DATA!A11192&amp;"', '"&amp;DATA!D11192&amp;"', '"&amp;DATA!E11192&amp;"', '"&amp;DATA!F11192&amp;"', '"&amp;DATA!G11192&amp;"', '"&amp;DATA!H11192&amp;"', "&amp;DATA!J11192&amp;");","")</f>
        <v/>
      </c>
    </row>
    <row r="11193" spans="1:1" ht="15" customHeight="1">
      <c r="A11193" s="1" t="str">
        <f>IF(NOT(ISBLANK(DATA!A11193)),"INSERT INTO SYSADM.PSAUTHITEM VALUES ('"&amp;$B$1&amp;DATA!A11193&amp;"', '"&amp;DATA!D11193&amp;"', '"&amp;DATA!E11193&amp;"', '"&amp;DATA!F11193&amp;"', '"&amp;DATA!G11193&amp;"', '"&amp;DATA!H11193&amp;"', "&amp;DATA!J11193&amp;");","")</f>
        <v/>
      </c>
    </row>
    <row r="11194" spans="1:1" ht="15" customHeight="1">
      <c r="A11194" s="1" t="str">
        <f>IF(NOT(ISBLANK(DATA!A11194)),"INSERT INTO SYSADM.PSAUTHITEM VALUES ('"&amp;$B$1&amp;DATA!A11194&amp;"', '"&amp;DATA!D11194&amp;"', '"&amp;DATA!E11194&amp;"', '"&amp;DATA!F11194&amp;"', '"&amp;DATA!G11194&amp;"', '"&amp;DATA!H11194&amp;"', "&amp;DATA!J11194&amp;");","")</f>
        <v/>
      </c>
    </row>
    <row r="11195" spans="1:1" ht="15" customHeight="1">
      <c r="A11195" s="1" t="str">
        <f>IF(NOT(ISBLANK(DATA!A11195)),"INSERT INTO SYSADM.PSAUTHITEM VALUES ('"&amp;$B$1&amp;DATA!A11195&amp;"', '"&amp;DATA!D11195&amp;"', '"&amp;DATA!E11195&amp;"', '"&amp;DATA!F11195&amp;"', '"&amp;DATA!G11195&amp;"', '"&amp;DATA!H11195&amp;"', "&amp;DATA!J11195&amp;");","")</f>
        <v/>
      </c>
    </row>
    <row r="11196" spans="1:1" ht="15" customHeight="1">
      <c r="A11196" s="1" t="str">
        <f>IF(NOT(ISBLANK(DATA!A11196)),"INSERT INTO SYSADM.PSAUTHITEM VALUES ('"&amp;$B$1&amp;DATA!A11196&amp;"', '"&amp;DATA!D11196&amp;"', '"&amp;DATA!E11196&amp;"', '"&amp;DATA!F11196&amp;"', '"&amp;DATA!G11196&amp;"', '"&amp;DATA!H11196&amp;"', "&amp;DATA!J11196&amp;");","")</f>
        <v/>
      </c>
    </row>
    <row r="11197" spans="1:1" ht="15" customHeight="1">
      <c r="A11197" s="1" t="str">
        <f>IF(NOT(ISBLANK(DATA!A11197)),"INSERT INTO SYSADM.PSAUTHITEM VALUES ('"&amp;$B$1&amp;DATA!A11197&amp;"', '"&amp;DATA!D11197&amp;"', '"&amp;DATA!E11197&amp;"', '"&amp;DATA!F11197&amp;"', '"&amp;DATA!G11197&amp;"', '"&amp;DATA!H11197&amp;"', "&amp;DATA!J11197&amp;");","")</f>
        <v/>
      </c>
    </row>
    <row r="11198" spans="1:1" ht="15" customHeight="1">
      <c r="A11198" s="1" t="str">
        <f>IF(NOT(ISBLANK(DATA!A11198)),"INSERT INTO SYSADM.PSAUTHITEM VALUES ('"&amp;$B$1&amp;DATA!A11198&amp;"', '"&amp;DATA!D11198&amp;"', '"&amp;DATA!E11198&amp;"', '"&amp;DATA!F11198&amp;"', '"&amp;DATA!G11198&amp;"', '"&amp;DATA!H11198&amp;"', "&amp;DATA!J11198&amp;");","")</f>
        <v/>
      </c>
    </row>
    <row r="11199" spans="1:1" ht="15" customHeight="1">
      <c r="A11199" s="1" t="str">
        <f>IF(NOT(ISBLANK(DATA!A11199)),"INSERT INTO SYSADM.PSAUTHITEM VALUES ('"&amp;$B$1&amp;DATA!A11199&amp;"', '"&amp;DATA!D11199&amp;"', '"&amp;DATA!E11199&amp;"', '"&amp;DATA!F11199&amp;"', '"&amp;DATA!G11199&amp;"', '"&amp;DATA!H11199&amp;"', "&amp;DATA!J11199&amp;");","")</f>
        <v/>
      </c>
    </row>
    <row r="11200" spans="1:1" ht="15" customHeight="1">
      <c r="A11200" s="1" t="str">
        <f>IF(NOT(ISBLANK(DATA!A11200)),"INSERT INTO SYSADM.PSAUTHITEM VALUES ('"&amp;$B$1&amp;DATA!A11200&amp;"', '"&amp;DATA!D11200&amp;"', '"&amp;DATA!E11200&amp;"', '"&amp;DATA!F11200&amp;"', '"&amp;DATA!G11200&amp;"', '"&amp;DATA!H11200&amp;"', "&amp;DATA!J11200&amp;");","")</f>
        <v/>
      </c>
    </row>
    <row r="11201" spans="1:1" ht="15" customHeight="1">
      <c r="A11201" s="1" t="str">
        <f>IF(NOT(ISBLANK(DATA!A11201)),"INSERT INTO SYSADM.PSAUTHITEM VALUES ('"&amp;$B$1&amp;DATA!A11201&amp;"', '"&amp;DATA!D11201&amp;"', '"&amp;DATA!E11201&amp;"', '"&amp;DATA!F11201&amp;"', '"&amp;DATA!G11201&amp;"', '"&amp;DATA!H11201&amp;"', "&amp;DATA!J11201&amp;");","")</f>
        <v/>
      </c>
    </row>
    <row r="11202" spans="1:1" ht="15" customHeight="1">
      <c r="A11202" s="1" t="str">
        <f>IF(NOT(ISBLANK(DATA!A11202)),"INSERT INTO SYSADM.PSAUTHITEM VALUES ('"&amp;$B$1&amp;DATA!A11202&amp;"', '"&amp;DATA!D11202&amp;"', '"&amp;DATA!E11202&amp;"', '"&amp;DATA!F11202&amp;"', '"&amp;DATA!G11202&amp;"', '"&amp;DATA!H11202&amp;"', "&amp;DATA!J11202&amp;");","")</f>
        <v/>
      </c>
    </row>
    <row r="11203" spans="1:1" ht="15" customHeight="1">
      <c r="A11203" s="1" t="str">
        <f>IF(NOT(ISBLANK(DATA!A11203)),"INSERT INTO SYSADM.PSAUTHITEM VALUES ('"&amp;$B$1&amp;DATA!A11203&amp;"', '"&amp;DATA!D11203&amp;"', '"&amp;DATA!E11203&amp;"', '"&amp;DATA!F11203&amp;"', '"&amp;DATA!G11203&amp;"', '"&amp;DATA!H11203&amp;"', "&amp;DATA!J11203&amp;");","")</f>
        <v/>
      </c>
    </row>
    <row r="11204" spans="1:1" ht="15" customHeight="1">
      <c r="A11204" s="1" t="str">
        <f>IF(NOT(ISBLANK(DATA!A11204)),"INSERT INTO SYSADM.PSAUTHITEM VALUES ('"&amp;$B$1&amp;DATA!A11204&amp;"', '"&amp;DATA!D11204&amp;"', '"&amp;DATA!E11204&amp;"', '"&amp;DATA!F11204&amp;"', '"&amp;DATA!G11204&amp;"', '"&amp;DATA!H11204&amp;"', "&amp;DATA!J11204&amp;");","")</f>
        <v/>
      </c>
    </row>
    <row r="11205" spans="1:1" ht="15" customHeight="1">
      <c r="A11205" s="1" t="str">
        <f>IF(NOT(ISBLANK(DATA!A11205)),"INSERT INTO SYSADM.PSAUTHITEM VALUES ('"&amp;$B$1&amp;DATA!A11205&amp;"', '"&amp;DATA!D11205&amp;"', '"&amp;DATA!E11205&amp;"', '"&amp;DATA!F11205&amp;"', '"&amp;DATA!G11205&amp;"', '"&amp;DATA!H11205&amp;"', "&amp;DATA!J11205&amp;");","")</f>
        <v/>
      </c>
    </row>
    <row r="11206" spans="1:1" ht="15" customHeight="1">
      <c r="A11206" s="1" t="str">
        <f>IF(NOT(ISBLANK(DATA!A11206)),"INSERT INTO SYSADM.PSAUTHITEM VALUES ('"&amp;$B$1&amp;DATA!A11206&amp;"', '"&amp;DATA!D11206&amp;"', '"&amp;DATA!E11206&amp;"', '"&amp;DATA!F11206&amp;"', '"&amp;DATA!G11206&amp;"', '"&amp;DATA!H11206&amp;"', "&amp;DATA!J11206&amp;");","")</f>
        <v/>
      </c>
    </row>
    <row r="11207" spans="1:1" ht="15" customHeight="1">
      <c r="A11207" s="1" t="str">
        <f>IF(NOT(ISBLANK(DATA!A11207)),"INSERT INTO SYSADM.PSAUTHITEM VALUES ('"&amp;$B$1&amp;DATA!A11207&amp;"', '"&amp;DATA!D11207&amp;"', '"&amp;DATA!E11207&amp;"', '"&amp;DATA!F11207&amp;"', '"&amp;DATA!G11207&amp;"', '"&amp;DATA!H11207&amp;"', "&amp;DATA!J11207&amp;");","")</f>
        <v/>
      </c>
    </row>
    <row r="11208" spans="1:1" ht="15" customHeight="1">
      <c r="A11208" s="1" t="str">
        <f>IF(NOT(ISBLANK(DATA!A11208)),"INSERT INTO SYSADM.PSAUTHITEM VALUES ('"&amp;$B$1&amp;DATA!A11208&amp;"', '"&amp;DATA!D11208&amp;"', '"&amp;DATA!E11208&amp;"', '"&amp;DATA!F11208&amp;"', '"&amp;DATA!G11208&amp;"', '"&amp;DATA!H11208&amp;"', "&amp;DATA!J11208&amp;");","")</f>
        <v/>
      </c>
    </row>
    <row r="11209" spans="1:1" ht="15" customHeight="1">
      <c r="A11209" s="1" t="str">
        <f>IF(NOT(ISBLANK(DATA!A11209)),"INSERT INTO SYSADM.PSAUTHITEM VALUES ('"&amp;$B$1&amp;DATA!A11209&amp;"', '"&amp;DATA!D11209&amp;"', '"&amp;DATA!E11209&amp;"', '"&amp;DATA!F11209&amp;"', '"&amp;DATA!G11209&amp;"', '"&amp;DATA!H11209&amp;"', "&amp;DATA!J11209&amp;");","")</f>
        <v/>
      </c>
    </row>
    <row r="11210" spans="1:1" ht="15" customHeight="1">
      <c r="A11210" s="1" t="str">
        <f>IF(NOT(ISBLANK(DATA!A11210)),"INSERT INTO SYSADM.PSAUTHITEM VALUES ('"&amp;$B$1&amp;DATA!A11210&amp;"', '"&amp;DATA!D11210&amp;"', '"&amp;DATA!E11210&amp;"', '"&amp;DATA!F11210&amp;"', '"&amp;DATA!G11210&amp;"', '"&amp;DATA!H11210&amp;"', "&amp;DATA!J11210&amp;");","")</f>
        <v/>
      </c>
    </row>
    <row r="11211" spans="1:1" ht="15" customHeight="1">
      <c r="A11211" s="1" t="str">
        <f>IF(NOT(ISBLANK(DATA!A11211)),"INSERT INTO SYSADM.PSAUTHITEM VALUES ('"&amp;$B$1&amp;DATA!A11211&amp;"', '"&amp;DATA!D11211&amp;"', '"&amp;DATA!E11211&amp;"', '"&amp;DATA!F11211&amp;"', '"&amp;DATA!G11211&amp;"', '"&amp;DATA!H11211&amp;"', "&amp;DATA!J11211&amp;");","")</f>
        <v/>
      </c>
    </row>
    <row r="11212" spans="1:1" ht="15" customHeight="1">
      <c r="A11212" s="1" t="str">
        <f>IF(NOT(ISBLANK(DATA!A11212)),"INSERT INTO SYSADM.PSAUTHITEM VALUES ('"&amp;$B$1&amp;DATA!A11212&amp;"', '"&amp;DATA!D11212&amp;"', '"&amp;DATA!E11212&amp;"', '"&amp;DATA!F11212&amp;"', '"&amp;DATA!G11212&amp;"', '"&amp;DATA!H11212&amp;"', "&amp;DATA!J11212&amp;");","")</f>
        <v/>
      </c>
    </row>
    <row r="11213" spans="1:1" ht="15" customHeight="1">
      <c r="A11213" s="1" t="str">
        <f>IF(NOT(ISBLANK(DATA!A11213)),"INSERT INTO SYSADM.PSAUTHITEM VALUES ('"&amp;$B$1&amp;DATA!A11213&amp;"', '"&amp;DATA!D11213&amp;"', '"&amp;DATA!E11213&amp;"', '"&amp;DATA!F11213&amp;"', '"&amp;DATA!G11213&amp;"', '"&amp;DATA!H11213&amp;"', "&amp;DATA!J11213&amp;");","")</f>
        <v/>
      </c>
    </row>
    <row r="11214" spans="1:1" ht="15" customHeight="1">
      <c r="A11214" s="1" t="str">
        <f>IF(NOT(ISBLANK(DATA!A11214)),"INSERT INTO SYSADM.PSAUTHITEM VALUES ('"&amp;$B$1&amp;DATA!A11214&amp;"', '"&amp;DATA!D11214&amp;"', '"&amp;DATA!E11214&amp;"', '"&amp;DATA!F11214&amp;"', '"&amp;DATA!G11214&amp;"', '"&amp;DATA!H11214&amp;"', "&amp;DATA!J11214&amp;");","")</f>
        <v/>
      </c>
    </row>
    <row r="11215" spans="1:1" ht="15" customHeight="1">
      <c r="A11215" s="1" t="str">
        <f>IF(NOT(ISBLANK(DATA!A11215)),"INSERT INTO SYSADM.PSAUTHITEM VALUES ('"&amp;$B$1&amp;DATA!A11215&amp;"', '"&amp;DATA!D11215&amp;"', '"&amp;DATA!E11215&amp;"', '"&amp;DATA!F11215&amp;"', '"&amp;DATA!G11215&amp;"', '"&amp;DATA!H11215&amp;"', "&amp;DATA!J11215&amp;");","")</f>
        <v/>
      </c>
    </row>
    <row r="11216" spans="1:1" ht="15" customHeight="1">
      <c r="A11216" s="1" t="str">
        <f>IF(NOT(ISBLANK(DATA!A11216)),"INSERT INTO SYSADM.PSAUTHITEM VALUES ('"&amp;$B$1&amp;DATA!A11216&amp;"', '"&amp;DATA!D11216&amp;"', '"&amp;DATA!E11216&amp;"', '"&amp;DATA!F11216&amp;"', '"&amp;DATA!G11216&amp;"', '"&amp;DATA!H11216&amp;"', "&amp;DATA!J11216&amp;");","")</f>
        <v/>
      </c>
    </row>
    <row r="11217" spans="1:1" ht="15" customHeight="1">
      <c r="A11217" s="1" t="str">
        <f>IF(NOT(ISBLANK(DATA!A11217)),"INSERT INTO SYSADM.PSAUTHITEM VALUES ('"&amp;$B$1&amp;DATA!A11217&amp;"', '"&amp;DATA!D11217&amp;"', '"&amp;DATA!E11217&amp;"', '"&amp;DATA!F11217&amp;"', '"&amp;DATA!G11217&amp;"', '"&amp;DATA!H11217&amp;"', "&amp;DATA!J11217&amp;");","")</f>
        <v/>
      </c>
    </row>
    <row r="11218" spans="1:1" ht="15" customHeight="1">
      <c r="A11218" s="1" t="str">
        <f>IF(NOT(ISBLANK(DATA!A11218)),"INSERT INTO SYSADM.PSAUTHITEM VALUES ('"&amp;$B$1&amp;DATA!A11218&amp;"', '"&amp;DATA!D11218&amp;"', '"&amp;DATA!E11218&amp;"', '"&amp;DATA!F11218&amp;"', '"&amp;DATA!G11218&amp;"', '"&amp;DATA!H11218&amp;"', "&amp;DATA!J11218&amp;");","")</f>
        <v/>
      </c>
    </row>
    <row r="11219" spans="1:1" ht="15" customHeight="1">
      <c r="A11219" s="1" t="str">
        <f>IF(NOT(ISBLANK(DATA!A11219)),"INSERT INTO SYSADM.PSAUTHITEM VALUES ('"&amp;$B$1&amp;DATA!A11219&amp;"', '"&amp;DATA!D11219&amp;"', '"&amp;DATA!E11219&amp;"', '"&amp;DATA!F11219&amp;"', '"&amp;DATA!G11219&amp;"', '"&amp;DATA!H11219&amp;"', "&amp;DATA!J11219&amp;");","")</f>
        <v/>
      </c>
    </row>
    <row r="11220" spans="1:1" ht="15" customHeight="1">
      <c r="A11220" s="1" t="str">
        <f>IF(NOT(ISBLANK(DATA!A11220)),"INSERT INTO SYSADM.PSAUTHITEM VALUES ('"&amp;$B$1&amp;DATA!A11220&amp;"', '"&amp;DATA!D11220&amp;"', '"&amp;DATA!E11220&amp;"', '"&amp;DATA!F11220&amp;"', '"&amp;DATA!G11220&amp;"', '"&amp;DATA!H11220&amp;"', "&amp;DATA!J11220&amp;");","")</f>
        <v/>
      </c>
    </row>
    <row r="11221" spans="1:1" ht="15" customHeight="1">
      <c r="A11221" s="1" t="str">
        <f>IF(NOT(ISBLANK(DATA!A11221)),"INSERT INTO SYSADM.PSAUTHITEM VALUES ('"&amp;$B$1&amp;DATA!A11221&amp;"', '"&amp;DATA!D11221&amp;"', '"&amp;DATA!E11221&amp;"', '"&amp;DATA!F11221&amp;"', '"&amp;DATA!G11221&amp;"', '"&amp;DATA!H11221&amp;"', "&amp;DATA!J11221&amp;");","")</f>
        <v/>
      </c>
    </row>
    <row r="11222" spans="1:1" ht="15" customHeight="1">
      <c r="A11222" s="1" t="str">
        <f>IF(NOT(ISBLANK(DATA!A11222)),"INSERT INTO SYSADM.PSAUTHITEM VALUES ('"&amp;$B$1&amp;DATA!A11222&amp;"', '"&amp;DATA!D11222&amp;"', '"&amp;DATA!E11222&amp;"', '"&amp;DATA!F11222&amp;"', '"&amp;DATA!G11222&amp;"', '"&amp;DATA!H11222&amp;"', "&amp;DATA!J11222&amp;");","")</f>
        <v/>
      </c>
    </row>
    <row r="11223" spans="1:1" ht="15" customHeight="1">
      <c r="A11223" s="1" t="str">
        <f>IF(NOT(ISBLANK(DATA!A11223)),"INSERT INTO SYSADM.PSAUTHITEM VALUES ('"&amp;$B$1&amp;DATA!A11223&amp;"', '"&amp;DATA!D11223&amp;"', '"&amp;DATA!E11223&amp;"', '"&amp;DATA!F11223&amp;"', '"&amp;DATA!G11223&amp;"', '"&amp;DATA!H11223&amp;"', "&amp;DATA!J11223&amp;");","")</f>
        <v/>
      </c>
    </row>
    <row r="11224" spans="1:1" ht="15" customHeight="1">
      <c r="A11224" s="1" t="str">
        <f>IF(NOT(ISBLANK(DATA!A11224)),"INSERT INTO SYSADM.PSAUTHITEM VALUES ('"&amp;$B$1&amp;DATA!A11224&amp;"', '"&amp;DATA!D11224&amp;"', '"&amp;DATA!E11224&amp;"', '"&amp;DATA!F11224&amp;"', '"&amp;DATA!G11224&amp;"', '"&amp;DATA!H11224&amp;"', "&amp;DATA!J11224&amp;");","")</f>
        <v/>
      </c>
    </row>
    <row r="11225" spans="1:1" ht="15" customHeight="1">
      <c r="A11225" s="1" t="str">
        <f>IF(NOT(ISBLANK(DATA!A11225)),"INSERT INTO SYSADM.PSAUTHITEM VALUES ('"&amp;$B$1&amp;DATA!A11225&amp;"', '"&amp;DATA!D11225&amp;"', '"&amp;DATA!E11225&amp;"', '"&amp;DATA!F11225&amp;"', '"&amp;DATA!G11225&amp;"', '"&amp;DATA!H11225&amp;"', "&amp;DATA!J11225&amp;");","")</f>
        <v/>
      </c>
    </row>
    <row r="11226" spans="1:1" ht="15" customHeight="1">
      <c r="A11226" s="1" t="str">
        <f>IF(NOT(ISBLANK(DATA!A11226)),"INSERT INTO SYSADM.PSAUTHITEM VALUES ('"&amp;$B$1&amp;DATA!A11226&amp;"', '"&amp;DATA!D11226&amp;"', '"&amp;DATA!E11226&amp;"', '"&amp;DATA!F11226&amp;"', '"&amp;DATA!G11226&amp;"', '"&amp;DATA!H11226&amp;"', "&amp;DATA!J11226&amp;");","")</f>
        <v/>
      </c>
    </row>
    <row r="11227" spans="1:1" ht="15" customHeight="1">
      <c r="A11227" s="1" t="str">
        <f>IF(NOT(ISBLANK(DATA!A11227)),"INSERT INTO SYSADM.PSAUTHITEM VALUES ('"&amp;$B$1&amp;DATA!A11227&amp;"', '"&amp;DATA!D11227&amp;"', '"&amp;DATA!E11227&amp;"', '"&amp;DATA!F11227&amp;"', '"&amp;DATA!G11227&amp;"', '"&amp;DATA!H11227&amp;"', "&amp;DATA!J11227&amp;");","")</f>
        <v/>
      </c>
    </row>
    <row r="11228" spans="1:1" ht="15" customHeight="1">
      <c r="A11228" s="1" t="str">
        <f>IF(NOT(ISBLANK(DATA!A11228)),"INSERT INTO SYSADM.PSAUTHITEM VALUES ('"&amp;$B$1&amp;DATA!A11228&amp;"', '"&amp;DATA!D11228&amp;"', '"&amp;DATA!E11228&amp;"', '"&amp;DATA!F11228&amp;"', '"&amp;DATA!G11228&amp;"', '"&amp;DATA!H11228&amp;"', "&amp;DATA!J11228&amp;");","")</f>
        <v/>
      </c>
    </row>
    <row r="11229" spans="1:1" ht="15" customHeight="1">
      <c r="A11229" s="1" t="str">
        <f>IF(NOT(ISBLANK(DATA!A11229)),"INSERT INTO SYSADM.PSAUTHITEM VALUES ('"&amp;$B$1&amp;DATA!A11229&amp;"', '"&amp;DATA!D11229&amp;"', '"&amp;DATA!E11229&amp;"', '"&amp;DATA!F11229&amp;"', '"&amp;DATA!G11229&amp;"', '"&amp;DATA!H11229&amp;"', "&amp;DATA!J11229&amp;");","")</f>
        <v/>
      </c>
    </row>
    <row r="11230" spans="1:1" ht="15" customHeight="1">
      <c r="A11230" s="1" t="str">
        <f>IF(NOT(ISBLANK(DATA!A11230)),"INSERT INTO SYSADM.PSAUTHITEM VALUES ('"&amp;$B$1&amp;DATA!A11230&amp;"', '"&amp;DATA!D11230&amp;"', '"&amp;DATA!E11230&amp;"', '"&amp;DATA!F11230&amp;"', '"&amp;DATA!G11230&amp;"', '"&amp;DATA!H11230&amp;"', "&amp;DATA!J11230&amp;");","")</f>
        <v/>
      </c>
    </row>
    <row r="11231" spans="1:1" ht="15" customHeight="1">
      <c r="A11231" s="1" t="str">
        <f>IF(NOT(ISBLANK(DATA!A11231)),"INSERT INTO SYSADM.PSAUTHITEM VALUES ('"&amp;$B$1&amp;DATA!A11231&amp;"', '"&amp;DATA!D11231&amp;"', '"&amp;DATA!E11231&amp;"', '"&amp;DATA!F11231&amp;"', '"&amp;DATA!G11231&amp;"', '"&amp;DATA!H11231&amp;"', "&amp;DATA!J11231&amp;");","")</f>
        <v/>
      </c>
    </row>
    <row r="11232" spans="1:1" ht="15" customHeight="1">
      <c r="A11232" s="1" t="str">
        <f>IF(NOT(ISBLANK(DATA!A11232)),"INSERT INTO SYSADM.PSAUTHITEM VALUES ('"&amp;$B$1&amp;DATA!A11232&amp;"', '"&amp;DATA!D11232&amp;"', '"&amp;DATA!E11232&amp;"', '"&amp;DATA!F11232&amp;"', '"&amp;DATA!G11232&amp;"', '"&amp;DATA!H11232&amp;"', "&amp;DATA!J11232&amp;");","")</f>
        <v/>
      </c>
    </row>
    <row r="11233" spans="1:1" ht="15" customHeight="1">
      <c r="A11233" s="1" t="str">
        <f>IF(NOT(ISBLANK(DATA!A11233)),"INSERT INTO SYSADM.PSAUTHITEM VALUES ('"&amp;$B$1&amp;DATA!A11233&amp;"', '"&amp;DATA!D11233&amp;"', '"&amp;DATA!E11233&amp;"', '"&amp;DATA!F11233&amp;"', '"&amp;DATA!G11233&amp;"', '"&amp;DATA!H11233&amp;"', "&amp;DATA!J11233&amp;");","")</f>
        <v/>
      </c>
    </row>
    <row r="11234" spans="1:1" ht="15" customHeight="1">
      <c r="A11234" s="1" t="str">
        <f>IF(NOT(ISBLANK(DATA!A11234)),"INSERT INTO SYSADM.PSAUTHITEM VALUES ('"&amp;$B$1&amp;DATA!A11234&amp;"', '"&amp;DATA!D11234&amp;"', '"&amp;DATA!E11234&amp;"', '"&amp;DATA!F11234&amp;"', '"&amp;DATA!G11234&amp;"', '"&amp;DATA!H11234&amp;"', "&amp;DATA!J11234&amp;");","")</f>
        <v/>
      </c>
    </row>
    <row r="11235" spans="1:1" ht="15" customHeight="1">
      <c r="A11235" s="1" t="str">
        <f>IF(NOT(ISBLANK(DATA!A11235)),"INSERT INTO SYSADM.PSAUTHITEM VALUES ('"&amp;$B$1&amp;DATA!A11235&amp;"', '"&amp;DATA!D11235&amp;"', '"&amp;DATA!E11235&amp;"', '"&amp;DATA!F11235&amp;"', '"&amp;DATA!G11235&amp;"', '"&amp;DATA!H11235&amp;"', "&amp;DATA!J11235&amp;");","")</f>
        <v/>
      </c>
    </row>
    <row r="11236" spans="1:1" ht="15" customHeight="1">
      <c r="A11236" s="1" t="str">
        <f>IF(NOT(ISBLANK(DATA!A11236)),"INSERT INTO SYSADM.PSAUTHITEM VALUES ('"&amp;$B$1&amp;DATA!A11236&amp;"', '"&amp;DATA!D11236&amp;"', '"&amp;DATA!E11236&amp;"', '"&amp;DATA!F11236&amp;"', '"&amp;DATA!G11236&amp;"', '"&amp;DATA!H11236&amp;"', "&amp;DATA!J11236&amp;");","")</f>
        <v/>
      </c>
    </row>
    <row r="11237" spans="1:1" ht="15" customHeight="1">
      <c r="A11237" s="1" t="str">
        <f>IF(NOT(ISBLANK(DATA!A11237)),"INSERT INTO SYSADM.PSAUTHITEM VALUES ('"&amp;$B$1&amp;DATA!A11237&amp;"', '"&amp;DATA!D11237&amp;"', '"&amp;DATA!E11237&amp;"', '"&amp;DATA!F11237&amp;"', '"&amp;DATA!G11237&amp;"', '"&amp;DATA!H11237&amp;"', "&amp;DATA!J11237&amp;");","")</f>
        <v/>
      </c>
    </row>
    <row r="11238" spans="1:1" ht="15" customHeight="1">
      <c r="A11238" s="1" t="str">
        <f>IF(NOT(ISBLANK(DATA!A11238)),"INSERT INTO SYSADM.PSAUTHITEM VALUES ('"&amp;$B$1&amp;DATA!A11238&amp;"', '"&amp;DATA!D11238&amp;"', '"&amp;DATA!E11238&amp;"', '"&amp;DATA!F11238&amp;"', '"&amp;DATA!G11238&amp;"', '"&amp;DATA!H11238&amp;"', "&amp;DATA!J11238&amp;");","")</f>
        <v/>
      </c>
    </row>
    <row r="11239" spans="1:1" ht="15" customHeight="1">
      <c r="A11239" s="1" t="str">
        <f>IF(NOT(ISBLANK(DATA!A11239)),"INSERT INTO SYSADM.PSAUTHITEM VALUES ('"&amp;$B$1&amp;DATA!A11239&amp;"', '"&amp;DATA!D11239&amp;"', '"&amp;DATA!E11239&amp;"', '"&amp;DATA!F11239&amp;"', '"&amp;DATA!G11239&amp;"', '"&amp;DATA!H11239&amp;"', "&amp;DATA!J11239&amp;");","")</f>
        <v/>
      </c>
    </row>
    <row r="11240" spans="1:1" ht="15" customHeight="1">
      <c r="A11240" s="1" t="str">
        <f>IF(NOT(ISBLANK(DATA!A11240)),"INSERT INTO SYSADM.PSAUTHITEM VALUES ('"&amp;$B$1&amp;DATA!A11240&amp;"', '"&amp;DATA!D11240&amp;"', '"&amp;DATA!E11240&amp;"', '"&amp;DATA!F11240&amp;"', '"&amp;DATA!G11240&amp;"', '"&amp;DATA!H11240&amp;"', "&amp;DATA!J11240&amp;");","")</f>
        <v/>
      </c>
    </row>
    <row r="11241" spans="1:1" ht="15" customHeight="1">
      <c r="A11241" s="1" t="str">
        <f>IF(NOT(ISBLANK(DATA!A11241)),"INSERT INTO SYSADM.PSAUTHITEM VALUES ('"&amp;$B$1&amp;DATA!A11241&amp;"', '"&amp;DATA!D11241&amp;"', '"&amp;DATA!E11241&amp;"', '"&amp;DATA!F11241&amp;"', '"&amp;DATA!G11241&amp;"', '"&amp;DATA!H11241&amp;"', "&amp;DATA!J11241&amp;");","")</f>
        <v/>
      </c>
    </row>
    <row r="11242" spans="1:1" ht="15" customHeight="1">
      <c r="A11242" s="1" t="str">
        <f>IF(NOT(ISBLANK(DATA!A11242)),"INSERT INTO SYSADM.PSAUTHITEM VALUES ('"&amp;$B$1&amp;DATA!A11242&amp;"', '"&amp;DATA!D11242&amp;"', '"&amp;DATA!E11242&amp;"', '"&amp;DATA!F11242&amp;"', '"&amp;DATA!G11242&amp;"', '"&amp;DATA!H11242&amp;"', "&amp;DATA!J11242&amp;");","")</f>
        <v/>
      </c>
    </row>
    <row r="11243" spans="1:1" ht="15" customHeight="1">
      <c r="A11243" s="1" t="str">
        <f>IF(NOT(ISBLANK(DATA!A11243)),"INSERT INTO SYSADM.PSAUTHITEM VALUES ('"&amp;$B$1&amp;DATA!A11243&amp;"', '"&amp;DATA!D11243&amp;"', '"&amp;DATA!E11243&amp;"', '"&amp;DATA!F11243&amp;"', '"&amp;DATA!G11243&amp;"', '"&amp;DATA!H11243&amp;"', "&amp;DATA!J11243&amp;");","")</f>
        <v/>
      </c>
    </row>
    <row r="11244" spans="1:1" ht="15" customHeight="1">
      <c r="A11244" s="1" t="str">
        <f>IF(NOT(ISBLANK(DATA!A11244)),"INSERT INTO SYSADM.PSAUTHITEM VALUES ('"&amp;$B$1&amp;DATA!A11244&amp;"', '"&amp;DATA!D11244&amp;"', '"&amp;DATA!E11244&amp;"', '"&amp;DATA!F11244&amp;"', '"&amp;DATA!G11244&amp;"', '"&amp;DATA!H11244&amp;"', "&amp;DATA!J11244&amp;");","")</f>
        <v/>
      </c>
    </row>
    <row r="11245" spans="1:1" ht="15" customHeight="1">
      <c r="A11245" s="1" t="str">
        <f>IF(NOT(ISBLANK(DATA!A11245)),"INSERT INTO SYSADM.PSAUTHITEM VALUES ('"&amp;$B$1&amp;DATA!A11245&amp;"', '"&amp;DATA!D11245&amp;"', '"&amp;DATA!E11245&amp;"', '"&amp;DATA!F11245&amp;"', '"&amp;DATA!G11245&amp;"', '"&amp;DATA!H11245&amp;"', "&amp;DATA!J11245&amp;");","")</f>
        <v/>
      </c>
    </row>
    <row r="11246" spans="1:1" ht="15" customHeight="1">
      <c r="A11246" s="1" t="str">
        <f>IF(NOT(ISBLANK(DATA!A11246)),"INSERT INTO SYSADM.PSAUTHITEM VALUES ('"&amp;$B$1&amp;DATA!A11246&amp;"', '"&amp;DATA!D11246&amp;"', '"&amp;DATA!E11246&amp;"', '"&amp;DATA!F11246&amp;"', '"&amp;DATA!G11246&amp;"', '"&amp;DATA!H11246&amp;"', "&amp;DATA!J11246&amp;");","")</f>
        <v/>
      </c>
    </row>
    <row r="11247" spans="1:1" ht="15" customHeight="1">
      <c r="A11247" s="1" t="str">
        <f>IF(NOT(ISBLANK(DATA!A11247)),"INSERT INTO SYSADM.PSAUTHITEM VALUES ('"&amp;$B$1&amp;DATA!A11247&amp;"', '"&amp;DATA!D11247&amp;"', '"&amp;DATA!E11247&amp;"', '"&amp;DATA!F11247&amp;"', '"&amp;DATA!G11247&amp;"', '"&amp;DATA!H11247&amp;"', "&amp;DATA!J11247&amp;");","")</f>
        <v/>
      </c>
    </row>
    <row r="11248" spans="1:1" ht="15" customHeight="1">
      <c r="A11248" s="1" t="str">
        <f>IF(NOT(ISBLANK(DATA!A11248)),"INSERT INTO SYSADM.PSAUTHITEM VALUES ('"&amp;$B$1&amp;DATA!A11248&amp;"', '"&amp;DATA!D11248&amp;"', '"&amp;DATA!E11248&amp;"', '"&amp;DATA!F11248&amp;"', '"&amp;DATA!G11248&amp;"', '"&amp;DATA!H11248&amp;"', "&amp;DATA!J11248&amp;");","")</f>
        <v/>
      </c>
    </row>
    <row r="11249" spans="1:1" ht="15" customHeight="1">
      <c r="A11249" s="1" t="str">
        <f>IF(NOT(ISBLANK(DATA!A11249)),"INSERT INTO SYSADM.PSAUTHITEM VALUES ('"&amp;$B$1&amp;DATA!A11249&amp;"', '"&amp;DATA!D11249&amp;"', '"&amp;DATA!E11249&amp;"', '"&amp;DATA!F11249&amp;"', '"&amp;DATA!G11249&amp;"', '"&amp;DATA!H11249&amp;"', "&amp;DATA!J11249&amp;");","")</f>
        <v/>
      </c>
    </row>
    <row r="11250" spans="1:1" ht="15" customHeight="1">
      <c r="A11250" s="1" t="str">
        <f>IF(NOT(ISBLANK(DATA!A11250)),"INSERT INTO SYSADM.PSAUTHITEM VALUES ('"&amp;$B$1&amp;DATA!A11250&amp;"', '"&amp;DATA!D11250&amp;"', '"&amp;DATA!E11250&amp;"', '"&amp;DATA!F11250&amp;"', '"&amp;DATA!G11250&amp;"', '"&amp;DATA!H11250&amp;"', "&amp;DATA!J11250&amp;");","")</f>
        <v/>
      </c>
    </row>
    <row r="11251" spans="1:1" ht="15" customHeight="1">
      <c r="A11251" s="1" t="str">
        <f>IF(NOT(ISBLANK(DATA!A11251)),"INSERT INTO SYSADM.PSAUTHITEM VALUES ('"&amp;$B$1&amp;DATA!A11251&amp;"', '"&amp;DATA!D11251&amp;"', '"&amp;DATA!E11251&amp;"', '"&amp;DATA!F11251&amp;"', '"&amp;DATA!G11251&amp;"', '"&amp;DATA!H11251&amp;"', "&amp;DATA!J11251&amp;");","")</f>
        <v/>
      </c>
    </row>
    <row r="11252" spans="1:1" ht="15" customHeight="1">
      <c r="A11252" s="1" t="str">
        <f>IF(NOT(ISBLANK(DATA!A11252)),"INSERT INTO SYSADM.PSAUTHITEM VALUES ('"&amp;$B$1&amp;DATA!A11252&amp;"', '"&amp;DATA!D11252&amp;"', '"&amp;DATA!E11252&amp;"', '"&amp;DATA!F11252&amp;"', '"&amp;DATA!G11252&amp;"', '"&amp;DATA!H11252&amp;"', "&amp;DATA!J11252&amp;");","")</f>
        <v/>
      </c>
    </row>
    <row r="11253" spans="1:1" ht="15" customHeight="1">
      <c r="A11253" s="1" t="str">
        <f>IF(NOT(ISBLANK(DATA!A11253)),"INSERT INTO SYSADM.PSAUTHITEM VALUES ('"&amp;$B$1&amp;DATA!A11253&amp;"', '"&amp;DATA!D11253&amp;"', '"&amp;DATA!E11253&amp;"', '"&amp;DATA!F11253&amp;"', '"&amp;DATA!G11253&amp;"', '"&amp;DATA!H11253&amp;"', "&amp;DATA!J11253&amp;");","")</f>
        <v/>
      </c>
    </row>
    <row r="11254" spans="1:1" ht="15" customHeight="1">
      <c r="A11254" s="1" t="str">
        <f>IF(NOT(ISBLANK(DATA!A11254)),"INSERT INTO SYSADM.PSAUTHITEM VALUES ('"&amp;$B$1&amp;DATA!A11254&amp;"', '"&amp;DATA!D11254&amp;"', '"&amp;DATA!E11254&amp;"', '"&amp;DATA!F11254&amp;"', '"&amp;DATA!G11254&amp;"', '"&amp;DATA!H11254&amp;"', "&amp;DATA!J11254&amp;");","")</f>
        <v/>
      </c>
    </row>
    <row r="11255" spans="1:1" ht="15" customHeight="1">
      <c r="A11255" s="1" t="str">
        <f>IF(NOT(ISBLANK(DATA!A11255)),"INSERT INTO SYSADM.PSAUTHITEM VALUES ('"&amp;$B$1&amp;DATA!A11255&amp;"', '"&amp;DATA!D11255&amp;"', '"&amp;DATA!E11255&amp;"', '"&amp;DATA!F11255&amp;"', '"&amp;DATA!G11255&amp;"', '"&amp;DATA!H11255&amp;"', "&amp;DATA!J11255&amp;");","")</f>
        <v/>
      </c>
    </row>
    <row r="11256" spans="1:1" ht="15" customHeight="1">
      <c r="A11256" s="1" t="str">
        <f>IF(NOT(ISBLANK(DATA!A11256)),"INSERT INTO SYSADM.PSAUTHITEM VALUES ('"&amp;$B$1&amp;DATA!A11256&amp;"', '"&amp;DATA!D11256&amp;"', '"&amp;DATA!E11256&amp;"', '"&amp;DATA!F11256&amp;"', '"&amp;DATA!G11256&amp;"', '"&amp;DATA!H11256&amp;"', "&amp;DATA!J11256&amp;");","")</f>
        <v/>
      </c>
    </row>
    <row r="11257" spans="1:1" ht="15" customHeight="1">
      <c r="A11257" s="1" t="str">
        <f>IF(NOT(ISBLANK(DATA!A11257)),"INSERT INTO SYSADM.PSAUTHITEM VALUES ('"&amp;$B$1&amp;DATA!A11257&amp;"', '"&amp;DATA!D11257&amp;"', '"&amp;DATA!E11257&amp;"', '"&amp;DATA!F11257&amp;"', '"&amp;DATA!G11257&amp;"', '"&amp;DATA!H11257&amp;"', "&amp;DATA!J11257&amp;");","")</f>
        <v/>
      </c>
    </row>
    <row r="11258" spans="1:1" ht="15" customHeight="1">
      <c r="A11258" s="1" t="str">
        <f>IF(NOT(ISBLANK(DATA!A11258)),"INSERT INTO SYSADM.PSAUTHITEM VALUES ('"&amp;$B$1&amp;DATA!A11258&amp;"', '"&amp;DATA!D11258&amp;"', '"&amp;DATA!E11258&amp;"', '"&amp;DATA!F11258&amp;"', '"&amp;DATA!G11258&amp;"', '"&amp;DATA!H11258&amp;"', "&amp;DATA!J11258&amp;");","")</f>
        <v/>
      </c>
    </row>
    <row r="11259" spans="1:1" ht="15" customHeight="1">
      <c r="A11259" s="1" t="str">
        <f>IF(NOT(ISBLANK(DATA!A11259)),"INSERT INTO SYSADM.PSAUTHITEM VALUES ('"&amp;$B$1&amp;DATA!A11259&amp;"', '"&amp;DATA!D11259&amp;"', '"&amp;DATA!E11259&amp;"', '"&amp;DATA!F11259&amp;"', '"&amp;DATA!G11259&amp;"', '"&amp;DATA!H11259&amp;"', "&amp;DATA!J11259&amp;");","")</f>
        <v/>
      </c>
    </row>
    <row r="11260" spans="1:1" ht="15" customHeight="1">
      <c r="A11260" s="1" t="str">
        <f>IF(NOT(ISBLANK(DATA!A11260)),"INSERT INTO SYSADM.PSAUTHITEM VALUES ('"&amp;$B$1&amp;DATA!A11260&amp;"', '"&amp;DATA!D11260&amp;"', '"&amp;DATA!E11260&amp;"', '"&amp;DATA!F11260&amp;"', '"&amp;DATA!G11260&amp;"', '"&amp;DATA!H11260&amp;"', "&amp;DATA!J11260&amp;");","")</f>
        <v/>
      </c>
    </row>
    <row r="11261" spans="1:1" ht="15" customHeight="1">
      <c r="A11261" s="1" t="str">
        <f>IF(NOT(ISBLANK(DATA!A11261)),"INSERT INTO SYSADM.PSAUTHITEM VALUES ('"&amp;$B$1&amp;DATA!A11261&amp;"', '"&amp;DATA!D11261&amp;"', '"&amp;DATA!E11261&amp;"', '"&amp;DATA!F11261&amp;"', '"&amp;DATA!G11261&amp;"', '"&amp;DATA!H11261&amp;"', "&amp;DATA!J11261&amp;");","")</f>
        <v/>
      </c>
    </row>
    <row r="11262" spans="1:1" ht="15" customHeight="1">
      <c r="A11262" s="1" t="str">
        <f>IF(NOT(ISBLANK(DATA!A11262)),"INSERT INTO SYSADM.PSAUTHITEM VALUES ('"&amp;$B$1&amp;DATA!A11262&amp;"', '"&amp;DATA!D11262&amp;"', '"&amp;DATA!E11262&amp;"', '"&amp;DATA!F11262&amp;"', '"&amp;DATA!G11262&amp;"', '"&amp;DATA!H11262&amp;"', "&amp;DATA!J11262&amp;");","")</f>
        <v/>
      </c>
    </row>
    <row r="11263" spans="1:1" ht="15" customHeight="1">
      <c r="A11263" s="1" t="str">
        <f>IF(NOT(ISBLANK(DATA!A11263)),"INSERT INTO SYSADM.PSAUTHITEM VALUES ('"&amp;$B$1&amp;DATA!A11263&amp;"', '"&amp;DATA!D11263&amp;"', '"&amp;DATA!E11263&amp;"', '"&amp;DATA!F11263&amp;"', '"&amp;DATA!G11263&amp;"', '"&amp;DATA!H11263&amp;"', "&amp;DATA!J11263&amp;");","")</f>
        <v/>
      </c>
    </row>
    <row r="11264" spans="1:1" ht="15" customHeight="1">
      <c r="A11264" s="1" t="str">
        <f>IF(NOT(ISBLANK(DATA!A11264)),"INSERT INTO SYSADM.PSAUTHITEM VALUES ('"&amp;$B$1&amp;DATA!A11264&amp;"', '"&amp;DATA!D11264&amp;"', '"&amp;DATA!E11264&amp;"', '"&amp;DATA!F11264&amp;"', '"&amp;DATA!G11264&amp;"', '"&amp;DATA!H11264&amp;"', "&amp;DATA!J11264&amp;");","")</f>
        <v/>
      </c>
    </row>
    <row r="11265" spans="1:1" ht="15" customHeight="1">
      <c r="A11265" s="1" t="str">
        <f>IF(NOT(ISBLANK(DATA!A11265)),"INSERT INTO SYSADM.PSAUTHITEM VALUES ('"&amp;$B$1&amp;DATA!A11265&amp;"', '"&amp;DATA!D11265&amp;"', '"&amp;DATA!E11265&amp;"', '"&amp;DATA!F11265&amp;"', '"&amp;DATA!G11265&amp;"', '"&amp;DATA!H11265&amp;"', "&amp;DATA!J11265&amp;");","")</f>
        <v/>
      </c>
    </row>
    <row r="11266" spans="1:1" ht="15" customHeight="1">
      <c r="A11266" s="1" t="str">
        <f>IF(NOT(ISBLANK(DATA!A11266)),"INSERT INTO SYSADM.PSAUTHITEM VALUES ('"&amp;$B$1&amp;DATA!A11266&amp;"', '"&amp;DATA!D11266&amp;"', '"&amp;DATA!E11266&amp;"', '"&amp;DATA!F11266&amp;"', '"&amp;DATA!G11266&amp;"', '"&amp;DATA!H11266&amp;"', "&amp;DATA!J11266&amp;");","")</f>
        <v/>
      </c>
    </row>
    <row r="11267" spans="1:1" ht="15" customHeight="1">
      <c r="A11267" s="1" t="str">
        <f>IF(NOT(ISBLANK(DATA!A11267)),"INSERT INTO SYSADM.PSAUTHITEM VALUES ('"&amp;$B$1&amp;DATA!A11267&amp;"', '"&amp;DATA!D11267&amp;"', '"&amp;DATA!E11267&amp;"', '"&amp;DATA!F11267&amp;"', '"&amp;DATA!G11267&amp;"', '"&amp;DATA!H11267&amp;"', "&amp;DATA!J11267&amp;");","")</f>
        <v/>
      </c>
    </row>
    <row r="11268" spans="1:1" ht="15" customHeight="1">
      <c r="A11268" s="1" t="str">
        <f>IF(NOT(ISBLANK(DATA!A11268)),"INSERT INTO SYSADM.PSAUTHITEM VALUES ('"&amp;$B$1&amp;DATA!A11268&amp;"', '"&amp;DATA!D11268&amp;"', '"&amp;DATA!E11268&amp;"', '"&amp;DATA!F11268&amp;"', '"&amp;DATA!G11268&amp;"', '"&amp;DATA!H11268&amp;"', "&amp;DATA!J11268&amp;");","")</f>
        <v/>
      </c>
    </row>
    <row r="11269" spans="1:1" ht="15" customHeight="1">
      <c r="A11269" s="1" t="str">
        <f>IF(NOT(ISBLANK(DATA!A11269)),"INSERT INTO SYSADM.PSAUTHITEM VALUES ('"&amp;$B$1&amp;DATA!A11269&amp;"', '"&amp;DATA!D11269&amp;"', '"&amp;DATA!E11269&amp;"', '"&amp;DATA!F11269&amp;"', '"&amp;DATA!G11269&amp;"', '"&amp;DATA!H11269&amp;"', "&amp;DATA!J11269&amp;");","")</f>
        <v/>
      </c>
    </row>
    <row r="11270" spans="1:1" ht="15" customHeight="1">
      <c r="A11270" s="1" t="str">
        <f>IF(NOT(ISBLANK(DATA!A11270)),"INSERT INTO SYSADM.PSAUTHITEM VALUES ('"&amp;$B$1&amp;DATA!A11270&amp;"', '"&amp;DATA!D11270&amp;"', '"&amp;DATA!E11270&amp;"', '"&amp;DATA!F11270&amp;"', '"&amp;DATA!G11270&amp;"', '"&amp;DATA!H11270&amp;"', "&amp;DATA!J11270&amp;");","")</f>
        <v/>
      </c>
    </row>
    <row r="11271" spans="1:1" ht="15" customHeight="1">
      <c r="A11271" s="1" t="str">
        <f>IF(NOT(ISBLANK(DATA!A11271)),"INSERT INTO SYSADM.PSAUTHITEM VALUES ('"&amp;$B$1&amp;DATA!A11271&amp;"', '"&amp;DATA!D11271&amp;"', '"&amp;DATA!E11271&amp;"', '"&amp;DATA!F11271&amp;"', '"&amp;DATA!G11271&amp;"', '"&amp;DATA!H11271&amp;"', "&amp;DATA!J11271&amp;");","")</f>
        <v/>
      </c>
    </row>
    <row r="11272" spans="1:1" ht="15" customHeight="1">
      <c r="A11272" s="1" t="str">
        <f>IF(NOT(ISBLANK(DATA!A11272)),"INSERT INTO SYSADM.PSAUTHITEM VALUES ('"&amp;$B$1&amp;DATA!A11272&amp;"', '"&amp;DATA!D11272&amp;"', '"&amp;DATA!E11272&amp;"', '"&amp;DATA!F11272&amp;"', '"&amp;DATA!G11272&amp;"', '"&amp;DATA!H11272&amp;"', "&amp;DATA!J11272&amp;");","")</f>
        <v/>
      </c>
    </row>
    <row r="11273" spans="1:1" ht="15" customHeight="1">
      <c r="A11273" s="1" t="str">
        <f>IF(NOT(ISBLANK(DATA!A11273)),"INSERT INTO SYSADM.PSAUTHITEM VALUES ('"&amp;$B$1&amp;DATA!A11273&amp;"', '"&amp;DATA!D11273&amp;"', '"&amp;DATA!E11273&amp;"', '"&amp;DATA!F11273&amp;"', '"&amp;DATA!G11273&amp;"', '"&amp;DATA!H11273&amp;"', "&amp;DATA!J11273&amp;");","")</f>
        <v/>
      </c>
    </row>
    <row r="11274" spans="1:1" ht="15" customHeight="1">
      <c r="A11274" s="1" t="str">
        <f>IF(NOT(ISBLANK(DATA!A11274)),"INSERT INTO SYSADM.PSAUTHITEM VALUES ('"&amp;$B$1&amp;DATA!A11274&amp;"', '"&amp;DATA!D11274&amp;"', '"&amp;DATA!E11274&amp;"', '"&amp;DATA!F11274&amp;"', '"&amp;DATA!G11274&amp;"', '"&amp;DATA!H11274&amp;"', "&amp;DATA!J11274&amp;");","")</f>
        <v/>
      </c>
    </row>
    <row r="11275" spans="1:1" ht="15" customHeight="1">
      <c r="A11275" s="1" t="str">
        <f>IF(NOT(ISBLANK(DATA!A11275)),"INSERT INTO SYSADM.PSAUTHITEM VALUES ('"&amp;$B$1&amp;DATA!A11275&amp;"', '"&amp;DATA!D11275&amp;"', '"&amp;DATA!E11275&amp;"', '"&amp;DATA!F11275&amp;"', '"&amp;DATA!G11275&amp;"', '"&amp;DATA!H11275&amp;"', "&amp;DATA!J11275&amp;");","")</f>
        <v/>
      </c>
    </row>
    <row r="11276" spans="1:1" ht="15" customHeight="1">
      <c r="A11276" s="1" t="str">
        <f>IF(NOT(ISBLANK(DATA!A11276)),"INSERT INTO SYSADM.PSAUTHITEM VALUES ('"&amp;$B$1&amp;DATA!A11276&amp;"', '"&amp;DATA!D11276&amp;"', '"&amp;DATA!E11276&amp;"', '"&amp;DATA!F11276&amp;"', '"&amp;DATA!G11276&amp;"', '"&amp;DATA!H11276&amp;"', "&amp;DATA!J11276&amp;");","")</f>
        <v/>
      </c>
    </row>
    <row r="11277" spans="1:1" ht="15" customHeight="1">
      <c r="A11277" s="1" t="str">
        <f>IF(NOT(ISBLANK(DATA!A11277)),"INSERT INTO SYSADM.PSAUTHITEM VALUES ('"&amp;$B$1&amp;DATA!A11277&amp;"', '"&amp;DATA!D11277&amp;"', '"&amp;DATA!E11277&amp;"', '"&amp;DATA!F11277&amp;"', '"&amp;DATA!G11277&amp;"', '"&amp;DATA!H11277&amp;"', "&amp;DATA!J11277&amp;");","")</f>
        <v/>
      </c>
    </row>
    <row r="11278" spans="1:1" ht="15" customHeight="1">
      <c r="A11278" s="1" t="str">
        <f>IF(NOT(ISBLANK(DATA!A11278)),"INSERT INTO SYSADM.PSAUTHITEM VALUES ('"&amp;$B$1&amp;DATA!A11278&amp;"', '"&amp;DATA!D11278&amp;"', '"&amp;DATA!E11278&amp;"', '"&amp;DATA!F11278&amp;"', '"&amp;DATA!G11278&amp;"', '"&amp;DATA!H11278&amp;"', "&amp;DATA!J11278&amp;");","")</f>
        <v/>
      </c>
    </row>
    <row r="11279" spans="1:1" ht="15" customHeight="1">
      <c r="A11279" s="1" t="str">
        <f>IF(NOT(ISBLANK(DATA!A11279)),"INSERT INTO SYSADM.PSAUTHITEM VALUES ('"&amp;$B$1&amp;DATA!A11279&amp;"', '"&amp;DATA!D11279&amp;"', '"&amp;DATA!E11279&amp;"', '"&amp;DATA!F11279&amp;"', '"&amp;DATA!G11279&amp;"', '"&amp;DATA!H11279&amp;"', "&amp;DATA!J11279&amp;");","")</f>
        <v/>
      </c>
    </row>
    <row r="11280" spans="1:1" ht="15" customHeight="1">
      <c r="A11280" s="1" t="str">
        <f>IF(NOT(ISBLANK(DATA!A11280)),"INSERT INTO SYSADM.PSAUTHITEM VALUES ('"&amp;$B$1&amp;DATA!A11280&amp;"', '"&amp;DATA!D11280&amp;"', '"&amp;DATA!E11280&amp;"', '"&amp;DATA!F11280&amp;"', '"&amp;DATA!G11280&amp;"', '"&amp;DATA!H11280&amp;"', "&amp;DATA!J11280&amp;");","")</f>
        <v/>
      </c>
    </row>
    <row r="11281" spans="1:1" ht="15" customHeight="1">
      <c r="A11281" s="1" t="str">
        <f>IF(NOT(ISBLANK(DATA!A11281)),"INSERT INTO SYSADM.PSAUTHITEM VALUES ('"&amp;$B$1&amp;DATA!A11281&amp;"', '"&amp;DATA!D11281&amp;"', '"&amp;DATA!E11281&amp;"', '"&amp;DATA!F11281&amp;"', '"&amp;DATA!G11281&amp;"', '"&amp;DATA!H11281&amp;"', "&amp;DATA!J11281&amp;");","")</f>
        <v/>
      </c>
    </row>
    <row r="11282" spans="1:1" ht="15" customHeight="1">
      <c r="A11282" s="1" t="str">
        <f>IF(NOT(ISBLANK(DATA!A11282)),"INSERT INTO SYSADM.PSAUTHITEM VALUES ('"&amp;$B$1&amp;DATA!A11282&amp;"', '"&amp;DATA!D11282&amp;"', '"&amp;DATA!E11282&amp;"', '"&amp;DATA!F11282&amp;"', '"&amp;DATA!G11282&amp;"', '"&amp;DATA!H11282&amp;"', "&amp;DATA!J11282&amp;");","")</f>
        <v/>
      </c>
    </row>
    <row r="11283" spans="1:1" ht="15" customHeight="1">
      <c r="A11283" s="1" t="str">
        <f>IF(NOT(ISBLANK(DATA!A11283)),"INSERT INTO SYSADM.PSAUTHITEM VALUES ('"&amp;$B$1&amp;DATA!A11283&amp;"', '"&amp;DATA!D11283&amp;"', '"&amp;DATA!E11283&amp;"', '"&amp;DATA!F11283&amp;"', '"&amp;DATA!G11283&amp;"', '"&amp;DATA!H11283&amp;"', "&amp;DATA!J11283&amp;");","")</f>
        <v/>
      </c>
    </row>
    <row r="11284" spans="1:1" ht="15" customHeight="1">
      <c r="A11284" s="1" t="str">
        <f>IF(NOT(ISBLANK(DATA!A11284)),"INSERT INTO SYSADM.PSAUTHITEM VALUES ('"&amp;$B$1&amp;DATA!A11284&amp;"', '"&amp;DATA!D11284&amp;"', '"&amp;DATA!E11284&amp;"', '"&amp;DATA!F11284&amp;"', '"&amp;DATA!G11284&amp;"', '"&amp;DATA!H11284&amp;"', "&amp;DATA!J11284&amp;");","")</f>
        <v/>
      </c>
    </row>
    <row r="11285" spans="1:1" ht="15" customHeight="1">
      <c r="A11285" s="1" t="str">
        <f>IF(NOT(ISBLANK(DATA!A11285)),"INSERT INTO SYSADM.PSAUTHITEM VALUES ('"&amp;$B$1&amp;DATA!A11285&amp;"', '"&amp;DATA!D11285&amp;"', '"&amp;DATA!E11285&amp;"', '"&amp;DATA!F11285&amp;"', '"&amp;DATA!G11285&amp;"', '"&amp;DATA!H11285&amp;"', "&amp;DATA!J11285&amp;");","")</f>
        <v/>
      </c>
    </row>
    <row r="11286" spans="1:1" ht="15" customHeight="1">
      <c r="A11286" s="1" t="str">
        <f>IF(NOT(ISBLANK(DATA!A11286)),"INSERT INTO SYSADM.PSAUTHITEM VALUES ('"&amp;$B$1&amp;DATA!A11286&amp;"', '"&amp;DATA!D11286&amp;"', '"&amp;DATA!E11286&amp;"', '"&amp;DATA!F11286&amp;"', '"&amp;DATA!G11286&amp;"', '"&amp;DATA!H11286&amp;"', "&amp;DATA!J11286&amp;");","")</f>
        <v/>
      </c>
    </row>
    <row r="11287" spans="1:1" ht="15" customHeight="1">
      <c r="A11287" s="1" t="str">
        <f>IF(NOT(ISBLANK(DATA!A11287)),"INSERT INTO SYSADM.PSAUTHITEM VALUES ('"&amp;$B$1&amp;DATA!A11287&amp;"', '"&amp;DATA!D11287&amp;"', '"&amp;DATA!E11287&amp;"', '"&amp;DATA!F11287&amp;"', '"&amp;DATA!G11287&amp;"', '"&amp;DATA!H11287&amp;"', "&amp;DATA!J11287&amp;");","")</f>
        <v/>
      </c>
    </row>
    <row r="11288" spans="1:1" ht="15" customHeight="1">
      <c r="A11288" s="1" t="str">
        <f>IF(NOT(ISBLANK(DATA!A11288)),"INSERT INTO SYSADM.PSAUTHITEM VALUES ('"&amp;$B$1&amp;DATA!A11288&amp;"', '"&amp;DATA!D11288&amp;"', '"&amp;DATA!E11288&amp;"', '"&amp;DATA!F11288&amp;"', '"&amp;DATA!G11288&amp;"', '"&amp;DATA!H11288&amp;"', "&amp;DATA!J11288&amp;");","")</f>
        <v/>
      </c>
    </row>
    <row r="11289" spans="1:1" ht="15" customHeight="1">
      <c r="A11289" s="1" t="str">
        <f>IF(NOT(ISBLANK(DATA!A11289)),"INSERT INTO SYSADM.PSAUTHITEM VALUES ('"&amp;$B$1&amp;DATA!A11289&amp;"', '"&amp;DATA!D11289&amp;"', '"&amp;DATA!E11289&amp;"', '"&amp;DATA!F11289&amp;"', '"&amp;DATA!G11289&amp;"', '"&amp;DATA!H11289&amp;"', "&amp;DATA!J11289&amp;");","")</f>
        <v/>
      </c>
    </row>
    <row r="11290" spans="1:1" ht="15" customHeight="1">
      <c r="A11290" s="1" t="str">
        <f>IF(NOT(ISBLANK(DATA!A11290)),"INSERT INTO SYSADM.PSAUTHITEM VALUES ('"&amp;$B$1&amp;DATA!A11290&amp;"', '"&amp;DATA!D11290&amp;"', '"&amp;DATA!E11290&amp;"', '"&amp;DATA!F11290&amp;"', '"&amp;DATA!G11290&amp;"', '"&amp;DATA!H11290&amp;"', "&amp;DATA!J11290&amp;");","")</f>
        <v/>
      </c>
    </row>
    <row r="11291" spans="1:1" ht="15" customHeight="1">
      <c r="A11291" s="1" t="str">
        <f>IF(NOT(ISBLANK(DATA!A11291)),"INSERT INTO SYSADM.PSAUTHITEM VALUES ('"&amp;$B$1&amp;DATA!A11291&amp;"', '"&amp;DATA!D11291&amp;"', '"&amp;DATA!E11291&amp;"', '"&amp;DATA!F11291&amp;"', '"&amp;DATA!G11291&amp;"', '"&amp;DATA!H11291&amp;"', "&amp;DATA!J11291&amp;");","")</f>
        <v/>
      </c>
    </row>
    <row r="11292" spans="1:1" ht="15" customHeight="1">
      <c r="A11292" s="1" t="str">
        <f>IF(NOT(ISBLANK(DATA!A11292)),"INSERT INTO SYSADM.PSAUTHITEM VALUES ('"&amp;$B$1&amp;DATA!A11292&amp;"', '"&amp;DATA!D11292&amp;"', '"&amp;DATA!E11292&amp;"', '"&amp;DATA!F11292&amp;"', '"&amp;DATA!G11292&amp;"', '"&amp;DATA!H11292&amp;"', "&amp;DATA!J11292&amp;");","")</f>
        <v/>
      </c>
    </row>
    <row r="11293" spans="1:1" ht="15" customHeight="1">
      <c r="A11293" s="1" t="str">
        <f>IF(NOT(ISBLANK(DATA!A11293)),"INSERT INTO SYSADM.PSAUTHITEM VALUES ('"&amp;$B$1&amp;DATA!A11293&amp;"', '"&amp;DATA!D11293&amp;"', '"&amp;DATA!E11293&amp;"', '"&amp;DATA!F11293&amp;"', '"&amp;DATA!G11293&amp;"', '"&amp;DATA!H11293&amp;"', "&amp;DATA!J11293&amp;");","")</f>
        <v/>
      </c>
    </row>
    <row r="11294" spans="1:1" ht="15" customHeight="1">
      <c r="A11294" s="1" t="str">
        <f>IF(NOT(ISBLANK(DATA!A11294)),"INSERT INTO SYSADM.PSAUTHITEM VALUES ('"&amp;$B$1&amp;DATA!A11294&amp;"', '"&amp;DATA!D11294&amp;"', '"&amp;DATA!E11294&amp;"', '"&amp;DATA!F11294&amp;"', '"&amp;DATA!G11294&amp;"', '"&amp;DATA!H11294&amp;"', "&amp;DATA!J11294&amp;");","")</f>
        <v/>
      </c>
    </row>
    <row r="11295" spans="1:1" ht="15" customHeight="1">
      <c r="A11295" s="1" t="str">
        <f>IF(NOT(ISBLANK(DATA!A11295)),"INSERT INTO SYSADM.PSAUTHITEM VALUES ('"&amp;$B$1&amp;DATA!A11295&amp;"', '"&amp;DATA!D11295&amp;"', '"&amp;DATA!E11295&amp;"', '"&amp;DATA!F11295&amp;"', '"&amp;DATA!G11295&amp;"', '"&amp;DATA!H11295&amp;"', "&amp;DATA!J11295&amp;");","")</f>
        <v/>
      </c>
    </row>
    <row r="11296" spans="1:1" ht="15" customHeight="1">
      <c r="A11296" s="1" t="str">
        <f>IF(NOT(ISBLANK(DATA!A11296)),"INSERT INTO SYSADM.PSAUTHITEM VALUES ('"&amp;$B$1&amp;DATA!A11296&amp;"', '"&amp;DATA!D11296&amp;"', '"&amp;DATA!E11296&amp;"', '"&amp;DATA!F11296&amp;"', '"&amp;DATA!G11296&amp;"', '"&amp;DATA!H11296&amp;"', "&amp;DATA!J11296&amp;");","")</f>
        <v/>
      </c>
    </row>
    <row r="11297" spans="1:1" ht="15" customHeight="1">
      <c r="A11297" s="1" t="str">
        <f>IF(NOT(ISBLANK(DATA!A11297)),"INSERT INTO SYSADM.PSAUTHITEM VALUES ('"&amp;$B$1&amp;DATA!A11297&amp;"', '"&amp;DATA!D11297&amp;"', '"&amp;DATA!E11297&amp;"', '"&amp;DATA!F11297&amp;"', '"&amp;DATA!G11297&amp;"', '"&amp;DATA!H11297&amp;"', "&amp;DATA!J11297&amp;");","")</f>
        <v/>
      </c>
    </row>
    <row r="11298" spans="1:1" ht="15" customHeight="1">
      <c r="A11298" s="1" t="str">
        <f>IF(NOT(ISBLANK(DATA!A11298)),"INSERT INTO SYSADM.PSAUTHITEM VALUES ('"&amp;$B$1&amp;DATA!A11298&amp;"', '"&amp;DATA!D11298&amp;"', '"&amp;DATA!E11298&amp;"', '"&amp;DATA!F11298&amp;"', '"&amp;DATA!G11298&amp;"', '"&amp;DATA!H11298&amp;"', "&amp;DATA!J11298&amp;");","")</f>
        <v/>
      </c>
    </row>
    <row r="11299" spans="1:1" ht="15" customHeight="1">
      <c r="A11299" s="1" t="str">
        <f>IF(NOT(ISBLANK(DATA!A11299)),"INSERT INTO SYSADM.PSAUTHITEM VALUES ('"&amp;$B$1&amp;DATA!A11299&amp;"', '"&amp;DATA!D11299&amp;"', '"&amp;DATA!E11299&amp;"', '"&amp;DATA!F11299&amp;"', '"&amp;DATA!G11299&amp;"', '"&amp;DATA!H11299&amp;"', "&amp;DATA!J11299&amp;");","")</f>
        <v/>
      </c>
    </row>
    <row r="11300" spans="1:1" ht="15" customHeight="1">
      <c r="A11300" s="1" t="str">
        <f>IF(NOT(ISBLANK(DATA!A11300)),"INSERT INTO SYSADM.PSAUTHITEM VALUES ('"&amp;$B$1&amp;DATA!A11300&amp;"', '"&amp;DATA!D11300&amp;"', '"&amp;DATA!E11300&amp;"', '"&amp;DATA!F11300&amp;"', '"&amp;DATA!G11300&amp;"', '"&amp;DATA!H11300&amp;"', "&amp;DATA!J11300&amp;");","")</f>
        <v/>
      </c>
    </row>
    <row r="11301" spans="1:1" ht="15" customHeight="1">
      <c r="A11301" s="1" t="str">
        <f>IF(NOT(ISBLANK(DATA!A11301)),"INSERT INTO SYSADM.PSAUTHITEM VALUES ('"&amp;$B$1&amp;DATA!A11301&amp;"', '"&amp;DATA!D11301&amp;"', '"&amp;DATA!E11301&amp;"', '"&amp;DATA!F11301&amp;"', '"&amp;DATA!G11301&amp;"', '"&amp;DATA!H11301&amp;"', "&amp;DATA!J11301&amp;");","")</f>
        <v/>
      </c>
    </row>
    <row r="11302" spans="1:1" ht="15" customHeight="1">
      <c r="A11302" s="1" t="str">
        <f>IF(NOT(ISBLANK(DATA!A11302)),"INSERT INTO SYSADM.PSAUTHITEM VALUES ('"&amp;$B$1&amp;DATA!A11302&amp;"', '"&amp;DATA!D11302&amp;"', '"&amp;DATA!E11302&amp;"', '"&amp;DATA!F11302&amp;"', '"&amp;DATA!G11302&amp;"', '"&amp;DATA!H11302&amp;"', "&amp;DATA!J11302&amp;");","")</f>
        <v/>
      </c>
    </row>
    <row r="11303" spans="1:1" ht="15" customHeight="1">
      <c r="A11303" s="1" t="str">
        <f>IF(NOT(ISBLANK(DATA!A11303)),"INSERT INTO SYSADM.PSAUTHITEM VALUES ('"&amp;$B$1&amp;DATA!A11303&amp;"', '"&amp;DATA!D11303&amp;"', '"&amp;DATA!E11303&amp;"', '"&amp;DATA!F11303&amp;"', '"&amp;DATA!G11303&amp;"', '"&amp;DATA!H11303&amp;"', "&amp;DATA!J11303&amp;");","")</f>
        <v/>
      </c>
    </row>
    <row r="11304" spans="1:1" ht="15" customHeight="1">
      <c r="A11304" s="1" t="str">
        <f>IF(NOT(ISBLANK(DATA!A11304)),"INSERT INTO SYSADM.PSAUTHITEM VALUES ('"&amp;$B$1&amp;DATA!A11304&amp;"', '"&amp;DATA!D11304&amp;"', '"&amp;DATA!E11304&amp;"', '"&amp;DATA!F11304&amp;"', '"&amp;DATA!G11304&amp;"', '"&amp;DATA!H11304&amp;"', "&amp;DATA!J11304&amp;");","")</f>
        <v/>
      </c>
    </row>
    <row r="11305" spans="1:1" ht="15" customHeight="1">
      <c r="A11305" s="1" t="str">
        <f>IF(NOT(ISBLANK(DATA!A11305)),"INSERT INTO SYSADM.PSAUTHITEM VALUES ('"&amp;$B$1&amp;DATA!A11305&amp;"', '"&amp;DATA!D11305&amp;"', '"&amp;DATA!E11305&amp;"', '"&amp;DATA!F11305&amp;"', '"&amp;DATA!G11305&amp;"', '"&amp;DATA!H11305&amp;"', "&amp;DATA!J11305&amp;");","")</f>
        <v/>
      </c>
    </row>
    <row r="11306" spans="1:1" ht="15" customHeight="1">
      <c r="A11306" s="1" t="str">
        <f>IF(NOT(ISBLANK(DATA!A11306)),"INSERT INTO SYSADM.PSAUTHITEM VALUES ('"&amp;$B$1&amp;DATA!A11306&amp;"', '"&amp;DATA!D11306&amp;"', '"&amp;DATA!E11306&amp;"', '"&amp;DATA!F11306&amp;"', '"&amp;DATA!G11306&amp;"', '"&amp;DATA!H11306&amp;"', "&amp;DATA!J11306&amp;");","")</f>
        <v/>
      </c>
    </row>
    <row r="11307" spans="1:1" ht="15" customHeight="1">
      <c r="A11307" s="1" t="str">
        <f>IF(NOT(ISBLANK(DATA!A11307)),"INSERT INTO SYSADM.PSAUTHITEM VALUES ('"&amp;$B$1&amp;DATA!A11307&amp;"', '"&amp;DATA!D11307&amp;"', '"&amp;DATA!E11307&amp;"', '"&amp;DATA!F11307&amp;"', '"&amp;DATA!G11307&amp;"', '"&amp;DATA!H11307&amp;"', "&amp;DATA!J11307&amp;");","")</f>
        <v/>
      </c>
    </row>
    <row r="11308" spans="1:1" ht="15" customHeight="1">
      <c r="A11308" s="1" t="str">
        <f>IF(NOT(ISBLANK(DATA!A11308)),"INSERT INTO SYSADM.PSAUTHITEM VALUES ('"&amp;$B$1&amp;DATA!A11308&amp;"', '"&amp;DATA!D11308&amp;"', '"&amp;DATA!E11308&amp;"', '"&amp;DATA!F11308&amp;"', '"&amp;DATA!G11308&amp;"', '"&amp;DATA!H11308&amp;"', "&amp;DATA!J11308&amp;");","")</f>
        <v/>
      </c>
    </row>
    <row r="11309" spans="1:1" ht="15" customHeight="1">
      <c r="A11309" s="1" t="str">
        <f>IF(NOT(ISBLANK(DATA!A11309)),"INSERT INTO SYSADM.PSAUTHITEM VALUES ('"&amp;$B$1&amp;DATA!A11309&amp;"', '"&amp;DATA!D11309&amp;"', '"&amp;DATA!E11309&amp;"', '"&amp;DATA!F11309&amp;"', '"&amp;DATA!G11309&amp;"', '"&amp;DATA!H11309&amp;"', "&amp;DATA!J11309&amp;");","")</f>
        <v/>
      </c>
    </row>
    <row r="11310" spans="1:1" ht="15" customHeight="1">
      <c r="A11310" s="1" t="str">
        <f>IF(NOT(ISBLANK(DATA!A11310)),"INSERT INTO SYSADM.PSAUTHITEM VALUES ('"&amp;$B$1&amp;DATA!A11310&amp;"', '"&amp;DATA!D11310&amp;"', '"&amp;DATA!E11310&amp;"', '"&amp;DATA!F11310&amp;"', '"&amp;DATA!G11310&amp;"', '"&amp;DATA!H11310&amp;"', "&amp;DATA!J11310&amp;");","")</f>
        <v/>
      </c>
    </row>
    <row r="11311" spans="1:1" ht="15" customHeight="1">
      <c r="A11311" s="1" t="str">
        <f>IF(NOT(ISBLANK(DATA!A11311)),"INSERT INTO SYSADM.PSAUTHITEM VALUES ('"&amp;$B$1&amp;DATA!A11311&amp;"', '"&amp;DATA!D11311&amp;"', '"&amp;DATA!E11311&amp;"', '"&amp;DATA!F11311&amp;"', '"&amp;DATA!G11311&amp;"', '"&amp;DATA!H11311&amp;"', "&amp;DATA!J11311&amp;");","")</f>
        <v/>
      </c>
    </row>
    <row r="11312" spans="1:1" ht="15" customHeight="1">
      <c r="A11312" s="1" t="str">
        <f>IF(NOT(ISBLANK(DATA!A11312)),"INSERT INTO SYSADM.PSAUTHITEM VALUES ('"&amp;$B$1&amp;DATA!A11312&amp;"', '"&amp;DATA!D11312&amp;"', '"&amp;DATA!E11312&amp;"', '"&amp;DATA!F11312&amp;"', '"&amp;DATA!G11312&amp;"', '"&amp;DATA!H11312&amp;"', "&amp;DATA!J11312&amp;");","")</f>
        <v/>
      </c>
    </row>
    <row r="11313" spans="1:1" ht="15" customHeight="1">
      <c r="A11313" s="1" t="str">
        <f>IF(NOT(ISBLANK(DATA!A11313)),"INSERT INTO SYSADM.PSAUTHITEM VALUES ('"&amp;$B$1&amp;DATA!A11313&amp;"', '"&amp;DATA!D11313&amp;"', '"&amp;DATA!E11313&amp;"', '"&amp;DATA!F11313&amp;"', '"&amp;DATA!G11313&amp;"', '"&amp;DATA!H11313&amp;"', "&amp;DATA!J11313&amp;");","")</f>
        <v/>
      </c>
    </row>
    <row r="11314" spans="1:1" ht="15" customHeight="1">
      <c r="A11314" s="1" t="str">
        <f>IF(NOT(ISBLANK(DATA!A11314)),"INSERT INTO SYSADM.PSAUTHITEM VALUES ('"&amp;$B$1&amp;DATA!A11314&amp;"', '"&amp;DATA!D11314&amp;"', '"&amp;DATA!E11314&amp;"', '"&amp;DATA!F11314&amp;"', '"&amp;DATA!G11314&amp;"', '"&amp;DATA!H11314&amp;"', "&amp;DATA!J11314&amp;");","")</f>
        <v/>
      </c>
    </row>
    <row r="11315" spans="1:1" ht="15" customHeight="1">
      <c r="A11315" s="1" t="str">
        <f>IF(NOT(ISBLANK(DATA!A11315)),"INSERT INTO SYSADM.PSAUTHITEM VALUES ('"&amp;$B$1&amp;DATA!A11315&amp;"', '"&amp;DATA!D11315&amp;"', '"&amp;DATA!E11315&amp;"', '"&amp;DATA!F11315&amp;"', '"&amp;DATA!G11315&amp;"', '"&amp;DATA!H11315&amp;"', "&amp;DATA!J11315&amp;");","")</f>
        <v/>
      </c>
    </row>
    <row r="11316" spans="1:1" ht="15" customHeight="1">
      <c r="A11316" s="1" t="str">
        <f>IF(NOT(ISBLANK(DATA!A11316)),"INSERT INTO SYSADM.PSAUTHITEM VALUES ('"&amp;$B$1&amp;DATA!A11316&amp;"', '"&amp;DATA!D11316&amp;"', '"&amp;DATA!E11316&amp;"', '"&amp;DATA!F11316&amp;"', '"&amp;DATA!G11316&amp;"', '"&amp;DATA!H11316&amp;"', "&amp;DATA!J11316&amp;");","")</f>
        <v/>
      </c>
    </row>
    <row r="11317" spans="1:1" ht="15" customHeight="1">
      <c r="A11317" s="1" t="str">
        <f>IF(NOT(ISBLANK(DATA!A11317)),"INSERT INTO SYSADM.PSAUTHITEM VALUES ('"&amp;$B$1&amp;DATA!A11317&amp;"', '"&amp;DATA!D11317&amp;"', '"&amp;DATA!E11317&amp;"', '"&amp;DATA!F11317&amp;"', '"&amp;DATA!G11317&amp;"', '"&amp;DATA!H11317&amp;"', "&amp;DATA!J11317&amp;");","")</f>
        <v/>
      </c>
    </row>
    <row r="11318" spans="1:1" ht="15" customHeight="1">
      <c r="A11318" s="1" t="str">
        <f>IF(NOT(ISBLANK(DATA!A11318)),"INSERT INTO SYSADM.PSAUTHITEM VALUES ('"&amp;$B$1&amp;DATA!A11318&amp;"', '"&amp;DATA!D11318&amp;"', '"&amp;DATA!E11318&amp;"', '"&amp;DATA!F11318&amp;"', '"&amp;DATA!G11318&amp;"', '"&amp;DATA!H11318&amp;"', "&amp;DATA!J11318&amp;");","")</f>
        <v/>
      </c>
    </row>
    <row r="11319" spans="1:1" ht="15" customHeight="1">
      <c r="A11319" s="1" t="str">
        <f>IF(NOT(ISBLANK(DATA!A11319)),"INSERT INTO SYSADM.PSAUTHITEM VALUES ('"&amp;$B$1&amp;DATA!A11319&amp;"', '"&amp;DATA!D11319&amp;"', '"&amp;DATA!E11319&amp;"', '"&amp;DATA!F11319&amp;"', '"&amp;DATA!G11319&amp;"', '"&amp;DATA!H11319&amp;"', "&amp;DATA!J11319&amp;");","")</f>
        <v/>
      </c>
    </row>
    <row r="11320" spans="1:1" ht="15" customHeight="1">
      <c r="A11320" s="1" t="str">
        <f>IF(NOT(ISBLANK(DATA!A11320)),"INSERT INTO SYSADM.PSAUTHITEM VALUES ('"&amp;$B$1&amp;DATA!A11320&amp;"', '"&amp;DATA!D11320&amp;"', '"&amp;DATA!E11320&amp;"', '"&amp;DATA!F11320&amp;"', '"&amp;DATA!G11320&amp;"', '"&amp;DATA!H11320&amp;"', "&amp;DATA!J11320&amp;");","")</f>
        <v/>
      </c>
    </row>
    <row r="11321" spans="1:1" ht="15" customHeight="1">
      <c r="A11321" s="1" t="str">
        <f>IF(NOT(ISBLANK(DATA!A11321)),"INSERT INTO SYSADM.PSAUTHITEM VALUES ('"&amp;$B$1&amp;DATA!A11321&amp;"', '"&amp;DATA!D11321&amp;"', '"&amp;DATA!E11321&amp;"', '"&amp;DATA!F11321&amp;"', '"&amp;DATA!G11321&amp;"', '"&amp;DATA!H11321&amp;"', "&amp;DATA!J11321&amp;");","")</f>
        <v/>
      </c>
    </row>
    <row r="11322" spans="1:1" ht="15" customHeight="1">
      <c r="A11322" s="1" t="str">
        <f>IF(NOT(ISBLANK(DATA!A11322)),"INSERT INTO SYSADM.PSAUTHITEM VALUES ('"&amp;$B$1&amp;DATA!A11322&amp;"', '"&amp;DATA!D11322&amp;"', '"&amp;DATA!E11322&amp;"', '"&amp;DATA!F11322&amp;"', '"&amp;DATA!G11322&amp;"', '"&amp;DATA!H11322&amp;"', "&amp;DATA!J11322&amp;");","")</f>
        <v/>
      </c>
    </row>
    <row r="11323" spans="1:1" ht="15" customHeight="1">
      <c r="A11323" s="1" t="str">
        <f>IF(NOT(ISBLANK(DATA!A11323)),"INSERT INTO SYSADM.PSAUTHITEM VALUES ('"&amp;$B$1&amp;DATA!A11323&amp;"', '"&amp;DATA!D11323&amp;"', '"&amp;DATA!E11323&amp;"', '"&amp;DATA!F11323&amp;"', '"&amp;DATA!G11323&amp;"', '"&amp;DATA!H11323&amp;"', "&amp;DATA!J11323&amp;");","")</f>
        <v/>
      </c>
    </row>
    <row r="11324" spans="1:1" ht="15" customHeight="1">
      <c r="A11324" s="1" t="str">
        <f>IF(NOT(ISBLANK(DATA!A11324)),"INSERT INTO SYSADM.PSAUTHITEM VALUES ('"&amp;$B$1&amp;DATA!A11324&amp;"', '"&amp;DATA!D11324&amp;"', '"&amp;DATA!E11324&amp;"', '"&amp;DATA!F11324&amp;"', '"&amp;DATA!G11324&amp;"', '"&amp;DATA!H11324&amp;"', "&amp;DATA!J11324&amp;");","")</f>
        <v/>
      </c>
    </row>
    <row r="11325" spans="1:1" ht="15" customHeight="1">
      <c r="A11325" s="1" t="str">
        <f>IF(NOT(ISBLANK(DATA!A11325)),"INSERT INTO SYSADM.PSAUTHITEM VALUES ('"&amp;$B$1&amp;DATA!A11325&amp;"', '"&amp;DATA!D11325&amp;"', '"&amp;DATA!E11325&amp;"', '"&amp;DATA!F11325&amp;"', '"&amp;DATA!G11325&amp;"', '"&amp;DATA!H11325&amp;"', "&amp;DATA!J11325&amp;");","")</f>
        <v/>
      </c>
    </row>
    <row r="11326" spans="1:1" ht="15" customHeight="1">
      <c r="A11326" s="1" t="str">
        <f>IF(NOT(ISBLANK(DATA!A11326)),"INSERT INTO SYSADM.PSAUTHITEM VALUES ('"&amp;$B$1&amp;DATA!A11326&amp;"', '"&amp;DATA!D11326&amp;"', '"&amp;DATA!E11326&amp;"', '"&amp;DATA!F11326&amp;"', '"&amp;DATA!G11326&amp;"', '"&amp;DATA!H11326&amp;"', "&amp;DATA!J11326&amp;");","")</f>
        <v/>
      </c>
    </row>
    <row r="11327" spans="1:1" ht="15" customHeight="1">
      <c r="A11327" s="1" t="str">
        <f>IF(NOT(ISBLANK(DATA!A11327)),"INSERT INTO SYSADM.PSAUTHITEM VALUES ('"&amp;$B$1&amp;DATA!A11327&amp;"', '"&amp;DATA!D11327&amp;"', '"&amp;DATA!E11327&amp;"', '"&amp;DATA!F11327&amp;"', '"&amp;DATA!G11327&amp;"', '"&amp;DATA!H11327&amp;"', "&amp;DATA!J11327&amp;");","")</f>
        <v/>
      </c>
    </row>
    <row r="11328" spans="1:1" ht="15" customHeight="1">
      <c r="A11328" s="1" t="str">
        <f>IF(NOT(ISBLANK(DATA!A11328)),"INSERT INTO SYSADM.PSAUTHITEM VALUES ('"&amp;$B$1&amp;DATA!A11328&amp;"', '"&amp;DATA!D11328&amp;"', '"&amp;DATA!E11328&amp;"', '"&amp;DATA!F11328&amp;"', '"&amp;DATA!G11328&amp;"', '"&amp;DATA!H11328&amp;"', "&amp;DATA!J11328&amp;");","")</f>
        <v/>
      </c>
    </row>
    <row r="11329" spans="1:1" ht="15" customHeight="1">
      <c r="A11329" s="1" t="str">
        <f>IF(NOT(ISBLANK(DATA!A11329)),"INSERT INTO SYSADM.PSAUTHITEM VALUES ('"&amp;$B$1&amp;DATA!A11329&amp;"', '"&amp;DATA!D11329&amp;"', '"&amp;DATA!E11329&amp;"', '"&amp;DATA!F11329&amp;"', '"&amp;DATA!G11329&amp;"', '"&amp;DATA!H11329&amp;"', "&amp;DATA!J11329&amp;");","")</f>
        <v/>
      </c>
    </row>
    <row r="11330" spans="1:1" ht="15" customHeight="1">
      <c r="A11330" s="1" t="str">
        <f>IF(NOT(ISBLANK(DATA!A11330)),"INSERT INTO SYSADM.PSAUTHITEM VALUES ('"&amp;$B$1&amp;DATA!A11330&amp;"', '"&amp;DATA!D11330&amp;"', '"&amp;DATA!E11330&amp;"', '"&amp;DATA!F11330&amp;"', '"&amp;DATA!G11330&amp;"', '"&amp;DATA!H11330&amp;"', "&amp;DATA!J11330&amp;");","")</f>
        <v/>
      </c>
    </row>
    <row r="11331" spans="1:1" ht="15" customHeight="1">
      <c r="A11331" s="1" t="str">
        <f>IF(NOT(ISBLANK(DATA!A11331)),"INSERT INTO SYSADM.PSAUTHITEM VALUES ('"&amp;$B$1&amp;DATA!A11331&amp;"', '"&amp;DATA!D11331&amp;"', '"&amp;DATA!E11331&amp;"', '"&amp;DATA!F11331&amp;"', '"&amp;DATA!G11331&amp;"', '"&amp;DATA!H11331&amp;"', "&amp;DATA!J11331&amp;");","")</f>
        <v/>
      </c>
    </row>
    <row r="11332" spans="1:1" ht="15" customHeight="1">
      <c r="A11332" s="1" t="str">
        <f>IF(NOT(ISBLANK(DATA!A11332)),"INSERT INTO SYSADM.PSAUTHITEM VALUES ('"&amp;$B$1&amp;DATA!A11332&amp;"', '"&amp;DATA!D11332&amp;"', '"&amp;DATA!E11332&amp;"', '"&amp;DATA!F11332&amp;"', '"&amp;DATA!G11332&amp;"', '"&amp;DATA!H11332&amp;"', "&amp;DATA!J11332&amp;");","")</f>
        <v/>
      </c>
    </row>
    <row r="11333" spans="1:1" ht="15" customHeight="1">
      <c r="A11333" s="1" t="str">
        <f>IF(NOT(ISBLANK(DATA!A11333)),"INSERT INTO SYSADM.PSAUTHITEM VALUES ('"&amp;$B$1&amp;DATA!A11333&amp;"', '"&amp;DATA!D11333&amp;"', '"&amp;DATA!E11333&amp;"', '"&amp;DATA!F11333&amp;"', '"&amp;DATA!G11333&amp;"', '"&amp;DATA!H11333&amp;"', "&amp;DATA!J11333&amp;");","")</f>
        <v/>
      </c>
    </row>
    <row r="11334" spans="1:1" ht="15" customHeight="1">
      <c r="A11334" s="1" t="str">
        <f>IF(NOT(ISBLANK(DATA!A11334)),"INSERT INTO SYSADM.PSAUTHITEM VALUES ('"&amp;$B$1&amp;DATA!A11334&amp;"', '"&amp;DATA!D11334&amp;"', '"&amp;DATA!E11334&amp;"', '"&amp;DATA!F11334&amp;"', '"&amp;DATA!G11334&amp;"', '"&amp;DATA!H11334&amp;"', "&amp;DATA!J11334&amp;");","")</f>
        <v/>
      </c>
    </row>
    <row r="11335" spans="1:1" ht="15" customHeight="1">
      <c r="A11335" s="1" t="str">
        <f>IF(NOT(ISBLANK(DATA!A11335)),"INSERT INTO SYSADM.PSAUTHITEM VALUES ('"&amp;$B$1&amp;DATA!A11335&amp;"', '"&amp;DATA!D11335&amp;"', '"&amp;DATA!E11335&amp;"', '"&amp;DATA!F11335&amp;"', '"&amp;DATA!G11335&amp;"', '"&amp;DATA!H11335&amp;"', "&amp;DATA!J11335&amp;");","")</f>
        <v/>
      </c>
    </row>
    <row r="11336" spans="1:1" ht="15" customHeight="1">
      <c r="A11336" s="1" t="str">
        <f>IF(NOT(ISBLANK(DATA!A11336)),"INSERT INTO SYSADM.PSAUTHITEM VALUES ('"&amp;$B$1&amp;DATA!A11336&amp;"', '"&amp;DATA!D11336&amp;"', '"&amp;DATA!E11336&amp;"', '"&amp;DATA!F11336&amp;"', '"&amp;DATA!G11336&amp;"', '"&amp;DATA!H11336&amp;"', "&amp;DATA!J11336&amp;");","")</f>
        <v/>
      </c>
    </row>
    <row r="11337" spans="1:1" ht="15" customHeight="1">
      <c r="A11337" s="1" t="str">
        <f>IF(NOT(ISBLANK(DATA!A11337)),"INSERT INTO SYSADM.PSAUTHITEM VALUES ('"&amp;$B$1&amp;DATA!A11337&amp;"', '"&amp;DATA!D11337&amp;"', '"&amp;DATA!E11337&amp;"', '"&amp;DATA!F11337&amp;"', '"&amp;DATA!G11337&amp;"', '"&amp;DATA!H11337&amp;"', "&amp;DATA!J11337&amp;");","")</f>
        <v/>
      </c>
    </row>
    <row r="11338" spans="1:1" ht="15" customHeight="1">
      <c r="A11338" s="1" t="str">
        <f>IF(NOT(ISBLANK(DATA!A11338)),"INSERT INTO SYSADM.PSAUTHITEM VALUES ('"&amp;$B$1&amp;DATA!A11338&amp;"', '"&amp;DATA!D11338&amp;"', '"&amp;DATA!E11338&amp;"', '"&amp;DATA!F11338&amp;"', '"&amp;DATA!G11338&amp;"', '"&amp;DATA!H11338&amp;"', "&amp;DATA!J11338&amp;");","")</f>
        <v/>
      </c>
    </row>
    <row r="11339" spans="1:1" ht="15" customHeight="1">
      <c r="A11339" s="1" t="str">
        <f>IF(NOT(ISBLANK(DATA!A11339)),"INSERT INTO SYSADM.PSAUTHITEM VALUES ('"&amp;$B$1&amp;DATA!A11339&amp;"', '"&amp;DATA!D11339&amp;"', '"&amp;DATA!E11339&amp;"', '"&amp;DATA!F11339&amp;"', '"&amp;DATA!G11339&amp;"', '"&amp;DATA!H11339&amp;"', "&amp;DATA!J11339&amp;");","")</f>
        <v/>
      </c>
    </row>
    <row r="11340" spans="1:1" ht="15" customHeight="1">
      <c r="A11340" s="1" t="str">
        <f>IF(NOT(ISBLANK(DATA!A11340)),"INSERT INTO SYSADM.PSAUTHITEM VALUES ('"&amp;$B$1&amp;DATA!A11340&amp;"', '"&amp;DATA!D11340&amp;"', '"&amp;DATA!E11340&amp;"', '"&amp;DATA!F11340&amp;"', '"&amp;DATA!G11340&amp;"', '"&amp;DATA!H11340&amp;"', "&amp;DATA!J11340&amp;");","")</f>
        <v/>
      </c>
    </row>
    <row r="11341" spans="1:1" ht="15" customHeight="1">
      <c r="A11341" s="1" t="str">
        <f>IF(NOT(ISBLANK(DATA!A11341)),"INSERT INTO SYSADM.PSAUTHITEM VALUES ('"&amp;$B$1&amp;DATA!A11341&amp;"', '"&amp;DATA!D11341&amp;"', '"&amp;DATA!E11341&amp;"', '"&amp;DATA!F11341&amp;"', '"&amp;DATA!G11341&amp;"', '"&amp;DATA!H11341&amp;"', "&amp;DATA!J11341&amp;");","")</f>
        <v/>
      </c>
    </row>
    <row r="11342" spans="1:1" ht="15" customHeight="1">
      <c r="A11342" s="1" t="str">
        <f>IF(NOT(ISBLANK(DATA!A11342)),"INSERT INTO SYSADM.PSAUTHITEM VALUES ('"&amp;$B$1&amp;DATA!A11342&amp;"', '"&amp;DATA!D11342&amp;"', '"&amp;DATA!E11342&amp;"', '"&amp;DATA!F11342&amp;"', '"&amp;DATA!G11342&amp;"', '"&amp;DATA!H11342&amp;"', "&amp;DATA!J11342&amp;");","")</f>
        <v/>
      </c>
    </row>
    <row r="11343" spans="1:1" ht="15" customHeight="1">
      <c r="A11343" s="1" t="str">
        <f>IF(NOT(ISBLANK(DATA!A11343)),"INSERT INTO SYSADM.PSAUTHITEM VALUES ('"&amp;$B$1&amp;DATA!A11343&amp;"', '"&amp;DATA!D11343&amp;"', '"&amp;DATA!E11343&amp;"', '"&amp;DATA!F11343&amp;"', '"&amp;DATA!G11343&amp;"', '"&amp;DATA!H11343&amp;"', "&amp;DATA!J11343&amp;");","")</f>
        <v/>
      </c>
    </row>
    <row r="11344" spans="1:1" ht="15" customHeight="1">
      <c r="A11344" s="1" t="str">
        <f>IF(NOT(ISBLANK(DATA!A11344)),"INSERT INTO SYSADM.PSAUTHITEM VALUES ('"&amp;$B$1&amp;DATA!A11344&amp;"', '"&amp;DATA!D11344&amp;"', '"&amp;DATA!E11344&amp;"', '"&amp;DATA!F11344&amp;"', '"&amp;DATA!G11344&amp;"', '"&amp;DATA!H11344&amp;"', "&amp;DATA!J11344&amp;");","")</f>
        <v/>
      </c>
    </row>
    <row r="11345" spans="1:1" ht="15" customHeight="1">
      <c r="A11345" s="1" t="str">
        <f>IF(NOT(ISBLANK(DATA!A11345)),"INSERT INTO SYSADM.PSAUTHITEM VALUES ('"&amp;$B$1&amp;DATA!A11345&amp;"', '"&amp;DATA!D11345&amp;"', '"&amp;DATA!E11345&amp;"', '"&amp;DATA!F11345&amp;"', '"&amp;DATA!G11345&amp;"', '"&amp;DATA!H11345&amp;"', "&amp;DATA!J11345&amp;");","")</f>
        <v/>
      </c>
    </row>
    <row r="11346" spans="1:1" ht="15" customHeight="1">
      <c r="A11346" s="1" t="str">
        <f>IF(NOT(ISBLANK(DATA!A11346)),"INSERT INTO SYSADM.PSAUTHITEM VALUES ('"&amp;$B$1&amp;DATA!A11346&amp;"', '"&amp;DATA!D11346&amp;"', '"&amp;DATA!E11346&amp;"', '"&amp;DATA!F11346&amp;"', '"&amp;DATA!G11346&amp;"', '"&amp;DATA!H11346&amp;"', "&amp;DATA!J11346&amp;");","")</f>
        <v/>
      </c>
    </row>
    <row r="11347" spans="1:1" ht="15" customHeight="1">
      <c r="A11347" s="1" t="str">
        <f>IF(NOT(ISBLANK(DATA!A11347)),"INSERT INTO SYSADM.PSAUTHITEM VALUES ('"&amp;$B$1&amp;DATA!A11347&amp;"', '"&amp;DATA!D11347&amp;"', '"&amp;DATA!E11347&amp;"', '"&amp;DATA!F11347&amp;"', '"&amp;DATA!G11347&amp;"', '"&amp;DATA!H11347&amp;"', "&amp;DATA!J11347&amp;");","")</f>
        <v/>
      </c>
    </row>
    <row r="11348" spans="1:1" ht="15" customHeight="1">
      <c r="A11348" s="1" t="str">
        <f>IF(NOT(ISBLANK(DATA!A11348)),"INSERT INTO SYSADM.PSAUTHITEM VALUES ('"&amp;$B$1&amp;DATA!A11348&amp;"', '"&amp;DATA!D11348&amp;"', '"&amp;DATA!E11348&amp;"', '"&amp;DATA!F11348&amp;"', '"&amp;DATA!G11348&amp;"', '"&amp;DATA!H11348&amp;"', "&amp;DATA!J11348&amp;");","")</f>
        <v/>
      </c>
    </row>
    <row r="11349" spans="1:1" ht="15" customHeight="1">
      <c r="A11349" s="1" t="str">
        <f>IF(NOT(ISBLANK(DATA!A11349)),"INSERT INTO SYSADM.PSAUTHITEM VALUES ('"&amp;$B$1&amp;DATA!A11349&amp;"', '"&amp;DATA!D11349&amp;"', '"&amp;DATA!E11349&amp;"', '"&amp;DATA!F11349&amp;"', '"&amp;DATA!G11349&amp;"', '"&amp;DATA!H11349&amp;"', "&amp;DATA!J11349&amp;");","")</f>
        <v/>
      </c>
    </row>
    <row r="11350" spans="1:1" ht="15" customHeight="1">
      <c r="A11350" s="1" t="str">
        <f>IF(NOT(ISBLANK(DATA!A11350)),"INSERT INTO SYSADM.PSAUTHITEM VALUES ('"&amp;$B$1&amp;DATA!A11350&amp;"', '"&amp;DATA!D11350&amp;"', '"&amp;DATA!E11350&amp;"', '"&amp;DATA!F11350&amp;"', '"&amp;DATA!G11350&amp;"', '"&amp;DATA!H11350&amp;"', "&amp;DATA!J11350&amp;");","")</f>
        <v/>
      </c>
    </row>
    <row r="11351" spans="1:1" ht="15" customHeight="1">
      <c r="A11351" s="1" t="str">
        <f>IF(NOT(ISBLANK(DATA!A11351)),"INSERT INTO SYSADM.PSAUTHITEM VALUES ('"&amp;$B$1&amp;DATA!A11351&amp;"', '"&amp;DATA!D11351&amp;"', '"&amp;DATA!E11351&amp;"', '"&amp;DATA!F11351&amp;"', '"&amp;DATA!G11351&amp;"', '"&amp;DATA!H11351&amp;"', "&amp;DATA!J11351&amp;");","")</f>
        <v/>
      </c>
    </row>
    <row r="11352" spans="1:1" ht="15" customHeight="1">
      <c r="A11352" s="1" t="str">
        <f>IF(NOT(ISBLANK(DATA!A11352)),"INSERT INTO SYSADM.PSAUTHITEM VALUES ('"&amp;$B$1&amp;DATA!A11352&amp;"', '"&amp;DATA!D11352&amp;"', '"&amp;DATA!E11352&amp;"', '"&amp;DATA!F11352&amp;"', '"&amp;DATA!G11352&amp;"', '"&amp;DATA!H11352&amp;"', "&amp;DATA!J11352&amp;");","")</f>
        <v/>
      </c>
    </row>
    <row r="11353" spans="1:1" ht="15" customHeight="1">
      <c r="A11353" s="1" t="str">
        <f>IF(NOT(ISBLANK(DATA!A11353)),"INSERT INTO SYSADM.PSAUTHITEM VALUES ('"&amp;$B$1&amp;DATA!A11353&amp;"', '"&amp;DATA!D11353&amp;"', '"&amp;DATA!E11353&amp;"', '"&amp;DATA!F11353&amp;"', '"&amp;DATA!G11353&amp;"', '"&amp;DATA!H11353&amp;"', "&amp;DATA!J11353&amp;");","")</f>
        <v/>
      </c>
    </row>
    <row r="11354" spans="1:1" ht="15" customHeight="1">
      <c r="A11354" s="1" t="str">
        <f>IF(NOT(ISBLANK(DATA!A11354)),"INSERT INTO SYSADM.PSAUTHITEM VALUES ('"&amp;$B$1&amp;DATA!A11354&amp;"', '"&amp;DATA!D11354&amp;"', '"&amp;DATA!E11354&amp;"', '"&amp;DATA!F11354&amp;"', '"&amp;DATA!G11354&amp;"', '"&amp;DATA!H11354&amp;"', "&amp;DATA!J11354&amp;");","")</f>
        <v/>
      </c>
    </row>
    <row r="11355" spans="1:1" ht="15" customHeight="1">
      <c r="A11355" s="1" t="str">
        <f>IF(NOT(ISBLANK(DATA!A11355)),"INSERT INTO SYSADM.PSAUTHITEM VALUES ('"&amp;$B$1&amp;DATA!A11355&amp;"', '"&amp;DATA!D11355&amp;"', '"&amp;DATA!E11355&amp;"', '"&amp;DATA!F11355&amp;"', '"&amp;DATA!G11355&amp;"', '"&amp;DATA!H11355&amp;"', "&amp;DATA!J11355&amp;");","")</f>
        <v/>
      </c>
    </row>
    <row r="11356" spans="1:1" ht="15" customHeight="1">
      <c r="A11356" s="1" t="str">
        <f>IF(NOT(ISBLANK(DATA!A11356)),"INSERT INTO SYSADM.PSAUTHITEM VALUES ('"&amp;$B$1&amp;DATA!A11356&amp;"', '"&amp;DATA!D11356&amp;"', '"&amp;DATA!E11356&amp;"', '"&amp;DATA!F11356&amp;"', '"&amp;DATA!G11356&amp;"', '"&amp;DATA!H11356&amp;"', "&amp;DATA!J11356&amp;");","")</f>
        <v/>
      </c>
    </row>
    <row r="11357" spans="1:1" ht="15" customHeight="1">
      <c r="A11357" s="1" t="str">
        <f>IF(NOT(ISBLANK(DATA!A11357)),"INSERT INTO SYSADM.PSAUTHITEM VALUES ('"&amp;$B$1&amp;DATA!A11357&amp;"', '"&amp;DATA!D11357&amp;"', '"&amp;DATA!E11357&amp;"', '"&amp;DATA!F11357&amp;"', '"&amp;DATA!G11357&amp;"', '"&amp;DATA!H11357&amp;"', "&amp;DATA!J11357&amp;");","")</f>
        <v/>
      </c>
    </row>
    <row r="11358" spans="1:1" ht="15" customHeight="1">
      <c r="A11358" s="1" t="str">
        <f>IF(NOT(ISBLANK(DATA!A11358)),"INSERT INTO SYSADM.PSAUTHITEM VALUES ('"&amp;$B$1&amp;DATA!A11358&amp;"', '"&amp;DATA!D11358&amp;"', '"&amp;DATA!E11358&amp;"', '"&amp;DATA!F11358&amp;"', '"&amp;DATA!G11358&amp;"', '"&amp;DATA!H11358&amp;"', "&amp;DATA!J11358&amp;");","")</f>
        <v/>
      </c>
    </row>
    <row r="11359" spans="1:1" ht="15" customHeight="1">
      <c r="A11359" s="1" t="str">
        <f>IF(NOT(ISBLANK(DATA!A11359)),"INSERT INTO SYSADM.PSAUTHITEM VALUES ('"&amp;$B$1&amp;DATA!A11359&amp;"', '"&amp;DATA!D11359&amp;"', '"&amp;DATA!E11359&amp;"', '"&amp;DATA!F11359&amp;"', '"&amp;DATA!G11359&amp;"', '"&amp;DATA!H11359&amp;"', "&amp;DATA!J11359&amp;");","")</f>
        <v/>
      </c>
    </row>
    <row r="11360" spans="1:1" ht="15" customHeight="1">
      <c r="A11360" s="1" t="str">
        <f>IF(NOT(ISBLANK(DATA!A11360)),"INSERT INTO SYSADM.PSAUTHITEM VALUES ('"&amp;$B$1&amp;DATA!A11360&amp;"', '"&amp;DATA!D11360&amp;"', '"&amp;DATA!E11360&amp;"', '"&amp;DATA!F11360&amp;"', '"&amp;DATA!G11360&amp;"', '"&amp;DATA!H11360&amp;"', "&amp;DATA!J11360&amp;");","")</f>
        <v/>
      </c>
    </row>
    <row r="11361" spans="1:1" ht="15" customHeight="1">
      <c r="A11361" s="1" t="str">
        <f>IF(NOT(ISBLANK(DATA!A11361)),"INSERT INTO SYSADM.PSAUTHITEM VALUES ('"&amp;$B$1&amp;DATA!A11361&amp;"', '"&amp;DATA!D11361&amp;"', '"&amp;DATA!E11361&amp;"', '"&amp;DATA!F11361&amp;"', '"&amp;DATA!G11361&amp;"', '"&amp;DATA!H11361&amp;"', "&amp;DATA!J11361&amp;");","")</f>
        <v/>
      </c>
    </row>
    <row r="11362" spans="1:1" ht="15" customHeight="1">
      <c r="A11362" s="1" t="str">
        <f>IF(NOT(ISBLANK(DATA!A11362)),"INSERT INTO SYSADM.PSAUTHITEM VALUES ('"&amp;$B$1&amp;DATA!A11362&amp;"', '"&amp;DATA!D11362&amp;"', '"&amp;DATA!E11362&amp;"', '"&amp;DATA!F11362&amp;"', '"&amp;DATA!G11362&amp;"', '"&amp;DATA!H11362&amp;"', "&amp;DATA!J11362&amp;");","")</f>
        <v/>
      </c>
    </row>
    <row r="11363" spans="1:1" ht="15" customHeight="1">
      <c r="A11363" s="1" t="str">
        <f>IF(NOT(ISBLANK(DATA!A11363)),"INSERT INTO SYSADM.PSAUTHITEM VALUES ('"&amp;$B$1&amp;DATA!A11363&amp;"', '"&amp;DATA!D11363&amp;"', '"&amp;DATA!E11363&amp;"', '"&amp;DATA!F11363&amp;"', '"&amp;DATA!G11363&amp;"', '"&amp;DATA!H11363&amp;"', "&amp;DATA!J11363&amp;");","")</f>
        <v/>
      </c>
    </row>
    <row r="11364" spans="1:1" ht="15" customHeight="1">
      <c r="A11364" s="1" t="str">
        <f>IF(NOT(ISBLANK(DATA!A11364)),"INSERT INTO SYSADM.PSAUTHITEM VALUES ('"&amp;$B$1&amp;DATA!A11364&amp;"', '"&amp;DATA!D11364&amp;"', '"&amp;DATA!E11364&amp;"', '"&amp;DATA!F11364&amp;"', '"&amp;DATA!G11364&amp;"', '"&amp;DATA!H11364&amp;"', "&amp;DATA!J11364&amp;");","")</f>
        <v/>
      </c>
    </row>
    <row r="11365" spans="1:1" ht="15" customHeight="1">
      <c r="A11365" s="1" t="str">
        <f>IF(NOT(ISBLANK(DATA!A11365)),"INSERT INTO SYSADM.PSAUTHITEM VALUES ('"&amp;$B$1&amp;DATA!A11365&amp;"', '"&amp;DATA!D11365&amp;"', '"&amp;DATA!E11365&amp;"', '"&amp;DATA!F11365&amp;"', '"&amp;DATA!G11365&amp;"', '"&amp;DATA!H11365&amp;"', "&amp;DATA!J11365&amp;");","")</f>
        <v/>
      </c>
    </row>
    <row r="11366" spans="1:1" ht="15" customHeight="1">
      <c r="A11366" s="1" t="str">
        <f>IF(NOT(ISBLANK(DATA!A11366)),"INSERT INTO SYSADM.PSAUTHITEM VALUES ('"&amp;$B$1&amp;DATA!A11366&amp;"', '"&amp;DATA!D11366&amp;"', '"&amp;DATA!E11366&amp;"', '"&amp;DATA!F11366&amp;"', '"&amp;DATA!G11366&amp;"', '"&amp;DATA!H11366&amp;"', "&amp;DATA!J11366&amp;");","")</f>
        <v/>
      </c>
    </row>
    <row r="11367" spans="1:1" ht="15" customHeight="1">
      <c r="A11367" s="1" t="str">
        <f>IF(NOT(ISBLANK(DATA!A11367)),"INSERT INTO SYSADM.PSAUTHITEM VALUES ('"&amp;$B$1&amp;DATA!A11367&amp;"', '"&amp;DATA!D11367&amp;"', '"&amp;DATA!E11367&amp;"', '"&amp;DATA!F11367&amp;"', '"&amp;DATA!G11367&amp;"', '"&amp;DATA!H11367&amp;"', "&amp;DATA!J11367&amp;");","")</f>
        <v/>
      </c>
    </row>
    <row r="11368" spans="1:1" ht="15" customHeight="1">
      <c r="A11368" s="1" t="str">
        <f>IF(NOT(ISBLANK(DATA!A11368)),"INSERT INTO SYSADM.PSAUTHITEM VALUES ('"&amp;$B$1&amp;DATA!A11368&amp;"', '"&amp;DATA!D11368&amp;"', '"&amp;DATA!E11368&amp;"', '"&amp;DATA!F11368&amp;"', '"&amp;DATA!G11368&amp;"', '"&amp;DATA!H11368&amp;"', "&amp;DATA!J11368&amp;");","")</f>
        <v/>
      </c>
    </row>
    <row r="11369" spans="1:1" ht="15" customHeight="1">
      <c r="A11369" s="1" t="str">
        <f>IF(NOT(ISBLANK(DATA!A11369)),"INSERT INTO SYSADM.PSAUTHITEM VALUES ('"&amp;$B$1&amp;DATA!A11369&amp;"', '"&amp;DATA!D11369&amp;"', '"&amp;DATA!E11369&amp;"', '"&amp;DATA!F11369&amp;"', '"&amp;DATA!G11369&amp;"', '"&amp;DATA!H11369&amp;"', "&amp;DATA!J11369&amp;");","")</f>
        <v/>
      </c>
    </row>
    <row r="11370" spans="1:1" ht="15" customHeight="1">
      <c r="A11370" s="1" t="str">
        <f>IF(NOT(ISBLANK(DATA!A11370)),"INSERT INTO SYSADM.PSAUTHITEM VALUES ('"&amp;$B$1&amp;DATA!A11370&amp;"', '"&amp;DATA!D11370&amp;"', '"&amp;DATA!E11370&amp;"', '"&amp;DATA!F11370&amp;"', '"&amp;DATA!G11370&amp;"', '"&amp;DATA!H11370&amp;"', "&amp;DATA!J11370&amp;");","")</f>
        <v/>
      </c>
    </row>
    <row r="11371" spans="1:1" ht="15" customHeight="1">
      <c r="A11371" s="1" t="str">
        <f>IF(NOT(ISBLANK(DATA!A11371)),"INSERT INTO SYSADM.PSAUTHITEM VALUES ('"&amp;$B$1&amp;DATA!A11371&amp;"', '"&amp;DATA!D11371&amp;"', '"&amp;DATA!E11371&amp;"', '"&amp;DATA!F11371&amp;"', '"&amp;DATA!G11371&amp;"', '"&amp;DATA!H11371&amp;"', "&amp;DATA!J11371&amp;");","")</f>
        <v/>
      </c>
    </row>
    <row r="11372" spans="1:1" ht="15" customHeight="1">
      <c r="A11372" s="1" t="str">
        <f>IF(NOT(ISBLANK(DATA!A11372)),"INSERT INTO SYSADM.PSAUTHITEM VALUES ('"&amp;$B$1&amp;DATA!A11372&amp;"', '"&amp;DATA!D11372&amp;"', '"&amp;DATA!E11372&amp;"', '"&amp;DATA!F11372&amp;"', '"&amp;DATA!G11372&amp;"', '"&amp;DATA!H11372&amp;"', "&amp;DATA!J11372&amp;");","")</f>
        <v/>
      </c>
    </row>
    <row r="11373" spans="1:1" ht="15" customHeight="1">
      <c r="A11373" s="1" t="str">
        <f>IF(NOT(ISBLANK(DATA!A11373)),"INSERT INTO SYSADM.PSAUTHITEM VALUES ('"&amp;$B$1&amp;DATA!A11373&amp;"', '"&amp;DATA!D11373&amp;"', '"&amp;DATA!E11373&amp;"', '"&amp;DATA!F11373&amp;"', '"&amp;DATA!G11373&amp;"', '"&amp;DATA!H11373&amp;"', "&amp;DATA!J11373&amp;");","")</f>
        <v/>
      </c>
    </row>
    <row r="11374" spans="1:1" ht="15" customHeight="1">
      <c r="A11374" s="1" t="str">
        <f>IF(NOT(ISBLANK(DATA!A11374)),"INSERT INTO SYSADM.PSAUTHITEM VALUES ('"&amp;$B$1&amp;DATA!A11374&amp;"', '"&amp;DATA!D11374&amp;"', '"&amp;DATA!E11374&amp;"', '"&amp;DATA!F11374&amp;"', '"&amp;DATA!G11374&amp;"', '"&amp;DATA!H11374&amp;"', "&amp;DATA!J11374&amp;");","")</f>
        <v/>
      </c>
    </row>
    <row r="11375" spans="1:1" ht="15" customHeight="1">
      <c r="A11375" s="1" t="str">
        <f>IF(NOT(ISBLANK(DATA!A11375)),"INSERT INTO SYSADM.PSAUTHITEM VALUES ('"&amp;$B$1&amp;DATA!A11375&amp;"', '"&amp;DATA!D11375&amp;"', '"&amp;DATA!E11375&amp;"', '"&amp;DATA!F11375&amp;"', '"&amp;DATA!G11375&amp;"', '"&amp;DATA!H11375&amp;"', "&amp;DATA!J11375&amp;");","")</f>
        <v/>
      </c>
    </row>
    <row r="11376" spans="1:1" ht="15" customHeight="1">
      <c r="A11376" s="1" t="str">
        <f>IF(NOT(ISBLANK(DATA!A11376)),"INSERT INTO SYSADM.PSAUTHITEM VALUES ('"&amp;$B$1&amp;DATA!A11376&amp;"', '"&amp;DATA!D11376&amp;"', '"&amp;DATA!E11376&amp;"', '"&amp;DATA!F11376&amp;"', '"&amp;DATA!G11376&amp;"', '"&amp;DATA!H11376&amp;"', "&amp;DATA!J11376&amp;");","")</f>
        <v/>
      </c>
    </row>
    <row r="11377" spans="1:1" ht="15" customHeight="1">
      <c r="A11377" s="1" t="str">
        <f>IF(NOT(ISBLANK(DATA!A11377)),"INSERT INTO SYSADM.PSAUTHITEM VALUES ('"&amp;$B$1&amp;DATA!A11377&amp;"', '"&amp;DATA!D11377&amp;"', '"&amp;DATA!E11377&amp;"', '"&amp;DATA!F11377&amp;"', '"&amp;DATA!G11377&amp;"', '"&amp;DATA!H11377&amp;"', "&amp;DATA!J11377&amp;");","")</f>
        <v/>
      </c>
    </row>
    <row r="11378" spans="1:1" ht="15" customHeight="1">
      <c r="A11378" s="1" t="str">
        <f>IF(NOT(ISBLANK(DATA!A11378)),"INSERT INTO SYSADM.PSAUTHITEM VALUES ('"&amp;$B$1&amp;DATA!A11378&amp;"', '"&amp;DATA!D11378&amp;"', '"&amp;DATA!E11378&amp;"', '"&amp;DATA!F11378&amp;"', '"&amp;DATA!G11378&amp;"', '"&amp;DATA!H11378&amp;"', "&amp;DATA!J11378&amp;");","")</f>
        <v/>
      </c>
    </row>
    <row r="11379" spans="1:1" ht="15" customHeight="1">
      <c r="A11379" s="1" t="str">
        <f>IF(NOT(ISBLANK(DATA!A11379)),"INSERT INTO SYSADM.PSAUTHITEM VALUES ('"&amp;$B$1&amp;DATA!A11379&amp;"', '"&amp;DATA!D11379&amp;"', '"&amp;DATA!E11379&amp;"', '"&amp;DATA!F11379&amp;"', '"&amp;DATA!G11379&amp;"', '"&amp;DATA!H11379&amp;"', "&amp;DATA!J11379&amp;");","")</f>
        <v/>
      </c>
    </row>
    <row r="11380" spans="1:1" ht="15" customHeight="1">
      <c r="A11380" s="1" t="str">
        <f>IF(NOT(ISBLANK(DATA!A11380)),"INSERT INTO SYSADM.PSAUTHITEM VALUES ('"&amp;$B$1&amp;DATA!A11380&amp;"', '"&amp;DATA!D11380&amp;"', '"&amp;DATA!E11380&amp;"', '"&amp;DATA!F11380&amp;"', '"&amp;DATA!G11380&amp;"', '"&amp;DATA!H11380&amp;"', "&amp;DATA!J11380&amp;");","")</f>
        <v/>
      </c>
    </row>
    <row r="11381" spans="1:1" ht="15" customHeight="1">
      <c r="A11381" s="1" t="str">
        <f>IF(NOT(ISBLANK(DATA!A11381)),"INSERT INTO SYSADM.PSAUTHITEM VALUES ('"&amp;$B$1&amp;DATA!A11381&amp;"', '"&amp;DATA!D11381&amp;"', '"&amp;DATA!E11381&amp;"', '"&amp;DATA!F11381&amp;"', '"&amp;DATA!G11381&amp;"', '"&amp;DATA!H11381&amp;"', "&amp;DATA!J11381&amp;");","")</f>
        <v/>
      </c>
    </row>
    <row r="11382" spans="1:1" ht="15" customHeight="1">
      <c r="A11382" s="1" t="str">
        <f>IF(NOT(ISBLANK(DATA!A11382)),"INSERT INTO SYSADM.PSAUTHITEM VALUES ('"&amp;$B$1&amp;DATA!A11382&amp;"', '"&amp;DATA!D11382&amp;"', '"&amp;DATA!E11382&amp;"', '"&amp;DATA!F11382&amp;"', '"&amp;DATA!G11382&amp;"', '"&amp;DATA!H11382&amp;"', "&amp;DATA!J11382&amp;");","")</f>
        <v/>
      </c>
    </row>
    <row r="11383" spans="1:1" ht="15" customHeight="1">
      <c r="A11383" s="1" t="str">
        <f>IF(NOT(ISBLANK(DATA!A11383)),"INSERT INTO SYSADM.PSAUTHITEM VALUES ('"&amp;$B$1&amp;DATA!A11383&amp;"', '"&amp;DATA!D11383&amp;"', '"&amp;DATA!E11383&amp;"', '"&amp;DATA!F11383&amp;"', '"&amp;DATA!G11383&amp;"', '"&amp;DATA!H11383&amp;"', "&amp;DATA!J11383&amp;");","")</f>
        <v/>
      </c>
    </row>
    <row r="11384" spans="1:1" ht="15" customHeight="1">
      <c r="A11384" s="1" t="str">
        <f>IF(NOT(ISBLANK(DATA!A11384)),"INSERT INTO SYSADM.PSAUTHITEM VALUES ('"&amp;$B$1&amp;DATA!A11384&amp;"', '"&amp;DATA!D11384&amp;"', '"&amp;DATA!E11384&amp;"', '"&amp;DATA!F11384&amp;"', '"&amp;DATA!G11384&amp;"', '"&amp;DATA!H11384&amp;"', "&amp;DATA!J11384&amp;");","")</f>
        <v/>
      </c>
    </row>
    <row r="11385" spans="1:1" ht="15" customHeight="1">
      <c r="A11385" s="1" t="str">
        <f>IF(NOT(ISBLANK(DATA!A11385)),"INSERT INTO SYSADM.PSAUTHITEM VALUES ('"&amp;$B$1&amp;DATA!A11385&amp;"', '"&amp;DATA!D11385&amp;"', '"&amp;DATA!E11385&amp;"', '"&amp;DATA!F11385&amp;"', '"&amp;DATA!G11385&amp;"', '"&amp;DATA!H11385&amp;"', "&amp;DATA!J11385&amp;");","")</f>
        <v/>
      </c>
    </row>
    <row r="11386" spans="1:1" ht="15" customHeight="1">
      <c r="A11386" s="1" t="str">
        <f>IF(NOT(ISBLANK(DATA!A11386)),"INSERT INTO SYSADM.PSAUTHITEM VALUES ('"&amp;$B$1&amp;DATA!A11386&amp;"', '"&amp;DATA!D11386&amp;"', '"&amp;DATA!E11386&amp;"', '"&amp;DATA!F11386&amp;"', '"&amp;DATA!G11386&amp;"', '"&amp;DATA!H11386&amp;"', "&amp;DATA!J11386&amp;");","")</f>
        <v/>
      </c>
    </row>
    <row r="11387" spans="1:1" ht="15" customHeight="1">
      <c r="A11387" s="1" t="str">
        <f>IF(NOT(ISBLANK(DATA!A11387)),"INSERT INTO SYSADM.PSAUTHITEM VALUES ('"&amp;$B$1&amp;DATA!A11387&amp;"', '"&amp;DATA!D11387&amp;"', '"&amp;DATA!E11387&amp;"', '"&amp;DATA!F11387&amp;"', '"&amp;DATA!G11387&amp;"', '"&amp;DATA!H11387&amp;"', "&amp;DATA!J11387&amp;");","")</f>
        <v/>
      </c>
    </row>
    <row r="11388" spans="1:1" ht="15" customHeight="1">
      <c r="A11388" s="1" t="str">
        <f>IF(NOT(ISBLANK(DATA!A11388)),"INSERT INTO SYSADM.PSAUTHITEM VALUES ('"&amp;$B$1&amp;DATA!A11388&amp;"', '"&amp;DATA!D11388&amp;"', '"&amp;DATA!E11388&amp;"', '"&amp;DATA!F11388&amp;"', '"&amp;DATA!G11388&amp;"', '"&amp;DATA!H11388&amp;"', "&amp;DATA!J11388&amp;");","")</f>
        <v/>
      </c>
    </row>
    <row r="11389" spans="1:1" ht="15" customHeight="1">
      <c r="A11389" s="1" t="str">
        <f>IF(NOT(ISBLANK(DATA!A11389)),"INSERT INTO SYSADM.PSAUTHITEM VALUES ('"&amp;$B$1&amp;DATA!A11389&amp;"', '"&amp;DATA!D11389&amp;"', '"&amp;DATA!E11389&amp;"', '"&amp;DATA!F11389&amp;"', '"&amp;DATA!G11389&amp;"', '"&amp;DATA!H11389&amp;"', "&amp;DATA!J11389&amp;");","")</f>
        <v/>
      </c>
    </row>
    <row r="11390" spans="1:1" ht="15" customHeight="1">
      <c r="A11390" s="1" t="str">
        <f>IF(NOT(ISBLANK(DATA!A11390)),"INSERT INTO SYSADM.PSAUTHITEM VALUES ('"&amp;$B$1&amp;DATA!A11390&amp;"', '"&amp;DATA!D11390&amp;"', '"&amp;DATA!E11390&amp;"', '"&amp;DATA!F11390&amp;"', '"&amp;DATA!G11390&amp;"', '"&amp;DATA!H11390&amp;"', "&amp;DATA!J11390&amp;");","")</f>
        <v/>
      </c>
    </row>
    <row r="11391" spans="1:1" ht="15" customHeight="1">
      <c r="A11391" s="1" t="str">
        <f>IF(NOT(ISBLANK(DATA!A11391)),"INSERT INTO SYSADM.PSAUTHITEM VALUES ('"&amp;$B$1&amp;DATA!A11391&amp;"', '"&amp;DATA!D11391&amp;"', '"&amp;DATA!E11391&amp;"', '"&amp;DATA!F11391&amp;"', '"&amp;DATA!G11391&amp;"', '"&amp;DATA!H11391&amp;"', "&amp;DATA!J11391&amp;");","")</f>
        <v/>
      </c>
    </row>
    <row r="11392" spans="1:1" ht="15" customHeight="1">
      <c r="A11392" s="1" t="str">
        <f>IF(NOT(ISBLANK(DATA!A11392)),"INSERT INTO SYSADM.PSAUTHITEM VALUES ('"&amp;$B$1&amp;DATA!A11392&amp;"', '"&amp;DATA!D11392&amp;"', '"&amp;DATA!E11392&amp;"', '"&amp;DATA!F11392&amp;"', '"&amp;DATA!G11392&amp;"', '"&amp;DATA!H11392&amp;"', "&amp;DATA!J11392&amp;");","")</f>
        <v/>
      </c>
    </row>
    <row r="11393" spans="1:1" ht="15" customHeight="1">
      <c r="A11393" s="1" t="str">
        <f>IF(NOT(ISBLANK(DATA!A11393)),"INSERT INTO SYSADM.PSAUTHITEM VALUES ('"&amp;$B$1&amp;DATA!A11393&amp;"', '"&amp;DATA!D11393&amp;"', '"&amp;DATA!E11393&amp;"', '"&amp;DATA!F11393&amp;"', '"&amp;DATA!G11393&amp;"', '"&amp;DATA!H11393&amp;"', "&amp;DATA!J11393&amp;");","")</f>
        <v/>
      </c>
    </row>
    <row r="11394" spans="1:1" ht="15" customHeight="1">
      <c r="A11394" s="1" t="str">
        <f>IF(NOT(ISBLANK(DATA!A11394)),"INSERT INTO SYSADM.PSAUTHITEM VALUES ('"&amp;$B$1&amp;DATA!A11394&amp;"', '"&amp;DATA!D11394&amp;"', '"&amp;DATA!E11394&amp;"', '"&amp;DATA!F11394&amp;"', '"&amp;DATA!G11394&amp;"', '"&amp;DATA!H11394&amp;"', "&amp;DATA!J11394&amp;");","")</f>
        <v/>
      </c>
    </row>
    <row r="11395" spans="1:1" ht="15" customHeight="1">
      <c r="A11395" s="1" t="str">
        <f>IF(NOT(ISBLANK(DATA!A11395)),"INSERT INTO SYSADM.PSAUTHITEM VALUES ('"&amp;$B$1&amp;DATA!A11395&amp;"', '"&amp;DATA!D11395&amp;"', '"&amp;DATA!E11395&amp;"', '"&amp;DATA!F11395&amp;"', '"&amp;DATA!G11395&amp;"', '"&amp;DATA!H11395&amp;"', "&amp;DATA!J11395&amp;");","")</f>
        <v/>
      </c>
    </row>
    <row r="11396" spans="1:1" ht="15" customHeight="1">
      <c r="A11396" s="1" t="str">
        <f>IF(NOT(ISBLANK(DATA!A11396)),"INSERT INTO SYSADM.PSAUTHITEM VALUES ('"&amp;$B$1&amp;DATA!A11396&amp;"', '"&amp;DATA!D11396&amp;"', '"&amp;DATA!E11396&amp;"', '"&amp;DATA!F11396&amp;"', '"&amp;DATA!G11396&amp;"', '"&amp;DATA!H11396&amp;"', "&amp;DATA!J11396&amp;");","")</f>
        <v/>
      </c>
    </row>
    <row r="11397" spans="1:1" ht="15" customHeight="1">
      <c r="A11397" s="1" t="str">
        <f>IF(NOT(ISBLANK(DATA!A11397)),"INSERT INTO SYSADM.PSAUTHITEM VALUES ('"&amp;$B$1&amp;DATA!A11397&amp;"', '"&amp;DATA!D11397&amp;"', '"&amp;DATA!E11397&amp;"', '"&amp;DATA!F11397&amp;"', '"&amp;DATA!G11397&amp;"', '"&amp;DATA!H11397&amp;"', "&amp;DATA!J11397&amp;");","")</f>
        <v/>
      </c>
    </row>
    <row r="11398" spans="1:1" ht="15" customHeight="1">
      <c r="A11398" s="1" t="str">
        <f>IF(NOT(ISBLANK(DATA!A11398)),"INSERT INTO SYSADM.PSAUTHITEM VALUES ('"&amp;$B$1&amp;DATA!A11398&amp;"', '"&amp;DATA!D11398&amp;"', '"&amp;DATA!E11398&amp;"', '"&amp;DATA!F11398&amp;"', '"&amp;DATA!G11398&amp;"', '"&amp;DATA!H11398&amp;"', "&amp;DATA!J11398&amp;");","")</f>
        <v/>
      </c>
    </row>
    <row r="11399" spans="1:1" ht="15" customHeight="1">
      <c r="A11399" s="1" t="str">
        <f>IF(NOT(ISBLANK(DATA!A11399)),"INSERT INTO SYSADM.PSAUTHITEM VALUES ('"&amp;$B$1&amp;DATA!A11399&amp;"', '"&amp;DATA!D11399&amp;"', '"&amp;DATA!E11399&amp;"', '"&amp;DATA!F11399&amp;"', '"&amp;DATA!G11399&amp;"', '"&amp;DATA!H11399&amp;"', "&amp;DATA!J11399&amp;");","")</f>
        <v/>
      </c>
    </row>
    <row r="11400" spans="1:1" ht="15" customHeight="1">
      <c r="A11400" s="1" t="str">
        <f>IF(NOT(ISBLANK(DATA!A11400)),"INSERT INTO SYSADM.PSAUTHITEM VALUES ('"&amp;$B$1&amp;DATA!A11400&amp;"', '"&amp;DATA!D11400&amp;"', '"&amp;DATA!E11400&amp;"', '"&amp;DATA!F11400&amp;"', '"&amp;DATA!G11400&amp;"', '"&amp;DATA!H11400&amp;"', "&amp;DATA!J11400&amp;");","")</f>
        <v/>
      </c>
    </row>
    <row r="11401" spans="1:1" ht="15" customHeight="1">
      <c r="A11401" s="1" t="str">
        <f>IF(NOT(ISBLANK(DATA!A11401)),"INSERT INTO SYSADM.PSAUTHITEM VALUES ('"&amp;$B$1&amp;DATA!A11401&amp;"', '"&amp;DATA!D11401&amp;"', '"&amp;DATA!E11401&amp;"', '"&amp;DATA!F11401&amp;"', '"&amp;DATA!G11401&amp;"', '"&amp;DATA!H11401&amp;"', "&amp;DATA!J11401&amp;");","")</f>
        <v/>
      </c>
    </row>
    <row r="11402" spans="1:1" ht="15" customHeight="1">
      <c r="A11402" s="1" t="str">
        <f>IF(NOT(ISBLANK(DATA!A11402)),"INSERT INTO SYSADM.PSAUTHITEM VALUES ('"&amp;$B$1&amp;DATA!A11402&amp;"', '"&amp;DATA!D11402&amp;"', '"&amp;DATA!E11402&amp;"', '"&amp;DATA!F11402&amp;"', '"&amp;DATA!G11402&amp;"', '"&amp;DATA!H11402&amp;"', "&amp;DATA!J11402&amp;");","")</f>
        <v/>
      </c>
    </row>
    <row r="11403" spans="1:1" ht="15" customHeight="1">
      <c r="A11403" s="1" t="str">
        <f>IF(NOT(ISBLANK(DATA!A11403)),"INSERT INTO SYSADM.PSAUTHITEM VALUES ('"&amp;$B$1&amp;DATA!A11403&amp;"', '"&amp;DATA!D11403&amp;"', '"&amp;DATA!E11403&amp;"', '"&amp;DATA!F11403&amp;"', '"&amp;DATA!G11403&amp;"', '"&amp;DATA!H11403&amp;"', "&amp;DATA!J11403&amp;");","")</f>
        <v/>
      </c>
    </row>
    <row r="11404" spans="1:1" ht="15" customHeight="1">
      <c r="A11404" s="1" t="str">
        <f>IF(NOT(ISBLANK(DATA!A11404)),"INSERT INTO SYSADM.PSAUTHITEM VALUES ('"&amp;$B$1&amp;DATA!A11404&amp;"', '"&amp;DATA!D11404&amp;"', '"&amp;DATA!E11404&amp;"', '"&amp;DATA!F11404&amp;"', '"&amp;DATA!G11404&amp;"', '"&amp;DATA!H11404&amp;"', "&amp;DATA!J11404&amp;");","")</f>
        <v/>
      </c>
    </row>
    <row r="11405" spans="1:1" ht="15" customHeight="1">
      <c r="A11405" s="1" t="str">
        <f>IF(NOT(ISBLANK(DATA!A11405)),"INSERT INTO SYSADM.PSAUTHITEM VALUES ('"&amp;$B$1&amp;DATA!A11405&amp;"', '"&amp;DATA!D11405&amp;"', '"&amp;DATA!E11405&amp;"', '"&amp;DATA!F11405&amp;"', '"&amp;DATA!G11405&amp;"', '"&amp;DATA!H11405&amp;"', "&amp;DATA!J11405&amp;");","")</f>
        <v/>
      </c>
    </row>
    <row r="11406" spans="1:1" ht="15" customHeight="1">
      <c r="A11406" s="1" t="str">
        <f>IF(NOT(ISBLANK(DATA!A11406)),"INSERT INTO SYSADM.PSAUTHITEM VALUES ('"&amp;$B$1&amp;DATA!A11406&amp;"', '"&amp;DATA!D11406&amp;"', '"&amp;DATA!E11406&amp;"', '"&amp;DATA!F11406&amp;"', '"&amp;DATA!G11406&amp;"', '"&amp;DATA!H11406&amp;"', "&amp;DATA!J11406&amp;");","")</f>
        <v/>
      </c>
    </row>
    <row r="11407" spans="1:1" ht="15" customHeight="1">
      <c r="A11407" s="1" t="str">
        <f>IF(NOT(ISBLANK(DATA!A11407)),"INSERT INTO SYSADM.PSAUTHITEM VALUES ('"&amp;$B$1&amp;DATA!A11407&amp;"', '"&amp;DATA!D11407&amp;"', '"&amp;DATA!E11407&amp;"', '"&amp;DATA!F11407&amp;"', '"&amp;DATA!G11407&amp;"', '"&amp;DATA!H11407&amp;"', "&amp;DATA!J11407&amp;");","")</f>
        <v/>
      </c>
    </row>
    <row r="11408" spans="1:1" ht="15" customHeight="1">
      <c r="A11408" s="1" t="str">
        <f>IF(NOT(ISBLANK(DATA!A11408)),"INSERT INTO SYSADM.PSAUTHITEM VALUES ('"&amp;$B$1&amp;DATA!A11408&amp;"', '"&amp;DATA!D11408&amp;"', '"&amp;DATA!E11408&amp;"', '"&amp;DATA!F11408&amp;"', '"&amp;DATA!G11408&amp;"', '"&amp;DATA!H11408&amp;"', "&amp;DATA!J11408&amp;");","")</f>
        <v/>
      </c>
    </row>
    <row r="11409" spans="1:1" ht="15" customHeight="1">
      <c r="A11409" s="1" t="str">
        <f>IF(NOT(ISBLANK(DATA!A11409)),"INSERT INTO SYSADM.PSAUTHITEM VALUES ('"&amp;$B$1&amp;DATA!A11409&amp;"', '"&amp;DATA!D11409&amp;"', '"&amp;DATA!E11409&amp;"', '"&amp;DATA!F11409&amp;"', '"&amp;DATA!G11409&amp;"', '"&amp;DATA!H11409&amp;"', "&amp;DATA!J11409&amp;");","")</f>
        <v/>
      </c>
    </row>
    <row r="11410" spans="1:1" ht="15" customHeight="1">
      <c r="A11410" s="1" t="str">
        <f>IF(NOT(ISBLANK(DATA!A11410)),"INSERT INTO SYSADM.PSAUTHITEM VALUES ('"&amp;$B$1&amp;DATA!A11410&amp;"', '"&amp;DATA!D11410&amp;"', '"&amp;DATA!E11410&amp;"', '"&amp;DATA!F11410&amp;"', '"&amp;DATA!G11410&amp;"', '"&amp;DATA!H11410&amp;"', "&amp;DATA!J11410&amp;");","")</f>
        <v/>
      </c>
    </row>
    <row r="11411" spans="1:1" ht="15" customHeight="1">
      <c r="A11411" s="1" t="str">
        <f>IF(NOT(ISBLANK(DATA!A11411)),"INSERT INTO SYSADM.PSAUTHITEM VALUES ('"&amp;$B$1&amp;DATA!A11411&amp;"', '"&amp;DATA!D11411&amp;"', '"&amp;DATA!E11411&amp;"', '"&amp;DATA!F11411&amp;"', '"&amp;DATA!G11411&amp;"', '"&amp;DATA!H11411&amp;"', "&amp;DATA!J11411&amp;");","")</f>
        <v/>
      </c>
    </row>
    <row r="11412" spans="1:1" ht="15" customHeight="1">
      <c r="A11412" s="1" t="str">
        <f>IF(NOT(ISBLANK(DATA!A11412)),"INSERT INTO SYSADM.PSAUTHITEM VALUES ('"&amp;$B$1&amp;DATA!A11412&amp;"', '"&amp;DATA!D11412&amp;"', '"&amp;DATA!E11412&amp;"', '"&amp;DATA!F11412&amp;"', '"&amp;DATA!G11412&amp;"', '"&amp;DATA!H11412&amp;"', "&amp;DATA!J11412&amp;");","")</f>
        <v/>
      </c>
    </row>
    <row r="11413" spans="1:1" ht="15" customHeight="1">
      <c r="A11413" s="1" t="str">
        <f>IF(NOT(ISBLANK(DATA!A11413)),"INSERT INTO SYSADM.PSAUTHITEM VALUES ('"&amp;$B$1&amp;DATA!A11413&amp;"', '"&amp;DATA!D11413&amp;"', '"&amp;DATA!E11413&amp;"', '"&amp;DATA!F11413&amp;"', '"&amp;DATA!G11413&amp;"', '"&amp;DATA!H11413&amp;"', "&amp;DATA!J11413&amp;");","")</f>
        <v/>
      </c>
    </row>
    <row r="11414" spans="1:1" ht="15" customHeight="1">
      <c r="A11414" s="1" t="str">
        <f>IF(NOT(ISBLANK(DATA!A11414)),"INSERT INTO SYSADM.PSAUTHITEM VALUES ('"&amp;$B$1&amp;DATA!A11414&amp;"', '"&amp;DATA!D11414&amp;"', '"&amp;DATA!E11414&amp;"', '"&amp;DATA!F11414&amp;"', '"&amp;DATA!G11414&amp;"', '"&amp;DATA!H11414&amp;"', "&amp;DATA!J11414&amp;");","")</f>
        <v/>
      </c>
    </row>
    <row r="11415" spans="1:1" ht="15" customHeight="1">
      <c r="A11415" s="1" t="str">
        <f>IF(NOT(ISBLANK(DATA!A11415)),"INSERT INTO SYSADM.PSAUTHITEM VALUES ('"&amp;$B$1&amp;DATA!A11415&amp;"', '"&amp;DATA!D11415&amp;"', '"&amp;DATA!E11415&amp;"', '"&amp;DATA!F11415&amp;"', '"&amp;DATA!G11415&amp;"', '"&amp;DATA!H11415&amp;"', "&amp;DATA!J11415&amp;");","")</f>
        <v/>
      </c>
    </row>
    <row r="11416" spans="1:1" ht="15" customHeight="1">
      <c r="A11416" s="1" t="str">
        <f>IF(NOT(ISBLANK(DATA!A11416)),"INSERT INTO SYSADM.PSAUTHITEM VALUES ('"&amp;$B$1&amp;DATA!A11416&amp;"', '"&amp;DATA!D11416&amp;"', '"&amp;DATA!E11416&amp;"', '"&amp;DATA!F11416&amp;"', '"&amp;DATA!G11416&amp;"', '"&amp;DATA!H11416&amp;"', "&amp;DATA!J11416&amp;");","")</f>
        <v/>
      </c>
    </row>
    <row r="11417" spans="1:1" ht="15" customHeight="1">
      <c r="A11417" s="1" t="str">
        <f>IF(NOT(ISBLANK(DATA!A11417)),"INSERT INTO SYSADM.PSAUTHITEM VALUES ('"&amp;$B$1&amp;DATA!A11417&amp;"', '"&amp;DATA!D11417&amp;"', '"&amp;DATA!E11417&amp;"', '"&amp;DATA!F11417&amp;"', '"&amp;DATA!G11417&amp;"', '"&amp;DATA!H11417&amp;"', "&amp;DATA!J11417&amp;");","")</f>
        <v/>
      </c>
    </row>
    <row r="11418" spans="1:1" ht="15" customHeight="1">
      <c r="A11418" s="1" t="str">
        <f>IF(NOT(ISBLANK(DATA!A11418)),"INSERT INTO SYSADM.PSAUTHITEM VALUES ('"&amp;$B$1&amp;DATA!A11418&amp;"', '"&amp;DATA!D11418&amp;"', '"&amp;DATA!E11418&amp;"', '"&amp;DATA!F11418&amp;"', '"&amp;DATA!G11418&amp;"', '"&amp;DATA!H11418&amp;"', "&amp;DATA!J11418&amp;");","")</f>
        <v/>
      </c>
    </row>
    <row r="11419" spans="1:1" ht="15" customHeight="1">
      <c r="A11419" s="1" t="str">
        <f>IF(NOT(ISBLANK(DATA!A11419)),"INSERT INTO SYSADM.PSAUTHITEM VALUES ('"&amp;$B$1&amp;DATA!A11419&amp;"', '"&amp;DATA!D11419&amp;"', '"&amp;DATA!E11419&amp;"', '"&amp;DATA!F11419&amp;"', '"&amp;DATA!G11419&amp;"', '"&amp;DATA!H11419&amp;"', "&amp;DATA!J11419&amp;");","")</f>
        <v/>
      </c>
    </row>
    <row r="11420" spans="1:1" ht="15" customHeight="1">
      <c r="A11420" s="1" t="str">
        <f>IF(NOT(ISBLANK(DATA!A11420)),"INSERT INTO SYSADM.PSAUTHITEM VALUES ('"&amp;$B$1&amp;DATA!A11420&amp;"', '"&amp;DATA!D11420&amp;"', '"&amp;DATA!E11420&amp;"', '"&amp;DATA!F11420&amp;"', '"&amp;DATA!G11420&amp;"', '"&amp;DATA!H11420&amp;"', "&amp;DATA!J11420&amp;");","")</f>
        <v/>
      </c>
    </row>
    <row r="11421" spans="1:1" ht="15" customHeight="1">
      <c r="A11421" s="1" t="str">
        <f>IF(NOT(ISBLANK(DATA!A11421)),"INSERT INTO SYSADM.PSAUTHITEM VALUES ('"&amp;$B$1&amp;DATA!A11421&amp;"', '"&amp;DATA!D11421&amp;"', '"&amp;DATA!E11421&amp;"', '"&amp;DATA!F11421&amp;"', '"&amp;DATA!G11421&amp;"', '"&amp;DATA!H11421&amp;"', "&amp;DATA!J11421&amp;");","")</f>
        <v/>
      </c>
    </row>
    <row r="11422" spans="1:1" ht="15" customHeight="1">
      <c r="A11422" s="1" t="str">
        <f>IF(NOT(ISBLANK(DATA!A11422)),"INSERT INTO SYSADM.PSAUTHITEM VALUES ('"&amp;$B$1&amp;DATA!A11422&amp;"', '"&amp;DATA!D11422&amp;"', '"&amp;DATA!E11422&amp;"', '"&amp;DATA!F11422&amp;"', '"&amp;DATA!G11422&amp;"', '"&amp;DATA!H11422&amp;"', "&amp;DATA!J11422&amp;");","")</f>
        <v/>
      </c>
    </row>
    <row r="11423" spans="1:1" ht="15" customHeight="1">
      <c r="A11423" s="1" t="str">
        <f>IF(NOT(ISBLANK(DATA!A11423)),"INSERT INTO SYSADM.PSAUTHITEM VALUES ('"&amp;$B$1&amp;DATA!A11423&amp;"', '"&amp;DATA!D11423&amp;"', '"&amp;DATA!E11423&amp;"', '"&amp;DATA!F11423&amp;"', '"&amp;DATA!G11423&amp;"', '"&amp;DATA!H11423&amp;"', "&amp;DATA!J11423&amp;");","")</f>
        <v/>
      </c>
    </row>
    <row r="11424" spans="1:1" ht="15" customHeight="1">
      <c r="A11424" s="1" t="str">
        <f>IF(NOT(ISBLANK(DATA!A11424)),"INSERT INTO SYSADM.PSAUTHITEM VALUES ('"&amp;$B$1&amp;DATA!A11424&amp;"', '"&amp;DATA!D11424&amp;"', '"&amp;DATA!E11424&amp;"', '"&amp;DATA!F11424&amp;"', '"&amp;DATA!G11424&amp;"', '"&amp;DATA!H11424&amp;"', "&amp;DATA!J11424&amp;");","")</f>
        <v/>
      </c>
    </row>
    <row r="11425" spans="1:1" ht="15" customHeight="1">
      <c r="A11425" s="1" t="str">
        <f>IF(NOT(ISBLANK(DATA!A11425)),"INSERT INTO SYSADM.PSAUTHITEM VALUES ('"&amp;$B$1&amp;DATA!A11425&amp;"', '"&amp;DATA!D11425&amp;"', '"&amp;DATA!E11425&amp;"', '"&amp;DATA!F11425&amp;"', '"&amp;DATA!G11425&amp;"', '"&amp;DATA!H11425&amp;"', "&amp;DATA!J11425&amp;");","")</f>
        <v/>
      </c>
    </row>
    <row r="11426" spans="1:1" ht="15" customHeight="1">
      <c r="A11426" s="1" t="str">
        <f>IF(NOT(ISBLANK(DATA!A11426)),"INSERT INTO SYSADM.PSAUTHITEM VALUES ('"&amp;$B$1&amp;DATA!A11426&amp;"', '"&amp;DATA!D11426&amp;"', '"&amp;DATA!E11426&amp;"', '"&amp;DATA!F11426&amp;"', '"&amp;DATA!G11426&amp;"', '"&amp;DATA!H11426&amp;"', "&amp;DATA!J11426&amp;");","")</f>
        <v/>
      </c>
    </row>
    <row r="11427" spans="1:1" ht="15" customHeight="1">
      <c r="A11427" s="1" t="str">
        <f>IF(NOT(ISBLANK(DATA!A11427)),"INSERT INTO SYSADM.PSAUTHITEM VALUES ('"&amp;$B$1&amp;DATA!A11427&amp;"', '"&amp;DATA!D11427&amp;"', '"&amp;DATA!E11427&amp;"', '"&amp;DATA!F11427&amp;"', '"&amp;DATA!G11427&amp;"', '"&amp;DATA!H11427&amp;"', "&amp;DATA!J11427&amp;");","")</f>
        <v/>
      </c>
    </row>
    <row r="11428" spans="1:1" ht="15" customHeight="1">
      <c r="A11428" s="1" t="str">
        <f>IF(NOT(ISBLANK(DATA!A11428)),"INSERT INTO SYSADM.PSAUTHITEM VALUES ('"&amp;$B$1&amp;DATA!A11428&amp;"', '"&amp;DATA!D11428&amp;"', '"&amp;DATA!E11428&amp;"', '"&amp;DATA!F11428&amp;"', '"&amp;DATA!G11428&amp;"', '"&amp;DATA!H11428&amp;"', "&amp;DATA!J11428&amp;");","")</f>
        <v/>
      </c>
    </row>
    <row r="11429" spans="1:1" ht="15" customHeight="1">
      <c r="A11429" s="1" t="str">
        <f>IF(NOT(ISBLANK(DATA!A11429)),"INSERT INTO SYSADM.PSAUTHITEM VALUES ('"&amp;$B$1&amp;DATA!A11429&amp;"', '"&amp;DATA!D11429&amp;"', '"&amp;DATA!E11429&amp;"', '"&amp;DATA!F11429&amp;"', '"&amp;DATA!G11429&amp;"', '"&amp;DATA!H11429&amp;"', "&amp;DATA!J11429&amp;");","")</f>
        <v/>
      </c>
    </row>
    <row r="11430" spans="1:1" ht="15" customHeight="1">
      <c r="A11430" s="1" t="str">
        <f>IF(NOT(ISBLANK(DATA!A11430)),"INSERT INTO SYSADM.PSAUTHITEM VALUES ('"&amp;$B$1&amp;DATA!A11430&amp;"', '"&amp;DATA!D11430&amp;"', '"&amp;DATA!E11430&amp;"', '"&amp;DATA!F11430&amp;"', '"&amp;DATA!G11430&amp;"', '"&amp;DATA!H11430&amp;"', "&amp;DATA!J11430&amp;");","")</f>
        <v/>
      </c>
    </row>
    <row r="11431" spans="1:1" ht="15" customHeight="1">
      <c r="A11431" s="1" t="str">
        <f>IF(NOT(ISBLANK(DATA!A11431)),"INSERT INTO SYSADM.PSAUTHITEM VALUES ('"&amp;$B$1&amp;DATA!A11431&amp;"', '"&amp;DATA!D11431&amp;"', '"&amp;DATA!E11431&amp;"', '"&amp;DATA!F11431&amp;"', '"&amp;DATA!G11431&amp;"', '"&amp;DATA!H11431&amp;"', "&amp;DATA!J11431&amp;");","")</f>
        <v/>
      </c>
    </row>
    <row r="11432" spans="1:1" ht="15" customHeight="1">
      <c r="A11432" s="1" t="str">
        <f>IF(NOT(ISBLANK(DATA!A11432)),"INSERT INTO SYSADM.PSAUTHITEM VALUES ('"&amp;$B$1&amp;DATA!A11432&amp;"', '"&amp;DATA!D11432&amp;"', '"&amp;DATA!E11432&amp;"', '"&amp;DATA!F11432&amp;"', '"&amp;DATA!G11432&amp;"', '"&amp;DATA!H11432&amp;"', "&amp;DATA!J11432&amp;");","")</f>
        <v/>
      </c>
    </row>
    <row r="11433" spans="1:1" ht="15" customHeight="1">
      <c r="A11433" s="1" t="str">
        <f>IF(NOT(ISBLANK(DATA!A11433)),"INSERT INTO SYSADM.PSAUTHITEM VALUES ('"&amp;$B$1&amp;DATA!A11433&amp;"', '"&amp;DATA!D11433&amp;"', '"&amp;DATA!E11433&amp;"', '"&amp;DATA!F11433&amp;"', '"&amp;DATA!G11433&amp;"', '"&amp;DATA!H11433&amp;"', "&amp;DATA!J11433&amp;");","")</f>
        <v/>
      </c>
    </row>
    <row r="11434" spans="1:1" ht="15" customHeight="1">
      <c r="A11434" s="1" t="str">
        <f>IF(NOT(ISBLANK(DATA!A11434)),"INSERT INTO SYSADM.PSAUTHITEM VALUES ('"&amp;$B$1&amp;DATA!A11434&amp;"', '"&amp;DATA!D11434&amp;"', '"&amp;DATA!E11434&amp;"', '"&amp;DATA!F11434&amp;"', '"&amp;DATA!G11434&amp;"', '"&amp;DATA!H11434&amp;"', "&amp;DATA!J11434&amp;");","")</f>
        <v/>
      </c>
    </row>
    <row r="11435" spans="1:1" ht="15" customHeight="1">
      <c r="A11435" s="1" t="str">
        <f>IF(NOT(ISBLANK(DATA!A11435)),"INSERT INTO SYSADM.PSAUTHITEM VALUES ('"&amp;$B$1&amp;DATA!A11435&amp;"', '"&amp;DATA!D11435&amp;"', '"&amp;DATA!E11435&amp;"', '"&amp;DATA!F11435&amp;"', '"&amp;DATA!G11435&amp;"', '"&amp;DATA!H11435&amp;"', "&amp;DATA!J11435&amp;");","")</f>
        <v/>
      </c>
    </row>
    <row r="11436" spans="1:1" ht="15" customHeight="1">
      <c r="A11436" s="1" t="str">
        <f>IF(NOT(ISBLANK(DATA!A11436)),"INSERT INTO SYSADM.PSAUTHITEM VALUES ('"&amp;$B$1&amp;DATA!A11436&amp;"', '"&amp;DATA!D11436&amp;"', '"&amp;DATA!E11436&amp;"', '"&amp;DATA!F11436&amp;"', '"&amp;DATA!G11436&amp;"', '"&amp;DATA!H11436&amp;"', "&amp;DATA!J11436&amp;");","")</f>
        <v/>
      </c>
    </row>
    <row r="11437" spans="1:1" ht="15" customHeight="1">
      <c r="A11437" s="1" t="str">
        <f>IF(NOT(ISBLANK(DATA!A11437)),"INSERT INTO SYSADM.PSAUTHITEM VALUES ('"&amp;$B$1&amp;DATA!A11437&amp;"', '"&amp;DATA!D11437&amp;"', '"&amp;DATA!E11437&amp;"', '"&amp;DATA!F11437&amp;"', '"&amp;DATA!G11437&amp;"', '"&amp;DATA!H11437&amp;"', "&amp;DATA!J11437&amp;");","")</f>
        <v/>
      </c>
    </row>
    <row r="11438" spans="1:1" ht="15" customHeight="1">
      <c r="A11438" s="1" t="str">
        <f>IF(NOT(ISBLANK(DATA!A11438)),"INSERT INTO SYSADM.PSAUTHITEM VALUES ('"&amp;$B$1&amp;DATA!A11438&amp;"', '"&amp;DATA!D11438&amp;"', '"&amp;DATA!E11438&amp;"', '"&amp;DATA!F11438&amp;"', '"&amp;DATA!G11438&amp;"', '"&amp;DATA!H11438&amp;"', "&amp;DATA!J11438&amp;");","")</f>
        <v/>
      </c>
    </row>
    <row r="11439" spans="1:1" ht="15" customHeight="1">
      <c r="A11439" s="1" t="str">
        <f>IF(NOT(ISBLANK(DATA!A11439)),"INSERT INTO SYSADM.PSAUTHITEM VALUES ('"&amp;$B$1&amp;DATA!A11439&amp;"', '"&amp;DATA!D11439&amp;"', '"&amp;DATA!E11439&amp;"', '"&amp;DATA!F11439&amp;"', '"&amp;DATA!G11439&amp;"', '"&amp;DATA!H11439&amp;"', "&amp;DATA!J11439&amp;");","")</f>
        <v/>
      </c>
    </row>
    <row r="11440" spans="1:1" ht="15" customHeight="1">
      <c r="A11440" s="1" t="str">
        <f>IF(NOT(ISBLANK(DATA!A11440)),"INSERT INTO SYSADM.PSAUTHITEM VALUES ('"&amp;$B$1&amp;DATA!A11440&amp;"', '"&amp;DATA!D11440&amp;"', '"&amp;DATA!E11440&amp;"', '"&amp;DATA!F11440&amp;"', '"&amp;DATA!G11440&amp;"', '"&amp;DATA!H11440&amp;"', "&amp;DATA!J11440&amp;");","")</f>
        <v/>
      </c>
    </row>
    <row r="11441" spans="1:1" ht="15" customHeight="1">
      <c r="A11441" s="1" t="str">
        <f>IF(NOT(ISBLANK(DATA!A11441)),"INSERT INTO SYSADM.PSAUTHITEM VALUES ('"&amp;$B$1&amp;DATA!A11441&amp;"', '"&amp;DATA!D11441&amp;"', '"&amp;DATA!E11441&amp;"', '"&amp;DATA!F11441&amp;"', '"&amp;DATA!G11441&amp;"', '"&amp;DATA!H11441&amp;"', "&amp;DATA!J11441&amp;");","")</f>
        <v/>
      </c>
    </row>
    <row r="11442" spans="1:1" ht="15" customHeight="1">
      <c r="A11442" s="1" t="str">
        <f>IF(NOT(ISBLANK(DATA!A11442)),"INSERT INTO SYSADM.PSAUTHITEM VALUES ('"&amp;$B$1&amp;DATA!A11442&amp;"', '"&amp;DATA!D11442&amp;"', '"&amp;DATA!E11442&amp;"', '"&amp;DATA!F11442&amp;"', '"&amp;DATA!G11442&amp;"', '"&amp;DATA!H11442&amp;"', "&amp;DATA!J11442&amp;");","")</f>
        <v/>
      </c>
    </row>
    <row r="11443" spans="1:1" ht="15" customHeight="1">
      <c r="A11443" s="1" t="str">
        <f>IF(NOT(ISBLANK(DATA!A11443)),"INSERT INTO SYSADM.PSAUTHITEM VALUES ('"&amp;$B$1&amp;DATA!A11443&amp;"', '"&amp;DATA!D11443&amp;"', '"&amp;DATA!E11443&amp;"', '"&amp;DATA!F11443&amp;"', '"&amp;DATA!G11443&amp;"', '"&amp;DATA!H11443&amp;"', "&amp;DATA!J11443&amp;");","")</f>
        <v/>
      </c>
    </row>
    <row r="11444" spans="1:1" ht="15" customHeight="1">
      <c r="A11444" s="1" t="str">
        <f>IF(NOT(ISBLANK(DATA!A11444)),"INSERT INTO SYSADM.PSAUTHITEM VALUES ('"&amp;$B$1&amp;DATA!A11444&amp;"', '"&amp;DATA!D11444&amp;"', '"&amp;DATA!E11444&amp;"', '"&amp;DATA!F11444&amp;"', '"&amp;DATA!G11444&amp;"', '"&amp;DATA!H11444&amp;"', "&amp;DATA!J11444&amp;");","")</f>
        <v/>
      </c>
    </row>
    <row r="11445" spans="1:1" ht="15" customHeight="1">
      <c r="A11445" s="1" t="str">
        <f>IF(NOT(ISBLANK(DATA!A11445)),"INSERT INTO SYSADM.PSAUTHITEM VALUES ('"&amp;$B$1&amp;DATA!A11445&amp;"', '"&amp;DATA!D11445&amp;"', '"&amp;DATA!E11445&amp;"', '"&amp;DATA!F11445&amp;"', '"&amp;DATA!G11445&amp;"', '"&amp;DATA!H11445&amp;"', "&amp;DATA!J11445&amp;");","")</f>
        <v/>
      </c>
    </row>
    <row r="11446" spans="1:1" ht="15" customHeight="1">
      <c r="A11446" s="1" t="str">
        <f>IF(NOT(ISBLANK(DATA!A11446)),"INSERT INTO SYSADM.PSAUTHITEM VALUES ('"&amp;$B$1&amp;DATA!A11446&amp;"', '"&amp;DATA!D11446&amp;"', '"&amp;DATA!E11446&amp;"', '"&amp;DATA!F11446&amp;"', '"&amp;DATA!G11446&amp;"', '"&amp;DATA!H11446&amp;"', "&amp;DATA!J11446&amp;");","")</f>
        <v/>
      </c>
    </row>
    <row r="11447" spans="1:1" ht="15" customHeight="1">
      <c r="A11447" s="1" t="str">
        <f>IF(NOT(ISBLANK(DATA!A11447)),"INSERT INTO SYSADM.PSAUTHITEM VALUES ('"&amp;$B$1&amp;DATA!A11447&amp;"', '"&amp;DATA!D11447&amp;"', '"&amp;DATA!E11447&amp;"', '"&amp;DATA!F11447&amp;"', '"&amp;DATA!G11447&amp;"', '"&amp;DATA!H11447&amp;"', "&amp;DATA!J11447&amp;");","")</f>
        <v/>
      </c>
    </row>
    <row r="11448" spans="1:1" ht="15" customHeight="1">
      <c r="A11448" s="1" t="str">
        <f>IF(NOT(ISBLANK(DATA!A11448)),"INSERT INTO SYSADM.PSAUTHITEM VALUES ('"&amp;$B$1&amp;DATA!A11448&amp;"', '"&amp;DATA!D11448&amp;"', '"&amp;DATA!E11448&amp;"', '"&amp;DATA!F11448&amp;"', '"&amp;DATA!G11448&amp;"', '"&amp;DATA!H11448&amp;"', "&amp;DATA!J11448&amp;");","")</f>
        <v/>
      </c>
    </row>
    <row r="11449" spans="1:1" ht="15" customHeight="1">
      <c r="A11449" s="1" t="str">
        <f>IF(NOT(ISBLANK(DATA!A11449)),"INSERT INTO SYSADM.PSAUTHITEM VALUES ('"&amp;$B$1&amp;DATA!A11449&amp;"', '"&amp;DATA!D11449&amp;"', '"&amp;DATA!E11449&amp;"', '"&amp;DATA!F11449&amp;"', '"&amp;DATA!G11449&amp;"', '"&amp;DATA!H11449&amp;"', "&amp;DATA!J11449&amp;");","")</f>
        <v/>
      </c>
    </row>
    <row r="11450" spans="1:1" ht="15" customHeight="1">
      <c r="A11450" s="1" t="str">
        <f>IF(NOT(ISBLANK(DATA!A11450)),"INSERT INTO SYSADM.PSAUTHITEM VALUES ('"&amp;$B$1&amp;DATA!A11450&amp;"', '"&amp;DATA!D11450&amp;"', '"&amp;DATA!E11450&amp;"', '"&amp;DATA!F11450&amp;"', '"&amp;DATA!G11450&amp;"', '"&amp;DATA!H11450&amp;"', "&amp;DATA!J11450&amp;");","")</f>
        <v/>
      </c>
    </row>
    <row r="11451" spans="1:1" ht="15" customHeight="1">
      <c r="A11451" s="1" t="str">
        <f>IF(NOT(ISBLANK(DATA!A11451)),"INSERT INTO SYSADM.PSAUTHITEM VALUES ('"&amp;$B$1&amp;DATA!A11451&amp;"', '"&amp;DATA!D11451&amp;"', '"&amp;DATA!E11451&amp;"', '"&amp;DATA!F11451&amp;"', '"&amp;DATA!G11451&amp;"', '"&amp;DATA!H11451&amp;"', "&amp;DATA!J11451&amp;");","")</f>
        <v/>
      </c>
    </row>
    <row r="11452" spans="1:1" ht="15" customHeight="1">
      <c r="A11452" s="1" t="str">
        <f>IF(NOT(ISBLANK(DATA!A11452)),"INSERT INTO SYSADM.PSAUTHITEM VALUES ('"&amp;$B$1&amp;DATA!A11452&amp;"', '"&amp;DATA!D11452&amp;"', '"&amp;DATA!E11452&amp;"', '"&amp;DATA!F11452&amp;"', '"&amp;DATA!G11452&amp;"', '"&amp;DATA!H11452&amp;"', "&amp;DATA!J11452&amp;");","")</f>
        <v/>
      </c>
    </row>
    <row r="11453" spans="1:1" ht="15" customHeight="1">
      <c r="A11453" s="1" t="str">
        <f>IF(NOT(ISBLANK(DATA!A11453)),"INSERT INTO SYSADM.PSAUTHITEM VALUES ('"&amp;$B$1&amp;DATA!A11453&amp;"', '"&amp;DATA!D11453&amp;"', '"&amp;DATA!E11453&amp;"', '"&amp;DATA!F11453&amp;"', '"&amp;DATA!G11453&amp;"', '"&amp;DATA!H11453&amp;"', "&amp;DATA!J11453&amp;");","")</f>
        <v/>
      </c>
    </row>
    <row r="11454" spans="1:1" ht="15" customHeight="1">
      <c r="A11454" s="1" t="str">
        <f>IF(NOT(ISBLANK(DATA!A11454)),"INSERT INTO SYSADM.PSAUTHITEM VALUES ('"&amp;$B$1&amp;DATA!A11454&amp;"', '"&amp;DATA!D11454&amp;"', '"&amp;DATA!E11454&amp;"', '"&amp;DATA!F11454&amp;"', '"&amp;DATA!G11454&amp;"', '"&amp;DATA!H11454&amp;"', "&amp;DATA!J11454&amp;");","")</f>
        <v/>
      </c>
    </row>
    <row r="11455" spans="1:1" ht="15" customHeight="1">
      <c r="A11455" s="1" t="str">
        <f>IF(NOT(ISBLANK(DATA!A11455)),"INSERT INTO SYSADM.PSAUTHITEM VALUES ('"&amp;$B$1&amp;DATA!A11455&amp;"', '"&amp;DATA!D11455&amp;"', '"&amp;DATA!E11455&amp;"', '"&amp;DATA!F11455&amp;"', '"&amp;DATA!G11455&amp;"', '"&amp;DATA!H11455&amp;"', "&amp;DATA!J11455&amp;");","")</f>
        <v/>
      </c>
    </row>
    <row r="11456" spans="1:1" ht="15" customHeight="1">
      <c r="A11456" s="1" t="str">
        <f>IF(NOT(ISBLANK(DATA!A11456)),"INSERT INTO SYSADM.PSAUTHITEM VALUES ('"&amp;$B$1&amp;DATA!A11456&amp;"', '"&amp;DATA!D11456&amp;"', '"&amp;DATA!E11456&amp;"', '"&amp;DATA!F11456&amp;"', '"&amp;DATA!G11456&amp;"', '"&amp;DATA!H11456&amp;"', "&amp;DATA!J11456&amp;");","")</f>
        <v/>
      </c>
    </row>
    <row r="11457" spans="1:1" ht="15" customHeight="1">
      <c r="A11457" s="1" t="str">
        <f>IF(NOT(ISBLANK(DATA!A11457)),"INSERT INTO SYSADM.PSAUTHITEM VALUES ('"&amp;$B$1&amp;DATA!A11457&amp;"', '"&amp;DATA!D11457&amp;"', '"&amp;DATA!E11457&amp;"', '"&amp;DATA!F11457&amp;"', '"&amp;DATA!G11457&amp;"', '"&amp;DATA!H11457&amp;"', "&amp;DATA!J11457&amp;");","")</f>
        <v/>
      </c>
    </row>
    <row r="11458" spans="1:1" ht="15" customHeight="1">
      <c r="A11458" s="1" t="str">
        <f>IF(NOT(ISBLANK(DATA!A11458)),"INSERT INTO SYSADM.PSAUTHITEM VALUES ('"&amp;$B$1&amp;DATA!A11458&amp;"', '"&amp;DATA!D11458&amp;"', '"&amp;DATA!E11458&amp;"', '"&amp;DATA!F11458&amp;"', '"&amp;DATA!G11458&amp;"', '"&amp;DATA!H11458&amp;"', "&amp;DATA!J11458&amp;");","")</f>
        <v/>
      </c>
    </row>
    <row r="11459" spans="1:1" ht="15" customHeight="1">
      <c r="A11459" s="1" t="str">
        <f>IF(NOT(ISBLANK(DATA!A11459)),"INSERT INTO SYSADM.PSAUTHITEM VALUES ('"&amp;$B$1&amp;DATA!A11459&amp;"', '"&amp;DATA!D11459&amp;"', '"&amp;DATA!E11459&amp;"', '"&amp;DATA!F11459&amp;"', '"&amp;DATA!G11459&amp;"', '"&amp;DATA!H11459&amp;"', "&amp;DATA!J11459&amp;");","")</f>
        <v/>
      </c>
    </row>
    <row r="11460" spans="1:1" ht="15" customHeight="1">
      <c r="A11460" s="1" t="str">
        <f>IF(NOT(ISBLANK(DATA!A11460)),"INSERT INTO SYSADM.PSAUTHITEM VALUES ('"&amp;$B$1&amp;DATA!A11460&amp;"', '"&amp;DATA!D11460&amp;"', '"&amp;DATA!E11460&amp;"', '"&amp;DATA!F11460&amp;"', '"&amp;DATA!G11460&amp;"', '"&amp;DATA!H11460&amp;"', "&amp;DATA!J11460&amp;");","")</f>
        <v/>
      </c>
    </row>
    <row r="11461" spans="1:1" ht="15" customHeight="1">
      <c r="A11461" s="1" t="str">
        <f>IF(NOT(ISBLANK(DATA!A11461)),"INSERT INTO SYSADM.PSAUTHITEM VALUES ('"&amp;$B$1&amp;DATA!A11461&amp;"', '"&amp;DATA!D11461&amp;"', '"&amp;DATA!E11461&amp;"', '"&amp;DATA!F11461&amp;"', '"&amp;DATA!G11461&amp;"', '"&amp;DATA!H11461&amp;"', "&amp;DATA!J11461&amp;");","")</f>
        <v/>
      </c>
    </row>
    <row r="11462" spans="1:1" ht="15" customHeight="1">
      <c r="A11462" s="1" t="str">
        <f>IF(NOT(ISBLANK(DATA!A11462)),"INSERT INTO SYSADM.PSAUTHITEM VALUES ('"&amp;$B$1&amp;DATA!A11462&amp;"', '"&amp;DATA!D11462&amp;"', '"&amp;DATA!E11462&amp;"', '"&amp;DATA!F11462&amp;"', '"&amp;DATA!G11462&amp;"', '"&amp;DATA!H11462&amp;"', "&amp;DATA!J11462&amp;");","")</f>
        <v/>
      </c>
    </row>
    <row r="11463" spans="1:1" ht="15" customHeight="1">
      <c r="A11463" s="1" t="str">
        <f>IF(NOT(ISBLANK(DATA!A11463)),"INSERT INTO SYSADM.PSAUTHITEM VALUES ('"&amp;$B$1&amp;DATA!A11463&amp;"', '"&amp;DATA!D11463&amp;"', '"&amp;DATA!E11463&amp;"', '"&amp;DATA!F11463&amp;"', '"&amp;DATA!G11463&amp;"', '"&amp;DATA!H11463&amp;"', "&amp;DATA!J11463&amp;");","")</f>
        <v/>
      </c>
    </row>
    <row r="11464" spans="1:1" ht="15" customHeight="1">
      <c r="A11464" s="1" t="str">
        <f>IF(NOT(ISBLANK(DATA!A11464)),"INSERT INTO SYSADM.PSAUTHITEM VALUES ('"&amp;$B$1&amp;DATA!A11464&amp;"', '"&amp;DATA!D11464&amp;"', '"&amp;DATA!E11464&amp;"', '"&amp;DATA!F11464&amp;"', '"&amp;DATA!G11464&amp;"', '"&amp;DATA!H11464&amp;"', "&amp;DATA!J11464&amp;");","")</f>
        <v/>
      </c>
    </row>
    <row r="11465" spans="1:1" ht="15" customHeight="1">
      <c r="A11465" s="1" t="str">
        <f>IF(NOT(ISBLANK(DATA!A11465)),"INSERT INTO SYSADM.PSAUTHITEM VALUES ('"&amp;$B$1&amp;DATA!A11465&amp;"', '"&amp;DATA!D11465&amp;"', '"&amp;DATA!E11465&amp;"', '"&amp;DATA!F11465&amp;"', '"&amp;DATA!G11465&amp;"', '"&amp;DATA!H11465&amp;"', "&amp;DATA!J11465&amp;");","")</f>
        <v/>
      </c>
    </row>
    <row r="11466" spans="1:1" ht="15" customHeight="1">
      <c r="A11466" s="1" t="str">
        <f>IF(NOT(ISBLANK(DATA!A11466)),"INSERT INTO SYSADM.PSAUTHITEM VALUES ('"&amp;$B$1&amp;DATA!A11466&amp;"', '"&amp;DATA!D11466&amp;"', '"&amp;DATA!E11466&amp;"', '"&amp;DATA!F11466&amp;"', '"&amp;DATA!G11466&amp;"', '"&amp;DATA!H11466&amp;"', "&amp;DATA!J11466&amp;");","")</f>
        <v/>
      </c>
    </row>
    <row r="11467" spans="1:1" ht="15" customHeight="1">
      <c r="A11467" s="1" t="str">
        <f>IF(NOT(ISBLANK(DATA!A11467)),"INSERT INTO SYSADM.PSAUTHITEM VALUES ('"&amp;$B$1&amp;DATA!A11467&amp;"', '"&amp;DATA!D11467&amp;"', '"&amp;DATA!E11467&amp;"', '"&amp;DATA!F11467&amp;"', '"&amp;DATA!G11467&amp;"', '"&amp;DATA!H11467&amp;"', "&amp;DATA!J11467&amp;");","")</f>
        <v/>
      </c>
    </row>
    <row r="11468" spans="1:1" ht="15" customHeight="1">
      <c r="A11468" s="1" t="str">
        <f>IF(NOT(ISBLANK(DATA!A11468)),"INSERT INTO SYSADM.PSAUTHITEM VALUES ('"&amp;$B$1&amp;DATA!A11468&amp;"', '"&amp;DATA!D11468&amp;"', '"&amp;DATA!E11468&amp;"', '"&amp;DATA!F11468&amp;"', '"&amp;DATA!G11468&amp;"', '"&amp;DATA!H11468&amp;"', "&amp;DATA!J11468&amp;");","")</f>
        <v/>
      </c>
    </row>
    <row r="11469" spans="1:1" ht="15" customHeight="1">
      <c r="A11469" s="1" t="str">
        <f>IF(NOT(ISBLANK(DATA!A11469)),"INSERT INTO SYSADM.PSAUTHITEM VALUES ('"&amp;$B$1&amp;DATA!A11469&amp;"', '"&amp;DATA!D11469&amp;"', '"&amp;DATA!E11469&amp;"', '"&amp;DATA!F11469&amp;"', '"&amp;DATA!G11469&amp;"', '"&amp;DATA!H11469&amp;"', "&amp;DATA!J11469&amp;");","")</f>
        <v/>
      </c>
    </row>
    <row r="11470" spans="1:1" ht="15" customHeight="1">
      <c r="A11470" s="1" t="str">
        <f>IF(NOT(ISBLANK(DATA!A11470)),"INSERT INTO SYSADM.PSAUTHITEM VALUES ('"&amp;$B$1&amp;DATA!A11470&amp;"', '"&amp;DATA!D11470&amp;"', '"&amp;DATA!E11470&amp;"', '"&amp;DATA!F11470&amp;"', '"&amp;DATA!G11470&amp;"', '"&amp;DATA!H11470&amp;"', "&amp;DATA!J11470&amp;");","")</f>
        <v/>
      </c>
    </row>
    <row r="11471" spans="1:1" ht="15" customHeight="1">
      <c r="A11471" s="1" t="str">
        <f>IF(NOT(ISBLANK(DATA!A11471)),"INSERT INTO SYSADM.PSAUTHITEM VALUES ('"&amp;$B$1&amp;DATA!A11471&amp;"', '"&amp;DATA!D11471&amp;"', '"&amp;DATA!E11471&amp;"', '"&amp;DATA!F11471&amp;"', '"&amp;DATA!G11471&amp;"', '"&amp;DATA!H11471&amp;"', "&amp;DATA!J11471&amp;");","")</f>
        <v/>
      </c>
    </row>
    <row r="11472" spans="1:1" ht="15" customHeight="1">
      <c r="A11472" s="1" t="str">
        <f>IF(NOT(ISBLANK(DATA!A11472)),"INSERT INTO SYSADM.PSAUTHITEM VALUES ('"&amp;$B$1&amp;DATA!A11472&amp;"', '"&amp;DATA!D11472&amp;"', '"&amp;DATA!E11472&amp;"', '"&amp;DATA!F11472&amp;"', '"&amp;DATA!G11472&amp;"', '"&amp;DATA!H11472&amp;"', "&amp;DATA!J11472&amp;");","")</f>
        <v/>
      </c>
    </row>
    <row r="11473" spans="1:1" ht="15" customHeight="1">
      <c r="A11473" s="1" t="str">
        <f>IF(NOT(ISBLANK(DATA!A11473)),"INSERT INTO SYSADM.PSAUTHITEM VALUES ('"&amp;$B$1&amp;DATA!A11473&amp;"', '"&amp;DATA!D11473&amp;"', '"&amp;DATA!E11473&amp;"', '"&amp;DATA!F11473&amp;"', '"&amp;DATA!G11473&amp;"', '"&amp;DATA!H11473&amp;"', "&amp;DATA!J11473&amp;");","")</f>
        <v/>
      </c>
    </row>
    <row r="11474" spans="1:1" ht="15" customHeight="1">
      <c r="A11474" s="1" t="str">
        <f>IF(NOT(ISBLANK(DATA!A11474)),"INSERT INTO SYSADM.PSAUTHITEM VALUES ('"&amp;$B$1&amp;DATA!A11474&amp;"', '"&amp;DATA!D11474&amp;"', '"&amp;DATA!E11474&amp;"', '"&amp;DATA!F11474&amp;"', '"&amp;DATA!G11474&amp;"', '"&amp;DATA!H11474&amp;"', "&amp;DATA!J11474&amp;");","")</f>
        <v/>
      </c>
    </row>
    <row r="11475" spans="1:1" ht="15" customHeight="1">
      <c r="A11475" s="1" t="str">
        <f>IF(NOT(ISBLANK(DATA!A11475)),"INSERT INTO SYSADM.PSAUTHITEM VALUES ('"&amp;$B$1&amp;DATA!A11475&amp;"', '"&amp;DATA!D11475&amp;"', '"&amp;DATA!E11475&amp;"', '"&amp;DATA!F11475&amp;"', '"&amp;DATA!G11475&amp;"', '"&amp;DATA!H11475&amp;"', "&amp;DATA!J11475&amp;");","")</f>
        <v/>
      </c>
    </row>
    <row r="11476" spans="1:1" ht="15" customHeight="1">
      <c r="A11476" s="1" t="str">
        <f>IF(NOT(ISBLANK(DATA!A11476)),"INSERT INTO SYSADM.PSAUTHITEM VALUES ('"&amp;$B$1&amp;DATA!A11476&amp;"', '"&amp;DATA!D11476&amp;"', '"&amp;DATA!E11476&amp;"', '"&amp;DATA!F11476&amp;"', '"&amp;DATA!G11476&amp;"', '"&amp;DATA!H11476&amp;"', "&amp;DATA!J11476&amp;");","")</f>
        <v/>
      </c>
    </row>
    <row r="11477" spans="1:1" ht="15" customHeight="1">
      <c r="A11477" s="1" t="str">
        <f>IF(NOT(ISBLANK(DATA!A11477)),"INSERT INTO SYSADM.PSAUTHITEM VALUES ('"&amp;$B$1&amp;DATA!A11477&amp;"', '"&amp;DATA!D11477&amp;"', '"&amp;DATA!E11477&amp;"', '"&amp;DATA!F11477&amp;"', '"&amp;DATA!G11477&amp;"', '"&amp;DATA!H11477&amp;"', "&amp;DATA!J11477&amp;");","")</f>
        <v/>
      </c>
    </row>
    <row r="11478" spans="1:1" ht="15" customHeight="1">
      <c r="A11478" s="1" t="str">
        <f>IF(NOT(ISBLANK(DATA!A11478)),"INSERT INTO SYSADM.PSAUTHITEM VALUES ('"&amp;$B$1&amp;DATA!A11478&amp;"', '"&amp;DATA!D11478&amp;"', '"&amp;DATA!E11478&amp;"', '"&amp;DATA!F11478&amp;"', '"&amp;DATA!G11478&amp;"', '"&amp;DATA!H11478&amp;"', "&amp;DATA!J11478&amp;");","")</f>
        <v/>
      </c>
    </row>
    <row r="11479" spans="1:1" ht="15" customHeight="1">
      <c r="A11479" s="1" t="str">
        <f>IF(NOT(ISBLANK(DATA!A11479)),"INSERT INTO SYSADM.PSAUTHITEM VALUES ('"&amp;$B$1&amp;DATA!A11479&amp;"', '"&amp;DATA!D11479&amp;"', '"&amp;DATA!E11479&amp;"', '"&amp;DATA!F11479&amp;"', '"&amp;DATA!G11479&amp;"', '"&amp;DATA!H11479&amp;"', "&amp;DATA!J11479&amp;");","")</f>
        <v/>
      </c>
    </row>
    <row r="11480" spans="1:1" ht="15" customHeight="1">
      <c r="A11480" s="1" t="str">
        <f>IF(NOT(ISBLANK(DATA!A11480)),"INSERT INTO SYSADM.PSAUTHITEM VALUES ('"&amp;$B$1&amp;DATA!A11480&amp;"', '"&amp;DATA!D11480&amp;"', '"&amp;DATA!E11480&amp;"', '"&amp;DATA!F11480&amp;"', '"&amp;DATA!G11480&amp;"', '"&amp;DATA!H11480&amp;"', "&amp;DATA!J11480&amp;");","")</f>
        <v/>
      </c>
    </row>
    <row r="11481" spans="1:1" ht="15" customHeight="1">
      <c r="A11481" s="1" t="str">
        <f>IF(NOT(ISBLANK(DATA!A11481)),"INSERT INTO SYSADM.PSAUTHITEM VALUES ('"&amp;$B$1&amp;DATA!A11481&amp;"', '"&amp;DATA!D11481&amp;"', '"&amp;DATA!E11481&amp;"', '"&amp;DATA!F11481&amp;"', '"&amp;DATA!G11481&amp;"', '"&amp;DATA!H11481&amp;"', "&amp;DATA!J11481&amp;");","")</f>
        <v/>
      </c>
    </row>
    <row r="11482" spans="1:1" ht="15" customHeight="1">
      <c r="A11482" s="1" t="str">
        <f>IF(NOT(ISBLANK(DATA!A11482)),"INSERT INTO SYSADM.PSAUTHITEM VALUES ('"&amp;$B$1&amp;DATA!A11482&amp;"', '"&amp;DATA!D11482&amp;"', '"&amp;DATA!E11482&amp;"', '"&amp;DATA!F11482&amp;"', '"&amp;DATA!G11482&amp;"', '"&amp;DATA!H11482&amp;"', "&amp;DATA!J11482&amp;");","")</f>
        <v/>
      </c>
    </row>
    <row r="11483" spans="1:1" ht="15" customHeight="1">
      <c r="A11483" s="1" t="str">
        <f>IF(NOT(ISBLANK(DATA!A11483)),"INSERT INTO SYSADM.PSAUTHITEM VALUES ('"&amp;$B$1&amp;DATA!A11483&amp;"', '"&amp;DATA!D11483&amp;"', '"&amp;DATA!E11483&amp;"', '"&amp;DATA!F11483&amp;"', '"&amp;DATA!G11483&amp;"', '"&amp;DATA!H11483&amp;"', "&amp;DATA!J11483&amp;");","")</f>
        <v/>
      </c>
    </row>
    <row r="11484" spans="1:1" ht="15" customHeight="1">
      <c r="A11484" s="1" t="str">
        <f>IF(NOT(ISBLANK(DATA!A11484)),"INSERT INTO SYSADM.PSAUTHITEM VALUES ('"&amp;$B$1&amp;DATA!A11484&amp;"', '"&amp;DATA!D11484&amp;"', '"&amp;DATA!E11484&amp;"', '"&amp;DATA!F11484&amp;"', '"&amp;DATA!G11484&amp;"', '"&amp;DATA!H11484&amp;"', "&amp;DATA!J11484&amp;");","")</f>
        <v/>
      </c>
    </row>
    <row r="11485" spans="1:1" ht="15" customHeight="1">
      <c r="A11485" s="1" t="str">
        <f>IF(NOT(ISBLANK(DATA!A11485)),"INSERT INTO SYSADM.PSAUTHITEM VALUES ('"&amp;$B$1&amp;DATA!A11485&amp;"', '"&amp;DATA!D11485&amp;"', '"&amp;DATA!E11485&amp;"', '"&amp;DATA!F11485&amp;"', '"&amp;DATA!G11485&amp;"', '"&amp;DATA!H11485&amp;"', "&amp;DATA!J11485&amp;");","")</f>
        <v/>
      </c>
    </row>
    <row r="11486" spans="1:1" ht="15" customHeight="1">
      <c r="A11486" s="1" t="str">
        <f>IF(NOT(ISBLANK(DATA!A11486)),"INSERT INTO SYSADM.PSAUTHITEM VALUES ('"&amp;$B$1&amp;DATA!A11486&amp;"', '"&amp;DATA!D11486&amp;"', '"&amp;DATA!E11486&amp;"', '"&amp;DATA!F11486&amp;"', '"&amp;DATA!G11486&amp;"', '"&amp;DATA!H11486&amp;"', "&amp;DATA!J11486&amp;");","")</f>
        <v/>
      </c>
    </row>
    <row r="11487" spans="1:1" ht="15" customHeight="1">
      <c r="A11487" s="1" t="str">
        <f>IF(NOT(ISBLANK(DATA!A11487)),"INSERT INTO SYSADM.PSAUTHITEM VALUES ('"&amp;$B$1&amp;DATA!A11487&amp;"', '"&amp;DATA!D11487&amp;"', '"&amp;DATA!E11487&amp;"', '"&amp;DATA!F11487&amp;"', '"&amp;DATA!G11487&amp;"', '"&amp;DATA!H11487&amp;"', "&amp;DATA!J11487&amp;");","")</f>
        <v/>
      </c>
    </row>
    <row r="11488" spans="1:1" ht="15" customHeight="1">
      <c r="A11488" s="1" t="str">
        <f>IF(NOT(ISBLANK(DATA!A11488)),"INSERT INTO SYSADM.PSAUTHITEM VALUES ('"&amp;$B$1&amp;DATA!A11488&amp;"', '"&amp;DATA!D11488&amp;"', '"&amp;DATA!E11488&amp;"', '"&amp;DATA!F11488&amp;"', '"&amp;DATA!G11488&amp;"', '"&amp;DATA!H11488&amp;"', "&amp;DATA!J11488&amp;");","")</f>
        <v/>
      </c>
    </row>
    <row r="11489" spans="1:1" ht="15" customHeight="1">
      <c r="A11489" s="1" t="str">
        <f>IF(NOT(ISBLANK(DATA!A11489)),"INSERT INTO SYSADM.PSAUTHITEM VALUES ('"&amp;$B$1&amp;DATA!A11489&amp;"', '"&amp;DATA!D11489&amp;"', '"&amp;DATA!E11489&amp;"', '"&amp;DATA!F11489&amp;"', '"&amp;DATA!G11489&amp;"', '"&amp;DATA!H11489&amp;"', "&amp;DATA!J11489&amp;");","")</f>
        <v/>
      </c>
    </row>
    <row r="11490" spans="1:1" ht="15" customHeight="1">
      <c r="A11490" s="1" t="str">
        <f>IF(NOT(ISBLANK(DATA!A11490)),"INSERT INTO SYSADM.PSAUTHITEM VALUES ('"&amp;$B$1&amp;DATA!A11490&amp;"', '"&amp;DATA!D11490&amp;"', '"&amp;DATA!E11490&amp;"', '"&amp;DATA!F11490&amp;"', '"&amp;DATA!G11490&amp;"', '"&amp;DATA!H11490&amp;"', "&amp;DATA!J11490&amp;");","")</f>
        <v/>
      </c>
    </row>
    <row r="11491" spans="1:1" ht="15" customHeight="1">
      <c r="A11491" s="1" t="str">
        <f>IF(NOT(ISBLANK(DATA!A11491)),"INSERT INTO SYSADM.PSAUTHITEM VALUES ('"&amp;$B$1&amp;DATA!A11491&amp;"', '"&amp;DATA!D11491&amp;"', '"&amp;DATA!E11491&amp;"', '"&amp;DATA!F11491&amp;"', '"&amp;DATA!G11491&amp;"', '"&amp;DATA!H11491&amp;"', "&amp;DATA!J11491&amp;");","")</f>
        <v/>
      </c>
    </row>
    <row r="11492" spans="1:1" ht="15" customHeight="1">
      <c r="A11492" s="1" t="str">
        <f>IF(NOT(ISBLANK(DATA!A11492)),"INSERT INTO SYSADM.PSAUTHITEM VALUES ('"&amp;$B$1&amp;DATA!A11492&amp;"', '"&amp;DATA!D11492&amp;"', '"&amp;DATA!E11492&amp;"', '"&amp;DATA!F11492&amp;"', '"&amp;DATA!G11492&amp;"', '"&amp;DATA!H11492&amp;"', "&amp;DATA!J11492&amp;");","")</f>
        <v/>
      </c>
    </row>
    <row r="11493" spans="1:1" ht="15" customHeight="1">
      <c r="A11493" s="1" t="str">
        <f>IF(NOT(ISBLANK(DATA!A11493)),"INSERT INTO SYSADM.PSAUTHITEM VALUES ('"&amp;$B$1&amp;DATA!A11493&amp;"', '"&amp;DATA!D11493&amp;"', '"&amp;DATA!E11493&amp;"', '"&amp;DATA!F11493&amp;"', '"&amp;DATA!G11493&amp;"', '"&amp;DATA!H11493&amp;"', "&amp;DATA!J11493&amp;");","")</f>
        <v/>
      </c>
    </row>
    <row r="11494" spans="1:1" ht="15" customHeight="1">
      <c r="A11494" s="1" t="str">
        <f>IF(NOT(ISBLANK(DATA!A11494)),"INSERT INTO SYSADM.PSAUTHITEM VALUES ('"&amp;$B$1&amp;DATA!A11494&amp;"', '"&amp;DATA!D11494&amp;"', '"&amp;DATA!E11494&amp;"', '"&amp;DATA!F11494&amp;"', '"&amp;DATA!G11494&amp;"', '"&amp;DATA!H11494&amp;"', "&amp;DATA!J11494&amp;");","")</f>
        <v/>
      </c>
    </row>
    <row r="11495" spans="1:1" ht="15" customHeight="1">
      <c r="A11495" s="1" t="str">
        <f>IF(NOT(ISBLANK(DATA!A11495)),"INSERT INTO SYSADM.PSAUTHITEM VALUES ('"&amp;$B$1&amp;DATA!A11495&amp;"', '"&amp;DATA!D11495&amp;"', '"&amp;DATA!E11495&amp;"', '"&amp;DATA!F11495&amp;"', '"&amp;DATA!G11495&amp;"', '"&amp;DATA!H11495&amp;"', "&amp;DATA!J11495&amp;");","")</f>
        <v/>
      </c>
    </row>
    <row r="11496" spans="1:1" ht="15" customHeight="1">
      <c r="A11496" s="1" t="str">
        <f>IF(NOT(ISBLANK(DATA!A11496)),"INSERT INTO SYSADM.PSAUTHITEM VALUES ('"&amp;$B$1&amp;DATA!A11496&amp;"', '"&amp;DATA!D11496&amp;"', '"&amp;DATA!E11496&amp;"', '"&amp;DATA!F11496&amp;"', '"&amp;DATA!G11496&amp;"', '"&amp;DATA!H11496&amp;"', "&amp;DATA!J11496&amp;");","")</f>
        <v/>
      </c>
    </row>
    <row r="11497" spans="1:1" ht="15" customHeight="1">
      <c r="A11497" s="1" t="str">
        <f>IF(NOT(ISBLANK(DATA!A11497)),"INSERT INTO SYSADM.PSAUTHITEM VALUES ('"&amp;$B$1&amp;DATA!A11497&amp;"', '"&amp;DATA!D11497&amp;"', '"&amp;DATA!E11497&amp;"', '"&amp;DATA!F11497&amp;"', '"&amp;DATA!G11497&amp;"', '"&amp;DATA!H11497&amp;"', "&amp;DATA!J11497&amp;");","")</f>
        <v/>
      </c>
    </row>
    <row r="11498" spans="1:1" ht="15" customHeight="1">
      <c r="A11498" s="1" t="str">
        <f>IF(NOT(ISBLANK(DATA!A11498)),"INSERT INTO SYSADM.PSAUTHITEM VALUES ('"&amp;$B$1&amp;DATA!A11498&amp;"', '"&amp;DATA!D11498&amp;"', '"&amp;DATA!E11498&amp;"', '"&amp;DATA!F11498&amp;"', '"&amp;DATA!G11498&amp;"', '"&amp;DATA!H11498&amp;"', "&amp;DATA!J11498&amp;");","")</f>
        <v/>
      </c>
    </row>
    <row r="11499" spans="1:1" ht="15" customHeight="1">
      <c r="A11499" s="1" t="str">
        <f>IF(NOT(ISBLANK(DATA!A11499)),"INSERT INTO SYSADM.PSAUTHITEM VALUES ('"&amp;$B$1&amp;DATA!A11499&amp;"', '"&amp;DATA!D11499&amp;"', '"&amp;DATA!E11499&amp;"', '"&amp;DATA!F11499&amp;"', '"&amp;DATA!G11499&amp;"', '"&amp;DATA!H11499&amp;"', "&amp;DATA!J11499&amp;");","")</f>
        <v/>
      </c>
    </row>
    <row r="11500" spans="1:1" ht="15" customHeight="1">
      <c r="A11500" s="1" t="str">
        <f>IF(NOT(ISBLANK(DATA!A11500)),"INSERT INTO SYSADM.PSAUTHITEM VALUES ('"&amp;$B$1&amp;DATA!A11500&amp;"', '"&amp;DATA!D11500&amp;"', '"&amp;DATA!E11500&amp;"', '"&amp;DATA!F11500&amp;"', '"&amp;DATA!G11500&amp;"', '"&amp;DATA!H11500&amp;"', "&amp;DATA!J11500&amp;");","")</f>
        <v/>
      </c>
    </row>
    <row r="11501" spans="1:1" ht="15" customHeight="1">
      <c r="A11501" s="1" t="str">
        <f>IF(NOT(ISBLANK(DATA!A11501)),"INSERT INTO SYSADM.PSAUTHITEM VALUES ('"&amp;$B$1&amp;DATA!A11501&amp;"', '"&amp;DATA!D11501&amp;"', '"&amp;DATA!E11501&amp;"', '"&amp;DATA!F11501&amp;"', '"&amp;DATA!G11501&amp;"', '"&amp;DATA!H11501&amp;"', "&amp;DATA!J11501&amp;");","")</f>
        <v/>
      </c>
    </row>
    <row r="11502" spans="1:1" ht="15" customHeight="1">
      <c r="A11502" s="1" t="str">
        <f>IF(NOT(ISBLANK(DATA!A11502)),"INSERT INTO SYSADM.PSAUTHITEM VALUES ('"&amp;$B$1&amp;DATA!A11502&amp;"', '"&amp;DATA!D11502&amp;"', '"&amp;DATA!E11502&amp;"', '"&amp;DATA!F11502&amp;"', '"&amp;DATA!G11502&amp;"', '"&amp;DATA!H11502&amp;"', "&amp;DATA!J11502&amp;");","")</f>
        <v/>
      </c>
    </row>
    <row r="11503" spans="1:1" ht="15" customHeight="1">
      <c r="A11503" s="1" t="str">
        <f>IF(NOT(ISBLANK(DATA!A11503)),"INSERT INTO SYSADM.PSAUTHITEM VALUES ('"&amp;$B$1&amp;DATA!A11503&amp;"', '"&amp;DATA!D11503&amp;"', '"&amp;DATA!E11503&amp;"', '"&amp;DATA!F11503&amp;"', '"&amp;DATA!G11503&amp;"', '"&amp;DATA!H11503&amp;"', "&amp;DATA!J11503&amp;");","")</f>
        <v/>
      </c>
    </row>
    <row r="11504" spans="1:1" ht="15" customHeight="1">
      <c r="A11504" s="1" t="str">
        <f>IF(NOT(ISBLANK(DATA!A11504)),"INSERT INTO SYSADM.PSAUTHITEM VALUES ('"&amp;$B$1&amp;DATA!A11504&amp;"', '"&amp;DATA!D11504&amp;"', '"&amp;DATA!E11504&amp;"', '"&amp;DATA!F11504&amp;"', '"&amp;DATA!G11504&amp;"', '"&amp;DATA!H11504&amp;"', "&amp;DATA!J11504&amp;");","")</f>
        <v/>
      </c>
    </row>
    <row r="11505" spans="1:1" ht="15" customHeight="1">
      <c r="A11505" s="1" t="str">
        <f>IF(NOT(ISBLANK(DATA!A11505)),"INSERT INTO SYSADM.PSAUTHITEM VALUES ('"&amp;$B$1&amp;DATA!A11505&amp;"', '"&amp;DATA!D11505&amp;"', '"&amp;DATA!E11505&amp;"', '"&amp;DATA!F11505&amp;"', '"&amp;DATA!G11505&amp;"', '"&amp;DATA!H11505&amp;"', "&amp;DATA!J11505&amp;");","")</f>
        <v/>
      </c>
    </row>
    <row r="11506" spans="1:1" ht="15" customHeight="1">
      <c r="A11506" s="1" t="str">
        <f>IF(NOT(ISBLANK(DATA!A11506)),"INSERT INTO SYSADM.PSAUTHITEM VALUES ('"&amp;$B$1&amp;DATA!A11506&amp;"', '"&amp;DATA!D11506&amp;"', '"&amp;DATA!E11506&amp;"', '"&amp;DATA!F11506&amp;"', '"&amp;DATA!G11506&amp;"', '"&amp;DATA!H11506&amp;"', "&amp;DATA!J11506&amp;");","")</f>
        <v/>
      </c>
    </row>
    <row r="11507" spans="1:1" ht="15" customHeight="1">
      <c r="A11507" s="1" t="str">
        <f>IF(NOT(ISBLANK(DATA!A11507)),"INSERT INTO SYSADM.PSAUTHITEM VALUES ('"&amp;$B$1&amp;DATA!A11507&amp;"', '"&amp;DATA!D11507&amp;"', '"&amp;DATA!E11507&amp;"', '"&amp;DATA!F11507&amp;"', '"&amp;DATA!G11507&amp;"', '"&amp;DATA!H11507&amp;"', "&amp;DATA!J11507&amp;");","")</f>
        <v/>
      </c>
    </row>
    <row r="11508" spans="1:1" ht="15" customHeight="1">
      <c r="A11508" s="1" t="str">
        <f>IF(NOT(ISBLANK(DATA!A11508)),"INSERT INTO SYSADM.PSAUTHITEM VALUES ('"&amp;$B$1&amp;DATA!A11508&amp;"', '"&amp;DATA!D11508&amp;"', '"&amp;DATA!E11508&amp;"', '"&amp;DATA!F11508&amp;"', '"&amp;DATA!G11508&amp;"', '"&amp;DATA!H11508&amp;"', "&amp;DATA!J11508&amp;");","")</f>
        <v/>
      </c>
    </row>
    <row r="11509" spans="1:1" ht="15" customHeight="1">
      <c r="A11509" s="1" t="str">
        <f>IF(NOT(ISBLANK(DATA!A11509)),"INSERT INTO SYSADM.PSAUTHITEM VALUES ('"&amp;$B$1&amp;DATA!A11509&amp;"', '"&amp;DATA!D11509&amp;"', '"&amp;DATA!E11509&amp;"', '"&amp;DATA!F11509&amp;"', '"&amp;DATA!G11509&amp;"', '"&amp;DATA!H11509&amp;"', "&amp;DATA!J11509&amp;");","")</f>
        <v/>
      </c>
    </row>
    <row r="11510" spans="1:1" ht="15" customHeight="1">
      <c r="A11510" s="1" t="str">
        <f>IF(NOT(ISBLANK(DATA!A11510)),"INSERT INTO SYSADM.PSAUTHITEM VALUES ('"&amp;$B$1&amp;DATA!A11510&amp;"', '"&amp;DATA!D11510&amp;"', '"&amp;DATA!E11510&amp;"', '"&amp;DATA!F11510&amp;"', '"&amp;DATA!G11510&amp;"', '"&amp;DATA!H11510&amp;"', "&amp;DATA!J11510&amp;");","")</f>
        <v/>
      </c>
    </row>
    <row r="11511" spans="1:1" ht="15" customHeight="1">
      <c r="A11511" s="1" t="str">
        <f>IF(NOT(ISBLANK(DATA!A11511)),"INSERT INTO SYSADM.PSAUTHITEM VALUES ('"&amp;$B$1&amp;DATA!A11511&amp;"', '"&amp;DATA!D11511&amp;"', '"&amp;DATA!E11511&amp;"', '"&amp;DATA!F11511&amp;"', '"&amp;DATA!G11511&amp;"', '"&amp;DATA!H11511&amp;"', "&amp;DATA!J11511&amp;");","")</f>
        <v/>
      </c>
    </row>
    <row r="11512" spans="1:1" ht="15" customHeight="1">
      <c r="A11512" s="1" t="str">
        <f>IF(NOT(ISBLANK(DATA!A11512)),"INSERT INTO SYSADM.PSAUTHITEM VALUES ('"&amp;$B$1&amp;DATA!A11512&amp;"', '"&amp;DATA!D11512&amp;"', '"&amp;DATA!E11512&amp;"', '"&amp;DATA!F11512&amp;"', '"&amp;DATA!G11512&amp;"', '"&amp;DATA!H11512&amp;"', "&amp;DATA!J11512&amp;");","")</f>
        <v/>
      </c>
    </row>
    <row r="11513" spans="1:1" ht="15" customHeight="1">
      <c r="A11513" s="1" t="str">
        <f>IF(NOT(ISBLANK(DATA!A11513)),"INSERT INTO SYSADM.PSAUTHITEM VALUES ('"&amp;$B$1&amp;DATA!A11513&amp;"', '"&amp;DATA!D11513&amp;"', '"&amp;DATA!E11513&amp;"', '"&amp;DATA!F11513&amp;"', '"&amp;DATA!G11513&amp;"', '"&amp;DATA!H11513&amp;"', "&amp;DATA!J11513&amp;");","")</f>
        <v/>
      </c>
    </row>
    <row r="11514" spans="1:1" ht="15" customHeight="1">
      <c r="A11514" s="1" t="str">
        <f>IF(NOT(ISBLANK(DATA!A11514)),"INSERT INTO SYSADM.PSAUTHITEM VALUES ('"&amp;$B$1&amp;DATA!A11514&amp;"', '"&amp;DATA!D11514&amp;"', '"&amp;DATA!E11514&amp;"', '"&amp;DATA!F11514&amp;"', '"&amp;DATA!G11514&amp;"', '"&amp;DATA!H11514&amp;"', "&amp;DATA!J11514&amp;");","")</f>
        <v/>
      </c>
    </row>
    <row r="11515" spans="1:1" ht="15" customHeight="1">
      <c r="A11515" s="1" t="str">
        <f>IF(NOT(ISBLANK(DATA!A11515)),"INSERT INTO SYSADM.PSAUTHITEM VALUES ('"&amp;$B$1&amp;DATA!A11515&amp;"', '"&amp;DATA!D11515&amp;"', '"&amp;DATA!E11515&amp;"', '"&amp;DATA!F11515&amp;"', '"&amp;DATA!G11515&amp;"', '"&amp;DATA!H11515&amp;"', "&amp;DATA!J11515&amp;");","")</f>
        <v/>
      </c>
    </row>
    <row r="11516" spans="1:1" ht="15" customHeight="1">
      <c r="A11516" s="1" t="str">
        <f>IF(NOT(ISBLANK(DATA!A11516)),"INSERT INTO SYSADM.PSAUTHITEM VALUES ('"&amp;$B$1&amp;DATA!A11516&amp;"', '"&amp;DATA!D11516&amp;"', '"&amp;DATA!E11516&amp;"', '"&amp;DATA!F11516&amp;"', '"&amp;DATA!G11516&amp;"', '"&amp;DATA!H11516&amp;"', "&amp;DATA!J11516&amp;");","")</f>
        <v/>
      </c>
    </row>
    <row r="11517" spans="1:1" ht="15" customHeight="1">
      <c r="A11517" s="1" t="str">
        <f>IF(NOT(ISBLANK(DATA!A11517)),"INSERT INTO SYSADM.PSAUTHITEM VALUES ('"&amp;$B$1&amp;DATA!A11517&amp;"', '"&amp;DATA!D11517&amp;"', '"&amp;DATA!E11517&amp;"', '"&amp;DATA!F11517&amp;"', '"&amp;DATA!G11517&amp;"', '"&amp;DATA!H11517&amp;"', "&amp;DATA!J11517&amp;");","")</f>
        <v/>
      </c>
    </row>
    <row r="11518" spans="1:1" ht="15" customHeight="1">
      <c r="A11518" s="1" t="str">
        <f>IF(NOT(ISBLANK(DATA!A11518)),"INSERT INTO SYSADM.PSAUTHITEM VALUES ('"&amp;$B$1&amp;DATA!A11518&amp;"', '"&amp;DATA!D11518&amp;"', '"&amp;DATA!E11518&amp;"', '"&amp;DATA!F11518&amp;"', '"&amp;DATA!G11518&amp;"', '"&amp;DATA!H11518&amp;"', "&amp;DATA!J11518&amp;");","")</f>
        <v/>
      </c>
    </row>
    <row r="11519" spans="1:1" ht="15" customHeight="1">
      <c r="A11519" s="1" t="str">
        <f>IF(NOT(ISBLANK(DATA!A11519)),"INSERT INTO SYSADM.PSAUTHITEM VALUES ('"&amp;$B$1&amp;DATA!A11519&amp;"', '"&amp;DATA!D11519&amp;"', '"&amp;DATA!E11519&amp;"', '"&amp;DATA!F11519&amp;"', '"&amp;DATA!G11519&amp;"', '"&amp;DATA!H11519&amp;"', "&amp;DATA!J11519&amp;");","")</f>
        <v/>
      </c>
    </row>
    <row r="11520" spans="1:1" ht="15" customHeight="1">
      <c r="A11520" s="1" t="str">
        <f>IF(NOT(ISBLANK(DATA!A11520)),"INSERT INTO SYSADM.PSAUTHITEM VALUES ('"&amp;$B$1&amp;DATA!A11520&amp;"', '"&amp;DATA!D11520&amp;"', '"&amp;DATA!E11520&amp;"', '"&amp;DATA!F11520&amp;"', '"&amp;DATA!G11520&amp;"', '"&amp;DATA!H11520&amp;"', "&amp;DATA!J11520&amp;");","")</f>
        <v/>
      </c>
    </row>
    <row r="11521" spans="1:1" ht="15" customHeight="1">
      <c r="A11521" s="1" t="str">
        <f>IF(NOT(ISBLANK(DATA!A11521)),"INSERT INTO SYSADM.PSAUTHITEM VALUES ('"&amp;$B$1&amp;DATA!A11521&amp;"', '"&amp;DATA!D11521&amp;"', '"&amp;DATA!E11521&amp;"', '"&amp;DATA!F11521&amp;"', '"&amp;DATA!G11521&amp;"', '"&amp;DATA!H11521&amp;"', "&amp;DATA!J11521&amp;");","")</f>
        <v/>
      </c>
    </row>
    <row r="11522" spans="1:1" ht="15" customHeight="1">
      <c r="A11522" s="1" t="str">
        <f>IF(NOT(ISBLANK(DATA!A11522)),"INSERT INTO SYSADM.PSAUTHITEM VALUES ('"&amp;$B$1&amp;DATA!A11522&amp;"', '"&amp;DATA!D11522&amp;"', '"&amp;DATA!E11522&amp;"', '"&amp;DATA!F11522&amp;"', '"&amp;DATA!G11522&amp;"', '"&amp;DATA!H11522&amp;"', "&amp;DATA!J11522&amp;");","")</f>
        <v/>
      </c>
    </row>
    <row r="11523" spans="1:1" ht="15" customHeight="1">
      <c r="A11523" s="1" t="str">
        <f>IF(NOT(ISBLANK(DATA!A11523)),"INSERT INTO SYSADM.PSAUTHITEM VALUES ('"&amp;$B$1&amp;DATA!A11523&amp;"', '"&amp;DATA!D11523&amp;"', '"&amp;DATA!E11523&amp;"', '"&amp;DATA!F11523&amp;"', '"&amp;DATA!G11523&amp;"', '"&amp;DATA!H11523&amp;"', "&amp;DATA!J11523&amp;");","")</f>
        <v/>
      </c>
    </row>
    <row r="11524" spans="1:1" ht="15" customHeight="1">
      <c r="A11524" s="1" t="str">
        <f>IF(NOT(ISBLANK(DATA!A11524)),"INSERT INTO SYSADM.PSAUTHITEM VALUES ('"&amp;$B$1&amp;DATA!A11524&amp;"', '"&amp;DATA!D11524&amp;"', '"&amp;DATA!E11524&amp;"', '"&amp;DATA!F11524&amp;"', '"&amp;DATA!G11524&amp;"', '"&amp;DATA!H11524&amp;"', "&amp;DATA!J11524&amp;");","")</f>
        <v/>
      </c>
    </row>
    <row r="11525" spans="1:1" ht="15" customHeight="1">
      <c r="A11525" s="1" t="str">
        <f>IF(NOT(ISBLANK(DATA!A11525)),"INSERT INTO SYSADM.PSAUTHITEM VALUES ('"&amp;$B$1&amp;DATA!A11525&amp;"', '"&amp;DATA!D11525&amp;"', '"&amp;DATA!E11525&amp;"', '"&amp;DATA!F11525&amp;"', '"&amp;DATA!G11525&amp;"', '"&amp;DATA!H11525&amp;"', "&amp;DATA!J11525&amp;");","")</f>
        <v/>
      </c>
    </row>
    <row r="11526" spans="1:1" ht="15" customHeight="1">
      <c r="A11526" s="1" t="str">
        <f>IF(NOT(ISBLANK(DATA!A11526)),"INSERT INTO SYSADM.PSAUTHITEM VALUES ('"&amp;$B$1&amp;DATA!A11526&amp;"', '"&amp;DATA!D11526&amp;"', '"&amp;DATA!E11526&amp;"', '"&amp;DATA!F11526&amp;"', '"&amp;DATA!G11526&amp;"', '"&amp;DATA!H11526&amp;"', "&amp;DATA!J11526&amp;");","")</f>
        <v/>
      </c>
    </row>
    <row r="11527" spans="1:1" ht="15" customHeight="1">
      <c r="A11527" s="1" t="str">
        <f>IF(NOT(ISBLANK(DATA!A11527)),"INSERT INTO SYSADM.PSAUTHITEM VALUES ('"&amp;$B$1&amp;DATA!A11527&amp;"', '"&amp;DATA!D11527&amp;"', '"&amp;DATA!E11527&amp;"', '"&amp;DATA!F11527&amp;"', '"&amp;DATA!G11527&amp;"', '"&amp;DATA!H11527&amp;"', "&amp;DATA!J11527&amp;");","")</f>
        <v/>
      </c>
    </row>
    <row r="11528" spans="1:1" ht="15" customHeight="1">
      <c r="A11528" s="1" t="str">
        <f>IF(NOT(ISBLANK(DATA!A11528)),"INSERT INTO SYSADM.PSAUTHITEM VALUES ('"&amp;$B$1&amp;DATA!A11528&amp;"', '"&amp;DATA!D11528&amp;"', '"&amp;DATA!E11528&amp;"', '"&amp;DATA!F11528&amp;"', '"&amp;DATA!G11528&amp;"', '"&amp;DATA!H11528&amp;"', "&amp;DATA!J11528&amp;");","")</f>
        <v/>
      </c>
    </row>
    <row r="11529" spans="1:1" ht="15" customHeight="1">
      <c r="A11529" s="1" t="str">
        <f>IF(NOT(ISBLANK(DATA!A11529)),"INSERT INTO SYSADM.PSAUTHITEM VALUES ('"&amp;$B$1&amp;DATA!A11529&amp;"', '"&amp;DATA!D11529&amp;"', '"&amp;DATA!E11529&amp;"', '"&amp;DATA!F11529&amp;"', '"&amp;DATA!G11529&amp;"', '"&amp;DATA!H11529&amp;"', "&amp;DATA!J11529&amp;");","")</f>
        <v/>
      </c>
    </row>
    <row r="11530" spans="1:1" ht="15" customHeight="1">
      <c r="A11530" s="1" t="str">
        <f>IF(NOT(ISBLANK(DATA!A11530)),"INSERT INTO SYSADM.PSAUTHITEM VALUES ('"&amp;$B$1&amp;DATA!A11530&amp;"', '"&amp;DATA!D11530&amp;"', '"&amp;DATA!E11530&amp;"', '"&amp;DATA!F11530&amp;"', '"&amp;DATA!G11530&amp;"', '"&amp;DATA!H11530&amp;"', "&amp;DATA!J11530&amp;");","")</f>
        <v/>
      </c>
    </row>
    <row r="11531" spans="1:1" ht="15" customHeight="1">
      <c r="A11531" s="1" t="str">
        <f>IF(NOT(ISBLANK(DATA!A11531)),"INSERT INTO SYSADM.PSAUTHITEM VALUES ('"&amp;$B$1&amp;DATA!A11531&amp;"', '"&amp;DATA!D11531&amp;"', '"&amp;DATA!E11531&amp;"', '"&amp;DATA!F11531&amp;"', '"&amp;DATA!G11531&amp;"', '"&amp;DATA!H11531&amp;"', "&amp;DATA!J11531&amp;");","")</f>
        <v/>
      </c>
    </row>
    <row r="11532" spans="1:1" ht="15" customHeight="1">
      <c r="A11532" s="1" t="str">
        <f>IF(NOT(ISBLANK(DATA!A11532)),"INSERT INTO SYSADM.PSAUTHITEM VALUES ('"&amp;$B$1&amp;DATA!A11532&amp;"', '"&amp;DATA!D11532&amp;"', '"&amp;DATA!E11532&amp;"', '"&amp;DATA!F11532&amp;"', '"&amp;DATA!G11532&amp;"', '"&amp;DATA!H11532&amp;"', "&amp;DATA!J11532&amp;");","")</f>
        <v/>
      </c>
    </row>
    <row r="11533" spans="1:1" ht="15" customHeight="1">
      <c r="A11533" s="1" t="str">
        <f>IF(NOT(ISBLANK(DATA!A11533)),"INSERT INTO SYSADM.PSAUTHITEM VALUES ('"&amp;$B$1&amp;DATA!A11533&amp;"', '"&amp;DATA!D11533&amp;"', '"&amp;DATA!E11533&amp;"', '"&amp;DATA!F11533&amp;"', '"&amp;DATA!G11533&amp;"', '"&amp;DATA!H11533&amp;"', "&amp;DATA!J11533&amp;");","")</f>
        <v/>
      </c>
    </row>
    <row r="11534" spans="1:1" ht="15" customHeight="1">
      <c r="A11534" s="1" t="str">
        <f>IF(NOT(ISBLANK(DATA!A11534)),"INSERT INTO SYSADM.PSAUTHITEM VALUES ('"&amp;$B$1&amp;DATA!A11534&amp;"', '"&amp;DATA!D11534&amp;"', '"&amp;DATA!E11534&amp;"', '"&amp;DATA!F11534&amp;"', '"&amp;DATA!G11534&amp;"', '"&amp;DATA!H11534&amp;"', "&amp;DATA!J11534&amp;");","")</f>
        <v/>
      </c>
    </row>
    <row r="11535" spans="1:1" ht="15" customHeight="1">
      <c r="A11535" s="1" t="str">
        <f>IF(NOT(ISBLANK(DATA!A11535)),"INSERT INTO SYSADM.PSAUTHITEM VALUES ('"&amp;$B$1&amp;DATA!A11535&amp;"', '"&amp;DATA!D11535&amp;"', '"&amp;DATA!E11535&amp;"', '"&amp;DATA!F11535&amp;"', '"&amp;DATA!G11535&amp;"', '"&amp;DATA!H11535&amp;"', "&amp;DATA!J11535&amp;");","")</f>
        <v/>
      </c>
    </row>
    <row r="11536" spans="1:1" ht="15" customHeight="1">
      <c r="A11536" s="1" t="str">
        <f>IF(NOT(ISBLANK(DATA!A11536)),"INSERT INTO SYSADM.PSAUTHITEM VALUES ('"&amp;$B$1&amp;DATA!A11536&amp;"', '"&amp;DATA!D11536&amp;"', '"&amp;DATA!E11536&amp;"', '"&amp;DATA!F11536&amp;"', '"&amp;DATA!G11536&amp;"', '"&amp;DATA!H11536&amp;"', "&amp;DATA!J11536&amp;");","")</f>
        <v/>
      </c>
    </row>
    <row r="11537" spans="1:1" ht="15" customHeight="1">
      <c r="A11537" s="1" t="str">
        <f>IF(NOT(ISBLANK(DATA!A11537)),"INSERT INTO SYSADM.PSAUTHITEM VALUES ('"&amp;$B$1&amp;DATA!A11537&amp;"', '"&amp;DATA!D11537&amp;"', '"&amp;DATA!E11537&amp;"', '"&amp;DATA!F11537&amp;"', '"&amp;DATA!G11537&amp;"', '"&amp;DATA!H11537&amp;"', "&amp;DATA!J11537&amp;");","")</f>
        <v/>
      </c>
    </row>
    <row r="11538" spans="1:1" ht="15" customHeight="1">
      <c r="A11538" s="1" t="str">
        <f>IF(NOT(ISBLANK(DATA!A11538)),"INSERT INTO SYSADM.PSAUTHITEM VALUES ('"&amp;$B$1&amp;DATA!A11538&amp;"', '"&amp;DATA!D11538&amp;"', '"&amp;DATA!E11538&amp;"', '"&amp;DATA!F11538&amp;"', '"&amp;DATA!G11538&amp;"', '"&amp;DATA!H11538&amp;"', "&amp;DATA!J11538&amp;");","")</f>
        <v/>
      </c>
    </row>
    <row r="11539" spans="1:1" ht="15" customHeight="1">
      <c r="A11539" s="1" t="str">
        <f>IF(NOT(ISBLANK(DATA!A11539)),"INSERT INTO SYSADM.PSAUTHITEM VALUES ('"&amp;$B$1&amp;DATA!A11539&amp;"', '"&amp;DATA!D11539&amp;"', '"&amp;DATA!E11539&amp;"', '"&amp;DATA!F11539&amp;"', '"&amp;DATA!G11539&amp;"', '"&amp;DATA!H11539&amp;"', "&amp;DATA!J11539&amp;");","")</f>
        <v/>
      </c>
    </row>
    <row r="11540" spans="1:1" ht="15" customHeight="1">
      <c r="A11540" s="1" t="str">
        <f>IF(NOT(ISBLANK(DATA!A11540)),"INSERT INTO SYSADM.PSAUTHITEM VALUES ('"&amp;$B$1&amp;DATA!A11540&amp;"', '"&amp;DATA!D11540&amp;"', '"&amp;DATA!E11540&amp;"', '"&amp;DATA!F11540&amp;"', '"&amp;DATA!G11540&amp;"', '"&amp;DATA!H11540&amp;"', "&amp;DATA!J11540&amp;");","")</f>
        <v/>
      </c>
    </row>
    <row r="11541" spans="1:1" ht="15" customHeight="1">
      <c r="A11541" s="1" t="str">
        <f>IF(NOT(ISBLANK(DATA!A11541)),"INSERT INTO SYSADM.PSAUTHITEM VALUES ('"&amp;$B$1&amp;DATA!A11541&amp;"', '"&amp;DATA!D11541&amp;"', '"&amp;DATA!E11541&amp;"', '"&amp;DATA!F11541&amp;"', '"&amp;DATA!G11541&amp;"', '"&amp;DATA!H11541&amp;"', "&amp;DATA!J11541&amp;");","")</f>
        <v/>
      </c>
    </row>
    <row r="11542" spans="1:1" ht="15" customHeight="1">
      <c r="A11542" s="1" t="str">
        <f>IF(NOT(ISBLANK(DATA!A11542)),"INSERT INTO SYSADM.PSAUTHITEM VALUES ('"&amp;$B$1&amp;DATA!A11542&amp;"', '"&amp;DATA!D11542&amp;"', '"&amp;DATA!E11542&amp;"', '"&amp;DATA!F11542&amp;"', '"&amp;DATA!G11542&amp;"', '"&amp;DATA!H11542&amp;"', "&amp;DATA!J11542&amp;");","")</f>
        <v/>
      </c>
    </row>
    <row r="11543" spans="1:1" ht="15" customHeight="1">
      <c r="A11543" s="1" t="str">
        <f>IF(NOT(ISBLANK(DATA!A11543)),"INSERT INTO SYSADM.PSAUTHITEM VALUES ('"&amp;$B$1&amp;DATA!A11543&amp;"', '"&amp;DATA!D11543&amp;"', '"&amp;DATA!E11543&amp;"', '"&amp;DATA!F11543&amp;"', '"&amp;DATA!G11543&amp;"', '"&amp;DATA!H11543&amp;"', "&amp;DATA!J11543&amp;");","")</f>
        <v/>
      </c>
    </row>
    <row r="11544" spans="1:1" ht="15" customHeight="1">
      <c r="A11544" s="1" t="str">
        <f>IF(NOT(ISBLANK(DATA!A11544)),"INSERT INTO SYSADM.PSAUTHITEM VALUES ('"&amp;$B$1&amp;DATA!A11544&amp;"', '"&amp;DATA!D11544&amp;"', '"&amp;DATA!E11544&amp;"', '"&amp;DATA!F11544&amp;"', '"&amp;DATA!G11544&amp;"', '"&amp;DATA!H11544&amp;"', "&amp;DATA!J11544&amp;");","")</f>
        <v/>
      </c>
    </row>
    <row r="11545" spans="1:1" ht="15" customHeight="1">
      <c r="A11545" s="1" t="str">
        <f>IF(NOT(ISBLANK(DATA!A11545)),"INSERT INTO SYSADM.PSAUTHITEM VALUES ('"&amp;$B$1&amp;DATA!A11545&amp;"', '"&amp;DATA!D11545&amp;"', '"&amp;DATA!E11545&amp;"', '"&amp;DATA!F11545&amp;"', '"&amp;DATA!G11545&amp;"', '"&amp;DATA!H11545&amp;"', "&amp;DATA!J11545&amp;");","")</f>
        <v/>
      </c>
    </row>
    <row r="11546" spans="1:1" ht="15" customHeight="1">
      <c r="A11546" s="1" t="str">
        <f>IF(NOT(ISBLANK(DATA!A11546)),"INSERT INTO SYSADM.PSAUTHITEM VALUES ('"&amp;$B$1&amp;DATA!A11546&amp;"', '"&amp;DATA!D11546&amp;"', '"&amp;DATA!E11546&amp;"', '"&amp;DATA!F11546&amp;"', '"&amp;DATA!G11546&amp;"', '"&amp;DATA!H11546&amp;"', "&amp;DATA!J11546&amp;");","")</f>
        <v/>
      </c>
    </row>
    <row r="11547" spans="1:1" ht="15" customHeight="1">
      <c r="A11547" s="1" t="str">
        <f>IF(NOT(ISBLANK(DATA!A11547)),"INSERT INTO SYSADM.PSAUTHITEM VALUES ('"&amp;$B$1&amp;DATA!A11547&amp;"', '"&amp;DATA!D11547&amp;"', '"&amp;DATA!E11547&amp;"', '"&amp;DATA!F11547&amp;"', '"&amp;DATA!G11547&amp;"', '"&amp;DATA!H11547&amp;"', "&amp;DATA!J11547&amp;");","")</f>
        <v/>
      </c>
    </row>
    <row r="11548" spans="1:1" ht="15" customHeight="1">
      <c r="A11548" s="1" t="str">
        <f>IF(NOT(ISBLANK(DATA!A11548)),"INSERT INTO SYSADM.PSAUTHITEM VALUES ('"&amp;$B$1&amp;DATA!A11548&amp;"', '"&amp;DATA!D11548&amp;"', '"&amp;DATA!E11548&amp;"', '"&amp;DATA!F11548&amp;"', '"&amp;DATA!G11548&amp;"', '"&amp;DATA!H11548&amp;"', "&amp;DATA!J11548&amp;");","")</f>
        <v/>
      </c>
    </row>
    <row r="11549" spans="1:1" ht="15" customHeight="1">
      <c r="A11549" s="1" t="str">
        <f>IF(NOT(ISBLANK(DATA!A11549)),"INSERT INTO SYSADM.PSAUTHITEM VALUES ('"&amp;$B$1&amp;DATA!A11549&amp;"', '"&amp;DATA!D11549&amp;"', '"&amp;DATA!E11549&amp;"', '"&amp;DATA!F11549&amp;"', '"&amp;DATA!G11549&amp;"', '"&amp;DATA!H11549&amp;"', "&amp;DATA!J11549&amp;");","")</f>
        <v/>
      </c>
    </row>
    <row r="11550" spans="1:1" ht="15" customHeight="1">
      <c r="A11550" s="1" t="str">
        <f>IF(NOT(ISBLANK(DATA!A11550)),"INSERT INTO SYSADM.PSAUTHITEM VALUES ('"&amp;$B$1&amp;DATA!A11550&amp;"', '"&amp;DATA!D11550&amp;"', '"&amp;DATA!E11550&amp;"', '"&amp;DATA!F11550&amp;"', '"&amp;DATA!G11550&amp;"', '"&amp;DATA!H11550&amp;"', "&amp;DATA!J11550&amp;");","")</f>
        <v/>
      </c>
    </row>
    <row r="11551" spans="1:1" ht="15" customHeight="1">
      <c r="A11551" s="1" t="str">
        <f>IF(NOT(ISBLANK(DATA!A11551)),"INSERT INTO SYSADM.PSAUTHITEM VALUES ('"&amp;$B$1&amp;DATA!A11551&amp;"', '"&amp;DATA!D11551&amp;"', '"&amp;DATA!E11551&amp;"', '"&amp;DATA!F11551&amp;"', '"&amp;DATA!G11551&amp;"', '"&amp;DATA!H11551&amp;"', "&amp;DATA!J11551&amp;");","")</f>
        <v/>
      </c>
    </row>
    <row r="11552" spans="1:1" ht="15" customHeight="1">
      <c r="A11552" s="1" t="str">
        <f>IF(NOT(ISBLANK(DATA!A11552)),"INSERT INTO SYSADM.PSAUTHITEM VALUES ('"&amp;$B$1&amp;DATA!A11552&amp;"', '"&amp;DATA!D11552&amp;"', '"&amp;DATA!E11552&amp;"', '"&amp;DATA!F11552&amp;"', '"&amp;DATA!G11552&amp;"', '"&amp;DATA!H11552&amp;"', "&amp;DATA!J11552&amp;");","")</f>
        <v/>
      </c>
    </row>
    <row r="11553" spans="1:1" ht="15" customHeight="1">
      <c r="A11553" s="1" t="str">
        <f>IF(NOT(ISBLANK(DATA!A11553)),"INSERT INTO SYSADM.PSAUTHITEM VALUES ('"&amp;$B$1&amp;DATA!A11553&amp;"', '"&amp;DATA!D11553&amp;"', '"&amp;DATA!E11553&amp;"', '"&amp;DATA!F11553&amp;"', '"&amp;DATA!G11553&amp;"', '"&amp;DATA!H11553&amp;"', "&amp;DATA!J11553&amp;");","")</f>
        <v/>
      </c>
    </row>
    <row r="11554" spans="1:1" ht="15" customHeight="1">
      <c r="A11554" s="1" t="str">
        <f>IF(NOT(ISBLANK(DATA!A11554)),"INSERT INTO SYSADM.PSAUTHITEM VALUES ('"&amp;$B$1&amp;DATA!A11554&amp;"', '"&amp;DATA!D11554&amp;"', '"&amp;DATA!E11554&amp;"', '"&amp;DATA!F11554&amp;"', '"&amp;DATA!G11554&amp;"', '"&amp;DATA!H11554&amp;"', "&amp;DATA!J11554&amp;");","")</f>
        <v/>
      </c>
    </row>
    <row r="11555" spans="1:1" ht="15" customHeight="1">
      <c r="A11555" s="1" t="str">
        <f>IF(NOT(ISBLANK(DATA!A11555)),"INSERT INTO SYSADM.PSAUTHITEM VALUES ('"&amp;$B$1&amp;DATA!A11555&amp;"', '"&amp;DATA!D11555&amp;"', '"&amp;DATA!E11555&amp;"', '"&amp;DATA!F11555&amp;"', '"&amp;DATA!G11555&amp;"', '"&amp;DATA!H11555&amp;"', "&amp;DATA!J11555&amp;");","")</f>
        <v/>
      </c>
    </row>
    <row r="11556" spans="1:1" ht="15" customHeight="1">
      <c r="A11556" s="1" t="str">
        <f>IF(NOT(ISBLANK(DATA!A11556)),"INSERT INTO SYSADM.PSAUTHITEM VALUES ('"&amp;$B$1&amp;DATA!A11556&amp;"', '"&amp;DATA!D11556&amp;"', '"&amp;DATA!E11556&amp;"', '"&amp;DATA!F11556&amp;"', '"&amp;DATA!G11556&amp;"', '"&amp;DATA!H11556&amp;"', "&amp;DATA!J11556&amp;");","")</f>
        <v/>
      </c>
    </row>
    <row r="11557" spans="1:1" ht="15" customHeight="1">
      <c r="A11557" s="1" t="str">
        <f>IF(NOT(ISBLANK(DATA!A11557)),"INSERT INTO SYSADM.PSAUTHITEM VALUES ('"&amp;$B$1&amp;DATA!A11557&amp;"', '"&amp;DATA!D11557&amp;"', '"&amp;DATA!E11557&amp;"', '"&amp;DATA!F11557&amp;"', '"&amp;DATA!G11557&amp;"', '"&amp;DATA!H11557&amp;"', "&amp;DATA!J11557&amp;");","")</f>
        <v/>
      </c>
    </row>
    <row r="11558" spans="1:1" ht="15" customHeight="1">
      <c r="A11558" s="1" t="str">
        <f>IF(NOT(ISBLANK(DATA!A11558)),"INSERT INTO SYSADM.PSAUTHITEM VALUES ('"&amp;$B$1&amp;DATA!A11558&amp;"', '"&amp;DATA!D11558&amp;"', '"&amp;DATA!E11558&amp;"', '"&amp;DATA!F11558&amp;"', '"&amp;DATA!G11558&amp;"', '"&amp;DATA!H11558&amp;"', "&amp;DATA!J11558&amp;");","")</f>
        <v/>
      </c>
    </row>
    <row r="11559" spans="1:1" ht="15" customHeight="1">
      <c r="A11559" s="1" t="str">
        <f>IF(NOT(ISBLANK(DATA!A11559)),"INSERT INTO SYSADM.PSAUTHITEM VALUES ('"&amp;$B$1&amp;DATA!A11559&amp;"', '"&amp;DATA!D11559&amp;"', '"&amp;DATA!E11559&amp;"', '"&amp;DATA!F11559&amp;"', '"&amp;DATA!G11559&amp;"', '"&amp;DATA!H11559&amp;"', "&amp;DATA!J11559&amp;");","")</f>
        <v/>
      </c>
    </row>
    <row r="11560" spans="1:1" ht="15" customHeight="1">
      <c r="A11560" s="1" t="str">
        <f>IF(NOT(ISBLANK(DATA!A11560)),"INSERT INTO SYSADM.PSAUTHITEM VALUES ('"&amp;$B$1&amp;DATA!A11560&amp;"', '"&amp;DATA!D11560&amp;"', '"&amp;DATA!E11560&amp;"', '"&amp;DATA!F11560&amp;"', '"&amp;DATA!G11560&amp;"', '"&amp;DATA!H11560&amp;"', "&amp;DATA!J11560&amp;");","")</f>
        <v/>
      </c>
    </row>
    <row r="11561" spans="1:1" ht="15" customHeight="1">
      <c r="A11561" s="1" t="str">
        <f>IF(NOT(ISBLANK(DATA!A11561)),"INSERT INTO SYSADM.PSAUTHITEM VALUES ('"&amp;$B$1&amp;DATA!A11561&amp;"', '"&amp;DATA!D11561&amp;"', '"&amp;DATA!E11561&amp;"', '"&amp;DATA!F11561&amp;"', '"&amp;DATA!G11561&amp;"', '"&amp;DATA!H11561&amp;"', "&amp;DATA!J11561&amp;");","")</f>
        <v/>
      </c>
    </row>
    <row r="11562" spans="1:1" ht="15" customHeight="1">
      <c r="A11562" s="1" t="str">
        <f>IF(NOT(ISBLANK(DATA!A11562)),"INSERT INTO SYSADM.PSAUTHITEM VALUES ('"&amp;$B$1&amp;DATA!A11562&amp;"', '"&amp;DATA!D11562&amp;"', '"&amp;DATA!E11562&amp;"', '"&amp;DATA!F11562&amp;"', '"&amp;DATA!G11562&amp;"', '"&amp;DATA!H11562&amp;"', "&amp;DATA!J11562&amp;");","")</f>
        <v/>
      </c>
    </row>
    <row r="11563" spans="1:1" ht="15" customHeight="1">
      <c r="A11563" s="1" t="str">
        <f>IF(NOT(ISBLANK(DATA!A11563)),"INSERT INTO SYSADM.PSAUTHITEM VALUES ('"&amp;$B$1&amp;DATA!A11563&amp;"', '"&amp;DATA!D11563&amp;"', '"&amp;DATA!E11563&amp;"', '"&amp;DATA!F11563&amp;"', '"&amp;DATA!G11563&amp;"', '"&amp;DATA!H11563&amp;"', "&amp;DATA!J11563&amp;");","")</f>
        <v/>
      </c>
    </row>
    <row r="11564" spans="1:1" ht="15" customHeight="1">
      <c r="A11564" s="1" t="str">
        <f>IF(NOT(ISBLANK(DATA!A11564)),"INSERT INTO SYSADM.PSAUTHITEM VALUES ('"&amp;$B$1&amp;DATA!A11564&amp;"', '"&amp;DATA!D11564&amp;"', '"&amp;DATA!E11564&amp;"', '"&amp;DATA!F11564&amp;"', '"&amp;DATA!G11564&amp;"', '"&amp;DATA!H11564&amp;"', "&amp;DATA!J11564&amp;");","")</f>
        <v/>
      </c>
    </row>
    <row r="11565" spans="1:1" ht="15" customHeight="1">
      <c r="A11565" s="1" t="str">
        <f>IF(NOT(ISBLANK(DATA!A11565)),"INSERT INTO SYSADM.PSAUTHITEM VALUES ('"&amp;$B$1&amp;DATA!A11565&amp;"', '"&amp;DATA!D11565&amp;"', '"&amp;DATA!E11565&amp;"', '"&amp;DATA!F11565&amp;"', '"&amp;DATA!G11565&amp;"', '"&amp;DATA!H11565&amp;"', "&amp;DATA!J11565&amp;");","")</f>
        <v/>
      </c>
    </row>
    <row r="11566" spans="1:1" ht="15" customHeight="1">
      <c r="A11566" s="1" t="str">
        <f>IF(NOT(ISBLANK(DATA!A11566)),"INSERT INTO SYSADM.PSAUTHITEM VALUES ('"&amp;$B$1&amp;DATA!A11566&amp;"', '"&amp;DATA!D11566&amp;"', '"&amp;DATA!E11566&amp;"', '"&amp;DATA!F11566&amp;"', '"&amp;DATA!G11566&amp;"', '"&amp;DATA!H11566&amp;"', "&amp;DATA!J11566&amp;");","")</f>
        <v/>
      </c>
    </row>
    <row r="11567" spans="1:1" ht="15" customHeight="1">
      <c r="A11567" s="1" t="str">
        <f>IF(NOT(ISBLANK(DATA!A11567)),"INSERT INTO SYSADM.PSAUTHITEM VALUES ('"&amp;$B$1&amp;DATA!A11567&amp;"', '"&amp;DATA!D11567&amp;"', '"&amp;DATA!E11567&amp;"', '"&amp;DATA!F11567&amp;"', '"&amp;DATA!G11567&amp;"', '"&amp;DATA!H11567&amp;"', "&amp;DATA!J11567&amp;");","")</f>
        <v/>
      </c>
    </row>
    <row r="11568" spans="1:1" ht="15" customHeight="1">
      <c r="A11568" s="1" t="str">
        <f>IF(NOT(ISBLANK(DATA!A11568)),"INSERT INTO SYSADM.PSAUTHITEM VALUES ('"&amp;$B$1&amp;DATA!A11568&amp;"', '"&amp;DATA!D11568&amp;"', '"&amp;DATA!E11568&amp;"', '"&amp;DATA!F11568&amp;"', '"&amp;DATA!G11568&amp;"', '"&amp;DATA!H11568&amp;"', "&amp;DATA!J11568&amp;");","")</f>
        <v/>
      </c>
    </row>
    <row r="11569" spans="1:1" ht="15" customHeight="1">
      <c r="A11569" s="1" t="str">
        <f>IF(NOT(ISBLANK(DATA!A11569)),"INSERT INTO SYSADM.PSAUTHITEM VALUES ('"&amp;$B$1&amp;DATA!A11569&amp;"', '"&amp;DATA!D11569&amp;"', '"&amp;DATA!E11569&amp;"', '"&amp;DATA!F11569&amp;"', '"&amp;DATA!G11569&amp;"', '"&amp;DATA!H11569&amp;"', "&amp;DATA!J11569&amp;");","")</f>
        <v/>
      </c>
    </row>
    <row r="11570" spans="1:1" ht="15" customHeight="1">
      <c r="A11570" s="1" t="str">
        <f>IF(NOT(ISBLANK(DATA!A11570)),"INSERT INTO SYSADM.PSAUTHITEM VALUES ('"&amp;$B$1&amp;DATA!A11570&amp;"', '"&amp;DATA!D11570&amp;"', '"&amp;DATA!E11570&amp;"', '"&amp;DATA!F11570&amp;"', '"&amp;DATA!G11570&amp;"', '"&amp;DATA!H11570&amp;"', "&amp;DATA!J11570&amp;");","")</f>
        <v/>
      </c>
    </row>
    <row r="11571" spans="1:1" ht="15" customHeight="1">
      <c r="A11571" s="1" t="str">
        <f>IF(NOT(ISBLANK(DATA!A11571)),"INSERT INTO SYSADM.PSAUTHITEM VALUES ('"&amp;$B$1&amp;DATA!A11571&amp;"', '"&amp;DATA!D11571&amp;"', '"&amp;DATA!E11571&amp;"', '"&amp;DATA!F11571&amp;"', '"&amp;DATA!G11571&amp;"', '"&amp;DATA!H11571&amp;"', "&amp;DATA!J11571&amp;");","")</f>
        <v/>
      </c>
    </row>
    <row r="11572" spans="1:1" ht="15" customHeight="1">
      <c r="A11572" s="1" t="str">
        <f>IF(NOT(ISBLANK(DATA!A11572)),"INSERT INTO SYSADM.PSAUTHITEM VALUES ('"&amp;$B$1&amp;DATA!A11572&amp;"', '"&amp;DATA!D11572&amp;"', '"&amp;DATA!E11572&amp;"', '"&amp;DATA!F11572&amp;"', '"&amp;DATA!G11572&amp;"', '"&amp;DATA!H11572&amp;"', "&amp;DATA!J11572&amp;");","")</f>
        <v/>
      </c>
    </row>
    <row r="11573" spans="1:1" ht="15" customHeight="1">
      <c r="A11573" s="1" t="str">
        <f>IF(NOT(ISBLANK(DATA!A11573)),"INSERT INTO SYSADM.PSAUTHITEM VALUES ('"&amp;$B$1&amp;DATA!A11573&amp;"', '"&amp;DATA!D11573&amp;"', '"&amp;DATA!E11573&amp;"', '"&amp;DATA!F11573&amp;"', '"&amp;DATA!G11573&amp;"', '"&amp;DATA!H11573&amp;"', "&amp;DATA!J11573&amp;");","")</f>
        <v/>
      </c>
    </row>
    <row r="11574" spans="1:1" ht="15" customHeight="1">
      <c r="A11574" s="1" t="str">
        <f>IF(NOT(ISBLANK(DATA!A11574)),"INSERT INTO SYSADM.PSAUTHITEM VALUES ('"&amp;$B$1&amp;DATA!A11574&amp;"', '"&amp;DATA!D11574&amp;"', '"&amp;DATA!E11574&amp;"', '"&amp;DATA!F11574&amp;"', '"&amp;DATA!G11574&amp;"', '"&amp;DATA!H11574&amp;"', "&amp;DATA!J11574&amp;");","")</f>
        <v/>
      </c>
    </row>
    <row r="11575" spans="1:1" ht="15" customHeight="1">
      <c r="A11575" s="1" t="str">
        <f>IF(NOT(ISBLANK(DATA!A11575)),"INSERT INTO SYSADM.PSAUTHITEM VALUES ('"&amp;$B$1&amp;DATA!A11575&amp;"', '"&amp;DATA!D11575&amp;"', '"&amp;DATA!E11575&amp;"', '"&amp;DATA!F11575&amp;"', '"&amp;DATA!G11575&amp;"', '"&amp;DATA!H11575&amp;"', "&amp;DATA!J11575&amp;");","")</f>
        <v/>
      </c>
    </row>
    <row r="11576" spans="1:1" ht="15" customHeight="1">
      <c r="A11576" s="1" t="str">
        <f>IF(NOT(ISBLANK(DATA!A11576)),"INSERT INTO SYSADM.PSAUTHITEM VALUES ('"&amp;$B$1&amp;DATA!A11576&amp;"', '"&amp;DATA!D11576&amp;"', '"&amp;DATA!E11576&amp;"', '"&amp;DATA!F11576&amp;"', '"&amp;DATA!G11576&amp;"', '"&amp;DATA!H11576&amp;"', "&amp;DATA!J11576&amp;");","")</f>
        <v/>
      </c>
    </row>
    <row r="11577" spans="1:1" ht="15" customHeight="1">
      <c r="A11577" s="1" t="str">
        <f>IF(NOT(ISBLANK(DATA!A11577)),"INSERT INTO SYSADM.PSAUTHITEM VALUES ('"&amp;$B$1&amp;DATA!A11577&amp;"', '"&amp;DATA!D11577&amp;"', '"&amp;DATA!E11577&amp;"', '"&amp;DATA!F11577&amp;"', '"&amp;DATA!G11577&amp;"', '"&amp;DATA!H11577&amp;"', "&amp;DATA!J11577&amp;");","")</f>
        <v/>
      </c>
    </row>
    <row r="11578" spans="1:1" ht="15" customHeight="1">
      <c r="A11578" s="1" t="str">
        <f>IF(NOT(ISBLANK(DATA!A11578)),"INSERT INTO SYSADM.PSAUTHITEM VALUES ('"&amp;$B$1&amp;DATA!A11578&amp;"', '"&amp;DATA!D11578&amp;"', '"&amp;DATA!E11578&amp;"', '"&amp;DATA!F11578&amp;"', '"&amp;DATA!G11578&amp;"', '"&amp;DATA!H11578&amp;"', "&amp;DATA!J11578&amp;");","")</f>
        <v/>
      </c>
    </row>
    <row r="11579" spans="1:1" ht="15" customHeight="1">
      <c r="A11579" s="1" t="str">
        <f>IF(NOT(ISBLANK(DATA!A11579)),"INSERT INTO SYSADM.PSAUTHITEM VALUES ('"&amp;$B$1&amp;DATA!A11579&amp;"', '"&amp;DATA!D11579&amp;"', '"&amp;DATA!E11579&amp;"', '"&amp;DATA!F11579&amp;"', '"&amp;DATA!G11579&amp;"', '"&amp;DATA!H11579&amp;"', "&amp;DATA!J11579&amp;");","")</f>
        <v/>
      </c>
    </row>
    <row r="11580" spans="1:1" ht="15" customHeight="1">
      <c r="A11580" s="1" t="str">
        <f>IF(NOT(ISBLANK(DATA!A11580)),"INSERT INTO SYSADM.PSAUTHITEM VALUES ('"&amp;$B$1&amp;DATA!A11580&amp;"', '"&amp;DATA!D11580&amp;"', '"&amp;DATA!E11580&amp;"', '"&amp;DATA!F11580&amp;"', '"&amp;DATA!G11580&amp;"', '"&amp;DATA!H11580&amp;"', "&amp;DATA!J11580&amp;");","")</f>
        <v/>
      </c>
    </row>
    <row r="11581" spans="1:1" ht="15" customHeight="1">
      <c r="A11581" s="1" t="str">
        <f>IF(NOT(ISBLANK(DATA!A11581)),"INSERT INTO SYSADM.PSAUTHITEM VALUES ('"&amp;$B$1&amp;DATA!A11581&amp;"', '"&amp;DATA!D11581&amp;"', '"&amp;DATA!E11581&amp;"', '"&amp;DATA!F11581&amp;"', '"&amp;DATA!G11581&amp;"', '"&amp;DATA!H11581&amp;"', "&amp;DATA!J11581&amp;");","")</f>
        <v/>
      </c>
    </row>
    <row r="11582" spans="1:1" ht="15" customHeight="1">
      <c r="A11582" s="1" t="str">
        <f>IF(NOT(ISBLANK(DATA!A11582)),"INSERT INTO SYSADM.PSAUTHITEM VALUES ('"&amp;$B$1&amp;DATA!A11582&amp;"', '"&amp;DATA!D11582&amp;"', '"&amp;DATA!E11582&amp;"', '"&amp;DATA!F11582&amp;"', '"&amp;DATA!G11582&amp;"', '"&amp;DATA!H11582&amp;"', "&amp;DATA!J11582&amp;");","")</f>
        <v/>
      </c>
    </row>
    <row r="11583" spans="1:1" ht="15" customHeight="1">
      <c r="A11583" s="1" t="str">
        <f>IF(NOT(ISBLANK(DATA!A11583)),"INSERT INTO SYSADM.PSAUTHITEM VALUES ('"&amp;$B$1&amp;DATA!A11583&amp;"', '"&amp;DATA!D11583&amp;"', '"&amp;DATA!E11583&amp;"', '"&amp;DATA!F11583&amp;"', '"&amp;DATA!G11583&amp;"', '"&amp;DATA!H11583&amp;"', "&amp;DATA!J11583&amp;");","")</f>
        <v/>
      </c>
    </row>
    <row r="11584" spans="1:1" ht="15" customHeight="1">
      <c r="A11584" s="1" t="str">
        <f>IF(NOT(ISBLANK(DATA!A11584)),"INSERT INTO SYSADM.PSAUTHITEM VALUES ('"&amp;$B$1&amp;DATA!A11584&amp;"', '"&amp;DATA!D11584&amp;"', '"&amp;DATA!E11584&amp;"', '"&amp;DATA!F11584&amp;"', '"&amp;DATA!G11584&amp;"', '"&amp;DATA!H11584&amp;"', "&amp;DATA!J11584&amp;");","")</f>
        <v/>
      </c>
    </row>
    <row r="11585" spans="1:1" ht="15" customHeight="1">
      <c r="A11585" s="1" t="str">
        <f>IF(NOT(ISBLANK(DATA!A11585)),"INSERT INTO SYSADM.PSAUTHITEM VALUES ('"&amp;$B$1&amp;DATA!A11585&amp;"', '"&amp;DATA!D11585&amp;"', '"&amp;DATA!E11585&amp;"', '"&amp;DATA!F11585&amp;"', '"&amp;DATA!G11585&amp;"', '"&amp;DATA!H11585&amp;"', "&amp;DATA!J11585&amp;");","")</f>
        <v/>
      </c>
    </row>
    <row r="11586" spans="1:1" ht="15" customHeight="1">
      <c r="A11586" s="1" t="str">
        <f>IF(NOT(ISBLANK(DATA!A11586)),"INSERT INTO SYSADM.PSAUTHITEM VALUES ('"&amp;$B$1&amp;DATA!A11586&amp;"', '"&amp;DATA!D11586&amp;"', '"&amp;DATA!E11586&amp;"', '"&amp;DATA!F11586&amp;"', '"&amp;DATA!G11586&amp;"', '"&amp;DATA!H11586&amp;"', "&amp;DATA!J11586&amp;");","")</f>
        <v/>
      </c>
    </row>
    <row r="11587" spans="1:1" ht="15" customHeight="1">
      <c r="A11587" s="1" t="str">
        <f>IF(NOT(ISBLANK(DATA!A11587)),"INSERT INTO SYSADM.PSAUTHITEM VALUES ('"&amp;$B$1&amp;DATA!A11587&amp;"', '"&amp;DATA!D11587&amp;"', '"&amp;DATA!E11587&amp;"', '"&amp;DATA!F11587&amp;"', '"&amp;DATA!G11587&amp;"', '"&amp;DATA!H11587&amp;"', "&amp;DATA!J11587&amp;");","")</f>
        <v/>
      </c>
    </row>
    <row r="11588" spans="1:1" ht="15" customHeight="1">
      <c r="A11588" s="1" t="str">
        <f>IF(NOT(ISBLANK(DATA!A11588)),"INSERT INTO SYSADM.PSAUTHITEM VALUES ('"&amp;$B$1&amp;DATA!A11588&amp;"', '"&amp;DATA!D11588&amp;"', '"&amp;DATA!E11588&amp;"', '"&amp;DATA!F11588&amp;"', '"&amp;DATA!G11588&amp;"', '"&amp;DATA!H11588&amp;"', "&amp;DATA!J11588&amp;");","")</f>
        <v/>
      </c>
    </row>
    <row r="11589" spans="1:1" ht="15" customHeight="1">
      <c r="A11589" s="1" t="str">
        <f>IF(NOT(ISBLANK(DATA!A11589)),"INSERT INTO SYSADM.PSAUTHITEM VALUES ('"&amp;$B$1&amp;DATA!A11589&amp;"', '"&amp;DATA!D11589&amp;"', '"&amp;DATA!E11589&amp;"', '"&amp;DATA!F11589&amp;"', '"&amp;DATA!G11589&amp;"', '"&amp;DATA!H11589&amp;"', "&amp;DATA!J11589&amp;");","")</f>
        <v/>
      </c>
    </row>
    <row r="11590" spans="1:1" ht="15" customHeight="1">
      <c r="A11590" s="1" t="str">
        <f>IF(NOT(ISBLANK(DATA!A11590)),"INSERT INTO SYSADM.PSAUTHITEM VALUES ('"&amp;$B$1&amp;DATA!A11590&amp;"', '"&amp;DATA!D11590&amp;"', '"&amp;DATA!E11590&amp;"', '"&amp;DATA!F11590&amp;"', '"&amp;DATA!G11590&amp;"', '"&amp;DATA!H11590&amp;"', "&amp;DATA!J11590&amp;");","")</f>
        <v/>
      </c>
    </row>
    <row r="11591" spans="1:1" ht="15" customHeight="1">
      <c r="A11591" s="1" t="str">
        <f>IF(NOT(ISBLANK(DATA!A11591)),"INSERT INTO SYSADM.PSAUTHITEM VALUES ('"&amp;$B$1&amp;DATA!A11591&amp;"', '"&amp;DATA!D11591&amp;"', '"&amp;DATA!E11591&amp;"', '"&amp;DATA!F11591&amp;"', '"&amp;DATA!G11591&amp;"', '"&amp;DATA!H11591&amp;"', "&amp;DATA!J11591&amp;");","")</f>
        <v/>
      </c>
    </row>
    <row r="11592" spans="1:1" ht="15" customHeight="1">
      <c r="A11592" s="1" t="str">
        <f>IF(NOT(ISBLANK(DATA!A11592)),"INSERT INTO SYSADM.PSAUTHITEM VALUES ('"&amp;$B$1&amp;DATA!A11592&amp;"', '"&amp;DATA!D11592&amp;"', '"&amp;DATA!E11592&amp;"', '"&amp;DATA!F11592&amp;"', '"&amp;DATA!G11592&amp;"', '"&amp;DATA!H11592&amp;"', "&amp;DATA!J11592&amp;");","")</f>
        <v/>
      </c>
    </row>
    <row r="11593" spans="1:1" ht="15" customHeight="1">
      <c r="A11593" s="1" t="str">
        <f>IF(NOT(ISBLANK(DATA!A11593)),"INSERT INTO SYSADM.PSAUTHITEM VALUES ('"&amp;$B$1&amp;DATA!A11593&amp;"', '"&amp;DATA!D11593&amp;"', '"&amp;DATA!E11593&amp;"', '"&amp;DATA!F11593&amp;"', '"&amp;DATA!G11593&amp;"', '"&amp;DATA!H11593&amp;"', "&amp;DATA!J11593&amp;");","")</f>
        <v/>
      </c>
    </row>
    <row r="11594" spans="1:1" ht="15" customHeight="1">
      <c r="A11594" s="1" t="str">
        <f>IF(NOT(ISBLANK(DATA!A11594)),"INSERT INTO SYSADM.PSAUTHITEM VALUES ('"&amp;$B$1&amp;DATA!A11594&amp;"', '"&amp;DATA!D11594&amp;"', '"&amp;DATA!E11594&amp;"', '"&amp;DATA!F11594&amp;"', '"&amp;DATA!G11594&amp;"', '"&amp;DATA!H11594&amp;"', "&amp;DATA!J11594&amp;");","")</f>
        <v/>
      </c>
    </row>
    <row r="11595" spans="1:1" ht="15" customHeight="1">
      <c r="A11595" s="1" t="str">
        <f>IF(NOT(ISBLANK(DATA!A11595)),"INSERT INTO SYSADM.PSAUTHITEM VALUES ('"&amp;$B$1&amp;DATA!A11595&amp;"', '"&amp;DATA!D11595&amp;"', '"&amp;DATA!E11595&amp;"', '"&amp;DATA!F11595&amp;"', '"&amp;DATA!G11595&amp;"', '"&amp;DATA!H11595&amp;"', "&amp;DATA!J11595&amp;");","")</f>
        <v/>
      </c>
    </row>
    <row r="11596" spans="1:1" ht="15" customHeight="1">
      <c r="A11596" s="1" t="str">
        <f>IF(NOT(ISBLANK(DATA!A11596)),"INSERT INTO SYSADM.PSAUTHITEM VALUES ('"&amp;$B$1&amp;DATA!A11596&amp;"', '"&amp;DATA!D11596&amp;"', '"&amp;DATA!E11596&amp;"', '"&amp;DATA!F11596&amp;"', '"&amp;DATA!G11596&amp;"', '"&amp;DATA!H11596&amp;"', "&amp;DATA!J11596&amp;");","")</f>
        <v/>
      </c>
    </row>
    <row r="11597" spans="1:1" ht="15" customHeight="1">
      <c r="A11597" s="1" t="str">
        <f>IF(NOT(ISBLANK(DATA!A11597)),"INSERT INTO SYSADM.PSAUTHITEM VALUES ('"&amp;$B$1&amp;DATA!A11597&amp;"', '"&amp;DATA!D11597&amp;"', '"&amp;DATA!E11597&amp;"', '"&amp;DATA!F11597&amp;"', '"&amp;DATA!G11597&amp;"', '"&amp;DATA!H11597&amp;"', "&amp;DATA!J11597&amp;");","")</f>
        <v/>
      </c>
    </row>
    <row r="11598" spans="1:1" ht="15" customHeight="1">
      <c r="A11598" s="1" t="str">
        <f>IF(NOT(ISBLANK(DATA!A11598)),"INSERT INTO SYSADM.PSAUTHITEM VALUES ('"&amp;$B$1&amp;DATA!A11598&amp;"', '"&amp;DATA!D11598&amp;"', '"&amp;DATA!E11598&amp;"', '"&amp;DATA!F11598&amp;"', '"&amp;DATA!G11598&amp;"', '"&amp;DATA!H11598&amp;"', "&amp;DATA!J11598&amp;");","")</f>
        <v/>
      </c>
    </row>
    <row r="11599" spans="1:1" ht="15" customHeight="1">
      <c r="A11599" s="1" t="str">
        <f>IF(NOT(ISBLANK(DATA!A11599)),"INSERT INTO SYSADM.PSAUTHITEM VALUES ('"&amp;$B$1&amp;DATA!A11599&amp;"', '"&amp;DATA!D11599&amp;"', '"&amp;DATA!E11599&amp;"', '"&amp;DATA!F11599&amp;"', '"&amp;DATA!G11599&amp;"', '"&amp;DATA!H11599&amp;"', "&amp;DATA!J11599&amp;");","")</f>
        <v/>
      </c>
    </row>
    <row r="11600" spans="1:1" ht="15" customHeight="1">
      <c r="A11600" s="1" t="str">
        <f>IF(NOT(ISBLANK(DATA!A11600)),"INSERT INTO SYSADM.PSAUTHITEM VALUES ('"&amp;$B$1&amp;DATA!A11600&amp;"', '"&amp;DATA!D11600&amp;"', '"&amp;DATA!E11600&amp;"', '"&amp;DATA!F11600&amp;"', '"&amp;DATA!G11600&amp;"', '"&amp;DATA!H11600&amp;"', "&amp;DATA!J11600&amp;");","")</f>
        <v/>
      </c>
    </row>
    <row r="11601" spans="1:1" ht="15" customHeight="1">
      <c r="A11601" s="1" t="str">
        <f>IF(NOT(ISBLANK(DATA!A11601)),"INSERT INTO SYSADM.PSAUTHITEM VALUES ('"&amp;$B$1&amp;DATA!A11601&amp;"', '"&amp;DATA!D11601&amp;"', '"&amp;DATA!E11601&amp;"', '"&amp;DATA!F11601&amp;"', '"&amp;DATA!G11601&amp;"', '"&amp;DATA!H11601&amp;"', "&amp;DATA!J11601&amp;");","")</f>
        <v/>
      </c>
    </row>
    <row r="11602" spans="1:1" ht="15" customHeight="1">
      <c r="A11602" s="1" t="str">
        <f>IF(NOT(ISBLANK(DATA!A11602)),"INSERT INTO SYSADM.PSAUTHITEM VALUES ('"&amp;$B$1&amp;DATA!A11602&amp;"', '"&amp;DATA!D11602&amp;"', '"&amp;DATA!E11602&amp;"', '"&amp;DATA!F11602&amp;"', '"&amp;DATA!G11602&amp;"', '"&amp;DATA!H11602&amp;"', "&amp;DATA!J11602&amp;");","")</f>
        <v/>
      </c>
    </row>
    <row r="11603" spans="1:1" ht="15" customHeight="1">
      <c r="A11603" s="1" t="str">
        <f>IF(NOT(ISBLANK(DATA!A11603)),"INSERT INTO SYSADM.PSAUTHITEM VALUES ('"&amp;$B$1&amp;DATA!A11603&amp;"', '"&amp;DATA!D11603&amp;"', '"&amp;DATA!E11603&amp;"', '"&amp;DATA!F11603&amp;"', '"&amp;DATA!G11603&amp;"', '"&amp;DATA!H11603&amp;"', "&amp;DATA!J11603&amp;");","")</f>
        <v/>
      </c>
    </row>
    <row r="11604" spans="1:1" ht="15" customHeight="1">
      <c r="A11604" s="1" t="str">
        <f>IF(NOT(ISBLANK(DATA!A11604)),"INSERT INTO SYSADM.PSAUTHITEM VALUES ('"&amp;$B$1&amp;DATA!A11604&amp;"', '"&amp;DATA!D11604&amp;"', '"&amp;DATA!E11604&amp;"', '"&amp;DATA!F11604&amp;"', '"&amp;DATA!G11604&amp;"', '"&amp;DATA!H11604&amp;"', "&amp;DATA!J11604&amp;");","")</f>
        <v/>
      </c>
    </row>
    <row r="11605" spans="1:1" ht="15" customHeight="1">
      <c r="A11605" s="1" t="str">
        <f>IF(NOT(ISBLANK(DATA!A11605)),"INSERT INTO SYSADM.PSAUTHITEM VALUES ('"&amp;$B$1&amp;DATA!A11605&amp;"', '"&amp;DATA!D11605&amp;"', '"&amp;DATA!E11605&amp;"', '"&amp;DATA!F11605&amp;"', '"&amp;DATA!G11605&amp;"', '"&amp;DATA!H11605&amp;"', "&amp;DATA!J11605&amp;");","")</f>
        <v/>
      </c>
    </row>
    <row r="11606" spans="1:1" ht="15" customHeight="1">
      <c r="A11606" s="1" t="str">
        <f>IF(NOT(ISBLANK(DATA!A11606)),"INSERT INTO SYSADM.PSAUTHITEM VALUES ('"&amp;$B$1&amp;DATA!A11606&amp;"', '"&amp;DATA!D11606&amp;"', '"&amp;DATA!E11606&amp;"', '"&amp;DATA!F11606&amp;"', '"&amp;DATA!G11606&amp;"', '"&amp;DATA!H11606&amp;"', "&amp;DATA!J11606&amp;");","")</f>
        <v/>
      </c>
    </row>
    <row r="11607" spans="1:1" ht="15" customHeight="1">
      <c r="A11607" s="1" t="str">
        <f>IF(NOT(ISBLANK(DATA!A11607)),"INSERT INTO SYSADM.PSAUTHITEM VALUES ('"&amp;$B$1&amp;DATA!A11607&amp;"', '"&amp;DATA!D11607&amp;"', '"&amp;DATA!E11607&amp;"', '"&amp;DATA!F11607&amp;"', '"&amp;DATA!G11607&amp;"', '"&amp;DATA!H11607&amp;"', "&amp;DATA!J11607&amp;");","")</f>
        <v/>
      </c>
    </row>
    <row r="11608" spans="1:1" ht="15" customHeight="1">
      <c r="A11608" s="1" t="str">
        <f>IF(NOT(ISBLANK(DATA!A11608)),"INSERT INTO SYSADM.PSAUTHITEM VALUES ('"&amp;$B$1&amp;DATA!A11608&amp;"', '"&amp;DATA!D11608&amp;"', '"&amp;DATA!E11608&amp;"', '"&amp;DATA!F11608&amp;"', '"&amp;DATA!G11608&amp;"', '"&amp;DATA!H11608&amp;"', "&amp;DATA!J11608&amp;");","")</f>
        <v/>
      </c>
    </row>
    <row r="11609" spans="1:1" ht="15" customHeight="1">
      <c r="A11609" s="1" t="str">
        <f>IF(NOT(ISBLANK(DATA!A11609)),"INSERT INTO SYSADM.PSAUTHITEM VALUES ('"&amp;$B$1&amp;DATA!A11609&amp;"', '"&amp;DATA!D11609&amp;"', '"&amp;DATA!E11609&amp;"', '"&amp;DATA!F11609&amp;"', '"&amp;DATA!G11609&amp;"', '"&amp;DATA!H11609&amp;"', "&amp;DATA!J11609&amp;");","")</f>
        <v/>
      </c>
    </row>
    <row r="11610" spans="1:1" ht="15" customHeight="1">
      <c r="A11610" s="1" t="str">
        <f>IF(NOT(ISBLANK(DATA!A11610)),"INSERT INTO SYSADM.PSAUTHITEM VALUES ('"&amp;$B$1&amp;DATA!A11610&amp;"', '"&amp;DATA!D11610&amp;"', '"&amp;DATA!E11610&amp;"', '"&amp;DATA!F11610&amp;"', '"&amp;DATA!G11610&amp;"', '"&amp;DATA!H11610&amp;"', "&amp;DATA!J11610&amp;");","")</f>
        <v/>
      </c>
    </row>
    <row r="11611" spans="1:1" ht="15" customHeight="1">
      <c r="A11611" s="1" t="str">
        <f>IF(NOT(ISBLANK(DATA!A11611)),"INSERT INTO SYSADM.PSAUTHITEM VALUES ('"&amp;$B$1&amp;DATA!A11611&amp;"', '"&amp;DATA!D11611&amp;"', '"&amp;DATA!E11611&amp;"', '"&amp;DATA!F11611&amp;"', '"&amp;DATA!G11611&amp;"', '"&amp;DATA!H11611&amp;"', "&amp;DATA!J11611&amp;");","")</f>
        <v/>
      </c>
    </row>
    <row r="11612" spans="1:1" ht="15" customHeight="1">
      <c r="A11612" s="1" t="str">
        <f>IF(NOT(ISBLANK(DATA!A11612)),"INSERT INTO SYSADM.PSAUTHITEM VALUES ('"&amp;$B$1&amp;DATA!A11612&amp;"', '"&amp;DATA!D11612&amp;"', '"&amp;DATA!E11612&amp;"', '"&amp;DATA!F11612&amp;"', '"&amp;DATA!G11612&amp;"', '"&amp;DATA!H11612&amp;"', "&amp;DATA!J11612&amp;");","")</f>
        <v/>
      </c>
    </row>
    <row r="11613" spans="1:1" ht="15" customHeight="1">
      <c r="A11613" s="1" t="str">
        <f>IF(NOT(ISBLANK(DATA!A11613)),"INSERT INTO SYSADM.PSAUTHITEM VALUES ('"&amp;$B$1&amp;DATA!A11613&amp;"', '"&amp;DATA!D11613&amp;"', '"&amp;DATA!E11613&amp;"', '"&amp;DATA!F11613&amp;"', '"&amp;DATA!G11613&amp;"', '"&amp;DATA!H11613&amp;"', "&amp;DATA!J11613&amp;");","")</f>
        <v/>
      </c>
    </row>
    <row r="11614" spans="1:1" ht="15" customHeight="1">
      <c r="A11614" s="1" t="str">
        <f>IF(NOT(ISBLANK(DATA!A11614)),"INSERT INTO SYSADM.PSAUTHITEM VALUES ('"&amp;$B$1&amp;DATA!A11614&amp;"', '"&amp;DATA!D11614&amp;"', '"&amp;DATA!E11614&amp;"', '"&amp;DATA!F11614&amp;"', '"&amp;DATA!G11614&amp;"', '"&amp;DATA!H11614&amp;"', "&amp;DATA!J11614&amp;");","")</f>
        <v/>
      </c>
    </row>
    <row r="11615" spans="1:1" ht="15" customHeight="1">
      <c r="A11615" s="1" t="str">
        <f>IF(NOT(ISBLANK(DATA!A11615)),"INSERT INTO SYSADM.PSAUTHITEM VALUES ('"&amp;$B$1&amp;DATA!A11615&amp;"', '"&amp;DATA!D11615&amp;"', '"&amp;DATA!E11615&amp;"', '"&amp;DATA!F11615&amp;"', '"&amp;DATA!G11615&amp;"', '"&amp;DATA!H11615&amp;"', "&amp;DATA!J11615&amp;");","")</f>
        <v/>
      </c>
    </row>
    <row r="11616" spans="1:1" ht="15" customHeight="1">
      <c r="A11616" s="1" t="str">
        <f>IF(NOT(ISBLANK(DATA!A11616)),"INSERT INTO SYSADM.PSAUTHITEM VALUES ('"&amp;$B$1&amp;DATA!A11616&amp;"', '"&amp;DATA!D11616&amp;"', '"&amp;DATA!E11616&amp;"', '"&amp;DATA!F11616&amp;"', '"&amp;DATA!G11616&amp;"', '"&amp;DATA!H11616&amp;"', "&amp;DATA!J11616&amp;");","")</f>
        <v/>
      </c>
    </row>
    <row r="11617" spans="1:1" ht="15" customHeight="1">
      <c r="A11617" s="1" t="str">
        <f>IF(NOT(ISBLANK(DATA!A11617)),"INSERT INTO SYSADM.PSAUTHITEM VALUES ('"&amp;$B$1&amp;DATA!A11617&amp;"', '"&amp;DATA!D11617&amp;"', '"&amp;DATA!E11617&amp;"', '"&amp;DATA!F11617&amp;"', '"&amp;DATA!G11617&amp;"', '"&amp;DATA!H11617&amp;"', "&amp;DATA!J11617&amp;");","")</f>
        <v/>
      </c>
    </row>
    <row r="11618" spans="1:1" ht="15" customHeight="1">
      <c r="A11618" s="1" t="str">
        <f>IF(NOT(ISBLANK(DATA!A11618)),"INSERT INTO SYSADM.PSAUTHITEM VALUES ('"&amp;$B$1&amp;DATA!A11618&amp;"', '"&amp;DATA!D11618&amp;"', '"&amp;DATA!E11618&amp;"', '"&amp;DATA!F11618&amp;"', '"&amp;DATA!G11618&amp;"', '"&amp;DATA!H11618&amp;"', "&amp;DATA!J11618&amp;");","")</f>
        <v/>
      </c>
    </row>
    <row r="11619" spans="1:1" ht="15" customHeight="1">
      <c r="A11619" s="1" t="str">
        <f>IF(NOT(ISBLANK(DATA!A11619)),"INSERT INTO SYSADM.PSAUTHITEM VALUES ('"&amp;$B$1&amp;DATA!A11619&amp;"', '"&amp;DATA!D11619&amp;"', '"&amp;DATA!E11619&amp;"', '"&amp;DATA!F11619&amp;"', '"&amp;DATA!G11619&amp;"', '"&amp;DATA!H11619&amp;"', "&amp;DATA!J11619&amp;");","")</f>
        <v/>
      </c>
    </row>
    <row r="11620" spans="1:1" ht="15" customHeight="1">
      <c r="A11620" s="1" t="str">
        <f>IF(NOT(ISBLANK(DATA!A11620)),"INSERT INTO SYSADM.PSAUTHITEM VALUES ('"&amp;$B$1&amp;DATA!A11620&amp;"', '"&amp;DATA!D11620&amp;"', '"&amp;DATA!E11620&amp;"', '"&amp;DATA!F11620&amp;"', '"&amp;DATA!G11620&amp;"', '"&amp;DATA!H11620&amp;"', "&amp;DATA!J11620&amp;");","")</f>
        <v/>
      </c>
    </row>
    <row r="11621" spans="1:1" ht="15" customHeight="1">
      <c r="A11621" s="1" t="str">
        <f>IF(NOT(ISBLANK(DATA!A11621)),"INSERT INTO SYSADM.PSAUTHITEM VALUES ('"&amp;$B$1&amp;DATA!A11621&amp;"', '"&amp;DATA!D11621&amp;"', '"&amp;DATA!E11621&amp;"', '"&amp;DATA!F11621&amp;"', '"&amp;DATA!G11621&amp;"', '"&amp;DATA!H11621&amp;"', "&amp;DATA!J11621&amp;");","")</f>
        <v/>
      </c>
    </row>
    <row r="11622" spans="1:1" ht="15" customHeight="1">
      <c r="A11622" s="1" t="str">
        <f>IF(NOT(ISBLANK(DATA!A11622)),"INSERT INTO SYSADM.PSAUTHITEM VALUES ('"&amp;$B$1&amp;DATA!A11622&amp;"', '"&amp;DATA!D11622&amp;"', '"&amp;DATA!E11622&amp;"', '"&amp;DATA!F11622&amp;"', '"&amp;DATA!G11622&amp;"', '"&amp;DATA!H11622&amp;"', "&amp;DATA!J11622&amp;");","")</f>
        <v/>
      </c>
    </row>
    <row r="11623" spans="1:1" ht="15" customHeight="1">
      <c r="A11623" s="1" t="str">
        <f>IF(NOT(ISBLANK(DATA!A11623)),"INSERT INTO SYSADM.PSAUTHITEM VALUES ('"&amp;$B$1&amp;DATA!A11623&amp;"', '"&amp;DATA!D11623&amp;"', '"&amp;DATA!E11623&amp;"', '"&amp;DATA!F11623&amp;"', '"&amp;DATA!G11623&amp;"', '"&amp;DATA!H11623&amp;"', "&amp;DATA!J11623&amp;");","")</f>
        <v/>
      </c>
    </row>
    <row r="11624" spans="1:1" ht="15" customHeight="1">
      <c r="A11624" s="1" t="str">
        <f>IF(NOT(ISBLANK(DATA!A11624)),"INSERT INTO SYSADM.PSAUTHITEM VALUES ('"&amp;$B$1&amp;DATA!A11624&amp;"', '"&amp;DATA!D11624&amp;"', '"&amp;DATA!E11624&amp;"', '"&amp;DATA!F11624&amp;"', '"&amp;DATA!G11624&amp;"', '"&amp;DATA!H11624&amp;"', "&amp;DATA!J11624&amp;");","")</f>
        <v/>
      </c>
    </row>
    <row r="11625" spans="1:1" ht="15" customHeight="1">
      <c r="A11625" s="1" t="str">
        <f>IF(NOT(ISBLANK(DATA!A11625)),"INSERT INTO SYSADM.PSAUTHITEM VALUES ('"&amp;$B$1&amp;DATA!A11625&amp;"', '"&amp;DATA!D11625&amp;"', '"&amp;DATA!E11625&amp;"', '"&amp;DATA!F11625&amp;"', '"&amp;DATA!G11625&amp;"', '"&amp;DATA!H11625&amp;"', "&amp;DATA!J11625&amp;");","")</f>
        <v/>
      </c>
    </row>
    <row r="11626" spans="1:1" ht="15" customHeight="1">
      <c r="A11626" s="1" t="str">
        <f>IF(NOT(ISBLANK(DATA!A11626)),"INSERT INTO SYSADM.PSAUTHITEM VALUES ('"&amp;$B$1&amp;DATA!A11626&amp;"', '"&amp;DATA!D11626&amp;"', '"&amp;DATA!E11626&amp;"', '"&amp;DATA!F11626&amp;"', '"&amp;DATA!G11626&amp;"', '"&amp;DATA!H11626&amp;"', "&amp;DATA!J11626&amp;");","")</f>
        <v/>
      </c>
    </row>
    <row r="11627" spans="1:1" ht="15" customHeight="1">
      <c r="A11627" s="1" t="str">
        <f>IF(NOT(ISBLANK(DATA!A11627)),"INSERT INTO SYSADM.PSAUTHITEM VALUES ('"&amp;$B$1&amp;DATA!A11627&amp;"', '"&amp;DATA!D11627&amp;"', '"&amp;DATA!E11627&amp;"', '"&amp;DATA!F11627&amp;"', '"&amp;DATA!G11627&amp;"', '"&amp;DATA!H11627&amp;"', "&amp;DATA!J11627&amp;");","")</f>
        <v/>
      </c>
    </row>
    <row r="11628" spans="1:1" ht="15" customHeight="1">
      <c r="A11628" s="1" t="str">
        <f>IF(NOT(ISBLANK(DATA!A11628)),"INSERT INTO SYSADM.PSAUTHITEM VALUES ('"&amp;$B$1&amp;DATA!A11628&amp;"', '"&amp;DATA!D11628&amp;"', '"&amp;DATA!E11628&amp;"', '"&amp;DATA!F11628&amp;"', '"&amp;DATA!G11628&amp;"', '"&amp;DATA!H11628&amp;"', "&amp;DATA!J11628&amp;");","")</f>
        <v/>
      </c>
    </row>
    <row r="11629" spans="1:1" ht="15" customHeight="1">
      <c r="A11629" s="1" t="str">
        <f>IF(NOT(ISBLANK(DATA!A11629)),"INSERT INTO SYSADM.PSAUTHITEM VALUES ('"&amp;$B$1&amp;DATA!A11629&amp;"', '"&amp;DATA!D11629&amp;"', '"&amp;DATA!E11629&amp;"', '"&amp;DATA!F11629&amp;"', '"&amp;DATA!G11629&amp;"', '"&amp;DATA!H11629&amp;"', "&amp;DATA!J11629&amp;");","")</f>
        <v/>
      </c>
    </row>
    <row r="11630" spans="1:1" ht="15" customHeight="1">
      <c r="A11630" s="1" t="str">
        <f>IF(NOT(ISBLANK(DATA!A11630)),"INSERT INTO SYSADM.PSAUTHITEM VALUES ('"&amp;$B$1&amp;DATA!A11630&amp;"', '"&amp;DATA!D11630&amp;"', '"&amp;DATA!E11630&amp;"', '"&amp;DATA!F11630&amp;"', '"&amp;DATA!G11630&amp;"', '"&amp;DATA!H11630&amp;"', "&amp;DATA!J11630&amp;");","")</f>
        <v/>
      </c>
    </row>
    <row r="11631" spans="1:1" ht="15" customHeight="1">
      <c r="A11631" s="1" t="str">
        <f>IF(NOT(ISBLANK(DATA!A11631)),"INSERT INTO SYSADM.PSAUTHITEM VALUES ('"&amp;$B$1&amp;DATA!A11631&amp;"', '"&amp;DATA!D11631&amp;"', '"&amp;DATA!E11631&amp;"', '"&amp;DATA!F11631&amp;"', '"&amp;DATA!G11631&amp;"', '"&amp;DATA!H11631&amp;"', "&amp;DATA!J11631&amp;");","")</f>
        <v/>
      </c>
    </row>
    <row r="11632" spans="1:1" ht="15" customHeight="1">
      <c r="A11632" s="1" t="str">
        <f>IF(NOT(ISBLANK(DATA!A11632)),"INSERT INTO SYSADM.PSAUTHITEM VALUES ('"&amp;$B$1&amp;DATA!A11632&amp;"', '"&amp;DATA!D11632&amp;"', '"&amp;DATA!E11632&amp;"', '"&amp;DATA!F11632&amp;"', '"&amp;DATA!G11632&amp;"', '"&amp;DATA!H11632&amp;"', "&amp;DATA!J11632&amp;");","")</f>
        <v/>
      </c>
    </row>
    <row r="11633" spans="1:1" ht="15" customHeight="1">
      <c r="A11633" s="1" t="str">
        <f>IF(NOT(ISBLANK(DATA!A11633)),"INSERT INTO SYSADM.PSAUTHITEM VALUES ('"&amp;$B$1&amp;DATA!A11633&amp;"', '"&amp;DATA!D11633&amp;"', '"&amp;DATA!E11633&amp;"', '"&amp;DATA!F11633&amp;"', '"&amp;DATA!G11633&amp;"', '"&amp;DATA!H11633&amp;"', "&amp;DATA!J11633&amp;");","")</f>
        <v/>
      </c>
    </row>
    <row r="11634" spans="1:1" ht="15" customHeight="1">
      <c r="A11634" s="1" t="str">
        <f>IF(NOT(ISBLANK(DATA!A11634)),"INSERT INTO SYSADM.PSAUTHITEM VALUES ('"&amp;$B$1&amp;DATA!A11634&amp;"', '"&amp;DATA!D11634&amp;"', '"&amp;DATA!E11634&amp;"', '"&amp;DATA!F11634&amp;"', '"&amp;DATA!G11634&amp;"', '"&amp;DATA!H11634&amp;"', "&amp;DATA!J11634&amp;");","")</f>
        <v/>
      </c>
    </row>
    <row r="11635" spans="1:1" ht="15" customHeight="1">
      <c r="A11635" s="1" t="str">
        <f>IF(NOT(ISBLANK(DATA!A11635)),"INSERT INTO SYSADM.PSAUTHITEM VALUES ('"&amp;$B$1&amp;DATA!A11635&amp;"', '"&amp;DATA!D11635&amp;"', '"&amp;DATA!E11635&amp;"', '"&amp;DATA!F11635&amp;"', '"&amp;DATA!G11635&amp;"', '"&amp;DATA!H11635&amp;"', "&amp;DATA!J11635&amp;");","")</f>
        <v/>
      </c>
    </row>
    <row r="11636" spans="1:1" ht="15" customHeight="1">
      <c r="A11636" s="1" t="str">
        <f>IF(NOT(ISBLANK(DATA!A11636)),"INSERT INTO SYSADM.PSAUTHITEM VALUES ('"&amp;$B$1&amp;DATA!A11636&amp;"', '"&amp;DATA!D11636&amp;"', '"&amp;DATA!E11636&amp;"', '"&amp;DATA!F11636&amp;"', '"&amp;DATA!G11636&amp;"', '"&amp;DATA!H11636&amp;"', "&amp;DATA!J11636&amp;");","")</f>
        <v/>
      </c>
    </row>
    <row r="11637" spans="1:1" ht="15" customHeight="1">
      <c r="A11637" s="1" t="str">
        <f>IF(NOT(ISBLANK(DATA!A11637)),"INSERT INTO SYSADM.PSAUTHITEM VALUES ('"&amp;$B$1&amp;DATA!A11637&amp;"', '"&amp;DATA!D11637&amp;"', '"&amp;DATA!E11637&amp;"', '"&amp;DATA!F11637&amp;"', '"&amp;DATA!G11637&amp;"', '"&amp;DATA!H11637&amp;"', "&amp;DATA!J11637&amp;");","")</f>
        <v/>
      </c>
    </row>
    <row r="11638" spans="1:1" ht="15" customHeight="1">
      <c r="A11638" s="1" t="str">
        <f>IF(NOT(ISBLANK(DATA!A11638)),"INSERT INTO SYSADM.PSAUTHITEM VALUES ('"&amp;$B$1&amp;DATA!A11638&amp;"', '"&amp;DATA!D11638&amp;"', '"&amp;DATA!E11638&amp;"', '"&amp;DATA!F11638&amp;"', '"&amp;DATA!G11638&amp;"', '"&amp;DATA!H11638&amp;"', "&amp;DATA!J11638&amp;");","")</f>
        <v/>
      </c>
    </row>
    <row r="11639" spans="1:1" ht="15" customHeight="1">
      <c r="A11639" s="1" t="str">
        <f>IF(NOT(ISBLANK(DATA!A11639)),"INSERT INTO SYSADM.PSAUTHITEM VALUES ('"&amp;$B$1&amp;DATA!A11639&amp;"', '"&amp;DATA!D11639&amp;"', '"&amp;DATA!E11639&amp;"', '"&amp;DATA!F11639&amp;"', '"&amp;DATA!G11639&amp;"', '"&amp;DATA!H11639&amp;"', "&amp;DATA!J11639&amp;");","")</f>
        <v/>
      </c>
    </row>
    <row r="11640" spans="1:1" ht="15" customHeight="1">
      <c r="A11640" s="1" t="str">
        <f>IF(NOT(ISBLANK(DATA!A11640)),"INSERT INTO SYSADM.PSAUTHITEM VALUES ('"&amp;$B$1&amp;DATA!A11640&amp;"', '"&amp;DATA!D11640&amp;"', '"&amp;DATA!E11640&amp;"', '"&amp;DATA!F11640&amp;"', '"&amp;DATA!G11640&amp;"', '"&amp;DATA!H11640&amp;"', "&amp;DATA!J11640&amp;");","")</f>
        <v/>
      </c>
    </row>
    <row r="11641" spans="1:1" ht="15" customHeight="1">
      <c r="A11641" s="1" t="str">
        <f>IF(NOT(ISBLANK(DATA!A11641)),"INSERT INTO SYSADM.PSAUTHITEM VALUES ('"&amp;$B$1&amp;DATA!A11641&amp;"', '"&amp;DATA!D11641&amp;"', '"&amp;DATA!E11641&amp;"', '"&amp;DATA!F11641&amp;"', '"&amp;DATA!G11641&amp;"', '"&amp;DATA!H11641&amp;"', "&amp;DATA!J11641&amp;");","")</f>
        <v/>
      </c>
    </row>
    <row r="11642" spans="1:1" ht="15" customHeight="1">
      <c r="A11642" s="1" t="str">
        <f>IF(NOT(ISBLANK(DATA!A11642)),"INSERT INTO SYSADM.PSAUTHITEM VALUES ('"&amp;$B$1&amp;DATA!A11642&amp;"', '"&amp;DATA!D11642&amp;"', '"&amp;DATA!E11642&amp;"', '"&amp;DATA!F11642&amp;"', '"&amp;DATA!G11642&amp;"', '"&amp;DATA!H11642&amp;"', "&amp;DATA!J11642&amp;");","")</f>
        <v/>
      </c>
    </row>
    <row r="11643" spans="1:1" ht="15" customHeight="1">
      <c r="A11643" s="1" t="str">
        <f>IF(NOT(ISBLANK(DATA!A11643)),"INSERT INTO SYSADM.PSAUTHITEM VALUES ('"&amp;$B$1&amp;DATA!A11643&amp;"', '"&amp;DATA!D11643&amp;"', '"&amp;DATA!E11643&amp;"', '"&amp;DATA!F11643&amp;"', '"&amp;DATA!G11643&amp;"', '"&amp;DATA!H11643&amp;"', "&amp;DATA!J11643&amp;");","")</f>
        <v/>
      </c>
    </row>
    <row r="11644" spans="1:1" ht="15" customHeight="1">
      <c r="A11644" s="1" t="str">
        <f>IF(NOT(ISBLANK(DATA!A11644)),"INSERT INTO SYSADM.PSAUTHITEM VALUES ('"&amp;$B$1&amp;DATA!A11644&amp;"', '"&amp;DATA!D11644&amp;"', '"&amp;DATA!E11644&amp;"', '"&amp;DATA!F11644&amp;"', '"&amp;DATA!G11644&amp;"', '"&amp;DATA!H11644&amp;"', "&amp;DATA!J11644&amp;");","")</f>
        <v/>
      </c>
    </row>
    <row r="11645" spans="1:1" ht="15" customHeight="1">
      <c r="A11645" s="1" t="str">
        <f>IF(NOT(ISBLANK(DATA!A11645)),"INSERT INTO SYSADM.PSAUTHITEM VALUES ('"&amp;$B$1&amp;DATA!A11645&amp;"', '"&amp;DATA!D11645&amp;"', '"&amp;DATA!E11645&amp;"', '"&amp;DATA!F11645&amp;"', '"&amp;DATA!G11645&amp;"', '"&amp;DATA!H11645&amp;"', "&amp;DATA!J11645&amp;");","")</f>
        <v/>
      </c>
    </row>
    <row r="11646" spans="1:1" ht="15" customHeight="1">
      <c r="A11646" s="1" t="str">
        <f>IF(NOT(ISBLANK(DATA!A11646)),"INSERT INTO SYSADM.PSAUTHITEM VALUES ('"&amp;$B$1&amp;DATA!A11646&amp;"', '"&amp;DATA!D11646&amp;"', '"&amp;DATA!E11646&amp;"', '"&amp;DATA!F11646&amp;"', '"&amp;DATA!G11646&amp;"', '"&amp;DATA!H11646&amp;"', "&amp;DATA!J11646&amp;");","")</f>
        <v/>
      </c>
    </row>
    <row r="11647" spans="1:1" ht="15" customHeight="1">
      <c r="A11647" s="1" t="str">
        <f>IF(NOT(ISBLANK(DATA!A11647)),"INSERT INTO SYSADM.PSAUTHITEM VALUES ('"&amp;$B$1&amp;DATA!A11647&amp;"', '"&amp;DATA!D11647&amp;"', '"&amp;DATA!E11647&amp;"', '"&amp;DATA!F11647&amp;"', '"&amp;DATA!G11647&amp;"', '"&amp;DATA!H11647&amp;"', "&amp;DATA!J11647&amp;");","")</f>
        <v/>
      </c>
    </row>
    <row r="11648" spans="1:1" ht="15" customHeight="1">
      <c r="A11648" s="1" t="str">
        <f>IF(NOT(ISBLANK(DATA!A11648)),"INSERT INTO SYSADM.PSAUTHITEM VALUES ('"&amp;$B$1&amp;DATA!A11648&amp;"', '"&amp;DATA!D11648&amp;"', '"&amp;DATA!E11648&amp;"', '"&amp;DATA!F11648&amp;"', '"&amp;DATA!G11648&amp;"', '"&amp;DATA!H11648&amp;"', "&amp;DATA!J11648&amp;");","")</f>
        <v/>
      </c>
    </row>
    <row r="11649" spans="1:1" ht="15" customHeight="1">
      <c r="A11649" s="1" t="str">
        <f>IF(NOT(ISBLANK(DATA!A11649)),"INSERT INTO SYSADM.PSAUTHITEM VALUES ('"&amp;$B$1&amp;DATA!A11649&amp;"', '"&amp;DATA!D11649&amp;"', '"&amp;DATA!E11649&amp;"', '"&amp;DATA!F11649&amp;"', '"&amp;DATA!G11649&amp;"', '"&amp;DATA!H11649&amp;"', "&amp;DATA!J11649&amp;");","")</f>
        <v/>
      </c>
    </row>
    <row r="11650" spans="1:1" ht="15" customHeight="1">
      <c r="A11650" s="1" t="str">
        <f>IF(NOT(ISBLANK(DATA!A11650)),"INSERT INTO SYSADM.PSAUTHITEM VALUES ('"&amp;$B$1&amp;DATA!A11650&amp;"', '"&amp;DATA!D11650&amp;"', '"&amp;DATA!E11650&amp;"', '"&amp;DATA!F11650&amp;"', '"&amp;DATA!G11650&amp;"', '"&amp;DATA!H11650&amp;"', "&amp;DATA!J11650&amp;");","")</f>
        <v/>
      </c>
    </row>
    <row r="11651" spans="1:1" ht="15" customHeight="1">
      <c r="A11651" s="1" t="str">
        <f>IF(NOT(ISBLANK(DATA!A11651)),"INSERT INTO SYSADM.PSAUTHITEM VALUES ('"&amp;$B$1&amp;DATA!A11651&amp;"', '"&amp;DATA!D11651&amp;"', '"&amp;DATA!E11651&amp;"', '"&amp;DATA!F11651&amp;"', '"&amp;DATA!G11651&amp;"', '"&amp;DATA!H11651&amp;"', "&amp;DATA!J11651&amp;");","")</f>
        <v/>
      </c>
    </row>
    <row r="11652" spans="1:1" ht="15" customHeight="1">
      <c r="A11652" s="1" t="str">
        <f>IF(NOT(ISBLANK(DATA!A11652)),"INSERT INTO SYSADM.PSAUTHITEM VALUES ('"&amp;$B$1&amp;DATA!A11652&amp;"', '"&amp;DATA!D11652&amp;"', '"&amp;DATA!E11652&amp;"', '"&amp;DATA!F11652&amp;"', '"&amp;DATA!G11652&amp;"', '"&amp;DATA!H11652&amp;"', "&amp;DATA!J11652&amp;");","")</f>
        <v/>
      </c>
    </row>
    <row r="11653" spans="1:1" ht="15" customHeight="1">
      <c r="A11653" s="1" t="str">
        <f>IF(NOT(ISBLANK(DATA!A11653)),"INSERT INTO SYSADM.PSAUTHITEM VALUES ('"&amp;$B$1&amp;DATA!A11653&amp;"', '"&amp;DATA!D11653&amp;"', '"&amp;DATA!E11653&amp;"', '"&amp;DATA!F11653&amp;"', '"&amp;DATA!G11653&amp;"', '"&amp;DATA!H11653&amp;"', "&amp;DATA!J11653&amp;");","")</f>
        <v/>
      </c>
    </row>
    <row r="11654" spans="1:1" ht="15" customHeight="1">
      <c r="A11654" s="1" t="str">
        <f>IF(NOT(ISBLANK(DATA!A11654)),"INSERT INTO SYSADM.PSAUTHITEM VALUES ('"&amp;$B$1&amp;DATA!A11654&amp;"', '"&amp;DATA!D11654&amp;"', '"&amp;DATA!E11654&amp;"', '"&amp;DATA!F11654&amp;"', '"&amp;DATA!G11654&amp;"', '"&amp;DATA!H11654&amp;"', "&amp;DATA!J11654&amp;");","")</f>
        <v/>
      </c>
    </row>
    <row r="11655" spans="1:1" ht="15" customHeight="1">
      <c r="A11655" s="1" t="str">
        <f>IF(NOT(ISBLANK(DATA!A11655)),"INSERT INTO SYSADM.PSAUTHITEM VALUES ('"&amp;$B$1&amp;DATA!A11655&amp;"', '"&amp;DATA!D11655&amp;"', '"&amp;DATA!E11655&amp;"', '"&amp;DATA!F11655&amp;"', '"&amp;DATA!G11655&amp;"', '"&amp;DATA!H11655&amp;"', "&amp;DATA!J11655&amp;");","")</f>
        <v/>
      </c>
    </row>
    <row r="11656" spans="1:1" ht="15" customHeight="1">
      <c r="A11656" s="1" t="str">
        <f>IF(NOT(ISBLANK(DATA!A11656)),"INSERT INTO SYSADM.PSAUTHITEM VALUES ('"&amp;$B$1&amp;DATA!A11656&amp;"', '"&amp;DATA!D11656&amp;"', '"&amp;DATA!E11656&amp;"', '"&amp;DATA!F11656&amp;"', '"&amp;DATA!G11656&amp;"', '"&amp;DATA!H11656&amp;"', "&amp;DATA!J11656&amp;");","")</f>
        <v/>
      </c>
    </row>
    <row r="11657" spans="1:1" ht="15" customHeight="1">
      <c r="A11657" s="1" t="str">
        <f>IF(NOT(ISBLANK(DATA!A11657)),"INSERT INTO SYSADM.PSAUTHITEM VALUES ('"&amp;$B$1&amp;DATA!A11657&amp;"', '"&amp;DATA!D11657&amp;"', '"&amp;DATA!E11657&amp;"', '"&amp;DATA!F11657&amp;"', '"&amp;DATA!G11657&amp;"', '"&amp;DATA!H11657&amp;"', "&amp;DATA!J11657&amp;");","")</f>
        <v/>
      </c>
    </row>
    <row r="11658" spans="1:1" ht="15" customHeight="1">
      <c r="A11658" s="1" t="str">
        <f>IF(NOT(ISBLANK(DATA!A11658)),"INSERT INTO SYSADM.PSAUTHITEM VALUES ('"&amp;$B$1&amp;DATA!A11658&amp;"', '"&amp;DATA!D11658&amp;"', '"&amp;DATA!E11658&amp;"', '"&amp;DATA!F11658&amp;"', '"&amp;DATA!G11658&amp;"', '"&amp;DATA!H11658&amp;"', "&amp;DATA!J11658&amp;");","")</f>
        <v/>
      </c>
    </row>
    <row r="11659" spans="1:1" ht="15" customHeight="1">
      <c r="A11659" s="1" t="str">
        <f>IF(NOT(ISBLANK(DATA!A11659)),"INSERT INTO SYSADM.PSAUTHITEM VALUES ('"&amp;$B$1&amp;DATA!A11659&amp;"', '"&amp;DATA!D11659&amp;"', '"&amp;DATA!E11659&amp;"', '"&amp;DATA!F11659&amp;"', '"&amp;DATA!G11659&amp;"', '"&amp;DATA!H11659&amp;"', "&amp;DATA!J11659&amp;");","")</f>
        <v/>
      </c>
    </row>
    <row r="11660" spans="1:1" ht="15" customHeight="1">
      <c r="A11660" s="1" t="str">
        <f>IF(NOT(ISBLANK(DATA!A11660)),"INSERT INTO SYSADM.PSAUTHITEM VALUES ('"&amp;$B$1&amp;DATA!A11660&amp;"', '"&amp;DATA!D11660&amp;"', '"&amp;DATA!E11660&amp;"', '"&amp;DATA!F11660&amp;"', '"&amp;DATA!G11660&amp;"', '"&amp;DATA!H11660&amp;"', "&amp;DATA!J11660&amp;");","")</f>
        <v/>
      </c>
    </row>
    <row r="11661" spans="1:1" ht="15" customHeight="1">
      <c r="A11661" s="1" t="str">
        <f>IF(NOT(ISBLANK(DATA!A11661)),"INSERT INTO SYSADM.PSAUTHITEM VALUES ('"&amp;$B$1&amp;DATA!A11661&amp;"', '"&amp;DATA!D11661&amp;"', '"&amp;DATA!E11661&amp;"', '"&amp;DATA!F11661&amp;"', '"&amp;DATA!G11661&amp;"', '"&amp;DATA!H11661&amp;"', "&amp;DATA!J11661&amp;");","")</f>
        <v/>
      </c>
    </row>
    <row r="11662" spans="1:1" ht="15" customHeight="1">
      <c r="A11662" s="1" t="str">
        <f>IF(NOT(ISBLANK(DATA!A11662)),"INSERT INTO SYSADM.PSAUTHITEM VALUES ('"&amp;$B$1&amp;DATA!A11662&amp;"', '"&amp;DATA!D11662&amp;"', '"&amp;DATA!E11662&amp;"', '"&amp;DATA!F11662&amp;"', '"&amp;DATA!G11662&amp;"', '"&amp;DATA!H11662&amp;"', "&amp;DATA!J11662&amp;");","")</f>
        <v/>
      </c>
    </row>
    <row r="11663" spans="1:1" ht="15" customHeight="1">
      <c r="A11663" s="1" t="str">
        <f>IF(NOT(ISBLANK(DATA!A11663)),"INSERT INTO SYSADM.PSAUTHITEM VALUES ('"&amp;$B$1&amp;DATA!A11663&amp;"', '"&amp;DATA!D11663&amp;"', '"&amp;DATA!E11663&amp;"', '"&amp;DATA!F11663&amp;"', '"&amp;DATA!G11663&amp;"', '"&amp;DATA!H11663&amp;"', "&amp;DATA!J11663&amp;");","")</f>
        <v/>
      </c>
    </row>
    <row r="11664" spans="1:1" ht="15" customHeight="1">
      <c r="A11664" s="1" t="str">
        <f>IF(NOT(ISBLANK(DATA!A11664)),"INSERT INTO SYSADM.PSAUTHITEM VALUES ('"&amp;$B$1&amp;DATA!A11664&amp;"', '"&amp;DATA!D11664&amp;"', '"&amp;DATA!E11664&amp;"', '"&amp;DATA!F11664&amp;"', '"&amp;DATA!G11664&amp;"', '"&amp;DATA!H11664&amp;"', "&amp;DATA!J11664&amp;");","")</f>
        <v/>
      </c>
    </row>
    <row r="11665" spans="1:1" ht="15" customHeight="1">
      <c r="A11665" s="1" t="str">
        <f>IF(NOT(ISBLANK(DATA!A11665)),"INSERT INTO SYSADM.PSAUTHITEM VALUES ('"&amp;$B$1&amp;DATA!A11665&amp;"', '"&amp;DATA!D11665&amp;"', '"&amp;DATA!E11665&amp;"', '"&amp;DATA!F11665&amp;"', '"&amp;DATA!G11665&amp;"', '"&amp;DATA!H11665&amp;"', "&amp;DATA!J11665&amp;");","")</f>
        <v/>
      </c>
    </row>
    <row r="11666" spans="1:1" ht="15" customHeight="1">
      <c r="A11666" s="1" t="str">
        <f>IF(NOT(ISBLANK(DATA!A11666)),"INSERT INTO SYSADM.PSAUTHITEM VALUES ('"&amp;$B$1&amp;DATA!A11666&amp;"', '"&amp;DATA!D11666&amp;"', '"&amp;DATA!E11666&amp;"', '"&amp;DATA!F11666&amp;"', '"&amp;DATA!G11666&amp;"', '"&amp;DATA!H11666&amp;"', "&amp;DATA!J11666&amp;");","")</f>
        <v/>
      </c>
    </row>
    <row r="11667" spans="1:1" ht="15" customHeight="1">
      <c r="A11667" s="1" t="str">
        <f>IF(NOT(ISBLANK(DATA!A11667)),"INSERT INTO SYSADM.PSAUTHITEM VALUES ('"&amp;$B$1&amp;DATA!A11667&amp;"', '"&amp;DATA!D11667&amp;"', '"&amp;DATA!E11667&amp;"', '"&amp;DATA!F11667&amp;"', '"&amp;DATA!G11667&amp;"', '"&amp;DATA!H11667&amp;"', "&amp;DATA!J11667&amp;");","")</f>
        <v/>
      </c>
    </row>
    <row r="11668" spans="1:1" ht="15" customHeight="1">
      <c r="A11668" s="1" t="str">
        <f>IF(NOT(ISBLANK(DATA!A11668)),"INSERT INTO SYSADM.PSAUTHITEM VALUES ('"&amp;$B$1&amp;DATA!A11668&amp;"', '"&amp;DATA!D11668&amp;"', '"&amp;DATA!E11668&amp;"', '"&amp;DATA!F11668&amp;"', '"&amp;DATA!G11668&amp;"', '"&amp;DATA!H11668&amp;"', "&amp;DATA!J11668&amp;");","")</f>
        <v/>
      </c>
    </row>
    <row r="11669" spans="1:1" ht="15" customHeight="1">
      <c r="A11669" s="1" t="str">
        <f>IF(NOT(ISBLANK(DATA!A11669)),"INSERT INTO SYSADM.PSAUTHITEM VALUES ('"&amp;$B$1&amp;DATA!A11669&amp;"', '"&amp;DATA!D11669&amp;"', '"&amp;DATA!E11669&amp;"', '"&amp;DATA!F11669&amp;"', '"&amp;DATA!G11669&amp;"', '"&amp;DATA!H11669&amp;"', "&amp;DATA!J11669&amp;");","")</f>
        <v/>
      </c>
    </row>
    <row r="11670" spans="1:1" ht="15" customHeight="1">
      <c r="A11670" s="1" t="str">
        <f>IF(NOT(ISBLANK(DATA!A11670)),"INSERT INTO SYSADM.PSAUTHITEM VALUES ('"&amp;$B$1&amp;DATA!A11670&amp;"', '"&amp;DATA!D11670&amp;"', '"&amp;DATA!E11670&amp;"', '"&amp;DATA!F11670&amp;"', '"&amp;DATA!G11670&amp;"', '"&amp;DATA!H11670&amp;"', "&amp;DATA!J11670&amp;");","")</f>
        <v/>
      </c>
    </row>
    <row r="11671" spans="1:1" ht="15" customHeight="1">
      <c r="A11671" s="1" t="str">
        <f>IF(NOT(ISBLANK(DATA!A11671)),"INSERT INTO SYSADM.PSAUTHITEM VALUES ('"&amp;$B$1&amp;DATA!A11671&amp;"', '"&amp;DATA!D11671&amp;"', '"&amp;DATA!E11671&amp;"', '"&amp;DATA!F11671&amp;"', '"&amp;DATA!G11671&amp;"', '"&amp;DATA!H11671&amp;"', "&amp;DATA!J11671&amp;");","")</f>
        <v/>
      </c>
    </row>
    <row r="11672" spans="1:1" ht="15" customHeight="1">
      <c r="A11672" s="1" t="str">
        <f>IF(NOT(ISBLANK(DATA!A11672)),"INSERT INTO SYSADM.PSAUTHITEM VALUES ('"&amp;$B$1&amp;DATA!A11672&amp;"', '"&amp;DATA!D11672&amp;"', '"&amp;DATA!E11672&amp;"', '"&amp;DATA!F11672&amp;"', '"&amp;DATA!G11672&amp;"', '"&amp;DATA!H11672&amp;"', "&amp;DATA!J11672&amp;");","")</f>
        <v/>
      </c>
    </row>
    <row r="11673" spans="1:1" ht="15" customHeight="1">
      <c r="A11673" s="1" t="str">
        <f>IF(NOT(ISBLANK(DATA!A11673)),"INSERT INTO SYSADM.PSAUTHITEM VALUES ('"&amp;$B$1&amp;DATA!A11673&amp;"', '"&amp;DATA!D11673&amp;"', '"&amp;DATA!E11673&amp;"', '"&amp;DATA!F11673&amp;"', '"&amp;DATA!G11673&amp;"', '"&amp;DATA!H11673&amp;"', "&amp;DATA!J11673&amp;");","")</f>
        <v/>
      </c>
    </row>
    <row r="11674" spans="1:1" ht="15" customHeight="1">
      <c r="A11674" s="1" t="str">
        <f>IF(NOT(ISBLANK(DATA!A11674)),"INSERT INTO SYSADM.PSAUTHITEM VALUES ('"&amp;$B$1&amp;DATA!A11674&amp;"', '"&amp;DATA!D11674&amp;"', '"&amp;DATA!E11674&amp;"', '"&amp;DATA!F11674&amp;"', '"&amp;DATA!G11674&amp;"', '"&amp;DATA!H11674&amp;"', "&amp;DATA!J11674&amp;");","")</f>
        <v/>
      </c>
    </row>
    <row r="11675" spans="1:1" ht="15" customHeight="1">
      <c r="A11675" s="1" t="str">
        <f>IF(NOT(ISBLANK(DATA!A11675)),"INSERT INTO SYSADM.PSAUTHITEM VALUES ('"&amp;$B$1&amp;DATA!A11675&amp;"', '"&amp;DATA!D11675&amp;"', '"&amp;DATA!E11675&amp;"', '"&amp;DATA!F11675&amp;"', '"&amp;DATA!G11675&amp;"', '"&amp;DATA!H11675&amp;"', "&amp;DATA!J11675&amp;");","")</f>
        <v/>
      </c>
    </row>
    <row r="11676" spans="1:1" ht="15" customHeight="1">
      <c r="A11676" s="1" t="str">
        <f>IF(NOT(ISBLANK(DATA!A11676)),"INSERT INTO SYSADM.PSAUTHITEM VALUES ('"&amp;$B$1&amp;DATA!A11676&amp;"', '"&amp;DATA!D11676&amp;"', '"&amp;DATA!E11676&amp;"', '"&amp;DATA!F11676&amp;"', '"&amp;DATA!G11676&amp;"', '"&amp;DATA!H11676&amp;"', "&amp;DATA!J11676&amp;");","")</f>
        <v/>
      </c>
    </row>
    <row r="11677" spans="1:1" ht="15" customHeight="1">
      <c r="A11677" s="1" t="str">
        <f>IF(NOT(ISBLANK(DATA!A11677)),"INSERT INTO SYSADM.PSAUTHITEM VALUES ('"&amp;$B$1&amp;DATA!A11677&amp;"', '"&amp;DATA!D11677&amp;"', '"&amp;DATA!E11677&amp;"', '"&amp;DATA!F11677&amp;"', '"&amp;DATA!G11677&amp;"', '"&amp;DATA!H11677&amp;"', "&amp;DATA!J11677&amp;");","")</f>
        <v/>
      </c>
    </row>
    <row r="11678" spans="1:1" ht="15" customHeight="1">
      <c r="A11678" s="1" t="str">
        <f>IF(NOT(ISBLANK(DATA!A11678)),"INSERT INTO SYSADM.PSAUTHITEM VALUES ('"&amp;$B$1&amp;DATA!A11678&amp;"', '"&amp;DATA!D11678&amp;"', '"&amp;DATA!E11678&amp;"', '"&amp;DATA!F11678&amp;"', '"&amp;DATA!G11678&amp;"', '"&amp;DATA!H11678&amp;"', "&amp;DATA!J11678&amp;");","")</f>
        <v/>
      </c>
    </row>
    <row r="11679" spans="1:1" ht="15" customHeight="1">
      <c r="A11679" s="1" t="str">
        <f>IF(NOT(ISBLANK(DATA!A11679)),"INSERT INTO SYSADM.PSAUTHITEM VALUES ('"&amp;$B$1&amp;DATA!A11679&amp;"', '"&amp;DATA!D11679&amp;"', '"&amp;DATA!E11679&amp;"', '"&amp;DATA!F11679&amp;"', '"&amp;DATA!G11679&amp;"', '"&amp;DATA!H11679&amp;"', "&amp;DATA!J11679&amp;");","")</f>
        <v/>
      </c>
    </row>
    <row r="11680" spans="1:1" ht="15" customHeight="1">
      <c r="A11680" s="1" t="str">
        <f>IF(NOT(ISBLANK(DATA!A11680)),"INSERT INTO SYSADM.PSAUTHITEM VALUES ('"&amp;$B$1&amp;DATA!A11680&amp;"', '"&amp;DATA!D11680&amp;"', '"&amp;DATA!E11680&amp;"', '"&amp;DATA!F11680&amp;"', '"&amp;DATA!G11680&amp;"', '"&amp;DATA!H11680&amp;"', "&amp;DATA!J11680&amp;");","")</f>
        <v/>
      </c>
    </row>
    <row r="11681" spans="1:1" ht="15" customHeight="1">
      <c r="A11681" s="1" t="str">
        <f>IF(NOT(ISBLANK(DATA!A11681)),"INSERT INTO SYSADM.PSAUTHITEM VALUES ('"&amp;$B$1&amp;DATA!A11681&amp;"', '"&amp;DATA!D11681&amp;"', '"&amp;DATA!E11681&amp;"', '"&amp;DATA!F11681&amp;"', '"&amp;DATA!G11681&amp;"', '"&amp;DATA!H11681&amp;"', "&amp;DATA!J11681&amp;");","")</f>
        <v/>
      </c>
    </row>
    <row r="11682" spans="1:1" ht="15" customHeight="1">
      <c r="A11682" s="1" t="str">
        <f>IF(NOT(ISBLANK(DATA!A11682)),"INSERT INTO SYSADM.PSAUTHITEM VALUES ('"&amp;$B$1&amp;DATA!A11682&amp;"', '"&amp;DATA!D11682&amp;"', '"&amp;DATA!E11682&amp;"', '"&amp;DATA!F11682&amp;"', '"&amp;DATA!G11682&amp;"', '"&amp;DATA!H11682&amp;"', "&amp;DATA!J11682&amp;");","")</f>
        <v/>
      </c>
    </row>
    <row r="11683" spans="1:1" ht="15" customHeight="1">
      <c r="A11683" s="1" t="str">
        <f>IF(NOT(ISBLANK(DATA!A11683)),"INSERT INTO SYSADM.PSAUTHITEM VALUES ('"&amp;$B$1&amp;DATA!A11683&amp;"', '"&amp;DATA!D11683&amp;"', '"&amp;DATA!E11683&amp;"', '"&amp;DATA!F11683&amp;"', '"&amp;DATA!G11683&amp;"', '"&amp;DATA!H11683&amp;"', "&amp;DATA!J11683&amp;");","")</f>
        <v/>
      </c>
    </row>
    <row r="11684" spans="1:1" ht="15" customHeight="1">
      <c r="A11684" s="1" t="str">
        <f>IF(NOT(ISBLANK(DATA!A11684)),"INSERT INTO SYSADM.PSAUTHITEM VALUES ('"&amp;$B$1&amp;DATA!A11684&amp;"', '"&amp;DATA!D11684&amp;"', '"&amp;DATA!E11684&amp;"', '"&amp;DATA!F11684&amp;"', '"&amp;DATA!G11684&amp;"', '"&amp;DATA!H11684&amp;"', "&amp;DATA!J11684&amp;");","")</f>
        <v/>
      </c>
    </row>
    <row r="11685" spans="1:1" ht="15" customHeight="1">
      <c r="A11685" s="1" t="str">
        <f>IF(NOT(ISBLANK(DATA!A11685)),"INSERT INTO SYSADM.PSAUTHITEM VALUES ('"&amp;$B$1&amp;DATA!A11685&amp;"', '"&amp;DATA!D11685&amp;"', '"&amp;DATA!E11685&amp;"', '"&amp;DATA!F11685&amp;"', '"&amp;DATA!G11685&amp;"', '"&amp;DATA!H11685&amp;"', "&amp;DATA!J11685&amp;");","")</f>
        <v/>
      </c>
    </row>
    <row r="11686" spans="1:1" ht="15" customHeight="1">
      <c r="A11686" s="1" t="str">
        <f>IF(NOT(ISBLANK(DATA!A11686)),"INSERT INTO SYSADM.PSAUTHITEM VALUES ('"&amp;$B$1&amp;DATA!A11686&amp;"', '"&amp;DATA!D11686&amp;"', '"&amp;DATA!E11686&amp;"', '"&amp;DATA!F11686&amp;"', '"&amp;DATA!G11686&amp;"', '"&amp;DATA!H11686&amp;"', "&amp;DATA!J11686&amp;");","")</f>
        <v/>
      </c>
    </row>
    <row r="11687" spans="1:1" ht="15" customHeight="1">
      <c r="A11687" s="1" t="str">
        <f>IF(NOT(ISBLANK(DATA!A11687)),"INSERT INTO SYSADM.PSAUTHITEM VALUES ('"&amp;$B$1&amp;DATA!A11687&amp;"', '"&amp;DATA!D11687&amp;"', '"&amp;DATA!E11687&amp;"', '"&amp;DATA!F11687&amp;"', '"&amp;DATA!G11687&amp;"', '"&amp;DATA!H11687&amp;"', "&amp;DATA!J11687&amp;");","")</f>
        <v/>
      </c>
    </row>
    <row r="11688" spans="1:1" ht="15" customHeight="1">
      <c r="A11688" s="1" t="str">
        <f>IF(NOT(ISBLANK(DATA!A11688)),"INSERT INTO SYSADM.PSAUTHITEM VALUES ('"&amp;$B$1&amp;DATA!A11688&amp;"', '"&amp;DATA!D11688&amp;"', '"&amp;DATA!E11688&amp;"', '"&amp;DATA!F11688&amp;"', '"&amp;DATA!G11688&amp;"', '"&amp;DATA!H11688&amp;"', "&amp;DATA!J11688&amp;");","")</f>
        <v/>
      </c>
    </row>
    <row r="11689" spans="1:1" ht="15" customHeight="1">
      <c r="A11689" s="1" t="str">
        <f>IF(NOT(ISBLANK(DATA!A11689)),"INSERT INTO SYSADM.PSAUTHITEM VALUES ('"&amp;$B$1&amp;DATA!A11689&amp;"', '"&amp;DATA!D11689&amp;"', '"&amp;DATA!E11689&amp;"', '"&amp;DATA!F11689&amp;"', '"&amp;DATA!G11689&amp;"', '"&amp;DATA!H11689&amp;"', "&amp;DATA!J11689&amp;");","")</f>
        <v/>
      </c>
    </row>
    <row r="11690" spans="1:1" ht="15" customHeight="1">
      <c r="A11690" s="1" t="str">
        <f>IF(NOT(ISBLANK(DATA!A11690)),"INSERT INTO SYSADM.PSAUTHITEM VALUES ('"&amp;$B$1&amp;DATA!A11690&amp;"', '"&amp;DATA!D11690&amp;"', '"&amp;DATA!E11690&amp;"', '"&amp;DATA!F11690&amp;"', '"&amp;DATA!G11690&amp;"', '"&amp;DATA!H11690&amp;"', "&amp;DATA!J11690&amp;");","")</f>
        <v/>
      </c>
    </row>
    <row r="11691" spans="1:1" ht="15" customHeight="1">
      <c r="A11691" s="1" t="str">
        <f>IF(NOT(ISBLANK(DATA!A11691)),"INSERT INTO SYSADM.PSAUTHITEM VALUES ('"&amp;$B$1&amp;DATA!A11691&amp;"', '"&amp;DATA!D11691&amp;"', '"&amp;DATA!E11691&amp;"', '"&amp;DATA!F11691&amp;"', '"&amp;DATA!G11691&amp;"', '"&amp;DATA!H11691&amp;"', "&amp;DATA!J11691&amp;");","")</f>
        <v/>
      </c>
    </row>
    <row r="11692" spans="1:1" ht="15" customHeight="1">
      <c r="A11692" s="1" t="str">
        <f>IF(NOT(ISBLANK(DATA!A11692)),"INSERT INTO SYSADM.PSAUTHITEM VALUES ('"&amp;$B$1&amp;DATA!A11692&amp;"', '"&amp;DATA!D11692&amp;"', '"&amp;DATA!E11692&amp;"', '"&amp;DATA!F11692&amp;"', '"&amp;DATA!G11692&amp;"', '"&amp;DATA!H11692&amp;"', "&amp;DATA!J11692&amp;");","")</f>
        <v/>
      </c>
    </row>
    <row r="11693" spans="1:1" ht="15" customHeight="1">
      <c r="A11693" s="1" t="str">
        <f>IF(NOT(ISBLANK(DATA!A11693)),"INSERT INTO SYSADM.PSAUTHITEM VALUES ('"&amp;$B$1&amp;DATA!A11693&amp;"', '"&amp;DATA!D11693&amp;"', '"&amp;DATA!E11693&amp;"', '"&amp;DATA!F11693&amp;"', '"&amp;DATA!G11693&amp;"', '"&amp;DATA!H11693&amp;"', "&amp;DATA!J11693&amp;");","")</f>
        <v/>
      </c>
    </row>
    <row r="11694" spans="1:1" ht="15" customHeight="1">
      <c r="A11694" s="1" t="str">
        <f>IF(NOT(ISBLANK(DATA!A11694)),"INSERT INTO SYSADM.PSAUTHITEM VALUES ('"&amp;$B$1&amp;DATA!A11694&amp;"', '"&amp;DATA!D11694&amp;"', '"&amp;DATA!E11694&amp;"', '"&amp;DATA!F11694&amp;"', '"&amp;DATA!G11694&amp;"', '"&amp;DATA!H11694&amp;"', "&amp;DATA!J11694&amp;");","")</f>
        <v/>
      </c>
    </row>
    <row r="11695" spans="1:1" ht="15" customHeight="1">
      <c r="A11695" s="1" t="str">
        <f>IF(NOT(ISBLANK(DATA!A11695)),"INSERT INTO SYSADM.PSAUTHITEM VALUES ('"&amp;$B$1&amp;DATA!A11695&amp;"', '"&amp;DATA!D11695&amp;"', '"&amp;DATA!E11695&amp;"', '"&amp;DATA!F11695&amp;"', '"&amp;DATA!G11695&amp;"', '"&amp;DATA!H11695&amp;"', "&amp;DATA!J11695&amp;");","")</f>
        <v/>
      </c>
    </row>
    <row r="11696" spans="1:1" ht="15" customHeight="1">
      <c r="A11696" s="1" t="str">
        <f>IF(NOT(ISBLANK(DATA!A11696)),"INSERT INTO SYSADM.PSAUTHITEM VALUES ('"&amp;$B$1&amp;DATA!A11696&amp;"', '"&amp;DATA!D11696&amp;"', '"&amp;DATA!E11696&amp;"', '"&amp;DATA!F11696&amp;"', '"&amp;DATA!G11696&amp;"', '"&amp;DATA!H11696&amp;"', "&amp;DATA!J11696&amp;");","")</f>
        <v/>
      </c>
    </row>
    <row r="11697" spans="1:1" ht="15" customHeight="1">
      <c r="A11697" s="1" t="str">
        <f>IF(NOT(ISBLANK(DATA!A11697)),"INSERT INTO SYSADM.PSAUTHITEM VALUES ('"&amp;$B$1&amp;DATA!A11697&amp;"', '"&amp;DATA!D11697&amp;"', '"&amp;DATA!E11697&amp;"', '"&amp;DATA!F11697&amp;"', '"&amp;DATA!G11697&amp;"', '"&amp;DATA!H11697&amp;"', "&amp;DATA!J11697&amp;");","")</f>
        <v/>
      </c>
    </row>
    <row r="11698" spans="1:1" ht="15" customHeight="1">
      <c r="A11698" s="1" t="str">
        <f>IF(NOT(ISBLANK(DATA!A11698)),"INSERT INTO SYSADM.PSAUTHITEM VALUES ('"&amp;$B$1&amp;DATA!A11698&amp;"', '"&amp;DATA!D11698&amp;"', '"&amp;DATA!E11698&amp;"', '"&amp;DATA!F11698&amp;"', '"&amp;DATA!G11698&amp;"', '"&amp;DATA!H11698&amp;"', "&amp;DATA!J11698&amp;");","")</f>
        <v/>
      </c>
    </row>
    <row r="11699" spans="1:1" ht="15" customHeight="1">
      <c r="A11699" s="1" t="str">
        <f>IF(NOT(ISBLANK(DATA!A11699)),"INSERT INTO SYSADM.PSAUTHITEM VALUES ('"&amp;$B$1&amp;DATA!A11699&amp;"', '"&amp;DATA!D11699&amp;"', '"&amp;DATA!E11699&amp;"', '"&amp;DATA!F11699&amp;"', '"&amp;DATA!G11699&amp;"', '"&amp;DATA!H11699&amp;"', "&amp;DATA!J11699&amp;");","")</f>
        <v/>
      </c>
    </row>
    <row r="11700" spans="1:1" ht="15" customHeight="1">
      <c r="A11700" s="1" t="str">
        <f>IF(NOT(ISBLANK(DATA!A11700)),"INSERT INTO SYSADM.PSAUTHITEM VALUES ('"&amp;$B$1&amp;DATA!A11700&amp;"', '"&amp;DATA!D11700&amp;"', '"&amp;DATA!E11700&amp;"', '"&amp;DATA!F11700&amp;"', '"&amp;DATA!G11700&amp;"', '"&amp;DATA!H11700&amp;"', "&amp;DATA!J11700&amp;");","")</f>
        <v/>
      </c>
    </row>
    <row r="11701" spans="1:1" ht="15" customHeight="1">
      <c r="A11701" s="1" t="str">
        <f>IF(NOT(ISBLANK(DATA!A11701)),"INSERT INTO SYSADM.PSAUTHITEM VALUES ('"&amp;$B$1&amp;DATA!A11701&amp;"', '"&amp;DATA!D11701&amp;"', '"&amp;DATA!E11701&amp;"', '"&amp;DATA!F11701&amp;"', '"&amp;DATA!G11701&amp;"', '"&amp;DATA!H11701&amp;"', "&amp;DATA!J11701&amp;");","")</f>
        <v/>
      </c>
    </row>
    <row r="11702" spans="1:1" ht="15" customHeight="1">
      <c r="A11702" s="1" t="str">
        <f>IF(NOT(ISBLANK(DATA!A11702)),"INSERT INTO SYSADM.PSAUTHITEM VALUES ('"&amp;$B$1&amp;DATA!A11702&amp;"', '"&amp;DATA!D11702&amp;"', '"&amp;DATA!E11702&amp;"', '"&amp;DATA!F11702&amp;"', '"&amp;DATA!G11702&amp;"', '"&amp;DATA!H11702&amp;"', "&amp;DATA!J11702&amp;");","")</f>
        <v/>
      </c>
    </row>
    <row r="11703" spans="1:1" ht="15" customHeight="1">
      <c r="A11703" s="1" t="str">
        <f>IF(NOT(ISBLANK(DATA!A11703)),"INSERT INTO SYSADM.PSAUTHITEM VALUES ('"&amp;$B$1&amp;DATA!A11703&amp;"', '"&amp;DATA!D11703&amp;"', '"&amp;DATA!E11703&amp;"', '"&amp;DATA!F11703&amp;"', '"&amp;DATA!G11703&amp;"', '"&amp;DATA!H11703&amp;"', "&amp;DATA!J11703&amp;");","")</f>
        <v/>
      </c>
    </row>
    <row r="11704" spans="1:1" ht="15" customHeight="1">
      <c r="A11704" s="1" t="str">
        <f>IF(NOT(ISBLANK(DATA!A11704)),"INSERT INTO SYSADM.PSAUTHITEM VALUES ('"&amp;$B$1&amp;DATA!A11704&amp;"', '"&amp;DATA!D11704&amp;"', '"&amp;DATA!E11704&amp;"', '"&amp;DATA!F11704&amp;"', '"&amp;DATA!G11704&amp;"', '"&amp;DATA!H11704&amp;"', "&amp;DATA!J11704&amp;");","")</f>
        <v/>
      </c>
    </row>
    <row r="11705" spans="1:1" ht="15" customHeight="1">
      <c r="A11705" s="1" t="str">
        <f>IF(NOT(ISBLANK(DATA!A11705)),"INSERT INTO SYSADM.PSAUTHITEM VALUES ('"&amp;$B$1&amp;DATA!A11705&amp;"', '"&amp;DATA!D11705&amp;"', '"&amp;DATA!E11705&amp;"', '"&amp;DATA!F11705&amp;"', '"&amp;DATA!G11705&amp;"', '"&amp;DATA!H11705&amp;"', "&amp;DATA!J11705&amp;");","")</f>
        <v/>
      </c>
    </row>
    <row r="11706" spans="1:1" ht="15" customHeight="1">
      <c r="A11706" s="1" t="str">
        <f>IF(NOT(ISBLANK(DATA!A11706)),"INSERT INTO SYSADM.PSAUTHITEM VALUES ('"&amp;$B$1&amp;DATA!A11706&amp;"', '"&amp;DATA!D11706&amp;"', '"&amp;DATA!E11706&amp;"', '"&amp;DATA!F11706&amp;"', '"&amp;DATA!G11706&amp;"', '"&amp;DATA!H11706&amp;"', "&amp;DATA!J11706&amp;");","")</f>
        <v/>
      </c>
    </row>
    <row r="11707" spans="1:1" ht="15" customHeight="1">
      <c r="A11707" s="1" t="str">
        <f>IF(NOT(ISBLANK(DATA!A11707)),"INSERT INTO SYSADM.PSAUTHITEM VALUES ('"&amp;$B$1&amp;DATA!A11707&amp;"', '"&amp;DATA!D11707&amp;"', '"&amp;DATA!E11707&amp;"', '"&amp;DATA!F11707&amp;"', '"&amp;DATA!G11707&amp;"', '"&amp;DATA!H11707&amp;"', "&amp;DATA!J11707&amp;");","")</f>
        <v/>
      </c>
    </row>
    <row r="11708" spans="1:1" ht="15" customHeight="1">
      <c r="A11708" s="1" t="str">
        <f>IF(NOT(ISBLANK(DATA!A11708)),"INSERT INTO SYSADM.PSAUTHITEM VALUES ('"&amp;$B$1&amp;DATA!A11708&amp;"', '"&amp;DATA!D11708&amp;"', '"&amp;DATA!E11708&amp;"', '"&amp;DATA!F11708&amp;"', '"&amp;DATA!G11708&amp;"', '"&amp;DATA!H11708&amp;"', "&amp;DATA!J11708&amp;");","")</f>
        <v/>
      </c>
    </row>
    <row r="11709" spans="1:1" ht="15" customHeight="1">
      <c r="A11709" s="1" t="str">
        <f>IF(NOT(ISBLANK(DATA!A11709)),"INSERT INTO SYSADM.PSAUTHITEM VALUES ('"&amp;$B$1&amp;DATA!A11709&amp;"', '"&amp;DATA!D11709&amp;"', '"&amp;DATA!E11709&amp;"', '"&amp;DATA!F11709&amp;"', '"&amp;DATA!G11709&amp;"', '"&amp;DATA!H11709&amp;"', "&amp;DATA!J11709&amp;");","")</f>
        <v/>
      </c>
    </row>
    <row r="11710" spans="1:1" ht="15" customHeight="1">
      <c r="A11710" s="1" t="str">
        <f>IF(NOT(ISBLANK(DATA!A11710)),"INSERT INTO SYSADM.PSAUTHITEM VALUES ('"&amp;$B$1&amp;DATA!A11710&amp;"', '"&amp;DATA!D11710&amp;"', '"&amp;DATA!E11710&amp;"', '"&amp;DATA!F11710&amp;"', '"&amp;DATA!G11710&amp;"', '"&amp;DATA!H11710&amp;"', "&amp;DATA!J11710&amp;");","")</f>
        <v/>
      </c>
    </row>
    <row r="11711" spans="1:1" ht="15" customHeight="1">
      <c r="A11711" s="1" t="str">
        <f>IF(NOT(ISBLANK(DATA!A11711)),"INSERT INTO SYSADM.PSAUTHITEM VALUES ('"&amp;$B$1&amp;DATA!A11711&amp;"', '"&amp;DATA!D11711&amp;"', '"&amp;DATA!E11711&amp;"', '"&amp;DATA!F11711&amp;"', '"&amp;DATA!G11711&amp;"', '"&amp;DATA!H11711&amp;"', "&amp;DATA!J11711&amp;");","")</f>
        <v/>
      </c>
    </row>
    <row r="11712" spans="1:1" ht="15" customHeight="1">
      <c r="A11712" s="1" t="str">
        <f>IF(NOT(ISBLANK(DATA!A11712)),"INSERT INTO SYSADM.PSAUTHITEM VALUES ('"&amp;$B$1&amp;DATA!A11712&amp;"', '"&amp;DATA!D11712&amp;"', '"&amp;DATA!E11712&amp;"', '"&amp;DATA!F11712&amp;"', '"&amp;DATA!G11712&amp;"', '"&amp;DATA!H11712&amp;"', "&amp;DATA!J11712&amp;");","")</f>
        <v/>
      </c>
    </row>
    <row r="11713" spans="1:1" ht="15" customHeight="1">
      <c r="A11713" s="1" t="str">
        <f>IF(NOT(ISBLANK(DATA!A11713)),"INSERT INTO SYSADM.PSAUTHITEM VALUES ('"&amp;$B$1&amp;DATA!A11713&amp;"', '"&amp;DATA!D11713&amp;"', '"&amp;DATA!E11713&amp;"', '"&amp;DATA!F11713&amp;"', '"&amp;DATA!G11713&amp;"', '"&amp;DATA!H11713&amp;"', "&amp;DATA!J11713&amp;");","")</f>
        <v/>
      </c>
    </row>
    <row r="11714" spans="1:1" ht="15" customHeight="1">
      <c r="A11714" s="1" t="str">
        <f>IF(NOT(ISBLANK(DATA!A11714)),"INSERT INTO SYSADM.PSAUTHITEM VALUES ('"&amp;$B$1&amp;DATA!A11714&amp;"', '"&amp;DATA!D11714&amp;"', '"&amp;DATA!E11714&amp;"', '"&amp;DATA!F11714&amp;"', '"&amp;DATA!G11714&amp;"', '"&amp;DATA!H11714&amp;"', "&amp;DATA!J11714&amp;");","")</f>
        <v/>
      </c>
    </row>
    <row r="11715" spans="1:1" ht="15" customHeight="1">
      <c r="A11715" s="1" t="str">
        <f>IF(NOT(ISBLANK(DATA!A11715)),"INSERT INTO SYSADM.PSAUTHITEM VALUES ('"&amp;$B$1&amp;DATA!A11715&amp;"', '"&amp;DATA!D11715&amp;"', '"&amp;DATA!E11715&amp;"', '"&amp;DATA!F11715&amp;"', '"&amp;DATA!G11715&amp;"', '"&amp;DATA!H11715&amp;"', "&amp;DATA!J11715&amp;");","")</f>
        <v/>
      </c>
    </row>
    <row r="11716" spans="1:1" ht="15" customHeight="1">
      <c r="A11716" s="1" t="str">
        <f>IF(NOT(ISBLANK(DATA!A11716)),"INSERT INTO SYSADM.PSAUTHITEM VALUES ('"&amp;$B$1&amp;DATA!A11716&amp;"', '"&amp;DATA!D11716&amp;"', '"&amp;DATA!E11716&amp;"', '"&amp;DATA!F11716&amp;"', '"&amp;DATA!G11716&amp;"', '"&amp;DATA!H11716&amp;"', "&amp;DATA!J11716&amp;");","")</f>
        <v/>
      </c>
    </row>
    <row r="11717" spans="1:1" ht="15" customHeight="1">
      <c r="A11717" s="1" t="str">
        <f>IF(NOT(ISBLANK(DATA!A11717)),"INSERT INTO SYSADM.PSAUTHITEM VALUES ('"&amp;$B$1&amp;DATA!A11717&amp;"', '"&amp;DATA!D11717&amp;"', '"&amp;DATA!E11717&amp;"', '"&amp;DATA!F11717&amp;"', '"&amp;DATA!G11717&amp;"', '"&amp;DATA!H11717&amp;"', "&amp;DATA!J11717&amp;");","")</f>
        <v/>
      </c>
    </row>
    <row r="11718" spans="1:1" ht="15" customHeight="1">
      <c r="A11718" s="1" t="str">
        <f>IF(NOT(ISBLANK(DATA!A11718)),"INSERT INTO SYSADM.PSAUTHITEM VALUES ('"&amp;$B$1&amp;DATA!A11718&amp;"', '"&amp;DATA!D11718&amp;"', '"&amp;DATA!E11718&amp;"', '"&amp;DATA!F11718&amp;"', '"&amp;DATA!G11718&amp;"', '"&amp;DATA!H11718&amp;"', "&amp;DATA!J11718&amp;");","")</f>
        <v/>
      </c>
    </row>
    <row r="11719" spans="1:1" ht="15" customHeight="1">
      <c r="A11719" s="1" t="str">
        <f>IF(NOT(ISBLANK(DATA!A11719)),"INSERT INTO SYSADM.PSAUTHITEM VALUES ('"&amp;$B$1&amp;DATA!A11719&amp;"', '"&amp;DATA!D11719&amp;"', '"&amp;DATA!E11719&amp;"', '"&amp;DATA!F11719&amp;"', '"&amp;DATA!G11719&amp;"', '"&amp;DATA!H11719&amp;"', "&amp;DATA!J11719&amp;");","")</f>
        <v/>
      </c>
    </row>
    <row r="11720" spans="1:1" ht="15" customHeight="1">
      <c r="A11720" s="1" t="str">
        <f>IF(NOT(ISBLANK(DATA!A11720)),"INSERT INTO SYSADM.PSAUTHITEM VALUES ('"&amp;$B$1&amp;DATA!A11720&amp;"', '"&amp;DATA!D11720&amp;"', '"&amp;DATA!E11720&amp;"', '"&amp;DATA!F11720&amp;"', '"&amp;DATA!G11720&amp;"', '"&amp;DATA!H11720&amp;"', "&amp;DATA!J11720&amp;");","")</f>
        <v/>
      </c>
    </row>
    <row r="11721" spans="1:1" ht="15" customHeight="1">
      <c r="A11721" s="1" t="str">
        <f>IF(NOT(ISBLANK(DATA!A11721)),"INSERT INTO SYSADM.PSAUTHITEM VALUES ('"&amp;$B$1&amp;DATA!A11721&amp;"', '"&amp;DATA!D11721&amp;"', '"&amp;DATA!E11721&amp;"', '"&amp;DATA!F11721&amp;"', '"&amp;DATA!G11721&amp;"', '"&amp;DATA!H11721&amp;"', "&amp;DATA!J11721&amp;");","")</f>
        <v/>
      </c>
    </row>
    <row r="11722" spans="1:1" ht="15" customHeight="1">
      <c r="A11722" s="1" t="str">
        <f>IF(NOT(ISBLANK(DATA!A11722)),"INSERT INTO SYSADM.PSAUTHITEM VALUES ('"&amp;$B$1&amp;DATA!A11722&amp;"', '"&amp;DATA!D11722&amp;"', '"&amp;DATA!E11722&amp;"', '"&amp;DATA!F11722&amp;"', '"&amp;DATA!G11722&amp;"', '"&amp;DATA!H11722&amp;"', "&amp;DATA!J11722&amp;");","")</f>
        <v/>
      </c>
    </row>
    <row r="11723" spans="1:1" ht="15" customHeight="1">
      <c r="A11723" s="1" t="str">
        <f>IF(NOT(ISBLANK(DATA!A11723)),"INSERT INTO SYSADM.PSAUTHITEM VALUES ('"&amp;$B$1&amp;DATA!A11723&amp;"', '"&amp;DATA!D11723&amp;"', '"&amp;DATA!E11723&amp;"', '"&amp;DATA!F11723&amp;"', '"&amp;DATA!G11723&amp;"', '"&amp;DATA!H11723&amp;"', "&amp;DATA!J11723&amp;");","")</f>
        <v/>
      </c>
    </row>
    <row r="11724" spans="1:1" ht="15" customHeight="1">
      <c r="A11724" s="1" t="str">
        <f>IF(NOT(ISBLANK(DATA!A11724)),"INSERT INTO SYSADM.PSAUTHITEM VALUES ('"&amp;$B$1&amp;DATA!A11724&amp;"', '"&amp;DATA!D11724&amp;"', '"&amp;DATA!E11724&amp;"', '"&amp;DATA!F11724&amp;"', '"&amp;DATA!G11724&amp;"', '"&amp;DATA!H11724&amp;"', "&amp;DATA!J11724&amp;");","")</f>
        <v/>
      </c>
    </row>
    <row r="11725" spans="1:1" ht="15" customHeight="1">
      <c r="A11725" s="1" t="str">
        <f>IF(NOT(ISBLANK(DATA!A11725)),"INSERT INTO SYSADM.PSAUTHITEM VALUES ('"&amp;$B$1&amp;DATA!A11725&amp;"', '"&amp;DATA!D11725&amp;"', '"&amp;DATA!E11725&amp;"', '"&amp;DATA!F11725&amp;"', '"&amp;DATA!G11725&amp;"', '"&amp;DATA!H11725&amp;"', "&amp;DATA!J11725&amp;");","")</f>
        <v/>
      </c>
    </row>
    <row r="11726" spans="1:1" ht="15" customHeight="1">
      <c r="A11726" s="1" t="str">
        <f>IF(NOT(ISBLANK(DATA!A11726)),"INSERT INTO SYSADM.PSAUTHITEM VALUES ('"&amp;$B$1&amp;DATA!A11726&amp;"', '"&amp;DATA!D11726&amp;"', '"&amp;DATA!E11726&amp;"', '"&amp;DATA!F11726&amp;"', '"&amp;DATA!G11726&amp;"', '"&amp;DATA!H11726&amp;"', "&amp;DATA!J11726&amp;");","")</f>
        <v/>
      </c>
    </row>
    <row r="11727" spans="1:1" ht="15" customHeight="1">
      <c r="A11727" s="1" t="str">
        <f>IF(NOT(ISBLANK(DATA!A11727)),"INSERT INTO SYSADM.PSAUTHITEM VALUES ('"&amp;$B$1&amp;DATA!A11727&amp;"', '"&amp;DATA!D11727&amp;"', '"&amp;DATA!E11727&amp;"', '"&amp;DATA!F11727&amp;"', '"&amp;DATA!G11727&amp;"', '"&amp;DATA!H11727&amp;"', "&amp;DATA!J11727&amp;");","")</f>
        <v/>
      </c>
    </row>
    <row r="11728" spans="1:1" ht="15" customHeight="1">
      <c r="A11728" s="1" t="str">
        <f>IF(NOT(ISBLANK(DATA!A11728)),"INSERT INTO SYSADM.PSAUTHITEM VALUES ('"&amp;$B$1&amp;DATA!A11728&amp;"', '"&amp;DATA!D11728&amp;"', '"&amp;DATA!E11728&amp;"', '"&amp;DATA!F11728&amp;"', '"&amp;DATA!G11728&amp;"', '"&amp;DATA!H11728&amp;"', "&amp;DATA!J11728&amp;");","")</f>
        <v/>
      </c>
    </row>
    <row r="11729" spans="1:1" ht="15" customHeight="1">
      <c r="A11729" s="1" t="str">
        <f>IF(NOT(ISBLANK(DATA!A11729)),"INSERT INTO SYSADM.PSAUTHITEM VALUES ('"&amp;$B$1&amp;DATA!A11729&amp;"', '"&amp;DATA!D11729&amp;"', '"&amp;DATA!E11729&amp;"', '"&amp;DATA!F11729&amp;"', '"&amp;DATA!G11729&amp;"', '"&amp;DATA!H11729&amp;"', "&amp;DATA!J11729&amp;");","")</f>
        <v/>
      </c>
    </row>
    <row r="11730" spans="1:1" ht="15" customHeight="1">
      <c r="A11730" s="1" t="str">
        <f>IF(NOT(ISBLANK(DATA!A11730)),"INSERT INTO SYSADM.PSAUTHITEM VALUES ('"&amp;$B$1&amp;DATA!A11730&amp;"', '"&amp;DATA!D11730&amp;"', '"&amp;DATA!E11730&amp;"', '"&amp;DATA!F11730&amp;"', '"&amp;DATA!G11730&amp;"', '"&amp;DATA!H11730&amp;"', "&amp;DATA!J11730&amp;");","")</f>
        <v/>
      </c>
    </row>
    <row r="11731" spans="1:1" ht="15" customHeight="1">
      <c r="A11731" s="1" t="str">
        <f>IF(NOT(ISBLANK(DATA!A11731)),"INSERT INTO SYSADM.PSAUTHITEM VALUES ('"&amp;$B$1&amp;DATA!A11731&amp;"', '"&amp;DATA!D11731&amp;"', '"&amp;DATA!E11731&amp;"', '"&amp;DATA!F11731&amp;"', '"&amp;DATA!G11731&amp;"', '"&amp;DATA!H11731&amp;"', "&amp;DATA!J11731&amp;");","")</f>
        <v/>
      </c>
    </row>
    <row r="11732" spans="1:1" ht="15" customHeight="1">
      <c r="A11732" s="1" t="str">
        <f>IF(NOT(ISBLANK(DATA!A11732)),"INSERT INTO SYSADM.PSAUTHITEM VALUES ('"&amp;$B$1&amp;DATA!A11732&amp;"', '"&amp;DATA!D11732&amp;"', '"&amp;DATA!E11732&amp;"', '"&amp;DATA!F11732&amp;"', '"&amp;DATA!G11732&amp;"', '"&amp;DATA!H11732&amp;"', "&amp;DATA!J11732&amp;");","")</f>
        <v/>
      </c>
    </row>
    <row r="11733" spans="1:1" ht="15" customHeight="1">
      <c r="A11733" s="1" t="str">
        <f>IF(NOT(ISBLANK(DATA!A11733)),"INSERT INTO SYSADM.PSAUTHITEM VALUES ('"&amp;$B$1&amp;DATA!A11733&amp;"', '"&amp;DATA!D11733&amp;"', '"&amp;DATA!E11733&amp;"', '"&amp;DATA!F11733&amp;"', '"&amp;DATA!G11733&amp;"', '"&amp;DATA!H11733&amp;"', "&amp;DATA!J11733&amp;");","")</f>
        <v/>
      </c>
    </row>
    <row r="11734" spans="1:1" ht="15" customHeight="1">
      <c r="A11734" s="1" t="str">
        <f>IF(NOT(ISBLANK(DATA!A11734)),"INSERT INTO SYSADM.PSAUTHITEM VALUES ('"&amp;$B$1&amp;DATA!A11734&amp;"', '"&amp;DATA!D11734&amp;"', '"&amp;DATA!E11734&amp;"', '"&amp;DATA!F11734&amp;"', '"&amp;DATA!G11734&amp;"', '"&amp;DATA!H11734&amp;"', "&amp;DATA!J11734&amp;");","")</f>
        <v/>
      </c>
    </row>
    <row r="11735" spans="1:1" ht="15" customHeight="1">
      <c r="A11735" s="1" t="str">
        <f>IF(NOT(ISBLANK(DATA!A11735)),"INSERT INTO SYSADM.PSAUTHITEM VALUES ('"&amp;$B$1&amp;DATA!A11735&amp;"', '"&amp;DATA!D11735&amp;"', '"&amp;DATA!E11735&amp;"', '"&amp;DATA!F11735&amp;"', '"&amp;DATA!G11735&amp;"', '"&amp;DATA!H11735&amp;"', "&amp;DATA!J11735&amp;");","")</f>
        <v/>
      </c>
    </row>
    <row r="11736" spans="1:1" ht="15" customHeight="1">
      <c r="A11736" s="1" t="str">
        <f>IF(NOT(ISBLANK(DATA!A11736)),"INSERT INTO SYSADM.PSAUTHITEM VALUES ('"&amp;$B$1&amp;DATA!A11736&amp;"', '"&amp;DATA!D11736&amp;"', '"&amp;DATA!E11736&amp;"', '"&amp;DATA!F11736&amp;"', '"&amp;DATA!G11736&amp;"', '"&amp;DATA!H11736&amp;"', "&amp;DATA!J11736&amp;");","")</f>
        <v/>
      </c>
    </row>
    <row r="11737" spans="1:1" ht="15" customHeight="1">
      <c r="A11737" s="1" t="str">
        <f>IF(NOT(ISBLANK(DATA!A11737)),"INSERT INTO SYSADM.PSAUTHITEM VALUES ('"&amp;$B$1&amp;DATA!A11737&amp;"', '"&amp;DATA!D11737&amp;"', '"&amp;DATA!E11737&amp;"', '"&amp;DATA!F11737&amp;"', '"&amp;DATA!G11737&amp;"', '"&amp;DATA!H11737&amp;"', "&amp;DATA!J11737&amp;");","")</f>
        <v/>
      </c>
    </row>
    <row r="11738" spans="1:1" ht="15" customHeight="1">
      <c r="A11738" s="1" t="str">
        <f>IF(NOT(ISBLANK(DATA!A11738)),"INSERT INTO SYSADM.PSAUTHITEM VALUES ('"&amp;$B$1&amp;DATA!A11738&amp;"', '"&amp;DATA!D11738&amp;"', '"&amp;DATA!E11738&amp;"', '"&amp;DATA!F11738&amp;"', '"&amp;DATA!G11738&amp;"', '"&amp;DATA!H11738&amp;"', "&amp;DATA!J11738&amp;");","")</f>
        <v/>
      </c>
    </row>
    <row r="11739" spans="1:1" ht="15" customHeight="1">
      <c r="A11739" s="1" t="str">
        <f>IF(NOT(ISBLANK(DATA!A11739)),"INSERT INTO SYSADM.PSAUTHITEM VALUES ('"&amp;$B$1&amp;DATA!A11739&amp;"', '"&amp;DATA!D11739&amp;"', '"&amp;DATA!E11739&amp;"', '"&amp;DATA!F11739&amp;"', '"&amp;DATA!G11739&amp;"', '"&amp;DATA!H11739&amp;"', "&amp;DATA!J11739&amp;");","")</f>
        <v/>
      </c>
    </row>
    <row r="11740" spans="1:1" ht="15" customHeight="1">
      <c r="A11740" s="1" t="str">
        <f>IF(NOT(ISBLANK(DATA!A11740)),"INSERT INTO SYSADM.PSAUTHITEM VALUES ('"&amp;$B$1&amp;DATA!A11740&amp;"', '"&amp;DATA!D11740&amp;"', '"&amp;DATA!E11740&amp;"', '"&amp;DATA!F11740&amp;"', '"&amp;DATA!G11740&amp;"', '"&amp;DATA!H11740&amp;"', "&amp;DATA!J11740&amp;");","")</f>
        <v/>
      </c>
    </row>
    <row r="11741" spans="1:1" ht="15" customHeight="1">
      <c r="A11741" s="1" t="str">
        <f>IF(NOT(ISBLANK(DATA!A11741)),"INSERT INTO SYSADM.PSAUTHITEM VALUES ('"&amp;$B$1&amp;DATA!A11741&amp;"', '"&amp;DATA!D11741&amp;"', '"&amp;DATA!E11741&amp;"', '"&amp;DATA!F11741&amp;"', '"&amp;DATA!G11741&amp;"', '"&amp;DATA!H11741&amp;"', "&amp;DATA!J11741&amp;");","")</f>
        <v/>
      </c>
    </row>
    <row r="11742" spans="1:1" ht="15" customHeight="1">
      <c r="A11742" s="1" t="str">
        <f>IF(NOT(ISBLANK(DATA!A11742)),"INSERT INTO SYSADM.PSAUTHITEM VALUES ('"&amp;$B$1&amp;DATA!A11742&amp;"', '"&amp;DATA!D11742&amp;"', '"&amp;DATA!E11742&amp;"', '"&amp;DATA!F11742&amp;"', '"&amp;DATA!G11742&amp;"', '"&amp;DATA!H11742&amp;"', "&amp;DATA!J11742&amp;");","")</f>
        <v/>
      </c>
    </row>
    <row r="11743" spans="1:1" ht="15" customHeight="1">
      <c r="A11743" s="1" t="str">
        <f>IF(NOT(ISBLANK(DATA!A11743)),"INSERT INTO SYSADM.PSAUTHITEM VALUES ('"&amp;$B$1&amp;DATA!A11743&amp;"', '"&amp;DATA!D11743&amp;"', '"&amp;DATA!E11743&amp;"', '"&amp;DATA!F11743&amp;"', '"&amp;DATA!G11743&amp;"', '"&amp;DATA!H11743&amp;"', "&amp;DATA!J11743&amp;");","")</f>
        <v/>
      </c>
    </row>
    <row r="11744" spans="1:1" ht="15" customHeight="1">
      <c r="A11744" s="1" t="str">
        <f>IF(NOT(ISBLANK(DATA!A11744)),"INSERT INTO SYSADM.PSAUTHITEM VALUES ('"&amp;$B$1&amp;DATA!A11744&amp;"', '"&amp;DATA!D11744&amp;"', '"&amp;DATA!E11744&amp;"', '"&amp;DATA!F11744&amp;"', '"&amp;DATA!G11744&amp;"', '"&amp;DATA!H11744&amp;"', "&amp;DATA!J11744&amp;");","")</f>
        <v/>
      </c>
    </row>
    <row r="11745" spans="1:1" ht="15" customHeight="1">
      <c r="A11745" s="1" t="str">
        <f>IF(NOT(ISBLANK(DATA!A11745)),"INSERT INTO SYSADM.PSAUTHITEM VALUES ('"&amp;$B$1&amp;DATA!A11745&amp;"', '"&amp;DATA!D11745&amp;"', '"&amp;DATA!E11745&amp;"', '"&amp;DATA!F11745&amp;"', '"&amp;DATA!G11745&amp;"', '"&amp;DATA!H11745&amp;"', "&amp;DATA!J11745&amp;");","")</f>
        <v/>
      </c>
    </row>
    <row r="11746" spans="1:1" ht="15" customHeight="1">
      <c r="A11746" s="1" t="str">
        <f>IF(NOT(ISBLANK(DATA!A11746)),"INSERT INTO SYSADM.PSAUTHITEM VALUES ('"&amp;$B$1&amp;DATA!A11746&amp;"', '"&amp;DATA!D11746&amp;"', '"&amp;DATA!E11746&amp;"', '"&amp;DATA!F11746&amp;"', '"&amp;DATA!G11746&amp;"', '"&amp;DATA!H11746&amp;"', "&amp;DATA!J11746&amp;");","")</f>
        <v/>
      </c>
    </row>
    <row r="11747" spans="1:1" ht="15" customHeight="1">
      <c r="A11747" s="1" t="str">
        <f>IF(NOT(ISBLANK(DATA!A11747)),"INSERT INTO SYSADM.PSAUTHITEM VALUES ('"&amp;$B$1&amp;DATA!A11747&amp;"', '"&amp;DATA!D11747&amp;"', '"&amp;DATA!E11747&amp;"', '"&amp;DATA!F11747&amp;"', '"&amp;DATA!G11747&amp;"', '"&amp;DATA!H11747&amp;"', "&amp;DATA!J11747&amp;");","")</f>
        <v/>
      </c>
    </row>
    <row r="11748" spans="1:1" ht="15" customHeight="1">
      <c r="A11748" s="1" t="str">
        <f>IF(NOT(ISBLANK(DATA!A11748)),"INSERT INTO SYSADM.PSAUTHITEM VALUES ('"&amp;$B$1&amp;DATA!A11748&amp;"', '"&amp;DATA!D11748&amp;"', '"&amp;DATA!E11748&amp;"', '"&amp;DATA!F11748&amp;"', '"&amp;DATA!G11748&amp;"', '"&amp;DATA!H11748&amp;"', "&amp;DATA!J11748&amp;");","")</f>
        <v/>
      </c>
    </row>
    <row r="11749" spans="1:1" ht="15" customHeight="1">
      <c r="A11749" s="1" t="str">
        <f>IF(NOT(ISBLANK(DATA!A11749)),"INSERT INTO SYSADM.PSAUTHITEM VALUES ('"&amp;$B$1&amp;DATA!A11749&amp;"', '"&amp;DATA!D11749&amp;"', '"&amp;DATA!E11749&amp;"', '"&amp;DATA!F11749&amp;"', '"&amp;DATA!G11749&amp;"', '"&amp;DATA!H11749&amp;"', "&amp;DATA!J11749&amp;");","")</f>
        <v/>
      </c>
    </row>
    <row r="11750" spans="1:1" ht="15" customHeight="1">
      <c r="A11750" s="1" t="str">
        <f>IF(NOT(ISBLANK(DATA!A11750)),"INSERT INTO SYSADM.PSAUTHITEM VALUES ('"&amp;$B$1&amp;DATA!A11750&amp;"', '"&amp;DATA!D11750&amp;"', '"&amp;DATA!E11750&amp;"', '"&amp;DATA!F11750&amp;"', '"&amp;DATA!G11750&amp;"', '"&amp;DATA!H11750&amp;"', "&amp;DATA!J11750&amp;");","")</f>
        <v/>
      </c>
    </row>
    <row r="11751" spans="1:1" ht="15" customHeight="1">
      <c r="A11751" s="1" t="str">
        <f>IF(NOT(ISBLANK(DATA!A11751)),"INSERT INTO SYSADM.PSAUTHITEM VALUES ('"&amp;$B$1&amp;DATA!A11751&amp;"', '"&amp;DATA!D11751&amp;"', '"&amp;DATA!E11751&amp;"', '"&amp;DATA!F11751&amp;"', '"&amp;DATA!G11751&amp;"', '"&amp;DATA!H11751&amp;"', "&amp;DATA!J11751&amp;");","")</f>
        <v/>
      </c>
    </row>
    <row r="11752" spans="1:1" ht="15" customHeight="1">
      <c r="A11752" s="1" t="str">
        <f>IF(NOT(ISBLANK(DATA!A11752)),"INSERT INTO SYSADM.PSAUTHITEM VALUES ('"&amp;$B$1&amp;DATA!A11752&amp;"', '"&amp;DATA!D11752&amp;"', '"&amp;DATA!E11752&amp;"', '"&amp;DATA!F11752&amp;"', '"&amp;DATA!G11752&amp;"', '"&amp;DATA!H11752&amp;"', "&amp;DATA!J11752&amp;");","")</f>
        <v/>
      </c>
    </row>
    <row r="11753" spans="1:1" ht="15" customHeight="1">
      <c r="A11753" s="1" t="str">
        <f>IF(NOT(ISBLANK(DATA!A11753)),"INSERT INTO SYSADM.PSAUTHITEM VALUES ('"&amp;$B$1&amp;DATA!A11753&amp;"', '"&amp;DATA!D11753&amp;"', '"&amp;DATA!E11753&amp;"', '"&amp;DATA!F11753&amp;"', '"&amp;DATA!G11753&amp;"', '"&amp;DATA!H11753&amp;"', "&amp;DATA!J11753&amp;");","")</f>
        <v/>
      </c>
    </row>
    <row r="11754" spans="1:1" ht="15" customHeight="1">
      <c r="A11754" s="1" t="str">
        <f>IF(NOT(ISBLANK(DATA!A11754)),"INSERT INTO SYSADM.PSAUTHITEM VALUES ('"&amp;$B$1&amp;DATA!A11754&amp;"', '"&amp;DATA!D11754&amp;"', '"&amp;DATA!E11754&amp;"', '"&amp;DATA!F11754&amp;"', '"&amp;DATA!G11754&amp;"', '"&amp;DATA!H11754&amp;"', "&amp;DATA!J11754&amp;");","")</f>
        <v/>
      </c>
    </row>
    <row r="11755" spans="1:1" ht="15" customHeight="1">
      <c r="A11755" s="1" t="str">
        <f>IF(NOT(ISBLANK(DATA!A11755)),"INSERT INTO SYSADM.PSAUTHITEM VALUES ('"&amp;$B$1&amp;DATA!A11755&amp;"', '"&amp;DATA!D11755&amp;"', '"&amp;DATA!E11755&amp;"', '"&amp;DATA!F11755&amp;"', '"&amp;DATA!G11755&amp;"', '"&amp;DATA!H11755&amp;"', "&amp;DATA!J11755&amp;");","")</f>
        <v/>
      </c>
    </row>
    <row r="11756" spans="1:1" ht="15" customHeight="1">
      <c r="A11756" s="1" t="str">
        <f>IF(NOT(ISBLANK(DATA!A11756)),"INSERT INTO SYSADM.PSAUTHITEM VALUES ('"&amp;$B$1&amp;DATA!A11756&amp;"', '"&amp;DATA!D11756&amp;"', '"&amp;DATA!E11756&amp;"', '"&amp;DATA!F11756&amp;"', '"&amp;DATA!G11756&amp;"', '"&amp;DATA!H11756&amp;"', "&amp;DATA!J11756&amp;");","")</f>
        <v/>
      </c>
    </row>
    <row r="11757" spans="1:1" ht="15" customHeight="1">
      <c r="A11757" s="1" t="str">
        <f>IF(NOT(ISBLANK(DATA!A11757)),"INSERT INTO SYSADM.PSAUTHITEM VALUES ('"&amp;$B$1&amp;DATA!A11757&amp;"', '"&amp;DATA!D11757&amp;"', '"&amp;DATA!E11757&amp;"', '"&amp;DATA!F11757&amp;"', '"&amp;DATA!G11757&amp;"', '"&amp;DATA!H11757&amp;"', "&amp;DATA!J11757&amp;");","")</f>
        <v/>
      </c>
    </row>
    <row r="11758" spans="1:1" ht="15" customHeight="1">
      <c r="A11758" s="1" t="str">
        <f>IF(NOT(ISBLANK(DATA!A11758)),"INSERT INTO SYSADM.PSAUTHITEM VALUES ('"&amp;$B$1&amp;DATA!A11758&amp;"', '"&amp;DATA!D11758&amp;"', '"&amp;DATA!E11758&amp;"', '"&amp;DATA!F11758&amp;"', '"&amp;DATA!G11758&amp;"', '"&amp;DATA!H11758&amp;"', "&amp;DATA!J11758&amp;");","")</f>
        <v/>
      </c>
    </row>
    <row r="11759" spans="1:1" ht="15" customHeight="1">
      <c r="A11759" s="1" t="str">
        <f>IF(NOT(ISBLANK(DATA!A11759)),"INSERT INTO SYSADM.PSAUTHITEM VALUES ('"&amp;$B$1&amp;DATA!A11759&amp;"', '"&amp;DATA!D11759&amp;"', '"&amp;DATA!E11759&amp;"', '"&amp;DATA!F11759&amp;"', '"&amp;DATA!G11759&amp;"', '"&amp;DATA!H11759&amp;"', "&amp;DATA!J11759&amp;");","")</f>
        <v/>
      </c>
    </row>
    <row r="11760" spans="1:1" ht="15" customHeight="1">
      <c r="A11760" s="1" t="str">
        <f>IF(NOT(ISBLANK(DATA!A11760)),"INSERT INTO SYSADM.PSAUTHITEM VALUES ('"&amp;$B$1&amp;DATA!A11760&amp;"', '"&amp;DATA!D11760&amp;"', '"&amp;DATA!E11760&amp;"', '"&amp;DATA!F11760&amp;"', '"&amp;DATA!G11760&amp;"', '"&amp;DATA!H11760&amp;"', "&amp;DATA!J11760&amp;");","")</f>
        <v/>
      </c>
    </row>
    <row r="11761" spans="1:1" ht="15" customHeight="1">
      <c r="A11761" s="1" t="str">
        <f>IF(NOT(ISBLANK(DATA!A11761)),"INSERT INTO SYSADM.PSAUTHITEM VALUES ('"&amp;$B$1&amp;DATA!A11761&amp;"', '"&amp;DATA!D11761&amp;"', '"&amp;DATA!E11761&amp;"', '"&amp;DATA!F11761&amp;"', '"&amp;DATA!G11761&amp;"', '"&amp;DATA!H11761&amp;"', "&amp;DATA!J11761&amp;");","")</f>
        <v/>
      </c>
    </row>
    <row r="11762" spans="1:1" ht="15" customHeight="1">
      <c r="A11762" s="1" t="str">
        <f>IF(NOT(ISBLANK(DATA!A11762)),"INSERT INTO SYSADM.PSAUTHITEM VALUES ('"&amp;$B$1&amp;DATA!A11762&amp;"', '"&amp;DATA!D11762&amp;"', '"&amp;DATA!E11762&amp;"', '"&amp;DATA!F11762&amp;"', '"&amp;DATA!G11762&amp;"', '"&amp;DATA!H11762&amp;"', "&amp;DATA!J11762&amp;");","")</f>
        <v/>
      </c>
    </row>
    <row r="11763" spans="1:1" ht="15" customHeight="1">
      <c r="A11763" s="1" t="str">
        <f>IF(NOT(ISBLANK(DATA!A11763)),"INSERT INTO SYSADM.PSAUTHITEM VALUES ('"&amp;$B$1&amp;DATA!A11763&amp;"', '"&amp;DATA!D11763&amp;"', '"&amp;DATA!E11763&amp;"', '"&amp;DATA!F11763&amp;"', '"&amp;DATA!G11763&amp;"', '"&amp;DATA!H11763&amp;"', "&amp;DATA!J11763&amp;");","")</f>
        <v/>
      </c>
    </row>
    <row r="11764" spans="1:1" ht="15" customHeight="1">
      <c r="A11764" s="1" t="str">
        <f>IF(NOT(ISBLANK(DATA!A11764)),"INSERT INTO SYSADM.PSAUTHITEM VALUES ('"&amp;$B$1&amp;DATA!A11764&amp;"', '"&amp;DATA!D11764&amp;"', '"&amp;DATA!E11764&amp;"', '"&amp;DATA!F11764&amp;"', '"&amp;DATA!G11764&amp;"', '"&amp;DATA!H11764&amp;"', "&amp;DATA!J11764&amp;");","")</f>
        <v/>
      </c>
    </row>
    <row r="11765" spans="1:1" ht="15" customHeight="1">
      <c r="A11765" s="1" t="str">
        <f>IF(NOT(ISBLANK(DATA!A11765)),"INSERT INTO SYSADM.PSAUTHITEM VALUES ('"&amp;$B$1&amp;DATA!A11765&amp;"', '"&amp;DATA!D11765&amp;"', '"&amp;DATA!E11765&amp;"', '"&amp;DATA!F11765&amp;"', '"&amp;DATA!G11765&amp;"', '"&amp;DATA!H11765&amp;"', "&amp;DATA!J11765&amp;");","")</f>
        <v/>
      </c>
    </row>
    <row r="11766" spans="1:1" ht="15" customHeight="1">
      <c r="A11766" s="1" t="str">
        <f>IF(NOT(ISBLANK(DATA!A11766)),"INSERT INTO SYSADM.PSAUTHITEM VALUES ('"&amp;$B$1&amp;DATA!A11766&amp;"', '"&amp;DATA!D11766&amp;"', '"&amp;DATA!E11766&amp;"', '"&amp;DATA!F11766&amp;"', '"&amp;DATA!G11766&amp;"', '"&amp;DATA!H11766&amp;"', "&amp;DATA!J11766&amp;");","")</f>
        <v/>
      </c>
    </row>
    <row r="11767" spans="1:1" ht="15" customHeight="1">
      <c r="A11767" s="1" t="str">
        <f>IF(NOT(ISBLANK(DATA!A11767)),"INSERT INTO SYSADM.PSAUTHITEM VALUES ('"&amp;$B$1&amp;DATA!A11767&amp;"', '"&amp;DATA!D11767&amp;"', '"&amp;DATA!E11767&amp;"', '"&amp;DATA!F11767&amp;"', '"&amp;DATA!G11767&amp;"', '"&amp;DATA!H11767&amp;"', "&amp;DATA!J11767&amp;");","")</f>
        <v/>
      </c>
    </row>
    <row r="11768" spans="1:1" ht="15" customHeight="1">
      <c r="A11768" s="1" t="str">
        <f>IF(NOT(ISBLANK(DATA!A11768)),"INSERT INTO SYSADM.PSAUTHITEM VALUES ('"&amp;$B$1&amp;DATA!A11768&amp;"', '"&amp;DATA!D11768&amp;"', '"&amp;DATA!E11768&amp;"', '"&amp;DATA!F11768&amp;"', '"&amp;DATA!G11768&amp;"', '"&amp;DATA!H11768&amp;"', "&amp;DATA!J11768&amp;");","")</f>
        <v/>
      </c>
    </row>
    <row r="11769" spans="1:1" ht="15" customHeight="1">
      <c r="A11769" s="1" t="str">
        <f>IF(NOT(ISBLANK(DATA!A11769)),"INSERT INTO SYSADM.PSAUTHITEM VALUES ('"&amp;$B$1&amp;DATA!A11769&amp;"', '"&amp;DATA!D11769&amp;"', '"&amp;DATA!E11769&amp;"', '"&amp;DATA!F11769&amp;"', '"&amp;DATA!G11769&amp;"', '"&amp;DATA!H11769&amp;"', "&amp;DATA!J11769&amp;");","")</f>
        <v/>
      </c>
    </row>
    <row r="11770" spans="1:1" ht="15" customHeight="1">
      <c r="A11770" s="1" t="str">
        <f>IF(NOT(ISBLANK(DATA!A11770)),"INSERT INTO SYSADM.PSAUTHITEM VALUES ('"&amp;$B$1&amp;DATA!A11770&amp;"', '"&amp;DATA!D11770&amp;"', '"&amp;DATA!E11770&amp;"', '"&amp;DATA!F11770&amp;"', '"&amp;DATA!G11770&amp;"', '"&amp;DATA!H11770&amp;"', "&amp;DATA!J11770&amp;");","")</f>
        <v/>
      </c>
    </row>
    <row r="11771" spans="1:1" ht="15" customHeight="1">
      <c r="A11771" s="1" t="str">
        <f>IF(NOT(ISBLANK(DATA!A11771)),"INSERT INTO SYSADM.PSAUTHITEM VALUES ('"&amp;$B$1&amp;DATA!A11771&amp;"', '"&amp;DATA!D11771&amp;"', '"&amp;DATA!E11771&amp;"', '"&amp;DATA!F11771&amp;"', '"&amp;DATA!G11771&amp;"', '"&amp;DATA!H11771&amp;"', "&amp;DATA!J11771&amp;");","")</f>
        <v/>
      </c>
    </row>
    <row r="11772" spans="1:1" ht="15" customHeight="1">
      <c r="A11772" s="1" t="str">
        <f>IF(NOT(ISBLANK(DATA!A11772)),"INSERT INTO SYSADM.PSAUTHITEM VALUES ('"&amp;$B$1&amp;DATA!A11772&amp;"', '"&amp;DATA!D11772&amp;"', '"&amp;DATA!E11772&amp;"', '"&amp;DATA!F11772&amp;"', '"&amp;DATA!G11772&amp;"', '"&amp;DATA!H11772&amp;"', "&amp;DATA!J11772&amp;");","")</f>
        <v/>
      </c>
    </row>
    <row r="11773" spans="1:1" ht="15" customHeight="1">
      <c r="A11773" s="1" t="str">
        <f>IF(NOT(ISBLANK(DATA!A11773)),"INSERT INTO SYSADM.PSAUTHITEM VALUES ('"&amp;$B$1&amp;DATA!A11773&amp;"', '"&amp;DATA!D11773&amp;"', '"&amp;DATA!E11773&amp;"', '"&amp;DATA!F11773&amp;"', '"&amp;DATA!G11773&amp;"', '"&amp;DATA!H11773&amp;"', "&amp;DATA!J11773&amp;");","")</f>
        <v/>
      </c>
    </row>
    <row r="11774" spans="1:1" ht="15" customHeight="1">
      <c r="A11774" s="1" t="str">
        <f>IF(NOT(ISBLANK(DATA!A11774)),"INSERT INTO SYSADM.PSAUTHITEM VALUES ('"&amp;$B$1&amp;DATA!A11774&amp;"', '"&amp;DATA!D11774&amp;"', '"&amp;DATA!E11774&amp;"', '"&amp;DATA!F11774&amp;"', '"&amp;DATA!G11774&amp;"', '"&amp;DATA!H11774&amp;"', "&amp;DATA!J11774&amp;");","")</f>
        <v/>
      </c>
    </row>
    <row r="11775" spans="1:1" ht="15" customHeight="1">
      <c r="A11775" s="1" t="str">
        <f>IF(NOT(ISBLANK(DATA!A11775)),"INSERT INTO SYSADM.PSAUTHITEM VALUES ('"&amp;$B$1&amp;DATA!A11775&amp;"', '"&amp;DATA!D11775&amp;"', '"&amp;DATA!E11775&amp;"', '"&amp;DATA!F11775&amp;"', '"&amp;DATA!G11775&amp;"', '"&amp;DATA!H11775&amp;"', "&amp;DATA!J11775&amp;");","")</f>
        <v/>
      </c>
    </row>
    <row r="11776" spans="1:1" ht="15" customHeight="1">
      <c r="A11776" s="1" t="str">
        <f>IF(NOT(ISBLANK(DATA!A11776)),"INSERT INTO SYSADM.PSAUTHITEM VALUES ('"&amp;$B$1&amp;DATA!A11776&amp;"', '"&amp;DATA!D11776&amp;"', '"&amp;DATA!E11776&amp;"', '"&amp;DATA!F11776&amp;"', '"&amp;DATA!G11776&amp;"', '"&amp;DATA!H11776&amp;"', "&amp;DATA!J11776&amp;");","")</f>
        <v/>
      </c>
    </row>
    <row r="11777" spans="1:1" ht="15" customHeight="1">
      <c r="A11777" s="1" t="str">
        <f>IF(NOT(ISBLANK(DATA!A11777)),"INSERT INTO SYSADM.PSAUTHITEM VALUES ('"&amp;$B$1&amp;DATA!A11777&amp;"', '"&amp;DATA!D11777&amp;"', '"&amp;DATA!E11777&amp;"', '"&amp;DATA!F11777&amp;"', '"&amp;DATA!G11777&amp;"', '"&amp;DATA!H11777&amp;"', "&amp;DATA!J11777&amp;");","")</f>
        <v/>
      </c>
    </row>
    <row r="11778" spans="1:1" ht="15" customHeight="1">
      <c r="A11778" s="1" t="str">
        <f>IF(NOT(ISBLANK(DATA!A11778)),"INSERT INTO SYSADM.PSAUTHITEM VALUES ('"&amp;$B$1&amp;DATA!A11778&amp;"', '"&amp;DATA!D11778&amp;"', '"&amp;DATA!E11778&amp;"', '"&amp;DATA!F11778&amp;"', '"&amp;DATA!G11778&amp;"', '"&amp;DATA!H11778&amp;"', "&amp;DATA!J11778&amp;");","")</f>
        <v/>
      </c>
    </row>
    <row r="11779" spans="1:1" ht="15" customHeight="1">
      <c r="A11779" s="1" t="str">
        <f>IF(NOT(ISBLANK(DATA!A11779)),"INSERT INTO SYSADM.PSAUTHITEM VALUES ('"&amp;$B$1&amp;DATA!A11779&amp;"', '"&amp;DATA!D11779&amp;"', '"&amp;DATA!E11779&amp;"', '"&amp;DATA!F11779&amp;"', '"&amp;DATA!G11779&amp;"', '"&amp;DATA!H11779&amp;"', "&amp;DATA!J11779&amp;");","")</f>
        <v/>
      </c>
    </row>
    <row r="11780" spans="1:1" ht="15" customHeight="1">
      <c r="A11780" s="1" t="str">
        <f>IF(NOT(ISBLANK(DATA!A11780)),"INSERT INTO SYSADM.PSAUTHITEM VALUES ('"&amp;$B$1&amp;DATA!A11780&amp;"', '"&amp;DATA!D11780&amp;"', '"&amp;DATA!E11780&amp;"', '"&amp;DATA!F11780&amp;"', '"&amp;DATA!G11780&amp;"', '"&amp;DATA!H11780&amp;"', "&amp;DATA!J11780&amp;");","")</f>
        <v/>
      </c>
    </row>
    <row r="11781" spans="1:1" ht="15" customHeight="1">
      <c r="A11781" s="1" t="str">
        <f>IF(NOT(ISBLANK(DATA!A11781)),"INSERT INTO SYSADM.PSAUTHITEM VALUES ('"&amp;$B$1&amp;DATA!A11781&amp;"', '"&amp;DATA!D11781&amp;"', '"&amp;DATA!E11781&amp;"', '"&amp;DATA!F11781&amp;"', '"&amp;DATA!G11781&amp;"', '"&amp;DATA!H11781&amp;"', "&amp;DATA!J11781&amp;");","")</f>
        <v/>
      </c>
    </row>
    <row r="11782" spans="1:1" ht="15" customHeight="1">
      <c r="A11782" s="1" t="str">
        <f>IF(NOT(ISBLANK(DATA!A11782)),"INSERT INTO SYSADM.PSAUTHITEM VALUES ('"&amp;$B$1&amp;DATA!A11782&amp;"', '"&amp;DATA!D11782&amp;"', '"&amp;DATA!E11782&amp;"', '"&amp;DATA!F11782&amp;"', '"&amp;DATA!G11782&amp;"', '"&amp;DATA!H11782&amp;"', "&amp;DATA!J11782&amp;");","")</f>
        <v/>
      </c>
    </row>
    <row r="11783" spans="1:1" ht="15" customHeight="1">
      <c r="A11783" s="1" t="str">
        <f>IF(NOT(ISBLANK(DATA!A11783)),"INSERT INTO SYSADM.PSAUTHITEM VALUES ('"&amp;$B$1&amp;DATA!A11783&amp;"', '"&amp;DATA!D11783&amp;"', '"&amp;DATA!E11783&amp;"', '"&amp;DATA!F11783&amp;"', '"&amp;DATA!G11783&amp;"', '"&amp;DATA!H11783&amp;"', "&amp;DATA!J11783&amp;");","")</f>
        <v/>
      </c>
    </row>
    <row r="11784" spans="1:1" ht="15" customHeight="1">
      <c r="A11784" s="1" t="str">
        <f>IF(NOT(ISBLANK(DATA!A11784)),"INSERT INTO SYSADM.PSAUTHITEM VALUES ('"&amp;$B$1&amp;DATA!A11784&amp;"', '"&amp;DATA!D11784&amp;"', '"&amp;DATA!E11784&amp;"', '"&amp;DATA!F11784&amp;"', '"&amp;DATA!G11784&amp;"', '"&amp;DATA!H11784&amp;"', "&amp;DATA!J11784&amp;");","")</f>
        <v/>
      </c>
    </row>
    <row r="11785" spans="1:1" ht="15" customHeight="1">
      <c r="A11785" s="1" t="str">
        <f>IF(NOT(ISBLANK(DATA!A11785)),"INSERT INTO SYSADM.PSAUTHITEM VALUES ('"&amp;$B$1&amp;DATA!A11785&amp;"', '"&amp;DATA!D11785&amp;"', '"&amp;DATA!E11785&amp;"', '"&amp;DATA!F11785&amp;"', '"&amp;DATA!G11785&amp;"', '"&amp;DATA!H11785&amp;"', "&amp;DATA!J11785&amp;");","")</f>
        <v/>
      </c>
    </row>
    <row r="11786" spans="1:1" ht="15" customHeight="1">
      <c r="A11786" s="1" t="str">
        <f>IF(NOT(ISBLANK(DATA!A11786)),"INSERT INTO SYSADM.PSAUTHITEM VALUES ('"&amp;$B$1&amp;DATA!A11786&amp;"', '"&amp;DATA!D11786&amp;"', '"&amp;DATA!E11786&amp;"', '"&amp;DATA!F11786&amp;"', '"&amp;DATA!G11786&amp;"', '"&amp;DATA!H11786&amp;"', "&amp;DATA!J11786&amp;");","")</f>
        <v/>
      </c>
    </row>
    <row r="11787" spans="1:1" ht="15" customHeight="1">
      <c r="A11787" s="1" t="str">
        <f>IF(NOT(ISBLANK(DATA!A11787)),"INSERT INTO SYSADM.PSAUTHITEM VALUES ('"&amp;$B$1&amp;DATA!A11787&amp;"', '"&amp;DATA!D11787&amp;"', '"&amp;DATA!E11787&amp;"', '"&amp;DATA!F11787&amp;"', '"&amp;DATA!G11787&amp;"', '"&amp;DATA!H11787&amp;"', "&amp;DATA!J11787&amp;");","")</f>
        <v/>
      </c>
    </row>
    <row r="11788" spans="1:1" ht="15" customHeight="1">
      <c r="A11788" s="1" t="str">
        <f>IF(NOT(ISBLANK(DATA!A11788)),"INSERT INTO SYSADM.PSAUTHITEM VALUES ('"&amp;$B$1&amp;DATA!A11788&amp;"', '"&amp;DATA!D11788&amp;"', '"&amp;DATA!E11788&amp;"', '"&amp;DATA!F11788&amp;"', '"&amp;DATA!G11788&amp;"', '"&amp;DATA!H11788&amp;"', "&amp;DATA!J11788&amp;");","")</f>
        <v/>
      </c>
    </row>
    <row r="11789" spans="1:1" ht="15" customHeight="1">
      <c r="A11789" s="1" t="str">
        <f>IF(NOT(ISBLANK(DATA!A11789)),"INSERT INTO SYSADM.PSAUTHITEM VALUES ('"&amp;$B$1&amp;DATA!A11789&amp;"', '"&amp;DATA!D11789&amp;"', '"&amp;DATA!E11789&amp;"', '"&amp;DATA!F11789&amp;"', '"&amp;DATA!G11789&amp;"', '"&amp;DATA!H11789&amp;"', "&amp;DATA!J11789&amp;");","")</f>
        <v/>
      </c>
    </row>
    <row r="11790" spans="1:1" ht="15" customHeight="1">
      <c r="A11790" s="1" t="str">
        <f>IF(NOT(ISBLANK(DATA!A11790)),"INSERT INTO SYSADM.PSAUTHITEM VALUES ('"&amp;$B$1&amp;DATA!A11790&amp;"', '"&amp;DATA!D11790&amp;"', '"&amp;DATA!E11790&amp;"', '"&amp;DATA!F11790&amp;"', '"&amp;DATA!G11790&amp;"', '"&amp;DATA!H11790&amp;"', "&amp;DATA!J11790&amp;");","")</f>
        <v/>
      </c>
    </row>
    <row r="11791" spans="1:1" ht="15" customHeight="1">
      <c r="A11791" s="1" t="str">
        <f>IF(NOT(ISBLANK(DATA!A11791)),"INSERT INTO SYSADM.PSAUTHITEM VALUES ('"&amp;$B$1&amp;DATA!A11791&amp;"', '"&amp;DATA!D11791&amp;"', '"&amp;DATA!E11791&amp;"', '"&amp;DATA!F11791&amp;"', '"&amp;DATA!G11791&amp;"', '"&amp;DATA!H11791&amp;"', "&amp;DATA!J11791&amp;");","")</f>
        <v/>
      </c>
    </row>
    <row r="11792" spans="1:1" ht="15" customHeight="1">
      <c r="A11792" s="1" t="str">
        <f>IF(NOT(ISBLANK(DATA!A11792)),"INSERT INTO SYSADM.PSAUTHITEM VALUES ('"&amp;$B$1&amp;DATA!A11792&amp;"', '"&amp;DATA!D11792&amp;"', '"&amp;DATA!E11792&amp;"', '"&amp;DATA!F11792&amp;"', '"&amp;DATA!G11792&amp;"', '"&amp;DATA!H11792&amp;"', "&amp;DATA!J11792&amp;");","")</f>
        <v/>
      </c>
    </row>
    <row r="11793" spans="1:1" ht="15" customHeight="1">
      <c r="A11793" s="1" t="str">
        <f>IF(NOT(ISBLANK(DATA!A11793)),"INSERT INTO SYSADM.PSAUTHITEM VALUES ('"&amp;$B$1&amp;DATA!A11793&amp;"', '"&amp;DATA!D11793&amp;"', '"&amp;DATA!E11793&amp;"', '"&amp;DATA!F11793&amp;"', '"&amp;DATA!G11793&amp;"', '"&amp;DATA!H11793&amp;"', "&amp;DATA!J11793&amp;");","")</f>
        <v/>
      </c>
    </row>
    <row r="11794" spans="1:1" ht="15" customHeight="1">
      <c r="A11794" s="1" t="str">
        <f>IF(NOT(ISBLANK(DATA!A11794)),"INSERT INTO SYSADM.PSAUTHITEM VALUES ('"&amp;$B$1&amp;DATA!A11794&amp;"', '"&amp;DATA!D11794&amp;"', '"&amp;DATA!E11794&amp;"', '"&amp;DATA!F11794&amp;"', '"&amp;DATA!G11794&amp;"', '"&amp;DATA!H11794&amp;"', "&amp;DATA!J11794&amp;");","")</f>
        <v/>
      </c>
    </row>
    <row r="11795" spans="1:1" ht="15" customHeight="1">
      <c r="A11795" s="1" t="str">
        <f>IF(NOT(ISBLANK(DATA!A11795)),"INSERT INTO SYSADM.PSAUTHITEM VALUES ('"&amp;$B$1&amp;DATA!A11795&amp;"', '"&amp;DATA!D11795&amp;"', '"&amp;DATA!E11795&amp;"', '"&amp;DATA!F11795&amp;"', '"&amp;DATA!G11795&amp;"', '"&amp;DATA!H11795&amp;"', "&amp;DATA!J11795&amp;");","")</f>
        <v/>
      </c>
    </row>
    <row r="11796" spans="1:1" ht="15" customHeight="1">
      <c r="A11796" s="1" t="str">
        <f>IF(NOT(ISBLANK(DATA!A11796)),"INSERT INTO SYSADM.PSAUTHITEM VALUES ('"&amp;$B$1&amp;DATA!A11796&amp;"', '"&amp;DATA!D11796&amp;"', '"&amp;DATA!E11796&amp;"', '"&amp;DATA!F11796&amp;"', '"&amp;DATA!G11796&amp;"', '"&amp;DATA!H11796&amp;"', "&amp;DATA!J11796&amp;");","")</f>
        <v/>
      </c>
    </row>
    <row r="11797" spans="1:1" ht="15" customHeight="1">
      <c r="A11797" s="1" t="str">
        <f>IF(NOT(ISBLANK(DATA!A11797)),"INSERT INTO SYSADM.PSAUTHITEM VALUES ('"&amp;$B$1&amp;DATA!A11797&amp;"', '"&amp;DATA!D11797&amp;"', '"&amp;DATA!E11797&amp;"', '"&amp;DATA!F11797&amp;"', '"&amp;DATA!G11797&amp;"', '"&amp;DATA!H11797&amp;"', "&amp;DATA!J11797&amp;");","")</f>
        <v/>
      </c>
    </row>
    <row r="11798" spans="1:1" ht="15" customHeight="1">
      <c r="A11798" s="1" t="str">
        <f>IF(NOT(ISBLANK(DATA!A11798)),"INSERT INTO SYSADM.PSAUTHITEM VALUES ('"&amp;$B$1&amp;DATA!A11798&amp;"', '"&amp;DATA!D11798&amp;"', '"&amp;DATA!E11798&amp;"', '"&amp;DATA!F11798&amp;"', '"&amp;DATA!G11798&amp;"', '"&amp;DATA!H11798&amp;"', "&amp;DATA!J11798&amp;");","")</f>
        <v/>
      </c>
    </row>
    <row r="11799" spans="1:1" ht="15" customHeight="1">
      <c r="A11799" s="1" t="str">
        <f>IF(NOT(ISBLANK(DATA!A11799)),"INSERT INTO SYSADM.PSAUTHITEM VALUES ('"&amp;$B$1&amp;DATA!A11799&amp;"', '"&amp;DATA!D11799&amp;"', '"&amp;DATA!E11799&amp;"', '"&amp;DATA!F11799&amp;"', '"&amp;DATA!G11799&amp;"', '"&amp;DATA!H11799&amp;"', "&amp;DATA!J11799&amp;");","")</f>
        <v/>
      </c>
    </row>
    <row r="11800" spans="1:1" ht="15" customHeight="1">
      <c r="A11800" s="1" t="str">
        <f>IF(NOT(ISBLANK(DATA!A11800)),"INSERT INTO SYSADM.PSAUTHITEM VALUES ('"&amp;$B$1&amp;DATA!A11800&amp;"', '"&amp;DATA!D11800&amp;"', '"&amp;DATA!E11800&amp;"', '"&amp;DATA!F11800&amp;"', '"&amp;DATA!G11800&amp;"', '"&amp;DATA!H11800&amp;"', "&amp;DATA!J11800&amp;");","")</f>
        <v/>
      </c>
    </row>
    <row r="11801" spans="1:1" ht="15" customHeight="1">
      <c r="A11801" s="1" t="str">
        <f>IF(NOT(ISBLANK(DATA!A11801)),"INSERT INTO SYSADM.PSAUTHITEM VALUES ('"&amp;$B$1&amp;DATA!A11801&amp;"', '"&amp;DATA!D11801&amp;"', '"&amp;DATA!E11801&amp;"', '"&amp;DATA!F11801&amp;"', '"&amp;DATA!G11801&amp;"', '"&amp;DATA!H11801&amp;"', "&amp;DATA!J11801&amp;");","")</f>
        <v/>
      </c>
    </row>
    <row r="11802" spans="1:1" ht="15" customHeight="1">
      <c r="A11802" s="1" t="str">
        <f>IF(NOT(ISBLANK(DATA!A11802)),"INSERT INTO SYSADM.PSAUTHITEM VALUES ('"&amp;$B$1&amp;DATA!A11802&amp;"', '"&amp;DATA!D11802&amp;"', '"&amp;DATA!E11802&amp;"', '"&amp;DATA!F11802&amp;"', '"&amp;DATA!G11802&amp;"', '"&amp;DATA!H11802&amp;"', "&amp;DATA!J11802&amp;");","")</f>
        <v/>
      </c>
    </row>
    <row r="11803" spans="1:1" ht="15" customHeight="1">
      <c r="A11803" s="1" t="str">
        <f>IF(NOT(ISBLANK(DATA!A11803)),"INSERT INTO SYSADM.PSAUTHITEM VALUES ('"&amp;$B$1&amp;DATA!A11803&amp;"', '"&amp;DATA!D11803&amp;"', '"&amp;DATA!E11803&amp;"', '"&amp;DATA!F11803&amp;"', '"&amp;DATA!G11803&amp;"', '"&amp;DATA!H11803&amp;"', "&amp;DATA!J11803&amp;");","")</f>
        <v/>
      </c>
    </row>
    <row r="11804" spans="1:1" ht="15" customHeight="1">
      <c r="A11804" s="1" t="str">
        <f>IF(NOT(ISBLANK(DATA!A11804)),"INSERT INTO SYSADM.PSAUTHITEM VALUES ('"&amp;$B$1&amp;DATA!A11804&amp;"', '"&amp;DATA!D11804&amp;"', '"&amp;DATA!E11804&amp;"', '"&amp;DATA!F11804&amp;"', '"&amp;DATA!G11804&amp;"', '"&amp;DATA!H11804&amp;"', "&amp;DATA!J11804&amp;");","")</f>
        <v/>
      </c>
    </row>
    <row r="11805" spans="1:1" ht="15" customHeight="1">
      <c r="A11805" s="1" t="str">
        <f>IF(NOT(ISBLANK(DATA!A11805)),"INSERT INTO SYSADM.PSAUTHITEM VALUES ('"&amp;$B$1&amp;DATA!A11805&amp;"', '"&amp;DATA!D11805&amp;"', '"&amp;DATA!E11805&amp;"', '"&amp;DATA!F11805&amp;"', '"&amp;DATA!G11805&amp;"', '"&amp;DATA!H11805&amp;"', "&amp;DATA!J11805&amp;");","")</f>
        <v/>
      </c>
    </row>
    <row r="11806" spans="1:1" ht="15" customHeight="1">
      <c r="A11806" s="1" t="str">
        <f>IF(NOT(ISBLANK(DATA!A11806)),"INSERT INTO SYSADM.PSAUTHITEM VALUES ('"&amp;$B$1&amp;DATA!A11806&amp;"', '"&amp;DATA!D11806&amp;"', '"&amp;DATA!E11806&amp;"', '"&amp;DATA!F11806&amp;"', '"&amp;DATA!G11806&amp;"', '"&amp;DATA!H11806&amp;"', "&amp;DATA!J11806&amp;");","")</f>
        <v/>
      </c>
    </row>
    <row r="11807" spans="1:1" ht="15" customHeight="1">
      <c r="A11807" s="1" t="str">
        <f>IF(NOT(ISBLANK(DATA!A11807)),"INSERT INTO SYSADM.PSAUTHITEM VALUES ('"&amp;$B$1&amp;DATA!A11807&amp;"', '"&amp;DATA!D11807&amp;"', '"&amp;DATA!E11807&amp;"', '"&amp;DATA!F11807&amp;"', '"&amp;DATA!G11807&amp;"', '"&amp;DATA!H11807&amp;"', "&amp;DATA!J11807&amp;");","")</f>
        <v/>
      </c>
    </row>
    <row r="11808" spans="1:1" ht="15" customHeight="1">
      <c r="A11808" s="1" t="str">
        <f>IF(NOT(ISBLANK(DATA!A11808)),"INSERT INTO SYSADM.PSAUTHITEM VALUES ('"&amp;$B$1&amp;DATA!A11808&amp;"', '"&amp;DATA!D11808&amp;"', '"&amp;DATA!E11808&amp;"', '"&amp;DATA!F11808&amp;"', '"&amp;DATA!G11808&amp;"', '"&amp;DATA!H11808&amp;"', "&amp;DATA!J11808&amp;");","")</f>
        <v/>
      </c>
    </row>
    <row r="11809" spans="1:1" ht="15" customHeight="1">
      <c r="A11809" s="1" t="str">
        <f>IF(NOT(ISBLANK(DATA!A11809)),"INSERT INTO SYSADM.PSAUTHITEM VALUES ('"&amp;$B$1&amp;DATA!A11809&amp;"', '"&amp;DATA!D11809&amp;"', '"&amp;DATA!E11809&amp;"', '"&amp;DATA!F11809&amp;"', '"&amp;DATA!G11809&amp;"', '"&amp;DATA!H11809&amp;"', "&amp;DATA!J11809&amp;");","")</f>
        <v/>
      </c>
    </row>
    <row r="11810" spans="1:1" ht="15" customHeight="1">
      <c r="A11810" s="1" t="str">
        <f>IF(NOT(ISBLANK(DATA!A11810)),"INSERT INTO SYSADM.PSAUTHITEM VALUES ('"&amp;$B$1&amp;DATA!A11810&amp;"', '"&amp;DATA!D11810&amp;"', '"&amp;DATA!E11810&amp;"', '"&amp;DATA!F11810&amp;"', '"&amp;DATA!G11810&amp;"', '"&amp;DATA!H11810&amp;"', "&amp;DATA!J11810&amp;");","")</f>
        <v/>
      </c>
    </row>
    <row r="11811" spans="1:1" ht="15" customHeight="1">
      <c r="A11811" s="1" t="str">
        <f>IF(NOT(ISBLANK(DATA!A11811)),"INSERT INTO SYSADM.PSAUTHITEM VALUES ('"&amp;$B$1&amp;DATA!A11811&amp;"', '"&amp;DATA!D11811&amp;"', '"&amp;DATA!E11811&amp;"', '"&amp;DATA!F11811&amp;"', '"&amp;DATA!G11811&amp;"', '"&amp;DATA!H11811&amp;"', "&amp;DATA!J11811&amp;");","")</f>
        <v/>
      </c>
    </row>
    <row r="11812" spans="1:1" ht="15" customHeight="1">
      <c r="A11812" s="1" t="str">
        <f>IF(NOT(ISBLANK(DATA!A11812)),"INSERT INTO SYSADM.PSAUTHITEM VALUES ('"&amp;$B$1&amp;DATA!A11812&amp;"', '"&amp;DATA!D11812&amp;"', '"&amp;DATA!E11812&amp;"', '"&amp;DATA!F11812&amp;"', '"&amp;DATA!G11812&amp;"', '"&amp;DATA!H11812&amp;"', "&amp;DATA!J11812&amp;");","")</f>
        <v/>
      </c>
    </row>
    <row r="11813" spans="1:1" ht="15" customHeight="1">
      <c r="A11813" s="1" t="str">
        <f>IF(NOT(ISBLANK(DATA!A11813)),"INSERT INTO SYSADM.PSAUTHITEM VALUES ('"&amp;$B$1&amp;DATA!A11813&amp;"', '"&amp;DATA!D11813&amp;"', '"&amp;DATA!E11813&amp;"', '"&amp;DATA!F11813&amp;"', '"&amp;DATA!G11813&amp;"', '"&amp;DATA!H11813&amp;"', "&amp;DATA!J11813&amp;");","")</f>
        <v/>
      </c>
    </row>
    <row r="11814" spans="1:1" ht="15" customHeight="1">
      <c r="A11814" s="1" t="str">
        <f>IF(NOT(ISBLANK(DATA!A11814)),"INSERT INTO SYSADM.PSAUTHITEM VALUES ('"&amp;$B$1&amp;DATA!A11814&amp;"', '"&amp;DATA!D11814&amp;"', '"&amp;DATA!E11814&amp;"', '"&amp;DATA!F11814&amp;"', '"&amp;DATA!G11814&amp;"', '"&amp;DATA!H11814&amp;"', "&amp;DATA!J11814&amp;");","")</f>
        <v/>
      </c>
    </row>
    <row r="11815" spans="1:1" ht="15" customHeight="1">
      <c r="A11815" s="1" t="str">
        <f>IF(NOT(ISBLANK(DATA!A11815)),"INSERT INTO SYSADM.PSAUTHITEM VALUES ('"&amp;$B$1&amp;DATA!A11815&amp;"', '"&amp;DATA!D11815&amp;"', '"&amp;DATA!E11815&amp;"', '"&amp;DATA!F11815&amp;"', '"&amp;DATA!G11815&amp;"', '"&amp;DATA!H11815&amp;"', "&amp;DATA!J11815&amp;");","")</f>
        <v/>
      </c>
    </row>
    <row r="11816" spans="1:1" ht="15" customHeight="1">
      <c r="A11816" s="1" t="str">
        <f>IF(NOT(ISBLANK(DATA!A11816)),"INSERT INTO SYSADM.PSAUTHITEM VALUES ('"&amp;$B$1&amp;DATA!A11816&amp;"', '"&amp;DATA!D11816&amp;"', '"&amp;DATA!E11816&amp;"', '"&amp;DATA!F11816&amp;"', '"&amp;DATA!G11816&amp;"', '"&amp;DATA!H11816&amp;"', "&amp;DATA!J11816&amp;");","")</f>
        <v/>
      </c>
    </row>
    <row r="11817" spans="1:1" ht="15" customHeight="1">
      <c r="A11817" s="1" t="str">
        <f>IF(NOT(ISBLANK(DATA!A11817)),"INSERT INTO SYSADM.PSAUTHITEM VALUES ('"&amp;$B$1&amp;DATA!A11817&amp;"', '"&amp;DATA!D11817&amp;"', '"&amp;DATA!E11817&amp;"', '"&amp;DATA!F11817&amp;"', '"&amp;DATA!G11817&amp;"', '"&amp;DATA!H11817&amp;"', "&amp;DATA!J11817&amp;");","")</f>
        <v/>
      </c>
    </row>
    <row r="11818" spans="1:1" ht="15" customHeight="1">
      <c r="A11818" s="1" t="str">
        <f>IF(NOT(ISBLANK(DATA!A11818)),"INSERT INTO SYSADM.PSAUTHITEM VALUES ('"&amp;$B$1&amp;DATA!A11818&amp;"', '"&amp;DATA!D11818&amp;"', '"&amp;DATA!E11818&amp;"', '"&amp;DATA!F11818&amp;"', '"&amp;DATA!G11818&amp;"', '"&amp;DATA!H11818&amp;"', "&amp;DATA!J11818&amp;");","")</f>
        <v/>
      </c>
    </row>
    <row r="11819" spans="1:1" ht="15" customHeight="1">
      <c r="A11819" s="1" t="str">
        <f>IF(NOT(ISBLANK(DATA!A11819)),"INSERT INTO SYSADM.PSAUTHITEM VALUES ('"&amp;$B$1&amp;DATA!A11819&amp;"', '"&amp;DATA!D11819&amp;"', '"&amp;DATA!E11819&amp;"', '"&amp;DATA!F11819&amp;"', '"&amp;DATA!G11819&amp;"', '"&amp;DATA!H11819&amp;"', "&amp;DATA!J11819&amp;");","")</f>
        <v/>
      </c>
    </row>
    <row r="11820" spans="1:1" ht="15" customHeight="1">
      <c r="A11820" s="1" t="str">
        <f>IF(NOT(ISBLANK(DATA!A11820)),"INSERT INTO SYSADM.PSAUTHITEM VALUES ('"&amp;$B$1&amp;DATA!A11820&amp;"', '"&amp;DATA!D11820&amp;"', '"&amp;DATA!E11820&amp;"', '"&amp;DATA!F11820&amp;"', '"&amp;DATA!G11820&amp;"', '"&amp;DATA!H11820&amp;"', "&amp;DATA!J11820&amp;");","")</f>
        <v/>
      </c>
    </row>
    <row r="11821" spans="1:1" ht="15" customHeight="1">
      <c r="A11821" s="1" t="str">
        <f>IF(NOT(ISBLANK(DATA!A11821)),"INSERT INTO SYSADM.PSAUTHITEM VALUES ('"&amp;$B$1&amp;DATA!A11821&amp;"', '"&amp;DATA!D11821&amp;"', '"&amp;DATA!E11821&amp;"', '"&amp;DATA!F11821&amp;"', '"&amp;DATA!G11821&amp;"', '"&amp;DATA!H11821&amp;"', "&amp;DATA!J11821&amp;");","")</f>
        <v/>
      </c>
    </row>
    <row r="11822" spans="1:1" ht="15" customHeight="1">
      <c r="A11822" s="1" t="str">
        <f>IF(NOT(ISBLANK(DATA!A11822)),"INSERT INTO SYSADM.PSAUTHITEM VALUES ('"&amp;$B$1&amp;DATA!A11822&amp;"', '"&amp;DATA!D11822&amp;"', '"&amp;DATA!E11822&amp;"', '"&amp;DATA!F11822&amp;"', '"&amp;DATA!G11822&amp;"', '"&amp;DATA!H11822&amp;"', "&amp;DATA!J11822&amp;");","")</f>
        <v/>
      </c>
    </row>
    <row r="11823" spans="1:1" ht="15" customHeight="1">
      <c r="A11823" s="1" t="str">
        <f>IF(NOT(ISBLANK(DATA!A11823)),"INSERT INTO SYSADM.PSAUTHITEM VALUES ('"&amp;$B$1&amp;DATA!A11823&amp;"', '"&amp;DATA!D11823&amp;"', '"&amp;DATA!E11823&amp;"', '"&amp;DATA!F11823&amp;"', '"&amp;DATA!G11823&amp;"', '"&amp;DATA!H11823&amp;"', "&amp;DATA!J11823&amp;");","")</f>
        <v/>
      </c>
    </row>
    <row r="11824" spans="1:1" ht="15" customHeight="1">
      <c r="A11824" s="1" t="str">
        <f>IF(NOT(ISBLANK(DATA!A11824)),"INSERT INTO SYSADM.PSAUTHITEM VALUES ('"&amp;$B$1&amp;DATA!A11824&amp;"', '"&amp;DATA!D11824&amp;"', '"&amp;DATA!E11824&amp;"', '"&amp;DATA!F11824&amp;"', '"&amp;DATA!G11824&amp;"', '"&amp;DATA!H11824&amp;"', "&amp;DATA!J11824&amp;");","")</f>
        <v/>
      </c>
    </row>
    <row r="11825" spans="1:1" ht="15" customHeight="1">
      <c r="A11825" s="1" t="str">
        <f>IF(NOT(ISBLANK(DATA!A11825)),"INSERT INTO SYSADM.PSAUTHITEM VALUES ('"&amp;$B$1&amp;DATA!A11825&amp;"', '"&amp;DATA!D11825&amp;"', '"&amp;DATA!E11825&amp;"', '"&amp;DATA!F11825&amp;"', '"&amp;DATA!G11825&amp;"', '"&amp;DATA!H11825&amp;"', "&amp;DATA!J11825&amp;");","")</f>
        <v/>
      </c>
    </row>
    <row r="11826" spans="1:1" ht="15" customHeight="1">
      <c r="A11826" s="1" t="str">
        <f>IF(NOT(ISBLANK(DATA!A11826)),"INSERT INTO SYSADM.PSAUTHITEM VALUES ('"&amp;$B$1&amp;DATA!A11826&amp;"', '"&amp;DATA!D11826&amp;"', '"&amp;DATA!E11826&amp;"', '"&amp;DATA!F11826&amp;"', '"&amp;DATA!G11826&amp;"', '"&amp;DATA!H11826&amp;"', "&amp;DATA!J11826&amp;");","")</f>
        <v/>
      </c>
    </row>
    <row r="11827" spans="1:1" ht="15" customHeight="1">
      <c r="A11827" s="1" t="str">
        <f>IF(NOT(ISBLANK(DATA!A11827)),"INSERT INTO SYSADM.PSAUTHITEM VALUES ('"&amp;$B$1&amp;DATA!A11827&amp;"', '"&amp;DATA!D11827&amp;"', '"&amp;DATA!E11827&amp;"', '"&amp;DATA!F11827&amp;"', '"&amp;DATA!G11827&amp;"', '"&amp;DATA!H11827&amp;"', "&amp;DATA!J11827&amp;");","")</f>
        <v/>
      </c>
    </row>
    <row r="11828" spans="1:1" ht="15" customHeight="1">
      <c r="A11828" s="1" t="str">
        <f>IF(NOT(ISBLANK(DATA!A11828)),"INSERT INTO SYSADM.PSAUTHITEM VALUES ('"&amp;$B$1&amp;DATA!A11828&amp;"', '"&amp;DATA!D11828&amp;"', '"&amp;DATA!E11828&amp;"', '"&amp;DATA!F11828&amp;"', '"&amp;DATA!G11828&amp;"', '"&amp;DATA!H11828&amp;"', "&amp;DATA!J11828&amp;");","")</f>
        <v/>
      </c>
    </row>
    <row r="11829" spans="1:1" ht="15" customHeight="1">
      <c r="A11829" s="1" t="str">
        <f>IF(NOT(ISBLANK(DATA!A11829)),"INSERT INTO SYSADM.PSAUTHITEM VALUES ('"&amp;$B$1&amp;DATA!A11829&amp;"', '"&amp;DATA!D11829&amp;"', '"&amp;DATA!E11829&amp;"', '"&amp;DATA!F11829&amp;"', '"&amp;DATA!G11829&amp;"', '"&amp;DATA!H11829&amp;"', "&amp;DATA!J11829&amp;");","")</f>
        <v/>
      </c>
    </row>
    <row r="11830" spans="1:1" ht="15" customHeight="1">
      <c r="A11830" s="1" t="str">
        <f>IF(NOT(ISBLANK(DATA!A11830)),"INSERT INTO SYSADM.PSAUTHITEM VALUES ('"&amp;$B$1&amp;DATA!A11830&amp;"', '"&amp;DATA!D11830&amp;"', '"&amp;DATA!E11830&amp;"', '"&amp;DATA!F11830&amp;"', '"&amp;DATA!G11830&amp;"', '"&amp;DATA!H11830&amp;"', "&amp;DATA!J11830&amp;");","")</f>
        <v/>
      </c>
    </row>
    <row r="11831" spans="1:1" ht="15" customHeight="1">
      <c r="A11831" s="1" t="str">
        <f>IF(NOT(ISBLANK(DATA!A11831)),"INSERT INTO SYSADM.PSAUTHITEM VALUES ('"&amp;$B$1&amp;DATA!A11831&amp;"', '"&amp;DATA!D11831&amp;"', '"&amp;DATA!E11831&amp;"', '"&amp;DATA!F11831&amp;"', '"&amp;DATA!G11831&amp;"', '"&amp;DATA!H11831&amp;"', "&amp;DATA!J11831&amp;");","")</f>
        <v/>
      </c>
    </row>
    <row r="11832" spans="1:1" ht="15" customHeight="1">
      <c r="A11832" s="1" t="str">
        <f>IF(NOT(ISBLANK(DATA!A11832)),"INSERT INTO SYSADM.PSAUTHITEM VALUES ('"&amp;$B$1&amp;DATA!A11832&amp;"', '"&amp;DATA!D11832&amp;"', '"&amp;DATA!E11832&amp;"', '"&amp;DATA!F11832&amp;"', '"&amp;DATA!G11832&amp;"', '"&amp;DATA!H11832&amp;"', "&amp;DATA!J11832&amp;");","")</f>
        <v/>
      </c>
    </row>
    <row r="11833" spans="1:1" ht="15" customHeight="1">
      <c r="A11833" s="1" t="str">
        <f>IF(NOT(ISBLANK(DATA!A11833)),"INSERT INTO SYSADM.PSAUTHITEM VALUES ('"&amp;$B$1&amp;DATA!A11833&amp;"', '"&amp;DATA!D11833&amp;"', '"&amp;DATA!E11833&amp;"', '"&amp;DATA!F11833&amp;"', '"&amp;DATA!G11833&amp;"', '"&amp;DATA!H11833&amp;"', "&amp;DATA!J11833&amp;");","")</f>
        <v/>
      </c>
    </row>
    <row r="11834" spans="1:1" ht="15" customHeight="1">
      <c r="A11834" s="1" t="str">
        <f>IF(NOT(ISBLANK(DATA!A11834)),"INSERT INTO SYSADM.PSAUTHITEM VALUES ('"&amp;$B$1&amp;DATA!A11834&amp;"', '"&amp;DATA!D11834&amp;"', '"&amp;DATA!E11834&amp;"', '"&amp;DATA!F11834&amp;"', '"&amp;DATA!G11834&amp;"', '"&amp;DATA!H11834&amp;"', "&amp;DATA!J11834&amp;");","")</f>
        <v/>
      </c>
    </row>
    <row r="11835" spans="1:1" ht="15" customHeight="1">
      <c r="A11835" s="1" t="str">
        <f>IF(NOT(ISBLANK(DATA!A11835)),"INSERT INTO SYSADM.PSAUTHITEM VALUES ('"&amp;$B$1&amp;DATA!A11835&amp;"', '"&amp;DATA!D11835&amp;"', '"&amp;DATA!E11835&amp;"', '"&amp;DATA!F11835&amp;"', '"&amp;DATA!G11835&amp;"', '"&amp;DATA!H11835&amp;"', "&amp;DATA!J11835&amp;");","")</f>
        <v/>
      </c>
    </row>
    <row r="11836" spans="1:1" ht="15" customHeight="1">
      <c r="A11836" s="1" t="str">
        <f>IF(NOT(ISBLANK(DATA!A11836)),"INSERT INTO SYSADM.PSAUTHITEM VALUES ('"&amp;$B$1&amp;DATA!A11836&amp;"', '"&amp;DATA!D11836&amp;"', '"&amp;DATA!E11836&amp;"', '"&amp;DATA!F11836&amp;"', '"&amp;DATA!G11836&amp;"', '"&amp;DATA!H11836&amp;"', "&amp;DATA!J11836&amp;");","")</f>
        <v/>
      </c>
    </row>
    <row r="11837" spans="1:1" ht="15" customHeight="1">
      <c r="A11837" s="1" t="str">
        <f>IF(NOT(ISBLANK(DATA!A11837)),"INSERT INTO SYSADM.PSAUTHITEM VALUES ('"&amp;$B$1&amp;DATA!A11837&amp;"', '"&amp;DATA!D11837&amp;"', '"&amp;DATA!E11837&amp;"', '"&amp;DATA!F11837&amp;"', '"&amp;DATA!G11837&amp;"', '"&amp;DATA!H11837&amp;"', "&amp;DATA!J11837&amp;");","")</f>
        <v/>
      </c>
    </row>
    <row r="11838" spans="1:1" ht="15" customHeight="1">
      <c r="A11838" s="1" t="str">
        <f>IF(NOT(ISBLANK(DATA!A11838)),"INSERT INTO SYSADM.PSAUTHITEM VALUES ('"&amp;$B$1&amp;DATA!A11838&amp;"', '"&amp;DATA!D11838&amp;"', '"&amp;DATA!E11838&amp;"', '"&amp;DATA!F11838&amp;"', '"&amp;DATA!G11838&amp;"', '"&amp;DATA!H11838&amp;"', "&amp;DATA!J11838&amp;");","")</f>
        <v/>
      </c>
    </row>
    <row r="11839" spans="1:1" ht="15" customHeight="1">
      <c r="A11839" s="1" t="str">
        <f>IF(NOT(ISBLANK(DATA!A11839)),"INSERT INTO SYSADM.PSAUTHITEM VALUES ('"&amp;$B$1&amp;DATA!A11839&amp;"', '"&amp;DATA!D11839&amp;"', '"&amp;DATA!E11839&amp;"', '"&amp;DATA!F11839&amp;"', '"&amp;DATA!G11839&amp;"', '"&amp;DATA!H11839&amp;"', "&amp;DATA!J11839&amp;");","")</f>
        <v/>
      </c>
    </row>
    <row r="11840" spans="1:1" ht="15" customHeight="1">
      <c r="A11840" s="1" t="str">
        <f>IF(NOT(ISBLANK(DATA!A11840)),"INSERT INTO SYSADM.PSAUTHITEM VALUES ('"&amp;$B$1&amp;DATA!A11840&amp;"', '"&amp;DATA!D11840&amp;"', '"&amp;DATA!E11840&amp;"', '"&amp;DATA!F11840&amp;"', '"&amp;DATA!G11840&amp;"', '"&amp;DATA!H11840&amp;"', "&amp;DATA!J11840&amp;");","")</f>
        <v/>
      </c>
    </row>
    <row r="11841" spans="1:1" ht="15" customHeight="1">
      <c r="A11841" s="1" t="str">
        <f>IF(NOT(ISBLANK(DATA!A11841)),"INSERT INTO SYSADM.PSAUTHITEM VALUES ('"&amp;$B$1&amp;DATA!A11841&amp;"', '"&amp;DATA!D11841&amp;"', '"&amp;DATA!E11841&amp;"', '"&amp;DATA!F11841&amp;"', '"&amp;DATA!G11841&amp;"', '"&amp;DATA!H11841&amp;"', "&amp;DATA!J11841&amp;");","")</f>
        <v/>
      </c>
    </row>
    <row r="11842" spans="1:1" ht="15" customHeight="1">
      <c r="A11842" s="1" t="str">
        <f>IF(NOT(ISBLANK(DATA!A11842)),"INSERT INTO SYSADM.PSAUTHITEM VALUES ('"&amp;$B$1&amp;DATA!A11842&amp;"', '"&amp;DATA!D11842&amp;"', '"&amp;DATA!E11842&amp;"', '"&amp;DATA!F11842&amp;"', '"&amp;DATA!G11842&amp;"', '"&amp;DATA!H11842&amp;"', "&amp;DATA!J11842&amp;");","")</f>
        <v/>
      </c>
    </row>
    <row r="11843" spans="1:1" ht="15" customHeight="1">
      <c r="A11843" s="1" t="str">
        <f>IF(NOT(ISBLANK(DATA!A11843)),"INSERT INTO SYSADM.PSAUTHITEM VALUES ('"&amp;$B$1&amp;DATA!A11843&amp;"', '"&amp;DATA!D11843&amp;"', '"&amp;DATA!E11843&amp;"', '"&amp;DATA!F11843&amp;"', '"&amp;DATA!G11843&amp;"', '"&amp;DATA!H11843&amp;"', "&amp;DATA!J11843&amp;");","")</f>
        <v/>
      </c>
    </row>
    <row r="11844" spans="1:1" ht="15" customHeight="1">
      <c r="A11844" s="1" t="str">
        <f>IF(NOT(ISBLANK(DATA!A11844)),"INSERT INTO SYSADM.PSAUTHITEM VALUES ('"&amp;$B$1&amp;DATA!A11844&amp;"', '"&amp;DATA!D11844&amp;"', '"&amp;DATA!E11844&amp;"', '"&amp;DATA!F11844&amp;"', '"&amp;DATA!G11844&amp;"', '"&amp;DATA!H11844&amp;"', "&amp;DATA!J11844&amp;");","")</f>
        <v/>
      </c>
    </row>
    <row r="11845" spans="1:1" ht="15" customHeight="1">
      <c r="A11845" s="1" t="str">
        <f>IF(NOT(ISBLANK(DATA!A11845)),"INSERT INTO SYSADM.PSAUTHITEM VALUES ('"&amp;$B$1&amp;DATA!A11845&amp;"', '"&amp;DATA!D11845&amp;"', '"&amp;DATA!E11845&amp;"', '"&amp;DATA!F11845&amp;"', '"&amp;DATA!G11845&amp;"', '"&amp;DATA!H11845&amp;"', "&amp;DATA!J11845&amp;");","")</f>
        <v/>
      </c>
    </row>
    <row r="11846" spans="1:1" ht="15" customHeight="1">
      <c r="A11846" s="1" t="str">
        <f>IF(NOT(ISBLANK(DATA!A11846)),"INSERT INTO SYSADM.PSAUTHITEM VALUES ('"&amp;$B$1&amp;DATA!A11846&amp;"', '"&amp;DATA!D11846&amp;"', '"&amp;DATA!E11846&amp;"', '"&amp;DATA!F11846&amp;"', '"&amp;DATA!G11846&amp;"', '"&amp;DATA!H11846&amp;"', "&amp;DATA!J11846&amp;");","")</f>
        <v/>
      </c>
    </row>
    <row r="11847" spans="1:1" ht="15" customHeight="1">
      <c r="A11847" s="1" t="str">
        <f>IF(NOT(ISBLANK(DATA!A11847)),"INSERT INTO SYSADM.PSAUTHITEM VALUES ('"&amp;$B$1&amp;DATA!A11847&amp;"', '"&amp;DATA!D11847&amp;"', '"&amp;DATA!E11847&amp;"', '"&amp;DATA!F11847&amp;"', '"&amp;DATA!G11847&amp;"', '"&amp;DATA!H11847&amp;"', "&amp;DATA!J11847&amp;");","")</f>
        <v/>
      </c>
    </row>
    <row r="11848" spans="1:1" ht="15" customHeight="1">
      <c r="A11848" s="1" t="str">
        <f>IF(NOT(ISBLANK(DATA!A11848)),"INSERT INTO SYSADM.PSAUTHITEM VALUES ('"&amp;$B$1&amp;DATA!A11848&amp;"', '"&amp;DATA!D11848&amp;"', '"&amp;DATA!E11848&amp;"', '"&amp;DATA!F11848&amp;"', '"&amp;DATA!G11848&amp;"', '"&amp;DATA!H11848&amp;"', "&amp;DATA!J11848&amp;");","")</f>
        <v/>
      </c>
    </row>
    <row r="11849" spans="1:1" ht="15" customHeight="1">
      <c r="A11849" s="1" t="str">
        <f>IF(NOT(ISBLANK(DATA!A11849)),"INSERT INTO SYSADM.PSAUTHITEM VALUES ('"&amp;$B$1&amp;DATA!A11849&amp;"', '"&amp;DATA!D11849&amp;"', '"&amp;DATA!E11849&amp;"', '"&amp;DATA!F11849&amp;"', '"&amp;DATA!G11849&amp;"', '"&amp;DATA!H11849&amp;"', "&amp;DATA!J11849&amp;");","")</f>
        <v/>
      </c>
    </row>
    <row r="11850" spans="1:1" ht="15" customHeight="1">
      <c r="A11850" s="1" t="str">
        <f>IF(NOT(ISBLANK(DATA!A11850)),"INSERT INTO SYSADM.PSAUTHITEM VALUES ('"&amp;$B$1&amp;DATA!A11850&amp;"', '"&amp;DATA!D11850&amp;"', '"&amp;DATA!E11850&amp;"', '"&amp;DATA!F11850&amp;"', '"&amp;DATA!G11850&amp;"', '"&amp;DATA!H11850&amp;"', "&amp;DATA!J11850&amp;");","")</f>
        <v/>
      </c>
    </row>
    <row r="11851" spans="1:1" ht="15" customHeight="1">
      <c r="A11851" s="1" t="str">
        <f>IF(NOT(ISBLANK(DATA!A11851)),"INSERT INTO SYSADM.PSAUTHITEM VALUES ('"&amp;$B$1&amp;DATA!A11851&amp;"', '"&amp;DATA!D11851&amp;"', '"&amp;DATA!E11851&amp;"', '"&amp;DATA!F11851&amp;"', '"&amp;DATA!G11851&amp;"', '"&amp;DATA!H11851&amp;"', "&amp;DATA!J11851&amp;");","")</f>
        <v/>
      </c>
    </row>
    <row r="11852" spans="1:1" ht="15" customHeight="1">
      <c r="A11852" s="1" t="str">
        <f>IF(NOT(ISBLANK(DATA!A11852)),"INSERT INTO SYSADM.PSAUTHITEM VALUES ('"&amp;$B$1&amp;DATA!A11852&amp;"', '"&amp;DATA!D11852&amp;"', '"&amp;DATA!E11852&amp;"', '"&amp;DATA!F11852&amp;"', '"&amp;DATA!G11852&amp;"', '"&amp;DATA!H11852&amp;"', "&amp;DATA!J11852&amp;");","")</f>
        <v/>
      </c>
    </row>
    <row r="11853" spans="1:1" ht="15" customHeight="1">
      <c r="A11853" s="1" t="str">
        <f>IF(NOT(ISBLANK(DATA!A11853)),"INSERT INTO SYSADM.PSAUTHITEM VALUES ('"&amp;$B$1&amp;DATA!A11853&amp;"', '"&amp;DATA!D11853&amp;"', '"&amp;DATA!E11853&amp;"', '"&amp;DATA!F11853&amp;"', '"&amp;DATA!G11853&amp;"', '"&amp;DATA!H11853&amp;"', "&amp;DATA!J11853&amp;");","")</f>
        <v/>
      </c>
    </row>
    <row r="11854" spans="1:1" ht="15" customHeight="1">
      <c r="A11854" s="1" t="str">
        <f>IF(NOT(ISBLANK(DATA!A11854)),"INSERT INTO SYSADM.PSAUTHITEM VALUES ('"&amp;$B$1&amp;DATA!A11854&amp;"', '"&amp;DATA!D11854&amp;"', '"&amp;DATA!E11854&amp;"', '"&amp;DATA!F11854&amp;"', '"&amp;DATA!G11854&amp;"', '"&amp;DATA!H11854&amp;"', "&amp;DATA!J11854&amp;");","")</f>
        <v/>
      </c>
    </row>
    <row r="11855" spans="1:1" ht="15" customHeight="1">
      <c r="A11855" s="1" t="str">
        <f>IF(NOT(ISBLANK(DATA!A11855)),"INSERT INTO SYSADM.PSAUTHITEM VALUES ('"&amp;$B$1&amp;DATA!A11855&amp;"', '"&amp;DATA!D11855&amp;"', '"&amp;DATA!E11855&amp;"', '"&amp;DATA!F11855&amp;"', '"&amp;DATA!G11855&amp;"', '"&amp;DATA!H11855&amp;"', "&amp;DATA!J11855&amp;");","")</f>
        <v/>
      </c>
    </row>
    <row r="11856" spans="1:1" ht="15" customHeight="1">
      <c r="A11856" s="1" t="str">
        <f>IF(NOT(ISBLANK(DATA!A11856)),"INSERT INTO SYSADM.PSAUTHITEM VALUES ('"&amp;$B$1&amp;DATA!A11856&amp;"', '"&amp;DATA!D11856&amp;"', '"&amp;DATA!E11856&amp;"', '"&amp;DATA!F11856&amp;"', '"&amp;DATA!G11856&amp;"', '"&amp;DATA!H11856&amp;"', "&amp;DATA!J11856&amp;");","")</f>
        <v/>
      </c>
    </row>
    <row r="11857" spans="1:1" ht="15" customHeight="1">
      <c r="A11857" s="1" t="str">
        <f>IF(NOT(ISBLANK(DATA!A11857)),"INSERT INTO SYSADM.PSAUTHITEM VALUES ('"&amp;$B$1&amp;DATA!A11857&amp;"', '"&amp;DATA!D11857&amp;"', '"&amp;DATA!E11857&amp;"', '"&amp;DATA!F11857&amp;"', '"&amp;DATA!G11857&amp;"', '"&amp;DATA!H11857&amp;"', "&amp;DATA!J11857&amp;");","")</f>
        <v/>
      </c>
    </row>
    <row r="11858" spans="1:1" ht="15" customHeight="1">
      <c r="A11858" s="1" t="str">
        <f>IF(NOT(ISBLANK(DATA!A11858)),"INSERT INTO SYSADM.PSAUTHITEM VALUES ('"&amp;$B$1&amp;DATA!A11858&amp;"', '"&amp;DATA!D11858&amp;"', '"&amp;DATA!E11858&amp;"', '"&amp;DATA!F11858&amp;"', '"&amp;DATA!G11858&amp;"', '"&amp;DATA!H11858&amp;"', "&amp;DATA!J11858&amp;");","")</f>
        <v/>
      </c>
    </row>
    <row r="11859" spans="1:1" ht="15" customHeight="1">
      <c r="A11859" s="1" t="str">
        <f>IF(NOT(ISBLANK(DATA!A11859)),"INSERT INTO SYSADM.PSAUTHITEM VALUES ('"&amp;$B$1&amp;DATA!A11859&amp;"', '"&amp;DATA!D11859&amp;"', '"&amp;DATA!E11859&amp;"', '"&amp;DATA!F11859&amp;"', '"&amp;DATA!G11859&amp;"', '"&amp;DATA!H11859&amp;"', "&amp;DATA!J11859&amp;");","")</f>
        <v/>
      </c>
    </row>
    <row r="11860" spans="1:1" ht="15" customHeight="1">
      <c r="A11860" s="1" t="str">
        <f>IF(NOT(ISBLANK(DATA!A11860)),"INSERT INTO SYSADM.PSAUTHITEM VALUES ('"&amp;$B$1&amp;DATA!A11860&amp;"', '"&amp;DATA!D11860&amp;"', '"&amp;DATA!E11860&amp;"', '"&amp;DATA!F11860&amp;"', '"&amp;DATA!G11860&amp;"', '"&amp;DATA!H11860&amp;"', "&amp;DATA!J11860&amp;");","")</f>
        <v/>
      </c>
    </row>
    <row r="11861" spans="1:1" ht="15" customHeight="1">
      <c r="A11861" s="1" t="str">
        <f>IF(NOT(ISBLANK(DATA!A11861)),"INSERT INTO SYSADM.PSAUTHITEM VALUES ('"&amp;$B$1&amp;DATA!A11861&amp;"', '"&amp;DATA!D11861&amp;"', '"&amp;DATA!E11861&amp;"', '"&amp;DATA!F11861&amp;"', '"&amp;DATA!G11861&amp;"', '"&amp;DATA!H11861&amp;"', "&amp;DATA!J11861&amp;");","")</f>
        <v/>
      </c>
    </row>
    <row r="11862" spans="1:1" ht="15" customHeight="1">
      <c r="A11862" s="1" t="str">
        <f>IF(NOT(ISBLANK(DATA!A11862)),"INSERT INTO SYSADM.PSAUTHITEM VALUES ('"&amp;$B$1&amp;DATA!A11862&amp;"', '"&amp;DATA!D11862&amp;"', '"&amp;DATA!E11862&amp;"', '"&amp;DATA!F11862&amp;"', '"&amp;DATA!G11862&amp;"', '"&amp;DATA!H11862&amp;"', "&amp;DATA!J11862&amp;");","")</f>
        <v/>
      </c>
    </row>
    <row r="11863" spans="1:1" ht="15" customHeight="1">
      <c r="A11863" s="1" t="str">
        <f>IF(NOT(ISBLANK(DATA!A11863)),"INSERT INTO SYSADM.PSAUTHITEM VALUES ('"&amp;$B$1&amp;DATA!A11863&amp;"', '"&amp;DATA!D11863&amp;"', '"&amp;DATA!E11863&amp;"', '"&amp;DATA!F11863&amp;"', '"&amp;DATA!G11863&amp;"', '"&amp;DATA!H11863&amp;"', "&amp;DATA!J11863&amp;");","")</f>
        <v/>
      </c>
    </row>
    <row r="11864" spans="1:1" ht="15" customHeight="1">
      <c r="A11864" s="1" t="str">
        <f>IF(NOT(ISBLANK(DATA!A11864)),"INSERT INTO SYSADM.PSAUTHITEM VALUES ('"&amp;$B$1&amp;DATA!A11864&amp;"', '"&amp;DATA!D11864&amp;"', '"&amp;DATA!E11864&amp;"', '"&amp;DATA!F11864&amp;"', '"&amp;DATA!G11864&amp;"', '"&amp;DATA!H11864&amp;"', "&amp;DATA!J11864&amp;");","")</f>
        <v/>
      </c>
    </row>
    <row r="11865" spans="1:1" ht="15" customHeight="1">
      <c r="A11865" s="1" t="str">
        <f>IF(NOT(ISBLANK(DATA!A11865)),"INSERT INTO SYSADM.PSAUTHITEM VALUES ('"&amp;$B$1&amp;DATA!A11865&amp;"', '"&amp;DATA!D11865&amp;"', '"&amp;DATA!E11865&amp;"', '"&amp;DATA!F11865&amp;"', '"&amp;DATA!G11865&amp;"', '"&amp;DATA!H11865&amp;"', "&amp;DATA!J11865&amp;");","")</f>
        <v/>
      </c>
    </row>
    <row r="11866" spans="1:1" ht="15" customHeight="1">
      <c r="A11866" s="1" t="str">
        <f>IF(NOT(ISBLANK(DATA!A11866)),"INSERT INTO SYSADM.PSAUTHITEM VALUES ('"&amp;$B$1&amp;DATA!A11866&amp;"', '"&amp;DATA!D11866&amp;"', '"&amp;DATA!E11866&amp;"', '"&amp;DATA!F11866&amp;"', '"&amp;DATA!G11866&amp;"', '"&amp;DATA!H11866&amp;"', "&amp;DATA!J11866&amp;");","")</f>
        <v/>
      </c>
    </row>
    <row r="11867" spans="1:1" ht="15" customHeight="1">
      <c r="A11867" s="1" t="str">
        <f>IF(NOT(ISBLANK(DATA!A11867)),"INSERT INTO SYSADM.PSAUTHITEM VALUES ('"&amp;$B$1&amp;DATA!A11867&amp;"', '"&amp;DATA!D11867&amp;"', '"&amp;DATA!E11867&amp;"', '"&amp;DATA!F11867&amp;"', '"&amp;DATA!G11867&amp;"', '"&amp;DATA!H11867&amp;"', "&amp;DATA!J11867&amp;");","")</f>
        <v/>
      </c>
    </row>
    <row r="11868" spans="1:1" ht="15" customHeight="1">
      <c r="A11868" s="1" t="str">
        <f>IF(NOT(ISBLANK(DATA!A11868)),"INSERT INTO SYSADM.PSAUTHITEM VALUES ('"&amp;$B$1&amp;DATA!A11868&amp;"', '"&amp;DATA!D11868&amp;"', '"&amp;DATA!E11868&amp;"', '"&amp;DATA!F11868&amp;"', '"&amp;DATA!G11868&amp;"', '"&amp;DATA!H11868&amp;"', "&amp;DATA!J11868&amp;");","")</f>
        <v/>
      </c>
    </row>
    <row r="11869" spans="1:1" ht="15" customHeight="1">
      <c r="A11869" s="1" t="str">
        <f>IF(NOT(ISBLANK(DATA!A11869)),"INSERT INTO SYSADM.PSAUTHITEM VALUES ('"&amp;$B$1&amp;DATA!A11869&amp;"', '"&amp;DATA!D11869&amp;"', '"&amp;DATA!E11869&amp;"', '"&amp;DATA!F11869&amp;"', '"&amp;DATA!G11869&amp;"', '"&amp;DATA!H11869&amp;"', "&amp;DATA!J11869&amp;");","")</f>
        <v/>
      </c>
    </row>
    <row r="11870" spans="1:1" ht="15" customHeight="1">
      <c r="A11870" s="1" t="str">
        <f>IF(NOT(ISBLANK(DATA!A11870)),"INSERT INTO SYSADM.PSAUTHITEM VALUES ('"&amp;$B$1&amp;DATA!A11870&amp;"', '"&amp;DATA!D11870&amp;"', '"&amp;DATA!E11870&amp;"', '"&amp;DATA!F11870&amp;"', '"&amp;DATA!G11870&amp;"', '"&amp;DATA!H11870&amp;"', "&amp;DATA!J11870&amp;");","")</f>
        <v/>
      </c>
    </row>
    <row r="11871" spans="1:1" ht="15" customHeight="1">
      <c r="A11871" s="1" t="str">
        <f>IF(NOT(ISBLANK(DATA!A11871)),"INSERT INTO SYSADM.PSAUTHITEM VALUES ('"&amp;$B$1&amp;DATA!A11871&amp;"', '"&amp;DATA!D11871&amp;"', '"&amp;DATA!E11871&amp;"', '"&amp;DATA!F11871&amp;"', '"&amp;DATA!G11871&amp;"', '"&amp;DATA!H11871&amp;"', "&amp;DATA!J11871&amp;");","")</f>
        <v/>
      </c>
    </row>
    <row r="11872" spans="1:1" ht="15" customHeight="1">
      <c r="A11872" s="1" t="str">
        <f>IF(NOT(ISBLANK(DATA!A11872)),"INSERT INTO SYSADM.PSAUTHITEM VALUES ('"&amp;$B$1&amp;DATA!A11872&amp;"', '"&amp;DATA!D11872&amp;"', '"&amp;DATA!E11872&amp;"', '"&amp;DATA!F11872&amp;"', '"&amp;DATA!G11872&amp;"', '"&amp;DATA!H11872&amp;"', "&amp;DATA!J11872&amp;");","")</f>
        <v/>
      </c>
    </row>
    <row r="11873" spans="1:1" ht="15" customHeight="1">
      <c r="A11873" s="1" t="str">
        <f>IF(NOT(ISBLANK(DATA!A11873)),"INSERT INTO SYSADM.PSAUTHITEM VALUES ('"&amp;$B$1&amp;DATA!A11873&amp;"', '"&amp;DATA!D11873&amp;"', '"&amp;DATA!E11873&amp;"', '"&amp;DATA!F11873&amp;"', '"&amp;DATA!G11873&amp;"', '"&amp;DATA!H11873&amp;"', "&amp;DATA!J11873&amp;");","")</f>
        <v/>
      </c>
    </row>
    <row r="11874" spans="1:1" ht="15" customHeight="1">
      <c r="A11874" s="1" t="str">
        <f>IF(NOT(ISBLANK(DATA!A11874)),"INSERT INTO SYSADM.PSAUTHITEM VALUES ('"&amp;$B$1&amp;DATA!A11874&amp;"', '"&amp;DATA!D11874&amp;"', '"&amp;DATA!E11874&amp;"', '"&amp;DATA!F11874&amp;"', '"&amp;DATA!G11874&amp;"', '"&amp;DATA!H11874&amp;"', "&amp;DATA!J11874&amp;");","")</f>
        <v/>
      </c>
    </row>
    <row r="11875" spans="1:1" ht="15" customHeight="1">
      <c r="A11875" s="1" t="str">
        <f>IF(NOT(ISBLANK(DATA!A11875)),"INSERT INTO SYSADM.PSAUTHITEM VALUES ('"&amp;$B$1&amp;DATA!A11875&amp;"', '"&amp;DATA!D11875&amp;"', '"&amp;DATA!E11875&amp;"', '"&amp;DATA!F11875&amp;"', '"&amp;DATA!G11875&amp;"', '"&amp;DATA!H11875&amp;"', "&amp;DATA!J11875&amp;");","")</f>
        <v/>
      </c>
    </row>
    <row r="11876" spans="1:1" ht="15" customHeight="1">
      <c r="A11876" s="1" t="str">
        <f>IF(NOT(ISBLANK(DATA!A11876)),"INSERT INTO SYSADM.PSAUTHITEM VALUES ('"&amp;$B$1&amp;DATA!A11876&amp;"', '"&amp;DATA!D11876&amp;"', '"&amp;DATA!E11876&amp;"', '"&amp;DATA!F11876&amp;"', '"&amp;DATA!G11876&amp;"', '"&amp;DATA!H11876&amp;"', "&amp;DATA!J11876&amp;");","")</f>
        <v/>
      </c>
    </row>
    <row r="11877" spans="1:1" ht="15" customHeight="1">
      <c r="A11877" s="1" t="str">
        <f>IF(NOT(ISBLANK(DATA!A11877)),"INSERT INTO SYSADM.PSAUTHITEM VALUES ('"&amp;$B$1&amp;DATA!A11877&amp;"', '"&amp;DATA!D11877&amp;"', '"&amp;DATA!E11877&amp;"', '"&amp;DATA!F11877&amp;"', '"&amp;DATA!G11877&amp;"', '"&amp;DATA!H11877&amp;"', "&amp;DATA!J11877&amp;");","")</f>
        <v/>
      </c>
    </row>
    <row r="11878" spans="1:1" ht="15" customHeight="1">
      <c r="A11878" s="1" t="str">
        <f>IF(NOT(ISBLANK(DATA!A11878)),"INSERT INTO SYSADM.PSAUTHITEM VALUES ('"&amp;$B$1&amp;DATA!A11878&amp;"', '"&amp;DATA!D11878&amp;"', '"&amp;DATA!E11878&amp;"', '"&amp;DATA!F11878&amp;"', '"&amp;DATA!G11878&amp;"', '"&amp;DATA!H11878&amp;"', "&amp;DATA!J11878&amp;");","")</f>
        <v/>
      </c>
    </row>
    <row r="11879" spans="1:1" ht="15" customHeight="1">
      <c r="A11879" s="1" t="str">
        <f>IF(NOT(ISBLANK(DATA!A11879)),"INSERT INTO SYSADM.PSAUTHITEM VALUES ('"&amp;$B$1&amp;DATA!A11879&amp;"', '"&amp;DATA!D11879&amp;"', '"&amp;DATA!E11879&amp;"', '"&amp;DATA!F11879&amp;"', '"&amp;DATA!G11879&amp;"', '"&amp;DATA!H11879&amp;"', "&amp;DATA!J11879&amp;");","")</f>
        <v/>
      </c>
    </row>
    <row r="11880" spans="1:1" ht="15" customHeight="1">
      <c r="A11880" s="1" t="str">
        <f>IF(NOT(ISBLANK(DATA!A11880)),"INSERT INTO SYSADM.PSAUTHITEM VALUES ('"&amp;$B$1&amp;DATA!A11880&amp;"', '"&amp;DATA!D11880&amp;"', '"&amp;DATA!E11880&amp;"', '"&amp;DATA!F11880&amp;"', '"&amp;DATA!G11880&amp;"', '"&amp;DATA!H11880&amp;"', "&amp;DATA!J11880&amp;");","")</f>
        <v/>
      </c>
    </row>
    <row r="11881" spans="1:1" ht="15" customHeight="1">
      <c r="A11881" s="1" t="str">
        <f>IF(NOT(ISBLANK(DATA!A11881)),"INSERT INTO SYSADM.PSAUTHITEM VALUES ('"&amp;$B$1&amp;DATA!A11881&amp;"', '"&amp;DATA!D11881&amp;"', '"&amp;DATA!E11881&amp;"', '"&amp;DATA!F11881&amp;"', '"&amp;DATA!G11881&amp;"', '"&amp;DATA!H11881&amp;"', "&amp;DATA!J11881&amp;");","")</f>
        <v/>
      </c>
    </row>
    <row r="11882" spans="1:1" ht="15" customHeight="1">
      <c r="A11882" s="1" t="str">
        <f>IF(NOT(ISBLANK(DATA!A11882)),"INSERT INTO SYSADM.PSAUTHITEM VALUES ('"&amp;$B$1&amp;DATA!A11882&amp;"', '"&amp;DATA!D11882&amp;"', '"&amp;DATA!E11882&amp;"', '"&amp;DATA!F11882&amp;"', '"&amp;DATA!G11882&amp;"', '"&amp;DATA!H11882&amp;"', "&amp;DATA!J11882&amp;");","")</f>
        <v/>
      </c>
    </row>
    <row r="11883" spans="1:1" ht="15" customHeight="1">
      <c r="A11883" s="1" t="str">
        <f>IF(NOT(ISBLANK(DATA!A11883)),"INSERT INTO SYSADM.PSAUTHITEM VALUES ('"&amp;$B$1&amp;DATA!A11883&amp;"', '"&amp;DATA!D11883&amp;"', '"&amp;DATA!E11883&amp;"', '"&amp;DATA!F11883&amp;"', '"&amp;DATA!G11883&amp;"', '"&amp;DATA!H11883&amp;"', "&amp;DATA!J11883&amp;");","")</f>
        <v/>
      </c>
    </row>
    <row r="11884" spans="1:1" ht="15" customHeight="1">
      <c r="A11884" s="1" t="str">
        <f>IF(NOT(ISBLANK(DATA!A11884)),"INSERT INTO SYSADM.PSAUTHITEM VALUES ('"&amp;$B$1&amp;DATA!A11884&amp;"', '"&amp;DATA!D11884&amp;"', '"&amp;DATA!E11884&amp;"', '"&amp;DATA!F11884&amp;"', '"&amp;DATA!G11884&amp;"', '"&amp;DATA!H11884&amp;"', "&amp;DATA!J11884&amp;");","")</f>
        <v/>
      </c>
    </row>
    <row r="11885" spans="1:1" ht="15" customHeight="1">
      <c r="A11885" s="1" t="str">
        <f>IF(NOT(ISBLANK(DATA!A11885)),"INSERT INTO SYSADM.PSAUTHITEM VALUES ('"&amp;$B$1&amp;DATA!A11885&amp;"', '"&amp;DATA!D11885&amp;"', '"&amp;DATA!E11885&amp;"', '"&amp;DATA!F11885&amp;"', '"&amp;DATA!G11885&amp;"', '"&amp;DATA!H11885&amp;"', "&amp;DATA!J11885&amp;");","")</f>
        <v/>
      </c>
    </row>
    <row r="11886" spans="1:1" ht="15" customHeight="1">
      <c r="A11886" s="1" t="str">
        <f>IF(NOT(ISBLANK(DATA!A11886)),"INSERT INTO SYSADM.PSAUTHITEM VALUES ('"&amp;$B$1&amp;DATA!A11886&amp;"', '"&amp;DATA!D11886&amp;"', '"&amp;DATA!E11886&amp;"', '"&amp;DATA!F11886&amp;"', '"&amp;DATA!G11886&amp;"', '"&amp;DATA!H11886&amp;"', "&amp;DATA!J11886&amp;");","")</f>
        <v/>
      </c>
    </row>
    <row r="11887" spans="1:1" ht="15" customHeight="1">
      <c r="A11887" s="1" t="str">
        <f>IF(NOT(ISBLANK(DATA!A11887)),"INSERT INTO SYSADM.PSAUTHITEM VALUES ('"&amp;$B$1&amp;DATA!A11887&amp;"', '"&amp;DATA!D11887&amp;"', '"&amp;DATA!E11887&amp;"', '"&amp;DATA!F11887&amp;"', '"&amp;DATA!G11887&amp;"', '"&amp;DATA!H11887&amp;"', "&amp;DATA!J11887&amp;");","")</f>
        <v/>
      </c>
    </row>
    <row r="11888" spans="1:1" ht="15" customHeight="1">
      <c r="A11888" s="1" t="str">
        <f>IF(NOT(ISBLANK(DATA!A11888)),"INSERT INTO SYSADM.PSAUTHITEM VALUES ('"&amp;$B$1&amp;DATA!A11888&amp;"', '"&amp;DATA!D11888&amp;"', '"&amp;DATA!E11888&amp;"', '"&amp;DATA!F11888&amp;"', '"&amp;DATA!G11888&amp;"', '"&amp;DATA!H11888&amp;"', "&amp;DATA!J11888&amp;");","")</f>
        <v/>
      </c>
    </row>
    <row r="11889" spans="1:1" ht="15" customHeight="1">
      <c r="A11889" s="1" t="str">
        <f>IF(NOT(ISBLANK(DATA!A11889)),"INSERT INTO SYSADM.PSAUTHITEM VALUES ('"&amp;$B$1&amp;DATA!A11889&amp;"', '"&amp;DATA!D11889&amp;"', '"&amp;DATA!E11889&amp;"', '"&amp;DATA!F11889&amp;"', '"&amp;DATA!G11889&amp;"', '"&amp;DATA!H11889&amp;"', "&amp;DATA!J11889&amp;");","")</f>
        <v/>
      </c>
    </row>
    <row r="11890" spans="1:1" ht="15" customHeight="1">
      <c r="A11890" s="1" t="str">
        <f>IF(NOT(ISBLANK(DATA!A11890)),"INSERT INTO SYSADM.PSAUTHITEM VALUES ('"&amp;$B$1&amp;DATA!A11890&amp;"', '"&amp;DATA!D11890&amp;"', '"&amp;DATA!E11890&amp;"', '"&amp;DATA!F11890&amp;"', '"&amp;DATA!G11890&amp;"', '"&amp;DATA!H11890&amp;"', "&amp;DATA!J11890&amp;");","")</f>
        <v/>
      </c>
    </row>
    <row r="11891" spans="1:1" ht="15" customHeight="1">
      <c r="A11891" s="1" t="str">
        <f>IF(NOT(ISBLANK(DATA!A11891)),"INSERT INTO SYSADM.PSAUTHITEM VALUES ('"&amp;$B$1&amp;DATA!A11891&amp;"', '"&amp;DATA!D11891&amp;"', '"&amp;DATA!E11891&amp;"', '"&amp;DATA!F11891&amp;"', '"&amp;DATA!G11891&amp;"', '"&amp;DATA!H11891&amp;"', "&amp;DATA!J11891&amp;");","")</f>
        <v/>
      </c>
    </row>
    <row r="11892" spans="1:1" ht="15" customHeight="1">
      <c r="A11892" s="1" t="str">
        <f>IF(NOT(ISBLANK(DATA!A11892)),"INSERT INTO SYSADM.PSAUTHITEM VALUES ('"&amp;$B$1&amp;DATA!A11892&amp;"', '"&amp;DATA!D11892&amp;"', '"&amp;DATA!E11892&amp;"', '"&amp;DATA!F11892&amp;"', '"&amp;DATA!G11892&amp;"', '"&amp;DATA!H11892&amp;"', "&amp;DATA!J11892&amp;");","")</f>
        <v/>
      </c>
    </row>
    <row r="11893" spans="1:1" ht="15" customHeight="1">
      <c r="A11893" s="1" t="str">
        <f>IF(NOT(ISBLANK(DATA!A11893)),"INSERT INTO SYSADM.PSAUTHITEM VALUES ('"&amp;$B$1&amp;DATA!A11893&amp;"', '"&amp;DATA!D11893&amp;"', '"&amp;DATA!E11893&amp;"', '"&amp;DATA!F11893&amp;"', '"&amp;DATA!G11893&amp;"', '"&amp;DATA!H11893&amp;"', "&amp;DATA!J11893&amp;");","")</f>
        <v/>
      </c>
    </row>
    <row r="11894" spans="1:1" ht="15" customHeight="1">
      <c r="A11894" s="1" t="str">
        <f>IF(NOT(ISBLANK(DATA!A11894)),"INSERT INTO SYSADM.PSAUTHITEM VALUES ('"&amp;$B$1&amp;DATA!A11894&amp;"', '"&amp;DATA!D11894&amp;"', '"&amp;DATA!E11894&amp;"', '"&amp;DATA!F11894&amp;"', '"&amp;DATA!G11894&amp;"', '"&amp;DATA!H11894&amp;"', "&amp;DATA!J11894&amp;");","")</f>
        <v/>
      </c>
    </row>
    <row r="11895" spans="1:1" ht="15" customHeight="1">
      <c r="A11895" s="1" t="str">
        <f>IF(NOT(ISBLANK(DATA!A11895)),"INSERT INTO SYSADM.PSAUTHITEM VALUES ('"&amp;$B$1&amp;DATA!A11895&amp;"', '"&amp;DATA!D11895&amp;"', '"&amp;DATA!E11895&amp;"', '"&amp;DATA!F11895&amp;"', '"&amp;DATA!G11895&amp;"', '"&amp;DATA!H11895&amp;"', "&amp;DATA!J11895&amp;");","")</f>
        <v/>
      </c>
    </row>
    <row r="11896" spans="1:1" ht="15" customHeight="1">
      <c r="A11896" s="1" t="str">
        <f>IF(NOT(ISBLANK(DATA!A11896)),"INSERT INTO SYSADM.PSAUTHITEM VALUES ('"&amp;$B$1&amp;DATA!A11896&amp;"', '"&amp;DATA!D11896&amp;"', '"&amp;DATA!E11896&amp;"', '"&amp;DATA!F11896&amp;"', '"&amp;DATA!G11896&amp;"', '"&amp;DATA!H11896&amp;"', "&amp;DATA!J11896&amp;");","")</f>
        <v/>
      </c>
    </row>
    <row r="11897" spans="1:1" ht="15" customHeight="1">
      <c r="A11897" s="1" t="str">
        <f>IF(NOT(ISBLANK(DATA!A11897)),"INSERT INTO SYSADM.PSAUTHITEM VALUES ('"&amp;$B$1&amp;DATA!A11897&amp;"', '"&amp;DATA!D11897&amp;"', '"&amp;DATA!E11897&amp;"', '"&amp;DATA!F11897&amp;"', '"&amp;DATA!G11897&amp;"', '"&amp;DATA!H11897&amp;"', "&amp;DATA!J11897&amp;");","")</f>
        <v/>
      </c>
    </row>
    <row r="11898" spans="1:1" ht="15" customHeight="1">
      <c r="A11898" s="1" t="str">
        <f>IF(NOT(ISBLANK(DATA!A11898)),"INSERT INTO SYSADM.PSAUTHITEM VALUES ('"&amp;$B$1&amp;DATA!A11898&amp;"', '"&amp;DATA!D11898&amp;"', '"&amp;DATA!E11898&amp;"', '"&amp;DATA!F11898&amp;"', '"&amp;DATA!G11898&amp;"', '"&amp;DATA!H11898&amp;"', "&amp;DATA!J11898&amp;");","")</f>
        <v/>
      </c>
    </row>
    <row r="11899" spans="1:1" ht="15" customHeight="1">
      <c r="A11899" s="1" t="str">
        <f>IF(NOT(ISBLANK(DATA!A11899)),"INSERT INTO SYSADM.PSAUTHITEM VALUES ('"&amp;$B$1&amp;DATA!A11899&amp;"', '"&amp;DATA!D11899&amp;"', '"&amp;DATA!E11899&amp;"', '"&amp;DATA!F11899&amp;"', '"&amp;DATA!G11899&amp;"', '"&amp;DATA!H11899&amp;"', "&amp;DATA!J11899&amp;");","")</f>
        <v/>
      </c>
    </row>
    <row r="11900" spans="1:1" ht="15" customHeight="1">
      <c r="A11900" s="1" t="str">
        <f>IF(NOT(ISBLANK(DATA!A11900)),"INSERT INTO SYSADM.PSAUTHITEM VALUES ('"&amp;$B$1&amp;DATA!A11900&amp;"', '"&amp;DATA!D11900&amp;"', '"&amp;DATA!E11900&amp;"', '"&amp;DATA!F11900&amp;"', '"&amp;DATA!G11900&amp;"', '"&amp;DATA!H11900&amp;"', "&amp;DATA!J11900&amp;");","")</f>
        <v/>
      </c>
    </row>
    <row r="11901" spans="1:1" ht="15" customHeight="1">
      <c r="A11901" s="1" t="str">
        <f>IF(NOT(ISBLANK(DATA!A11901)),"INSERT INTO SYSADM.PSAUTHITEM VALUES ('"&amp;$B$1&amp;DATA!A11901&amp;"', '"&amp;DATA!D11901&amp;"', '"&amp;DATA!E11901&amp;"', '"&amp;DATA!F11901&amp;"', '"&amp;DATA!G11901&amp;"', '"&amp;DATA!H11901&amp;"', "&amp;DATA!J11901&amp;");","")</f>
        <v/>
      </c>
    </row>
    <row r="11902" spans="1:1" ht="15" customHeight="1">
      <c r="A11902" s="1" t="str">
        <f>IF(NOT(ISBLANK(DATA!A11902)),"INSERT INTO SYSADM.PSAUTHITEM VALUES ('"&amp;$B$1&amp;DATA!A11902&amp;"', '"&amp;DATA!D11902&amp;"', '"&amp;DATA!E11902&amp;"', '"&amp;DATA!F11902&amp;"', '"&amp;DATA!G11902&amp;"', '"&amp;DATA!H11902&amp;"', "&amp;DATA!J11902&amp;");","")</f>
        <v/>
      </c>
    </row>
    <row r="11903" spans="1:1" ht="15" customHeight="1">
      <c r="A11903" s="1" t="str">
        <f>IF(NOT(ISBLANK(DATA!A11903)),"INSERT INTO SYSADM.PSAUTHITEM VALUES ('"&amp;$B$1&amp;DATA!A11903&amp;"', '"&amp;DATA!D11903&amp;"', '"&amp;DATA!E11903&amp;"', '"&amp;DATA!F11903&amp;"', '"&amp;DATA!G11903&amp;"', '"&amp;DATA!H11903&amp;"', "&amp;DATA!J11903&amp;");","")</f>
        <v/>
      </c>
    </row>
    <row r="11904" spans="1:1" ht="15" customHeight="1">
      <c r="A11904" s="1" t="str">
        <f>IF(NOT(ISBLANK(DATA!A11904)),"INSERT INTO SYSADM.PSAUTHITEM VALUES ('"&amp;$B$1&amp;DATA!A11904&amp;"', '"&amp;DATA!D11904&amp;"', '"&amp;DATA!E11904&amp;"', '"&amp;DATA!F11904&amp;"', '"&amp;DATA!G11904&amp;"', '"&amp;DATA!H11904&amp;"', "&amp;DATA!J11904&amp;");","")</f>
        <v/>
      </c>
    </row>
    <row r="11905" spans="1:1" ht="15" customHeight="1">
      <c r="A11905" s="1" t="str">
        <f>IF(NOT(ISBLANK(DATA!A11905)),"INSERT INTO SYSADM.PSAUTHITEM VALUES ('"&amp;$B$1&amp;DATA!A11905&amp;"', '"&amp;DATA!D11905&amp;"', '"&amp;DATA!E11905&amp;"', '"&amp;DATA!F11905&amp;"', '"&amp;DATA!G11905&amp;"', '"&amp;DATA!H11905&amp;"', "&amp;DATA!J11905&amp;");","")</f>
        <v/>
      </c>
    </row>
    <row r="11906" spans="1:1" ht="15" customHeight="1">
      <c r="A11906" s="1" t="str">
        <f>IF(NOT(ISBLANK(DATA!A11906)),"INSERT INTO SYSADM.PSAUTHITEM VALUES ('"&amp;$B$1&amp;DATA!A11906&amp;"', '"&amp;DATA!D11906&amp;"', '"&amp;DATA!E11906&amp;"', '"&amp;DATA!F11906&amp;"', '"&amp;DATA!G11906&amp;"', '"&amp;DATA!H11906&amp;"', "&amp;DATA!J11906&amp;");","")</f>
        <v/>
      </c>
    </row>
    <row r="11907" spans="1:1" ht="15" customHeight="1">
      <c r="A11907" s="1" t="str">
        <f>IF(NOT(ISBLANK(DATA!A11907)),"INSERT INTO SYSADM.PSAUTHITEM VALUES ('"&amp;$B$1&amp;DATA!A11907&amp;"', '"&amp;DATA!D11907&amp;"', '"&amp;DATA!E11907&amp;"', '"&amp;DATA!F11907&amp;"', '"&amp;DATA!G11907&amp;"', '"&amp;DATA!H11907&amp;"', "&amp;DATA!J11907&amp;");","")</f>
        <v/>
      </c>
    </row>
    <row r="11908" spans="1:1" ht="15" customHeight="1">
      <c r="A11908" s="1" t="str">
        <f>IF(NOT(ISBLANK(DATA!A11908)),"INSERT INTO SYSADM.PSAUTHITEM VALUES ('"&amp;$B$1&amp;DATA!A11908&amp;"', '"&amp;DATA!D11908&amp;"', '"&amp;DATA!E11908&amp;"', '"&amp;DATA!F11908&amp;"', '"&amp;DATA!G11908&amp;"', '"&amp;DATA!H11908&amp;"', "&amp;DATA!J11908&amp;");","")</f>
        <v/>
      </c>
    </row>
    <row r="11909" spans="1:1" ht="15" customHeight="1">
      <c r="A11909" s="1" t="str">
        <f>IF(NOT(ISBLANK(DATA!A11909)),"INSERT INTO SYSADM.PSAUTHITEM VALUES ('"&amp;$B$1&amp;DATA!A11909&amp;"', '"&amp;DATA!D11909&amp;"', '"&amp;DATA!E11909&amp;"', '"&amp;DATA!F11909&amp;"', '"&amp;DATA!G11909&amp;"', '"&amp;DATA!H11909&amp;"', "&amp;DATA!J11909&amp;");","")</f>
        <v/>
      </c>
    </row>
    <row r="11910" spans="1:1" ht="15" customHeight="1">
      <c r="A11910" s="1" t="str">
        <f>IF(NOT(ISBLANK(DATA!A11910)),"INSERT INTO SYSADM.PSAUTHITEM VALUES ('"&amp;$B$1&amp;DATA!A11910&amp;"', '"&amp;DATA!D11910&amp;"', '"&amp;DATA!E11910&amp;"', '"&amp;DATA!F11910&amp;"', '"&amp;DATA!G11910&amp;"', '"&amp;DATA!H11910&amp;"', "&amp;DATA!J11910&amp;");","")</f>
        <v/>
      </c>
    </row>
    <row r="11911" spans="1:1" ht="15" customHeight="1">
      <c r="A11911" s="1" t="str">
        <f>IF(NOT(ISBLANK(DATA!A11911)),"INSERT INTO SYSADM.PSAUTHITEM VALUES ('"&amp;$B$1&amp;DATA!A11911&amp;"', '"&amp;DATA!D11911&amp;"', '"&amp;DATA!E11911&amp;"', '"&amp;DATA!F11911&amp;"', '"&amp;DATA!G11911&amp;"', '"&amp;DATA!H11911&amp;"', "&amp;DATA!J11911&amp;");","")</f>
        <v/>
      </c>
    </row>
    <row r="11912" spans="1:1" ht="15" customHeight="1">
      <c r="A11912" s="1" t="str">
        <f>IF(NOT(ISBLANK(DATA!A11912)),"INSERT INTO SYSADM.PSAUTHITEM VALUES ('"&amp;$B$1&amp;DATA!A11912&amp;"', '"&amp;DATA!D11912&amp;"', '"&amp;DATA!E11912&amp;"', '"&amp;DATA!F11912&amp;"', '"&amp;DATA!G11912&amp;"', '"&amp;DATA!H11912&amp;"', "&amp;DATA!J11912&amp;");","")</f>
        <v/>
      </c>
    </row>
    <row r="11913" spans="1:1" ht="15" customHeight="1">
      <c r="A11913" s="1" t="str">
        <f>IF(NOT(ISBLANK(DATA!A11913)),"INSERT INTO SYSADM.PSAUTHITEM VALUES ('"&amp;$B$1&amp;DATA!A11913&amp;"', '"&amp;DATA!D11913&amp;"', '"&amp;DATA!E11913&amp;"', '"&amp;DATA!F11913&amp;"', '"&amp;DATA!G11913&amp;"', '"&amp;DATA!H11913&amp;"', "&amp;DATA!J11913&amp;");","")</f>
        <v/>
      </c>
    </row>
    <row r="11914" spans="1:1" ht="15" customHeight="1">
      <c r="A11914" s="1" t="str">
        <f>IF(NOT(ISBLANK(DATA!A11914)),"INSERT INTO SYSADM.PSAUTHITEM VALUES ('"&amp;$B$1&amp;DATA!A11914&amp;"', '"&amp;DATA!D11914&amp;"', '"&amp;DATA!E11914&amp;"', '"&amp;DATA!F11914&amp;"', '"&amp;DATA!G11914&amp;"', '"&amp;DATA!H11914&amp;"', "&amp;DATA!J11914&amp;");","")</f>
        <v/>
      </c>
    </row>
    <row r="11915" spans="1:1" ht="15" customHeight="1">
      <c r="A11915" s="1" t="str">
        <f>IF(NOT(ISBLANK(DATA!A11915)),"INSERT INTO SYSADM.PSAUTHITEM VALUES ('"&amp;$B$1&amp;DATA!A11915&amp;"', '"&amp;DATA!D11915&amp;"', '"&amp;DATA!E11915&amp;"', '"&amp;DATA!F11915&amp;"', '"&amp;DATA!G11915&amp;"', '"&amp;DATA!H11915&amp;"', "&amp;DATA!J11915&amp;");","")</f>
        <v/>
      </c>
    </row>
    <row r="11916" spans="1:1" ht="15" customHeight="1">
      <c r="A11916" s="1" t="str">
        <f>IF(NOT(ISBLANK(DATA!A11916)),"INSERT INTO SYSADM.PSAUTHITEM VALUES ('"&amp;$B$1&amp;DATA!A11916&amp;"', '"&amp;DATA!D11916&amp;"', '"&amp;DATA!E11916&amp;"', '"&amp;DATA!F11916&amp;"', '"&amp;DATA!G11916&amp;"', '"&amp;DATA!H11916&amp;"', "&amp;DATA!J11916&amp;");","")</f>
        <v/>
      </c>
    </row>
    <row r="11917" spans="1:1" ht="15" customHeight="1">
      <c r="A11917" s="1" t="str">
        <f>IF(NOT(ISBLANK(DATA!A11917)),"INSERT INTO SYSADM.PSAUTHITEM VALUES ('"&amp;$B$1&amp;DATA!A11917&amp;"', '"&amp;DATA!D11917&amp;"', '"&amp;DATA!E11917&amp;"', '"&amp;DATA!F11917&amp;"', '"&amp;DATA!G11917&amp;"', '"&amp;DATA!H11917&amp;"', "&amp;DATA!J11917&amp;");","")</f>
        <v/>
      </c>
    </row>
    <row r="11918" spans="1:1" ht="15" customHeight="1">
      <c r="A11918" s="1" t="str">
        <f>IF(NOT(ISBLANK(DATA!A11918)),"INSERT INTO SYSADM.PSAUTHITEM VALUES ('"&amp;$B$1&amp;DATA!A11918&amp;"', '"&amp;DATA!D11918&amp;"', '"&amp;DATA!E11918&amp;"', '"&amp;DATA!F11918&amp;"', '"&amp;DATA!G11918&amp;"', '"&amp;DATA!H11918&amp;"', "&amp;DATA!J11918&amp;");","")</f>
        <v/>
      </c>
    </row>
    <row r="11919" spans="1:1" ht="15" customHeight="1">
      <c r="A11919" s="1" t="str">
        <f>IF(NOT(ISBLANK(DATA!A11919)),"INSERT INTO SYSADM.PSAUTHITEM VALUES ('"&amp;$B$1&amp;DATA!A11919&amp;"', '"&amp;DATA!D11919&amp;"', '"&amp;DATA!E11919&amp;"', '"&amp;DATA!F11919&amp;"', '"&amp;DATA!G11919&amp;"', '"&amp;DATA!H11919&amp;"', "&amp;DATA!J11919&amp;");","")</f>
        <v/>
      </c>
    </row>
    <row r="11920" spans="1:1" ht="15" customHeight="1">
      <c r="A11920" s="1" t="str">
        <f>IF(NOT(ISBLANK(DATA!A11920)),"INSERT INTO SYSADM.PSAUTHITEM VALUES ('"&amp;$B$1&amp;DATA!A11920&amp;"', '"&amp;DATA!D11920&amp;"', '"&amp;DATA!E11920&amp;"', '"&amp;DATA!F11920&amp;"', '"&amp;DATA!G11920&amp;"', '"&amp;DATA!H11920&amp;"', "&amp;DATA!J11920&amp;");","")</f>
        <v/>
      </c>
    </row>
    <row r="11921" spans="1:1" ht="15" customHeight="1">
      <c r="A11921" s="1" t="str">
        <f>IF(NOT(ISBLANK(DATA!A11921)),"INSERT INTO SYSADM.PSAUTHITEM VALUES ('"&amp;$B$1&amp;DATA!A11921&amp;"', '"&amp;DATA!D11921&amp;"', '"&amp;DATA!E11921&amp;"', '"&amp;DATA!F11921&amp;"', '"&amp;DATA!G11921&amp;"', '"&amp;DATA!H11921&amp;"', "&amp;DATA!J11921&amp;");","")</f>
        <v/>
      </c>
    </row>
    <row r="11922" spans="1:1" ht="15" customHeight="1">
      <c r="A11922" s="1" t="str">
        <f>IF(NOT(ISBLANK(DATA!A11922)),"INSERT INTO SYSADM.PSAUTHITEM VALUES ('"&amp;$B$1&amp;DATA!A11922&amp;"', '"&amp;DATA!D11922&amp;"', '"&amp;DATA!E11922&amp;"', '"&amp;DATA!F11922&amp;"', '"&amp;DATA!G11922&amp;"', '"&amp;DATA!H11922&amp;"', "&amp;DATA!J11922&amp;");","")</f>
        <v/>
      </c>
    </row>
    <row r="11923" spans="1:1" ht="15" customHeight="1">
      <c r="A11923" s="1" t="str">
        <f>IF(NOT(ISBLANK(DATA!A11923)),"INSERT INTO SYSADM.PSAUTHITEM VALUES ('"&amp;$B$1&amp;DATA!A11923&amp;"', '"&amp;DATA!D11923&amp;"', '"&amp;DATA!E11923&amp;"', '"&amp;DATA!F11923&amp;"', '"&amp;DATA!G11923&amp;"', '"&amp;DATA!H11923&amp;"', "&amp;DATA!J11923&amp;");","")</f>
        <v/>
      </c>
    </row>
    <row r="11924" spans="1:1" ht="15" customHeight="1">
      <c r="A11924" s="1" t="str">
        <f>IF(NOT(ISBLANK(DATA!A11924)),"INSERT INTO SYSADM.PSAUTHITEM VALUES ('"&amp;$B$1&amp;DATA!A11924&amp;"', '"&amp;DATA!D11924&amp;"', '"&amp;DATA!E11924&amp;"', '"&amp;DATA!F11924&amp;"', '"&amp;DATA!G11924&amp;"', '"&amp;DATA!H11924&amp;"', "&amp;DATA!J11924&amp;");","")</f>
        <v/>
      </c>
    </row>
    <row r="11925" spans="1:1" ht="15" customHeight="1">
      <c r="A11925" s="1" t="str">
        <f>IF(NOT(ISBLANK(DATA!A11925)),"INSERT INTO SYSADM.PSAUTHITEM VALUES ('"&amp;$B$1&amp;DATA!A11925&amp;"', '"&amp;DATA!D11925&amp;"', '"&amp;DATA!E11925&amp;"', '"&amp;DATA!F11925&amp;"', '"&amp;DATA!G11925&amp;"', '"&amp;DATA!H11925&amp;"', "&amp;DATA!J11925&amp;");","")</f>
        <v/>
      </c>
    </row>
    <row r="11926" spans="1:1" ht="15" customHeight="1">
      <c r="A11926" s="1" t="str">
        <f>IF(NOT(ISBLANK(DATA!A11926)),"INSERT INTO SYSADM.PSAUTHITEM VALUES ('"&amp;$B$1&amp;DATA!A11926&amp;"', '"&amp;DATA!D11926&amp;"', '"&amp;DATA!E11926&amp;"', '"&amp;DATA!F11926&amp;"', '"&amp;DATA!G11926&amp;"', '"&amp;DATA!H11926&amp;"', "&amp;DATA!J11926&amp;");","")</f>
        <v/>
      </c>
    </row>
    <row r="11927" spans="1:1" ht="15" customHeight="1">
      <c r="A11927" s="1" t="str">
        <f>IF(NOT(ISBLANK(DATA!A11927)),"INSERT INTO SYSADM.PSAUTHITEM VALUES ('"&amp;$B$1&amp;DATA!A11927&amp;"', '"&amp;DATA!D11927&amp;"', '"&amp;DATA!E11927&amp;"', '"&amp;DATA!F11927&amp;"', '"&amp;DATA!G11927&amp;"', '"&amp;DATA!H11927&amp;"', "&amp;DATA!J11927&amp;");","")</f>
        <v/>
      </c>
    </row>
    <row r="11928" spans="1:1" ht="15" customHeight="1">
      <c r="A11928" s="1" t="str">
        <f>IF(NOT(ISBLANK(DATA!A11928)),"INSERT INTO SYSADM.PSAUTHITEM VALUES ('"&amp;$B$1&amp;DATA!A11928&amp;"', '"&amp;DATA!D11928&amp;"', '"&amp;DATA!E11928&amp;"', '"&amp;DATA!F11928&amp;"', '"&amp;DATA!G11928&amp;"', '"&amp;DATA!H11928&amp;"', "&amp;DATA!J11928&amp;");","")</f>
        <v/>
      </c>
    </row>
    <row r="11929" spans="1:1" ht="15" customHeight="1">
      <c r="A11929" s="1" t="str">
        <f>IF(NOT(ISBLANK(DATA!A11929)),"INSERT INTO SYSADM.PSAUTHITEM VALUES ('"&amp;$B$1&amp;DATA!A11929&amp;"', '"&amp;DATA!D11929&amp;"', '"&amp;DATA!E11929&amp;"', '"&amp;DATA!F11929&amp;"', '"&amp;DATA!G11929&amp;"', '"&amp;DATA!H11929&amp;"', "&amp;DATA!J11929&amp;");","")</f>
        <v/>
      </c>
    </row>
    <row r="11930" spans="1:1" ht="15" customHeight="1">
      <c r="A11930" s="1" t="str">
        <f>IF(NOT(ISBLANK(DATA!A11930)),"INSERT INTO SYSADM.PSAUTHITEM VALUES ('"&amp;$B$1&amp;DATA!A11930&amp;"', '"&amp;DATA!D11930&amp;"', '"&amp;DATA!E11930&amp;"', '"&amp;DATA!F11930&amp;"', '"&amp;DATA!G11930&amp;"', '"&amp;DATA!H11930&amp;"', "&amp;DATA!J11930&amp;");","")</f>
        <v/>
      </c>
    </row>
    <row r="11931" spans="1:1" ht="15" customHeight="1">
      <c r="A11931" s="1" t="str">
        <f>IF(NOT(ISBLANK(DATA!A11931)),"INSERT INTO SYSADM.PSAUTHITEM VALUES ('"&amp;$B$1&amp;DATA!A11931&amp;"', '"&amp;DATA!D11931&amp;"', '"&amp;DATA!E11931&amp;"', '"&amp;DATA!F11931&amp;"', '"&amp;DATA!G11931&amp;"', '"&amp;DATA!H11931&amp;"', "&amp;DATA!J11931&amp;");","")</f>
        <v/>
      </c>
    </row>
    <row r="11932" spans="1:1" ht="15" customHeight="1">
      <c r="A11932" s="1" t="str">
        <f>IF(NOT(ISBLANK(DATA!A11932)),"INSERT INTO SYSADM.PSAUTHITEM VALUES ('"&amp;$B$1&amp;DATA!A11932&amp;"', '"&amp;DATA!D11932&amp;"', '"&amp;DATA!E11932&amp;"', '"&amp;DATA!F11932&amp;"', '"&amp;DATA!G11932&amp;"', '"&amp;DATA!H11932&amp;"', "&amp;DATA!J11932&amp;");","")</f>
        <v/>
      </c>
    </row>
    <row r="11933" spans="1:1" ht="15" customHeight="1">
      <c r="A11933" s="1" t="str">
        <f>IF(NOT(ISBLANK(DATA!A11933)),"INSERT INTO SYSADM.PSAUTHITEM VALUES ('"&amp;$B$1&amp;DATA!A11933&amp;"', '"&amp;DATA!D11933&amp;"', '"&amp;DATA!E11933&amp;"', '"&amp;DATA!F11933&amp;"', '"&amp;DATA!G11933&amp;"', '"&amp;DATA!H11933&amp;"', "&amp;DATA!J11933&amp;");","")</f>
        <v/>
      </c>
    </row>
    <row r="11934" spans="1:1" ht="15" customHeight="1">
      <c r="A11934" s="1" t="str">
        <f>IF(NOT(ISBLANK(DATA!A11934)),"INSERT INTO SYSADM.PSAUTHITEM VALUES ('"&amp;$B$1&amp;DATA!A11934&amp;"', '"&amp;DATA!D11934&amp;"', '"&amp;DATA!E11934&amp;"', '"&amp;DATA!F11934&amp;"', '"&amp;DATA!G11934&amp;"', '"&amp;DATA!H11934&amp;"', "&amp;DATA!J11934&amp;");","")</f>
        <v/>
      </c>
    </row>
    <row r="11935" spans="1:1" ht="15" customHeight="1">
      <c r="A11935" s="1" t="str">
        <f>IF(NOT(ISBLANK(DATA!A11935)),"INSERT INTO SYSADM.PSAUTHITEM VALUES ('"&amp;$B$1&amp;DATA!A11935&amp;"', '"&amp;DATA!D11935&amp;"', '"&amp;DATA!E11935&amp;"', '"&amp;DATA!F11935&amp;"', '"&amp;DATA!G11935&amp;"', '"&amp;DATA!H11935&amp;"', "&amp;DATA!J11935&amp;");","")</f>
        <v/>
      </c>
    </row>
    <row r="11936" spans="1:1" ht="15" customHeight="1">
      <c r="A11936" s="1" t="str">
        <f>IF(NOT(ISBLANK(DATA!A11936)),"INSERT INTO SYSADM.PSAUTHITEM VALUES ('"&amp;$B$1&amp;DATA!A11936&amp;"', '"&amp;DATA!D11936&amp;"', '"&amp;DATA!E11936&amp;"', '"&amp;DATA!F11936&amp;"', '"&amp;DATA!G11936&amp;"', '"&amp;DATA!H11936&amp;"', "&amp;DATA!J11936&amp;");","")</f>
        <v/>
      </c>
    </row>
    <row r="11937" spans="1:1" ht="15" customHeight="1">
      <c r="A11937" s="1" t="str">
        <f>IF(NOT(ISBLANK(DATA!A11937)),"INSERT INTO SYSADM.PSAUTHITEM VALUES ('"&amp;$B$1&amp;DATA!A11937&amp;"', '"&amp;DATA!D11937&amp;"', '"&amp;DATA!E11937&amp;"', '"&amp;DATA!F11937&amp;"', '"&amp;DATA!G11937&amp;"', '"&amp;DATA!H11937&amp;"', "&amp;DATA!J11937&amp;");","")</f>
        <v/>
      </c>
    </row>
    <row r="11938" spans="1:1" ht="15" customHeight="1">
      <c r="A11938" s="1" t="str">
        <f>IF(NOT(ISBLANK(DATA!A11938)),"INSERT INTO SYSADM.PSAUTHITEM VALUES ('"&amp;$B$1&amp;DATA!A11938&amp;"', '"&amp;DATA!D11938&amp;"', '"&amp;DATA!E11938&amp;"', '"&amp;DATA!F11938&amp;"', '"&amp;DATA!G11938&amp;"', '"&amp;DATA!H11938&amp;"', "&amp;DATA!J11938&amp;");","")</f>
        <v/>
      </c>
    </row>
    <row r="11939" spans="1:1" ht="15" customHeight="1">
      <c r="A11939" s="1" t="str">
        <f>IF(NOT(ISBLANK(DATA!A11939)),"INSERT INTO SYSADM.PSAUTHITEM VALUES ('"&amp;$B$1&amp;DATA!A11939&amp;"', '"&amp;DATA!D11939&amp;"', '"&amp;DATA!E11939&amp;"', '"&amp;DATA!F11939&amp;"', '"&amp;DATA!G11939&amp;"', '"&amp;DATA!H11939&amp;"', "&amp;DATA!J11939&amp;");","")</f>
        <v/>
      </c>
    </row>
    <row r="11940" spans="1:1" ht="15" customHeight="1">
      <c r="A11940" s="1" t="str">
        <f>IF(NOT(ISBLANK(DATA!A11940)),"INSERT INTO SYSADM.PSAUTHITEM VALUES ('"&amp;$B$1&amp;DATA!A11940&amp;"', '"&amp;DATA!D11940&amp;"', '"&amp;DATA!E11940&amp;"', '"&amp;DATA!F11940&amp;"', '"&amp;DATA!G11940&amp;"', '"&amp;DATA!H11940&amp;"', "&amp;DATA!J11940&amp;");","")</f>
        <v/>
      </c>
    </row>
    <row r="11941" spans="1:1" ht="15" customHeight="1">
      <c r="A11941" s="1" t="str">
        <f>IF(NOT(ISBLANK(DATA!A11941)),"INSERT INTO SYSADM.PSAUTHITEM VALUES ('"&amp;$B$1&amp;DATA!A11941&amp;"', '"&amp;DATA!D11941&amp;"', '"&amp;DATA!E11941&amp;"', '"&amp;DATA!F11941&amp;"', '"&amp;DATA!G11941&amp;"', '"&amp;DATA!H11941&amp;"', "&amp;DATA!J11941&amp;");","")</f>
        <v/>
      </c>
    </row>
    <row r="11942" spans="1:1" ht="15" customHeight="1">
      <c r="A11942" s="1" t="str">
        <f>IF(NOT(ISBLANK(DATA!A11942)),"INSERT INTO SYSADM.PSAUTHITEM VALUES ('"&amp;$B$1&amp;DATA!A11942&amp;"', '"&amp;DATA!D11942&amp;"', '"&amp;DATA!E11942&amp;"', '"&amp;DATA!F11942&amp;"', '"&amp;DATA!G11942&amp;"', '"&amp;DATA!H11942&amp;"', "&amp;DATA!J11942&amp;");","")</f>
        <v/>
      </c>
    </row>
    <row r="11943" spans="1:1" ht="15" customHeight="1">
      <c r="A11943" s="1" t="str">
        <f>IF(NOT(ISBLANK(DATA!A11943)),"INSERT INTO SYSADM.PSAUTHITEM VALUES ('"&amp;$B$1&amp;DATA!A11943&amp;"', '"&amp;DATA!D11943&amp;"', '"&amp;DATA!E11943&amp;"', '"&amp;DATA!F11943&amp;"', '"&amp;DATA!G11943&amp;"', '"&amp;DATA!H11943&amp;"', "&amp;DATA!J11943&amp;");","")</f>
        <v/>
      </c>
    </row>
    <row r="11944" spans="1:1" ht="15" customHeight="1">
      <c r="A11944" s="1" t="str">
        <f>IF(NOT(ISBLANK(DATA!A11944)),"INSERT INTO SYSADM.PSAUTHITEM VALUES ('"&amp;$B$1&amp;DATA!A11944&amp;"', '"&amp;DATA!D11944&amp;"', '"&amp;DATA!E11944&amp;"', '"&amp;DATA!F11944&amp;"', '"&amp;DATA!G11944&amp;"', '"&amp;DATA!H11944&amp;"', "&amp;DATA!J11944&amp;");","")</f>
        <v/>
      </c>
    </row>
    <row r="11945" spans="1:1" ht="15" customHeight="1">
      <c r="A11945" s="1" t="str">
        <f>IF(NOT(ISBLANK(DATA!A11945)),"INSERT INTO SYSADM.PSAUTHITEM VALUES ('"&amp;$B$1&amp;DATA!A11945&amp;"', '"&amp;DATA!D11945&amp;"', '"&amp;DATA!E11945&amp;"', '"&amp;DATA!F11945&amp;"', '"&amp;DATA!G11945&amp;"', '"&amp;DATA!H11945&amp;"', "&amp;DATA!J11945&amp;");","")</f>
        <v/>
      </c>
    </row>
    <row r="11946" spans="1:1" ht="15" customHeight="1">
      <c r="A11946" s="1" t="str">
        <f>IF(NOT(ISBLANK(DATA!A11946)),"INSERT INTO SYSADM.PSAUTHITEM VALUES ('"&amp;$B$1&amp;DATA!A11946&amp;"', '"&amp;DATA!D11946&amp;"', '"&amp;DATA!E11946&amp;"', '"&amp;DATA!F11946&amp;"', '"&amp;DATA!G11946&amp;"', '"&amp;DATA!H11946&amp;"', "&amp;DATA!J11946&amp;");","")</f>
        <v/>
      </c>
    </row>
    <row r="11947" spans="1:1" ht="15" customHeight="1">
      <c r="A11947" s="1" t="str">
        <f>IF(NOT(ISBLANK(DATA!A11947)),"INSERT INTO SYSADM.PSAUTHITEM VALUES ('"&amp;$B$1&amp;DATA!A11947&amp;"', '"&amp;DATA!D11947&amp;"', '"&amp;DATA!E11947&amp;"', '"&amp;DATA!F11947&amp;"', '"&amp;DATA!G11947&amp;"', '"&amp;DATA!H11947&amp;"', "&amp;DATA!J11947&amp;");","")</f>
        <v/>
      </c>
    </row>
    <row r="11948" spans="1:1" ht="15" customHeight="1">
      <c r="A11948" s="1" t="str">
        <f>IF(NOT(ISBLANK(DATA!A11948)),"INSERT INTO SYSADM.PSAUTHITEM VALUES ('"&amp;$B$1&amp;DATA!A11948&amp;"', '"&amp;DATA!D11948&amp;"', '"&amp;DATA!E11948&amp;"', '"&amp;DATA!F11948&amp;"', '"&amp;DATA!G11948&amp;"', '"&amp;DATA!H11948&amp;"', "&amp;DATA!J11948&amp;");","")</f>
        <v/>
      </c>
    </row>
    <row r="11949" spans="1:1" ht="15" customHeight="1">
      <c r="A11949" s="1" t="str">
        <f>IF(NOT(ISBLANK(DATA!A11949)),"INSERT INTO SYSADM.PSAUTHITEM VALUES ('"&amp;$B$1&amp;DATA!A11949&amp;"', '"&amp;DATA!D11949&amp;"', '"&amp;DATA!E11949&amp;"', '"&amp;DATA!F11949&amp;"', '"&amp;DATA!G11949&amp;"', '"&amp;DATA!H11949&amp;"', "&amp;DATA!J11949&amp;");","")</f>
        <v/>
      </c>
    </row>
    <row r="11950" spans="1:1" ht="15" customHeight="1">
      <c r="A11950" s="1" t="str">
        <f>IF(NOT(ISBLANK(DATA!A11950)),"INSERT INTO SYSADM.PSAUTHITEM VALUES ('"&amp;$B$1&amp;DATA!A11950&amp;"', '"&amp;DATA!D11950&amp;"', '"&amp;DATA!E11950&amp;"', '"&amp;DATA!F11950&amp;"', '"&amp;DATA!G11950&amp;"', '"&amp;DATA!H11950&amp;"', "&amp;DATA!J11950&amp;");","")</f>
        <v/>
      </c>
    </row>
    <row r="11951" spans="1:1" ht="15" customHeight="1">
      <c r="A11951" s="1" t="str">
        <f>IF(NOT(ISBLANK(DATA!A11951)),"INSERT INTO SYSADM.PSAUTHITEM VALUES ('"&amp;$B$1&amp;DATA!A11951&amp;"', '"&amp;DATA!D11951&amp;"', '"&amp;DATA!E11951&amp;"', '"&amp;DATA!F11951&amp;"', '"&amp;DATA!G11951&amp;"', '"&amp;DATA!H11951&amp;"', "&amp;DATA!J11951&amp;");","")</f>
        <v/>
      </c>
    </row>
    <row r="11952" spans="1:1" ht="15" customHeight="1">
      <c r="A11952" s="1" t="str">
        <f>IF(NOT(ISBLANK(DATA!A11952)),"INSERT INTO SYSADM.PSAUTHITEM VALUES ('"&amp;$B$1&amp;DATA!A11952&amp;"', '"&amp;DATA!D11952&amp;"', '"&amp;DATA!E11952&amp;"', '"&amp;DATA!F11952&amp;"', '"&amp;DATA!G11952&amp;"', '"&amp;DATA!H11952&amp;"', "&amp;DATA!J11952&amp;");","")</f>
        <v/>
      </c>
    </row>
    <row r="11953" spans="1:1" ht="15" customHeight="1">
      <c r="A11953" s="1" t="str">
        <f>IF(NOT(ISBLANK(DATA!A11953)),"INSERT INTO SYSADM.PSAUTHITEM VALUES ('"&amp;$B$1&amp;DATA!A11953&amp;"', '"&amp;DATA!D11953&amp;"', '"&amp;DATA!E11953&amp;"', '"&amp;DATA!F11953&amp;"', '"&amp;DATA!G11953&amp;"', '"&amp;DATA!H11953&amp;"', "&amp;DATA!J11953&amp;");","")</f>
        <v/>
      </c>
    </row>
    <row r="11954" spans="1:1" ht="15" customHeight="1">
      <c r="A11954" s="1" t="str">
        <f>IF(NOT(ISBLANK(DATA!A11954)),"INSERT INTO SYSADM.PSAUTHITEM VALUES ('"&amp;$B$1&amp;DATA!A11954&amp;"', '"&amp;DATA!D11954&amp;"', '"&amp;DATA!E11954&amp;"', '"&amp;DATA!F11954&amp;"', '"&amp;DATA!G11954&amp;"', '"&amp;DATA!H11954&amp;"', "&amp;DATA!J11954&amp;");","")</f>
        <v/>
      </c>
    </row>
    <row r="11955" spans="1:1" ht="15" customHeight="1">
      <c r="A11955" s="1" t="str">
        <f>IF(NOT(ISBLANK(DATA!A11955)),"INSERT INTO SYSADM.PSAUTHITEM VALUES ('"&amp;$B$1&amp;DATA!A11955&amp;"', '"&amp;DATA!D11955&amp;"', '"&amp;DATA!E11955&amp;"', '"&amp;DATA!F11955&amp;"', '"&amp;DATA!G11955&amp;"', '"&amp;DATA!H11955&amp;"', "&amp;DATA!J11955&amp;");","")</f>
        <v/>
      </c>
    </row>
    <row r="11956" spans="1:1" ht="15" customHeight="1">
      <c r="A11956" s="1" t="str">
        <f>IF(NOT(ISBLANK(DATA!A11956)),"INSERT INTO SYSADM.PSAUTHITEM VALUES ('"&amp;$B$1&amp;DATA!A11956&amp;"', '"&amp;DATA!D11956&amp;"', '"&amp;DATA!E11956&amp;"', '"&amp;DATA!F11956&amp;"', '"&amp;DATA!G11956&amp;"', '"&amp;DATA!H11956&amp;"', "&amp;DATA!J11956&amp;");","")</f>
        <v/>
      </c>
    </row>
    <row r="11957" spans="1:1" ht="15" customHeight="1">
      <c r="A11957" s="1" t="str">
        <f>IF(NOT(ISBLANK(DATA!A11957)),"INSERT INTO SYSADM.PSAUTHITEM VALUES ('"&amp;$B$1&amp;DATA!A11957&amp;"', '"&amp;DATA!D11957&amp;"', '"&amp;DATA!E11957&amp;"', '"&amp;DATA!F11957&amp;"', '"&amp;DATA!G11957&amp;"', '"&amp;DATA!H11957&amp;"', "&amp;DATA!J11957&amp;");","")</f>
        <v/>
      </c>
    </row>
    <row r="11958" spans="1:1" ht="15" customHeight="1">
      <c r="A11958" s="1" t="str">
        <f>IF(NOT(ISBLANK(DATA!A11958)),"INSERT INTO SYSADM.PSAUTHITEM VALUES ('"&amp;$B$1&amp;DATA!A11958&amp;"', '"&amp;DATA!D11958&amp;"', '"&amp;DATA!E11958&amp;"', '"&amp;DATA!F11958&amp;"', '"&amp;DATA!G11958&amp;"', '"&amp;DATA!H11958&amp;"', "&amp;DATA!J11958&amp;");","")</f>
        <v/>
      </c>
    </row>
    <row r="11959" spans="1:1" ht="15" customHeight="1">
      <c r="A11959" s="1" t="str">
        <f>IF(NOT(ISBLANK(DATA!A11959)),"INSERT INTO SYSADM.PSAUTHITEM VALUES ('"&amp;$B$1&amp;DATA!A11959&amp;"', '"&amp;DATA!D11959&amp;"', '"&amp;DATA!E11959&amp;"', '"&amp;DATA!F11959&amp;"', '"&amp;DATA!G11959&amp;"', '"&amp;DATA!H11959&amp;"', "&amp;DATA!J11959&amp;");","")</f>
        <v/>
      </c>
    </row>
    <row r="11960" spans="1:1" ht="15" customHeight="1">
      <c r="A11960" s="1" t="str">
        <f>IF(NOT(ISBLANK(DATA!A11960)),"INSERT INTO SYSADM.PSAUTHITEM VALUES ('"&amp;$B$1&amp;DATA!A11960&amp;"', '"&amp;DATA!D11960&amp;"', '"&amp;DATA!E11960&amp;"', '"&amp;DATA!F11960&amp;"', '"&amp;DATA!G11960&amp;"', '"&amp;DATA!H11960&amp;"', "&amp;DATA!J11960&amp;");","")</f>
        <v/>
      </c>
    </row>
    <row r="11961" spans="1:1" ht="15" customHeight="1">
      <c r="A11961" s="1" t="str">
        <f>IF(NOT(ISBLANK(DATA!A11961)),"INSERT INTO SYSADM.PSAUTHITEM VALUES ('"&amp;$B$1&amp;DATA!A11961&amp;"', '"&amp;DATA!D11961&amp;"', '"&amp;DATA!E11961&amp;"', '"&amp;DATA!F11961&amp;"', '"&amp;DATA!G11961&amp;"', '"&amp;DATA!H11961&amp;"', "&amp;DATA!J11961&amp;");","")</f>
        <v/>
      </c>
    </row>
    <row r="11962" spans="1:1" ht="15" customHeight="1">
      <c r="A11962" s="1" t="str">
        <f>IF(NOT(ISBLANK(DATA!A11962)),"INSERT INTO SYSADM.PSAUTHITEM VALUES ('"&amp;$B$1&amp;DATA!A11962&amp;"', '"&amp;DATA!D11962&amp;"', '"&amp;DATA!E11962&amp;"', '"&amp;DATA!F11962&amp;"', '"&amp;DATA!G11962&amp;"', '"&amp;DATA!H11962&amp;"', "&amp;DATA!J11962&amp;");","")</f>
        <v/>
      </c>
    </row>
    <row r="11963" spans="1:1" ht="15" customHeight="1">
      <c r="A11963" s="1" t="str">
        <f>IF(NOT(ISBLANK(DATA!A11963)),"INSERT INTO SYSADM.PSAUTHITEM VALUES ('"&amp;$B$1&amp;DATA!A11963&amp;"', '"&amp;DATA!D11963&amp;"', '"&amp;DATA!E11963&amp;"', '"&amp;DATA!F11963&amp;"', '"&amp;DATA!G11963&amp;"', '"&amp;DATA!H11963&amp;"', "&amp;DATA!J11963&amp;");","")</f>
        <v/>
      </c>
    </row>
    <row r="11964" spans="1:1" ht="15" customHeight="1">
      <c r="A11964" s="1" t="str">
        <f>IF(NOT(ISBLANK(DATA!A11964)),"INSERT INTO SYSADM.PSAUTHITEM VALUES ('"&amp;$B$1&amp;DATA!A11964&amp;"', '"&amp;DATA!D11964&amp;"', '"&amp;DATA!E11964&amp;"', '"&amp;DATA!F11964&amp;"', '"&amp;DATA!G11964&amp;"', '"&amp;DATA!H11964&amp;"', "&amp;DATA!J11964&amp;");","")</f>
        <v/>
      </c>
    </row>
    <row r="11965" spans="1:1" ht="15" customHeight="1">
      <c r="A11965" s="1" t="str">
        <f>IF(NOT(ISBLANK(DATA!A11965)),"INSERT INTO SYSADM.PSAUTHITEM VALUES ('"&amp;$B$1&amp;DATA!A11965&amp;"', '"&amp;DATA!D11965&amp;"', '"&amp;DATA!E11965&amp;"', '"&amp;DATA!F11965&amp;"', '"&amp;DATA!G11965&amp;"', '"&amp;DATA!H11965&amp;"', "&amp;DATA!J11965&amp;");","")</f>
        <v/>
      </c>
    </row>
    <row r="11966" spans="1:1" ht="15" customHeight="1">
      <c r="A11966" s="1" t="str">
        <f>IF(NOT(ISBLANK(DATA!A11966)),"INSERT INTO SYSADM.PSAUTHITEM VALUES ('"&amp;$B$1&amp;DATA!A11966&amp;"', '"&amp;DATA!D11966&amp;"', '"&amp;DATA!E11966&amp;"', '"&amp;DATA!F11966&amp;"', '"&amp;DATA!G11966&amp;"', '"&amp;DATA!H11966&amp;"', "&amp;DATA!J11966&amp;");","")</f>
        <v/>
      </c>
    </row>
    <row r="11967" spans="1:1" ht="15" customHeight="1">
      <c r="A11967" s="1" t="str">
        <f>IF(NOT(ISBLANK(DATA!A11967)),"INSERT INTO SYSADM.PSAUTHITEM VALUES ('"&amp;$B$1&amp;DATA!A11967&amp;"', '"&amp;DATA!D11967&amp;"', '"&amp;DATA!E11967&amp;"', '"&amp;DATA!F11967&amp;"', '"&amp;DATA!G11967&amp;"', '"&amp;DATA!H11967&amp;"', "&amp;DATA!J11967&amp;");","")</f>
        <v/>
      </c>
    </row>
    <row r="11968" spans="1:1" ht="15" customHeight="1">
      <c r="A11968" s="1" t="str">
        <f>IF(NOT(ISBLANK(DATA!A11968)),"INSERT INTO SYSADM.PSAUTHITEM VALUES ('"&amp;$B$1&amp;DATA!A11968&amp;"', '"&amp;DATA!D11968&amp;"', '"&amp;DATA!E11968&amp;"', '"&amp;DATA!F11968&amp;"', '"&amp;DATA!G11968&amp;"', '"&amp;DATA!H11968&amp;"', "&amp;DATA!J11968&amp;");","")</f>
        <v/>
      </c>
    </row>
    <row r="11969" spans="1:1" ht="15" customHeight="1">
      <c r="A11969" s="1" t="str">
        <f>IF(NOT(ISBLANK(DATA!A11969)),"INSERT INTO SYSADM.PSAUTHITEM VALUES ('"&amp;$B$1&amp;DATA!A11969&amp;"', '"&amp;DATA!D11969&amp;"', '"&amp;DATA!E11969&amp;"', '"&amp;DATA!F11969&amp;"', '"&amp;DATA!G11969&amp;"', '"&amp;DATA!H11969&amp;"', "&amp;DATA!J11969&amp;");","")</f>
        <v/>
      </c>
    </row>
    <row r="11970" spans="1:1" ht="15" customHeight="1">
      <c r="A11970" s="1" t="str">
        <f>IF(NOT(ISBLANK(DATA!A11970)),"INSERT INTO SYSADM.PSAUTHITEM VALUES ('"&amp;$B$1&amp;DATA!A11970&amp;"', '"&amp;DATA!D11970&amp;"', '"&amp;DATA!E11970&amp;"', '"&amp;DATA!F11970&amp;"', '"&amp;DATA!G11970&amp;"', '"&amp;DATA!H11970&amp;"', "&amp;DATA!J11970&amp;");","")</f>
        <v/>
      </c>
    </row>
    <row r="11971" spans="1:1" ht="15" customHeight="1">
      <c r="A11971" s="1" t="str">
        <f>IF(NOT(ISBLANK(DATA!A11971)),"INSERT INTO SYSADM.PSAUTHITEM VALUES ('"&amp;$B$1&amp;DATA!A11971&amp;"', '"&amp;DATA!D11971&amp;"', '"&amp;DATA!E11971&amp;"', '"&amp;DATA!F11971&amp;"', '"&amp;DATA!G11971&amp;"', '"&amp;DATA!H11971&amp;"', "&amp;DATA!J11971&amp;");","")</f>
        <v/>
      </c>
    </row>
    <row r="11972" spans="1:1" ht="15" customHeight="1">
      <c r="A11972" s="1" t="str">
        <f>IF(NOT(ISBLANK(DATA!A11972)),"INSERT INTO SYSADM.PSAUTHITEM VALUES ('"&amp;$B$1&amp;DATA!A11972&amp;"', '"&amp;DATA!D11972&amp;"', '"&amp;DATA!E11972&amp;"', '"&amp;DATA!F11972&amp;"', '"&amp;DATA!G11972&amp;"', '"&amp;DATA!H11972&amp;"', "&amp;DATA!J11972&amp;");","")</f>
        <v/>
      </c>
    </row>
    <row r="11973" spans="1:1" ht="15" customHeight="1">
      <c r="A11973" s="1" t="str">
        <f>IF(NOT(ISBLANK(DATA!A11973)),"INSERT INTO SYSADM.PSAUTHITEM VALUES ('"&amp;$B$1&amp;DATA!A11973&amp;"', '"&amp;DATA!D11973&amp;"', '"&amp;DATA!E11973&amp;"', '"&amp;DATA!F11973&amp;"', '"&amp;DATA!G11973&amp;"', '"&amp;DATA!H11973&amp;"', "&amp;DATA!J11973&amp;");","")</f>
        <v/>
      </c>
    </row>
    <row r="11974" spans="1:1" ht="15" customHeight="1">
      <c r="A11974" s="1" t="str">
        <f>IF(NOT(ISBLANK(DATA!A11974)),"INSERT INTO SYSADM.PSAUTHITEM VALUES ('"&amp;$B$1&amp;DATA!A11974&amp;"', '"&amp;DATA!D11974&amp;"', '"&amp;DATA!E11974&amp;"', '"&amp;DATA!F11974&amp;"', '"&amp;DATA!G11974&amp;"', '"&amp;DATA!H11974&amp;"', "&amp;DATA!J11974&amp;");","")</f>
        <v/>
      </c>
    </row>
    <row r="11975" spans="1:1" ht="15" customHeight="1">
      <c r="A11975" s="1" t="str">
        <f>IF(NOT(ISBLANK(DATA!A11975)),"INSERT INTO SYSADM.PSAUTHITEM VALUES ('"&amp;$B$1&amp;DATA!A11975&amp;"', '"&amp;DATA!D11975&amp;"', '"&amp;DATA!E11975&amp;"', '"&amp;DATA!F11975&amp;"', '"&amp;DATA!G11975&amp;"', '"&amp;DATA!H11975&amp;"', "&amp;DATA!J11975&amp;");","")</f>
        <v/>
      </c>
    </row>
    <row r="11976" spans="1:1" ht="15" customHeight="1">
      <c r="A11976" s="1" t="str">
        <f>IF(NOT(ISBLANK(DATA!A11976)),"INSERT INTO SYSADM.PSAUTHITEM VALUES ('"&amp;$B$1&amp;DATA!A11976&amp;"', '"&amp;DATA!D11976&amp;"', '"&amp;DATA!E11976&amp;"', '"&amp;DATA!F11976&amp;"', '"&amp;DATA!G11976&amp;"', '"&amp;DATA!H11976&amp;"', "&amp;DATA!J11976&amp;");","")</f>
        <v/>
      </c>
    </row>
    <row r="11977" spans="1:1" ht="15" customHeight="1">
      <c r="A11977" s="1" t="str">
        <f>IF(NOT(ISBLANK(DATA!A11977)),"INSERT INTO SYSADM.PSAUTHITEM VALUES ('"&amp;$B$1&amp;DATA!A11977&amp;"', '"&amp;DATA!D11977&amp;"', '"&amp;DATA!E11977&amp;"', '"&amp;DATA!F11977&amp;"', '"&amp;DATA!G11977&amp;"', '"&amp;DATA!H11977&amp;"', "&amp;DATA!J11977&amp;");","")</f>
        <v/>
      </c>
    </row>
    <row r="11978" spans="1:1" ht="15" customHeight="1">
      <c r="A11978" s="1" t="str">
        <f>IF(NOT(ISBLANK(DATA!A11978)),"INSERT INTO SYSADM.PSAUTHITEM VALUES ('"&amp;$B$1&amp;DATA!A11978&amp;"', '"&amp;DATA!D11978&amp;"', '"&amp;DATA!E11978&amp;"', '"&amp;DATA!F11978&amp;"', '"&amp;DATA!G11978&amp;"', '"&amp;DATA!H11978&amp;"', "&amp;DATA!J11978&amp;");","")</f>
        <v/>
      </c>
    </row>
    <row r="11979" spans="1:1" ht="15" customHeight="1">
      <c r="A11979" s="1" t="str">
        <f>IF(NOT(ISBLANK(DATA!A11979)),"INSERT INTO SYSADM.PSAUTHITEM VALUES ('"&amp;$B$1&amp;DATA!A11979&amp;"', '"&amp;DATA!D11979&amp;"', '"&amp;DATA!E11979&amp;"', '"&amp;DATA!F11979&amp;"', '"&amp;DATA!G11979&amp;"', '"&amp;DATA!H11979&amp;"', "&amp;DATA!J11979&amp;");","")</f>
        <v/>
      </c>
    </row>
    <row r="11980" spans="1:1" ht="15" customHeight="1">
      <c r="A11980" s="1" t="str">
        <f>IF(NOT(ISBLANK(DATA!A11980)),"INSERT INTO SYSADM.PSAUTHITEM VALUES ('"&amp;$B$1&amp;DATA!A11980&amp;"', '"&amp;DATA!D11980&amp;"', '"&amp;DATA!E11980&amp;"', '"&amp;DATA!F11980&amp;"', '"&amp;DATA!G11980&amp;"', '"&amp;DATA!H11980&amp;"', "&amp;DATA!J11980&amp;");","")</f>
        <v/>
      </c>
    </row>
    <row r="11981" spans="1:1" ht="15" customHeight="1">
      <c r="A11981" s="1" t="str">
        <f>IF(NOT(ISBLANK(DATA!A11981)),"INSERT INTO SYSADM.PSAUTHITEM VALUES ('"&amp;$B$1&amp;DATA!A11981&amp;"', '"&amp;DATA!D11981&amp;"', '"&amp;DATA!E11981&amp;"', '"&amp;DATA!F11981&amp;"', '"&amp;DATA!G11981&amp;"', '"&amp;DATA!H11981&amp;"', "&amp;DATA!J11981&amp;");","")</f>
        <v/>
      </c>
    </row>
    <row r="11982" spans="1:1" ht="15" customHeight="1">
      <c r="A11982" s="1" t="str">
        <f>IF(NOT(ISBLANK(DATA!A11982)),"INSERT INTO SYSADM.PSAUTHITEM VALUES ('"&amp;$B$1&amp;DATA!A11982&amp;"', '"&amp;DATA!D11982&amp;"', '"&amp;DATA!E11982&amp;"', '"&amp;DATA!F11982&amp;"', '"&amp;DATA!G11982&amp;"', '"&amp;DATA!H11982&amp;"', "&amp;DATA!J11982&amp;");","")</f>
        <v/>
      </c>
    </row>
    <row r="11983" spans="1:1" ht="15" customHeight="1">
      <c r="A11983" s="1" t="str">
        <f>IF(NOT(ISBLANK(DATA!A11983)),"INSERT INTO SYSADM.PSAUTHITEM VALUES ('"&amp;$B$1&amp;DATA!A11983&amp;"', '"&amp;DATA!D11983&amp;"', '"&amp;DATA!E11983&amp;"', '"&amp;DATA!F11983&amp;"', '"&amp;DATA!G11983&amp;"', '"&amp;DATA!H11983&amp;"', "&amp;DATA!J11983&amp;");","")</f>
        <v/>
      </c>
    </row>
    <row r="11984" spans="1:1" ht="15" customHeight="1">
      <c r="A11984" s="1" t="str">
        <f>IF(NOT(ISBLANK(DATA!A11984)),"INSERT INTO SYSADM.PSAUTHITEM VALUES ('"&amp;$B$1&amp;DATA!A11984&amp;"', '"&amp;DATA!D11984&amp;"', '"&amp;DATA!E11984&amp;"', '"&amp;DATA!F11984&amp;"', '"&amp;DATA!G11984&amp;"', '"&amp;DATA!H11984&amp;"', "&amp;DATA!J11984&amp;");","")</f>
        <v/>
      </c>
    </row>
    <row r="11985" spans="1:1" ht="15" customHeight="1">
      <c r="A11985" s="1" t="str">
        <f>IF(NOT(ISBLANK(DATA!A11985)),"INSERT INTO SYSADM.PSAUTHITEM VALUES ('"&amp;$B$1&amp;DATA!A11985&amp;"', '"&amp;DATA!D11985&amp;"', '"&amp;DATA!E11985&amp;"', '"&amp;DATA!F11985&amp;"', '"&amp;DATA!G11985&amp;"', '"&amp;DATA!H11985&amp;"', "&amp;DATA!J11985&amp;");","")</f>
        <v/>
      </c>
    </row>
    <row r="11986" spans="1:1" ht="15" customHeight="1">
      <c r="A11986" s="1" t="str">
        <f>IF(NOT(ISBLANK(DATA!A11986)),"INSERT INTO SYSADM.PSAUTHITEM VALUES ('"&amp;$B$1&amp;DATA!A11986&amp;"', '"&amp;DATA!D11986&amp;"', '"&amp;DATA!E11986&amp;"', '"&amp;DATA!F11986&amp;"', '"&amp;DATA!G11986&amp;"', '"&amp;DATA!H11986&amp;"', "&amp;DATA!J11986&amp;");","")</f>
        <v/>
      </c>
    </row>
    <row r="11987" spans="1:1" ht="15" customHeight="1">
      <c r="A11987" s="1" t="str">
        <f>IF(NOT(ISBLANK(DATA!A11987)),"INSERT INTO SYSADM.PSAUTHITEM VALUES ('"&amp;$B$1&amp;DATA!A11987&amp;"', '"&amp;DATA!D11987&amp;"', '"&amp;DATA!E11987&amp;"', '"&amp;DATA!F11987&amp;"', '"&amp;DATA!G11987&amp;"', '"&amp;DATA!H11987&amp;"', "&amp;DATA!J11987&amp;");","")</f>
        <v/>
      </c>
    </row>
    <row r="11988" spans="1:1" ht="15" customHeight="1">
      <c r="A11988" s="1" t="str">
        <f>IF(NOT(ISBLANK(DATA!A11988)),"INSERT INTO SYSADM.PSAUTHITEM VALUES ('"&amp;$B$1&amp;DATA!A11988&amp;"', '"&amp;DATA!D11988&amp;"', '"&amp;DATA!E11988&amp;"', '"&amp;DATA!F11988&amp;"', '"&amp;DATA!G11988&amp;"', '"&amp;DATA!H11988&amp;"', "&amp;DATA!J11988&amp;");","")</f>
        <v/>
      </c>
    </row>
    <row r="11989" spans="1:1" ht="15" customHeight="1">
      <c r="A11989" s="1" t="str">
        <f>IF(NOT(ISBLANK(DATA!A11989)),"INSERT INTO SYSADM.PSAUTHITEM VALUES ('"&amp;$B$1&amp;DATA!A11989&amp;"', '"&amp;DATA!D11989&amp;"', '"&amp;DATA!E11989&amp;"', '"&amp;DATA!F11989&amp;"', '"&amp;DATA!G11989&amp;"', '"&amp;DATA!H11989&amp;"', "&amp;DATA!J11989&amp;");","")</f>
        <v/>
      </c>
    </row>
    <row r="11990" spans="1:1" ht="15" customHeight="1">
      <c r="A11990" s="1" t="str">
        <f>IF(NOT(ISBLANK(DATA!A11990)),"INSERT INTO SYSADM.PSAUTHITEM VALUES ('"&amp;$B$1&amp;DATA!A11990&amp;"', '"&amp;DATA!D11990&amp;"', '"&amp;DATA!E11990&amp;"', '"&amp;DATA!F11990&amp;"', '"&amp;DATA!G11990&amp;"', '"&amp;DATA!H11990&amp;"', "&amp;DATA!J11990&amp;");","")</f>
        <v/>
      </c>
    </row>
    <row r="11991" spans="1:1" ht="15" customHeight="1">
      <c r="A11991" s="1" t="str">
        <f>IF(NOT(ISBLANK(DATA!A11991)),"INSERT INTO SYSADM.PSAUTHITEM VALUES ('"&amp;$B$1&amp;DATA!A11991&amp;"', '"&amp;DATA!D11991&amp;"', '"&amp;DATA!E11991&amp;"', '"&amp;DATA!F11991&amp;"', '"&amp;DATA!G11991&amp;"', '"&amp;DATA!H11991&amp;"', "&amp;DATA!J11991&amp;");","")</f>
        <v/>
      </c>
    </row>
    <row r="11992" spans="1:1" ht="15" customHeight="1">
      <c r="A11992" s="1" t="str">
        <f>IF(NOT(ISBLANK(DATA!A11992)),"INSERT INTO SYSADM.PSAUTHITEM VALUES ('"&amp;$B$1&amp;DATA!A11992&amp;"', '"&amp;DATA!D11992&amp;"', '"&amp;DATA!E11992&amp;"', '"&amp;DATA!F11992&amp;"', '"&amp;DATA!G11992&amp;"', '"&amp;DATA!H11992&amp;"', "&amp;DATA!J11992&amp;");","")</f>
        <v/>
      </c>
    </row>
    <row r="11993" spans="1:1" ht="15" customHeight="1">
      <c r="A11993" s="1" t="str">
        <f>IF(NOT(ISBLANK(DATA!A11993)),"INSERT INTO SYSADM.PSAUTHITEM VALUES ('"&amp;$B$1&amp;DATA!A11993&amp;"', '"&amp;DATA!D11993&amp;"', '"&amp;DATA!E11993&amp;"', '"&amp;DATA!F11993&amp;"', '"&amp;DATA!G11993&amp;"', '"&amp;DATA!H11993&amp;"', "&amp;DATA!J11993&amp;");","")</f>
        <v/>
      </c>
    </row>
    <row r="11994" spans="1:1" ht="15" customHeight="1">
      <c r="A11994" s="1" t="str">
        <f>IF(NOT(ISBLANK(DATA!A11994)),"INSERT INTO SYSADM.PSAUTHITEM VALUES ('"&amp;$B$1&amp;DATA!A11994&amp;"', '"&amp;DATA!D11994&amp;"', '"&amp;DATA!E11994&amp;"', '"&amp;DATA!F11994&amp;"', '"&amp;DATA!G11994&amp;"', '"&amp;DATA!H11994&amp;"', "&amp;DATA!J11994&amp;");","")</f>
        <v/>
      </c>
    </row>
    <row r="11995" spans="1:1" ht="15" customHeight="1">
      <c r="A11995" s="1" t="str">
        <f>IF(NOT(ISBLANK(DATA!A11995)),"INSERT INTO SYSADM.PSAUTHITEM VALUES ('"&amp;$B$1&amp;DATA!A11995&amp;"', '"&amp;DATA!D11995&amp;"', '"&amp;DATA!E11995&amp;"', '"&amp;DATA!F11995&amp;"', '"&amp;DATA!G11995&amp;"', '"&amp;DATA!H11995&amp;"', "&amp;DATA!J11995&amp;");","")</f>
        <v/>
      </c>
    </row>
    <row r="11996" spans="1:1" ht="15" customHeight="1">
      <c r="A11996" s="1" t="str">
        <f>IF(NOT(ISBLANK(DATA!A11996)),"INSERT INTO SYSADM.PSAUTHITEM VALUES ('"&amp;$B$1&amp;DATA!A11996&amp;"', '"&amp;DATA!D11996&amp;"', '"&amp;DATA!E11996&amp;"', '"&amp;DATA!F11996&amp;"', '"&amp;DATA!G11996&amp;"', '"&amp;DATA!H11996&amp;"', "&amp;DATA!J11996&amp;");","")</f>
        <v/>
      </c>
    </row>
    <row r="11997" spans="1:1" ht="15" customHeight="1">
      <c r="A11997" s="1" t="str">
        <f>IF(NOT(ISBLANK(DATA!A11997)),"INSERT INTO SYSADM.PSAUTHITEM VALUES ('"&amp;$B$1&amp;DATA!A11997&amp;"', '"&amp;DATA!D11997&amp;"', '"&amp;DATA!E11997&amp;"', '"&amp;DATA!F11997&amp;"', '"&amp;DATA!G11997&amp;"', '"&amp;DATA!H11997&amp;"', "&amp;DATA!J11997&amp;");","")</f>
        <v/>
      </c>
    </row>
    <row r="11998" spans="1:1" ht="15" customHeight="1">
      <c r="A11998" s="1" t="str">
        <f>IF(NOT(ISBLANK(DATA!A11998)),"INSERT INTO SYSADM.PSAUTHITEM VALUES ('"&amp;$B$1&amp;DATA!A11998&amp;"', '"&amp;DATA!D11998&amp;"', '"&amp;DATA!E11998&amp;"', '"&amp;DATA!F11998&amp;"', '"&amp;DATA!G11998&amp;"', '"&amp;DATA!H11998&amp;"', "&amp;DATA!J11998&amp;");","")</f>
        <v/>
      </c>
    </row>
    <row r="11999" spans="1:1" ht="15" customHeight="1">
      <c r="A11999" s="1" t="str">
        <f>IF(NOT(ISBLANK(DATA!A11999)),"INSERT INTO SYSADM.PSAUTHITEM VALUES ('"&amp;$B$1&amp;DATA!A11999&amp;"', '"&amp;DATA!D11999&amp;"', '"&amp;DATA!E11999&amp;"', '"&amp;DATA!F11999&amp;"', '"&amp;DATA!G11999&amp;"', '"&amp;DATA!H11999&amp;"', "&amp;DATA!J11999&amp;");","")</f>
        <v/>
      </c>
    </row>
    <row r="12000" spans="1:1" ht="15" customHeight="1">
      <c r="A12000" s="1" t="str">
        <f>IF(NOT(ISBLANK(DATA!A12000)),"INSERT INTO SYSADM.PSAUTHITEM VALUES ('"&amp;$B$1&amp;DATA!A12000&amp;"', '"&amp;DATA!D12000&amp;"', '"&amp;DATA!E12000&amp;"', '"&amp;DATA!F12000&amp;"', '"&amp;DATA!G12000&amp;"', '"&amp;DATA!H12000&amp;"', "&amp;DATA!J12000&amp;");","")</f>
        <v/>
      </c>
    </row>
    <row r="12001" spans="1:1" ht="15" customHeight="1">
      <c r="A12001" s="1" t="str">
        <f>IF(NOT(ISBLANK(DATA!A12001)),"INSERT INTO SYSADM.PSAUTHITEM VALUES ('"&amp;$B$1&amp;DATA!A12001&amp;"', '"&amp;DATA!D12001&amp;"', '"&amp;DATA!E12001&amp;"', '"&amp;DATA!F12001&amp;"', '"&amp;DATA!G12001&amp;"', '"&amp;DATA!H12001&amp;"', "&amp;DATA!J12001&amp;");","")</f>
        <v/>
      </c>
    </row>
    <row r="12002" spans="1:1" ht="15" customHeight="1">
      <c r="A12002" s="1" t="str">
        <f>IF(NOT(ISBLANK(DATA!A12002)),"INSERT INTO SYSADM.PSAUTHITEM VALUES ('"&amp;$B$1&amp;DATA!A12002&amp;"', '"&amp;DATA!D12002&amp;"', '"&amp;DATA!E12002&amp;"', '"&amp;DATA!F12002&amp;"', '"&amp;DATA!G12002&amp;"', '"&amp;DATA!H12002&amp;"', "&amp;DATA!J12002&amp;");","")</f>
        <v/>
      </c>
    </row>
    <row r="12003" spans="1:1" ht="15" customHeight="1">
      <c r="A12003" s="1" t="str">
        <f>IF(NOT(ISBLANK(DATA!A12003)),"INSERT INTO SYSADM.PSAUTHITEM VALUES ('"&amp;$B$1&amp;DATA!A12003&amp;"', '"&amp;DATA!D12003&amp;"', '"&amp;DATA!E12003&amp;"', '"&amp;DATA!F12003&amp;"', '"&amp;DATA!G12003&amp;"', '"&amp;DATA!H12003&amp;"', "&amp;DATA!J12003&amp;");","")</f>
        <v/>
      </c>
    </row>
    <row r="12004" spans="1:1" ht="15" customHeight="1">
      <c r="A12004" s="1" t="str">
        <f>IF(NOT(ISBLANK(DATA!A12004)),"INSERT INTO SYSADM.PSAUTHITEM VALUES ('"&amp;$B$1&amp;DATA!A12004&amp;"', '"&amp;DATA!D12004&amp;"', '"&amp;DATA!E12004&amp;"', '"&amp;DATA!F12004&amp;"', '"&amp;DATA!G12004&amp;"', '"&amp;DATA!H12004&amp;"', "&amp;DATA!J12004&amp;");","")</f>
        <v/>
      </c>
    </row>
    <row r="12005" spans="1:1" ht="15" customHeight="1">
      <c r="A12005" s="1" t="str">
        <f>IF(NOT(ISBLANK(DATA!A12005)),"INSERT INTO SYSADM.PSAUTHITEM VALUES ('"&amp;$B$1&amp;DATA!A12005&amp;"', '"&amp;DATA!D12005&amp;"', '"&amp;DATA!E12005&amp;"', '"&amp;DATA!F12005&amp;"', '"&amp;DATA!G12005&amp;"', '"&amp;DATA!H12005&amp;"', "&amp;DATA!J12005&amp;");","")</f>
        <v/>
      </c>
    </row>
    <row r="12006" spans="1:1" ht="15" customHeight="1">
      <c r="A12006" s="1" t="str">
        <f>IF(NOT(ISBLANK(DATA!A12006)),"INSERT INTO SYSADM.PSAUTHITEM VALUES ('"&amp;$B$1&amp;DATA!A12006&amp;"', '"&amp;DATA!D12006&amp;"', '"&amp;DATA!E12006&amp;"', '"&amp;DATA!F12006&amp;"', '"&amp;DATA!G12006&amp;"', '"&amp;DATA!H12006&amp;"', "&amp;DATA!J12006&amp;");","")</f>
        <v/>
      </c>
    </row>
    <row r="12007" spans="1:1" ht="15" customHeight="1">
      <c r="A12007" s="1" t="str">
        <f>IF(NOT(ISBLANK(DATA!A12007)),"INSERT INTO SYSADM.PSAUTHITEM VALUES ('"&amp;$B$1&amp;DATA!A12007&amp;"', '"&amp;DATA!D12007&amp;"', '"&amp;DATA!E12007&amp;"', '"&amp;DATA!F12007&amp;"', '"&amp;DATA!G12007&amp;"', '"&amp;DATA!H12007&amp;"', "&amp;DATA!J12007&amp;");","")</f>
        <v/>
      </c>
    </row>
    <row r="12008" spans="1:1" ht="15" customHeight="1">
      <c r="A12008" s="1" t="str">
        <f>IF(NOT(ISBLANK(DATA!A12008)),"INSERT INTO SYSADM.PSAUTHITEM VALUES ('"&amp;$B$1&amp;DATA!A12008&amp;"', '"&amp;DATA!D12008&amp;"', '"&amp;DATA!E12008&amp;"', '"&amp;DATA!F12008&amp;"', '"&amp;DATA!G12008&amp;"', '"&amp;DATA!H12008&amp;"', "&amp;DATA!J12008&amp;");","")</f>
        <v/>
      </c>
    </row>
    <row r="12009" spans="1:1" ht="15" customHeight="1">
      <c r="A12009" s="1" t="str">
        <f>IF(NOT(ISBLANK(DATA!A12009)),"INSERT INTO SYSADM.PSAUTHITEM VALUES ('"&amp;$B$1&amp;DATA!A12009&amp;"', '"&amp;DATA!D12009&amp;"', '"&amp;DATA!E12009&amp;"', '"&amp;DATA!F12009&amp;"', '"&amp;DATA!G12009&amp;"', '"&amp;DATA!H12009&amp;"', "&amp;DATA!J12009&amp;");","")</f>
        <v/>
      </c>
    </row>
    <row r="12010" spans="1:1" ht="15" customHeight="1">
      <c r="A12010" s="1" t="str">
        <f>IF(NOT(ISBLANK(DATA!A12010)),"INSERT INTO SYSADM.PSAUTHITEM VALUES ('"&amp;$B$1&amp;DATA!A12010&amp;"', '"&amp;DATA!D12010&amp;"', '"&amp;DATA!E12010&amp;"', '"&amp;DATA!F12010&amp;"', '"&amp;DATA!G12010&amp;"', '"&amp;DATA!H12010&amp;"', "&amp;DATA!J12010&amp;");","")</f>
        <v/>
      </c>
    </row>
    <row r="12011" spans="1:1" ht="15" customHeight="1">
      <c r="A12011" s="1" t="str">
        <f>IF(NOT(ISBLANK(DATA!A12011)),"INSERT INTO SYSADM.PSAUTHITEM VALUES ('"&amp;$B$1&amp;DATA!A12011&amp;"', '"&amp;DATA!D12011&amp;"', '"&amp;DATA!E12011&amp;"', '"&amp;DATA!F12011&amp;"', '"&amp;DATA!G12011&amp;"', '"&amp;DATA!H12011&amp;"', "&amp;DATA!J12011&amp;");","")</f>
        <v/>
      </c>
    </row>
    <row r="12012" spans="1:1" ht="15" customHeight="1">
      <c r="A12012" s="1" t="str">
        <f>IF(NOT(ISBLANK(DATA!A12012)),"INSERT INTO SYSADM.PSAUTHITEM VALUES ('"&amp;$B$1&amp;DATA!A12012&amp;"', '"&amp;DATA!D12012&amp;"', '"&amp;DATA!E12012&amp;"', '"&amp;DATA!F12012&amp;"', '"&amp;DATA!G12012&amp;"', '"&amp;DATA!H12012&amp;"', "&amp;DATA!J12012&amp;");","")</f>
        <v/>
      </c>
    </row>
    <row r="12013" spans="1:1" ht="15" customHeight="1">
      <c r="A12013" s="1" t="str">
        <f>IF(NOT(ISBLANK(DATA!A12013)),"INSERT INTO SYSADM.PSAUTHITEM VALUES ('"&amp;$B$1&amp;DATA!A12013&amp;"', '"&amp;DATA!D12013&amp;"', '"&amp;DATA!E12013&amp;"', '"&amp;DATA!F12013&amp;"', '"&amp;DATA!G12013&amp;"', '"&amp;DATA!H12013&amp;"', "&amp;DATA!J12013&amp;");","")</f>
        <v/>
      </c>
    </row>
    <row r="12014" spans="1:1" ht="15" customHeight="1">
      <c r="A12014" s="1" t="str">
        <f>IF(NOT(ISBLANK(DATA!A12014)),"INSERT INTO SYSADM.PSAUTHITEM VALUES ('"&amp;$B$1&amp;DATA!A12014&amp;"', '"&amp;DATA!D12014&amp;"', '"&amp;DATA!E12014&amp;"', '"&amp;DATA!F12014&amp;"', '"&amp;DATA!G12014&amp;"', '"&amp;DATA!H12014&amp;"', "&amp;DATA!J12014&amp;");","")</f>
        <v/>
      </c>
    </row>
    <row r="12015" spans="1:1" ht="15" customHeight="1">
      <c r="A12015" s="1" t="str">
        <f>IF(NOT(ISBLANK(DATA!A12015)),"INSERT INTO SYSADM.PSAUTHITEM VALUES ('"&amp;$B$1&amp;DATA!A12015&amp;"', '"&amp;DATA!D12015&amp;"', '"&amp;DATA!E12015&amp;"', '"&amp;DATA!F12015&amp;"', '"&amp;DATA!G12015&amp;"', '"&amp;DATA!H12015&amp;"', "&amp;DATA!J12015&amp;");","")</f>
        <v/>
      </c>
    </row>
    <row r="12016" spans="1:1" ht="15" customHeight="1">
      <c r="A12016" s="1" t="str">
        <f>IF(NOT(ISBLANK(DATA!A12016)),"INSERT INTO SYSADM.PSAUTHITEM VALUES ('"&amp;$B$1&amp;DATA!A12016&amp;"', '"&amp;DATA!D12016&amp;"', '"&amp;DATA!E12016&amp;"', '"&amp;DATA!F12016&amp;"', '"&amp;DATA!G12016&amp;"', '"&amp;DATA!H12016&amp;"', "&amp;DATA!J12016&amp;");","")</f>
        <v/>
      </c>
    </row>
    <row r="12017" spans="1:1" ht="15" customHeight="1">
      <c r="A12017" s="1" t="str">
        <f>IF(NOT(ISBLANK(DATA!A12017)),"INSERT INTO SYSADM.PSAUTHITEM VALUES ('"&amp;$B$1&amp;DATA!A12017&amp;"', '"&amp;DATA!D12017&amp;"', '"&amp;DATA!E12017&amp;"', '"&amp;DATA!F12017&amp;"', '"&amp;DATA!G12017&amp;"', '"&amp;DATA!H12017&amp;"', "&amp;DATA!J12017&amp;");","")</f>
        <v/>
      </c>
    </row>
    <row r="12018" spans="1:1" ht="15" customHeight="1">
      <c r="A12018" s="1" t="str">
        <f>IF(NOT(ISBLANK(DATA!A12018)),"INSERT INTO SYSADM.PSAUTHITEM VALUES ('"&amp;$B$1&amp;DATA!A12018&amp;"', '"&amp;DATA!D12018&amp;"', '"&amp;DATA!E12018&amp;"', '"&amp;DATA!F12018&amp;"', '"&amp;DATA!G12018&amp;"', '"&amp;DATA!H12018&amp;"', "&amp;DATA!J12018&amp;");","")</f>
        <v/>
      </c>
    </row>
    <row r="12019" spans="1:1" ht="15" customHeight="1">
      <c r="A12019" s="1" t="str">
        <f>IF(NOT(ISBLANK(DATA!A12019)),"INSERT INTO SYSADM.PSAUTHITEM VALUES ('"&amp;$B$1&amp;DATA!A12019&amp;"', '"&amp;DATA!D12019&amp;"', '"&amp;DATA!E12019&amp;"', '"&amp;DATA!F12019&amp;"', '"&amp;DATA!G12019&amp;"', '"&amp;DATA!H12019&amp;"', "&amp;DATA!J12019&amp;");","")</f>
        <v/>
      </c>
    </row>
    <row r="12020" spans="1:1" ht="15" customHeight="1">
      <c r="A12020" s="1" t="str">
        <f>IF(NOT(ISBLANK(DATA!A12020)),"INSERT INTO SYSADM.PSAUTHITEM VALUES ('"&amp;$B$1&amp;DATA!A12020&amp;"', '"&amp;DATA!D12020&amp;"', '"&amp;DATA!E12020&amp;"', '"&amp;DATA!F12020&amp;"', '"&amp;DATA!G12020&amp;"', '"&amp;DATA!H12020&amp;"', "&amp;DATA!J12020&amp;");","")</f>
        <v/>
      </c>
    </row>
    <row r="12021" spans="1:1" ht="15" customHeight="1">
      <c r="A12021" s="1" t="str">
        <f>IF(NOT(ISBLANK(DATA!A12021)),"INSERT INTO SYSADM.PSAUTHITEM VALUES ('"&amp;$B$1&amp;DATA!A12021&amp;"', '"&amp;DATA!D12021&amp;"', '"&amp;DATA!E12021&amp;"', '"&amp;DATA!F12021&amp;"', '"&amp;DATA!G12021&amp;"', '"&amp;DATA!H12021&amp;"', "&amp;DATA!J12021&amp;");","")</f>
        <v/>
      </c>
    </row>
    <row r="12022" spans="1:1" ht="15" customHeight="1">
      <c r="A12022" s="1" t="str">
        <f>IF(NOT(ISBLANK(DATA!A12022)),"INSERT INTO SYSADM.PSAUTHITEM VALUES ('"&amp;$B$1&amp;DATA!A12022&amp;"', '"&amp;DATA!D12022&amp;"', '"&amp;DATA!E12022&amp;"', '"&amp;DATA!F12022&amp;"', '"&amp;DATA!G12022&amp;"', '"&amp;DATA!H12022&amp;"', "&amp;DATA!J12022&amp;");","")</f>
        <v/>
      </c>
    </row>
    <row r="12023" spans="1:1" ht="15" customHeight="1">
      <c r="A12023" s="1" t="str">
        <f>IF(NOT(ISBLANK(DATA!A12023)),"INSERT INTO SYSADM.PSAUTHITEM VALUES ('"&amp;$B$1&amp;DATA!A12023&amp;"', '"&amp;DATA!D12023&amp;"', '"&amp;DATA!E12023&amp;"', '"&amp;DATA!F12023&amp;"', '"&amp;DATA!G12023&amp;"', '"&amp;DATA!H12023&amp;"', "&amp;DATA!J12023&amp;");","")</f>
        <v/>
      </c>
    </row>
    <row r="12024" spans="1:1" ht="15" customHeight="1">
      <c r="A12024" s="1" t="str">
        <f>IF(NOT(ISBLANK(DATA!A12024)),"INSERT INTO SYSADM.PSAUTHITEM VALUES ('"&amp;$B$1&amp;DATA!A12024&amp;"', '"&amp;DATA!D12024&amp;"', '"&amp;DATA!E12024&amp;"', '"&amp;DATA!F12024&amp;"', '"&amp;DATA!G12024&amp;"', '"&amp;DATA!H12024&amp;"', "&amp;DATA!J12024&amp;");","")</f>
        <v/>
      </c>
    </row>
    <row r="12025" spans="1:1" ht="15" customHeight="1">
      <c r="A12025" s="1" t="str">
        <f>IF(NOT(ISBLANK(DATA!A12025)),"INSERT INTO SYSADM.PSAUTHITEM VALUES ('"&amp;$B$1&amp;DATA!A12025&amp;"', '"&amp;DATA!D12025&amp;"', '"&amp;DATA!E12025&amp;"', '"&amp;DATA!F12025&amp;"', '"&amp;DATA!G12025&amp;"', '"&amp;DATA!H12025&amp;"', "&amp;DATA!J12025&amp;");","")</f>
        <v/>
      </c>
    </row>
    <row r="12026" spans="1:1" ht="15" customHeight="1">
      <c r="A12026" s="1" t="str">
        <f>IF(NOT(ISBLANK(DATA!A12026)),"INSERT INTO SYSADM.PSAUTHITEM VALUES ('"&amp;$B$1&amp;DATA!A12026&amp;"', '"&amp;DATA!D12026&amp;"', '"&amp;DATA!E12026&amp;"', '"&amp;DATA!F12026&amp;"', '"&amp;DATA!G12026&amp;"', '"&amp;DATA!H12026&amp;"', "&amp;DATA!J12026&amp;");","")</f>
        <v/>
      </c>
    </row>
    <row r="12027" spans="1:1" ht="15" customHeight="1">
      <c r="A12027" s="1" t="str">
        <f>IF(NOT(ISBLANK(DATA!A12027)),"INSERT INTO SYSADM.PSAUTHITEM VALUES ('"&amp;$B$1&amp;DATA!A12027&amp;"', '"&amp;DATA!D12027&amp;"', '"&amp;DATA!E12027&amp;"', '"&amp;DATA!F12027&amp;"', '"&amp;DATA!G12027&amp;"', '"&amp;DATA!H12027&amp;"', "&amp;DATA!J12027&amp;");","")</f>
        <v/>
      </c>
    </row>
    <row r="12028" spans="1:1" ht="15" customHeight="1">
      <c r="A12028" s="1" t="str">
        <f>IF(NOT(ISBLANK(DATA!A12028)),"INSERT INTO SYSADM.PSAUTHITEM VALUES ('"&amp;$B$1&amp;DATA!A12028&amp;"', '"&amp;DATA!D12028&amp;"', '"&amp;DATA!E12028&amp;"', '"&amp;DATA!F12028&amp;"', '"&amp;DATA!G12028&amp;"', '"&amp;DATA!H12028&amp;"', "&amp;DATA!J12028&amp;");","")</f>
        <v/>
      </c>
    </row>
    <row r="12029" spans="1:1" ht="15" customHeight="1">
      <c r="A12029" s="1" t="str">
        <f>IF(NOT(ISBLANK(DATA!A12029)),"INSERT INTO SYSADM.PSAUTHITEM VALUES ('"&amp;$B$1&amp;DATA!A12029&amp;"', '"&amp;DATA!D12029&amp;"', '"&amp;DATA!E12029&amp;"', '"&amp;DATA!F12029&amp;"', '"&amp;DATA!G12029&amp;"', '"&amp;DATA!H12029&amp;"', "&amp;DATA!J12029&amp;");","")</f>
        <v/>
      </c>
    </row>
    <row r="12030" spans="1:1" ht="15" customHeight="1">
      <c r="A12030" s="1" t="str">
        <f>IF(NOT(ISBLANK(DATA!A12030)),"INSERT INTO SYSADM.PSAUTHITEM VALUES ('"&amp;$B$1&amp;DATA!A12030&amp;"', '"&amp;DATA!D12030&amp;"', '"&amp;DATA!E12030&amp;"', '"&amp;DATA!F12030&amp;"', '"&amp;DATA!G12030&amp;"', '"&amp;DATA!H12030&amp;"', "&amp;DATA!J12030&amp;");","")</f>
        <v/>
      </c>
    </row>
    <row r="12031" spans="1:1" ht="15" customHeight="1">
      <c r="A12031" s="1" t="str">
        <f>IF(NOT(ISBLANK(DATA!A12031)),"INSERT INTO SYSADM.PSAUTHITEM VALUES ('"&amp;$B$1&amp;DATA!A12031&amp;"', '"&amp;DATA!D12031&amp;"', '"&amp;DATA!E12031&amp;"', '"&amp;DATA!F12031&amp;"', '"&amp;DATA!G12031&amp;"', '"&amp;DATA!H12031&amp;"', "&amp;DATA!J12031&amp;");","")</f>
        <v/>
      </c>
    </row>
    <row r="12032" spans="1:1" ht="15" customHeight="1">
      <c r="A12032" s="1" t="str">
        <f>IF(NOT(ISBLANK(DATA!A12032)),"INSERT INTO SYSADM.PSAUTHITEM VALUES ('"&amp;$B$1&amp;DATA!A12032&amp;"', '"&amp;DATA!D12032&amp;"', '"&amp;DATA!E12032&amp;"', '"&amp;DATA!F12032&amp;"', '"&amp;DATA!G12032&amp;"', '"&amp;DATA!H12032&amp;"', "&amp;DATA!J12032&amp;");","")</f>
        <v/>
      </c>
    </row>
    <row r="12033" spans="1:1" ht="15" customHeight="1">
      <c r="A12033" s="1" t="str">
        <f>IF(NOT(ISBLANK(DATA!A12033)),"INSERT INTO SYSADM.PSAUTHITEM VALUES ('"&amp;$B$1&amp;DATA!A12033&amp;"', '"&amp;DATA!D12033&amp;"', '"&amp;DATA!E12033&amp;"', '"&amp;DATA!F12033&amp;"', '"&amp;DATA!G12033&amp;"', '"&amp;DATA!H12033&amp;"', "&amp;DATA!J12033&amp;");","")</f>
        <v/>
      </c>
    </row>
    <row r="12034" spans="1:1" ht="15" customHeight="1">
      <c r="A12034" s="1" t="str">
        <f>IF(NOT(ISBLANK(DATA!A12034)),"INSERT INTO SYSADM.PSAUTHITEM VALUES ('"&amp;$B$1&amp;DATA!A12034&amp;"', '"&amp;DATA!D12034&amp;"', '"&amp;DATA!E12034&amp;"', '"&amp;DATA!F12034&amp;"', '"&amp;DATA!G12034&amp;"', '"&amp;DATA!H12034&amp;"', "&amp;DATA!J12034&amp;");","")</f>
        <v/>
      </c>
    </row>
    <row r="12035" spans="1:1" ht="15" customHeight="1">
      <c r="A12035" s="1" t="str">
        <f>IF(NOT(ISBLANK(DATA!A12035)),"INSERT INTO SYSADM.PSAUTHITEM VALUES ('"&amp;$B$1&amp;DATA!A12035&amp;"', '"&amp;DATA!D12035&amp;"', '"&amp;DATA!E12035&amp;"', '"&amp;DATA!F12035&amp;"', '"&amp;DATA!G12035&amp;"', '"&amp;DATA!H12035&amp;"', "&amp;DATA!J12035&amp;");","")</f>
        <v/>
      </c>
    </row>
    <row r="12036" spans="1:1" ht="15" customHeight="1">
      <c r="A12036" s="1" t="str">
        <f>IF(NOT(ISBLANK(DATA!A12036)),"INSERT INTO SYSADM.PSAUTHITEM VALUES ('"&amp;$B$1&amp;DATA!A12036&amp;"', '"&amp;DATA!D12036&amp;"', '"&amp;DATA!E12036&amp;"', '"&amp;DATA!F12036&amp;"', '"&amp;DATA!G12036&amp;"', '"&amp;DATA!H12036&amp;"', "&amp;DATA!J12036&amp;");","")</f>
        <v/>
      </c>
    </row>
    <row r="12037" spans="1:1" ht="15" customHeight="1">
      <c r="A12037" s="1" t="str">
        <f>IF(NOT(ISBLANK(DATA!A12037)),"INSERT INTO SYSADM.PSAUTHITEM VALUES ('"&amp;$B$1&amp;DATA!A12037&amp;"', '"&amp;DATA!D12037&amp;"', '"&amp;DATA!E12037&amp;"', '"&amp;DATA!F12037&amp;"', '"&amp;DATA!G12037&amp;"', '"&amp;DATA!H12037&amp;"', "&amp;DATA!J12037&amp;");","")</f>
        <v/>
      </c>
    </row>
    <row r="12038" spans="1:1" ht="15" customHeight="1">
      <c r="A12038" s="1" t="str">
        <f>IF(NOT(ISBLANK(DATA!A12038)),"INSERT INTO SYSADM.PSAUTHITEM VALUES ('"&amp;$B$1&amp;DATA!A12038&amp;"', '"&amp;DATA!D12038&amp;"', '"&amp;DATA!E12038&amp;"', '"&amp;DATA!F12038&amp;"', '"&amp;DATA!G12038&amp;"', '"&amp;DATA!H12038&amp;"', "&amp;DATA!J12038&amp;");","")</f>
        <v/>
      </c>
    </row>
    <row r="12039" spans="1:1" ht="15" customHeight="1">
      <c r="A12039" s="1" t="str">
        <f>IF(NOT(ISBLANK(DATA!A12039)),"INSERT INTO SYSADM.PSAUTHITEM VALUES ('"&amp;$B$1&amp;DATA!A12039&amp;"', '"&amp;DATA!D12039&amp;"', '"&amp;DATA!E12039&amp;"', '"&amp;DATA!F12039&amp;"', '"&amp;DATA!G12039&amp;"', '"&amp;DATA!H12039&amp;"', "&amp;DATA!J12039&amp;");","")</f>
        <v/>
      </c>
    </row>
    <row r="12040" spans="1:1" ht="15" customHeight="1">
      <c r="A12040" s="1" t="str">
        <f>IF(NOT(ISBLANK(DATA!A12040)),"INSERT INTO SYSADM.PSAUTHITEM VALUES ('"&amp;$B$1&amp;DATA!A12040&amp;"', '"&amp;DATA!D12040&amp;"', '"&amp;DATA!E12040&amp;"', '"&amp;DATA!F12040&amp;"', '"&amp;DATA!G12040&amp;"', '"&amp;DATA!H12040&amp;"', "&amp;DATA!J12040&amp;");","")</f>
        <v/>
      </c>
    </row>
    <row r="12041" spans="1:1" ht="15" customHeight="1">
      <c r="A12041" s="1" t="str">
        <f>IF(NOT(ISBLANK(DATA!A12041)),"INSERT INTO SYSADM.PSAUTHITEM VALUES ('"&amp;$B$1&amp;DATA!A12041&amp;"', '"&amp;DATA!D12041&amp;"', '"&amp;DATA!E12041&amp;"', '"&amp;DATA!F12041&amp;"', '"&amp;DATA!G12041&amp;"', '"&amp;DATA!H12041&amp;"', "&amp;DATA!J12041&amp;");","")</f>
        <v/>
      </c>
    </row>
    <row r="12042" spans="1:1" ht="15" customHeight="1">
      <c r="A12042" s="1" t="str">
        <f>IF(NOT(ISBLANK(DATA!A12042)),"INSERT INTO SYSADM.PSAUTHITEM VALUES ('"&amp;$B$1&amp;DATA!A12042&amp;"', '"&amp;DATA!D12042&amp;"', '"&amp;DATA!E12042&amp;"', '"&amp;DATA!F12042&amp;"', '"&amp;DATA!G12042&amp;"', '"&amp;DATA!H12042&amp;"', "&amp;DATA!J12042&amp;");","")</f>
        <v/>
      </c>
    </row>
    <row r="12043" spans="1:1" ht="15" customHeight="1">
      <c r="A12043" s="1" t="str">
        <f>IF(NOT(ISBLANK(DATA!A12043)),"INSERT INTO SYSADM.PSAUTHITEM VALUES ('"&amp;$B$1&amp;DATA!A12043&amp;"', '"&amp;DATA!D12043&amp;"', '"&amp;DATA!E12043&amp;"', '"&amp;DATA!F12043&amp;"', '"&amp;DATA!G12043&amp;"', '"&amp;DATA!H12043&amp;"', "&amp;DATA!J12043&amp;");","")</f>
        <v/>
      </c>
    </row>
    <row r="12044" spans="1:1" ht="15" customHeight="1">
      <c r="A12044" s="1" t="str">
        <f>IF(NOT(ISBLANK(DATA!A12044)),"INSERT INTO SYSADM.PSAUTHITEM VALUES ('"&amp;$B$1&amp;DATA!A12044&amp;"', '"&amp;DATA!D12044&amp;"', '"&amp;DATA!E12044&amp;"', '"&amp;DATA!F12044&amp;"', '"&amp;DATA!G12044&amp;"', '"&amp;DATA!H12044&amp;"', "&amp;DATA!J12044&amp;");","")</f>
        <v/>
      </c>
    </row>
    <row r="12045" spans="1:1" ht="15" customHeight="1">
      <c r="A12045" s="1" t="str">
        <f>IF(NOT(ISBLANK(DATA!A12045)),"INSERT INTO SYSADM.PSAUTHITEM VALUES ('"&amp;$B$1&amp;DATA!A12045&amp;"', '"&amp;DATA!D12045&amp;"', '"&amp;DATA!E12045&amp;"', '"&amp;DATA!F12045&amp;"', '"&amp;DATA!G12045&amp;"', '"&amp;DATA!H12045&amp;"', "&amp;DATA!J12045&amp;");","")</f>
        <v/>
      </c>
    </row>
    <row r="12046" spans="1:1" ht="15" customHeight="1">
      <c r="A12046" s="1" t="str">
        <f>IF(NOT(ISBLANK(DATA!A12046)),"INSERT INTO SYSADM.PSAUTHITEM VALUES ('"&amp;$B$1&amp;DATA!A12046&amp;"', '"&amp;DATA!D12046&amp;"', '"&amp;DATA!E12046&amp;"', '"&amp;DATA!F12046&amp;"', '"&amp;DATA!G12046&amp;"', '"&amp;DATA!H12046&amp;"', "&amp;DATA!J12046&amp;");","")</f>
        <v/>
      </c>
    </row>
    <row r="12047" spans="1:1" ht="15" customHeight="1">
      <c r="A12047" s="1" t="str">
        <f>IF(NOT(ISBLANK(DATA!A12047)),"INSERT INTO SYSADM.PSAUTHITEM VALUES ('"&amp;$B$1&amp;DATA!A12047&amp;"', '"&amp;DATA!D12047&amp;"', '"&amp;DATA!E12047&amp;"', '"&amp;DATA!F12047&amp;"', '"&amp;DATA!G12047&amp;"', '"&amp;DATA!H12047&amp;"', "&amp;DATA!J12047&amp;");","")</f>
        <v/>
      </c>
    </row>
    <row r="12048" spans="1:1" ht="15" customHeight="1">
      <c r="A12048" s="1" t="str">
        <f>IF(NOT(ISBLANK(DATA!A12048)),"INSERT INTO SYSADM.PSAUTHITEM VALUES ('"&amp;$B$1&amp;DATA!A12048&amp;"', '"&amp;DATA!D12048&amp;"', '"&amp;DATA!E12048&amp;"', '"&amp;DATA!F12048&amp;"', '"&amp;DATA!G12048&amp;"', '"&amp;DATA!H12048&amp;"', "&amp;DATA!J12048&amp;");","")</f>
        <v/>
      </c>
    </row>
    <row r="12049" spans="1:1" ht="15" customHeight="1">
      <c r="A12049" s="1" t="str">
        <f>IF(NOT(ISBLANK(DATA!A12049)),"INSERT INTO SYSADM.PSAUTHITEM VALUES ('"&amp;$B$1&amp;DATA!A12049&amp;"', '"&amp;DATA!D12049&amp;"', '"&amp;DATA!E12049&amp;"', '"&amp;DATA!F12049&amp;"', '"&amp;DATA!G12049&amp;"', '"&amp;DATA!H12049&amp;"', "&amp;DATA!J12049&amp;");","")</f>
        <v/>
      </c>
    </row>
    <row r="12050" spans="1:1" ht="15" customHeight="1">
      <c r="A12050" s="1" t="str">
        <f>IF(NOT(ISBLANK(DATA!A12050)),"INSERT INTO SYSADM.PSAUTHITEM VALUES ('"&amp;$B$1&amp;DATA!A12050&amp;"', '"&amp;DATA!D12050&amp;"', '"&amp;DATA!E12050&amp;"', '"&amp;DATA!F12050&amp;"', '"&amp;DATA!G12050&amp;"', '"&amp;DATA!H12050&amp;"', "&amp;DATA!J12050&amp;");","")</f>
        <v/>
      </c>
    </row>
    <row r="12051" spans="1:1" ht="15" customHeight="1">
      <c r="A12051" s="1" t="str">
        <f>IF(NOT(ISBLANK(DATA!A12051)),"INSERT INTO SYSADM.PSAUTHITEM VALUES ('"&amp;$B$1&amp;DATA!A12051&amp;"', '"&amp;DATA!D12051&amp;"', '"&amp;DATA!E12051&amp;"', '"&amp;DATA!F12051&amp;"', '"&amp;DATA!G12051&amp;"', '"&amp;DATA!H12051&amp;"', "&amp;DATA!J12051&amp;");","")</f>
        <v/>
      </c>
    </row>
    <row r="12052" spans="1:1" ht="15" customHeight="1">
      <c r="A12052" s="1" t="str">
        <f>IF(NOT(ISBLANK(DATA!A12052)),"INSERT INTO SYSADM.PSAUTHITEM VALUES ('"&amp;$B$1&amp;DATA!A12052&amp;"', '"&amp;DATA!D12052&amp;"', '"&amp;DATA!E12052&amp;"', '"&amp;DATA!F12052&amp;"', '"&amp;DATA!G12052&amp;"', '"&amp;DATA!H12052&amp;"', "&amp;DATA!J12052&amp;");","")</f>
        <v/>
      </c>
    </row>
    <row r="12053" spans="1:1" ht="15" customHeight="1">
      <c r="A12053" s="1" t="str">
        <f>IF(NOT(ISBLANK(DATA!A12053)),"INSERT INTO SYSADM.PSAUTHITEM VALUES ('"&amp;$B$1&amp;DATA!A12053&amp;"', '"&amp;DATA!D12053&amp;"', '"&amp;DATA!E12053&amp;"', '"&amp;DATA!F12053&amp;"', '"&amp;DATA!G12053&amp;"', '"&amp;DATA!H12053&amp;"', "&amp;DATA!J12053&amp;");","")</f>
        <v/>
      </c>
    </row>
    <row r="12054" spans="1:1" ht="15" customHeight="1">
      <c r="A12054" s="1" t="str">
        <f>IF(NOT(ISBLANK(DATA!A12054)),"INSERT INTO SYSADM.PSAUTHITEM VALUES ('"&amp;$B$1&amp;DATA!A12054&amp;"', '"&amp;DATA!D12054&amp;"', '"&amp;DATA!E12054&amp;"', '"&amp;DATA!F12054&amp;"', '"&amp;DATA!G12054&amp;"', '"&amp;DATA!H12054&amp;"', "&amp;DATA!J12054&amp;");","")</f>
        <v/>
      </c>
    </row>
    <row r="12055" spans="1:1" ht="15" customHeight="1">
      <c r="A12055" s="1" t="str">
        <f>IF(NOT(ISBLANK(DATA!A12055)),"INSERT INTO SYSADM.PSAUTHITEM VALUES ('"&amp;$B$1&amp;DATA!A12055&amp;"', '"&amp;DATA!D12055&amp;"', '"&amp;DATA!E12055&amp;"', '"&amp;DATA!F12055&amp;"', '"&amp;DATA!G12055&amp;"', '"&amp;DATA!H12055&amp;"', "&amp;DATA!J12055&amp;");","")</f>
        <v/>
      </c>
    </row>
    <row r="12056" spans="1:1" ht="15" customHeight="1">
      <c r="A12056" s="1" t="str">
        <f>IF(NOT(ISBLANK(DATA!A12056)),"INSERT INTO SYSADM.PSAUTHITEM VALUES ('"&amp;$B$1&amp;DATA!A12056&amp;"', '"&amp;DATA!D12056&amp;"', '"&amp;DATA!E12056&amp;"', '"&amp;DATA!F12056&amp;"', '"&amp;DATA!G12056&amp;"', '"&amp;DATA!H12056&amp;"', "&amp;DATA!J12056&amp;");","")</f>
        <v/>
      </c>
    </row>
    <row r="12057" spans="1:1" ht="15" customHeight="1">
      <c r="A12057" s="1" t="str">
        <f>IF(NOT(ISBLANK(DATA!A12057)),"INSERT INTO SYSADM.PSAUTHITEM VALUES ('"&amp;$B$1&amp;DATA!A12057&amp;"', '"&amp;DATA!D12057&amp;"', '"&amp;DATA!E12057&amp;"', '"&amp;DATA!F12057&amp;"', '"&amp;DATA!G12057&amp;"', '"&amp;DATA!H12057&amp;"', "&amp;DATA!J12057&amp;");","")</f>
        <v/>
      </c>
    </row>
    <row r="12058" spans="1:1" ht="15" customHeight="1">
      <c r="A12058" s="1" t="str">
        <f>IF(NOT(ISBLANK(DATA!A12058)),"INSERT INTO SYSADM.PSAUTHITEM VALUES ('"&amp;$B$1&amp;DATA!A12058&amp;"', '"&amp;DATA!D12058&amp;"', '"&amp;DATA!E12058&amp;"', '"&amp;DATA!F12058&amp;"', '"&amp;DATA!G12058&amp;"', '"&amp;DATA!H12058&amp;"', "&amp;DATA!J12058&amp;");","")</f>
        <v/>
      </c>
    </row>
    <row r="12059" spans="1:1" ht="15" customHeight="1">
      <c r="A12059" s="1" t="str">
        <f>IF(NOT(ISBLANK(DATA!A12059)),"INSERT INTO SYSADM.PSAUTHITEM VALUES ('"&amp;$B$1&amp;DATA!A12059&amp;"', '"&amp;DATA!D12059&amp;"', '"&amp;DATA!E12059&amp;"', '"&amp;DATA!F12059&amp;"', '"&amp;DATA!G12059&amp;"', '"&amp;DATA!H12059&amp;"', "&amp;DATA!J12059&amp;");","")</f>
        <v/>
      </c>
    </row>
    <row r="12060" spans="1:1" ht="15" customHeight="1">
      <c r="A12060" s="1" t="str">
        <f>IF(NOT(ISBLANK(DATA!A12060)),"INSERT INTO SYSADM.PSAUTHITEM VALUES ('"&amp;$B$1&amp;DATA!A12060&amp;"', '"&amp;DATA!D12060&amp;"', '"&amp;DATA!E12060&amp;"', '"&amp;DATA!F12060&amp;"', '"&amp;DATA!G12060&amp;"', '"&amp;DATA!H12060&amp;"', "&amp;DATA!J12060&amp;");","")</f>
        <v/>
      </c>
    </row>
    <row r="12061" spans="1:1" ht="15" customHeight="1">
      <c r="A12061" s="1" t="str">
        <f>IF(NOT(ISBLANK(DATA!A12061)),"INSERT INTO SYSADM.PSAUTHITEM VALUES ('"&amp;$B$1&amp;DATA!A12061&amp;"', '"&amp;DATA!D12061&amp;"', '"&amp;DATA!E12061&amp;"', '"&amp;DATA!F12061&amp;"', '"&amp;DATA!G12061&amp;"', '"&amp;DATA!H12061&amp;"', "&amp;DATA!J12061&amp;");","")</f>
        <v/>
      </c>
    </row>
    <row r="12062" spans="1:1" ht="15" customHeight="1">
      <c r="A12062" s="1" t="str">
        <f>IF(NOT(ISBLANK(DATA!A12062)),"INSERT INTO SYSADM.PSAUTHITEM VALUES ('"&amp;$B$1&amp;DATA!A12062&amp;"', '"&amp;DATA!D12062&amp;"', '"&amp;DATA!E12062&amp;"', '"&amp;DATA!F12062&amp;"', '"&amp;DATA!G12062&amp;"', '"&amp;DATA!H12062&amp;"', "&amp;DATA!J12062&amp;");","")</f>
        <v/>
      </c>
    </row>
    <row r="12063" spans="1:1" ht="15" customHeight="1">
      <c r="A12063" s="1" t="str">
        <f>IF(NOT(ISBLANK(DATA!A12063)),"INSERT INTO SYSADM.PSAUTHITEM VALUES ('"&amp;$B$1&amp;DATA!A12063&amp;"', '"&amp;DATA!D12063&amp;"', '"&amp;DATA!E12063&amp;"', '"&amp;DATA!F12063&amp;"', '"&amp;DATA!G12063&amp;"', '"&amp;DATA!H12063&amp;"', "&amp;DATA!J12063&amp;");","")</f>
        <v/>
      </c>
    </row>
    <row r="12064" spans="1:1" ht="15" customHeight="1">
      <c r="A12064" s="1" t="str">
        <f>IF(NOT(ISBLANK(DATA!A12064)),"INSERT INTO SYSADM.PSAUTHITEM VALUES ('"&amp;$B$1&amp;DATA!A12064&amp;"', '"&amp;DATA!D12064&amp;"', '"&amp;DATA!E12064&amp;"', '"&amp;DATA!F12064&amp;"', '"&amp;DATA!G12064&amp;"', '"&amp;DATA!H12064&amp;"', "&amp;DATA!J12064&amp;");","")</f>
        <v/>
      </c>
    </row>
    <row r="12065" spans="1:1" ht="15" customHeight="1">
      <c r="A12065" s="1" t="str">
        <f>IF(NOT(ISBLANK(DATA!A12065)),"INSERT INTO SYSADM.PSAUTHITEM VALUES ('"&amp;$B$1&amp;DATA!A12065&amp;"', '"&amp;DATA!D12065&amp;"', '"&amp;DATA!E12065&amp;"', '"&amp;DATA!F12065&amp;"', '"&amp;DATA!G12065&amp;"', '"&amp;DATA!H12065&amp;"', "&amp;DATA!J12065&amp;");","")</f>
        <v/>
      </c>
    </row>
    <row r="12066" spans="1:1" ht="15" customHeight="1">
      <c r="A12066" s="1" t="str">
        <f>IF(NOT(ISBLANK(DATA!A12066)),"INSERT INTO SYSADM.PSAUTHITEM VALUES ('"&amp;$B$1&amp;DATA!A12066&amp;"', '"&amp;DATA!D12066&amp;"', '"&amp;DATA!E12066&amp;"', '"&amp;DATA!F12066&amp;"', '"&amp;DATA!G12066&amp;"', '"&amp;DATA!H12066&amp;"', "&amp;DATA!J12066&amp;");","")</f>
        <v/>
      </c>
    </row>
    <row r="12067" spans="1:1" ht="15" customHeight="1">
      <c r="A12067" s="1" t="str">
        <f>IF(NOT(ISBLANK(DATA!A12067)),"INSERT INTO SYSADM.PSAUTHITEM VALUES ('"&amp;$B$1&amp;DATA!A12067&amp;"', '"&amp;DATA!D12067&amp;"', '"&amp;DATA!E12067&amp;"', '"&amp;DATA!F12067&amp;"', '"&amp;DATA!G12067&amp;"', '"&amp;DATA!H12067&amp;"', "&amp;DATA!J12067&amp;");","")</f>
        <v/>
      </c>
    </row>
    <row r="12068" spans="1:1" ht="15" customHeight="1">
      <c r="A12068" s="1" t="str">
        <f>IF(NOT(ISBLANK(DATA!A12068)),"INSERT INTO SYSADM.PSAUTHITEM VALUES ('"&amp;$B$1&amp;DATA!A12068&amp;"', '"&amp;DATA!D12068&amp;"', '"&amp;DATA!E12068&amp;"', '"&amp;DATA!F12068&amp;"', '"&amp;DATA!G12068&amp;"', '"&amp;DATA!H12068&amp;"', "&amp;DATA!J12068&amp;");","")</f>
        <v/>
      </c>
    </row>
    <row r="12069" spans="1:1" ht="15" customHeight="1">
      <c r="A12069" s="1" t="str">
        <f>IF(NOT(ISBLANK(DATA!A12069)),"INSERT INTO SYSADM.PSAUTHITEM VALUES ('"&amp;$B$1&amp;DATA!A12069&amp;"', '"&amp;DATA!D12069&amp;"', '"&amp;DATA!E12069&amp;"', '"&amp;DATA!F12069&amp;"', '"&amp;DATA!G12069&amp;"', '"&amp;DATA!H12069&amp;"', "&amp;DATA!J12069&amp;");","")</f>
        <v/>
      </c>
    </row>
    <row r="12070" spans="1:1" ht="15" customHeight="1">
      <c r="A12070" s="1" t="str">
        <f>IF(NOT(ISBLANK(DATA!A12070)),"INSERT INTO SYSADM.PSAUTHITEM VALUES ('"&amp;$B$1&amp;DATA!A12070&amp;"', '"&amp;DATA!D12070&amp;"', '"&amp;DATA!E12070&amp;"', '"&amp;DATA!F12070&amp;"', '"&amp;DATA!G12070&amp;"', '"&amp;DATA!H12070&amp;"', "&amp;DATA!J12070&amp;");","")</f>
        <v/>
      </c>
    </row>
    <row r="12071" spans="1:1" ht="15" customHeight="1">
      <c r="A12071" s="1" t="str">
        <f>IF(NOT(ISBLANK(DATA!A12071)),"INSERT INTO SYSADM.PSAUTHITEM VALUES ('"&amp;$B$1&amp;DATA!A12071&amp;"', '"&amp;DATA!D12071&amp;"', '"&amp;DATA!E12071&amp;"', '"&amp;DATA!F12071&amp;"', '"&amp;DATA!G12071&amp;"', '"&amp;DATA!H12071&amp;"', "&amp;DATA!J12071&amp;");","")</f>
        <v/>
      </c>
    </row>
    <row r="12072" spans="1:1" ht="15" customHeight="1">
      <c r="A12072" s="1" t="str">
        <f>IF(NOT(ISBLANK(DATA!A12072)),"INSERT INTO SYSADM.PSAUTHITEM VALUES ('"&amp;$B$1&amp;DATA!A12072&amp;"', '"&amp;DATA!D12072&amp;"', '"&amp;DATA!E12072&amp;"', '"&amp;DATA!F12072&amp;"', '"&amp;DATA!G12072&amp;"', '"&amp;DATA!H12072&amp;"', "&amp;DATA!J12072&amp;");","")</f>
        <v/>
      </c>
    </row>
    <row r="12073" spans="1:1" ht="15" customHeight="1">
      <c r="A12073" s="1" t="str">
        <f>IF(NOT(ISBLANK(DATA!A12073)),"INSERT INTO SYSADM.PSAUTHITEM VALUES ('"&amp;$B$1&amp;DATA!A12073&amp;"', '"&amp;DATA!D12073&amp;"', '"&amp;DATA!E12073&amp;"', '"&amp;DATA!F12073&amp;"', '"&amp;DATA!G12073&amp;"', '"&amp;DATA!H12073&amp;"', "&amp;DATA!J12073&amp;");","")</f>
        <v/>
      </c>
    </row>
    <row r="12074" spans="1:1" ht="15" customHeight="1">
      <c r="A12074" s="1" t="str">
        <f>IF(NOT(ISBLANK(DATA!A12074)),"INSERT INTO SYSADM.PSAUTHITEM VALUES ('"&amp;$B$1&amp;DATA!A12074&amp;"', '"&amp;DATA!D12074&amp;"', '"&amp;DATA!E12074&amp;"', '"&amp;DATA!F12074&amp;"', '"&amp;DATA!G12074&amp;"', '"&amp;DATA!H12074&amp;"', "&amp;DATA!J12074&amp;");","")</f>
        <v/>
      </c>
    </row>
    <row r="12075" spans="1:1" ht="15" customHeight="1">
      <c r="A12075" s="1" t="str">
        <f>IF(NOT(ISBLANK(DATA!A12075)),"INSERT INTO SYSADM.PSAUTHITEM VALUES ('"&amp;$B$1&amp;DATA!A12075&amp;"', '"&amp;DATA!D12075&amp;"', '"&amp;DATA!E12075&amp;"', '"&amp;DATA!F12075&amp;"', '"&amp;DATA!G12075&amp;"', '"&amp;DATA!H12075&amp;"', "&amp;DATA!J12075&amp;");","")</f>
        <v/>
      </c>
    </row>
    <row r="12076" spans="1:1" ht="15" customHeight="1">
      <c r="A12076" s="1" t="str">
        <f>IF(NOT(ISBLANK(DATA!A12076)),"INSERT INTO SYSADM.PSAUTHITEM VALUES ('"&amp;$B$1&amp;DATA!A12076&amp;"', '"&amp;DATA!D12076&amp;"', '"&amp;DATA!E12076&amp;"', '"&amp;DATA!F12076&amp;"', '"&amp;DATA!G12076&amp;"', '"&amp;DATA!H12076&amp;"', "&amp;DATA!J12076&amp;");","")</f>
        <v/>
      </c>
    </row>
    <row r="12077" spans="1:1" ht="15" customHeight="1">
      <c r="A12077" s="1" t="str">
        <f>IF(NOT(ISBLANK(DATA!A12077)),"INSERT INTO SYSADM.PSAUTHITEM VALUES ('"&amp;$B$1&amp;DATA!A12077&amp;"', '"&amp;DATA!D12077&amp;"', '"&amp;DATA!E12077&amp;"', '"&amp;DATA!F12077&amp;"', '"&amp;DATA!G12077&amp;"', '"&amp;DATA!H12077&amp;"', "&amp;DATA!J12077&amp;");","")</f>
        <v/>
      </c>
    </row>
    <row r="12078" spans="1:1" ht="15" customHeight="1">
      <c r="A12078" s="1" t="str">
        <f>IF(NOT(ISBLANK(DATA!A12078)),"INSERT INTO SYSADM.PSAUTHITEM VALUES ('"&amp;$B$1&amp;DATA!A12078&amp;"', '"&amp;DATA!D12078&amp;"', '"&amp;DATA!E12078&amp;"', '"&amp;DATA!F12078&amp;"', '"&amp;DATA!G12078&amp;"', '"&amp;DATA!H12078&amp;"', "&amp;DATA!J12078&amp;");","")</f>
        <v/>
      </c>
    </row>
    <row r="12079" spans="1:1" ht="15" customHeight="1">
      <c r="A12079" s="1" t="str">
        <f>IF(NOT(ISBLANK(DATA!A12079)),"INSERT INTO SYSADM.PSAUTHITEM VALUES ('"&amp;$B$1&amp;DATA!A12079&amp;"', '"&amp;DATA!D12079&amp;"', '"&amp;DATA!E12079&amp;"', '"&amp;DATA!F12079&amp;"', '"&amp;DATA!G12079&amp;"', '"&amp;DATA!H12079&amp;"', "&amp;DATA!J12079&amp;");","")</f>
        <v/>
      </c>
    </row>
    <row r="12080" spans="1:1" ht="15" customHeight="1">
      <c r="A12080" s="1" t="str">
        <f>IF(NOT(ISBLANK(DATA!A12080)),"INSERT INTO SYSADM.PSAUTHITEM VALUES ('"&amp;$B$1&amp;DATA!A12080&amp;"', '"&amp;DATA!D12080&amp;"', '"&amp;DATA!E12080&amp;"', '"&amp;DATA!F12080&amp;"', '"&amp;DATA!G12080&amp;"', '"&amp;DATA!H12080&amp;"', "&amp;DATA!J12080&amp;");","")</f>
        <v/>
      </c>
    </row>
    <row r="12081" spans="1:1" ht="15" customHeight="1">
      <c r="A12081" s="1" t="str">
        <f>IF(NOT(ISBLANK(DATA!A12081)),"INSERT INTO SYSADM.PSAUTHITEM VALUES ('"&amp;$B$1&amp;DATA!A12081&amp;"', '"&amp;DATA!D12081&amp;"', '"&amp;DATA!E12081&amp;"', '"&amp;DATA!F12081&amp;"', '"&amp;DATA!G12081&amp;"', '"&amp;DATA!H12081&amp;"', "&amp;DATA!J12081&amp;");","")</f>
        <v/>
      </c>
    </row>
    <row r="12082" spans="1:1" ht="15" customHeight="1">
      <c r="A12082" s="1" t="str">
        <f>IF(NOT(ISBLANK(DATA!A12082)),"INSERT INTO SYSADM.PSAUTHITEM VALUES ('"&amp;$B$1&amp;DATA!A12082&amp;"', '"&amp;DATA!D12082&amp;"', '"&amp;DATA!E12082&amp;"', '"&amp;DATA!F12082&amp;"', '"&amp;DATA!G12082&amp;"', '"&amp;DATA!H12082&amp;"', "&amp;DATA!J12082&amp;");","")</f>
        <v/>
      </c>
    </row>
    <row r="12083" spans="1:1" ht="15" customHeight="1">
      <c r="A12083" s="1" t="str">
        <f>IF(NOT(ISBLANK(DATA!A12083)),"INSERT INTO SYSADM.PSAUTHITEM VALUES ('"&amp;$B$1&amp;DATA!A12083&amp;"', '"&amp;DATA!D12083&amp;"', '"&amp;DATA!E12083&amp;"', '"&amp;DATA!F12083&amp;"', '"&amp;DATA!G12083&amp;"', '"&amp;DATA!H12083&amp;"', "&amp;DATA!J12083&amp;");","")</f>
        <v/>
      </c>
    </row>
    <row r="12084" spans="1:1" ht="15" customHeight="1">
      <c r="A12084" s="1" t="str">
        <f>IF(NOT(ISBLANK(DATA!A12084)),"INSERT INTO SYSADM.PSAUTHITEM VALUES ('"&amp;$B$1&amp;DATA!A12084&amp;"', '"&amp;DATA!D12084&amp;"', '"&amp;DATA!E12084&amp;"', '"&amp;DATA!F12084&amp;"', '"&amp;DATA!G12084&amp;"', '"&amp;DATA!H12084&amp;"', "&amp;DATA!J12084&amp;");","")</f>
        <v/>
      </c>
    </row>
    <row r="12085" spans="1:1" ht="15" customHeight="1">
      <c r="A12085" s="1" t="str">
        <f>IF(NOT(ISBLANK(DATA!A12085)),"INSERT INTO SYSADM.PSAUTHITEM VALUES ('"&amp;$B$1&amp;DATA!A12085&amp;"', '"&amp;DATA!D12085&amp;"', '"&amp;DATA!E12085&amp;"', '"&amp;DATA!F12085&amp;"', '"&amp;DATA!G12085&amp;"', '"&amp;DATA!H12085&amp;"', "&amp;DATA!J12085&amp;");","")</f>
        <v/>
      </c>
    </row>
    <row r="12086" spans="1:1" ht="15" customHeight="1">
      <c r="A12086" s="1" t="str">
        <f>IF(NOT(ISBLANK(DATA!A12086)),"INSERT INTO SYSADM.PSAUTHITEM VALUES ('"&amp;$B$1&amp;DATA!A12086&amp;"', '"&amp;DATA!D12086&amp;"', '"&amp;DATA!E12086&amp;"', '"&amp;DATA!F12086&amp;"', '"&amp;DATA!G12086&amp;"', '"&amp;DATA!H12086&amp;"', "&amp;DATA!J12086&amp;");","")</f>
        <v/>
      </c>
    </row>
    <row r="12087" spans="1:1" ht="15" customHeight="1">
      <c r="A12087" s="1" t="str">
        <f>IF(NOT(ISBLANK(DATA!A12087)),"INSERT INTO SYSADM.PSAUTHITEM VALUES ('"&amp;$B$1&amp;DATA!A12087&amp;"', '"&amp;DATA!D12087&amp;"', '"&amp;DATA!E12087&amp;"', '"&amp;DATA!F12087&amp;"', '"&amp;DATA!G12087&amp;"', '"&amp;DATA!H12087&amp;"', "&amp;DATA!J12087&amp;");","")</f>
        <v/>
      </c>
    </row>
    <row r="12088" spans="1:1" ht="15" customHeight="1">
      <c r="A12088" s="1" t="str">
        <f>IF(NOT(ISBLANK(DATA!A12088)),"INSERT INTO SYSADM.PSAUTHITEM VALUES ('"&amp;$B$1&amp;DATA!A12088&amp;"', '"&amp;DATA!D12088&amp;"', '"&amp;DATA!E12088&amp;"', '"&amp;DATA!F12088&amp;"', '"&amp;DATA!G12088&amp;"', '"&amp;DATA!H12088&amp;"', "&amp;DATA!J12088&amp;");","")</f>
        <v/>
      </c>
    </row>
    <row r="12089" spans="1:1" ht="15" customHeight="1">
      <c r="A12089" s="1" t="str">
        <f>IF(NOT(ISBLANK(DATA!A12089)),"INSERT INTO SYSADM.PSAUTHITEM VALUES ('"&amp;$B$1&amp;DATA!A12089&amp;"', '"&amp;DATA!D12089&amp;"', '"&amp;DATA!E12089&amp;"', '"&amp;DATA!F12089&amp;"', '"&amp;DATA!G12089&amp;"', '"&amp;DATA!H12089&amp;"', "&amp;DATA!J12089&amp;");","")</f>
        <v/>
      </c>
    </row>
    <row r="12090" spans="1:1" ht="15" customHeight="1">
      <c r="A12090" s="1" t="str">
        <f>IF(NOT(ISBLANK(DATA!A12090)),"INSERT INTO SYSADM.PSAUTHITEM VALUES ('"&amp;$B$1&amp;DATA!A12090&amp;"', '"&amp;DATA!D12090&amp;"', '"&amp;DATA!E12090&amp;"', '"&amp;DATA!F12090&amp;"', '"&amp;DATA!G12090&amp;"', '"&amp;DATA!H12090&amp;"', "&amp;DATA!J12090&amp;");","")</f>
        <v/>
      </c>
    </row>
    <row r="12091" spans="1:1" ht="15" customHeight="1">
      <c r="A12091" s="1" t="str">
        <f>IF(NOT(ISBLANK(DATA!A12091)),"INSERT INTO SYSADM.PSAUTHITEM VALUES ('"&amp;$B$1&amp;DATA!A12091&amp;"', '"&amp;DATA!D12091&amp;"', '"&amp;DATA!E12091&amp;"', '"&amp;DATA!F12091&amp;"', '"&amp;DATA!G12091&amp;"', '"&amp;DATA!H12091&amp;"', "&amp;DATA!J12091&amp;");","")</f>
        <v/>
      </c>
    </row>
    <row r="12092" spans="1:1" ht="15" customHeight="1">
      <c r="A12092" s="1" t="str">
        <f>IF(NOT(ISBLANK(DATA!A12092)),"INSERT INTO SYSADM.PSAUTHITEM VALUES ('"&amp;$B$1&amp;DATA!A12092&amp;"', '"&amp;DATA!D12092&amp;"', '"&amp;DATA!E12092&amp;"', '"&amp;DATA!F12092&amp;"', '"&amp;DATA!G12092&amp;"', '"&amp;DATA!H12092&amp;"', "&amp;DATA!J12092&amp;");","")</f>
        <v/>
      </c>
    </row>
    <row r="12093" spans="1:1" ht="15" customHeight="1">
      <c r="A12093" s="1" t="str">
        <f>IF(NOT(ISBLANK(DATA!A12093)),"INSERT INTO SYSADM.PSAUTHITEM VALUES ('"&amp;$B$1&amp;DATA!A12093&amp;"', '"&amp;DATA!D12093&amp;"', '"&amp;DATA!E12093&amp;"', '"&amp;DATA!F12093&amp;"', '"&amp;DATA!G12093&amp;"', '"&amp;DATA!H12093&amp;"', "&amp;DATA!J12093&amp;");","")</f>
        <v/>
      </c>
    </row>
    <row r="12094" spans="1:1" ht="15" customHeight="1">
      <c r="A12094" s="1" t="str">
        <f>IF(NOT(ISBLANK(DATA!A12094)),"INSERT INTO SYSADM.PSAUTHITEM VALUES ('"&amp;$B$1&amp;DATA!A12094&amp;"', '"&amp;DATA!D12094&amp;"', '"&amp;DATA!E12094&amp;"', '"&amp;DATA!F12094&amp;"', '"&amp;DATA!G12094&amp;"', '"&amp;DATA!H12094&amp;"', "&amp;DATA!J12094&amp;");","")</f>
        <v/>
      </c>
    </row>
    <row r="12095" spans="1:1" ht="15" customHeight="1">
      <c r="A12095" s="1" t="str">
        <f>IF(NOT(ISBLANK(DATA!A12095)),"INSERT INTO SYSADM.PSAUTHITEM VALUES ('"&amp;$B$1&amp;DATA!A12095&amp;"', '"&amp;DATA!D12095&amp;"', '"&amp;DATA!E12095&amp;"', '"&amp;DATA!F12095&amp;"', '"&amp;DATA!G12095&amp;"', '"&amp;DATA!H12095&amp;"', "&amp;DATA!J12095&amp;");","")</f>
        <v/>
      </c>
    </row>
    <row r="12096" spans="1:1" ht="15" customHeight="1">
      <c r="A12096" s="1" t="str">
        <f>IF(NOT(ISBLANK(DATA!A12096)),"INSERT INTO SYSADM.PSAUTHITEM VALUES ('"&amp;$B$1&amp;DATA!A12096&amp;"', '"&amp;DATA!D12096&amp;"', '"&amp;DATA!E12096&amp;"', '"&amp;DATA!F12096&amp;"', '"&amp;DATA!G12096&amp;"', '"&amp;DATA!H12096&amp;"', "&amp;DATA!J12096&amp;");","")</f>
        <v/>
      </c>
    </row>
    <row r="12097" spans="1:1" ht="15" customHeight="1">
      <c r="A12097" s="1" t="str">
        <f>IF(NOT(ISBLANK(DATA!A12097)),"INSERT INTO SYSADM.PSAUTHITEM VALUES ('"&amp;$B$1&amp;DATA!A12097&amp;"', '"&amp;DATA!D12097&amp;"', '"&amp;DATA!E12097&amp;"', '"&amp;DATA!F12097&amp;"', '"&amp;DATA!G12097&amp;"', '"&amp;DATA!H12097&amp;"', "&amp;DATA!J12097&amp;");","")</f>
        <v/>
      </c>
    </row>
    <row r="12098" spans="1:1" ht="15" customHeight="1">
      <c r="A12098" s="1" t="str">
        <f>IF(NOT(ISBLANK(DATA!A12098)),"INSERT INTO SYSADM.PSAUTHITEM VALUES ('"&amp;$B$1&amp;DATA!A12098&amp;"', '"&amp;DATA!D12098&amp;"', '"&amp;DATA!E12098&amp;"', '"&amp;DATA!F12098&amp;"', '"&amp;DATA!G12098&amp;"', '"&amp;DATA!H12098&amp;"', "&amp;DATA!J12098&amp;");","")</f>
        <v/>
      </c>
    </row>
    <row r="12099" spans="1:1" ht="15" customHeight="1">
      <c r="A12099" s="1" t="str">
        <f>IF(NOT(ISBLANK(DATA!A12099)),"INSERT INTO SYSADM.PSAUTHITEM VALUES ('"&amp;$B$1&amp;DATA!A12099&amp;"', '"&amp;DATA!D12099&amp;"', '"&amp;DATA!E12099&amp;"', '"&amp;DATA!F12099&amp;"', '"&amp;DATA!G12099&amp;"', '"&amp;DATA!H12099&amp;"', "&amp;DATA!J12099&amp;");","")</f>
        <v/>
      </c>
    </row>
    <row r="12100" spans="1:1" ht="15" customHeight="1">
      <c r="A12100" s="1" t="str">
        <f>IF(NOT(ISBLANK(DATA!A12100)),"INSERT INTO SYSADM.PSAUTHITEM VALUES ('"&amp;$B$1&amp;DATA!A12100&amp;"', '"&amp;DATA!D12100&amp;"', '"&amp;DATA!E12100&amp;"', '"&amp;DATA!F12100&amp;"', '"&amp;DATA!G12100&amp;"', '"&amp;DATA!H12100&amp;"', "&amp;DATA!J12100&amp;");","")</f>
        <v/>
      </c>
    </row>
    <row r="12101" spans="1:1" ht="15" customHeight="1">
      <c r="A12101" s="1" t="str">
        <f>IF(NOT(ISBLANK(DATA!A12101)),"INSERT INTO SYSADM.PSAUTHITEM VALUES ('"&amp;$B$1&amp;DATA!A12101&amp;"', '"&amp;DATA!D12101&amp;"', '"&amp;DATA!E12101&amp;"', '"&amp;DATA!F12101&amp;"', '"&amp;DATA!G12101&amp;"', '"&amp;DATA!H12101&amp;"', "&amp;DATA!J12101&amp;");","")</f>
        <v/>
      </c>
    </row>
    <row r="12102" spans="1:1" ht="15" customHeight="1">
      <c r="A12102" s="1" t="str">
        <f>IF(NOT(ISBLANK(DATA!A12102)),"INSERT INTO SYSADM.PSAUTHITEM VALUES ('"&amp;$B$1&amp;DATA!A12102&amp;"', '"&amp;DATA!D12102&amp;"', '"&amp;DATA!E12102&amp;"', '"&amp;DATA!F12102&amp;"', '"&amp;DATA!G12102&amp;"', '"&amp;DATA!H12102&amp;"', "&amp;DATA!J12102&amp;");","")</f>
        <v/>
      </c>
    </row>
    <row r="12103" spans="1:1" ht="15" customHeight="1">
      <c r="A12103" s="1" t="str">
        <f>IF(NOT(ISBLANK(DATA!A12103)),"INSERT INTO SYSADM.PSAUTHITEM VALUES ('"&amp;$B$1&amp;DATA!A12103&amp;"', '"&amp;DATA!D12103&amp;"', '"&amp;DATA!E12103&amp;"', '"&amp;DATA!F12103&amp;"', '"&amp;DATA!G12103&amp;"', '"&amp;DATA!H12103&amp;"', "&amp;DATA!J12103&amp;");","")</f>
        <v/>
      </c>
    </row>
    <row r="12104" spans="1:1" ht="15" customHeight="1">
      <c r="A12104" s="1" t="str">
        <f>IF(NOT(ISBLANK(DATA!A12104)),"INSERT INTO SYSADM.PSAUTHITEM VALUES ('"&amp;$B$1&amp;DATA!A12104&amp;"', '"&amp;DATA!D12104&amp;"', '"&amp;DATA!E12104&amp;"', '"&amp;DATA!F12104&amp;"', '"&amp;DATA!G12104&amp;"', '"&amp;DATA!H12104&amp;"', "&amp;DATA!J12104&amp;");","")</f>
        <v/>
      </c>
    </row>
    <row r="12105" spans="1:1" ht="15" customHeight="1">
      <c r="A12105" s="1" t="str">
        <f>IF(NOT(ISBLANK(DATA!A12105)),"INSERT INTO SYSADM.PSAUTHITEM VALUES ('"&amp;$B$1&amp;DATA!A12105&amp;"', '"&amp;DATA!D12105&amp;"', '"&amp;DATA!E12105&amp;"', '"&amp;DATA!F12105&amp;"', '"&amp;DATA!G12105&amp;"', '"&amp;DATA!H12105&amp;"', "&amp;DATA!J12105&amp;");","")</f>
        <v/>
      </c>
    </row>
    <row r="12106" spans="1:1" ht="15" customHeight="1">
      <c r="A12106" s="1" t="str">
        <f>IF(NOT(ISBLANK(DATA!A12106)),"INSERT INTO SYSADM.PSAUTHITEM VALUES ('"&amp;$B$1&amp;DATA!A12106&amp;"', '"&amp;DATA!D12106&amp;"', '"&amp;DATA!E12106&amp;"', '"&amp;DATA!F12106&amp;"', '"&amp;DATA!G12106&amp;"', '"&amp;DATA!H12106&amp;"', "&amp;DATA!J12106&amp;");","")</f>
        <v/>
      </c>
    </row>
    <row r="12107" spans="1:1" ht="15" customHeight="1">
      <c r="A12107" s="1" t="str">
        <f>IF(NOT(ISBLANK(DATA!A12107)),"INSERT INTO SYSADM.PSAUTHITEM VALUES ('"&amp;$B$1&amp;DATA!A12107&amp;"', '"&amp;DATA!D12107&amp;"', '"&amp;DATA!E12107&amp;"', '"&amp;DATA!F12107&amp;"', '"&amp;DATA!G12107&amp;"', '"&amp;DATA!H12107&amp;"', "&amp;DATA!J12107&amp;");","")</f>
        <v/>
      </c>
    </row>
    <row r="12108" spans="1:1" ht="15" customHeight="1">
      <c r="A12108" s="1" t="str">
        <f>IF(NOT(ISBLANK(DATA!A12108)),"INSERT INTO SYSADM.PSAUTHITEM VALUES ('"&amp;$B$1&amp;DATA!A12108&amp;"', '"&amp;DATA!D12108&amp;"', '"&amp;DATA!E12108&amp;"', '"&amp;DATA!F12108&amp;"', '"&amp;DATA!G12108&amp;"', '"&amp;DATA!H12108&amp;"', "&amp;DATA!J12108&amp;");","")</f>
        <v/>
      </c>
    </row>
    <row r="12109" spans="1:1" ht="15" customHeight="1">
      <c r="A12109" s="1" t="str">
        <f>IF(NOT(ISBLANK(DATA!A12109)),"INSERT INTO SYSADM.PSAUTHITEM VALUES ('"&amp;$B$1&amp;DATA!A12109&amp;"', '"&amp;DATA!D12109&amp;"', '"&amp;DATA!E12109&amp;"', '"&amp;DATA!F12109&amp;"', '"&amp;DATA!G12109&amp;"', '"&amp;DATA!H12109&amp;"', "&amp;DATA!J12109&amp;");","")</f>
        <v/>
      </c>
    </row>
    <row r="12110" spans="1:1" ht="15" customHeight="1">
      <c r="A12110" s="1" t="str">
        <f>IF(NOT(ISBLANK(DATA!A12110)),"INSERT INTO SYSADM.PSAUTHITEM VALUES ('"&amp;$B$1&amp;DATA!A12110&amp;"', '"&amp;DATA!D12110&amp;"', '"&amp;DATA!E12110&amp;"', '"&amp;DATA!F12110&amp;"', '"&amp;DATA!G12110&amp;"', '"&amp;DATA!H12110&amp;"', "&amp;DATA!J12110&amp;");","")</f>
        <v/>
      </c>
    </row>
    <row r="12111" spans="1:1" ht="15" customHeight="1">
      <c r="A12111" s="1" t="str">
        <f>IF(NOT(ISBLANK(DATA!A12111)),"INSERT INTO SYSADM.PSAUTHITEM VALUES ('"&amp;$B$1&amp;DATA!A12111&amp;"', '"&amp;DATA!D12111&amp;"', '"&amp;DATA!E12111&amp;"', '"&amp;DATA!F12111&amp;"', '"&amp;DATA!G12111&amp;"', '"&amp;DATA!H12111&amp;"', "&amp;DATA!J12111&amp;");","")</f>
        <v/>
      </c>
    </row>
    <row r="12112" spans="1:1" ht="15" customHeight="1">
      <c r="A12112" s="1" t="str">
        <f>IF(NOT(ISBLANK(DATA!A12112)),"INSERT INTO SYSADM.PSAUTHITEM VALUES ('"&amp;$B$1&amp;DATA!A12112&amp;"', '"&amp;DATA!D12112&amp;"', '"&amp;DATA!E12112&amp;"', '"&amp;DATA!F12112&amp;"', '"&amp;DATA!G12112&amp;"', '"&amp;DATA!H12112&amp;"', "&amp;DATA!J12112&amp;");","")</f>
        <v/>
      </c>
    </row>
    <row r="12113" spans="1:1" ht="15" customHeight="1">
      <c r="A12113" s="1" t="str">
        <f>IF(NOT(ISBLANK(DATA!A12113)),"INSERT INTO SYSADM.PSAUTHITEM VALUES ('"&amp;$B$1&amp;DATA!A12113&amp;"', '"&amp;DATA!D12113&amp;"', '"&amp;DATA!E12113&amp;"', '"&amp;DATA!F12113&amp;"', '"&amp;DATA!G12113&amp;"', '"&amp;DATA!H12113&amp;"', "&amp;DATA!J12113&amp;");","")</f>
        <v/>
      </c>
    </row>
    <row r="12114" spans="1:1" ht="15" customHeight="1">
      <c r="A12114" s="1" t="str">
        <f>IF(NOT(ISBLANK(DATA!A12114)),"INSERT INTO SYSADM.PSAUTHITEM VALUES ('"&amp;$B$1&amp;DATA!A12114&amp;"', '"&amp;DATA!D12114&amp;"', '"&amp;DATA!E12114&amp;"', '"&amp;DATA!F12114&amp;"', '"&amp;DATA!G12114&amp;"', '"&amp;DATA!H12114&amp;"', "&amp;DATA!J12114&amp;");","")</f>
        <v/>
      </c>
    </row>
    <row r="12115" spans="1:1" ht="15" customHeight="1">
      <c r="A12115" s="1" t="str">
        <f>IF(NOT(ISBLANK(DATA!A12115)),"INSERT INTO SYSADM.PSAUTHITEM VALUES ('"&amp;$B$1&amp;DATA!A12115&amp;"', '"&amp;DATA!D12115&amp;"', '"&amp;DATA!E12115&amp;"', '"&amp;DATA!F12115&amp;"', '"&amp;DATA!G12115&amp;"', '"&amp;DATA!H12115&amp;"', "&amp;DATA!J12115&amp;");","")</f>
        <v/>
      </c>
    </row>
    <row r="12116" spans="1:1" ht="15" customHeight="1">
      <c r="A12116" s="1" t="str">
        <f>IF(NOT(ISBLANK(DATA!A12116)),"INSERT INTO SYSADM.PSAUTHITEM VALUES ('"&amp;$B$1&amp;DATA!A12116&amp;"', '"&amp;DATA!D12116&amp;"', '"&amp;DATA!E12116&amp;"', '"&amp;DATA!F12116&amp;"', '"&amp;DATA!G12116&amp;"', '"&amp;DATA!H12116&amp;"', "&amp;DATA!J12116&amp;");","")</f>
        <v/>
      </c>
    </row>
    <row r="12117" spans="1:1" ht="15" customHeight="1">
      <c r="A12117" s="1" t="str">
        <f>IF(NOT(ISBLANK(DATA!A12117)),"INSERT INTO SYSADM.PSAUTHITEM VALUES ('"&amp;$B$1&amp;DATA!A12117&amp;"', '"&amp;DATA!D12117&amp;"', '"&amp;DATA!E12117&amp;"', '"&amp;DATA!F12117&amp;"', '"&amp;DATA!G12117&amp;"', '"&amp;DATA!H12117&amp;"', "&amp;DATA!J12117&amp;");","")</f>
        <v/>
      </c>
    </row>
    <row r="12118" spans="1:1" ht="15" customHeight="1">
      <c r="A12118" s="1" t="str">
        <f>IF(NOT(ISBLANK(DATA!A12118)),"INSERT INTO SYSADM.PSAUTHITEM VALUES ('"&amp;$B$1&amp;DATA!A12118&amp;"', '"&amp;DATA!D12118&amp;"', '"&amp;DATA!E12118&amp;"', '"&amp;DATA!F12118&amp;"', '"&amp;DATA!G12118&amp;"', '"&amp;DATA!H12118&amp;"', "&amp;DATA!J12118&amp;");","")</f>
        <v/>
      </c>
    </row>
    <row r="12119" spans="1:1" ht="15" customHeight="1">
      <c r="A12119" s="1" t="str">
        <f>IF(NOT(ISBLANK(DATA!A12119)),"INSERT INTO SYSADM.PSAUTHITEM VALUES ('"&amp;$B$1&amp;DATA!A12119&amp;"', '"&amp;DATA!D12119&amp;"', '"&amp;DATA!E12119&amp;"', '"&amp;DATA!F12119&amp;"', '"&amp;DATA!G12119&amp;"', '"&amp;DATA!H12119&amp;"', "&amp;DATA!J12119&amp;");","")</f>
        <v/>
      </c>
    </row>
    <row r="12120" spans="1:1" ht="15" customHeight="1">
      <c r="A12120" s="1" t="str">
        <f>IF(NOT(ISBLANK(DATA!A12120)),"INSERT INTO SYSADM.PSAUTHITEM VALUES ('"&amp;$B$1&amp;DATA!A12120&amp;"', '"&amp;DATA!D12120&amp;"', '"&amp;DATA!E12120&amp;"', '"&amp;DATA!F12120&amp;"', '"&amp;DATA!G12120&amp;"', '"&amp;DATA!H12120&amp;"', "&amp;DATA!J12120&amp;");","")</f>
        <v/>
      </c>
    </row>
    <row r="12121" spans="1:1" ht="15" customHeight="1">
      <c r="A12121" s="1" t="str">
        <f>IF(NOT(ISBLANK(DATA!A12121)),"INSERT INTO SYSADM.PSAUTHITEM VALUES ('"&amp;$B$1&amp;DATA!A12121&amp;"', '"&amp;DATA!D12121&amp;"', '"&amp;DATA!E12121&amp;"', '"&amp;DATA!F12121&amp;"', '"&amp;DATA!G12121&amp;"', '"&amp;DATA!H12121&amp;"', "&amp;DATA!J12121&amp;");","")</f>
        <v/>
      </c>
    </row>
    <row r="12122" spans="1:1" ht="15" customHeight="1">
      <c r="A12122" s="1" t="str">
        <f>IF(NOT(ISBLANK(DATA!A12122)),"INSERT INTO SYSADM.PSAUTHITEM VALUES ('"&amp;$B$1&amp;DATA!A12122&amp;"', '"&amp;DATA!D12122&amp;"', '"&amp;DATA!E12122&amp;"', '"&amp;DATA!F12122&amp;"', '"&amp;DATA!G12122&amp;"', '"&amp;DATA!H12122&amp;"', "&amp;DATA!J12122&amp;");","")</f>
        <v/>
      </c>
    </row>
    <row r="12123" spans="1:1" ht="15" customHeight="1">
      <c r="A12123" s="1" t="str">
        <f>IF(NOT(ISBLANK(DATA!A12123)),"INSERT INTO SYSADM.PSAUTHITEM VALUES ('"&amp;$B$1&amp;DATA!A12123&amp;"', '"&amp;DATA!D12123&amp;"', '"&amp;DATA!E12123&amp;"', '"&amp;DATA!F12123&amp;"', '"&amp;DATA!G12123&amp;"', '"&amp;DATA!H12123&amp;"', "&amp;DATA!J12123&amp;");","")</f>
        <v/>
      </c>
    </row>
    <row r="12124" spans="1:1" ht="15" customHeight="1">
      <c r="A12124" s="1" t="str">
        <f>IF(NOT(ISBLANK(DATA!A12124)),"INSERT INTO SYSADM.PSAUTHITEM VALUES ('"&amp;$B$1&amp;DATA!A12124&amp;"', '"&amp;DATA!D12124&amp;"', '"&amp;DATA!E12124&amp;"', '"&amp;DATA!F12124&amp;"', '"&amp;DATA!G12124&amp;"', '"&amp;DATA!H12124&amp;"', "&amp;DATA!J12124&amp;");","")</f>
        <v/>
      </c>
    </row>
    <row r="12125" spans="1:1" ht="15" customHeight="1">
      <c r="A12125" s="1" t="str">
        <f>IF(NOT(ISBLANK(DATA!A12125)),"INSERT INTO SYSADM.PSAUTHITEM VALUES ('"&amp;$B$1&amp;DATA!A12125&amp;"', '"&amp;DATA!D12125&amp;"', '"&amp;DATA!E12125&amp;"', '"&amp;DATA!F12125&amp;"', '"&amp;DATA!G12125&amp;"', '"&amp;DATA!H12125&amp;"', "&amp;DATA!J12125&amp;");","")</f>
        <v/>
      </c>
    </row>
    <row r="12126" spans="1:1" ht="15" customHeight="1">
      <c r="A12126" s="1" t="str">
        <f>IF(NOT(ISBLANK(DATA!A12126)),"INSERT INTO SYSADM.PSAUTHITEM VALUES ('"&amp;$B$1&amp;DATA!A12126&amp;"', '"&amp;DATA!D12126&amp;"', '"&amp;DATA!E12126&amp;"', '"&amp;DATA!F12126&amp;"', '"&amp;DATA!G12126&amp;"', '"&amp;DATA!H12126&amp;"', "&amp;DATA!J12126&amp;");","")</f>
        <v/>
      </c>
    </row>
    <row r="12127" spans="1:1" ht="15" customHeight="1">
      <c r="A12127" s="1" t="str">
        <f>IF(NOT(ISBLANK(DATA!A12127)),"INSERT INTO SYSADM.PSAUTHITEM VALUES ('"&amp;$B$1&amp;DATA!A12127&amp;"', '"&amp;DATA!D12127&amp;"', '"&amp;DATA!E12127&amp;"', '"&amp;DATA!F12127&amp;"', '"&amp;DATA!G12127&amp;"', '"&amp;DATA!H12127&amp;"', "&amp;DATA!J12127&amp;");","")</f>
        <v/>
      </c>
    </row>
    <row r="12128" spans="1:1" ht="15" customHeight="1">
      <c r="A12128" s="1" t="str">
        <f>IF(NOT(ISBLANK(DATA!A12128)),"INSERT INTO SYSADM.PSAUTHITEM VALUES ('"&amp;$B$1&amp;DATA!A12128&amp;"', '"&amp;DATA!D12128&amp;"', '"&amp;DATA!E12128&amp;"', '"&amp;DATA!F12128&amp;"', '"&amp;DATA!G12128&amp;"', '"&amp;DATA!H12128&amp;"', "&amp;DATA!J12128&amp;");","")</f>
        <v/>
      </c>
    </row>
    <row r="12129" spans="1:1" ht="15" customHeight="1">
      <c r="A12129" s="1" t="str">
        <f>IF(NOT(ISBLANK(DATA!A12129)),"INSERT INTO SYSADM.PSAUTHITEM VALUES ('"&amp;$B$1&amp;DATA!A12129&amp;"', '"&amp;DATA!D12129&amp;"', '"&amp;DATA!E12129&amp;"', '"&amp;DATA!F12129&amp;"', '"&amp;DATA!G12129&amp;"', '"&amp;DATA!H12129&amp;"', "&amp;DATA!J12129&amp;");","")</f>
        <v/>
      </c>
    </row>
    <row r="12130" spans="1:1" ht="15" customHeight="1">
      <c r="A12130" s="1" t="str">
        <f>IF(NOT(ISBLANK(DATA!A12130)),"INSERT INTO SYSADM.PSAUTHITEM VALUES ('"&amp;$B$1&amp;DATA!A12130&amp;"', '"&amp;DATA!D12130&amp;"', '"&amp;DATA!E12130&amp;"', '"&amp;DATA!F12130&amp;"', '"&amp;DATA!G12130&amp;"', '"&amp;DATA!H12130&amp;"', "&amp;DATA!J12130&amp;");","")</f>
        <v/>
      </c>
    </row>
    <row r="12131" spans="1:1" ht="15" customHeight="1">
      <c r="A12131" s="1" t="str">
        <f>IF(NOT(ISBLANK(DATA!A12131)),"INSERT INTO SYSADM.PSAUTHITEM VALUES ('"&amp;$B$1&amp;DATA!A12131&amp;"', '"&amp;DATA!D12131&amp;"', '"&amp;DATA!E12131&amp;"', '"&amp;DATA!F12131&amp;"', '"&amp;DATA!G12131&amp;"', '"&amp;DATA!H12131&amp;"', "&amp;DATA!J12131&amp;");","")</f>
        <v/>
      </c>
    </row>
    <row r="12132" spans="1:1" ht="15" customHeight="1">
      <c r="A12132" s="1" t="str">
        <f>IF(NOT(ISBLANK(DATA!A12132)),"INSERT INTO SYSADM.PSAUTHITEM VALUES ('"&amp;$B$1&amp;DATA!A12132&amp;"', '"&amp;DATA!D12132&amp;"', '"&amp;DATA!E12132&amp;"', '"&amp;DATA!F12132&amp;"', '"&amp;DATA!G12132&amp;"', '"&amp;DATA!H12132&amp;"', "&amp;DATA!J12132&amp;");","")</f>
        <v/>
      </c>
    </row>
    <row r="12133" spans="1:1" ht="15" customHeight="1">
      <c r="A12133" s="1" t="str">
        <f>IF(NOT(ISBLANK(DATA!A12133)),"INSERT INTO SYSADM.PSAUTHITEM VALUES ('"&amp;$B$1&amp;DATA!A12133&amp;"', '"&amp;DATA!D12133&amp;"', '"&amp;DATA!E12133&amp;"', '"&amp;DATA!F12133&amp;"', '"&amp;DATA!G12133&amp;"', '"&amp;DATA!H12133&amp;"', "&amp;DATA!J12133&amp;");","")</f>
        <v/>
      </c>
    </row>
    <row r="12134" spans="1:1" ht="15" customHeight="1">
      <c r="A12134" s="1" t="str">
        <f>IF(NOT(ISBLANK(DATA!A12134)),"INSERT INTO SYSADM.PSAUTHITEM VALUES ('"&amp;$B$1&amp;DATA!A12134&amp;"', '"&amp;DATA!D12134&amp;"', '"&amp;DATA!E12134&amp;"', '"&amp;DATA!F12134&amp;"', '"&amp;DATA!G12134&amp;"', '"&amp;DATA!H12134&amp;"', "&amp;DATA!J12134&amp;");","")</f>
        <v/>
      </c>
    </row>
    <row r="12135" spans="1:1" ht="15" customHeight="1">
      <c r="A12135" s="1" t="str">
        <f>IF(NOT(ISBLANK(DATA!A12135)),"INSERT INTO SYSADM.PSAUTHITEM VALUES ('"&amp;$B$1&amp;DATA!A12135&amp;"', '"&amp;DATA!D12135&amp;"', '"&amp;DATA!E12135&amp;"', '"&amp;DATA!F12135&amp;"', '"&amp;DATA!G12135&amp;"', '"&amp;DATA!H12135&amp;"', "&amp;DATA!J12135&amp;");","")</f>
        <v/>
      </c>
    </row>
    <row r="12136" spans="1:1" ht="15" customHeight="1">
      <c r="A12136" s="1" t="str">
        <f>IF(NOT(ISBLANK(DATA!A12136)),"INSERT INTO SYSADM.PSAUTHITEM VALUES ('"&amp;$B$1&amp;DATA!A12136&amp;"', '"&amp;DATA!D12136&amp;"', '"&amp;DATA!E12136&amp;"', '"&amp;DATA!F12136&amp;"', '"&amp;DATA!G12136&amp;"', '"&amp;DATA!H12136&amp;"', "&amp;DATA!J12136&amp;");","")</f>
        <v/>
      </c>
    </row>
    <row r="12137" spans="1:1" ht="15" customHeight="1">
      <c r="A12137" s="1" t="str">
        <f>IF(NOT(ISBLANK(DATA!A12137)),"INSERT INTO SYSADM.PSAUTHITEM VALUES ('"&amp;$B$1&amp;DATA!A12137&amp;"', '"&amp;DATA!D12137&amp;"', '"&amp;DATA!E12137&amp;"', '"&amp;DATA!F12137&amp;"', '"&amp;DATA!G12137&amp;"', '"&amp;DATA!H12137&amp;"', "&amp;DATA!J12137&amp;");","")</f>
        <v/>
      </c>
    </row>
    <row r="12138" spans="1:1" ht="15" customHeight="1">
      <c r="A12138" s="1" t="str">
        <f>IF(NOT(ISBLANK(DATA!A12138)),"INSERT INTO SYSADM.PSAUTHITEM VALUES ('"&amp;$B$1&amp;DATA!A12138&amp;"', '"&amp;DATA!D12138&amp;"', '"&amp;DATA!E12138&amp;"', '"&amp;DATA!F12138&amp;"', '"&amp;DATA!G12138&amp;"', '"&amp;DATA!H12138&amp;"', "&amp;DATA!J12138&amp;");","")</f>
        <v/>
      </c>
    </row>
    <row r="12139" spans="1:1" ht="15" customHeight="1">
      <c r="A12139" s="1" t="str">
        <f>IF(NOT(ISBLANK(DATA!A12139)),"INSERT INTO SYSADM.PSAUTHITEM VALUES ('"&amp;$B$1&amp;DATA!A12139&amp;"', '"&amp;DATA!D12139&amp;"', '"&amp;DATA!E12139&amp;"', '"&amp;DATA!F12139&amp;"', '"&amp;DATA!G12139&amp;"', '"&amp;DATA!H12139&amp;"', "&amp;DATA!J12139&amp;");","")</f>
        <v/>
      </c>
    </row>
    <row r="12140" spans="1:1" ht="15" customHeight="1">
      <c r="A12140" s="1" t="str">
        <f>IF(NOT(ISBLANK(DATA!A12140)),"INSERT INTO SYSADM.PSAUTHITEM VALUES ('"&amp;$B$1&amp;DATA!A12140&amp;"', '"&amp;DATA!D12140&amp;"', '"&amp;DATA!E12140&amp;"', '"&amp;DATA!F12140&amp;"', '"&amp;DATA!G12140&amp;"', '"&amp;DATA!H12140&amp;"', "&amp;DATA!J12140&amp;");","")</f>
        <v/>
      </c>
    </row>
    <row r="12141" spans="1:1" ht="15" customHeight="1">
      <c r="A12141" s="1" t="str">
        <f>IF(NOT(ISBLANK(DATA!A12141)),"INSERT INTO SYSADM.PSAUTHITEM VALUES ('"&amp;$B$1&amp;DATA!A12141&amp;"', '"&amp;DATA!D12141&amp;"', '"&amp;DATA!E12141&amp;"', '"&amp;DATA!F12141&amp;"', '"&amp;DATA!G12141&amp;"', '"&amp;DATA!H12141&amp;"', "&amp;DATA!J12141&amp;");","")</f>
        <v/>
      </c>
    </row>
    <row r="12142" spans="1:1" ht="15" customHeight="1">
      <c r="A12142" s="1" t="str">
        <f>IF(NOT(ISBLANK(DATA!A12142)),"INSERT INTO SYSADM.PSAUTHITEM VALUES ('"&amp;$B$1&amp;DATA!A12142&amp;"', '"&amp;DATA!D12142&amp;"', '"&amp;DATA!E12142&amp;"', '"&amp;DATA!F12142&amp;"', '"&amp;DATA!G12142&amp;"', '"&amp;DATA!H12142&amp;"', "&amp;DATA!J12142&amp;");","")</f>
        <v/>
      </c>
    </row>
    <row r="12143" spans="1:1" ht="15" customHeight="1">
      <c r="A12143" s="1" t="str">
        <f>IF(NOT(ISBLANK(DATA!A12143)),"INSERT INTO SYSADM.PSAUTHITEM VALUES ('"&amp;$B$1&amp;DATA!A12143&amp;"', '"&amp;DATA!D12143&amp;"', '"&amp;DATA!E12143&amp;"', '"&amp;DATA!F12143&amp;"', '"&amp;DATA!G12143&amp;"', '"&amp;DATA!H12143&amp;"', "&amp;DATA!J12143&amp;");","")</f>
        <v/>
      </c>
    </row>
    <row r="12144" spans="1:1" ht="15" customHeight="1">
      <c r="A12144" s="1" t="str">
        <f>IF(NOT(ISBLANK(DATA!A12144)),"INSERT INTO SYSADM.PSAUTHITEM VALUES ('"&amp;$B$1&amp;DATA!A12144&amp;"', '"&amp;DATA!D12144&amp;"', '"&amp;DATA!E12144&amp;"', '"&amp;DATA!F12144&amp;"', '"&amp;DATA!G12144&amp;"', '"&amp;DATA!H12144&amp;"', "&amp;DATA!J12144&amp;");","")</f>
        <v/>
      </c>
    </row>
    <row r="12145" spans="1:1" ht="15" customHeight="1">
      <c r="A12145" s="1" t="str">
        <f>IF(NOT(ISBLANK(DATA!A12145)),"INSERT INTO SYSADM.PSAUTHITEM VALUES ('"&amp;$B$1&amp;DATA!A12145&amp;"', '"&amp;DATA!D12145&amp;"', '"&amp;DATA!E12145&amp;"', '"&amp;DATA!F12145&amp;"', '"&amp;DATA!G12145&amp;"', '"&amp;DATA!H12145&amp;"', "&amp;DATA!J12145&amp;");","")</f>
        <v/>
      </c>
    </row>
    <row r="12146" spans="1:1" ht="15" customHeight="1">
      <c r="A12146" s="1" t="str">
        <f>IF(NOT(ISBLANK(DATA!A12146)),"INSERT INTO SYSADM.PSAUTHITEM VALUES ('"&amp;$B$1&amp;DATA!A12146&amp;"', '"&amp;DATA!D12146&amp;"', '"&amp;DATA!E12146&amp;"', '"&amp;DATA!F12146&amp;"', '"&amp;DATA!G12146&amp;"', '"&amp;DATA!H12146&amp;"', "&amp;DATA!J12146&amp;");","")</f>
        <v/>
      </c>
    </row>
    <row r="12147" spans="1:1" ht="15" customHeight="1">
      <c r="A12147" s="1" t="str">
        <f>IF(NOT(ISBLANK(DATA!A12147)),"INSERT INTO SYSADM.PSAUTHITEM VALUES ('"&amp;$B$1&amp;DATA!A12147&amp;"', '"&amp;DATA!D12147&amp;"', '"&amp;DATA!E12147&amp;"', '"&amp;DATA!F12147&amp;"', '"&amp;DATA!G12147&amp;"', '"&amp;DATA!H12147&amp;"', "&amp;DATA!J12147&amp;");","")</f>
        <v/>
      </c>
    </row>
    <row r="12148" spans="1:1" ht="15" customHeight="1">
      <c r="A12148" s="1" t="str">
        <f>IF(NOT(ISBLANK(DATA!A12148)),"INSERT INTO SYSADM.PSAUTHITEM VALUES ('"&amp;$B$1&amp;DATA!A12148&amp;"', '"&amp;DATA!D12148&amp;"', '"&amp;DATA!E12148&amp;"', '"&amp;DATA!F12148&amp;"', '"&amp;DATA!G12148&amp;"', '"&amp;DATA!H12148&amp;"', "&amp;DATA!J12148&amp;");","")</f>
        <v/>
      </c>
    </row>
    <row r="12149" spans="1:1" ht="15" customHeight="1">
      <c r="A12149" s="1" t="str">
        <f>IF(NOT(ISBLANK(DATA!A12149)),"INSERT INTO SYSADM.PSAUTHITEM VALUES ('"&amp;$B$1&amp;DATA!A12149&amp;"', '"&amp;DATA!D12149&amp;"', '"&amp;DATA!E12149&amp;"', '"&amp;DATA!F12149&amp;"', '"&amp;DATA!G12149&amp;"', '"&amp;DATA!H12149&amp;"', "&amp;DATA!J12149&amp;");","")</f>
        <v/>
      </c>
    </row>
    <row r="12150" spans="1:1" ht="15" customHeight="1">
      <c r="A12150" s="1" t="str">
        <f>IF(NOT(ISBLANK(DATA!A12150)),"INSERT INTO SYSADM.PSAUTHITEM VALUES ('"&amp;$B$1&amp;DATA!A12150&amp;"', '"&amp;DATA!D12150&amp;"', '"&amp;DATA!E12150&amp;"', '"&amp;DATA!F12150&amp;"', '"&amp;DATA!G12150&amp;"', '"&amp;DATA!H12150&amp;"', "&amp;DATA!J12150&amp;");","")</f>
        <v/>
      </c>
    </row>
    <row r="12151" spans="1:1" ht="15" customHeight="1">
      <c r="A12151" s="1" t="str">
        <f>IF(NOT(ISBLANK(DATA!A12151)),"INSERT INTO SYSADM.PSAUTHITEM VALUES ('"&amp;$B$1&amp;DATA!A12151&amp;"', '"&amp;DATA!D12151&amp;"', '"&amp;DATA!E12151&amp;"', '"&amp;DATA!F12151&amp;"', '"&amp;DATA!G12151&amp;"', '"&amp;DATA!H12151&amp;"', "&amp;DATA!J12151&amp;");","")</f>
        <v/>
      </c>
    </row>
    <row r="12152" spans="1:1" ht="15" customHeight="1">
      <c r="A12152" s="1" t="str">
        <f>IF(NOT(ISBLANK(DATA!A12152)),"INSERT INTO SYSADM.PSAUTHITEM VALUES ('"&amp;$B$1&amp;DATA!A12152&amp;"', '"&amp;DATA!D12152&amp;"', '"&amp;DATA!E12152&amp;"', '"&amp;DATA!F12152&amp;"', '"&amp;DATA!G12152&amp;"', '"&amp;DATA!H12152&amp;"', "&amp;DATA!J12152&amp;");","")</f>
        <v/>
      </c>
    </row>
    <row r="12153" spans="1:1" ht="15" customHeight="1">
      <c r="A12153" s="1" t="str">
        <f>IF(NOT(ISBLANK(DATA!A12153)),"INSERT INTO SYSADM.PSAUTHITEM VALUES ('"&amp;$B$1&amp;DATA!A12153&amp;"', '"&amp;DATA!D12153&amp;"', '"&amp;DATA!E12153&amp;"', '"&amp;DATA!F12153&amp;"', '"&amp;DATA!G12153&amp;"', '"&amp;DATA!H12153&amp;"', "&amp;DATA!J12153&amp;");","")</f>
        <v/>
      </c>
    </row>
    <row r="12154" spans="1:1" ht="15" customHeight="1">
      <c r="A12154" s="1" t="str">
        <f>IF(NOT(ISBLANK(DATA!A12154)),"INSERT INTO SYSADM.PSAUTHITEM VALUES ('"&amp;$B$1&amp;DATA!A12154&amp;"', '"&amp;DATA!D12154&amp;"', '"&amp;DATA!E12154&amp;"', '"&amp;DATA!F12154&amp;"', '"&amp;DATA!G12154&amp;"', '"&amp;DATA!H12154&amp;"', "&amp;DATA!J12154&amp;");","")</f>
        <v/>
      </c>
    </row>
    <row r="12155" spans="1:1" ht="15" customHeight="1">
      <c r="A12155" s="1" t="str">
        <f>IF(NOT(ISBLANK(DATA!A12155)),"INSERT INTO SYSADM.PSAUTHITEM VALUES ('"&amp;$B$1&amp;DATA!A12155&amp;"', '"&amp;DATA!D12155&amp;"', '"&amp;DATA!E12155&amp;"', '"&amp;DATA!F12155&amp;"', '"&amp;DATA!G12155&amp;"', '"&amp;DATA!H12155&amp;"', "&amp;DATA!J12155&amp;");","")</f>
        <v/>
      </c>
    </row>
    <row r="12156" spans="1:1" ht="15" customHeight="1">
      <c r="A12156" s="1" t="str">
        <f>IF(NOT(ISBLANK(DATA!A12156)),"INSERT INTO SYSADM.PSAUTHITEM VALUES ('"&amp;$B$1&amp;DATA!A12156&amp;"', '"&amp;DATA!D12156&amp;"', '"&amp;DATA!E12156&amp;"', '"&amp;DATA!F12156&amp;"', '"&amp;DATA!G12156&amp;"', '"&amp;DATA!H12156&amp;"', "&amp;DATA!J12156&amp;");","")</f>
        <v/>
      </c>
    </row>
    <row r="12157" spans="1:1" ht="15" customHeight="1">
      <c r="A12157" s="1" t="str">
        <f>IF(NOT(ISBLANK(DATA!A12157)),"INSERT INTO SYSADM.PSAUTHITEM VALUES ('"&amp;$B$1&amp;DATA!A12157&amp;"', '"&amp;DATA!D12157&amp;"', '"&amp;DATA!E12157&amp;"', '"&amp;DATA!F12157&amp;"', '"&amp;DATA!G12157&amp;"', '"&amp;DATA!H12157&amp;"', "&amp;DATA!J12157&amp;");","")</f>
        <v/>
      </c>
    </row>
    <row r="12158" spans="1:1" ht="15" customHeight="1">
      <c r="A12158" s="1" t="str">
        <f>IF(NOT(ISBLANK(DATA!A12158)),"INSERT INTO SYSADM.PSAUTHITEM VALUES ('"&amp;$B$1&amp;DATA!A12158&amp;"', '"&amp;DATA!D12158&amp;"', '"&amp;DATA!E12158&amp;"', '"&amp;DATA!F12158&amp;"', '"&amp;DATA!G12158&amp;"', '"&amp;DATA!H12158&amp;"', "&amp;DATA!J12158&amp;");","")</f>
        <v/>
      </c>
    </row>
    <row r="12159" spans="1:1" ht="15" customHeight="1">
      <c r="A12159" s="1" t="str">
        <f>IF(NOT(ISBLANK(DATA!A12159)),"INSERT INTO SYSADM.PSAUTHITEM VALUES ('"&amp;$B$1&amp;DATA!A12159&amp;"', '"&amp;DATA!D12159&amp;"', '"&amp;DATA!E12159&amp;"', '"&amp;DATA!F12159&amp;"', '"&amp;DATA!G12159&amp;"', '"&amp;DATA!H12159&amp;"', "&amp;DATA!J12159&amp;");","")</f>
        <v/>
      </c>
    </row>
    <row r="12160" spans="1:1" ht="15" customHeight="1">
      <c r="A12160" s="1" t="str">
        <f>IF(NOT(ISBLANK(DATA!A12160)),"INSERT INTO SYSADM.PSAUTHITEM VALUES ('"&amp;$B$1&amp;DATA!A12160&amp;"', '"&amp;DATA!D12160&amp;"', '"&amp;DATA!E12160&amp;"', '"&amp;DATA!F12160&amp;"', '"&amp;DATA!G12160&amp;"', '"&amp;DATA!H12160&amp;"', "&amp;DATA!J12160&amp;");","")</f>
        <v/>
      </c>
    </row>
    <row r="12161" spans="1:1" ht="15" customHeight="1">
      <c r="A12161" s="1" t="str">
        <f>IF(NOT(ISBLANK(DATA!A12161)),"INSERT INTO SYSADM.PSAUTHITEM VALUES ('"&amp;$B$1&amp;DATA!A12161&amp;"', '"&amp;DATA!D12161&amp;"', '"&amp;DATA!E12161&amp;"', '"&amp;DATA!F12161&amp;"', '"&amp;DATA!G12161&amp;"', '"&amp;DATA!H12161&amp;"', "&amp;DATA!J12161&amp;");","")</f>
        <v/>
      </c>
    </row>
    <row r="12162" spans="1:1" ht="15" customHeight="1">
      <c r="A12162" s="1" t="str">
        <f>IF(NOT(ISBLANK(DATA!A12162)),"INSERT INTO SYSADM.PSAUTHITEM VALUES ('"&amp;$B$1&amp;DATA!A12162&amp;"', '"&amp;DATA!D12162&amp;"', '"&amp;DATA!E12162&amp;"', '"&amp;DATA!F12162&amp;"', '"&amp;DATA!G12162&amp;"', '"&amp;DATA!H12162&amp;"', "&amp;DATA!J12162&amp;");","")</f>
        <v/>
      </c>
    </row>
    <row r="12163" spans="1:1" ht="15" customHeight="1">
      <c r="A12163" s="1" t="str">
        <f>IF(NOT(ISBLANK(DATA!A12163)),"INSERT INTO SYSADM.PSAUTHITEM VALUES ('"&amp;$B$1&amp;DATA!A12163&amp;"', '"&amp;DATA!D12163&amp;"', '"&amp;DATA!E12163&amp;"', '"&amp;DATA!F12163&amp;"', '"&amp;DATA!G12163&amp;"', '"&amp;DATA!H12163&amp;"', "&amp;DATA!J12163&amp;");","")</f>
        <v/>
      </c>
    </row>
    <row r="12164" spans="1:1" ht="15" customHeight="1">
      <c r="A12164" s="1" t="str">
        <f>IF(NOT(ISBLANK(DATA!A12164)),"INSERT INTO SYSADM.PSAUTHITEM VALUES ('"&amp;$B$1&amp;DATA!A12164&amp;"', '"&amp;DATA!D12164&amp;"', '"&amp;DATA!E12164&amp;"', '"&amp;DATA!F12164&amp;"', '"&amp;DATA!G12164&amp;"', '"&amp;DATA!H12164&amp;"', "&amp;DATA!J12164&amp;");","")</f>
        <v/>
      </c>
    </row>
    <row r="12165" spans="1:1" ht="15" customHeight="1">
      <c r="A12165" s="1" t="str">
        <f>IF(NOT(ISBLANK(DATA!A12165)),"INSERT INTO SYSADM.PSAUTHITEM VALUES ('"&amp;$B$1&amp;DATA!A12165&amp;"', '"&amp;DATA!D12165&amp;"', '"&amp;DATA!E12165&amp;"', '"&amp;DATA!F12165&amp;"', '"&amp;DATA!G12165&amp;"', '"&amp;DATA!H12165&amp;"', "&amp;DATA!J12165&amp;");","")</f>
        <v/>
      </c>
    </row>
    <row r="12166" spans="1:1" ht="15" customHeight="1">
      <c r="A12166" s="1" t="str">
        <f>IF(NOT(ISBLANK(DATA!A12166)),"INSERT INTO SYSADM.PSAUTHITEM VALUES ('"&amp;$B$1&amp;DATA!A12166&amp;"', '"&amp;DATA!D12166&amp;"', '"&amp;DATA!E12166&amp;"', '"&amp;DATA!F12166&amp;"', '"&amp;DATA!G12166&amp;"', '"&amp;DATA!H12166&amp;"', "&amp;DATA!J12166&amp;");","")</f>
        <v/>
      </c>
    </row>
    <row r="12167" spans="1:1" ht="15" customHeight="1">
      <c r="A12167" s="1" t="str">
        <f>IF(NOT(ISBLANK(DATA!A12167)),"INSERT INTO SYSADM.PSAUTHITEM VALUES ('"&amp;$B$1&amp;DATA!A12167&amp;"', '"&amp;DATA!D12167&amp;"', '"&amp;DATA!E12167&amp;"', '"&amp;DATA!F12167&amp;"', '"&amp;DATA!G12167&amp;"', '"&amp;DATA!H12167&amp;"', "&amp;DATA!J12167&amp;");","")</f>
        <v/>
      </c>
    </row>
    <row r="12168" spans="1:1" ht="15" customHeight="1">
      <c r="A12168" s="1" t="str">
        <f>IF(NOT(ISBLANK(DATA!A12168)),"INSERT INTO SYSADM.PSAUTHITEM VALUES ('"&amp;$B$1&amp;DATA!A12168&amp;"', '"&amp;DATA!D12168&amp;"', '"&amp;DATA!E12168&amp;"', '"&amp;DATA!F12168&amp;"', '"&amp;DATA!G12168&amp;"', '"&amp;DATA!H12168&amp;"', "&amp;DATA!J12168&amp;");","")</f>
        <v/>
      </c>
    </row>
    <row r="12169" spans="1:1" ht="15" customHeight="1">
      <c r="A12169" s="1" t="str">
        <f>IF(NOT(ISBLANK(DATA!A12169)),"INSERT INTO SYSADM.PSAUTHITEM VALUES ('"&amp;$B$1&amp;DATA!A12169&amp;"', '"&amp;DATA!D12169&amp;"', '"&amp;DATA!E12169&amp;"', '"&amp;DATA!F12169&amp;"', '"&amp;DATA!G12169&amp;"', '"&amp;DATA!H12169&amp;"', "&amp;DATA!J12169&amp;");","")</f>
        <v/>
      </c>
    </row>
    <row r="12170" spans="1:1" ht="15" customHeight="1">
      <c r="A12170" s="1" t="str">
        <f>IF(NOT(ISBLANK(DATA!A12170)),"INSERT INTO SYSADM.PSAUTHITEM VALUES ('"&amp;$B$1&amp;DATA!A12170&amp;"', '"&amp;DATA!D12170&amp;"', '"&amp;DATA!E12170&amp;"', '"&amp;DATA!F12170&amp;"', '"&amp;DATA!G12170&amp;"', '"&amp;DATA!H12170&amp;"', "&amp;DATA!J12170&amp;");","")</f>
        <v/>
      </c>
    </row>
    <row r="12171" spans="1:1" ht="15" customHeight="1">
      <c r="A12171" s="1" t="str">
        <f>IF(NOT(ISBLANK(DATA!A12171)),"INSERT INTO SYSADM.PSAUTHITEM VALUES ('"&amp;$B$1&amp;DATA!A12171&amp;"', '"&amp;DATA!D12171&amp;"', '"&amp;DATA!E12171&amp;"', '"&amp;DATA!F12171&amp;"', '"&amp;DATA!G12171&amp;"', '"&amp;DATA!H12171&amp;"', "&amp;DATA!J12171&amp;");","")</f>
        <v/>
      </c>
    </row>
    <row r="12172" spans="1:1" ht="15" customHeight="1">
      <c r="A12172" s="1" t="str">
        <f>IF(NOT(ISBLANK(DATA!A12172)),"INSERT INTO SYSADM.PSAUTHITEM VALUES ('"&amp;$B$1&amp;DATA!A12172&amp;"', '"&amp;DATA!D12172&amp;"', '"&amp;DATA!E12172&amp;"', '"&amp;DATA!F12172&amp;"', '"&amp;DATA!G12172&amp;"', '"&amp;DATA!H12172&amp;"', "&amp;DATA!J12172&amp;");","")</f>
        <v/>
      </c>
    </row>
    <row r="12173" spans="1:1" ht="15" customHeight="1">
      <c r="A12173" s="1" t="str">
        <f>IF(NOT(ISBLANK(DATA!A12173)),"INSERT INTO SYSADM.PSAUTHITEM VALUES ('"&amp;$B$1&amp;DATA!A12173&amp;"', '"&amp;DATA!D12173&amp;"', '"&amp;DATA!E12173&amp;"', '"&amp;DATA!F12173&amp;"', '"&amp;DATA!G12173&amp;"', '"&amp;DATA!H12173&amp;"', "&amp;DATA!J12173&amp;");","")</f>
        <v/>
      </c>
    </row>
    <row r="12174" spans="1:1" ht="15" customHeight="1">
      <c r="A12174" s="1" t="str">
        <f>IF(NOT(ISBLANK(DATA!A12174)),"INSERT INTO SYSADM.PSAUTHITEM VALUES ('"&amp;$B$1&amp;DATA!A12174&amp;"', '"&amp;DATA!D12174&amp;"', '"&amp;DATA!E12174&amp;"', '"&amp;DATA!F12174&amp;"', '"&amp;DATA!G12174&amp;"', '"&amp;DATA!H12174&amp;"', "&amp;DATA!J12174&amp;");","")</f>
        <v/>
      </c>
    </row>
    <row r="12175" spans="1:1" ht="15" customHeight="1">
      <c r="A12175" s="1" t="str">
        <f>IF(NOT(ISBLANK(DATA!A12175)),"INSERT INTO SYSADM.PSAUTHITEM VALUES ('"&amp;$B$1&amp;DATA!A12175&amp;"', '"&amp;DATA!D12175&amp;"', '"&amp;DATA!E12175&amp;"', '"&amp;DATA!F12175&amp;"', '"&amp;DATA!G12175&amp;"', '"&amp;DATA!H12175&amp;"', "&amp;DATA!J12175&amp;");","")</f>
        <v/>
      </c>
    </row>
    <row r="12176" spans="1:1" ht="15" customHeight="1">
      <c r="A12176" s="1" t="str">
        <f>IF(NOT(ISBLANK(DATA!A12176)),"INSERT INTO SYSADM.PSAUTHITEM VALUES ('"&amp;$B$1&amp;DATA!A12176&amp;"', '"&amp;DATA!D12176&amp;"', '"&amp;DATA!E12176&amp;"', '"&amp;DATA!F12176&amp;"', '"&amp;DATA!G12176&amp;"', '"&amp;DATA!H12176&amp;"', "&amp;DATA!J12176&amp;");","")</f>
        <v/>
      </c>
    </row>
    <row r="12177" spans="1:1" ht="15" customHeight="1">
      <c r="A12177" s="1" t="str">
        <f>IF(NOT(ISBLANK(DATA!A12177)),"INSERT INTO SYSADM.PSAUTHITEM VALUES ('"&amp;$B$1&amp;DATA!A12177&amp;"', '"&amp;DATA!D12177&amp;"', '"&amp;DATA!E12177&amp;"', '"&amp;DATA!F12177&amp;"', '"&amp;DATA!G12177&amp;"', '"&amp;DATA!H12177&amp;"', "&amp;DATA!J12177&amp;");","")</f>
        <v/>
      </c>
    </row>
    <row r="12178" spans="1:1" ht="15" customHeight="1">
      <c r="A12178" s="1" t="str">
        <f>IF(NOT(ISBLANK(DATA!A12178)),"INSERT INTO SYSADM.PSAUTHITEM VALUES ('"&amp;$B$1&amp;DATA!A12178&amp;"', '"&amp;DATA!D12178&amp;"', '"&amp;DATA!E12178&amp;"', '"&amp;DATA!F12178&amp;"', '"&amp;DATA!G12178&amp;"', '"&amp;DATA!H12178&amp;"', "&amp;DATA!J12178&amp;");","")</f>
        <v/>
      </c>
    </row>
    <row r="12179" spans="1:1" ht="15" customHeight="1">
      <c r="A12179" s="1" t="str">
        <f>IF(NOT(ISBLANK(DATA!A12179)),"INSERT INTO SYSADM.PSAUTHITEM VALUES ('"&amp;$B$1&amp;DATA!A12179&amp;"', '"&amp;DATA!D12179&amp;"', '"&amp;DATA!E12179&amp;"', '"&amp;DATA!F12179&amp;"', '"&amp;DATA!G12179&amp;"', '"&amp;DATA!H12179&amp;"', "&amp;DATA!J12179&amp;");","")</f>
        <v/>
      </c>
    </row>
    <row r="12180" spans="1:1" ht="15" customHeight="1">
      <c r="A12180" s="1" t="str">
        <f>IF(NOT(ISBLANK(DATA!A12180)),"INSERT INTO SYSADM.PSAUTHITEM VALUES ('"&amp;$B$1&amp;DATA!A12180&amp;"', '"&amp;DATA!D12180&amp;"', '"&amp;DATA!E12180&amp;"', '"&amp;DATA!F12180&amp;"', '"&amp;DATA!G12180&amp;"', '"&amp;DATA!H12180&amp;"', "&amp;DATA!J12180&amp;");","")</f>
        <v/>
      </c>
    </row>
    <row r="12181" spans="1:1" ht="15" customHeight="1">
      <c r="A12181" s="1" t="str">
        <f>IF(NOT(ISBLANK(DATA!A12181)),"INSERT INTO SYSADM.PSAUTHITEM VALUES ('"&amp;$B$1&amp;DATA!A12181&amp;"', '"&amp;DATA!D12181&amp;"', '"&amp;DATA!E12181&amp;"', '"&amp;DATA!F12181&amp;"', '"&amp;DATA!G12181&amp;"', '"&amp;DATA!H12181&amp;"', "&amp;DATA!J12181&amp;");","")</f>
        <v/>
      </c>
    </row>
    <row r="12182" spans="1:1" ht="15" customHeight="1">
      <c r="A12182" s="1" t="str">
        <f>IF(NOT(ISBLANK(DATA!A12182)),"INSERT INTO SYSADM.PSAUTHITEM VALUES ('"&amp;$B$1&amp;DATA!A12182&amp;"', '"&amp;DATA!D12182&amp;"', '"&amp;DATA!E12182&amp;"', '"&amp;DATA!F12182&amp;"', '"&amp;DATA!G12182&amp;"', '"&amp;DATA!H12182&amp;"', "&amp;DATA!J12182&amp;");","")</f>
        <v/>
      </c>
    </row>
    <row r="12183" spans="1:1" ht="15" customHeight="1">
      <c r="A12183" s="1" t="str">
        <f>IF(NOT(ISBLANK(DATA!A12183)),"INSERT INTO SYSADM.PSAUTHITEM VALUES ('"&amp;$B$1&amp;DATA!A12183&amp;"', '"&amp;DATA!D12183&amp;"', '"&amp;DATA!E12183&amp;"', '"&amp;DATA!F12183&amp;"', '"&amp;DATA!G12183&amp;"', '"&amp;DATA!H12183&amp;"', "&amp;DATA!J12183&amp;");","")</f>
        <v/>
      </c>
    </row>
    <row r="12184" spans="1:1" ht="15" customHeight="1">
      <c r="A12184" s="1" t="str">
        <f>IF(NOT(ISBLANK(DATA!A12184)),"INSERT INTO SYSADM.PSAUTHITEM VALUES ('"&amp;$B$1&amp;DATA!A12184&amp;"', '"&amp;DATA!D12184&amp;"', '"&amp;DATA!E12184&amp;"', '"&amp;DATA!F12184&amp;"', '"&amp;DATA!G12184&amp;"', '"&amp;DATA!H12184&amp;"', "&amp;DATA!J12184&amp;");","")</f>
        <v/>
      </c>
    </row>
    <row r="12185" spans="1:1" ht="15" customHeight="1">
      <c r="A12185" s="1" t="str">
        <f>IF(NOT(ISBLANK(DATA!A12185)),"INSERT INTO SYSADM.PSAUTHITEM VALUES ('"&amp;$B$1&amp;DATA!A12185&amp;"', '"&amp;DATA!D12185&amp;"', '"&amp;DATA!E12185&amp;"', '"&amp;DATA!F12185&amp;"', '"&amp;DATA!G12185&amp;"', '"&amp;DATA!H12185&amp;"', "&amp;DATA!J12185&amp;");","")</f>
        <v/>
      </c>
    </row>
    <row r="12186" spans="1:1" ht="15" customHeight="1">
      <c r="A12186" s="1" t="str">
        <f>IF(NOT(ISBLANK(DATA!A12186)),"INSERT INTO SYSADM.PSAUTHITEM VALUES ('"&amp;$B$1&amp;DATA!A12186&amp;"', '"&amp;DATA!D12186&amp;"', '"&amp;DATA!E12186&amp;"', '"&amp;DATA!F12186&amp;"', '"&amp;DATA!G12186&amp;"', '"&amp;DATA!H12186&amp;"', "&amp;DATA!J12186&amp;");","")</f>
        <v/>
      </c>
    </row>
    <row r="12187" spans="1:1" ht="15" customHeight="1">
      <c r="A12187" s="1" t="str">
        <f>IF(NOT(ISBLANK(DATA!A12187)),"INSERT INTO SYSADM.PSAUTHITEM VALUES ('"&amp;$B$1&amp;DATA!A12187&amp;"', '"&amp;DATA!D12187&amp;"', '"&amp;DATA!E12187&amp;"', '"&amp;DATA!F12187&amp;"', '"&amp;DATA!G12187&amp;"', '"&amp;DATA!H12187&amp;"', "&amp;DATA!J12187&amp;");","")</f>
        <v/>
      </c>
    </row>
    <row r="12188" spans="1:1" ht="15" customHeight="1">
      <c r="A12188" s="1" t="str">
        <f>IF(NOT(ISBLANK(DATA!A12188)),"INSERT INTO SYSADM.PSAUTHITEM VALUES ('"&amp;$B$1&amp;DATA!A12188&amp;"', '"&amp;DATA!D12188&amp;"', '"&amp;DATA!E12188&amp;"', '"&amp;DATA!F12188&amp;"', '"&amp;DATA!G12188&amp;"', '"&amp;DATA!H12188&amp;"', "&amp;DATA!J12188&amp;");","")</f>
        <v/>
      </c>
    </row>
    <row r="12189" spans="1:1" ht="15" customHeight="1">
      <c r="A12189" s="1" t="str">
        <f>IF(NOT(ISBLANK(DATA!A12189)),"INSERT INTO SYSADM.PSAUTHITEM VALUES ('"&amp;$B$1&amp;DATA!A12189&amp;"', '"&amp;DATA!D12189&amp;"', '"&amp;DATA!E12189&amp;"', '"&amp;DATA!F12189&amp;"', '"&amp;DATA!G12189&amp;"', '"&amp;DATA!H12189&amp;"', "&amp;DATA!J12189&amp;");","")</f>
        <v/>
      </c>
    </row>
    <row r="12190" spans="1:1" ht="15" customHeight="1">
      <c r="A12190" s="1" t="str">
        <f>IF(NOT(ISBLANK(DATA!A12190)),"INSERT INTO SYSADM.PSAUTHITEM VALUES ('"&amp;$B$1&amp;DATA!A12190&amp;"', '"&amp;DATA!D12190&amp;"', '"&amp;DATA!E12190&amp;"', '"&amp;DATA!F12190&amp;"', '"&amp;DATA!G12190&amp;"', '"&amp;DATA!H12190&amp;"', "&amp;DATA!J12190&amp;");","")</f>
        <v/>
      </c>
    </row>
    <row r="12191" spans="1:1" ht="15" customHeight="1">
      <c r="A12191" s="1" t="str">
        <f>IF(NOT(ISBLANK(DATA!A12191)),"INSERT INTO SYSADM.PSAUTHITEM VALUES ('"&amp;$B$1&amp;DATA!A12191&amp;"', '"&amp;DATA!D12191&amp;"', '"&amp;DATA!E12191&amp;"', '"&amp;DATA!F12191&amp;"', '"&amp;DATA!G12191&amp;"', '"&amp;DATA!H12191&amp;"', "&amp;DATA!J12191&amp;");","")</f>
        <v/>
      </c>
    </row>
    <row r="12192" spans="1:1" ht="15" customHeight="1">
      <c r="A12192" s="1" t="str">
        <f>IF(NOT(ISBLANK(DATA!A12192)),"INSERT INTO SYSADM.PSAUTHITEM VALUES ('"&amp;$B$1&amp;DATA!A12192&amp;"', '"&amp;DATA!D12192&amp;"', '"&amp;DATA!E12192&amp;"', '"&amp;DATA!F12192&amp;"', '"&amp;DATA!G12192&amp;"', '"&amp;DATA!H12192&amp;"', "&amp;DATA!J12192&amp;");","")</f>
        <v/>
      </c>
    </row>
    <row r="12193" spans="1:1" ht="15" customHeight="1">
      <c r="A12193" s="1" t="str">
        <f>IF(NOT(ISBLANK(DATA!A12193)),"INSERT INTO SYSADM.PSAUTHITEM VALUES ('"&amp;$B$1&amp;DATA!A12193&amp;"', '"&amp;DATA!D12193&amp;"', '"&amp;DATA!E12193&amp;"', '"&amp;DATA!F12193&amp;"', '"&amp;DATA!G12193&amp;"', '"&amp;DATA!H12193&amp;"', "&amp;DATA!J12193&amp;");","")</f>
        <v/>
      </c>
    </row>
    <row r="12194" spans="1:1" ht="15" customHeight="1">
      <c r="A12194" s="1" t="str">
        <f>IF(NOT(ISBLANK(DATA!A12194)),"INSERT INTO SYSADM.PSAUTHITEM VALUES ('"&amp;$B$1&amp;DATA!A12194&amp;"', '"&amp;DATA!D12194&amp;"', '"&amp;DATA!E12194&amp;"', '"&amp;DATA!F12194&amp;"', '"&amp;DATA!G12194&amp;"', '"&amp;DATA!H12194&amp;"', "&amp;DATA!J12194&amp;");","")</f>
        <v/>
      </c>
    </row>
    <row r="12195" spans="1:1" ht="15" customHeight="1">
      <c r="A12195" s="1" t="str">
        <f>IF(NOT(ISBLANK(DATA!A12195)),"INSERT INTO SYSADM.PSAUTHITEM VALUES ('"&amp;$B$1&amp;DATA!A12195&amp;"', '"&amp;DATA!D12195&amp;"', '"&amp;DATA!E12195&amp;"', '"&amp;DATA!F12195&amp;"', '"&amp;DATA!G12195&amp;"', '"&amp;DATA!H12195&amp;"', "&amp;DATA!J12195&amp;");","")</f>
        <v/>
      </c>
    </row>
    <row r="12196" spans="1:1" ht="15" customHeight="1">
      <c r="A12196" s="1" t="str">
        <f>IF(NOT(ISBLANK(DATA!A12196)),"INSERT INTO SYSADM.PSAUTHITEM VALUES ('"&amp;$B$1&amp;DATA!A12196&amp;"', '"&amp;DATA!D12196&amp;"', '"&amp;DATA!E12196&amp;"', '"&amp;DATA!F12196&amp;"', '"&amp;DATA!G12196&amp;"', '"&amp;DATA!H12196&amp;"', "&amp;DATA!J12196&amp;");","")</f>
        <v/>
      </c>
    </row>
    <row r="12197" spans="1:1" ht="15" customHeight="1">
      <c r="A12197" s="1" t="str">
        <f>IF(NOT(ISBLANK(DATA!A12197)),"INSERT INTO SYSADM.PSAUTHITEM VALUES ('"&amp;$B$1&amp;DATA!A12197&amp;"', '"&amp;DATA!D12197&amp;"', '"&amp;DATA!E12197&amp;"', '"&amp;DATA!F12197&amp;"', '"&amp;DATA!G12197&amp;"', '"&amp;DATA!H12197&amp;"', "&amp;DATA!J12197&amp;");","")</f>
        <v/>
      </c>
    </row>
    <row r="12198" spans="1:1" ht="15" customHeight="1">
      <c r="A12198" s="1" t="str">
        <f>IF(NOT(ISBLANK(DATA!A12198)),"INSERT INTO SYSADM.PSAUTHITEM VALUES ('"&amp;$B$1&amp;DATA!A12198&amp;"', '"&amp;DATA!D12198&amp;"', '"&amp;DATA!E12198&amp;"', '"&amp;DATA!F12198&amp;"', '"&amp;DATA!G12198&amp;"', '"&amp;DATA!H12198&amp;"', "&amp;DATA!J12198&amp;");","")</f>
        <v/>
      </c>
    </row>
    <row r="12199" spans="1:1" ht="15" customHeight="1">
      <c r="A12199" s="1" t="str">
        <f>IF(NOT(ISBLANK(DATA!A12199)),"INSERT INTO SYSADM.PSAUTHITEM VALUES ('"&amp;$B$1&amp;DATA!A12199&amp;"', '"&amp;DATA!D12199&amp;"', '"&amp;DATA!E12199&amp;"', '"&amp;DATA!F12199&amp;"', '"&amp;DATA!G12199&amp;"', '"&amp;DATA!H12199&amp;"', "&amp;DATA!J12199&amp;");","")</f>
        <v/>
      </c>
    </row>
    <row r="12200" spans="1:1" ht="15" customHeight="1">
      <c r="A12200" s="1" t="str">
        <f>IF(NOT(ISBLANK(DATA!A12200)),"INSERT INTO SYSADM.PSAUTHITEM VALUES ('"&amp;$B$1&amp;DATA!A12200&amp;"', '"&amp;DATA!D12200&amp;"', '"&amp;DATA!E12200&amp;"', '"&amp;DATA!F12200&amp;"', '"&amp;DATA!G12200&amp;"', '"&amp;DATA!H12200&amp;"', "&amp;DATA!J12200&amp;");","")</f>
        <v/>
      </c>
    </row>
    <row r="12201" spans="1:1" ht="15" customHeight="1">
      <c r="A12201" s="1" t="str">
        <f>IF(NOT(ISBLANK(DATA!A12201)),"INSERT INTO SYSADM.PSAUTHITEM VALUES ('"&amp;$B$1&amp;DATA!A12201&amp;"', '"&amp;DATA!D12201&amp;"', '"&amp;DATA!E12201&amp;"', '"&amp;DATA!F12201&amp;"', '"&amp;DATA!G12201&amp;"', '"&amp;DATA!H12201&amp;"', "&amp;DATA!J12201&amp;");","")</f>
        <v/>
      </c>
    </row>
    <row r="12202" spans="1:1" ht="15" customHeight="1">
      <c r="A12202" s="1" t="str">
        <f>IF(NOT(ISBLANK(DATA!A12202)),"INSERT INTO SYSADM.PSAUTHITEM VALUES ('"&amp;$B$1&amp;DATA!A12202&amp;"', '"&amp;DATA!D12202&amp;"', '"&amp;DATA!E12202&amp;"', '"&amp;DATA!F12202&amp;"', '"&amp;DATA!G12202&amp;"', '"&amp;DATA!H12202&amp;"', "&amp;DATA!J12202&amp;");","")</f>
        <v/>
      </c>
    </row>
    <row r="12203" spans="1:1" ht="15" customHeight="1">
      <c r="A12203" s="1" t="str">
        <f>IF(NOT(ISBLANK(DATA!A12203)),"INSERT INTO SYSADM.PSAUTHITEM VALUES ('"&amp;$B$1&amp;DATA!A12203&amp;"', '"&amp;DATA!D12203&amp;"', '"&amp;DATA!E12203&amp;"', '"&amp;DATA!F12203&amp;"', '"&amp;DATA!G12203&amp;"', '"&amp;DATA!H12203&amp;"', "&amp;DATA!J12203&amp;");","")</f>
        <v/>
      </c>
    </row>
    <row r="12204" spans="1:1" ht="15" customHeight="1">
      <c r="A12204" s="1" t="str">
        <f>IF(NOT(ISBLANK(DATA!A12204)),"INSERT INTO SYSADM.PSAUTHITEM VALUES ('"&amp;$B$1&amp;DATA!A12204&amp;"', '"&amp;DATA!D12204&amp;"', '"&amp;DATA!E12204&amp;"', '"&amp;DATA!F12204&amp;"', '"&amp;DATA!G12204&amp;"', '"&amp;DATA!H12204&amp;"', "&amp;DATA!J12204&amp;");","")</f>
        <v/>
      </c>
    </row>
    <row r="12205" spans="1:1" ht="15" customHeight="1">
      <c r="A12205" s="1" t="str">
        <f>IF(NOT(ISBLANK(DATA!A12205)),"INSERT INTO SYSADM.PSAUTHITEM VALUES ('"&amp;$B$1&amp;DATA!A12205&amp;"', '"&amp;DATA!D12205&amp;"', '"&amp;DATA!E12205&amp;"', '"&amp;DATA!F12205&amp;"', '"&amp;DATA!G12205&amp;"', '"&amp;DATA!H12205&amp;"', "&amp;DATA!J12205&amp;");","")</f>
        <v/>
      </c>
    </row>
    <row r="12206" spans="1:1" ht="15" customHeight="1">
      <c r="A12206" s="1" t="str">
        <f>IF(NOT(ISBLANK(DATA!A12206)),"INSERT INTO SYSADM.PSAUTHITEM VALUES ('"&amp;$B$1&amp;DATA!A12206&amp;"', '"&amp;DATA!D12206&amp;"', '"&amp;DATA!E12206&amp;"', '"&amp;DATA!F12206&amp;"', '"&amp;DATA!G12206&amp;"', '"&amp;DATA!H12206&amp;"', "&amp;DATA!J12206&amp;");","")</f>
        <v/>
      </c>
    </row>
    <row r="12207" spans="1:1" ht="15" customHeight="1">
      <c r="A12207" s="1" t="str">
        <f>IF(NOT(ISBLANK(DATA!A12207)),"INSERT INTO SYSADM.PSAUTHITEM VALUES ('"&amp;$B$1&amp;DATA!A12207&amp;"', '"&amp;DATA!D12207&amp;"', '"&amp;DATA!E12207&amp;"', '"&amp;DATA!F12207&amp;"', '"&amp;DATA!G12207&amp;"', '"&amp;DATA!H12207&amp;"', "&amp;DATA!J12207&amp;");","")</f>
        <v/>
      </c>
    </row>
    <row r="12208" spans="1:1" ht="15" customHeight="1">
      <c r="A12208" s="1" t="str">
        <f>IF(NOT(ISBLANK(DATA!A12208)),"INSERT INTO SYSADM.PSAUTHITEM VALUES ('"&amp;$B$1&amp;DATA!A12208&amp;"', '"&amp;DATA!D12208&amp;"', '"&amp;DATA!E12208&amp;"', '"&amp;DATA!F12208&amp;"', '"&amp;DATA!G12208&amp;"', '"&amp;DATA!H12208&amp;"', "&amp;DATA!J12208&amp;");","")</f>
        <v/>
      </c>
    </row>
    <row r="12209" spans="1:1" ht="15" customHeight="1">
      <c r="A12209" s="1" t="str">
        <f>IF(NOT(ISBLANK(DATA!A12209)),"INSERT INTO SYSADM.PSAUTHITEM VALUES ('"&amp;$B$1&amp;DATA!A12209&amp;"', '"&amp;DATA!D12209&amp;"', '"&amp;DATA!E12209&amp;"', '"&amp;DATA!F12209&amp;"', '"&amp;DATA!G12209&amp;"', '"&amp;DATA!H12209&amp;"', "&amp;DATA!J12209&amp;");","")</f>
        <v/>
      </c>
    </row>
    <row r="12210" spans="1:1" ht="15" customHeight="1">
      <c r="A12210" s="1" t="str">
        <f>IF(NOT(ISBLANK(DATA!A12210)),"INSERT INTO SYSADM.PSAUTHITEM VALUES ('"&amp;$B$1&amp;DATA!A12210&amp;"', '"&amp;DATA!D12210&amp;"', '"&amp;DATA!E12210&amp;"', '"&amp;DATA!F12210&amp;"', '"&amp;DATA!G12210&amp;"', '"&amp;DATA!H12210&amp;"', "&amp;DATA!J12210&amp;");","")</f>
        <v/>
      </c>
    </row>
    <row r="12211" spans="1:1" ht="15" customHeight="1">
      <c r="A12211" s="1" t="str">
        <f>IF(NOT(ISBLANK(DATA!A12211)),"INSERT INTO SYSADM.PSAUTHITEM VALUES ('"&amp;$B$1&amp;DATA!A12211&amp;"', '"&amp;DATA!D12211&amp;"', '"&amp;DATA!E12211&amp;"', '"&amp;DATA!F12211&amp;"', '"&amp;DATA!G12211&amp;"', '"&amp;DATA!H12211&amp;"', "&amp;DATA!J12211&amp;");","")</f>
        <v/>
      </c>
    </row>
    <row r="12212" spans="1:1" ht="15" customHeight="1">
      <c r="A12212" s="1" t="str">
        <f>IF(NOT(ISBLANK(DATA!A12212)),"INSERT INTO SYSADM.PSAUTHITEM VALUES ('"&amp;$B$1&amp;DATA!A12212&amp;"', '"&amp;DATA!D12212&amp;"', '"&amp;DATA!E12212&amp;"', '"&amp;DATA!F12212&amp;"', '"&amp;DATA!G12212&amp;"', '"&amp;DATA!H12212&amp;"', "&amp;DATA!J12212&amp;");","")</f>
        <v/>
      </c>
    </row>
    <row r="12213" spans="1:1" ht="15" customHeight="1">
      <c r="A12213" s="1" t="str">
        <f>IF(NOT(ISBLANK(DATA!A12213)),"INSERT INTO SYSADM.PSAUTHITEM VALUES ('"&amp;$B$1&amp;DATA!A12213&amp;"', '"&amp;DATA!D12213&amp;"', '"&amp;DATA!E12213&amp;"', '"&amp;DATA!F12213&amp;"', '"&amp;DATA!G12213&amp;"', '"&amp;DATA!H12213&amp;"', "&amp;DATA!J12213&amp;");","")</f>
        <v/>
      </c>
    </row>
    <row r="12214" spans="1:1" ht="15" customHeight="1">
      <c r="A12214" s="1" t="str">
        <f>IF(NOT(ISBLANK(DATA!A12214)),"INSERT INTO SYSADM.PSAUTHITEM VALUES ('"&amp;$B$1&amp;DATA!A12214&amp;"', '"&amp;DATA!D12214&amp;"', '"&amp;DATA!E12214&amp;"', '"&amp;DATA!F12214&amp;"', '"&amp;DATA!G12214&amp;"', '"&amp;DATA!H12214&amp;"', "&amp;DATA!J12214&amp;");","")</f>
        <v/>
      </c>
    </row>
    <row r="12215" spans="1:1" ht="15" customHeight="1">
      <c r="A12215" s="1" t="str">
        <f>IF(NOT(ISBLANK(DATA!A12215)),"INSERT INTO SYSADM.PSAUTHITEM VALUES ('"&amp;$B$1&amp;DATA!A12215&amp;"', '"&amp;DATA!D12215&amp;"', '"&amp;DATA!E12215&amp;"', '"&amp;DATA!F12215&amp;"', '"&amp;DATA!G12215&amp;"', '"&amp;DATA!H12215&amp;"', "&amp;DATA!J12215&amp;");","")</f>
        <v/>
      </c>
    </row>
    <row r="12216" spans="1:1" ht="15" customHeight="1">
      <c r="A12216" s="1" t="str">
        <f>IF(NOT(ISBLANK(DATA!A12216)),"INSERT INTO SYSADM.PSAUTHITEM VALUES ('"&amp;$B$1&amp;DATA!A12216&amp;"', '"&amp;DATA!D12216&amp;"', '"&amp;DATA!E12216&amp;"', '"&amp;DATA!F12216&amp;"', '"&amp;DATA!G12216&amp;"', '"&amp;DATA!H12216&amp;"', "&amp;DATA!J12216&amp;");","")</f>
        <v/>
      </c>
    </row>
    <row r="12217" spans="1:1" ht="15" customHeight="1">
      <c r="A12217" s="1" t="str">
        <f>IF(NOT(ISBLANK(DATA!A12217)),"INSERT INTO SYSADM.PSAUTHITEM VALUES ('"&amp;$B$1&amp;DATA!A12217&amp;"', '"&amp;DATA!D12217&amp;"', '"&amp;DATA!E12217&amp;"', '"&amp;DATA!F12217&amp;"', '"&amp;DATA!G12217&amp;"', '"&amp;DATA!H12217&amp;"', "&amp;DATA!J12217&amp;");","")</f>
        <v/>
      </c>
    </row>
    <row r="12218" spans="1:1" ht="15" customHeight="1">
      <c r="A12218" s="1" t="str">
        <f>IF(NOT(ISBLANK(DATA!A12218)),"INSERT INTO SYSADM.PSAUTHITEM VALUES ('"&amp;$B$1&amp;DATA!A12218&amp;"', '"&amp;DATA!D12218&amp;"', '"&amp;DATA!E12218&amp;"', '"&amp;DATA!F12218&amp;"', '"&amp;DATA!G12218&amp;"', '"&amp;DATA!H12218&amp;"', "&amp;DATA!J12218&amp;");","")</f>
        <v/>
      </c>
    </row>
    <row r="12219" spans="1:1" ht="15" customHeight="1">
      <c r="A12219" s="1" t="str">
        <f>IF(NOT(ISBLANK(DATA!A12219)),"INSERT INTO SYSADM.PSAUTHITEM VALUES ('"&amp;$B$1&amp;DATA!A12219&amp;"', '"&amp;DATA!D12219&amp;"', '"&amp;DATA!E12219&amp;"', '"&amp;DATA!F12219&amp;"', '"&amp;DATA!G12219&amp;"', '"&amp;DATA!H12219&amp;"', "&amp;DATA!J12219&amp;");","")</f>
        <v/>
      </c>
    </row>
    <row r="12220" spans="1:1" ht="15" customHeight="1">
      <c r="A12220" s="1" t="str">
        <f>IF(NOT(ISBLANK(DATA!A12220)),"INSERT INTO SYSADM.PSAUTHITEM VALUES ('"&amp;$B$1&amp;DATA!A12220&amp;"', '"&amp;DATA!D12220&amp;"', '"&amp;DATA!E12220&amp;"', '"&amp;DATA!F12220&amp;"', '"&amp;DATA!G12220&amp;"', '"&amp;DATA!H12220&amp;"', "&amp;DATA!J12220&amp;");","")</f>
        <v/>
      </c>
    </row>
    <row r="12221" spans="1:1" ht="15" customHeight="1">
      <c r="A12221" s="1" t="str">
        <f>IF(NOT(ISBLANK(DATA!A12221)),"INSERT INTO SYSADM.PSAUTHITEM VALUES ('"&amp;$B$1&amp;DATA!A12221&amp;"', '"&amp;DATA!D12221&amp;"', '"&amp;DATA!E12221&amp;"', '"&amp;DATA!F12221&amp;"', '"&amp;DATA!G12221&amp;"', '"&amp;DATA!H12221&amp;"', "&amp;DATA!J12221&amp;");","")</f>
        <v/>
      </c>
    </row>
    <row r="12222" spans="1:1" ht="15" customHeight="1">
      <c r="A12222" s="1" t="str">
        <f>IF(NOT(ISBLANK(DATA!A12222)),"INSERT INTO SYSADM.PSAUTHITEM VALUES ('"&amp;$B$1&amp;DATA!A12222&amp;"', '"&amp;DATA!D12222&amp;"', '"&amp;DATA!E12222&amp;"', '"&amp;DATA!F12222&amp;"', '"&amp;DATA!G12222&amp;"', '"&amp;DATA!H12222&amp;"', "&amp;DATA!J12222&amp;");","")</f>
        <v/>
      </c>
    </row>
    <row r="12223" spans="1:1" ht="15" customHeight="1">
      <c r="A12223" s="1" t="str">
        <f>IF(NOT(ISBLANK(DATA!A12223)),"INSERT INTO SYSADM.PSAUTHITEM VALUES ('"&amp;$B$1&amp;DATA!A12223&amp;"', '"&amp;DATA!D12223&amp;"', '"&amp;DATA!E12223&amp;"', '"&amp;DATA!F12223&amp;"', '"&amp;DATA!G12223&amp;"', '"&amp;DATA!H12223&amp;"', "&amp;DATA!J12223&amp;");","")</f>
        <v/>
      </c>
    </row>
    <row r="12224" spans="1:1" ht="15" customHeight="1">
      <c r="A12224" s="1" t="str">
        <f>IF(NOT(ISBLANK(DATA!A12224)),"INSERT INTO SYSADM.PSAUTHITEM VALUES ('"&amp;$B$1&amp;DATA!A12224&amp;"', '"&amp;DATA!D12224&amp;"', '"&amp;DATA!E12224&amp;"', '"&amp;DATA!F12224&amp;"', '"&amp;DATA!G12224&amp;"', '"&amp;DATA!H12224&amp;"', "&amp;DATA!J12224&amp;");","")</f>
        <v/>
      </c>
    </row>
    <row r="12225" spans="1:1" ht="15" customHeight="1">
      <c r="A12225" s="1" t="str">
        <f>IF(NOT(ISBLANK(DATA!A12225)),"INSERT INTO SYSADM.PSAUTHITEM VALUES ('"&amp;$B$1&amp;DATA!A12225&amp;"', '"&amp;DATA!D12225&amp;"', '"&amp;DATA!E12225&amp;"', '"&amp;DATA!F12225&amp;"', '"&amp;DATA!G12225&amp;"', '"&amp;DATA!H12225&amp;"', "&amp;DATA!J12225&amp;");","")</f>
        <v/>
      </c>
    </row>
    <row r="12226" spans="1:1" ht="15" customHeight="1">
      <c r="A12226" s="1" t="str">
        <f>IF(NOT(ISBLANK(DATA!A12226)),"INSERT INTO SYSADM.PSAUTHITEM VALUES ('"&amp;$B$1&amp;DATA!A12226&amp;"', '"&amp;DATA!D12226&amp;"', '"&amp;DATA!E12226&amp;"', '"&amp;DATA!F12226&amp;"', '"&amp;DATA!G12226&amp;"', '"&amp;DATA!H12226&amp;"', "&amp;DATA!J12226&amp;");","")</f>
        <v/>
      </c>
    </row>
    <row r="12227" spans="1:1" ht="15" customHeight="1">
      <c r="A12227" s="1" t="str">
        <f>IF(NOT(ISBLANK(DATA!A12227)),"INSERT INTO SYSADM.PSAUTHITEM VALUES ('"&amp;$B$1&amp;DATA!A12227&amp;"', '"&amp;DATA!D12227&amp;"', '"&amp;DATA!E12227&amp;"', '"&amp;DATA!F12227&amp;"', '"&amp;DATA!G12227&amp;"', '"&amp;DATA!H12227&amp;"', "&amp;DATA!J12227&amp;");","")</f>
        <v/>
      </c>
    </row>
    <row r="12228" spans="1:1" ht="15" customHeight="1">
      <c r="A12228" s="1" t="str">
        <f>IF(NOT(ISBLANK(DATA!A12228)),"INSERT INTO SYSADM.PSAUTHITEM VALUES ('"&amp;$B$1&amp;DATA!A12228&amp;"', '"&amp;DATA!D12228&amp;"', '"&amp;DATA!E12228&amp;"', '"&amp;DATA!F12228&amp;"', '"&amp;DATA!G12228&amp;"', '"&amp;DATA!H12228&amp;"', "&amp;DATA!J12228&amp;");","")</f>
        <v/>
      </c>
    </row>
    <row r="12229" spans="1:1" ht="15" customHeight="1">
      <c r="A12229" s="1" t="str">
        <f>IF(NOT(ISBLANK(DATA!A12229)),"INSERT INTO SYSADM.PSAUTHITEM VALUES ('"&amp;$B$1&amp;DATA!A12229&amp;"', '"&amp;DATA!D12229&amp;"', '"&amp;DATA!E12229&amp;"', '"&amp;DATA!F12229&amp;"', '"&amp;DATA!G12229&amp;"', '"&amp;DATA!H12229&amp;"', "&amp;DATA!J12229&amp;");","")</f>
        <v/>
      </c>
    </row>
    <row r="12230" spans="1:1" ht="15" customHeight="1">
      <c r="A12230" s="1" t="str">
        <f>IF(NOT(ISBLANK(DATA!A12230)),"INSERT INTO SYSADM.PSAUTHITEM VALUES ('"&amp;$B$1&amp;DATA!A12230&amp;"', '"&amp;DATA!D12230&amp;"', '"&amp;DATA!E12230&amp;"', '"&amp;DATA!F12230&amp;"', '"&amp;DATA!G12230&amp;"', '"&amp;DATA!H12230&amp;"', "&amp;DATA!J12230&amp;");","")</f>
        <v/>
      </c>
    </row>
    <row r="12231" spans="1:1" ht="15" customHeight="1">
      <c r="A12231" s="1" t="str">
        <f>IF(NOT(ISBLANK(DATA!A12231)),"INSERT INTO SYSADM.PSAUTHITEM VALUES ('"&amp;$B$1&amp;DATA!A12231&amp;"', '"&amp;DATA!D12231&amp;"', '"&amp;DATA!E12231&amp;"', '"&amp;DATA!F12231&amp;"', '"&amp;DATA!G12231&amp;"', '"&amp;DATA!H12231&amp;"', "&amp;DATA!J12231&amp;");","")</f>
        <v/>
      </c>
    </row>
    <row r="12232" spans="1:1" ht="15" customHeight="1">
      <c r="A12232" s="1" t="str">
        <f>IF(NOT(ISBLANK(DATA!A12232)),"INSERT INTO SYSADM.PSAUTHITEM VALUES ('"&amp;$B$1&amp;DATA!A12232&amp;"', '"&amp;DATA!D12232&amp;"', '"&amp;DATA!E12232&amp;"', '"&amp;DATA!F12232&amp;"', '"&amp;DATA!G12232&amp;"', '"&amp;DATA!H12232&amp;"', "&amp;DATA!J12232&amp;");","")</f>
        <v/>
      </c>
    </row>
    <row r="12233" spans="1:1" ht="15" customHeight="1">
      <c r="A12233" s="1" t="str">
        <f>IF(NOT(ISBLANK(DATA!A12233)),"INSERT INTO SYSADM.PSAUTHITEM VALUES ('"&amp;$B$1&amp;DATA!A12233&amp;"', '"&amp;DATA!D12233&amp;"', '"&amp;DATA!E12233&amp;"', '"&amp;DATA!F12233&amp;"', '"&amp;DATA!G12233&amp;"', '"&amp;DATA!H12233&amp;"', "&amp;DATA!J12233&amp;");","")</f>
        <v/>
      </c>
    </row>
    <row r="12234" spans="1:1" ht="15" customHeight="1">
      <c r="A12234" s="1" t="str">
        <f>IF(NOT(ISBLANK(DATA!A12234)),"INSERT INTO SYSADM.PSAUTHITEM VALUES ('"&amp;$B$1&amp;DATA!A12234&amp;"', '"&amp;DATA!D12234&amp;"', '"&amp;DATA!E12234&amp;"', '"&amp;DATA!F12234&amp;"', '"&amp;DATA!G12234&amp;"', '"&amp;DATA!H12234&amp;"', "&amp;DATA!J12234&amp;");","")</f>
        <v/>
      </c>
    </row>
    <row r="12235" spans="1:1" ht="15" customHeight="1">
      <c r="A12235" s="1" t="str">
        <f>IF(NOT(ISBLANK(DATA!A12235)),"INSERT INTO SYSADM.PSAUTHITEM VALUES ('"&amp;$B$1&amp;DATA!A12235&amp;"', '"&amp;DATA!D12235&amp;"', '"&amp;DATA!E12235&amp;"', '"&amp;DATA!F12235&amp;"', '"&amp;DATA!G12235&amp;"', '"&amp;DATA!H12235&amp;"', "&amp;DATA!J12235&amp;");","")</f>
        <v/>
      </c>
    </row>
    <row r="12236" spans="1:1" ht="15" customHeight="1">
      <c r="A12236" s="1" t="str">
        <f>IF(NOT(ISBLANK(DATA!A12236)),"INSERT INTO SYSADM.PSAUTHITEM VALUES ('"&amp;$B$1&amp;DATA!A12236&amp;"', '"&amp;DATA!D12236&amp;"', '"&amp;DATA!E12236&amp;"', '"&amp;DATA!F12236&amp;"', '"&amp;DATA!G12236&amp;"', '"&amp;DATA!H12236&amp;"', "&amp;DATA!J12236&amp;");","")</f>
        <v/>
      </c>
    </row>
    <row r="12237" spans="1:1" ht="15" customHeight="1">
      <c r="A12237" s="1" t="str">
        <f>IF(NOT(ISBLANK(DATA!A12237)),"INSERT INTO SYSADM.PSAUTHITEM VALUES ('"&amp;$B$1&amp;DATA!A12237&amp;"', '"&amp;DATA!D12237&amp;"', '"&amp;DATA!E12237&amp;"', '"&amp;DATA!F12237&amp;"', '"&amp;DATA!G12237&amp;"', '"&amp;DATA!H12237&amp;"', "&amp;DATA!J12237&amp;");","")</f>
        <v/>
      </c>
    </row>
    <row r="12238" spans="1:1" ht="15" customHeight="1">
      <c r="A12238" s="1" t="str">
        <f>IF(NOT(ISBLANK(DATA!A12238)),"INSERT INTO SYSADM.PSAUTHITEM VALUES ('"&amp;$B$1&amp;DATA!A12238&amp;"', '"&amp;DATA!D12238&amp;"', '"&amp;DATA!E12238&amp;"', '"&amp;DATA!F12238&amp;"', '"&amp;DATA!G12238&amp;"', '"&amp;DATA!H12238&amp;"', "&amp;DATA!J12238&amp;");","")</f>
        <v/>
      </c>
    </row>
    <row r="12239" spans="1:1" ht="15" customHeight="1">
      <c r="A12239" s="1" t="str">
        <f>IF(NOT(ISBLANK(DATA!A12239)),"INSERT INTO SYSADM.PSAUTHITEM VALUES ('"&amp;$B$1&amp;DATA!A12239&amp;"', '"&amp;DATA!D12239&amp;"', '"&amp;DATA!E12239&amp;"', '"&amp;DATA!F12239&amp;"', '"&amp;DATA!G12239&amp;"', '"&amp;DATA!H12239&amp;"', "&amp;DATA!J12239&amp;");","")</f>
        <v/>
      </c>
    </row>
    <row r="12240" spans="1:1" ht="15" customHeight="1">
      <c r="A12240" s="1" t="str">
        <f>IF(NOT(ISBLANK(DATA!A12240)),"INSERT INTO SYSADM.PSAUTHITEM VALUES ('"&amp;$B$1&amp;DATA!A12240&amp;"', '"&amp;DATA!D12240&amp;"', '"&amp;DATA!E12240&amp;"', '"&amp;DATA!F12240&amp;"', '"&amp;DATA!G12240&amp;"', '"&amp;DATA!H12240&amp;"', "&amp;DATA!J12240&amp;");","")</f>
        <v/>
      </c>
    </row>
    <row r="12241" spans="1:1" ht="15" customHeight="1">
      <c r="A12241" s="1" t="str">
        <f>IF(NOT(ISBLANK(DATA!A12241)),"INSERT INTO SYSADM.PSAUTHITEM VALUES ('"&amp;$B$1&amp;DATA!A12241&amp;"', '"&amp;DATA!D12241&amp;"', '"&amp;DATA!E12241&amp;"', '"&amp;DATA!F12241&amp;"', '"&amp;DATA!G12241&amp;"', '"&amp;DATA!H12241&amp;"', "&amp;DATA!J12241&amp;");","")</f>
        <v/>
      </c>
    </row>
    <row r="12242" spans="1:1" ht="15" customHeight="1">
      <c r="A12242" s="1" t="str">
        <f>IF(NOT(ISBLANK(DATA!A12242)),"INSERT INTO SYSADM.PSAUTHITEM VALUES ('"&amp;$B$1&amp;DATA!A12242&amp;"', '"&amp;DATA!D12242&amp;"', '"&amp;DATA!E12242&amp;"', '"&amp;DATA!F12242&amp;"', '"&amp;DATA!G12242&amp;"', '"&amp;DATA!H12242&amp;"', "&amp;DATA!J12242&amp;");","")</f>
        <v/>
      </c>
    </row>
    <row r="12243" spans="1:1" ht="15" customHeight="1">
      <c r="A12243" s="1" t="str">
        <f>IF(NOT(ISBLANK(DATA!A12243)),"INSERT INTO SYSADM.PSAUTHITEM VALUES ('"&amp;$B$1&amp;DATA!A12243&amp;"', '"&amp;DATA!D12243&amp;"', '"&amp;DATA!E12243&amp;"', '"&amp;DATA!F12243&amp;"', '"&amp;DATA!G12243&amp;"', '"&amp;DATA!H12243&amp;"', "&amp;DATA!J12243&amp;");","")</f>
        <v/>
      </c>
    </row>
    <row r="12244" spans="1:1" ht="15" customHeight="1">
      <c r="A12244" s="1" t="str">
        <f>IF(NOT(ISBLANK(DATA!A12244)),"INSERT INTO SYSADM.PSAUTHITEM VALUES ('"&amp;$B$1&amp;DATA!A12244&amp;"', '"&amp;DATA!D12244&amp;"', '"&amp;DATA!E12244&amp;"', '"&amp;DATA!F12244&amp;"', '"&amp;DATA!G12244&amp;"', '"&amp;DATA!H12244&amp;"', "&amp;DATA!J12244&amp;");","")</f>
        <v/>
      </c>
    </row>
    <row r="12245" spans="1:1" ht="15" customHeight="1">
      <c r="A12245" s="1" t="str">
        <f>IF(NOT(ISBLANK(DATA!A12245)),"INSERT INTO SYSADM.PSAUTHITEM VALUES ('"&amp;$B$1&amp;DATA!A12245&amp;"', '"&amp;DATA!D12245&amp;"', '"&amp;DATA!E12245&amp;"', '"&amp;DATA!F12245&amp;"', '"&amp;DATA!G12245&amp;"', '"&amp;DATA!H12245&amp;"', "&amp;DATA!J12245&amp;");","")</f>
        <v/>
      </c>
    </row>
    <row r="12246" spans="1:1" ht="15" customHeight="1">
      <c r="A12246" s="1" t="str">
        <f>IF(NOT(ISBLANK(DATA!A12246)),"INSERT INTO SYSADM.PSAUTHITEM VALUES ('"&amp;$B$1&amp;DATA!A12246&amp;"', '"&amp;DATA!D12246&amp;"', '"&amp;DATA!E12246&amp;"', '"&amp;DATA!F12246&amp;"', '"&amp;DATA!G12246&amp;"', '"&amp;DATA!H12246&amp;"', "&amp;DATA!J12246&amp;");","")</f>
        <v/>
      </c>
    </row>
    <row r="12247" spans="1:1" ht="15" customHeight="1">
      <c r="A12247" s="1" t="str">
        <f>IF(NOT(ISBLANK(DATA!A12247)),"INSERT INTO SYSADM.PSAUTHITEM VALUES ('"&amp;$B$1&amp;DATA!A12247&amp;"', '"&amp;DATA!D12247&amp;"', '"&amp;DATA!E12247&amp;"', '"&amp;DATA!F12247&amp;"', '"&amp;DATA!G12247&amp;"', '"&amp;DATA!H12247&amp;"', "&amp;DATA!J12247&amp;");","")</f>
        <v/>
      </c>
    </row>
    <row r="12248" spans="1:1" ht="15" customHeight="1">
      <c r="A12248" s="1" t="str">
        <f>IF(NOT(ISBLANK(DATA!A12248)),"INSERT INTO SYSADM.PSAUTHITEM VALUES ('"&amp;$B$1&amp;DATA!A12248&amp;"', '"&amp;DATA!D12248&amp;"', '"&amp;DATA!E12248&amp;"', '"&amp;DATA!F12248&amp;"', '"&amp;DATA!G12248&amp;"', '"&amp;DATA!H12248&amp;"', "&amp;DATA!J12248&amp;");","")</f>
        <v/>
      </c>
    </row>
    <row r="12249" spans="1:1" ht="15" customHeight="1">
      <c r="A12249" s="1" t="str">
        <f>IF(NOT(ISBLANK(DATA!A12249)),"INSERT INTO SYSADM.PSAUTHITEM VALUES ('"&amp;$B$1&amp;DATA!A12249&amp;"', '"&amp;DATA!D12249&amp;"', '"&amp;DATA!E12249&amp;"', '"&amp;DATA!F12249&amp;"', '"&amp;DATA!G12249&amp;"', '"&amp;DATA!H12249&amp;"', "&amp;DATA!J12249&amp;");","")</f>
        <v/>
      </c>
    </row>
    <row r="12250" spans="1:1" ht="15" customHeight="1">
      <c r="A12250" s="1" t="str">
        <f>IF(NOT(ISBLANK(DATA!A12250)),"INSERT INTO SYSADM.PSAUTHITEM VALUES ('"&amp;$B$1&amp;DATA!A12250&amp;"', '"&amp;DATA!D12250&amp;"', '"&amp;DATA!E12250&amp;"', '"&amp;DATA!F12250&amp;"', '"&amp;DATA!G12250&amp;"', '"&amp;DATA!H12250&amp;"', "&amp;DATA!J12250&amp;");","")</f>
        <v/>
      </c>
    </row>
    <row r="12251" spans="1:1" ht="15" customHeight="1">
      <c r="A12251" s="1" t="str">
        <f>IF(NOT(ISBLANK(DATA!A12251)),"INSERT INTO SYSADM.PSAUTHITEM VALUES ('"&amp;$B$1&amp;DATA!A12251&amp;"', '"&amp;DATA!D12251&amp;"', '"&amp;DATA!E12251&amp;"', '"&amp;DATA!F12251&amp;"', '"&amp;DATA!G12251&amp;"', '"&amp;DATA!H12251&amp;"', "&amp;DATA!J12251&amp;");","")</f>
        <v/>
      </c>
    </row>
    <row r="12252" spans="1:1" ht="15" customHeight="1">
      <c r="A12252" s="1" t="str">
        <f>IF(NOT(ISBLANK(DATA!A12252)),"INSERT INTO SYSADM.PSAUTHITEM VALUES ('"&amp;$B$1&amp;DATA!A12252&amp;"', '"&amp;DATA!D12252&amp;"', '"&amp;DATA!E12252&amp;"', '"&amp;DATA!F12252&amp;"', '"&amp;DATA!G12252&amp;"', '"&amp;DATA!H12252&amp;"', "&amp;DATA!J12252&amp;");","")</f>
        <v/>
      </c>
    </row>
    <row r="12253" spans="1:1" ht="15" customHeight="1">
      <c r="A12253" s="1" t="str">
        <f>IF(NOT(ISBLANK(DATA!A12253)),"INSERT INTO SYSADM.PSAUTHITEM VALUES ('"&amp;$B$1&amp;DATA!A12253&amp;"', '"&amp;DATA!D12253&amp;"', '"&amp;DATA!E12253&amp;"', '"&amp;DATA!F12253&amp;"', '"&amp;DATA!G12253&amp;"', '"&amp;DATA!H12253&amp;"', "&amp;DATA!J12253&amp;");","")</f>
        <v/>
      </c>
    </row>
    <row r="12254" spans="1:1" ht="15" customHeight="1">
      <c r="A12254" s="1" t="str">
        <f>IF(NOT(ISBLANK(DATA!A12254)),"INSERT INTO SYSADM.PSAUTHITEM VALUES ('"&amp;$B$1&amp;DATA!A12254&amp;"', '"&amp;DATA!D12254&amp;"', '"&amp;DATA!E12254&amp;"', '"&amp;DATA!F12254&amp;"', '"&amp;DATA!G12254&amp;"', '"&amp;DATA!H12254&amp;"', "&amp;DATA!J12254&amp;");","")</f>
        <v/>
      </c>
    </row>
    <row r="12255" spans="1:1" ht="15" customHeight="1">
      <c r="A12255" s="1" t="str">
        <f>IF(NOT(ISBLANK(DATA!A12255)),"INSERT INTO SYSADM.PSAUTHITEM VALUES ('"&amp;$B$1&amp;DATA!A12255&amp;"', '"&amp;DATA!D12255&amp;"', '"&amp;DATA!E12255&amp;"', '"&amp;DATA!F12255&amp;"', '"&amp;DATA!G12255&amp;"', '"&amp;DATA!H12255&amp;"', "&amp;DATA!J12255&amp;");","")</f>
        <v/>
      </c>
    </row>
    <row r="12256" spans="1:1" ht="15" customHeight="1">
      <c r="A12256" s="1" t="str">
        <f>IF(NOT(ISBLANK(DATA!A12256)),"INSERT INTO SYSADM.PSAUTHITEM VALUES ('"&amp;$B$1&amp;DATA!A12256&amp;"', '"&amp;DATA!D12256&amp;"', '"&amp;DATA!E12256&amp;"', '"&amp;DATA!F12256&amp;"', '"&amp;DATA!G12256&amp;"', '"&amp;DATA!H12256&amp;"', "&amp;DATA!J12256&amp;");","")</f>
        <v/>
      </c>
    </row>
    <row r="12257" spans="1:1" ht="15" customHeight="1">
      <c r="A12257" s="1" t="str">
        <f>IF(NOT(ISBLANK(DATA!A12257)),"INSERT INTO SYSADM.PSAUTHITEM VALUES ('"&amp;$B$1&amp;DATA!A12257&amp;"', '"&amp;DATA!D12257&amp;"', '"&amp;DATA!E12257&amp;"', '"&amp;DATA!F12257&amp;"', '"&amp;DATA!G12257&amp;"', '"&amp;DATA!H12257&amp;"', "&amp;DATA!J12257&amp;");","")</f>
        <v/>
      </c>
    </row>
    <row r="12258" spans="1:1" ht="15" customHeight="1">
      <c r="A12258" s="1" t="str">
        <f>IF(NOT(ISBLANK(DATA!A12258)),"INSERT INTO SYSADM.PSAUTHITEM VALUES ('"&amp;$B$1&amp;DATA!A12258&amp;"', '"&amp;DATA!D12258&amp;"', '"&amp;DATA!E12258&amp;"', '"&amp;DATA!F12258&amp;"', '"&amp;DATA!G12258&amp;"', '"&amp;DATA!H12258&amp;"', "&amp;DATA!J12258&amp;");","")</f>
        <v/>
      </c>
    </row>
    <row r="12259" spans="1:1" ht="15" customHeight="1">
      <c r="A12259" s="1" t="str">
        <f>IF(NOT(ISBLANK(DATA!A12259)),"INSERT INTO SYSADM.PSAUTHITEM VALUES ('"&amp;$B$1&amp;DATA!A12259&amp;"', '"&amp;DATA!D12259&amp;"', '"&amp;DATA!E12259&amp;"', '"&amp;DATA!F12259&amp;"', '"&amp;DATA!G12259&amp;"', '"&amp;DATA!H12259&amp;"', "&amp;DATA!J12259&amp;");","")</f>
        <v/>
      </c>
    </row>
    <row r="12260" spans="1:1" ht="15" customHeight="1">
      <c r="A12260" s="1" t="str">
        <f>IF(NOT(ISBLANK(DATA!A12260)),"INSERT INTO SYSADM.PSAUTHITEM VALUES ('"&amp;$B$1&amp;DATA!A12260&amp;"', '"&amp;DATA!D12260&amp;"', '"&amp;DATA!E12260&amp;"', '"&amp;DATA!F12260&amp;"', '"&amp;DATA!G12260&amp;"', '"&amp;DATA!H12260&amp;"', "&amp;DATA!J12260&amp;");","")</f>
        <v/>
      </c>
    </row>
    <row r="12261" spans="1:1" ht="15" customHeight="1">
      <c r="A12261" s="1" t="str">
        <f>IF(NOT(ISBLANK(DATA!A12261)),"INSERT INTO SYSADM.PSAUTHITEM VALUES ('"&amp;$B$1&amp;DATA!A12261&amp;"', '"&amp;DATA!D12261&amp;"', '"&amp;DATA!E12261&amp;"', '"&amp;DATA!F12261&amp;"', '"&amp;DATA!G12261&amp;"', '"&amp;DATA!H12261&amp;"', "&amp;DATA!J12261&amp;");","")</f>
        <v/>
      </c>
    </row>
    <row r="12262" spans="1:1" ht="15" customHeight="1">
      <c r="A12262" s="1" t="str">
        <f>IF(NOT(ISBLANK(DATA!A12262)),"INSERT INTO SYSADM.PSAUTHITEM VALUES ('"&amp;$B$1&amp;DATA!A12262&amp;"', '"&amp;DATA!D12262&amp;"', '"&amp;DATA!E12262&amp;"', '"&amp;DATA!F12262&amp;"', '"&amp;DATA!G12262&amp;"', '"&amp;DATA!H12262&amp;"', "&amp;DATA!J12262&amp;");","")</f>
        <v/>
      </c>
    </row>
    <row r="12263" spans="1:1" ht="15" customHeight="1">
      <c r="A12263" s="1" t="str">
        <f>IF(NOT(ISBLANK(DATA!A12263)),"INSERT INTO SYSADM.PSAUTHITEM VALUES ('"&amp;$B$1&amp;DATA!A12263&amp;"', '"&amp;DATA!D12263&amp;"', '"&amp;DATA!E12263&amp;"', '"&amp;DATA!F12263&amp;"', '"&amp;DATA!G12263&amp;"', '"&amp;DATA!H12263&amp;"', "&amp;DATA!J12263&amp;");","")</f>
        <v/>
      </c>
    </row>
    <row r="12264" spans="1:1" ht="15" customHeight="1">
      <c r="A12264" s="1" t="str">
        <f>IF(NOT(ISBLANK(DATA!A12264)),"INSERT INTO SYSADM.PSAUTHITEM VALUES ('"&amp;$B$1&amp;DATA!A12264&amp;"', '"&amp;DATA!D12264&amp;"', '"&amp;DATA!E12264&amp;"', '"&amp;DATA!F12264&amp;"', '"&amp;DATA!G12264&amp;"', '"&amp;DATA!H12264&amp;"', "&amp;DATA!J12264&amp;");","")</f>
        <v/>
      </c>
    </row>
    <row r="12265" spans="1:1" ht="15" customHeight="1">
      <c r="A12265" s="1" t="str">
        <f>IF(NOT(ISBLANK(DATA!A12265)),"INSERT INTO SYSADM.PSAUTHITEM VALUES ('"&amp;$B$1&amp;DATA!A12265&amp;"', '"&amp;DATA!D12265&amp;"', '"&amp;DATA!E12265&amp;"', '"&amp;DATA!F12265&amp;"', '"&amp;DATA!G12265&amp;"', '"&amp;DATA!H12265&amp;"', "&amp;DATA!J12265&amp;");","")</f>
        <v/>
      </c>
    </row>
    <row r="12266" spans="1:1" ht="15" customHeight="1">
      <c r="A12266" s="1" t="str">
        <f>IF(NOT(ISBLANK(DATA!A12266)),"INSERT INTO SYSADM.PSAUTHITEM VALUES ('"&amp;$B$1&amp;DATA!A12266&amp;"', '"&amp;DATA!D12266&amp;"', '"&amp;DATA!E12266&amp;"', '"&amp;DATA!F12266&amp;"', '"&amp;DATA!G12266&amp;"', '"&amp;DATA!H12266&amp;"', "&amp;DATA!J12266&amp;");","")</f>
        <v/>
      </c>
    </row>
    <row r="12267" spans="1:1" ht="15" customHeight="1">
      <c r="A12267" s="1" t="str">
        <f>IF(NOT(ISBLANK(DATA!A12267)),"INSERT INTO SYSADM.PSAUTHITEM VALUES ('"&amp;$B$1&amp;DATA!A12267&amp;"', '"&amp;DATA!D12267&amp;"', '"&amp;DATA!E12267&amp;"', '"&amp;DATA!F12267&amp;"', '"&amp;DATA!G12267&amp;"', '"&amp;DATA!H12267&amp;"', "&amp;DATA!J12267&amp;");","")</f>
        <v/>
      </c>
    </row>
    <row r="12268" spans="1:1" ht="15" customHeight="1">
      <c r="A12268" s="1" t="str">
        <f>IF(NOT(ISBLANK(DATA!A12268)),"INSERT INTO SYSADM.PSAUTHITEM VALUES ('"&amp;$B$1&amp;DATA!A12268&amp;"', '"&amp;DATA!D12268&amp;"', '"&amp;DATA!E12268&amp;"', '"&amp;DATA!F12268&amp;"', '"&amp;DATA!G12268&amp;"', '"&amp;DATA!H12268&amp;"', "&amp;DATA!J12268&amp;");","")</f>
        <v/>
      </c>
    </row>
    <row r="12269" spans="1:1" ht="15" customHeight="1">
      <c r="A12269" s="1" t="str">
        <f>IF(NOT(ISBLANK(DATA!A12269)),"INSERT INTO SYSADM.PSAUTHITEM VALUES ('"&amp;$B$1&amp;DATA!A12269&amp;"', '"&amp;DATA!D12269&amp;"', '"&amp;DATA!E12269&amp;"', '"&amp;DATA!F12269&amp;"', '"&amp;DATA!G12269&amp;"', '"&amp;DATA!H12269&amp;"', "&amp;DATA!J12269&amp;");","")</f>
        <v/>
      </c>
    </row>
    <row r="12270" spans="1:1" ht="15" customHeight="1">
      <c r="A12270" s="1" t="str">
        <f>IF(NOT(ISBLANK(DATA!A12270)),"INSERT INTO SYSADM.PSAUTHITEM VALUES ('"&amp;$B$1&amp;DATA!A12270&amp;"', '"&amp;DATA!D12270&amp;"', '"&amp;DATA!E12270&amp;"', '"&amp;DATA!F12270&amp;"', '"&amp;DATA!G12270&amp;"', '"&amp;DATA!H12270&amp;"', "&amp;DATA!J12270&amp;");","")</f>
        <v/>
      </c>
    </row>
    <row r="12271" spans="1:1" ht="15" customHeight="1">
      <c r="A12271" s="1" t="str">
        <f>IF(NOT(ISBLANK(DATA!A12271)),"INSERT INTO SYSADM.PSAUTHITEM VALUES ('"&amp;$B$1&amp;DATA!A12271&amp;"', '"&amp;DATA!D12271&amp;"', '"&amp;DATA!E12271&amp;"', '"&amp;DATA!F12271&amp;"', '"&amp;DATA!G12271&amp;"', '"&amp;DATA!H12271&amp;"', "&amp;DATA!J12271&amp;");","")</f>
        <v/>
      </c>
    </row>
    <row r="12272" spans="1:1" ht="15" customHeight="1">
      <c r="A12272" s="1" t="str">
        <f>IF(NOT(ISBLANK(DATA!A12272)),"INSERT INTO SYSADM.PSAUTHITEM VALUES ('"&amp;$B$1&amp;DATA!A12272&amp;"', '"&amp;DATA!D12272&amp;"', '"&amp;DATA!E12272&amp;"', '"&amp;DATA!F12272&amp;"', '"&amp;DATA!G12272&amp;"', '"&amp;DATA!H12272&amp;"', "&amp;DATA!J12272&amp;");","")</f>
        <v/>
      </c>
    </row>
    <row r="12273" spans="1:1" ht="15" customHeight="1">
      <c r="A12273" s="1" t="str">
        <f>IF(NOT(ISBLANK(DATA!A12273)),"INSERT INTO SYSADM.PSAUTHITEM VALUES ('"&amp;$B$1&amp;DATA!A12273&amp;"', '"&amp;DATA!D12273&amp;"', '"&amp;DATA!E12273&amp;"', '"&amp;DATA!F12273&amp;"', '"&amp;DATA!G12273&amp;"', '"&amp;DATA!H12273&amp;"', "&amp;DATA!J12273&amp;");","")</f>
        <v/>
      </c>
    </row>
    <row r="12274" spans="1:1" ht="15" customHeight="1">
      <c r="A12274" s="1" t="str">
        <f>IF(NOT(ISBLANK(DATA!A12274)),"INSERT INTO SYSADM.PSAUTHITEM VALUES ('"&amp;$B$1&amp;DATA!A12274&amp;"', '"&amp;DATA!D12274&amp;"', '"&amp;DATA!E12274&amp;"', '"&amp;DATA!F12274&amp;"', '"&amp;DATA!G12274&amp;"', '"&amp;DATA!H12274&amp;"', "&amp;DATA!J12274&amp;");","")</f>
        <v/>
      </c>
    </row>
    <row r="12275" spans="1:1" ht="15" customHeight="1">
      <c r="A12275" s="1" t="str">
        <f>IF(NOT(ISBLANK(DATA!A12275)),"INSERT INTO SYSADM.PSAUTHITEM VALUES ('"&amp;$B$1&amp;DATA!A12275&amp;"', '"&amp;DATA!D12275&amp;"', '"&amp;DATA!E12275&amp;"', '"&amp;DATA!F12275&amp;"', '"&amp;DATA!G12275&amp;"', '"&amp;DATA!H12275&amp;"', "&amp;DATA!J12275&amp;");","")</f>
        <v/>
      </c>
    </row>
    <row r="12276" spans="1:1" ht="15" customHeight="1">
      <c r="A12276" s="1" t="str">
        <f>IF(NOT(ISBLANK(DATA!A12276)),"INSERT INTO SYSADM.PSAUTHITEM VALUES ('"&amp;$B$1&amp;DATA!A12276&amp;"', '"&amp;DATA!D12276&amp;"', '"&amp;DATA!E12276&amp;"', '"&amp;DATA!F12276&amp;"', '"&amp;DATA!G12276&amp;"', '"&amp;DATA!H12276&amp;"', "&amp;DATA!J12276&amp;");","")</f>
        <v/>
      </c>
    </row>
    <row r="12277" spans="1:1" ht="15" customHeight="1">
      <c r="A12277" s="1" t="str">
        <f>IF(NOT(ISBLANK(DATA!A12277)),"INSERT INTO SYSADM.PSAUTHITEM VALUES ('"&amp;$B$1&amp;DATA!A12277&amp;"', '"&amp;DATA!D12277&amp;"', '"&amp;DATA!E12277&amp;"', '"&amp;DATA!F12277&amp;"', '"&amp;DATA!G12277&amp;"', '"&amp;DATA!H12277&amp;"', "&amp;DATA!J12277&amp;");","")</f>
        <v/>
      </c>
    </row>
    <row r="12278" spans="1:1" ht="15" customHeight="1">
      <c r="A12278" s="1" t="str">
        <f>IF(NOT(ISBLANK(DATA!A12278)),"INSERT INTO SYSADM.PSAUTHITEM VALUES ('"&amp;$B$1&amp;DATA!A12278&amp;"', '"&amp;DATA!D12278&amp;"', '"&amp;DATA!E12278&amp;"', '"&amp;DATA!F12278&amp;"', '"&amp;DATA!G12278&amp;"', '"&amp;DATA!H12278&amp;"', "&amp;DATA!J12278&amp;");","")</f>
        <v/>
      </c>
    </row>
    <row r="12279" spans="1:1" ht="15" customHeight="1">
      <c r="A12279" s="1" t="str">
        <f>IF(NOT(ISBLANK(DATA!A12279)),"INSERT INTO SYSADM.PSAUTHITEM VALUES ('"&amp;$B$1&amp;DATA!A12279&amp;"', '"&amp;DATA!D12279&amp;"', '"&amp;DATA!E12279&amp;"', '"&amp;DATA!F12279&amp;"', '"&amp;DATA!G12279&amp;"', '"&amp;DATA!H12279&amp;"', "&amp;DATA!J12279&amp;");","")</f>
        <v/>
      </c>
    </row>
    <row r="12280" spans="1:1" ht="15" customHeight="1">
      <c r="A12280" s="1" t="str">
        <f>IF(NOT(ISBLANK(DATA!A12280)),"INSERT INTO SYSADM.PSAUTHITEM VALUES ('"&amp;$B$1&amp;DATA!A12280&amp;"', '"&amp;DATA!D12280&amp;"', '"&amp;DATA!E12280&amp;"', '"&amp;DATA!F12280&amp;"', '"&amp;DATA!G12280&amp;"', '"&amp;DATA!H12280&amp;"', "&amp;DATA!J12280&amp;");","")</f>
        <v/>
      </c>
    </row>
    <row r="12281" spans="1:1" ht="15" customHeight="1">
      <c r="A12281" s="1" t="str">
        <f>IF(NOT(ISBLANK(DATA!A12281)),"INSERT INTO SYSADM.PSAUTHITEM VALUES ('"&amp;$B$1&amp;DATA!A12281&amp;"', '"&amp;DATA!D12281&amp;"', '"&amp;DATA!E12281&amp;"', '"&amp;DATA!F12281&amp;"', '"&amp;DATA!G12281&amp;"', '"&amp;DATA!H12281&amp;"', "&amp;DATA!J12281&amp;");","")</f>
        <v/>
      </c>
    </row>
    <row r="12282" spans="1:1" ht="15" customHeight="1">
      <c r="A12282" s="1" t="str">
        <f>IF(NOT(ISBLANK(DATA!A12282)),"INSERT INTO SYSADM.PSAUTHITEM VALUES ('"&amp;$B$1&amp;DATA!A12282&amp;"', '"&amp;DATA!D12282&amp;"', '"&amp;DATA!E12282&amp;"', '"&amp;DATA!F12282&amp;"', '"&amp;DATA!G12282&amp;"', '"&amp;DATA!H12282&amp;"', "&amp;DATA!J12282&amp;");","")</f>
        <v/>
      </c>
    </row>
    <row r="12283" spans="1:1" ht="15" customHeight="1">
      <c r="A12283" s="1" t="str">
        <f>IF(NOT(ISBLANK(DATA!A12283)),"INSERT INTO SYSADM.PSAUTHITEM VALUES ('"&amp;$B$1&amp;DATA!A12283&amp;"', '"&amp;DATA!D12283&amp;"', '"&amp;DATA!E12283&amp;"', '"&amp;DATA!F12283&amp;"', '"&amp;DATA!G12283&amp;"', '"&amp;DATA!H12283&amp;"', "&amp;DATA!J12283&amp;");","")</f>
        <v/>
      </c>
    </row>
    <row r="12284" spans="1:1" ht="15" customHeight="1">
      <c r="A12284" s="1" t="str">
        <f>IF(NOT(ISBLANK(DATA!A12284)),"INSERT INTO SYSADM.PSAUTHITEM VALUES ('"&amp;$B$1&amp;DATA!A12284&amp;"', '"&amp;DATA!D12284&amp;"', '"&amp;DATA!E12284&amp;"', '"&amp;DATA!F12284&amp;"', '"&amp;DATA!G12284&amp;"', '"&amp;DATA!H12284&amp;"', "&amp;DATA!J12284&amp;");","")</f>
        <v/>
      </c>
    </row>
    <row r="12285" spans="1:1" ht="15" customHeight="1">
      <c r="A12285" s="1" t="str">
        <f>IF(NOT(ISBLANK(DATA!A12285)),"INSERT INTO SYSADM.PSAUTHITEM VALUES ('"&amp;$B$1&amp;DATA!A12285&amp;"', '"&amp;DATA!D12285&amp;"', '"&amp;DATA!E12285&amp;"', '"&amp;DATA!F12285&amp;"', '"&amp;DATA!G12285&amp;"', '"&amp;DATA!H12285&amp;"', "&amp;DATA!J12285&amp;");","")</f>
        <v/>
      </c>
    </row>
    <row r="12286" spans="1:1" ht="15" customHeight="1">
      <c r="A12286" s="1" t="str">
        <f>IF(NOT(ISBLANK(DATA!A12286)),"INSERT INTO SYSADM.PSAUTHITEM VALUES ('"&amp;$B$1&amp;DATA!A12286&amp;"', '"&amp;DATA!D12286&amp;"', '"&amp;DATA!E12286&amp;"', '"&amp;DATA!F12286&amp;"', '"&amp;DATA!G12286&amp;"', '"&amp;DATA!H12286&amp;"', "&amp;DATA!J12286&amp;");","")</f>
        <v/>
      </c>
    </row>
    <row r="12287" spans="1:1" ht="15" customHeight="1">
      <c r="A12287" s="1" t="str">
        <f>IF(NOT(ISBLANK(DATA!A12287)),"INSERT INTO SYSADM.PSAUTHITEM VALUES ('"&amp;$B$1&amp;DATA!A12287&amp;"', '"&amp;DATA!D12287&amp;"', '"&amp;DATA!E12287&amp;"', '"&amp;DATA!F12287&amp;"', '"&amp;DATA!G12287&amp;"', '"&amp;DATA!H12287&amp;"', "&amp;DATA!J12287&amp;");","")</f>
        <v/>
      </c>
    </row>
    <row r="12288" spans="1:1" ht="15" customHeight="1">
      <c r="A12288" s="1" t="str">
        <f>IF(NOT(ISBLANK(DATA!A12288)),"INSERT INTO SYSADM.PSAUTHITEM VALUES ('"&amp;$B$1&amp;DATA!A12288&amp;"', '"&amp;DATA!D12288&amp;"', '"&amp;DATA!E12288&amp;"', '"&amp;DATA!F12288&amp;"', '"&amp;DATA!G12288&amp;"', '"&amp;DATA!H12288&amp;"', "&amp;DATA!J12288&amp;");","")</f>
        <v/>
      </c>
    </row>
    <row r="12289" spans="1:1" ht="15" customHeight="1">
      <c r="A12289" s="1" t="str">
        <f>IF(NOT(ISBLANK(DATA!A12289)),"INSERT INTO SYSADM.PSAUTHITEM VALUES ('"&amp;$B$1&amp;DATA!A12289&amp;"', '"&amp;DATA!D12289&amp;"', '"&amp;DATA!E12289&amp;"', '"&amp;DATA!F12289&amp;"', '"&amp;DATA!G12289&amp;"', '"&amp;DATA!H12289&amp;"', "&amp;DATA!J12289&amp;");","")</f>
        <v/>
      </c>
    </row>
    <row r="12290" spans="1:1" ht="15" customHeight="1">
      <c r="A12290" s="1" t="str">
        <f>IF(NOT(ISBLANK(DATA!A12290)),"INSERT INTO SYSADM.PSAUTHITEM VALUES ('"&amp;$B$1&amp;DATA!A12290&amp;"', '"&amp;DATA!D12290&amp;"', '"&amp;DATA!E12290&amp;"', '"&amp;DATA!F12290&amp;"', '"&amp;DATA!G12290&amp;"', '"&amp;DATA!H12290&amp;"', "&amp;DATA!J12290&amp;");","")</f>
        <v/>
      </c>
    </row>
    <row r="12291" spans="1:1" ht="15" customHeight="1">
      <c r="A12291" s="1" t="str">
        <f>IF(NOT(ISBLANK(DATA!A12291)),"INSERT INTO SYSADM.PSAUTHITEM VALUES ('"&amp;$B$1&amp;DATA!A12291&amp;"', '"&amp;DATA!D12291&amp;"', '"&amp;DATA!E12291&amp;"', '"&amp;DATA!F12291&amp;"', '"&amp;DATA!G12291&amp;"', '"&amp;DATA!H12291&amp;"', "&amp;DATA!J12291&amp;");","")</f>
        <v/>
      </c>
    </row>
    <row r="12292" spans="1:1" ht="15" customHeight="1">
      <c r="A12292" s="1" t="str">
        <f>IF(NOT(ISBLANK(DATA!A12292)),"INSERT INTO SYSADM.PSAUTHITEM VALUES ('"&amp;$B$1&amp;DATA!A12292&amp;"', '"&amp;DATA!D12292&amp;"', '"&amp;DATA!E12292&amp;"', '"&amp;DATA!F12292&amp;"', '"&amp;DATA!G12292&amp;"', '"&amp;DATA!H12292&amp;"', "&amp;DATA!J12292&amp;");","")</f>
        <v/>
      </c>
    </row>
    <row r="12293" spans="1:1" ht="15" customHeight="1">
      <c r="A12293" s="1" t="str">
        <f>IF(NOT(ISBLANK(DATA!A12293)),"INSERT INTO SYSADM.PSAUTHITEM VALUES ('"&amp;$B$1&amp;DATA!A12293&amp;"', '"&amp;DATA!D12293&amp;"', '"&amp;DATA!E12293&amp;"', '"&amp;DATA!F12293&amp;"', '"&amp;DATA!G12293&amp;"', '"&amp;DATA!H12293&amp;"', "&amp;DATA!J12293&amp;");","")</f>
        <v/>
      </c>
    </row>
    <row r="12294" spans="1:1" ht="15" customHeight="1">
      <c r="A12294" s="1" t="str">
        <f>IF(NOT(ISBLANK(DATA!A12294)),"INSERT INTO SYSADM.PSAUTHITEM VALUES ('"&amp;$B$1&amp;DATA!A12294&amp;"', '"&amp;DATA!D12294&amp;"', '"&amp;DATA!E12294&amp;"', '"&amp;DATA!F12294&amp;"', '"&amp;DATA!G12294&amp;"', '"&amp;DATA!H12294&amp;"', "&amp;DATA!J12294&amp;");","")</f>
        <v/>
      </c>
    </row>
    <row r="12295" spans="1:1" ht="15" customHeight="1">
      <c r="A12295" s="1" t="str">
        <f>IF(NOT(ISBLANK(DATA!A12295)),"INSERT INTO SYSADM.PSAUTHITEM VALUES ('"&amp;$B$1&amp;DATA!A12295&amp;"', '"&amp;DATA!D12295&amp;"', '"&amp;DATA!E12295&amp;"', '"&amp;DATA!F12295&amp;"', '"&amp;DATA!G12295&amp;"', '"&amp;DATA!H12295&amp;"', "&amp;DATA!J12295&amp;");","")</f>
        <v/>
      </c>
    </row>
    <row r="12296" spans="1:1" ht="15" customHeight="1">
      <c r="A12296" s="1" t="str">
        <f>IF(NOT(ISBLANK(DATA!A12296)),"INSERT INTO SYSADM.PSAUTHITEM VALUES ('"&amp;$B$1&amp;DATA!A12296&amp;"', '"&amp;DATA!D12296&amp;"', '"&amp;DATA!E12296&amp;"', '"&amp;DATA!F12296&amp;"', '"&amp;DATA!G12296&amp;"', '"&amp;DATA!H12296&amp;"', "&amp;DATA!J12296&amp;");","")</f>
        <v/>
      </c>
    </row>
    <row r="12297" spans="1:1" ht="15" customHeight="1">
      <c r="A12297" s="1" t="str">
        <f>IF(NOT(ISBLANK(DATA!A12297)),"INSERT INTO SYSADM.PSAUTHITEM VALUES ('"&amp;$B$1&amp;DATA!A12297&amp;"', '"&amp;DATA!D12297&amp;"', '"&amp;DATA!E12297&amp;"', '"&amp;DATA!F12297&amp;"', '"&amp;DATA!G12297&amp;"', '"&amp;DATA!H12297&amp;"', "&amp;DATA!J12297&amp;");","")</f>
        <v/>
      </c>
    </row>
    <row r="12298" spans="1:1" ht="15" customHeight="1">
      <c r="A12298" s="1" t="str">
        <f>IF(NOT(ISBLANK(DATA!A12298)),"INSERT INTO SYSADM.PSAUTHITEM VALUES ('"&amp;$B$1&amp;DATA!A12298&amp;"', '"&amp;DATA!D12298&amp;"', '"&amp;DATA!E12298&amp;"', '"&amp;DATA!F12298&amp;"', '"&amp;DATA!G12298&amp;"', '"&amp;DATA!H12298&amp;"', "&amp;DATA!J12298&amp;");","")</f>
        <v/>
      </c>
    </row>
    <row r="12299" spans="1:1" ht="15" customHeight="1">
      <c r="A12299" s="1" t="str">
        <f>IF(NOT(ISBLANK(DATA!A12299)),"INSERT INTO SYSADM.PSAUTHITEM VALUES ('"&amp;$B$1&amp;DATA!A12299&amp;"', '"&amp;DATA!D12299&amp;"', '"&amp;DATA!E12299&amp;"', '"&amp;DATA!F12299&amp;"', '"&amp;DATA!G12299&amp;"', '"&amp;DATA!H12299&amp;"', "&amp;DATA!J12299&amp;");","")</f>
        <v/>
      </c>
    </row>
    <row r="12300" spans="1:1" ht="15" customHeight="1">
      <c r="A12300" s="1" t="str">
        <f>IF(NOT(ISBLANK(DATA!A12300)),"INSERT INTO SYSADM.PSAUTHITEM VALUES ('"&amp;$B$1&amp;DATA!A12300&amp;"', '"&amp;DATA!D12300&amp;"', '"&amp;DATA!E12300&amp;"', '"&amp;DATA!F12300&amp;"', '"&amp;DATA!G12300&amp;"', '"&amp;DATA!H12300&amp;"', "&amp;DATA!J12300&amp;");","")</f>
        <v/>
      </c>
    </row>
    <row r="12301" spans="1:1" ht="15" customHeight="1">
      <c r="A12301" s="1" t="str">
        <f>IF(NOT(ISBLANK(DATA!A12301)),"INSERT INTO SYSADM.PSAUTHITEM VALUES ('"&amp;$B$1&amp;DATA!A12301&amp;"', '"&amp;DATA!D12301&amp;"', '"&amp;DATA!E12301&amp;"', '"&amp;DATA!F12301&amp;"', '"&amp;DATA!G12301&amp;"', '"&amp;DATA!H12301&amp;"', "&amp;DATA!J12301&amp;");","")</f>
        <v/>
      </c>
    </row>
    <row r="12302" spans="1:1" ht="15" customHeight="1">
      <c r="A12302" s="1" t="str">
        <f>IF(NOT(ISBLANK(DATA!A12302)),"INSERT INTO SYSADM.PSAUTHITEM VALUES ('"&amp;$B$1&amp;DATA!A12302&amp;"', '"&amp;DATA!D12302&amp;"', '"&amp;DATA!E12302&amp;"', '"&amp;DATA!F12302&amp;"', '"&amp;DATA!G12302&amp;"', '"&amp;DATA!H12302&amp;"', "&amp;DATA!J12302&amp;");","")</f>
        <v/>
      </c>
    </row>
    <row r="12303" spans="1:1" ht="15" customHeight="1">
      <c r="A12303" s="1" t="str">
        <f>IF(NOT(ISBLANK(DATA!A12303)),"INSERT INTO SYSADM.PSAUTHITEM VALUES ('"&amp;$B$1&amp;DATA!A12303&amp;"', '"&amp;DATA!D12303&amp;"', '"&amp;DATA!E12303&amp;"', '"&amp;DATA!F12303&amp;"', '"&amp;DATA!G12303&amp;"', '"&amp;DATA!H12303&amp;"', "&amp;DATA!J12303&amp;");","")</f>
        <v/>
      </c>
    </row>
    <row r="12304" spans="1:1" ht="15" customHeight="1">
      <c r="A12304" s="1" t="str">
        <f>IF(NOT(ISBLANK(DATA!A12304)),"INSERT INTO SYSADM.PSAUTHITEM VALUES ('"&amp;$B$1&amp;DATA!A12304&amp;"', '"&amp;DATA!D12304&amp;"', '"&amp;DATA!E12304&amp;"', '"&amp;DATA!F12304&amp;"', '"&amp;DATA!G12304&amp;"', '"&amp;DATA!H12304&amp;"', "&amp;DATA!J12304&amp;");","")</f>
        <v/>
      </c>
    </row>
    <row r="12305" spans="1:1" ht="15" customHeight="1">
      <c r="A12305" s="1" t="str">
        <f>IF(NOT(ISBLANK(DATA!A12305)),"INSERT INTO SYSADM.PSAUTHITEM VALUES ('"&amp;$B$1&amp;DATA!A12305&amp;"', '"&amp;DATA!D12305&amp;"', '"&amp;DATA!E12305&amp;"', '"&amp;DATA!F12305&amp;"', '"&amp;DATA!G12305&amp;"', '"&amp;DATA!H12305&amp;"', "&amp;DATA!J12305&amp;");","")</f>
        <v/>
      </c>
    </row>
    <row r="12306" spans="1:1" ht="15" customHeight="1">
      <c r="A12306" s="1" t="str">
        <f>IF(NOT(ISBLANK(DATA!A12306)),"INSERT INTO SYSADM.PSAUTHITEM VALUES ('"&amp;$B$1&amp;DATA!A12306&amp;"', '"&amp;DATA!D12306&amp;"', '"&amp;DATA!E12306&amp;"', '"&amp;DATA!F12306&amp;"', '"&amp;DATA!G12306&amp;"', '"&amp;DATA!H12306&amp;"', "&amp;DATA!J12306&amp;");","")</f>
        <v/>
      </c>
    </row>
    <row r="12307" spans="1:1" ht="15" customHeight="1">
      <c r="A12307" s="1" t="str">
        <f>IF(NOT(ISBLANK(DATA!A12307)),"INSERT INTO SYSADM.PSAUTHITEM VALUES ('"&amp;$B$1&amp;DATA!A12307&amp;"', '"&amp;DATA!D12307&amp;"', '"&amp;DATA!E12307&amp;"', '"&amp;DATA!F12307&amp;"', '"&amp;DATA!G12307&amp;"', '"&amp;DATA!H12307&amp;"', "&amp;DATA!J12307&amp;");","")</f>
        <v/>
      </c>
    </row>
    <row r="12308" spans="1:1" ht="15" customHeight="1">
      <c r="A12308" s="1" t="str">
        <f>IF(NOT(ISBLANK(DATA!A12308)),"INSERT INTO SYSADM.PSAUTHITEM VALUES ('"&amp;$B$1&amp;DATA!A12308&amp;"', '"&amp;DATA!D12308&amp;"', '"&amp;DATA!E12308&amp;"', '"&amp;DATA!F12308&amp;"', '"&amp;DATA!G12308&amp;"', '"&amp;DATA!H12308&amp;"', "&amp;DATA!J12308&amp;");","")</f>
        <v/>
      </c>
    </row>
    <row r="12309" spans="1:1" ht="15" customHeight="1">
      <c r="A12309" s="1" t="str">
        <f>IF(NOT(ISBLANK(DATA!A12309)),"INSERT INTO SYSADM.PSAUTHITEM VALUES ('"&amp;$B$1&amp;DATA!A12309&amp;"', '"&amp;DATA!D12309&amp;"', '"&amp;DATA!E12309&amp;"', '"&amp;DATA!F12309&amp;"', '"&amp;DATA!G12309&amp;"', '"&amp;DATA!H12309&amp;"', "&amp;DATA!J12309&amp;");","")</f>
        <v/>
      </c>
    </row>
    <row r="12310" spans="1:1" ht="15" customHeight="1">
      <c r="A12310" s="1" t="str">
        <f>IF(NOT(ISBLANK(DATA!A12310)),"INSERT INTO SYSADM.PSAUTHITEM VALUES ('"&amp;$B$1&amp;DATA!A12310&amp;"', '"&amp;DATA!D12310&amp;"', '"&amp;DATA!E12310&amp;"', '"&amp;DATA!F12310&amp;"', '"&amp;DATA!G12310&amp;"', '"&amp;DATA!H12310&amp;"', "&amp;DATA!J12310&amp;");","")</f>
        <v/>
      </c>
    </row>
    <row r="12311" spans="1:1" ht="15" customHeight="1">
      <c r="A12311" s="1" t="str">
        <f>IF(NOT(ISBLANK(DATA!A12311)),"INSERT INTO SYSADM.PSAUTHITEM VALUES ('"&amp;$B$1&amp;DATA!A12311&amp;"', '"&amp;DATA!D12311&amp;"', '"&amp;DATA!E12311&amp;"', '"&amp;DATA!F12311&amp;"', '"&amp;DATA!G12311&amp;"', '"&amp;DATA!H12311&amp;"', "&amp;DATA!J12311&amp;");","")</f>
        <v/>
      </c>
    </row>
    <row r="12312" spans="1:1" ht="15" customHeight="1">
      <c r="A12312" s="1" t="str">
        <f>IF(NOT(ISBLANK(DATA!A12312)),"INSERT INTO SYSADM.PSAUTHITEM VALUES ('"&amp;$B$1&amp;DATA!A12312&amp;"', '"&amp;DATA!D12312&amp;"', '"&amp;DATA!E12312&amp;"', '"&amp;DATA!F12312&amp;"', '"&amp;DATA!G12312&amp;"', '"&amp;DATA!H12312&amp;"', "&amp;DATA!J12312&amp;");","")</f>
        <v/>
      </c>
    </row>
    <row r="12313" spans="1:1" ht="15" customHeight="1">
      <c r="A12313" s="1" t="str">
        <f>IF(NOT(ISBLANK(DATA!A12313)),"INSERT INTO SYSADM.PSAUTHITEM VALUES ('"&amp;$B$1&amp;DATA!A12313&amp;"', '"&amp;DATA!D12313&amp;"', '"&amp;DATA!E12313&amp;"', '"&amp;DATA!F12313&amp;"', '"&amp;DATA!G12313&amp;"', '"&amp;DATA!H12313&amp;"', "&amp;DATA!J12313&amp;");","")</f>
        <v/>
      </c>
    </row>
    <row r="12314" spans="1:1" ht="15" customHeight="1">
      <c r="A12314" s="1" t="str">
        <f>IF(NOT(ISBLANK(DATA!A12314)),"INSERT INTO SYSADM.PSAUTHITEM VALUES ('"&amp;$B$1&amp;DATA!A12314&amp;"', '"&amp;DATA!D12314&amp;"', '"&amp;DATA!E12314&amp;"', '"&amp;DATA!F12314&amp;"', '"&amp;DATA!G12314&amp;"', '"&amp;DATA!H12314&amp;"', "&amp;DATA!J12314&amp;");","")</f>
        <v/>
      </c>
    </row>
    <row r="12315" spans="1:1" ht="15" customHeight="1">
      <c r="A12315" s="1" t="str">
        <f>IF(NOT(ISBLANK(DATA!A12315)),"INSERT INTO SYSADM.PSAUTHITEM VALUES ('"&amp;$B$1&amp;DATA!A12315&amp;"', '"&amp;DATA!D12315&amp;"', '"&amp;DATA!E12315&amp;"', '"&amp;DATA!F12315&amp;"', '"&amp;DATA!G12315&amp;"', '"&amp;DATA!H12315&amp;"', "&amp;DATA!J12315&amp;");","")</f>
        <v/>
      </c>
    </row>
    <row r="12316" spans="1:1" ht="15" customHeight="1">
      <c r="A12316" s="1" t="str">
        <f>IF(NOT(ISBLANK(DATA!A12316)),"INSERT INTO SYSADM.PSAUTHITEM VALUES ('"&amp;$B$1&amp;DATA!A12316&amp;"', '"&amp;DATA!D12316&amp;"', '"&amp;DATA!E12316&amp;"', '"&amp;DATA!F12316&amp;"', '"&amp;DATA!G12316&amp;"', '"&amp;DATA!H12316&amp;"', "&amp;DATA!J12316&amp;");","")</f>
        <v/>
      </c>
    </row>
    <row r="12317" spans="1:1" ht="15" customHeight="1">
      <c r="A12317" s="1" t="str">
        <f>IF(NOT(ISBLANK(DATA!A12317)),"INSERT INTO SYSADM.PSAUTHITEM VALUES ('"&amp;$B$1&amp;DATA!A12317&amp;"', '"&amp;DATA!D12317&amp;"', '"&amp;DATA!E12317&amp;"', '"&amp;DATA!F12317&amp;"', '"&amp;DATA!G12317&amp;"', '"&amp;DATA!H12317&amp;"', "&amp;DATA!J12317&amp;");","")</f>
        <v/>
      </c>
    </row>
    <row r="12318" spans="1:1" ht="15" customHeight="1">
      <c r="A12318" s="1" t="str">
        <f>IF(NOT(ISBLANK(DATA!A12318)),"INSERT INTO SYSADM.PSAUTHITEM VALUES ('"&amp;$B$1&amp;DATA!A12318&amp;"', '"&amp;DATA!D12318&amp;"', '"&amp;DATA!E12318&amp;"', '"&amp;DATA!F12318&amp;"', '"&amp;DATA!G12318&amp;"', '"&amp;DATA!H12318&amp;"', "&amp;DATA!J12318&amp;");","")</f>
        <v/>
      </c>
    </row>
    <row r="12319" spans="1:1" ht="15" customHeight="1">
      <c r="A12319" s="1" t="str">
        <f>IF(NOT(ISBLANK(DATA!A12319)),"INSERT INTO SYSADM.PSAUTHITEM VALUES ('"&amp;$B$1&amp;DATA!A12319&amp;"', '"&amp;DATA!D12319&amp;"', '"&amp;DATA!E12319&amp;"', '"&amp;DATA!F12319&amp;"', '"&amp;DATA!G12319&amp;"', '"&amp;DATA!H12319&amp;"', "&amp;DATA!J12319&amp;");","")</f>
        <v/>
      </c>
    </row>
    <row r="12320" spans="1:1" ht="15" customHeight="1">
      <c r="A12320" s="1" t="str">
        <f>IF(NOT(ISBLANK(DATA!A12320)),"INSERT INTO SYSADM.PSAUTHITEM VALUES ('"&amp;$B$1&amp;DATA!A12320&amp;"', '"&amp;DATA!D12320&amp;"', '"&amp;DATA!E12320&amp;"', '"&amp;DATA!F12320&amp;"', '"&amp;DATA!G12320&amp;"', '"&amp;DATA!H12320&amp;"', "&amp;DATA!J12320&amp;");","")</f>
        <v/>
      </c>
    </row>
    <row r="12321" spans="1:1" ht="15" customHeight="1">
      <c r="A12321" s="1" t="str">
        <f>IF(NOT(ISBLANK(DATA!A12321)),"INSERT INTO SYSADM.PSAUTHITEM VALUES ('"&amp;$B$1&amp;DATA!A12321&amp;"', '"&amp;DATA!D12321&amp;"', '"&amp;DATA!E12321&amp;"', '"&amp;DATA!F12321&amp;"', '"&amp;DATA!G12321&amp;"', '"&amp;DATA!H12321&amp;"', "&amp;DATA!J12321&amp;");","")</f>
        <v/>
      </c>
    </row>
    <row r="12322" spans="1:1" ht="15" customHeight="1">
      <c r="A12322" s="1" t="str">
        <f>IF(NOT(ISBLANK(DATA!A12322)),"INSERT INTO SYSADM.PSAUTHITEM VALUES ('"&amp;$B$1&amp;DATA!A12322&amp;"', '"&amp;DATA!D12322&amp;"', '"&amp;DATA!E12322&amp;"', '"&amp;DATA!F12322&amp;"', '"&amp;DATA!G12322&amp;"', '"&amp;DATA!H12322&amp;"', "&amp;DATA!J12322&amp;");","")</f>
        <v/>
      </c>
    </row>
    <row r="12323" spans="1:1" ht="15" customHeight="1">
      <c r="A12323" s="1" t="str">
        <f>IF(NOT(ISBLANK(DATA!A12323)),"INSERT INTO SYSADM.PSAUTHITEM VALUES ('"&amp;$B$1&amp;DATA!A12323&amp;"', '"&amp;DATA!D12323&amp;"', '"&amp;DATA!E12323&amp;"', '"&amp;DATA!F12323&amp;"', '"&amp;DATA!G12323&amp;"', '"&amp;DATA!H12323&amp;"', "&amp;DATA!J12323&amp;");","")</f>
        <v/>
      </c>
    </row>
    <row r="12324" spans="1:1" ht="15" customHeight="1">
      <c r="A12324" s="1" t="str">
        <f>IF(NOT(ISBLANK(DATA!A12324)),"INSERT INTO SYSADM.PSAUTHITEM VALUES ('"&amp;$B$1&amp;DATA!A12324&amp;"', '"&amp;DATA!D12324&amp;"', '"&amp;DATA!E12324&amp;"', '"&amp;DATA!F12324&amp;"', '"&amp;DATA!G12324&amp;"', '"&amp;DATA!H12324&amp;"', "&amp;DATA!J12324&amp;");","")</f>
        <v/>
      </c>
    </row>
    <row r="12325" spans="1:1" ht="15" customHeight="1">
      <c r="A12325" s="1" t="str">
        <f>IF(NOT(ISBLANK(DATA!A12325)),"INSERT INTO SYSADM.PSAUTHITEM VALUES ('"&amp;$B$1&amp;DATA!A12325&amp;"', '"&amp;DATA!D12325&amp;"', '"&amp;DATA!E12325&amp;"', '"&amp;DATA!F12325&amp;"', '"&amp;DATA!G12325&amp;"', '"&amp;DATA!H12325&amp;"', "&amp;DATA!J12325&amp;");","")</f>
        <v/>
      </c>
    </row>
    <row r="12326" spans="1:1" ht="15" customHeight="1">
      <c r="A12326" s="1" t="str">
        <f>IF(NOT(ISBLANK(DATA!A12326)),"INSERT INTO SYSADM.PSAUTHITEM VALUES ('"&amp;$B$1&amp;DATA!A12326&amp;"', '"&amp;DATA!D12326&amp;"', '"&amp;DATA!E12326&amp;"', '"&amp;DATA!F12326&amp;"', '"&amp;DATA!G12326&amp;"', '"&amp;DATA!H12326&amp;"', "&amp;DATA!J12326&amp;");","")</f>
        <v/>
      </c>
    </row>
    <row r="12327" spans="1:1" ht="15" customHeight="1">
      <c r="A12327" s="1" t="str">
        <f>IF(NOT(ISBLANK(DATA!A12327)),"INSERT INTO SYSADM.PSAUTHITEM VALUES ('"&amp;$B$1&amp;DATA!A12327&amp;"', '"&amp;DATA!D12327&amp;"', '"&amp;DATA!E12327&amp;"', '"&amp;DATA!F12327&amp;"', '"&amp;DATA!G12327&amp;"', '"&amp;DATA!H12327&amp;"', "&amp;DATA!J12327&amp;");","")</f>
        <v/>
      </c>
    </row>
    <row r="12328" spans="1:1" ht="15" customHeight="1">
      <c r="A12328" s="1" t="str">
        <f>IF(NOT(ISBLANK(DATA!A12328)),"INSERT INTO SYSADM.PSAUTHITEM VALUES ('"&amp;$B$1&amp;DATA!A12328&amp;"', '"&amp;DATA!D12328&amp;"', '"&amp;DATA!E12328&amp;"', '"&amp;DATA!F12328&amp;"', '"&amp;DATA!G12328&amp;"', '"&amp;DATA!H12328&amp;"', "&amp;DATA!J12328&amp;");","")</f>
        <v/>
      </c>
    </row>
    <row r="12329" spans="1:1" ht="15" customHeight="1">
      <c r="A12329" s="1" t="str">
        <f>IF(NOT(ISBLANK(DATA!A12329)),"INSERT INTO SYSADM.PSAUTHITEM VALUES ('"&amp;$B$1&amp;DATA!A12329&amp;"', '"&amp;DATA!D12329&amp;"', '"&amp;DATA!E12329&amp;"', '"&amp;DATA!F12329&amp;"', '"&amp;DATA!G12329&amp;"', '"&amp;DATA!H12329&amp;"', "&amp;DATA!J12329&amp;");","")</f>
        <v/>
      </c>
    </row>
    <row r="12330" spans="1:1" ht="15" customHeight="1">
      <c r="A12330" s="1" t="str">
        <f>IF(NOT(ISBLANK(DATA!A12330)),"INSERT INTO SYSADM.PSAUTHITEM VALUES ('"&amp;$B$1&amp;DATA!A12330&amp;"', '"&amp;DATA!D12330&amp;"', '"&amp;DATA!E12330&amp;"', '"&amp;DATA!F12330&amp;"', '"&amp;DATA!G12330&amp;"', '"&amp;DATA!H12330&amp;"', "&amp;DATA!J12330&amp;");","")</f>
        <v/>
      </c>
    </row>
    <row r="12331" spans="1:1" ht="15" customHeight="1">
      <c r="A12331" s="1" t="str">
        <f>IF(NOT(ISBLANK(DATA!A12331)),"INSERT INTO SYSADM.PSAUTHITEM VALUES ('"&amp;$B$1&amp;DATA!A12331&amp;"', '"&amp;DATA!D12331&amp;"', '"&amp;DATA!E12331&amp;"', '"&amp;DATA!F12331&amp;"', '"&amp;DATA!G12331&amp;"', '"&amp;DATA!H12331&amp;"', "&amp;DATA!J12331&amp;");","")</f>
        <v/>
      </c>
    </row>
    <row r="12332" spans="1:1" ht="15" customHeight="1">
      <c r="A12332" s="1" t="str">
        <f>IF(NOT(ISBLANK(DATA!A12332)),"INSERT INTO SYSADM.PSAUTHITEM VALUES ('"&amp;$B$1&amp;DATA!A12332&amp;"', '"&amp;DATA!D12332&amp;"', '"&amp;DATA!E12332&amp;"', '"&amp;DATA!F12332&amp;"', '"&amp;DATA!G12332&amp;"', '"&amp;DATA!H12332&amp;"', "&amp;DATA!J12332&amp;");","")</f>
        <v/>
      </c>
    </row>
    <row r="12333" spans="1:1" ht="15" customHeight="1">
      <c r="A12333" s="1" t="str">
        <f>IF(NOT(ISBLANK(DATA!A12333)),"INSERT INTO SYSADM.PSAUTHITEM VALUES ('"&amp;$B$1&amp;DATA!A12333&amp;"', '"&amp;DATA!D12333&amp;"', '"&amp;DATA!E12333&amp;"', '"&amp;DATA!F12333&amp;"', '"&amp;DATA!G12333&amp;"', '"&amp;DATA!H12333&amp;"', "&amp;DATA!J12333&amp;");","")</f>
        <v/>
      </c>
    </row>
    <row r="12334" spans="1:1" ht="15" customHeight="1">
      <c r="A12334" s="1" t="str">
        <f>IF(NOT(ISBLANK(DATA!A12334)),"INSERT INTO SYSADM.PSAUTHITEM VALUES ('"&amp;$B$1&amp;DATA!A12334&amp;"', '"&amp;DATA!D12334&amp;"', '"&amp;DATA!E12334&amp;"', '"&amp;DATA!F12334&amp;"', '"&amp;DATA!G12334&amp;"', '"&amp;DATA!H12334&amp;"', "&amp;DATA!J12334&amp;");","")</f>
        <v/>
      </c>
    </row>
    <row r="12335" spans="1:1" ht="15" customHeight="1">
      <c r="A12335" s="1" t="str">
        <f>IF(NOT(ISBLANK(DATA!A12335)),"INSERT INTO SYSADM.PSAUTHITEM VALUES ('"&amp;$B$1&amp;DATA!A12335&amp;"', '"&amp;DATA!D12335&amp;"', '"&amp;DATA!E12335&amp;"', '"&amp;DATA!F12335&amp;"', '"&amp;DATA!G12335&amp;"', '"&amp;DATA!H12335&amp;"', "&amp;DATA!J12335&amp;");","")</f>
        <v/>
      </c>
    </row>
    <row r="12336" spans="1:1" ht="15" customHeight="1">
      <c r="A12336" s="1" t="str">
        <f>IF(NOT(ISBLANK(DATA!A12336)),"INSERT INTO SYSADM.PSAUTHITEM VALUES ('"&amp;$B$1&amp;DATA!A12336&amp;"', '"&amp;DATA!D12336&amp;"', '"&amp;DATA!E12336&amp;"', '"&amp;DATA!F12336&amp;"', '"&amp;DATA!G12336&amp;"', '"&amp;DATA!H12336&amp;"', "&amp;DATA!J12336&amp;");","")</f>
        <v/>
      </c>
    </row>
    <row r="12337" spans="1:1" ht="15" customHeight="1">
      <c r="A12337" s="1" t="str">
        <f>IF(NOT(ISBLANK(DATA!A12337)),"INSERT INTO SYSADM.PSAUTHITEM VALUES ('"&amp;$B$1&amp;DATA!A12337&amp;"', '"&amp;DATA!D12337&amp;"', '"&amp;DATA!E12337&amp;"', '"&amp;DATA!F12337&amp;"', '"&amp;DATA!G12337&amp;"', '"&amp;DATA!H12337&amp;"', "&amp;DATA!J12337&amp;");","")</f>
        <v/>
      </c>
    </row>
    <row r="12338" spans="1:1" ht="15" customHeight="1">
      <c r="A12338" s="1" t="str">
        <f>IF(NOT(ISBLANK(DATA!A12338)),"INSERT INTO SYSADM.PSAUTHITEM VALUES ('"&amp;$B$1&amp;DATA!A12338&amp;"', '"&amp;DATA!D12338&amp;"', '"&amp;DATA!E12338&amp;"', '"&amp;DATA!F12338&amp;"', '"&amp;DATA!G12338&amp;"', '"&amp;DATA!H12338&amp;"', "&amp;DATA!J12338&amp;");","")</f>
        <v/>
      </c>
    </row>
    <row r="12339" spans="1:1" ht="15" customHeight="1">
      <c r="A12339" s="1" t="str">
        <f>IF(NOT(ISBLANK(DATA!A12339)),"INSERT INTO SYSADM.PSAUTHITEM VALUES ('"&amp;$B$1&amp;DATA!A12339&amp;"', '"&amp;DATA!D12339&amp;"', '"&amp;DATA!E12339&amp;"', '"&amp;DATA!F12339&amp;"', '"&amp;DATA!G12339&amp;"', '"&amp;DATA!H12339&amp;"', "&amp;DATA!J12339&amp;");","")</f>
        <v/>
      </c>
    </row>
    <row r="12340" spans="1:1" ht="15" customHeight="1">
      <c r="A12340" s="1" t="str">
        <f>IF(NOT(ISBLANK(DATA!A12340)),"INSERT INTO SYSADM.PSAUTHITEM VALUES ('"&amp;$B$1&amp;DATA!A12340&amp;"', '"&amp;DATA!D12340&amp;"', '"&amp;DATA!E12340&amp;"', '"&amp;DATA!F12340&amp;"', '"&amp;DATA!G12340&amp;"', '"&amp;DATA!H12340&amp;"', "&amp;DATA!J12340&amp;");","")</f>
        <v/>
      </c>
    </row>
    <row r="12341" spans="1:1" ht="15" customHeight="1">
      <c r="A12341" s="1" t="str">
        <f>IF(NOT(ISBLANK(DATA!A12341)),"INSERT INTO SYSADM.PSAUTHITEM VALUES ('"&amp;$B$1&amp;DATA!A12341&amp;"', '"&amp;DATA!D12341&amp;"', '"&amp;DATA!E12341&amp;"', '"&amp;DATA!F12341&amp;"', '"&amp;DATA!G12341&amp;"', '"&amp;DATA!H12341&amp;"', "&amp;DATA!J12341&amp;");","")</f>
        <v/>
      </c>
    </row>
    <row r="12342" spans="1:1" ht="15" customHeight="1">
      <c r="A12342" s="1" t="str">
        <f>IF(NOT(ISBLANK(DATA!A12342)),"INSERT INTO SYSADM.PSAUTHITEM VALUES ('"&amp;$B$1&amp;DATA!A12342&amp;"', '"&amp;DATA!D12342&amp;"', '"&amp;DATA!E12342&amp;"', '"&amp;DATA!F12342&amp;"', '"&amp;DATA!G12342&amp;"', '"&amp;DATA!H12342&amp;"', "&amp;DATA!J12342&amp;");","")</f>
        <v/>
      </c>
    </row>
    <row r="12343" spans="1:1" ht="15" customHeight="1">
      <c r="A12343" s="1" t="str">
        <f>IF(NOT(ISBLANK(DATA!A12343)),"INSERT INTO SYSADM.PSAUTHITEM VALUES ('"&amp;$B$1&amp;DATA!A12343&amp;"', '"&amp;DATA!D12343&amp;"', '"&amp;DATA!E12343&amp;"', '"&amp;DATA!F12343&amp;"', '"&amp;DATA!G12343&amp;"', '"&amp;DATA!H12343&amp;"', "&amp;DATA!J12343&amp;");","")</f>
        <v/>
      </c>
    </row>
    <row r="12344" spans="1:1" ht="15" customHeight="1">
      <c r="A12344" s="1" t="str">
        <f>IF(NOT(ISBLANK(DATA!A12344)),"INSERT INTO SYSADM.PSAUTHITEM VALUES ('"&amp;$B$1&amp;DATA!A12344&amp;"', '"&amp;DATA!D12344&amp;"', '"&amp;DATA!E12344&amp;"', '"&amp;DATA!F12344&amp;"', '"&amp;DATA!G12344&amp;"', '"&amp;DATA!H12344&amp;"', "&amp;DATA!J12344&amp;");","")</f>
        <v/>
      </c>
    </row>
    <row r="12345" spans="1:1" ht="15" customHeight="1">
      <c r="A12345" s="1" t="str">
        <f>IF(NOT(ISBLANK(DATA!A12345)),"INSERT INTO SYSADM.PSAUTHITEM VALUES ('"&amp;$B$1&amp;DATA!A12345&amp;"', '"&amp;DATA!D12345&amp;"', '"&amp;DATA!E12345&amp;"', '"&amp;DATA!F12345&amp;"', '"&amp;DATA!G12345&amp;"', '"&amp;DATA!H12345&amp;"', "&amp;DATA!J12345&amp;");","")</f>
        <v/>
      </c>
    </row>
    <row r="12346" spans="1:1" ht="15" customHeight="1">
      <c r="A12346" s="1" t="str">
        <f>IF(NOT(ISBLANK(DATA!A12346)),"INSERT INTO SYSADM.PSAUTHITEM VALUES ('"&amp;$B$1&amp;DATA!A12346&amp;"', '"&amp;DATA!D12346&amp;"', '"&amp;DATA!E12346&amp;"', '"&amp;DATA!F12346&amp;"', '"&amp;DATA!G12346&amp;"', '"&amp;DATA!H12346&amp;"', "&amp;DATA!J12346&amp;");","")</f>
        <v/>
      </c>
    </row>
    <row r="12347" spans="1:1" ht="15" customHeight="1">
      <c r="A12347" s="1" t="str">
        <f>IF(NOT(ISBLANK(DATA!A12347)),"INSERT INTO SYSADM.PSAUTHITEM VALUES ('"&amp;$B$1&amp;DATA!A12347&amp;"', '"&amp;DATA!D12347&amp;"', '"&amp;DATA!E12347&amp;"', '"&amp;DATA!F12347&amp;"', '"&amp;DATA!G12347&amp;"', '"&amp;DATA!H12347&amp;"', "&amp;DATA!J12347&amp;");","")</f>
        <v/>
      </c>
    </row>
    <row r="12348" spans="1:1" ht="15" customHeight="1">
      <c r="A12348" s="1" t="str">
        <f>IF(NOT(ISBLANK(DATA!A12348)),"INSERT INTO SYSADM.PSAUTHITEM VALUES ('"&amp;$B$1&amp;DATA!A12348&amp;"', '"&amp;DATA!D12348&amp;"', '"&amp;DATA!E12348&amp;"', '"&amp;DATA!F12348&amp;"', '"&amp;DATA!G12348&amp;"', '"&amp;DATA!H12348&amp;"', "&amp;DATA!J12348&amp;");","")</f>
        <v/>
      </c>
    </row>
    <row r="12349" spans="1:1" ht="15" customHeight="1">
      <c r="A12349" s="1" t="str">
        <f>IF(NOT(ISBLANK(DATA!A12349)),"INSERT INTO SYSADM.PSAUTHITEM VALUES ('"&amp;$B$1&amp;DATA!A12349&amp;"', '"&amp;DATA!D12349&amp;"', '"&amp;DATA!E12349&amp;"', '"&amp;DATA!F12349&amp;"', '"&amp;DATA!G12349&amp;"', '"&amp;DATA!H12349&amp;"', "&amp;DATA!J12349&amp;");","")</f>
        <v/>
      </c>
    </row>
    <row r="12350" spans="1:1" ht="15" customHeight="1">
      <c r="A12350" s="1" t="str">
        <f>IF(NOT(ISBLANK(DATA!A12350)),"INSERT INTO SYSADM.PSAUTHITEM VALUES ('"&amp;$B$1&amp;DATA!A12350&amp;"', '"&amp;DATA!D12350&amp;"', '"&amp;DATA!E12350&amp;"', '"&amp;DATA!F12350&amp;"', '"&amp;DATA!G12350&amp;"', '"&amp;DATA!H12350&amp;"', "&amp;DATA!J12350&amp;");","")</f>
        <v/>
      </c>
    </row>
    <row r="12351" spans="1:1" ht="15" customHeight="1">
      <c r="A12351" s="1" t="str">
        <f>IF(NOT(ISBLANK(DATA!A12351)),"INSERT INTO SYSADM.PSAUTHITEM VALUES ('"&amp;$B$1&amp;DATA!A12351&amp;"', '"&amp;DATA!D12351&amp;"', '"&amp;DATA!E12351&amp;"', '"&amp;DATA!F12351&amp;"', '"&amp;DATA!G12351&amp;"', '"&amp;DATA!H12351&amp;"', "&amp;DATA!J12351&amp;");","")</f>
        <v/>
      </c>
    </row>
    <row r="12352" spans="1:1" ht="15" customHeight="1">
      <c r="A12352" s="1" t="str">
        <f>IF(NOT(ISBLANK(DATA!A12352)),"INSERT INTO SYSADM.PSAUTHITEM VALUES ('"&amp;$B$1&amp;DATA!A12352&amp;"', '"&amp;DATA!D12352&amp;"', '"&amp;DATA!E12352&amp;"', '"&amp;DATA!F12352&amp;"', '"&amp;DATA!G12352&amp;"', '"&amp;DATA!H12352&amp;"', "&amp;DATA!J12352&amp;");","")</f>
        <v/>
      </c>
    </row>
    <row r="12353" spans="1:1" ht="15" customHeight="1">
      <c r="A12353" s="1" t="str">
        <f>IF(NOT(ISBLANK(DATA!A12353)),"INSERT INTO SYSADM.PSAUTHITEM VALUES ('"&amp;$B$1&amp;DATA!A12353&amp;"', '"&amp;DATA!D12353&amp;"', '"&amp;DATA!E12353&amp;"', '"&amp;DATA!F12353&amp;"', '"&amp;DATA!G12353&amp;"', '"&amp;DATA!H12353&amp;"', "&amp;DATA!J12353&amp;");","")</f>
        <v/>
      </c>
    </row>
    <row r="12354" spans="1:1" ht="15" customHeight="1">
      <c r="A12354" s="1" t="str">
        <f>IF(NOT(ISBLANK(DATA!A12354)),"INSERT INTO SYSADM.PSAUTHITEM VALUES ('"&amp;$B$1&amp;DATA!A12354&amp;"', '"&amp;DATA!D12354&amp;"', '"&amp;DATA!E12354&amp;"', '"&amp;DATA!F12354&amp;"', '"&amp;DATA!G12354&amp;"', '"&amp;DATA!H12354&amp;"', "&amp;DATA!J12354&amp;");","")</f>
        <v/>
      </c>
    </row>
    <row r="12355" spans="1:1" ht="15" customHeight="1">
      <c r="A12355" s="1" t="str">
        <f>IF(NOT(ISBLANK(DATA!A12355)),"INSERT INTO SYSADM.PSAUTHITEM VALUES ('"&amp;$B$1&amp;DATA!A12355&amp;"', '"&amp;DATA!D12355&amp;"', '"&amp;DATA!E12355&amp;"', '"&amp;DATA!F12355&amp;"', '"&amp;DATA!G12355&amp;"', '"&amp;DATA!H12355&amp;"', "&amp;DATA!J12355&amp;");","")</f>
        <v/>
      </c>
    </row>
    <row r="12356" spans="1:1" ht="15" customHeight="1">
      <c r="A12356" s="1" t="str">
        <f>IF(NOT(ISBLANK(DATA!A12356)),"INSERT INTO SYSADM.PSAUTHITEM VALUES ('"&amp;$B$1&amp;DATA!A12356&amp;"', '"&amp;DATA!D12356&amp;"', '"&amp;DATA!E12356&amp;"', '"&amp;DATA!F12356&amp;"', '"&amp;DATA!G12356&amp;"', '"&amp;DATA!H12356&amp;"', "&amp;DATA!J12356&amp;");","")</f>
        <v/>
      </c>
    </row>
    <row r="12357" spans="1:1" ht="15" customHeight="1">
      <c r="A12357" s="1" t="str">
        <f>IF(NOT(ISBLANK(DATA!A12357)),"INSERT INTO SYSADM.PSAUTHITEM VALUES ('"&amp;$B$1&amp;DATA!A12357&amp;"', '"&amp;DATA!D12357&amp;"', '"&amp;DATA!E12357&amp;"', '"&amp;DATA!F12357&amp;"', '"&amp;DATA!G12357&amp;"', '"&amp;DATA!H12357&amp;"', "&amp;DATA!J12357&amp;");","")</f>
        <v/>
      </c>
    </row>
    <row r="12358" spans="1:1" ht="15" customHeight="1">
      <c r="A12358" s="1" t="str">
        <f>IF(NOT(ISBLANK(DATA!A12358)),"INSERT INTO SYSADM.PSAUTHITEM VALUES ('"&amp;$B$1&amp;DATA!A12358&amp;"', '"&amp;DATA!D12358&amp;"', '"&amp;DATA!E12358&amp;"', '"&amp;DATA!F12358&amp;"', '"&amp;DATA!G12358&amp;"', '"&amp;DATA!H12358&amp;"', "&amp;DATA!J12358&amp;");","")</f>
        <v/>
      </c>
    </row>
    <row r="12359" spans="1:1" ht="15" customHeight="1">
      <c r="A12359" s="1" t="str">
        <f>IF(NOT(ISBLANK(DATA!A12359)),"INSERT INTO SYSADM.PSAUTHITEM VALUES ('"&amp;$B$1&amp;DATA!A12359&amp;"', '"&amp;DATA!D12359&amp;"', '"&amp;DATA!E12359&amp;"', '"&amp;DATA!F12359&amp;"', '"&amp;DATA!G12359&amp;"', '"&amp;DATA!H12359&amp;"', "&amp;DATA!J12359&amp;");","")</f>
        <v/>
      </c>
    </row>
    <row r="12360" spans="1:1" ht="15" customHeight="1">
      <c r="A12360" s="1" t="str">
        <f>IF(NOT(ISBLANK(DATA!A12360)),"INSERT INTO SYSADM.PSAUTHITEM VALUES ('"&amp;$B$1&amp;DATA!A12360&amp;"', '"&amp;DATA!D12360&amp;"', '"&amp;DATA!E12360&amp;"', '"&amp;DATA!F12360&amp;"', '"&amp;DATA!G12360&amp;"', '"&amp;DATA!H12360&amp;"', "&amp;DATA!J12360&amp;");","")</f>
        <v/>
      </c>
    </row>
    <row r="12361" spans="1:1" ht="15" customHeight="1">
      <c r="A12361" s="1" t="str">
        <f>IF(NOT(ISBLANK(DATA!A12361)),"INSERT INTO SYSADM.PSAUTHITEM VALUES ('"&amp;$B$1&amp;DATA!A12361&amp;"', '"&amp;DATA!D12361&amp;"', '"&amp;DATA!E12361&amp;"', '"&amp;DATA!F12361&amp;"', '"&amp;DATA!G12361&amp;"', '"&amp;DATA!H12361&amp;"', "&amp;DATA!J12361&amp;");","")</f>
        <v/>
      </c>
    </row>
    <row r="12362" spans="1:1" ht="15" customHeight="1">
      <c r="A12362" s="1" t="str">
        <f>IF(NOT(ISBLANK(DATA!A12362)),"INSERT INTO SYSADM.PSAUTHITEM VALUES ('"&amp;$B$1&amp;DATA!A12362&amp;"', '"&amp;DATA!D12362&amp;"', '"&amp;DATA!E12362&amp;"', '"&amp;DATA!F12362&amp;"', '"&amp;DATA!G12362&amp;"', '"&amp;DATA!H12362&amp;"', "&amp;DATA!J12362&amp;");","")</f>
        <v/>
      </c>
    </row>
    <row r="12363" spans="1:1" ht="15" customHeight="1">
      <c r="A12363" s="1" t="str">
        <f>IF(NOT(ISBLANK(DATA!A12363)),"INSERT INTO SYSADM.PSAUTHITEM VALUES ('"&amp;$B$1&amp;DATA!A12363&amp;"', '"&amp;DATA!D12363&amp;"', '"&amp;DATA!E12363&amp;"', '"&amp;DATA!F12363&amp;"', '"&amp;DATA!G12363&amp;"', '"&amp;DATA!H12363&amp;"', "&amp;DATA!J12363&amp;");","")</f>
        <v/>
      </c>
    </row>
    <row r="12364" spans="1:1" ht="15" customHeight="1">
      <c r="A12364" s="1" t="str">
        <f>IF(NOT(ISBLANK(DATA!A12364)),"INSERT INTO SYSADM.PSAUTHITEM VALUES ('"&amp;$B$1&amp;DATA!A12364&amp;"', '"&amp;DATA!D12364&amp;"', '"&amp;DATA!E12364&amp;"', '"&amp;DATA!F12364&amp;"', '"&amp;DATA!G12364&amp;"', '"&amp;DATA!H12364&amp;"', "&amp;DATA!J12364&amp;");","")</f>
        <v/>
      </c>
    </row>
    <row r="12365" spans="1:1" ht="15" customHeight="1">
      <c r="A12365" s="1" t="str">
        <f>IF(NOT(ISBLANK(DATA!A12365)),"INSERT INTO SYSADM.PSAUTHITEM VALUES ('"&amp;$B$1&amp;DATA!A12365&amp;"', '"&amp;DATA!D12365&amp;"', '"&amp;DATA!E12365&amp;"', '"&amp;DATA!F12365&amp;"', '"&amp;DATA!G12365&amp;"', '"&amp;DATA!H12365&amp;"', "&amp;DATA!J12365&amp;");","")</f>
        <v/>
      </c>
    </row>
    <row r="12366" spans="1:1" ht="15" customHeight="1">
      <c r="A12366" s="1" t="str">
        <f>IF(NOT(ISBLANK(DATA!A12366)),"INSERT INTO SYSADM.PSAUTHITEM VALUES ('"&amp;$B$1&amp;DATA!A12366&amp;"', '"&amp;DATA!D12366&amp;"', '"&amp;DATA!E12366&amp;"', '"&amp;DATA!F12366&amp;"', '"&amp;DATA!G12366&amp;"', '"&amp;DATA!H12366&amp;"', "&amp;DATA!J12366&amp;");","")</f>
        <v/>
      </c>
    </row>
    <row r="12367" spans="1:1" ht="15" customHeight="1">
      <c r="A12367" s="1" t="str">
        <f>IF(NOT(ISBLANK(DATA!A12367)),"INSERT INTO SYSADM.PSAUTHITEM VALUES ('"&amp;$B$1&amp;DATA!A12367&amp;"', '"&amp;DATA!D12367&amp;"', '"&amp;DATA!E12367&amp;"', '"&amp;DATA!F12367&amp;"', '"&amp;DATA!G12367&amp;"', '"&amp;DATA!H12367&amp;"', "&amp;DATA!J12367&amp;");","")</f>
        <v/>
      </c>
    </row>
    <row r="12368" spans="1:1" ht="15" customHeight="1">
      <c r="A12368" s="1" t="str">
        <f>IF(NOT(ISBLANK(DATA!A12368)),"INSERT INTO SYSADM.PSAUTHITEM VALUES ('"&amp;$B$1&amp;DATA!A12368&amp;"', '"&amp;DATA!D12368&amp;"', '"&amp;DATA!E12368&amp;"', '"&amp;DATA!F12368&amp;"', '"&amp;DATA!G12368&amp;"', '"&amp;DATA!H12368&amp;"', "&amp;DATA!J12368&amp;");","")</f>
        <v/>
      </c>
    </row>
    <row r="12369" spans="1:1" ht="15" customHeight="1">
      <c r="A12369" s="1" t="str">
        <f>IF(NOT(ISBLANK(DATA!A12369)),"INSERT INTO SYSADM.PSAUTHITEM VALUES ('"&amp;$B$1&amp;DATA!A12369&amp;"', '"&amp;DATA!D12369&amp;"', '"&amp;DATA!E12369&amp;"', '"&amp;DATA!F12369&amp;"', '"&amp;DATA!G12369&amp;"', '"&amp;DATA!H12369&amp;"', "&amp;DATA!J12369&amp;");","")</f>
        <v/>
      </c>
    </row>
    <row r="12370" spans="1:1" ht="15" customHeight="1">
      <c r="A12370" s="1" t="str">
        <f>IF(NOT(ISBLANK(DATA!A12370)),"INSERT INTO SYSADM.PSAUTHITEM VALUES ('"&amp;$B$1&amp;DATA!A12370&amp;"', '"&amp;DATA!D12370&amp;"', '"&amp;DATA!E12370&amp;"', '"&amp;DATA!F12370&amp;"', '"&amp;DATA!G12370&amp;"', '"&amp;DATA!H12370&amp;"', "&amp;DATA!J12370&amp;");","")</f>
        <v/>
      </c>
    </row>
    <row r="12371" spans="1:1" ht="15" customHeight="1">
      <c r="A12371" s="1" t="str">
        <f>IF(NOT(ISBLANK(DATA!A12371)),"INSERT INTO SYSADM.PSAUTHITEM VALUES ('"&amp;$B$1&amp;DATA!A12371&amp;"', '"&amp;DATA!D12371&amp;"', '"&amp;DATA!E12371&amp;"', '"&amp;DATA!F12371&amp;"', '"&amp;DATA!G12371&amp;"', '"&amp;DATA!H12371&amp;"', "&amp;DATA!J12371&amp;");","")</f>
        <v/>
      </c>
    </row>
    <row r="12372" spans="1:1" ht="15" customHeight="1">
      <c r="A12372" s="1" t="str">
        <f>IF(NOT(ISBLANK(DATA!A12372)),"INSERT INTO SYSADM.PSAUTHITEM VALUES ('"&amp;$B$1&amp;DATA!A12372&amp;"', '"&amp;DATA!D12372&amp;"', '"&amp;DATA!E12372&amp;"', '"&amp;DATA!F12372&amp;"', '"&amp;DATA!G12372&amp;"', '"&amp;DATA!H12372&amp;"', "&amp;DATA!J12372&amp;");","")</f>
        <v/>
      </c>
    </row>
    <row r="12373" spans="1:1" ht="15" customHeight="1">
      <c r="A12373" s="1" t="str">
        <f>IF(NOT(ISBLANK(DATA!A12373)),"INSERT INTO SYSADM.PSAUTHITEM VALUES ('"&amp;$B$1&amp;DATA!A12373&amp;"', '"&amp;DATA!D12373&amp;"', '"&amp;DATA!E12373&amp;"', '"&amp;DATA!F12373&amp;"', '"&amp;DATA!G12373&amp;"', '"&amp;DATA!H12373&amp;"', "&amp;DATA!J12373&amp;");","")</f>
        <v/>
      </c>
    </row>
    <row r="12374" spans="1:1" ht="15" customHeight="1">
      <c r="A12374" s="1" t="str">
        <f>IF(NOT(ISBLANK(DATA!A12374)),"INSERT INTO SYSADM.PSAUTHITEM VALUES ('"&amp;$B$1&amp;DATA!A12374&amp;"', '"&amp;DATA!D12374&amp;"', '"&amp;DATA!E12374&amp;"', '"&amp;DATA!F12374&amp;"', '"&amp;DATA!G12374&amp;"', '"&amp;DATA!H12374&amp;"', "&amp;DATA!J12374&amp;");","")</f>
        <v/>
      </c>
    </row>
    <row r="12375" spans="1:1" ht="15" customHeight="1">
      <c r="A12375" s="1" t="str">
        <f>IF(NOT(ISBLANK(DATA!A12375)),"INSERT INTO SYSADM.PSAUTHITEM VALUES ('"&amp;$B$1&amp;DATA!A12375&amp;"', '"&amp;DATA!D12375&amp;"', '"&amp;DATA!E12375&amp;"', '"&amp;DATA!F12375&amp;"', '"&amp;DATA!G12375&amp;"', '"&amp;DATA!H12375&amp;"', "&amp;DATA!J12375&amp;");","")</f>
        <v/>
      </c>
    </row>
    <row r="12376" spans="1:1" ht="15" customHeight="1">
      <c r="A12376" s="1" t="str">
        <f>IF(NOT(ISBLANK(DATA!A12376)),"INSERT INTO SYSADM.PSAUTHITEM VALUES ('"&amp;$B$1&amp;DATA!A12376&amp;"', '"&amp;DATA!D12376&amp;"', '"&amp;DATA!E12376&amp;"', '"&amp;DATA!F12376&amp;"', '"&amp;DATA!G12376&amp;"', '"&amp;DATA!H12376&amp;"', "&amp;DATA!J12376&amp;");","")</f>
        <v/>
      </c>
    </row>
    <row r="12377" spans="1:1" ht="15" customHeight="1">
      <c r="A12377" s="1" t="str">
        <f>IF(NOT(ISBLANK(DATA!A12377)),"INSERT INTO SYSADM.PSAUTHITEM VALUES ('"&amp;$B$1&amp;DATA!A12377&amp;"', '"&amp;DATA!D12377&amp;"', '"&amp;DATA!E12377&amp;"', '"&amp;DATA!F12377&amp;"', '"&amp;DATA!G12377&amp;"', '"&amp;DATA!H12377&amp;"', "&amp;DATA!J12377&amp;");","")</f>
        <v/>
      </c>
    </row>
    <row r="12378" spans="1:1" ht="15" customHeight="1">
      <c r="A12378" s="1" t="str">
        <f>IF(NOT(ISBLANK(DATA!A12378)),"INSERT INTO SYSADM.PSAUTHITEM VALUES ('"&amp;$B$1&amp;DATA!A12378&amp;"', '"&amp;DATA!D12378&amp;"', '"&amp;DATA!E12378&amp;"', '"&amp;DATA!F12378&amp;"', '"&amp;DATA!G12378&amp;"', '"&amp;DATA!H12378&amp;"', "&amp;DATA!J12378&amp;");","")</f>
        <v/>
      </c>
    </row>
    <row r="12379" spans="1:1" ht="15" customHeight="1">
      <c r="A12379" s="1" t="str">
        <f>IF(NOT(ISBLANK(DATA!A12379)),"INSERT INTO SYSADM.PSAUTHITEM VALUES ('"&amp;$B$1&amp;DATA!A12379&amp;"', '"&amp;DATA!D12379&amp;"', '"&amp;DATA!E12379&amp;"', '"&amp;DATA!F12379&amp;"', '"&amp;DATA!G12379&amp;"', '"&amp;DATA!H12379&amp;"', "&amp;DATA!J12379&amp;");","")</f>
        <v/>
      </c>
    </row>
    <row r="12380" spans="1:1" ht="15" customHeight="1">
      <c r="A12380" s="1" t="str">
        <f>IF(NOT(ISBLANK(DATA!A12380)),"INSERT INTO SYSADM.PSAUTHITEM VALUES ('"&amp;$B$1&amp;DATA!A12380&amp;"', '"&amp;DATA!D12380&amp;"', '"&amp;DATA!E12380&amp;"', '"&amp;DATA!F12380&amp;"', '"&amp;DATA!G12380&amp;"', '"&amp;DATA!H12380&amp;"', "&amp;DATA!J12380&amp;");","")</f>
        <v/>
      </c>
    </row>
    <row r="12381" spans="1:1" ht="15" customHeight="1">
      <c r="A12381" s="1" t="str">
        <f>IF(NOT(ISBLANK(DATA!A12381)),"INSERT INTO SYSADM.PSAUTHITEM VALUES ('"&amp;$B$1&amp;DATA!A12381&amp;"', '"&amp;DATA!D12381&amp;"', '"&amp;DATA!E12381&amp;"', '"&amp;DATA!F12381&amp;"', '"&amp;DATA!G12381&amp;"', '"&amp;DATA!H12381&amp;"', "&amp;DATA!J12381&amp;");","")</f>
        <v/>
      </c>
    </row>
    <row r="12382" spans="1:1" ht="15" customHeight="1">
      <c r="A12382" s="1" t="str">
        <f>IF(NOT(ISBLANK(DATA!A12382)),"INSERT INTO SYSADM.PSAUTHITEM VALUES ('"&amp;$B$1&amp;DATA!A12382&amp;"', '"&amp;DATA!D12382&amp;"', '"&amp;DATA!E12382&amp;"', '"&amp;DATA!F12382&amp;"', '"&amp;DATA!G12382&amp;"', '"&amp;DATA!H12382&amp;"', "&amp;DATA!J12382&amp;");","")</f>
        <v/>
      </c>
    </row>
    <row r="12383" spans="1:1" ht="15" customHeight="1">
      <c r="A12383" s="1" t="str">
        <f>IF(NOT(ISBLANK(DATA!A12383)),"INSERT INTO SYSADM.PSAUTHITEM VALUES ('"&amp;$B$1&amp;DATA!A12383&amp;"', '"&amp;DATA!D12383&amp;"', '"&amp;DATA!E12383&amp;"', '"&amp;DATA!F12383&amp;"', '"&amp;DATA!G12383&amp;"', '"&amp;DATA!H12383&amp;"', "&amp;DATA!J12383&amp;");","")</f>
        <v/>
      </c>
    </row>
    <row r="12384" spans="1:1" ht="15" customHeight="1">
      <c r="A12384" s="1" t="str">
        <f>IF(NOT(ISBLANK(DATA!A12384)),"INSERT INTO SYSADM.PSAUTHITEM VALUES ('"&amp;$B$1&amp;DATA!A12384&amp;"', '"&amp;DATA!D12384&amp;"', '"&amp;DATA!E12384&amp;"', '"&amp;DATA!F12384&amp;"', '"&amp;DATA!G12384&amp;"', '"&amp;DATA!H12384&amp;"', "&amp;DATA!J12384&amp;");","")</f>
        <v/>
      </c>
    </row>
    <row r="12385" spans="1:1" ht="15" customHeight="1">
      <c r="A12385" s="1" t="str">
        <f>IF(NOT(ISBLANK(DATA!A12385)),"INSERT INTO SYSADM.PSAUTHITEM VALUES ('"&amp;$B$1&amp;DATA!A12385&amp;"', '"&amp;DATA!D12385&amp;"', '"&amp;DATA!E12385&amp;"', '"&amp;DATA!F12385&amp;"', '"&amp;DATA!G12385&amp;"', '"&amp;DATA!H12385&amp;"', "&amp;DATA!J12385&amp;");","")</f>
        <v/>
      </c>
    </row>
    <row r="12386" spans="1:1" ht="15" customHeight="1">
      <c r="A12386" s="1" t="str">
        <f>IF(NOT(ISBLANK(DATA!A12386)),"INSERT INTO SYSADM.PSAUTHITEM VALUES ('"&amp;$B$1&amp;DATA!A12386&amp;"', '"&amp;DATA!D12386&amp;"', '"&amp;DATA!E12386&amp;"', '"&amp;DATA!F12386&amp;"', '"&amp;DATA!G12386&amp;"', '"&amp;DATA!H12386&amp;"', "&amp;DATA!J12386&amp;");","")</f>
        <v/>
      </c>
    </row>
    <row r="12387" spans="1:1" ht="15" customHeight="1">
      <c r="A12387" s="1" t="str">
        <f>IF(NOT(ISBLANK(DATA!A12387)),"INSERT INTO SYSADM.PSAUTHITEM VALUES ('"&amp;$B$1&amp;DATA!A12387&amp;"', '"&amp;DATA!D12387&amp;"', '"&amp;DATA!E12387&amp;"', '"&amp;DATA!F12387&amp;"', '"&amp;DATA!G12387&amp;"', '"&amp;DATA!H12387&amp;"', "&amp;DATA!J12387&amp;");","")</f>
        <v/>
      </c>
    </row>
    <row r="12388" spans="1:1" ht="15" customHeight="1">
      <c r="A12388" s="1" t="str">
        <f>IF(NOT(ISBLANK(DATA!A12388)),"INSERT INTO SYSADM.PSAUTHITEM VALUES ('"&amp;$B$1&amp;DATA!A12388&amp;"', '"&amp;DATA!D12388&amp;"', '"&amp;DATA!E12388&amp;"', '"&amp;DATA!F12388&amp;"', '"&amp;DATA!G12388&amp;"', '"&amp;DATA!H12388&amp;"', "&amp;DATA!J12388&amp;");","")</f>
        <v/>
      </c>
    </row>
    <row r="12389" spans="1:1" ht="15" customHeight="1">
      <c r="A12389" s="1" t="str">
        <f>IF(NOT(ISBLANK(DATA!A12389)),"INSERT INTO SYSADM.PSAUTHITEM VALUES ('"&amp;$B$1&amp;DATA!A12389&amp;"', '"&amp;DATA!D12389&amp;"', '"&amp;DATA!E12389&amp;"', '"&amp;DATA!F12389&amp;"', '"&amp;DATA!G12389&amp;"', '"&amp;DATA!H12389&amp;"', "&amp;DATA!J12389&amp;");","")</f>
        <v/>
      </c>
    </row>
    <row r="12390" spans="1:1" ht="15" customHeight="1">
      <c r="A12390" s="1" t="str">
        <f>IF(NOT(ISBLANK(DATA!A12390)),"INSERT INTO SYSADM.PSAUTHITEM VALUES ('"&amp;$B$1&amp;DATA!A12390&amp;"', '"&amp;DATA!D12390&amp;"', '"&amp;DATA!E12390&amp;"', '"&amp;DATA!F12390&amp;"', '"&amp;DATA!G12390&amp;"', '"&amp;DATA!H12390&amp;"', "&amp;DATA!J12390&amp;");","")</f>
        <v/>
      </c>
    </row>
    <row r="12391" spans="1:1" ht="15" customHeight="1">
      <c r="A12391" s="1" t="str">
        <f>IF(NOT(ISBLANK(DATA!A12391)),"INSERT INTO SYSADM.PSAUTHITEM VALUES ('"&amp;$B$1&amp;DATA!A12391&amp;"', '"&amp;DATA!D12391&amp;"', '"&amp;DATA!E12391&amp;"', '"&amp;DATA!F12391&amp;"', '"&amp;DATA!G12391&amp;"', '"&amp;DATA!H12391&amp;"', "&amp;DATA!J12391&amp;");","")</f>
        <v/>
      </c>
    </row>
    <row r="12392" spans="1:1" ht="15" customHeight="1">
      <c r="A12392" s="1" t="str">
        <f>IF(NOT(ISBLANK(DATA!A12392)),"INSERT INTO SYSADM.PSAUTHITEM VALUES ('"&amp;$B$1&amp;DATA!A12392&amp;"', '"&amp;DATA!D12392&amp;"', '"&amp;DATA!E12392&amp;"', '"&amp;DATA!F12392&amp;"', '"&amp;DATA!G12392&amp;"', '"&amp;DATA!H12392&amp;"', "&amp;DATA!J12392&amp;");","")</f>
        <v/>
      </c>
    </row>
    <row r="12393" spans="1:1" ht="15" customHeight="1">
      <c r="A12393" s="1" t="str">
        <f>IF(NOT(ISBLANK(DATA!A12393)),"INSERT INTO SYSADM.PSAUTHITEM VALUES ('"&amp;$B$1&amp;DATA!A12393&amp;"', '"&amp;DATA!D12393&amp;"', '"&amp;DATA!E12393&amp;"', '"&amp;DATA!F12393&amp;"', '"&amp;DATA!G12393&amp;"', '"&amp;DATA!H12393&amp;"', "&amp;DATA!J12393&amp;");","")</f>
        <v/>
      </c>
    </row>
    <row r="12394" spans="1:1" ht="15" customHeight="1">
      <c r="A12394" s="1" t="str">
        <f>IF(NOT(ISBLANK(DATA!A12394)),"INSERT INTO SYSADM.PSAUTHITEM VALUES ('"&amp;$B$1&amp;DATA!A12394&amp;"', '"&amp;DATA!D12394&amp;"', '"&amp;DATA!E12394&amp;"', '"&amp;DATA!F12394&amp;"', '"&amp;DATA!G12394&amp;"', '"&amp;DATA!H12394&amp;"', "&amp;DATA!J12394&amp;");","")</f>
        <v/>
      </c>
    </row>
    <row r="12395" spans="1:1" ht="15" customHeight="1">
      <c r="A12395" s="1" t="str">
        <f>IF(NOT(ISBLANK(DATA!A12395)),"INSERT INTO SYSADM.PSAUTHITEM VALUES ('"&amp;$B$1&amp;DATA!A12395&amp;"', '"&amp;DATA!D12395&amp;"', '"&amp;DATA!E12395&amp;"', '"&amp;DATA!F12395&amp;"', '"&amp;DATA!G12395&amp;"', '"&amp;DATA!H12395&amp;"', "&amp;DATA!J12395&amp;");","")</f>
        <v/>
      </c>
    </row>
    <row r="12396" spans="1:1" ht="15" customHeight="1">
      <c r="A12396" s="1" t="str">
        <f>IF(NOT(ISBLANK(DATA!A12396)),"INSERT INTO SYSADM.PSAUTHITEM VALUES ('"&amp;$B$1&amp;DATA!A12396&amp;"', '"&amp;DATA!D12396&amp;"', '"&amp;DATA!E12396&amp;"', '"&amp;DATA!F12396&amp;"', '"&amp;DATA!G12396&amp;"', '"&amp;DATA!H12396&amp;"', "&amp;DATA!J12396&amp;");","")</f>
        <v/>
      </c>
    </row>
    <row r="12397" spans="1:1" ht="15" customHeight="1">
      <c r="A12397" s="1" t="str">
        <f>IF(NOT(ISBLANK(DATA!A12397)),"INSERT INTO SYSADM.PSAUTHITEM VALUES ('"&amp;$B$1&amp;DATA!A12397&amp;"', '"&amp;DATA!D12397&amp;"', '"&amp;DATA!E12397&amp;"', '"&amp;DATA!F12397&amp;"', '"&amp;DATA!G12397&amp;"', '"&amp;DATA!H12397&amp;"', "&amp;DATA!J12397&amp;");","")</f>
        <v/>
      </c>
    </row>
    <row r="12398" spans="1:1" ht="15" customHeight="1">
      <c r="A12398" s="1" t="str">
        <f>IF(NOT(ISBLANK(DATA!A12398)),"INSERT INTO SYSADM.PSAUTHITEM VALUES ('"&amp;$B$1&amp;DATA!A12398&amp;"', '"&amp;DATA!D12398&amp;"', '"&amp;DATA!E12398&amp;"', '"&amp;DATA!F12398&amp;"', '"&amp;DATA!G12398&amp;"', '"&amp;DATA!H12398&amp;"', "&amp;DATA!J12398&amp;");","")</f>
        <v/>
      </c>
    </row>
    <row r="12399" spans="1:1" ht="15" customHeight="1">
      <c r="A12399" s="1" t="str">
        <f>IF(NOT(ISBLANK(DATA!A12399)),"INSERT INTO SYSADM.PSAUTHITEM VALUES ('"&amp;$B$1&amp;DATA!A12399&amp;"', '"&amp;DATA!D12399&amp;"', '"&amp;DATA!E12399&amp;"', '"&amp;DATA!F12399&amp;"', '"&amp;DATA!G12399&amp;"', '"&amp;DATA!H12399&amp;"', "&amp;DATA!J12399&amp;");","")</f>
        <v/>
      </c>
    </row>
    <row r="12400" spans="1:1" ht="15" customHeight="1">
      <c r="A12400" s="1" t="str">
        <f>IF(NOT(ISBLANK(DATA!A12400)),"INSERT INTO SYSADM.PSAUTHITEM VALUES ('"&amp;$B$1&amp;DATA!A12400&amp;"', '"&amp;DATA!D12400&amp;"', '"&amp;DATA!E12400&amp;"', '"&amp;DATA!F12400&amp;"', '"&amp;DATA!G12400&amp;"', '"&amp;DATA!H12400&amp;"', "&amp;DATA!J12400&amp;");","")</f>
        <v/>
      </c>
    </row>
    <row r="12401" spans="1:1" ht="15" customHeight="1">
      <c r="A12401" s="1" t="str">
        <f>IF(NOT(ISBLANK(DATA!A12401)),"INSERT INTO SYSADM.PSAUTHITEM VALUES ('"&amp;$B$1&amp;DATA!A12401&amp;"', '"&amp;DATA!D12401&amp;"', '"&amp;DATA!E12401&amp;"', '"&amp;DATA!F12401&amp;"', '"&amp;DATA!G12401&amp;"', '"&amp;DATA!H12401&amp;"', "&amp;DATA!J12401&amp;");","")</f>
        <v/>
      </c>
    </row>
    <row r="12402" spans="1:1" ht="15" customHeight="1">
      <c r="A12402" s="1" t="str">
        <f>IF(NOT(ISBLANK(DATA!A12402)),"INSERT INTO SYSADM.PSAUTHITEM VALUES ('"&amp;$B$1&amp;DATA!A12402&amp;"', '"&amp;DATA!D12402&amp;"', '"&amp;DATA!E12402&amp;"', '"&amp;DATA!F12402&amp;"', '"&amp;DATA!G12402&amp;"', '"&amp;DATA!H12402&amp;"', "&amp;DATA!J12402&amp;");","")</f>
        <v/>
      </c>
    </row>
    <row r="12403" spans="1:1" ht="15" customHeight="1">
      <c r="A12403" s="1" t="str">
        <f>IF(NOT(ISBLANK(DATA!A12403)),"INSERT INTO SYSADM.PSAUTHITEM VALUES ('"&amp;$B$1&amp;DATA!A12403&amp;"', '"&amp;DATA!D12403&amp;"', '"&amp;DATA!E12403&amp;"', '"&amp;DATA!F12403&amp;"', '"&amp;DATA!G12403&amp;"', '"&amp;DATA!H12403&amp;"', "&amp;DATA!J12403&amp;");","")</f>
        <v/>
      </c>
    </row>
    <row r="12404" spans="1:1" ht="15" customHeight="1">
      <c r="A12404" s="1" t="str">
        <f>IF(NOT(ISBLANK(DATA!A12404)),"INSERT INTO SYSADM.PSAUTHITEM VALUES ('"&amp;$B$1&amp;DATA!A12404&amp;"', '"&amp;DATA!D12404&amp;"', '"&amp;DATA!E12404&amp;"', '"&amp;DATA!F12404&amp;"', '"&amp;DATA!G12404&amp;"', '"&amp;DATA!H12404&amp;"', "&amp;DATA!J12404&amp;");","")</f>
        <v/>
      </c>
    </row>
    <row r="12405" spans="1:1" ht="15" customHeight="1">
      <c r="A12405" s="1" t="str">
        <f>IF(NOT(ISBLANK(DATA!A12405)),"INSERT INTO SYSADM.PSAUTHITEM VALUES ('"&amp;$B$1&amp;DATA!A12405&amp;"', '"&amp;DATA!D12405&amp;"', '"&amp;DATA!E12405&amp;"', '"&amp;DATA!F12405&amp;"', '"&amp;DATA!G12405&amp;"', '"&amp;DATA!H12405&amp;"', "&amp;DATA!J12405&amp;");","")</f>
        <v/>
      </c>
    </row>
    <row r="12406" spans="1:1" ht="15" customHeight="1">
      <c r="A12406" s="1" t="str">
        <f>IF(NOT(ISBLANK(DATA!A12406)),"INSERT INTO SYSADM.PSAUTHITEM VALUES ('"&amp;$B$1&amp;DATA!A12406&amp;"', '"&amp;DATA!D12406&amp;"', '"&amp;DATA!E12406&amp;"', '"&amp;DATA!F12406&amp;"', '"&amp;DATA!G12406&amp;"', '"&amp;DATA!H12406&amp;"', "&amp;DATA!J12406&amp;");","")</f>
        <v/>
      </c>
    </row>
    <row r="12407" spans="1:1" ht="15" customHeight="1">
      <c r="A12407" s="1" t="str">
        <f>IF(NOT(ISBLANK(DATA!A12407)),"INSERT INTO SYSADM.PSAUTHITEM VALUES ('"&amp;$B$1&amp;DATA!A12407&amp;"', '"&amp;DATA!D12407&amp;"', '"&amp;DATA!E12407&amp;"', '"&amp;DATA!F12407&amp;"', '"&amp;DATA!G12407&amp;"', '"&amp;DATA!H12407&amp;"', "&amp;DATA!J12407&amp;");","")</f>
        <v/>
      </c>
    </row>
    <row r="12408" spans="1:1" ht="15" customHeight="1">
      <c r="A12408" s="1" t="str">
        <f>IF(NOT(ISBLANK(DATA!A12408)),"INSERT INTO SYSADM.PSAUTHITEM VALUES ('"&amp;$B$1&amp;DATA!A12408&amp;"', '"&amp;DATA!D12408&amp;"', '"&amp;DATA!E12408&amp;"', '"&amp;DATA!F12408&amp;"', '"&amp;DATA!G12408&amp;"', '"&amp;DATA!H12408&amp;"', "&amp;DATA!J12408&amp;");","")</f>
        <v/>
      </c>
    </row>
    <row r="12409" spans="1:1" ht="15" customHeight="1">
      <c r="A12409" s="1" t="str">
        <f>IF(NOT(ISBLANK(DATA!A12409)),"INSERT INTO SYSADM.PSAUTHITEM VALUES ('"&amp;$B$1&amp;DATA!A12409&amp;"', '"&amp;DATA!D12409&amp;"', '"&amp;DATA!E12409&amp;"', '"&amp;DATA!F12409&amp;"', '"&amp;DATA!G12409&amp;"', '"&amp;DATA!H12409&amp;"', "&amp;DATA!J12409&amp;");","")</f>
        <v/>
      </c>
    </row>
    <row r="12410" spans="1:1" ht="15" customHeight="1">
      <c r="A12410" s="1" t="str">
        <f>IF(NOT(ISBLANK(DATA!A12410)),"INSERT INTO SYSADM.PSAUTHITEM VALUES ('"&amp;$B$1&amp;DATA!A12410&amp;"', '"&amp;DATA!D12410&amp;"', '"&amp;DATA!E12410&amp;"', '"&amp;DATA!F12410&amp;"', '"&amp;DATA!G12410&amp;"', '"&amp;DATA!H12410&amp;"', "&amp;DATA!J12410&amp;");","")</f>
        <v/>
      </c>
    </row>
    <row r="12411" spans="1:1" ht="15" customHeight="1">
      <c r="A12411" s="1" t="str">
        <f>IF(NOT(ISBLANK(DATA!A12411)),"INSERT INTO SYSADM.PSAUTHITEM VALUES ('"&amp;$B$1&amp;DATA!A12411&amp;"', '"&amp;DATA!D12411&amp;"', '"&amp;DATA!E12411&amp;"', '"&amp;DATA!F12411&amp;"', '"&amp;DATA!G12411&amp;"', '"&amp;DATA!H12411&amp;"', "&amp;DATA!J12411&amp;");","")</f>
        <v/>
      </c>
    </row>
    <row r="12412" spans="1:1" ht="15" customHeight="1">
      <c r="A12412" s="1" t="str">
        <f>IF(NOT(ISBLANK(DATA!A12412)),"INSERT INTO SYSADM.PSAUTHITEM VALUES ('"&amp;$B$1&amp;DATA!A12412&amp;"', '"&amp;DATA!D12412&amp;"', '"&amp;DATA!E12412&amp;"', '"&amp;DATA!F12412&amp;"', '"&amp;DATA!G12412&amp;"', '"&amp;DATA!H12412&amp;"', "&amp;DATA!J12412&amp;");","")</f>
        <v/>
      </c>
    </row>
    <row r="12413" spans="1:1" ht="15" customHeight="1">
      <c r="A12413" s="1" t="str">
        <f>IF(NOT(ISBLANK(DATA!A12413)),"INSERT INTO SYSADM.PSAUTHITEM VALUES ('"&amp;$B$1&amp;DATA!A12413&amp;"', '"&amp;DATA!D12413&amp;"', '"&amp;DATA!E12413&amp;"', '"&amp;DATA!F12413&amp;"', '"&amp;DATA!G12413&amp;"', '"&amp;DATA!H12413&amp;"', "&amp;DATA!J12413&amp;");","")</f>
        <v/>
      </c>
    </row>
    <row r="12414" spans="1:1" ht="15" customHeight="1">
      <c r="A12414" s="1" t="str">
        <f>IF(NOT(ISBLANK(DATA!A12414)),"INSERT INTO SYSADM.PSAUTHITEM VALUES ('"&amp;$B$1&amp;DATA!A12414&amp;"', '"&amp;DATA!D12414&amp;"', '"&amp;DATA!E12414&amp;"', '"&amp;DATA!F12414&amp;"', '"&amp;DATA!G12414&amp;"', '"&amp;DATA!H12414&amp;"', "&amp;DATA!J12414&amp;");","")</f>
        <v/>
      </c>
    </row>
    <row r="12415" spans="1:1" ht="15" customHeight="1">
      <c r="A12415" s="1" t="str">
        <f>IF(NOT(ISBLANK(DATA!A12415)),"INSERT INTO SYSADM.PSAUTHITEM VALUES ('"&amp;$B$1&amp;DATA!A12415&amp;"', '"&amp;DATA!D12415&amp;"', '"&amp;DATA!E12415&amp;"', '"&amp;DATA!F12415&amp;"', '"&amp;DATA!G12415&amp;"', '"&amp;DATA!H12415&amp;"', "&amp;DATA!J12415&amp;");","")</f>
        <v/>
      </c>
    </row>
    <row r="12416" spans="1:1" ht="15" customHeight="1">
      <c r="A12416" s="1" t="str">
        <f>IF(NOT(ISBLANK(DATA!A12416)),"INSERT INTO SYSADM.PSAUTHITEM VALUES ('"&amp;$B$1&amp;DATA!A12416&amp;"', '"&amp;DATA!D12416&amp;"', '"&amp;DATA!E12416&amp;"', '"&amp;DATA!F12416&amp;"', '"&amp;DATA!G12416&amp;"', '"&amp;DATA!H12416&amp;"', "&amp;DATA!J12416&amp;");","")</f>
        <v/>
      </c>
    </row>
    <row r="12417" spans="1:1" ht="15" customHeight="1">
      <c r="A12417" s="1" t="str">
        <f>IF(NOT(ISBLANK(DATA!A12417)),"INSERT INTO SYSADM.PSAUTHITEM VALUES ('"&amp;$B$1&amp;DATA!A12417&amp;"', '"&amp;DATA!D12417&amp;"', '"&amp;DATA!E12417&amp;"', '"&amp;DATA!F12417&amp;"', '"&amp;DATA!G12417&amp;"', '"&amp;DATA!H12417&amp;"', "&amp;DATA!J12417&amp;");","")</f>
        <v/>
      </c>
    </row>
    <row r="12418" spans="1:1" ht="15" customHeight="1">
      <c r="A12418" s="1" t="str">
        <f>IF(NOT(ISBLANK(DATA!A12418)),"INSERT INTO SYSADM.PSAUTHITEM VALUES ('"&amp;$B$1&amp;DATA!A12418&amp;"', '"&amp;DATA!D12418&amp;"', '"&amp;DATA!E12418&amp;"', '"&amp;DATA!F12418&amp;"', '"&amp;DATA!G12418&amp;"', '"&amp;DATA!H12418&amp;"', "&amp;DATA!J12418&amp;");","")</f>
        <v/>
      </c>
    </row>
    <row r="12419" spans="1:1" ht="15" customHeight="1">
      <c r="A12419" s="1" t="str">
        <f>IF(NOT(ISBLANK(DATA!A12419)),"INSERT INTO SYSADM.PSAUTHITEM VALUES ('"&amp;$B$1&amp;DATA!A12419&amp;"', '"&amp;DATA!D12419&amp;"', '"&amp;DATA!E12419&amp;"', '"&amp;DATA!F12419&amp;"', '"&amp;DATA!G12419&amp;"', '"&amp;DATA!H12419&amp;"', "&amp;DATA!J12419&amp;");","")</f>
        <v/>
      </c>
    </row>
    <row r="12420" spans="1:1" ht="15" customHeight="1">
      <c r="A12420" s="1" t="str">
        <f>IF(NOT(ISBLANK(DATA!A12420)),"INSERT INTO SYSADM.PSAUTHITEM VALUES ('"&amp;$B$1&amp;DATA!A12420&amp;"', '"&amp;DATA!D12420&amp;"', '"&amp;DATA!E12420&amp;"', '"&amp;DATA!F12420&amp;"', '"&amp;DATA!G12420&amp;"', '"&amp;DATA!H12420&amp;"', "&amp;DATA!J12420&amp;");","")</f>
        <v/>
      </c>
    </row>
    <row r="12421" spans="1:1" ht="15" customHeight="1">
      <c r="A12421" s="1" t="str">
        <f>IF(NOT(ISBLANK(DATA!A12421)),"INSERT INTO SYSADM.PSAUTHITEM VALUES ('"&amp;$B$1&amp;DATA!A12421&amp;"', '"&amp;DATA!D12421&amp;"', '"&amp;DATA!E12421&amp;"', '"&amp;DATA!F12421&amp;"', '"&amp;DATA!G12421&amp;"', '"&amp;DATA!H12421&amp;"', "&amp;DATA!J12421&amp;");","")</f>
        <v/>
      </c>
    </row>
    <row r="12422" spans="1:1" ht="15" customHeight="1">
      <c r="A12422" s="1" t="str">
        <f>IF(NOT(ISBLANK(DATA!A12422)),"INSERT INTO SYSADM.PSAUTHITEM VALUES ('"&amp;$B$1&amp;DATA!A12422&amp;"', '"&amp;DATA!D12422&amp;"', '"&amp;DATA!E12422&amp;"', '"&amp;DATA!F12422&amp;"', '"&amp;DATA!G12422&amp;"', '"&amp;DATA!H12422&amp;"', "&amp;DATA!J12422&amp;");","")</f>
        <v/>
      </c>
    </row>
    <row r="12423" spans="1:1" ht="15" customHeight="1">
      <c r="A12423" s="1" t="str">
        <f>IF(NOT(ISBLANK(DATA!A12423)),"INSERT INTO SYSADM.PSAUTHITEM VALUES ('"&amp;$B$1&amp;DATA!A12423&amp;"', '"&amp;DATA!D12423&amp;"', '"&amp;DATA!E12423&amp;"', '"&amp;DATA!F12423&amp;"', '"&amp;DATA!G12423&amp;"', '"&amp;DATA!H12423&amp;"', "&amp;DATA!J12423&amp;");","")</f>
        <v/>
      </c>
    </row>
    <row r="12424" spans="1:1" ht="15" customHeight="1">
      <c r="A12424" s="1" t="str">
        <f>IF(NOT(ISBLANK(DATA!A12424)),"INSERT INTO SYSADM.PSAUTHITEM VALUES ('"&amp;$B$1&amp;DATA!A12424&amp;"', '"&amp;DATA!D12424&amp;"', '"&amp;DATA!E12424&amp;"', '"&amp;DATA!F12424&amp;"', '"&amp;DATA!G12424&amp;"', '"&amp;DATA!H12424&amp;"', "&amp;DATA!J12424&amp;");","")</f>
        <v/>
      </c>
    </row>
    <row r="12425" spans="1:1" ht="15" customHeight="1">
      <c r="A12425" s="1" t="str">
        <f>IF(NOT(ISBLANK(DATA!A12425)),"INSERT INTO SYSADM.PSAUTHITEM VALUES ('"&amp;$B$1&amp;DATA!A12425&amp;"', '"&amp;DATA!D12425&amp;"', '"&amp;DATA!E12425&amp;"', '"&amp;DATA!F12425&amp;"', '"&amp;DATA!G12425&amp;"', '"&amp;DATA!H12425&amp;"', "&amp;DATA!J12425&amp;");","")</f>
        <v/>
      </c>
    </row>
    <row r="12426" spans="1:1" ht="15" customHeight="1">
      <c r="A12426" s="1" t="str">
        <f>IF(NOT(ISBLANK(DATA!A12426)),"INSERT INTO SYSADM.PSAUTHITEM VALUES ('"&amp;$B$1&amp;DATA!A12426&amp;"', '"&amp;DATA!D12426&amp;"', '"&amp;DATA!E12426&amp;"', '"&amp;DATA!F12426&amp;"', '"&amp;DATA!G12426&amp;"', '"&amp;DATA!H12426&amp;"', "&amp;DATA!J12426&amp;");","")</f>
        <v/>
      </c>
    </row>
    <row r="12427" spans="1:1" ht="15" customHeight="1">
      <c r="A12427" s="1" t="str">
        <f>IF(NOT(ISBLANK(DATA!A12427)),"INSERT INTO SYSADM.PSAUTHITEM VALUES ('"&amp;$B$1&amp;DATA!A12427&amp;"', '"&amp;DATA!D12427&amp;"', '"&amp;DATA!E12427&amp;"', '"&amp;DATA!F12427&amp;"', '"&amp;DATA!G12427&amp;"', '"&amp;DATA!H12427&amp;"', "&amp;DATA!J12427&amp;");","")</f>
        <v/>
      </c>
    </row>
    <row r="12428" spans="1:1" ht="15" customHeight="1">
      <c r="A12428" s="1" t="str">
        <f>IF(NOT(ISBLANK(DATA!A12428)),"INSERT INTO SYSADM.PSAUTHITEM VALUES ('"&amp;$B$1&amp;DATA!A12428&amp;"', '"&amp;DATA!D12428&amp;"', '"&amp;DATA!E12428&amp;"', '"&amp;DATA!F12428&amp;"', '"&amp;DATA!G12428&amp;"', '"&amp;DATA!H12428&amp;"', "&amp;DATA!J12428&amp;");","")</f>
        <v/>
      </c>
    </row>
    <row r="12429" spans="1:1" ht="15" customHeight="1">
      <c r="A12429" s="1" t="str">
        <f>IF(NOT(ISBLANK(DATA!A12429)),"INSERT INTO SYSADM.PSAUTHITEM VALUES ('"&amp;$B$1&amp;DATA!A12429&amp;"', '"&amp;DATA!D12429&amp;"', '"&amp;DATA!E12429&amp;"', '"&amp;DATA!F12429&amp;"', '"&amp;DATA!G12429&amp;"', '"&amp;DATA!H12429&amp;"', "&amp;DATA!J12429&amp;");","")</f>
        <v/>
      </c>
    </row>
    <row r="12430" spans="1:1" ht="15" customHeight="1">
      <c r="A12430" s="1" t="str">
        <f>IF(NOT(ISBLANK(DATA!A12430)),"INSERT INTO SYSADM.PSAUTHITEM VALUES ('"&amp;$B$1&amp;DATA!A12430&amp;"', '"&amp;DATA!D12430&amp;"', '"&amp;DATA!E12430&amp;"', '"&amp;DATA!F12430&amp;"', '"&amp;DATA!G12430&amp;"', '"&amp;DATA!H12430&amp;"', "&amp;DATA!J12430&amp;");","")</f>
        <v/>
      </c>
    </row>
    <row r="12431" spans="1:1" ht="15" customHeight="1">
      <c r="A12431" s="1" t="str">
        <f>IF(NOT(ISBLANK(DATA!A12431)),"INSERT INTO SYSADM.PSAUTHITEM VALUES ('"&amp;$B$1&amp;DATA!A12431&amp;"', '"&amp;DATA!D12431&amp;"', '"&amp;DATA!E12431&amp;"', '"&amp;DATA!F12431&amp;"', '"&amp;DATA!G12431&amp;"', '"&amp;DATA!H12431&amp;"', "&amp;DATA!J12431&amp;");","")</f>
        <v/>
      </c>
    </row>
    <row r="12432" spans="1:1" ht="15" customHeight="1">
      <c r="A12432" s="1" t="str">
        <f>IF(NOT(ISBLANK(DATA!A12432)),"INSERT INTO SYSADM.PSAUTHITEM VALUES ('"&amp;$B$1&amp;DATA!A12432&amp;"', '"&amp;DATA!D12432&amp;"', '"&amp;DATA!E12432&amp;"', '"&amp;DATA!F12432&amp;"', '"&amp;DATA!G12432&amp;"', '"&amp;DATA!H12432&amp;"', "&amp;DATA!J12432&amp;");","")</f>
        <v/>
      </c>
    </row>
    <row r="12433" spans="1:1" ht="15" customHeight="1">
      <c r="A12433" s="1" t="str">
        <f>IF(NOT(ISBLANK(DATA!A12433)),"INSERT INTO SYSADM.PSAUTHITEM VALUES ('"&amp;$B$1&amp;DATA!A12433&amp;"', '"&amp;DATA!D12433&amp;"', '"&amp;DATA!E12433&amp;"', '"&amp;DATA!F12433&amp;"', '"&amp;DATA!G12433&amp;"', '"&amp;DATA!H12433&amp;"', "&amp;DATA!J12433&amp;");","")</f>
        <v/>
      </c>
    </row>
    <row r="12434" spans="1:1" ht="15" customHeight="1">
      <c r="A12434" s="1" t="str">
        <f>IF(NOT(ISBLANK(DATA!A12434)),"INSERT INTO SYSADM.PSAUTHITEM VALUES ('"&amp;$B$1&amp;DATA!A12434&amp;"', '"&amp;DATA!D12434&amp;"', '"&amp;DATA!E12434&amp;"', '"&amp;DATA!F12434&amp;"', '"&amp;DATA!G12434&amp;"', '"&amp;DATA!H12434&amp;"', "&amp;DATA!J12434&amp;");","")</f>
        <v/>
      </c>
    </row>
    <row r="12435" spans="1:1" ht="15" customHeight="1">
      <c r="A12435" s="1" t="str">
        <f>IF(NOT(ISBLANK(DATA!A12435)),"INSERT INTO SYSADM.PSAUTHITEM VALUES ('"&amp;$B$1&amp;DATA!A12435&amp;"', '"&amp;DATA!D12435&amp;"', '"&amp;DATA!E12435&amp;"', '"&amp;DATA!F12435&amp;"', '"&amp;DATA!G12435&amp;"', '"&amp;DATA!H12435&amp;"', "&amp;DATA!J12435&amp;");","")</f>
        <v/>
      </c>
    </row>
    <row r="12436" spans="1:1" ht="15" customHeight="1">
      <c r="A12436" s="1" t="str">
        <f>IF(NOT(ISBLANK(DATA!A12436)),"INSERT INTO SYSADM.PSAUTHITEM VALUES ('"&amp;$B$1&amp;DATA!A12436&amp;"', '"&amp;DATA!D12436&amp;"', '"&amp;DATA!E12436&amp;"', '"&amp;DATA!F12436&amp;"', '"&amp;DATA!G12436&amp;"', '"&amp;DATA!H12436&amp;"', "&amp;DATA!J12436&amp;");","")</f>
        <v/>
      </c>
    </row>
    <row r="12437" spans="1:1" ht="15" customHeight="1">
      <c r="A12437" s="1" t="str">
        <f>IF(NOT(ISBLANK(DATA!A12437)),"INSERT INTO SYSADM.PSAUTHITEM VALUES ('"&amp;$B$1&amp;DATA!A12437&amp;"', '"&amp;DATA!D12437&amp;"', '"&amp;DATA!E12437&amp;"', '"&amp;DATA!F12437&amp;"', '"&amp;DATA!G12437&amp;"', '"&amp;DATA!H12437&amp;"', "&amp;DATA!J12437&amp;");","")</f>
        <v/>
      </c>
    </row>
    <row r="12438" spans="1:1" ht="15" customHeight="1">
      <c r="A12438" s="1" t="str">
        <f>IF(NOT(ISBLANK(DATA!A12438)),"INSERT INTO SYSADM.PSAUTHITEM VALUES ('"&amp;$B$1&amp;DATA!A12438&amp;"', '"&amp;DATA!D12438&amp;"', '"&amp;DATA!E12438&amp;"', '"&amp;DATA!F12438&amp;"', '"&amp;DATA!G12438&amp;"', '"&amp;DATA!H12438&amp;"', "&amp;DATA!J12438&amp;");","")</f>
        <v/>
      </c>
    </row>
    <row r="12439" spans="1:1" ht="15" customHeight="1">
      <c r="A12439" s="1" t="str">
        <f>IF(NOT(ISBLANK(DATA!A12439)),"INSERT INTO SYSADM.PSAUTHITEM VALUES ('"&amp;$B$1&amp;DATA!A12439&amp;"', '"&amp;DATA!D12439&amp;"', '"&amp;DATA!E12439&amp;"', '"&amp;DATA!F12439&amp;"', '"&amp;DATA!G12439&amp;"', '"&amp;DATA!H12439&amp;"', "&amp;DATA!J12439&amp;");","")</f>
        <v/>
      </c>
    </row>
    <row r="12440" spans="1:1" ht="15" customHeight="1">
      <c r="A12440" s="1" t="str">
        <f>IF(NOT(ISBLANK(DATA!A12440)),"INSERT INTO SYSADM.PSAUTHITEM VALUES ('"&amp;$B$1&amp;DATA!A12440&amp;"', '"&amp;DATA!D12440&amp;"', '"&amp;DATA!E12440&amp;"', '"&amp;DATA!F12440&amp;"', '"&amp;DATA!G12440&amp;"', '"&amp;DATA!H12440&amp;"', "&amp;DATA!J12440&amp;");","")</f>
        <v/>
      </c>
    </row>
    <row r="12441" spans="1:1" ht="15" customHeight="1">
      <c r="A12441" s="1" t="str">
        <f>IF(NOT(ISBLANK(DATA!A12441)),"INSERT INTO SYSADM.PSAUTHITEM VALUES ('"&amp;$B$1&amp;DATA!A12441&amp;"', '"&amp;DATA!D12441&amp;"', '"&amp;DATA!E12441&amp;"', '"&amp;DATA!F12441&amp;"', '"&amp;DATA!G12441&amp;"', '"&amp;DATA!H12441&amp;"', "&amp;DATA!J12441&amp;");","")</f>
        <v/>
      </c>
    </row>
    <row r="12442" spans="1:1" ht="15" customHeight="1">
      <c r="A12442" s="1" t="str">
        <f>IF(NOT(ISBLANK(DATA!A12442)),"INSERT INTO SYSADM.PSAUTHITEM VALUES ('"&amp;$B$1&amp;DATA!A12442&amp;"', '"&amp;DATA!D12442&amp;"', '"&amp;DATA!E12442&amp;"', '"&amp;DATA!F12442&amp;"', '"&amp;DATA!G12442&amp;"', '"&amp;DATA!H12442&amp;"', "&amp;DATA!J12442&amp;");","")</f>
        <v/>
      </c>
    </row>
    <row r="12443" spans="1:1" ht="15" customHeight="1">
      <c r="A12443" s="1" t="str">
        <f>IF(NOT(ISBLANK(DATA!A12443)),"INSERT INTO SYSADM.PSAUTHITEM VALUES ('"&amp;$B$1&amp;DATA!A12443&amp;"', '"&amp;DATA!D12443&amp;"', '"&amp;DATA!E12443&amp;"', '"&amp;DATA!F12443&amp;"', '"&amp;DATA!G12443&amp;"', '"&amp;DATA!H12443&amp;"', "&amp;DATA!J12443&amp;");","")</f>
        <v/>
      </c>
    </row>
    <row r="12444" spans="1:1" ht="15" customHeight="1">
      <c r="A12444" s="1" t="str">
        <f>IF(NOT(ISBLANK(DATA!A12444)),"INSERT INTO SYSADM.PSAUTHITEM VALUES ('"&amp;$B$1&amp;DATA!A12444&amp;"', '"&amp;DATA!D12444&amp;"', '"&amp;DATA!E12444&amp;"', '"&amp;DATA!F12444&amp;"', '"&amp;DATA!G12444&amp;"', '"&amp;DATA!H12444&amp;"', "&amp;DATA!J12444&amp;");","")</f>
        <v/>
      </c>
    </row>
    <row r="12445" spans="1:1" ht="15" customHeight="1">
      <c r="A12445" s="1" t="str">
        <f>IF(NOT(ISBLANK(DATA!A12445)),"INSERT INTO SYSADM.PSAUTHITEM VALUES ('"&amp;$B$1&amp;DATA!A12445&amp;"', '"&amp;DATA!D12445&amp;"', '"&amp;DATA!E12445&amp;"', '"&amp;DATA!F12445&amp;"', '"&amp;DATA!G12445&amp;"', '"&amp;DATA!H12445&amp;"', "&amp;DATA!J12445&amp;");","")</f>
        <v/>
      </c>
    </row>
    <row r="12446" spans="1:1" ht="15" customHeight="1">
      <c r="A12446" s="1" t="str">
        <f>IF(NOT(ISBLANK(DATA!A12446)),"INSERT INTO SYSADM.PSAUTHITEM VALUES ('"&amp;$B$1&amp;DATA!A12446&amp;"', '"&amp;DATA!D12446&amp;"', '"&amp;DATA!E12446&amp;"', '"&amp;DATA!F12446&amp;"', '"&amp;DATA!G12446&amp;"', '"&amp;DATA!H12446&amp;"', "&amp;DATA!J12446&amp;");","")</f>
        <v/>
      </c>
    </row>
    <row r="12447" spans="1:1" ht="15" customHeight="1">
      <c r="A12447" s="1" t="str">
        <f>IF(NOT(ISBLANK(DATA!A12447)),"INSERT INTO SYSADM.PSAUTHITEM VALUES ('"&amp;$B$1&amp;DATA!A12447&amp;"', '"&amp;DATA!D12447&amp;"', '"&amp;DATA!E12447&amp;"', '"&amp;DATA!F12447&amp;"', '"&amp;DATA!G12447&amp;"', '"&amp;DATA!H12447&amp;"', "&amp;DATA!J12447&amp;");","")</f>
        <v/>
      </c>
    </row>
    <row r="12448" spans="1:1" ht="15" customHeight="1">
      <c r="A12448" s="1" t="str">
        <f>IF(NOT(ISBLANK(DATA!A12448)),"INSERT INTO SYSADM.PSAUTHITEM VALUES ('"&amp;$B$1&amp;DATA!A12448&amp;"', '"&amp;DATA!D12448&amp;"', '"&amp;DATA!E12448&amp;"', '"&amp;DATA!F12448&amp;"', '"&amp;DATA!G12448&amp;"', '"&amp;DATA!H12448&amp;"', "&amp;DATA!J12448&amp;");","")</f>
        <v/>
      </c>
    </row>
    <row r="12449" spans="1:1" ht="15" customHeight="1">
      <c r="A12449" s="1" t="str">
        <f>IF(NOT(ISBLANK(DATA!A12449)),"INSERT INTO SYSADM.PSAUTHITEM VALUES ('"&amp;$B$1&amp;DATA!A12449&amp;"', '"&amp;DATA!D12449&amp;"', '"&amp;DATA!E12449&amp;"', '"&amp;DATA!F12449&amp;"', '"&amp;DATA!G12449&amp;"', '"&amp;DATA!H12449&amp;"', "&amp;DATA!J12449&amp;");","")</f>
        <v/>
      </c>
    </row>
    <row r="12450" spans="1:1" ht="15" customHeight="1">
      <c r="A12450" s="1" t="str">
        <f>IF(NOT(ISBLANK(DATA!A12450)),"INSERT INTO SYSADM.PSAUTHITEM VALUES ('"&amp;$B$1&amp;DATA!A12450&amp;"', '"&amp;DATA!D12450&amp;"', '"&amp;DATA!E12450&amp;"', '"&amp;DATA!F12450&amp;"', '"&amp;DATA!G12450&amp;"', '"&amp;DATA!H12450&amp;"', "&amp;DATA!J12450&amp;");","")</f>
        <v/>
      </c>
    </row>
    <row r="12451" spans="1:1" ht="15" customHeight="1">
      <c r="A12451" s="1" t="str">
        <f>IF(NOT(ISBLANK(DATA!A12451)),"INSERT INTO SYSADM.PSAUTHITEM VALUES ('"&amp;$B$1&amp;DATA!A12451&amp;"', '"&amp;DATA!D12451&amp;"', '"&amp;DATA!E12451&amp;"', '"&amp;DATA!F12451&amp;"', '"&amp;DATA!G12451&amp;"', '"&amp;DATA!H12451&amp;"', "&amp;DATA!J12451&amp;");","")</f>
        <v/>
      </c>
    </row>
    <row r="12452" spans="1:1" ht="15" customHeight="1">
      <c r="A12452" s="1" t="str">
        <f>IF(NOT(ISBLANK(DATA!A12452)),"INSERT INTO SYSADM.PSAUTHITEM VALUES ('"&amp;$B$1&amp;DATA!A12452&amp;"', '"&amp;DATA!D12452&amp;"', '"&amp;DATA!E12452&amp;"', '"&amp;DATA!F12452&amp;"', '"&amp;DATA!G12452&amp;"', '"&amp;DATA!H12452&amp;"', "&amp;DATA!J12452&amp;");","")</f>
        <v/>
      </c>
    </row>
    <row r="12453" spans="1:1" ht="15" customHeight="1">
      <c r="A12453" s="1" t="str">
        <f>IF(NOT(ISBLANK(DATA!A12453)),"INSERT INTO SYSADM.PSAUTHITEM VALUES ('"&amp;$B$1&amp;DATA!A12453&amp;"', '"&amp;DATA!D12453&amp;"', '"&amp;DATA!E12453&amp;"', '"&amp;DATA!F12453&amp;"', '"&amp;DATA!G12453&amp;"', '"&amp;DATA!H12453&amp;"', "&amp;DATA!J12453&amp;");","")</f>
        <v/>
      </c>
    </row>
    <row r="12454" spans="1:1" ht="15" customHeight="1">
      <c r="A12454" s="1" t="str">
        <f>IF(NOT(ISBLANK(DATA!A12454)),"INSERT INTO SYSADM.PSAUTHITEM VALUES ('"&amp;$B$1&amp;DATA!A12454&amp;"', '"&amp;DATA!D12454&amp;"', '"&amp;DATA!E12454&amp;"', '"&amp;DATA!F12454&amp;"', '"&amp;DATA!G12454&amp;"', '"&amp;DATA!H12454&amp;"', "&amp;DATA!J12454&amp;");","")</f>
        <v/>
      </c>
    </row>
    <row r="12455" spans="1:1" ht="15" customHeight="1">
      <c r="A12455" s="1" t="str">
        <f>IF(NOT(ISBLANK(DATA!A12455)),"INSERT INTO SYSADM.PSAUTHITEM VALUES ('"&amp;$B$1&amp;DATA!A12455&amp;"', '"&amp;DATA!D12455&amp;"', '"&amp;DATA!E12455&amp;"', '"&amp;DATA!F12455&amp;"', '"&amp;DATA!G12455&amp;"', '"&amp;DATA!H12455&amp;"', "&amp;DATA!J12455&amp;");","")</f>
        <v/>
      </c>
    </row>
    <row r="12456" spans="1:1" ht="15" customHeight="1">
      <c r="A12456" s="1" t="str">
        <f>IF(NOT(ISBLANK(DATA!A12456)),"INSERT INTO SYSADM.PSAUTHITEM VALUES ('"&amp;$B$1&amp;DATA!A12456&amp;"', '"&amp;DATA!D12456&amp;"', '"&amp;DATA!E12456&amp;"', '"&amp;DATA!F12456&amp;"', '"&amp;DATA!G12456&amp;"', '"&amp;DATA!H12456&amp;"', "&amp;DATA!J12456&amp;");","")</f>
        <v/>
      </c>
    </row>
    <row r="12457" spans="1:1" ht="15" customHeight="1">
      <c r="A12457" s="1" t="str">
        <f>IF(NOT(ISBLANK(DATA!A12457)),"INSERT INTO SYSADM.PSAUTHITEM VALUES ('"&amp;$B$1&amp;DATA!A12457&amp;"', '"&amp;DATA!D12457&amp;"', '"&amp;DATA!E12457&amp;"', '"&amp;DATA!F12457&amp;"', '"&amp;DATA!G12457&amp;"', '"&amp;DATA!H12457&amp;"', "&amp;DATA!J12457&amp;");","")</f>
        <v/>
      </c>
    </row>
    <row r="12458" spans="1:1" ht="15" customHeight="1">
      <c r="A12458" s="1" t="str">
        <f>IF(NOT(ISBLANK(DATA!A12458)),"INSERT INTO SYSADM.PSAUTHITEM VALUES ('"&amp;$B$1&amp;DATA!A12458&amp;"', '"&amp;DATA!D12458&amp;"', '"&amp;DATA!E12458&amp;"', '"&amp;DATA!F12458&amp;"', '"&amp;DATA!G12458&amp;"', '"&amp;DATA!H12458&amp;"', "&amp;DATA!J12458&amp;");","")</f>
        <v/>
      </c>
    </row>
    <row r="12459" spans="1:1" ht="15" customHeight="1">
      <c r="A12459" s="1" t="str">
        <f>IF(NOT(ISBLANK(DATA!A12459)),"INSERT INTO SYSADM.PSAUTHITEM VALUES ('"&amp;$B$1&amp;DATA!A12459&amp;"', '"&amp;DATA!D12459&amp;"', '"&amp;DATA!E12459&amp;"', '"&amp;DATA!F12459&amp;"', '"&amp;DATA!G12459&amp;"', '"&amp;DATA!H12459&amp;"', "&amp;DATA!J12459&amp;");","")</f>
        <v/>
      </c>
    </row>
    <row r="12460" spans="1:1" ht="15" customHeight="1">
      <c r="A12460" s="1" t="str">
        <f>IF(NOT(ISBLANK(DATA!A12460)),"INSERT INTO SYSADM.PSAUTHITEM VALUES ('"&amp;$B$1&amp;DATA!A12460&amp;"', '"&amp;DATA!D12460&amp;"', '"&amp;DATA!E12460&amp;"', '"&amp;DATA!F12460&amp;"', '"&amp;DATA!G12460&amp;"', '"&amp;DATA!H12460&amp;"', "&amp;DATA!J12460&amp;");","")</f>
        <v/>
      </c>
    </row>
    <row r="12461" spans="1:1" ht="15" customHeight="1">
      <c r="A12461" s="1" t="str">
        <f>IF(NOT(ISBLANK(DATA!A12461)),"INSERT INTO SYSADM.PSAUTHITEM VALUES ('"&amp;$B$1&amp;DATA!A12461&amp;"', '"&amp;DATA!D12461&amp;"', '"&amp;DATA!E12461&amp;"', '"&amp;DATA!F12461&amp;"', '"&amp;DATA!G12461&amp;"', '"&amp;DATA!H12461&amp;"', "&amp;DATA!J12461&amp;");","")</f>
        <v/>
      </c>
    </row>
    <row r="12462" spans="1:1" ht="15" customHeight="1">
      <c r="A12462" s="1" t="str">
        <f>IF(NOT(ISBLANK(DATA!A12462)),"INSERT INTO SYSADM.PSAUTHITEM VALUES ('"&amp;$B$1&amp;DATA!A12462&amp;"', '"&amp;DATA!D12462&amp;"', '"&amp;DATA!E12462&amp;"', '"&amp;DATA!F12462&amp;"', '"&amp;DATA!G12462&amp;"', '"&amp;DATA!H12462&amp;"', "&amp;DATA!J12462&amp;");","")</f>
        <v/>
      </c>
    </row>
    <row r="12463" spans="1:1" ht="15" customHeight="1">
      <c r="A12463" s="1" t="str">
        <f>IF(NOT(ISBLANK(DATA!A12463)),"INSERT INTO SYSADM.PSAUTHITEM VALUES ('"&amp;$B$1&amp;DATA!A12463&amp;"', '"&amp;DATA!D12463&amp;"', '"&amp;DATA!E12463&amp;"', '"&amp;DATA!F12463&amp;"', '"&amp;DATA!G12463&amp;"', '"&amp;DATA!H12463&amp;"', "&amp;DATA!J12463&amp;");","")</f>
        <v/>
      </c>
    </row>
    <row r="12464" spans="1:1" ht="15" customHeight="1">
      <c r="A12464" s="1" t="str">
        <f>IF(NOT(ISBLANK(DATA!A12464)),"INSERT INTO SYSADM.PSAUTHITEM VALUES ('"&amp;$B$1&amp;DATA!A12464&amp;"', '"&amp;DATA!D12464&amp;"', '"&amp;DATA!E12464&amp;"', '"&amp;DATA!F12464&amp;"', '"&amp;DATA!G12464&amp;"', '"&amp;DATA!H12464&amp;"', "&amp;DATA!J12464&amp;");","")</f>
        <v/>
      </c>
    </row>
    <row r="12465" spans="1:1" ht="15" customHeight="1">
      <c r="A12465" s="1" t="str">
        <f>IF(NOT(ISBLANK(DATA!A12465)),"INSERT INTO SYSADM.PSAUTHITEM VALUES ('"&amp;$B$1&amp;DATA!A12465&amp;"', '"&amp;DATA!D12465&amp;"', '"&amp;DATA!E12465&amp;"', '"&amp;DATA!F12465&amp;"', '"&amp;DATA!G12465&amp;"', '"&amp;DATA!H12465&amp;"', "&amp;DATA!J12465&amp;");","")</f>
        <v/>
      </c>
    </row>
    <row r="12466" spans="1:1" ht="15" customHeight="1">
      <c r="A12466" s="1" t="str">
        <f>IF(NOT(ISBLANK(DATA!A12466)),"INSERT INTO SYSADM.PSAUTHITEM VALUES ('"&amp;$B$1&amp;DATA!A12466&amp;"', '"&amp;DATA!D12466&amp;"', '"&amp;DATA!E12466&amp;"', '"&amp;DATA!F12466&amp;"', '"&amp;DATA!G12466&amp;"', '"&amp;DATA!H12466&amp;"', "&amp;DATA!J12466&amp;");","")</f>
        <v/>
      </c>
    </row>
    <row r="12467" spans="1:1" ht="15" customHeight="1">
      <c r="A12467" s="1" t="str">
        <f>IF(NOT(ISBLANK(DATA!A12467)),"INSERT INTO SYSADM.PSAUTHITEM VALUES ('"&amp;$B$1&amp;DATA!A12467&amp;"', '"&amp;DATA!D12467&amp;"', '"&amp;DATA!E12467&amp;"', '"&amp;DATA!F12467&amp;"', '"&amp;DATA!G12467&amp;"', '"&amp;DATA!H12467&amp;"', "&amp;DATA!J12467&amp;");","")</f>
        <v/>
      </c>
    </row>
    <row r="12468" spans="1:1" ht="15" customHeight="1">
      <c r="A12468" s="1" t="str">
        <f>IF(NOT(ISBLANK(DATA!A12468)),"INSERT INTO SYSADM.PSAUTHITEM VALUES ('"&amp;$B$1&amp;DATA!A12468&amp;"', '"&amp;DATA!D12468&amp;"', '"&amp;DATA!E12468&amp;"', '"&amp;DATA!F12468&amp;"', '"&amp;DATA!G12468&amp;"', '"&amp;DATA!H12468&amp;"', "&amp;DATA!J12468&amp;");","")</f>
        <v/>
      </c>
    </row>
    <row r="12469" spans="1:1" ht="15" customHeight="1">
      <c r="A12469" s="1" t="str">
        <f>IF(NOT(ISBLANK(DATA!A12469)),"INSERT INTO SYSADM.PSAUTHITEM VALUES ('"&amp;$B$1&amp;DATA!A12469&amp;"', '"&amp;DATA!D12469&amp;"', '"&amp;DATA!E12469&amp;"', '"&amp;DATA!F12469&amp;"', '"&amp;DATA!G12469&amp;"', '"&amp;DATA!H12469&amp;"', "&amp;DATA!J12469&amp;");","")</f>
        <v/>
      </c>
    </row>
    <row r="12470" spans="1:1" ht="15" customHeight="1">
      <c r="A12470" s="1" t="str">
        <f>IF(NOT(ISBLANK(DATA!A12470)),"INSERT INTO SYSADM.PSAUTHITEM VALUES ('"&amp;$B$1&amp;DATA!A12470&amp;"', '"&amp;DATA!D12470&amp;"', '"&amp;DATA!E12470&amp;"', '"&amp;DATA!F12470&amp;"', '"&amp;DATA!G12470&amp;"', '"&amp;DATA!H12470&amp;"', "&amp;DATA!J12470&amp;");","")</f>
        <v/>
      </c>
    </row>
    <row r="12471" spans="1:1" ht="15" customHeight="1">
      <c r="A12471" s="1" t="str">
        <f>IF(NOT(ISBLANK(DATA!A12471)),"INSERT INTO SYSADM.PSAUTHITEM VALUES ('"&amp;$B$1&amp;DATA!A12471&amp;"', '"&amp;DATA!D12471&amp;"', '"&amp;DATA!E12471&amp;"', '"&amp;DATA!F12471&amp;"', '"&amp;DATA!G12471&amp;"', '"&amp;DATA!H12471&amp;"', "&amp;DATA!J12471&amp;");","")</f>
        <v/>
      </c>
    </row>
    <row r="12472" spans="1:1" ht="15" customHeight="1">
      <c r="A12472" s="1" t="str">
        <f>IF(NOT(ISBLANK(DATA!A12472)),"INSERT INTO SYSADM.PSAUTHITEM VALUES ('"&amp;$B$1&amp;DATA!A12472&amp;"', '"&amp;DATA!D12472&amp;"', '"&amp;DATA!E12472&amp;"', '"&amp;DATA!F12472&amp;"', '"&amp;DATA!G12472&amp;"', '"&amp;DATA!H12472&amp;"', "&amp;DATA!J12472&amp;");","")</f>
        <v/>
      </c>
    </row>
    <row r="12473" spans="1:1" ht="15" customHeight="1">
      <c r="A12473" s="1" t="str">
        <f>IF(NOT(ISBLANK(DATA!A12473)),"INSERT INTO SYSADM.PSAUTHITEM VALUES ('"&amp;$B$1&amp;DATA!A12473&amp;"', '"&amp;DATA!D12473&amp;"', '"&amp;DATA!E12473&amp;"', '"&amp;DATA!F12473&amp;"', '"&amp;DATA!G12473&amp;"', '"&amp;DATA!H12473&amp;"', "&amp;DATA!J12473&amp;");","")</f>
        <v/>
      </c>
    </row>
    <row r="12474" spans="1:1" ht="15" customHeight="1">
      <c r="A12474" s="1" t="str">
        <f>IF(NOT(ISBLANK(DATA!A12474)),"INSERT INTO SYSADM.PSAUTHITEM VALUES ('"&amp;$B$1&amp;DATA!A12474&amp;"', '"&amp;DATA!D12474&amp;"', '"&amp;DATA!E12474&amp;"', '"&amp;DATA!F12474&amp;"', '"&amp;DATA!G12474&amp;"', '"&amp;DATA!H12474&amp;"', "&amp;DATA!J12474&amp;");","")</f>
        <v/>
      </c>
    </row>
    <row r="12475" spans="1:1" ht="15" customHeight="1">
      <c r="A12475" s="1" t="str">
        <f>IF(NOT(ISBLANK(DATA!A12475)),"INSERT INTO SYSADM.PSAUTHITEM VALUES ('"&amp;$B$1&amp;DATA!A12475&amp;"', '"&amp;DATA!D12475&amp;"', '"&amp;DATA!E12475&amp;"', '"&amp;DATA!F12475&amp;"', '"&amp;DATA!G12475&amp;"', '"&amp;DATA!H12475&amp;"', "&amp;DATA!J12475&amp;");","")</f>
        <v/>
      </c>
    </row>
    <row r="12476" spans="1:1" ht="15" customHeight="1">
      <c r="A12476" s="1" t="str">
        <f>IF(NOT(ISBLANK(DATA!A12476)),"INSERT INTO SYSADM.PSAUTHITEM VALUES ('"&amp;$B$1&amp;DATA!A12476&amp;"', '"&amp;DATA!D12476&amp;"', '"&amp;DATA!E12476&amp;"', '"&amp;DATA!F12476&amp;"', '"&amp;DATA!G12476&amp;"', '"&amp;DATA!H12476&amp;"', "&amp;DATA!J12476&amp;");","")</f>
        <v/>
      </c>
    </row>
    <row r="12477" spans="1:1" ht="15" customHeight="1">
      <c r="A12477" s="1" t="str">
        <f>IF(NOT(ISBLANK(DATA!A12477)),"INSERT INTO SYSADM.PSAUTHITEM VALUES ('"&amp;$B$1&amp;DATA!A12477&amp;"', '"&amp;DATA!D12477&amp;"', '"&amp;DATA!E12477&amp;"', '"&amp;DATA!F12477&amp;"', '"&amp;DATA!G12477&amp;"', '"&amp;DATA!H12477&amp;"', "&amp;DATA!J12477&amp;");","")</f>
        <v/>
      </c>
    </row>
    <row r="12478" spans="1:1" ht="15" customHeight="1">
      <c r="A12478" s="1" t="str">
        <f>IF(NOT(ISBLANK(DATA!A12478)),"INSERT INTO SYSADM.PSAUTHITEM VALUES ('"&amp;$B$1&amp;DATA!A12478&amp;"', '"&amp;DATA!D12478&amp;"', '"&amp;DATA!E12478&amp;"', '"&amp;DATA!F12478&amp;"', '"&amp;DATA!G12478&amp;"', '"&amp;DATA!H12478&amp;"', "&amp;DATA!J12478&amp;");","")</f>
        <v/>
      </c>
    </row>
    <row r="12479" spans="1:1" ht="15" customHeight="1">
      <c r="A12479" s="1" t="str">
        <f>IF(NOT(ISBLANK(DATA!A12479)),"INSERT INTO SYSADM.PSAUTHITEM VALUES ('"&amp;$B$1&amp;DATA!A12479&amp;"', '"&amp;DATA!D12479&amp;"', '"&amp;DATA!E12479&amp;"', '"&amp;DATA!F12479&amp;"', '"&amp;DATA!G12479&amp;"', '"&amp;DATA!H12479&amp;"', "&amp;DATA!J12479&amp;");","")</f>
        <v/>
      </c>
    </row>
    <row r="12480" spans="1:1" ht="15" customHeight="1">
      <c r="A12480" s="1" t="str">
        <f>IF(NOT(ISBLANK(DATA!A12480)),"INSERT INTO SYSADM.PSAUTHITEM VALUES ('"&amp;$B$1&amp;DATA!A12480&amp;"', '"&amp;DATA!D12480&amp;"', '"&amp;DATA!E12480&amp;"', '"&amp;DATA!F12480&amp;"', '"&amp;DATA!G12480&amp;"', '"&amp;DATA!H12480&amp;"', "&amp;DATA!J12480&amp;");","")</f>
        <v/>
      </c>
    </row>
    <row r="12481" spans="1:1" ht="15" customHeight="1">
      <c r="A12481" s="1" t="str">
        <f>IF(NOT(ISBLANK(DATA!A12481)),"INSERT INTO SYSADM.PSAUTHITEM VALUES ('"&amp;$B$1&amp;DATA!A12481&amp;"', '"&amp;DATA!D12481&amp;"', '"&amp;DATA!E12481&amp;"', '"&amp;DATA!F12481&amp;"', '"&amp;DATA!G12481&amp;"', '"&amp;DATA!H12481&amp;"', "&amp;DATA!J12481&amp;");","")</f>
        <v/>
      </c>
    </row>
    <row r="12482" spans="1:1" ht="15" customHeight="1">
      <c r="A12482" s="1" t="str">
        <f>IF(NOT(ISBLANK(DATA!A12482)),"INSERT INTO SYSADM.PSAUTHITEM VALUES ('"&amp;$B$1&amp;DATA!A12482&amp;"', '"&amp;DATA!D12482&amp;"', '"&amp;DATA!E12482&amp;"', '"&amp;DATA!F12482&amp;"', '"&amp;DATA!G12482&amp;"', '"&amp;DATA!H12482&amp;"', "&amp;DATA!J12482&amp;");","")</f>
        <v/>
      </c>
    </row>
    <row r="12483" spans="1:1" ht="15" customHeight="1">
      <c r="A12483" s="1" t="str">
        <f>IF(NOT(ISBLANK(DATA!A12483)),"INSERT INTO SYSADM.PSAUTHITEM VALUES ('"&amp;$B$1&amp;DATA!A12483&amp;"', '"&amp;DATA!D12483&amp;"', '"&amp;DATA!E12483&amp;"', '"&amp;DATA!F12483&amp;"', '"&amp;DATA!G12483&amp;"', '"&amp;DATA!H12483&amp;"', "&amp;DATA!J12483&amp;");","")</f>
        <v/>
      </c>
    </row>
    <row r="12484" spans="1:1" ht="15" customHeight="1">
      <c r="A12484" s="1" t="str">
        <f>IF(NOT(ISBLANK(DATA!A12484)),"INSERT INTO SYSADM.PSAUTHITEM VALUES ('"&amp;$B$1&amp;DATA!A12484&amp;"', '"&amp;DATA!D12484&amp;"', '"&amp;DATA!E12484&amp;"', '"&amp;DATA!F12484&amp;"', '"&amp;DATA!G12484&amp;"', '"&amp;DATA!H12484&amp;"', "&amp;DATA!J12484&amp;");","")</f>
        <v/>
      </c>
    </row>
    <row r="12485" spans="1:1" ht="15" customHeight="1">
      <c r="A12485" s="1" t="str">
        <f>IF(NOT(ISBLANK(DATA!A12485)),"INSERT INTO SYSADM.PSAUTHITEM VALUES ('"&amp;$B$1&amp;DATA!A12485&amp;"', '"&amp;DATA!D12485&amp;"', '"&amp;DATA!E12485&amp;"', '"&amp;DATA!F12485&amp;"', '"&amp;DATA!G12485&amp;"', '"&amp;DATA!H12485&amp;"', "&amp;DATA!J12485&amp;");","")</f>
        <v/>
      </c>
    </row>
    <row r="12486" spans="1:1" ht="15" customHeight="1">
      <c r="A12486" s="1" t="str">
        <f>IF(NOT(ISBLANK(DATA!A12486)),"INSERT INTO SYSADM.PSAUTHITEM VALUES ('"&amp;$B$1&amp;DATA!A12486&amp;"', '"&amp;DATA!D12486&amp;"', '"&amp;DATA!E12486&amp;"', '"&amp;DATA!F12486&amp;"', '"&amp;DATA!G12486&amp;"', '"&amp;DATA!H12486&amp;"', "&amp;DATA!J12486&amp;");","")</f>
        <v/>
      </c>
    </row>
    <row r="12487" spans="1:1" ht="15" customHeight="1">
      <c r="A12487" s="1" t="str">
        <f>IF(NOT(ISBLANK(DATA!A12487)),"INSERT INTO SYSADM.PSAUTHITEM VALUES ('"&amp;$B$1&amp;DATA!A12487&amp;"', '"&amp;DATA!D12487&amp;"', '"&amp;DATA!E12487&amp;"', '"&amp;DATA!F12487&amp;"', '"&amp;DATA!G12487&amp;"', '"&amp;DATA!H12487&amp;"', "&amp;DATA!J12487&amp;");","")</f>
        <v/>
      </c>
    </row>
    <row r="12488" spans="1:1" ht="15" customHeight="1">
      <c r="A12488" s="1" t="str">
        <f>IF(NOT(ISBLANK(DATA!A12488)),"INSERT INTO SYSADM.PSAUTHITEM VALUES ('"&amp;$B$1&amp;DATA!A12488&amp;"', '"&amp;DATA!D12488&amp;"', '"&amp;DATA!E12488&amp;"', '"&amp;DATA!F12488&amp;"', '"&amp;DATA!G12488&amp;"', '"&amp;DATA!H12488&amp;"', "&amp;DATA!J12488&amp;");","")</f>
        <v/>
      </c>
    </row>
    <row r="12489" spans="1:1" ht="15" customHeight="1">
      <c r="A12489" s="1" t="str">
        <f>IF(NOT(ISBLANK(DATA!A12489)),"INSERT INTO SYSADM.PSAUTHITEM VALUES ('"&amp;$B$1&amp;DATA!A12489&amp;"', '"&amp;DATA!D12489&amp;"', '"&amp;DATA!E12489&amp;"', '"&amp;DATA!F12489&amp;"', '"&amp;DATA!G12489&amp;"', '"&amp;DATA!H12489&amp;"', "&amp;DATA!J12489&amp;");","")</f>
        <v/>
      </c>
    </row>
    <row r="12490" spans="1:1" ht="15" customHeight="1">
      <c r="A12490" s="1" t="str">
        <f>IF(NOT(ISBLANK(DATA!A12490)),"INSERT INTO SYSADM.PSAUTHITEM VALUES ('"&amp;$B$1&amp;DATA!A12490&amp;"', '"&amp;DATA!D12490&amp;"', '"&amp;DATA!E12490&amp;"', '"&amp;DATA!F12490&amp;"', '"&amp;DATA!G12490&amp;"', '"&amp;DATA!H12490&amp;"', "&amp;DATA!J12490&amp;");","")</f>
        <v/>
      </c>
    </row>
    <row r="12491" spans="1:1" ht="15" customHeight="1">
      <c r="A12491" s="1" t="str">
        <f>IF(NOT(ISBLANK(DATA!A12491)),"INSERT INTO SYSADM.PSAUTHITEM VALUES ('"&amp;$B$1&amp;DATA!A12491&amp;"', '"&amp;DATA!D12491&amp;"', '"&amp;DATA!E12491&amp;"', '"&amp;DATA!F12491&amp;"', '"&amp;DATA!G12491&amp;"', '"&amp;DATA!H12491&amp;"', "&amp;DATA!J12491&amp;");","")</f>
        <v/>
      </c>
    </row>
    <row r="12492" spans="1:1" ht="15" customHeight="1">
      <c r="A12492" s="1" t="str">
        <f>IF(NOT(ISBLANK(DATA!A12492)),"INSERT INTO SYSADM.PSAUTHITEM VALUES ('"&amp;$B$1&amp;DATA!A12492&amp;"', '"&amp;DATA!D12492&amp;"', '"&amp;DATA!E12492&amp;"', '"&amp;DATA!F12492&amp;"', '"&amp;DATA!G12492&amp;"', '"&amp;DATA!H12492&amp;"', "&amp;DATA!J12492&amp;");","")</f>
        <v/>
      </c>
    </row>
    <row r="12493" spans="1:1" ht="15" customHeight="1">
      <c r="A12493" s="1" t="str">
        <f>IF(NOT(ISBLANK(DATA!A12493)),"INSERT INTO SYSADM.PSAUTHITEM VALUES ('"&amp;$B$1&amp;DATA!A12493&amp;"', '"&amp;DATA!D12493&amp;"', '"&amp;DATA!E12493&amp;"', '"&amp;DATA!F12493&amp;"', '"&amp;DATA!G12493&amp;"', '"&amp;DATA!H12493&amp;"', "&amp;DATA!J12493&amp;");","")</f>
        <v/>
      </c>
    </row>
    <row r="12494" spans="1:1" ht="15" customHeight="1">
      <c r="A12494" s="1" t="str">
        <f>IF(NOT(ISBLANK(DATA!A12494)),"INSERT INTO SYSADM.PSAUTHITEM VALUES ('"&amp;$B$1&amp;DATA!A12494&amp;"', '"&amp;DATA!D12494&amp;"', '"&amp;DATA!E12494&amp;"', '"&amp;DATA!F12494&amp;"', '"&amp;DATA!G12494&amp;"', '"&amp;DATA!H12494&amp;"', "&amp;DATA!J12494&amp;");","")</f>
        <v/>
      </c>
    </row>
    <row r="12495" spans="1:1" ht="15" customHeight="1">
      <c r="A12495" s="1" t="str">
        <f>IF(NOT(ISBLANK(DATA!A12495)),"INSERT INTO SYSADM.PSAUTHITEM VALUES ('"&amp;$B$1&amp;DATA!A12495&amp;"', '"&amp;DATA!D12495&amp;"', '"&amp;DATA!E12495&amp;"', '"&amp;DATA!F12495&amp;"', '"&amp;DATA!G12495&amp;"', '"&amp;DATA!H12495&amp;"', "&amp;DATA!J12495&amp;");","")</f>
        <v/>
      </c>
    </row>
    <row r="12496" spans="1:1" ht="15" customHeight="1">
      <c r="A12496" s="1" t="str">
        <f>IF(NOT(ISBLANK(DATA!A12496)),"INSERT INTO SYSADM.PSAUTHITEM VALUES ('"&amp;$B$1&amp;DATA!A12496&amp;"', '"&amp;DATA!D12496&amp;"', '"&amp;DATA!E12496&amp;"', '"&amp;DATA!F12496&amp;"', '"&amp;DATA!G12496&amp;"', '"&amp;DATA!H12496&amp;"', "&amp;DATA!J12496&amp;");","")</f>
        <v/>
      </c>
    </row>
    <row r="12497" spans="1:1" ht="15" customHeight="1">
      <c r="A12497" s="1" t="str">
        <f>IF(NOT(ISBLANK(DATA!A12497)),"INSERT INTO SYSADM.PSAUTHITEM VALUES ('"&amp;$B$1&amp;DATA!A12497&amp;"', '"&amp;DATA!D12497&amp;"', '"&amp;DATA!E12497&amp;"', '"&amp;DATA!F12497&amp;"', '"&amp;DATA!G12497&amp;"', '"&amp;DATA!H12497&amp;"', "&amp;DATA!J12497&amp;");","")</f>
        <v/>
      </c>
    </row>
    <row r="12498" spans="1:1" ht="15" customHeight="1">
      <c r="A12498" s="1" t="str">
        <f>IF(NOT(ISBLANK(DATA!A12498)),"INSERT INTO SYSADM.PSAUTHITEM VALUES ('"&amp;$B$1&amp;DATA!A12498&amp;"', '"&amp;DATA!D12498&amp;"', '"&amp;DATA!E12498&amp;"', '"&amp;DATA!F12498&amp;"', '"&amp;DATA!G12498&amp;"', '"&amp;DATA!H12498&amp;"', "&amp;DATA!J12498&amp;");","")</f>
        <v/>
      </c>
    </row>
    <row r="12499" spans="1:1" ht="15" customHeight="1">
      <c r="A12499" s="1" t="str">
        <f>IF(NOT(ISBLANK(DATA!A12499)),"INSERT INTO SYSADM.PSAUTHITEM VALUES ('"&amp;$B$1&amp;DATA!A12499&amp;"', '"&amp;DATA!D12499&amp;"', '"&amp;DATA!E12499&amp;"', '"&amp;DATA!F12499&amp;"', '"&amp;DATA!G12499&amp;"', '"&amp;DATA!H12499&amp;"', "&amp;DATA!J12499&amp;");","")</f>
        <v/>
      </c>
    </row>
    <row r="12500" spans="1:1" ht="15" customHeight="1">
      <c r="A12500" s="1" t="str">
        <f>IF(NOT(ISBLANK(DATA!A12500)),"INSERT INTO SYSADM.PSAUTHITEM VALUES ('"&amp;$B$1&amp;DATA!A12500&amp;"', '"&amp;DATA!D12500&amp;"', '"&amp;DATA!E12500&amp;"', '"&amp;DATA!F12500&amp;"', '"&amp;DATA!G12500&amp;"', '"&amp;DATA!H12500&amp;"', "&amp;DATA!J12500&amp;");","")</f>
        <v/>
      </c>
    </row>
    <row r="12501" spans="1:1" ht="15" customHeight="1">
      <c r="A12501" s="1" t="str">
        <f>IF(NOT(ISBLANK(DATA!A12501)),"INSERT INTO SYSADM.PSAUTHITEM VALUES ('"&amp;$B$1&amp;DATA!A12501&amp;"', '"&amp;DATA!D12501&amp;"', '"&amp;DATA!E12501&amp;"', '"&amp;DATA!F12501&amp;"', '"&amp;DATA!G12501&amp;"', '"&amp;DATA!H12501&amp;"', "&amp;DATA!J12501&amp;");","")</f>
        <v/>
      </c>
    </row>
    <row r="12502" spans="1:1" ht="15" customHeight="1">
      <c r="A12502" s="1" t="str">
        <f>IF(NOT(ISBLANK(DATA!A12502)),"INSERT INTO SYSADM.PSAUTHITEM VALUES ('"&amp;$B$1&amp;DATA!A12502&amp;"', '"&amp;DATA!D12502&amp;"', '"&amp;DATA!E12502&amp;"', '"&amp;DATA!F12502&amp;"', '"&amp;DATA!G12502&amp;"', '"&amp;DATA!H12502&amp;"', "&amp;DATA!J12502&amp;");","")</f>
        <v/>
      </c>
    </row>
    <row r="12503" spans="1:1" ht="15" customHeight="1">
      <c r="A12503" s="1" t="str">
        <f>IF(NOT(ISBLANK(DATA!A12503)),"INSERT INTO SYSADM.PSAUTHITEM VALUES ('"&amp;$B$1&amp;DATA!A12503&amp;"', '"&amp;DATA!D12503&amp;"', '"&amp;DATA!E12503&amp;"', '"&amp;DATA!F12503&amp;"', '"&amp;DATA!G12503&amp;"', '"&amp;DATA!H12503&amp;"', "&amp;DATA!J12503&amp;");","")</f>
        <v/>
      </c>
    </row>
    <row r="12504" spans="1:1" ht="15" customHeight="1">
      <c r="A12504" s="1" t="str">
        <f>IF(NOT(ISBLANK(DATA!A12504)),"INSERT INTO SYSADM.PSAUTHITEM VALUES ('"&amp;$B$1&amp;DATA!A12504&amp;"', '"&amp;DATA!D12504&amp;"', '"&amp;DATA!E12504&amp;"', '"&amp;DATA!F12504&amp;"', '"&amp;DATA!G12504&amp;"', '"&amp;DATA!H12504&amp;"', "&amp;DATA!J12504&amp;");","")</f>
        <v/>
      </c>
    </row>
    <row r="12505" spans="1:1" ht="15" customHeight="1">
      <c r="A12505" s="1" t="str">
        <f>IF(NOT(ISBLANK(DATA!A12505)),"INSERT INTO SYSADM.PSAUTHITEM VALUES ('"&amp;$B$1&amp;DATA!A12505&amp;"', '"&amp;DATA!D12505&amp;"', '"&amp;DATA!E12505&amp;"', '"&amp;DATA!F12505&amp;"', '"&amp;DATA!G12505&amp;"', '"&amp;DATA!H12505&amp;"', "&amp;DATA!J12505&amp;");","")</f>
        <v/>
      </c>
    </row>
    <row r="12506" spans="1:1" ht="15" customHeight="1">
      <c r="A12506" s="1" t="str">
        <f>IF(NOT(ISBLANK(DATA!A12506)),"INSERT INTO SYSADM.PSAUTHITEM VALUES ('"&amp;$B$1&amp;DATA!A12506&amp;"', '"&amp;DATA!D12506&amp;"', '"&amp;DATA!E12506&amp;"', '"&amp;DATA!F12506&amp;"', '"&amp;DATA!G12506&amp;"', '"&amp;DATA!H12506&amp;"', "&amp;DATA!J12506&amp;");","")</f>
        <v/>
      </c>
    </row>
    <row r="12507" spans="1:1" ht="15" customHeight="1">
      <c r="A12507" s="1" t="str">
        <f>IF(NOT(ISBLANK(DATA!A12507)),"INSERT INTO SYSADM.PSAUTHITEM VALUES ('"&amp;$B$1&amp;DATA!A12507&amp;"', '"&amp;DATA!D12507&amp;"', '"&amp;DATA!E12507&amp;"', '"&amp;DATA!F12507&amp;"', '"&amp;DATA!G12507&amp;"', '"&amp;DATA!H12507&amp;"', "&amp;DATA!J12507&amp;");","")</f>
        <v/>
      </c>
    </row>
    <row r="12508" spans="1:1" ht="15" customHeight="1">
      <c r="A12508" s="1" t="str">
        <f>IF(NOT(ISBLANK(DATA!A12508)),"INSERT INTO SYSADM.PSAUTHITEM VALUES ('"&amp;$B$1&amp;DATA!A12508&amp;"', '"&amp;DATA!D12508&amp;"', '"&amp;DATA!E12508&amp;"', '"&amp;DATA!F12508&amp;"', '"&amp;DATA!G12508&amp;"', '"&amp;DATA!H12508&amp;"', "&amp;DATA!J12508&amp;");","")</f>
        <v/>
      </c>
    </row>
    <row r="12509" spans="1:1" ht="15" customHeight="1">
      <c r="A12509" s="1" t="str">
        <f>IF(NOT(ISBLANK(DATA!A12509)),"INSERT INTO SYSADM.PSAUTHITEM VALUES ('"&amp;$B$1&amp;DATA!A12509&amp;"', '"&amp;DATA!D12509&amp;"', '"&amp;DATA!E12509&amp;"', '"&amp;DATA!F12509&amp;"', '"&amp;DATA!G12509&amp;"', '"&amp;DATA!H12509&amp;"', "&amp;DATA!J12509&amp;");","")</f>
        <v/>
      </c>
    </row>
    <row r="12510" spans="1:1" ht="15" customHeight="1">
      <c r="A12510" s="1" t="str">
        <f>IF(NOT(ISBLANK(DATA!A12510)),"INSERT INTO SYSADM.PSAUTHITEM VALUES ('"&amp;$B$1&amp;DATA!A12510&amp;"', '"&amp;DATA!D12510&amp;"', '"&amp;DATA!E12510&amp;"', '"&amp;DATA!F12510&amp;"', '"&amp;DATA!G12510&amp;"', '"&amp;DATA!H12510&amp;"', "&amp;DATA!J12510&amp;");","")</f>
        <v/>
      </c>
    </row>
    <row r="12511" spans="1:1" ht="15" customHeight="1">
      <c r="A12511" s="1" t="str">
        <f>IF(NOT(ISBLANK(DATA!A12511)),"INSERT INTO SYSADM.PSAUTHITEM VALUES ('"&amp;$B$1&amp;DATA!A12511&amp;"', '"&amp;DATA!D12511&amp;"', '"&amp;DATA!E12511&amp;"', '"&amp;DATA!F12511&amp;"', '"&amp;DATA!G12511&amp;"', '"&amp;DATA!H12511&amp;"', "&amp;DATA!J12511&amp;");","")</f>
        <v/>
      </c>
    </row>
    <row r="12512" spans="1:1" ht="15" customHeight="1">
      <c r="A12512" s="1" t="str">
        <f>IF(NOT(ISBLANK(DATA!A12512)),"INSERT INTO SYSADM.PSAUTHITEM VALUES ('"&amp;$B$1&amp;DATA!A12512&amp;"', '"&amp;DATA!D12512&amp;"', '"&amp;DATA!E12512&amp;"', '"&amp;DATA!F12512&amp;"', '"&amp;DATA!G12512&amp;"', '"&amp;DATA!H12512&amp;"', "&amp;DATA!J12512&amp;");","")</f>
        <v/>
      </c>
    </row>
    <row r="12513" spans="1:1" ht="15" customHeight="1">
      <c r="A12513" s="1" t="str">
        <f>IF(NOT(ISBLANK(DATA!A12513)),"INSERT INTO SYSADM.PSAUTHITEM VALUES ('"&amp;$B$1&amp;DATA!A12513&amp;"', '"&amp;DATA!D12513&amp;"', '"&amp;DATA!E12513&amp;"', '"&amp;DATA!F12513&amp;"', '"&amp;DATA!G12513&amp;"', '"&amp;DATA!H12513&amp;"', "&amp;DATA!J12513&amp;");","")</f>
        <v/>
      </c>
    </row>
    <row r="12514" spans="1:1" ht="15" customHeight="1">
      <c r="A12514" s="1" t="str">
        <f>IF(NOT(ISBLANK(DATA!A12514)),"INSERT INTO SYSADM.PSAUTHITEM VALUES ('"&amp;$B$1&amp;DATA!A12514&amp;"', '"&amp;DATA!D12514&amp;"', '"&amp;DATA!E12514&amp;"', '"&amp;DATA!F12514&amp;"', '"&amp;DATA!G12514&amp;"', '"&amp;DATA!H12514&amp;"', "&amp;DATA!J12514&amp;");","")</f>
        <v/>
      </c>
    </row>
    <row r="12515" spans="1:1" ht="15" customHeight="1">
      <c r="A12515" s="1" t="str">
        <f>IF(NOT(ISBLANK(DATA!A12515)),"INSERT INTO SYSADM.PSAUTHITEM VALUES ('"&amp;$B$1&amp;DATA!A12515&amp;"', '"&amp;DATA!D12515&amp;"', '"&amp;DATA!E12515&amp;"', '"&amp;DATA!F12515&amp;"', '"&amp;DATA!G12515&amp;"', '"&amp;DATA!H12515&amp;"', "&amp;DATA!J12515&amp;");","")</f>
        <v/>
      </c>
    </row>
    <row r="12516" spans="1:1" ht="15" customHeight="1">
      <c r="A12516" s="1" t="str">
        <f>IF(NOT(ISBLANK(DATA!A12516)),"INSERT INTO SYSADM.PSAUTHITEM VALUES ('"&amp;$B$1&amp;DATA!A12516&amp;"', '"&amp;DATA!D12516&amp;"', '"&amp;DATA!E12516&amp;"', '"&amp;DATA!F12516&amp;"', '"&amp;DATA!G12516&amp;"', '"&amp;DATA!H12516&amp;"', "&amp;DATA!J12516&amp;");","")</f>
        <v/>
      </c>
    </row>
    <row r="12517" spans="1:1" ht="15" customHeight="1">
      <c r="A12517" s="1" t="str">
        <f>IF(NOT(ISBLANK(DATA!A12517)),"INSERT INTO SYSADM.PSAUTHITEM VALUES ('"&amp;$B$1&amp;DATA!A12517&amp;"', '"&amp;DATA!D12517&amp;"', '"&amp;DATA!E12517&amp;"', '"&amp;DATA!F12517&amp;"', '"&amp;DATA!G12517&amp;"', '"&amp;DATA!H12517&amp;"', "&amp;DATA!J12517&amp;");","")</f>
        <v/>
      </c>
    </row>
    <row r="12518" spans="1:1" ht="15" customHeight="1">
      <c r="A12518" s="1" t="str">
        <f>IF(NOT(ISBLANK(DATA!A12518)),"INSERT INTO SYSADM.PSAUTHITEM VALUES ('"&amp;$B$1&amp;DATA!A12518&amp;"', '"&amp;DATA!D12518&amp;"', '"&amp;DATA!E12518&amp;"', '"&amp;DATA!F12518&amp;"', '"&amp;DATA!G12518&amp;"', '"&amp;DATA!H12518&amp;"', "&amp;DATA!J12518&amp;");","")</f>
        <v/>
      </c>
    </row>
    <row r="12519" spans="1:1" ht="15" customHeight="1">
      <c r="A12519" s="1" t="str">
        <f>IF(NOT(ISBLANK(DATA!A12519)),"INSERT INTO SYSADM.PSAUTHITEM VALUES ('"&amp;$B$1&amp;DATA!A12519&amp;"', '"&amp;DATA!D12519&amp;"', '"&amp;DATA!E12519&amp;"', '"&amp;DATA!F12519&amp;"', '"&amp;DATA!G12519&amp;"', '"&amp;DATA!H12519&amp;"', "&amp;DATA!J12519&amp;");","")</f>
        <v/>
      </c>
    </row>
    <row r="12520" spans="1:1" ht="15" customHeight="1">
      <c r="A12520" s="1" t="str">
        <f>IF(NOT(ISBLANK(DATA!A12520)),"INSERT INTO SYSADM.PSAUTHITEM VALUES ('"&amp;$B$1&amp;DATA!A12520&amp;"', '"&amp;DATA!D12520&amp;"', '"&amp;DATA!E12520&amp;"', '"&amp;DATA!F12520&amp;"', '"&amp;DATA!G12520&amp;"', '"&amp;DATA!H12520&amp;"', "&amp;DATA!J12520&amp;");","")</f>
        <v/>
      </c>
    </row>
    <row r="12521" spans="1:1" ht="15" customHeight="1">
      <c r="A12521" s="1" t="str">
        <f>IF(NOT(ISBLANK(DATA!A12521)),"INSERT INTO SYSADM.PSAUTHITEM VALUES ('"&amp;$B$1&amp;DATA!A12521&amp;"', '"&amp;DATA!D12521&amp;"', '"&amp;DATA!E12521&amp;"', '"&amp;DATA!F12521&amp;"', '"&amp;DATA!G12521&amp;"', '"&amp;DATA!H12521&amp;"', "&amp;DATA!J12521&amp;");","")</f>
        <v/>
      </c>
    </row>
    <row r="12522" spans="1:1" ht="15" customHeight="1">
      <c r="A12522" s="1" t="str">
        <f>IF(NOT(ISBLANK(DATA!A12522)),"INSERT INTO SYSADM.PSAUTHITEM VALUES ('"&amp;$B$1&amp;DATA!A12522&amp;"', '"&amp;DATA!D12522&amp;"', '"&amp;DATA!E12522&amp;"', '"&amp;DATA!F12522&amp;"', '"&amp;DATA!G12522&amp;"', '"&amp;DATA!H12522&amp;"', "&amp;DATA!J12522&amp;");","")</f>
        <v/>
      </c>
    </row>
    <row r="12523" spans="1:1" ht="15" customHeight="1">
      <c r="A12523" s="1" t="str">
        <f>IF(NOT(ISBLANK(DATA!A12523)),"INSERT INTO SYSADM.PSAUTHITEM VALUES ('"&amp;$B$1&amp;DATA!A12523&amp;"', '"&amp;DATA!D12523&amp;"', '"&amp;DATA!E12523&amp;"', '"&amp;DATA!F12523&amp;"', '"&amp;DATA!G12523&amp;"', '"&amp;DATA!H12523&amp;"', "&amp;DATA!J12523&amp;");","")</f>
        <v/>
      </c>
    </row>
    <row r="12524" spans="1:1" ht="15" customHeight="1">
      <c r="A12524" s="1" t="str">
        <f>IF(NOT(ISBLANK(DATA!A12524)),"INSERT INTO SYSADM.PSAUTHITEM VALUES ('"&amp;$B$1&amp;DATA!A12524&amp;"', '"&amp;DATA!D12524&amp;"', '"&amp;DATA!E12524&amp;"', '"&amp;DATA!F12524&amp;"', '"&amp;DATA!G12524&amp;"', '"&amp;DATA!H12524&amp;"', "&amp;DATA!J12524&amp;");","")</f>
        <v/>
      </c>
    </row>
    <row r="12525" spans="1:1" ht="15" customHeight="1">
      <c r="A12525" s="1" t="str">
        <f>IF(NOT(ISBLANK(DATA!A12525)),"INSERT INTO SYSADM.PSAUTHITEM VALUES ('"&amp;$B$1&amp;DATA!A12525&amp;"', '"&amp;DATA!D12525&amp;"', '"&amp;DATA!E12525&amp;"', '"&amp;DATA!F12525&amp;"', '"&amp;DATA!G12525&amp;"', '"&amp;DATA!H12525&amp;"', "&amp;DATA!J12525&amp;");","")</f>
        <v/>
      </c>
    </row>
    <row r="12526" spans="1:1" ht="15" customHeight="1">
      <c r="A12526" s="1" t="str">
        <f>IF(NOT(ISBLANK(DATA!A12526)),"INSERT INTO SYSADM.PSAUTHITEM VALUES ('"&amp;$B$1&amp;DATA!A12526&amp;"', '"&amp;DATA!D12526&amp;"', '"&amp;DATA!E12526&amp;"', '"&amp;DATA!F12526&amp;"', '"&amp;DATA!G12526&amp;"', '"&amp;DATA!H12526&amp;"', "&amp;DATA!J12526&amp;");","")</f>
        <v/>
      </c>
    </row>
    <row r="12527" spans="1:1" ht="15" customHeight="1">
      <c r="A12527" s="1" t="str">
        <f>IF(NOT(ISBLANK(DATA!A12527)),"INSERT INTO SYSADM.PSAUTHITEM VALUES ('"&amp;$B$1&amp;DATA!A12527&amp;"', '"&amp;DATA!D12527&amp;"', '"&amp;DATA!E12527&amp;"', '"&amp;DATA!F12527&amp;"', '"&amp;DATA!G12527&amp;"', '"&amp;DATA!H12527&amp;"', "&amp;DATA!J12527&amp;");","")</f>
        <v/>
      </c>
    </row>
    <row r="12528" spans="1:1" ht="15" customHeight="1">
      <c r="A12528" s="1" t="str">
        <f>IF(NOT(ISBLANK(DATA!A12528)),"INSERT INTO SYSADM.PSAUTHITEM VALUES ('"&amp;$B$1&amp;DATA!A12528&amp;"', '"&amp;DATA!D12528&amp;"', '"&amp;DATA!E12528&amp;"', '"&amp;DATA!F12528&amp;"', '"&amp;DATA!G12528&amp;"', '"&amp;DATA!H12528&amp;"', "&amp;DATA!J12528&amp;");","")</f>
        <v/>
      </c>
    </row>
    <row r="12529" spans="1:1" ht="15" customHeight="1">
      <c r="A12529" s="1" t="str">
        <f>IF(NOT(ISBLANK(DATA!A12529)),"INSERT INTO SYSADM.PSAUTHITEM VALUES ('"&amp;$B$1&amp;DATA!A12529&amp;"', '"&amp;DATA!D12529&amp;"', '"&amp;DATA!E12529&amp;"', '"&amp;DATA!F12529&amp;"', '"&amp;DATA!G12529&amp;"', '"&amp;DATA!H12529&amp;"', "&amp;DATA!J12529&amp;");","")</f>
        <v/>
      </c>
    </row>
    <row r="12530" spans="1:1" ht="15" customHeight="1">
      <c r="A12530" s="1" t="str">
        <f>IF(NOT(ISBLANK(DATA!A12530)),"INSERT INTO SYSADM.PSAUTHITEM VALUES ('"&amp;$B$1&amp;DATA!A12530&amp;"', '"&amp;DATA!D12530&amp;"', '"&amp;DATA!E12530&amp;"', '"&amp;DATA!F12530&amp;"', '"&amp;DATA!G12530&amp;"', '"&amp;DATA!H12530&amp;"', "&amp;DATA!J12530&amp;");","")</f>
        <v/>
      </c>
    </row>
    <row r="12531" spans="1:1" ht="15" customHeight="1">
      <c r="A12531" s="1" t="str">
        <f>IF(NOT(ISBLANK(DATA!A12531)),"INSERT INTO SYSADM.PSAUTHITEM VALUES ('"&amp;$B$1&amp;DATA!A12531&amp;"', '"&amp;DATA!D12531&amp;"', '"&amp;DATA!E12531&amp;"', '"&amp;DATA!F12531&amp;"', '"&amp;DATA!G12531&amp;"', '"&amp;DATA!H12531&amp;"', "&amp;DATA!J12531&amp;");","")</f>
        <v/>
      </c>
    </row>
    <row r="12532" spans="1:1" ht="15" customHeight="1">
      <c r="A12532" s="1" t="str">
        <f>IF(NOT(ISBLANK(DATA!A12532)),"INSERT INTO SYSADM.PSAUTHITEM VALUES ('"&amp;$B$1&amp;DATA!A12532&amp;"', '"&amp;DATA!D12532&amp;"', '"&amp;DATA!E12532&amp;"', '"&amp;DATA!F12532&amp;"', '"&amp;DATA!G12532&amp;"', '"&amp;DATA!H12532&amp;"', "&amp;DATA!J12532&amp;");","")</f>
        <v/>
      </c>
    </row>
    <row r="12533" spans="1:1" ht="15" customHeight="1">
      <c r="A12533" s="1" t="str">
        <f>IF(NOT(ISBLANK(DATA!A12533)),"INSERT INTO SYSADM.PSAUTHITEM VALUES ('"&amp;$B$1&amp;DATA!A12533&amp;"', '"&amp;DATA!D12533&amp;"', '"&amp;DATA!E12533&amp;"', '"&amp;DATA!F12533&amp;"', '"&amp;DATA!G12533&amp;"', '"&amp;DATA!H12533&amp;"', "&amp;DATA!J12533&amp;");","")</f>
        <v/>
      </c>
    </row>
    <row r="12534" spans="1:1" ht="15" customHeight="1">
      <c r="A12534" s="1" t="str">
        <f>IF(NOT(ISBLANK(DATA!A12534)),"INSERT INTO SYSADM.PSAUTHITEM VALUES ('"&amp;$B$1&amp;DATA!A12534&amp;"', '"&amp;DATA!D12534&amp;"', '"&amp;DATA!E12534&amp;"', '"&amp;DATA!F12534&amp;"', '"&amp;DATA!G12534&amp;"', '"&amp;DATA!H12534&amp;"', "&amp;DATA!J12534&amp;");","")</f>
        <v/>
      </c>
    </row>
    <row r="12535" spans="1:1" ht="15" customHeight="1">
      <c r="A12535" s="1" t="str">
        <f>IF(NOT(ISBLANK(DATA!A12535)),"INSERT INTO SYSADM.PSAUTHITEM VALUES ('"&amp;$B$1&amp;DATA!A12535&amp;"', '"&amp;DATA!D12535&amp;"', '"&amp;DATA!E12535&amp;"', '"&amp;DATA!F12535&amp;"', '"&amp;DATA!G12535&amp;"', '"&amp;DATA!H12535&amp;"', "&amp;DATA!J12535&amp;");","")</f>
        <v/>
      </c>
    </row>
    <row r="12536" spans="1:1" ht="15" customHeight="1">
      <c r="A12536" s="1" t="str">
        <f>IF(NOT(ISBLANK(DATA!A12536)),"INSERT INTO SYSADM.PSAUTHITEM VALUES ('"&amp;$B$1&amp;DATA!A12536&amp;"', '"&amp;DATA!D12536&amp;"', '"&amp;DATA!E12536&amp;"', '"&amp;DATA!F12536&amp;"', '"&amp;DATA!G12536&amp;"', '"&amp;DATA!H12536&amp;"', "&amp;DATA!J12536&amp;");","")</f>
        <v/>
      </c>
    </row>
    <row r="12537" spans="1:1" ht="15" customHeight="1">
      <c r="A12537" s="1" t="str">
        <f>IF(NOT(ISBLANK(DATA!A12537)),"INSERT INTO SYSADM.PSAUTHITEM VALUES ('"&amp;$B$1&amp;DATA!A12537&amp;"', '"&amp;DATA!D12537&amp;"', '"&amp;DATA!E12537&amp;"', '"&amp;DATA!F12537&amp;"', '"&amp;DATA!G12537&amp;"', '"&amp;DATA!H12537&amp;"', "&amp;DATA!J12537&amp;");","")</f>
        <v/>
      </c>
    </row>
    <row r="12538" spans="1:1" ht="15" customHeight="1">
      <c r="A12538" s="1" t="str">
        <f>IF(NOT(ISBLANK(DATA!A12538)),"INSERT INTO SYSADM.PSAUTHITEM VALUES ('"&amp;$B$1&amp;DATA!A12538&amp;"', '"&amp;DATA!D12538&amp;"', '"&amp;DATA!E12538&amp;"', '"&amp;DATA!F12538&amp;"', '"&amp;DATA!G12538&amp;"', '"&amp;DATA!H12538&amp;"', "&amp;DATA!J12538&amp;");","")</f>
        <v/>
      </c>
    </row>
    <row r="12539" spans="1:1" ht="15" customHeight="1">
      <c r="A12539" s="1" t="str">
        <f>IF(NOT(ISBLANK(DATA!A12539)),"INSERT INTO SYSADM.PSAUTHITEM VALUES ('"&amp;$B$1&amp;DATA!A12539&amp;"', '"&amp;DATA!D12539&amp;"', '"&amp;DATA!E12539&amp;"', '"&amp;DATA!F12539&amp;"', '"&amp;DATA!G12539&amp;"', '"&amp;DATA!H12539&amp;"', "&amp;DATA!J12539&amp;");","")</f>
        <v/>
      </c>
    </row>
    <row r="12540" spans="1:1" ht="15" customHeight="1">
      <c r="A12540" s="1" t="str">
        <f>IF(NOT(ISBLANK(DATA!A12540)),"INSERT INTO SYSADM.PSAUTHITEM VALUES ('"&amp;$B$1&amp;DATA!A12540&amp;"', '"&amp;DATA!D12540&amp;"', '"&amp;DATA!E12540&amp;"', '"&amp;DATA!F12540&amp;"', '"&amp;DATA!G12540&amp;"', '"&amp;DATA!H12540&amp;"', "&amp;DATA!J12540&amp;");","")</f>
        <v/>
      </c>
    </row>
    <row r="12541" spans="1:1" ht="15" customHeight="1">
      <c r="A12541" s="1" t="str">
        <f>IF(NOT(ISBLANK(DATA!A12541)),"INSERT INTO SYSADM.PSAUTHITEM VALUES ('"&amp;$B$1&amp;DATA!A12541&amp;"', '"&amp;DATA!D12541&amp;"', '"&amp;DATA!E12541&amp;"', '"&amp;DATA!F12541&amp;"', '"&amp;DATA!G12541&amp;"', '"&amp;DATA!H12541&amp;"', "&amp;DATA!J12541&amp;");","")</f>
        <v/>
      </c>
    </row>
    <row r="12542" spans="1:1" ht="15" customHeight="1">
      <c r="A12542" s="1" t="str">
        <f>IF(NOT(ISBLANK(DATA!A12542)),"INSERT INTO SYSADM.PSAUTHITEM VALUES ('"&amp;$B$1&amp;DATA!A12542&amp;"', '"&amp;DATA!D12542&amp;"', '"&amp;DATA!E12542&amp;"', '"&amp;DATA!F12542&amp;"', '"&amp;DATA!G12542&amp;"', '"&amp;DATA!H12542&amp;"', "&amp;DATA!J12542&amp;");","")</f>
        <v/>
      </c>
    </row>
    <row r="12543" spans="1:1" ht="15" customHeight="1">
      <c r="A12543" s="1" t="str">
        <f>IF(NOT(ISBLANK(DATA!A12543)),"INSERT INTO SYSADM.PSAUTHITEM VALUES ('"&amp;$B$1&amp;DATA!A12543&amp;"', '"&amp;DATA!D12543&amp;"', '"&amp;DATA!E12543&amp;"', '"&amp;DATA!F12543&amp;"', '"&amp;DATA!G12543&amp;"', '"&amp;DATA!H12543&amp;"', "&amp;DATA!J12543&amp;");","")</f>
        <v/>
      </c>
    </row>
    <row r="12544" spans="1:1" ht="15" customHeight="1">
      <c r="A12544" s="1" t="str">
        <f>IF(NOT(ISBLANK(DATA!A12544)),"INSERT INTO SYSADM.PSAUTHITEM VALUES ('"&amp;$B$1&amp;DATA!A12544&amp;"', '"&amp;DATA!D12544&amp;"', '"&amp;DATA!E12544&amp;"', '"&amp;DATA!F12544&amp;"', '"&amp;DATA!G12544&amp;"', '"&amp;DATA!H12544&amp;"', "&amp;DATA!J12544&amp;");","")</f>
        <v/>
      </c>
    </row>
    <row r="12545" spans="1:1" ht="15" customHeight="1">
      <c r="A12545" s="1" t="str">
        <f>IF(NOT(ISBLANK(DATA!A12545)),"INSERT INTO SYSADM.PSAUTHITEM VALUES ('"&amp;$B$1&amp;DATA!A12545&amp;"', '"&amp;DATA!D12545&amp;"', '"&amp;DATA!E12545&amp;"', '"&amp;DATA!F12545&amp;"', '"&amp;DATA!G12545&amp;"', '"&amp;DATA!H12545&amp;"', "&amp;DATA!J12545&amp;");","")</f>
        <v/>
      </c>
    </row>
    <row r="12546" spans="1:1" ht="15" customHeight="1">
      <c r="A12546" s="1" t="str">
        <f>IF(NOT(ISBLANK(DATA!A12546)),"INSERT INTO SYSADM.PSAUTHITEM VALUES ('"&amp;$B$1&amp;DATA!A12546&amp;"', '"&amp;DATA!D12546&amp;"', '"&amp;DATA!E12546&amp;"', '"&amp;DATA!F12546&amp;"', '"&amp;DATA!G12546&amp;"', '"&amp;DATA!H12546&amp;"', "&amp;DATA!J12546&amp;");","")</f>
        <v/>
      </c>
    </row>
    <row r="12547" spans="1:1" ht="15" customHeight="1">
      <c r="A12547" s="1" t="str">
        <f>IF(NOT(ISBLANK(DATA!A12547)),"INSERT INTO SYSADM.PSAUTHITEM VALUES ('"&amp;$B$1&amp;DATA!A12547&amp;"', '"&amp;DATA!D12547&amp;"', '"&amp;DATA!E12547&amp;"', '"&amp;DATA!F12547&amp;"', '"&amp;DATA!G12547&amp;"', '"&amp;DATA!H12547&amp;"', "&amp;DATA!J12547&amp;");","")</f>
        <v/>
      </c>
    </row>
    <row r="12548" spans="1:1" ht="15" customHeight="1">
      <c r="A12548" s="1" t="str">
        <f>IF(NOT(ISBLANK(DATA!A12548)),"INSERT INTO SYSADM.PSAUTHITEM VALUES ('"&amp;$B$1&amp;DATA!A12548&amp;"', '"&amp;DATA!D12548&amp;"', '"&amp;DATA!E12548&amp;"', '"&amp;DATA!F12548&amp;"', '"&amp;DATA!G12548&amp;"', '"&amp;DATA!H12548&amp;"', "&amp;DATA!J12548&amp;");","")</f>
        <v/>
      </c>
    </row>
    <row r="12549" spans="1:1" ht="15" customHeight="1">
      <c r="A12549" s="1" t="str">
        <f>IF(NOT(ISBLANK(DATA!A12549)),"INSERT INTO SYSADM.PSAUTHITEM VALUES ('"&amp;$B$1&amp;DATA!A12549&amp;"', '"&amp;DATA!D12549&amp;"', '"&amp;DATA!E12549&amp;"', '"&amp;DATA!F12549&amp;"', '"&amp;DATA!G12549&amp;"', '"&amp;DATA!H12549&amp;"', "&amp;DATA!J12549&amp;");","")</f>
        <v/>
      </c>
    </row>
    <row r="12550" spans="1:1" ht="15" customHeight="1">
      <c r="A12550" s="1" t="str">
        <f>IF(NOT(ISBLANK(DATA!A12550)),"INSERT INTO SYSADM.PSAUTHITEM VALUES ('"&amp;$B$1&amp;DATA!A12550&amp;"', '"&amp;DATA!D12550&amp;"', '"&amp;DATA!E12550&amp;"', '"&amp;DATA!F12550&amp;"', '"&amp;DATA!G12550&amp;"', '"&amp;DATA!H12550&amp;"', "&amp;DATA!J12550&amp;");","")</f>
        <v/>
      </c>
    </row>
    <row r="12551" spans="1:1" ht="15" customHeight="1">
      <c r="A12551" s="1" t="str">
        <f>IF(NOT(ISBLANK(DATA!A12551)),"INSERT INTO SYSADM.PSAUTHITEM VALUES ('"&amp;$B$1&amp;DATA!A12551&amp;"', '"&amp;DATA!D12551&amp;"', '"&amp;DATA!E12551&amp;"', '"&amp;DATA!F12551&amp;"', '"&amp;DATA!G12551&amp;"', '"&amp;DATA!H12551&amp;"', "&amp;DATA!J12551&amp;");","")</f>
        <v/>
      </c>
    </row>
    <row r="12552" spans="1:1" ht="15" customHeight="1">
      <c r="A12552" s="1" t="str">
        <f>IF(NOT(ISBLANK(DATA!A12552)),"INSERT INTO SYSADM.PSAUTHITEM VALUES ('"&amp;$B$1&amp;DATA!A12552&amp;"', '"&amp;DATA!D12552&amp;"', '"&amp;DATA!E12552&amp;"', '"&amp;DATA!F12552&amp;"', '"&amp;DATA!G12552&amp;"', '"&amp;DATA!H12552&amp;"', "&amp;DATA!J12552&amp;");","")</f>
        <v/>
      </c>
    </row>
    <row r="12553" spans="1:1" ht="15" customHeight="1">
      <c r="A12553" s="1" t="str">
        <f>IF(NOT(ISBLANK(DATA!A12553)),"INSERT INTO SYSADM.PSAUTHITEM VALUES ('"&amp;$B$1&amp;DATA!A12553&amp;"', '"&amp;DATA!D12553&amp;"', '"&amp;DATA!E12553&amp;"', '"&amp;DATA!F12553&amp;"', '"&amp;DATA!G12553&amp;"', '"&amp;DATA!H12553&amp;"', "&amp;DATA!J12553&amp;");","")</f>
        <v/>
      </c>
    </row>
    <row r="12554" spans="1:1" ht="15" customHeight="1">
      <c r="A12554" s="1" t="str">
        <f>IF(NOT(ISBLANK(DATA!A12554)),"INSERT INTO SYSADM.PSAUTHITEM VALUES ('"&amp;$B$1&amp;DATA!A12554&amp;"', '"&amp;DATA!D12554&amp;"', '"&amp;DATA!E12554&amp;"', '"&amp;DATA!F12554&amp;"', '"&amp;DATA!G12554&amp;"', '"&amp;DATA!H12554&amp;"', "&amp;DATA!J12554&amp;");","")</f>
        <v/>
      </c>
    </row>
    <row r="12555" spans="1:1" ht="15" customHeight="1">
      <c r="A12555" s="1" t="str">
        <f>IF(NOT(ISBLANK(DATA!A12555)),"INSERT INTO SYSADM.PSAUTHITEM VALUES ('"&amp;$B$1&amp;DATA!A12555&amp;"', '"&amp;DATA!D12555&amp;"', '"&amp;DATA!E12555&amp;"', '"&amp;DATA!F12555&amp;"', '"&amp;DATA!G12555&amp;"', '"&amp;DATA!H12555&amp;"', "&amp;DATA!J12555&amp;");","")</f>
        <v/>
      </c>
    </row>
    <row r="12556" spans="1:1" ht="15" customHeight="1">
      <c r="A12556" s="1" t="str">
        <f>IF(NOT(ISBLANK(DATA!A12556)),"INSERT INTO SYSADM.PSAUTHITEM VALUES ('"&amp;$B$1&amp;DATA!A12556&amp;"', '"&amp;DATA!D12556&amp;"', '"&amp;DATA!E12556&amp;"', '"&amp;DATA!F12556&amp;"', '"&amp;DATA!G12556&amp;"', '"&amp;DATA!H12556&amp;"', "&amp;DATA!J12556&amp;");","")</f>
        <v/>
      </c>
    </row>
    <row r="12557" spans="1:1" ht="15" customHeight="1">
      <c r="A12557" s="1" t="str">
        <f>IF(NOT(ISBLANK(DATA!A12557)),"INSERT INTO SYSADM.PSAUTHITEM VALUES ('"&amp;$B$1&amp;DATA!A12557&amp;"', '"&amp;DATA!D12557&amp;"', '"&amp;DATA!E12557&amp;"', '"&amp;DATA!F12557&amp;"', '"&amp;DATA!G12557&amp;"', '"&amp;DATA!H12557&amp;"', "&amp;DATA!J12557&amp;");","")</f>
        <v/>
      </c>
    </row>
    <row r="12558" spans="1:1" ht="15" customHeight="1">
      <c r="A12558" s="1" t="str">
        <f>IF(NOT(ISBLANK(DATA!A12558)),"INSERT INTO SYSADM.PSAUTHITEM VALUES ('"&amp;$B$1&amp;DATA!A12558&amp;"', '"&amp;DATA!D12558&amp;"', '"&amp;DATA!E12558&amp;"', '"&amp;DATA!F12558&amp;"', '"&amp;DATA!G12558&amp;"', '"&amp;DATA!H12558&amp;"', "&amp;DATA!J12558&amp;");","")</f>
        <v/>
      </c>
    </row>
    <row r="12559" spans="1:1" ht="15" customHeight="1">
      <c r="A12559" s="1" t="str">
        <f>IF(NOT(ISBLANK(DATA!A12559)),"INSERT INTO SYSADM.PSAUTHITEM VALUES ('"&amp;$B$1&amp;DATA!A12559&amp;"', '"&amp;DATA!D12559&amp;"', '"&amp;DATA!E12559&amp;"', '"&amp;DATA!F12559&amp;"', '"&amp;DATA!G12559&amp;"', '"&amp;DATA!H12559&amp;"', "&amp;DATA!J12559&amp;");","")</f>
        <v/>
      </c>
    </row>
    <row r="12560" spans="1:1" ht="15" customHeight="1">
      <c r="A12560" s="1" t="str">
        <f>IF(NOT(ISBLANK(DATA!A12560)),"INSERT INTO SYSADM.PSAUTHITEM VALUES ('"&amp;$B$1&amp;DATA!A12560&amp;"', '"&amp;DATA!D12560&amp;"', '"&amp;DATA!E12560&amp;"', '"&amp;DATA!F12560&amp;"', '"&amp;DATA!G12560&amp;"', '"&amp;DATA!H12560&amp;"', "&amp;DATA!J12560&amp;");","")</f>
        <v/>
      </c>
    </row>
    <row r="12561" spans="1:1" ht="15" customHeight="1">
      <c r="A12561" s="1" t="str">
        <f>IF(NOT(ISBLANK(DATA!A12561)),"INSERT INTO SYSADM.PSAUTHITEM VALUES ('"&amp;$B$1&amp;DATA!A12561&amp;"', '"&amp;DATA!D12561&amp;"', '"&amp;DATA!E12561&amp;"', '"&amp;DATA!F12561&amp;"', '"&amp;DATA!G12561&amp;"', '"&amp;DATA!H12561&amp;"', "&amp;DATA!J12561&amp;");","")</f>
        <v/>
      </c>
    </row>
    <row r="12562" spans="1:1" ht="15" customHeight="1">
      <c r="A12562" s="1" t="str">
        <f>IF(NOT(ISBLANK(DATA!A12562)),"INSERT INTO SYSADM.PSAUTHITEM VALUES ('"&amp;$B$1&amp;DATA!A12562&amp;"', '"&amp;DATA!D12562&amp;"', '"&amp;DATA!E12562&amp;"', '"&amp;DATA!F12562&amp;"', '"&amp;DATA!G12562&amp;"', '"&amp;DATA!H12562&amp;"', "&amp;DATA!J12562&amp;");","")</f>
        <v/>
      </c>
    </row>
    <row r="12563" spans="1:1" ht="15" customHeight="1">
      <c r="A12563" s="1" t="str">
        <f>IF(NOT(ISBLANK(DATA!A12563)),"INSERT INTO SYSADM.PSAUTHITEM VALUES ('"&amp;$B$1&amp;DATA!A12563&amp;"', '"&amp;DATA!D12563&amp;"', '"&amp;DATA!E12563&amp;"', '"&amp;DATA!F12563&amp;"', '"&amp;DATA!G12563&amp;"', '"&amp;DATA!H12563&amp;"', "&amp;DATA!J12563&amp;");","")</f>
        <v/>
      </c>
    </row>
    <row r="12564" spans="1:1" ht="15" customHeight="1">
      <c r="A12564" s="1" t="str">
        <f>IF(NOT(ISBLANK(DATA!A12564)),"INSERT INTO SYSADM.PSAUTHITEM VALUES ('"&amp;$B$1&amp;DATA!A12564&amp;"', '"&amp;DATA!D12564&amp;"', '"&amp;DATA!E12564&amp;"', '"&amp;DATA!F12564&amp;"', '"&amp;DATA!G12564&amp;"', '"&amp;DATA!H12564&amp;"', "&amp;DATA!J12564&amp;");","")</f>
        <v/>
      </c>
    </row>
    <row r="12565" spans="1:1" ht="15" customHeight="1">
      <c r="A12565" s="1" t="str">
        <f>IF(NOT(ISBLANK(DATA!A12565)),"INSERT INTO SYSADM.PSAUTHITEM VALUES ('"&amp;$B$1&amp;DATA!A12565&amp;"', '"&amp;DATA!D12565&amp;"', '"&amp;DATA!E12565&amp;"', '"&amp;DATA!F12565&amp;"', '"&amp;DATA!G12565&amp;"', '"&amp;DATA!H12565&amp;"', "&amp;DATA!J12565&amp;");","")</f>
        <v/>
      </c>
    </row>
    <row r="12566" spans="1:1" ht="15" customHeight="1">
      <c r="A12566" s="1" t="str">
        <f>IF(NOT(ISBLANK(DATA!A12566)),"INSERT INTO SYSADM.PSAUTHITEM VALUES ('"&amp;$B$1&amp;DATA!A12566&amp;"', '"&amp;DATA!D12566&amp;"', '"&amp;DATA!E12566&amp;"', '"&amp;DATA!F12566&amp;"', '"&amp;DATA!G12566&amp;"', '"&amp;DATA!H12566&amp;"', "&amp;DATA!J12566&amp;");","")</f>
        <v/>
      </c>
    </row>
    <row r="12567" spans="1:1" ht="15" customHeight="1">
      <c r="A12567" s="1" t="str">
        <f>IF(NOT(ISBLANK(DATA!A12567)),"INSERT INTO SYSADM.PSAUTHITEM VALUES ('"&amp;$B$1&amp;DATA!A12567&amp;"', '"&amp;DATA!D12567&amp;"', '"&amp;DATA!E12567&amp;"', '"&amp;DATA!F12567&amp;"', '"&amp;DATA!G12567&amp;"', '"&amp;DATA!H12567&amp;"', "&amp;DATA!J12567&amp;");","")</f>
        <v/>
      </c>
    </row>
    <row r="12568" spans="1:1" ht="15" customHeight="1">
      <c r="A12568" s="1" t="str">
        <f>IF(NOT(ISBLANK(DATA!A12568)),"INSERT INTO SYSADM.PSAUTHITEM VALUES ('"&amp;$B$1&amp;DATA!A12568&amp;"', '"&amp;DATA!D12568&amp;"', '"&amp;DATA!E12568&amp;"', '"&amp;DATA!F12568&amp;"', '"&amp;DATA!G12568&amp;"', '"&amp;DATA!H12568&amp;"', "&amp;DATA!J12568&amp;");","")</f>
        <v/>
      </c>
    </row>
    <row r="12569" spans="1:1" ht="15" customHeight="1">
      <c r="A12569" s="1" t="str">
        <f>IF(NOT(ISBLANK(DATA!A12569)),"INSERT INTO SYSADM.PSAUTHITEM VALUES ('"&amp;$B$1&amp;DATA!A12569&amp;"', '"&amp;DATA!D12569&amp;"', '"&amp;DATA!E12569&amp;"', '"&amp;DATA!F12569&amp;"', '"&amp;DATA!G12569&amp;"', '"&amp;DATA!H12569&amp;"', "&amp;DATA!J12569&amp;");","")</f>
        <v/>
      </c>
    </row>
    <row r="12570" spans="1:1" ht="15" customHeight="1">
      <c r="A12570" s="1" t="str">
        <f>IF(NOT(ISBLANK(DATA!A12570)),"INSERT INTO SYSADM.PSAUTHITEM VALUES ('"&amp;$B$1&amp;DATA!A12570&amp;"', '"&amp;DATA!D12570&amp;"', '"&amp;DATA!E12570&amp;"', '"&amp;DATA!F12570&amp;"', '"&amp;DATA!G12570&amp;"', '"&amp;DATA!H12570&amp;"', "&amp;DATA!J12570&amp;");","")</f>
        <v/>
      </c>
    </row>
    <row r="12571" spans="1:1" ht="15" customHeight="1">
      <c r="A12571" s="1" t="str">
        <f>IF(NOT(ISBLANK(DATA!A12571)),"INSERT INTO SYSADM.PSAUTHITEM VALUES ('"&amp;$B$1&amp;DATA!A12571&amp;"', '"&amp;DATA!D12571&amp;"', '"&amp;DATA!E12571&amp;"', '"&amp;DATA!F12571&amp;"', '"&amp;DATA!G12571&amp;"', '"&amp;DATA!H12571&amp;"', "&amp;DATA!J12571&amp;");","")</f>
        <v/>
      </c>
    </row>
    <row r="12572" spans="1:1" ht="15" customHeight="1">
      <c r="A12572" s="1" t="str">
        <f>IF(NOT(ISBLANK(DATA!A12572)),"INSERT INTO SYSADM.PSAUTHITEM VALUES ('"&amp;$B$1&amp;DATA!A12572&amp;"', '"&amp;DATA!D12572&amp;"', '"&amp;DATA!E12572&amp;"', '"&amp;DATA!F12572&amp;"', '"&amp;DATA!G12572&amp;"', '"&amp;DATA!H12572&amp;"', "&amp;DATA!J12572&amp;");","")</f>
        <v/>
      </c>
    </row>
    <row r="12573" spans="1:1" ht="15" customHeight="1">
      <c r="A12573" s="1" t="str">
        <f>IF(NOT(ISBLANK(DATA!A12573)),"INSERT INTO SYSADM.PSAUTHITEM VALUES ('"&amp;$B$1&amp;DATA!A12573&amp;"', '"&amp;DATA!D12573&amp;"', '"&amp;DATA!E12573&amp;"', '"&amp;DATA!F12573&amp;"', '"&amp;DATA!G12573&amp;"', '"&amp;DATA!H12573&amp;"', "&amp;DATA!J12573&amp;");","")</f>
        <v/>
      </c>
    </row>
    <row r="12574" spans="1:1" ht="15" customHeight="1">
      <c r="A12574" s="1" t="str">
        <f>IF(NOT(ISBLANK(DATA!A12574)),"INSERT INTO SYSADM.PSAUTHITEM VALUES ('"&amp;$B$1&amp;DATA!A12574&amp;"', '"&amp;DATA!D12574&amp;"', '"&amp;DATA!E12574&amp;"', '"&amp;DATA!F12574&amp;"', '"&amp;DATA!G12574&amp;"', '"&amp;DATA!H12574&amp;"', "&amp;DATA!J12574&amp;");","")</f>
        <v/>
      </c>
    </row>
    <row r="12575" spans="1:1" ht="15" customHeight="1">
      <c r="A12575" s="1" t="str">
        <f>IF(NOT(ISBLANK(DATA!A12575)),"INSERT INTO SYSADM.PSAUTHITEM VALUES ('"&amp;$B$1&amp;DATA!A12575&amp;"', '"&amp;DATA!D12575&amp;"', '"&amp;DATA!E12575&amp;"', '"&amp;DATA!F12575&amp;"', '"&amp;DATA!G12575&amp;"', '"&amp;DATA!H12575&amp;"', "&amp;DATA!J12575&amp;");","")</f>
        <v/>
      </c>
    </row>
    <row r="12576" spans="1:1" ht="15" customHeight="1">
      <c r="A12576" s="1" t="str">
        <f>IF(NOT(ISBLANK(DATA!A12576)),"INSERT INTO SYSADM.PSAUTHITEM VALUES ('"&amp;$B$1&amp;DATA!A12576&amp;"', '"&amp;DATA!D12576&amp;"', '"&amp;DATA!E12576&amp;"', '"&amp;DATA!F12576&amp;"', '"&amp;DATA!G12576&amp;"', '"&amp;DATA!H12576&amp;"', "&amp;DATA!J12576&amp;");","")</f>
        <v/>
      </c>
    </row>
    <row r="12577" spans="1:1" ht="15" customHeight="1">
      <c r="A12577" s="1" t="str">
        <f>IF(NOT(ISBLANK(DATA!A12577)),"INSERT INTO SYSADM.PSAUTHITEM VALUES ('"&amp;$B$1&amp;DATA!A12577&amp;"', '"&amp;DATA!D12577&amp;"', '"&amp;DATA!E12577&amp;"', '"&amp;DATA!F12577&amp;"', '"&amp;DATA!G12577&amp;"', '"&amp;DATA!H12577&amp;"', "&amp;DATA!J12577&amp;");","")</f>
        <v/>
      </c>
    </row>
    <row r="12578" spans="1:1" ht="15" customHeight="1">
      <c r="A12578" s="1" t="str">
        <f>IF(NOT(ISBLANK(DATA!A12578)),"INSERT INTO SYSADM.PSAUTHITEM VALUES ('"&amp;$B$1&amp;DATA!A12578&amp;"', '"&amp;DATA!D12578&amp;"', '"&amp;DATA!E12578&amp;"', '"&amp;DATA!F12578&amp;"', '"&amp;DATA!G12578&amp;"', '"&amp;DATA!H12578&amp;"', "&amp;DATA!J12578&amp;");","")</f>
        <v/>
      </c>
    </row>
    <row r="12579" spans="1:1" ht="15" customHeight="1">
      <c r="A12579" s="1" t="str">
        <f>IF(NOT(ISBLANK(DATA!A12579)),"INSERT INTO SYSADM.PSAUTHITEM VALUES ('"&amp;$B$1&amp;DATA!A12579&amp;"', '"&amp;DATA!D12579&amp;"', '"&amp;DATA!E12579&amp;"', '"&amp;DATA!F12579&amp;"', '"&amp;DATA!G12579&amp;"', '"&amp;DATA!H12579&amp;"', "&amp;DATA!J12579&amp;");","")</f>
        <v/>
      </c>
    </row>
    <row r="12580" spans="1:1" ht="15" customHeight="1">
      <c r="A12580" s="1" t="str">
        <f>IF(NOT(ISBLANK(DATA!A12580)),"INSERT INTO SYSADM.PSAUTHITEM VALUES ('"&amp;$B$1&amp;DATA!A12580&amp;"', '"&amp;DATA!D12580&amp;"', '"&amp;DATA!E12580&amp;"', '"&amp;DATA!F12580&amp;"', '"&amp;DATA!G12580&amp;"', '"&amp;DATA!H12580&amp;"', "&amp;DATA!J12580&amp;");","")</f>
        <v/>
      </c>
    </row>
    <row r="12581" spans="1:1" ht="15" customHeight="1">
      <c r="A12581" s="1" t="str">
        <f>IF(NOT(ISBLANK(DATA!A12581)),"INSERT INTO SYSADM.PSAUTHITEM VALUES ('"&amp;$B$1&amp;DATA!A12581&amp;"', '"&amp;DATA!D12581&amp;"', '"&amp;DATA!E12581&amp;"', '"&amp;DATA!F12581&amp;"', '"&amp;DATA!G12581&amp;"', '"&amp;DATA!H12581&amp;"', "&amp;DATA!J12581&amp;");","")</f>
        <v/>
      </c>
    </row>
    <row r="12582" spans="1:1" ht="15" customHeight="1">
      <c r="A12582" s="1" t="str">
        <f>IF(NOT(ISBLANK(DATA!A12582)),"INSERT INTO SYSADM.PSAUTHITEM VALUES ('"&amp;$B$1&amp;DATA!A12582&amp;"', '"&amp;DATA!D12582&amp;"', '"&amp;DATA!E12582&amp;"', '"&amp;DATA!F12582&amp;"', '"&amp;DATA!G12582&amp;"', '"&amp;DATA!H12582&amp;"', "&amp;DATA!J12582&amp;");","")</f>
        <v/>
      </c>
    </row>
    <row r="12583" spans="1:1" ht="15" customHeight="1">
      <c r="A12583" s="1" t="str">
        <f>IF(NOT(ISBLANK(DATA!A12583)),"INSERT INTO SYSADM.PSAUTHITEM VALUES ('"&amp;$B$1&amp;DATA!A12583&amp;"', '"&amp;DATA!D12583&amp;"', '"&amp;DATA!E12583&amp;"', '"&amp;DATA!F12583&amp;"', '"&amp;DATA!G12583&amp;"', '"&amp;DATA!H12583&amp;"', "&amp;DATA!J12583&amp;");","")</f>
        <v/>
      </c>
    </row>
    <row r="12584" spans="1:1" ht="15" customHeight="1">
      <c r="A12584" s="1" t="str">
        <f>IF(NOT(ISBLANK(DATA!A12584)),"INSERT INTO SYSADM.PSAUTHITEM VALUES ('"&amp;$B$1&amp;DATA!A12584&amp;"', '"&amp;DATA!D12584&amp;"', '"&amp;DATA!E12584&amp;"', '"&amp;DATA!F12584&amp;"', '"&amp;DATA!G12584&amp;"', '"&amp;DATA!H12584&amp;"', "&amp;DATA!J12584&amp;");","")</f>
        <v/>
      </c>
    </row>
    <row r="12585" spans="1:1" ht="15" customHeight="1">
      <c r="A12585" s="1" t="str">
        <f>IF(NOT(ISBLANK(DATA!A12585)),"INSERT INTO SYSADM.PSAUTHITEM VALUES ('"&amp;$B$1&amp;DATA!A12585&amp;"', '"&amp;DATA!D12585&amp;"', '"&amp;DATA!E12585&amp;"', '"&amp;DATA!F12585&amp;"', '"&amp;DATA!G12585&amp;"', '"&amp;DATA!H12585&amp;"', "&amp;DATA!J12585&amp;");","")</f>
        <v/>
      </c>
    </row>
    <row r="12586" spans="1:1" ht="15" customHeight="1">
      <c r="A12586" s="1" t="str">
        <f>IF(NOT(ISBLANK(DATA!A12586)),"INSERT INTO SYSADM.PSAUTHITEM VALUES ('"&amp;$B$1&amp;DATA!A12586&amp;"', '"&amp;DATA!D12586&amp;"', '"&amp;DATA!E12586&amp;"', '"&amp;DATA!F12586&amp;"', '"&amp;DATA!G12586&amp;"', '"&amp;DATA!H12586&amp;"', "&amp;DATA!J12586&amp;");","")</f>
        <v/>
      </c>
    </row>
    <row r="12587" spans="1:1" ht="15" customHeight="1">
      <c r="A12587" s="1" t="str">
        <f>IF(NOT(ISBLANK(DATA!A12587)),"INSERT INTO SYSADM.PSAUTHITEM VALUES ('"&amp;$B$1&amp;DATA!A12587&amp;"', '"&amp;DATA!D12587&amp;"', '"&amp;DATA!E12587&amp;"', '"&amp;DATA!F12587&amp;"', '"&amp;DATA!G12587&amp;"', '"&amp;DATA!H12587&amp;"', "&amp;DATA!J12587&amp;");","")</f>
        <v/>
      </c>
    </row>
    <row r="12588" spans="1:1" ht="15" customHeight="1">
      <c r="A12588" s="1" t="str">
        <f>IF(NOT(ISBLANK(DATA!A12588)),"INSERT INTO SYSADM.PSAUTHITEM VALUES ('"&amp;$B$1&amp;DATA!A12588&amp;"', '"&amp;DATA!D12588&amp;"', '"&amp;DATA!E12588&amp;"', '"&amp;DATA!F12588&amp;"', '"&amp;DATA!G12588&amp;"', '"&amp;DATA!H12588&amp;"', "&amp;DATA!J12588&amp;");","")</f>
        <v/>
      </c>
    </row>
    <row r="12589" spans="1:1" ht="15" customHeight="1">
      <c r="A12589" s="1" t="str">
        <f>IF(NOT(ISBLANK(DATA!A12589)),"INSERT INTO SYSADM.PSAUTHITEM VALUES ('"&amp;$B$1&amp;DATA!A12589&amp;"', '"&amp;DATA!D12589&amp;"', '"&amp;DATA!E12589&amp;"', '"&amp;DATA!F12589&amp;"', '"&amp;DATA!G12589&amp;"', '"&amp;DATA!H12589&amp;"', "&amp;DATA!J12589&amp;");","")</f>
        <v/>
      </c>
    </row>
    <row r="12590" spans="1:1" ht="15" customHeight="1">
      <c r="A12590" s="1" t="str">
        <f>IF(NOT(ISBLANK(DATA!A12590)),"INSERT INTO SYSADM.PSAUTHITEM VALUES ('"&amp;$B$1&amp;DATA!A12590&amp;"', '"&amp;DATA!D12590&amp;"', '"&amp;DATA!E12590&amp;"', '"&amp;DATA!F12590&amp;"', '"&amp;DATA!G12590&amp;"', '"&amp;DATA!H12590&amp;"', "&amp;DATA!J12590&amp;");","")</f>
        <v/>
      </c>
    </row>
    <row r="12591" spans="1:1" ht="15" customHeight="1">
      <c r="A12591" s="1" t="str">
        <f>IF(NOT(ISBLANK(DATA!A12591)),"INSERT INTO SYSADM.PSAUTHITEM VALUES ('"&amp;$B$1&amp;DATA!A12591&amp;"', '"&amp;DATA!D12591&amp;"', '"&amp;DATA!E12591&amp;"', '"&amp;DATA!F12591&amp;"', '"&amp;DATA!G12591&amp;"', '"&amp;DATA!H12591&amp;"', "&amp;DATA!J12591&amp;");","")</f>
        <v/>
      </c>
    </row>
    <row r="12592" spans="1:1" ht="15" customHeight="1">
      <c r="A12592" s="1" t="str">
        <f>IF(NOT(ISBLANK(DATA!A12592)),"INSERT INTO SYSADM.PSAUTHITEM VALUES ('"&amp;$B$1&amp;DATA!A12592&amp;"', '"&amp;DATA!D12592&amp;"', '"&amp;DATA!E12592&amp;"', '"&amp;DATA!F12592&amp;"', '"&amp;DATA!G12592&amp;"', '"&amp;DATA!H12592&amp;"', "&amp;DATA!J12592&amp;");","")</f>
        <v/>
      </c>
    </row>
    <row r="12593" spans="1:1" ht="15" customHeight="1">
      <c r="A12593" s="1" t="str">
        <f>IF(NOT(ISBLANK(DATA!A12593)),"INSERT INTO SYSADM.PSAUTHITEM VALUES ('"&amp;$B$1&amp;DATA!A12593&amp;"', '"&amp;DATA!D12593&amp;"', '"&amp;DATA!E12593&amp;"', '"&amp;DATA!F12593&amp;"', '"&amp;DATA!G12593&amp;"', '"&amp;DATA!H12593&amp;"', "&amp;DATA!J12593&amp;");","")</f>
        <v/>
      </c>
    </row>
    <row r="12594" spans="1:1" ht="15" customHeight="1">
      <c r="A12594" s="1" t="str">
        <f>IF(NOT(ISBLANK(DATA!A12594)),"INSERT INTO SYSADM.PSAUTHITEM VALUES ('"&amp;$B$1&amp;DATA!A12594&amp;"', '"&amp;DATA!D12594&amp;"', '"&amp;DATA!E12594&amp;"', '"&amp;DATA!F12594&amp;"', '"&amp;DATA!G12594&amp;"', '"&amp;DATA!H12594&amp;"', "&amp;DATA!J12594&amp;");","")</f>
        <v/>
      </c>
    </row>
    <row r="12595" spans="1:1" ht="15" customHeight="1">
      <c r="A12595" s="1" t="str">
        <f>IF(NOT(ISBLANK(DATA!A12595)),"INSERT INTO SYSADM.PSAUTHITEM VALUES ('"&amp;$B$1&amp;DATA!A12595&amp;"', '"&amp;DATA!D12595&amp;"', '"&amp;DATA!E12595&amp;"', '"&amp;DATA!F12595&amp;"', '"&amp;DATA!G12595&amp;"', '"&amp;DATA!H12595&amp;"', "&amp;DATA!J12595&amp;");","")</f>
        <v/>
      </c>
    </row>
    <row r="12596" spans="1:1" ht="15" customHeight="1">
      <c r="A12596" s="1" t="str">
        <f>IF(NOT(ISBLANK(DATA!A12596)),"INSERT INTO SYSADM.PSAUTHITEM VALUES ('"&amp;$B$1&amp;DATA!A12596&amp;"', '"&amp;DATA!D12596&amp;"', '"&amp;DATA!E12596&amp;"', '"&amp;DATA!F12596&amp;"', '"&amp;DATA!G12596&amp;"', '"&amp;DATA!H12596&amp;"', "&amp;DATA!J12596&amp;");","")</f>
        <v/>
      </c>
    </row>
    <row r="12597" spans="1:1" ht="15" customHeight="1">
      <c r="A12597" s="1" t="str">
        <f>IF(NOT(ISBLANK(DATA!A12597)),"INSERT INTO SYSADM.PSAUTHITEM VALUES ('"&amp;$B$1&amp;DATA!A12597&amp;"', '"&amp;DATA!D12597&amp;"', '"&amp;DATA!E12597&amp;"', '"&amp;DATA!F12597&amp;"', '"&amp;DATA!G12597&amp;"', '"&amp;DATA!H12597&amp;"', "&amp;DATA!J12597&amp;");","")</f>
        <v/>
      </c>
    </row>
    <row r="12598" spans="1:1" ht="15" customHeight="1">
      <c r="A12598" s="1" t="str">
        <f>IF(NOT(ISBLANK(DATA!A12598)),"INSERT INTO SYSADM.PSAUTHITEM VALUES ('"&amp;$B$1&amp;DATA!A12598&amp;"', '"&amp;DATA!D12598&amp;"', '"&amp;DATA!E12598&amp;"', '"&amp;DATA!F12598&amp;"', '"&amp;DATA!G12598&amp;"', '"&amp;DATA!H12598&amp;"', "&amp;DATA!J12598&amp;");","")</f>
        <v/>
      </c>
    </row>
    <row r="12599" spans="1:1" ht="15" customHeight="1">
      <c r="A12599" s="1" t="str">
        <f>IF(NOT(ISBLANK(DATA!A12599)),"INSERT INTO SYSADM.PSAUTHITEM VALUES ('"&amp;$B$1&amp;DATA!A12599&amp;"', '"&amp;DATA!D12599&amp;"', '"&amp;DATA!E12599&amp;"', '"&amp;DATA!F12599&amp;"', '"&amp;DATA!G12599&amp;"', '"&amp;DATA!H12599&amp;"', "&amp;DATA!J12599&amp;");","")</f>
        <v/>
      </c>
    </row>
    <row r="12600" spans="1:1" ht="15" customHeight="1">
      <c r="A12600" s="1" t="str">
        <f>IF(NOT(ISBLANK(DATA!A12600)),"INSERT INTO SYSADM.PSAUTHITEM VALUES ('"&amp;$B$1&amp;DATA!A12600&amp;"', '"&amp;DATA!D12600&amp;"', '"&amp;DATA!E12600&amp;"', '"&amp;DATA!F12600&amp;"', '"&amp;DATA!G12600&amp;"', '"&amp;DATA!H12600&amp;"', "&amp;DATA!J12600&amp;");","")</f>
        <v/>
      </c>
    </row>
    <row r="12601" spans="1:1" ht="15" customHeight="1">
      <c r="A12601" s="1" t="str">
        <f>IF(NOT(ISBLANK(DATA!A12601)),"INSERT INTO SYSADM.PSAUTHITEM VALUES ('"&amp;$B$1&amp;DATA!A12601&amp;"', '"&amp;DATA!D12601&amp;"', '"&amp;DATA!E12601&amp;"', '"&amp;DATA!F12601&amp;"', '"&amp;DATA!G12601&amp;"', '"&amp;DATA!H12601&amp;"', "&amp;DATA!J12601&amp;");","")</f>
        <v/>
      </c>
    </row>
    <row r="12602" spans="1:1" ht="15" customHeight="1">
      <c r="A12602" s="1" t="str">
        <f>IF(NOT(ISBLANK(DATA!A12602)),"INSERT INTO SYSADM.PSAUTHITEM VALUES ('"&amp;$B$1&amp;DATA!A12602&amp;"', '"&amp;DATA!D12602&amp;"', '"&amp;DATA!E12602&amp;"', '"&amp;DATA!F12602&amp;"', '"&amp;DATA!G12602&amp;"', '"&amp;DATA!H12602&amp;"', "&amp;DATA!J12602&amp;");","")</f>
        <v/>
      </c>
    </row>
    <row r="12603" spans="1:1" ht="15" customHeight="1">
      <c r="A12603" s="1" t="str">
        <f>IF(NOT(ISBLANK(DATA!A12603)),"INSERT INTO SYSADM.PSAUTHITEM VALUES ('"&amp;$B$1&amp;DATA!A12603&amp;"', '"&amp;DATA!D12603&amp;"', '"&amp;DATA!E12603&amp;"', '"&amp;DATA!F12603&amp;"', '"&amp;DATA!G12603&amp;"', '"&amp;DATA!H12603&amp;"', "&amp;DATA!J12603&amp;");","")</f>
        <v/>
      </c>
    </row>
    <row r="12604" spans="1:1" ht="15" customHeight="1">
      <c r="A12604" s="1" t="str">
        <f>IF(NOT(ISBLANK(DATA!A12604)),"INSERT INTO SYSADM.PSAUTHITEM VALUES ('"&amp;$B$1&amp;DATA!A12604&amp;"', '"&amp;DATA!D12604&amp;"', '"&amp;DATA!E12604&amp;"', '"&amp;DATA!F12604&amp;"', '"&amp;DATA!G12604&amp;"', '"&amp;DATA!H12604&amp;"', "&amp;DATA!J12604&amp;");","")</f>
        <v/>
      </c>
    </row>
    <row r="12605" spans="1:1" ht="15" customHeight="1">
      <c r="A12605" s="1" t="str">
        <f>IF(NOT(ISBLANK(DATA!A12605)),"INSERT INTO SYSADM.PSAUTHITEM VALUES ('"&amp;$B$1&amp;DATA!A12605&amp;"', '"&amp;DATA!D12605&amp;"', '"&amp;DATA!E12605&amp;"', '"&amp;DATA!F12605&amp;"', '"&amp;DATA!G12605&amp;"', '"&amp;DATA!H12605&amp;"', "&amp;DATA!J12605&amp;");","")</f>
        <v/>
      </c>
    </row>
    <row r="12606" spans="1:1" ht="15" customHeight="1">
      <c r="A12606" s="1" t="str">
        <f>IF(NOT(ISBLANK(DATA!A12606)),"INSERT INTO SYSADM.PSAUTHITEM VALUES ('"&amp;$B$1&amp;DATA!A12606&amp;"', '"&amp;DATA!D12606&amp;"', '"&amp;DATA!E12606&amp;"', '"&amp;DATA!F12606&amp;"', '"&amp;DATA!G12606&amp;"', '"&amp;DATA!H12606&amp;"', "&amp;DATA!J12606&amp;");","")</f>
        <v/>
      </c>
    </row>
    <row r="12607" spans="1:1" ht="15" customHeight="1">
      <c r="A12607" s="1" t="str">
        <f>IF(NOT(ISBLANK(DATA!A12607)),"INSERT INTO SYSADM.PSAUTHITEM VALUES ('"&amp;$B$1&amp;DATA!A12607&amp;"', '"&amp;DATA!D12607&amp;"', '"&amp;DATA!E12607&amp;"', '"&amp;DATA!F12607&amp;"', '"&amp;DATA!G12607&amp;"', '"&amp;DATA!H12607&amp;"', "&amp;DATA!J12607&amp;");","")</f>
        <v/>
      </c>
    </row>
    <row r="12608" spans="1:1" ht="15" customHeight="1">
      <c r="A12608" s="1" t="str">
        <f>IF(NOT(ISBLANK(DATA!A12608)),"INSERT INTO SYSADM.PSAUTHITEM VALUES ('"&amp;$B$1&amp;DATA!A12608&amp;"', '"&amp;DATA!D12608&amp;"', '"&amp;DATA!E12608&amp;"', '"&amp;DATA!F12608&amp;"', '"&amp;DATA!G12608&amp;"', '"&amp;DATA!H12608&amp;"', "&amp;DATA!J12608&amp;");","")</f>
        <v/>
      </c>
    </row>
    <row r="12609" spans="1:1" ht="15" customHeight="1">
      <c r="A12609" s="1" t="str">
        <f>IF(NOT(ISBLANK(DATA!A12609)),"INSERT INTO SYSADM.PSAUTHITEM VALUES ('"&amp;$B$1&amp;DATA!A12609&amp;"', '"&amp;DATA!D12609&amp;"', '"&amp;DATA!E12609&amp;"', '"&amp;DATA!F12609&amp;"', '"&amp;DATA!G12609&amp;"', '"&amp;DATA!H12609&amp;"', "&amp;DATA!J12609&amp;");","")</f>
        <v/>
      </c>
    </row>
    <row r="12610" spans="1:1" ht="15" customHeight="1">
      <c r="A12610" s="1" t="str">
        <f>IF(NOT(ISBLANK(DATA!A12610)),"INSERT INTO SYSADM.PSAUTHITEM VALUES ('"&amp;$B$1&amp;DATA!A12610&amp;"', '"&amp;DATA!D12610&amp;"', '"&amp;DATA!E12610&amp;"', '"&amp;DATA!F12610&amp;"', '"&amp;DATA!G12610&amp;"', '"&amp;DATA!H12610&amp;"', "&amp;DATA!J12610&amp;");","")</f>
        <v/>
      </c>
    </row>
    <row r="12611" spans="1:1" ht="15" customHeight="1">
      <c r="A12611" s="1" t="str">
        <f>IF(NOT(ISBLANK(DATA!A12611)),"INSERT INTO SYSADM.PSAUTHITEM VALUES ('"&amp;$B$1&amp;DATA!A12611&amp;"', '"&amp;DATA!D12611&amp;"', '"&amp;DATA!E12611&amp;"', '"&amp;DATA!F12611&amp;"', '"&amp;DATA!G12611&amp;"', '"&amp;DATA!H12611&amp;"', "&amp;DATA!J12611&amp;");","")</f>
        <v/>
      </c>
    </row>
    <row r="12612" spans="1:1" ht="15" customHeight="1">
      <c r="A12612" s="1" t="str">
        <f>IF(NOT(ISBLANK(DATA!A12612)),"INSERT INTO SYSADM.PSAUTHITEM VALUES ('"&amp;$B$1&amp;DATA!A12612&amp;"', '"&amp;DATA!D12612&amp;"', '"&amp;DATA!E12612&amp;"', '"&amp;DATA!F12612&amp;"', '"&amp;DATA!G12612&amp;"', '"&amp;DATA!H12612&amp;"', "&amp;DATA!J12612&amp;");","")</f>
        <v/>
      </c>
    </row>
    <row r="12613" spans="1:1" ht="15" customHeight="1">
      <c r="A12613" s="1" t="str">
        <f>IF(NOT(ISBLANK(DATA!A12613)),"INSERT INTO SYSADM.PSAUTHITEM VALUES ('"&amp;$B$1&amp;DATA!A12613&amp;"', '"&amp;DATA!D12613&amp;"', '"&amp;DATA!E12613&amp;"', '"&amp;DATA!F12613&amp;"', '"&amp;DATA!G12613&amp;"', '"&amp;DATA!H12613&amp;"', "&amp;DATA!J12613&amp;");","")</f>
        <v/>
      </c>
    </row>
    <row r="12614" spans="1:1" ht="15" customHeight="1">
      <c r="A12614" s="1" t="str">
        <f>IF(NOT(ISBLANK(DATA!A12614)),"INSERT INTO SYSADM.PSAUTHITEM VALUES ('"&amp;$B$1&amp;DATA!A12614&amp;"', '"&amp;DATA!D12614&amp;"', '"&amp;DATA!E12614&amp;"', '"&amp;DATA!F12614&amp;"', '"&amp;DATA!G12614&amp;"', '"&amp;DATA!H12614&amp;"', "&amp;DATA!J12614&amp;");","")</f>
        <v/>
      </c>
    </row>
    <row r="12615" spans="1:1" ht="15" customHeight="1">
      <c r="A12615" s="1" t="str">
        <f>IF(NOT(ISBLANK(DATA!A12615)),"INSERT INTO SYSADM.PSAUTHITEM VALUES ('"&amp;$B$1&amp;DATA!A12615&amp;"', '"&amp;DATA!D12615&amp;"', '"&amp;DATA!E12615&amp;"', '"&amp;DATA!F12615&amp;"', '"&amp;DATA!G12615&amp;"', '"&amp;DATA!H12615&amp;"', "&amp;DATA!J12615&amp;");","")</f>
        <v/>
      </c>
    </row>
    <row r="12616" spans="1:1" ht="15" customHeight="1">
      <c r="A12616" s="1" t="str">
        <f>IF(NOT(ISBLANK(DATA!A12616)),"INSERT INTO SYSADM.PSAUTHITEM VALUES ('"&amp;$B$1&amp;DATA!A12616&amp;"', '"&amp;DATA!D12616&amp;"', '"&amp;DATA!E12616&amp;"', '"&amp;DATA!F12616&amp;"', '"&amp;DATA!G12616&amp;"', '"&amp;DATA!H12616&amp;"', "&amp;DATA!J12616&amp;");","")</f>
        <v/>
      </c>
    </row>
    <row r="12617" spans="1:1" ht="15" customHeight="1">
      <c r="A12617" s="1" t="str">
        <f>IF(NOT(ISBLANK(DATA!A12617)),"INSERT INTO SYSADM.PSAUTHITEM VALUES ('"&amp;$B$1&amp;DATA!A12617&amp;"', '"&amp;DATA!D12617&amp;"', '"&amp;DATA!E12617&amp;"', '"&amp;DATA!F12617&amp;"', '"&amp;DATA!G12617&amp;"', '"&amp;DATA!H12617&amp;"', "&amp;DATA!J12617&amp;");","")</f>
        <v/>
      </c>
    </row>
    <row r="12618" spans="1:1" ht="15" customHeight="1">
      <c r="A12618" s="1" t="str">
        <f>IF(NOT(ISBLANK(DATA!A12618)),"INSERT INTO SYSADM.PSAUTHITEM VALUES ('"&amp;$B$1&amp;DATA!A12618&amp;"', '"&amp;DATA!D12618&amp;"', '"&amp;DATA!E12618&amp;"', '"&amp;DATA!F12618&amp;"', '"&amp;DATA!G12618&amp;"', '"&amp;DATA!H12618&amp;"', "&amp;DATA!J12618&amp;");","")</f>
        <v/>
      </c>
    </row>
    <row r="12619" spans="1:1" ht="15" customHeight="1">
      <c r="A12619" s="1" t="str">
        <f>IF(NOT(ISBLANK(DATA!A12619)),"INSERT INTO SYSADM.PSAUTHITEM VALUES ('"&amp;$B$1&amp;DATA!A12619&amp;"', '"&amp;DATA!D12619&amp;"', '"&amp;DATA!E12619&amp;"', '"&amp;DATA!F12619&amp;"', '"&amp;DATA!G12619&amp;"', '"&amp;DATA!H12619&amp;"', "&amp;DATA!J12619&amp;");","")</f>
        <v/>
      </c>
    </row>
    <row r="12620" spans="1:1" ht="15" customHeight="1">
      <c r="A12620" s="1" t="str">
        <f>IF(NOT(ISBLANK(DATA!A12620)),"INSERT INTO SYSADM.PSAUTHITEM VALUES ('"&amp;$B$1&amp;DATA!A12620&amp;"', '"&amp;DATA!D12620&amp;"', '"&amp;DATA!E12620&amp;"', '"&amp;DATA!F12620&amp;"', '"&amp;DATA!G12620&amp;"', '"&amp;DATA!H12620&amp;"', "&amp;DATA!J12620&amp;");","")</f>
        <v/>
      </c>
    </row>
    <row r="12621" spans="1:1" ht="15" customHeight="1">
      <c r="A12621" s="1" t="str">
        <f>IF(NOT(ISBLANK(DATA!A12621)),"INSERT INTO SYSADM.PSAUTHITEM VALUES ('"&amp;$B$1&amp;DATA!A12621&amp;"', '"&amp;DATA!D12621&amp;"', '"&amp;DATA!E12621&amp;"', '"&amp;DATA!F12621&amp;"', '"&amp;DATA!G12621&amp;"', '"&amp;DATA!H12621&amp;"', "&amp;DATA!J12621&amp;");","")</f>
        <v/>
      </c>
    </row>
    <row r="12622" spans="1:1" ht="15" customHeight="1">
      <c r="A12622" s="1" t="str">
        <f>IF(NOT(ISBLANK(DATA!A12622)),"INSERT INTO SYSADM.PSAUTHITEM VALUES ('"&amp;$B$1&amp;DATA!A12622&amp;"', '"&amp;DATA!D12622&amp;"', '"&amp;DATA!E12622&amp;"', '"&amp;DATA!F12622&amp;"', '"&amp;DATA!G12622&amp;"', '"&amp;DATA!H12622&amp;"', "&amp;DATA!J12622&amp;");","")</f>
        <v/>
      </c>
    </row>
    <row r="12623" spans="1:1" ht="15" customHeight="1">
      <c r="A12623" s="1" t="str">
        <f>IF(NOT(ISBLANK(DATA!A12623)),"INSERT INTO SYSADM.PSAUTHITEM VALUES ('"&amp;$B$1&amp;DATA!A12623&amp;"', '"&amp;DATA!D12623&amp;"', '"&amp;DATA!E12623&amp;"', '"&amp;DATA!F12623&amp;"', '"&amp;DATA!G12623&amp;"', '"&amp;DATA!H12623&amp;"', "&amp;DATA!J12623&amp;");","")</f>
        <v/>
      </c>
    </row>
    <row r="12624" spans="1:1" ht="15" customHeight="1">
      <c r="A12624" s="1" t="str">
        <f>IF(NOT(ISBLANK(DATA!A12624)),"INSERT INTO SYSADM.PSAUTHITEM VALUES ('"&amp;$B$1&amp;DATA!A12624&amp;"', '"&amp;DATA!D12624&amp;"', '"&amp;DATA!E12624&amp;"', '"&amp;DATA!F12624&amp;"', '"&amp;DATA!G12624&amp;"', '"&amp;DATA!H12624&amp;"', "&amp;DATA!J12624&amp;");","")</f>
        <v/>
      </c>
    </row>
    <row r="12625" spans="1:1" ht="15" customHeight="1">
      <c r="A12625" s="1" t="str">
        <f>IF(NOT(ISBLANK(DATA!A12625)),"INSERT INTO SYSADM.PSAUTHITEM VALUES ('"&amp;$B$1&amp;DATA!A12625&amp;"', '"&amp;DATA!D12625&amp;"', '"&amp;DATA!E12625&amp;"', '"&amp;DATA!F12625&amp;"', '"&amp;DATA!G12625&amp;"', '"&amp;DATA!H12625&amp;"', "&amp;DATA!J12625&amp;");","")</f>
        <v/>
      </c>
    </row>
    <row r="12626" spans="1:1" ht="15" customHeight="1">
      <c r="A12626" s="1" t="str">
        <f>IF(NOT(ISBLANK(DATA!A12626)),"INSERT INTO SYSADM.PSAUTHITEM VALUES ('"&amp;$B$1&amp;DATA!A12626&amp;"', '"&amp;DATA!D12626&amp;"', '"&amp;DATA!E12626&amp;"', '"&amp;DATA!F12626&amp;"', '"&amp;DATA!G12626&amp;"', '"&amp;DATA!H12626&amp;"', "&amp;DATA!J12626&amp;");","")</f>
        <v/>
      </c>
    </row>
    <row r="12627" spans="1:1" ht="15" customHeight="1">
      <c r="A12627" s="1" t="str">
        <f>IF(NOT(ISBLANK(DATA!A12627)),"INSERT INTO SYSADM.PSAUTHITEM VALUES ('"&amp;$B$1&amp;DATA!A12627&amp;"', '"&amp;DATA!D12627&amp;"', '"&amp;DATA!E12627&amp;"', '"&amp;DATA!F12627&amp;"', '"&amp;DATA!G12627&amp;"', '"&amp;DATA!H12627&amp;"', "&amp;DATA!J12627&amp;");","")</f>
        <v/>
      </c>
    </row>
    <row r="12628" spans="1:1" ht="15" customHeight="1">
      <c r="A12628" s="1" t="str">
        <f>IF(NOT(ISBLANK(DATA!A12628)),"INSERT INTO SYSADM.PSAUTHITEM VALUES ('"&amp;$B$1&amp;DATA!A12628&amp;"', '"&amp;DATA!D12628&amp;"', '"&amp;DATA!E12628&amp;"', '"&amp;DATA!F12628&amp;"', '"&amp;DATA!G12628&amp;"', '"&amp;DATA!H12628&amp;"', "&amp;DATA!J12628&amp;");","")</f>
        <v/>
      </c>
    </row>
    <row r="12629" spans="1:1" ht="15" customHeight="1">
      <c r="A12629" s="1" t="str">
        <f>IF(NOT(ISBLANK(DATA!A12629)),"INSERT INTO SYSADM.PSAUTHITEM VALUES ('"&amp;$B$1&amp;DATA!A12629&amp;"', '"&amp;DATA!D12629&amp;"', '"&amp;DATA!E12629&amp;"', '"&amp;DATA!F12629&amp;"', '"&amp;DATA!G12629&amp;"', '"&amp;DATA!H12629&amp;"', "&amp;DATA!J12629&amp;");","")</f>
        <v/>
      </c>
    </row>
    <row r="12630" spans="1:1" ht="15" customHeight="1">
      <c r="A12630" s="1" t="str">
        <f>IF(NOT(ISBLANK(DATA!A12630)),"INSERT INTO SYSADM.PSAUTHITEM VALUES ('"&amp;$B$1&amp;DATA!A12630&amp;"', '"&amp;DATA!D12630&amp;"', '"&amp;DATA!E12630&amp;"', '"&amp;DATA!F12630&amp;"', '"&amp;DATA!G12630&amp;"', '"&amp;DATA!H12630&amp;"', "&amp;DATA!J12630&amp;");","")</f>
        <v/>
      </c>
    </row>
    <row r="12631" spans="1:1" ht="15" customHeight="1">
      <c r="A12631" s="1" t="str">
        <f>IF(NOT(ISBLANK(DATA!A12631)),"INSERT INTO SYSADM.PSAUTHITEM VALUES ('"&amp;$B$1&amp;DATA!A12631&amp;"', '"&amp;DATA!D12631&amp;"', '"&amp;DATA!E12631&amp;"', '"&amp;DATA!F12631&amp;"', '"&amp;DATA!G12631&amp;"', '"&amp;DATA!H12631&amp;"', "&amp;DATA!J12631&amp;");","")</f>
        <v/>
      </c>
    </row>
    <row r="12632" spans="1:1" ht="15" customHeight="1">
      <c r="A12632" s="1" t="str">
        <f>IF(NOT(ISBLANK(DATA!A12632)),"INSERT INTO SYSADM.PSAUTHITEM VALUES ('"&amp;$B$1&amp;DATA!A12632&amp;"', '"&amp;DATA!D12632&amp;"', '"&amp;DATA!E12632&amp;"', '"&amp;DATA!F12632&amp;"', '"&amp;DATA!G12632&amp;"', '"&amp;DATA!H12632&amp;"', "&amp;DATA!J12632&amp;");","")</f>
        <v/>
      </c>
    </row>
    <row r="12633" spans="1:1" ht="15" customHeight="1">
      <c r="A12633" s="1" t="str">
        <f>IF(NOT(ISBLANK(DATA!A12633)),"INSERT INTO SYSADM.PSAUTHITEM VALUES ('"&amp;$B$1&amp;DATA!A12633&amp;"', '"&amp;DATA!D12633&amp;"', '"&amp;DATA!E12633&amp;"', '"&amp;DATA!F12633&amp;"', '"&amp;DATA!G12633&amp;"', '"&amp;DATA!H12633&amp;"', "&amp;DATA!J12633&amp;");","")</f>
        <v/>
      </c>
    </row>
    <row r="12634" spans="1:1" ht="15" customHeight="1">
      <c r="A12634" s="1" t="str">
        <f>IF(NOT(ISBLANK(DATA!A12634)),"INSERT INTO SYSADM.PSAUTHITEM VALUES ('"&amp;$B$1&amp;DATA!A12634&amp;"', '"&amp;DATA!D12634&amp;"', '"&amp;DATA!E12634&amp;"', '"&amp;DATA!F12634&amp;"', '"&amp;DATA!G12634&amp;"', '"&amp;DATA!H12634&amp;"', "&amp;DATA!J12634&amp;");","")</f>
        <v/>
      </c>
    </row>
    <row r="12635" spans="1:1" ht="15" customHeight="1">
      <c r="A12635" s="1" t="str">
        <f>IF(NOT(ISBLANK(DATA!A12635)),"INSERT INTO SYSADM.PSAUTHITEM VALUES ('"&amp;$B$1&amp;DATA!A12635&amp;"', '"&amp;DATA!D12635&amp;"', '"&amp;DATA!E12635&amp;"', '"&amp;DATA!F12635&amp;"', '"&amp;DATA!G12635&amp;"', '"&amp;DATA!H12635&amp;"', "&amp;DATA!J12635&amp;");","")</f>
        <v/>
      </c>
    </row>
    <row r="12636" spans="1:1" ht="15" customHeight="1">
      <c r="A12636" s="1" t="str">
        <f>IF(NOT(ISBLANK(DATA!A12636)),"INSERT INTO SYSADM.PSAUTHITEM VALUES ('"&amp;$B$1&amp;DATA!A12636&amp;"', '"&amp;DATA!D12636&amp;"', '"&amp;DATA!E12636&amp;"', '"&amp;DATA!F12636&amp;"', '"&amp;DATA!G12636&amp;"', '"&amp;DATA!H12636&amp;"', "&amp;DATA!J12636&amp;");","")</f>
        <v/>
      </c>
    </row>
    <row r="12637" spans="1:1" ht="15" customHeight="1">
      <c r="A12637" s="1" t="str">
        <f>IF(NOT(ISBLANK(DATA!A12637)),"INSERT INTO SYSADM.PSAUTHITEM VALUES ('"&amp;$B$1&amp;DATA!A12637&amp;"', '"&amp;DATA!D12637&amp;"', '"&amp;DATA!E12637&amp;"', '"&amp;DATA!F12637&amp;"', '"&amp;DATA!G12637&amp;"', '"&amp;DATA!H12637&amp;"', "&amp;DATA!J12637&amp;");","")</f>
        <v/>
      </c>
    </row>
    <row r="12638" spans="1:1" ht="15" customHeight="1">
      <c r="A12638" s="1" t="str">
        <f>IF(NOT(ISBLANK(DATA!A12638)),"INSERT INTO SYSADM.PSAUTHITEM VALUES ('"&amp;$B$1&amp;DATA!A12638&amp;"', '"&amp;DATA!D12638&amp;"', '"&amp;DATA!E12638&amp;"', '"&amp;DATA!F12638&amp;"', '"&amp;DATA!G12638&amp;"', '"&amp;DATA!H12638&amp;"', "&amp;DATA!J12638&amp;");","")</f>
        <v/>
      </c>
    </row>
    <row r="12639" spans="1:1" ht="15" customHeight="1">
      <c r="A12639" s="1" t="str">
        <f>IF(NOT(ISBLANK(DATA!A12639)),"INSERT INTO SYSADM.PSAUTHITEM VALUES ('"&amp;$B$1&amp;DATA!A12639&amp;"', '"&amp;DATA!D12639&amp;"', '"&amp;DATA!E12639&amp;"', '"&amp;DATA!F12639&amp;"', '"&amp;DATA!G12639&amp;"', '"&amp;DATA!H12639&amp;"', "&amp;DATA!J12639&amp;");","")</f>
        <v/>
      </c>
    </row>
    <row r="12640" spans="1:1" ht="15" customHeight="1">
      <c r="A12640" s="1" t="str">
        <f>IF(NOT(ISBLANK(DATA!A12640)),"INSERT INTO SYSADM.PSAUTHITEM VALUES ('"&amp;$B$1&amp;DATA!A12640&amp;"', '"&amp;DATA!D12640&amp;"', '"&amp;DATA!E12640&amp;"', '"&amp;DATA!F12640&amp;"', '"&amp;DATA!G12640&amp;"', '"&amp;DATA!H12640&amp;"', "&amp;DATA!J12640&amp;");","")</f>
        <v/>
      </c>
    </row>
    <row r="12641" spans="1:1" ht="15" customHeight="1">
      <c r="A12641" s="1" t="str">
        <f>IF(NOT(ISBLANK(DATA!A12641)),"INSERT INTO SYSADM.PSAUTHITEM VALUES ('"&amp;$B$1&amp;DATA!A12641&amp;"', '"&amp;DATA!D12641&amp;"', '"&amp;DATA!E12641&amp;"', '"&amp;DATA!F12641&amp;"', '"&amp;DATA!G12641&amp;"', '"&amp;DATA!H12641&amp;"', "&amp;DATA!J12641&amp;");","")</f>
        <v/>
      </c>
    </row>
    <row r="12642" spans="1:1" ht="15" customHeight="1">
      <c r="A12642" s="1" t="str">
        <f>IF(NOT(ISBLANK(DATA!A12642)),"INSERT INTO SYSADM.PSAUTHITEM VALUES ('"&amp;$B$1&amp;DATA!A12642&amp;"', '"&amp;DATA!D12642&amp;"', '"&amp;DATA!E12642&amp;"', '"&amp;DATA!F12642&amp;"', '"&amp;DATA!G12642&amp;"', '"&amp;DATA!H12642&amp;"', "&amp;DATA!J12642&amp;");","")</f>
        <v/>
      </c>
    </row>
    <row r="12643" spans="1:1" ht="15" customHeight="1">
      <c r="A12643" s="1" t="str">
        <f>IF(NOT(ISBLANK(DATA!A12643)),"INSERT INTO SYSADM.PSAUTHITEM VALUES ('"&amp;$B$1&amp;DATA!A12643&amp;"', '"&amp;DATA!D12643&amp;"', '"&amp;DATA!E12643&amp;"', '"&amp;DATA!F12643&amp;"', '"&amp;DATA!G12643&amp;"', '"&amp;DATA!H12643&amp;"', "&amp;DATA!J12643&amp;");","")</f>
        <v/>
      </c>
    </row>
    <row r="12644" spans="1:1" ht="15" customHeight="1">
      <c r="A12644" s="1" t="str">
        <f>IF(NOT(ISBLANK(DATA!A12644)),"INSERT INTO SYSADM.PSAUTHITEM VALUES ('"&amp;$B$1&amp;DATA!A12644&amp;"', '"&amp;DATA!D12644&amp;"', '"&amp;DATA!E12644&amp;"', '"&amp;DATA!F12644&amp;"', '"&amp;DATA!G12644&amp;"', '"&amp;DATA!H12644&amp;"', "&amp;DATA!J12644&amp;");","")</f>
        <v/>
      </c>
    </row>
    <row r="12645" spans="1:1" ht="15" customHeight="1">
      <c r="A12645" s="1" t="str">
        <f>IF(NOT(ISBLANK(DATA!A12645)),"INSERT INTO SYSADM.PSAUTHITEM VALUES ('"&amp;$B$1&amp;DATA!A12645&amp;"', '"&amp;DATA!D12645&amp;"', '"&amp;DATA!E12645&amp;"', '"&amp;DATA!F12645&amp;"', '"&amp;DATA!G12645&amp;"', '"&amp;DATA!H12645&amp;"', "&amp;DATA!J12645&amp;");","")</f>
        <v/>
      </c>
    </row>
    <row r="12646" spans="1:1" ht="15" customHeight="1">
      <c r="A12646" s="1" t="str">
        <f>IF(NOT(ISBLANK(DATA!A12646)),"INSERT INTO SYSADM.PSAUTHITEM VALUES ('"&amp;$B$1&amp;DATA!A12646&amp;"', '"&amp;DATA!D12646&amp;"', '"&amp;DATA!E12646&amp;"', '"&amp;DATA!F12646&amp;"', '"&amp;DATA!G12646&amp;"', '"&amp;DATA!H12646&amp;"', "&amp;DATA!J12646&amp;");","")</f>
        <v/>
      </c>
    </row>
    <row r="12647" spans="1:1" ht="15" customHeight="1">
      <c r="A12647" s="1" t="str">
        <f>IF(NOT(ISBLANK(DATA!A12647)),"INSERT INTO SYSADM.PSAUTHITEM VALUES ('"&amp;$B$1&amp;DATA!A12647&amp;"', '"&amp;DATA!D12647&amp;"', '"&amp;DATA!E12647&amp;"', '"&amp;DATA!F12647&amp;"', '"&amp;DATA!G12647&amp;"', '"&amp;DATA!H12647&amp;"', "&amp;DATA!J12647&amp;");","")</f>
        <v/>
      </c>
    </row>
    <row r="12648" spans="1:1" ht="15" customHeight="1">
      <c r="A12648" s="1" t="str">
        <f>IF(NOT(ISBLANK(DATA!A12648)),"INSERT INTO SYSADM.PSAUTHITEM VALUES ('"&amp;$B$1&amp;DATA!A12648&amp;"', '"&amp;DATA!D12648&amp;"', '"&amp;DATA!E12648&amp;"', '"&amp;DATA!F12648&amp;"', '"&amp;DATA!G12648&amp;"', '"&amp;DATA!H12648&amp;"', "&amp;DATA!J12648&amp;");","")</f>
        <v/>
      </c>
    </row>
    <row r="12649" spans="1:1" ht="15" customHeight="1">
      <c r="A12649" s="1" t="str">
        <f>IF(NOT(ISBLANK(DATA!A12649)),"INSERT INTO SYSADM.PSAUTHITEM VALUES ('"&amp;$B$1&amp;DATA!A12649&amp;"', '"&amp;DATA!D12649&amp;"', '"&amp;DATA!E12649&amp;"', '"&amp;DATA!F12649&amp;"', '"&amp;DATA!G12649&amp;"', '"&amp;DATA!H12649&amp;"', "&amp;DATA!J12649&amp;");","")</f>
        <v/>
      </c>
    </row>
    <row r="12650" spans="1:1" ht="15" customHeight="1">
      <c r="A12650" s="1" t="str">
        <f>IF(NOT(ISBLANK(DATA!A12650)),"INSERT INTO SYSADM.PSAUTHITEM VALUES ('"&amp;$B$1&amp;DATA!A12650&amp;"', '"&amp;DATA!D12650&amp;"', '"&amp;DATA!E12650&amp;"', '"&amp;DATA!F12650&amp;"', '"&amp;DATA!G12650&amp;"', '"&amp;DATA!H12650&amp;"', "&amp;DATA!J12650&amp;");","")</f>
        <v/>
      </c>
    </row>
    <row r="12651" spans="1:1" ht="15" customHeight="1">
      <c r="A12651" s="1" t="str">
        <f>IF(NOT(ISBLANK(DATA!A12651)),"INSERT INTO SYSADM.PSAUTHITEM VALUES ('"&amp;$B$1&amp;DATA!A12651&amp;"', '"&amp;DATA!D12651&amp;"', '"&amp;DATA!E12651&amp;"', '"&amp;DATA!F12651&amp;"', '"&amp;DATA!G12651&amp;"', '"&amp;DATA!H12651&amp;"', "&amp;DATA!J12651&amp;");","")</f>
        <v/>
      </c>
    </row>
    <row r="12652" spans="1:1" ht="15" customHeight="1">
      <c r="A12652" s="1" t="str">
        <f>IF(NOT(ISBLANK(DATA!A12652)),"INSERT INTO SYSADM.PSAUTHITEM VALUES ('"&amp;$B$1&amp;DATA!A12652&amp;"', '"&amp;DATA!D12652&amp;"', '"&amp;DATA!E12652&amp;"', '"&amp;DATA!F12652&amp;"', '"&amp;DATA!G12652&amp;"', '"&amp;DATA!H12652&amp;"', "&amp;DATA!J12652&amp;");","")</f>
        <v/>
      </c>
    </row>
    <row r="12653" spans="1:1" ht="15" customHeight="1">
      <c r="A12653" s="1" t="str">
        <f>IF(NOT(ISBLANK(DATA!A12653)),"INSERT INTO SYSADM.PSAUTHITEM VALUES ('"&amp;$B$1&amp;DATA!A12653&amp;"', '"&amp;DATA!D12653&amp;"', '"&amp;DATA!E12653&amp;"', '"&amp;DATA!F12653&amp;"', '"&amp;DATA!G12653&amp;"', '"&amp;DATA!H12653&amp;"', "&amp;DATA!J12653&amp;");","")</f>
        <v/>
      </c>
    </row>
    <row r="12654" spans="1:1" ht="15" customHeight="1">
      <c r="A12654" s="1" t="str">
        <f>IF(NOT(ISBLANK(DATA!A12654)),"INSERT INTO SYSADM.PSAUTHITEM VALUES ('"&amp;$B$1&amp;DATA!A12654&amp;"', '"&amp;DATA!D12654&amp;"', '"&amp;DATA!E12654&amp;"', '"&amp;DATA!F12654&amp;"', '"&amp;DATA!G12654&amp;"', '"&amp;DATA!H12654&amp;"', "&amp;DATA!J12654&amp;");","")</f>
        <v/>
      </c>
    </row>
    <row r="12655" spans="1:1" ht="15" customHeight="1">
      <c r="A12655" s="1" t="str">
        <f>IF(NOT(ISBLANK(DATA!A12655)),"INSERT INTO SYSADM.PSAUTHITEM VALUES ('"&amp;$B$1&amp;DATA!A12655&amp;"', '"&amp;DATA!D12655&amp;"', '"&amp;DATA!E12655&amp;"', '"&amp;DATA!F12655&amp;"', '"&amp;DATA!G12655&amp;"', '"&amp;DATA!H12655&amp;"', "&amp;DATA!J12655&amp;");","")</f>
        <v/>
      </c>
    </row>
    <row r="12656" spans="1:1" ht="15" customHeight="1">
      <c r="A12656" s="1" t="str">
        <f>IF(NOT(ISBLANK(DATA!A12656)),"INSERT INTO SYSADM.PSAUTHITEM VALUES ('"&amp;$B$1&amp;DATA!A12656&amp;"', '"&amp;DATA!D12656&amp;"', '"&amp;DATA!E12656&amp;"', '"&amp;DATA!F12656&amp;"', '"&amp;DATA!G12656&amp;"', '"&amp;DATA!H12656&amp;"', "&amp;DATA!J12656&amp;");","")</f>
        <v/>
      </c>
    </row>
    <row r="12657" spans="1:1" ht="15" customHeight="1">
      <c r="A12657" s="1" t="str">
        <f>IF(NOT(ISBLANK(DATA!A12657)),"INSERT INTO SYSADM.PSAUTHITEM VALUES ('"&amp;$B$1&amp;DATA!A12657&amp;"', '"&amp;DATA!D12657&amp;"', '"&amp;DATA!E12657&amp;"', '"&amp;DATA!F12657&amp;"', '"&amp;DATA!G12657&amp;"', '"&amp;DATA!H12657&amp;"', "&amp;DATA!J12657&amp;");","")</f>
        <v/>
      </c>
    </row>
    <row r="12658" spans="1:1" ht="15" customHeight="1">
      <c r="A12658" s="1" t="str">
        <f>IF(NOT(ISBLANK(DATA!A12658)),"INSERT INTO SYSADM.PSAUTHITEM VALUES ('"&amp;$B$1&amp;DATA!A12658&amp;"', '"&amp;DATA!D12658&amp;"', '"&amp;DATA!E12658&amp;"', '"&amp;DATA!F12658&amp;"', '"&amp;DATA!G12658&amp;"', '"&amp;DATA!H12658&amp;"', "&amp;DATA!J12658&amp;");","")</f>
        <v/>
      </c>
    </row>
    <row r="12659" spans="1:1" ht="15" customHeight="1">
      <c r="A12659" s="1" t="str">
        <f>IF(NOT(ISBLANK(DATA!A12659)),"INSERT INTO SYSADM.PSAUTHITEM VALUES ('"&amp;$B$1&amp;DATA!A12659&amp;"', '"&amp;DATA!D12659&amp;"', '"&amp;DATA!E12659&amp;"', '"&amp;DATA!F12659&amp;"', '"&amp;DATA!G12659&amp;"', '"&amp;DATA!H12659&amp;"', "&amp;DATA!J12659&amp;");","")</f>
        <v/>
      </c>
    </row>
    <row r="12660" spans="1:1" ht="15" customHeight="1">
      <c r="A12660" s="1" t="str">
        <f>IF(NOT(ISBLANK(DATA!A12660)),"INSERT INTO SYSADM.PSAUTHITEM VALUES ('"&amp;$B$1&amp;DATA!A12660&amp;"', '"&amp;DATA!D12660&amp;"', '"&amp;DATA!E12660&amp;"', '"&amp;DATA!F12660&amp;"', '"&amp;DATA!G12660&amp;"', '"&amp;DATA!H12660&amp;"', "&amp;DATA!J12660&amp;");","")</f>
        <v/>
      </c>
    </row>
    <row r="12661" spans="1:1" ht="15" customHeight="1">
      <c r="A12661" s="1" t="str">
        <f>IF(NOT(ISBLANK(DATA!A12661)),"INSERT INTO SYSADM.PSAUTHITEM VALUES ('"&amp;$B$1&amp;DATA!A12661&amp;"', '"&amp;DATA!D12661&amp;"', '"&amp;DATA!E12661&amp;"', '"&amp;DATA!F12661&amp;"', '"&amp;DATA!G12661&amp;"', '"&amp;DATA!H12661&amp;"', "&amp;DATA!J12661&amp;");","")</f>
        <v/>
      </c>
    </row>
    <row r="12662" spans="1:1" ht="15" customHeight="1">
      <c r="A12662" s="1" t="str">
        <f>IF(NOT(ISBLANK(DATA!A12662)),"INSERT INTO SYSADM.PSAUTHITEM VALUES ('"&amp;$B$1&amp;DATA!A12662&amp;"', '"&amp;DATA!D12662&amp;"', '"&amp;DATA!E12662&amp;"', '"&amp;DATA!F12662&amp;"', '"&amp;DATA!G12662&amp;"', '"&amp;DATA!H12662&amp;"', "&amp;DATA!J12662&amp;");","")</f>
        <v/>
      </c>
    </row>
    <row r="12663" spans="1:1" ht="15" customHeight="1">
      <c r="A12663" s="1" t="str">
        <f>IF(NOT(ISBLANK(DATA!A12663)),"INSERT INTO SYSADM.PSAUTHITEM VALUES ('"&amp;$B$1&amp;DATA!A12663&amp;"', '"&amp;DATA!D12663&amp;"', '"&amp;DATA!E12663&amp;"', '"&amp;DATA!F12663&amp;"', '"&amp;DATA!G12663&amp;"', '"&amp;DATA!H12663&amp;"', "&amp;DATA!J12663&amp;");","")</f>
        <v/>
      </c>
    </row>
    <row r="12664" spans="1:1" ht="15" customHeight="1">
      <c r="A12664" s="1" t="str">
        <f>IF(NOT(ISBLANK(DATA!A12664)),"INSERT INTO SYSADM.PSAUTHITEM VALUES ('"&amp;$B$1&amp;DATA!A12664&amp;"', '"&amp;DATA!D12664&amp;"', '"&amp;DATA!E12664&amp;"', '"&amp;DATA!F12664&amp;"', '"&amp;DATA!G12664&amp;"', '"&amp;DATA!H12664&amp;"', "&amp;DATA!J12664&amp;");","")</f>
        <v/>
      </c>
    </row>
    <row r="12665" spans="1:1" ht="15" customHeight="1">
      <c r="A12665" s="1" t="str">
        <f>IF(NOT(ISBLANK(DATA!A12665)),"INSERT INTO SYSADM.PSAUTHITEM VALUES ('"&amp;$B$1&amp;DATA!A12665&amp;"', '"&amp;DATA!D12665&amp;"', '"&amp;DATA!E12665&amp;"', '"&amp;DATA!F12665&amp;"', '"&amp;DATA!G12665&amp;"', '"&amp;DATA!H12665&amp;"', "&amp;DATA!J12665&amp;");","")</f>
        <v/>
      </c>
    </row>
    <row r="12666" spans="1:1" ht="15" customHeight="1">
      <c r="A12666" s="1" t="str">
        <f>IF(NOT(ISBLANK(DATA!A12666)),"INSERT INTO SYSADM.PSAUTHITEM VALUES ('"&amp;$B$1&amp;DATA!A12666&amp;"', '"&amp;DATA!D12666&amp;"', '"&amp;DATA!E12666&amp;"', '"&amp;DATA!F12666&amp;"', '"&amp;DATA!G12666&amp;"', '"&amp;DATA!H12666&amp;"', "&amp;DATA!J12666&amp;");","")</f>
        <v/>
      </c>
    </row>
    <row r="12667" spans="1:1" ht="15" customHeight="1">
      <c r="A12667" s="1" t="str">
        <f>IF(NOT(ISBLANK(DATA!A12667)),"INSERT INTO SYSADM.PSAUTHITEM VALUES ('"&amp;$B$1&amp;DATA!A12667&amp;"', '"&amp;DATA!D12667&amp;"', '"&amp;DATA!E12667&amp;"', '"&amp;DATA!F12667&amp;"', '"&amp;DATA!G12667&amp;"', '"&amp;DATA!H12667&amp;"', "&amp;DATA!J12667&amp;");","")</f>
        <v/>
      </c>
    </row>
    <row r="12668" spans="1:1" ht="15" customHeight="1">
      <c r="A12668" s="1" t="str">
        <f>IF(NOT(ISBLANK(DATA!A12668)),"INSERT INTO SYSADM.PSAUTHITEM VALUES ('"&amp;$B$1&amp;DATA!A12668&amp;"', '"&amp;DATA!D12668&amp;"', '"&amp;DATA!E12668&amp;"', '"&amp;DATA!F12668&amp;"', '"&amp;DATA!G12668&amp;"', '"&amp;DATA!H12668&amp;"', "&amp;DATA!J12668&amp;");","")</f>
        <v/>
      </c>
    </row>
    <row r="12669" spans="1:1" ht="15" customHeight="1">
      <c r="A12669" s="1" t="str">
        <f>IF(NOT(ISBLANK(DATA!A12669)),"INSERT INTO SYSADM.PSAUTHITEM VALUES ('"&amp;$B$1&amp;DATA!A12669&amp;"', '"&amp;DATA!D12669&amp;"', '"&amp;DATA!E12669&amp;"', '"&amp;DATA!F12669&amp;"', '"&amp;DATA!G12669&amp;"', '"&amp;DATA!H12669&amp;"', "&amp;DATA!J12669&amp;");","")</f>
        <v/>
      </c>
    </row>
    <row r="12670" spans="1:1" ht="15" customHeight="1">
      <c r="A12670" s="1" t="str">
        <f>IF(NOT(ISBLANK(DATA!A12670)),"INSERT INTO SYSADM.PSAUTHITEM VALUES ('"&amp;$B$1&amp;DATA!A12670&amp;"', '"&amp;DATA!D12670&amp;"', '"&amp;DATA!E12670&amp;"', '"&amp;DATA!F12670&amp;"', '"&amp;DATA!G12670&amp;"', '"&amp;DATA!H12670&amp;"', "&amp;DATA!J12670&amp;");","")</f>
        <v/>
      </c>
    </row>
    <row r="12671" spans="1:1" ht="15" customHeight="1">
      <c r="A12671" s="1" t="str">
        <f>IF(NOT(ISBLANK(DATA!A12671)),"INSERT INTO SYSADM.PSAUTHITEM VALUES ('"&amp;$B$1&amp;DATA!A12671&amp;"', '"&amp;DATA!D12671&amp;"', '"&amp;DATA!E12671&amp;"', '"&amp;DATA!F12671&amp;"', '"&amp;DATA!G12671&amp;"', '"&amp;DATA!H12671&amp;"', "&amp;DATA!J12671&amp;");","")</f>
        <v/>
      </c>
    </row>
    <row r="12672" spans="1:1" ht="15" customHeight="1">
      <c r="A12672" s="1" t="str">
        <f>IF(NOT(ISBLANK(DATA!A12672)),"INSERT INTO SYSADM.PSAUTHITEM VALUES ('"&amp;$B$1&amp;DATA!A12672&amp;"', '"&amp;DATA!D12672&amp;"', '"&amp;DATA!E12672&amp;"', '"&amp;DATA!F12672&amp;"', '"&amp;DATA!G12672&amp;"', '"&amp;DATA!H12672&amp;"', "&amp;DATA!J12672&amp;");","")</f>
        <v/>
      </c>
    </row>
    <row r="12673" spans="1:1" ht="15" customHeight="1">
      <c r="A12673" s="1" t="str">
        <f>IF(NOT(ISBLANK(DATA!A12673)),"INSERT INTO SYSADM.PSAUTHITEM VALUES ('"&amp;$B$1&amp;DATA!A12673&amp;"', '"&amp;DATA!D12673&amp;"', '"&amp;DATA!E12673&amp;"', '"&amp;DATA!F12673&amp;"', '"&amp;DATA!G12673&amp;"', '"&amp;DATA!H12673&amp;"', "&amp;DATA!J12673&amp;");","")</f>
        <v/>
      </c>
    </row>
    <row r="12674" spans="1:1" ht="15" customHeight="1">
      <c r="A12674" s="1" t="str">
        <f>IF(NOT(ISBLANK(DATA!A12674)),"INSERT INTO SYSADM.PSAUTHITEM VALUES ('"&amp;$B$1&amp;DATA!A12674&amp;"', '"&amp;DATA!D12674&amp;"', '"&amp;DATA!E12674&amp;"', '"&amp;DATA!F12674&amp;"', '"&amp;DATA!G12674&amp;"', '"&amp;DATA!H12674&amp;"', "&amp;DATA!J12674&amp;");","")</f>
        <v/>
      </c>
    </row>
    <row r="12675" spans="1:1" ht="15" customHeight="1">
      <c r="A12675" s="1" t="str">
        <f>IF(NOT(ISBLANK(DATA!A12675)),"INSERT INTO SYSADM.PSAUTHITEM VALUES ('"&amp;$B$1&amp;DATA!A12675&amp;"', '"&amp;DATA!D12675&amp;"', '"&amp;DATA!E12675&amp;"', '"&amp;DATA!F12675&amp;"', '"&amp;DATA!G12675&amp;"', '"&amp;DATA!H12675&amp;"', "&amp;DATA!J12675&amp;");","")</f>
        <v/>
      </c>
    </row>
    <row r="12676" spans="1:1" ht="15" customHeight="1">
      <c r="A12676" s="1" t="str">
        <f>IF(NOT(ISBLANK(DATA!A12676)),"INSERT INTO SYSADM.PSAUTHITEM VALUES ('"&amp;$B$1&amp;DATA!A12676&amp;"', '"&amp;DATA!D12676&amp;"', '"&amp;DATA!E12676&amp;"', '"&amp;DATA!F12676&amp;"', '"&amp;DATA!G12676&amp;"', '"&amp;DATA!H12676&amp;"', "&amp;DATA!J12676&amp;");","")</f>
        <v/>
      </c>
    </row>
    <row r="12677" spans="1:1" ht="15" customHeight="1">
      <c r="A12677" s="1" t="str">
        <f>IF(NOT(ISBLANK(DATA!A12677)),"INSERT INTO SYSADM.PSAUTHITEM VALUES ('"&amp;$B$1&amp;DATA!A12677&amp;"', '"&amp;DATA!D12677&amp;"', '"&amp;DATA!E12677&amp;"', '"&amp;DATA!F12677&amp;"', '"&amp;DATA!G12677&amp;"', '"&amp;DATA!H12677&amp;"', "&amp;DATA!J12677&amp;");","")</f>
        <v/>
      </c>
    </row>
    <row r="12678" spans="1:1" ht="15" customHeight="1">
      <c r="A12678" s="1" t="str">
        <f>IF(NOT(ISBLANK(DATA!A12678)),"INSERT INTO SYSADM.PSAUTHITEM VALUES ('"&amp;$B$1&amp;DATA!A12678&amp;"', '"&amp;DATA!D12678&amp;"', '"&amp;DATA!E12678&amp;"', '"&amp;DATA!F12678&amp;"', '"&amp;DATA!G12678&amp;"', '"&amp;DATA!H12678&amp;"', "&amp;DATA!J12678&amp;");","")</f>
        <v/>
      </c>
    </row>
    <row r="12679" spans="1:1" ht="15" customHeight="1">
      <c r="A12679" s="1" t="str">
        <f>IF(NOT(ISBLANK(DATA!A12679)),"INSERT INTO SYSADM.PSAUTHITEM VALUES ('"&amp;$B$1&amp;DATA!A12679&amp;"', '"&amp;DATA!D12679&amp;"', '"&amp;DATA!E12679&amp;"', '"&amp;DATA!F12679&amp;"', '"&amp;DATA!G12679&amp;"', '"&amp;DATA!H12679&amp;"', "&amp;DATA!J12679&amp;");","")</f>
        <v/>
      </c>
    </row>
    <row r="12680" spans="1:1" ht="15" customHeight="1">
      <c r="A12680" s="1" t="str">
        <f>IF(NOT(ISBLANK(DATA!A12680)),"INSERT INTO SYSADM.PSAUTHITEM VALUES ('"&amp;$B$1&amp;DATA!A12680&amp;"', '"&amp;DATA!D12680&amp;"', '"&amp;DATA!E12680&amp;"', '"&amp;DATA!F12680&amp;"', '"&amp;DATA!G12680&amp;"', '"&amp;DATA!H12680&amp;"', "&amp;DATA!J12680&amp;");","")</f>
        <v/>
      </c>
    </row>
    <row r="12681" spans="1:1" ht="15" customHeight="1">
      <c r="A12681" s="1" t="str">
        <f>IF(NOT(ISBLANK(DATA!A12681)),"INSERT INTO SYSADM.PSAUTHITEM VALUES ('"&amp;$B$1&amp;DATA!A12681&amp;"', '"&amp;DATA!D12681&amp;"', '"&amp;DATA!E12681&amp;"', '"&amp;DATA!F12681&amp;"', '"&amp;DATA!G12681&amp;"', '"&amp;DATA!H12681&amp;"', "&amp;DATA!J12681&amp;");","")</f>
        <v/>
      </c>
    </row>
    <row r="12682" spans="1:1" ht="15" customHeight="1">
      <c r="A12682" s="1" t="str">
        <f>IF(NOT(ISBLANK(DATA!A12682)),"INSERT INTO SYSADM.PSAUTHITEM VALUES ('"&amp;$B$1&amp;DATA!A12682&amp;"', '"&amp;DATA!D12682&amp;"', '"&amp;DATA!E12682&amp;"', '"&amp;DATA!F12682&amp;"', '"&amp;DATA!G12682&amp;"', '"&amp;DATA!H12682&amp;"', "&amp;DATA!J12682&amp;");","")</f>
        <v/>
      </c>
    </row>
    <row r="12683" spans="1:1" ht="15" customHeight="1">
      <c r="A12683" s="1" t="str">
        <f>IF(NOT(ISBLANK(DATA!A12683)),"INSERT INTO SYSADM.PSAUTHITEM VALUES ('"&amp;$B$1&amp;DATA!A12683&amp;"', '"&amp;DATA!D12683&amp;"', '"&amp;DATA!E12683&amp;"', '"&amp;DATA!F12683&amp;"', '"&amp;DATA!G12683&amp;"', '"&amp;DATA!H12683&amp;"', "&amp;DATA!J12683&amp;");","")</f>
        <v/>
      </c>
    </row>
    <row r="12684" spans="1:1" ht="15" customHeight="1">
      <c r="A12684" s="1" t="str">
        <f>IF(NOT(ISBLANK(DATA!A12684)),"INSERT INTO SYSADM.PSAUTHITEM VALUES ('"&amp;$B$1&amp;DATA!A12684&amp;"', '"&amp;DATA!D12684&amp;"', '"&amp;DATA!E12684&amp;"', '"&amp;DATA!F12684&amp;"', '"&amp;DATA!G12684&amp;"', '"&amp;DATA!H12684&amp;"', "&amp;DATA!J12684&amp;");","")</f>
        <v/>
      </c>
    </row>
    <row r="12685" spans="1:1" ht="15" customHeight="1">
      <c r="A12685" s="1" t="str">
        <f>IF(NOT(ISBLANK(DATA!A12685)),"INSERT INTO SYSADM.PSAUTHITEM VALUES ('"&amp;$B$1&amp;DATA!A12685&amp;"', '"&amp;DATA!D12685&amp;"', '"&amp;DATA!E12685&amp;"', '"&amp;DATA!F12685&amp;"', '"&amp;DATA!G12685&amp;"', '"&amp;DATA!H12685&amp;"', "&amp;DATA!J12685&amp;");","")</f>
        <v/>
      </c>
    </row>
    <row r="12686" spans="1:1" ht="15" customHeight="1">
      <c r="A12686" s="1" t="str">
        <f>IF(NOT(ISBLANK(DATA!A12686)),"INSERT INTO SYSADM.PSAUTHITEM VALUES ('"&amp;$B$1&amp;DATA!A12686&amp;"', '"&amp;DATA!D12686&amp;"', '"&amp;DATA!E12686&amp;"', '"&amp;DATA!F12686&amp;"', '"&amp;DATA!G12686&amp;"', '"&amp;DATA!H12686&amp;"', "&amp;DATA!J12686&amp;");","")</f>
        <v/>
      </c>
    </row>
    <row r="12687" spans="1:1" ht="15" customHeight="1">
      <c r="A12687" s="1" t="str">
        <f>IF(NOT(ISBLANK(DATA!A12687)),"INSERT INTO SYSADM.PSAUTHITEM VALUES ('"&amp;$B$1&amp;DATA!A12687&amp;"', '"&amp;DATA!D12687&amp;"', '"&amp;DATA!E12687&amp;"', '"&amp;DATA!F12687&amp;"', '"&amp;DATA!G12687&amp;"', '"&amp;DATA!H12687&amp;"', "&amp;DATA!J12687&amp;");","")</f>
        <v/>
      </c>
    </row>
    <row r="12688" spans="1:1" ht="15" customHeight="1">
      <c r="A12688" s="1" t="str">
        <f>IF(NOT(ISBLANK(DATA!A12688)),"INSERT INTO SYSADM.PSAUTHITEM VALUES ('"&amp;$B$1&amp;DATA!A12688&amp;"', '"&amp;DATA!D12688&amp;"', '"&amp;DATA!E12688&amp;"', '"&amp;DATA!F12688&amp;"', '"&amp;DATA!G12688&amp;"', '"&amp;DATA!H12688&amp;"', "&amp;DATA!J12688&amp;");","")</f>
        <v/>
      </c>
    </row>
    <row r="12689" spans="1:1" ht="15" customHeight="1">
      <c r="A12689" s="1" t="str">
        <f>IF(NOT(ISBLANK(DATA!A12689)),"INSERT INTO SYSADM.PSAUTHITEM VALUES ('"&amp;$B$1&amp;DATA!A12689&amp;"', '"&amp;DATA!D12689&amp;"', '"&amp;DATA!E12689&amp;"', '"&amp;DATA!F12689&amp;"', '"&amp;DATA!G12689&amp;"', '"&amp;DATA!H12689&amp;"', "&amp;DATA!J12689&amp;");","")</f>
        <v/>
      </c>
    </row>
    <row r="12690" spans="1:1" ht="15" customHeight="1">
      <c r="A12690" s="1" t="str">
        <f>IF(NOT(ISBLANK(DATA!A12690)),"INSERT INTO SYSADM.PSAUTHITEM VALUES ('"&amp;$B$1&amp;DATA!A12690&amp;"', '"&amp;DATA!D12690&amp;"', '"&amp;DATA!E12690&amp;"', '"&amp;DATA!F12690&amp;"', '"&amp;DATA!G12690&amp;"', '"&amp;DATA!H12690&amp;"', "&amp;DATA!J12690&amp;");","")</f>
        <v/>
      </c>
    </row>
    <row r="12691" spans="1:1" ht="15" customHeight="1">
      <c r="A12691" s="1" t="str">
        <f>IF(NOT(ISBLANK(DATA!A12691)),"INSERT INTO SYSADM.PSAUTHITEM VALUES ('"&amp;$B$1&amp;DATA!A12691&amp;"', '"&amp;DATA!D12691&amp;"', '"&amp;DATA!E12691&amp;"', '"&amp;DATA!F12691&amp;"', '"&amp;DATA!G12691&amp;"', '"&amp;DATA!H12691&amp;"', "&amp;DATA!J12691&amp;");","")</f>
        <v/>
      </c>
    </row>
    <row r="12692" spans="1:1" ht="15" customHeight="1">
      <c r="A12692" s="1" t="str">
        <f>IF(NOT(ISBLANK(DATA!A12692)),"INSERT INTO SYSADM.PSAUTHITEM VALUES ('"&amp;$B$1&amp;DATA!A12692&amp;"', '"&amp;DATA!D12692&amp;"', '"&amp;DATA!E12692&amp;"', '"&amp;DATA!F12692&amp;"', '"&amp;DATA!G12692&amp;"', '"&amp;DATA!H12692&amp;"', "&amp;DATA!J12692&amp;");","")</f>
        <v/>
      </c>
    </row>
    <row r="12693" spans="1:1" ht="15" customHeight="1">
      <c r="A12693" s="1" t="str">
        <f>IF(NOT(ISBLANK(DATA!A12693)),"INSERT INTO SYSADM.PSAUTHITEM VALUES ('"&amp;$B$1&amp;DATA!A12693&amp;"', '"&amp;DATA!D12693&amp;"', '"&amp;DATA!E12693&amp;"', '"&amp;DATA!F12693&amp;"', '"&amp;DATA!G12693&amp;"', '"&amp;DATA!H12693&amp;"', "&amp;DATA!J12693&amp;");","")</f>
        <v/>
      </c>
    </row>
    <row r="12694" spans="1:1" ht="15" customHeight="1">
      <c r="A12694" s="1" t="str">
        <f>IF(NOT(ISBLANK(DATA!A12694)),"INSERT INTO SYSADM.PSAUTHITEM VALUES ('"&amp;$B$1&amp;DATA!A12694&amp;"', '"&amp;DATA!D12694&amp;"', '"&amp;DATA!E12694&amp;"', '"&amp;DATA!F12694&amp;"', '"&amp;DATA!G12694&amp;"', '"&amp;DATA!H12694&amp;"', "&amp;DATA!J12694&amp;");","")</f>
        <v/>
      </c>
    </row>
    <row r="12695" spans="1:1" ht="15" customHeight="1">
      <c r="A12695" s="1" t="str">
        <f>IF(NOT(ISBLANK(DATA!A12695)),"INSERT INTO SYSADM.PSAUTHITEM VALUES ('"&amp;$B$1&amp;DATA!A12695&amp;"', '"&amp;DATA!D12695&amp;"', '"&amp;DATA!E12695&amp;"', '"&amp;DATA!F12695&amp;"', '"&amp;DATA!G12695&amp;"', '"&amp;DATA!H12695&amp;"', "&amp;DATA!J12695&amp;");","")</f>
        <v/>
      </c>
    </row>
    <row r="12696" spans="1:1" ht="15" customHeight="1">
      <c r="A12696" s="1" t="str">
        <f>IF(NOT(ISBLANK(DATA!A12696)),"INSERT INTO SYSADM.PSAUTHITEM VALUES ('"&amp;$B$1&amp;DATA!A12696&amp;"', '"&amp;DATA!D12696&amp;"', '"&amp;DATA!E12696&amp;"', '"&amp;DATA!F12696&amp;"', '"&amp;DATA!G12696&amp;"', '"&amp;DATA!H12696&amp;"', "&amp;DATA!J12696&amp;");","")</f>
        <v/>
      </c>
    </row>
    <row r="12697" spans="1:1" ht="15" customHeight="1">
      <c r="A12697" s="1" t="str">
        <f>IF(NOT(ISBLANK(DATA!A12697)),"INSERT INTO SYSADM.PSAUTHITEM VALUES ('"&amp;$B$1&amp;DATA!A12697&amp;"', '"&amp;DATA!D12697&amp;"', '"&amp;DATA!E12697&amp;"', '"&amp;DATA!F12697&amp;"', '"&amp;DATA!G12697&amp;"', '"&amp;DATA!H12697&amp;"', "&amp;DATA!J12697&amp;");","")</f>
        <v/>
      </c>
    </row>
    <row r="12698" spans="1:1" ht="15" customHeight="1">
      <c r="A12698" s="1" t="str">
        <f>IF(NOT(ISBLANK(DATA!A12698)),"INSERT INTO SYSADM.PSAUTHITEM VALUES ('"&amp;$B$1&amp;DATA!A12698&amp;"', '"&amp;DATA!D12698&amp;"', '"&amp;DATA!E12698&amp;"', '"&amp;DATA!F12698&amp;"', '"&amp;DATA!G12698&amp;"', '"&amp;DATA!H12698&amp;"', "&amp;DATA!J12698&amp;");","")</f>
        <v/>
      </c>
    </row>
    <row r="12699" spans="1:1" ht="15" customHeight="1">
      <c r="A12699" s="1" t="str">
        <f>IF(NOT(ISBLANK(DATA!A12699)),"INSERT INTO SYSADM.PSAUTHITEM VALUES ('"&amp;$B$1&amp;DATA!A12699&amp;"', '"&amp;DATA!D12699&amp;"', '"&amp;DATA!E12699&amp;"', '"&amp;DATA!F12699&amp;"', '"&amp;DATA!G12699&amp;"', '"&amp;DATA!H12699&amp;"', "&amp;DATA!J12699&amp;");","")</f>
        <v/>
      </c>
    </row>
    <row r="12700" spans="1:1" ht="15" customHeight="1">
      <c r="A12700" s="1" t="str">
        <f>IF(NOT(ISBLANK(DATA!A12700)),"INSERT INTO SYSADM.PSAUTHITEM VALUES ('"&amp;$B$1&amp;DATA!A12700&amp;"', '"&amp;DATA!D12700&amp;"', '"&amp;DATA!E12700&amp;"', '"&amp;DATA!F12700&amp;"', '"&amp;DATA!G12700&amp;"', '"&amp;DATA!H12700&amp;"', "&amp;DATA!J12700&amp;");","")</f>
        <v/>
      </c>
    </row>
    <row r="12701" spans="1:1" ht="15" customHeight="1">
      <c r="A12701" s="1" t="str">
        <f>IF(NOT(ISBLANK(DATA!A12701)),"INSERT INTO SYSADM.PSAUTHITEM VALUES ('"&amp;$B$1&amp;DATA!A12701&amp;"', '"&amp;DATA!D12701&amp;"', '"&amp;DATA!E12701&amp;"', '"&amp;DATA!F12701&amp;"', '"&amp;DATA!G12701&amp;"', '"&amp;DATA!H12701&amp;"', "&amp;DATA!J12701&amp;");","")</f>
        <v/>
      </c>
    </row>
    <row r="12702" spans="1:1" ht="15" customHeight="1">
      <c r="A12702" s="1" t="str">
        <f>IF(NOT(ISBLANK(DATA!A12702)),"INSERT INTO SYSADM.PSAUTHITEM VALUES ('"&amp;$B$1&amp;DATA!A12702&amp;"', '"&amp;DATA!D12702&amp;"', '"&amp;DATA!E12702&amp;"', '"&amp;DATA!F12702&amp;"', '"&amp;DATA!G12702&amp;"', '"&amp;DATA!H12702&amp;"', "&amp;DATA!J12702&amp;");","")</f>
        <v/>
      </c>
    </row>
    <row r="12703" spans="1:1" ht="15" customHeight="1">
      <c r="A12703" s="1" t="str">
        <f>IF(NOT(ISBLANK(DATA!A12703)),"INSERT INTO SYSADM.PSAUTHITEM VALUES ('"&amp;$B$1&amp;DATA!A12703&amp;"', '"&amp;DATA!D12703&amp;"', '"&amp;DATA!E12703&amp;"', '"&amp;DATA!F12703&amp;"', '"&amp;DATA!G12703&amp;"', '"&amp;DATA!H12703&amp;"', "&amp;DATA!J12703&amp;");","")</f>
        <v/>
      </c>
    </row>
    <row r="12704" spans="1:1" ht="15" customHeight="1">
      <c r="A12704" s="1" t="str">
        <f>IF(NOT(ISBLANK(DATA!A12704)),"INSERT INTO SYSADM.PSAUTHITEM VALUES ('"&amp;$B$1&amp;DATA!A12704&amp;"', '"&amp;DATA!D12704&amp;"', '"&amp;DATA!E12704&amp;"', '"&amp;DATA!F12704&amp;"', '"&amp;DATA!G12704&amp;"', '"&amp;DATA!H12704&amp;"', "&amp;DATA!J12704&amp;");","")</f>
        <v/>
      </c>
    </row>
    <row r="12705" spans="1:1" ht="15" customHeight="1">
      <c r="A12705" s="1" t="str">
        <f>IF(NOT(ISBLANK(DATA!A12705)),"INSERT INTO SYSADM.PSAUTHITEM VALUES ('"&amp;$B$1&amp;DATA!A12705&amp;"', '"&amp;DATA!D12705&amp;"', '"&amp;DATA!E12705&amp;"', '"&amp;DATA!F12705&amp;"', '"&amp;DATA!G12705&amp;"', '"&amp;DATA!H12705&amp;"', "&amp;DATA!J12705&amp;");","")</f>
        <v/>
      </c>
    </row>
    <row r="12706" spans="1:1" ht="15" customHeight="1">
      <c r="A12706" s="1" t="str">
        <f>IF(NOT(ISBLANK(DATA!A12706)),"INSERT INTO SYSADM.PSAUTHITEM VALUES ('"&amp;$B$1&amp;DATA!A12706&amp;"', '"&amp;DATA!D12706&amp;"', '"&amp;DATA!E12706&amp;"', '"&amp;DATA!F12706&amp;"', '"&amp;DATA!G12706&amp;"', '"&amp;DATA!H12706&amp;"', "&amp;DATA!J12706&amp;");","")</f>
        <v/>
      </c>
    </row>
    <row r="12707" spans="1:1" ht="15" customHeight="1">
      <c r="A12707" s="1" t="str">
        <f>IF(NOT(ISBLANK(DATA!A12707)),"INSERT INTO SYSADM.PSAUTHITEM VALUES ('"&amp;$B$1&amp;DATA!A12707&amp;"', '"&amp;DATA!D12707&amp;"', '"&amp;DATA!E12707&amp;"', '"&amp;DATA!F12707&amp;"', '"&amp;DATA!G12707&amp;"', '"&amp;DATA!H12707&amp;"', "&amp;DATA!J12707&amp;");","")</f>
        <v/>
      </c>
    </row>
    <row r="12708" spans="1:1" ht="15" customHeight="1">
      <c r="A12708" s="1" t="str">
        <f>IF(NOT(ISBLANK(DATA!A12708)),"INSERT INTO SYSADM.PSAUTHITEM VALUES ('"&amp;$B$1&amp;DATA!A12708&amp;"', '"&amp;DATA!D12708&amp;"', '"&amp;DATA!E12708&amp;"', '"&amp;DATA!F12708&amp;"', '"&amp;DATA!G12708&amp;"', '"&amp;DATA!H12708&amp;"', "&amp;DATA!J12708&amp;");","")</f>
        <v/>
      </c>
    </row>
    <row r="12709" spans="1:1" ht="15" customHeight="1">
      <c r="A12709" s="1" t="str">
        <f>IF(NOT(ISBLANK(DATA!A12709)),"INSERT INTO SYSADM.PSAUTHITEM VALUES ('"&amp;$B$1&amp;DATA!A12709&amp;"', '"&amp;DATA!D12709&amp;"', '"&amp;DATA!E12709&amp;"', '"&amp;DATA!F12709&amp;"', '"&amp;DATA!G12709&amp;"', '"&amp;DATA!H12709&amp;"', "&amp;DATA!J12709&amp;");","")</f>
        <v/>
      </c>
    </row>
    <row r="12710" spans="1:1" ht="15" customHeight="1">
      <c r="A12710" s="1" t="str">
        <f>IF(NOT(ISBLANK(DATA!A12710)),"INSERT INTO SYSADM.PSAUTHITEM VALUES ('"&amp;$B$1&amp;DATA!A12710&amp;"', '"&amp;DATA!D12710&amp;"', '"&amp;DATA!E12710&amp;"', '"&amp;DATA!F12710&amp;"', '"&amp;DATA!G12710&amp;"', '"&amp;DATA!H12710&amp;"', "&amp;DATA!J12710&amp;");","")</f>
        <v/>
      </c>
    </row>
    <row r="12711" spans="1:1" ht="15" customHeight="1">
      <c r="A12711" s="1" t="str">
        <f>IF(NOT(ISBLANK(DATA!A12711)),"INSERT INTO SYSADM.PSAUTHITEM VALUES ('"&amp;$B$1&amp;DATA!A12711&amp;"', '"&amp;DATA!D12711&amp;"', '"&amp;DATA!E12711&amp;"', '"&amp;DATA!F12711&amp;"', '"&amp;DATA!G12711&amp;"', '"&amp;DATA!H12711&amp;"', "&amp;DATA!J12711&amp;");","")</f>
        <v/>
      </c>
    </row>
    <row r="12712" spans="1:1" ht="15" customHeight="1">
      <c r="A12712" s="1" t="str">
        <f>IF(NOT(ISBLANK(DATA!A12712)),"INSERT INTO SYSADM.PSAUTHITEM VALUES ('"&amp;$B$1&amp;DATA!A12712&amp;"', '"&amp;DATA!D12712&amp;"', '"&amp;DATA!E12712&amp;"', '"&amp;DATA!F12712&amp;"', '"&amp;DATA!G12712&amp;"', '"&amp;DATA!H12712&amp;"', "&amp;DATA!J12712&amp;");","")</f>
        <v/>
      </c>
    </row>
    <row r="12713" spans="1:1" ht="15" customHeight="1">
      <c r="A12713" s="1" t="str">
        <f>IF(NOT(ISBLANK(DATA!A12713)),"INSERT INTO SYSADM.PSAUTHITEM VALUES ('"&amp;$B$1&amp;DATA!A12713&amp;"', '"&amp;DATA!D12713&amp;"', '"&amp;DATA!E12713&amp;"', '"&amp;DATA!F12713&amp;"', '"&amp;DATA!G12713&amp;"', '"&amp;DATA!H12713&amp;"', "&amp;DATA!J12713&amp;");","")</f>
        <v/>
      </c>
    </row>
    <row r="12714" spans="1:1" ht="15" customHeight="1">
      <c r="A12714" s="1" t="str">
        <f>IF(NOT(ISBLANK(DATA!A12714)),"INSERT INTO SYSADM.PSAUTHITEM VALUES ('"&amp;$B$1&amp;DATA!A12714&amp;"', '"&amp;DATA!D12714&amp;"', '"&amp;DATA!E12714&amp;"', '"&amp;DATA!F12714&amp;"', '"&amp;DATA!G12714&amp;"', '"&amp;DATA!H12714&amp;"', "&amp;DATA!J12714&amp;");","")</f>
        <v/>
      </c>
    </row>
    <row r="12715" spans="1:1" ht="15" customHeight="1">
      <c r="A12715" s="1" t="str">
        <f>IF(NOT(ISBLANK(DATA!A12715)),"INSERT INTO SYSADM.PSAUTHITEM VALUES ('"&amp;$B$1&amp;DATA!A12715&amp;"', '"&amp;DATA!D12715&amp;"', '"&amp;DATA!E12715&amp;"', '"&amp;DATA!F12715&amp;"', '"&amp;DATA!G12715&amp;"', '"&amp;DATA!H12715&amp;"', "&amp;DATA!J12715&amp;");","")</f>
        <v/>
      </c>
    </row>
    <row r="12716" spans="1:1" ht="15" customHeight="1">
      <c r="A12716" s="1" t="str">
        <f>IF(NOT(ISBLANK(DATA!A12716)),"INSERT INTO SYSADM.PSAUTHITEM VALUES ('"&amp;$B$1&amp;DATA!A12716&amp;"', '"&amp;DATA!D12716&amp;"', '"&amp;DATA!E12716&amp;"', '"&amp;DATA!F12716&amp;"', '"&amp;DATA!G12716&amp;"', '"&amp;DATA!H12716&amp;"', "&amp;DATA!J12716&amp;");","")</f>
        <v/>
      </c>
    </row>
    <row r="12717" spans="1:1" ht="15" customHeight="1">
      <c r="A12717" s="1" t="str">
        <f>IF(NOT(ISBLANK(DATA!A12717)),"INSERT INTO SYSADM.PSAUTHITEM VALUES ('"&amp;$B$1&amp;DATA!A12717&amp;"', '"&amp;DATA!D12717&amp;"', '"&amp;DATA!E12717&amp;"', '"&amp;DATA!F12717&amp;"', '"&amp;DATA!G12717&amp;"', '"&amp;DATA!H12717&amp;"', "&amp;DATA!J12717&amp;");","")</f>
        <v/>
      </c>
    </row>
    <row r="12718" spans="1:1" ht="15" customHeight="1">
      <c r="A12718" s="1" t="str">
        <f>IF(NOT(ISBLANK(DATA!A12718)),"INSERT INTO SYSADM.PSAUTHITEM VALUES ('"&amp;$B$1&amp;DATA!A12718&amp;"', '"&amp;DATA!D12718&amp;"', '"&amp;DATA!E12718&amp;"', '"&amp;DATA!F12718&amp;"', '"&amp;DATA!G12718&amp;"', '"&amp;DATA!H12718&amp;"', "&amp;DATA!J12718&amp;");","")</f>
        <v/>
      </c>
    </row>
    <row r="12719" spans="1:1" ht="15" customHeight="1">
      <c r="A12719" s="1" t="str">
        <f>IF(NOT(ISBLANK(DATA!A12719)),"INSERT INTO SYSADM.PSAUTHITEM VALUES ('"&amp;$B$1&amp;DATA!A12719&amp;"', '"&amp;DATA!D12719&amp;"', '"&amp;DATA!E12719&amp;"', '"&amp;DATA!F12719&amp;"', '"&amp;DATA!G12719&amp;"', '"&amp;DATA!H12719&amp;"', "&amp;DATA!J12719&amp;");","")</f>
        <v/>
      </c>
    </row>
    <row r="12720" spans="1:1" ht="15" customHeight="1">
      <c r="A12720" s="1" t="str">
        <f>IF(NOT(ISBLANK(DATA!A12720)),"INSERT INTO SYSADM.PSAUTHITEM VALUES ('"&amp;$B$1&amp;DATA!A12720&amp;"', '"&amp;DATA!D12720&amp;"', '"&amp;DATA!E12720&amp;"', '"&amp;DATA!F12720&amp;"', '"&amp;DATA!G12720&amp;"', '"&amp;DATA!H12720&amp;"', "&amp;DATA!J12720&amp;");","")</f>
        <v/>
      </c>
    </row>
    <row r="12721" spans="1:1" ht="15" customHeight="1">
      <c r="A12721" s="1" t="str">
        <f>IF(NOT(ISBLANK(DATA!A12721)),"INSERT INTO SYSADM.PSAUTHITEM VALUES ('"&amp;$B$1&amp;DATA!A12721&amp;"', '"&amp;DATA!D12721&amp;"', '"&amp;DATA!E12721&amp;"', '"&amp;DATA!F12721&amp;"', '"&amp;DATA!G12721&amp;"', '"&amp;DATA!H12721&amp;"', "&amp;DATA!J12721&amp;");","")</f>
        <v/>
      </c>
    </row>
    <row r="12722" spans="1:1" ht="15" customHeight="1">
      <c r="A12722" s="1" t="str">
        <f>IF(NOT(ISBLANK(DATA!A12722)),"INSERT INTO SYSADM.PSAUTHITEM VALUES ('"&amp;$B$1&amp;DATA!A12722&amp;"', '"&amp;DATA!D12722&amp;"', '"&amp;DATA!E12722&amp;"', '"&amp;DATA!F12722&amp;"', '"&amp;DATA!G12722&amp;"', '"&amp;DATA!H12722&amp;"', "&amp;DATA!J12722&amp;");","")</f>
        <v/>
      </c>
    </row>
    <row r="12723" spans="1:1" ht="15" customHeight="1">
      <c r="A12723" s="1" t="str">
        <f>IF(NOT(ISBLANK(DATA!A12723)),"INSERT INTO SYSADM.PSAUTHITEM VALUES ('"&amp;$B$1&amp;DATA!A12723&amp;"', '"&amp;DATA!D12723&amp;"', '"&amp;DATA!E12723&amp;"', '"&amp;DATA!F12723&amp;"', '"&amp;DATA!G12723&amp;"', '"&amp;DATA!H12723&amp;"', "&amp;DATA!J12723&amp;");","")</f>
        <v/>
      </c>
    </row>
    <row r="12724" spans="1:1" ht="15" customHeight="1">
      <c r="A12724" s="1" t="str">
        <f>IF(NOT(ISBLANK(DATA!A12724)),"INSERT INTO SYSADM.PSAUTHITEM VALUES ('"&amp;$B$1&amp;DATA!A12724&amp;"', '"&amp;DATA!D12724&amp;"', '"&amp;DATA!E12724&amp;"', '"&amp;DATA!F12724&amp;"', '"&amp;DATA!G12724&amp;"', '"&amp;DATA!H12724&amp;"', "&amp;DATA!J12724&amp;");","")</f>
        <v/>
      </c>
    </row>
    <row r="12725" spans="1:1" ht="15" customHeight="1">
      <c r="A12725" s="1" t="str">
        <f>IF(NOT(ISBLANK(DATA!A12725)),"INSERT INTO SYSADM.PSAUTHITEM VALUES ('"&amp;$B$1&amp;DATA!A12725&amp;"', '"&amp;DATA!D12725&amp;"', '"&amp;DATA!E12725&amp;"', '"&amp;DATA!F12725&amp;"', '"&amp;DATA!G12725&amp;"', '"&amp;DATA!H12725&amp;"', "&amp;DATA!J12725&amp;");","")</f>
        <v/>
      </c>
    </row>
    <row r="12726" spans="1:1" ht="15" customHeight="1">
      <c r="A12726" s="1" t="str">
        <f>IF(NOT(ISBLANK(DATA!A12726)),"INSERT INTO SYSADM.PSAUTHITEM VALUES ('"&amp;$B$1&amp;DATA!A12726&amp;"', '"&amp;DATA!D12726&amp;"', '"&amp;DATA!E12726&amp;"', '"&amp;DATA!F12726&amp;"', '"&amp;DATA!G12726&amp;"', '"&amp;DATA!H12726&amp;"', "&amp;DATA!J12726&amp;");","")</f>
        <v/>
      </c>
    </row>
    <row r="12727" spans="1:1" ht="15" customHeight="1">
      <c r="A12727" s="1" t="str">
        <f>IF(NOT(ISBLANK(DATA!A12727)),"INSERT INTO SYSADM.PSAUTHITEM VALUES ('"&amp;$B$1&amp;DATA!A12727&amp;"', '"&amp;DATA!D12727&amp;"', '"&amp;DATA!E12727&amp;"', '"&amp;DATA!F12727&amp;"', '"&amp;DATA!G12727&amp;"', '"&amp;DATA!H12727&amp;"', "&amp;DATA!J12727&amp;");","")</f>
        <v/>
      </c>
    </row>
    <row r="12728" spans="1:1" ht="15" customHeight="1">
      <c r="A12728" s="1" t="str">
        <f>IF(NOT(ISBLANK(DATA!A12728)),"INSERT INTO SYSADM.PSAUTHITEM VALUES ('"&amp;$B$1&amp;DATA!A12728&amp;"', '"&amp;DATA!D12728&amp;"', '"&amp;DATA!E12728&amp;"', '"&amp;DATA!F12728&amp;"', '"&amp;DATA!G12728&amp;"', '"&amp;DATA!H12728&amp;"', "&amp;DATA!J12728&amp;");","")</f>
        <v/>
      </c>
    </row>
    <row r="12729" spans="1:1" ht="15" customHeight="1">
      <c r="A12729" s="1" t="str">
        <f>IF(NOT(ISBLANK(DATA!A12729)),"INSERT INTO SYSADM.PSAUTHITEM VALUES ('"&amp;$B$1&amp;DATA!A12729&amp;"', '"&amp;DATA!D12729&amp;"', '"&amp;DATA!E12729&amp;"', '"&amp;DATA!F12729&amp;"', '"&amp;DATA!G12729&amp;"', '"&amp;DATA!H12729&amp;"', "&amp;DATA!J12729&amp;");","")</f>
        <v/>
      </c>
    </row>
    <row r="12730" spans="1:1" ht="15" customHeight="1">
      <c r="A12730" s="1" t="str">
        <f>IF(NOT(ISBLANK(DATA!A12730)),"INSERT INTO SYSADM.PSAUTHITEM VALUES ('"&amp;$B$1&amp;DATA!A12730&amp;"', '"&amp;DATA!D12730&amp;"', '"&amp;DATA!E12730&amp;"', '"&amp;DATA!F12730&amp;"', '"&amp;DATA!G12730&amp;"', '"&amp;DATA!H12730&amp;"', "&amp;DATA!J12730&amp;");","")</f>
        <v/>
      </c>
    </row>
    <row r="12731" spans="1:1" ht="15" customHeight="1">
      <c r="A12731" s="1" t="str">
        <f>IF(NOT(ISBLANK(DATA!A12731)),"INSERT INTO SYSADM.PSAUTHITEM VALUES ('"&amp;$B$1&amp;DATA!A12731&amp;"', '"&amp;DATA!D12731&amp;"', '"&amp;DATA!E12731&amp;"', '"&amp;DATA!F12731&amp;"', '"&amp;DATA!G12731&amp;"', '"&amp;DATA!H12731&amp;"', "&amp;DATA!J12731&amp;");","")</f>
        <v/>
      </c>
    </row>
    <row r="12732" spans="1:1" ht="15" customHeight="1">
      <c r="A12732" s="1" t="str">
        <f>IF(NOT(ISBLANK(DATA!A12732)),"INSERT INTO SYSADM.PSAUTHITEM VALUES ('"&amp;$B$1&amp;DATA!A12732&amp;"', '"&amp;DATA!D12732&amp;"', '"&amp;DATA!E12732&amp;"', '"&amp;DATA!F12732&amp;"', '"&amp;DATA!G12732&amp;"', '"&amp;DATA!H12732&amp;"', "&amp;DATA!J12732&amp;");","")</f>
        <v/>
      </c>
    </row>
    <row r="12733" spans="1:1" ht="15" customHeight="1">
      <c r="A12733" s="1" t="str">
        <f>IF(NOT(ISBLANK(DATA!A12733)),"INSERT INTO SYSADM.PSAUTHITEM VALUES ('"&amp;$B$1&amp;DATA!A12733&amp;"', '"&amp;DATA!D12733&amp;"', '"&amp;DATA!E12733&amp;"', '"&amp;DATA!F12733&amp;"', '"&amp;DATA!G12733&amp;"', '"&amp;DATA!H12733&amp;"', "&amp;DATA!J12733&amp;");","")</f>
        <v/>
      </c>
    </row>
    <row r="12734" spans="1:1" ht="15" customHeight="1">
      <c r="A12734" s="1" t="str">
        <f>IF(NOT(ISBLANK(DATA!A12734)),"INSERT INTO SYSADM.PSAUTHITEM VALUES ('"&amp;$B$1&amp;DATA!A12734&amp;"', '"&amp;DATA!D12734&amp;"', '"&amp;DATA!E12734&amp;"', '"&amp;DATA!F12734&amp;"', '"&amp;DATA!G12734&amp;"', '"&amp;DATA!H12734&amp;"', "&amp;DATA!J12734&amp;");","")</f>
        <v/>
      </c>
    </row>
    <row r="12735" spans="1:1" ht="15" customHeight="1">
      <c r="A12735" s="1" t="str">
        <f>IF(NOT(ISBLANK(DATA!A12735)),"INSERT INTO SYSADM.PSAUTHITEM VALUES ('"&amp;$B$1&amp;DATA!A12735&amp;"', '"&amp;DATA!D12735&amp;"', '"&amp;DATA!E12735&amp;"', '"&amp;DATA!F12735&amp;"', '"&amp;DATA!G12735&amp;"', '"&amp;DATA!H12735&amp;"', "&amp;DATA!J12735&amp;");","")</f>
        <v/>
      </c>
    </row>
    <row r="12736" spans="1:1" ht="15" customHeight="1">
      <c r="A12736" s="1" t="str">
        <f>IF(NOT(ISBLANK(DATA!A12736)),"INSERT INTO SYSADM.PSAUTHITEM VALUES ('"&amp;$B$1&amp;DATA!A12736&amp;"', '"&amp;DATA!D12736&amp;"', '"&amp;DATA!E12736&amp;"', '"&amp;DATA!F12736&amp;"', '"&amp;DATA!G12736&amp;"', '"&amp;DATA!H12736&amp;"', "&amp;DATA!J12736&amp;");","")</f>
        <v/>
      </c>
    </row>
    <row r="12737" spans="1:1" ht="15" customHeight="1">
      <c r="A12737" s="1" t="str">
        <f>IF(NOT(ISBLANK(DATA!A12737)),"INSERT INTO SYSADM.PSAUTHITEM VALUES ('"&amp;$B$1&amp;DATA!A12737&amp;"', '"&amp;DATA!D12737&amp;"', '"&amp;DATA!E12737&amp;"', '"&amp;DATA!F12737&amp;"', '"&amp;DATA!G12737&amp;"', '"&amp;DATA!H12737&amp;"', "&amp;DATA!J12737&amp;");","")</f>
        <v/>
      </c>
    </row>
    <row r="12738" spans="1:1" ht="15" customHeight="1">
      <c r="A12738" s="1" t="str">
        <f>IF(NOT(ISBLANK(DATA!A12738)),"INSERT INTO SYSADM.PSAUTHITEM VALUES ('"&amp;$B$1&amp;DATA!A12738&amp;"', '"&amp;DATA!D12738&amp;"', '"&amp;DATA!E12738&amp;"', '"&amp;DATA!F12738&amp;"', '"&amp;DATA!G12738&amp;"', '"&amp;DATA!H12738&amp;"', "&amp;DATA!J12738&amp;");","")</f>
        <v/>
      </c>
    </row>
    <row r="12739" spans="1:1" ht="15" customHeight="1">
      <c r="A12739" s="1" t="str">
        <f>IF(NOT(ISBLANK(DATA!A12739)),"INSERT INTO SYSADM.PSAUTHITEM VALUES ('"&amp;$B$1&amp;DATA!A12739&amp;"', '"&amp;DATA!D12739&amp;"', '"&amp;DATA!E12739&amp;"', '"&amp;DATA!F12739&amp;"', '"&amp;DATA!G12739&amp;"', '"&amp;DATA!H12739&amp;"', "&amp;DATA!J12739&amp;");","")</f>
        <v/>
      </c>
    </row>
    <row r="12740" spans="1:1" ht="15" customHeight="1">
      <c r="A12740" s="1" t="str">
        <f>IF(NOT(ISBLANK(DATA!A12740)),"INSERT INTO SYSADM.PSAUTHITEM VALUES ('"&amp;$B$1&amp;DATA!A12740&amp;"', '"&amp;DATA!D12740&amp;"', '"&amp;DATA!E12740&amp;"', '"&amp;DATA!F12740&amp;"', '"&amp;DATA!G12740&amp;"', '"&amp;DATA!H12740&amp;"', "&amp;DATA!J12740&amp;");","")</f>
        <v/>
      </c>
    </row>
    <row r="12741" spans="1:1" ht="15" customHeight="1">
      <c r="A12741" s="1" t="str">
        <f>IF(NOT(ISBLANK(DATA!A12741)),"INSERT INTO SYSADM.PSAUTHITEM VALUES ('"&amp;$B$1&amp;DATA!A12741&amp;"', '"&amp;DATA!D12741&amp;"', '"&amp;DATA!E12741&amp;"', '"&amp;DATA!F12741&amp;"', '"&amp;DATA!G12741&amp;"', '"&amp;DATA!H12741&amp;"', "&amp;DATA!J12741&amp;");","")</f>
        <v/>
      </c>
    </row>
    <row r="12742" spans="1:1" ht="15" customHeight="1">
      <c r="A12742" s="1" t="str">
        <f>IF(NOT(ISBLANK(DATA!A12742)),"INSERT INTO SYSADM.PSAUTHITEM VALUES ('"&amp;$B$1&amp;DATA!A12742&amp;"', '"&amp;DATA!D12742&amp;"', '"&amp;DATA!E12742&amp;"', '"&amp;DATA!F12742&amp;"', '"&amp;DATA!G12742&amp;"', '"&amp;DATA!H12742&amp;"', "&amp;DATA!J12742&amp;");","")</f>
        <v/>
      </c>
    </row>
    <row r="12743" spans="1:1" ht="15" customHeight="1">
      <c r="A12743" s="1" t="str">
        <f>IF(NOT(ISBLANK(DATA!A12743)),"INSERT INTO SYSADM.PSAUTHITEM VALUES ('"&amp;$B$1&amp;DATA!A12743&amp;"', '"&amp;DATA!D12743&amp;"', '"&amp;DATA!E12743&amp;"', '"&amp;DATA!F12743&amp;"', '"&amp;DATA!G12743&amp;"', '"&amp;DATA!H12743&amp;"', "&amp;DATA!J12743&amp;");","")</f>
        <v/>
      </c>
    </row>
    <row r="12744" spans="1:1" ht="15" customHeight="1">
      <c r="A12744" s="1" t="str">
        <f>IF(NOT(ISBLANK(DATA!A12744)),"INSERT INTO SYSADM.PSAUTHITEM VALUES ('"&amp;$B$1&amp;DATA!A12744&amp;"', '"&amp;DATA!D12744&amp;"', '"&amp;DATA!E12744&amp;"', '"&amp;DATA!F12744&amp;"', '"&amp;DATA!G12744&amp;"', '"&amp;DATA!H12744&amp;"', "&amp;DATA!J12744&amp;");","")</f>
        <v/>
      </c>
    </row>
    <row r="12745" spans="1:1" ht="15" customHeight="1">
      <c r="A12745" s="1" t="str">
        <f>IF(NOT(ISBLANK(DATA!A12745)),"INSERT INTO SYSADM.PSAUTHITEM VALUES ('"&amp;$B$1&amp;DATA!A12745&amp;"', '"&amp;DATA!D12745&amp;"', '"&amp;DATA!E12745&amp;"', '"&amp;DATA!F12745&amp;"', '"&amp;DATA!G12745&amp;"', '"&amp;DATA!H12745&amp;"', "&amp;DATA!J12745&amp;");","")</f>
        <v/>
      </c>
    </row>
    <row r="12746" spans="1:1" ht="15" customHeight="1">
      <c r="A12746" s="1" t="str">
        <f>IF(NOT(ISBLANK(DATA!A12746)),"INSERT INTO SYSADM.PSAUTHITEM VALUES ('"&amp;$B$1&amp;DATA!A12746&amp;"', '"&amp;DATA!D12746&amp;"', '"&amp;DATA!E12746&amp;"', '"&amp;DATA!F12746&amp;"', '"&amp;DATA!G12746&amp;"', '"&amp;DATA!H12746&amp;"', "&amp;DATA!J12746&amp;");","")</f>
        <v/>
      </c>
    </row>
    <row r="12747" spans="1:1" ht="15" customHeight="1">
      <c r="A12747" s="1" t="str">
        <f>IF(NOT(ISBLANK(DATA!A12747)),"INSERT INTO SYSADM.PSAUTHITEM VALUES ('"&amp;$B$1&amp;DATA!A12747&amp;"', '"&amp;DATA!D12747&amp;"', '"&amp;DATA!E12747&amp;"', '"&amp;DATA!F12747&amp;"', '"&amp;DATA!G12747&amp;"', '"&amp;DATA!H12747&amp;"', "&amp;DATA!J12747&amp;");","")</f>
        <v/>
      </c>
    </row>
    <row r="12748" spans="1:1" ht="15" customHeight="1">
      <c r="A12748" s="1" t="str">
        <f>IF(NOT(ISBLANK(DATA!A12748)),"INSERT INTO SYSADM.PSAUTHITEM VALUES ('"&amp;$B$1&amp;DATA!A12748&amp;"', '"&amp;DATA!D12748&amp;"', '"&amp;DATA!E12748&amp;"', '"&amp;DATA!F12748&amp;"', '"&amp;DATA!G12748&amp;"', '"&amp;DATA!H12748&amp;"', "&amp;DATA!J12748&amp;");","")</f>
        <v/>
      </c>
    </row>
    <row r="12749" spans="1:1" ht="15" customHeight="1">
      <c r="A12749" s="1" t="str">
        <f>IF(NOT(ISBLANK(DATA!A12749)),"INSERT INTO SYSADM.PSAUTHITEM VALUES ('"&amp;$B$1&amp;DATA!A12749&amp;"', '"&amp;DATA!D12749&amp;"', '"&amp;DATA!E12749&amp;"', '"&amp;DATA!F12749&amp;"', '"&amp;DATA!G12749&amp;"', '"&amp;DATA!H12749&amp;"', "&amp;DATA!J12749&amp;");","")</f>
        <v/>
      </c>
    </row>
    <row r="12750" spans="1:1" ht="15" customHeight="1">
      <c r="A12750" s="1" t="str">
        <f>IF(NOT(ISBLANK(DATA!A12750)),"INSERT INTO SYSADM.PSAUTHITEM VALUES ('"&amp;$B$1&amp;DATA!A12750&amp;"', '"&amp;DATA!D12750&amp;"', '"&amp;DATA!E12750&amp;"', '"&amp;DATA!F12750&amp;"', '"&amp;DATA!G12750&amp;"', '"&amp;DATA!H12750&amp;"', "&amp;DATA!J12750&amp;");","")</f>
        <v/>
      </c>
    </row>
    <row r="12751" spans="1:1" ht="15" customHeight="1">
      <c r="A12751" s="1" t="str">
        <f>IF(NOT(ISBLANK(DATA!A12751)),"INSERT INTO SYSADM.PSAUTHITEM VALUES ('"&amp;$B$1&amp;DATA!A12751&amp;"', '"&amp;DATA!D12751&amp;"', '"&amp;DATA!E12751&amp;"', '"&amp;DATA!F12751&amp;"', '"&amp;DATA!G12751&amp;"', '"&amp;DATA!H12751&amp;"', "&amp;DATA!J12751&amp;");","")</f>
        <v/>
      </c>
    </row>
    <row r="12752" spans="1:1" ht="15" customHeight="1">
      <c r="A12752" s="1" t="str">
        <f>IF(NOT(ISBLANK(DATA!A12752)),"INSERT INTO SYSADM.PSAUTHITEM VALUES ('"&amp;$B$1&amp;DATA!A12752&amp;"', '"&amp;DATA!D12752&amp;"', '"&amp;DATA!E12752&amp;"', '"&amp;DATA!F12752&amp;"', '"&amp;DATA!G12752&amp;"', '"&amp;DATA!H12752&amp;"', "&amp;DATA!J12752&amp;");","")</f>
        <v/>
      </c>
    </row>
    <row r="12753" spans="1:1" ht="15" customHeight="1">
      <c r="A12753" s="1" t="str">
        <f>IF(NOT(ISBLANK(DATA!A12753)),"INSERT INTO SYSADM.PSAUTHITEM VALUES ('"&amp;$B$1&amp;DATA!A12753&amp;"', '"&amp;DATA!D12753&amp;"', '"&amp;DATA!E12753&amp;"', '"&amp;DATA!F12753&amp;"', '"&amp;DATA!G12753&amp;"', '"&amp;DATA!H12753&amp;"', "&amp;DATA!J12753&amp;");","")</f>
        <v/>
      </c>
    </row>
    <row r="12754" spans="1:1" ht="15" customHeight="1">
      <c r="A12754" s="1" t="str">
        <f>IF(NOT(ISBLANK(DATA!A12754)),"INSERT INTO SYSADM.PSAUTHITEM VALUES ('"&amp;$B$1&amp;DATA!A12754&amp;"', '"&amp;DATA!D12754&amp;"', '"&amp;DATA!E12754&amp;"', '"&amp;DATA!F12754&amp;"', '"&amp;DATA!G12754&amp;"', '"&amp;DATA!H12754&amp;"', "&amp;DATA!J12754&amp;");","")</f>
        <v/>
      </c>
    </row>
    <row r="12755" spans="1:1" ht="15" customHeight="1">
      <c r="A12755" s="1" t="str">
        <f>IF(NOT(ISBLANK(DATA!A12755)),"INSERT INTO SYSADM.PSAUTHITEM VALUES ('"&amp;$B$1&amp;DATA!A12755&amp;"', '"&amp;DATA!D12755&amp;"', '"&amp;DATA!E12755&amp;"', '"&amp;DATA!F12755&amp;"', '"&amp;DATA!G12755&amp;"', '"&amp;DATA!H12755&amp;"', "&amp;DATA!J12755&amp;");","")</f>
        <v/>
      </c>
    </row>
    <row r="12756" spans="1:1" ht="15" customHeight="1">
      <c r="A12756" s="1" t="str">
        <f>IF(NOT(ISBLANK(DATA!A12756)),"INSERT INTO SYSADM.PSAUTHITEM VALUES ('"&amp;$B$1&amp;DATA!A12756&amp;"', '"&amp;DATA!D12756&amp;"', '"&amp;DATA!E12756&amp;"', '"&amp;DATA!F12756&amp;"', '"&amp;DATA!G12756&amp;"', '"&amp;DATA!H12756&amp;"', "&amp;DATA!J12756&amp;");","")</f>
        <v/>
      </c>
    </row>
    <row r="12757" spans="1:1" ht="15" customHeight="1">
      <c r="A12757" s="1" t="str">
        <f>IF(NOT(ISBLANK(DATA!A12757)),"INSERT INTO SYSADM.PSAUTHITEM VALUES ('"&amp;$B$1&amp;DATA!A12757&amp;"', '"&amp;DATA!D12757&amp;"', '"&amp;DATA!E12757&amp;"', '"&amp;DATA!F12757&amp;"', '"&amp;DATA!G12757&amp;"', '"&amp;DATA!H12757&amp;"', "&amp;DATA!J12757&amp;");","")</f>
        <v/>
      </c>
    </row>
    <row r="12758" spans="1:1" ht="15" customHeight="1">
      <c r="A12758" s="1" t="str">
        <f>IF(NOT(ISBLANK(DATA!A12758)),"INSERT INTO SYSADM.PSAUTHITEM VALUES ('"&amp;$B$1&amp;DATA!A12758&amp;"', '"&amp;DATA!D12758&amp;"', '"&amp;DATA!E12758&amp;"', '"&amp;DATA!F12758&amp;"', '"&amp;DATA!G12758&amp;"', '"&amp;DATA!H12758&amp;"', "&amp;DATA!J12758&amp;");","")</f>
        <v/>
      </c>
    </row>
    <row r="12759" spans="1:1" ht="15" customHeight="1">
      <c r="A12759" s="1" t="str">
        <f>IF(NOT(ISBLANK(DATA!A12759)),"INSERT INTO SYSADM.PSAUTHITEM VALUES ('"&amp;$B$1&amp;DATA!A12759&amp;"', '"&amp;DATA!D12759&amp;"', '"&amp;DATA!E12759&amp;"', '"&amp;DATA!F12759&amp;"', '"&amp;DATA!G12759&amp;"', '"&amp;DATA!H12759&amp;"', "&amp;DATA!J12759&amp;");","")</f>
        <v/>
      </c>
    </row>
    <row r="12760" spans="1:1" ht="15" customHeight="1">
      <c r="A12760" s="1" t="str">
        <f>IF(NOT(ISBLANK(DATA!A12760)),"INSERT INTO SYSADM.PSAUTHITEM VALUES ('"&amp;$B$1&amp;DATA!A12760&amp;"', '"&amp;DATA!D12760&amp;"', '"&amp;DATA!E12760&amp;"', '"&amp;DATA!F12760&amp;"', '"&amp;DATA!G12760&amp;"', '"&amp;DATA!H12760&amp;"', "&amp;DATA!J12760&amp;");","")</f>
        <v/>
      </c>
    </row>
    <row r="12761" spans="1:1" ht="15" customHeight="1">
      <c r="A12761" s="1" t="str">
        <f>IF(NOT(ISBLANK(DATA!A12761)),"INSERT INTO SYSADM.PSAUTHITEM VALUES ('"&amp;$B$1&amp;DATA!A12761&amp;"', '"&amp;DATA!D12761&amp;"', '"&amp;DATA!E12761&amp;"', '"&amp;DATA!F12761&amp;"', '"&amp;DATA!G12761&amp;"', '"&amp;DATA!H12761&amp;"', "&amp;DATA!J12761&amp;");","")</f>
        <v/>
      </c>
    </row>
    <row r="12762" spans="1:1" ht="15" customHeight="1">
      <c r="A12762" s="1" t="str">
        <f>IF(NOT(ISBLANK(DATA!A12762)),"INSERT INTO SYSADM.PSAUTHITEM VALUES ('"&amp;$B$1&amp;DATA!A12762&amp;"', '"&amp;DATA!D12762&amp;"', '"&amp;DATA!E12762&amp;"', '"&amp;DATA!F12762&amp;"', '"&amp;DATA!G12762&amp;"', '"&amp;DATA!H12762&amp;"', "&amp;DATA!J12762&amp;");","")</f>
        <v/>
      </c>
    </row>
    <row r="12763" spans="1:1" ht="15" customHeight="1">
      <c r="A12763" s="1" t="str">
        <f>IF(NOT(ISBLANK(DATA!A12763)),"INSERT INTO SYSADM.PSAUTHITEM VALUES ('"&amp;$B$1&amp;DATA!A12763&amp;"', '"&amp;DATA!D12763&amp;"', '"&amp;DATA!E12763&amp;"', '"&amp;DATA!F12763&amp;"', '"&amp;DATA!G12763&amp;"', '"&amp;DATA!H12763&amp;"', "&amp;DATA!J12763&amp;");","")</f>
        <v/>
      </c>
    </row>
    <row r="12764" spans="1:1" ht="15" customHeight="1">
      <c r="A12764" s="1" t="str">
        <f>IF(NOT(ISBLANK(DATA!A12764)),"INSERT INTO SYSADM.PSAUTHITEM VALUES ('"&amp;$B$1&amp;DATA!A12764&amp;"', '"&amp;DATA!D12764&amp;"', '"&amp;DATA!E12764&amp;"', '"&amp;DATA!F12764&amp;"', '"&amp;DATA!G12764&amp;"', '"&amp;DATA!H12764&amp;"', "&amp;DATA!J12764&amp;");","")</f>
        <v/>
      </c>
    </row>
    <row r="12765" spans="1:1" ht="15" customHeight="1">
      <c r="A12765" s="1" t="str">
        <f>IF(NOT(ISBLANK(DATA!A12765)),"INSERT INTO SYSADM.PSAUTHITEM VALUES ('"&amp;$B$1&amp;DATA!A12765&amp;"', '"&amp;DATA!D12765&amp;"', '"&amp;DATA!E12765&amp;"', '"&amp;DATA!F12765&amp;"', '"&amp;DATA!G12765&amp;"', '"&amp;DATA!H12765&amp;"', "&amp;DATA!J12765&amp;");","")</f>
        <v/>
      </c>
    </row>
    <row r="12766" spans="1:1" ht="15" customHeight="1">
      <c r="A12766" s="1" t="str">
        <f>IF(NOT(ISBLANK(DATA!A12766)),"INSERT INTO SYSADM.PSAUTHITEM VALUES ('"&amp;$B$1&amp;DATA!A12766&amp;"', '"&amp;DATA!D12766&amp;"', '"&amp;DATA!E12766&amp;"', '"&amp;DATA!F12766&amp;"', '"&amp;DATA!G12766&amp;"', '"&amp;DATA!H12766&amp;"', "&amp;DATA!J12766&amp;");","")</f>
        <v/>
      </c>
    </row>
    <row r="12767" spans="1:1" ht="15" customHeight="1">
      <c r="A12767" s="1" t="str">
        <f>IF(NOT(ISBLANK(DATA!A12767)),"INSERT INTO SYSADM.PSAUTHITEM VALUES ('"&amp;$B$1&amp;DATA!A12767&amp;"', '"&amp;DATA!D12767&amp;"', '"&amp;DATA!E12767&amp;"', '"&amp;DATA!F12767&amp;"', '"&amp;DATA!G12767&amp;"', '"&amp;DATA!H12767&amp;"', "&amp;DATA!J12767&amp;");","")</f>
        <v/>
      </c>
    </row>
    <row r="12768" spans="1:1" ht="15" customHeight="1">
      <c r="A12768" s="1" t="str">
        <f>IF(NOT(ISBLANK(DATA!A12768)),"INSERT INTO SYSADM.PSAUTHITEM VALUES ('"&amp;$B$1&amp;DATA!A12768&amp;"', '"&amp;DATA!D12768&amp;"', '"&amp;DATA!E12768&amp;"', '"&amp;DATA!F12768&amp;"', '"&amp;DATA!G12768&amp;"', '"&amp;DATA!H12768&amp;"', "&amp;DATA!J12768&amp;");","")</f>
        <v/>
      </c>
    </row>
    <row r="12769" spans="1:1" ht="15" customHeight="1">
      <c r="A12769" s="1" t="str">
        <f>IF(NOT(ISBLANK(DATA!A12769)),"INSERT INTO SYSADM.PSAUTHITEM VALUES ('"&amp;$B$1&amp;DATA!A12769&amp;"', '"&amp;DATA!D12769&amp;"', '"&amp;DATA!E12769&amp;"', '"&amp;DATA!F12769&amp;"', '"&amp;DATA!G12769&amp;"', '"&amp;DATA!H12769&amp;"', "&amp;DATA!J12769&amp;");","")</f>
        <v/>
      </c>
    </row>
    <row r="12770" spans="1:1" ht="15" customHeight="1">
      <c r="A12770" s="1" t="str">
        <f>IF(NOT(ISBLANK(DATA!A12770)),"INSERT INTO SYSADM.PSAUTHITEM VALUES ('"&amp;$B$1&amp;DATA!A12770&amp;"', '"&amp;DATA!D12770&amp;"', '"&amp;DATA!E12770&amp;"', '"&amp;DATA!F12770&amp;"', '"&amp;DATA!G12770&amp;"', '"&amp;DATA!H12770&amp;"', "&amp;DATA!J12770&amp;");","")</f>
        <v/>
      </c>
    </row>
    <row r="12771" spans="1:1" ht="15" customHeight="1">
      <c r="A12771" s="1" t="str">
        <f>IF(NOT(ISBLANK(DATA!A12771)),"INSERT INTO SYSADM.PSAUTHITEM VALUES ('"&amp;$B$1&amp;DATA!A12771&amp;"', '"&amp;DATA!D12771&amp;"', '"&amp;DATA!E12771&amp;"', '"&amp;DATA!F12771&amp;"', '"&amp;DATA!G12771&amp;"', '"&amp;DATA!H12771&amp;"', "&amp;DATA!J12771&amp;");","")</f>
        <v/>
      </c>
    </row>
    <row r="12772" spans="1:1" ht="15" customHeight="1">
      <c r="A12772" s="1" t="str">
        <f>IF(NOT(ISBLANK(DATA!A12772)),"INSERT INTO SYSADM.PSAUTHITEM VALUES ('"&amp;$B$1&amp;DATA!A12772&amp;"', '"&amp;DATA!D12772&amp;"', '"&amp;DATA!E12772&amp;"', '"&amp;DATA!F12772&amp;"', '"&amp;DATA!G12772&amp;"', '"&amp;DATA!H12772&amp;"', "&amp;DATA!J12772&amp;");","")</f>
        <v/>
      </c>
    </row>
    <row r="12773" spans="1:1" ht="15" customHeight="1">
      <c r="A12773" s="1" t="str">
        <f>IF(NOT(ISBLANK(DATA!A12773)),"INSERT INTO SYSADM.PSAUTHITEM VALUES ('"&amp;$B$1&amp;DATA!A12773&amp;"', '"&amp;DATA!D12773&amp;"', '"&amp;DATA!E12773&amp;"', '"&amp;DATA!F12773&amp;"', '"&amp;DATA!G12773&amp;"', '"&amp;DATA!H12773&amp;"', "&amp;DATA!J12773&amp;");","")</f>
        <v/>
      </c>
    </row>
    <row r="12774" spans="1:1" ht="15" customHeight="1">
      <c r="A12774" s="1" t="str">
        <f>IF(NOT(ISBLANK(DATA!A12774)),"INSERT INTO SYSADM.PSAUTHITEM VALUES ('"&amp;$B$1&amp;DATA!A12774&amp;"', '"&amp;DATA!D12774&amp;"', '"&amp;DATA!E12774&amp;"', '"&amp;DATA!F12774&amp;"', '"&amp;DATA!G12774&amp;"', '"&amp;DATA!H12774&amp;"', "&amp;DATA!J12774&amp;");","")</f>
        <v/>
      </c>
    </row>
    <row r="12775" spans="1:1" ht="15" customHeight="1">
      <c r="A12775" s="1" t="str">
        <f>IF(NOT(ISBLANK(DATA!A12775)),"INSERT INTO SYSADM.PSAUTHITEM VALUES ('"&amp;$B$1&amp;DATA!A12775&amp;"', '"&amp;DATA!D12775&amp;"', '"&amp;DATA!E12775&amp;"', '"&amp;DATA!F12775&amp;"', '"&amp;DATA!G12775&amp;"', '"&amp;DATA!H12775&amp;"', "&amp;DATA!J12775&amp;");","")</f>
        <v/>
      </c>
    </row>
    <row r="12776" spans="1:1" ht="15" customHeight="1">
      <c r="A12776" s="1" t="str">
        <f>IF(NOT(ISBLANK(DATA!A12776)),"INSERT INTO SYSADM.PSAUTHITEM VALUES ('"&amp;$B$1&amp;DATA!A12776&amp;"', '"&amp;DATA!D12776&amp;"', '"&amp;DATA!E12776&amp;"', '"&amp;DATA!F12776&amp;"', '"&amp;DATA!G12776&amp;"', '"&amp;DATA!H12776&amp;"', "&amp;DATA!J12776&amp;");","")</f>
        <v/>
      </c>
    </row>
    <row r="12777" spans="1:1" ht="15" customHeight="1">
      <c r="A12777" s="1" t="str">
        <f>IF(NOT(ISBLANK(DATA!A12777)),"INSERT INTO SYSADM.PSAUTHITEM VALUES ('"&amp;$B$1&amp;DATA!A12777&amp;"', '"&amp;DATA!D12777&amp;"', '"&amp;DATA!E12777&amp;"', '"&amp;DATA!F12777&amp;"', '"&amp;DATA!G12777&amp;"', '"&amp;DATA!H12777&amp;"', "&amp;DATA!J12777&amp;");","")</f>
        <v/>
      </c>
    </row>
    <row r="12778" spans="1:1" ht="15" customHeight="1">
      <c r="A12778" s="1" t="str">
        <f>IF(NOT(ISBLANK(DATA!A12778)),"INSERT INTO SYSADM.PSAUTHITEM VALUES ('"&amp;$B$1&amp;DATA!A12778&amp;"', '"&amp;DATA!D12778&amp;"', '"&amp;DATA!E12778&amp;"', '"&amp;DATA!F12778&amp;"', '"&amp;DATA!G12778&amp;"', '"&amp;DATA!H12778&amp;"', "&amp;DATA!J12778&amp;");","")</f>
        <v/>
      </c>
    </row>
    <row r="12779" spans="1:1" ht="15" customHeight="1">
      <c r="A12779" s="1" t="str">
        <f>IF(NOT(ISBLANK(DATA!A12779)),"INSERT INTO SYSADM.PSAUTHITEM VALUES ('"&amp;$B$1&amp;DATA!A12779&amp;"', '"&amp;DATA!D12779&amp;"', '"&amp;DATA!E12779&amp;"', '"&amp;DATA!F12779&amp;"', '"&amp;DATA!G12779&amp;"', '"&amp;DATA!H12779&amp;"', "&amp;DATA!J12779&amp;");","")</f>
        <v/>
      </c>
    </row>
    <row r="12780" spans="1:1" ht="15" customHeight="1">
      <c r="A12780" s="1" t="str">
        <f>IF(NOT(ISBLANK(DATA!A12780)),"INSERT INTO SYSADM.PSAUTHITEM VALUES ('"&amp;$B$1&amp;DATA!A12780&amp;"', '"&amp;DATA!D12780&amp;"', '"&amp;DATA!E12780&amp;"', '"&amp;DATA!F12780&amp;"', '"&amp;DATA!G12780&amp;"', '"&amp;DATA!H12780&amp;"', "&amp;DATA!J12780&amp;");","")</f>
        <v/>
      </c>
    </row>
    <row r="12781" spans="1:1" ht="15" customHeight="1">
      <c r="A12781" s="1" t="str">
        <f>IF(NOT(ISBLANK(DATA!A12781)),"INSERT INTO SYSADM.PSAUTHITEM VALUES ('"&amp;$B$1&amp;DATA!A12781&amp;"', '"&amp;DATA!D12781&amp;"', '"&amp;DATA!E12781&amp;"', '"&amp;DATA!F12781&amp;"', '"&amp;DATA!G12781&amp;"', '"&amp;DATA!H12781&amp;"', "&amp;DATA!J12781&amp;");","")</f>
        <v/>
      </c>
    </row>
    <row r="12782" spans="1:1" ht="15" customHeight="1">
      <c r="A12782" s="1" t="str">
        <f>IF(NOT(ISBLANK(DATA!A12782)),"INSERT INTO SYSADM.PSAUTHITEM VALUES ('"&amp;$B$1&amp;DATA!A12782&amp;"', '"&amp;DATA!D12782&amp;"', '"&amp;DATA!E12782&amp;"', '"&amp;DATA!F12782&amp;"', '"&amp;DATA!G12782&amp;"', '"&amp;DATA!H12782&amp;"', "&amp;DATA!J12782&amp;");","")</f>
        <v/>
      </c>
    </row>
    <row r="12783" spans="1:1" ht="15" customHeight="1">
      <c r="A12783" s="1" t="str">
        <f>IF(NOT(ISBLANK(DATA!A12783)),"INSERT INTO SYSADM.PSAUTHITEM VALUES ('"&amp;$B$1&amp;DATA!A12783&amp;"', '"&amp;DATA!D12783&amp;"', '"&amp;DATA!E12783&amp;"', '"&amp;DATA!F12783&amp;"', '"&amp;DATA!G12783&amp;"', '"&amp;DATA!H12783&amp;"', "&amp;DATA!J12783&amp;");","")</f>
        <v/>
      </c>
    </row>
    <row r="12784" spans="1:1" ht="15" customHeight="1">
      <c r="A12784" s="1" t="str">
        <f>IF(NOT(ISBLANK(DATA!A12784)),"INSERT INTO SYSADM.PSAUTHITEM VALUES ('"&amp;$B$1&amp;DATA!A12784&amp;"', '"&amp;DATA!D12784&amp;"', '"&amp;DATA!E12784&amp;"', '"&amp;DATA!F12784&amp;"', '"&amp;DATA!G12784&amp;"', '"&amp;DATA!H12784&amp;"', "&amp;DATA!J12784&amp;");","")</f>
        <v/>
      </c>
    </row>
    <row r="12785" spans="1:1" ht="15" customHeight="1">
      <c r="A12785" s="1" t="str">
        <f>IF(NOT(ISBLANK(DATA!A12785)),"INSERT INTO SYSADM.PSAUTHITEM VALUES ('"&amp;$B$1&amp;DATA!A12785&amp;"', '"&amp;DATA!D12785&amp;"', '"&amp;DATA!E12785&amp;"', '"&amp;DATA!F12785&amp;"', '"&amp;DATA!G12785&amp;"', '"&amp;DATA!H12785&amp;"', "&amp;DATA!J12785&amp;");","")</f>
        <v/>
      </c>
    </row>
    <row r="12786" spans="1:1" ht="15" customHeight="1">
      <c r="A12786" s="1" t="str">
        <f>IF(NOT(ISBLANK(DATA!A12786)),"INSERT INTO SYSADM.PSAUTHITEM VALUES ('"&amp;$B$1&amp;DATA!A12786&amp;"', '"&amp;DATA!D12786&amp;"', '"&amp;DATA!E12786&amp;"', '"&amp;DATA!F12786&amp;"', '"&amp;DATA!G12786&amp;"', '"&amp;DATA!H12786&amp;"', "&amp;DATA!J12786&amp;");","")</f>
        <v/>
      </c>
    </row>
    <row r="12787" spans="1:1" ht="15" customHeight="1">
      <c r="A12787" s="1" t="str">
        <f>IF(NOT(ISBLANK(DATA!A12787)),"INSERT INTO SYSADM.PSAUTHITEM VALUES ('"&amp;$B$1&amp;DATA!A12787&amp;"', '"&amp;DATA!D12787&amp;"', '"&amp;DATA!E12787&amp;"', '"&amp;DATA!F12787&amp;"', '"&amp;DATA!G12787&amp;"', '"&amp;DATA!H12787&amp;"', "&amp;DATA!J12787&amp;");","")</f>
        <v/>
      </c>
    </row>
    <row r="12788" spans="1:1" ht="15" customHeight="1">
      <c r="A12788" s="1" t="str">
        <f>IF(NOT(ISBLANK(DATA!A12788)),"INSERT INTO SYSADM.PSAUTHITEM VALUES ('"&amp;$B$1&amp;DATA!A12788&amp;"', '"&amp;DATA!D12788&amp;"', '"&amp;DATA!E12788&amp;"', '"&amp;DATA!F12788&amp;"', '"&amp;DATA!G12788&amp;"', '"&amp;DATA!H12788&amp;"', "&amp;DATA!J12788&amp;");","")</f>
        <v/>
      </c>
    </row>
    <row r="12789" spans="1:1" ht="15" customHeight="1">
      <c r="A12789" s="1" t="str">
        <f>IF(NOT(ISBLANK(DATA!A12789)),"INSERT INTO SYSADM.PSAUTHITEM VALUES ('"&amp;$B$1&amp;DATA!A12789&amp;"', '"&amp;DATA!D12789&amp;"', '"&amp;DATA!E12789&amp;"', '"&amp;DATA!F12789&amp;"', '"&amp;DATA!G12789&amp;"', '"&amp;DATA!H12789&amp;"', "&amp;DATA!J12789&amp;");","")</f>
        <v/>
      </c>
    </row>
    <row r="12790" spans="1:1" ht="15" customHeight="1">
      <c r="A12790" s="1" t="str">
        <f>IF(NOT(ISBLANK(DATA!A12790)),"INSERT INTO SYSADM.PSAUTHITEM VALUES ('"&amp;$B$1&amp;DATA!A12790&amp;"', '"&amp;DATA!D12790&amp;"', '"&amp;DATA!E12790&amp;"', '"&amp;DATA!F12790&amp;"', '"&amp;DATA!G12790&amp;"', '"&amp;DATA!H12790&amp;"', "&amp;DATA!J12790&amp;");","")</f>
        <v/>
      </c>
    </row>
    <row r="12791" spans="1:1" ht="15" customHeight="1">
      <c r="A12791" s="1" t="str">
        <f>IF(NOT(ISBLANK(DATA!A12791)),"INSERT INTO SYSADM.PSAUTHITEM VALUES ('"&amp;$B$1&amp;DATA!A12791&amp;"', '"&amp;DATA!D12791&amp;"', '"&amp;DATA!E12791&amp;"', '"&amp;DATA!F12791&amp;"', '"&amp;DATA!G12791&amp;"', '"&amp;DATA!H12791&amp;"', "&amp;DATA!J12791&amp;");","")</f>
        <v/>
      </c>
    </row>
    <row r="12792" spans="1:1" ht="15" customHeight="1">
      <c r="A12792" s="1" t="str">
        <f>IF(NOT(ISBLANK(DATA!A12792)),"INSERT INTO SYSADM.PSAUTHITEM VALUES ('"&amp;$B$1&amp;DATA!A12792&amp;"', '"&amp;DATA!D12792&amp;"', '"&amp;DATA!E12792&amp;"', '"&amp;DATA!F12792&amp;"', '"&amp;DATA!G12792&amp;"', '"&amp;DATA!H12792&amp;"', "&amp;DATA!J12792&amp;");","")</f>
        <v/>
      </c>
    </row>
    <row r="12793" spans="1:1" ht="15" customHeight="1">
      <c r="A12793" s="1" t="str">
        <f>IF(NOT(ISBLANK(DATA!A12793)),"INSERT INTO SYSADM.PSAUTHITEM VALUES ('"&amp;$B$1&amp;DATA!A12793&amp;"', '"&amp;DATA!D12793&amp;"', '"&amp;DATA!E12793&amp;"', '"&amp;DATA!F12793&amp;"', '"&amp;DATA!G12793&amp;"', '"&amp;DATA!H12793&amp;"', "&amp;DATA!J12793&amp;");","")</f>
        <v/>
      </c>
    </row>
    <row r="12794" spans="1:1" ht="15" customHeight="1">
      <c r="A12794" s="1" t="str">
        <f>IF(NOT(ISBLANK(DATA!A12794)),"INSERT INTO SYSADM.PSAUTHITEM VALUES ('"&amp;$B$1&amp;DATA!A12794&amp;"', '"&amp;DATA!D12794&amp;"', '"&amp;DATA!E12794&amp;"', '"&amp;DATA!F12794&amp;"', '"&amp;DATA!G12794&amp;"', '"&amp;DATA!H12794&amp;"', "&amp;DATA!J12794&amp;");","")</f>
        <v/>
      </c>
    </row>
    <row r="12795" spans="1:1" ht="15" customHeight="1">
      <c r="A12795" s="1" t="str">
        <f>IF(NOT(ISBLANK(DATA!A12795)),"INSERT INTO SYSADM.PSAUTHITEM VALUES ('"&amp;$B$1&amp;DATA!A12795&amp;"', '"&amp;DATA!D12795&amp;"', '"&amp;DATA!E12795&amp;"', '"&amp;DATA!F12795&amp;"', '"&amp;DATA!G12795&amp;"', '"&amp;DATA!H12795&amp;"', "&amp;DATA!J12795&amp;");","")</f>
        <v/>
      </c>
    </row>
    <row r="12796" spans="1:1" ht="15" customHeight="1">
      <c r="A12796" s="1" t="str">
        <f>IF(NOT(ISBLANK(DATA!A12796)),"INSERT INTO SYSADM.PSAUTHITEM VALUES ('"&amp;$B$1&amp;DATA!A12796&amp;"', '"&amp;DATA!D12796&amp;"', '"&amp;DATA!E12796&amp;"', '"&amp;DATA!F12796&amp;"', '"&amp;DATA!G12796&amp;"', '"&amp;DATA!H12796&amp;"', "&amp;DATA!J12796&amp;");","")</f>
        <v/>
      </c>
    </row>
    <row r="12797" spans="1:1" ht="15" customHeight="1">
      <c r="A12797" s="1" t="str">
        <f>IF(NOT(ISBLANK(DATA!A12797)),"INSERT INTO SYSADM.PSAUTHITEM VALUES ('"&amp;$B$1&amp;DATA!A12797&amp;"', '"&amp;DATA!D12797&amp;"', '"&amp;DATA!E12797&amp;"', '"&amp;DATA!F12797&amp;"', '"&amp;DATA!G12797&amp;"', '"&amp;DATA!H12797&amp;"', "&amp;DATA!J12797&amp;");","")</f>
        <v/>
      </c>
    </row>
    <row r="12798" spans="1:1" ht="15" customHeight="1">
      <c r="A12798" s="1" t="str">
        <f>IF(NOT(ISBLANK(DATA!A12798)),"INSERT INTO SYSADM.PSAUTHITEM VALUES ('"&amp;$B$1&amp;DATA!A12798&amp;"', '"&amp;DATA!D12798&amp;"', '"&amp;DATA!E12798&amp;"', '"&amp;DATA!F12798&amp;"', '"&amp;DATA!G12798&amp;"', '"&amp;DATA!H12798&amp;"', "&amp;DATA!J12798&amp;");","")</f>
        <v/>
      </c>
    </row>
    <row r="12799" spans="1:1" ht="15" customHeight="1">
      <c r="A12799" s="1" t="str">
        <f>IF(NOT(ISBLANK(DATA!A12799)),"INSERT INTO SYSADM.PSAUTHITEM VALUES ('"&amp;$B$1&amp;DATA!A12799&amp;"', '"&amp;DATA!D12799&amp;"', '"&amp;DATA!E12799&amp;"', '"&amp;DATA!F12799&amp;"', '"&amp;DATA!G12799&amp;"', '"&amp;DATA!H12799&amp;"', "&amp;DATA!J12799&amp;");","")</f>
        <v/>
      </c>
    </row>
    <row r="12800" spans="1:1" ht="15" customHeight="1">
      <c r="A12800" s="1" t="str">
        <f>IF(NOT(ISBLANK(DATA!A12800)),"INSERT INTO SYSADM.PSAUTHITEM VALUES ('"&amp;$B$1&amp;DATA!A12800&amp;"', '"&amp;DATA!D12800&amp;"', '"&amp;DATA!E12800&amp;"', '"&amp;DATA!F12800&amp;"', '"&amp;DATA!G12800&amp;"', '"&amp;DATA!H12800&amp;"', "&amp;DATA!J12800&amp;");","")</f>
        <v/>
      </c>
    </row>
    <row r="12801" spans="1:1" ht="15" customHeight="1">
      <c r="A12801" s="1" t="str">
        <f>IF(NOT(ISBLANK(DATA!A12801)),"INSERT INTO SYSADM.PSAUTHITEM VALUES ('"&amp;$B$1&amp;DATA!A12801&amp;"', '"&amp;DATA!D12801&amp;"', '"&amp;DATA!E12801&amp;"', '"&amp;DATA!F12801&amp;"', '"&amp;DATA!G12801&amp;"', '"&amp;DATA!H12801&amp;"', "&amp;DATA!J12801&amp;");","")</f>
        <v/>
      </c>
    </row>
    <row r="12802" spans="1:1" ht="15" customHeight="1">
      <c r="A12802" s="1" t="str">
        <f>IF(NOT(ISBLANK(DATA!A12802)),"INSERT INTO SYSADM.PSAUTHITEM VALUES ('"&amp;$B$1&amp;DATA!A12802&amp;"', '"&amp;DATA!D12802&amp;"', '"&amp;DATA!E12802&amp;"', '"&amp;DATA!F12802&amp;"', '"&amp;DATA!G12802&amp;"', '"&amp;DATA!H12802&amp;"', "&amp;DATA!J12802&amp;");","")</f>
        <v/>
      </c>
    </row>
    <row r="12803" spans="1:1" ht="15" customHeight="1">
      <c r="A12803" s="1" t="str">
        <f>IF(NOT(ISBLANK(DATA!A12803)),"INSERT INTO SYSADM.PSAUTHITEM VALUES ('"&amp;$B$1&amp;DATA!A12803&amp;"', '"&amp;DATA!D12803&amp;"', '"&amp;DATA!E12803&amp;"', '"&amp;DATA!F12803&amp;"', '"&amp;DATA!G12803&amp;"', '"&amp;DATA!H12803&amp;"', "&amp;DATA!J12803&amp;");","")</f>
        <v/>
      </c>
    </row>
    <row r="12804" spans="1:1" ht="15" customHeight="1">
      <c r="A12804" s="1" t="str">
        <f>IF(NOT(ISBLANK(DATA!A12804)),"INSERT INTO SYSADM.PSAUTHITEM VALUES ('"&amp;$B$1&amp;DATA!A12804&amp;"', '"&amp;DATA!D12804&amp;"', '"&amp;DATA!E12804&amp;"', '"&amp;DATA!F12804&amp;"', '"&amp;DATA!G12804&amp;"', '"&amp;DATA!H12804&amp;"', "&amp;DATA!J12804&amp;");","")</f>
        <v/>
      </c>
    </row>
    <row r="12805" spans="1:1" ht="15" customHeight="1">
      <c r="A12805" s="1" t="str">
        <f>IF(NOT(ISBLANK(DATA!A12805)),"INSERT INTO SYSADM.PSAUTHITEM VALUES ('"&amp;$B$1&amp;DATA!A12805&amp;"', '"&amp;DATA!D12805&amp;"', '"&amp;DATA!E12805&amp;"', '"&amp;DATA!F12805&amp;"', '"&amp;DATA!G12805&amp;"', '"&amp;DATA!H12805&amp;"', "&amp;DATA!J12805&amp;");","")</f>
        <v/>
      </c>
    </row>
    <row r="12806" spans="1:1" ht="15" customHeight="1">
      <c r="A12806" s="1" t="str">
        <f>IF(NOT(ISBLANK(DATA!A12806)),"INSERT INTO SYSADM.PSAUTHITEM VALUES ('"&amp;$B$1&amp;DATA!A12806&amp;"', '"&amp;DATA!D12806&amp;"', '"&amp;DATA!E12806&amp;"', '"&amp;DATA!F12806&amp;"', '"&amp;DATA!G12806&amp;"', '"&amp;DATA!H12806&amp;"', "&amp;DATA!J12806&amp;");","")</f>
        <v/>
      </c>
    </row>
    <row r="12807" spans="1:1" ht="15" customHeight="1">
      <c r="A12807" s="1" t="str">
        <f>IF(NOT(ISBLANK(DATA!A12807)),"INSERT INTO SYSADM.PSAUTHITEM VALUES ('"&amp;$B$1&amp;DATA!A12807&amp;"', '"&amp;DATA!D12807&amp;"', '"&amp;DATA!E12807&amp;"', '"&amp;DATA!F12807&amp;"', '"&amp;DATA!G12807&amp;"', '"&amp;DATA!H12807&amp;"', "&amp;DATA!J12807&amp;");","")</f>
        <v/>
      </c>
    </row>
    <row r="12808" spans="1:1" ht="15" customHeight="1">
      <c r="A12808" s="1" t="str">
        <f>IF(NOT(ISBLANK(DATA!A12808)),"INSERT INTO SYSADM.PSAUTHITEM VALUES ('"&amp;$B$1&amp;DATA!A12808&amp;"', '"&amp;DATA!D12808&amp;"', '"&amp;DATA!E12808&amp;"', '"&amp;DATA!F12808&amp;"', '"&amp;DATA!G12808&amp;"', '"&amp;DATA!H12808&amp;"', "&amp;DATA!J12808&amp;");","")</f>
        <v/>
      </c>
    </row>
    <row r="12809" spans="1:1" ht="15" customHeight="1">
      <c r="A12809" s="1" t="str">
        <f>IF(NOT(ISBLANK(DATA!A12809)),"INSERT INTO SYSADM.PSAUTHITEM VALUES ('"&amp;$B$1&amp;DATA!A12809&amp;"', '"&amp;DATA!D12809&amp;"', '"&amp;DATA!E12809&amp;"', '"&amp;DATA!F12809&amp;"', '"&amp;DATA!G12809&amp;"', '"&amp;DATA!H12809&amp;"', "&amp;DATA!J12809&amp;");","")</f>
        <v/>
      </c>
    </row>
    <row r="12810" spans="1:1" ht="15" customHeight="1">
      <c r="A12810" s="1" t="str">
        <f>IF(NOT(ISBLANK(DATA!A12810)),"INSERT INTO SYSADM.PSAUTHITEM VALUES ('"&amp;$B$1&amp;DATA!A12810&amp;"', '"&amp;DATA!D12810&amp;"', '"&amp;DATA!E12810&amp;"', '"&amp;DATA!F12810&amp;"', '"&amp;DATA!G12810&amp;"', '"&amp;DATA!H12810&amp;"', "&amp;DATA!J12810&amp;");","")</f>
        <v/>
      </c>
    </row>
    <row r="12811" spans="1:1" ht="15" customHeight="1">
      <c r="A12811" s="1" t="str">
        <f>IF(NOT(ISBLANK(DATA!A12811)),"INSERT INTO SYSADM.PSAUTHITEM VALUES ('"&amp;$B$1&amp;DATA!A12811&amp;"', '"&amp;DATA!D12811&amp;"', '"&amp;DATA!E12811&amp;"', '"&amp;DATA!F12811&amp;"', '"&amp;DATA!G12811&amp;"', '"&amp;DATA!H12811&amp;"', "&amp;DATA!J12811&amp;");","")</f>
        <v/>
      </c>
    </row>
    <row r="12812" spans="1:1" ht="15" customHeight="1">
      <c r="A12812" s="1" t="str">
        <f>IF(NOT(ISBLANK(DATA!A12812)),"INSERT INTO SYSADM.PSAUTHITEM VALUES ('"&amp;$B$1&amp;DATA!A12812&amp;"', '"&amp;DATA!D12812&amp;"', '"&amp;DATA!E12812&amp;"', '"&amp;DATA!F12812&amp;"', '"&amp;DATA!G12812&amp;"', '"&amp;DATA!H12812&amp;"', "&amp;DATA!J12812&amp;");","")</f>
        <v/>
      </c>
    </row>
    <row r="12813" spans="1:1" ht="15" customHeight="1">
      <c r="A12813" s="1" t="str">
        <f>IF(NOT(ISBLANK(DATA!A12813)),"INSERT INTO SYSADM.PSAUTHITEM VALUES ('"&amp;$B$1&amp;DATA!A12813&amp;"', '"&amp;DATA!D12813&amp;"', '"&amp;DATA!E12813&amp;"', '"&amp;DATA!F12813&amp;"', '"&amp;DATA!G12813&amp;"', '"&amp;DATA!H12813&amp;"', "&amp;DATA!J12813&amp;");","")</f>
        <v/>
      </c>
    </row>
    <row r="12814" spans="1:1" ht="15" customHeight="1">
      <c r="A12814" s="1" t="str">
        <f>IF(NOT(ISBLANK(DATA!A12814)),"INSERT INTO SYSADM.PSAUTHITEM VALUES ('"&amp;$B$1&amp;DATA!A12814&amp;"', '"&amp;DATA!D12814&amp;"', '"&amp;DATA!E12814&amp;"', '"&amp;DATA!F12814&amp;"', '"&amp;DATA!G12814&amp;"', '"&amp;DATA!H12814&amp;"', "&amp;DATA!J12814&amp;");","")</f>
        <v/>
      </c>
    </row>
    <row r="12815" spans="1:1" ht="15" customHeight="1">
      <c r="A12815" s="1" t="str">
        <f>IF(NOT(ISBLANK(DATA!A12815)),"INSERT INTO SYSADM.PSAUTHITEM VALUES ('"&amp;$B$1&amp;DATA!A12815&amp;"', '"&amp;DATA!D12815&amp;"', '"&amp;DATA!E12815&amp;"', '"&amp;DATA!F12815&amp;"', '"&amp;DATA!G12815&amp;"', '"&amp;DATA!H12815&amp;"', "&amp;DATA!J12815&amp;");","")</f>
        <v/>
      </c>
    </row>
    <row r="12816" spans="1:1" ht="15" customHeight="1">
      <c r="A12816" s="1" t="str">
        <f>IF(NOT(ISBLANK(DATA!A12816)),"INSERT INTO SYSADM.PSAUTHITEM VALUES ('"&amp;$B$1&amp;DATA!A12816&amp;"', '"&amp;DATA!D12816&amp;"', '"&amp;DATA!E12816&amp;"', '"&amp;DATA!F12816&amp;"', '"&amp;DATA!G12816&amp;"', '"&amp;DATA!H12816&amp;"', "&amp;DATA!J12816&amp;");","")</f>
        <v/>
      </c>
    </row>
    <row r="12817" spans="1:1" ht="15" customHeight="1">
      <c r="A12817" s="1" t="str">
        <f>IF(NOT(ISBLANK(DATA!A12817)),"INSERT INTO SYSADM.PSAUTHITEM VALUES ('"&amp;$B$1&amp;DATA!A12817&amp;"', '"&amp;DATA!D12817&amp;"', '"&amp;DATA!E12817&amp;"', '"&amp;DATA!F12817&amp;"', '"&amp;DATA!G12817&amp;"', '"&amp;DATA!H12817&amp;"', "&amp;DATA!J12817&amp;");","")</f>
        <v/>
      </c>
    </row>
    <row r="12818" spans="1:1" ht="15" customHeight="1">
      <c r="A12818" s="1" t="str">
        <f>IF(NOT(ISBLANK(DATA!A12818)),"INSERT INTO SYSADM.PSAUTHITEM VALUES ('"&amp;$B$1&amp;DATA!A12818&amp;"', '"&amp;DATA!D12818&amp;"', '"&amp;DATA!E12818&amp;"', '"&amp;DATA!F12818&amp;"', '"&amp;DATA!G12818&amp;"', '"&amp;DATA!H12818&amp;"', "&amp;DATA!J12818&amp;");","")</f>
        <v/>
      </c>
    </row>
    <row r="12819" spans="1:1" ht="15" customHeight="1">
      <c r="A12819" s="1" t="str">
        <f>IF(NOT(ISBLANK(DATA!A12819)),"INSERT INTO SYSADM.PSAUTHITEM VALUES ('"&amp;$B$1&amp;DATA!A12819&amp;"', '"&amp;DATA!D12819&amp;"', '"&amp;DATA!E12819&amp;"', '"&amp;DATA!F12819&amp;"', '"&amp;DATA!G12819&amp;"', '"&amp;DATA!H12819&amp;"', "&amp;DATA!J12819&amp;");","")</f>
        <v/>
      </c>
    </row>
    <row r="12820" spans="1:1" ht="15" customHeight="1">
      <c r="A12820" s="1" t="str">
        <f>IF(NOT(ISBLANK(DATA!A12820)),"INSERT INTO SYSADM.PSAUTHITEM VALUES ('"&amp;$B$1&amp;DATA!A12820&amp;"', '"&amp;DATA!D12820&amp;"', '"&amp;DATA!E12820&amp;"', '"&amp;DATA!F12820&amp;"', '"&amp;DATA!G12820&amp;"', '"&amp;DATA!H12820&amp;"', "&amp;DATA!J12820&amp;");","")</f>
        <v/>
      </c>
    </row>
    <row r="12821" spans="1:1" ht="15" customHeight="1">
      <c r="A12821" s="1" t="str">
        <f>IF(NOT(ISBLANK(DATA!A12821)),"INSERT INTO SYSADM.PSAUTHITEM VALUES ('"&amp;$B$1&amp;DATA!A12821&amp;"', '"&amp;DATA!D12821&amp;"', '"&amp;DATA!E12821&amp;"', '"&amp;DATA!F12821&amp;"', '"&amp;DATA!G12821&amp;"', '"&amp;DATA!H12821&amp;"', "&amp;DATA!J12821&amp;");","")</f>
        <v/>
      </c>
    </row>
    <row r="12822" spans="1:1" ht="15" customHeight="1">
      <c r="A12822" s="1" t="str">
        <f>IF(NOT(ISBLANK(DATA!A12822)),"INSERT INTO SYSADM.PSAUTHITEM VALUES ('"&amp;$B$1&amp;DATA!A12822&amp;"', '"&amp;DATA!D12822&amp;"', '"&amp;DATA!E12822&amp;"', '"&amp;DATA!F12822&amp;"', '"&amp;DATA!G12822&amp;"', '"&amp;DATA!H12822&amp;"', "&amp;DATA!J12822&amp;");","")</f>
        <v/>
      </c>
    </row>
    <row r="12823" spans="1:1" ht="15" customHeight="1">
      <c r="A12823" s="1" t="str">
        <f>IF(NOT(ISBLANK(DATA!A12823)),"INSERT INTO SYSADM.PSAUTHITEM VALUES ('"&amp;$B$1&amp;DATA!A12823&amp;"', '"&amp;DATA!D12823&amp;"', '"&amp;DATA!E12823&amp;"', '"&amp;DATA!F12823&amp;"', '"&amp;DATA!G12823&amp;"', '"&amp;DATA!H12823&amp;"', "&amp;DATA!J12823&amp;");","")</f>
        <v/>
      </c>
    </row>
    <row r="12824" spans="1:1" ht="15" customHeight="1">
      <c r="A12824" s="1" t="str">
        <f>IF(NOT(ISBLANK(DATA!A12824)),"INSERT INTO SYSADM.PSAUTHITEM VALUES ('"&amp;$B$1&amp;DATA!A12824&amp;"', '"&amp;DATA!D12824&amp;"', '"&amp;DATA!E12824&amp;"', '"&amp;DATA!F12824&amp;"', '"&amp;DATA!G12824&amp;"', '"&amp;DATA!H12824&amp;"', "&amp;DATA!J12824&amp;");","")</f>
        <v/>
      </c>
    </row>
    <row r="12825" spans="1:1" ht="15" customHeight="1">
      <c r="A12825" s="1" t="str">
        <f>IF(NOT(ISBLANK(DATA!A12825)),"INSERT INTO SYSADM.PSAUTHITEM VALUES ('"&amp;$B$1&amp;DATA!A12825&amp;"', '"&amp;DATA!D12825&amp;"', '"&amp;DATA!E12825&amp;"', '"&amp;DATA!F12825&amp;"', '"&amp;DATA!G12825&amp;"', '"&amp;DATA!H12825&amp;"', "&amp;DATA!J12825&amp;");","")</f>
        <v/>
      </c>
    </row>
    <row r="12826" spans="1:1" ht="15" customHeight="1">
      <c r="A12826" s="1" t="str">
        <f>IF(NOT(ISBLANK(DATA!A12826)),"INSERT INTO SYSADM.PSAUTHITEM VALUES ('"&amp;$B$1&amp;DATA!A12826&amp;"', '"&amp;DATA!D12826&amp;"', '"&amp;DATA!E12826&amp;"', '"&amp;DATA!F12826&amp;"', '"&amp;DATA!G12826&amp;"', '"&amp;DATA!H12826&amp;"', "&amp;DATA!J12826&amp;");","")</f>
        <v/>
      </c>
    </row>
    <row r="12827" spans="1:1" ht="15" customHeight="1">
      <c r="A12827" s="1" t="str">
        <f>IF(NOT(ISBLANK(DATA!A12827)),"INSERT INTO SYSADM.PSAUTHITEM VALUES ('"&amp;$B$1&amp;DATA!A12827&amp;"', '"&amp;DATA!D12827&amp;"', '"&amp;DATA!E12827&amp;"', '"&amp;DATA!F12827&amp;"', '"&amp;DATA!G12827&amp;"', '"&amp;DATA!H12827&amp;"', "&amp;DATA!J12827&amp;");","")</f>
        <v/>
      </c>
    </row>
    <row r="12828" spans="1:1" ht="15" customHeight="1">
      <c r="A12828" s="1" t="str">
        <f>IF(NOT(ISBLANK(DATA!A12828)),"INSERT INTO SYSADM.PSAUTHITEM VALUES ('"&amp;$B$1&amp;DATA!A12828&amp;"', '"&amp;DATA!D12828&amp;"', '"&amp;DATA!E12828&amp;"', '"&amp;DATA!F12828&amp;"', '"&amp;DATA!G12828&amp;"', '"&amp;DATA!H12828&amp;"', "&amp;DATA!J12828&amp;");","")</f>
        <v/>
      </c>
    </row>
    <row r="12829" spans="1:1" ht="15" customHeight="1">
      <c r="A12829" s="1" t="str">
        <f>IF(NOT(ISBLANK(DATA!A12829)),"INSERT INTO SYSADM.PSAUTHITEM VALUES ('"&amp;$B$1&amp;DATA!A12829&amp;"', '"&amp;DATA!D12829&amp;"', '"&amp;DATA!E12829&amp;"', '"&amp;DATA!F12829&amp;"', '"&amp;DATA!G12829&amp;"', '"&amp;DATA!H12829&amp;"', "&amp;DATA!J12829&amp;");","")</f>
        <v/>
      </c>
    </row>
    <row r="12830" spans="1:1" ht="15" customHeight="1">
      <c r="A12830" s="1" t="str">
        <f>IF(NOT(ISBLANK(DATA!A12830)),"INSERT INTO SYSADM.PSAUTHITEM VALUES ('"&amp;$B$1&amp;DATA!A12830&amp;"', '"&amp;DATA!D12830&amp;"', '"&amp;DATA!E12830&amp;"', '"&amp;DATA!F12830&amp;"', '"&amp;DATA!G12830&amp;"', '"&amp;DATA!H12830&amp;"', "&amp;DATA!J12830&amp;");","")</f>
        <v/>
      </c>
    </row>
    <row r="12831" spans="1:1" ht="15" customHeight="1">
      <c r="A12831" s="1" t="str">
        <f>IF(NOT(ISBLANK(DATA!A12831)),"INSERT INTO SYSADM.PSAUTHITEM VALUES ('"&amp;$B$1&amp;DATA!A12831&amp;"', '"&amp;DATA!D12831&amp;"', '"&amp;DATA!E12831&amp;"', '"&amp;DATA!F12831&amp;"', '"&amp;DATA!G12831&amp;"', '"&amp;DATA!H12831&amp;"', "&amp;DATA!J12831&amp;");","")</f>
        <v/>
      </c>
    </row>
    <row r="12832" spans="1:1" ht="15" customHeight="1">
      <c r="A12832" s="1" t="str">
        <f>IF(NOT(ISBLANK(DATA!A12832)),"INSERT INTO SYSADM.PSAUTHITEM VALUES ('"&amp;$B$1&amp;DATA!A12832&amp;"', '"&amp;DATA!D12832&amp;"', '"&amp;DATA!E12832&amp;"', '"&amp;DATA!F12832&amp;"', '"&amp;DATA!G12832&amp;"', '"&amp;DATA!H12832&amp;"', "&amp;DATA!J12832&amp;");","")</f>
        <v/>
      </c>
    </row>
    <row r="12833" spans="1:1" ht="15" customHeight="1">
      <c r="A12833" s="1" t="str">
        <f>IF(NOT(ISBLANK(DATA!A12833)),"INSERT INTO SYSADM.PSAUTHITEM VALUES ('"&amp;$B$1&amp;DATA!A12833&amp;"', '"&amp;DATA!D12833&amp;"', '"&amp;DATA!E12833&amp;"', '"&amp;DATA!F12833&amp;"', '"&amp;DATA!G12833&amp;"', '"&amp;DATA!H12833&amp;"', "&amp;DATA!J12833&amp;");","")</f>
        <v/>
      </c>
    </row>
    <row r="12834" spans="1:1" ht="15" customHeight="1">
      <c r="A12834" s="1" t="str">
        <f>IF(NOT(ISBLANK(DATA!A12834)),"INSERT INTO SYSADM.PSAUTHITEM VALUES ('"&amp;$B$1&amp;DATA!A12834&amp;"', '"&amp;DATA!D12834&amp;"', '"&amp;DATA!E12834&amp;"', '"&amp;DATA!F12834&amp;"', '"&amp;DATA!G12834&amp;"', '"&amp;DATA!H12834&amp;"', "&amp;DATA!J12834&amp;");","")</f>
        <v/>
      </c>
    </row>
    <row r="12835" spans="1:1" ht="15" customHeight="1">
      <c r="A12835" s="1" t="str">
        <f>IF(NOT(ISBLANK(DATA!A12835)),"INSERT INTO SYSADM.PSAUTHITEM VALUES ('"&amp;$B$1&amp;DATA!A12835&amp;"', '"&amp;DATA!D12835&amp;"', '"&amp;DATA!E12835&amp;"', '"&amp;DATA!F12835&amp;"', '"&amp;DATA!G12835&amp;"', '"&amp;DATA!H12835&amp;"', "&amp;DATA!J12835&amp;");","")</f>
        <v/>
      </c>
    </row>
    <row r="12836" spans="1:1" ht="15" customHeight="1">
      <c r="A12836" s="1" t="str">
        <f>IF(NOT(ISBLANK(DATA!A12836)),"INSERT INTO SYSADM.PSAUTHITEM VALUES ('"&amp;$B$1&amp;DATA!A12836&amp;"', '"&amp;DATA!D12836&amp;"', '"&amp;DATA!E12836&amp;"', '"&amp;DATA!F12836&amp;"', '"&amp;DATA!G12836&amp;"', '"&amp;DATA!H12836&amp;"', "&amp;DATA!J12836&amp;");","")</f>
        <v/>
      </c>
    </row>
    <row r="12837" spans="1:1" ht="15" customHeight="1">
      <c r="A12837" s="1" t="str">
        <f>IF(NOT(ISBLANK(DATA!A12837)),"INSERT INTO SYSADM.PSAUTHITEM VALUES ('"&amp;$B$1&amp;DATA!A12837&amp;"', '"&amp;DATA!D12837&amp;"', '"&amp;DATA!E12837&amp;"', '"&amp;DATA!F12837&amp;"', '"&amp;DATA!G12837&amp;"', '"&amp;DATA!H12837&amp;"', "&amp;DATA!J12837&amp;");","")</f>
        <v/>
      </c>
    </row>
    <row r="12838" spans="1:1" ht="15" customHeight="1">
      <c r="A12838" s="1" t="str">
        <f>IF(NOT(ISBLANK(DATA!A12838)),"INSERT INTO SYSADM.PSAUTHITEM VALUES ('"&amp;$B$1&amp;DATA!A12838&amp;"', '"&amp;DATA!D12838&amp;"', '"&amp;DATA!E12838&amp;"', '"&amp;DATA!F12838&amp;"', '"&amp;DATA!G12838&amp;"', '"&amp;DATA!H12838&amp;"', "&amp;DATA!J12838&amp;");","")</f>
        <v/>
      </c>
    </row>
    <row r="12839" spans="1:1" ht="15" customHeight="1">
      <c r="A12839" s="1" t="str">
        <f>IF(NOT(ISBLANK(DATA!A12839)),"INSERT INTO SYSADM.PSAUTHITEM VALUES ('"&amp;$B$1&amp;DATA!A12839&amp;"', '"&amp;DATA!D12839&amp;"', '"&amp;DATA!E12839&amp;"', '"&amp;DATA!F12839&amp;"', '"&amp;DATA!G12839&amp;"', '"&amp;DATA!H12839&amp;"', "&amp;DATA!J12839&amp;");","")</f>
        <v/>
      </c>
    </row>
    <row r="12840" spans="1:1" ht="15" customHeight="1">
      <c r="A12840" s="1" t="str">
        <f>IF(NOT(ISBLANK(DATA!A12840)),"INSERT INTO SYSADM.PSAUTHITEM VALUES ('"&amp;$B$1&amp;DATA!A12840&amp;"', '"&amp;DATA!D12840&amp;"', '"&amp;DATA!E12840&amp;"', '"&amp;DATA!F12840&amp;"', '"&amp;DATA!G12840&amp;"', '"&amp;DATA!H12840&amp;"', "&amp;DATA!J12840&amp;");","")</f>
        <v/>
      </c>
    </row>
    <row r="12841" spans="1:1" ht="15" customHeight="1">
      <c r="A12841" s="1" t="str">
        <f>IF(NOT(ISBLANK(DATA!A12841)),"INSERT INTO SYSADM.PSAUTHITEM VALUES ('"&amp;$B$1&amp;DATA!A12841&amp;"', '"&amp;DATA!D12841&amp;"', '"&amp;DATA!E12841&amp;"', '"&amp;DATA!F12841&amp;"', '"&amp;DATA!G12841&amp;"', '"&amp;DATA!H12841&amp;"', "&amp;DATA!J12841&amp;");","")</f>
        <v/>
      </c>
    </row>
    <row r="12842" spans="1:1" ht="15" customHeight="1">
      <c r="A12842" s="1" t="str">
        <f>IF(NOT(ISBLANK(DATA!A12842)),"INSERT INTO SYSADM.PSAUTHITEM VALUES ('"&amp;$B$1&amp;DATA!A12842&amp;"', '"&amp;DATA!D12842&amp;"', '"&amp;DATA!E12842&amp;"', '"&amp;DATA!F12842&amp;"', '"&amp;DATA!G12842&amp;"', '"&amp;DATA!H12842&amp;"', "&amp;DATA!J12842&amp;");","")</f>
        <v/>
      </c>
    </row>
    <row r="12843" spans="1:1" ht="15" customHeight="1">
      <c r="A12843" s="1" t="str">
        <f>IF(NOT(ISBLANK(DATA!A12843)),"INSERT INTO SYSADM.PSAUTHITEM VALUES ('"&amp;$B$1&amp;DATA!A12843&amp;"', '"&amp;DATA!D12843&amp;"', '"&amp;DATA!E12843&amp;"', '"&amp;DATA!F12843&amp;"', '"&amp;DATA!G12843&amp;"', '"&amp;DATA!H12843&amp;"', "&amp;DATA!J12843&amp;");","")</f>
        <v/>
      </c>
    </row>
    <row r="12844" spans="1:1" ht="15" customHeight="1">
      <c r="A12844" s="1" t="str">
        <f>IF(NOT(ISBLANK(DATA!A12844)),"INSERT INTO SYSADM.PSAUTHITEM VALUES ('"&amp;$B$1&amp;DATA!A12844&amp;"', '"&amp;DATA!D12844&amp;"', '"&amp;DATA!E12844&amp;"', '"&amp;DATA!F12844&amp;"', '"&amp;DATA!G12844&amp;"', '"&amp;DATA!H12844&amp;"', "&amp;DATA!J12844&amp;");","")</f>
        <v/>
      </c>
    </row>
    <row r="12845" spans="1:1" ht="15" customHeight="1">
      <c r="A12845" s="1" t="str">
        <f>IF(NOT(ISBLANK(DATA!A12845)),"INSERT INTO SYSADM.PSAUTHITEM VALUES ('"&amp;$B$1&amp;DATA!A12845&amp;"', '"&amp;DATA!D12845&amp;"', '"&amp;DATA!E12845&amp;"', '"&amp;DATA!F12845&amp;"', '"&amp;DATA!G12845&amp;"', '"&amp;DATA!H12845&amp;"', "&amp;DATA!J12845&amp;");","")</f>
        <v/>
      </c>
    </row>
    <row r="12846" spans="1:1" ht="15" customHeight="1">
      <c r="A12846" s="1" t="str">
        <f>IF(NOT(ISBLANK(DATA!A12846)),"INSERT INTO SYSADM.PSAUTHITEM VALUES ('"&amp;$B$1&amp;DATA!A12846&amp;"', '"&amp;DATA!D12846&amp;"', '"&amp;DATA!E12846&amp;"', '"&amp;DATA!F12846&amp;"', '"&amp;DATA!G12846&amp;"', '"&amp;DATA!H12846&amp;"', "&amp;DATA!J12846&amp;");","")</f>
        <v/>
      </c>
    </row>
    <row r="12847" spans="1:1" ht="15" customHeight="1">
      <c r="A12847" s="1" t="str">
        <f>IF(NOT(ISBLANK(DATA!A12847)),"INSERT INTO SYSADM.PSAUTHITEM VALUES ('"&amp;$B$1&amp;DATA!A12847&amp;"', '"&amp;DATA!D12847&amp;"', '"&amp;DATA!E12847&amp;"', '"&amp;DATA!F12847&amp;"', '"&amp;DATA!G12847&amp;"', '"&amp;DATA!H12847&amp;"', "&amp;DATA!J12847&amp;");","")</f>
        <v/>
      </c>
    </row>
    <row r="12848" spans="1:1" ht="15" customHeight="1">
      <c r="A12848" s="1" t="str">
        <f>IF(NOT(ISBLANK(DATA!A12848)),"INSERT INTO SYSADM.PSAUTHITEM VALUES ('"&amp;$B$1&amp;DATA!A12848&amp;"', '"&amp;DATA!D12848&amp;"', '"&amp;DATA!E12848&amp;"', '"&amp;DATA!F12848&amp;"', '"&amp;DATA!G12848&amp;"', '"&amp;DATA!H12848&amp;"', "&amp;DATA!J12848&amp;");","")</f>
        <v/>
      </c>
    </row>
    <row r="12849" spans="1:1" ht="15" customHeight="1">
      <c r="A12849" s="1" t="str">
        <f>IF(NOT(ISBLANK(DATA!A12849)),"INSERT INTO SYSADM.PSAUTHITEM VALUES ('"&amp;$B$1&amp;DATA!A12849&amp;"', '"&amp;DATA!D12849&amp;"', '"&amp;DATA!E12849&amp;"', '"&amp;DATA!F12849&amp;"', '"&amp;DATA!G12849&amp;"', '"&amp;DATA!H12849&amp;"', "&amp;DATA!J12849&amp;");","")</f>
        <v/>
      </c>
    </row>
    <row r="12850" spans="1:1" ht="15" customHeight="1">
      <c r="A12850" s="1" t="str">
        <f>IF(NOT(ISBLANK(DATA!A12850)),"INSERT INTO SYSADM.PSAUTHITEM VALUES ('"&amp;$B$1&amp;DATA!A12850&amp;"', '"&amp;DATA!D12850&amp;"', '"&amp;DATA!E12850&amp;"', '"&amp;DATA!F12850&amp;"', '"&amp;DATA!G12850&amp;"', '"&amp;DATA!H12850&amp;"', "&amp;DATA!J12850&amp;");","")</f>
        <v/>
      </c>
    </row>
    <row r="12851" spans="1:1" ht="15" customHeight="1">
      <c r="A12851" s="1" t="str">
        <f>IF(NOT(ISBLANK(DATA!A12851)),"INSERT INTO SYSADM.PSAUTHITEM VALUES ('"&amp;$B$1&amp;DATA!A12851&amp;"', '"&amp;DATA!D12851&amp;"', '"&amp;DATA!E12851&amp;"', '"&amp;DATA!F12851&amp;"', '"&amp;DATA!G12851&amp;"', '"&amp;DATA!H12851&amp;"', "&amp;DATA!J12851&amp;");","")</f>
        <v/>
      </c>
    </row>
    <row r="12852" spans="1:1" ht="15" customHeight="1">
      <c r="A12852" s="1" t="str">
        <f>IF(NOT(ISBLANK(DATA!A12852)),"INSERT INTO SYSADM.PSAUTHITEM VALUES ('"&amp;$B$1&amp;DATA!A12852&amp;"', '"&amp;DATA!D12852&amp;"', '"&amp;DATA!E12852&amp;"', '"&amp;DATA!F12852&amp;"', '"&amp;DATA!G12852&amp;"', '"&amp;DATA!H12852&amp;"', "&amp;DATA!J12852&amp;");","")</f>
        <v/>
      </c>
    </row>
    <row r="12853" spans="1:1" ht="15" customHeight="1">
      <c r="A12853" s="1" t="str">
        <f>IF(NOT(ISBLANK(DATA!A12853)),"INSERT INTO SYSADM.PSAUTHITEM VALUES ('"&amp;$B$1&amp;DATA!A12853&amp;"', '"&amp;DATA!D12853&amp;"', '"&amp;DATA!E12853&amp;"', '"&amp;DATA!F12853&amp;"', '"&amp;DATA!G12853&amp;"', '"&amp;DATA!H12853&amp;"', "&amp;DATA!J12853&amp;");","")</f>
        <v/>
      </c>
    </row>
    <row r="12854" spans="1:1" ht="15" customHeight="1">
      <c r="A12854" s="1" t="str">
        <f>IF(NOT(ISBLANK(DATA!A12854)),"INSERT INTO SYSADM.PSAUTHITEM VALUES ('"&amp;$B$1&amp;DATA!A12854&amp;"', '"&amp;DATA!D12854&amp;"', '"&amp;DATA!E12854&amp;"', '"&amp;DATA!F12854&amp;"', '"&amp;DATA!G12854&amp;"', '"&amp;DATA!H12854&amp;"', "&amp;DATA!J12854&amp;");","")</f>
        <v/>
      </c>
    </row>
    <row r="12855" spans="1:1" ht="15" customHeight="1">
      <c r="A12855" s="1" t="str">
        <f>IF(NOT(ISBLANK(DATA!A12855)),"INSERT INTO SYSADM.PSAUTHITEM VALUES ('"&amp;$B$1&amp;DATA!A12855&amp;"', '"&amp;DATA!D12855&amp;"', '"&amp;DATA!E12855&amp;"', '"&amp;DATA!F12855&amp;"', '"&amp;DATA!G12855&amp;"', '"&amp;DATA!H12855&amp;"', "&amp;DATA!J12855&amp;");","")</f>
        <v/>
      </c>
    </row>
    <row r="12856" spans="1:1" ht="15" customHeight="1">
      <c r="A12856" s="1" t="str">
        <f>IF(NOT(ISBLANK(DATA!A12856)),"INSERT INTO SYSADM.PSAUTHITEM VALUES ('"&amp;$B$1&amp;DATA!A12856&amp;"', '"&amp;DATA!D12856&amp;"', '"&amp;DATA!E12856&amp;"', '"&amp;DATA!F12856&amp;"', '"&amp;DATA!G12856&amp;"', '"&amp;DATA!H12856&amp;"', "&amp;DATA!J12856&amp;");","")</f>
        <v/>
      </c>
    </row>
    <row r="12857" spans="1:1" ht="15" customHeight="1">
      <c r="A12857" s="1" t="str">
        <f>IF(NOT(ISBLANK(DATA!A12857)),"INSERT INTO SYSADM.PSAUTHITEM VALUES ('"&amp;$B$1&amp;DATA!A12857&amp;"', '"&amp;DATA!D12857&amp;"', '"&amp;DATA!E12857&amp;"', '"&amp;DATA!F12857&amp;"', '"&amp;DATA!G12857&amp;"', '"&amp;DATA!H12857&amp;"', "&amp;DATA!J12857&amp;");","")</f>
        <v/>
      </c>
    </row>
    <row r="12858" spans="1:1" ht="15" customHeight="1">
      <c r="A12858" s="1" t="str">
        <f>IF(NOT(ISBLANK(DATA!A12858)),"INSERT INTO SYSADM.PSAUTHITEM VALUES ('"&amp;$B$1&amp;DATA!A12858&amp;"', '"&amp;DATA!D12858&amp;"', '"&amp;DATA!E12858&amp;"', '"&amp;DATA!F12858&amp;"', '"&amp;DATA!G12858&amp;"', '"&amp;DATA!H12858&amp;"', "&amp;DATA!J12858&amp;");","")</f>
        <v/>
      </c>
    </row>
    <row r="12859" spans="1:1" ht="15" customHeight="1">
      <c r="A12859" s="1" t="str">
        <f>IF(NOT(ISBLANK(DATA!A12859)),"INSERT INTO SYSADM.PSAUTHITEM VALUES ('"&amp;$B$1&amp;DATA!A12859&amp;"', '"&amp;DATA!D12859&amp;"', '"&amp;DATA!E12859&amp;"', '"&amp;DATA!F12859&amp;"', '"&amp;DATA!G12859&amp;"', '"&amp;DATA!H12859&amp;"', "&amp;DATA!J12859&amp;");","")</f>
        <v/>
      </c>
    </row>
    <row r="12860" spans="1:1" ht="15" customHeight="1">
      <c r="A12860" s="1" t="str">
        <f>IF(NOT(ISBLANK(DATA!A12860)),"INSERT INTO SYSADM.PSAUTHITEM VALUES ('"&amp;$B$1&amp;DATA!A12860&amp;"', '"&amp;DATA!D12860&amp;"', '"&amp;DATA!E12860&amp;"', '"&amp;DATA!F12860&amp;"', '"&amp;DATA!G12860&amp;"', '"&amp;DATA!H12860&amp;"', "&amp;DATA!J12860&amp;");","")</f>
        <v/>
      </c>
    </row>
    <row r="12861" spans="1:1" ht="15" customHeight="1">
      <c r="A12861" s="1" t="str">
        <f>IF(NOT(ISBLANK(DATA!A12861)),"INSERT INTO SYSADM.PSAUTHITEM VALUES ('"&amp;$B$1&amp;DATA!A12861&amp;"', '"&amp;DATA!D12861&amp;"', '"&amp;DATA!E12861&amp;"', '"&amp;DATA!F12861&amp;"', '"&amp;DATA!G12861&amp;"', '"&amp;DATA!H12861&amp;"', "&amp;DATA!J12861&amp;");","")</f>
        <v/>
      </c>
    </row>
    <row r="12862" spans="1:1" ht="15" customHeight="1">
      <c r="A12862" s="1" t="str">
        <f>IF(NOT(ISBLANK(DATA!A12862)),"INSERT INTO SYSADM.PSAUTHITEM VALUES ('"&amp;$B$1&amp;DATA!A12862&amp;"', '"&amp;DATA!D12862&amp;"', '"&amp;DATA!E12862&amp;"', '"&amp;DATA!F12862&amp;"', '"&amp;DATA!G12862&amp;"', '"&amp;DATA!H12862&amp;"', "&amp;DATA!J12862&amp;");","")</f>
        <v/>
      </c>
    </row>
    <row r="12863" spans="1:1" ht="15" customHeight="1">
      <c r="A12863" s="1" t="str">
        <f>IF(NOT(ISBLANK(DATA!A12863)),"INSERT INTO SYSADM.PSAUTHITEM VALUES ('"&amp;$B$1&amp;DATA!A12863&amp;"', '"&amp;DATA!D12863&amp;"', '"&amp;DATA!E12863&amp;"', '"&amp;DATA!F12863&amp;"', '"&amp;DATA!G12863&amp;"', '"&amp;DATA!H12863&amp;"', "&amp;DATA!J12863&amp;");","")</f>
        <v/>
      </c>
    </row>
    <row r="12864" spans="1:1" ht="15" customHeight="1">
      <c r="A12864" s="1" t="str">
        <f>IF(NOT(ISBLANK(DATA!A12864)),"INSERT INTO SYSADM.PSAUTHITEM VALUES ('"&amp;$B$1&amp;DATA!A12864&amp;"', '"&amp;DATA!D12864&amp;"', '"&amp;DATA!E12864&amp;"', '"&amp;DATA!F12864&amp;"', '"&amp;DATA!G12864&amp;"', '"&amp;DATA!H12864&amp;"', "&amp;DATA!J12864&amp;");","")</f>
        <v/>
      </c>
    </row>
    <row r="12865" spans="1:1" ht="15" customHeight="1">
      <c r="A12865" s="1" t="str">
        <f>IF(NOT(ISBLANK(DATA!A12865)),"INSERT INTO SYSADM.PSAUTHITEM VALUES ('"&amp;$B$1&amp;DATA!A12865&amp;"', '"&amp;DATA!D12865&amp;"', '"&amp;DATA!E12865&amp;"', '"&amp;DATA!F12865&amp;"', '"&amp;DATA!G12865&amp;"', '"&amp;DATA!H12865&amp;"', "&amp;DATA!J12865&amp;");","")</f>
        <v/>
      </c>
    </row>
    <row r="12866" spans="1:1" ht="15" customHeight="1">
      <c r="A12866" s="1" t="str">
        <f>IF(NOT(ISBLANK(DATA!A12866)),"INSERT INTO SYSADM.PSAUTHITEM VALUES ('"&amp;$B$1&amp;DATA!A12866&amp;"', '"&amp;DATA!D12866&amp;"', '"&amp;DATA!E12866&amp;"', '"&amp;DATA!F12866&amp;"', '"&amp;DATA!G12866&amp;"', '"&amp;DATA!H12866&amp;"', "&amp;DATA!J12866&amp;");","")</f>
        <v/>
      </c>
    </row>
    <row r="12867" spans="1:1" ht="15" customHeight="1">
      <c r="A12867" s="1" t="str">
        <f>IF(NOT(ISBLANK(DATA!A12867)),"INSERT INTO SYSADM.PSAUTHITEM VALUES ('"&amp;$B$1&amp;DATA!A12867&amp;"', '"&amp;DATA!D12867&amp;"', '"&amp;DATA!E12867&amp;"', '"&amp;DATA!F12867&amp;"', '"&amp;DATA!G12867&amp;"', '"&amp;DATA!H12867&amp;"', "&amp;DATA!J12867&amp;");","")</f>
        <v/>
      </c>
    </row>
    <row r="12868" spans="1:1" ht="15" customHeight="1">
      <c r="A12868" s="1" t="str">
        <f>IF(NOT(ISBLANK(DATA!A12868)),"INSERT INTO SYSADM.PSAUTHITEM VALUES ('"&amp;$B$1&amp;DATA!A12868&amp;"', '"&amp;DATA!D12868&amp;"', '"&amp;DATA!E12868&amp;"', '"&amp;DATA!F12868&amp;"', '"&amp;DATA!G12868&amp;"', '"&amp;DATA!H12868&amp;"', "&amp;DATA!J12868&amp;");","")</f>
        <v/>
      </c>
    </row>
    <row r="12869" spans="1:1" ht="15" customHeight="1">
      <c r="A12869" s="1" t="str">
        <f>IF(NOT(ISBLANK(DATA!A12869)),"INSERT INTO SYSADM.PSAUTHITEM VALUES ('"&amp;$B$1&amp;DATA!A12869&amp;"', '"&amp;DATA!D12869&amp;"', '"&amp;DATA!E12869&amp;"', '"&amp;DATA!F12869&amp;"', '"&amp;DATA!G12869&amp;"', '"&amp;DATA!H12869&amp;"', "&amp;DATA!J12869&amp;");","")</f>
        <v/>
      </c>
    </row>
    <row r="12870" spans="1:1" ht="15" customHeight="1">
      <c r="A12870" s="1" t="str">
        <f>IF(NOT(ISBLANK(DATA!A12870)),"INSERT INTO SYSADM.PSAUTHITEM VALUES ('"&amp;$B$1&amp;DATA!A12870&amp;"', '"&amp;DATA!D12870&amp;"', '"&amp;DATA!E12870&amp;"', '"&amp;DATA!F12870&amp;"', '"&amp;DATA!G12870&amp;"', '"&amp;DATA!H12870&amp;"', "&amp;DATA!J12870&amp;");","")</f>
        <v/>
      </c>
    </row>
    <row r="12871" spans="1:1" ht="15" customHeight="1">
      <c r="A12871" s="1" t="str">
        <f>IF(NOT(ISBLANK(DATA!A12871)),"INSERT INTO SYSADM.PSAUTHITEM VALUES ('"&amp;$B$1&amp;DATA!A12871&amp;"', '"&amp;DATA!D12871&amp;"', '"&amp;DATA!E12871&amp;"', '"&amp;DATA!F12871&amp;"', '"&amp;DATA!G12871&amp;"', '"&amp;DATA!H12871&amp;"', "&amp;DATA!J12871&amp;");","")</f>
        <v/>
      </c>
    </row>
    <row r="12872" spans="1:1" ht="15" customHeight="1">
      <c r="A12872" s="1" t="str">
        <f>IF(NOT(ISBLANK(DATA!A12872)),"INSERT INTO SYSADM.PSAUTHITEM VALUES ('"&amp;$B$1&amp;DATA!A12872&amp;"', '"&amp;DATA!D12872&amp;"', '"&amp;DATA!E12872&amp;"', '"&amp;DATA!F12872&amp;"', '"&amp;DATA!G12872&amp;"', '"&amp;DATA!H12872&amp;"', "&amp;DATA!J12872&amp;");","")</f>
        <v/>
      </c>
    </row>
    <row r="12873" spans="1:1" ht="15" customHeight="1">
      <c r="A12873" s="1" t="str">
        <f>IF(NOT(ISBLANK(DATA!A12873)),"INSERT INTO SYSADM.PSAUTHITEM VALUES ('"&amp;$B$1&amp;DATA!A12873&amp;"', '"&amp;DATA!D12873&amp;"', '"&amp;DATA!E12873&amp;"', '"&amp;DATA!F12873&amp;"', '"&amp;DATA!G12873&amp;"', '"&amp;DATA!H12873&amp;"', "&amp;DATA!J12873&amp;");","")</f>
        <v/>
      </c>
    </row>
    <row r="12874" spans="1:1" ht="15" customHeight="1">
      <c r="A12874" s="1" t="str">
        <f>IF(NOT(ISBLANK(DATA!A12874)),"INSERT INTO SYSADM.PSAUTHITEM VALUES ('"&amp;$B$1&amp;DATA!A12874&amp;"', '"&amp;DATA!D12874&amp;"', '"&amp;DATA!E12874&amp;"', '"&amp;DATA!F12874&amp;"', '"&amp;DATA!G12874&amp;"', '"&amp;DATA!H12874&amp;"', "&amp;DATA!J12874&amp;");","")</f>
        <v/>
      </c>
    </row>
    <row r="12875" spans="1:1" ht="15" customHeight="1">
      <c r="A12875" s="1" t="str">
        <f>IF(NOT(ISBLANK(DATA!A12875)),"INSERT INTO SYSADM.PSAUTHITEM VALUES ('"&amp;$B$1&amp;DATA!A12875&amp;"', '"&amp;DATA!D12875&amp;"', '"&amp;DATA!E12875&amp;"', '"&amp;DATA!F12875&amp;"', '"&amp;DATA!G12875&amp;"', '"&amp;DATA!H12875&amp;"', "&amp;DATA!J12875&amp;");","")</f>
        <v/>
      </c>
    </row>
    <row r="12876" spans="1:1" ht="15" customHeight="1">
      <c r="A12876" s="1" t="str">
        <f>IF(NOT(ISBLANK(DATA!A12876)),"INSERT INTO SYSADM.PSAUTHITEM VALUES ('"&amp;$B$1&amp;DATA!A12876&amp;"', '"&amp;DATA!D12876&amp;"', '"&amp;DATA!E12876&amp;"', '"&amp;DATA!F12876&amp;"', '"&amp;DATA!G12876&amp;"', '"&amp;DATA!H12876&amp;"', "&amp;DATA!J12876&amp;");","")</f>
        <v/>
      </c>
    </row>
    <row r="12877" spans="1:1" ht="15" customHeight="1">
      <c r="A12877" s="1" t="str">
        <f>IF(NOT(ISBLANK(DATA!A12877)),"INSERT INTO SYSADM.PSAUTHITEM VALUES ('"&amp;$B$1&amp;DATA!A12877&amp;"', '"&amp;DATA!D12877&amp;"', '"&amp;DATA!E12877&amp;"', '"&amp;DATA!F12877&amp;"', '"&amp;DATA!G12877&amp;"', '"&amp;DATA!H12877&amp;"', "&amp;DATA!J12877&amp;");","")</f>
        <v/>
      </c>
    </row>
    <row r="12878" spans="1:1" ht="15" customHeight="1">
      <c r="A12878" s="1" t="str">
        <f>IF(NOT(ISBLANK(DATA!A12878)),"INSERT INTO SYSADM.PSAUTHITEM VALUES ('"&amp;$B$1&amp;DATA!A12878&amp;"', '"&amp;DATA!D12878&amp;"', '"&amp;DATA!E12878&amp;"', '"&amp;DATA!F12878&amp;"', '"&amp;DATA!G12878&amp;"', '"&amp;DATA!H12878&amp;"', "&amp;DATA!J12878&amp;");","")</f>
        <v/>
      </c>
    </row>
    <row r="12879" spans="1:1" ht="15" customHeight="1">
      <c r="A12879" s="1" t="str">
        <f>IF(NOT(ISBLANK(DATA!A12879)),"INSERT INTO SYSADM.PSAUTHITEM VALUES ('"&amp;$B$1&amp;DATA!A12879&amp;"', '"&amp;DATA!D12879&amp;"', '"&amp;DATA!E12879&amp;"', '"&amp;DATA!F12879&amp;"', '"&amp;DATA!G12879&amp;"', '"&amp;DATA!H12879&amp;"', "&amp;DATA!J12879&amp;");","")</f>
        <v/>
      </c>
    </row>
    <row r="12880" spans="1:1" ht="15" customHeight="1">
      <c r="A12880" s="1" t="str">
        <f>IF(NOT(ISBLANK(DATA!A12880)),"INSERT INTO SYSADM.PSAUTHITEM VALUES ('"&amp;$B$1&amp;DATA!A12880&amp;"', '"&amp;DATA!D12880&amp;"', '"&amp;DATA!E12880&amp;"', '"&amp;DATA!F12880&amp;"', '"&amp;DATA!G12880&amp;"', '"&amp;DATA!H12880&amp;"', "&amp;DATA!J12880&amp;");","")</f>
        <v/>
      </c>
    </row>
    <row r="12881" spans="1:1" ht="15" customHeight="1">
      <c r="A12881" s="1" t="str">
        <f>IF(NOT(ISBLANK(DATA!A12881)),"INSERT INTO SYSADM.PSAUTHITEM VALUES ('"&amp;$B$1&amp;DATA!A12881&amp;"', '"&amp;DATA!D12881&amp;"', '"&amp;DATA!E12881&amp;"', '"&amp;DATA!F12881&amp;"', '"&amp;DATA!G12881&amp;"', '"&amp;DATA!H12881&amp;"', "&amp;DATA!J12881&amp;");","")</f>
        <v/>
      </c>
    </row>
    <row r="12882" spans="1:1" ht="15" customHeight="1">
      <c r="A12882" s="1" t="str">
        <f>IF(NOT(ISBLANK(DATA!A12882)),"INSERT INTO SYSADM.PSAUTHITEM VALUES ('"&amp;$B$1&amp;DATA!A12882&amp;"', '"&amp;DATA!D12882&amp;"', '"&amp;DATA!E12882&amp;"', '"&amp;DATA!F12882&amp;"', '"&amp;DATA!G12882&amp;"', '"&amp;DATA!H12882&amp;"', "&amp;DATA!J12882&amp;");","")</f>
        <v/>
      </c>
    </row>
    <row r="12883" spans="1:1" ht="15" customHeight="1">
      <c r="A12883" s="1" t="str">
        <f>IF(NOT(ISBLANK(DATA!A12883)),"INSERT INTO SYSADM.PSAUTHITEM VALUES ('"&amp;$B$1&amp;DATA!A12883&amp;"', '"&amp;DATA!D12883&amp;"', '"&amp;DATA!E12883&amp;"', '"&amp;DATA!F12883&amp;"', '"&amp;DATA!G12883&amp;"', '"&amp;DATA!H12883&amp;"', "&amp;DATA!J12883&amp;");","")</f>
        <v/>
      </c>
    </row>
    <row r="12884" spans="1:1" ht="15" customHeight="1">
      <c r="A12884" s="1" t="str">
        <f>IF(NOT(ISBLANK(DATA!A12884)),"INSERT INTO SYSADM.PSAUTHITEM VALUES ('"&amp;$B$1&amp;DATA!A12884&amp;"', '"&amp;DATA!D12884&amp;"', '"&amp;DATA!E12884&amp;"', '"&amp;DATA!F12884&amp;"', '"&amp;DATA!G12884&amp;"', '"&amp;DATA!H12884&amp;"', "&amp;DATA!J12884&amp;");","")</f>
        <v/>
      </c>
    </row>
    <row r="12885" spans="1:1" ht="15" customHeight="1">
      <c r="A12885" s="1" t="str">
        <f>IF(NOT(ISBLANK(DATA!A12885)),"INSERT INTO SYSADM.PSAUTHITEM VALUES ('"&amp;$B$1&amp;DATA!A12885&amp;"', '"&amp;DATA!D12885&amp;"', '"&amp;DATA!E12885&amp;"', '"&amp;DATA!F12885&amp;"', '"&amp;DATA!G12885&amp;"', '"&amp;DATA!H12885&amp;"', "&amp;DATA!J12885&amp;");","")</f>
        <v/>
      </c>
    </row>
    <row r="12886" spans="1:1" ht="15" customHeight="1">
      <c r="A12886" s="1" t="str">
        <f>IF(NOT(ISBLANK(DATA!A12886)),"INSERT INTO SYSADM.PSAUTHITEM VALUES ('"&amp;$B$1&amp;DATA!A12886&amp;"', '"&amp;DATA!D12886&amp;"', '"&amp;DATA!E12886&amp;"', '"&amp;DATA!F12886&amp;"', '"&amp;DATA!G12886&amp;"', '"&amp;DATA!H12886&amp;"', "&amp;DATA!J12886&amp;");","")</f>
        <v/>
      </c>
    </row>
    <row r="12887" spans="1:1" ht="15" customHeight="1">
      <c r="A12887" s="1" t="str">
        <f>IF(NOT(ISBLANK(DATA!A12887)),"INSERT INTO SYSADM.PSAUTHITEM VALUES ('"&amp;$B$1&amp;DATA!A12887&amp;"', '"&amp;DATA!D12887&amp;"', '"&amp;DATA!E12887&amp;"', '"&amp;DATA!F12887&amp;"', '"&amp;DATA!G12887&amp;"', '"&amp;DATA!H12887&amp;"', "&amp;DATA!J12887&amp;");","")</f>
        <v/>
      </c>
    </row>
    <row r="12888" spans="1:1" ht="15" customHeight="1">
      <c r="A12888" s="1" t="str">
        <f>IF(NOT(ISBLANK(DATA!A12888)),"INSERT INTO SYSADM.PSAUTHITEM VALUES ('"&amp;$B$1&amp;DATA!A12888&amp;"', '"&amp;DATA!D12888&amp;"', '"&amp;DATA!E12888&amp;"', '"&amp;DATA!F12888&amp;"', '"&amp;DATA!G12888&amp;"', '"&amp;DATA!H12888&amp;"', "&amp;DATA!J12888&amp;");","")</f>
        <v/>
      </c>
    </row>
    <row r="12889" spans="1:1" ht="15" customHeight="1">
      <c r="A12889" s="1" t="str">
        <f>IF(NOT(ISBLANK(DATA!A12889)),"INSERT INTO SYSADM.PSAUTHITEM VALUES ('"&amp;$B$1&amp;DATA!A12889&amp;"', '"&amp;DATA!D12889&amp;"', '"&amp;DATA!E12889&amp;"', '"&amp;DATA!F12889&amp;"', '"&amp;DATA!G12889&amp;"', '"&amp;DATA!H12889&amp;"', "&amp;DATA!J12889&amp;");","")</f>
        <v/>
      </c>
    </row>
    <row r="12890" spans="1:1" ht="15" customHeight="1">
      <c r="A12890" s="1" t="str">
        <f>IF(NOT(ISBLANK(DATA!A12890)),"INSERT INTO SYSADM.PSAUTHITEM VALUES ('"&amp;$B$1&amp;DATA!A12890&amp;"', '"&amp;DATA!D12890&amp;"', '"&amp;DATA!E12890&amp;"', '"&amp;DATA!F12890&amp;"', '"&amp;DATA!G12890&amp;"', '"&amp;DATA!H12890&amp;"', "&amp;DATA!J12890&amp;");","")</f>
        <v/>
      </c>
    </row>
    <row r="12891" spans="1:1" ht="15" customHeight="1">
      <c r="A12891" s="1" t="str">
        <f>IF(NOT(ISBLANK(DATA!A12891)),"INSERT INTO SYSADM.PSAUTHITEM VALUES ('"&amp;$B$1&amp;DATA!A12891&amp;"', '"&amp;DATA!D12891&amp;"', '"&amp;DATA!E12891&amp;"', '"&amp;DATA!F12891&amp;"', '"&amp;DATA!G12891&amp;"', '"&amp;DATA!H12891&amp;"', "&amp;DATA!J12891&amp;");","")</f>
        <v/>
      </c>
    </row>
    <row r="12892" spans="1:1" ht="15" customHeight="1">
      <c r="A12892" s="1" t="str">
        <f>IF(NOT(ISBLANK(DATA!A12892)),"INSERT INTO SYSADM.PSAUTHITEM VALUES ('"&amp;$B$1&amp;DATA!A12892&amp;"', '"&amp;DATA!D12892&amp;"', '"&amp;DATA!E12892&amp;"', '"&amp;DATA!F12892&amp;"', '"&amp;DATA!G12892&amp;"', '"&amp;DATA!H12892&amp;"', "&amp;DATA!J12892&amp;");","")</f>
        <v/>
      </c>
    </row>
    <row r="12893" spans="1:1" ht="15" customHeight="1">
      <c r="A12893" s="1" t="str">
        <f>IF(NOT(ISBLANK(DATA!A12893)),"INSERT INTO SYSADM.PSAUTHITEM VALUES ('"&amp;$B$1&amp;DATA!A12893&amp;"', '"&amp;DATA!D12893&amp;"', '"&amp;DATA!E12893&amp;"', '"&amp;DATA!F12893&amp;"', '"&amp;DATA!G12893&amp;"', '"&amp;DATA!H12893&amp;"', "&amp;DATA!J12893&amp;");","")</f>
        <v/>
      </c>
    </row>
    <row r="12894" spans="1:1" ht="15" customHeight="1">
      <c r="A12894" s="1" t="str">
        <f>IF(NOT(ISBLANK(DATA!A12894)),"INSERT INTO SYSADM.PSAUTHITEM VALUES ('"&amp;$B$1&amp;DATA!A12894&amp;"', '"&amp;DATA!D12894&amp;"', '"&amp;DATA!E12894&amp;"', '"&amp;DATA!F12894&amp;"', '"&amp;DATA!G12894&amp;"', '"&amp;DATA!H12894&amp;"', "&amp;DATA!J12894&amp;");","")</f>
        <v/>
      </c>
    </row>
    <row r="12895" spans="1:1" ht="15" customHeight="1">
      <c r="A12895" s="1" t="str">
        <f>IF(NOT(ISBLANK(DATA!A12895)),"INSERT INTO SYSADM.PSAUTHITEM VALUES ('"&amp;$B$1&amp;DATA!A12895&amp;"', '"&amp;DATA!D12895&amp;"', '"&amp;DATA!E12895&amp;"', '"&amp;DATA!F12895&amp;"', '"&amp;DATA!G12895&amp;"', '"&amp;DATA!H12895&amp;"', "&amp;DATA!J12895&amp;");","")</f>
        <v/>
      </c>
    </row>
    <row r="12896" spans="1:1" ht="15" customHeight="1">
      <c r="A12896" s="1" t="str">
        <f>IF(NOT(ISBLANK(DATA!A12896)),"INSERT INTO SYSADM.PSAUTHITEM VALUES ('"&amp;$B$1&amp;DATA!A12896&amp;"', '"&amp;DATA!D12896&amp;"', '"&amp;DATA!E12896&amp;"', '"&amp;DATA!F12896&amp;"', '"&amp;DATA!G12896&amp;"', '"&amp;DATA!H12896&amp;"', "&amp;DATA!J12896&amp;");","")</f>
        <v/>
      </c>
    </row>
    <row r="12897" spans="1:1" ht="15" customHeight="1">
      <c r="A12897" s="1" t="str">
        <f>IF(NOT(ISBLANK(DATA!A12897)),"INSERT INTO SYSADM.PSAUTHITEM VALUES ('"&amp;$B$1&amp;DATA!A12897&amp;"', '"&amp;DATA!D12897&amp;"', '"&amp;DATA!E12897&amp;"', '"&amp;DATA!F12897&amp;"', '"&amp;DATA!G12897&amp;"', '"&amp;DATA!H12897&amp;"', "&amp;DATA!J12897&amp;");","")</f>
        <v/>
      </c>
    </row>
    <row r="12898" spans="1:1" ht="15" customHeight="1">
      <c r="A12898" s="1" t="str">
        <f>IF(NOT(ISBLANK(DATA!A12898)),"INSERT INTO SYSADM.PSAUTHITEM VALUES ('"&amp;$B$1&amp;DATA!A12898&amp;"', '"&amp;DATA!D12898&amp;"', '"&amp;DATA!E12898&amp;"', '"&amp;DATA!F12898&amp;"', '"&amp;DATA!G12898&amp;"', '"&amp;DATA!H12898&amp;"', "&amp;DATA!J12898&amp;");","")</f>
        <v/>
      </c>
    </row>
    <row r="12899" spans="1:1" ht="15" customHeight="1">
      <c r="A12899" s="1" t="str">
        <f>IF(NOT(ISBLANK(DATA!A12899)),"INSERT INTO SYSADM.PSAUTHITEM VALUES ('"&amp;$B$1&amp;DATA!A12899&amp;"', '"&amp;DATA!D12899&amp;"', '"&amp;DATA!E12899&amp;"', '"&amp;DATA!F12899&amp;"', '"&amp;DATA!G12899&amp;"', '"&amp;DATA!H12899&amp;"', "&amp;DATA!J12899&amp;");","")</f>
        <v/>
      </c>
    </row>
    <row r="12900" spans="1:1" ht="15" customHeight="1">
      <c r="A12900" s="1" t="str">
        <f>IF(NOT(ISBLANK(DATA!A12900)),"INSERT INTO SYSADM.PSAUTHITEM VALUES ('"&amp;$B$1&amp;DATA!A12900&amp;"', '"&amp;DATA!D12900&amp;"', '"&amp;DATA!E12900&amp;"', '"&amp;DATA!F12900&amp;"', '"&amp;DATA!G12900&amp;"', '"&amp;DATA!H12900&amp;"', "&amp;DATA!J12900&amp;");","")</f>
        <v/>
      </c>
    </row>
    <row r="12901" spans="1:1" ht="15" customHeight="1">
      <c r="A12901" s="1" t="str">
        <f>IF(NOT(ISBLANK(DATA!A12901)),"INSERT INTO SYSADM.PSAUTHITEM VALUES ('"&amp;$B$1&amp;DATA!A12901&amp;"', '"&amp;DATA!D12901&amp;"', '"&amp;DATA!E12901&amp;"', '"&amp;DATA!F12901&amp;"', '"&amp;DATA!G12901&amp;"', '"&amp;DATA!H12901&amp;"', "&amp;DATA!J12901&amp;");","")</f>
        <v/>
      </c>
    </row>
    <row r="12902" spans="1:1" ht="15" customHeight="1">
      <c r="A12902" s="1" t="str">
        <f>IF(NOT(ISBLANK(DATA!A12902)),"INSERT INTO SYSADM.PSAUTHITEM VALUES ('"&amp;$B$1&amp;DATA!A12902&amp;"', '"&amp;DATA!D12902&amp;"', '"&amp;DATA!E12902&amp;"', '"&amp;DATA!F12902&amp;"', '"&amp;DATA!G12902&amp;"', '"&amp;DATA!H12902&amp;"', "&amp;DATA!J12902&amp;");","")</f>
        <v/>
      </c>
    </row>
    <row r="12903" spans="1:1" ht="15" customHeight="1">
      <c r="A12903" s="1" t="str">
        <f>IF(NOT(ISBLANK(DATA!A12903)),"INSERT INTO SYSADM.PSAUTHITEM VALUES ('"&amp;$B$1&amp;DATA!A12903&amp;"', '"&amp;DATA!D12903&amp;"', '"&amp;DATA!E12903&amp;"', '"&amp;DATA!F12903&amp;"', '"&amp;DATA!G12903&amp;"', '"&amp;DATA!H12903&amp;"', "&amp;DATA!J12903&amp;");","")</f>
        <v/>
      </c>
    </row>
    <row r="12904" spans="1:1" ht="15" customHeight="1">
      <c r="A12904" s="1" t="str">
        <f>IF(NOT(ISBLANK(DATA!A12904)),"INSERT INTO SYSADM.PSAUTHITEM VALUES ('"&amp;$B$1&amp;DATA!A12904&amp;"', '"&amp;DATA!D12904&amp;"', '"&amp;DATA!E12904&amp;"', '"&amp;DATA!F12904&amp;"', '"&amp;DATA!G12904&amp;"', '"&amp;DATA!H12904&amp;"', "&amp;DATA!J12904&amp;");","")</f>
        <v/>
      </c>
    </row>
    <row r="12905" spans="1:1" ht="15" customHeight="1">
      <c r="A12905" s="1" t="str">
        <f>IF(NOT(ISBLANK(DATA!A12905)),"INSERT INTO SYSADM.PSAUTHITEM VALUES ('"&amp;$B$1&amp;DATA!A12905&amp;"', '"&amp;DATA!D12905&amp;"', '"&amp;DATA!E12905&amp;"', '"&amp;DATA!F12905&amp;"', '"&amp;DATA!G12905&amp;"', '"&amp;DATA!H12905&amp;"', "&amp;DATA!J12905&amp;");","")</f>
        <v/>
      </c>
    </row>
    <row r="12906" spans="1:1" ht="15" customHeight="1">
      <c r="A12906" s="1" t="str">
        <f>IF(NOT(ISBLANK(DATA!A12906)),"INSERT INTO SYSADM.PSAUTHITEM VALUES ('"&amp;$B$1&amp;DATA!A12906&amp;"', '"&amp;DATA!D12906&amp;"', '"&amp;DATA!E12906&amp;"', '"&amp;DATA!F12906&amp;"', '"&amp;DATA!G12906&amp;"', '"&amp;DATA!H12906&amp;"', "&amp;DATA!J12906&amp;");","")</f>
        <v/>
      </c>
    </row>
    <row r="12907" spans="1:1" ht="15" customHeight="1">
      <c r="A12907" s="1" t="str">
        <f>IF(NOT(ISBLANK(DATA!A12907)),"INSERT INTO SYSADM.PSAUTHITEM VALUES ('"&amp;$B$1&amp;DATA!A12907&amp;"', '"&amp;DATA!D12907&amp;"', '"&amp;DATA!E12907&amp;"', '"&amp;DATA!F12907&amp;"', '"&amp;DATA!G12907&amp;"', '"&amp;DATA!H12907&amp;"', "&amp;DATA!J12907&amp;");","")</f>
        <v/>
      </c>
    </row>
    <row r="12908" spans="1:1" ht="15" customHeight="1">
      <c r="A12908" s="1" t="str">
        <f>IF(NOT(ISBLANK(DATA!A12908)),"INSERT INTO SYSADM.PSAUTHITEM VALUES ('"&amp;$B$1&amp;DATA!A12908&amp;"', '"&amp;DATA!D12908&amp;"', '"&amp;DATA!E12908&amp;"', '"&amp;DATA!F12908&amp;"', '"&amp;DATA!G12908&amp;"', '"&amp;DATA!H12908&amp;"', "&amp;DATA!J12908&amp;");","")</f>
        <v/>
      </c>
    </row>
    <row r="12909" spans="1:1" ht="15" customHeight="1">
      <c r="A12909" s="1" t="str">
        <f>IF(NOT(ISBLANK(DATA!A12909)),"INSERT INTO SYSADM.PSAUTHITEM VALUES ('"&amp;$B$1&amp;DATA!A12909&amp;"', '"&amp;DATA!D12909&amp;"', '"&amp;DATA!E12909&amp;"', '"&amp;DATA!F12909&amp;"', '"&amp;DATA!G12909&amp;"', '"&amp;DATA!H12909&amp;"', "&amp;DATA!J12909&amp;");","")</f>
        <v/>
      </c>
    </row>
    <row r="12910" spans="1:1" ht="15" customHeight="1">
      <c r="A12910" s="1" t="str">
        <f>IF(NOT(ISBLANK(DATA!A12910)),"INSERT INTO SYSADM.PSAUTHITEM VALUES ('"&amp;$B$1&amp;DATA!A12910&amp;"', '"&amp;DATA!D12910&amp;"', '"&amp;DATA!E12910&amp;"', '"&amp;DATA!F12910&amp;"', '"&amp;DATA!G12910&amp;"', '"&amp;DATA!H12910&amp;"', "&amp;DATA!J12910&amp;");","")</f>
        <v/>
      </c>
    </row>
    <row r="12911" spans="1:1" ht="15" customHeight="1">
      <c r="A12911" s="1" t="str">
        <f>IF(NOT(ISBLANK(DATA!A12911)),"INSERT INTO SYSADM.PSAUTHITEM VALUES ('"&amp;$B$1&amp;DATA!A12911&amp;"', '"&amp;DATA!D12911&amp;"', '"&amp;DATA!E12911&amp;"', '"&amp;DATA!F12911&amp;"', '"&amp;DATA!G12911&amp;"', '"&amp;DATA!H12911&amp;"', "&amp;DATA!J12911&amp;");","")</f>
        <v/>
      </c>
    </row>
    <row r="12912" spans="1:1" ht="15" customHeight="1">
      <c r="A12912" s="1" t="str">
        <f>IF(NOT(ISBLANK(DATA!A12912)),"INSERT INTO SYSADM.PSAUTHITEM VALUES ('"&amp;$B$1&amp;DATA!A12912&amp;"', '"&amp;DATA!D12912&amp;"', '"&amp;DATA!E12912&amp;"', '"&amp;DATA!F12912&amp;"', '"&amp;DATA!G12912&amp;"', '"&amp;DATA!H12912&amp;"', "&amp;DATA!J12912&amp;");","")</f>
        <v/>
      </c>
    </row>
    <row r="12913" spans="1:1" ht="15" customHeight="1">
      <c r="A12913" s="1" t="str">
        <f>IF(NOT(ISBLANK(DATA!A12913)),"INSERT INTO SYSADM.PSAUTHITEM VALUES ('"&amp;$B$1&amp;DATA!A12913&amp;"', '"&amp;DATA!D12913&amp;"', '"&amp;DATA!E12913&amp;"', '"&amp;DATA!F12913&amp;"', '"&amp;DATA!G12913&amp;"', '"&amp;DATA!H12913&amp;"', "&amp;DATA!J12913&amp;");","")</f>
        <v/>
      </c>
    </row>
    <row r="12914" spans="1:1" ht="15" customHeight="1">
      <c r="A12914" s="1" t="str">
        <f>IF(NOT(ISBLANK(DATA!A12914)),"INSERT INTO SYSADM.PSAUTHITEM VALUES ('"&amp;$B$1&amp;DATA!A12914&amp;"', '"&amp;DATA!D12914&amp;"', '"&amp;DATA!E12914&amp;"', '"&amp;DATA!F12914&amp;"', '"&amp;DATA!G12914&amp;"', '"&amp;DATA!H12914&amp;"', "&amp;DATA!J12914&amp;");","")</f>
        <v/>
      </c>
    </row>
    <row r="12915" spans="1:1" ht="15" customHeight="1">
      <c r="A12915" s="1" t="str">
        <f>IF(NOT(ISBLANK(DATA!A12915)),"INSERT INTO SYSADM.PSAUTHITEM VALUES ('"&amp;$B$1&amp;DATA!A12915&amp;"', '"&amp;DATA!D12915&amp;"', '"&amp;DATA!E12915&amp;"', '"&amp;DATA!F12915&amp;"', '"&amp;DATA!G12915&amp;"', '"&amp;DATA!H12915&amp;"', "&amp;DATA!J12915&amp;");","")</f>
        <v/>
      </c>
    </row>
    <row r="12916" spans="1:1" ht="15" customHeight="1">
      <c r="A12916" s="1" t="str">
        <f>IF(NOT(ISBLANK(DATA!A12916)),"INSERT INTO SYSADM.PSAUTHITEM VALUES ('"&amp;$B$1&amp;DATA!A12916&amp;"', '"&amp;DATA!D12916&amp;"', '"&amp;DATA!E12916&amp;"', '"&amp;DATA!F12916&amp;"', '"&amp;DATA!G12916&amp;"', '"&amp;DATA!H12916&amp;"', "&amp;DATA!J12916&amp;");","")</f>
        <v/>
      </c>
    </row>
    <row r="12917" spans="1:1" ht="15" customHeight="1">
      <c r="A12917" s="1" t="str">
        <f>IF(NOT(ISBLANK(DATA!A12917)),"INSERT INTO SYSADM.PSAUTHITEM VALUES ('"&amp;$B$1&amp;DATA!A12917&amp;"', '"&amp;DATA!D12917&amp;"', '"&amp;DATA!E12917&amp;"', '"&amp;DATA!F12917&amp;"', '"&amp;DATA!G12917&amp;"', '"&amp;DATA!H12917&amp;"', "&amp;DATA!J12917&amp;");","")</f>
        <v/>
      </c>
    </row>
    <row r="12918" spans="1:1" ht="15" customHeight="1">
      <c r="A12918" s="1" t="str">
        <f>IF(NOT(ISBLANK(DATA!A12918)),"INSERT INTO SYSADM.PSAUTHITEM VALUES ('"&amp;$B$1&amp;DATA!A12918&amp;"', '"&amp;DATA!D12918&amp;"', '"&amp;DATA!E12918&amp;"', '"&amp;DATA!F12918&amp;"', '"&amp;DATA!G12918&amp;"', '"&amp;DATA!H12918&amp;"', "&amp;DATA!J12918&amp;");","")</f>
        <v/>
      </c>
    </row>
    <row r="12919" spans="1:1" ht="15" customHeight="1">
      <c r="A12919" s="1" t="str">
        <f>IF(NOT(ISBLANK(DATA!A12919)),"INSERT INTO SYSADM.PSAUTHITEM VALUES ('"&amp;$B$1&amp;DATA!A12919&amp;"', '"&amp;DATA!D12919&amp;"', '"&amp;DATA!E12919&amp;"', '"&amp;DATA!F12919&amp;"', '"&amp;DATA!G12919&amp;"', '"&amp;DATA!H12919&amp;"', "&amp;DATA!J12919&amp;");","")</f>
        <v/>
      </c>
    </row>
    <row r="12920" spans="1:1" ht="15" customHeight="1">
      <c r="A12920" s="1" t="str">
        <f>IF(NOT(ISBLANK(DATA!A12920)),"INSERT INTO SYSADM.PSAUTHITEM VALUES ('"&amp;$B$1&amp;DATA!A12920&amp;"', '"&amp;DATA!D12920&amp;"', '"&amp;DATA!E12920&amp;"', '"&amp;DATA!F12920&amp;"', '"&amp;DATA!G12920&amp;"', '"&amp;DATA!H12920&amp;"', "&amp;DATA!J12920&amp;");","")</f>
        <v/>
      </c>
    </row>
    <row r="12921" spans="1:1" ht="15" customHeight="1">
      <c r="A12921" s="1" t="str">
        <f>IF(NOT(ISBLANK(DATA!A12921)),"INSERT INTO SYSADM.PSAUTHITEM VALUES ('"&amp;$B$1&amp;DATA!A12921&amp;"', '"&amp;DATA!D12921&amp;"', '"&amp;DATA!E12921&amp;"', '"&amp;DATA!F12921&amp;"', '"&amp;DATA!G12921&amp;"', '"&amp;DATA!H12921&amp;"', "&amp;DATA!J12921&amp;");","")</f>
        <v/>
      </c>
    </row>
    <row r="12922" spans="1:1" ht="15" customHeight="1">
      <c r="A12922" s="1" t="str">
        <f>IF(NOT(ISBLANK(DATA!A12922)),"INSERT INTO SYSADM.PSAUTHITEM VALUES ('"&amp;$B$1&amp;DATA!A12922&amp;"', '"&amp;DATA!D12922&amp;"', '"&amp;DATA!E12922&amp;"', '"&amp;DATA!F12922&amp;"', '"&amp;DATA!G12922&amp;"', '"&amp;DATA!H12922&amp;"', "&amp;DATA!J12922&amp;");","")</f>
        <v/>
      </c>
    </row>
    <row r="12923" spans="1:1" ht="15" customHeight="1">
      <c r="A12923" s="1" t="str">
        <f>IF(NOT(ISBLANK(DATA!A12923)),"INSERT INTO SYSADM.PSAUTHITEM VALUES ('"&amp;$B$1&amp;DATA!A12923&amp;"', '"&amp;DATA!D12923&amp;"', '"&amp;DATA!E12923&amp;"', '"&amp;DATA!F12923&amp;"', '"&amp;DATA!G12923&amp;"', '"&amp;DATA!H12923&amp;"', "&amp;DATA!J12923&amp;");","")</f>
        <v/>
      </c>
    </row>
    <row r="12924" spans="1:1" ht="15" customHeight="1">
      <c r="A12924" s="1" t="str">
        <f>IF(NOT(ISBLANK(DATA!A12924)),"INSERT INTO SYSADM.PSAUTHITEM VALUES ('"&amp;$B$1&amp;DATA!A12924&amp;"', '"&amp;DATA!D12924&amp;"', '"&amp;DATA!E12924&amp;"', '"&amp;DATA!F12924&amp;"', '"&amp;DATA!G12924&amp;"', '"&amp;DATA!H12924&amp;"', "&amp;DATA!J12924&amp;");","")</f>
        <v/>
      </c>
    </row>
    <row r="12925" spans="1:1" ht="15" customHeight="1">
      <c r="A12925" s="1" t="str">
        <f>IF(NOT(ISBLANK(DATA!A12925)),"INSERT INTO SYSADM.PSAUTHITEM VALUES ('"&amp;$B$1&amp;DATA!A12925&amp;"', '"&amp;DATA!D12925&amp;"', '"&amp;DATA!E12925&amp;"', '"&amp;DATA!F12925&amp;"', '"&amp;DATA!G12925&amp;"', '"&amp;DATA!H12925&amp;"', "&amp;DATA!J12925&amp;");","")</f>
        <v/>
      </c>
    </row>
    <row r="12926" spans="1:1" ht="15" customHeight="1">
      <c r="A12926" s="1" t="str">
        <f>IF(NOT(ISBLANK(DATA!A12926)),"INSERT INTO SYSADM.PSAUTHITEM VALUES ('"&amp;$B$1&amp;DATA!A12926&amp;"', '"&amp;DATA!D12926&amp;"', '"&amp;DATA!E12926&amp;"', '"&amp;DATA!F12926&amp;"', '"&amp;DATA!G12926&amp;"', '"&amp;DATA!H12926&amp;"', "&amp;DATA!J12926&amp;");","")</f>
        <v/>
      </c>
    </row>
    <row r="12927" spans="1:1" ht="15" customHeight="1">
      <c r="A12927" s="1" t="str">
        <f>IF(NOT(ISBLANK(DATA!A12927)),"INSERT INTO SYSADM.PSAUTHITEM VALUES ('"&amp;$B$1&amp;DATA!A12927&amp;"', '"&amp;DATA!D12927&amp;"', '"&amp;DATA!E12927&amp;"', '"&amp;DATA!F12927&amp;"', '"&amp;DATA!G12927&amp;"', '"&amp;DATA!H12927&amp;"', "&amp;DATA!J12927&amp;");","")</f>
        <v/>
      </c>
    </row>
    <row r="12928" spans="1:1" ht="15" customHeight="1">
      <c r="A12928" s="1" t="str">
        <f>IF(NOT(ISBLANK(DATA!A12928)),"INSERT INTO SYSADM.PSAUTHITEM VALUES ('"&amp;$B$1&amp;DATA!A12928&amp;"', '"&amp;DATA!D12928&amp;"', '"&amp;DATA!E12928&amp;"', '"&amp;DATA!F12928&amp;"', '"&amp;DATA!G12928&amp;"', '"&amp;DATA!H12928&amp;"', "&amp;DATA!J12928&amp;");","")</f>
        <v/>
      </c>
    </row>
    <row r="12929" spans="1:1" ht="15" customHeight="1">
      <c r="A12929" s="1" t="str">
        <f>IF(NOT(ISBLANK(DATA!A12929)),"INSERT INTO SYSADM.PSAUTHITEM VALUES ('"&amp;$B$1&amp;DATA!A12929&amp;"', '"&amp;DATA!D12929&amp;"', '"&amp;DATA!E12929&amp;"', '"&amp;DATA!F12929&amp;"', '"&amp;DATA!G12929&amp;"', '"&amp;DATA!H12929&amp;"', "&amp;DATA!J12929&amp;");","")</f>
        <v/>
      </c>
    </row>
    <row r="12930" spans="1:1" ht="15" customHeight="1">
      <c r="A12930" s="1" t="str">
        <f>IF(NOT(ISBLANK(DATA!A12930)),"INSERT INTO SYSADM.PSAUTHITEM VALUES ('"&amp;$B$1&amp;DATA!A12930&amp;"', '"&amp;DATA!D12930&amp;"', '"&amp;DATA!E12930&amp;"', '"&amp;DATA!F12930&amp;"', '"&amp;DATA!G12930&amp;"', '"&amp;DATA!H12930&amp;"', "&amp;DATA!J12930&amp;");","")</f>
        <v/>
      </c>
    </row>
    <row r="12931" spans="1:1" ht="15" customHeight="1">
      <c r="A12931" s="1" t="str">
        <f>IF(NOT(ISBLANK(DATA!A12931)),"INSERT INTO SYSADM.PSAUTHITEM VALUES ('"&amp;$B$1&amp;DATA!A12931&amp;"', '"&amp;DATA!D12931&amp;"', '"&amp;DATA!E12931&amp;"', '"&amp;DATA!F12931&amp;"', '"&amp;DATA!G12931&amp;"', '"&amp;DATA!H12931&amp;"', "&amp;DATA!J12931&amp;");","")</f>
        <v/>
      </c>
    </row>
    <row r="12932" spans="1:1" ht="15" customHeight="1">
      <c r="A12932" s="1" t="str">
        <f>IF(NOT(ISBLANK(DATA!A12932)),"INSERT INTO SYSADM.PSAUTHITEM VALUES ('"&amp;$B$1&amp;DATA!A12932&amp;"', '"&amp;DATA!D12932&amp;"', '"&amp;DATA!E12932&amp;"', '"&amp;DATA!F12932&amp;"', '"&amp;DATA!G12932&amp;"', '"&amp;DATA!H12932&amp;"', "&amp;DATA!J12932&amp;");","")</f>
        <v/>
      </c>
    </row>
    <row r="12933" spans="1:1" ht="15" customHeight="1">
      <c r="A12933" s="1" t="str">
        <f>IF(NOT(ISBLANK(DATA!A12933)),"INSERT INTO SYSADM.PSAUTHITEM VALUES ('"&amp;$B$1&amp;DATA!A12933&amp;"', '"&amp;DATA!D12933&amp;"', '"&amp;DATA!E12933&amp;"', '"&amp;DATA!F12933&amp;"', '"&amp;DATA!G12933&amp;"', '"&amp;DATA!H12933&amp;"', "&amp;DATA!J12933&amp;");","")</f>
        <v/>
      </c>
    </row>
    <row r="12934" spans="1:1" ht="15" customHeight="1">
      <c r="A12934" s="1" t="str">
        <f>IF(NOT(ISBLANK(DATA!A12934)),"INSERT INTO SYSADM.PSAUTHITEM VALUES ('"&amp;$B$1&amp;DATA!A12934&amp;"', '"&amp;DATA!D12934&amp;"', '"&amp;DATA!E12934&amp;"', '"&amp;DATA!F12934&amp;"', '"&amp;DATA!G12934&amp;"', '"&amp;DATA!H12934&amp;"', "&amp;DATA!J12934&amp;");","")</f>
        <v/>
      </c>
    </row>
    <row r="12935" spans="1:1" ht="15" customHeight="1">
      <c r="A12935" s="1" t="str">
        <f>IF(NOT(ISBLANK(DATA!A12935)),"INSERT INTO SYSADM.PSAUTHITEM VALUES ('"&amp;$B$1&amp;DATA!A12935&amp;"', '"&amp;DATA!D12935&amp;"', '"&amp;DATA!E12935&amp;"', '"&amp;DATA!F12935&amp;"', '"&amp;DATA!G12935&amp;"', '"&amp;DATA!H12935&amp;"', "&amp;DATA!J12935&amp;");","")</f>
        <v/>
      </c>
    </row>
    <row r="12936" spans="1:1" ht="15" customHeight="1">
      <c r="A12936" s="1" t="str">
        <f>IF(NOT(ISBLANK(DATA!A12936)),"INSERT INTO SYSADM.PSAUTHITEM VALUES ('"&amp;$B$1&amp;DATA!A12936&amp;"', '"&amp;DATA!D12936&amp;"', '"&amp;DATA!E12936&amp;"', '"&amp;DATA!F12936&amp;"', '"&amp;DATA!G12936&amp;"', '"&amp;DATA!H12936&amp;"', "&amp;DATA!J12936&amp;");","")</f>
        <v/>
      </c>
    </row>
    <row r="12937" spans="1:1" ht="15" customHeight="1">
      <c r="A12937" s="1" t="str">
        <f>IF(NOT(ISBLANK(DATA!A12937)),"INSERT INTO SYSADM.PSAUTHITEM VALUES ('"&amp;$B$1&amp;DATA!A12937&amp;"', '"&amp;DATA!D12937&amp;"', '"&amp;DATA!E12937&amp;"', '"&amp;DATA!F12937&amp;"', '"&amp;DATA!G12937&amp;"', '"&amp;DATA!H12937&amp;"', "&amp;DATA!J12937&amp;");","")</f>
        <v/>
      </c>
    </row>
    <row r="12938" spans="1:1" ht="15" customHeight="1">
      <c r="A12938" s="1" t="str">
        <f>IF(NOT(ISBLANK(DATA!A12938)),"INSERT INTO SYSADM.PSAUTHITEM VALUES ('"&amp;$B$1&amp;DATA!A12938&amp;"', '"&amp;DATA!D12938&amp;"', '"&amp;DATA!E12938&amp;"', '"&amp;DATA!F12938&amp;"', '"&amp;DATA!G12938&amp;"', '"&amp;DATA!H12938&amp;"', "&amp;DATA!J12938&amp;");","")</f>
        <v/>
      </c>
    </row>
    <row r="12939" spans="1:1" ht="15" customHeight="1">
      <c r="A12939" s="1" t="str">
        <f>IF(NOT(ISBLANK(DATA!A12939)),"INSERT INTO SYSADM.PSAUTHITEM VALUES ('"&amp;$B$1&amp;DATA!A12939&amp;"', '"&amp;DATA!D12939&amp;"', '"&amp;DATA!E12939&amp;"', '"&amp;DATA!F12939&amp;"', '"&amp;DATA!G12939&amp;"', '"&amp;DATA!H12939&amp;"', "&amp;DATA!J12939&amp;");","")</f>
        <v/>
      </c>
    </row>
    <row r="12940" spans="1:1" ht="15" customHeight="1">
      <c r="A12940" s="1" t="str">
        <f>IF(NOT(ISBLANK(DATA!A12940)),"INSERT INTO SYSADM.PSAUTHITEM VALUES ('"&amp;$B$1&amp;DATA!A12940&amp;"', '"&amp;DATA!D12940&amp;"', '"&amp;DATA!E12940&amp;"', '"&amp;DATA!F12940&amp;"', '"&amp;DATA!G12940&amp;"', '"&amp;DATA!H12940&amp;"', "&amp;DATA!J12940&amp;");","")</f>
        <v/>
      </c>
    </row>
    <row r="12941" spans="1:1" ht="15" customHeight="1">
      <c r="A12941" s="1" t="str">
        <f>IF(NOT(ISBLANK(DATA!A12941)),"INSERT INTO SYSADM.PSAUTHITEM VALUES ('"&amp;$B$1&amp;DATA!A12941&amp;"', '"&amp;DATA!D12941&amp;"', '"&amp;DATA!E12941&amp;"', '"&amp;DATA!F12941&amp;"', '"&amp;DATA!G12941&amp;"', '"&amp;DATA!H12941&amp;"', "&amp;DATA!J12941&amp;");","")</f>
        <v/>
      </c>
    </row>
    <row r="12942" spans="1:1" ht="15" customHeight="1">
      <c r="A12942" s="1" t="str">
        <f>IF(NOT(ISBLANK(DATA!A12942)),"INSERT INTO SYSADM.PSAUTHITEM VALUES ('"&amp;$B$1&amp;DATA!A12942&amp;"', '"&amp;DATA!D12942&amp;"', '"&amp;DATA!E12942&amp;"', '"&amp;DATA!F12942&amp;"', '"&amp;DATA!G12942&amp;"', '"&amp;DATA!H12942&amp;"', "&amp;DATA!J12942&amp;");","")</f>
        <v/>
      </c>
    </row>
    <row r="12943" spans="1:1" ht="15" customHeight="1">
      <c r="A12943" s="1" t="str">
        <f>IF(NOT(ISBLANK(DATA!A12943)),"INSERT INTO SYSADM.PSAUTHITEM VALUES ('"&amp;$B$1&amp;DATA!A12943&amp;"', '"&amp;DATA!D12943&amp;"', '"&amp;DATA!E12943&amp;"', '"&amp;DATA!F12943&amp;"', '"&amp;DATA!G12943&amp;"', '"&amp;DATA!H12943&amp;"', "&amp;DATA!J12943&amp;");","")</f>
        <v/>
      </c>
    </row>
    <row r="12944" spans="1:1" ht="15" customHeight="1">
      <c r="A12944" s="1" t="str">
        <f>IF(NOT(ISBLANK(DATA!A12944)),"INSERT INTO SYSADM.PSAUTHITEM VALUES ('"&amp;$B$1&amp;DATA!A12944&amp;"', '"&amp;DATA!D12944&amp;"', '"&amp;DATA!E12944&amp;"', '"&amp;DATA!F12944&amp;"', '"&amp;DATA!G12944&amp;"', '"&amp;DATA!H12944&amp;"', "&amp;DATA!J12944&amp;");","")</f>
        <v/>
      </c>
    </row>
    <row r="12945" spans="1:1" ht="15" customHeight="1">
      <c r="A12945" s="1" t="str">
        <f>IF(NOT(ISBLANK(DATA!A12945)),"INSERT INTO SYSADM.PSAUTHITEM VALUES ('"&amp;$B$1&amp;DATA!A12945&amp;"', '"&amp;DATA!D12945&amp;"', '"&amp;DATA!E12945&amp;"', '"&amp;DATA!F12945&amp;"', '"&amp;DATA!G12945&amp;"', '"&amp;DATA!H12945&amp;"', "&amp;DATA!J12945&amp;");","")</f>
        <v/>
      </c>
    </row>
    <row r="12946" spans="1:1" ht="15" customHeight="1">
      <c r="A12946" s="1" t="str">
        <f>IF(NOT(ISBLANK(DATA!A12946)),"INSERT INTO SYSADM.PSAUTHITEM VALUES ('"&amp;$B$1&amp;DATA!A12946&amp;"', '"&amp;DATA!D12946&amp;"', '"&amp;DATA!E12946&amp;"', '"&amp;DATA!F12946&amp;"', '"&amp;DATA!G12946&amp;"', '"&amp;DATA!H12946&amp;"', "&amp;DATA!J12946&amp;");","")</f>
        <v/>
      </c>
    </row>
    <row r="12947" spans="1:1" ht="15" customHeight="1">
      <c r="A12947" s="1" t="str">
        <f>IF(NOT(ISBLANK(DATA!A12947)),"INSERT INTO SYSADM.PSAUTHITEM VALUES ('"&amp;$B$1&amp;DATA!A12947&amp;"', '"&amp;DATA!D12947&amp;"', '"&amp;DATA!E12947&amp;"', '"&amp;DATA!F12947&amp;"', '"&amp;DATA!G12947&amp;"', '"&amp;DATA!H12947&amp;"', "&amp;DATA!J12947&amp;");","")</f>
        <v/>
      </c>
    </row>
    <row r="12948" spans="1:1" ht="15" customHeight="1">
      <c r="A12948" s="1" t="str">
        <f>IF(NOT(ISBLANK(DATA!A12948)),"INSERT INTO SYSADM.PSAUTHITEM VALUES ('"&amp;$B$1&amp;DATA!A12948&amp;"', '"&amp;DATA!D12948&amp;"', '"&amp;DATA!E12948&amp;"', '"&amp;DATA!F12948&amp;"', '"&amp;DATA!G12948&amp;"', '"&amp;DATA!H12948&amp;"', "&amp;DATA!J12948&amp;");","")</f>
        <v/>
      </c>
    </row>
    <row r="12949" spans="1:1" ht="15" customHeight="1">
      <c r="A12949" s="1" t="str">
        <f>IF(NOT(ISBLANK(DATA!A12949)),"INSERT INTO SYSADM.PSAUTHITEM VALUES ('"&amp;$B$1&amp;DATA!A12949&amp;"', '"&amp;DATA!D12949&amp;"', '"&amp;DATA!E12949&amp;"', '"&amp;DATA!F12949&amp;"', '"&amp;DATA!G12949&amp;"', '"&amp;DATA!H12949&amp;"', "&amp;DATA!J12949&amp;");","")</f>
        <v/>
      </c>
    </row>
    <row r="12950" spans="1:1" ht="15" customHeight="1">
      <c r="A12950" s="1" t="str">
        <f>IF(NOT(ISBLANK(DATA!A12950)),"INSERT INTO SYSADM.PSAUTHITEM VALUES ('"&amp;$B$1&amp;DATA!A12950&amp;"', '"&amp;DATA!D12950&amp;"', '"&amp;DATA!E12950&amp;"', '"&amp;DATA!F12950&amp;"', '"&amp;DATA!G12950&amp;"', '"&amp;DATA!H12950&amp;"', "&amp;DATA!J12950&amp;");","")</f>
        <v/>
      </c>
    </row>
    <row r="12951" spans="1:1" ht="15" customHeight="1">
      <c r="A12951" s="1" t="str">
        <f>IF(NOT(ISBLANK(DATA!A12951)),"INSERT INTO SYSADM.PSAUTHITEM VALUES ('"&amp;$B$1&amp;DATA!A12951&amp;"', '"&amp;DATA!D12951&amp;"', '"&amp;DATA!E12951&amp;"', '"&amp;DATA!F12951&amp;"', '"&amp;DATA!G12951&amp;"', '"&amp;DATA!H12951&amp;"', "&amp;DATA!J12951&amp;");","")</f>
        <v/>
      </c>
    </row>
    <row r="12952" spans="1:1" ht="15" customHeight="1">
      <c r="A12952" s="1" t="str">
        <f>IF(NOT(ISBLANK(DATA!A12952)),"INSERT INTO SYSADM.PSAUTHITEM VALUES ('"&amp;$B$1&amp;DATA!A12952&amp;"', '"&amp;DATA!D12952&amp;"', '"&amp;DATA!E12952&amp;"', '"&amp;DATA!F12952&amp;"', '"&amp;DATA!G12952&amp;"', '"&amp;DATA!H12952&amp;"', "&amp;DATA!J12952&amp;");","")</f>
        <v/>
      </c>
    </row>
    <row r="12953" spans="1:1" ht="15" customHeight="1">
      <c r="A12953" s="1" t="str">
        <f>IF(NOT(ISBLANK(DATA!A12953)),"INSERT INTO SYSADM.PSAUTHITEM VALUES ('"&amp;$B$1&amp;DATA!A12953&amp;"', '"&amp;DATA!D12953&amp;"', '"&amp;DATA!E12953&amp;"', '"&amp;DATA!F12953&amp;"', '"&amp;DATA!G12953&amp;"', '"&amp;DATA!H12953&amp;"', "&amp;DATA!J12953&amp;");","")</f>
        <v/>
      </c>
    </row>
    <row r="12954" spans="1:1" ht="15" customHeight="1">
      <c r="A12954" s="1" t="str">
        <f>IF(NOT(ISBLANK(DATA!A12954)),"INSERT INTO SYSADM.PSAUTHITEM VALUES ('"&amp;$B$1&amp;DATA!A12954&amp;"', '"&amp;DATA!D12954&amp;"', '"&amp;DATA!E12954&amp;"', '"&amp;DATA!F12954&amp;"', '"&amp;DATA!G12954&amp;"', '"&amp;DATA!H12954&amp;"', "&amp;DATA!J12954&amp;");","")</f>
        <v/>
      </c>
    </row>
    <row r="12955" spans="1:1" ht="15" customHeight="1">
      <c r="A12955" s="1" t="str">
        <f>IF(NOT(ISBLANK(DATA!A12955)),"INSERT INTO SYSADM.PSAUTHITEM VALUES ('"&amp;$B$1&amp;DATA!A12955&amp;"', '"&amp;DATA!D12955&amp;"', '"&amp;DATA!E12955&amp;"', '"&amp;DATA!F12955&amp;"', '"&amp;DATA!G12955&amp;"', '"&amp;DATA!H12955&amp;"', "&amp;DATA!J12955&amp;");","")</f>
        <v/>
      </c>
    </row>
    <row r="12956" spans="1:1" ht="15" customHeight="1">
      <c r="A12956" s="1" t="str">
        <f>IF(NOT(ISBLANK(DATA!A12956)),"INSERT INTO SYSADM.PSAUTHITEM VALUES ('"&amp;$B$1&amp;DATA!A12956&amp;"', '"&amp;DATA!D12956&amp;"', '"&amp;DATA!E12956&amp;"', '"&amp;DATA!F12956&amp;"', '"&amp;DATA!G12956&amp;"', '"&amp;DATA!H12956&amp;"', "&amp;DATA!J12956&amp;");","")</f>
        <v/>
      </c>
    </row>
    <row r="12957" spans="1:1" ht="15" customHeight="1">
      <c r="A12957" s="1" t="str">
        <f>IF(NOT(ISBLANK(DATA!A12957)),"INSERT INTO SYSADM.PSAUTHITEM VALUES ('"&amp;$B$1&amp;DATA!A12957&amp;"', '"&amp;DATA!D12957&amp;"', '"&amp;DATA!E12957&amp;"', '"&amp;DATA!F12957&amp;"', '"&amp;DATA!G12957&amp;"', '"&amp;DATA!H12957&amp;"', "&amp;DATA!J12957&amp;");","")</f>
        <v/>
      </c>
    </row>
    <row r="12958" spans="1:1" ht="15" customHeight="1">
      <c r="A12958" s="1" t="str">
        <f>IF(NOT(ISBLANK(DATA!A12958)),"INSERT INTO SYSADM.PSAUTHITEM VALUES ('"&amp;$B$1&amp;DATA!A12958&amp;"', '"&amp;DATA!D12958&amp;"', '"&amp;DATA!E12958&amp;"', '"&amp;DATA!F12958&amp;"', '"&amp;DATA!G12958&amp;"', '"&amp;DATA!H12958&amp;"', "&amp;DATA!J12958&amp;");","")</f>
        <v/>
      </c>
    </row>
    <row r="12959" spans="1:1" ht="15" customHeight="1">
      <c r="A12959" s="1" t="str">
        <f>IF(NOT(ISBLANK(DATA!A12959)),"INSERT INTO SYSADM.PSAUTHITEM VALUES ('"&amp;$B$1&amp;DATA!A12959&amp;"', '"&amp;DATA!D12959&amp;"', '"&amp;DATA!E12959&amp;"', '"&amp;DATA!F12959&amp;"', '"&amp;DATA!G12959&amp;"', '"&amp;DATA!H12959&amp;"', "&amp;DATA!J12959&amp;");","")</f>
        <v/>
      </c>
    </row>
    <row r="12960" spans="1:1" ht="15" customHeight="1">
      <c r="A12960" s="1" t="str">
        <f>IF(NOT(ISBLANK(DATA!A12960)),"INSERT INTO SYSADM.PSAUTHITEM VALUES ('"&amp;$B$1&amp;DATA!A12960&amp;"', '"&amp;DATA!D12960&amp;"', '"&amp;DATA!E12960&amp;"', '"&amp;DATA!F12960&amp;"', '"&amp;DATA!G12960&amp;"', '"&amp;DATA!H12960&amp;"', "&amp;DATA!J12960&amp;");","")</f>
        <v/>
      </c>
    </row>
    <row r="12961" spans="1:1" ht="15" customHeight="1">
      <c r="A12961" s="1" t="str">
        <f>IF(NOT(ISBLANK(DATA!A12961)),"INSERT INTO SYSADM.PSAUTHITEM VALUES ('"&amp;$B$1&amp;DATA!A12961&amp;"', '"&amp;DATA!D12961&amp;"', '"&amp;DATA!E12961&amp;"', '"&amp;DATA!F12961&amp;"', '"&amp;DATA!G12961&amp;"', '"&amp;DATA!H12961&amp;"', "&amp;DATA!J12961&amp;");","")</f>
        <v/>
      </c>
    </row>
    <row r="12962" spans="1:1" ht="15" customHeight="1">
      <c r="A12962" s="1" t="str">
        <f>IF(NOT(ISBLANK(DATA!A12962)),"INSERT INTO SYSADM.PSAUTHITEM VALUES ('"&amp;$B$1&amp;DATA!A12962&amp;"', '"&amp;DATA!D12962&amp;"', '"&amp;DATA!E12962&amp;"', '"&amp;DATA!F12962&amp;"', '"&amp;DATA!G12962&amp;"', '"&amp;DATA!H12962&amp;"', "&amp;DATA!J12962&amp;");","")</f>
        <v/>
      </c>
    </row>
    <row r="12963" spans="1:1" ht="15" customHeight="1">
      <c r="A12963" s="1" t="str">
        <f>IF(NOT(ISBLANK(DATA!A12963)),"INSERT INTO SYSADM.PSAUTHITEM VALUES ('"&amp;$B$1&amp;DATA!A12963&amp;"', '"&amp;DATA!D12963&amp;"', '"&amp;DATA!E12963&amp;"', '"&amp;DATA!F12963&amp;"', '"&amp;DATA!G12963&amp;"', '"&amp;DATA!H12963&amp;"', "&amp;DATA!J12963&amp;");","")</f>
        <v/>
      </c>
    </row>
    <row r="12964" spans="1:1" ht="15" customHeight="1">
      <c r="A12964" s="1" t="str">
        <f>IF(NOT(ISBLANK(DATA!A12964)),"INSERT INTO SYSADM.PSAUTHITEM VALUES ('"&amp;$B$1&amp;DATA!A12964&amp;"', '"&amp;DATA!D12964&amp;"', '"&amp;DATA!E12964&amp;"', '"&amp;DATA!F12964&amp;"', '"&amp;DATA!G12964&amp;"', '"&amp;DATA!H12964&amp;"', "&amp;DATA!J12964&amp;");","")</f>
        <v/>
      </c>
    </row>
    <row r="12965" spans="1:1" ht="15" customHeight="1">
      <c r="A12965" s="1" t="str">
        <f>IF(NOT(ISBLANK(DATA!A12965)),"INSERT INTO SYSADM.PSAUTHITEM VALUES ('"&amp;$B$1&amp;DATA!A12965&amp;"', '"&amp;DATA!D12965&amp;"', '"&amp;DATA!E12965&amp;"', '"&amp;DATA!F12965&amp;"', '"&amp;DATA!G12965&amp;"', '"&amp;DATA!H12965&amp;"', "&amp;DATA!J12965&amp;");","")</f>
        <v/>
      </c>
    </row>
    <row r="12966" spans="1:1" ht="15" customHeight="1">
      <c r="A12966" s="1" t="str">
        <f>IF(NOT(ISBLANK(DATA!A12966)),"INSERT INTO SYSADM.PSAUTHITEM VALUES ('"&amp;$B$1&amp;DATA!A12966&amp;"', '"&amp;DATA!D12966&amp;"', '"&amp;DATA!E12966&amp;"', '"&amp;DATA!F12966&amp;"', '"&amp;DATA!G12966&amp;"', '"&amp;DATA!H12966&amp;"', "&amp;DATA!J12966&amp;");","")</f>
        <v/>
      </c>
    </row>
    <row r="12967" spans="1:1" ht="15" customHeight="1">
      <c r="A12967" s="1" t="str">
        <f>IF(NOT(ISBLANK(DATA!A12967)),"INSERT INTO SYSADM.PSAUTHITEM VALUES ('"&amp;$B$1&amp;DATA!A12967&amp;"', '"&amp;DATA!D12967&amp;"', '"&amp;DATA!E12967&amp;"', '"&amp;DATA!F12967&amp;"', '"&amp;DATA!G12967&amp;"', '"&amp;DATA!H12967&amp;"', "&amp;DATA!J12967&amp;");","")</f>
        <v/>
      </c>
    </row>
    <row r="12968" spans="1:1" ht="15" customHeight="1">
      <c r="A12968" s="1" t="str">
        <f>IF(NOT(ISBLANK(DATA!A12968)),"INSERT INTO SYSADM.PSAUTHITEM VALUES ('"&amp;$B$1&amp;DATA!A12968&amp;"', '"&amp;DATA!D12968&amp;"', '"&amp;DATA!E12968&amp;"', '"&amp;DATA!F12968&amp;"', '"&amp;DATA!G12968&amp;"', '"&amp;DATA!H12968&amp;"', "&amp;DATA!J12968&amp;");","")</f>
        <v/>
      </c>
    </row>
    <row r="12969" spans="1:1" ht="15" customHeight="1">
      <c r="A12969" s="1" t="str">
        <f>IF(NOT(ISBLANK(DATA!A12969)),"INSERT INTO SYSADM.PSAUTHITEM VALUES ('"&amp;$B$1&amp;DATA!A12969&amp;"', '"&amp;DATA!D12969&amp;"', '"&amp;DATA!E12969&amp;"', '"&amp;DATA!F12969&amp;"', '"&amp;DATA!G12969&amp;"', '"&amp;DATA!H12969&amp;"', "&amp;DATA!J12969&amp;");","")</f>
        <v/>
      </c>
    </row>
    <row r="12970" spans="1:1" ht="15" customHeight="1">
      <c r="A12970" s="1" t="str">
        <f>IF(NOT(ISBLANK(DATA!A12970)),"INSERT INTO SYSADM.PSAUTHITEM VALUES ('"&amp;$B$1&amp;DATA!A12970&amp;"', '"&amp;DATA!D12970&amp;"', '"&amp;DATA!E12970&amp;"', '"&amp;DATA!F12970&amp;"', '"&amp;DATA!G12970&amp;"', '"&amp;DATA!H12970&amp;"', "&amp;DATA!J12970&amp;");","")</f>
        <v/>
      </c>
    </row>
    <row r="12971" spans="1:1" ht="15" customHeight="1">
      <c r="A12971" s="1" t="str">
        <f>IF(NOT(ISBLANK(DATA!A12971)),"INSERT INTO SYSADM.PSAUTHITEM VALUES ('"&amp;$B$1&amp;DATA!A12971&amp;"', '"&amp;DATA!D12971&amp;"', '"&amp;DATA!E12971&amp;"', '"&amp;DATA!F12971&amp;"', '"&amp;DATA!G12971&amp;"', '"&amp;DATA!H12971&amp;"', "&amp;DATA!J12971&amp;");","")</f>
        <v/>
      </c>
    </row>
    <row r="12972" spans="1:1" ht="15" customHeight="1">
      <c r="A12972" s="1" t="str">
        <f>IF(NOT(ISBLANK(DATA!A12972)),"INSERT INTO SYSADM.PSAUTHITEM VALUES ('"&amp;$B$1&amp;DATA!A12972&amp;"', '"&amp;DATA!D12972&amp;"', '"&amp;DATA!E12972&amp;"', '"&amp;DATA!F12972&amp;"', '"&amp;DATA!G12972&amp;"', '"&amp;DATA!H12972&amp;"', "&amp;DATA!J12972&amp;");","")</f>
        <v/>
      </c>
    </row>
    <row r="12973" spans="1:1" ht="15" customHeight="1">
      <c r="A12973" s="1" t="str">
        <f>IF(NOT(ISBLANK(DATA!A12973)),"INSERT INTO SYSADM.PSAUTHITEM VALUES ('"&amp;$B$1&amp;DATA!A12973&amp;"', '"&amp;DATA!D12973&amp;"', '"&amp;DATA!E12973&amp;"', '"&amp;DATA!F12973&amp;"', '"&amp;DATA!G12973&amp;"', '"&amp;DATA!H12973&amp;"', "&amp;DATA!J12973&amp;");","")</f>
        <v/>
      </c>
    </row>
    <row r="12974" spans="1:1" ht="15" customHeight="1">
      <c r="A12974" s="1" t="str">
        <f>IF(NOT(ISBLANK(DATA!A12974)),"INSERT INTO SYSADM.PSAUTHITEM VALUES ('"&amp;$B$1&amp;DATA!A12974&amp;"', '"&amp;DATA!D12974&amp;"', '"&amp;DATA!E12974&amp;"', '"&amp;DATA!F12974&amp;"', '"&amp;DATA!G12974&amp;"', '"&amp;DATA!H12974&amp;"', "&amp;DATA!J12974&amp;");","")</f>
        <v/>
      </c>
    </row>
    <row r="12975" spans="1:1" ht="15" customHeight="1">
      <c r="A12975" s="1" t="str">
        <f>IF(NOT(ISBLANK(DATA!A12975)),"INSERT INTO SYSADM.PSAUTHITEM VALUES ('"&amp;$B$1&amp;DATA!A12975&amp;"', '"&amp;DATA!D12975&amp;"', '"&amp;DATA!E12975&amp;"', '"&amp;DATA!F12975&amp;"', '"&amp;DATA!G12975&amp;"', '"&amp;DATA!H12975&amp;"', "&amp;DATA!J12975&amp;");","")</f>
        <v/>
      </c>
    </row>
    <row r="12976" spans="1:1" ht="15" customHeight="1">
      <c r="A12976" s="1" t="str">
        <f>IF(NOT(ISBLANK(DATA!A12976)),"INSERT INTO SYSADM.PSAUTHITEM VALUES ('"&amp;$B$1&amp;DATA!A12976&amp;"', '"&amp;DATA!D12976&amp;"', '"&amp;DATA!E12976&amp;"', '"&amp;DATA!F12976&amp;"', '"&amp;DATA!G12976&amp;"', '"&amp;DATA!H12976&amp;"', "&amp;DATA!J12976&amp;");","")</f>
        <v/>
      </c>
    </row>
    <row r="12977" spans="1:1" ht="15" customHeight="1">
      <c r="A12977" s="1" t="str">
        <f>IF(NOT(ISBLANK(DATA!A12977)),"INSERT INTO SYSADM.PSAUTHITEM VALUES ('"&amp;$B$1&amp;DATA!A12977&amp;"', '"&amp;DATA!D12977&amp;"', '"&amp;DATA!E12977&amp;"', '"&amp;DATA!F12977&amp;"', '"&amp;DATA!G12977&amp;"', '"&amp;DATA!H12977&amp;"', "&amp;DATA!J12977&amp;");","")</f>
        <v/>
      </c>
    </row>
    <row r="12978" spans="1:1" ht="15" customHeight="1">
      <c r="A12978" s="1" t="str">
        <f>IF(NOT(ISBLANK(DATA!A12978)),"INSERT INTO SYSADM.PSAUTHITEM VALUES ('"&amp;$B$1&amp;DATA!A12978&amp;"', '"&amp;DATA!D12978&amp;"', '"&amp;DATA!E12978&amp;"', '"&amp;DATA!F12978&amp;"', '"&amp;DATA!G12978&amp;"', '"&amp;DATA!H12978&amp;"', "&amp;DATA!J12978&amp;");","")</f>
        <v/>
      </c>
    </row>
    <row r="12979" spans="1:1" ht="15" customHeight="1">
      <c r="A12979" s="1" t="str">
        <f>IF(NOT(ISBLANK(DATA!A12979)),"INSERT INTO SYSADM.PSAUTHITEM VALUES ('"&amp;$B$1&amp;DATA!A12979&amp;"', '"&amp;DATA!D12979&amp;"', '"&amp;DATA!E12979&amp;"', '"&amp;DATA!F12979&amp;"', '"&amp;DATA!G12979&amp;"', '"&amp;DATA!H12979&amp;"', "&amp;DATA!J12979&amp;");","")</f>
        <v/>
      </c>
    </row>
    <row r="12980" spans="1:1" ht="15" customHeight="1">
      <c r="A12980" s="1" t="str">
        <f>IF(NOT(ISBLANK(DATA!A12980)),"INSERT INTO SYSADM.PSAUTHITEM VALUES ('"&amp;$B$1&amp;DATA!A12980&amp;"', '"&amp;DATA!D12980&amp;"', '"&amp;DATA!E12980&amp;"', '"&amp;DATA!F12980&amp;"', '"&amp;DATA!G12980&amp;"', '"&amp;DATA!H12980&amp;"', "&amp;DATA!J12980&amp;");","")</f>
        <v/>
      </c>
    </row>
    <row r="12981" spans="1:1" ht="15" customHeight="1">
      <c r="A12981" s="1" t="str">
        <f>IF(NOT(ISBLANK(DATA!A12981)),"INSERT INTO SYSADM.PSAUTHITEM VALUES ('"&amp;$B$1&amp;DATA!A12981&amp;"', '"&amp;DATA!D12981&amp;"', '"&amp;DATA!E12981&amp;"', '"&amp;DATA!F12981&amp;"', '"&amp;DATA!G12981&amp;"', '"&amp;DATA!H12981&amp;"', "&amp;DATA!J12981&amp;");","")</f>
        <v/>
      </c>
    </row>
    <row r="12982" spans="1:1" ht="15" customHeight="1">
      <c r="A12982" s="1" t="str">
        <f>IF(NOT(ISBLANK(DATA!A12982)),"INSERT INTO SYSADM.PSAUTHITEM VALUES ('"&amp;$B$1&amp;DATA!A12982&amp;"', '"&amp;DATA!D12982&amp;"', '"&amp;DATA!E12982&amp;"', '"&amp;DATA!F12982&amp;"', '"&amp;DATA!G12982&amp;"', '"&amp;DATA!H12982&amp;"', "&amp;DATA!J12982&amp;");","")</f>
        <v/>
      </c>
    </row>
    <row r="12983" spans="1:1" ht="15" customHeight="1">
      <c r="A12983" s="1" t="str">
        <f>IF(NOT(ISBLANK(DATA!A12983)),"INSERT INTO SYSADM.PSAUTHITEM VALUES ('"&amp;$B$1&amp;DATA!A12983&amp;"', '"&amp;DATA!D12983&amp;"', '"&amp;DATA!E12983&amp;"', '"&amp;DATA!F12983&amp;"', '"&amp;DATA!G12983&amp;"', '"&amp;DATA!H12983&amp;"', "&amp;DATA!J12983&amp;");","")</f>
        <v/>
      </c>
    </row>
    <row r="12984" spans="1:1" ht="15" customHeight="1">
      <c r="A12984" s="1" t="str">
        <f>IF(NOT(ISBLANK(DATA!A12984)),"INSERT INTO SYSADM.PSAUTHITEM VALUES ('"&amp;$B$1&amp;DATA!A12984&amp;"', '"&amp;DATA!D12984&amp;"', '"&amp;DATA!E12984&amp;"', '"&amp;DATA!F12984&amp;"', '"&amp;DATA!G12984&amp;"', '"&amp;DATA!H12984&amp;"', "&amp;DATA!J12984&amp;");","")</f>
        <v/>
      </c>
    </row>
    <row r="12985" spans="1:1" ht="15" customHeight="1">
      <c r="A12985" s="1" t="str">
        <f>IF(NOT(ISBLANK(DATA!A12985)),"INSERT INTO SYSADM.PSAUTHITEM VALUES ('"&amp;$B$1&amp;DATA!A12985&amp;"', '"&amp;DATA!D12985&amp;"', '"&amp;DATA!E12985&amp;"', '"&amp;DATA!F12985&amp;"', '"&amp;DATA!G12985&amp;"', '"&amp;DATA!H12985&amp;"', "&amp;DATA!J12985&amp;");","")</f>
        <v/>
      </c>
    </row>
    <row r="12986" spans="1:1" ht="15" customHeight="1">
      <c r="A12986" s="1" t="str">
        <f>IF(NOT(ISBLANK(DATA!A12986)),"INSERT INTO SYSADM.PSAUTHITEM VALUES ('"&amp;$B$1&amp;DATA!A12986&amp;"', '"&amp;DATA!D12986&amp;"', '"&amp;DATA!E12986&amp;"', '"&amp;DATA!F12986&amp;"', '"&amp;DATA!G12986&amp;"', '"&amp;DATA!H12986&amp;"', "&amp;DATA!J12986&amp;");","")</f>
        <v/>
      </c>
    </row>
    <row r="12987" spans="1:1" ht="15" customHeight="1">
      <c r="A12987" s="1" t="str">
        <f>IF(NOT(ISBLANK(DATA!A12987)),"INSERT INTO SYSADM.PSAUTHITEM VALUES ('"&amp;$B$1&amp;DATA!A12987&amp;"', '"&amp;DATA!D12987&amp;"', '"&amp;DATA!E12987&amp;"', '"&amp;DATA!F12987&amp;"', '"&amp;DATA!G12987&amp;"', '"&amp;DATA!H12987&amp;"', "&amp;DATA!J12987&amp;");","")</f>
        <v/>
      </c>
    </row>
    <row r="12988" spans="1:1" ht="15" customHeight="1">
      <c r="A12988" s="1" t="str">
        <f>IF(NOT(ISBLANK(DATA!A12988)),"INSERT INTO SYSADM.PSAUTHITEM VALUES ('"&amp;$B$1&amp;DATA!A12988&amp;"', '"&amp;DATA!D12988&amp;"', '"&amp;DATA!E12988&amp;"', '"&amp;DATA!F12988&amp;"', '"&amp;DATA!G12988&amp;"', '"&amp;DATA!H12988&amp;"', "&amp;DATA!J12988&amp;");","")</f>
        <v/>
      </c>
    </row>
    <row r="12989" spans="1:1" ht="15" customHeight="1">
      <c r="A12989" s="1" t="str">
        <f>IF(NOT(ISBLANK(DATA!A12989)),"INSERT INTO SYSADM.PSAUTHITEM VALUES ('"&amp;$B$1&amp;DATA!A12989&amp;"', '"&amp;DATA!D12989&amp;"', '"&amp;DATA!E12989&amp;"', '"&amp;DATA!F12989&amp;"', '"&amp;DATA!G12989&amp;"', '"&amp;DATA!H12989&amp;"', "&amp;DATA!J12989&amp;");","")</f>
        <v/>
      </c>
    </row>
    <row r="12990" spans="1:1" ht="15" customHeight="1">
      <c r="A12990" s="1" t="str">
        <f>IF(NOT(ISBLANK(DATA!A12990)),"INSERT INTO SYSADM.PSAUTHITEM VALUES ('"&amp;$B$1&amp;DATA!A12990&amp;"', '"&amp;DATA!D12990&amp;"', '"&amp;DATA!E12990&amp;"', '"&amp;DATA!F12990&amp;"', '"&amp;DATA!G12990&amp;"', '"&amp;DATA!H12990&amp;"', "&amp;DATA!J12990&amp;");","")</f>
        <v/>
      </c>
    </row>
    <row r="12991" spans="1:1" ht="15" customHeight="1">
      <c r="A12991" s="1" t="str">
        <f>IF(NOT(ISBLANK(DATA!A12991)),"INSERT INTO SYSADM.PSAUTHITEM VALUES ('"&amp;$B$1&amp;DATA!A12991&amp;"', '"&amp;DATA!D12991&amp;"', '"&amp;DATA!E12991&amp;"', '"&amp;DATA!F12991&amp;"', '"&amp;DATA!G12991&amp;"', '"&amp;DATA!H12991&amp;"', "&amp;DATA!J12991&amp;");","")</f>
        <v/>
      </c>
    </row>
    <row r="12992" spans="1:1" ht="15" customHeight="1">
      <c r="A12992" s="1" t="str">
        <f>IF(NOT(ISBLANK(DATA!A12992)),"INSERT INTO SYSADM.PSAUTHITEM VALUES ('"&amp;$B$1&amp;DATA!A12992&amp;"', '"&amp;DATA!D12992&amp;"', '"&amp;DATA!E12992&amp;"', '"&amp;DATA!F12992&amp;"', '"&amp;DATA!G12992&amp;"', '"&amp;DATA!H12992&amp;"', "&amp;DATA!J12992&amp;");","")</f>
        <v/>
      </c>
    </row>
    <row r="12993" spans="1:1" ht="15" customHeight="1">
      <c r="A12993" s="1" t="str">
        <f>IF(NOT(ISBLANK(DATA!A12993)),"INSERT INTO SYSADM.PSAUTHITEM VALUES ('"&amp;$B$1&amp;DATA!A12993&amp;"', '"&amp;DATA!D12993&amp;"', '"&amp;DATA!E12993&amp;"', '"&amp;DATA!F12993&amp;"', '"&amp;DATA!G12993&amp;"', '"&amp;DATA!H12993&amp;"', "&amp;DATA!J12993&amp;");","")</f>
        <v/>
      </c>
    </row>
    <row r="12994" spans="1:1" ht="15" customHeight="1">
      <c r="A12994" s="1" t="str">
        <f>IF(NOT(ISBLANK(DATA!A12994)),"INSERT INTO SYSADM.PSAUTHITEM VALUES ('"&amp;$B$1&amp;DATA!A12994&amp;"', '"&amp;DATA!D12994&amp;"', '"&amp;DATA!E12994&amp;"', '"&amp;DATA!F12994&amp;"', '"&amp;DATA!G12994&amp;"', '"&amp;DATA!H12994&amp;"', "&amp;DATA!J12994&amp;");","")</f>
        <v/>
      </c>
    </row>
    <row r="12995" spans="1:1" ht="15" customHeight="1">
      <c r="A12995" s="1" t="str">
        <f>IF(NOT(ISBLANK(DATA!A12995)),"INSERT INTO SYSADM.PSAUTHITEM VALUES ('"&amp;$B$1&amp;DATA!A12995&amp;"', '"&amp;DATA!D12995&amp;"', '"&amp;DATA!E12995&amp;"', '"&amp;DATA!F12995&amp;"', '"&amp;DATA!G12995&amp;"', '"&amp;DATA!H12995&amp;"', "&amp;DATA!J12995&amp;");","")</f>
        <v/>
      </c>
    </row>
    <row r="12996" spans="1:1" ht="15" customHeight="1">
      <c r="A12996" s="1" t="str">
        <f>IF(NOT(ISBLANK(DATA!A12996)),"INSERT INTO SYSADM.PSAUTHITEM VALUES ('"&amp;$B$1&amp;DATA!A12996&amp;"', '"&amp;DATA!D12996&amp;"', '"&amp;DATA!E12996&amp;"', '"&amp;DATA!F12996&amp;"', '"&amp;DATA!G12996&amp;"', '"&amp;DATA!H12996&amp;"', "&amp;DATA!J12996&amp;");","")</f>
        <v/>
      </c>
    </row>
    <row r="12997" spans="1:1" ht="15" customHeight="1">
      <c r="A12997" s="1" t="str">
        <f>IF(NOT(ISBLANK(DATA!A12997)),"INSERT INTO SYSADM.PSAUTHITEM VALUES ('"&amp;$B$1&amp;DATA!A12997&amp;"', '"&amp;DATA!D12997&amp;"', '"&amp;DATA!E12997&amp;"', '"&amp;DATA!F12997&amp;"', '"&amp;DATA!G12997&amp;"', '"&amp;DATA!H12997&amp;"', "&amp;DATA!J12997&amp;");","")</f>
        <v/>
      </c>
    </row>
    <row r="12998" spans="1:1" ht="15" customHeight="1">
      <c r="A12998" s="1" t="str">
        <f>IF(NOT(ISBLANK(DATA!A12998)),"INSERT INTO SYSADM.PSAUTHITEM VALUES ('"&amp;$B$1&amp;DATA!A12998&amp;"', '"&amp;DATA!D12998&amp;"', '"&amp;DATA!E12998&amp;"', '"&amp;DATA!F12998&amp;"', '"&amp;DATA!G12998&amp;"', '"&amp;DATA!H12998&amp;"', "&amp;DATA!J12998&amp;");","")</f>
        <v/>
      </c>
    </row>
    <row r="12999" spans="1:1" ht="15" customHeight="1">
      <c r="A12999" s="1" t="str">
        <f>IF(NOT(ISBLANK(DATA!A12999)),"INSERT INTO SYSADM.PSAUTHITEM VALUES ('"&amp;$B$1&amp;DATA!A12999&amp;"', '"&amp;DATA!D12999&amp;"', '"&amp;DATA!E12999&amp;"', '"&amp;DATA!F12999&amp;"', '"&amp;DATA!G12999&amp;"', '"&amp;DATA!H12999&amp;"', "&amp;DATA!J12999&amp;");","")</f>
        <v/>
      </c>
    </row>
    <row r="13000" spans="1:1" ht="15" customHeight="1">
      <c r="A13000" s="1" t="str">
        <f>IF(NOT(ISBLANK(DATA!A13000)),"INSERT INTO SYSADM.PSAUTHITEM VALUES ('"&amp;$B$1&amp;DATA!A13000&amp;"', '"&amp;DATA!D13000&amp;"', '"&amp;DATA!E13000&amp;"', '"&amp;DATA!F13000&amp;"', '"&amp;DATA!G13000&amp;"', '"&amp;DATA!H13000&amp;"', "&amp;DATA!J13000&amp;");","")</f>
        <v/>
      </c>
    </row>
    <row r="13001" spans="1:1" ht="15" customHeight="1">
      <c r="A13001" s="1" t="str">
        <f>IF(NOT(ISBLANK(DATA!A13001)),"INSERT INTO SYSADM.PSAUTHITEM VALUES ('"&amp;$B$1&amp;DATA!A13001&amp;"', '"&amp;DATA!D13001&amp;"', '"&amp;DATA!E13001&amp;"', '"&amp;DATA!F13001&amp;"', '"&amp;DATA!G13001&amp;"', '"&amp;DATA!H13001&amp;"', "&amp;DATA!J13001&amp;");","")</f>
        <v/>
      </c>
    </row>
    <row r="13002" spans="1:1" ht="15" customHeight="1">
      <c r="A13002" s="1" t="str">
        <f>IF(NOT(ISBLANK(DATA!A13002)),"INSERT INTO SYSADM.PSAUTHITEM VALUES ('"&amp;$B$1&amp;DATA!A13002&amp;"', '"&amp;DATA!D13002&amp;"', '"&amp;DATA!E13002&amp;"', '"&amp;DATA!F13002&amp;"', '"&amp;DATA!G13002&amp;"', '"&amp;DATA!H13002&amp;"', "&amp;DATA!J13002&amp;");","")</f>
        <v/>
      </c>
    </row>
    <row r="13003" spans="1:1" ht="15" customHeight="1">
      <c r="A13003" s="1" t="str">
        <f>IF(NOT(ISBLANK(DATA!A13003)),"INSERT INTO SYSADM.PSAUTHITEM VALUES ('"&amp;$B$1&amp;DATA!A13003&amp;"', '"&amp;DATA!D13003&amp;"', '"&amp;DATA!E13003&amp;"', '"&amp;DATA!F13003&amp;"', '"&amp;DATA!G13003&amp;"', '"&amp;DATA!H13003&amp;"', "&amp;DATA!J13003&amp;");","")</f>
        <v/>
      </c>
    </row>
    <row r="13004" spans="1:1" ht="15" customHeight="1">
      <c r="A13004" s="1" t="str">
        <f>IF(NOT(ISBLANK(DATA!A13004)),"INSERT INTO SYSADM.PSAUTHITEM VALUES ('"&amp;$B$1&amp;DATA!A13004&amp;"', '"&amp;DATA!D13004&amp;"', '"&amp;DATA!E13004&amp;"', '"&amp;DATA!F13004&amp;"', '"&amp;DATA!G13004&amp;"', '"&amp;DATA!H13004&amp;"', "&amp;DATA!J13004&amp;");","")</f>
        <v/>
      </c>
    </row>
    <row r="13005" spans="1:1" ht="15" customHeight="1">
      <c r="A13005" s="1" t="str">
        <f>IF(NOT(ISBLANK(DATA!A13005)),"INSERT INTO SYSADM.PSAUTHITEM VALUES ('"&amp;$B$1&amp;DATA!A13005&amp;"', '"&amp;DATA!D13005&amp;"', '"&amp;DATA!E13005&amp;"', '"&amp;DATA!F13005&amp;"', '"&amp;DATA!G13005&amp;"', '"&amp;DATA!H13005&amp;"', "&amp;DATA!J13005&amp;");","")</f>
        <v/>
      </c>
    </row>
    <row r="13006" spans="1:1" ht="15" customHeight="1">
      <c r="A13006" s="1" t="str">
        <f>IF(NOT(ISBLANK(DATA!A13006)),"INSERT INTO SYSADM.PSAUTHITEM VALUES ('"&amp;$B$1&amp;DATA!A13006&amp;"', '"&amp;DATA!D13006&amp;"', '"&amp;DATA!E13006&amp;"', '"&amp;DATA!F13006&amp;"', '"&amp;DATA!G13006&amp;"', '"&amp;DATA!H13006&amp;"', "&amp;DATA!J13006&amp;");","")</f>
        <v/>
      </c>
    </row>
    <row r="13007" spans="1:1" ht="15" customHeight="1">
      <c r="A13007" s="1" t="str">
        <f>IF(NOT(ISBLANK(DATA!A13007)),"INSERT INTO SYSADM.PSAUTHITEM VALUES ('"&amp;$B$1&amp;DATA!A13007&amp;"', '"&amp;DATA!D13007&amp;"', '"&amp;DATA!E13007&amp;"', '"&amp;DATA!F13007&amp;"', '"&amp;DATA!G13007&amp;"', '"&amp;DATA!H13007&amp;"', "&amp;DATA!J13007&amp;");","")</f>
        <v/>
      </c>
    </row>
    <row r="13008" spans="1:1" ht="15" customHeight="1">
      <c r="A13008" s="1" t="str">
        <f>IF(NOT(ISBLANK(DATA!A13008)),"INSERT INTO SYSADM.PSAUTHITEM VALUES ('"&amp;$B$1&amp;DATA!A13008&amp;"', '"&amp;DATA!D13008&amp;"', '"&amp;DATA!E13008&amp;"', '"&amp;DATA!F13008&amp;"', '"&amp;DATA!G13008&amp;"', '"&amp;DATA!H13008&amp;"', "&amp;DATA!J13008&amp;");","")</f>
        <v/>
      </c>
    </row>
    <row r="13009" spans="1:1" ht="15" customHeight="1">
      <c r="A13009" s="1" t="str">
        <f>IF(NOT(ISBLANK(DATA!A13009)),"INSERT INTO SYSADM.PSAUTHITEM VALUES ('"&amp;$B$1&amp;DATA!A13009&amp;"', '"&amp;DATA!D13009&amp;"', '"&amp;DATA!E13009&amp;"', '"&amp;DATA!F13009&amp;"', '"&amp;DATA!G13009&amp;"', '"&amp;DATA!H13009&amp;"', "&amp;DATA!J13009&amp;");","")</f>
        <v/>
      </c>
    </row>
    <row r="13010" spans="1:1" ht="15" customHeight="1">
      <c r="A13010" s="1" t="str">
        <f>IF(NOT(ISBLANK(DATA!A13010)),"INSERT INTO SYSADM.PSAUTHITEM VALUES ('"&amp;$B$1&amp;DATA!A13010&amp;"', '"&amp;DATA!D13010&amp;"', '"&amp;DATA!E13010&amp;"', '"&amp;DATA!F13010&amp;"', '"&amp;DATA!G13010&amp;"', '"&amp;DATA!H13010&amp;"', "&amp;DATA!J13010&amp;");","")</f>
        <v/>
      </c>
    </row>
    <row r="13011" spans="1:1" ht="15" customHeight="1">
      <c r="A13011" s="1" t="str">
        <f>IF(NOT(ISBLANK(DATA!A13011)),"INSERT INTO SYSADM.PSAUTHITEM VALUES ('"&amp;$B$1&amp;DATA!A13011&amp;"', '"&amp;DATA!D13011&amp;"', '"&amp;DATA!E13011&amp;"', '"&amp;DATA!F13011&amp;"', '"&amp;DATA!G13011&amp;"', '"&amp;DATA!H13011&amp;"', "&amp;DATA!J13011&amp;");","")</f>
        <v/>
      </c>
    </row>
    <row r="13012" spans="1:1" ht="15" customHeight="1">
      <c r="A13012" s="1" t="str">
        <f>IF(NOT(ISBLANK(DATA!A13012)),"INSERT INTO SYSADM.PSAUTHITEM VALUES ('"&amp;$B$1&amp;DATA!A13012&amp;"', '"&amp;DATA!D13012&amp;"', '"&amp;DATA!E13012&amp;"', '"&amp;DATA!F13012&amp;"', '"&amp;DATA!G13012&amp;"', '"&amp;DATA!H13012&amp;"', "&amp;DATA!J13012&amp;");","")</f>
        <v/>
      </c>
    </row>
    <row r="13013" spans="1:1" ht="15" customHeight="1">
      <c r="A13013" s="1" t="str">
        <f>IF(NOT(ISBLANK(DATA!A13013)),"INSERT INTO SYSADM.PSAUTHITEM VALUES ('"&amp;$B$1&amp;DATA!A13013&amp;"', '"&amp;DATA!D13013&amp;"', '"&amp;DATA!E13013&amp;"', '"&amp;DATA!F13013&amp;"', '"&amp;DATA!G13013&amp;"', '"&amp;DATA!H13013&amp;"', "&amp;DATA!J13013&amp;");","")</f>
        <v/>
      </c>
    </row>
    <row r="13014" spans="1:1" ht="15" customHeight="1">
      <c r="A13014" s="1" t="str">
        <f>IF(NOT(ISBLANK(DATA!A13014)),"INSERT INTO SYSADM.PSAUTHITEM VALUES ('"&amp;$B$1&amp;DATA!A13014&amp;"', '"&amp;DATA!D13014&amp;"', '"&amp;DATA!E13014&amp;"', '"&amp;DATA!F13014&amp;"', '"&amp;DATA!G13014&amp;"', '"&amp;DATA!H13014&amp;"', "&amp;DATA!J13014&amp;");","")</f>
        <v/>
      </c>
    </row>
    <row r="13015" spans="1:1" ht="15" customHeight="1">
      <c r="A13015" s="1" t="str">
        <f>IF(NOT(ISBLANK(DATA!A13015)),"INSERT INTO SYSADM.PSAUTHITEM VALUES ('"&amp;$B$1&amp;DATA!A13015&amp;"', '"&amp;DATA!D13015&amp;"', '"&amp;DATA!E13015&amp;"', '"&amp;DATA!F13015&amp;"', '"&amp;DATA!G13015&amp;"', '"&amp;DATA!H13015&amp;"', "&amp;DATA!J13015&amp;");","")</f>
        <v/>
      </c>
    </row>
    <row r="13016" spans="1:1" ht="15" customHeight="1">
      <c r="A13016" s="1" t="str">
        <f>IF(NOT(ISBLANK(DATA!A13016)),"INSERT INTO SYSADM.PSAUTHITEM VALUES ('"&amp;$B$1&amp;DATA!A13016&amp;"', '"&amp;DATA!D13016&amp;"', '"&amp;DATA!E13016&amp;"', '"&amp;DATA!F13016&amp;"', '"&amp;DATA!G13016&amp;"', '"&amp;DATA!H13016&amp;"', "&amp;DATA!J13016&amp;");","")</f>
        <v/>
      </c>
    </row>
    <row r="13017" spans="1:1" ht="15" customHeight="1">
      <c r="A13017" s="1" t="str">
        <f>IF(NOT(ISBLANK(DATA!A13017)),"INSERT INTO SYSADM.PSAUTHITEM VALUES ('"&amp;$B$1&amp;DATA!A13017&amp;"', '"&amp;DATA!D13017&amp;"', '"&amp;DATA!E13017&amp;"', '"&amp;DATA!F13017&amp;"', '"&amp;DATA!G13017&amp;"', '"&amp;DATA!H13017&amp;"', "&amp;DATA!J13017&amp;");","")</f>
        <v/>
      </c>
    </row>
    <row r="13018" spans="1:1" ht="15" customHeight="1">
      <c r="A13018" s="1" t="str">
        <f>IF(NOT(ISBLANK(DATA!A13018)),"INSERT INTO SYSADM.PSAUTHITEM VALUES ('"&amp;$B$1&amp;DATA!A13018&amp;"', '"&amp;DATA!D13018&amp;"', '"&amp;DATA!E13018&amp;"', '"&amp;DATA!F13018&amp;"', '"&amp;DATA!G13018&amp;"', '"&amp;DATA!H13018&amp;"', "&amp;DATA!J13018&amp;");","")</f>
        <v/>
      </c>
    </row>
    <row r="13019" spans="1:1" ht="15" customHeight="1">
      <c r="A13019" s="1" t="str">
        <f>IF(NOT(ISBLANK(DATA!A13019)),"INSERT INTO SYSADM.PSAUTHITEM VALUES ('"&amp;$B$1&amp;DATA!A13019&amp;"', '"&amp;DATA!D13019&amp;"', '"&amp;DATA!E13019&amp;"', '"&amp;DATA!F13019&amp;"', '"&amp;DATA!G13019&amp;"', '"&amp;DATA!H13019&amp;"', "&amp;DATA!J13019&amp;");","")</f>
        <v/>
      </c>
    </row>
    <row r="13020" spans="1:1" ht="15" customHeight="1">
      <c r="A13020" s="1" t="str">
        <f>IF(NOT(ISBLANK(DATA!A13020)),"INSERT INTO SYSADM.PSAUTHITEM VALUES ('"&amp;$B$1&amp;DATA!A13020&amp;"', '"&amp;DATA!D13020&amp;"', '"&amp;DATA!E13020&amp;"', '"&amp;DATA!F13020&amp;"', '"&amp;DATA!G13020&amp;"', '"&amp;DATA!H13020&amp;"', "&amp;DATA!J13020&amp;");","")</f>
        <v/>
      </c>
    </row>
    <row r="13021" spans="1:1" ht="15" customHeight="1">
      <c r="A13021" s="1" t="str">
        <f>IF(NOT(ISBLANK(DATA!A13021)),"INSERT INTO SYSADM.PSAUTHITEM VALUES ('"&amp;$B$1&amp;DATA!A13021&amp;"', '"&amp;DATA!D13021&amp;"', '"&amp;DATA!E13021&amp;"', '"&amp;DATA!F13021&amp;"', '"&amp;DATA!G13021&amp;"', '"&amp;DATA!H13021&amp;"', "&amp;DATA!J13021&amp;");","")</f>
        <v/>
      </c>
    </row>
    <row r="13022" spans="1:1" ht="15" customHeight="1">
      <c r="A13022" s="1" t="str">
        <f>IF(NOT(ISBLANK(DATA!A13022)),"INSERT INTO SYSADM.PSAUTHITEM VALUES ('"&amp;$B$1&amp;DATA!A13022&amp;"', '"&amp;DATA!D13022&amp;"', '"&amp;DATA!E13022&amp;"', '"&amp;DATA!F13022&amp;"', '"&amp;DATA!G13022&amp;"', '"&amp;DATA!H13022&amp;"', "&amp;DATA!J13022&amp;");","")</f>
        <v/>
      </c>
    </row>
    <row r="13023" spans="1:1" ht="15" customHeight="1">
      <c r="A13023" s="1" t="str">
        <f>IF(NOT(ISBLANK(DATA!A13023)),"INSERT INTO SYSADM.PSAUTHITEM VALUES ('"&amp;$B$1&amp;DATA!A13023&amp;"', '"&amp;DATA!D13023&amp;"', '"&amp;DATA!E13023&amp;"', '"&amp;DATA!F13023&amp;"', '"&amp;DATA!G13023&amp;"', '"&amp;DATA!H13023&amp;"', "&amp;DATA!J13023&amp;");","")</f>
        <v/>
      </c>
    </row>
    <row r="13024" spans="1:1" ht="15" customHeight="1">
      <c r="A13024" s="1" t="str">
        <f>IF(NOT(ISBLANK(DATA!A13024)),"INSERT INTO SYSADM.PSAUTHITEM VALUES ('"&amp;$B$1&amp;DATA!A13024&amp;"', '"&amp;DATA!D13024&amp;"', '"&amp;DATA!E13024&amp;"', '"&amp;DATA!F13024&amp;"', '"&amp;DATA!G13024&amp;"', '"&amp;DATA!H13024&amp;"', "&amp;DATA!J13024&amp;");","")</f>
        <v/>
      </c>
    </row>
    <row r="13025" spans="1:1" ht="15" customHeight="1">
      <c r="A13025" s="1" t="str">
        <f>IF(NOT(ISBLANK(DATA!A13025)),"INSERT INTO SYSADM.PSAUTHITEM VALUES ('"&amp;$B$1&amp;DATA!A13025&amp;"', '"&amp;DATA!D13025&amp;"', '"&amp;DATA!E13025&amp;"', '"&amp;DATA!F13025&amp;"', '"&amp;DATA!G13025&amp;"', '"&amp;DATA!H13025&amp;"', "&amp;DATA!J13025&amp;");","")</f>
        <v/>
      </c>
    </row>
    <row r="13026" spans="1:1" ht="15" customHeight="1">
      <c r="A13026" s="1" t="str">
        <f>IF(NOT(ISBLANK(DATA!A13026)),"INSERT INTO SYSADM.PSAUTHITEM VALUES ('"&amp;$B$1&amp;DATA!A13026&amp;"', '"&amp;DATA!D13026&amp;"', '"&amp;DATA!E13026&amp;"', '"&amp;DATA!F13026&amp;"', '"&amp;DATA!G13026&amp;"', '"&amp;DATA!H13026&amp;"', "&amp;DATA!J13026&amp;");","")</f>
        <v/>
      </c>
    </row>
    <row r="13027" spans="1:1" ht="15" customHeight="1">
      <c r="A13027" s="1" t="str">
        <f>IF(NOT(ISBLANK(DATA!A13027)),"INSERT INTO SYSADM.PSAUTHITEM VALUES ('"&amp;$B$1&amp;DATA!A13027&amp;"', '"&amp;DATA!D13027&amp;"', '"&amp;DATA!E13027&amp;"', '"&amp;DATA!F13027&amp;"', '"&amp;DATA!G13027&amp;"', '"&amp;DATA!H13027&amp;"', "&amp;DATA!J13027&amp;");","")</f>
        <v/>
      </c>
    </row>
    <row r="13028" spans="1:1" ht="15" customHeight="1">
      <c r="A13028" s="1" t="str">
        <f>IF(NOT(ISBLANK(DATA!A13028)),"INSERT INTO SYSADM.PSAUTHITEM VALUES ('"&amp;$B$1&amp;DATA!A13028&amp;"', '"&amp;DATA!D13028&amp;"', '"&amp;DATA!E13028&amp;"', '"&amp;DATA!F13028&amp;"', '"&amp;DATA!G13028&amp;"', '"&amp;DATA!H13028&amp;"', "&amp;DATA!J13028&amp;");","")</f>
        <v/>
      </c>
    </row>
    <row r="13029" spans="1:1" ht="15" customHeight="1">
      <c r="A13029" s="1" t="str">
        <f>IF(NOT(ISBLANK(DATA!A13029)),"INSERT INTO SYSADM.PSAUTHITEM VALUES ('"&amp;$B$1&amp;DATA!A13029&amp;"', '"&amp;DATA!D13029&amp;"', '"&amp;DATA!E13029&amp;"', '"&amp;DATA!F13029&amp;"', '"&amp;DATA!G13029&amp;"', '"&amp;DATA!H13029&amp;"', "&amp;DATA!J13029&amp;");","")</f>
        <v/>
      </c>
    </row>
    <row r="13030" spans="1:1" ht="15" customHeight="1">
      <c r="A13030" s="1" t="str">
        <f>IF(NOT(ISBLANK(DATA!A13030)),"INSERT INTO SYSADM.PSAUTHITEM VALUES ('"&amp;$B$1&amp;DATA!A13030&amp;"', '"&amp;DATA!D13030&amp;"', '"&amp;DATA!E13030&amp;"', '"&amp;DATA!F13030&amp;"', '"&amp;DATA!G13030&amp;"', '"&amp;DATA!H13030&amp;"', "&amp;DATA!J13030&amp;");","")</f>
        <v/>
      </c>
    </row>
    <row r="13031" spans="1:1" ht="15" customHeight="1">
      <c r="A13031" s="1" t="str">
        <f>IF(NOT(ISBLANK(DATA!A13031)),"INSERT INTO SYSADM.PSAUTHITEM VALUES ('"&amp;$B$1&amp;DATA!A13031&amp;"', '"&amp;DATA!D13031&amp;"', '"&amp;DATA!E13031&amp;"', '"&amp;DATA!F13031&amp;"', '"&amp;DATA!G13031&amp;"', '"&amp;DATA!H13031&amp;"', "&amp;DATA!J13031&amp;");","")</f>
        <v/>
      </c>
    </row>
    <row r="13032" spans="1:1" ht="15" customHeight="1">
      <c r="A13032" s="1" t="str">
        <f>IF(NOT(ISBLANK(DATA!A13032)),"INSERT INTO SYSADM.PSAUTHITEM VALUES ('"&amp;$B$1&amp;DATA!A13032&amp;"', '"&amp;DATA!D13032&amp;"', '"&amp;DATA!E13032&amp;"', '"&amp;DATA!F13032&amp;"', '"&amp;DATA!G13032&amp;"', '"&amp;DATA!H13032&amp;"', "&amp;DATA!J13032&amp;");","")</f>
        <v/>
      </c>
    </row>
    <row r="13033" spans="1:1" ht="15" customHeight="1">
      <c r="A13033" s="1" t="str">
        <f>IF(NOT(ISBLANK(DATA!A13033)),"INSERT INTO SYSADM.PSAUTHITEM VALUES ('"&amp;$B$1&amp;DATA!A13033&amp;"', '"&amp;DATA!D13033&amp;"', '"&amp;DATA!E13033&amp;"', '"&amp;DATA!F13033&amp;"', '"&amp;DATA!G13033&amp;"', '"&amp;DATA!H13033&amp;"', "&amp;DATA!J13033&amp;");","")</f>
        <v/>
      </c>
    </row>
    <row r="13034" spans="1:1" ht="15" customHeight="1">
      <c r="A13034" s="1" t="str">
        <f>IF(NOT(ISBLANK(DATA!A13034)),"INSERT INTO SYSADM.PSAUTHITEM VALUES ('"&amp;$B$1&amp;DATA!A13034&amp;"', '"&amp;DATA!D13034&amp;"', '"&amp;DATA!E13034&amp;"', '"&amp;DATA!F13034&amp;"', '"&amp;DATA!G13034&amp;"', '"&amp;DATA!H13034&amp;"', "&amp;DATA!J13034&amp;");","")</f>
        <v/>
      </c>
    </row>
    <row r="13035" spans="1:1" ht="15" customHeight="1">
      <c r="A13035" s="1" t="str">
        <f>IF(NOT(ISBLANK(DATA!A13035)),"INSERT INTO SYSADM.PSAUTHITEM VALUES ('"&amp;$B$1&amp;DATA!A13035&amp;"', '"&amp;DATA!D13035&amp;"', '"&amp;DATA!E13035&amp;"', '"&amp;DATA!F13035&amp;"', '"&amp;DATA!G13035&amp;"', '"&amp;DATA!H13035&amp;"', "&amp;DATA!J13035&amp;");","")</f>
        <v/>
      </c>
    </row>
    <row r="13036" spans="1:1" ht="15" customHeight="1">
      <c r="A13036" s="1" t="str">
        <f>IF(NOT(ISBLANK(DATA!A13036)),"INSERT INTO SYSADM.PSAUTHITEM VALUES ('"&amp;$B$1&amp;DATA!A13036&amp;"', '"&amp;DATA!D13036&amp;"', '"&amp;DATA!E13036&amp;"', '"&amp;DATA!F13036&amp;"', '"&amp;DATA!G13036&amp;"', '"&amp;DATA!H13036&amp;"', "&amp;DATA!J13036&amp;");","")</f>
        <v/>
      </c>
    </row>
    <row r="13037" spans="1:1" ht="15" customHeight="1">
      <c r="A13037" s="1" t="str">
        <f>IF(NOT(ISBLANK(DATA!A13037)),"INSERT INTO SYSADM.PSAUTHITEM VALUES ('"&amp;$B$1&amp;DATA!A13037&amp;"', '"&amp;DATA!D13037&amp;"', '"&amp;DATA!E13037&amp;"', '"&amp;DATA!F13037&amp;"', '"&amp;DATA!G13037&amp;"', '"&amp;DATA!H13037&amp;"', "&amp;DATA!J13037&amp;");","")</f>
        <v/>
      </c>
    </row>
    <row r="13038" spans="1:1" ht="15" customHeight="1">
      <c r="A13038" s="1" t="str">
        <f>IF(NOT(ISBLANK(DATA!A13038)),"INSERT INTO SYSADM.PSAUTHITEM VALUES ('"&amp;$B$1&amp;DATA!A13038&amp;"', '"&amp;DATA!D13038&amp;"', '"&amp;DATA!E13038&amp;"', '"&amp;DATA!F13038&amp;"', '"&amp;DATA!G13038&amp;"', '"&amp;DATA!H13038&amp;"', "&amp;DATA!J13038&amp;");","")</f>
        <v/>
      </c>
    </row>
    <row r="13039" spans="1:1" ht="15" customHeight="1">
      <c r="A13039" s="1" t="str">
        <f>IF(NOT(ISBLANK(DATA!A13039)),"INSERT INTO SYSADM.PSAUTHITEM VALUES ('"&amp;$B$1&amp;DATA!A13039&amp;"', '"&amp;DATA!D13039&amp;"', '"&amp;DATA!E13039&amp;"', '"&amp;DATA!F13039&amp;"', '"&amp;DATA!G13039&amp;"', '"&amp;DATA!H13039&amp;"', "&amp;DATA!J13039&amp;");","")</f>
        <v/>
      </c>
    </row>
    <row r="13040" spans="1:1" ht="15" customHeight="1">
      <c r="A13040" s="1" t="str">
        <f>IF(NOT(ISBLANK(DATA!A13040)),"INSERT INTO SYSADM.PSAUTHITEM VALUES ('"&amp;$B$1&amp;DATA!A13040&amp;"', '"&amp;DATA!D13040&amp;"', '"&amp;DATA!E13040&amp;"', '"&amp;DATA!F13040&amp;"', '"&amp;DATA!G13040&amp;"', '"&amp;DATA!H13040&amp;"', "&amp;DATA!J13040&amp;");","")</f>
        <v/>
      </c>
    </row>
    <row r="13041" spans="1:1" ht="15" customHeight="1">
      <c r="A13041" s="1" t="str">
        <f>IF(NOT(ISBLANK(DATA!A13041)),"INSERT INTO SYSADM.PSAUTHITEM VALUES ('"&amp;$B$1&amp;DATA!A13041&amp;"', '"&amp;DATA!D13041&amp;"', '"&amp;DATA!E13041&amp;"', '"&amp;DATA!F13041&amp;"', '"&amp;DATA!G13041&amp;"', '"&amp;DATA!H13041&amp;"', "&amp;DATA!J13041&amp;");","")</f>
        <v/>
      </c>
    </row>
    <row r="13042" spans="1:1" ht="15" customHeight="1">
      <c r="A13042" s="1" t="str">
        <f>IF(NOT(ISBLANK(DATA!A13042)),"INSERT INTO SYSADM.PSAUTHITEM VALUES ('"&amp;$B$1&amp;DATA!A13042&amp;"', '"&amp;DATA!D13042&amp;"', '"&amp;DATA!E13042&amp;"', '"&amp;DATA!F13042&amp;"', '"&amp;DATA!G13042&amp;"', '"&amp;DATA!H13042&amp;"', "&amp;DATA!J13042&amp;");","")</f>
        <v/>
      </c>
    </row>
    <row r="13043" spans="1:1" ht="15" customHeight="1">
      <c r="A13043" s="1" t="str">
        <f>IF(NOT(ISBLANK(DATA!A13043)),"INSERT INTO SYSADM.PSAUTHITEM VALUES ('"&amp;$B$1&amp;DATA!A13043&amp;"', '"&amp;DATA!D13043&amp;"', '"&amp;DATA!E13043&amp;"', '"&amp;DATA!F13043&amp;"', '"&amp;DATA!G13043&amp;"', '"&amp;DATA!H13043&amp;"', "&amp;DATA!J13043&amp;");","")</f>
        <v/>
      </c>
    </row>
    <row r="13044" spans="1:1" ht="15" customHeight="1">
      <c r="A13044" s="1" t="str">
        <f>IF(NOT(ISBLANK(DATA!A13044)),"INSERT INTO SYSADM.PSAUTHITEM VALUES ('"&amp;$B$1&amp;DATA!A13044&amp;"', '"&amp;DATA!D13044&amp;"', '"&amp;DATA!E13044&amp;"', '"&amp;DATA!F13044&amp;"', '"&amp;DATA!G13044&amp;"', '"&amp;DATA!H13044&amp;"', "&amp;DATA!J13044&amp;");","")</f>
        <v/>
      </c>
    </row>
    <row r="13045" spans="1:1" ht="15" customHeight="1">
      <c r="A13045" s="1" t="str">
        <f>IF(NOT(ISBLANK(DATA!A13045)),"INSERT INTO SYSADM.PSAUTHITEM VALUES ('"&amp;$B$1&amp;DATA!A13045&amp;"', '"&amp;DATA!D13045&amp;"', '"&amp;DATA!E13045&amp;"', '"&amp;DATA!F13045&amp;"', '"&amp;DATA!G13045&amp;"', '"&amp;DATA!H13045&amp;"', "&amp;DATA!J13045&amp;");","")</f>
        <v/>
      </c>
    </row>
    <row r="13046" spans="1:1" ht="15" customHeight="1">
      <c r="A13046" s="1" t="str">
        <f>IF(NOT(ISBLANK(DATA!A13046)),"INSERT INTO SYSADM.PSAUTHITEM VALUES ('"&amp;$B$1&amp;DATA!A13046&amp;"', '"&amp;DATA!D13046&amp;"', '"&amp;DATA!E13046&amp;"', '"&amp;DATA!F13046&amp;"', '"&amp;DATA!G13046&amp;"', '"&amp;DATA!H13046&amp;"', "&amp;DATA!J13046&amp;");","")</f>
        <v/>
      </c>
    </row>
    <row r="13047" spans="1:1" ht="15" customHeight="1">
      <c r="A13047" s="1" t="str">
        <f>IF(NOT(ISBLANK(DATA!A13047)),"INSERT INTO SYSADM.PSAUTHITEM VALUES ('"&amp;$B$1&amp;DATA!A13047&amp;"', '"&amp;DATA!D13047&amp;"', '"&amp;DATA!E13047&amp;"', '"&amp;DATA!F13047&amp;"', '"&amp;DATA!G13047&amp;"', '"&amp;DATA!H13047&amp;"', "&amp;DATA!J13047&amp;");","")</f>
        <v/>
      </c>
    </row>
    <row r="13048" spans="1:1" ht="15" customHeight="1">
      <c r="A13048" s="1" t="str">
        <f>IF(NOT(ISBLANK(DATA!A13048)),"INSERT INTO SYSADM.PSAUTHITEM VALUES ('"&amp;$B$1&amp;DATA!A13048&amp;"', '"&amp;DATA!D13048&amp;"', '"&amp;DATA!E13048&amp;"', '"&amp;DATA!F13048&amp;"', '"&amp;DATA!G13048&amp;"', '"&amp;DATA!H13048&amp;"', "&amp;DATA!J13048&amp;");","")</f>
        <v/>
      </c>
    </row>
    <row r="13049" spans="1:1" ht="15" customHeight="1">
      <c r="A13049" s="1" t="str">
        <f>IF(NOT(ISBLANK(DATA!A13049)),"INSERT INTO SYSADM.PSAUTHITEM VALUES ('"&amp;$B$1&amp;DATA!A13049&amp;"', '"&amp;DATA!D13049&amp;"', '"&amp;DATA!E13049&amp;"', '"&amp;DATA!F13049&amp;"', '"&amp;DATA!G13049&amp;"', '"&amp;DATA!H13049&amp;"', "&amp;DATA!J13049&amp;");","")</f>
        <v/>
      </c>
    </row>
    <row r="13050" spans="1:1" ht="15" customHeight="1">
      <c r="A13050" s="1" t="str">
        <f>IF(NOT(ISBLANK(DATA!A13050)),"INSERT INTO SYSADM.PSAUTHITEM VALUES ('"&amp;$B$1&amp;DATA!A13050&amp;"', '"&amp;DATA!D13050&amp;"', '"&amp;DATA!E13050&amp;"', '"&amp;DATA!F13050&amp;"', '"&amp;DATA!G13050&amp;"', '"&amp;DATA!H13050&amp;"', "&amp;DATA!J13050&amp;");","")</f>
        <v/>
      </c>
    </row>
    <row r="13051" spans="1:1" ht="15" customHeight="1">
      <c r="A13051" s="1" t="str">
        <f>IF(NOT(ISBLANK(DATA!A13051)),"INSERT INTO SYSADM.PSAUTHITEM VALUES ('"&amp;$B$1&amp;DATA!A13051&amp;"', '"&amp;DATA!D13051&amp;"', '"&amp;DATA!E13051&amp;"', '"&amp;DATA!F13051&amp;"', '"&amp;DATA!G13051&amp;"', '"&amp;DATA!H13051&amp;"', "&amp;DATA!J13051&amp;");","")</f>
        <v/>
      </c>
    </row>
    <row r="13052" spans="1:1" ht="15" customHeight="1">
      <c r="A13052" s="1" t="str">
        <f>IF(NOT(ISBLANK(DATA!A13052)),"INSERT INTO SYSADM.PSAUTHITEM VALUES ('"&amp;$B$1&amp;DATA!A13052&amp;"', '"&amp;DATA!D13052&amp;"', '"&amp;DATA!E13052&amp;"', '"&amp;DATA!F13052&amp;"', '"&amp;DATA!G13052&amp;"', '"&amp;DATA!H13052&amp;"', "&amp;DATA!J13052&amp;");","")</f>
        <v/>
      </c>
    </row>
    <row r="13053" spans="1:1" ht="15" customHeight="1">
      <c r="A13053" s="1" t="str">
        <f>IF(NOT(ISBLANK(DATA!A13053)),"INSERT INTO SYSADM.PSAUTHITEM VALUES ('"&amp;$B$1&amp;DATA!A13053&amp;"', '"&amp;DATA!D13053&amp;"', '"&amp;DATA!E13053&amp;"', '"&amp;DATA!F13053&amp;"', '"&amp;DATA!G13053&amp;"', '"&amp;DATA!H13053&amp;"', "&amp;DATA!J13053&amp;");","")</f>
        <v/>
      </c>
    </row>
    <row r="13054" spans="1:1" ht="15" customHeight="1">
      <c r="A13054" s="1" t="str">
        <f>IF(NOT(ISBLANK(DATA!A13054)),"INSERT INTO SYSADM.PSAUTHITEM VALUES ('"&amp;$B$1&amp;DATA!A13054&amp;"', '"&amp;DATA!D13054&amp;"', '"&amp;DATA!E13054&amp;"', '"&amp;DATA!F13054&amp;"', '"&amp;DATA!G13054&amp;"', '"&amp;DATA!H13054&amp;"', "&amp;DATA!J13054&amp;");","")</f>
        <v/>
      </c>
    </row>
    <row r="13055" spans="1:1" ht="15" customHeight="1">
      <c r="A13055" s="1" t="str">
        <f>IF(NOT(ISBLANK(DATA!A13055)),"INSERT INTO SYSADM.PSAUTHITEM VALUES ('"&amp;$B$1&amp;DATA!A13055&amp;"', '"&amp;DATA!D13055&amp;"', '"&amp;DATA!E13055&amp;"', '"&amp;DATA!F13055&amp;"', '"&amp;DATA!G13055&amp;"', '"&amp;DATA!H13055&amp;"', "&amp;DATA!J13055&amp;");","")</f>
        <v/>
      </c>
    </row>
    <row r="13056" spans="1:1" ht="15" customHeight="1">
      <c r="A13056" s="1" t="str">
        <f>IF(NOT(ISBLANK(DATA!A13056)),"INSERT INTO SYSADM.PSAUTHITEM VALUES ('"&amp;$B$1&amp;DATA!A13056&amp;"', '"&amp;DATA!D13056&amp;"', '"&amp;DATA!E13056&amp;"', '"&amp;DATA!F13056&amp;"', '"&amp;DATA!G13056&amp;"', '"&amp;DATA!H13056&amp;"', "&amp;DATA!J13056&amp;");","")</f>
        <v/>
      </c>
    </row>
    <row r="13057" spans="1:1" ht="15" customHeight="1">
      <c r="A13057" s="1" t="str">
        <f>IF(NOT(ISBLANK(DATA!A13057)),"INSERT INTO SYSADM.PSAUTHITEM VALUES ('"&amp;$B$1&amp;DATA!A13057&amp;"', '"&amp;DATA!D13057&amp;"', '"&amp;DATA!E13057&amp;"', '"&amp;DATA!F13057&amp;"', '"&amp;DATA!G13057&amp;"', '"&amp;DATA!H13057&amp;"', "&amp;DATA!J13057&amp;");","")</f>
        <v/>
      </c>
    </row>
    <row r="13058" spans="1:1" ht="15" customHeight="1">
      <c r="A13058" s="1" t="str">
        <f>IF(NOT(ISBLANK(DATA!A13058)),"INSERT INTO SYSADM.PSAUTHITEM VALUES ('"&amp;$B$1&amp;DATA!A13058&amp;"', '"&amp;DATA!D13058&amp;"', '"&amp;DATA!E13058&amp;"', '"&amp;DATA!F13058&amp;"', '"&amp;DATA!G13058&amp;"', '"&amp;DATA!H13058&amp;"', "&amp;DATA!J13058&amp;");","")</f>
        <v/>
      </c>
    </row>
    <row r="13059" spans="1:1" ht="15" customHeight="1">
      <c r="A13059" s="1" t="str">
        <f>IF(NOT(ISBLANK(DATA!A13059)),"INSERT INTO SYSADM.PSAUTHITEM VALUES ('"&amp;$B$1&amp;DATA!A13059&amp;"', '"&amp;DATA!D13059&amp;"', '"&amp;DATA!E13059&amp;"', '"&amp;DATA!F13059&amp;"', '"&amp;DATA!G13059&amp;"', '"&amp;DATA!H13059&amp;"', "&amp;DATA!J13059&amp;");","")</f>
        <v/>
      </c>
    </row>
    <row r="13060" spans="1:1" ht="15" customHeight="1">
      <c r="A13060" s="1" t="str">
        <f>IF(NOT(ISBLANK(DATA!A13060)),"INSERT INTO SYSADM.PSAUTHITEM VALUES ('"&amp;$B$1&amp;DATA!A13060&amp;"', '"&amp;DATA!D13060&amp;"', '"&amp;DATA!E13060&amp;"', '"&amp;DATA!F13060&amp;"', '"&amp;DATA!G13060&amp;"', '"&amp;DATA!H13060&amp;"', "&amp;DATA!J13060&amp;");","")</f>
        <v/>
      </c>
    </row>
    <row r="13061" spans="1:1" ht="15" customHeight="1">
      <c r="A13061" s="1" t="str">
        <f>IF(NOT(ISBLANK(DATA!A13061)),"INSERT INTO SYSADM.PSAUTHITEM VALUES ('"&amp;$B$1&amp;DATA!A13061&amp;"', '"&amp;DATA!D13061&amp;"', '"&amp;DATA!E13061&amp;"', '"&amp;DATA!F13061&amp;"', '"&amp;DATA!G13061&amp;"', '"&amp;DATA!H13061&amp;"', "&amp;DATA!J13061&amp;");","")</f>
        <v/>
      </c>
    </row>
    <row r="13062" spans="1:1" ht="15" customHeight="1">
      <c r="A13062" s="1" t="str">
        <f>IF(NOT(ISBLANK(DATA!A13062)),"INSERT INTO SYSADM.PSAUTHITEM VALUES ('"&amp;$B$1&amp;DATA!A13062&amp;"', '"&amp;DATA!D13062&amp;"', '"&amp;DATA!E13062&amp;"', '"&amp;DATA!F13062&amp;"', '"&amp;DATA!G13062&amp;"', '"&amp;DATA!H13062&amp;"', "&amp;DATA!J13062&amp;");","")</f>
        <v/>
      </c>
    </row>
    <row r="13063" spans="1:1" ht="15" customHeight="1">
      <c r="A13063" s="1" t="str">
        <f>IF(NOT(ISBLANK(DATA!A13063)),"INSERT INTO SYSADM.PSAUTHITEM VALUES ('"&amp;$B$1&amp;DATA!A13063&amp;"', '"&amp;DATA!D13063&amp;"', '"&amp;DATA!E13063&amp;"', '"&amp;DATA!F13063&amp;"', '"&amp;DATA!G13063&amp;"', '"&amp;DATA!H13063&amp;"', "&amp;DATA!J13063&amp;");","")</f>
        <v/>
      </c>
    </row>
    <row r="13064" spans="1:1" ht="15" customHeight="1">
      <c r="A13064" s="1" t="str">
        <f>IF(NOT(ISBLANK(DATA!A13064)),"INSERT INTO SYSADM.PSAUTHITEM VALUES ('"&amp;$B$1&amp;DATA!A13064&amp;"', '"&amp;DATA!D13064&amp;"', '"&amp;DATA!E13064&amp;"', '"&amp;DATA!F13064&amp;"', '"&amp;DATA!G13064&amp;"', '"&amp;DATA!H13064&amp;"', "&amp;DATA!J13064&amp;");","")</f>
        <v/>
      </c>
    </row>
    <row r="13065" spans="1:1" ht="15" customHeight="1">
      <c r="A13065" s="1" t="str">
        <f>IF(NOT(ISBLANK(DATA!A13065)),"INSERT INTO SYSADM.PSAUTHITEM VALUES ('"&amp;$B$1&amp;DATA!A13065&amp;"', '"&amp;DATA!D13065&amp;"', '"&amp;DATA!E13065&amp;"', '"&amp;DATA!F13065&amp;"', '"&amp;DATA!G13065&amp;"', '"&amp;DATA!H13065&amp;"', "&amp;DATA!J13065&amp;");","")</f>
        <v/>
      </c>
    </row>
    <row r="13066" spans="1:1" ht="15" customHeight="1">
      <c r="A13066" s="1" t="str">
        <f>IF(NOT(ISBLANK(DATA!A13066)),"INSERT INTO SYSADM.PSAUTHITEM VALUES ('"&amp;$B$1&amp;DATA!A13066&amp;"', '"&amp;DATA!D13066&amp;"', '"&amp;DATA!E13066&amp;"', '"&amp;DATA!F13066&amp;"', '"&amp;DATA!G13066&amp;"', '"&amp;DATA!H13066&amp;"', "&amp;DATA!J13066&amp;");","")</f>
        <v/>
      </c>
    </row>
    <row r="13067" spans="1:1" ht="15" customHeight="1">
      <c r="A13067" s="1" t="str">
        <f>IF(NOT(ISBLANK(DATA!A13067)),"INSERT INTO SYSADM.PSAUTHITEM VALUES ('"&amp;$B$1&amp;DATA!A13067&amp;"', '"&amp;DATA!D13067&amp;"', '"&amp;DATA!E13067&amp;"', '"&amp;DATA!F13067&amp;"', '"&amp;DATA!G13067&amp;"', '"&amp;DATA!H13067&amp;"', "&amp;DATA!J13067&amp;");","")</f>
        <v/>
      </c>
    </row>
    <row r="13068" spans="1:1" ht="15" customHeight="1">
      <c r="A13068" s="1" t="str">
        <f>IF(NOT(ISBLANK(DATA!A13068)),"INSERT INTO SYSADM.PSAUTHITEM VALUES ('"&amp;$B$1&amp;DATA!A13068&amp;"', '"&amp;DATA!D13068&amp;"', '"&amp;DATA!E13068&amp;"', '"&amp;DATA!F13068&amp;"', '"&amp;DATA!G13068&amp;"', '"&amp;DATA!H13068&amp;"', "&amp;DATA!J13068&amp;");","")</f>
        <v/>
      </c>
    </row>
    <row r="13069" spans="1:1" ht="15" customHeight="1">
      <c r="A13069" s="1" t="str">
        <f>IF(NOT(ISBLANK(DATA!A13069)),"INSERT INTO SYSADM.PSAUTHITEM VALUES ('"&amp;$B$1&amp;DATA!A13069&amp;"', '"&amp;DATA!D13069&amp;"', '"&amp;DATA!E13069&amp;"', '"&amp;DATA!F13069&amp;"', '"&amp;DATA!G13069&amp;"', '"&amp;DATA!H13069&amp;"', "&amp;DATA!J13069&amp;");","")</f>
        <v/>
      </c>
    </row>
    <row r="13070" spans="1:1" ht="15" customHeight="1">
      <c r="A13070" s="1" t="str">
        <f>IF(NOT(ISBLANK(DATA!A13070)),"INSERT INTO SYSADM.PSAUTHITEM VALUES ('"&amp;$B$1&amp;DATA!A13070&amp;"', '"&amp;DATA!D13070&amp;"', '"&amp;DATA!E13070&amp;"', '"&amp;DATA!F13070&amp;"', '"&amp;DATA!G13070&amp;"', '"&amp;DATA!H13070&amp;"', "&amp;DATA!J13070&amp;");","")</f>
        <v/>
      </c>
    </row>
    <row r="13071" spans="1:1" ht="15" customHeight="1">
      <c r="A13071" s="1" t="str">
        <f>IF(NOT(ISBLANK(DATA!A13071)),"INSERT INTO SYSADM.PSAUTHITEM VALUES ('"&amp;$B$1&amp;DATA!A13071&amp;"', '"&amp;DATA!D13071&amp;"', '"&amp;DATA!E13071&amp;"', '"&amp;DATA!F13071&amp;"', '"&amp;DATA!G13071&amp;"', '"&amp;DATA!H13071&amp;"', "&amp;DATA!J13071&amp;");","")</f>
        <v/>
      </c>
    </row>
    <row r="13072" spans="1:1" ht="15" customHeight="1">
      <c r="A13072" s="1" t="str">
        <f>IF(NOT(ISBLANK(DATA!A13072)),"INSERT INTO SYSADM.PSAUTHITEM VALUES ('"&amp;$B$1&amp;DATA!A13072&amp;"', '"&amp;DATA!D13072&amp;"', '"&amp;DATA!E13072&amp;"', '"&amp;DATA!F13072&amp;"', '"&amp;DATA!G13072&amp;"', '"&amp;DATA!H13072&amp;"', "&amp;DATA!J13072&amp;");","")</f>
        <v/>
      </c>
    </row>
    <row r="13073" spans="1:1" ht="15" customHeight="1">
      <c r="A13073" s="1" t="str">
        <f>IF(NOT(ISBLANK(DATA!A13073)),"INSERT INTO SYSADM.PSAUTHITEM VALUES ('"&amp;$B$1&amp;DATA!A13073&amp;"', '"&amp;DATA!D13073&amp;"', '"&amp;DATA!E13073&amp;"', '"&amp;DATA!F13073&amp;"', '"&amp;DATA!G13073&amp;"', '"&amp;DATA!H13073&amp;"', "&amp;DATA!J13073&amp;");","")</f>
        <v/>
      </c>
    </row>
    <row r="13074" spans="1:1" ht="15" customHeight="1">
      <c r="A13074" s="1" t="str">
        <f>IF(NOT(ISBLANK(DATA!A13074)),"INSERT INTO SYSADM.PSAUTHITEM VALUES ('"&amp;$B$1&amp;DATA!A13074&amp;"', '"&amp;DATA!D13074&amp;"', '"&amp;DATA!E13074&amp;"', '"&amp;DATA!F13074&amp;"', '"&amp;DATA!G13074&amp;"', '"&amp;DATA!H13074&amp;"', "&amp;DATA!J13074&amp;");","")</f>
        <v/>
      </c>
    </row>
    <row r="13075" spans="1:1" ht="15" customHeight="1">
      <c r="A13075" s="1" t="str">
        <f>IF(NOT(ISBLANK(DATA!A13075)),"INSERT INTO SYSADM.PSAUTHITEM VALUES ('"&amp;$B$1&amp;DATA!A13075&amp;"', '"&amp;DATA!D13075&amp;"', '"&amp;DATA!E13075&amp;"', '"&amp;DATA!F13075&amp;"', '"&amp;DATA!G13075&amp;"', '"&amp;DATA!H13075&amp;"', "&amp;DATA!J13075&amp;");","")</f>
        <v/>
      </c>
    </row>
    <row r="13076" spans="1:1" ht="15" customHeight="1">
      <c r="A13076" s="1" t="str">
        <f>IF(NOT(ISBLANK(DATA!A13076)),"INSERT INTO SYSADM.PSAUTHITEM VALUES ('"&amp;$B$1&amp;DATA!A13076&amp;"', '"&amp;DATA!D13076&amp;"', '"&amp;DATA!E13076&amp;"', '"&amp;DATA!F13076&amp;"', '"&amp;DATA!G13076&amp;"', '"&amp;DATA!H13076&amp;"', "&amp;DATA!J13076&amp;");","")</f>
        <v/>
      </c>
    </row>
    <row r="13077" spans="1:1" ht="15" customHeight="1">
      <c r="A13077" s="1" t="str">
        <f>IF(NOT(ISBLANK(DATA!A13077)),"INSERT INTO SYSADM.PSAUTHITEM VALUES ('"&amp;$B$1&amp;DATA!A13077&amp;"', '"&amp;DATA!D13077&amp;"', '"&amp;DATA!E13077&amp;"', '"&amp;DATA!F13077&amp;"', '"&amp;DATA!G13077&amp;"', '"&amp;DATA!H13077&amp;"', "&amp;DATA!J13077&amp;");","")</f>
        <v/>
      </c>
    </row>
    <row r="13078" spans="1:1" ht="15" customHeight="1">
      <c r="A13078" s="1" t="str">
        <f>IF(NOT(ISBLANK(DATA!A13078)),"INSERT INTO SYSADM.PSAUTHITEM VALUES ('"&amp;$B$1&amp;DATA!A13078&amp;"', '"&amp;DATA!D13078&amp;"', '"&amp;DATA!E13078&amp;"', '"&amp;DATA!F13078&amp;"', '"&amp;DATA!G13078&amp;"', '"&amp;DATA!H13078&amp;"', "&amp;DATA!J13078&amp;");","")</f>
        <v/>
      </c>
    </row>
    <row r="13079" spans="1:1" ht="15" customHeight="1">
      <c r="A13079" s="1" t="str">
        <f>IF(NOT(ISBLANK(DATA!A13079)),"INSERT INTO SYSADM.PSAUTHITEM VALUES ('"&amp;$B$1&amp;DATA!A13079&amp;"', '"&amp;DATA!D13079&amp;"', '"&amp;DATA!E13079&amp;"', '"&amp;DATA!F13079&amp;"', '"&amp;DATA!G13079&amp;"', '"&amp;DATA!H13079&amp;"', "&amp;DATA!J13079&amp;");","")</f>
        <v/>
      </c>
    </row>
    <row r="13080" spans="1:1" ht="15" customHeight="1">
      <c r="A13080" s="1" t="str">
        <f>IF(NOT(ISBLANK(DATA!A13080)),"INSERT INTO SYSADM.PSAUTHITEM VALUES ('"&amp;$B$1&amp;DATA!A13080&amp;"', '"&amp;DATA!D13080&amp;"', '"&amp;DATA!E13080&amp;"', '"&amp;DATA!F13080&amp;"', '"&amp;DATA!G13080&amp;"', '"&amp;DATA!H13080&amp;"', "&amp;DATA!J13080&amp;");","")</f>
        <v/>
      </c>
    </row>
    <row r="13081" spans="1:1" ht="15" customHeight="1">
      <c r="A13081" s="1" t="str">
        <f>IF(NOT(ISBLANK(DATA!A13081)),"INSERT INTO SYSADM.PSAUTHITEM VALUES ('"&amp;$B$1&amp;DATA!A13081&amp;"', '"&amp;DATA!D13081&amp;"', '"&amp;DATA!E13081&amp;"', '"&amp;DATA!F13081&amp;"', '"&amp;DATA!G13081&amp;"', '"&amp;DATA!H13081&amp;"', "&amp;DATA!J13081&amp;");","")</f>
        <v/>
      </c>
    </row>
    <row r="13082" spans="1:1" ht="15" customHeight="1">
      <c r="A13082" s="1" t="str">
        <f>IF(NOT(ISBLANK(DATA!A13082)),"INSERT INTO SYSADM.PSAUTHITEM VALUES ('"&amp;$B$1&amp;DATA!A13082&amp;"', '"&amp;DATA!D13082&amp;"', '"&amp;DATA!E13082&amp;"', '"&amp;DATA!F13082&amp;"', '"&amp;DATA!G13082&amp;"', '"&amp;DATA!H13082&amp;"', "&amp;DATA!J13082&amp;");","")</f>
        <v/>
      </c>
    </row>
    <row r="13083" spans="1:1" ht="15" customHeight="1">
      <c r="A13083" s="1" t="str">
        <f>IF(NOT(ISBLANK(DATA!A13083)),"INSERT INTO SYSADM.PSAUTHITEM VALUES ('"&amp;$B$1&amp;DATA!A13083&amp;"', '"&amp;DATA!D13083&amp;"', '"&amp;DATA!E13083&amp;"', '"&amp;DATA!F13083&amp;"', '"&amp;DATA!G13083&amp;"', '"&amp;DATA!H13083&amp;"', "&amp;DATA!J13083&amp;");","")</f>
        <v/>
      </c>
    </row>
    <row r="13084" spans="1:1" ht="15" customHeight="1">
      <c r="A13084" s="1" t="str">
        <f>IF(NOT(ISBLANK(DATA!A13084)),"INSERT INTO SYSADM.PSAUTHITEM VALUES ('"&amp;$B$1&amp;DATA!A13084&amp;"', '"&amp;DATA!D13084&amp;"', '"&amp;DATA!E13084&amp;"', '"&amp;DATA!F13084&amp;"', '"&amp;DATA!G13084&amp;"', '"&amp;DATA!H13084&amp;"', "&amp;DATA!J13084&amp;");","")</f>
        <v/>
      </c>
    </row>
    <row r="13085" spans="1:1" ht="15" customHeight="1">
      <c r="A13085" s="1" t="str">
        <f>IF(NOT(ISBLANK(DATA!A13085)),"INSERT INTO SYSADM.PSAUTHITEM VALUES ('"&amp;$B$1&amp;DATA!A13085&amp;"', '"&amp;DATA!D13085&amp;"', '"&amp;DATA!E13085&amp;"', '"&amp;DATA!F13085&amp;"', '"&amp;DATA!G13085&amp;"', '"&amp;DATA!H13085&amp;"', "&amp;DATA!J13085&amp;");","")</f>
        <v/>
      </c>
    </row>
    <row r="13086" spans="1:1" ht="15" customHeight="1">
      <c r="A13086" s="1" t="str">
        <f>IF(NOT(ISBLANK(DATA!A13086)),"INSERT INTO SYSADM.PSAUTHITEM VALUES ('"&amp;$B$1&amp;DATA!A13086&amp;"', '"&amp;DATA!D13086&amp;"', '"&amp;DATA!E13086&amp;"', '"&amp;DATA!F13086&amp;"', '"&amp;DATA!G13086&amp;"', '"&amp;DATA!H13086&amp;"', "&amp;DATA!J13086&amp;");","")</f>
        <v/>
      </c>
    </row>
    <row r="13087" spans="1:1" ht="15" customHeight="1">
      <c r="A13087" s="1" t="str">
        <f>IF(NOT(ISBLANK(DATA!A13087)),"INSERT INTO SYSADM.PSAUTHITEM VALUES ('"&amp;$B$1&amp;DATA!A13087&amp;"', '"&amp;DATA!D13087&amp;"', '"&amp;DATA!E13087&amp;"', '"&amp;DATA!F13087&amp;"', '"&amp;DATA!G13087&amp;"', '"&amp;DATA!H13087&amp;"', "&amp;DATA!J13087&amp;");","")</f>
        <v/>
      </c>
    </row>
    <row r="13088" spans="1:1" ht="15" customHeight="1">
      <c r="A13088" s="1" t="str">
        <f>IF(NOT(ISBLANK(DATA!A13088)),"INSERT INTO SYSADM.PSAUTHITEM VALUES ('"&amp;$B$1&amp;DATA!A13088&amp;"', '"&amp;DATA!D13088&amp;"', '"&amp;DATA!E13088&amp;"', '"&amp;DATA!F13088&amp;"', '"&amp;DATA!G13088&amp;"', '"&amp;DATA!H13088&amp;"', "&amp;DATA!J13088&amp;");","")</f>
        <v/>
      </c>
    </row>
    <row r="13089" spans="1:1" ht="15" customHeight="1">
      <c r="A13089" s="1" t="str">
        <f>IF(NOT(ISBLANK(DATA!A13089)),"INSERT INTO SYSADM.PSAUTHITEM VALUES ('"&amp;$B$1&amp;DATA!A13089&amp;"', '"&amp;DATA!D13089&amp;"', '"&amp;DATA!E13089&amp;"', '"&amp;DATA!F13089&amp;"', '"&amp;DATA!G13089&amp;"', '"&amp;DATA!H13089&amp;"', "&amp;DATA!J13089&amp;");","")</f>
        <v/>
      </c>
    </row>
    <row r="13090" spans="1:1" ht="15" customHeight="1">
      <c r="A13090" s="1" t="str">
        <f>IF(NOT(ISBLANK(DATA!A13090)),"INSERT INTO SYSADM.PSAUTHITEM VALUES ('"&amp;$B$1&amp;DATA!A13090&amp;"', '"&amp;DATA!D13090&amp;"', '"&amp;DATA!E13090&amp;"', '"&amp;DATA!F13090&amp;"', '"&amp;DATA!G13090&amp;"', '"&amp;DATA!H13090&amp;"', "&amp;DATA!J13090&amp;");","")</f>
        <v/>
      </c>
    </row>
    <row r="13091" spans="1:1" ht="15" customHeight="1">
      <c r="A13091" s="1" t="str">
        <f>IF(NOT(ISBLANK(DATA!A13091)),"INSERT INTO SYSADM.PSAUTHITEM VALUES ('"&amp;$B$1&amp;DATA!A13091&amp;"', '"&amp;DATA!D13091&amp;"', '"&amp;DATA!E13091&amp;"', '"&amp;DATA!F13091&amp;"', '"&amp;DATA!G13091&amp;"', '"&amp;DATA!H13091&amp;"', "&amp;DATA!J13091&amp;");","")</f>
        <v/>
      </c>
    </row>
    <row r="13092" spans="1:1" ht="15" customHeight="1">
      <c r="A13092" s="1" t="str">
        <f>IF(NOT(ISBLANK(DATA!A13092)),"INSERT INTO SYSADM.PSAUTHITEM VALUES ('"&amp;$B$1&amp;DATA!A13092&amp;"', '"&amp;DATA!D13092&amp;"', '"&amp;DATA!E13092&amp;"', '"&amp;DATA!F13092&amp;"', '"&amp;DATA!G13092&amp;"', '"&amp;DATA!H13092&amp;"', "&amp;DATA!J13092&amp;");","")</f>
        <v/>
      </c>
    </row>
    <row r="13093" spans="1:1" ht="15" customHeight="1">
      <c r="A13093" s="1" t="str">
        <f>IF(NOT(ISBLANK(DATA!A13093)),"INSERT INTO SYSADM.PSAUTHITEM VALUES ('"&amp;$B$1&amp;DATA!A13093&amp;"', '"&amp;DATA!D13093&amp;"', '"&amp;DATA!E13093&amp;"', '"&amp;DATA!F13093&amp;"', '"&amp;DATA!G13093&amp;"', '"&amp;DATA!H13093&amp;"', "&amp;DATA!J13093&amp;");","")</f>
        <v/>
      </c>
    </row>
    <row r="13094" spans="1:1" ht="15" customHeight="1">
      <c r="A13094" s="1" t="str">
        <f>IF(NOT(ISBLANK(DATA!A13094)),"INSERT INTO SYSADM.PSAUTHITEM VALUES ('"&amp;$B$1&amp;DATA!A13094&amp;"', '"&amp;DATA!D13094&amp;"', '"&amp;DATA!E13094&amp;"', '"&amp;DATA!F13094&amp;"', '"&amp;DATA!G13094&amp;"', '"&amp;DATA!H13094&amp;"', "&amp;DATA!J13094&amp;");","")</f>
        <v/>
      </c>
    </row>
    <row r="13095" spans="1:1" ht="15" customHeight="1">
      <c r="A13095" s="1" t="str">
        <f>IF(NOT(ISBLANK(DATA!A13095)),"INSERT INTO SYSADM.PSAUTHITEM VALUES ('"&amp;$B$1&amp;DATA!A13095&amp;"', '"&amp;DATA!D13095&amp;"', '"&amp;DATA!E13095&amp;"', '"&amp;DATA!F13095&amp;"', '"&amp;DATA!G13095&amp;"', '"&amp;DATA!H13095&amp;"', "&amp;DATA!J13095&amp;");","")</f>
        <v/>
      </c>
    </row>
    <row r="13096" spans="1:1" ht="15" customHeight="1">
      <c r="A13096" s="1" t="str">
        <f>IF(NOT(ISBLANK(DATA!A13096)),"INSERT INTO SYSADM.PSAUTHITEM VALUES ('"&amp;$B$1&amp;DATA!A13096&amp;"', '"&amp;DATA!D13096&amp;"', '"&amp;DATA!E13096&amp;"', '"&amp;DATA!F13096&amp;"', '"&amp;DATA!G13096&amp;"', '"&amp;DATA!H13096&amp;"', "&amp;DATA!J13096&amp;");","")</f>
        <v/>
      </c>
    </row>
    <row r="13097" spans="1:1" ht="15" customHeight="1">
      <c r="A13097" s="1" t="str">
        <f>IF(NOT(ISBLANK(DATA!A13097)),"INSERT INTO SYSADM.PSAUTHITEM VALUES ('"&amp;$B$1&amp;DATA!A13097&amp;"', '"&amp;DATA!D13097&amp;"', '"&amp;DATA!E13097&amp;"', '"&amp;DATA!F13097&amp;"', '"&amp;DATA!G13097&amp;"', '"&amp;DATA!H13097&amp;"', "&amp;DATA!J13097&amp;");","")</f>
        <v/>
      </c>
    </row>
    <row r="13098" spans="1:1" ht="15" customHeight="1">
      <c r="A13098" s="1" t="str">
        <f>IF(NOT(ISBLANK(DATA!A13098)),"INSERT INTO SYSADM.PSAUTHITEM VALUES ('"&amp;$B$1&amp;DATA!A13098&amp;"', '"&amp;DATA!D13098&amp;"', '"&amp;DATA!E13098&amp;"', '"&amp;DATA!F13098&amp;"', '"&amp;DATA!G13098&amp;"', '"&amp;DATA!H13098&amp;"', "&amp;DATA!J13098&amp;");","")</f>
        <v/>
      </c>
    </row>
    <row r="13099" spans="1:1" ht="15" customHeight="1">
      <c r="A13099" s="1" t="str">
        <f>IF(NOT(ISBLANK(DATA!A13099)),"INSERT INTO SYSADM.PSAUTHITEM VALUES ('"&amp;$B$1&amp;DATA!A13099&amp;"', '"&amp;DATA!D13099&amp;"', '"&amp;DATA!E13099&amp;"', '"&amp;DATA!F13099&amp;"', '"&amp;DATA!G13099&amp;"', '"&amp;DATA!H13099&amp;"', "&amp;DATA!J13099&amp;");","")</f>
        <v/>
      </c>
    </row>
    <row r="13100" spans="1:1" ht="15" customHeight="1">
      <c r="A13100" s="1" t="str">
        <f>IF(NOT(ISBLANK(DATA!A13100)),"INSERT INTO SYSADM.PSAUTHITEM VALUES ('"&amp;$B$1&amp;DATA!A13100&amp;"', '"&amp;DATA!D13100&amp;"', '"&amp;DATA!E13100&amp;"', '"&amp;DATA!F13100&amp;"', '"&amp;DATA!G13100&amp;"', '"&amp;DATA!H13100&amp;"', "&amp;DATA!J13100&amp;");","")</f>
        <v/>
      </c>
    </row>
    <row r="13101" spans="1:1" ht="15" customHeight="1">
      <c r="A13101" s="1" t="str">
        <f>IF(NOT(ISBLANK(DATA!A13101)),"INSERT INTO SYSADM.PSAUTHITEM VALUES ('"&amp;$B$1&amp;DATA!A13101&amp;"', '"&amp;DATA!D13101&amp;"', '"&amp;DATA!E13101&amp;"', '"&amp;DATA!F13101&amp;"', '"&amp;DATA!G13101&amp;"', '"&amp;DATA!H13101&amp;"', "&amp;DATA!J13101&amp;");","")</f>
        <v/>
      </c>
    </row>
    <row r="13102" spans="1:1" ht="15" customHeight="1">
      <c r="A13102" s="1" t="str">
        <f>IF(NOT(ISBLANK(DATA!A13102)),"INSERT INTO SYSADM.PSAUTHITEM VALUES ('"&amp;$B$1&amp;DATA!A13102&amp;"', '"&amp;DATA!D13102&amp;"', '"&amp;DATA!E13102&amp;"', '"&amp;DATA!F13102&amp;"', '"&amp;DATA!G13102&amp;"', '"&amp;DATA!H13102&amp;"', "&amp;DATA!J13102&amp;");","")</f>
        <v/>
      </c>
    </row>
    <row r="13103" spans="1:1" ht="15" customHeight="1">
      <c r="A13103" s="1" t="str">
        <f>IF(NOT(ISBLANK(DATA!A13103)),"INSERT INTO SYSADM.PSAUTHITEM VALUES ('"&amp;$B$1&amp;DATA!A13103&amp;"', '"&amp;DATA!D13103&amp;"', '"&amp;DATA!E13103&amp;"', '"&amp;DATA!F13103&amp;"', '"&amp;DATA!G13103&amp;"', '"&amp;DATA!H13103&amp;"', "&amp;DATA!J13103&amp;");","")</f>
        <v/>
      </c>
    </row>
    <row r="13104" spans="1:1" ht="15" customHeight="1">
      <c r="A13104" s="1" t="str">
        <f>IF(NOT(ISBLANK(DATA!A13104)),"INSERT INTO SYSADM.PSAUTHITEM VALUES ('"&amp;$B$1&amp;DATA!A13104&amp;"', '"&amp;DATA!D13104&amp;"', '"&amp;DATA!E13104&amp;"', '"&amp;DATA!F13104&amp;"', '"&amp;DATA!G13104&amp;"', '"&amp;DATA!H13104&amp;"', "&amp;DATA!J13104&amp;");","")</f>
        <v/>
      </c>
    </row>
    <row r="13105" spans="1:1" ht="15" customHeight="1">
      <c r="A13105" s="1" t="str">
        <f>IF(NOT(ISBLANK(DATA!A13105)),"INSERT INTO SYSADM.PSAUTHITEM VALUES ('"&amp;$B$1&amp;DATA!A13105&amp;"', '"&amp;DATA!D13105&amp;"', '"&amp;DATA!E13105&amp;"', '"&amp;DATA!F13105&amp;"', '"&amp;DATA!G13105&amp;"', '"&amp;DATA!H13105&amp;"', "&amp;DATA!J13105&amp;");","")</f>
        <v/>
      </c>
    </row>
    <row r="13106" spans="1:1" ht="15" customHeight="1">
      <c r="A13106" s="1" t="str">
        <f>IF(NOT(ISBLANK(DATA!A13106)),"INSERT INTO SYSADM.PSAUTHITEM VALUES ('"&amp;$B$1&amp;DATA!A13106&amp;"', '"&amp;DATA!D13106&amp;"', '"&amp;DATA!E13106&amp;"', '"&amp;DATA!F13106&amp;"', '"&amp;DATA!G13106&amp;"', '"&amp;DATA!H13106&amp;"', "&amp;DATA!J13106&amp;");","")</f>
        <v/>
      </c>
    </row>
    <row r="13107" spans="1:1" ht="15" customHeight="1">
      <c r="A13107" s="1" t="str">
        <f>IF(NOT(ISBLANK(DATA!A13107)),"INSERT INTO SYSADM.PSAUTHITEM VALUES ('"&amp;$B$1&amp;DATA!A13107&amp;"', '"&amp;DATA!D13107&amp;"', '"&amp;DATA!E13107&amp;"', '"&amp;DATA!F13107&amp;"', '"&amp;DATA!G13107&amp;"', '"&amp;DATA!H13107&amp;"', "&amp;DATA!J13107&amp;");","")</f>
        <v/>
      </c>
    </row>
    <row r="13108" spans="1:1" ht="15" customHeight="1">
      <c r="A13108" s="1" t="str">
        <f>IF(NOT(ISBLANK(DATA!A13108)),"INSERT INTO SYSADM.PSAUTHITEM VALUES ('"&amp;$B$1&amp;DATA!A13108&amp;"', '"&amp;DATA!D13108&amp;"', '"&amp;DATA!E13108&amp;"', '"&amp;DATA!F13108&amp;"', '"&amp;DATA!G13108&amp;"', '"&amp;DATA!H13108&amp;"', "&amp;DATA!J13108&amp;");","")</f>
        <v/>
      </c>
    </row>
    <row r="13109" spans="1:1" ht="15" customHeight="1">
      <c r="A13109" s="1" t="str">
        <f>IF(NOT(ISBLANK(DATA!A13109)),"INSERT INTO SYSADM.PSAUTHITEM VALUES ('"&amp;$B$1&amp;DATA!A13109&amp;"', '"&amp;DATA!D13109&amp;"', '"&amp;DATA!E13109&amp;"', '"&amp;DATA!F13109&amp;"', '"&amp;DATA!G13109&amp;"', '"&amp;DATA!H13109&amp;"', "&amp;DATA!J13109&amp;");","")</f>
        <v/>
      </c>
    </row>
    <row r="13110" spans="1:1" ht="15" customHeight="1">
      <c r="A13110" s="1" t="str">
        <f>IF(NOT(ISBLANK(DATA!A13110)),"INSERT INTO SYSADM.PSAUTHITEM VALUES ('"&amp;$B$1&amp;DATA!A13110&amp;"', '"&amp;DATA!D13110&amp;"', '"&amp;DATA!E13110&amp;"', '"&amp;DATA!F13110&amp;"', '"&amp;DATA!G13110&amp;"', '"&amp;DATA!H13110&amp;"', "&amp;DATA!J13110&amp;");","")</f>
        <v/>
      </c>
    </row>
    <row r="13111" spans="1:1" ht="15" customHeight="1">
      <c r="A13111" s="1" t="str">
        <f>IF(NOT(ISBLANK(DATA!A13111)),"INSERT INTO SYSADM.PSAUTHITEM VALUES ('"&amp;$B$1&amp;DATA!A13111&amp;"', '"&amp;DATA!D13111&amp;"', '"&amp;DATA!E13111&amp;"', '"&amp;DATA!F13111&amp;"', '"&amp;DATA!G13111&amp;"', '"&amp;DATA!H13111&amp;"', "&amp;DATA!J13111&amp;");","")</f>
        <v/>
      </c>
    </row>
    <row r="13112" spans="1:1" ht="15" customHeight="1">
      <c r="A13112" s="1" t="str">
        <f>IF(NOT(ISBLANK(DATA!A13112)),"INSERT INTO SYSADM.PSAUTHITEM VALUES ('"&amp;$B$1&amp;DATA!A13112&amp;"', '"&amp;DATA!D13112&amp;"', '"&amp;DATA!E13112&amp;"', '"&amp;DATA!F13112&amp;"', '"&amp;DATA!G13112&amp;"', '"&amp;DATA!H13112&amp;"', "&amp;DATA!J13112&amp;");","")</f>
        <v/>
      </c>
    </row>
    <row r="13113" spans="1:1" ht="15" customHeight="1">
      <c r="A13113" s="1" t="str">
        <f>IF(NOT(ISBLANK(DATA!A13113)),"INSERT INTO SYSADM.PSAUTHITEM VALUES ('"&amp;$B$1&amp;DATA!A13113&amp;"', '"&amp;DATA!D13113&amp;"', '"&amp;DATA!E13113&amp;"', '"&amp;DATA!F13113&amp;"', '"&amp;DATA!G13113&amp;"', '"&amp;DATA!H13113&amp;"', "&amp;DATA!J13113&amp;");","")</f>
        <v/>
      </c>
    </row>
    <row r="13114" spans="1:1" ht="15" customHeight="1">
      <c r="A13114" s="1" t="str">
        <f>IF(NOT(ISBLANK(DATA!A13114)),"INSERT INTO SYSADM.PSAUTHITEM VALUES ('"&amp;$B$1&amp;DATA!A13114&amp;"', '"&amp;DATA!D13114&amp;"', '"&amp;DATA!E13114&amp;"', '"&amp;DATA!F13114&amp;"', '"&amp;DATA!G13114&amp;"', '"&amp;DATA!H13114&amp;"', "&amp;DATA!J13114&amp;");","")</f>
        <v/>
      </c>
    </row>
    <row r="13115" spans="1:1" ht="15" customHeight="1">
      <c r="A13115" s="1" t="str">
        <f>IF(NOT(ISBLANK(DATA!A13115)),"INSERT INTO SYSADM.PSAUTHITEM VALUES ('"&amp;$B$1&amp;DATA!A13115&amp;"', '"&amp;DATA!D13115&amp;"', '"&amp;DATA!E13115&amp;"', '"&amp;DATA!F13115&amp;"', '"&amp;DATA!G13115&amp;"', '"&amp;DATA!H13115&amp;"', "&amp;DATA!J13115&amp;");","")</f>
        <v/>
      </c>
    </row>
    <row r="13116" spans="1:1" ht="15" customHeight="1">
      <c r="A13116" s="1" t="str">
        <f>IF(NOT(ISBLANK(DATA!A13116)),"INSERT INTO SYSADM.PSAUTHITEM VALUES ('"&amp;$B$1&amp;DATA!A13116&amp;"', '"&amp;DATA!D13116&amp;"', '"&amp;DATA!E13116&amp;"', '"&amp;DATA!F13116&amp;"', '"&amp;DATA!G13116&amp;"', '"&amp;DATA!H13116&amp;"', "&amp;DATA!J13116&amp;");","")</f>
        <v/>
      </c>
    </row>
    <row r="13117" spans="1:1" ht="15" customHeight="1">
      <c r="A13117" s="1" t="str">
        <f>IF(NOT(ISBLANK(DATA!A13117)),"INSERT INTO SYSADM.PSAUTHITEM VALUES ('"&amp;$B$1&amp;DATA!A13117&amp;"', '"&amp;DATA!D13117&amp;"', '"&amp;DATA!E13117&amp;"', '"&amp;DATA!F13117&amp;"', '"&amp;DATA!G13117&amp;"', '"&amp;DATA!H13117&amp;"', "&amp;DATA!J13117&amp;");","")</f>
        <v/>
      </c>
    </row>
    <row r="13118" spans="1:1" ht="15" customHeight="1">
      <c r="A13118" s="1" t="str">
        <f>IF(NOT(ISBLANK(DATA!A13118)),"INSERT INTO SYSADM.PSAUTHITEM VALUES ('"&amp;$B$1&amp;DATA!A13118&amp;"', '"&amp;DATA!D13118&amp;"', '"&amp;DATA!E13118&amp;"', '"&amp;DATA!F13118&amp;"', '"&amp;DATA!G13118&amp;"', '"&amp;DATA!H13118&amp;"', "&amp;DATA!J13118&amp;");","")</f>
        <v/>
      </c>
    </row>
    <row r="13119" spans="1:1" ht="15" customHeight="1">
      <c r="A13119" s="1" t="str">
        <f>IF(NOT(ISBLANK(DATA!A13119)),"INSERT INTO SYSADM.PSAUTHITEM VALUES ('"&amp;$B$1&amp;DATA!A13119&amp;"', '"&amp;DATA!D13119&amp;"', '"&amp;DATA!E13119&amp;"', '"&amp;DATA!F13119&amp;"', '"&amp;DATA!G13119&amp;"', '"&amp;DATA!H13119&amp;"', "&amp;DATA!J13119&amp;");","")</f>
        <v/>
      </c>
    </row>
    <row r="13120" spans="1:1" ht="15" customHeight="1">
      <c r="A13120" s="1" t="str">
        <f>IF(NOT(ISBLANK(DATA!A13120)),"INSERT INTO SYSADM.PSAUTHITEM VALUES ('"&amp;$B$1&amp;DATA!A13120&amp;"', '"&amp;DATA!D13120&amp;"', '"&amp;DATA!E13120&amp;"', '"&amp;DATA!F13120&amp;"', '"&amp;DATA!G13120&amp;"', '"&amp;DATA!H13120&amp;"', "&amp;DATA!J13120&amp;");","")</f>
        <v/>
      </c>
    </row>
    <row r="13121" spans="1:1" ht="15" customHeight="1">
      <c r="A13121" s="1" t="str">
        <f>IF(NOT(ISBLANK(DATA!A13121)),"INSERT INTO SYSADM.PSAUTHITEM VALUES ('"&amp;$B$1&amp;DATA!A13121&amp;"', '"&amp;DATA!D13121&amp;"', '"&amp;DATA!E13121&amp;"', '"&amp;DATA!F13121&amp;"', '"&amp;DATA!G13121&amp;"', '"&amp;DATA!H13121&amp;"', "&amp;DATA!J13121&amp;");","")</f>
        <v/>
      </c>
    </row>
    <row r="13122" spans="1:1" ht="15" customHeight="1">
      <c r="A13122" s="1" t="str">
        <f>IF(NOT(ISBLANK(DATA!A13122)),"INSERT INTO SYSADM.PSAUTHITEM VALUES ('"&amp;$B$1&amp;DATA!A13122&amp;"', '"&amp;DATA!D13122&amp;"', '"&amp;DATA!E13122&amp;"', '"&amp;DATA!F13122&amp;"', '"&amp;DATA!G13122&amp;"', '"&amp;DATA!H13122&amp;"', "&amp;DATA!J13122&amp;");","")</f>
        <v/>
      </c>
    </row>
    <row r="13123" spans="1:1" ht="15" customHeight="1">
      <c r="A13123" s="1" t="str">
        <f>IF(NOT(ISBLANK(DATA!A13123)),"INSERT INTO SYSADM.PSAUTHITEM VALUES ('"&amp;$B$1&amp;DATA!A13123&amp;"', '"&amp;DATA!D13123&amp;"', '"&amp;DATA!E13123&amp;"', '"&amp;DATA!F13123&amp;"', '"&amp;DATA!G13123&amp;"', '"&amp;DATA!H13123&amp;"', "&amp;DATA!J13123&amp;");","")</f>
        <v/>
      </c>
    </row>
    <row r="13124" spans="1:1" ht="15" customHeight="1">
      <c r="A13124" s="1" t="str">
        <f>IF(NOT(ISBLANK(DATA!A13124)),"INSERT INTO SYSADM.PSAUTHITEM VALUES ('"&amp;$B$1&amp;DATA!A13124&amp;"', '"&amp;DATA!D13124&amp;"', '"&amp;DATA!E13124&amp;"', '"&amp;DATA!F13124&amp;"', '"&amp;DATA!G13124&amp;"', '"&amp;DATA!H13124&amp;"', "&amp;DATA!J13124&amp;");","")</f>
        <v/>
      </c>
    </row>
    <row r="13125" spans="1:1" ht="15" customHeight="1">
      <c r="A13125" s="1" t="str">
        <f>IF(NOT(ISBLANK(DATA!A13125)),"INSERT INTO SYSADM.PSAUTHITEM VALUES ('"&amp;$B$1&amp;DATA!A13125&amp;"', '"&amp;DATA!D13125&amp;"', '"&amp;DATA!E13125&amp;"', '"&amp;DATA!F13125&amp;"', '"&amp;DATA!G13125&amp;"', '"&amp;DATA!H13125&amp;"', "&amp;DATA!J13125&amp;");","")</f>
        <v/>
      </c>
    </row>
    <row r="13126" spans="1:1" ht="15" customHeight="1">
      <c r="A13126" s="1" t="str">
        <f>IF(NOT(ISBLANK(DATA!A13126)),"INSERT INTO SYSADM.PSAUTHITEM VALUES ('"&amp;$B$1&amp;DATA!A13126&amp;"', '"&amp;DATA!D13126&amp;"', '"&amp;DATA!E13126&amp;"', '"&amp;DATA!F13126&amp;"', '"&amp;DATA!G13126&amp;"', '"&amp;DATA!H13126&amp;"', "&amp;DATA!J13126&amp;");","")</f>
        <v/>
      </c>
    </row>
    <row r="13127" spans="1:1" ht="15" customHeight="1">
      <c r="A13127" s="1" t="str">
        <f>IF(NOT(ISBLANK(DATA!A13127)),"INSERT INTO SYSADM.PSAUTHITEM VALUES ('"&amp;$B$1&amp;DATA!A13127&amp;"', '"&amp;DATA!D13127&amp;"', '"&amp;DATA!E13127&amp;"', '"&amp;DATA!F13127&amp;"', '"&amp;DATA!G13127&amp;"', '"&amp;DATA!H13127&amp;"', "&amp;DATA!J13127&amp;");","")</f>
        <v/>
      </c>
    </row>
    <row r="13128" spans="1:1" ht="15" customHeight="1">
      <c r="A13128" s="1" t="str">
        <f>IF(NOT(ISBLANK(DATA!A13128)),"INSERT INTO SYSADM.PSAUTHITEM VALUES ('"&amp;$B$1&amp;DATA!A13128&amp;"', '"&amp;DATA!D13128&amp;"', '"&amp;DATA!E13128&amp;"', '"&amp;DATA!F13128&amp;"', '"&amp;DATA!G13128&amp;"', '"&amp;DATA!H13128&amp;"', "&amp;DATA!J13128&amp;");","")</f>
        <v/>
      </c>
    </row>
    <row r="13129" spans="1:1" ht="15" customHeight="1">
      <c r="A13129" s="1" t="str">
        <f>IF(NOT(ISBLANK(DATA!A13129)),"INSERT INTO SYSADM.PSAUTHITEM VALUES ('"&amp;$B$1&amp;DATA!A13129&amp;"', '"&amp;DATA!D13129&amp;"', '"&amp;DATA!E13129&amp;"', '"&amp;DATA!F13129&amp;"', '"&amp;DATA!G13129&amp;"', '"&amp;DATA!H13129&amp;"', "&amp;DATA!J13129&amp;");","")</f>
        <v/>
      </c>
    </row>
    <row r="13130" spans="1:1" ht="15" customHeight="1">
      <c r="A13130" s="1" t="str">
        <f>IF(NOT(ISBLANK(DATA!A13130)),"INSERT INTO SYSADM.PSAUTHITEM VALUES ('"&amp;$B$1&amp;DATA!A13130&amp;"', '"&amp;DATA!D13130&amp;"', '"&amp;DATA!E13130&amp;"', '"&amp;DATA!F13130&amp;"', '"&amp;DATA!G13130&amp;"', '"&amp;DATA!H13130&amp;"', "&amp;DATA!J13130&amp;");","")</f>
        <v/>
      </c>
    </row>
    <row r="13131" spans="1:1" ht="15" customHeight="1">
      <c r="A13131" s="1" t="str">
        <f>IF(NOT(ISBLANK(DATA!A13131)),"INSERT INTO SYSADM.PSAUTHITEM VALUES ('"&amp;$B$1&amp;DATA!A13131&amp;"', '"&amp;DATA!D13131&amp;"', '"&amp;DATA!E13131&amp;"', '"&amp;DATA!F13131&amp;"', '"&amp;DATA!G13131&amp;"', '"&amp;DATA!H13131&amp;"', "&amp;DATA!J13131&amp;");","")</f>
        <v/>
      </c>
    </row>
    <row r="13132" spans="1:1" ht="15" customHeight="1">
      <c r="A13132" s="1" t="str">
        <f>IF(NOT(ISBLANK(DATA!A13132)),"INSERT INTO SYSADM.PSAUTHITEM VALUES ('"&amp;$B$1&amp;DATA!A13132&amp;"', '"&amp;DATA!D13132&amp;"', '"&amp;DATA!E13132&amp;"', '"&amp;DATA!F13132&amp;"', '"&amp;DATA!G13132&amp;"', '"&amp;DATA!H13132&amp;"', "&amp;DATA!J13132&amp;");","")</f>
        <v/>
      </c>
    </row>
    <row r="13133" spans="1:1" ht="15" customHeight="1">
      <c r="A13133" s="1" t="str">
        <f>IF(NOT(ISBLANK(DATA!A13133)),"INSERT INTO SYSADM.PSAUTHITEM VALUES ('"&amp;$B$1&amp;DATA!A13133&amp;"', '"&amp;DATA!D13133&amp;"', '"&amp;DATA!E13133&amp;"', '"&amp;DATA!F13133&amp;"', '"&amp;DATA!G13133&amp;"', '"&amp;DATA!H13133&amp;"', "&amp;DATA!J13133&amp;");","")</f>
        <v/>
      </c>
    </row>
    <row r="13134" spans="1:1" ht="15" customHeight="1">
      <c r="A13134" s="1" t="str">
        <f>IF(NOT(ISBLANK(DATA!A13134)),"INSERT INTO SYSADM.PSAUTHITEM VALUES ('"&amp;$B$1&amp;DATA!A13134&amp;"', '"&amp;DATA!D13134&amp;"', '"&amp;DATA!E13134&amp;"', '"&amp;DATA!F13134&amp;"', '"&amp;DATA!G13134&amp;"', '"&amp;DATA!H13134&amp;"', "&amp;DATA!J13134&amp;");","")</f>
        <v/>
      </c>
    </row>
    <row r="13135" spans="1:1" ht="15" customHeight="1">
      <c r="A13135" s="1" t="str">
        <f>IF(NOT(ISBLANK(DATA!A13135)),"INSERT INTO SYSADM.PSAUTHITEM VALUES ('"&amp;$B$1&amp;DATA!A13135&amp;"', '"&amp;DATA!D13135&amp;"', '"&amp;DATA!E13135&amp;"', '"&amp;DATA!F13135&amp;"', '"&amp;DATA!G13135&amp;"', '"&amp;DATA!H13135&amp;"', "&amp;DATA!J13135&amp;");","")</f>
        <v/>
      </c>
    </row>
    <row r="13136" spans="1:1" ht="15" customHeight="1">
      <c r="A13136" s="1" t="str">
        <f>IF(NOT(ISBLANK(DATA!A13136)),"INSERT INTO SYSADM.PSAUTHITEM VALUES ('"&amp;$B$1&amp;DATA!A13136&amp;"', '"&amp;DATA!D13136&amp;"', '"&amp;DATA!E13136&amp;"', '"&amp;DATA!F13136&amp;"', '"&amp;DATA!G13136&amp;"', '"&amp;DATA!H13136&amp;"', "&amp;DATA!J13136&amp;");","")</f>
        <v/>
      </c>
    </row>
    <row r="13137" spans="1:1" ht="15" customHeight="1">
      <c r="A13137" s="1" t="str">
        <f>IF(NOT(ISBLANK(DATA!A13137)),"INSERT INTO SYSADM.PSAUTHITEM VALUES ('"&amp;$B$1&amp;DATA!A13137&amp;"', '"&amp;DATA!D13137&amp;"', '"&amp;DATA!E13137&amp;"', '"&amp;DATA!F13137&amp;"', '"&amp;DATA!G13137&amp;"', '"&amp;DATA!H13137&amp;"', "&amp;DATA!J13137&amp;");","")</f>
        <v/>
      </c>
    </row>
    <row r="13138" spans="1:1" ht="15" customHeight="1">
      <c r="A13138" s="1" t="str">
        <f>IF(NOT(ISBLANK(DATA!A13138)),"INSERT INTO SYSADM.PSAUTHITEM VALUES ('"&amp;$B$1&amp;DATA!A13138&amp;"', '"&amp;DATA!D13138&amp;"', '"&amp;DATA!E13138&amp;"', '"&amp;DATA!F13138&amp;"', '"&amp;DATA!G13138&amp;"', '"&amp;DATA!H13138&amp;"', "&amp;DATA!J13138&amp;");","")</f>
        <v/>
      </c>
    </row>
    <row r="13139" spans="1:1" ht="15" customHeight="1">
      <c r="A13139" s="1" t="str">
        <f>IF(NOT(ISBLANK(DATA!A13139)),"INSERT INTO SYSADM.PSAUTHITEM VALUES ('"&amp;$B$1&amp;DATA!A13139&amp;"', '"&amp;DATA!D13139&amp;"', '"&amp;DATA!E13139&amp;"', '"&amp;DATA!F13139&amp;"', '"&amp;DATA!G13139&amp;"', '"&amp;DATA!H13139&amp;"', "&amp;DATA!J13139&amp;");","")</f>
        <v/>
      </c>
    </row>
    <row r="13140" spans="1:1" ht="15" customHeight="1">
      <c r="A13140" s="1" t="str">
        <f>IF(NOT(ISBLANK(DATA!A13140)),"INSERT INTO SYSADM.PSAUTHITEM VALUES ('"&amp;$B$1&amp;DATA!A13140&amp;"', '"&amp;DATA!D13140&amp;"', '"&amp;DATA!E13140&amp;"', '"&amp;DATA!F13140&amp;"', '"&amp;DATA!G13140&amp;"', '"&amp;DATA!H13140&amp;"', "&amp;DATA!J13140&amp;");","")</f>
        <v/>
      </c>
    </row>
    <row r="13141" spans="1:1" ht="15" customHeight="1">
      <c r="A13141" s="1" t="str">
        <f>IF(NOT(ISBLANK(DATA!A13141)),"INSERT INTO SYSADM.PSAUTHITEM VALUES ('"&amp;$B$1&amp;DATA!A13141&amp;"', '"&amp;DATA!D13141&amp;"', '"&amp;DATA!E13141&amp;"', '"&amp;DATA!F13141&amp;"', '"&amp;DATA!G13141&amp;"', '"&amp;DATA!H13141&amp;"', "&amp;DATA!J13141&amp;");","")</f>
        <v/>
      </c>
    </row>
    <row r="13142" spans="1:1" ht="15" customHeight="1">
      <c r="A13142" s="1" t="str">
        <f>IF(NOT(ISBLANK(DATA!A13142)),"INSERT INTO SYSADM.PSAUTHITEM VALUES ('"&amp;$B$1&amp;DATA!A13142&amp;"', '"&amp;DATA!D13142&amp;"', '"&amp;DATA!E13142&amp;"', '"&amp;DATA!F13142&amp;"', '"&amp;DATA!G13142&amp;"', '"&amp;DATA!H13142&amp;"', "&amp;DATA!J13142&amp;");","")</f>
        <v/>
      </c>
    </row>
    <row r="13143" spans="1:1" ht="15" customHeight="1">
      <c r="A13143" s="1" t="str">
        <f>IF(NOT(ISBLANK(DATA!A13143)),"INSERT INTO SYSADM.PSAUTHITEM VALUES ('"&amp;$B$1&amp;DATA!A13143&amp;"', '"&amp;DATA!D13143&amp;"', '"&amp;DATA!E13143&amp;"', '"&amp;DATA!F13143&amp;"', '"&amp;DATA!G13143&amp;"', '"&amp;DATA!H13143&amp;"', "&amp;DATA!J13143&amp;");","")</f>
        <v/>
      </c>
    </row>
    <row r="13144" spans="1:1" ht="15" customHeight="1">
      <c r="A13144" s="1" t="str">
        <f>IF(NOT(ISBLANK(DATA!A13144)),"INSERT INTO SYSADM.PSAUTHITEM VALUES ('"&amp;$B$1&amp;DATA!A13144&amp;"', '"&amp;DATA!D13144&amp;"', '"&amp;DATA!E13144&amp;"', '"&amp;DATA!F13144&amp;"', '"&amp;DATA!G13144&amp;"', '"&amp;DATA!H13144&amp;"', "&amp;DATA!J13144&amp;");","")</f>
        <v/>
      </c>
    </row>
    <row r="13145" spans="1:1" ht="15" customHeight="1">
      <c r="A13145" s="1" t="str">
        <f>IF(NOT(ISBLANK(DATA!A13145)),"INSERT INTO SYSADM.PSAUTHITEM VALUES ('"&amp;$B$1&amp;DATA!A13145&amp;"', '"&amp;DATA!D13145&amp;"', '"&amp;DATA!E13145&amp;"', '"&amp;DATA!F13145&amp;"', '"&amp;DATA!G13145&amp;"', '"&amp;DATA!H13145&amp;"', "&amp;DATA!J13145&amp;");","")</f>
        <v/>
      </c>
    </row>
    <row r="13146" spans="1:1" ht="15" customHeight="1">
      <c r="A13146" s="1" t="str">
        <f>IF(NOT(ISBLANK(DATA!A13146)),"INSERT INTO SYSADM.PSAUTHITEM VALUES ('"&amp;$B$1&amp;DATA!A13146&amp;"', '"&amp;DATA!D13146&amp;"', '"&amp;DATA!E13146&amp;"', '"&amp;DATA!F13146&amp;"', '"&amp;DATA!G13146&amp;"', '"&amp;DATA!H13146&amp;"', "&amp;DATA!J13146&amp;");","")</f>
        <v/>
      </c>
    </row>
    <row r="13147" spans="1:1" ht="15" customHeight="1">
      <c r="A13147" s="1" t="str">
        <f>IF(NOT(ISBLANK(DATA!A13147)),"INSERT INTO SYSADM.PSAUTHITEM VALUES ('"&amp;$B$1&amp;DATA!A13147&amp;"', '"&amp;DATA!D13147&amp;"', '"&amp;DATA!E13147&amp;"', '"&amp;DATA!F13147&amp;"', '"&amp;DATA!G13147&amp;"', '"&amp;DATA!H13147&amp;"', "&amp;DATA!J13147&amp;");","")</f>
        <v/>
      </c>
    </row>
    <row r="13148" spans="1:1" ht="15" customHeight="1">
      <c r="A13148" s="1" t="str">
        <f>IF(NOT(ISBLANK(DATA!A13148)),"INSERT INTO SYSADM.PSAUTHITEM VALUES ('"&amp;$B$1&amp;DATA!A13148&amp;"', '"&amp;DATA!D13148&amp;"', '"&amp;DATA!E13148&amp;"', '"&amp;DATA!F13148&amp;"', '"&amp;DATA!G13148&amp;"', '"&amp;DATA!H13148&amp;"', "&amp;DATA!J13148&amp;");","")</f>
        <v/>
      </c>
    </row>
    <row r="13149" spans="1:1" ht="15" customHeight="1">
      <c r="A13149" s="1" t="str">
        <f>IF(NOT(ISBLANK(DATA!A13149)),"INSERT INTO SYSADM.PSAUTHITEM VALUES ('"&amp;$B$1&amp;DATA!A13149&amp;"', '"&amp;DATA!D13149&amp;"', '"&amp;DATA!E13149&amp;"', '"&amp;DATA!F13149&amp;"', '"&amp;DATA!G13149&amp;"', '"&amp;DATA!H13149&amp;"', "&amp;DATA!J13149&amp;");","")</f>
        <v/>
      </c>
    </row>
    <row r="13150" spans="1:1" ht="15" customHeight="1">
      <c r="A13150" s="1" t="str">
        <f>IF(NOT(ISBLANK(DATA!A13150)),"INSERT INTO SYSADM.PSAUTHITEM VALUES ('"&amp;$B$1&amp;DATA!A13150&amp;"', '"&amp;DATA!D13150&amp;"', '"&amp;DATA!E13150&amp;"', '"&amp;DATA!F13150&amp;"', '"&amp;DATA!G13150&amp;"', '"&amp;DATA!H13150&amp;"', "&amp;DATA!J13150&amp;");","")</f>
        <v/>
      </c>
    </row>
    <row r="13151" spans="1:1" ht="15" customHeight="1">
      <c r="A13151" s="1" t="str">
        <f>IF(NOT(ISBLANK(DATA!A13151)),"INSERT INTO SYSADM.PSAUTHITEM VALUES ('"&amp;$B$1&amp;DATA!A13151&amp;"', '"&amp;DATA!D13151&amp;"', '"&amp;DATA!E13151&amp;"', '"&amp;DATA!F13151&amp;"', '"&amp;DATA!G13151&amp;"', '"&amp;DATA!H13151&amp;"', "&amp;DATA!J13151&amp;");","")</f>
        <v/>
      </c>
    </row>
    <row r="13152" spans="1:1" ht="15" customHeight="1">
      <c r="A13152" s="1" t="str">
        <f>IF(NOT(ISBLANK(DATA!A13152)),"INSERT INTO SYSADM.PSAUTHITEM VALUES ('"&amp;$B$1&amp;DATA!A13152&amp;"', '"&amp;DATA!D13152&amp;"', '"&amp;DATA!E13152&amp;"', '"&amp;DATA!F13152&amp;"', '"&amp;DATA!G13152&amp;"', '"&amp;DATA!H13152&amp;"', "&amp;DATA!J13152&amp;");","")</f>
        <v/>
      </c>
    </row>
    <row r="13153" spans="1:1" ht="15" customHeight="1">
      <c r="A13153" s="1" t="str">
        <f>IF(NOT(ISBLANK(DATA!A13153)),"INSERT INTO SYSADM.PSAUTHITEM VALUES ('"&amp;$B$1&amp;DATA!A13153&amp;"', '"&amp;DATA!D13153&amp;"', '"&amp;DATA!E13153&amp;"', '"&amp;DATA!F13153&amp;"', '"&amp;DATA!G13153&amp;"', '"&amp;DATA!H13153&amp;"', "&amp;DATA!J13153&amp;");","")</f>
        <v/>
      </c>
    </row>
    <row r="13154" spans="1:1" ht="15" customHeight="1">
      <c r="A13154" s="1" t="str">
        <f>IF(NOT(ISBLANK(DATA!A13154)),"INSERT INTO SYSADM.PSAUTHITEM VALUES ('"&amp;$B$1&amp;DATA!A13154&amp;"', '"&amp;DATA!D13154&amp;"', '"&amp;DATA!E13154&amp;"', '"&amp;DATA!F13154&amp;"', '"&amp;DATA!G13154&amp;"', '"&amp;DATA!H13154&amp;"', "&amp;DATA!J13154&amp;");","")</f>
        <v/>
      </c>
    </row>
    <row r="13155" spans="1:1" ht="15" customHeight="1">
      <c r="A13155" s="1" t="str">
        <f>IF(NOT(ISBLANK(DATA!A13155)),"INSERT INTO SYSADM.PSAUTHITEM VALUES ('"&amp;$B$1&amp;DATA!A13155&amp;"', '"&amp;DATA!D13155&amp;"', '"&amp;DATA!E13155&amp;"', '"&amp;DATA!F13155&amp;"', '"&amp;DATA!G13155&amp;"', '"&amp;DATA!H13155&amp;"', "&amp;DATA!J13155&amp;");","")</f>
        <v/>
      </c>
    </row>
    <row r="13156" spans="1:1" ht="15" customHeight="1">
      <c r="A13156" s="1" t="str">
        <f>IF(NOT(ISBLANK(DATA!A13156)),"INSERT INTO SYSADM.PSAUTHITEM VALUES ('"&amp;$B$1&amp;DATA!A13156&amp;"', '"&amp;DATA!D13156&amp;"', '"&amp;DATA!E13156&amp;"', '"&amp;DATA!F13156&amp;"', '"&amp;DATA!G13156&amp;"', '"&amp;DATA!H13156&amp;"', "&amp;DATA!J13156&amp;");","")</f>
        <v/>
      </c>
    </row>
    <row r="13157" spans="1:1" ht="15" customHeight="1">
      <c r="A13157" s="1" t="str">
        <f>IF(NOT(ISBLANK(DATA!A13157)),"INSERT INTO SYSADM.PSAUTHITEM VALUES ('"&amp;$B$1&amp;DATA!A13157&amp;"', '"&amp;DATA!D13157&amp;"', '"&amp;DATA!E13157&amp;"', '"&amp;DATA!F13157&amp;"', '"&amp;DATA!G13157&amp;"', '"&amp;DATA!H13157&amp;"', "&amp;DATA!J13157&amp;");","")</f>
        <v/>
      </c>
    </row>
    <row r="13158" spans="1:1" ht="15" customHeight="1">
      <c r="A13158" s="1" t="str">
        <f>IF(NOT(ISBLANK(DATA!A13158)),"INSERT INTO SYSADM.PSAUTHITEM VALUES ('"&amp;$B$1&amp;DATA!A13158&amp;"', '"&amp;DATA!D13158&amp;"', '"&amp;DATA!E13158&amp;"', '"&amp;DATA!F13158&amp;"', '"&amp;DATA!G13158&amp;"', '"&amp;DATA!H13158&amp;"', "&amp;DATA!J13158&amp;");","")</f>
        <v/>
      </c>
    </row>
    <row r="13159" spans="1:1" ht="15" customHeight="1">
      <c r="A13159" s="1" t="str">
        <f>IF(NOT(ISBLANK(DATA!A13159)),"INSERT INTO SYSADM.PSAUTHITEM VALUES ('"&amp;$B$1&amp;DATA!A13159&amp;"', '"&amp;DATA!D13159&amp;"', '"&amp;DATA!E13159&amp;"', '"&amp;DATA!F13159&amp;"', '"&amp;DATA!G13159&amp;"', '"&amp;DATA!H13159&amp;"', "&amp;DATA!J13159&amp;");","")</f>
        <v/>
      </c>
    </row>
    <row r="13160" spans="1:1" ht="15" customHeight="1">
      <c r="A13160" s="1" t="str">
        <f>IF(NOT(ISBLANK(DATA!A13160)),"INSERT INTO SYSADM.PSAUTHITEM VALUES ('"&amp;$B$1&amp;DATA!A13160&amp;"', '"&amp;DATA!D13160&amp;"', '"&amp;DATA!E13160&amp;"', '"&amp;DATA!F13160&amp;"', '"&amp;DATA!G13160&amp;"', '"&amp;DATA!H13160&amp;"', "&amp;DATA!J13160&amp;");","")</f>
        <v/>
      </c>
    </row>
    <row r="13161" spans="1:1" ht="15" customHeight="1">
      <c r="A13161" s="1" t="str">
        <f>IF(NOT(ISBLANK(DATA!A13161)),"INSERT INTO SYSADM.PSAUTHITEM VALUES ('"&amp;$B$1&amp;DATA!A13161&amp;"', '"&amp;DATA!D13161&amp;"', '"&amp;DATA!E13161&amp;"', '"&amp;DATA!F13161&amp;"', '"&amp;DATA!G13161&amp;"', '"&amp;DATA!H13161&amp;"', "&amp;DATA!J13161&amp;");","")</f>
        <v/>
      </c>
    </row>
    <row r="13162" spans="1:1" ht="15" customHeight="1">
      <c r="A13162" s="1" t="str">
        <f>IF(NOT(ISBLANK(DATA!A13162)),"INSERT INTO SYSADM.PSAUTHITEM VALUES ('"&amp;$B$1&amp;DATA!A13162&amp;"', '"&amp;DATA!D13162&amp;"', '"&amp;DATA!E13162&amp;"', '"&amp;DATA!F13162&amp;"', '"&amp;DATA!G13162&amp;"', '"&amp;DATA!H13162&amp;"', "&amp;DATA!J13162&amp;");","")</f>
        <v/>
      </c>
    </row>
    <row r="13163" spans="1:1" ht="15" customHeight="1">
      <c r="A13163" s="1" t="str">
        <f>IF(NOT(ISBLANK(DATA!A13163)),"INSERT INTO SYSADM.PSAUTHITEM VALUES ('"&amp;$B$1&amp;DATA!A13163&amp;"', '"&amp;DATA!D13163&amp;"', '"&amp;DATA!E13163&amp;"', '"&amp;DATA!F13163&amp;"', '"&amp;DATA!G13163&amp;"', '"&amp;DATA!H13163&amp;"', "&amp;DATA!J13163&amp;");","")</f>
        <v/>
      </c>
    </row>
    <row r="13164" spans="1:1" ht="15" customHeight="1">
      <c r="A13164" s="1" t="str">
        <f>IF(NOT(ISBLANK(DATA!A13164)),"INSERT INTO SYSADM.PSAUTHITEM VALUES ('"&amp;$B$1&amp;DATA!A13164&amp;"', '"&amp;DATA!D13164&amp;"', '"&amp;DATA!E13164&amp;"', '"&amp;DATA!F13164&amp;"', '"&amp;DATA!G13164&amp;"', '"&amp;DATA!H13164&amp;"', "&amp;DATA!J13164&amp;");","")</f>
        <v/>
      </c>
    </row>
    <row r="13165" spans="1:1" ht="15" customHeight="1">
      <c r="A13165" s="1" t="str">
        <f>IF(NOT(ISBLANK(DATA!A13165)),"INSERT INTO SYSADM.PSAUTHITEM VALUES ('"&amp;$B$1&amp;DATA!A13165&amp;"', '"&amp;DATA!D13165&amp;"', '"&amp;DATA!E13165&amp;"', '"&amp;DATA!F13165&amp;"', '"&amp;DATA!G13165&amp;"', '"&amp;DATA!H13165&amp;"', "&amp;DATA!J13165&amp;");","")</f>
        <v/>
      </c>
    </row>
    <row r="13166" spans="1:1" ht="15" customHeight="1">
      <c r="A13166" s="1" t="str">
        <f>IF(NOT(ISBLANK(DATA!A13166)),"INSERT INTO SYSADM.PSAUTHITEM VALUES ('"&amp;$B$1&amp;DATA!A13166&amp;"', '"&amp;DATA!D13166&amp;"', '"&amp;DATA!E13166&amp;"', '"&amp;DATA!F13166&amp;"', '"&amp;DATA!G13166&amp;"', '"&amp;DATA!H13166&amp;"', "&amp;DATA!J13166&amp;");","")</f>
        <v/>
      </c>
    </row>
    <row r="13167" spans="1:1" ht="15" customHeight="1">
      <c r="A13167" s="1" t="str">
        <f>IF(NOT(ISBLANK(DATA!A13167)),"INSERT INTO SYSADM.PSAUTHITEM VALUES ('"&amp;$B$1&amp;DATA!A13167&amp;"', '"&amp;DATA!D13167&amp;"', '"&amp;DATA!E13167&amp;"', '"&amp;DATA!F13167&amp;"', '"&amp;DATA!G13167&amp;"', '"&amp;DATA!H13167&amp;"', "&amp;DATA!J13167&amp;");","")</f>
        <v/>
      </c>
    </row>
    <row r="13168" spans="1:1" ht="15" customHeight="1">
      <c r="A13168" s="1" t="str">
        <f>IF(NOT(ISBLANK(DATA!A13168)),"INSERT INTO SYSADM.PSAUTHITEM VALUES ('"&amp;$B$1&amp;DATA!A13168&amp;"', '"&amp;DATA!D13168&amp;"', '"&amp;DATA!E13168&amp;"', '"&amp;DATA!F13168&amp;"', '"&amp;DATA!G13168&amp;"', '"&amp;DATA!H13168&amp;"', "&amp;DATA!J13168&amp;");","")</f>
        <v/>
      </c>
    </row>
    <row r="13169" spans="1:1" ht="15" customHeight="1">
      <c r="A13169" s="1" t="str">
        <f>IF(NOT(ISBLANK(DATA!A13169)),"INSERT INTO SYSADM.PSAUTHITEM VALUES ('"&amp;$B$1&amp;DATA!A13169&amp;"', '"&amp;DATA!D13169&amp;"', '"&amp;DATA!E13169&amp;"', '"&amp;DATA!F13169&amp;"', '"&amp;DATA!G13169&amp;"', '"&amp;DATA!H13169&amp;"', "&amp;DATA!J13169&amp;");","")</f>
        <v/>
      </c>
    </row>
    <row r="13170" spans="1:1" ht="15" customHeight="1">
      <c r="A13170" s="1" t="str">
        <f>IF(NOT(ISBLANK(DATA!A13170)),"INSERT INTO SYSADM.PSAUTHITEM VALUES ('"&amp;$B$1&amp;DATA!A13170&amp;"', '"&amp;DATA!D13170&amp;"', '"&amp;DATA!E13170&amp;"', '"&amp;DATA!F13170&amp;"', '"&amp;DATA!G13170&amp;"', '"&amp;DATA!H13170&amp;"', "&amp;DATA!J13170&amp;");","")</f>
        <v/>
      </c>
    </row>
    <row r="13171" spans="1:1" ht="15" customHeight="1">
      <c r="A13171" s="1" t="str">
        <f>IF(NOT(ISBLANK(DATA!A13171)),"INSERT INTO SYSADM.PSAUTHITEM VALUES ('"&amp;$B$1&amp;DATA!A13171&amp;"', '"&amp;DATA!D13171&amp;"', '"&amp;DATA!E13171&amp;"', '"&amp;DATA!F13171&amp;"', '"&amp;DATA!G13171&amp;"', '"&amp;DATA!H13171&amp;"', "&amp;DATA!J13171&amp;");","")</f>
        <v/>
      </c>
    </row>
    <row r="13172" spans="1:1" ht="15" customHeight="1">
      <c r="A13172" s="1" t="str">
        <f>IF(NOT(ISBLANK(DATA!A13172)),"INSERT INTO SYSADM.PSAUTHITEM VALUES ('"&amp;$B$1&amp;DATA!A13172&amp;"', '"&amp;DATA!D13172&amp;"', '"&amp;DATA!E13172&amp;"', '"&amp;DATA!F13172&amp;"', '"&amp;DATA!G13172&amp;"', '"&amp;DATA!H13172&amp;"', "&amp;DATA!J13172&amp;");","")</f>
        <v/>
      </c>
    </row>
    <row r="13173" spans="1:1" ht="15" customHeight="1">
      <c r="A13173" s="1" t="str">
        <f>IF(NOT(ISBLANK(DATA!A13173)),"INSERT INTO SYSADM.PSAUTHITEM VALUES ('"&amp;$B$1&amp;DATA!A13173&amp;"', '"&amp;DATA!D13173&amp;"', '"&amp;DATA!E13173&amp;"', '"&amp;DATA!F13173&amp;"', '"&amp;DATA!G13173&amp;"', '"&amp;DATA!H13173&amp;"', "&amp;DATA!J13173&amp;");","")</f>
        <v/>
      </c>
    </row>
    <row r="13174" spans="1:1" ht="15" customHeight="1">
      <c r="A13174" s="1" t="str">
        <f>IF(NOT(ISBLANK(DATA!A13174)),"INSERT INTO SYSADM.PSAUTHITEM VALUES ('"&amp;$B$1&amp;DATA!A13174&amp;"', '"&amp;DATA!D13174&amp;"', '"&amp;DATA!E13174&amp;"', '"&amp;DATA!F13174&amp;"', '"&amp;DATA!G13174&amp;"', '"&amp;DATA!H13174&amp;"', "&amp;DATA!J13174&amp;");","")</f>
        <v/>
      </c>
    </row>
    <row r="13175" spans="1:1" ht="15" customHeight="1">
      <c r="A13175" s="1" t="str">
        <f>IF(NOT(ISBLANK(DATA!A13175)),"INSERT INTO SYSADM.PSAUTHITEM VALUES ('"&amp;$B$1&amp;DATA!A13175&amp;"', '"&amp;DATA!D13175&amp;"', '"&amp;DATA!E13175&amp;"', '"&amp;DATA!F13175&amp;"', '"&amp;DATA!G13175&amp;"', '"&amp;DATA!H13175&amp;"', "&amp;DATA!J13175&amp;");","")</f>
        <v/>
      </c>
    </row>
    <row r="13176" spans="1:1" ht="15" customHeight="1">
      <c r="A13176" s="1" t="str">
        <f>IF(NOT(ISBLANK(DATA!A13176)),"INSERT INTO SYSADM.PSAUTHITEM VALUES ('"&amp;$B$1&amp;DATA!A13176&amp;"', '"&amp;DATA!D13176&amp;"', '"&amp;DATA!E13176&amp;"', '"&amp;DATA!F13176&amp;"', '"&amp;DATA!G13176&amp;"', '"&amp;DATA!H13176&amp;"', "&amp;DATA!J13176&amp;");","")</f>
        <v/>
      </c>
    </row>
    <row r="13177" spans="1:1" ht="15" customHeight="1">
      <c r="A13177" s="1" t="str">
        <f>IF(NOT(ISBLANK(DATA!A13177)),"INSERT INTO SYSADM.PSAUTHITEM VALUES ('"&amp;$B$1&amp;DATA!A13177&amp;"', '"&amp;DATA!D13177&amp;"', '"&amp;DATA!E13177&amp;"', '"&amp;DATA!F13177&amp;"', '"&amp;DATA!G13177&amp;"', '"&amp;DATA!H13177&amp;"', "&amp;DATA!J13177&amp;");","")</f>
        <v/>
      </c>
    </row>
    <row r="13178" spans="1:1" ht="15" customHeight="1">
      <c r="A13178" s="1" t="str">
        <f>IF(NOT(ISBLANK(DATA!A13178)),"INSERT INTO SYSADM.PSAUTHITEM VALUES ('"&amp;$B$1&amp;DATA!A13178&amp;"', '"&amp;DATA!D13178&amp;"', '"&amp;DATA!E13178&amp;"', '"&amp;DATA!F13178&amp;"', '"&amp;DATA!G13178&amp;"', '"&amp;DATA!H13178&amp;"', "&amp;DATA!J13178&amp;");","")</f>
        <v/>
      </c>
    </row>
    <row r="13179" spans="1:1" ht="15" customHeight="1">
      <c r="A13179" s="1" t="str">
        <f>IF(NOT(ISBLANK(DATA!A13179)),"INSERT INTO SYSADM.PSAUTHITEM VALUES ('"&amp;$B$1&amp;DATA!A13179&amp;"', '"&amp;DATA!D13179&amp;"', '"&amp;DATA!E13179&amp;"', '"&amp;DATA!F13179&amp;"', '"&amp;DATA!G13179&amp;"', '"&amp;DATA!H13179&amp;"', "&amp;DATA!J13179&amp;");","")</f>
        <v/>
      </c>
    </row>
    <row r="13180" spans="1:1" ht="15" customHeight="1">
      <c r="A13180" s="1" t="str">
        <f>IF(NOT(ISBLANK(DATA!A13180)),"INSERT INTO SYSADM.PSAUTHITEM VALUES ('"&amp;$B$1&amp;DATA!A13180&amp;"', '"&amp;DATA!D13180&amp;"', '"&amp;DATA!E13180&amp;"', '"&amp;DATA!F13180&amp;"', '"&amp;DATA!G13180&amp;"', '"&amp;DATA!H13180&amp;"', "&amp;DATA!J13180&amp;");","")</f>
        <v/>
      </c>
    </row>
    <row r="13181" spans="1:1" ht="15" customHeight="1">
      <c r="A13181" s="1" t="str">
        <f>IF(NOT(ISBLANK(DATA!A13181)),"INSERT INTO SYSADM.PSAUTHITEM VALUES ('"&amp;$B$1&amp;DATA!A13181&amp;"', '"&amp;DATA!D13181&amp;"', '"&amp;DATA!E13181&amp;"', '"&amp;DATA!F13181&amp;"', '"&amp;DATA!G13181&amp;"', '"&amp;DATA!H13181&amp;"', "&amp;DATA!J13181&amp;");","")</f>
        <v/>
      </c>
    </row>
    <row r="13182" spans="1:1" ht="15" customHeight="1">
      <c r="A13182" s="1" t="str">
        <f>IF(NOT(ISBLANK(DATA!A13182)),"INSERT INTO SYSADM.PSAUTHITEM VALUES ('"&amp;$B$1&amp;DATA!A13182&amp;"', '"&amp;DATA!D13182&amp;"', '"&amp;DATA!E13182&amp;"', '"&amp;DATA!F13182&amp;"', '"&amp;DATA!G13182&amp;"', '"&amp;DATA!H13182&amp;"', "&amp;DATA!J13182&amp;");","")</f>
        <v/>
      </c>
    </row>
    <row r="13183" spans="1:1" ht="15" customHeight="1">
      <c r="A13183" s="1" t="str">
        <f>IF(NOT(ISBLANK(DATA!A13183)),"INSERT INTO SYSADM.PSAUTHITEM VALUES ('"&amp;$B$1&amp;DATA!A13183&amp;"', '"&amp;DATA!D13183&amp;"', '"&amp;DATA!E13183&amp;"', '"&amp;DATA!F13183&amp;"', '"&amp;DATA!G13183&amp;"', '"&amp;DATA!H13183&amp;"', "&amp;DATA!J13183&amp;");","")</f>
        <v/>
      </c>
    </row>
    <row r="13184" spans="1:1" ht="15" customHeight="1">
      <c r="A13184" s="1" t="str">
        <f>IF(NOT(ISBLANK(DATA!A13184)),"INSERT INTO SYSADM.PSAUTHITEM VALUES ('"&amp;$B$1&amp;DATA!A13184&amp;"', '"&amp;DATA!D13184&amp;"', '"&amp;DATA!E13184&amp;"', '"&amp;DATA!F13184&amp;"', '"&amp;DATA!G13184&amp;"', '"&amp;DATA!H13184&amp;"', "&amp;DATA!J13184&amp;");","")</f>
        <v/>
      </c>
    </row>
    <row r="13185" spans="1:1" ht="15" customHeight="1">
      <c r="A13185" s="1" t="str">
        <f>IF(NOT(ISBLANK(DATA!A13185)),"INSERT INTO SYSADM.PSAUTHITEM VALUES ('"&amp;$B$1&amp;DATA!A13185&amp;"', '"&amp;DATA!D13185&amp;"', '"&amp;DATA!E13185&amp;"', '"&amp;DATA!F13185&amp;"', '"&amp;DATA!G13185&amp;"', '"&amp;DATA!H13185&amp;"', "&amp;DATA!J13185&amp;");","")</f>
        <v/>
      </c>
    </row>
    <row r="13186" spans="1:1" ht="15" customHeight="1">
      <c r="A13186" s="1" t="str">
        <f>IF(NOT(ISBLANK(DATA!A13186)),"INSERT INTO SYSADM.PSAUTHITEM VALUES ('"&amp;$B$1&amp;DATA!A13186&amp;"', '"&amp;DATA!D13186&amp;"', '"&amp;DATA!E13186&amp;"', '"&amp;DATA!F13186&amp;"', '"&amp;DATA!G13186&amp;"', '"&amp;DATA!H13186&amp;"', "&amp;DATA!J13186&amp;");","")</f>
        <v/>
      </c>
    </row>
    <row r="13187" spans="1:1" ht="15" customHeight="1">
      <c r="A13187" s="1" t="str">
        <f>IF(NOT(ISBLANK(DATA!A13187)),"INSERT INTO SYSADM.PSAUTHITEM VALUES ('"&amp;$B$1&amp;DATA!A13187&amp;"', '"&amp;DATA!D13187&amp;"', '"&amp;DATA!E13187&amp;"', '"&amp;DATA!F13187&amp;"', '"&amp;DATA!G13187&amp;"', '"&amp;DATA!H13187&amp;"', "&amp;DATA!J13187&amp;");","")</f>
        <v/>
      </c>
    </row>
    <row r="13188" spans="1:1" ht="15" customHeight="1">
      <c r="A13188" s="1" t="str">
        <f>IF(NOT(ISBLANK(DATA!A13188)),"INSERT INTO SYSADM.PSAUTHITEM VALUES ('"&amp;$B$1&amp;DATA!A13188&amp;"', '"&amp;DATA!D13188&amp;"', '"&amp;DATA!E13188&amp;"', '"&amp;DATA!F13188&amp;"', '"&amp;DATA!G13188&amp;"', '"&amp;DATA!H13188&amp;"', "&amp;DATA!J13188&amp;");","")</f>
        <v/>
      </c>
    </row>
    <row r="13189" spans="1:1" ht="15" customHeight="1">
      <c r="A13189" s="1" t="str">
        <f>IF(NOT(ISBLANK(DATA!A13189)),"INSERT INTO SYSADM.PSAUTHITEM VALUES ('"&amp;$B$1&amp;DATA!A13189&amp;"', '"&amp;DATA!D13189&amp;"', '"&amp;DATA!E13189&amp;"', '"&amp;DATA!F13189&amp;"', '"&amp;DATA!G13189&amp;"', '"&amp;DATA!H13189&amp;"', "&amp;DATA!J13189&amp;");","")</f>
        <v/>
      </c>
    </row>
    <row r="13190" spans="1:1" ht="15" customHeight="1">
      <c r="A13190" s="1" t="str">
        <f>IF(NOT(ISBLANK(DATA!A13190)),"INSERT INTO SYSADM.PSAUTHITEM VALUES ('"&amp;$B$1&amp;DATA!A13190&amp;"', '"&amp;DATA!D13190&amp;"', '"&amp;DATA!E13190&amp;"', '"&amp;DATA!F13190&amp;"', '"&amp;DATA!G13190&amp;"', '"&amp;DATA!H13190&amp;"', "&amp;DATA!J13190&amp;");","")</f>
        <v/>
      </c>
    </row>
    <row r="13191" spans="1:1" ht="15" customHeight="1">
      <c r="A13191" s="1" t="str">
        <f>IF(NOT(ISBLANK(DATA!A13191)),"INSERT INTO SYSADM.PSAUTHITEM VALUES ('"&amp;$B$1&amp;DATA!A13191&amp;"', '"&amp;DATA!D13191&amp;"', '"&amp;DATA!E13191&amp;"', '"&amp;DATA!F13191&amp;"', '"&amp;DATA!G13191&amp;"', '"&amp;DATA!H13191&amp;"', "&amp;DATA!J13191&amp;");","")</f>
        <v/>
      </c>
    </row>
    <row r="13192" spans="1:1" ht="15" customHeight="1">
      <c r="A13192" s="1" t="str">
        <f>IF(NOT(ISBLANK(DATA!A13192)),"INSERT INTO SYSADM.PSAUTHITEM VALUES ('"&amp;$B$1&amp;DATA!A13192&amp;"', '"&amp;DATA!D13192&amp;"', '"&amp;DATA!E13192&amp;"', '"&amp;DATA!F13192&amp;"', '"&amp;DATA!G13192&amp;"', '"&amp;DATA!H13192&amp;"', "&amp;DATA!J13192&amp;");","")</f>
        <v/>
      </c>
    </row>
    <row r="13193" spans="1:1" ht="15" customHeight="1">
      <c r="A13193" s="1" t="str">
        <f>IF(NOT(ISBLANK(DATA!A13193)),"INSERT INTO SYSADM.PSAUTHITEM VALUES ('"&amp;$B$1&amp;DATA!A13193&amp;"', '"&amp;DATA!D13193&amp;"', '"&amp;DATA!E13193&amp;"', '"&amp;DATA!F13193&amp;"', '"&amp;DATA!G13193&amp;"', '"&amp;DATA!H13193&amp;"', "&amp;DATA!J13193&amp;");","")</f>
        <v/>
      </c>
    </row>
    <row r="13194" spans="1:1" ht="15" customHeight="1">
      <c r="A13194" s="1" t="str">
        <f>IF(NOT(ISBLANK(DATA!A13194)),"INSERT INTO SYSADM.PSAUTHITEM VALUES ('"&amp;$B$1&amp;DATA!A13194&amp;"', '"&amp;DATA!D13194&amp;"', '"&amp;DATA!E13194&amp;"', '"&amp;DATA!F13194&amp;"', '"&amp;DATA!G13194&amp;"', '"&amp;DATA!H13194&amp;"', "&amp;DATA!J13194&amp;");","")</f>
        <v/>
      </c>
    </row>
    <row r="13195" spans="1:1" ht="15" customHeight="1">
      <c r="A13195" s="1" t="str">
        <f>IF(NOT(ISBLANK(DATA!A13195)),"INSERT INTO SYSADM.PSAUTHITEM VALUES ('"&amp;$B$1&amp;DATA!A13195&amp;"', '"&amp;DATA!D13195&amp;"', '"&amp;DATA!E13195&amp;"', '"&amp;DATA!F13195&amp;"', '"&amp;DATA!G13195&amp;"', '"&amp;DATA!H13195&amp;"', "&amp;DATA!J13195&amp;");","")</f>
        <v/>
      </c>
    </row>
    <row r="13196" spans="1:1" ht="15" customHeight="1">
      <c r="A13196" s="1" t="str">
        <f>IF(NOT(ISBLANK(DATA!A13196)),"INSERT INTO SYSADM.PSAUTHITEM VALUES ('"&amp;$B$1&amp;DATA!A13196&amp;"', '"&amp;DATA!D13196&amp;"', '"&amp;DATA!E13196&amp;"', '"&amp;DATA!F13196&amp;"', '"&amp;DATA!G13196&amp;"', '"&amp;DATA!H13196&amp;"', "&amp;DATA!J13196&amp;");","")</f>
        <v/>
      </c>
    </row>
    <row r="13197" spans="1:1" ht="15" customHeight="1">
      <c r="A13197" s="1" t="str">
        <f>IF(NOT(ISBLANK(DATA!A13197)),"INSERT INTO SYSADM.PSAUTHITEM VALUES ('"&amp;$B$1&amp;DATA!A13197&amp;"', '"&amp;DATA!D13197&amp;"', '"&amp;DATA!E13197&amp;"', '"&amp;DATA!F13197&amp;"', '"&amp;DATA!G13197&amp;"', '"&amp;DATA!H13197&amp;"', "&amp;DATA!J13197&amp;");","")</f>
        <v/>
      </c>
    </row>
    <row r="13198" spans="1:1" ht="15" customHeight="1">
      <c r="A13198" s="1" t="str">
        <f>IF(NOT(ISBLANK(DATA!A13198)),"INSERT INTO SYSADM.PSAUTHITEM VALUES ('"&amp;$B$1&amp;DATA!A13198&amp;"', '"&amp;DATA!D13198&amp;"', '"&amp;DATA!E13198&amp;"', '"&amp;DATA!F13198&amp;"', '"&amp;DATA!G13198&amp;"', '"&amp;DATA!H13198&amp;"', "&amp;DATA!J13198&amp;");","")</f>
        <v/>
      </c>
    </row>
    <row r="13199" spans="1:1" ht="15" customHeight="1">
      <c r="A13199" s="1" t="str">
        <f>IF(NOT(ISBLANK(DATA!A13199)),"INSERT INTO SYSADM.PSAUTHITEM VALUES ('"&amp;$B$1&amp;DATA!A13199&amp;"', '"&amp;DATA!D13199&amp;"', '"&amp;DATA!E13199&amp;"', '"&amp;DATA!F13199&amp;"', '"&amp;DATA!G13199&amp;"', '"&amp;DATA!H13199&amp;"', "&amp;DATA!J13199&amp;");","")</f>
        <v/>
      </c>
    </row>
    <row r="13200" spans="1:1" ht="15" customHeight="1">
      <c r="A13200" s="1" t="str">
        <f>IF(NOT(ISBLANK(DATA!A13200)),"INSERT INTO SYSADM.PSAUTHITEM VALUES ('"&amp;$B$1&amp;DATA!A13200&amp;"', '"&amp;DATA!D13200&amp;"', '"&amp;DATA!E13200&amp;"', '"&amp;DATA!F13200&amp;"', '"&amp;DATA!G13200&amp;"', '"&amp;DATA!H13200&amp;"', "&amp;DATA!J13200&amp;");","")</f>
        <v/>
      </c>
    </row>
    <row r="13201" spans="1:1" ht="15" customHeight="1">
      <c r="A13201" s="1" t="str">
        <f>IF(NOT(ISBLANK(DATA!A13201)),"INSERT INTO SYSADM.PSAUTHITEM VALUES ('"&amp;$B$1&amp;DATA!A13201&amp;"', '"&amp;DATA!D13201&amp;"', '"&amp;DATA!E13201&amp;"', '"&amp;DATA!F13201&amp;"', '"&amp;DATA!G13201&amp;"', '"&amp;DATA!H13201&amp;"', "&amp;DATA!J13201&amp;");","")</f>
        <v/>
      </c>
    </row>
    <row r="13202" spans="1:1" ht="15" customHeight="1">
      <c r="A13202" s="1" t="str">
        <f>IF(NOT(ISBLANK(DATA!A13202)),"INSERT INTO SYSADM.PSAUTHITEM VALUES ('"&amp;$B$1&amp;DATA!A13202&amp;"', '"&amp;DATA!D13202&amp;"', '"&amp;DATA!E13202&amp;"', '"&amp;DATA!F13202&amp;"', '"&amp;DATA!G13202&amp;"', '"&amp;DATA!H13202&amp;"', "&amp;DATA!J13202&amp;");","")</f>
        <v/>
      </c>
    </row>
    <row r="13203" spans="1:1" ht="15" customHeight="1">
      <c r="A13203" s="1" t="str">
        <f>IF(NOT(ISBLANK(DATA!A13203)),"INSERT INTO SYSADM.PSAUTHITEM VALUES ('"&amp;$B$1&amp;DATA!A13203&amp;"', '"&amp;DATA!D13203&amp;"', '"&amp;DATA!E13203&amp;"', '"&amp;DATA!F13203&amp;"', '"&amp;DATA!G13203&amp;"', '"&amp;DATA!H13203&amp;"', "&amp;DATA!J13203&amp;");","")</f>
        <v/>
      </c>
    </row>
    <row r="13204" spans="1:1" ht="15" customHeight="1">
      <c r="A13204" s="1" t="str">
        <f>IF(NOT(ISBLANK(DATA!A13204)),"INSERT INTO SYSADM.PSAUTHITEM VALUES ('"&amp;$B$1&amp;DATA!A13204&amp;"', '"&amp;DATA!D13204&amp;"', '"&amp;DATA!E13204&amp;"', '"&amp;DATA!F13204&amp;"', '"&amp;DATA!G13204&amp;"', '"&amp;DATA!H13204&amp;"', "&amp;DATA!J13204&amp;");","")</f>
        <v/>
      </c>
    </row>
    <row r="13205" spans="1:1" ht="15" customHeight="1">
      <c r="A13205" s="1" t="str">
        <f>IF(NOT(ISBLANK(DATA!A13205)),"INSERT INTO SYSADM.PSAUTHITEM VALUES ('"&amp;$B$1&amp;DATA!A13205&amp;"', '"&amp;DATA!D13205&amp;"', '"&amp;DATA!E13205&amp;"', '"&amp;DATA!F13205&amp;"', '"&amp;DATA!G13205&amp;"', '"&amp;DATA!H13205&amp;"', "&amp;DATA!J13205&amp;");","")</f>
        <v/>
      </c>
    </row>
    <row r="13206" spans="1:1" ht="15" customHeight="1">
      <c r="A13206" s="1" t="str">
        <f>IF(NOT(ISBLANK(DATA!A13206)),"INSERT INTO SYSADM.PSAUTHITEM VALUES ('"&amp;$B$1&amp;DATA!A13206&amp;"', '"&amp;DATA!D13206&amp;"', '"&amp;DATA!E13206&amp;"', '"&amp;DATA!F13206&amp;"', '"&amp;DATA!G13206&amp;"', '"&amp;DATA!H13206&amp;"', "&amp;DATA!J13206&amp;");","")</f>
        <v/>
      </c>
    </row>
    <row r="13207" spans="1:1" ht="15" customHeight="1">
      <c r="A13207" s="1" t="str">
        <f>IF(NOT(ISBLANK(DATA!A13207)),"INSERT INTO SYSADM.PSAUTHITEM VALUES ('"&amp;$B$1&amp;DATA!A13207&amp;"', '"&amp;DATA!D13207&amp;"', '"&amp;DATA!E13207&amp;"', '"&amp;DATA!F13207&amp;"', '"&amp;DATA!G13207&amp;"', '"&amp;DATA!H13207&amp;"', "&amp;DATA!J13207&amp;");","")</f>
        <v/>
      </c>
    </row>
    <row r="13208" spans="1:1" ht="15" customHeight="1">
      <c r="A13208" s="1" t="str">
        <f>IF(NOT(ISBLANK(DATA!A13208)),"INSERT INTO SYSADM.PSAUTHITEM VALUES ('"&amp;$B$1&amp;DATA!A13208&amp;"', '"&amp;DATA!D13208&amp;"', '"&amp;DATA!E13208&amp;"', '"&amp;DATA!F13208&amp;"', '"&amp;DATA!G13208&amp;"', '"&amp;DATA!H13208&amp;"', "&amp;DATA!J13208&amp;");","")</f>
        <v/>
      </c>
    </row>
    <row r="13209" spans="1:1" ht="15" customHeight="1">
      <c r="A13209" s="1" t="str">
        <f>IF(NOT(ISBLANK(DATA!A13209)),"INSERT INTO SYSADM.PSAUTHITEM VALUES ('"&amp;$B$1&amp;DATA!A13209&amp;"', '"&amp;DATA!D13209&amp;"', '"&amp;DATA!E13209&amp;"', '"&amp;DATA!F13209&amp;"', '"&amp;DATA!G13209&amp;"', '"&amp;DATA!H13209&amp;"', "&amp;DATA!J13209&amp;");","")</f>
        <v/>
      </c>
    </row>
    <row r="13210" spans="1:1" ht="15" customHeight="1">
      <c r="A13210" s="1" t="str">
        <f>IF(NOT(ISBLANK(DATA!A13210)),"INSERT INTO SYSADM.PSAUTHITEM VALUES ('"&amp;$B$1&amp;DATA!A13210&amp;"', '"&amp;DATA!D13210&amp;"', '"&amp;DATA!E13210&amp;"', '"&amp;DATA!F13210&amp;"', '"&amp;DATA!G13210&amp;"', '"&amp;DATA!H13210&amp;"', "&amp;DATA!J13210&amp;");","")</f>
        <v/>
      </c>
    </row>
    <row r="13211" spans="1:1" ht="15" customHeight="1">
      <c r="A13211" s="1" t="str">
        <f>IF(NOT(ISBLANK(DATA!A13211)),"INSERT INTO SYSADM.PSAUTHITEM VALUES ('"&amp;$B$1&amp;DATA!A13211&amp;"', '"&amp;DATA!D13211&amp;"', '"&amp;DATA!E13211&amp;"', '"&amp;DATA!F13211&amp;"', '"&amp;DATA!G13211&amp;"', '"&amp;DATA!H13211&amp;"', "&amp;DATA!J13211&amp;");","")</f>
        <v/>
      </c>
    </row>
    <row r="13212" spans="1:1" ht="15" customHeight="1">
      <c r="A13212" s="1" t="str">
        <f>IF(NOT(ISBLANK(DATA!A13212)),"INSERT INTO SYSADM.PSAUTHITEM VALUES ('"&amp;$B$1&amp;DATA!A13212&amp;"', '"&amp;DATA!D13212&amp;"', '"&amp;DATA!E13212&amp;"', '"&amp;DATA!F13212&amp;"', '"&amp;DATA!G13212&amp;"', '"&amp;DATA!H13212&amp;"', "&amp;DATA!J13212&amp;");","")</f>
        <v/>
      </c>
    </row>
    <row r="13213" spans="1:1" ht="15" customHeight="1">
      <c r="A13213" s="1" t="str">
        <f>IF(NOT(ISBLANK(DATA!A13213)),"INSERT INTO SYSADM.PSAUTHITEM VALUES ('"&amp;$B$1&amp;DATA!A13213&amp;"', '"&amp;DATA!D13213&amp;"', '"&amp;DATA!E13213&amp;"', '"&amp;DATA!F13213&amp;"', '"&amp;DATA!G13213&amp;"', '"&amp;DATA!H13213&amp;"', "&amp;DATA!J13213&amp;");","")</f>
        <v/>
      </c>
    </row>
    <row r="13214" spans="1:1" ht="15" customHeight="1">
      <c r="A13214" s="1" t="str">
        <f>IF(NOT(ISBLANK(DATA!A13214)),"INSERT INTO SYSADM.PSAUTHITEM VALUES ('"&amp;$B$1&amp;DATA!A13214&amp;"', '"&amp;DATA!D13214&amp;"', '"&amp;DATA!E13214&amp;"', '"&amp;DATA!F13214&amp;"', '"&amp;DATA!G13214&amp;"', '"&amp;DATA!H13214&amp;"', "&amp;DATA!J13214&amp;");","")</f>
        <v/>
      </c>
    </row>
    <row r="13215" spans="1:1" ht="15" customHeight="1">
      <c r="A13215" s="1" t="str">
        <f>IF(NOT(ISBLANK(DATA!A13215)),"INSERT INTO SYSADM.PSAUTHITEM VALUES ('"&amp;$B$1&amp;DATA!A13215&amp;"', '"&amp;DATA!D13215&amp;"', '"&amp;DATA!E13215&amp;"', '"&amp;DATA!F13215&amp;"', '"&amp;DATA!G13215&amp;"', '"&amp;DATA!H13215&amp;"', "&amp;DATA!J13215&amp;");","")</f>
        <v/>
      </c>
    </row>
    <row r="13216" spans="1:1" ht="15" customHeight="1">
      <c r="A13216" s="1" t="str">
        <f>IF(NOT(ISBLANK(DATA!A13216)),"INSERT INTO SYSADM.PSAUTHITEM VALUES ('"&amp;$B$1&amp;DATA!A13216&amp;"', '"&amp;DATA!D13216&amp;"', '"&amp;DATA!E13216&amp;"', '"&amp;DATA!F13216&amp;"', '"&amp;DATA!G13216&amp;"', '"&amp;DATA!H13216&amp;"', "&amp;DATA!J13216&amp;");","")</f>
        <v/>
      </c>
    </row>
    <row r="13217" spans="1:1" ht="15" customHeight="1">
      <c r="A13217" s="1" t="str">
        <f>IF(NOT(ISBLANK(DATA!A13217)),"INSERT INTO SYSADM.PSAUTHITEM VALUES ('"&amp;$B$1&amp;DATA!A13217&amp;"', '"&amp;DATA!D13217&amp;"', '"&amp;DATA!E13217&amp;"', '"&amp;DATA!F13217&amp;"', '"&amp;DATA!G13217&amp;"', '"&amp;DATA!H13217&amp;"', "&amp;DATA!J13217&amp;");","")</f>
        <v/>
      </c>
    </row>
    <row r="13218" spans="1:1" ht="15" customHeight="1">
      <c r="A13218" s="1" t="str">
        <f>IF(NOT(ISBLANK(DATA!A13218)),"INSERT INTO SYSADM.PSAUTHITEM VALUES ('"&amp;$B$1&amp;DATA!A13218&amp;"', '"&amp;DATA!D13218&amp;"', '"&amp;DATA!E13218&amp;"', '"&amp;DATA!F13218&amp;"', '"&amp;DATA!G13218&amp;"', '"&amp;DATA!H13218&amp;"', "&amp;DATA!J13218&amp;");","")</f>
        <v/>
      </c>
    </row>
    <row r="13219" spans="1:1" ht="15" customHeight="1">
      <c r="A13219" s="1" t="str">
        <f>IF(NOT(ISBLANK(DATA!A13219)),"INSERT INTO SYSADM.PSAUTHITEM VALUES ('"&amp;$B$1&amp;DATA!A13219&amp;"', '"&amp;DATA!D13219&amp;"', '"&amp;DATA!E13219&amp;"', '"&amp;DATA!F13219&amp;"', '"&amp;DATA!G13219&amp;"', '"&amp;DATA!H13219&amp;"', "&amp;DATA!J13219&amp;");","")</f>
        <v/>
      </c>
    </row>
    <row r="13220" spans="1:1" ht="15" customHeight="1">
      <c r="A13220" s="1" t="str">
        <f>IF(NOT(ISBLANK(DATA!A13220)),"INSERT INTO SYSADM.PSAUTHITEM VALUES ('"&amp;$B$1&amp;DATA!A13220&amp;"', '"&amp;DATA!D13220&amp;"', '"&amp;DATA!E13220&amp;"', '"&amp;DATA!F13220&amp;"', '"&amp;DATA!G13220&amp;"', '"&amp;DATA!H13220&amp;"', "&amp;DATA!J13220&amp;");","")</f>
        <v/>
      </c>
    </row>
    <row r="13221" spans="1:1" ht="15" customHeight="1">
      <c r="A13221" s="1" t="str">
        <f>IF(NOT(ISBLANK(DATA!A13221)),"INSERT INTO SYSADM.PSAUTHITEM VALUES ('"&amp;$B$1&amp;DATA!A13221&amp;"', '"&amp;DATA!D13221&amp;"', '"&amp;DATA!E13221&amp;"', '"&amp;DATA!F13221&amp;"', '"&amp;DATA!G13221&amp;"', '"&amp;DATA!H13221&amp;"', "&amp;DATA!J13221&amp;");","")</f>
        <v/>
      </c>
    </row>
    <row r="13222" spans="1:1" ht="15" customHeight="1">
      <c r="A13222" s="1" t="str">
        <f>IF(NOT(ISBLANK(DATA!A13222)),"INSERT INTO SYSADM.PSAUTHITEM VALUES ('"&amp;$B$1&amp;DATA!A13222&amp;"', '"&amp;DATA!D13222&amp;"', '"&amp;DATA!E13222&amp;"', '"&amp;DATA!F13222&amp;"', '"&amp;DATA!G13222&amp;"', '"&amp;DATA!H13222&amp;"', "&amp;DATA!J13222&amp;");","")</f>
        <v/>
      </c>
    </row>
    <row r="13223" spans="1:1" ht="15" customHeight="1">
      <c r="A13223" s="1" t="str">
        <f>IF(NOT(ISBLANK(DATA!A13223)),"INSERT INTO SYSADM.PSAUTHITEM VALUES ('"&amp;$B$1&amp;DATA!A13223&amp;"', '"&amp;DATA!D13223&amp;"', '"&amp;DATA!E13223&amp;"', '"&amp;DATA!F13223&amp;"', '"&amp;DATA!G13223&amp;"', '"&amp;DATA!H13223&amp;"', "&amp;DATA!J13223&amp;");","")</f>
        <v/>
      </c>
    </row>
    <row r="13224" spans="1:1" ht="15" customHeight="1">
      <c r="A13224" s="1" t="str">
        <f>IF(NOT(ISBLANK(DATA!A13224)),"INSERT INTO SYSADM.PSAUTHITEM VALUES ('"&amp;$B$1&amp;DATA!A13224&amp;"', '"&amp;DATA!D13224&amp;"', '"&amp;DATA!E13224&amp;"', '"&amp;DATA!F13224&amp;"', '"&amp;DATA!G13224&amp;"', '"&amp;DATA!H13224&amp;"', "&amp;DATA!J13224&amp;");","")</f>
        <v/>
      </c>
    </row>
    <row r="13225" spans="1:1" ht="15" customHeight="1">
      <c r="A13225" s="1" t="str">
        <f>IF(NOT(ISBLANK(DATA!A13225)),"INSERT INTO SYSADM.PSAUTHITEM VALUES ('"&amp;$B$1&amp;DATA!A13225&amp;"', '"&amp;DATA!D13225&amp;"', '"&amp;DATA!E13225&amp;"', '"&amp;DATA!F13225&amp;"', '"&amp;DATA!G13225&amp;"', '"&amp;DATA!H13225&amp;"', "&amp;DATA!J13225&amp;");","")</f>
        <v/>
      </c>
    </row>
    <row r="13226" spans="1:1" ht="15" customHeight="1">
      <c r="A13226" s="1" t="str">
        <f>IF(NOT(ISBLANK(DATA!A13226)),"INSERT INTO SYSADM.PSAUTHITEM VALUES ('"&amp;$B$1&amp;DATA!A13226&amp;"', '"&amp;DATA!D13226&amp;"', '"&amp;DATA!E13226&amp;"', '"&amp;DATA!F13226&amp;"', '"&amp;DATA!G13226&amp;"', '"&amp;DATA!H13226&amp;"', "&amp;DATA!J13226&amp;");","")</f>
        <v/>
      </c>
    </row>
    <row r="13227" spans="1:1" ht="15" customHeight="1">
      <c r="A13227" s="1" t="str">
        <f>IF(NOT(ISBLANK(DATA!A13227)),"INSERT INTO SYSADM.PSAUTHITEM VALUES ('"&amp;$B$1&amp;DATA!A13227&amp;"', '"&amp;DATA!D13227&amp;"', '"&amp;DATA!E13227&amp;"', '"&amp;DATA!F13227&amp;"', '"&amp;DATA!G13227&amp;"', '"&amp;DATA!H13227&amp;"', "&amp;DATA!J13227&amp;");","")</f>
        <v/>
      </c>
    </row>
    <row r="13228" spans="1:1" ht="15" customHeight="1">
      <c r="A13228" s="1" t="str">
        <f>IF(NOT(ISBLANK(DATA!A13228)),"INSERT INTO SYSADM.PSAUTHITEM VALUES ('"&amp;$B$1&amp;DATA!A13228&amp;"', '"&amp;DATA!D13228&amp;"', '"&amp;DATA!E13228&amp;"', '"&amp;DATA!F13228&amp;"', '"&amp;DATA!G13228&amp;"', '"&amp;DATA!H13228&amp;"', "&amp;DATA!J13228&amp;");","")</f>
        <v/>
      </c>
    </row>
    <row r="13229" spans="1:1" ht="15" customHeight="1">
      <c r="A13229" s="1" t="str">
        <f>IF(NOT(ISBLANK(DATA!A13229)),"INSERT INTO SYSADM.PSAUTHITEM VALUES ('"&amp;$B$1&amp;DATA!A13229&amp;"', '"&amp;DATA!D13229&amp;"', '"&amp;DATA!E13229&amp;"', '"&amp;DATA!F13229&amp;"', '"&amp;DATA!G13229&amp;"', '"&amp;DATA!H13229&amp;"', "&amp;DATA!J13229&amp;");","")</f>
        <v/>
      </c>
    </row>
    <row r="13230" spans="1:1" ht="15" customHeight="1">
      <c r="A13230" s="1" t="str">
        <f>IF(NOT(ISBLANK(DATA!A13230)),"INSERT INTO SYSADM.PSAUTHITEM VALUES ('"&amp;$B$1&amp;DATA!A13230&amp;"', '"&amp;DATA!D13230&amp;"', '"&amp;DATA!E13230&amp;"', '"&amp;DATA!F13230&amp;"', '"&amp;DATA!G13230&amp;"', '"&amp;DATA!H13230&amp;"', "&amp;DATA!J13230&amp;");","")</f>
        <v/>
      </c>
    </row>
    <row r="13231" spans="1:1" ht="15" customHeight="1">
      <c r="A13231" s="1" t="str">
        <f>IF(NOT(ISBLANK(DATA!A13231)),"INSERT INTO SYSADM.PSAUTHITEM VALUES ('"&amp;$B$1&amp;DATA!A13231&amp;"', '"&amp;DATA!D13231&amp;"', '"&amp;DATA!E13231&amp;"', '"&amp;DATA!F13231&amp;"', '"&amp;DATA!G13231&amp;"', '"&amp;DATA!H13231&amp;"', "&amp;DATA!J13231&amp;");","")</f>
        <v/>
      </c>
    </row>
    <row r="13232" spans="1:1" ht="15" customHeight="1">
      <c r="A13232" s="1" t="str">
        <f>IF(NOT(ISBLANK(DATA!A13232)),"INSERT INTO SYSADM.PSAUTHITEM VALUES ('"&amp;$B$1&amp;DATA!A13232&amp;"', '"&amp;DATA!D13232&amp;"', '"&amp;DATA!E13232&amp;"', '"&amp;DATA!F13232&amp;"', '"&amp;DATA!G13232&amp;"', '"&amp;DATA!H13232&amp;"', "&amp;DATA!J13232&amp;");","")</f>
        <v/>
      </c>
    </row>
    <row r="13233" spans="1:1" ht="15" customHeight="1">
      <c r="A13233" s="1" t="str">
        <f>IF(NOT(ISBLANK(DATA!A13233)),"INSERT INTO SYSADM.PSAUTHITEM VALUES ('"&amp;$B$1&amp;DATA!A13233&amp;"', '"&amp;DATA!D13233&amp;"', '"&amp;DATA!E13233&amp;"', '"&amp;DATA!F13233&amp;"', '"&amp;DATA!G13233&amp;"', '"&amp;DATA!H13233&amp;"', "&amp;DATA!J13233&amp;");","")</f>
        <v/>
      </c>
    </row>
    <row r="13234" spans="1:1" ht="15" customHeight="1">
      <c r="A13234" s="1" t="str">
        <f>IF(NOT(ISBLANK(DATA!A13234)),"INSERT INTO SYSADM.PSAUTHITEM VALUES ('"&amp;$B$1&amp;DATA!A13234&amp;"', '"&amp;DATA!D13234&amp;"', '"&amp;DATA!E13234&amp;"', '"&amp;DATA!F13234&amp;"', '"&amp;DATA!G13234&amp;"', '"&amp;DATA!H13234&amp;"', "&amp;DATA!J13234&amp;");","")</f>
        <v/>
      </c>
    </row>
    <row r="13235" spans="1:1" ht="15" customHeight="1">
      <c r="A13235" s="1" t="str">
        <f>IF(NOT(ISBLANK(DATA!A13235)),"INSERT INTO SYSADM.PSAUTHITEM VALUES ('"&amp;$B$1&amp;DATA!A13235&amp;"', '"&amp;DATA!D13235&amp;"', '"&amp;DATA!E13235&amp;"', '"&amp;DATA!F13235&amp;"', '"&amp;DATA!G13235&amp;"', '"&amp;DATA!H13235&amp;"', "&amp;DATA!J13235&amp;");","")</f>
        <v/>
      </c>
    </row>
    <row r="13236" spans="1:1" ht="15" customHeight="1">
      <c r="A13236" s="1" t="str">
        <f>IF(NOT(ISBLANK(DATA!A13236)),"INSERT INTO SYSADM.PSAUTHITEM VALUES ('"&amp;$B$1&amp;DATA!A13236&amp;"', '"&amp;DATA!D13236&amp;"', '"&amp;DATA!E13236&amp;"', '"&amp;DATA!F13236&amp;"', '"&amp;DATA!G13236&amp;"', '"&amp;DATA!H13236&amp;"', "&amp;DATA!J13236&amp;");","")</f>
        <v/>
      </c>
    </row>
    <row r="13237" spans="1:1" ht="15" customHeight="1">
      <c r="A13237" s="1" t="str">
        <f>IF(NOT(ISBLANK(DATA!A13237)),"INSERT INTO SYSADM.PSAUTHITEM VALUES ('"&amp;$B$1&amp;DATA!A13237&amp;"', '"&amp;DATA!D13237&amp;"', '"&amp;DATA!E13237&amp;"', '"&amp;DATA!F13237&amp;"', '"&amp;DATA!G13237&amp;"', '"&amp;DATA!H13237&amp;"', "&amp;DATA!J13237&amp;");","")</f>
        <v/>
      </c>
    </row>
    <row r="13238" spans="1:1" ht="15" customHeight="1">
      <c r="A13238" s="1" t="str">
        <f>IF(NOT(ISBLANK(DATA!A13238)),"INSERT INTO SYSADM.PSAUTHITEM VALUES ('"&amp;$B$1&amp;DATA!A13238&amp;"', '"&amp;DATA!D13238&amp;"', '"&amp;DATA!E13238&amp;"', '"&amp;DATA!F13238&amp;"', '"&amp;DATA!G13238&amp;"', '"&amp;DATA!H13238&amp;"', "&amp;DATA!J13238&amp;");","")</f>
        <v/>
      </c>
    </row>
    <row r="13239" spans="1:1" ht="15" customHeight="1">
      <c r="A13239" s="1" t="str">
        <f>IF(NOT(ISBLANK(DATA!A13239)),"INSERT INTO SYSADM.PSAUTHITEM VALUES ('"&amp;$B$1&amp;DATA!A13239&amp;"', '"&amp;DATA!D13239&amp;"', '"&amp;DATA!E13239&amp;"', '"&amp;DATA!F13239&amp;"', '"&amp;DATA!G13239&amp;"', '"&amp;DATA!H13239&amp;"', "&amp;DATA!J13239&amp;");","")</f>
        <v/>
      </c>
    </row>
    <row r="13240" spans="1:1" ht="15" customHeight="1">
      <c r="A13240" s="1" t="str">
        <f>IF(NOT(ISBLANK(DATA!A13240)),"INSERT INTO SYSADM.PSAUTHITEM VALUES ('"&amp;$B$1&amp;DATA!A13240&amp;"', '"&amp;DATA!D13240&amp;"', '"&amp;DATA!E13240&amp;"', '"&amp;DATA!F13240&amp;"', '"&amp;DATA!G13240&amp;"', '"&amp;DATA!H13240&amp;"', "&amp;DATA!J13240&amp;");","")</f>
        <v/>
      </c>
    </row>
    <row r="13241" spans="1:1" ht="15" customHeight="1">
      <c r="A13241" s="1" t="str">
        <f>IF(NOT(ISBLANK(DATA!A13241)),"INSERT INTO SYSADM.PSAUTHITEM VALUES ('"&amp;$B$1&amp;DATA!A13241&amp;"', '"&amp;DATA!D13241&amp;"', '"&amp;DATA!E13241&amp;"', '"&amp;DATA!F13241&amp;"', '"&amp;DATA!G13241&amp;"', '"&amp;DATA!H13241&amp;"', "&amp;DATA!J13241&amp;");","")</f>
        <v/>
      </c>
    </row>
    <row r="13242" spans="1:1" ht="15" customHeight="1">
      <c r="A13242" s="1" t="str">
        <f>IF(NOT(ISBLANK(DATA!A13242)),"INSERT INTO SYSADM.PSAUTHITEM VALUES ('"&amp;$B$1&amp;DATA!A13242&amp;"', '"&amp;DATA!D13242&amp;"', '"&amp;DATA!E13242&amp;"', '"&amp;DATA!F13242&amp;"', '"&amp;DATA!G13242&amp;"', '"&amp;DATA!H13242&amp;"', "&amp;DATA!J13242&amp;");","")</f>
        <v/>
      </c>
    </row>
    <row r="13243" spans="1:1" ht="15" customHeight="1">
      <c r="A13243" s="1" t="str">
        <f>IF(NOT(ISBLANK(DATA!A13243)),"INSERT INTO SYSADM.PSAUTHITEM VALUES ('"&amp;$B$1&amp;DATA!A13243&amp;"', '"&amp;DATA!D13243&amp;"', '"&amp;DATA!E13243&amp;"', '"&amp;DATA!F13243&amp;"', '"&amp;DATA!G13243&amp;"', '"&amp;DATA!H13243&amp;"', "&amp;DATA!J13243&amp;");","")</f>
        <v/>
      </c>
    </row>
    <row r="13244" spans="1:1" ht="15" customHeight="1">
      <c r="A13244" s="1" t="str">
        <f>IF(NOT(ISBLANK(DATA!A13244)),"INSERT INTO SYSADM.PSAUTHITEM VALUES ('"&amp;$B$1&amp;DATA!A13244&amp;"', '"&amp;DATA!D13244&amp;"', '"&amp;DATA!E13244&amp;"', '"&amp;DATA!F13244&amp;"', '"&amp;DATA!G13244&amp;"', '"&amp;DATA!H13244&amp;"', "&amp;DATA!J13244&amp;");","")</f>
        <v/>
      </c>
    </row>
    <row r="13245" spans="1:1" ht="15" customHeight="1">
      <c r="A13245" s="1" t="str">
        <f>IF(NOT(ISBLANK(DATA!A13245)),"INSERT INTO SYSADM.PSAUTHITEM VALUES ('"&amp;$B$1&amp;DATA!A13245&amp;"', '"&amp;DATA!D13245&amp;"', '"&amp;DATA!E13245&amp;"', '"&amp;DATA!F13245&amp;"', '"&amp;DATA!G13245&amp;"', '"&amp;DATA!H13245&amp;"', "&amp;DATA!J13245&amp;");","")</f>
        <v/>
      </c>
    </row>
    <row r="13246" spans="1:1" ht="15" customHeight="1">
      <c r="A13246" s="1" t="str">
        <f>IF(NOT(ISBLANK(DATA!A13246)),"INSERT INTO SYSADM.PSAUTHITEM VALUES ('"&amp;$B$1&amp;DATA!A13246&amp;"', '"&amp;DATA!D13246&amp;"', '"&amp;DATA!E13246&amp;"', '"&amp;DATA!F13246&amp;"', '"&amp;DATA!G13246&amp;"', '"&amp;DATA!H13246&amp;"', "&amp;DATA!J13246&amp;");","")</f>
        <v/>
      </c>
    </row>
    <row r="13247" spans="1:1" ht="15" customHeight="1">
      <c r="A13247" s="1" t="str">
        <f>IF(NOT(ISBLANK(DATA!A13247)),"INSERT INTO SYSADM.PSAUTHITEM VALUES ('"&amp;$B$1&amp;DATA!A13247&amp;"', '"&amp;DATA!D13247&amp;"', '"&amp;DATA!E13247&amp;"', '"&amp;DATA!F13247&amp;"', '"&amp;DATA!G13247&amp;"', '"&amp;DATA!H13247&amp;"', "&amp;DATA!J13247&amp;");","")</f>
        <v/>
      </c>
    </row>
    <row r="13248" spans="1:1" ht="15" customHeight="1">
      <c r="A13248" s="1" t="str">
        <f>IF(NOT(ISBLANK(DATA!A13248)),"INSERT INTO SYSADM.PSAUTHITEM VALUES ('"&amp;$B$1&amp;DATA!A13248&amp;"', '"&amp;DATA!D13248&amp;"', '"&amp;DATA!E13248&amp;"', '"&amp;DATA!F13248&amp;"', '"&amp;DATA!G13248&amp;"', '"&amp;DATA!H13248&amp;"', "&amp;DATA!J13248&amp;");","")</f>
        <v/>
      </c>
    </row>
    <row r="13249" spans="1:1" ht="15" customHeight="1">
      <c r="A13249" s="1" t="str">
        <f>IF(NOT(ISBLANK(DATA!A13249)),"INSERT INTO SYSADM.PSAUTHITEM VALUES ('"&amp;$B$1&amp;DATA!A13249&amp;"', '"&amp;DATA!D13249&amp;"', '"&amp;DATA!E13249&amp;"', '"&amp;DATA!F13249&amp;"', '"&amp;DATA!G13249&amp;"', '"&amp;DATA!H13249&amp;"', "&amp;DATA!J13249&amp;");","")</f>
        <v/>
      </c>
    </row>
    <row r="13250" spans="1:1" ht="15" customHeight="1">
      <c r="A13250" s="1" t="str">
        <f>IF(NOT(ISBLANK(DATA!A13250)),"INSERT INTO SYSADM.PSAUTHITEM VALUES ('"&amp;$B$1&amp;DATA!A13250&amp;"', '"&amp;DATA!D13250&amp;"', '"&amp;DATA!E13250&amp;"', '"&amp;DATA!F13250&amp;"', '"&amp;DATA!G13250&amp;"', '"&amp;DATA!H13250&amp;"', "&amp;DATA!J13250&amp;");","")</f>
        <v/>
      </c>
    </row>
    <row r="13251" spans="1:1" ht="15" customHeight="1">
      <c r="A13251" s="1" t="str">
        <f>IF(NOT(ISBLANK(DATA!A13251)),"INSERT INTO SYSADM.PSAUTHITEM VALUES ('"&amp;$B$1&amp;DATA!A13251&amp;"', '"&amp;DATA!D13251&amp;"', '"&amp;DATA!E13251&amp;"', '"&amp;DATA!F13251&amp;"', '"&amp;DATA!G13251&amp;"', '"&amp;DATA!H13251&amp;"', "&amp;DATA!J13251&amp;");","")</f>
        <v/>
      </c>
    </row>
    <row r="13252" spans="1:1" ht="15" customHeight="1">
      <c r="A13252" s="1" t="str">
        <f>IF(NOT(ISBLANK(DATA!A13252)),"INSERT INTO SYSADM.PSAUTHITEM VALUES ('"&amp;$B$1&amp;DATA!A13252&amp;"', '"&amp;DATA!D13252&amp;"', '"&amp;DATA!E13252&amp;"', '"&amp;DATA!F13252&amp;"', '"&amp;DATA!G13252&amp;"', '"&amp;DATA!H13252&amp;"', "&amp;DATA!J13252&amp;");","")</f>
        <v/>
      </c>
    </row>
    <row r="13253" spans="1:1" ht="15" customHeight="1">
      <c r="A13253" s="1" t="str">
        <f>IF(NOT(ISBLANK(DATA!A13253)),"INSERT INTO SYSADM.PSAUTHITEM VALUES ('"&amp;$B$1&amp;DATA!A13253&amp;"', '"&amp;DATA!D13253&amp;"', '"&amp;DATA!E13253&amp;"', '"&amp;DATA!F13253&amp;"', '"&amp;DATA!G13253&amp;"', '"&amp;DATA!H13253&amp;"', "&amp;DATA!J13253&amp;");","")</f>
        <v/>
      </c>
    </row>
    <row r="13254" spans="1:1" ht="15" customHeight="1">
      <c r="A13254" s="1" t="str">
        <f>IF(NOT(ISBLANK(DATA!A13254)),"INSERT INTO SYSADM.PSAUTHITEM VALUES ('"&amp;$B$1&amp;DATA!A13254&amp;"', '"&amp;DATA!D13254&amp;"', '"&amp;DATA!E13254&amp;"', '"&amp;DATA!F13254&amp;"', '"&amp;DATA!G13254&amp;"', '"&amp;DATA!H13254&amp;"', "&amp;DATA!J13254&amp;");","")</f>
        <v/>
      </c>
    </row>
    <row r="13255" spans="1:1" ht="15" customHeight="1">
      <c r="A13255" s="1" t="str">
        <f>IF(NOT(ISBLANK(DATA!A13255)),"INSERT INTO SYSADM.PSAUTHITEM VALUES ('"&amp;$B$1&amp;DATA!A13255&amp;"', '"&amp;DATA!D13255&amp;"', '"&amp;DATA!E13255&amp;"', '"&amp;DATA!F13255&amp;"', '"&amp;DATA!G13255&amp;"', '"&amp;DATA!H13255&amp;"', "&amp;DATA!J13255&amp;");","")</f>
        <v/>
      </c>
    </row>
    <row r="13256" spans="1:1" ht="15" customHeight="1">
      <c r="A13256" s="1" t="str">
        <f>IF(NOT(ISBLANK(DATA!A13256)),"INSERT INTO SYSADM.PSAUTHITEM VALUES ('"&amp;$B$1&amp;DATA!A13256&amp;"', '"&amp;DATA!D13256&amp;"', '"&amp;DATA!E13256&amp;"', '"&amp;DATA!F13256&amp;"', '"&amp;DATA!G13256&amp;"', '"&amp;DATA!H13256&amp;"', "&amp;DATA!J13256&amp;");","")</f>
        <v/>
      </c>
    </row>
    <row r="13257" spans="1:1" ht="15" customHeight="1">
      <c r="A13257" s="1" t="str">
        <f>IF(NOT(ISBLANK(DATA!A13257)),"INSERT INTO SYSADM.PSAUTHITEM VALUES ('"&amp;$B$1&amp;DATA!A13257&amp;"', '"&amp;DATA!D13257&amp;"', '"&amp;DATA!E13257&amp;"', '"&amp;DATA!F13257&amp;"', '"&amp;DATA!G13257&amp;"', '"&amp;DATA!H13257&amp;"', "&amp;DATA!J13257&amp;");","")</f>
        <v/>
      </c>
    </row>
    <row r="13258" spans="1:1" ht="15" customHeight="1">
      <c r="A13258" s="1" t="str">
        <f>IF(NOT(ISBLANK(DATA!A13258)),"INSERT INTO SYSADM.PSAUTHITEM VALUES ('"&amp;$B$1&amp;DATA!A13258&amp;"', '"&amp;DATA!D13258&amp;"', '"&amp;DATA!E13258&amp;"', '"&amp;DATA!F13258&amp;"', '"&amp;DATA!G13258&amp;"', '"&amp;DATA!H13258&amp;"', "&amp;DATA!J13258&amp;");","")</f>
        <v/>
      </c>
    </row>
    <row r="13259" spans="1:1" ht="15" customHeight="1">
      <c r="A13259" s="1" t="str">
        <f>IF(NOT(ISBLANK(DATA!A13259)),"INSERT INTO SYSADM.PSAUTHITEM VALUES ('"&amp;$B$1&amp;DATA!A13259&amp;"', '"&amp;DATA!D13259&amp;"', '"&amp;DATA!E13259&amp;"', '"&amp;DATA!F13259&amp;"', '"&amp;DATA!G13259&amp;"', '"&amp;DATA!H13259&amp;"', "&amp;DATA!J13259&amp;");","")</f>
        <v/>
      </c>
    </row>
    <row r="13260" spans="1:1" ht="15" customHeight="1">
      <c r="A13260" s="1" t="str">
        <f>IF(NOT(ISBLANK(DATA!A13260)),"INSERT INTO SYSADM.PSAUTHITEM VALUES ('"&amp;$B$1&amp;DATA!A13260&amp;"', '"&amp;DATA!D13260&amp;"', '"&amp;DATA!E13260&amp;"', '"&amp;DATA!F13260&amp;"', '"&amp;DATA!G13260&amp;"', '"&amp;DATA!H13260&amp;"', "&amp;DATA!J13260&amp;");","")</f>
        <v/>
      </c>
    </row>
    <row r="13261" spans="1:1" ht="15" customHeight="1">
      <c r="A13261" s="1" t="str">
        <f>IF(NOT(ISBLANK(DATA!A13261)),"INSERT INTO SYSADM.PSAUTHITEM VALUES ('"&amp;$B$1&amp;DATA!A13261&amp;"', '"&amp;DATA!D13261&amp;"', '"&amp;DATA!E13261&amp;"', '"&amp;DATA!F13261&amp;"', '"&amp;DATA!G13261&amp;"', '"&amp;DATA!H13261&amp;"', "&amp;DATA!J13261&amp;");","")</f>
        <v/>
      </c>
    </row>
    <row r="13262" spans="1:1" ht="15" customHeight="1">
      <c r="A13262" s="1" t="str">
        <f>IF(NOT(ISBLANK(DATA!A13262)),"INSERT INTO SYSADM.PSAUTHITEM VALUES ('"&amp;$B$1&amp;DATA!A13262&amp;"', '"&amp;DATA!D13262&amp;"', '"&amp;DATA!E13262&amp;"', '"&amp;DATA!F13262&amp;"', '"&amp;DATA!G13262&amp;"', '"&amp;DATA!H13262&amp;"', "&amp;DATA!J13262&amp;");","")</f>
        <v/>
      </c>
    </row>
    <row r="13263" spans="1:1" ht="15" customHeight="1">
      <c r="A13263" s="1" t="str">
        <f>IF(NOT(ISBLANK(DATA!A13263)),"INSERT INTO SYSADM.PSAUTHITEM VALUES ('"&amp;$B$1&amp;DATA!A13263&amp;"', '"&amp;DATA!D13263&amp;"', '"&amp;DATA!E13263&amp;"', '"&amp;DATA!F13263&amp;"', '"&amp;DATA!G13263&amp;"', '"&amp;DATA!H13263&amp;"', "&amp;DATA!J13263&amp;");","")</f>
        <v/>
      </c>
    </row>
    <row r="13264" spans="1:1" ht="15" customHeight="1">
      <c r="A13264" s="1" t="str">
        <f>IF(NOT(ISBLANK(DATA!A13264)),"INSERT INTO SYSADM.PSAUTHITEM VALUES ('"&amp;$B$1&amp;DATA!A13264&amp;"', '"&amp;DATA!D13264&amp;"', '"&amp;DATA!E13264&amp;"', '"&amp;DATA!F13264&amp;"', '"&amp;DATA!G13264&amp;"', '"&amp;DATA!H13264&amp;"', "&amp;DATA!J13264&amp;");","")</f>
        <v/>
      </c>
    </row>
    <row r="13265" spans="1:1" ht="15" customHeight="1">
      <c r="A13265" s="1" t="str">
        <f>IF(NOT(ISBLANK(DATA!A13265)),"INSERT INTO SYSADM.PSAUTHITEM VALUES ('"&amp;$B$1&amp;DATA!A13265&amp;"', '"&amp;DATA!D13265&amp;"', '"&amp;DATA!E13265&amp;"', '"&amp;DATA!F13265&amp;"', '"&amp;DATA!G13265&amp;"', '"&amp;DATA!H13265&amp;"', "&amp;DATA!J13265&amp;");","")</f>
        <v/>
      </c>
    </row>
    <row r="13266" spans="1:1" ht="15" customHeight="1">
      <c r="A13266" s="1" t="str">
        <f>IF(NOT(ISBLANK(DATA!A13266)),"INSERT INTO SYSADM.PSAUTHITEM VALUES ('"&amp;$B$1&amp;DATA!A13266&amp;"', '"&amp;DATA!D13266&amp;"', '"&amp;DATA!E13266&amp;"', '"&amp;DATA!F13266&amp;"', '"&amp;DATA!G13266&amp;"', '"&amp;DATA!H13266&amp;"', "&amp;DATA!J13266&amp;");","")</f>
        <v/>
      </c>
    </row>
    <row r="13267" spans="1:1" ht="15" customHeight="1">
      <c r="A13267" s="1" t="str">
        <f>IF(NOT(ISBLANK(DATA!A13267)),"INSERT INTO SYSADM.PSAUTHITEM VALUES ('"&amp;$B$1&amp;DATA!A13267&amp;"', '"&amp;DATA!D13267&amp;"', '"&amp;DATA!E13267&amp;"', '"&amp;DATA!F13267&amp;"', '"&amp;DATA!G13267&amp;"', '"&amp;DATA!H13267&amp;"', "&amp;DATA!J13267&amp;");","")</f>
        <v/>
      </c>
    </row>
    <row r="13268" spans="1:1" ht="15" customHeight="1">
      <c r="A13268" s="1" t="str">
        <f>IF(NOT(ISBLANK(DATA!A13268)),"INSERT INTO SYSADM.PSAUTHITEM VALUES ('"&amp;$B$1&amp;DATA!A13268&amp;"', '"&amp;DATA!D13268&amp;"', '"&amp;DATA!E13268&amp;"', '"&amp;DATA!F13268&amp;"', '"&amp;DATA!G13268&amp;"', '"&amp;DATA!H13268&amp;"', "&amp;DATA!J13268&amp;");","")</f>
        <v/>
      </c>
    </row>
    <row r="13269" spans="1:1" ht="15" customHeight="1">
      <c r="A13269" s="1" t="str">
        <f>IF(NOT(ISBLANK(DATA!A13269)),"INSERT INTO SYSADM.PSAUTHITEM VALUES ('"&amp;$B$1&amp;DATA!A13269&amp;"', '"&amp;DATA!D13269&amp;"', '"&amp;DATA!E13269&amp;"', '"&amp;DATA!F13269&amp;"', '"&amp;DATA!G13269&amp;"', '"&amp;DATA!H13269&amp;"', "&amp;DATA!J13269&amp;");","")</f>
        <v/>
      </c>
    </row>
    <row r="13270" spans="1:1" ht="15" customHeight="1">
      <c r="A13270" s="1" t="str">
        <f>IF(NOT(ISBLANK(DATA!A13270)),"INSERT INTO SYSADM.PSAUTHITEM VALUES ('"&amp;$B$1&amp;DATA!A13270&amp;"', '"&amp;DATA!D13270&amp;"', '"&amp;DATA!E13270&amp;"', '"&amp;DATA!F13270&amp;"', '"&amp;DATA!G13270&amp;"', '"&amp;DATA!H13270&amp;"', "&amp;DATA!J13270&amp;");","")</f>
        <v/>
      </c>
    </row>
    <row r="13271" spans="1:1" ht="15" customHeight="1">
      <c r="A13271" s="1" t="str">
        <f>IF(NOT(ISBLANK(DATA!A13271)),"INSERT INTO SYSADM.PSAUTHITEM VALUES ('"&amp;$B$1&amp;DATA!A13271&amp;"', '"&amp;DATA!D13271&amp;"', '"&amp;DATA!E13271&amp;"', '"&amp;DATA!F13271&amp;"', '"&amp;DATA!G13271&amp;"', '"&amp;DATA!H13271&amp;"', "&amp;DATA!J13271&amp;");","")</f>
        <v/>
      </c>
    </row>
    <row r="13272" spans="1:1" ht="15" customHeight="1">
      <c r="A13272" s="1" t="str">
        <f>IF(NOT(ISBLANK(DATA!A13272)),"INSERT INTO SYSADM.PSAUTHITEM VALUES ('"&amp;$B$1&amp;DATA!A13272&amp;"', '"&amp;DATA!D13272&amp;"', '"&amp;DATA!E13272&amp;"', '"&amp;DATA!F13272&amp;"', '"&amp;DATA!G13272&amp;"', '"&amp;DATA!H13272&amp;"', "&amp;DATA!J13272&amp;");","")</f>
        <v/>
      </c>
    </row>
    <row r="13273" spans="1:1" ht="15" customHeight="1">
      <c r="A13273" s="1" t="str">
        <f>IF(NOT(ISBLANK(DATA!A13273)),"INSERT INTO SYSADM.PSAUTHITEM VALUES ('"&amp;$B$1&amp;DATA!A13273&amp;"', '"&amp;DATA!D13273&amp;"', '"&amp;DATA!E13273&amp;"', '"&amp;DATA!F13273&amp;"', '"&amp;DATA!G13273&amp;"', '"&amp;DATA!H13273&amp;"', "&amp;DATA!J13273&amp;");","")</f>
        <v/>
      </c>
    </row>
    <row r="13274" spans="1:1" ht="15" customHeight="1">
      <c r="A13274" s="1" t="str">
        <f>IF(NOT(ISBLANK(DATA!A13274)),"INSERT INTO SYSADM.PSAUTHITEM VALUES ('"&amp;$B$1&amp;DATA!A13274&amp;"', '"&amp;DATA!D13274&amp;"', '"&amp;DATA!E13274&amp;"', '"&amp;DATA!F13274&amp;"', '"&amp;DATA!G13274&amp;"', '"&amp;DATA!H13274&amp;"', "&amp;DATA!J13274&amp;");","")</f>
        <v/>
      </c>
    </row>
    <row r="13275" spans="1:1" ht="15" customHeight="1">
      <c r="A13275" s="1" t="str">
        <f>IF(NOT(ISBLANK(DATA!A13275)),"INSERT INTO SYSADM.PSAUTHITEM VALUES ('"&amp;$B$1&amp;DATA!A13275&amp;"', '"&amp;DATA!D13275&amp;"', '"&amp;DATA!E13275&amp;"', '"&amp;DATA!F13275&amp;"', '"&amp;DATA!G13275&amp;"', '"&amp;DATA!H13275&amp;"', "&amp;DATA!J13275&amp;");","")</f>
        <v/>
      </c>
    </row>
    <row r="13276" spans="1:1" ht="15" customHeight="1">
      <c r="A13276" s="1" t="str">
        <f>IF(NOT(ISBLANK(DATA!A13276)),"INSERT INTO SYSADM.PSAUTHITEM VALUES ('"&amp;$B$1&amp;DATA!A13276&amp;"', '"&amp;DATA!D13276&amp;"', '"&amp;DATA!E13276&amp;"', '"&amp;DATA!F13276&amp;"', '"&amp;DATA!G13276&amp;"', '"&amp;DATA!H13276&amp;"', "&amp;DATA!J13276&amp;");","")</f>
        <v/>
      </c>
    </row>
    <row r="13277" spans="1:1" ht="15" customHeight="1">
      <c r="A13277" s="1" t="str">
        <f>IF(NOT(ISBLANK(DATA!A13277)),"INSERT INTO SYSADM.PSAUTHITEM VALUES ('"&amp;$B$1&amp;DATA!A13277&amp;"', '"&amp;DATA!D13277&amp;"', '"&amp;DATA!E13277&amp;"', '"&amp;DATA!F13277&amp;"', '"&amp;DATA!G13277&amp;"', '"&amp;DATA!H13277&amp;"', "&amp;DATA!J13277&amp;");","")</f>
        <v/>
      </c>
    </row>
    <row r="13278" spans="1:1" ht="15" customHeight="1">
      <c r="A13278" s="1" t="str">
        <f>IF(NOT(ISBLANK(DATA!A13278)),"INSERT INTO SYSADM.PSAUTHITEM VALUES ('"&amp;$B$1&amp;DATA!A13278&amp;"', '"&amp;DATA!D13278&amp;"', '"&amp;DATA!E13278&amp;"', '"&amp;DATA!F13278&amp;"', '"&amp;DATA!G13278&amp;"', '"&amp;DATA!H13278&amp;"', "&amp;DATA!J13278&amp;");","")</f>
        <v/>
      </c>
    </row>
    <row r="13279" spans="1:1" ht="15" customHeight="1">
      <c r="A13279" s="1" t="str">
        <f>IF(NOT(ISBLANK(DATA!A13279)),"INSERT INTO SYSADM.PSAUTHITEM VALUES ('"&amp;$B$1&amp;DATA!A13279&amp;"', '"&amp;DATA!D13279&amp;"', '"&amp;DATA!E13279&amp;"', '"&amp;DATA!F13279&amp;"', '"&amp;DATA!G13279&amp;"', '"&amp;DATA!H13279&amp;"', "&amp;DATA!J13279&amp;");","")</f>
        <v/>
      </c>
    </row>
    <row r="13280" spans="1:1" ht="15" customHeight="1">
      <c r="A13280" s="1" t="str">
        <f>IF(NOT(ISBLANK(DATA!A13280)),"INSERT INTO SYSADM.PSAUTHITEM VALUES ('"&amp;$B$1&amp;DATA!A13280&amp;"', '"&amp;DATA!D13280&amp;"', '"&amp;DATA!E13280&amp;"', '"&amp;DATA!F13280&amp;"', '"&amp;DATA!G13280&amp;"', '"&amp;DATA!H13280&amp;"', "&amp;DATA!J13280&amp;");","")</f>
        <v/>
      </c>
    </row>
    <row r="13281" spans="1:1" ht="15" customHeight="1">
      <c r="A13281" s="1" t="str">
        <f>IF(NOT(ISBLANK(DATA!A13281)),"INSERT INTO SYSADM.PSAUTHITEM VALUES ('"&amp;$B$1&amp;DATA!A13281&amp;"', '"&amp;DATA!D13281&amp;"', '"&amp;DATA!E13281&amp;"', '"&amp;DATA!F13281&amp;"', '"&amp;DATA!G13281&amp;"', '"&amp;DATA!H13281&amp;"', "&amp;DATA!J13281&amp;");","")</f>
        <v/>
      </c>
    </row>
    <row r="13282" spans="1:1" ht="15" customHeight="1">
      <c r="A13282" s="1" t="str">
        <f>IF(NOT(ISBLANK(DATA!A13282)),"INSERT INTO SYSADM.PSAUTHITEM VALUES ('"&amp;$B$1&amp;DATA!A13282&amp;"', '"&amp;DATA!D13282&amp;"', '"&amp;DATA!E13282&amp;"', '"&amp;DATA!F13282&amp;"', '"&amp;DATA!G13282&amp;"', '"&amp;DATA!H13282&amp;"', "&amp;DATA!J13282&amp;");","")</f>
        <v/>
      </c>
    </row>
    <row r="13283" spans="1:1" ht="15" customHeight="1">
      <c r="A13283" s="1" t="str">
        <f>IF(NOT(ISBLANK(DATA!A13283)),"INSERT INTO SYSADM.PSAUTHITEM VALUES ('"&amp;$B$1&amp;DATA!A13283&amp;"', '"&amp;DATA!D13283&amp;"', '"&amp;DATA!E13283&amp;"', '"&amp;DATA!F13283&amp;"', '"&amp;DATA!G13283&amp;"', '"&amp;DATA!H13283&amp;"', "&amp;DATA!J13283&amp;");","")</f>
        <v/>
      </c>
    </row>
    <row r="13284" spans="1:1" ht="15" customHeight="1">
      <c r="A13284" s="1" t="str">
        <f>IF(NOT(ISBLANK(DATA!A13284)),"INSERT INTO SYSADM.PSAUTHITEM VALUES ('"&amp;$B$1&amp;DATA!A13284&amp;"', '"&amp;DATA!D13284&amp;"', '"&amp;DATA!E13284&amp;"', '"&amp;DATA!F13284&amp;"', '"&amp;DATA!G13284&amp;"', '"&amp;DATA!H13284&amp;"', "&amp;DATA!J13284&amp;");","")</f>
        <v/>
      </c>
    </row>
    <row r="13285" spans="1:1" ht="15" customHeight="1">
      <c r="A13285" s="1" t="str">
        <f>IF(NOT(ISBLANK(DATA!A13285)),"INSERT INTO SYSADM.PSAUTHITEM VALUES ('"&amp;$B$1&amp;DATA!A13285&amp;"', '"&amp;DATA!D13285&amp;"', '"&amp;DATA!E13285&amp;"', '"&amp;DATA!F13285&amp;"', '"&amp;DATA!G13285&amp;"', '"&amp;DATA!H13285&amp;"', "&amp;DATA!J13285&amp;");","")</f>
        <v/>
      </c>
    </row>
    <row r="13286" spans="1:1" ht="15" customHeight="1">
      <c r="A13286" s="1" t="str">
        <f>IF(NOT(ISBLANK(DATA!A13286)),"INSERT INTO SYSADM.PSAUTHITEM VALUES ('"&amp;$B$1&amp;DATA!A13286&amp;"', '"&amp;DATA!D13286&amp;"', '"&amp;DATA!E13286&amp;"', '"&amp;DATA!F13286&amp;"', '"&amp;DATA!G13286&amp;"', '"&amp;DATA!H13286&amp;"', "&amp;DATA!J13286&amp;");","")</f>
        <v/>
      </c>
    </row>
    <row r="13287" spans="1:1" ht="15" customHeight="1">
      <c r="A13287" s="1" t="str">
        <f>IF(NOT(ISBLANK(DATA!A13287)),"INSERT INTO SYSADM.PSAUTHITEM VALUES ('"&amp;$B$1&amp;DATA!A13287&amp;"', '"&amp;DATA!D13287&amp;"', '"&amp;DATA!E13287&amp;"', '"&amp;DATA!F13287&amp;"', '"&amp;DATA!G13287&amp;"', '"&amp;DATA!H13287&amp;"', "&amp;DATA!J13287&amp;");","")</f>
        <v/>
      </c>
    </row>
    <row r="13288" spans="1:1" ht="15" customHeight="1">
      <c r="A13288" s="1" t="str">
        <f>IF(NOT(ISBLANK(DATA!A13288)),"INSERT INTO SYSADM.PSAUTHITEM VALUES ('"&amp;$B$1&amp;DATA!A13288&amp;"', '"&amp;DATA!D13288&amp;"', '"&amp;DATA!E13288&amp;"', '"&amp;DATA!F13288&amp;"', '"&amp;DATA!G13288&amp;"', '"&amp;DATA!H13288&amp;"', "&amp;DATA!J13288&amp;");","")</f>
        <v/>
      </c>
    </row>
    <row r="13289" spans="1:1" ht="15" customHeight="1">
      <c r="A13289" s="1" t="str">
        <f>IF(NOT(ISBLANK(DATA!A13289)),"INSERT INTO SYSADM.PSAUTHITEM VALUES ('"&amp;$B$1&amp;DATA!A13289&amp;"', '"&amp;DATA!D13289&amp;"', '"&amp;DATA!E13289&amp;"', '"&amp;DATA!F13289&amp;"', '"&amp;DATA!G13289&amp;"', '"&amp;DATA!H13289&amp;"', "&amp;DATA!J13289&amp;");","")</f>
        <v/>
      </c>
    </row>
    <row r="13290" spans="1:1" ht="15" customHeight="1">
      <c r="A13290" s="1" t="str">
        <f>IF(NOT(ISBLANK(DATA!A13290)),"INSERT INTO SYSADM.PSAUTHITEM VALUES ('"&amp;$B$1&amp;DATA!A13290&amp;"', '"&amp;DATA!D13290&amp;"', '"&amp;DATA!E13290&amp;"', '"&amp;DATA!F13290&amp;"', '"&amp;DATA!G13290&amp;"', '"&amp;DATA!H13290&amp;"', "&amp;DATA!J13290&amp;");","")</f>
        <v/>
      </c>
    </row>
    <row r="13291" spans="1:1" ht="15" customHeight="1">
      <c r="A13291" s="1" t="str">
        <f>IF(NOT(ISBLANK(DATA!A13291)),"INSERT INTO SYSADM.PSAUTHITEM VALUES ('"&amp;$B$1&amp;DATA!A13291&amp;"', '"&amp;DATA!D13291&amp;"', '"&amp;DATA!E13291&amp;"', '"&amp;DATA!F13291&amp;"', '"&amp;DATA!G13291&amp;"', '"&amp;DATA!H13291&amp;"', "&amp;DATA!J13291&amp;");","")</f>
        <v/>
      </c>
    </row>
    <row r="13292" spans="1:1" ht="15" customHeight="1">
      <c r="A13292" s="1" t="str">
        <f>IF(NOT(ISBLANK(DATA!A13292)),"INSERT INTO SYSADM.PSAUTHITEM VALUES ('"&amp;$B$1&amp;DATA!A13292&amp;"', '"&amp;DATA!D13292&amp;"', '"&amp;DATA!E13292&amp;"', '"&amp;DATA!F13292&amp;"', '"&amp;DATA!G13292&amp;"', '"&amp;DATA!H13292&amp;"', "&amp;DATA!J13292&amp;");","")</f>
        <v/>
      </c>
    </row>
    <row r="13293" spans="1:1" ht="15" customHeight="1">
      <c r="A13293" s="1" t="str">
        <f>IF(NOT(ISBLANK(DATA!A13293)),"INSERT INTO SYSADM.PSAUTHITEM VALUES ('"&amp;$B$1&amp;DATA!A13293&amp;"', '"&amp;DATA!D13293&amp;"', '"&amp;DATA!E13293&amp;"', '"&amp;DATA!F13293&amp;"', '"&amp;DATA!G13293&amp;"', '"&amp;DATA!H13293&amp;"', "&amp;DATA!J13293&amp;");","")</f>
        <v/>
      </c>
    </row>
    <row r="13294" spans="1:1" ht="15" customHeight="1">
      <c r="A13294" s="1" t="str">
        <f>IF(NOT(ISBLANK(DATA!A13294)),"INSERT INTO SYSADM.PSAUTHITEM VALUES ('"&amp;$B$1&amp;DATA!A13294&amp;"', '"&amp;DATA!D13294&amp;"', '"&amp;DATA!E13294&amp;"', '"&amp;DATA!F13294&amp;"', '"&amp;DATA!G13294&amp;"', '"&amp;DATA!H13294&amp;"', "&amp;DATA!J13294&amp;");","")</f>
        <v/>
      </c>
    </row>
    <row r="13295" spans="1:1" ht="15" customHeight="1">
      <c r="A13295" s="1" t="str">
        <f>IF(NOT(ISBLANK(DATA!A13295)),"INSERT INTO SYSADM.PSAUTHITEM VALUES ('"&amp;$B$1&amp;DATA!A13295&amp;"', '"&amp;DATA!D13295&amp;"', '"&amp;DATA!E13295&amp;"', '"&amp;DATA!F13295&amp;"', '"&amp;DATA!G13295&amp;"', '"&amp;DATA!H13295&amp;"', "&amp;DATA!J13295&amp;");","")</f>
        <v/>
      </c>
    </row>
    <row r="13296" spans="1:1" ht="15" customHeight="1">
      <c r="A13296" s="1" t="str">
        <f>IF(NOT(ISBLANK(DATA!A13296)),"INSERT INTO SYSADM.PSAUTHITEM VALUES ('"&amp;$B$1&amp;DATA!A13296&amp;"', '"&amp;DATA!D13296&amp;"', '"&amp;DATA!E13296&amp;"', '"&amp;DATA!F13296&amp;"', '"&amp;DATA!G13296&amp;"', '"&amp;DATA!H13296&amp;"', "&amp;DATA!J13296&amp;");","")</f>
        <v/>
      </c>
    </row>
    <row r="13297" spans="1:1" ht="15" customHeight="1">
      <c r="A13297" s="1" t="str">
        <f>IF(NOT(ISBLANK(DATA!A13297)),"INSERT INTO SYSADM.PSAUTHITEM VALUES ('"&amp;$B$1&amp;DATA!A13297&amp;"', '"&amp;DATA!D13297&amp;"', '"&amp;DATA!E13297&amp;"', '"&amp;DATA!F13297&amp;"', '"&amp;DATA!G13297&amp;"', '"&amp;DATA!H13297&amp;"', "&amp;DATA!J13297&amp;");","")</f>
        <v/>
      </c>
    </row>
    <row r="13298" spans="1:1" ht="15" customHeight="1">
      <c r="A13298" s="1" t="str">
        <f>IF(NOT(ISBLANK(DATA!A13298)),"INSERT INTO SYSADM.PSAUTHITEM VALUES ('"&amp;$B$1&amp;DATA!A13298&amp;"', '"&amp;DATA!D13298&amp;"', '"&amp;DATA!E13298&amp;"', '"&amp;DATA!F13298&amp;"', '"&amp;DATA!G13298&amp;"', '"&amp;DATA!H13298&amp;"', "&amp;DATA!J13298&amp;");","")</f>
        <v/>
      </c>
    </row>
    <row r="13299" spans="1:1" ht="15" customHeight="1">
      <c r="A13299" s="1" t="str">
        <f>IF(NOT(ISBLANK(DATA!A13299)),"INSERT INTO SYSADM.PSAUTHITEM VALUES ('"&amp;$B$1&amp;DATA!A13299&amp;"', '"&amp;DATA!D13299&amp;"', '"&amp;DATA!E13299&amp;"', '"&amp;DATA!F13299&amp;"', '"&amp;DATA!G13299&amp;"', '"&amp;DATA!H13299&amp;"', "&amp;DATA!J13299&amp;");","")</f>
        <v/>
      </c>
    </row>
    <row r="13300" spans="1:1" ht="15" customHeight="1">
      <c r="A13300" s="1" t="str">
        <f>IF(NOT(ISBLANK(DATA!A13300)),"INSERT INTO SYSADM.PSAUTHITEM VALUES ('"&amp;$B$1&amp;DATA!A13300&amp;"', '"&amp;DATA!D13300&amp;"', '"&amp;DATA!E13300&amp;"', '"&amp;DATA!F13300&amp;"', '"&amp;DATA!G13300&amp;"', '"&amp;DATA!H13300&amp;"', "&amp;DATA!J13300&amp;");","")</f>
        <v/>
      </c>
    </row>
    <row r="13301" spans="1:1" ht="15" customHeight="1">
      <c r="A13301" s="1" t="str">
        <f>IF(NOT(ISBLANK(DATA!A13301)),"INSERT INTO SYSADM.PSAUTHITEM VALUES ('"&amp;$B$1&amp;DATA!A13301&amp;"', '"&amp;DATA!D13301&amp;"', '"&amp;DATA!E13301&amp;"', '"&amp;DATA!F13301&amp;"', '"&amp;DATA!G13301&amp;"', '"&amp;DATA!H13301&amp;"', "&amp;DATA!J13301&amp;");","")</f>
        <v/>
      </c>
    </row>
    <row r="13302" spans="1:1" ht="15" customHeight="1">
      <c r="A13302" s="1" t="str">
        <f>IF(NOT(ISBLANK(DATA!A13302)),"INSERT INTO SYSADM.PSAUTHITEM VALUES ('"&amp;$B$1&amp;DATA!A13302&amp;"', '"&amp;DATA!D13302&amp;"', '"&amp;DATA!E13302&amp;"', '"&amp;DATA!F13302&amp;"', '"&amp;DATA!G13302&amp;"', '"&amp;DATA!H13302&amp;"', "&amp;DATA!J13302&amp;");","")</f>
        <v/>
      </c>
    </row>
    <row r="13303" spans="1:1" ht="15" customHeight="1">
      <c r="A13303" s="1" t="str">
        <f>IF(NOT(ISBLANK(DATA!A13303)),"INSERT INTO SYSADM.PSAUTHITEM VALUES ('"&amp;$B$1&amp;DATA!A13303&amp;"', '"&amp;DATA!D13303&amp;"', '"&amp;DATA!E13303&amp;"', '"&amp;DATA!F13303&amp;"', '"&amp;DATA!G13303&amp;"', '"&amp;DATA!H13303&amp;"', "&amp;DATA!J13303&amp;");","")</f>
        <v/>
      </c>
    </row>
    <row r="13304" spans="1:1" ht="15" customHeight="1">
      <c r="A13304" s="1" t="str">
        <f>IF(NOT(ISBLANK(DATA!A13304)),"INSERT INTO SYSADM.PSAUTHITEM VALUES ('"&amp;$B$1&amp;DATA!A13304&amp;"', '"&amp;DATA!D13304&amp;"', '"&amp;DATA!E13304&amp;"', '"&amp;DATA!F13304&amp;"', '"&amp;DATA!G13304&amp;"', '"&amp;DATA!H13304&amp;"', "&amp;DATA!J13304&amp;");","")</f>
        <v/>
      </c>
    </row>
    <row r="13305" spans="1:1" ht="15" customHeight="1">
      <c r="A13305" s="1" t="str">
        <f>IF(NOT(ISBLANK(DATA!A13305)),"INSERT INTO SYSADM.PSAUTHITEM VALUES ('"&amp;$B$1&amp;DATA!A13305&amp;"', '"&amp;DATA!D13305&amp;"', '"&amp;DATA!E13305&amp;"', '"&amp;DATA!F13305&amp;"', '"&amp;DATA!G13305&amp;"', '"&amp;DATA!H13305&amp;"', "&amp;DATA!J13305&amp;");","")</f>
        <v/>
      </c>
    </row>
    <row r="13306" spans="1:1" ht="15" customHeight="1">
      <c r="A13306" s="1" t="str">
        <f>IF(NOT(ISBLANK(DATA!A13306)),"INSERT INTO SYSADM.PSAUTHITEM VALUES ('"&amp;$B$1&amp;DATA!A13306&amp;"', '"&amp;DATA!D13306&amp;"', '"&amp;DATA!E13306&amp;"', '"&amp;DATA!F13306&amp;"', '"&amp;DATA!G13306&amp;"', '"&amp;DATA!H13306&amp;"', "&amp;DATA!J13306&amp;");","")</f>
        <v/>
      </c>
    </row>
    <row r="13307" spans="1:1" ht="15" customHeight="1">
      <c r="A13307" s="1" t="str">
        <f>IF(NOT(ISBLANK(DATA!A13307)),"INSERT INTO SYSADM.PSAUTHITEM VALUES ('"&amp;$B$1&amp;DATA!A13307&amp;"', '"&amp;DATA!D13307&amp;"', '"&amp;DATA!E13307&amp;"', '"&amp;DATA!F13307&amp;"', '"&amp;DATA!G13307&amp;"', '"&amp;DATA!H13307&amp;"', "&amp;DATA!J13307&amp;");","")</f>
        <v/>
      </c>
    </row>
    <row r="13308" spans="1:1" ht="15" customHeight="1">
      <c r="A13308" s="1" t="str">
        <f>IF(NOT(ISBLANK(DATA!A13308)),"INSERT INTO SYSADM.PSAUTHITEM VALUES ('"&amp;$B$1&amp;DATA!A13308&amp;"', '"&amp;DATA!D13308&amp;"', '"&amp;DATA!E13308&amp;"', '"&amp;DATA!F13308&amp;"', '"&amp;DATA!G13308&amp;"', '"&amp;DATA!H13308&amp;"', "&amp;DATA!J13308&amp;");","")</f>
        <v/>
      </c>
    </row>
    <row r="13309" spans="1:1" ht="15" customHeight="1">
      <c r="A13309" s="1" t="str">
        <f>IF(NOT(ISBLANK(DATA!A13309)),"INSERT INTO SYSADM.PSAUTHITEM VALUES ('"&amp;$B$1&amp;DATA!A13309&amp;"', '"&amp;DATA!D13309&amp;"', '"&amp;DATA!E13309&amp;"', '"&amp;DATA!F13309&amp;"', '"&amp;DATA!G13309&amp;"', '"&amp;DATA!H13309&amp;"', "&amp;DATA!J13309&amp;");","")</f>
        <v/>
      </c>
    </row>
    <row r="13310" spans="1:1" ht="15" customHeight="1">
      <c r="A13310" s="1" t="str">
        <f>IF(NOT(ISBLANK(DATA!A13310)),"INSERT INTO SYSADM.PSAUTHITEM VALUES ('"&amp;$B$1&amp;DATA!A13310&amp;"', '"&amp;DATA!D13310&amp;"', '"&amp;DATA!E13310&amp;"', '"&amp;DATA!F13310&amp;"', '"&amp;DATA!G13310&amp;"', '"&amp;DATA!H13310&amp;"', "&amp;DATA!J13310&amp;");","")</f>
        <v/>
      </c>
    </row>
    <row r="13311" spans="1:1" ht="15" customHeight="1">
      <c r="A13311" s="1" t="str">
        <f>IF(NOT(ISBLANK(DATA!A13311)),"INSERT INTO SYSADM.PSAUTHITEM VALUES ('"&amp;$B$1&amp;DATA!A13311&amp;"', '"&amp;DATA!D13311&amp;"', '"&amp;DATA!E13311&amp;"', '"&amp;DATA!F13311&amp;"', '"&amp;DATA!G13311&amp;"', '"&amp;DATA!H13311&amp;"', "&amp;DATA!J13311&amp;");","")</f>
        <v/>
      </c>
    </row>
    <row r="13312" spans="1:1" ht="15" customHeight="1">
      <c r="A13312" s="1" t="str">
        <f>IF(NOT(ISBLANK(DATA!A13312)),"INSERT INTO SYSADM.PSAUTHITEM VALUES ('"&amp;$B$1&amp;DATA!A13312&amp;"', '"&amp;DATA!D13312&amp;"', '"&amp;DATA!E13312&amp;"', '"&amp;DATA!F13312&amp;"', '"&amp;DATA!G13312&amp;"', '"&amp;DATA!H13312&amp;"', "&amp;DATA!J13312&amp;");","")</f>
        <v/>
      </c>
    </row>
    <row r="13313" spans="1:1" ht="15" customHeight="1">
      <c r="A13313" s="1" t="str">
        <f>IF(NOT(ISBLANK(DATA!A13313)),"INSERT INTO SYSADM.PSAUTHITEM VALUES ('"&amp;$B$1&amp;DATA!A13313&amp;"', '"&amp;DATA!D13313&amp;"', '"&amp;DATA!E13313&amp;"', '"&amp;DATA!F13313&amp;"', '"&amp;DATA!G13313&amp;"', '"&amp;DATA!H13313&amp;"', "&amp;DATA!J13313&amp;");","")</f>
        <v/>
      </c>
    </row>
    <row r="13314" spans="1:1" ht="15" customHeight="1">
      <c r="A13314" s="1" t="str">
        <f>IF(NOT(ISBLANK(DATA!A13314)),"INSERT INTO SYSADM.PSAUTHITEM VALUES ('"&amp;$B$1&amp;DATA!A13314&amp;"', '"&amp;DATA!D13314&amp;"', '"&amp;DATA!E13314&amp;"', '"&amp;DATA!F13314&amp;"', '"&amp;DATA!G13314&amp;"', '"&amp;DATA!H13314&amp;"', "&amp;DATA!J13314&amp;");","")</f>
        <v/>
      </c>
    </row>
    <row r="13315" spans="1:1" ht="15" customHeight="1">
      <c r="A13315" s="1" t="str">
        <f>IF(NOT(ISBLANK(DATA!A13315)),"INSERT INTO SYSADM.PSAUTHITEM VALUES ('"&amp;$B$1&amp;DATA!A13315&amp;"', '"&amp;DATA!D13315&amp;"', '"&amp;DATA!E13315&amp;"', '"&amp;DATA!F13315&amp;"', '"&amp;DATA!G13315&amp;"', '"&amp;DATA!H13315&amp;"', "&amp;DATA!J13315&amp;");","")</f>
        <v/>
      </c>
    </row>
    <row r="13316" spans="1:1" ht="15" customHeight="1">
      <c r="A13316" s="1" t="str">
        <f>IF(NOT(ISBLANK(DATA!A13316)),"INSERT INTO SYSADM.PSAUTHITEM VALUES ('"&amp;$B$1&amp;DATA!A13316&amp;"', '"&amp;DATA!D13316&amp;"', '"&amp;DATA!E13316&amp;"', '"&amp;DATA!F13316&amp;"', '"&amp;DATA!G13316&amp;"', '"&amp;DATA!H13316&amp;"', "&amp;DATA!J13316&amp;");","")</f>
        <v/>
      </c>
    </row>
    <row r="13317" spans="1:1" ht="15" customHeight="1">
      <c r="A13317" s="1" t="str">
        <f>IF(NOT(ISBLANK(DATA!A13317)),"INSERT INTO SYSADM.PSAUTHITEM VALUES ('"&amp;$B$1&amp;DATA!A13317&amp;"', '"&amp;DATA!D13317&amp;"', '"&amp;DATA!E13317&amp;"', '"&amp;DATA!F13317&amp;"', '"&amp;DATA!G13317&amp;"', '"&amp;DATA!H13317&amp;"', "&amp;DATA!J13317&amp;");","")</f>
        <v/>
      </c>
    </row>
    <row r="13318" spans="1:1" ht="15" customHeight="1">
      <c r="A13318" s="1" t="str">
        <f>IF(NOT(ISBLANK(DATA!A13318)),"INSERT INTO SYSADM.PSAUTHITEM VALUES ('"&amp;$B$1&amp;DATA!A13318&amp;"', '"&amp;DATA!D13318&amp;"', '"&amp;DATA!E13318&amp;"', '"&amp;DATA!F13318&amp;"', '"&amp;DATA!G13318&amp;"', '"&amp;DATA!H13318&amp;"', "&amp;DATA!J13318&amp;");","")</f>
        <v/>
      </c>
    </row>
    <row r="13319" spans="1:1" ht="15" customHeight="1">
      <c r="A13319" s="1" t="str">
        <f>IF(NOT(ISBLANK(DATA!A13319)),"INSERT INTO SYSADM.PSAUTHITEM VALUES ('"&amp;$B$1&amp;DATA!A13319&amp;"', '"&amp;DATA!D13319&amp;"', '"&amp;DATA!E13319&amp;"', '"&amp;DATA!F13319&amp;"', '"&amp;DATA!G13319&amp;"', '"&amp;DATA!H13319&amp;"', "&amp;DATA!J13319&amp;");","")</f>
        <v/>
      </c>
    </row>
    <row r="13320" spans="1:1" ht="15" customHeight="1">
      <c r="A13320" s="1" t="str">
        <f>IF(NOT(ISBLANK(DATA!A13320)),"INSERT INTO SYSADM.PSAUTHITEM VALUES ('"&amp;$B$1&amp;DATA!A13320&amp;"', '"&amp;DATA!D13320&amp;"', '"&amp;DATA!E13320&amp;"', '"&amp;DATA!F13320&amp;"', '"&amp;DATA!G13320&amp;"', '"&amp;DATA!H13320&amp;"', "&amp;DATA!J13320&amp;");","")</f>
        <v/>
      </c>
    </row>
    <row r="13321" spans="1:1" ht="15" customHeight="1">
      <c r="A13321" s="1" t="str">
        <f>IF(NOT(ISBLANK(DATA!A13321)),"INSERT INTO SYSADM.PSAUTHITEM VALUES ('"&amp;$B$1&amp;DATA!A13321&amp;"', '"&amp;DATA!D13321&amp;"', '"&amp;DATA!E13321&amp;"', '"&amp;DATA!F13321&amp;"', '"&amp;DATA!G13321&amp;"', '"&amp;DATA!H13321&amp;"', "&amp;DATA!J13321&amp;");","")</f>
        <v/>
      </c>
    </row>
    <row r="13322" spans="1:1" ht="15" customHeight="1">
      <c r="A13322" s="1" t="str">
        <f>IF(NOT(ISBLANK(DATA!A13322)),"INSERT INTO SYSADM.PSAUTHITEM VALUES ('"&amp;$B$1&amp;DATA!A13322&amp;"', '"&amp;DATA!D13322&amp;"', '"&amp;DATA!E13322&amp;"', '"&amp;DATA!F13322&amp;"', '"&amp;DATA!G13322&amp;"', '"&amp;DATA!H13322&amp;"', "&amp;DATA!J13322&amp;");","")</f>
        <v/>
      </c>
    </row>
    <row r="13323" spans="1:1" ht="15" customHeight="1">
      <c r="A13323" s="1" t="str">
        <f>IF(NOT(ISBLANK(DATA!A13323)),"INSERT INTO SYSADM.PSAUTHITEM VALUES ('"&amp;$B$1&amp;DATA!A13323&amp;"', '"&amp;DATA!D13323&amp;"', '"&amp;DATA!E13323&amp;"', '"&amp;DATA!F13323&amp;"', '"&amp;DATA!G13323&amp;"', '"&amp;DATA!H13323&amp;"', "&amp;DATA!J13323&amp;");","")</f>
        <v/>
      </c>
    </row>
    <row r="13324" spans="1:1" ht="15" customHeight="1">
      <c r="A13324" s="1" t="str">
        <f>IF(NOT(ISBLANK(DATA!A13324)),"INSERT INTO SYSADM.PSAUTHITEM VALUES ('"&amp;$B$1&amp;DATA!A13324&amp;"', '"&amp;DATA!D13324&amp;"', '"&amp;DATA!E13324&amp;"', '"&amp;DATA!F13324&amp;"', '"&amp;DATA!G13324&amp;"', '"&amp;DATA!H13324&amp;"', "&amp;DATA!J13324&amp;");","")</f>
        <v/>
      </c>
    </row>
    <row r="13325" spans="1:1" ht="15" customHeight="1">
      <c r="A13325" s="1" t="str">
        <f>IF(NOT(ISBLANK(DATA!A13325)),"INSERT INTO SYSADM.PSAUTHITEM VALUES ('"&amp;$B$1&amp;DATA!A13325&amp;"', '"&amp;DATA!D13325&amp;"', '"&amp;DATA!E13325&amp;"', '"&amp;DATA!F13325&amp;"', '"&amp;DATA!G13325&amp;"', '"&amp;DATA!H13325&amp;"', "&amp;DATA!J13325&amp;");","")</f>
        <v/>
      </c>
    </row>
    <row r="13326" spans="1:1" ht="15" customHeight="1">
      <c r="A13326" s="1" t="str">
        <f>IF(NOT(ISBLANK(DATA!A13326)),"INSERT INTO SYSADM.PSAUTHITEM VALUES ('"&amp;$B$1&amp;DATA!A13326&amp;"', '"&amp;DATA!D13326&amp;"', '"&amp;DATA!E13326&amp;"', '"&amp;DATA!F13326&amp;"', '"&amp;DATA!G13326&amp;"', '"&amp;DATA!H13326&amp;"', "&amp;DATA!J13326&amp;");","")</f>
        <v/>
      </c>
    </row>
    <row r="13327" spans="1:1" ht="15" customHeight="1">
      <c r="A13327" s="1" t="str">
        <f>IF(NOT(ISBLANK(DATA!A13327)),"INSERT INTO SYSADM.PSAUTHITEM VALUES ('"&amp;$B$1&amp;DATA!A13327&amp;"', '"&amp;DATA!D13327&amp;"', '"&amp;DATA!E13327&amp;"', '"&amp;DATA!F13327&amp;"', '"&amp;DATA!G13327&amp;"', '"&amp;DATA!H13327&amp;"', "&amp;DATA!J13327&amp;");","")</f>
        <v/>
      </c>
    </row>
    <row r="13328" spans="1:1" ht="15" customHeight="1">
      <c r="A13328" s="1" t="str">
        <f>IF(NOT(ISBLANK(DATA!A13328)),"INSERT INTO SYSADM.PSAUTHITEM VALUES ('"&amp;$B$1&amp;DATA!A13328&amp;"', '"&amp;DATA!D13328&amp;"', '"&amp;DATA!E13328&amp;"', '"&amp;DATA!F13328&amp;"', '"&amp;DATA!G13328&amp;"', '"&amp;DATA!H13328&amp;"', "&amp;DATA!J13328&amp;");","")</f>
        <v/>
      </c>
    </row>
    <row r="13329" spans="1:1" ht="15" customHeight="1">
      <c r="A13329" s="1" t="str">
        <f>IF(NOT(ISBLANK(DATA!A13329)),"INSERT INTO SYSADM.PSAUTHITEM VALUES ('"&amp;$B$1&amp;DATA!A13329&amp;"', '"&amp;DATA!D13329&amp;"', '"&amp;DATA!E13329&amp;"', '"&amp;DATA!F13329&amp;"', '"&amp;DATA!G13329&amp;"', '"&amp;DATA!H13329&amp;"', "&amp;DATA!J13329&amp;");","")</f>
        <v/>
      </c>
    </row>
    <row r="13330" spans="1:1" ht="15" customHeight="1">
      <c r="A13330" s="1" t="str">
        <f>IF(NOT(ISBLANK(DATA!A13330)),"INSERT INTO SYSADM.PSAUTHITEM VALUES ('"&amp;$B$1&amp;DATA!A13330&amp;"', '"&amp;DATA!D13330&amp;"', '"&amp;DATA!E13330&amp;"', '"&amp;DATA!F13330&amp;"', '"&amp;DATA!G13330&amp;"', '"&amp;DATA!H13330&amp;"', "&amp;DATA!J13330&amp;");","")</f>
        <v/>
      </c>
    </row>
    <row r="13331" spans="1:1" ht="15" customHeight="1">
      <c r="A13331" s="1" t="str">
        <f>IF(NOT(ISBLANK(DATA!A13331)),"INSERT INTO SYSADM.PSAUTHITEM VALUES ('"&amp;$B$1&amp;DATA!A13331&amp;"', '"&amp;DATA!D13331&amp;"', '"&amp;DATA!E13331&amp;"', '"&amp;DATA!F13331&amp;"', '"&amp;DATA!G13331&amp;"', '"&amp;DATA!H13331&amp;"', "&amp;DATA!J13331&amp;");","")</f>
        <v/>
      </c>
    </row>
    <row r="13332" spans="1:1" ht="15" customHeight="1">
      <c r="A13332" s="1" t="str">
        <f>IF(NOT(ISBLANK(DATA!A13332)),"INSERT INTO SYSADM.PSAUTHITEM VALUES ('"&amp;$B$1&amp;DATA!A13332&amp;"', '"&amp;DATA!D13332&amp;"', '"&amp;DATA!E13332&amp;"', '"&amp;DATA!F13332&amp;"', '"&amp;DATA!G13332&amp;"', '"&amp;DATA!H13332&amp;"', "&amp;DATA!J13332&amp;");","")</f>
        <v/>
      </c>
    </row>
    <row r="13333" spans="1:1" ht="15" customHeight="1">
      <c r="A13333" s="1" t="str">
        <f>IF(NOT(ISBLANK(DATA!A13333)),"INSERT INTO SYSADM.PSAUTHITEM VALUES ('"&amp;$B$1&amp;DATA!A13333&amp;"', '"&amp;DATA!D13333&amp;"', '"&amp;DATA!E13333&amp;"', '"&amp;DATA!F13333&amp;"', '"&amp;DATA!G13333&amp;"', '"&amp;DATA!H13333&amp;"', "&amp;DATA!J13333&amp;");","")</f>
        <v/>
      </c>
    </row>
    <row r="13334" spans="1:1" ht="15" customHeight="1">
      <c r="A13334" s="1" t="str">
        <f>IF(NOT(ISBLANK(DATA!A13334)),"INSERT INTO SYSADM.PSAUTHITEM VALUES ('"&amp;$B$1&amp;DATA!A13334&amp;"', '"&amp;DATA!D13334&amp;"', '"&amp;DATA!E13334&amp;"', '"&amp;DATA!F13334&amp;"', '"&amp;DATA!G13334&amp;"', '"&amp;DATA!H13334&amp;"', "&amp;DATA!J13334&amp;");","")</f>
        <v/>
      </c>
    </row>
    <row r="13335" spans="1:1" ht="15" customHeight="1">
      <c r="A13335" s="1" t="str">
        <f>IF(NOT(ISBLANK(DATA!A13335)),"INSERT INTO SYSADM.PSAUTHITEM VALUES ('"&amp;$B$1&amp;DATA!A13335&amp;"', '"&amp;DATA!D13335&amp;"', '"&amp;DATA!E13335&amp;"', '"&amp;DATA!F13335&amp;"', '"&amp;DATA!G13335&amp;"', '"&amp;DATA!H13335&amp;"', "&amp;DATA!J13335&amp;");","")</f>
        <v/>
      </c>
    </row>
    <row r="13336" spans="1:1" ht="15" customHeight="1">
      <c r="A13336" s="1" t="str">
        <f>IF(NOT(ISBLANK(DATA!A13336)),"INSERT INTO SYSADM.PSAUTHITEM VALUES ('"&amp;$B$1&amp;DATA!A13336&amp;"', '"&amp;DATA!D13336&amp;"', '"&amp;DATA!E13336&amp;"', '"&amp;DATA!F13336&amp;"', '"&amp;DATA!G13336&amp;"', '"&amp;DATA!H13336&amp;"', "&amp;DATA!J13336&amp;");","")</f>
        <v/>
      </c>
    </row>
    <row r="13337" spans="1:1" ht="15" customHeight="1">
      <c r="A13337" s="1" t="str">
        <f>IF(NOT(ISBLANK(DATA!A13337)),"INSERT INTO SYSADM.PSAUTHITEM VALUES ('"&amp;$B$1&amp;DATA!A13337&amp;"', '"&amp;DATA!D13337&amp;"', '"&amp;DATA!E13337&amp;"', '"&amp;DATA!F13337&amp;"', '"&amp;DATA!G13337&amp;"', '"&amp;DATA!H13337&amp;"', "&amp;DATA!J13337&amp;");","")</f>
        <v/>
      </c>
    </row>
    <row r="13338" spans="1:1" ht="15" customHeight="1">
      <c r="A13338" s="1" t="str">
        <f>IF(NOT(ISBLANK(DATA!A13338)),"INSERT INTO SYSADM.PSAUTHITEM VALUES ('"&amp;$B$1&amp;DATA!A13338&amp;"', '"&amp;DATA!D13338&amp;"', '"&amp;DATA!E13338&amp;"', '"&amp;DATA!F13338&amp;"', '"&amp;DATA!G13338&amp;"', '"&amp;DATA!H13338&amp;"', "&amp;DATA!J13338&amp;");","")</f>
        <v/>
      </c>
    </row>
    <row r="13339" spans="1:1" ht="15" customHeight="1">
      <c r="A13339" s="1" t="str">
        <f>IF(NOT(ISBLANK(DATA!A13339)),"INSERT INTO SYSADM.PSAUTHITEM VALUES ('"&amp;$B$1&amp;DATA!A13339&amp;"', '"&amp;DATA!D13339&amp;"', '"&amp;DATA!E13339&amp;"', '"&amp;DATA!F13339&amp;"', '"&amp;DATA!G13339&amp;"', '"&amp;DATA!H13339&amp;"', "&amp;DATA!J13339&amp;");","")</f>
        <v/>
      </c>
    </row>
    <row r="13340" spans="1:1" ht="15" customHeight="1">
      <c r="A13340" s="1" t="str">
        <f>IF(NOT(ISBLANK(DATA!A13340)),"INSERT INTO SYSADM.PSAUTHITEM VALUES ('"&amp;$B$1&amp;DATA!A13340&amp;"', '"&amp;DATA!D13340&amp;"', '"&amp;DATA!E13340&amp;"', '"&amp;DATA!F13340&amp;"', '"&amp;DATA!G13340&amp;"', '"&amp;DATA!H13340&amp;"', "&amp;DATA!J13340&amp;");","")</f>
        <v/>
      </c>
    </row>
    <row r="13341" spans="1:1" ht="15" customHeight="1">
      <c r="A13341" s="1" t="str">
        <f>IF(NOT(ISBLANK(DATA!A13341)),"INSERT INTO SYSADM.PSAUTHITEM VALUES ('"&amp;$B$1&amp;DATA!A13341&amp;"', '"&amp;DATA!D13341&amp;"', '"&amp;DATA!E13341&amp;"', '"&amp;DATA!F13341&amp;"', '"&amp;DATA!G13341&amp;"', '"&amp;DATA!H13341&amp;"', "&amp;DATA!J13341&amp;");","")</f>
        <v/>
      </c>
    </row>
    <row r="13342" spans="1:1" ht="15" customHeight="1">
      <c r="A13342" s="1" t="str">
        <f>IF(NOT(ISBLANK(DATA!A13342)),"INSERT INTO SYSADM.PSAUTHITEM VALUES ('"&amp;$B$1&amp;DATA!A13342&amp;"', '"&amp;DATA!D13342&amp;"', '"&amp;DATA!E13342&amp;"', '"&amp;DATA!F13342&amp;"', '"&amp;DATA!G13342&amp;"', '"&amp;DATA!H13342&amp;"', "&amp;DATA!J13342&amp;");","")</f>
        <v/>
      </c>
    </row>
    <row r="13343" spans="1:1" ht="15" customHeight="1">
      <c r="A13343" s="1" t="str">
        <f>IF(NOT(ISBLANK(DATA!A13343)),"INSERT INTO SYSADM.PSAUTHITEM VALUES ('"&amp;$B$1&amp;DATA!A13343&amp;"', '"&amp;DATA!D13343&amp;"', '"&amp;DATA!E13343&amp;"', '"&amp;DATA!F13343&amp;"', '"&amp;DATA!G13343&amp;"', '"&amp;DATA!H13343&amp;"', "&amp;DATA!J13343&amp;");","")</f>
        <v/>
      </c>
    </row>
    <row r="13344" spans="1:1" ht="15" customHeight="1">
      <c r="A13344" s="1" t="str">
        <f>IF(NOT(ISBLANK(DATA!A13344)),"INSERT INTO SYSADM.PSAUTHITEM VALUES ('"&amp;$B$1&amp;DATA!A13344&amp;"', '"&amp;DATA!D13344&amp;"', '"&amp;DATA!E13344&amp;"', '"&amp;DATA!F13344&amp;"', '"&amp;DATA!G13344&amp;"', '"&amp;DATA!H13344&amp;"', "&amp;DATA!J13344&amp;");","")</f>
        <v/>
      </c>
    </row>
    <row r="13345" spans="1:1" ht="15" customHeight="1">
      <c r="A13345" s="1" t="str">
        <f>IF(NOT(ISBLANK(DATA!A13345)),"INSERT INTO SYSADM.PSAUTHITEM VALUES ('"&amp;$B$1&amp;DATA!A13345&amp;"', '"&amp;DATA!D13345&amp;"', '"&amp;DATA!E13345&amp;"', '"&amp;DATA!F13345&amp;"', '"&amp;DATA!G13345&amp;"', '"&amp;DATA!H13345&amp;"', "&amp;DATA!J13345&amp;");","")</f>
        <v/>
      </c>
    </row>
    <row r="13346" spans="1:1" ht="15" customHeight="1">
      <c r="A13346" s="1" t="str">
        <f>IF(NOT(ISBLANK(DATA!A13346)),"INSERT INTO SYSADM.PSAUTHITEM VALUES ('"&amp;$B$1&amp;DATA!A13346&amp;"', '"&amp;DATA!D13346&amp;"', '"&amp;DATA!E13346&amp;"', '"&amp;DATA!F13346&amp;"', '"&amp;DATA!G13346&amp;"', '"&amp;DATA!H13346&amp;"', "&amp;DATA!J13346&amp;");","")</f>
        <v/>
      </c>
    </row>
    <row r="13347" spans="1:1" ht="15" customHeight="1">
      <c r="A13347" s="1" t="str">
        <f>IF(NOT(ISBLANK(DATA!A13347)),"INSERT INTO SYSADM.PSAUTHITEM VALUES ('"&amp;$B$1&amp;DATA!A13347&amp;"', '"&amp;DATA!D13347&amp;"', '"&amp;DATA!E13347&amp;"', '"&amp;DATA!F13347&amp;"', '"&amp;DATA!G13347&amp;"', '"&amp;DATA!H13347&amp;"', "&amp;DATA!J13347&amp;");","")</f>
        <v/>
      </c>
    </row>
    <row r="13348" spans="1:1" ht="15" customHeight="1">
      <c r="A13348" s="1" t="str">
        <f>IF(NOT(ISBLANK(DATA!A13348)),"INSERT INTO SYSADM.PSAUTHITEM VALUES ('"&amp;$B$1&amp;DATA!A13348&amp;"', '"&amp;DATA!D13348&amp;"', '"&amp;DATA!E13348&amp;"', '"&amp;DATA!F13348&amp;"', '"&amp;DATA!G13348&amp;"', '"&amp;DATA!H13348&amp;"', "&amp;DATA!J13348&amp;");","")</f>
        <v/>
      </c>
    </row>
    <row r="13349" spans="1:1" ht="15" customHeight="1">
      <c r="A13349" s="1" t="str">
        <f>IF(NOT(ISBLANK(DATA!A13349)),"INSERT INTO SYSADM.PSAUTHITEM VALUES ('"&amp;$B$1&amp;DATA!A13349&amp;"', '"&amp;DATA!D13349&amp;"', '"&amp;DATA!E13349&amp;"', '"&amp;DATA!F13349&amp;"', '"&amp;DATA!G13349&amp;"', '"&amp;DATA!H13349&amp;"', "&amp;DATA!J13349&amp;");","")</f>
        <v/>
      </c>
    </row>
    <row r="13350" spans="1:1" ht="15" customHeight="1">
      <c r="A13350" s="1" t="str">
        <f>IF(NOT(ISBLANK(DATA!A13350)),"INSERT INTO SYSADM.PSAUTHITEM VALUES ('"&amp;$B$1&amp;DATA!A13350&amp;"', '"&amp;DATA!D13350&amp;"', '"&amp;DATA!E13350&amp;"', '"&amp;DATA!F13350&amp;"', '"&amp;DATA!G13350&amp;"', '"&amp;DATA!H13350&amp;"', "&amp;DATA!J13350&amp;");","")</f>
        <v/>
      </c>
    </row>
    <row r="13351" spans="1:1" ht="15" customHeight="1">
      <c r="A13351" s="1" t="str">
        <f>IF(NOT(ISBLANK(DATA!A13351)),"INSERT INTO SYSADM.PSAUTHITEM VALUES ('"&amp;$B$1&amp;DATA!A13351&amp;"', '"&amp;DATA!D13351&amp;"', '"&amp;DATA!E13351&amp;"', '"&amp;DATA!F13351&amp;"', '"&amp;DATA!G13351&amp;"', '"&amp;DATA!H13351&amp;"', "&amp;DATA!J13351&amp;");","")</f>
        <v/>
      </c>
    </row>
    <row r="13352" spans="1:1" ht="15" customHeight="1">
      <c r="A13352" s="1" t="str">
        <f>IF(NOT(ISBLANK(DATA!A13352)),"INSERT INTO SYSADM.PSAUTHITEM VALUES ('"&amp;$B$1&amp;DATA!A13352&amp;"', '"&amp;DATA!D13352&amp;"', '"&amp;DATA!E13352&amp;"', '"&amp;DATA!F13352&amp;"', '"&amp;DATA!G13352&amp;"', '"&amp;DATA!H13352&amp;"', "&amp;DATA!J13352&amp;");","")</f>
        <v/>
      </c>
    </row>
    <row r="13353" spans="1:1" ht="15" customHeight="1">
      <c r="A13353" s="1" t="str">
        <f>IF(NOT(ISBLANK(DATA!A13353)),"INSERT INTO SYSADM.PSAUTHITEM VALUES ('"&amp;$B$1&amp;DATA!A13353&amp;"', '"&amp;DATA!D13353&amp;"', '"&amp;DATA!E13353&amp;"', '"&amp;DATA!F13353&amp;"', '"&amp;DATA!G13353&amp;"', '"&amp;DATA!H13353&amp;"', "&amp;DATA!J13353&amp;");","")</f>
        <v/>
      </c>
    </row>
    <row r="13354" spans="1:1" ht="15" customHeight="1">
      <c r="A13354" s="1" t="str">
        <f>IF(NOT(ISBLANK(DATA!A13354)),"INSERT INTO SYSADM.PSAUTHITEM VALUES ('"&amp;$B$1&amp;DATA!A13354&amp;"', '"&amp;DATA!D13354&amp;"', '"&amp;DATA!E13354&amp;"', '"&amp;DATA!F13354&amp;"', '"&amp;DATA!G13354&amp;"', '"&amp;DATA!H13354&amp;"', "&amp;DATA!J13354&amp;");","")</f>
        <v/>
      </c>
    </row>
    <row r="13355" spans="1:1" ht="15" customHeight="1">
      <c r="A13355" s="1" t="str">
        <f>IF(NOT(ISBLANK(DATA!A13355)),"INSERT INTO SYSADM.PSAUTHITEM VALUES ('"&amp;$B$1&amp;DATA!A13355&amp;"', '"&amp;DATA!D13355&amp;"', '"&amp;DATA!E13355&amp;"', '"&amp;DATA!F13355&amp;"', '"&amp;DATA!G13355&amp;"', '"&amp;DATA!H13355&amp;"', "&amp;DATA!J13355&amp;");","")</f>
        <v/>
      </c>
    </row>
    <row r="13356" spans="1:1" ht="15" customHeight="1">
      <c r="A13356" s="1" t="str">
        <f>IF(NOT(ISBLANK(DATA!A13356)),"INSERT INTO SYSADM.PSAUTHITEM VALUES ('"&amp;$B$1&amp;DATA!A13356&amp;"', '"&amp;DATA!D13356&amp;"', '"&amp;DATA!E13356&amp;"', '"&amp;DATA!F13356&amp;"', '"&amp;DATA!G13356&amp;"', '"&amp;DATA!H13356&amp;"', "&amp;DATA!J13356&amp;");","")</f>
        <v/>
      </c>
    </row>
    <row r="13357" spans="1:1" ht="15" customHeight="1">
      <c r="A13357" s="1" t="str">
        <f>IF(NOT(ISBLANK(DATA!A13357)),"INSERT INTO SYSADM.PSAUTHITEM VALUES ('"&amp;$B$1&amp;DATA!A13357&amp;"', '"&amp;DATA!D13357&amp;"', '"&amp;DATA!E13357&amp;"', '"&amp;DATA!F13357&amp;"', '"&amp;DATA!G13357&amp;"', '"&amp;DATA!H13357&amp;"', "&amp;DATA!J13357&amp;");","")</f>
        <v/>
      </c>
    </row>
    <row r="13358" spans="1:1" ht="15" customHeight="1">
      <c r="A13358" s="1" t="str">
        <f>IF(NOT(ISBLANK(DATA!A13358)),"INSERT INTO SYSADM.PSAUTHITEM VALUES ('"&amp;$B$1&amp;DATA!A13358&amp;"', '"&amp;DATA!D13358&amp;"', '"&amp;DATA!E13358&amp;"', '"&amp;DATA!F13358&amp;"', '"&amp;DATA!G13358&amp;"', '"&amp;DATA!H13358&amp;"', "&amp;DATA!J13358&amp;");","")</f>
        <v/>
      </c>
    </row>
    <row r="13359" spans="1:1" ht="15" customHeight="1">
      <c r="A13359" s="1" t="str">
        <f>IF(NOT(ISBLANK(DATA!A13359)),"INSERT INTO SYSADM.PSAUTHITEM VALUES ('"&amp;$B$1&amp;DATA!A13359&amp;"', '"&amp;DATA!D13359&amp;"', '"&amp;DATA!E13359&amp;"', '"&amp;DATA!F13359&amp;"', '"&amp;DATA!G13359&amp;"', '"&amp;DATA!H13359&amp;"', "&amp;DATA!J13359&amp;");","")</f>
        <v/>
      </c>
    </row>
    <row r="13360" spans="1:1" ht="15" customHeight="1">
      <c r="A13360" s="1" t="str">
        <f>IF(NOT(ISBLANK(DATA!A13360)),"INSERT INTO SYSADM.PSAUTHITEM VALUES ('"&amp;$B$1&amp;DATA!A13360&amp;"', '"&amp;DATA!D13360&amp;"', '"&amp;DATA!E13360&amp;"', '"&amp;DATA!F13360&amp;"', '"&amp;DATA!G13360&amp;"', '"&amp;DATA!H13360&amp;"', "&amp;DATA!J13360&amp;");","")</f>
        <v/>
      </c>
    </row>
    <row r="13361" spans="1:1" ht="15" customHeight="1">
      <c r="A13361" s="1" t="str">
        <f>IF(NOT(ISBLANK(DATA!A13361)),"INSERT INTO SYSADM.PSAUTHITEM VALUES ('"&amp;$B$1&amp;DATA!A13361&amp;"', '"&amp;DATA!D13361&amp;"', '"&amp;DATA!E13361&amp;"', '"&amp;DATA!F13361&amp;"', '"&amp;DATA!G13361&amp;"', '"&amp;DATA!H13361&amp;"', "&amp;DATA!J13361&amp;");","")</f>
        <v/>
      </c>
    </row>
    <row r="13362" spans="1:1" ht="15" customHeight="1">
      <c r="A13362" s="1" t="str">
        <f>IF(NOT(ISBLANK(DATA!A13362)),"INSERT INTO SYSADM.PSAUTHITEM VALUES ('"&amp;$B$1&amp;DATA!A13362&amp;"', '"&amp;DATA!D13362&amp;"', '"&amp;DATA!E13362&amp;"', '"&amp;DATA!F13362&amp;"', '"&amp;DATA!G13362&amp;"', '"&amp;DATA!H13362&amp;"', "&amp;DATA!J13362&amp;");","")</f>
        <v/>
      </c>
    </row>
    <row r="13363" spans="1:1" ht="15" customHeight="1">
      <c r="A13363" s="1" t="str">
        <f>IF(NOT(ISBLANK(DATA!A13363)),"INSERT INTO SYSADM.PSAUTHITEM VALUES ('"&amp;$B$1&amp;DATA!A13363&amp;"', '"&amp;DATA!D13363&amp;"', '"&amp;DATA!E13363&amp;"', '"&amp;DATA!F13363&amp;"', '"&amp;DATA!G13363&amp;"', '"&amp;DATA!H13363&amp;"', "&amp;DATA!J13363&amp;");","")</f>
        <v/>
      </c>
    </row>
    <row r="13364" spans="1:1" ht="15" customHeight="1">
      <c r="A13364" s="1" t="str">
        <f>IF(NOT(ISBLANK(DATA!A13364)),"INSERT INTO SYSADM.PSAUTHITEM VALUES ('"&amp;$B$1&amp;DATA!A13364&amp;"', '"&amp;DATA!D13364&amp;"', '"&amp;DATA!E13364&amp;"', '"&amp;DATA!F13364&amp;"', '"&amp;DATA!G13364&amp;"', '"&amp;DATA!H13364&amp;"', "&amp;DATA!J13364&amp;");","")</f>
        <v/>
      </c>
    </row>
    <row r="13365" spans="1:1" ht="15" customHeight="1">
      <c r="A13365" s="1" t="str">
        <f>IF(NOT(ISBLANK(DATA!A13365)),"INSERT INTO SYSADM.PSAUTHITEM VALUES ('"&amp;$B$1&amp;DATA!A13365&amp;"', '"&amp;DATA!D13365&amp;"', '"&amp;DATA!E13365&amp;"', '"&amp;DATA!F13365&amp;"', '"&amp;DATA!G13365&amp;"', '"&amp;DATA!H13365&amp;"', "&amp;DATA!J13365&amp;");","")</f>
        <v/>
      </c>
    </row>
    <row r="13366" spans="1:1" ht="15" customHeight="1">
      <c r="A13366" s="1" t="str">
        <f>IF(NOT(ISBLANK(DATA!A13366)),"INSERT INTO SYSADM.PSAUTHITEM VALUES ('"&amp;$B$1&amp;DATA!A13366&amp;"', '"&amp;DATA!D13366&amp;"', '"&amp;DATA!E13366&amp;"', '"&amp;DATA!F13366&amp;"', '"&amp;DATA!G13366&amp;"', '"&amp;DATA!H13366&amp;"', "&amp;DATA!J13366&amp;");","")</f>
        <v/>
      </c>
    </row>
    <row r="13367" spans="1:1" ht="15" customHeight="1">
      <c r="A13367" s="1" t="str">
        <f>IF(NOT(ISBLANK(DATA!A13367)),"INSERT INTO SYSADM.PSAUTHITEM VALUES ('"&amp;$B$1&amp;DATA!A13367&amp;"', '"&amp;DATA!D13367&amp;"', '"&amp;DATA!E13367&amp;"', '"&amp;DATA!F13367&amp;"', '"&amp;DATA!G13367&amp;"', '"&amp;DATA!H13367&amp;"', "&amp;DATA!J13367&amp;");","")</f>
        <v/>
      </c>
    </row>
    <row r="13368" spans="1:1" ht="15" customHeight="1">
      <c r="A13368" s="1" t="str">
        <f>IF(NOT(ISBLANK(DATA!A13368)),"INSERT INTO SYSADM.PSAUTHITEM VALUES ('"&amp;$B$1&amp;DATA!A13368&amp;"', '"&amp;DATA!D13368&amp;"', '"&amp;DATA!E13368&amp;"', '"&amp;DATA!F13368&amp;"', '"&amp;DATA!G13368&amp;"', '"&amp;DATA!H13368&amp;"', "&amp;DATA!J13368&amp;");","")</f>
        <v/>
      </c>
    </row>
    <row r="13369" spans="1:1" ht="15" customHeight="1">
      <c r="A13369" s="1" t="str">
        <f>IF(NOT(ISBLANK(DATA!A13369)),"INSERT INTO SYSADM.PSAUTHITEM VALUES ('"&amp;$B$1&amp;DATA!A13369&amp;"', '"&amp;DATA!D13369&amp;"', '"&amp;DATA!E13369&amp;"', '"&amp;DATA!F13369&amp;"', '"&amp;DATA!G13369&amp;"', '"&amp;DATA!H13369&amp;"', "&amp;DATA!J13369&amp;");","")</f>
        <v/>
      </c>
    </row>
    <row r="13370" spans="1:1" ht="15" customHeight="1">
      <c r="A13370" s="1" t="str">
        <f>IF(NOT(ISBLANK(DATA!A13370)),"INSERT INTO SYSADM.PSAUTHITEM VALUES ('"&amp;$B$1&amp;DATA!A13370&amp;"', '"&amp;DATA!D13370&amp;"', '"&amp;DATA!E13370&amp;"', '"&amp;DATA!F13370&amp;"', '"&amp;DATA!G13370&amp;"', '"&amp;DATA!H13370&amp;"', "&amp;DATA!J13370&amp;");","")</f>
        <v/>
      </c>
    </row>
    <row r="13371" spans="1:1" ht="15" customHeight="1">
      <c r="A13371" s="1" t="str">
        <f>IF(NOT(ISBLANK(DATA!A13371)),"INSERT INTO SYSADM.PSAUTHITEM VALUES ('"&amp;$B$1&amp;DATA!A13371&amp;"', '"&amp;DATA!D13371&amp;"', '"&amp;DATA!E13371&amp;"', '"&amp;DATA!F13371&amp;"', '"&amp;DATA!G13371&amp;"', '"&amp;DATA!H13371&amp;"', "&amp;DATA!J13371&amp;");","")</f>
        <v/>
      </c>
    </row>
    <row r="13372" spans="1:1" ht="15" customHeight="1">
      <c r="A13372" s="1" t="str">
        <f>IF(NOT(ISBLANK(DATA!A13372)),"INSERT INTO SYSADM.PSAUTHITEM VALUES ('"&amp;$B$1&amp;DATA!A13372&amp;"', '"&amp;DATA!D13372&amp;"', '"&amp;DATA!E13372&amp;"', '"&amp;DATA!F13372&amp;"', '"&amp;DATA!G13372&amp;"', '"&amp;DATA!H13372&amp;"', "&amp;DATA!J13372&amp;");","")</f>
        <v/>
      </c>
    </row>
    <row r="13373" spans="1:1" ht="15" customHeight="1">
      <c r="A13373" s="1" t="str">
        <f>IF(NOT(ISBLANK(DATA!A13373)),"INSERT INTO SYSADM.PSAUTHITEM VALUES ('"&amp;$B$1&amp;DATA!A13373&amp;"', '"&amp;DATA!D13373&amp;"', '"&amp;DATA!E13373&amp;"', '"&amp;DATA!F13373&amp;"', '"&amp;DATA!G13373&amp;"', '"&amp;DATA!H13373&amp;"', "&amp;DATA!J13373&amp;");","")</f>
        <v/>
      </c>
    </row>
    <row r="13374" spans="1:1" ht="15" customHeight="1">
      <c r="A13374" s="1" t="str">
        <f>IF(NOT(ISBLANK(DATA!A13374)),"INSERT INTO SYSADM.PSAUTHITEM VALUES ('"&amp;$B$1&amp;DATA!A13374&amp;"', '"&amp;DATA!D13374&amp;"', '"&amp;DATA!E13374&amp;"', '"&amp;DATA!F13374&amp;"', '"&amp;DATA!G13374&amp;"', '"&amp;DATA!H13374&amp;"', "&amp;DATA!J13374&amp;");","")</f>
        <v/>
      </c>
    </row>
    <row r="13375" spans="1:1" ht="15" customHeight="1">
      <c r="A13375" s="1" t="str">
        <f>IF(NOT(ISBLANK(DATA!A13375)),"INSERT INTO SYSADM.PSAUTHITEM VALUES ('"&amp;$B$1&amp;DATA!A13375&amp;"', '"&amp;DATA!D13375&amp;"', '"&amp;DATA!E13375&amp;"', '"&amp;DATA!F13375&amp;"', '"&amp;DATA!G13375&amp;"', '"&amp;DATA!H13375&amp;"', "&amp;DATA!J13375&amp;");","")</f>
        <v/>
      </c>
    </row>
    <row r="13376" spans="1:1" ht="15" customHeight="1">
      <c r="A13376" s="1" t="str">
        <f>IF(NOT(ISBLANK(DATA!A13376)),"INSERT INTO SYSADM.PSAUTHITEM VALUES ('"&amp;$B$1&amp;DATA!A13376&amp;"', '"&amp;DATA!D13376&amp;"', '"&amp;DATA!E13376&amp;"', '"&amp;DATA!F13376&amp;"', '"&amp;DATA!G13376&amp;"', '"&amp;DATA!H13376&amp;"', "&amp;DATA!J13376&amp;");","")</f>
        <v/>
      </c>
    </row>
    <row r="13377" spans="1:1" ht="15" customHeight="1">
      <c r="A13377" s="1" t="str">
        <f>IF(NOT(ISBLANK(DATA!A13377)),"INSERT INTO SYSADM.PSAUTHITEM VALUES ('"&amp;$B$1&amp;DATA!A13377&amp;"', '"&amp;DATA!D13377&amp;"', '"&amp;DATA!E13377&amp;"', '"&amp;DATA!F13377&amp;"', '"&amp;DATA!G13377&amp;"', '"&amp;DATA!H13377&amp;"', "&amp;DATA!J13377&amp;");","")</f>
        <v/>
      </c>
    </row>
    <row r="13378" spans="1:1" ht="15" customHeight="1">
      <c r="A13378" s="1" t="str">
        <f>IF(NOT(ISBLANK(DATA!A13378)),"INSERT INTO SYSADM.PSAUTHITEM VALUES ('"&amp;$B$1&amp;DATA!A13378&amp;"', '"&amp;DATA!D13378&amp;"', '"&amp;DATA!E13378&amp;"', '"&amp;DATA!F13378&amp;"', '"&amp;DATA!G13378&amp;"', '"&amp;DATA!H13378&amp;"', "&amp;DATA!J13378&amp;");","")</f>
        <v/>
      </c>
    </row>
    <row r="13379" spans="1:1" ht="15" customHeight="1">
      <c r="A13379" s="1" t="str">
        <f>IF(NOT(ISBLANK(DATA!A13379)),"INSERT INTO SYSADM.PSAUTHITEM VALUES ('"&amp;$B$1&amp;DATA!A13379&amp;"', '"&amp;DATA!D13379&amp;"', '"&amp;DATA!E13379&amp;"', '"&amp;DATA!F13379&amp;"', '"&amp;DATA!G13379&amp;"', '"&amp;DATA!H13379&amp;"', "&amp;DATA!J13379&amp;");","")</f>
        <v/>
      </c>
    </row>
    <row r="13380" spans="1:1" ht="15" customHeight="1">
      <c r="A13380" s="1" t="str">
        <f>IF(NOT(ISBLANK(DATA!A13380)),"INSERT INTO SYSADM.PSAUTHITEM VALUES ('"&amp;$B$1&amp;DATA!A13380&amp;"', '"&amp;DATA!D13380&amp;"', '"&amp;DATA!E13380&amp;"', '"&amp;DATA!F13380&amp;"', '"&amp;DATA!G13380&amp;"', '"&amp;DATA!H13380&amp;"', "&amp;DATA!J13380&amp;");","")</f>
        <v/>
      </c>
    </row>
    <row r="13381" spans="1:1" ht="15" customHeight="1">
      <c r="A13381" s="1" t="str">
        <f>IF(NOT(ISBLANK(DATA!A13381)),"INSERT INTO SYSADM.PSAUTHITEM VALUES ('"&amp;$B$1&amp;DATA!A13381&amp;"', '"&amp;DATA!D13381&amp;"', '"&amp;DATA!E13381&amp;"', '"&amp;DATA!F13381&amp;"', '"&amp;DATA!G13381&amp;"', '"&amp;DATA!H13381&amp;"', "&amp;DATA!J13381&amp;");","")</f>
        <v/>
      </c>
    </row>
    <row r="13382" spans="1:1" ht="15" customHeight="1">
      <c r="A13382" s="1" t="str">
        <f>IF(NOT(ISBLANK(DATA!A13382)),"INSERT INTO SYSADM.PSAUTHITEM VALUES ('"&amp;$B$1&amp;DATA!A13382&amp;"', '"&amp;DATA!D13382&amp;"', '"&amp;DATA!E13382&amp;"', '"&amp;DATA!F13382&amp;"', '"&amp;DATA!G13382&amp;"', '"&amp;DATA!H13382&amp;"', "&amp;DATA!J13382&amp;");","")</f>
        <v/>
      </c>
    </row>
    <row r="13383" spans="1:1" ht="15" customHeight="1">
      <c r="A13383" s="1" t="str">
        <f>IF(NOT(ISBLANK(DATA!A13383)),"INSERT INTO SYSADM.PSAUTHITEM VALUES ('"&amp;$B$1&amp;DATA!A13383&amp;"', '"&amp;DATA!D13383&amp;"', '"&amp;DATA!E13383&amp;"', '"&amp;DATA!F13383&amp;"', '"&amp;DATA!G13383&amp;"', '"&amp;DATA!H13383&amp;"', "&amp;DATA!J13383&amp;");","")</f>
        <v/>
      </c>
    </row>
    <row r="13384" spans="1:1" ht="15" customHeight="1">
      <c r="A13384" s="1" t="str">
        <f>IF(NOT(ISBLANK(DATA!A13384)),"INSERT INTO SYSADM.PSAUTHITEM VALUES ('"&amp;$B$1&amp;DATA!A13384&amp;"', '"&amp;DATA!D13384&amp;"', '"&amp;DATA!E13384&amp;"', '"&amp;DATA!F13384&amp;"', '"&amp;DATA!G13384&amp;"', '"&amp;DATA!H13384&amp;"', "&amp;DATA!J13384&amp;");","")</f>
        <v/>
      </c>
    </row>
    <row r="13385" spans="1:1" ht="15" customHeight="1">
      <c r="A13385" s="1" t="str">
        <f>IF(NOT(ISBLANK(DATA!A13385)),"INSERT INTO SYSADM.PSAUTHITEM VALUES ('"&amp;$B$1&amp;DATA!A13385&amp;"', '"&amp;DATA!D13385&amp;"', '"&amp;DATA!E13385&amp;"', '"&amp;DATA!F13385&amp;"', '"&amp;DATA!G13385&amp;"', '"&amp;DATA!H13385&amp;"', "&amp;DATA!J13385&amp;");","")</f>
        <v/>
      </c>
    </row>
    <row r="13386" spans="1:1" ht="15" customHeight="1">
      <c r="A13386" s="1" t="str">
        <f>IF(NOT(ISBLANK(DATA!A13386)),"INSERT INTO SYSADM.PSAUTHITEM VALUES ('"&amp;$B$1&amp;DATA!A13386&amp;"', '"&amp;DATA!D13386&amp;"', '"&amp;DATA!E13386&amp;"', '"&amp;DATA!F13386&amp;"', '"&amp;DATA!G13386&amp;"', '"&amp;DATA!H13386&amp;"', "&amp;DATA!J13386&amp;");","")</f>
        <v/>
      </c>
    </row>
    <row r="13387" spans="1:1" ht="15" customHeight="1">
      <c r="A13387" s="1" t="str">
        <f>IF(NOT(ISBLANK(DATA!A13387)),"INSERT INTO SYSADM.PSAUTHITEM VALUES ('"&amp;$B$1&amp;DATA!A13387&amp;"', '"&amp;DATA!D13387&amp;"', '"&amp;DATA!E13387&amp;"', '"&amp;DATA!F13387&amp;"', '"&amp;DATA!G13387&amp;"', '"&amp;DATA!H13387&amp;"', "&amp;DATA!J13387&amp;");","")</f>
        <v/>
      </c>
    </row>
    <row r="13388" spans="1:1" ht="15" customHeight="1">
      <c r="A13388" s="1" t="str">
        <f>IF(NOT(ISBLANK(DATA!A13388)),"INSERT INTO SYSADM.PSAUTHITEM VALUES ('"&amp;$B$1&amp;DATA!A13388&amp;"', '"&amp;DATA!D13388&amp;"', '"&amp;DATA!E13388&amp;"', '"&amp;DATA!F13388&amp;"', '"&amp;DATA!G13388&amp;"', '"&amp;DATA!H13388&amp;"', "&amp;DATA!J13388&amp;");","")</f>
        <v/>
      </c>
    </row>
    <row r="13389" spans="1:1" ht="15" customHeight="1">
      <c r="A13389" s="1" t="str">
        <f>IF(NOT(ISBLANK(DATA!A13389)),"INSERT INTO SYSADM.PSAUTHITEM VALUES ('"&amp;$B$1&amp;DATA!A13389&amp;"', '"&amp;DATA!D13389&amp;"', '"&amp;DATA!E13389&amp;"', '"&amp;DATA!F13389&amp;"', '"&amp;DATA!G13389&amp;"', '"&amp;DATA!H13389&amp;"', "&amp;DATA!J13389&amp;");","")</f>
        <v/>
      </c>
    </row>
    <row r="13390" spans="1:1" ht="15" customHeight="1">
      <c r="A13390" s="1" t="str">
        <f>IF(NOT(ISBLANK(DATA!A13390)),"INSERT INTO SYSADM.PSAUTHITEM VALUES ('"&amp;$B$1&amp;DATA!A13390&amp;"', '"&amp;DATA!D13390&amp;"', '"&amp;DATA!E13390&amp;"', '"&amp;DATA!F13390&amp;"', '"&amp;DATA!G13390&amp;"', '"&amp;DATA!H13390&amp;"', "&amp;DATA!J13390&amp;");","")</f>
        <v/>
      </c>
    </row>
    <row r="13391" spans="1:1" ht="15" customHeight="1">
      <c r="A13391" s="1" t="str">
        <f>IF(NOT(ISBLANK(DATA!A13391)),"INSERT INTO SYSADM.PSAUTHITEM VALUES ('"&amp;$B$1&amp;DATA!A13391&amp;"', '"&amp;DATA!D13391&amp;"', '"&amp;DATA!E13391&amp;"', '"&amp;DATA!F13391&amp;"', '"&amp;DATA!G13391&amp;"', '"&amp;DATA!H13391&amp;"', "&amp;DATA!J13391&amp;");","")</f>
        <v/>
      </c>
    </row>
    <row r="13392" spans="1:1" ht="15" customHeight="1">
      <c r="A13392" s="1" t="str">
        <f>IF(NOT(ISBLANK(DATA!A13392)),"INSERT INTO SYSADM.PSAUTHITEM VALUES ('"&amp;$B$1&amp;DATA!A13392&amp;"', '"&amp;DATA!D13392&amp;"', '"&amp;DATA!E13392&amp;"', '"&amp;DATA!F13392&amp;"', '"&amp;DATA!G13392&amp;"', '"&amp;DATA!H13392&amp;"', "&amp;DATA!J13392&amp;");","")</f>
        <v/>
      </c>
    </row>
    <row r="13393" spans="1:1" ht="15" customHeight="1">
      <c r="A13393" s="1" t="str">
        <f>IF(NOT(ISBLANK(DATA!A13393)),"INSERT INTO SYSADM.PSAUTHITEM VALUES ('"&amp;$B$1&amp;DATA!A13393&amp;"', '"&amp;DATA!D13393&amp;"', '"&amp;DATA!E13393&amp;"', '"&amp;DATA!F13393&amp;"', '"&amp;DATA!G13393&amp;"', '"&amp;DATA!H13393&amp;"', "&amp;DATA!J13393&amp;");","")</f>
        <v/>
      </c>
    </row>
    <row r="13394" spans="1:1" ht="15" customHeight="1">
      <c r="A13394" s="1" t="str">
        <f>IF(NOT(ISBLANK(DATA!A13394)),"INSERT INTO SYSADM.PSAUTHITEM VALUES ('"&amp;$B$1&amp;DATA!A13394&amp;"', '"&amp;DATA!D13394&amp;"', '"&amp;DATA!E13394&amp;"', '"&amp;DATA!F13394&amp;"', '"&amp;DATA!G13394&amp;"', '"&amp;DATA!H13394&amp;"', "&amp;DATA!J13394&amp;");","")</f>
        <v/>
      </c>
    </row>
    <row r="13395" spans="1:1" ht="15" customHeight="1">
      <c r="A13395" s="1" t="str">
        <f>IF(NOT(ISBLANK(DATA!A13395)),"INSERT INTO SYSADM.PSAUTHITEM VALUES ('"&amp;$B$1&amp;DATA!A13395&amp;"', '"&amp;DATA!D13395&amp;"', '"&amp;DATA!E13395&amp;"', '"&amp;DATA!F13395&amp;"', '"&amp;DATA!G13395&amp;"', '"&amp;DATA!H13395&amp;"', "&amp;DATA!J13395&amp;");","")</f>
        <v/>
      </c>
    </row>
    <row r="13396" spans="1:1" ht="15" customHeight="1">
      <c r="A13396" s="1" t="str">
        <f>IF(NOT(ISBLANK(DATA!A13396)),"INSERT INTO SYSADM.PSAUTHITEM VALUES ('"&amp;$B$1&amp;DATA!A13396&amp;"', '"&amp;DATA!D13396&amp;"', '"&amp;DATA!E13396&amp;"', '"&amp;DATA!F13396&amp;"', '"&amp;DATA!G13396&amp;"', '"&amp;DATA!H13396&amp;"', "&amp;DATA!J13396&amp;");","")</f>
        <v/>
      </c>
    </row>
    <row r="13397" spans="1:1" ht="15" customHeight="1">
      <c r="A13397" s="1" t="str">
        <f>IF(NOT(ISBLANK(DATA!A13397)),"INSERT INTO SYSADM.PSAUTHITEM VALUES ('"&amp;$B$1&amp;DATA!A13397&amp;"', '"&amp;DATA!D13397&amp;"', '"&amp;DATA!E13397&amp;"', '"&amp;DATA!F13397&amp;"', '"&amp;DATA!G13397&amp;"', '"&amp;DATA!H13397&amp;"', "&amp;DATA!J13397&amp;");","")</f>
        <v/>
      </c>
    </row>
    <row r="13398" spans="1:1" ht="15" customHeight="1">
      <c r="A13398" s="1" t="str">
        <f>IF(NOT(ISBLANK(DATA!A13398)),"INSERT INTO SYSADM.PSAUTHITEM VALUES ('"&amp;$B$1&amp;DATA!A13398&amp;"', '"&amp;DATA!D13398&amp;"', '"&amp;DATA!E13398&amp;"', '"&amp;DATA!F13398&amp;"', '"&amp;DATA!G13398&amp;"', '"&amp;DATA!H13398&amp;"', "&amp;DATA!J13398&amp;");","")</f>
        <v/>
      </c>
    </row>
    <row r="13399" spans="1:1" ht="15" customHeight="1">
      <c r="A13399" s="1" t="str">
        <f>IF(NOT(ISBLANK(DATA!A13399)),"INSERT INTO SYSADM.PSAUTHITEM VALUES ('"&amp;$B$1&amp;DATA!A13399&amp;"', '"&amp;DATA!D13399&amp;"', '"&amp;DATA!E13399&amp;"', '"&amp;DATA!F13399&amp;"', '"&amp;DATA!G13399&amp;"', '"&amp;DATA!H13399&amp;"', "&amp;DATA!J13399&amp;");","")</f>
        <v/>
      </c>
    </row>
    <row r="13400" spans="1:1" ht="15" customHeight="1">
      <c r="A13400" s="1" t="str">
        <f>IF(NOT(ISBLANK(DATA!A13400)),"INSERT INTO SYSADM.PSAUTHITEM VALUES ('"&amp;$B$1&amp;DATA!A13400&amp;"', '"&amp;DATA!D13400&amp;"', '"&amp;DATA!E13400&amp;"', '"&amp;DATA!F13400&amp;"', '"&amp;DATA!G13400&amp;"', '"&amp;DATA!H13400&amp;"', "&amp;DATA!J13400&amp;");","")</f>
        <v/>
      </c>
    </row>
    <row r="13401" spans="1:1" ht="15" customHeight="1">
      <c r="A13401" s="1" t="str">
        <f>IF(NOT(ISBLANK(DATA!A13401)),"INSERT INTO SYSADM.PSAUTHITEM VALUES ('"&amp;$B$1&amp;DATA!A13401&amp;"', '"&amp;DATA!D13401&amp;"', '"&amp;DATA!E13401&amp;"', '"&amp;DATA!F13401&amp;"', '"&amp;DATA!G13401&amp;"', '"&amp;DATA!H13401&amp;"', "&amp;DATA!J13401&amp;");","")</f>
        <v/>
      </c>
    </row>
    <row r="13402" spans="1:1" ht="15" customHeight="1">
      <c r="A13402" s="1" t="str">
        <f>IF(NOT(ISBLANK(DATA!A13402)),"INSERT INTO SYSADM.PSAUTHITEM VALUES ('"&amp;$B$1&amp;DATA!A13402&amp;"', '"&amp;DATA!D13402&amp;"', '"&amp;DATA!E13402&amp;"', '"&amp;DATA!F13402&amp;"', '"&amp;DATA!G13402&amp;"', '"&amp;DATA!H13402&amp;"', "&amp;DATA!J13402&amp;");","")</f>
        <v/>
      </c>
    </row>
    <row r="13403" spans="1:1" ht="15" customHeight="1">
      <c r="A13403" s="1" t="str">
        <f>IF(NOT(ISBLANK(DATA!A13403)),"INSERT INTO SYSADM.PSAUTHITEM VALUES ('"&amp;$B$1&amp;DATA!A13403&amp;"', '"&amp;DATA!D13403&amp;"', '"&amp;DATA!E13403&amp;"', '"&amp;DATA!F13403&amp;"', '"&amp;DATA!G13403&amp;"', '"&amp;DATA!H13403&amp;"', "&amp;DATA!J13403&amp;");","")</f>
        <v/>
      </c>
    </row>
    <row r="13404" spans="1:1" ht="15" customHeight="1">
      <c r="A13404" s="1" t="str">
        <f>IF(NOT(ISBLANK(DATA!A13404)),"INSERT INTO SYSADM.PSAUTHITEM VALUES ('"&amp;$B$1&amp;DATA!A13404&amp;"', '"&amp;DATA!D13404&amp;"', '"&amp;DATA!E13404&amp;"', '"&amp;DATA!F13404&amp;"', '"&amp;DATA!G13404&amp;"', '"&amp;DATA!H13404&amp;"', "&amp;DATA!J13404&amp;");","")</f>
        <v/>
      </c>
    </row>
    <row r="13405" spans="1:1" ht="15" customHeight="1">
      <c r="A13405" s="1" t="str">
        <f>IF(NOT(ISBLANK(DATA!A13405)),"INSERT INTO SYSADM.PSAUTHITEM VALUES ('"&amp;$B$1&amp;DATA!A13405&amp;"', '"&amp;DATA!D13405&amp;"', '"&amp;DATA!E13405&amp;"', '"&amp;DATA!F13405&amp;"', '"&amp;DATA!G13405&amp;"', '"&amp;DATA!H13405&amp;"', "&amp;DATA!J13405&amp;");","")</f>
        <v/>
      </c>
    </row>
    <row r="13406" spans="1:1" ht="15" customHeight="1">
      <c r="A13406" s="1" t="str">
        <f>IF(NOT(ISBLANK(DATA!A13406)),"INSERT INTO SYSADM.PSAUTHITEM VALUES ('"&amp;$B$1&amp;DATA!A13406&amp;"', '"&amp;DATA!D13406&amp;"', '"&amp;DATA!E13406&amp;"', '"&amp;DATA!F13406&amp;"', '"&amp;DATA!G13406&amp;"', '"&amp;DATA!H13406&amp;"', "&amp;DATA!J13406&amp;");","")</f>
        <v/>
      </c>
    </row>
    <row r="13407" spans="1:1" ht="15" customHeight="1">
      <c r="A13407" s="1" t="str">
        <f>IF(NOT(ISBLANK(DATA!A13407)),"INSERT INTO SYSADM.PSAUTHITEM VALUES ('"&amp;$B$1&amp;DATA!A13407&amp;"', '"&amp;DATA!D13407&amp;"', '"&amp;DATA!E13407&amp;"', '"&amp;DATA!F13407&amp;"', '"&amp;DATA!G13407&amp;"', '"&amp;DATA!H13407&amp;"', "&amp;DATA!J13407&amp;");","")</f>
        <v/>
      </c>
    </row>
    <row r="13408" spans="1:1" ht="15" customHeight="1">
      <c r="A13408" s="1" t="str">
        <f>IF(NOT(ISBLANK(DATA!A13408)),"INSERT INTO SYSADM.PSAUTHITEM VALUES ('"&amp;$B$1&amp;DATA!A13408&amp;"', '"&amp;DATA!D13408&amp;"', '"&amp;DATA!E13408&amp;"', '"&amp;DATA!F13408&amp;"', '"&amp;DATA!G13408&amp;"', '"&amp;DATA!H13408&amp;"', "&amp;DATA!J13408&amp;");","")</f>
        <v/>
      </c>
    </row>
    <row r="13409" spans="1:1" ht="15" customHeight="1">
      <c r="A13409" s="1" t="str">
        <f>IF(NOT(ISBLANK(DATA!A13409)),"INSERT INTO SYSADM.PSAUTHITEM VALUES ('"&amp;$B$1&amp;DATA!A13409&amp;"', '"&amp;DATA!D13409&amp;"', '"&amp;DATA!E13409&amp;"', '"&amp;DATA!F13409&amp;"', '"&amp;DATA!G13409&amp;"', '"&amp;DATA!H13409&amp;"', "&amp;DATA!J13409&amp;");","")</f>
        <v/>
      </c>
    </row>
    <row r="13410" spans="1:1" ht="15" customHeight="1">
      <c r="A13410" s="1" t="str">
        <f>IF(NOT(ISBLANK(DATA!A13410)),"INSERT INTO SYSADM.PSAUTHITEM VALUES ('"&amp;$B$1&amp;DATA!A13410&amp;"', '"&amp;DATA!D13410&amp;"', '"&amp;DATA!E13410&amp;"', '"&amp;DATA!F13410&amp;"', '"&amp;DATA!G13410&amp;"', '"&amp;DATA!H13410&amp;"', "&amp;DATA!J13410&amp;");","")</f>
        <v/>
      </c>
    </row>
    <row r="13411" spans="1:1" ht="15" customHeight="1">
      <c r="A13411" s="1" t="str">
        <f>IF(NOT(ISBLANK(DATA!A13411)),"INSERT INTO SYSADM.PSAUTHITEM VALUES ('"&amp;$B$1&amp;DATA!A13411&amp;"', '"&amp;DATA!D13411&amp;"', '"&amp;DATA!E13411&amp;"', '"&amp;DATA!F13411&amp;"', '"&amp;DATA!G13411&amp;"', '"&amp;DATA!H13411&amp;"', "&amp;DATA!J13411&amp;");","")</f>
        <v/>
      </c>
    </row>
    <row r="13412" spans="1:1" ht="15" customHeight="1">
      <c r="A13412" s="1" t="str">
        <f>IF(NOT(ISBLANK(DATA!A13412)),"INSERT INTO SYSADM.PSAUTHITEM VALUES ('"&amp;$B$1&amp;DATA!A13412&amp;"', '"&amp;DATA!D13412&amp;"', '"&amp;DATA!E13412&amp;"', '"&amp;DATA!F13412&amp;"', '"&amp;DATA!G13412&amp;"', '"&amp;DATA!H13412&amp;"', "&amp;DATA!J13412&amp;");","")</f>
        <v/>
      </c>
    </row>
    <row r="13413" spans="1:1" ht="15" customHeight="1">
      <c r="A13413" s="1" t="str">
        <f>IF(NOT(ISBLANK(DATA!A13413)),"INSERT INTO SYSADM.PSAUTHITEM VALUES ('"&amp;$B$1&amp;DATA!A13413&amp;"', '"&amp;DATA!D13413&amp;"', '"&amp;DATA!E13413&amp;"', '"&amp;DATA!F13413&amp;"', '"&amp;DATA!G13413&amp;"', '"&amp;DATA!H13413&amp;"', "&amp;DATA!J13413&amp;");","")</f>
        <v/>
      </c>
    </row>
    <row r="13414" spans="1:1" ht="15" customHeight="1">
      <c r="A13414" s="1" t="str">
        <f>IF(NOT(ISBLANK(DATA!A13414)),"INSERT INTO SYSADM.PSAUTHITEM VALUES ('"&amp;$B$1&amp;DATA!A13414&amp;"', '"&amp;DATA!D13414&amp;"', '"&amp;DATA!E13414&amp;"', '"&amp;DATA!F13414&amp;"', '"&amp;DATA!G13414&amp;"', '"&amp;DATA!H13414&amp;"', "&amp;DATA!J13414&amp;");","")</f>
        <v/>
      </c>
    </row>
    <row r="13415" spans="1:1" ht="15" customHeight="1">
      <c r="A13415" s="1" t="str">
        <f>IF(NOT(ISBLANK(DATA!A13415)),"INSERT INTO SYSADM.PSAUTHITEM VALUES ('"&amp;$B$1&amp;DATA!A13415&amp;"', '"&amp;DATA!D13415&amp;"', '"&amp;DATA!E13415&amp;"', '"&amp;DATA!F13415&amp;"', '"&amp;DATA!G13415&amp;"', '"&amp;DATA!H13415&amp;"', "&amp;DATA!J13415&amp;");","")</f>
        <v/>
      </c>
    </row>
    <row r="13416" spans="1:1" ht="15" customHeight="1">
      <c r="A13416" s="1" t="str">
        <f>IF(NOT(ISBLANK(DATA!A13416)),"INSERT INTO SYSADM.PSAUTHITEM VALUES ('"&amp;$B$1&amp;DATA!A13416&amp;"', '"&amp;DATA!D13416&amp;"', '"&amp;DATA!E13416&amp;"', '"&amp;DATA!F13416&amp;"', '"&amp;DATA!G13416&amp;"', '"&amp;DATA!H13416&amp;"', "&amp;DATA!J13416&amp;");","")</f>
        <v/>
      </c>
    </row>
    <row r="13417" spans="1:1" ht="15" customHeight="1">
      <c r="A13417" s="1" t="str">
        <f>IF(NOT(ISBLANK(DATA!A13417)),"INSERT INTO SYSADM.PSAUTHITEM VALUES ('"&amp;$B$1&amp;DATA!A13417&amp;"', '"&amp;DATA!D13417&amp;"', '"&amp;DATA!E13417&amp;"', '"&amp;DATA!F13417&amp;"', '"&amp;DATA!G13417&amp;"', '"&amp;DATA!H13417&amp;"', "&amp;DATA!J13417&amp;");","")</f>
        <v/>
      </c>
    </row>
    <row r="13418" spans="1:1" ht="15" customHeight="1">
      <c r="A13418" s="1" t="str">
        <f>IF(NOT(ISBLANK(DATA!A13418)),"INSERT INTO SYSADM.PSAUTHITEM VALUES ('"&amp;$B$1&amp;DATA!A13418&amp;"', '"&amp;DATA!D13418&amp;"', '"&amp;DATA!E13418&amp;"', '"&amp;DATA!F13418&amp;"', '"&amp;DATA!G13418&amp;"', '"&amp;DATA!H13418&amp;"', "&amp;DATA!J13418&amp;");","")</f>
        <v/>
      </c>
    </row>
    <row r="13419" spans="1:1" ht="15" customHeight="1">
      <c r="A13419" s="1" t="str">
        <f>IF(NOT(ISBLANK(DATA!A13419)),"INSERT INTO SYSADM.PSAUTHITEM VALUES ('"&amp;$B$1&amp;DATA!A13419&amp;"', '"&amp;DATA!D13419&amp;"', '"&amp;DATA!E13419&amp;"', '"&amp;DATA!F13419&amp;"', '"&amp;DATA!G13419&amp;"', '"&amp;DATA!H13419&amp;"', "&amp;DATA!J13419&amp;");","")</f>
        <v/>
      </c>
    </row>
    <row r="13420" spans="1:1" ht="15" customHeight="1">
      <c r="A13420" s="1" t="str">
        <f>IF(NOT(ISBLANK(DATA!A13420)),"INSERT INTO SYSADM.PSAUTHITEM VALUES ('"&amp;$B$1&amp;DATA!A13420&amp;"', '"&amp;DATA!D13420&amp;"', '"&amp;DATA!E13420&amp;"', '"&amp;DATA!F13420&amp;"', '"&amp;DATA!G13420&amp;"', '"&amp;DATA!H13420&amp;"', "&amp;DATA!J13420&amp;");","")</f>
        <v/>
      </c>
    </row>
    <row r="13421" spans="1:1" ht="15" customHeight="1">
      <c r="A13421" s="1" t="str">
        <f>IF(NOT(ISBLANK(DATA!A13421)),"INSERT INTO SYSADM.PSAUTHITEM VALUES ('"&amp;$B$1&amp;DATA!A13421&amp;"', '"&amp;DATA!D13421&amp;"', '"&amp;DATA!E13421&amp;"', '"&amp;DATA!F13421&amp;"', '"&amp;DATA!G13421&amp;"', '"&amp;DATA!H13421&amp;"', "&amp;DATA!J13421&amp;");","")</f>
        <v/>
      </c>
    </row>
    <row r="13422" spans="1:1" ht="15" customHeight="1">
      <c r="A13422" s="1" t="str">
        <f>IF(NOT(ISBLANK(DATA!A13422)),"INSERT INTO SYSADM.PSAUTHITEM VALUES ('"&amp;$B$1&amp;DATA!A13422&amp;"', '"&amp;DATA!D13422&amp;"', '"&amp;DATA!E13422&amp;"', '"&amp;DATA!F13422&amp;"', '"&amp;DATA!G13422&amp;"', '"&amp;DATA!H13422&amp;"', "&amp;DATA!J13422&amp;");","")</f>
        <v/>
      </c>
    </row>
    <row r="13423" spans="1:1" ht="15" customHeight="1">
      <c r="A13423" s="1" t="str">
        <f>IF(NOT(ISBLANK(DATA!A13423)),"INSERT INTO SYSADM.PSAUTHITEM VALUES ('"&amp;$B$1&amp;DATA!A13423&amp;"', '"&amp;DATA!D13423&amp;"', '"&amp;DATA!E13423&amp;"', '"&amp;DATA!F13423&amp;"', '"&amp;DATA!G13423&amp;"', '"&amp;DATA!H13423&amp;"', "&amp;DATA!J13423&amp;");","")</f>
        <v/>
      </c>
    </row>
    <row r="13424" spans="1:1" ht="15" customHeight="1">
      <c r="A13424" s="1" t="str">
        <f>IF(NOT(ISBLANK(DATA!A13424)),"INSERT INTO SYSADM.PSAUTHITEM VALUES ('"&amp;$B$1&amp;DATA!A13424&amp;"', '"&amp;DATA!D13424&amp;"', '"&amp;DATA!E13424&amp;"', '"&amp;DATA!F13424&amp;"', '"&amp;DATA!G13424&amp;"', '"&amp;DATA!H13424&amp;"', "&amp;DATA!J13424&amp;");","")</f>
        <v/>
      </c>
    </row>
    <row r="13425" spans="1:1" ht="15" customHeight="1">
      <c r="A13425" s="1" t="str">
        <f>IF(NOT(ISBLANK(DATA!A13425)),"INSERT INTO SYSADM.PSAUTHITEM VALUES ('"&amp;$B$1&amp;DATA!A13425&amp;"', '"&amp;DATA!D13425&amp;"', '"&amp;DATA!E13425&amp;"', '"&amp;DATA!F13425&amp;"', '"&amp;DATA!G13425&amp;"', '"&amp;DATA!H13425&amp;"', "&amp;DATA!J13425&amp;");","")</f>
        <v/>
      </c>
    </row>
    <row r="13426" spans="1:1" ht="15" customHeight="1">
      <c r="A13426" s="1" t="str">
        <f>IF(NOT(ISBLANK(DATA!A13426)),"INSERT INTO SYSADM.PSAUTHITEM VALUES ('"&amp;$B$1&amp;DATA!A13426&amp;"', '"&amp;DATA!D13426&amp;"', '"&amp;DATA!E13426&amp;"', '"&amp;DATA!F13426&amp;"', '"&amp;DATA!G13426&amp;"', '"&amp;DATA!H13426&amp;"', "&amp;DATA!J13426&amp;");","")</f>
        <v/>
      </c>
    </row>
    <row r="13427" spans="1:1" ht="15" customHeight="1">
      <c r="A13427" s="1" t="str">
        <f>IF(NOT(ISBLANK(DATA!A13427)),"INSERT INTO SYSADM.PSAUTHITEM VALUES ('"&amp;$B$1&amp;DATA!A13427&amp;"', '"&amp;DATA!D13427&amp;"', '"&amp;DATA!E13427&amp;"', '"&amp;DATA!F13427&amp;"', '"&amp;DATA!G13427&amp;"', '"&amp;DATA!H13427&amp;"', "&amp;DATA!J13427&amp;");","")</f>
        <v/>
      </c>
    </row>
    <row r="13428" spans="1:1" ht="15" customHeight="1">
      <c r="A13428" s="1" t="str">
        <f>IF(NOT(ISBLANK(DATA!A13428)),"INSERT INTO SYSADM.PSAUTHITEM VALUES ('"&amp;$B$1&amp;DATA!A13428&amp;"', '"&amp;DATA!D13428&amp;"', '"&amp;DATA!E13428&amp;"', '"&amp;DATA!F13428&amp;"', '"&amp;DATA!G13428&amp;"', '"&amp;DATA!H13428&amp;"', "&amp;DATA!J13428&amp;");","")</f>
        <v/>
      </c>
    </row>
    <row r="13429" spans="1:1" ht="15" customHeight="1">
      <c r="A13429" s="1" t="str">
        <f>IF(NOT(ISBLANK(DATA!A13429)),"INSERT INTO SYSADM.PSAUTHITEM VALUES ('"&amp;$B$1&amp;DATA!A13429&amp;"', '"&amp;DATA!D13429&amp;"', '"&amp;DATA!E13429&amp;"', '"&amp;DATA!F13429&amp;"', '"&amp;DATA!G13429&amp;"', '"&amp;DATA!H13429&amp;"', "&amp;DATA!J13429&amp;");","")</f>
        <v/>
      </c>
    </row>
    <row r="13430" spans="1:1" ht="15" customHeight="1">
      <c r="A13430" s="1" t="str">
        <f>IF(NOT(ISBLANK(DATA!A13430)),"INSERT INTO SYSADM.PSAUTHITEM VALUES ('"&amp;$B$1&amp;DATA!A13430&amp;"', '"&amp;DATA!D13430&amp;"', '"&amp;DATA!E13430&amp;"', '"&amp;DATA!F13430&amp;"', '"&amp;DATA!G13430&amp;"', '"&amp;DATA!H13430&amp;"', "&amp;DATA!J13430&amp;");","")</f>
        <v/>
      </c>
    </row>
    <row r="13431" spans="1:1" ht="15" customHeight="1">
      <c r="A13431" s="1" t="str">
        <f>IF(NOT(ISBLANK(DATA!A13431)),"INSERT INTO SYSADM.PSAUTHITEM VALUES ('"&amp;$B$1&amp;DATA!A13431&amp;"', '"&amp;DATA!D13431&amp;"', '"&amp;DATA!E13431&amp;"', '"&amp;DATA!F13431&amp;"', '"&amp;DATA!G13431&amp;"', '"&amp;DATA!H13431&amp;"', "&amp;DATA!J13431&amp;");","")</f>
        <v/>
      </c>
    </row>
    <row r="13432" spans="1:1" ht="15" customHeight="1">
      <c r="A13432" s="1" t="str">
        <f>IF(NOT(ISBLANK(DATA!A13432)),"INSERT INTO SYSADM.PSAUTHITEM VALUES ('"&amp;$B$1&amp;DATA!A13432&amp;"', '"&amp;DATA!D13432&amp;"', '"&amp;DATA!E13432&amp;"', '"&amp;DATA!F13432&amp;"', '"&amp;DATA!G13432&amp;"', '"&amp;DATA!H13432&amp;"', "&amp;DATA!J13432&amp;");","")</f>
        <v/>
      </c>
    </row>
    <row r="13433" spans="1:1" ht="15" customHeight="1">
      <c r="A13433" s="1" t="str">
        <f>IF(NOT(ISBLANK(DATA!A13433)),"INSERT INTO SYSADM.PSAUTHITEM VALUES ('"&amp;$B$1&amp;DATA!A13433&amp;"', '"&amp;DATA!D13433&amp;"', '"&amp;DATA!E13433&amp;"', '"&amp;DATA!F13433&amp;"', '"&amp;DATA!G13433&amp;"', '"&amp;DATA!H13433&amp;"', "&amp;DATA!J13433&amp;");","")</f>
        <v/>
      </c>
    </row>
    <row r="13434" spans="1:1" ht="15" customHeight="1">
      <c r="A13434" s="1" t="str">
        <f>IF(NOT(ISBLANK(DATA!A13434)),"INSERT INTO SYSADM.PSAUTHITEM VALUES ('"&amp;$B$1&amp;DATA!A13434&amp;"', '"&amp;DATA!D13434&amp;"', '"&amp;DATA!E13434&amp;"', '"&amp;DATA!F13434&amp;"', '"&amp;DATA!G13434&amp;"', '"&amp;DATA!H13434&amp;"', "&amp;DATA!J13434&amp;");","")</f>
        <v/>
      </c>
    </row>
    <row r="13435" spans="1:1" ht="15" customHeight="1">
      <c r="A13435" s="1" t="str">
        <f>IF(NOT(ISBLANK(DATA!A13435)),"INSERT INTO SYSADM.PSAUTHITEM VALUES ('"&amp;$B$1&amp;DATA!A13435&amp;"', '"&amp;DATA!D13435&amp;"', '"&amp;DATA!E13435&amp;"', '"&amp;DATA!F13435&amp;"', '"&amp;DATA!G13435&amp;"', '"&amp;DATA!H13435&amp;"', "&amp;DATA!J13435&amp;");","")</f>
        <v/>
      </c>
    </row>
    <row r="13436" spans="1:1" ht="15" customHeight="1">
      <c r="A13436" s="1" t="str">
        <f>IF(NOT(ISBLANK(DATA!A13436)),"INSERT INTO SYSADM.PSAUTHITEM VALUES ('"&amp;$B$1&amp;DATA!A13436&amp;"', '"&amp;DATA!D13436&amp;"', '"&amp;DATA!E13436&amp;"', '"&amp;DATA!F13436&amp;"', '"&amp;DATA!G13436&amp;"', '"&amp;DATA!H13436&amp;"', "&amp;DATA!J13436&amp;");","")</f>
        <v/>
      </c>
    </row>
    <row r="13437" spans="1:1" ht="15" customHeight="1">
      <c r="A13437" s="1" t="str">
        <f>IF(NOT(ISBLANK(DATA!A13437)),"INSERT INTO SYSADM.PSAUTHITEM VALUES ('"&amp;$B$1&amp;DATA!A13437&amp;"', '"&amp;DATA!D13437&amp;"', '"&amp;DATA!E13437&amp;"', '"&amp;DATA!F13437&amp;"', '"&amp;DATA!G13437&amp;"', '"&amp;DATA!H13437&amp;"', "&amp;DATA!J13437&amp;");","")</f>
        <v/>
      </c>
    </row>
    <row r="13438" spans="1:1" ht="15" customHeight="1">
      <c r="A13438" s="1" t="str">
        <f>IF(NOT(ISBLANK(DATA!A13438)),"INSERT INTO SYSADM.PSAUTHITEM VALUES ('"&amp;$B$1&amp;DATA!A13438&amp;"', '"&amp;DATA!D13438&amp;"', '"&amp;DATA!E13438&amp;"', '"&amp;DATA!F13438&amp;"', '"&amp;DATA!G13438&amp;"', '"&amp;DATA!H13438&amp;"', "&amp;DATA!J13438&amp;");","")</f>
        <v/>
      </c>
    </row>
    <row r="13439" spans="1:1" ht="15" customHeight="1">
      <c r="A13439" s="1" t="str">
        <f>IF(NOT(ISBLANK(DATA!A13439)),"INSERT INTO SYSADM.PSAUTHITEM VALUES ('"&amp;$B$1&amp;DATA!A13439&amp;"', '"&amp;DATA!D13439&amp;"', '"&amp;DATA!E13439&amp;"', '"&amp;DATA!F13439&amp;"', '"&amp;DATA!G13439&amp;"', '"&amp;DATA!H13439&amp;"', "&amp;DATA!J13439&amp;");","")</f>
        <v/>
      </c>
    </row>
    <row r="13440" spans="1:1" ht="15" customHeight="1">
      <c r="A13440" s="1" t="str">
        <f>IF(NOT(ISBLANK(DATA!A13440)),"INSERT INTO SYSADM.PSAUTHITEM VALUES ('"&amp;$B$1&amp;DATA!A13440&amp;"', '"&amp;DATA!D13440&amp;"', '"&amp;DATA!E13440&amp;"', '"&amp;DATA!F13440&amp;"', '"&amp;DATA!G13440&amp;"', '"&amp;DATA!H13440&amp;"', "&amp;DATA!J13440&amp;");","")</f>
        <v/>
      </c>
    </row>
    <row r="13441" spans="1:1" ht="15" customHeight="1">
      <c r="A13441" s="1" t="str">
        <f>IF(NOT(ISBLANK(DATA!A13441)),"INSERT INTO SYSADM.PSAUTHITEM VALUES ('"&amp;$B$1&amp;DATA!A13441&amp;"', '"&amp;DATA!D13441&amp;"', '"&amp;DATA!E13441&amp;"', '"&amp;DATA!F13441&amp;"', '"&amp;DATA!G13441&amp;"', '"&amp;DATA!H13441&amp;"', "&amp;DATA!J13441&amp;");","")</f>
        <v/>
      </c>
    </row>
    <row r="13442" spans="1:1" ht="15" customHeight="1">
      <c r="A13442" s="1" t="str">
        <f>IF(NOT(ISBLANK(DATA!A13442)),"INSERT INTO SYSADM.PSAUTHITEM VALUES ('"&amp;$B$1&amp;DATA!A13442&amp;"', '"&amp;DATA!D13442&amp;"', '"&amp;DATA!E13442&amp;"', '"&amp;DATA!F13442&amp;"', '"&amp;DATA!G13442&amp;"', '"&amp;DATA!H13442&amp;"', "&amp;DATA!J13442&amp;");","")</f>
        <v/>
      </c>
    </row>
    <row r="13443" spans="1:1" ht="15" customHeight="1">
      <c r="A13443" s="1" t="str">
        <f>IF(NOT(ISBLANK(DATA!A13443)),"INSERT INTO SYSADM.PSAUTHITEM VALUES ('"&amp;$B$1&amp;DATA!A13443&amp;"', '"&amp;DATA!D13443&amp;"', '"&amp;DATA!E13443&amp;"', '"&amp;DATA!F13443&amp;"', '"&amp;DATA!G13443&amp;"', '"&amp;DATA!H13443&amp;"', "&amp;DATA!J13443&amp;");","")</f>
        <v/>
      </c>
    </row>
    <row r="13444" spans="1:1" ht="15" customHeight="1">
      <c r="A13444" s="1" t="str">
        <f>IF(NOT(ISBLANK(DATA!A13444)),"INSERT INTO SYSADM.PSAUTHITEM VALUES ('"&amp;$B$1&amp;DATA!A13444&amp;"', '"&amp;DATA!D13444&amp;"', '"&amp;DATA!E13444&amp;"', '"&amp;DATA!F13444&amp;"', '"&amp;DATA!G13444&amp;"', '"&amp;DATA!H13444&amp;"', "&amp;DATA!J13444&amp;");","")</f>
        <v/>
      </c>
    </row>
    <row r="13445" spans="1:1" ht="15" customHeight="1">
      <c r="A13445" s="1" t="str">
        <f>IF(NOT(ISBLANK(DATA!A13445)),"INSERT INTO SYSADM.PSAUTHITEM VALUES ('"&amp;$B$1&amp;DATA!A13445&amp;"', '"&amp;DATA!D13445&amp;"', '"&amp;DATA!E13445&amp;"', '"&amp;DATA!F13445&amp;"', '"&amp;DATA!G13445&amp;"', '"&amp;DATA!H13445&amp;"', "&amp;DATA!J13445&amp;");","")</f>
        <v/>
      </c>
    </row>
    <row r="13446" spans="1:1" ht="15" customHeight="1">
      <c r="A13446" s="1" t="str">
        <f>IF(NOT(ISBLANK(DATA!A13446)),"INSERT INTO SYSADM.PSAUTHITEM VALUES ('"&amp;$B$1&amp;DATA!A13446&amp;"', '"&amp;DATA!D13446&amp;"', '"&amp;DATA!E13446&amp;"', '"&amp;DATA!F13446&amp;"', '"&amp;DATA!G13446&amp;"', '"&amp;DATA!H13446&amp;"', "&amp;DATA!J13446&amp;");","")</f>
        <v/>
      </c>
    </row>
    <row r="13447" spans="1:1" ht="15" customHeight="1">
      <c r="A13447" s="1" t="str">
        <f>IF(NOT(ISBLANK(DATA!A13447)),"INSERT INTO SYSADM.PSAUTHITEM VALUES ('"&amp;$B$1&amp;DATA!A13447&amp;"', '"&amp;DATA!D13447&amp;"', '"&amp;DATA!E13447&amp;"', '"&amp;DATA!F13447&amp;"', '"&amp;DATA!G13447&amp;"', '"&amp;DATA!H13447&amp;"', "&amp;DATA!J13447&amp;");","")</f>
        <v/>
      </c>
    </row>
    <row r="13448" spans="1:1" ht="15" customHeight="1">
      <c r="A13448" s="1" t="str">
        <f>IF(NOT(ISBLANK(DATA!A13448)),"INSERT INTO SYSADM.PSAUTHITEM VALUES ('"&amp;$B$1&amp;DATA!A13448&amp;"', '"&amp;DATA!D13448&amp;"', '"&amp;DATA!E13448&amp;"', '"&amp;DATA!F13448&amp;"', '"&amp;DATA!G13448&amp;"', '"&amp;DATA!H13448&amp;"', "&amp;DATA!J13448&amp;");","")</f>
        <v/>
      </c>
    </row>
    <row r="13449" spans="1:1" ht="15" customHeight="1">
      <c r="A13449" s="1" t="str">
        <f>IF(NOT(ISBLANK(DATA!A13449)),"INSERT INTO SYSADM.PSAUTHITEM VALUES ('"&amp;$B$1&amp;DATA!A13449&amp;"', '"&amp;DATA!D13449&amp;"', '"&amp;DATA!E13449&amp;"', '"&amp;DATA!F13449&amp;"', '"&amp;DATA!G13449&amp;"', '"&amp;DATA!H13449&amp;"', "&amp;DATA!J13449&amp;");","")</f>
        <v/>
      </c>
    </row>
    <row r="13450" spans="1:1" ht="15" customHeight="1">
      <c r="A13450" s="1" t="str">
        <f>IF(NOT(ISBLANK(DATA!A13450)),"INSERT INTO SYSADM.PSAUTHITEM VALUES ('"&amp;$B$1&amp;DATA!A13450&amp;"', '"&amp;DATA!D13450&amp;"', '"&amp;DATA!E13450&amp;"', '"&amp;DATA!F13450&amp;"', '"&amp;DATA!G13450&amp;"', '"&amp;DATA!H13450&amp;"', "&amp;DATA!J13450&amp;");","")</f>
        <v/>
      </c>
    </row>
    <row r="13451" spans="1:1" ht="15" customHeight="1">
      <c r="A13451" s="1" t="str">
        <f>IF(NOT(ISBLANK(DATA!A13451)),"INSERT INTO SYSADM.PSAUTHITEM VALUES ('"&amp;$B$1&amp;DATA!A13451&amp;"', '"&amp;DATA!D13451&amp;"', '"&amp;DATA!E13451&amp;"', '"&amp;DATA!F13451&amp;"', '"&amp;DATA!G13451&amp;"', '"&amp;DATA!H13451&amp;"', "&amp;DATA!J13451&amp;");","")</f>
        <v/>
      </c>
    </row>
    <row r="13452" spans="1:1" ht="15" customHeight="1">
      <c r="A13452" s="1" t="str">
        <f>IF(NOT(ISBLANK(DATA!A13452)),"INSERT INTO SYSADM.PSAUTHITEM VALUES ('"&amp;$B$1&amp;DATA!A13452&amp;"', '"&amp;DATA!D13452&amp;"', '"&amp;DATA!E13452&amp;"', '"&amp;DATA!F13452&amp;"', '"&amp;DATA!G13452&amp;"', '"&amp;DATA!H13452&amp;"', "&amp;DATA!J13452&amp;");","")</f>
        <v/>
      </c>
    </row>
    <row r="13453" spans="1:1" ht="15" customHeight="1">
      <c r="A13453" s="1" t="str">
        <f>IF(NOT(ISBLANK(DATA!A13453)),"INSERT INTO SYSADM.PSAUTHITEM VALUES ('"&amp;$B$1&amp;DATA!A13453&amp;"', '"&amp;DATA!D13453&amp;"', '"&amp;DATA!E13453&amp;"', '"&amp;DATA!F13453&amp;"', '"&amp;DATA!G13453&amp;"', '"&amp;DATA!H13453&amp;"', "&amp;DATA!J13453&amp;");","")</f>
        <v/>
      </c>
    </row>
    <row r="13454" spans="1:1" ht="15" customHeight="1">
      <c r="A13454" s="1" t="str">
        <f>IF(NOT(ISBLANK(DATA!A13454)),"INSERT INTO SYSADM.PSAUTHITEM VALUES ('"&amp;$B$1&amp;DATA!A13454&amp;"', '"&amp;DATA!D13454&amp;"', '"&amp;DATA!E13454&amp;"', '"&amp;DATA!F13454&amp;"', '"&amp;DATA!G13454&amp;"', '"&amp;DATA!H13454&amp;"', "&amp;DATA!J13454&amp;");","")</f>
        <v/>
      </c>
    </row>
    <row r="13455" spans="1:1" ht="15" customHeight="1">
      <c r="A13455" s="1" t="str">
        <f>IF(NOT(ISBLANK(DATA!A13455)),"INSERT INTO SYSADM.PSAUTHITEM VALUES ('"&amp;$B$1&amp;DATA!A13455&amp;"', '"&amp;DATA!D13455&amp;"', '"&amp;DATA!E13455&amp;"', '"&amp;DATA!F13455&amp;"', '"&amp;DATA!G13455&amp;"', '"&amp;DATA!H13455&amp;"', "&amp;DATA!J13455&amp;");","")</f>
        <v/>
      </c>
    </row>
    <row r="13456" spans="1:1" ht="15" customHeight="1">
      <c r="A13456" s="1" t="str">
        <f>IF(NOT(ISBLANK(DATA!A13456)),"INSERT INTO SYSADM.PSAUTHITEM VALUES ('"&amp;$B$1&amp;DATA!A13456&amp;"', '"&amp;DATA!D13456&amp;"', '"&amp;DATA!E13456&amp;"', '"&amp;DATA!F13456&amp;"', '"&amp;DATA!G13456&amp;"', '"&amp;DATA!H13456&amp;"', "&amp;DATA!J13456&amp;");","")</f>
        <v/>
      </c>
    </row>
    <row r="13457" spans="1:1" ht="15" customHeight="1">
      <c r="A13457" s="1" t="str">
        <f>IF(NOT(ISBLANK(DATA!A13457)),"INSERT INTO SYSADM.PSAUTHITEM VALUES ('"&amp;$B$1&amp;DATA!A13457&amp;"', '"&amp;DATA!D13457&amp;"', '"&amp;DATA!E13457&amp;"', '"&amp;DATA!F13457&amp;"', '"&amp;DATA!G13457&amp;"', '"&amp;DATA!H13457&amp;"', "&amp;DATA!J13457&amp;");","")</f>
        <v/>
      </c>
    </row>
    <row r="13458" spans="1:1" ht="15" customHeight="1">
      <c r="A13458" s="1" t="str">
        <f>IF(NOT(ISBLANK(DATA!A13458)),"INSERT INTO SYSADM.PSAUTHITEM VALUES ('"&amp;$B$1&amp;DATA!A13458&amp;"', '"&amp;DATA!D13458&amp;"', '"&amp;DATA!E13458&amp;"', '"&amp;DATA!F13458&amp;"', '"&amp;DATA!G13458&amp;"', '"&amp;DATA!H13458&amp;"', "&amp;DATA!J13458&amp;");","")</f>
        <v/>
      </c>
    </row>
    <row r="13459" spans="1:1" ht="15" customHeight="1">
      <c r="A13459" s="1" t="str">
        <f>IF(NOT(ISBLANK(DATA!A13459)),"INSERT INTO SYSADM.PSAUTHITEM VALUES ('"&amp;$B$1&amp;DATA!A13459&amp;"', '"&amp;DATA!D13459&amp;"', '"&amp;DATA!E13459&amp;"', '"&amp;DATA!F13459&amp;"', '"&amp;DATA!G13459&amp;"', '"&amp;DATA!H13459&amp;"', "&amp;DATA!J13459&amp;");","")</f>
        <v/>
      </c>
    </row>
    <row r="13460" spans="1:1" ht="15" customHeight="1">
      <c r="A13460" s="1" t="str">
        <f>IF(NOT(ISBLANK(DATA!A13460)),"INSERT INTO SYSADM.PSAUTHITEM VALUES ('"&amp;$B$1&amp;DATA!A13460&amp;"', '"&amp;DATA!D13460&amp;"', '"&amp;DATA!E13460&amp;"', '"&amp;DATA!F13460&amp;"', '"&amp;DATA!G13460&amp;"', '"&amp;DATA!H13460&amp;"', "&amp;DATA!J13460&amp;");","")</f>
        <v/>
      </c>
    </row>
    <row r="13461" spans="1:1" ht="15" customHeight="1">
      <c r="A13461" s="1" t="str">
        <f>IF(NOT(ISBLANK(DATA!A13461)),"INSERT INTO SYSADM.PSAUTHITEM VALUES ('"&amp;$B$1&amp;DATA!A13461&amp;"', '"&amp;DATA!D13461&amp;"', '"&amp;DATA!E13461&amp;"', '"&amp;DATA!F13461&amp;"', '"&amp;DATA!G13461&amp;"', '"&amp;DATA!H13461&amp;"', "&amp;DATA!J13461&amp;");","")</f>
        <v/>
      </c>
    </row>
    <row r="13462" spans="1:1" ht="15" customHeight="1">
      <c r="A13462" s="1" t="str">
        <f>IF(NOT(ISBLANK(DATA!A13462)),"INSERT INTO SYSADM.PSAUTHITEM VALUES ('"&amp;$B$1&amp;DATA!A13462&amp;"', '"&amp;DATA!D13462&amp;"', '"&amp;DATA!E13462&amp;"', '"&amp;DATA!F13462&amp;"', '"&amp;DATA!G13462&amp;"', '"&amp;DATA!H13462&amp;"', "&amp;DATA!J13462&amp;");","")</f>
        <v/>
      </c>
    </row>
    <row r="13463" spans="1:1" ht="15" customHeight="1">
      <c r="A13463" s="1" t="str">
        <f>IF(NOT(ISBLANK(DATA!A13463)),"INSERT INTO SYSADM.PSAUTHITEM VALUES ('"&amp;$B$1&amp;DATA!A13463&amp;"', '"&amp;DATA!D13463&amp;"', '"&amp;DATA!E13463&amp;"', '"&amp;DATA!F13463&amp;"', '"&amp;DATA!G13463&amp;"', '"&amp;DATA!H13463&amp;"', "&amp;DATA!J13463&amp;");","")</f>
        <v/>
      </c>
    </row>
    <row r="13464" spans="1:1" ht="15" customHeight="1">
      <c r="A13464" s="1" t="str">
        <f>IF(NOT(ISBLANK(DATA!A13464)),"INSERT INTO SYSADM.PSAUTHITEM VALUES ('"&amp;$B$1&amp;DATA!A13464&amp;"', '"&amp;DATA!D13464&amp;"', '"&amp;DATA!E13464&amp;"', '"&amp;DATA!F13464&amp;"', '"&amp;DATA!G13464&amp;"', '"&amp;DATA!H13464&amp;"', "&amp;DATA!J13464&amp;");","")</f>
        <v/>
      </c>
    </row>
    <row r="13465" spans="1:1" ht="15" customHeight="1">
      <c r="A13465" s="1" t="str">
        <f>IF(NOT(ISBLANK(DATA!A13465)),"INSERT INTO SYSADM.PSAUTHITEM VALUES ('"&amp;$B$1&amp;DATA!A13465&amp;"', '"&amp;DATA!D13465&amp;"', '"&amp;DATA!E13465&amp;"', '"&amp;DATA!F13465&amp;"', '"&amp;DATA!G13465&amp;"', '"&amp;DATA!H13465&amp;"', "&amp;DATA!J13465&amp;");","")</f>
        <v/>
      </c>
    </row>
    <row r="13466" spans="1:1" ht="15" customHeight="1">
      <c r="A13466" s="1" t="str">
        <f>IF(NOT(ISBLANK(DATA!A13466)),"INSERT INTO SYSADM.PSAUTHITEM VALUES ('"&amp;$B$1&amp;DATA!A13466&amp;"', '"&amp;DATA!D13466&amp;"', '"&amp;DATA!E13466&amp;"', '"&amp;DATA!F13466&amp;"', '"&amp;DATA!G13466&amp;"', '"&amp;DATA!H13466&amp;"', "&amp;DATA!J13466&amp;");","")</f>
        <v/>
      </c>
    </row>
    <row r="13467" spans="1:1" ht="15" customHeight="1">
      <c r="A13467" s="1" t="str">
        <f>IF(NOT(ISBLANK(DATA!A13467)),"INSERT INTO SYSADM.PSAUTHITEM VALUES ('"&amp;$B$1&amp;DATA!A13467&amp;"', '"&amp;DATA!D13467&amp;"', '"&amp;DATA!E13467&amp;"', '"&amp;DATA!F13467&amp;"', '"&amp;DATA!G13467&amp;"', '"&amp;DATA!H13467&amp;"', "&amp;DATA!J13467&amp;");","")</f>
        <v/>
      </c>
    </row>
    <row r="13468" spans="1:1" ht="15" customHeight="1">
      <c r="A13468" s="1" t="str">
        <f>IF(NOT(ISBLANK(DATA!A13468)),"INSERT INTO SYSADM.PSAUTHITEM VALUES ('"&amp;$B$1&amp;DATA!A13468&amp;"', '"&amp;DATA!D13468&amp;"', '"&amp;DATA!E13468&amp;"', '"&amp;DATA!F13468&amp;"', '"&amp;DATA!G13468&amp;"', '"&amp;DATA!H13468&amp;"', "&amp;DATA!J13468&amp;");","")</f>
        <v/>
      </c>
    </row>
    <row r="13469" spans="1:1" ht="15" customHeight="1">
      <c r="A13469" s="1" t="str">
        <f>IF(NOT(ISBLANK(DATA!A13469)),"INSERT INTO SYSADM.PSAUTHITEM VALUES ('"&amp;$B$1&amp;DATA!A13469&amp;"', '"&amp;DATA!D13469&amp;"', '"&amp;DATA!E13469&amp;"', '"&amp;DATA!F13469&amp;"', '"&amp;DATA!G13469&amp;"', '"&amp;DATA!H13469&amp;"', "&amp;DATA!J13469&amp;");","")</f>
        <v/>
      </c>
    </row>
    <row r="13470" spans="1:1" ht="15" customHeight="1">
      <c r="A13470" s="1" t="str">
        <f>IF(NOT(ISBLANK(DATA!A13470)),"INSERT INTO SYSADM.PSAUTHITEM VALUES ('"&amp;$B$1&amp;DATA!A13470&amp;"', '"&amp;DATA!D13470&amp;"', '"&amp;DATA!E13470&amp;"', '"&amp;DATA!F13470&amp;"', '"&amp;DATA!G13470&amp;"', '"&amp;DATA!H13470&amp;"', "&amp;DATA!J13470&amp;");","")</f>
        <v/>
      </c>
    </row>
    <row r="13471" spans="1:1" ht="15" customHeight="1">
      <c r="A13471" s="1" t="str">
        <f>IF(NOT(ISBLANK(DATA!A13471)),"INSERT INTO SYSADM.PSAUTHITEM VALUES ('"&amp;$B$1&amp;DATA!A13471&amp;"', '"&amp;DATA!D13471&amp;"', '"&amp;DATA!E13471&amp;"', '"&amp;DATA!F13471&amp;"', '"&amp;DATA!G13471&amp;"', '"&amp;DATA!H13471&amp;"', "&amp;DATA!J13471&amp;");","")</f>
        <v/>
      </c>
    </row>
    <row r="13472" spans="1:1" ht="15" customHeight="1">
      <c r="A13472" s="1" t="str">
        <f>IF(NOT(ISBLANK(DATA!A13472)),"INSERT INTO SYSADM.PSAUTHITEM VALUES ('"&amp;$B$1&amp;DATA!A13472&amp;"', '"&amp;DATA!D13472&amp;"', '"&amp;DATA!E13472&amp;"', '"&amp;DATA!F13472&amp;"', '"&amp;DATA!G13472&amp;"', '"&amp;DATA!H13472&amp;"', "&amp;DATA!J13472&amp;");","")</f>
        <v/>
      </c>
    </row>
    <row r="13473" spans="1:1" ht="15" customHeight="1">
      <c r="A13473" s="1" t="str">
        <f>IF(NOT(ISBLANK(DATA!A13473)),"INSERT INTO SYSADM.PSAUTHITEM VALUES ('"&amp;$B$1&amp;DATA!A13473&amp;"', '"&amp;DATA!D13473&amp;"', '"&amp;DATA!E13473&amp;"', '"&amp;DATA!F13473&amp;"', '"&amp;DATA!G13473&amp;"', '"&amp;DATA!H13473&amp;"', "&amp;DATA!J13473&amp;");","")</f>
        <v/>
      </c>
    </row>
    <row r="13474" spans="1:1" ht="15" customHeight="1">
      <c r="A13474" s="1" t="str">
        <f>IF(NOT(ISBLANK(DATA!A13474)),"INSERT INTO SYSADM.PSAUTHITEM VALUES ('"&amp;$B$1&amp;DATA!A13474&amp;"', '"&amp;DATA!D13474&amp;"', '"&amp;DATA!E13474&amp;"', '"&amp;DATA!F13474&amp;"', '"&amp;DATA!G13474&amp;"', '"&amp;DATA!H13474&amp;"', "&amp;DATA!J13474&amp;");","")</f>
        <v/>
      </c>
    </row>
    <row r="13475" spans="1:1" ht="15" customHeight="1">
      <c r="A13475" s="1" t="str">
        <f>IF(NOT(ISBLANK(DATA!A13475)),"INSERT INTO SYSADM.PSAUTHITEM VALUES ('"&amp;$B$1&amp;DATA!A13475&amp;"', '"&amp;DATA!D13475&amp;"', '"&amp;DATA!E13475&amp;"', '"&amp;DATA!F13475&amp;"', '"&amp;DATA!G13475&amp;"', '"&amp;DATA!H13475&amp;"', "&amp;DATA!J13475&amp;");","")</f>
        <v/>
      </c>
    </row>
    <row r="13476" spans="1:1" ht="15" customHeight="1">
      <c r="A13476" s="1" t="str">
        <f>IF(NOT(ISBLANK(DATA!A13476)),"INSERT INTO SYSADM.PSAUTHITEM VALUES ('"&amp;$B$1&amp;DATA!A13476&amp;"', '"&amp;DATA!D13476&amp;"', '"&amp;DATA!E13476&amp;"', '"&amp;DATA!F13476&amp;"', '"&amp;DATA!G13476&amp;"', '"&amp;DATA!H13476&amp;"', "&amp;DATA!J13476&amp;");","")</f>
        <v/>
      </c>
    </row>
    <row r="13477" spans="1:1" ht="15" customHeight="1">
      <c r="A13477" s="1" t="str">
        <f>IF(NOT(ISBLANK(DATA!A13477)),"INSERT INTO SYSADM.PSAUTHITEM VALUES ('"&amp;$B$1&amp;DATA!A13477&amp;"', '"&amp;DATA!D13477&amp;"', '"&amp;DATA!E13477&amp;"', '"&amp;DATA!F13477&amp;"', '"&amp;DATA!G13477&amp;"', '"&amp;DATA!H13477&amp;"', "&amp;DATA!J13477&amp;");","")</f>
        <v/>
      </c>
    </row>
    <row r="13478" spans="1:1" ht="15" customHeight="1">
      <c r="A13478" s="1" t="str">
        <f>IF(NOT(ISBLANK(DATA!A13478)),"INSERT INTO SYSADM.PSAUTHITEM VALUES ('"&amp;$B$1&amp;DATA!A13478&amp;"', '"&amp;DATA!D13478&amp;"', '"&amp;DATA!E13478&amp;"', '"&amp;DATA!F13478&amp;"', '"&amp;DATA!G13478&amp;"', '"&amp;DATA!H13478&amp;"', "&amp;DATA!J13478&amp;");","")</f>
        <v/>
      </c>
    </row>
    <row r="13479" spans="1:1" ht="15" customHeight="1">
      <c r="A13479" s="1" t="str">
        <f>IF(NOT(ISBLANK(DATA!A13479)),"INSERT INTO SYSADM.PSAUTHITEM VALUES ('"&amp;$B$1&amp;DATA!A13479&amp;"', '"&amp;DATA!D13479&amp;"', '"&amp;DATA!E13479&amp;"', '"&amp;DATA!F13479&amp;"', '"&amp;DATA!G13479&amp;"', '"&amp;DATA!H13479&amp;"', "&amp;DATA!J13479&amp;");","")</f>
        <v/>
      </c>
    </row>
    <row r="13480" spans="1:1" ht="15" customHeight="1">
      <c r="A13480" s="1" t="str">
        <f>IF(NOT(ISBLANK(DATA!A13480)),"INSERT INTO SYSADM.PSAUTHITEM VALUES ('"&amp;$B$1&amp;DATA!A13480&amp;"', '"&amp;DATA!D13480&amp;"', '"&amp;DATA!E13480&amp;"', '"&amp;DATA!F13480&amp;"', '"&amp;DATA!G13480&amp;"', '"&amp;DATA!H13480&amp;"', "&amp;DATA!J13480&amp;");","")</f>
        <v/>
      </c>
    </row>
    <row r="13481" spans="1:1" ht="15" customHeight="1">
      <c r="A13481" s="1" t="str">
        <f>IF(NOT(ISBLANK(DATA!A13481)),"INSERT INTO SYSADM.PSAUTHITEM VALUES ('"&amp;$B$1&amp;DATA!A13481&amp;"', '"&amp;DATA!D13481&amp;"', '"&amp;DATA!E13481&amp;"', '"&amp;DATA!F13481&amp;"', '"&amp;DATA!G13481&amp;"', '"&amp;DATA!H13481&amp;"', "&amp;DATA!J13481&amp;");","")</f>
        <v/>
      </c>
    </row>
    <row r="13482" spans="1:1" ht="15" customHeight="1">
      <c r="A13482" s="1" t="str">
        <f>IF(NOT(ISBLANK(DATA!A13482)),"INSERT INTO SYSADM.PSAUTHITEM VALUES ('"&amp;$B$1&amp;DATA!A13482&amp;"', '"&amp;DATA!D13482&amp;"', '"&amp;DATA!E13482&amp;"', '"&amp;DATA!F13482&amp;"', '"&amp;DATA!G13482&amp;"', '"&amp;DATA!H13482&amp;"', "&amp;DATA!J13482&amp;");","")</f>
        <v/>
      </c>
    </row>
    <row r="13483" spans="1:1" ht="15" customHeight="1">
      <c r="A13483" s="1" t="str">
        <f>IF(NOT(ISBLANK(DATA!A13483)),"INSERT INTO SYSADM.PSAUTHITEM VALUES ('"&amp;$B$1&amp;DATA!A13483&amp;"', '"&amp;DATA!D13483&amp;"', '"&amp;DATA!E13483&amp;"', '"&amp;DATA!F13483&amp;"', '"&amp;DATA!G13483&amp;"', '"&amp;DATA!H13483&amp;"', "&amp;DATA!J13483&amp;");","")</f>
        <v/>
      </c>
    </row>
    <row r="13484" spans="1:1" ht="15" customHeight="1">
      <c r="A13484" s="1" t="str">
        <f>IF(NOT(ISBLANK(DATA!A13484)),"INSERT INTO SYSADM.PSAUTHITEM VALUES ('"&amp;$B$1&amp;DATA!A13484&amp;"', '"&amp;DATA!D13484&amp;"', '"&amp;DATA!E13484&amp;"', '"&amp;DATA!F13484&amp;"', '"&amp;DATA!G13484&amp;"', '"&amp;DATA!H13484&amp;"', "&amp;DATA!J13484&amp;");","")</f>
        <v/>
      </c>
    </row>
    <row r="13485" spans="1:1" ht="15" customHeight="1">
      <c r="A13485" s="1" t="str">
        <f>IF(NOT(ISBLANK(DATA!A13485)),"INSERT INTO SYSADM.PSAUTHITEM VALUES ('"&amp;$B$1&amp;DATA!A13485&amp;"', '"&amp;DATA!D13485&amp;"', '"&amp;DATA!E13485&amp;"', '"&amp;DATA!F13485&amp;"', '"&amp;DATA!G13485&amp;"', '"&amp;DATA!H13485&amp;"', "&amp;DATA!J13485&amp;");","")</f>
        <v/>
      </c>
    </row>
    <row r="13486" spans="1:1" ht="15" customHeight="1">
      <c r="A13486" s="1" t="str">
        <f>IF(NOT(ISBLANK(DATA!A13486)),"INSERT INTO SYSADM.PSAUTHITEM VALUES ('"&amp;$B$1&amp;DATA!A13486&amp;"', '"&amp;DATA!D13486&amp;"', '"&amp;DATA!E13486&amp;"', '"&amp;DATA!F13486&amp;"', '"&amp;DATA!G13486&amp;"', '"&amp;DATA!H13486&amp;"', "&amp;DATA!J13486&amp;");","")</f>
        <v/>
      </c>
    </row>
    <row r="13487" spans="1:1" ht="15" customHeight="1">
      <c r="A13487" s="1" t="str">
        <f>IF(NOT(ISBLANK(DATA!A13487)),"INSERT INTO SYSADM.PSAUTHITEM VALUES ('"&amp;$B$1&amp;DATA!A13487&amp;"', '"&amp;DATA!D13487&amp;"', '"&amp;DATA!E13487&amp;"', '"&amp;DATA!F13487&amp;"', '"&amp;DATA!G13487&amp;"', '"&amp;DATA!H13487&amp;"', "&amp;DATA!J13487&amp;");","")</f>
        <v/>
      </c>
    </row>
    <row r="13488" spans="1:1" ht="15" customHeight="1">
      <c r="A13488" s="1" t="str">
        <f>IF(NOT(ISBLANK(DATA!A13488)),"INSERT INTO SYSADM.PSAUTHITEM VALUES ('"&amp;$B$1&amp;DATA!A13488&amp;"', '"&amp;DATA!D13488&amp;"', '"&amp;DATA!E13488&amp;"', '"&amp;DATA!F13488&amp;"', '"&amp;DATA!G13488&amp;"', '"&amp;DATA!H13488&amp;"', "&amp;DATA!J13488&amp;");","")</f>
        <v/>
      </c>
    </row>
    <row r="13489" spans="1:1" ht="15" customHeight="1">
      <c r="A13489" s="1" t="str">
        <f>IF(NOT(ISBLANK(DATA!A13489)),"INSERT INTO SYSADM.PSAUTHITEM VALUES ('"&amp;$B$1&amp;DATA!A13489&amp;"', '"&amp;DATA!D13489&amp;"', '"&amp;DATA!E13489&amp;"', '"&amp;DATA!F13489&amp;"', '"&amp;DATA!G13489&amp;"', '"&amp;DATA!H13489&amp;"', "&amp;DATA!J13489&amp;");","")</f>
        <v/>
      </c>
    </row>
    <row r="13490" spans="1:1" ht="15" customHeight="1">
      <c r="A13490" s="1" t="str">
        <f>IF(NOT(ISBLANK(DATA!A13490)),"INSERT INTO SYSADM.PSAUTHITEM VALUES ('"&amp;$B$1&amp;DATA!A13490&amp;"', '"&amp;DATA!D13490&amp;"', '"&amp;DATA!E13490&amp;"', '"&amp;DATA!F13490&amp;"', '"&amp;DATA!G13490&amp;"', '"&amp;DATA!H13490&amp;"', "&amp;DATA!J13490&amp;");","")</f>
        <v/>
      </c>
    </row>
    <row r="13491" spans="1:1" ht="15" customHeight="1">
      <c r="A13491" s="1" t="str">
        <f>IF(NOT(ISBLANK(DATA!A13491)),"INSERT INTO SYSADM.PSAUTHITEM VALUES ('"&amp;$B$1&amp;DATA!A13491&amp;"', '"&amp;DATA!D13491&amp;"', '"&amp;DATA!E13491&amp;"', '"&amp;DATA!F13491&amp;"', '"&amp;DATA!G13491&amp;"', '"&amp;DATA!H13491&amp;"', "&amp;DATA!J13491&amp;");","")</f>
        <v/>
      </c>
    </row>
    <row r="13492" spans="1:1" ht="15" customHeight="1">
      <c r="A13492" s="1" t="str">
        <f>IF(NOT(ISBLANK(DATA!A13492)),"INSERT INTO SYSADM.PSAUTHITEM VALUES ('"&amp;$B$1&amp;DATA!A13492&amp;"', '"&amp;DATA!D13492&amp;"', '"&amp;DATA!E13492&amp;"', '"&amp;DATA!F13492&amp;"', '"&amp;DATA!G13492&amp;"', '"&amp;DATA!H13492&amp;"', "&amp;DATA!J13492&amp;");","")</f>
        <v/>
      </c>
    </row>
    <row r="13493" spans="1:1" ht="15" customHeight="1">
      <c r="A13493" s="1" t="str">
        <f>IF(NOT(ISBLANK(DATA!A13493)),"INSERT INTO SYSADM.PSAUTHITEM VALUES ('"&amp;$B$1&amp;DATA!A13493&amp;"', '"&amp;DATA!D13493&amp;"', '"&amp;DATA!E13493&amp;"', '"&amp;DATA!F13493&amp;"', '"&amp;DATA!G13493&amp;"', '"&amp;DATA!H13493&amp;"', "&amp;DATA!J13493&amp;");","")</f>
        <v/>
      </c>
    </row>
    <row r="13494" spans="1:1" ht="15" customHeight="1">
      <c r="A13494" s="1" t="str">
        <f>IF(NOT(ISBLANK(DATA!A13494)),"INSERT INTO SYSADM.PSAUTHITEM VALUES ('"&amp;$B$1&amp;DATA!A13494&amp;"', '"&amp;DATA!D13494&amp;"', '"&amp;DATA!E13494&amp;"', '"&amp;DATA!F13494&amp;"', '"&amp;DATA!G13494&amp;"', '"&amp;DATA!H13494&amp;"', "&amp;DATA!J13494&amp;");","")</f>
        <v/>
      </c>
    </row>
    <row r="13495" spans="1:1" ht="15" customHeight="1">
      <c r="A13495" s="1" t="str">
        <f>IF(NOT(ISBLANK(DATA!A13495)),"INSERT INTO SYSADM.PSAUTHITEM VALUES ('"&amp;$B$1&amp;DATA!A13495&amp;"', '"&amp;DATA!D13495&amp;"', '"&amp;DATA!E13495&amp;"', '"&amp;DATA!F13495&amp;"', '"&amp;DATA!G13495&amp;"', '"&amp;DATA!H13495&amp;"', "&amp;DATA!J13495&amp;");","")</f>
        <v/>
      </c>
    </row>
    <row r="13496" spans="1:1" ht="15" customHeight="1">
      <c r="A13496" s="1" t="str">
        <f>IF(NOT(ISBLANK(DATA!A13496)),"INSERT INTO SYSADM.PSAUTHITEM VALUES ('"&amp;$B$1&amp;DATA!A13496&amp;"', '"&amp;DATA!D13496&amp;"', '"&amp;DATA!E13496&amp;"', '"&amp;DATA!F13496&amp;"', '"&amp;DATA!G13496&amp;"', '"&amp;DATA!H13496&amp;"', "&amp;DATA!J13496&amp;");","")</f>
        <v/>
      </c>
    </row>
    <row r="13497" spans="1:1" ht="15" customHeight="1">
      <c r="A13497" s="1" t="str">
        <f>IF(NOT(ISBLANK(DATA!A13497)),"INSERT INTO SYSADM.PSAUTHITEM VALUES ('"&amp;$B$1&amp;DATA!A13497&amp;"', '"&amp;DATA!D13497&amp;"', '"&amp;DATA!E13497&amp;"', '"&amp;DATA!F13497&amp;"', '"&amp;DATA!G13497&amp;"', '"&amp;DATA!H13497&amp;"', "&amp;DATA!J13497&amp;");","")</f>
        <v/>
      </c>
    </row>
    <row r="13498" spans="1:1" ht="15" customHeight="1">
      <c r="A13498" s="1" t="str">
        <f>IF(NOT(ISBLANK(DATA!A13498)),"INSERT INTO SYSADM.PSAUTHITEM VALUES ('"&amp;$B$1&amp;DATA!A13498&amp;"', '"&amp;DATA!D13498&amp;"', '"&amp;DATA!E13498&amp;"', '"&amp;DATA!F13498&amp;"', '"&amp;DATA!G13498&amp;"', '"&amp;DATA!H13498&amp;"', "&amp;DATA!J13498&amp;");","")</f>
        <v/>
      </c>
    </row>
    <row r="13499" spans="1:1" ht="15" customHeight="1">
      <c r="A13499" s="1" t="str">
        <f>IF(NOT(ISBLANK(DATA!A13499)),"INSERT INTO SYSADM.PSAUTHITEM VALUES ('"&amp;$B$1&amp;DATA!A13499&amp;"', '"&amp;DATA!D13499&amp;"', '"&amp;DATA!E13499&amp;"', '"&amp;DATA!F13499&amp;"', '"&amp;DATA!G13499&amp;"', '"&amp;DATA!H13499&amp;"', "&amp;DATA!J13499&amp;");","")</f>
        <v/>
      </c>
    </row>
    <row r="13500" spans="1:1" ht="15" customHeight="1">
      <c r="A13500" s="1" t="str">
        <f>IF(NOT(ISBLANK(DATA!A13500)),"INSERT INTO SYSADM.PSAUTHITEM VALUES ('"&amp;$B$1&amp;DATA!A13500&amp;"', '"&amp;DATA!D13500&amp;"', '"&amp;DATA!E13500&amp;"', '"&amp;DATA!F13500&amp;"', '"&amp;DATA!G13500&amp;"', '"&amp;DATA!H13500&amp;"', "&amp;DATA!J13500&amp;");","")</f>
        <v/>
      </c>
    </row>
    <row r="13501" spans="1:1" ht="15" customHeight="1">
      <c r="A13501" s="1" t="str">
        <f>IF(NOT(ISBLANK(DATA!A13501)),"INSERT INTO SYSADM.PSAUTHITEM VALUES ('"&amp;$B$1&amp;DATA!A13501&amp;"', '"&amp;DATA!D13501&amp;"', '"&amp;DATA!E13501&amp;"', '"&amp;DATA!F13501&amp;"', '"&amp;DATA!G13501&amp;"', '"&amp;DATA!H13501&amp;"', "&amp;DATA!J13501&amp;");","")</f>
        <v/>
      </c>
    </row>
    <row r="13502" spans="1:1" ht="15" customHeight="1">
      <c r="A13502" s="1" t="str">
        <f>IF(NOT(ISBLANK(DATA!A13502)),"INSERT INTO SYSADM.PSAUTHITEM VALUES ('"&amp;$B$1&amp;DATA!A13502&amp;"', '"&amp;DATA!D13502&amp;"', '"&amp;DATA!E13502&amp;"', '"&amp;DATA!F13502&amp;"', '"&amp;DATA!G13502&amp;"', '"&amp;DATA!H13502&amp;"', "&amp;DATA!J13502&amp;");","")</f>
        <v/>
      </c>
    </row>
    <row r="13503" spans="1:1" ht="15" customHeight="1">
      <c r="A13503" s="1" t="str">
        <f>IF(NOT(ISBLANK(DATA!A13503)),"INSERT INTO SYSADM.PSAUTHITEM VALUES ('"&amp;$B$1&amp;DATA!A13503&amp;"', '"&amp;DATA!D13503&amp;"', '"&amp;DATA!E13503&amp;"', '"&amp;DATA!F13503&amp;"', '"&amp;DATA!G13503&amp;"', '"&amp;DATA!H13503&amp;"', "&amp;DATA!J13503&amp;");","")</f>
        <v/>
      </c>
    </row>
    <row r="13504" spans="1:1" ht="15" customHeight="1">
      <c r="A13504" s="1" t="str">
        <f>IF(NOT(ISBLANK(DATA!A13504)),"INSERT INTO SYSADM.PSAUTHITEM VALUES ('"&amp;$B$1&amp;DATA!A13504&amp;"', '"&amp;DATA!D13504&amp;"', '"&amp;DATA!E13504&amp;"', '"&amp;DATA!F13504&amp;"', '"&amp;DATA!G13504&amp;"', '"&amp;DATA!H13504&amp;"', "&amp;DATA!J13504&amp;");","")</f>
        <v/>
      </c>
    </row>
    <row r="13505" spans="1:1" ht="15" customHeight="1">
      <c r="A13505" s="1" t="str">
        <f>IF(NOT(ISBLANK(DATA!A13505)),"INSERT INTO SYSADM.PSAUTHITEM VALUES ('"&amp;$B$1&amp;DATA!A13505&amp;"', '"&amp;DATA!D13505&amp;"', '"&amp;DATA!E13505&amp;"', '"&amp;DATA!F13505&amp;"', '"&amp;DATA!G13505&amp;"', '"&amp;DATA!H13505&amp;"', "&amp;DATA!J13505&amp;");","")</f>
        <v/>
      </c>
    </row>
    <row r="13506" spans="1:1" ht="15" customHeight="1">
      <c r="A13506" s="1" t="str">
        <f>IF(NOT(ISBLANK(DATA!A13506)),"INSERT INTO SYSADM.PSAUTHITEM VALUES ('"&amp;$B$1&amp;DATA!A13506&amp;"', '"&amp;DATA!D13506&amp;"', '"&amp;DATA!E13506&amp;"', '"&amp;DATA!F13506&amp;"', '"&amp;DATA!G13506&amp;"', '"&amp;DATA!H13506&amp;"', "&amp;DATA!J13506&amp;");","")</f>
        <v/>
      </c>
    </row>
    <row r="13507" spans="1:1" ht="15" customHeight="1">
      <c r="A13507" s="1" t="str">
        <f>IF(NOT(ISBLANK(DATA!A13507)),"INSERT INTO SYSADM.PSAUTHITEM VALUES ('"&amp;$B$1&amp;DATA!A13507&amp;"', '"&amp;DATA!D13507&amp;"', '"&amp;DATA!E13507&amp;"', '"&amp;DATA!F13507&amp;"', '"&amp;DATA!G13507&amp;"', '"&amp;DATA!H13507&amp;"', "&amp;DATA!J13507&amp;");","")</f>
        <v/>
      </c>
    </row>
    <row r="13508" spans="1:1" ht="15" customHeight="1">
      <c r="A13508" s="1" t="str">
        <f>IF(NOT(ISBLANK(DATA!A13508)),"INSERT INTO SYSADM.PSAUTHITEM VALUES ('"&amp;$B$1&amp;DATA!A13508&amp;"', '"&amp;DATA!D13508&amp;"', '"&amp;DATA!E13508&amp;"', '"&amp;DATA!F13508&amp;"', '"&amp;DATA!G13508&amp;"', '"&amp;DATA!H13508&amp;"', "&amp;DATA!J13508&amp;");","")</f>
        <v/>
      </c>
    </row>
    <row r="13509" spans="1:1" ht="15" customHeight="1">
      <c r="A13509" s="1" t="str">
        <f>IF(NOT(ISBLANK(DATA!A13509)),"INSERT INTO SYSADM.PSAUTHITEM VALUES ('"&amp;$B$1&amp;DATA!A13509&amp;"', '"&amp;DATA!D13509&amp;"', '"&amp;DATA!E13509&amp;"', '"&amp;DATA!F13509&amp;"', '"&amp;DATA!G13509&amp;"', '"&amp;DATA!H13509&amp;"', "&amp;DATA!J13509&amp;");","")</f>
        <v/>
      </c>
    </row>
    <row r="13510" spans="1:1" ht="15" customHeight="1">
      <c r="A13510" s="1" t="str">
        <f>IF(NOT(ISBLANK(DATA!A13510)),"INSERT INTO SYSADM.PSAUTHITEM VALUES ('"&amp;$B$1&amp;DATA!A13510&amp;"', '"&amp;DATA!D13510&amp;"', '"&amp;DATA!E13510&amp;"', '"&amp;DATA!F13510&amp;"', '"&amp;DATA!G13510&amp;"', '"&amp;DATA!H13510&amp;"', "&amp;DATA!J13510&amp;");","")</f>
        <v/>
      </c>
    </row>
    <row r="13511" spans="1:1" ht="15" customHeight="1">
      <c r="A13511" s="1" t="str">
        <f>IF(NOT(ISBLANK(DATA!A13511)),"INSERT INTO SYSADM.PSAUTHITEM VALUES ('"&amp;$B$1&amp;DATA!A13511&amp;"', '"&amp;DATA!D13511&amp;"', '"&amp;DATA!E13511&amp;"', '"&amp;DATA!F13511&amp;"', '"&amp;DATA!G13511&amp;"', '"&amp;DATA!H13511&amp;"', "&amp;DATA!J13511&amp;");","")</f>
        <v/>
      </c>
    </row>
    <row r="13512" spans="1:1" ht="15" customHeight="1">
      <c r="A13512" s="1" t="str">
        <f>IF(NOT(ISBLANK(DATA!A13512)),"INSERT INTO SYSADM.PSAUTHITEM VALUES ('"&amp;$B$1&amp;DATA!A13512&amp;"', '"&amp;DATA!D13512&amp;"', '"&amp;DATA!E13512&amp;"', '"&amp;DATA!F13512&amp;"', '"&amp;DATA!G13512&amp;"', '"&amp;DATA!H13512&amp;"', "&amp;DATA!J13512&amp;");","")</f>
        <v/>
      </c>
    </row>
    <row r="13513" spans="1:1" ht="15" customHeight="1">
      <c r="A13513" s="1" t="str">
        <f>IF(NOT(ISBLANK(DATA!A13513)),"INSERT INTO SYSADM.PSAUTHITEM VALUES ('"&amp;$B$1&amp;DATA!A13513&amp;"', '"&amp;DATA!D13513&amp;"', '"&amp;DATA!E13513&amp;"', '"&amp;DATA!F13513&amp;"', '"&amp;DATA!G13513&amp;"', '"&amp;DATA!H13513&amp;"', "&amp;DATA!J13513&amp;");","")</f>
        <v/>
      </c>
    </row>
    <row r="13514" spans="1:1" ht="15" customHeight="1">
      <c r="A13514" s="1" t="str">
        <f>IF(NOT(ISBLANK(DATA!A13514)),"INSERT INTO SYSADM.PSAUTHITEM VALUES ('"&amp;$B$1&amp;DATA!A13514&amp;"', '"&amp;DATA!D13514&amp;"', '"&amp;DATA!E13514&amp;"', '"&amp;DATA!F13514&amp;"', '"&amp;DATA!G13514&amp;"', '"&amp;DATA!H13514&amp;"', "&amp;DATA!J13514&amp;");","")</f>
        <v/>
      </c>
    </row>
    <row r="13515" spans="1:1" ht="15" customHeight="1">
      <c r="A13515" s="1" t="str">
        <f>IF(NOT(ISBLANK(DATA!A13515)),"INSERT INTO SYSADM.PSAUTHITEM VALUES ('"&amp;$B$1&amp;DATA!A13515&amp;"', '"&amp;DATA!D13515&amp;"', '"&amp;DATA!E13515&amp;"', '"&amp;DATA!F13515&amp;"', '"&amp;DATA!G13515&amp;"', '"&amp;DATA!H13515&amp;"', "&amp;DATA!J13515&amp;");","")</f>
        <v/>
      </c>
    </row>
    <row r="13516" spans="1:1" ht="15" customHeight="1">
      <c r="A13516" s="1" t="str">
        <f>IF(NOT(ISBLANK(DATA!A13516)),"INSERT INTO SYSADM.PSAUTHITEM VALUES ('"&amp;$B$1&amp;DATA!A13516&amp;"', '"&amp;DATA!D13516&amp;"', '"&amp;DATA!E13516&amp;"', '"&amp;DATA!F13516&amp;"', '"&amp;DATA!G13516&amp;"', '"&amp;DATA!H13516&amp;"', "&amp;DATA!J13516&amp;");","")</f>
        <v/>
      </c>
    </row>
    <row r="13517" spans="1:1" ht="15" customHeight="1">
      <c r="A13517" s="1" t="str">
        <f>IF(NOT(ISBLANK(DATA!A13517)),"INSERT INTO SYSADM.PSAUTHITEM VALUES ('"&amp;$B$1&amp;DATA!A13517&amp;"', '"&amp;DATA!D13517&amp;"', '"&amp;DATA!E13517&amp;"', '"&amp;DATA!F13517&amp;"', '"&amp;DATA!G13517&amp;"', '"&amp;DATA!H13517&amp;"', "&amp;DATA!J13517&amp;");","")</f>
        <v/>
      </c>
    </row>
    <row r="13518" spans="1:1" ht="15" customHeight="1">
      <c r="A13518" s="1" t="str">
        <f>IF(NOT(ISBLANK(DATA!A13518)),"INSERT INTO SYSADM.PSAUTHITEM VALUES ('"&amp;$B$1&amp;DATA!A13518&amp;"', '"&amp;DATA!D13518&amp;"', '"&amp;DATA!E13518&amp;"', '"&amp;DATA!F13518&amp;"', '"&amp;DATA!G13518&amp;"', '"&amp;DATA!H13518&amp;"', "&amp;DATA!J13518&amp;");","")</f>
        <v/>
      </c>
    </row>
    <row r="13519" spans="1:1" ht="15" customHeight="1">
      <c r="A13519" s="1" t="str">
        <f>IF(NOT(ISBLANK(DATA!A13519)),"INSERT INTO SYSADM.PSAUTHITEM VALUES ('"&amp;$B$1&amp;DATA!A13519&amp;"', '"&amp;DATA!D13519&amp;"', '"&amp;DATA!E13519&amp;"', '"&amp;DATA!F13519&amp;"', '"&amp;DATA!G13519&amp;"', '"&amp;DATA!H13519&amp;"', "&amp;DATA!J13519&amp;");","")</f>
        <v/>
      </c>
    </row>
    <row r="13520" spans="1:1" ht="15" customHeight="1">
      <c r="A13520" s="1" t="str">
        <f>IF(NOT(ISBLANK(DATA!A13520)),"INSERT INTO SYSADM.PSAUTHITEM VALUES ('"&amp;$B$1&amp;DATA!A13520&amp;"', '"&amp;DATA!D13520&amp;"', '"&amp;DATA!E13520&amp;"', '"&amp;DATA!F13520&amp;"', '"&amp;DATA!G13520&amp;"', '"&amp;DATA!H13520&amp;"', "&amp;DATA!J13520&amp;");","")</f>
        <v/>
      </c>
    </row>
    <row r="13521" spans="1:1" ht="15" customHeight="1">
      <c r="A13521" s="1" t="str">
        <f>IF(NOT(ISBLANK(DATA!A13521)),"INSERT INTO SYSADM.PSAUTHITEM VALUES ('"&amp;$B$1&amp;DATA!A13521&amp;"', '"&amp;DATA!D13521&amp;"', '"&amp;DATA!E13521&amp;"', '"&amp;DATA!F13521&amp;"', '"&amp;DATA!G13521&amp;"', '"&amp;DATA!H13521&amp;"', "&amp;DATA!J13521&amp;");","")</f>
        <v/>
      </c>
    </row>
    <row r="13522" spans="1:1" ht="15" customHeight="1">
      <c r="A13522" s="1" t="str">
        <f>IF(NOT(ISBLANK(DATA!A13522)),"INSERT INTO SYSADM.PSAUTHITEM VALUES ('"&amp;$B$1&amp;DATA!A13522&amp;"', '"&amp;DATA!D13522&amp;"', '"&amp;DATA!E13522&amp;"', '"&amp;DATA!F13522&amp;"', '"&amp;DATA!G13522&amp;"', '"&amp;DATA!H13522&amp;"', "&amp;DATA!J13522&amp;");","")</f>
        <v/>
      </c>
    </row>
    <row r="13523" spans="1:1" ht="15" customHeight="1">
      <c r="A13523" s="1" t="str">
        <f>IF(NOT(ISBLANK(DATA!A13523)),"INSERT INTO SYSADM.PSAUTHITEM VALUES ('"&amp;$B$1&amp;DATA!A13523&amp;"', '"&amp;DATA!D13523&amp;"', '"&amp;DATA!E13523&amp;"', '"&amp;DATA!F13523&amp;"', '"&amp;DATA!G13523&amp;"', '"&amp;DATA!H13523&amp;"', "&amp;DATA!J13523&amp;");","")</f>
        <v/>
      </c>
    </row>
    <row r="13524" spans="1:1" ht="15" customHeight="1">
      <c r="A13524" s="1" t="str">
        <f>IF(NOT(ISBLANK(DATA!A13524)),"INSERT INTO SYSADM.PSAUTHITEM VALUES ('"&amp;$B$1&amp;DATA!A13524&amp;"', '"&amp;DATA!D13524&amp;"', '"&amp;DATA!E13524&amp;"', '"&amp;DATA!F13524&amp;"', '"&amp;DATA!G13524&amp;"', '"&amp;DATA!H13524&amp;"', "&amp;DATA!J13524&amp;");","")</f>
        <v/>
      </c>
    </row>
    <row r="13525" spans="1:1" ht="15" customHeight="1">
      <c r="A13525" s="1" t="str">
        <f>IF(NOT(ISBLANK(DATA!A13525)),"INSERT INTO SYSADM.PSAUTHITEM VALUES ('"&amp;$B$1&amp;DATA!A13525&amp;"', '"&amp;DATA!D13525&amp;"', '"&amp;DATA!E13525&amp;"', '"&amp;DATA!F13525&amp;"', '"&amp;DATA!G13525&amp;"', '"&amp;DATA!H13525&amp;"', "&amp;DATA!J13525&amp;");","")</f>
        <v/>
      </c>
    </row>
    <row r="13526" spans="1:1" ht="15" customHeight="1">
      <c r="A13526" s="1" t="str">
        <f>IF(NOT(ISBLANK(DATA!A13526)),"INSERT INTO SYSADM.PSAUTHITEM VALUES ('"&amp;$B$1&amp;DATA!A13526&amp;"', '"&amp;DATA!D13526&amp;"', '"&amp;DATA!E13526&amp;"', '"&amp;DATA!F13526&amp;"', '"&amp;DATA!G13526&amp;"', '"&amp;DATA!H13526&amp;"', "&amp;DATA!J13526&amp;");","")</f>
        <v/>
      </c>
    </row>
    <row r="13527" spans="1:1" ht="15" customHeight="1">
      <c r="A13527" s="1" t="str">
        <f>IF(NOT(ISBLANK(DATA!A13527)),"INSERT INTO SYSADM.PSAUTHITEM VALUES ('"&amp;$B$1&amp;DATA!A13527&amp;"', '"&amp;DATA!D13527&amp;"', '"&amp;DATA!E13527&amp;"', '"&amp;DATA!F13527&amp;"', '"&amp;DATA!G13527&amp;"', '"&amp;DATA!H13527&amp;"', "&amp;DATA!J13527&amp;");","")</f>
        <v/>
      </c>
    </row>
    <row r="13528" spans="1:1" ht="15" customHeight="1">
      <c r="A13528" s="1" t="str">
        <f>IF(NOT(ISBLANK(DATA!A13528)),"INSERT INTO SYSADM.PSAUTHITEM VALUES ('"&amp;$B$1&amp;DATA!A13528&amp;"', '"&amp;DATA!D13528&amp;"', '"&amp;DATA!E13528&amp;"', '"&amp;DATA!F13528&amp;"', '"&amp;DATA!G13528&amp;"', '"&amp;DATA!H13528&amp;"', "&amp;DATA!J13528&amp;");","")</f>
        <v/>
      </c>
    </row>
    <row r="13529" spans="1:1" ht="15" customHeight="1">
      <c r="A13529" s="1" t="str">
        <f>IF(NOT(ISBLANK(DATA!A13529)),"INSERT INTO SYSADM.PSAUTHITEM VALUES ('"&amp;$B$1&amp;DATA!A13529&amp;"', '"&amp;DATA!D13529&amp;"', '"&amp;DATA!E13529&amp;"', '"&amp;DATA!F13529&amp;"', '"&amp;DATA!G13529&amp;"', '"&amp;DATA!H13529&amp;"', "&amp;DATA!J13529&amp;");","")</f>
        <v/>
      </c>
    </row>
    <row r="13530" spans="1:1" ht="15" customHeight="1">
      <c r="A13530" s="1" t="str">
        <f>IF(NOT(ISBLANK(DATA!A13530)),"INSERT INTO SYSADM.PSAUTHITEM VALUES ('"&amp;$B$1&amp;DATA!A13530&amp;"', '"&amp;DATA!D13530&amp;"', '"&amp;DATA!E13530&amp;"', '"&amp;DATA!F13530&amp;"', '"&amp;DATA!G13530&amp;"', '"&amp;DATA!H13530&amp;"', "&amp;DATA!J13530&amp;");","")</f>
        <v/>
      </c>
    </row>
    <row r="13531" spans="1:1" ht="15" customHeight="1">
      <c r="A13531" s="1" t="str">
        <f>IF(NOT(ISBLANK(DATA!A13531)),"INSERT INTO SYSADM.PSAUTHITEM VALUES ('"&amp;$B$1&amp;DATA!A13531&amp;"', '"&amp;DATA!D13531&amp;"', '"&amp;DATA!E13531&amp;"', '"&amp;DATA!F13531&amp;"', '"&amp;DATA!G13531&amp;"', '"&amp;DATA!H13531&amp;"', "&amp;DATA!J13531&amp;");","")</f>
        <v/>
      </c>
    </row>
    <row r="13532" spans="1:1" ht="15" customHeight="1">
      <c r="A13532" s="1" t="str">
        <f>IF(NOT(ISBLANK(DATA!A13532)),"INSERT INTO SYSADM.PSAUTHITEM VALUES ('"&amp;$B$1&amp;DATA!A13532&amp;"', '"&amp;DATA!D13532&amp;"', '"&amp;DATA!E13532&amp;"', '"&amp;DATA!F13532&amp;"', '"&amp;DATA!G13532&amp;"', '"&amp;DATA!H13532&amp;"', "&amp;DATA!J13532&amp;");","")</f>
        <v/>
      </c>
    </row>
    <row r="13533" spans="1:1" ht="15" customHeight="1">
      <c r="A13533" s="1" t="str">
        <f>IF(NOT(ISBLANK(DATA!A13533)),"INSERT INTO SYSADM.PSAUTHITEM VALUES ('"&amp;$B$1&amp;DATA!A13533&amp;"', '"&amp;DATA!D13533&amp;"', '"&amp;DATA!E13533&amp;"', '"&amp;DATA!F13533&amp;"', '"&amp;DATA!G13533&amp;"', '"&amp;DATA!H13533&amp;"', "&amp;DATA!J13533&amp;");","")</f>
        <v/>
      </c>
    </row>
    <row r="13534" spans="1:1" ht="15" customHeight="1">
      <c r="A13534" s="1" t="str">
        <f>IF(NOT(ISBLANK(DATA!A13534)),"INSERT INTO SYSADM.PSAUTHITEM VALUES ('"&amp;$B$1&amp;DATA!A13534&amp;"', '"&amp;DATA!D13534&amp;"', '"&amp;DATA!E13534&amp;"', '"&amp;DATA!F13534&amp;"', '"&amp;DATA!G13534&amp;"', '"&amp;DATA!H13534&amp;"', "&amp;DATA!J13534&amp;");","")</f>
        <v/>
      </c>
    </row>
    <row r="13535" spans="1:1" ht="15" customHeight="1">
      <c r="A13535" s="1" t="str">
        <f>IF(NOT(ISBLANK(DATA!A13535)),"INSERT INTO SYSADM.PSAUTHITEM VALUES ('"&amp;$B$1&amp;DATA!A13535&amp;"', '"&amp;DATA!D13535&amp;"', '"&amp;DATA!E13535&amp;"', '"&amp;DATA!F13535&amp;"', '"&amp;DATA!G13535&amp;"', '"&amp;DATA!H13535&amp;"', "&amp;DATA!J13535&amp;");","")</f>
        <v/>
      </c>
    </row>
    <row r="13536" spans="1:1" ht="15" customHeight="1">
      <c r="A13536" s="1" t="str">
        <f>IF(NOT(ISBLANK(DATA!A13536)),"INSERT INTO SYSADM.PSAUTHITEM VALUES ('"&amp;$B$1&amp;DATA!A13536&amp;"', '"&amp;DATA!D13536&amp;"', '"&amp;DATA!E13536&amp;"', '"&amp;DATA!F13536&amp;"', '"&amp;DATA!G13536&amp;"', '"&amp;DATA!H13536&amp;"', "&amp;DATA!J13536&amp;");","")</f>
        <v/>
      </c>
    </row>
    <row r="13537" spans="1:1" ht="15" customHeight="1">
      <c r="A13537" s="1" t="str">
        <f>IF(NOT(ISBLANK(DATA!A13537)),"INSERT INTO SYSADM.PSAUTHITEM VALUES ('"&amp;$B$1&amp;DATA!A13537&amp;"', '"&amp;DATA!D13537&amp;"', '"&amp;DATA!E13537&amp;"', '"&amp;DATA!F13537&amp;"', '"&amp;DATA!G13537&amp;"', '"&amp;DATA!H13537&amp;"', "&amp;DATA!J13537&amp;");","")</f>
        <v/>
      </c>
    </row>
    <row r="13538" spans="1:1" ht="15" customHeight="1">
      <c r="A13538" s="1" t="str">
        <f>IF(NOT(ISBLANK(DATA!A13538)),"INSERT INTO SYSADM.PSAUTHITEM VALUES ('"&amp;$B$1&amp;DATA!A13538&amp;"', '"&amp;DATA!D13538&amp;"', '"&amp;DATA!E13538&amp;"', '"&amp;DATA!F13538&amp;"', '"&amp;DATA!G13538&amp;"', '"&amp;DATA!H13538&amp;"', "&amp;DATA!J13538&amp;");","")</f>
        <v/>
      </c>
    </row>
    <row r="13539" spans="1:1" ht="15" customHeight="1">
      <c r="A13539" s="1" t="str">
        <f>IF(NOT(ISBLANK(DATA!A13539)),"INSERT INTO SYSADM.PSAUTHITEM VALUES ('"&amp;$B$1&amp;DATA!A13539&amp;"', '"&amp;DATA!D13539&amp;"', '"&amp;DATA!E13539&amp;"', '"&amp;DATA!F13539&amp;"', '"&amp;DATA!G13539&amp;"', '"&amp;DATA!H13539&amp;"', "&amp;DATA!J13539&amp;");","")</f>
        <v/>
      </c>
    </row>
    <row r="13540" spans="1:1" ht="15" customHeight="1">
      <c r="A13540" s="1" t="str">
        <f>IF(NOT(ISBLANK(DATA!A13540)),"INSERT INTO SYSADM.PSAUTHITEM VALUES ('"&amp;$B$1&amp;DATA!A13540&amp;"', '"&amp;DATA!D13540&amp;"', '"&amp;DATA!E13540&amp;"', '"&amp;DATA!F13540&amp;"', '"&amp;DATA!G13540&amp;"', '"&amp;DATA!H13540&amp;"', "&amp;DATA!J13540&amp;");","")</f>
        <v/>
      </c>
    </row>
    <row r="13541" spans="1:1" ht="15" customHeight="1">
      <c r="A13541" s="1" t="str">
        <f>IF(NOT(ISBLANK(DATA!A13541)),"INSERT INTO SYSADM.PSAUTHITEM VALUES ('"&amp;$B$1&amp;DATA!A13541&amp;"', '"&amp;DATA!D13541&amp;"', '"&amp;DATA!E13541&amp;"', '"&amp;DATA!F13541&amp;"', '"&amp;DATA!G13541&amp;"', '"&amp;DATA!H13541&amp;"', "&amp;DATA!J13541&amp;");","")</f>
        <v/>
      </c>
    </row>
    <row r="13542" spans="1:1" ht="15" customHeight="1">
      <c r="A13542" s="1" t="str">
        <f>IF(NOT(ISBLANK(DATA!A13542)),"INSERT INTO SYSADM.PSAUTHITEM VALUES ('"&amp;$B$1&amp;DATA!A13542&amp;"', '"&amp;DATA!D13542&amp;"', '"&amp;DATA!E13542&amp;"', '"&amp;DATA!F13542&amp;"', '"&amp;DATA!G13542&amp;"', '"&amp;DATA!H13542&amp;"', "&amp;DATA!J13542&amp;");","")</f>
        <v/>
      </c>
    </row>
    <row r="13543" spans="1:1" ht="15" customHeight="1">
      <c r="A13543" s="1" t="str">
        <f>IF(NOT(ISBLANK(DATA!A13543)),"INSERT INTO SYSADM.PSAUTHITEM VALUES ('"&amp;$B$1&amp;DATA!A13543&amp;"', '"&amp;DATA!D13543&amp;"', '"&amp;DATA!E13543&amp;"', '"&amp;DATA!F13543&amp;"', '"&amp;DATA!G13543&amp;"', '"&amp;DATA!H13543&amp;"', "&amp;DATA!J13543&amp;");","")</f>
        <v/>
      </c>
    </row>
    <row r="13544" spans="1:1" ht="15" customHeight="1">
      <c r="A13544" s="1" t="str">
        <f>IF(NOT(ISBLANK(DATA!A13544)),"INSERT INTO SYSADM.PSAUTHITEM VALUES ('"&amp;$B$1&amp;DATA!A13544&amp;"', '"&amp;DATA!D13544&amp;"', '"&amp;DATA!E13544&amp;"', '"&amp;DATA!F13544&amp;"', '"&amp;DATA!G13544&amp;"', '"&amp;DATA!H13544&amp;"', "&amp;DATA!J13544&amp;");","")</f>
        <v/>
      </c>
    </row>
    <row r="13545" spans="1:1" ht="15" customHeight="1">
      <c r="A13545" s="1" t="str">
        <f>IF(NOT(ISBLANK(DATA!A13545)),"INSERT INTO SYSADM.PSAUTHITEM VALUES ('"&amp;$B$1&amp;DATA!A13545&amp;"', '"&amp;DATA!D13545&amp;"', '"&amp;DATA!E13545&amp;"', '"&amp;DATA!F13545&amp;"', '"&amp;DATA!G13545&amp;"', '"&amp;DATA!H13545&amp;"', "&amp;DATA!J13545&amp;");","")</f>
        <v/>
      </c>
    </row>
    <row r="13546" spans="1:1" ht="15" customHeight="1">
      <c r="A13546" s="1" t="str">
        <f>IF(NOT(ISBLANK(DATA!A13546)),"INSERT INTO SYSADM.PSAUTHITEM VALUES ('"&amp;$B$1&amp;DATA!A13546&amp;"', '"&amp;DATA!D13546&amp;"', '"&amp;DATA!E13546&amp;"', '"&amp;DATA!F13546&amp;"', '"&amp;DATA!G13546&amp;"', '"&amp;DATA!H13546&amp;"', "&amp;DATA!J13546&amp;");","")</f>
        <v/>
      </c>
    </row>
    <row r="13547" spans="1:1" ht="15" customHeight="1">
      <c r="A13547" s="1" t="str">
        <f>IF(NOT(ISBLANK(DATA!A13547)),"INSERT INTO SYSADM.PSAUTHITEM VALUES ('"&amp;$B$1&amp;DATA!A13547&amp;"', '"&amp;DATA!D13547&amp;"', '"&amp;DATA!E13547&amp;"', '"&amp;DATA!F13547&amp;"', '"&amp;DATA!G13547&amp;"', '"&amp;DATA!H13547&amp;"', "&amp;DATA!J13547&amp;");","")</f>
        <v/>
      </c>
    </row>
    <row r="13548" spans="1:1" ht="15" customHeight="1">
      <c r="A13548" s="1" t="str">
        <f>IF(NOT(ISBLANK(DATA!A13548)),"INSERT INTO SYSADM.PSAUTHITEM VALUES ('"&amp;$B$1&amp;DATA!A13548&amp;"', '"&amp;DATA!D13548&amp;"', '"&amp;DATA!E13548&amp;"', '"&amp;DATA!F13548&amp;"', '"&amp;DATA!G13548&amp;"', '"&amp;DATA!H13548&amp;"', "&amp;DATA!J13548&amp;");","")</f>
        <v/>
      </c>
    </row>
    <row r="13549" spans="1:1" ht="15" customHeight="1">
      <c r="A13549" s="1" t="str">
        <f>IF(NOT(ISBLANK(DATA!A13549)),"INSERT INTO SYSADM.PSAUTHITEM VALUES ('"&amp;$B$1&amp;DATA!A13549&amp;"', '"&amp;DATA!D13549&amp;"', '"&amp;DATA!E13549&amp;"', '"&amp;DATA!F13549&amp;"', '"&amp;DATA!G13549&amp;"', '"&amp;DATA!H13549&amp;"', "&amp;DATA!J13549&amp;");","")</f>
        <v/>
      </c>
    </row>
    <row r="13550" spans="1:1" ht="15" customHeight="1">
      <c r="A13550" s="1" t="str">
        <f>IF(NOT(ISBLANK(DATA!A13550)),"INSERT INTO SYSADM.PSAUTHITEM VALUES ('"&amp;$B$1&amp;DATA!A13550&amp;"', '"&amp;DATA!D13550&amp;"', '"&amp;DATA!E13550&amp;"', '"&amp;DATA!F13550&amp;"', '"&amp;DATA!G13550&amp;"', '"&amp;DATA!H13550&amp;"', "&amp;DATA!J13550&amp;");","")</f>
        <v/>
      </c>
    </row>
    <row r="13551" spans="1:1" ht="15" customHeight="1">
      <c r="A13551" s="1" t="str">
        <f>IF(NOT(ISBLANK(DATA!A13551)),"INSERT INTO SYSADM.PSAUTHITEM VALUES ('"&amp;$B$1&amp;DATA!A13551&amp;"', '"&amp;DATA!D13551&amp;"', '"&amp;DATA!E13551&amp;"', '"&amp;DATA!F13551&amp;"', '"&amp;DATA!G13551&amp;"', '"&amp;DATA!H13551&amp;"', "&amp;DATA!J13551&amp;");","")</f>
        <v/>
      </c>
    </row>
    <row r="13552" spans="1:1" ht="15" customHeight="1">
      <c r="A13552" s="1" t="str">
        <f>IF(NOT(ISBLANK(DATA!A13552)),"INSERT INTO SYSADM.PSAUTHITEM VALUES ('"&amp;$B$1&amp;DATA!A13552&amp;"', '"&amp;DATA!D13552&amp;"', '"&amp;DATA!E13552&amp;"', '"&amp;DATA!F13552&amp;"', '"&amp;DATA!G13552&amp;"', '"&amp;DATA!H13552&amp;"', "&amp;DATA!J13552&amp;");","")</f>
        <v/>
      </c>
    </row>
    <row r="13553" spans="1:1" ht="15" customHeight="1">
      <c r="A13553" s="1" t="str">
        <f>IF(NOT(ISBLANK(DATA!A13553)),"INSERT INTO SYSADM.PSAUTHITEM VALUES ('"&amp;$B$1&amp;DATA!A13553&amp;"', '"&amp;DATA!D13553&amp;"', '"&amp;DATA!E13553&amp;"', '"&amp;DATA!F13553&amp;"', '"&amp;DATA!G13553&amp;"', '"&amp;DATA!H13553&amp;"', "&amp;DATA!J13553&amp;");","")</f>
        <v/>
      </c>
    </row>
    <row r="13554" spans="1:1" ht="15" customHeight="1">
      <c r="A13554" s="1" t="str">
        <f>IF(NOT(ISBLANK(DATA!A13554)),"INSERT INTO SYSADM.PSAUTHITEM VALUES ('"&amp;$B$1&amp;DATA!A13554&amp;"', '"&amp;DATA!D13554&amp;"', '"&amp;DATA!E13554&amp;"', '"&amp;DATA!F13554&amp;"', '"&amp;DATA!G13554&amp;"', '"&amp;DATA!H13554&amp;"', "&amp;DATA!J13554&amp;");","")</f>
        <v/>
      </c>
    </row>
    <row r="13555" spans="1:1" ht="15" customHeight="1">
      <c r="A13555" s="1" t="str">
        <f>IF(NOT(ISBLANK(DATA!A13555)),"INSERT INTO SYSADM.PSAUTHITEM VALUES ('"&amp;$B$1&amp;DATA!A13555&amp;"', '"&amp;DATA!D13555&amp;"', '"&amp;DATA!E13555&amp;"', '"&amp;DATA!F13555&amp;"', '"&amp;DATA!G13555&amp;"', '"&amp;DATA!H13555&amp;"', "&amp;DATA!J13555&amp;");","")</f>
        <v/>
      </c>
    </row>
    <row r="13556" spans="1:1" ht="15" customHeight="1">
      <c r="A13556" s="1" t="str">
        <f>IF(NOT(ISBLANK(DATA!A13556)),"INSERT INTO SYSADM.PSAUTHITEM VALUES ('"&amp;$B$1&amp;DATA!A13556&amp;"', '"&amp;DATA!D13556&amp;"', '"&amp;DATA!E13556&amp;"', '"&amp;DATA!F13556&amp;"', '"&amp;DATA!G13556&amp;"', '"&amp;DATA!H13556&amp;"', "&amp;DATA!J13556&amp;");","")</f>
        <v/>
      </c>
    </row>
    <row r="13557" spans="1:1" ht="15" customHeight="1">
      <c r="A13557" s="1" t="str">
        <f>IF(NOT(ISBLANK(DATA!A13557)),"INSERT INTO SYSADM.PSAUTHITEM VALUES ('"&amp;$B$1&amp;DATA!A13557&amp;"', '"&amp;DATA!D13557&amp;"', '"&amp;DATA!E13557&amp;"', '"&amp;DATA!F13557&amp;"', '"&amp;DATA!G13557&amp;"', '"&amp;DATA!H13557&amp;"', "&amp;DATA!J13557&amp;");","")</f>
        <v/>
      </c>
    </row>
    <row r="13558" spans="1:1" ht="15" customHeight="1">
      <c r="A13558" s="1" t="str">
        <f>IF(NOT(ISBLANK(DATA!A13558)),"INSERT INTO SYSADM.PSAUTHITEM VALUES ('"&amp;$B$1&amp;DATA!A13558&amp;"', '"&amp;DATA!D13558&amp;"', '"&amp;DATA!E13558&amp;"', '"&amp;DATA!F13558&amp;"', '"&amp;DATA!G13558&amp;"', '"&amp;DATA!H13558&amp;"', "&amp;DATA!J13558&amp;");","")</f>
        <v/>
      </c>
    </row>
    <row r="13559" spans="1:1" ht="15" customHeight="1">
      <c r="A13559" s="1" t="str">
        <f>IF(NOT(ISBLANK(DATA!A13559)),"INSERT INTO SYSADM.PSAUTHITEM VALUES ('"&amp;$B$1&amp;DATA!A13559&amp;"', '"&amp;DATA!D13559&amp;"', '"&amp;DATA!E13559&amp;"', '"&amp;DATA!F13559&amp;"', '"&amp;DATA!G13559&amp;"', '"&amp;DATA!H13559&amp;"', "&amp;DATA!J13559&amp;");","")</f>
        <v/>
      </c>
    </row>
    <row r="13560" spans="1:1" ht="15" customHeight="1">
      <c r="A13560" s="1" t="str">
        <f>IF(NOT(ISBLANK(DATA!A13560)),"INSERT INTO SYSADM.PSAUTHITEM VALUES ('"&amp;$B$1&amp;DATA!A13560&amp;"', '"&amp;DATA!D13560&amp;"', '"&amp;DATA!E13560&amp;"', '"&amp;DATA!F13560&amp;"', '"&amp;DATA!G13560&amp;"', '"&amp;DATA!H13560&amp;"', "&amp;DATA!J13560&amp;");","")</f>
        <v/>
      </c>
    </row>
    <row r="13561" spans="1:1" ht="15" customHeight="1">
      <c r="A13561" s="1" t="str">
        <f>IF(NOT(ISBLANK(DATA!A13561)),"INSERT INTO SYSADM.PSAUTHITEM VALUES ('"&amp;$B$1&amp;DATA!A13561&amp;"', '"&amp;DATA!D13561&amp;"', '"&amp;DATA!E13561&amp;"', '"&amp;DATA!F13561&amp;"', '"&amp;DATA!G13561&amp;"', '"&amp;DATA!H13561&amp;"', "&amp;DATA!J13561&amp;");","")</f>
        <v/>
      </c>
    </row>
    <row r="13562" spans="1:1" ht="15" customHeight="1">
      <c r="A13562" s="1" t="str">
        <f>IF(NOT(ISBLANK(DATA!A13562)),"INSERT INTO SYSADM.PSAUTHITEM VALUES ('"&amp;$B$1&amp;DATA!A13562&amp;"', '"&amp;DATA!D13562&amp;"', '"&amp;DATA!E13562&amp;"', '"&amp;DATA!F13562&amp;"', '"&amp;DATA!G13562&amp;"', '"&amp;DATA!H13562&amp;"', "&amp;DATA!J13562&amp;");","")</f>
        <v/>
      </c>
    </row>
    <row r="13563" spans="1:1" ht="15" customHeight="1">
      <c r="A13563" s="1" t="str">
        <f>IF(NOT(ISBLANK(DATA!A13563)),"INSERT INTO SYSADM.PSAUTHITEM VALUES ('"&amp;$B$1&amp;DATA!A13563&amp;"', '"&amp;DATA!D13563&amp;"', '"&amp;DATA!E13563&amp;"', '"&amp;DATA!F13563&amp;"', '"&amp;DATA!G13563&amp;"', '"&amp;DATA!H13563&amp;"', "&amp;DATA!J13563&amp;");","")</f>
        <v/>
      </c>
    </row>
    <row r="13564" spans="1:1" ht="15" customHeight="1">
      <c r="A13564" s="1" t="str">
        <f>IF(NOT(ISBLANK(DATA!A13564)),"INSERT INTO SYSADM.PSAUTHITEM VALUES ('"&amp;$B$1&amp;DATA!A13564&amp;"', '"&amp;DATA!D13564&amp;"', '"&amp;DATA!E13564&amp;"', '"&amp;DATA!F13564&amp;"', '"&amp;DATA!G13564&amp;"', '"&amp;DATA!H13564&amp;"', "&amp;DATA!J13564&amp;");","")</f>
        <v/>
      </c>
    </row>
    <row r="13565" spans="1:1" ht="15" customHeight="1">
      <c r="A13565" s="1" t="str">
        <f>IF(NOT(ISBLANK(DATA!A13565)),"INSERT INTO SYSADM.PSAUTHITEM VALUES ('"&amp;$B$1&amp;DATA!A13565&amp;"', '"&amp;DATA!D13565&amp;"', '"&amp;DATA!E13565&amp;"', '"&amp;DATA!F13565&amp;"', '"&amp;DATA!G13565&amp;"', '"&amp;DATA!H13565&amp;"', "&amp;DATA!J13565&amp;");","")</f>
        <v/>
      </c>
    </row>
    <row r="13566" spans="1:1" ht="15" customHeight="1">
      <c r="A13566" s="1" t="str">
        <f>IF(NOT(ISBLANK(DATA!A13566)),"INSERT INTO SYSADM.PSAUTHITEM VALUES ('"&amp;$B$1&amp;DATA!A13566&amp;"', '"&amp;DATA!D13566&amp;"', '"&amp;DATA!E13566&amp;"', '"&amp;DATA!F13566&amp;"', '"&amp;DATA!G13566&amp;"', '"&amp;DATA!H13566&amp;"', "&amp;DATA!J13566&amp;");","")</f>
        <v/>
      </c>
    </row>
    <row r="13567" spans="1:1" ht="15" customHeight="1">
      <c r="A13567" s="1" t="str">
        <f>IF(NOT(ISBLANK(DATA!A13567)),"INSERT INTO SYSADM.PSAUTHITEM VALUES ('"&amp;$B$1&amp;DATA!A13567&amp;"', '"&amp;DATA!D13567&amp;"', '"&amp;DATA!E13567&amp;"', '"&amp;DATA!F13567&amp;"', '"&amp;DATA!G13567&amp;"', '"&amp;DATA!H13567&amp;"', "&amp;DATA!J13567&amp;");","")</f>
        <v/>
      </c>
    </row>
    <row r="13568" spans="1:1" ht="15" customHeight="1">
      <c r="A13568" s="1" t="str">
        <f>IF(NOT(ISBLANK(DATA!A13568)),"INSERT INTO SYSADM.PSAUTHITEM VALUES ('"&amp;$B$1&amp;DATA!A13568&amp;"', '"&amp;DATA!D13568&amp;"', '"&amp;DATA!E13568&amp;"', '"&amp;DATA!F13568&amp;"', '"&amp;DATA!G13568&amp;"', '"&amp;DATA!H13568&amp;"', "&amp;DATA!J13568&amp;");","")</f>
        <v/>
      </c>
    </row>
    <row r="13569" spans="1:1" ht="15" customHeight="1">
      <c r="A13569" s="1" t="str">
        <f>IF(NOT(ISBLANK(DATA!A13569)),"INSERT INTO SYSADM.PSAUTHITEM VALUES ('"&amp;$B$1&amp;DATA!A13569&amp;"', '"&amp;DATA!D13569&amp;"', '"&amp;DATA!E13569&amp;"', '"&amp;DATA!F13569&amp;"', '"&amp;DATA!G13569&amp;"', '"&amp;DATA!H13569&amp;"', "&amp;DATA!J13569&amp;");","")</f>
        <v/>
      </c>
    </row>
    <row r="13570" spans="1:1" ht="15" customHeight="1">
      <c r="A13570" s="1" t="str">
        <f>IF(NOT(ISBLANK(DATA!A13570)),"INSERT INTO SYSADM.PSAUTHITEM VALUES ('"&amp;$B$1&amp;DATA!A13570&amp;"', '"&amp;DATA!D13570&amp;"', '"&amp;DATA!E13570&amp;"', '"&amp;DATA!F13570&amp;"', '"&amp;DATA!G13570&amp;"', '"&amp;DATA!H13570&amp;"', "&amp;DATA!J13570&amp;");","")</f>
        <v/>
      </c>
    </row>
    <row r="13571" spans="1:1" ht="15" customHeight="1">
      <c r="A13571" s="1" t="str">
        <f>IF(NOT(ISBLANK(DATA!A13571)),"INSERT INTO SYSADM.PSAUTHITEM VALUES ('"&amp;$B$1&amp;DATA!A13571&amp;"', '"&amp;DATA!D13571&amp;"', '"&amp;DATA!E13571&amp;"', '"&amp;DATA!F13571&amp;"', '"&amp;DATA!G13571&amp;"', '"&amp;DATA!H13571&amp;"', "&amp;DATA!J13571&amp;");","")</f>
        <v/>
      </c>
    </row>
    <row r="13572" spans="1:1" ht="15" customHeight="1">
      <c r="A13572" s="1" t="str">
        <f>IF(NOT(ISBLANK(DATA!A13572)),"INSERT INTO SYSADM.PSAUTHITEM VALUES ('"&amp;$B$1&amp;DATA!A13572&amp;"', '"&amp;DATA!D13572&amp;"', '"&amp;DATA!E13572&amp;"', '"&amp;DATA!F13572&amp;"', '"&amp;DATA!G13572&amp;"', '"&amp;DATA!H13572&amp;"', "&amp;DATA!J13572&amp;");","")</f>
        <v/>
      </c>
    </row>
    <row r="13573" spans="1:1" ht="15" customHeight="1">
      <c r="A13573" s="1" t="str">
        <f>IF(NOT(ISBLANK(DATA!A13573)),"INSERT INTO SYSADM.PSAUTHITEM VALUES ('"&amp;$B$1&amp;DATA!A13573&amp;"', '"&amp;DATA!D13573&amp;"', '"&amp;DATA!E13573&amp;"', '"&amp;DATA!F13573&amp;"', '"&amp;DATA!G13573&amp;"', '"&amp;DATA!H13573&amp;"', "&amp;DATA!J13573&amp;");","")</f>
        <v/>
      </c>
    </row>
    <row r="13574" spans="1:1" ht="15" customHeight="1">
      <c r="A13574" s="1" t="str">
        <f>IF(NOT(ISBLANK(DATA!A13574)),"INSERT INTO SYSADM.PSAUTHITEM VALUES ('"&amp;$B$1&amp;DATA!A13574&amp;"', '"&amp;DATA!D13574&amp;"', '"&amp;DATA!E13574&amp;"', '"&amp;DATA!F13574&amp;"', '"&amp;DATA!G13574&amp;"', '"&amp;DATA!H13574&amp;"', "&amp;DATA!J13574&amp;");","")</f>
        <v/>
      </c>
    </row>
    <row r="13575" spans="1:1" ht="15" customHeight="1">
      <c r="A13575" s="1" t="str">
        <f>IF(NOT(ISBLANK(DATA!A13575)),"INSERT INTO SYSADM.PSAUTHITEM VALUES ('"&amp;$B$1&amp;DATA!A13575&amp;"', '"&amp;DATA!D13575&amp;"', '"&amp;DATA!E13575&amp;"', '"&amp;DATA!F13575&amp;"', '"&amp;DATA!G13575&amp;"', '"&amp;DATA!H13575&amp;"', "&amp;DATA!J13575&amp;");","")</f>
        <v/>
      </c>
    </row>
    <row r="13576" spans="1:1" ht="15" customHeight="1">
      <c r="A13576" s="1" t="str">
        <f>IF(NOT(ISBLANK(DATA!A13576)),"INSERT INTO SYSADM.PSAUTHITEM VALUES ('"&amp;$B$1&amp;DATA!A13576&amp;"', '"&amp;DATA!D13576&amp;"', '"&amp;DATA!E13576&amp;"', '"&amp;DATA!F13576&amp;"', '"&amp;DATA!G13576&amp;"', '"&amp;DATA!H13576&amp;"', "&amp;DATA!J13576&amp;");","")</f>
        <v/>
      </c>
    </row>
    <row r="13577" spans="1:1" ht="15" customHeight="1">
      <c r="A13577" s="1" t="str">
        <f>IF(NOT(ISBLANK(DATA!A13577)),"INSERT INTO SYSADM.PSAUTHITEM VALUES ('"&amp;$B$1&amp;DATA!A13577&amp;"', '"&amp;DATA!D13577&amp;"', '"&amp;DATA!E13577&amp;"', '"&amp;DATA!F13577&amp;"', '"&amp;DATA!G13577&amp;"', '"&amp;DATA!H13577&amp;"', "&amp;DATA!J13577&amp;");","")</f>
        <v/>
      </c>
    </row>
    <row r="13578" spans="1:1" ht="15" customHeight="1">
      <c r="A13578" s="1" t="str">
        <f>IF(NOT(ISBLANK(DATA!A13578)),"INSERT INTO SYSADM.PSAUTHITEM VALUES ('"&amp;$B$1&amp;DATA!A13578&amp;"', '"&amp;DATA!D13578&amp;"', '"&amp;DATA!E13578&amp;"', '"&amp;DATA!F13578&amp;"', '"&amp;DATA!G13578&amp;"', '"&amp;DATA!H13578&amp;"', "&amp;DATA!J13578&amp;");","")</f>
        <v/>
      </c>
    </row>
    <row r="13579" spans="1:1" ht="15" customHeight="1">
      <c r="A13579" s="1" t="str">
        <f>IF(NOT(ISBLANK(DATA!A13579)),"INSERT INTO SYSADM.PSAUTHITEM VALUES ('"&amp;$B$1&amp;DATA!A13579&amp;"', '"&amp;DATA!D13579&amp;"', '"&amp;DATA!E13579&amp;"', '"&amp;DATA!F13579&amp;"', '"&amp;DATA!G13579&amp;"', '"&amp;DATA!H13579&amp;"', "&amp;DATA!J13579&amp;");","")</f>
        <v/>
      </c>
    </row>
    <row r="13580" spans="1:1" ht="15" customHeight="1">
      <c r="A13580" s="1" t="str">
        <f>IF(NOT(ISBLANK(DATA!A13580)),"INSERT INTO SYSADM.PSAUTHITEM VALUES ('"&amp;$B$1&amp;DATA!A13580&amp;"', '"&amp;DATA!D13580&amp;"', '"&amp;DATA!E13580&amp;"', '"&amp;DATA!F13580&amp;"', '"&amp;DATA!G13580&amp;"', '"&amp;DATA!H13580&amp;"', "&amp;DATA!J13580&amp;");","")</f>
        <v/>
      </c>
    </row>
    <row r="13581" spans="1:1" ht="15" customHeight="1">
      <c r="A13581" s="1" t="str">
        <f>IF(NOT(ISBLANK(DATA!A13581)),"INSERT INTO SYSADM.PSAUTHITEM VALUES ('"&amp;$B$1&amp;DATA!A13581&amp;"', '"&amp;DATA!D13581&amp;"', '"&amp;DATA!E13581&amp;"', '"&amp;DATA!F13581&amp;"', '"&amp;DATA!G13581&amp;"', '"&amp;DATA!H13581&amp;"', "&amp;DATA!J13581&amp;");","")</f>
        <v/>
      </c>
    </row>
    <row r="13582" spans="1:1" ht="15" customHeight="1">
      <c r="A13582" s="1" t="str">
        <f>IF(NOT(ISBLANK(DATA!A13582)),"INSERT INTO SYSADM.PSAUTHITEM VALUES ('"&amp;$B$1&amp;DATA!A13582&amp;"', '"&amp;DATA!D13582&amp;"', '"&amp;DATA!E13582&amp;"', '"&amp;DATA!F13582&amp;"', '"&amp;DATA!G13582&amp;"', '"&amp;DATA!H13582&amp;"', "&amp;DATA!J13582&amp;");","")</f>
        <v/>
      </c>
    </row>
    <row r="13583" spans="1:1" ht="15" customHeight="1">
      <c r="A13583" s="1" t="str">
        <f>IF(NOT(ISBLANK(DATA!A13583)),"INSERT INTO SYSADM.PSAUTHITEM VALUES ('"&amp;$B$1&amp;DATA!A13583&amp;"', '"&amp;DATA!D13583&amp;"', '"&amp;DATA!E13583&amp;"', '"&amp;DATA!F13583&amp;"', '"&amp;DATA!G13583&amp;"', '"&amp;DATA!H13583&amp;"', "&amp;DATA!J13583&amp;");","")</f>
        <v/>
      </c>
    </row>
    <row r="13584" spans="1:1" ht="15" customHeight="1">
      <c r="A13584" s="1" t="str">
        <f>IF(NOT(ISBLANK(DATA!A13584)),"INSERT INTO SYSADM.PSAUTHITEM VALUES ('"&amp;$B$1&amp;DATA!A13584&amp;"', '"&amp;DATA!D13584&amp;"', '"&amp;DATA!E13584&amp;"', '"&amp;DATA!F13584&amp;"', '"&amp;DATA!G13584&amp;"', '"&amp;DATA!H13584&amp;"', "&amp;DATA!J13584&amp;");","")</f>
        <v/>
      </c>
    </row>
    <row r="13585" spans="1:1" ht="15" customHeight="1">
      <c r="A13585" s="1" t="str">
        <f>IF(NOT(ISBLANK(DATA!A13585)),"INSERT INTO SYSADM.PSAUTHITEM VALUES ('"&amp;$B$1&amp;DATA!A13585&amp;"', '"&amp;DATA!D13585&amp;"', '"&amp;DATA!E13585&amp;"', '"&amp;DATA!F13585&amp;"', '"&amp;DATA!G13585&amp;"', '"&amp;DATA!H13585&amp;"', "&amp;DATA!J13585&amp;");","")</f>
        <v/>
      </c>
    </row>
    <row r="13586" spans="1:1" ht="15" customHeight="1">
      <c r="A13586" s="1" t="str">
        <f>IF(NOT(ISBLANK(DATA!A13586)),"INSERT INTO SYSADM.PSAUTHITEM VALUES ('"&amp;$B$1&amp;DATA!A13586&amp;"', '"&amp;DATA!D13586&amp;"', '"&amp;DATA!E13586&amp;"', '"&amp;DATA!F13586&amp;"', '"&amp;DATA!G13586&amp;"', '"&amp;DATA!H13586&amp;"', "&amp;DATA!J13586&amp;");","")</f>
        <v/>
      </c>
    </row>
    <row r="13587" spans="1:1" ht="15" customHeight="1">
      <c r="A13587" s="1" t="str">
        <f>IF(NOT(ISBLANK(DATA!A13587)),"INSERT INTO SYSADM.PSAUTHITEM VALUES ('"&amp;$B$1&amp;DATA!A13587&amp;"', '"&amp;DATA!D13587&amp;"', '"&amp;DATA!E13587&amp;"', '"&amp;DATA!F13587&amp;"', '"&amp;DATA!G13587&amp;"', '"&amp;DATA!H13587&amp;"', "&amp;DATA!J13587&amp;");","")</f>
        <v/>
      </c>
    </row>
    <row r="13588" spans="1:1" ht="15" customHeight="1">
      <c r="A13588" s="1" t="str">
        <f>IF(NOT(ISBLANK(DATA!A13588)),"INSERT INTO SYSADM.PSAUTHITEM VALUES ('"&amp;$B$1&amp;DATA!A13588&amp;"', '"&amp;DATA!D13588&amp;"', '"&amp;DATA!E13588&amp;"', '"&amp;DATA!F13588&amp;"', '"&amp;DATA!G13588&amp;"', '"&amp;DATA!H13588&amp;"', "&amp;DATA!J13588&amp;");","")</f>
        <v/>
      </c>
    </row>
    <row r="13589" spans="1:1" ht="15" customHeight="1">
      <c r="A13589" s="1" t="str">
        <f>IF(NOT(ISBLANK(DATA!A13589)),"INSERT INTO SYSADM.PSAUTHITEM VALUES ('"&amp;$B$1&amp;DATA!A13589&amp;"', '"&amp;DATA!D13589&amp;"', '"&amp;DATA!E13589&amp;"', '"&amp;DATA!F13589&amp;"', '"&amp;DATA!G13589&amp;"', '"&amp;DATA!H13589&amp;"', "&amp;DATA!J13589&amp;");","")</f>
        <v/>
      </c>
    </row>
    <row r="13590" spans="1:1" ht="15" customHeight="1">
      <c r="A13590" s="1" t="str">
        <f>IF(NOT(ISBLANK(DATA!A13590)),"INSERT INTO SYSADM.PSAUTHITEM VALUES ('"&amp;$B$1&amp;DATA!A13590&amp;"', '"&amp;DATA!D13590&amp;"', '"&amp;DATA!E13590&amp;"', '"&amp;DATA!F13590&amp;"', '"&amp;DATA!G13590&amp;"', '"&amp;DATA!H13590&amp;"', "&amp;DATA!J13590&amp;");","")</f>
        <v/>
      </c>
    </row>
    <row r="13591" spans="1:1" ht="15" customHeight="1">
      <c r="A13591" s="1" t="str">
        <f>IF(NOT(ISBLANK(DATA!A13591)),"INSERT INTO SYSADM.PSAUTHITEM VALUES ('"&amp;$B$1&amp;DATA!A13591&amp;"', '"&amp;DATA!D13591&amp;"', '"&amp;DATA!E13591&amp;"', '"&amp;DATA!F13591&amp;"', '"&amp;DATA!G13591&amp;"', '"&amp;DATA!H13591&amp;"', "&amp;DATA!J13591&amp;");","")</f>
        <v/>
      </c>
    </row>
    <row r="13592" spans="1:1" ht="15" customHeight="1">
      <c r="A13592" s="1" t="str">
        <f>IF(NOT(ISBLANK(DATA!A13592)),"INSERT INTO SYSADM.PSAUTHITEM VALUES ('"&amp;$B$1&amp;DATA!A13592&amp;"', '"&amp;DATA!D13592&amp;"', '"&amp;DATA!E13592&amp;"', '"&amp;DATA!F13592&amp;"', '"&amp;DATA!G13592&amp;"', '"&amp;DATA!H13592&amp;"', "&amp;DATA!J13592&amp;");","")</f>
        <v/>
      </c>
    </row>
    <row r="13593" spans="1:1" ht="15" customHeight="1">
      <c r="A13593" s="1" t="str">
        <f>IF(NOT(ISBLANK(DATA!A13593)),"INSERT INTO SYSADM.PSAUTHITEM VALUES ('"&amp;$B$1&amp;DATA!A13593&amp;"', '"&amp;DATA!D13593&amp;"', '"&amp;DATA!E13593&amp;"', '"&amp;DATA!F13593&amp;"', '"&amp;DATA!G13593&amp;"', '"&amp;DATA!H13593&amp;"', "&amp;DATA!J13593&amp;");","")</f>
        <v/>
      </c>
    </row>
    <row r="13594" spans="1:1" ht="15" customHeight="1">
      <c r="A13594" s="1" t="str">
        <f>IF(NOT(ISBLANK(DATA!A13594)),"INSERT INTO SYSADM.PSAUTHITEM VALUES ('"&amp;$B$1&amp;DATA!A13594&amp;"', '"&amp;DATA!D13594&amp;"', '"&amp;DATA!E13594&amp;"', '"&amp;DATA!F13594&amp;"', '"&amp;DATA!G13594&amp;"', '"&amp;DATA!H13594&amp;"', "&amp;DATA!J13594&amp;");","")</f>
        <v/>
      </c>
    </row>
    <row r="13595" spans="1:1" ht="15" customHeight="1">
      <c r="A13595" s="1" t="str">
        <f>IF(NOT(ISBLANK(DATA!A13595)),"INSERT INTO SYSADM.PSAUTHITEM VALUES ('"&amp;$B$1&amp;DATA!A13595&amp;"', '"&amp;DATA!D13595&amp;"', '"&amp;DATA!E13595&amp;"', '"&amp;DATA!F13595&amp;"', '"&amp;DATA!G13595&amp;"', '"&amp;DATA!H13595&amp;"', "&amp;DATA!J13595&amp;");","")</f>
        <v/>
      </c>
    </row>
    <row r="13596" spans="1:1" ht="15" customHeight="1">
      <c r="A13596" s="1" t="str">
        <f>IF(NOT(ISBLANK(DATA!A13596)),"INSERT INTO SYSADM.PSAUTHITEM VALUES ('"&amp;$B$1&amp;DATA!A13596&amp;"', '"&amp;DATA!D13596&amp;"', '"&amp;DATA!E13596&amp;"', '"&amp;DATA!F13596&amp;"', '"&amp;DATA!G13596&amp;"', '"&amp;DATA!H13596&amp;"', "&amp;DATA!J13596&amp;");","")</f>
        <v/>
      </c>
    </row>
    <row r="13597" spans="1:1" ht="15" customHeight="1">
      <c r="A13597" s="1" t="str">
        <f>IF(NOT(ISBLANK(DATA!A13597)),"INSERT INTO SYSADM.PSAUTHITEM VALUES ('"&amp;$B$1&amp;DATA!A13597&amp;"', '"&amp;DATA!D13597&amp;"', '"&amp;DATA!E13597&amp;"', '"&amp;DATA!F13597&amp;"', '"&amp;DATA!G13597&amp;"', '"&amp;DATA!H13597&amp;"', "&amp;DATA!J13597&amp;");","")</f>
        <v/>
      </c>
    </row>
    <row r="13598" spans="1:1" ht="15" customHeight="1">
      <c r="A13598" s="1" t="str">
        <f>IF(NOT(ISBLANK(DATA!A13598)),"INSERT INTO SYSADM.PSAUTHITEM VALUES ('"&amp;$B$1&amp;DATA!A13598&amp;"', '"&amp;DATA!D13598&amp;"', '"&amp;DATA!E13598&amp;"', '"&amp;DATA!F13598&amp;"', '"&amp;DATA!G13598&amp;"', '"&amp;DATA!H13598&amp;"', "&amp;DATA!J13598&amp;");","")</f>
        <v/>
      </c>
    </row>
    <row r="13599" spans="1:1" ht="15" customHeight="1">
      <c r="A13599" s="1" t="str">
        <f>IF(NOT(ISBLANK(DATA!A13599)),"INSERT INTO SYSADM.PSAUTHITEM VALUES ('"&amp;$B$1&amp;DATA!A13599&amp;"', '"&amp;DATA!D13599&amp;"', '"&amp;DATA!E13599&amp;"', '"&amp;DATA!F13599&amp;"', '"&amp;DATA!G13599&amp;"', '"&amp;DATA!H13599&amp;"', "&amp;DATA!J13599&amp;");","")</f>
        <v/>
      </c>
    </row>
    <row r="13600" spans="1:1" ht="15" customHeight="1">
      <c r="A13600" s="1" t="str">
        <f>IF(NOT(ISBLANK(DATA!A13600)),"INSERT INTO SYSADM.PSAUTHITEM VALUES ('"&amp;$B$1&amp;DATA!A13600&amp;"', '"&amp;DATA!D13600&amp;"', '"&amp;DATA!E13600&amp;"', '"&amp;DATA!F13600&amp;"', '"&amp;DATA!G13600&amp;"', '"&amp;DATA!H13600&amp;"', "&amp;DATA!J13600&amp;");","")</f>
        <v/>
      </c>
    </row>
    <row r="13601" spans="1:1" ht="15" customHeight="1">
      <c r="A13601" s="1" t="str">
        <f>IF(NOT(ISBLANK(DATA!A13601)),"INSERT INTO SYSADM.PSAUTHITEM VALUES ('"&amp;$B$1&amp;DATA!A13601&amp;"', '"&amp;DATA!D13601&amp;"', '"&amp;DATA!E13601&amp;"', '"&amp;DATA!F13601&amp;"', '"&amp;DATA!G13601&amp;"', '"&amp;DATA!H13601&amp;"', "&amp;DATA!J13601&amp;");","")</f>
        <v/>
      </c>
    </row>
    <row r="13602" spans="1:1" ht="15" customHeight="1">
      <c r="A13602" s="1" t="str">
        <f>IF(NOT(ISBLANK(DATA!A13602)),"INSERT INTO SYSADM.PSAUTHITEM VALUES ('"&amp;$B$1&amp;DATA!A13602&amp;"', '"&amp;DATA!D13602&amp;"', '"&amp;DATA!E13602&amp;"', '"&amp;DATA!F13602&amp;"', '"&amp;DATA!G13602&amp;"', '"&amp;DATA!H13602&amp;"', "&amp;DATA!J13602&amp;");","")</f>
        <v/>
      </c>
    </row>
    <row r="13603" spans="1:1" ht="15" customHeight="1">
      <c r="A13603" s="1" t="str">
        <f>IF(NOT(ISBLANK(DATA!A13603)),"INSERT INTO SYSADM.PSAUTHITEM VALUES ('"&amp;$B$1&amp;DATA!A13603&amp;"', '"&amp;DATA!D13603&amp;"', '"&amp;DATA!E13603&amp;"', '"&amp;DATA!F13603&amp;"', '"&amp;DATA!G13603&amp;"', '"&amp;DATA!H13603&amp;"', "&amp;DATA!J13603&amp;");","")</f>
        <v/>
      </c>
    </row>
    <row r="13604" spans="1:1" ht="15" customHeight="1">
      <c r="A13604" s="1" t="str">
        <f>IF(NOT(ISBLANK(DATA!A13604)),"INSERT INTO SYSADM.PSAUTHITEM VALUES ('"&amp;$B$1&amp;DATA!A13604&amp;"', '"&amp;DATA!D13604&amp;"', '"&amp;DATA!E13604&amp;"', '"&amp;DATA!F13604&amp;"', '"&amp;DATA!G13604&amp;"', '"&amp;DATA!H13604&amp;"', "&amp;DATA!J13604&amp;");","")</f>
        <v/>
      </c>
    </row>
    <row r="13605" spans="1:1" ht="15" customHeight="1">
      <c r="A13605" s="1" t="str">
        <f>IF(NOT(ISBLANK(DATA!A13605)),"INSERT INTO SYSADM.PSAUTHITEM VALUES ('"&amp;$B$1&amp;DATA!A13605&amp;"', '"&amp;DATA!D13605&amp;"', '"&amp;DATA!E13605&amp;"', '"&amp;DATA!F13605&amp;"', '"&amp;DATA!G13605&amp;"', '"&amp;DATA!H13605&amp;"', "&amp;DATA!J13605&amp;");","")</f>
        <v/>
      </c>
    </row>
    <row r="13606" spans="1:1" ht="15" customHeight="1">
      <c r="A13606" s="1" t="str">
        <f>IF(NOT(ISBLANK(DATA!A13606)),"INSERT INTO SYSADM.PSAUTHITEM VALUES ('"&amp;$B$1&amp;DATA!A13606&amp;"', '"&amp;DATA!D13606&amp;"', '"&amp;DATA!E13606&amp;"', '"&amp;DATA!F13606&amp;"', '"&amp;DATA!G13606&amp;"', '"&amp;DATA!H13606&amp;"', "&amp;DATA!J13606&amp;");","")</f>
        <v/>
      </c>
    </row>
    <row r="13607" spans="1:1" ht="15" customHeight="1">
      <c r="A13607" s="1" t="str">
        <f>IF(NOT(ISBLANK(DATA!A13607)),"INSERT INTO SYSADM.PSAUTHITEM VALUES ('"&amp;$B$1&amp;DATA!A13607&amp;"', '"&amp;DATA!D13607&amp;"', '"&amp;DATA!E13607&amp;"', '"&amp;DATA!F13607&amp;"', '"&amp;DATA!G13607&amp;"', '"&amp;DATA!H13607&amp;"', "&amp;DATA!J13607&amp;");","")</f>
        <v/>
      </c>
    </row>
    <row r="13608" spans="1:1" ht="15" customHeight="1">
      <c r="A13608" s="1" t="str">
        <f>IF(NOT(ISBLANK(DATA!A13608)),"INSERT INTO SYSADM.PSAUTHITEM VALUES ('"&amp;$B$1&amp;DATA!A13608&amp;"', '"&amp;DATA!D13608&amp;"', '"&amp;DATA!E13608&amp;"', '"&amp;DATA!F13608&amp;"', '"&amp;DATA!G13608&amp;"', '"&amp;DATA!H13608&amp;"', "&amp;DATA!J13608&amp;");","")</f>
        <v/>
      </c>
    </row>
    <row r="13609" spans="1:1" ht="15" customHeight="1">
      <c r="A13609" s="1" t="str">
        <f>IF(NOT(ISBLANK(DATA!A13609)),"INSERT INTO SYSADM.PSAUTHITEM VALUES ('"&amp;$B$1&amp;DATA!A13609&amp;"', '"&amp;DATA!D13609&amp;"', '"&amp;DATA!E13609&amp;"', '"&amp;DATA!F13609&amp;"', '"&amp;DATA!G13609&amp;"', '"&amp;DATA!H13609&amp;"', "&amp;DATA!J13609&amp;");","")</f>
        <v/>
      </c>
    </row>
    <row r="13610" spans="1:1" ht="15" customHeight="1">
      <c r="A13610" s="1" t="str">
        <f>IF(NOT(ISBLANK(DATA!A13610)),"INSERT INTO SYSADM.PSAUTHITEM VALUES ('"&amp;$B$1&amp;DATA!A13610&amp;"', '"&amp;DATA!D13610&amp;"', '"&amp;DATA!E13610&amp;"', '"&amp;DATA!F13610&amp;"', '"&amp;DATA!G13610&amp;"', '"&amp;DATA!H13610&amp;"', "&amp;DATA!J13610&amp;");","")</f>
        <v/>
      </c>
    </row>
    <row r="13611" spans="1:1" ht="15" customHeight="1">
      <c r="A13611" s="1" t="str">
        <f>IF(NOT(ISBLANK(DATA!A13611)),"INSERT INTO SYSADM.PSAUTHITEM VALUES ('"&amp;$B$1&amp;DATA!A13611&amp;"', '"&amp;DATA!D13611&amp;"', '"&amp;DATA!E13611&amp;"', '"&amp;DATA!F13611&amp;"', '"&amp;DATA!G13611&amp;"', '"&amp;DATA!H13611&amp;"', "&amp;DATA!J13611&amp;");","")</f>
        <v/>
      </c>
    </row>
    <row r="13612" spans="1:1" ht="15" customHeight="1">
      <c r="A13612" s="1" t="str">
        <f>IF(NOT(ISBLANK(DATA!A13612)),"INSERT INTO SYSADM.PSAUTHITEM VALUES ('"&amp;$B$1&amp;DATA!A13612&amp;"', '"&amp;DATA!D13612&amp;"', '"&amp;DATA!E13612&amp;"', '"&amp;DATA!F13612&amp;"', '"&amp;DATA!G13612&amp;"', '"&amp;DATA!H13612&amp;"', "&amp;DATA!J13612&amp;");","")</f>
        <v/>
      </c>
    </row>
    <row r="13613" spans="1:1" ht="15" customHeight="1">
      <c r="A13613" s="1" t="str">
        <f>IF(NOT(ISBLANK(DATA!A13613)),"INSERT INTO SYSADM.PSAUTHITEM VALUES ('"&amp;$B$1&amp;DATA!A13613&amp;"', '"&amp;DATA!D13613&amp;"', '"&amp;DATA!E13613&amp;"', '"&amp;DATA!F13613&amp;"', '"&amp;DATA!G13613&amp;"', '"&amp;DATA!H13613&amp;"', "&amp;DATA!J13613&amp;");","")</f>
        <v/>
      </c>
    </row>
    <row r="13614" spans="1:1" ht="15" customHeight="1">
      <c r="A13614" s="1" t="str">
        <f>IF(NOT(ISBLANK(DATA!A13614)),"INSERT INTO SYSADM.PSAUTHITEM VALUES ('"&amp;$B$1&amp;DATA!A13614&amp;"', '"&amp;DATA!D13614&amp;"', '"&amp;DATA!E13614&amp;"', '"&amp;DATA!F13614&amp;"', '"&amp;DATA!G13614&amp;"', '"&amp;DATA!H13614&amp;"', "&amp;DATA!J13614&amp;");","")</f>
        <v/>
      </c>
    </row>
    <row r="13615" spans="1:1" ht="15" customHeight="1">
      <c r="A13615" s="1" t="str">
        <f>IF(NOT(ISBLANK(DATA!A13615)),"INSERT INTO SYSADM.PSAUTHITEM VALUES ('"&amp;$B$1&amp;DATA!A13615&amp;"', '"&amp;DATA!D13615&amp;"', '"&amp;DATA!E13615&amp;"', '"&amp;DATA!F13615&amp;"', '"&amp;DATA!G13615&amp;"', '"&amp;DATA!H13615&amp;"', "&amp;DATA!J13615&amp;");","")</f>
        <v/>
      </c>
    </row>
    <row r="13616" spans="1:1" ht="15" customHeight="1">
      <c r="A13616" s="1" t="str">
        <f>IF(NOT(ISBLANK(DATA!A13616)),"INSERT INTO SYSADM.PSAUTHITEM VALUES ('"&amp;$B$1&amp;DATA!A13616&amp;"', '"&amp;DATA!D13616&amp;"', '"&amp;DATA!E13616&amp;"', '"&amp;DATA!F13616&amp;"', '"&amp;DATA!G13616&amp;"', '"&amp;DATA!H13616&amp;"', "&amp;DATA!J13616&amp;");","")</f>
        <v/>
      </c>
    </row>
    <row r="13617" spans="1:1" ht="15" customHeight="1">
      <c r="A13617" s="1" t="str">
        <f>IF(NOT(ISBLANK(DATA!A13617)),"INSERT INTO SYSADM.PSAUTHITEM VALUES ('"&amp;$B$1&amp;DATA!A13617&amp;"', '"&amp;DATA!D13617&amp;"', '"&amp;DATA!E13617&amp;"', '"&amp;DATA!F13617&amp;"', '"&amp;DATA!G13617&amp;"', '"&amp;DATA!H13617&amp;"', "&amp;DATA!J13617&amp;");","")</f>
        <v/>
      </c>
    </row>
    <row r="13618" spans="1:1" ht="15" customHeight="1">
      <c r="A13618" s="1" t="str">
        <f>IF(NOT(ISBLANK(DATA!A13618)),"INSERT INTO SYSADM.PSAUTHITEM VALUES ('"&amp;$B$1&amp;DATA!A13618&amp;"', '"&amp;DATA!D13618&amp;"', '"&amp;DATA!E13618&amp;"', '"&amp;DATA!F13618&amp;"', '"&amp;DATA!G13618&amp;"', '"&amp;DATA!H13618&amp;"', "&amp;DATA!J13618&amp;");","")</f>
        <v/>
      </c>
    </row>
    <row r="13619" spans="1:1" ht="15" customHeight="1">
      <c r="A13619" s="1" t="str">
        <f>IF(NOT(ISBLANK(DATA!A13619)),"INSERT INTO SYSADM.PSAUTHITEM VALUES ('"&amp;$B$1&amp;DATA!A13619&amp;"', '"&amp;DATA!D13619&amp;"', '"&amp;DATA!E13619&amp;"', '"&amp;DATA!F13619&amp;"', '"&amp;DATA!G13619&amp;"', '"&amp;DATA!H13619&amp;"', "&amp;DATA!J13619&amp;");","")</f>
        <v/>
      </c>
    </row>
    <row r="13620" spans="1:1" ht="15" customHeight="1">
      <c r="A13620" s="1" t="str">
        <f>IF(NOT(ISBLANK(DATA!A13620)),"INSERT INTO SYSADM.PSAUTHITEM VALUES ('"&amp;$B$1&amp;DATA!A13620&amp;"', '"&amp;DATA!D13620&amp;"', '"&amp;DATA!E13620&amp;"', '"&amp;DATA!F13620&amp;"', '"&amp;DATA!G13620&amp;"', '"&amp;DATA!H13620&amp;"', "&amp;DATA!J13620&amp;");","")</f>
        <v/>
      </c>
    </row>
    <row r="13621" spans="1:1" ht="15" customHeight="1">
      <c r="A13621" s="1" t="str">
        <f>IF(NOT(ISBLANK(DATA!A13621)),"INSERT INTO SYSADM.PSAUTHITEM VALUES ('"&amp;$B$1&amp;DATA!A13621&amp;"', '"&amp;DATA!D13621&amp;"', '"&amp;DATA!E13621&amp;"', '"&amp;DATA!F13621&amp;"', '"&amp;DATA!G13621&amp;"', '"&amp;DATA!H13621&amp;"', "&amp;DATA!J13621&amp;");","")</f>
        <v/>
      </c>
    </row>
    <row r="13622" spans="1:1" ht="15" customHeight="1">
      <c r="A13622" s="1" t="str">
        <f>IF(NOT(ISBLANK(DATA!A13622)),"INSERT INTO SYSADM.PSAUTHITEM VALUES ('"&amp;$B$1&amp;DATA!A13622&amp;"', '"&amp;DATA!D13622&amp;"', '"&amp;DATA!E13622&amp;"', '"&amp;DATA!F13622&amp;"', '"&amp;DATA!G13622&amp;"', '"&amp;DATA!H13622&amp;"', "&amp;DATA!J13622&amp;");","")</f>
        <v/>
      </c>
    </row>
    <row r="13623" spans="1:1" ht="15" customHeight="1">
      <c r="A13623" s="1" t="str">
        <f>IF(NOT(ISBLANK(DATA!A13623)),"INSERT INTO SYSADM.PSAUTHITEM VALUES ('"&amp;$B$1&amp;DATA!A13623&amp;"', '"&amp;DATA!D13623&amp;"', '"&amp;DATA!E13623&amp;"', '"&amp;DATA!F13623&amp;"', '"&amp;DATA!G13623&amp;"', '"&amp;DATA!H13623&amp;"', "&amp;DATA!J13623&amp;");","")</f>
        <v/>
      </c>
    </row>
    <row r="13624" spans="1:1" ht="15" customHeight="1">
      <c r="A13624" s="1" t="str">
        <f>IF(NOT(ISBLANK(DATA!A13624)),"INSERT INTO SYSADM.PSAUTHITEM VALUES ('"&amp;$B$1&amp;DATA!A13624&amp;"', '"&amp;DATA!D13624&amp;"', '"&amp;DATA!E13624&amp;"', '"&amp;DATA!F13624&amp;"', '"&amp;DATA!G13624&amp;"', '"&amp;DATA!H13624&amp;"', "&amp;DATA!J13624&amp;");","")</f>
        <v/>
      </c>
    </row>
    <row r="13625" spans="1:1" ht="15" customHeight="1">
      <c r="A13625" s="1" t="str">
        <f>IF(NOT(ISBLANK(DATA!A13625)),"INSERT INTO SYSADM.PSAUTHITEM VALUES ('"&amp;$B$1&amp;DATA!A13625&amp;"', '"&amp;DATA!D13625&amp;"', '"&amp;DATA!E13625&amp;"', '"&amp;DATA!F13625&amp;"', '"&amp;DATA!G13625&amp;"', '"&amp;DATA!H13625&amp;"', "&amp;DATA!J13625&amp;");","")</f>
        <v/>
      </c>
    </row>
    <row r="13626" spans="1:1" ht="15" customHeight="1">
      <c r="A13626" s="1" t="str">
        <f>IF(NOT(ISBLANK(DATA!A13626)),"INSERT INTO SYSADM.PSAUTHITEM VALUES ('"&amp;$B$1&amp;DATA!A13626&amp;"', '"&amp;DATA!D13626&amp;"', '"&amp;DATA!E13626&amp;"', '"&amp;DATA!F13626&amp;"', '"&amp;DATA!G13626&amp;"', '"&amp;DATA!H13626&amp;"', "&amp;DATA!J13626&amp;");","")</f>
        <v/>
      </c>
    </row>
    <row r="13627" spans="1:1" ht="15" customHeight="1">
      <c r="A13627" s="1" t="str">
        <f>IF(NOT(ISBLANK(DATA!A13627)),"INSERT INTO SYSADM.PSAUTHITEM VALUES ('"&amp;$B$1&amp;DATA!A13627&amp;"', '"&amp;DATA!D13627&amp;"', '"&amp;DATA!E13627&amp;"', '"&amp;DATA!F13627&amp;"', '"&amp;DATA!G13627&amp;"', '"&amp;DATA!H13627&amp;"', "&amp;DATA!J13627&amp;");","")</f>
        <v/>
      </c>
    </row>
    <row r="13628" spans="1:1" ht="15" customHeight="1">
      <c r="A13628" s="1" t="str">
        <f>IF(NOT(ISBLANK(DATA!A13628)),"INSERT INTO SYSADM.PSAUTHITEM VALUES ('"&amp;$B$1&amp;DATA!A13628&amp;"', '"&amp;DATA!D13628&amp;"', '"&amp;DATA!E13628&amp;"', '"&amp;DATA!F13628&amp;"', '"&amp;DATA!G13628&amp;"', '"&amp;DATA!H13628&amp;"', "&amp;DATA!J13628&amp;");","")</f>
        <v/>
      </c>
    </row>
    <row r="13629" spans="1:1" ht="15" customHeight="1">
      <c r="A13629" s="1" t="str">
        <f>IF(NOT(ISBLANK(DATA!A13629)),"INSERT INTO SYSADM.PSAUTHITEM VALUES ('"&amp;$B$1&amp;DATA!A13629&amp;"', '"&amp;DATA!D13629&amp;"', '"&amp;DATA!E13629&amp;"', '"&amp;DATA!F13629&amp;"', '"&amp;DATA!G13629&amp;"', '"&amp;DATA!H13629&amp;"', "&amp;DATA!J13629&amp;");","")</f>
        <v/>
      </c>
    </row>
    <row r="13630" spans="1:1" ht="15" customHeight="1">
      <c r="A13630" s="1" t="str">
        <f>IF(NOT(ISBLANK(DATA!A13630)),"INSERT INTO SYSADM.PSAUTHITEM VALUES ('"&amp;$B$1&amp;DATA!A13630&amp;"', '"&amp;DATA!D13630&amp;"', '"&amp;DATA!E13630&amp;"', '"&amp;DATA!F13630&amp;"', '"&amp;DATA!G13630&amp;"', '"&amp;DATA!H13630&amp;"', "&amp;DATA!J13630&amp;");","")</f>
        <v/>
      </c>
    </row>
    <row r="13631" spans="1:1" ht="15" customHeight="1">
      <c r="A13631" s="1" t="str">
        <f>IF(NOT(ISBLANK(DATA!A13631)),"INSERT INTO SYSADM.PSAUTHITEM VALUES ('"&amp;$B$1&amp;DATA!A13631&amp;"', '"&amp;DATA!D13631&amp;"', '"&amp;DATA!E13631&amp;"', '"&amp;DATA!F13631&amp;"', '"&amp;DATA!G13631&amp;"', '"&amp;DATA!H13631&amp;"', "&amp;DATA!J13631&amp;");","")</f>
        <v/>
      </c>
    </row>
    <row r="13632" spans="1:1" ht="15" customHeight="1">
      <c r="A13632" s="1" t="str">
        <f>IF(NOT(ISBLANK(DATA!A13632)),"INSERT INTO SYSADM.PSAUTHITEM VALUES ('"&amp;$B$1&amp;DATA!A13632&amp;"', '"&amp;DATA!D13632&amp;"', '"&amp;DATA!E13632&amp;"', '"&amp;DATA!F13632&amp;"', '"&amp;DATA!G13632&amp;"', '"&amp;DATA!H13632&amp;"', "&amp;DATA!J13632&amp;");","")</f>
        <v/>
      </c>
    </row>
    <row r="13633" spans="1:1" ht="15" customHeight="1">
      <c r="A13633" s="1" t="str">
        <f>IF(NOT(ISBLANK(DATA!A13633)),"INSERT INTO SYSADM.PSAUTHITEM VALUES ('"&amp;$B$1&amp;DATA!A13633&amp;"', '"&amp;DATA!D13633&amp;"', '"&amp;DATA!E13633&amp;"', '"&amp;DATA!F13633&amp;"', '"&amp;DATA!G13633&amp;"', '"&amp;DATA!H13633&amp;"', "&amp;DATA!J13633&amp;");","")</f>
        <v/>
      </c>
    </row>
    <row r="13634" spans="1:1" ht="15" customHeight="1">
      <c r="A13634" s="1" t="str">
        <f>IF(NOT(ISBLANK(DATA!A13634)),"INSERT INTO SYSADM.PSAUTHITEM VALUES ('"&amp;$B$1&amp;DATA!A13634&amp;"', '"&amp;DATA!D13634&amp;"', '"&amp;DATA!E13634&amp;"', '"&amp;DATA!F13634&amp;"', '"&amp;DATA!G13634&amp;"', '"&amp;DATA!H13634&amp;"', "&amp;DATA!J13634&amp;");","")</f>
        <v/>
      </c>
    </row>
    <row r="13635" spans="1:1" ht="15" customHeight="1">
      <c r="A13635" s="1" t="str">
        <f>IF(NOT(ISBLANK(DATA!A13635)),"INSERT INTO SYSADM.PSAUTHITEM VALUES ('"&amp;$B$1&amp;DATA!A13635&amp;"', '"&amp;DATA!D13635&amp;"', '"&amp;DATA!E13635&amp;"', '"&amp;DATA!F13635&amp;"', '"&amp;DATA!G13635&amp;"', '"&amp;DATA!H13635&amp;"', "&amp;DATA!J13635&amp;");","")</f>
        <v/>
      </c>
    </row>
    <row r="13636" spans="1:1" ht="15" customHeight="1">
      <c r="A13636" s="1" t="str">
        <f>IF(NOT(ISBLANK(DATA!A13636)),"INSERT INTO SYSADM.PSAUTHITEM VALUES ('"&amp;$B$1&amp;DATA!A13636&amp;"', '"&amp;DATA!D13636&amp;"', '"&amp;DATA!E13636&amp;"', '"&amp;DATA!F13636&amp;"', '"&amp;DATA!G13636&amp;"', '"&amp;DATA!H13636&amp;"', "&amp;DATA!J13636&amp;");","")</f>
        <v/>
      </c>
    </row>
    <row r="13637" spans="1:1" ht="15" customHeight="1">
      <c r="A13637" s="1" t="str">
        <f>IF(NOT(ISBLANK(DATA!A13637)),"INSERT INTO SYSADM.PSAUTHITEM VALUES ('"&amp;$B$1&amp;DATA!A13637&amp;"', '"&amp;DATA!D13637&amp;"', '"&amp;DATA!E13637&amp;"', '"&amp;DATA!F13637&amp;"', '"&amp;DATA!G13637&amp;"', '"&amp;DATA!H13637&amp;"', "&amp;DATA!J13637&amp;");","")</f>
        <v/>
      </c>
    </row>
    <row r="13638" spans="1:1" ht="15" customHeight="1">
      <c r="A13638" s="1" t="str">
        <f>IF(NOT(ISBLANK(DATA!A13638)),"INSERT INTO SYSADM.PSAUTHITEM VALUES ('"&amp;$B$1&amp;DATA!A13638&amp;"', '"&amp;DATA!D13638&amp;"', '"&amp;DATA!E13638&amp;"', '"&amp;DATA!F13638&amp;"', '"&amp;DATA!G13638&amp;"', '"&amp;DATA!H13638&amp;"', "&amp;DATA!J13638&amp;");","")</f>
        <v/>
      </c>
    </row>
    <row r="13639" spans="1:1" ht="15" customHeight="1">
      <c r="A13639" s="1" t="str">
        <f>IF(NOT(ISBLANK(DATA!A13639)),"INSERT INTO SYSADM.PSAUTHITEM VALUES ('"&amp;$B$1&amp;DATA!A13639&amp;"', '"&amp;DATA!D13639&amp;"', '"&amp;DATA!E13639&amp;"', '"&amp;DATA!F13639&amp;"', '"&amp;DATA!G13639&amp;"', '"&amp;DATA!H13639&amp;"', "&amp;DATA!J13639&amp;");","")</f>
        <v/>
      </c>
    </row>
    <row r="13640" spans="1:1" ht="15" customHeight="1">
      <c r="A13640" s="1" t="str">
        <f>IF(NOT(ISBLANK(DATA!A13640)),"INSERT INTO SYSADM.PSAUTHITEM VALUES ('"&amp;$B$1&amp;DATA!A13640&amp;"', '"&amp;DATA!D13640&amp;"', '"&amp;DATA!E13640&amp;"', '"&amp;DATA!F13640&amp;"', '"&amp;DATA!G13640&amp;"', '"&amp;DATA!H13640&amp;"', "&amp;DATA!J13640&amp;");","")</f>
        <v/>
      </c>
    </row>
    <row r="13641" spans="1:1" ht="15" customHeight="1">
      <c r="A13641" s="1" t="str">
        <f>IF(NOT(ISBLANK(DATA!A13641)),"INSERT INTO SYSADM.PSAUTHITEM VALUES ('"&amp;$B$1&amp;DATA!A13641&amp;"', '"&amp;DATA!D13641&amp;"', '"&amp;DATA!E13641&amp;"', '"&amp;DATA!F13641&amp;"', '"&amp;DATA!G13641&amp;"', '"&amp;DATA!H13641&amp;"', "&amp;DATA!J13641&amp;");","")</f>
        <v/>
      </c>
    </row>
    <row r="13642" spans="1:1" ht="15" customHeight="1">
      <c r="A13642" s="1" t="str">
        <f>IF(NOT(ISBLANK(DATA!A13642)),"INSERT INTO SYSADM.PSAUTHITEM VALUES ('"&amp;$B$1&amp;DATA!A13642&amp;"', '"&amp;DATA!D13642&amp;"', '"&amp;DATA!E13642&amp;"', '"&amp;DATA!F13642&amp;"', '"&amp;DATA!G13642&amp;"', '"&amp;DATA!H13642&amp;"', "&amp;DATA!J13642&amp;");","")</f>
        <v/>
      </c>
    </row>
    <row r="13643" spans="1:1" ht="15" customHeight="1">
      <c r="A13643" s="1" t="str">
        <f>IF(NOT(ISBLANK(DATA!A13643)),"INSERT INTO SYSADM.PSAUTHITEM VALUES ('"&amp;$B$1&amp;DATA!A13643&amp;"', '"&amp;DATA!D13643&amp;"', '"&amp;DATA!E13643&amp;"', '"&amp;DATA!F13643&amp;"', '"&amp;DATA!G13643&amp;"', '"&amp;DATA!H13643&amp;"', "&amp;DATA!J13643&amp;");","")</f>
        <v/>
      </c>
    </row>
    <row r="13644" spans="1:1" ht="15" customHeight="1">
      <c r="A13644" s="1" t="str">
        <f>IF(NOT(ISBLANK(DATA!A13644)),"INSERT INTO SYSADM.PSAUTHITEM VALUES ('"&amp;$B$1&amp;DATA!A13644&amp;"', '"&amp;DATA!D13644&amp;"', '"&amp;DATA!E13644&amp;"', '"&amp;DATA!F13644&amp;"', '"&amp;DATA!G13644&amp;"', '"&amp;DATA!H13644&amp;"', "&amp;DATA!J13644&amp;");","")</f>
        <v/>
      </c>
    </row>
    <row r="13645" spans="1:1" ht="15" customHeight="1">
      <c r="A13645" s="1" t="str">
        <f>IF(NOT(ISBLANK(DATA!A13645)),"INSERT INTO SYSADM.PSAUTHITEM VALUES ('"&amp;$B$1&amp;DATA!A13645&amp;"', '"&amp;DATA!D13645&amp;"', '"&amp;DATA!E13645&amp;"', '"&amp;DATA!F13645&amp;"', '"&amp;DATA!G13645&amp;"', '"&amp;DATA!H13645&amp;"', "&amp;DATA!J13645&amp;");","")</f>
        <v/>
      </c>
    </row>
    <row r="13646" spans="1:1" ht="15" customHeight="1">
      <c r="A13646" s="1" t="str">
        <f>IF(NOT(ISBLANK(DATA!A13646)),"INSERT INTO SYSADM.PSAUTHITEM VALUES ('"&amp;$B$1&amp;DATA!A13646&amp;"', '"&amp;DATA!D13646&amp;"', '"&amp;DATA!E13646&amp;"', '"&amp;DATA!F13646&amp;"', '"&amp;DATA!G13646&amp;"', '"&amp;DATA!H13646&amp;"', "&amp;DATA!J13646&amp;");","")</f>
        <v/>
      </c>
    </row>
    <row r="13647" spans="1:1" ht="15" customHeight="1">
      <c r="A13647" s="1" t="str">
        <f>IF(NOT(ISBLANK(DATA!A13647)),"INSERT INTO SYSADM.PSAUTHITEM VALUES ('"&amp;$B$1&amp;DATA!A13647&amp;"', '"&amp;DATA!D13647&amp;"', '"&amp;DATA!E13647&amp;"', '"&amp;DATA!F13647&amp;"', '"&amp;DATA!G13647&amp;"', '"&amp;DATA!H13647&amp;"', "&amp;DATA!J13647&amp;");","")</f>
        <v/>
      </c>
    </row>
    <row r="13648" spans="1:1" ht="15" customHeight="1">
      <c r="A13648" s="1" t="str">
        <f>IF(NOT(ISBLANK(DATA!A13648)),"INSERT INTO SYSADM.PSAUTHITEM VALUES ('"&amp;$B$1&amp;DATA!A13648&amp;"', '"&amp;DATA!D13648&amp;"', '"&amp;DATA!E13648&amp;"', '"&amp;DATA!F13648&amp;"', '"&amp;DATA!G13648&amp;"', '"&amp;DATA!H13648&amp;"', "&amp;DATA!J13648&amp;");","")</f>
        <v/>
      </c>
    </row>
    <row r="13649" spans="1:1" ht="15" customHeight="1">
      <c r="A13649" s="1" t="str">
        <f>IF(NOT(ISBLANK(DATA!A13649)),"INSERT INTO SYSADM.PSAUTHITEM VALUES ('"&amp;$B$1&amp;DATA!A13649&amp;"', '"&amp;DATA!D13649&amp;"', '"&amp;DATA!E13649&amp;"', '"&amp;DATA!F13649&amp;"', '"&amp;DATA!G13649&amp;"', '"&amp;DATA!H13649&amp;"', "&amp;DATA!J13649&amp;");","")</f>
        <v/>
      </c>
    </row>
    <row r="13650" spans="1:1" ht="15" customHeight="1">
      <c r="A13650" s="1" t="str">
        <f>IF(NOT(ISBLANK(DATA!A13650)),"INSERT INTO SYSADM.PSAUTHITEM VALUES ('"&amp;$B$1&amp;DATA!A13650&amp;"', '"&amp;DATA!D13650&amp;"', '"&amp;DATA!E13650&amp;"', '"&amp;DATA!F13650&amp;"', '"&amp;DATA!G13650&amp;"', '"&amp;DATA!H13650&amp;"', "&amp;DATA!J13650&amp;");","")</f>
        <v/>
      </c>
    </row>
    <row r="13651" spans="1:1" ht="15" customHeight="1">
      <c r="A13651" s="1" t="str">
        <f>IF(NOT(ISBLANK(DATA!A13651)),"INSERT INTO SYSADM.PSAUTHITEM VALUES ('"&amp;$B$1&amp;DATA!A13651&amp;"', '"&amp;DATA!D13651&amp;"', '"&amp;DATA!E13651&amp;"', '"&amp;DATA!F13651&amp;"', '"&amp;DATA!G13651&amp;"', '"&amp;DATA!H13651&amp;"', "&amp;DATA!J13651&amp;");","")</f>
        <v/>
      </c>
    </row>
    <row r="13652" spans="1:1" ht="15" customHeight="1">
      <c r="A13652" s="1" t="str">
        <f>IF(NOT(ISBLANK(DATA!A13652)),"INSERT INTO SYSADM.PSAUTHITEM VALUES ('"&amp;$B$1&amp;DATA!A13652&amp;"', '"&amp;DATA!D13652&amp;"', '"&amp;DATA!E13652&amp;"', '"&amp;DATA!F13652&amp;"', '"&amp;DATA!G13652&amp;"', '"&amp;DATA!H13652&amp;"', "&amp;DATA!J13652&amp;");","")</f>
        <v/>
      </c>
    </row>
    <row r="13653" spans="1:1" ht="15" customHeight="1">
      <c r="A13653" s="1" t="str">
        <f>IF(NOT(ISBLANK(DATA!A13653)),"INSERT INTO SYSADM.PSAUTHITEM VALUES ('"&amp;$B$1&amp;DATA!A13653&amp;"', '"&amp;DATA!D13653&amp;"', '"&amp;DATA!E13653&amp;"', '"&amp;DATA!F13653&amp;"', '"&amp;DATA!G13653&amp;"', '"&amp;DATA!H13653&amp;"', "&amp;DATA!J13653&amp;");","")</f>
        <v/>
      </c>
    </row>
    <row r="13654" spans="1:1" ht="15" customHeight="1">
      <c r="A13654" s="1" t="str">
        <f>IF(NOT(ISBLANK(DATA!A13654)),"INSERT INTO SYSADM.PSAUTHITEM VALUES ('"&amp;$B$1&amp;DATA!A13654&amp;"', '"&amp;DATA!D13654&amp;"', '"&amp;DATA!E13654&amp;"', '"&amp;DATA!F13654&amp;"', '"&amp;DATA!G13654&amp;"', '"&amp;DATA!H13654&amp;"', "&amp;DATA!J13654&amp;");","")</f>
        <v/>
      </c>
    </row>
    <row r="13655" spans="1:1" ht="15" customHeight="1">
      <c r="A13655" s="1" t="str">
        <f>IF(NOT(ISBLANK(DATA!A13655)),"INSERT INTO SYSADM.PSAUTHITEM VALUES ('"&amp;$B$1&amp;DATA!A13655&amp;"', '"&amp;DATA!D13655&amp;"', '"&amp;DATA!E13655&amp;"', '"&amp;DATA!F13655&amp;"', '"&amp;DATA!G13655&amp;"', '"&amp;DATA!H13655&amp;"', "&amp;DATA!J13655&amp;");","")</f>
        <v/>
      </c>
    </row>
    <row r="13656" spans="1:1" ht="15" customHeight="1">
      <c r="A13656" s="1" t="str">
        <f>IF(NOT(ISBLANK(DATA!A13656)),"INSERT INTO SYSADM.PSAUTHITEM VALUES ('"&amp;$B$1&amp;DATA!A13656&amp;"', '"&amp;DATA!D13656&amp;"', '"&amp;DATA!E13656&amp;"', '"&amp;DATA!F13656&amp;"', '"&amp;DATA!G13656&amp;"', '"&amp;DATA!H13656&amp;"', "&amp;DATA!J13656&amp;");","")</f>
        <v/>
      </c>
    </row>
    <row r="13657" spans="1:1" ht="15" customHeight="1">
      <c r="A13657" s="1" t="str">
        <f>IF(NOT(ISBLANK(DATA!A13657)),"INSERT INTO SYSADM.PSAUTHITEM VALUES ('"&amp;$B$1&amp;DATA!A13657&amp;"', '"&amp;DATA!D13657&amp;"', '"&amp;DATA!E13657&amp;"', '"&amp;DATA!F13657&amp;"', '"&amp;DATA!G13657&amp;"', '"&amp;DATA!H13657&amp;"', "&amp;DATA!J13657&amp;");","")</f>
        <v/>
      </c>
    </row>
    <row r="13658" spans="1:1" ht="15" customHeight="1">
      <c r="A13658" s="1" t="str">
        <f>IF(NOT(ISBLANK(DATA!A13658)),"INSERT INTO SYSADM.PSAUTHITEM VALUES ('"&amp;$B$1&amp;DATA!A13658&amp;"', '"&amp;DATA!D13658&amp;"', '"&amp;DATA!E13658&amp;"', '"&amp;DATA!F13658&amp;"', '"&amp;DATA!G13658&amp;"', '"&amp;DATA!H13658&amp;"', "&amp;DATA!J13658&amp;");","")</f>
        <v/>
      </c>
    </row>
    <row r="13659" spans="1:1" ht="15" customHeight="1">
      <c r="A13659" s="1" t="str">
        <f>IF(NOT(ISBLANK(DATA!A13659)),"INSERT INTO SYSADM.PSAUTHITEM VALUES ('"&amp;$B$1&amp;DATA!A13659&amp;"', '"&amp;DATA!D13659&amp;"', '"&amp;DATA!E13659&amp;"', '"&amp;DATA!F13659&amp;"', '"&amp;DATA!G13659&amp;"', '"&amp;DATA!H13659&amp;"', "&amp;DATA!J13659&amp;");","")</f>
        <v/>
      </c>
    </row>
    <row r="13660" spans="1:1" ht="15" customHeight="1">
      <c r="A13660" s="1" t="str">
        <f>IF(NOT(ISBLANK(DATA!A13660)),"INSERT INTO SYSADM.PSAUTHITEM VALUES ('"&amp;$B$1&amp;DATA!A13660&amp;"', '"&amp;DATA!D13660&amp;"', '"&amp;DATA!E13660&amp;"', '"&amp;DATA!F13660&amp;"', '"&amp;DATA!G13660&amp;"', '"&amp;DATA!H13660&amp;"', "&amp;DATA!J13660&amp;");","")</f>
        <v/>
      </c>
    </row>
    <row r="13661" spans="1:1" ht="15" customHeight="1">
      <c r="A13661" s="1" t="str">
        <f>IF(NOT(ISBLANK(DATA!A13661)),"INSERT INTO SYSADM.PSAUTHITEM VALUES ('"&amp;$B$1&amp;DATA!A13661&amp;"', '"&amp;DATA!D13661&amp;"', '"&amp;DATA!E13661&amp;"', '"&amp;DATA!F13661&amp;"', '"&amp;DATA!G13661&amp;"', '"&amp;DATA!H13661&amp;"', "&amp;DATA!J13661&amp;");","")</f>
        <v/>
      </c>
    </row>
    <row r="13662" spans="1:1" ht="15" customHeight="1">
      <c r="A13662" s="1" t="str">
        <f>IF(NOT(ISBLANK(DATA!A13662)),"INSERT INTO SYSADM.PSAUTHITEM VALUES ('"&amp;$B$1&amp;DATA!A13662&amp;"', '"&amp;DATA!D13662&amp;"', '"&amp;DATA!E13662&amp;"', '"&amp;DATA!F13662&amp;"', '"&amp;DATA!G13662&amp;"', '"&amp;DATA!H13662&amp;"', "&amp;DATA!J13662&amp;");","")</f>
        <v/>
      </c>
    </row>
    <row r="13663" spans="1:1" ht="15" customHeight="1">
      <c r="A13663" s="1" t="str">
        <f>IF(NOT(ISBLANK(DATA!A13663)),"INSERT INTO SYSADM.PSAUTHITEM VALUES ('"&amp;$B$1&amp;DATA!A13663&amp;"', '"&amp;DATA!D13663&amp;"', '"&amp;DATA!E13663&amp;"', '"&amp;DATA!F13663&amp;"', '"&amp;DATA!G13663&amp;"', '"&amp;DATA!H13663&amp;"', "&amp;DATA!J13663&amp;");","")</f>
        <v/>
      </c>
    </row>
    <row r="13664" spans="1:1" ht="15" customHeight="1">
      <c r="A13664" s="1" t="str">
        <f>IF(NOT(ISBLANK(DATA!A13664)),"INSERT INTO SYSADM.PSAUTHITEM VALUES ('"&amp;$B$1&amp;DATA!A13664&amp;"', '"&amp;DATA!D13664&amp;"', '"&amp;DATA!E13664&amp;"', '"&amp;DATA!F13664&amp;"', '"&amp;DATA!G13664&amp;"', '"&amp;DATA!H13664&amp;"', "&amp;DATA!J13664&amp;");","")</f>
        <v/>
      </c>
    </row>
    <row r="13665" spans="1:1" ht="15" customHeight="1">
      <c r="A13665" s="1" t="str">
        <f>IF(NOT(ISBLANK(DATA!A13665)),"INSERT INTO SYSADM.PSAUTHITEM VALUES ('"&amp;$B$1&amp;DATA!A13665&amp;"', '"&amp;DATA!D13665&amp;"', '"&amp;DATA!E13665&amp;"', '"&amp;DATA!F13665&amp;"', '"&amp;DATA!G13665&amp;"', '"&amp;DATA!H13665&amp;"', "&amp;DATA!J13665&amp;");","")</f>
        <v/>
      </c>
    </row>
    <row r="13666" spans="1:1" ht="15" customHeight="1">
      <c r="A13666" s="1" t="str">
        <f>IF(NOT(ISBLANK(DATA!A13666)),"INSERT INTO SYSADM.PSAUTHITEM VALUES ('"&amp;$B$1&amp;DATA!A13666&amp;"', '"&amp;DATA!D13666&amp;"', '"&amp;DATA!E13666&amp;"', '"&amp;DATA!F13666&amp;"', '"&amp;DATA!G13666&amp;"', '"&amp;DATA!H13666&amp;"', "&amp;DATA!J13666&amp;");","")</f>
        <v/>
      </c>
    </row>
    <row r="13667" spans="1:1" ht="15" customHeight="1">
      <c r="A13667" s="1" t="str">
        <f>IF(NOT(ISBLANK(DATA!A13667)),"INSERT INTO SYSADM.PSAUTHITEM VALUES ('"&amp;$B$1&amp;DATA!A13667&amp;"', '"&amp;DATA!D13667&amp;"', '"&amp;DATA!E13667&amp;"', '"&amp;DATA!F13667&amp;"', '"&amp;DATA!G13667&amp;"', '"&amp;DATA!H13667&amp;"', "&amp;DATA!J13667&amp;");","")</f>
        <v/>
      </c>
    </row>
    <row r="13668" spans="1:1" ht="15" customHeight="1">
      <c r="A13668" s="1" t="str">
        <f>IF(NOT(ISBLANK(DATA!A13668)),"INSERT INTO SYSADM.PSAUTHITEM VALUES ('"&amp;$B$1&amp;DATA!A13668&amp;"', '"&amp;DATA!D13668&amp;"', '"&amp;DATA!E13668&amp;"', '"&amp;DATA!F13668&amp;"', '"&amp;DATA!G13668&amp;"', '"&amp;DATA!H13668&amp;"', "&amp;DATA!J13668&amp;");","")</f>
        <v/>
      </c>
    </row>
    <row r="13669" spans="1:1" ht="15" customHeight="1">
      <c r="A13669" s="1" t="str">
        <f>IF(NOT(ISBLANK(DATA!A13669)),"INSERT INTO SYSADM.PSAUTHITEM VALUES ('"&amp;$B$1&amp;DATA!A13669&amp;"', '"&amp;DATA!D13669&amp;"', '"&amp;DATA!E13669&amp;"', '"&amp;DATA!F13669&amp;"', '"&amp;DATA!G13669&amp;"', '"&amp;DATA!H13669&amp;"', "&amp;DATA!J13669&amp;");","")</f>
        <v/>
      </c>
    </row>
    <row r="13670" spans="1:1" ht="15" customHeight="1">
      <c r="A13670" s="1" t="str">
        <f>IF(NOT(ISBLANK(DATA!A13670)),"INSERT INTO SYSADM.PSAUTHITEM VALUES ('"&amp;$B$1&amp;DATA!A13670&amp;"', '"&amp;DATA!D13670&amp;"', '"&amp;DATA!E13670&amp;"', '"&amp;DATA!F13670&amp;"', '"&amp;DATA!G13670&amp;"', '"&amp;DATA!H13670&amp;"', "&amp;DATA!J13670&amp;");","")</f>
        <v/>
      </c>
    </row>
    <row r="13671" spans="1:1" ht="15" customHeight="1">
      <c r="A13671" s="1" t="str">
        <f>IF(NOT(ISBLANK(DATA!A13671)),"INSERT INTO SYSADM.PSAUTHITEM VALUES ('"&amp;$B$1&amp;DATA!A13671&amp;"', '"&amp;DATA!D13671&amp;"', '"&amp;DATA!E13671&amp;"', '"&amp;DATA!F13671&amp;"', '"&amp;DATA!G13671&amp;"', '"&amp;DATA!H13671&amp;"', "&amp;DATA!J13671&amp;");","")</f>
        <v/>
      </c>
    </row>
    <row r="13672" spans="1:1" ht="15" customHeight="1">
      <c r="A13672" s="1" t="str">
        <f>IF(NOT(ISBLANK(DATA!A13672)),"INSERT INTO SYSADM.PSAUTHITEM VALUES ('"&amp;$B$1&amp;DATA!A13672&amp;"', '"&amp;DATA!D13672&amp;"', '"&amp;DATA!E13672&amp;"', '"&amp;DATA!F13672&amp;"', '"&amp;DATA!G13672&amp;"', '"&amp;DATA!H13672&amp;"', "&amp;DATA!J13672&amp;");","")</f>
        <v/>
      </c>
    </row>
    <row r="13673" spans="1:1" ht="15" customHeight="1">
      <c r="A13673" s="1" t="str">
        <f>IF(NOT(ISBLANK(DATA!A13673)),"INSERT INTO SYSADM.PSAUTHITEM VALUES ('"&amp;$B$1&amp;DATA!A13673&amp;"', '"&amp;DATA!D13673&amp;"', '"&amp;DATA!E13673&amp;"', '"&amp;DATA!F13673&amp;"', '"&amp;DATA!G13673&amp;"', '"&amp;DATA!H13673&amp;"', "&amp;DATA!J13673&amp;");","")</f>
        <v/>
      </c>
    </row>
    <row r="13674" spans="1:1" ht="15" customHeight="1">
      <c r="A13674" s="1" t="str">
        <f>IF(NOT(ISBLANK(DATA!A13674)),"INSERT INTO SYSADM.PSAUTHITEM VALUES ('"&amp;$B$1&amp;DATA!A13674&amp;"', '"&amp;DATA!D13674&amp;"', '"&amp;DATA!E13674&amp;"', '"&amp;DATA!F13674&amp;"', '"&amp;DATA!G13674&amp;"', '"&amp;DATA!H13674&amp;"', "&amp;DATA!J13674&amp;");","")</f>
        <v/>
      </c>
    </row>
    <row r="13675" spans="1:1" ht="15" customHeight="1">
      <c r="A13675" s="1" t="str">
        <f>IF(NOT(ISBLANK(DATA!A13675)),"INSERT INTO SYSADM.PSAUTHITEM VALUES ('"&amp;$B$1&amp;DATA!A13675&amp;"', '"&amp;DATA!D13675&amp;"', '"&amp;DATA!E13675&amp;"', '"&amp;DATA!F13675&amp;"', '"&amp;DATA!G13675&amp;"', '"&amp;DATA!H13675&amp;"', "&amp;DATA!J13675&amp;");","")</f>
        <v/>
      </c>
    </row>
    <row r="13676" spans="1:1" ht="15" customHeight="1">
      <c r="A13676" s="1" t="str">
        <f>IF(NOT(ISBLANK(DATA!A13676)),"INSERT INTO SYSADM.PSAUTHITEM VALUES ('"&amp;$B$1&amp;DATA!A13676&amp;"', '"&amp;DATA!D13676&amp;"', '"&amp;DATA!E13676&amp;"', '"&amp;DATA!F13676&amp;"', '"&amp;DATA!G13676&amp;"', '"&amp;DATA!H13676&amp;"', "&amp;DATA!J13676&amp;");","")</f>
        <v/>
      </c>
    </row>
    <row r="13677" spans="1:1" ht="15" customHeight="1">
      <c r="A13677" s="1" t="str">
        <f>IF(NOT(ISBLANK(DATA!A13677)),"INSERT INTO SYSADM.PSAUTHITEM VALUES ('"&amp;$B$1&amp;DATA!A13677&amp;"', '"&amp;DATA!D13677&amp;"', '"&amp;DATA!E13677&amp;"', '"&amp;DATA!F13677&amp;"', '"&amp;DATA!G13677&amp;"', '"&amp;DATA!H13677&amp;"', "&amp;DATA!J13677&amp;");","")</f>
        <v/>
      </c>
    </row>
    <row r="13678" spans="1:1" ht="15" customHeight="1">
      <c r="A13678" s="1" t="str">
        <f>IF(NOT(ISBLANK(DATA!A13678)),"INSERT INTO SYSADM.PSAUTHITEM VALUES ('"&amp;$B$1&amp;DATA!A13678&amp;"', '"&amp;DATA!D13678&amp;"', '"&amp;DATA!E13678&amp;"', '"&amp;DATA!F13678&amp;"', '"&amp;DATA!G13678&amp;"', '"&amp;DATA!H13678&amp;"', "&amp;DATA!J13678&amp;");","")</f>
        <v/>
      </c>
    </row>
    <row r="13679" spans="1:1" ht="15" customHeight="1">
      <c r="A13679" s="1" t="str">
        <f>IF(NOT(ISBLANK(DATA!A13679)),"INSERT INTO SYSADM.PSAUTHITEM VALUES ('"&amp;$B$1&amp;DATA!A13679&amp;"', '"&amp;DATA!D13679&amp;"', '"&amp;DATA!E13679&amp;"', '"&amp;DATA!F13679&amp;"', '"&amp;DATA!G13679&amp;"', '"&amp;DATA!H13679&amp;"', "&amp;DATA!J13679&amp;");","")</f>
        <v/>
      </c>
    </row>
    <row r="13680" spans="1:1" ht="15" customHeight="1">
      <c r="A13680" s="1" t="str">
        <f>IF(NOT(ISBLANK(DATA!A13680)),"INSERT INTO SYSADM.PSAUTHITEM VALUES ('"&amp;$B$1&amp;DATA!A13680&amp;"', '"&amp;DATA!D13680&amp;"', '"&amp;DATA!E13680&amp;"', '"&amp;DATA!F13680&amp;"', '"&amp;DATA!G13680&amp;"', '"&amp;DATA!H13680&amp;"', "&amp;DATA!J13680&amp;");","")</f>
        <v/>
      </c>
    </row>
    <row r="13681" spans="1:1" ht="15" customHeight="1">
      <c r="A13681" s="1" t="str">
        <f>IF(NOT(ISBLANK(DATA!A13681)),"INSERT INTO SYSADM.PSAUTHITEM VALUES ('"&amp;$B$1&amp;DATA!A13681&amp;"', '"&amp;DATA!D13681&amp;"', '"&amp;DATA!E13681&amp;"', '"&amp;DATA!F13681&amp;"', '"&amp;DATA!G13681&amp;"', '"&amp;DATA!H13681&amp;"', "&amp;DATA!J13681&amp;");","")</f>
        <v/>
      </c>
    </row>
    <row r="13682" spans="1:1" ht="15" customHeight="1">
      <c r="A13682" s="1" t="str">
        <f>IF(NOT(ISBLANK(DATA!A13682)),"INSERT INTO SYSADM.PSAUTHITEM VALUES ('"&amp;$B$1&amp;DATA!A13682&amp;"', '"&amp;DATA!D13682&amp;"', '"&amp;DATA!E13682&amp;"', '"&amp;DATA!F13682&amp;"', '"&amp;DATA!G13682&amp;"', '"&amp;DATA!H13682&amp;"', "&amp;DATA!J13682&amp;");","")</f>
        <v/>
      </c>
    </row>
    <row r="13683" spans="1:1" ht="15" customHeight="1">
      <c r="A13683" s="1" t="str">
        <f>IF(NOT(ISBLANK(DATA!A13683)),"INSERT INTO SYSADM.PSAUTHITEM VALUES ('"&amp;$B$1&amp;DATA!A13683&amp;"', '"&amp;DATA!D13683&amp;"', '"&amp;DATA!E13683&amp;"', '"&amp;DATA!F13683&amp;"', '"&amp;DATA!G13683&amp;"', '"&amp;DATA!H13683&amp;"', "&amp;DATA!J13683&amp;");","")</f>
        <v/>
      </c>
    </row>
    <row r="13684" spans="1:1" ht="15" customHeight="1">
      <c r="A13684" s="1" t="str">
        <f>IF(NOT(ISBLANK(DATA!A13684)),"INSERT INTO SYSADM.PSAUTHITEM VALUES ('"&amp;$B$1&amp;DATA!A13684&amp;"', '"&amp;DATA!D13684&amp;"', '"&amp;DATA!E13684&amp;"', '"&amp;DATA!F13684&amp;"', '"&amp;DATA!G13684&amp;"', '"&amp;DATA!H13684&amp;"', "&amp;DATA!J13684&amp;");","")</f>
        <v/>
      </c>
    </row>
    <row r="13685" spans="1:1" ht="15" customHeight="1">
      <c r="A13685" s="1" t="str">
        <f>IF(NOT(ISBLANK(DATA!A13685)),"INSERT INTO SYSADM.PSAUTHITEM VALUES ('"&amp;$B$1&amp;DATA!A13685&amp;"', '"&amp;DATA!D13685&amp;"', '"&amp;DATA!E13685&amp;"', '"&amp;DATA!F13685&amp;"', '"&amp;DATA!G13685&amp;"', '"&amp;DATA!H13685&amp;"', "&amp;DATA!J13685&amp;");","")</f>
        <v/>
      </c>
    </row>
    <row r="13686" spans="1:1" ht="15" customHeight="1">
      <c r="A13686" s="1" t="str">
        <f>IF(NOT(ISBLANK(DATA!A13686)),"INSERT INTO SYSADM.PSAUTHITEM VALUES ('"&amp;$B$1&amp;DATA!A13686&amp;"', '"&amp;DATA!D13686&amp;"', '"&amp;DATA!E13686&amp;"', '"&amp;DATA!F13686&amp;"', '"&amp;DATA!G13686&amp;"', '"&amp;DATA!H13686&amp;"', "&amp;DATA!J13686&amp;");","")</f>
        <v/>
      </c>
    </row>
    <row r="13687" spans="1:1" ht="15" customHeight="1">
      <c r="A13687" s="1" t="str">
        <f>IF(NOT(ISBLANK(DATA!A13687)),"INSERT INTO SYSADM.PSAUTHITEM VALUES ('"&amp;$B$1&amp;DATA!A13687&amp;"', '"&amp;DATA!D13687&amp;"', '"&amp;DATA!E13687&amp;"', '"&amp;DATA!F13687&amp;"', '"&amp;DATA!G13687&amp;"', '"&amp;DATA!H13687&amp;"', "&amp;DATA!J13687&amp;");","")</f>
        <v/>
      </c>
    </row>
    <row r="13688" spans="1:1" ht="15" customHeight="1">
      <c r="A13688" s="1" t="str">
        <f>IF(NOT(ISBLANK(DATA!A13688)),"INSERT INTO SYSADM.PSAUTHITEM VALUES ('"&amp;$B$1&amp;DATA!A13688&amp;"', '"&amp;DATA!D13688&amp;"', '"&amp;DATA!E13688&amp;"', '"&amp;DATA!F13688&amp;"', '"&amp;DATA!G13688&amp;"', '"&amp;DATA!H13688&amp;"', "&amp;DATA!J13688&amp;");","")</f>
        <v/>
      </c>
    </row>
    <row r="13689" spans="1:1" ht="15" customHeight="1">
      <c r="A13689" s="1" t="str">
        <f>IF(NOT(ISBLANK(DATA!A13689)),"INSERT INTO SYSADM.PSAUTHITEM VALUES ('"&amp;$B$1&amp;DATA!A13689&amp;"', '"&amp;DATA!D13689&amp;"', '"&amp;DATA!E13689&amp;"', '"&amp;DATA!F13689&amp;"', '"&amp;DATA!G13689&amp;"', '"&amp;DATA!H13689&amp;"', "&amp;DATA!J13689&amp;");","")</f>
        <v/>
      </c>
    </row>
    <row r="13690" spans="1:1" ht="15" customHeight="1">
      <c r="A13690" s="1" t="str">
        <f>IF(NOT(ISBLANK(DATA!A13690)),"INSERT INTO SYSADM.PSAUTHITEM VALUES ('"&amp;$B$1&amp;DATA!A13690&amp;"', '"&amp;DATA!D13690&amp;"', '"&amp;DATA!E13690&amp;"', '"&amp;DATA!F13690&amp;"', '"&amp;DATA!G13690&amp;"', '"&amp;DATA!H13690&amp;"', "&amp;DATA!J13690&amp;");","")</f>
        <v/>
      </c>
    </row>
    <row r="13691" spans="1:1" ht="15" customHeight="1">
      <c r="A13691" s="1" t="str">
        <f>IF(NOT(ISBLANK(DATA!A13691)),"INSERT INTO SYSADM.PSAUTHITEM VALUES ('"&amp;$B$1&amp;DATA!A13691&amp;"', '"&amp;DATA!D13691&amp;"', '"&amp;DATA!E13691&amp;"', '"&amp;DATA!F13691&amp;"', '"&amp;DATA!G13691&amp;"', '"&amp;DATA!H13691&amp;"', "&amp;DATA!J13691&amp;");","")</f>
        <v/>
      </c>
    </row>
    <row r="13692" spans="1:1" ht="15" customHeight="1">
      <c r="A13692" s="1" t="str">
        <f>IF(NOT(ISBLANK(DATA!A13692)),"INSERT INTO SYSADM.PSAUTHITEM VALUES ('"&amp;$B$1&amp;DATA!A13692&amp;"', '"&amp;DATA!D13692&amp;"', '"&amp;DATA!E13692&amp;"', '"&amp;DATA!F13692&amp;"', '"&amp;DATA!G13692&amp;"', '"&amp;DATA!H13692&amp;"', "&amp;DATA!J13692&amp;");","")</f>
        <v/>
      </c>
    </row>
    <row r="13693" spans="1:1" ht="15" customHeight="1">
      <c r="A13693" s="1" t="str">
        <f>IF(NOT(ISBLANK(DATA!A13693)),"INSERT INTO SYSADM.PSAUTHITEM VALUES ('"&amp;$B$1&amp;DATA!A13693&amp;"', '"&amp;DATA!D13693&amp;"', '"&amp;DATA!E13693&amp;"', '"&amp;DATA!F13693&amp;"', '"&amp;DATA!G13693&amp;"', '"&amp;DATA!H13693&amp;"', "&amp;DATA!J13693&amp;");","")</f>
        <v/>
      </c>
    </row>
    <row r="13694" spans="1:1" ht="15" customHeight="1">
      <c r="A13694" s="1" t="str">
        <f>IF(NOT(ISBLANK(DATA!A13694)),"INSERT INTO SYSADM.PSAUTHITEM VALUES ('"&amp;$B$1&amp;DATA!A13694&amp;"', '"&amp;DATA!D13694&amp;"', '"&amp;DATA!E13694&amp;"', '"&amp;DATA!F13694&amp;"', '"&amp;DATA!G13694&amp;"', '"&amp;DATA!H13694&amp;"', "&amp;DATA!J13694&amp;");","")</f>
        <v/>
      </c>
    </row>
    <row r="13695" spans="1:1" ht="15" customHeight="1">
      <c r="A13695" s="1" t="str">
        <f>IF(NOT(ISBLANK(DATA!A13695)),"INSERT INTO SYSADM.PSAUTHITEM VALUES ('"&amp;$B$1&amp;DATA!A13695&amp;"', '"&amp;DATA!D13695&amp;"', '"&amp;DATA!E13695&amp;"', '"&amp;DATA!F13695&amp;"', '"&amp;DATA!G13695&amp;"', '"&amp;DATA!H13695&amp;"', "&amp;DATA!J13695&amp;");","")</f>
        <v/>
      </c>
    </row>
    <row r="13696" spans="1:1" ht="15" customHeight="1">
      <c r="A13696" s="1" t="str">
        <f>IF(NOT(ISBLANK(DATA!A13696)),"INSERT INTO SYSADM.PSAUTHITEM VALUES ('"&amp;$B$1&amp;DATA!A13696&amp;"', '"&amp;DATA!D13696&amp;"', '"&amp;DATA!E13696&amp;"', '"&amp;DATA!F13696&amp;"', '"&amp;DATA!G13696&amp;"', '"&amp;DATA!H13696&amp;"', "&amp;DATA!J13696&amp;");","")</f>
        <v/>
      </c>
    </row>
    <row r="13697" spans="1:1" ht="15" customHeight="1">
      <c r="A13697" s="1" t="str">
        <f>IF(NOT(ISBLANK(DATA!A13697)),"INSERT INTO SYSADM.PSAUTHITEM VALUES ('"&amp;$B$1&amp;DATA!A13697&amp;"', '"&amp;DATA!D13697&amp;"', '"&amp;DATA!E13697&amp;"', '"&amp;DATA!F13697&amp;"', '"&amp;DATA!G13697&amp;"', '"&amp;DATA!H13697&amp;"', "&amp;DATA!J13697&amp;");","")</f>
        <v/>
      </c>
    </row>
    <row r="13698" spans="1:1" ht="15" customHeight="1">
      <c r="A13698" s="1" t="str">
        <f>IF(NOT(ISBLANK(DATA!A13698)),"INSERT INTO SYSADM.PSAUTHITEM VALUES ('"&amp;$B$1&amp;DATA!A13698&amp;"', '"&amp;DATA!D13698&amp;"', '"&amp;DATA!E13698&amp;"', '"&amp;DATA!F13698&amp;"', '"&amp;DATA!G13698&amp;"', '"&amp;DATA!H13698&amp;"', "&amp;DATA!J13698&amp;");","")</f>
        <v/>
      </c>
    </row>
    <row r="13699" spans="1:1" ht="15" customHeight="1">
      <c r="A13699" s="1" t="str">
        <f>IF(NOT(ISBLANK(DATA!A13699)),"INSERT INTO SYSADM.PSAUTHITEM VALUES ('"&amp;$B$1&amp;DATA!A13699&amp;"', '"&amp;DATA!D13699&amp;"', '"&amp;DATA!E13699&amp;"', '"&amp;DATA!F13699&amp;"', '"&amp;DATA!G13699&amp;"', '"&amp;DATA!H13699&amp;"', "&amp;DATA!J13699&amp;");","")</f>
        <v/>
      </c>
    </row>
    <row r="13700" spans="1:1" ht="15" customHeight="1">
      <c r="A13700" s="1" t="str">
        <f>IF(NOT(ISBLANK(DATA!A13700)),"INSERT INTO SYSADM.PSAUTHITEM VALUES ('"&amp;$B$1&amp;DATA!A13700&amp;"', '"&amp;DATA!D13700&amp;"', '"&amp;DATA!E13700&amp;"', '"&amp;DATA!F13700&amp;"', '"&amp;DATA!G13700&amp;"', '"&amp;DATA!H13700&amp;"', "&amp;DATA!J13700&amp;");","")</f>
        <v/>
      </c>
    </row>
    <row r="13701" spans="1:1" ht="15" customHeight="1">
      <c r="A13701" s="1" t="str">
        <f>IF(NOT(ISBLANK(DATA!A13701)),"INSERT INTO SYSADM.PSAUTHITEM VALUES ('"&amp;$B$1&amp;DATA!A13701&amp;"', '"&amp;DATA!D13701&amp;"', '"&amp;DATA!E13701&amp;"', '"&amp;DATA!F13701&amp;"', '"&amp;DATA!G13701&amp;"', '"&amp;DATA!H13701&amp;"', "&amp;DATA!J13701&amp;");","")</f>
        <v/>
      </c>
    </row>
    <row r="13702" spans="1:1" ht="15" customHeight="1">
      <c r="A13702" s="1" t="str">
        <f>IF(NOT(ISBLANK(DATA!A13702)),"INSERT INTO SYSADM.PSAUTHITEM VALUES ('"&amp;$B$1&amp;DATA!A13702&amp;"', '"&amp;DATA!D13702&amp;"', '"&amp;DATA!E13702&amp;"', '"&amp;DATA!F13702&amp;"', '"&amp;DATA!G13702&amp;"', '"&amp;DATA!H13702&amp;"', "&amp;DATA!J13702&amp;");","")</f>
        <v/>
      </c>
    </row>
    <row r="13703" spans="1:1" ht="15" customHeight="1">
      <c r="A13703" s="1" t="str">
        <f>IF(NOT(ISBLANK(DATA!A13703)),"INSERT INTO SYSADM.PSAUTHITEM VALUES ('"&amp;$B$1&amp;DATA!A13703&amp;"', '"&amp;DATA!D13703&amp;"', '"&amp;DATA!E13703&amp;"', '"&amp;DATA!F13703&amp;"', '"&amp;DATA!G13703&amp;"', '"&amp;DATA!H13703&amp;"', "&amp;DATA!J13703&amp;");","")</f>
        <v/>
      </c>
    </row>
    <row r="13704" spans="1:1" ht="15" customHeight="1">
      <c r="A13704" s="1" t="str">
        <f>IF(NOT(ISBLANK(DATA!A13704)),"INSERT INTO SYSADM.PSAUTHITEM VALUES ('"&amp;$B$1&amp;DATA!A13704&amp;"', '"&amp;DATA!D13704&amp;"', '"&amp;DATA!E13704&amp;"', '"&amp;DATA!F13704&amp;"', '"&amp;DATA!G13704&amp;"', '"&amp;DATA!H13704&amp;"', "&amp;DATA!J13704&amp;");","")</f>
        <v/>
      </c>
    </row>
    <row r="13705" spans="1:1" ht="15" customHeight="1">
      <c r="A13705" s="1" t="str">
        <f>IF(NOT(ISBLANK(DATA!A13705)),"INSERT INTO SYSADM.PSAUTHITEM VALUES ('"&amp;$B$1&amp;DATA!A13705&amp;"', '"&amp;DATA!D13705&amp;"', '"&amp;DATA!E13705&amp;"', '"&amp;DATA!F13705&amp;"', '"&amp;DATA!G13705&amp;"', '"&amp;DATA!H13705&amp;"', "&amp;DATA!J13705&amp;");","")</f>
        <v/>
      </c>
    </row>
    <row r="13706" spans="1:1" ht="15" customHeight="1">
      <c r="A13706" s="1" t="str">
        <f>IF(NOT(ISBLANK(DATA!A13706)),"INSERT INTO SYSADM.PSAUTHITEM VALUES ('"&amp;$B$1&amp;DATA!A13706&amp;"', '"&amp;DATA!D13706&amp;"', '"&amp;DATA!E13706&amp;"', '"&amp;DATA!F13706&amp;"', '"&amp;DATA!G13706&amp;"', '"&amp;DATA!H13706&amp;"', "&amp;DATA!J13706&amp;");","")</f>
        <v/>
      </c>
    </row>
    <row r="13707" spans="1:1" ht="15" customHeight="1">
      <c r="A13707" s="1" t="str">
        <f>IF(NOT(ISBLANK(DATA!A13707)),"INSERT INTO SYSADM.PSAUTHITEM VALUES ('"&amp;$B$1&amp;DATA!A13707&amp;"', '"&amp;DATA!D13707&amp;"', '"&amp;DATA!E13707&amp;"', '"&amp;DATA!F13707&amp;"', '"&amp;DATA!G13707&amp;"', '"&amp;DATA!H13707&amp;"', "&amp;DATA!J13707&amp;");","")</f>
        <v/>
      </c>
    </row>
    <row r="13708" spans="1:1" ht="15" customHeight="1">
      <c r="A13708" s="1" t="str">
        <f>IF(NOT(ISBLANK(DATA!A13708)),"INSERT INTO SYSADM.PSAUTHITEM VALUES ('"&amp;$B$1&amp;DATA!A13708&amp;"', '"&amp;DATA!D13708&amp;"', '"&amp;DATA!E13708&amp;"', '"&amp;DATA!F13708&amp;"', '"&amp;DATA!G13708&amp;"', '"&amp;DATA!H13708&amp;"', "&amp;DATA!J13708&amp;");","")</f>
        <v/>
      </c>
    </row>
    <row r="13709" spans="1:1" ht="15" customHeight="1">
      <c r="A13709" s="1" t="str">
        <f>IF(NOT(ISBLANK(DATA!A13709)),"INSERT INTO SYSADM.PSAUTHITEM VALUES ('"&amp;$B$1&amp;DATA!A13709&amp;"', '"&amp;DATA!D13709&amp;"', '"&amp;DATA!E13709&amp;"', '"&amp;DATA!F13709&amp;"', '"&amp;DATA!G13709&amp;"', '"&amp;DATA!H13709&amp;"', "&amp;DATA!J13709&amp;");","")</f>
        <v/>
      </c>
    </row>
    <row r="13710" spans="1:1" ht="15" customHeight="1">
      <c r="A13710" s="1" t="str">
        <f>IF(NOT(ISBLANK(DATA!A13710)),"INSERT INTO SYSADM.PSAUTHITEM VALUES ('"&amp;$B$1&amp;DATA!A13710&amp;"', '"&amp;DATA!D13710&amp;"', '"&amp;DATA!E13710&amp;"', '"&amp;DATA!F13710&amp;"', '"&amp;DATA!G13710&amp;"', '"&amp;DATA!H13710&amp;"', "&amp;DATA!J13710&amp;");","")</f>
        <v/>
      </c>
    </row>
    <row r="13711" spans="1:1" ht="15" customHeight="1">
      <c r="A13711" s="1" t="str">
        <f>IF(NOT(ISBLANK(DATA!A13711)),"INSERT INTO SYSADM.PSAUTHITEM VALUES ('"&amp;$B$1&amp;DATA!A13711&amp;"', '"&amp;DATA!D13711&amp;"', '"&amp;DATA!E13711&amp;"', '"&amp;DATA!F13711&amp;"', '"&amp;DATA!G13711&amp;"', '"&amp;DATA!H13711&amp;"', "&amp;DATA!J13711&amp;");","")</f>
        <v/>
      </c>
    </row>
    <row r="13712" spans="1:1" ht="15" customHeight="1">
      <c r="A13712" s="1" t="str">
        <f>IF(NOT(ISBLANK(DATA!A13712)),"INSERT INTO SYSADM.PSAUTHITEM VALUES ('"&amp;$B$1&amp;DATA!A13712&amp;"', '"&amp;DATA!D13712&amp;"', '"&amp;DATA!E13712&amp;"', '"&amp;DATA!F13712&amp;"', '"&amp;DATA!G13712&amp;"', '"&amp;DATA!H13712&amp;"', "&amp;DATA!J13712&amp;");","")</f>
        <v/>
      </c>
    </row>
    <row r="13713" spans="1:1" ht="15" customHeight="1">
      <c r="A13713" s="1" t="str">
        <f>IF(NOT(ISBLANK(DATA!A13713)),"INSERT INTO SYSADM.PSAUTHITEM VALUES ('"&amp;$B$1&amp;DATA!A13713&amp;"', '"&amp;DATA!D13713&amp;"', '"&amp;DATA!E13713&amp;"', '"&amp;DATA!F13713&amp;"', '"&amp;DATA!G13713&amp;"', '"&amp;DATA!H13713&amp;"', "&amp;DATA!J13713&amp;");","")</f>
        <v/>
      </c>
    </row>
    <row r="13714" spans="1:1" ht="15" customHeight="1">
      <c r="A13714" s="1" t="str">
        <f>IF(NOT(ISBLANK(DATA!A13714)),"INSERT INTO SYSADM.PSAUTHITEM VALUES ('"&amp;$B$1&amp;DATA!A13714&amp;"', '"&amp;DATA!D13714&amp;"', '"&amp;DATA!E13714&amp;"', '"&amp;DATA!F13714&amp;"', '"&amp;DATA!G13714&amp;"', '"&amp;DATA!H13714&amp;"', "&amp;DATA!J13714&amp;");","")</f>
        <v/>
      </c>
    </row>
    <row r="13715" spans="1:1" ht="15" customHeight="1">
      <c r="A13715" s="1" t="str">
        <f>IF(NOT(ISBLANK(DATA!A13715)),"INSERT INTO SYSADM.PSAUTHITEM VALUES ('"&amp;$B$1&amp;DATA!A13715&amp;"', '"&amp;DATA!D13715&amp;"', '"&amp;DATA!E13715&amp;"', '"&amp;DATA!F13715&amp;"', '"&amp;DATA!G13715&amp;"', '"&amp;DATA!H13715&amp;"', "&amp;DATA!J13715&amp;");","")</f>
        <v/>
      </c>
    </row>
    <row r="13716" spans="1:1" ht="15" customHeight="1">
      <c r="A13716" s="1" t="str">
        <f>IF(NOT(ISBLANK(DATA!A13716)),"INSERT INTO SYSADM.PSAUTHITEM VALUES ('"&amp;$B$1&amp;DATA!A13716&amp;"', '"&amp;DATA!D13716&amp;"', '"&amp;DATA!E13716&amp;"', '"&amp;DATA!F13716&amp;"', '"&amp;DATA!G13716&amp;"', '"&amp;DATA!H13716&amp;"', "&amp;DATA!J13716&amp;");","")</f>
        <v/>
      </c>
    </row>
    <row r="13717" spans="1:1" ht="15" customHeight="1">
      <c r="A13717" s="1" t="str">
        <f>IF(NOT(ISBLANK(DATA!A13717)),"INSERT INTO SYSADM.PSAUTHITEM VALUES ('"&amp;$B$1&amp;DATA!A13717&amp;"', '"&amp;DATA!D13717&amp;"', '"&amp;DATA!E13717&amp;"', '"&amp;DATA!F13717&amp;"', '"&amp;DATA!G13717&amp;"', '"&amp;DATA!H13717&amp;"', "&amp;DATA!J13717&amp;");","")</f>
        <v/>
      </c>
    </row>
    <row r="13718" spans="1:1" ht="15" customHeight="1">
      <c r="A13718" s="1" t="str">
        <f>IF(NOT(ISBLANK(DATA!A13718)),"INSERT INTO SYSADM.PSAUTHITEM VALUES ('"&amp;$B$1&amp;DATA!A13718&amp;"', '"&amp;DATA!D13718&amp;"', '"&amp;DATA!E13718&amp;"', '"&amp;DATA!F13718&amp;"', '"&amp;DATA!G13718&amp;"', '"&amp;DATA!H13718&amp;"', "&amp;DATA!J13718&amp;");","")</f>
        <v/>
      </c>
    </row>
    <row r="13719" spans="1:1" ht="15" customHeight="1">
      <c r="A13719" s="1" t="str">
        <f>IF(NOT(ISBLANK(DATA!A13719)),"INSERT INTO SYSADM.PSAUTHITEM VALUES ('"&amp;$B$1&amp;DATA!A13719&amp;"', '"&amp;DATA!D13719&amp;"', '"&amp;DATA!E13719&amp;"', '"&amp;DATA!F13719&amp;"', '"&amp;DATA!G13719&amp;"', '"&amp;DATA!H13719&amp;"', "&amp;DATA!J13719&amp;");","")</f>
        <v/>
      </c>
    </row>
    <row r="13720" spans="1:1" ht="15" customHeight="1">
      <c r="A13720" s="1" t="str">
        <f>IF(NOT(ISBLANK(DATA!A13720)),"INSERT INTO SYSADM.PSAUTHITEM VALUES ('"&amp;$B$1&amp;DATA!A13720&amp;"', '"&amp;DATA!D13720&amp;"', '"&amp;DATA!E13720&amp;"', '"&amp;DATA!F13720&amp;"', '"&amp;DATA!G13720&amp;"', '"&amp;DATA!H13720&amp;"', "&amp;DATA!J13720&amp;");","")</f>
        <v/>
      </c>
    </row>
    <row r="13721" spans="1:1" ht="15" customHeight="1">
      <c r="A13721" s="1" t="str">
        <f>IF(NOT(ISBLANK(DATA!A13721)),"INSERT INTO SYSADM.PSAUTHITEM VALUES ('"&amp;$B$1&amp;DATA!A13721&amp;"', '"&amp;DATA!D13721&amp;"', '"&amp;DATA!E13721&amp;"', '"&amp;DATA!F13721&amp;"', '"&amp;DATA!G13721&amp;"', '"&amp;DATA!H13721&amp;"', "&amp;DATA!J13721&amp;");","")</f>
        <v/>
      </c>
    </row>
    <row r="13722" spans="1:1" ht="15" customHeight="1">
      <c r="A13722" s="1" t="str">
        <f>IF(NOT(ISBLANK(DATA!A13722)),"INSERT INTO SYSADM.PSAUTHITEM VALUES ('"&amp;$B$1&amp;DATA!A13722&amp;"', '"&amp;DATA!D13722&amp;"', '"&amp;DATA!E13722&amp;"', '"&amp;DATA!F13722&amp;"', '"&amp;DATA!G13722&amp;"', '"&amp;DATA!H13722&amp;"', "&amp;DATA!J13722&amp;");","")</f>
        <v/>
      </c>
    </row>
    <row r="13723" spans="1:1" ht="15" customHeight="1">
      <c r="A13723" s="1" t="str">
        <f>IF(NOT(ISBLANK(DATA!A13723)),"INSERT INTO SYSADM.PSAUTHITEM VALUES ('"&amp;$B$1&amp;DATA!A13723&amp;"', '"&amp;DATA!D13723&amp;"', '"&amp;DATA!E13723&amp;"', '"&amp;DATA!F13723&amp;"', '"&amp;DATA!G13723&amp;"', '"&amp;DATA!H13723&amp;"', "&amp;DATA!J13723&amp;");","")</f>
        <v/>
      </c>
    </row>
    <row r="13724" spans="1:1" ht="15" customHeight="1">
      <c r="A13724" s="1" t="str">
        <f>IF(NOT(ISBLANK(DATA!A13724)),"INSERT INTO SYSADM.PSAUTHITEM VALUES ('"&amp;$B$1&amp;DATA!A13724&amp;"', '"&amp;DATA!D13724&amp;"', '"&amp;DATA!E13724&amp;"', '"&amp;DATA!F13724&amp;"', '"&amp;DATA!G13724&amp;"', '"&amp;DATA!H13724&amp;"', "&amp;DATA!J13724&amp;");","")</f>
        <v/>
      </c>
    </row>
    <row r="13725" spans="1:1" ht="15" customHeight="1">
      <c r="A13725" s="1" t="str">
        <f>IF(NOT(ISBLANK(DATA!A13725)),"INSERT INTO SYSADM.PSAUTHITEM VALUES ('"&amp;$B$1&amp;DATA!A13725&amp;"', '"&amp;DATA!D13725&amp;"', '"&amp;DATA!E13725&amp;"', '"&amp;DATA!F13725&amp;"', '"&amp;DATA!G13725&amp;"', '"&amp;DATA!H13725&amp;"', "&amp;DATA!J13725&amp;");","")</f>
        <v/>
      </c>
    </row>
    <row r="13726" spans="1:1" ht="15" customHeight="1">
      <c r="A13726" s="1" t="str">
        <f>IF(NOT(ISBLANK(DATA!A13726)),"INSERT INTO SYSADM.PSAUTHITEM VALUES ('"&amp;$B$1&amp;DATA!A13726&amp;"', '"&amp;DATA!D13726&amp;"', '"&amp;DATA!E13726&amp;"', '"&amp;DATA!F13726&amp;"', '"&amp;DATA!G13726&amp;"', '"&amp;DATA!H13726&amp;"', "&amp;DATA!J13726&amp;");","")</f>
        <v/>
      </c>
    </row>
    <row r="13727" spans="1:1" ht="15" customHeight="1">
      <c r="A13727" s="1" t="str">
        <f>IF(NOT(ISBLANK(DATA!A13727)),"INSERT INTO SYSADM.PSAUTHITEM VALUES ('"&amp;$B$1&amp;DATA!A13727&amp;"', '"&amp;DATA!D13727&amp;"', '"&amp;DATA!E13727&amp;"', '"&amp;DATA!F13727&amp;"', '"&amp;DATA!G13727&amp;"', '"&amp;DATA!H13727&amp;"', "&amp;DATA!J13727&amp;");","")</f>
        <v/>
      </c>
    </row>
    <row r="13728" spans="1:1" ht="15" customHeight="1">
      <c r="A13728" s="1" t="str">
        <f>IF(NOT(ISBLANK(DATA!A13728)),"INSERT INTO SYSADM.PSAUTHITEM VALUES ('"&amp;$B$1&amp;DATA!A13728&amp;"', '"&amp;DATA!D13728&amp;"', '"&amp;DATA!E13728&amp;"', '"&amp;DATA!F13728&amp;"', '"&amp;DATA!G13728&amp;"', '"&amp;DATA!H13728&amp;"', "&amp;DATA!J13728&amp;");","")</f>
        <v/>
      </c>
    </row>
    <row r="13729" spans="1:1" ht="15" customHeight="1">
      <c r="A13729" s="1" t="str">
        <f>IF(NOT(ISBLANK(DATA!A13729)),"INSERT INTO SYSADM.PSAUTHITEM VALUES ('"&amp;$B$1&amp;DATA!A13729&amp;"', '"&amp;DATA!D13729&amp;"', '"&amp;DATA!E13729&amp;"', '"&amp;DATA!F13729&amp;"', '"&amp;DATA!G13729&amp;"', '"&amp;DATA!H13729&amp;"', "&amp;DATA!J13729&amp;");","")</f>
        <v/>
      </c>
    </row>
    <row r="13730" spans="1:1" ht="15" customHeight="1">
      <c r="A13730" s="1" t="str">
        <f>IF(NOT(ISBLANK(DATA!A13730)),"INSERT INTO SYSADM.PSAUTHITEM VALUES ('"&amp;$B$1&amp;DATA!A13730&amp;"', '"&amp;DATA!D13730&amp;"', '"&amp;DATA!E13730&amp;"', '"&amp;DATA!F13730&amp;"', '"&amp;DATA!G13730&amp;"', '"&amp;DATA!H13730&amp;"', "&amp;DATA!J13730&amp;");","")</f>
        <v/>
      </c>
    </row>
    <row r="13731" spans="1:1" ht="15" customHeight="1">
      <c r="A13731" s="1" t="str">
        <f>IF(NOT(ISBLANK(DATA!A13731)),"INSERT INTO SYSADM.PSAUTHITEM VALUES ('"&amp;$B$1&amp;DATA!A13731&amp;"', '"&amp;DATA!D13731&amp;"', '"&amp;DATA!E13731&amp;"', '"&amp;DATA!F13731&amp;"', '"&amp;DATA!G13731&amp;"', '"&amp;DATA!H13731&amp;"', "&amp;DATA!J13731&amp;");","")</f>
        <v/>
      </c>
    </row>
    <row r="13732" spans="1:1" ht="15" customHeight="1">
      <c r="A13732" s="1" t="str">
        <f>IF(NOT(ISBLANK(DATA!A13732)),"INSERT INTO SYSADM.PSAUTHITEM VALUES ('"&amp;$B$1&amp;DATA!A13732&amp;"', '"&amp;DATA!D13732&amp;"', '"&amp;DATA!E13732&amp;"', '"&amp;DATA!F13732&amp;"', '"&amp;DATA!G13732&amp;"', '"&amp;DATA!H13732&amp;"', "&amp;DATA!J13732&amp;");","")</f>
        <v/>
      </c>
    </row>
    <row r="13733" spans="1:1" ht="15" customHeight="1">
      <c r="A13733" s="1" t="str">
        <f>IF(NOT(ISBLANK(DATA!A13733)),"INSERT INTO SYSADM.PSAUTHITEM VALUES ('"&amp;$B$1&amp;DATA!A13733&amp;"', '"&amp;DATA!D13733&amp;"', '"&amp;DATA!E13733&amp;"', '"&amp;DATA!F13733&amp;"', '"&amp;DATA!G13733&amp;"', '"&amp;DATA!H13733&amp;"', "&amp;DATA!J13733&amp;");","")</f>
        <v/>
      </c>
    </row>
    <row r="13734" spans="1:1" ht="15" customHeight="1">
      <c r="A13734" s="1" t="str">
        <f>IF(NOT(ISBLANK(DATA!A13734)),"INSERT INTO SYSADM.PSAUTHITEM VALUES ('"&amp;$B$1&amp;DATA!A13734&amp;"', '"&amp;DATA!D13734&amp;"', '"&amp;DATA!E13734&amp;"', '"&amp;DATA!F13734&amp;"', '"&amp;DATA!G13734&amp;"', '"&amp;DATA!H13734&amp;"', "&amp;DATA!J13734&amp;");","")</f>
        <v/>
      </c>
    </row>
    <row r="13735" spans="1:1" ht="15" customHeight="1">
      <c r="A13735" s="1" t="str">
        <f>IF(NOT(ISBLANK(DATA!A13735)),"INSERT INTO SYSADM.PSAUTHITEM VALUES ('"&amp;$B$1&amp;DATA!A13735&amp;"', '"&amp;DATA!D13735&amp;"', '"&amp;DATA!E13735&amp;"', '"&amp;DATA!F13735&amp;"', '"&amp;DATA!G13735&amp;"', '"&amp;DATA!H13735&amp;"', "&amp;DATA!J13735&amp;");","")</f>
        <v/>
      </c>
    </row>
    <row r="13736" spans="1:1" ht="15" customHeight="1">
      <c r="A13736" s="1" t="str">
        <f>IF(NOT(ISBLANK(DATA!A13736)),"INSERT INTO SYSADM.PSAUTHITEM VALUES ('"&amp;$B$1&amp;DATA!A13736&amp;"', '"&amp;DATA!D13736&amp;"', '"&amp;DATA!E13736&amp;"', '"&amp;DATA!F13736&amp;"', '"&amp;DATA!G13736&amp;"', '"&amp;DATA!H13736&amp;"', "&amp;DATA!J13736&amp;");","")</f>
        <v/>
      </c>
    </row>
    <row r="13737" spans="1:1" ht="15" customHeight="1">
      <c r="A13737" s="1" t="str">
        <f>IF(NOT(ISBLANK(DATA!A13737)),"INSERT INTO SYSADM.PSAUTHITEM VALUES ('"&amp;$B$1&amp;DATA!A13737&amp;"', '"&amp;DATA!D13737&amp;"', '"&amp;DATA!E13737&amp;"', '"&amp;DATA!F13737&amp;"', '"&amp;DATA!G13737&amp;"', '"&amp;DATA!H13737&amp;"', "&amp;DATA!J13737&amp;");","")</f>
        <v/>
      </c>
    </row>
    <row r="13738" spans="1:1" ht="15" customHeight="1">
      <c r="A13738" s="1" t="str">
        <f>IF(NOT(ISBLANK(DATA!A13738)),"INSERT INTO SYSADM.PSAUTHITEM VALUES ('"&amp;$B$1&amp;DATA!A13738&amp;"', '"&amp;DATA!D13738&amp;"', '"&amp;DATA!E13738&amp;"', '"&amp;DATA!F13738&amp;"', '"&amp;DATA!G13738&amp;"', '"&amp;DATA!H13738&amp;"', "&amp;DATA!J13738&amp;");","")</f>
        <v/>
      </c>
    </row>
    <row r="13739" spans="1:1" ht="15" customHeight="1">
      <c r="A13739" s="1" t="str">
        <f>IF(NOT(ISBLANK(DATA!A13739)),"INSERT INTO SYSADM.PSAUTHITEM VALUES ('"&amp;$B$1&amp;DATA!A13739&amp;"', '"&amp;DATA!D13739&amp;"', '"&amp;DATA!E13739&amp;"', '"&amp;DATA!F13739&amp;"', '"&amp;DATA!G13739&amp;"', '"&amp;DATA!H13739&amp;"', "&amp;DATA!J13739&amp;");","")</f>
        <v/>
      </c>
    </row>
    <row r="13740" spans="1:1" ht="15" customHeight="1">
      <c r="A13740" s="1" t="str">
        <f>IF(NOT(ISBLANK(DATA!A13740)),"INSERT INTO SYSADM.PSAUTHITEM VALUES ('"&amp;$B$1&amp;DATA!A13740&amp;"', '"&amp;DATA!D13740&amp;"', '"&amp;DATA!E13740&amp;"', '"&amp;DATA!F13740&amp;"', '"&amp;DATA!G13740&amp;"', '"&amp;DATA!H13740&amp;"', "&amp;DATA!J13740&amp;");","")</f>
        <v/>
      </c>
    </row>
    <row r="13741" spans="1:1" ht="15" customHeight="1">
      <c r="A13741" s="1" t="str">
        <f>IF(NOT(ISBLANK(DATA!A13741)),"INSERT INTO SYSADM.PSAUTHITEM VALUES ('"&amp;$B$1&amp;DATA!A13741&amp;"', '"&amp;DATA!D13741&amp;"', '"&amp;DATA!E13741&amp;"', '"&amp;DATA!F13741&amp;"', '"&amp;DATA!G13741&amp;"', '"&amp;DATA!H13741&amp;"', "&amp;DATA!J13741&amp;");","")</f>
        <v/>
      </c>
    </row>
    <row r="13742" spans="1:1" ht="15" customHeight="1">
      <c r="A13742" s="1" t="str">
        <f>IF(NOT(ISBLANK(DATA!A13742)),"INSERT INTO SYSADM.PSAUTHITEM VALUES ('"&amp;$B$1&amp;DATA!A13742&amp;"', '"&amp;DATA!D13742&amp;"', '"&amp;DATA!E13742&amp;"', '"&amp;DATA!F13742&amp;"', '"&amp;DATA!G13742&amp;"', '"&amp;DATA!H13742&amp;"', "&amp;DATA!J13742&amp;");","")</f>
        <v/>
      </c>
    </row>
    <row r="13743" spans="1:1" ht="15" customHeight="1">
      <c r="A13743" s="1" t="str">
        <f>IF(NOT(ISBLANK(DATA!A13743)),"INSERT INTO SYSADM.PSAUTHITEM VALUES ('"&amp;$B$1&amp;DATA!A13743&amp;"', '"&amp;DATA!D13743&amp;"', '"&amp;DATA!E13743&amp;"', '"&amp;DATA!F13743&amp;"', '"&amp;DATA!G13743&amp;"', '"&amp;DATA!H13743&amp;"', "&amp;DATA!J13743&amp;");","")</f>
        <v/>
      </c>
    </row>
    <row r="13744" spans="1:1" ht="15" customHeight="1">
      <c r="A13744" s="1" t="str">
        <f>IF(NOT(ISBLANK(DATA!A13744)),"INSERT INTO SYSADM.PSAUTHITEM VALUES ('"&amp;$B$1&amp;DATA!A13744&amp;"', '"&amp;DATA!D13744&amp;"', '"&amp;DATA!E13744&amp;"', '"&amp;DATA!F13744&amp;"', '"&amp;DATA!G13744&amp;"', '"&amp;DATA!H13744&amp;"', "&amp;DATA!J13744&amp;");","")</f>
        <v/>
      </c>
    </row>
    <row r="13745" spans="1:1" ht="15" customHeight="1">
      <c r="A13745" s="1" t="str">
        <f>IF(NOT(ISBLANK(DATA!A13745)),"INSERT INTO SYSADM.PSAUTHITEM VALUES ('"&amp;$B$1&amp;DATA!A13745&amp;"', '"&amp;DATA!D13745&amp;"', '"&amp;DATA!E13745&amp;"', '"&amp;DATA!F13745&amp;"', '"&amp;DATA!G13745&amp;"', '"&amp;DATA!H13745&amp;"', "&amp;DATA!J13745&amp;");","")</f>
        <v/>
      </c>
    </row>
    <row r="13746" spans="1:1" ht="15" customHeight="1">
      <c r="A13746" s="1" t="str">
        <f>IF(NOT(ISBLANK(DATA!A13746)),"INSERT INTO SYSADM.PSAUTHITEM VALUES ('"&amp;$B$1&amp;DATA!A13746&amp;"', '"&amp;DATA!D13746&amp;"', '"&amp;DATA!E13746&amp;"', '"&amp;DATA!F13746&amp;"', '"&amp;DATA!G13746&amp;"', '"&amp;DATA!H13746&amp;"', "&amp;DATA!J13746&amp;");","")</f>
        <v/>
      </c>
    </row>
    <row r="13747" spans="1:1" ht="15" customHeight="1">
      <c r="A13747" s="1" t="str">
        <f>IF(NOT(ISBLANK(DATA!A13747)),"INSERT INTO SYSADM.PSAUTHITEM VALUES ('"&amp;$B$1&amp;DATA!A13747&amp;"', '"&amp;DATA!D13747&amp;"', '"&amp;DATA!E13747&amp;"', '"&amp;DATA!F13747&amp;"', '"&amp;DATA!G13747&amp;"', '"&amp;DATA!H13747&amp;"', "&amp;DATA!J13747&amp;");","")</f>
        <v/>
      </c>
    </row>
    <row r="13748" spans="1:1" ht="15" customHeight="1">
      <c r="A13748" s="1" t="str">
        <f>IF(NOT(ISBLANK(DATA!A13748)),"INSERT INTO SYSADM.PSAUTHITEM VALUES ('"&amp;$B$1&amp;DATA!A13748&amp;"', '"&amp;DATA!D13748&amp;"', '"&amp;DATA!E13748&amp;"', '"&amp;DATA!F13748&amp;"', '"&amp;DATA!G13748&amp;"', '"&amp;DATA!H13748&amp;"', "&amp;DATA!J13748&amp;");","")</f>
        <v/>
      </c>
    </row>
    <row r="13749" spans="1:1" ht="15" customHeight="1">
      <c r="A13749" s="1" t="str">
        <f>IF(NOT(ISBLANK(DATA!A13749)),"INSERT INTO SYSADM.PSAUTHITEM VALUES ('"&amp;$B$1&amp;DATA!A13749&amp;"', '"&amp;DATA!D13749&amp;"', '"&amp;DATA!E13749&amp;"', '"&amp;DATA!F13749&amp;"', '"&amp;DATA!G13749&amp;"', '"&amp;DATA!H13749&amp;"', "&amp;DATA!J13749&amp;");","")</f>
        <v/>
      </c>
    </row>
    <row r="13750" spans="1:1" ht="15" customHeight="1">
      <c r="A13750" s="1" t="str">
        <f>IF(NOT(ISBLANK(DATA!A13750)),"INSERT INTO SYSADM.PSAUTHITEM VALUES ('"&amp;$B$1&amp;DATA!A13750&amp;"', '"&amp;DATA!D13750&amp;"', '"&amp;DATA!E13750&amp;"', '"&amp;DATA!F13750&amp;"', '"&amp;DATA!G13750&amp;"', '"&amp;DATA!H13750&amp;"', "&amp;DATA!J13750&amp;");","")</f>
        <v/>
      </c>
    </row>
    <row r="13751" spans="1:1" ht="15" customHeight="1">
      <c r="A13751" s="1" t="str">
        <f>IF(NOT(ISBLANK(DATA!A13751)),"INSERT INTO SYSADM.PSAUTHITEM VALUES ('"&amp;$B$1&amp;DATA!A13751&amp;"', '"&amp;DATA!D13751&amp;"', '"&amp;DATA!E13751&amp;"', '"&amp;DATA!F13751&amp;"', '"&amp;DATA!G13751&amp;"', '"&amp;DATA!H13751&amp;"', "&amp;DATA!J13751&amp;");","")</f>
        <v/>
      </c>
    </row>
    <row r="13752" spans="1:1" ht="15" customHeight="1">
      <c r="A13752" s="1" t="str">
        <f>IF(NOT(ISBLANK(DATA!A13752)),"INSERT INTO SYSADM.PSAUTHITEM VALUES ('"&amp;$B$1&amp;DATA!A13752&amp;"', '"&amp;DATA!D13752&amp;"', '"&amp;DATA!E13752&amp;"', '"&amp;DATA!F13752&amp;"', '"&amp;DATA!G13752&amp;"', '"&amp;DATA!H13752&amp;"', "&amp;DATA!J13752&amp;");","")</f>
        <v/>
      </c>
    </row>
    <row r="13753" spans="1:1" ht="15" customHeight="1">
      <c r="A13753" s="1" t="str">
        <f>IF(NOT(ISBLANK(DATA!A13753)),"INSERT INTO SYSADM.PSAUTHITEM VALUES ('"&amp;$B$1&amp;DATA!A13753&amp;"', '"&amp;DATA!D13753&amp;"', '"&amp;DATA!E13753&amp;"', '"&amp;DATA!F13753&amp;"', '"&amp;DATA!G13753&amp;"', '"&amp;DATA!H13753&amp;"', "&amp;DATA!J13753&amp;");","")</f>
        <v/>
      </c>
    </row>
    <row r="13754" spans="1:1" ht="15" customHeight="1">
      <c r="A13754" s="1" t="str">
        <f>IF(NOT(ISBLANK(DATA!A13754)),"INSERT INTO SYSADM.PSAUTHITEM VALUES ('"&amp;$B$1&amp;DATA!A13754&amp;"', '"&amp;DATA!D13754&amp;"', '"&amp;DATA!E13754&amp;"', '"&amp;DATA!F13754&amp;"', '"&amp;DATA!G13754&amp;"', '"&amp;DATA!H13754&amp;"', "&amp;DATA!J13754&amp;");","")</f>
        <v/>
      </c>
    </row>
    <row r="13755" spans="1:1" ht="15" customHeight="1">
      <c r="A13755" s="1" t="str">
        <f>IF(NOT(ISBLANK(DATA!A13755)),"INSERT INTO SYSADM.PSAUTHITEM VALUES ('"&amp;$B$1&amp;DATA!A13755&amp;"', '"&amp;DATA!D13755&amp;"', '"&amp;DATA!E13755&amp;"', '"&amp;DATA!F13755&amp;"', '"&amp;DATA!G13755&amp;"', '"&amp;DATA!H13755&amp;"', "&amp;DATA!J13755&amp;");","")</f>
        <v/>
      </c>
    </row>
    <row r="13756" spans="1:1" ht="15" customHeight="1">
      <c r="A13756" s="1" t="str">
        <f>IF(NOT(ISBLANK(DATA!A13756)),"INSERT INTO SYSADM.PSAUTHITEM VALUES ('"&amp;$B$1&amp;DATA!A13756&amp;"', '"&amp;DATA!D13756&amp;"', '"&amp;DATA!E13756&amp;"', '"&amp;DATA!F13756&amp;"', '"&amp;DATA!G13756&amp;"', '"&amp;DATA!H13756&amp;"', "&amp;DATA!J13756&amp;");","")</f>
        <v/>
      </c>
    </row>
    <row r="13757" spans="1:1" ht="15" customHeight="1">
      <c r="A13757" s="1" t="str">
        <f>IF(NOT(ISBLANK(DATA!A13757)),"INSERT INTO SYSADM.PSAUTHITEM VALUES ('"&amp;$B$1&amp;DATA!A13757&amp;"', '"&amp;DATA!D13757&amp;"', '"&amp;DATA!E13757&amp;"', '"&amp;DATA!F13757&amp;"', '"&amp;DATA!G13757&amp;"', '"&amp;DATA!H13757&amp;"', "&amp;DATA!J13757&amp;");","")</f>
        <v/>
      </c>
    </row>
    <row r="13758" spans="1:1" ht="15" customHeight="1">
      <c r="A13758" s="1" t="str">
        <f>IF(NOT(ISBLANK(DATA!A13758)),"INSERT INTO SYSADM.PSAUTHITEM VALUES ('"&amp;$B$1&amp;DATA!A13758&amp;"', '"&amp;DATA!D13758&amp;"', '"&amp;DATA!E13758&amp;"', '"&amp;DATA!F13758&amp;"', '"&amp;DATA!G13758&amp;"', '"&amp;DATA!H13758&amp;"', "&amp;DATA!J13758&amp;");","")</f>
        <v/>
      </c>
    </row>
    <row r="13759" spans="1:1" ht="15" customHeight="1">
      <c r="A13759" s="1" t="str">
        <f>IF(NOT(ISBLANK(DATA!A13759)),"INSERT INTO SYSADM.PSAUTHITEM VALUES ('"&amp;$B$1&amp;DATA!A13759&amp;"', '"&amp;DATA!D13759&amp;"', '"&amp;DATA!E13759&amp;"', '"&amp;DATA!F13759&amp;"', '"&amp;DATA!G13759&amp;"', '"&amp;DATA!H13759&amp;"', "&amp;DATA!J13759&amp;");","")</f>
        <v/>
      </c>
    </row>
    <row r="13760" spans="1:1" ht="15" customHeight="1">
      <c r="A13760" s="1" t="str">
        <f>IF(NOT(ISBLANK(DATA!A13760)),"INSERT INTO SYSADM.PSAUTHITEM VALUES ('"&amp;$B$1&amp;DATA!A13760&amp;"', '"&amp;DATA!D13760&amp;"', '"&amp;DATA!E13760&amp;"', '"&amp;DATA!F13760&amp;"', '"&amp;DATA!G13760&amp;"', '"&amp;DATA!H13760&amp;"', "&amp;DATA!J13760&amp;");","")</f>
        <v/>
      </c>
    </row>
    <row r="13761" spans="1:1" ht="15" customHeight="1">
      <c r="A13761" s="1" t="str">
        <f>IF(NOT(ISBLANK(DATA!A13761)),"INSERT INTO SYSADM.PSAUTHITEM VALUES ('"&amp;$B$1&amp;DATA!A13761&amp;"', '"&amp;DATA!D13761&amp;"', '"&amp;DATA!E13761&amp;"', '"&amp;DATA!F13761&amp;"', '"&amp;DATA!G13761&amp;"', '"&amp;DATA!H13761&amp;"', "&amp;DATA!J13761&amp;");","")</f>
        <v/>
      </c>
    </row>
    <row r="13762" spans="1:1" ht="15" customHeight="1">
      <c r="A13762" s="1" t="str">
        <f>IF(NOT(ISBLANK(DATA!A13762)),"INSERT INTO SYSADM.PSAUTHITEM VALUES ('"&amp;$B$1&amp;DATA!A13762&amp;"', '"&amp;DATA!D13762&amp;"', '"&amp;DATA!E13762&amp;"', '"&amp;DATA!F13762&amp;"', '"&amp;DATA!G13762&amp;"', '"&amp;DATA!H13762&amp;"', "&amp;DATA!J13762&amp;");","")</f>
        <v/>
      </c>
    </row>
    <row r="13763" spans="1:1" ht="15" customHeight="1">
      <c r="A13763" s="1" t="str">
        <f>IF(NOT(ISBLANK(DATA!A13763)),"INSERT INTO SYSADM.PSAUTHITEM VALUES ('"&amp;$B$1&amp;DATA!A13763&amp;"', '"&amp;DATA!D13763&amp;"', '"&amp;DATA!E13763&amp;"', '"&amp;DATA!F13763&amp;"', '"&amp;DATA!G13763&amp;"', '"&amp;DATA!H13763&amp;"', "&amp;DATA!J13763&amp;");","")</f>
        <v/>
      </c>
    </row>
    <row r="13764" spans="1:1" ht="15" customHeight="1">
      <c r="A13764" s="1" t="str">
        <f>IF(NOT(ISBLANK(DATA!A13764)),"INSERT INTO SYSADM.PSAUTHITEM VALUES ('"&amp;$B$1&amp;DATA!A13764&amp;"', '"&amp;DATA!D13764&amp;"', '"&amp;DATA!E13764&amp;"', '"&amp;DATA!F13764&amp;"', '"&amp;DATA!G13764&amp;"', '"&amp;DATA!H13764&amp;"', "&amp;DATA!J13764&amp;");","")</f>
        <v/>
      </c>
    </row>
    <row r="13765" spans="1:1" ht="15" customHeight="1">
      <c r="A13765" s="1" t="str">
        <f>IF(NOT(ISBLANK(DATA!A13765)),"INSERT INTO SYSADM.PSAUTHITEM VALUES ('"&amp;$B$1&amp;DATA!A13765&amp;"', '"&amp;DATA!D13765&amp;"', '"&amp;DATA!E13765&amp;"', '"&amp;DATA!F13765&amp;"', '"&amp;DATA!G13765&amp;"', '"&amp;DATA!H13765&amp;"', "&amp;DATA!J13765&amp;");","")</f>
        <v/>
      </c>
    </row>
    <row r="13766" spans="1:1" ht="15" customHeight="1">
      <c r="A13766" s="1" t="str">
        <f>IF(NOT(ISBLANK(DATA!A13766)),"INSERT INTO SYSADM.PSAUTHITEM VALUES ('"&amp;$B$1&amp;DATA!A13766&amp;"', '"&amp;DATA!D13766&amp;"', '"&amp;DATA!E13766&amp;"', '"&amp;DATA!F13766&amp;"', '"&amp;DATA!G13766&amp;"', '"&amp;DATA!H13766&amp;"', "&amp;DATA!J13766&amp;");","")</f>
        <v/>
      </c>
    </row>
    <row r="13767" spans="1:1" ht="15" customHeight="1">
      <c r="A13767" s="1" t="str">
        <f>IF(NOT(ISBLANK(DATA!A13767)),"INSERT INTO SYSADM.PSAUTHITEM VALUES ('"&amp;$B$1&amp;DATA!A13767&amp;"', '"&amp;DATA!D13767&amp;"', '"&amp;DATA!E13767&amp;"', '"&amp;DATA!F13767&amp;"', '"&amp;DATA!G13767&amp;"', '"&amp;DATA!H13767&amp;"', "&amp;DATA!J13767&amp;");","")</f>
        <v/>
      </c>
    </row>
    <row r="13768" spans="1:1" ht="15" customHeight="1">
      <c r="A13768" s="1" t="str">
        <f>IF(NOT(ISBLANK(DATA!A13768)),"INSERT INTO SYSADM.PSAUTHITEM VALUES ('"&amp;$B$1&amp;DATA!A13768&amp;"', '"&amp;DATA!D13768&amp;"', '"&amp;DATA!E13768&amp;"', '"&amp;DATA!F13768&amp;"', '"&amp;DATA!G13768&amp;"', '"&amp;DATA!H13768&amp;"', "&amp;DATA!J13768&amp;");","")</f>
        <v/>
      </c>
    </row>
    <row r="13769" spans="1:1" ht="15" customHeight="1">
      <c r="A13769" s="1" t="str">
        <f>IF(NOT(ISBLANK(DATA!A13769)),"INSERT INTO SYSADM.PSAUTHITEM VALUES ('"&amp;$B$1&amp;DATA!A13769&amp;"', '"&amp;DATA!D13769&amp;"', '"&amp;DATA!E13769&amp;"', '"&amp;DATA!F13769&amp;"', '"&amp;DATA!G13769&amp;"', '"&amp;DATA!H13769&amp;"', "&amp;DATA!J13769&amp;");","")</f>
        <v/>
      </c>
    </row>
    <row r="13770" spans="1:1" ht="15" customHeight="1">
      <c r="A13770" s="1" t="str">
        <f>IF(NOT(ISBLANK(DATA!A13770)),"INSERT INTO SYSADM.PSAUTHITEM VALUES ('"&amp;$B$1&amp;DATA!A13770&amp;"', '"&amp;DATA!D13770&amp;"', '"&amp;DATA!E13770&amp;"', '"&amp;DATA!F13770&amp;"', '"&amp;DATA!G13770&amp;"', '"&amp;DATA!H13770&amp;"', "&amp;DATA!J13770&amp;");","")</f>
        <v/>
      </c>
    </row>
    <row r="13771" spans="1:1" ht="15" customHeight="1">
      <c r="A13771" s="1" t="str">
        <f>IF(NOT(ISBLANK(DATA!A13771)),"INSERT INTO SYSADM.PSAUTHITEM VALUES ('"&amp;$B$1&amp;DATA!A13771&amp;"', '"&amp;DATA!D13771&amp;"', '"&amp;DATA!E13771&amp;"', '"&amp;DATA!F13771&amp;"', '"&amp;DATA!G13771&amp;"', '"&amp;DATA!H13771&amp;"', "&amp;DATA!J13771&amp;");","")</f>
        <v/>
      </c>
    </row>
    <row r="13772" spans="1:1" ht="15" customHeight="1">
      <c r="A13772" s="1" t="str">
        <f>IF(NOT(ISBLANK(DATA!A13772)),"INSERT INTO SYSADM.PSAUTHITEM VALUES ('"&amp;$B$1&amp;DATA!A13772&amp;"', '"&amp;DATA!D13772&amp;"', '"&amp;DATA!E13772&amp;"', '"&amp;DATA!F13772&amp;"', '"&amp;DATA!G13772&amp;"', '"&amp;DATA!H13772&amp;"', "&amp;DATA!J13772&amp;");","")</f>
        <v/>
      </c>
    </row>
    <row r="13773" spans="1:1" ht="15" customHeight="1">
      <c r="A13773" s="1" t="str">
        <f>IF(NOT(ISBLANK(DATA!A13773)),"INSERT INTO SYSADM.PSAUTHITEM VALUES ('"&amp;$B$1&amp;DATA!A13773&amp;"', '"&amp;DATA!D13773&amp;"', '"&amp;DATA!E13773&amp;"', '"&amp;DATA!F13773&amp;"', '"&amp;DATA!G13773&amp;"', '"&amp;DATA!H13773&amp;"', "&amp;DATA!J13773&amp;");","")</f>
        <v/>
      </c>
    </row>
    <row r="13774" spans="1:1" ht="15" customHeight="1">
      <c r="A13774" s="1" t="str">
        <f>IF(NOT(ISBLANK(DATA!A13774)),"INSERT INTO SYSADM.PSAUTHITEM VALUES ('"&amp;$B$1&amp;DATA!A13774&amp;"', '"&amp;DATA!D13774&amp;"', '"&amp;DATA!E13774&amp;"', '"&amp;DATA!F13774&amp;"', '"&amp;DATA!G13774&amp;"', '"&amp;DATA!H13774&amp;"', "&amp;DATA!J13774&amp;");","")</f>
        <v/>
      </c>
    </row>
    <row r="13775" spans="1:1" ht="15" customHeight="1">
      <c r="A13775" s="1" t="str">
        <f>IF(NOT(ISBLANK(DATA!A13775)),"INSERT INTO SYSADM.PSAUTHITEM VALUES ('"&amp;$B$1&amp;DATA!A13775&amp;"', '"&amp;DATA!D13775&amp;"', '"&amp;DATA!E13775&amp;"', '"&amp;DATA!F13775&amp;"', '"&amp;DATA!G13775&amp;"', '"&amp;DATA!H13775&amp;"', "&amp;DATA!J13775&amp;");","")</f>
        <v/>
      </c>
    </row>
    <row r="13776" spans="1:1" ht="15" customHeight="1">
      <c r="A13776" s="1" t="str">
        <f>IF(NOT(ISBLANK(DATA!A13776)),"INSERT INTO SYSADM.PSAUTHITEM VALUES ('"&amp;$B$1&amp;DATA!A13776&amp;"', '"&amp;DATA!D13776&amp;"', '"&amp;DATA!E13776&amp;"', '"&amp;DATA!F13776&amp;"', '"&amp;DATA!G13776&amp;"', '"&amp;DATA!H13776&amp;"', "&amp;DATA!J13776&amp;");","")</f>
        <v/>
      </c>
    </row>
    <row r="13777" spans="1:1" ht="15" customHeight="1">
      <c r="A13777" s="1" t="str">
        <f>IF(NOT(ISBLANK(DATA!A13777)),"INSERT INTO SYSADM.PSAUTHITEM VALUES ('"&amp;$B$1&amp;DATA!A13777&amp;"', '"&amp;DATA!D13777&amp;"', '"&amp;DATA!E13777&amp;"', '"&amp;DATA!F13777&amp;"', '"&amp;DATA!G13777&amp;"', '"&amp;DATA!H13777&amp;"', "&amp;DATA!J13777&amp;");","")</f>
        <v/>
      </c>
    </row>
    <row r="13778" spans="1:1" ht="15" customHeight="1">
      <c r="A13778" s="1" t="str">
        <f>IF(NOT(ISBLANK(DATA!A13778)),"INSERT INTO SYSADM.PSAUTHITEM VALUES ('"&amp;$B$1&amp;DATA!A13778&amp;"', '"&amp;DATA!D13778&amp;"', '"&amp;DATA!E13778&amp;"', '"&amp;DATA!F13778&amp;"', '"&amp;DATA!G13778&amp;"', '"&amp;DATA!H13778&amp;"', "&amp;DATA!J13778&amp;");","")</f>
        <v/>
      </c>
    </row>
    <row r="13779" spans="1:1" ht="15" customHeight="1">
      <c r="A13779" s="1" t="str">
        <f>IF(NOT(ISBLANK(DATA!A13779)),"INSERT INTO SYSADM.PSAUTHITEM VALUES ('"&amp;$B$1&amp;DATA!A13779&amp;"', '"&amp;DATA!D13779&amp;"', '"&amp;DATA!E13779&amp;"', '"&amp;DATA!F13779&amp;"', '"&amp;DATA!G13779&amp;"', '"&amp;DATA!H13779&amp;"', "&amp;DATA!J13779&amp;");","")</f>
        <v/>
      </c>
    </row>
    <row r="13780" spans="1:1" ht="15" customHeight="1">
      <c r="A13780" s="1" t="str">
        <f>IF(NOT(ISBLANK(DATA!A13780)),"INSERT INTO SYSADM.PSAUTHITEM VALUES ('"&amp;$B$1&amp;DATA!A13780&amp;"', '"&amp;DATA!D13780&amp;"', '"&amp;DATA!E13780&amp;"', '"&amp;DATA!F13780&amp;"', '"&amp;DATA!G13780&amp;"', '"&amp;DATA!H13780&amp;"', "&amp;DATA!J13780&amp;");","")</f>
        <v/>
      </c>
    </row>
    <row r="13781" spans="1:1" ht="15" customHeight="1">
      <c r="A13781" s="1" t="str">
        <f>IF(NOT(ISBLANK(DATA!A13781)),"INSERT INTO SYSADM.PSAUTHITEM VALUES ('"&amp;$B$1&amp;DATA!A13781&amp;"', '"&amp;DATA!D13781&amp;"', '"&amp;DATA!E13781&amp;"', '"&amp;DATA!F13781&amp;"', '"&amp;DATA!G13781&amp;"', '"&amp;DATA!H13781&amp;"', "&amp;DATA!J13781&amp;");","")</f>
        <v/>
      </c>
    </row>
    <row r="13782" spans="1:1" ht="15" customHeight="1">
      <c r="A13782" s="1" t="str">
        <f>IF(NOT(ISBLANK(DATA!A13782)),"INSERT INTO SYSADM.PSAUTHITEM VALUES ('"&amp;$B$1&amp;DATA!A13782&amp;"', '"&amp;DATA!D13782&amp;"', '"&amp;DATA!E13782&amp;"', '"&amp;DATA!F13782&amp;"', '"&amp;DATA!G13782&amp;"', '"&amp;DATA!H13782&amp;"', "&amp;DATA!J13782&amp;");","")</f>
        <v/>
      </c>
    </row>
    <row r="13783" spans="1:1" ht="15" customHeight="1">
      <c r="A13783" s="1" t="str">
        <f>IF(NOT(ISBLANK(DATA!A13783)),"INSERT INTO SYSADM.PSAUTHITEM VALUES ('"&amp;$B$1&amp;DATA!A13783&amp;"', '"&amp;DATA!D13783&amp;"', '"&amp;DATA!E13783&amp;"', '"&amp;DATA!F13783&amp;"', '"&amp;DATA!G13783&amp;"', '"&amp;DATA!H13783&amp;"', "&amp;DATA!J13783&amp;");","")</f>
        <v/>
      </c>
    </row>
    <row r="13784" spans="1:1" ht="15" customHeight="1">
      <c r="A13784" s="1" t="str">
        <f>IF(NOT(ISBLANK(DATA!A13784)),"INSERT INTO SYSADM.PSAUTHITEM VALUES ('"&amp;$B$1&amp;DATA!A13784&amp;"', '"&amp;DATA!D13784&amp;"', '"&amp;DATA!E13784&amp;"', '"&amp;DATA!F13784&amp;"', '"&amp;DATA!G13784&amp;"', '"&amp;DATA!H13784&amp;"', "&amp;DATA!J13784&amp;");","")</f>
        <v/>
      </c>
    </row>
    <row r="13785" spans="1:1" ht="15" customHeight="1">
      <c r="A13785" s="1" t="str">
        <f>IF(NOT(ISBLANK(DATA!A13785)),"INSERT INTO SYSADM.PSAUTHITEM VALUES ('"&amp;$B$1&amp;DATA!A13785&amp;"', '"&amp;DATA!D13785&amp;"', '"&amp;DATA!E13785&amp;"', '"&amp;DATA!F13785&amp;"', '"&amp;DATA!G13785&amp;"', '"&amp;DATA!H13785&amp;"', "&amp;DATA!J13785&amp;");","")</f>
        <v/>
      </c>
    </row>
    <row r="13786" spans="1:1" ht="15" customHeight="1">
      <c r="A13786" s="1" t="str">
        <f>IF(NOT(ISBLANK(DATA!A13786)),"INSERT INTO SYSADM.PSAUTHITEM VALUES ('"&amp;$B$1&amp;DATA!A13786&amp;"', '"&amp;DATA!D13786&amp;"', '"&amp;DATA!E13786&amp;"', '"&amp;DATA!F13786&amp;"', '"&amp;DATA!G13786&amp;"', '"&amp;DATA!H13786&amp;"', "&amp;DATA!J13786&amp;");","")</f>
        <v/>
      </c>
    </row>
    <row r="13787" spans="1:1" ht="15" customHeight="1">
      <c r="A13787" s="1" t="str">
        <f>IF(NOT(ISBLANK(DATA!A13787)),"INSERT INTO SYSADM.PSAUTHITEM VALUES ('"&amp;$B$1&amp;DATA!A13787&amp;"', '"&amp;DATA!D13787&amp;"', '"&amp;DATA!E13787&amp;"', '"&amp;DATA!F13787&amp;"', '"&amp;DATA!G13787&amp;"', '"&amp;DATA!H13787&amp;"', "&amp;DATA!J13787&amp;");","")</f>
        <v/>
      </c>
    </row>
    <row r="13788" spans="1:1" ht="15" customHeight="1">
      <c r="A13788" s="1" t="str">
        <f>IF(NOT(ISBLANK(DATA!A13788)),"INSERT INTO SYSADM.PSAUTHITEM VALUES ('"&amp;$B$1&amp;DATA!A13788&amp;"', '"&amp;DATA!D13788&amp;"', '"&amp;DATA!E13788&amp;"', '"&amp;DATA!F13788&amp;"', '"&amp;DATA!G13788&amp;"', '"&amp;DATA!H13788&amp;"', "&amp;DATA!J13788&amp;");","")</f>
        <v/>
      </c>
    </row>
    <row r="13789" spans="1:1" ht="15" customHeight="1">
      <c r="A13789" s="1" t="str">
        <f>IF(NOT(ISBLANK(DATA!A13789)),"INSERT INTO SYSADM.PSAUTHITEM VALUES ('"&amp;$B$1&amp;DATA!A13789&amp;"', '"&amp;DATA!D13789&amp;"', '"&amp;DATA!E13789&amp;"', '"&amp;DATA!F13789&amp;"', '"&amp;DATA!G13789&amp;"', '"&amp;DATA!H13789&amp;"', "&amp;DATA!J13789&amp;");","")</f>
        <v/>
      </c>
    </row>
    <row r="13790" spans="1:1" ht="15" customHeight="1">
      <c r="A13790" s="1" t="str">
        <f>IF(NOT(ISBLANK(DATA!A13790)),"INSERT INTO SYSADM.PSAUTHITEM VALUES ('"&amp;$B$1&amp;DATA!A13790&amp;"', '"&amp;DATA!D13790&amp;"', '"&amp;DATA!E13790&amp;"', '"&amp;DATA!F13790&amp;"', '"&amp;DATA!G13790&amp;"', '"&amp;DATA!H13790&amp;"', "&amp;DATA!J13790&amp;");","")</f>
        <v/>
      </c>
    </row>
    <row r="13791" spans="1:1" ht="15" customHeight="1">
      <c r="A13791" s="1" t="str">
        <f>IF(NOT(ISBLANK(DATA!A13791)),"INSERT INTO SYSADM.PSAUTHITEM VALUES ('"&amp;$B$1&amp;DATA!A13791&amp;"', '"&amp;DATA!D13791&amp;"', '"&amp;DATA!E13791&amp;"', '"&amp;DATA!F13791&amp;"', '"&amp;DATA!G13791&amp;"', '"&amp;DATA!H13791&amp;"', "&amp;DATA!J13791&amp;");","")</f>
        <v/>
      </c>
    </row>
    <row r="13792" spans="1:1" ht="15" customHeight="1">
      <c r="A13792" s="1" t="str">
        <f>IF(NOT(ISBLANK(DATA!A13792)),"INSERT INTO SYSADM.PSAUTHITEM VALUES ('"&amp;$B$1&amp;DATA!A13792&amp;"', '"&amp;DATA!D13792&amp;"', '"&amp;DATA!E13792&amp;"', '"&amp;DATA!F13792&amp;"', '"&amp;DATA!G13792&amp;"', '"&amp;DATA!H13792&amp;"', "&amp;DATA!J13792&amp;");","")</f>
        <v/>
      </c>
    </row>
    <row r="13793" spans="1:1" ht="15" customHeight="1">
      <c r="A13793" s="1" t="str">
        <f>IF(NOT(ISBLANK(DATA!A13793)),"INSERT INTO SYSADM.PSAUTHITEM VALUES ('"&amp;$B$1&amp;DATA!A13793&amp;"', '"&amp;DATA!D13793&amp;"', '"&amp;DATA!E13793&amp;"', '"&amp;DATA!F13793&amp;"', '"&amp;DATA!G13793&amp;"', '"&amp;DATA!H13793&amp;"', "&amp;DATA!J13793&amp;");","")</f>
        <v/>
      </c>
    </row>
    <row r="13794" spans="1:1" ht="15" customHeight="1">
      <c r="A13794" s="1" t="str">
        <f>IF(NOT(ISBLANK(DATA!A13794)),"INSERT INTO SYSADM.PSAUTHITEM VALUES ('"&amp;$B$1&amp;DATA!A13794&amp;"', '"&amp;DATA!D13794&amp;"', '"&amp;DATA!E13794&amp;"', '"&amp;DATA!F13794&amp;"', '"&amp;DATA!G13794&amp;"', '"&amp;DATA!H13794&amp;"', "&amp;DATA!J13794&amp;");","")</f>
        <v/>
      </c>
    </row>
    <row r="13795" spans="1:1" ht="15" customHeight="1">
      <c r="A13795" s="1" t="str">
        <f>IF(NOT(ISBLANK(DATA!A13795)),"INSERT INTO SYSADM.PSAUTHITEM VALUES ('"&amp;$B$1&amp;DATA!A13795&amp;"', '"&amp;DATA!D13795&amp;"', '"&amp;DATA!E13795&amp;"', '"&amp;DATA!F13795&amp;"', '"&amp;DATA!G13795&amp;"', '"&amp;DATA!H13795&amp;"', "&amp;DATA!J13795&amp;");","")</f>
        <v/>
      </c>
    </row>
    <row r="13796" spans="1:1" ht="15" customHeight="1">
      <c r="A13796" s="1" t="str">
        <f>IF(NOT(ISBLANK(DATA!A13796)),"INSERT INTO SYSADM.PSAUTHITEM VALUES ('"&amp;$B$1&amp;DATA!A13796&amp;"', '"&amp;DATA!D13796&amp;"', '"&amp;DATA!E13796&amp;"', '"&amp;DATA!F13796&amp;"', '"&amp;DATA!G13796&amp;"', '"&amp;DATA!H13796&amp;"', "&amp;DATA!J13796&amp;");","")</f>
        <v/>
      </c>
    </row>
    <row r="13797" spans="1:1" ht="15" customHeight="1">
      <c r="A13797" s="1" t="str">
        <f>IF(NOT(ISBLANK(DATA!A13797)),"INSERT INTO SYSADM.PSAUTHITEM VALUES ('"&amp;$B$1&amp;DATA!A13797&amp;"', '"&amp;DATA!D13797&amp;"', '"&amp;DATA!E13797&amp;"', '"&amp;DATA!F13797&amp;"', '"&amp;DATA!G13797&amp;"', '"&amp;DATA!H13797&amp;"', "&amp;DATA!J13797&amp;");","")</f>
        <v/>
      </c>
    </row>
    <row r="13798" spans="1:1" ht="15" customHeight="1">
      <c r="A13798" s="1" t="str">
        <f>IF(NOT(ISBLANK(DATA!A13798)),"INSERT INTO SYSADM.PSAUTHITEM VALUES ('"&amp;$B$1&amp;DATA!A13798&amp;"', '"&amp;DATA!D13798&amp;"', '"&amp;DATA!E13798&amp;"', '"&amp;DATA!F13798&amp;"', '"&amp;DATA!G13798&amp;"', '"&amp;DATA!H13798&amp;"', "&amp;DATA!J13798&amp;");","")</f>
        <v/>
      </c>
    </row>
    <row r="13799" spans="1:1" ht="15" customHeight="1">
      <c r="A13799" s="1" t="str">
        <f>IF(NOT(ISBLANK(DATA!A13799)),"INSERT INTO SYSADM.PSAUTHITEM VALUES ('"&amp;$B$1&amp;DATA!A13799&amp;"', '"&amp;DATA!D13799&amp;"', '"&amp;DATA!E13799&amp;"', '"&amp;DATA!F13799&amp;"', '"&amp;DATA!G13799&amp;"', '"&amp;DATA!H13799&amp;"', "&amp;DATA!J13799&amp;");","")</f>
        <v/>
      </c>
    </row>
    <row r="13800" spans="1:1" ht="15" customHeight="1">
      <c r="A13800" s="1" t="str">
        <f>IF(NOT(ISBLANK(DATA!A13800)),"INSERT INTO SYSADM.PSAUTHITEM VALUES ('"&amp;$B$1&amp;DATA!A13800&amp;"', '"&amp;DATA!D13800&amp;"', '"&amp;DATA!E13800&amp;"', '"&amp;DATA!F13800&amp;"', '"&amp;DATA!G13800&amp;"', '"&amp;DATA!H13800&amp;"', "&amp;DATA!J13800&amp;");","")</f>
        <v/>
      </c>
    </row>
    <row r="13801" spans="1:1" ht="15" customHeight="1">
      <c r="A13801" s="1" t="str">
        <f>IF(NOT(ISBLANK(DATA!A13801)),"INSERT INTO SYSADM.PSAUTHITEM VALUES ('"&amp;$B$1&amp;DATA!A13801&amp;"', '"&amp;DATA!D13801&amp;"', '"&amp;DATA!E13801&amp;"', '"&amp;DATA!F13801&amp;"', '"&amp;DATA!G13801&amp;"', '"&amp;DATA!H13801&amp;"', "&amp;DATA!J13801&amp;");","")</f>
        <v/>
      </c>
    </row>
    <row r="13802" spans="1:1" ht="15" customHeight="1">
      <c r="A13802" s="1" t="str">
        <f>IF(NOT(ISBLANK(DATA!A13802)),"INSERT INTO SYSADM.PSAUTHITEM VALUES ('"&amp;$B$1&amp;DATA!A13802&amp;"', '"&amp;DATA!D13802&amp;"', '"&amp;DATA!E13802&amp;"', '"&amp;DATA!F13802&amp;"', '"&amp;DATA!G13802&amp;"', '"&amp;DATA!H13802&amp;"', "&amp;DATA!J13802&amp;");","")</f>
        <v/>
      </c>
    </row>
    <row r="13803" spans="1:1" ht="15" customHeight="1">
      <c r="A13803" s="1" t="str">
        <f>IF(NOT(ISBLANK(DATA!A13803)),"INSERT INTO SYSADM.PSAUTHITEM VALUES ('"&amp;$B$1&amp;DATA!A13803&amp;"', '"&amp;DATA!D13803&amp;"', '"&amp;DATA!E13803&amp;"', '"&amp;DATA!F13803&amp;"', '"&amp;DATA!G13803&amp;"', '"&amp;DATA!H13803&amp;"', "&amp;DATA!J13803&amp;");","")</f>
        <v/>
      </c>
    </row>
    <row r="13804" spans="1:1" ht="15" customHeight="1">
      <c r="A13804" s="1" t="str">
        <f>IF(NOT(ISBLANK(DATA!A13804)),"INSERT INTO SYSADM.PSAUTHITEM VALUES ('"&amp;$B$1&amp;DATA!A13804&amp;"', '"&amp;DATA!D13804&amp;"', '"&amp;DATA!E13804&amp;"', '"&amp;DATA!F13804&amp;"', '"&amp;DATA!G13804&amp;"', '"&amp;DATA!H13804&amp;"', "&amp;DATA!J13804&amp;");","")</f>
        <v/>
      </c>
    </row>
    <row r="13805" spans="1:1" ht="15" customHeight="1">
      <c r="A13805" s="1" t="str">
        <f>IF(NOT(ISBLANK(DATA!A13805)),"INSERT INTO SYSADM.PSAUTHITEM VALUES ('"&amp;$B$1&amp;DATA!A13805&amp;"', '"&amp;DATA!D13805&amp;"', '"&amp;DATA!E13805&amp;"', '"&amp;DATA!F13805&amp;"', '"&amp;DATA!G13805&amp;"', '"&amp;DATA!H13805&amp;"', "&amp;DATA!J13805&amp;");","")</f>
        <v/>
      </c>
    </row>
    <row r="13806" spans="1:1" ht="15" customHeight="1">
      <c r="A13806" s="1" t="str">
        <f>IF(NOT(ISBLANK(DATA!A13806)),"INSERT INTO SYSADM.PSAUTHITEM VALUES ('"&amp;$B$1&amp;DATA!A13806&amp;"', '"&amp;DATA!D13806&amp;"', '"&amp;DATA!E13806&amp;"', '"&amp;DATA!F13806&amp;"', '"&amp;DATA!G13806&amp;"', '"&amp;DATA!H13806&amp;"', "&amp;DATA!J13806&amp;");","")</f>
        <v/>
      </c>
    </row>
    <row r="13807" spans="1:1" ht="15" customHeight="1">
      <c r="A13807" s="1" t="str">
        <f>IF(NOT(ISBLANK(DATA!A13807)),"INSERT INTO SYSADM.PSAUTHITEM VALUES ('"&amp;$B$1&amp;DATA!A13807&amp;"', '"&amp;DATA!D13807&amp;"', '"&amp;DATA!E13807&amp;"', '"&amp;DATA!F13807&amp;"', '"&amp;DATA!G13807&amp;"', '"&amp;DATA!H13807&amp;"', "&amp;DATA!J13807&amp;");","")</f>
        <v/>
      </c>
    </row>
    <row r="13808" spans="1:1" ht="15" customHeight="1">
      <c r="A13808" s="1" t="str">
        <f>IF(NOT(ISBLANK(DATA!A13808)),"INSERT INTO SYSADM.PSAUTHITEM VALUES ('"&amp;$B$1&amp;DATA!A13808&amp;"', '"&amp;DATA!D13808&amp;"', '"&amp;DATA!E13808&amp;"', '"&amp;DATA!F13808&amp;"', '"&amp;DATA!G13808&amp;"', '"&amp;DATA!H13808&amp;"', "&amp;DATA!J13808&amp;");","")</f>
        <v/>
      </c>
    </row>
    <row r="13809" spans="1:1" ht="15" customHeight="1">
      <c r="A13809" s="1" t="str">
        <f>IF(NOT(ISBLANK(DATA!A13809)),"INSERT INTO SYSADM.PSAUTHITEM VALUES ('"&amp;$B$1&amp;DATA!A13809&amp;"', '"&amp;DATA!D13809&amp;"', '"&amp;DATA!E13809&amp;"', '"&amp;DATA!F13809&amp;"', '"&amp;DATA!G13809&amp;"', '"&amp;DATA!H13809&amp;"', "&amp;DATA!J13809&amp;");","")</f>
        <v/>
      </c>
    </row>
    <row r="13810" spans="1:1" ht="15" customHeight="1">
      <c r="A13810" s="1" t="str">
        <f>IF(NOT(ISBLANK(DATA!A13810)),"INSERT INTO SYSADM.PSAUTHITEM VALUES ('"&amp;$B$1&amp;DATA!A13810&amp;"', '"&amp;DATA!D13810&amp;"', '"&amp;DATA!E13810&amp;"', '"&amp;DATA!F13810&amp;"', '"&amp;DATA!G13810&amp;"', '"&amp;DATA!H13810&amp;"', "&amp;DATA!J13810&amp;");","")</f>
        <v/>
      </c>
    </row>
    <row r="13811" spans="1:1" ht="15" customHeight="1">
      <c r="A13811" s="1" t="str">
        <f>IF(NOT(ISBLANK(DATA!A13811)),"INSERT INTO SYSADM.PSAUTHITEM VALUES ('"&amp;$B$1&amp;DATA!A13811&amp;"', '"&amp;DATA!D13811&amp;"', '"&amp;DATA!E13811&amp;"', '"&amp;DATA!F13811&amp;"', '"&amp;DATA!G13811&amp;"', '"&amp;DATA!H13811&amp;"', "&amp;DATA!J13811&amp;");","")</f>
        <v/>
      </c>
    </row>
    <row r="13812" spans="1:1" ht="15" customHeight="1">
      <c r="A13812" s="1" t="str">
        <f>IF(NOT(ISBLANK(DATA!A13812)),"INSERT INTO SYSADM.PSAUTHITEM VALUES ('"&amp;$B$1&amp;DATA!A13812&amp;"', '"&amp;DATA!D13812&amp;"', '"&amp;DATA!E13812&amp;"', '"&amp;DATA!F13812&amp;"', '"&amp;DATA!G13812&amp;"', '"&amp;DATA!H13812&amp;"', "&amp;DATA!J13812&amp;");","")</f>
        <v/>
      </c>
    </row>
    <row r="13813" spans="1:1" ht="15" customHeight="1">
      <c r="A13813" s="1" t="str">
        <f>IF(NOT(ISBLANK(DATA!A13813)),"INSERT INTO SYSADM.PSAUTHITEM VALUES ('"&amp;$B$1&amp;DATA!A13813&amp;"', '"&amp;DATA!D13813&amp;"', '"&amp;DATA!E13813&amp;"', '"&amp;DATA!F13813&amp;"', '"&amp;DATA!G13813&amp;"', '"&amp;DATA!H13813&amp;"', "&amp;DATA!J13813&amp;");","")</f>
        <v/>
      </c>
    </row>
    <row r="13814" spans="1:1" ht="15" customHeight="1">
      <c r="A13814" s="1" t="str">
        <f>IF(NOT(ISBLANK(DATA!A13814)),"INSERT INTO SYSADM.PSAUTHITEM VALUES ('"&amp;$B$1&amp;DATA!A13814&amp;"', '"&amp;DATA!D13814&amp;"', '"&amp;DATA!E13814&amp;"', '"&amp;DATA!F13814&amp;"', '"&amp;DATA!G13814&amp;"', '"&amp;DATA!H13814&amp;"', "&amp;DATA!J13814&amp;");","")</f>
        <v/>
      </c>
    </row>
    <row r="13815" spans="1:1" ht="15" customHeight="1">
      <c r="A13815" s="1" t="str">
        <f>IF(NOT(ISBLANK(DATA!A13815)),"INSERT INTO SYSADM.PSAUTHITEM VALUES ('"&amp;$B$1&amp;DATA!A13815&amp;"', '"&amp;DATA!D13815&amp;"', '"&amp;DATA!E13815&amp;"', '"&amp;DATA!F13815&amp;"', '"&amp;DATA!G13815&amp;"', '"&amp;DATA!H13815&amp;"', "&amp;DATA!J13815&amp;");","")</f>
        <v/>
      </c>
    </row>
    <row r="13816" spans="1:1" ht="15" customHeight="1">
      <c r="A13816" s="1" t="str">
        <f>IF(NOT(ISBLANK(DATA!A13816)),"INSERT INTO SYSADM.PSAUTHITEM VALUES ('"&amp;$B$1&amp;DATA!A13816&amp;"', '"&amp;DATA!D13816&amp;"', '"&amp;DATA!E13816&amp;"', '"&amp;DATA!F13816&amp;"', '"&amp;DATA!G13816&amp;"', '"&amp;DATA!H13816&amp;"', "&amp;DATA!J13816&amp;");","")</f>
        <v/>
      </c>
    </row>
    <row r="13817" spans="1:1" ht="15" customHeight="1">
      <c r="A13817" s="1" t="str">
        <f>IF(NOT(ISBLANK(DATA!A13817)),"INSERT INTO SYSADM.PSAUTHITEM VALUES ('"&amp;$B$1&amp;DATA!A13817&amp;"', '"&amp;DATA!D13817&amp;"', '"&amp;DATA!E13817&amp;"', '"&amp;DATA!F13817&amp;"', '"&amp;DATA!G13817&amp;"', '"&amp;DATA!H13817&amp;"', "&amp;DATA!J13817&amp;");","")</f>
        <v/>
      </c>
    </row>
    <row r="13818" spans="1:1" ht="15" customHeight="1">
      <c r="A13818" s="1" t="str">
        <f>IF(NOT(ISBLANK(DATA!A13818)),"INSERT INTO SYSADM.PSAUTHITEM VALUES ('"&amp;$B$1&amp;DATA!A13818&amp;"', '"&amp;DATA!D13818&amp;"', '"&amp;DATA!E13818&amp;"', '"&amp;DATA!F13818&amp;"', '"&amp;DATA!G13818&amp;"', '"&amp;DATA!H13818&amp;"', "&amp;DATA!J13818&amp;");","")</f>
        <v/>
      </c>
    </row>
    <row r="13819" spans="1:1" ht="15" customHeight="1">
      <c r="A13819" s="1" t="str">
        <f>IF(NOT(ISBLANK(DATA!A13819)),"INSERT INTO SYSADM.PSAUTHITEM VALUES ('"&amp;$B$1&amp;DATA!A13819&amp;"', '"&amp;DATA!D13819&amp;"', '"&amp;DATA!E13819&amp;"', '"&amp;DATA!F13819&amp;"', '"&amp;DATA!G13819&amp;"', '"&amp;DATA!H13819&amp;"', "&amp;DATA!J13819&amp;");","")</f>
        <v/>
      </c>
    </row>
    <row r="13820" spans="1:1" ht="15" customHeight="1">
      <c r="A13820" s="1" t="str">
        <f>IF(NOT(ISBLANK(DATA!A13820)),"INSERT INTO SYSADM.PSAUTHITEM VALUES ('"&amp;$B$1&amp;DATA!A13820&amp;"', '"&amp;DATA!D13820&amp;"', '"&amp;DATA!E13820&amp;"', '"&amp;DATA!F13820&amp;"', '"&amp;DATA!G13820&amp;"', '"&amp;DATA!H13820&amp;"', "&amp;DATA!J13820&amp;");","")</f>
        <v/>
      </c>
    </row>
    <row r="13821" spans="1:1" ht="15" customHeight="1">
      <c r="A13821" s="1" t="str">
        <f>IF(NOT(ISBLANK(DATA!A13821)),"INSERT INTO SYSADM.PSAUTHITEM VALUES ('"&amp;$B$1&amp;DATA!A13821&amp;"', '"&amp;DATA!D13821&amp;"', '"&amp;DATA!E13821&amp;"', '"&amp;DATA!F13821&amp;"', '"&amp;DATA!G13821&amp;"', '"&amp;DATA!H13821&amp;"', "&amp;DATA!J13821&amp;");","")</f>
        <v/>
      </c>
    </row>
    <row r="13822" spans="1:1" ht="15" customHeight="1">
      <c r="A13822" s="1" t="str">
        <f>IF(NOT(ISBLANK(DATA!A13822)),"INSERT INTO SYSADM.PSAUTHITEM VALUES ('"&amp;$B$1&amp;DATA!A13822&amp;"', '"&amp;DATA!D13822&amp;"', '"&amp;DATA!E13822&amp;"', '"&amp;DATA!F13822&amp;"', '"&amp;DATA!G13822&amp;"', '"&amp;DATA!H13822&amp;"', "&amp;DATA!J13822&amp;");","")</f>
        <v/>
      </c>
    </row>
    <row r="13823" spans="1:1" ht="15" customHeight="1">
      <c r="A13823" s="1" t="str">
        <f>IF(NOT(ISBLANK(DATA!A13823)),"INSERT INTO SYSADM.PSAUTHITEM VALUES ('"&amp;$B$1&amp;DATA!A13823&amp;"', '"&amp;DATA!D13823&amp;"', '"&amp;DATA!E13823&amp;"', '"&amp;DATA!F13823&amp;"', '"&amp;DATA!G13823&amp;"', '"&amp;DATA!H13823&amp;"', "&amp;DATA!J13823&amp;");","")</f>
        <v/>
      </c>
    </row>
    <row r="13824" spans="1:1" ht="15" customHeight="1">
      <c r="A13824" s="1" t="str">
        <f>IF(NOT(ISBLANK(DATA!A13824)),"INSERT INTO SYSADM.PSAUTHITEM VALUES ('"&amp;$B$1&amp;DATA!A13824&amp;"', '"&amp;DATA!D13824&amp;"', '"&amp;DATA!E13824&amp;"', '"&amp;DATA!F13824&amp;"', '"&amp;DATA!G13824&amp;"', '"&amp;DATA!H13824&amp;"', "&amp;DATA!J13824&amp;");","")</f>
        <v/>
      </c>
    </row>
    <row r="13825" spans="1:1" ht="15" customHeight="1">
      <c r="A13825" s="1" t="str">
        <f>IF(NOT(ISBLANK(DATA!A13825)),"INSERT INTO SYSADM.PSAUTHITEM VALUES ('"&amp;$B$1&amp;DATA!A13825&amp;"', '"&amp;DATA!D13825&amp;"', '"&amp;DATA!E13825&amp;"', '"&amp;DATA!F13825&amp;"', '"&amp;DATA!G13825&amp;"', '"&amp;DATA!H13825&amp;"', "&amp;DATA!J13825&amp;");","")</f>
        <v/>
      </c>
    </row>
    <row r="13826" spans="1:1" ht="15" customHeight="1">
      <c r="A13826" s="1" t="str">
        <f>IF(NOT(ISBLANK(DATA!A13826)),"INSERT INTO SYSADM.PSAUTHITEM VALUES ('"&amp;$B$1&amp;DATA!A13826&amp;"', '"&amp;DATA!D13826&amp;"', '"&amp;DATA!E13826&amp;"', '"&amp;DATA!F13826&amp;"', '"&amp;DATA!G13826&amp;"', '"&amp;DATA!H13826&amp;"', "&amp;DATA!J13826&amp;");","")</f>
        <v/>
      </c>
    </row>
    <row r="13827" spans="1:1" ht="15" customHeight="1">
      <c r="A13827" s="1" t="str">
        <f>IF(NOT(ISBLANK(DATA!A13827)),"INSERT INTO SYSADM.PSAUTHITEM VALUES ('"&amp;$B$1&amp;DATA!A13827&amp;"', '"&amp;DATA!D13827&amp;"', '"&amp;DATA!E13827&amp;"', '"&amp;DATA!F13827&amp;"', '"&amp;DATA!G13827&amp;"', '"&amp;DATA!H13827&amp;"', "&amp;DATA!J13827&amp;");","")</f>
        <v/>
      </c>
    </row>
    <row r="13828" spans="1:1" ht="15" customHeight="1">
      <c r="A13828" s="1" t="str">
        <f>IF(NOT(ISBLANK(DATA!A13828)),"INSERT INTO SYSADM.PSAUTHITEM VALUES ('"&amp;$B$1&amp;DATA!A13828&amp;"', '"&amp;DATA!D13828&amp;"', '"&amp;DATA!E13828&amp;"', '"&amp;DATA!F13828&amp;"', '"&amp;DATA!G13828&amp;"', '"&amp;DATA!H13828&amp;"', "&amp;DATA!J13828&amp;");","")</f>
        <v/>
      </c>
    </row>
    <row r="13829" spans="1:1" ht="15" customHeight="1">
      <c r="A13829" s="1" t="str">
        <f>IF(NOT(ISBLANK(DATA!A13829)),"INSERT INTO SYSADM.PSAUTHITEM VALUES ('"&amp;$B$1&amp;DATA!A13829&amp;"', '"&amp;DATA!D13829&amp;"', '"&amp;DATA!E13829&amp;"', '"&amp;DATA!F13829&amp;"', '"&amp;DATA!G13829&amp;"', '"&amp;DATA!H13829&amp;"', "&amp;DATA!J13829&amp;");","")</f>
        <v/>
      </c>
    </row>
    <row r="13830" spans="1:1" ht="15" customHeight="1">
      <c r="A13830" s="1" t="str">
        <f>IF(NOT(ISBLANK(DATA!A13830)),"INSERT INTO SYSADM.PSAUTHITEM VALUES ('"&amp;$B$1&amp;DATA!A13830&amp;"', '"&amp;DATA!D13830&amp;"', '"&amp;DATA!E13830&amp;"', '"&amp;DATA!F13830&amp;"', '"&amp;DATA!G13830&amp;"', '"&amp;DATA!H13830&amp;"', "&amp;DATA!J13830&amp;");","")</f>
        <v/>
      </c>
    </row>
    <row r="13831" spans="1:1" ht="15" customHeight="1">
      <c r="A13831" s="1" t="str">
        <f>IF(NOT(ISBLANK(DATA!A13831)),"INSERT INTO SYSADM.PSAUTHITEM VALUES ('"&amp;$B$1&amp;DATA!A13831&amp;"', '"&amp;DATA!D13831&amp;"', '"&amp;DATA!E13831&amp;"', '"&amp;DATA!F13831&amp;"', '"&amp;DATA!G13831&amp;"', '"&amp;DATA!H13831&amp;"', "&amp;DATA!J13831&amp;");","")</f>
        <v/>
      </c>
    </row>
    <row r="13832" spans="1:1" ht="15" customHeight="1">
      <c r="A13832" s="1" t="str">
        <f>IF(NOT(ISBLANK(DATA!A13832)),"INSERT INTO SYSADM.PSAUTHITEM VALUES ('"&amp;$B$1&amp;DATA!A13832&amp;"', '"&amp;DATA!D13832&amp;"', '"&amp;DATA!E13832&amp;"', '"&amp;DATA!F13832&amp;"', '"&amp;DATA!G13832&amp;"', '"&amp;DATA!H13832&amp;"', "&amp;DATA!J13832&amp;");","")</f>
        <v/>
      </c>
    </row>
    <row r="13833" spans="1:1" ht="15" customHeight="1">
      <c r="A13833" s="1" t="str">
        <f>IF(NOT(ISBLANK(DATA!A13833)),"INSERT INTO SYSADM.PSAUTHITEM VALUES ('"&amp;$B$1&amp;DATA!A13833&amp;"', '"&amp;DATA!D13833&amp;"', '"&amp;DATA!E13833&amp;"', '"&amp;DATA!F13833&amp;"', '"&amp;DATA!G13833&amp;"', '"&amp;DATA!H13833&amp;"', "&amp;DATA!J13833&amp;");","")</f>
        <v/>
      </c>
    </row>
    <row r="13834" spans="1:1" ht="15" customHeight="1">
      <c r="A13834" s="1" t="str">
        <f>IF(NOT(ISBLANK(DATA!A13834)),"INSERT INTO SYSADM.PSAUTHITEM VALUES ('"&amp;$B$1&amp;DATA!A13834&amp;"', '"&amp;DATA!D13834&amp;"', '"&amp;DATA!E13834&amp;"', '"&amp;DATA!F13834&amp;"', '"&amp;DATA!G13834&amp;"', '"&amp;DATA!H13834&amp;"', "&amp;DATA!J13834&amp;");","")</f>
        <v/>
      </c>
    </row>
    <row r="13835" spans="1:1" ht="15" customHeight="1">
      <c r="A13835" s="1" t="str">
        <f>IF(NOT(ISBLANK(DATA!A13835)),"INSERT INTO SYSADM.PSAUTHITEM VALUES ('"&amp;$B$1&amp;DATA!A13835&amp;"', '"&amp;DATA!D13835&amp;"', '"&amp;DATA!E13835&amp;"', '"&amp;DATA!F13835&amp;"', '"&amp;DATA!G13835&amp;"', '"&amp;DATA!H13835&amp;"', "&amp;DATA!J13835&amp;");","")</f>
        <v/>
      </c>
    </row>
    <row r="13836" spans="1:1" ht="15" customHeight="1">
      <c r="A13836" s="1" t="str">
        <f>IF(NOT(ISBLANK(DATA!A13836)),"INSERT INTO SYSADM.PSAUTHITEM VALUES ('"&amp;$B$1&amp;DATA!A13836&amp;"', '"&amp;DATA!D13836&amp;"', '"&amp;DATA!E13836&amp;"', '"&amp;DATA!F13836&amp;"', '"&amp;DATA!G13836&amp;"', '"&amp;DATA!H13836&amp;"', "&amp;DATA!J13836&amp;");","")</f>
        <v/>
      </c>
    </row>
    <row r="13837" spans="1:1" ht="15" customHeight="1">
      <c r="A13837" s="1" t="str">
        <f>IF(NOT(ISBLANK(DATA!A13837)),"INSERT INTO SYSADM.PSAUTHITEM VALUES ('"&amp;$B$1&amp;DATA!A13837&amp;"', '"&amp;DATA!D13837&amp;"', '"&amp;DATA!E13837&amp;"', '"&amp;DATA!F13837&amp;"', '"&amp;DATA!G13837&amp;"', '"&amp;DATA!H13837&amp;"', "&amp;DATA!J13837&amp;");","")</f>
        <v/>
      </c>
    </row>
    <row r="13838" spans="1:1" ht="15" customHeight="1">
      <c r="A13838" s="1" t="str">
        <f>IF(NOT(ISBLANK(DATA!A13838)),"INSERT INTO SYSADM.PSAUTHITEM VALUES ('"&amp;$B$1&amp;DATA!A13838&amp;"', '"&amp;DATA!D13838&amp;"', '"&amp;DATA!E13838&amp;"', '"&amp;DATA!F13838&amp;"', '"&amp;DATA!G13838&amp;"', '"&amp;DATA!H13838&amp;"', "&amp;DATA!J13838&amp;");","")</f>
        <v/>
      </c>
    </row>
    <row r="13839" spans="1:1" ht="15" customHeight="1">
      <c r="A13839" s="1" t="str">
        <f>IF(NOT(ISBLANK(DATA!A13839)),"INSERT INTO SYSADM.PSAUTHITEM VALUES ('"&amp;$B$1&amp;DATA!A13839&amp;"', '"&amp;DATA!D13839&amp;"', '"&amp;DATA!E13839&amp;"', '"&amp;DATA!F13839&amp;"', '"&amp;DATA!G13839&amp;"', '"&amp;DATA!H13839&amp;"', "&amp;DATA!J13839&amp;");","")</f>
        <v/>
      </c>
    </row>
    <row r="13840" spans="1:1" ht="15" customHeight="1">
      <c r="A13840" s="1" t="str">
        <f>IF(NOT(ISBLANK(DATA!A13840)),"INSERT INTO SYSADM.PSAUTHITEM VALUES ('"&amp;$B$1&amp;DATA!A13840&amp;"', '"&amp;DATA!D13840&amp;"', '"&amp;DATA!E13840&amp;"', '"&amp;DATA!F13840&amp;"', '"&amp;DATA!G13840&amp;"', '"&amp;DATA!H13840&amp;"', "&amp;DATA!J13840&amp;");","")</f>
        <v/>
      </c>
    </row>
    <row r="13841" spans="1:1" ht="15" customHeight="1">
      <c r="A13841" s="1" t="str">
        <f>IF(NOT(ISBLANK(DATA!A13841)),"INSERT INTO SYSADM.PSAUTHITEM VALUES ('"&amp;$B$1&amp;DATA!A13841&amp;"', '"&amp;DATA!D13841&amp;"', '"&amp;DATA!E13841&amp;"', '"&amp;DATA!F13841&amp;"', '"&amp;DATA!G13841&amp;"', '"&amp;DATA!H13841&amp;"', "&amp;DATA!J13841&amp;");","")</f>
        <v/>
      </c>
    </row>
    <row r="13842" spans="1:1" ht="15" customHeight="1">
      <c r="A13842" s="1" t="str">
        <f>IF(NOT(ISBLANK(DATA!A13842)),"INSERT INTO SYSADM.PSAUTHITEM VALUES ('"&amp;$B$1&amp;DATA!A13842&amp;"', '"&amp;DATA!D13842&amp;"', '"&amp;DATA!E13842&amp;"', '"&amp;DATA!F13842&amp;"', '"&amp;DATA!G13842&amp;"', '"&amp;DATA!H13842&amp;"', "&amp;DATA!J13842&amp;");","")</f>
        <v/>
      </c>
    </row>
    <row r="13843" spans="1:1" ht="15" customHeight="1">
      <c r="A13843" s="1" t="str">
        <f>IF(NOT(ISBLANK(DATA!A13843)),"INSERT INTO SYSADM.PSAUTHITEM VALUES ('"&amp;$B$1&amp;DATA!A13843&amp;"', '"&amp;DATA!D13843&amp;"', '"&amp;DATA!E13843&amp;"', '"&amp;DATA!F13843&amp;"', '"&amp;DATA!G13843&amp;"', '"&amp;DATA!H13843&amp;"', "&amp;DATA!J13843&amp;");","")</f>
        <v/>
      </c>
    </row>
    <row r="13844" spans="1:1" ht="15" customHeight="1">
      <c r="A13844" s="1" t="str">
        <f>IF(NOT(ISBLANK(DATA!A13844)),"INSERT INTO SYSADM.PSAUTHITEM VALUES ('"&amp;$B$1&amp;DATA!A13844&amp;"', '"&amp;DATA!D13844&amp;"', '"&amp;DATA!E13844&amp;"', '"&amp;DATA!F13844&amp;"', '"&amp;DATA!G13844&amp;"', '"&amp;DATA!H13844&amp;"', "&amp;DATA!J13844&amp;");","")</f>
        <v/>
      </c>
    </row>
    <row r="13845" spans="1:1" ht="15" customHeight="1">
      <c r="A13845" s="1" t="str">
        <f>IF(NOT(ISBLANK(DATA!A13845)),"INSERT INTO SYSADM.PSAUTHITEM VALUES ('"&amp;$B$1&amp;DATA!A13845&amp;"', '"&amp;DATA!D13845&amp;"', '"&amp;DATA!E13845&amp;"', '"&amp;DATA!F13845&amp;"', '"&amp;DATA!G13845&amp;"', '"&amp;DATA!H13845&amp;"', "&amp;DATA!J13845&amp;");","")</f>
        <v/>
      </c>
    </row>
    <row r="13846" spans="1:1" ht="15" customHeight="1">
      <c r="A13846" s="1" t="str">
        <f>IF(NOT(ISBLANK(DATA!A13846)),"INSERT INTO SYSADM.PSAUTHITEM VALUES ('"&amp;$B$1&amp;DATA!A13846&amp;"', '"&amp;DATA!D13846&amp;"', '"&amp;DATA!E13846&amp;"', '"&amp;DATA!F13846&amp;"', '"&amp;DATA!G13846&amp;"', '"&amp;DATA!H13846&amp;"', "&amp;DATA!J13846&amp;");","")</f>
        <v/>
      </c>
    </row>
    <row r="13847" spans="1:1" ht="15" customHeight="1">
      <c r="A13847" s="1" t="str">
        <f>IF(NOT(ISBLANK(DATA!A13847)),"INSERT INTO SYSADM.PSAUTHITEM VALUES ('"&amp;$B$1&amp;DATA!A13847&amp;"', '"&amp;DATA!D13847&amp;"', '"&amp;DATA!E13847&amp;"', '"&amp;DATA!F13847&amp;"', '"&amp;DATA!G13847&amp;"', '"&amp;DATA!H13847&amp;"', "&amp;DATA!J13847&amp;");","")</f>
        <v/>
      </c>
    </row>
    <row r="13848" spans="1:1" ht="15" customHeight="1">
      <c r="A13848" s="1" t="str">
        <f>IF(NOT(ISBLANK(DATA!A13848)),"INSERT INTO SYSADM.PSAUTHITEM VALUES ('"&amp;$B$1&amp;DATA!A13848&amp;"', '"&amp;DATA!D13848&amp;"', '"&amp;DATA!E13848&amp;"', '"&amp;DATA!F13848&amp;"', '"&amp;DATA!G13848&amp;"', '"&amp;DATA!H13848&amp;"', "&amp;DATA!J13848&amp;");","")</f>
        <v/>
      </c>
    </row>
    <row r="13849" spans="1:1" ht="15" customHeight="1">
      <c r="A13849" s="1" t="str">
        <f>IF(NOT(ISBLANK(DATA!A13849)),"INSERT INTO SYSADM.PSAUTHITEM VALUES ('"&amp;$B$1&amp;DATA!A13849&amp;"', '"&amp;DATA!D13849&amp;"', '"&amp;DATA!E13849&amp;"', '"&amp;DATA!F13849&amp;"', '"&amp;DATA!G13849&amp;"', '"&amp;DATA!H13849&amp;"', "&amp;DATA!J13849&amp;");","")</f>
        <v/>
      </c>
    </row>
    <row r="13850" spans="1:1" ht="15" customHeight="1">
      <c r="A13850" s="1" t="str">
        <f>IF(NOT(ISBLANK(DATA!A13850)),"INSERT INTO SYSADM.PSAUTHITEM VALUES ('"&amp;$B$1&amp;DATA!A13850&amp;"', '"&amp;DATA!D13850&amp;"', '"&amp;DATA!E13850&amp;"', '"&amp;DATA!F13850&amp;"', '"&amp;DATA!G13850&amp;"', '"&amp;DATA!H13850&amp;"', "&amp;DATA!J13850&amp;");","")</f>
        <v/>
      </c>
    </row>
    <row r="13851" spans="1:1" ht="15" customHeight="1">
      <c r="A13851" s="1" t="str">
        <f>IF(NOT(ISBLANK(DATA!A13851)),"INSERT INTO SYSADM.PSAUTHITEM VALUES ('"&amp;$B$1&amp;DATA!A13851&amp;"', '"&amp;DATA!D13851&amp;"', '"&amp;DATA!E13851&amp;"', '"&amp;DATA!F13851&amp;"', '"&amp;DATA!G13851&amp;"', '"&amp;DATA!H13851&amp;"', "&amp;DATA!J13851&amp;");","")</f>
        <v/>
      </c>
    </row>
    <row r="13852" spans="1:1" ht="15" customHeight="1">
      <c r="A13852" s="1" t="str">
        <f>IF(NOT(ISBLANK(DATA!A13852)),"INSERT INTO SYSADM.PSAUTHITEM VALUES ('"&amp;$B$1&amp;DATA!A13852&amp;"', '"&amp;DATA!D13852&amp;"', '"&amp;DATA!E13852&amp;"', '"&amp;DATA!F13852&amp;"', '"&amp;DATA!G13852&amp;"', '"&amp;DATA!H13852&amp;"', "&amp;DATA!J13852&amp;");","")</f>
        <v/>
      </c>
    </row>
    <row r="13853" spans="1:1" ht="15" customHeight="1">
      <c r="A13853" s="1" t="str">
        <f>IF(NOT(ISBLANK(DATA!A13853)),"INSERT INTO SYSADM.PSAUTHITEM VALUES ('"&amp;$B$1&amp;DATA!A13853&amp;"', '"&amp;DATA!D13853&amp;"', '"&amp;DATA!E13853&amp;"', '"&amp;DATA!F13853&amp;"', '"&amp;DATA!G13853&amp;"', '"&amp;DATA!H13853&amp;"', "&amp;DATA!J13853&amp;");","")</f>
        <v/>
      </c>
    </row>
    <row r="13854" spans="1:1" ht="15" customHeight="1">
      <c r="A13854" s="1" t="str">
        <f>IF(NOT(ISBLANK(DATA!A13854)),"INSERT INTO SYSADM.PSAUTHITEM VALUES ('"&amp;$B$1&amp;DATA!A13854&amp;"', '"&amp;DATA!D13854&amp;"', '"&amp;DATA!E13854&amp;"', '"&amp;DATA!F13854&amp;"', '"&amp;DATA!G13854&amp;"', '"&amp;DATA!H13854&amp;"', "&amp;DATA!J13854&amp;");","")</f>
        <v/>
      </c>
    </row>
    <row r="13855" spans="1:1" ht="15" customHeight="1">
      <c r="A13855" s="1" t="str">
        <f>IF(NOT(ISBLANK(DATA!A13855)),"INSERT INTO SYSADM.PSAUTHITEM VALUES ('"&amp;$B$1&amp;DATA!A13855&amp;"', '"&amp;DATA!D13855&amp;"', '"&amp;DATA!E13855&amp;"', '"&amp;DATA!F13855&amp;"', '"&amp;DATA!G13855&amp;"', '"&amp;DATA!H13855&amp;"', "&amp;DATA!J13855&amp;");","")</f>
        <v/>
      </c>
    </row>
    <row r="13856" spans="1:1" ht="15" customHeight="1">
      <c r="A13856" s="1" t="str">
        <f>IF(NOT(ISBLANK(DATA!A13856)),"INSERT INTO SYSADM.PSAUTHITEM VALUES ('"&amp;$B$1&amp;DATA!A13856&amp;"', '"&amp;DATA!D13856&amp;"', '"&amp;DATA!E13856&amp;"', '"&amp;DATA!F13856&amp;"', '"&amp;DATA!G13856&amp;"', '"&amp;DATA!H13856&amp;"', "&amp;DATA!J13856&amp;");","")</f>
        <v/>
      </c>
    </row>
    <row r="13857" spans="1:1" ht="15" customHeight="1">
      <c r="A13857" s="1" t="str">
        <f>IF(NOT(ISBLANK(DATA!A13857)),"INSERT INTO SYSADM.PSAUTHITEM VALUES ('"&amp;$B$1&amp;DATA!A13857&amp;"', '"&amp;DATA!D13857&amp;"', '"&amp;DATA!E13857&amp;"', '"&amp;DATA!F13857&amp;"', '"&amp;DATA!G13857&amp;"', '"&amp;DATA!H13857&amp;"', "&amp;DATA!J13857&amp;");","")</f>
        <v/>
      </c>
    </row>
    <row r="13858" spans="1:1" ht="15" customHeight="1">
      <c r="A13858" s="1" t="str">
        <f>IF(NOT(ISBLANK(DATA!A13858)),"INSERT INTO SYSADM.PSAUTHITEM VALUES ('"&amp;$B$1&amp;DATA!A13858&amp;"', '"&amp;DATA!D13858&amp;"', '"&amp;DATA!E13858&amp;"', '"&amp;DATA!F13858&amp;"', '"&amp;DATA!G13858&amp;"', '"&amp;DATA!H13858&amp;"', "&amp;DATA!J13858&amp;");","")</f>
        <v/>
      </c>
    </row>
    <row r="13859" spans="1:1" ht="15" customHeight="1">
      <c r="A13859" s="1" t="str">
        <f>IF(NOT(ISBLANK(DATA!A13859)),"INSERT INTO SYSADM.PSAUTHITEM VALUES ('"&amp;$B$1&amp;DATA!A13859&amp;"', '"&amp;DATA!D13859&amp;"', '"&amp;DATA!E13859&amp;"', '"&amp;DATA!F13859&amp;"', '"&amp;DATA!G13859&amp;"', '"&amp;DATA!H13859&amp;"', "&amp;DATA!J13859&amp;");","")</f>
        <v/>
      </c>
    </row>
    <row r="13860" spans="1:1" ht="15" customHeight="1">
      <c r="A13860" s="1" t="str">
        <f>IF(NOT(ISBLANK(DATA!A13860)),"INSERT INTO SYSADM.PSAUTHITEM VALUES ('"&amp;$B$1&amp;DATA!A13860&amp;"', '"&amp;DATA!D13860&amp;"', '"&amp;DATA!E13860&amp;"', '"&amp;DATA!F13860&amp;"', '"&amp;DATA!G13860&amp;"', '"&amp;DATA!H13860&amp;"', "&amp;DATA!J13860&amp;");","")</f>
        <v/>
      </c>
    </row>
    <row r="13861" spans="1:1" ht="15" customHeight="1">
      <c r="A13861" s="1" t="str">
        <f>IF(NOT(ISBLANK(DATA!A13861)),"INSERT INTO SYSADM.PSAUTHITEM VALUES ('"&amp;$B$1&amp;DATA!A13861&amp;"', '"&amp;DATA!D13861&amp;"', '"&amp;DATA!E13861&amp;"', '"&amp;DATA!F13861&amp;"', '"&amp;DATA!G13861&amp;"', '"&amp;DATA!H13861&amp;"', "&amp;DATA!J13861&amp;");","")</f>
        <v/>
      </c>
    </row>
    <row r="13862" spans="1:1" ht="15" customHeight="1">
      <c r="A13862" s="1" t="str">
        <f>IF(NOT(ISBLANK(DATA!A13862)),"INSERT INTO SYSADM.PSAUTHITEM VALUES ('"&amp;$B$1&amp;DATA!A13862&amp;"', '"&amp;DATA!D13862&amp;"', '"&amp;DATA!E13862&amp;"', '"&amp;DATA!F13862&amp;"', '"&amp;DATA!G13862&amp;"', '"&amp;DATA!H13862&amp;"', "&amp;DATA!J13862&amp;");","")</f>
        <v/>
      </c>
    </row>
    <row r="13863" spans="1:1" ht="15" customHeight="1">
      <c r="A13863" s="1" t="str">
        <f>IF(NOT(ISBLANK(DATA!A13863)),"INSERT INTO SYSADM.PSAUTHITEM VALUES ('"&amp;$B$1&amp;DATA!A13863&amp;"', '"&amp;DATA!D13863&amp;"', '"&amp;DATA!E13863&amp;"', '"&amp;DATA!F13863&amp;"', '"&amp;DATA!G13863&amp;"', '"&amp;DATA!H13863&amp;"', "&amp;DATA!J13863&amp;");","")</f>
        <v/>
      </c>
    </row>
    <row r="13864" spans="1:1" ht="15" customHeight="1">
      <c r="A13864" s="1" t="str">
        <f>IF(NOT(ISBLANK(DATA!A13864)),"INSERT INTO SYSADM.PSAUTHITEM VALUES ('"&amp;$B$1&amp;DATA!A13864&amp;"', '"&amp;DATA!D13864&amp;"', '"&amp;DATA!E13864&amp;"', '"&amp;DATA!F13864&amp;"', '"&amp;DATA!G13864&amp;"', '"&amp;DATA!H13864&amp;"', "&amp;DATA!J13864&amp;");","")</f>
        <v/>
      </c>
    </row>
    <row r="13865" spans="1:1" ht="15" customHeight="1">
      <c r="A13865" s="1" t="str">
        <f>IF(NOT(ISBLANK(DATA!A13865)),"INSERT INTO SYSADM.PSAUTHITEM VALUES ('"&amp;$B$1&amp;DATA!A13865&amp;"', '"&amp;DATA!D13865&amp;"', '"&amp;DATA!E13865&amp;"', '"&amp;DATA!F13865&amp;"', '"&amp;DATA!G13865&amp;"', '"&amp;DATA!H13865&amp;"', "&amp;DATA!J13865&amp;");","")</f>
        <v/>
      </c>
    </row>
    <row r="13866" spans="1:1" ht="15" customHeight="1">
      <c r="A13866" s="1" t="str">
        <f>IF(NOT(ISBLANK(DATA!A13866)),"INSERT INTO SYSADM.PSAUTHITEM VALUES ('"&amp;$B$1&amp;DATA!A13866&amp;"', '"&amp;DATA!D13866&amp;"', '"&amp;DATA!E13866&amp;"', '"&amp;DATA!F13866&amp;"', '"&amp;DATA!G13866&amp;"', '"&amp;DATA!H13866&amp;"', "&amp;DATA!J13866&amp;");","")</f>
        <v/>
      </c>
    </row>
    <row r="13867" spans="1:1" ht="15" customHeight="1">
      <c r="A13867" s="1" t="str">
        <f>IF(NOT(ISBLANK(DATA!A13867)),"INSERT INTO SYSADM.PSAUTHITEM VALUES ('"&amp;$B$1&amp;DATA!A13867&amp;"', '"&amp;DATA!D13867&amp;"', '"&amp;DATA!E13867&amp;"', '"&amp;DATA!F13867&amp;"', '"&amp;DATA!G13867&amp;"', '"&amp;DATA!H13867&amp;"', "&amp;DATA!J13867&amp;");","")</f>
        <v/>
      </c>
    </row>
    <row r="13868" spans="1:1" ht="15" customHeight="1">
      <c r="A13868" s="1" t="str">
        <f>IF(NOT(ISBLANK(DATA!A13868)),"INSERT INTO SYSADM.PSAUTHITEM VALUES ('"&amp;$B$1&amp;DATA!A13868&amp;"', '"&amp;DATA!D13868&amp;"', '"&amp;DATA!E13868&amp;"', '"&amp;DATA!F13868&amp;"', '"&amp;DATA!G13868&amp;"', '"&amp;DATA!H13868&amp;"', "&amp;DATA!J13868&amp;");","")</f>
        <v/>
      </c>
    </row>
    <row r="13869" spans="1:1" ht="15" customHeight="1">
      <c r="A13869" s="1" t="str">
        <f>IF(NOT(ISBLANK(DATA!A13869)),"INSERT INTO SYSADM.PSAUTHITEM VALUES ('"&amp;$B$1&amp;DATA!A13869&amp;"', '"&amp;DATA!D13869&amp;"', '"&amp;DATA!E13869&amp;"', '"&amp;DATA!F13869&amp;"', '"&amp;DATA!G13869&amp;"', '"&amp;DATA!H13869&amp;"', "&amp;DATA!J13869&amp;");","")</f>
        <v/>
      </c>
    </row>
    <row r="13870" spans="1:1" ht="15" customHeight="1">
      <c r="A13870" s="1" t="str">
        <f>IF(NOT(ISBLANK(DATA!A13870)),"INSERT INTO SYSADM.PSAUTHITEM VALUES ('"&amp;$B$1&amp;DATA!A13870&amp;"', '"&amp;DATA!D13870&amp;"', '"&amp;DATA!E13870&amp;"', '"&amp;DATA!F13870&amp;"', '"&amp;DATA!G13870&amp;"', '"&amp;DATA!H13870&amp;"', "&amp;DATA!J13870&amp;");","")</f>
        <v/>
      </c>
    </row>
    <row r="13871" spans="1:1" ht="15" customHeight="1">
      <c r="A13871" s="1" t="str">
        <f>IF(NOT(ISBLANK(DATA!A13871)),"INSERT INTO SYSADM.PSAUTHITEM VALUES ('"&amp;$B$1&amp;DATA!A13871&amp;"', '"&amp;DATA!D13871&amp;"', '"&amp;DATA!E13871&amp;"', '"&amp;DATA!F13871&amp;"', '"&amp;DATA!G13871&amp;"', '"&amp;DATA!H13871&amp;"', "&amp;DATA!J13871&amp;");","")</f>
        <v/>
      </c>
    </row>
    <row r="13872" spans="1:1" ht="15" customHeight="1">
      <c r="A13872" s="1" t="str">
        <f>IF(NOT(ISBLANK(DATA!A13872)),"INSERT INTO SYSADM.PSAUTHITEM VALUES ('"&amp;$B$1&amp;DATA!A13872&amp;"', '"&amp;DATA!D13872&amp;"', '"&amp;DATA!E13872&amp;"', '"&amp;DATA!F13872&amp;"', '"&amp;DATA!G13872&amp;"', '"&amp;DATA!H13872&amp;"', "&amp;DATA!J13872&amp;");","")</f>
        <v/>
      </c>
    </row>
    <row r="13873" spans="1:1" ht="15" customHeight="1">
      <c r="A13873" s="1" t="str">
        <f>IF(NOT(ISBLANK(DATA!A13873)),"INSERT INTO SYSADM.PSAUTHITEM VALUES ('"&amp;$B$1&amp;DATA!A13873&amp;"', '"&amp;DATA!D13873&amp;"', '"&amp;DATA!E13873&amp;"', '"&amp;DATA!F13873&amp;"', '"&amp;DATA!G13873&amp;"', '"&amp;DATA!H13873&amp;"', "&amp;DATA!J13873&amp;");","")</f>
        <v/>
      </c>
    </row>
    <row r="13874" spans="1:1" ht="15" customHeight="1">
      <c r="A13874" s="1" t="str">
        <f>IF(NOT(ISBLANK(DATA!A13874)),"INSERT INTO SYSADM.PSAUTHITEM VALUES ('"&amp;$B$1&amp;DATA!A13874&amp;"', '"&amp;DATA!D13874&amp;"', '"&amp;DATA!E13874&amp;"', '"&amp;DATA!F13874&amp;"', '"&amp;DATA!G13874&amp;"', '"&amp;DATA!H13874&amp;"', "&amp;DATA!J13874&amp;");","")</f>
        <v/>
      </c>
    </row>
    <row r="13875" spans="1:1" ht="15" customHeight="1">
      <c r="A13875" s="1" t="str">
        <f>IF(NOT(ISBLANK(DATA!A13875)),"INSERT INTO SYSADM.PSAUTHITEM VALUES ('"&amp;$B$1&amp;DATA!A13875&amp;"', '"&amp;DATA!D13875&amp;"', '"&amp;DATA!E13875&amp;"', '"&amp;DATA!F13875&amp;"', '"&amp;DATA!G13875&amp;"', '"&amp;DATA!H13875&amp;"', "&amp;DATA!J13875&amp;");","")</f>
        <v/>
      </c>
    </row>
    <row r="13876" spans="1:1" ht="15" customHeight="1">
      <c r="A13876" s="1" t="str">
        <f>IF(NOT(ISBLANK(DATA!A13876)),"INSERT INTO SYSADM.PSAUTHITEM VALUES ('"&amp;$B$1&amp;DATA!A13876&amp;"', '"&amp;DATA!D13876&amp;"', '"&amp;DATA!E13876&amp;"', '"&amp;DATA!F13876&amp;"', '"&amp;DATA!G13876&amp;"', '"&amp;DATA!H13876&amp;"', "&amp;DATA!J13876&amp;");","")</f>
        <v/>
      </c>
    </row>
    <row r="13877" spans="1:1" ht="15" customHeight="1">
      <c r="A13877" s="1" t="str">
        <f>IF(NOT(ISBLANK(DATA!A13877)),"INSERT INTO SYSADM.PSAUTHITEM VALUES ('"&amp;$B$1&amp;DATA!A13877&amp;"', '"&amp;DATA!D13877&amp;"', '"&amp;DATA!E13877&amp;"', '"&amp;DATA!F13877&amp;"', '"&amp;DATA!G13877&amp;"', '"&amp;DATA!H13877&amp;"', "&amp;DATA!J13877&amp;");","")</f>
        <v/>
      </c>
    </row>
    <row r="13878" spans="1:1" ht="15" customHeight="1">
      <c r="A13878" s="1" t="str">
        <f>IF(NOT(ISBLANK(DATA!A13878)),"INSERT INTO SYSADM.PSAUTHITEM VALUES ('"&amp;$B$1&amp;DATA!A13878&amp;"', '"&amp;DATA!D13878&amp;"', '"&amp;DATA!E13878&amp;"', '"&amp;DATA!F13878&amp;"', '"&amp;DATA!G13878&amp;"', '"&amp;DATA!H13878&amp;"', "&amp;DATA!J13878&amp;");","")</f>
        <v/>
      </c>
    </row>
    <row r="13879" spans="1:1" ht="15" customHeight="1">
      <c r="A13879" s="1" t="str">
        <f>IF(NOT(ISBLANK(DATA!A13879)),"INSERT INTO SYSADM.PSAUTHITEM VALUES ('"&amp;$B$1&amp;DATA!A13879&amp;"', '"&amp;DATA!D13879&amp;"', '"&amp;DATA!E13879&amp;"', '"&amp;DATA!F13879&amp;"', '"&amp;DATA!G13879&amp;"', '"&amp;DATA!H13879&amp;"', "&amp;DATA!J13879&amp;");","")</f>
        <v/>
      </c>
    </row>
    <row r="13880" spans="1:1" ht="15" customHeight="1">
      <c r="A13880" s="1" t="str">
        <f>IF(NOT(ISBLANK(DATA!A13880)),"INSERT INTO SYSADM.PSAUTHITEM VALUES ('"&amp;$B$1&amp;DATA!A13880&amp;"', '"&amp;DATA!D13880&amp;"', '"&amp;DATA!E13880&amp;"', '"&amp;DATA!F13880&amp;"', '"&amp;DATA!G13880&amp;"', '"&amp;DATA!H13880&amp;"', "&amp;DATA!J13880&amp;");","")</f>
        <v/>
      </c>
    </row>
    <row r="13881" spans="1:1" ht="15" customHeight="1">
      <c r="A13881" s="1" t="str">
        <f>IF(NOT(ISBLANK(DATA!A13881)),"INSERT INTO SYSADM.PSAUTHITEM VALUES ('"&amp;$B$1&amp;DATA!A13881&amp;"', '"&amp;DATA!D13881&amp;"', '"&amp;DATA!E13881&amp;"', '"&amp;DATA!F13881&amp;"', '"&amp;DATA!G13881&amp;"', '"&amp;DATA!H13881&amp;"', "&amp;DATA!J13881&amp;");","")</f>
        <v/>
      </c>
    </row>
    <row r="13882" spans="1:1" ht="15" customHeight="1">
      <c r="A13882" s="1" t="str">
        <f>IF(NOT(ISBLANK(DATA!A13882)),"INSERT INTO SYSADM.PSAUTHITEM VALUES ('"&amp;$B$1&amp;DATA!A13882&amp;"', '"&amp;DATA!D13882&amp;"', '"&amp;DATA!E13882&amp;"', '"&amp;DATA!F13882&amp;"', '"&amp;DATA!G13882&amp;"', '"&amp;DATA!H13882&amp;"', "&amp;DATA!J13882&amp;");","")</f>
        <v/>
      </c>
    </row>
    <row r="13883" spans="1:1" ht="15" customHeight="1">
      <c r="A13883" s="1" t="str">
        <f>IF(NOT(ISBLANK(DATA!A13883)),"INSERT INTO SYSADM.PSAUTHITEM VALUES ('"&amp;$B$1&amp;DATA!A13883&amp;"', '"&amp;DATA!D13883&amp;"', '"&amp;DATA!E13883&amp;"', '"&amp;DATA!F13883&amp;"', '"&amp;DATA!G13883&amp;"', '"&amp;DATA!H13883&amp;"', "&amp;DATA!J13883&amp;");","")</f>
        <v/>
      </c>
    </row>
    <row r="13884" spans="1:1" ht="15" customHeight="1">
      <c r="A13884" s="1" t="str">
        <f>IF(NOT(ISBLANK(DATA!A13884)),"INSERT INTO SYSADM.PSAUTHITEM VALUES ('"&amp;$B$1&amp;DATA!A13884&amp;"', '"&amp;DATA!D13884&amp;"', '"&amp;DATA!E13884&amp;"', '"&amp;DATA!F13884&amp;"', '"&amp;DATA!G13884&amp;"', '"&amp;DATA!H13884&amp;"', "&amp;DATA!J13884&amp;");","")</f>
        <v/>
      </c>
    </row>
    <row r="13885" spans="1:1" ht="15" customHeight="1">
      <c r="A13885" s="1" t="str">
        <f>IF(NOT(ISBLANK(DATA!A13885)),"INSERT INTO SYSADM.PSAUTHITEM VALUES ('"&amp;$B$1&amp;DATA!A13885&amp;"', '"&amp;DATA!D13885&amp;"', '"&amp;DATA!E13885&amp;"', '"&amp;DATA!F13885&amp;"', '"&amp;DATA!G13885&amp;"', '"&amp;DATA!H13885&amp;"', "&amp;DATA!J13885&amp;");","")</f>
        <v/>
      </c>
    </row>
    <row r="13886" spans="1:1" ht="15" customHeight="1">
      <c r="A13886" s="1" t="str">
        <f>IF(NOT(ISBLANK(DATA!A13886)),"INSERT INTO SYSADM.PSAUTHITEM VALUES ('"&amp;$B$1&amp;DATA!A13886&amp;"', '"&amp;DATA!D13886&amp;"', '"&amp;DATA!E13886&amp;"', '"&amp;DATA!F13886&amp;"', '"&amp;DATA!G13886&amp;"', '"&amp;DATA!H13886&amp;"', "&amp;DATA!J13886&amp;");","")</f>
        <v/>
      </c>
    </row>
    <row r="13887" spans="1:1" ht="15" customHeight="1">
      <c r="A13887" s="1" t="str">
        <f>IF(NOT(ISBLANK(DATA!A13887)),"INSERT INTO SYSADM.PSAUTHITEM VALUES ('"&amp;$B$1&amp;DATA!A13887&amp;"', '"&amp;DATA!D13887&amp;"', '"&amp;DATA!E13887&amp;"', '"&amp;DATA!F13887&amp;"', '"&amp;DATA!G13887&amp;"', '"&amp;DATA!H13887&amp;"', "&amp;DATA!J13887&amp;");","")</f>
        <v/>
      </c>
    </row>
    <row r="13888" spans="1:1" ht="15" customHeight="1">
      <c r="A13888" s="1" t="str">
        <f>IF(NOT(ISBLANK(DATA!A13888)),"INSERT INTO SYSADM.PSAUTHITEM VALUES ('"&amp;$B$1&amp;DATA!A13888&amp;"', '"&amp;DATA!D13888&amp;"', '"&amp;DATA!E13888&amp;"', '"&amp;DATA!F13888&amp;"', '"&amp;DATA!G13888&amp;"', '"&amp;DATA!H13888&amp;"', "&amp;DATA!J13888&amp;");","")</f>
        <v/>
      </c>
    </row>
    <row r="13889" spans="1:1" ht="15" customHeight="1">
      <c r="A13889" s="1" t="str">
        <f>IF(NOT(ISBLANK(DATA!A13889)),"INSERT INTO SYSADM.PSAUTHITEM VALUES ('"&amp;$B$1&amp;DATA!A13889&amp;"', '"&amp;DATA!D13889&amp;"', '"&amp;DATA!E13889&amp;"', '"&amp;DATA!F13889&amp;"', '"&amp;DATA!G13889&amp;"', '"&amp;DATA!H13889&amp;"', "&amp;DATA!J13889&amp;");","")</f>
        <v/>
      </c>
    </row>
    <row r="13890" spans="1:1" ht="15" customHeight="1">
      <c r="A13890" s="1" t="str">
        <f>IF(NOT(ISBLANK(DATA!A13890)),"INSERT INTO SYSADM.PSAUTHITEM VALUES ('"&amp;$B$1&amp;DATA!A13890&amp;"', '"&amp;DATA!D13890&amp;"', '"&amp;DATA!E13890&amp;"', '"&amp;DATA!F13890&amp;"', '"&amp;DATA!G13890&amp;"', '"&amp;DATA!H13890&amp;"', "&amp;DATA!J13890&amp;");","")</f>
        <v/>
      </c>
    </row>
    <row r="13891" spans="1:1" ht="15" customHeight="1">
      <c r="A13891" s="1" t="str">
        <f>IF(NOT(ISBLANK(DATA!A13891)),"INSERT INTO SYSADM.PSAUTHITEM VALUES ('"&amp;$B$1&amp;DATA!A13891&amp;"', '"&amp;DATA!D13891&amp;"', '"&amp;DATA!E13891&amp;"', '"&amp;DATA!F13891&amp;"', '"&amp;DATA!G13891&amp;"', '"&amp;DATA!H13891&amp;"', "&amp;DATA!J13891&amp;");","")</f>
        <v/>
      </c>
    </row>
    <row r="13892" spans="1:1" ht="15" customHeight="1">
      <c r="A13892" s="1" t="str">
        <f>IF(NOT(ISBLANK(DATA!A13892)),"INSERT INTO SYSADM.PSAUTHITEM VALUES ('"&amp;$B$1&amp;DATA!A13892&amp;"', '"&amp;DATA!D13892&amp;"', '"&amp;DATA!E13892&amp;"', '"&amp;DATA!F13892&amp;"', '"&amp;DATA!G13892&amp;"', '"&amp;DATA!H13892&amp;"', "&amp;DATA!J13892&amp;");","")</f>
        <v/>
      </c>
    </row>
    <row r="13893" spans="1:1" ht="15" customHeight="1">
      <c r="A13893" s="1" t="str">
        <f>IF(NOT(ISBLANK(DATA!A13893)),"INSERT INTO SYSADM.PSAUTHITEM VALUES ('"&amp;$B$1&amp;DATA!A13893&amp;"', '"&amp;DATA!D13893&amp;"', '"&amp;DATA!E13893&amp;"', '"&amp;DATA!F13893&amp;"', '"&amp;DATA!G13893&amp;"', '"&amp;DATA!H13893&amp;"', "&amp;DATA!J13893&amp;");","")</f>
        <v/>
      </c>
    </row>
    <row r="13894" spans="1:1" ht="15" customHeight="1">
      <c r="A13894" s="1" t="str">
        <f>IF(NOT(ISBLANK(DATA!A13894)),"INSERT INTO SYSADM.PSAUTHITEM VALUES ('"&amp;$B$1&amp;DATA!A13894&amp;"', '"&amp;DATA!D13894&amp;"', '"&amp;DATA!E13894&amp;"', '"&amp;DATA!F13894&amp;"', '"&amp;DATA!G13894&amp;"', '"&amp;DATA!H13894&amp;"', "&amp;DATA!J13894&amp;");","")</f>
        <v/>
      </c>
    </row>
    <row r="13895" spans="1:1" ht="15" customHeight="1">
      <c r="A13895" s="1" t="str">
        <f>IF(NOT(ISBLANK(DATA!A13895)),"INSERT INTO SYSADM.PSAUTHITEM VALUES ('"&amp;$B$1&amp;DATA!A13895&amp;"', '"&amp;DATA!D13895&amp;"', '"&amp;DATA!E13895&amp;"', '"&amp;DATA!F13895&amp;"', '"&amp;DATA!G13895&amp;"', '"&amp;DATA!H13895&amp;"', "&amp;DATA!J13895&amp;");","")</f>
        <v/>
      </c>
    </row>
    <row r="13896" spans="1:1" ht="15" customHeight="1">
      <c r="A13896" s="1" t="str">
        <f>IF(NOT(ISBLANK(DATA!A13896)),"INSERT INTO SYSADM.PSAUTHITEM VALUES ('"&amp;$B$1&amp;DATA!A13896&amp;"', '"&amp;DATA!D13896&amp;"', '"&amp;DATA!E13896&amp;"', '"&amp;DATA!F13896&amp;"', '"&amp;DATA!G13896&amp;"', '"&amp;DATA!H13896&amp;"', "&amp;DATA!J13896&amp;");","")</f>
        <v/>
      </c>
    </row>
    <row r="13897" spans="1:1" ht="15" customHeight="1">
      <c r="A13897" s="1" t="str">
        <f>IF(NOT(ISBLANK(DATA!A13897)),"INSERT INTO SYSADM.PSAUTHITEM VALUES ('"&amp;$B$1&amp;DATA!A13897&amp;"', '"&amp;DATA!D13897&amp;"', '"&amp;DATA!E13897&amp;"', '"&amp;DATA!F13897&amp;"', '"&amp;DATA!G13897&amp;"', '"&amp;DATA!H13897&amp;"', "&amp;DATA!J13897&amp;");","")</f>
        <v/>
      </c>
    </row>
    <row r="13898" spans="1:1" ht="15" customHeight="1">
      <c r="A13898" s="1" t="str">
        <f>IF(NOT(ISBLANK(DATA!A13898)),"INSERT INTO SYSADM.PSAUTHITEM VALUES ('"&amp;$B$1&amp;DATA!A13898&amp;"', '"&amp;DATA!D13898&amp;"', '"&amp;DATA!E13898&amp;"', '"&amp;DATA!F13898&amp;"', '"&amp;DATA!G13898&amp;"', '"&amp;DATA!H13898&amp;"', "&amp;DATA!J13898&amp;");","")</f>
        <v/>
      </c>
    </row>
    <row r="13899" spans="1:1" ht="15" customHeight="1">
      <c r="A13899" s="1" t="str">
        <f>IF(NOT(ISBLANK(DATA!A13899)),"INSERT INTO SYSADM.PSAUTHITEM VALUES ('"&amp;$B$1&amp;DATA!A13899&amp;"', '"&amp;DATA!D13899&amp;"', '"&amp;DATA!E13899&amp;"', '"&amp;DATA!F13899&amp;"', '"&amp;DATA!G13899&amp;"', '"&amp;DATA!H13899&amp;"', "&amp;DATA!J13899&amp;");","")</f>
        <v/>
      </c>
    </row>
    <row r="13900" spans="1:1" ht="15" customHeight="1">
      <c r="A13900" s="1" t="str">
        <f>IF(NOT(ISBLANK(DATA!A13900)),"INSERT INTO SYSADM.PSAUTHITEM VALUES ('"&amp;$B$1&amp;DATA!A13900&amp;"', '"&amp;DATA!D13900&amp;"', '"&amp;DATA!E13900&amp;"', '"&amp;DATA!F13900&amp;"', '"&amp;DATA!G13900&amp;"', '"&amp;DATA!H13900&amp;"', "&amp;DATA!J13900&amp;");","")</f>
        <v/>
      </c>
    </row>
    <row r="13901" spans="1:1" ht="15" customHeight="1">
      <c r="A13901" s="1" t="str">
        <f>IF(NOT(ISBLANK(DATA!A13901)),"INSERT INTO SYSADM.PSAUTHITEM VALUES ('"&amp;$B$1&amp;DATA!A13901&amp;"', '"&amp;DATA!D13901&amp;"', '"&amp;DATA!E13901&amp;"', '"&amp;DATA!F13901&amp;"', '"&amp;DATA!G13901&amp;"', '"&amp;DATA!H13901&amp;"', "&amp;DATA!J13901&amp;");","")</f>
        <v/>
      </c>
    </row>
    <row r="13902" spans="1:1" ht="15" customHeight="1">
      <c r="A13902" s="1" t="str">
        <f>IF(NOT(ISBLANK(DATA!A13902)),"INSERT INTO SYSADM.PSAUTHITEM VALUES ('"&amp;$B$1&amp;DATA!A13902&amp;"', '"&amp;DATA!D13902&amp;"', '"&amp;DATA!E13902&amp;"', '"&amp;DATA!F13902&amp;"', '"&amp;DATA!G13902&amp;"', '"&amp;DATA!H13902&amp;"', "&amp;DATA!J13902&amp;");","")</f>
        <v/>
      </c>
    </row>
    <row r="13903" spans="1:1" ht="15" customHeight="1">
      <c r="A13903" s="1" t="str">
        <f>IF(NOT(ISBLANK(DATA!A13903)),"INSERT INTO SYSADM.PSAUTHITEM VALUES ('"&amp;$B$1&amp;DATA!A13903&amp;"', '"&amp;DATA!D13903&amp;"', '"&amp;DATA!E13903&amp;"', '"&amp;DATA!F13903&amp;"', '"&amp;DATA!G13903&amp;"', '"&amp;DATA!H13903&amp;"', "&amp;DATA!J13903&amp;");","")</f>
        <v/>
      </c>
    </row>
    <row r="13904" spans="1:1" ht="15" customHeight="1">
      <c r="A13904" s="1" t="str">
        <f>IF(NOT(ISBLANK(DATA!A13904)),"INSERT INTO SYSADM.PSAUTHITEM VALUES ('"&amp;$B$1&amp;DATA!A13904&amp;"', '"&amp;DATA!D13904&amp;"', '"&amp;DATA!E13904&amp;"', '"&amp;DATA!F13904&amp;"', '"&amp;DATA!G13904&amp;"', '"&amp;DATA!H13904&amp;"', "&amp;DATA!J13904&amp;");","")</f>
        <v/>
      </c>
    </row>
    <row r="13905" spans="1:1" ht="15" customHeight="1">
      <c r="A13905" s="1" t="str">
        <f>IF(NOT(ISBLANK(DATA!A13905)),"INSERT INTO SYSADM.PSAUTHITEM VALUES ('"&amp;$B$1&amp;DATA!A13905&amp;"', '"&amp;DATA!D13905&amp;"', '"&amp;DATA!E13905&amp;"', '"&amp;DATA!F13905&amp;"', '"&amp;DATA!G13905&amp;"', '"&amp;DATA!H13905&amp;"', "&amp;DATA!J13905&amp;");","")</f>
        <v/>
      </c>
    </row>
    <row r="13906" spans="1:1" ht="15" customHeight="1">
      <c r="A13906" s="1" t="str">
        <f>IF(NOT(ISBLANK(DATA!A13906)),"INSERT INTO SYSADM.PSAUTHITEM VALUES ('"&amp;$B$1&amp;DATA!A13906&amp;"', '"&amp;DATA!D13906&amp;"', '"&amp;DATA!E13906&amp;"', '"&amp;DATA!F13906&amp;"', '"&amp;DATA!G13906&amp;"', '"&amp;DATA!H13906&amp;"', "&amp;DATA!J13906&amp;");","")</f>
        <v/>
      </c>
    </row>
    <row r="13907" spans="1:1" ht="15" customHeight="1">
      <c r="A13907" s="1" t="str">
        <f>IF(NOT(ISBLANK(DATA!A13907)),"INSERT INTO SYSADM.PSAUTHITEM VALUES ('"&amp;$B$1&amp;DATA!A13907&amp;"', '"&amp;DATA!D13907&amp;"', '"&amp;DATA!E13907&amp;"', '"&amp;DATA!F13907&amp;"', '"&amp;DATA!G13907&amp;"', '"&amp;DATA!H13907&amp;"', "&amp;DATA!J13907&amp;");","")</f>
        <v/>
      </c>
    </row>
    <row r="13908" spans="1:1" ht="15" customHeight="1">
      <c r="A13908" s="1" t="str">
        <f>IF(NOT(ISBLANK(DATA!A13908)),"INSERT INTO SYSADM.PSAUTHITEM VALUES ('"&amp;$B$1&amp;DATA!A13908&amp;"', '"&amp;DATA!D13908&amp;"', '"&amp;DATA!E13908&amp;"', '"&amp;DATA!F13908&amp;"', '"&amp;DATA!G13908&amp;"', '"&amp;DATA!H13908&amp;"', "&amp;DATA!J13908&amp;");","")</f>
        <v/>
      </c>
    </row>
    <row r="13909" spans="1:1" ht="15" customHeight="1">
      <c r="A13909" s="1" t="str">
        <f>IF(NOT(ISBLANK(DATA!A13909)),"INSERT INTO SYSADM.PSAUTHITEM VALUES ('"&amp;$B$1&amp;DATA!A13909&amp;"', '"&amp;DATA!D13909&amp;"', '"&amp;DATA!E13909&amp;"', '"&amp;DATA!F13909&amp;"', '"&amp;DATA!G13909&amp;"', '"&amp;DATA!H13909&amp;"', "&amp;DATA!J13909&amp;");","")</f>
        <v/>
      </c>
    </row>
    <row r="13910" spans="1:1" ht="15" customHeight="1">
      <c r="A13910" s="1" t="str">
        <f>IF(NOT(ISBLANK(DATA!A13910)),"INSERT INTO SYSADM.PSAUTHITEM VALUES ('"&amp;$B$1&amp;DATA!A13910&amp;"', '"&amp;DATA!D13910&amp;"', '"&amp;DATA!E13910&amp;"', '"&amp;DATA!F13910&amp;"', '"&amp;DATA!G13910&amp;"', '"&amp;DATA!H13910&amp;"', "&amp;DATA!J13910&amp;");","")</f>
        <v/>
      </c>
    </row>
    <row r="13911" spans="1:1" ht="15" customHeight="1">
      <c r="A13911" s="1" t="str">
        <f>IF(NOT(ISBLANK(DATA!A13911)),"INSERT INTO SYSADM.PSAUTHITEM VALUES ('"&amp;$B$1&amp;DATA!A13911&amp;"', '"&amp;DATA!D13911&amp;"', '"&amp;DATA!E13911&amp;"', '"&amp;DATA!F13911&amp;"', '"&amp;DATA!G13911&amp;"', '"&amp;DATA!H13911&amp;"', "&amp;DATA!J13911&amp;");","")</f>
        <v/>
      </c>
    </row>
    <row r="13912" spans="1:1" ht="15" customHeight="1">
      <c r="A13912" s="1" t="str">
        <f>IF(NOT(ISBLANK(DATA!A13912)),"INSERT INTO SYSADM.PSAUTHITEM VALUES ('"&amp;$B$1&amp;DATA!A13912&amp;"', '"&amp;DATA!D13912&amp;"', '"&amp;DATA!E13912&amp;"', '"&amp;DATA!F13912&amp;"', '"&amp;DATA!G13912&amp;"', '"&amp;DATA!H13912&amp;"', "&amp;DATA!J13912&amp;");","")</f>
        <v/>
      </c>
    </row>
    <row r="13913" spans="1:1" ht="15" customHeight="1">
      <c r="A13913" s="1" t="str">
        <f>IF(NOT(ISBLANK(DATA!A13913)),"INSERT INTO SYSADM.PSAUTHITEM VALUES ('"&amp;$B$1&amp;DATA!A13913&amp;"', '"&amp;DATA!D13913&amp;"', '"&amp;DATA!E13913&amp;"', '"&amp;DATA!F13913&amp;"', '"&amp;DATA!G13913&amp;"', '"&amp;DATA!H13913&amp;"', "&amp;DATA!J13913&amp;");","")</f>
        <v/>
      </c>
    </row>
    <row r="13914" spans="1:1" ht="15" customHeight="1">
      <c r="A13914" s="1" t="str">
        <f>IF(NOT(ISBLANK(DATA!A13914)),"INSERT INTO SYSADM.PSAUTHITEM VALUES ('"&amp;$B$1&amp;DATA!A13914&amp;"', '"&amp;DATA!D13914&amp;"', '"&amp;DATA!E13914&amp;"', '"&amp;DATA!F13914&amp;"', '"&amp;DATA!G13914&amp;"', '"&amp;DATA!H13914&amp;"', "&amp;DATA!J13914&amp;");","")</f>
        <v/>
      </c>
    </row>
    <row r="13915" spans="1:1" ht="15" customHeight="1">
      <c r="A13915" s="1" t="str">
        <f>IF(NOT(ISBLANK(DATA!A13915)),"INSERT INTO SYSADM.PSAUTHITEM VALUES ('"&amp;$B$1&amp;DATA!A13915&amp;"', '"&amp;DATA!D13915&amp;"', '"&amp;DATA!E13915&amp;"', '"&amp;DATA!F13915&amp;"', '"&amp;DATA!G13915&amp;"', '"&amp;DATA!H13915&amp;"', "&amp;DATA!J13915&amp;");","")</f>
        <v/>
      </c>
    </row>
    <row r="13916" spans="1:1" ht="15" customHeight="1">
      <c r="A13916" s="1" t="str">
        <f>IF(NOT(ISBLANK(DATA!A13916)),"INSERT INTO SYSADM.PSAUTHITEM VALUES ('"&amp;$B$1&amp;DATA!A13916&amp;"', '"&amp;DATA!D13916&amp;"', '"&amp;DATA!E13916&amp;"', '"&amp;DATA!F13916&amp;"', '"&amp;DATA!G13916&amp;"', '"&amp;DATA!H13916&amp;"', "&amp;DATA!J13916&amp;");","")</f>
        <v/>
      </c>
    </row>
    <row r="13917" spans="1:1" ht="15" customHeight="1">
      <c r="A13917" s="1" t="str">
        <f>IF(NOT(ISBLANK(DATA!A13917)),"INSERT INTO SYSADM.PSAUTHITEM VALUES ('"&amp;$B$1&amp;DATA!A13917&amp;"', '"&amp;DATA!D13917&amp;"', '"&amp;DATA!E13917&amp;"', '"&amp;DATA!F13917&amp;"', '"&amp;DATA!G13917&amp;"', '"&amp;DATA!H13917&amp;"', "&amp;DATA!J13917&amp;");","")</f>
        <v/>
      </c>
    </row>
    <row r="13918" spans="1:1" ht="15" customHeight="1">
      <c r="A13918" s="1" t="str">
        <f>IF(NOT(ISBLANK(DATA!A13918)),"INSERT INTO SYSADM.PSAUTHITEM VALUES ('"&amp;$B$1&amp;DATA!A13918&amp;"', '"&amp;DATA!D13918&amp;"', '"&amp;DATA!E13918&amp;"', '"&amp;DATA!F13918&amp;"', '"&amp;DATA!G13918&amp;"', '"&amp;DATA!H13918&amp;"', "&amp;DATA!J13918&amp;");","")</f>
        <v/>
      </c>
    </row>
    <row r="13919" spans="1:1" ht="15" customHeight="1">
      <c r="A13919" s="1" t="str">
        <f>IF(NOT(ISBLANK(DATA!A13919)),"INSERT INTO SYSADM.PSAUTHITEM VALUES ('"&amp;$B$1&amp;DATA!A13919&amp;"', '"&amp;DATA!D13919&amp;"', '"&amp;DATA!E13919&amp;"', '"&amp;DATA!F13919&amp;"', '"&amp;DATA!G13919&amp;"', '"&amp;DATA!H13919&amp;"', "&amp;DATA!J13919&amp;");","")</f>
        <v/>
      </c>
    </row>
    <row r="13920" spans="1:1" ht="15" customHeight="1">
      <c r="A13920" s="1" t="str">
        <f>IF(NOT(ISBLANK(DATA!A13920)),"INSERT INTO SYSADM.PSAUTHITEM VALUES ('"&amp;$B$1&amp;DATA!A13920&amp;"', '"&amp;DATA!D13920&amp;"', '"&amp;DATA!E13920&amp;"', '"&amp;DATA!F13920&amp;"', '"&amp;DATA!G13920&amp;"', '"&amp;DATA!H13920&amp;"', "&amp;DATA!J13920&amp;");","")</f>
        <v/>
      </c>
    </row>
    <row r="13921" spans="1:1" ht="15" customHeight="1">
      <c r="A13921" s="1" t="str">
        <f>IF(NOT(ISBLANK(DATA!A13921)),"INSERT INTO SYSADM.PSAUTHITEM VALUES ('"&amp;$B$1&amp;DATA!A13921&amp;"', '"&amp;DATA!D13921&amp;"', '"&amp;DATA!E13921&amp;"', '"&amp;DATA!F13921&amp;"', '"&amp;DATA!G13921&amp;"', '"&amp;DATA!H13921&amp;"', "&amp;DATA!J13921&amp;");","")</f>
        <v/>
      </c>
    </row>
    <row r="13922" spans="1:1" ht="15" customHeight="1">
      <c r="A13922" s="1" t="str">
        <f>IF(NOT(ISBLANK(DATA!A13922)),"INSERT INTO SYSADM.PSAUTHITEM VALUES ('"&amp;$B$1&amp;DATA!A13922&amp;"', '"&amp;DATA!D13922&amp;"', '"&amp;DATA!E13922&amp;"', '"&amp;DATA!F13922&amp;"', '"&amp;DATA!G13922&amp;"', '"&amp;DATA!H13922&amp;"', "&amp;DATA!J13922&amp;");","")</f>
        <v/>
      </c>
    </row>
    <row r="13923" spans="1:1" ht="15" customHeight="1">
      <c r="A13923" s="1" t="str">
        <f>IF(NOT(ISBLANK(DATA!A13923)),"INSERT INTO SYSADM.PSAUTHITEM VALUES ('"&amp;$B$1&amp;DATA!A13923&amp;"', '"&amp;DATA!D13923&amp;"', '"&amp;DATA!E13923&amp;"', '"&amp;DATA!F13923&amp;"', '"&amp;DATA!G13923&amp;"', '"&amp;DATA!H13923&amp;"', "&amp;DATA!J13923&amp;");","")</f>
        <v/>
      </c>
    </row>
    <row r="13924" spans="1:1" ht="15" customHeight="1">
      <c r="A13924" s="1" t="str">
        <f>IF(NOT(ISBLANK(DATA!A13924)),"INSERT INTO SYSADM.PSAUTHITEM VALUES ('"&amp;$B$1&amp;DATA!A13924&amp;"', '"&amp;DATA!D13924&amp;"', '"&amp;DATA!E13924&amp;"', '"&amp;DATA!F13924&amp;"', '"&amp;DATA!G13924&amp;"', '"&amp;DATA!H13924&amp;"', "&amp;DATA!J13924&amp;");","")</f>
        <v/>
      </c>
    </row>
    <row r="13925" spans="1:1" ht="15" customHeight="1">
      <c r="A13925" s="1" t="str">
        <f>IF(NOT(ISBLANK(DATA!A13925)),"INSERT INTO SYSADM.PSAUTHITEM VALUES ('"&amp;$B$1&amp;DATA!A13925&amp;"', '"&amp;DATA!D13925&amp;"', '"&amp;DATA!E13925&amp;"', '"&amp;DATA!F13925&amp;"', '"&amp;DATA!G13925&amp;"', '"&amp;DATA!H13925&amp;"', "&amp;DATA!J13925&amp;");","")</f>
        <v/>
      </c>
    </row>
    <row r="13926" spans="1:1" ht="15" customHeight="1">
      <c r="A13926" s="1" t="str">
        <f>IF(NOT(ISBLANK(DATA!A13926)),"INSERT INTO SYSADM.PSAUTHITEM VALUES ('"&amp;$B$1&amp;DATA!A13926&amp;"', '"&amp;DATA!D13926&amp;"', '"&amp;DATA!E13926&amp;"', '"&amp;DATA!F13926&amp;"', '"&amp;DATA!G13926&amp;"', '"&amp;DATA!H13926&amp;"', "&amp;DATA!J13926&amp;");","")</f>
        <v/>
      </c>
    </row>
    <row r="13927" spans="1:1" ht="15" customHeight="1">
      <c r="A13927" s="1" t="str">
        <f>IF(NOT(ISBLANK(DATA!A13927)),"INSERT INTO SYSADM.PSAUTHITEM VALUES ('"&amp;$B$1&amp;DATA!A13927&amp;"', '"&amp;DATA!D13927&amp;"', '"&amp;DATA!E13927&amp;"', '"&amp;DATA!F13927&amp;"', '"&amp;DATA!G13927&amp;"', '"&amp;DATA!H13927&amp;"', "&amp;DATA!J13927&amp;");","")</f>
        <v/>
      </c>
    </row>
    <row r="13928" spans="1:1" ht="15" customHeight="1">
      <c r="A13928" s="1" t="str">
        <f>IF(NOT(ISBLANK(DATA!A13928)),"INSERT INTO SYSADM.PSAUTHITEM VALUES ('"&amp;$B$1&amp;DATA!A13928&amp;"', '"&amp;DATA!D13928&amp;"', '"&amp;DATA!E13928&amp;"', '"&amp;DATA!F13928&amp;"', '"&amp;DATA!G13928&amp;"', '"&amp;DATA!H13928&amp;"', "&amp;DATA!J13928&amp;");","")</f>
        <v/>
      </c>
    </row>
    <row r="13929" spans="1:1" ht="15" customHeight="1">
      <c r="A13929" s="1" t="str">
        <f>IF(NOT(ISBLANK(DATA!A13929)),"INSERT INTO SYSADM.PSAUTHITEM VALUES ('"&amp;$B$1&amp;DATA!A13929&amp;"', '"&amp;DATA!D13929&amp;"', '"&amp;DATA!E13929&amp;"', '"&amp;DATA!F13929&amp;"', '"&amp;DATA!G13929&amp;"', '"&amp;DATA!H13929&amp;"', "&amp;DATA!J13929&amp;");","")</f>
        <v/>
      </c>
    </row>
    <row r="13930" spans="1:1" ht="15" customHeight="1">
      <c r="A13930" s="1" t="str">
        <f>IF(NOT(ISBLANK(DATA!A13930)),"INSERT INTO SYSADM.PSAUTHITEM VALUES ('"&amp;$B$1&amp;DATA!A13930&amp;"', '"&amp;DATA!D13930&amp;"', '"&amp;DATA!E13930&amp;"', '"&amp;DATA!F13930&amp;"', '"&amp;DATA!G13930&amp;"', '"&amp;DATA!H13930&amp;"', "&amp;DATA!J13930&amp;");","")</f>
        <v/>
      </c>
    </row>
    <row r="13931" spans="1:1" ht="15" customHeight="1">
      <c r="A13931" s="1" t="str">
        <f>IF(NOT(ISBLANK(DATA!A13931)),"INSERT INTO SYSADM.PSAUTHITEM VALUES ('"&amp;$B$1&amp;DATA!A13931&amp;"', '"&amp;DATA!D13931&amp;"', '"&amp;DATA!E13931&amp;"', '"&amp;DATA!F13931&amp;"', '"&amp;DATA!G13931&amp;"', '"&amp;DATA!H13931&amp;"', "&amp;DATA!J13931&amp;");","")</f>
        <v/>
      </c>
    </row>
    <row r="13932" spans="1:1" ht="15" customHeight="1">
      <c r="A13932" s="1" t="str">
        <f>IF(NOT(ISBLANK(DATA!A13932)),"INSERT INTO SYSADM.PSAUTHITEM VALUES ('"&amp;$B$1&amp;DATA!A13932&amp;"', '"&amp;DATA!D13932&amp;"', '"&amp;DATA!E13932&amp;"', '"&amp;DATA!F13932&amp;"', '"&amp;DATA!G13932&amp;"', '"&amp;DATA!H13932&amp;"', "&amp;DATA!J13932&amp;");","")</f>
        <v/>
      </c>
    </row>
    <row r="13933" spans="1:1" ht="15" customHeight="1">
      <c r="A13933" s="1" t="str">
        <f>IF(NOT(ISBLANK(DATA!A13933)),"INSERT INTO SYSADM.PSAUTHITEM VALUES ('"&amp;$B$1&amp;DATA!A13933&amp;"', '"&amp;DATA!D13933&amp;"', '"&amp;DATA!E13933&amp;"', '"&amp;DATA!F13933&amp;"', '"&amp;DATA!G13933&amp;"', '"&amp;DATA!H13933&amp;"', "&amp;DATA!J13933&amp;");","")</f>
        <v/>
      </c>
    </row>
    <row r="13934" spans="1:1" ht="15" customHeight="1">
      <c r="A13934" s="1" t="str">
        <f>IF(NOT(ISBLANK(DATA!A13934)),"INSERT INTO SYSADM.PSAUTHITEM VALUES ('"&amp;$B$1&amp;DATA!A13934&amp;"', '"&amp;DATA!D13934&amp;"', '"&amp;DATA!E13934&amp;"', '"&amp;DATA!F13934&amp;"', '"&amp;DATA!G13934&amp;"', '"&amp;DATA!H13934&amp;"', "&amp;DATA!J13934&amp;");","")</f>
        <v/>
      </c>
    </row>
    <row r="13935" spans="1:1" ht="15" customHeight="1">
      <c r="A13935" s="1" t="str">
        <f>IF(NOT(ISBLANK(DATA!A13935)),"INSERT INTO SYSADM.PSAUTHITEM VALUES ('"&amp;$B$1&amp;DATA!A13935&amp;"', '"&amp;DATA!D13935&amp;"', '"&amp;DATA!E13935&amp;"', '"&amp;DATA!F13935&amp;"', '"&amp;DATA!G13935&amp;"', '"&amp;DATA!H13935&amp;"', "&amp;DATA!J13935&amp;");","")</f>
        <v/>
      </c>
    </row>
    <row r="13936" spans="1:1" ht="15" customHeight="1">
      <c r="A13936" s="1" t="str">
        <f>IF(NOT(ISBLANK(DATA!A13936)),"INSERT INTO SYSADM.PSAUTHITEM VALUES ('"&amp;$B$1&amp;DATA!A13936&amp;"', '"&amp;DATA!D13936&amp;"', '"&amp;DATA!E13936&amp;"', '"&amp;DATA!F13936&amp;"', '"&amp;DATA!G13936&amp;"', '"&amp;DATA!H13936&amp;"', "&amp;DATA!J13936&amp;");","")</f>
        <v/>
      </c>
    </row>
    <row r="13937" spans="1:1" ht="15" customHeight="1">
      <c r="A13937" s="1" t="str">
        <f>IF(NOT(ISBLANK(DATA!A13937)),"INSERT INTO SYSADM.PSAUTHITEM VALUES ('"&amp;$B$1&amp;DATA!A13937&amp;"', '"&amp;DATA!D13937&amp;"', '"&amp;DATA!E13937&amp;"', '"&amp;DATA!F13937&amp;"', '"&amp;DATA!G13937&amp;"', '"&amp;DATA!H13937&amp;"', "&amp;DATA!J13937&amp;");","")</f>
        <v/>
      </c>
    </row>
    <row r="13938" spans="1:1" ht="15" customHeight="1">
      <c r="A13938" s="1" t="str">
        <f>IF(NOT(ISBLANK(DATA!A13938)),"INSERT INTO SYSADM.PSAUTHITEM VALUES ('"&amp;$B$1&amp;DATA!A13938&amp;"', '"&amp;DATA!D13938&amp;"', '"&amp;DATA!E13938&amp;"', '"&amp;DATA!F13938&amp;"', '"&amp;DATA!G13938&amp;"', '"&amp;DATA!H13938&amp;"', "&amp;DATA!J13938&amp;");","")</f>
        <v/>
      </c>
    </row>
    <row r="13939" spans="1:1" ht="15" customHeight="1">
      <c r="A13939" s="1" t="str">
        <f>IF(NOT(ISBLANK(DATA!A13939)),"INSERT INTO SYSADM.PSAUTHITEM VALUES ('"&amp;$B$1&amp;DATA!A13939&amp;"', '"&amp;DATA!D13939&amp;"', '"&amp;DATA!E13939&amp;"', '"&amp;DATA!F13939&amp;"', '"&amp;DATA!G13939&amp;"', '"&amp;DATA!H13939&amp;"', "&amp;DATA!J13939&amp;");","")</f>
        <v/>
      </c>
    </row>
    <row r="13940" spans="1:1" ht="15" customHeight="1">
      <c r="A13940" s="1" t="str">
        <f>IF(NOT(ISBLANK(DATA!A13940)),"INSERT INTO SYSADM.PSAUTHITEM VALUES ('"&amp;$B$1&amp;DATA!A13940&amp;"', '"&amp;DATA!D13940&amp;"', '"&amp;DATA!E13940&amp;"', '"&amp;DATA!F13940&amp;"', '"&amp;DATA!G13940&amp;"', '"&amp;DATA!H13940&amp;"', "&amp;DATA!J13940&amp;");","")</f>
        <v/>
      </c>
    </row>
    <row r="13941" spans="1:1" ht="15" customHeight="1">
      <c r="A13941" s="1" t="str">
        <f>IF(NOT(ISBLANK(DATA!A13941)),"INSERT INTO SYSADM.PSAUTHITEM VALUES ('"&amp;$B$1&amp;DATA!A13941&amp;"', '"&amp;DATA!D13941&amp;"', '"&amp;DATA!E13941&amp;"', '"&amp;DATA!F13941&amp;"', '"&amp;DATA!G13941&amp;"', '"&amp;DATA!H13941&amp;"', "&amp;DATA!J13941&amp;");","")</f>
        <v/>
      </c>
    </row>
    <row r="13942" spans="1:1" ht="15" customHeight="1">
      <c r="A13942" s="1" t="str">
        <f>IF(NOT(ISBLANK(DATA!A13942)),"INSERT INTO SYSADM.PSAUTHITEM VALUES ('"&amp;$B$1&amp;DATA!A13942&amp;"', '"&amp;DATA!D13942&amp;"', '"&amp;DATA!E13942&amp;"', '"&amp;DATA!F13942&amp;"', '"&amp;DATA!G13942&amp;"', '"&amp;DATA!H13942&amp;"', "&amp;DATA!J13942&amp;");","")</f>
        <v/>
      </c>
    </row>
    <row r="13943" spans="1:1" ht="15" customHeight="1">
      <c r="A13943" s="1" t="str">
        <f>IF(NOT(ISBLANK(DATA!A13943)),"INSERT INTO SYSADM.PSAUTHITEM VALUES ('"&amp;$B$1&amp;DATA!A13943&amp;"', '"&amp;DATA!D13943&amp;"', '"&amp;DATA!E13943&amp;"', '"&amp;DATA!F13943&amp;"', '"&amp;DATA!G13943&amp;"', '"&amp;DATA!H13943&amp;"', "&amp;DATA!J13943&amp;");","")</f>
        <v/>
      </c>
    </row>
    <row r="13944" spans="1:1" ht="15" customHeight="1">
      <c r="A13944" s="1" t="str">
        <f>IF(NOT(ISBLANK(DATA!A13944)),"INSERT INTO SYSADM.PSAUTHITEM VALUES ('"&amp;$B$1&amp;DATA!A13944&amp;"', '"&amp;DATA!D13944&amp;"', '"&amp;DATA!E13944&amp;"', '"&amp;DATA!F13944&amp;"', '"&amp;DATA!G13944&amp;"', '"&amp;DATA!H13944&amp;"', "&amp;DATA!J13944&amp;");","")</f>
        <v/>
      </c>
    </row>
    <row r="13945" spans="1:1" ht="15" customHeight="1">
      <c r="A13945" s="1" t="str">
        <f>IF(NOT(ISBLANK(DATA!A13945)),"INSERT INTO SYSADM.PSAUTHITEM VALUES ('"&amp;$B$1&amp;DATA!A13945&amp;"', '"&amp;DATA!D13945&amp;"', '"&amp;DATA!E13945&amp;"', '"&amp;DATA!F13945&amp;"', '"&amp;DATA!G13945&amp;"', '"&amp;DATA!H13945&amp;"', "&amp;DATA!J13945&amp;");","")</f>
        <v/>
      </c>
    </row>
    <row r="13946" spans="1:1" ht="15" customHeight="1">
      <c r="A13946" s="1" t="str">
        <f>IF(NOT(ISBLANK(DATA!A13946)),"INSERT INTO SYSADM.PSAUTHITEM VALUES ('"&amp;$B$1&amp;DATA!A13946&amp;"', '"&amp;DATA!D13946&amp;"', '"&amp;DATA!E13946&amp;"', '"&amp;DATA!F13946&amp;"', '"&amp;DATA!G13946&amp;"', '"&amp;DATA!H13946&amp;"', "&amp;DATA!J13946&amp;");","")</f>
        <v/>
      </c>
    </row>
    <row r="13947" spans="1:1" ht="15" customHeight="1">
      <c r="A13947" s="1" t="str">
        <f>IF(NOT(ISBLANK(DATA!A13947)),"INSERT INTO SYSADM.PSAUTHITEM VALUES ('"&amp;$B$1&amp;DATA!A13947&amp;"', '"&amp;DATA!D13947&amp;"', '"&amp;DATA!E13947&amp;"', '"&amp;DATA!F13947&amp;"', '"&amp;DATA!G13947&amp;"', '"&amp;DATA!H13947&amp;"', "&amp;DATA!J13947&amp;");","")</f>
        <v/>
      </c>
    </row>
    <row r="13948" spans="1:1" ht="15" customHeight="1">
      <c r="A13948" s="1" t="str">
        <f>IF(NOT(ISBLANK(DATA!A13948)),"INSERT INTO SYSADM.PSAUTHITEM VALUES ('"&amp;$B$1&amp;DATA!A13948&amp;"', '"&amp;DATA!D13948&amp;"', '"&amp;DATA!E13948&amp;"', '"&amp;DATA!F13948&amp;"', '"&amp;DATA!G13948&amp;"', '"&amp;DATA!H13948&amp;"', "&amp;DATA!J13948&amp;");","")</f>
        <v/>
      </c>
    </row>
    <row r="13949" spans="1:1" ht="15" customHeight="1">
      <c r="A13949" s="1" t="str">
        <f>IF(NOT(ISBLANK(DATA!A13949)),"INSERT INTO SYSADM.PSAUTHITEM VALUES ('"&amp;$B$1&amp;DATA!A13949&amp;"', '"&amp;DATA!D13949&amp;"', '"&amp;DATA!E13949&amp;"', '"&amp;DATA!F13949&amp;"', '"&amp;DATA!G13949&amp;"', '"&amp;DATA!H13949&amp;"', "&amp;DATA!J13949&amp;");","")</f>
        <v/>
      </c>
    </row>
    <row r="13950" spans="1:1" ht="15" customHeight="1">
      <c r="A13950" s="1" t="str">
        <f>IF(NOT(ISBLANK(DATA!A13950)),"INSERT INTO SYSADM.PSAUTHITEM VALUES ('"&amp;$B$1&amp;DATA!A13950&amp;"', '"&amp;DATA!D13950&amp;"', '"&amp;DATA!E13950&amp;"', '"&amp;DATA!F13950&amp;"', '"&amp;DATA!G13950&amp;"', '"&amp;DATA!H13950&amp;"', "&amp;DATA!J13950&amp;");","")</f>
        <v/>
      </c>
    </row>
    <row r="13951" spans="1:1" ht="15" customHeight="1">
      <c r="A13951" s="1" t="str">
        <f>IF(NOT(ISBLANK(DATA!A13951)),"INSERT INTO SYSADM.PSAUTHITEM VALUES ('"&amp;$B$1&amp;DATA!A13951&amp;"', '"&amp;DATA!D13951&amp;"', '"&amp;DATA!E13951&amp;"', '"&amp;DATA!F13951&amp;"', '"&amp;DATA!G13951&amp;"', '"&amp;DATA!H13951&amp;"', "&amp;DATA!J13951&amp;");","")</f>
        <v/>
      </c>
    </row>
    <row r="13952" spans="1:1" ht="15" customHeight="1">
      <c r="A13952" s="1" t="str">
        <f>IF(NOT(ISBLANK(DATA!A13952)),"INSERT INTO SYSADM.PSAUTHITEM VALUES ('"&amp;$B$1&amp;DATA!A13952&amp;"', '"&amp;DATA!D13952&amp;"', '"&amp;DATA!E13952&amp;"', '"&amp;DATA!F13952&amp;"', '"&amp;DATA!G13952&amp;"', '"&amp;DATA!H13952&amp;"', "&amp;DATA!J13952&amp;");","")</f>
        <v/>
      </c>
    </row>
    <row r="13953" spans="1:1" ht="15" customHeight="1">
      <c r="A13953" s="1" t="str">
        <f>IF(NOT(ISBLANK(DATA!A13953)),"INSERT INTO SYSADM.PSAUTHITEM VALUES ('"&amp;$B$1&amp;DATA!A13953&amp;"', '"&amp;DATA!D13953&amp;"', '"&amp;DATA!E13953&amp;"', '"&amp;DATA!F13953&amp;"', '"&amp;DATA!G13953&amp;"', '"&amp;DATA!H13953&amp;"', "&amp;DATA!J13953&amp;");","")</f>
        <v/>
      </c>
    </row>
    <row r="13954" spans="1:1" ht="15" customHeight="1">
      <c r="A13954" s="1" t="str">
        <f>IF(NOT(ISBLANK(DATA!A13954)),"INSERT INTO SYSADM.PSAUTHITEM VALUES ('"&amp;$B$1&amp;DATA!A13954&amp;"', '"&amp;DATA!D13954&amp;"', '"&amp;DATA!E13954&amp;"', '"&amp;DATA!F13954&amp;"', '"&amp;DATA!G13954&amp;"', '"&amp;DATA!H13954&amp;"', "&amp;DATA!J13954&amp;");","")</f>
        <v/>
      </c>
    </row>
    <row r="13955" spans="1:1" ht="15" customHeight="1">
      <c r="A13955" s="1" t="str">
        <f>IF(NOT(ISBLANK(DATA!A13955)),"INSERT INTO SYSADM.PSAUTHITEM VALUES ('"&amp;$B$1&amp;DATA!A13955&amp;"', '"&amp;DATA!D13955&amp;"', '"&amp;DATA!E13955&amp;"', '"&amp;DATA!F13955&amp;"', '"&amp;DATA!G13955&amp;"', '"&amp;DATA!H13955&amp;"', "&amp;DATA!J13955&amp;");","")</f>
        <v/>
      </c>
    </row>
    <row r="13956" spans="1:1" ht="15" customHeight="1">
      <c r="A13956" s="1" t="str">
        <f>IF(NOT(ISBLANK(DATA!A13956)),"INSERT INTO SYSADM.PSAUTHITEM VALUES ('"&amp;$B$1&amp;DATA!A13956&amp;"', '"&amp;DATA!D13956&amp;"', '"&amp;DATA!E13956&amp;"', '"&amp;DATA!F13956&amp;"', '"&amp;DATA!G13956&amp;"', '"&amp;DATA!H13956&amp;"', "&amp;DATA!J13956&amp;");","")</f>
        <v/>
      </c>
    </row>
    <row r="13957" spans="1:1" ht="15" customHeight="1">
      <c r="A13957" s="1" t="str">
        <f>IF(NOT(ISBLANK(DATA!A13957)),"INSERT INTO SYSADM.PSAUTHITEM VALUES ('"&amp;$B$1&amp;DATA!A13957&amp;"', '"&amp;DATA!D13957&amp;"', '"&amp;DATA!E13957&amp;"', '"&amp;DATA!F13957&amp;"', '"&amp;DATA!G13957&amp;"', '"&amp;DATA!H13957&amp;"', "&amp;DATA!J13957&amp;");","")</f>
        <v/>
      </c>
    </row>
    <row r="13958" spans="1:1" ht="15" customHeight="1">
      <c r="A13958" s="1" t="str">
        <f>IF(NOT(ISBLANK(DATA!A13958)),"INSERT INTO SYSADM.PSAUTHITEM VALUES ('"&amp;$B$1&amp;DATA!A13958&amp;"', '"&amp;DATA!D13958&amp;"', '"&amp;DATA!E13958&amp;"', '"&amp;DATA!F13958&amp;"', '"&amp;DATA!G13958&amp;"', '"&amp;DATA!H13958&amp;"', "&amp;DATA!J13958&amp;");","")</f>
        <v/>
      </c>
    </row>
    <row r="13959" spans="1:1" ht="15" customHeight="1">
      <c r="A13959" s="1" t="str">
        <f>IF(NOT(ISBLANK(DATA!A13959)),"INSERT INTO SYSADM.PSAUTHITEM VALUES ('"&amp;$B$1&amp;DATA!A13959&amp;"', '"&amp;DATA!D13959&amp;"', '"&amp;DATA!E13959&amp;"', '"&amp;DATA!F13959&amp;"', '"&amp;DATA!G13959&amp;"', '"&amp;DATA!H13959&amp;"', "&amp;DATA!J13959&amp;");","")</f>
        <v/>
      </c>
    </row>
    <row r="13960" spans="1:1" ht="15" customHeight="1">
      <c r="A13960" s="1" t="str">
        <f>IF(NOT(ISBLANK(DATA!A13960)),"INSERT INTO SYSADM.PSAUTHITEM VALUES ('"&amp;$B$1&amp;DATA!A13960&amp;"', '"&amp;DATA!D13960&amp;"', '"&amp;DATA!E13960&amp;"', '"&amp;DATA!F13960&amp;"', '"&amp;DATA!G13960&amp;"', '"&amp;DATA!H13960&amp;"', "&amp;DATA!J13960&amp;");","")</f>
        <v/>
      </c>
    </row>
    <row r="13961" spans="1:1" ht="15" customHeight="1">
      <c r="A13961" s="1" t="str">
        <f>IF(NOT(ISBLANK(DATA!A13961)),"INSERT INTO SYSADM.PSAUTHITEM VALUES ('"&amp;$B$1&amp;DATA!A13961&amp;"', '"&amp;DATA!D13961&amp;"', '"&amp;DATA!E13961&amp;"', '"&amp;DATA!F13961&amp;"', '"&amp;DATA!G13961&amp;"', '"&amp;DATA!H13961&amp;"', "&amp;DATA!J13961&amp;");","")</f>
        <v/>
      </c>
    </row>
    <row r="13962" spans="1:1" ht="15" customHeight="1">
      <c r="A13962" s="1" t="str">
        <f>IF(NOT(ISBLANK(DATA!A13962)),"INSERT INTO SYSADM.PSAUTHITEM VALUES ('"&amp;$B$1&amp;DATA!A13962&amp;"', '"&amp;DATA!D13962&amp;"', '"&amp;DATA!E13962&amp;"', '"&amp;DATA!F13962&amp;"', '"&amp;DATA!G13962&amp;"', '"&amp;DATA!H13962&amp;"', "&amp;DATA!J13962&amp;");","")</f>
        <v/>
      </c>
    </row>
    <row r="13963" spans="1:1" ht="15" customHeight="1">
      <c r="A13963" s="1" t="str">
        <f>IF(NOT(ISBLANK(DATA!A13963)),"INSERT INTO SYSADM.PSAUTHITEM VALUES ('"&amp;$B$1&amp;DATA!A13963&amp;"', '"&amp;DATA!D13963&amp;"', '"&amp;DATA!E13963&amp;"', '"&amp;DATA!F13963&amp;"', '"&amp;DATA!G13963&amp;"', '"&amp;DATA!H13963&amp;"', "&amp;DATA!J13963&amp;");","")</f>
        <v/>
      </c>
    </row>
    <row r="13964" spans="1:1" ht="15" customHeight="1">
      <c r="A13964" s="1" t="str">
        <f>IF(NOT(ISBLANK(DATA!A13964)),"INSERT INTO SYSADM.PSAUTHITEM VALUES ('"&amp;$B$1&amp;DATA!A13964&amp;"', '"&amp;DATA!D13964&amp;"', '"&amp;DATA!E13964&amp;"', '"&amp;DATA!F13964&amp;"', '"&amp;DATA!G13964&amp;"', '"&amp;DATA!H13964&amp;"', "&amp;DATA!J13964&amp;");","")</f>
        <v/>
      </c>
    </row>
    <row r="13965" spans="1:1" ht="15" customHeight="1">
      <c r="A13965" s="1" t="str">
        <f>IF(NOT(ISBLANK(DATA!A13965)),"INSERT INTO SYSADM.PSAUTHITEM VALUES ('"&amp;$B$1&amp;DATA!A13965&amp;"', '"&amp;DATA!D13965&amp;"', '"&amp;DATA!E13965&amp;"', '"&amp;DATA!F13965&amp;"', '"&amp;DATA!G13965&amp;"', '"&amp;DATA!H13965&amp;"', "&amp;DATA!J13965&amp;");","")</f>
        <v/>
      </c>
    </row>
    <row r="13966" spans="1:1" ht="15" customHeight="1">
      <c r="A13966" s="1" t="str">
        <f>IF(NOT(ISBLANK(DATA!A13966)),"INSERT INTO SYSADM.PSAUTHITEM VALUES ('"&amp;$B$1&amp;DATA!A13966&amp;"', '"&amp;DATA!D13966&amp;"', '"&amp;DATA!E13966&amp;"', '"&amp;DATA!F13966&amp;"', '"&amp;DATA!G13966&amp;"', '"&amp;DATA!H13966&amp;"', "&amp;DATA!J13966&amp;");","")</f>
        <v/>
      </c>
    </row>
    <row r="13967" spans="1:1" ht="15" customHeight="1">
      <c r="A13967" s="1" t="str">
        <f>IF(NOT(ISBLANK(DATA!A13967)),"INSERT INTO SYSADM.PSAUTHITEM VALUES ('"&amp;$B$1&amp;DATA!A13967&amp;"', '"&amp;DATA!D13967&amp;"', '"&amp;DATA!E13967&amp;"', '"&amp;DATA!F13967&amp;"', '"&amp;DATA!G13967&amp;"', '"&amp;DATA!H13967&amp;"', "&amp;DATA!J13967&amp;");","")</f>
        <v/>
      </c>
    </row>
    <row r="13968" spans="1:1" ht="15" customHeight="1">
      <c r="A13968" s="1" t="str">
        <f>IF(NOT(ISBLANK(DATA!A13968)),"INSERT INTO SYSADM.PSAUTHITEM VALUES ('"&amp;$B$1&amp;DATA!A13968&amp;"', '"&amp;DATA!D13968&amp;"', '"&amp;DATA!E13968&amp;"', '"&amp;DATA!F13968&amp;"', '"&amp;DATA!G13968&amp;"', '"&amp;DATA!H13968&amp;"', "&amp;DATA!J13968&amp;");","")</f>
        <v/>
      </c>
    </row>
    <row r="13969" spans="1:1" ht="15" customHeight="1">
      <c r="A13969" s="1" t="str">
        <f>IF(NOT(ISBLANK(DATA!A13969)),"INSERT INTO SYSADM.PSAUTHITEM VALUES ('"&amp;$B$1&amp;DATA!A13969&amp;"', '"&amp;DATA!D13969&amp;"', '"&amp;DATA!E13969&amp;"', '"&amp;DATA!F13969&amp;"', '"&amp;DATA!G13969&amp;"', '"&amp;DATA!H13969&amp;"', "&amp;DATA!J13969&amp;");","")</f>
        <v/>
      </c>
    </row>
    <row r="13970" spans="1:1" ht="15" customHeight="1">
      <c r="A13970" s="1" t="str">
        <f>IF(NOT(ISBLANK(DATA!A13970)),"INSERT INTO SYSADM.PSAUTHITEM VALUES ('"&amp;$B$1&amp;DATA!A13970&amp;"', '"&amp;DATA!D13970&amp;"', '"&amp;DATA!E13970&amp;"', '"&amp;DATA!F13970&amp;"', '"&amp;DATA!G13970&amp;"', '"&amp;DATA!H13970&amp;"', "&amp;DATA!J13970&amp;");","")</f>
        <v/>
      </c>
    </row>
    <row r="13971" spans="1:1" ht="15" customHeight="1">
      <c r="A13971" s="1" t="str">
        <f>IF(NOT(ISBLANK(DATA!A13971)),"INSERT INTO SYSADM.PSAUTHITEM VALUES ('"&amp;$B$1&amp;DATA!A13971&amp;"', '"&amp;DATA!D13971&amp;"', '"&amp;DATA!E13971&amp;"', '"&amp;DATA!F13971&amp;"', '"&amp;DATA!G13971&amp;"', '"&amp;DATA!H13971&amp;"', "&amp;DATA!J13971&amp;");","")</f>
        <v/>
      </c>
    </row>
    <row r="13972" spans="1:1" ht="15" customHeight="1">
      <c r="A13972" s="1" t="str">
        <f>IF(NOT(ISBLANK(DATA!A13972)),"INSERT INTO SYSADM.PSAUTHITEM VALUES ('"&amp;$B$1&amp;DATA!A13972&amp;"', '"&amp;DATA!D13972&amp;"', '"&amp;DATA!E13972&amp;"', '"&amp;DATA!F13972&amp;"', '"&amp;DATA!G13972&amp;"', '"&amp;DATA!H13972&amp;"', "&amp;DATA!J13972&amp;");","")</f>
        <v/>
      </c>
    </row>
    <row r="13973" spans="1:1" ht="15" customHeight="1">
      <c r="A13973" s="1" t="str">
        <f>IF(NOT(ISBLANK(DATA!A13973)),"INSERT INTO SYSADM.PSAUTHITEM VALUES ('"&amp;$B$1&amp;DATA!A13973&amp;"', '"&amp;DATA!D13973&amp;"', '"&amp;DATA!E13973&amp;"', '"&amp;DATA!F13973&amp;"', '"&amp;DATA!G13973&amp;"', '"&amp;DATA!H13973&amp;"', "&amp;DATA!J13973&amp;");","")</f>
        <v/>
      </c>
    </row>
    <row r="13974" spans="1:1" ht="15" customHeight="1">
      <c r="A13974" s="1" t="str">
        <f>IF(NOT(ISBLANK(DATA!A13974)),"INSERT INTO SYSADM.PSAUTHITEM VALUES ('"&amp;$B$1&amp;DATA!A13974&amp;"', '"&amp;DATA!D13974&amp;"', '"&amp;DATA!E13974&amp;"', '"&amp;DATA!F13974&amp;"', '"&amp;DATA!G13974&amp;"', '"&amp;DATA!H13974&amp;"', "&amp;DATA!J13974&amp;");","")</f>
        <v/>
      </c>
    </row>
    <row r="13975" spans="1:1" ht="15" customHeight="1">
      <c r="A13975" s="1" t="str">
        <f>IF(NOT(ISBLANK(DATA!A13975)),"INSERT INTO SYSADM.PSAUTHITEM VALUES ('"&amp;$B$1&amp;DATA!A13975&amp;"', '"&amp;DATA!D13975&amp;"', '"&amp;DATA!E13975&amp;"', '"&amp;DATA!F13975&amp;"', '"&amp;DATA!G13975&amp;"', '"&amp;DATA!H13975&amp;"', "&amp;DATA!J13975&amp;");","")</f>
        <v/>
      </c>
    </row>
    <row r="13976" spans="1:1" ht="15" customHeight="1">
      <c r="A13976" s="1" t="str">
        <f>IF(NOT(ISBLANK(DATA!A13976)),"INSERT INTO SYSADM.PSAUTHITEM VALUES ('"&amp;$B$1&amp;DATA!A13976&amp;"', '"&amp;DATA!D13976&amp;"', '"&amp;DATA!E13976&amp;"', '"&amp;DATA!F13976&amp;"', '"&amp;DATA!G13976&amp;"', '"&amp;DATA!H13976&amp;"', "&amp;DATA!J13976&amp;");","")</f>
        <v/>
      </c>
    </row>
    <row r="13977" spans="1:1" ht="15" customHeight="1">
      <c r="A13977" s="1" t="str">
        <f>IF(NOT(ISBLANK(DATA!A13977)),"INSERT INTO SYSADM.PSAUTHITEM VALUES ('"&amp;$B$1&amp;DATA!A13977&amp;"', '"&amp;DATA!D13977&amp;"', '"&amp;DATA!E13977&amp;"', '"&amp;DATA!F13977&amp;"', '"&amp;DATA!G13977&amp;"', '"&amp;DATA!H13977&amp;"', "&amp;DATA!J13977&amp;");","")</f>
        <v/>
      </c>
    </row>
    <row r="13978" spans="1:1" ht="15" customHeight="1">
      <c r="A13978" s="1" t="str">
        <f>IF(NOT(ISBLANK(DATA!A13978)),"INSERT INTO SYSADM.PSAUTHITEM VALUES ('"&amp;$B$1&amp;DATA!A13978&amp;"', '"&amp;DATA!D13978&amp;"', '"&amp;DATA!E13978&amp;"', '"&amp;DATA!F13978&amp;"', '"&amp;DATA!G13978&amp;"', '"&amp;DATA!H13978&amp;"', "&amp;DATA!J13978&amp;");","")</f>
        <v/>
      </c>
    </row>
    <row r="13979" spans="1:1" ht="15" customHeight="1">
      <c r="A13979" s="1" t="str">
        <f>IF(NOT(ISBLANK(DATA!A13979)),"INSERT INTO SYSADM.PSAUTHITEM VALUES ('"&amp;$B$1&amp;DATA!A13979&amp;"', '"&amp;DATA!D13979&amp;"', '"&amp;DATA!E13979&amp;"', '"&amp;DATA!F13979&amp;"', '"&amp;DATA!G13979&amp;"', '"&amp;DATA!H13979&amp;"', "&amp;DATA!J13979&amp;");","")</f>
        <v/>
      </c>
    </row>
    <row r="13980" spans="1:1" ht="15" customHeight="1">
      <c r="A13980" s="1" t="str">
        <f>IF(NOT(ISBLANK(DATA!A13980)),"INSERT INTO SYSADM.PSAUTHITEM VALUES ('"&amp;$B$1&amp;DATA!A13980&amp;"', '"&amp;DATA!D13980&amp;"', '"&amp;DATA!E13980&amp;"', '"&amp;DATA!F13980&amp;"', '"&amp;DATA!G13980&amp;"', '"&amp;DATA!H13980&amp;"', "&amp;DATA!J13980&amp;");","")</f>
        <v/>
      </c>
    </row>
    <row r="13981" spans="1:1" ht="15" customHeight="1">
      <c r="A13981" s="1" t="str">
        <f>IF(NOT(ISBLANK(DATA!A13981)),"INSERT INTO SYSADM.PSAUTHITEM VALUES ('"&amp;$B$1&amp;DATA!A13981&amp;"', '"&amp;DATA!D13981&amp;"', '"&amp;DATA!E13981&amp;"', '"&amp;DATA!F13981&amp;"', '"&amp;DATA!G13981&amp;"', '"&amp;DATA!H13981&amp;"', "&amp;DATA!J13981&amp;");","")</f>
        <v/>
      </c>
    </row>
    <row r="13982" spans="1:1" ht="15" customHeight="1">
      <c r="A13982" s="1" t="str">
        <f>IF(NOT(ISBLANK(DATA!A13982)),"INSERT INTO SYSADM.PSAUTHITEM VALUES ('"&amp;$B$1&amp;DATA!A13982&amp;"', '"&amp;DATA!D13982&amp;"', '"&amp;DATA!E13982&amp;"', '"&amp;DATA!F13982&amp;"', '"&amp;DATA!G13982&amp;"', '"&amp;DATA!H13982&amp;"', "&amp;DATA!J13982&amp;");","")</f>
        <v/>
      </c>
    </row>
    <row r="13983" spans="1:1" ht="15" customHeight="1">
      <c r="A13983" s="1" t="str">
        <f>IF(NOT(ISBLANK(DATA!A13983)),"INSERT INTO SYSADM.PSAUTHITEM VALUES ('"&amp;$B$1&amp;DATA!A13983&amp;"', '"&amp;DATA!D13983&amp;"', '"&amp;DATA!E13983&amp;"', '"&amp;DATA!F13983&amp;"', '"&amp;DATA!G13983&amp;"', '"&amp;DATA!H13983&amp;"', "&amp;DATA!J13983&amp;");","")</f>
        <v/>
      </c>
    </row>
    <row r="13984" spans="1:1" ht="15" customHeight="1">
      <c r="A13984" s="1" t="str">
        <f>IF(NOT(ISBLANK(DATA!A13984)),"INSERT INTO SYSADM.PSAUTHITEM VALUES ('"&amp;$B$1&amp;DATA!A13984&amp;"', '"&amp;DATA!D13984&amp;"', '"&amp;DATA!E13984&amp;"', '"&amp;DATA!F13984&amp;"', '"&amp;DATA!G13984&amp;"', '"&amp;DATA!H13984&amp;"', "&amp;DATA!J13984&amp;");","")</f>
        <v/>
      </c>
    </row>
    <row r="13985" spans="1:1" ht="15" customHeight="1">
      <c r="A13985" s="1" t="str">
        <f>IF(NOT(ISBLANK(DATA!A13985)),"INSERT INTO SYSADM.PSAUTHITEM VALUES ('"&amp;$B$1&amp;DATA!A13985&amp;"', '"&amp;DATA!D13985&amp;"', '"&amp;DATA!E13985&amp;"', '"&amp;DATA!F13985&amp;"', '"&amp;DATA!G13985&amp;"', '"&amp;DATA!H13985&amp;"', "&amp;DATA!J13985&amp;");","")</f>
        <v/>
      </c>
    </row>
    <row r="13986" spans="1:1" ht="15" customHeight="1">
      <c r="A13986" s="1" t="str">
        <f>IF(NOT(ISBLANK(DATA!A13986)),"INSERT INTO SYSADM.PSAUTHITEM VALUES ('"&amp;$B$1&amp;DATA!A13986&amp;"', '"&amp;DATA!D13986&amp;"', '"&amp;DATA!E13986&amp;"', '"&amp;DATA!F13986&amp;"', '"&amp;DATA!G13986&amp;"', '"&amp;DATA!H13986&amp;"', "&amp;DATA!J13986&amp;");","")</f>
        <v/>
      </c>
    </row>
    <row r="13987" spans="1:1" ht="15" customHeight="1">
      <c r="A13987" s="1" t="str">
        <f>IF(NOT(ISBLANK(DATA!A13987)),"INSERT INTO SYSADM.PSAUTHITEM VALUES ('"&amp;$B$1&amp;DATA!A13987&amp;"', '"&amp;DATA!D13987&amp;"', '"&amp;DATA!E13987&amp;"', '"&amp;DATA!F13987&amp;"', '"&amp;DATA!G13987&amp;"', '"&amp;DATA!H13987&amp;"', "&amp;DATA!J13987&amp;");","")</f>
        <v/>
      </c>
    </row>
    <row r="13988" spans="1:1" ht="15" customHeight="1">
      <c r="A13988" s="1" t="str">
        <f>IF(NOT(ISBLANK(DATA!A13988)),"INSERT INTO SYSADM.PSAUTHITEM VALUES ('"&amp;$B$1&amp;DATA!A13988&amp;"', '"&amp;DATA!D13988&amp;"', '"&amp;DATA!E13988&amp;"', '"&amp;DATA!F13988&amp;"', '"&amp;DATA!G13988&amp;"', '"&amp;DATA!H13988&amp;"', "&amp;DATA!J13988&amp;");","")</f>
        <v/>
      </c>
    </row>
    <row r="13989" spans="1:1" ht="15" customHeight="1">
      <c r="A13989" s="1" t="str">
        <f>IF(NOT(ISBLANK(DATA!A13989)),"INSERT INTO SYSADM.PSAUTHITEM VALUES ('"&amp;$B$1&amp;DATA!A13989&amp;"', '"&amp;DATA!D13989&amp;"', '"&amp;DATA!E13989&amp;"', '"&amp;DATA!F13989&amp;"', '"&amp;DATA!G13989&amp;"', '"&amp;DATA!H13989&amp;"', "&amp;DATA!J13989&amp;");","")</f>
        <v/>
      </c>
    </row>
    <row r="13990" spans="1:1" ht="15" customHeight="1">
      <c r="A13990" s="1" t="str">
        <f>IF(NOT(ISBLANK(DATA!A13990)),"INSERT INTO SYSADM.PSAUTHITEM VALUES ('"&amp;$B$1&amp;DATA!A13990&amp;"', '"&amp;DATA!D13990&amp;"', '"&amp;DATA!E13990&amp;"', '"&amp;DATA!F13990&amp;"', '"&amp;DATA!G13990&amp;"', '"&amp;DATA!H13990&amp;"', "&amp;DATA!J13990&amp;");","")</f>
        <v/>
      </c>
    </row>
    <row r="13991" spans="1:1" ht="15" customHeight="1">
      <c r="A13991" s="1" t="str">
        <f>IF(NOT(ISBLANK(DATA!A13991)),"INSERT INTO SYSADM.PSAUTHITEM VALUES ('"&amp;$B$1&amp;DATA!A13991&amp;"', '"&amp;DATA!D13991&amp;"', '"&amp;DATA!E13991&amp;"', '"&amp;DATA!F13991&amp;"', '"&amp;DATA!G13991&amp;"', '"&amp;DATA!H13991&amp;"', "&amp;DATA!J13991&amp;");","")</f>
        <v/>
      </c>
    </row>
    <row r="13992" spans="1:1" ht="15" customHeight="1">
      <c r="A13992" s="1" t="str">
        <f>IF(NOT(ISBLANK(DATA!A13992)),"INSERT INTO SYSADM.PSAUTHITEM VALUES ('"&amp;$B$1&amp;DATA!A13992&amp;"', '"&amp;DATA!D13992&amp;"', '"&amp;DATA!E13992&amp;"', '"&amp;DATA!F13992&amp;"', '"&amp;DATA!G13992&amp;"', '"&amp;DATA!H13992&amp;"', "&amp;DATA!J13992&amp;");","")</f>
        <v/>
      </c>
    </row>
    <row r="13993" spans="1:1" ht="15" customHeight="1">
      <c r="A13993" s="1" t="str">
        <f>IF(NOT(ISBLANK(DATA!A13993)),"INSERT INTO SYSADM.PSAUTHITEM VALUES ('"&amp;$B$1&amp;DATA!A13993&amp;"', '"&amp;DATA!D13993&amp;"', '"&amp;DATA!E13993&amp;"', '"&amp;DATA!F13993&amp;"', '"&amp;DATA!G13993&amp;"', '"&amp;DATA!H13993&amp;"', "&amp;DATA!J13993&amp;");","")</f>
        <v/>
      </c>
    </row>
    <row r="13994" spans="1:1" ht="15" customHeight="1">
      <c r="A13994" s="1" t="str">
        <f>IF(NOT(ISBLANK(DATA!A13994)),"INSERT INTO SYSADM.PSAUTHITEM VALUES ('"&amp;$B$1&amp;DATA!A13994&amp;"', '"&amp;DATA!D13994&amp;"', '"&amp;DATA!E13994&amp;"', '"&amp;DATA!F13994&amp;"', '"&amp;DATA!G13994&amp;"', '"&amp;DATA!H13994&amp;"', "&amp;DATA!J13994&amp;");","")</f>
        <v/>
      </c>
    </row>
    <row r="13995" spans="1:1" ht="15" customHeight="1">
      <c r="A13995" s="1" t="str">
        <f>IF(NOT(ISBLANK(DATA!A13995)),"INSERT INTO SYSADM.PSAUTHITEM VALUES ('"&amp;$B$1&amp;DATA!A13995&amp;"', '"&amp;DATA!D13995&amp;"', '"&amp;DATA!E13995&amp;"', '"&amp;DATA!F13995&amp;"', '"&amp;DATA!G13995&amp;"', '"&amp;DATA!H13995&amp;"', "&amp;DATA!J13995&amp;");","")</f>
        <v/>
      </c>
    </row>
    <row r="13996" spans="1:1" ht="15" customHeight="1">
      <c r="A13996" s="1" t="str">
        <f>IF(NOT(ISBLANK(DATA!A13996)),"INSERT INTO SYSADM.PSAUTHITEM VALUES ('"&amp;$B$1&amp;DATA!A13996&amp;"', '"&amp;DATA!D13996&amp;"', '"&amp;DATA!E13996&amp;"', '"&amp;DATA!F13996&amp;"', '"&amp;DATA!G13996&amp;"', '"&amp;DATA!H13996&amp;"', "&amp;DATA!J13996&amp;");","")</f>
        <v/>
      </c>
    </row>
    <row r="13997" spans="1:1" ht="15" customHeight="1">
      <c r="A13997" s="1" t="str">
        <f>IF(NOT(ISBLANK(DATA!A13997)),"INSERT INTO SYSADM.PSAUTHITEM VALUES ('"&amp;$B$1&amp;DATA!A13997&amp;"', '"&amp;DATA!D13997&amp;"', '"&amp;DATA!E13997&amp;"', '"&amp;DATA!F13997&amp;"', '"&amp;DATA!G13997&amp;"', '"&amp;DATA!H13997&amp;"', "&amp;DATA!J13997&amp;");","")</f>
        <v/>
      </c>
    </row>
    <row r="13998" spans="1:1" ht="15" customHeight="1">
      <c r="A13998" s="1" t="str">
        <f>IF(NOT(ISBLANK(DATA!A13998)),"INSERT INTO SYSADM.PSAUTHITEM VALUES ('"&amp;$B$1&amp;DATA!A13998&amp;"', '"&amp;DATA!D13998&amp;"', '"&amp;DATA!E13998&amp;"', '"&amp;DATA!F13998&amp;"', '"&amp;DATA!G13998&amp;"', '"&amp;DATA!H13998&amp;"', "&amp;DATA!J13998&amp;");","")</f>
        <v/>
      </c>
    </row>
    <row r="13999" spans="1:1" ht="15" customHeight="1">
      <c r="A13999" s="1" t="str">
        <f>IF(NOT(ISBLANK(DATA!A13999)),"INSERT INTO SYSADM.PSAUTHITEM VALUES ('"&amp;$B$1&amp;DATA!A13999&amp;"', '"&amp;DATA!D13999&amp;"', '"&amp;DATA!E13999&amp;"', '"&amp;DATA!F13999&amp;"', '"&amp;DATA!G13999&amp;"', '"&amp;DATA!H13999&amp;"', "&amp;DATA!J13999&amp;");","")</f>
        <v/>
      </c>
    </row>
    <row r="14000" spans="1:1" ht="15" customHeight="1">
      <c r="A14000" s="1" t="str">
        <f>IF(NOT(ISBLANK(DATA!A14000)),"INSERT INTO SYSADM.PSAUTHITEM VALUES ('"&amp;$B$1&amp;DATA!A14000&amp;"', '"&amp;DATA!D14000&amp;"', '"&amp;DATA!E14000&amp;"', '"&amp;DATA!F14000&amp;"', '"&amp;DATA!G14000&amp;"', '"&amp;DATA!H14000&amp;"', "&amp;DATA!J14000&amp;");","")</f>
        <v/>
      </c>
    </row>
    <row r="14001" spans="1:1" ht="15" customHeight="1">
      <c r="A14001" s="1" t="str">
        <f>IF(NOT(ISBLANK(DATA!A14001)),"INSERT INTO SYSADM.PSAUTHITEM VALUES ('"&amp;$B$1&amp;DATA!A14001&amp;"', '"&amp;DATA!D14001&amp;"', '"&amp;DATA!E14001&amp;"', '"&amp;DATA!F14001&amp;"', '"&amp;DATA!G14001&amp;"', '"&amp;DATA!H14001&amp;"', "&amp;DATA!J14001&amp;");","")</f>
        <v/>
      </c>
    </row>
    <row r="14002" spans="1:1" ht="15" customHeight="1">
      <c r="A14002" s="1" t="str">
        <f>IF(NOT(ISBLANK(DATA!A14002)),"INSERT INTO SYSADM.PSAUTHITEM VALUES ('"&amp;$B$1&amp;DATA!A14002&amp;"', '"&amp;DATA!D14002&amp;"', '"&amp;DATA!E14002&amp;"', '"&amp;DATA!F14002&amp;"', '"&amp;DATA!G14002&amp;"', '"&amp;DATA!H14002&amp;"', "&amp;DATA!J14002&amp;");","")</f>
        <v/>
      </c>
    </row>
    <row r="14003" spans="1:1" ht="15" customHeight="1">
      <c r="A14003" s="1" t="str">
        <f>IF(NOT(ISBLANK(DATA!A14003)),"INSERT INTO SYSADM.PSAUTHITEM VALUES ('"&amp;$B$1&amp;DATA!A14003&amp;"', '"&amp;DATA!D14003&amp;"', '"&amp;DATA!E14003&amp;"', '"&amp;DATA!F14003&amp;"', '"&amp;DATA!G14003&amp;"', '"&amp;DATA!H14003&amp;"', "&amp;DATA!J14003&amp;");","")</f>
        <v/>
      </c>
    </row>
    <row r="14004" spans="1:1" ht="15" customHeight="1">
      <c r="A14004" s="1" t="str">
        <f>IF(NOT(ISBLANK(DATA!A14004)),"INSERT INTO SYSADM.PSAUTHITEM VALUES ('"&amp;$B$1&amp;DATA!A14004&amp;"', '"&amp;DATA!D14004&amp;"', '"&amp;DATA!E14004&amp;"', '"&amp;DATA!F14004&amp;"', '"&amp;DATA!G14004&amp;"', '"&amp;DATA!H14004&amp;"', "&amp;DATA!J14004&amp;");","")</f>
        <v/>
      </c>
    </row>
    <row r="14005" spans="1:1" ht="15" customHeight="1">
      <c r="A14005" s="1" t="str">
        <f>IF(NOT(ISBLANK(DATA!A14005)),"INSERT INTO SYSADM.PSAUTHITEM VALUES ('"&amp;$B$1&amp;DATA!A14005&amp;"', '"&amp;DATA!D14005&amp;"', '"&amp;DATA!E14005&amp;"', '"&amp;DATA!F14005&amp;"', '"&amp;DATA!G14005&amp;"', '"&amp;DATA!H14005&amp;"', "&amp;DATA!J14005&amp;");","")</f>
        <v/>
      </c>
    </row>
    <row r="14006" spans="1:1" ht="15" customHeight="1">
      <c r="A14006" s="1" t="str">
        <f>IF(NOT(ISBLANK(DATA!A14006)),"INSERT INTO SYSADM.PSAUTHITEM VALUES ('"&amp;$B$1&amp;DATA!A14006&amp;"', '"&amp;DATA!D14006&amp;"', '"&amp;DATA!E14006&amp;"', '"&amp;DATA!F14006&amp;"', '"&amp;DATA!G14006&amp;"', '"&amp;DATA!H14006&amp;"', "&amp;DATA!J14006&amp;");","")</f>
        <v/>
      </c>
    </row>
    <row r="14007" spans="1:1" ht="15" customHeight="1">
      <c r="A14007" s="1" t="str">
        <f>IF(NOT(ISBLANK(DATA!A14007)),"INSERT INTO SYSADM.PSAUTHITEM VALUES ('"&amp;$B$1&amp;DATA!A14007&amp;"', '"&amp;DATA!D14007&amp;"', '"&amp;DATA!E14007&amp;"', '"&amp;DATA!F14007&amp;"', '"&amp;DATA!G14007&amp;"', '"&amp;DATA!H14007&amp;"', "&amp;DATA!J14007&amp;");","")</f>
        <v/>
      </c>
    </row>
    <row r="14008" spans="1:1" ht="15" customHeight="1">
      <c r="A14008" s="1" t="str">
        <f>IF(NOT(ISBLANK(DATA!A14008)),"INSERT INTO SYSADM.PSAUTHITEM VALUES ('"&amp;$B$1&amp;DATA!A14008&amp;"', '"&amp;DATA!D14008&amp;"', '"&amp;DATA!E14008&amp;"', '"&amp;DATA!F14008&amp;"', '"&amp;DATA!G14008&amp;"', '"&amp;DATA!H14008&amp;"', "&amp;DATA!J14008&amp;");","")</f>
        <v/>
      </c>
    </row>
    <row r="14009" spans="1:1" ht="15" customHeight="1">
      <c r="A14009" s="1" t="str">
        <f>IF(NOT(ISBLANK(DATA!A14009)),"INSERT INTO SYSADM.PSAUTHITEM VALUES ('"&amp;$B$1&amp;DATA!A14009&amp;"', '"&amp;DATA!D14009&amp;"', '"&amp;DATA!E14009&amp;"', '"&amp;DATA!F14009&amp;"', '"&amp;DATA!G14009&amp;"', '"&amp;DATA!H14009&amp;"', "&amp;DATA!J14009&amp;");","")</f>
        <v/>
      </c>
    </row>
    <row r="14010" spans="1:1" ht="15" customHeight="1">
      <c r="A14010" s="1" t="str">
        <f>IF(NOT(ISBLANK(DATA!A14010)),"INSERT INTO SYSADM.PSAUTHITEM VALUES ('"&amp;$B$1&amp;DATA!A14010&amp;"', '"&amp;DATA!D14010&amp;"', '"&amp;DATA!E14010&amp;"', '"&amp;DATA!F14010&amp;"', '"&amp;DATA!G14010&amp;"', '"&amp;DATA!H14010&amp;"', "&amp;DATA!J14010&amp;");","")</f>
        <v/>
      </c>
    </row>
    <row r="14011" spans="1:1" ht="15" customHeight="1">
      <c r="A14011" s="1" t="str">
        <f>IF(NOT(ISBLANK(DATA!A14011)),"INSERT INTO SYSADM.PSAUTHITEM VALUES ('"&amp;$B$1&amp;DATA!A14011&amp;"', '"&amp;DATA!D14011&amp;"', '"&amp;DATA!E14011&amp;"', '"&amp;DATA!F14011&amp;"', '"&amp;DATA!G14011&amp;"', '"&amp;DATA!H14011&amp;"', "&amp;DATA!J14011&amp;");","")</f>
        <v/>
      </c>
    </row>
    <row r="14012" spans="1:1" ht="15" customHeight="1">
      <c r="A14012" s="1" t="str">
        <f>IF(NOT(ISBLANK(DATA!A14012)),"INSERT INTO SYSADM.PSAUTHITEM VALUES ('"&amp;$B$1&amp;DATA!A14012&amp;"', '"&amp;DATA!D14012&amp;"', '"&amp;DATA!E14012&amp;"', '"&amp;DATA!F14012&amp;"', '"&amp;DATA!G14012&amp;"', '"&amp;DATA!H14012&amp;"', "&amp;DATA!J14012&amp;");","")</f>
        <v/>
      </c>
    </row>
    <row r="14013" spans="1:1" ht="15" customHeight="1">
      <c r="A14013" s="1" t="str">
        <f>IF(NOT(ISBLANK(DATA!A14013)),"INSERT INTO SYSADM.PSAUTHITEM VALUES ('"&amp;$B$1&amp;DATA!A14013&amp;"', '"&amp;DATA!D14013&amp;"', '"&amp;DATA!E14013&amp;"', '"&amp;DATA!F14013&amp;"', '"&amp;DATA!G14013&amp;"', '"&amp;DATA!H14013&amp;"', "&amp;DATA!J14013&amp;");","")</f>
        <v/>
      </c>
    </row>
    <row r="14014" spans="1:1" ht="15" customHeight="1">
      <c r="A14014" s="1" t="str">
        <f>IF(NOT(ISBLANK(DATA!A14014)),"INSERT INTO SYSADM.PSAUTHITEM VALUES ('"&amp;$B$1&amp;DATA!A14014&amp;"', '"&amp;DATA!D14014&amp;"', '"&amp;DATA!E14014&amp;"', '"&amp;DATA!F14014&amp;"', '"&amp;DATA!G14014&amp;"', '"&amp;DATA!H14014&amp;"', "&amp;DATA!J14014&amp;");","")</f>
        <v/>
      </c>
    </row>
    <row r="14015" spans="1:1" ht="15" customHeight="1">
      <c r="A14015" s="1" t="str">
        <f>IF(NOT(ISBLANK(DATA!A14015)),"INSERT INTO SYSADM.PSAUTHITEM VALUES ('"&amp;$B$1&amp;DATA!A14015&amp;"', '"&amp;DATA!D14015&amp;"', '"&amp;DATA!E14015&amp;"', '"&amp;DATA!F14015&amp;"', '"&amp;DATA!G14015&amp;"', '"&amp;DATA!H14015&amp;"', "&amp;DATA!J14015&amp;");","")</f>
        <v/>
      </c>
    </row>
    <row r="14016" spans="1:1" ht="15" customHeight="1">
      <c r="A14016" s="1" t="str">
        <f>IF(NOT(ISBLANK(DATA!A14016)),"INSERT INTO SYSADM.PSAUTHITEM VALUES ('"&amp;$B$1&amp;DATA!A14016&amp;"', '"&amp;DATA!D14016&amp;"', '"&amp;DATA!E14016&amp;"', '"&amp;DATA!F14016&amp;"', '"&amp;DATA!G14016&amp;"', '"&amp;DATA!H14016&amp;"', "&amp;DATA!J14016&amp;");","")</f>
        <v/>
      </c>
    </row>
    <row r="14017" spans="1:1" ht="15" customHeight="1">
      <c r="A14017" s="1" t="str">
        <f>IF(NOT(ISBLANK(DATA!A14017)),"INSERT INTO SYSADM.PSAUTHITEM VALUES ('"&amp;$B$1&amp;DATA!A14017&amp;"', '"&amp;DATA!D14017&amp;"', '"&amp;DATA!E14017&amp;"', '"&amp;DATA!F14017&amp;"', '"&amp;DATA!G14017&amp;"', '"&amp;DATA!H14017&amp;"', "&amp;DATA!J14017&amp;");","")</f>
        <v/>
      </c>
    </row>
    <row r="14018" spans="1:1" ht="15" customHeight="1">
      <c r="A14018" s="1" t="str">
        <f>IF(NOT(ISBLANK(DATA!A14018)),"INSERT INTO SYSADM.PSAUTHITEM VALUES ('"&amp;$B$1&amp;DATA!A14018&amp;"', '"&amp;DATA!D14018&amp;"', '"&amp;DATA!E14018&amp;"', '"&amp;DATA!F14018&amp;"', '"&amp;DATA!G14018&amp;"', '"&amp;DATA!H14018&amp;"', "&amp;DATA!J14018&amp;");","")</f>
        <v/>
      </c>
    </row>
    <row r="14019" spans="1:1" ht="15" customHeight="1">
      <c r="A14019" s="1" t="str">
        <f>IF(NOT(ISBLANK(DATA!A14019)),"INSERT INTO SYSADM.PSAUTHITEM VALUES ('"&amp;$B$1&amp;DATA!A14019&amp;"', '"&amp;DATA!D14019&amp;"', '"&amp;DATA!E14019&amp;"', '"&amp;DATA!F14019&amp;"', '"&amp;DATA!G14019&amp;"', '"&amp;DATA!H14019&amp;"', "&amp;DATA!J14019&amp;");","")</f>
        <v/>
      </c>
    </row>
    <row r="14020" spans="1:1" ht="15" customHeight="1">
      <c r="A14020" s="1" t="str">
        <f>IF(NOT(ISBLANK(DATA!A14020)),"INSERT INTO SYSADM.PSAUTHITEM VALUES ('"&amp;$B$1&amp;DATA!A14020&amp;"', '"&amp;DATA!D14020&amp;"', '"&amp;DATA!E14020&amp;"', '"&amp;DATA!F14020&amp;"', '"&amp;DATA!G14020&amp;"', '"&amp;DATA!H14020&amp;"', "&amp;DATA!J14020&amp;");","")</f>
        <v/>
      </c>
    </row>
    <row r="14021" spans="1:1" ht="15" customHeight="1">
      <c r="A14021" s="1" t="str">
        <f>IF(NOT(ISBLANK(DATA!A14021)),"INSERT INTO SYSADM.PSAUTHITEM VALUES ('"&amp;$B$1&amp;DATA!A14021&amp;"', '"&amp;DATA!D14021&amp;"', '"&amp;DATA!E14021&amp;"', '"&amp;DATA!F14021&amp;"', '"&amp;DATA!G14021&amp;"', '"&amp;DATA!H14021&amp;"', "&amp;DATA!J14021&amp;");","")</f>
        <v/>
      </c>
    </row>
    <row r="14022" spans="1:1" ht="15" customHeight="1">
      <c r="A14022" s="1" t="str">
        <f>IF(NOT(ISBLANK(DATA!A14022)),"INSERT INTO SYSADM.PSAUTHITEM VALUES ('"&amp;$B$1&amp;DATA!A14022&amp;"', '"&amp;DATA!D14022&amp;"', '"&amp;DATA!E14022&amp;"', '"&amp;DATA!F14022&amp;"', '"&amp;DATA!G14022&amp;"', '"&amp;DATA!H14022&amp;"', "&amp;DATA!J14022&amp;");","")</f>
        <v/>
      </c>
    </row>
    <row r="14023" spans="1:1" ht="15" customHeight="1">
      <c r="A14023" s="1" t="str">
        <f>IF(NOT(ISBLANK(DATA!A14023)),"INSERT INTO SYSADM.PSAUTHITEM VALUES ('"&amp;$B$1&amp;DATA!A14023&amp;"', '"&amp;DATA!D14023&amp;"', '"&amp;DATA!E14023&amp;"', '"&amp;DATA!F14023&amp;"', '"&amp;DATA!G14023&amp;"', '"&amp;DATA!H14023&amp;"', "&amp;DATA!J14023&amp;");","")</f>
        <v/>
      </c>
    </row>
    <row r="14024" spans="1:1" ht="15" customHeight="1">
      <c r="A14024" s="1" t="str">
        <f>IF(NOT(ISBLANK(DATA!A14024)),"INSERT INTO SYSADM.PSAUTHITEM VALUES ('"&amp;$B$1&amp;DATA!A14024&amp;"', '"&amp;DATA!D14024&amp;"', '"&amp;DATA!E14024&amp;"', '"&amp;DATA!F14024&amp;"', '"&amp;DATA!G14024&amp;"', '"&amp;DATA!H14024&amp;"', "&amp;DATA!J14024&amp;");","")</f>
        <v/>
      </c>
    </row>
    <row r="14025" spans="1:1" ht="15" customHeight="1">
      <c r="A14025" s="1" t="str">
        <f>IF(NOT(ISBLANK(DATA!A14025)),"INSERT INTO SYSADM.PSAUTHITEM VALUES ('"&amp;$B$1&amp;DATA!A14025&amp;"', '"&amp;DATA!D14025&amp;"', '"&amp;DATA!E14025&amp;"', '"&amp;DATA!F14025&amp;"', '"&amp;DATA!G14025&amp;"', '"&amp;DATA!H14025&amp;"', "&amp;DATA!J14025&amp;");","")</f>
        <v/>
      </c>
    </row>
    <row r="14026" spans="1:1" ht="15" customHeight="1">
      <c r="A14026" s="1" t="str">
        <f>IF(NOT(ISBLANK(DATA!A14026)),"INSERT INTO SYSADM.PSAUTHITEM VALUES ('"&amp;$B$1&amp;DATA!A14026&amp;"', '"&amp;DATA!D14026&amp;"', '"&amp;DATA!E14026&amp;"', '"&amp;DATA!F14026&amp;"', '"&amp;DATA!G14026&amp;"', '"&amp;DATA!H14026&amp;"', "&amp;DATA!J14026&amp;");","")</f>
        <v/>
      </c>
    </row>
    <row r="14027" spans="1:1" ht="15" customHeight="1">
      <c r="A14027" s="1" t="str">
        <f>IF(NOT(ISBLANK(DATA!A14027)),"INSERT INTO SYSADM.PSAUTHITEM VALUES ('"&amp;$B$1&amp;DATA!A14027&amp;"', '"&amp;DATA!D14027&amp;"', '"&amp;DATA!E14027&amp;"', '"&amp;DATA!F14027&amp;"', '"&amp;DATA!G14027&amp;"', '"&amp;DATA!H14027&amp;"', "&amp;DATA!J14027&amp;");","")</f>
        <v/>
      </c>
    </row>
    <row r="14028" spans="1:1" ht="15" customHeight="1">
      <c r="A14028" s="1" t="str">
        <f>IF(NOT(ISBLANK(DATA!A14028)),"INSERT INTO SYSADM.PSAUTHITEM VALUES ('"&amp;$B$1&amp;DATA!A14028&amp;"', '"&amp;DATA!D14028&amp;"', '"&amp;DATA!E14028&amp;"', '"&amp;DATA!F14028&amp;"', '"&amp;DATA!G14028&amp;"', '"&amp;DATA!H14028&amp;"', "&amp;DATA!J14028&amp;");","")</f>
        <v/>
      </c>
    </row>
    <row r="14029" spans="1:1" ht="15" customHeight="1">
      <c r="A14029" s="1" t="str">
        <f>IF(NOT(ISBLANK(DATA!A14029)),"INSERT INTO SYSADM.PSAUTHITEM VALUES ('"&amp;$B$1&amp;DATA!A14029&amp;"', '"&amp;DATA!D14029&amp;"', '"&amp;DATA!E14029&amp;"', '"&amp;DATA!F14029&amp;"', '"&amp;DATA!G14029&amp;"', '"&amp;DATA!H14029&amp;"', "&amp;DATA!J14029&amp;");","")</f>
        <v/>
      </c>
    </row>
    <row r="14030" spans="1:1" ht="15" customHeight="1">
      <c r="A14030" s="1" t="str">
        <f>IF(NOT(ISBLANK(DATA!A14030)),"INSERT INTO SYSADM.PSAUTHITEM VALUES ('"&amp;$B$1&amp;DATA!A14030&amp;"', '"&amp;DATA!D14030&amp;"', '"&amp;DATA!E14030&amp;"', '"&amp;DATA!F14030&amp;"', '"&amp;DATA!G14030&amp;"', '"&amp;DATA!H14030&amp;"', "&amp;DATA!J14030&amp;");","")</f>
        <v/>
      </c>
    </row>
    <row r="14031" spans="1:1" ht="15" customHeight="1">
      <c r="A14031" s="1" t="str">
        <f>IF(NOT(ISBLANK(DATA!A14031)),"INSERT INTO SYSADM.PSAUTHITEM VALUES ('"&amp;$B$1&amp;DATA!A14031&amp;"', '"&amp;DATA!D14031&amp;"', '"&amp;DATA!E14031&amp;"', '"&amp;DATA!F14031&amp;"', '"&amp;DATA!G14031&amp;"', '"&amp;DATA!H14031&amp;"', "&amp;DATA!J14031&amp;");","")</f>
        <v/>
      </c>
    </row>
    <row r="14032" spans="1:1" ht="15" customHeight="1">
      <c r="A14032" s="1" t="str">
        <f>IF(NOT(ISBLANK(DATA!A14032)),"INSERT INTO SYSADM.PSAUTHITEM VALUES ('"&amp;$B$1&amp;DATA!A14032&amp;"', '"&amp;DATA!D14032&amp;"', '"&amp;DATA!E14032&amp;"', '"&amp;DATA!F14032&amp;"', '"&amp;DATA!G14032&amp;"', '"&amp;DATA!H14032&amp;"', "&amp;DATA!J14032&amp;");","")</f>
        <v/>
      </c>
    </row>
    <row r="14033" spans="1:1" ht="15" customHeight="1">
      <c r="A14033" s="1" t="str">
        <f>IF(NOT(ISBLANK(DATA!A14033)),"INSERT INTO SYSADM.PSAUTHITEM VALUES ('"&amp;$B$1&amp;DATA!A14033&amp;"', '"&amp;DATA!D14033&amp;"', '"&amp;DATA!E14033&amp;"', '"&amp;DATA!F14033&amp;"', '"&amp;DATA!G14033&amp;"', '"&amp;DATA!H14033&amp;"', "&amp;DATA!J14033&amp;");","")</f>
        <v/>
      </c>
    </row>
    <row r="14034" spans="1:1" ht="15" customHeight="1">
      <c r="A14034" s="1" t="str">
        <f>IF(NOT(ISBLANK(DATA!A14034)),"INSERT INTO SYSADM.PSAUTHITEM VALUES ('"&amp;$B$1&amp;DATA!A14034&amp;"', '"&amp;DATA!D14034&amp;"', '"&amp;DATA!E14034&amp;"', '"&amp;DATA!F14034&amp;"', '"&amp;DATA!G14034&amp;"', '"&amp;DATA!H14034&amp;"', "&amp;DATA!J14034&amp;");","")</f>
        <v/>
      </c>
    </row>
    <row r="14035" spans="1:1" ht="15" customHeight="1">
      <c r="A14035" s="1" t="str">
        <f>IF(NOT(ISBLANK(DATA!A14035)),"INSERT INTO SYSADM.PSAUTHITEM VALUES ('"&amp;$B$1&amp;DATA!A14035&amp;"', '"&amp;DATA!D14035&amp;"', '"&amp;DATA!E14035&amp;"', '"&amp;DATA!F14035&amp;"', '"&amp;DATA!G14035&amp;"', '"&amp;DATA!H14035&amp;"', "&amp;DATA!J14035&amp;");","")</f>
        <v/>
      </c>
    </row>
    <row r="14036" spans="1:1" ht="15" customHeight="1">
      <c r="A14036" s="1" t="str">
        <f>IF(NOT(ISBLANK(DATA!A14036)),"INSERT INTO SYSADM.PSAUTHITEM VALUES ('"&amp;$B$1&amp;DATA!A14036&amp;"', '"&amp;DATA!D14036&amp;"', '"&amp;DATA!E14036&amp;"', '"&amp;DATA!F14036&amp;"', '"&amp;DATA!G14036&amp;"', '"&amp;DATA!H14036&amp;"', "&amp;DATA!J14036&amp;");","")</f>
        <v/>
      </c>
    </row>
    <row r="14037" spans="1:1" ht="15" customHeight="1">
      <c r="A14037" s="1" t="str">
        <f>IF(NOT(ISBLANK(DATA!A14037)),"INSERT INTO SYSADM.PSAUTHITEM VALUES ('"&amp;$B$1&amp;DATA!A14037&amp;"', '"&amp;DATA!D14037&amp;"', '"&amp;DATA!E14037&amp;"', '"&amp;DATA!F14037&amp;"', '"&amp;DATA!G14037&amp;"', '"&amp;DATA!H14037&amp;"', "&amp;DATA!J14037&amp;");","")</f>
        <v/>
      </c>
    </row>
    <row r="14038" spans="1:1" ht="15" customHeight="1">
      <c r="A14038" s="1" t="str">
        <f>IF(NOT(ISBLANK(DATA!A14038)),"INSERT INTO SYSADM.PSAUTHITEM VALUES ('"&amp;$B$1&amp;DATA!A14038&amp;"', '"&amp;DATA!D14038&amp;"', '"&amp;DATA!E14038&amp;"', '"&amp;DATA!F14038&amp;"', '"&amp;DATA!G14038&amp;"', '"&amp;DATA!H14038&amp;"', "&amp;DATA!J14038&amp;");","")</f>
        <v/>
      </c>
    </row>
    <row r="14039" spans="1:1" ht="15" customHeight="1">
      <c r="A14039" s="1" t="str">
        <f>IF(NOT(ISBLANK(DATA!A14039)),"INSERT INTO SYSADM.PSAUTHITEM VALUES ('"&amp;$B$1&amp;DATA!A14039&amp;"', '"&amp;DATA!D14039&amp;"', '"&amp;DATA!E14039&amp;"', '"&amp;DATA!F14039&amp;"', '"&amp;DATA!G14039&amp;"', '"&amp;DATA!H14039&amp;"', "&amp;DATA!J14039&amp;");","")</f>
        <v/>
      </c>
    </row>
    <row r="14040" spans="1:1" ht="15" customHeight="1">
      <c r="A14040" s="1" t="str">
        <f>IF(NOT(ISBLANK(DATA!A14040)),"INSERT INTO SYSADM.PSAUTHITEM VALUES ('"&amp;$B$1&amp;DATA!A14040&amp;"', '"&amp;DATA!D14040&amp;"', '"&amp;DATA!E14040&amp;"', '"&amp;DATA!F14040&amp;"', '"&amp;DATA!G14040&amp;"', '"&amp;DATA!H14040&amp;"', "&amp;DATA!J14040&amp;");","")</f>
        <v/>
      </c>
    </row>
    <row r="14041" spans="1:1" ht="15" customHeight="1">
      <c r="A14041" s="1" t="str">
        <f>IF(NOT(ISBLANK(DATA!A14041)),"INSERT INTO SYSADM.PSAUTHITEM VALUES ('"&amp;$B$1&amp;DATA!A14041&amp;"', '"&amp;DATA!D14041&amp;"', '"&amp;DATA!E14041&amp;"', '"&amp;DATA!F14041&amp;"', '"&amp;DATA!G14041&amp;"', '"&amp;DATA!H14041&amp;"', "&amp;DATA!J14041&amp;");","")</f>
        <v/>
      </c>
    </row>
    <row r="14042" spans="1:1" ht="15" customHeight="1">
      <c r="A14042" s="1" t="str">
        <f>IF(NOT(ISBLANK(DATA!A14042)),"INSERT INTO SYSADM.PSAUTHITEM VALUES ('"&amp;$B$1&amp;DATA!A14042&amp;"', '"&amp;DATA!D14042&amp;"', '"&amp;DATA!E14042&amp;"', '"&amp;DATA!F14042&amp;"', '"&amp;DATA!G14042&amp;"', '"&amp;DATA!H14042&amp;"', "&amp;DATA!J14042&amp;");","")</f>
        <v/>
      </c>
    </row>
    <row r="14043" spans="1:1" ht="15" customHeight="1">
      <c r="A14043" s="1" t="str">
        <f>IF(NOT(ISBLANK(DATA!A14043)),"INSERT INTO SYSADM.PSAUTHITEM VALUES ('"&amp;$B$1&amp;DATA!A14043&amp;"', '"&amp;DATA!D14043&amp;"', '"&amp;DATA!E14043&amp;"', '"&amp;DATA!F14043&amp;"', '"&amp;DATA!G14043&amp;"', '"&amp;DATA!H14043&amp;"', "&amp;DATA!J14043&amp;");","")</f>
        <v/>
      </c>
    </row>
    <row r="14044" spans="1:1" ht="15" customHeight="1">
      <c r="A14044" s="1" t="str">
        <f>IF(NOT(ISBLANK(DATA!A14044)),"INSERT INTO SYSADM.PSAUTHITEM VALUES ('"&amp;$B$1&amp;DATA!A14044&amp;"', '"&amp;DATA!D14044&amp;"', '"&amp;DATA!E14044&amp;"', '"&amp;DATA!F14044&amp;"', '"&amp;DATA!G14044&amp;"', '"&amp;DATA!H14044&amp;"', "&amp;DATA!J14044&amp;");","")</f>
        <v/>
      </c>
    </row>
    <row r="14045" spans="1:1" ht="15" customHeight="1">
      <c r="A14045" s="1" t="str">
        <f>IF(NOT(ISBLANK(DATA!A14045)),"INSERT INTO SYSADM.PSAUTHITEM VALUES ('"&amp;$B$1&amp;DATA!A14045&amp;"', '"&amp;DATA!D14045&amp;"', '"&amp;DATA!E14045&amp;"', '"&amp;DATA!F14045&amp;"', '"&amp;DATA!G14045&amp;"', '"&amp;DATA!H14045&amp;"', "&amp;DATA!J14045&amp;");","")</f>
        <v/>
      </c>
    </row>
    <row r="14046" spans="1:1" ht="15" customHeight="1">
      <c r="A14046" s="1" t="str">
        <f>IF(NOT(ISBLANK(DATA!A14046)),"INSERT INTO SYSADM.PSAUTHITEM VALUES ('"&amp;$B$1&amp;DATA!A14046&amp;"', '"&amp;DATA!D14046&amp;"', '"&amp;DATA!E14046&amp;"', '"&amp;DATA!F14046&amp;"', '"&amp;DATA!G14046&amp;"', '"&amp;DATA!H14046&amp;"', "&amp;DATA!J14046&amp;");","")</f>
        <v/>
      </c>
    </row>
    <row r="14047" spans="1:1" ht="15" customHeight="1">
      <c r="A14047" s="1" t="str">
        <f>IF(NOT(ISBLANK(DATA!A14047)),"INSERT INTO SYSADM.PSAUTHITEM VALUES ('"&amp;$B$1&amp;DATA!A14047&amp;"', '"&amp;DATA!D14047&amp;"', '"&amp;DATA!E14047&amp;"', '"&amp;DATA!F14047&amp;"', '"&amp;DATA!G14047&amp;"', '"&amp;DATA!H14047&amp;"', "&amp;DATA!J14047&amp;");","")</f>
        <v/>
      </c>
    </row>
    <row r="14048" spans="1:1" ht="15" customHeight="1">
      <c r="A14048" s="1" t="str">
        <f>IF(NOT(ISBLANK(DATA!A14048)),"INSERT INTO SYSADM.PSAUTHITEM VALUES ('"&amp;$B$1&amp;DATA!A14048&amp;"', '"&amp;DATA!D14048&amp;"', '"&amp;DATA!E14048&amp;"', '"&amp;DATA!F14048&amp;"', '"&amp;DATA!G14048&amp;"', '"&amp;DATA!H14048&amp;"', "&amp;DATA!J14048&amp;");","")</f>
        <v/>
      </c>
    </row>
    <row r="14049" spans="1:1" ht="15" customHeight="1">
      <c r="A14049" s="1" t="str">
        <f>IF(NOT(ISBLANK(DATA!A14049)),"INSERT INTO SYSADM.PSAUTHITEM VALUES ('"&amp;$B$1&amp;DATA!A14049&amp;"', '"&amp;DATA!D14049&amp;"', '"&amp;DATA!E14049&amp;"', '"&amp;DATA!F14049&amp;"', '"&amp;DATA!G14049&amp;"', '"&amp;DATA!H14049&amp;"', "&amp;DATA!J14049&amp;");","")</f>
        <v/>
      </c>
    </row>
    <row r="14050" spans="1:1" ht="15" customHeight="1">
      <c r="A14050" s="1" t="str">
        <f>IF(NOT(ISBLANK(DATA!A14050)),"INSERT INTO SYSADM.PSAUTHITEM VALUES ('"&amp;$B$1&amp;DATA!A14050&amp;"', '"&amp;DATA!D14050&amp;"', '"&amp;DATA!E14050&amp;"', '"&amp;DATA!F14050&amp;"', '"&amp;DATA!G14050&amp;"', '"&amp;DATA!H14050&amp;"', "&amp;DATA!J14050&amp;");","")</f>
        <v/>
      </c>
    </row>
    <row r="14051" spans="1:1" ht="15" customHeight="1">
      <c r="A14051" s="1" t="str">
        <f>IF(NOT(ISBLANK(DATA!A14051)),"INSERT INTO SYSADM.PSAUTHITEM VALUES ('"&amp;$B$1&amp;DATA!A14051&amp;"', '"&amp;DATA!D14051&amp;"', '"&amp;DATA!E14051&amp;"', '"&amp;DATA!F14051&amp;"', '"&amp;DATA!G14051&amp;"', '"&amp;DATA!H14051&amp;"', "&amp;DATA!J14051&amp;");","")</f>
        <v/>
      </c>
    </row>
    <row r="14052" spans="1:1" ht="15" customHeight="1">
      <c r="A14052" s="1" t="str">
        <f>IF(NOT(ISBLANK(DATA!A14052)),"INSERT INTO SYSADM.PSAUTHITEM VALUES ('"&amp;$B$1&amp;DATA!A14052&amp;"', '"&amp;DATA!D14052&amp;"', '"&amp;DATA!E14052&amp;"', '"&amp;DATA!F14052&amp;"', '"&amp;DATA!G14052&amp;"', '"&amp;DATA!H14052&amp;"', "&amp;DATA!J14052&amp;");","")</f>
        <v/>
      </c>
    </row>
    <row r="14053" spans="1:1" ht="15" customHeight="1">
      <c r="A14053" s="1" t="str">
        <f>IF(NOT(ISBLANK(DATA!A14053)),"INSERT INTO SYSADM.PSAUTHITEM VALUES ('"&amp;$B$1&amp;DATA!A14053&amp;"', '"&amp;DATA!D14053&amp;"', '"&amp;DATA!E14053&amp;"', '"&amp;DATA!F14053&amp;"', '"&amp;DATA!G14053&amp;"', '"&amp;DATA!H14053&amp;"', "&amp;DATA!J14053&amp;");","")</f>
        <v/>
      </c>
    </row>
    <row r="14054" spans="1:1" ht="15" customHeight="1">
      <c r="A14054" s="1" t="str">
        <f>IF(NOT(ISBLANK(DATA!A14054)),"INSERT INTO SYSADM.PSAUTHITEM VALUES ('"&amp;$B$1&amp;DATA!A14054&amp;"', '"&amp;DATA!D14054&amp;"', '"&amp;DATA!E14054&amp;"', '"&amp;DATA!F14054&amp;"', '"&amp;DATA!G14054&amp;"', '"&amp;DATA!H14054&amp;"', "&amp;DATA!J14054&amp;");","")</f>
        <v/>
      </c>
    </row>
    <row r="14055" spans="1:1" ht="15" customHeight="1">
      <c r="A14055" s="1" t="str">
        <f>IF(NOT(ISBLANK(DATA!A14055)),"INSERT INTO SYSADM.PSAUTHITEM VALUES ('"&amp;$B$1&amp;DATA!A14055&amp;"', '"&amp;DATA!D14055&amp;"', '"&amp;DATA!E14055&amp;"', '"&amp;DATA!F14055&amp;"', '"&amp;DATA!G14055&amp;"', '"&amp;DATA!H14055&amp;"', "&amp;DATA!J14055&amp;");","")</f>
        <v/>
      </c>
    </row>
    <row r="14056" spans="1:1" ht="15" customHeight="1">
      <c r="A14056" s="1" t="str">
        <f>IF(NOT(ISBLANK(DATA!A14056)),"INSERT INTO SYSADM.PSAUTHITEM VALUES ('"&amp;$B$1&amp;DATA!A14056&amp;"', '"&amp;DATA!D14056&amp;"', '"&amp;DATA!E14056&amp;"', '"&amp;DATA!F14056&amp;"', '"&amp;DATA!G14056&amp;"', '"&amp;DATA!H14056&amp;"', "&amp;DATA!J14056&amp;");","")</f>
        <v/>
      </c>
    </row>
    <row r="14057" spans="1:1" ht="15" customHeight="1">
      <c r="A14057" s="1" t="str">
        <f>IF(NOT(ISBLANK(DATA!A14057)),"INSERT INTO SYSADM.PSAUTHITEM VALUES ('"&amp;$B$1&amp;DATA!A14057&amp;"', '"&amp;DATA!D14057&amp;"', '"&amp;DATA!E14057&amp;"', '"&amp;DATA!F14057&amp;"', '"&amp;DATA!G14057&amp;"', '"&amp;DATA!H14057&amp;"', "&amp;DATA!J14057&amp;");","")</f>
        <v/>
      </c>
    </row>
    <row r="14058" spans="1:1" ht="15" customHeight="1">
      <c r="A14058" s="1" t="str">
        <f>IF(NOT(ISBLANK(DATA!A14058)),"INSERT INTO SYSADM.PSAUTHITEM VALUES ('"&amp;$B$1&amp;DATA!A14058&amp;"', '"&amp;DATA!D14058&amp;"', '"&amp;DATA!E14058&amp;"', '"&amp;DATA!F14058&amp;"', '"&amp;DATA!G14058&amp;"', '"&amp;DATA!H14058&amp;"', "&amp;DATA!J14058&amp;");","")</f>
        <v/>
      </c>
    </row>
    <row r="14059" spans="1:1" ht="15" customHeight="1">
      <c r="A14059" s="1" t="str">
        <f>IF(NOT(ISBLANK(DATA!A14059)),"INSERT INTO SYSADM.PSAUTHITEM VALUES ('"&amp;$B$1&amp;DATA!A14059&amp;"', '"&amp;DATA!D14059&amp;"', '"&amp;DATA!E14059&amp;"', '"&amp;DATA!F14059&amp;"', '"&amp;DATA!G14059&amp;"', '"&amp;DATA!H14059&amp;"', "&amp;DATA!J14059&amp;");","")</f>
        <v/>
      </c>
    </row>
    <row r="14060" spans="1:1" ht="15" customHeight="1">
      <c r="A14060" s="1" t="str">
        <f>IF(NOT(ISBLANK(DATA!A14060)),"INSERT INTO SYSADM.PSAUTHITEM VALUES ('"&amp;$B$1&amp;DATA!A14060&amp;"', '"&amp;DATA!D14060&amp;"', '"&amp;DATA!E14060&amp;"', '"&amp;DATA!F14060&amp;"', '"&amp;DATA!G14060&amp;"', '"&amp;DATA!H14060&amp;"', "&amp;DATA!J14060&amp;");","")</f>
        <v/>
      </c>
    </row>
    <row r="14061" spans="1:1" ht="15" customHeight="1">
      <c r="A14061" s="1" t="str">
        <f>IF(NOT(ISBLANK(DATA!A14061)),"INSERT INTO SYSADM.PSAUTHITEM VALUES ('"&amp;$B$1&amp;DATA!A14061&amp;"', '"&amp;DATA!D14061&amp;"', '"&amp;DATA!E14061&amp;"', '"&amp;DATA!F14061&amp;"', '"&amp;DATA!G14061&amp;"', '"&amp;DATA!H14061&amp;"', "&amp;DATA!J14061&amp;");","")</f>
        <v/>
      </c>
    </row>
    <row r="14062" spans="1:1" ht="15" customHeight="1">
      <c r="A14062" s="1" t="str">
        <f>IF(NOT(ISBLANK(DATA!A14062)),"INSERT INTO SYSADM.PSAUTHITEM VALUES ('"&amp;$B$1&amp;DATA!A14062&amp;"', '"&amp;DATA!D14062&amp;"', '"&amp;DATA!E14062&amp;"', '"&amp;DATA!F14062&amp;"', '"&amp;DATA!G14062&amp;"', '"&amp;DATA!H14062&amp;"', "&amp;DATA!J14062&amp;");","")</f>
        <v/>
      </c>
    </row>
    <row r="14063" spans="1:1" ht="15" customHeight="1">
      <c r="A14063" s="1" t="str">
        <f>IF(NOT(ISBLANK(DATA!A14063)),"INSERT INTO SYSADM.PSAUTHITEM VALUES ('"&amp;$B$1&amp;DATA!A14063&amp;"', '"&amp;DATA!D14063&amp;"', '"&amp;DATA!E14063&amp;"', '"&amp;DATA!F14063&amp;"', '"&amp;DATA!G14063&amp;"', '"&amp;DATA!H14063&amp;"', "&amp;DATA!J14063&amp;");","")</f>
        <v/>
      </c>
    </row>
    <row r="14064" spans="1:1" ht="15" customHeight="1">
      <c r="A14064" s="1" t="str">
        <f>IF(NOT(ISBLANK(DATA!A14064)),"INSERT INTO SYSADM.PSAUTHITEM VALUES ('"&amp;$B$1&amp;DATA!A14064&amp;"', '"&amp;DATA!D14064&amp;"', '"&amp;DATA!E14064&amp;"', '"&amp;DATA!F14064&amp;"', '"&amp;DATA!G14064&amp;"', '"&amp;DATA!H14064&amp;"', "&amp;DATA!J14064&amp;");","")</f>
        <v/>
      </c>
    </row>
    <row r="14065" spans="1:1" ht="15" customHeight="1">
      <c r="A14065" s="1" t="str">
        <f>IF(NOT(ISBLANK(DATA!A14065)),"INSERT INTO SYSADM.PSAUTHITEM VALUES ('"&amp;$B$1&amp;DATA!A14065&amp;"', '"&amp;DATA!D14065&amp;"', '"&amp;DATA!E14065&amp;"', '"&amp;DATA!F14065&amp;"', '"&amp;DATA!G14065&amp;"', '"&amp;DATA!H14065&amp;"', "&amp;DATA!J14065&amp;");","")</f>
        <v/>
      </c>
    </row>
    <row r="14066" spans="1:1" ht="15" customHeight="1">
      <c r="A14066" s="1" t="str">
        <f>IF(NOT(ISBLANK(DATA!A14066)),"INSERT INTO SYSADM.PSAUTHITEM VALUES ('"&amp;$B$1&amp;DATA!A14066&amp;"', '"&amp;DATA!D14066&amp;"', '"&amp;DATA!E14066&amp;"', '"&amp;DATA!F14066&amp;"', '"&amp;DATA!G14066&amp;"', '"&amp;DATA!H14066&amp;"', "&amp;DATA!J14066&amp;");","")</f>
        <v/>
      </c>
    </row>
    <row r="14067" spans="1:1" ht="15" customHeight="1">
      <c r="A14067" s="1" t="str">
        <f>IF(NOT(ISBLANK(DATA!A14067)),"INSERT INTO SYSADM.PSAUTHITEM VALUES ('"&amp;$B$1&amp;DATA!A14067&amp;"', '"&amp;DATA!D14067&amp;"', '"&amp;DATA!E14067&amp;"', '"&amp;DATA!F14067&amp;"', '"&amp;DATA!G14067&amp;"', '"&amp;DATA!H14067&amp;"', "&amp;DATA!J14067&amp;");","")</f>
        <v/>
      </c>
    </row>
    <row r="14068" spans="1:1" ht="15" customHeight="1">
      <c r="A14068" s="1" t="str">
        <f>IF(NOT(ISBLANK(DATA!A14068)),"INSERT INTO SYSADM.PSAUTHITEM VALUES ('"&amp;$B$1&amp;DATA!A14068&amp;"', '"&amp;DATA!D14068&amp;"', '"&amp;DATA!E14068&amp;"', '"&amp;DATA!F14068&amp;"', '"&amp;DATA!G14068&amp;"', '"&amp;DATA!H14068&amp;"', "&amp;DATA!J14068&amp;");","")</f>
        <v/>
      </c>
    </row>
    <row r="14069" spans="1:1" ht="15" customHeight="1">
      <c r="A14069" s="1" t="str">
        <f>IF(NOT(ISBLANK(DATA!A14069)),"INSERT INTO SYSADM.PSAUTHITEM VALUES ('"&amp;$B$1&amp;DATA!A14069&amp;"', '"&amp;DATA!D14069&amp;"', '"&amp;DATA!E14069&amp;"', '"&amp;DATA!F14069&amp;"', '"&amp;DATA!G14069&amp;"', '"&amp;DATA!H14069&amp;"', "&amp;DATA!J14069&amp;");","")</f>
        <v/>
      </c>
    </row>
    <row r="14070" spans="1:1" ht="15" customHeight="1">
      <c r="A14070" s="1" t="str">
        <f>IF(NOT(ISBLANK(DATA!A14070)),"INSERT INTO SYSADM.PSAUTHITEM VALUES ('"&amp;$B$1&amp;DATA!A14070&amp;"', '"&amp;DATA!D14070&amp;"', '"&amp;DATA!E14070&amp;"', '"&amp;DATA!F14070&amp;"', '"&amp;DATA!G14070&amp;"', '"&amp;DATA!H14070&amp;"', "&amp;DATA!J14070&amp;");","")</f>
        <v/>
      </c>
    </row>
    <row r="14071" spans="1:1" ht="15" customHeight="1">
      <c r="A14071" s="1" t="str">
        <f>IF(NOT(ISBLANK(DATA!A14071)),"INSERT INTO SYSADM.PSAUTHITEM VALUES ('"&amp;$B$1&amp;DATA!A14071&amp;"', '"&amp;DATA!D14071&amp;"', '"&amp;DATA!E14071&amp;"', '"&amp;DATA!F14071&amp;"', '"&amp;DATA!G14071&amp;"', '"&amp;DATA!H14071&amp;"', "&amp;DATA!J14071&amp;");","")</f>
        <v/>
      </c>
    </row>
    <row r="14072" spans="1:1" ht="15" customHeight="1">
      <c r="A14072" s="1" t="str">
        <f>IF(NOT(ISBLANK(DATA!A14072)),"INSERT INTO SYSADM.PSAUTHITEM VALUES ('"&amp;$B$1&amp;DATA!A14072&amp;"', '"&amp;DATA!D14072&amp;"', '"&amp;DATA!E14072&amp;"', '"&amp;DATA!F14072&amp;"', '"&amp;DATA!G14072&amp;"', '"&amp;DATA!H14072&amp;"', "&amp;DATA!J14072&amp;");","")</f>
        <v/>
      </c>
    </row>
    <row r="14073" spans="1:1" ht="15" customHeight="1">
      <c r="A14073" s="1" t="str">
        <f>IF(NOT(ISBLANK(DATA!A14073)),"INSERT INTO SYSADM.PSAUTHITEM VALUES ('"&amp;$B$1&amp;DATA!A14073&amp;"', '"&amp;DATA!D14073&amp;"', '"&amp;DATA!E14073&amp;"', '"&amp;DATA!F14073&amp;"', '"&amp;DATA!G14073&amp;"', '"&amp;DATA!H14073&amp;"', "&amp;DATA!J14073&amp;");","")</f>
        <v/>
      </c>
    </row>
    <row r="14074" spans="1:1" ht="15" customHeight="1">
      <c r="A14074" s="1" t="str">
        <f>IF(NOT(ISBLANK(DATA!A14074)),"INSERT INTO SYSADM.PSAUTHITEM VALUES ('"&amp;$B$1&amp;DATA!A14074&amp;"', '"&amp;DATA!D14074&amp;"', '"&amp;DATA!E14074&amp;"', '"&amp;DATA!F14074&amp;"', '"&amp;DATA!G14074&amp;"', '"&amp;DATA!H14074&amp;"', "&amp;DATA!J14074&amp;");","")</f>
        <v/>
      </c>
    </row>
    <row r="14075" spans="1:1" ht="15" customHeight="1">
      <c r="A14075" s="1" t="str">
        <f>IF(NOT(ISBLANK(DATA!A14075)),"INSERT INTO SYSADM.PSAUTHITEM VALUES ('"&amp;$B$1&amp;DATA!A14075&amp;"', '"&amp;DATA!D14075&amp;"', '"&amp;DATA!E14075&amp;"', '"&amp;DATA!F14075&amp;"', '"&amp;DATA!G14075&amp;"', '"&amp;DATA!H14075&amp;"', "&amp;DATA!J14075&amp;");","")</f>
        <v/>
      </c>
    </row>
    <row r="14076" spans="1:1" ht="15" customHeight="1">
      <c r="A14076" s="1" t="str">
        <f>IF(NOT(ISBLANK(DATA!A14076)),"INSERT INTO SYSADM.PSAUTHITEM VALUES ('"&amp;$B$1&amp;DATA!A14076&amp;"', '"&amp;DATA!D14076&amp;"', '"&amp;DATA!E14076&amp;"', '"&amp;DATA!F14076&amp;"', '"&amp;DATA!G14076&amp;"', '"&amp;DATA!H14076&amp;"', "&amp;DATA!J14076&amp;");","")</f>
        <v/>
      </c>
    </row>
    <row r="14077" spans="1:1" ht="15" customHeight="1">
      <c r="A14077" s="1" t="str">
        <f>IF(NOT(ISBLANK(DATA!A14077)),"INSERT INTO SYSADM.PSAUTHITEM VALUES ('"&amp;$B$1&amp;DATA!A14077&amp;"', '"&amp;DATA!D14077&amp;"', '"&amp;DATA!E14077&amp;"', '"&amp;DATA!F14077&amp;"', '"&amp;DATA!G14077&amp;"', '"&amp;DATA!H14077&amp;"', "&amp;DATA!J14077&amp;");","")</f>
        <v/>
      </c>
    </row>
    <row r="14078" spans="1:1" ht="15" customHeight="1">
      <c r="A14078" s="1" t="str">
        <f>IF(NOT(ISBLANK(DATA!A14078)),"INSERT INTO SYSADM.PSAUTHITEM VALUES ('"&amp;$B$1&amp;DATA!A14078&amp;"', '"&amp;DATA!D14078&amp;"', '"&amp;DATA!E14078&amp;"', '"&amp;DATA!F14078&amp;"', '"&amp;DATA!G14078&amp;"', '"&amp;DATA!H14078&amp;"', "&amp;DATA!J14078&amp;");","")</f>
        <v/>
      </c>
    </row>
    <row r="14079" spans="1:1" ht="15" customHeight="1">
      <c r="A14079" s="1" t="str">
        <f>IF(NOT(ISBLANK(DATA!A14079)),"INSERT INTO SYSADM.PSAUTHITEM VALUES ('"&amp;$B$1&amp;DATA!A14079&amp;"', '"&amp;DATA!D14079&amp;"', '"&amp;DATA!E14079&amp;"', '"&amp;DATA!F14079&amp;"', '"&amp;DATA!G14079&amp;"', '"&amp;DATA!H14079&amp;"', "&amp;DATA!J14079&amp;");","")</f>
        <v/>
      </c>
    </row>
    <row r="14080" spans="1:1" ht="15" customHeight="1">
      <c r="A14080" s="1" t="str">
        <f>IF(NOT(ISBLANK(DATA!A14080)),"INSERT INTO SYSADM.PSAUTHITEM VALUES ('"&amp;$B$1&amp;DATA!A14080&amp;"', '"&amp;DATA!D14080&amp;"', '"&amp;DATA!E14080&amp;"', '"&amp;DATA!F14080&amp;"', '"&amp;DATA!G14080&amp;"', '"&amp;DATA!H14080&amp;"', "&amp;DATA!J14080&amp;");","")</f>
        <v/>
      </c>
    </row>
    <row r="14081" spans="1:1" ht="15" customHeight="1">
      <c r="A14081" s="1" t="str">
        <f>IF(NOT(ISBLANK(DATA!A14081)),"INSERT INTO SYSADM.PSAUTHITEM VALUES ('"&amp;$B$1&amp;DATA!A14081&amp;"', '"&amp;DATA!D14081&amp;"', '"&amp;DATA!E14081&amp;"', '"&amp;DATA!F14081&amp;"', '"&amp;DATA!G14081&amp;"', '"&amp;DATA!H14081&amp;"', "&amp;DATA!J14081&amp;");","")</f>
        <v/>
      </c>
    </row>
    <row r="14082" spans="1:1" ht="15" customHeight="1">
      <c r="A14082" s="1" t="str">
        <f>IF(NOT(ISBLANK(DATA!A14082)),"INSERT INTO SYSADM.PSAUTHITEM VALUES ('"&amp;$B$1&amp;DATA!A14082&amp;"', '"&amp;DATA!D14082&amp;"', '"&amp;DATA!E14082&amp;"', '"&amp;DATA!F14082&amp;"', '"&amp;DATA!G14082&amp;"', '"&amp;DATA!H14082&amp;"', "&amp;DATA!J14082&amp;");","")</f>
        <v/>
      </c>
    </row>
    <row r="14083" spans="1:1" ht="15" customHeight="1">
      <c r="A14083" s="1" t="str">
        <f>IF(NOT(ISBLANK(DATA!A14083)),"INSERT INTO SYSADM.PSAUTHITEM VALUES ('"&amp;$B$1&amp;DATA!A14083&amp;"', '"&amp;DATA!D14083&amp;"', '"&amp;DATA!E14083&amp;"', '"&amp;DATA!F14083&amp;"', '"&amp;DATA!G14083&amp;"', '"&amp;DATA!H14083&amp;"', "&amp;DATA!J14083&amp;");","")</f>
        <v/>
      </c>
    </row>
    <row r="14084" spans="1:1" ht="15" customHeight="1">
      <c r="A14084" s="1" t="str">
        <f>IF(NOT(ISBLANK(DATA!A14084)),"INSERT INTO SYSADM.PSAUTHITEM VALUES ('"&amp;$B$1&amp;DATA!A14084&amp;"', '"&amp;DATA!D14084&amp;"', '"&amp;DATA!E14084&amp;"', '"&amp;DATA!F14084&amp;"', '"&amp;DATA!G14084&amp;"', '"&amp;DATA!H14084&amp;"', "&amp;DATA!J14084&amp;");","")</f>
        <v/>
      </c>
    </row>
    <row r="14085" spans="1:1" ht="15" customHeight="1">
      <c r="A14085" s="1" t="str">
        <f>IF(NOT(ISBLANK(DATA!A14085)),"INSERT INTO SYSADM.PSAUTHITEM VALUES ('"&amp;$B$1&amp;DATA!A14085&amp;"', '"&amp;DATA!D14085&amp;"', '"&amp;DATA!E14085&amp;"', '"&amp;DATA!F14085&amp;"', '"&amp;DATA!G14085&amp;"', '"&amp;DATA!H14085&amp;"', "&amp;DATA!J14085&amp;");","")</f>
        <v/>
      </c>
    </row>
    <row r="14086" spans="1:1" ht="15" customHeight="1">
      <c r="A14086" s="1" t="str">
        <f>IF(NOT(ISBLANK(DATA!A14086)),"INSERT INTO SYSADM.PSAUTHITEM VALUES ('"&amp;$B$1&amp;DATA!A14086&amp;"', '"&amp;DATA!D14086&amp;"', '"&amp;DATA!E14086&amp;"', '"&amp;DATA!F14086&amp;"', '"&amp;DATA!G14086&amp;"', '"&amp;DATA!H14086&amp;"', "&amp;DATA!J14086&amp;");","")</f>
        <v/>
      </c>
    </row>
    <row r="14087" spans="1:1" ht="15" customHeight="1">
      <c r="A14087" s="1" t="str">
        <f>IF(NOT(ISBLANK(DATA!A14087)),"INSERT INTO SYSADM.PSAUTHITEM VALUES ('"&amp;$B$1&amp;DATA!A14087&amp;"', '"&amp;DATA!D14087&amp;"', '"&amp;DATA!E14087&amp;"', '"&amp;DATA!F14087&amp;"', '"&amp;DATA!G14087&amp;"', '"&amp;DATA!H14087&amp;"', "&amp;DATA!J14087&amp;");","")</f>
        <v/>
      </c>
    </row>
    <row r="14088" spans="1:1" ht="15" customHeight="1">
      <c r="A14088" s="1" t="str">
        <f>IF(NOT(ISBLANK(DATA!A14088)),"INSERT INTO SYSADM.PSAUTHITEM VALUES ('"&amp;$B$1&amp;DATA!A14088&amp;"', '"&amp;DATA!D14088&amp;"', '"&amp;DATA!E14088&amp;"', '"&amp;DATA!F14088&amp;"', '"&amp;DATA!G14088&amp;"', '"&amp;DATA!H14088&amp;"', "&amp;DATA!J14088&amp;");","")</f>
        <v/>
      </c>
    </row>
    <row r="14089" spans="1:1" ht="15" customHeight="1">
      <c r="A14089" s="1" t="str">
        <f>IF(NOT(ISBLANK(DATA!A14089)),"INSERT INTO SYSADM.PSAUTHITEM VALUES ('"&amp;$B$1&amp;DATA!A14089&amp;"', '"&amp;DATA!D14089&amp;"', '"&amp;DATA!E14089&amp;"', '"&amp;DATA!F14089&amp;"', '"&amp;DATA!G14089&amp;"', '"&amp;DATA!H14089&amp;"', "&amp;DATA!J14089&amp;");","")</f>
        <v/>
      </c>
    </row>
    <row r="14090" spans="1:1" ht="15" customHeight="1">
      <c r="A14090" s="1" t="str">
        <f>IF(NOT(ISBLANK(DATA!A14090)),"INSERT INTO SYSADM.PSAUTHITEM VALUES ('"&amp;$B$1&amp;DATA!A14090&amp;"', '"&amp;DATA!D14090&amp;"', '"&amp;DATA!E14090&amp;"', '"&amp;DATA!F14090&amp;"', '"&amp;DATA!G14090&amp;"', '"&amp;DATA!H14090&amp;"', "&amp;DATA!J14090&amp;");","")</f>
        <v/>
      </c>
    </row>
    <row r="14091" spans="1:1" ht="15" customHeight="1">
      <c r="A14091" s="1" t="str">
        <f>IF(NOT(ISBLANK(DATA!A14091)),"INSERT INTO SYSADM.PSAUTHITEM VALUES ('"&amp;$B$1&amp;DATA!A14091&amp;"', '"&amp;DATA!D14091&amp;"', '"&amp;DATA!E14091&amp;"', '"&amp;DATA!F14091&amp;"', '"&amp;DATA!G14091&amp;"', '"&amp;DATA!H14091&amp;"', "&amp;DATA!J14091&amp;");","")</f>
        <v/>
      </c>
    </row>
    <row r="14092" spans="1:1" ht="15" customHeight="1">
      <c r="A14092" s="1" t="str">
        <f>IF(NOT(ISBLANK(DATA!A14092)),"INSERT INTO SYSADM.PSAUTHITEM VALUES ('"&amp;$B$1&amp;DATA!A14092&amp;"', '"&amp;DATA!D14092&amp;"', '"&amp;DATA!E14092&amp;"', '"&amp;DATA!F14092&amp;"', '"&amp;DATA!G14092&amp;"', '"&amp;DATA!H14092&amp;"', "&amp;DATA!J14092&amp;");","")</f>
        <v/>
      </c>
    </row>
    <row r="14093" spans="1:1" ht="15" customHeight="1">
      <c r="A14093" s="1" t="str">
        <f>IF(NOT(ISBLANK(DATA!A14093)),"INSERT INTO SYSADM.PSAUTHITEM VALUES ('"&amp;$B$1&amp;DATA!A14093&amp;"', '"&amp;DATA!D14093&amp;"', '"&amp;DATA!E14093&amp;"', '"&amp;DATA!F14093&amp;"', '"&amp;DATA!G14093&amp;"', '"&amp;DATA!H14093&amp;"', "&amp;DATA!J14093&amp;");","")</f>
        <v/>
      </c>
    </row>
    <row r="14094" spans="1:1" ht="15" customHeight="1">
      <c r="A14094" s="1" t="str">
        <f>IF(NOT(ISBLANK(DATA!A14094)),"INSERT INTO SYSADM.PSAUTHITEM VALUES ('"&amp;$B$1&amp;DATA!A14094&amp;"', '"&amp;DATA!D14094&amp;"', '"&amp;DATA!E14094&amp;"', '"&amp;DATA!F14094&amp;"', '"&amp;DATA!G14094&amp;"', '"&amp;DATA!H14094&amp;"', "&amp;DATA!J14094&amp;");","")</f>
        <v/>
      </c>
    </row>
    <row r="14095" spans="1:1" ht="15" customHeight="1">
      <c r="A14095" s="1" t="str">
        <f>IF(NOT(ISBLANK(DATA!A14095)),"INSERT INTO SYSADM.PSAUTHITEM VALUES ('"&amp;$B$1&amp;DATA!A14095&amp;"', '"&amp;DATA!D14095&amp;"', '"&amp;DATA!E14095&amp;"', '"&amp;DATA!F14095&amp;"', '"&amp;DATA!G14095&amp;"', '"&amp;DATA!H14095&amp;"', "&amp;DATA!J14095&amp;");","")</f>
        <v/>
      </c>
    </row>
    <row r="14096" spans="1:1" ht="15" customHeight="1">
      <c r="A14096" s="1" t="str">
        <f>IF(NOT(ISBLANK(DATA!A14096)),"INSERT INTO SYSADM.PSAUTHITEM VALUES ('"&amp;$B$1&amp;DATA!A14096&amp;"', '"&amp;DATA!D14096&amp;"', '"&amp;DATA!E14096&amp;"', '"&amp;DATA!F14096&amp;"', '"&amp;DATA!G14096&amp;"', '"&amp;DATA!H14096&amp;"', "&amp;DATA!J14096&amp;");","")</f>
        <v/>
      </c>
    </row>
    <row r="14097" spans="1:1" ht="15" customHeight="1">
      <c r="A14097" s="1" t="str">
        <f>IF(NOT(ISBLANK(DATA!A14097)),"INSERT INTO SYSADM.PSAUTHITEM VALUES ('"&amp;$B$1&amp;DATA!A14097&amp;"', '"&amp;DATA!D14097&amp;"', '"&amp;DATA!E14097&amp;"', '"&amp;DATA!F14097&amp;"', '"&amp;DATA!G14097&amp;"', '"&amp;DATA!H14097&amp;"', "&amp;DATA!J14097&amp;");","")</f>
        <v/>
      </c>
    </row>
    <row r="14098" spans="1:1" ht="15" customHeight="1">
      <c r="A14098" s="1" t="str">
        <f>IF(NOT(ISBLANK(DATA!A14098)),"INSERT INTO SYSADM.PSAUTHITEM VALUES ('"&amp;$B$1&amp;DATA!A14098&amp;"', '"&amp;DATA!D14098&amp;"', '"&amp;DATA!E14098&amp;"', '"&amp;DATA!F14098&amp;"', '"&amp;DATA!G14098&amp;"', '"&amp;DATA!H14098&amp;"', "&amp;DATA!J14098&amp;");","")</f>
        <v/>
      </c>
    </row>
    <row r="14099" spans="1:1" ht="15" customHeight="1">
      <c r="A14099" s="1" t="str">
        <f>IF(NOT(ISBLANK(DATA!A14099)),"INSERT INTO SYSADM.PSAUTHITEM VALUES ('"&amp;$B$1&amp;DATA!A14099&amp;"', '"&amp;DATA!D14099&amp;"', '"&amp;DATA!E14099&amp;"', '"&amp;DATA!F14099&amp;"', '"&amp;DATA!G14099&amp;"', '"&amp;DATA!H14099&amp;"', "&amp;DATA!J14099&amp;");","")</f>
        <v/>
      </c>
    </row>
    <row r="14100" spans="1:1" ht="15" customHeight="1">
      <c r="A14100" s="1" t="str">
        <f>IF(NOT(ISBLANK(DATA!A14100)),"INSERT INTO SYSADM.PSAUTHITEM VALUES ('"&amp;$B$1&amp;DATA!A14100&amp;"', '"&amp;DATA!D14100&amp;"', '"&amp;DATA!E14100&amp;"', '"&amp;DATA!F14100&amp;"', '"&amp;DATA!G14100&amp;"', '"&amp;DATA!H14100&amp;"', "&amp;DATA!J14100&amp;");","")</f>
        <v/>
      </c>
    </row>
    <row r="14101" spans="1:1" ht="15" customHeight="1">
      <c r="A14101" s="1" t="str">
        <f>IF(NOT(ISBLANK(DATA!A14101)),"INSERT INTO SYSADM.PSAUTHITEM VALUES ('"&amp;$B$1&amp;DATA!A14101&amp;"', '"&amp;DATA!D14101&amp;"', '"&amp;DATA!E14101&amp;"', '"&amp;DATA!F14101&amp;"', '"&amp;DATA!G14101&amp;"', '"&amp;DATA!H14101&amp;"', "&amp;DATA!J14101&amp;");","")</f>
        <v/>
      </c>
    </row>
    <row r="14102" spans="1:1" ht="15" customHeight="1">
      <c r="A14102" s="1" t="str">
        <f>IF(NOT(ISBLANK(DATA!A14102)),"INSERT INTO SYSADM.PSAUTHITEM VALUES ('"&amp;$B$1&amp;DATA!A14102&amp;"', '"&amp;DATA!D14102&amp;"', '"&amp;DATA!E14102&amp;"', '"&amp;DATA!F14102&amp;"', '"&amp;DATA!G14102&amp;"', '"&amp;DATA!H14102&amp;"', "&amp;DATA!J14102&amp;");","")</f>
        <v/>
      </c>
    </row>
    <row r="14103" spans="1:1" ht="15" customHeight="1">
      <c r="A14103" s="1" t="str">
        <f>IF(NOT(ISBLANK(DATA!A14103)),"INSERT INTO SYSADM.PSAUTHITEM VALUES ('"&amp;$B$1&amp;DATA!A14103&amp;"', '"&amp;DATA!D14103&amp;"', '"&amp;DATA!E14103&amp;"', '"&amp;DATA!F14103&amp;"', '"&amp;DATA!G14103&amp;"', '"&amp;DATA!H14103&amp;"', "&amp;DATA!J14103&amp;");","")</f>
        <v/>
      </c>
    </row>
    <row r="14104" spans="1:1" ht="15" customHeight="1">
      <c r="A14104" s="1" t="str">
        <f>IF(NOT(ISBLANK(DATA!A14104)),"INSERT INTO SYSADM.PSAUTHITEM VALUES ('"&amp;$B$1&amp;DATA!A14104&amp;"', '"&amp;DATA!D14104&amp;"', '"&amp;DATA!E14104&amp;"', '"&amp;DATA!F14104&amp;"', '"&amp;DATA!G14104&amp;"', '"&amp;DATA!H14104&amp;"', "&amp;DATA!J14104&amp;");","")</f>
        <v/>
      </c>
    </row>
    <row r="14105" spans="1:1" ht="15" customHeight="1">
      <c r="A14105" s="1" t="str">
        <f>IF(NOT(ISBLANK(DATA!A14105)),"INSERT INTO SYSADM.PSAUTHITEM VALUES ('"&amp;$B$1&amp;DATA!A14105&amp;"', '"&amp;DATA!D14105&amp;"', '"&amp;DATA!E14105&amp;"', '"&amp;DATA!F14105&amp;"', '"&amp;DATA!G14105&amp;"', '"&amp;DATA!H14105&amp;"', "&amp;DATA!J14105&amp;");","")</f>
        <v/>
      </c>
    </row>
    <row r="14106" spans="1:1" ht="15" customHeight="1">
      <c r="A14106" s="1" t="str">
        <f>IF(NOT(ISBLANK(DATA!A14106)),"INSERT INTO SYSADM.PSAUTHITEM VALUES ('"&amp;$B$1&amp;DATA!A14106&amp;"', '"&amp;DATA!D14106&amp;"', '"&amp;DATA!E14106&amp;"', '"&amp;DATA!F14106&amp;"', '"&amp;DATA!G14106&amp;"', '"&amp;DATA!H14106&amp;"', "&amp;DATA!J14106&amp;");","")</f>
        <v/>
      </c>
    </row>
    <row r="14107" spans="1:1" ht="15" customHeight="1">
      <c r="A14107" s="1" t="str">
        <f>IF(NOT(ISBLANK(DATA!A14107)),"INSERT INTO SYSADM.PSAUTHITEM VALUES ('"&amp;$B$1&amp;DATA!A14107&amp;"', '"&amp;DATA!D14107&amp;"', '"&amp;DATA!E14107&amp;"', '"&amp;DATA!F14107&amp;"', '"&amp;DATA!G14107&amp;"', '"&amp;DATA!H14107&amp;"', "&amp;DATA!J14107&amp;");","")</f>
        <v/>
      </c>
    </row>
    <row r="14108" spans="1:1" ht="15" customHeight="1">
      <c r="A14108" s="1" t="str">
        <f>IF(NOT(ISBLANK(DATA!A14108)),"INSERT INTO SYSADM.PSAUTHITEM VALUES ('"&amp;$B$1&amp;DATA!A14108&amp;"', '"&amp;DATA!D14108&amp;"', '"&amp;DATA!E14108&amp;"', '"&amp;DATA!F14108&amp;"', '"&amp;DATA!G14108&amp;"', '"&amp;DATA!H14108&amp;"', "&amp;DATA!J14108&amp;");","")</f>
        <v/>
      </c>
    </row>
    <row r="14109" spans="1:1" ht="15" customHeight="1">
      <c r="A14109" s="1" t="str">
        <f>IF(NOT(ISBLANK(DATA!A14109)),"INSERT INTO SYSADM.PSAUTHITEM VALUES ('"&amp;$B$1&amp;DATA!A14109&amp;"', '"&amp;DATA!D14109&amp;"', '"&amp;DATA!E14109&amp;"', '"&amp;DATA!F14109&amp;"', '"&amp;DATA!G14109&amp;"', '"&amp;DATA!H14109&amp;"', "&amp;DATA!J14109&amp;");","")</f>
        <v/>
      </c>
    </row>
    <row r="14110" spans="1:1" ht="15" customHeight="1">
      <c r="A14110" s="1" t="str">
        <f>IF(NOT(ISBLANK(DATA!A14110)),"INSERT INTO SYSADM.PSAUTHITEM VALUES ('"&amp;$B$1&amp;DATA!A14110&amp;"', '"&amp;DATA!D14110&amp;"', '"&amp;DATA!E14110&amp;"', '"&amp;DATA!F14110&amp;"', '"&amp;DATA!G14110&amp;"', '"&amp;DATA!H14110&amp;"', "&amp;DATA!J14110&amp;");","")</f>
        <v/>
      </c>
    </row>
    <row r="14111" spans="1:1" ht="15" customHeight="1">
      <c r="A14111" s="1" t="str">
        <f>IF(NOT(ISBLANK(DATA!A14111)),"INSERT INTO SYSADM.PSAUTHITEM VALUES ('"&amp;$B$1&amp;DATA!A14111&amp;"', '"&amp;DATA!D14111&amp;"', '"&amp;DATA!E14111&amp;"', '"&amp;DATA!F14111&amp;"', '"&amp;DATA!G14111&amp;"', '"&amp;DATA!H14111&amp;"', "&amp;DATA!J14111&amp;");","")</f>
        <v/>
      </c>
    </row>
    <row r="14112" spans="1:1" ht="15" customHeight="1">
      <c r="A14112" s="1" t="str">
        <f>IF(NOT(ISBLANK(DATA!A14112)),"INSERT INTO SYSADM.PSAUTHITEM VALUES ('"&amp;$B$1&amp;DATA!A14112&amp;"', '"&amp;DATA!D14112&amp;"', '"&amp;DATA!E14112&amp;"', '"&amp;DATA!F14112&amp;"', '"&amp;DATA!G14112&amp;"', '"&amp;DATA!H14112&amp;"', "&amp;DATA!J14112&amp;");","")</f>
        <v/>
      </c>
    </row>
    <row r="14113" spans="1:1" ht="15" customHeight="1">
      <c r="A14113" s="1" t="str">
        <f>IF(NOT(ISBLANK(DATA!A14113)),"INSERT INTO SYSADM.PSAUTHITEM VALUES ('"&amp;$B$1&amp;DATA!A14113&amp;"', '"&amp;DATA!D14113&amp;"', '"&amp;DATA!E14113&amp;"', '"&amp;DATA!F14113&amp;"', '"&amp;DATA!G14113&amp;"', '"&amp;DATA!H14113&amp;"', "&amp;DATA!J14113&amp;");","")</f>
        <v/>
      </c>
    </row>
    <row r="14114" spans="1:1" ht="15" customHeight="1">
      <c r="A14114" s="1" t="str">
        <f>IF(NOT(ISBLANK(DATA!A14114)),"INSERT INTO SYSADM.PSAUTHITEM VALUES ('"&amp;$B$1&amp;DATA!A14114&amp;"', '"&amp;DATA!D14114&amp;"', '"&amp;DATA!E14114&amp;"', '"&amp;DATA!F14114&amp;"', '"&amp;DATA!G14114&amp;"', '"&amp;DATA!H14114&amp;"', "&amp;DATA!J14114&amp;");","")</f>
        <v/>
      </c>
    </row>
    <row r="14115" spans="1:1" ht="15" customHeight="1">
      <c r="A14115" s="1" t="str">
        <f>IF(NOT(ISBLANK(DATA!A14115)),"INSERT INTO SYSADM.PSAUTHITEM VALUES ('"&amp;$B$1&amp;DATA!A14115&amp;"', '"&amp;DATA!D14115&amp;"', '"&amp;DATA!E14115&amp;"', '"&amp;DATA!F14115&amp;"', '"&amp;DATA!G14115&amp;"', '"&amp;DATA!H14115&amp;"', "&amp;DATA!J14115&amp;");","")</f>
        <v/>
      </c>
    </row>
    <row r="14116" spans="1:1" ht="15" customHeight="1">
      <c r="A14116" s="1" t="str">
        <f>IF(NOT(ISBLANK(DATA!A14116)),"INSERT INTO SYSADM.PSAUTHITEM VALUES ('"&amp;$B$1&amp;DATA!A14116&amp;"', '"&amp;DATA!D14116&amp;"', '"&amp;DATA!E14116&amp;"', '"&amp;DATA!F14116&amp;"', '"&amp;DATA!G14116&amp;"', '"&amp;DATA!H14116&amp;"', "&amp;DATA!J14116&amp;");","")</f>
        <v/>
      </c>
    </row>
    <row r="14117" spans="1:1" ht="15" customHeight="1">
      <c r="A14117" s="1" t="str">
        <f>IF(NOT(ISBLANK(DATA!A14117)),"INSERT INTO SYSADM.PSAUTHITEM VALUES ('"&amp;$B$1&amp;DATA!A14117&amp;"', '"&amp;DATA!D14117&amp;"', '"&amp;DATA!E14117&amp;"', '"&amp;DATA!F14117&amp;"', '"&amp;DATA!G14117&amp;"', '"&amp;DATA!H14117&amp;"', "&amp;DATA!J14117&amp;");","")</f>
        <v/>
      </c>
    </row>
    <row r="14118" spans="1:1" ht="15" customHeight="1">
      <c r="A14118" s="1" t="str">
        <f>IF(NOT(ISBLANK(DATA!A14118)),"INSERT INTO SYSADM.PSAUTHITEM VALUES ('"&amp;$B$1&amp;DATA!A14118&amp;"', '"&amp;DATA!D14118&amp;"', '"&amp;DATA!E14118&amp;"', '"&amp;DATA!F14118&amp;"', '"&amp;DATA!G14118&amp;"', '"&amp;DATA!H14118&amp;"', "&amp;DATA!J14118&amp;");","")</f>
        <v/>
      </c>
    </row>
    <row r="14119" spans="1:1" ht="15" customHeight="1">
      <c r="A14119" s="1" t="str">
        <f>IF(NOT(ISBLANK(DATA!A14119)),"INSERT INTO SYSADM.PSAUTHITEM VALUES ('"&amp;$B$1&amp;DATA!A14119&amp;"', '"&amp;DATA!D14119&amp;"', '"&amp;DATA!E14119&amp;"', '"&amp;DATA!F14119&amp;"', '"&amp;DATA!G14119&amp;"', '"&amp;DATA!H14119&amp;"', "&amp;DATA!J14119&amp;");","")</f>
        <v/>
      </c>
    </row>
    <row r="14120" spans="1:1" ht="15" customHeight="1">
      <c r="A14120" s="1" t="str">
        <f>IF(NOT(ISBLANK(DATA!A14120)),"INSERT INTO SYSADM.PSAUTHITEM VALUES ('"&amp;$B$1&amp;DATA!A14120&amp;"', '"&amp;DATA!D14120&amp;"', '"&amp;DATA!E14120&amp;"', '"&amp;DATA!F14120&amp;"', '"&amp;DATA!G14120&amp;"', '"&amp;DATA!H14120&amp;"', "&amp;DATA!J14120&amp;");","")</f>
        <v/>
      </c>
    </row>
    <row r="14121" spans="1:1" ht="15" customHeight="1">
      <c r="A14121" s="1" t="str">
        <f>IF(NOT(ISBLANK(DATA!A14121)),"INSERT INTO SYSADM.PSAUTHITEM VALUES ('"&amp;$B$1&amp;DATA!A14121&amp;"', '"&amp;DATA!D14121&amp;"', '"&amp;DATA!E14121&amp;"', '"&amp;DATA!F14121&amp;"', '"&amp;DATA!G14121&amp;"', '"&amp;DATA!H14121&amp;"', "&amp;DATA!J14121&amp;");","")</f>
        <v/>
      </c>
    </row>
    <row r="14122" spans="1:1" ht="15" customHeight="1">
      <c r="A14122" s="1" t="str">
        <f>IF(NOT(ISBLANK(DATA!A14122)),"INSERT INTO SYSADM.PSAUTHITEM VALUES ('"&amp;$B$1&amp;DATA!A14122&amp;"', '"&amp;DATA!D14122&amp;"', '"&amp;DATA!E14122&amp;"', '"&amp;DATA!F14122&amp;"', '"&amp;DATA!G14122&amp;"', '"&amp;DATA!H14122&amp;"', "&amp;DATA!J14122&amp;");","")</f>
        <v/>
      </c>
    </row>
    <row r="14123" spans="1:1" ht="15" customHeight="1">
      <c r="A14123" s="1" t="str">
        <f>IF(NOT(ISBLANK(DATA!A14123)),"INSERT INTO SYSADM.PSAUTHITEM VALUES ('"&amp;$B$1&amp;DATA!A14123&amp;"', '"&amp;DATA!D14123&amp;"', '"&amp;DATA!E14123&amp;"', '"&amp;DATA!F14123&amp;"', '"&amp;DATA!G14123&amp;"', '"&amp;DATA!H14123&amp;"', "&amp;DATA!J14123&amp;");","")</f>
        <v/>
      </c>
    </row>
    <row r="14124" spans="1:1" ht="15" customHeight="1">
      <c r="A14124" s="1" t="str">
        <f>IF(NOT(ISBLANK(DATA!A14124)),"INSERT INTO SYSADM.PSAUTHITEM VALUES ('"&amp;$B$1&amp;DATA!A14124&amp;"', '"&amp;DATA!D14124&amp;"', '"&amp;DATA!E14124&amp;"', '"&amp;DATA!F14124&amp;"', '"&amp;DATA!G14124&amp;"', '"&amp;DATA!H14124&amp;"', "&amp;DATA!J14124&amp;");","")</f>
        <v/>
      </c>
    </row>
    <row r="14125" spans="1:1" ht="15" customHeight="1">
      <c r="A14125" s="1" t="str">
        <f>IF(NOT(ISBLANK(DATA!A14125)),"INSERT INTO SYSADM.PSAUTHITEM VALUES ('"&amp;$B$1&amp;DATA!A14125&amp;"', '"&amp;DATA!D14125&amp;"', '"&amp;DATA!E14125&amp;"', '"&amp;DATA!F14125&amp;"', '"&amp;DATA!G14125&amp;"', '"&amp;DATA!H14125&amp;"', "&amp;DATA!J14125&amp;");","")</f>
        <v/>
      </c>
    </row>
    <row r="14126" spans="1:1" ht="15" customHeight="1">
      <c r="A14126" s="1" t="str">
        <f>IF(NOT(ISBLANK(DATA!A14126)),"INSERT INTO SYSADM.PSAUTHITEM VALUES ('"&amp;$B$1&amp;DATA!A14126&amp;"', '"&amp;DATA!D14126&amp;"', '"&amp;DATA!E14126&amp;"', '"&amp;DATA!F14126&amp;"', '"&amp;DATA!G14126&amp;"', '"&amp;DATA!H14126&amp;"', "&amp;DATA!J14126&amp;");","")</f>
        <v/>
      </c>
    </row>
    <row r="14127" spans="1:1" ht="15" customHeight="1">
      <c r="A14127" s="1" t="str">
        <f>IF(NOT(ISBLANK(DATA!A14127)),"INSERT INTO SYSADM.PSAUTHITEM VALUES ('"&amp;$B$1&amp;DATA!A14127&amp;"', '"&amp;DATA!D14127&amp;"', '"&amp;DATA!E14127&amp;"', '"&amp;DATA!F14127&amp;"', '"&amp;DATA!G14127&amp;"', '"&amp;DATA!H14127&amp;"', "&amp;DATA!J14127&amp;");","")</f>
        <v/>
      </c>
    </row>
    <row r="14128" spans="1:1" ht="15" customHeight="1">
      <c r="A14128" s="1" t="str">
        <f>IF(NOT(ISBLANK(DATA!A14128)),"INSERT INTO SYSADM.PSAUTHITEM VALUES ('"&amp;$B$1&amp;DATA!A14128&amp;"', '"&amp;DATA!D14128&amp;"', '"&amp;DATA!E14128&amp;"', '"&amp;DATA!F14128&amp;"', '"&amp;DATA!G14128&amp;"', '"&amp;DATA!H14128&amp;"', "&amp;DATA!J14128&amp;");","")</f>
        <v/>
      </c>
    </row>
    <row r="14129" spans="1:1" ht="15" customHeight="1">
      <c r="A14129" s="1" t="str">
        <f>IF(NOT(ISBLANK(DATA!A14129)),"INSERT INTO SYSADM.PSAUTHITEM VALUES ('"&amp;$B$1&amp;DATA!A14129&amp;"', '"&amp;DATA!D14129&amp;"', '"&amp;DATA!E14129&amp;"', '"&amp;DATA!F14129&amp;"', '"&amp;DATA!G14129&amp;"', '"&amp;DATA!H14129&amp;"', "&amp;DATA!J14129&amp;");","")</f>
        <v/>
      </c>
    </row>
    <row r="14130" spans="1:1" ht="15" customHeight="1">
      <c r="A14130" s="1" t="str">
        <f>IF(NOT(ISBLANK(DATA!A14130)),"INSERT INTO SYSADM.PSAUTHITEM VALUES ('"&amp;$B$1&amp;DATA!A14130&amp;"', '"&amp;DATA!D14130&amp;"', '"&amp;DATA!E14130&amp;"', '"&amp;DATA!F14130&amp;"', '"&amp;DATA!G14130&amp;"', '"&amp;DATA!H14130&amp;"', "&amp;DATA!J14130&amp;");","")</f>
        <v/>
      </c>
    </row>
    <row r="14131" spans="1:1" ht="15" customHeight="1">
      <c r="A14131" s="1" t="str">
        <f>IF(NOT(ISBLANK(DATA!A14131)),"INSERT INTO SYSADM.PSAUTHITEM VALUES ('"&amp;$B$1&amp;DATA!A14131&amp;"', '"&amp;DATA!D14131&amp;"', '"&amp;DATA!E14131&amp;"', '"&amp;DATA!F14131&amp;"', '"&amp;DATA!G14131&amp;"', '"&amp;DATA!H14131&amp;"', "&amp;DATA!J14131&amp;");","")</f>
        <v/>
      </c>
    </row>
    <row r="14132" spans="1:1" ht="15" customHeight="1">
      <c r="A14132" s="1" t="str">
        <f>IF(NOT(ISBLANK(DATA!A14132)),"INSERT INTO SYSADM.PSAUTHITEM VALUES ('"&amp;$B$1&amp;DATA!A14132&amp;"', '"&amp;DATA!D14132&amp;"', '"&amp;DATA!E14132&amp;"', '"&amp;DATA!F14132&amp;"', '"&amp;DATA!G14132&amp;"', '"&amp;DATA!H14132&amp;"', "&amp;DATA!J14132&amp;");","")</f>
        <v/>
      </c>
    </row>
    <row r="14133" spans="1:1" ht="15" customHeight="1">
      <c r="A14133" s="1" t="str">
        <f>IF(NOT(ISBLANK(DATA!A14133)),"INSERT INTO SYSADM.PSAUTHITEM VALUES ('"&amp;$B$1&amp;DATA!A14133&amp;"', '"&amp;DATA!D14133&amp;"', '"&amp;DATA!E14133&amp;"', '"&amp;DATA!F14133&amp;"', '"&amp;DATA!G14133&amp;"', '"&amp;DATA!H14133&amp;"', "&amp;DATA!J14133&amp;");","")</f>
        <v/>
      </c>
    </row>
    <row r="14134" spans="1:1" ht="15" customHeight="1">
      <c r="A14134" s="1" t="str">
        <f>IF(NOT(ISBLANK(DATA!A14134)),"INSERT INTO SYSADM.PSAUTHITEM VALUES ('"&amp;$B$1&amp;DATA!A14134&amp;"', '"&amp;DATA!D14134&amp;"', '"&amp;DATA!E14134&amp;"', '"&amp;DATA!F14134&amp;"', '"&amp;DATA!G14134&amp;"', '"&amp;DATA!H14134&amp;"', "&amp;DATA!J14134&amp;");","")</f>
        <v/>
      </c>
    </row>
    <row r="14135" spans="1:1" ht="15" customHeight="1">
      <c r="A14135" s="1" t="str">
        <f>IF(NOT(ISBLANK(DATA!A14135)),"INSERT INTO SYSADM.PSAUTHITEM VALUES ('"&amp;$B$1&amp;DATA!A14135&amp;"', '"&amp;DATA!D14135&amp;"', '"&amp;DATA!E14135&amp;"', '"&amp;DATA!F14135&amp;"', '"&amp;DATA!G14135&amp;"', '"&amp;DATA!H14135&amp;"', "&amp;DATA!J14135&amp;");","")</f>
        <v/>
      </c>
    </row>
    <row r="14136" spans="1:1" ht="15" customHeight="1">
      <c r="A14136" s="1" t="str">
        <f>IF(NOT(ISBLANK(DATA!A14136)),"INSERT INTO SYSADM.PSAUTHITEM VALUES ('"&amp;$B$1&amp;DATA!A14136&amp;"', '"&amp;DATA!D14136&amp;"', '"&amp;DATA!E14136&amp;"', '"&amp;DATA!F14136&amp;"', '"&amp;DATA!G14136&amp;"', '"&amp;DATA!H14136&amp;"', "&amp;DATA!J14136&amp;");","")</f>
        <v/>
      </c>
    </row>
    <row r="14137" spans="1:1" ht="15" customHeight="1">
      <c r="A14137" s="1" t="str">
        <f>IF(NOT(ISBLANK(DATA!A14137)),"INSERT INTO SYSADM.PSAUTHITEM VALUES ('"&amp;$B$1&amp;DATA!A14137&amp;"', '"&amp;DATA!D14137&amp;"', '"&amp;DATA!E14137&amp;"', '"&amp;DATA!F14137&amp;"', '"&amp;DATA!G14137&amp;"', '"&amp;DATA!H14137&amp;"', "&amp;DATA!J14137&amp;");","")</f>
        <v/>
      </c>
    </row>
    <row r="14138" spans="1:1" ht="15" customHeight="1">
      <c r="A14138" s="1" t="str">
        <f>IF(NOT(ISBLANK(DATA!A14138)),"INSERT INTO SYSADM.PSAUTHITEM VALUES ('"&amp;$B$1&amp;DATA!A14138&amp;"', '"&amp;DATA!D14138&amp;"', '"&amp;DATA!E14138&amp;"', '"&amp;DATA!F14138&amp;"', '"&amp;DATA!G14138&amp;"', '"&amp;DATA!H14138&amp;"', "&amp;DATA!J14138&amp;");","")</f>
        <v/>
      </c>
    </row>
    <row r="14139" spans="1:1" ht="15" customHeight="1">
      <c r="A14139" s="1" t="str">
        <f>IF(NOT(ISBLANK(DATA!A14139)),"INSERT INTO SYSADM.PSAUTHITEM VALUES ('"&amp;$B$1&amp;DATA!A14139&amp;"', '"&amp;DATA!D14139&amp;"', '"&amp;DATA!E14139&amp;"', '"&amp;DATA!F14139&amp;"', '"&amp;DATA!G14139&amp;"', '"&amp;DATA!H14139&amp;"', "&amp;DATA!J14139&amp;");","")</f>
        <v/>
      </c>
    </row>
    <row r="14140" spans="1:1" ht="15" customHeight="1">
      <c r="A14140" s="1" t="str">
        <f>IF(NOT(ISBLANK(DATA!A14140)),"INSERT INTO SYSADM.PSAUTHITEM VALUES ('"&amp;$B$1&amp;DATA!A14140&amp;"', '"&amp;DATA!D14140&amp;"', '"&amp;DATA!E14140&amp;"', '"&amp;DATA!F14140&amp;"', '"&amp;DATA!G14140&amp;"', '"&amp;DATA!H14140&amp;"', "&amp;DATA!J14140&amp;");","")</f>
        <v/>
      </c>
    </row>
    <row r="14141" spans="1:1" ht="15" customHeight="1">
      <c r="A14141" s="1" t="str">
        <f>IF(NOT(ISBLANK(DATA!A14141)),"INSERT INTO SYSADM.PSAUTHITEM VALUES ('"&amp;$B$1&amp;DATA!A14141&amp;"', '"&amp;DATA!D14141&amp;"', '"&amp;DATA!E14141&amp;"', '"&amp;DATA!F14141&amp;"', '"&amp;DATA!G14141&amp;"', '"&amp;DATA!H14141&amp;"', "&amp;DATA!J14141&amp;");","")</f>
        <v/>
      </c>
    </row>
    <row r="14142" spans="1:1" ht="15" customHeight="1">
      <c r="A14142" s="1" t="str">
        <f>IF(NOT(ISBLANK(DATA!A14142)),"INSERT INTO SYSADM.PSAUTHITEM VALUES ('"&amp;$B$1&amp;DATA!A14142&amp;"', '"&amp;DATA!D14142&amp;"', '"&amp;DATA!E14142&amp;"', '"&amp;DATA!F14142&amp;"', '"&amp;DATA!G14142&amp;"', '"&amp;DATA!H14142&amp;"', "&amp;DATA!J14142&amp;");","")</f>
        <v/>
      </c>
    </row>
    <row r="14143" spans="1:1" ht="15" customHeight="1">
      <c r="A14143" s="1" t="str">
        <f>IF(NOT(ISBLANK(DATA!A14143)),"INSERT INTO SYSADM.PSAUTHITEM VALUES ('"&amp;$B$1&amp;DATA!A14143&amp;"', '"&amp;DATA!D14143&amp;"', '"&amp;DATA!E14143&amp;"', '"&amp;DATA!F14143&amp;"', '"&amp;DATA!G14143&amp;"', '"&amp;DATA!H14143&amp;"', "&amp;DATA!J14143&amp;");","")</f>
        <v/>
      </c>
    </row>
    <row r="14144" spans="1:1" ht="15" customHeight="1">
      <c r="A14144" s="1" t="str">
        <f>IF(NOT(ISBLANK(DATA!A14144)),"INSERT INTO SYSADM.PSAUTHITEM VALUES ('"&amp;$B$1&amp;DATA!A14144&amp;"', '"&amp;DATA!D14144&amp;"', '"&amp;DATA!E14144&amp;"', '"&amp;DATA!F14144&amp;"', '"&amp;DATA!G14144&amp;"', '"&amp;DATA!H14144&amp;"', "&amp;DATA!J14144&amp;");","")</f>
        <v/>
      </c>
    </row>
    <row r="14145" spans="1:1" ht="15" customHeight="1">
      <c r="A14145" s="1" t="str">
        <f>IF(NOT(ISBLANK(DATA!A14145)),"INSERT INTO SYSADM.PSAUTHITEM VALUES ('"&amp;$B$1&amp;DATA!A14145&amp;"', '"&amp;DATA!D14145&amp;"', '"&amp;DATA!E14145&amp;"', '"&amp;DATA!F14145&amp;"', '"&amp;DATA!G14145&amp;"', '"&amp;DATA!H14145&amp;"', "&amp;DATA!J14145&amp;");","")</f>
        <v/>
      </c>
    </row>
    <row r="14146" spans="1:1" ht="15" customHeight="1">
      <c r="A14146" s="1" t="str">
        <f>IF(NOT(ISBLANK(DATA!A14146)),"INSERT INTO SYSADM.PSAUTHITEM VALUES ('"&amp;$B$1&amp;DATA!A14146&amp;"', '"&amp;DATA!D14146&amp;"', '"&amp;DATA!E14146&amp;"', '"&amp;DATA!F14146&amp;"', '"&amp;DATA!G14146&amp;"', '"&amp;DATA!H14146&amp;"', "&amp;DATA!J14146&amp;");","")</f>
        <v/>
      </c>
    </row>
    <row r="14147" spans="1:1" ht="15" customHeight="1">
      <c r="A14147" s="1" t="str">
        <f>IF(NOT(ISBLANK(DATA!A14147)),"INSERT INTO SYSADM.PSAUTHITEM VALUES ('"&amp;$B$1&amp;DATA!A14147&amp;"', '"&amp;DATA!D14147&amp;"', '"&amp;DATA!E14147&amp;"', '"&amp;DATA!F14147&amp;"', '"&amp;DATA!G14147&amp;"', '"&amp;DATA!H14147&amp;"', "&amp;DATA!J14147&amp;");","")</f>
        <v/>
      </c>
    </row>
    <row r="14148" spans="1:1" ht="15" customHeight="1">
      <c r="A14148" s="1" t="str">
        <f>IF(NOT(ISBLANK(DATA!A14148)),"INSERT INTO SYSADM.PSAUTHITEM VALUES ('"&amp;$B$1&amp;DATA!A14148&amp;"', '"&amp;DATA!D14148&amp;"', '"&amp;DATA!E14148&amp;"', '"&amp;DATA!F14148&amp;"', '"&amp;DATA!G14148&amp;"', '"&amp;DATA!H14148&amp;"', "&amp;DATA!J14148&amp;");","")</f>
        <v/>
      </c>
    </row>
    <row r="14149" spans="1:1" ht="15" customHeight="1">
      <c r="A14149" s="1" t="str">
        <f>IF(NOT(ISBLANK(DATA!A14149)),"INSERT INTO SYSADM.PSAUTHITEM VALUES ('"&amp;$B$1&amp;DATA!A14149&amp;"', '"&amp;DATA!D14149&amp;"', '"&amp;DATA!E14149&amp;"', '"&amp;DATA!F14149&amp;"', '"&amp;DATA!G14149&amp;"', '"&amp;DATA!H14149&amp;"', "&amp;DATA!J14149&amp;");","")</f>
        <v/>
      </c>
    </row>
    <row r="14150" spans="1:1" ht="15" customHeight="1">
      <c r="A14150" s="1" t="str">
        <f>IF(NOT(ISBLANK(DATA!A14150)),"INSERT INTO SYSADM.PSAUTHITEM VALUES ('"&amp;$B$1&amp;DATA!A14150&amp;"', '"&amp;DATA!D14150&amp;"', '"&amp;DATA!E14150&amp;"', '"&amp;DATA!F14150&amp;"', '"&amp;DATA!G14150&amp;"', '"&amp;DATA!H14150&amp;"', "&amp;DATA!J14150&amp;");","")</f>
        <v/>
      </c>
    </row>
    <row r="14151" spans="1:1" ht="15" customHeight="1">
      <c r="A14151" s="1" t="str">
        <f>IF(NOT(ISBLANK(DATA!A14151)),"INSERT INTO SYSADM.PSAUTHITEM VALUES ('"&amp;$B$1&amp;DATA!A14151&amp;"', '"&amp;DATA!D14151&amp;"', '"&amp;DATA!E14151&amp;"', '"&amp;DATA!F14151&amp;"', '"&amp;DATA!G14151&amp;"', '"&amp;DATA!H14151&amp;"', "&amp;DATA!J14151&amp;");","")</f>
        <v/>
      </c>
    </row>
    <row r="14152" spans="1:1" ht="15" customHeight="1">
      <c r="A14152" s="1" t="str">
        <f>IF(NOT(ISBLANK(DATA!A14152)),"INSERT INTO SYSADM.PSAUTHITEM VALUES ('"&amp;$B$1&amp;DATA!A14152&amp;"', '"&amp;DATA!D14152&amp;"', '"&amp;DATA!E14152&amp;"', '"&amp;DATA!F14152&amp;"', '"&amp;DATA!G14152&amp;"', '"&amp;DATA!H14152&amp;"', "&amp;DATA!J14152&amp;");","")</f>
        <v/>
      </c>
    </row>
    <row r="14153" spans="1:1" ht="15" customHeight="1">
      <c r="A14153" s="1" t="str">
        <f>IF(NOT(ISBLANK(DATA!A14153)),"INSERT INTO SYSADM.PSAUTHITEM VALUES ('"&amp;$B$1&amp;DATA!A14153&amp;"', '"&amp;DATA!D14153&amp;"', '"&amp;DATA!E14153&amp;"', '"&amp;DATA!F14153&amp;"', '"&amp;DATA!G14153&amp;"', '"&amp;DATA!H14153&amp;"', "&amp;DATA!J14153&amp;");","")</f>
        <v/>
      </c>
    </row>
    <row r="14154" spans="1:1" ht="15" customHeight="1">
      <c r="A14154" s="1" t="str">
        <f>IF(NOT(ISBLANK(DATA!A14154)),"INSERT INTO SYSADM.PSAUTHITEM VALUES ('"&amp;$B$1&amp;DATA!A14154&amp;"', '"&amp;DATA!D14154&amp;"', '"&amp;DATA!E14154&amp;"', '"&amp;DATA!F14154&amp;"', '"&amp;DATA!G14154&amp;"', '"&amp;DATA!H14154&amp;"', "&amp;DATA!J14154&amp;");","")</f>
        <v/>
      </c>
    </row>
    <row r="14155" spans="1:1" ht="15" customHeight="1">
      <c r="A14155" s="1" t="str">
        <f>IF(NOT(ISBLANK(DATA!A14155)),"INSERT INTO SYSADM.PSAUTHITEM VALUES ('"&amp;$B$1&amp;DATA!A14155&amp;"', '"&amp;DATA!D14155&amp;"', '"&amp;DATA!E14155&amp;"', '"&amp;DATA!F14155&amp;"', '"&amp;DATA!G14155&amp;"', '"&amp;DATA!H14155&amp;"', "&amp;DATA!J14155&amp;");","")</f>
        <v/>
      </c>
    </row>
    <row r="14156" spans="1:1" ht="15" customHeight="1">
      <c r="A14156" s="1" t="str">
        <f>IF(NOT(ISBLANK(DATA!A14156)),"INSERT INTO SYSADM.PSAUTHITEM VALUES ('"&amp;$B$1&amp;DATA!A14156&amp;"', '"&amp;DATA!D14156&amp;"', '"&amp;DATA!E14156&amp;"', '"&amp;DATA!F14156&amp;"', '"&amp;DATA!G14156&amp;"', '"&amp;DATA!H14156&amp;"', "&amp;DATA!J14156&amp;");","")</f>
        <v/>
      </c>
    </row>
    <row r="14157" spans="1:1" ht="15" customHeight="1">
      <c r="A14157" s="1" t="str">
        <f>IF(NOT(ISBLANK(DATA!A14157)),"INSERT INTO SYSADM.PSAUTHITEM VALUES ('"&amp;$B$1&amp;DATA!A14157&amp;"', '"&amp;DATA!D14157&amp;"', '"&amp;DATA!E14157&amp;"', '"&amp;DATA!F14157&amp;"', '"&amp;DATA!G14157&amp;"', '"&amp;DATA!H14157&amp;"', "&amp;DATA!J14157&amp;");","")</f>
        <v/>
      </c>
    </row>
    <row r="14158" spans="1:1" ht="15" customHeight="1">
      <c r="A14158" s="1" t="str">
        <f>IF(NOT(ISBLANK(DATA!A14158)),"INSERT INTO SYSADM.PSAUTHITEM VALUES ('"&amp;$B$1&amp;DATA!A14158&amp;"', '"&amp;DATA!D14158&amp;"', '"&amp;DATA!E14158&amp;"', '"&amp;DATA!F14158&amp;"', '"&amp;DATA!G14158&amp;"', '"&amp;DATA!H14158&amp;"', "&amp;DATA!J14158&amp;");","")</f>
        <v/>
      </c>
    </row>
    <row r="14159" spans="1:1" ht="15" customHeight="1">
      <c r="A14159" s="1" t="str">
        <f>IF(NOT(ISBLANK(DATA!A14159)),"INSERT INTO SYSADM.PSAUTHITEM VALUES ('"&amp;$B$1&amp;DATA!A14159&amp;"', '"&amp;DATA!D14159&amp;"', '"&amp;DATA!E14159&amp;"', '"&amp;DATA!F14159&amp;"', '"&amp;DATA!G14159&amp;"', '"&amp;DATA!H14159&amp;"', "&amp;DATA!J14159&amp;");","")</f>
        <v/>
      </c>
    </row>
    <row r="14160" spans="1:1" ht="15" customHeight="1">
      <c r="A14160" s="1" t="str">
        <f>IF(NOT(ISBLANK(DATA!A14160)),"INSERT INTO SYSADM.PSAUTHITEM VALUES ('"&amp;$B$1&amp;DATA!A14160&amp;"', '"&amp;DATA!D14160&amp;"', '"&amp;DATA!E14160&amp;"', '"&amp;DATA!F14160&amp;"', '"&amp;DATA!G14160&amp;"', '"&amp;DATA!H14160&amp;"', "&amp;DATA!J14160&amp;");","")</f>
        <v/>
      </c>
    </row>
    <row r="14161" spans="1:1" ht="15" customHeight="1">
      <c r="A14161" s="1" t="str">
        <f>IF(NOT(ISBLANK(DATA!A14161)),"INSERT INTO SYSADM.PSAUTHITEM VALUES ('"&amp;$B$1&amp;DATA!A14161&amp;"', '"&amp;DATA!D14161&amp;"', '"&amp;DATA!E14161&amp;"', '"&amp;DATA!F14161&amp;"', '"&amp;DATA!G14161&amp;"', '"&amp;DATA!H14161&amp;"', "&amp;DATA!J14161&amp;");","")</f>
        <v/>
      </c>
    </row>
    <row r="14162" spans="1:1" ht="15" customHeight="1">
      <c r="A14162" s="1" t="str">
        <f>IF(NOT(ISBLANK(DATA!A14162)),"INSERT INTO SYSADM.PSAUTHITEM VALUES ('"&amp;$B$1&amp;DATA!A14162&amp;"', '"&amp;DATA!D14162&amp;"', '"&amp;DATA!E14162&amp;"', '"&amp;DATA!F14162&amp;"', '"&amp;DATA!G14162&amp;"', '"&amp;DATA!H14162&amp;"', "&amp;DATA!J14162&amp;");","")</f>
        <v/>
      </c>
    </row>
    <row r="14163" spans="1:1" ht="15" customHeight="1">
      <c r="A14163" s="1" t="str">
        <f>IF(NOT(ISBLANK(DATA!A14163)),"INSERT INTO SYSADM.PSAUTHITEM VALUES ('"&amp;$B$1&amp;DATA!A14163&amp;"', '"&amp;DATA!D14163&amp;"', '"&amp;DATA!E14163&amp;"', '"&amp;DATA!F14163&amp;"', '"&amp;DATA!G14163&amp;"', '"&amp;DATA!H14163&amp;"', "&amp;DATA!J14163&amp;");","")</f>
        <v/>
      </c>
    </row>
    <row r="14164" spans="1:1" ht="15" customHeight="1">
      <c r="A14164" s="1" t="str">
        <f>IF(NOT(ISBLANK(DATA!A14164)),"INSERT INTO SYSADM.PSAUTHITEM VALUES ('"&amp;$B$1&amp;DATA!A14164&amp;"', '"&amp;DATA!D14164&amp;"', '"&amp;DATA!E14164&amp;"', '"&amp;DATA!F14164&amp;"', '"&amp;DATA!G14164&amp;"', '"&amp;DATA!H14164&amp;"', "&amp;DATA!J14164&amp;");","")</f>
        <v/>
      </c>
    </row>
    <row r="14165" spans="1:1" ht="15" customHeight="1">
      <c r="A14165" s="1" t="str">
        <f>IF(NOT(ISBLANK(DATA!A14165)),"INSERT INTO SYSADM.PSAUTHITEM VALUES ('"&amp;$B$1&amp;DATA!A14165&amp;"', '"&amp;DATA!D14165&amp;"', '"&amp;DATA!E14165&amp;"', '"&amp;DATA!F14165&amp;"', '"&amp;DATA!G14165&amp;"', '"&amp;DATA!H14165&amp;"', "&amp;DATA!J14165&amp;");","")</f>
        <v/>
      </c>
    </row>
    <row r="14166" spans="1:1" ht="15" customHeight="1">
      <c r="A14166" s="1" t="str">
        <f>IF(NOT(ISBLANK(DATA!A14166)),"INSERT INTO SYSADM.PSAUTHITEM VALUES ('"&amp;$B$1&amp;DATA!A14166&amp;"', '"&amp;DATA!D14166&amp;"', '"&amp;DATA!E14166&amp;"', '"&amp;DATA!F14166&amp;"', '"&amp;DATA!G14166&amp;"', '"&amp;DATA!H14166&amp;"', "&amp;DATA!J14166&amp;");","")</f>
        <v/>
      </c>
    </row>
    <row r="14167" spans="1:1" ht="15" customHeight="1">
      <c r="A14167" s="1" t="str">
        <f>IF(NOT(ISBLANK(DATA!A14167)),"INSERT INTO SYSADM.PSAUTHITEM VALUES ('"&amp;$B$1&amp;DATA!A14167&amp;"', '"&amp;DATA!D14167&amp;"', '"&amp;DATA!E14167&amp;"', '"&amp;DATA!F14167&amp;"', '"&amp;DATA!G14167&amp;"', '"&amp;DATA!H14167&amp;"', "&amp;DATA!J14167&amp;");","")</f>
        <v/>
      </c>
    </row>
    <row r="14168" spans="1:1" ht="15" customHeight="1">
      <c r="A14168" s="1" t="str">
        <f>IF(NOT(ISBLANK(DATA!A14168)),"INSERT INTO SYSADM.PSAUTHITEM VALUES ('"&amp;$B$1&amp;DATA!A14168&amp;"', '"&amp;DATA!D14168&amp;"', '"&amp;DATA!E14168&amp;"', '"&amp;DATA!F14168&amp;"', '"&amp;DATA!G14168&amp;"', '"&amp;DATA!H14168&amp;"', "&amp;DATA!J14168&amp;");","")</f>
        <v/>
      </c>
    </row>
    <row r="14169" spans="1:1" ht="15" customHeight="1">
      <c r="A14169" s="1" t="str">
        <f>IF(NOT(ISBLANK(DATA!A14169)),"INSERT INTO SYSADM.PSAUTHITEM VALUES ('"&amp;$B$1&amp;DATA!A14169&amp;"', '"&amp;DATA!D14169&amp;"', '"&amp;DATA!E14169&amp;"', '"&amp;DATA!F14169&amp;"', '"&amp;DATA!G14169&amp;"', '"&amp;DATA!H14169&amp;"', "&amp;DATA!J14169&amp;");","")</f>
        <v/>
      </c>
    </row>
    <row r="14170" spans="1:1" ht="15" customHeight="1">
      <c r="A14170" s="1" t="str">
        <f>IF(NOT(ISBLANK(DATA!A14170)),"INSERT INTO SYSADM.PSAUTHITEM VALUES ('"&amp;$B$1&amp;DATA!A14170&amp;"', '"&amp;DATA!D14170&amp;"', '"&amp;DATA!E14170&amp;"', '"&amp;DATA!F14170&amp;"', '"&amp;DATA!G14170&amp;"', '"&amp;DATA!H14170&amp;"', "&amp;DATA!J14170&amp;");","")</f>
        <v/>
      </c>
    </row>
    <row r="14171" spans="1:1" ht="15" customHeight="1">
      <c r="A14171" s="1" t="str">
        <f>IF(NOT(ISBLANK(DATA!A14171)),"INSERT INTO SYSADM.PSAUTHITEM VALUES ('"&amp;$B$1&amp;DATA!A14171&amp;"', '"&amp;DATA!D14171&amp;"', '"&amp;DATA!E14171&amp;"', '"&amp;DATA!F14171&amp;"', '"&amp;DATA!G14171&amp;"', '"&amp;DATA!H14171&amp;"', "&amp;DATA!J14171&amp;");","")</f>
        <v/>
      </c>
    </row>
    <row r="14172" spans="1:1" ht="15" customHeight="1">
      <c r="A14172" s="1" t="str">
        <f>IF(NOT(ISBLANK(DATA!A14172)),"INSERT INTO SYSADM.PSAUTHITEM VALUES ('"&amp;$B$1&amp;DATA!A14172&amp;"', '"&amp;DATA!D14172&amp;"', '"&amp;DATA!E14172&amp;"', '"&amp;DATA!F14172&amp;"', '"&amp;DATA!G14172&amp;"', '"&amp;DATA!H14172&amp;"', "&amp;DATA!J14172&amp;");","")</f>
        <v/>
      </c>
    </row>
    <row r="14173" spans="1:1" ht="15" customHeight="1">
      <c r="A14173" s="1" t="str">
        <f>IF(NOT(ISBLANK(DATA!A14173)),"INSERT INTO SYSADM.PSAUTHITEM VALUES ('"&amp;$B$1&amp;DATA!A14173&amp;"', '"&amp;DATA!D14173&amp;"', '"&amp;DATA!E14173&amp;"', '"&amp;DATA!F14173&amp;"', '"&amp;DATA!G14173&amp;"', '"&amp;DATA!H14173&amp;"', "&amp;DATA!J14173&amp;");","")</f>
        <v/>
      </c>
    </row>
    <row r="14174" spans="1:1" ht="15" customHeight="1">
      <c r="A14174" s="1" t="str">
        <f>IF(NOT(ISBLANK(DATA!A14174)),"INSERT INTO SYSADM.PSAUTHITEM VALUES ('"&amp;$B$1&amp;DATA!A14174&amp;"', '"&amp;DATA!D14174&amp;"', '"&amp;DATA!E14174&amp;"', '"&amp;DATA!F14174&amp;"', '"&amp;DATA!G14174&amp;"', '"&amp;DATA!H14174&amp;"', "&amp;DATA!J14174&amp;");","")</f>
        <v/>
      </c>
    </row>
    <row r="14175" spans="1:1" ht="15" customHeight="1">
      <c r="A14175" s="1" t="str">
        <f>IF(NOT(ISBLANK(DATA!A14175)),"INSERT INTO SYSADM.PSAUTHITEM VALUES ('"&amp;$B$1&amp;DATA!A14175&amp;"', '"&amp;DATA!D14175&amp;"', '"&amp;DATA!E14175&amp;"', '"&amp;DATA!F14175&amp;"', '"&amp;DATA!G14175&amp;"', '"&amp;DATA!H14175&amp;"', "&amp;DATA!J14175&amp;");","")</f>
        <v/>
      </c>
    </row>
    <row r="14176" spans="1:1" ht="15" customHeight="1">
      <c r="A14176" s="1" t="str">
        <f>IF(NOT(ISBLANK(DATA!A14176)),"INSERT INTO SYSADM.PSAUTHITEM VALUES ('"&amp;$B$1&amp;DATA!A14176&amp;"', '"&amp;DATA!D14176&amp;"', '"&amp;DATA!E14176&amp;"', '"&amp;DATA!F14176&amp;"', '"&amp;DATA!G14176&amp;"', '"&amp;DATA!H14176&amp;"', "&amp;DATA!J14176&amp;");","")</f>
        <v/>
      </c>
    </row>
    <row r="14177" spans="1:1" ht="15" customHeight="1">
      <c r="A14177" s="1" t="str">
        <f>IF(NOT(ISBLANK(DATA!A14177)),"INSERT INTO SYSADM.PSAUTHITEM VALUES ('"&amp;$B$1&amp;DATA!A14177&amp;"', '"&amp;DATA!D14177&amp;"', '"&amp;DATA!E14177&amp;"', '"&amp;DATA!F14177&amp;"', '"&amp;DATA!G14177&amp;"', '"&amp;DATA!H14177&amp;"', "&amp;DATA!J14177&amp;");","")</f>
        <v/>
      </c>
    </row>
    <row r="14178" spans="1:1" ht="15" customHeight="1">
      <c r="A14178" s="1" t="str">
        <f>IF(NOT(ISBLANK(DATA!A14178)),"INSERT INTO SYSADM.PSAUTHITEM VALUES ('"&amp;$B$1&amp;DATA!A14178&amp;"', '"&amp;DATA!D14178&amp;"', '"&amp;DATA!E14178&amp;"', '"&amp;DATA!F14178&amp;"', '"&amp;DATA!G14178&amp;"', '"&amp;DATA!H14178&amp;"', "&amp;DATA!J14178&amp;");","")</f>
        <v/>
      </c>
    </row>
    <row r="14179" spans="1:1" ht="15" customHeight="1">
      <c r="A14179" s="1" t="str">
        <f>IF(NOT(ISBLANK(DATA!A14179)),"INSERT INTO SYSADM.PSAUTHITEM VALUES ('"&amp;$B$1&amp;DATA!A14179&amp;"', '"&amp;DATA!D14179&amp;"', '"&amp;DATA!E14179&amp;"', '"&amp;DATA!F14179&amp;"', '"&amp;DATA!G14179&amp;"', '"&amp;DATA!H14179&amp;"', "&amp;DATA!J14179&amp;");","")</f>
        <v/>
      </c>
    </row>
    <row r="14180" spans="1:1" ht="15" customHeight="1">
      <c r="A14180" s="1" t="str">
        <f>IF(NOT(ISBLANK(DATA!A14180)),"INSERT INTO SYSADM.PSAUTHITEM VALUES ('"&amp;$B$1&amp;DATA!A14180&amp;"', '"&amp;DATA!D14180&amp;"', '"&amp;DATA!E14180&amp;"', '"&amp;DATA!F14180&amp;"', '"&amp;DATA!G14180&amp;"', '"&amp;DATA!H14180&amp;"', "&amp;DATA!J14180&amp;");","")</f>
        <v/>
      </c>
    </row>
    <row r="14181" spans="1:1" ht="15" customHeight="1">
      <c r="A14181" s="1" t="str">
        <f>IF(NOT(ISBLANK(DATA!A14181)),"INSERT INTO SYSADM.PSAUTHITEM VALUES ('"&amp;$B$1&amp;DATA!A14181&amp;"', '"&amp;DATA!D14181&amp;"', '"&amp;DATA!E14181&amp;"', '"&amp;DATA!F14181&amp;"', '"&amp;DATA!G14181&amp;"', '"&amp;DATA!H14181&amp;"', "&amp;DATA!J14181&amp;");","")</f>
        <v/>
      </c>
    </row>
    <row r="14182" spans="1:1" ht="15" customHeight="1">
      <c r="A14182" s="1" t="str">
        <f>IF(NOT(ISBLANK(DATA!A14182)),"INSERT INTO SYSADM.PSAUTHITEM VALUES ('"&amp;$B$1&amp;DATA!A14182&amp;"', '"&amp;DATA!D14182&amp;"', '"&amp;DATA!E14182&amp;"', '"&amp;DATA!F14182&amp;"', '"&amp;DATA!G14182&amp;"', '"&amp;DATA!H14182&amp;"', "&amp;DATA!J14182&amp;");","")</f>
        <v/>
      </c>
    </row>
    <row r="14183" spans="1:1" ht="15" customHeight="1">
      <c r="A14183" s="1" t="str">
        <f>IF(NOT(ISBLANK(DATA!A14183)),"INSERT INTO SYSADM.PSAUTHITEM VALUES ('"&amp;$B$1&amp;DATA!A14183&amp;"', '"&amp;DATA!D14183&amp;"', '"&amp;DATA!E14183&amp;"', '"&amp;DATA!F14183&amp;"', '"&amp;DATA!G14183&amp;"', '"&amp;DATA!H14183&amp;"', "&amp;DATA!J14183&amp;");","")</f>
        <v/>
      </c>
    </row>
    <row r="14184" spans="1:1" ht="15" customHeight="1">
      <c r="A14184" s="1" t="str">
        <f>IF(NOT(ISBLANK(DATA!A14184)),"INSERT INTO SYSADM.PSAUTHITEM VALUES ('"&amp;$B$1&amp;DATA!A14184&amp;"', '"&amp;DATA!D14184&amp;"', '"&amp;DATA!E14184&amp;"', '"&amp;DATA!F14184&amp;"', '"&amp;DATA!G14184&amp;"', '"&amp;DATA!H14184&amp;"', "&amp;DATA!J14184&amp;");","")</f>
        <v/>
      </c>
    </row>
    <row r="14185" spans="1:1" ht="15" customHeight="1">
      <c r="A14185" s="1" t="str">
        <f>IF(NOT(ISBLANK(DATA!A14185)),"INSERT INTO SYSADM.PSAUTHITEM VALUES ('"&amp;$B$1&amp;DATA!A14185&amp;"', '"&amp;DATA!D14185&amp;"', '"&amp;DATA!E14185&amp;"', '"&amp;DATA!F14185&amp;"', '"&amp;DATA!G14185&amp;"', '"&amp;DATA!H14185&amp;"', "&amp;DATA!J14185&amp;");","")</f>
        <v/>
      </c>
    </row>
    <row r="14186" spans="1:1" ht="15" customHeight="1">
      <c r="A14186" s="1" t="str">
        <f>IF(NOT(ISBLANK(DATA!A14186)),"INSERT INTO SYSADM.PSAUTHITEM VALUES ('"&amp;$B$1&amp;DATA!A14186&amp;"', '"&amp;DATA!D14186&amp;"', '"&amp;DATA!E14186&amp;"', '"&amp;DATA!F14186&amp;"', '"&amp;DATA!G14186&amp;"', '"&amp;DATA!H14186&amp;"', "&amp;DATA!J14186&amp;");","")</f>
        <v/>
      </c>
    </row>
    <row r="14187" spans="1:1" ht="15" customHeight="1">
      <c r="A14187" s="1" t="str">
        <f>IF(NOT(ISBLANK(DATA!A14187)),"INSERT INTO SYSADM.PSAUTHITEM VALUES ('"&amp;$B$1&amp;DATA!A14187&amp;"', '"&amp;DATA!D14187&amp;"', '"&amp;DATA!E14187&amp;"', '"&amp;DATA!F14187&amp;"', '"&amp;DATA!G14187&amp;"', '"&amp;DATA!H14187&amp;"', "&amp;DATA!J14187&amp;");","")</f>
        <v/>
      </c>
    </row>
    <row r="14188" spans="1:1" ht="15" customHeight="1">
      <c r="A14188" s="1" t="str">
        <f>IF(NOT(ISBLANK(DATA!A14188)),"INSERT INTO SYSADM.PSAUTHITEM VALUES ('"&amp;$B$1&amp;DATA!A14188&amp;"', '"&amp;DATA!D14188&amp;"', '"&amp;DATA!E14188&amp;"', '"&amp;DATA!F14188&amp;"', '"&amp;DATA!G14188&amp;"', '"&amp;DATA!H14188&amp;"', "&amp;DATA!J14188&amp;");","")</f>
        <v/>
      </c>
    </row>
    <row r="14189" spans="1:1" ht="15" customHeight="1">
      <c r="A14189" s="1" t="str">
        <f>IF(NOT(ISBLANK(DATA!A14189)),"INSERT INTO SYSADM.PSAUTHITEM VALUES ('"&amp;$B$1&amp;DATA!A14189&amp;"', '"&amp;DATA!D14189&amp;"', '"&amp;DATA!E14189&amp;"', '"&amp;DATA!F14189&amp;"', '"&amp;DATA!G14189&amp;"', '"&amp;DATA!H14189&amp;"', "&amp;DATA!J14189&amp;");","")</f>
        <v/>
      </c>
    </row>
    <row r="14190" spans="1:1" ht="15" customHeight="1">
      <c r="A14190" s="1" t="str">
        <f>IF(NOT(ISBLANK(DATA!A14190)),"INSERT INTO SYSADM.PSAUTHITEM VALUES ('"&amp;$B$1&amp;DATA!A14190&amp;"', '"&amp;DATA!D14190&amp;"', '"&amp;DATA!E14190&amp;"', '"&amp;DATA!F14190&amp;"', '"&amp;DATA!G14190&amp;"', '"&amp;DATA!H14190&amp;"', "&amp;DATA!J14190&amp;");","")</f>
        <v/>
      </c>
    </row>
    <row r="14191" spans="1:1" ht="15" customHeight="1">
      <c r="A14191" s="1" t="str">
        <f>IF(NOT(ISBLANK(DATA!A14191)),"INSERT INTO SYSADM.PSAUTHITEM VALUES ('"&amp;$B$1&amp;DATA!A14191&amp;"', '"&amp;DATA!D14191&amp;"', '"&amp;DATA!E14191&amp;"', '"&amp;DATA!F14191&amp;"', '"&amp;DATA!G14191&amp;"', '"&amp;DATA!H14191&amp;"', "&amp;DATA!J14191&amp;");","")</f>
        <v/>
      </c>
    </row>
    <row r="14192" spans="1:1" ht="15" customHeight="1">
      <c r="A14192" s="1" t="str">
        <f>IF(NOT(ISBLANK(DATA!A14192)),"INSERT INTO SYSADM.PSAUTHITEM VALUES ('"&amp;$B$1&amp;DATA!A14192&amp;"', '"&amp;DATA!D14192&amp;"', '"&amp;DATA!E14192&amp;"', '"&amp;DATA!F14192&amp;"', '"&amp;DATA!G14192&amp;"', '"&amp;DATA!H14192&amp;"', "&amp;DATA!J14192&amp;");","")</f>
        <v/>
      </c>
    </row>
    <row r="14193" spans="1:1" ht="15" customHeight="1">
      <c r="A14193" s="1" t="str">
        <f>IF(NOT(ISBLANK(DATA!A14193)),"INSERT INTO SYSADM.PSAUTHITEM VALUES ('"&amp;$B$1&amp;DATA!A14193&amp;"', '"&amp;DATA!D14193&amp;"', '"&amp;DATA!E14193&amp;"', '"&amp;DATA!F14193&amp;"', '"&amp;DATA!G14193&amp;"', '"&amp;DATA!H14193&amp;"', "&amp;DATA!J14193&amp;");","")</f>
        <v/>
      </c>
    </row>
    <row r="14194" spans="1:1" ht="15" customHeight="1">
      <c r="A14194" s="1" t="str">
        <f>IF(NOT(ISBLANK(DATA!A14194)),"INSERT INTO SYSADM.PSAUTHITEM VALUES ('"&amp;$B$1&amp;DATA!A14194&amp;"', '"&amp;DATA!D14194&amp;"', '"&amp;DATA!E14194&amp;"', '"&amp;DATA!F14194&amp;"', '"&amp;DATA!G14194&amp;"', '"&amp;DATA!H14194&amp;"', "&amp;DATA!J14194&amp;");","")</f>
        <v/>
      </c>
    </row>
    <row r="14195" spans="1:1" ht="15" customHeight="1">
      <c r="A14195" s="1" t="str">
        <f>IF(NOT(ISBLANK(DATA!A14195)),"INSERT INTO SYSADM.PSAUTHITEM VALUES ('"&amp;$B$1&amp;DATA!A14195&amp;"', '"&amp;DATA!D14195&amp;"', '"&amp;DATA!E14195&amp;"', '"&amp;DATA!F14195&amp;"', '"&amp;DATA!G14195&amp;"', '"&amp;DATA!H14195&amp;"', "&amp;DATA!J14195&amp;");","")</f>
        <v/>
      </c>
    </row>
    <row r="14196" spans="1:1" ht="15" customHeight="1">
      <c r="A14196" s="1" t="str">
        <f>IF(NOT(ISBLANK(DATA!A14196)),"INSERT INTO SYSADM.PSAUTHITEM VALUES ('"&amp;$B$1&amp;DATA!A14196&amp;"', '"&amp;DATA!D14196&amp;"', '"&amp;DATA!E14196&amp;"', '"&amp;DATA!F14196&amp;"', '"&amp;DATA!G14196&amp;"', '"&amp;DATA!H14196&amp;"', "&amp;DATA!J14196&amp;");","")</f>
        <v/>
      </c>
    </row>
    <row r="14197" spans="1:1" ht="15" customHeight="1">
      <c r="A14197" s="1" t="str">
        <f>IF(NOT(ISBLANK(DATA!A14197)),"INSERT INTO SYSADM.PSAUTHITEM VALUES ('"&amp;$B$1&amp;DATA!A14197&amp;"', '"&amp;DATA!D14197&amp;"', '"&amp;DATA!E14197&amp;"', '"&amp;DATA!F14197&amp;"', '"&amp;DATA!G14197&amp;"', '"&amp;DATA!H14197&amp;"', "&amp;DATA!J14197&amp;");","")</f>
        <v/>
      </c>
    </row>
    <row r="14198" spans="1:1" ht="15" customHeight="1">
      <c r="A14198" s="1" t="str">
        <f>IF(NOT(ISBLANK(DATA!A14198)),"INSERT INTO SYSADM.PSAUTHITEM VALUES ('"&amp;$B$1&amp;DATA!A14198&amp;"', '"&amp;DATA!D14198&amp;"', '"&amp;DATA!E14198&amp;"', '"&amp;DATA!F14198&amp;"', '"&amp;DATA!G14198&amp;"', '"&amp;DATA!H14198&amp;"', "&amp;DATA!J14198&amp;");","")</f>
        <v/>
      </c>
    </row>
    <row r="14199" spans="1:1" ht="15" customHeight="1">
      <c r="A14199" s="1" t="str">
        <f>IF(NOT(ISBLANK(DATA!A14199)),"INSERT INTO SYSADM.PSAUTHITEM VALUES ('"&amp;$B$1&amp;DATA!A14199&amp;"', '"&amp;DATA!D14199&amp;"', '"&amp;DATA!E14199&amp;"', '"&amp;DATA!F14199&amp;"', '"&amp;DATA!G14199&amp;"', '"&amp;DATA!H14199&amp;"', "&amp;DATA!J14199&amp;");","")</f>
        <v/>
      </c>
    </row>
    <row r="14200" spans="1:1" ht="15" customHeight="1">
      <c r="A14200" s="1" t="str">
        <f>IF(NOT(ISBLANK(DATA!A14200)),"INSERT INTO SYSADM.PSAUTHITEM VALUES ('"&amp;$B$1&amp;DATA!A14200&amp;"', '"&amp;DATA!D14200&amp;"', '"&amp;DATA!E14200&amp;"', '"&amp;DATA!F14200&amp;"', '"&amp;DATA!G14200&amp;"', '"&amp;DATA!H14200&amp;"', "&amp;DATA!J14200&amp;");","")</f>
        <v/>
      </c>
    </row>
    <row r="14201" spans="1:1" ht="15" customHeight="1">
      <c r="A14201" s="1" t="str">
        <f>IF(NOT(ISBLANK(DATA!A14201)),"INSERT INTO SYSADM.PSAUTHITEM VALUES ('"&amp;$B$1&amp;DATA!A14201&amp;"', '"&amp;DATA!D14201&amp;"', '"&amp;DATA!E14201&amp;"', '"&amp;DATA!F14201&amp;"', '"&amp;DATA!G14201&amp;"', '"&amp;DATA!H14201&amp;"', "&amp;DATA!J14201&amp;");","")</f>
        <v/>
      </c>
    </row>
    <row r="14202" spans="1:1" ht="15" customHeight="1">
      <c r="A14202" s="1" t="str">
        <f>IF(NOT(ISBLANK(DATA!A14202)),"INSERT INTO SYSADM.PSAUTHITEM VALUES ('"&amp;$B$1&amp;DATA!A14202&amp;"', '"&amp;DATA!D14202&amp;"', '"&amp;DATA!E14202&amp;"', '"&amp;DATA!F14202&amp;"', '"&amp;DATA!G14202&amp;"', '"&amp;DATA!H14202&amp;"', "&amp;DATA!J14202&amp;");","")</f>
        <v/>
      </c>
    </row>
    <row r="14203" spans="1:1" ht="15" customHeight="1">
      <c r="A14203" s="1" t="str">
        <f>IF(NOT(ISBLANK(DATA!A14203)),"INSERT INTO SYSADM.PSAUTHITEM VALUES ('"&amp;$B$1&amp;DATA!A14203&amp;"', '"&amp;DATA!D14203&amp;"', '"&amp;DATA!E14203&amp;"', '"&amp;DATA!F14203&amp;"', '"&amp;DATA!G14203&amp;"', '"&amp;DATA!H14203&amp;"', "&amp;DATA!J14203&amp;");","")</f>
        <v/>
      </c>
    </row>
    <row r="14204" spans="1:1" ht="15" customHeight="1">
      <c r="A14204" s="1" t="str">
        <f>IF(NOT(ISBLANK(DATA!A14204)),"INSERT INTO SYSADM.PSAUTHITEM VALUES ('"&amp;$B$1&amp;DATA!A14204&amp;"', '"&amp;DATA!D14204&amp;"', '"&amp;DATA!E14204&amp;"', '"&amp;DATA!F14204&amp;"', '"&amp;DATA!G14204&amp;"', '"&amp;DATA!H14204&amp;"', "&amp;DATA!J14204&amp;");","")</f>
        <v/>
      </c>
    </row>
    <row r="14205" spans="1:1" ht="15" customHeight="1">
      <c r="A14205" s="1" t="str">
        <f>IF(NOT(ISBLANK(DATA!A14205)),"INSERT INTO SYSADM.PSAUTHITEM VALUES ('"&amp;$B$1&amp;DATA!A14205&amp;"', '"&amp;DATA!D14205&amp;"', '"&amp;DATA!E14205&amp;"', '"&amp;DATA!F14205&amp;"', '"&amp;DATA!G14205&amp;"', '"&amp;DATA!H14205&amp;"', "&amp;DATA!J14205&amp;");","")</f>
        <v/>
      </c>
    </row>
    <row r="14206" spans="1:1" ht="15" customHeight="1">
      <c r="A14206" s="1" t="str">
        <f>IF(NOT(ISBLANK(DATA!A14206)),"INSERT INTO SYSADM.PSAUTHITEM VALUES ('"&amp;$B$1&amp;DATA!A14206&amp;"', '"&amp;DATA!D14206&amp;"', '"&amp;DATA!E14206&amp;"', '"&amp;DATA!F14206&amp;"', '"&amp;DATA!G14206&amp;"', '"&amp;DATA!H14206&amp;"', "&amp;DATA!J14206&amp;");","")</f>
        <v/>
      </c>
    </row>
    <row r="14207" spans="1:1" ht="15" customHeight="1">
      <c r="A14207" s="1" t="str">
        <f>IF(NOT(ISBLANK(DATA!A14207)),"INSERT INTO SYSADM.PSAUTHITEM VALUES ('"&amp;$B$1&amp;DATA!A14207&amp;"', '"&amp;DATA!D14207&amp;"', '"&amp;DATA!E14207&amp;"', '"&amp;DATA!F14207&amp;"', '"&amp;DATA!G14207&amp;"', '"&amp;DATA!H14207&amp;"', "&amp;DATA!J14207&amp;");","")</f>
        <v/>
      </c>
    </row>
    <row r="14208" spans="1:1" ht="15" customHeight="1">
      <c r="A14208" s="1" t="str">
        <f>IF(NOT(ISBLANK(DATA!A14208)),"INSERT INTO SYSADM.PSAUTHITEM VALUES ('"&amp;$B$1&amp;DATA!A14208&amp;"', '"&amp;DATA!D14208&amp;"', '"&amp;DATA!E14208&amp;"', '"&amp;DATA!F14208&amp;"', '"&amp;DATA!G14208&amp;"', '"&amp;DATA!H14208&amp;"', "&amp;DATA!J14208&amp;");","")</f>
        <v/>
      </c>
    </row>
    <row r="14209" spans="1:1" ht="15" customHeight="1">
      <c r="A14209" s="1" t="str">
        <f>IF(NOT(ISBLANK(DATA!A14209)),"INSERT INTO SYSADM.PSAUTHITEM VALUES ('"&amp;$B$1&amp;DATA!A14209&amp;"', '"&amp;DATA!D14209&amp;"', '"&amp;DATA!E14209&amp;"', '"&amp;DATA!F14209&amp;"', '"&amp;DATA!G14209&amp;"', '"&amp;DATA!H14209&amp;"', "&amp;DATA!J14209&amp;");","")</f>
        <v/>
      </c>
    </row>
    <row r="14210" spans="1:1" ht="15" customHeight="1">
      <c r="A14210" s="1" t="str">
        <f>IF(NOT(ISBLANK(DATA!A14210)),"INSERT INTO SYSADM.PSAUTHITEM VALUES ('"&amp;$B$1&amp;DATA!A14210&amp;"', '"&amp;DATA!D14210&amp;"', '"&amp;DATA!E14210&amp;"', '"&amp;DATA!F14210&amp;"', '"&amp;DATA!G14210&amp;"', '"&amp;DATA!H14210&amp;"', "&amp;DATA!J14210&amp;");","")</f>
        <v/>
      </c>
    </row>
    <row r="14211" spans="1:1" ht="15" customHeight="1">
      <c r="A14211" s="1" t="str">
        <f>IF(NOT(ISBLANK(DATA!A14211)),"INSERT INTO SYSADM.PSAUTHITEM VALUES ('"&amp;$B$1&amp;DATA!A14211&amp;"', '"&amp;DATA!D14211&amp;"', '"&amp;DATA!E14211&amp;"', '"&amp;DATA!F14211&amp;"', '"&amp;DATA!G14211&amp;"', '"&amp;DATA!H14211&amp;"', "&amp;DATA!J14211&amp;");","")</f>
        <v/>
      </c>
    </row>
    <row r="14212" spans="1:1" ht="15" customHeight="1">
      <c r="A14212" s="1" t="str">
        <f>IF(NOT(ISBLANK(DATA!A14212)),"INSERT INTO SYSADM.PSAUTHITEM VALUES ('"&amp;$B$1&amp;DATA!A14212&amp;"', '"&amp;DATA!D14212&amp;"', '"&amp;DATA!E14212&amp;"', '"&amp;DATA!F14212&amp;"', '"&amp;DATA!G14212&amp;"', '"&amp;DATA!H14212&amp;"', "&amp;DATA!J14212&amp;");","")</f>
        <v/>
      </c>
    </row>
    <row r="14213" spans="1:1" ht="15" customHeight="1">
      <c r="A14213" s="1" t="str">
        <f>IF(NOT(ISBLANK(DATA!A14213)),"INSERT INTO SYSADM.PSAUTHITEM VALUES ('"&amp;$B$1&amp;DATA!A14213&amp;"', '"&amp;DATA!D14213&amp;"', '"&amp;DATA!E14213&amp;"', '"&amp;DATA!F14213&amp;"', '"&amp;DATA!G14213&amp;"', '"&amp;DATA!H14213&amp;"', "&amp;DATA!J14213&amp;");","")</f>
        <v/>
      </c>
    </row>
    <row r="14214" spans="1:1" ht="15" customHeight="1">
      <c r="A14214" s="1" t="str">
        <f>IF(NOT(ISBLANK(DATA!A14214)),"INSERT INTO SYSADM.PSAUTHITEM VALUES ('"&amp;$B$1&amp;DATA!A14214&amp;"', '"&amp;DATA!D14214&amp;"', '"&amp;DATA!E14214&amp;"', '"&amp;DATA!F14214&amp;"', '"&amp;DATA!G14214&amp;"', '"&amp;DATA!H14214&amp;"', "&amp;DATA!J14214&amp;");","")</f>
        <v/>
      </c>
    </row>
    <row r="14215" spans="1:1" ht="15" customHeight="1">
      <c r="A14215" s="1" t="str">
        <f>IF(NOT(ISBLANK(DATA!A14215)),"INSERT INTO SYSADM.PSAUTHITEM VALUES ('"&amp;$B$1&amp;DATA!A14215&amp;"', '"&amp;DATA!D14215&amp;"', '"&amp;DATA!E14215&amp;"', '"&amp;DATA!F14215&amp;"', '"&amp;DATA!G14215&amp;"', '"&amp;DATA!H14215&amp;"', "&amp;DATA!J14215&amp;");","")</f>
        <v/>
      </c>
    </row>
    <row r="14216" spans="1:1" ht="15" customHeight="1">
      <c r="A14216" s="1" t="str">
        <f>IF(NOT(ISBLANK(DATA!A14216)),"INSERT INTO SYSADM.PSAUTHITEM VALUES ('"&amp;$B$1&amp;DATA!A14216&amp;"', '"&amp;DATA!D14216&amp;"', '"&amp;DATA!E14216&amp;"', '"&amp;DATA!F14216&amp;"', '"&amp;DATA!G14216&amp;"', '"&amp;DATA!H14216&amp;"', "&amp;DATA!J14216&amp;");","")</f>
        <v/>
      </c>
    </row>
    <row r="14217" spans="1:1" ht="15" customHeight="1">
      <c r="A14217" s="1" t="str">
        <f>IF(NOT(ISBLANK(DATA!A14217)),"INSERT INTO SYSADM.PSAUTHITEM VALUES ('"&amp;$B$1&amp;DATA!A14217&amp;"', '"&amp;DATA!D14217&amp;"', '"&amp;DATA!E14217&amp;"', '"&amp;DATA!F14217&amp;"', '"&amp;DATA!G14217&amp;"', '"&amp;DATA!H14217&amp;"', "&amp;DATA!J14217&amp;");","")</f>
        <v/>
      </c>
    </row>
    <row r="14218" spans="1:1" ht="15" customHeight="1">
      <c r="A14218" s="1" t="str">
        <f>IF(NOT(ISBLANK(DATA!A14218)),"INSERT INTO SYSADM.PSAUTHITEM VALUES ('"&amp;$B$1&amp;DATA!A14218&amp;"', '"&amp;DATA!D14218&amp;"', '"&amp;DATA!E14218&amp;"', '"&amp;DATA!F14218&amp;"', '"&amp;DATA!G14218&amp;"', '"&amp;DATA!H14218&amp;"', "&amp;DATA!J14218&amp;");","")</f>
        <v/>
      </c>
    </row>
    <row r="14219" spans="1:1" ht="15" customHeight="1">
      <c r="A14219" s="1" t="str">
        <f>IF(NOT(ISBLANK(DATA!A14219)),"INSERT INTO SYSADM.PSAUTHITEM VALUES ('"&amp;$B$1&amp;DATA!A14219&amp;"', '"&amp;DATA!D14219&amp;"', '"&amp;DATA!E14219&amp;"', '"&amp;DATA!F14219&amp;"', '"&amp;DATA!G14219&amp;"', '"&amp;DATA!H14219&amp;"', "&amp;DATA!J14219&amp;");","")</f>
        <v/>
      </c>
    </row>
    <row r="14220" spans="1:1" ht="15" customHeight="1">
      <c r="A14220" s="1" t="str">
        <f>IF(NOT(ISBLANK(DATA!A14220)),"INSERT INTO SYSADM.PSAUTHITEM VALUES ('"&amp;$B$1&amp;DATA!A14220&amp;"', '"&amp;DATA!D14220&amp;"', '"&amp;DATA!E14220&amp;"', '"&amp;DATA!F14220&amp;"', '"&amp;DATA!G14220&amp;"', '"&amp;DATA!H14220&amp;"', "&amp;DATA!J14220&amp;");","")</f>
        <v/>
      </c>
    </row>
    <row r="14221" spans="1:1" ht="15" customHeight="1">
      <c r="A14221" s="1" t="str">
        <f>IF(NOT(ISBLANK(DATA!A14221)),"INSERT INTO SYSADM.PSAUTHITEM VALUES ('"&amp;$B$1&amp;DATA!A14221&amp;"', '"&amp;DATA!D14221&amp;"', '"&amp;DATA!E14221&amp;"', '"&amp;DATA!F14221&amp;"', '"&amp;DATA!G14221&amp;"', '"&amp;DATA!H14221&amp;"', "&amp;DATA!J14221&amp;");","")</f>
        <v/>
      </c>
    </row>
    <row r="14222" spans="1:1" ht="15" customHeight="1">
      <c r="A14222" s="1" t="str">
        <f>IF(NOT(ISBLANK(DATA!A14222)),"INSERT INTO SYSADM.PSAUTHITEM VALUES ('"&amp;$B$1&amp;DATA!A14222&amp;"', '"&amp;DATA!D14222&amp;"', '"&amp;DATA!E14222&amp;"', '"&amp;DATA!F14222&amp;"', '"&amp;DATA!G14222&amp;"', '"&amp;DATA!H14222&amp;"', "&amp;DATA!J14222&amp;");","")</f>
        <v/>
      </c>
    </row>
    <row r="14223" spans="1:1" ht="15" customHeight="1">
      <c r="A14223" s="1" t="str">
        <f>IF(NOT(ISBLANK(DATA!A14223)),"INSERT INTO SYSADM.PSAUTHITEM VALUES ('"&amp;$B$1&amp;DATA!A14223&amp;"', '"&amp;DATA!D14223&amp;"', '"&amp;DATA!E14223&amp;"', '"&amp;DATA!F14223&amp;"', '"&amp;DATA!G14223&amp;"', '"&amp;DATA!H14223&amp;"', "&amp;DATA!J14223&amp;");","")</f>
        <v/>
      </c>
    </row>
    <row r="14224" spans="1:1" ht="15" customHeight="1">
      <c r="A14224" s="1" t="str">
        <f>IF(NOT(ISBLANK(DATA!A14224)),"INSERT INTO SYSADM.PSAUTHITEM VALUES ('"&amp;$B$1&amp;DATA!A14224&amp;"', '"&amp;DATA!D14224&amp;"', '"&amp;DATA!E14224&amp;"', '"&amp;DATA!F14224&amp;"', '"&amp;DATA!G14224&amp;"', '"&amp;DATA!H14224&amp;"', "&amp;DATA!J14224&amp;");","")</f>
        <v/>
      </c>
    </row>
    <row r="14225" spans="1:1" ht="15" customHeight="1">
      <c r="A14225" s="1" t="str">
        <f>IF(NOT(ISBLANK(DATA!A14225)),"INSERT INTO SYSADM.PSAUTHITEM VALUES ('"&amp;$B$1&amp;DATA!A14225&amp;"', '"&amp;DATA!D14225&amp;"', '"&amp;DATA!E14225&amp;"', '"&amp;DATA!F14225&amp;"', '"&amp;DATA!G14225&amp;"', '"&amp;DATA!H14225&amp;"', "&amp;DATA!J14225&amp;");","")</f>
        <v/>
      </c>
    </row>
    <row r="14226" spans="1:1" ht="15" customHeight="1">
      <c r="A14226" s="1" t="str">
        <f>IF(NOT(ISBLANK(DATA!A14226)),"INSERT INTO SYSADM.PSAUTHITEM VALUES ('"&amp;$B$1&amp;DATA!A14226&amp;"', '"&amp;DATA!D14226&amp;"', '"&amp;DATA!E14226&amp;"', '"&amp;DATA!F14226&amp;"', '"&amp;DATA!G14226&amp;"', '"&amp;DATA!H14226&amp;"', "&amp;DATA!J14226&amp;");","")</f>
        <v/>
      </c>
    </row>
    <row r="14227" spans="1:1" ht="15" customHeight="1">
      <c r="A14227" s="1" t="str">
        <f>IF(NOT(ISBLANK(DATA!A14227)),"INSERT INTO SYSADM.PSAUTHITEM VALUES ('"&amp;$B$1&amp;DATA!A14227&amp;"', '"&amp;DATA!D14227&amp;"', '"&amp;DATA!E14227&amp;"', '"&amp;DATA!F14227&amp;"', '"&amp;DATA!G14227&amp;"', '"&amp;DATA!H14227&amp;"', "&amp;DATA!J14227&amp;");","")</f>
        <v/>
      </c>
    </row>
    <row r="14228" spans="1:1" ht="15" customHeight="1">
      <c r="A14228" s="1" t="str">
        <f>IF(NOT(ISBLANK(DATA!A14228)),"INSERT INTO SYSADM.PSAUTHITEM VALUES ('"&amp;$B$1&amp;DATA!A14228&amp;"', '"&amp;DATA!D14228&amp;"', '"&amp;DATA!E14228&amp;"', '"&amp;DATA!F14228&amp;"', '"&amp;DATA!G14228&amp;"', '"&amp;DATA!H14228&amp;"', "&amp;DATA!J14228&amp;");","")</f>
        <v/>
      </c>
    </row>
    <row r="14229" spans="1:1" ht="15" customHeight="1">
      <c r="A14229" s="1" t="str">
        <f>IF(NOT(ISBLANK(DATA!A14229)),"INSERT INTO SYSADM.PSAUTHITEM VALUES ('"&amp;$B$1&amp;DATA!A14229&amp;"', '"&amp;DATA!D14229&amp;"', '"&amp;DATA!E14229&amp;"', '"&amp;DATA!F14229&amp;"', '"&amp;DATA!G14229&amp;"', '"&amp;DATA!H14229&amp;"', "&amp;DATA!J14229&amp;");","")</f>
        <v/>
      </c>
    </row>
    <row r="14230" spans="1:1" ht="15" customHeight="1">
      <c r="A14230" s="1" t="str">
        <f>IF(NOT(ISBLANK(DATA!A14230)),"INSERT INTO SYSADM.PSAUTHITEM VALUES ('"&amp;$B$1&amp;DATA!A14230&amp;"', '"&amp;DATA!D14230&amp;"', '"&amp;DATA!E14230&amp;"', '"&amp;DATA!F14230&amp;"', '"&amp;DATA!G14230&amp;"', '"&amp;DATA!H14230&amp;"', "&amp;DATA!J14230&amp;");","")</f>
        <v/>
      </c>
    </row>
    <row r="14231" spans="1:1" ht="15" customHeight="1">
      <c r="A14231" s="1" t="str">
        <f>IF(NOT(ISBLANK(DATA!A14231)),"INSERT INTO SYSADM.PSAUTHITEM VALUES ('"&amp;$B$1&amp;DATA!A14231&amp;"', '"&amp;DATA!D14231&amp;"', '"&amp;DATA!E14231&amp;"', '"&amp;DATA!F14231&amp;"', '"&amp;DATA!G14231&amp;"', '"&amp;DATA!H14231&amp;"', "&amp;DATA!J14231&amp;");","")</f>
        <v/>
      </c>
    </row>
    <row r="14232" spans="1:1" ht="15" customHeight="1">
      <c r="A14232" s="1" t="str">
        <f>IF(NOT(ISBLANK(DATA!A14232)),"INSERT INTO SYSADM.PSAUTHITEM VALUES ('"&amp;$B$1&amp;DATA!A14232&amp;"', '"&amp;DATA!D14232&amp;"', '"&amp;DATA!E14232&amp;"', '"&amp;DATA!F14232&amp;"', '"&amp;DATA!G14232&amp;"', '"&amp;DATA!H14232&amp;"', "&amp;DATA!J14232&amp;");","")</f>
        <v/>
      </c>
    </row>
    <row r="14233" spans="1:1" ht="15" customHeight="1">
      <c r="A14233" s="1" t="str">
        <f>IF(NOT(ISBLANK(DATA!A14233)),"INSERT INTO SYSADM.PSAUTHITEM VALUES ('"&amp;$B$1&amp;DATA!A14233&amp;"', '"&amp;DATA!D14233&amp;"', '"&amp;DATA!E14233&amp;"', '"&amp;DATA!F14233&amp;"', '"&amp;DATA!G14233&amp;"', '"&amp;DATA!H14233&amp;"', "&amp;DATA!J14233&amp;");","")</f>
        <v/>
      </c>
    </row>
    <row r="14234" spans="1:1" ht="15" customHeight="1">
      <c r="A14234" s="1" t="str">
        <f>IF(NOT(ISBLANK(DATA!A14234)),"INSERT INTO SYSADM.PSAUTHITEM VALUES ('"&amp;$B$1&amp;DATA!A14234&amp;"', '"&amp;DATA!D14234&amp;"', '"&amp;DATA!E14234&amp;"', '"&amp;DATA!F14234&amp;"', '"&amp;DATA!G14234&amp;"', '"&amp;DATA!H14234&amp;"', "&amp;DATA!J14234&amp;");","")</f>
        <v/>
      </c>
    </row>
    <row r="14235" spans="1:1" ht="15" customHeight="1">
      <c r="A14235" s="1" t="str">
        <f>IF(NOT(ISBLANK(DATA!A14235)),"INSERT INTO SYSADM.PSAUTHITEM VALUES ('"&amp;$B$1&amp;DATA!A14235&amp;"', '"&amp;DATA!D14235&amp;"', '"&amp;DATA!E14235&amp;"', '"&amp;DATA!F14235&amp;"', '"&amp;DATA!G14235&amp;"', '"&amp;DATA!H14235&amp;"', "&amp;DATA!J14235&amp;");","")</f>
        <v/>
      </c>
    </row>
    <row r="14236" spans="1:1" ht="15" customHeight="1">
      <c r="A14236" s="1" t="str">
        <f>IF(NOT(ISBLANK(DATA!A14236)),"INSERT INTO SYSADM.PSAUTHITEM VALUES ('"&amp;$B$1&amp;DATA!A14236&amp;"', '"&amp;DATA!D14236&amp;"', '"&amp;DATA!E14236&amp;"', '"&amp;DATA!F14236&amp;"', '"&amp;DATA!G14236&amp;"', '"&amp;DATA!H14236&amp;"', "&amp;DATA!J14236&amp;");","")</f>
        <v/>
      </c>
    </row>
    <row r="14237" spans="1:1" ht="15" customHeight="1">
      <c r="A14237" s="1" t="str">
        <f>IF(NOT(ISBLANK(DATA!A14237)),"INSERT INTO SYSADM.PSAUTHITEM VALUES ('"&amp;$B$1&amp;DATA!A14237&amp;"', '"&amp;DATA!D14237&amp;"', '"&amp;DATA!E14237&amp;"', '"&amp;DATA!F14237&amp;"', '"&amp;DATA!G14237&amp;"', '"&amp;DATA!H14237&amp;"', "&amp;DATA!J14237&amp;");","")</f>
        <v/>
      </c>
    </row>
    <row r="14238" spans="1:1" ht="15" customHeight="1">
      <c r="A14238" s="1" t="str">
        <f>IF(NOT(ISBLANK(DATA!A14238)),"INSERT INTO SYSADM.PSAUTHITEM VALUES ('"&amp;$B$1&amp;DATA!A14238&amp;"', '"&amp;DATA!D14238&amp;"', '"&amp;DATA!E14238&amp;"', '"&amp;DATA!F14238&amp;"', '"&amp;DATA!G14238&amp;"', '"&amp;DATA!H14238&amp;"', "&amp;DATA!J14238&amp;");","")</f>
        <v/>
      </c>
    </row>
    <row r="14239" spans="1:1" ht="15" customHeight="1">
      <c r="A14239" s="1" t="str">
        <f>IF(NOT(ISBLANK(DATA!A14239)),"INSERT INTO SYSADM.PSAUTHITEM VALUES ('"&amp;$B$1&amp;DATA!A14239&amp;"', '"&amp;DATA!D14239&amp;"', '"&amp;DATA!E14239&amp;"', '"&amp;DATA!F14239&amp;"', '"&amp;DATA!G14239&amp;"', '"&amp;DATA!H14239&amp;"', "&amp;DATA!J14239&amp;");","")</f>
        <v/>
      </c>
    </row>
    <row r="14240" spans="1:1" ht="15" customHeight="1">
      <c r="A14240" s="1" t="str">
        <f>IF(NOT(ISBLANK(DATA!A14240)),"INSERT INTO SYSADM.PSAUTHITEM VALUES ('"&amp;$B$1&amp;DATA!A14240&amp;"', '"&amp;DATA!D14240&amp;"', '"&amp;DATA!E14240&amp;"', '"&amp;DATA!F14240&amp;"', '"&amp;DATA!G14240&amp;"', '"&amp;DATA!H14240&amp;"', "&amp;DATA!J14240&amp;");","")</f>
        <v/>
      </c>
    </row>
    <row r="14241" spans="1:1" ht="15" customHeight="1">
      <c r="A14241" s="1" t="str">
        <f>IF(NOT(ISBLANK(DATA!A14241)),"INSERT INTO SYSADM.PSAUTHITEM VALUES ('"&amp;$B$1&amp;DATA!A14241&amp;"', '"&amp;DATA!D14241&amp;"', '"&amp;DATA!E14241&amp;"', '"&amp;DATA!F14241&amp;"', '"&amp;DATA!G14241&amp;"', '"&amp;DATA!H14241&amp;"', "&amp;DATA!J14241&amp;");","")</f>
        <v/>
      </c>
    </row>
    <row r="14242" spans="1:1" ht="15" customHeight="1">
      <c r="A14242" s="1" t="str">
        <f>IF(NOT(ISBLANK(DATA!A14242)),"INSERT INTO SYSADM.PSAUTHITEM VALUES ('"&amp;$B$1&amp;DATA!A14242&amp;"', '"&amp;DATA!D14242&amp;"', '"&amp;DATA!E14242&amp;"', '"&amp;DATA!F14242&amp;"', '"&amp;DATA!G14242&amp;"', '"&amp;DATA!H14242&amp;"', "&amp;DATA!J14242&amp;");","")</f>
        <v/>
      </c>
    </row>
    <row r="14243" spans="1:1" ht="15" customHeight="1">
      <c r="A14243" s="1" t="str">
        <f>IF(NOT(ISBLANK(DATA!A14243)),"INSERT INTO SYSADM.PSAUTHITEM VALUES ('"&amp;$B$1&amp;DATA!A14243&amp;"', '"&amp;DATA!D14243&amp;"', '"&amp;DATA!E14243&amp;"', '"&amp;DATA!F14243&amp;"', '"&amp;DATA!G14243&amp;"', '"&amp;DATA!H14243&amp;"', "&amp;DATA!J14243&amp;");","")</f>
        <v/>
      </c>
    </row>
    <row r="14244" spans="1:1" ht="15" customHeight="1">
      <c r="A14244" s="1" t="str">
        <f>IF(NOT(ISBLANK(DATA!A14244)),"INSERT INTO SYSADM.PSAUTHITEM VALUES ('"&amp;$B$1&amp;DATA!A14244&amp;"', '"&amp;DATA!D14244&amp;"', '"&amp;DATA!E14244&amp;"', '"&amp;DATA!F14244&amp;"', '"&amp;DATA!G14244&amp;"', '"&amp;DATA!H14244&amp;"', "&amp;DATA!J14244&amp;");","")</f>
        <v/>
      </c>
    </row>
    <row r="14245" spans="1:1" ht="15" customHeight="1">
      <c r="A14245" s="1" t="str">
        <f>IF(NOT(ISBLANK(DATA!A14245)),"INSERT INTO SYSADM.PSAUTHITEM VALUES ('"&amp;$B$1&amp;DATA!A14245&amp;"', '"&amp;DATA!D14245&amp;"', '"&amp;DATA!E14245&amp;"', '"&amp;DATA!F14245&amp;"', '"&amp;DATA!G14245&amp;"', '"&amp;DATA!H14245&amp;"', "&amp;DATA!J14245&amp;");","")</f>
        <v/>
      </c>
    </row>
    <row r="14246" spans="1:1" ht="15" customHeight="1">
      <c r="A14246" s="1" t="str">
        <f>IF(NOT(ISBLANK(DATA!A14246)),"INSERT INTO SYSADM.PSAUTHITEM VALUES ('"&amp;$B$1&amp;DATA!A14246&amp;"', '"&amp;DATA!D14246&amp;"', '"&amp;DATA!E14246&amp;"', '"&amp;DATA!F14246&amp;"', '"&amp;DATA!G14246&amp;"', '"&amp;DATA!H14246&amp;"', "&amp;DATA!J14246&amp;");","")</f>
        <v/>
      </c>
    </row>
    <row r="14247" spans="1:1" ht="15" customHeight="1">
      <c r="A14247" s="1" t="str">
        <f>IF(NOT(ISBLANK(DATA!A14247)),"INSERT INTO SYSADM.PSAUTHITEM VALUES ('"&amp;$B$1&amp;DATA!A14247&amp;"', '"&amp;DATA!D14247&amp;"', '"&amp;DATA!E14247&amp;"', '"&amp;DATA!F14247&amp;"', '"&amp;DATA!G14247&amp;"', '"&amp;DATA!H14247&amp;"', "&amp;DATA!J14247&amp;");","")</f>
        <v/>
      </c>
    </row>
    <row r="14248" spans="1:1" ht="15" customHeight="1">
      <c r="A14248" s="1" t="str">
        <f>IF(NOT(ISBLANK(DATA!A14248)),"INSERT INTO SYSADM.PSAUTHITEM VALUES ('"&amp;$B$1&amp;DATA!A14248&amp;"', '"&amp;DATA!D14248&amp;"', '"&amp;DATA!E14248&amp;"', '"&amp;DATA!F14248&amp;"', '"&amp;DATA!G14248&amp;"', '"&amp;DATA!H14248&amp;"', "&amp;DATA!J14248&amp;");","")</f>
        <v/>
      </c>
    </row>
    <row r="14249" spans="1:1" ht="15" customHeight="1">
      <c r="A14249" s="1" t="str">
        <f>IF(NOT(ISBLANK(DATA!A14249)),"INSERT INTO SYSADM.PSAUTHITEM VALUES ('"&amp;$B$1&amp;DATA!A14249&amp;"', '"&amp;DATA!D14249&amp;"', '"&amp;DATA!E14249&amp;"', '"&amp;DATA!F14249&amp;"', '"&amp;DATA!G14249&amp;"', '"&amp;DATA!H14249&amp;"', "&amp;DATA!J14249&amp;");","")</f>
        <v/>
      </c>
    </row>
    <row r="14250" spans="1:1" ht="15" customHeight="1">
      <c r="A14250" s="1" t="str">
        <f>IF(NOT(ISBLANK(DATA!A14250)),"INSERT INTO SYSADM.PSAUTHITEM VALUES ('"&amp;$B$1&amp;DATA!A14250&amp;"', '"&amp;DATA!D14250&amp;"', '"&amp;DATA!E14250&amp;"', '"&amp;DATA!F14250&amp;"', '"&amp;DATA!G14250&amp;"', '"&amp;DATA!H14250&amp;"', "&amp;DATA!J14250&amp;");","")</f>
        <v/>
      </c>
    </row>
    <row r="14251" spans="1:1" ht="15" customHeight="1">
      <c r="A14251" s="1" t="str">
        <f>IF(NOT(ISBLANK(DATA!A14251)),"INSERT INTO SYSADM.PSAUTHITEM VALUES ('"&amp;$B$1&amp;DATA!A14251&amp;"', '"&amp;DATA!D14251&amp;"', '"&amp;DATA!E14251&amp;"', '"&amp;DATA!F14251&amp;"', '"&amp;DATA!G14251&amp;"', '"&amp;DATA!H14251&amp;"', "&amp;DATA!J14251&amp;");","")</f>
        <v/>
      </c>
    </row>
    <row r="14252" spans="1:1" ht="15" customHeight="1">
      <c r="A14252" s="1" t="str">
        <f>IF(NOT(ISBLANK(DATA!A14252)),"INSERT INTO SYSADM.PSAUTHITEM VALUES ('"&amp;$B$1&amp;DATA!A14252&amp;"', '"&amp;DATA!D14252&amp;"', '"&amp;DATA!E14252&amp;"', '"&amp;DATA!F14252&amp;"', '"&amp;DATA!G14252&amp;"', '"&amp;DATA!H14252&amp;"', "&amp;DATA!J14252&amp;");","")</f>
        <v/>
      </c>
    </row>
    <row r="14253" spans="1:1" ht="15" customHeight="1">
      <c r="A14253" s="1" t="str">
        <f>IF(NOT(ISBLANK(DATA!A14253)),"INSERT INTO SYSADM.PSAUTHITEM VALUES ('"&amp;$B$1&amp;DATA!A14253&amp;"', '"&amp;DATA!D14253&amp;"', '"&amp;DATA!E14253&amp;"', '"&amp;DATA!F14253&amp;"', '"&amp;DATA!G14253&amp;"', '"&amp;DATA!H14253&amp;"', "&amp;DATA!J14253&amp;");","")</f>
        <v/>
      </c>
    </row>
    <row r="14254" spans="1:1" ht="15" customHeight="1">
      <c r="A14254" s="1" t="str">
        <f>IF(NOT(ISBLANK(DATA!A14254)),"INSERT INTO SYSADM.PSAUTHITEM VALUES ('"&amp;$B$1&amp;DATA!A14254&amp;"', '"&amp;DATA!D14254&amp;"', '"&amp;DATA!E14254&amp;"', '"&amp;DATA!F14254&amp;"', '"&amp;DATA!G14254&amp;"', '"&amp;DATA!H14254&amp;"', "&amp;DATA!J14254&amp;");","")</f>
        <v/>
      </c>
    </row>
    <row r="14255" spans="1:1" ht="15" customHeight="1">
      <c r="A14255" s="1" t="str">
        <f>IF(NOT(ISBLANK(DATA!A14255)),"INSERT INTO SYSADM.PSAUTHITEM VALUES ('"&amp;$B$1&amp;DATA!A14255&amp;"', '"&amp;DATA!D14255&amp;"', '"&amp;DATA!E14255&amp;"', '"&amp;DATA!F14255&amp;"', '"&amp;DATA!G14255&amp;"', '"&amp;DATA!H14255&amp;"', "&amp;DATA!J14255&amp;");","")</f>
        <v/>
      </c>
    </row>
    <row r="14256" spans="1:1" ht="15" customHeight="1">
      <c r="A14256" s="1" t="str">
        <f>IF(NOT(ISBLANK(DATA!A14256)),"INSERT INTO SYSADM.PSAUTHITEM VALUES ('"&amp;$B$1&amp;DATA!A14256&amp;"', '"&amp;DATA!D14256&amp;"', '"&amp;DATA!E14256&amp;"', '"&amp;DATA!F14256&amp;"', '"&amp;DATA!G14256&amp;"', '"&amp;DATA!H14256&amp;"', "&amp;DATA!J14256&amp;");","")</f>
        <v/>
      </c>
    </row>
    <row r="14257" spans="1:1" ht="15" customHeight="1">
      <c r="A14257" s="1" t="str">
        <f>IF(NOT(ISBLANK(DATA!A14257)),"INSERT INTO SYSADM.PSAUTHITEM VALUES ('"&amp;$B$1&amp;DATA!A14257&amp;"', '"&amp;DATA!D14257&amp;"', '"&amp;DATA!E14257&amp;"', '"&amp;DATA!F14257&amp;"', '"&amp;DATA!G14257&amp;"', '"&amp;DATA!H14257&amp;"', "&amp;DATA!J14257&amp;");","")</f>
        <v/>
      </c>
    </row>
    <row r="14258" spans="1:1" ht="15" customHeight="1">
      <c r="A14258" s="1" t="str">
        <f>IF(NOT(ISBLANK(DATA!A14258)),"INSERT INTO SYSADM.PSAUTHITEM VALUES ('"&amp;$B$1&amp;DATA!A14258&amp;"', '"&amp;DATA!D14258&amp;"', '"&amp;DATA!E14258&amp;"', '"&amp;DATA!F14258&amp;"', '"&amp;DATA!G14258&amp;"', '"&amp;DATA!H14258&amp;"', "&amp;DATA!J14258&amp;");","")</f>
        <v/>
      </c>
    </row>
    <row r="14259" spans="1:1" ht="15" customHeight="1">
      <c r="A14259" s="1" t="str">
        <f>IF(NOT(ISBLANK(DATA!A14259)),"INSERT INTO SYSADM.PSAUTHITEM VALUES ('"&amp;$B$1&amp;DATA!A14259&amp;"', '"&amp;DATA!D14259&amp;"', '"&amp;DATA!E14259&amp;"', '"&amp;DATA!F14259&amp;"', '"&amp;DATA!G14259&amp;"', '"&amp;DATA!H14259&amp;"', "&amp;DATA!J14259&amp;");","")</f>
        <v/>
      </c>
    </row>
    <row r="14260" spans="1:1" ht="15" customHeight="1">
      <c r="A14260" s="1" t="str">
        <f>IF(NOT(ISBLANK(DATA!A14260)),"INSERT INTO SYSADM.PSAUTHITEM VALUES ('"&amp;$B$1&amp;DATA!A14260&amp;"', '"&amp;DATA!D14260&amp;"', '"&amp;DATA!E14260&amp;"', '"&amp;DATA!F14260&amp;"', '"&amp;DATA!G14260&amp;"', '"&amp;DATA!H14260&amp;"', "&amp;DATA!J14260&amp;");","")</f>
        <v/>
      </c>
    </row>
    <row r="14261" spans="1:1" ht="15" customHeight="1">
      <c r="A14261" s="1" t="str">
        <f>IF(NOT(ISBLANK(DATA!A14261)),"INSERT INTO SYSADM.PSAUTHITEM VALUES ('"&amp;$B$1&amp;DATA!A14261&amp;"', '"&amp;DATA!D14261&amp;"', '"&amp;DATA!E14261&amp;"', '"&amp;DATA!F14261&amp;"', '"&amp;DATA!G14261&amp;"', '"&amp;DATA!H14261&amp;"', "&amp;DATA!J14261&amp;");","")</f>
        <v/>
      </c>
    </row>
    <row r="14262" spans="1:1" ht="15" customHeight="1">
      <c r="A14262" s="1" t="str">
        <f>IF(NOT(ISBLANK(DATA!A14262)),"INSERT INTO SYSADM.PSAUTHITEM VALUES ('"&amp;$B$1&amp;DATA!A14262&amp;"', '"&amp;DATA!D14262&amp;"', '"&amp;DATA!E14262&amp;"', '"&amp;DATA!F14262&amp;"', '"&amp;DATA!G14262&amp;"', '"&amp;DATA!H14262&amp;"', "&amp;DATA!J14262&amp;");","")</f>
        <v/>
      </c>
    </row>
    <row r="14263" spans="1:1" ht="15" customHeight="1">
      <c r="A14263" s="1" t="str">
        <f>IF(NOT(ISBLANK(DATA!A14263)),"INSERT INTO SYSADM.PSAUTHITEM VALUES ('"&amp;$B$1&amp;DATA!A14263&amp;"', '"&amp;DATA!D14263&amp;"', '"&amp;DATA!E14263&amp;"', '"&amp;DATA!F14263&amp;"', '"&amp;DATA!G14263&amp;"', '"&amp;DATA!H14263&amp;"', "&amp;DATA!J14263&amp;");","")</f>
        <v/>
      </c>
    </row>
    <row r="14264" spans="1:1" ht="15" customHeight="1">
      <c r="A14264" s="1" t="str">
        <f>IF(NOT(ISBLANK(DATA!A14264)),"INSERT INTO SYSADM.PSAUTHITEM VALUES ('"&amp;$B$1&amp;DATA!A14264&amp;"', '"&amp;DATA!D14264&amp;"', '"&amp;DATA!E14264&amp;"', '"&amp;DATA!F14264&amp;"', '"&amp;DATA!G14264&amp;"', '"&amp;DATA!H14264&amp;"', "&amp;DATA!J14264&amp;");","")</f>
        <v/>
      </c>
    </row>
    <row r="14265" spans="1:1" ht="15" customHeight="1">
      <c r="A14265" s="1" t="str">
        <f>IF(NOT(ISBLANK(DATA!A14265)),"INSERT INTO SYSADM.PSAUTHITEM VALUES ('"&amp;$B$1&amp;DATA!A14265&amp;"', '"&amp;DATA!D14265&amp;"', '"&amp;DATA!E14265&amp;"', '"&amp;DATA!F14265&amp;"', '"&amp;DATA!G14265&amp;"', '"&amp;DATA!H14265&amp;"', "&amp;DATA!J14265&amp;");","")</f>
        <v/>
      </c>
    </row>
    <row r="14266" spans="1:1" ht="15" customHeight="1">
      <c r="A14266" s="1" t="str">
        <f>IF(NOT(ISBLANK(DATA!A14266)),"INSERT INTO SYSADM.PSAUTHITEM VALUES ('"&amp;$B$1&amp;DATA!A14266&amp;"', '"&amp;DATA!D14266&amp;"', '"&amp;DATA!E14266&amp;"', '"&amp;DATA!F14266&amp;"', '"&amp;DATA!G14266&amp;"', '"&amp;DATA!H14266&amp;"', "&amp;DATA!J14266&amp;");","")</f>
        <v/>
      </c>
    </row>
    <row r="14267" spans="1:1" ht="15" customHeight="1">
      <c r="A14267" s="1" t="str">
        <f>IF(NOT(ISBLANK(DATA!A14267)),"INSERT INTO SYSADM.PSAUTHITEM VALUES ('"&amp;$B$1&amp;DATA!A14267&amp;"', '"&amp;DATA!D14267&amp;"', '"&amp;DATA!E14267&amp;"', '"&amp;DATA!F14267&amp;"', '"&amp;DATA!G14267&amp;"', '"&amp;DATA!H14267&amp;"', "&amp;DATA!J14267&amp;");","")</f>
        <v/>
      </c>
    </row>
    <row r="14268" spans="1:1" ht="15" customHeight="1">
      <c r="A14268" s="1" t="str">
        <f>IF(NOT(ISBLANK(DATA!A14268)),"INSERT INTO SYSADM.PSAUTHITEM VALUES ('"&amp;$B$1&amp;DATA!A14268&amp;"', '"&amp;DATA!D14268&amp;"', '"&amp;DATA!E14268&amp;"', '"&amp;DATA!F14268&amp;"', '"&amp;DATA!G14268&amp;"', '"&amp;DATA!H14268&amp;"', "&amp;DATA!J14268&amp;");","")</f>
        <v/>
      </c>
    </row>
    <row r="14269" spans="1:1" ht="15" customHeight="1">
      <c r="A14269" s="1" t="str">
        <f>IF(NOT(ISBLANK(DATA!A14269)),"INSERT INTO SYSADM.PSAUTHITEM VALUES ('"&amp;$B$1&amp;DATA!A14269&amp;"', '"&amp;DATA!D14269&amp;"', '"&amp;DATA!E14269&amp;"', '"&amp;DATA!F14269&amp;"', '"&amp;DATA!G14269&amp;"', '"&amp;DATA!H14269&amp;"', "&amp;DATA!J14269&amp;");","")</f>
        <v/>
      </c>
    </row>
    <row r="14270" spans="1:1" ht="15" customHeight="1">
      <c r="A14270" s="1" t="str">
        <f>IF(NOT(ISBLANK(DATA!A14270)),"INSERT INTO SYSADM.PSAUTHITEM VALUES ('"&amp;$B$1&amp;DATA!A14270&amp;"', '"&amp;DATA!D14270&amp;"', '"&amp;DATA!E14270&amp;"', '"&amp;DATA!F14270&amp;"', '"&amp;DATA!G14270&amp;"', '"&amp;DATA!H14270&amp;"', "&amp;DATA!J14270&amp;");","")</f>
        <v/>
      </c>
    </row>
    <row r="14271" spans="1:1" ht="15" customHeight="1">
      <c r="A14271" s="1" t="str">
        <f>IF(NOT(ISBLANK(DATA!A14271)),"INSERT INTO SYSADM.PSAUTHITEM VALUES ('"&amp;$B$1&amp;DATA!A14271&amp;"', '"&amp;DATA!D14271&amp;"', '"&amp;DATA!E14271&amp;"', '"&amp;DATA!F14271&amp;"', '"&amp;DATA!G14271&amp;"', '"&amp;DATA!H14271&amp;"', "&amp;DATA!J14271&amp;");","")</f>
        <v/>
      </c>
    </row>
    <row r="14272" spans="1:1" ht="15" customHeight="1">
      <c r="A14272" s="1" t="str">
        <f>IF(NOT(ISBLANK(DATA!A14272)),"INSERT INTO SYSADM.PSAUTHITEM VALUES ('"&amp;$B$1&amp;DATA!A14272&amp;"', '"&amp;DATA!D14272&amp;"', '"&amp;DATA!E14272&amp;"', '"&amp;DATA!F14272&amp;"', '"&amp;DATA!G14272&amp;"', '"&amp;DATA!H14272&amp;"', "&amp;DATA!J14272&amp;");","")</f>
        <v/>
      </c>
    </row>
    <row r="14273" spans="1:1" ht="15" customHeight="1">
      <c r="A14273" s="1" t="str">
        <f>IF(NOT(ISBLANK(DATA!A14273)),"INSERT INTO SYSADM.PSAUTHITEM VALUES ('"&amp;$B$1&amp;DATA!A14273&amp;"', '"&amp;DATA!D14273&amp;"', '"&amp;DATA!E14273&amp;"', '"&amp;DATA!F14273&amp;"', '"&amp;DATA!G14273&amp;"', '"&amp;DATA!H14273&amp;"', "&amp;DATA!J14273&amp;");","")</f>
        <v/>
      </c>
    </row>
    <row r="14274" spans="1:1" ht="15" customHeight="1">
      <c r="A14274" s="1" t="str">
        <f>IF(NOT(ISBLANK(DATA!A14274)),"INSERT INTO SYSADM.PSAUTHITEM VALUES ('"&amp;$B$1&amp;DATA!A14274&amp;"', '"&amp;DATA!D14274&amp;"', '"&amp;DATA!E14274&amp;"', '"&amp;DATA!F14274&amp;"', '"&amp;DATA!G14274&amp;"', '"&amp;DATA!H14274&amp;"', "&amp;DATA!J14274&amp;");","")</f>
        <v/>
      </c>
    </row>
    <row r="14275" spans="1:1" ht="15" customHeight="1">
      <c r="A14275" s="1" t="str">
        <f>IF(NOT(ISBLANK(DATA!A14275)),"INSERT INTO SYSADM.PSAUTHITEM VALUES ('"&amp;$B$1&amp;DATA!A14275&amp;"', '"&amp;DATA!D14275&amp;"', '"&amp;DATA!E14275&amp;"', '"&amp;DATA!F14275&amp;"', '"&amp;DATA!G14275&amp;"', '"&amp;DATA!H14275&amp;"', "&amp;DATA!J14275&amp;");","")</f>
        <v/>
      </c>
    </row>
    <row r="14276" spans="1:1" ht="15" customHeight="1">
      <c r="A14276" s="1" t="str">
        <f>IF(NOT(ISBLANK(DATA!A14276)),"INSERT INTO SYSADM.PSAUTHITEM VALUES ('"&amp;$B$1&amp;DATA!A14276&amp;"', '"&amp;DATA!D14276&amp;"', '"&amp;DATA!E14276&amp;"', '"&amp;DATA!F14276&amp;"', '"&amp;DATA!G14276&amp;"', '"&amp;DATA!H14276&amp;"', "&amp;DATA!J14276&amp;");","")</f>
        <v/>
      </c>
    </row>
    <row r="14277" spans="1:1" ht="15" customHeight="1">
      <c r="A14277" s="1" t="str">
        <f>IF(NOT(ISBLANK(DATA!A14277)),"INSERT INTO SYSADM.PSAUTHITEM VALUES ('"&amp;$B$1&amp;DATA!A14277&amp;"', '"&amp;DATA!D14277&amp;"', '"&amp;DATA!E14277&amp;"', '"&amp;DATA!F14277&amp;"', '"&amp;DATA!G14277&amp;"', '"&amp;DATA!H14277&amp;"', "&amp;DATA!J14277&amp;");","")</f>
        <v/>
      </c>
    </row>
    <row r="14278" spans="1:1" ht="15" customHeight="1">
      <c r="A14278" s="1" t="str">
        <f>IF(NOT(ISBLANK(DATA!A14278)),"INSERT INTO SYSADM.PSAUTHITEM VALUES ('"&amp;$B$1&amp;DATA!A14278&amp;"', '"&amp;DATA!D14278&amp;"', '"&amp;DATA!E14278&amp;"', '"&amp;DATA!F14278&amp;"', '"&amp;DATA!G14278&amp;"', '"&amp;DATA!H14278&amp;"', "&amp;DATA!J14278&amp;");","")</f>
        <v/>
      </c>
    </row>
    <row r="14279" spans="1:1" ht="15" customHeight="1">
      <c r="A14279" s="1" t="str">
        <f>IF(NOT(ISBLANK(DATA!A14279)),"INSERT INTO SYSADM.PSAUTHITEM VALUES ('"&amp;$B$1&amp;DATA!A14279&amp;"', '"&amp;DATA!D14279&amp;"', '"&amp;DATA!E14279&amp;"', '"&amp;DATA!F14279&amp;"', '"&amp;DATA!G14279&amp;"', '"&amp;DATA!H14279&amp;"', "&amp;DATA!J14279&amp;");","")</f>
        <v/>
      </c>
    </row>
    <row r="14280" spans="1:1" ht="15" customHeight="1">
      <c r="A14280" s="1" t="str">
        <f>IF(NOT(ISBLANK(DATA!A14280)),"INSERT INTO SYSADM.PSAUTHITEM VALUES ('"&amp;$B$1&amp;DATA!A14280&amp;"', '"&amp;DATA!D14280&amp;"', '"&amp;DATA!E14280&amp;"', '"&amp;DATA!F14280&amp;"', '"&amp;DATA!G14280&amp;"', '"&amp;DATA!H14280&amp;"', "&amp;DATA!J14280&amp;");","")</f>
        <v/>
      </c>
    </row>
    <row r="14281" spans="1:1" ht="15" customHeight="1">
      <c r="A14281" s="1" t="str">
        <f>IF(NOT(ISBLANK(DATA!A14281)),"INSERT INTO SYSADM.PSAUTHITEM VALUES ('"&amp;$B$1&amp;DATA!A14281&amp;"', '"&amp;DATA!D14281&amp;"', '"&amp;DATA!E14281&amp;"', '"&amp;DATA!F14281&amp;"', '"&amp;DATA!G14281&amp;"', '"&amp;DATA!H14281&amp;"', "&amp;DATA!J14281&amp;");","")</f>
        <v/>
      </c>
    </row>
    <row r="14282" spans="1:1" ht="15" customHeight="1">
      <c r="A14282" s="1" t="str">
        <f>IF(NOT(ISBLANK(DATA!A14282)),"INSERT INTO SYSADM.PSAUTHITEM VALUES ('"&amp;$B$1&amp;DATA!A14282&amp;"', '"&amp;DATA!D14282&amp;"', '"&amp;DATA!E14282&amp;"', '"&amp;DATA!F14282&amp;"', '"&amp;DATA!G14282&amp;"', '"&amp;DATA!H14282&amp;"', "&amp;DATA!J14282&amp;");","")</f>
        <v/>
      </c>
    </row>
    <row r="14283" spans="1:1" ht="15" customHeight="1">
      <c r="A14283" s="1" t="str">
        <f>IF(NOT(ISBLANK(DATA!A14283)),"INSERT INTO SYSADM.PSAUTHITEM VALUES ('"&amp;$B$1&amp;DATA!A14283&amp;"', '"&amp;DATA!D14283&amp;"', '"&amp;DATA!E14283&amp;"', '"&amp;DATA!F14283&amp;"', '"&amp;DATA!G14283&amp;"', '"&amp;DATA!H14283&amp;"', "&amp;DATA!J14283&amp;");","")</f>
        <v/>
      </c>
    </row>
    <row r="14284" spans="1:1" ht="15" customHeight="1">
      <c r="A14284" s="1" t="str">
        <f>IF(NOT(ISBLANK(DATA!A14284)),"INSERT INTO SYSADM.PSAUTHITEM VALUES ('"&amp;$B$1&amp;DATA!A14284&amp;"', '"&amp;DATA!D14284&amp;"', '"&amp;DATA!E14284&amp;"', '"&amp;DATA!F14284&amp;"', '"&amp;DATA!G14284&amp;"', '"&amp;DATA!H14284&amp;"', "&amp;DATA!J14284&amp;");","")</f>
        <v/>
      </c>
    </row>
    <row r="14285" spans="1:1" ht="15" customHeight="1">
      <c r="A14285" s="1" t="str">
        <f>IF(NOT(ISBLANK(DATA!A14285)),"INSERT INTO SYSADM.PSAUTHITEM VALUES ('"&amp;$B$1&amp;DATA!A14285&amp;"', '"&amp;DATA!D14285&amp;"', '"&amp;DATA!E14285&amp;"', '"&amp;DATA!F14285&amp;"', '"&amp;DATA!G14285&amp;"', '"&amp;DATA!H14285&amp;"', "&amp;DATA!J14285&amp;");","")</f>
        <v/>
      </c>
    </row>
    <row r="14286" spans="1:1" ht="15" customHeight="1">
      <c r="A14286" s="1" t="str">
        <f>IF(NOT(ISBLANK(DATA!A14286)),"INSERT INTO SYSADM.PSAUTHITEM VALUES ('"&amp;$B$1&amp;DATA!A14286&amp;"', '"&amp;DATA!D14286&amp;"', '"&amp;DATA!E14286&amp;"', '"&amp;DATA!F14286&amp;"', '"&amp;DATA!G14286&amp;"', '"&amp;DATA!H14286&amp;"', "&amp;DATA!J14286&amp;");","")</f>
        <v/>
      </c>
    </row>
    <row r="14287" spans="1:1" ht="15" customHeight="1">
      <c r="A14287" s="1" t="str">
        <f>IF(NOT(ISBLANK(DATA!A14287)),"INSERT INTO SYSADM.PSAUTHITEM VALUES ('"&amp;$B$1&amp;DATA!A14287&amp;"', '"&amp;DATA!D14287&amp;"', '"&amp;DATA!E14287&amp;"', '"&amp;DATA!F14287&amp;"', '"&amp;DATA!G14287&amp;"', '"&amp;DATA!H14287&amp;"', "&amp;DATA!J14287&amp;");","")</f>
        <v/>
      </c>
    </row>
    <row r="14288" spans="1:1" ht="15" customHeight="1">
      <c r="A14288" s="1" t="str">
        <f>IF(NOT(ISBLANK(DATA!A14288)),"INSERT INTO SYSADM.PSAUTHITEM VALUES ('"&amp;$B$1&amp;DATA!A14288&amp;"', '"&amp;DATA!D14288&amp;"', '"&amp;DATA!E14288&amp;"', '"&amp;DATA!F14288&amp;"', '"&amp;DATA!G14288&amp;"', '"&amp;DATA!H14288&amp;"', "&amp;DATA!J14288&amp;");","")</f>
        <v/>
      </c>
    </row>
    <row r="14289" spans="1:1" ht="15" customHeight="1">
      <c r="A14289" s="1" t="str">
        <f>IF(NOT(ISBLANK(DATA!A14289)),"INSERT INTO SYSADM.PSAUTHITEM VALUES ('"&amp;$B$1&amp;DATA!A14289&amp;"', '"&amp;DATA!D14289&amp;"', '"&amp;DATA!E14289&amp;"', '"&amp;DATA!F14289&amp;"', '"&amp;DATA!G14289&amp;"', '"&amp;DATA!H14289&amp;"', "&amp;DATA!J14289&amp;");","")</f>
        <v/>
      </c>
    </row>
    <row r="14290" spans="1:1" ht="15" customHeight="1">
      <c r="A14290" s="1" t="str">
        <f>IF(NOT(ISBLANK(DATA!A14290)),"INSERT INTO SYSADM.PSAUTHITEM VALUES ('"&amp;$B$1&amp;DATA!A14290&amp;"', '"&amp;DATA!D14290&amp;"', '"&amp;DATA!E14290&amp;"', '"&amp;DATA!F14290&amp;"', '"&amp;DATA!G14290&amp;"', '"&amp;DATA!H14290&amp;"', "&amp;DATA!J14290&amp;");","")</f>
        <v/>
      </c>
    </row>
    <row r="14291" spans="1:1" ht="15" customHeight="1">
      <c r="A14291" s="1" t="str">
        <f>IF(NOT(ISBLANK(DATA!A14291)),"INSERT INTO SYSADM.PSAUTHITEM VALUES ('"&amp;$B$1&amp;DATA!A14291&amp;"', '"&amp;DATA!D14291&amp;"', '"&amp;DATA!E14291&amp;"', '"&amp;DATA!F14291&amp;"', '"&amp;DATA!G14291&amp;"', '"&amp;DATA!H14291&amp;"', "&amp;DATA!J14291&amp;");","")</f>
        <v/>
      </c>
    </row>
    <row r="14292" spans="1:1" ht="15" customHeight="1">
      <c r="A14292" s="1" t="str">
        <f>IF(NOT(ISBLANK(DATA!A14292)),"INSERT INTO SYSADM.PSAUTHITEM VALUES ('"&amp;$B$1&amp;DATA!A14292&amp;"', '"&amp;DATA!D14292&amp;"', '"&amp;DATA!E14292&amp;"', '"&amp;DATA!F14292&amp;"', '"&amp;DATA!G14292&amp;"', '"&amp;DATA!H14292&amp;"', "&amp;DATA!J14292&amp;");","")</f>
        <v/>
      </c>
    </row>
    <row r="14293" spans="1:1" ht="15" customHeight="1">
      <c r="A14293" s="1" t="str">
        <f>IF(NOT(ISBLANK(DATA!A14293)),"INSERT INTO SYSADM.PSAUTHITEM VALUES ('"&amp;$B$1&amp;DATA!A14293&amp;"', '"&amp;DATA!D14293&amp;"', '"&amp;DATA!E14293&amp;"', '"&amp;DATA!F14293&amp;"', '"&amp;DATA!G14293&amp;"', '"&amp;DATA!H14293&amp;"', "&amp;DATA!J14293&amp;");","")</f>
        <v/>
      </c>
    </row>
    <row r="14294" spans="1:1" ht="15" customHeight="1">
      <c r="A14294" s="1" t="str">
        <f>IF(NOT(ISBLANK(DATA!A14294)),"INSERT INTO SYSADM.PSAUTHITEM VALUES ('"&amp;$B$1&amp;DATA!A14294&amp;"', '"&amp;DATA!D14294&amp;"', '"&amp;DATA!E14294&amp;"', '"&amp;DATA!F14294&amp;"', '"&amp;DATA!G14294&amp;"', '"&amp;DATA!H14294&amp;"', "&amp;DATA!J14294&amp;");","")</f>
        <v/>
      </c>
    </row>
    <row r="14295" spans="1:1" ht="15" customHeight="1">
      <c r="A14295" s="1" t="str">
        <f>IF(NOT(ISBLANK(DATA!A14295)),"INSERT INTO SYSADM.PSAUTHITEM VALUES ('"&amp;$B$1&amp;DATA!A14295&amp;"', '"&amp;DATA!D14295&amp;"', '"&amp;DATA!E14295&amp;"', '"&amp;DATA!F14295&amp;"', '"&amp;DATA!G14295&amp;"', '"&amp;DATA!H14295&amp;"', "&amp;DATA!J14295&amp;");","")</f>
        <v/>
      </c>
    </row>
    <row r="14296" spans="1:1" ht="15" customHeight="1">
      <c r="A14296" s="1" t="str">
        <f>IF(NOT(ISBLANK(DATA!A14296)),"INSERT INTO SYSADM.PSAUTHITEM VALUES ('"&amp;$B$1&amp;DATA!A14296&amp;"', '"&amp;DATA!D14296&amp;"', '"&amp;DATA!E14296&amp;"', '"&amp;DATA!F14296&amp;"', '"&amp;DATA!G14296&amp;"', '"&amp;DATA!H14296&amp;"', "&amp;DATA!J14296&amp;");","")</f>
        <v/>
      </c>
    </row>
    <row r="14297" spans="1:1" ht="15" customHeight="1">
      <c r="A14297" s="1" t="str">
        <f>IF(NOT(ISBLANK(DATA!A14297)),"INSERT INTO SYSADM.PSAUTHITEM VALUES ('"&amp;$B$1&amp;DATA!A14297&amp;"', '"&amp;DATA!D14297&amp;"', '"&amp;DATA!E14297&amp;"', '"&amp;DATA!F14297&amp;"', '"&amp;DATA!G14297&amp;"', '"&amp;DATA!H14297&amp;"', "&amp;DATA!J14297&amp;");","")</f>
        <v/>
      </c>
    </row>
    <row r="14298" spans="1:1" ht="15" customHeight="1">
      <c r="A14298" s="1" t="str">
        <f>IF(NOT(ISBLANK(DATA!A14298)),"INSERT INTO SYSADM.PSAUTHITEM VALUES ('"&amp;$B$1&amp;DATA!A14298&amp;"', '"&amp;DATA!D14298&amp;"', '"&amp;DATA!E14298&amp;"', '"&amp;DATA!F14298&amp;"', '"&amp;DATA!G14298&amp;"', '"&amp;DATA!H14298&amp;"', "&amp;DATA!J14298&amp;");","")</f>
        <v/>
      </c>
    </row>
    <row r="14299" spans="1:1" ht="15" customHeight="1">
      <c r="A14299" s="1" t="str">
        <f>IF(NOT(ISBLANK(DATA!A14299)),"INSERT INTO SYSADM.PSAUTHITEM VALUES ('"&amp;$B$1&amp;DATA!A14299&amp;"', '"&amp;DATA!D14299&amp;"', '"&amp;DATA!E14299&amp;"', '"&amp;DATA!F14299&amp;"', '"&amp;DATA!G14299&amp;"', '"&amp;DATA!H14299&amp;"', "&amp;DATA!J14299&amp;");","")</f>
        <v/>
      </c>
    </row>
    <row r="14300" spans="1:1" ht="15" customHeight="1">
      <c r="A14300" s="1" t="str">
        <f>IF(NOT(ISBLANK(DATA!A14300)),"INSERT INTO SYSADM.PSAUTHITEM VALUES ('"&amp;$B$1&amp;DATA!A14300&amp;"', '"&amp;DATA!D14300&amp;"', '"&amp;DATA!E14300&amp;"', '"&amp;DATA!F14300&amp;"', '"&amp;DATA!G14300&amp;"', '"&amp;DATA!H14300&amp;"', "&amp;DATA!J14300&amp;");","")</f>
        <v/>
      </c>
    </row>
    <row r="14301" spans="1:1" ht="15" customHeight="1">
      <c r="A14301" s="1" t="str">
        <f>IF(NOT(ISBLANK(DATA!A14301)),"INSERT INTO SYSADM.PSAUTHITEM VALUES ('"&amp;$B$1&amp;DATA!A14301&amp;"', '"&amp;DATA!D14301&amp;"', '"&amp;DATA!E14301&amp;"', '"&amp;DATA!F14301&amp;"', '"&amp;DATA!G14301&amp;"', '"&amp;DATA!H14301&amp;"', "&amp;DATA!J14301&amp;");","")</f>
        <v/>
      </c>
    </row>
    <row r="14302" spans="1:1" ht="15" customHeight="1">
      <c r="A14302" s="1" t="str">
        <f>IF(NOT(ISBLANK(DATA!A14302)),"INSERT INTO SYSADM.PSAUTHITEM VALUES ('"&amp;$B$1&amp;DATA!A14302&amp;"', '"&amp;DATA!D14302&amp;"', '"&amp;DATA!E14302&amp;"', '"&amp;DATA!F14302&amp;"', '"&amp;DATA!G14302&amp;"', '"&amp;DATA!H14302&amp;"', "&amp;DATA!J14302&amp;");","")</f>
        <v/>
      </c>
    </row>
    <row r="14303" spans="1:1" ht="15" customHeight="1">
      <c r="A14303" s="1" t="str">
        <f>IF(NOT(ISBLANK(DATA!A14303)),"INSERT INTO SYSADM.PSAUTHITEM VALUES ('"&amp;$B$1&amp;DATA!A14303&amp;"', '"&amp;DATA!D14303&amp;"', '"&amp;DATA!E14303&amp;"', '"&amp;DATA!F14303&amp;"', '"&amp;DATA!G14303&amp;"', '"&amp;DATA!H14303&amp;"', "&amp;DATA!J14303&amp;");","")</f>
        <v/>
      </c>
    </row>
    <row r="14304" spans="1:1" ht="15" customHeight="1">
      <c r="A14304" s="1" t="str">
        <f>IF(NOT(ISBLANK(DATA!A14304)),"INSERT INTO SYSADM.PSAUTHITEM VALUES ('"&amp;$B$1&amp;DATA!A14304&amp;"', '"&amp;DATA!D14304&amp;"', '"&amp;DATA!E14304&amp;"', '"&amp;DATA!F14304&amp;"', '"&amp;DATA!G14304&amp;"', '"&amp;DATA!H14304&amp;"', "&amp;DATA!J14304&amp;");","")</f>
        <v/>
      </c>
    </row>
    <row r="14305" spans="1:1" ht="15" customHeight="1">
      <c r="A14305" s="1" t="str">
        <f>IF(NOT(ISBLANK(DATA!A14305)),"INSERT INTO SYSADM.PSAUTHITEM VALUES ('"&amp;$B$1&amp;DATA!A14305&amp;"', '"&amp;DATA!D14305&amp;"', '"&amp;DATA!E14305&amp;"', '"&amp;DATA!F14305&amp;"', '"&amp;DATA!G14305&amp;"', '"&amp;DATA!H14305&amp;"', "&amp;DATA!J14305&amp;");","")</f>
        <v/>
      </c>
    </row>
    <row r="14306" spans="1:1" ht="15" customHeight="1">
      <c r="A14306" s="1" t="str">
        <f>IF(NOT(ISBLANK(DATA!A14306)),"INSERT INTO SYSADM.PSAUTHITEM VALUES ('"&amp;$B$1&amp;DATA!A14306&amp;"', '"&amp;DATA!D14306&amp;"', '"&amp;DATA!E14306&amp;"', '"&amp;DATA!F14306&amp;"', '"&amp;DATA!G14306&amp;"', '"&amp;DATA!H14306&amp;"', "&amp;DATA!J14306&amp;");","")</f>
        <v/>
      </c>
    </row>
    <row r="14307" spans="1:1" ht="15" customHeight="1">
      <c r="A14307" s="1" t="str">
        <f>IF(NOT(ISBLANK(DATA!A14307)),"INSERT INTO SYSADM.PSAUTHITEM VALUES ('"&amp;$B$1&amp;DATA!A14307&amp;"', '"&amp;DATA!D14307&amp;"', '"&amp;DATA!E14307&amp;"', '"&amp;DATA!F14307&amp;"', '"&amp;DATA!G14307&amp;"', '"&amp;DATA!H14307&amp;"', "&amp;DATA!J14307&amp;");","")</f>
        <v/>
      </c>
    </row>
    <row r="14308" spans="1:1" ht="15" customHeight="1">
      <c r="A14308" s="1" t="str">
        <f>IF(NOT(ISBLANK(DATA!A14308)),"INSERT INTO SYSADM.PSAUTHITEM VALUES ('"&amp;$B$1&amp;DATA!A14308&amp;"', '"&amp;DATA!D14308&amp;"', '"&amp;DATA!E14308&amp;"', '"&amp;DATA!F14308&amp;"', '"&amp;DATA!G14308&amp;"', '"&amp;DATA!H14308&amp;"', "&amp;DATA!J14308&amp;");","")</f>
        <v/>
      </c>
    </row>
    <row r="14309" spans="1:1" ht="15" customHeight="1">
      <c r="A14309" s="1" t="str">
        <f>IF(NOT(ISBLANK(DATA!A14309)),"INSERT INTO SYSADM.PSAUTHITEM VALUES ('"&amp;$B$1&amp;DATA!A14309&amp;"', '"&amp;DATA!D14309&amp;"', '"&amp;DATA!E14309&amp;"', '"&amp;DATA!F14309&amp;"', '"&amp;DATA!G14309&amp;"', '"&amp;DATA!H14309&amp;"', "&amp;DATA!J14309&amp;");","")</f>
        <v/>
      </c>
    </row>
    <row r="14310" spans="1:1" ht="15" customHeight="1">
      <c r="A14310" s="1" t="str">
        <f>IF(NOT(ISBLANK(DATA!A14310)),"INSERT INTO SYSADM.PSAUTHITEM VALUES ('"&amp;$B$1&amp;DATA!A14310&amp;"', '"&amp;DATA!D14310&amp;"', '"&amp;DATA!E14310&amp;"', '"&amp;DATA!F14310&amp;"', '"&amp;DATA!G14310&amp;"', '"&amp;DATA!H14310&amp;"', "&amp;DATA!J14310&amp;");","")</f>
        <v/>
      </c>
    </row>
    <row r="14311" spans="1:1" ht="15" customHeight="1">
      <c r="A14311" s="1" t="str">
        <f>IF(NOT(ISBLANK(DATA!A14311)),"INSERT INTO SYSADM.PSAUTHITEM VALUES ('"&amp;$B$1&amp;DATA!A14311&amp;"', '"&amp;DATA!D14311&amp;"', '"&amp;DATA!E14311&amp;"', '"&amp;DATA!F14311&amp;"', '"&amp;DATA!G14311&amp;"', '"&amp;DATA!H14311&amp;"', "&amp;DATA!J14311&amp;");","")</f>
        <v/>
      </c>
    </row>
    <row r="14312" spans="1:1" ht="15" customHeight="1">
      <c r="A14312" s="1" t="str">
        <f>IF(NOT(ISBLANK(DATA!A14312)),"INSERT INTO SYSADM.PSAUTHITEM VALUES ('"&amp;$B$1&amp;DATA!A14312&amp;"', '"&amp;DATA!D14312&amp;"', '"&amp;DATA!E14312&amp;"', '"&amp;DATA!F14312&amp;"', '"&amp;DATA!G14312&amp;"', '"&amp;DATA!H14312&amp;"', "&amp;DATA!J14312&amp;");","")</f>
        <v/>
      </c>
    </row>
    <row r="14313" spans="1:1" ht="15" customHeight="1">
      <c r="A14313" s="1" t="str">
        <f>IF(NOT(ISBLANK(DATA!A14313)),"INSERT INTO SYSADM.PSAUTHITEM VALUES ('"&amp;$B$1&amp;DATA!A14313&amp;"', '"&amp;DATA!D14313&amp;"', '"&amp;DATA!E14313&amp;"', '"&amp;DATA!F14313&amp;"', '"&amp;DATA!G14313&amp;"', '"&amp;DATA!H14313&amp;"', "&amp;DATA!J14313&amp;");","")</f>
        <v/>
      </c>
    </row>
    <row r="14314" spans="1:1" ht="15" customHeight="1">
      <c r="A14314" s="1" t="str">
        <f>IF(NOT(ISBLANK(DATA!A14314)),"INSERT INTO SYSADM.PSAUTHITEM VALUES ('"&amp;$B$1&amp;DATA!A14314&amp;"', '"&amp;DATA!D14314&amp;"', '"&amp;DATA!E14314&amp;"', '"&amp;DATA!F14314&amp;"', '"&amp;DATA!G14314&amp;"', '"&amp;DATA!H14314&amp;"', "&amp;DATA!J14314&amp;");","")</f>
        <v/>
      </c>
    </row>
    <row r="14315" spans="1:1" ht="15" customHeight="1">
      <c r="A14315" s="1" t="str">
        <f>IF(NOT(ISBLANK(DATA!A14315)),"INSERT INTO SYSADM.PSAUTHITEM VALUES ('"&amp;$B$1&amp;DATA!A14315&amp;"', '"&amp;DATA!D14315&amp;"', '"&amp;DATA!E14315&amp;"', '"&amp;DATA!F14315&amp;"', '"&amp;DATA!G14315&amp;"', '"&amp;DATA!H14315&amp;"', "&amp;DATA!J14315&amp;");","")</f>
        <v/>
      </c>
    </row>
    <row r="14316" spans="1:1" ht="15" customHeight="1">
      <c r="A14316" s="1" t="str">
        <f>IF(NOT(ISBLANK(DATA!A14316)),"INSERT INTO SYSADM.PSAUTHITEM VALUES ('"&amp;$B$1&amp;DATA!A14316&amp;"', '"&amp;DATA!D14316&amp;"', '"&amp;DATA!E14316&amp;"', '"&amp;DATA!F14316&amp;"', '"&amp;DATA!G14316&amp;"', '"&amp;DATA!H14316&amp;"', "&amp;DATA!J14316&amp;");","")</f>
        <v/>
      </c>
    </row>
    <row r="14317" spans="1:1" ht="15" customHeight="1">
      <c r="A14317" s="1" t="str">
        <f>IF(NOT(ISBLANK(DATA!A14317)),"INSERT INTO SYSADM.PSAUTHITEM VALUES ('"&amp;$B$1&amp;DATA!A14317&amp;"', '"&amp;DATA!D14317&amp;"', '"&amp;DATA!E14317&amp;"', '"&amp;DATA!F14317&amp;"', '"&amp;DATA!G14317&amp;"', '"&amp;DATA!H14317&amp;"', "&amp;DATA!J14317&amp;");","")</f>
        <v/>
      </c>
    </row>
    <row r="14318" spans="1:1" ht="15" customHeight="1">
      <c r="A14318" s="1" t="str">
        <f>IF(NOT(ISBLANK(DATA!A14318)),"INSERT INTO SYSADM.PSAUTHITEM VALUES ('"&amp;$B$1&amp;DATA!A14318&amp;"', '"&amp;DATA!D14318&amp;"', '"&amp;DATA!E14318&amp;"', '"&amp;DATA!F14318&amp;"', '"&amp;DATA!G14318&amp;"', '"&amp;DATA!H14318&amp;"', "&amp;DATA!J14318&amp;");","")</f>
        <v/>
      </c>
    </row>
    <row r="14319" spans="1:1" ht="15" customHeight="1">
      <c r="A14319" s="1" t="str">
        <f>IF(NOT(ISBLANK(DATA!A14319)),"INSERT INTO SYSADM.PSAUTHITEM VALUES ('"&amp;$B$1&amp;DATA!A14319&amp;"', '"&amp;DATA!D14319&amp;"', '"&amp;DATA!E14319&amp;"', '"&amp;DATA!F14319&amp;"', '"&amp;DATA!G14319&amp;"', '"&amp;DATA!H14319&amp;"', "&amp;DATA!J14319&amp;");","")</f>
        <v/>
      </c>
    </row>
    <row r="14320" spans="1:1" ht="15" customHeight="1">
      <c r="A14320" s="1" t="str">
        <f>IF(NOT(ISBLANK(DATA!A14320)),"INSERT INTO SYSADM.PSAUTHITEM VALUES ('"&amp;$B$1&amp;DATA!A14320&amp;"', '"&amp;DATA!D14320&amp;"', '"&amp;DATA!E14320&amp;"', '"&amp;DATA!F14320&amp;"', '"&amp;DATA!G14320&amp;"', '"&amp;DATA!H14320&amp;"', "&amp;DATA!J14320&amp;");","")</f>
        <v/>
      </c>
    </row>
    <row r="14321" spans="1:1" ht="15" customHeight="1">
      <c r="A14321" s="1" t="str">
        <f>IF(NOT(ISBLANK(DATA!A14321)),"INSERT INTO SYSADM.PSAUTHITEM VALUES ('"&amp;$B$1&amp;DATA!A14321&amp;"', '"&amp;DATA!D14321&amp;"', '"&amp;DATA!E14321&amp;"', '"&amp;DATA!F14321&amp;"', '"&amp;DATA!G14321&amp;"', '"&amp;DATA!H14321&amp;"', "&amp;DATA!J14321&amp;");","")</f>
        <v/>
      </c>
    </row>
    <row r="14322" spans="1:1" ht="15" customHeight="1">
      <c r="A14322" s="1" t="str">
        <f>IF(NOT(ISBLANK(DATA!A14322)),"INSERT INTO SYSADM.PSAUTHITEM VALUES ('"&amp;$B$1&amp;DATA!A14322&amp;"', '"&amp;DATA!D14322&amp;"', '"&amp;DATA!E14322&amp;"', '"&amp;DATA!F14322&amp;"', '"&amp;DATA!G14322&amp;"', '"&amp;DATA!H14322&amp;"', "&amp;DATA!J14322&amp;");","")</f>
        <v/>
      </c>
    </row>
    <row r="14323" spans="1:1" ht="15" customHeight="1">
      <c r="A14323" s="1" t="str">
        <f>IF(NOT(ISBLANK(DATA!A14323)),"INSERT INTO SYSADM.PSAUTHITEM VALUES ('"&amp;$B$1&amp;DATA!A14323&amp;"', '"&amp;DATA!D14323&amp;"', '"&amp;DATA!E14323&amp;"', '"&amp;DATA!F14323&amp;"', '"&amp;DATA!G14323&amp;"', '"&amp;DATA!H14323&amp;"', "&amp;DATA!J14323&amp;");","")</f>
        <v/>
      </c>
    </row>
    <row r="14324" spans="1:1" ht="15" customHeight="1">
      <c r="A14324" s="1" t="str">
        <f>IF(NOT(ISBLANK(DATA!A14324)),"INSERT INTO SYSADM.PSAUTHITEM VALUES ('"&amp;$B$1&amp;DATA!A14324&amp;"', '"&amp;DATA!D14324&amp;"', '"&amp;DATA!E14324&amp;"', '"&amp;DATA!F14324&amp;"', '"&amp;DATA!G14324&amp;"', '"&amp;DATA!H14324&amp;"', "&amp;DATA!J14324&amp;");","")</f>
        <v/>
      </c>
    </row>
    <row r="14325" spans="1:1" ht="15" customHeight="1">
      <c r="A14325" s="1" t="str">
        <f>IF(NOT(ISBLANK(DATA!A14325)),"INSERT INTO SYSADM.PSAUTHITEM VALUES ('"&amp;$B$1&amp;DATA!A14325&amp;"', '"&amp;DATA!D14325&amp;"', '"&amp;DATA!E14325&amp;"', '"&amp;DATA!F14325&amp;"', '"&amp;DATA!G14325&amp;"', '"&amp;DATA!H14325&amp;"', "&amp;DATA!J14325&amp;");","")</f>
        <v/>
      </c>
    </row>
    <row r="14326" spans="1:1" ht="15" customHeight="1">
      <c r="A14326" s="1" t="str">
        <f>IF(NOT(ISBLANK(DATA!A14326)),"INSERT INTO SYSADM.PSAUTHITEM VALUES ('"&amp;$B$1&amp;DATA!A14326&amp;"', '"&amp;DATA!D14326&amp;"', '"&amp;DATA!E14326&amp;"', '"&amp;DATA!F14326&amp;"', '"&amp;DATA!G14326&amp;"', '"&amp;DATA!H14326&amp;"', "&amp;DATA!J14326&amp;");","")</f>
        <v/>
      </c>
    </row>
    <row r="14327" spans="1:1" ht="15" customHeight="1">
      <c r="A14327" s="1" t="str">
        <f>IF(NOT(ISBLANK(DATA!A14327)),"INSERT INTO SYSADM.PSAUTHITEM VALUES ('"&amp;$B$1&amp;DATA!A14327&amp;"', '"&amp;DATA!D14327&amp;"', '"&amp;DATA!E14327&amp;"', '"&amp;DATA!F14327&amp;"', '"&amp;DATA!G14327&amp;"', '"&amp;DATA!H14327&amp;"', "&amp;DATA!J14327&amp;");","")</f>
        <v/>
      </c>
    </row>
    <row r="14328" spans="1:1" ht="15" customHeight="1">
      <c r="A14328" s="1" t="str">
        <f>IF(NOT(ISBLANK(DATA!A14328)),"INSERT INTO SYSADM.PSAUTHITEM VALUES ('"&amp;$B$1&amp;DATA!A14328&amp;"', '"&amp;DATA!D14328&amp;"', '"&amp;DATA!E14328&amp;"', '"&amp;DATA!F14328&amp;"', '"&amp;DATA!G14328&amp;"', '"&amp;DATA!H14328&amp;"', "&amp;DATA!J14328&amp;");","")</f>
        <v/>
      </c>
    </row>
    <row r="14329" spans="1:1" ht="15" customHeight="1">
      <c r="A14329" s="1" t="str">
        <f>IF(NOT(ISBLANK(DATA!A14329)),"INSERT INTO SYSADM.PSAUTHITEM VALUES ('"&amp;$B$1&amp;DATA!A14329&amp;"', '"&amp;DATA!D14329&amp;"', '"&amp;DATA!E14329&amp;"', '"&amp;DATA!F14329&amp;"', '"&amp;DATA!G14329&amp;"', '"&amp;DATA!H14329&amp;"', "&amp;DATA!J14329&amp;");","")</f>
        <v/>
      </c>
    </row>
    <row r="14330" spans="1:1" ht="15" customHeight="1">
      <c r="A14330" s="1" t="str">
        <f>IF(NOT(ISBLANK(DATA!A14330)),"INSERT INTO SYSADM.PSAUTHITEM VALUES ('"&amp;$B$1&amp;DATA!A14330&amp;"', '"&amp;DATA!D14330&amp;"', '"&amp;DATA!E14330&amp;"', '"&amp;DATA!F14330&amp;"', '"&amp;DATA!G14330&amp;"', '"&amp;DATA!H14330&amp;"', "&amp;DATA!J14330&amp;");","")</f>
        <v/>
      </c>
    </row>
    <row r="14331" spans="1:1" ht="15" customHeight="1">
      <c r="A14331" s="1" t="str">
        <f>IF(NOT(ISBLANK(DATA!A14331)),"INSERT INTO SYSADM.PSAUTHITEM VALUES ('"&amp;$B$1&amp;DATA!A14331&amp;"', '"&amp;DATA!D14331&amp;"', '"&amp;DATA!E14331&amp;"', '"&amp;DATA!F14331&amp;"', '"&amp;DATA!G14331&amp;"', '"&amp;DATA!H14331&amp;"', "&amp;DATA!J14331&amp;");","")</f>
        <v/>
      </c>
    </row>
    <row r="14332" spans="1:1" ht="15" customHeight="1">
      <c r="A14332" s="1" t="str">
        <f>IF(NOT(ISBLANK(DATA!A14332)),"INSERT INTO SYSADM.PSAUTHITEM VALUES ('"&amp;$B$1&amp;DATA!A14332&amp;"', '"&amp;DATA!D14332&amp;"', '"&amp;DATA!E14332&amp;"', '"&amp;DATA!F14332&amp;"', '"&amp;DATA!G14332&amp;"', '"&amp;DATA!H14332&amp;"', "&amp;DATA!J14332&amp;");","")</f>
        <v/>
      </c>
    </row>
    <row r="14333" spans="1:1" ht="15" customHeight="1">
      <c r="A14333" s="1" t="str">
        <f>IF(NOT(ISBLANK(DATA!A14333)),"INSERT INTO SYSADM.PSAUTHITEM VALUES ('"&amp;$B$1&amp;DATA!A14333&amp;"', '"&amp;DATA!D14333&amp;"', '"&amp;DATA!E14333&amp;"', '"&amp;DATA!F14333&amp;"', '"&amp;DATA!G14333&amp;"', '"&amp;DATA!H14333&amp;"', "&amp;DATA!J14333&amp;");","")</f>
        <v/>
      </c>
    </row>
    <row r="14334" spans="1:1" ht="15" customHeight="1">
      <c r="A14334" s="1" t="str">
        <f>IF(NOT(ISBLANK(DATA!A14334)),"INSERT INTO SYSADM.PSAUTHITEM VALUES ('"&amp;$B$1&amp;DATA!A14334&amp;"', '"&amp;DATA!D14334&amp;"', '"&amp;DATA!E14334&amp;"', '"&amp;DATA!F14334&amp;"', '"&amp;DATA!G14334&amp;"', '"&amp;DATA!H14334&amp;"', "&amp;DATA!J14334&amp;");","")</f>
        <v/>
      </c>
    </row>
    <row r="14335" spans="1:1" ht="15" customHeight="1">
      <c r="A14335" s="1" t="str">
        <f>IF(NOT(ISBLANK(DATA!A14335)),"INSERT INTO SYSADM.PSAUTHITEM VALUES ('"&amp;$B$1&amp;DATA!A14335&amp;"', '"&amp;DATA!D14335&amp;"', '"&amp;DATA!E14335&amp;"', '"&amp;DATA!F14335&amp;"', '"&amp;DATA!G14335&amp;"', '"&amp;DATA!H14335&amp;"', "&amp;DATA!J14335&amp;");","")</f>
        <v/>
      </c>
    </row>
    <row r="14336" spans="1:1" ht="15" customHeight="1">
      <c r="A14336" s="1" t="str">
        <f>IF(NOT(ISBLANK(DATA!A14336)),"INSERT INTO SYSADM.PSAUTHITEM VALUES ('"&amp;$B$1&amp;DATA!A14336&amp;"', '"&amp;DATA!D14336&amp;"', '"&amp;DATA!E14336&amp;"', '"&amp;DATA!F14336&amp;"', '"&amp;DATA!G14336&amp;"', '"&amp;DATA!H14336&amp;"', "&amp;DATA!J14336&amp;");","")</f>
        <v/>
      </c>
    </row>
    <row r="14337" spans="1:1" ht="15" customHeight="1">
      <c r="A14337" s="1" t="str">
        <f>IF(NOT(ISBLANK(DATA!A14337)),"INSERT INTO SYSADM.PSAUTHITEM VALUES ('"&amp;$B$1&amp;DATA!A14337&amp;"', '"&amp;DATA!D14337&amp;"', '"&amp;DATA!E14337&amp;"', '"&amp;DATA!F14337&amp;"', '"&amp;DATA!G14337&amp;"', '"&amp;DATA!H14337&amp;"', "&amp;DATA!J14337&amp;");","")</f>
        <v/>
      </c>
    </row>
    <row r="14338" spans="1:1" ht="15" customHeight="1">
      <c r="A14338" s="1" t="str">
        <f>IF(NOT(ISBLANK(DATA!A14338)),"INSERT INTO SYSADM.PSAUTHITEM VALUES ('"&amp;$B$1&amp;DATA!A14338&amp;"', '"&amp;DATA!D14338&amp;"', '"&amp;DATA!E14338&amp;"', '"&amp;DATA!F14338&amp;"', '"&amp;DATA!G14338&amp;"', '"&amp;DATA!H14338&amp;"', "&amp;DATA!J14338&amp;");","")</f>
        <v/>
      </c>
    </row>
    <row r="14339" spans="1:1" ht="15" customHeight="1">
      <c r="A14339" s="1" t="str">
        <f>IF(NOT(ISBLANK(DATA!A14339)),"INSERT INTO SYSADM.PSAUTHITEM VALUES ('"&amp;$B$1&amp;DATA!A14339&amp;"', '"&amp;DATA!D14339&amp;"', '"&amp;DATA!E14339&amp;"', '"&amp;DATA!F14339&amp;"', '"&amp;DATA!G14339&amp;"', '"&amp;DATA!H14339&amp;"', "&amp;DATA!J14339&amp;");","")</f>
        <v/>
      </c>
    </row>
    <row r="14340" spans="1:1" ht="15" customHeight="1">
      <c r="A14340" s="1" t="str">
        <f>IF(NOT(ISBLANK(DATA!A14340)),"INSERT INTO SYSADM.PSAUTHITEM VALUES ('"&amp;$B$1&amp;DATA!A14340&amp;"', '"&amp;DATA!D14340&amp;"', '"&amp;DATA!E14340&amp;"', '"&amp;DATA!F14340&amp;"', '"&amp;DATA!G14340&amp;"', '"&amp;DATA!H14340&amp;"', "&amp;DATA!J14340&amp;");","")</f>
        <v/>
      </c>
    </row>
    <row r="14341" spans="1:1" ht="15" customHeight="1">
      <c r="A14341" s="1" t="str">
        <f>IF(NOT(ISBLANK(DATA!A14341)),"INSERT INTO SYSADM.PSAUTHITEM VALUES ('"&amp;$B$1&amp;DATA!A14341&amp;"', '"&amp;DATA!D14341&amp;"', '"&amp;DATA!E14341&amp;"', '"&amp;DATA!F14341&amp;"', '"&amp;DATA!G14341&amp;"', '"&amp;DATA!H14341&amp;"', "&amp;DATA!J14341&amp;");","")</f>
        <v/>
      </c>
    </row>
    <row r="14342" spans="1:1" ht="15" customHeight="1">
      <c r="A14342" s="1" t="str">
        <f>IF(NOT(ISBLANK(DATA!A14342)),"INSERT INTO SYSADM.PSAUTHITEM VALUES ('"&amp;$B$1&amp;DATA!A14342&amp;"', '"&amp;DATA!D14342&amp;"', '"&amp;DATA!E14342&amp;"', '"&amp;DATA!F14342&amp;"', '"&amp;DATA!G14342&amp;"', '"&amp;DATA!H14342&amp;"', "&amp;DATA!J14342&amp;");","")</f>
        <v/>
      </c>
    </row>
    <row r="14343" spans="1:1" ht="15" customHeight="1">
      <c r="A14343" s="1" t="str">
        <f>IF(NOT(ISBLANK(DATA!A14343)),"INSERT INTO SYSADM.PSAUTHITEM VALUES ('"&amp;$B$1&amp;DATA!A14343&amp;"', '"&amp;DATA!D14343&amp;"', '"&amp;DATA!E14343&amp;"', '"&amp;DATA!F14343&amp;"', '"&amp;DATA!G14343&amp;"', '"&amp;DATA!H14343&amp;"', "&amp;DATA!J14343&amp;");","")</f>
        <v/>
      </c>
    </row>
    <row r="14344" spans="1:1" ht="15" customHeight="1">
      <c r="A14344" s="1" t="str">
        <f>IF(NOT(ISBLANK(DATA!A14344)),"INSERT INTO SYSADM.PSAUTHITEM VALUES ('"&amp;$B$1&amp;DATA!A14344&amp;"', '"&amp;DATA!D14344&amp;"', '"&amp;DATA!E14344&amp;"', '"&amp;DATA!F14344&amp;"', '"&amp;DATA!G14344&amp;"', '"&amp;DATA!H14344&amp;"', "&amp;DATA!J14344&amp;");","")</f>
        <v/>
      </c>
    </row>
    <row r="14345" spans="1:1" ht="15" customHeight="1">
      <c r="A14345" s="1" t="str">
        <f>IF(NOT(ISBLANK(DATA!A14345)),"INSERT INTO SYSADM.PSAUTHITEM VALUES ('"&amp;$B$1&amp;DATA!A14345&amp;"', '"&amp;DATA!D14345&amp;"', '"&amp;DATA!E14345&amp;"', '"&amp;DATA!F14345&amp;"', '"&amp;DATA!G14345&amp;"', '"&amp;DATA!H14345&amp;"', "&amp;DATA!J14345&amp;");","")</f>
        <v/>
      </c>
    </row>
    <row r="14346" spans="1:1" ht="15" customHeight="1">
      <c r="A14346" s="1" t="str">
        <f>IF(NOT(ISBLANK(DATA!A14346)),"INSERT INTO SYSADM.PSAUTHITEM VALUES ('"&amp;$B$1&amp;DATA!A14346&amp;"', '"&amp;DATA!D14346&amp;"', '"&amp;DATA!E14346&amp;"', '"&amp;DATA!F14346&amp;"', '"&amp;DATA!G14346&amp;"', '"&amp;DATA!H14346&amp;"', "&amp;DATA!J14346&amp;");","")</f>
        <v/>
      </c>
    </row>
    <row r="14347" spans="1:1" ht="15" customHeight="1">
      <c r="A14347" s="1" t="str">
        <f>IF(NOT(ISBLANK(DATA!A14347)),"INSERT INTO SYSADM.PSAUTHITEM VALUES ('"&amp;$B$1&amp;DATA!A14347&amp;"', '"&amp;DATA!D14347&amp;"', '"&amp;DATA!E14347&amp;"', '"&amp;DATA!F14347&amp;"', '"&amp;DATA!G14347&amp;"', '"&amp;DATA!H14347&amp;"', "&amp;DATA!J14347&amp;");","")</f>
        <v/>
      </c>
    </row>
    <row r="14348" spans="1:1" ht="15" customHeight="1">
      <c r="A14348" s="1" t="str">
        <f>IF(NOT(ISBLANK(DATA!A14348)),"INSERT INTO SYSADM.PSAUTHITEM VALUES ('"&amp;$B$1&amp;DATA!A14348&amp;"', '"&amp;DATA!D14348&amp;"', '"&amp;DATA!E14348&amp;"', '"&amp;DATA!F14348&amp;"', '"&amp;DATA!G14348&amp;"', '"&amp;DATA!H14348&amp;"', "&amp;DATA!J14348&amp;");","")</f>
        <v/>
      </c>
    </row>
    <row r="14349" spans="1:1" ht="15" customHeight="1">
      <c r="A14349" s="1" t="str">
        <f>IF(NOT(ISBLANK(DATA!A14349)),"INSERT INTO SYSADM.PSAUTHITEM VALUES ('"&amp;$B$1&amp;DATA!A14349&amp;"', '"&amp;DATA!D14349&amp;"', '"&amp;DATA!E14349&amp;"', '"&amp;DATA!F14349&amp;"', '"&amp;DATA!G14349&amp;"', '"&amp;DATA!H14349&amp;"', "&amp;DATA!J14349&amp;");","")</f>
        <v/>
      </c>
    </row>
    <row r="14350" spans="1:1" ht="15" customHeight="1">
      <c r="A14350" s="1" t="str">
        <f>IF(NOT(ISBLANK(DATA!A14350)),"INSERT INTO SYSADM.PSAUTHITEM VALUES ('"&amp;$B$1&amp;DATA!A14350&amp;"', '"&amp;DATA!D14350&amp;"', '"&amp;DATA!E14350&amp;"', '"&amp;DATA!F14350&amp;"', '"&amp;DATA!G14350&amp;"', '"&amp;DATA!H14350&amp;"', "&amp;DATA!J14350&amp;");","")</f>
        <v/>
      </c>
    </row>
    <row r="14351" spans="1:1" ht="15" customHeight="1">
      <c r="A14351" s="1" t="str">
        <f>IF(NOT(ISBLANK(DATA!A14351)),"INSERT INTO SYSADM.PSAUTHITEM VALUES ('"&amp;$B$1&amp;DATA!A14351&amp;"', '"&amp;DATA!D14351&amp;"', '"&amp;DATA!E14351&amp;"', '"&amp;DATA!F14351&amp;"', '"&amp;DATA!G14351&amp;"', '"&amp;DATA!H14351&amp;"', "&amp;DATA!J14351&amp;");","")</f>
        <v/>
      </c>
    </row>
    <row r="14352" spans="1:1" ht="15" customHeight="1">
      <c r="A14352" s="1" t="str">
        <f>IF(NOT(ISBLANK(DATA!A14352)),"INSERT INTO SYSADM.PSAUTHITEM VALUES ('"&amp;$B$1&amp;DATA!A14352&amp;"', '"&amp;DATA!D14352&amp;"', '"&amp;DATA!E14352&amp;"', '"&amp;DATA!F14352&amp;"', '"&amp;DATA!G14352&amp;"', '"&amp;DATA!H14352&amp;"', "&amp;DATA!J14352&amp;");","")</f>
        <v/>
      </c>
    </row>
    <row r="14353" spans="1:1" ht="15" customHeight="1">
      <c r="A14353" s="1" t="str">
        <f>IF(NOT(ISBLANK(DATA!A14353)),"INSERT INTO SYSADM.PSAUTHITEM VALUES ('"&amp;$B$1&amp;DATA!A14353&amp;"', '"&amp;DATA!D14353&amp;"', '"&amp;DATA!E14353&amp;"', '"&amp;DATA!F14353&amp;"', '"&amp;DATA!G14353&amp;"', '"&amp;DATA!H14353&amp;"', "&amp;DATA!J14353&amp;");","")</f>
        <v/>
      </c>
    </row>
    <row r="14354" spans="1:1" ht="15" customHeight="1">
      <c r="A14354" s="1" t="str">
        <f>IF(NOT(ISBLANK(DATA!A14354)),"INSERT INTO SYSADM.PSAUTHITEM VALUES ('"&amp;$B$1&amp;DATA!A14354&amp;"', '"&amp;DATA!D14354&amp;"', '"&amp;DATA!E14354&amp;"', '"&amp;DATA!F14354&amp;"', '"&amp;DATA!G14354&amp;"', '"&amp;DATA!H14354&amp;"', "&amp;DATA!J14354&amp;");","")</f>
        <v/>
      </c>
    </row>
    <row r="14355" spans="1:1" ht="15" customHeight="1">
      <c r="A14355" s="1" t="str">
        <f>IF(NOT(ISBLANK(DATA!A14355)),"INSERT INTO SYSADM.PSAUTHITEM VALUES ('"&amp;$B$1&amp;DATA!A14355&amp;"', '"&amp;DATA!D14355&amp;"', '"&amp;DATA!E14355&amp;"', '"&amp;DATA!F14355&amp;"', '"&amp;DATA!G14355&amp;"', '"&amp;DATA!H14355&amp;"', "&amp;DATA!J14355&amp;");","")</f>
        <v/>
      </c>
    </row>
    <row r="14356" spans="1:1" ht="15" customHeight="1">
      <c r="A14356" s="1" t="str">
        <f>IF(NOT(ISBLANK(DATA!A14356)),"INSERT INTO SYSADM.PSAUTHITEM VALUES ('"&amp;$B$1&amp;DATA!A14356&amp;"', '"&amp;DATA!D14356&amp;"', '"&amp;DATA!E14356&amp;"', '"&amp;DATA!F14356&amp;"', '"&amp;DATA!G14356&amp;"', '"&amp;DATA!H14356&amp;"', "&amp;DATA!J14356&amp;");","")</f>
        <v/>
      </c>
    </row>
    <row r="14357" spans="1:1" ht="15" customHeight="1">
      <c r="A14357" s="1" t="str">
        <f>IF(NOT(ISBLANK(DATA!A14357)),"INSERT INTO SYSADM.PSAUTHITEM VALUES ('"&amp;$B$1&amp;DATA!A14357&amp;"', '"&amp;DATA!D14357&amp;"', '"&amp;DATA!E14357&amp;"', '"&amp;DATA!F14357&amp;"', '"&amp;DATA!G14357&amp;"', '"&amp;DATA!H14357&amp;"', "&amp;DATA!J14357&amp;");","")</f>
        <v/>
      </c>
    </row>
    <row r="14358" spans="1:1" ht="15" customHeight="1">
      <c r="A14358" s="1" t="str">
        <f>IF(NOT(ISBLANK(DATA!A14358)),"INSERT INTO SYSADM.PSAUTHITEM VALUES ('"&amp;$B$1&amp;DATA!A14358&amp;"', '"&amp;DATA!D14358&amp;"', '"&amp;DATA!E14358&amp;"', '"&amp;DATA!F14358&amp;"', '"&amp;DATA!G14358&amp;"', '"&amp;DATA!H14358&amp;"', "&amp;DATA!J14358&amp;");","")</f>
        <v/>
      </c>
    </row>
    <row r="14359" spans="1:1" ht="15" customHeight="1">
      <c r="A14359" s="1" t="str">
        <f>IF(NOT(ISBLANK(DATA!A14359)),"INSERT INTO SYSADM.PSAUTHITEM VALUES ('"&amp;$B$1&amp;DATA!A14359&amp;"', '"&amp;DATA!D14359&amp;"', '"&amp;DATA!E14359&amp;"', '"&amp;DATA!F14359&amp;"', '"&amp;DATA!G14359&amp;"', '"&amp;DATA!H14359&amp;"', "&amp;DATA!J14359&amp;");","")</f>
        <v/>
      </c>
    </row>
    <row r="14360" spans="1:1" ht="15" customHeight="1">
      <c r="A14360" s="1" t="str">
        <f>IF(NOT(ISBLANK(DATA!A14360)),"INSERT INTO SYSADM.PSAUTHITEM VALUES ('"&amp;$B$1&amp;DATA!A14360&amp;"', '"&amp;DATA!D14360&amp;"', '"&amp;DATA!E14360&amp;"', '"&amp;DATA!F14360&amp;"', '"&amp;DATA!G14360&amp;"', '"&amp;DATA!H14360&amp;"', "&amp;DATA!J14360&amp;");","")</f>
        <v/>
      </c>
    </row>
    <row r="14361" spans="1:1" ht="15" customHeight="1">
      <c r="A14361" s="1" t="str">
        <f>IF(NOT(ISBLANK(DATA!A14361)),"INSERT INTO SYSADM.PSAUTHITEM VALUES ('"&amp;$B$1&amp;DATA!A14361&amp;"', '"&amp;DATA!D14361&amp;"', '"&amp;DATA!E14361&amp;"', '"&amp;DATA!F14361&amp;"', '"&amp;DATA!G14361&amp;"', '"&amp;DATA!H14361&amp;"', "&amp;DATA!J14361&amp;");","")</f>
        <v/>
      </c>
    </row>
    <row r="14362" spans="1:1" ht="15" customHeight="1">
      <c r="A14362" s="1" t="str">
        <f>IF(NOT(ISBLANK(DATA!A14362)),"INSERT INTO SYSADM.PSAUTHITEM VALUES ('"&amp;$B$1&amp;DATA!A14362&amp;"', '"&amp;DATA!D14362&amp;"', '"&amp;DATA!E14362&amp;"', '"&amp;DATA!F14362&amp;"', '"&amp;DATA!G14362&amp;"', '"&amp;DATA!H14362&amp;"', "&amp;DATA!J14362&amp;");","")</f>
        <v/>
      </c>
    </row>
    <row r="14363" spans="1:1" ht="15" customHeight="1">
      <c r="A14363" s="1" t="str">
        <f>IF(NOT(ISBLANK(DATA!A14363)),"INSERT INTO SYSADM.PSAUTHITEM VALUES ('"&amp;$B$1&amp;DATA!A14363&amp;"', '"&amp;DATA!D14363&amp;"', '"&amp;DATA!E14363&amp;"', '"&amp;DATA!F14363&amp;"', '"&amp;DATA!G14363&amp;"', '"&amp;DATA!H14363&amp;"', "&amp;DATA!J14363&amp;");","")</f>
        <v/>
      </c>
    </row>
    <row r="14364" spans="1:1" ht="15" customHeight="1">
      <c r="A14364" s="1" t="str">
        <f>IF(NOT(ISBLANK(DATA!A14364)),"INSERT INTO SYSADM.PSAUTHITEM VALUES ('"&amp;$B$1&amp;DATA!A14364&amp;"', '"&amp;DATA!D14364&amp;"', '"&amp;DATA!E14364&amp;"', '"&amp;DATA!F14364&amp;"', '"&amp;DATA!G14364&amp;"', '"&amp;DATA!H14364&amp;"', "&amp;DATA!J14364&amp;");","")</f>
        <v/>
      </c>
    </row>
    <row r="14365" spans="1:1" ht="15" customHeight="1">
      <c r="A14365" s="1" t="str">
        <f>IF(NOT(ISBLANK(DATA!A14365)),"INSERT INTO SYSADM.PSAUTHITEM VALUES ('"&amp;$B$1&amp;DATA!A14365&amp;"', '"&amp;DATA!D14365&amp;"', '"&amp;DATA!E14365&amp;"', '"&amp;DATA!F14365&amp;"', '"&amp;DATA!G14365&amp;"', '"&amp;DATA!H14365&amp;"', "&amp;DATA!J14365&amp;");","")</f>
        <v/>
      </c>
    </row>
    <row r="14366" spans="1:1" ht="15" customHeight="1">
      <c r="A14366" s="1" t="str">
        <f>IF(NOT(ISBLANK(DATA!A14366)),"INSERT INTO SYSADM.PSAUTHITEM VALUES ('"&amp;$B$1&amp;DATA!A14366&amp;"', '"&amp;DATA!D14366&amp;"', '"&amp;DATA!E14366&amp;"', '"&amp;DATA!F14366&amp;"', '"&amp;DATA!G14366&amp;"', '"&amp;DATA!H14366&amp;"', "&amp;DATA!J14366&amp;");","")</f>
        <v/>
      </c>
    </row>
    <row r="14367" spans="1:1" ht="15" customHeight="1">
      <c r="A14367" s="1" t="str">
        <f>IF(NOT(ISBLANK(DATA!A14367)),"INSERT INTO SYSADM.PSAUTHITEM VALUES ('"&amp;$B$1&amp;DATA!A14367&amp;"', '"&amp;DATA!D14367&amp;"', '"&amp;DATA!E14367&amp;"', '"&amp;DATA!F14367&amp;"', '"&amp;DATA!G14367&amp;"', '"&amp;DATA!H14367&amp;"', "&amp;DATA!J14367&amp;");","")</f>
        <v/>
      </c>
    </row>
    <row r="14368" spans="1:1" ht="15" customHeight="1">
      <c r="A14368" s="1" t="str">
        <f>IF(NOT(ISBLANK(DATA!A14368)),"INSERT INTO SYSADM.PSAUTHITEM VALUES ('"&amp;$B$1&amp;DATA!A14368&amp;"', '"&amp;DATA!D14368&amp;"', '"&amp;DATA!E14368&amp;"', '"&amp;DATA!F14368&amp;"', '"&amp;DATA!G14368&amp;"', '"&amp;DATA!H14368&amp;"', "&amp;DATA!J14368&amp;");","")</f>
        <v/>
      </c>
    </row>
    <row r="14369" spans="1:1" ht="15" customHeight="1">
      <c r="A14369" s="1" t="str">
        <f>IF(NOT(ISBLANK(DATA!A14369)),"INSERT INTO SYSADM.PSAUTHITEM VALUES ('"&amp;$B$1&amp;DATA!A14369&amp;"', '"&amp;DATA!D14369&amp;"', '"&amp;DATA!E14369&amp;"', '"&amp;DATA!F14369&amp;"', '"&amp;DATA!G14369&amp;"', '"&amp;DATA!H14369&amp;"', "&amp;DATA!J14369&amp;");","")</f>
        <v/>
      </c>
    </row>
    <row r="14370" spans="1:1" ht="15" customHeight="1">
      <c r="A14370" s="1" t="str">
        <f>IF(NOT(ISBLANK(DATA!A14370)),"INSERT INTO SYSADM.PSAUTHITEM VALUES ('"&amp;$B$1&amp;DATA!A14370&amp;"', '"&amp;DATA!D14370&amp;"', '"&amp;DATA!E14370&amp;"', '"&amp;DATA!F14370&amp;"', '"&amp;DATA!G14370&amp;"', '"&amp;DATA!H14370&amp;"', "&amp;DATA!J14370&amp;");","")</f>
        <v/>
      </c>
    </row>
    <row r="14371" spans="1:1" ht="15" customHeight="1">
      <c r="A14371" s="1" t="str">
        <f>IF(NOT(ISBLANK(DATA!A14371)),"INSERT INTO SYSADM.PSAUTHITEM VALUES ('"&amp;$B$1&amp;DATA!A14371&amp;"', '"&amp;DATA!D14371&amp;"', '"&amp;DATA!E14371&amp;"', '"&amp;DATA!F14371&amp;"', '"&amp;DATA!G14371&amp;"', '"&amp;DATA!H14371&amp;"', "&amp;DATA!J14371&amp;");","")</f>
        <v/>
      </c>
    </row>
    <row r="14372" spans="1:1" ht="15" customHeight="1">
      <c r="A14372" s="1" t="str">
        <f>IF(NOT(ISBLANK(DATA!A14372)),"INSERT INTO SYSADM.PSAUTHITEM VALUES ('"&amp;$B$1&amp;DATA!A14372&amp;"', '"&amp;DATA!D14372&amp;"', '"&amp;DATA!E14372&amp;"', '"&amp;DATA!F14372&amp;"', '"&amp;DATA!G14372&amp;"', '"&amp;DATA!H14372&amp;"', "&amp;DATA!J14372&amp;");","")</f>
        <v/>
      </c>
    </row>
    <row r="14373" spans="1:1" ht="15" customHeight="1">
      <c r="A14373" s="1" t="str">
        <f>IF(NOT(ISBLANK(DATA!A14373)),"INSERT INTO SYSADM.PSAUTHITEM VALUES ('"&amp;$B$1&amp;DATA!A14373&amp;"', '"&amp;DATA!D14373&amp;"', '"&amp;DATA!E14373&amp;"', '"&amp;DATA!F14373&amp;"', '"&amp;DATA!G14373&amp;"', '"&amp;DATA!H14373&amp;"', "&amp;DATA!J14373&amp;");","")</f>
        <v/>
      </c>
    </row>
    <row r="14374" spans="1:1" ht="15" customHeight="1">
      <c r="A14374" s="1" t="str">
        <f>IF(NOT(ISBLANK(DATA!A14374)),"INSERT INTO SYSADM.PSAUTHITEM VALUES ('"&amp;$B$1&amp;DATA!A14374&amp;"', '"&amp;DATA!D14374&amp;"', '"&amp;DATA!E14374&amp;"', '"&amp;DATA!F14374&amp;"', '"&amp;DATA!G14374&amp;"', '"&amp;DATA!H14374&amp;"', "&amp;DATA!J14374&amp;");","")</f>
        <v/>
      </c>
    </row>
    <row r="14375" spans="1:1" ht="15" customHeight="1">
      <c r="A14375" s="1" t="str">
        <f>IF(NOT(ISBLANK(DATA!A14375)),"INSERT INTO SYSADM.PSAUTHITEM VALUES ('"&amp;$B$1&amp;DATA!A14375&amp;"', '"&amp;DATA!D14375&amp;"', '"&amp;DATA!E14375&amp;"', '"&amp;DATA!F14375&amp;"', '"&amp;DATA!G14375&amp;"', '"&amp;DATA!H14375&amp;"', "&amp;DATA!J14375&amp;");","")</f>
        <v/>
      </c>
    </row>
    <row r="14376" spans="1:1" ht="15" customHeight="1">
      <c r="A14376" s="1" t="str">
        <f>IF(NOT(ISBLANK(DATA!A14376)),"INSERT INTO SYSADM.PSAUTHITEM VALUES ('"&amp;$B$1&amp;DATA!A14376&amp;"', '"&amp;DATA!D14376&amp;"', '"&amp;DATA!E14376&amp;"', '"&amp;DATA!F14376&amp;"', '"&amp;DATA!G14376&amp;"', '"&amp;DATA!H14376&amp;"', "&amp;DATA!J14376&amp;");","")</f>
        <v/>
      </c>
    </row>
    <row r="14377" spans="1:1" ht="15" customHeight="1">
      <c r="A14377" s="1" t="str">
        <f>IF(NOT(ISBLANK(DATA!A14377)),"INSERT INTO SYSADM.PSAUTHITEM VALUES ('"&amp;$B$1&amp;DATA!A14377&amp;"', '"&amp;DATA!D14377&amp;"', '"&amp;DATA!E14377&amp;"', '"&amp;DATA!F14377&amp;"', '"&amp;DATA!G14377&amp;"', '"&amp;DATA!H14377&amp;"', "&amp;DATA!J14377&amp;");","")</f>
        <v/>
      </c>
    </row>
    <row r="14378" spans="1:1" ht="15" customHeight="1">
      <c r="A14378" s="1" t="str">
        <f>IF(NOT(ISBLANK(DATA!A14378)),"INSERT INTO SYSADM.PSAUTHITEM VALUES ('"&amp;$B$1&amp;DATA!A14378&amp;"', '"&amp;DATA!D14378&amp;"', '"&amp;DATA!E14378&amp;"', '"&amp;DATA!F14378&amp;"', '"&amp;DATA!G14378&amp;"', '"&amp;DATA!H14378&amp;"', "&amp;DATA!J14378&amp;");","")</f>
        <v/>
      </c>
    </row>
    <row r="14379" spans="1:1" ht="15" customHeight="1">
      <c r="A14379" s="1" t="str">
        <f>IF(NOT(ISBLANK(DATA!A14379)),"INSERT INTO SYSADM.PSAUTHITEM VALUES ('"&amp;$B$1&amp;DATA!A14379&amp;"', '"&amp;DATA!D14379&amp;"', '"&amp;DATA!E14379&amp;"', '"&amp;DATA!F14379&amp;"', '"&amp;DATA!G14379&amp;"', '"&amp;DATA!H14379&amp;"', "&amp;DATA!J14379&amp;");","")</f>
        <v/>
      </c>
    </row>
    <row r="14380" spans="1:1" ht="15" customHeight="1">
      <c r="A14380" s="1" t="str">
        <f>IF(NOT(ISBLANK(DATA!A14380)),"INSERT INTO SYSADM.PSAUTHITEM VALUES ('"&amp;$B$1&amp;DATA!A14380&amp;"', '"&amp;DATA!D14380&amp;"', '"&amp;DATA!E14380&amp;"', '"&amp;DATA!F14380&amp;"', '"&amp;DATA!G14380&amp;"', '"&amp;DATA!H14380&amp;"', "&amp;DATA!J14380&amp;");","")</f>
        <v/>
      </c>
    </row>
    <row r="14381" spans="1:1" ht="15" customHeight="1">
      <c r="A14381" s="1" t="str">
        <f>IF(NOT(ISBLANK(DATA!A14381)),"INSERT INTO SYSADM.PSAUTHITEM VALUES ('"&amp;$B$1&amp;DATA!A14381&amp;"', '"&amp;DATA!D14381&amp;"', '"&amp;DATA!E14381&amp;"', '"&amp;DATA!F14381&amp;"', '"&amp;DATA!G14381&amp;"', '"&amp;DATA!H14381&amp;"', "&amp;DATA!J14381&amp;");","")</f>
        <v/>
      </c>
    </row>
    <row r="14382" spans="1:1" ht="15" customHeight="1">
      <c r="A14382" s="1" t="str">
        <f>IF(NOT(ISBLANK(DATA!A14382)),"INSERT INTO SYSADM.PSAUTHITEM VALUES ('"&amp;$B$1&amp;DATA!A14382&amp;"', '"&amp;DATA!D14382&amp;"', '"&amp;DATA!E14382&amp;"', '"&amp;DATA!F14382&amp;"', '"&amp;DATA!G14382&amp;"', '"&amp;DATA!H14382&amp;"', "&amp;DATA!J14382&amp;");","")</f>
        <v/>
      </c>
    </row>
    <row r="14383" spans="1:1" ht="15" customHeight="1">
      <c r="A14383" s="1" t="str">
        <f>IF(NOT(ISBLANK(DATA!A14383)),"INSERT INTO SYSADM.PSAUTHITEM VALUES ('"&amp;$B$1&amp;DATA!A14383&amp;"', '"&amp;DATA!D14383&amp;"', '"&amp;DATA!E14383&amp;"', '"&amp;DATA!F14383&amp;"', '"&amp;DATA!G14383&amp;"', '"&amp;DATA!H14383&amp;"', "&amp;DATA!J14383&amp;");","")</f>
        <v/>
      </c>
    </row>
    <row r="14384" spans="1:1" ht="15" customHeight="1">
      <c r="A14384" s="1" t="str">
        <f>IF(NOT(ISBLANK(DATA!A14384)),"INSERT INTO SYSADM.PSAUTHITEM VALUES ('"&amp;$B$1&amp;DATA!A14384&amp;"', '"&amp;DATA!D14384&amp;"', '"&amp;DATA!E14384&amp;"', '"&amp;DATA!F14384&amp;"', '"&amp;DATA!G14384&amp;"', '"&amp;DATA!H14384&amp;"', "&amp;DATA!J14384&amp;");","")</f>
        <v/>
      </c>
    </row>
    <row r="14385" spans="1:1" ht="15" customHeight="1">
      <c r="A14385" s="1" t="str">
        <f>IF(NOT(ISBLANK(DATA!A14385)),"INSERT INTO SYSADM.PSAUTHITEM VALUES ('"&amp;$B$1&amp;DATA!A14385&amp;"', '"&amp;DATA!D14385&amp;"', '"&amp;DATA!E14385&amp;"', '"&amp;DATA!F14385&amp;"', '"&amp;DATA!G14385&amp;"', '"&amp;DATA!H14385&amp;"', "&amp;DATA!J14385&amp;");","")</f>
        <v/>
      </c>
    </row>
    <row r="14386" spans="1:1" ht="15" customHeight="1">
      <c r="A14386" s="1" t="str">
        <f>IF(NOT(ISBLANK(DATA!A14386)),"INSERT INTO SYSADM.PSAUTHITEM VALUES ('"&amp;$B$1&amp;DATA!A14386&amp;"', '"&amp;DATA!D14386&amp;"', '"&amp;DATA!E14386&amp;"', '"&amp;DATA!F14386&amp;"', '"&amp;DATA!G14386&amp;"', '"&amp;DATA!H14386&amp;"', "&amp;DATA!J14386&amp;");","")</f>
        <v/>
      </c>
    </row>
    <row r="14387" spans="1:1" ht="15" customHeight="1">
      <c r="A14387" s="1" t="str">
        <f>IF(NOT(ISBLANK(DATA!A14387)),"INSERT INTO SYSADM.PSAUTHITEM VALUES ('"&amp;$B$1&amp;DATA!A14387&amp;"', '"&amp;DATA!D14387&amp;"', '"&amp;DATA!E14387&amp;"', '"&amp;DATA!F14387&amp;"', '"&amp;DATA!G14387&amp;"', '"&amp;DATA!H14387&amp;"', "&amp;DATA!J14387&amp;");","")</f>
        <v/>
      </c>
    </row>
    <row r="14388" spans="1:1" ht="15" customHeight="1">
      <c r="A14388" s="1" t="str">
        <f>IF(NOT(ISBLANK(DATA!A14388)),"INSERT INTO SYSADM.PSAUTHITEM VALUES ('"&amp;$B$1&amp;DATA!A14388&amp;"', '"&amp;DATA!D14388&amp;"', '"&amp;DATA!E14388&amp;"', '"&amp;DATA!F14388&amp;"', '"&amp;DATA!G14388&amp;"', '"&amp;DATA!H14388&amp;"', "&amp;DATA!J14388&amp;");","")</f>
        <v/>
      </c>
    </row>
    <row r="14389" spans="1:1" ht="15" customHeight="1">
      <c r="A14389" s="1" t="str">
        <f>IF(NOT(ISBLANK(DATA!A14389)),"INSERT INTO SYSADM.PSAUTHITEM VALUES ('"&amp;$B$1&amp;DATA!A14389&amp;"', '"&amp;DATA!D14389&amp;"', '"&amp;DATA!E14389&amp;"', '"&amp;DATA!F14389&amp;"', '"&amp;DATA!G14389&amp;"', '"&amp;DATA!H14389&amp;"', "&amp;DATA!J14389&amp;");","")</f>
        <v/>
      </c>
    </row>
    <row r="14390" spans="1:1" ht="15" customHeight="1">
      <c r="A14390" s="1" t="str">
        <f>IF(NOT(ISBLANK(DATA!A14390)),"INSERT INTO SYSADM.PSAUTHITEM VALUES ('"&amp;$B$1&amp;DATA!A14390&amp;"', '"&amp;DATA!D14390&amp;"', '"&amp;DATA!E14390&amp;"', '"&amp;DATA!F14390&amp;"', '"&amp;DATA!G14390&amp;"', '"&amp;DATA!H14390&amp;"', "&amp;DATA!J14390&amp;");","")</f>
        <v/>
      </c>
    </row>
    <row r="14391" spans="1:1" ht="15" customHeight="1">
      <c r="A14391" s="1" t="str">
        <f>IF(NOT(ISBLANK(DATA!A14391)),"INSERT INTO SYSADM.PSAUTHITEM VALUES ('"&amp;$B$1&amp;DATA!A14391&amp;"', '"&amp;DATA!D14391&amp;"', '"&amp;DATA!E14391&amp;"', '"&amp;DATA!F14391&amp;"', '"&amp;DATA!G14391&amp;"', '"&amp;DATA!H14391&amp;"', "&amp;DATA!J14391&amp;");","")</f>
        <v/>
      </c>
    </row>
    <row r="14392" spans="1:1" ht="15" customHeight="1">
      <c r="A14392" s="1" t="str">
        <f>IF(NOT(ISBLANK(DATA!A14392)),"INSERT INTO SYSADM.PSAUTHITEM VALUES ('"&amp;$B$1&amp;DATA!A14392&amp;"', '"&amp;DATA!D14392&amp;"', '"&amp;DATA!E14392&amp;"', '"&amp;DATA!F14392&amp;"', '"&amp;DATA!G14392&amp;"', '"&amp;DATA!H14392&amp;"', "&amp;DATA!J14392&amp;");","")</f>
        <v/>
      </c>
    </row>
    <row r="14393" spans="1:1" ht="15" customHeight="1">
      <c r="A14393" s="1" t="str">
        <f>IF(NOT(ISBLANK(DATA!A14393)),"INSERT INTO SYSADM.PSAUTHITEM VALUES ('"&amp;$B$1&amp;DATA!A14393&amp;"', '"&amp;DATA!D14393&amp;"', '"&amp;DATA!E14393&amp;"', '"&amp;DATA!F14393&amp;"', '"&amp;DATA!G14393&amp;"', '"&amp;DATA!H14393&amp;"', "&amp;DATA!J14393&amp;");","")</f>
        <v/>
      </c>
    </row>
    <row r="14394" spans="1:1" ht="15" customHeight="1">
      <c r="A14394" s="1" t="str">
        <f>IF(NOT(ISBLANK(DATA!A14394)),"INSERT INTO SYSADM.PSAUTHITEM VALUES ('"&amp;$B$1&amp;DATA!A14394&amp;"', '"&amp;DATA!D14394&amp;"', '"&amp;DATA!E14394&amp;"', '"&amp;DATA!F14394&amp;"', '"&amp;DATA!G14394&amp;"', '"&amp;DATA!H14394&amp;"', "&amp;DATA!J14394&amp;");","")</f>
        <v/>
      </c>
    </row>
    <row r="14395" spans="1:1" ht="15" customHeight="1">
      <c r="A14395" s="1" t="str">
        <f>IF(NOT(ISBLANK(DATA!A14395)),"INSERT INTO SYSADM.PSAUTHITEM VALUES ('"&amp;$B$1&amp;DATA!A14395&amp;"', '"&amp;DATA!D14395&amp;"', '"&amp;DATA!E14395&amp;"', '"&amp;DATA!F14395&amp;"', '"&amp;DATA!G14395&amp;"', '"&amp;DATA!H14395&amp;"', "&amp;DATA!J14395&amp;");","")</f>
        <v/>
      </c>
    </row>
    <row r="14396" spans="1:1" ht="15" customHeight="1">
      <c r="A14396" s="1" t="str">
        <f>IF(NOT(ISBLANK(DATA!A14396)),"INSERT INTO SYSADM.PSAUTHITEM VALUES ('"&amp;$B$1&amp;DATA!A14396&amp;"', '"&amp;DATA!D14396&amp;"', '"&amp;DATA!E14396&amp;"', '"&amp;DATA!F14396&amp;"', '"&amp;DATA!G14396&amp;"', '"&amp;DATA!H14396&amp;"', "&amp;DATA!J14396&amp;");","")</f>
        <v/>
      </c>
    </row>
    <row r="14397" spans="1:1" ht="15" customHeight="1">
      <c r="A14397" s="1" t="str">
        <f>IF(NOT(ISBLANK(DATA!A14397)),"INSERT INTO SYSADM.PSAUTHITEM VALUES ('"&amp;$B$1&amp;DATA!A14397&amp;"', '"&amp;DATA!D14397&amp;"', '"&amp;DATA!E14397&amp;"', '"&amp;DATA!F14397&amp;"', '"&amp;DATA!G14397&amp;"', '"&amp;DATA!H14397&amp;"', "&amp;DATA!J14397&amp;");","")</f>
        <v/>
      </c>
    </row>
    <row r="14398" spans="1:1" ht="15" customHeight="1">
      <c r="A14398" s="1" t="str">
        <f>IF(NOT(ISBLANK(DATA!A14398)),"INSERT INTO SYSADM.PSAUTHITEM VALUES ('"&amp;$B$1&amp;DATA!A14398&amp;"', '"&amp;DATA!D14398&amp;"', '"&amp;DATA!E14398&amp;"', '"&amp;DATA!F14398&amp;"', '"&amp;DATA!G14398&amp;"', '"&amp;DATA!H14398&amp;"', "&amp;DATA!J14398&amp;");","")</f>
        <v/>
      </c>
    </row>
    <row r="14399" spans="1:1" ht="15" customHeight="1">
      <c r="A14399" s="1" t="str">
        <f>IF(NOT(ISBLANK(DATA!A14399)),"INSERT INTO SYSADM.PSAUTHITEM VALUES ('"&amp;$B$1&amp;DATA!A14399&amp;"', '"&amp;DATA!D14399&amp;"', '"&amp;DATA!E14399&amp;"', '"&amp;DATA!F14399&amp;"', '"&amp;DATA!G14399&amp;"', '"&amp;DATA!H14399&amp;"', "&amp;DATA!J14399&amp;");","")</f>
        <v/>
      </c>
    </row>
    <row r="14400" spans="1:1" ht="15" customHeight="1">
      <c r="A14400" s="1" t="str">
        <f>IF(NOT(ISBLANK(DATA!A14400)),"INSERT INTO SYSADM.PSAUTHITEM VALUES ('"&amp;$B$1&amp;DATA!A14400&amp;"', '"&amp;DATA!D14400&amp;"', '"&amp;DATA!E14400&amp;"', '"&amp;DATA!F14400&amp;"', '"&amp;DATA!G14400&amp;"', '"&amp;DATA!H14400&amp;"', "&amp;DATA!J14400&amp;");","")</f>
        <v/>
      </c>
    </row>
    <row r="14401" spans="1:1" ht="15" customHeight="1">
      <c r="A14401" s="1" t="str">
        <f>IF(NOT(ISBLANK(DATA!A14401)),"INSERT INTO SYSADM.PSAUTHITEM VALUES ('"&amp;$B$1&amp;DATA!A14401&amp;"', '"&amp;DATA!D14401&amp;"', '"&amp;DATA!E14401&amp;"', '"&amp;DATA!F14401&amp;"', '"&amp;DATA!G14401&amp;"', '"&amp;DATA!H14401&amp;"', "&amp;DATA!J14401&amp;");","")</f>
        <v/>
      </c>
    </row>
    <row r="14402" spans="1:1" ht="15" customHeight="1">
      <c r="A14402" s="1" t="str">
        <f>IF(NOT(ISBLANK(DATA!A14402)),"INSERT INTO SYSADM.PSAUTHITEM VALUES ('"&amp;$B$1&amp;DATA!A14402&amp;"', '"&amp;DATA!D14402&amp;"', '"&amp;DATA!E14402&amp;"', '"&amp;DATA!F14402&amp;"', '"&amp;DATA!G14402&amp;"', '"&amp;DATA!H14402&amp;"', "&amp;DATA!J14402&amp;");","")</f>
        <v/>
      </c>
    </row>
    <row r="14403" spans="1:1" ht="15" customHeight="1">
      <c r="A14403" s="1" t="str">
        <f>IF(NOT(ISBLANK(DATA!A14403)),"INSERT INTO SYSADM.PSAUTHITEM VALUES ('"&amp;$B$1&amp;DATA!A14403&amp;"', '"&amp;DATA!D14403&amp;"', '"&amp;DATA!E14403&amp;"', '"&amp;DATA!F14403&amp;"', '"&amp;DATA!G14403&amp;"', '"&amp;DATA!H14403&amp;"', "&amp;DATA!J14403&amp;");","")</f>
        <v/>
      </c>
    </row>
    <row r="14404" spans="1:1" ht="15" customHeight="1">
      <c r="A14404" s="1" t="str">
        <f>IF(NOT(ISBLANK(DATA!A14404)),"INSERT INTO SYSADM.PSAUTHITEM VALUES ('"&amp;$B$1&amp;DATA!A14404&amp;"', '"&amp;DATA!D14404&amp;"', '"&amp;DATA!E14404&amp;"', '"&amp;DATA!F14404&amp;"', '"&amp;DATA!G14404&amp;"', '"&amp;DATA!H14404&amp;"', "&amp;DATA!J14404&amp;");","")</f>
        <v/>
      </c>
    </row>
    <row r="14405" spans="1:1" ht="15" customHeight="1">
      <c r="A14405" s="1" t="str">
        <f>IF(NOT(ISBLANK(DATA!A14405)),"INSERT INTO SYSADM.PSAUTHITEM VALUES ('"&amp;$B$1&amp;DATA!A14405&amp;"', '"&amp;DATA!D14405&amp;"', '"&amp;DATA!E14405&amp;"', '"&amp;DATA!F14405&amp;"', '"&amp;DATA!G14405&amp;"', '"&amp;DATA!H14405&amp;"', "&amp;DATA!J14405&amp;");","")</f>
        <v/>
      </c>
    </row>
    <row r="14406" spans="1:1" ht="15" customHeight="1">
      <c r="A14406" s="1" t="str">
        <f>IF(NOT(ISBLANK(DATA!A14406)),"INSERT INTO SYSADM.PSAUTHITEM VALUES ('"&amp;$B$1&amp;DATA!A14406&amp;"', '"&amp;DATA!D14406&amp;"', '"&amp;DATA!E14406&amp;"', '"&amp;DATA!F14406&amp;"', '"&amp;DATA!G14406&amp;"', '"&amp;DATA!H14406&amp;"', "&amp;DATA!J14406&amp;");","")</f>
        <v/>
      </c>
    </row>
    <row r="14407" spans="1:1" ht="15" customHeight="1">
      <c r="A14407" s="1" t="str">
        <f>IF(NOT(ISBLANK(DATA!A14407)),"INSERT INTO SYSADM.PSAUTHITEM VALUES ('"&amp;$B$1&amp;DATA!A14407&amp;"', '"&amp;DATA!D14407&amp;"', '"&amp;DATA!E14407&amp;"', '"&amp;DATA!F14407&amp;"', '"&amp;DATA!G14407&amp;"', '"&amp;DATA!H14407&amp;"', "&amp;DATA!J14407&amp;");","")</f>
        <v/>
      </c>
    </row>
    <row r="14408" spans="1:1" ht="15" customHeight="1">
      <c r="A14408" s="1" t="str">
        <f>IF(NOT(ISBLANK(DATA!A14408)),"INSERT INTO SYSADM.PSAUTHITEM VALUES ('"&amp;$B$1&amp;DATA!A14408&amp;"', '"&amp;DATA!D14408&amp;"', '"&amp;DATA!E14408&amp;"', '"&amp;DATA!F14408&amp;"', '"&amp;DATA!G14408&amp;"', '"&amp;DATA!H14408&amp;"', "&amp;DATA!J14408&amp;");","")</f>
        <v/>
      </c>
    </row>
    <row r="14409" spans="1:1" ht="15" customHeight="1">
      <c r="A14409" s="1" t="str">
        <f>IF(NOT(ISBLANK(DATA!A14409)),"INSERT INTO SYSADM.PSAUTHITEM VALUES ('"&amp;$B$1&amp;DATA!A14409&amp;"', '"&amp;DATA!D14409&amp;"', '"&amp;DATA!E14409&amp;"', '"&amp;DATA!F14409&amp;"', '"&amp;DATA!G14409&amp;"', '"&amp;DATA!H14409&amp;"', "&amp;DATA!J14409&amp;");","")</f>
        <v/>
      </c>
    </row>
    <row r="14410" spans="1:1" ht="15" customHeight="1">
      <c r="A14410" s="1" t="str">
        <f>IF(NOT(ISBLANK(DATA!A14410)),"INSERT INTO SYSADM.PSAUTHITEM VALUES ('"&amp;$B$1&amp;DATA!A14410&amp;"', '"&amp;DATA!D14410&amp;"', '"&amp;DATA!E14410&amp;"', '"&amp;DATA!F14410&amp;"', '"&amp;DATA!G14410&amp;"', '"&amp;DATA!H14410&amp;"', "&amp;DATA!J14410&amp;");","")</f>
        <v/>
      </c>
    </row>
    <row r="14411" spans="1:1" ht="15" customHeight="1">
      <c r="A14411" s="1" t="str">
        <f>IF(NOT(ISBLANK(DATA!A14411)),"INSERT INTO SYSADM.PSAUTHITEM VALUES ('"&amp;$B$1&amp;DATA!A14411&amp;"', '"&amp;DATA!D14411&amp;"', '"&amp;DATA!E14411&amp;"', '"&amp;DATA!F14411&amp;"', '"&amp;DATA!G14411&amp;"', '"&amp;DATA!H14411&amp;"', "&amp;DATA!J14411&amp;");","")</f>
        <v/>
      </c>
    </row>
    <row r="14412" spans="1:1" ht="15" customHeight="1">
      <c r="A14412" s="1" t="str">
        <f>IF(NOT(ISBLANK(DATA!A14412)),"INSERT INTO SYSADM.PSAUTHITEM VALUES ('"&amp;$B$1&amp;DATA!A14412&amp;"', '"&amp;DATA!D14412&amp;"', '"&amp;DATA!E14412&amp;"', '"&amp;DATA!F14412&amp;"', '"&amp;DATA!G14412&amp;"', '"&amp;DATA!H14412&amp;"', "&amp;DATA!J14412&amp;");","")</f>
        <v/>
      </c>
    </row>
    <row r="14413" spans="1:1" ht="15" customHeight="1">
      <c r="A14413" s="1" t="str">
        <f>IF(NOT(ISBLANK(DATA!A14413)),"INSERT INTO SYSADM.PSAUTHITEM VALUES ('"&amp;$B$1&amp;DATA!A14413&amp;"', '"&amp;DATA!D14413&amp;"', '"&amp;DATA!E14413&amp;"', '"&amp;DATA!F14413&amp;"', '"&amp;DATA!G14413&amp;"', '"&amp;DATA!H14413&amp;"', "&amp;DATA!J14413&amp;");","")</f>
        <v/>
      </c>
    </row>
    <row r="14414" spans="1:1" ht="15" customHeight="1">
      <c r="A14414" s="1" t="str">
        <f>IF(NOT(ISBLANK(DATA!A14414)),"INSERT INTO SYSADM.PSAUTHITEM VALUES ('"&amp;$B$1&amp;DATA!A14414&amp;"', '"&amp;DATA!D14414&amp;"', '"&amp;DATA!E14414&amp;"', '"&amp;DATA!F14414&amp;"', '"&amp;DATA!G14414&amp;"', '"&amp;DATA!H14414&amp;"', "&amp;DATA!J14414&amp;");","")</f>
        <v/>
      </c>
    </row>
    <row r="14415" spans="1:1" ht="15" customHeight="1">
      <c r="A14415" s="1" t="str">
        <f>IF(NOT(ISBLANK(DATA!A14415)),"INSERT INTO SYSADM.PSAUTHITEM VALUES ('"&amp;$B$1&amp;DATA!A14415&amp;"', '"&amp;DATA!D14415&amp;"', '"&amp;DATA!E14415&amp;"', '"&amp;DATA!F14415&amp;"', '"&amp;DATA!G14415&amp;"', '"&amp;DATA!H14415&amp;"', "&amp;DATA!J14415&amp;");","")</f>
        <v/>
      </c>
    </row>
    <row r="14416" spans="1:1" ht="15" customHeight="1">
      <c r="A14416" s="1" t="str">
        <f>IF(NOT(ISBLANK(DATA!A14416)),"INSERT INTO SYSADM.PSAUTHITEM VALUES ('"&amp;$B$1&amp;DATA!A14416&amp;"', '"&amp;DATA!D14416&amp;"', '"&amp;DATA!E14416&amp;"', '"&amp;DATA!F14416&amp;"', '"&amp;DATA!G14416&amp;"', '"&amp;DATA!H14416&amp;"', "&amp;DATA!J14416&amp;");","")</f>
        <v/>
      </c>
    </row>
    <row r="14417" spans="1:1" ht="15" customHeight="1">
      <c r="A14417" s="1" t="str">
        <f>IF(NOT(ISBLANK(DATA!A14417)),"INSERT INTO SYSADM.PSAUTHITEM VALUES ('"&amp;$B$1&amp;DATA!A14417&amp;"', '"&amp;DATA!D14417&amp;"', '"&amp;DATA!E14417&amp;"', '"&amp;DATA!F14417&amp;"', '"&amp;DATA!G14417&amp;"', '"&amp;DATA!H14417&amp;"', "&amp;DATA!J14417&amp;");","")</f>
        <v/>
      </c>
    </row>
    <row r="14418" spans="1:1" ht="15" customHeight="1">
      <c r="A14418" s="1" t="str">
        <f>IF(NOT(ISBLANK(DATA!A14418)),"INSERT INTO SYSADM.PSAUTHITEM VALUES ('"&amp;$B$1&amp;DATA!A14418&amp;"', '"&amp;DATA!D14418&amp;"', '"&amp;DATA!E14418&amp;"', '"&amp;DATA!F14418&amp;"', '"&amp;DATA!G14418&amp;"', '"&amp;DATA!H14418&amp;"', "&amp;DATA!J14418&amp;");","")</f>
        <v/>
      </c>
    </row>
    <row r="14419" spans="1:1" ht="15" customHeight="1">
      <c r="A14419" s="1" t="str">
        <f>IF(NOT(ISBLANK(DATA!A14419)),"INSERT INTO SYSADM.PSAUTHITEM VALUES ('"&amp;$B$1&amp;DATA!A14419&amp;"', '"&amp;DATA!D14419&amp;"', '"&amp;DATA!E14419&amp;"', '"&amp;DATA!F14419&amp;"', '"&amp;DATA!G14419&amp;"', '"&amp;DATA!H14419&amp;"', "&amp;DATA!J14419&amp;");","")</f>
        <v/>
      </c>
    </row>
    <row r="14420" spans="1:1" ht="15" customHeight="1">
      <c r="A14420" s="1" t="str">
        <f>IF(NOT(ISBLANK(DATA!A14420)),"INSERT INTO SYSADM.PSAUTHITEM VALUES ('"&amp;$B$1&amp;DATA!A14420&amp;"', '"&amp;DATA!D14420&amp;"', '"&amp;DATA!E14420&amp;"', '"&amp;DATA!F14420&amp;"', '"&amp;DATA!G14420&amp;"', '"&amp;DATA!H14420&amp;"', "&amp;DATA!J14420&amp;");","")</f>
        <v/>
      </c>
    </row>
    <row r="14421" spans="1:1" ht="15" customHeight="1">
      <c r="A14421" s="1" t="str">
        <f>IF(NOT(ISBLANK(DATA!A14421)),"INSERT INTO SYSADM.PSAUTHITEM VALUES ('"&amp;$B$1&amp;DATA!A14421&amp;"', '"&amp;DATA!D14421&amp;"', '"&amp;DATA!E14421&amp;"', '"&amp;DATA!F14421&amp;"', '"&amp;DATA!G14421&amp;"', '"&amp;DATA!H14421&amp;"', "&amp;DATA!J14421&amp;");","")</f>
        <v/>
      </c>
    </row>
    <row r="14422" spans="1:1" ht="15" customHeight="1">
      <c r="A14422" s="1" t="str">
        <f>IF(NOT(ISBLANK(DATA!A14422)),"INSERT INTO SYSADM.PSAUTHITEM VALUES ('"&amp;$B$1&amp;DATA!A14422&amp;"', '"&amp;DATA!D14422&amp;"', '"&amp;DATA!E14422&amp;"', '"&amp;DATA!F14422&amp;"', '"&amp;DATA!G14422&amp;"', '"&amp;DATA!H14422&amp;"', "&amp;DATA!J14422&amp;");","")</f>
        <v/>
      </c>
    </row>
    <row r="14423" spans="1:1" ht="15" customHeight="1">
      <c r="A14423" s="1" t="str">
        <f>IF(NOT(ISBLANK(DATA!A14423)),"INSERT INTO SYSADM.PSAUTHITEM VALUES ('"&amp;$B$1&amp;DATA!A14423&amp;"', '"&amp;DATA!D14423&amp;"', '"&amp;DATA!E14423&amp;"', '"&amp;DATA!F14423&amp;"', '"&amp;DATA!G14423&amp;"', '"&amp;DATA!H14423&amp;"', "&amp;DATA!J14423&amp;");","")</f>
        <v/>
      </c>
    </row>
    <row r="14424" spans="1:1" ht="15" customHeight="1">
      <c r="A14424" s="1" t="str">
        <f>IF(NOT(ISBLANK(DATA!A14424)),"INSERT INTO SYSADM.PSAUTHITEM VALUES ('"&amp;$B$1&amp;DATA!A14424&amp;"', '"&amp;DATA!D14424&amp;"', '"&amp;DATA!E14424&amp;"', '"&amp;DATA!F14424&amp;"', '"&amp;DATA!G14424&amp;"', '"&amp;DATA!H14424&amp;"', "&amp;DATA!J14424&amp;");","")</f>
        <v/>
      </c>
    </row>
    <row r="14425" spans="1:1" ht="15" customHeight="1">
      <c r="A14425" s="1" t="str">
        <f>IF(NOT(ISBLANK(DATA!A14425)),"INSERT INTO SYSADM.PSAUTHITEM VALUES ('"&amp;$B$1&amp;DATA!A14425&amp;"', '"&amp;DATA!D14425&amp;"', '"&amp;DATA!E14425&amp;"', '"&amp;DATA!F14425&amp;"', '"&amp;DATA!G14425&amp;"', '"&amp;DATA!H14425&amp;"', "&amp;DATA!J14425&amp;");","")</f>
        <v/>
      </c>
    </row>
    <row r="14426" spans="1:1" ht="15" customHeight="1">
      <c r="A14426" s="1" t="str">
        <f>IF(NOT(ISBLANK(DATA!A14426)),"INSERT INTO SYSADM.PSAUTHITEM VALUES ('"&amp;$B$1&amp;DATA!A14426&amp;"', '"&amp;DATA!D14426&amp;"', '"&amp;DATA!E14426&amp;"', '"&amp;DATA!F14426&amp;"', '"&amp;DATA!G14426&amp;"', '"&amp;DATA!H14426&amp;"', "&amp;DATA!J14426&amp;");","")</f>
        <v/>
      </c>
    </row>
    <row r="14427" spans="1:1" ht="15" customHeight="1">
      <c r="A14427" s="1" t="str">
        <f>IF(NOT(ISBLANK(DATA!A14427)),"INSERT INTO SYSADM.PSAUTHITEM VALUES ('"&amp;$B$1&amp;DATA!A14427&amp;"', '"&amp;DATA!D14427&amp;"', '"&amp;DATA!E14427&amp;"', '"&amp;DATA!F14427&amp;"', '"&amp;DATA!G14427&amp;"', '"&amp;DATA!H14427&amp;"', "&amp;DATA!J14427&amp;");","")</f>
        <v/>
      </c>
    </row>
    <row r="14428" spans="1:1" ht="15" customHeight="1">
      <c r="A14428" s="1" t="str">
        <f>IF(NOT(ISBLANK(DATA!A14428)),"INSERT INTO SYSADM.PSAUTHITEM VALUES ('"&amp;$B$1&amp;DATA!A14428&amp;"', '"&amp;DATA!D14428&amp;"', '"&amp;DATA!E14428&amp;"', '"&amp;DATA!F14428&amp;"', '"&amp;DATA!G14428&amp;"', '"&amp;DATA!H14428&amp;"', "&amp;DATA!J14428&amp;");","")</f>
        <v/>
      </c>
    </row>
    <row r="14429" spans="1:1" ht="15" customHeight="1">
      <c r="A14429" s="1" t="str">
        <f>IF(NOT(ISBLANK(DATA!A14429)),"INSERT INTO SYSADM.PSAUTHITEM VALUES ('"&amp;$B$1&amp;DATA!A14429&amp;"', '"&amp;DATA!D14429&amp;"', '"&amp;DATA!E14429&amp;"', '"&amp;DATA!F14429&amp;"', '"&amp;DATA!G14429&amp;"', '"&amp;DATA!H14429&amp;"', "&amp;DATA!J14429&amp;");","")</f>
        <v/>
      </c>
    </row>
    <row r="14430" spans="1:1" ht="15" customHeight="1">
      <c r="A14430" s="1" t="str">
        <f>IF(NOT(ISBLANK(DATA!A14430)),"INSERT INTO SYSADM.PSAUTHITEM VALUES ('"&amp;$B$1&amp;DATA!A14430&amp;"', '"&amp;DATA!D14430&amp;"', '"&amp;DATA!E14430&amp;"', '"&amp;DATA!F14430&amp;"', '"&amp;DATA!G14430&amp;"', '"&amp;DATA!H14430&amp;"', "&amp;DATA!J14430&amp;");","")</f>
        <v/>
      </c>
    </row>
    <row r="14431" spans="1:1" ht="15" customHeight="1">
      <c r="A14431" s="1" t="str">
        <f>IF(NOT(ISBLANK(DATA!A14431)),"INSERT INTO SYSADM.PSAUTHITEM VALUES ('"&amp;$B$1&amp;DATA!A14431&amp;"', '"&amp;DATA!D14431&amp;"', '"&amp;DATA!E14431&amp;"', '"&amp;DATA!F14431&amp;"', '"&amp;DATA!G14431&amp;"', '"&amp;DATA!H14431&amp;"', "&amp;DATA!J14431&amp;");","")</f>
        <v/>
      </c>
    </row>
    <row r="14432" spans="1:1" ht="15" customHeight="1">
      <c r="A14432" s="1" t="str">
        <f>IF(NOT(ISBLANK(DATA!A14432)),"INSERT INTO SYSADM.PSAUTHITEM VALUES ('"&amp;$B$1&amp;DATA!A14432&amp;"', '"&amp;DATA!D14432&amp;"', '"&amp;DATA!E14432&amp;"', '"&amp;DATA!F14432&amp;"', '"&amp;DATA!G14432&amp;"', '"&amp;DATA!H14432&amp;"', "&amp;DATA!J14432&amp;");","")</f>
        <v/>
      </c>
    </row>
    <row r="14433" spans="1:1" ht="15" customHeight="1">
      <c r="A14433" s="1" t="str">
        <f>IF(NOT(ISBLANK(DATA!A14433)),"INSERT INTO SYSADM.PSAUTHITEM VALUES ('"&amp;$B$1&amp;DATA!A14433&amp;"', '"&amp;DATA!D14433&amp;"', '"&amp;DATA!E14433&amp;"', '"&amp;DATA!F14433&amp;"', '"&amp;DATA!G14433&amp;"', '"&amp;DATA!H14433&amp;"', "&amp;DATA!J14433&amp;");","")</f>
        <v/>
      </c>
    </row>
    <row r="14434" spans="1:1" ht="15" customHeight="1">
      <c r="A14434" s="1" t="str">
        <f>IF(NOT(ISBLANK(DATA!A14434)),"INSERT INTO SYSADM.PSAUTHITEM VALUES ('"&amp;$B$1&amp;DATA!A14434&amp;"', '"&amp;DATA!D14434&amp;"', '"&amp;DATA!E14434&amp;"', '"&amp;DATA!F14434&amp;"', '"&amp;DATA!G14434&amp;"', '"&amp;DATA!H14434&amp;"', "&amp;DATA!J14434&amp;");","")</f>
        <v/>
      </c>
    </row>
    <row r="14435" spans="1:1" ht="15" customHeight="1">
      <c r="A14435" s="1" t="str">
        <f>IF(NOT(ISBLANK(DATA!A14435)),"INSERT INTO SYSADM.PSAUTHITEM VALUES ('"&amp;$B$1&amp;DATA!A14435&amp;"', '"&amp;DATA!D14435&amp;"', '"&amp;DATA!E14435&amp;"', '"&amp;DATA!F14435&amp;"', '"&amp;DATA!G14435&amp;"', '"&amp;DATA!H14435&amp;"', "&amp;DATA!J14435&amp;");","")</f>
        <v/>
      </c>
    </row>
    <row r="14436" spans="1:1" ht="15" customHeight="1">
      <c r="A14436" s="1" t="str">
        <f>IF(NOT(ISBLANK(DATA!A14436)),"INSERT INTO SYSADM.PSAUTHITEM VALUES ('"&amp;$B$1&amp;DATA!A14436&amp;"', '"&amp;DATA!D14436&amp;"', '"&amp;DATA!E14436&amp;"', '"&amp;DATA!F14436&amp;"', '"&amp;DATA!G14436&amp;"', '"&amp;DATA!H14436&amp;"', "&amp;DATA!J14436&amp;");","")</f>
        <v/>
      </c>
    </row>
    <row r="14437" spans="1:1" ht="15" customHeight="1">
      <c r="A14437" s="1" t="str">
        <f>IF(NOT(ISBLANK(DATA!A14437)),"INSERT INTO SYSADM.PSAUTHITEM VALUES ('"&amp;$B$1&amp;DATA!A14437&amp;"', '"&amp;DATA!D14437&amp;"', '"&amp;DATA!E14437&amp;"', '"&amp;DATA!F14437&amp;"', '"&amp;DATA!G14437&amp;"', '"&amp;DATA!H14437&amp;"', "&amp;DATA!J14437&amp;");","")</f>
        <v/>
      </c>
    </row>
    <row r="14438" spans="1:1" ht="15" customHeight="1">
      <c r="A14438" s="1" t="str">
        <f>IF(NOT(ISBLANK(DATA!A14438)),"INSERT INTO SYSADM.PSAUTHITEM VALUES ('"&amp;$B$1&amp;DATA!A14438&amp;"', '"&amp;DATA!D14438&amp;"', '"&amp;DATA!E14438&amp;"', '"&amp;DATA!F14438&amp;"', '"&amp;DATA!G14438&amp;"', '"&amp;DATA!H14438&amp;"', "&amp;DATA!J14438&amp;");","")</f>
        <v/>
      </c>
    </row>
    <row r="14439" spans="1:1" ht="15" customHeight="1">
      <c r="A14439" s="1" t="str">
        <f>IF(NOT(ISBLANK(DATA!A14439)),"INSERT INTO SYSADM.PSAUTHITEM VALUES ('"&amp;$B$1&amp;DATA!A14439&amp;"', '"&amp;DATA!D14439&amp;"', '"&amp;DATA!E14439&amp;"', '"&amp;DATA!F14439&amp;"', '"&amp;DATA!G14439&amp;"', '"&amp;DATA!H14439&amp;"', "&amp;DATA!J14439&amp;");","")</f>
        <v/>
      </c>
    </row>
    <row r="14440" spans="1:1" ht="15" customHeight="1">
      <c r="A14440" s="1" t="str">
        <f>IF(NOT(ISBLANK(DATA!A14440)),"INSERT INTO SYSADM.PSAUTHITEM VALUES ('"&amp;$B$1&amp;DATA!A14440&amp;"', '"&amp;DATA!D14440&amp;"', '"&amp;DATA!E14440&amp;"', '"&amp;DATA!F14440&amp;"', '"&amp;DATA!G14440&amp;"', '"&amp;DATA!H14440&amp;"', "&amp;DATA!J14440&amp;");","")</f>
        <v/>
      </c>
    </row>
    <row r="14441" spans="1:1" ht="15" customHeight="1">
      <c r="A14441" s="1" t="str">
        <f>IF(NOT(ISBLANK(DATA!A14441)),"INSERT INTO SYSADM.PSAUTHITEM VALUES ('"&amp;$B$1&amp;DATA!A14441&amp;"', '"&amp;DATA!D14441&amp;"', '"&amp;DATA!E14441&amp;"', '"&amp;DATA!F14441&amp;"', '"&amp;DATA!G14441&amp;"', '"&amp;DATA!H14441&amp;"', "&amp;DATA!J14441&amp;");","")</f>
        <v/>
      </c>
    </row>
    <row r="14442" spans="1:1" ht="15" customHeight="1">
      <c r="A14442" s="1" t="str">
        <f>IF(NOT(ISBLANK(DATA!A14442)),"INSERT INTO SYSADM.PSAUTHITEM VALUES ('"&amp;$B$1&amp;DATA!A14442&amp;"', '"&amp;DATA!D14442&amp;"', '"&amp;DATA!E14442&amp;"', '"&amp;DATA!F14442&amp;"', '"&amp;DATA!G14442&amp;"', '"&amp;DATA!H14442&amp;"', "&amp;DATA!J14442&amp;");","")</f>
        <v/>
      </c>
    </row>
    <row r="14443" spans="1:1" ht="15" customHeight="1">
      <c r="A14443" s="1" t="str">
        <f>IF(NOT(ISBLANK(DATA!A14443)),"INSERT INTO SYSADM.PSAUTHITEM VALUES ('"&amp;$B$1&amp;DATA!A14443&amp;"', '"&amp;DATA!D14443&amp;"', '"&amp;DATA!E14443&amp;"', '"&amp;DATA!F14443&amp;"', '"&amp;DATA!G14443&amp;"', '"&amp;DATA!H14443&amp;"', "&amp;DATA!J14443&amp;");","")</f>
        <v/>
      </c>
    </row>
    <row r="14444" spans="1:1" ht="15" customHeight="1">
      <c r="A14444" s="1" t="str">
        <f>IF(NOT(ISBLANK(DATA!A14444)),"INSERT INTO SYSADM.PSAUTHITEM VALUES ('"&amp;$B$1&amp;DATA!A14444&amp;"', '"&amp;DATA!D14444&amp;"', '"&amp;DATA!E14444&amp;"', '"&amp;DATA!F14444&amp;"', '"&amp;DATA!G14444&amp;"', '"&amp;DATA!H14444&amp;"', "&amp;DATA!J14444&amp;");","")</f>
        <v/>
      </c>
    </row>
    <row r="14445" spans="1:1" ht="15" customHeight="1">
      <c r="A14445" s="1" t="str">
        <f>IF(NOT(ISBLANK(DATA!A14445)),"INSERT INTO SYSADM.PSAUTHITEM VALUES ('"&amp;$B$1&amp;DATA!A14445&amp;"', '"&amp;DATA!D14445&amp;"', '"&amp;DATA!E14445&amp;"', '"&amp;DATA!F14445&amp;"', '"&amp;DATA!G14445&amp;"', '"&amp;DATA!H14445&amp;"', "&amp;DATA!J14445&amp;");","")</f>
        <v/>
      </c>
    </row>
    <row r="14446" spans="1:1" ht="15" customHeight="1">
      <c r="A14446" s="1" t="str">
        <f>IF(NOT(ISBLANK(DATA!A14446)),"INSERT INTO SYSADM.PSAUTHITEM VALUES ('"&amp;$B$1&amp;DATA!A14446&amp;"', '"&amp;DATA!D14446&amp;"', '"&amp;DATA!E14446&amp;"', '"&amp;DATA!F14446&amp;"', '"&amp;DATA!G14446&amp;"', '"&amp;DATA!H14446&amp;"', "&amp;DATA!J14446&amp;");","")</f>
        <v/>
      </c>
    </row>
    <row r="14447" spans="1:1" ht="15" customHeight="1">
      <c r="A14447" s="1" t="str">
        <f>IF(NOT(ISBLANK(DATA!A14447)),"INSERT INTO SYSADM.PSAUTHITEM VALUES ('"&amp;$B$1&amp;DATA!A14447&amp;"', '"&amp;DATA!D14447&amp;"', '"&amp;DATA!E14447&amp;"', '"&amp;DATA!F14447&amp;"', '"&amp;DATA!G14447&amp;"', '"&amp;DATA!H14447&amp;"', "&amp;DATA!J14447&amp;");","")</f>
        <v/>
      </c>
    </row>
    <row r="14448" spans="1:1" ht="15" customHeight="1">
      <c r="A14448" s="1" t="str">
        <f>IF(NOT(ISBLANK(DATA!A14448)),"INSERT INTO SYSADM.PSAUTHITEM VALUES ('"&amp;$B$1&amp;DATA!A14448&amp;"', '"&amp;DATA!D14448&amp;"', '"&amp;DATA!E14448&amp;"', '"&amp;DATA!F14448&amp;"', '"&amp;DATA!G14448&amp;"', '"&amp;DATA!H14448&amp;"', "&amp;DATA!J14448&amp;");","")</f>
        <v/>
      </c>
    </row>
    <row r="14449" spans="1:1" ht="15" customHeight="1">
      <c r="A14449" s="1" t="str">
        <f>IF(NOT(ISBLANK(DATA!A14449)),"INSERT INTO SYSADM.PSAUTHITEM VALUES ('"&amp;$B$1&amp;DATA!A14449&amp;"', '"&amp;DATA!D14449&amp;"', '"&amp;DATA!E14449&amp;"', '"&amp;DATA!F14449&amp;"', '"&amp;DATA!G14449&amp;"', '"&amp;DATA!H14449&amp;"', "&amp;DATA!J14449&amp;");","")</f>
        <v/>
      </c>
    </row>
    <row r="14450" spans="1:1" ht="15" customHeight="1">
      <c r="A14450" s="1" t="str">
        <f>IF(NOT(ISBLANK(DATA!A14450)),"INSERT INTO SYSADM.PSAUTHITEM VALUES ('"&amp;$B$1&amp;DATA!A14450&amp;"', '"&amp;DATA!D14450&amp;"', '"&amp;DATA!E14450&amp;"', '"&amp;DATA!F14450&amp;"', '"&amp;DATA!G14450&amp;"', '"&amp;DATA!H14450&amp;"', "&amp;DATA!J14450&amp;");","")</f>
        <v/>
      </c>
    </row>
    <row r="14451" spans="1:1" ht="15" customHeight="1">
      <c r="A14451" s="1" t="str">
        <f>IF(NOT(ISBLANK(DATA!A14451)),"INSERT INTO SYSADM.PSAUTHITEM VALUES ('"&amp;$B$1&amp;DATA!A14451&amp;"', '"&amp;DATA!D14451&amp;"', '"&amp;DATA!E14451&amp;"', '"&amp;DATA!F14451&amp;"', '"&amp;DATA!G14451&amp;"', '"&amp;DATA!H14451&amp;"', "&amp;DATA!J14451&amp;");","")</f>
        <v/>
      </c>
    </row>
    <row r="14452" spans="1:1" ht="15" customHeight="1">
      <c r="A14452" s="1" t="str">
        <f>IF(NOT(ISBLANK(DATA!A14452)),"INSERT INTO SYSADM.PSAUTHITEM VALUES ('"&amp;$B$1&amp;DATA!A14452&amp;"', '"&amp;DATA!D14452&amp;"', '"&amp;DATA!E14452&amp;"', '"&amp;DATA!F14452&amp;"', '"&amp;DATA!G14452&amp;"', '"&amp;DATA!H14452&amp;"', "&amp;DATA!J14452&amp;");","")</f>
        <v/>
      </c>
    </row>
    <row r="14453" spans="1:1" ht="15" customHeight="1">
      <c r="A14453" s="1" t="str">
        <f>IF(NOT(ISBLANK(DATA!A14453)),"INSERT INTO SYSADM.PSAUTHITEM VALUES ('"&amp;$B$1&amp;DATA!A14453&amp;"', '"&amp;DATA!D14453&amp;"', '"&amp;DATA!E14453&amp;"', '"&amp;DATA!F14453&amp;"', '"&amp;DATA!G14453&amp;"', '"&amp;DATA!H14453&amp;"', "&amp;DATA!J14453&amp;");","")</f>
        <v/>
      </c>
    </row>
    <row r="14454" spans="1:1" ht="15" customHeight="1">
      <c r="A14454" s="1" t="str">
        <f>IF(NOT(ISBLANK(DATA!A14454)),"INSERT INTO SYSADM.PSAUTHITEM VALUES ('"&amp;$B$1&amp;DATA!A14454&amp;"', '"&amp;DATA!D14454&amp;"', '"&amp;DATA!E14454&amp;"', '"&amp;DATA!F14454&amp;"', '"&amp;DATA!G14454&amp;"', '"&amp;DATA!H14454&amp;"', "&amp;DATA!J14454&amp;");","")</f>
        <v/>
      </c>
    </row>
    <row r="14455" spans="1:1" ht="15" customHeight="1">
      <c r="A14455" s="1" t="str">
        <f>IF(NOT(ISBLANK(DATA!A14455)),"INSERT INTO SYSADM.PSAUTHITEM VALUES ('"&amp;$B$1&amp;DATA!A14455&amp;"', '"&amp;DATA!D14455&amp;"', '"&amp;DATA!E14455&amp;"', '"&amp;DATA!F14455&amp;"', '"&amp;DATA!G14455&amp;"', '"&amp;DATA!H14455&amp;"', "&amp;DATA!J14455&amp;");","")</f>
        <v/>
      </c>
    </row>
    <row r="14456" spans="1:1" ht="15" customHeight="1">
      <c r="A14456" s="1" t="str">
        <f>IF(NOT(ISBLANK(DATA!A14456)),"INSERT INTO SYSADM.PSAUTHITEM VALUES ('"&amp;$B$1&amp;DATA!A14456&amp;"', '"&amp;DATA!D14456&amp;"', '"&amp;DATA!E14456&amp;"', '"&amp;DATA!F14456&amp;"', '"&amp;DATA!G14456&amp;"', '"&amp;DATA!H14456&amp;"', "&amp;DATA!J14456&amp;");","")</f>
        <v/>
      </c>
    </row>
    <row r="14457" spans="1:1" ht="15" customHeight="1">
      <c r="A14457" s="1" t="str">
        <f>IF(NOT(ISBLANK(DATA!A14457)),"INSERT INTO SYSADM.PSAUTHITEM VALUES ('"&amp;$B$1&amp;DATA!A14457&amp;"', '"&amp;DATA!D14457&amp;"', '"&amp;DATA!E14457&amp;"', '"&amp;DATA!F14457&amp;"', '"&amp;DATA!G14457&amp;"', '"&amp;DATA!H14457&amp;"', "&amp;DATA!J14457&amp;");","")</f>
        <v/>
      </c>
    </row>
    <row r="14458" spans="1:1" ht="15" customHeight="1">
      <c r="A14458" s="1" t="str">
        <f>IF(NOT(ISBLANK(DATA!A14458)),"INSERT INTO SYSADM.PSAUTHITEM VALUES ('"&amp;$B$1&amp;DATA!A14458&amp;"', '"&amp;DATA!D14458&amp;"', '"&amp;DATA!E14458&amp;"', '"&amp;DATA!F14458&amp;"', '"&amp;DATA!G14458&amp;"', '"&amp;DATA!H14458&amp;"', "&amp;DATA!J14458&amp;");","")</f>
        <v/>
      </c>
    </row>
    <row r="14459" spans="1:1" ht="15" customHeight="1">
      <c r="A14459" s="1" t="str">
        <f>IF(NOT(ISBLANK(DATA!A14459)),"INSERT INTO SYSADM.PSAUTHITEM VALUES ('"&amp;$B$1&amp;DATA!A14459&amp;"', '"&amp;DATA!D14459&amp;"', '"&amp;DATA!E14459&amp;"', '"&amp;DATA!F14459&amp;"', '"&amp;DATA!G14459&amp;"', '"&amp;DATA!H14459&amp;"', "&amp;DATA!J14459&amp;");","")</f>
        <v/>
      </c>
    </row>
    <row r="14460" spans="1:1" ht="15" customHeight="1">
      <c r="A14460" s="1" t="str">
        <f>IF(NOT(ISBLANK(DATA!A14460)),"INSERT INTO SYSADM.PSAUTHITEM VALUES ('"&amp;$B$1&amp;DATA!A14460&amp;"', '"&amp;DATA!D14460&amp;"', '"&amp;DATA!E14460&amp;"', '"&amp;DATA!F14460&amp;"', '"&amp;DATA!G14460&amp;"', '"&amp;DATA!H14460&amp;"', "&amp;DATA!J14460&amp;");","")</f>
        <v/>
      </c>
    </row>
    <row r="14461" spans="1:1" ht="15" customHeight="1">
      <c r="A14461" s="1" t="str">
        <f>IF(NOT(ISBLANK(DATA!A14461)),"INSERT INTO SYSADM.PSAUTHITEM VALUES ('"&amp;$B$1&amp;DATA!A14461&amp;"', '"&amp;DATA!D14461&amp;"', '"&amp;DATA!E14461&amp;"', '"&amp;DATA!F14461&amp;"', '"&amp;DATA!G14461&amp;"', '"&amp;DATA!H14461&amp;"', "&amp;DATA!J14461&amp;");","")</f>
        <v/>
      </c>
    </row>
    <row r="14462" spans="1:1" ht="15" customHeight="1">
      <c r="A14462" s="1" t="str">
        <f>IF(NOT(ISBLANK(DATA!A14462)),"INSERT INTO SYSADM.PSAUTHITEM VALUES ('"&amp;$B$1&amp;DATA!A14462&amp;"', '"&amp;DATA!D14462&amp;"', '"&amp;DATA!E14462&amp;"', '"&amp;DATA!F14462&amp;"', '"&amp;DATA!G14462&amp;"', '"&amp;DATA!H14462&amp;"', "&amp;DATA!J14462&amp;");","")</f>
        <v/>
      </c>
    </row>
    <row r="14463" spans="1:1" ht="15" customHeight="1">
      <c r="A14463" s="1" t="str">
        <f>IF(NOT(ISBLANK(DATA!A14463)),"INSERT INTO SYSADM.PSAUTHITEM VALUES ('"&amp;$B$1&amp;DATA!A14463&amp;"', '"&amp;DATA!D14463&amp;"', '"&amp;DATA!E14463&amp;"', '"&amp;DATA!F14463&amp;"', '"&amp;DATA!G14463&amp;"', '"&amp;DATA!H14463&amp;"', "&amp;DATA!J14463&amp;");","")</f>
        <v/>
      </c>
    </row>
    <row r="14464" spans="1:1" ht="15" customHeight="1">
      <c r="A14464" s="1" t="str">
        <f>IF(NOT(ISBLANK(DATA!A14464)),"INSERT INTO SYSADM.PSAUTHITEM VALUES ('"&amp;$B$1&amp;DATA!A14464&amp;"', '"&amp;DATA!D14464&amp;"', '"&amp;DATA!E14464&amp;"', '"&amp;DATA!F14464&amp;"', '"&amp;DATA!G14464&amp;"', '"&amp;DATA!H14464&amp;"', "&amp;DATA!J14464&amp;");","")</f>
        <v/>
      </c>
    </row>
    <row r="14465" spans="1:1" ht="15" customHeight="1">
      <c r="A14465" s="1" t="str">
        <f>IF(NOT(ISBLANK(DATA!A14465)),"INSERT INTO SYSADM.PSAUTHITEM VALUES ('"&amp;$B$1&amp;DATA!A14465&amp;"', '"&amp;DATA!D14465&amp;"', '"&amp;DATA!E14465&amp;"', '"&amp;DATA!F14465&amp;"', '"&amp;DATA!G14465&amp;"', '"&amp;DATA!H14465&amp;"', "&amp;DATA!J14465&amp;");","")</f>
        <v/>
      </c>
    </row>
    <row r="14466" spans="1:1" ht="15" customHeight="1">
      <c r="A14466" s="1" t="str">
        <f>IF(NOT(ISBLANK(DATA!A14466)),"INSERT INTO SYSADM.PSAUTHITEM VALUES ('"&amp;$B$1&amp;DATA!A14466&amp;"', '"&amp;DATA!D14466&amp;"', '"&amp;DATA!E14466&amp;"', '"&amp;DATA!F14466&amp;"', '"&amp;DATA!G14466&amp;"', '"&amp;DATA!H14466&amp;"', "&amp;DATA!J14466&amp;");","")</f>
        <v/>
      </c>
    </row>
    <row r="14467" spans="1:1" ht="15" customHeight="1">
      <c r="A14467" s="1" t="str">
        <f>IF(NOT(ISBLANK(DATA!A14467)),"INSERT INTO SYSADM.PSAUTHITEM VALUES ('"&amp;$B$1&amp;DATA!A14467&amp;"', '"&amp;DATA!D14467&amp;"', '"&amp;DATA!E14467&amp;"', '"&amp;DATA!F14467&amp;"', '"&amp;DATA!G14467&amp;"', '"&amp;DATA!H14467&amp;"', "&amp;DATA!J14467&amp;");","")</f>
        <v/>
      </c>
    </row>
    <row r="14468" spans="1:1" ht="15" customHeight="1">
      <c r="A14468" s="1" t="str">
        <f>IF(NOT(ISBLANK(DATA!A14468)),"INSERT INTO SYSADM.PSAUTHITEM VALUES ('"&amp;$B$1&amp;DATA!A14468&amp;"', '"&amp;DATA!D14468&amp;"', '"&amp;DATA!E14468&amp;"', '"&amp;DATA!F14468&amp;"', '"&amp;DATA!G14468&amp;"', '"&amp;DATA!H14468&amp;"', "&amp;DATA!J14468&amp;");","")</f>
        <v/>
      </c>
    </row>
    <row r="14469" spans="1:1" ht="15" customHeight="1">
      <c r="A14469" s="1" t="str">
        <f>IF(NOT(ISBLANK(DATA!A14469)),"INSERT INTO SYSADM.PSAUTHITEM VALUES ('"&amp;$B$1&amp;DATA!A14469&amp;"', '"&amp;DATA!D14469&amp;"', '"&amp;DATA!E14469&amp;"', '"&amp;DATA!F14469&amp;"', '"&amp;DATA!G14469&amp;"', '"&amp;DATA!H14469&amp;"', "&amp;DATA!J14469&amp;");","")</f>
        <v/>
      </c>
    </row>
    <row r="14470" spans="1:1" ht="15" customHeight="1">
      <c r="A14470" s="1" t="str">
        <f>IF(NOT(ISBLANK(DATA!A14470)),"INSERT INTO SYSADM.PSAUTHITEM VALUES ('"&amp;$B$1&amp;DATA!A14470&amp;"', '"&amp;DATA!D14470&amp;"', '"&amp;DATA!E14470&amp;"', '"&amp;DATA!F14470&amp;"', '"&amp;DATA!G14470&amp;"', '"&amp;DATA!H14470&amp;"', "&amp;DATA!J14470&amp;");","")</f>
        <v/>
      </c>
    </row>
    <row r="14471" spans="1:1" ht="15" customHeight="1">
      <c r="A14471" s="1" t="str">
        <f>IF(NOT(ISBLANK(DATA!A14471)),"INSERT INTO SYSADM.PSAUTHITEM VALUES ('"&amp;$B$1&amp;DATA!A14471&amp;"', '"&amp;DATA!D14471&amp;"', '"&amp;DATA!E14471&amp;"', '"&amp;DATA!F14471&amp;"', '"&amp;DATA!G14471&amp;"', '"&amp;DATA!H14471&amp;"', "&amp;DATA!J14471&amp;");","")</f>
        <v/>
      </c>
    </row>
    <row r="14472" spans="1:1" ht="15" customHeight="1">
      <c r="A14472" s="1" t="str">
        <f>IF(NOT(ISBLANK(DATA!A14472)),"INSERT INTO SYSADM.PSAUTHITEM VALUES ('"&amp;$B$1&amp;DATA!A14472&amp;"', '"&amp;DATA!D14472&amp;"', '"&amp;DATA!E14472&amp;"', '"&amp;DATA!F14472&amp;"', '"&amp;DATA!G14472&amp;"', '"&amp;DATA!H14472&amp;"', "&amp;DATA!J14472&amp;");","")</f>
        <v/>
      </c>
    </row>
    <row r="14473" spans="1:1" ht="15" customHeight="1">
      <c r="A14473" s="1" t="str">
        <f>IF(NOT(ISBLANK(DATA!A14473)),"INSERT INTO SYSADM.PSAUTHITEM VALUES ('"&amp;$B$1&amp;DATA!A14473&amp;"', '"&amp;DATA!D14473&amp;"', '"&amp;DATA!E14473&amp;"', '"&amp;DATA!F14473&amp;"', '"&amp;DATA!G14473&amp;"', '"&amp;DATA!H14473&amp;"', "&amp;DATA!J14473&amp;");","")</f>
        <v/>
      </c>
    </row>
    <row r="14474" spans="1:1" ht="15" customHeight="1">
      <c r="A14474" s="1" t="str">
        <f>IF(NOT(ISBLANK(DATA!A14474)),"INSERT INTO SYSADM.PSAUTHITEM VALUES ('"&amp;$B$1&amp;DATA!A14474&amp;"', '"&amp;DATA!D14474&amp;"', '"&amp;DATA!E14474&amp;"', '"&amp;DATA!F14474&amp;"', '"&amp;DATA!G14474&amp;"', '"&amp;DATA!H14474&amp;"', "&amp;DATA!J14474&amp;");","")</f>
        <v/>
      </c>
    </row>
    <row r="14475" spans="1:1" ht="15" customHeight="1">
      <c r="A14475" s="1" t="str">
        <f>IF(NOT(ISBLANK(DATA!A14475)),"INSERT INTO SYSADM.PSAUTHITEM VALUES ('"&amp;$B$1&amp;DATA!A14475&amp;"', '"&amp;DATA!D14475&amp;"', '"&amp;DATA!E14475&amp;"', '"&amp;DATA!F14475&amp;"', '"&amp;DATA!G14475&amp;"', '"&amp;DATA!H14475&amp;"', "&amp;DATA!J14475&amp;");","")</f>
        <v/>
      </c>
    </row>
    <row r="14476" spans="1:1" ht="15" customHeight="1">
      <c r="A14476" s="1" t="str">
        <f>IF(NOT(ISBLANK(DATA!A14476)),"INSERT INTO SYSADM.PSAUTHITEM VALUES ('"&amp;$B$1&amp;DATA!A14476&amp;"', '"&amp;DATA!D14476&amp;"', '"&amp;DATA!E14476&amp;"', '"&amp;DATA!F14476&amp;"', '"&amp;DATA!G14476&amp;"', '"&amp;DATA!H14476&amp;"', "&amp;DATA!J14476&amp;");","")</f>
        <v/>
      </c>
    </row>
    <row r="14477" spans="1:1" ht="15" customHeight="1">
      <c r="A14477" s="1" t="str">
        <f>IF(NOT(ISBLANK(DATA!A14477)),"INSERT INTO SYSADM.PSAUTHITEM VALUES ('"&amp;$B$1&amp;DATA!A14477&amp;"', '"&amp;DATA!D14477&amp;"', '"&amp;DATA!E14477&amp;"', '"&amp;DATA!F14477&amp;"', '"&amp;DATA!G14477&amp;"', '"&amp;DATA!H14477&amp;"', "&amp;DATA!J14477&amp;");","")</f>
        <v/>
      </c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2A1C7"/>
  </sheetPr>
  <dimension ref="A1:B2000"/>
  <sheetViews>
    <sheetView workbookViewId="0"/>
  </sheetViews>
  <sheetFormatPr defaultColWidth="12.54296875" defaultRowHeight="15" customHeight="1"/>
  <cols>
    <col min="1" max="26" width="8.54296875" customWidth="1"/>
  </cols>
  <sheetData>
    <row r="1" spans="1:2" ht="12.75" customHeight="1">
      <c r="A1" s="1" t="s">
        <v>60</v>
      </c>
      <c r="B1" s="11" t="s">
        <v>61</v>
      </c>
    </row>
    <row r="2" spans="1:2" ht="12.75" customHeight="1"/>
    <row r="3" spans="1:2" ht="12.75" customHeight="1">
      <c r="A3" s="1" t="s">
        <v>50</v>
      </c>
    </row>
    <row r="4" spans="1:2" ht="12.75" customHeight="1">
      <c r="A4" s="1" t="str">
        <f>IF(AND(NOT(ISBLANK(DATA!A4)),DATA!A4&lt;&gt;DATA!A3),"INSERT INTO SYSADM.PSAUTHSIGNON SELECT '"&amp;PSAUTHITEM_AU!$B$1 &amp; DATA!A4&amp;"_VW', "&amp;" DAYOFWEEK, STARTTIME, ENDTIME FROM SYSADM.PSAUTHSIGNON WHERE CLASSID = '"&amp;SignonBase&amp;"';","")</f>
        <v>INSERT INTO SYSADM.PSAUTHSIGNON SELECT 'UCCS_UXDSP_STDNT_DISBLTY_SUPV2_VW',  DAYOFWEEK, STARTTIME, ENDTIME FROM SYSADM.PSAUTHSIGNON WHERE CLASSID = 'UC_SPSIGNON';</v>
      </c>
    </row>
    <row r="5" spans="1:2" ht="12.75" customHeight="1">
      <c r="A5" s="1" t="str">
        <f>IF(AND(NOT(ISBLANK(DATA!A5)),DATA!A5&lt;&gt;DATA!A4),"INSERT INTO SYSADM.PSAUTHSIGNON SELECT '"&amp;PSAUTHITEM_AU!$B$1 &amp; DATA!A5&amp;"_VW', "&amp;" DAYOFWEEK, STARTTIME, ENDTIME FROM SYSADM.PSAUTHSIGNON WHERE CLASSID = '"&amp;SignonBase&amp;"';","")</f>
        <v/>
      </c>
    </row>
    <row r="6" spans="1:2" ht="12.75" customHeight="1">
      <c r="A6" s="1" t="e">
        <f>IF(AND(NOT(ISBLANK(DATA!#REF!)),DATA!#REF!&lt;&gt;DATA!A5),"INSERT INTO SYSADM.PSAUTHSIGNON SELECT '"&amp;PSAUTHITEM_AU!$B$1 &amp; DATA!#REF!&amp;"_VW', "&amp;" DAYOFWEEK, STARTTIME, ENDTIME FROM SYSADM.PSAUTHSIGNON WHERE CLASSID = '"&amp;SignonBase&amp;"';","")</f>
        <v>#REF!</v>
      </c>
    </row>
    <row r="7" spans="1:2" ht="12.75" customHeight="1">
      <c r="A7" s="1" t="e">
        <f>IF(AND(NOT(ISBLANK(DATA!#REF!)),DATA!#REF!&lt;&gt;DATA!#REF!),"INSERT INTO SYSADM.PSAUTHSIGNON SELECT '"&amp;PSAUTHITEM_AU!$B$1 &amp; DATA!#REF!&amp;"_VW', "&amp;" DAYOFWEEK, STARTTIME, ENDTIME FROM SYSADM.PSAUTHSIGNON WHERE CLASSID = '"&amp;SignonBase&amp;"';","")</f>
        <v>#REF!</v>
      </c>
    </row>
    <row r="8" spans="1:2" ht="12.75" customHeight="1">
      <c r="A8" s="1" t="e">
        <f>IF(AND(NOT(ISBLANK(DATA!A6)),DATA!A6&lt;&gt;DATA!#REF!),"INSERT INTO SYSADM.PSAUTHSIGNON SELECT '"&amp;PSAUTHITEM_AU!$B$1 &amp; DATA!A6&amp;"_VW', "&amp;" DAYOFWEEK, STARTTIME, ENDTIME FROM SYSADM.PSAUTHSIGNON WHERE CLASSID = '"&amp;SignonBase&amp;"';","")</f>
        <v>#REF!</v>
      </c>
    </row>
    <row r="9" spans="1:2" ht="12.75" customHeight="1">
      <c r="A9" s="1" t="str">
        <f>IF(AND(NOT(ISBLANK(DATA!A7)),DATA!A7&lt;&gt;DATA!A6),"INSERT INTO SYSADM.PSAUTHSIGNON SELECT '"&amp;PSAUTHITEM_AU!$B$1 &amp; DATA!A7&amp;"_VW', "&amp;" DAYOFWEEK, STARTTIME, ENDTIME FROM SYSADM.PSAUTHSIGNON WHERE CLASSID = '"&amp;SignonBase&amp;"';","")</f>
        <v/>
      </c>
    </row>
    <row r="10" spans="1:2" ht="12.75" customHeight="1">
      <c r="A10" s="1" t="str">
        <f>IF(AND(NOT(ISBLANK(DATA!A8)),DATA!A8&lt;&gt;DATA!A7),"INSERT INTO SYSADM.PSAUTHSIGNON SELECT '"&amp;PSAUTHITEM_AU!$B$1 &amp; DATA!A8&amp;"_VW', "&amp;" DAYOFWEEK, STARTTIME, ENDTIME FROM SYSADM.PSAUTHSIGNON WHERE CLASSID = '"&amp;SignonBase&amp;"';","")</f>
        <v/>
      </c>
    </row>
    <row r="11" spans="1:2" ht="12.75" customHeight="1">
      <c r="A11" s="1" t="str">
        <f>IF(AND(NOT(ISBLANK(DATA!A9)),DATA!A9&lt;&gt;DATA!A8),"INSERT INTO SYSADM.PSAUTHSIGNON SELECT '"&amp;PSAUTHITEM_AU!$B$1 &amp; DATA!A9&amp;"_VW', "&amp;" DAYOFWEEK, STARTTIME, ENDTIME FROM SYSADM.PSAUTHSIGNON WHERE CLASSID = '"&amp;SignonBase&amp;"';","")</f>
        <v/>
      </c>
    </row>
    <row r="12" spans="1:2" ht="12.75" customHeight="1">
      <c r="A12" s="1" t="str">
        <f>IF(AND(NOT(ISBLANK(DATA!A10)),DATA!A10&lt;&gt;DATA!A9),"INSERT INTO SYSADM.PSAUTHSIGNON SELECT '"&amp;PSAUTHITEM_AU!$B$1 &amp; DATA!A10&amp;"_VW', "&amp;" DAYOFWEEK, STARTTIME, ENDTIME FROM SYSADM.PSAUTHSIGNON WHERE CLASSID = '"&amp;SignonBase&amp;"';","")</f>
        <v/>
      </c>
    </row>
    <row r="13" spans="1:2" ht="12.75" customHeight="1">
      <c r="A13" s="1" t="str">
        <f>IF(AND(NOT(ISBLANK(DATA!A11)),DATA!A11&lt;&gt;DATA!A10),"INSERT INTO SYSADM.PSAUTHSIGNON SELECT '"&amp;PSAUTHITEM_AU!$B$1 &amp; DATA!A11&amp;"_VW', "&amp;" DAYOFWEEK, STARTTIME, ENDTIME FROM SYSADM.PSAUTHSIGNON WHERE CLASSID = '"&amp;SignonBase&amp;"';","")</f>
        <v/>
      </c>
    </row>
    <row r="14" spans="1:2" ht="12.75" customHeight="1">
      <c r="A14" s="1" t="str">
        <f>IF(AND(NOT(ISBLANK(DATA!A12)),DATA!A12&lt;&gt;DATA!A11),"INSERT INTO SYSADM.PSAUTHSIGNON SELECT '"&amp;PSAUTHITEM_AU!$B$1 &amp; DATA!A12&amp;"_VW', "&amp;" DAYOFWEEK, STARTTIME, ENDTIME FROM SYSADM.PSAUTHSIGNON WHERE CLASSID = '"&amp;SignonBase&amp;"';","")</f>
        <v/>
      </c>
    </row>
    <row r="15" spans="1:2" ht="12.75" customHeight="1">
      <c r="A15" s="1" t="str">
        <f>IF(AND(NOT(ISBLANK(DATA!A13)),DATA!A13&lt;&gt;DATA!A12),"INSERT INTO SYSADM.PSAUTHSIGNON SELECT '"&amp;PSAUTHITEM_AU!$B$1 &amp; DATA!A13&amp;"_VW', "&amp;" DAYOFWEEK, STARTTIME, ENDTIME FROM SYSADM.PSAUTHSIGNON WHERE CLASSID = '"&amp;SignonBase&amp;"';","")</f>
        <v/>
      </c>
    </row>
    <row r="16" spans="1:2" ht="12.75" customHeight="1">
      <c r="A16" s="1" t="str">
        <f>IF(AND(NOT(ISBLANK(DATA!A14)),DATA!A14&lt;&gt;DATA!A13),"INSERT INTO SYSADM.PSAUTHSIGNON SELECT '"&amp;PSAUTHITEM_AU!$B$1 &amp; DATA!A14&amp;"_VW', "&amp;" DAYOFWEEK, STARTTIME, ENDTIME FROM SYSADM.PSAUTHSIGNON WHERE CLASSID = '"&amp;SignonBase&amp;"';","")</f>
        <v/>
      </c>
    </row>
    <row r="17" spans="1:1" ht="12.75" customHeight="1">
      <c r="A17" s="1" t="str">
        <f>IF(AND(NOT(ISBLANK(DATA!A15)),DATA!A15&lt;&gt;DATA!A14),"INSERT INTO SYSADM.PSAUTHSIGNON SELECT '"&amp;PSAUTHITEM_AU!$B$1 &amp; DATA!A15&amp;"_VW', "&amp;" DAYOFWEEK, STARTTIME, ENDTIME FROM SYSADM.PSAUTHSIGNON WHERE CLASSID = '"&amp;SignonBase&amp;"';","")</f>
        <v/>
      </c>
    </row>
    <row r="18" spans="1:1" ht="12.75" customHeight="1">
      <c r="A18" s="1" t="str">
        <f>IF(AND(NOT(ISBLANK(DATA!A16)),DATA!A16&lt;&gt;DATA!A15),"INSERT INTO SYSADM.PSAUTHSIGNON SELECT '"&amp;PSAUTHITEM_AU!$B$1 &amp; DATA!A16&amp;"_VW', "&amp;" DAYOFWEEK, STARTTIME, ENDTIME FROM SYSADM.PSAUTHSIGNON WHERE CLASSID = '"&amp;SignonBase&amp;"';","")</f>
        <v/>
      </c>
    </row>
    <row r="19" spans="1:1" ht="12.75" customHeight="1">
      <c r="A19" s="1" t="str">
        <f>IF(AND(NOT(ISBLANK(DATA!A17)),DATA!A17&lt;&gt;DATA!A16),"INSERT INTO SYSADM.PSAUTHSIGNON SELECT '"&amp;PSAUTHITEM_AU!$B$1 &amp; DATA!A17&amp;"_VW', "&amp;" DAYOFWEEK, STARTTIME, ENDTIME FROM SYSADM.PSAUTHSIGNON WHERE CLASSID = '"&amp;SignonBase&amp;"';","")</f>
        <v/>
      </c>
    </row>
    <row r="20" spans="1:1" ht="12.75" customHeight="1">
      <c r="A20" s="1" t="str">
        <f>IF(AND(NOT(ISBLANK(DATA!A18)),DATA!A18&lt;&gt;DATA!A17),"INSERT INTO SYSADM.PSAUTHSIGNON SELECT '"&amp;PSAUTHITEM_AU!$B$1 &amp; DATA!A18&amp;"_VW', "&amp;" DAYOFWEEK, STARTTIME, ENDTIME FROM SYSADM.PSAUTHSIGNON WHERE CLASSID = '"&amp;SignonBase&amp;"';","")</f>
        <v/>
      </c>
    </row>
    <row r="21" spans="1:1" ht="12.75" customHeight="1">
      <c r="A21" s="1" t="str">
        <f>IF(AND(NOT(ISBLANK(DATA!A19)),DATA!A19&lt;&gt;DATA!A18),"INSERT INTO SYSADM.PSAUTHSIGNON SELECT '"&amp;PSAUTHITEM_AU!$B$1 &amp; DATA!A19&amp;"_VW', "&amp;" DAYOFWEEK, STARTTIME, ENDTIME FROM SYSADM.PSAUTHSIGNON WHERE CLASSID = '"&amp;SignonBase&amp;"';","")</f>
        <v/>
      </c>
    </row>
    <row r="22" spans="1:1" ht="12.75" customHeight="1">
      <c r="A22" s="1" t="str">
        <f>IF(AND(NOT(ISBLANK(DATA!A20)),DATA!A20&lt;&gt;DATA!A19),"INSERT INTO SYSADM.PSAUTHSIGNON SELECT '"&amp;PSAUTHITEM_AU!$B$1 &amp; DATA!A20&amp;"_VW', "&amp;" DAYOFWEEK, STARTTIME, ENDTIME FROM SYSADM.PSAUTHSIGNON WHERE CLASSID = '"&amp;SignonBase&amp;"';","")</f>
        <v/>
      </c>
    </row>
    <row r="23" spans="1:1" ht="12.75" customHeight="1">
      <c r="A23" s="1" t="str">
        <f>IF(AND(NOT(ISBLANK(DATA!A21)),DATA!A21&lt;&gt;DATA!A20),"INSERT INTO SYSADM.PSAUTHSIGNON SELECT '"&amp;PSAUTHITEM_AU!$B$1 &amp; DATA!A21&amp;"_VW', "&amp;" DAYOFWEEK, STARTTIME, ENDTIME FROM SYSADM.PSAUTHSIGNON WHERE CLASSID = '"&amp;SignonBase&amp;"';","")</f>
        <v/>
      </c>
    </row>
    <row r="24" spans="1:1" ht="12.75" customHeight="1">
      <c r="A24" s="1" t="str">
        <f>IF(AND(NOT(ISBLANK(DATA!A22)),DATA!A22&lt;&gt;DATA!A21),"INSERT INTO SYSADM.PSAUTHSIGNON SELECT '"&amp;PSAUTHITEM_AU!$B$1 &amp; DATA!A22&amp;"_VW', "&amp;" DAYOFWEEK, STARTTIME, ENDTIME FROM SYSADM.PSAUTHSIGNON WHERE CLASSID = '"&amp;SignonBase&amp;"';","")</f>
        <v/>
      </c>
    </row>
    <row r="25" spans="1:1" ht="12.75" customHeight="1">
      <c r="A25" s="1" t="str">
        <f>IF(AND(NOT(ISBLANK(DATA!A23)),DATA!A23&lt;&gt;DATA!A22),"INSERT INTO SYSADM.PSAUTHSIGNON SELECT '"&amp;PSAUTHITEM_AU!$B$1 &amp; DATA!A23&amp;"_VW', "&amp;" DAYOFWEEK, STARTTIME, ENDTIME FROM SYSADM.PSAUTHSIGNON WHERE CLASSID = '"&amp;SignonBase&amp;"';","")</f>
        <v/>
      </c>
    </row>
    <row r="26" spans="1:1" ht="12.75" customHeight="1">
      <c r="A26" s="1" t="str">
        <f>IF(AND(NOT(ISBLANK(DATA!A24)),DATA!A24&lt;&gt;DATA!A23),"INSERT INTO SYSADM.PSAUTHSIGNON SELECT '"&amp;PSAUTHITEM_AU!$B$1 &amp; DATA!A24&amp;"_VW', "&amp;" DAYOFWEEK, STARTTIME, ENDTIME FROM SYSADM.PSAUTHSIGNON WHERE CLASSID = '"&amp;SignonBase&amp;"';","")</f>
        <v/>
      </c>
    </row>
    <row r="27" spans="1:1" ht="12.75" customHeight="1">
      <c r="A27" s="1" t="str">
        <f>IF(AND(NOT(ISBLANK(DATA!A25)),DATA!A25&lt;&gt;DATA!A24),"INSERT INTO SYSADM.PSAUTHSIGNON SELECT '"&amp;PSAUTHITEM_AU!$B$1 &amp; DATA!A25&amp;"_VW', "&amp;" DAYOFWEEK, STARTTIME, ENDTIME FROM SYSADM.PSAUTHSIGNON WHERE CLASSID = '"&amp;SignonBase&amp;"';","")</f>
        <v/>
      </c>
    </row>
    <row r="28" spans="1:1" ht="12.75" customHeight="1">
      <c r="A28" s="1" t="str">
        <f>IF(AND(NOT(ISBLANK(DATA!A26)),DATA!A26&lt;&gt;DATA!A25),"INSERT INTO SYSADM.PSAUTHSIGNON SELECT '"&amp;PSAUTHITEM_AU!$B$1 &amp; DATA!A26&amp;"_VW', "&amp;" DAYOFWEEK, STARTTIME, ENDTIME FROM SYSADM.PSAUTHSIGNON WHERE CLASSID = '"&amp;SignonBase&amp;"';","")</f>
        <v/>
      </c>
    </row>
    <row r="29" spans="1:1" ht="12.75" customHeight="1">
      <c r="A29" s="1" t="str">
        <f>IF(AND(NOT(ISBLANK(DATA!A27)),DATA!A27&lt;&gt;DATA!A26),"INSERT INTO SYSADM.PSAUTHSIGNON SELECT '"&amp;PSAUTHITEM_AU!$B$1 &amp; DATA!A27&amp;"_VW', "&amp;" DAYOFWEEK, STARTTIME, ENDTIME FROM SYSADM.PSAUTHSIGNON WHERE CLASSID = '"&amp;SignonBase&amp;"';","")</f>
        <v/>
      </c>
    </row>
    <row r="30" spans="1:1" ht="12.75" customHeight="1">
      <c r="A30" s="1" t="str">
        <f>IF(AND(NOT(ISBLANK(DATA!A28)),DATA!A28&lt;&gt;DATA!A27),"INSERT INTO SYSADM.PSAUTHSIGNON SELECT '"&amp;PSAUTHITEM_AU!$B$1 &amp; DATA!A28&amp;"_VW', "&amp;" DAYOFWEEK, STARTTIME, ENDTIME FROM SYSADM.PSAUTHSIGNON WHERE CLASSID = '"&amp;SignonBase&amp;"';","")</f>
        <v/>
      </c>
    </row>
    <row r="31" spans="1:1" ht="12.75" customHeight="1">
      <c r="A31" s="1" t="str">
        <f>IF(AND(NOT(ISBLANK(DATA!A29)),DATA!A29&lt;&gt;DATA!A28),"INSERT INTO SYSADM.PSAUTHSIGNON SELECT '"&amp;PSAUTHITEM_AU!$B$1 &amp; DATA!A29&amp;"_VW', "&amp;" DAYOFWEEK, STARTTIME, ENDTIME FROM SYSADM.PSAUTHSIGNON WHERE CLASSID = '"&amp;SignonBase&amp;"';","")</f>
        <v/>
      </c>
    </row>
    <row r="32" spans="1:1" ht="12.75" customHeight="1">
      <c r="A32" s="1" t="str">
        <f>IF(AND(NOT(ISBLANK(DATA!A30)),DATA!A30&lt;&gt;DATA!A29),"INSERT INTO SYSADM.PSAUTHSIGNON SELECT '"&amp;PSAUTHITEM_AU!$B$1 &amp; DATA!A30&amp;"_VW', "&amp;" DAYOFWEEK, STARTTIME, ENDTIME FROM SYSADM.PSAUTHSIGNON WHERE CLASSID = '"&amp;SignonBase&amp;"';","")</f>
        <v/>
      </c>
    </row>
    <row r="33" spans="1:1" ht="12.75" customHeight="1">
      <c r="A33" s="1" t="str">
        <f>IF(AND(NOT(ISBLANK(DATA!A31)),DATA!A31&lt;&gt;DATA!A30),"INSERT INTO SYSADM.PSAUTHSIGNON SELECT '"&amp;PSAUTHITEM_AU!$B$1 &amp; DATA!A31&amp;"_VW', "&amp;" DAYOFWEEK, STARTTIME, ENDTIME FROM SYSADM.PSAUTHSIGNON WHERE CLASSID = '"&amp;SignonBase&amp;"';","")</f>
        <v/>
      </c>
    </row>
    <row r="34" spans="1:1" ht="12.75" customHeight="1">
      <c r="A34" s="1" t="str">
        <f>IF(AND(NOT(ISBLANK(DATA!A32)),DATA!A32&lt;&gt;DATA!A31),"INSERT INTO SYSADM.PSAUTHSIGNON SELECT '"&amp;PSAUTHITEM_AU!$B$1 &amp; DATA!A32&amp;"_VW', "&amp;" DAYOFWEEK, STARTTIME, ENDTIME FROM SYSADM.PSAUTHSIGNON WHERE CLASSID = '"&amp;SignonBase&amp;"';","")</f>
        <v/>
      </c>
    </row>
    <row r="35" spans="1:1" ht="12.75" customHeight="1">
      <c r="A35" s="1" t="str">
        <f>IF(AND(NOT(ISBLANK(DATA!A33)),DATA!A33&lt;&gt;DATA!A32),"INSERT INTO SYSADM.PSAUTHSIGNON SELECT '"&amp;PSAUTHITEM_AU!$B$1 &amp; DATA!A33&amp;"_VW', "&amp;" DAYOFWEEK, STARTTIME, ENDTIME FROM SYSADM.PSAUTHSIGNON WHERE CLASSID = '"&amp;SignonBase&amp;"';","")</f>
        <v/>
      </c>
    </row>
    <row r="36" spans="1:1" ht="12.75" customHeight="1">
      <c r="A36" s="1" t="str">
        <f>IF(AND(NOT(ISBLANK(DATA!A34)),DATA!A34&lt;&gt;DATA!A33),"INSERT INTO SYSADM.PSAUTHSIGNON SELECT '"&amp;PSAUTHITEM_AU!$B$1 &amp; DATA!A34&amp;"_VW', "&amp;" DAYOFWEEK, STARTTIME, ENDTIME FROM SYSADM.PSAUTHSIGNON WHERE CLASSID = '"&amp;SignonBase&amp;"';","")</f>
        <v/>
      </c>
    </row>
    <row r="37" spans="1:1" ht="12.75" customHeight="1">
      <c r="A37" s="1" t="str">
        <f>IF(AND(NOT(ISBLANK(DATA!A35)),DATA!A35&lt;&gt;DATA!A34),"INSERT INTO SYSADM.PSAUTHSIGNON SELECT '"&amp;PSAUTHITEM_AU!$B$1 &amp; DATA!A35&amp;"_VW', "&amp;" DAYOFWEEK, STARTTIME, ENDTIME FROM SYSADM.PSAUTHSIGNON WHERE CLASSID = '"&amp;SignonBase&amp;"';","")</f>
        <v/>
      </c>
    </row>
    <row r="38" spans="1:1" ht="12.75" customHeight="1">
      <c r="A38" s="1" t="str">
        <f>IF(AND(NOT(ISBLANK(DATA!A36)),DATA!A36&lt;&gt;DATA!A35),"INSERT INTO SYSADM.PSAUTHSIGNON SELECT '"&amp;PSAUTHITEM_AU!$B$1 &amp; DATA!A36&amp;"_VW', "&amp;" DAYOFWEEK, STARTTIME, ENDTIME FROM SYSADM.PSAUTHSIGNON WHERE CLASSID = '"&amp;SignonBase&amp;"';","")</f>
        <v/>
      </c>
    </row>
    <row r="39" spans="1:1" ht="12.75" customHeight="1">
      <c r="A39" s="1" t="str">
        <f>IF(AND(NOT(ISBLANK(DATA!A37)),DATA!A37&lt;&gt;DATA!A36),"INSERT INTO SYSADM.PSAUTHSIGNON SELECT '"&amp;PSAUTHITEM_AU!$B$1 &amp; DATA!A37&amp;"_VW', "&amp;" DAYOFWEEK, STARTTIME, ENDTIME FROM SYSADM.PSAUTHSIGNON WHERE CLASSID = '"&amp;SignonBase&amp;"';","")</f>
        <v/>
      </c>
    </row>
    <row r="40" spans="1:1" ht="12.75" customHeight="1">
      <c r="A40" s="1" t="str">
        <f>IF(AND(NOT(ISBLANK(DATA!A38)),DATA!A38&lt;&gt;DATA!A37),"INSERT INTO SYSADM.PSAUTHSIGNON SELECT '"&amp;PSAUTHITEM_AU!$B$1 &amp; DATA!A38&amp;"_VW', "&amp;" DAYOFWEEK, STARTTIME, ENDTIME FROM SYSADM.PSAUTHSIGNON WHERE CLASSID = '"&amp;SignonBase&amp;"';","")</f>
        <v/>
      </c>
    </row>
    <row r="41" spans="1:1" ht="12.75" customHeight="1">
      <c r="A41" s="1" t="str">
        <f>IF(AND(NOT(ISBLANK(DATA!A39)),DATA!A39&lt;&gt;DATA!A38),"INSERT INTO SYSADM.PSAUTHSIGNON SELECT '"&amp;PSAUTHITEM_AU!$B$1 &amp; DATA!A39&amp;"_VW', "&amp;" DAYOFWEEK, STARTTIME, ENDTIME FROM SYSADM.PSAUTHSIGNON WHERE CLASSID = '"&amp;SignonBase&amp;"';","")</f>
        <v/>
      </c>
    </row>
    <row r="42" spans="1:1" ht="12.75" customHeight="1">
      <c r="A42" s="1" t="str">
        <f>IF(AND(NOT(ISBLANK(DATA!A40)),DATA!A40&lt;&gt;DATA!A39),"INSERT INTO SYSADM.PSAUTHSIGNON SELECT '"&amp;PSAUTHITEM_AU!$B$1 &amp; DATA!A40&amp;"_VW', "&amp;" DAYOFWEEK, STARTTIME, ENDTIME FROM SYSADM.PSAUTHSIGNON WHERE CLASSID = '"&amp;SignonBase&amp;"';","")</f>
        <v/>
      </c>
    </row>
    <row r="43" spans="1:1" ht="12.75" customHeight="1">
      <c r="A43" s="1" t="str">
        <f>IF(AND(NOT(ISBLANK(DATA!A41)),DATA!A41&lt;&gt;DATA!A40),"INSERT INTO SYSADM.PSAUTHSIGNON SELECT '"&amp;PSAUTHITEM_AU!$B$1 &amp; DATA!A41&amp;"_VW', "&amp;" DAYOFWEEK, STARTTIME, ENDTIME FROM SYSADM.PSAUTHSIGNON WHERE CLASSID = '"&amp;SignonBase&amp;"';","")</f>
        <v/>
      </c>
    </row>
    <row r="44" spans="1:1" ht="12.75" customHeight="1">
      <c r="A44" s="1" t="str">
        <f>IF(AND(NOT(ISBLANK(DATA!A42)),DATA!A42&lt;&gt;DATA!A41),"INSERT INTO SYSADM.PSAUTHSIGNON SELECT '"&amp;PSAUTHITEM_AU!$B$1 &amp; DATA!A42&amp;"_VW', "&amp;" DAYOFWEEK, STARTTIME, ENDTIME FROM SYSADM.PSAUTHSIGNON WHERE CLASSID = '"&amp;SignonBase&amp;"';","")</f>
        <v/>
      </c>
    </row>
    <row r="45" spans="1:1" ht="12.75" customHeight="1">
      <c r="A45" s="1" t="str">
        <f>IF(AND(NOT(ISBLANK(DATA!A43)),DATA!A43&lt;&gt;DATA!A42),"INSERT INTO SYSADM.PSAUTHSIGNON SELECT '"&amp;PSAUTHITEM_AU!$B$1 &amp; DATA!A43&amp;"_VW', "&amp;" DAYOFWEEK, STARTTIME, ENDTIME FROM SYSADM.PSAUTHSIGNON WHERE CLASSID = '"&amp;SignonBase&amp;"';","")</f>
        <v/>
      </c>
    </row>
    <row r="46" spans="1:1" ht="12.75" customHeight="1">
      <c r="A46" s="1" t="str">
        <f>IF(AND(NOT(ISBLANK(DATA!A44)),DATA!A44&lt;&gt;DATA!A43),"INSERT INTO SYSADM.PSAUTHSIGNON SELECT '"&amp;PSAUTHITEM_AU!$B$1 &amp; DATA!A44&amp;"_VW', "&amp;" DAYOFWEEK, STARTTIME, ENDTIME FROM SYSADM.PSAUTHSIGNON WHERE CLASSID = '"&amp;SignonBase&amp;"';","")</f>
        <v/>
      </c>
    </row>
    <row r="47" spans="1:1" ht="12.75" customHeight="1">
      <c r="A47" s="1" t="str">
        <f>IF(AND(NOT(ISBLANK(DATA!A45)),DATA!A45&lt;&gt;DATA!A44),"INSERT INTO SYSADM.PSAUTHSIGNON SELECT '"&amp;PSAUTHITEM_AU!$B$1 &amp; DATA!A45&amp;"_VW', "&amp;" DAYOFWEEK, STARTTIME, ENDTIME FROM SYSADM.PSAUTHSIGNON WHERE CLASSID = '"&amp;SignonBase&amp;"';","")</f>
        <v/>
      </c>
    </row>
    <row r="48" spans="1:1" ht="12.75" customHeight="1">
      <c r="A48" s="1" t="str">
        <f>IF(AND(NOT(ISBLANK(DATA!A46)),DATA!A46&lt;&gt;DATA!A45),"INSERT INTO SYSADM.PSAUTHSIGNON SELECT '"&amp;PSAUTHITEM_AU!$B$1 &amp; DATA!A46&amp;"_VW', "&amp;" DAYOFWEEK, STARTTIME, ENDTIME FROM SYSADM.PSAUTHSIGNON WHERE CLASSID = '"&amp;SignonBase&amp;"';","")</f>
        <v/>
      </c>
    </row>
    <row r="49" spans="1:1" ht="12.75" customHeight="1">
      <c r="A49" s="1" t="str">
        <f>IF(AND(NOT(ISBLANK(DATA!A47)),DATA!A47&lt;&gt;DATA!A46),"INSERT INTO SYSADM.PSAUTHSIGNON SELECT '"&amp;PSAUTHITEM_AU!$B$1 &amp; DATA!A47&amp;"_VW', "&amp;" DAYOFWEEK, STARTTIME, ENDTIME FROM SYSADM.PSAUTHSIGNON WHERE CLASSID = '"&amp;SignonBase&amp;"';","")</f>
        <v/>
      </c>
    </row>
    <row r="50" spans="1:1" ht="12.75" customHeight="1">
      <c r="A50" s="1" t="str">
        <f>IF(AND(NOT(ISBLANK(DATA!A48)),DATA!A48&lt;&gt;DATA!A47),"INSERT INTO SYSADM.PSAUTHSIGNON SELECT '"&amp;PSAUTHITEM_AU!$B$1 &amp; DATA!A48&amp;"_VW', "&amp;" DAYOFWEEK, STARTTIME, ENDTIME FROM SYSADM.PSAUTHSIGNON WHERE CLASSID = '"&amp;SignonBase&amp;"';","")</f>
        <v/>
      </c>
    </row>
    <row r="51" spans="1:1" ht="12.75" customHeight="1">
      <c r="A51" s="1" t="str">
        <f>IF(AND(NOT(ISBLANK(DATA!A49)),DATA!A49&lt;&gt;DATA!A48),"INSERT INTO SYSADM.PSAUTHSIGNON SELECT '"&amp;PSAUTHITEM_AU!$B$1 &amp; DATA!A49&amp;"_VW', "&amp;" DAYOFWEEK, STARTTIME, ENDTIME FROM SYSADM.PSAUTHSIGNON WHERE CLASSID = '"&amp;SignonBase&amp;"';","")</f>
        <v/>
      </c>
    </row>
    <row r="52" spans="1:1" ht="12.75" customHeight="1">
      <c r="A52" s="1" t="str">
        <f>IF(AND(NOT(ISBLANK(DATA!A50)),DATA!A50&lt;&gt;DATA!A49),"INSERT INTO SYSADM.PSAUTHSIGNON SELECT '"&amp;PSAUTHITEM_AU!$B$1 &amp; DATA!A50&amp;"_VW', "&amp;" DAYOFWEEK, STARTTIME, ENDTIME FROM SYSADM.PSAUTHSIGNON WHERE CLASSID = '"&amp;SignonBase&amp;"';","")</f>
        <v/>
      </c>
    </row>
    <row r="53" spans="1:1" ht="12.75" customHeight="1">
      <c r="A53" s="1" t="str">
        <f>IF(AND(NOT(ISBLANK(DATA!A51)),DATA!A51&lt;&gt;DATA!A50),"INSERT INTO SYSADM.PSAUTHSIGNON SELECT '"&amp;PSAUTHITEM_AU!$B$1 &amp; DATA!A51&amp;"_VW', "&amp;" DAYOFWEEK, STARTTIME, ENDTIME FROM SYSADM.PSAUTHSIGNON WHERE CLASSID = '"&amp;SignonBase&amp;"';","")</f>
        <v/>
      </c>
    </row>
    <row r="54" spans="1:1" ht="12.75" customHeight="1">
      <c r="A54" s="1" t="str">
        <f>IF(AND(NOT(ISBLANK(DATA!A52)),DATA!A52&lt;&gt;DATA!A51),"INSERT INTO SYSADM.PSAUTHSIGNON SELECT '"&amp;PSAUTHITEM_AU!$B$1 &amp; DATA!A52&amp;"_VW', "&amp;" DAYOFWEEK, STARTTIME, ENDTIME FROM SYSADM.PSAUTHSIGNON WHERE CLASSID = '"&amp;SignonBase&amp;"';","")</f>
        <v/>
      </c>
    </row>
    <row r="55" spans="1:1" ht="12.75" customHeight="1">
      <c r="A55" s="1" t="str">
        <f>IF(AND(NOT(ISBLANK(DATA!A53)),DATA!A53&lt;&gt;DATA!A52),"INSERT INTO SYSADM.PSAUTHSIGNON SELECT '"&amp;PSAUTHITEM_AU!$B$1 &amp; DATA!A53&amp;"_VW', "&amp;" DAYOFWEEK, STARTTIME, ENDTIME FROM SYSADM.PSAUTHSIGNON WHERE CLASSID = '"&amp;SignonBase&amp;"';","")</f>
        <v/>
      </c>
    </row>
    <row r="56" spans="1:1" ht="12.75" customHeight="1">
      <c r="A56" s="1" t="str">
        <f>IF(AND(NOT(ISBLANK(DATA!A54)),DATA!A54&lt;&gt;DATA!A53),"INSERT INTO SYSADM.PSAUTHSIGNON SELECT '"&amp;PSAUTHITEM_AU!$B$1 &amp; DATA!A54&amp;"_VW', "&amp;" DAYOFWEEK, STARTTIME, ENDTIME FROM SYSADM.PSAUTHSIGNON WHERE CLASSID = '"&amp;SignonBase&amp;"';","")</f>
        <v/>
      </c>
    </row>
    <row r="57" spans="1:1" ht="12.75" customHeight="1">
      <c r="A57" s="1" t="str">
        <f>IF(AND(NOT(ISBLANK(DATA!A55)),DATA!A55&lt;&gt;DATA!A54),"INSERT INTO SYSADM.PSAUTHSIGNON SELECT '"&amp;PSAUTHITEM_AU!$B$1 &amp; DATA!A55&amp;"_VW', "&amp;" DAYOFWEEK, STARTTIME, ENDTIME FROM SYSADM.PSAUTHSIGNON WHERE CLASSID = '"&amp;SignonBase&amp;"';","")</f>
        <v/>
      </c>
    </row>
    <row r="58" spans="1:1" ht="12.75" customHeight="1">
      <c r="A58" s="1" t="str">
        <f>IF(AND(NOT(ISBLANK(DATA!A56)),DATA!A56&lt;&gt;DATA!A55),"INSERT INTO SYSADM.PSAUTHSIGNON SELECT '"&amp;PSAUTHITEM_AU!$B$1 &amp; DATA!A56&amp;"_VW', "&amp;" DAYOFWEEK, STARTTIME, ENDTIME FROM SYSADM.PSAUTHSIGNON WHERE CLASSID = '"&amp;SignonBase&amp;"';","")</f>
        <v/>
      </c>
    </row>
    <row r="59" spans="1:1" ht="12.75" customHeight="1">
      <c r="A59" s="1" t="str">
        <f>IF(AND(NOT(ISBLANK(DATA!A57)),DATA!A57&lt;&gt;DATA!A56),"INSERT INTO SYSADM.PSAUTHSIGNON SELECT '"&amp;PSAUTHITEM_AU!$B$1 &amp; DATA!A57&amp;"_VW', "&amp;" DAYOFWEEK, STARTTIME, ENDTIME FROM SYSADM.PSAUTHSIGNON WHERE CLASSID = '"&amp;SignonBase&amp;"';","")</f>
        <v/>
      </c>
    </row>
    <row r="60" spans="1:1" ht="12.75" customHeight="1">
      <c r="A60" s="1" t="str">
        <f>IF(AND(NOT(ISBLANK(DATA!A58)),DATA!A58&lt;&gt;DATA!A57),"INSERT INTO SYSADM.PSAUTHSIGNON SELECT '"&amp;PSAUTHITEM_AU!$B$1 &amp; DATA!A58&amp;"_VW', "&amp;" DAYOFWEEK, STARTTIME, ENDTIME FROM SYSADM.PSAUTHSIGNON WHERE CLASSID = '"&amp;SignonBase&amp;"';","")</f>
        <v/>
      </c>
    </row>
    <row r="61" spans="1:1" ht="12.75" customHeight="1">
      <c r="A61" s="1" t="str">
        <f>IF(AND(NOT(ISBLANK(DATA!A59)),DATA!A59&lt;&gt;DATA!A58),"INSERT INTO SYSADM.PSAUTHSIGNON SELECT '"&amp;PSAUTHITEM_AU!$B$1 &amp; DATA!A59&amp;"_VW', "&amp;" DAYOFWEEK, STARTTIME, ENDTIME FROM SYSADM.PSAUTHSIGNON WHERE CLASSID = '"&amp;SignonBase&amp;"';","")</f>
        <v/>
      </c>
    </row>
    <row r="62" spans="1:1" ht="12.75" customHeight="1">
      <c r="A62" s="1" t="str">
        <f>IF(AND(NOT(ISBLANK(DATA!A60)),DATA!A60&lt;&gt;DATA!A59),"INSERT INTO SYSADM.PSAUTHSIGNON SELECT '"&amp;PSAUTHITEM_AU!$B$1 &amp; DATA!A60&amp;"_VW', "&amp;" DAYOFWEEK, STARTTIME, ENDTIME FROM SYSADM.PSAUTHSIGNON WHERE CLASSID = '"&amp;SignonBase&amp;"';","")</f>
        <v/>
      </c>
    </row>
    <row r="63" spans="1:1" ht="12.75" customHeight="1">
      <c r="A63" s="1" t="str">
        <f>IF(AND(NOT(ISBLANK(DATA!A61)),DATA!A61&lt;&gt;DATA!A60),"INSERT INTO SYSADM.PSAUTHSIGNON SELECT '"&amp;PSAUTHITEM_AU!$B$1 &amp; DATA!A61&amp;"_VW', "&amp;" DAYOFWEEK, STARTTIME, ENDTIME FROM SYSADM.PSAUTHSIGNON WHERE CLASSID = '"&amp;SignonBase&amp;"';","")</f>
        <v/>
      </c>
    </row>
    <row r="64" spans="1:1" ht="12.75" customHeight="1">
      <c r="A64" s="1" t="str">
        <f>IF(AND(NOT(ISBLANK(DATA!A62)),DATA!A62&lt;&gt;DATA!A61),"INSERT INTO SYSADM.PSAUTHSIGNON SELECT '"&amp;PSAUTHITEM_AU!$B$1 &amp; DATA!A62&amp;"_VW', "&amp;" DAYOFWEEK, STARTTIME, ENDTIME FROM SYSADM.PSAUTHSIGNON WHERE CLASSID = '"&amp;SignonBase&amp;"';","")</f>
        <v/>
      </c>
    </row>
    <row r="65" spans="1:1" ht="12.75" customHeight="1">
      <c r="A65" s="1" t="str">
        <f>IF(AND(NOT(ISBLANK(DATA!A63)),DATA!A63&lt;&gt;DATA!A62),"INSERT INTO SYSADM.PSAUTHSIGNON SELECT '"&amp;PSAUTHITEM_AU!$B$1 &amp; DATA!A63&amp;"_VW', "&amp;" DAYOFWEEK, STARTTIME, ENDTIME FROM SYSADM.PSAUTHSIGNON WHERE CLASSID = '"&amp;SignonBase&amp;"';","")</f>
        <v/>
      </c>
    </row>
    <row r="66" spans="1:1" ht="12.75" customHeight="1">
      <c r="A66" s="1" t="str">
        <f>IF(AND(NOT(ISBLANK(DATA!A64)),DATA!A64&lt;&gt;DATA!A63),"INSERT INTO SYSADM.PSAUTHSIGNON SELECT '"&amp;PSAUTHITEM_AU!$B$1 &amp; DATA!A64&amp;"_VW', "&amp;" DAYOFWEEK, STARTTIME, ENDTIME FROM SYSADM.PSAUTHSIGNON WHERE CLASSID = '"&amp;SignonBase&amp;"';","")</f>
        <v/>
      </c>
    </row>
    <row r="67" spans="1:1" ht="12.75" customHeight="1">
      <c r="A67" s="1" t="str">
        <f>IF(AND(NOT(ISBLANK(DATA!A65)),DATA!A65&lt;&gt;DATA!A64),"INSERT INTO SYSADM.PSAUTHSIGNON SELECT '"&amp;PSAUTHITEM_AU!$B$1 &amp; DATA!A65&amp;"_VW', "&amp;" DAYOFWEEK, STARTTIME, ENDTIME FROM SYSADM.PSAUTHSIGNON WHERE CLASSID = '"&amp;SignonBase&amp;"';","")</f>
        <v/>
      </c>
    </row>
    <row r="68" spans="1:1" ht="12.75" customHeight="1">
      <c r="A68" s="1" t="str">
        <f>IF(AND(NOT(ISBLANK(DATA!A66)),DATA!A66&lt;&gt;DATA!A65),"INSERT INTO SYSADM.PSAUTHSIGNON SELECT '"&amp;PSAUTHITEM_AU!$B$1 &amp; DATA!A66&amp;"_VW', "&amp;" DAYOFWEEK, STARTTIME, ENDTIME FROM SYSADM.PSAUTHSIGNON WHERE CLASSID = '"&amp;SignonBase&amp;"';","")</f>
        <v/>
      </c>
    </row>
    <row r="69" spans="1:1" ht="12.75" customHeight="1">
      <c r="A69" s="1" t="str">
        <f>IF(AND(NOT(ISBLANK(DATA!A67)),DATA!A67&lt;&gt;DATA!A66),"INSERT INTO SYSADM.PSAUTHSIGNON SELECT '"&amp;PSAUTHITEM_AU!$B$1 &amp; DATA!A67&amp;"_VW', "&amp;" DAYOFWEEK, STARTTIME, ENDTIME FROM SYSADM.PSAUTHSIGNON WHERE CLASSID = '"&amp;SignonBase&amp;"';","")</f>
        <v/>
      </c>
    </row>
    <row r="70" spans="1:1" ht="12.75" customHeight="1">
      <c r="A70" s="1" t="str">
        <f>IF(AND(NOT(ISBLANK(DATA!A68)),DATA!A68&lt;&gt;DATA!A67),"INSERT INTO SYSADM.PSAUTHSIGNON SELECT '"&amp;PSAUTHITEM_AU!$B$1 &amp; DATA!A68&amp;"_VW', "&amp;" DAYOFWEEK, STARTTIME, ENDTIME FROM SYSADM.PSAUTHSIGNON WHERE CLASSID = '"&amp;SignonBase&amp;"';","")</f>
        <v/>
      </c>
    </row>
    <row r="71" spans="1:1" ht="12.75" customHeight="1">
      <c r="A71" s="1" t="str">
        <f>IF(AND(NOT(ISBLANK(DATA!A69)),DATA!A69&lt;&gt;DATA!A68),"INSERT INTO SYSADM.PSAUTHSIGNON SELECT '"&amp;PSAUTHITEM_AU!$B$1 &amp; DATA!A69&amp;"_VW', "&amp;" DAYOFWEEK, STARTTIME, ENDTIME FROM SYSADM.PSAUTHSIGNON WHERE CLASSID = '"&amp;SignonBase&amp;"';","")</f>
        <v/>
      </c>
    </row>
    <row r="72" spans="1:1" ht="12.75" customHeight="1">
      <c r="A72" s="1" t="str">
        <f>IF(AND(NOT(ISBLANK(DATA!A70)),DATA!A70&lt;&gt;DATA!A69),"INSERT INTO SYSADM.PSAUTHSIGNON SELECT '"&amp;PSAUTHITEM_AU!$B$1 &amp; DATA!A70&amp;"_VW', "&amp;" DAYOFWEEK, STARTTIME, ENDTIME FROM SYSADM.PSAUTHSIGNON WHERE CLASSID = '"&amp;SignonBase&amp;"';","")</f>
        <v/>
      </c>
    </row>
    <row r="73" spans="1:1" ht="12.75" customHeight="1">
      <c r="A73" s="1" t="str">
        <f>IF(AND(NOT(ISBLANK(DATA!A71)),DATA!A71&lt;&gt;DATA!A70),"INSERT INTO SYSADM.PSAUTHSIGNON SELECT '"&amp;PSAUTHITEM_AU!$B$1 &amp; DATA!A71&amp;"_VW', "&amp;" DAYOFWEEK, STARTTIME, ENDTIME FROM SYSADM.PSAUTHSIGNON WHERE CLASSID = '"&amp;SignonBase&amp;"';","")</f>
        <v/>
      </c>
    </row>
    <row r="74" spans="1:1" ht="12.75" customHeight="1">
      <c r="A74" s="1" t="str">
        <f>IF(AND(NOT(ISBLANK(DATA!A72)),DATA!A72&lt;&gt;DATA!A71),"INSERT INTO SYSADM.PSAUTHSIGNON SELECT '"&amp;PSAUTHITEM_AU!$B$1 &amp; DATA!A72&amp;"_VW', "&amp;" DAYOFWEEK, STARTTIME, ENDTIME FROM SYSADM.PSAUTHSIGNON WHERE CLASSID = '"&amp;SignonBase&amp;"';","")</f>
        <v/>
      </c>
    </row>
    <row r="75" spans="1:1" ht="12.75" customHeight="1">
      <c r="A75" s="1" t="str">
        <f>IF(AND(NOT(ISBLANK(DATA!A73)),DATA!A73&lt;&gt;DATA!A72),"INSERT INTO SYSADM.PSAUTHSIGNON SELECT '"&amp;PSAUTHITEM_AU!$B$1 &amp; DATA!A73&amp;"_VW', "&amp;" DAYOFWEEK, STARTTIME, ENDTIME FROM SYSADM.PSAUTHSIGNON WHERE CLASSID = '"&amp;SignonBase&amp;"';","")</f>
        <v/>
      </c>
    </row>
    <row r="76" spans="1:1" ht="12.75" customHeight="1">
      <c r="A76" s="1" t="str">
        <f>IF(AND(NOT(ISBLANK(DATA!A74)),DATA!A74&lt;&gt;DATA!A73),"INSERT INTO SYSADM.PSAUTHSIGNON SELECT '"&amp;PSAUTHITEM_AU!$B$1 &amp; DATA!A74&amp;"_VW', "&amp;" DAYOFWEEK, STARTTIME, ENDTIME FROM SYSADM.PSAUTHSIGNON WHERE CLASSID = '"&amp;SignonBase&amp;"';","")</f>
        <v/>
      </c>
    </row>
    <row r="77" spans="1:1" ht="12.75" customHeight="1">
      <c r="A77" s="1" t="str">
        <f>IF(AND(NOT(ISBLANK(DATA!A75)),DATA!A75&lt;&gt;DATA!A74),"INSERT INTO SYSADM.PSAUTHSIGNON SELECT '"&amp;PSAUTHITEM_AU!$B$1 &amp; DATA!A75&amp;"_VW', "&amp;" DAYOFWEEK, STARTTIME, ENDTIME FROM SYSADM.PSAUTHSIGNON WHERE CLASSID = '"&amp;SignonBase&amp;"';","")</f>
        <v/>
      </c>
    </row>
    <row r="78" spans="1:1" ht="12.75" customHeight="1">
      <c r="A78" s="1" t="str">
        <f>IF(AND(NOT(ISBLANK(DATA!A76)),DATA!A76&lt;&gt;DATA!A75),"INSERT INTO SYSADM.PSAUTHSIGNON SELECT '"&amp;PSAUTHITEM_AU!$B$1 &amp; DATA!A76&amp;"_VW', "&amp;" DAYOFWEEK, STARTTIME, ENDTIME FROM SYSADM.PSAUTHSIGNON WHERE CLASSID = '"&amp;SignonBase&amp;"';","")</f>
        <v/>
      </c>
    </row>
    <row r="79" spans="1:1" ht="12.75" customHeight="1">
      <c r="A79" s="1" t="str">
        <f>IF(AND(NOT(ISBLANK(DATA!A77)),DATA!A77&lt;&gt;DATA!A76),"INSERT INTO SYSADM.PSAUTHSIGNON SELECT '"&amp;PSAUTHITEM_AU!$B$1 &amp; DATA!A77&amp;"_VW', "&amp;" DAYOFWEEK, STARTTIME, ENDTIME FROM SYSADM.PSAUTHSIGNON WHERE CLASSID = '"&amp;SignonBase&amp;"';","")</f>
        <v/>
      </c>
    </row>
    <row r="80" spans="1:1" ht="12.75" customHeight="1">
      <c r="A80" s="1" t="str">
        <f>IF(AND(NOT(ISBLANK(DATA!A78)),DATA!A78&lt;&gt;DATA!A77),"INSERT INTO SYSADM.PSAUTHSIGNON SELECT '"&amp;PSAUTHITEM_AU!$B$1 &amp; DATA!A78&amp;"_VW', "&amp;" DAYOFWEEK, STARTTIME, ENDTIME FROM SYSADM.PSAUTHSIGNON WHERE CLASSID = '"&amp;SignonBase&amp;"';","")</f>
        <v/>
      </c>
    </row>
    <row r="81" spans="1:1" ht="12.75" customHeight="1">
      <c r="A81" s="1" t="str">
        <f>IF(AND(NOT(ISBLANK(DATA!A79)),DATA!A79&lt;&gt;DATA!A78),"INSERT INTO SYSADM.PSAUTHSIGNON SELECT '"&amp;PSAUTHITEM_AU!$B$1 &amp; DATA!A79&amp;"_VW', "&amp;" DAYOFWEEK, STARTTIME, ENDTIME FROM SYSADM.PSAUTHSIGNON WHERE CLASSID = '"&amp;SignonBase&amp;"';","")</f>
        <v/>
      </c>
    </row>
    <row r="82" spans="1:1" ht="12.75" customHeight="1">
      <c r="A82" s="1" t="str">
        <f>IF(AND(NOT(ISBLANK(DATA!A80)),DATA!A80&lt;&gt;DATA!A79),"INSERT INTO SYSADM.PSAUTHSIGNON SELECT '"&amp;PSAUTHITEM_AU!$B$1 &amp; DATA!A80&amp;"_VW', "&amp;" DAYOFWEEK, STARTTIME, ENDTIME FROM SYSADM.PSAUTHSIGNON WHERE CLASSID = '"&amp;SignonBase&amp;"';","")</f>
        <v/>
      </c>
    </row>
    <row r="83" spans="1:1" ht="12.75" customHeight="1">
      <c r="A83" s="1" t="str">
        <f>IF(AND(NOT(ISBLANK(DATA!A81)),DATA!A81&lt;&gt;DATA!A80),"INSERT INTO SYSADM.PSAUTHSIGNON SELECT '"&amp;PSAUTHITEM_AU!$B$1 &amp; DATA!A81&amp;"_VW', "&amp;" DAYOFWEEK, STARTTIME, ENDTIME FROM SYSADM.PSAUTHSIGNON WHERE CLASSID = '"&amp;SignonBase&amp;"';","")</f>
        <v/>
      </c>
    </row>
    <row r="84" spans="1:1" ht="12.75" customHeight="1">
      <c r="A84" s="1" t="str">
        <f>IF(AND(NOT(ISBLANK(DATA!A82)),DATA!A82&lt;&gt;DATA!A81),"INSERT INTO SYSADM.PSAUTHSIGNON SELECT '"&amp;PSAUTHITEM_AU!$B$1 &amp; DATA!A82&amp;"_VW', "&amp;" DAYOFWEEK, STARTTIME, ENDTIME FROM SYSADM.PSAUTHSIGNON WHERE CLASSID = '"&amp;SignonBase&amp;"';","")</f>
        <v/>
      </c>
    </row>
    <row r="85" spans="1:1" ht="12.75" customHeight="1">
      <c r="A85" s="1" t="str">
        <f>IF(AND(NOT(ISBLANK(DATA!A83)),DATA!A83&lt;&gt;DATA!A82),"INSERT INTO SYSADM.PSAUTHSIGNON SELECT '"&amp;PSAUTHITEM_AU!$B$1 &amp; DATA!A83&amp;"_VW', "&amp;" DAYOFWEEK, STARTTIME, ENDTIME FROM SYSADM.PSAUTHSIGNON WHERE CLASSID = '"&amp;SignonBase&amp;"';","")</f>
        <v/>
      </c>
    </row>
    <row r="86" spans="1:1" ht="12.75" customHeight="1">
      <c r="A86" s="1" t="str">
        <f>IF(AND(NOT(ISBLANK(DATA!A84)),DATA!A84&lt;&gt;DATA!A83),"INSERT INTO SYSADM.PSAUTHSIGNON SELECT '"&amp;PSAUTHITEM_AU!$B$1 &amp; DATA!A84&amp;"_VW', "&amp;" DAYOFWEEK, STARTTIME, ENDTIME FROM SYSADM.PSAUTHSIGNON WHERE CLASSID = '"&amp;SignonBase&amp;"';","")</f>
        <v/>
      </c>
    </row>
    <row r="87" spans="1:1" ht="12.75" customHeight="1">
      <c r="A87" s="1" t="str">
        <f>IF(AND(NOT(ISBLANK(DATA!A85)),DATA!A85&lt;&gt;DATA!A84),"INSERT INTO SYSADM.PSAUTHSIGNON SELECT '"&amp;PSAUTHITEM_AU!$B$1 &amp; DATA!A85&amp;"_VW', "&amp;" DAYOFWEEK, STARTTIME, ENDTIME FROM SYSADM.PSAUTHSIGNON WHERE CLASSID = '"&amp;SignonBase&amp;"';","")</f>
        <v/>
      </c>
    </row>
    <row r="88" spans="1:1" ht="12.75" customHeight="1">
      <c r="A88" s="1" t="str">
        <f>IF(AND(NOT(ISBLANK(DATA!A86)),DATA!A86&lt;&gt;DATA!A85),"INSERT INTO SYSADM.PSAUTHSIGNON SELECT '"&amp;PSAUTHITEM_AU!$B$1 &amp; DATA!A86&amp;"_VW', "&amp;" DAYOFWEEK, STARTTIME, ENDTIME FROM SYSADM.PSAUTHSIGNON WHERE CLASSID = '"&amp;SignonBase&amp;"';","")</f>
        <v/>
      </c>
    </row>
    <row r="89" spans="1:1" ht="12.75" customHeight="1">
      <c r="A89" s="1" t="str">
        <f>IF(AND(NOT(ISBLANK(DATA!A87)),DATA!A87&lt;&gt;DATA!A86),"INSERT INTO SYSADM.PSAUTHSIGNON SELECT '"&amp;PSAUTHITEM_AU!$B$1 &amp; DATA!A87&amp;"_VW', "&amp;" DAYOFWEEK, STARTTIME, ENDTIME FROM SYSADM.PSAUTHSIGNON WHERE CLASSID = '"&amp;SignonBase&amp;"';","")</f>
        <v/>
      </c>
    </row>
    <row r="90" spans="1:1" ht="12.75" customHeight="1">
      <c r="A90" s="1" t="str">
        <f>IF(AND(NOT(ISBLANK(DATA!A88)),DATA!A88&lt;&gt;DATA!A87),"INSERT INTO SYSADM.PSAUTHSIGNON SELECT '"&amp;PSAUTHITEM_AU!$B$1 &amp; DATA!A88&amp;"_VW', "&amp;" DAYOFWEEK, STARTTIME, ENDTIME FROM SYSADM.PSAUTHSIGNON WHERE CLASSID = '"&amp;SignonBase&amp;"';","")</f>
        <v/>
      </c>
    </row>
    <row r="91" spans="1:1" ht="12.75" customHeight="1">
      <c r="A91" s="1" t="str">
        <f>IF(AND(NOT(ISBLANK(DATA!A89)),DATA!A89&lt;&gt;DATA!A88),"INSERT INTO SYSADM.PSAUTHSIGNON SELECT '"&amp;PSAUTHITEM_AU!$B$1 &amp; DATA!A89&amp;"_VW', "&amp;" DAYOFWEEK, STARTTIME, ENDTIME FROM SYSADM.PSAUTHSIGNON WHERE CLASSID = '"&amp;SignonBase&amp;"';","")</f>
        <v/>
      </c>
    </row>
    <row r="92" spans="1:1" ht="12.75" customHeight="1">
      <c r="A92" s="1" t="str">
        <f>IF(AND(NOT(ISBLANK(DATA!A90)),DATA!A90&lt;&gt;DATA!A89),"INSERT INTO SYSADM.PSAUTHSIGNON SELECT '"&amp;PSAUTHITEM_AU!$B$1 &amp; DATA!A90&amp;"_VW', "&amp;" DAYOFWEEK, STARTTIME, ENDTIME FROM SYSADM.PSAUTHSIGNON WHERE CLASSID = '"&amp;SignonBase&amp;"';","")</f>
        <v/>
      </c>
    </row>
    <row r="93" spans="1:1" ht="12.75" customHeight="1">
      <c r="A93" s="1" t="str">
        <f>IF(AND(NOT(ISBLANK(DATA!A91)),DATA!A91&lt;&gt;DATA!A90),"INSERT INTO SYSADM.PSAUTHSIGNON SELECT '"&amp;PSAUTHITEM_AU!$B$1 &amp; DATA!A91&amp;"_VW', "&amp;" DAYOFWEEK, STARTTIME, ENDTIME FROM SYSADM.PSAUTHSIGNON WHERE CLASSID = '"&amp;SignonBase&amp;"';","")</f>
        <v/>
      </c>
    </row>
    <row r="94" spans="1:1" ht="12.75" customHeight="1">
      <c r="A94" s="1" t="str">
        <f>IF(AND(NOT(ISBLANK(DATA!A92)),DATA!A92&lt;&gt;DATA!A91),"INSERT INTO SYSADM.PSAUTHSIGNON SELECT '"&amp;PSAUTHITEM_AU!$B$1 &amp; DATA!A92&amp;"_VW', "&amp;" DAYOFWEEK, STARTTIME, ENDTIME FROM SYSADM.PSAUTHSIGNON WHERE CLASSID = '"&amp;SignonBase&amp;"';","")</f>
        <v/>
      </c>
    </row>
    <row r="95" spans="1:1" ht="12.75" customHeight="1">
      <c r="A95" s="1" t="str">
        <f>IF(AND(NOT(ISBLANK(DATA!A93)),DATA!A93&lt;&gt;DATA!A92),"INSERT INTO SYSADM.PSAUTHSIGNON SELECT '"&amp;PSAUTHITEM_AU!$B$1 &amp; DATA!A93&amp;"_VW', "&amp;" DAYOFWEEK, STARTTIME, ENDTIME FROM SYSADM.PSAUTHSIGNON WHERE CLASSID = '"&amp;SignonBase&amp;"';","")</f>
        <v/>
      </c>
    </row>
    <row r="96" spans="1:1" ht="12.75" customHeight="1">
      <c r="A96" s="1" t="str">
        <f>IF(AND(NOT(ISBLANK(DATA!A94)),DATA!A94&lt;&gt;DATA!A93),"INSERT INTO SYSADM.PSAUTHSIGNON SELECT '"&amp;PSAUTHITEM_AU!$B$1 &amp; DATA!A94&amp;"_VW', "&amp;" DAYOFWEEK, STARTTIME, ENDTIME FROM SYSADM.PSAUTHSIGNON WHERE CLASSID = '"&amp;SignonBase&amp;"';","")</f>
        <v/>
      </c>
    </row>
    <row r="97" spans="1:1" ht="12.75" customHeight="1">
      <c r="A97" s="1" t="str">
        <f>IF(AND(NOT(ISBLANK(DATA!A95)),DATA!A95&lt;&gt;DATA!A94),"INSERT INTO SYSADM.PSAUTHSIGNON SELECT '"&amp;PSAUTHITEM_AU!$B$1 &amp; DATA!A95&amp;"_VW', "&amp;" DAYOFWEEK, STARTTIME, ENDTIME FROM SYSADM.PSAUTHSIGNON WHERE CLASSID = '"&amp;SignonBase&amp;"';","")</f>
        <v/>
      </c>
    </row>
    <row r="98" spans="1:1" ht="12.75" customHeight="1">
      <c r="A98" s="1" t="str">
        <f>IF(AND(NOT(ISBLANK(DATA!A96)),DATA!A96&lt;&gt;DATA!A95),"INSERT INTO SYSADM.PSAUTHSIGNON SELECT '"&amp;PSAUTHITEM_AU!$B$1 &amp; DATA!A96&amp;"_VW', "&amp;" DAYOFWEEK, STARTTIME, ENDTIME FROM SYSADM.PSAUTHSIGNON WHERE CLASSID = '"&amp;SignonBase&amp;"';","")</f>
        <v/>
      </c>
    </row>
    <row r="99" spans="1:1" ht="12.75" customHeight="1">
      <c r="A99" s="1" t="str">
        <f>IF(AND(NOT(ISBLANK(DATA!A97)),DATA!A97&lt;&gt;DATA!A96),"INSERT INTO SYSADM.PSAUTHSIGNON SELECT '"&amp;PSAUTHITEM_AU!$B$1 &amp; DATA!A97&amp;"_VW', "&amp;" DAYOFWEEK, STARTTIME, ENDTIME FROM SYSADM.PSAUTHSIGNON WHERE CLASSID = '"&amp;SignonBase&amp;"';","")</f>
        <v/>
      </c>
    </row>
    <row r="100" spans="1:1" ht="12.75" customHeight="1">
      <c r="A100" s="1" t="str">
        <f>IF(AND(NOT(ISBLANK(DATA!A98)),DATA!A98&lt;&gt;DATA!A97),"INSERT INTO SYSADM.PSAUTHSIGNON SELECT '"&amp;PSAUTHITEM_AU!$B$1 &amp; DATA!A98&amp;"_VW', "&amp;" DAYOFWEEK, STARTTIME, ENDTIME FROM SYSADM.PSAUTHSIGNON WHERE CLASSID = '"&amp;SignonBase&amp;"';","")</f>
        <v/>
      </c>
    </row>
    <row r="101" spans="1:1" ht="12.75" customHeight="1">
      <c r="A101" s="1" t="str">
        <f>IF(AND(NOT(ISBLANK(DATA!A99)),DATA!A99&lt;&gt;DATA!A98),"INSERT INTO SYSADM.PSAUTHSIGNON SELECT '"&amp;PSAUTHITEM_AU!$B$1 &amp; DATA!A99&amp;"_VW', "&amp;" DAYOFWEEK, STARTTIME, ENDTIME FROM SYSADM.PSAUTHSIGNON WHERE CLASSID = '"&amp;SignonBase&amp;"';","")</f>
        <v/>
      </c>
    </row>
    <row r="102" spans="1:1" ht="12.75" customHeight="1">
      <c r="A102" s="1" t="str">
        <f>IF(AND(NOT(ISBLANK(DATA!A100)),DATA!A100&lt;&gt;DATA!A99),"INSERT INTO SYSADM.PSAUTHSIGNON SELECT '"&amp;PSAUTHITEM_AU!$B$1 &amp; DATA!A100&amp;"_VW', "&amp;" DAYOFWEEK, STARTTIME, ENDTIME FROM SYSADM.PSAUTHSIGNON WHERE CLASSID = '"&amp;SignonBase&amp;"';","")</f>
        <v/>
      </c>
    </row>
    <row r="103" spans="1:1" ht="12.75" customHeight="1">
      <c r="A103" s="1" t="str">
        <f>IF(AND(NOT(ISBLANK(DATA!A101)),DATA!A101&lt;&gt;DATA!A100),"INSERT INTO SYSADM.PSAUTHSIGNON SELECT '"&amp;PSAUTHITEM_AU!$B$1 &amp; DATA!A101&amp;"_VW', "&amp;" DAYOFWEEK, STARTTIME, ENDTIME FROM SYSADM.PSAUTHSIGNON WHERE CLASSID = '"&amp;SignonBase&amp;"';","")</f>
        <v/>
      </c>
    </row>
    <row r="104" spans="1:1" ht="12.75" customHeight="1">
      <c r="A104" s="1" t="str">
        <f>IF(AND(NOT(ISBLANK(DATA!A102)),DATA!A102&lt;&gt;DATA!A101),"INSERT INTO SYSADM.PSAUTHSIGNON SELECT '"&amp;PSAUTHITEM_AU!$B$1 &amp; DATA!A102&amp;"_VW', "&amp;" DAYOFWEEK, STARTTIME, ENDTIME FROM SYSADM.PSAUTHSIGNON WHERE CLASSID = '"&amp;SignonBase&amp;"';","")</f>
        <v/>
      </c>
    </row>
    <row r="105" spans="1:1" ht="12.75" customHeight="1">
      <c r="A105" s="1" t="str">
        <f>IF(AND(NOT(ISBLANK(DATA!A103)),DATA!A103&lt;&gt;DATA!A102),"INSERT INTO SYSADM.PSAUTHSIGNON SELECT '"&amp;PSAUTHITEM_AU!$B$1 &amp; DATA!A103&amp;"_VW', "&amp;" DAYOFWEEK, STARTTIME, ENDTIME FROM SYSADM.PSAUTHSIGNON WHERE CLASSID = '"&amp;SignonBase&amp;"';","")</f>
        <v/>
      </c>
    </row>
    <row r="106" spans="1:1" ht="12.75" customHeight="1">
      <c r="A106" s="1" t="str">
        <f>IF(AND(NOT(ISBLANK(DATA!A104)),DATA!A104&lt;&gt;DATA!A103),"INSERT INTO SYSADM.PSAUTHSIGNON SELECT '"&amp;PSAUTHITEM_AU!$B$1 &amp; DATA!A104&amp;"_VW', "&amp;" DAYOFWEEK, STARTTIME, ENDTIME FROM SYSADM.PSAUTHSIGNON WHERE CLASSID = '"&amp;SignonBase&amp;"';","")</f>
        <v/>
      </c>
    </row>
    <row r="107" spans="1:1" ht="12.75" customHeight="1">
      <c r="A107" s="1" t="str">
        <f>IF(AND(NOT(ISBLANK(DATA!A105)),DATA!A105&lt;&gt;DATA!A104),"INSERT INTO SYSADM.PSAUTHSIGNON SELECT '"&amp;PSAUTHITEM_AU!$B$1 &amp; DATA!A105&amp;"_VW', "&amp;" DAYOFWEEK, STARTTIME, ENDTIME FROM SYSADM.PSAUTHSIGNON WHERE CLASSID = '"&amp;SignonBase&amp;"';","")</f>
        <v/>
      </c>
    </row>
    <row r="108" spans="1:1" ht="12.75" customHeight="1">
      <c r="A108" s="1" t="str">
        <f>IF(AND(NOT(ISBLANK(DATA!A106)),DATA!A106&lt;&gt;DATA!A105),"INSERT INTO SYSADM.PSAUTHSIGNON SELECT '"&amp;PSAUTHITEM_AU!$B$1 &amp; DATA!A106&amp;"_VW', "&amp;" DAYOFWEEK, STARTTIME, ENDTIME FROM SYSADM.PSAUTHSIGNON WHERE CLASSID = '"&amp;SignonBase&amp;"';","")</f>
        <v/>
      </c>
    </row>
    <row r="109" spans="1:1" ht="12.75" customHeight="1">
      <c r="A109" s="1" t="str">
        <f>IF(AND(NOT(ISBLANK(DATA!A107)),DATA!A107&lt;&gt;DATA!A106),"INSERT INTO SYSADM.PSAUTHSIGNON SELECT '"&amp;PSAUTHITEM_AU!$B$1 &amp; DATA!A107&amp;"_VW', "&amp;" DAYOFWEEK, STARTTIME, ENDTIME FROM SYSADM.PSAUTHSIGNON WHERE CLASSID = '"&amp;SignonBase&amp;"';","")</f>
        <v/>
      </c>
    </row>
    <row r="110" spans="1:1" ht="12.75" customHeight="1">
      <c r="A110" s="1" t="str">
        <f>IF(AND(NOT(ISBLANK(DATA!A108)),DATA!A108&lt;&gt;DATA!A107),"INSERT INTO SYSADM.PSAUTHSIGNON SELECT '"&amp;PSAUTHITEM_AU!$B$1 &amp; DATA!A108&amp;"_VW', "&amp;" DAYOFWEEK, STARTTIME, ENDTIME FROM SYSADM.PSAUTHSIGNON WHERE CLASSID = '"&amp;SignonBase&amp;"';","")</f>
        <v/>
      </c>
    </row>
    <row r="111" spans="1:1" ht="12.75" customHeight="1">
      <c r="A111" s="1" t="str">
        <f>IF(AND(NOT(ISBLANK(DATA!A109)),DATA!A109&lt;&gt;DATA!A108),"INSERT INTO SYSADM.PSAUTHSIGNON SELECT '"&amp;PSAUTHITEM_AU!$B$1 &amp; DATA!A109&amp;"_VW', "&amp;" DAYOFWEEK, STARTTIME, ENDTIME FROM SYSADM.PSAUTHSIGNON WHERE CLASSID = '"&amp;SignonBase&amp;"';","")</f>
        <v/>
      </c>
    </row>
    <row r="112" spans="1:1" ht="12.75" customHeight="1">
      <c r="A112" s="1" t="str">
        <f>IF(AND(NOT(ISBLANK(DATA!A110)),DATA!A110&lt;&gt;DATA!A109),"INSERT INTO SYSADM.PSAUTHSIGNON SELECT '"&amp;PSAUTHITEM_AU!$B$1 &amp; DATA!A110&amp;"_VW', "&amp;" DAYOFWEEK, STARTTIME, ENDTIME FROM SYSADM.PSAUTHSIGNON WHERE CLASSID = '"&amp;SignonBase&amp;"';","")</f>
        <v/>
      </c>
    </row>
    <row r="113" spans="1:1" ht="12.75" customHeight="1">
      <c r="A113" s="1" t="str">
        <f>IF(AND(NOT(ISBLANK(DATA!A111)),DATA!A111&lt;&gt;DATA!A110),"INSERT INTO SYSADM.PSAUTHSIGNON SELECT '"&amp;PSAUTHITEM_AU!$B$1 &amp; DATA!A111&amp;"_VW', "&amp;" DAYOFWEEK, STARTTIME, ENDTIME FROM SYSADM.PSAUTHSIGNON WHERE CLASSID = '"&amp;SignonBase&amp;"';","")</f>
        <v/>
      </c>
    </row>
    <row r="114" spans="1:1" ht="12.75" customHeight="1">
      <c r="A114" s="1" t="str">
        <f>IF(AND(NOT(ISBLANK(DATA!A112)),DATA!A112&lt;&gt;DATA!A111),"INSERT INTO SYSADM.PSAUTHSIGNON SELECT '"&amp;PSAUTHITEM_AU!$B$1 &amp; DATA!A112&amp;"_VW', "&amp;" DAYOFWEEK, STARTTIME, ENDTIME FROM SYSADM.PSAUTHSIGNON WHERE CLASSID = '"&amp;SignonBase&amp;"';","")</f>
        <v/>
      </c>
    </row>
    <row r="115" spans="1:1" ht="12.75" customHeight="1">
      <c r="A115" s="1" t="str">
        <f>IF(AND(NOT(ISBLANK(DATA!A113)),DATA!A113&lt;&gt;DATA!A112),"INSERT INTO SYSADM.PSAUTHSIGNON SELECT '"&amp;PSAUTHITEM_AU!$B$1 &amp; DATA!A113&amp;"_VW', "&amp;" DAYOFWEEK, STARTTIME, ENDTIME FROM SYSADM.PSAUTHSIGNON WHERE CLASSID = '"&amp;SignonBase&amp;"';","")</f>
        <v/>
      </c>
    </row>
    <row r="116" spans="1:1" ht="12.75" customHeight="1">
      <c r="A116" s="1" t="str">
        <f>IF(AND(NOT(ISBLANK(DATA!A114)),DATA!A114&lt;&gt;DATA!A113),"INSERT INTO SYSADM.PSAUTHSIGNON SELECT '"&amp;PSAUTHITEM_AU!$B$1 &amp; DATA!A114&amp;"_VW', "&amp;" DAYOFWEEK, STARTTIME, ENDTIME FROM SYSADM.PSAUTHSIGNON WHERE CLASSID = '"&amp;SignonBase&amp;"';","")</f>
        <v/>
      </c>
    </row>
    <row r="117" spans="1:1" ht="12.75" customHeight="1">
      <c r="A117" s="1" t="str">
        <f>IF(AND(NOT(ISBLANK(DATA!A115)),DATA!A115&lt;&gt;DATA!A114),"INSERT INTO SYSADM.PSAUTHSIGNON SELECT '"&amp;PSAUTHITEM_AU!$B$1 &amp; DATA!A115&amp;"_VW', "&amp;" DAYOFWEEK, STARTTIME, ENDTIME FROM SYSADM.PSAUTHSIGNON WHERE CLASSID = '"&amp;SignonBase&amp;"';","")</f>
        <v/>
      </c>
    </row>
    <row r="118" spans="1:1" ht="12.75" customHeight="1">
      <c r="A118" s="1" t="str">
        <f>IF(AND(NOT(ISBLANK(DATA!A116)),DATA!A116&lt;&gt;DATA!A115),"INSERT INTO SYSADM.PSAUTHSIGNON SELECT '"&amp;PSAUTHITEM_AU!$B$1 &amp; DATA!A116&amp;"_VW', "&amp;" DAYOFWEEK, STARTTIME, ENDTIME FROM SYSADM.PSAUTHSIGNON WHERE CLASSID = '"&amp;SignonBase&amp;"';","")</f>
        <v/>
      </c>
    </row>
    <row r="119" spans="1:1" ht="12.75" customHeight="1">
      <c r="A119" s="1" t="str">
        <f>IF(AND(NOT(ISBLANK(DATA!A117)),DATA!A117&lt;&gt;DATA!A116),"INSERT INTO SYSADM.PSAUTHSIGNON SELECT '"&amp;PSAUTHITEM_AU!$B$1 &amp; DATA!A117&amp;"_VW', "&amp;" DAYOFWEEK, STARTTIME, ENDTIME FROM SYSADM.PSAUTHSIGNON WHERE CLASSID = '"&amp;SignonBase&amp;"';","")</f>
        <v/>
      </c>
    </row>
    <row r="120" spans="1:1" ht="12.75" customHeight="1">
      <c r="A120" s="1" t="str">
        <f>IF(AND(NOT(ISBLANK(DATA!A118)),DATA!A118&lt;&gt;DATA!A117),"INSERT INTO SYSADM.PSAUTHSIGNON SELECT '"&amp;PSAUTHITEM_AU!$B$1 &amp; DATA!A118&amp;"_VW', "&amp;" DAYOFWEEK, STARTTIME, ENDTIME FROM SYSADM.PSAUTHSIGNON WHERE CLASSID = '"&amp;SignonBase&amp;"';","")</f>
        <v/>
      </c>
    </row>
    <row r="121" spans="1:1" ht="12.75" customHeight="1">
      <c r="A121" s="1" t="str">
        <f>IF(AND(NOT(ISBLANK(DATA!A119)),DATA!A119&lt;&gt;DATA!A118),"INSERT INTO SYSADM.PSAUTHSIGNON SELECT '"&amp;PSAUTHITEM_AU!$B$1 &amp; DATA!A119&amp;"_VW', "&amp;" DAYOFWEEK, STARTTIME, ENDTIME FROM SYSADM.PSAUTHSIGNON WHERE CLASSID = '"&amp;SignonBase&amp;"';","")</f>
        <v/>
      </c>
    </row>
    <row r="122" spans="1:1" ht="12.75" customHeight="1">
      <c r="A122" s="1" t="str">
        <f>IF(AND(NOT(ISBLANK(DATA!A120)),DATA!A120&lt;&gt;DATA!A119),"INSERT INTO SYSADM.PSAUTHSIGNON SELECT '"&amp;PSAUTHITEM_AU!$B$1 &amp; DATA!A120&amp;"_VW', "&amp;" DAYOFWEEK, STARTTIME, ENDTIME FROM SYSADM.PSAUTHSIGNON WHERE CLASSID = '"&amp;SignonBase&amp;"';","")</f>
        <v/>
      </c>
    </row>
    <row r="123" spans="1:1" ht="12.75" customHeight="1">
      <c r="A123" s="1" t="str">
        <f>IF(AND(NOT(ISBLANK(DATA!A121)),DATA!A121&lt;&gt;DATA!A120),"INSERT INTO SYSADM.PSAUTHSIGNON SELECT '"&amp;PSAUTHITEM_AU!$B$1 &amp; DATA!A121&amp;"_VW', "&amp;" DAYOFWEEK, STARTTIME, ENDTIME FROM SYSADM.PSAUTHSIGNON WHERE CLASSID = '"&amp;SignonBase&amp;"';","")</f>
        <v/>
      </c>
    </row>
    <row r="124" spans="1:1" ht="12.75" customHeight="1">
      <c r="A124" s="1" t="str">
        <f>IF(AND(NOT(ISBLANK(DATA!A122)),DATA!A122&lt;&gt;DATA!A121),"INSERT INTO SYSADM.PSAUTHSIGNON SELECT '"&amp;PSAUTHITEM_AU!$B$1 &amp; DATA!A122&amp;"_VW', "&amp;" DAYOFWEEK, STARTTIME, ENDTIME FROM SYSADM.PSAUTHSIGNON WHERE CLASSID = '"&amp;SignonBase&amp;"';","")</f>
        <v/>
      </c>
    </row>
    <row r="125" spans="1:1" ht="12.75" customHeight="1">
      <c r="A125" s="1" t="str">
        <f>IF(AND(NOT(ISBLANK(DATA!A123)),DATA!A123&lt;&gt;DATA!A122),"INSERT INTO SYSADM.PSAUTHSIGNON SELECT '"&amp;PSAUTHITEM_AU!$B$1 &amp; DATA!A123&amp;"_VW', "&amp;" DAYOFWEEK, STARTTIME, ENDTIME FROM SYSADM.PSAUTHSIGNON WHERE CLASSID = '"&amp;SignonBase&amp;"';","")</f>
        <v/>
      </c>
    </row>
    <row r="126" spans="1:1" ht="12.75" customHeight="1">
      <c r="A126" s="1" t="str">
        <f>IF(AND(NOT(ISBLANK(DATA!A124)),DATA!A124&lt;&gt;DATA!A123),"INSERT INTO SYSADM.PSAUTHSIGNON SELECT '"&amp;PSAUTHITEM_AU!$B$1 &amp; DATA!A124&amp;"_VW', "&amp;" DAYOFWEEK, STARTTIME, ENDTIME FROM SYSADM.PSAUTHSIGNON WHERE CLASSID = '"&amp;SignonBase&amp;"';","")</f>
        <v/>
      </c>
    </row>
    <row r="127" spans="1:1" ht="12.75" customHeight="1">
      <c r="A127" s="1" t="str">
        <f>IF(AND(NOT(ISBLANK(DATA!A125)),DATA!A125&lt;&gt;DATA!A124),"INSERT INTO SYSADM.PSAUTHSIGNON SELECT '"&amp;PSAUTHITEM_AU!$B$1 &amp; DATA!A125&amp;"_VW', "&amp;" DAYOFWEEK, STARTTIME, ENDTIME FROM SYSADM.PSAUTHSIGNON WHERE CLASSID = '"&amp;SignonBase&amp;"';","")</f>
        <v/>
      </c>
    </row>
    <row r="128" spans="1:1" ht="12.75" customHeight="1">
      <c r="A128" s="1" t="str">
        <f>IF(AND(NOT(ISBLANK(DATA!A126)),DATA!A126&lt;&gt;DATA!A125),"INSERT INTO SYSADM.PSAUTHSIGNON SELECT '"&amp;PSAUTHITEM_AU!$B$1 &amp; DATA!A126&amp;"_VW', "&amp;" DAYOFWEEK, STARTTIME, ENDTIME FROM SYSADM.PSAUTHSIGNON WHERE CLASSID = '"&amp;SignonBase&amp;"';","")</f>
        <v/>
      </c>
    </row>
    <row r="129" spans="1:1" ht="12.75" customHeight="1">
      <c r="A129" s="1" t="str">
        <f>IF(AND(NOT(ISBLANK(DATA!A127)),DATA!A127&lt;&gt;DATA!A126),"INSERT INTO SYSADM.PSAUTHSIGNON SELECT '"&amp;PSAUTHITEM_AU!$B$1 &amp; DATA!A127&amp;"_VW', "&amp;" DAYOFWEEK, STARTTIME, ENDTIME FROM SYSADM.PSAUTHSIGNON WHERE CLASSID = '"&amp;SignonBase&amp;"';","")</f>
        <v/>
      </c>
    </row>
    <row r="130" spans="1:1" ht="12.75" customHeight="1">
      <c r="A130" s="1" t="str">
        <f>IF(AND(NOT(ISBLANK(DATA!A128)),DATA!A128&lt;&gt;DATA!A127),"INSERT INTO SYSADM.PSAUTHSIGNON SELECT '"&amp;PSAUTHITEM_AU!$B$1 &amp; DATA!A128&amp;"_VW', "&amp;" DAYOFWEEK, STARTTIME, ENDTIME FROM SYSADM.PSAUTHSIGNON WHERE CLASSID = '"&amp;SignonBase&amp;"';","")</f>
        <v/>
      </c>
    </row>
    <row r="131" spans="1:1" ht="12.75" customHeight="1">
      <c r="A131" s="1" t="str">
        <f>IF(AND(NOT(ISBLANK(DATA!A129)),DATA!A129&lt;&gt;DATA!A128),"INSERT INTO SYSADM.PSAUTHSIGNON SELECT '"&amp;PSAUTHITEM_AU!$B$1 &amp; DATA!A129&amp;"_VW', "&amp;" DAYOFWEEK, STARTTIME, ENDTIME FROM SYSADM.PSAUTHSIGNON WHERE CLASSID = '"&amp;SignonBase&amp;"';","")</f>
        <v/>
      </c>
    </row>
    <row r="132" spans="1:1" ht="12.75" customHeight="1">
      <c r="A132" s="1" t="str">
        <f>IF(AND(NOT(ISBLANK(DATA!A130)),DATA!A130&lt;&gt;DATA!A129),"INSERT INTO SYSADM.PSAUTHSIGNON SELECT '"&amp;PSAUTHITEM_AU!$B$1 &amp; DATA!A130&amp;"_VW', "&amp;" DAYOFWEEK, STARTTIME, ENDTIME FROM SYSADM.PSAUTHSIGNON WHERE CLASSID = '"&amp;SignonBase&amp;"';","")</f>
        <v/>
      </c>
    </row>
    <row r="133" spans="1:1" ht="12.75" customHeight="1">
      <c r="A133" s="1" t="str">
        <f>IF(AND(NOT(ISBLANK(DATA!A131)),DATA!A131&lt;&gt;DATA!A130),"INSERT INTO SYSADM.PSAUTHSIGNON SELECT '"&amp;PSAUTHITEM_AU!$B$1 &amp; DATA!A131&amp;"_VW', "&amp;" DAYOFWEEK, STARTTIME, ENDTIME FROM SYSADM.PSAUTHSIGNON WHERE CLASSID = '"&amp;SignonBase&amp;"';","")</f>
        <v/>
      </c>
    </row>
    <row r="134" spans="1:1" ht="12.75" customHeight="1">
      <c r="A134" s="1" t="str">
        <f>IF(AND(NOT(ISBLANK(DATA!A132)),DATA!A132&lt;&gt;DATA!A131),"INSERT INTO SYSADM.PSAUTHSIGNON SELECT '"&amp;PSAUTHITEM_AU!$B$1 &amp; DATA!A132&amp;"_VW', "&amp;" DAYOFWEEK, STARTTIME, ENDTIME FROM SYSADM.PSAUTHSIGNON WHERE CLASSID = '"&amp;SignonBase&amp;"';","")</f>
        <v/>
      </c>
    </row>
    <row r="135" spans="1:1" ht="12.75" customHeight="1">
      <c r="A135" s="1" t="str">
        <f>IF(AND(NOT(ISBLANK(DATA!A133)),DATA!A133&lt;&gt;DATA!A132),"INSERT INTO SYSADM.PSAUTHSIGNON SELECT '"&amp;PSAUTHITEM_AU!$B$1 &amp; DATA!A133&amp;"_VW', "&amp;" DAYOFWEEK, STARTTIME, ENDTIME FROM SYSADM.PSAUTHSIGNON WHERE CLASSID = '"&amp;SignonBase&amp;"';","")</f>
        <v/>
      </c>
    </row>
    <row r="136" spans="1:1" ht="12.75" customHeight="1">
      <c r="A136" s="1" t="str">
        <f>IF(AND(NOT(ISBLANK(DATA!A134)),DATA!A134&lt;&gt;DATA!A133),"INSERT INTO SYSADM.PSAUTHSIGNON SELECT '"&amp;PSAUTHITEM_AU!$B$1 &amp; DATA!A134&amp;"_VW', "&amp;" DAYOFWEEK, STARTTIME, ENDTIME FROM SYSADM.PSAUTHSIGNON WHERE CLASSID = '"&amp;SignonBase&amp;"';","")</f>
        <v/>
      </c>
    </row>
    <row r="137" spans="1:1" ht="12.75" customHeight="1">
      <c r="A137" s="1" t="str">
        <f>IF(AND(NOT(ISBLANK(DATA!A135)),DATA!A135&lt;&gt;DATA!A134),"INSERT INTO SYSADM.PSAUTHSIGNON SELECT '"&amp;PSAUTHITEM_AU!$B$1 &amp; DATA!A135&amp;"_VW', "&amp;" DAYOFWEEK, STARTTIME, ENDTIME FROM SYSADM.PSAUTHSIGNON WHERE CLASSID = '"&amp;SignonBase&amp;"';","")</f>
        <v/>
      </c>
    </row>
    <row r="138" spans="1:1" ht="12.75" customHeight="1">
      <c r="A138" s="1" t="str">
        <f>IF(AND(NOT(ISBLANK(DATA!A136)),DATA!A136&lt;&gt;DATA!A135),"INSERT INTO SYSADM.PSAUTHSIGNON SELECT '"&amp;PSAUTHITEM_AU!$B$1 &amp; DATA!A136&amp;"_VW', "&amp;" DAYOFWEEK, STARTTIME, ENDTIME FROM SYSADM.PSAUTHSIGNON WHERE CLASSID = '"&amp;SignonBase&amp;"';","")</f>
        <v/>
      </c>
    </row>
    <row r="139" spans="1:1" ht="12.75" customHeight="1">
      <c r="A139" s="1" t="str">
        <f>IF(AND(NOT(ISBLANK(DATA!A137)),DATA!A137&lt;&gt;DATA!A136),"INSERT INTO SYSADM.PSAUTHSIGNON SELECT '"&amp;PSAUTHITEM_AU!$B$1 &amp; DATA!A137&amp;"_VW', "&amp;" DAYOFWEEK, STARTTIME, ENDTIME FROM SYSADM.PSAUTHSIGNON WHERE CLASSID = '"&amp;SignonBase&amp;"';","")</f>
        <v/>
      </c>
    </row>
    <row r="140" spans="1:1" ht="12.75" customHeight="1">
      <c r="A140" s="1" t="str">
        <f>IF(AND(NOT(ISBLANK(DATA!A138)),DATA!A138&lt;&gt;DATA!A137),"INSERT INTO SYSADM.PSAUTHSIGNON SELECT '"&amp;PSAUTHITEM_AU!$B$1 &amp; DATA!A138&amp;"_VW', "&amp;" DAYOFWEEK, STARTTIME, ENDTIME FROM SYSADM.PSAUTHSIGNON WHERE CLASSID = '"&amp;SignonBase&amp;"';","")</f>
        <v/>
      </c>
    </row>
    <row r="141" spans="1:1" ht="12.75" customHeight="1">
      <c r="A141" s="1" t="str">
        <f>IF(AND(NOT(ISBLANK(DATA!A139)),DATA!A139&lt;&gt;DATA!A138),"INSERT INTO SYSADM.PSAUTHSIGNON SELECT '"&amp;PSAUTHITEM_AU!$B$1 &amp; DATA!A139&amp;"_VW', "&amp;" DAYOFWEEK, STARTTIME, ENDTIME FROM SYSADM.PSAUTHSIGNON WHERE CLASSID = '"&amp;SignonBase&amp;"';","")</f>
        <v/>
      </c>
    </row>
    <row r="142" spans="1:1" ht="12.75" customHeight="1">
      <c r="A142" s="1" t="str">
        <f>IF(AND(NOT(ISBLANK(DATA!A140)),DATA!A140&lt;&gt;DATA!A139),"INSERT INTO SYSADM.PSAUTHSIGNON SELECT '"&amp;PSAUTHITEM_AU!$B$1 &amp; DATA!A140&amp;"_VW', "&amp;" DAYOFWEEK, STARTTIME, ENDTIME FROM SYSADM.PSAUTHSIGNON WHERE CLASSID = '"&amp;SignonBase&amp;"';","")</f>
        <v/>
      </c>
    </row>
    <row r="143" spans="1:1" ht="12.75" customHeight="1">
      <c r="A143" s="1" t="str">
        <f>IF(AND(NOT(ISBLANK(DATA!A141)),DATA!A141&lt;&gt;DATA!A140),"INSERT INTO SYSADM.PSAUTHSIGNON SELECT '"&amp;PSAUTHITEM_AU!$B$1 &amp; DATA!A141&amp;"_VW', "&amp;" DAYOFWEEK, STARTTIME, ENDTIME FROM SYSADM.PSAUTHSIGNON WHERE CLASSID = '"&amp;SignonBase&amp;"';","")</f>
        <v/>
      </c>
    </row>
    <row r="144" spans="1:1" ht="12.75" customHeight="1">
      <c r="A144" s="1" t="str">
        <f>IF(AND(NOT(ISBLANK(DATA!A142)),DATA!A142&lt;&gt;DATA!A141),"INSERT INTO SYSADM.PSAUTHSIGNON SELECT '"&amp;PSAUTHITEM_AU!$B$1 &amp; DATA!A142&amp;"_VW', "&amp;" DAYOFWEEK, STARTTIME, ENDTIME FROM SYSADM.PSAUTHSIGNON WHERE CLASSID = '"&amp;SignonBase&amp;"';","")</f>
        <v/>
      </c>
    </row>
    <row r="145" spans="1:1" ht="12.75" customHeight="1">
      <c r="A145" s="1" t="str">
        <f>IF(AND(NOT(ISBLANK(DATA!A143)),DATA!A143&lt;&gt;DATA!A142),"INSERT INTO SYSADM.PSAUTHSIGNON SELECT '"&amp;PSAUTHITEM_AU!$B$1 &amp; DATA!A143&amp;"_VW', "&amp;" DAYOFWEEK, STARTTIME, ENDTIME FROM SYSADM.PSAUTHSIGNON WHERE CLASSID = '"&amp;SignonBase&amp;"';","")</f>
        <v/>
      </c>
    </row>
    <row r="146" spans="1:1" ht="12.75" customHeight="1">
      <c r="A146" s="1" t="str">
        <f>IF(AND(NOT(ISBLANK(DATA!A144)),DATA!A144&lt;&gt;DATA!A143),"INSERT INTO SYSADM.PSAUTHSIGNON SELECT '"&amp;PSAUTHITEM_AU!$B$1 &amp; DATA!A144&amp;"_VW', "&amp;" DAYOFWEEK, STARTTIME, ENDTIME FROM SYSADM.PSAUTHSIGNON WHERE CLASSID = '"&amp;SignonBase&amp;"';","")</f>
        <v/>
      </c>
    </row>
    <row r="147" spans="1:1" ht="12.75" customHeight="1">
      <c r="A147" s="1" t="str">
        <f>IF(AND(NOT(ISBLANK(DATA!A145)),DATA!A145&lt;&gt;DATA!A144),"INSERT INTO SYSADM.PSAUTHSIGNON SELECT '"&amp;PSAUTHITEM_AU!$B$1 &amp; DATA!A145&amp;"_VW', "&amp;" DAYOFWEEK, STARTTIME, ENDTIME FROM SYSADM.PSAUTHSIGNON WHERE CLASSID = '"&amp;SignonBase&amp;"';","")</f>
        <v/>
      </c>
    </row>
    <row r="148" spans="1:1" ht="12.75" customHeight="1">
      <c r="A148" s="1" t="str">
        <f>IF(AND(NOT(ISBLANK(DATA!A146)),DATA!A146&lt;&gt;DATA!A145),"INSERT INTO SYSADM.PSAUTHSIGNON SELECT '"&amp;PSAUTHITEM_AU!$B$1 &amp; DATA!A146&amp;"_VW', "&amp;" DAYOFWEEK, STARTTIME, ENDTIME FROM SYSADM.PSAUTHSIGNON WHERE CLASSID = '"&amp;SignonBase&amp;"';","")</f>
        <v/>
      </c>
    </row>
    <row r="149" spans="1:1" ht="12.75" customHeight="1">
      <c r="A149" s="1" t="str">
        <f>IF(AND(NOT(ISBLANK(DATA!A147)),DATA!A147&lt;&gt;DATA!A146),"INSERT INTO SYSADM.PSAUTHSIGNON SELECT '"&amp;PSAUTHITEM_AU!$B$1 &amp; DATA!A147&amp;"_VW', "&amp;" DAYOFWEEK, STARTTIME, ENDTIME FROM SYSADM.PSAUTHSIGNON WHERE CLASSID = '"&amp;SignonBase&amp;"';","")</f>
        <v/>
      </c>
    </row>
    <row r="150" spans="1:1" ht="12.75" customHeight="1">
      <c r="A150" s="1" t="str">
        <f>IF(AND(NOT(ISBLANK(DATA!A148)),DATA!A148&lt;&gt;DATA!A147),"INSERT INTO SYSADM.PSAUTHSIGNON SELECT '"&amp;PSAUTHITEM_AU!$B$1 &amp; DATA!A148&amp;"_VW', "&amp;" DAYOFWEEK, STARTTIME, ENDTIME FROM SYSADM.PSAUTHSIGNON WHERE CLASSID = '"&amp;SignonBase&amp;"';","")</f>
        <v/>
      </c>
    </row>
    <row r="151" spans="1:1" ht="12.75" customHeight="1">
      <c r="A151" s="1" t="str">
        <f>IF(AND(NOT(ISBLANK(DATA!A149)),DATA!A149&lt;&gt;DATA!A148),"INSERT INTO SYSADM.PSAUTHSIGNON SELECT '"&amp;PSAUTHITEM_AU!$B$1 &amp; DATA!A149&amp;"_VW', "&amp;" DAYOFWEEK, STARTTIME, ENDTIME FROM SYSADM.PSAUTHSIGNON WHERE CLASSID = '"&amp;SignonBase&amp;"';","")</f>
        <v/>
      </c>
    </row>
    <row r="152" spans="1:1" ht="12.75" customHeight="1">
      <c r="A152" s="1" t="str">
        <f>IF(AND(NOT(ISBLANK(DATA!A150)),DATA!A150&lt;&gt;DATA!A149),"INSERT INTO SYSADM.PSAUTHSIGNON SELECT '"&amp;PSAUTHITEM_AU!$B$1 &amp; DATA!A150&amp;"_VW', "&amp;" DAYOFWEEK, STARTTIME, ENDTIME FROM SYSADM.PSAUTHSIGNON WHERE CLASSID = '"&amp;SignonBase&amp;"';","")</f>
        <v/>
      </c>
    </row>
    <row r="153" spans="1:1" ht="12.75" customHeight="1">
      <c r="A153" s="1" t="str">
        <f>IF(AND(NOT(ISBLANK(DATA!A151)),DATA!A151&lt;&gt;DATA!A150),"INSERT INTO SYSADM.PSAUTHSIGNON SELECT '"&amp;PSAUTHITEM_AU!$B$1 &amp; DATA!A151&amp;"_VW', "&amp;" DAYOFWEEK, STARTTIME, ENDTIME FROM SYSADM.PSAUTHSIGNON WHERE CLASSID = '"&amp;SignonBase&amp;"';","")</f>
        <v/>
      </c>
    </row>
    <row r="154" spans="1:1" ht="12.75" customHeight="1">
      <c r="A154" s="1" t="str">
        <f>IF(AND(NOT(ISBLANK(DATA!A152)),DATA!A152&lt;&gt;DATA!A151),"INSERT INTO SYSADM.PSAUTHSIGNON SELECT '"&amp;PSAUTHITEM_AU!$B$1 &amp; DATA!A152&amp;"_VW', "&amp;" DAYOFWEEK, STARTTIME, ENDTIME FROM SYSADM.PSAUTHSIGNON WHERE CLASSID = '"&amp;SignonBase&amp;"';","")</f>
        <v/>
      </c>
    </row>
    <row r="155" spans="1:1" ht="12.75" customHeight="1">
      <c r="A155" s="1" t="str">
        <f>IF(AND(NOT(ISBLANK(DATA!A153)),DATA!A153&lt;&gt;DATA!A152),"INSERT INTO SYSADM.PSAUTHSIGNON SELECT '"&amp;PSAUTHITEM_AU!$B$1 &amp; DATA!A153&amp;"_VW', "&amp;" DAYOFWEEK, STARTTIME, ENDTIME FROM SYSADM.PSAUTHSIGNON WHERE CLASSID = '"&amp;SignonBase&amp;"';","")</f>
        <v/>
      </c>
    </row>
    <row r="156" spans="1:1" ht="12.75" customHeight="1">
      <c r="A156" s="1" t="str">
        <f>IF(AND(NOT(ISBLANK(DATA!A154)),DATA!A154&lt;&gt;DATA!A153),"INSERT INTO SYSADM.PSAUTHSIGNON SELECT '"&amp;PSAUTHITEM_AU!$B$1 &amp; DATA!A154&amp;"_VW', "&amp;" DAYOFWEEK, STARTTIME, ENDTIME FROM SYSADM.PSAUTHSIGNON WHERE CLASSID = '"&amp;SignonBase&amp;"';","")</f>
        <v/>
      </c>
    </row>
    <row r="157" spans="1:1" ht="12.75" customHeight="1">
      <c r="A157" s="1" t="str">
        <f>IF(AND(NOT(ISBLANK(DATA!A155)),DATA!A155&lt;&gt;DATA!A154),"INSERT INTO SYSADM.PSAUTHSIGNON SELECT '"&amp;PSAUTHITEM_AU!$B$1 &amp; DATA!A155&amp;"_VW', "&amp;" DAYOFWEEK, STARTTIME, ENDTIME FROM SYSADM.PSAUTHSIGNON WHERE CLASSID = '"&amp;SignonBase&amp;"';","")</f>
        <v/>
      </c>
    </row>
    <row r="158" spans="1:1" ht="12.75" customHeight="1">
      <c r="A158" s="1" t="str">
        <f>IF(AND(NOT(ISBLANK(DATA!A156)),DATA!A156&lt;&gt;DATA!A155),"INSERT INTO SYSADM.PSAUTHSIGNON SELECT '"&amp;PSAUTHITEM_AU!$B$1 &amp; DATA!A156&amp;"_VW', "&amp;" DAYOFWEEK, STARTTIME, ENDTIME FROM SYSADM.PSAUTHSIGNON WHERE CLASSID = '"&amp;SignonBase&amp;"';","")</f>
        <v/>
      </c>
    </row>
    <row r="159" spans="1:1" ht="12.75" customHeight="1">
      <c r="A159" s="1" t="str">
        <f>IF(AND(NOT(ISBLANK(DATA!A157)),DATA!A157&lt;&gt;DATA!A156),"INSERT INTO SYSADM.PSAUTHSIGNON SELECT '"&amp;PSAUTHITEM_AU!$B$1 &amp; DATA!A157&amp;"_VW', "&amp;" DAYOFWEEK, STARTTIME, ENDTIME FROM SYSADM.PSAUTHSIGNON WHERE CLASSID = '"&amp;SignonBase&amp;"';","")</f>
        <v/>
      </c>
    </row>
    <row r="160" spans="1:1" ht="12.75" customHeight="1">
      <c r="A160" s="1" t="str">
        <f>IF(AND(NOT(ISBLANK(DATA!A158)),DATA!A158&lt;&gt;DATA!A157),"INSERT INTO SYSADM.PSAUTHSIGNON SELECT '"&amp;PSAUTHITEM_AU!$B$1 &amp; DATA!A158&amp;"_VW', "&amp;" DAYOFWEEK, STARTTIME, ENDTIME FROM SYSADM.PSAUTHSIGNON WHERE CLASSID = '"&amp;SignonBase&amp;"';","")</f>
        <v/>
      </c>
    </row>
    <row r="161" spans="1:1" ht="12.75" customHeight="1">
      <c r="A161" s="1" t="str">
        <f>IF(AND(NOT(ISBLANK(DATA!A159)),DATA!A159&lt;&gt;DATA!A158),"INSERT INTO SYSADM.PSAUTHSIGNON SELECT '"&amp;PSAUTHITEM_AU!$B$1 &amp; DATA!A159&amp;"_VW', "&amp;" DAYOFWEEK, STARTTIME, ENDTIME FROM SYSADM.PSAUTHSIGNON WHERE CLASSID = '"&amp;SignonBase&amp;"';","")</f>
        <v/>
      </c>
    </row>
    <row r="162" spans="1:1" ht="12.75" customHeight="1">
      <c r="A162" s="1" t="str">
        <f>IF(AND(NOT(ISBLANK(DATA!A160)),DATA!A160&lt;&gt;DATA!A159),"INSERT INTO SYSADM.PSAUTHSIGNON SELECT '"&amp;PSAUTHITEM_AU!$B$1 &amp; DATA!A160&amp;"_VW', "&amp;" DAYOFWEEK, STARTTIME, ENDTIME FROM SYSADM.PSAUTHSIGNON WHERE CLASSID = '"&amp;SignonBase&amp;"';","")</f>
        <v/>
      </c>
    </row>
    <row r="163" spans="1:1" ht="12.75" customHeight="1">
      <c r="A163" s="1" t="str">
        <f>IF(AND(NOT(ISBLANK(DATA!A161)),DATA!A161&lt;&gt;DATA!A160),"INSERT INTO SYSADM.PSAUTHSIGNON SELECT '"&amp;PSAUTHITEM_AU!$B$1 &amp; DATA!A161&amp;"_VW', "&amp;" DAYOFWEEK, STARTTIME, ENDTIME FROM SYSADM.PSAUTHSIGNON WHERE CLASSID = '"&amp;SignonBase&amp;"';","")</f>
        <v/>
      </c>
    </row>
    <row r="164" spans="1:1" ht="12.75" customHeight="1">
      <c r="A164" s="1" t="str">
        <f>IF(AND(NOT(ISBLANK(DATA!A162)),DATA!A162&lt;&gt;DATA!A161),"INSERT INTO SYSADM.PSAUTHSIGNON SELECT '"&amp;PSAUTHITEM_AU!$B$1 &amp; DATA!A162&amp;"_VW', "&amp;" DAYOFWEEK, STARTTIME, ENDTIME FROM SYSADM.PSAUTHSIGNON WHERE CLASSID = '"&amp;SignonBase&amp;"';","")</f>
        <v/>
      </c>
    </row>
    <row r="165" spans="1:1" ht="12.75" customHeight="1">
      <c r="A165" s="1" t="str">
        <f>IF(AND(NOT(ISBLANK(DATA!A163)),DATA!A163&lt;&gt;DATA!A162),"INSERT INTO SYSADM.PSAUTHSIGNON SELECT '"&amp;PSAUTHITEM_AU!$B$1 &amp; DATA!A163&amp;"_VW', "&amp;" DAYOFWEEK, STARTTIME, ENDTIME FROM SYSADM.PSAUTHSIGNON WHERE CLASSID = '"&amp;SignonBase&amp;"';","")</f>
        <v/>
      </c>
    </row>
    <row r="166" spans="1:1" ht="12.75" customHeight="1">
      <c r="A166" s="1" t="str">
        <f>IF(AND(NOT(ISBLANK(DATA!A164)),DATA!A164&lt;&gt;DATA!A163),"INSERT INTO SYSADM.PSAUTHSIGNON SELECT '"&amp;PSAUTHITEM_AU!$B$1 &amp; DATA!A164&amp;"_VW', "&amp;" DAYOFWEEK, STARTTIME, ENDTIME FROM SYSADM.PSAUTHSIGNON WHERE CLASSID = '"&amp;SignonBase&amp;"';","")</f>
        <v/>
      </c>
    </row>
    <row r="167" spans="1:1" ht="12.75" customHeight="1">
      <c r="A167" s="1" t="str">
        <f>IF(AND(NOT(ISBLANK(DATA!A165)),DATA!A165&lt;&gt;DATA!A164),"INSERT INTO SYSADM.PSAUTHSIGNON SELECT '"&amp;PSAUTHITEM_AU!$B$1 &amp; DATA!A165&amp;"_VW', "&amp;" DAYOFWEEK, STARTTIME, ENDTIME FROM SYSADM.PSAUTHSIGNON WHERE CLASSID = '"&amp;SignonBase&amp;"';","")</f>
        <v/>
      </c>
    </row>
    <row r="168" spans="1:1" ht="12.75" customHeight="1">
      <c r="A168" s="1" t="str">
        <f>IF(AND(NOT(ISBLANK(DATA!A166)),DATA!A166&lt;&gt;DATA!A165),"INSERT INTO SYSADM.PSAUTHSIGNON SELECT '"&amp;PSAUTHITEM_AU!$B$1 &amp; DATA!A166&amp;"_VW', "&amp;" DAYOFWEEK, STARTTIME, ENDTIME FROM SYSADM.PSAUTHSIGNON WHERE CLASSID = '"&amp;SignonBase&amp;"';","")</f>
        <v/>
      </c>
    </row>
    <row r="169" spans="1:1" ht="12.75" customHeight="1">
      <c r="A169" s="1" t="str">
        <f>IF(AND(NOT(ISBLANK(DATA!A167)),DATA!A167&lt;&gt;DATA!A166),"INSERT INTO SYSADM.PSAUTHSIGNON SELECT '"&amp;PSAUTHITEM_AU!$B$1 &amp; DATA!A167&amp;"_VW', "&amp;" DAYOFWEEK, STARTTIME, ENDTIME FROM SYSADM.PSAUTHSIGNON WHERE CLASSID = '"&amp;SignonBase&amp;"';","")</f>
        <v/>
      </c>
    </row>
    <row r="170" spans="1:1" ht="12.75" customHeight="1">
      <c r="A170" s="1" t="str">
        <f>IF(AND(NOT(ISBLANK(DATA!A168)),DATA!A168&lt;&gt;DATA!A167),"INSERT INTO SYSADM.PSAUTHSIGNON SELECT '"&amp;PSAUTHITEM_AU!$B$1 &amp; DATA!A168&amp;"_VW', "&amp;" DAYOFWEEK, STARTTIME, ENDTIME FROM SYSADM.PSAUTHSIGNON WHERE CLASSID = '"&amp;SignonBase&amp;"';","")</f>
        <v/>
      </c>
    </row>
    <row r="171" spans="1:1" ht="12.75" customHeight="1">
      <c r="A171" s="1" t="str">
        <f>IF(AND(NOT(ISBLANK(DATA!A169)),DATA!A169&lt;&gt;DATA!A168),"INSERT INTO SYSADM.PSAUTHSIGNON SELECT '"&amp;PSAUTHITEM_AU!$B$1 &amp; DATA!A169&amp;"_VW', "&amp;" DAYOFWEEK, STARTTIME, ENDTIME FROM SYSADM.PSAUTHSIGNON WHERE CLASSID = '"&amp;SignonBase&amp;"';","")</f>
        <v/>
      </c>
    </row>
    <row r="172" spans="1:1" ht="12.75" customHeight="1">
      <c r="A172" s="1" t="str">
        <f>IF(AND(NOT(ISBLANK(DATA!A170)),DATA!A170&lt;&gt;DATA!A169),"INSERT INTO SYSADM.PSAUTHSIGNON SELECT '"&amp;PSAUTHITEM_AU!$B$1 &amp; DATA!A170&amp;"_VW', "&amp;" DAYOFWEEK, STARTTIME, ENDTIME FROM SYSADM.PSAUTHSIGNON WHERE CLASSID = '"&amp;SignonBase&amp;"';","")</f>
        <v/>
      </c>
    </row>
    <row r="173" spans="1:1" ht="12.75" customHeight="1">
      <c r="A173" s="1" t="str">
        <f>IF(AND(NOT(ISBLANK(DATA!A171)),DATA!A171&lt;&gt;DATA!A170),"INSERT INTO SYSADM.PSAUTHSIGNON SELECT '"&amp;PSAUTHITEM_AU!$B$1 &amp; DATA!A171&amp;"_VW', "&amp;" DAYOFWEEK, STARTTIME, ENDTIME FROM SYSADM.PSAUTHSIGNON WHERE CLASSID = '"&amp;SignonBase&amp;"';","")</f>
        <v/>
      </c>
    </row>
    <row r="174" spans="1:1" ht="12.75" customHeight="1">
      <c r="A174" s="1" t="str">
        <f>IF(AND(NOT(ISBLANK(DATA!A172)),DATA!A172&lt;&gt;DATA!A171),"INSERT INTO SYSADM.PSAUTHSIGNON SELECT '"&amp;PSAUTHITEM_AU!$B$1 &amp; DATA!A172&amp;"_VW', "&amp;" DAYOFWEEK, STARTTIME, ENDTIME FROM SYSADM.PSAUTHSIGNON WHERE CLASSID = '"&amp;SignonBase&amp;"';","")</f>
        <v/>
      </c>
    </row>
    <row r="175" spans="1:1" ht="12.75" customHeight="1">
      <c r="A175" s="1" t="str">
        <f>IF(AND(NOT(ISBLANK(DATA!A173)),DATA!A173&lt;&gt;DATA!A172),"INSERT INTO SYSADM.PSAUTHSIGNON SELECT '"&amp;PSAUTHITEM_AU!$B$1 &amp; DATA!A173&amp;"_VW', "&amp;" DAYOFWEEK, STARTTIME, ENDTIME FROM SYSADM.PSAUTHSIGNON WHERE CLASSID = '"&amp;SignonBase&amp;"';","")</f>
        <v/>
      </c>
    </row>
    <row r="176" spans="1:1" ht="12.75" customHeight="1">
      <c r="A176" s="1" t="str">
        <f>IF(AND(NOT(ISBLANK(DATA!A174)),DATA!A174&lt;&gt;DATA!A173),"INSERT INTO SYSADM.PSAUTHSIGNON SELECT '"&amp;PSAUTHITEM_AU!$B$1 &amp; DATA!A174&amp;"_VW', "&amp;" DAYOFWEEK, STARTTIME, ENDTIME FROM SYSADM.PSAUTHSIGNON WHERE CLASSID = '"&amp;SignonBase&amp;"';","")</f>
        <v/>
      </c>
    </row>
    <row r="177" spans="1:1" ht="12.75" customHeight="1">
      <c r="A177" s="1" t="str">
        <f>IF(AND(NOT(ISBLANK(DATA!A175)),DATA!A175&lt;&gt;DATA!A174),"INSERT INTO SYSADM.PSAUTHSIGNON SELECT '"&amp;PSAUTHITEM_AU!$B$1 &amp; DATA!A175&amp;"_VW', "&amp;" DAYOFWEEK, STARTTIME, ENDTIME FROM SYSADM.PSAUTHSIGNON WHERE CLASSID = '"&amp;SignonBase&amp;"';","")</f>
        <v/>
      </c>
    </row>
    <row r="178" spans="1:1" ht="12.75" customHeight="1">
      <c r="A178" s="1" t="str">
        <f>IF(AND(NOT(ISBLANK(DATA!A176)),DATA!A176&lt;&gt;DATA!A175),"INSERT INTO SYSADM.PSAUTHSIGNON SELECT '"&amp;PSAUTHITEM_AU!$B$1 &amp; DATA!A176&amp;"_VW', "&amp;" DAYOFWEEK, STARTTIME, ENDTIME FROM SYSADM.PSAUTHSIGNON WHERE CLASSID = '"&amp;SignonBase&amp;"';","")</f>
        <v/>
      </c>
    </row>
    <row r="179" spans="1:1" ht="12.75" customHeight="1">
      <c r="A179" s="1" t="str">
        <f>IF(AND(NOT(ISBLANK(DATA!A177)),DATA!A177&lt;&gt;DATA!A176),"INSERT INTO SYSADM.PSAUTHSIGNON SELECT '"&amp;PSAUTHITEM_AU!$B$1 &amp; DATA!A177&amp;"_VW', "&amp;" DAYOFWEEK, STARTTIME, ENDTIME FROM SYSADM.PSAUTHSIGNON WHERE CLASSID = '"&amp;SignonBase&amp;"';","")</f>
        <v/>
      </c>
    </row>
    <row r="180" spans="1:1" ht="12.75" customHeight="1">
      <c r="A180" s="1" t="str">
        <f>IF(AND(NOT(ISBLANK(DATA!A178)),DATA!A178&lt;&gt;DATA!A177),"INSERT INTO SYSADM.PSAUTHSIGNON SELECT '"&amp;PSAUTHITEM_AU!$B$1 &amp; DATA!A178&amp;"_VW', "&amp;" DAYOFWEEK, STARTTIME, ENDTIME FROM SYSADM.PSAUTHSIGNON WHERE CLASSID = '"&amp;SignonBase&amp;"';","")</f>
        <v/>
      </c>
    </row>
    <row r="181" spans="1:1" ht="12.75" customHeight="1">
      <c r="A181" s="1" t="str">
        <f>IF(AND(NOT(ISBLANK(DATA!A179)),DATA!A179&lt;&gt;DATA!A178),"INSERT INTO SYSADM.PSAUTHSIGNON SELECT '"&amp;PSAUTHITEM_AU!$B$1 &amp; DATA!A179&amp;"_VW', "&amp;" DAYOFWEEK, STARTTIME, ENDTIME FROM SYSADM.PSAUTHSIGNON WHERE CLASSID = '"&amp;SignonBase&amp;"';","")</f>
        <v/>
      </c>
    </row>
    <row r="182" spans="1:1" ht="12.75" customHeight="1">
      <c r="A182" s="1" t="str">
        <f>IF(AND(NOT(ISBLANK(DATA!A180)),DATA!A180&lt;&gt;DATA!A179),"INSERT INTO SYSADM.PSAUTHSIGNON SELECT '"&amp;PSAUTHITEM_AU!$B$1 &amp; DATA!A180&amp;"_VW', "&amp;" DAYOFWEEK, STARTTIME, ENDTIME FROM SYSADM.PSAUTHSIGNON WHERE CLASSID = '"&amp;SignonBase&amp;"';","")</f>
        <v/>
      </c>
    </row>
    <row r="183" spans="1:1" ht="12.75" customHeight="1">
      <c r="A183" s="1" t="str">
        <f>IF(AND(NOT(ISBLANK(DATA!A181)),DATA!A181&lt;&gt;DATA!A180),"INSERT INTO SYSADM.PSAUTHSIGNON SELECT '"&amp;PSAUTHITEM_AU!$B$1 &amp; DATA!A181&amp;"_VW', "&amp;" DAYOFWEEK, STARTTIME, ENDTIME FROM SYSADM.PSAUTHSIGNON WHERE CLASSID = '"&amp;SignonBase&amp;"';","")</f>
        <v/>
      </c>
    </row>
    <row r="184" spans="1:1" ht="12.75" customHeight="1">
      <c r="A184" s="1" t="str">
        <f>IF(AND(NOT(ISBLANK(DATA!A182)),DATA!A182&lt;&gt;DATA!A181),"INSERT INTO SYSADM.PSAUTHSIGNON SELECT '"&amp;PSAUTHITEM_AU!$B$1 &amp; DATA!A182&amp;"_VW', "&amp;" DAYOFWEEK, STARTTIME, ENDTIME FROM SYSADM.PSAUTHSIGNON WHERE CLASSID = '"&amp;SignonBase&amp;"';","")</f>
        <v/>
      </c>
    </row>
    <row r="185" spans="1:1" ht="12.75" customHeight="1">
      <c r="A185" s="1" t="str">
        <f>IF(AND(NOT(ISBLANK(DATA!A183)),DATA!A183&lt;&gt;DATA!A182),"INSERT INTO SYSADM.PSAUTHSIGNON SELECT '"&amp;PSAUTHITEM_AU!$B$1 &amp; DATA!A183&amp;"_VW', "&amp;" DAYOFWEEK, STARTTIME, ENDTIME FROM SYSADM.PSAUTHSIGNON WHERE CLASSID = '"&amp;SignonBase&amp;"';","")</f>
        <v/>
      </c>
    </row>
    <row r="186" spans="1:1" ht="12.75" customHeight="1">
      <c r="A186" s="1" t="str">
        <f>IF(AND(NOT(ISBLANK(DATA!A184)),DATA!A184&lt;&gt;DATA!A183),"INSERT INTO SYSADM.PSAUTHSIGNON SELECT '"&amp;PSAUTHITEM_AU!$B$1 &amp; DATA!A184&amp;"_VW', "&amp;" DAYOFWEEK, STARTTIME, ENDTIME FROM SYSADM.PSAUTHSIGNON WHERE CLASSID = '"&amp;SignonBase&amp;"';","")</f>
        <v/>
      </c>
    </row>
    <row r="187" spans="1:1" ht="12.75" customHeight="1">
      <c r="A187" s="1" t="str">
        <f>IF(AND(NOT(ISBLANK(DATA!A185)),DATA!A185&lt;&gt;DATA!A184),"INSERT INTO SYSADM.PSAUTHSIGNON SELECT '"&amp;PSAUTHITEM_AU!$B$1 &amp; DATA!A185&amp;"_VW', "&amp;" DAYOFWEEK, STARTTIME, ENDTIME FROM SYSADM.PSAUTHSIGNON WHERE CLASSID = '"&amp;SignonBase&amp;"';","")</f>
        <v/>
      </c>
    </row>
    <row r="188" spans="1:1" ht="12.75" customHeight="1">
      <c r="A188" s="1" t="str">
        <f>IF(AND(NOT(ISBLANK(DATA!A186)),DATA!A186&lt;&gt;DATA!A185),"INSERT INTO SYSADM.PSAUTHSIGNON SELECT '"&amp;PSAUTHITEM_AU!$B$1 &amp; DATA!A186&amp;"_VW', "&amp;" DAYOFWEEK, STARTTIME, ENDTIME FROM SYSADM.PSAUTHSIGNON WHERE CLASSID = '"&amp;SignonBase&amp;"';","")</f>
        <v/>
      </c>
    </row>
    <row r="189" spans="1:1" ht="12.75" customHeight="1">
      <c r="A189" s="1" t="str">
        <f>IF(AND(NOT(ISBLANK(DATA!A187)),DATA!A187&lt;&gt;DATA!A186),"INSERT INTO SYSADM.PSAUTHSIGNON SELECT '"&amp;PSAUTHITEM_AU!$B$1 &amp; DATA!A187&amp;"_VW', "&amp;" DAYOFWEEK, STARTTIME, ENDTIME FROM SYSADM.PSAUTHSIGNON WHERE CLASSID = '"&amp;SignonBase&amp;"';","")</f>
        <v/>
      </c>
    </row>
    <row r="190" spans="1:1" ht="12.75" customHeight="1">
      <c r="A190" s="1" t="str">
        <f>IF(AND(NOT(ISBLANK(DATA!A188)),DATA!A188&lt;&gt;DATA!A187),"INSERT INTO SYSADM.PSAUTHSIGNON SELECT '"&amp;PSAUTHITEM_AU!$B$1 &amp; DATA!A188&amp;"_VW', "&amp;" DAYOFWEEK, STARTTIME, ENDTIME FROM SYSADM.PSAUTHSIGNON WHERE CLASSID = '"&amp;SignonBase&amp;"';","")</f>
        <v/>
      </c>
    </row>
    <row r="191" spans="1:1" ht="12.75" customHeight="1">
      <c r="A191" s="1" t="str">
        <f>IF(AND(NOT(ISBLANK(DATA!A189)),DATA!A189&lt;&gt;DATA!A188),"INSERT INTO SYSADM.PSAUTHSIGNON SELECT '"&amp;PSAUTHITEM_AU!$B$1 &amp; DATA!A189&amp;"_VW', "&amp;" DAYOFWEEK, STARTTIME, ENDTIME FROM SYSADM.PSAUTHSIGNON WHERE CLASSID = '"&amp;SignonBase&amp;"';","")</f>
        <v/>
      </c>
    </row>
    <row r="192" spans="1:1" ht="12.75" customHeight="1">
      <c r="A192" s="1" t="str">
        <f>IF(AND(NOT(ISBLANK(DATA!A190)),DATA!A190&lt;&gt;DATA!A189),"INSERT INTO SYSADM.PSAUTHSIGNON SELECT '"&amp;PSAUTHITEM_AU!$B$1 &amp; DATA!A190&amp;"_VW', "&amp;" DAYOFWEEK, STARTTIME, ENDTIME FROM SYSADM.PSAUTHSIGNON WHERE CLASSID = '"&amp;SignonBase&amp;"';","")</f>
        <v/>
      </c>
    </row>
    <row r="193" spans="1:1" ht="12.75" customHeight="1">
      <c r="A193" s="1" t="str">
        <f>IF(AND(NOT(ISBLANK(DATA!A191)),DATA!A191&lt;&gt;DATA!A190),"INSERT INTO SYSADM.PSAUTHSIGNON SELECT '"&amp;PSAUTHITEM_AU!$B$1 &amp; DATA!A191&amp;"_VW', "&amp;" DAYOFWEEK, STARTTIME, ENDTIME FROM SYSADM.PSAUTHSIGNON WHERE CLASSID = '"&amp;SignonBase&amp;"';","")</f>
        <v/>
      </c>
    </row>
    <row r="194" spans="1:1" ht="12.75" customHeight="1">
      <c r="A194" s="1" t="str">
        <f>IF(AND(NOT(ISBLANK(DATA!A192)),DATA!A192&lt;&gt;DATA!A191),"INSERT INTO SYSADM.PSAUTHSIGNON SELECT '"&amp;PSAUTHITEM_AU!$B$1 &amp; DATA!A192&amp;"_VW', "&amp;" DAYOFWEEK, STARTTIME, ENDTIME FROM SYSADM.PSAUTHSIGNON WHERE CLASSID = '"&amp;SignonBase&amp;"';","")</f>
        <v/>
      </c>
    </row>
    <row r="195" spans="1:1" ht="12.75" customHeight="1">
      <c r="A195" s="1" t="str">
        <f>IF(AND(NOT(ISBLANK(DATA!A193)),DATA!A193&lt;&gt;DATA!A192),"INSERT INTO SYSADM.PSAUTHSIGNON SELECT '"&amp;PSAUTHITEM_AU!$B$1 &amp; DATA!A193&amp;"_VW', "&amp;" DAYOFWEEK, STARTTIME, ENDTIME FROM SYSADM.PSAUTHSIGNON WHERE CLASSID = '"&amp;SignonBase&amp;"';","")</f>
        <v/>
      </c>
    </row>
    <row r="196" spans="1:1" ht="12.75" customHeight="1">
      <c r="A196" s="1" t="str">
        <f>IF(AND(NOT(ISBLANK(DATA!A194)),DATA!A194&lt;&gt;DATA!A193),"INSERT INTO SYSADM.PSAUTHSIGNON SELECT '"&amp;PSAUTHITEM_AU!$B$1 &amp; DATA!A194&amp;"_VW', "&amp;" DAYOFWEEK, STARTTIME, ENDTIME FROM SYSADM.PSAUTHSIGNON WHERE CLASSID = '"&amp;SignonBase&amp;"';","")</f>
        <v/>
      </c>
    </row>
    <row r="197" spans="1:1" ht="12.75" customHeight="1">
      <c r="A197" s="1" t="str">
        <f>IF(AND(NOT(ISBLANK(DATA!A195)),DATA!A195&lt;&gt;DATA!A194),"INSERT INTO SYSADM.PSAUTHSIGNON SELECT '"&amp;PSAUTHITEM_AU!$B$1 &amp; DATA!A195&amp;"_VW', "&amp;" DAYOFWEEK, STARTTIME, ENDTIME FROM SYSADM.PSAUTHSIGNON WHERE CLASSID = '"&amp;SignonBase&amp;"';","")</f>
        <v/>
      </c>
    </row>
    <row r="198" spans="1:1" ht="12.75" customHeight="1">
      <c r="A198" s="1" t="str">
        <f>IF(AND(NOT(ISBLANK(DATA!A196)),DATA!A196&lt;&gt;DATA!A195),"INSERT INTO SYSADM.PSAUTHSIGNON SELECT '"&amp;PSAUTHITEM_AU!$B$1 &amp; DATA!A196&amp;"_VW', "&amp;" DAYOFWEEK, STARTTIME, ENDTIME FROM SYSADM.PSAUTHSIGNON WHERE CLASSID = '"&amp;SignonBase&amp;"';","")</f>
        <v/>
      </c>
    </row>
    <row r="199" spans="1:1" ht="12.75" customHeight="1">
      <c r="A199" s="1" t="str">
        <f>IF(AND(NOT(ISBLANK(DATA!A197)),DATA!A197&lt;&gt;DATA!A196),"INSERT INTO SYSADM.PSAUTHSIGNON SELECT '"&amp;PSAUTHITEM_AU!$B$1 &amp; DATA!A197&amp;"_VW', "&amp;" DAYOFWEEK, STARTTIME, ENDTIME FROM SYSADM.PSAUTHSIGNON WHERE CLASSID = '"&amp;SignonBase&amp;"';","")</f>
        <v/>
      </c>
    </row>
    <row r="200" spans="1:1" ht="12.75" customHeight="1">
      <c r="A200" s="1" t="str">
        <f>IF(AND(NOT(ISBLANK(DATA!A198)),DATA!A198&lt;&gt;DATA!A197),"INSERT INTO SYSADM.PSAUTHSIGNON SELECT '"&amp;PSAUTHITEM_AU!$B$1 &amp; DATA!A198&amp;"_VW', "&amp;" DAYOFWEEK, STARTTIME, ENDTIME FROM SYSADM.PSAUTHSIGNON WHERE CLASSID = '"&amp;SignonBase&amp;"';","")</f>
        <v/>
      </c>
    </row>
    <row r="201" spans="1:1" ht="12.75" customHeight="1">
      <c r="A201" s="1" t="str">
        <f>IF(AND(NOT(ISBLANK(DATA!A199)),DATA!A199&lt;&gt;DATA!A198),"INSERT INTO SYSADM.PSAUTHSIGNON SELECT '"&amp;PSAUTHITEM_AU!$B$1 &amp; DATA!A199&amp;"_VW', "&amp;" DAYOFWEEK, STARTTIME, ENDTIME FROM SYSADM.PSAUTHSIGNON WHERE CLASSID = '"&amp;SignonBase&amp;"';","")</f>
        <v/>
      </c>
    </row>
    <row r="202" spans="1:1" ht="12.75" customHeight="1">
      <c r="A202" s="1" t="str">
        <f>IF(AND(NOT(ISBLANK(DATA!A200)),DATA!A200&lt;&gt;DATA!A199),"INSERT INTO SYSADM.PSAUTHSIGNON SELECT '"&amp;PSAUTHITEM_AU!$B$1 &amp; DATA!A200&amp;"_VW', "&amp;" DAYOFWEEK, STARTTIME, ENDTIME FROM SYSADM.PSAUTHSIGNON WHERE CLASSID = '"&amp;SignonBase&amp;"';","")</f>
        <v/>
      </c>
    </row>
    <row r="203" spans="1:1" ht="12.75" customHeight="1">
      <c r="A203" s="1" t="str">
        <f>IF(AND(NOT(ISBLANK(DATA!A201)),DATA!A201&lt;&gt;DATA!A200),"INSERT INTO SYSADM.PSAUTHSIGNON SELECT '"&amp;PSAUTHITEM_AU!$B$1 &amp; DATA!A201&amp;"_VW', "&amp;" DAYOFWEEK, STARTTIME, ENDTIME FROM SYSADM.PSAUTHSIGNON WHERE CLASSID = '"&amp;SignonBase&amp;"';","")</f>
        <v/>
      </c>
    </row>
    <row r="204" spans="1:1" ht="12.75" customHeight="1">
      <c r="A204" s="1" t="str">
        <f>IF(AND(NOT(ISBLANK(DATA!A202)),DATA!A202&lt;&gt;DATA!A201),"INSERT INTO SYSADM.PSAUTHSIGNON SELECT '"&amp;PSAUTHITEM_AU!$B$1 &amp; DATA!A202&amp;"_VW', "&amp;" DAYOFWEEK, STARTTIME, ENDTIME FROM SYSADM.PSAUTHSIGNON WHERE CLASSID = '"&amp;SignonBase&amp;"';","")</f>
        <v/>
      </c>
    </row>
    <row r="205" spans="1:1" ht="12.75" customHeight="1">
      <c r="A205" s="1" t="str">
        <f>IF(AND(NOT(ISBLANK(DATA!A203)),DATA!A203&lt;&gt;DATA!A202),"INSERT INTO SYSADM.PSAUTHSIGNON SELECT '"&amp;PSAUTHITEM_AU!$B$1 &amp; DATA!A203&amp;"_VW', "&amp;" DAYOFWEEK, STARTTIME, ENDTIME FROM SYSADM.PSAUTHSIGNON WHERE CLASSID = '"&amp;SignonBase&amp;"';","")</f>
        <v/>
      </c>
    </row>
    <row r="206" spans="1:1" ht="12.75" customHeight="1">
      <c r="A206" s="1" t="str">
        <f>IF(AND(NOT(ISBLANK(DATA!A204)),DATA!A204&lt;&gt;DATA!A203),"INSERT INTO SYSADM.PSAUTHSIGNON SELECT '"&amp;PSAUTHITEM_AU!$B$1 &amp; DATA!A204&amp;"_VW', "&amp;" DAYOFWEEK, STARTTIME, ENDTIME FROM SYSADM.PSAUTHSIGNON WHERE CLASSID = '"&amp;SignonBase&amp;"';","")</f>
        <v/>
      </c>
    </row>
    <row r="207" spans="1:1" ht="12.75" customHeight="1">
      <c r="A207" s="1" t="str">
        <f>IF(AND(NOT(ISBLANK(DATA!A205)),DATA!A205&lt;&gt;DATA!A204),"INSERT INTO SYSADM.PSAUTHSIGNON SELECT '"&amp;PSAUTHITEM_AU!$B$1 &amp; DATA!A205&amp;"_VW', "&amp;" DAYOFWEEK, STARTTIME, ENDTIME FROM SYSADM.PSAUTHSIGNON WHERE CLASSID = '"&amp;SignonBase&amp;"';","")</f>
        <v/>
      </c>
    </row>
    <row r="208" spans="1:1" ht="12.75" customHeight="1">
      <c r="A208" s="1" t="str">
        <f>IF(AND(NOT(ISBLANK(DATA!A206)),DATA!A206&lt;&gt;DATA!A205),"INSERT INTO SYSADM.PSAUTHSIGNON SELECT '"&amp;PSAUTHITEM_AU!$B$1 &amp; DATA!A206&amp;"_VW', "&amp;" DAYOFWEEK, STARTTIME, ENDTIME FROM SYSADM.PSAUTHSIGNON WHERE CLASSID = '"&amp;SignonBase&amp;"';","")</f>
        <v/>
      </c>
    </row>
    <row r="209" spans="1:1" ht="12.75" customHeight="1">
      <c r="A209" s="1" t="str">
        <f>IF(AND(NOT(ISBLANK(DATA!A207)),DATA!A207&lt;&gt;DATA!A206),"INSERT INTO SYSADM.PSAUTHSIGNON SELECT '"&amp;PSAUTHITEM_AU!$B$1 &amp; DATA!A207&amp;"_VW', "&amp;" DAYOFWEEK, STARTTIME, ENDTIME FROM SYSADM.PSAUTHSIGNON WHERE CLASSID = '"&amp;SignonBase&amp;"';","")</f>
        <v/>
      </c>
    </row>
    <row r="210" spans="1:1" ht="12.75" customHeight="1">
      <c r="A210" s="1" t="str">
        <f>IF(AND(NOT(ISBLANK(DATA!A208)),DATA!A208&lt;&gt;DATA!A207),"INSERT INTO SYSADM.PSAUTHSIGNON SELECT '"&amp;PSAUTHITEM_AU!$B$1 &amp; DATA!A208&amp;"_VW', "&amp;" DAYOFWEEK, STARTTIME, ENDTIME FROM SYSADM.PSAUTHSIGNON WHERE CLASSID = '"&amp;SignonBase&amp;"';","")</f>
        <v/>
      </c>
    </row>
    <row r="211" spans="1:1" ht="12.75" customHeight="1">
      <c r="A211" s="1" t="str">
        <f>IF(AND(NOT(ISBLANK(DATA!A209)),DATA!A209&lt;&gt;DATA!A208),"INSERT INTO SYSADM.PSAUTHSIGNON SELECT '"&amp;PSAUTHITEM_AU!$B$1 &amp; DATA!A209&amp;"_VW', "&amp;" DAYOFWEEK, STARTTIME, ENDTIME FROM SYSADM.PSAUTHSIGNON WHERE CLASSID = '"&amp;SignonBase&amp;"';","")</f>
        <v/>
      </c>
    </row>
    <row r="212" spans="1:1" ht="12.75" customHeight="1">
      <c r="A212" s="1" t="str">
        <f>IF(AND(NOT(ISBLANK(DATA!A210)),DATA!A210&lt;&gt;DATA!A209),"INSERT INTO SYSADM.PSAUTHSIGNON SELECT '"&amp;PSAUTHITEM_AU!$B$1 &amp; DATA!A210&amp;"_VW', "&amp;" DAYOFWEEK, STARTTIME, ENDTIME FROM SYSADM.PSAUTHSIGNON WHERE CLASSID = '"&amp;SignonBase&amp;"';","")</f>
        <v/>
      </c>
    </row>
    <row r="213" spans="1:1" ht="12.75" customHeight="1">
      <c r="A213" s="1" t="str">
        <f>IF(AND(NOT(ISBLANK(DATA!A211)),DATA!A211&lt;&gt;DATA!A210),"INSERT INTO SYSADM.PSAUTHSIGNON SELECT '"&amp;PSAUTHITEM_AU!$B$1 &amp; DATA!A211&amp;"_VW', "&amp;" DAYOFWEEK, STARTTIME, ENDTIME FROM SYSADM.PSAUTHSIGNON WHERE CLASSID = '"&amp;SignonBase&amp;"';","")</f>
        <v/>
      </c>
    </row>
    <row r="214" spans="1:1" ht="12.75" customHeight="1">
      <c r="A214" s="1" t="str">
        <f>IF(AND(NOT(ISBLANK(DATA!A212)),DATA!A212&lt;&gt;DATA!A211),"INSERT INTO SYSADM.PSAUTHSIGNON SELECT '"&amp;PSAUTHITEM_AU!$B$1 &amp; DATA!A212&amp;"_VW', "&amp;" DAYOFWEEK, STARTTIME, ENDTIME FROM SYSADM.PSAUTHSIGNON WHERE CLASSID = '"&amp;SignonBase&amp;"';","")</f>
        <v/>
      </c>
    </row>
    <row r="215" spans="1:1" ht="12.75" customHeight="1">
      <c r="A215" s="1" t="str">
        <f>IF(AND(NOT(ISBLANK(DATA!A213)),DATA!A213&lt;&gt;DATA!A212),"INSERT INTO SYSADM.PSAUTHSIGNON SELECT '"&amp;PSAUTHITEM_AU!$B$1 &amp; DATA!A213&amp;"_VW', "&amp;" DAYOFWEEK, STARTTIME, ENDTIME FROM SYSADM.PSAUTHSIGNON WHERE CLASSID = '"&amp;SignonBase&amp;"';","")</f>
        <v/>
      </c>
    </row>
    <row r="216" spans="1:1" ht="12.75" customHeight="1">
      <c r="A216" s="1" t="str">
        <f>IF(AND(NOT(ISBLANK(DATA!A214)),DATA!A214&lt;&gt;DATA!A213),"INSERT INTO SYSADM.PSAUTHSIGNON SELECT '"&amp;PSAUTHITEM_AU!$B$1 &amp; DATA!A214&amp;"_VW', "&amp;" DAYOFWEEK, STARTTIME, ENDTIME FROM SYSADM.PSAUTHSIGNON WHERE CLASSID = '"&amp;SignonBase&amp;"';","")</f>
        <v/>
      </c>
    </row>
    <row r="217" spans="1:1" ht="12.75" customHeight="1">
      <c r="A217" s="1" t="str">
        <f>IF(AND(NOT(ISBLANK(DATA!A215)),DATA!A215&lt;&gt;DATA!A214),"INSERT INTO SYSADM.PSAUTHSIGNON SELECT '"&amp;PSAUTHITEM_AU!$B$1 &amp; DATA!A215&amp;"_VW', "&amp;" DAYOFWEEK, STARTTIME, ENDTIME FROM SYSADM.PSAUTHSIGNON WHERE CLASSID = '"&amp;SignonBase&amp;"';","")</f>
        <v/>
      </c>
    </row>
    <row r="218" spans="1:1" ht="12.75" customHeight="1">
      <c r="A218" s="1" t="str">
        <f>IF(AND(NOT(ISBLANK(DATA!A216)),DATA!A216&lt;&gt;DATA!A215),"INSERT INTO SYSADM.PSAUTHSIGNON SELECT '"&amp;PSAUTHITEM_AU!$B$1 &amp; DATA!A216&amp;"_VW', "&amp;" DAYOFWEEK, STARTTIME, ENDTIME FROM SYSADM.PSAUTHSIGNON WHERE CLASSID = '"&amp;SignonBase&amp;"';","")</f>
        <v/>
      </c>
    </row>
    <row r="219" spans="1:1" ht="12.75" customHeight="1">
      <c r="A219" s="1" t="str">
        <f>IF(AND(NOT(ISBLANK(DATA!A217)),DATA!A217&lt;&gt;DATA!A216),"INSERT INTO SYSADM.PSAUTHSIGNON SELECT '"&amp;PSAUTHITEM_AU!$B$1 &amp; DATA!A217&amp;"_VW', "&amp;" DAYOFWEEK, STARTTIME, ENDTIME FROM SYSADM.PSAUTHSIGNON WHERE CLASSID = '"&amp;SignonBase&amp;"';","")</f>
        <v/>
      </c>
    </row>
    <row r="220" spans="1:1" ht="12.75" customHeight="1">
      <c r="A220" s="1" t="str">
        <f>IF(AND(NOT(ISBLANK(DATA!A218)),DATA!A218&lt;&gt;DATA!A217),"INSERT INTO SYSADM.PSAUTHSIGNON SELECT '"&amp;PSAUTHITEM_AU!$B$1 &amp; DATA!A218&amp;"_VW', "&amp;" DAYOFWEEK, STARTTIME, ENDTIME FROM SYSADM.PSAUTHSIGNON WHERE CLASSID = '"&amp;SignonBase&amp;"';","")</f>
        <v/>
      </c>
    </row>
    <row r="221" spans="1:1" ht="12.75" customHeight="1">
      <c r="A221" s="1" t="str">
        <f>IF(AND(NOT(ISBLANK(DATA!A219)),DATA!A219&lt;&gt;DATA!A218),"INSERT INTO SYSADM.PSAUTHSIGNON SELECT '"&amp;PSAUTHITEM_AU!$B$1 &amp; DATA!A219&amp;"_VW', "&amp;" DAYOFWEEK, STARTTIME, ENDTIME FROM SYSADM.PSAUTHSIGNON WHERE CLASSID = '"&amp;SignonBase&amp;"';","")</f>
        <v/>
      </c>
    </row>
    <row r="222" spans="1:1" ht="12.75" customHeight="1">
      <c r="A222" s="1" t="str">
        <f>IF(AND(NOT(ISBLANK(DATA!A220)),DATA!A220&lt;&gt;DATA!A219),"INSERT INTO SYSADM.PSAUTHSIGNON SELECT '"&amp;PSAUTHITEM_AU!$B$1 &amp; DATA!A220&amp;"_VW', "&amp;" DAYOFWEEK, STARTTIME, ENDTIME FROM SYSADM.PSAUTHSIGNON WHERE CLASSID = '"&amp;SignonBase&amp;"';","")</f>
        <v/>
      </c>
    </row>
    <row r="223" spans="1:1" ht="12.75" customHeight="1">
      <c r="A223" s="1" t="str">
        <f>IF(AND(NOT(ISBLANK(DATA!A221)),DATA!A221&lt;&gt;DATA!A220),"INSERT INTO SYSADM.PSAUTHSIGNON SELECT '"&amp;PSAUTHITEM_AU!$B$1 &amp; DATA!A221&amp;"_VW', "&amp;" DAYOFWEEK, STARTTIME, ENDTIME FROM SYSADM.PSAUTHSIGNON WHERE CLASSID = '"&amp;SignonBase&amp;"';","")</f>
        <v/>
      </c>
    </row>
    <row r="224" spans="1:1" ht="12.75" customHeight="1">
      <c r="A224" s="1" t="str">
        <f>IF(AND(NOT(ISBLANK(DATA!A222)),DATA!A222&lt;&gt;DATA!A221),"INSERT INTO SYSADM.PSAUTHSIGNON SELECT '"&amp;PSAUTHITEM_AU!$B$1 &amp; DATA!A222&amp;"_VW', "&amp;" DAYOFWEEK, STARTTIME, ENDTIME FROM SYSADM.PSAUTHSIGNON WHERE CLASSID = '"&amp;SignonBase&amp;"';","")</f>
        <v/>
      </c>
    </row>
    <row r="225" spans="1:1" ht="12.75" customHeight="1">
      <c r="A225" s="1" t="str">
        <f>IF(AND(NOT(ISBLANK(DATA!A223)),DATA!A223&lt;&gt;DATA!A222),"INSERT INTO SYSADM.PSAUTHSIGNON SELECT '"&amp;PSAUTHITEM_AU!$B$1 &amp; DATA!A223&amp;"_VW', "&amp;" DAYOFWEEK, STARTTIME, ENDTIME FROM SYSADM.PSAUTHSIGNON WHERE CLASSID = '"&amp;SignonBase&amp;"';","")</f>
        <v/>
      </c>
    </row>
    <row r="226" spans="1:1" ht="12.75" customHeight="1">
      <c r="A226" s="1" t="str">
        <f>IF(AND(NOT(ISBLANK(DATA!A224)),DATA!A224&lt;&gt;DATA!A223),"INSERT INTO SYSADM.PSAUTHSIGNON SELECT '"&amp;PSAUTHITEM_AU!$B$1 &amp; DATA!A224&amp;"_VW', "&amp;" DAYOFWEEK, STARTTIME, ENDTIME FROM SYSADM.PSAUTHSIGNON WHERE CLASSID = '"&amp;SignonBase&amp;"';","")</f>
        <v/>
      </c>
    </row>
    <row r="227" spans="1:1" ht="12.75" customHeight="1">
      <c r="A227" s="1" t="str">
        <f>IF(AND(NOT(ISBLANK(DATA!A225)),DATA!A225&lt;&gt;DATA!A224),"INSERT INTO SYSADM.PSAUTHSIGNON SELECT '"&amp;PSAUTHITEM_AU!$B$1 &amp; DATA!A225&amp;"_VW', "&amp;" DAYOFWEEK, STARTTIME, ENDTIME FROM SYSADM.PSAUTHSIGNON WHERE CLASSID = '"&amp;SignonBase&amp;"';","")</f>
        <v/>
      </c>
    </row>
    <row r="228" spans="1:1" ht="12.75" customHeight="1">
      <c r="A228" s="1" t="str">
        <f>IF(AND(NOT(ISBLANK(DATA!A226)),DATA!A226&lt;&gt;DATA!A225),"INSERT INTO SYSADM.PSAUTHSIGNON SELECT '"&amp;PSAUTHITEM_AU!$B$1 &amp; DATA!A226&amp;"_VW', "&amp;" DAYOFWEEK, STARTTIME, ENDTIME FROM SYSADM.PSAUTHSIGNON WHERE CLASSID = '"&amp;SignonBase&amp;"';","")</f>
        <v/>
      </c>
    </row>
    <row r="229" spans="1:1" ht="12.75" customHeight="1">
      <c r="A229" s="1" t="str">
        <f>IF(AND(NOT(ISBLANK(DATA!A227)),DATA!A227&lt;&gt;DATA!A226),"INSERT INTO SYSADM.PSAUTHSIGNON SELECT '"&amp;PSAUTHITEM_AU!$B$1 &amp; DATA!A227&amp;"_VW', "&amp;" DAYOFWEEK, STARTTIME, ENDTIME FROM SYSADM.PSAUTHSIGNON WHERE CLASSID = '"&amp;SignonBase&amp;"';","")</f>
        <v/>
      </c>
    </row>
    <row r="230" spans="1:1" ht="12.75" customHeight="1">
      <c r="A230" s="1" t="str">
        <f>IF(AND(NOT(ISBLANK(DATA!A228)),DATA!A228&lt;&gt;DATA!A227),"INSERT INTO SYSADM.PSAUTHSIGNON SELECT '"&amp;PSAUTHITEM_AU!$B$1 &amp; DATA!A228&amp;"_VW', "&amp;" DAYOFWEEK, STARTTIME, ENDTIME FROM SYSADM.PSAUTHSIGNON WHERE CLASSID = '"&amp;SignonBase&amp;"';","")</f>
        <v/>
      </c>
    </row>
    <row r="231" spans="1:1" ht="12.75" customHeight="1">
      <c r="A231" s="1" t="str">
        <f>IF(AND(NOT(ISBLANK(DATA!A229)),DATA!A229&lt;&gt;DATA!A228),"INSERT INTO SYSADM.PSAUTHSIGNON SELECT '"&amp;PSAUTHITEM_AU!$B$1 &amp; DATA!A229&amp;"_VW', "&amp;" DAYOFWEEK, STARTTIME, ENDTIME FROM SYSADM.PSAUTHSIGNON WHERE CLASSID = '"&amp;SignonBase&amp;"';","")</f>
        <v/>
      </c>
    </row>
    <row r="232" spans="1:1" ht="12.75" customHeight="1">
      <c r="A232" s="1" t="str">
        <f>IF(AND(NOT(ISBLANK(DATA!A230)),DATA!A230&lt;&gt;DATA!A229),"INSERT INTO SYSADM.PSAUTHSIGNON SELECT '"&amp;PSAUTHITEM_AU!$B$1 &amp; DATA!A230&amp;"_VW', "&amp;" DAYOFWEEK, STARTTIME, ENDTIME FROM SYSADM.PSAUTHSIGNON WHERE CLASSID = '"&amp;SignonBase&amp;"';","")</f>
        <v/>
      </c>
    </row>
    <row r="233" spans="1:1" ht="12.75" customHeight="1">
      <c r="A233" s="1" t="str">
        <f>IF(AND(NOT(ISBLANK(DATA!A231)),DATA!A231&lt;&gt;DATA!A230),"INSERT INTO SYSADM.PSAUTHSIGNON SELECT '"&amp;PSAUTHITEM_AU!$B$1 &amp; DATA!A231&amp;"_VW', "&amp;" DAYOFWEEK, STARTTIME, ENDTIME FROM SYSADM.PSAUTHSIGNON WHERE CLASSID = '"&amp;SignonBase&amp;"';","")</f>
        <v/>
      </c>
    </row>
    <row r="234" spans="1:1" ht="12.75" customHeight="1">
      <c r="A234" s="1" t="str">
        <f>IF(AND(NOT(ISBLANK(DATA!A232)),DATA!A232&lt;&gt;DATA!A231),"INSERT INTO SYSADM.PSAUTHSIGNON SELECT '"&amp;PSAUTHITEM_AU!$B$1 &amp; DATA!A232&amp;"_VW', "&amp;" DAYOFWEEK, STARTTIME, ENDTIME FROM SYSADM.PSAUTHSIGNON WHERE CLASSID = '"&amp;SignonBase&amp;"';","")</f>
        <v/>
      </c>
    </row>
    <row r="235" spans="1:1" ht="12.75" customHeight="1">
      <c r="A235" s="1" t="str">
        <f>IF(AND(NOT(ISBLANK(DATA!A233)),DATA!A233&lt;&gt;DATA!A232),"INSERT INTO SYSADM.PSAUTHSIGNON SELECT '"&amp;PSAUTHITEM_AU!$B$1 &amp; DATA!A233&amp;"_VW', "&amp;" DAYOFWEEK, STARTTIME, ENDTIME FROM SYSADM.PSAUTHSIGNON WHERE CLASSID = '"&amp;SignonBase&amp;"';","")</f>
        <v/>
      </c>
    </row>
    <row r="236" spans="1:1" ht="12.75" customHeight="1">
      <c r="A236" s="1" t="str">
        <f>IF(AND(NOT(ISBLANK(DATA!A234)),DATA!A234&lt;&gt;DATA!A233),"INSERT INTO SYSADM.PSAUTHSIGNON SELECT '"&amp;PSAUTHITEM_AU!$B$1 &amp; DATA!A234&amp;"_VW', "&amp;" DAYOFWEEK, STARTTIME, ENDTIME FROM SYSADM.PSAUTHSIGNON WHERE CLASSID = '"&amp;SignonBase&amp;"';","")</f>
        <v/>
      </c>
    </row>
    <row r="237" spans="1:1" ht="12.75" customHeight="1">
      <c r="A237" s="1" t="str">
        <f>IF(AND(NOT(ISBLANK(DATA!A235)),DATA!A235&lt;&gt;DATA!A234),"INSERT INTO SYSADM.PSAUTHSIGNON SELECT '"&amp;PSAUTHITEM_AU!$B$1 &amp; DATA!A235&amp;"_VW', "&amp;" DAYOFWEEK, STARTTIME, ENDTIME FROM SYSADM.PSAUTHSIGNON WHERE CLASSID = '"&amp;SignonBase&amp;"';","")</f>
        <v/>
      </c>
    </row>
    <row r="238" spans="1:1" ht="12.75" customHeight="1">
      <c r="A238" s="1" t="str">
        <f>IF(AND(NOT(ISBLANK(DATA!A236)),DATA!A236&lt;&gt;DATA!A235),"INSERT INTO SYSADM.PSAUTHSIGNON SELECT '"&amp;PSAUTHITEM_AU!$B$1 &amp; DATA!A236&amp;"_VW', "&amp;" DAYOFWEEK, STARTTIME, ENDTIME FROM SYSADM.PSAUTHSIGNON WHERE CLASSID = '"&amp;SignonBase&amp;"';","")</f>
        <v/>
      </c>
    </row>
    <row r="239" spans="1:1" ht="12.75" customHeight="1">
      <c r="A239" s="1" t="str">
        <f>IF(AND(NOT(ISBLANK(DATA!A237)),DATA!A237&lt;&gt;DATA!A236),"INSERT INTO SYSADM.PSAUTHSIGNON SELECT '"&amp;PSAUTHITEM_AU!$B$1 &amp; DATA!A237&amp;"_VW', "&amp;" DAYOFWEEK, STARTTIME, ENDTIME FROM SYSADM.PSAUTHSIGNON WHERE CLASSID = '"&amp;SignonBase&amp;"';","")</f>
        <v/>
      </c>
    </row>
    <row r="240" spans="1:1" ht="12.75" customHeight="1">
      <c r="A240" s="1" t="str">
        <f>IF(AND(NOT(ISBLANK(DATA!A238)),DATA!A238&lt;&gt;DATA!A237),"INSERT INTO SYSADM.PSAUTHSIGNON SELECT '"&amp;PSAUTHITEM_AU!$B$1 &amp; DATA!A238&amp;"_VW', "&amp;" DAYOFWEEK, STARTTIME, ENDTIME FROM SYSADM.PSAUTHSIGNON WHERE CLASSID = '"&amp;SignonBase&amp;"';","")</f>
        <v/>
      </c>
    </row>
    <row r="241" spans="1:1" ht="12.75" customHeight="1">
      <c r="A241" s="1" t="str">
        <f>IF(AND(NOT(ISBLANK(DATA!A239)),DATA!A239&lt;&gt;DATA!A238),"INSERT INTO SYSADM.PSAUTHSIGNON SELECT '"&amp;PSAUTHITEM_AU!$B$1 &amp; DATA!A239&amp;"_VW', "&amp;" DAYOFWEEK, STARTTIME, ENDTIME FROM SYSADM.PSAUTHSIGNON WHERE CLASSID = '"&amp;SignonBase&amp;"';","")</f>
        <v/>
      </c>
    </row>
    <row r="242" spans="1:1" ht="12.75" customHeight="1">
      <c r="A242" s="1" t="str">
        <f>IF(AND(NOT(ISBLANK(DATA!A240)),DATA!A240&lt;&gt;DATA!A239),"INSERT INTO SYSADM.PSAUTHSIGNON SELECT '"&amp;PSAUTHITEM_AU!$B$1 &amp; DATA!A240&amp;"_VW', "&amp;" DAYOFWEEK, STARTTIME, ENDTIME FROM SYSADM.PSAUTHSIGNON WHERE CLASSID = '"&amp;SignonBase&amp;"';","")</f>
        <v/>
      </c>
    </row>
    <row r="243" spans="1:1" ht="12.75" customHeight="1">
      <c r="A243" s="1" t="str">
        <f>IF(AND(NOT(ISBLANK(DATA!A241)),DATA!A241&lt;&gt;DATA!A240),"INSERT INTO SYSADM.PSAUTHSIGNON SELECT '"&amp;PSAUTHITEM_AU!$B$1 &amp; DATA!A241&amp;"_VW', "&amp;" DAYOFWEEK, STARTTIME, ENDTIME FROM SYSADM.PSAUTHSIGNON WHERE CLASSID = '"&amp;SignonBase&amp;"';","")</f>
        <v/>
      </c>
    </row>
    <row r="244" spans="1:1" ht="12.75" customHeight="1">
      <c r="A244" s="1" t="str">
        <f>IF(AND(NOT(ISBLANK(DATA!A242)),DATA!A242&lt;&gt;DATA!A241),"INSERT INTO SYSADM.PSAUTHSIGNON SELECT '"&amp;PSAUTHITEM_AU!$B$1 &amp; DATA!A242&amp;"_VW', "&amp;" DAYOFWEEK, STARTTIME, ENDTIME FROM SYSADM.PSAUTHSIGNON WHERE CLASSID = '"&amp;SignonBase&amp;"';","")</f>
        <v/>
      </c>
    </row>
    <row r="245" spans="1:1" ht="12.75" customHeight="1">
      <c r="A245" s="1" t="str">
        <f>IF(AND(NOT(ISBLANK(DATA!A243)),DATA!A243&lt;&gt;DATA!A242),"INSERT INTO SYSADM.PSAUTHSIGNON SELECT '"&amp;PSAUTHITEM_AU!$B$1 &amp; DATA!A243&amp;"_VW', "&amp;" DAYOFWEEK, STARTTIME, ENDTIME FROM SYSADM.PSAUTHSIGNON WHERE CLASSID = '"&amp;SignonBase&amp;"';","")</f>
        <v/>
      </c>
    </row>
    <row r="246" spans="1:1" ht="12.75" customHeight="1">
      <c r="A246" s="1" t="str">
        <f>IF(AND(NOT(ISBLANK(DATA!A244)),DATA!A244&lt;&gt;DATA!A243),"INSERT INTO SYSADM.PSAUTHSIGNON SELECT '"&amp;PSAUTHITEM_AU!$B$1 &amp; DATA!A244&amp;"_VW', "&amp;" DAYOFWEEK, STARTTIME, ENDTIME FROM SYSADM.PSAUTHSIGNON WHERE CLASSID = '"&amp;SignonBase&amp;"';","")</f>
        <v/>
      </c>
    </row>
    <row r="247" spans="1:1" ht="12.75" customHeight="1">
      <c r="A247" s="1" t="str">
        <f>IF(AND(NOT(ISBLANK(DATA!A245)),DATA!A245&lt;&gt;DATA!A244),"INSERT INTO SYSADM.PSAUTHSIGNON SELECT '"&amp;PSAUTHITEM_AU!$B$1 &amp; DATA!A245&amp;"_VW', "&amp;" DAYOFWEEK, STARTTIME, ENDTIME FROM SYSADM.PSAUTHSIGNON WHERE CLASSID = '"&amp;SignonBase&amp;"';","")</f>
        <v/>
      </c>
    </row>
    <row r="248" spans="1:1" ht="12.75" customHeight="1">
      <c r="A248" s="1" t="str">
        <f>IF(AND(NOT(ISBLANK(DATA!A246)),DATA!A246&lt;&gt;DATA!A245),"INSERT INTO SYSADM.PSAUTHSIGNON SELECT '"&amp;PSAUTHITEM_AU!$B$1 &amp; DATA!A246&amp;"_VW', "&amp;" DAYOFWEEK, STARTTIME, ENDTIME FROM SYSADM.PSAUTHSIGNON WHERE CLASSID = '"&amp;SignonBase&amp;"';","")</f>
        <v/>
      </c>
    </row>
    <row r="249" spans="1:1" ht="12.75" customHeight="1">
      <c r="A249" s="1" t="str">
        <f>IF(AND(NOT(ISBLANK(DATA!A247)),DATA!A247&lt;&gt;DATA!A246),"INSERT INTO SYSADM.PSAUTHSIGNON SELECT '"&amp;PSAUTHITEM_AU!$B$1 &amp; DATA!A247&amp;"_VW', "&amp;" DAYOFWEEK, STARTTIME, ENDTIME FROM SYSADM.PSAUTHSIGNON WHERE CLASSID = '"&amp;SignonBase&amp;"';","")</f>
        <v/>
      </c>
    </row>
    <row r="250" spans="1:1" ht="12.75" customHeight="1">
      <c r="A250" s="1" t="str">
        <f>IF(AND(NOT(ISBLANK(DATA!A248)),DATA!A248&lt;&gt;DATA!A247),"INSERT INTO SYSADM.PSAUTHSIGNON SELECT '"&amp;PSAUTHITEM_AU!$B$1 &amp; DATA!A248&amp;"_VW', "&amp;" DAYOFWEEK, STARTTIME, ENDTIME FROM SYSADM.PSAUTHSIGNON WHERE CLASSID = '"&amp;SignonBase&amp;"';","")</f>
        <v/>
      </c>
    </row>
    <row r="251" spans="1:1" ht="12.75" customHeight="1">
      <c r="A251" s="1" t="str">
        <f>IF(AND(NOT(ISBLANK(DATA!A249)),DATA!A249&lt;&gt;DATA!A248),"INSERT INTO SYSADM.PSAUTHSIGNON SELECT '"&amp;PSAUTHITEM_AU!$B$1 &amp; DATA!A249&amp;"_VW', "&amp;" DAYOFWEEK, STARTTIME, ENDTIME FROM SYSADM.PSAUTHSIGNON WHERE CLASSID = '"&amp;SignonBase&amp;"';","")</f>
        <v/>
      </c>
    </row>
    <row r="252" spans="1:1" ht="12.75" customHeight="1">
      <c r="A252" s="1" t="str">
        <f>IF(AND(NOT(ISBLANK(DATA!A250)),DATA!A250&lt;&gt;DATA!A249),"INSERT INTO SYSADM.PSAUTHSIGNON SELECT '"&amp;PSAUTHITEM_AU!$B$1 &amp; DATA!A250&amp;"_VW', "&amp;" DAYOFWEEK, STARTTIME, ENDTIME FROM SYSADM.PSAUTHSIGNON WHERE CLASSID = '"&amp;SignonBase&amp;"';","")</f>
        <v/>
      </c>
    </row>
    <row r="253" spans="1:1" ht="12.75" customHeight="1">
      <c r="A253" s="1" t="str">
        <f>IF(AND(NOT(ISBLANK(DATA!A251)),DATA!A251&lt;&gt;DATA!A250),"INSERT INTO SYSADM.PSAUTHSIGNON SELECT '"&amp;PSAUTHITEM_AU!$B$1 &amp; DATA!A251&amp;"_VW', "&amp;" DAYOFWEEK, STARTTIME, ENDTIME FROM SYSADM.PSAUTHSIGNON WHERE CLASSID = '"&amp;SignonBase&amp;"';","")</f>
        <v/>
      </c>
    </row>
    <row r="254" spans="1:1" ht="12.75" customHeight="1">
      <c r="A254" s="1" t="str">
        <f>IF(AND(NOT(ISBLANK(DATA!A252)),DATA!A252&lt;&gt;DATA!A251),"INSERT INTO SYSADM.PSAUTHSIGNON SELECT '"&amp;PSAUTHITEM_AU!$B$1 &amp; DATA!A252&amp;"_VW', "&amp;" DAYOFWEEK, STARTTIME, ENDTIME FROM SYSADM.PSAUTHSIGNON WHERE CLASSID = '"&amp;SignonBase&amp;"';","")</f>
        <v/>
      </c>
    </row>
    <row r="255" spans="1:1" ht="12.75" customHeight="1">
      <c r="A255" s="1" t="str">
        <f>IF(AND(NOT(ISBLANK(DATA!A253)),DATA!A253&lt;&gt;DATA!A252),"INSERT INTO SYSADM.PSAUTHSIGNON SELECT '"&amp;PSAUTHITEM_AU!$B$1 &amp; DATA!A253&amp;"_VW', "&amp;" DAYOFWEEK, STARTTIME, ENDTIME FROM SYSADM.PSAUTHSIGNON WHERE CLASSID = '"&amp;SignonBase&amp;"';","")</f>
        <v/>
      </c>
    </row>
    <row r="256" spans="1:1" ht="12.75" customHeight="1">
      <c r="A256" s="1" t="str">
        <f>IF(AND(NOT(ISBLANK(DATA!A254)),DATA!A254&lt;&gt;DATA!A253),"INSERT INTO SYSADM.PSAUTHSIGNON SELECT '"&amp;PSAUTHITEM_AU!$B$1 &amp; DATA!A254&amp;"_VW', "&amp;" DAYOFWEEK, STARTTIME, ENDTIME FROM SYSADM.PSAUTHSIGNON WHERE CLASSID = '"&amp;SignonBase&amp;"';","")</f>
        <v/>
      </c>
    </row>
    <row r="257" spans="1:1" ht="12.75" customHeight="1">
      <c r="A257" s="1" t="str">
        <f>IF(AND(NOT(ISBLANK(DATA!A255)),DATA!A255&lt;&gt;DATA!A254),"INSERT INTO SYSADM.PSAUTHSIGNON SELECT '"&amp;PSAUTHITEM_AU!$B$1 &amp; DATA!A255&amp;"_VW', "&amp;" DAYOFWEEK, STARTTIME, ENDTIME FROM SYSADM.PSAUTHSIGNON WHERE CLASSID = '"&amp;SignonBase&amp;"';","")</f>
        <v/>
      </c>
    </row>
    <row r="258" spans="1:1" ht="12.75" customHeight="1">
      <c r="A258" s="1" t="str">
        <f>IF(AND(NOT(ISBLANK(DATA!A256)),DATA!A256&lt;&gt;DATA!A255),"INSERT INTO SYSADM.PSAUTHSIGNON SELECT '"&amp;PSAUTHITEM_AU!$B$1 &amp; DATA!A256&amp;"_VW', "&amp;" DAYOFWEEK, STARTTIME, ENDTIME FROM SYSADM.PSAUTHSIGNON WHERE CLASSID = '"&amp;SignonBase&amp;"';","")</f>
        <v/>
      </c>
    </row>
    <row r="259" spans="1:1" ht="12.75" customHeight="1">
      <c r="A259" s="1" t="str">
        <f>IF(AND(NOT(ISBLANK(DATA!A257)),DATA!A257&lt;&gt;DATA!A256),"INSERT INTO SYSADM.PSAUTHSIGNON SELECT '"&amp;PSAUTHITEM_AU!$B$1 &amp; DATA!A257&amp;"_VW', "&amp;" DAYOFWEEK, STARTTIME, ENDTIME FROM SYSADM.PSAUTHSIGNON WHERE CLASSID = '"&amp;SignonBase&amp;"';","")</f>
        <v/>
      </c>
    </row>
    <row r="260" spans="1:1" ht="12.75" customHeight="1">
      <c r="A260" s="1" t="str">
        <f>IF(AND(NOT(ISBLANK(DATA!A258)),DATA!A258&lt;&gt;DATA!A257),"INSERT INTO SYSADM.PSAUTHSIGNON SELECT '"&amp;PSAUTHITEM_AU!$B$1 &amp; DATA!A258&amp;"_VW', "&amp;" DAYOFWEEK, STARTTIME, ENDTIME FROM SYSADM.PSAUTHSIGNON WHERE CLASSID = '"&amp;SignonBase&amp;"';","")</f>
        <v/>
      </c>
    </row>
    <row r="261" spans="1:1" ht="12.75" customHeight="1">
      <c r="A261" s="1" t="str">
        <f>IF(AND(NOT(ISBLANK(DATA!A259)),DATA!A259&lt;&gt;DATA!A258),"INSERT INTO SYSADM.PSAUTHSIGNON SELECT '"&amp;PSAUTHITEM_AU!$B$1 &amp; DATA!A259&amp;"_VW', "&amp;" DAYOFWEEK, STARTTIME, ENDTIME FROM SYSADM.PSAUTHSIGNON WHERE CLASSID = '"&amp;SignonBase&amp;"';","")</f>
        <v/>
      </c>
    </row>
    <row r="262" spans="1:1" ht="12.75" customHeight="1">
      <c r="A262" s="1" t="str">
        <f>IF(AND(NOT(ISBLANK(DATA!A260)),DATA!A260&lt;&gt;DATA!A259),"INSERT INTO SYSADM.PSAUTHSIGNON SELECT '"&amp;PSAUTHITEM_AU!$B$1 &amp; DATA!A260&amp;"_VW', "&amp;" DAYOFWEEK, STARTTIME, ENDTIME FROM SYSADM.PSAUTHSIGNON WHERE CLASSID = '"&amp;SignonBase&amp;"';","")</f>
        <v/>
      </c>
    </row>
    <row r="263" spans="1:1" ht="12.75" customHeight="1">
      <c r="A263" s="1" t="str">
        <f>IF(AND(NOT(ISBLANK(DATA!A261)),DATA!A261&lt;&gt;DATA!A260),"INSERT INTO SYSADM.PSAUTHSIGNON SELECT '"&amp;PSAUTHITEM_AU!$B$1 &amp; DATA!A261&amp;"_VW', "&amp;" DAYOFWEEK, STARTTIME, ENDTIME FROM SYSADM.PSAUTHSIGNON WHERE CLASSID = '"&amp;SignonBase&amp;"';","")</f>
        <v/>
      </c>
    </row>
    <row r="264" spans="1:1" ht="12.75" customHeight="1">
      <c r="A264" s="1" t="str">
        <f>IF(AND(NOT(ISBLANK(DATA!A262)),DATA!A262&lt;&gt;DATA!A261),"INSERT INTO SYSADM.PSAUTHSIGNON SELECT '"&amp;PSAUTHITEM_AU!$B$1 &amp; DATA!A262&amp;"_VW', "&amp;" DAYOFWEEK, STARTTIME, ENDTIME FROM SYSADM.PSAUTHSIGNON WHERE CLASSID = '"&amp;SignonBase&amp;"';","")</f>
        <v/>
      </c>
    </row>
    <row r="265" spans="1:1" ht="12.75" customHeight="1">
      <c r="A265" s="1" t="str">
        <f>IF(AND(NOT(ISBLANK(DATA!A263)),DATA!A263&lt;&gt;DATA!A262),"INSERT INTO SYSADM.PSAUTHSIGNON SELECT '"&amp;PSAUTHITEM_AU!$B$1 &amp; DATA!A263&amp;"_VW', "&amp;" DAYOFWEEK, STARTTIME, ENDTIME FROM SYSADM.PSAUTHSIGNON WHERE CLASSID = '"&amp;SignonBase&amp;"';","")</f>
        <v/>
      </c>
    </row>
    <row r="266" spans="1:1" ht="12.75" customHeight="1">
      <c r="A266" s="1" t="str">
        <f>IF(AND(NOT(ISBLANK(DATA!A264)),DATA!A264&lt;&gt;DATA!A263),"INSERT INTO SYSADM.PSAUTHSIGNON SELECT '"&amp;PSAUTHITEM_AU!$B$1 &amp; DATA!A264&amp;"_VW', "&amp;" DAYOFWEEK, STARTTIME, ENDTIME FROM SYSADM.PSAUTHSIGNON WHERE CLASSID = '"&amp;SignonBase&amp;"';","")</f>
        <v/>
      </c>
    </row>
    <row r="267" spans="1:1" ht="12.75" customHeight="1">
      <c r="A267" s="1" t="str">
        <f>IF(AND(NOT(ISBLANK(DATA!A265)),DATA!A265&lt;&gt;DATA!A264),"INSERT INTO SYSADM.PSAUTHSIGNON SELECT '"&amp;PSAUTHITEM_AU!$B$1 &amp; DATA!A265&amp;"_VW', "&amp;" DAYOFWEEK, STARTTIME, ENDTIME FROM SYSADM.PSAUTHSIGNON WHERE CLASSID = '"&amp;SignonBase&amp;"';","")</f>
        <v/>
      </c>
    </row>
    <row r="268" spans="1:1" ht="12.75" customHeight="1">
      <c r="A268" s="1" t="str">
        <f>IF(AND(NOT(ISBLANK(DATA!A266)),DATA!A266&lt;&gt;DATA!A265),"INSERT INTO SYSADM.PSAUTHSIGNON SELECT '"&amp;PSAUTHITEM_AU!$B$1 &amp; DATA!A266&amp;"_VW', "&amp;" DAYOFWEEK, STARTTIME, ENDTIME FROM SYSADM.PSAUTHSIGNON WHERE CLASSID = '"&amp;SignonBase&amp;"';","")</f>
        <v/>
      </c>
    </row>
    <row r="269" spans="1:1" ht="12.75" customHeight="1">
      <c r="A269" s="1" t="str">
        <f>IF(AND(NOT(ISBLANK(DATA!A267)),DATA!A267&lt;&gt;DATA!A266),"INSERT INTO SYSADM.PSAUTHSIGNON SELECT '"&amp;PSAUTHITEM_AU!$B$1 &amp; DATA!A267&amp;"_VW', "&amp;" DAYOFWEEK, STARTTIME, ENDTIME FROM SYSADM.PSAUTHSIGNON WHERE CLASSID = '"&amp;SignonBase&amp;"';","")</f>
        <v/>
      </c>
    </row>
    <row r="270" spans="1:1" ht="12.75" customHeight="1">
      <c r="A270" s="1" t="str">
        <f>IF(AND(NOT(ISBLANK(DATA!A268)),DATA!A268&lt;&gt;DATA!A267),"INSERT INTO SYSADM.PSAUTHSIGNON SELECT '"&amp;PSAUTHITEM_AU!$B$1 &amp; DATA!A268&amp;"_VW', "&amp;" DAYOFWEEK, STARTTIME, ENDTIME FROM SYSADM.PSAUTHSIGNON WHERE CLASSID = '"&amp;SignonBase&amp;"';","")</f>
        <v/>
      </c>
    </row>
    <row r="271" spans="1:1" ht="12.75" customHeight="1">
      <c r="A271" s="1" t="str">
        <f>IF(AND(NOT(ISBLANK(DATA!A269)),DATA!A269&lt;&gt;DATA!A268),"INSERT INTO SYSADM.PSAUTHSIGNON SELECT '"&amp;PSAUTHITEM_AU!$B$1 &amp; DATA!A269&amp;"_VW', "&amp;" DAYOFWEEK, STARTTIME, ENDTIME FROM SYSADM.PSAUTHSIGNON WHERE CLASSID = '"&amp;SignonBase&amp;"';","")</f>
        <v/>
      </c>
    </row>
    <row r="272" spans="1:1" ht="12.75" customHeight="1">
      <c r="A272" s="1" t="str">
        <f>IF(AND(NOT(ISBLANK(DATA!A270)),DATA!A270&lt;&gt;DATA!A269),"INSERT INTO SYSADM.PSAUTHSIGNON SELECT '"&amp;PSAUTHITEM_AU!$B$1 &amp; DATA!A270&amp;"_VW', "&amp;" DAYOFWEEK, STARTTIME, ENDTIME FROM SYSADM.PSAUTHSIGNON WHERE CLASSID = '"&amp;SignonBase&amp;"';","")</f>
        <v/>
      </c>
    </row>
    <row r="273" spans="1:1" ht="12.75" customHeight="1">
      <c r="A273" s="1" t="str">
        <f>IF(AND(NOT(ISBLANK(DATA!A271)),DATA!A271&lt;&gt;DATA!A270),"INSERT INTO SYSADM.PSAUTHSIGNON SELECT '"&amp;PSAUTHITEM_AU!$B$1 &amp; DATA!A271&amp;"_VW', "&amp;" DAYOFWEEK, STARTTIME, ENDTIME FROM SYSADM.PSAUTHSIGNON WHERE CLASSID = '"&amp;SignonBase&amp;"';","")</f>
        <v/>
      </c>
    </row>
    <row r="274" spans="1:1" ht="12.75" customHeight="1">
      <c r="A274" s="1" t="str">
        <f>IF(AND(NOT(ISBLANK(DATA!A272)),DATA!A272&lt;&gt;DATA!A271),"INSERT INTO SYSADM.PSAUTHSIGNON SELECT '"&amp;PSAUTHITEM_AU!$B$1 &amp; DATA!A272&amp;"_VW', "&amp;" DAYOFWEEK, STARTTIME, ENDTIME FROM SYSADM.PSAUTHSIGNON WHERE CLASSID = '"&amp;SignonBase&amp;"';","")</f>
        <v/>
      </c>
    </row>
    <row r="275" spans="1:1" ht="12.75" customHeight="1">
      <c r="A275" s="1" t="str">
        <f>IF(AND(NOT(ISBLANK(DATA!A273)),DATA!A273&lt;&gt;DATA!A272),"INSERT INTO SYSADM.PSAUTHSIGNON SELECT '"&amp;PSAUTHITEM_AU!$B$1 &amp; DATA!A273&amp;"_VW', "&amp;" DAYOFWEEK, STARTTIME, ENDTIME FROM SYSADM.PSAUTHSIGNON WHERE CLASSID = '"&amp;SignonBase&amp;"';","")</f>
        <v/>
      </c>
    </row>
    <row r="276" spans="1:1" ht="12.75" customHeight="1">
      <c r="A276" s="1" t="str">
        <f>IF(AND(NOT(ISBLANK(DATA!A274)),DATA!A274&lt;&gt;DATA!A273),"INSERT INTO SYSADM.PSAUTHSIGNON SELECT '"&amp;PSAUTHITEM_AU!$B$1 &amp; DATA!A274&amp;"_VW', "&amp;" DAYOFWEEK, STARTTIME, ENDTIME FROM SYSADM.PSAUTHSIGNON WHERE CLASSID = '"&amp;SignonBase&amp;"';","")</f>
        <v/>
      </c>
    </row>
    <row r="277" spans="1:1" ht="12.75" customHeight="1">
      <c r="A277" s="1" t="str">
        <f>IF(AND(NOT(ISBLANK(DATA!A275)),DATA!A275&lt;&gt;DATA!A274),"INSERT INTO SYSADM.PSAUTHSIGNON SELECT '"&amp;PSAUTHITEM_AU!$B$1 &amp; DATA!A275&amp;"_VW', "&amp;" DAYOFWEEK, STARTTIME, ENDTIME FROM SYSADM.PSAUTHSIGNON WHERE CLASSID = '"&amp;SignonBase&amp;"';","")</f>
        <v/>
      </c>
    </row>
    <row r="278" spans="1:1" ht="12.75" customHeight="1">
      <c r="A278" s="1" t="str">
        <f>IF(AND(NOT(ISBLANK(DATA!A276)),DATA!A276&lt;&gt;DATA!A275),"INSERT INTO SYSADM.PSAUTHSIGNON SELECT '"&amp;PSAUTHITEM_AU!$B$1 &amp; DATA!A276&amp;"_VW', "&amp;" DAYOFWEEK, STARTTIME, ENDTIME FROM SYSADM.PSAUTHSIGNON WHERE CLASSID = '"&amp;SignonBase&amp;"';","")</f>
        <v/>
      </c>
    </row>
    <row r="279" spans="1:1" ht="12.75" customHeight="1">
      <c r="A279" s="1" t="str">
        <f>IF(AND(NOT(ISBLANK(DATA!A277)),DATA!A277&lt;&gt;DATA!A276),"INSERT INTO SYSADM.PSAUTHSIGNON SELECT '"&amp;PSAUTHITEM_AU!$B$1 &amp; DATA!A277&amp;"_VW', "&amp;" DAYOFWEEK, STARTTIME, ENDTIME FROM SYSADM.PSAUTHSIGNON WHERE CLASSID = '"&amp;SignonBase&amp;"';","")</f>
        <v/>
      </c>
    </row>
    <row r="280" spans="1:1" ht="12.75" customHeight="1">
      <c r="A280" s="1" t="str">
        <f>IF(AND(NOT(ISBLANK(DATA!A278)),DATA!A278&lt;&gt;DATA!A277),"INSERT INTO SYSADM.PSAUTHSIGNON SELECT '"&amp;PSAUTHITEM_AU!$B$1 &amp; DATA!A278&amp;"_VW', "&amp;" DAYOFWEEK, STARTTIME, ENDTIME FROM SYSADM.PSAUTHSIGNON WHERE CLASSID = '"&amp;SignonBase&amp;"';","")</f>
        <v/>
      </c>
    </row>
    <row r="281" spans="1:1" ht="12.75" customHeight="1">
      <c r="A281" s="1" t="str">
        <f>IF(AND(NOT(ISBLANK(DATA!A279)),DATA!A279&lt;&gt;DATA!A278),"INSERT INTO SYSADM.PSAUTHSIGNON SELECT '"&amp;PSAUTHITEM_AU!$B$1 &amp; DATA!A279&amp;"_VW', "&amp;" DAYOFWEEK, STARTTIME, ENDTIME FROM SYSADM.PSAUTHSIGNON WHERE CLASSID = '"&amp;SignonBase&amp;"';","")</f>
        <v/>
      </c>
    </row>
    <row r="282" spans="1:1" ht="12.75" customHeight="1">
      <c r="A282" s="1" t="str">
        <f>IF(AND(NOT(ISBLANK(DATA!A280)),DATA!A280&lt;&gt;DATA!A279),"INSERT INTO SYSADM.PSAUTHSIGNON SELECT '"&amp;PSAUTHITEM_AU!$B$1 &amp; DATA!A280&amp;"_VW', "&amp;" DAYOFWEEK, STARTTIME, ENDTIME FROM SYSADM.PSAUTHSIGNON WHERE CLASSID = '"&amp;SignonBase&amp;"';","")</f>
        <v/>
      </c>
    </row>
    <row r="283" spans="1:1" ht="12.75" customHeight="1">
      <c r="A283" s="1" t="str">
        <f>IF(AND(NOT(ISBLANK(DATA!A281)),DATA!A281&lt;&gt;DATA!A280),"INSERT INTO SYSADM.PSAUTHSIGNON SELECT '"&amp;PSAUTHITEM_AU!$B$1 &amp; DATA!A281&amp;"_VW', "&amp;" DAYOFWEEK, STARTTIME, ENDTIME FROM SYSADM.PSAUTHSIGNON WHERE CLASSID = '"&amp;SignonBase&amp;"';","")</f>
        <v/>
      </c>
    </row>
    <row r="284" spans="1:1" ht="12.75" customHeight="1">
      <c r="A284" s="1" t="str">
        <f>IF(AND(NOT(ISBLANK(DATA!A282)),DATA!A282&lt;&gt;DATA!A281),"INSERT INTO SYSADM.PSAUTHSIGNON SELECT '"&amp;PSAUTHITEM_AU!$B$1 &amp; DATA!A282&amp;"_VW', "&amp;" DAYOFWEEK, STARTTIME, ENDTIME FROM SYSADM.PSAUTHSIGNON WHERE CLASSID = '"&amp;SignonBase&amp;"';","")</f>
        <v/>
      </c>
    </row>
    <row r="285" spans="1:1" ht="12.75" customHeight="1">
      <c r="A285" s="1" t="str">
        <f>IF(AND(NOT(ISBLANK(DATA!A283)),DATA!A283&lt;&gt;DATA!A282),"INSERT INTO SYSADM.PSAUTHSIGNON SELECT '"&amp;PSAUTHITEM_AU!$B$1 &amp; DATA!A283&amp;"_VW', "&amp;" DAYOFWEEK, STARTTIME, ENDTIME FROM SYSADM.PSAUTHSIGNON WHERE CLASSID = '"&amp;SignonBase&amp;"';","")</f>
        <v/>
      </c>
    </row>
    <row r="286" spans="1:1" ht="12.75" customHeight="1">
      <c r="A286" s="1" t="str">
        <f>IF(AND(NOT(ISBLANK(DATA!A284)),DATA!A284&lt;&gt;DATA!A283),"INSERT INTO SYSADM.PSAUTHSIGNON SELECT '"&amp;PSAUTHITEM_AU!$B$1 &amp; DATA!A284&amp;"_VW', "&amp;" DAYOFWEEK, STARTTIME, ENDTIME FROM SYSADM.PSAUTHSIGNON WHERE CLASSID = '"&amp;SignonBase&amp;"';","")</f>
        <v/>
      </c>
    </row>
    <row r="287" spans="1:1" ht="12.75" customHeight="1">
      <c r="A287" s="1" t="str">
        <f>IF(AND(NOT(ISBLANK(DATA!A285)),DATA!A285&lt;&gt;DATA!A284),"INSERT INTO SYSADM.PSAUTHSIGNON SELECT '"&amp;PSAUTHITEM_AU!$B$1 &amp; DATA!A285&amp;"_VW', "&amp;" DAYOFWEEK, STARTTIME, ENDTIME FROM SYSADM.PSAUTHSIGNON WHERE CLASSID = '"&amp;SignonBase&amp;"';","")</f>
        <v/>
      </c>
    </row>
    <row r="288" spans="1:1" ht="12.75" customHeight="1">
      <c r="A288" s="1" t="str">
        <f>IF(AND(NOT(ISBLANK(DATA!A286)),DATA!A286&lt;&gt;DATA!A285),"INSERT INTO SYSADM.PSAUTHSIGNON SELECT '"&amp;PSAUTHITEM_AU!$B$1 &amp; DATA!A286&amp;"_VW', "&amp;" DAYOFWEEK, STARTTIME, ENDTIME FROM SYSADM.PSAUTHSIGNON WHERE CLASSID = '"&amp;SignonBase&amp;"';","")</f>
        <v/>
      </c>
    </row>
    <row r="289" spans="1:1" ht="12.75" customHeight="1">
      <c r="A289" s="1" t="str">
        <f>IF(AND(NOT(ISBLANK(DATA!A287)),DATA!A287&lt;&gt;DATA!A286),"INSERT INTO SYSADM.PSAUTHSIGNON SELECT '"&amp;PSAUTHITEM_AU!$B$1 &amp; DATA!A287&amp;"_VW', "&amp;" DAYOFWEEK, STARTTIME, ENDTIME FROM SYSADM.PSAUTHSIGNON WHERE CLASSID = '"&amp;SignonBase&amp;"';","")</f>
        <v/>
      </c>
    </row>
    <row r="290" spans="1:1" ht="12.75" customHeight="1">
      <c r="A290" s="1" t="str">
        <f>IF(AND(NOT(ISBLANK(DATA!A288)),DATA!A288&lt;&gt;DATA!A287),"INSERT INTO SYSADM.PSAUTHSIGNON SELECT '"&amp;PSAUTHITEM_AU!$B$1 &amp; DATA!A288&amp;"_VW', "&amp;" DAYOFWEEK, STARTTIME, ENDTIME FROM SYSADM.PSAUTHSIGNON WHERE CLASSID = '"&amp;SignonBase&amp;"';","")</f>
        <v/>
      </c>
    </row>
    <row r="291" spans="1:1" ht="12.75" customHeight="1">
      <c r="A291" s="1" t="str">
        <f>IF(AND(NOT(ISBLANK(DATA!A289)),DATA!A289&lt;&gt;DATA!A288),"INSERT INTO SYSADM.PSAUTHSIGNON SELECT '"&amp;PSAUTHITEM_AU!$B$1 &amp; DATA!A289&amp;"_VW', "&amp;" DAYOFWEEK, STARTTIME, ENDTIME FROM SYSADM.PSAUTHSIGNON WHERE CLASSID = '"&amp;SignonBase&amp;"';","")</f>
        <v/>
      </c>
    </row>
    <row r="292" spans="1:1" ht="12.75" customHeight="1">
      <c r="A292" s="1" t="str">
        <f>IF(AND(NOT(ISBLANK(DATA!A290)),DATA!A290&lt;&gt;DATA!A289),"INSERT INTO SYSADM.PSAUTHSIGNON SELECT '"&amp;PSAUTHITEM_AU!$B$1 &amp; DATA!A290&amp;"_VW', "&amp;" DAYOFWEEK, STARTTIME, ENDTIME FROM SYSADM.PSAUTHSIGNON WHERE CLASSID = '"&amp;SignonBase&amp;"';","")</f>
        <v/>
      </c>
    </row>
    <row r="293" spans="1:1" ht="12.75" customHeight="1">
      <c r="A293" s="1" t="str">
        <f>IF(AND(NOT(ISBLANK(DATA!A291)),DATA!A291&lt;&gt;DATA!A290),"INSERT INTO SYSADM.PSAUTHSIGNON SELECT '"&amp;PSAUTHITEM_AU!$B$1 &amp; DATA!A291&amp;"_VW', "&amp;" DAYOFWEEK, STARTTIME, ENDTIME FROM SYSADM.PSAUTHSIGNON WHERE CLASSID = '"&amp;SignonBase&amp;"';","")</f>
        <v/>
      </c>
    </row>
    <row r="294" spans="1:1" ht="12.75" customHeight="1">
      <c r="A294" s="1" t="str">
        <f>IF(AND(NOT(ISBLANK(DATA!A292)),DATA!A292&lt;&gt;DATA!A291),"INSERT INTO SYSADM.PSAUTHSIGNON SELECT '"&amp;PSAUTHITEM_AU!$B$1 &amp; DATA!A292&amp;"_VW', "&amp;" DAYOFWEEK, STARTTIME, ENDTIME FROM SYSADM.PSAUTHSIGNON WHERE CLASSID = '"&amp;SignonBase&amp;"';","")</f>
        <v/>
      </c>
    </row>
    <row r="295" spans="1:1" ht="12.75" customHeight="1">
      <c r="A295" s="1" t="str">
        <f>IF(AND(NOT(ISBLANK(DATA!A293)),DATA!A293&lt;&gt;DATA!A292),"INSERT INTO SYSADM.PSAUTHSIGNON SELECT '"&amp;PSAUTHITEM_AU!$B$1 &amp; DATA!A293&amp;"_VW', "&amp;" DAYOFWEEK, STARTTIME, ENDTIME FROM SYSADM.PSAUTHSIGNON WHERE CLASSID = '"&amp;SignonBase&amp;"';","")</f>
        <v/>
      </c>
    </row>
    <row r="296" spans="1:1" ht="12.75" customHeight="1">
      <c r="A296" s="1" t="str">
        <f>IF(AND(NOT(ISBLANK(DATA!A294)),DATA!A294&lt;&gt;DATA!A293),"INSERT INTO SYSADM.PSAUTHSIGNON SELECT '"&amp;PSAUTHITEM_AU!$B$1 &amp; DATA!A294&amp;"_VW', "&amp;" DAYOFWEEK, STARTTIME, ENDTIME FROM SYSADM.PSAUTHSIGNON WHERE CLASSID = '"&amp;SignonBase&amp;"';","")</f>
        <v/>
      </c>
    </row>
    <row r="297" spans="1:1" ht="12.75" customHeight="1">
      <c r="A297" s="1" t="str">
        <f>IF(AND(NOT(ISBLANK(DATA!A295)),DATA!A295&lt;&gt;DATA!A294),"INSERT INTO SYSADM.PSAUTHSIGNON SELECT '"&amp;PSAUTHITEM_AU!$B$1 &amp; DATA!A295&amp;"_VW', "&amp;" DAYOFWEEK, STARTTIME, ENDTIME FROM SYSADM.PSAUTHSIGNON WHERE CLASSID = '"&amp;SignonBase&amp;"';","")</f>
        <v/>
      </c>
    </row>
    <row r="298" spans="1:1" ht="12.75" customHeight="1">
      <c r="A298" s="1" t="str">
        <f>IF(AND(NOT(ISBLANK(DATA!A296)),DATA!A296&lt;&gt;DATA!A295),"INSERT INTO SYSADM.PSAUTHSIGNON SELECT '"&amp;PSAUTHITEM_AU!$B$1 &amp; DATA!A296&amp;"_VW', "&amp;" DAYOFWEEK, STARTTIME, ENDTIME FROM SYSADM.PSAUTHSIGNON WHERE CLASSID = '"&amp;SignonBase&amp;"';","")</f>
        <v/>
      </c>
    </row>
    <row r="299" spans="1:1" ht="12.75" customHeight="1">
      <c r="A299" s="1" t="str">
        <f>IF(AND(NOT(ISBLANK(DATA!A297)),DATA!A297&lt;&gt;DATA!A296),"INSERT INTO SYSADM.PSAUTHSIGNON SELECT '"&amp;PSAUTHITEM_AU!$B$1 &amp; DATA!A297&amp;"_VW', "&amp;" DAYOFWEEK, STARTTIME, ENDTIME FROM SYSADM.PSAUTHSIGNON WHERE CLASSID = '"&amp;SignonBase&amp;"';","")</f>
        <v/>
      </c>
    </row>
    <row r="300" spans="1:1" ht="12.75" customHeight="1">
      <c r="A300" s="1" t="str">
        <f>IF(AND(NOT(ISBLANK(DATA!A298)),DATA!A298&lt;&gt;DATA!A297),"INSERT INTO SYSADM.PSAUTHSIGNON SELECT '"&amp;PSAUTHITEM_AU!$B$1 &amp; DATA!A298&amp;"_VW', "&amp;" DAYOFWEEK, STARTTIME, ENDTIME FROM SYSADM.PSAUTHSIGNON WHERE CLASSID = '"&amp;SignonBase&amp;"';","")</f>
        <v/>
      </c>
    </row>
    <row r="301" spans="1:1" ht="12.75" customHeight="1">
      <c r="A301" s="1" t="str">
        <f>IF(AND(NOT(ISBLANK(DATA!A299)),DATA!A299&lt;&gt;DATA!A298),"INSERT INTO SYSADM.PSAUTHSIGNON SELECT '"&amp;PSAUTHITEM_AU!$B$1 &amp; DATA!A299&amp;"_VW', "&amp;" DAYOFWEEK, STARTTIME, ENDTIME FROM SYSADM.PSAUTHSIGNON WHERE CLASSID = '"&amp;SignonBase&amp;"';","")</f>
        <v/>
      </c>
    </row>
    <row r="302" spans="1:1" ht="12.75" customHeight="1">
      <c r="A302" s="1" t="str">
        <f>IF(AND(NOT(ISBLANK(DATA!A300)),DATA!A300&lt;&gt;DATA!A299),"INSERT INTO SYSADM.PSAUTHSIGNON SELECT '"&amp;PSAUTHITEM_AU!$B$1 &amp; DATA!A300&amp;"_VW', "&amp;" DAYOFWEEK, STARTTIME, ENDTIME FROM SYSADM.PSAUTHSIGNON WHERE CLASSID = '"&amp;SignonBase&amp;"';","")</f>
        <v/>
      </c>
    </row>
    <row r="303" spans="1:1" ht="12.75" customHeight="1">
      <c r="A303" s="1" t="str">
        <f>IF(AND(NOT(ISBLANK(DATA!A301)),DATA!A301&lt;&gt;DATA!A300),"INSERT INTO SYSADM.PSAUTHSIGNON SELECT '"&amp;PSAUTHITEM_AU!$B$1 &amp; DATA!A301&amp;"_VW', "&amp;" DAYOFWEEK, STARTTIME, ENDTIME FROM SYSADM.PSAUTHSIGNON WHERE CLASSID = '"&amp;SignonBase&amp;"';","")</f>
        <v/>
      </c>
    </row>
    <row r="304" spans="1:1" ht="12.75" customHeight="1">
      <c r="A304" s="1" t="str">
        <f>IF(AND(NOT(ISBLANK(DATA!A302)),DATA!A302&lt;&gt;DATA!A301),"INSERT INTO SYSADM.PSAUTHSIGNON SELECT '"&amp;PSAUTHITEM_AU!$B$1 &amp; DATA!A302&amp;"_VW', "&amp;" DAYOFWEEK, STARTTIME, ENDTIME FROM SYSADM.PSAUTHSIGNON WHERE CLASSID = '"&amp;SignonBase&amp;"';","")</f>
        <v/>
      </c>
    </row>
    <row r="305" spans="1:1" ht="12.75" customHeight="1">
      <c r="A305" s="1" t="str">
        <f>IF(AND(NOT(ISBLANK(DATA!A303)),DATA!A303&lt;&gt;DATA!A302),"INSERT INTO SYSADM.PSAUTHSIGNON SELECT '"&amp;PSAUTHITEM_AU!$B$1 &amp; DATA!A303&amp;"_VW', "&amp;" DAYOFWEEK, STARTTIME, ENDTIME FROM SYSADM.PSAUTHSIGNON WHERE CLASSID = '"&amp;SignonBase&amp;"';","")</f>
        <v/>
      </c>
    </row>
    <row r="306" spans="1:1" ht="12.75" customHeight="1">
      <c r="A306" s="1" t="str">
        <f>IF(AND(NOT(ISBLANK(DATA!A304)),DATA!A304&lt;&gt;DATA!A303),"INSERT INTO SYSADM.PSAUTHSIGNON SELECT '"&amp;PSAUTHITEM_AU!$B$1 &amp; DATA!A304&amp;"_VW', "&amp;" DAYOFWEEK, STARTTIME, ENDTIME FROM SYSADM.PSAUTHSIGNON WHERE CLASSID = '"&amp;SignonBase&amp;"';","")</f>
        <v/>
      </c>
    </row>
    <row r="307" spans="1:1" ht="12.75" customHeight="1">
      <c r="A307" s="1" t="str">
        <f>IF(AND(NOT(ISBLANK(DATA!A305)),DATA!A305&lt;&gt;DATA!A304),"INSERT INTO SYSADM.PSAUTHSIGNON SELECT '"&amp;PSAUTHITEM_AU!$B$1 &amp; DATA!A305&amp;"_VW', "&amp;" DAYOFWEEK, STARTTIME, ENDTIME FROM SYSADM.PSAUTHSIGNON WHERE CLASSID = '"&amp;SignonBase&amp;"';","")</f>
        <v/>
      </c>
    </row>
    <row r="308" spans="1:1" ht="12.75" customHeight="1">
      <c r="A308" s="1" t="str">
        <f>IF(AND(NOT(ISBLANK(DATA!A306)),DATA!A306&lt;&gt;DATA!A305),"INSERT INTO SYSADM.PSAUTHSIGNON SELECT '"&amp;PSAUTHITEM_AU!$B$1 &amp; DATA!A306&amp;"_VW', "&amp;" DAYOFWEEK, STARTTIME, ENDTIME FROM SYSADM.PSAUTHSIGNON WHERE CLASSID = '"&amp;SignonBase&amp;"';","")</f>
        <v/>
      </c>
    </row>
    <row r="309" spans="1:1" ht="12.75" customHeight="1">
      <c r="A309" s="1" t="str">
        <f>IF(AND(NOT(ISBLANK(DATA!A307)),DATA!A307&lt;&gt;DATA!A306),"INSERT INTO SYSADM.PSAUTHSIGNON SELECT '"&amp;PSAUTHITEM_AU!$B$1 &amp; DATA!A307&amp;"_VW', "&amp;" DAYOFWEEK, STARTTIME, ENDTIME FROM SYSADM.PSAUTHSIGNON WHERE CLASSID = '"&amp;SignonBase&amp;"';","")</f>
        <v/>
      </c>
    </row>
    <row r="310" spans="1:1" ht="12.75" customHeight="1">
      <c r="A310" s="1" t="str">
        <f>IF(AND(NOT(ISBLANK(DATA!A308)),DATA!A308&lt;&gt;DATA!A307),"INSERT INTO SYSADM.PSAUTHSIGNON SELECT '"&amp;PSAUTHITEM_AU!$B$1 &amp; DATA!A308&amp;"_VW', "&amp;" DAYOFWEEK, STARTTIME, ENDTIME FROM SYSADM.PSAUTHSIGNON WHERE CLASSID = '"&amp;SignonBase&amp;"';","")</f>
        <v/>
      </c>
    </row>
    <row r="311" spans="1:1" ht="12.75" customHeight="1">
      <c r="A311" s="1" t="str">
        <f>IF(AND(NOT(ISBLANK(DATA!A309)),DATA!A309&lt;&gt;DATA!A308),"INSERT INTO SYSADM.PSAUTHSIGNON SELECT '"&amp;PSAUTHITEM_AU!$B$1 &amp; DATA!A309&amp;"_VW', "&amp;" DAYOFWEEK, STARTTIME, ENDTIME FROM SYSADM.PSAUTHSIGNON WHERE CLASSID = '"&amp;SignonBase&amp;"';","")</f>
        <v/>
      </c>
    </row>
    <row r="312" spans="1:1" ht="12.75" customHeight="1">
      <c r="A312" s="1" t="str">
        <f>IF(AND(NOT(ISBLANK(DATA!A310)),DATA!A310&lt;&gt;DATA!A309),"INSERT INTO SYSADM.PSAUTHSIGNON SELECT '"&amp;PSAUTHITEM_AU!$B$1 &amp; DATA!A310&amp;"_VW', "&amp;" DAYOFWEEK, STARTTIME, ENDTIME FROM SYSADM.PSAUTHSIGNON WHERE CLASSID = '"&amp;SignonBase&amp;"';","")</f>
        <v/>
      </c>
    </row>
    <row r="313" spans="1:1" ht="12.75" customHeight="1">
      <c r="A313" s="1" t="str">
        <f>IF(AND(NOT(ISBLANK(DATA!A311)),DATA!A311&lt;&gt;DATA!A310),"INSERT INTO SYSADM.PSAUTHSIGNON SELECT '"&amp;PSAUTHITEM_AU!$B$1 &amp; DATA!A311&amp;"_VW', "&amp;" DAYOFWEEK, STARTTIME, ENDTIME FROM SYSADM.PSAUTHSIGNON WHERE CLASSID = '"&amp;SignonBase&amp;"';","")</f>
        <v/>
      </c>
    </row>
    <row r="314" spans="1:1" ht="12.75" customHeight="1">
      <c r="A314" s="1" t="str">
        <f>IF(AND(NOT(ISBLANK(DATA!A312)),DATA!A312&lt;&gt;DATA!A311),"INSERT INTO SYSADM.PSAUTHSIGNON SELECT '"&amp;PSAUTHITEM_AU!$B$1 &amp; DATA!A312&amp;"_VW', "&amp;" DAYOFWEEK, STARTTIME, ENDTIME FROM SYSADM.PSAUTHSIGNON WHERE CLASSID = '"&amp;SignonBase&amp;"';","")</f>
        <v/>
      </c>
    </row>
    <row r="315" spans="1:1" ht="12.75" customHeight="1">
      <c r="A315" s="1" t="str">
        <f>IF(AND(NOT(ISBLANK(DATA!A313)),DATA!A313&lt;&gt;DATA!A312),"INSERT INTO SYSADM.PSAUTHSIGNON SELECT '"&amp;PSAUTHITEM_AU!$B$1 &amp; DATA!A313&amp;"_VW', "&amp;" DAYOFWEEK, STARTTIME, ENDTIME FROM SYSADM.PSAUTHSIGNON WHERE CLASSID = '"&amp;SignonBase&amp;"';","")</f>
        <v/>
      </c>
    </row>
    <row r="316" spans="1:1" ht="12.75" customHeight="1">
      <c r="A316" s="1" t="str">
        <f>IF(AND(NOT(ISBLANK(DATA!A314)),DATA!A314&lt;&gt;DATA!A313),"INSERT INTO SYSADM.PSAUTHSIGNON SELECT '"&amp;PSAUTHITEM_AU!$B$1 &amp; DATA!A314&amp;"_VW', "&amp;" DAYOFWEEK, STARTTIME, ENDTIME FROM SYSADM.PSAUTHSIGNON WHERE CLASSID = '"&amp;SignonBase&amp;"';","")</f>
        <v/>
      </c>
    </row>
    <row r="317" spans="1:1" ht="12.75" customHeight="1">
      <c r="A317" s="1" t="str">
        <f>IF(AND(NOT(ISBLANK(DATA!A315)),DATA!A315&lt;&gt;DATA!A314),"INSERT INTO SYSADM.PSAUTHSIGNON SELECT '"&amp;PSAUTHITEM_AU!$B$1 &amp; DATA!A315&amp;"_VW', "&amp;" DAYOFWEEK, STARTTIME, ENDTIME FROM SYSADM.PSAUTHSIGNON WHERE CLASSID = '"&amp;SignonBase&amp;"';","")</f>
        <v/>
      </c>
    </row>
    <row r="318" spans="1:1" ht="12.75" customHeight="1">
      <c r="A318" s="1" t="str">
        <f>IF(AND(NOT(ISBLANK(DATA!A316)),DATA!A316&lt;&gt;DATA!A315),"INSERT INTO SYSADM.PSAUTHSIGNON SELECT '"&amp;PSAUTHITEM_AU!$B$1 &amp; DATA!A316&amp;"_VW', "&amp;" DAYOFWEEK, STARTTIME, ENDTIME FROM SYSADM.PSAUTHSIGNON WHERE CLASSID = '"&amp;SignonBase&amp;"';","")</f>
        <v/>
      </c>
    </row>
    <row r="319" spans="1:1" ht="12.75" customHeight="1">
      <c r="A319" s="1" t="str">
        <f>IF(AND(NOT(ISBLANK(DATA!A317)),DATA!A317&lt;&gt;DATA!A316),"INSERT INTO SYSADM.PSAUTHSIGNON SELECT '"&amp;PSAUTHITEM_AU!$B$1 &amp; DATA!A317&amp;"_VW', "&amp;" DAYOFWEEK, STARTTIME, ENDTIME FROM SYSADM.PSAUTHSIGNON WHERE CLASSID = '"&amp;SignonBase&amp;"';","")</f>
        <v/>
      </c>
    </row>
    <row r="320" spans="1:1" ht="12.75" customHeight="1">
      <c r="A320" s="1" t="str">
        <f>IF(AND(NOT(ISBLANK(DATA!A318)),DATA!A318&lt;&gt;DATA!A317),"INSERT INTO SYSADM.PSAUTHSIGNON SELECT '"&amp;PSAUTHITEM_AU!$B$1 &amp; DATA!A318&amp;"_VW', "&amp;" DAYOFWEEK, STARTTIME, ENDTIME FROM SYSADM.PSAUTHSIGNON WHERE CLASSID = '"&amp;SignonBase&amp;"';","")</f>
        <v/>
      </c>
    </row>
    <row r="321" spans="1:1" ht="12.75" customHeight="1">
      <c r="A321" s="1" t="str">
        <f>IF(AND(NOT(ISBLANK(DATA!A319)),DATA!A319&lt;&gt;DATA!A318),"INSERT INTO SYSADM.PSAUTHSIGNON SELECT '"&amp;PSAUTHITEM_AU!$B$1 &amp; DATA!A319&amp;"_VW', "&amp;" DAYOFWEEK, STARTTIME, ENDTIME FROM SYSADM.PSAUTHSIGNON WHERE CLASSID = '"&amp;SignonBase&amp;"';","")</f>
        <v/>
      </c>
    </row>
    <row r="322" spans="1:1" ht="12.75" customHeight="1">
      <c r="A322" s="1" t="str">
        <f>IF(AND(NOT(ISBLANK(DATA!A320)),DATA!A320&lt;&gt;DATA!A319),"INSERT INTO SYSADM.PSAUTHSIGNON SELECT '"&amp;PSAUTHITEM_AU!$B$1 &amp; DATA!A320&amp;"_VW', "&amp;" DAYOFWEEK, STARTTIME, ENDTIME FROM SYSADM.PSAUTHSIGNON WHERE CLASSID = '"&amp;SignonBase&amp;"';","")</f>
        <v/>
      </c>
    </row>
    <row r="323" spans="1:1" ht="12.75" customHeight="1">
      <c r="A323" s="1" t="str">
        <f>IF(AND(NOT(ISBLANK(DATA!A321)),DATA!A321&lt;&gt;DATA!A320),"INSERT INTO SYSADM.PSAUTHSIGNON SELECT '"&amp;PSAUTHITEM_AU!$B$1 &amp; DATA!A321&amp;"_VW', "&amp;" DAYOFWEEK, STARTTIME, ENDTIME FROM SYSADM.PSAUTHSIGNON WHERE CLASSID = '"&amp;SignonBase&amp;"';","")</f>
        <v/>
      </c>
    </row>
    <row r="324" spans="1:1" ht="12.75" customHeight="1">
      <c r="A324" s="1" t="str">
        <f>IF(AND(NOT(ISBLANK(DATA!A322)),DATA!A322&lt;&gt;DATA!A321),"INSERT INTO SYSADM.PSAUTHSIGNON SELECT '"&amp;PSAUTHITEM_AU!$B$1 &amp; DATA!A322&amp;"_VW', "&amp;" DAYOFWEEK, STARTTIME, ENDTIME FROM SYSADM.PSAUTHSIGNON WHERE CLASSID = '"&amp;SignonBase&amp;"';","")</f>
        <v/>
      </c>
    </row>
    <row r="325" spans="1:1" ht="12.75" customHeight="1">
      <c r="A325" s="1" t="str">
        <f>IF(AND(NOT(ISBLANK(DATA!A323)),DATA!A323&lt;&gt;DATA!A322),"INSERT INTO SYSADM.PSAUTHSIGNON SELECT '"&amp;PSAUTHITEM_AU!$B$1 &amp; DATA!A323&amp;"_VW', "&amp;" DAYOFWEEK, STARTTIME, ENDTIME FROM SYSADM.PSAUTHSIGNON WHERE CLASSID = '"&amp;SignonBase&amp;"';","")</f>
        <v/>
      </c>
    </row>
    <row r="326" spans="1:1" ht="12.75" customHeight="1">
      <c r="A326" s="1" t="str">
        <f>IF(AND(NOT(ISBLANK(DATA!A324)),DATA!A324&lt;&gt;DATA!A323),"INSERT INTO SYSADM.PSAUTHSIGNON SELECT '"&amp;PSAUTHITEM_AU!$B$1 &amp; DATA!A324&amp;"_VW', "&amp;" DAYOFWEEK, STARTTIME, ENDTIME FROM SYSADM.PSAUTHSIGNON WHERE CLASSID = '"&amp;SignonBase&amp;"';","")</f>
        <v/>
      </c>
    </row>
    <row r="327" spans="1:1" ht="12.75" customHeight="1">
      <c r="A327" s="1" t="str">
        <f>IF(AND(NOT(ISBLANK(DATA!A325)),DATA!A325&lt;&gt;DATA!A324),"INSERT INTO SYSADM.PSAUTHSIGNON SELECT '"&amp;PSAUTHITEM_AU!$B$1 &amp; DATA!A325&amp;"_VW', "&amp;" DAYOFWEEK, STARTTIME, ENDTIME FROM SYSADM.PSAUTHSIGNON WHERE CLASSID = '"&amp;SignonBase&amp;"';","")</f>
        <v/>
      </c>
    </row>
    <row r="328" spans="1:1" ht="12.75" customHeight="1">
      <c r="A328" s="1" t="str">
        <f>IF(AND(NOT(ISBLANK(DATA!A326)),DATA!A326&lt;&gt;DATA!A325),"INSERT INTO SYSADM.PSAUTHSIGNON SELECT '"&amp;PSAUTHITEM_AU!$B$1 &amp; DATA!A326&amp;"_VW', "&amp;" DAYOFWEEK, STARTTIME, ENDTIME FROM SYSADM.PSAUTHSIGNON WHERE CLASSID = '"&amp;SignonBase&amp;"';","")</f>
        <v/>
      </c>
    </row>
    <row r="329" spans="1:1" ht="12.75" customHeight="1">
      <c r="A329" s="1" t="str">
        <f>IF(AND(NOT(ISBLANK(DATA!A327)),DATA!A327&lt;&gt;DATA!A326),"INSERT INTO SYSADM.PSAUTHSIGNON SELECT '"&amp;PSAUTHITEM_AU!$B$1 &amp; DATA!A327&amp;"_VW', "&amp;" DAYOFWEEK, STARTTIME, ENDTIME FROM SYSADM.PSAUTHSIGNON WHERE CLASSID = '"&amp;SignonBase&amp;"';","")</f>
        <v/>
      </c>
    </row>
    <row r="330" spans="1:1" ht="12.75" customHeight="1">
      <c r="A330" s="1" t="str">
        <f>IF(AND(NOT(ISBLANK(DATA!A328)),DATA!A328&lt;&gt;DATA!A327),"INSERT INTO SYSADM.PSAUTHSIGNON SELECT '"&amp;PSAUTHITEM_AU!$B$1 &amp; DATA!A328&amp;"_VW', "&amp;" DAYOFWEEK, STARTTIME, ENDTIME FROM SYSADM.PSAUTHSIGNON WHERE CLASSID = '"&amp;SignonBase&amp;"';","")</f>
        <v/>
      </c>
    </row>
    <row r="331" spans="1:1" ht="12.75" customHeight="1">
      <c r="A331" s="1" t="str">
        <f>IF(AND(NOT(ISBLANK(DATA!A329)),DATA!A329&lt;&gt;DATA!A328),"INSERT INTO SYSADM.PSAUTHSIGNON SELECT '"&amp;PSAUTHITEM_AU!$B$1 &amp; DATA!A329&amp;"_VW', "&amp;" DAYOFWEEK, STARTTIME, ENDTIME FROM SYSADM.PSAUTHSIGNON WHERE CLASSID = '"&amp;SignonBase&amp;"';","")</f>
        <v/>
      </c>
    </row>
    <row r="332" spans="1:1" ht="12.75" customHeight="1">
      <c r="A332" s="1" t="e">
        <f>IF(AND(NOT(ISBLANK(DATA!#REF!)),DATA!#REF!&lt;&gt;DATA!A329),"INSERT INTO SYSADM.PSAUTHSIGNON SELECT '"&amp;PSAUTHITEM_AU!$B$1 &amp; DATA!#REF!&amp;"_VW', "&amp;" DAYOFWEEK, STARTTIME, ENDTIME FROM SYSADM.PSAUTHSIGNON WHERE CLASSID = '"&amp;SignonBase&amp;"';","")</f>
        <v>#REF!</v>
      </c>
    </row>
    <row r="333" spans="1:1" ht="12.75" customHeight="1">
      <c r="A333" s="1" t="e">
        <f>IF(AND(NOT(ISBLANK(DATA!A330)),DATA!A330&lt;&gt;DATA!#REF!),"INSERT INTO SYSADM.PSAUTHSIGNON SELECT '"&amp;PSAUTHITEM_AU!$B$1 &amp; DATA!A330&amp;"_VW', "&amp;" DAYOFWEEK, STARTTIME, ENDTIME FROM SYSADM.PSAUTHSIGNON WHERE CLASSID = '"&amp;SignonBase&amp;"';","")</f>
        <v>#REF!</v>
      </c>
    </row>
    <row r="334" spans="1:1" ht="12.75" customHeight="1">
      <c r="A334" s="1" t="str">
        <f>IF(AND(NOT(ISBLANK(DATA!A331)),DATA!A331&lt;&gt;DATA!A330),"INSERT INTO SYSADM.PSAUTHSIGNON SELECT '"&amp;PSAUTHITEM_AU!$B$1 &amp; DATA!A331&amp;"_VW', "&amp;" DAYOFWEEK, STARTTIME, ENDTIME FROM SYSADM.PSAUTHSIGNON WHERE CLASSID = '"&amp;SignonBase&amp;"';","")</f>
        <v/>
      </c>
    </row>
    <row r="335" spans="1:1" ht="12.75" customHeight="1">
      <c r="A335" s="1" t="str">
        <f>IF(AND(NOT(ISBLANK(DATA!A332)),DATA!A332&lt;&gt;DATA!A331),"INSERT INTO SYSADM.PSAUTHSIGNON SELECT '"&amp;PSAUTHITEM_AU!$B$1 &amp; DATA!A332&amp;"_VW', "&amp;" DAYOFWEEK, STARTTIME, ENDTIME FROM SYSADM.PSAUTHSIGNON WHERE CLASSID = '"&amp;SignonBase&amp;"';","")</f>
        <v/>
      </c>
    </row>
    <row r="336" spans="1:1" ht="12.75" customHeight="1">
      <c r="A336" s="1" t="str">
        <f>IF(AND(NOT(ISBLANK(DATA!A333)),DATA!A333&lt;&gt;DATA!A332),"INSERT INTO SYSADM.PSAUTHSIGNON SELECT '"&amp;PSAUTHITEM_AU!$B$1 &amp; DATA!A333&amp;"_VW', "&amp;" DAYOFWEEK, STARTTIME, ENDTIME FROM SYSADM.PSAUTHSIGNON WHERE CLASSID = '"&amp;SignonBase&amp;"';","")</f>
        <v/>
      </c>
    </row>
    <row r="337" spans="1:1" ht="12.75" customHeight="1">
      <c r="A337" s="1" t="str">
        <f>IF(AND(NOT(ISBLANK(DATA!A334)),DATA!A334&lt;&gt;DATA!A333),"INSERT INTO SYSADM.PSAUTHSIGNON SELECT '"&amp;PSAUTHITEM_AU!$B$1 &amp; DATA!A334&amp;"_VW', "&amp;" DAYOFWEEK, STARTTIME, ENDTIME FROM SYSADM.PSAUTHSIGNON WHERE CLASSID = '"&amp;SignonBase&amp;"';","")</f>
        <v/>
      </c>
    </row>
    <row r="338" spans="1:1" ht="12.75" customHeight="1">
      <c r="A338" s="1" t="str">
        <f>IF(AND(NOT(ISBLANK(DATA!A335)),DATA!A335&lt;&gt;DATA!A334),"INSERT INTO SYSADM.PSAUTHSIGNON SELECT '"&amp;PSAUTHITEM_AU!$B$1 &amp; DATA!A335&amp;"_VW', "&amp;" DAYOFWEEK, STARTTIME, ENDTIME FROM SYSADM.PSAUTHSIGNON WHERE CLASSID = '"&amp;SignonBase&amp;"';","")</f>
        <v/>
      </c>
    </row>
    <row r="339" spans="1:1" ht="12.75" customHeight="1">
      <c r="A339" s="1" t="str">
        <f>IF(AND(NOT(ISBLANK(DATA!A336)),DATA!A336&lt;&gt;DATA!A335),"INSERT INTO SYSADM.PSAUTHSIGNON SELECT '"&amp;PSAUTHITEM_AU!$B$1 &amp; DATA!A336&amp;"_VW', "&amp;" DAYOFWEEK, STARTTIME, ENDTIME FROM SYSADM.PSAUTHSIGNON WHERE CLASSID = '"&amp;SignonBase&amp;"';","")</f>
        <v/>
      </c>
    </row>
    <row r="340" spans="1:1" ht="12.75" customHeight="1">
      <c r="A340" s="1" t="str">
        <f>IF(AND(NOT(ISBLANK(DATA!A337)),DATA!A337&lt;&gt;DATA!A336),"INSERT INTO SYSADM.PSAUTHSIGNON SELECT '"&amp;PSAUTHITEM_AU!$B$1 &amp; DATA!A337&amp;"_VW', "&amp;" DAYOFWEEK, STARTTIME, ENDTIME FROM SYSADM.PSAUTHSIGNON WHERE CLASSID = '"&amp;SignonBase&amp;"';","")</f>
        <v/>
      </c>
    </row>
    <row r="341" spans="1:1" ht="12.75" customHeight="1">
      <c r="A341" s="1" t="str">
        <f>IF(AND(NOT(ISBLANK(DATA!A338)),DATA!A338&lt;&gt;DATA!A337),"INSERT INTO SYSADM.PSAUTHSIGNON SELECT '"&amp;PSAUTHITEM_AU!$B$1 &amp; DATA!A338&amp;"_VW', "&amp;" DAYOFWEEK, STARTTIME, ENDTIME FROM SYSADM.PSAUTHSIGNON WHERE CLASSID = '"&amp;SignonBase&amp;"';","")</f>
        <v/>
      </c>
    </row>
    <row r="342" spans="1:1" ht="12.75" customHeight="1">
      <c r="A342" s="1" t="str">
        <f>IF(AND(NOT(ISBLANK(DATA!A339)),DATA!A339&lt;&gt;DATA!A338),"INSERT INTO SYSADM.PSAUTHSIGNON SELECT '"&amp;PSAUTHITEM_AU!$B$1 &amp; DATA!A339&amp;"_VW', "&amp;" DAYOFWEEK, STARTTIME, ENDTIME FROM SYSADM.PSAUTHSIGNON WHERE CLASSID = '"&amp;SignonBase&amp;"';","")</f>
        <v/>
      </c>
    </row>
    <row r="343" spans="1:1" ht="12.75" customHeight="1">
      <c r="A343" s="1" t="str">
        <f>IF(AND(NOT(ISBLANK(DATA!A340)),DATA!A340&lt;&gt;DATA!A339),"INSERT INTO SYSADM.PSAUTHSIGNON SELECT '"&amp;PSAUTHITEM_AU!$B$1 &amp; DATA!A340&amp;"_VW', "&amp;" DAYOFWEEK, STARTTIME, ENDTIME FROM SYSADM.PSAUTHSIGNON WHERE CLASSID = '"&amp;SignonBase&amp;"';","")</f>
        <v/>
      </c>
    </row>
    <row r="344" spans="1:1" ht="12.75" customHeight="1">
      <c r="A344" s="1" t="str">
        <f>IF(AND(NOT(ISBLANK(DATA!A341)),DATA!A341&lt;&gt;DATA!A340),"INSERT INTO SYSADM.PSAUTHSIGNON SELECT '"&amp;PSAUTHITEM_AU!$B$1 &amp; DATA!A341&amp;"_VW', "&amp;" DAYOFWEEK, STARTTIME, ENDTIME FROM SYSADM.PSAUTHSIGNON WHERE CLASSID = '"&amp;SignonBase&amp;"';","")</f>
        <v/>
      </c>
    </row>
    <row r="345" spans="1:1" ht="12.75" customHeight="1">
      <c r="A345" s="1" t="str">
        <f>IF(AND(NOT(ISBLANK(DATA!A342)),DATA!A342&lt;&gt;DATA!A341),"INSERT INTO SYSADM.PSAUTHSIGNON SELECT '"&amp;PSAUTHITEM_AU!$B$1 &amp; DATA!A342&amp;"_VW', "&amp;" DAYOFWEEK, STARTTIME, ENDTIME FROM SYSADM.PSAUTHSIGNON WHERE CLASSID = '"&amp;SignonBase&amp;"';","")</f>
        <v/>
      </c>
    </row>
    <row r="346" spans="1:1" ht="12.75" customHeight="1">
      <c r="A346" s="1" t="str">
        <f>IF(AND(NOT(ISBLANK(DATA!A343)),DATA!A343&lt;&gt;DATA!A342),"INSERT INTO SYSADM.PSAUTHSIGNON SELECT '"&amp;PSAUTHITEM_AU!$B$1 &amp; DATA!A343&amp;"_VW', "&amp;" DAYOFWEEK, STARTTIME, ENDTIME FROM SYSADM.PSAUTHSIGNON WHERE CLASSID = '"&amp;SignonBase&amp;"';","")</f>
        <v/>
      </c>
    </row>
    <row r="347" spans="1:1" ht="12.75" customHeight="1">
      <c r="A347" s="1" t="str">
        <f>IF(AND(NOT(ISBLANK(DATA!A344)),DATA!A344&lt;&gt;DATA!A343),"INSERT INTO SYSADM.PSAUTHSIGNON SELECT '"&amp;PSAUTHITEM_AU!$B$1 &amp; DATA!A344&amp;"_VW', "&amp;" DAYOFWEEK, STARTTIME, ENDTIME FROM SYSADM.PSAUTHSIGNON WHERE CLASSID = '"&amp;SignonBase&amp;"';","")</f>
        <v/>
      </c>
    </row>
    <row r="348" spans="1:1" ht="12.75" customHeight="1">
      <c r="A348" s="1" t="str">
        <f>IF(AND(NOT(ISBLANK(DATA!A345)),DATA!A345&lt;&gt;DATA!A344),"INSERT INTO SYSADM.PSAUTHSIGNON SELECT '"&amp;PSAUTHITEM_AU!$B$1 &amp; DATA!A345&amp;"_VW', "&amp;" DAYOFWEEK, STARTTIME, ENDTIME FROM SYSADM.PSAUTHSIGNON WHERE CLASSID = '"&amp;SignonBase&amp;"';","")</f>
        <v/>
      </c>
    </row>
    <row r="349" spans="1:1" ht="12.75" customHeight="1">
      <c r="A349" s="1" t="str">
        <f>IF(AND(NOT(ISBLANK(DATA!A346)),DATA!A346&lt;&gt;DATA!A345),"INSERT INTO SYSADM.PSAUTHSIGNON SELECT '"&amp;PSAUTHITEM_AU!$B$1 &amp; DATA!A346&amp;"_VW', "&amp;" DAYOFWEEK, STARTTIME, ENDTIME FROM SYSADM.PSAUTHSIGNON WHERE CLASSID = '"&amp;SignonBase&amp;"';","")</f>
        <v/>
      </c>
    </row>
    <row r="350" spans="1:1" ht="12.75" customHeight="1">
      <c r="A350" s="1" t="str">
        <f>IF(AND(NOT(ISBLANK(DATA!A347)),DATA!A347&lt;&gt;DATA!A346),"INSERT INTO SYSADM.PSAUTHSIGNON SELECT '"&amp;PSAUTHITEM_AU!$B$1 &amp; DATA!A347&amp;"_VW', "&amp;" DAYOFWEEK, STARTTIME, ENDTIME FROM SYSADM.PSAUTHSIGNON WHERE CLASSID = '"&amp;SignonBase&amp;"';","")</f>
        <v/>
      </c>
    </row>
    <row r="351" spans="1:1" ht="12.75" customHeight="1">
      <c r="A351" s="1" t="str">
        <f>IF(AND(NOT(ISBLANK(DATA!A348)),DATA!A348&lt;&gt;DATA!A347),"INSERT INTO SYSADM.PSAUTHSIGNON SELECT '"&amp;PSAUTHITEM_AU!$B$1 &amp; DATA!A348&amp;"_VW', "&amp;" DAYOFWEEK, STARTTIME, ENDTIME FROM SYSADM.PSAUTHSIGNON WHERE CLASSID = '"&amp;SignonBase&amp;"';","")</f>
        <v/>
      </c>
    </row>
    <row r="352" spans="1:1" ht="12.75" customHeight="1">
      <c r="A352" s="1" t="str">
        <f>IF(AND(NOT(ISBLANK(DATA!A349)),DATA!A349&lt;&gt;DATA!A348),"INSERT INTO SYSADM.PSAUTHSIGNON SELECT '"&amp;PSAUTHITEM_AU!$B$1 &amp; DATA!A349&amp;"_VW', "&amp;" DAYOFWEEK, STARTTIME, ENDTIME FROM SYSADM.PSAUTHSIGNON WHERE CLASSID = '"&amp;SignonBase&amp;"';","")</f>
        <v/>
      </c>
    </row>
    <row r="353" spans="1:1" ht="12.75" customHeight="1">
      <c r="A353" s="1" t="str">
        <f>IF(AND(NOT(ISBLANK(DATA!A350)),DATA!A350&lt;&gt;DATA!A349),"INSERT INTO SYSADM.PSAUTHSIGNON SELECT '"&amp;PSAUTHITEM_AU!$B$1 &amp; DATA!A350&amp;"_VW', "&amp;" DAYOFWEEK, STARTTIME, ENDTIME FROM SYSADM.PSAUTHSIGNON WHERE CLASSID = '"&amp;SignonBase&amp;"';","")</f>
        <v/>
      </c>
    </row>
    <row r="354" spans="1:1" ht="12.75" customHeight="1">
      <c r="A354" s="1" t="str">
        <f>IF(AND(NOT(ISBLANK(DATA!A351)),DATA!A351&lt;&gt;DATA!A350),"INSERT INTO SYSADM.PSAUTHSIGNON SELECT '"&amp;PSAUTHITEM_AU!$B$1 &amp; DATA!A351&amp;"_VW', "&amp;" DAYOFWEEK, STARTTIME, ENDTIME FROM SYSADM.PSAUTHSIGNON WHERE CLASSID = '"&amp;SignonBase&amp;"';","")</f>
        <v/>
      </c>
    </row>
    <row r="355" spans="1:1" ht="12.75" customHeight="1">
      <c r="A355" s="1" t="str">
        <f>IF(AND(NOT(ISBLANK(DATA!A352)),DATA!A352&lt;&gt;DATA!A351),"INSERT INTO SYSADM.PSAUTHSIGNON SELECT '"&amp;PSAUTHITEM_AU!$B$1 &amp; DATA!A352&amp;"_VW', "&amp;" DAYOFWEEK, STARTTIME, ENDTIME FROM SYSADM.PSAUTHSIGNON WHERE CLASSID = '"&amp;SignonBase&amp;"';","")</f>
        <v/>
      </c>
    </row>
    <row r="356" spans="1:1" ht="12.75" customHeight="1">
      <c r="A356" s="1" t="str">
        <f>IF(AND(NOT(ISBLANK(DATA!A353)),DATA!A353&lt;&gt;DATA!A352),"INSERT INTO SYSADM.PSAUTHSIGNON SELECT '"&amp;PSAUTHITEM_AU!$B$1 &amp; DATA!A353&amp;"_VW', "&amp;" DAYOFWEEK, STARTTIME, ENDTIME FROM SYSADM.PSAUTHSIGNON WHERE CLASSID = '"&amp;SignonBase&amp;"';","")</f>
        <v/>
      </c>
    </row>
    <row r="357" spans="1:1" ht="12.75" customHeight="1">
      <c r="A357" s="1" t="str">
        <f>IF(AND(NOT(ISBLANK(DATA!A354)),DATA!A354&lt;&gt;DATA!A353),"INSERT INTO SYSADM.PSAUTHSIGNON SELECT '"&amp;PSAUTHITEM_AU!$B$1 &amp; DATA!A354&amp;"_VW', "&amp;" DAYOFWEEK, STARTTIME, ENDTIME FROM SYSADM.PSAUTHSIGNON WHERE CLASSID = '"&amp;SignonBase&amp;"';","")</f>
        <v/>
      </c>
    </row>
    <row r="358" spans="1:1" ht="12.75" customHeight="1">
      <c r="A358" s="1" t="str">
        <f>IF(AND(NOT(ISBLANK(DATA!A355)),DATA!A355&lt;&gt;DATA!A354),"INSERT INTO SYSADM.PSAUTHSIGNON SELECT '"&amp;PSAUTHITEM_AU!$B$1 &amp; DATA!A355&amp;"_VW', "&amp;" DAYOFWEEK, STARTTIME, ENDTIME FROM SYSADM.PSAUTHSIGNON WHERE CLASSID = '"&amp;SignonBase&amp;"';","")</f>
        <v/>
      </c>
    </row>
    <row r="359" spans="1:1" ht="12.75" customHeight="1">
      <c r="A359" s="1" t="str">
        <f>IF(AND(NOT(ISBLANK(DATA!A356)),DATA!A356&lt;&gt;DATA!A355),"INSERT INTO SYSADM.PSAUTHSIGNON SELECT '"&amp;PSAUTHITEM_AU!$B$1 &amp; DATA!A356&amp;"_VW', "&amp;" DAYOFWEEK, STARTTIME, ENDTIME FROM SYSADM.PSAUTHSIGNON WHERE CLASSID = '"&amp;SignonBase&amp;"';","")</f>
        <v/>
      </c>
    </row>
    <row r="360" spans="1:1" ht="12.75" customHeight="1">
      <c r="A360" s="1" t="str">
        <f>IF(AND(NOT(ISBLANK(DATA!A357)),DATA!A357&lt;&gt;DATA!A356),"INSERT INTO SYSADM.PSAUTHSIGNON SELECT '"&amp;PSAUTHITEM_AU!$B$1 &amp; DATA!A357&amp;"_VW', "&amp;" DAYOFWEEK, STARTTIME, ENDTIME FROM SYSADM.PSAUTHSIGNON WHERE CLASSID = '"&amp;SignonBase&amp;"';","")</f>
        <v/>
      </c>
    </row>
    <row r="361" spans="1:1" ht="12.75" customHeight="1">
      <c r="A361" s="1" t="str">
        <f>IF(AND(NOT(ISBLANK(DATA!A358)),DATA!A358&lt;&gt;DATA!A357),"INSERT INTO SYSADM.PSAUTHSIGNON SELECT '"&amp;PSAUTHITEM_AU!$B$1 &amp; DATA!A358&amp;"_VW', "&amp;" DAYOFWEEK, STARTTIME, ENDTIME FROM SYSADM.PSAUTHSIGNON WHERE CLASSID = '"&amp;SignonBase&amp;"';","")</f>
        <v/>
      </c>
    </row>
    <row r="362" spans="1:1" ht="12.75" customHeight="1">
      <c r="A362" s="1" t="str">
        <f>IF(AND(NOT(ISBLANK(DATA!A359)),DATA!A359&lt;&gt;DATA!A358),"INSERT INTO SYSADM.PSAUTHSIGNON SELECT '"&amp;PSAUTHITEM_AU!$B$1 &amp; DATA!A359&amp;"_VW', "&amp;" DAYOFWEEK, STARTTIME, ENDTIME FROM SYSADM.PSAUTHSIGNON WHERE CLASSID = '"&amp;SignonBase&amp;"';","")</f>
        <v/>
      </c>
    </row>
    <row r="363" spans="1:1" ht="12.75" customHeight="1">
      <c r="A363" s="1" t="str">
        <f>IF(AND(NOT(ISBLANK(DATA!A360)),DATA!A360&lt;&gt;DATA!A359),"INSERT INTO SYSADM.PSAUTHSIGNON SELECT '"&amp;PSAUTHITEM_AU!$B$1 &amp; DATA!A360&amp;"_VW', "&amp;" DAYOFWEEK, STARTTIME, ENDTIME FROM SYSADM.PSAUTHSIGNON WHERE CLASSID = '"&amp;SignonBase&amp;"';","")</f>
        <v/>
      </c>
    </row>
    <row r="364" spans="1:1" ht="12.75" customHeight="1">
      <c r="A364" s="1" t="str">
        <f>IF(AND(NOT(ISBLANK(DATA!A361)),DATA!A361&lt;&gt;DATA!A360),"INSERT INTO SYSADM.PSAUTHSIGNON SELECT '"&amp;PSAUTHITEM_AU!$B$1 &amp; DATA!A361&amp;"_VW', "&amp;" DAYOFWEEK, STARTTIME, ENDTIME FROM SYSADM.PSAUTHSIGNON WHERE CLASSID = '"&amp;SignonBase&amp;"';","")</f>
        <v/>
      </c>
    </row>
    <row r="365" spans="1:1" ht="12.75" customHeight="1">
      <c r="A365" s="1" t="str">
        <f>IF(AND(NOT(ISBLANK(DATA!A362)),DATA!A362&lt;&gt;DATA!A361),"INSERT INTO SYSADM.PSAUTHSIGNON SELECT '"&amp;PSAUTHITEM_AU!$B$1 &amp; DATA!A362&amp;"_VW', "&amp;" DAYOFWEEK, STARTTIME, ENDTIME FROM SYSADM.PSAUTHSIGNON WHERE CLASSID = '"&amp;SignonBase&amp;"';","")</f>
        <v/>
      </c>
    </row>
    <row r="366" spans="1:1" ht="12.75" customHeight="1">
      <c r="A366" s="1" t="str">
        <f>IF(AND(NOT(ISBLANK(DATA!A363)),DATA!A363&lt;&gt;DATA!A362),"INSERT INTO SYSADM.PSAUTHSIGNON SELECT '"&amp;PSAUTHITEM_AU!$B$1 &amp; DATA!A363&amp;"_VW', "&amp;" DAYOFWEEK, STARTTIME, ENDTIME FROM SYSADM.PSAUTHSIGNON WHERE CLASSID = '"&amp;SignonBase&amp;"';","")</f>
        <v/>
      </c>
    </row>
    <row r="367" spans="1:1" ht="12.75" customHeight="1">
      <c r="A367" s="1" t="str">
        <f>IF(AND(NOT(ISBLANK(DATA!A364)),DATA!A364&lt;&gt;DATA!A363),"INSERT INTO SYSADM.PSAUTHSIGNON SELECT '"&amp;PSAUTHITEM_AU!$B$1 &amp; DATA!A364&amp;"_VW', "&amp;" DAYOFWEEK, STARTTIME, ENDTIME FROM SYSADM.PSAUTHSIGNON WHERE CLASSID = '"&amp;SignonBase&amp;"';","")</f>
        <v/>
      </c>
    </row>
    <row r="368" spans="1:1" ht="12.75" customHeight="1">
      <c r="A368" s="1" t="str">
        <f>IF(AND(NOT(ISBLANK(DATA!A365)),DATA!A365&lt;&gt;DATA!A364),"INSERT INTO SYSADM.PSAUTHSIGNON SELECT '"&amp;PSAUTHITEM_AU!$B$1 &amp; DATA!A365&amp;"_VW', "&amp;" DAYOFWEEK, STARTTIME, ENDTIME FROM SYSADM.PSAUTHSIGNON WHERE CLASSID = '"&amp;SignonBase&amp;"';","")</f>
        <v/>
      </c>
    </row>
    <row r="369" spans="1:1" ht="12.75" customHeight="1">
      <c r="A369" s="1" t="str">
        <f>IF(AND(NOT(ISBLANK(DATA!A366)),DATA!A366&lt;&gt;DATA!A365),"INSERT INTO SYSADM.PSAUTHSIGNON SELECT '"&amp;PSAUTHITEM_AU!$B$1 &amp; DATA!A366&amp;"_VW', "&amp;" DAYOFWEEK, STARTTIME, ENDTIME FROM SYSADM.PSAUTHSIGNON WHERE CLASSID = '"&amp;SignonBase&amp;"';","")</f>
        <v/>
      </c>
    </row>
    <row r="370" spans="1:1" ht="12.75" customHeight="1">
      <c r="A370" s="1" t="str">
        <f>IF(AND(NOT(ISBLANK(DATA!A367)),DATA!A367&lt;&gt;DATA!A366),"INSERT INTO SYSADM.PSAUTHSIGNON SELECT '"&amp;PSAUTHITEM_AU!$B$1 &amp; DATA!A367&amp;"_VW', "&amp;" DAYOFWEEK, STARTTIME, ENDTIME FROM SYSADM.PSAUTHSIGNON WHERE CLASSID = '"&amp;SignonBase&amp;"';","")</f>
        <v/>
      </c>
    </row>
    <row r="371" spans="1:1" ht="12.75" customHeight="1">
      <c r="A371" s="1" t="str">
        <f>IF(AND(NOT(ISBLANK(DATA!A368)),DATA!A368&lt;&gt;DATA!A367),"INSERT INTO SYSADM.PSAUTHSIGNON SELECT '"&amp;PSAUTHITEM_AU!$B$1 &amp; DATA!A368&amp;"_VW', "&amp;" DAYOFWEEK, STARTTIME, ENDTIME FROM SYSADM.PSAUTHSIGNON WHERE CLASSID = '"&amp;SignonBase&amp;"';","")</f>
        <v/>
      </c>
    </row>
    <row r="372" spans="1:1" ht="12.75" customHeight="1">
      <c r="A372" s="1" t="str">
        <f>IF(AND(NOT(ISBLANK(DATA!A369)),DATA!A369&lt;&gt;DATA!A368),"INSERT INTO SYSADM.PSAUTHSIGNON SELECT '"&amp;PSAUTHITEM_AU!$B$1 &amp; DATA!A369&amp;"_VW', "&amp;" DAYOFWEEK, STARTTIME, ENDTIME FROM SYSADM.PSAUTHSIGNON WHERE CLASSID = '"&amp;SignonBase&amp;"';","")</f>
        <v/>
      </c>
    </row>
    <row r="373" spans="1:1" ht="12.75" customHeight="1">
      <c r="A373" s="1" t="str">
        <f>IF(AND(NOT(ISBLANK(DATA!A370)),DATA!A370&lt;&gt;DATA!A369),"INSERT INTO SYSADM.PSAUTHSIGNON SELECT '"&amp;PSAUTHITEM_AU!$B$1 &amp; DATA!A370&amp;"_VW', "&amp;" DAYOFWEEK, STARTTIME, ENDTIME FROM SYSADM.PSAUTHSIGNON WHERE CLASSID = '"&amp;SignonBase&amp;"';","")</f>
        <v/>
      </c>
    </row>
    <row r="374" spans="1:1" ht="12.75" customHeight="1">
      <c r="A374" s="1" t="str">
        <f>IF(AND(NOT(ISBLANK(DATA!A371)),DATA!A371&lt;&gt;DATA!A370),"INSERT INTO SYSADM.PSAUTHSIGNON SELECT '"&amp;PSAUTHITEM_AU!$B$1 &amp; DATA!A371&amp;"_VW', "&amp;" DAYOFWEEK, STARTTIME, ENDTIME FROM SYSADM.PSAUTHSIGNON WHERE CLASSID = '"&amp;SignonBase&amp;"';","")</f>
        <v/>
      </c>
    </row>
    <row r="375" spans="1:1" ht="12.75" customHeight="1">
      <c r="A375" s="1" t="str">
        <f>IF(AND(NOT(ISBLANK(DATA!A372)),DATA!A372&lt;&gt;DATA!A371),"INSERT INTO SYSADM.PSAUTHSIGNON SELECT '"&amp;PSAUTHITEM_AU!$B$1 &amp; DATA!A372&amp;"_VW', "&amp;" DAYOFWEEK, STARTTIME, ENDTIME FROM SYSADM.PSAUTHSIGNON WHERE CLASSID = '"&amp;SignonBase&amp;"';","")</f>
        <v/>
      </c>
    </row>
    <row r="376" spans="1:1" ht="12.75" customHeight="1">
      <c r="A376" s="1" t="str">
        <f>IF(AND(NOT(ISBLANK(DATA!A373)),DATA!A373&lt;&gt;DATA!A372),"INSERT INTO SYSADM.PSAUTHSIGNON SELECT '"&amp;PSAUTHITEM_AU!$B$1 &amp; DATA!A373&amp;"_VW', "&amp;" DAYOFWEEK, STARTTIME, ENDTIME FROM SYSADM.PSAUTHSIGNON WHERE CLASSID = '"&amp;SignonBase&amp;"';","")</f>
        <v/>
      </c>
    </row>
    <row r="377" spans="1:1" ht="12.75" customHeight="1">
      <c r="A377" s="1" t="str">
        <f>IF(AND(NOT(ISBLANK(DATA!A374)),DATA!A374&lt;&gt;DATA!A373),"INSERT INTO SYSADM.PSAUTHSIGNON SELECT '"&amp;PSAUTHITEM_AU!$B$1 &amp; DATA!A374&amp;"_VW', "&amp;" DAYOFWEEK, STARTTIME, ENDTIME FROM SYSADM.PSAUTHSIGNON WHERE CLASSID = '"&amp;SignonBase&amp;"';","")</f>
        <v/>
      </c>
    </row>
    <row r="378" spans="1:1" ht="12.75" customHeight="1">
      <c r="A378" s="1" t="str">
        <f>IF(AND(NOT(ISBLANK(DATA!A375)),DATA!A375&lt;&gt;DATA!A374),"INSERT INTO SYSADM.PSAUTHSIGNON SELECT '"&amp;PSAUTHITEM_AU!$B$1 &amp; DATA!A375&amp;"_VW', "&amp;" DAYOFWEEK, STARTTIME, ENDTIME FROM SYSADM.PSAUTHSIGNON WHERE CLASSID = '"&amp;SignonBase&amp;"';","")</f>
        <v/>
      </c>
    </row>
    <row r="379" spans="1:1" ht="12.75" customHeight="1">
      <c r="A379" s="1" t="str">
        <f>IF(AND(NOT(ISBLANK(DATA!A376)),DATA!A376&lt;&gt;DATA!A375),"INSERT INTO SYSADM.PSAUTHSIGNON SELECT '"&amp;PSAUTHITEM_AU!$B$1 &amp; DATA!A376&amp;"_VW', "&amp;" DAYOFWEEK, STARTTIME, ENDTIME FROM SYSADM.PSAUTHSIGNON WHERE CLASSID = '"&amp;SignonBase&amp;"';","")</f>
        <v/>
      </c>
    </row>
    <row r="380" spans="1:1" ht="12.75" customHeight="1">
      <c r="A380" s="1" t="str">
        <f>IF(AND(NOT(ISBLANK(DATA!A377)),DATA!A377&lt;&gt;DATA!A376),"INSERT INTO SYSADM.PSAUTHSIGNON SELECT '"&amp;PSAUTHITEM_AU!$B$1 &amp; DATA!A377&amp;"_VW', "&amp;" DAYOFWEEK, STARTTIME, ENDTIME FROM SYSADM.PSAUTHSIGNON WHERE CLASSID = '"&amp;SignonBase&amp;"';","")</f>
        <v/>
      </c>
    </row>
    <row r="381" spans="1:1" ht="12.75" customHeight="1">
      <c r="A381" s="1" t="str">
        <f>IF(AND(NOT(ISBLANK(DATA!A378)),DATA!A378&lt;&gt;DATA!A377),"INSERT INTO SYSADM.PSAUTHSIGNON SELECT '"&amp;PSAUTHITEM_AU!$B$1 &amp; DATA!A378&amp;"_VW', "&amp;" DAYOFWEEK, STARTTIME, ENDTIME FROM SYSADM.PSAUTHSIGNON WHERE CLASSID = '"&amp;SignonBase&amp;"';","")</f>
        <v/>
      </c>
    </row>
    <row r="382" spans="1:1" ht="12.75" customHeight="1">
      <c r="A382" s="1" t="str">
        <f>IF(AND(NOT(ISBLANK(DATA!A379)),DATA!A379&lt;&gt;DATA!A378),"INSERT INTO SYSADM.PSAUTHSIGNON SELECT '"&amp;PSAUTHITEM_AU!$B$1 &amp; DATA!A379&amp;"_VW', "&amp;" DAYOFWEEK, STARTTIME, ENDTIME FROM SYSADM.PSAUTHSIGNON WHERE CLASSID = '"&amp;SignonBase&amp;"';","")</f>
        <v/>
      </c>
    </row>
    <row r="383" spans="1:1" ht="12.75" customHeight="1">
      <c r="A383" s="1" t="str">
        <f>IF(AND(NOT(ISBLANK(DATA!A380)),DATA!A380&lt;&gt;DATA!A379),"INSERT INTO SYSADM.PSAUTHSIGNON SELECT '"&amp;PSAUTHITEM_AU!$B$1 &amp; DATA!A380&amp;"_VW', "&amp;" DAYOFWEEK, STARTTIME, ENDTIME FROM SYSADM.PSAUTHSIGNON WHERE CLASSID = '"&amp;SignonBase&amp;"';","")</f>
        <v/>
      </c>
    </row>
    <row r="384" spans="1:1" ht="12.75" customHeight="1">
      <c r="A384" s="1" t="str">
        <f>IF(AND(NOT(ISBLANK(DATA!A381)),DATA!A381&lt;&gt;DATA!A380),"INSERT INTO SYSADM.PSAUTHSIGNON SELECT '"&amp;PSAUTHITEM_AU!$B$1 &amp; DATA!A381&amp;"_VW', "&amp;" DAYOFWEEK, STARTTIME, ENDTIME FROM SYSADM.PSAUTHSIGNON WHERE CLASSID = '"&amp;SignonBase&amp;"';","")</f>
        <v/>
      </c>
    </row>
    <row r="385" spans="1:1" ht="12.75" customHeight="1">
      <c r="A385" s="1" t="str">
        <f>IF(AND(NOT(ISBLANK(DATA!A382)),DATA!A382&lt;&gt;DATA!A381),"INSERT INTO SYSADM.PSAUTHSIGNON SELECT '"&amp;PSAUTHITEM_AU!$B$1 &amp; DATA!A382&amp;"_VW', "&amp;" DAYOFWEEK, STARTTIME, ENDTIME FROM SYSADM.PSAUTHSIGNON WHERE CLASSID = '"&amp;SignonBase&amp;"';","")</f>
        <v/>
      </c>
    </row>
    <row r="386" spans="1:1" ht="12.75" customHeight="1">
      <c r="A386" s="1" t="str">
        <f>IF(AND(NOT(ISBLANK(DATA!A383)),DATA!A383&lt;&gt;DATA!A382),"INSERT INTO SYSADM.PSAUTHSIGNON SELECT '"&amp;PSAUTHITEM_AU!$B$1 &amp; DATA!A383&amp;"_VW', "&amp;" DAYOFWEEK, STARTTIME, ENDTIME FROM SYSADM.PSAUTHSIGNON WHERE CLASSID = '"&amp;SignonBase&amp;"';","")</f>
        <v/>
      </c>
    </row>
    <row r="387" spans="1:1" ht="12.75" customHeight="1">
      <c r="A387" s="1" t="str">
        <f>IF(AND(NOT(ISBLANK(DATA!A384)),DATA!A384&lt;&gt;DATA!A383),"INSERT INTO SYSADM.PSAUTHSIGNON SELECT '"&amp;PSAUTHITEM_AU!$B$1 &amp; DATA!A384&amp;"_VW', "&amp;" DAYOFWEEK, STARTTIME, ENDTIME FROM SYSADM.PSAUTHSIGNON WHERE CLASSID = '"&amp;SignonBase&amp;"';","")</f>
        <v/>
      </c>
    </row>
    <row r="388" spans="1:1" ht="12.75" customHeight="1">
      <c r="A388" s="1" t="str">
        <f>IF(AND(NOT(ISBLANK(DATA!A385)),DATA!A385&lt;&gt;DATA!A384),"INSERT INTO SYSADM.PSAUTHSIGNON SELECT '"&amp;PSAUTHITEM_AU!$B$1 &amp; DATA!A385&amp;"_VW', "&amp;" DAYOFWEEK, STARTTIME, ENDTIME FROM SYSADM.PSAUTHSIGNON WHERE CLASSID = '"&amp;SignonBase&amp;"';","")</f>
        <v/>
      </c>
    </row>
    <row r="389" spans="1:1" ht="12.75" customHeight="1">
      <c r="A389" s="1" t="str">
        <f>IF(AND(NOT(ISBLANK(DATA!A386)),DATA!A386&lt;&gt;DATA!A385),"INSERT INTO SYSADM.PSAUTHSIGNON SELECT '"&amp;PSAUTHITEM_AU!$B$1 &amp; DATA!A386&amp;"_VW', "&amp;" DAYOFWEEK, STARTTIME, ENDTIME FROM SYSADM.PSAUTHSIGNON WHERE CLASSID = '"&amp;SignonBase&amp;"';","")</f>
        <v/>
      </c>
    </row>
    <row r="390" spans="1:1" ht="12.75" customHeight="1">
      <c r="A390" s="1" t="str">
        <f>IF(AND(NOT(ISBLANK(DATA!A387)),DATA!A387&lt;&gt;DATA!A386),"INSERT INTO SYSADM.PSAUTHSIGNON SELECT '"&amp;PSAUTHITEM_AU!$B$1 &amp; DATA!A387&amp;"_VW', "&amp;" DAYOFWEEK, STARTTIME, ENDTIME FROM SYSADM.PSAUTHSIGNON WHERE CLASSID = '"&amp;SignonBase&amp;"';","")</f>
        <v/>
      </c>
    </row>
    <row r="391" spans="1:1" ht="12.75" customHeight="1">
      <c r="A391" s="1" t="str">
        <f>IF(AND(NOT(ISBLANK(DATA!A388)),DATA!A388&lt;&gt;DATA!A387),"INSERT INTO SYSADM.PSAUTHSIGNON SELECT '"&amp;PSAUTHITEM_AU!$B$1 &amp; DATA!A388&amp;"_VW', "&amp;" DAYOFWEEK, STARTTIME, ENDTIME FROM SYSADM.PSAUTHSIGNON WHERE CLASSID = '"&amp;SignonBase&amp;"';","")</f>
        <v/>
      </c>
    </row>
    <row r="392" spans="1:1" ht="12.75" customHeight="1">
      <c r="A392" s="1" t="str">
        <f>IF(AND(NOT(ISBLANK(DATA!A389)),DATA!A389&lt;&gt;DATA!A388),"INSERT INTO SYSADM.PSAUTHSIGNON SELECT '"&amp;PSAUTHITEM_AU!$B$1 &amp; DATA!A389&amp;"_VW', "&amp;" DAYOFWEEK, STARTTIME, ENDTIME FROM SYSADM.PSAUTHSIGNON WHERE CLASSID = '"&amp;SignonBase&amp;"';","")</f>
        <v/>
      </c>
    </row>
    <row r="393" spans="1:1" ht="12.75" customHeight="1">
      <c r="A393" s="1" t="str">
        <f>IF(AND(NOT(ISBLANK(DATA!A390)),DATA!A390&lt;&gt;DATA!A389),"INSERT INTO SYSADM.PSAUTHSIGNON SELECT '"&amp;PSAUTHITEM_AU!$B$1 &amp; DATA!A390&amp;"_VW', "&amp;" DAYOFWEEK, STARTTIME, ENDTIME FROM SYSADM.PSAUTHSIGNON WHERE CLASSID = '"&amp;SignonBase&amp;"';","")</f>
        <v/>
      </c>
    </row>
    <row r="394" spans="1:1" ht="12.75" customHeight="1">
      <c r="A394" s="1" t="str">
        <f>IF(AND(NOT(ISBLANK(DATA!A391)),DATA!A391&lt;&gt;DATA!A390),"INSERT INTO SYSADM.PSAUTHSIGNON SELECT '"&amp;PSAUTHITEM_AU!$B$1 &amp; DATA!A391&amp;"_VW', "&amp;" DAYOFWEEK, STARTTIME, ENDTIME FROM SYSADM.PSAUTHSIGNON WHERE CLASSID = '"&amp;SignonBase&amp;"';","")</f>
        <v/>
      </c>
    </row>
    <row r="395" spans="1:1" ht="12.75" customHeight="1">
      <c r="A395" s="1" t="str">
        <f>IF(AND(NOT(ISBLANK(DATA!A392)),DATA!A392&lt;&gt;DATA!A391),"INSERT INTO SYSADM.PSAUTHSIGNON SELECT '"&amp;PSAUTHITEM_AU!$B$1 &amp; DATA!A392&amp;"_VW', "&amp;" DAYOFWEEK, STARTTIME, ENDTIME FROM SYSADM.PSAUTHSIGNON WHERE CLASSID = '"&amp;SignonBase&amp;"';","")</f>
        <v/>
      </c>
    </row>
    <row r="396" spans="1:1" ht="12.75" customHeight="1">
      <c r="A396" s="1" t="str">
        <f>IF(AND(NOT(ISBLANK(DATA!A393)),DATA!A393&lt;&gt;DATA!A392),"INSERT INTO SYSADM.PSAUTHSIGNON SELECT '"&amp;PSAUTHITEM_AU!$B$1 &amp; DATA!A393&amp;"_VW', "&amp;" DAYOFWEEK, STARTTIME, ENDTIME FROM SYSADM.PSAUTHSIGNON WHERE CLASSID = '"&amp;SignonBase&amp;"';","")</f>
        <v/>
      </c>
    </row>
    <row r="397" spans="1:1" ht="12.75" customHeight="1">
      <c r="A397" s="1" t="str">
        <f>IF(AND(NOT(ISBLANK(DATA!A394)),DATA!A394&lt;&gt;DATA!A393),"INSERT INTO SYSADM.PSAUTHSIGNON SELECT '"&amp;PSAUTHITEM_AU!$B$1 &amp; DATA!A394&amp;"_VW', "&amp;" DAYOFWEEK, STARTTIME, ENDTIME FROM SYSADM.PSAUTHSIGNON WHERE CLASSID = '"&amp;SignonBase&amp;"';","")</f>
        <v/>
      </c>
    </row>
    <row r="398" spans="1:1" ht="12.75" customHeight="1">
      <c r="A398" s="1" t="str">
        <f>IF(AND(NOT(ISBLANK(DATA!A395)),DATA!A395&lt;&gt;DATA!A394),"INSERT INTO SYSADM.PSAUTHSIGNON SELECT '"&amp;PSAUTHITEM_AU!$B$1 &amp; DATA!A395&amp;"_VW', "&amp;" DAYOFWEEK, STARTTIME, ENDTIME FROM SYSADM.PSAUTHSIGNON WHERE CLASSID = '"&amp;SignonBase&amp;"';","")</f>
        <v/>
      </c>
    </row>
    <row r="399" spans="1:1" ht="12.75" customHeight="1">
      <c r="A399" s="1" t="str">
        <f>IF(AND(NOT(ISBLANK(DATA!A396)),DATA!A396&lt;&gt;DATA!A395),"INSERT INTO SYSADM.PSAUTHSIGNON SELECT '"&amp;PSAUTHITEM_AU!$B$1 &amp; DATA!A396&amp;"_VW', "&amp;" DAYOFWEEK, STARTTIME, ENDTIME FROM SYSADM.PSAUTHSIGNON WHERE CLASSID = '"&amp;SignonBase&amp;"';","")</f>
        <v/>
      </c>
    </row>
    <row r="400" spans="1:1" ht="12.75" customHeight="1">
      <c r="A400" s="1" t="str">
        <f>IF(AND(NOT(ISBLANK(DATA!A397)),DATA!A397&lt;&gt;DATA!A396),"INSERT INTO SYSADM.PSAUTHSIGNON SELECT '"&amp;PSAUTHITEM_AU!$B$1 &amp; DATA!A397&amp;"_VW', "&amp;" DAYOFWEEK, STARTTIME, ENDTIME FROM SYSADM.PSAUTHSIGNON WHERE CLASSID = '"&amp;SignonBase&amp;"';","")</f>
        <v/>
      </c>
    </row>
    <row r="401" spans="1:1" ht="12.75" customHeight="1">
      <c r="A401" s="1" t="str">
        <f>IF(AND(NOT(ISBLANK(DATA!A398)),DATA!A398&lt;&gt;DATA!A397),"INSERT INTO SYSADM.PSAUTHSIGNON SELECT '"&amp;PSAUTHITEM_AU!$B$1 &amp; DATA!A398&amp;"_VW', "&amp;" DAYOFWEEK, STARTTIME, ENDTIME FROM SYSADM.PSAUTHSIGNON WHERE CLASSID = '"&amp;SignonBase&amp;"';","")</f>
        <v/>
      </c>
    </row>
    <row r="402" spans="1:1" ht="12.75" customHeight="1">
      <c r="A402" s="1" t="str">
        <f>IF(AND(NOT(ISBLANK(DATA!A399)),DATA!A399&lt;&gt;DATA!A398),"INSERT INTO SYSADM.PSAUTHSIGNON SELECT '"&amp;PSAUTHITEM_AU!$B$1 &amp; DATA!A399&amp;"_VW', "&amp;" DAYOFWEEK, STARTTIME, ENDTIME FROM SYSADM.PSAUTHSIGNON WHERE CLASSID = '"&amp;SignonBase&amp;"';","")</f>
        <v/>
      </c>
    </row>
    <row r="403" spans="1:1" ht="12.75" customHeight="1">
      <c r="A403" s="1" t="str">
        <f>IF(AND(NOT(ISBLANK(DATA!A400)),DATA!A400&lt;&gt;DATA!A399),"INSERT INTO SYSADM.PSAUTHSIGNON SELECT '"&amp;PSAUTHITEM_AU!$B$1 &amp; DATA!A400&amp;"_VW', "&amp;" DAYOFWEEK, STARTTIME, ENDTIME FROM SYSADM.PSAUTHSIGNON WHERE CLASSID = '"&amp;SignonBase&amp;"';","")</f>
        <v/>
      </c>
    </row>
    <row r="404" spans="1:1" ht="12.75" customHeight="1">
      <c r="A404" s="1" t="str">
        <f>IF(AND(NOT(ISBLANK(DATA!A401)),DATA!A401&lt;&gt;DATA!A400),"INSERT INTO SYSADM.PSAUTHSIGNON SELECT '"&amp;PSAUTHITEM_AU!$B$1 &amp; DATA!A401&amp;"_VW', "&amp;" DAYOFWEEK, STARTTIME, ENDTIME FROM SYSADM.PSAUTHSIGNON WHERE CLASSID = '"&amp;SignonBase&amp;"';","")</f>
        <v/>
      </c>
    </row>
    <row r="405" spans="1:1" ht="12.75" customHeight="1">
      <c r="A405" s="1" t="str">
        <f>IF(AND(NOT(ISBLANK(DATA!A402)),DATA!A402&lt;&gt;DATA!A401),"INSERT INTO SYSADM.PSAUTHSIGNON SELECT '"&amp;PSAUTHITEM_AU!$B$1 &amp; DATA!A402&amp;"_VW', "&amp;" DAYOFWEEK, STARTTIME, ENDTIME FROM SYSADM.PSAUTHSIGNON WHERE CLASSID = '"&amp;SignonBase&amp;"';","")</f>
        <v/>
      </c>
    </row>
    <row r="406" spans="1:1" ht="12.75" customHeight="1">
      <c r="A406" s="1" t="str">
        <f>IF(AND(NOT(ISBLANK(DATA!A403)),DATA!A403&lt;&gt;DATA!A402),"INSERT INTO SYSADM.PSAUTHSIGNON SELECT '"&amp;PSAUTHITEM_AU!$B$1 &amp; DATA!A403&amp;"_VW', "&amp;" DAYOFWEEK, STARTTIME, ENDTIME FROM SYSADM.PSAUTHSIGNON WHERE CLASSID = '"&amp;SignonBase&amp;"';","")</f>
        <v/>
      </c>
    </row>
    <row r="407" spans="1:1" ht="12.75" customHeight="1">
      <c r="A407" s="1" t="str">
        <f>IF(AND(NOT(ISBLANK(DATA!A404)),DATA!A404&lt;&gt;DATA!A403),"INSERT INTO SYSADM.PSAUTHSIGNON SELECT '"&amp;PSAUTHITEM_AU!$B$1 &amp; DATA!A404&amp;"_VW', "&amp;" DAYOFWEEK, STARTTIME, ENDTIME FROM SYSADM.PSAUTHSIGNON WHERE CLASSID = '"&amp;SignonBase&amp;"';","")</f>
        <v/>
      </c>
    </row>
    <row r="408" spans="1:1" ht="12.75" customHeight="1">
      <c r="A408" s="1" t="str">
        <f>IF(AND(NOT(ISBLANK(DATA!A405)),DATA!A405&lt;&gt;DATA!A404),"INSERT INTO SYSADM.PSAUTHSIGNON SELECT '"&amp;PSAUTHITEM_AU!$B$1 &amp; DATA!A405&amp;"_VW', "&amp;" DAYOFWEEK, STARTTIME, ENDTIME FROM SYSADM.PSAUTHSIGNON WHERE CLASSID = '"&amp;SignonBase&amp;"';","")</f>
        <v/>
      </c>
    </row>
    <row r="409" spans="1:1" ht="12.75" customHeight="1">
      <c r="A409" s="1" t="str">
        <f>IF(AND(NOT(ISBLANK(DATA!A406)),DATA!A406&lt;&gt;DATA!A405),"INSERT INTO SYSADM.PSAUTHSIGNON SELECT '"&amp;PSAUTHITEM_AU!$B$1 &amp; DATA!A406&amp;"_VW', "&amp;" DAYOFWEEK, STARTTIME, ENDTIME FROM SYSADM.PSAUTHSIGNON WHERE CLASSID = '"&amp;SignonBase&amp;"';","")</f>
        <v/>
      </c>
    </row>
    <row r="410" spans="1:1" ht="12.75" customHeight="1">
      <c r="A410" s="1" t="str">
        <f>IF(AND(NOT(ISBLANK(DATA!A407)),DATA!A407&lt;&gt;DATA!A406),"INSERT INTO SYSADM.PSAUTHSIGNON SELECT '"&amp;PSAUTHITEM_AU!$B$1 &amp; DATA!A407&amp;"_VW', "&amp;" DAYOFWEEK, STARTTIME, ENDTIME FROM SYSADM.PSAUTHSIGNON WHERE CLASSID = '"&amp;SignonBase&amp;"';","")</f>
        <v/>
      </c>
    </row>
    <row r="411" spans="1:1" ht="12.75" customHeight="1">
      <c r="A411" s="1" t="str">
        <f>IF(AND(NOT(ISBLANK(DATA!A408)),DATA!A408&lt;&gt;DATA!A407),"INSERT INTO SYSADM.PSAUTHSIGNON SELECT '"&amp;PSAUTHITEM_AU!$B$1 &amp; DATA!A408&amp;"_VW', "&amp;" DAYOFWEEK, STARTTIME, ENDTIME FROM SYSADM.PSAUTHSIGNON WHERE CLASSID = '"&amp;SignonBase&amp;"';","")</f>
        <v/>
      </c>
    </row>
    <row r="412" spans="1:1" ht="12.75" customHeight="1">
      <c r="A412" s="1" t="str">
        <f>IF(AND(NOT(ISBLANK(DATA!A409)),DATA!A409&lt;&gt;DATA!A408),"INSERT INTO SYSADM.PSAUTHSIGNON SELECT '"&amp;PSAUTHITEM_AU!$B$1 &amp; DATA!A409&amp;"_VW', "&amp;" DAYOFWEEK, STARTTIME, ENDTIME FROM SYSADM.PSAUTHSIGNON WHERE CLASSID = '"&amp;SignonBase&amp;"';","")</f>
        <v/>
      </c>
    </row>
    <row r="413" spans="1:1" ht="12.75" customHeight="1">
      <c r="A413" s="1" t="str">
        <f>IF(AND(NOT(ISBLANK(DATA!A410)),DATA!A410&lt;&gt;DATA!A409),"INSERT INTO SYSADM.PSAUTHSIGNON SELECT '"&amp;PSAUTHITEM_AU!$B$1 &amp; DATA!A410&amp;"_VW', "&amp;" DAYOFWEEK, STARTTIME, ENDTIME FROM SYSADM.PSAUTHSIGNON WHERE CLASSID = '"&amp;SignonBase&amp;"';","")</f>
        <v/>
      </c>
    </row>
    <row r="414" spans="1:1" ht="12.75" customHeight="1">
      <c r="A414" s="1" t="str">
        <f>IF(AND(NOT(ISBLANK(DATA!A411)),DATA!A411&lt;&gt;DATA!A410),"INSERT INTO SYSADM.PSAUTHSIGNON SELECT '"&amp;PSAUTHITEM_AU!$B$1 &amp; DATA!A411&amp;"_VW', "&amp;" DAYOFWEEK, STARTTIME, ENDTIME FROM SYSADM.PSAUTHSIGNON WHERE CLASSID = '"&amp;SignonBase&amp;"';","")</f>
        <v/>
      </c>
    </row>
    <row r="415" spans="1:1" ht="12.75" customHeight="1">
      <c r="A415" s="1" t="str">
        <f>IF(AND(NOT(ISBLANK(DATA!A412)),DATA!A412&lt;&gt;DATA!A411),"INSERT INTO SYSADM.PSAUTHSIGNON SELECT '"&amp;PSAUTHITEM_AU!$B$1 &amp; DATA!A412&amp;"_VW', "&amp;" DAYOFWEEK, STARTTIME, ENDTIME FROM SYSADM.PSAUTHSIGNON WHERE CLASSID = '"&amp;SignonBase&amp;"';","")</f>
        <v/>
      </c>
    </row>
    <row r="416" spans="1:1" ht="12.75" customHeight="1">
      <c r="A416" s="1" t="str">
        <f>IF(AND(NOT(ISBLANK(DATA!A413)),DATA!A413&lt;&gt;DATA!A412),"INSERT INTO SYSADM.PSAUTHSIGNON SELECT '"&amp;PSAUTHITEM_AU!$B$1 &amp; DATA!A413&amp;"_VW', "&amp;" DAYOFWEEK, STARTTIME, ENDTIME FROM SYSADM.PSAUTHSIGNON WHERE CLASSID = '"&amp;SignonBase&amp;"';","")</f>
        <v/>
      </c>
    </row>
    <row r="417" spans="1:1" ht="12.75" customHeight="1">
      <c r="A417" s="1" t="str">
        <f>IF(AND(NOT(ISBLANK(DATA!A414)),DATA!A414&lt;&gt;DATA!A413),"INSERT INTO SYSADM.PSAUTHSIGNON SELECT '"&amp;PSAUTHITEM_AU!$B$1 &amp; DATA!A414&amp;"_VW', "&amp;" DAYOFWEEK, STARTTIME, ENDTIME FROM SYSADM.PSAUTHSIGNON WHERE CLASSID = '"&amp;SignonBase&amp;"';","")</f>
        <v/>
      </c>
    </row>
    <row r="418" spans="1:1" ht="12.75" customHeight="1">
      <c r="A418" s="1" t="str">
        <f>IF(AND(NOT(ISBLANK(DATA!A415)),DATA!A415&lt;&gt;DATA!A414),"INSERT INTO SYSADM.PSAUTHSIGNON SELECT '"&amp;PSAUTHITEM_AU!$B$1 &amp; DATA!A415&amp;"_VW', "&amp;" DAYOFWEEK, STARTTIME, ENDTIME FROM SYSADM.PSAUTHSIGNON WHERE CLASSID = '"&amp;SignonBase&amp;"';","")</f>
        <v/>
      </c>
    </row>
    <row r="419" spans="1:1" ht="12.75" customHeight="1">
      <c r="A419" s="1" t="str">
        <f>IF(AND(NOT(ISBLANK(DATA!A416)),DATA!A416&lt;&gt;DATA!A415),"INSERT INTO SYSADM.PSAUTHSIGNON SELECT '"&amp;PSAUTHITEM_AU!$B$1 &amp; DATA!A416&amp;"_VW', "&amp;" DAYOFWEEK, STARTTIME, ENDTIME FROM SYSADM.PSAUTHSIGNON WHERE CLASSID = '"&amp;SignonBase&amp;"';","")</f>
        <v/>
      </c>
    </row>
    <row r="420" spans="1:1" ht="12.75" customHeight="1">
      <c r="A420" s="1" t="str">
        <f>IF(AND(NOT(ISBLANK(DATA!A417)),DATA!A417&lt;&gt;DATA!A416),"INSERT INTO SYSADM.PSAUTHSIGNON SELECT '"&amp;PSAUTHITEM_AU!$B$1 &amp; DATA!A417&amp;"_VW', "&amp;" DAYOFWEEK, STARTTIME, ENDTIME FROM SYSADM.PSAUTHSIGNON WHERE CLASSID = '"&amp;SignonBase&amp;"';","")</f>
        <v/>
      </c>
    </row>
    <row r="421" spans="1:1" ht="12.75" customHeight="1">
      <c r="A421" s="1" t="str">
        <f>IF(AND(NOT(ISBLANK(DATA!A418)),DATA!A418&lt;&gt;DATA!A417),"INSERT INTO SYSADM.PSAUTHSIGNON SELECT '"&amp;PSAUTHITEM_AU!$B$1 &amp; DATA!A418&amp;"_VW', "&amp;" DAYOFWEEK, STARTTIME, ENDTIME FROM SYSADM.PSAUTHSIGNON WHERE CLASSID = '"&amp;SignonBase&amp;"';","")</f>
        <v/>
      </c>
    </row>
    <row r="422" spans="1:1" ht="12.75" customHeight="1">
      <c r="A422" s="1" t="str">
        <f>IF(AND(NOT(ISBLANK(DATA!A419)),DATA!A419&lt;&gt;DATA!A418),"INSERT INTO SYSADM.PSAUTHSIGNON SELECT '"&amp;PSAUTHITEM_AU!$B$1 &amp; DATA!A419&amp;"_VW', "&amp;" DAYOFWEEK, STARTTIME, ENDTIME FROM SYSADM.PSAUTHSIGNON WHERE CLASSID = '"&amp;SignonBase&amp;"';","")</f>
        <v/>
      </c>
    </row>
    <row r="423" spans="1:1" ht="12.75" customHeight="1">
      <c r="A423" s="1" t="str">
        <f>IF(AND(NOT(ISBLANK(DATA!A420)),DATA!A420&lt;&gt;DATA!A419),"INSERT INTO SYSADM.PSAUTHSIGNON SELECT '"&amp;PSAUTHITEM_AU!$B$1 &amp; DATA!A420&amp;"_VW', "&amp;" DAYOFWEEK, STARTTIME, ENDTIME FROM SYSADM.PSAUTHSIGNON WHERE CLASSID = '"&amp;SignonBase&amp;"';","")</f>
        <v/>
      </c>
    </row>
    <row r="424" spans="1:1" ht="12.75" customHeight="1">
      <c r="A424" s="1" t="str">
        <f>IF(AND(NOT(ISBLANK(DATA!A421)),DATA!A421&lt;&gt;DATA!A420),"INSERT INTO SYSADM.PSAUTHSIGNON SELECT '"&amp;PSAUTHITEM_AU!$B$1 &amp; DATA!A421&amp;"_VW', "&amp;" DAYOFWEEK, STARTTIME, ENDTIME FROM SYSADM.PSAUTHSIGNON WHERE CLASSID = '"&amp;SignonBase&amp;"';","")</f>
        <v/>
      </c>
    </row>
    <row r="425" spans="1:1" ht="12.75" customHeight="1">
      <c r="A425" s="1" t="str">
        <f>IF(AND(NOT(ISBLANK(DATA!A422)),DATA!A422&lt;&gt;DATA!A421),"INSERT INTO SYSADM.PSAUTHSIGNON SELECT '"&amp;PSAUTHITEM_AU!$B$1 &amp; DATA!A422&amp;"_VW', "&amp;" DAYOFWEEK, STARTTIME, ENDTIME FROM SYSADM.PSAUTHSIGNON WHERE CLASSID = '"&amp;SignonBase&amp;"';","")</f>
        <v/>
      </c>
    </row>
    <row r="426" spans="1:1" ht="12.75" customHeight="1">
      <c r="A426" s="1" t="str">
        <f>IF(AND(NOT(ISBLANK(DATA!A423)),DATA!A423&lt;&gt;DATA!A422),"INSERT INTO SYSADM.PSAUTHSIGNON SELECT '"&amp;PSAUTHITEM_AU!$B$1 &amp; DATA!A423&amp;"_VW', "&amp;" DAYOFWEEK, STARTTIME, ENDTIME FROM SYSADM.PSAUTHSIGNON WHERE CLASSID = '"&amp;SignonBase&amp;"';","")</f>
        <v/>
      </c>
    </row>
    <row r="427" spans="1:1" ht="12.75" customHeight="1">
      <c r="A427" s="1" t="str">
        <f>IF(AND(NOT(ISBLANK(DATA!A424)),DATA!A424&lt;&gt;DATA!A423),"INSERT INTO SYSADM.PSAUTHSIGNON SELECT '"&amp;PSAUTHITEM_AU!$B$1 &amp; DATA!A424&amp;"_VW', "&amp;" DAYOFWEEK, STARTTIME, ENDTIME FROM SYSADM.PSAUTHSIGNON WHERE CLASSID = '"&amp;SignonBase&amp;"';","")</f>
        <v/>
      </c>
    </row>
    <row r="428" spans="1:1" ht="12.75" customHeight="1">
      <c r="A428" s="1" t="str">
        <f>IF(AND(NOT(ISBLANK(DATA!A425)),DATA!A425&lt;&gt;DATA!A424),"INSERT INTO SYSADM.PSAUTHSIGNON SELECT '"&amp;PSAUTHITEM_AU!$B$1 &amp; DATA!A425&amp;"_VW', "&amp;" DAYOFWEEK, STARTTIME, ENDTIME FROM SYSADM.PSAUTHSIGNON WHERE CLASSID = '"&amp;SignonBase&amp;"';","")</f>
        <v/>
      </c>
    </row>
    <row r="429" spans="1:1" ht="12.75" customHeight="1">
      <c r="A429" s="1" t="str">
        <f>IF(AND(NOT(ISBLANK(DATA!A426)),DATA!A426&lt;&gt;DATA!A425),"INSERT INTO SYSADM.PSAUTHSIGNON SELECT '"&amp;PSAUTHITEM_AU!$B$1 &amp; DATA!A426&amp;"_VW', "&amp;" DAYOFWEEK, STARTTIME, ENDTIME FROM SYSADM.PSAUTHSIGNON WHERE CLASSID = '"&amp;SignonBase&amp;"';","")</f>
        <v/>
      </c>
    </row>
    <row r="430" spans="1:1" ht="12.75" customHeight="1">
      <c r="A430" s="1" t="str">
        <f>IF(AND(NOT(ISBLANK(DATA!A427)),DATA!A427&lt;&gt;DATA!A426),"INSERT INTO SYSADM.PSAUTHSIGNON SELECT '"&amp;PSAUTHITEM_AU!$B$1 &amp; DATA!A427&amp;"_VW', "&amp;" DAYOFWEEK, STARTTIME, ENDTIME FROM SYSADM.PSAUTHSIGNON WHERE CLASSID = '"&amp;SignonBase&amp;"';","")</f>
        <v/>
      </c>
    </row>
    <row r="431" spans="1:1" ht="12.75" customHeight="1">
      <c r="A431" s="1" t="str">
        <f>IF(AND(NOT(ISBLANK(DATA!A428)),DATA!A428&lt;&gt;DATA!A427),"INSERT INTO SYSADM.PSAUTHSIGNON SELECT '"&amp;PSAUTHITEM_AU!$B$1 &amp; DATA!A428&amp;"_VW', "&amp;" DAYOFWEEK, STARTTIME, ENDTIME FROM SYSADM.PSAUTHSIGNON WHERE CLASSID = '"&amp;SignonBase&amp;"';","")</f>
        <v/>
      </c>
    </row>
    <row r="432" spans="1:1" ht="12.75" customHeight="1">
      <c r="A432" s="1" t="str">
        <f>IF(AND(NOT(ISBLANK(DATA!A429)),DATA!A429&lt;&gt;DATA!A428),"INSERT INTO SYSADM.PSAUTHSIGNON SELECT '"&amp;PSAUTHITEM_AU!$B$1 &amp; DATA!A429&amp;"_VW', "&amp;" DAYOFWEEK, STARTTIME, ENDTIME FROM SYSADM.PSAUTHSIGNON WHERE CLASSID = '"&amp;SignonBase&amp;"';","")</f>
        <v/>
      </c>
    </row>
    <row r="433" spans="1:1" ht="12.75" customHeight="1">
      <c r="A433" s="1" t="str">
        <f>IF(AND(NOT(ISBLANK(DATA!A430)),DATA!A430&lt;&gt;DATA!A429),"INSERT INTO SYSADM.PSAUTHSIGNON SELECT '"&amp;PSAUTHITEM_AU!$B$1 &amp; DATA!A430&amp;"_VW', "&amp;" DAYOFWEEK, STARTTIME, ENDTIME FROM SYSADM.PSAUTHSIGNON WHERE CLASSID = '"&amp;SignonBase&amp;"';","")</f>
        <v/>
      </c>
    </row>
    <row r="434" spans="1:1" ht="12.75" customHeight="1">
      <c r="A434" s="1" t="str">
        <f>IF(AND(NOT(ISBLANK(DATA!A431)),DATA!A431&lt;&gt;DATA!A430),"INSERT INTO SYSADM.PSAUTHSIGNON SELECT '"&amp;PSAUTHITEM_AU!$B$1 &amp; DATA!A431&amp;"_VW', "&amp;" DAYOFWEEK, STARTTIME, ENDTIME FROM SYSADM.PSAUTHSIGNON WHERE CLASSID = '"&amp;SignonBase&amp;"';","")</f>
        <v/>
      </c>
    </row>
    <row r="435" spans="1:1" ht="12.75" customHeight="1">
      <c r="A435" s="1" t="str">
        <f>IF(AND(NOT(ISBLANK(DATA!A432)),DATA!A432&lt;&gt;DATA!A431),"INSERT INTO SYSADM.PSAUTHSIGNON SELECT '"&amp;PSAUTHITEM_AU!$B$1 &amp; DATA!A432&amp;"_VW', "&amp;" DAYOFWEEK, STARTTIME, ENDTIME FROM SYSADM.PSAUTHSIGNON WHERE CLASSID = '"&amp;SignonBase&amp;"';","")</f>
        <v/>
      </c>
    </row>
    <row r="436" spans="1:1" ht="12.75" customHeight="1">
      <c r="A436" s="1" t="str">
        <f>IF(AND(NOT(ISBLANK(DATA!A433)),DATA!A433&lt;&gt;DATA!A432),"INSERT INTO SYSADM.PSAUTHSIGNON SELECT '"&amp;PSAUTHITEM_AU!$B$1 &amp; DATA!A433&amp;"_VW', "&amp;" DAYOFWEEK, STARTTIME, ENDTIME FROM SYSADM.PSAUTHSIGNON WHERE CLASSID = '"&amp;SignonBase&amp;"';","")</f>
        <v/>
      </c>
    </row>
    <row r="437" spans="1:1" ht="12.75" customHeight="1">
      <c r="A437" s="1" t="str">
        <f>IF(AND(NOT(ISBLANK(DATA!A434)),DATA!A434&lt;&gt;DATA!A433),"INSERT INTO SYSADM.PSAUTHSIGNON SELECT '"&amp;PSAUTHITEM_AU!$B$1 &amp; DATA!A434&amp;"_VW', "&amp;" DAYOFWEEK, STARTTIME, ENDTIME FROM SYSADM.PSAUTHSIGNON WHERE CLASSID = '"&amp;SignonBase&amp;"';","")</f>
        <v/>
      </c>
    </row>
    <row r="438" spans="1:1" ht="12.75" customHeight="1">
      <c r="A438" s="1" t="str">
        <f>IF(AND(NOT(ISBLANK(DATA!A435)),DATA!A435&lt;&gt;DATA!A434),"INSERT INTO SYSADM.PSAUTHSIGNON SELECT '"&amp;PSAUTHITEM_AU!$B$1 &amp; DATA!A435&amp;"_VW', "&amp;" DAYOFWEEK, STARTTIME, ENDTIME FROM SYSADM.PSAUTHSIGNON WHERE CLASSID = '"&amp;SignonBase&amp;"';","")</f>
        <v/>
      </c>
    </row>
    <row r="439" spans="1:1" ht="12.75" customHeight="1">
      <c r="A439" s="1" t="str">
        <f>IF(AND(NOT(ISBLANK(DATA!A436)),DATA!A436&lt;&gt;DATA!A435),"INSERT INTO SYSADM.PSAUTHSIGNON SELECT '"&amp;PSAUTHITEM_AU!$B$1 &amp; DATA!A436&amp;"_VW', "&amp;" DAYOFWEEK, STARTTIME, ENDTIME FROM SYSADM.PSAUTHSIGNON WHERE CLASSID = '"&amp;SignonBase&amp;"';","")</f>
        <v/>
      </c>
    </row>
    <row r="440" spans="1:1" ht="12.75" customHeight="1">
      <c r="A440" s="1" t="str">
        <f>IF(AND(NOT(ISBLANK(DATA!A437)),DATA!A437&lt;&gt;DATA!A436),"INSERT INTO SYSADM.PSAUTHSIGNON SELECT '"&amp;PSAUTHITEM_AU!$B$1 &amp; DATA!A437&amp;"_VW', "&amp;" DAYOFWEEK, STARTTIME, ENDTIME FROM SYSADM.PSAUTHSIGNON WHERE CLASSID = '"&amp;SignonBase&amp;"';","")</f>
        <v/>
      </c>
    </row>
    <row r="441" spans="1:1" ht="12.75" customHeight="1">
      <c r="A441" s="1" t="str">
        <f>IF(AND(NOT(ISBLANK(DATA!A438)),DATA!A438&lt;&gt;DATA!A437),"INSERT INTO SYSADM.PSAUTHSIGNON SELECT '"&amp;PSAUTHITEM_AU!$B$1 &amp; DATA!A438&amp;"_VW', "&amp;" DAYOFWEEK, STARTTIME, ENDTIME FROM SYSADM.PSAUTHSIGNON WHERE CLASSID = '"&amp;SignonBase&amp;"';","")</f>
        <v/>
      </c>
    </row>
    <row r="442" spans="1:1" ht="12.75" customHeight="1">
      <c r="A442" s="1" t="str">
        <f>IF(AND(NOT(ISBLANK(DATA!A439)),DATA!A439&lt;&gt;DATA!A438),"INSERT INTO SYSADM.PSAUTHSIGNON SELECT '"&amp;PSAUTHITEM_AU!$B$1 &amp; DATA!A439&amp;"_VW', "&amp;" DAYOFWEEK, STARTTIME, ENDTIME FROM SYSADM.PSAUTHSIGNON WHERE CLASSID = '"&amp;SignonBase&amp;"';","")</f>
        <v/>
      </c>
    </row>
    <row r="443" spans="1:1" ht="12.75" customHeight="1">
      <c r="A443" s="1" t="str">
        <f>IF(AND(NOT(ISBLANK(DATA!A440)),DATA!A440&lt;&gt;DATA!A439),"INSERT INTO SYSADM.PSAUTHSIGNON SELECT '"&amp;PSAUTHITEM_AU!$B$1 &amp; DATA!A440&amp;"_VW', "&amp;" DAYOFWEEK, STARTTIME, ENDTIME FROM SYSADM.PSAUTHSIGNON WHERE CLASSID = '"&amp;SignonBase&amp;"';","")</f>
        <v/>
      </c>
    </row>
    <row r="444" spans="1:1" ht="12.75" customHeight="1">
      <c r="A444" s="1" t="str">
        <f>IF(AND(NOT(ISBLANK(DATA!A441)),DATA!A441&lt;&gt;DATA!A440),"INSERT INTO SYSADM.PSAUTHSIGNON SELECT '"&amp;PSAUTHITEM_AU!$B$1 &amp; DATA!A441&amp;"_VW', "&amp;" DAYOFWEEK, STARTTIME, ENDTIME FROM SYSADM.PSAUTHSIGNON WHERE CLASSID = '"&amp;SignonBase&amp;"';","")</f>
        <v/>
      </c>
    </row>
    <row r="445" spans="1:1" ht="12.75" customHeight="1">
      <c r="A445" s="1" t="str">
        <f>IF(AND(NOT(ISBLANK(DATA!A442)),DATA!A442&lt;&gt;DATA!A441),"INSERT INTO SYSADM.PSAUTHSIGNON SELECT '"&amp;PSAUTHITEM_AU!$B$1 &amp; DATA!A442&amp;"_VW', "&amp;" DAYOFWEEK, STARTTIME, ENDTIME FROM SYSADM.PSAUTHSIGNON WHERE CLASSID = '"&amp;SignonBase&amp;"';","")</f>
        <v/>
      </c>
    </row>
    <row r="446" spans="1:1" ht="12.75" customHeight="1">
      <c r="A446" s="1" t="str">
        <f>IF(AND(NOT(ISBLANK(DATA!A443)),DATA!A443&lt;&gt;DATA!A442),"INSERT INTO SYSADM.PSAUTHSIGNON SELECT '"&amp;PSAUTHITEM_AU!$B$1 &amp; DATA!A443&amp;"_VW', "&amp;" DAYOFWEEK, STARTTIME, ENDTIME FROM SYSADM.PSAUTHSIGNON WHERE CLASSID = '"&amp;SignonBase&amp;"';","")</f>
        <v/>
      </c>
    </row>
    <row r="447" spans="1:1" ht="12.75" customHeight="1">
      <c r="A447" s="1" t="str">
        <f>IF(AND(NOT(ISBLANK(DATA!A444)),DATA!A444&lt;&gt;DATA!A443),"INSERT INTO SYSADM.PSAUTHSIGNON SELECT '"&amp;PSAUTHITEM_AU!$B$1 &amp; DATA!A444&amp;"_VW', "&amp;" DAYOFWEEK, STARTTIME, ENDTIME FROM SYSADM.PSAUTHSIGNON WHERE CLASSID = '"&amp;SignonBase&amp;"';","")</f>
        <v/>
      </c>
    </row>
    <row r="448" spans="1:1" ht="12.75" customHeight="1">
      <c r="A448" s="1" t="str">
        <f>IF(AND(NOT(ISBLANK(DATA!A445)),DATA!A445&lt;&gt;DATA!A444),"INSERT INTO SYSADM.PSAUTHSIGNON SELECT '"&amp;PSAUTHITEM_AU!$B$1 &amp; DATA!A445&amp;"_VW', "&amp;" DAYOFWEEK, STARTTIME, ENDTIME FROM SYSADM.PSAUTHSIGNON WHERE CLASSID = '"&amp;SignonBase&amp;"';","")</f>
        <v/>
      </c>
    </row>
    <row r="449" spans="1:1" ht="12.75" customHeight="1">
      <c r="A449" s="1" t="str">
        <f>IF(AND(NOT(ISBLANK(DATA!A446)),DATA!A446&lt;&gt;DATA!A445),"INSERT INTO SYSADM.PSAUTHSIGNON SELECT '"&amp;PSAUTHITEM_AU!$B$1 &amp; DATA!A446&amp;"_VW', "&amp;" DAYOFWEEK, STARTTIME, ENDTIME FROM SYSADM.PSAUTHSIGNON WHERE CLASSID = '"&amp;SignonBase&amp;"';","")</f>
        <v/>
      </c>
    </row>
    <row r="450" spans="1:1" ht="12.75" customHeight="1">
      <c r="A450" s="1" t="str">
        <f>IF(AND(NOT(ISBLANK(DATA!A447)),DATA!A447&lt;&gt;DATA!A446),"INSERT INTO SYSADM.PSAUTHSIGNON SELECT '"&amp;PSAUTHITEM_AU!$B$1 &amp; DATA!A447&amp;"_VW', "&amp;" DAYOFWEEK, STARTTIME, ENDTIME FROM SYSADM.PSAUTHSIGNON WHERE CLASSID = '"&amp;SignonBase&amp;"';","")</f>
        <v/>
      </c>
    </row>
    <row r="451" spans="1:1" ht="12.75" customHeight="1">
      <c r="A451" s="1" t="str">
        <f>IF(AND(NOT(ISBLANK(DATA!A448)),DATA!A448&lt;&gt;DATA!A447),"INSERT INTO SYSADM.PSAUTHSIGNON SELECT '"&amp;PSAUTHITEM_AU!$B$1 &amp; DATA!A448&amp;"_VW', "&amp;" DAYOFWEEK, STARTTIME, ENDTIME FROM SYSADM.PSAUTHSIGNON WHERE CLASSID = '"&amp;SignonBase&amp;"';","")</f>
        <v/>
      </c>
    </row>
    <row r="452" spans="1:1" ht="12.75" customHeight="1">
      <c r="A452" s="1" t="str">
        <f>IF(AND(NOT(ISBLANK(DATA!A449)),DATA!A449&lt;&gt;DATA!A448),"INSERT INTO SYSADM.PSAUTHSIGNON SELECT '"&amp;PSAUTHITEM_AU!$B$1 &amp; DATA!A449&amp;"_VW', "&amp;" DAYOFWEEK, STARTTIME, ENDTIME FROM SYSADM.PSAUTHSIGNON WHERE CLASSID = '"&amp;SignonBase&amp;"';","")</f>
        <v/>
      </c>
    </row>
    <row r="453" spans="1:1" ht="12.75" customHeight="1">
      <c r="A453" s="1" t="str">
        <f>IF(AND(NOT(ISBLANK(DATA!A450)),DATA!A450&lt;&gt;DATA!A449),"INSERT INTO SYSADM.PSAUTHSIGNON SELECT '"&amp;PSAUTHITEM_AU!$B$1 &amp; DATA!A450&amp;"_VW', "&amp;" DAYOFWEEK, STARTTIME, ENDTIME FROM SYSADM.PSAUTHSIGNON WHERE CLASSID = '"&amp;SignonBase&amp;"';","")</f>
        <v/>
      </c>
    </row>
    <row r="454" spans="1:1" ht="12.75" customHeight="1">
      <c r="A454" s="1" t="str">
        <f>IF(AND(NOT(ISBLANK(DATA!A451)),DATA!A451&lt;&gt;DATA!A450),"INSERT INTO SYSADM.PSAUTHSIGNON SELECT '"&amp;PSAUTHITEM_AU!$B$1 &amp; DATA!A451&amp;"_VW', "&amp;" DAYOFWEEK, STARTTIME, ENDTIME FROM SYSADM.PSAUTHSIGNON WHERE CLASSID = '"&amp;SignonBase&amp;"';","")</f>
        <v/>
      </c>
    </row>
    <row r="455" spans="1:1" ht="12.75" customHeight="1">
      <c r="A455" s="1" t="str">
        <f>IF(AND(NOT(ISBLANK(DATA!A452)),DATA!A452&lt;&gt;DATA!A451),"INSERT INTO SYSADM.PSAUTHSIGNON SELECT '"&amp;PSAUTHITEM_AU!$B$1 &amp; DATA!A452&amp;"_VW', "&amp;" DAYOFWEEK, STARTTIME, ENDTIME FROM SYSADM.PSAUTHSIGNON WHERE CLASSID = '"&amp;SignonBase&amp;"';","")</f>
        <v/>
      </c>
    </row>
    <row r="456" spans="1:1" ht="12.75" customHeight="1">
      <c r="A456" s="1" t="str">
        <f>IF(AND(NOT(ISBLANK(DATA!A453)),DATA!A453&lt;&gt;DATA!A452),"INSERT INTO SYSADM.PSAUTHSIGNON SELECT '"&amp;PSAUTHITEM_AU!$B$1 &amp; DATA!A453&amp;"_VW', "&amp;" DAYOFWEEK, STARTTIME, ENDTIME FROM SYSADM.PSAUTHSIGNON WHERE CLASSID = '"&amp;SignonBase&amp;"';","")</f>
        <v/>
      </c>
    </row>
    <row r="457" spans="1:1" ht="12.75" customHeight="1">
      <c r="A457" s="1" t="str">
        <f>IF(AND(NOT(ISBLANK(DATA!A454)),DATA!A454&lt;&gt;DATA!A453),"INSERT INTO SYSADM.PSAUTHSIGNON SELECT '"&amp;PSAUTHITEM_AU!$B$1 &amp; DATA!A454&amp;"_VW', "&amp;" DAYOFWEEK, STARTTIME, ENDTIME FROM SYSADM.PSAUTHSIGNON WHERE CLASSID = '"&amp;SignonBase&amp;"';","")</f>
        <v/>
      </c>
    </row>
    <row r="458" spans="1:1" ht="12.75" customHeight="1">
      <c r="A458" s="1" t="str">
        <f>IF(AND(NOT(ISBLANK(DATA!A455)),DATA!A455&lt;&gt;DATA!A454),"INSERT INTO SYSADM.PSAUTHSIGNON SELECT '"&amp;PSAUTHITEM_AU!$B$1 &amp; DATA!A455&amp;"_VW', "&amp;" DAYOFWEEK, STARTTIME, ENDTIME FROM SYSADM.PSAUTHSIGNON WHERE CLASSID = '"&amp;SignonBase&amp;"';","")</f>
        <v/>
      </c>
    </row>
    <row r="459" spans="1:1" ht="12.75" customHeight="1">
      <c r="A459" s="1" t="str">
        <f>IF(AND(NOT(ISBLANK(DATA!A456)),DATA!A456&lt;&gt;DATA!A455),"INSERT INTO SYSADM.PSAUTHSIGNON SELECT '"&amp;PSAUTHITEM_AU!$B$1 &amp; DATA!A456&amp;"_VW', "&amp;" DAYOFWEEK, STARTTIME, ENDTIME FROM SYSADM.PSAUTHSIGNON WHERE CLASSID = '"&amp;SignonBase&amp;"';","")</f>
        <v/>
      </c>
    </row>
    <row r="460" spans="1:1" ht="12.75" customHeight="1">
      <c r="A460" s="1" t="str">
        <f>IF(AND(NOT(ISBLANK(DATA!A457)),DATA!A457&lt;&gt;DATA!A456),"INSERT INTO SYSADM.PSAUTHSIGNON SELECT '"&amp;PSAUTHITEM_AU!$B$1 &amp; DATA!A457&amp;"_VW', "&amp;" DAYOFWEEK, STARTTIME, ENDTIME FROM SYSADM.PSAUTHSIGNON WHERE CLASSID = '"&amp;SignonBase&amp;"';","")</f>
        <v/>
      </c>
    </row>
    <row r="461" spans="1:1" ht="12.75" customHeight="1">
      <c r="A461" s="1" t="str">
        <f>IF(AND(NOT(ISBLANK(DATA!A458)),DATA!A458&lt;&gt;DATA!A457),"INSERT INTO SYSADM.PSAUTHSIGNON SELECT '"&amp;PSAUTHITEM_AU!$B$1 &amp; DATA!A458&amp;"_VW', "&amp;" DAYOFWEEK, STARTTIME, ENDTIME FROM SYSADM.PSAUTHSIGNON WHERE CLASSID = '"&amp;SignonBase&amp;"';","")</f>
        <v/>
      </c>
    </row>
    <row r="462" spans="1:1" ht="12.75" customHeight="1">
      <c r="A462" s="1" t="str">
        <f>IF(AND(NOT(ISBLANK(DATA!A459)),DATA!A459&lt;&gt;DATA!A458),"INSERT INTO SYSADM.PSAUTHSIGNON SELECT '"&amp;PSAUTHITEM_AU!$B$1 &amp; DATA!A459&amp;"_VW', "&amp;" DAYOFWEEK, STARTTIME, ENDTIME FROM SYSADM.PSAUTHSIGNON WHERE CLASSID = '"&amp;SignonBase&amp;"';","")</f>
        <v/>
      </c>
    </row>
    <row r="463" spans="1:1" ht="12.75" customHeight="1">
      <c r="A463" s="1" t="str">
        <f>IF(AND(NOT(ISBLANK(DATA!A460)),DATA!A460&lt;&gt;DATA!A459),"INSERT INTO SYSADM.PSAUTHSIGNON SELECT '"&amp;PSAUTHITEM_AU!$B$1 &amp; DATA!A460&amp;"_VW', "&amp;" DAYOFWEEK, STARTTIME, ENDTIME FROM SYSADM.PSAUTHSIGNON WHERE CLASSID = '"&amp;SignonBase&amp;"';","")</f>
        <v/>
      </c>
    </row>
    <row r="464" spans="1:1" ht="12.75" customHeight="1">
      <c r="A464" s="1" t="str">
        <f>IF(AND(NOT(ISBLANK(DATA!A461)),DATA!A461&lt;&gt;DATA!A460),"INSERT INTO SYSADM.PSAUTHSIGNON SELECT '"&amp;PSAUTHITEM_AU!$B$1 &amp; DATA!A461&amp;"_VW', "&amp;" DAYOFWEEK, STARTTIME, ENDTIME FROM SYSADM.PSAUTHSIGNON WHERE CLASSID = '"&amp;SignonBase&amp;"';","")</f>
        <v/>
      </c>
    </row>
    <row r="465" spans="1:1" ht="12.75" customHeight="1">
      <c r="A465" s="1" t="str">
        <f>IF(AND(NOT(ISBLANK(DATA!A462)),DATA!A462&lt;&gt;DATA!A461),"INSERT INTO SYSADM.PSAUTHSIGNON SELECT '"&amp;PSAUTHITEM_AU!$B$1 &amp; DATA!A462&amp;"_VW', "&amp;" DAYOFWEEK, STARTTIME, ENDTIME FROM SYSADM.PSAUTHSIGNON WHERE CLASSID = '"&amp;SignonBase&amp;"';","")</f>
        <v/>
      </c>
    </row>
    <row r="466" spans="1:1" ht="12.75" customHeight="1">
      <c r="A466" s="1" t="str">
        <f>IF(AND(NOT(ISBLANK(DATA!A463)),DATA!A463&lt;&gt;DATA!A462),"INSERT INTO SYSADM.PSAUTHSIGNON SELECT '"&amp;PSAUTHITEM_AU!$B$1 &amp; DATA!A463&amp;"_VW', "&amp;" DAYOFWEEK, STARTTIME, ENDTIME FROM SYSADM.PSAUTHSIGNON WHERE CLASSID = '"&amp;SignonBase&amp;"';","")</f>
        <v/>
      </c>
    </row>
    <row r="467" spans="1:1" ht="12.75" customHeight="1">
      <c r="A467" s="1" t="str">
        <f>IF(AND(NOT(ISBLANK(DATA!A464)),DATA!A464&lt;&gt;DATA!A463),"INSERT INTO SYSADM.PSAUTHSIGNON SELECT '"&amp;PSAUTHITEM_AU!$B$1 &amp; DATA!A464&amp;"_VW', "&amp;" DAYOFWEEK, STARTTIME, ENDTIME FROM SYSADM.PSAUTHSIGNON WHERE CLASSID = '"&amp;SignonBase&amp;"';","")</f>
        <v/>
      </c>
    </row>
    <row r="468" spans="1:1" ht="12.75" customHeight="1">
      <c r="A468" s="1" t="str">
        <f>IF(AND(NOT(ISBLANK(DATA!A465)),DATA!A465&lt;&gt;DATA!A464),"INSERT INTO SYSADM.PSAUTHSIGNON SELECT '"&amp;PSAUTHITEM_AU!$B$1 &amp; DATA!A465&amp;"_VW', "&amp;" DAYOFWEEK, STARTTIME, ENDTIME FROM SYSADM.PSAUTHSIGNON WHERE CLASSID = '"&amp;SignonBase&amp;"';","")</f>
        <v/>
      </c>
    </row>
    <row r="469" spans="1:1" ht="12.75" customHeight="1">
      <c r="A469" s="1" t="str">
        <f>IF(AND(NOT(ISBLANK(DATA!A466)),DATA!A466&lt;&gt;DATA!A465),"INSERT INTO SYSADM.PSAUTHSIGNON SELECT '"&amp;PSAUTHITEM_AU!$B$1 &amp; DATA!A466&amp;"_VW', "&amp;" DAYOFWEEK, STARTTIME, ENDTIME FROM SYSADM.PSAUTHSIGNON WHERE CLASSID = '"&amp;SignonBase&amp;"';","")</f>
        <v/>
      </c>
    </row>
    <row r="470" spans="1:1" ht="12.75" customHeight="1">
      <c r="A470" s="1" t="str">
        <f>IF(AND(NOT(ISBLANK(DATA!A467)),DATA!A467&lt;&gt;DATA!A466),"INSERT INTO SYSADM.PSAUTHSIGNON SELECT '"&amp;PSAUTHITEM_AU!$B$1 &amp; DATA!A467&amp;"_VW', "&amp;" DAYOFWEEK, STARTTIME, ENDTIME FROM SYSADM.PSAUTHSIGNON WHERE CLASSID = '"&amp;SignonBase&amp;"';","")</f>
        <v/>
      </c>
    </row>
    <row r="471" spans="1:1" ht="12.75" customHeight="1">
      <c r="A471" s="1" t="str">
        <f>IF(AND(NOT(ISBLANK(DATA!A468)),DATA!A468&lt;&gt;DATA!A467),"INSERT INTO SYSADM.PSAUTHSIGNON SELECT '"&amp;PSAUTHITEM_AU!$B$1 &amp; DATA!A468&amp;"_VW', "&amp;" DAYOFWEEK, STARTTIME, ENDTIME FROM SYSADM.PSAUTHSIGNON WHERE CLASSID = '"&amp;SignonBase&amp;"';","")</f>
        <v/>
      </c>
    </row>
    <row r="472" spans="1:1" ht="12.75" customHeight="1">
      <c r="A472" s="1" t="str">
        <f>IF(AND(NOT(ISBLANK(DATA!A469)),DATA!A469&lt;&gt;DATA!A468),"INSERT INTO SYSADM.PSAUTHSIGNON SELECT '"&amp;PSAUTHITEM_AU!$B$1 &amp; DATA!A469&amp;"_VW', "&amp;" DAYOFWEEK, STARTTIME, ENDTIME FROM SYSADM.PSAUTHSIGNON WHERE CLASSID = '"&amp;SignonBase&amp;"';","")</f>
        <v/>
      </c>
    </row>
    <row r="473" spans="1:1" ht="12.75" customHeight="1">
      <c r="A473" s="1" t="str">
        <f>IF(AND(NOT(ISBLANK(DATA!A470)),DATA!A470&lt;&gt;DATA!A469),"INSERT INTO SYSADM.PSAUTHSIGNON SELECT '"&amp;PSAUTHITEM_AU!$B$1 &amp; DATA!A470&amp;"_VW', "&amp;" DAYOFWEEK, STARTTIME, ENDTIME FROM SYSADM.PSAUTHSIGNON WHERE CLASSID = '"&amp;SignonBase&amp;"';","")</f>
        <v/>
      </c>
    </row>
    <row r="474" spans="1:1" ht="12.75" customHeight="1">
      <c r="A474" s="1" t="str">
        <f>IF(AND(NOT(ISBLANK(DATA!A471)),DATA!A471&lt;&gt;DATA!A470),"INSERT INTO SYSADM.PSAUTHSIGNON SELECT '"&amp;PSAUTHITEM_AU!$B$1 &amp; DATA!A471&amp;"_VW', "&amp;" DAYOFWEEK, STARTTIME, ENDTIME FROM SYSADM.PSAUTHSIGNON WHERE CLASSID = '"&amp;SignonBase&amp;"';","")</f>
        <v/>
      </c>
    </row>
    <row r="475" spans="1:1" ht="12.75" customHeight="1">
      <c r="A475" s="1" t="str">
        <f>IF(AND(NOT(ISBLANK(DATA!A472)),DATA!A472&lt;&gt;DATA!A471),"INSERT INTO SYSADM.PSAUTHSIGNON SELECT '"&amp;PSAUTHITEM_AU!$B$1 &amp; DATA!A472&amp;"_VW', "&amp;" DAYOFWEEK, STARTTIME, ENDTIME FROM SYSADM.PSAUTHSIGNON WHERE CLASSID = '"&amp;SignonBase&amp;"';","")</f>
        <v/>
      </c>
    </row>
    <row r="476" spans="1:1" ht="12.75" customHeight="1">
      <c r="A476" s="1" t="str">
        <f>IF(AND(NOT(ISBLANK(DATA!A473)),DATA!A473&lt;&gt;DATA!A472),"INSERT INTO SYSADM.PSAUTHSIGNON SELECT '"&amp;PSAUTHITEM_AU!$B$1 &amp; DATA!A473&amp;"_VW', "&amp;" DAYOFWEEK, STARTTIME, ENDTIME FROM SYSADM.PSAUTHSIGNON WHERE CLASSID = '"&amp;SignonBase&amp;"';","")</f>
        <v/>
      </c>
    </row>
    <row r="477" spans="1:1" ht="12.75" customHeight="1">
      <c r="A477" s="1" t="str">
        <f>IF(AND(NOT(ISBLANK(DATA!A474)),DATA!A474&lt;&gt;DATA!A473),"INSERT INTO SYSADM.PSAUTHSIGNON SELECT '"&amp;PSAUTHITEM_AU!$B$1 &amp; DATA!A474&amp;"_VW', "&amp;" DAYOFWEEK, STARTTIME, ENDTIME FROM SYSADM.PSAUTHSIGNON WHERE CLASSID = '"&amp;SignonBase&amp;"';","")</f>
        <v/>
      </c>
    </row>
    <row r="478" spans="1:1" ht="12.75" customHeight="1">
      <c r="A478" s="1" t="str">
        <f>IF(AND(NOT(ISBLANK(DATA!A475)),DATA!A475&lt;&gt;DATA!A474),"INSERT INTO SYSADM.PSAUTHSIGNON SELECT '"&amp;PSAUTHITEM_AU!$B$1 &amp; DATA!A475&amp;"_VW', "&amp;" DAYOFWEEK, STARTTIME, ENDTIME FROM SYSADM.PSAUTHSIGNON WHERE CLASSID = '"&amp;SignonBase&amp;"';","")</f>
        <v/>
      </c>
    </row>
    <row r="479" spans="1:1" ht="12.75" customHeight="1">
      <c r="A479" s="1" t="str">
        <f>IF(AND(NOT(ISBLANK(DATA!A476)),DATA!A476&lt;&gt;DATA!A475),"INSERT INTO SYSADM.PSAUTHSIGNON SELECT '"&amp;PSAUTHITEM_AU!$B$1 &amp; DATA!A476&amp;"_VW', "&amp;" DAYOFWEEK, STARTTIME, ENDTIME FROM SYSADM.PSAUTHSIGNON WHERE CLASSID = '"&amp;SignonBase&amp;"';","")</f>
        <v/>
      </c>
    </row>
    <row r="480" spans="1:1" ht="12.75" customHeight="1">
      <c r="A480" s="1" t="str">
        <f>IF(AND(NOT(ISBLANK(DATA!A477)),DATA!A477&lt;&gt;DATA!A476),"INSERT INTO SYSADM.PSAUTHSIGNON SELECT '"&amp;PSAUTHITEM_AU!$B$1 &amp; DATA!A477&amp;"_VW', "&amp;" DAYOFWEEK, STARTTIME, ENDTIME FROM SYSADM.PSAUTHSIGNON WHERE CLASSID = '"&amp;SignonBase&amp;"';","")</f>
        <v/>
      </c>
    </row>
    <row r="481" spans="1:1" ht="12.75" customHeight="1">
      <c r="A481" s="1" t="str">
        <f>IF(AND(NOT(ISBLANK(DATA!A478)),DATA!A478&lt;&gt;DATA!A477),"INSERT INTO SYSADM.PSAUTHSIGNON SELECT '"&amp;PSAUTHITEM_AU!$B$1 &amp; DATA!A478&amp;"_VW', "&amp;" DAYOFWEEK, STARTTIME, ENDTIME FROM SYSADM.PSAUTHSIGNON WHERE CLASSID = '"&amp;SignonBase&amp;"';","")</f>
        <v/>
      </c>
    </row>
    <row r="482" spans="1:1" ht="12.75" customHeight="1">
      <c r="A482" s="1" t="str">
        <f>IF(AND(NOT(ISBLANK(DATA!A479)),DATA!A479&lt;&gt;DATA!A478),"INSERT INTO SYSADM.PSAUTHSIGNON SELECT '"&amp;PSAUTHITEM_AU!$B$1 &amp; DATA!A479&amp;"_VW', "&amp;" DAYOFWEEK, STARTTIME, ENDTIME FROM SYSADM.PSAUTHSIGNON WHERE CLASSID = '"&amp;SignonBase&amp;"';","")</f>
        <v/>
      </c>
    </row>
    <row r="483" spans="1:1" ht="12.75" customHeight="1">
      <c r="A483" s="1" t="str">
        <f>IF(AND(NOT(ISBLANK(DATA!A480)),DATA!A480&lt;&gt;DATA!A479),"INSERT INTO SYSADM.PSAUTHSIGNON SELECT '"&amp;PSAUTHITEM_AU!$B$1 &amp; DATA!A480&amp;"_VW', "&amp;" DAYOFWEEK, STARTTIME, ENDTIME FROM SYSADM.PSAUTHSIGNON WHERE CLASSID = '"&amp;SignonBase&amp;"';","")</f>
        <v/>
      </c>
    </row>
    <row r="484" spans="1:1" ht="12.75" customHeight="1">
      <c r="A484" s="1" t="str">
        <f>IF(AND(NOT(ISBLANK(DATA!A481)),DATA!A481&lt;&gt;DATA!A480),"INSERT INTO SYSADM.PSAUTHSIGNON SELECT '"&amp;PSAUTHITEM_AU!$B$1 &amp; DATA!A481&amp;"_VW', "&amp;" DAYOFWEEK, STARTTIME, ENDTIME FROM SYSADM.PSAUTHSIGNON WHERE CLASSID = '"&amp;SignonBase&amp;"';","")</f>
        <v/>
      </c>
    </row>
    <row r="485" spans="1:1" ht="12.75" customHeight="1">
      <c r="A485" s="1" t="str">
        <f>IF(AND(NOT(ISBLANK(DATA!A482)),DATA!A482&lt;&gt;DATA!A481),"INSERT INTO SYSADM.PSAUTHSIGNON SELECT '"&amp;PSAUTHITEM_AU!$B$1 &amp; DATA!A482&amp;"_VW', "&amp;" DAYOFWEEK, STARTTIME, ENDTIME FROM SYSADM.PSAUTHSIGNON WHERE CLASSID = '"&amp;SignonBase&amp;"';","")</f>
        <v/>
      </c>
    </row>
    <row r="486" spans="1:1" ht="12.75" customHeight="1">
      <c r="A486" s="1" t="str">
        <f>IF(AND(NOT(ISBLANK(DATA!A483)),DATA!A483&lt;&gt;DATA!A482),"INSERT INTO SYSADM.PSAUTHSIGNON SELECT '"&amp;PSAUTHITEM_AU!$B$1 &amp; DATA!A483&amp;"_VW', "&amp;" DAYOFWEEK, STARTTIME, ENDTIME FROM SYSADM.PSAUTHSIGNON WHERE CLASSID = '"&amp;SignonBase&amp;"';","")</f>
        <v/>
      </c>
    </row>
    <row r="487" spans="1:1" ht="12.75" customHeight="1">
      <c r="A487" s="1" t="str">
        <f>IF(AND(NOT(ISBLANK(DATA!A484)),DATA!A484&lt;&gt;DATA!A483),"INSERT INTO SYSADM.PSAUTHSIGNON SELECT '"&amp;PSAUTHITEM_AU!$B$1 &amp; DATA!A484&amp;"_VW', "&amp;" DAYOFWEEK, STARTTIME, ENDTIME FROM SYSADM.PSAUTHSIGNON WHERE CLASSID = '"&amp;SignonBase&amp;"';","")</f>
        <v/>
      </c>
    </row>
    <row r="488" spans="1:1" ht="12.75" customHeight="1">
      <c r="A488" s="1" t="str">
        <f>IF(AND(NOT(ISBLANK(DATA!A485)),DATA!A485&lt;&gt;DATA!A484),"INSERT INTO SYSADM.PSAUTHSIGNON SELECT '"&amp;PSAUTHITEM_AU!$B$1 &amp; DATA!A485&amp;"_VW', "&amp;" DAYOFWEEK, STARTTIME, ENDTIME FROM SYSADM.PSAUTHSIGNON WHERE CLASSID = '"&amp;SignonBase&amp;"';","")</f>
        <v/>
      </c>
    </row>
    <row r="489" spans="1:1" ht="12.75" customHeight="1">
      <c r="A489" s="1" t="str">
        <f>IF(AND(NOT(ISBLANK(DATA!A486)),DATA!A486&lt;&gt;DATA!A485),"INSERT INTO SYSADM.PSAUTHSIGNON SELECT '"&amp;PSAUTHITEM_AU!$B$1 &amp; DATA!A486&amp;"_VW', "&amp;" DAYOFWEEK, STARTTIME, ENDTIME FROM SYSADM.PSAUTHSIGNON WHERE CLASSID = '"&amp;SignonBase&amp;"';","")</f>
        <v/>
      </c>
    </row>
    <row r="490" spans="1:1" ht="12.75" customHeight="1">
      <c r="A490" s="1" t="str">
        <f>IF(AND(NOT(ISBLANK(DATA!A487)),DATA!A487&lt;&gt;DATA!A486),"INSERT INTO SYSADM.PSAUTHSIGNON SELECT '"&amp;PSAUTHITEM_AU!$B$1 &amp; DATA!A487&amp;"_VW', "&amp;" DAYOFWEEK, STARTTIME, ENDTIME FROM SYSADM.PSAUTHSIGNON WHERE CLASSID = '"&amp;SignonBase&amp;"';","")</f>
        <v/>
      </c>
    </row>
    <row r="491" spans="1:1" ht="12.75" customHeight="1">
      <c r="A491" s="1" t="str">
        <f>IF(AND(NOT(ISBLANK(DATA!A488)),DATA!A488&lt;&gt;DATA!A487),"INSERT INTO SYSADM.PSAUTHSIGNON SELECT '"&amp;PSAUTHITEM_AU!$B$1 &amp; DATA!A488&amp;"_VW', "&amp;" DAYOFWEEK, STARTTIME, ENDTIME FROM SYSADM.PSAUTHSIGNON WHERE CLASSID = '"&amp;SignonBase&amp;"';","")</f>
        <v/>
      </c>
    </row>
    <row r="492" spans="1:1" ht="12.75" customHeight="1">
      <c r="A492" s="1" t="str">
        <f>IF(AND(NOT(ISBLANK(DATA!A489)),DATA!A489&lt;&gt;DATA!A488),"INSERT INTO SYSADM.PSAUTHSIGNON SELECT '"&amp;PSAUTHITEM_AU!$B$1 &amp; DATA!A489&amp;"_VW', "&amp;" DAYOFWEEK, STARTTIME, ENDTIME FROM SYSADM.PSAUTHSIGNON WHERE CLASSID = '"&amp;SignonBase&amp;"';","")</f>
        <v/>
      </c>
    </row>
    <row r="493" spans="1:1" ht="12.75" customHeight="1">
      <c r="A493" s="1" t="str">
        <f>IF(AND(NOT(ISBLANK(DATA!A490)),DATA!A490&lt;&gt;DATA!A489),"INSERT INTO SYSADM.PSAUTHSIGNON SELECT '"&amp;PSAUTHITEM_AU!$B$1 &amp; DATA!A490&amp;"_VW', "&amp;" DAYOFWEEK, STARTTIME, ENDTIME FROM SYSADM.PSAUTHSIGNON WHERE CLASSID = '"&amp;SignonBase&amp;"';","")</f>
        <v/>
      </c>
    </row>
    <row r="494" spans="1:1" ht="12.75" customHeight="1">
      <c r="A494" s="1" t="str">
        <f>IF(AND(NOT(ISBLANK(DATA!A491)),DATA!A491&lt;&gt;DATA!A490),"INSERT INTO SYSADM.PSAUTHSIGNON SELECT '"&amp;PSAUTHITEM_AU!$B$1 &amp; DATA!A491&amp;"_VW', "&amp;" DAYOFWEEK, STARTTIME, ENDTIME FROM SYSADM.PSAUTHSIGNON WHERE CLASSID = '"&amp;SignonBase&amp;"';","")</f>
        <v/>
      </c>
    </row>
    <row r="495" spans="1:1" ht="12.75" customHeight="1">
      <c r="A495" s="1" t="str">
        <f>IF(AND(NOT(ISBLANK(DATA!A492)),DATA!A492&lt;&gt;DATA!A491),"INSERT INTO SYSADM.PSAUTHSIGNON SELECT '"&amp;PSAUTHITEM_AU!$B$1 &amp; DATA!A492&amp;"_VW', "&amp;" DAYOFWEEK, STARTTIME, ENDTIME FROM SYSADM.PSAUTHSIGNON WHERE CLASSID = '"&amp;SignonBase&amp;"';","")</f>
        <v/>
      </c>
    </row>
    <row r="496" spans="1:1" ht="12.75" customHeight="1">
      <c r="A496" s="1" t="str">
        <f>IF(AND(NOT(ISBLANK(DATA!A493)),DATA!A493&lt;&gt;DATA!A492),"INSERT INTO SYSADM.PSAUTHSIGNON SELECT '"&amp;PSAUTHITEM_AU!$B$1 &amp; DATA!A493&amp;"_VW', "&amp;" DAYOFWEEK, STARTTIME, ENDTIME FROM SYSADM.PSAUTHSIGNON WHERE CLASSID = '"&amp;SignonBase&amp;"';","")</f>
        <v/>
      </c>
    </row>
    <row r="497" spans="1:1" ht="12.75" customHeight="1">
      <c r="A497" s="1" t="str">
        <f>IF(AND(NOT(ISBLANK(DATA!A494)),DATA!A494&lt;&gt;DATA!A493),"INSERT INTO SYSADM.PSAUTHSIGNON SELECT '"&amp;PSAUTHITEM_AU!$B$1 &amp; DATA!A494&amp;"_VW', "&amp;" DAYOFWEEK, STARTTIME, ENDTIME FROM SYSADM.PSAUTHSIGNON WHERE CLASSID = '"&amp;SignonBase&amp;"';","")</f>
        <v/>
      </c>
    </row>
    <row r="498" spans="1:1" ht="12.75" customHeight="1">
      <c r="A498" s="1" t="str">
        <f>IF(AND(NOT(ISBLANK(DATA!A495)),DATA!A495&lt;&gt;DATA!A494),"INSERT INTO SYSADM.PSAUTHSIGNON SELECT '"&amp;PSAUTHITEM_AU!$B$1 &amp; DATA!A495&amp;"_VW', "&amp;" DAYOFWEEK, STARTTIME, ENDTIME FROM SYSADM.PSAUTHSIGNON WHERE CLASSID = '"&amp;SignonBase&amp;"';","")</f>
        <v/>
      </c>
    </row>
    <row r="499" spans="1:1" ht="12.75" customHeight="1">
      <c r="A499" s="1" t="str">
        <f>IF(AND(NOT(ISBLANK(DATA!A496)),DATA!A496&lt;&gt;DATA!A495),"INSERT INTO SYSADM.PSAUTHSIGNON SELECT '"&amp;PSAUTHITEM_AU!$B$1 &amp; DATA!A496&amp;"_VW', "&amp;" DAYOFWEEK, STARTTIME, ENDTIME FROM SYSADM.PSAUTHSIGNON WHERE CLASSID = '"&amp;SignonBase&amp;"';","")</f>
        <v/>
      </c>
    </row>
    <row r="500" spans="1:1" ht="12.75" customHeight="1">
      <c r="A500" s="1" t="str">
        <f>IF(AND(NOT(ISBLANK(DATA!A497)),DATA!A497&lt;&gt;DATA!A496),"INSERT INTO SYSADM.PSAUTHSIGNON SELECT '"&amp;PSAUTHITEM_AU!$B$1 &amp; DATA!A497&amp;"_VW', "&amp;" DAYOFWEEK, STARTTIME, ENDTIME FROM SYSADM.PSAUTHSIGNON WHERE CLASSID = '"&amp;SignonBase&amp;"';","")</f>
        <v/>
      </c>
    </row>
    <row r="501" spans="1:1" ht="12.75" customHeight="1">
      <c r="A501" s="1" t="str">
        <f>IF(AND(NOT(ISBLANK(DATA!A498)),DATA!A498&lt;&gt;DATA!A497),"INSERT INTO SYSADM.PSAUTHSIGNON SELECT '"&amp;PSAUTHITEM_AU!$B$1 &amp; DATA!A498&amp;"_VW', "&amp;" DAYOFWEEK, STARTTIME, ENDTIME FROM SYSADM.PSAUTHSIGNON WHERE CLASSID = '"&amp;SignonBase&amp;"';","")</f>
        <v/>
      </c>
    </row>
    <row r="502" spans="1:1" ht="12.75" customHeight="1">
      <c r="A502" s="1" t="str">
        <f>IF(AND(NOT(ISBLANK(DATA!A499)),DATA!A499&lt;&gt;DATA!A498),"INSERT INTO SYSADM.PSAUTHSIGNON SELECT '"&amp;PSAUTHITEM_AU!$B$1 &amp; DATA!A499&amp;"_VW', "&amp;" DAYOFWEEK, STARTTIME, ENDTIME FROM SYSADM.PSAUTHSIGNON WHERE CLASSID = '"&amp;SignonBase&amp;"';","")</f>
        <v/>
      </c>
    </row>
    <row r="503" spans="1:1" ht="12.75" customHeight="1">
      <c r="A503" s="1" t="str">
        <f>IF(AND(NOT(ISBLANK(DATA!A500)),DATA!A500&lt;&gt;DATA!A499),"INSERT INTO SYSADM.PSAUTHSIGNON SELECT '"&amp;PSAUTHITEM_AU!$B$1 &amp; DATA!A500&amp;"_VW', "&amp;" DAYOFWEEK, STARTTIME, ENDTIME FROM SYSADM.PSAUTHSIGNON WHERE CLASSID = '"&amp;SignonBase&amp;"';","")</f>
        <v/>
      </c>
    </row>
    <row r="504" spans="1:1" ht="12.75" customHeight="1">
      <c r="A504" s="1" t="str">
        <f>IF(AND(NOT(ISBLANK(DATA!A501)),DATA!A501&lt;&gt;DATA!A500),"INSERT INTO SYSADM.PSAUTHSIGNON SELECT '"&amp;PSAUTHITEM_AU!$B$1 &amp; DATA!A501&amp;"_VW', "&amp;" DAYOFWEEK, STARTTIME, ENDTIME FROM SYSADM.PSAUTHSIGNON WHERE CLASSID = '"&amp;SignonBase&amp;"';","")</f>
        <v/>
      </c>
    </row>
    <row r="505" spans="1:1" ht="12.75" customHeight="1">
      <c r="A505" s="1" t="str">
        <f>IF(AND(NOT(ISBLANK(DATA!A502)),DATA!A502&lt;&gt;DATA!A501),"INSERT INTO SYSADM.PSAUTHSIGNON SELECT '"&amp;PSAUTHITEM_AU!$B$1 &amp; DATA!A502&amp;"_VW', "&amp;" DAYOFWEEK, STARTTIME, ENDTIME FROM SYSADM.PSAUTHSIGNON WHERE CLASSID = '"&amp;SignonBase&amp;"';","")</f>
        <v/>
      </c>
    </row>
    <row r="506" spans="1:1" ht="12.75" customHeight="1">
      <c r="A506" s="1" t="str">
        <f>IF(AND(NOT(ISBLANK(DATA!A503)),DATA!A503&lt;&gt;DATA!A502),"INSERT INTO SYSADM.PSAUTHSIGNON SELECT '"&amp;PSAUTHITEM_AU!$B$1 &amp; DATA!A503&amp;"_VW', "&amp;" DAYOFWEEK, STARTTIME, ENDTIME FROM SYSADM.PSAUTHSIGNON WHERE CLASSID = '"&amp;SignonBase&amp;"';","")</f>
        <v/>
      </c>
    </row>
    <row r="507" spans="1:1" ht="12.75" customHeight="1">
      <c r="A507" s="1" t="str">
        <f>IF(AND(NOT(ISBLANK(DATA!A504)),DATA!A504&lt;&gt;DATA!A503),"INSERT INTO SYSADM.PSAUTHSIGNON SELECT '"&amp;PSAUTHITEM_AU!$B$1 &amp; DATA!A504&amp;"_VW', "&amp;" DAYOFWEEK, STARTTIME, ENDTIME FROM SYSADM.PSAUTHSIGNON WHERE CLASSID = '"&amp;SignonBase&amp;"';","")</f>
        <v/>
      </c>
    </row>
    <row r="508" spans="1:1" ht="12.75" customHeight="1">
      <c r="A508" s="1" t="str">
        <f>IF(AND(NOT(ISBLANK(DATA!A505)),DATA!A505&lt;&gt;DATA!A504),"INSERT INTO SYSADM.PSAUTHSIGNON SELECT '"&amp;PSAUTHITEM_AU!$B$1 &amp; DATA!A505&amp;"_VW', "&amp;" DAYOFWEEK, STARTTIME, ENDTIME FROM SYSADM.PSAUTHSIGNON WHERE CLASSID = '"&amp;SignonBase&amp;"';","")</f>
        <v/>
      </c>
    </row>
    <row r="509" spans="1:1" ht="12.75" customHeight="1">
      <c r="A509" s="1" t="str">
        <f>IF(AND(NOT(ISBLANK(DATA!A506)),DATA!A506&lt;&gt;DATA!A505),"INSERT INTO SYSADM.PSAUTHSIGNON SELECT '"&amp;PSAUTHITEM_AU!$B$1 &amp; DATA!A506&amp;"_VW', "&amp;" DAYOFWEEK, STARTTIME, ENDTIME FROM SYSADM.PSAUTHSIGNON WHERE CLASSID = '"&amp;SignonBase&amp;"';","")</f>
        <v/>
      </c>
    </row>
    <row r="510" spans="1:1" ht="12.75" customHeight="1">
      <c r="A510" s="1" t="str">
        <f>IF(AND(NOT(ISBLANK(DATA!A507)),DATA!A507&lt;&gt;DATA!A506),"INSERT INTO SYSADM.PSAUTHSIGNON SELECT '"&amp;PSAUTHITEM_AU!$B$1 &amp; DATA!A507&amp;"_VW', "&amp;" DAYOFWEEK, STARTTIME, ENDTIME FROM SYSADM.PSAUTHSIGNON WHERE CLASSID = '"&amp;SignonBase&amp;"';","")</f>
        <v/>
      </c>
    </row>
    <row r="511" spans="1:1" ht="12.75" customHeight="1">
      <c r="A511" s="1" t="str">
        <f>IF(AND(NOT(ISBLANK(DATA!A508)),DATA!A508&lt;&gt;DATA!A507),"INSERT INTO SYSADM.PSAUTHSIGNON SELECT '"&amp;PSAUTHITEM_AU!$B$1 &amp; DATA!A508&amp;"_VW', "&amp;" DAYOFWEEK, STARTTIME, ENDTIME FROM SYSADM.PSAUTHSIGNON WHERE CLASSID = '"&amp;SignonBase&amp;"';","")</f>
        <v/>
      </c>
    </row>
    <row r="512" spans="1:1" ht="12.75" customHeight="1">
      <c r="A512" s="1" t="str">
        <f>IF(AND(NOT(ISBLANK(DATA!A509)),DATA!A509&lt;&gt;DATA!A508),"INSERT INTO SYSADM.PSAUTHSIGNON SELECT '"&amp;PSAUTHITEM_AU!$B$1 &amp; DATA!A509&amp;"_VW', "&amp;" DAYOFWEEK, STARTTIME, ENDTIME FROM SYSADM.PSAUTHSIGNON WHERE CLASSID = '"&amp;SignonBase&amp;"';","")</f>
        <v/>
      </c>
    </row>
    <row r="513" spans="1:1" ht="12.75" customHeight="1">
      <c r="A513" s="1" t="str">
        <f>IF(AND(NOT(ISBLANK(DATA!A510)),DATA!A510&lt;&gt;DATA!A509),"INSERT INTO SYSADM.PSAUTHSIGNON SELECT '"&amp;PSAUTHITEM_AU!$B$1 &amp; DATA!A510&amp;"_VW', "&amp;" DAYOFWEEK, STARTTIME, ENDTIME FROM SYSADM.PSAUTHSIGNON WHERE CLASSID = '"&amp;SignonBase&amp;"';","")</f>
        <v/>
      </c>
    </row>
    <row r="514" spans="1:1" ht="12.75" customHeight="1">
      <c r="A514" s="1" t="str">
        <f>IF(AND(NOT(ISBLANK(DATA!A511)),DATA!A511&lt;&gt;DATA!A510),"INSERT INTO SYSADM.PSAUTHSIGNON SELECT '"&amp;PSAUTHITEM_AU!$B$1 &amp; DATA!A511&amp;"_VW', "&amp;" DAYOFWEEK, STARTTIME, ENDTIME FROM SYSADM.PSAUTHSIGNON WHERE CLASSID = '"&amp;SignonBase&amp;"';","")</f>
        <v/>
      </c>
    </row>
    <row r="515" spans="1:1" ht="12.75" customHeight="1">
      <c r="A515" s="1" t="str">
        <f>IF(AND(NOT(ISBLANK(DATA!A512)),DATA!A512&lt;&gt;DATA!A511),"INSERT INTO SYSADM.PSAUTHSIGNON SELECT '"&amp;PSAUTHITEM_AU!$B$1 &amp; DATA!A512&amp;"_VW', "&amp;" DAYOFWEEK, STARTTIME, ENDTIME FROM SYSADM.PSAUTHSIGNON WHERE CLASSID = '"&amp;SignonBase&amp;"';","")</f>
        <v/>
      </c>
    </row>
    <row r="516" spans="1:1" ht="12.75" customHeight="1">
      <c r="A516" s="1" t="str">
        <f>IF(AND(NOT(ISBLANK(DATA!A513)),DATA!A513&lt;&gt;DATA!A512),"INSERT INTO SYSADM.PSAUTHSIGNON SELECT '"&amp;PSAUTHITEM_AU!$B$1 &amp; DATA!A513&amp;"_VW', "&amp;" DAYOFWEEK, STARTTIME, ENDTIME FROM SYSADM.PSAUTHSIGNON WHERE CLASSID = '"&amp;SignonBase&amp;"';","")</f>
        <v/>
      </c>
    </row>
    <row r="517" spans="1:1" ht="12.75" customHeight="1">
      <c r="A517" s="1" t="str">
        <f>IF(AND(NOT(ISBLANK(DATA!A514)),DATA!A514&lt;&gt;DATA!A513),"INSERT INTO SYSADM.PSAUTHSIGNON SELECT '"&amp;PSAUTHITEM_AU!$B$1 &amp; DATA!A514&amp;"_VW', "&amp;" DAYOFWEEK, STARTTIME, ENDTIME FROM SYSADM.PSAUTHSIGNON WHERE CLASSID = '"&amp;SignonBase&amp;"';","")</f>
        <v/>
      </c>
    </row>
    <row r="518" spans="1:1" ht="12.75" customHeight="1">
      <c r="A518" s="1" t="str">
        <f>IF(AND(NOT(ISBLANK(DATA!A515)),DATA!A515&lt;&gt;DATA!A514),"INSERT INTO SYSADM.PSAUTHSIGNON SELECT '"&amp;PSAUTHITEM_AU!$B$1 &amp; DATA!A515&amp;"_VW', "&amp;" DAYOFWEEK, STARTTIME, ENDTIME FROM SYSADM.PSAUTHSIGNON WHERE CLASSID = '"&amp;SignonBase&amp;"';","")</f>
        <v/>
      </c>
    </row>
    <row r="519" spans="1:1" ht="12.75" customHeight="1">
      <c r="A519" s="1" t="str">
        <f>IF(AND(NOT(ISBLANK(DATA!A516)),DATA!A516&lt;&gt;DATA!A515),"INSERT INTO SYSADM.PSAUTHSIGNON SELECT '"&amp;PSAUTHITEM_AU!$B$1 &amp; DATA!A516&amp;"_VW', "&amp;" DAYOFWEEK, STARTTIME, ENDTIME FROM SYSADM.PSAUTHSIGNON WHERE CLASSID = '"&amp;SignonBase&amp;"';","")</f>
        <v/>
      </c>
    </row>
    <row r="520" spans="1:1" ht="12.75" customHeight="1">
      <c r="A520" s="1" t="str">
        <f>IF(AND(NOT(ISBLANK(DATA!A517)),DATA!A517&lt;&gt;DATA!A516),"INSERT INTO SYSADM.PSAUTHSIGNON SELECT '"&amp;PSAUTHITEM_AU!$B$1 &amp; DATA!A517&amp;"_VW', "&amp;" DAYOFWEEK, STARTTIME, ENDTIME FROM SYSADM.PSAUTHSIGNON WHERE CLASSID = '"&amp;SignonBase&amp;"';","")</f>
        <v/>
      </c>
    </row>
    <row r="521" spans="1:1" ht="12.75" customHeight="1">
      <c r="A521" s="1" t="str">
        <f>IF(AND(NOT(ISBLANK(DATA!A518)),DATA!A518&lt;&gt;DATA!A517),"INSERT INTO SYSADM.PSAUTHSIGNON SELECT '"&amp;PSAUTHITEM_AU!$B$1 &amp; DATA!A518&amp;"_VW', "&amp;" DAYOFWEEK, STARTTIME, ENDTIME FROM SYSADM.PSAUTHSIGNON WHERE CLASSID = '"&amp;SignonBase&amp;"';","")</f>
        <v/>
      </c>
    </row>
    <row r="522" spans="1:1" ht="12.75" customHeight="1">
      <c r="A522" s="1" t="str">
        <f>IF(AND(NOT(ISBLANK(DATA!A519)),DATA!A519&lt;&gt;DATA!A518),"INSERT INTO SYSADM.PSAUTHSIGNON SELECT '"&amp;PSAUTHITEM_AU!$B$1 &amp; DATA!A519&amp;"_VW', "&amp;" DAYOFWEEK, STARTTIME, ENDTIME FROM SYSADM.PSAUTHSIGNON WHERE CLASSID = '"&amp;SignonBase&amp;"';","")</f>
        <v/>
      </c>
    </row>
    <row r="523" spans="1:1" ht="12.75" customHeight="1">
      <c r="A523" s="1" t="str">
        <f>IF(AND(NOT(ISBLANK(DATA!A520)),DATA!A520&lt;&gt;DATA!A519),"INSERT INTO SYSADM.PSAUTHSIGNON SELECT '"&amp;PSAUTHITEM_AU!$B$1 &amp; DATA!A520&amp;"_VW', "&amp;" DAYOFWEEK, STARTTIME, ENDTIME FROM SYSADM.PSAUTHSIGNON WHERE CLASSID = '"&amp;SignonBase&amp;"';","")</f>
        <v/>
      </c>
    </row>
    <row r="524" spans="1:1" ht="12.75" customHeight="1">
      <c r="A524" s="1" t="str">
        <f>IF(AND(NOT(ISBLANK(DATA!A521)),DATA!A521&lt;&gt;DATA!A520),"INSERT INTO SYSADM.PSAUTHSIGNON SELECT '"&amp;PSAUTHITEM_AU!$B$1 &amp; DATA!A521&amp;"_VW', "&amp;" DAYOFWEEK, STARTTIME, ENDTIME FROM SYSADM.PSAUTHSIGNON WHERE CLASSID = '"&amp;SignonBase&amp;"';","")</f>
        <v/>
      </c>
    </row>
    <row r="525" spans="1:1" ht="12.75" customHeight="1">
      <c r="A525" s="1" t="str">
        <f>IF(AND(NOT(ISBLANK(DATA!A522)),DATA!A522&lt;&gt;DATA!A521),"INSERT INTO SYSADM.PSAUTHSIGNON SELECT '"&amp;PSAUTHITEM_AU!$B$1 &amp; DATA!A522&amp;"_VW', "&amp;" DAYOFWEEK, STARTTIME, ENDTIME FROM SYSADM.PSAUTHSIGNON WHERE CLASSID = '"&amp;SignonBase&amp;"';","")</f>
        <v/>
      </c>
    </row>
    <row r="526" spans="1:1" ht="12.75" customHeight="1">
      <c r="A526" s="1" t="str">
        <f>IF(AND(NOT(ISBLANK(DATA!A523)),DATA!A523&lt;&gt;DATA!A522),"INSERT INTO SYSADM.PSAUTHSIGNON SELECT '"&amp;PSAUTHITEM_AU!$B$1 &amp; DATA!A523&amp;"_VW', "&amp;" DAYOFWEEK, STARTTIME, ENDTIME FROM SYSADM.PSAUTHSIGNON WHERE CLASSID = '"&amp;SignonBase&amp;"';","")</f>
        <v/>
      </c>
    </row>
    <row r="527" spans="1:1" ht="12.75" customHeight="1">
      <c r="A527" s="1" t="str">
        <f>IF(AND(NOT(ISBLANK(DATA!A524)),DATA!A524&lt;&gt;DATA!A523),"INSERT INTO SYSADM.PSAUTHSIGNON SELECT '"&amp;PSAUTHITEM_AU!$B$1 &amp; DATA!A524&amp;"_VW', "&amp;" DAYOFWEEK, STARTTIME, ENDTIME FROM SYSADM.PSAUTHSIGNON WHERE CLASSID = '"&amp;SignonBase&amp;"';","")</f>
        <v/>
      </c>
    </row>
    <row r="528" spans="1:1" ht="12.75" customHeight="1">
      <c r="A528" s="1" t="str">
        <f>IF(AND(NOT(ISBLANK(DATA!A525)),DATA!A525&lt;&gt;DATA!A524),"INSERT INTO SYSADM.PSAUTHSIGNON SELECT '"&amp;PSAUTHITEM_AU!$B$1 &amp; DATA!A525&amp;"_VW', "&amp;" DAYOFWEEK, STARTTIME, ENDTIME FROM SYSADM.PSAUTHSIGNON WHERE CLASSID = '"&amp;SignonBase&amp;"';","")</f>
        <v/>
      </c>
    </row>
    <row r="529" spans="1:1" ht="12.75" customHeight="1">
      <c r="A529" s="1" t="str">
        <f>IF(AND(NOT(ISBLANK(DATA!A526)),DATA!A526&lt;&gt;DATA!A525),"INSERT INTO SYSADM.PSAUTHSIGNON SELECT '"&amp;PSAUTHITEM_AU!$B$1 &amp; DATA!A526&amp;"_VW', "&amp;" DAYOFWEEK, STARTTIME, ENDTIME FROM SYSADM.PSAUTHSIGNON WHERE CLASSID = '"&amp;SignonBase&amp;"';","")</f>
        <v/>
      </c>
    </row>
    <row r="530" spans="1:1" ht="12.75" customHeight="1">
      <c r="A530" s="1" t="str">
        <f>IF(AND(NOT(ISBLANK(DATA!A527)),DATA!A527&lt;&gt;DATA!A526),"INSERT INTO SYSADM.PSAUTHSIGNON SELECT '"&amp;PSAUTHITEM_AU!$B$1 &amp; DATA!A527&amp;"_VW', "&amp;" DAYOFWEEK, STARTTIME, ENDTIME FROM SYSADM.PSAUTHSIGNON WHERE CLASSID = '"&amp;SignonBase&amp;"';","")</f>
        <v/>
      </c>
    </row>
    <row r="531" spans="1:1" ht="12.75" customHeight="1">
      <c r="A531" s="1" t="str">
        <f>IF(AND(NOT(ISBLANK(DATA!A528)),DATA!A528&lt;&gt;DATA!A527),"INSERT INTO SYSADM.PSAUTHSIGNON SELECT '"&amp;PSAUTHITEM_AU!$B$1 &amp; DATA!A528&amp;"_VW', "&amp;" DAYOFWEEK, STARTTIME, ENDTIME FROM SYSADM.PSAUTHSIGNON WHERE CLASSID = '"&amp;SignonBase&amp;"';","")</f>
        <v/>
      </c>
    </row>
    <row r="532" spans="1:1" ht="12.75" customHeight="1">
      <c r="A532" s="1" t="str">
        <f>IF(AND(NOT(ISBLANK(DATA!A529)),DATA!A529&lt;&gt;DATA!A528),"INSERT INTO SYSADM.PSAUTHSIGNON SELECT '"&amp;PSAUTHITEM_AU!$B$1 &amp; DATA!A529&amp;"_VW', "&amp;" DAYOFWEEK, STARTTIME, ENDTIME FROM SYSADM.PSAUTHSIGNON WHERE CLASSID = '"&amp;SignonBase&amp;"';","")</f>
        <v/>
      </c>
    </row>
    <row r="533" spans="1:1" ht="12.75" customHeight="1">
      <c r="A533" s="1" t="str">
        <f>IF(AND(NOT(ISBLANK(DATA!A530)),DATA!A530&lt;&gt;DATA!A529),"INSERT INTO SYSADM.PSAUTHSIGNON SELECT '"&amp;PSAUTHITEM_AU!$B$1 &amp; DATA!A530&amp;"_VW', "&amp;" DAYOFWEEK, STARTTIME, ENDTIME FROM SYSADM.PSAUTHSIGNON WHERE CLASSID = '"&amp;SignonBase&amp;"';","")</f>
        <v/>
      </c>
    </row>
    <row r="534" spans="1:1" ht="12.75" customHeight="1">
      <c r="A534" s="1" t="str">
        <f>IF(AND(NOT(ISBLANK(DATA!A531)),DATA!A531&lt;&gt;DATA!A530),"INSERT INTO SYSADM.PSAUTHSIGNON SELECT '"&amp;PSAUTHITEM_AU!$B$1 &amp; DATA!A531&amp;"_VW', "&amp;" DAYOFWEEK, STARTTIME, ENDTIME FROM SYSADM.PSAUTHSIGNON WHERE CLASSID = '"&amp;SignonBase&amp;"';","")</f>
        <v/>
      </c>
    </row>
    <row r="535" spans="1:1" ht="12.75" customHeight="1">
      <c r="A535" s="1" t="str">
        <f>IF(AND(NOT(ISBLANK(DATA!A532)),DATA!A532&lt;&gt;DATA!A531),"INSERT INTO SYSADM.PSAUTHSIGNON SELECT '"&amp;PSAUTHITEM_AU!$B$1 &amp; DATA!A532&amp;"_VW', "&amp;" DAYOFWEEK, STARTTIME, ENDTIME FROM SYSADM.PSAUTHSIGNON WHERE CLASSID = '"&amp;SignonBase&amp;"';","")</f>
        <v/>
      </c>
    </row>
    <row r="536" spans="1:1" ht="12.75" customHeight="1">
      <c r="A536" s="1" t="str">
        <f>IF(AND(NOT(ISBLANK(DATA!A533)),DATA!A533&lt;&gt;DATA!A532),"INSERT INTO SYSADM.PSAUTHSIGNON SELECT '"&amp;PSAUTHITEM_AU!$B$1 &amp; DATA!A533&amp;"_VW', "&amp;" DAYOFWEEK, STARTTIME, ENDTIME FROM SYSADM.PSAUTHSIGNON WHERE CLASSID = '"&amp;SignonBase&amp;"';","")</f>
        <v/>
      </c>
    </row>
    <row r="537" spans="1:1" ht="12.75" customHeight="1">
      <c r="A537" s="1" t="str">
        <f>IF(AND(NOT(ISBLANK(DATA!A534)),DATA!A534&lt;&gt;DATA!A533),"INSERT INTO SYSADM.PSAUTHSIGNON SELECT '"&amp;PSAUTHITEM_AU!$B$1 &amp; DATA!A534&amp;"_VW', "&amp;" DAYOFWEEK, STARTTIME, ENDTIME FROM SYSADM.PSAUTHSIGNON WHERE CLASSID = '"&amp;SignonBase&amp;"';","")</f>
        <v/>
      </c>
    </row>
    <row r="538" spans="1:1" ht="12.75" customHeight="1">
      <c r="A538" s="1" t="str">
        <f>IF(AND(NOT(ISBLANK(DATA!A535)),DATA!A535&lt;&gt;DATA!A534),"INSERT INTO SYSADM.PSAUTHSIGNON SELECT '"&amp;PSAUTHITEM_AU!$B$1 &amp; DATA!A535&amp;"_VW', "&amp;" DAYOFWEEK, STARTTIME, ENDTIME FROM SYSADM.PSAUTHSIGNON WHERE CLASSID = '"&amp;SignonBase&amp;"';","")</f>
        <v/>
      </c>
    </row>
    <row r="539" spans="1:1" ht="12.75" customHeight="1">
      <c r="A539" s="1" t="str">
        <f>IF(AND(NOT(ISBLANK(DATA!A536)),DATA!A536&lt;&gt;DATA!A535),"INSERT INTO SYSADM.PSAUTHSIGNON SELECT '"&amp;PSAUTHITEM_AU!$B$1 &amp; DATA!A536&amp;"_VW', "&amp;" DAYOFWEEK, STARTTIME, ENDTIME FROM SYSADM.PSAUTHSIGNON WHERE CLASSID = '"&amp;SignonBase&amp;"';","")</f>
        <v/>
      </c>
    </row>
    <row r="540" spans="1:1" ht="12.75" customHeight="1">
      <c r="A540" s="1" t="str">
        <f>IF(AND(NOT(ISBLANK(DATA!A537)),DATA!A537&lt;&gt;DATA!A536),"INSERT INTO SYSADM.PSAUTHSIGNON SELECT '"&amp;PSAUTHITEM_AU!$B$1 &amp; DATA!A537&amp;"_VW', "&amp;" DAYOFWEEK, STARTTIME, ENDTIME FROM SYSADM.PSAUTHSIGNON WHERE CLASSID = '"&amp;SignonBase&amp;"';","")</f>
        <v/>
      </c>
    </row>
    <row r="541" spans="1:1" ht="12.75" customHeight="1">
      <c r="A541" s="1" t="str">
        <f>IF(AND(NOT(ISBLANK(DATA!A538)),DATA!A538&lt;&gt;DATA!A537),"INSERT INTO SYSADM.PSAUTHSIGNON SELECT '"&amp;PSAUTHITEM_AU!$B$1 &amp; DATA!A538&amp;"_VW', "&amp;" DAYOFWEEK, STARTTIME, ENDTIME FROM SYSADM.PSAUTHSIGNON WHERE CLASSID = '"&amp;SignonBase&amp;"';","")</f>
        <v/>
      </c>
    </row>
    <row r="542" spans="1:1" ht="12.75" customHeight="1">
      <c r="A542" s="1" t="str">
        <f>IF(AND(NOT(ISBLANK(DATA!A539)),DATA!A539&lt;&gt;DATA!A538),"INSERT INTO SYSADM.PSAUTHSIGNON SELECT '"&amp;PSAUTHITEM_AU!$B$1 &amp; DATA!A539&amp;"_VW', "&amp;" DAYOFWEEK, STARTTIME, ENDTIME FROM SYSADM.PSAUTHSIGNON WHERE CLASSID = '"&amp;SignonBase&amp;"';","")</f>
        <v/>
      </c>
    </row>
    <row r="543" spans="1:1" ht="12.75" customHeight="1">
      <c r="A543" s="1" t="str">
        <f>IF(AND(NOT(ISBLANK(DATA!A540)),DATA!A540&lt;&gt;DATA!A539),"INSERT INTO SYSADM.PSAUTHSIGNON SELECT '"&amp;PSAUTHITEM_AU!$B$1 &amp; DATA!A540&amp;"_VW', "&amp;" DAYOFWEEK, STARTTIME, ENDTIME FROM SYSADM.PSAUTHSIGNON WHERE CLASSID = '"&amp;SignonBase&amp;"';","")</f>
        <v/>
      </c>
    </row>
    <row r="544" spans="1:1" ht="12.75" customHeight="1">
      <c r="A544" s="1" t="str">
        <f>IF(AND(NOT(ISBLANK(DATA!A541)),DATA!A541&lt;&gt;DATA!A540),"INSERT INTO SYSADM.PSAUTHSIGNON SELECT '"&amp;PSAUTHITEM_AU!$B$1 &amp; DATA!A541&amp;"_VW', "&amp;" DAYOFWEEK, STARTTIME, ENDTIME FROM SYSADM.PSAUTHSIGNON WHERE CLASSID = '"&amp;SignonBase&amp;"';","")</f>
        <v/>
      </c>
    </row>
    <row r="545" spans="1:1" ht="12.75" customHeight="1">
      <c r="A545" s="1" t="str">
        <f>IF(AND(NOT(ISBLANK(DATA!A542)),DATA!A542&lt;&gt;DATA!A541),"INSERT INTO SYSADM.PSAUTHSIGNON SELECT '"&amp;PSAUTHITEM_AU!$B$1 &amp; DATA!A542&amp;"_VW', "&amp;" DAYOFWEEK, STARTTIME, ENDTIME FROM SYSADM.PSAUTHSIGNON WHERE CLASSID = '"&amp;SignonBase&amp;"';","")</f>
        <v/>
      </c>
    </row>
    <row r="546" spans="1:1" ht="12.75" customHeight="1">
      <c r="A546" s="1" t="str">
        <f>IF(AND(NOT(ISBLANK(DATA!A543)),DATA!A543&lt;&gt;DATA!A542),"INSERT INTO SYSADM.PSAUTHSIGNON SELECT '"&amp;PSAUTHITEM_AU!$B$1 &amp; DATA!A543&amp;"_VW', "&amp;" DAYOFWEEK, STARTTIME, ENDTIME FROM SYSADM.PSAUTHSIGNON WHERE CLASSID = '"&amp;SignonBase&amp;"';","")</f>
        <v/>
      </c>
    </row>
    <row r="547" spans="1:1" ht="12.75" customHeight="1">
      <c r="A547" s="1" t="str">
        <f>IF(AND(NOT(ISBLANK(DATA!A544)),DATA!A544&lt;&gt;DATA!A543),"INSERT INTO SYSADM.PSAUTHSIGNON SELECT '"&amp;PSAUTHITEM_AU!$B$1 &amp; DATA!A544&amp;"_VW', "&amp;" DAYOFWEEK, STARTTIME, ENDTIME FROM SYSADM.PSAUTHSIGNON WHERE CLASSID = '"&amp;SignonBase&amp;"';","")</f>
        <v/>
      </c>
    </row>
    <row r="548" spans="1:1" ht="12.75" customHeight="1">
      <c r="A548" s="1" t="str">
        <f>IF(AND(NOT(ISBLANK(DATA!A545)),DATA!A545&lt;&gt;DATA!A544),"INSERT INTO SYSADM.PSAUTHSIGNON SELECT '"&amp;PSAUTHITEM_AU!$B$1 &amp; DATA!A545&amp;"_VW', "&amp;" DAYOFWEEK, STARTTIME, ENDTIME FROM SYSADM.PSAUTHSIGNON WHERE CLASSID = '"&amp;SignonBase&amp;"';","")</f>
        <v/>
      </c>
    </row>
    <row r="549" spans="1:1" ht="12.75" customHeight="1">
      <c r="A549" s="1" t="str">
        <f>IF(AND(NOT(ISBLANK(DATA!A546)),DATA!A546&lt;&gt;DATA!A545),"INSERT INTO SYSADM.PSAUTHSIGNON SELECT '"&amp;PSAUTHITEM_AU!$B$1 &amp; DATA!A546&amp;"_VW', "&amp;" DAYOFWEEK, STARTTIME, ENDTIME FROM SYSADM.PSAUTHSIGNON WHERE CLASSID = '"&amp;SignonBase&amp;"';","")</f>
        <v/>
      </c>
    </row>
    <row r="550" spans="1:1" ht="12.75" customHeight="1">
      <c r="A550" s="1" t="str">
        <f>IF(AND(NOT(ISBLANK(DATA!A547)),DATA!A547&lt;&gt;DATA!A546),"INSERT INTO SYSADM.PSAUTHSIGNON SELECT '"&amp;PSAUTHITEM_AU!$B$1 &amp; DATA!A547&amp;"_VW', "&amp;" DAYOFWEEK, STARTTIME, ENDTIME FROM SYSADM.PSAUTHSIGNON WHERE CLASSID = '"&amp;SignonBase&amp;"';","")</f>
        <v/>
      </c>
    </row>
    <row r="551" spans="1:1" ht="12.75" customHeight="1">
      <c r="A551" s="1" t="str">
        <f>IF(AND(NOT(ISBLANK(DATA!A548)),DATA!A548&lt;&gt;DATA!A547),"INSERT INTO SYSADM.PSAUTHSIGNON SELECT '"&amp;PSAUTHITEM_AU!$B$1 &amp; DATA!A548&amp;"_VW', "&amp;" DAYOFWEEK, STARTTIME, ENDTIME FROM SYSADM.PSAUTHSIGNON WHERE CLASSID = '"&amp;SignonBase&amp;"';","")</f>
        <v/>
      </c>
    </row>
    <row r="552" spans="1:1" ht="12.75" customHeight="1">
      <c r="A552" s="1" t="str">
        <f>IF(AND(NOT(ISBLANK(DATA!A549)),DATA!A549&lt;&gt;DATA!A548),"INSERT INTO SYSADM.PSAUTHSIGNON SELECT '"&amp;PSAUTHITEM_AU!$B$1 &amp; DATA!A549&amp;"_VW', "&amp;" DAYOFWEEK, STARTTIME, ENDTIME FROM SYSADM.PSAUTHSIGNON WHERE CLASSID = '"&amp;SignonBase&amp;"';","")</f>
        <v/>
      </c>
    </row>
    <row r="553" spans="1:1" ht="12.75" customHeight="1">
      <c r="A553" s="1" t="str">
        <f>IF(AND(NOT(ISBLANK(DATA!A550)),DATA!A550&lt;&gt;DATA!A549),"INSERT INTO SYSADM.PSAUTHSIGNON SELECT '"&amp;PSAUTHITEM_AU!$B$1 &amp; DATA!A550&amp;"_VW', "&amp;" DAYOFWEEK, STARTTIME, ENDTIME FROM SYSADM.PSAUTHSIGNON WHERE CLASSID = '"&amp;SignonBase&amp;"';","")</f>
        <v/>
      </c>
    </row>
    <row r="554" spans="1:1" ht="12.75" customHeight="1">
      <c r="A554" s="1" t="str">
        <f>IF(AND(NOT(ISBLANK(DATA!A551)),DATA!A551&lt;&gt;DATA!A550),"INSERT INTO SYSADM.PSAUTHSIGNON SELECT '"&amp;PSAUTHITEM_AU!$B$1 &amp; DATA!A551&amp;"_VW', "&amp;" DAYOFWEEK, STARTTIME, ENDTIME FROM SYSADM.PSAUTHSIGNON WHERE CLASSID = '"&amp;SignonBase&amp;"';","")</f>
        <v/>
      </c>
    </row>
    <row r="555" spans="1:1" ht="12.75" customHeight="1">
      <c r="A555" s="1" t="str">
        <f>IF(AND(NOT(ISBLANK(DATA!A552)),DATA!A552&lt;&gt;DATA!A551),"INSERT INTO SYSADM.PSAUTHSIGNON SELECT '"&amp;PSAUTHITEM_AU!$B$1 &amp; DATA!A552&amp;"_VW', "&amp;" DAYOFWEEK, STARTTIME, ENDTIME FROM SYSADM.PSAUTHSIGNON WHERE CLASSID = '"&amp;SignonBase&amp;"';","")</f>
        <v/>
      </c>
    </row>
    <row r="556" spans="1:1" ht="12.75" customHeight="1">
      <c r="A556" s="1" t="str">
        <f>IF(AND(NOT(ISBLANK(DATA!A553)),DATA!A553&lt;&gt;DATA!A552),"INSERT INTO SYSADM.PSAUTHSIGNON SELECT '"&amp;PSAUTHITEM_AU!$B$1 &amp; DATA!A553&amp;"_VW', "&amp;" DAYOFWEEK, STARTTIME, ENDTIME FROM SYSADM.PSAUTHSIGNON WHERE CLASSID = '"&amp;SignonBase&amp;"';","")</f>
        <v/>
      </c>
    </row>
    <row r="557" spans="1:1" ht="12.75" customHeight="1">
      <c r="A557" s="1" t="str">
        <f>IF(AND(NOT(ISBLANK(DATA!A554)),DATA!A554&lt;&gt;DATA!A553),"INSERT INTO SYSADM.PSAUTHSIGNON SELECT '"&amp;PSAUTHITEM_AU!$B$1 &amp; DATA!A554&amp;"_VW', "&amp;" DAYOFWEEK, STARTTIME, ENDTIME FROM SYSADM.PSAUTHSIGNON WHERE CLASSID = '"&amp;SignonBase&amp;"';","")</f>
        <v/>
      </c>
    </row>
    <row r="558" spans="1:1" ht="12.75" customHeight="1">
      <c r="A558" s="1" t="str">
        <f>IF(AND(NOT(ISBLANK(DATA!A555)),DATA!A555&lt;&gt;DATA!A554),"INSERT INTO SYSADM.PSAUTHSIGNON SELECT '"&amp;PSAUTHITEM_AU!$B$1 &amp; DATA!A555&amp;"_VW', "&amp;" DAYOFWEEK, STARTTIME, ENDTIME FROM SYSADM.PSAUTHSIGNON WHERE CLASSID = '"&amp;SignonBase&amp;"';","")</f>
        <v/>
      </c>
    </row>
    <row r="559" spans="1:1" ht="12.75" customHeight="1">
      <c r="A559" s="1" t="str">
        <f>IF(AND(NOT(ISBLANK(DATA!A556)),DATA!A556&lt;&gt;DATA!A555),"INSERT INTO SYSADM.PSAUTHSIGNON SELECT '"&amp;PSAUTHITEM_AU!$B$1 &amp; DATA!A556&amp;"_VW', "&amp;" DAYOFWEEK, STARTTIME, ENDTIME FROM SYSADM.PSAUTHSIGNON WHERE CLASSID = '"&amp;SignonBase&amp;"';","")</f>
        <v/>
      </c>
    </row>
    <row r="560" spans="1:1" ht="12.75" customHeight="1">
      <c r="A560" s="1" t="str">
        <f>IF(AND(NOT(ISBLANK(DATA!A557)),DATA!A557&lt;&gt;DATA!A556),"INSERT INTO SYSADM.PSAUTHSIGNON SELECT '"&amp;PSAUTHITEM_AU!$B$1 &amp; DATA!A557&amp;"_VW', "&amp;" DAYOFWEEK, STARTTIME, ENDTIME FROM SYSADM.PSAUTHSIGNON WHERE CLASSID = '"&amp;SignonBase&amp;"';","")</f>
        <v/>
      </c>
    </row>
    <row r="561" spans="1:1" ht="12.75" customHeight="1">
      <c r="A561" s="1" t="str">
        <f>IF(AND(NOT(ISBLANK(DATA!A558)),DATA!A558&lt;&gt;DATA!A557),"INSERT INTO SYSADM.PSAUTHSIGNON SELECT '"&amp;PSAUTHITEM_AU!$B$1 &amp; DATA!A558&amp;"_VW', "&amp;" DAYOFWEEK, STARTTIME, ENDTIME FROM SYSADM.PSAUTHSIGNON WHERE CLASSID = '"&amp;SignonBase&amp;"';","")</f>
        <v/>
      </c>
    </row>
    <row r="562" spans="1:1" ht="12.75" customHeight="1">
      <c r="A562" s="1" t="str">
        <f>IF(AND(NOT(ISBLANK(DATA!A559)),DATA!A559&lt;&gt;DATA!A558),"INSERT INTO SYSADM.PSAUTHSIGNON SELECT '"&amp;PSAUTHITEM_AU!$B$1 &amp; DATA!A559&amp;"_VW', "&amp;" DAYOFWEEK, STARTTIME, ENDTIME FROM SYSADM.PSAUTHSIGNON WHERE CLASSID = '"&amp;SignonBase&amp;"';","")</f>
        <v/>
      </c>
    </row>
    <row r="563" spans="1:1" ht="12.75" customHeight="1">
      <c r="A563" s="1" t="str">
        <f>IF(AND(NOT(ISBLANK(DATA!A560)),DATA!A560&lt;&gt;DATA!A559),"INSERT INTO SYSADM.PSAUTHSIGNON SELECT '"&amp;PSAUTHITEM_AU!$B$1 &amp; DATA!A560&amp;"_VW', "&amp;" DAYOFWEEK, STARTTIME, ENDTIME FROM SYSADM.PSAUTHSIGNON WHERE CLASSID = '"&amp;SignonBase&amp;"';","")</f>
        <v/>
      </c>
    </row>
    <row r="564" spans="1:1" ht="12.75" customHeight="1">
      <c r="A564" s="1" t="str">
        <f>IF(AND(NOT(ISBLANK(DATA!A561)),DATA!A561&lt;&gt;DATA!A560),"INSERT INTO SYSADM.PSAUTHSIGNON SELECT '"&amp;PSAUTHITEM_AU!$B$1 &amp; DATA!A561&amp;"_VW', "&amp;" DAYOFWEEK, STARTTIME, ENDTIME FROM SYSADM.PSAUTHSIGNON WHERE CLASSID = '"&amp;SignonBase&amp;"';","")</f>
        <v/>
      </c>
    </row>
    <row r="565" spans="1:1" ht="12.75" customHeight="1">
      <c r="A565" s="1" t="str">
        <f>IF(AND(NOT(ISBLANK(DATA!A562)),DATA!A562&lt;&gt;DATA!A561),"INSERT INTO SYSADM.PSAUTHSIGNON SELECT '"&amp;PSAUTHITEM_AU!$B$1 &amp; DATA!A562&amp;"_VW', "&amp;" DAYOFWEEK, STARTTIME, ENDTIME FROM SYSADM.PSAUTHSIGNON WHERE CLASSID = '"&amp;SignonBase&amp;"';","")</f>
        <v/>
      </c>
    </row>
    <row r="566" spans="1:1" ht="12.75" customHeight="1">
      <c r="A566" s="1" t="str">
        <f>IF(AND(NOT(ISBLANK(DATA!A563)),DATA!A563&lt;&gt;DATA!A562),"INSERT INTO SYSADM.PSAUTHSIGNON SELECT '"&amp;PSAUTHITEM_AU!$B$1 &amp; DATA!A563&amp;"_VW', "&amp;" DAYOFWEEK, STARTTIME, ENDTIME FROM SYSADM.PSAUTHSIGNON WHERE CLASSID = '"&amp;SignonBase&amp;"';","")</f>
        <v/>
      </c>
    </row>
    <row r="567" spans="1:1" ht="12.75" customHeight="1">
      <c r="A567" s="1" t="str">
        <f>IF(AND(NOT(ISBLANK(DATA!A564)),DATA!A564&lt;&gt;DATA!A563),"INSERT INTO SYSADM.PSAUTHSIGNON SELECT '"&amp;PSAUTHITEM_AU!$B$1 &amp; DATA!A564&amp;"_VW', "&amp;" DAYOFWEEK, STARTTIME, ENDTIME FROM SYSADM.PSAUTHSIGNON WHERE CLASSID = '"&amp;SignonBase&amp;"';","")</f>
        <v/>
      </c>
    </row>
    <row r="568" spans="1:1" ht="12.75" customHeight="1">
      <c r="A568" s="1" t="str">
        <f>IF(AND(NOT(ISBLANK(DATA!A565)),DATA!A565&lt;&gt;DATA!A564),"INSERT INTO SYSADM.PSAUTHSIGNON SELECT '"&amp;PSAUTHITEM_AU!$B$1 &amp; DATA!A565&amp;"_VW', "&amp;" DAYOFWEEK, STARTTIME, ENDTIME FROM SYSADM.PSAUTHSIGNON WHERE CLASSID = '"&amp;SignonBase&amp;"';","")</f>
        <v/>
      </c>
    </row>
    <row r="569" spans="1:1" ht="12.75" customHeight="1">
      <c r="A569" s="1" t="str">
        <f>IF(AND(NOT(ISBLANK(DATA!A566)),DATA!A566&lt;&gt;DATA!A565),"INSERT INTO SYSADM.PSAUTHSIGNON SELECT '"&amp;PSAUTHITEM_AU!$B$1 &amp; DATA!A566&amp;"_VW', "&amp;" DAYOFWEEK, STARTTIME, ENDTIME FROM SYSADM.PSAUTHSIGNON WHERE CLASSID = '"&amp;SignonBase&amp;"';","")</f>
        <v/>
      </c>
    </row>
    <row r="570" spans="1:1" ht="12.75" customHeight="1">
      <c r="A570" s="1" t="str">
        <f>IF(AND(NOT(ISBLANK(DATA!A567)),DATA!A567&lt;&gt;DATA!A566),"INSERT INTO SYSADM.PSAUTHSIGNON SELECT '"&amp;PSAUTHITEM_AU!$B$1 &amp; DATA!A567&amp;"_VW', "&amp;" DAYOFWEEK, STARTTIME, ENDTIME FROM SYSADM.PSAUTHSIGNON WHERE CLASSID = '"&amp;SignonBase&amp;"';","")</f>
        <v/>
      </c>
    </row>
    <row r="571" spans="1:1" ht="12.75" customHeight="1">
      <c r="A571" s="1" t="str">
        <f>IF(AND(NOT(ISBLANK(DATA!A568)),DATA!A568&lt;&gt;DATA!A567),"INSERT INTO SYSADM.PSAUTHSIGNON SELECT '"&amp;PSAUTHITEM_AU!$B$1 &amp; DATA!A568&amp;"_VW', "&amp;" DAYOFWEEK, STARTTIME, ENDTIME FROM SYSADM.PSAUTHSIGNON WHERE CLASSID = '"&amp;SignonBase&amp;"';","")</f>
        <v/>
      </c>
    </row>
    <row r="572" spans="1:1" ht="12.75" customHeight="1">
      <c r="A572" s="1" t="str">
        <f>IF(AND(NOT(ISBLANK(DATA!A569)),DATA!A569&lt;&gt;DATA!A568),"INSERT INTO SYSADM.PSAUTHSIGNON SELECT '"&amp;PSAUTHITEM_AU!$B$1 &amp; DATA!A569&amp;"_VW', "&amp;" DAYOFWEEK, STARTTIME, ENDTIME FROM SYSADM.PSAUTHSIGNON WHERE CLASSID = '"&amp;SignonBase&amp;"';","")</f>
        <v/>
      </c>
    </row>
    <row r="573" spans="1:1" ht="12.75" customHeight="1">
      <c r="A573" s="1" t="str">
        <f>IF(AND(NOT(ISBLANK(DATA!A570)),DATA!A570&lt;&gt;DATA!A569),"INSERT INTO SYSADM.PSAUTHSIGNON SELECT '"&amp;PSAUTHITEM_AU!$B$1 &amp; DATA!A570&amp;"_VW', "&amp;" DAYOFWEEK, STARTTIME, ENDTIME FROM SYSADM.PSAUTHSIGNON WHERE CLASSID = '"&amp;SignonBase&amp;"';","")</f>
        <v/>
      </c>
    </row>
    <row r="574" spans="1:1" ht="12.75" customHeight="1">
      <c r="A574" s="1" t="str">
        <f>IF(AND(NOT(ISBLANK(DATA!A571)),DATA!A571&lt;&gt;DATA!A570),"INSERT INTO SYSADM.PSAUTHSIGNON SELECT '"&amp;PSAUTHITEM_AU!$B$1 &amp; DATA!A571&amp;"_VW', "&amp;" DAYOFWEEK, STARTTIME, ENDTIME FROM SYSADM.PSAUTHSIGNON WHERE CLASSID = '"&amp;SignonBase&amp;"';","")</f>
        <v/>
      </c>
    </row>
    <row r="575" spans="1:1" ht="12.75" customHeight="1">
      <c r="A575" s="1" t="str">
        <f>IF(AND(NOT(ISBLANK(DATA!A572)),DATA!A572&lt;&gt;DATA!A571),"INSERT INTO SYSADM.PSAUTHSIGNON SELECT '"&amp;PSAUTHITEM_AU!$B$1 &amp; DATA!A572&amp;"_VW', "&amp;" DAYOFWEEK, STARTTIME, ENDTIME FROM SYSADM.PSAUTHSIGNON WHERE CLASSID = '"&amp;SignonBase&amp;"';","")</f>
        <v/>
      </c>
    </row>
    <row r="576" spans="1:1" ht="12.75" customHeight="1">
      <c r="A576" s="1" t="str">
        <f>IF(AND(NOT(ISBLANK(DATA!A573)),DATA!A573&lt;&gt;DATA!A572),"INSERT INTO SYSADM.PSAUTHSIGNON SELECT '"&amp;PSAUTHITEM_AU!$B$1 &amp; DATA!A573&amp;"_VW', "&amp;" DAYOFWEEK, STARTTIME, ENDTIME FROM SYSADM.PSAUTHSIGNON WHERE CLASSID = '"&amp;SignonBase&amp;"';","")</f>
        <v/>
      </c>
    </row>
    <row r="577" spans="1:1" ht="12.75" customHeight="1">
      <c r="A577" s="1" t="str">
        <f>IF(AND(NOT(ISBLANK(DATA!A574)),DATA!A574&lt;&gt;DATA!A573),"INSERT INTO SYSADM.PSAUTHSIGNON SELECT '"&amp;PSAUTHITEM_AU!$B$1 &amp; DATA!A574&amp;"_VW', "&amp;" DAYOFWEEK, STARTTIME, ENDTIME FROM SYSADM.PSAUTHSIGNON WHERE CLASSID = '"&amp;SignonBase&amp;"';","")</f>
        <v/>
      </c>
    </row>
    <row r="578" spans="1:1" ht="12.75" customHeight="1">
      <c r="A578" s="1" t="str">
        <f>IF(AND(NOT(ISBLANK(DATA!A575)),DATA!A575&lt;&gt;DATA!A574),"INSERT INTO SYSADM.PSAUTHSIGNON SELECT '"&amp;PSAUTHITEM_AU!$B$1 &amp; DATA!A575&amp;"_VW', "&amp;" DAYOFWEEK, STARTTIME, ENDTIME FROM SYSADM.PSAUTHSIGNON WHERE CLASSID = '"&amp;SignonBase&amp;"';","")</f>
        <v/>
      </c>
    </row>
    <row r="579" spans="1:1" ht="12.75" customHeight="1">
      <c r="A579" s="1" t="str">
        <f>IF(AND(NOT(ISBLANK(DATA!A576)),DATA!A576&lt;&gt;DATA!A575),"INSERT INTO SYSADM.PSAUTHSIGNON SELECT '"&amp;PSAUTHITEM_AU!$B$1 &amp; DATA!A576&amp;"_VW', "&amp;" DAYOFWEEK, STARTTIME, ENDTIME FROM SYSADM.PSAUTHSIGNON WHERE CLASSID = '"&amp;SignonBase&amp;"';","")</f>
        <v/>
      </c>
    </row>
    <row r="580" spans="1:1" ht="12.75" customHeight="1">
      <c r="A580" s="1" t="str">
        <f>IF(AND(NOT(ISBLANK(DATA!A577)),DATA!A577&lt;&gt;DATA!A576),"INSERT INTO SYSADM.PSAUTHSIGNON SELECT '"&amp;PSAUTHITEM_AU!$B$1 &amp; DATA!A577&amp;"_VW', "&amp;" DAYOFWEEK, STARTTIME, ENDTIME FROM SYSADM.PSAUTHSIGNON WHERE CLASSID = '"&amp;SignonBase&amp;"';","")</f>
        <v/>
      </c>
    </row>
    <row r="581" spans="1:1" ht="12.75" customHeight="1">
      <c r="A581" s="1" t="str">
        <f>IF(AND(NOT(ISBLANK(DATA!A578)),DATA!A578&lt;&gt;DATA!A577),"INSERT INTO SYSADM.PSAUTHSIGNON SELECT '"&amp;PSAUTHITEM_AU!$B$1 &amp; DATA!A578&amp;"_VW', "&amp;" DAYOFWEEK, STARTTIME, ENDTIME FROM SYSADM.PSAUTHSIGNON WHERE CLASSID = '"&amp;SignonBase&amp;"';","")</f>
        <v/>
      </c>
    </row>
    <row r="582" spans="1:1" ht="12.75" customHeight="1">
      <c r="A582" s="1" t="str">
        <f>IF(AND(NOT(ISBLANK(DATA!A579)),DATA!A579&lt;&gt;DATA!A578),"INSERT INTO SYSADM.PSAUTHSIGNON SELECT '"&amp;PSAUTHITEM_AU!$B$1 &amp; DATA!A579&amp;"_VW', "&amp;" DAYOFWEEK, STARTTIME, ENDTIME FROM SYSADM.PSAUTHSIGNON WHERE CLASSID = '"&amp;SignonBase&amp;"';","")</f>
        <v/>
      </c>
    </row>
    <row r="583" spans="1:1" ht="12.75" customHeight="1">
      <c r="A583" s="1" t="str">
        <f>IF(AND(NOT(ISBLANK(DATA!A580)),DATA!A580&lt;&gt;DATA!A579),"INSERT INTO SYSADM.PSAUTHSIGNON SELECT '"&amp;PSAUTHITEM_AU!$B$1 &amp; DATA!A580&amp;"_VW', "&amp;" DAYOFWEEK, STARTTIME, ENDTIME FROM SYSADM.PSAUTHSIGNON WHERE CLASSID = '"&amp;SignonBase&amp;"';","")</f>
        <v/>
      </c>
    </row>
    <row r="584" spans="1:1" ht="12.75" customHeight="1">
      <c r="A584" s="1" t="str">
        <f>IF(AND(NOT(ISBLANK(DATA!A581)),DATA!A581&lt;&gt;DATA!A580),"INSERT INTO SYSADM.PSAUTHSIGNON SELECT '"&amp;PSAUTHITEM_AU!$B$1 &amp; DATA!A581&amp;"_VW', "&amp;" DAYOFWEEK, STARTTIME, ENDTIME FROM SYSADM.PSAUTHSIGNON WHERE CLASSID = '"&amp;SignonBase&amp;"';","")</f>
        <v/>
      </c>
    </row>
    <row r="585" spans="1:1" ht="12.75" customHeight="1">
      <c r="A585" s="1" t="str">
        <f>IF(AND(NOT(ISBLANK(DATA!A582)),DATA!A582&lt;&gt;DATA!A581),"INSERT INTO SYSADM.PSAUTHSIGNON SELECT '"&amp;PSAUTHITEM_AU!$B$1 &amp; DATA!A582&amp;"_VW', "&amp;" DAYOFWEEK, STARTTIME, ENDTIME FROM SYSADM.PSAUTHSIGNON WHERE CLASSID = '"&amp;SignonBase&amp;"';","")</f>
        <v/>
      </c>
    </row>
    <row r="586" spans="1:1" ht="12.75" customHeight="1">
      <c r="A586" s="1" t="str">
        <f>IF(AND(NOT(ISBLANK(DATA!A583)),DATA!A583&lt;&gt;DATA!A582),"INSERT INTO SYSADM.PSAUTHSIGNON SELECT '"&amp;PSAUTHITEM_AU!$B$1 &amp; DATA!A583&amp;"_VW', "&amp;" DAYOFWEEK, STARTTIME, ENDTIME FROM SYSADM.PSAUTHSIGNON WHERE CLASSID = '"&amp;SignonBase&amp;"';","")</f>
        <v/>
      </c>
    </row>
    <row r="587" spans="1:1" ht="12.75" customHeight="1">
      <c r="A587" s="1" t="str">
        <f>IF(AND(NOT(ISBLANK(DATA!A584)),DATA!A584&lt;&gt;DATA!A583),"INSERT INTO SYSADM.PSAUTHSIGNON SELECT '"&amp;PSAUTHITEM_AU!$B$1 &amp; DATA!A584&amp;"_VW', "&amp;" DAYOFWEEK, STARTTIME, ENDTIME FROM SYSADM.PSAUTHSIGNON WHERE CLASSID = '"&amp;SignonBase&amp;"';","")</f>
        <v/>
      </c>
    </row>
    <row r="588" spans="1:1" ht="12.75" customHeight="1">
      <c r="A588" s="1" t="str">
        <f>IF(AND(NOT(ISBLANK(DATA!A585)),DATA!A585&lt;&gt;DATA!A584),"INSERT INTO SYSADM.PSAUTHSIGNON SELECT '"&amp;PSAUTHITEM_AU!$B$1 &amp; DATA!A585&amp;"_VW', "&amp;" DAYOFWEEK, STARTTIME, ENDTIME FROM SYSADM.PSAUTHSIGNON WHERE CLASSID = '"&amp;SignonBase&amp;"';","")</f>
        <v/>
      </c>
    </row>
    <row r="589" spans="1:1" ht="12.75" customHeight="1">
      <c r="A589" s="1" t="str">
        <f>IF(AND(NOT(ISBLANK(DATA!A586)),DATA!A586&lt;&gt;DATA!A585),"INSERT INTO SYSADM.PSAUTHSIGNON SELECT '"&amp;PSAUTHITEM_AU!$B$1 &amp; DATA!A586&amp;"_VW', "&amp;" DAYOFWEEK, STARTTIME, ENDTIME FROM SYSADM.PSAUTHSIGNON WHERE CLASSID = '"&amp;SignonBase&amp;"';","")</f>
        <v/>
      </c>
    </row>
    <row r="590" spans="1:1" ht="12.75" customHeight="1">
      <c r="A590" s="1" t="str">
        <f>IF(AND(NOT(ISBLANK(DATA!A587)),DATA!A587&lt;&gt;DATA!A586),"INSERT INTO SYSADM.PSAUTHSIGNON SELECT '"&amp;PSAUTHITEM_AU!$B$1 &amp; DATA!A587&amp;"_VW', "&amp;" DAYOFWEEK, STARTTIME, ENDTIME FROM SYSADM.PSAUTHSIGNON WHERE CLASSID = '"&amp;SignonBase&amp;"';","")</f>
        <v/>
      </c>
    </row>
    <row r="591" spans="1:1" ht="12.75" customHeight="1">
      <c r="A591" s="1" t="str">
        <f>IF(AND(NOT(ISBLANK(DATA!A588)),DATA!A588&lt;&gt;DATA!A587),"INSERT INTO SYSADM.PSAUTHSIGNON SELECT '"&amp;PSAUTHITEM_AU!$B$1 &amp; DATA!A588&amp;"_VW', "&amp;" DAYOFWEEK, STARTTIME, ENDTIME FROM SYSADM.PSAUTHSIGNON WHERE CLASSID = '"&amp;SignonBase&amp;"';","")</f>
        <v/>
      </c>
    </row>
    <row r="592" spans="1:1" ht="12.75" customHeight="1">
      <c r="A592" s="1" t="str">
        <f>IF(AND(NOT(ISBLANK(DATA!A589)),DATA!A589&lt;&gt;DATA!A588),"INSERT INTO SYSADM.PSAUTHSIGNON SELECT '"&amp;PSAUTHITEM_AU!$B$1 &amp; DATA!A589&amp;"_VW', "&amp;" DAYOFWEEK, STARTTIME, ENDTIME FROM SYSADM.PSAUTHSIGNON WHERE CLASSID = '"&amp;SignonBase&amp;"';","")</f>
        <v/>
      </c>
    </row>
    <row r="593" spans="1:1" ht="12.75" customHeight="1">
      <c r="A593" s="1" t="str">
        <f>IF(AND(NOT(ISBLANK(DATA!A590)),DATA!A590&lt;&gt;DATA!A589),"INSERT INTO SYSADM.PSAUTHSIGNON SELECT '"&amp;PSAUTHITEM_AU!$B$1 &amp; DATA!A590&amp;"_VW', "&amp;" DAYOFWEEK, STARTTIME, ENDTIME FROM SYSADM.PSAUTHSIGNON WHERE CLASSID = '"&amp;SignonBase&amp;"';","")</f>
        <v/>
      </c>
    </row>
    <row r="594" spans="1:1" ht="12.75" customHeight="1">
      <c r="A594" s="1" t="str">
        <f>IF(AND(NOT(ISBLANK(DATA!A591)),DATA!A591&lt;&gt;DATA!A590),"INSERT INTO SYSADM.PSAUTHSIGNON SELECT '"&amp;PSAUTHITEM_AU!$B$1 &amp; DATA!A591&amp;"_VW', "&amp;" DAYOFWEEK, STARTTIME, ENDTIME FROM SYSADM.PSAUTHSIGNON WHERE CLASSID = '"&amp;SignonBase&amp;"';","")</f>
        <v/>
      </c>
    </row>
    <row r="595" spans="1:1" ht="12.75" customHeight="1">
      <c r="A595" s="1" t="str">
        <f>IF(AND(NOT(ISBLANK(DATA!A592)),DATA!A592&lt;&gt;DATA!A591),"INSERT INTO SYSADM.PSAUTHSIGNON SELECT '"&amp;PSAUTHITEM_AU!$B$1 &amp; DATA!A592&amp;"_VW', "&amp;" DAYOFWEEK, STARTTIME, ENDTIME FROM SYSADM.PSAUTHSIGNON WHERE CLASSID = '"&amp;SignonBase&amp;"';","")</f>
        <v/>
      </c>
    </row>
    <row r="596" spans="1:1" ht="12.75" customHeight="1">
      <c r="A596" s="1" t="str">
        <f>IF(AND(NOT(ISBLANK(DATA!A593)),DATA!A593&lt;&gt;DATA!A592),"INSERT INTO SYSADM.PSAUTHSIGNON SELECT '"&amp;PSAUTHITEM_AU!$B$1 &amp; DATA!A593&amp;"_VW', "&amp;" DAYOFWEEK, STARTTIME, ENDTIME FROM SYSADM.PSAUTHSIGNON WHERE CLASSID = '"&amp;SignonBase&amp;"';","")</f>
        <v/>
      </c>
    </row>
    <row r="597" spans="1:1" ht="12.75" customHeight="1">
      <c r="A597" s="1" t="str">
        <f>IF(AND(NOT(ISBLANK(DATA!A594)),DATA!A594&lt;&gt;DATA!A593),"INSERT INTO SYSADM.PSAUTHSIGNON SELECT '"&amp;PSAUTHITEM_AU!$B$1 &amp; DATA!A594&amp;"_VW', "&amp;" DAYOFWEEK, STARTTIME, ENDTIME FROM SYSADM.PSAUTHSIGNON WHERE CLASSID = '"&amp;SignonBase&amp;"';","")</f>
        <v/>
      </c>
    </row>
    <row r="598" spans="1:1" ht="12.75" customHeight="1">
      <c r="A598" s="1" t="str">
        <f>IF(AND(NOT(ISBLANK(DATA!A595)),DATA!A595&lt;&gt;DATA!A594),"INSERT INTO SYSADM.PSAUTHSIGNON SELECT '"&amp;PSAUTHITEM_AU!$B$1 &amp; DATA!A595&amp;"_VW', "&amp;" DAYOFWEEK, STARTTIME, ENDTIME FROM SYSADM.PSAUTHSIGNON WHERE CLASSID = '"&amp;SignonBase&amp;"';","")</f>
        <v/>
      </c>
    </row>
    <row r="599" spans="1:1" ht="12.75" customHeight="1">
      <c r="A599" s="1" t="str">
        <f>IF(AND(NOT(ISBLANK(DATA!A596)),DATA!A596&lt;&gt;DATA!A595),"INSERT INTO SYSADM.PSAUTHSIGNON SELECT '"&amp;PSAUTHITEM_AU!$B$1 &amp; DATA!A596&amp;"_VW', "&amp;" DAYOFWEEK, STARTTIME, ENDTIME FROM SYSADM.PSAUTHSIGNON WHERE CLASSID = '"&amp;SignonBase&amp;"';","")</f>
        <v/>
      </c>
    </row>
    <row r="600" spans="1:1" ht="12.75" customHeight="1">
      <c r="A600" s="1" t="str">
        <f>IF(AND(NOT(ISBLANK(DATA!A597)),DATA!A597&lt;&gt;DATA!A596),"INSERT INTO SYSADM.PSAUTHSIGNON SELECT '"&amp;PSAUTHITEM_AU!$B$1 &amp; DATA!A597&amp;"_VW', "&amp;" DAYOFWEEK, STARTTIME, ENDTIME FROM SYSADM.PSAUTHSIGNON WHERE CLASSID = '"&amp;SignonBase&amp;"';","")</f>
        <v/>
      </c>
    </row>
    <row r="601" spans="1:1" ht="12.75" customHeight="1">
      <c r="A601" s="1" t="str">
        <f>IF(AND(NOT(ISBLANK(DATA!A598)),DATA!A598&lt;&gt;DATA!A597),"INSERT INTO SYSADM.PSAUTHSIGNON SELECT '"&amp;PSAUTHITEM_AU!$B$1 &amp; DATA!A598&amp;"_VW', "&amp;" DAYOFWEEK, STARTTIME, ENDTIME FROM SYSADM.PSAUTHSIGNON WHERE CLASSID = '"&amp;SignonBase&amp;"';","")</f>
        <v/>
      </c>
    </row>
    <row r="602" spans="1:1" ht="12.75" customHeight="1">
      <c r="A602" s="1" t="str">
        <f>IF(AND(NOT(ISBLANK(DATA!A599)),DATA!A599&lt;&gt;DATA!A598),"INSERT INTO SYSADM.PSAUTHSIGNON SELECT '"&amp;PSAUTHITEM_AU!$B$1 &amp; DATA!A599&amp;"_VW', "&amp;" DAYOFWEEK, STARTTIME, ENDTIME FROM SYSADM.PSAUTHSIGNON WHERE CLASSID = '"&amp;SignonBase&amp;"';","")</f>
        <v/>
      </c>
    </row>
    <row r="603" spans="1:1" ht="12.75" customHeight="1">
      <c r="A603" s="1" t="str">
        <f>IF(AND(NOT(ISBLANK(DATA!A600)),DATA!A600&lt;&gt;DATA!A599),"INSERT INTO SYSADM.PSAUTHSIGNON SELECT '"&amp;PSAUTHITEM_AU!$B$1 &amp; DATA!A600&amp;"_VW', "&amp;" DAYOFWEEK, STARTTIME, ENDTIME FROM SYSADM.PSAUTHSIGNON WHERE CLASSID = '"&amp;SignonBase&amp;"';","")</f>
        <v/>
      </c>
    </row>
    <row r="604" spans="1:1" ht="12.75" customHeight="1">
      <c r="A604" s="1" t="str">
        <f>IF(AND(NOT(ISBLANK(DATA!A601)),DATA!A601&lt;&gt;DATA!A600),"INSERT INTO SYSADM.PSAUTHSIGNON SELECT '"&amp;PSAUTHITEM_AU!$B$1 &amp; DATA!A601&amp;"_VW', "&amp;" DAYOFWEEK, STARTTIME, ENDTIME FROM SYSADM.PSAUTHSIGNON WHERE CLASSID = '"&amp;SignonBase&amp;"';","")</f>
        <v/>
      </c>
    </row>
    <row r="605" spans="1:1" ht="12.75" customHeight="1">
      <c r="A605" s="1" t="str">
        <f>IF(AND(NOT(ISBLANK(DATA!A602)),DATA!A602&lt;&gt;DATA!A601),"INSERT INTO SYSADM.PSAUTHSIGNON SELECT '"&amp;PSAUTHITEM_AU!$B$1 &amp; DATA!A602&amp;"_VW', "&amp;" DAYOFWEEK, STARTTIME, ENDTIME FROM SYSADM.PSAUTHSIGNON WHERE CLASSID = '"&amp;SignonBase&amp;"';","")</f>
        <v/>
      </c>
    </row>
    <row r="606" spans="1:1" ht="12.75" customHeight="1">
      <c r="A606" s="1" t="str">
        <f>IF(AND(NOT(ISBLANK(DATA!A603)),DATA!A603&lt;&gt;DATA!A602),"INSERT INTO SYSADM.PSAUTHSIGNON SELECT '"&amp;PSAUTHITEM_AU!$B$1 &amp; DATA!A603&amp;"_VW', "&amp;" DAYOFWEEK, STARTTIME, ENDTIME FROM SYSADM.PSAUTHSIGNON WHERE CLASSID = '"&amp;SignonBase&amp;"';","")</f>
        <v/>
      </c>
    </row>
    <row r="607" spans="1:1" ht="12.75" customHeight="1">
      <c r="A607" s="1" t="str">
        <f>IF(AND(NOT(ISBLANK(DATA!A604)),DATA!A604&lt;&gt;DATA!A603),"INSERT INTO SYSADM.PSAUTHSIGNON SELECT '"&amp;PSAUTHITEM_AU!$B$1 &amp; DATA!A604&amp;"_VW', "&amp;" DAYOFWEEK, STARTTIME, ENDTIME FROM SYSADM.PSAUTHSIGNON WHERE CLASSID = '"&amp;SignonBase&amp;"';","")</f>
        <v/>
      </c>
    </row>
    <row r="608" spans="1:1" ht="12.75" customHeight="1">
      <c r="A608" s="1" t="str">
        <f>IF(AND(NOT(ISBLANK(DATA!A605)),DATA!A605&lt;&gt;DATA!A604),"INSERT INTO SYSADM.PSAUTHSIGNON SELECT '"&amp;PSAUTHITEM_AU!$B$1 &amp; DATA!A605&amp;"_VW', "&amp;" DAYOFWEEK, STARTTIME, ENDTIME FROM SYSADM.PSAUTHSIGNON WHERE CLASSID = '"&amp;SignonBase&amp;"';","")</f>
        <v/>
      </c>
    </row>
    <row r="609" spans="1:1" ht="12.75" customHeight="1">
      <c r="A609" s="1" t="str">
        <f>IF(AND(NOT(ISBLANK(DATA!A606)),DATA!A606&lt;&gt;DATA!A605),"INSERT INTO SYSADM.PSAUTHSIGNON SELECT '"&amp;PSAUTHITEM_AU!$B$1 &amp; DATA!A606&amp;"_VW', "&amp;" DAYOFWEEK, STARTTIME, ENDTIME FROM SYSADM.PSAUTHSIGNON WHERE CLASSID = '"&amp;SignonBase&amp;"';","")</f>
        <v/>
      </c>
    </row>
    <row r="610" spans="1:1" ht="12.75" customHeight="1">
      <c r="A610" s="1" t="str">
        <f>IF(AND(NOT(ISBLANK(DATA!A607)),DATA!A607&lt;&gt;DATA!A606),"INSERT INTO SYSADM.PSAUTHSIGNON SELECT '"&amp;PSAUTHITEM_AU!$B$1 &amp; DATA!A607&amp;"_VW', "&amp;" DAYOFWEEK, STARTTIME, ENDTIME FROM SYSADM.PSAUTHSIGNON WHERE CLASSID = '"&amp;SignonBase&amp;"';","")</f>
        <v/>
      </c>
    </row>
    <row r="611" spans="1:1" ht="12.75" customHeight="1">
      <c r="A611" s="1" t="str">
        <f>IF(AND(NOT(ISBLANK(DATA!A608)),DATA!A608&lt;&gt;DATA!A607),"INSERT INTO SYSADM.PSAUTHSIGNON SELECT '"&amp;PSAUTHITEM_AU!$B$1 &amp; DATA!A608&amp;"_VW', "&amp;" DAYOFWEEK, STARTTIME, ENDTIME FROM SYSADM.PSAUTHSIGNON WHERE CLASSID = '"&amp;SignonBase&amp;"';","")</f>
        <v/>
      </c>
    </row>
    <row r="612" spans="1:1" ht="12.75" customHeight="1">
      <c r="A612" s="1" t="str">
        <f>IF(AND(NOT(ISBLANK(DATA!A609)),DATA!A609&lt;&gt;DATA!A608),"INSERT INTO SYSADM.PSAUTHSIGNON SELECT '"&amp;PSAUTHITEM_AU!$B$1 &amp; DATA!A609&amp;"_VW', "&amp;" DAYOFWEEK, STARTTIME, ENDTIME FROM SYSADM.PSAUTHSIGNON WHERE CLASSID = '"&amp;SignonBase&amp;"';","")</f>
        <v/>
      </c>
    </row>
    <row r="613" spans="1:1" ht="12.75" customHeight="1">
      <c r="A613" s="1" t="str">
        <f>IF(AND(NOT(ISBLANK(DATA!A610)),DATA!A610&lt;&gt;DATA!A609),"INSERT INTO SYSADM.PSAUTHSIGNON SELECT '"&amp;PSAUTHITEM_AU!$B$1 &amp; DATA!A610&amp;"_VW', "&amp;" DAYOFWEEK, STARTTIME, ENDTIME FROM SYSADM.PSAUTHSIGNON WHERE CLASSID = '"&amp;SignonBase&amp;"';","")</f>
        <v/>
      </c>
    </row>
    <row r="614" spans="1:1" ht="12.75" customHeight="1">
      <c r="A614" s="1" t="str">
        <f>IF(AND(NOT(ISBLANK(DATA!A611)),DATA!A611&lt;&gt;DATA!A610),"INSERT INTO SYSADM.PSAUTHSIGNON SELECT '"&amp;PSAUTHITEM_AU!$B$1 &amp; DATA!A611&amp;"_VW', "&amp;" DAYOFWEEK, STARTTIME, ENDTIME FROM SYSADM.PSAUTHSIGNON WHERE CLASSID = '"&amp;SignonBase&amp;"';","")</f>
        <v/>
      </c>
    </row>
    <row r="615" spans="1:1" ht="12.75" customHeight="1">
      <c r="A615" s="1" t="str">
        <f>IF(AND(NOT(ISBLANK(DATA!A612)),DATA!A612&lt;&gt;DATA!A611),"INSERT INTO SYSADM.PSAUTHSIGNON SELECT '"&amp;PSAUTHITEM_AU!$B$1 &amp; DATA!A612&amp;"_VW', "&amp;" DAYOFWEEK, STARTTIME, ENDTIME FROM SYSADM.PSAUTHSIGNON WHERE CLASSID = '"&amp;SignonBase&amp;"';","")</f>
        <v/>
      </c>
    </row>
    <row r="616" spans="1:1" ht="12.75" customHeight="1">
      <c r="A616" s="1" t="str">
        <f>IF(AND(NOT(ISBLANK(DATA!A613)),DATA!A613&lt;&gt;DATA!A612),"INSERT INTO SYSADM.PSAUTHSIGNON SELECT '"&amp;PSAUTHITEM_AU!$B$1 &amp; DATA!A613&amp;"_VW', "&amp;" DAYOFWEEK, STARTTIME, ENDTIME FROM SYSADM.PSAUTHSIGNON WHERE CLASSID = '"&amp;SignonBase&amp;"';","")</f>
        <v/>
      </c>
    </row>
    <row r="617" spans="1:1" ht="12.75" customHeight="1">
      <c r="A617" s="1" t="str">
        <f>IF(AND(NOT(ISBLANK(DATA!A614)),DATA!A614&lt;&gt;DATA!A613),"INSERT INTO SYSADM.PSAUTHSIGNON SELECT '"&amp;PSAUTHITEM_AU!$B$1 &amp; DATA!A614&amp;"_VW', "&amp;" DAYOFWEEK, STARTTIME, ENDTIME FROM SYSADM.PSAUTHSIGNON WHERE CLASSID = '"&amp;SignonBase&amp;"';","")</f>
        <v/>
      </c>
    </row>
    <row r="618" spans="1:1" ht="12.75" customHeight="1">
      <c r="A618" s="1" t="str">
        <f>IF(AND(NOT(ISBLANK(DATA!A615)),DATA!A615&lt;&gt;DATA!A614),"INSERT INTO SYSADM.PSAUTHSIGNON SELECT '"&amp;PSAUTHITEM_AU!$B$1 &amp; DATA!A615&amp;"_VW', "&amp;" DAYOFWEEK, STARTTIME, ENDTIME FROM SYSADM.PSAUTHSIGNON WHERE CLASSID = '"&amp;SignonBase&amp;"';","")</f>
        <v/>
      </c>
    </row>
    <row r="619" spans="1:1" ht="12.75" customHeight="1">
      <c r="A619" s="1" t="str">
        <f>IF(AND(NOT(ISBLANK(DATA!A616)),DATA!A616&lt;&gt;DATA!A615),"INSERT INTO SYSADM.PSAUTHSIGNON SELECT '"&amp;PSAUTHITEM_AU!$B$1 &amp; DATA!A616&amp;"_VW', "&amp;" DAYOFWEEK, STARTTIME, ENDTIME FROM SYSADM.PSAUTHSIGNON WHERE CLASSID = '"&amp;SignonBase&amp;"';","")</f>
        <v/>
      </c>
    </row>
    <row r="620" spans="1:1" ht="12.75" customHeight="1">
      <c r="A620" s="1" t="str">
        <f>IF(AND(NOT(ISBLANK(DATA!A617)),DATA!A617&lt;&gt;DATA!A616),"INSERT INTO SYSADM.PSAUTHSIGNON SELECT '"&amp;PSAUTHITEM_AU!$B$1 &amp; DATA!A617&amp;"_VW', "&amp;" DAYOFWEEK, STARTTIME, ENDTIME FROM SYSADM.PSAUTHSIGNON WHERE CLASSID = '"&amp;SignonBase&amp;"';","")</f>
        <v/>
      </c>
    </row>
    <row r="621" spans="1:1" ht="12.75" customHeight="1">
      <c r="A621" s="1" t="str">
        <f>IF(AND(NOT(ISBLANK(DATA!A618)),DATA!A618&lt;&gt;DATA!A617),"INSERT INTO SYSADM.PSAUTHSIGNON SELECT '"&amp;PSAUTHITEM_AU!$B$1 &amp; DATA!A618&amp;"_VW', "&amp;" DAYOFWEEK, STARTTIME, ENDTIME FROM SYSADM.PSAUTHSIGNON WHERE CLASSID = '"&amp;SignonBase&amp;"';","")</f>
        <v/>
      </c>
    </row>
    <row r="622" spans="1:1" ht="12.75" customHeight="1">
      <c r="A622" s="1" t="str">
        <f>IF(AND(NOT(ISBLANK(DATA!A619)),DATA!A619&lt;&gt;DATA!A618),"INSERT INTO SYSADM.PSAUTHSIGNON SELECT '"&amp;PSAUTHITEM_AU!$B$1 &amp; DATA!A619&amp;"_VW', "&amp;" DAYOFWEEK, STARTTIME, ENDTIME FROM SYSADM.PSAUTHSIGNON WHERE CLASSID = '"&amp;SignonBase&amp;"';","")</f>
        <v/>
      </c>
    </row>
    <row r="623" spans="1:1" ht="12.75" customHeight="1">
      <c r="A623" s="1" t="str">
        <f>IF(AND(NOT(ISBLANK(DATA!A620)),DATA!A620&lt;&gt;DATA!A619),"INSERT INTO SYSADM.PSAUTHSIGNON SELECT '"&amp;PSAUTHITEM_AU!$B$1 &amp; DATA!A620&amp;"_VW', "&amp;" DAYOFWEEK, STARTTIME, ENDTIME FROM SYSADM.PSAUTHSIGNON WHERE CLASSID = '"&amp;SignonBase&amp;"';","")</f>
        <v/>
      </c>
    </row>
    <row r="624" spans="1:1" ht="12.75" customHeight="1">
      <c r="A624" s="1" t="str">
        <f>IF(AND(NOT(ISBLANK(DATA!A621)),DATA!A621&lt;&gt;DATA!A620),"INSERT INTO SYSADM.PSAUTHSIGNON SELECT '"&amp;PSAUTHITEM_AU!$B$1 &amp; DATA!A621&amp;"_VW', "&amp;" DAYOFWEEK, STARTTIME, ENDTIME FROM SYSADM.PSAUTHSIGNON WHERE CLASSID = '"&amp;SignonBase&amp;"';","")</f>
        <v/>
      </c>
    </row>
    <row r="625" spans="1:1" ht="12.75" customHeight="1">
      <c r="A625" s="1" t="str">
        <f>IF(AND(NOT(ISBLANK(DATA!A622)),DATA!A622&lt;&gt;DATA!A621),"INSERT INTO SYSADM.PSAUTHSIGNON SELECT '"&amp;PSAUTHITEM_AU!$B$1 &amp; DATA!A622&amp;"_VW', "&amp;" DAYOFWEEK, STARTTIME, ENDTIME FROM SYSADM.PSAUTHSIGNON WHERE CLASSID = '"&amp;SignonBase&amp;"';","")</f>
        <v/>
      </c>
    </row>
    <row r="626" spans="1:1" ht="12.75" customHeight="1">
      <c r="A626" s="1" t="str">
        <f>IF(AND(NOT(ISBLANK(DATA!A623)),DATA!A623&lt;&gt;DATA!A622),"INSERT INTO SYSADM.PSAUTHSIGNON SELECT '"&amp;PSAUTHITEM_AU!$B$1 &amp; DATA!A623&amp;"_VW', "&amp;" DAYOFWEEK, STARTTIME, ENDTIME FROM SYSADM.PSAUTHSIGNON WHERE CLASSID = '"&amp;SignonBase&amp;"';","")</f>
        <v/>
      </c>
    </row>
    <row r="627" spans="1:1" ht="12.75" customHeight="1">
      <c r="A627" s="1" t="str">
        <f>IF(AND(NOT(ISBLANK(DATA!A624)),DATA!A624&lt;&gt;DATA!A623),"INSERT INTO SYSADM.PSAUTHSIGNON SELECT '"&amp;PSAUTHITEM_AU!$B$1 &amp; DATA!A624&amp;"_VW', "&amp;" DAYOFWEEK, STARTTIME, ENDTIME FROM SYSADM.PSAUTHSIGNON WHERE CLASSID = '"&amp;SignonBase&amp;"';","")</f>
        <v/>
      </c>
    </row>
    <row r="628" spans="1:1" ht="12.75" customHeight="1">
      <c r="A628" s="1" t="str">
        <f>IF(AND(NOT(ISBLANK(DATA!A625)),DATA!A625&lt;&gt;DATA!A624),"INSERT INTO SYSADM.PSAUTHSIGNON SELECT '"&amp;PSAUTHITEM_AU!$B$1 &amp; DATA!A625&amp;"_VW', "&amp;" DAYOFWEEK, STARTTIME, ENDTIME FROM SYSADM.PSAUTHSIGNON WHERE CLASSID = '"&amp;SignonBase&amp;"';","")</f>
        <v/>
      </c>
    </row>
    <row r="629" spans="1:1" ht="12.75" customHeight="1">
      <c r="A629" s="1" t="str">
        <f>IF(AND(NOT(ISBLANK(DATA!A626)),DATA!A626&lt;&gt;DATA!A625),"INSERT INTO SYSADM.PSAUTHSIGNON SELECT '"&amp;PSAUTHITEM_AU!$B$1 &amp; DATA!A626&amp;"_VW', "&amp;" DAYOFWEEK, STARTTIME, ENDTIME FROM SYSADM.PSAUTHSIGNON WHERE CLASSID = '"&amp;SignonBase&amp;"';","")</f>
        <v/>
      </c>
    </row>
    <row r="630" spans="1:1" ht="12.75" customHeight="1">
      <c r="A630" s="1" t="str">
        <f>IF(AND(NOT(ISBLANK(DATA!A627)),DATA!A627&lt;&gt;DATA!A626),"INSERT INTO SYSADM.PSAUTHSIGNON SELECT '"&amp;PSAUTHITEM_AU!$B$1 &amp; DATA!A627&amp;"_VW', "&amp;" DAYOFWEEK, STARTTIME, ENDTIME FROM SYSADM.PSAUTHSIGNON WHERE CLASSID = '"&amp;SignonBase&amp;"';","")</f>
        <v/>
      </c>
    </row>
    <row r="631" spans="1:1" ht="12.75" customHeight="1">
      <c r="A631" s="1" t="str">
        <f>IF(AND(NOT(ISBLANK(DATA!A628)),DATA!A628&lt;&gt;DATA!A627),"INSERT INTO SYSADM.PSAUTHSIGNON SELECT '"&amp;PSAUTHITEM_AU!$B$1 &amp; DATA!A628&amp;"_VW', "&amp;" DAYOFWEEK, STARTTIME, ENDTIME FROM SYSADM.PSAUTHSIGNON WHERE CLASSID = '"&amp;SignonBase&amp;"';","")</f>
        <v/>
      </c>
    </row>
    <row r="632" spans="1:1" ht="12.75" customHeight="1">
      <c r="A632" s="1" t="str">
        <f>IF(AND(NOT(ISBLANK(DATA!A629)),DATA!A629&lt;&gt;DATA!A628),"INSERT INTO SYSADM.PSAUTHSIGNON SELECT '"&amp;PSAUTHITEM_AU!$B$1 &amp; DATA!A629&amp;"_VW', "&amp;" DAYOFWEEK, STARTTIME, ENDTIME FROM SYSADM.PSAUTHSIGNON WHERE CLASSID = '"&amp;SignonBase&amp;"';","")</f>
        <v/>
      </c>
    </row>
    <row r="633" spans="1:1" ht="12.75" customHeight="1">
      <c r="A633" s="1" t="str">
        <f>IF(AND(NOT(ISBLANK(DATA!A630)),DATA!A630&lt;&gt;DATA!A629),"INSERT INTO SYSADM.PSAUTHSIGNON SELECT '"&amp;PSAUTHITEM_AU!$B$1 &amp; DATA!A630&amp;"_VW', "&amp;" DAYOFWEEK, STARTTIME, ENDTIME FROM SYSADM.PSAUTHSIGNON WHERE CLASSID = '"&amp;SignonBase&amp;"';","")</f>
        <v/>
      </c>
    </row>
    <row r="634" spans="1:1" ht="12.75" customHeight="1">
      <c r="A634" s="1" t="str">
        <f>IF(AND(NOT(ISBLANK(DATA!A631)),DATA!A631&lt;&gt;DATA!A630),"INSERT INTO SYSADM.PSAUTHSIGNON SELECT '"&amp;PSAUTHITEM_AU!$B$1 &amp; DATA!A631&amp;"_VW', "&amp;" DAYOFWEEK, STARTTIME, ENDTIME FROM SYSADM.PSAUTHSIGNON WHERE CLASSID = '"&amp;SignonBase&amp;"';","")</f>
        <v/>
      </c>
    </row>
    <row r="635" spans="1:1" ht="12.75" customHeight="1">
      <c r="A635" s="1" t="str">
        <f>IF(AND(NOT(ISBLANK(DATA!A632)),DATA!A632&lt;&gt;DATA!A631),"INSERT INTO SYSADM.PSAUTHSIGNON SELECT '"&amp;PSAUTHITEM_AU!$B$1 &amp; DATA!A632&amp;"_VW', "&amp;" DAYOFWEEK, STARTTIME, ENDTIME FROM SYSADM.PSAUTHSIGNON WHERE CLASSID = '"&amp;SignonBase&amp;"';","")</f>
        <v/>
      </c>
    </row>
    <row r="636" spans="1:1" ht="12.75" customHeight="1">
      <c r="A636" s="1" t="str">
        <f>IF(AND(NOT(ISBLANK(DATA!A633)),DATA!A633&lt;&gt;DATA!A632),"INSERT INTO SYSADM.PSAUTHSIGNON SELECT '"&amp;PSAUTHITEM_AU!$B$1 &amp; DATA!A633&amp;"_VW', "&amp;" DAYOFWEEK, STARTTIME, ENDTIME FROM SYSADM.PSAUTHSIGNON WHERE CLASSID = '"&amp;SignonBase&amp;"';","")</f>
        <v/>
      </c>
    </row>
    <row r="637" spans="1:1" ht="12.75" customHeight="1">
      <c r="A637" s="1" t="str">
        <f>IF(AND(NOT(ISBLANK(DATA!A634)),DATA!A634&lt;&gt;DATA!A633),"INSERT INTO SYSADM.PSAUTHSIGNON SELECT '"&amp;PSAUTHITEM_AU!$B$1 &amp; DATA!A634&amp;"_VW', "&amp;" DAYOFWEEK, STARTTIME, ENDTIME FROM SYSADM.PSAUTHSIGNON WHERE CLASSID = '"&amp;SignonBase&amp;"';","")</f>
        <v/>
      </c>
    </row>
    <row r="638" spans="1:1" ht="12.75" customHeight="1">
      <c r="A638" s="1" t="str">
        <f>IF(AND(NOT(ISBLANK(DATA!A635)),DATA!A635&lt;&gt;DATA!A634),"INSERT INTO SYSADM.PSAUTHSIGNON SELECT '"&amp;PSAUTHITEM_AU!$B$1 &amp; DATA!A635&amp;"_VW', "&amp;" DAYOFWEEK, STARTTIME, ENDTIME FROM SYSADM.PSAUTHSIGNON WHERE CLASSID = '"&amp;SignonBase&amp;"';","")</f>
        <v/>
      </c>
    </row>
    <row r="639" spans="1:1" ht="12.75" customHeight="1">
      <c r="A639" s="1" t="str">
        <f>IF(AND(NOT(ISBLANK(DATA!A636)),DATA!A636&lt;&gt;DATA!A635),"INSERT INTO SYSADM.PSAUTHSIGNON SELECT '"&amp;PSAUTHITEM_AU!$B$1 &amp; DATA!A636&amp;"_VW', "&amp;" DAYOFWEEK, STARTTIME, ENDTIME FROM SYSADM.PSAUTHSIGNON WHERE CLASSID = '"&amp;SignonBase&amp;"';","")</f>
        <v/>
      </c>
    </row>
    <row r="640" spans="1:1" ht="12.75" customHeight="1">
      <c r="A640" s="1" t="str">
        <f>IF(AND(NOT(ISBLANK(DATA!A637)),DATA!A637&lt;&gt;DATA!A636),"INSERT INTO SYSADM.PSAUTHSIGNON SELECT '"&amp;PSAUTHITEM_AU!$B$1 &amp; DATA!A637&amp;"_VW', "&amp;" DAYOFWEEK, STARTTIME, ENDTIME FROM SYSADM.PSAUTHSIGNON WHERE CLASSID = '"&amp;SignonBase&amp;"';","")</f>
        <v/>
      </c>
    </row>
    <row r="641" spans="1:1" ht="12.75" customHeight="1">
      <c r="A641" s="1" t="str">
        <f>IF(AND(NOT(ISBLANK(DATA!A638)),DATA!A638&lt;&gt;DATA!A637),"INSERT INTO SYSADM.PSAUTHSIGNON SELECT '"&amp;PSAUTHITEM_AU!$B$1 &amp; DATA!A638&amp;"_VW', "&amp;" DAYOFWEEK, STARTTIME, ENDTIME FROM SYSADM.PSAUTHSIGNON WHERE CLASSID = '"&amp;SignonBase&amp;"';","")</f>
        <v/>
      </c>
    </row>
    <row r="642" spans="1:1" ht="12.75" customHeight="1">
      <c r="A642" s="1" t="str">
        <f>IF(AND(NOT(ISBLANK(DATA!A639)),DATA!A639&lt;&gt;DATA!A638),"INSERT INTO SYSADM.PSAUTHSIGNON SELECT '"&amp;PSAUTHITEM_AU!$B$1 &amp; DATA!A639&amp;"_VW', "&amp;" DAYOFWEEK, STARTTIME, ENDTIME FROM SYSADM.PSAUTHSIGNON WHERE CLASSID = '"&amp;SignonBase&amp;"';","")</f>
        <v/>
      </c>
    </row>
    <row r="643" spans="1:1" ht="12.75" customHeight="1">
      <c r="A643" s="1" t="str">
        <f>IF(AND(NOT(ISBLANK(DATA!A640)),DATA!A640&lt;&gt;DATA!A639),"INSERT INTO SYSADM.PSAUTHSIGNON SELECT '"&amp;PSAUTHITEM_AU!$B$1 &amp; DATA!A640&amp;"_VW', "&amp;" DAYOFWEEK, STARTTIME, ENDTIME FROM SYSADM.PSAUTHSIGNON WHERE CLASSID = '"&amp;SignonBase&amp;"';","")</f>
        <v/>
      </c>
    </row>
    <row r="644" spans="1:1" ht="12.75" customHeight="1">
      <c r="A644" s="1" t="str">
        <f>IF(AND(NOT(ISBLANK(DATA!A641)),DATA!A641&lt;&gt;DATA!A640),"INSERT INTO SYSADM.PSAUTHSIGNON SELECT '"&amp;PSAUTHITEM_AU!$B$1 &amp; DATA!A641&amp;"_VW', "&amp;" DAYOFWEEK, STARTTIME, ENDTIME FROM SYSADM.PSAUTHSIGNON WHERE CLASSID = '"&amp;SignonBase&amp;"';","")</f>
        <v/>
      </c>
    </row>
    <row r="645" spans="1:1" ht="12.75" customHeight="1">
      <c r="A645" s="1" t="str">
        <f>IF(AND(NOT(ISBLANK(DATA!A642)),DATA!A642&lt;&gt;DATA!A641),"INSERT INTO SYSADM.PSAUTHSIGNON SELECT '"&amp;PSAUTHITEM_AU!$B$1 &amp; DATA!A642&amp;"_VW', "&amp;" DAYOFWEEK, STARTTIME, ENDTIME FROM SYSADM.PSAUTHSIGNON WHERE CLASSID = '"&amp;SignonBase&amp;"';","")</f>
        <v/>
      </c>
    </row>
    <row r="646" spans="1:1" ht="12.75" customHeight="1">
      <c r="A646" s="1" t="str">
        <f>IF(AND(NOT(ISBLANK(DATA!A643)),DATA!A643&lt;&gt;DATA!A642),"INSERT INTO SYSADM.PSAUTHSIGNON SELECT '"&amp;PSAUTHITEM_AU!$B$1 &amp; DATA!A643&amp;"_VW', "&amp;" DAYOFWEEK, STARTTIME, ENDTIME FROM SYSADM.PSAUTHSIGNON WHERE CLASSID = '"&amp;SignonBase&amp;"';","")</f>
        <v/>
      </c>
    </row>
    <row r="647" spans="1:1" ht="12.75" customHeight="1">
      <c r="A647" s="1" t="str">
        <f>IF(AND(NOT(ISBLANK(DATA!A644)),DATA!A644&lt;&gt;DATA!A643),"INSERT INTO SYSADM.PSAUTHSIGNON SELECT '"&amp;PSAUTHITEM_AU!$B$1 &amp; DATA!A644&amp;"_VW', "&amp;" DAYOFWEEK, STARTTIME, ENDTIME FROM SYSADM.PSAUTHSIGNON WHERE CLASSID = '"&amp;SignonBase&amp;"';","")</f>
        <v/>
      </c>
    </row>
    <row r="648" spans="1:1" ht="12.75" customHeight="1">
      <c r="A648" s="1" t="str">
        <f>IF(AND(NOT(ISBLANK(DATA!A645)),DATA!A645&lt;&gt;DATA!A644),"INSERT INTO SYSADM.PSAUTHSIGNON SELECT '"&amp;PSAUTHITEM_AU!$B$1 &amp; DATA!A645&amp;"_VW', "&amp;" DAYOFWEEK, STARTTIME, ENDTIME FROM SYSADM.PSAUTHSIGNON WHERE CLASSID = '"&amp;SignonBase&amp;"';","")</f>
        <v/>
      </c>
    </row>
    <row r="649" spans="1:1" ht="12.75" customHeight="1">
      <c r="A649" s="1" t="str">
        <f>IF(AND(NOT(ISBLANK(DATA!A646)),DATA!A646&lt;&gt;DATA!A645),"INSERT INTO SYSADM.PSAUTHSIGNON SELECT '"&amp;PSAUTHITEM_AU!$B$1 &amp; DATA!A646&amp;"_VW', "&amp;" DAYOFWEEK, STARTTIME, ENDTIME FROM SYSADM.PSAUTHSIGNON WHERE CLASSID = '"&amp;SignonBase&amp;"';","")</f>
        <v/>
      </c>
    </row>
    <row r="650" spans="1:1" ht="12.75" customHeight="1">
      <c r="A650" s="1" t="str">
        <f>IF(AND(NOT(ISBLANK(DATA!A647)),DATA!A647&lt;&gt;DATA!A646),"INSERT INTO SYSADM.PSAUTHSIGNON SELECT '"&amp;PSAUTHITEM_AU!$B$1 &amp; DATA!A647&amp;"_VW', "&amp;" DAYOFWEEK, STARTTIME, ENDTIME FROM SYSADM.PSAUTHSIGNON WHERE CLASSID = '"&amp;SignonBase&amp;"';","")</f>
        <v/>
      </c>
    </row>
    <row r="651" spans="1:1" ht="12.75" customHeight="1">
      <c r="A651" s="1" t="str">
        <f>IF(AND(NOT(ISBLANK(DATA!A648)),DATA!A648&lt;&gt;DATA!A647),"INSERT INTO SYSADM.PSAUTHSIGNON SELECT '"&amp;PSAUTHITEM_AU!$B$1 &amp; DATA!A648&amp;"_VW', "&amp;" DAYOFWEEK, STARTTIME, ENDTIME FROM SYSADM.PSAUTHSIGNON WHERE CLASSID = '"&amp;SignonBase&amp;"';","")</f>
        <v/>
      </c>
    </row>
    <row r="652" spans="1:1" ht="12.75" customHeight="1">
      <c r="A652" s="1" t="str">
        <f>IF(AND(NOT(ISBLANK(DATA!A649)),DATA!A649&lt;&gt;DATA!A648),"INSERT INTO SYSADM.PSAUTHSIGNON SELECT '"&amp;PSAUTHITEM_AU!$B$1 &amp; DATA!A649&amp;"_VW', "&amp;" DAYOFWEEK, STARTTIME, ENDTIME FROM SYSADM.PSAUTHSIGNON WHERE CLASSID = '"&amp;SignonBase&amp;"';","")</f>
        <v/>
      </c>
    </row>
    <row r="653" spans="1:1" ht="12.75" customHeight="1">
      <c r="A653" s="1" t="str">
        <f>IF(AND(NOT(ISBLANK(DATA!A650)),DATA!A650&lt;&gt;DATA!A649),"INSERT INTO SYSADM.PSAUTHSIGNON SELECT '"&amp;PSAUTHITEM_AU!$B$1 &amp; DATA!A650&amp;"_VW', "&amp;" DAYOFWEEK, STARTTIME, ENDTIME FROM SYSADM.PSAUTHSIGNON WHERE CLASSID = '"&amp;SignonBase&amp;"';","")</f>
        <v/>
      </c>
    </row>
    <row r="654" spans="1:1" ht="12.75" customHeight="1">
      <c r="A654" s="1" t="str">
        <f>IF(AND(NOT(ISBLANK(DATA!A651)),DATA!A651&lt;&gt;DATA!A650),"INSERT INTO SYSADM.PSAUTHSIGNON SELECT '"&amp;PSAUTHITEM_AU!$B$1 &amp; DATA!A651&amp;"_VW', "&amp;" DAYOFWEEK, STARTTIME, ENDTIME FROM SYSADM.PSAUTHSIGNON WHERE CLASSID = '"&amp;SignonBase&amp;"';","")</f>
        <v/>
      </c>
    </row>
    <row r="655" spans="1:1" ht="12.75" customHeight="1">
      <c r="A655" s="1" t="str">
        <f>IF(AND(NOT(ISBLANK(DATA!A652)),DATA!A652&lt;&gt;DATA!A651),"INSERT INTO SYSADM.PSAUTHSIGNON SELECT '"&amp;PSAUTHITEM_AU!$B$1 &amp; DATA!A652&amp;"_VW', "&amp;" DAYOFWEEK, STARTTIME, ENDTIME FROM SYSADM.PSAUTHSIGNON WHERE CLASSID = '"&amp;SignonBase&amp;"';","")</f>
        <v/>
      </c>
    </row>
    <row r="656" spans="1:1" ht="12.75" customHeight="1">
      <c r="A656" s="1" t="str">
        <f>IF(AND(NOT(ISBLANK(DATA!A653)),DATA!A653&lt;&gt;DATA!A652),"INSERT INTO SYSADM.PSAUTHSIGNON SELECT '"&amp;PSAUTHITEM_AU!$B$1 &amp; DATA!A653&amp;"_VW', "&amp;" DAYOFWEEK, STARTTIME, ENDTIME FROM SYSADM.PSAUTHSIGNON WHERE CLASSID = '"&amp;SignonBase&amp;"';","")</f>
        <v/>
      </c>
    </row>
    <row r="657" spans="1:1" ht="12.75" customHeight="1">
      <c r="A657" s="1" t="str">
        <f>IF(AND(NOT(ISBLANK(DATA!A654)),DATA!A654&lt;&gt;DATA!A653),"INSERT INTO SYSADM.PSAUTHSIGNON SELECT '"&amp;PSAUTHITEM_AU!$B$1 &amp; DATA!A654&amp;"_VW', "&amp;" DAYOFWEEK, STARTTIME, ENDTIME FROM SYSADM.PSAUTHSIGNON WHERE CLASSID = '"&amp;SignonBase&amp;"';","")</f>
        <v/>
      </c>
    </row>
    <row r="658" spans="1:1" ht="12.75" customHeight="1">
      <c r="A658" s="1" t="str">
        <f>IF(AND(NOT(ISBLANK(DATA!A655)),DATA!A655&lt;&gt;DATA!A654),"INSERT INTO SYSADM.PSAUTHSIGNON SELECT '"&amp;PSAUTHITEM_AU!$B$1 &amp; DATA!A655&amp;"_VW', "&amp;" DAYOFWEEK, STARTTIME, ENDTIME FROM SYSADM.PSAUTHSIGNON WHERE CLASSID = '"&amp;SignonBase&amp;"';","")</f>
        <v/>
      </c>
    </row>
    <row r="659" spans="1:1" ht="12.75" customHeight="1">
      <c r="A659" s="1" t="str">
        <f>IF(AND(NOT(ISBLANK(DATA!A656)),DATA!A656&lt;&gt;DATA!A655),"INSERT INTO SYSADM.PSAUTHSIGNON SELECT '"&amp;PSAUTHITEM_AU!$B$1 &amp; DATA!A656&amp;"_VW', "&amp;" DAYOFWEEK, STARTTIME, ENDTIME FROM SYSADM.PSAUTHSIGNON WHERE CLASSID = '"&amp;SignonBase&amp;"';","")</f>
        <v/>
      </c>
    </row>
    <row r="660" spans="1:1" ht="12.75" customHeight="1">
      <c r="A660" s="1" t="str">
        <f>IF(AND(NOT(ISBLANK(DATA!A657)),DATA!A657&lt;&gt;DATA!A656),"INSERT INTO SYSADM.PSAUTHSIGNON SELECT '"&amp;PSAUTHITEM_AU!$B$1 &amp; DATA!A657&amp;"_VW', "&amp;" DAYOFWEEK, STARTTIME, ENDTIME FROM SYSADM.PSAUTHSIGNON WHERE CLASSID = '"&amp;SignonBase&amp;"';","")</f>
        <v/>
      </c>
    </row>
    <row r="661" spans="1:1" ht="12.75" customHeight="1">
      <c r="A661" s="1" t="str">
        <f>IF(AND(NOT(ISBLANK(DATA!A658)),DATA!A658&lt;&gt;DATA!A657),"INSERT INTO SYSADM.PSAUTHSIGNON SELECT '"&amp;PSAUTHITEM_AU!$B$1 &amp; DATA!A658&amp;"_VW', "&amp;" DAYOFWEEK, STARTTIME, ENDTIME FROM SYSADM.PSAUTHSIGNON WHERE CLASSID = '"&amp;SignonBase&amp;"';","")</f>
        <v/>
      </c>
    </row>
    <row r="662" spans="1:1" ht="12.75" customHeight="1">
      <c r="A662" s="1" t="str">
        <f>IF(AND(NOT(ISBLANK(DATA!A659)),DATA!A659&lt;&gt;DATA!A658),"INSERT INTO SYSADM.PSAUTHSIGNON SELECT '"&amp;PSAUTHITEM_AU!$B$1 &amp; DATA!A659&amp;"_VW', "&amp;" DAYOFWEEK, STARTTIME, ENDTIME FROM SYSADM.PSAUTHSIGNON WHERE CLASSID = '"&amp;SignonBase&amp;"';","")</f>
        <v/>
      </c>
    </row>
    <row r="663" spans="1:1" ht="12.75" customHeight="1">
      <c r="A663" s="1" t="str">
        <f>IF(AND(NOT(ISBLANK(DATA!A660)),DATA!A660&lt;&gt;DATA!A659),"INSERT INTO SYSADM.PSAUTHSIGNON SELECT '"&amp;PSAUTHITEM_AU!$B$1 &amp; DATA!A660&amp;"_VW', "&amp;" DAYOFWEEK, STARTTIME, ENDTIME FROM SYSADM.PSAUTHSIGNON WHERE CLASSID = '"&amp;SignonBase&amp;"';","")</f>
        <v/>
      </c>
    </row>
    <row r="664" spans="1:1" ht="12.75" customHeight="1">
      <c r="A664" s="1" t="str">
        <f>IF(AND(NOT(ISBLANK(DATA!A661)),DATA!A661&lt;&gt;DATA!A660),"INSERT INTO SYSADM.PSAUTHSIGNON SELECT '"&amp;PSAUTHITEM_AU!$B$1 &amp; DATA!A661&amp;"_VW', "&amp;" DAYOFWEEK, STARTTIME, ENDTIME FROM SYSADM.PSAUTHSIGNON WHERE CLASSID = '"&amp;SignonBase&amp;"';","")</f>
        <v/>
      </c>
    </row>
    <row r="665" spans="1:1" ht="12.75" customHeight="1">
      <c r="A665" s="1" t="str">
        <f>IF(AND(NOT(ISBLANK(DATA!A662)),DATA!A662&lt;&gt;DATA!A661),"INSERT INTO SYSADM.PSAUTHSIGNON SELECT '"&amp;PSAUTHITEM_AU!$B$1 &amp; DATA!A662&amp;"_VW', "&amp;" DAYOFWEEK, STARTTIME, ENDTIME FROM SYSADM.PSAUTHSIGNON WHERE CLASSID = '"&amp;SignonBase&amp;"';","")</f>
        <v/>
      </c>
    </row>
    <row r="666" spans="1:1" ht="12.75" customHeight="1">
      <c r="A666" s="1" t="str">
        <f>IF(AND(NOT(ISBLANK(DATA!A663)),DATA!A663&lt;&gt;DATA!A662),"INSERT INTO SYSADM.PSAUTHSIGNON SELECT '"&amp;PSAUTHITEM_AU!$B$1 &amp; DATA!A663&amp;"_VW', "&amp;" DAYOFWEEK, STARTTIME, ENDTIME FROM SYSADM.PSAUTHSIGNON WHERE CLASSID = '"&amp;SignonBase&amp;"';","")</f>
        <v/>
      </c>
    </row>
    <row r="667" spans="1:1" ht="12.75" customHeight="1">
      <c r="A667" s="1" t="str">
        <f>IF(AND(NOT(ISBLANK(DATA!A664)),DATA!A664&lt;&gt;DATA!A663),"INSERT INTO SYSADM.PSAUTHSIGNON SELECT '"&amp;PSAUTHITEM_AU!$B$1 &amp; DATA!A664&amp;"_VW', "&amp;" DAYOFWEEK, STARTTIME, ENDTIME FROM SYSADM.PSAUTHSIGNON WHERE CLASSID = '"&amp;SignonBase&amp;"';","")</f>
        <v/>
      </c>
    </row>
    <row r="668" spans="1:1" ht="12.75" customHeight="1">
      <c r="A668" s="1" t="str">
        <f>IF(AND(NOT(ISBLANK(DATA!A665)),DATA!A665&lt;&gt;DATA!A664),"INSERT INTO SYSADM.PSAUTHSIGNON SELECT '"&amp;PSAUTHITEM_AU!$B$1 &amp; DATA!A665&amp;"_VW', "&amp;" DAYOFWEEK, STARTTIME, ENDTIME FROM SYSADM.PSAUTHSIGNON WHERE CLASSID = '"&amp;SignonBase&amp;"';","")</f>
        <v/>
      </c>
    </row>
    <row r="669" spans="1:1" ht="12.75" customHeight="1">
      <c r="A669" s="1" t="str">
        <f>IF(AND(NOT(ISBLANK(DATA!A666)),DATA!A666&lt;&gt;DATA!A665),"INSERT INTO SYSADM.PSAUTHSIGNON SELECT '"&amp;PSAUTHITEM_AU!$B$1 &amp; DATA!A666&amp;"_VW', "&amp;" DAYOFWEEK, STARTTIME, ENDTIME FROM SYSADM.PSAUTHSIGNON WHERE CLASSID = '"&amp;SignonBase&amp;"';","")</f>
        <v/>
      </c>
    </row>
    <row r="670" spans="1:1" ht="12.75" customHeight="1">
      <c r="A670" s="1" t="str">
        <f>IF(AND(NOT(ISBLANK(DATA!A667)),DATA!A667&lt;&gt;DATA!A666),"INSERT INTO SYSADM.PSAUTHSIGNON SELECT '"&amp;PSAUTHITEM_AU!$B$1 &amp; DATA!A667&amp;"_VW', "&amp;" DAYOFWEEK, STARTTIME, ENDTIME FROM SYSADM.PSAUTHSIGNON WHERE CLASSID = '"&amp;SignonBase&amp;"';","")</f>
        <v/>
      </c>
    </row>
    <row r="671" spans="1:1" ht="12.75" customHeight="1">
      <c r="A671" s="1" t="str">
        <f>IF(AND(NOT(ISBLANK(DATA!A668)),DATA!A668&lt;&gt;DATA!A667),"INSERT INTO SYSADM.PSAUTHSIGNON SELECT '"&amp;PSAUTHITEM_AU!$B$1 &amp; DATA!A668&amp;"_VW', "&amp;" DAYOFWEEK, STARTTIME, ENDTIME FROM SYSADM.PSAUTHSIGNON WHERE CLASSID = '"&amp;SignonBase&amp;"';","")</f>
        <v/>
      </c>
    </row>
    <row r="672" spans="1:1" ht="12.75" customHeight="1">
      <c r="A672" s="1" t="str">
        <f>IF(AND(NOT(ISBLANK(DATA!A669)),DATA!A669&lt;&gt;DATA!A668),"INSERT INTO SYSADM.PSAUTHSIGNON SELECT '"&amp;PSAUTHITEM_AU!$B$1 &amp; DATA!A669&amp;"_VW', "&amp;" DAYOFWEEK, STARTTIME, ENDTIME FROM SYSADM.PSAUTHSIGNON WHERE CLASSID = '"&amp;SignonBase&amp;"';","")</f>
        <v/>
      </c>
    </row>
    <row r="673" spans="1:1" ht="12.75" customHeight="1">
      <c r="A673" s="1" t="str">
        <f>IF(AND(NOT(ISBLANK(DATA!A670)),DATA!A670&lt;&gt;DATA!A669),"INSERT INTO SYSADM.PSAUTHSIGNON SELECT '"&amp;PSAUTHITEM_AU!$B$1 &amp; DATA!A670&amp;"_VW', "&amp;" DAYOFWEEK, STARTTIME, ENDTIME FROM SYSADM.PSAUTHSIGNON WHERE CLASSID = '"&amp;SignonBase&amp;"';","")</f>
        <v/>
      </c>
    </row>
    <row r="674" spans="1:1" ht="12.75" customHeight="1">
      <c r="A674" s="1" t="str">
        <f>IF(AND(NOT(ISBLANK(DATA!A671)),DATA!A671&lt;&gt;DATA!A670),"INSERT INTO SYSADM.PSAUTHSIGNON SELECT '"&amp;PSAUTHITEM_AU!$B$1 &amp; DATA!A671&amp;"_VW', "&amp;" DAYOFWEEK, STARTTIME, ENDTIME FROM SYSADM.PSAUTHSIGNON WHERE CLASSID = '"&amp;SignonBase&amp;"';","")</f>
        <v/>
      </c>
    </row>
    <row r="675" spans="1:1" ht="12.75" customHeight="1">
      <c r="A675" s="1" t="str">
        <f>IF(AND(NOT(ISBLANK(DATA!A672)),DATA!A672&lt;&gt;DATA!A671),"INSERT INTO SYSADM.PSAUTHSIGNON SELECT '"&amp;PSAUTHITEM_AU!$B$1 &amp; DATA!A672&amp;"_VW', "&amp;" DAYOFWEEK, STARTTIME, ENDTIME FROM SYSADM.PSAUTHSIGNON WHERE CLASSID = '"&amp;SignonBase&amp;"';","")</f>
        <v/>
      </c>
    </row>
    <row r="676" spans="1:1" ht="12.75" customHeight="1">
      <c r="A676" s="1" t="str">
        <f>IF(AND(NOT(ISBLANK(DATA!A673)),DATA!A673&lt;&gt;DATA!A672),"INSERT INTO SYSADM.PSAUTHSIGNON SELECT '"&amp;PSAUTHITEM_AU!$B$1 &amp; DATA!A673&amp;"_VW', "&amp;" DAYOFWEEK, STARTTIME, ENDTIME FROM SYSADM.PSAUTHSIGNON WHERE CLASSID = '"&amp;SignonBase&amp;"';","")</f>
        <v/>
      </c>
    </row>
    <row r="677" spans="1:1" ht="12.75" customHeight="1">
      <c r="A677" s="1" t="str">
        <f>IF(AND(NOT(ISBLANK(DATA!A674)),DATA!A674&lt;&gt;DATA!A673),"INSERT INTO SYSADM.PSAUTHSIGNON SELECT '"&amp;PSAUTHITEM_AU!$B$1 &amp; DATA!A674&amp;"_VW', "&amp;" DAYOFWEEK, STARTTIME, ENDTIME FROM SYSADM.PSAUTHSIGNON WHERE CLASSID = '"&amp;SignonBase&amp;"';","")</f>
        <v/>
      </c>
    </row>
    <row r="678" spans="1:1" ht="12.75" customHeight="1">
      <c r="A678" s="1" t="str">
        <f>IF(AND(NOT(ISBLANK(DATA!A675)),DATA!A675&lt;&gt;DATA!A674),"INSERT INTO SYSADM.PSAUTHSIGNON SELECT '"&amp;PSAUTHITEM_AU!$B$1 &amp; DATA!A675&amp;"_VW', "&amp;" DAYOFWEEK, STARTTIME, ENDTIME FROM SYSADM.PSAUTHSIGNON WHERE CLASSID = '"&amp;SignonBase&amp;"';","")</f>
        <v/>
      </c>
    </row>
    <row r="679" spans="1:1" ht="12.75" customHeight="1">
      <c r="A679" s="1" t="str">
        <f>IF(AND(NOT(ISBLANK(DATA!A676)),DATA!A676&lt;&gt;DATA!A675),"INSERT INTO SYSADM.PSAUTHSIGNON SELECT '"&amp;PSAUTHITEM_AU!$B$1 &amp; DATA!A676&amp;"_VW', "&amp;" DAYOFWEEK, STARTTIME, ENDTIME FROM SYSADM.PSAUTHSIGNON WHERE CLASSID = '"&amp;SignonBase&amp;"';","")</f>
        <v/>
      </c>
    </row>
    <row r="680" spans="1:1" ht="12.75" customHeight="1">
      <c r="A680" s="1" t="str">
        <f>IF(AND(NOT(ISBLANK(DATA!A677)),DATA!A677&lt;&gt;DATA!A676),"INSERT INTO SYSADM.PSAUTHSIGNON SELECT '"&amp;PSAUTHITEM_AU!$B$1 &amp; DATA!A677&amp;"_VW', "&amp;" DAYOFWEEK, STARTTIME, ENDTIME FROM SYSADM.PSAUTHSIGNON WHERE CLASSID = '"&amp;SignonBase&amp;"';","")</f>
        <v/>
      </c>
    </row>
    <row r="681" spans="1:1" ht="12.75" customHeight="1">
      <c r="A681" s="1" t="str">
        <f>IF(AND(NOT(ISBLANK(DATA!A678)),DATA!A678&lt;&gt;DATA!A677),"INSERT INTO SYSADM.PSAUTHSIGNON SELECT '"&amp;PSAUTHITEM_AU!$B$1 &amp; DATA!A678&amp;"_VW', "&amp;" DAYOFWEEK, STARTTIME, ENDTIME FROM SYSADM.PSAUTHSIGNON WHERE CLASSID = '"&amp;SignonBase&amp;"';","")</f>
        <v/>
      </c>
    </row>
    <row r="682" spans="1:1" ht="12.75" customHeight="1">
      <c r="A682" s="1" t="str">
        <f>IF(AND(NOT(ISBLANK(DATA!A679)),DATA!A679&lt;&gt;DATA!A678),"INSERT INTO SYSADM.PSAUTHSIGNON SELECT '"&amp;PSAUTHITEM_AU!$B$1 &amp; DATA!A679&amp;"_VW', "&amp;" DAYOFWEEK, STARTTIME, ENDTIME FROM SYSADM.PSAUTHSIGNON WHERE CLASSID = '"&amp;SignonBase&amp;"';","")</f>
        <v/>
      </c>
    </row>
    <row r="683" spans="1:1" ht="12.75" customHeight="1">
      <c r="A683" s="1" t="str">
        <f>IF(AND(NOT(ISBLANK(DATA!A680)),DATA!A680&lt;&gt;DATA!A679),"INSERT INTO SYSADM.PSAUTHSIGNON SELECT '"&amp;PSAUTHITEM_AU!$B$1 &amp; DATA!A680&amp;"_VW', "&amp;" DAYOFWEEK, STARTTIME, ENDTIME FROM SYSADM.PSAUTHSIGNON WHERE CLASSID = '"&amp;SignonBase&amp;"';","")</f>
        <v/>
      </c>
    </row>
    <row r="684" spans="1:1" ht="12.75" customHeight="1">
      <c r="A684" s="1" t="str">
        <f>IF(AND(NOT(ISBLANK(DATA!A681)),DATA!A681&lt;&gt;DATA!A680),"INSERT INTO SYSADM.PSAUTHSIGNON SELECT '"&amp;PSAUTHITEM_AU!$B$1 &amp; DATA!A681&amp;"_VW', "&amp;" DAYOFWEEK, STARTTIME, ENDTIME FROM SYSADM.PSAUTHSIGNON WHERE CLASSID = '"&amp;SignonBase&amp;"';","")</f>
        <v/>
      </c>
    </row>
    <row r="685" spans="1:1" ht="12.75" customHeight="1">
      <c r="A685" s="1" t="str">
        <f>IF(AND(NOT(ISBLANK(DATA!A682)),DATA!A682&lt;&gt;DATA!A681),"INSERT INTO SYSADM.PSAUTHSIGNON SELECT '"&amp;PSAUTHITEM_AU!$B$1 &amp; DATA!A682&amp;"_VW', "&amp;" DAYOFWEEK, STARTTIME, ENDTIME FROM SYSADM.PSAUTHSIGNON WHERE CLASSID = '"&amp;SignonBase&amp;"';","")</f>
        <v/>
      </c>
    </row>
    <row r="686" spans="1:1" ht="12.75" customHeight="1">
      <c r="A686" s="1" t="str">
        <f>IF(AND(NOT(ISBLANK(DATA!A683)),DATA!A683&lt;&gt;DATA!A682),"INSERT INTO SYSADM.PSAUTHSIGNON SELECT '"&amp;PSAUTHITEM_AU!$B$1 &amp; DATA!A683&amp;"_VW', "&amp;" DAYOFWEEK, STARTTIME, ENDTIME FROM SYSADM.PSAUTHSIGNON WHERE CLASSID = '"&amp;SignonBase&amp;"';","")</f>
        <v/>
      </c>
    </row>
    <row r="687" spans="1:1" ht="12.75" customHeight="1">
      <c r="A687" s="1" t="str">
        <f>IF(AND(NOT(ISBLANK(DATA!A684)),DATA!A684&lt;&gt;DATA!A683),"INSERT INTO SYSADM.PSAUTHSIGNON SELECT '"&amp;PSAUTHITEM_AU!$B$1 &amp; DATA!A684&amp;"_VW', "&amp;" DAYOFWEEK, STARTTIME, ENDTIME FROM SYSADM.PSAUTHSIGNON WHERE CLASSID = '"&amp;SignonBase&amp;"';","")</f>
        <v/>
      </c>
    </row>
    <row r="688" spans="1:1" ht="12.75" customHeight="1">
      <c r="A688" s="1" t="str">
        <f>IF(AND(NOT(ISBLANK(DATA!A685)),DATA!A685&lt;&gt;DATA!A684),"INSERT INTO SYSADM.PSAUTHSIGNON SELECT '"&amp;PSAUTHITEM_AU!$B$1 &amp; DATA!A685&amp;"_VW', "&amp;" DAYOFWEEK, STARTTIME, ENDTIME FROM SYSADM.PSAUTHSIGNON WHERE CLASSID = '"&amp;SignonBase&amp;"';","")</f>
        <v/>
      </c>
    </row>
    <row r="689" spans="1:1" ht="12.75" customHeight="1">
      <c r="A689" s="1" t="str">
        <f>IF(AND(NOT(ISBLANK(DATA!A686)),DATA!A686&lt;&gt;DATA!A685),"INSERT INTO SYSADM.PSAUTHSIGNON SELECT '"&amp;PSAUTHITEM_AU!$B$1 &amp; DATA!A686&amp;"_VW', "&amp;" DAYOFWEEK, STARTTIME, ENDTIME FROM SYSADM.PSAUTHSIGNON WHERE CLASSID = '"&amp;SignonBase&amp;"';","")</f>
        <v/>
      </c>
    </row>
    <row r="690" spans="1:1" ht="12.75" customHeight="1">
      <c r="A690" s="1" t="str">
        <f>IF(AND(NOT(ISBLANK(DATA!A687)),DATA!A687&lt;&gt;DATA!A686),"INSERT INTO SYSADM.PSAUTHSIGNON SELECT '"&amp;PSAUTHITEM_AU!$B$1 &amp; DATA!A687&amp;"_VW', "&amp;" DAYOFWEEK, STARTTIME, ENDTIME FROM SYSADM.PSAUTHSIGNON WHERE CLASSID = '"&amp;SignonBase&amp;"';","")</f>
        <v/>
      </c>
    </row>
    <row r="691" spans="1:1" ht="12.75" customHeight="1">
      <c r="A691" s="1" t="str">
        <f>IF(AND(NOT(ISBLANK(DATA!A688)),DATA!A688&lt;&gt;DATA!A687),"INSERT INTO SYSADM.PSAUTHSIGNON SELECT '"&amp;PSAUTHITEM_AU!$B$1 &amp; DATA!A688&amp;"_VW', "&amp;" DAYOFWEEK, STARTTIME, ENDTIME FROM SYSADM.PSAUTHSIGNON WHERE CLASSID = '"&amp;SignonBase&amp;"';","")</f>
        <v/>
      </c>
    </row>
    <row r="692" spans="1:1" ht="12.75" customHeight="1">
      <c r="A692" s="1" t="str">
        <f>IF(AND(NOT(ISBLANK(DATA!A689)),DATA!A689&lt;&gt;DATA!A688),"INSERT INTO SYSADM.PSAUTHSIGNON SELECT '"&amp;PSAUTHITEM_AU!$B$1 &amp; DATA!A689&amp;"_VW', "&amp;" DAYOFWEEK, STARTTIME, ENDTIME FROM SYSADM.PSAUTHSIGNON WHERE CLASSID = '"&amp;SignonBase&amp;"';","")</f>
        <v/>
      </c>
    </row>
    <row r="693" spans="1:1" ht="12.75" customHeight="1">
      <c r="A693" s="1" t="str">
        <f>IF(AND(NOT(ISBLANK(DATA!A690)),DATA!A690&lt;&gt;DATA!A689),"INSERT INTO SYSADM.PSAUTHSIGNON SELECT '"&amp;PSAUTHITEM_AU!$B$1 &amp; DATA!A690&amp;"_VW', "&amp;" DAYOFWEEK, STARTTIME, ENDTIME FROM SYSADM.PSAUTHSIGNON WHERE CLASSID = '"&amp;SignonBase&amp;"';","")</f>
        <v/>
      </c>
    </row>
    <row r="694" spans="1:1" ht="12.75" customHeight="1">
      <c r="A694" s="1" t="str">
        <f>IF(AND(NOT(ISBLANK(DATA!A691)),DATA!A691&lt;&gt;DATA!A690),"INSERT INTO SYSADM.PSAUTHSIGNON SELECT '"&amp;PSAUTHITEM_AU!$B$1 &amp; DATA!A691&amp;"_VW', "&amp;" DAYOFWEEK, STARTTIME, ENDTIME FROM SYSADM.PSAUTHSIGNON WHERE CLASSID = '"&amp;SignonBase&amp;"';","")</f>
        <v/>
      </c>
    </row>
    <row r="695" spans="1:1" ht="12.75" customHeight="1">
      <c r="A695" s="1" t="str">
        <f>IF(AND(NOT(ISBLANK(DATA!A692)),DATA!A692&lt;&gt;DATA!A691),"INSERT INTO SYSADM.PSAUTHSIGNON SELECT '"&amp;PSAUTHITEM_AU!$B$1 &amp; DATA!A692&amp;"_VW', "&amp;" DAYOFWEEK, STARTTIME, ENDTIME FROM SYSADM.PSAUTHSIGNON WHERE CLASSID = '"&amp;SignonBase&amp;"';","")</f>
        <v/>
      </c>
    </row>
    <row r="696" spans="1:1" ht="12.75" customHeight="1">
      <c r="A696" s="1" t="str">
        <f>IF(AND(NOT(ISBLANK(DATA!A693)),DATA!A693&lt;&gt;DATA!A692),"INSERT INTO SYSADM.PSAUTHSIGNON SELECT '"&amp;PSAUTHITEM_AU!$B$1 &amp; DATA!A693&amp;"_VW', "&amp;" DAYOFWEEK, STARTTIME, ENDTIME FROM SYSADM.PSAUTHSIGNON WHERE CLASSID = '"&amp;SignonBase&amp;"';","")</f>
        <v/>
      </c>
    </row>
    <row r="697" spans="1:1" ht="12.75" customHeight="1">
      <c r="A697" s="1" t="str">
        <f>IF(AND(NOT(ISBLANK(DATA!A694)),DATA!A694&lt;&gt;DATA!A693),"INSERT INTO SYSADM.PSAUTHSIGNON SELECT '"&amp;PSAUTHITEM_AU!$B$1 &amp; DATA!A694&amp;"_VW', "&amp;" DAYOFWEEK, STARTTIME, ENDTIME FROM SYSADM.PSAUTHSIGNON WHERE CLASSID = '"&amp;SignonBase&amp;"';","")</f>
        <v/>
      </c>
    </row>
    <row r="698" spans="1:1" ht="12.75" customHeight="1">
      <c r="A698" s="1" t="str">
        <f>IF(AND(NOT(ISBLANK(DATA!A695)),DATA!A695&lt;&gt;DATA!A694),"INSERT INTO SYSADM.PSAUTHSIGNON SELECT '"&amp;PSAUTHITEM_AU!$B$1 &amp; DATA!A695&amp;"_VW', "&amp;" DAYOFWEEK, STARTTIME, ENDTIME FROM SYSADM.PSAUTHSIGNON WHERE CLASSID = '"&amp;SignonBase&amp;"';","")</f>
        <v/>
      </c>
    </row>
    <row r="699" spans="1:1" ht="12.75" customHeight="1">
      <c r="A699" s="1" t="str">
        <f>IF(AND(NOT(ISBLANK(DATA!A696)),DATA!A696&lt;&gt;DATA!A695),"INSERT INTO SYSADM.PSAUTHSIGNON SELECT '"&amp;PSAUTHITEM_AU!$B$1 &amp; DATA!A696&amp;"_VW', "&amp;" DAYOFWEEK, STARTTIME, ENDTIME FROM SYSADM.PSAUTHSIGNON WHERE CLASSID = '"&amp;SignonBase&amp;"';","")</f>
        <v/>
      </c>
    </row>
    <row r="700" spans="1:1" ht="12.75" customHeight="1">
      <c r="A700" s="1" t="str">
        <f>IF(AND(NOT(ISBLANK(DATA!A697)),DATA!A697&lt;&gt;DATA!A696),"INSERT INTO SYSADM.PSAUTHSIGNON SELECT '"&amp;PSAUTHITEM_AU!$B$1 &amp; DATA!A697&amp;"_VW', "&amp;" DAYOFWEEK, STARTTIME, ENDTIME FROM SYSADM.PSAUTHSIGNON WHERE CLASSID = '"&amp;SignonBase&amp;"';","")</f>
        <v/>
      </c>
    </row>
    <row r="701" spans="1:1" ht="12.75" customHeight="1">
      <c r="A701" s="1" t="str">
        <f>IF(AND(NOT(ISBLANK(DATA!A698)),DATA!A698&lt;&gt;DATA!A697),"INSERT INTO SYSADM.PSAUTHSIGNON SELECT '"&amp;PSAUTHITEM_AU!$B$1 &amp; DATA!A698&amp;"_VW', "&amp;" DAYOFWEEK, STARTTIME, ENDTIME FROM SYSADM.PSAUTHSIGNON WHERE CLASSID = '"&amp;SignonBase&amp;"';","")</f>
        <v/>
      </c>
    </row>
    <row r="702" spans="1:1" ht="12.75" customHeight="1">
      <c r="A702" s="1" t="str">
        <f>IF(AND(NOT(ISBLANK(DATA!A699)),DATA!A699&lt;&gt;DATA!A698),"INSERT INTO SYSADM.PSAUTHSIGNON SELECT '"&amp;PSAUTHITEM_AU!$B$1 &amp; DATA!A699&amp;"_VW', "&amp;" DAYOFWEEK, STARTTIME, ENDTIME FROM SYSADM.PSAUTHSIGNON WHERE CLASSID = '"&amp;SignonBase&amp;"';","")</f>
        <v/>
      </c>
    </row>
    <row r="703" spans="1:1" ht="12.75" customHeight="1">
      <c r="A703" s="1" t="str">
        <f>IF(AND(NOT(ISBLANK(DATA!A700)),DATA!A700&lt;&gt;DATA!A699),"INSERT INTO SYSADM.PSAUTHSIGNON SELECT '"&amp;PSAUTHITEM_AU!$B$1 &amp; DATA!A700&amp;"_VW', "&amp;" DAYOFWEEK, STARTTIME, ENDTIME FROM SYSADM.PSAUTHSIGNON WHERE CLASSID = '"&amp;SignonBase&amp;"';","")</f>
        <v/>
      </c>
    </row>
    <row r="704" spans="1:1" ht="12.75" customHeight="1">
      <c r="A704" s="1" t="str">
        <f>IF(AND(NOT(ISBLANK(DATA!A701)),DATA!A701&lt;&gt;DATA!A700),"INSERT INTO SYSADM.PSAUTHSIGNON SELECT '"&amp;PSAUTHITEM_AU!$B$1 &amp; DATA!A701&amp;"_VW', "&amp;" DAYOFWEEK, STARTTIME, ENDTIME FROM SYSADM.PSAUTHSIGNON WHERE CLASSID = '"&amp;SignonBase&amp;"';","")</f>
        <v/>
      </c>
    </row>
    <row r="705" spans="1:1" ht="12.75" customHeight="1">
      <c r="A705" s="1" t="str">
        <f>IF(AND(NOT(ISBLANK(DATA!A702)),DATA!A702&lt;&gt;DATA!A701),"INSERT INTO SYSADM.PSAUTHSIGNON SELECT '"&amp;PSAUTHITEM_AU!$B$1 &amp; DATA!A702&amp;"_VW', "&amp;" DAYOFWEEK, STARTTIME, ENDTIME FROM SYSADM.PSAUTHSIGNON WHERE CLASSID = '"&amp;SignonBase&amp;"';","")</f>
        <v/>
      </c>
    </row>
    <row r="706" spans="1:1" ht="12.75" customHeight="1">
      <c r="A706" s="1" t="str">
        <f>IF(AND(NOT(ISBLANK(DATA!A703)),DATA!A703&lt;&gt;DATA!A702),"INSERT INTO SYSADM.PSAUTHSIGNON SELECT '"&amp;PSAUTHITEM_AU!$B$1 &amp; DATA!A703&amp;"_VW', "&amp;" DAYOFWEEK, STARTTIME, ENDTIME FROM SYSADM.PSAUTHSIGNON WHERE CLASSID = '"&amp;SignonBase&amp;"';","")</f>
        <v/>
      </c>
    </row>
    <row r="707" spans="1:1" ht="12.75" customHeight="1">
      <c r="A707" s="1" t="str">
        <f>IF(AND(NOT(ISBLANK(DATA!A704)),DATA!A704&lt;&gt;DATA!A703),"INSERT INTO SYSADM.PSAUTHSIGNON SELECT '"&amp;PSAUTHITEM_AU!$B$1 &amp; DATA!A704&amp;"_VW', "&amp;" DAYOFWEEK, STARTTIME, ENDTIME FROM SYSADM.PSAUTHSIGNON WHERE CLASSID = '"&amp;SignonBase&amp;"';","")</f>
        <v/>
      </c>
    </row>
    <row r="708" spans="1:1" ht="12.75" customHeight="1">
      <c r="A708" s="1" t="str">
        <f>IF(AND(NOT(ISBLANK(DATA!A705)),DATA!A705&lt;&gt;DATA!A704),"INSERT INTO SYSADM.PSAUTHSIGNON SELECT '"&amp;PSAUTHITEM_AU!$B$1 &amp; DATA!A705&amp;"_VW', "&amp;" DAYOFWEEK, STARTTIME, ENDTIME FROM SYSADM.PSAUTHSIGNON WHERE CLASSID = '"&amp;SignonBase&amp;"';","")</f>
        <v/>
      </c>
    </row>
    <row r="709" spans="1:1" ht="12.75" customHeight="1">
      <c r="A709" s="1" t="str">
        <f>IF(AND(NOT(ISBLANK(DATA!A706)),DATA!A706&lt;&gt;DATA!A705),"INSERT INTO SYSADM.PSAUTHSIGNON SELECT '"&amp;PSAUTHITEM_AU!$B$1 &amp; DATA!A706&amp;"_VW', "&amp;" DAYOFWEEK, STARTTIME, ENDTIME FROM SYSADM.PSAUTHSIGNON WHERE CLASSID = '"&amp;SignonBase&amp;"';","")</f>
        <v/>
      </c>
    </row>
    <row r="710" spans="1:1" ht="12.75" customHeight="1">
      <c r="A710" s="1" t="str">
        <f>IF(AND(NOT(ISBLANK(DATA!A707)),DATA!A707&lt;&gt;DATA!A706),"INSERT INTO SYSADM.PSAUTHSIGNON SELECT '"&amp;PSAUTHITEM_AU!$B$1 &amp; DATA!A707&amp;"_VW', "&amp;" DAYOFWEEK, STARTTIME, ENDTIME FROM SYSADM.PSAUTHSIGNON WHERE CLASSID = '"&amp;SignonBase&amp;"';","")</f>
        <v/>
      </c>
    </row>
    <row r="711" spans="1:1" ht="12.75" customHeight="1">
      <c r="A711" s="1" t="str">
        <f>IF(AND(NOT(ISBLANK(DATA!A708)),DATA!A708&lt;&gt;DATA!A707),"INSERT INTO SYSADM.PSAUTHSIGNON SELECT '"&amp;PSAUTHITEM_AU!$B$1 &amp; DATA!A708&amp;"_VW', "&amp;" DAYOFWEEK, STARTTIME, ENDTIME FROM SYSADM.PSAUTHSIGNON WHERE CLASSID = '"&amp;SignonBase&amp;"';","")</f>
        <v/>
      </c>
    </row>
    <row r="712" spans="1:1" ht="12.75" customHeight="1">
      <c r="A712" s="1" t="str">
        <f>IF(AND(NOT(ISBLANK(DATA!A709)),DATA!A709&lt;&gt;DATA!A708),"INSERT INTO SYSADM.PSAUTHSIGNON SELECT '"&amp;PSAUTHITEM_AU!$B$1 &amp; DATA!A709&amp;"_VW', "&amp;" DAYOFWEEK, STARTTIME, ENDTIME FROM SYSADM.PSAUTHSIGNON WHERE CLASSID = '"&amp;SignonBase&amp;"';","")</f>
        <v/>
      </c>
    </row>
    <row r="713" spans="1:1" ht="12.75" customHeight="1">
      <c r="A713" s="1" t="str">
        <f>IF(AND(NOT(ISBLANK(DATA!A710)),DATA!A710&lt;&gt;DATA!A709),"INSERT INTO SYSADM.PSAUTHSIGNON SELECT '"&amp;PSAUTHITEM_AU!$B$1 &amp; DATA!A710&amp;"_VW', "&amp;" DAYOFWEEK, STARTTIME, ENDTIME FROM SYSADM.PSAUTHSIGNON WHERE CLASSID = '"&amp;SignonBase&amp;"';","")</f>
        <v/>
      </c>
    </row>
    <row r="714" spans="1:1" ht="12.75" customHeight="1">
      <c r="A714" s="1" t="str">
        <f>IF(AND(NOT(ISBLANK(DATA!A711)),DATA!A711&lt;&gt;DATA!A710),"INSERT INTO SYSADM.PSAUTHSIGNON SELECT '"&amp;PSAUTHITEM_AU!$B$1 &amp; DATA!A711&amp;"_VW', "&amp;" DAYOFWEEK, STARTTIME, ENDTIME FROM SYSADM.PSAUTHSIGNON WHERE CLASSID = '"&amp;SignonBase&amp;"';","")</f>
        <v/>
      </c>
    </row>
    <row r="715" spans="1:1" ht="12.75" customHeight="1">
      <c r="A715" s="1" t="str">
        <f>IF(AND(NOT(ISBLANK(DATA!A712)),DATA!A712&lt;&gt;DATA!A711),"INSERT INTO SYSADM.PSAUTHSIGNON SELECT '"&amp;PSAUTHITEM_AU!$B$1 &amp; DATA!A712&amp;"_VW', "&amp;" DAYOFWEEK, STARTTIME, ENDTIME FROM SYSADM.PSAUTHSIGNON WHERE CLASSID = '"&amp;SignonBase&amp;"';","")</f>
        <v/>
      </c>
    </row>
    <row r="716" spans="1:1" ht="12.75" customHeight="1">
      <c r="A716" s="1" t="str">
        <f>IF(AND(NOT(ISBLANK(DATA!A713)),DATA!A713&lt;&gt;DATA!A712),"INSERT INTO SYSADM.PSAUTHSIGNON SELECT '"&amp;PSAUTHITEM_AU!$B$1 &amp; DATA!A713&amp;"_VW', "&amp;" DAYOFWEEK, STARTTIME, ENDTIME FROM SYSADM.PSAUTHSIGNON WHERE CLASSID = '"&amp;SignonBase&amp;"';","")</f>
        <v/>
      </c>
    </row>
    <row r="717" spans="1:1" ht="12.75" customHeight="1">
      <c r="A717" s="1" t="str">
        <f>IF(AND(NOT(ISBLANK(DATA!A714)),DATA!A714&lt;&gt;DATA!A713),"INSERT INTO SYSADM.PSAUTHSIGNON SELECT '"&amp;PSAUTHITEM_AU!$B$1 &amp; DATA!A714&amp;"_VW', "&amp;" DAYOFWEEK, STARTTIME, ENDTIME FROM SYSADM.PSAUTHSIGNON WHERE CLASSID = '"&amp;SignonBase&amp;"';","")</f>
        <v/>
      </c>
    </row>
    <row r="718" spans="1:1" ht="12.75" customHeight="1">
      <c r="A718" s="1" t="str">
        <f>IF(AND(NOT(ISBLANK(DATA!A715)),DATA!A715&lt;&gt;DATA!A714),"INSERT INTO SYSADM.PSAUTHSIGNON SELECT '"&amp;PSAUTHITEM_AU!$B$1 &amp; DATA!A715&amp;"_VW', "&amp;" DAYOFWEEK, STARTTIME, ENDTIME FROM SYSADM.PSAUTHSIGNON WHERE CLASSID = '"&amp;SignonBase&amp;"';","")</f>
        <v/>
      </c>
    </row>
    <row r="719" spans="1:1" ht="12.75" customHeight="1">
      <c r="A719" s="1" t="str">
        <f>IF(AND(NOT(ISBLANK(DATA!A716)),DATA!A716&lt;&gt;DATA!A715),"INSERT INTO SYSADM.PSAUTHSIGNON SELECT '"&amp;PSAUTHITEM_AU!$B$1 &amp; DATA!A716&amp;"_VW', "&amp;" DAYOFWEEK, STARTTIME, ENDTIME FROM SYSADM.PSAUTHSIGNON WHERE CLASSID = '"&amp;SignonBase&amp;"';","")</f>
        <v/>
      </c>
    </row>
    <row r="720" spans="1:1" ht="12.75" customHeight="1">
      <c r="A720" s="1" t="str">
        <f>IF(AND(NOT(ISBLANK(DATA!A717)),DATA!A717&lt;&gt;DATA!A716),"INSERT INTO SYSADM.PSAUTHSIGNON SELECT '"&amp;PSAUTHITEM_AU!$B$1 &amp; DATA!A717&amp;"_VW', "&amp;" DAYOFWEEK, STARTTIME, ENDTIME FROM SYSADM.PSAUTHSIGNON WHERE CLASSID = '"&amp;SignonBase&amp;"';","")</f>
        <v/>
      </c>
    </row>
    <row r="721" spans="1:1" ht="12.75" customHeight="1">
      <c r="A721" s="1" t="str">
        <f>IF(AND(NOT(ISBLANK(DATA!A718)),DATA!A718&lt;&gt;DATA!A717),"INSERT INTO SYSADM.PSAUTHSIGNON SELECT '"&amp;PSAUTHITEM_AU!$B$1 &amp; DATA!A718&amp;"_VW', "&amp;" DAYOFWEEK, STARTTIME, ENDTIME FROM SYSADM.PSAUTHSIGNON WHERE CLASSID = '"&amp;SignonBase&amp;"';","")</f>
        <v/>
      </c>
    </row>
    <row r="722" spans="1:1" ht="12.75" customHeight="1">
      <c r="A722" s="1" t="str">
        <f>IF(AND(NOT(ISBLANK(DATA!A719)),DATA!A719&lt;&gt;DATA!A718),"INSERT INTO SYSADM.PSAUTHSIGNON SELECT '"&amp;PSAUTHITEM_AU!$B$1 &amp; DATA!A719&amp;"_VW', "&amp;" DAYOFWEEK, STARTTIME, ENDTIME FROM SYSADM.PSAUTHSIGNON WHERE CLASSID = '"&amp;SignonBase&amp;"';","")</f>
        <v/>
      </c>
    </row>
    <row r="723" spans="1:1" ht="12.75" customHeight="1">
      <c r="A723" s="1" t="str">
        <f>IF(AND(NOT(ISBLANK(DATA!A720)),DATA!A720&lt;&gt;DATA!A719),"INSERT INTO SYSADM.PSAUTHSIGNON SELECT '"&amp;PSAUTHITEM_AU!$B$1 &amp; DATA!A720&amp;"_VW', "&amp;" DAYOFWEEK, STARTTIME, ENDTIME FROM SYSADM.PSAUTHSIGNON WHERE CLASSID = '"&amp;SignonBase&amp;"';","")</f>
        <v/>
      </c>
    </row>
    <row r="724" spans="1:1" ht="12.75" customHeight="1">
      <c r="A724" s="1" t="str">
        <f>IF(AND(NOT(ISBLANK(DATA!A721)),DATA!A721&lt;&gt;DATA!A720),"INSERT INTO SYSADM.PSAUTHSIGNON SELECT '"&amp;PSAUTHITEM_AU!$B$1 &amp; DATA!A721&amp;"_VW', "&amp;" DAYOFWEEK, STARTTIME, ENDTIME FROM SYSADM.PSAUTHSIGNON WHERE CLASSID = '"&amp;SignonBase&amp;"';","")</f>
        <v/>
      </c>
    </row>
    <row r="725" spans="1:1" ht="12.75" customHeight="1">
      <c r="A725" s="1" t="str">
        <f>IF(AND(NOT(ISBLANK(DATA!A722)),DATA!A722&lt;&gt;DATA!A721),"INSERT INTO SYSADM.PSAUTHSIGNON SELECT '"&amp;PSAUTHITEM_AU!$B$1 &amp; DATA!A722&amp;"_VW', "&amp;" DAYOFWEEK, STARTTIME, ENDTIME FROM SYSADM.PSAUTHSIGNON WHERE CLASSID = '"&amp;SignonBase&amp;"';","")</f>
        <v/>
      </c>
    </row>
    <row r="726" spans="1:1" ht="12.75" customHeight="1">
      <c r="A726" s="1" t="str">
        <f>IF(AND(NOT(ISBLANK(DATA!A723)),DATA!A723&lt;&gt;DATA!A722),"INSERT INTO SYSADM.PSAUTHSIGNON SELECT '"&amp;PSAUTHITEM_AU!$B$1 &amp; DATA!A723&amp;"_VW', "&amp;" DAYOFWEEK, STARTTIME, ENDTIME FROM SYSADM.PSAUTHSIGNON WHERE CLASSID = '"&amp;SignonBase&amp;"';","")</f>
        <v/>
      </c>
    </row>
    <row r="727" spans="1:1" ht="12.75" customHeight="1">
      <c r="A727" s="1" t="str">
        <f>IF(AND(NOT(ISBLANK(DATA!A724)),DATA!A724&lt;&gt;DATA!A723),"INSERT INTO SYSADM.PSAUTHSIGNON SELECT '"&amp;PSAUTHITEM_AU!$B$1 &amp; DATA!A724&amp;"_VW', "&amp;" DAYOFWEEK, STARTTIME, ENDTIME FROM SYSADM.PSAUTHSIGNON WHERE CLASSID = '"&amp;SignonBase&amp;"';","")</f>
        <v/>
      </c>
    </row>
    <row r="728" spans="1:1" ht="12.75" customHeight="1">
      <c r="A728" s="1" t="str">
        <f>IF(AND(NOT(ISBLANK(DATA!A725)),DATA!A725&lt;&gt;DATA!A724),"INSERT INTO SYSADM.PSAUTHSIGNON SELECT '"&amp;PSAUTHITEM_AU!$B$1 &amp; DATA!A725&amp;"_VW', "&amp;" DAYOFWEEK, STARTTIME, ENDTIME FROM SYSADM.PSAUTHSIGNON WHERE CLASSID = '"&amp;SignonBase&amp;"';","")</f>
        <v/>
      </c>
    </row>
    <row r="729" spans="1:1" ht="12.75" customHeight="1">
      <c r="A729" s="1" t="str">
        <f>IF(AND(NOT(ISBLANK(DATA!A726)),DATA!A726&lt;&gt;DATA!A725),"INSERT INTO SYSADM.PSAUTHSIGNON SELECT '"&amp;PSAUTHITEM_AU!$B$1 &amp; DATA!A726&amp;"_VW', "&amp;" DAYOFWEEK, STARTTIME, ENDTIME FROM SYSADM.PSAUTHSIGNON WHERE CLASSID = '"&amp;SignonBase&amp;"';","")</f>
        <v/>
      </c>
    </row>
    <row r="730" spans="1:1" ht="12.75" customHeight="1">
      <c r="A730" s="1" t="str">
        <f>IF(AND(NOT(ISBLANK(DATA!A727)),DATA!A727&lt;&gt;DATA!A726),"INSERT INTO SYSADM.PSAUTHSIGNON SELECT '"&amp;PSAUTHITEM_AU!$B$1 &amp; DATA!A727&amp;"_VW', "&amp;" DAYOFWEEK, STARTTIME, ENDTIME FROM SYSADM.PSAUTHSIGNON WHERE CLASSID = '"&amp;SignonBase&amp;"';","")</f>
        <v/>
      </c>
    </row>
    <row r="731" spans="1:1" ht="12.75" customHeight="1">
      <c r="A731" s="1" t="str">
        <f>IF(AND(NOT(ISBLANK(DATA!A728)),DATA!A728&lt;&gt;DATA!A727),"INSERT INTO SYSADM.PSAUTHSIGNON SELECT '"&amp;PSAUTHITEM_AU!$B$1 &amp; DATA!A728&amp;"_VW', "&amp;" DAYOFWEEK, STARTTIME, ENDTIME FROM SYSADM.PSAUTHSIGNON WHERE CLASSID = '"&amp;SignonBase&amp;"';","")</f>
        <v/>
      </c>
    </row>
    <row r="732" spans="1:1" ht="12.75" customHeight="1">
      <c r="A732" s="1" t="str">
        <f>IF(AND(NOT(ISBLANK(DATA!A729)),DATA!A729&lt;&gt;DATA!A728),"INSERT INTO SYSADM.PSAUTHSIGNON SELECT '"&amp;PSAUTHITEM_AU!$B$1 &amp; DATA!A729&amp;"_VW', "&amp;" DAYOFWEEK, STARTTIME, ENDTIME FROM SYSADM.PSAUTHSIGNON WHERE CLASSID = '"&amp;SignonBase&amp;"';","")</f>
        <v/>
      </c>
    </row>
    <row r="733" spans="1:1" ht="12.75" customHeight="1">
      <c r="A733" s="1" t="str">
        <f>IF(AND(NOT(ISBLANK(DATA!A730)),DATA!A730&lt;&gt;DATA!A729),"INSERT INTO SYSADM.PSAUTHSIGNON SELECT '"&amp;PSAUTHITEM_AU!$B$1 &amp; DATA!A730&amp;"_VW', "&amp;" DAYOFWEEK, STARTTIME, ENDTIME FROM SYSADM.PSAUTHSIGNON WHERE CLASSID = '"&amp;SignonBase&amp;"';","")</f>
        <v/>
      </c>
    </row>
    <row r="734" spans="1:1" ht="12.75" customHeight="1">
      <c r="A734" s="1" t="str">
        <f>IF(AND(NOT(ISBLANK(DATA!A731)),DATA!A731&lt;&gt;DATA!A730),"INSERT INTO SYSADM.PSAUTHSIGNON SELECT '"&amp;PSAUTHITEM_AU!$B$1 &amp; DATA!A731&amp;"_VW', "&amp;" DAYOFWEEK, STARTTIME, ENDTIME FROM SYSADM.PSAUTHSIGNON WHERE CLASSID = '"&amp;SignonBase&amp;"';","")</f>
        <v/>
      </c>
    </row>
    <row r="735" spans="1:1" ht="12.75" customHeight="1">
      <c r="A735" s="1" t="str">
        <f>IF(AND(NOT(ISBLANK(DATA!A732)),DATA!A732&lt;&gt;DATA!A731),"INSERT INTO SYSADM.PSAUTHSIGNON SELECT '"&amp;PSAUTHITEM_AU!$B$1 &amp; DATA!A732&amp;"_VW', "&amp;" DAYOFWEEK, STARTTIME, ENDTIME FROM SYSADM.PSAUTHSIGNON WHERE CLASSID = '"&amp;SignonBase&amp;"';","")</f>
        <v/>
      </c>
    </row>
    <row r="736" spans="1:1" ht="12.75" customHeight="1">
      <c r="A736" s="1" t="str">
        <f>IF(AND(NOT(ISBLANK(DATA!A733)),DATA!A733&lt;&gt;DATA!A732),"INSERT INTO SYSADM.PSAUTHSIGNON SELECT '"&amp;PSAUTHITEM_AU!$B$1 &amp; DATA!A733&amp;"_VW', "&amp;" DAYOFWEEK, STARTTIME, ENDTIME FROM SYSADM.PSAUTHSIGNON WHERE CLASSID = '"&amp;SignonBase&amp;"';","")</f>
        <v/>
      </c>
    </row>
    <row r="737" spans="1:1" ht="12.75" customHeight="1">
      <c r="A737" s="1" t="str">
        <f>IF(AND(NOT(ISBLANK(DATA!A734)),DATA!A734&lt;&gt;DATA!A733),"INSERT INTO SYSADM.PSAUTHSIGNON SELECT '"&amp;PSAUTHITEM_AU!$B$1 &amp; DATA!A734&amp;"_VW', "&amp;" DAYOFWEEK, STARTTIME, ENDTIME FROM SYSADM.PSAUTHSIGNON WHERE CLASSID = '"&amp;SignonBase&amp;"';","")</f>
        <v/>
      </c>
    </row>
    <row r="738" spans="1:1" ht="12.75" customHeight="1">
      <c r="A738" s="1" t="str">
        <f>IF(AND(NOT(ISBLANK(DATA!A735)),DATA!A735&lt;&gt;DATA!A734),"INSERT INTO SYSADM.PSAUTHSIGNON SELECT '"&amp;PSAUTHITEM_AU!$B$1 &amp; DATA!A735&amp;"_VW', "&amp;" DAYOFWEEK, STARTTIME, ENDTIME FROM SYSADM.PSAUTHSIGNON WHERE CLASSID = '"&amp;SignonBase&amp;"';","")</f>
        <v/>
      </c>
    </row>
    <row r="739" spans="1:1" ht="12.75" customHeight="1">
      <c r="A739" s="1" t="str">
        <f>IF(AND(NOT(ISBLANK(DATA!A736)),DATA!A736&lt;&gt;DATA!A735),"INSERT INTO SYSADM.PSAUTHSIGNON SELECT '"&amp;PSAUTHITEM_AU!$B$1 &amp; DATA!A736&amp;"_VW', "&amp;" DAYOFWEEK, STARTTIME, ENDTIME FROM SYSADM.PSAUTHSIGNON WHERE CLASSID = '"&amp;SignonBase&amp;"';","")</f>
        <v/>
      </c>
    </row>
    <row r="740" spans="1:1" ht="12.75" customHeight="1">
      <c r="A740" s="1" t="str">
        <f>IF(AND(NOT(ISBLANK(DATA!A737)),DATA!A737&lt;&gt;DATA!A736),"INSERT INTO SYSADM.PSAUTHSIGNON SELECT '"&amp;PSAUTHITEM_AU!$B$1 &amp; DATA!A737&amp;"_VW', "&amp;" DAYOFWEEK, STARTTIME, ENDTIME FROM SYSADM.PSAUTHSIGNON WHERE CLASSID = '"&amp;SignonBase&amp;"';","")</f>
        <v/>
      </c>
    </row>
    <row r="741" spans="1:1" ht="12.75" customHeight="1">
      <c r="A741" s="1" t="str">
        <f>IF(AND(NOT(ISBLANK(DATA!A738)),DATA!A738&lt;&gt;DATA!A737),"INSERT INTO SYSADM.PSAUTHSIGNON SELECT '"&amp;PSAUTHITEM_AU!$B$1 &amp; DATA!A738&amp;"_VW', "&amp;" DAYOFWEEK, STARTTIME, ENDTIME FROM SYSADM.PSAUTHSIGNON WHERE CLASSID = '"&amp;SignonBase&amp;"';","")</f>
        <v/>
      </c>
    </row>
    <row r="742" spans="1:1" ht="12.75" customHeight="1">
      <c r="A742" s="1" t="str">
        <f>IF(AND(NOT(ISBLANK(DATA!A739)),DATA!A739&lt;&gt;DATA!A738),"INSERT INTO SYSADM.PSAUTHSIGNON SELECT '"&amp;PSAUTHITEM_AU!$B$1 &amp; DATA!A739&amp;"_VW', "&amp;" DAYOFWEEK, STARTTIME, ENDTIME FROM SYSADM.PSAUTHSIGNON WHERE CLASSID = '"&amp;SignonBase&amp;"';","")</f>
        <v/>
      </c>
    </row>
    <row r="743" spans="1:1" ht="12.75" customHeight="1">
      <c r="A743" s="1" t="str">
        <f>IF(AND(NOT(ISBLANK(DATA!A740)),DATA!A740&lt;&gt;DATA!A739),"INSERT INTO SYSADM.PSAUTHSIGNON SELECT '"&amp;PSAUTHITEM_AU!$B$1 &amp; DATA!A740&amp;"_VW', "&amp;" DAYOFWEEK, STARTTIME, ENDTIME FROM SYSADM.PSAUTHSIGNON WHERE CLASSID = '"&amp;SignonBase&amp;"';","")</f>
        <v/>
      </c>
    </row>
    <row r="744" spans="1:1" ht="12.75" customHeight="1">
      <c r="A744" s="1" t="str">
        <f>IF(AND(NOT(ISBLANK(DATA!A741)),DATA!A741&lt;&gt;DATA!A740),"INSERT INTO SYSADM.PSAUTHSIGNON SELECT '"&amp;PSAUTHITEM_AU!$B$1 &amp; DATA!A741&amp;"_VW', "&amp;" DAYOFWEEK, STARTTIME, ENDTIME FROM SYSADM.PSAUTHSIGNON WHERE CLASSID = '"&amp;SignonBase&amp;"';","")</f>
        <v/>
      </c>
    </row>
    <row r="745" spans="1:1" ht="12.75" customHeight="1">
      <c r="A745" s="1" t="str">
        <f>IF(AND(NOT(ISBLANK(DATA!A742)),DATA!A742&lt;&gt;DATA!A741),"INSERT INTO SYSADM.PSAUTHSIGNON SELECT '"&amp;PSAUTHITEM_AU!$B$1 &amp; DATA!A742&amp;"_VW', "&amp;" DAYOFWEEK, STARTTIME, ENDTIME FROM SYSADM.PSAUTHSIGNON WHERE CLASSID = '"&amp;SignonBase&amp;"';","")</f>
        <v/>
      </c>
    </row>
    <row r="746" spans="1:1" ht="12.75" customHeight="1">
      <c r="A746" s="1" t="str">
        <f>IF(AND(NOT(ISBLANK(DATA!A743)),DATA!A743&lt;&gt;DATA!A742),"INSERT INTO SYSADM.PSAUTHSIGNON SELECT '"&amp;PSAUTHITEM_AU!$B$1 &amp; DATA!A743&amp;"_VW', "&amp;" DAYOFWEEK, STARTTIME, ENDTIME FROM SYSADM.PSAUTHSIGNON WHERE CLASSID = '"&amp;SignonBase&amp;"';","")</f>
        <v/>
      </c>
    </row>
    <row r="747" spans="1:1" ht="12.75" customHeight="1">
      <c r="A747" s="1" t="str">
        <f>IF(AND(NOT(ISBLANK(DATA!A744)),DATA!A744&lt;&gt;DATA!A743),"INSERT INTO SYSADM.PSAUTHSIGNON SELECT '"&amp;PSAUTHITEM_AU!$B$1 &amp; DATA!A744&amp;"_VW', "&amp;" DAYOFWEEK, STARTTIME, ENDTIME FROM SYSADM.PSAUTHSIGNON WHERE CLASSID = '"&amp;SignonBase&amp;"';","")</f>
        <v/>
      </c>
    </row>
    <row r="748" spans="1:1" ht="12.75" customHeight="1">
      <c r="A748" s="1" t="str">
        <f>IF(AND(NOT(ISBLANK(DATA!A745)),DATA!A745&lt;&gt;DATA!A744),"INSERT INTO SYSADM.PSAUTHSIGNON SELECT '"&amp;PSAUTHITEM_AU!$B$1 &amp; DATA!A745&amp;"_VW', "&amp;" DAYOFWEEK, STARTTIME, ENDTIME FROM SYSADM.PSAUTHSIGNON WHERE CLASSID = '"&amp;SignonBase&amp;"';","")</f>
        <v/>
      </c>
    </row>
    <row r="749" spans="1:1" ht="12.75" customHeight="1">
      <c r="A749" s="1" t="str">
        <f>IF(AND(NOT(ISBLANK(DATA!A746)),DATA!A746&lt;&gt;DATA!A745),"INSERT INTO SYSADM.PSAUTHSIGNON SELECT '"&amp;PSAUTHITEM_AU!$B$1 &amp; DATA!A746&amp;"_VW', "&amp;" DAYOFWEEK, STARTTIME, ENDTIME FROM SYSADM.PSAUTHSIGNON WHERE CLASSID = '"&amp;SignonBase&amp;"';","")</f>
        <v/>
      </c>
    </row>
    <row r="750" spans="1:1" ht="12.75" customHeight="1">
      <c r="A750" s="1" t="str">
        <f>IF(AND(NOT(ISBLANK(DATA!A747)),DATA!A747&lt;&gt;DATA!A746),"INSERT INTO SYSADM.PSAUTHSIGNON SELECT '"&amp;PSAUTHITEM_AU!$B$1 &amp; DATA!A747&amp;"_VW', "&amp;" DAYOFWEEK, STARTTIME, ENDTIME FROM SYSADM.PSAUTHSIGNON WHERE CLASSID = '"&amp;SignonBase&amp;"';","")</f>
        <v/>
      </c>
    </row>
    <row r="751" spans="1:1" ht="12.75" customHeight="1">
      <c r="A751" s="1" t="str">
        <f>IF(AND(NOT(ISBLANK(DATA!A748)),DATA!A748&lt;&gt;DATA!A747),"INSERT INTO SYSADM.PSAUTHSIGNON SELECT '"&amp;PSAUTHITEM_AU!$B$1 &amp; DATA!A748&amp;"_VW', "&amp;" DAYOFWEEK, STARTTIME, ENDTIME FROM SYSADM.PSAUTHSIGNON WHERE CLASSID = '"&amp;SignonBase&amp;"';","")</f>
        <v/>
      </c>
    </row>
    <row r="752" spans="1:1" ht="12.75" customHeight="1">
      <c r="A752" s="1" t="str">
        <f>IF(AND(NOT(ISBLANK(DATA!A749)),DATA!A749&lt;&gt;DATA!A748),"INSERT INTO SYSADM.PSAUTHSIGNON SELECT '"&amp;PSAUTHITEM_AU!$B$1 &amp; DATA!A749&amp;"_VW', "&amp;" DAYOFWEEK, STARTTIME, ENDTIME FROM SYSADM.PSAUTHSIGNON WHERE CLASSID = '"&amp;SignonBase&amp;"';","")</f>
        <v/>
      </c>
    </row>
    <row r="753" spans="1:1" ht="12.75" customHeight="1">
      <c r="A753" s="1" t="str">
        <f>IF(AND(NOT(ISBLANK(DATA!A750)),DATA!A750&lt;&gt;DATA!A749),"INSERT INTO SYSADM.PSAUTHSIGNON SELECT '"&amp;PSAUTHITEM_AU!$B$1 &amp; DATA!A750&amp;"_VW', "&amp;" DAYOFWEEK, STARTTIME, ENDTIME FROM SYSADM.PSAUTHSIGNON WHERE CLASSID = '"&amp;SignonBase&amp;"';","")</f>
        <v/>
      </c>
    </row>
    <row r="754" spans="1:1" ht="12.75" customHeight="1">
      <c r="A754" s="1" t="str">
        <f>IF(AND(NOT(ISBLANK(DATA!A751)),DATA!A751&lt;&gt;DATA!A750),"INSERT INTO SYSADM.PSAUTHSIGNON SELECT '"&amp;PSAUTHITEM_AU!$B$1 &amp; DATA!A751&amp;"_VW', "&amp;" DAYOFWEEK, STARTTIME, ENDTIME FROM SYSADM.PSAUTHSIGNON WHERE CLASSID = '"&amp;SignonBase&amp;"';","")</f>
        <v/>
      </c>
    </row>
    <row r="755" spans="1:1" ht="12.75" customHeight="1">
      <c r="A755" s="1" t="str">
        <f>IF(AND(NOT(ISBLANK(DATA!A752)),DATA!A752&lt;&gt;DATA!A751),"INSERT INTO SYSADM.PSAUTHSIGNON SELECT '"&amp;PSAUTHITEM_AU!$B$1 &amp; DATA!A752&amp;"_VW', "&amp;" DAYOFWEEK, STARTTIME, ENDTIME FROM SYSADM.PSAUTHSIGNON WHERE CLASSID = '"&amp;SignonBase&amp;"';","")</f>
        <v/>
      </c>
    </row>
    <row r="756" spans="1:1" ht="12.75" customHeight="1">
      <c r="A756" s="1" t="str">
        <f>IF(AND(NOT(ISBLANK(DATA!A753)),DATA!A753&lt;&gt;DATA!A752),"INSERT INTO SYSADM.PSAUTHSIGNON SELECT '"&amp;PSAUTHITEM_AU!$B$1 &amp; DATA!A753&amp;"_VW', "&amp;" DAYOFWEEK, STARTTIME, ENDTIME FROM SYSADM.PSAUTHSIGNON WHERE CLASSID = '"&amp;SignonBase&amp;"';","")</f>
        <v/>
      </c>
    </row>
    <row r="757" spans="1:1" ht="12.75" customHeight="1">
      <c r="A757" s="1" t="str">
        <f>IF(AND(NOT(ISBLANK(DATA!A754)),DATA!A754&lt;&gt;DATA!A753),"INSERT INTO SYSADM.PSAUTHSIGNON SELECT '"&amp;PSAUTHITEM_AU!$B$1 &amp; DATA!A754&amp;"_VW', "&amp;" DAYOFWEEK, STARTTIME, ENDTIME FROM SYSADM.PSAUTHSIGNON WHERE CLASSID = '"&amp;SignonBase&amp;"';","")</f>
        <v/>
      </c>
    </row>
    <row r="758" spans="1:1" ht="12.75" customHeight="1">
      <c r="A758" s="1" t="str">
        <f>IF(AND(NOT(ISBLANK(DATA!A755)),DATA!A755&lt;&gt;DATA!A754),"INSERT INTO SYSADM.PSAUTHSIGNON SELECT '"&amp;PSAUTHITEM_AU!$B$1 &amp; DATA!A755&amp;"_VW', "&amp;" DAYOFWEEK, STARTTIME, ENDTIME FROM SYSADM.PSAUTHSIGNON WHERE CLASSID = '"&amp;SignonBase&amp;"';","")</f>
        <v/>
      </c>
    </row>
    <row r="759" spans="1:1" ht="12.75" customHeight="1">
      <c r="A759" s="1" t="str">
        <f>IF(AND(NOT(ISBLANK(DATA!A756)),DATA!A756&lt;&gt;DATA!A755),"INSERT INTO SYSADM.PSAUTHSIGNON SELECT '"&amp;PSAUTHITEM_AU!$B$1 &amp; DATA!A756&amp;"_VW', "&amp;" DAYOFWEEK, STARTTIME, ENDTIME FROM SYSADM.PSAUTHSIGNON WHERE CLASSID = '"&amp;SignonBase&amp;"';","")</f>
        <v/>
      </c>
    </row>
    <row r="760" spans="1:1" ht="12.75" customHeight="1">
      <c r="A760" s="1" t="str">
        <f>IF(AND(NOT(ISBLANK(DATA!A757)),DATA!A757&lt;&gt;DATA!A756),"INSERT INTO SYSADM.PSAUTHSIGNON SELECT '"&amp;PSAUTHITEM_AU!$B$1 &amp; DATA!A757&amp;"_VW', "&amp;" DAYOFWEEK, STARTTIME, ENDTIME FROM SYSADM.PSAUTHSIGNON WHERE CLASSID = '"&amp;SignonBase&amp;"';","")</f>
        <v/>
      </c>
    </row>
    <row r="761" spans="1:1" ht="12.75" customHeight="1">
      <c r="A761" s="1" t="str">
        <f>IF(AND(NOT(ISBLANK(DATA!A758)),DATA!A758&lt;&gt;DATA!A757),"INSERT INTO SYSADM.PSAUTHSIGNON SELECT '"&amp;PSAUTHITEM_AU!$B$1 &amp; DATA!A758&amp;"_VW', "&amp;" DAYOFWEEK, STARTTIME, ENDTIME FROM SYSADM.PSAUTHSIGNON WHERE CLASSID = '"&amp;SignonBase&amp;"';","")</f>
        <v/>
      </c>
    </row>
    <row r="762" spans="1:1" ht="12.75" customHeight="1">
      <c r="A762" s="1" t="str">
        <f>IF(AND(NOT(ISBLANK(DATA!A759)),DATA!A759&lt;&gt;DATA!A758),"INSERT INTO SYSADM.PSAUTHSIGNON SELECT '"&amp;PSAUTHITEM_AU!$B$1 &amp; DATA!A759&amp;"_VW', "&amp;" DAYOFWEEK, STARTTIME, ENDTIME FROM SYSADM.PSAUTHSIGNON WHERE CLASSID = '"&amp;SignonBase&amp;"';","")</f>
        <v/>
      </c>
    </row>
    <row r="763" spans="1:1" ht="12.75" customHeight="1">
      <c r="A763" s="1" t="str">
        <f>IF(AND(NOT(ISBLANK(DATA!A760)),DATA!A760&lt;&gt;DATA!A759),"INSERT INTO SYSADM.PSAUTHSIGNON SELECT '"&amp;PSAUTHITEM_AU!$B$1 &amp; DATA!A760&amp;"_VW', "&amp;" DAYOFWEEK, STARTTIME, ENDTIME FROM SYSADM.PSAUTHSIGNON WHERE CLASSID = '"&amp;SignonBase&amp;"';","")</f>
        <v/>
      </c>
    </row>
    <row r="764" spans="1:1" ht="12.75" customHeight="1">
      <c r="A764" s="1" t="str">
        <f>IF(AND(NOT(ISBLANK(DATA!A761)),DATA!A761&lt;&gt;DATA!A760),"INSERT INTO SYSADM.PSAUTHSIGNON SELECT '"&amp;PSAUTHITEM_AU!$B$1 &amp; DATA!A761&amp;"_VW', "&amp;" DAYOFWEEK, STARTTIME, ENDTIME FROM SYSADM.PSAUTHSIGNON WHERE CLASSID = '"&amp;SignonBase&amp;"';","")</f>
        <v/>
      </c>
    </row>
    <row r="765" spans="1:1" ht="12.75" customHeight="1">
      <c r="A765" s="1" t="str">
        <f>IF(AND(NOT(ISBLANK(DATA!A762)),DATA!A762&lt;&gt;DATA!A761),"INSERT INTO SYSADM.PSAUTHSIGNON SELECT '"&amp;PSAUTHITEM_AU!$B$1 &amp; DATA!A762&amp;"_VW', "&amp;" DAYOFWEEK, STARTTIME, ENDTIME FROM SYSADM.PSAUTHSIGNON WHERE CLASSID = '"&amp;SignonBase&amp;"';","")</f>
        <v/>
      </c>
    </row>
    <row r="766" spans="1:1" ht="12.75" customHeight="1">
      <c r="A766" s="1" t="str">
        <f>IF(AND(NOT(ISBLANK(DATA!A763)),DATA!A763&lt;&gt;DATA!A762),"INSERT INTO SYSADM.PSAUTHSIGNON SELECT '"&amp;PSAUTHITEM_AU!$B$1 &amp; DATA!A763&amp;"_VW', "&amp;" DAYOFWEEK, STARTTIME, ENDTIME FROM SYSADM.PSAUTHSIGNON WHERE CLASSID = '"&amp;SignonBase&amp;"';","")</f>
        <v/>
      </c>
    </row>
    <row r="767" spans="1:1" ht="12.75" customHeight="1">
      <c r="A767" s="1" t="str">
        <f>IF(AND(NOT(ISBLANK(DATA!A764)),DATA!A764&lt;&gt;DATA!A763),"INSERT INTO SYSADM.PSAUTHSIGNON SELECT '"&amp;PSAUTHITEM_AU!$B$1 &amp; DATA!A764&amp;"_VW', "&amp;" DAYOFWEEK, STARTTIME, ENDTIME FROM SYSADM.PSAUTHSIGNON WHERE CLASSID = '"&amp;SignonBase&amp;"';","")</f>
        <v/>
      </c>
    </row>
    <row r="768" spans="1:1" ht="12.75" customHeight="1">
      <c r="A768" s="1" t="str">
        <f>IF(AND(NOT(ISBLANK(DATA!A765)),DATA!A765&lt;&gt;DATA!A764),"INSERT INTO SYSADM.PSAUTHSIGNON SELECT '"&amp;PSAUTHITEM_AU!$B$1 &amp; DATA!A765&amp;"_VW', "&amp;" DAYOFWEEK, STARTTIME, ENDTIME FROM SYSADM.PSAUTHSIGNON WHERE CLASSID = '"&amp;SignonBase&amp;"';","")</f>
        <v/>
      </c>
    </row>
    <row r="769" spans="1:1" ht="12.75" customHeight="1">
      <c r="A769" s="1" t="str">
        <f>IF(AND(NOT(ISBLANK(DATA!A766)),DATA!A766&lt;&gt;DATA!A765),"INSERT INTO SYSADM.PSAUTHSIGNON SELECT '"&amp;PSAUTHITEM_AU!$B$1 &amp; DATA!A766&amp;"_VW', "&amp;" DAYOFWEEK, STARTTIME, ENDTIME FROM SYSADM.PSAUTHSIGNON WHERE CLASSID = '"&amp;SignonBase&amp;"';","")</f>
        <v/>
      </c>
    </row>
    <row r="770" spans="1:1" ht="12.75" customHeight="1">
      <c r="A770" s="1" t="str">
        <f>IF(AND(NOT(ISBLANK(DATA!A767)),DATA!A767&lt;&gt;DATA!A766),"INSERT INTO SYSADM.PSAUTHSIGNON SELECT '"&amp;PSAUTHITEM_AU!$B$1 &amp; DATA!A767&amp;"_VW', "&amp;" DAYOFWEEK, STARTTIME, ENDTIME FROM SYSADM.PSAUTHSIGNON WHERE CLASSID = '"&amp;SignonBase&amp;"';","")</f>
        <v/>
      </c>
    </row>
    <row r="771" spans="1:1" ht="12.75" customHeight="1">
      <c r="A771" s="1" t="str">
        <f>IF(AND(NOT(ISBLANK(DATA!A768)),DATA!A768&lt;&gt;DATA!A767),"INSERT INTO SYSADM.PSAUTHSIGNON SELECT '"&amp;PSAUTHITEM_AU!$B$1 &amp; DATA!A768&amp;"_VW', "&amp;" DAYOFWEEK, STARTTIME, ENDTIME FROM SYSADM.PSAUTHSIGNON WHERE CLASSID = '"&amp;SignonBase&amp;"';","")</f>
        <v/>
      </c>
    </row>
    <row r="772" spans="1:1" ht="12.75" customHeight="1">
      <c r="A772" s="1" t="str">
        <f>IF(AND(NOT(ISBLANK(DATA!A769)),DATA!A769&lt;&gt;DATA!A768),"INSERT INTO SYSADM.PSAUTHSIGNON SELECT '"&amp;PSAUTHITEM_AU!$B$1 &amp; DATA!A769&amp;"_VW', "&amp;" DAYOFWEEK, STARTTIME, ENDTIME FROM SYSADM.PSAUTHSIGNON WHERE CLASSID = '"&amp;SignonBase&amp;"';","")</f>
        <v/>
      </c>
    </row>
    <row r="773" spans="1:1" ht="12.75" customHeight="1">
      <c r="A773" s="1" t="str">
        <f>IF(AND(NOT(ISBLANK(DATA!A770)),DATA!A770&lt;&gt;DATA!A769),"INSERT INTO SYSADM.PSAUTHSIGNON SELECT '"&amp;PSAUTHITEM_AU!$B$1 &amp; DATA!A770&amp;"_VW', "&amp;" DAYOFWEEK, STARTTIME, ENDTIME FROM SYSADM.PSAUTHSIGNON WHERE CLASSID = '"&amp;SignonBase&amp;"';","")</f>
        <v/>
      </c>
    </row>
    <row r="774" spans="1:1" ht="12.75" customHeight="1">
      <c r="A774" s="1" t="str">
        <f>IF(AND(NOT(ISBLANK(DATA!A771)),DATA!A771&lt;&gt;DATA!A770),"INSERT INTO SYSADM.PSAUTHSIGNON SELECT '"&amp;PSAUTHITEM_AU!$B$1 &amp; DATA!A771&amp;"_VW', "&amp;" DAYOFWEEK, STARTTIME, ENDTIME FROM SYSADM.PSAUTHSIGNON WHERE CLASSID = '"&amp;SignonBase&amp;"';","")</f>
        <v/>
      </c>
    </row>
    <row r="775" spans="1:1" ht="12.75" customHeight="1">
      <c r="A775" s="1" t="str">
        <f>IF(AND(NOT(ISBLANK(DATA!A772)),DATA!A772&lt;&gt;DATA!A771),"INSERT INTO SYSADM.PSAUTHSIGNON SELECT '"&amp;PSAUTHITEM_AU!$B$1 &amp; DATA!A772&amp;"_VW', "&amp;" DAYOFWEEK, STARTTIME, ENDTIME FROM SYSADM.PSAUTHSIGNON WHERE CLASSID = '"&amp;SignonBase&amp;"';","")</f>
        <v/>
      </c>
    </row>
    <row r="776" spans="1:1" ht="12.75" customHeight="1">
      <c r="A776" s="1" t="str">
        <f>IF(AND(NOT(ISBLANK(DATA!A773)),DATA!A773&lt;&gt;DATA!A772),"INSERT INTO SYSADM.PSAUTHSIGNON SELECT '"&amp;PSAUTHITEM_AU!$B$1 &amp; DATA!A773&amp;"_VW', "&amp;" DAYOFWEEK, STARTTIME, ENDTIME FROM SYSADM.PSAUTHSIGNON WHERE CLASSID = '"&amp;SignonBase&amp;"';","")</f>
        <v/>
      </c>
    </row>
    <row r="777" spans="1:1" ht="12.75" customHeight="1">
      <c r="A777" s="1" t="str">
        <f>IF(AND(NOT(ISBLANK(DATA!A774)),DATA!A774&lt;&gt;DATA!A773),"INSERT INTO SYSADM.PSAUTHSIGNON SELECT '"&amp;PSAUTHITEM_AU!$B$1 &amp; DATA!A774&amp;"_VW', "&amp;" DAYOFWEEK, STARTTIME, ENDTIME FROM SYSADM.PSAUTHSIGNON WHERE CLASSID = '"&amp;SignonBase&amp;"';","")</f>
        <v/>
      </c>
    </row>
    <row r="778" spans="1:1" ht="12.75" customHeight="1">
      <c r="A778" s="1" t="str">
        <f>IF(AND(NOT(ISBLANK(DATA!A775)),DATA!A775&lt;&gt;DATA!A774),"INSERT INTO SYSADM.PSAUTHSIGNON SELECT '"&amp;PSAUTHITEM_AU!$B$1 &amp; DATA!A775&amp;"_VW', "&amp;" DAYOFWEEK, STARTTIME, ENDTIME FROM SYSADM.PSAUTHSIGNON WHERE CLASSID = '"&amp;SignonBase&amp;"';","")</f>
        <v/>
      </c>
    </row>
    <row r="779" spans="1:1" ht="12.75" customHeight="1">
      <c r="A779" s="1" t="str">
        <f>IF(AND(NOT(ISBLANK(DATA!A776)),DATA!A776&lt;&gt;DATA!A775),"INSERT INTO SYSADM.PSAUTHSIGNON SELECT '"&amp;PSAUTHITEM_AU!$B$1 &amp; DATA!A776&amp;"_VW', "&amp;" DAYOFWEEK, STARTTIME, ENDTIME FROM SYSADM.PSAUTHSIGNON WHERE CLASSID = '"&amp;SignonBase&amp;"';","")</f>
        <v/>
      </c>
    </row>
    <row r="780" spans="1:1" ht="12.75" customHeight="1">
      <c r="A780" s="1" t="str">
        <f>IF(AND(NOT(ISBLANK(DATA!A777)),DATA!A777&lt;&gt;DATA!A776),"INSERT INTO SYSADM.PSAUTHSIGNON SELECT '"&amp;PSAUTHITEM_AU!$B$1 &amp; DATA!A777&amp;"_VW', "&amp;" DAYOFWEEK, STARTTIME, ENDTIME FROM SYSADM.PSAUTHSIGNON WHERE CLASSID = '"&amp;SignonBase&amp;"';","")</f>
        <v/>
      </c>
    </row>
    <row r="781" spans="1:1" ht="12.75" customHeight="1">
      <c r="A781" s="1" t="str">
        <f>IF(AND(NOT(ISBLANK(DATA!A778)),DATA!A778&lt;&gt;DATA!A777),"INSERT INTO SYSADM.PSAUTHSIGNON SELECT '"&amp;PSAUTHITEM_AU!$B$1 &amp; DATA!A778&amp;"_VW', "&amp;" DAYOFWEEK, STARTTIME, ENDTIME FROM SYSADM.PSAUTHSIGNON WHERE CLASSID = '"&amp;SignonBase&amp;"';","")</f>
        <v/>
      </c>
    </row>
    <row r="782" spans="1:1" ht="12.75" customHeight="1">
      <c r="A782" s="1" t="str">
        <f>IF(AND(NOT(ISBLANK(DATA!A779)),DATA!A779&lt;&gt;DATA!A778),"INSERT INTO SYSADM.PSAUTHSIGNON SELECT '"&amp;PSAUTHITEM_AU!$B$1 &amp; DATA!A779&amp;"_VW', "&amp;" DAYOFWEEK, STARTTIME, ENDTIME FROM SYSADM.PSAUTHSIGNON WHERE CLASSID = '"&amp;SignonBase&amp;"';","")</f>
        <v/>
      </c>
    </row>
    <row r="783" spans="1:1" ht="12.75" customHeight="1">
      <c r="A783" s="1" t="str">
        <f>IF(AND(NOT(ISBLANK(DATA!A780)),DATA!A780&lt;&gt;DATA!A779),"INSERT INTO SYSADM.PSAUTHSIGNON SELECT '"&amp;PSAUTHITEM_AU!$B$1 &amp; DATA!A780&amp;"_VW', "&amp;" DAYOFWEEK, STARTTIME, ENDTIME FROM SYSADM.PSAUTHSIGNON WHERE CLASSID = '"&amp;SignonBase&amp;"';","")</f>
        <v/>
      </c>
    </row>
    <row r="784" spans="1:1" ht="12.75" customHeight="1">
      <c r="A784" s="1" t="str">
        <f>IF(AND(NOT(ISBLANK(DATA!A781)),DATA!A781&lt;&gt;DATA!A780),"INSERT INTO SYSADM.PSAUTHSIGNON SELECT '"&amp;PSAUTHITEM_AU!$B$1 &amp; DATA!A781&amp;"_VW', "&amp;" DAYOFWEEK, STARTTIME, ENDTIME FROM SYSADM.PSAUTHSIGNON WHERE CLASSID = '"&amp;SignonBase&amp;"';","")</f>
        <v/>
      </c>
    </row>
    <row r="785" spans="1:1" ht="12.75" customHeight="1">
      <c r="A785" s="1" t="str">
        <f>IF(AND(NOT(ISBLANK(DATA!A782)),DATA!A782&lt;&gt;DATA!A781),"INSERT INTO SYSADM.PSAUTHSIGNON SELECT '"&amp;PSAUTHITEM_AU!$B$1 &amp; DATA!A782&amp;"_VW', "&amp;" DAYOFWEEK, STARTTIME, ENDTIME FROM SYSADM.PSAUTHSIGNON WHERE CLASSID = '"&amp;SignonBase&amp;"';","")</f>
        <v/>
      </c>
    </row>
    <row r="786" spans="1:1" ht="12.75" customHeight="1">
      <c r="A786" s="1" t="str">
        <f>IF(AND(NOT(ISBLANK(DATA!A783)),DATA!A783&lt;&gt;DATA!A782),"INSERT INTO SYSADM.PSAUTHSIGNON SELECT '"&amp;PSAUTHITEM_AU!$B$1 &amp; DATA!A783&amp;"_VW', "&amp;" DAYOFWEEK, STARTTIME, ENDTIME FROM SYSADM.PSAUTHSIGNON WHERE CLASSID = '"&amp;SignonBase&amp;"';","")</f>
        <v/>
      </c>
    </row>
    <row r="787" spans="1:1" ht="12.75" customHeight="1">
      <c r="A787" s="1" t="str">
        <f>IF(AND(NOT(ISBLANK(DATA!A784)),DATA!A784&lt;&gt;DATA!A783),"INSERT INTO SYSADM.PSAUTHSIGNON SELECT '"&amp;PSAUTHITEM_AU!$B$1 &amp; DATA!A784&amp;"_VW', "&amp;" DAYOFWEEK, STARTTIME, ENDTIME FROM SYSADM.PSAUTHSIGNON WHERE CLASSID = '"&amp;SignonBase&amp;"';","")</f>
        <v/>
      </c>
    </row>
    <row r="788" spans="1:1" ht="12.75" customHeight="1">
      <c r="A788" s="1" t="str">
        <f>IF(AND(NOT(ISBLANK(DATA!A785)),DATA!A785&lt;&gt;DATA!A784),"INSERT INTO SYSADM.PSAUTHSIGNON SELECT '"&amp;PSAUTHITEM_AU!$B$1 &amp; DATA!A785&amp;"_VW', "&amp;" DAYOFWEEK, STARTTIME, ENDTIME FROM SYSADM.PSAUTHSIGNON WHERE CLASSID = '"&amp;SignonBase&amp;"';","")</f>
        <v/>
      </c>
    </row>
    <row r="789" spans="1:1" ht="12.75" customHeight="1">
      <c r="A789" s="1" t="str">
        <f>IF(AND(NOT(ISBLANK(DATA!A786)),DATA!A786&lt;&gt;DATA!A785),"INSERT INTO SYSADM.PSAUTHSIGNON SELECT '"&amp;PSAUTHITEM_AU!$B$1 &amp; DATA!A786&amp;"_VW', "&amp;" DAYOFWEEK, STARTTIME, ENDTIME FROM SYSADM.PSAUTHSIGNON WHERE CLASSID = '"&amp;SignonBase&amp;"';","")</f>
        <v/>
      </c>
    </row>
    <row r="790" spans="1:1" ht="12.75" customHeight="1">
      <c r="A790" s="1" t="str">
        <f>IF(AND(NOT(ISBLANK(DATA!A787)),DATA!A787&lt;&gt;DATA!A786),"INSERT INTO SYSADM.PSAUTHSIGNON SELECT '"&amp;PSAUTHITEM_AU!$B$1 &amp; DATA!A787&amp;"_VW', "&amp;" DAYOFWEEK, STARTTIME, ENDTIME FROM SYSADM.PSAUTHSIGNON WHERE CLASSID = '"&amp;SignonBase&amp;"';","")</f>
        <v/>
      </c>
    </row>
    <row r="791" spans="1:1" ht="12.75" customHeight="1">
      <c r="A791" s="1" t="str">
        <f>IF(AND(NOT(ISBLANK(DATA!A788)),DATA!A788&lt;&gt;DATA!A787),"INSERT INTO SYSADM.PSAUTHSIGNON SELECT '"&amp;PSAUTHITEM_AU!$B$1 &amp; DATA!A788&amp;"_VW', "&amp;" DAYOFWEEK, STARTTIME, ENDTIME FROM SYSADM.PSAUTHSIGNON WHERE CLASSID = '"&amp;SignonBase&amp;"';","")</f>
        <v/>
      </c>
    </row>
    <row r="792" spans="1:1" ht="12.75" customHeight="1">
      <c r="A792" s="1" t="str">
        <f>IF(AND(NOT(ISBLANK(DATA!A789)),DATA!A789&lt;&gt;DATA!A788),"INSERT INTO SYSADM.PSAUTHSIGNON SELECT '"&amp;PSAUTHITEM_AU!$B$1 &amp; DATA!A789&amp;"_VW', "&amp;" DAYOFWEEK, STARTTIME, ENDTIME FROM SYSADM.PSAUTHSIGNON WHERE CLASSID = '"&amp;SignonBase&amp;"';","")</f>
        <v/>
      </c>
    </row>
    <row r="793" spans="1:1" ht="12.75" customHeight="1">
      <c r="A793" s="1" t="str">
        <f>IF(AND(NOT(ISBLANK(DATA!A790)),DATA!A790&lt;&gt;DATA!A789),"INSERT INTO SYSADM.PSAUTHSIGNON SELECT '"&amp;PSAUTHITEM_AU!$B$1 &amp; DATA!A790&amp;"_VW', "&amp;" DAYOFWEEK, STARTTIME, ENDTIME FROM SYSADM.PSAUTHSIGNON WHERE CLASSID = '"&amp;SignonBase&amp;"';","")</f>
        <v/>
      </c>
    </row>
    <row r="794" spans="1:1" ht="12.75" customHeight="1">
      <c r="A794" s="1" t="str">
        <f>IF(AND(NOT(ISBLANK(DATA!A791)),DATA!A791&lt;&gt;DATA!A790),"INSERT INTO SYSADM.PSAUTHSIGNON SELECT '"&amp;PSAUTHITEM_AU!$B$1 &amp; DATA!A791&amp;"_VW', "&amp;" DAYOFWEEK, STARTTIME, ENDTIME FROM SYSADM.PSAUTHSIGNON WHERE CLASSID = '"&amp;SignonBase&amp;"';","")</f>
        <v/>
      </c>
    </row>
    <row r="795" spans="1:1" ht="12.75" customHeight="1">
      <c r="A795" s="1" t="str">
        <f>IF(AND(NOT(ISBLANK(DATA!A792)),DATA!A792&lt;&gt;DATA!A791),"INSERT INTO SYSADM.PSAUTHSIGNON SELECT '"&amp;PSAUTHITEM_AU!$B$1 &amp; DATA!A792&amp;"_VW', "&amp;" DAYOFWEEK, STARTTIME, ENDTIME FROM SYSADM.PSAUTHSIGNON WHERE CLASSID = '"&amp;SignonBase&amp;"';","")</f>
        <v/>
      </c>
    </row>
    <row r="796" spans="1:1" ht="12.75" customHeight="1">
      <c r="A796" s="1" t="str">
        <f>IF(AND(NOT(ISBLANK(DATA!A793)),DATA!A793&lt;&gt;DATA!A792),"INSERT INTO SYSADM.PSAUTHSIGNON SELECT '"&amp;PSAUTHITEM_AU!$B$1 &amp; DATA!A793&amp;"_VW', "&amp;" DAYOFWEEK, STARTTIME, ENDTIME FROM SYSADM.PSAUTHSIGNON WHERE CLASSID = '"&amp;SignonBase&amp;"';","")</f>
        <v/>
      </c>
    </row>
    <row r="797" spans="1:1" ht="12.75" customHeight="1">
      <c r="A797" s="1" t="str">
        <f>IF(AND(NOT(ISBLANK(DATA!A794)),DATA!A794&lt;&gt;DATA!A793),"INSERT INTO SYSADM.PSAUTHSIGNON SELECT '"&amp;PSAUTHITEM_AU!$B$1 &amp; DATA!A794&amp;"_VW', "&amp;" DAYOFWEEK, STARTTIME, ENDTIME FROM SYSADM.PSAUTHSIGNON WHERE CLASSID = '"&amp;SignonBase&amp;"';","")</f>
        <v/>
      </c>
    </row>
    <row r="798" spans="1:1" ht="12.75" customHeight="1">
      <c r="A798" s="1" t="str">
        <f>IF(AND(NOT(ISBLANK(DATA!A795)),DATA!A795&lt;&gt;DATA!A794),"INSERT INTO SYSADM.PSAUTHSIGNON SELECT '"&amp;PSAUTHITEM_AU!$B$1 &amp; DATA!A795&amp;"_VW', "&amp;" DAYOFWEEK, STARTTIME, ENDTIME FROM SYSADM.PSAUTHSIGNON WHERE CLASSID = '"&amp;SignonBase&amp;"';","")</f>
        <v/>
      </c>
    </row>
    <row r="799" spans="1:1" ht="12.75" customHeight="1">
      <c r="A799" s="1" t="str">
        <f>IF(AND(NOT(ISBLANK(DATA!A796)),DATA!A796&lt;&gt;DATA!A795),"INSERT INTO SYSADM.PSAUTHSIGNON SELECT '"&amp;PSAUTHITEM_AU!$B$1 &amp; DATA!A796&amp;"_VW', "&amp;" DAYOFWEEK, STARTTIME, ENDTIME FROM SYSADM.PSAUTHSIGNON WHERE CLASSID = '"&amp;SignonBase&amp;"';","")</f>
        <v/>
      </c>
    </row>
    <row r="800" spans="1:1" ht="12.75" customHeight="1">
      <c r="A800" s="1" t="str">
        <f>IF(AND(NOT(ISBLANK(DATA!A797)),DATA!A797&lt;&gt;DATA!A796),"INSERT INTO SYSADM.PSAUTHSIGNON SELECT '"&amp;PSAUTHITEM_AU!$B$1 &amp; DATA!A797&amp;"_VW', "&amp;" DAYOFWEEK, STARTTIME, ENDTIME FROM SYSADM.PSAUTHSIGNON WHERE CLASSID = '"&amp;SignonBase&amp;"';","")</f>
        <v/>
      </c>
    </row>
    <row r="801" spans="1:1" ht="12.75" customHeight="1">
      <c r="A801" s="1" t="str">
        <f>IF(AND(NOT(ISBLANK(DATA!A798)),DATA!A798&lt;&gt;DATA!A797),"INSERT INTO SYSADM.PSAUTHSIGNON SELECT '"&amp;PSAUTHITEM_AU!$B$1 &amp; DATA!A798&amp;"_VW', "&amp;" DAYOFWEEK, STARTTIME, ENDTIME FROM SYSADM.PSAUTHSIGNON WHERE CLASSID = '"&amp;SignonBase&amp;"';","")</f>
        <v/>
      </c>
    </row>
    <row r="802" spans="1:1" ht="12.75" customHeight="1">
      <c r="A802" s="1" t="str">
        <f>IF(AND(NOT(ISBLANK(DATA!A799)),DATA!A799&lt;&gt;DATA!A798),"INSERT INTO SYSADM.PSAUTHSIGNON SELECT '"&amp;PSAUTHITEM_AU!$B$1 &amp; DATA!A799&amp;"_VW', "&amp;" DAYOFWEEK, STARTTIME, ENDTIME FROM SYSADM.PSAUTHSIGNON WHERE CLASSID = '"&amp;SignonBase&amp;"';","")</f>
        <v/>
      </c>
    </row>
    <row r="803" spans="1:1" ht="12.75" customHeight="1">
      <c r="A803" s="1" t="str">
        <f>IF(AND(NOT(ISBLANK(DATA!A800)),DATA!A800&lt;&gt;DATA!A799),"INSERT INTO SYSADM.PSAUTHSIGNON SELECT '"&amp;PSAUTHITEM_AU!$B$1 &amp; DATA!A800&amp;"_VW', "&amp;" DAYOFWEEK, STARTTIME, ENDTIME FROM SYSADM.PSAUTHSIGNON WHERE CLASSID = '"&amp;SignonBase&amp;"';","")</f>
        <v/>
      </c>
    </row>
    <row r="804" spans="1:1" ht="12.75" customHeight="1">
      <c r="A804" s="1" t="str">
        <f>IF(AND(NOT(ISBLANK(DATA!A801)),DATA!A801&lt;&gt;DATA!A800),"INSERT INTO SYSADM.PSAUTHSIGNON SELECT '"&amp;PSAUTHITEM_AU!$B$1 &amp; DATA!A801&amp;"_VW', "&amp;" DAYOFWEEK, STARTTIME, ENDTIME FROM SYSADM.PSAUTHSIGNON WHERE CLASSID = '"&amp;SignonBase&amp;"';","")</f>
        <v/>
      </c>
    </row>
    <row r="805" spans="1:1" ht="12.75" customHeight="1">
      <c r="A805" s="1" t="str">
        <f>IF(AND(NOT(ISBLANK(DATA!A802)),DATA!A802&lt;&gt;DATA!A801),"INSERT INTO SYSADM.PSAUTHSIGNON SELECT '"&amp;PSAUTHITEM_AU!$B$1 &amp; DATA!A802&amp;"_VW', "&amp;" DAYOFWEEK, STARTTIME, ENDTIME FROM SYSADM.PSAUTHSIGNON WHERE CLASSID = '"&amp;SignonBase&amp;"';","")</f>
        <v/>
      </c>
    </row>
    <row r="806" spans="1:1" ht="12.75" customHeight="1">
      <c r="A806" s="1" t="str">
        <f>IF(AND(NOT(ISBLANK(DATA!A803)),DATA!A803&lt;&gt;DATA!A802),"INSERT INTO SYSADM.PSAUTHSIGNON SELECT '"&amp;PSAUTHITEM_AU!$B$1 &amp; DATA!A803&amp;"_VW', "&amp;" DAYOFWEEK, STARTTIME, ENDTIME FROM SYSADM.PSAUTHSIGNON WHERE CLASSID = '"&amp;SignonBase&amp;"';","")</f>
        <v/>
      </c>
    </row>
    <row r="807" spans="1:1" ht="12.75" customHeight="1">
      <c r="A807" s="1" t="str">
        <f>IF(AND(NOT(ISBLANK(DATA!A804)),DATA!A804&lt;&gt;DATA!A803),"INSERT INTO SYSADM.PSAUTHSIGNON SELECT '"&amp;PSAUTHITEM_AU!$B$1 &amp; DATA!A804&amp;"_VW', "&amp;" DAYOFWEEK, STARTTIME, ENDTIME FROM SYSADM.PSAUTHSIGNON WHERE CLASSID = '"&amp;SignonBase&amp;"';","")</f>
        <v/>
      </c>
    </row>
    <row r="808" spans="1:1" ht="12.75" customHeight="1">
      <c r="A808" s="1" t="str">
        <f>IF(AND(NOT(ISBLANK(DATA!A805)),DATA!A805&lt;&gt;DATA!A804),"INSERT INTO SYSADM.PSAUTHSIGNON SELECT '"&amp;PSAUTHITEM_AU!$B$1 &amp; DATA!A805&amp;"_VW', "&amp;" DAYOFWEEK, STARTTIME, ENDTIME FROM SYSADM.PSAUTHSIGNON WHERE CLASSID = '"&amp;SignonBase&amp;"';","")</f>
        <v/>
      </c>
    </row>
    <row r="809" spans="1:1" ht="12.75" customHeight="1">
      <c r="A809" s="1" t="str">
        <f>IF(AND(NOT(ISBLANK(DATA!A806)),DATA!A806&lt;&gt;DATA!A805),"INSERT INTO SYSADM.PSAUTHSIGNON SELECT '"&amp;PSAUTHITEM_AU!$B$1 &amp; DATA!A806&amp;"_VW', "&amp;" DAYOFWEEK, STARTTIME, ENDTIME FROM SYSADM.PSAUTHSIGNON WHERE CLASSID = '"&amp;SignonBase&amp;"';","")</f>
        <v/>
      </c>
    </row>
    <row r="810" spans="1:1" ht="12.75" customHeight="1">
      <c r="A810" s="1" t="str">
        <f>IF(AND(NOT(ISBLANK(DATA!A807)),DATA!A807&lt;&gt;DATA!A806),"INSERT INTO SYSADM.PSAUTHSIGNON SELECT '"&amp;PSAUTHITEM_AU!$B$1 &amp; DATA!A807&amp;"_VW', "&amp;" DAYOFWEEK, STARTTIME, ENDTIME FROM SYSADM.PSAUTHSIGNON WHERE CLASSID = '"&amp;SignonBase&amp;"';","")</f>
        <v/>
      </c>
    </row>
    <row r="811" spans="1:1" ht="12.75" customHeight="1">
      <c r="A811" s="1" t="str">
        <f>IF(AND(NOT(ISBLANK(DATA!A808)),DATA!A808&lt;&gt;DATA!A807),"INSERT INTO SYSADM.PSAUTHSIGNON SELECT '"&amp;PSAUTHITEM_AU!$B$1 &amp; DATA!A808&amp;"_VW', "&amp;" DAYOFWEEK, STARTTIME, ENDTIME FROM SYSADM.PSAUTHSIGNON WHERE CLASSID = '"&amp;SignonBase&amp;"';","")</f>
        <v/>
      </c>
    </row>
    <row r="812" spans="1:1" ht="12.75" customHeight="1">
      <c r="A812" s="1" t="str">
        <f>IF(AND(NOT(ISBLANK(DATA!A809)),DATA!A809&lt;&gt;DATA!A808),"INSERT INTO SYSADM.PSAUTHSIGNON SELECT '"&amp;PSAUTHITEM_AU!$B$1 &amp; DATA!A809&amp;"_VW', "&amp;" DAYOFWEEK, STARTTIME, ENDTIME FROM SYSADM.PSAUTHSIGNON WHERE CLASSID = '"&amp;SignonBase&amp;"';","")</f>
        <v/>
      </c>
    </row>
    <row r="813" spans="1:1" ht="12.75" customHeight="1">
      <c r="A813" s="1" t="str">
        <f>IF(AND(NOT(ISBLANK(DATA!A810)),DATA!A810&lt;&gt;DATA!A809),"INSERT INTO SYSADM.PSAUTHSIGNON SELECT '"&amp;PSAUTHITEM_AU!$B$1 &amp; DATA!A810&amp;"_VW', "&amp;" DAYOFWEEK, STARTTIME, ENDTIME FROM SYSADM.PSAUTHSIGNON WHERE CLASSID = '"&amp;SignonBase&amp;"';","")</f>
        <v/>
      </c>
    </row>
    <row r="814" spans="1:1" ht="12.75" customHeight="1">
      <c r="A814" s="1" t="str">
        <f>IF(AND(NOT(ISBLANK(DATA!A811)),DATA!A811&lt;&gt;DATA!A810),"INSERT INTO SYSADM.PSAUTHSIGNON SELECT '"&amp;PSAUTHITEM_AU!$B$1 &amp; DATA!A811&amp;"_VW', "&amp;" DAYOFWEEK, STARTTIME, ENDTIME FROM SYSADM.PSAUTHSIGNON WHERE CLASSID = '"&amp;SignonBase&amp;"';","")</f>
        <v/>
      </c>
    </row>
    <row r="815" spans="1:1" ht="12.75" customHeight="1">
      <c r="A815" s="1" t="str">
        <f>IF(AND(NOT(ISBLANK(DATA!A812)),DATA!A812&lt;&gt;DATA!A811),"INSERT INTO SYSADM.PSAUTHSIGNON SELECT '"&amp;PSAUTHITEM_AU!$B$1 &amp; DATA!A812&amp;"_VW', "&amp;" DAYOFWEEK, STARTTIME, ENDTIME FROM SYSADM.PSAUTHSIGNON WHERE CLASSID = '"&amp;SignonBase&amp;"';","")</f>
        <v/>
      </c>
    </row>
    <row r="816" spans="1:1" ht="12.75" customHeight="1">
      <c r="A816" s="1" t="str">
        <f>IF(AND(NOT(ISBLANK(DATA!A813)),DATA!A813&lt;&gt;DATA!A812),"INSERT INTO SYSADM.PSAUTHSIGNON SELECT '"&amp;PSAUTHITEM_AU!$B$1 &amp; DATA!A813&amp;"_VW', "&amp;" DAYOFWEEK, STARTTIME, ENDTIME FROM SYSADM.PSAUTHSIGNON WHERE CLASSID = '"&amp;SignonBase&amp;"';","")</f>
        <v/>
      </c>
    </row>
    <row r="817" spans="1:1" ht="12.75" customHeight="1">
      <c r="A817" s="1" t="str">
        <f>IF(AND(NOT(ISBLANK(DATA!A814)),DATA!A814&lt;&gt;DATA!A813),"INSERT INTO SYSADM.PSAUTHSIGNON SELECT '"&amp;PSAUTHITEM_AU!$B$1 &amp; DATA!A814&amp;"_VW', "&amp;" DAYOFWEEK, STARTTIME, ENDTIME FROM SYSADM.PSAUTHSIGNON WHERE CLASSID = '"&amp;SignonBase&amp;"';","")</f>
        <v/>
      </c>
    </row>
    <row r="818" spans="1:1" ht="12.75" customHeight="1">
      <c r="A818" s="1" t="str">
        <f>IF(AND(NOT(ISBLANK(DATA!A815)),DATA!A815&lt;&gt;DATA!A814),"INSERT INTO SYSADM.PSAUTHSIGNON SELECT '"&amp;PSAUTHITEM_AU!$B$1 &amp; DATA!A815&amp;"_VW', "&amp;" DAYOFWEEK, STARTTIME, ENDTIME FROM SYSADM.PSAUTHSIGNON WHERE CLASSID = '"&amp;SignonBase&amp;"';","")</f>
        <v/>
      </c>
    </row>
    <row r="819" spans="1:1" ht="12.75" customHeight="1">
      <c r="A819" s="1" t="str">
        <f>IF(AND(NOT(ISBLANK(DATA!A816)),DATA!A816&lt;&gt;DATA!A815),"INSERT INTO SYSADM.PSAUTHSIGNON SELECT '"&amp;PSAUTHITEM_AU!$B$1 &amp; DATA!A816&amp;"_VW', "&amp;" DAYOFWEEK, STARTTIME, ENDTIME FROM SYSADM.PSAUTHSIGNON WHERE CLASSID = '"&amp;SignonBase&amp;"';","")</f>
        <v/>
      </c>
    </row>
    <row r="820" spans="1:1" ht="12.75" customHeight="1">
      <c r="A820" s="1" t="str">
        <f>IF(AND(NOT(ISBLANK(DATA!A817)),DATA!A817&lt;&gt;DATA!A816),"INSERT INTO SYSADM.PSAUTHSIGNON SELECT '"&amp;PSAUTHITEM_AU!$B$1 &amp; DATA!A817&amp;"_VW', "&amp;" DAYOFWEEK, STARTTIME, ENDTIME FROM SYSADM.PSAUTHSIGNON WHERE CLASSID = '"&amp;SignonBase&amp;"';","")</f>
        <v/>
      </c>
    </row>
    <row r="821" spans="1:1" ht="12.75" customHeight="1">
      <c r="A821" s="1" t="str">
        <f>IF(AND(NOT(ISBLANK(DATA!A818)),DATA!A818&lt;&gt;DATA!A817),"INSERT INTO SYSADM.PSAUTHSIGNON SELECT '"&amp;PSAUTHITEM_AU!$B$1 &amp; DATA!A818&amp;"_VW', "&amp;" DAYOFWEEK, STARTTIME, ENDTIME FROM SYSADM.PSAUTHSIGNON WHERE CLASSID = '"&amp;SignonBase&amp;"';","")</f>
        <v/>
      </c>
    </row>
    <row r="822" spans="1:1" ht="12.75" customHeight="1">
      <c r="A822" s="1" t="str">
        <f>IF(AND(NOT(ISBLANK(DATA!A819)),DATA!A819&lt;&gt;DATA!A818),"INSERT INTO SYSADM.PSAUTHSIGNON SELECT '"&amp;PSAUTHITEM_AU!$B$1 &amp; DATA!A819&amp;"_VW', "&amp;" DAYOFWEEK, STARTTIME, ENDTIME FROM SYSADM.PSAUTHSIGNON WHERE CLASSID = '"&amp;SignonBase&amp;"';","")</f>
        <v/>
      </c>
    </row>
    <row r="823" spans="1:1" ht="12.75" customHeight="1">
      <c r="A823" s="1" t="str">
        <f>IF(AND(NOT(ISBLANK(DATA!A820)),DATA!A820&lt;&gt;DATA!A819),"INSERT INTO SYSADM.PSAUTHSIGNON SELECT '"&amp;PSAUTHITEM_AU!$B$1 &amp; DATA!A820&amp;"_VW', "&amp;" DAYOFWEEK, STARTTIME, ENDTIME FROM SYSADM.PSAUTHSIGNON WHERE CLASSID = '"&amp;SignonBase&amp;"';","")</f>
        <v/>
      </c>
    </row>
    <row r="824" spans="1:1" ht="12.75" customHeight="1">
      <c r="A824" s="1" t="str">
        <f>IF(AND(NOT(ISBLANK(DATA!A821)),DATA!A821&lt;&gt;DATA!A820),"INSERT INTO SYSADM.PSAUTHSIGNON SELECT '"&amp;PSAUTHITEM_AU!$B$1 &amp; DATA!A821&amp;"_VW', "&amp;" DAYOFWEEK, STARTTIME, ENDTIME FROM SYSADM.PSAUTHSIGNON WHERE CLASSID = '"&amp;SignonBase&amp;"';","")</f>
        <v/>
      </c>
    </row>
    <row r="825" spans="1:1" ht="12.75" customHeight="1">
      <c r="A825" s="1" t="str">
        <f>IF(AND(NOT(ISBLANK(DATA!A822)),DATA!A822&lt;&gt;DATA!A821),"INSERT INTO SYSADM.PSAUTHSIGNON SELECT '"&amp;PSAUTHITEM_AU!$B$1 &amp; DATA!A822&amp;"_VW', "&amp;" DAYOFWEEK, STARTTIME, ENDTIME FROM SYSADM.PSAUTHSIGNON WHERE CLASSID = '"&amp;SignonBase&amp;"';","")</f>
        <v/>
      </c>
    </row>
    <row r="826" spans="1:1" ht="12.75" customHeight="1">
      <c r="A826" s="1" t="str">
        <f>IF(AND(NOT(ISBLANK(DATA!A823)),DATA!A823&lt;&gt;DATA!A822),"INSERT INTO SYSADM.PSAUTHSIGNON SELECT '"&amp;PSAUTHITEM_AU!$B$1 &amp; DATA!A823&amp;"_VW', "&amp;" DAYOFWEEK, STARTTIME, ENDTIME FROM SYSADM.PSAUTHSIGNON WHERE CLASSID = '"&amp;SignonBase&amp;"';","")</f>
        <v/>
      </c>
    </row>
    <row r="827" spans="1:1" ht="12.75" customHeight="1">
      <c r="A827" s="1" t="str">
        <f>IF(AND(NOT(ISBLANK(DATA!A824)),DATA!A824&lt;&gt;DATA!A823),"INSERT INTO SYSADM.PSAUTHSIGNON SELECT '"&amp;PSAUTHITEM_AU!$B$1 &amp; DATA!A824&amp;"_VW', "&amp;" DAYOFWEEK, STARTTIME, ENDTIME FROM SYSADM.PSAUTHSIGNON WHERE CLASSID = '"&amp;SignonBase&amp;"';","")</f>
        <v/>
      </c>
    </row>
    <row r="828" spans="1:1" ht="12.75" customHeight="1">
      <c r="A828" s="1" t="str">
        <f>IF(AND(NOT(ISBLANK(DATA!A825)),DATA!A825&lt;&gt;DATA!A824),"INSERT INTO SYSADM.PSAUTHSIGNON SELECT '"&amp;PSAUTHITEM_AU!$B$1 &amp; DATA!A825&amp;"_VW', "&amp;" DAYOFWEEK, STARTTIME, ENDTIME FROM SYSADM.PSAUTHSIGNON WHERE CLASSID = '"&amp;SignonBase&amp;"';","")</f>
        <v/>
      </c>
    </row>
    <row r="829" spans="1:1" ht="12.75" customHeight="1">
      <c r="A829" s="1" t="str">
        <f>IF(AND(NOT(ISBLANK(DATA!A826)),DATA!A826&lt;&gt;DATA!A825),"INSERT INTO SYSADM.PSAUTHSIGNON SELECT '"&amp;PSAUTHITEM_AU!$B$1 &amp; DATA!A826&amp;"_VW', "&amp;" DAYOFWEEK, STARTTIME, ENDTIME FROM SYSADM.PSAUTHSIGNON WHERE CLASSID = '"&amp;SignonBase&amp;"';","")</f>
        <v/>
      </c>
    </row>
    <row r="830" spans="1:1" ht="12.75" customHeight="1">
      <c r="A830" s="1" t="str">
        <f>IF(AND(NOT(ISBLANK(DATA!A827)),DATA!A827&lt;&gt;DATA!A826),"INSERT INTO SYSADM.PSAUTHSIGNON SELECT '"&amp;PSAUTHITEM_AU!$B$1 &amp; DATA!A827&amp;"_VW', "&amp;" DAYOFWEEK, STARTTIME, ENDTIME FROM SYSADM.PSAUTHSIGNON WHERE CLASSID = '"&amp;SignonBase&amp;"';","")</f>
        <v/>
      </c>
    </row>
    <row r="831" spans="1:1" ht="12.75" customHeight="1">
      <c r="A831" s="1" t="str">
        <f>IF(AND(NOT(ISBLANK(DATA!A828)),DATA!A828&lt;&gt;DATA!A827),"INSERT INTO SYSADM.PSAUTHSIGNON SELECT '"&amp;PSAUTHITEM_AU!$B$1 &amp; DATA!A828&amp;"_VW', "&amp;" DAYOFWEEK, STARTTIME, ENDTIME FROM SYSADM.PSAUTHSIGNON WHERE CLASSID = '"&amp;SignonBase&amp;"';","")</f>
        <v/>
      </c>
    </row>
    <row r="832" spans="1:1" ht="12.75" customHeight="1">
      <c r="A832" s="1" t="str">
        <f>IF(AND(NOT(ISBLANK(DATA!A829)),DATA!A829&lt;&gt;DATA!A828),"INSERT INTO SYSADM.PSAUTHSIGNON SELECT '"&amp;PSAUTHITEM_AU!$B$1 &amp; DATA!A829&amp;"_VW', "&amp;" DAYOFWEEK, STARTTIME, ENDTIME FROM SYSADM.PSAUTHSIGNON WHERE CLASSID = '"&amp;SignonBase&amp;"';","")</f>
        <v/>
      </c>
    </row>
    <row r="833" spans="1:1" ht="12.75" customHeight="1">
      <c r="A833" s="1" t="str">
        <f>IF(AND(NOT(ISBLANK(DATA!A830)),DATA!A830&lt;&gt;DATA!A829),"INSERT INTO SYSADM.PSAUTHSIGNON SELECT '"&amp;PSAUTHITEM_AU!$B$1 &amp; DATA!A830&amp;"_VW', "&amp;" DAYOFWEEK, STARTTIME, ENDTIME FROM SYSADM.PSAUTHSIGNON WHERE CLASSID = '"&amp;SignonBase&amp;"';","")</f>
        <v/>
      </c>
    </row>
    <row r="834" spans="1:1" ht="12.75" customHeight="1">
      <c r="A834" s="1" t="str">
        <f>IF(AND(NOT(ISBLANK(DATA!A831)),DATA!A831&lt;&gt;DATA!A830),"INSERT INTO SYSADM.PSAUTHSIGNON SELECT '"&amp;PSAUTHITEM_AU!$B$1 &amp; DATA!A831&amp;"_VW', "&amp;" DAYOFWEEK, STARTTIME, ENDTIME FROM SYSADM.PSAUTHSIGNON WHERE CLASSID = '"&amp;SignonBase&amp;"';","")</f>
        <v/>
      </c>
    </row>
    <row r="835" spans="1:1" ht="12.75" customHeight="1">
      <c r="A835" s="1" t="str">
        <f>IF(AND(NOT(ISBLANK(DATA!A832)),DATA!A832&lt;&gt;DATA!A831),"INSERT INTO SYSADM.PSAUTHSIGNON SELECT '"&amp;PSAUTHITEM_AU!$B$1 &amp; DATA!A832&amp;"_VW', "&amp;" DAYOFWEEK, STARTTIME, ENDTIME FROM SYSADM.PSAUTHSIGNON WHERE CLASSID = '"&amp;SignonBase&amp;"';","")</f>
        <v/>
      </c>
    </row>
    <row r="836" spans="1:1" ht="12.75" customHeight="1">
      <c r="A836" s="1" t="str">
        <f>IF(AND(NOT(ISBLANK(DATA!A833)),DATA!A833&lt;&gt;DATA!A832),"INSERT INTO SYSADM.PSAUTHSIGNON SELECT '"&amp;PSAUTHITEM_AU!$B$1 &amp; DATA!A833&amp;"_VW', "&amp;" DAYOFWEEK, STARTTIME, ENDTIME FROM SYSADM.PSAUTHSIGNON WHERE CLASSID = '"&amp;SignonBase&amp;"';","")</f>
        <v/>
      </c>
    </row>
    <row r="837" spans="1:1" ht="12.75" customHeight="1">
      <c r="A837" s="1" t="str">
        <f>IF(AND(NOT(ISBLANK(DATA!A834)),DATA!A834&lt;&gt;DATA!A833),"INSERT INTO SYSADM.PSAUTHSIGNON SELECT '"&amp;PSAUTHITEM_AU!$B$1 &amp; DATA!A834&amp;"_VW', "&amp;" DAYOFWEEK, STARTTIME, ENDTIME FROM SYSADM.PSAUTHSIGNON WHERE CLASSID = '"&amp;SignonBase&amp;"';","")</f>
        <v/>
      </c>
    </row>
    <row r="838" spans="1:1" ht="12.75" customHeight="1">
      <c r="A838" s="1" t="str">
        <f>IF(AND(NOT(ISBLANK(DATA!A835)),DATA!A835&lt;&gt;DATA!A834),"INSERT INTO SYSADM.PSAUTHSIGNON SELECT '"&amp;PSAUTHITEM_AU!$B$1 &amp; DATA!A835&amp;"_VW', "&amp;" DAYOFWEEK, STARTTIME, ENDTIME FROM SYSADM.PSAUTHSIGNON WHERE CLASSID = '"&amp;SignonBase&amp;"';","")</f>
        <v/>
      </c>
    </row>
    <row r="839" spans="1:1" ht="12.75" customHeight="1">
      <c r="A839" s="1" t="str">
        <f>IF(AND(NOT(ISBLANK(DATA!A836)),DATA!A836&lt;&gt;DATA!A835),"INSERT INTO SYSADM.PSAUTHSIGNON SELECT '"&amp;PSAUTHITEM_AU!$B$1 &amp; DATA!A836&amp;"_VW', "&amp;" DAYOFWEEK, STARTTIME, ENDTIME FROM SYSADM.PSAUTHSIGNON WHERE CLASSID = '"&amp;SignonBase&amp;"';","")</f>
        <v/>
      </c>
    </row>
    <row r="840" spans="1:1" ht="12.75" customHeight="1">
      <c r="A840" s="1" t="str">
        <f>IF(AND(NOT(ISBLANK(DATA!A837)),DATA!A837&lt;&gt;DATA!A836),"INSERT INTO SYSADM.PSAUTHSIGNON SELECT '"&amp;PSAUTHITEM_AU!$B$1 &amp; DATA!A837&amp;"_VW', "&amp;" DAYOFWEEK, STARTTIME, ENDTIME FROM SYSADM.PSAUTHSIGNON WHERE CLASSID = '"&amp;SignonBase&amp;"';","")</f>
        <v/>
      </c>
    </row>
    <row r="841" spans="1:1" ht="12.75" customHeight="1">
      <c r="A841" s="1" t="str">
        <f>IF(AND(NOT(ISBLANK(DATA!A838)),DATA!A838&lt;&gt;DATA!A837),"INSERT INTO SYSADM.PSAUTHSIGNON SELECT '"&amp;PSAUTHITEM_AU!$B$1 &amp; DATA!A838&amp;"_VW', "&amp;" DAYOFWEEK, STARTTIME, ENDTIME FROM SYSADM.PSAUTHSIGNON WHERE CLASSID = '"&amp;SignonBase&amp;"';","")</f>
        <v/>
      </c>
    </row>
    <row r="842" spans="1:1" ht="12.75" customHeight="1">
      <c r="A842" s="1" t="str">
        <f>IF(AND(NOT(ISBLANK(DATA!A839)),DATA!A839&lt;&gt;DATA!A838),"INSERT INTO SYSADM.PSAUTHSIGNON SELECT '"&amp;PSAUTHITEM_AU!$B$1 &amp; DATA!A839&amp;"_VW', "&amp;" DAYOFWEEK, STARTTIME, ENDTIME FROM SYSADM.PSAUTHSIGNON WHERE CLASSID = '"&amp;SignonBase&amp;"';","")</f>
        <v/>
      </c>
    </row>
    <row r="843" spans="1:1" ht="12.75" customHeight="1">
      <c r="A843" s="1" t="str">
        <f>IF(AND(NOT(ISBLANK(DATA!A840)),DATA!A840&lt;&gt;DATA!A839),"INSERT INTO SYSADM.PSAUTHSIGNON SELECT '"&amp;PSAUTHITEM_AU!$B$1 &amp; DATA!A840&amp;"_VW', "&amp;" DAYOFWEEK, STARTTIME, ENDTIME FROM SYSADM.PSAUTHSIGNON WHERE CLASSID = '"&amp;SignonBase&amp;"';","")</f>
        <v/>
      </c>
    </row>
    <row r="844" spans="1:1" ht="12.75" customHeight="1">
      <c r="A844" s="1" t="str">
        <f>IF(AND(NOT(ISBLANK(DATA!A841)),DATA!A841&lt;&gt;DATA!A840),"INSERT INTO SYSADM.PSAUTHSIGNON SELECT '"&amp;PSAUTHITEM_AU!$B$1 &amp; DATA!A841&amp;"_VW', "&amp;" DAYOFWEEK, STARTTIME, ENDTIME FROM SYSADM.PSAUTHSIGNON WHERE CLASSID = '"&amp;SignonBase&amp;"';","")</f>
        <v/>
      </c>
    </row>
    <row r="845" spans="1:1" ht="12.75" customHeight="1">
      <c r="A845" s="1" t="str">
        <f>IF(AND(NOT(ISBLANK(DATA!A842)),DATA!A842&lt;&gt;DATA!A841),"INSERT INTO SYSADM.PSAUTHSIGNON SELECT '"&amp;PSAUTHITEM_AU!$B$1 &amp; DATA!A842&amp;"_VW', "&amp;" DAYOFWEEK, STARTTIME, ENDTIME FROM SYSADM.PSAUTHSIGNON WHERE CLASSID = '"&amp;SignonBase&amp;"';","")</f>
        <v/>
      </c>
    </row>
    <row r="846" spans="1:1" ht="12.75" customHeight="1">
      <c r="A846" s="1" t="str">
        <f>IF(AND(NOT(ISBLANK(DATA!A843)),DATA!A843&lt;&gt;DATA!A842),"INSERT INTO SYSADM.PSAUTHSIGNON SELECT '"&amp;PSAUTHITEM_AU!$B$1 &amp; DATA!A843&amp;"_VW', "&amp;" DAYOFWEEK, STARTTIME, ENDTIME FROM SYSADM.PSAUTHSIGNON WHERE CLASSID = '"&amp;SignonBase&amp;"';","")</f>
        <v/>
      </c>
    </row>
    <row r="847" spans="1:1" ht="12.75" customHeight="1">
      <c r="A847" s="1" t="str">
        <f>IF(AND(NOT(ISBLANK(DATA!A844)),DATA!A844&lt;&gt;DATA!A843),"INSERT INTO SYSADM.PSAUTHSIGNON SELECT '"&amp;PSAUTHITEM_AU!$B$1 &amp; DATA!A844&amp;"_VW', "&amp;" DAYOFWEEK, STARTTIME, ENDTIME FROM SYSADM.PSAUTHSIGNON WHERE CLASSID = '"&amp;SignonBase&amp;"';","")</f>
        <v/>
      </c>
    </row>
    <row r="848" spans="1:1" ht="12.75" customHeight="1">
      <c r="A848" s="1" t="str">
        <f>IF(AND(NOT(ISBLANK(DATA!A845)),DATA!A845&lt;&gt;DATA!A844),"INSERT INTO SYSADM.PSAUTHSIGNON SELECT '"&amp;PSAUTHITEM_AU!$B$1 &amp; DATA!A845&amp;"_VW', "&amp;" DAYOFWEEK, STARTTIME, ENDTIME FROM SYSADM.PSAUTHSIGNON WHERE CLASSID = '"&amp;SignonBase&amp;"';","")</f>
        <v/>
      </c>
    </row>
    <row r="849" spans="1:1" ht="12.75" customHeight="1">
      <c r="A849" s="1" t="str">
        <f>IF(AND(NOT(ISBLANK(DATA!A846)),DATA!A846&lt;&gt;DATA!A845),"INSERT INTO SYSADM.PSAUTHSIGNON SELECT '"&amp;PSAUTHITEM_AU!$B$1 &amp; DATA!A846&amp;"_VW', "&amp;" DAYOFWEEK, STARTTIME, ENDTIME FROM SYSADM.PSAUTHSIGNON WHERE CLASSID = '"&amp;SignonBase&amp;"';","")</f>
        <v/>
      </c>
    </row>
    <row r="850" spans="1:1" ht="12.75" customHeight="1">
      <c r="A850" s="1" t="str">
        <f>IF(AND(NOT(ISBLANK(DATA!A847)),DATA!A847&lt;&gt;DATA!A846),"INSERT INTO SYSADM.PSAUTHSIGNON SELECT '"&amp;PSAUTHITEM_AU!$B$1 &amp; DATA!A847&amp;"_VW', "&amp;" DAYOFWEEK, STARTTIME, ENDTIME FROM SYSADM.PSAUTHSIGNON WHERE CLASSID = '"&amp;SignonBase&amp;"';","")</f>
        <v/>
      </c>
    </row>
    <row r="851" spans="1:1" ht="12.75" customHeight="1">
      <c r="A851" s="1" t="str">
        <f>IF(AND(NOT(ISBLANK(DATA!A848)),DATA!A848&lt;&gt;DATA!A847),"INSERT INTO SYSADM.PSAUTHSIGNON SELECT '"&amp;PSAUTHITEM_AU!$B$1 &amp; DATA!A848&amp;"_VW', "&amp;" DAYOFWEEK, STARTTIME, ENDTIME FROM SYSADM.PSAUTHSIGNON WHERE CLASSID = '"&amp;SignonBase&amp;"';","")</f>
        <v/>
      </c>
    </row>
    <row r="852" spans="1:1" ht="12.75" customHeight="1">
      <c r="A852" s="1" t="str">
        <f>IF(AND(NOT(ISBLANK(DATA!A849)),DATA!A849&lt;&gt;DATA!A848),"INSERT INTO SYSADM.PSAUTHSIGNON SELECT '"&amp;PSAUTHITEM_AU!$B$1 &amp; DATA!A849&amp;"_VW', "&amp;" DAYOFWEEK, STARTTIME, ENDTIME FROM SYSADM.PSAUTHSIGNON WHERE CLASSID = '"&amp;SignonBase&amp;"';","")</f>
        <v/>
      </c>
    </row>
    <row r="853" spans="1:1" ht="12.75" customHeight="1">
      <c r="A853" s="1" t="str">
        <f>IF(AND(NOT(ISBLANK(DATA!A850)),DATA!A850&lt;&gt;DATA!A849),"INSERT INTO SYSADM.PSAUTHSIGNON SELECT '"&amp;PSAUTHITEM_AU!$B$1 &amp; DATA!A850&amp;"_VW', "&amp;" DAYOFWEEK, STARTTIME, ENDTIME FROM SYSADM.PSAUTHSIGNON WHERE CLASSID = '"&amp;SignonBase&amp;"';","")</f>
        <v/>
      </c>
    </row>
    <row r="854" spans="1:1" ht="12.75" customHeight="1">
      <c r="A854" s="1" t="str">
        <f>IF(AND(NOT(ISBLANK(DATA!A851)),DATA!A851&lt;&gt;DATA!A850),"INSERT INTO SYSADM.PSAUTHSIGNON SELECT '"&amp;PSAUTHITEM_AU!$B$1 &amp; DATA!A851&amp;"_VW', "&amp;" DAYOFWEEK, STARTTIME, ENDTIME FROM SYSADM.PSAUTHSIGNON WHERE CLASSID = '"&amp;SignonBase&amp;"';","")</f>
        <v/>
      </c>
    </row>
    <row r="855" spans="1:1" ht="12.75" customHeight="1">
      <c r="A855" s="1" t="str">
        <f>IF(AND(NOT(ISBLANK(DATA!A852)),DATA!A852&lt;&gt;DATA!A851),"INSERT INTO SYSADM.PSAUTHSIGNON SELECT '"&amp;PSAUTHITEM_AU!$B$1 &amp; DATA!A852&amp;"_VW', "&amp;" DAYOFWEEK, STARTTIME, ENDTIME FROM SYSADM.PSAUTHSIGNON WHERE CLASSID = '"&amp;SignonBase&amp;"';","")</f>
        <v/>
      </c>
    </row>
    <row r="856" spans="1:1" ht="12.75" customHeight="1">
      <c r="A856" s="1" t="str">
        <f>IF(AND(NOT(ISBLANK(DATA!A853)),DATA!A853&lt;&gt;DATA!A852),"INSERT INTO SYSADM.PSAUTHSIGNON SELECT '"&amp;PSAUTHITEM_AU!$B$1 &amp; DATA!A853&amp;"_VW', "&amp;" DAYOFWEEK, STARTTIME, ENDTIME FROM SYSADM.PSAUTHSIGNON WHERE CLASSID = '"&amp;SignonBase&amp;"';","")</f>
        <v/>
      </c>
    </row>
    <row r="857" spans="1:1" ht="12.75" customHeight="1">
      <c r="A857" s="1" t="str">
        <f>IF(AND(NOT(ISBLANK(DATA!A854)),DATA!A854&lt;&gt;DATA!A853),"INSERT INTO SYSADM.PSAUTHSIGNON SELECT '"&amp;PSAUTHITEM_AU!$B$1 &amp; DATA!A854&amp;"_VW', "&amp;" DAYOFWEEK, STARTTIME, ENDTIME FROM SYSADM.PSAUTHSIGNON WHERE CLASSID = '"&amp;SignonBase&amp;"';","")</f>
        <v/>
      </c>
    </row>
    <row r="858" spans="1:1" ht="12.75" customHeight="1">
      <c r="A858" s="1" t="str">
        <f>IF(AND(NOT(ISBLANK(DATA!A855)),DATA!A855&lt;&gt;DATA!A854),"INSERT INTO SYSADM.PSAUTHSIGNON SELECT '"&amp;PSAUTHITEM_AU!$B$1 &amp; DATA!A855&amp;"_VW', "&amp;" DAYOFWEEK, STARTTIME, ENDTIME FROM SYSADM.PSAUTHSIGNON WHERE CLASSID = '"&amp;SignonBase&amp;"';","")</f>
        <v/>
      </c>
    </row>
    <row r="859" spans="1:1" ht="12.75" customHeight="1">
      <c r="A859" s="1" t="str">
        <f>IF(AND(NOT(ISBLANK(DATA!A856)),DATA!A856&lt;&gt;DATA!A855),"INSERT INTO SYSADM.PSAUTHSIGNON SELECT '"&amp;PSAUTHITEM_AU!$B$1 &amp; DATA!A856&amp;"_VW', "&amp;" DAYOFWEEK, STARTTIME, ENDTIME FROM SYSADM.PSAUTHSIGNON WHERE CLASSID = '"&amp;SignonBase&amp;"';","")</f>
        <v/>
      </c>
    </row>
    <row r="860" spans="1:1" ht="12.75" customHeight="1">
      <c r="A860" s="1" t="str">
        <f>IF(AND(NOT(ISBLANK(DATA!A857)),DATA!A857&lt;&gt;DATA!A856),"INSERT INTO SYSADM.PSAUTHSIGNON SELECT '"&amp;PSAUTHITEM_AU!$B$1 &amp; DATA!A857&amp;"_VW', "&amp;" DAYOFWEEK, STARTTIME, ENDTIME FROM SYSADM.PSAUTHSIGNON WHERE CLASSID = '"&amp;SignonBase&amp;"';","")</f>
        <v/>
      </c>
    </row>
    <row r="861" spans="1:1" ht="12.75" customHeight="1">
      <c r="A861" s="1" t="str">
        <f>IF(AND(NOT(ISBLANK(DATA!A858)),DATA!A858&lt;&gt;DATA!A857),"INSERT INTO SYSADM.PSAUTHSIGNON SELECT '"&amp;PSAUTHITEM_AU!$B$1 &amp; DATA!A858&amp;"_VW', "&amp;" DAYOFWEEK, STARTTIME, ENDTIME FROM SYSADM.PSAUTHSIGNON WHERE CLASSID = '"&amp;SignonBase&amp;"';","")</f>
        <v/>
      </c>
    </row>
    <row r="862" spans="1:1" ht="12.75" customHeight="1">
      <c r="A862" s="1" t="str">
        <f>IF(AND(NOT(ISBLANK(DATA!A859)),DATA!A859&lt;&gt;DATA!A858),"INSERT INTO SYSADM.PSAUTHSIGNON SELECT '"&amp;PSAUTHITEM_AU!$B$1 &amp; DATA!A859&amp;"_VW', "&amp;" DAYOFWEEK, STARTTIME, ENDTIME FROM SYSADM.PSAUTHSIGNON WHERE CLASSID = '"&amp;SignonBase&amp;"';","")</f>
        <v/>
      </c>
    </row>
    <row r="863" spans="1:1" ht="12.75" customHeight="1">
      <c r="A863" s="1" t="str">
        <f>IF(AND(NOT(ISBLANK(DATA!A860)),DATA!A860&lt;&gt;DATA!A859),"INSERT INTO SYSADM.PSAUTHSIGNON SELECT '"&amp;PSAUTHITEM_AU!$B$1 &amp; DATA!A860&amp;"_VW', "&amp;" DAYOFWEEK, STARTTIME, ENDTIME FROM SYSADM.PSAUTHSIGNON WHERE CLASSID = '"&amp;SignonBase&amp;"';","")</f>
        <v/>
      </c>
    </row>
    <row r="864" spans="1:1" ht="12.75" customHeight="1">
      <c r="A864" s="1" t="str">
        <f>IF(AND(NOT(ISBLANK(DATA!A861)),DATA!A861&lt;&gt;DATA!A860),"INSERT INTO SYSADM.PSAUTHSIGNON SELECT '"&amp;PSAUTHITEM_AU!$B$1 &amp; DATA!A861&amp;"_VW', "&amp;" DAYOFWEEK, STARTTIME, ENDTIME FROM SYSADM.PSAUTHSIGNON WHERE CLASSID = '"&amp;SignonBase&amp;"';","")</f>
        <v/>
      </c>
    </row>
    <row r="865" spans="1:1" ht="12.75" customHeight="1">
      <c r="A865" s="1" t="str">
        <f>IF(AND(NOT(ISBLANK(DATA!A862)),DATA!A862&lt;&gt;DATA!A861),"INSERT INTO SYSADM.PSAUTHSIGNON SELECT '"&amp;PSAUTHITEM_AU!$B$1 &amp; DATA!A862&amp;"_VW', "&amp;" DAYOFWEEK, STARTTIME, ENDTIME FROM SYSADM.PSAUTHSIGNON WHERE CLASSID = '"&amp;SignonBase&amp;"';","")</f>
        <v/>
      </c>
    </row>
    <row r="866" spans="1:1" ht="12.75" customHeight="1">
      <c r="A866" s="1" t="str">
        <f>IF(AND(NOT(ISBLANK(DATA!A863)),DATA!A863&lt;&gt;DATA!A862),"INSERT INTO SYSADM.PSAUTHSIGNON SELECT '"&amp;PSAUTHITEM_AU!$B$1 &amp; DATA!A863&amp;"_VW', "&amp;" DAYOFWEEK, STARTTIME, ENDTIME FROM SYSADM.PSAUTHSIGNON WHERE CLASSID = '"&amp;SignonBase&amp;"';","")</f>
        <v/>
      </c>
    </row>
    <row r="867" spans="1:1" ht="12.75" customHeight="1">
      <c r="A867" s="1" t="str">
        <f>IF(AND(NOT(ISBLANK(DATA!A864)),DATA!A864&lt;&gt;DATA!A863),"INSERT INTO SYSADM.PSAUTHSIGNON SELECT '"&amp;PSAUTHITEM_AU!$B$1 &amp; DATA!A864&amp;"_VW', "&amp;" DAYOFWEEK, STARTTIME, ENDTIME FROM SYSADM.PSAUTHSIGNON WHERE CLASSID = '"&amp;SignonBase&amp;"';","")</f>
        <v/>
      </c>
    </row>
    <row r="868" spans="1:1" ht="12.75" customHeight="1">
      <c r="A868" s="1" t="str">
        <f>IF(AND(NOT(ISBLANK(DATA!A865)),DATA!A865&lt;&gt;DATA!A864),"INSERT INTO SYSADM.PSAUTHSIGNON SELECT '"&amp;PSAUTHITEM_AU!$B$1 &amp; DATA!A865&amp;"_VW', "&amp;" DAYOFWEEK, STARTTIME, ENDTIME FROM SYSADM.PSAUTHSIGNON WHERE CLASSID = '"&amp;SignonBase&amp;"';","")</f>
        <v/>
      </c>
    </row>
    <row r="869" spans="1:1" ht="12.75" customHeight="1">
      <c r="A869" s="1" t="str">
        <f>IF(AND(NOT(ISBLANK(DATA!A866)),DATA!A866&lt;&gt;DATA!A865),"INSERT INTO SYSADM.PSAUTHSIGNON SELECT '"&amp;PSAUTHITEM_AU!$B$1 &amp; DATA!A866&amp;"_VW', "&amp;" DAYOFWEEK, STARTTIME, ENDTIME FROM SYSADM.PSAUTHSIGNON WHERE CLASSID = '"&amp;SignonBase&amp;"';","")</f>
        <v/>
      </c>
    </row>
    <row r="870" spans="1:1" ht="12.75" customHeight="1">
      <c r="A870" s="1" t="str">
        <f>IF(AND(NOT(ISBLANK(DATA!A867)),DATA!A867&lt;&gt;DATA!A866),"INSERT INTO SYSADM.PSAUTHSIGNON SELECT '"&amp;PSAUTHITEM_AU!$B$1 &amp; DATA!A867&amp;"_VW', "&amp;" DAYOFWEEK, STARTTIME, ENDTIME FROM SYSADM.PSAUTHSIGNON WHERE CLASSID = '"&amp;SignonBase&amp;"';","")</f>
        <v/>
      </c>
    </row>
    <row r="871" spans="1:1" ht="12.75" customHeight="1">
      <c r="A871" s="1" t="str">
        <f>IF(AND(NOT(ISBLANK(DATA!A868)),DATA!A868&lt;&gt;DATA!A867),"INSERT INTO SYSADM.PSAUTHSIGNON SELECT '"&amp;PSAUTHITEM_AU!$B$1 &amp; DATA!A868&amp;"_VW', "&amp;" DAYOFWEEK, STARTTIME, ENDTIME FROM SYSADM.PSAUTHSIGNON WHERE CLASSID = '"&amp;SignonBase&amp;"';","")</f>
        <v/>
      </c>
    </row>
    <row r="872" spans="1:1" ht="12.75" customHeight="1">
      <c r="A872" s="1" t="str">
        <f>IF(AND(NOT(ISBLANK(DATA!A869)),DATA!A869&lt;&gt;DATA!A868),"INSERT INTO SYSADM.PSAUTHSIGNON SELECT '"&amp;PSAUTHITEM_AU!$B$1 &amp; DATA!A869&amp;"_VW', "&amp;" DAYOFWEEK, STARTTIME, ENDTIME FROM SYSADM.PSAUTHSIGNON WHERE CLASSID = '"&amp;SignonBase&amp;"';","")</f>
        <v/>
      </c>
    </row>
    <row r="873" spans="1:1" ht="12.75" customHeight="1">
      <c r="A873" s="1" t="str">
        <f>IF(AND(NOT(ISBLANK(DATA!A870)),DATA!A870&lt;&gt;DATA!A869),"INSERT INTO SYSADM.PSAUTHSIGNON SELECT '"&amp;PSAUTHITEM_AU!$B$1 &amp; DATA!A870&amp;"_VW', "&amp;" DAYOFWEEK, STARTTIME, ENDTIME FROM SYSADM.PSAUTHSIGNON WHERE CLASSID = '"&amp;SignonBase&amp;"';","")</f>
        <v/>
      </c>
    </row>
    <row r="874" spans="1:1" ht="12.75" customHeight="1">
      <c r="A874" s="1" t="str">
        <f>IF(AND(NOT(ISBLANK(DATA!A871)),DATA!A871&lt;&gt;DATA!A870),"INSERT INTO SYSADM.PSAUTHSIGNON SELECT '"&amp;PSAUTHITEM_AU!$B$1 &amp; DATA!A871&amp;"_VW', "&amp;" DAYOFWEEK, STARTTIME, ENDTIME FROM SYSADM.PSAUTHSIGNON WHERE CLASSID = '"&amp;SignonBase&amp;"';","")</f>
        <v/>
      </c>
    </row>
    <row r="875" spans="1:1" ht="12.75" customHeight="1">
      <c r="A875" s="1" t="str">
        <f>IF(AND(NOT(ISBLANK(DATA!A872)),DATA!A872&lt;&gt;DATA!A871),"INSERT INTO SYSADM.PSAUTHSIGNON SELECT '"&amp;PSAUTHITEM_AU!$B$1 &amp; DATA!A872&amp;"_VW', "&amp;" DAYOFWEEK, STARTTIME, ENDTIME FROM SYSADM.PSAUTHSIGNON WHERE CLASSID = '"&amp;SignonBase&amp;"';","")</f>
        <v/>
      </c>
    </row>
    <row r="876" spans="1:1" ht="12.75" customHeight="1">
      <c r="A876" s="1" t="str">
        <f>IF(AND(NOT(ISBLANK(DATA!A873)),DATA!A873&lt;&gt;DATA!A872),"INSERT INTO SYSADM.PSAUTHSIGNON SELECT '"&amp;PSAUTHITEM_AU!$B$1 &amp; DATA!A873&amp;"_VW', "&amp;" DAYOFWEEK, STARTTIME, ENDTIME FROM SYSADM.PSAUTHSIGNON WHERE CLASSID = '"&amp;SignonBase&amp;"';","")</f>
        <v/>
      </c>
    </row>
    <row r="877" spans="1:1" ht="12.75" customHeight="1">
      <c r="A877" s="1" t="str">
        <f>IF(AND(NOT(ISBLANK(DATA!A874)),DATA!A874&lt;&gt;DATA!A873),"INSERT INTO SYSADM.PSAUTHSIGNON SELECT '"&amp;PSAUTHITEM_AU!$B$1 &amp; DATA!A874&amp;"_VW', "&amp;" DAYOFWEEK, STARTTIME, ENDTIME FROM SYSADM.PSAUTHSIGNON WHERE CLASSID = '"&amp;SignonBase&amp;"';","")</f>
        <v/>
      </c>
    </row>
    <row r="878" spans="1:1" ht="12.75" customHeight="1">
      <c r="A878" s="1" t="str">
        <f>IF(AND(NOT(ISBLANK(DATA!A875)),DATA!A875&lt;&gt;DATA!A874),"INSERT INTO SYSADM.PSAUTHSIGNON SELECT '"&amp;PSAUTHITEM_AU!$B$1 &amp; DATA!A875&amp;"_VW', "&amp;" DAYOFWEEK, STARTTIME, ENDTIME FROM SYSADM.PSAUTHSIGNON WHERE CLASSID = '"&amp;SignonBase&amp;"';","")</f>
        <v/>
      </c>
    </row>
    <row r="879" spans="1:1" ht="12.75" customHeight="1">
      <c r="A879" s="1" t="str">
        <f>IF(AND(NOT(ISBLANK(DATA!A876)),DATA!A876&lt;&gt;DATA!A875),"INSERT INTO SYSADM.PSAUTHSIGNON SELECT '"&amp;PSAUTHITEM_AU!$B$1 &amp; DATA!A876&amp;"_VW', "&amp;" DAYOFWEEK, STARTTIME, ENDTIME FROM SYSADM.PSAUTHSIGNON WHERE CLASSID = '"&amp;SignonBase&amp;"';","")</f>
        <v/>
      </c>
    </row>
    <row r="880" spans="1:1" ht="12.75" customHeight="1">
      <c r="A880" s="1" t="str">
        <f>IF(AND(NOT(ISBLANK(DATA!A877)),DATA!A877&lt;&gt;DATA!A876),"INSERT INTO SYSADM.PSAUTHSIGNON SELECT '"&amp;PSAUTHITEM_AU!$B$1 &amp; DATA!A877&amp;"_VW', "&amp;" DAYOFWEEK, STARTTIME, ENDTIME FROM SYSADM.PSAUTHSIGNON WHERE CLASSID = '"&amp;SignonBase&amp;"';","")</f>
        <v/>
      </c>
    </row>
    <row r="881" spans="1:1" ht="12.75" customHeight="1">
      <c r="A881" s="1" t="str">
        <f>IF(AND(NOT(ISBLANK(DATA!A878)),DATA!A878&lt;&gt;DATA!A877),"INSERT INTO SYSADM.PSAUTHSIGNON SELECT '"&amp;PSAUTHITEM_AU!$B$1 &amp; DATA!A878&amp;"_VW', "&amp;" DAYOFWEEK, STARTTIME, ENDTIME FROM SYSADM.PSAUTHSIGNON WHERE CLASSID = '"&amp;SignonBase&amp;"';","")</f>
        <v/>
      </c>
    </row>
    <row r="882" spans="1:1" ht="12.75" customHeight="1">
      <c r="A882" s="1" t="str">
        <f>IF(AND(NOT(ISBLANK(DATA!A879)),DATA!A879&lt;&gt;DATA!A878),"INSERT INTO SYSADM.PSAUTHSIGNON SELECT '"&amp;PSAUTHITEM_AU!$B$1 &amp; DATA!A879&amp;"_VW', "&amp;" DAYOFWEEK, STARTTIME, ENDTIME FROM SYSADM.PSAUTHSIGNON WHERE CLASSID = '"&amp;SignonBase&amp;"';","")</f>
        <v/>
      </c>
    </row>
    <row r="883" spans="1:1" ht="12.75" customHeight="1">
      <c r="A883" s="1" t="str">
        <f>IF(AND(NOT(ISBLANK(DATA!A880)),DATA!A880&lt;&gt;DATA!A879),"INSERT INTO SYSADM.PSAUTHSIGNON SELECT '"&amp;PSAUTHITEM_AU!$B$1 &amp; DATA!A880&amp;"_VW', "&amp;" DAYOFWEEK, STARTTIME, ENDTIME FROM SYSADM.PSAUTHSIGNON WHERE CLASSID = '"&amp;SignonBase&amp;"';","")</f>
        <v/>
      </c>
    </row>
    <row r="884" spans="1:1" ht="12.75" customHeight="1">
      <c r="A884" s="1" t="str">
        <f>IF(AND(NOT(ISBLANK(DATA!A881)),DATA!A881&lt;&gt;DATA!A880),"INSERT INTO SYSADM.PSAUTHSIGNON SELECT '"&amp;PSAUTHITEM_AU!$B$1 &amp; DATA!A881&amp;"_VW', "&amp;" DAYOFWEEK, STARTTIME, ENDTIME FROM SYSADM.PSAUTHSIGNON WHERE CLASSID = '"&amp;SignonBase&amp;"';","")</f>
        <v/>
      </c>
    </row>
    <row r="885" spans="1:1" ht="12.75" customHeight="1">
      <c r="A885" s="1" t="str">
        <f>IF(AND(NOT(ISBLANK(DATA!A882)),DATA!A882&lt;&gt;DATA!A881),"INSERT INTO SYSADM.PSAUTHSIGNON SELECT '"&amp;PSAUTHITEM_AU!$B$1 &amp; DATA!A882&amp;"_VW', "&amp;" DAYOFWEEK, STARTTIME, ENDTIME FROM SYSADM.PSAUTHSIGNON WHERE CLASSID = '"&amp;SignonBase&amp;"';","")</f>
        <v/>
      </c>
    </row>
    <row r="886" spans="1:1" ht="12.75" customHeight="1">
      <c r="A886" s="1" t="str">
        <f>IF(AND(NOT(ISBLANK(DATA!A883)),DATA!A883&lt;&gt;DATA!A882),"INSERT INTO SYSADM.PSAUTHSIGNON SELECT '"&amp;PSAUTHITEM_AU!$B$1 &amp; DATA!A883&amp;"_VW', "&amp;" DAYOFWEEK, STARTTIME, ENDTIME FROM SYSADM.PSAUTHSIGNON WHERE CLASSID = '"&amp;SignonBase&amp;"';","")</f>
        <v/>
      </c>
    </row>
    <row r="887" spans="1:1" ht="12.75" customHeight="1">
      <c r="A887" s="1" t="str">
        <f>IF(AND(NOT(ISBLANK(DATA!A884)),DATA!A884&lt;&gt;DATA!A883),"INSERT INTO SYSADM.PSAUTHSIGNON SELECT '"&amp;PSAUTHITEM_AU!$B$1 &amp; DATA!A884&amp;"_VW', "&amp;" DAYOFWEEK, STARTTIME, ENDTIME FROM SYSADM.PSAUTHSIGNON WHERE CLASSID = '"&amp;SignonBase&amp;"';","")</f>
        <v/>
      </c>
    </row>
    <row r="888" spans="1:1" ht="12.75" customHeight="1">
      <c r="A888" s="1" t="str">
        <f>IF(AND(NOT(ISBLANK(DATA!A885)),DATA!A885&lt;&gt;DATA!A884),"INSERT INTO SYSADM.PSAUTHSIGNON SELECT '"&amp;PSAUTHITEM_AU!$B$1 &amp; DATA!A885&amp;"_VW', "&amp;" DAYOFWEEK, STARTTIME, ENDTIME FROM SYSADM.PSAUTHSIGNON WHERE CLASSID = '"&amp;SignonBase&amp;"';","")</f>
        <v/>
      </c>
    </row>
    <row r="889" spans="1:1" ht="12.75" customHeight="1">
      <c r="A889" s="1" t="str">
        <f>IF(AND(NOT(ISBLANK(DATA!A886)),DATA!A886&lt;&gt;DATA!A885),"INSERT INTO SYSADM.PSAUTHSIGNON SELECT '"&amp;PSAUTHITEM_AU!$B$1 &amp; DATA!A886&amp;"_VW', "&amp;" DAYOFWEEK, STARTTIME, ENDTIME FROM SYSADM.PSAUTHSIGNON WHERE CLASSID = '"&amp;SignonBase&amp;"';","")</f>
        <v/>
      </c>
    </row>
    <row r="890" spans="1:1" ht="12.75" customHeight="1">
      <c r="A890" s="1" t="str">
        <f>IF(AND(NOT(ISBLANK(DATA!A887)),DATA!A887&lt;&gt;DATA!A886),"INSERT INTO SYSADM.PSAUTHSIGNON SELECT '"&amp;PSAUTHITEM_AU!$B$1 &amp; DATA!A887&amp;"_VW', "&amp;" DAYOFWEEK, STARTTIME, ENDTIME FROM SYSADM.PSAUTHSIGNON WHERE CLASSID = '"&amp;SignonBase&amp;"';","")</f>
        <v/>
      </c>
    </row>
    <row r="891" spans="1:1" ht="12.75" customHeight="1">
      <c r="A891" s="1" t="str">
        <f>IF(AND(NOT(ISBLANK(DATA!A888)),DATA!A888&lt;&gt;DATA!A887),"INSERT INTO SYSADM.PSAUTHSIGNON SELECT '"&amp;PSAUTHITEM_AU!$B$1 &amp; DATA!A888&amp;"_VW', "&amp;" DAYOFWEEK, STARTTIME, ENDTIME FROM SYSADM.PSAUTHSIGNON WHERE CLASSID = '"&amp;SignonBase&amp;"';","")</f>
        <v/>
      </c>
    </row>
    <row r="892" spans="1:1" ht="12.75" customHeight="1">
      <c r="A892" s="1" t="str">
        <f>IF(AND(NOT(ISBLANK(DATA!A889)),DATA!A889&lt;&gt;DATA!A888),"INSERT INTO SYSADM.PSAUTHSIGNON SELECT '"&amp;PSAUTHITEM_AU!$B$1 &amp; DATA!A889&amp;"_VW', "&amp;" DAYOFWEEK, STARTTIME, ENDTIME FROM SYSADM.PSAUTHSIGNON WHERE CLASSID = '"&amp;SignonBase&amp;"';","")</f>
        <v/>
      </c>
    </row>
    <row r="893" spans="1:1" ht="12.75" customHeight="1">
      <c r="A893" s="1" t="str">
        <f>IF(AND(NOT(ISBLANK(DATA!A890)),DATA!A890&lt;&gt;DATA!A889),"INSERT INTO SYSADM.PSAUTHSIGNON SELECT '"&amp;PSAUTHITEM_AU!$B$1 &amp; DATA!A890&amp;"_VW', "&amp;" DAYOFWEEK, STARTTIME, ENDTIME FROM SYSADM.PSAUTHSIGNON WHERE CLASSID = '"&amp;SignonBase&amp;"';","")</f>
        <v/>
      </c>
    </row>
    <row r="894" spans="1:1" ht="12.75" customHeight="1">
      <c r="A894" s="1" t="str">
        <f>IF(AND(NOT(ISBLANK(DATA!A891)),DATA!A891&lt;&gt;DATA!A890),"INSERT INTO SYSADM.PSAUTHSIGNON SELECT '"&amp;PSAUTHITEM_AU!$B$1 &amp; DATA!A891&amp;"_VW', "&amp;" DAYOFWEEK, STARTTIME, ENDTIME FROM SYSADM.PSAUTHSIGNON WHERE CLASSID = '"&amp;SignonBase&amp;"';","")</f>
        <v/>
      </c>
    </row>
    <row r="895" spans="1:1" ht="12.75" customHeight="1">
      <c r="A895" s="1" t="str">
        <f>IF(AND(NOT(ISBLANK(DATA!A892)),DATA!A892&lt;&gt;DATA!A891),"INSERT INTO SYSADM.PSAUTHSIGNON SELECT '"&amp;PSAUTHITEM_AU!$B$1 &amp; DATA!A892&amp;"_VW', "&amp;" DAYOFWEEK, STARTTIME, ENDTIME FROM SYSADM.PSAUTHSIGNON WHERE CLASSID = '"&amp;SignonBase&amp;"';","")</f>
        <v/>
      </c>
    </row>
    <row r="896" spans="1:1" ht="12.75" customHeight="1">
      <c r="A896" s="1" t="str">
        <f>IF(AND(NOT(ISBLANK(DATA!A893)),DATA!A893&lt;&gt;DATA!A892),"INSERT INTO SYSADM.PSAUTHSIGNON SELECT '"&amp;PSAUTHITEM_AU!$B$1 &amp; DATA!A893&amp;"_VW', "&amp;" DAYOFWEEK, STARTTIME, ENDTIME FROM SYSADM.PSAUTHSIGNON WHERE CLASSID = '"&amp;SignonBase&amp;"';","")</f>
        <v/>
      </c>
    </row>
    <row r="897" spans="1:1" ht="12.75" customHeight="1">
      <c r="A897" s="1" t="str">
        <f>IF(AND(NOT(ISBLANK(DATA!A894)),DATA!A894&lt;&gt;DATA!A893),"INSERT INTO SYSADM.PSAUTHSIGNON SELECT '"&amp;PSAUTHITEM_AU!$B$1 &amp; DATA!A894&amp;"_VW', "&amp;" DAYOFWEEK, STARTTIME, ENDTIME FROM SYSADM.PSAUTHSIGNON WHERE CLASSID = '"&amp;SignonBase&amp;"';","")</f>
        <v/>
      </c>
    </row>
    <row r="898" spans="1:1" ht="12.75" customHeight="1">
      <c r="A898" s="1" t="str">
        <f>IF(AND(NOT(ISBLANK(DATA!A895)),DATA!A895&lt;&gt;DATA!A894),"INSERT INTO SYSADM.PSAUTHSIGNON SELECT '"&amp;PSAUTHITEM_AU!$B$1 &amp; DATA!A895&amp;"_VW', "&amp;" DAYOFWEEK, STARTTIME, ENDTIME FROM SYSADM.PSAUTHSIGNON WHERE CLASSID = '"&amp;SignonBase&amp;"';","")</f>
        <v/>
      </c>
    </row>
    <row r="899" spans="1:1" ht="12.75" customHeight="1">
      <c r="A899" s="1" t="str">
        <f>IF(AND(NOT(ISBLANK(DATA!A896)),DATA!A896&lt;&gt;DATA!A895),"INSERT INTO SYSADM.PSAUTHSIGNON SELECT '"&amp;PSAUTHITEM_AU!$B$1 &amp; DATA!A896&amp;"_VW', "&amp;" DAYOFWEEK, STARTTIME, ENDTIME FROM SYSADM.PSAUTHSIGNON WHERE CLASSID = '"&amp;SignonBase&amp;"';","")</f>
        <v/>
      </c>
    </row>
    <row r="900" spans="1:1" ht="12.75" customHeight="1">
      <c r="A900" s="1" t="str">
        <f>IF(AND(NOT(ISBLANK(DATA!A897)),DATA!A897&lt;&gt;DATA!A896),"INSERT INTO SYSADM.PSAUTHSIGNON SELECT '"&amp;PSAUTHITEM_AU!$B$1 &amp; DATA!A897&amp;"_VW', "&amp;" DAYOFWEEK, STARTTIME, ENDTIME FROM SYSADM.PSAUTHSIGNON WHERE CLASSID = '"&amp;SignonBase&amp;"';","")</f>
        <v/>
      </c>
    </row>
    <row r="901" spans="1:1" ht="12.75" customHeight="1">
      <c r="A901" s="1" t="str">
        <f>IF(AND(NOT(ISBLANK(DATA!A898)),DATA!A898&lt;&gt;DATA!A897),"INSERT INTO SYSADM.PSAUTHSIGNON SELECT '"&amp;PSAUTHITEM_AU!$B$1 &amp; DATA!A898&amp;"_VW', "&amp;" DAYOFWEEK, STARTTIME, ENDTIME FROM SYSADM.PSAUTHSIGNON WHERE CLASSID = '"&amp;SignonBase&amp;"';","")</f>
        <v/>
      </c>
    </row>
    <row r="902" spans="1:1" ht="12.75" customHeight="1">
      <c r="A902" s="1" t="str">
        <f>IF(AND(NOT(ISBLANK(DATA!A899)),DATA!A899&lt;&gt;DATA!A898),"INSERT INTO SYSADM.PSAUTHSIGNON SELECT '"&amp;PSAUTHITEM_AU!$B$1 &amp; DATA!A899&amp;"_VW', "&amp;" DAYOFWEEK, STARTTIME, ENDTIME FROM SYSADM.PSAUTHSIGNON WHERE CLASSID = '"&amp;SignonBase&amp;"';","")</f>
        <v/>
      </c>
    </row>
    <row r="903" spans="1:1" ht="12.75" customHeight="1">
      <c r="A903" s="1" t="str">
        <f>IF(AND(NOT(ISBLANK(DATA!A900)),DATA!A900&lt;&gt;DATA!A899),"INSERT INTO SYSADM.PSAUTHSIGNON SELECT '"&amp;PSAUTHITEM_AU!$B$1 &amp; DATA!A900&amp;"_VW', "&amp;" DAYOFWEEK, STARTTIME, ENDTIME FROM SYSADM.PSAUTHSIGNON WHERE CLASSID = '"&amp;SignonBase&amp;"';","")</f>
        <v/>
      </c>
    </row>
    <row r="904" spans="1:1" ht="12.75" customHeight="1">
      <c r="A904" s="1" t="str">
        <f>IF(AND(NOT(ISBLANK(DATA!A901)),DATA!A901&lt;&gt;DATA!A900),"INSERT INTO SYSADM.PSAUTHSIGNON SELECT '"&amp;PSAUTHITEM_AU!$B$1 &amp; DATA!A901&amp;"_VW', "&amp;" DAYOFWEEK, STARTTIME, ENDTIME FROM SYSADM.PSAUTHSIGNON WHERE CLASSID = '"&amp;SignonBase&amp;"';","")</f>
        <v/>
      </c>
    </row>
    <row r="905" spans="1:1" ht="12.75" customHeight="1">
      <c r="A905" s="1" t="str">
        <f>IF(AND(NOT(ISBLANK(DATA!A902)),DATA!A902&lt;&gt;DATA!A901),"INSERT INTO SYSADM.PSAUTHSIGNON SELECT '"&amp;PSAUTHITEM_AU!$B$1 &amp; DATA!A902&amp;"_VW', "&amp;" DAYOFWEEK, STARTTIME, ENDTIME FROM SYSADM.PSAUTHSIGNON WHERE CLASSID = '"&amp;SignonBase&amp;"';","")</f>
        <v/>
      </c>
    </row>
    <row r="906" spans="1:1" ht="12.75" customHeight="1">
      <c r="A906" s="1" t="str">
        <f>IF(AND(NOT(ISBLANK(DATA!A903)),DATA!A903&lt;&gt;DATA!A902),"INSERT INTO SYSADM.PSAUTHSIGNON SELECT '"&amp;PSAUTHITEM_AU!$B$1 &amp; DATA!A903&amp;"_VW', "&amp;" DAYOFWEEK, STARTTIME, ENDTIME FROM SYSADM.PSAUTHSIGNON WHERE CLASSID = '"&amp;SignonBase&amp;"';","")</f>
        <v/>
      </c>
    </row>
    <row r="907" spans="1:1" ht="12.75" customHeight="1">
      <c r="A907" s="1" t="str">
        <f>IF(AND(NOT(ISBLANK(DATA!A904)),DATA!A904&lt;&gt;DATA!A903),"INSERT INTO SYSADM.PSAUTHSIGNON SELECT '"&amp;PSAUTHITEM_AU!$B$1 &amp; DATA!A904&amp;"_VW', "&amp;" DAYOFWEEK, STARTTIME, ENDTIME FROM SYSADM.PSAUTHSIGNON WHERE CLASSID = '"&amp;SignonBase&amp;"';","")</f>
        <v/>
      </c>
    </row>
    <row r="908" spans="1:1" ht="12.75" customHeight="1">
      <c r="A908" s="1" t="str">
        <f>IF(AND(NOT(ISBLANK(DATA!A905)),DATA!A905&lt;&gt;DATA!A904),"INSERT INTO SYSADM.PSAUTHSIGNON SELECT '"&amp;PSAUTHITEM_AU!$B$1 &amp; DATA!A905&amp;"_VW', "&amp;" DAYOFWEEK, STARTTIME, ENDTIME FROM SYSADM.PSAUTHSIGNON WHERE CLASSID = '"&amp;SignonBase&amp;"';","")</f>
        <v/>
      </c>
    </row>
    <row r="909" spans="1:1" ht="12.75" customHeight="1">
      <c r="A909" s="1" t="str">
        <f>IF(AND(NOT(ISBLANK(DATA!A906)),DATA!A906&lt;&gt;DATA!A905),"INSERT INTO SYSADM.PSAUTHSIGNON SELECT '"&amp;PSAUTHITEM_AU!$B$1 &amp; DATA!A906&amp;"_VW', "&amp;" DAYOFWEEK, STARTTIME, ENDTIME FROM SYSADM.PSAUTHSIGNON WHERE CLASSID = '"&amp;SignonBase&amp;"';","")</f>
        <v/>
      </c>
    </row>
    <row r="910" spans="1:1" ht="12.75" customHeight="1">
      <c r="A910" s="1" t="str">
        <f>IF(AND(NOT(ISBLANK(DATA!A907)),DATA!A907&lt;&gt;DATA!A906),"INSERT INTO SYSADM.PSAUTHSIGNON SELECT '"&amp;PSAUTHITEM_AU!$B$1 &amp; DATA!A907&amp;"_VW', "&amp;" DAYOFWEEK, STARTTIME, ENDTIME FROM SYSADM.PSAUTHSIGNON WHERE CLASSID = '"&amp;SignonBase&amp;"';","")</f>
        <v/>
      </c>
    </row>
    <row r="911" spans="1:1" ht="12.75" customHeight="1">
      <c r="A911" s="1" t="str">
        <f>IF(AND(NOT(ISBLANK(DATA!A908)),DATA!A908&lt;&gt;DATA!A907),"INSERT INTO SYSADM.PSAUTHSIGNON SELECT '"&amp;PSAUTHITEM_AU!$B$1 &amp; DATA!A908&amp;"_VW', "&amp;" DAYOFWEEK, STARTTIME, ENDTIME FROM SYSADM.PSAUTHSIGNON WHERE CLASSID = '"&amp;SignonBase&amp;"';","")</f>
        <v/>
      </c>
    </row>
    <row r="912" spans="1:1" ht="12.75" customHeight="1">
      <c r="A912" s="1" t="str">
        <f>IF(AND(NOT(ISBLANK(DATA!A909)),DATA!A909&lt;&gt;DATA!A908),"INSERT INTO SYSADM.PSAUTHSIGNON SELECT '"&amp;PSAUTHITEM_AU!$B$1 &amp; DATA!A909&amp;"_VW', "&amp;" DAYOFWEEK, STARTTIME, ENDTIME FROM SYSADM.PSAUTHSIGNON WHERE CLASSID = '"&amp;SignonBase&amp;"';","")</f>
        <v/>
      </c>
    </row>
    <row r="913" spans="1:1" ht="12.75" customHeight="1">
      <c r="A913" s="1" t="str">
        <f>IF(AND(NOT(ISBLANK(DATA!A910)),DATA!A910&lt;&gt;DATA!A909),"INSERT INTO SYSADM.PSAUTHSIGNON SELECT '"&amp;PSAUTHITEM_AU!$B$1 &amp; DATA!A910&amp;"_VW', "&amp;" DAYOFWEEK, STARTTIME, ENDTIME FROM SYSADM.PSAUTHSIGNON WHERE CLASSID = '"&amp;SignonBase&amp;"';","")</f>
        <v/>
      </c>
    </row>
    <row r="914" spans="1:1" ht="12.75" customHeight="1">
      <c r="A914" s="1" t="str">
        <f>IF(AND(NOT(ISBLANK(DATA!A911)),DATA!A911&lt;&gt;DATA!A910),"INSERT INTO SYSADM.PSAUTHSIGNON SELECT '"&amp;PSAUTHITEM_AU!$B$1 &amp; DATA!A911&amp;"_VW', "&amp;" DAYOFWEEK, STARTTIME, ENDTIME FROM SYSADM.PSAUTHSIGNON WHERE CLASSID = '"&amp;SignonBase&amp;"';","")</f>
        <v/>
      </c>
    </row>
    <row r="915" spans="1:1" ht="12.75" customHeight="1">
      <c r="A915" s="1" t="str">
        <f>IF(AND(NOT(ISBLANK(DATA!A912)),DATA!A912&lt;&gt;DATA!A911),"INSERT INTO SYSADM.PSAUTHSIGNON SELECT '"&amp;PSAUTHITEM_AU!$B$1 &amp; DATA!A912&amp;"_VW', "&amp;" DAYOFWEEK, STARTTIME, ENDTIME FROM SYSADM.PSAUTHSIGNON WHERE CLASSID = '"&amp;SignonBase&amp;"';","")</f>
        <v/>
      </c>
    </row>
    <row r="916" spans="1:1" ht="12.75" customHeight="1">
      <c r="A916" s="1" t="str">
        <f>IF(AND(NOT(ISBLANK(DATA!A913)),DATA!A913&lt;&gt;DATA!A912),"INSERT INTO SYSADM.PSAUTHSIGNON SELECT '"&amp;PSAUTHITEM_AU!$B$1 &amp; DATA!A913&amp;"_VW', "&amp;" DAYOFWEEK, STARTTIME, ENDTIME FROM SYSADM.PSAUTHSIGNON WHERE CLASSID = '"&amp;SignonBase&amp;"';","")</f>
        <v/>
      </c>
    </row>
    <row r="917" spans="1:1" ht="12.75" customHeight="1">
      <c r="A917" s="1" t="str">
        <f>IF(AND(NOT(ISBLANK(DATA!A914)),DATA!A914&lt;&gt;DATA!A913),"INSERT INTO SYSADM.PSAUTHSIGNON SELECT '"&amp;PSAUTHITEM_AU!$B$1 &amp; DATA!A914&amp;"_VW', "&amp;" DAYOFWEEK, STARTTIME, ENDTIME FROM SYSADM.PSAUTHSIGNON WHERE CLASSID = '"&amp;SignonBase&amp;"';","")</f>
        <v/>
      </c>
    </row>
    <row r="918" spans="1:1" ht="12.75" customHeight="1">
      <c r="A918" s="1" t="str">
        <f>IF(AND(NOT(ISBLANK(DATA!A915)),DATA!A915&lt;&gt;DATA!A914),"INSERT INTO SYSADM.PSAUTHSIGNON SELECT '"&amp;PSAUTHITEM_AU!$B$1 &amp; DATA!A915&amp;"_VW', "&amp;" DAYOFWEEK, STARTTIME, ENDTIME FROM SYSADM.PSAUTHSIGNON WHERE CLASSID = '"&amp;SignonBase&amp;"';","")</f>
        <v/>
      </c>
    </row>
    <row r="919" spans="1:1" ht="12.75" customHeight="1">
      <c r="A919" s="1" t="str">
        <f>IF(AND(NOT(ISBLANK(DATA!A916)),DATA!A916&lt;&gt;DATA!A915),"INSERT INTO SYSADM.PSAUTHSIGNON SELECT '"&amp;PSAUTHITEM_AU!$B$1 &amp; DATA!A916&amp;"_VW', "&amp;" DAYOFWEEK, STARTTIME, ENDTIME FROM SYSADM.PSAUTHSIGNON WHERE CLASSID = '"&amp;SignonBase&amp;"';","")</f>
        <v/>
      </c>
    </row>
    <row r="920" spans="1:1" ht="12.75" customHeight="1">
      <c r="A920" s="1" t="str">
        <f>IF(AND(NOT(ISBLANK(DATA!A917)),DATA!A917&lt;&gt;DATA!A916),"INSERT INTO SYSADM.PSAUTHSIGNON SELECT '"&amp;PSAUTHITEM_AU!$B$1 &amp; DATA!A917&amp;"_VW', "&amp;" DAYOFWEEK, STARTTIME, ENDTIME FROM SYSADM.PSAUTHSIGNON WHERE CLASSID = '"&amp;SignonBase&amp;"';","")</f>
        <v/>
      </c>
    </row>
    <row r="921" spans="1:1" ht="12.75" customHeight="1">
      <c r="A921" s="1" t="str">
        <f>IF(AND(NOT(ISBLANK(DATA!A918)),DATA!A918&lt;&gt;DATA!A917),"INSERT INTO SYSADM.PSAUTHSIGNON SELECT '"&amp;PSAUTHITEM_AU!$B$1 &amp; DATA!A918&amp;"_VW', "&amp;" DAYOFWEEK, STARTTIME, ENDTIME FROM SYSADM.PSAUTHSIGNON WHERE CLASSID = '"&amp;SignonBase&amp;"';","")</f>
        <v/>
      </c>
    </row>
    <row r="922" spans="1:1" ht="12.75" customHeight="1">
      <c r="A922" s="1" t="str">
        <f>IF(AND(NOT(ISBLANK(DATA!A919)),DATA!A919&lt;&gt;DATA!A918),"INSERT INTO SYSADM.PSAUTHSIGNON SELECT '"&amp;PSAUTHITEM_AU!$B$1 &amp; DATA!A919&amp;"_VW', "&amp;" DAYOFWEEK, STARTTIME, ENDTIME FROM SYSADM.PSAUTHSIGNON WHERE CLASSID = '"&amp;SignonBase&amp;"';","")</f>
        <v/>
      </c>
    </row>
    <row r="923" spans="1:1" ht="12.75" customHeight="1">
      <c r="A923" s="1" t="str">
        <f>IF(AND(NOT(ISBLANK(DATA!A920)),DATA!A920&lt;&gt;DATA!A919),"INSERT INTO SYSADM.PSAUTHSIGNON SELECT '"&amp;PSAUTHITEM_AU!$B$1 &amp; DATA!A920&amp;"_VW', "&amp;" DAYOFWEEK, STARTTIME, ENDTIME FROM SYSADM.PSAUTHSIGNON WHERE CLASSID = '"&amp;SignonBase&amp;"';","")</f>
        <v/>
      </c>
    </row>
    <row r="924" spans="1:1" ht="12.75" customHeight="1">
      <c r="A924" s="1" t="str">
        <f>IF(AND(NOT(ISBLANK(DATA!A921)),DATA!A921&lt;&gt;DATA!A920),"INSERT INTO SYSADM.PSAUTHSIGNON SELECT '"&amp;PSAUTHITEM_AU!$B$1 &amp; DATA!A921&amp;"_VW', "&amp;" DAYOFWEEK, STARTTIME, ENDTIME FROM SYSADM.PSAUTHSIGNON WHERE CLASSID = '"&amp;SignonBase&amp;"';","")</f>
        <v/>
      </c>
    </row>
    <row r="925" spans="1:1" ht="12.75" customHeight="1">
      <c r="A925" s="1" t="str">
        <f>IF(AND(NOT(ISBLANK(DATA!A922)),DATA!A922&lt;&gt;DATA!A921),"INSERT INTO SYSADM.PSAUTHSIGNON SELECT '"&amp;PSAUTHITEM_AU!$B$1 &amp; DATA!A922&amp;"_VW', "&amp;" DAYOFWEEK, STARTTIME, ENDTIME FROM SYSADM.PSAUTHSIGNON WHERE CLASSID = '"&amp;SignonBase&amp;"';","")</f>
        <v/>
      </c>
    </row>
    <row r="926" spans="1:1" ht="12.75" customHeight="1">
      <c r="A926" s="1" t="str">
        <f>IF(AND(NOT(ISBLANK(DATA!A923)),DATA!A923&lt;&gt;DATA!A922),"INSERT INTO SYSADM.PSAUTHSIGNON SELECT '"&amp;PSAUTHITEM_AU!$B$1 &amp; DATA!A923&amp;"_VW', "&amp;" DAYOFWEEK, STARTTIME, ENDTIME FROM SYSADM.PSAUTHSIGNON WHERE CLASSID = '"&amp;SignonBase&amp;"';","")</f>
        <v/>
      </c>
    </row>
    <row r="927" spans="1:1" ht="12.75" customHeight="1">
      <c r="A927" s="1" t="str">
        <f>IF(AND(NOT(ISBLANK(DATA!A924)),DATA!A924&lt;&gt;DATA!A923),"INSERT INTO SYSADM.PSAUTHSIGNON SELECT '"&amp;PSAUTHITEM_AU!$B$1 &amp; DATA!A924&amp;"_VW', "&amp;" DAYOFWEEK, STARTTIME, ENDTIME FROM SYSADM.PSAUTHSIGNON WHERE CLASSID = '"&amp;SignonBase&amp;"';","")</f>
        <v/>
      </c>
    </row>
    <row r="928" spans="1:1" ht="12.75" customHeight="1">
      <c r="A928" s="1" t="str">
        <f>IF(AND(NOT(ISBLANK(DATA!A925)),DATA!A925&lt;&gt;DATA!A924),"INSERT INTO SYSADM.PSAUTHSIGNON SELECT '"&amp;PSAUTHITEM_AU!$B$1 &amp; DATA!A925&amp;"_VW', "&amp;" DAYOFWEEK, STARTTIME, ENDTIME FROM SYSADM.PSAUTHSIGNON WHERE CLASSID = '"&amp;SignonBase&amp;"';","")</f>
        <v/>
      </c>
    </row>
    <row r="929" spans="1:1" ht="12.75" customHeight="1">
      <c r="A929" s="1" t="str">
        <f>IF(AND(NOT(ISBLANK(DATA!A926)),DATA!A926&lt;&gt;DATA!A925),"INSERT INTO SYSADM.PSAUTHSIGNON SELECT '"&amp;PSAUTHITEM_AU!$B$1 &amp; DATA!A926&amp;"_VW', "&amp;" DAYOFWEEK, STARTTIME, ENDTIME FROM SYSADM.PSAUTHSIGNON WHERE CLASSID = '"&amp;SignonBase&amp;"';","")</f>
        <v/>
      </c>
    </row>
    <row r="930" spans="1:1" ht="12.75" customHeight="1">
      <c r="A930" s="1" t="str">
        <f>IF(AND(NOT(ISBLANK(DATA!A927)),DATA!A927&lt;&gt;DATA!A926),"INSERT INTO SYSADM.PSAUTHSIGNON SELECT '"&amp;PSAUTHITEM_AU!$B$1 &amp; DATA!A927&amp;"_VW', "&amp;" DAYOFWEEK, STARTTIME, ENDTIME FROM SYSADM.PSAUTHSIGNON WHERE CLASSID = '"&amp;SignonBase&amp;"';","")</f>
        <v/>
      </c>
    </row>
    <row r="931" spans="1:1" ht="12.75" customHeight="1">
      <c r="A931" s="1" t="str">
        <f>IF(AND(NOT(ISBLANK(DATA!A928)),DATA!A928&lt;&gt;DATA!A927),"INSERT INTO SYSADM.PSAUTHSIGNON SELECT '"&amp;PSAUTHITEM_AU!$B$1 &amp; DATA!A928&amp;"_VW', "&amp;" DAYOFWEEK, STARTTIME, ENDTIME FROM SYSADM.PSAUTHSIGNON WHERE CLASSID = '"&amp;SignonBase&amp;"';","")</f>
        <v/>
      </c>
    </row>
    <row r="932" spans="1:1" ht="12.75" customHeight="1">
      <c r="A932" s="1" t="str">
        <f>IF(AND(NOT(ISBLANK(DATA!A929)),DATA!A929&lt;&gt;DATA!A928),"INSERT INTO SYSADM.PSAUTHSIGNON SELECT '"&amp;PSAUTHITEM_AU!$B$1 &amp; DATA!A929&amp;"_VW', "&amp;" DAYOFWEEK, STARTTIME, ENDTIME FROM SYSADM.PSAUTHSIGNON WHERE CLASSID = '"&amp;SignonBase&amp;"';","")</f>
        <v/>
      </c>
    </row>
    <row r="933" spans="1:1" ht="12.75" customHeight="1">
      <c r="A933" s="1" t="str">
        <f>IF(AND(NOT(ISBLANK(DATA!A930)),DATA!A930&lt;&gt;DATA!A929),"INSERT INTO SYSADM.PSAUTHSIGNON SELECT '"&amp;PSAUTHITEM_AU!$B$1 &amp; DATA!A930&amp;"_VW', "&amp;" DAYOFWEEK, STARTTIME, ENDTIME FROM SYSADM.PSAUTHSIGNON WHERE CLASSID = '"&amp;SignonBase&amp;"';","")</f>
        <v/>
      </c>
    </row>
    <row r="934" spans="1:1" ht="12.75" customHeight="1">
      <c r="A934" s="1" t="str">
        <f>IF(AND(NOT(ISBLANK(DATA!A931)),DATA!A931&lt;&gt;DATA!A930),"INSERT INTO SYSADM.PSAUTHSIGNON SELECT '"&amp;PSAUTHITEM_AU!$B$1 &amp; DATA!A931&amp;"_VW', "&amp;" DAYOFWEEK, STARTTIME, ENDTIME FROM SYSADM.PSAUTHSIGNON WHERE CLASSID = '"&amp;SignonBase&amp;"';","")</f>
        <v/>
      </c>
    </row>
    <row r="935" spans="1:1" ht="12.75" customHeight="1">
      <c r="A935" s="1" t="str">
        <f>IF(AND(NOT(ISBLANK(DATA!A932)),DATA!A932&lt;&gt;DATA!A931),"INSERT INTO SYSADM.PSAUTHSIGNON SELECT '"&amp;PSAUTHITEM_AU!$B$1 &amp; DATA!A932&amp;"_VW', "&amp;" DAYOFWEEK, STARTTIME, ENDTIME FROM SYSADM.PSAUTHSIGNON WHERE CLASSID = '"&amp;SignonBase&amp;"';","")</f>
        <v/>
      </c>
    </row>
    <row r="936" spans="1:1" ht="12.75" customHeight="1">
      <c r="A936" s="1" t="str">
        <f>IF(AND(NOT(ISBLANK(DATA!A933)),DATA!A933&lt;&gt;DATA!A932),"INSERT INTO SYSADM.PSAUTHSIGNON SELECT '"&amp;PSAUTHITEM_AU!$B$1 &amp; DATA!A933&amp;"_VW', "&amp;" DAYOFWEEK, STARTTIME, ENDTIME FROM SYSADM.PSAUTHSIGNON WHERE CLASSID = '"&amp;SignonBase&amp;"';","")</f>
        <v/>
      </c>
    </row>
    <row r="937" spans="1:1" ht="12.75" customHeight="1">
      <c r="A937" s="1" t="str">
        <f>IF(AND(NOT(ISBLANK(DATA!A934)),DATA!A934&lt;&gt;DATA!A933),"INSERT INTO SYSADM.PSAUTHSIGNON SELECT '"&amp;PSAUTHITEM_AU!$B$1 &amp; DATA!A934&amp;"_VW', "&amp;" DAYOFWEEK, STARTTIME, ENDTIME FROM SYSADM.PSAUTHSIGNON WHERE CLASSID = '"&amp;SignonBase&amp;"';","")</f>
        <v/>
      </c>
    </row>
    <row r="938" spans="1:1" ht="12.75" customHeight="1">
      <c r="A938" s="1" t="str">
        <f>IF(AND(NOT(ISBLANK(DATA!A935)),DATA!A935&lt;&gt;DATA!A934),"INSERT INTO SYSADM.PSAUTHSIGNON SELECT '"&amp;PSAUTHITEM_AU!$B$1 &amp; DATA!A935&amp;"_VW', "&amp;" DAYOFWEEK, STARTTIME, ENDTIME FROM SYSADM.PSAUTHSIGNON WHERE CLASSID = '"&amp;SignonBase&amp;"';","")</f>
        <v/>
      </c>
    </row>
    <row r="939" spans="1:1" ht="12.75" customHeight="1">
      <c r="A939" s="1" t="str">
        <f>IF(AND(NOT(ISBLANK(DATA!A936)),DATA!A936&lt;&gt;DATA!A935),"INSERT INTO SYSADM.PSAUTHSIGNON SELECT '"&amp;PSAUTHITEM_AU!$B$1 &amp; DATA!A936&amp;"_VW', "&amp;" DAYOFWEEK, STARTTIME, ENDTIME FROM SYSADM.PSAUTHSIGNON WHERE CLASSID = '"&amp;SignonBase&amp;"';","")</f>
        <v/>
      </c>
    </row>
    <row r="940" spans="1:1" ht="12.75" customHeight="1">
      <c r="A940" s="1" t="str">
        <f>IF(AND(NOT(ISBLANK(DATA!A937)),DATA!A937&lt;&gt;DATA!A936),"INSERT INTO SYSADM.PSAUTHSIGNON SELECT '"&amp;PSAUTHITEM_AU!$B$1 &amp; DATA!A937&amp;"_VW', "&amp;" DAYOFWEEK, STARTTIME, ENDTIME FROM SYSADM.PSAUTHSIGNON WHERE CLASSID = '"&amp;SignonBase&amp;"';","")</f>
        <v/>
      </c>
    </row>
    <row r="941" spans="1:1" ht="12.75" customHeight="1">
      <c r="A941" s="1" t="str">
        <f>IF(AND(NOT(ISBLANK(DATA!A938)),DATA!A938&lt;&gt;DATA!A937),"INSERT INTO SYSADM.PSAUTHSIGNON SELECT '"&amp;PSAUTHITEM_AU!$B$1 &amp; DATA!A938&amp;"_VW', "&amp;" DAYOFWEEK, STARTTIME, ENDTIME FROM SYSADM.PSAUTHSIGNON WHERE CLASSID = '"&amp;SignonBase&amp;"';","")</f>
        <v/>
      </c>
    </row>
    <row r="942" spans="1:1" ht="12.75" customHeight="1">
      <c r="A942" s="1" t="str">
        <f>IF(AND(NOT(ISBLANK(DATA!A939)),DATA!A939&lt;&gt;DATA!A938),"INSERT INTO SYSADM.PSAUTHSIGNON SELECT '"&amp;PSAUTHITEM_AU!$B$1 &amp; DATA!A939&amp;"_VW', "&amp;" DAYOFWEEK, STARTTIME, ENDTIME FROM SYSADM.PSAUTHSIGNON WHERE CLASSID = '"&amp;SignonBase&amp;"';","")</f>
        <v/>
      </c>
    </row>
    <row r="943" spans="1:1" ht="12.75" customHeight="1">
      <c r="A943" s="1" t="str">
        <f>IF(AND(NOT(ISBLANK(DATA!A940)),DATA!A940&lt;&gt;DATA!A939),"INSERT INTO SYSADM.PSAUTHSIGNON SELECT '"&amp;PSAUTHITEM_AU!$B$1 &amp; DATA!A940&amp;"_VW', "&amp;" DAYOFWEEK, STARTTIME, ENDTIME FROM SYSADM.PSAUTHSIGNON WHERE CLASSID = '"&amp;SignonBase&amp;"';","")</f>
        <v/>
      </c>
    </row>
    <row r="944" spans="1:1" ht="12.75" customHeight="1">
      <c r="A944" s="1" t="str">
        <f>IF(AND(NOT(ISBLANK(DATA!A941)),DATA!A941&lt;&gt;DATA!A940),"INSERT INTO SYSADM.PSAUTHSIGNON SELECT '"&amp;PSAUTHITEM_AU!$B$1 &amp; DATA!A941&amp;"_VW', "&amp;" DAYOFWEEK, STARTTIME, ENDTIME FROM SYSADM.PSAUTHSIGNON WHERE CLASSID = '"&amp;SignonBase&amp;"';","")</f>
        <v/>
      </c>
    </row>
    <row r="945" spans="1:1" ht="12.75" customHeight="1">
      <c r="A945" s="1" t="str">
        <f>IF(AND(NOT(ISBLANK(DATA!A942)),DATA!A942&lt;&gt;DATA!A941),"INSERT INTO SYSADM.PSAUTHSIGNON SELECT '"&amp;PSAUTHITEM_AU!$B$1 &amp; DATA!A942&amp;"_VW', "&amp;" DAYOFWEEK, STARTTIME, ENDTIME FROM SYSADM.PSAUTHSIGNON WHERE CLASSID = '"&amp;SignonBase&amp;"';","")</f>
        <v/>
      </c>
    </row>
    <row r="946" spans="1:1" ht="12.75" customHeight="1">
      <c r="A946" s="1" t="str">
        <f>IF(AND(NOT(ISBLANK(DATA!A943)),DATA!A943&lt;&gt;DATA!A942),"INSERT INTO SYSADM.PSAUTHSIGNON SELECT '"&amp;PSAUTHITEM_AU!$B$1 &amp; DATA!A943&amp;"_VW', "&amp;" DAYOFWEEK, STARTTIME, ENDTIME FROM SYSADM.PSAUTHSIGNON WHERE CLASSID = '"&amp;SignonBase&amp;"';","")</f>
        <v/>
      </c>
    </row>
    <row r="947" spans="1:1" ht="12.75" customHeight="1">
      <c r="A947" s="1" t="str">
        <f>IF(AND(NOT(ISBLANK(DATA!A944)),DATA!A944&lt;&gt;DATA!A943),"INSERT INTO SYSADM.PSAUTHSIGNON SELECT '"&amp;PSAUTHITEM_AU!$B$1 &amp; DATA!A944&amp;"_VW', "&amp;" DAYOFWEEK, STARTTIME, ENDTIME FROM SYSADM.PSAUTHSIGNON WHERE CLASSID = '"&amp;SignonBase&amp;"';","")</f>
        <v/>
      </c>
    </row>
    <row r="948" spans="1:1" ht="12.75" customHeight="1">
      <c r="A948" s="1" t="str">
        <f>IF(AND(NOT(ISBLANK(DATA!A945)),DATA!A945&lt;&gt;DATA!A944),"INSERT INTO SYSADM.PSAUTHSIGNON SELECT '"&amp;PSAUTHITEM_AU!$B$1 &amp; DATA!A945&amp;"_VW', "&amp;" DAYOFWEEK, STARTTIME, ENDTIME FROM SYSADM.PSAUTHSIGNON WHERE CLASSID = '"&amp;SignonBase&amp;"';","")</f>
        <v/>
      </c>
    </row>
    <row r="949" spans="1:1" ht="12.75" customHeight="1">
      <c r="A949" s="1" t="str">
        <f>IF(AND(NOT(ISBLANK(DATA!A946)),DATA!A946&lt;&gt;DATA!A945),"INSERT INTO SYSADM.PSAUTHSIGNON SELECT '"&amp;PSAUTHITEM_AU!$B$1 &amp; DATA!A946&amp;"_VW', "&amp;" DAYOFWEEK, STARTTIME, ENDTIME FROM SYSADM.PSAUTHSIGNON WHERE CLASSID = '"&amp;SignonBase&amp;"';","")</f>
        <v/>
      </c>
    </row>
    <row r="950" spans="1:1" ht="12.75" customHeight="1">
      <c r="A950" s="1" t="str">
        <f>IF(AND(NOT(ISBLANK(DATA!A947)),DATA!A947&lt;&gt;DATA!A946),"INSERT INTO SYSADM.PSAUTHSIGNON SELECT '"&amp;PSAUTHITEM_AU!$B$1 &amp; DATA!A947&amp;"_VW', "&amp;" DAYOFWEEK, STARTTIME, ENDTIME FROM SYSADM.PSAUTHSIGNON WHERE CLASSID = '"&amp;SignonBase&amp;"';","")</f>
        <v/>
      </c>
    </row>
    <row r="951" spans="1:1" ht="12.75" customHeight="1">
      <c r="A951" s="1" t="str">
        <f>IF(AND(NOT(ISBLANK(DATA!A948)),DATA!A948&lt;&gt;DATA!A947),"INSERT INTO SYSADM.PSAUTHSIGNON SELECT '"&amp;PSAUTHITEM_AU!$B$1 &amp; DATA!A948&amp;"_VW', "&amp;" DAYOFWEEK, STARTTIME, ENDTIME FROM SYSADM.PSAUTHSIGNON WHERE CLASSID = '"&amp;SignonBase&amp;"';","")</f>
        <v/>
      </c>
    </row>
    <row r="952" spans="1:1" ht="12.75" customHeight="1">
      <c r="A952" s="1" t="str">
        <f>IF(AND(NOT(ISBLANK(DATA!A949)),DATA!A949&lt;&gt;DATA!A948),"INSERT INTO SYSADM.PSAUTHSIGNON SELECT '"&amp;PSAUTHITEM_AU!$B$1 &amp; DATA!A949&amp;"_VW', "&amp;" DAYOFWEEK, STARTTIME, ENDTIME FROM SYSADM.PSAUTHSIGNON WHERE CLASSID = '"&amp;SignonBase&amp;"';","")</f>
        <v/>
      </c>
    </row>
    <row r="953" spans="1:1" ht="12.75" customHeight="1">
      <c r="A953" s="1" t="str">
        <f>IF(AND(NOT(ISBLANK(DATA!A950)),DATA!A950&lt;&gt;DATA!A949),"INSERT INTO SYSADM.PSAUTHSIGNON SELECT '"&amp;PSAUTHITEM_AU!$B$1 &amp; DATA!A950&amp;"_VW', "&amp;" DAYOFWEEK, STARTTIME, ENDTIME FROM SYSADM.PSAUTHSIGNON WHERE CLASSID = '"&amp;SignonBase&amp;"';","")</f>
        <v/>
      </c>
    </row>
    <row r="954" spans="1:1" ht="12.75" customHeight="1">
      <c r="A954" s="1" t="str">
        <f>IF(AND(NOT(ISBLANK(DATA!A951)),DATA!A951&lt;&gt;DATA!A950),"INSERT INTO SYSADM.PSAUTHSIGNON SELECT '"&amp;PSAUTHITEM_AU!$B$1 &amp; DATA!A951&amp;"_VW', "&amp;" DAYOFWEEK, STARTTIME, ENDTIME FROM SYSADM.PSAUTHSIGNON WHERE CLASSID = '"&amp;SignonBase&amp;"';","")</f>
        <v/>
      </c>
    </row>
    <row r="955" spans="1:1" ht="12.75" customHeight="1">
      <c r="A955" s="1" t="str">
        <f>IF(AND(NOT(ISBLANK(DATA!A952)),DATA!A952&lt;&gt;DATA!A951),"INSERT INTO SYSADM.PSAUTHSIGNON SELECT '"&amp;PSAUTHITEM_AU!$B$1 &amp; DATA!A952&amp;"_VW', "&amp;" DAYOFWEEK, STARTTIME, ENDTIME FROM SYSADM.PSAUTHSIGNON WHERE CLASSID = '"&amp;SignonBase&amp;"';","")</f>
        <v/>
      </c>
    </row>
    <row r="956" spans="1:1" ht="12.75" customHeight="1">
      <c r="A956" s="1" t="str">
        <f>IF(AND(NOT(ISBLANK(DATA!A953)),DATA!A953&lt;&gt;DATA!A952),"INSERT INTO SYSADM.PSAUTHSIGNON SELECT '"&amp;PSAUTHITEM_AU!$B$1 &amp; DATA!A953&amp;"_VW', "&amp;" DAYOFWEEK, STARTTIME, ENDTIME FROM SYSADM.PSAUTHSIGNON WHERE CLASSID = '"&amp;SignonBase&amp;"';","")</f>
        <v/>
      </c>
    </row>
    <row r="957" spans="1:1" ht="12.75" customHeight="1">
      <c r="A957" s="1" t="str">
        <f>IF(AND(NOT(ISBLANK(DATA!A954)),DATA!A954&lt;&gt;DATA!A953),"INSERT INTO SYSADM.PSAUTHSIGNON SELECT '"&amp;PSAUTHITEM_AU!$B$1 &amp; DATA!A954&amp;"_VW', "&amp;" DAYOFWEEK, STARTTIME, ENDTIME FROM SYSADM.PSAUTHSIGNON WHERE CLASSID = '"&amp;SignonBase&amp;"';","")</f>
        <v/>
      </c>
    </row>
    <row r="958" spans="1:1" ht="12.75" customHeight="1">
      <c r="A958" s="1" t="str">
        <f>IF(AND(NOT(ISBLANK(DATA!A955)),DATA!A955&lt;&gt;DATA!A954),"INSERT INTO SYSADM.PSAUTHSIGNON SELECT '"&amp;PSAUTHITEM_AU!$B$1 &amp; DATA!A955&amp;"_VW', "&amp;" DAYOFWEEK, STARTTIME, ENDTIME FROM SYSADM.PSAUTHSIGNON WHERE CLASSID = '"&amp;SignonBase&amp;"';","")</f>
        <v/>
      </c>
    </row>
    <row r="959" spans="1:1" ht="12.75" customHeight="1">
      <c r="A959" s="1" t="str">
        <f>IF(AND(NOT(ISBLANK(DATA!A956)),DATA!A956&lt;&gt;DATA!A955),"INSERT INTO SYSADM.PSAUTHSIGNON SELECT '"&amp;PSAUTHITEM_AU!$B$1 &amp; DATA!A956&amp;"_VW', "&amp;" DAYOFWEEK, STARTTIME, ENDTIME FROM SYSADM.PSAUTHSIGNON WHERE CLASSID = '"&amp;SignonBase&amp;"';","")</f>
        <v/>
      </c>
    </row>
    <row r="960" spans="1:1" ht="12.75" customHeight="1">
      <c r="A960" s="1" t="str">
        <f>IF(AND(NOT(ISBLANK(DATA!A957)),DATA!A957&lt;&gt;DATA!A956),"INSERT INTO SYSADM.PSAUTHSIGNON SELECT '"&amp;PSAUTHITEM_AU!$B$1 &amp; DATA!A957&amp;"_VW', "&amp;" DAYOFWEEK, STARTTIME, ENDTIME FROM SYSADM.PSAUTHSIGNON WHERE CLASSID = '"&amp;SignonBase&amp;"';","")</f>
        <v/>
      </c>
    </row>
    <row r="961" spans="1:1" ht="12.75" customHeight="1">
      <c r="A961" s="1" t="str">
        <f>IF(AND(NOT(ISBLANK(DATA!A958)),DATA!A958&lt;&gt;DATA!A957),"INSERT INTO SYSADM.PSAUTHSIGNON SELECT '"&amp;PSAUTHITEM_AU!$B$1 &amp; DATA!A958&amp;"_VW', "&amp;" DAYOFWEEK, STARTTIME, ENDTIME FROM SYSADM.PSAUTHSIGNON WHERE CLASSID = '"&amp;SignonBase&amp;"';","")</f>
        <v/>
      </c>
    </row>
    <row r="962" spans="1:1" ht="12.75" customHeight="1">
      <c r="A962" s="1" t="str">
        <f>IF(AND(NOT(ISBLANK(DATA!A959)),DATA!A959&lt;&gt;DATA!A958),"INSERT INTO SYSADM.PSAUTHSIGNON SELECT '"&amp;PSAUTHITEM_AU!$B$1 &amp; DATA!A959&amp;"_VW', "&amp;" DAYOFWEEK, STARTTIME, ENDTIME FROM SYSADM.PSAUTHSIGNON WHERE CLASSID = '"&amp;SignonBase&amp;"';","")</f>
        <v/>
      </c>
    </row>
    <row r="963" spans="1:1" ht="12.75" customHeight="1">
      <c r="A963" s="1" t="str">
        <f>IF(AND(NOT(ISBLANK(DATA!A960)),DATA!A960&lt;&gt;DATA!A959),"INSERT INTO SYSADM.PSAUTHSIGNON SELECT '"&amp;PSAUTHITEM_AU!$B$1 &amp; DATA!A960&amp;"_VW', "&amp;" DAYOFWEEK, STARTTIME, ENDTIME FROM SYSADM.PSAUTHSIGNON WHERE CLASSID = '"&amp;SignonBase&amp;"';","")</f>
        <v/>
      </c>
    </row>
    <row r="964" spans="1:1" ht="12.75" customHeight="1">
      <c r="A964" s="1" t="str">
        <f>IF(AND(NOT(ISBLANK(DATA!A961)),DATA!A961&lt;&gt;DATA!A960),"INSERT INTO SYSADM.PSAUTHSIGNON SELECT '"&amp;PSAUTHITEM_AU!$B$1 &amp; DATA!A961&amp;"_VW', "&amp;" DAYOFWEEK, STARTTIME, ENDTIME FROM SYSADM.PSAUTHSIGNON WHERE CLASSID = '"&amp;SignonBase&amp;"';","")</f>
        <v/>
      </c>
    </row>
    <row r="965" spans="1:1" ht="12.75" customHeight="1">
      <c r="A965" s="1" t="str">
        <f>IF(AND(NOT(ISBLANK(DATA!A962)),DATA!A962&lt;&gt;DATA!A961),"INSERT INTO SYSADM.PSAUTHSIGNON SELECT '"&amp;PSAUTHITEM_AU!$B$1 &amp; DATA!A962&amp;"_VW', "&amp;" DAYOFWEEK, STARTTIME, ENDTIME FROM SYSADM.PSAUTHSIGNON WHERE CLASSID = '"&amp;SignonBase&amp;"';","")</f>
        <v/>
      </c>
    </row>
    <row r="966" spans="1:1" ht="12.75" customHeight="1">
      <c r="A966" s="1" t="str">
        <f>IF(AND(NOT(ISBLANK(DATA!A963)),DATA!A963&lt;&gt;DATA!A962),"INSERT INTO SYSADM.PSAUTHSIGNON SELECT '"&amp;PSAUTHITEM_AU!$B$1 &amp; DATA!A963&amp;"_VW', "&amp;" DAYOFWEEK, STARTTIME, ENDTIME FROM SYSADM.PSAUTHSIGNON WHERE CLASSID = '"&amp;SignonBase&amp;"';","")</f>
        <v/>
      </c>
    </row>
    <row r="967" spans="1:1" ht="12.75" customHeight="1">
      <c r="A967" s="1" t="str">
        <f>IF(AND(NOT(ISBLANK(DATA!A964)),DATA!A964&lt;&gt;DATA!A963),"INSERT INTO SYSADM.PSAUTHSIGNON SELECT '"&amp;PSAUTHITEM_AU!$B$1 &amp; DATA!A964&amp;"_VW', "&amp;" DAYOFWEEK, STARTTIME, ENDTIME FROM SYSADM.PSAUTHSIGNON WHERE CLASSID = '"&amp;SignonBase&amp;"';","")</f>
        <v/>
      </c>
    </row>
    <row r="968" spans="1:1" ht="12.75" customHeight="1">
      <c r="A968" s="1" t="str">
        <f>IF(AND(NOT(ISBLANK(DATA!A965)),DATA!A965&lt;&gt;DATA!A964),"INSERT INTO SYSADM.PSAUTHSIGNON SELECT '"&amp;PSAUTHITEM_AU!$B$1 &amp; DATA!A965&amp;"_VW', "&amp;" DAYOFWEEK, STARTTIME, ENDTIME FROM SYSADM.PSAUTHSIGNON WHERE CLASSID = '"&amp;SignonBase&amp;"';","")</f>
        <v/>
      </c>
    </row>
    <row r="969" spans="1:1" ht="12.75" customHeight="1">
      <c r="A969" s="1" t="str">
        <f>IF(AND(NOT(ISBLANK(DATA!A966)),DATA!A966&lt;&gt;DATA!A965),"INSERT INTO SYSADM.PSAUTHSIGNON SELECT '"&amp;PSAUTHITEM_AU!$B$1 &amp; DATA!A966&amp;"_VW', "&amp;" DAYOFWEEK, STARTTIME, ENDTIME FROM SYSADM.PSAUTHSIGNON WHERE CLASSID = '"&amp;SignonBase&amp;"';","")</f>
        <v/>
      </c>
    </row>
    <row r="970" spans="1:1" ht="12.75" customHeight="1">
      <c r="A970" s="1" t="str">
        <f>IF(AND(NOT(ISBLANK(DATA!A967)),DATA!A967&lt;&gt;DATA!A966),"INSERT INTO SYSADM.PSAUTHSIGNON SELECT '"&amp;PSAUTHITEM_AU!$B$1 &amp; DATA!A967&amp;"_VW', "&amp;" DAYOFWEEK, STARTTIME, ENDTIME FROM SYSADM.PSAUTHSIGNON WHERE CLASSID = '"&amp;SignonBase&amp;"';","")</f>
        <v/>
      </c>
    </row>
    <row r="971" spans="1:1" ht="12.75" customHeight="1">
      <c r="A971" s="1" t="str">
        <f>IF(AND(NOT(ISBLANK(DATA!A968)),DATA!A968&lt;&gt;DATA!A967),"INSERT INTO SYSADM.PSAUTHSIGNON SELECT '"&amp;PSAUTHITEM_AU!$B$1 &amp; DATA!A968&amp;"_VW', "&amp;" DAYOFWEEK, STARTTIME, ENDTIME FROM SYSADM.PSAUTHSIGNON WHERE CLASSID = '"&amp;SignonBase&amp;"';","")</f>
        <v/>
      </c>
    </row>
    <row r="972" spans="1:1" ht="12.75" customHeight="1">
      <c r="A972" s="1" t="str">
        <f>IF(AND(NOT(ISBLANK(DATA!A969)),DATA!A969&lt;&gt;DATA!A968),"INSERT INTO SYSADM.PSAUTHSIGNON SELECT '"&amp;PSAUTHITEM_AU!$B$1 &amp; DATA!A969&amp;"_VW', "&amp;" DAYOFWEEK, STARTTIME, ENDTIME FROM SYSADM.PSAUTHSIGNON WHERE CLASSID = '"&amp;SignonBase&amp;"';","")</f>
        <v/>
      </c>
    </row>
    <row r="973" spans="1:1" ht="12.75" customHeight="1">
      <c r="A973" s="1" t="str">
        <f>IF(AND(NOT(ISBLANK(DATA!A970)),DATA!A970&lt;&gt;DATA!A969),"INSERT INTO SYSADM.PSAUTHSIGNON SELECT '"&amp;PSAUTHITEM_AU!$B$1 &amp; DATA!A970&amp;"_VW', "&amp;" DAYOFWEEK, STARTTIME, ENDTIME FROM SYSADM.PSAUTHSIGNON WHERE CLASSID = '"&amp;SignonBase&amp;"';","")</f>
        <v/>
      </c>
    </row>
    <row r="974" spans="1:1" ht="12.75" customHeight="1">
      <c r="A974" s="1" t="str">
        <f>IF(AND(NOT(ISBLANK(DATA!A971)),DATA!A971&lt;&gt;DATA!A970),"INSERT INTO SYSADM.PSAUTHSIGNON SELECT '"&amp;PSAUTHITEM_AU!$B$1 &amp; DATA!A971&amp;"_VW', "&amp;" DAYOFWEEK, STARTTIME, ENDTIME FROM SYSADM.PSAUTHSIGNON WHERE CLASSID = '"&amp;SignonBase&amp;"';","")</f>
        <v/>
      </c>
    </row>
    <row r="975" spans="1:1" ht="12.75" customHeight="1">
      <c r="A975" s="1" t="str">
        <f>IF(AND(NOT(ISBLANK(DATA!A972)),DATA!A972&lt;&gt;DATA!A971),"INSERT INTO SYSADM.PSAUTHSIGNON SELECT '"&amp;PSAUTHITEM_AU!$B$1 &amp; DATA!A972&amp;"_VW', "&amp;" DAYOFWEEK, STARTTIME, ENDTIME FROM SYSADM.PSAUTHSIGNON WHERE CLASSID = '"&amp;SignonBase&amp;"';","")</f>
        <v/>
      </c>
    </row>
    <row r="976" spans="1:1" ht="12.75" customHeight="1">
      <c r="A976" s="1" t="str">
        <f>IF(AND(NOT(ISBLANK(DATA!A973)),DATA!A973&lt;&gt;DATA!A972),"INSERT INTO SYSADM.PSAUTHSIGNON SELECT '"&amp;PSAUTHITEM_AU!$B$1 &amp; DATA!A973&amp;"_VW', "&amp;" DAYOFWEEK, STARTTIME, ENDTIME FROM SYSADM.PSAUTHSIGNON WHERE CLASSID = '"&amp;SignonBase&amp;"';","")</f>
        <v/>
      </c>
    </row>
    <row r="977" spans="1:1" ht="12.75" customHeight="1">
      <c r="A977" s="1" t="str">
        <f>IF(AND(NOT(ISBLANK(DATA!A974)),DATA!A974&lt;&gt;DATA!A973),"INSERT INTO SYSADM.PSAUTHSIGNON SELECT '"&amp;PSAUTHITEM_AU!$B$1 &amp; DATA!A974&amp;"_VW', "&amp;" DAYOFWEEK, STARTTIME, ENDTIME FROM SYSADM.PSAUTHSIGNON WHERE CLASSID = '"&amp;SignonBase&amp;"';","")</f>
        <v/>
      </c>
    </row>
    <row r="978" spans="1:1" ht="12.75" customHeight="1">
      <c r="A978" s="1" t="str">
        <f>IF(AND(NOT(ISBLANK(DATA!A975)),DATA!A975&lt;&gt;DATA!A974),"INSERT INTO SYSADM.PSAUTHSIGNON SELECT '"&amp;PSAUTHITEM_AU!$B$1 &amp; DATA!A975&amp;"_VW', "&amp;" DAYOFWEEK, STARTTIME, ENDTIME FROM SYSADM.PSAUTHSIGNON WHERE CLASSID = '"&amp;SignonBase&amp;"';","")</f>
        <v/>
      </c>
    </row>
    <row r="979" spans="1:1" ht="12.75" customHeight="1">
      <c r="A979" s="1" t="str">
        <f>IF(AND(NOT(ISBLANK(DATA!A976)),DATA!A976&lt;&gt;DATA!A975),"INSERT INTO SYSADM.PSAUTHSIGNON SELECT '"&amp;PSAUTHITEM_AU!$B$1 &amp; DATA!A976&amp;"_VW', "&amp;" DAYOFWEEK, STARTTIME, ENDTIME FROM SYSADM.PSAUTHSIGNON WHERE CLASSID = '"&amp;SignonBase&amp;"';","")</f>
        <v/>
      </c>
    </row>
    <row r="980" spans="1:1" ht="12.75" customHeight="1">
      <c r="A980" s="1" t="str">
        <f>IF(AND(NOT(ISBLANK(DATA!A977)),DATA!A977&lt;&gt;DATA!A976),"INSERT INTO SYSADM.PSAUTHSIGNON SELECT '"&amp;PSAUTHITEM_AU!$B$1 &amp; DATA!A977&amp;"_VW', "&amp;" DAYOFWEEK, STARTTIME, ENDTIME FROM SYSADM.PSAUTHSIGNON WHERE CLASSID = '"&amp;SignonBase&amp;"';","")</f>
        <v/>
      </c>
    </row>
    <row r="981" spans="1:1" ht="12.75" customHeight="1">
      <c r="A981" s="1" t="str">
        <f>IF(AND(NOT(ISBLANK(DATA!A978)),DATA!A978&lt;&gt;DATA!A977),"INSERT INTO SYSADM.PSAUTHSIGNON SELECT '"&amp;PSAUTHITEM_AU!$B$1 &amp; DATA!A978&amp;"_VW', "&amp;" DAYOFWEEK, STARTTIME, ENDTIME FROM SYSADM.PSAUTHSIGNON WHERE CLASSID = '"&amp;SignonBase&amp;"';","")</f>
        <v/>
      </c>
    </row>
    <row r="982" spans="1:1" ht="12.75" customHeight="1">
      <c r="A982" s="1" t="str">
        <f>IF(AND(NOT(ISBLANK(DATA!A979)),DATA!A979&lt;&gt;DATA!A978),"INSERT INTO SYSADM.PSAUTHSIGNON SELECT '"&amp;PSAUTHITEM_AU!$B$1 &amp; DATA!A979&amp;"_VW', "&amp;" DAYOFWEEK, STARTTIME, ENDTIME FROM SYSADM.PSAUTHSIGNON WHERE CLASSID = '"&amp;SignonBase&amp;"';","")</f>
        <v/>
      </c>
    </row>
    <row r="983" spans="1:1" ht="12.75" customHeight="1">
      <c r="A983" s="1" t="str">
        <f>IF(AND(NOT(ISBLANK(DATA!A980)),DATA!A980&lt;&gt;DATA!A979),"INSERT INTO SYSADM.PSAUTHSIGNON SELECT '"&amp;PSAUTHITEM_AU!$B$1 &amp; DATA!A980&amp;"_VW', "&amp;" DAYOFWEEK, STARTTIME, ENDTIME FROM SYSADM.PSAUTHSIGNON WHERE CLASSID = '"&amp;SignonBase&amp;"';","")</f>
        <v/>
      </c>
    </row>
    <row r="984" spans="1:1" ht="12.75" customHeight="1">
      <c r="A984" s="1" t="str">
        <f>IF(AND(NOT(ISBLANK(DATA!A981)),DATA!A981&lt;&gt;DATA!A980),"INSERT INTO SYSADM.PSAUTHSIGNON SELECT '"&amp;PSAUTHITEM_AU!$B$1 &amp; DATA!A981&amp;"_VW', "&amp;" DAYOFWEEK, STARTTIME, ENDTIME FROM SYSADM.PSAUTHSIGNON WHERE CLASSID = '"&amp;SignonBase&amp;"';","")</f>
        <v/>
      </c>
    </row>
    <row r="985" spans="1:1" ht="12.75" customHeight="1">
      <c r="A985" s="1" t="str">
        <f>IF(AND(NOT(ISBLANK(DATA!A982)),DATA!A982&lt;&gt;DATA!A981),"INSERT INTO SYSADM.PSAUTHSIGNON SELECT '"&amp;PSAUTHITEM_AU!$B$1 &amp; DATA!A982&amp;"_VW', "&amp;" DAYOFWEEK, STARTTIME, ENDTIME FROM SYSADM.PSAUTHSIGNON WHERE CLASSID = '"&amp;SignonBase&amp;"';","")</f>
        <v/>
      </c>
    </row>
    <row r="986" spans="1:1" ht="12.75" customHeight="1">
      <c r="A986" s="1" t="str">
        <f>IF(AND(NOT(ISBLANK(DATA!A983)),DATA!A983&lt;&gt;DATA!A982),"INSERT INTO SYSADM.PSAUTHSIGNON SELECT '"&amp;PSAUTHITEM_AU!$B$1 &amp; DATA!A983&amp;"_VW', "&amp;" DAYOFWEEK, STARTTIME, ENDTIME FROM SYSADM.PSAUTHSIGNON WHERE CLASSID = '"&amp;SignonBase&amp;"';","")</f>
        <v/>
      </c>
    </row>
    <row r="987" spans="1:1" ht="12.75" customHeight="1">
      <c r="A987" s="1" t="str">
        <f>IF(AND(NOT(ISBLANK(DATA!A984)),DATA!A984&lt;&gt;DATA!A983),"INSERT INTO SYSADM.PSAUTHSIGNON SELECT '"&amp;PSAUTHITEM_AU!$B$1 &amp; DATA!A984&amp;"_VW', "&amp;" DAYOFWEEK, STARTTIME, ENDTIME FROM SYSADM.PSAUTHSIGNON WHERE CLASSID = '"&amp;SignonBase&amp;"';","")</f>
        <v/>
      </c>
    </row>
    <row r="988" spans="1:1" ht="12.75" customHeight="1">
      <c r="A988" s="1" t="str">
        <f>IF(AND(NOT(ISBLANK(DATA!A985)),DATA!A985&lt;&gt;DATA!A984),"INSERT INTO SYSADM.PSAUTHSIGNON SELECT '"&amp;PSAUTHITEM_AU!$B$1 &amp; DATA!A985&amp;"_VW', "&amp;" DAYOFWEEK, STARTTIME, ENDTIME FROM SYSADM.PSAUTHSIGNON WHERE CLASSID = '"&amp;SignonBase&amp;"';","")</f>
        <v/>
      </c>
    </row>
    <row r="989" spans="1:1" ht="12.75" customHeight="1">
      <c r="A989" s="1" t="str">
        <f>IF(AND(NOT(ISBLANK(DATA!A986)),DATA!A986&lt;&gt;DATA!A985),"INSERT INTO SYSADM.PSAUTHSIGNON SELECT '"&amp;PSAUTHITEM_AU!$B$1 &amp; DATA!A986&amp;"_VW', "&amp;" DAYOFWEEK, STARTTIME, ENDTIME FROM SYSADM.PSAUTHSIGNON WHERE CLASSID = '"&amp;SignonBase&amp;"';","")</f>
        <v/>
      </c>
    </row>
    <row r="990" spans="1:1" ht="12.75" customHeight="1">
      <c r="A990" s="1" t="str">
        <f>IF(AND(NOT(ISBLANK(DATA!A987)),DATA!A987&lt;&gt;DATA!A986),"INSERT INTO SYSADM.PSAUTHSIGNON SELECT '"&amp;PSAUTHITEM_AU!$B$1 &amp; DATA!A987&amp;"_VW', "&amp;" DAYOFWEEK, STARTTIME, ENDTIME FROM SYSADM.PSAUTHSIGNON WHERE CLASSID = '"&amp;SignonBase&amp;"';","")</f>
        <v/>
      </c>
    </row>
    <row r="991" spans="1:1" ht="12.75" customHeight="1">
      <c r="A991" s="1" t="str">
        <f>IF(AND(NOT(ISBLANK(DATA!A988)),DATA!A988&lt;&gt;DATA!A987),"INSERT INTO SYSADM.PSAUTHSIGNON SELECT '"&amp;PSAUTHITEM_AU!$B$1 &amp; DATA!A988&amp;"_VW', "&amp;" DAYOFWEEK, STARTTIME, ENDTIME FROM SYSADM.PSAUTHSIGNON WHERE CLASSID = '"&amp;SignonBase&amp;"';","")</f>
        <v/>
      </c>
    </row>
    <row r="992" spans="1:1" ht="12.75" customHeight="1">
      <c r="A992" s="1" t="str">
        <f>IF(AND(NOT(ISBLANK(DATA!A989)),DATA!A989&lt;&gt;DATA!A988),"INSERT INTO SYSADM.PSAUTHSIGNON SELECT '"&amp;PSAUTHITEM_AU!$B$1 &amp; DATA!A989&amp;"_VW', "&amp;" DAYOFWEEK, STARTTIME, ENDTIME FROM SYSADM.PSAUTHSIGNON WHERE CLASSID = '"&amp;SignonBase&amp;"';","")</f>
        <v/>
      </c>
    </row>
    <row r="993" spans="1:1" ht="12.75" customHeight="1">
      <c r="A993" s="1" t="str">
        <f>IF(AND(NOT(ISBLANK(DATA!A990)),DATA!A990&lt;&gt;DATA!A989),"INSERT INTO SYSADM.PSAUTHSIGNON SELECT '"&amp;PSAUTHITEM_AU!$B$1 &amp; DATA!A990&amp;"_VW', "&amp;" DAYOFWEEK, STARTTIME, ENDTIME FROM SYSADM.PSAUTHSIGNON WHERE CLASSID = '"&amp;SignonBase&amp;"';","")</f>
        <v/>
      </c>
    </row>
    <row r="994" spans="1:1" ht="12.75" customHeight="1">
      <c r="A994" s="1" t="str">
        <f>IF(AND(NOT(ISBLANK(DATA!A991)),DATA!A991&lt;&gt;DATA!A990),"INSERT INTO SYSADM.PSAUTHSIGNON SELECT '"&amp;PSAUTHITEM_AU!$B$1 &amp; DATA!A991&amp;"_VW', "&amp;" DAYOFWEEK, STARTTIME, ENDTIME FROM SYSADM.PSAUTHSIGNON WHERE CLASSID = '"&amp;SignonBase&amp;"';","")</f>
        <v/>
      </c>
    </row>
    <row r="995" spans="1:1" ht="12.75" customHeight="1">
      <c r="A995" s="1" t="str">
        <f>IF(AND(NOT(ISBLANK(DATA!A992)),DATA!A992&lt;&gt;DATA!A991),"INSERT INTO SYSADM.PSAUTHSIGNON SELECT '"&amp;PSAUTHITEM_AU!$B$1 &amp; DATA!A992&amp;"_VW', "&amp;" DAYOFWEEK, STARTTIME, ENDTIME FROM SYSADM.PSAUTHSIGNON WHERE CLASSID = '"&amp;SignonBase&amp;"';","")</f>
        <v/>
      </c>
    </row>
    <row r="996" spans="1:1" ht="12.75" customHeight="1">
      <c r="A996" s="1" t="str">
        <f>IF(AND(NOT(ISBLANK(DATA!A993)),DATA!A993&lt;&gt;DATA!A992),"INSERT INTO SYSADM.PSAUTHSIGNON SELECT '"&amp;PSAUTHITEM_AU!$B$1 &amp; DATA!A993&amp;"_VW', "&amp;" DAYOFWEEK, STARTTIME, ENDTIME FROM SYSADM.PSAUTHSIGNON WHERE CLASSID = '"&amp;SignonBase&amp;"';","")</f>
        <v/>
      </c>
    </row>
    <row r="997" spans="1:1" ht="12.75" customHeight="1">
      <c r="A997" s="1" t="str">
        <f>IF(AND(NOT(ISBLANK(DATA!A994)),DATA!A994&lt;&gt;DATA!A993),"INSERT INTO SYSADM.PSAUTHSIGNON SELECT '"&amp;PSAUTHITEM_AU!$B$1 &amp; DATA!A994&amp;"_VW', "&amp;" DAYOFWEEK, STARTTIME, ENDTIME FROM SYSADM.PSAUTHSIGNON WHERE CLASSID = '"&amp;SignonBase&amp;"';","")</f>
        <v/>
      </c>
    </row>
    <row r="998" spans="1:1" ht="12.75" customHeight="1">
      <c r="A998" s="1" t="str">
        <f>IF(AND(NOT(ISBLANK(DATA!A995)),DATA!A995&lt;&gt;DATA!A994),"INSERT INTO SYSADM.PSAUTHSIGNON SELECT '"&amp;PSAUTHITEM_AU!$B$1 &amp; DATA!A995&amp;"_VW', "&amp;" DAYOFWEEK, STARTTIME, ENDTIME FROM SYSADM.PSAUTHSIGNON WHERE CLASSID = '"&amp;SignonBase&amp;"';","")</f>
        <v/>
      </c>
    </row>
    <row r="999" spans="1:1" ht="12.75" customHeight="1">
      <c r="A999" s="1" t="str">
        <f>IF(AND(NOT(ISBLANK(DATA!A996)),DATA!A996&lt;&gt;DATA!A995),"INSERT INTO SYSADM.PSAUTHSIGNON SELECT '"&amp;PSAUTHITEM_AU!$B$1 &amp; DATA!A996&amp;"_VW', "&amp;" DAYOFWEEK, STARTTIME, ENDTIME FROM SYSADM.PSAUTHSIGNON WHERE CLASSID = '"&amp;SignonBase&amp;"';","")</f>
        <v/>
      </c>
    </row>
    <row r="1000" spans="1:1" ht="12.75" customHeight="1">
      <c r="A1000" s="1" t="str">
        <f>IF(AND(NOT(ISBLANK(DATA!A997)),DATA!A997&lt;&gt;DATA!A996),"INSERT INTO SYSADM.PSAUTHSIGNON SELECT '"&amp;PSAUTHITEM_AU!$B$1 &amp; DATA!A997&amp;"_VW', "&amp;" DAYOFWEEK, STARTTIME, ENDTIME FROM SYSADM.PSAUTHSIGNON WHERE CLASSID = '"&amp;SignonBase&amp;"';","")</f>
        <v/>
      </c>
    </row>
    <row r="1001" spans="1:1" ht="12.75" customHeight="1">
      <c r="A1001" s="1" t="str">
        <f>IF(AND(NOT(ISBLANK(DATA!A998)),DATA!A998&lt;&gt;DATA!A997),"INSERT INTO SYSADM.PSAUTHSIGNON SELECT '"&amp;PSAUTHITEM_AU!$B$1 &amp; DATA!A998&amp;"_VW', "&amp;" DAYOFWEEK, STARTTIME, ENDTIME FROM SYSADM.PSAUTHSIGNON WHERE CLASSID = '"&amp;SignonBase&amp;"';","")</f>
        <v/>
      </c>
    </row>
    <row r="1002" spans="1:1" ht="12.75" customHeight="1">
      <c r="A1002" s="1" t="str">
        <f>IF(AND(NOT(ISBLANK(DATA!A999)),DATA!A999&lt;&gt;DATA!A998),"INSERT INTO SYSADM.PSAUTHSIGNON SELECT '"&amp;PSAUTHITEM_AU!$B$1 &amp; DATA!A999&amp;"_VW', "&amp;" DAYOFWEEK, STARTTIME, ENDTIME FROM SYSADM.PSAUTHSIGNON WHERE CLASSID = '"&amp;SignonBase&amp;"';","")</f>
        <v/>
      </c>
    </row>
    <row r="1003" spans="1:1" ht="12.75" customHeight="1">
      <c r="A1003" s="1" t="str">
        <f>IF(AND(NOT(ISBLANK(DATA!A1000)),DATA!A1000&lt;&gt;DATA!A999),"INSERT INTO SYSADM.PSAUTHSIGNON SELECT '"&amp;PSAUTHITEM_AU!$B$1 &amp; DATA!A1000&amp;"_VW', "&amp;" DAYOFWEEK, STARTTIME, ENDTIME FROM SYSADM.PSAUTHSIGNON WHERE CLASSID = '"&amp;SignonBase&amp;"';","")</f>
        <v/>
      </c>
    </row>
    <row r="1004" spans="1:1" ht="12.75" customHeight="1">
      <c r="A1004" s="1" t="str">
        <f>IF(AND(NOT(ISBLANK(DATA!A1001)),DATA!A1001&lt;&gt;DATA!A1000),"INSERT INTO SYSADM.PSAUTHSIGNON SELECT '"&amp;PSAUTHITEM_AU!$B$1 &amp; DATA!A1001&amp;"_VW', "&amp;" DAYOFWEEK, STARTTIME, ENDTIME FROM SYSADM.PSAUTHSIGNON WHERE CLASSID = '"&amp;SignonBase&amp;"';","")</f>
        <v/>
      </c>
    </row>
    <row r="1005" spans="1:1" ht="12.75" customHeight="1">
      <c r="A1005" s="1" t="str">
        <f>IF(AND(NOT(ISBLANK(DATA!A1002)),DATA!A1002&lt;&gt;DATA!A1001),"INSERT INTO SYSADM.PSAUTHSIGNON SELECT '"&amp;PSAUTHITEM_AU!$B$1 &amp; DATA!A1002&amp;"_VW', "&amp;" DAYOFWEEK, STARTTIME, ENDTIME FROM SYSADM.PSAUTHSIGNON WHERE CLASSID = '"&amp;SignonBase&amp;"';","")</f>
        <v/>
      </c>
    </row>
    <row r="1006" spans="1:1" ht="12.75" customHeight="1">
      <c r="A1006" s="1" t="str">
        <f>IF(AND(NOT(ISBLANK(DATA!A1003)),DATA!A1003&lt;&gt;DATA!A1002),"INSERT INTO SYSADM.PSAUTHSIGNON SELECT '"&amp;PSAUTHITEM_AU!$B$1 &amp; DATA!A1003&amp;"_VW', "&amp;" DAYOFWEEK, STARTTIME, ENDTIME FROM SYSADM.PSAUTHSIGNON WHERE CLASSID = '"&amp;SignonBase&amp;"';","")</f>
        <v/>
      </c>
    </row>
    <row r="1007" spans="1:1" ht="12.75" customHeight="1">
      <c r="A1007" s="1" t="str">
        <f>IF(AND(NOT(ISBLANK(DATA!A1004)),DATA!A1004&lt;&gt;DATA!A1003),"INSERT INTO SYSADM.PSAUTHSIGNON SELECT '"&amp;PSAUTHITEM_AU!$B$1 &amp; DATA!A1004&amp;"_VW', "&amp;" DAYOFWEEK, STARTTIME, ENDTIME FROM SYSADM.PSAUTHSIGNON WHERE CLASSID = '"&amp;SignonBase&amp;"';","")</f>
        <v/>
      </c>
    </row>
    <row r="1008" spans="1:1" ht="12.75" customHeight="1">
      <c r="A1008" s="1" t="str">
        <f>IF(AND(NOT(ISBLANK(DATA!A1005)),DATA!A1005&lt;&gt;DATA!A1004),"INSERT INTO SYSADM.PSAUTHSIGNON SELECT '"&amp;PSAUTHITEM_AU!$B$1 &amp; DATA!A1005&amp;"_VW', "&amp;" DAYOFWEEK, STARTTIME, ENDTIME FROM SYSADM.PSAUTHSIGNON WHERE CLASSID = '"&amp;SignonBase&amp;"';","")</f>
        <v/>
      </c>
    </row>
    <row r="1009" spans="1:1" ht="12.75" customHeight="1">
      <c r="A1009" s="1" t="str">
        <f>IF(AND(NOT(ISBLANK(DATA!A1006)),DATA!A1006&lt;&gt;DATA!A1005),"INSERT INTO SYSADM.PSAUTHSIGNON SELECT '"&amp;PSAUTHITEM_AU!$B$1 &amp; DATA!A1006&amp;"_VW', "&amp;" DAYOFWEEK, STARTTIME, ENDTIME FROM SYSADM.PSAUTHSIGNON WHERE CLASSID = '"&amp;SignonBase&amp;"';","")</f>
        <v/>
      </c>
    </row>
    <row r="1010" spans="1:1" ht="12.75" customHeight="1">
      <c r="A1010" s="1" t="str">
        <f>IF(AND(NOT(ISBLANK(DATA!A1007)),DATA!A1007&lt;&gt;DATA!A1006),"INSERT INTO SYSADM.PSAUTHSIGNON SELECT '"&amp;PSAUTHITEM_AU!$B$1 &amp; DATA!A1007&amp;"_VW', "&amp;" DAYOFWEEK, STARTTIME, ENDTIME FROM SYSADM.PSAUTHSIGNON WHERE CLASSID = '"&amp;SignonBase&amp;"';","")</f>
        <v/>
      </c>
    </row>
    <row r="1011" spans="1:1" ht="12.75" customHeight="1">
      <c r="A1011" s="1" t="str">
        <f>IF(AND(NOT(ISBLANK(DATA!A1008)),DATA!A1008&lt;&gt;DATA!A1007),"INSERT INTO SYSADM.PSAUTHSIGNON SELECT '"&amp;PSAUTHITEM_AU!$B$1 &amp; DATA!A1008&amp;"_VW', "&amp;" DAYOFWEEK, STARTTIME, ENDTIME FROM SYSADM.PSAUTHSIGNON WHERE CLASSID = '"&amp;SignonBase&amp;"';","")</f>
        <v/>
      </c>
    </row>
    <row r="1012" spans="1:1" ht="12.75" customHeight="1">
      <c r="A1012" s="1" t="str">
        <f>IF(AND(NOT(ISBLANK(DATA!A1009)),DATA!A1009&lt;&gt;DATA!A1008),"INSERT INTO SYSADM.PSAUTHSIGNON SELECT '"&amp;PSAUTHITEM_AU!$B$1 &amp; DATA!A1009&amp;"_VW', "&amp;" DAYOFWEEK, STARTTIME, ENDTIME FROM SYSADM.PSAUTHSIGNON WHERE CLASSID = '"&amp;SignonBase&amp;"';","")</f>
        <v/>
      </c>
    </row>
    <row r="1013" spans="1:1" ht="12.75" customHeight="1">
      <c r="A1013" s="1" t="str">
        <f>IF(AND(NOT(ISBLANK(DATA!A1010)),DATA!A1010&lt;&gt;DATA!A1009),"INSERT INTO SYSADM.PSAUTHSIGNON SELECT '"&amp;PSAUTHITEM_AU!$B$1 &amp; DATA!A1010&amp;"_VW', "&amp;" DAYOFWEEK, STARTTIME, ENDTIME FROM SYSADM.PSAUTHSIGNON WHERE CLASSID = '"&amp;SignonBase&amp;"';","")</f>
        <v/>
      </c>
    </row>
    <row r="1014" spans="1:1" ht="12.75" customHeight="1">
      <c r="A1014" s="1" t="str">
        <f>IF(AND(NOT(ISBLANK(DATA!A1011)),DATA!A1011&lt;&gt;DATA!A1010),"INSERT INTO SYSADM.PSAUTHSIGNON SELECT '"&amp;PSAUTHITEM_AU!$B$1 &amp; DATA!A1011&amp;"_VW', "&amp;" DAYOFWEEK, STARTTIME, ENDTIME FROM SYSADM.PSAUTHSIGNON WHERE CLASSID = '"&amp;SignonBase&amp;"';","")</f>
        <v/>
      </c>
    </row>
    <row r="1015" spans="1:1" ht="12.75" customHeight="1">
      <c r="A1015" s="1" t="str">
        <f>IF(AND(NOT(ISBLANK(DATA!A1012)),DATA!A1012&lt;&gt;DATA!A1011),"INSERT INTO SYSADM.PSAUTHSIGNON SELECT '"&amp;PSAUTHITEM_AU!$B$1 &amp; DATA!A1012&amp;"_VW', "&amp;" DAYOFWEEK, STARTTIME, ENDTIME FROM SYSADM.PSAUTHSIGNON WHERE CLASSID = '"&amp;SignonBase&amp;"';","")</f>
        <v/>
      </c>
    </row>
    <row r="1016" spans="1:1" ht="12.75" customHeight="1">
      <c r="A1016" s="1" t="str">
        <f>IF(AND(NOT(ISBLANK(DATA!A1013)),DATA!A1013&lt;&gt;DATA!A1012),"INSERT INTO SYSADM.PSAUTHSIGNON SELECT '"&amp;PSAUTHITEM_AU!$B$1 &amp; DATA!A1013&amp;"_VW', "&amp;" DAYOFWEEK, STARTTIME, ENDTIME FROM SYSADM.PSAUTHSIGNON WHERE CLASSID = '"&amp;SignonBase&amp;"';","")</f>
        <v/>
      </c>
    </row>
    <row r="1017" spans="1:1" ht="12.75" customHeight="1">
      <c r="A1017" s="1" t="str">
        <f>IF(AND(NOT(ISBLANK(DATA!A1014)),DATA!A1014&lt;&gt;DATA!A1013),"INSERT INTO SYSADM.PSAUTHSIGNON SELECT '"&amp;PSAUTHITEM_AU!$B$1 &amp; DATA!A1014&amp;"_VW', "&amp;" DAYOFWEEK, STARTTIME, ENDTIME FROM SYSADM.PSAUTHSIGNON WHERE CLASSID = '"&amp;SignonBase&amp;"';","")</f>
        <v/>
      </c>
    </row>
    <row r="1018" spans="1:1" ht="12.75" customHeight="1">
      <c r="A1018" s="1" t="str">
        <f>IF(AND(NOT(ISBLANK(DATA!A1015)),DATA!A1015&lt;&gt;DATA!A1014),"INSERT INTO SYSADM.PSAUTHSIGNON SELECT '"&amp;PSAUTHITEM_AU!$B$1 &amp; DATA!A1015&amp;"_VW', "&amp;" DAYOFWEEK, STARTTIME, ENDTIME FROM SYSADM.PSAUTHSIGNON WHERE CLASSID = '"&amp;SignonBase&amp;"';","")</f>
        <v/>
      </c>
    </row>
    <row r="1019" spans="1:1" ht="12.75" customHeight="1">
      <c r="A1019" s="1" t="str">
        <f>IF(AND(NOT(ISBLANK(DATA!A1016)),DATA!A1016&lt;&gt;DATA!A1015),"INSERT INTO SYSADM.PSAUTHSIGNON SELECT '"&amp;PSAUTHITEM_AU!$B$1 &amp; DATA!A1016&amp;"_VW', "&amp;" DAYOFWEEK, STARTTIME, ENDTIME FROM SYSADM.PSAUTHSIGNON WHERE CLASSID = '"&amp;SignonBase&amp;"';","")</f>
        <v/>
      </c>
    </row>
    <row r="1020" spans="1:1" ht="12.75" customHeight="1">
      <c r="A1020" s="1" t="str">
        <f>IF(AND(NOT(ISBLANK(DATA!A1017)),DATA!A1017&lt;&gt;DATA!A1016),"INSERT INTO SYSADM.PSAUTHSIGNON SELECT '"&amp;PSAUTHITEM_AU!$B$1 &amp; DATA!A1017&amp;"_VW', "&amp;" DAYOFWEEK, STARTTIME, ENDTIME FROM SYSADM.PSAUTHSIGNON WHERE CLASSID = '"&amp;SignonBase&amp;"';","")</f>
        <v/>
      </c>
    </row>
    <row r="1021" spans="1:1" ht="12.75" customHeight="1">
      <c r="A1021" s="1" t="str">
        <f>IF(AND(NOT(ISBLANK(DATA!A1018)),DATA!A1018&lt;&gt;DATA!A1017),"INSERT INTO SYSADM.PSAUTHSIGNON SELECT '"&amp;PSAUTHITEM_AU!$B$1 &amp; DATA!A1018&amp;"_VW', "&amp;" DAYOFWEEK, STARTTIME, ENDTIME FROM SYSADM.PSAUTHSIGNON WHERE CLASSID = '"&amp;SignonBase&amp;"';","")</f>
        <v/>
      </c>
    </row>
    <row r="1022" spans="1:1" ht="12.75" customHeight="1">
      <c r="A1022" s="1" t="str">
        <f>IF(AND(NOT(ISBLANK(DATA!A1019)),DATA!A1019&lt;&gt;DATA!A1018),"INSERT INTO SYSADM.PSAUTHSIGNON SELECT '"&amp;PSAUTHITEM_AU!$B$1 &amp; DATA!A1019&amp;"_VW', "&amp;" DAYOFWEEK, STARTTIME, ENDTIME FROM SYSADM.PSAUTHSIGNON WHERE CLASSID = '"&amp;SignonBase&amp;"';","")</f>
        <v/>
      </c>
    </row>
    <row r="1023" spans="1:1" ht="12.75" customHeight="1">
      <c r="A1023" s="1" t="str">
        <f>IF(AND(NOT(ISBLANK(DATA!A1020)),DATA!A1020&lt;&gt;DATA!A1019),"INSERT INTO SYSADM.PSAUTHSIGNON SELECT '"&amp;PSAUTHITEM_AU!$B$1 &amp; DATA!A1020&amp;"_VW', "&amp;" DAYOFWEEK, STARTTIME, ENDTIME FROM SYSADM.PSAUTHSIGNON WHERE CLASSID = '"&amp;SignonBase&amp;"';","")</f>
        <v/>
      </c>
    </row>
    <row r="1024" spans="1:1" ht="12.75" customHeight="1">
      <c r="A1024" s="1" t="str">
        <f>IF(AND(NOT(ISBLANK(DATA!A1021)),DATA!A1021&lt;&gt;DATA!A1020),"INSERT INTO SYSADM.PSAUTHSIGNON SELECT '"&amp;PSAUTHITEM_AU!$B$1 &amp; DATA!A1021&amp;"_VW', "&amp;" DAYOFWEEK, STARTTIME, ENDTIME FROM SYSADM.PSAUTHSIGNON WHERE CLASSID = '"&amp;SignonBase&amp;"';","")</f>
        <v/>
      </c>
    </row>
    <row r="1025" spans="1:1" ht="12.75" customHeight="1">
      <c r="A1025" s="1" t="str">
        <f>IF(AND(NOT(ISBLANK(DATA!A1022)),DATA!A1022&lt;&gt;DATA!A1021),"INSERT INTO SYSADM.PSAUTHSIGNON SELECT '"&amp;PSAUTHITEM_AU!$B$1 &amp; DATA!A1022&amp;"_VW', "&amp;" DAYOFWEEK, STARTTIME, ENDTIME FROM SYSADM.PSAUTHSIGNON WHERE CLASSID = '"&amp;SignonBase&amp;"';","")</f>
        <v/>
      </c>
    </row>
    <row r="1026" spans="1:1" ht="12.75" customHeight="1">
      <c r="A1026" s="1" t="str">
        <f>IF(AND(NOT(ISBLANK(DATA!A1023)),DATA!A1023&lt;&gt;DATA!A1022),"INSERT INTO SYSADM.PSAUTHSIGNON SELECT '"&amp;PSAUTHITEM_AU!$B$1 &amp; DATA!A1023&amp;"_VW', "&amp;" DAYOFWEEK, STARTTIME, ENDTIME FROM SYSADM.PSAUTHSIGNON WHERE CLASSID = '"&amp;SignonBase&amp;"';","")</f>
        <v/>
      </c>
    </row>
    <row r="1027" spans="1:1" ht="12.75" customHeight="1">
      <c r="A1027" s="1" t="str">
        <f>IF(AND(NOT(ISBLANK(DATA!A1024)),DATA!A1024&lt;&gt;DATA!A1023),"INSERT INTO SYSADM.PSAUTHSIGNON SELECT '"&amp;PSAUTHITEM_AU!$B$1 &amp; DATA!A1024&amp;"_VW', "&amp;" DAYOFWEEK, STARTTIME, ENDTIME FROM SYSADM.PSAUTHSIGNON WHERE CLASSID = '"&amp;SignonBase&amp;"';","")</f>
        <v/>
      </c>
    </row>
    <row r="1028" spans="1:1" ht="12.75" customHeight="1">
      <c r="A1028" s="1" t="str">
        <f>IF(AND(NOT(ISBLANK(DATA!A1025)),DATA!A1025&lt;&gt;DATA!A1024),"INSERT INTO SYSADM.PSAUTHSIGNON SELECT '"&amp;PSAUTHITEM_AU!$B$1 &amp; DATA!A1025&amp;"_VW', "&amp;" DAYOFWEEK, STARTTIME, ENDTIME FROM SYSADM.PSAUTHSIGNON WHERE CLASSID = '"&amp;SignonBase&amp;"';","")</f>
        <v/>
      </c>
    </row>
    <row r="1029" spans="1:1" ht="12.75" customHeight="1">
      <c r="A1029" s="1" t="str">
        <f>IF(AND(NOT(ISBLANK(DATA!A1026)),DATA!A1026&lt;&gt;DATA!A1025),"INSERT INTO SYSADM.PSAUTHSIGNON SELECT '"&amp;PSAUTHITEM_AU!$B$1 &amp; DATA!A1026&amp;"_VW', "&amp;" DAYOFWEEK, STARTTIME, ENDTIME FROM SYSADM.PSAUTHSIGNON WHERE CLASSID = '"&amp;SignonBase&amp;"';","")</f>
        <v/>
      </c>
    </row>
    <row r="1030" spans="1:1" ht="12.75" customHeight="1">
      <c r="A1030" s="1" t="str">
        <f>IF(AND(NOT(ISBLANK(DATA!A1027)),DATA!A1027&lt;&gt;DATA!A1026),"INSERT INTO SYSADM.PSAUTHSIGNON SELECT '"&amp;PSAUTHITEM_AU!$B$1 &amp; DATA!A1027&amp;"_VW', "&amp;" DAYOFWEEK, STARTTIME, ENDTIME FROM SYSADM.PSAUTHSIGNON WHERE CLASSID = '"&amp;SignonBase&amp;"';","")</f>
        <v/>
      </c>
    </row>
    <row r="1031" spans="1:1" ht="12.75" customHeight="1">
      <c r="A1031" s="1" t="str">
        <f>IF(AND(NOT(ISBLANK(DATA!A1028)),DATA!A1028&lt;&gt;DATA!A1027),"INSERT INTO SYSADM.PSAUTHSIGNON SELECT '"&amp;PSAUTHITEM_AU!$B$1 &amp; DATA!A1028&amp;"_VW', "&amp;" DAYOFWEEK, STARTTIME, ENDTIME FROM SYSADM.PSAUTHSIGNON WHERE CLASSID = '"&amp;SignonBase&amp;"';","")</f>
        <v/>
      </c>
    </row>
    <row r="1032" spans="1:1" ht="12.75" customHeight="1">
      <c r="A1032" s="1" t="str">
        <f>IF(AND(NOT(ISBLANK(DATA!A1029)),DATA!A1029&lt;&gt;DATA!A1028),"INSERT INTO SYSADM.PSAUTHSIGNON SELECT '"&amp;PSAUTHITEM_AU!$B$1 &amp; DATA!A1029&amp;"_VW', "&amp;" DAYOFWEEK, STARTTIME, ENDTIME FROM SYSADM.PSAUTHSIGNON WHERE CLASSID = '"&amp;SignonBase&amp;"';","")</f>
        <v/>
      </c>
    </row>
    <row r="1033" spans="1:1" ht="12.75" customHeight="1">
      <c r="A1033" s="1" t="str">
        <f>IF(AND(NOT(ISBLANK(DATA!A1030)),DATA!A1030&lt;&gt;DATA!A1029),"INSERT INTO SYSADM.PSAUTHSIGNON SELECT '"&amp;PSAUTHITEM_AU!$B$1 &amp; DATA!A1030&amp;"_VW', "&amp;" DAYOFWEEK, STARTTIME, ENDTIME FROM SYSADM.PSAUTHSIGNON WHERE CLASSID = '"&amp;SignonBase&amp;"';","")</f>
        <v/>
      </c>
    </row>
    <row r="1034" spans="1:1" ht="12.75" customHeight="1">
      <c r="A1034" s="1" t="str">
        <f>IF(AND(NOT(ISBLANK(DATA!A1031)),DATA!A1031&lt;&gt;DATA!A1030),"INSERT INTO SYSADM.PSAUTHSIGNON SELECT '"&amp;PSAUTHITEM_AU!$B$1 &amp; DATA!A1031&amp;"_VW', "&amp;" DAYOFWEEK, STARTTIME, ENDTIME FROM SYSADM.PSAUTHSIGNON WHERE CLASSID = '"&amp;SignonBase&amp;"';","")</f>
        <v/>
      </c>
    </row>
    <row r="1035" spans="1:1" ht="12.75" customHeight="1">
      <c r="A1035" s="1" t="str">
        <f>IF(AND(NOT(ISBLANK(DATA!A1032)),DATA!A1032&lt;&gt;DATA!A1031),"INSERT INTO SYSADM.PSAUTHSIGNON SELECT '"&amp;PSAUTHITEM_AU!$B$1 &amp; DATA!A1032&amp;"_VW', "&amp;" DAYOFWEEK, STARTTIME, ENDTIME FROM SYSADM.PSAUTHSIGNON WHERE CLASSID = '"&amp;SignonBase&amp;"';","")</f>
        <v/>
      </c>
    </row>
    <row r="1036" spans="1:1" ht="12.75" customHeight="1">
      <c r="A1036" s="1" t="str">
        <f>IF(AND(NOT(ISBLANK(DATA!A1033)),DATA!A1033&lt;&gt;DATA!A1032),"INSERT INTO SYSADM.PSAUTHSIGNON SELECT '"&amp;PSAUTHITEM_AU!$B$1 &amp; DATA!A1033&amp;"_VW', "&amp;" DAYOFWEEK, STARTTIME, ENDTIME FROM SYSADM.PSAUTHSIGNON WHERE CLASSID = '"&amp;SignonBase&amp;"';","")</f>
        <v/>
      </c>
    </row>
    <row r="1037" spans="1:1" ht="12.75" customHeight="1">
      <c r="A1037" s="1" t="str">
        <f>IF(AND(NOT(ISBLANK(DATA!A1034)),DATA!A1034&lt;&gt;DATA!A1033),"INSERT INTO SYSADM.PSAUTHSIGNON SELECT '"&amp;PSAUTHITEM_AU!$B$1 &amp; DATA!A1034&amp;"_VW', "&amp;" DAYOFWEEK, STARTTIME, ENDTIME FROM SYSADM.PSAUTHSIGNON WHERE CLASSID = '"&amp;SignonBase&amp;"';","")</f>
        <v/>
      </c>
    </row>
    <row r="1038" spans="1:1" ht="12.75" customHeight="1">
      <c r="A1038" s="1" t="str">
        <f>IF(AND(NOT(ISBLANK(DATA!A1035)),DATA!A1035&lt;&gt;DATA!A1034),"INSERT INTO SYSADM.PSAUTHSIGNON SELECT '"&amp;PSAUTHITEM_AU!$B$1 &amp; DATA!A1035&amp;"_VW', "&amp;" DAYOFWEEK, STARTTIME, ENDTIME FROM SYSADM.PSAUTHSIGNON WHERE CLASSID = '"&amp;SignonBase&amp;"';","")</f>
        <v/>
      </c>
    </row>
    <row r="1039" spans="1:1" ht="12.75" customHeight="1">
      <c r="A1039" s="1" t="str">
        <f>IF(AND(NOT(ISBLANK(DATA!A1036)),DATA!A1036&lt;&gt;DATA!A1035),"INSERT INTO SYSADM.PSAUTHSIGNON SELECT '"&amp;PSAUTHITEM_AU!$B$1 &amp; DATA!A1036&amp;"_VW', "&amp;" DAYOFWEEK, STARTTIME, ENDTIME FROM SYSADM.PSAUTHSIGNON WHERE CLASSID = '"&amp;SignonBase&amp;"';","")</f>
        <v/>
      </c>
    </row>
    <row r="1040" spans="1:1" ht="12.75" customHeight="1">
      <c r="A1040" s="1" t="str">
        <f>IF(AND(NOT(ISBLANK(DATA!A1037)),DATA!A1037&lt;&gt;DATA!A1036),"INSERT INTO SYSADM.PSAUTHSIGNON SELECT '"&amp;PSAUTHITEM_AU!$B$1 &amp; DATA!A1037&amp;"_VW', "&amp;" DAYOFWEEK, STARTTIME, ENDTIME FROM SYSADM.PSAUTHSIGNON WHERE CLASSID = '"&amp;SignonBase&amp;"';","")</f>
        <v/>
      </c>
    </row>
    <row r="1041" spans="1:1" ht="12.75" customHeight="1">
      <c r="A1041" s="1" t="str">
        <f>IF(AND(NOT(ISBLANK(DATA!A1038)),DATA!A1038&lt;&gt;DATA!A1037),"INSERT INTO SYSADM.PSAUTHSIGNON SELECT '"&amp;PSAUTHITEM_AU!$B$1 &amp; DATA!A1038&amp;"_VW', "&amp;" DAYOFWEEK, STARTTIME, ENDTIME FROM SYSADM.PSAUTHSIGNON WHERE CLASSID = '"&amp;SignonBase&amp;"';","")</f>
        <v/>
      </c>
    </row>
    <row r="1042" spans="1:1" ht="12.75" customHeight="1">
      <c r="A1042" s="1" t="str">
        <f>IF(AND(NOT(ISBLANK(DATA!A1039)),DATA!A1039&lt;&gt;DATA!A1038),"INSERT INTO SYSADM.PSAUTHSIGNON SELECT '"&amp;PSAUTHITEM_AU!$B$1 &amp; DATA!A1039&amp;"_VW', "&amp;" DAYOFWEEK, STARTTIME, ENDTIME FROM SYSADM.PSAUTHSIGNON WHERE CLASSID = '"&amp;SignonBase&amp;"';","")</f>
        <v/>
      </c>
    </row>
    <row r="1043" spans="1:1" ht="12.75" customHeight="1">
      <c r="A1043" s="1" t="str">
        <f>IF(AND(NOT(ISBLANK(DATA!A1040)),DATA!A1040&lt;&gt;DATA!A1039),"INSERT INTO SYSADM.PSAUTHSIGNON SELECT '"&amp;PSAUTHITEM_AU!$B$1 &amp; DATA!A1040&amp;"_VW', "&amp;" DAYOFWEEK, STARTTIME, ENDTIME FROM SYSADM.PSAUTHSIGNON WHERE CLASSID = '"&amp;SignonBase&amp;"';","")</f>
        <v/>
      </c>
    </row>
    <row r="1044" spans="1:1" ht="12.75" customHeight="1">
      <c r="A1044" s="1" t="str">
        <f>IF(AND(NOT(ISBLANK(DATA!A1041)),DATA!A1041&lt;&gt;DATA!A1040),"INSERT INTO SYSADM.PSAUTHSIGNON SELECT '"&amp;PSAUTHITEM_AU!$B$1 &amp; DATA!A1041&amp;"_VW', "&amp;" DAYOFWEEK, STARTTIME, ENDTIME FROM SYSADM.PSAUTHSIGNON WHERE CLASSID = '"&amp;SignonBase&amp;"';","")</f>
        <v/>
      </c>
    </row>
    <row r="1045" spans="1:1" ht="12.75" customHeight="1">
      <c r="A1045" s="1" t="str">
        <f>IF(AND(NOT(ISBLANK(DATA!A1042)),DATA!A1042&lt;&gt;DATA!A1041),"INSERT INTO SYSADM.PSAUTHSIGNON SELECT '"&amp;PSAUTHITEM_AU!$B$1 &amp; DATA!A1042&amp;"_VW', "&amp;" DAYOFWEEK, STARTTIME, ENDTIME FROM SYSADM.PSAUTHSIGNON WHERE CLASSID = '"&amp;SignonBase&amp;"';","")</f>
        <v/>
      </c>
    </row>
    <row r="1046" spans="1:1" ht="12.75" customHeight="1">
      <c r="A1046" s="1" t="str">
        <f>IF(AND(NOT(ISBLANK(DATA!A1043)),DATA!A1043&lt;&gt;DATA!A1042),"INSERT INTO SYSADM.PSAUTHSIGNON SELECT '"&amp;PSAUTHITEM_AU!$B$1 &amp; DATA!A1043&amp;"_VW', "&amp;" DAYOFWEEK, STARTTIME, ENDTIME FROM SYSADM.PSAUTHSIGNON WHERE CLASSID = '"&amp;SignonBase&amp;"';","")</f>
        <v/>
      </c>
    </row>
    <row r="1047" spans="1:1" ht="12.75" customHeight="1">
      <c r="A1047" s="1" t="str">
        <f>IF(AND(NOT(ISBLANK(DATA!A1044)),DATA!A1044&lt;&gt;DATA!A1043),"INSERT INTO SYSADM.PSAUTHSIGNON SELECT '"&amp;PSAUTHITEM_AU!$B$1 &amp; DATA!A1044&amp;"_VW', "&amp;" DAYOFWEEK, STARTTIME, ENDTIME FROM SYSADM.PSAUTHSIGNON WHERE CLASSID = '"&amp;SignonBase&amp;"';","")</f>
        <v/>
      </c>
    </row>
    <row r="1048" spans="1:1" ht="12.75" customHeight="1">
      <c r="A1048" s="1" t="str">
        <f>IF(AND(NOT(ISBLANK(DATA!A1045)),DATA!A1045&lt;&gt;DATA!A1044),"INSERT INTO SYSADM.PSAUTHSIGNON SELECT '"&amp;PSAUTHITEM_AU!$B$1 &amp; DATA!A1045&amp;"_VW', "&amp;" DAYOFWEEK, STARTTIME, ENDTIME FROM SYSADM.PSAUTHSIGNON WHERE CLASSID = '"&amp;SignonBase&amp;"';","")</f>
        <v/>
      </c>
    </row>
    <row r="1049" spans="1:1" ht="12.75" customHeight="1">
      <c r="A1049" s="1" t="str">
        <f>IF(AND(NOT(ISBLANK(DATA!A1046)),DATA!A1046&lt;&gt;DATA!A1045),"INSERT INTO SYSADM.PSAUTHSIGNON SELECT '"&amp;PSAUTHITEM_AU!$B$1 &amp; DATA!A1046&amp;"_VW', "&amp;" DAYOFWEEK, STARTTIME, ENDTIME FROM SYSADM.PSAUTHSIGNON WHERE CLASSID = '"&amp;SignonBase&amp;"';","")</f>
        <v/>
      </c>
    </row>
    <row r="1050" spans="1:1" ht="12.75" customHeight="1">
      <c r="A1050" s="1" t="str">
        <f>IF(AND(NOT(ISBLANK(DATA!A1047)),DATA!A1047&lt;&gt;DATA!A1046),"INSERT INTO SYSADM.PSAUTHSIGNON SELECT '"&amp;PSAUTHITEM_AU!$B$1 &amp; DATA!A1047&amp;"_VW', "&amp;" DAYOFWEEK, STARTTIME, ENDTIME FROM SYSADM.PSAUTHSIGNON WHERE CLASSID = '"&amp;SignonBase&amp;"';","")</f>
        <v/>
      </c>
    </row>
    <row r="1051" spans="1:1" ht="12.75" customHeight="1">
      <c r="A1051" s="1" t="str">
        <f>IF(AND(NOT(ISBLANK(DATA!A1048)),DATA!A1048&lt;&gt;DATA!A1047),"INSERT INTO SYSADM.PSAUTHSIGNON SELECT '"&amp;PSAUTHITEM_AU!$B$1 &amp; DATA!A1048&amp;"_VW', "&amp;" DAYOFWEEK, STARTTIME, ENDTIME FROM SYSADM.PSAUTHSIGNON WHERE CLASSID = '"&amp;SignonBase&amp;"';","")</f>
        <v/>
      </c>
    </row>
    <row r="1052" spans="1:1" ht="12.75" customHeight="1">
      <c r="A1052" s="1" t="str">
        <f>IF(AND(NOT(ISBLANK(DATA!A1049)),DATA!A1049&lt;&gt;DATA!A1048),"INSERT INTO SYSADM.PSAUTHSIGNON SELECT '"&amp;PSAUTHITEM_AU!$B$1 &amp; DATA!A1049&amp;"_VW', "&amp;" DAYOFWEEK, STARTTIME, ENDTIME FROM SYSADM.PSAUTHSIGNON WHERE CLASSID = '"&amp;SignonBase&amp;"';","")</f>
        <v/>
      </c>
    </row>
    <row r="1053" spans="1:1" ht="12.75" customHeight="1">
      <c r="A1053" s="1" t="str">
        <f>IF(AND(NOT(ISBLANK(DATA!A1050)),DATA!A1050&lt;&gt;DATA!A1049),"INSERT INTO SYSADM.PSAUTHSIGNON SELECT '"&amp;PSAUTHITEM_AU!$B$1 &amp; DATA!A1050&amp;"_VW', "&amp;" DAYOFWEEK, STARTTIME, ENDTIME FROM SYSADM.PSAUTHSIGNON WHERE CLASSID = '"&amp;SignonBase&amp;"';","")</f>
        <v/>
      </c>
    </row>
    <row r="1054" spans="1:1" ht="12.75" customHeight="1">
      <c r="A1054" s="1" t="str">
        <f>IF(AND(NOT(ISBLANK(DATA!A1051)),DATA!A1051&lt;&gt;DATA!A1050),"INSERT INTO SYSADM.PSAUTHSIGNON SELECT '"&amp;PSAUTHITEM_AU!$B$1 &amp; DATA!A1051&amp;"_VW', "&amp;" DAYOFWEEK, STARTTIME, ENDTIME FROM SYSADM.PSAUTHSIGNON WHERE CLASSID = '"&amp;SignonBase&amp;"';","")</f>
        <v/>
      </c>
    </row>
    <row r="1055" spans="1:1" ht="12.75" customHeight="1">
      <c r="A1055" s="1" t="str">
        <f>IF(AND(NOT(ISBLANK(DATA!A1052)),DATA!A1052&lt;&gt;DATA!A1051),"INSERT INTO SYSADM.PSAUTHSIGNON SELECT '"&amp;PSAUTHITEM_AU!$B$1 &amp; DATA!A1052&amp;"_VW', "&amp;" DAYOFWEEK, STARTTIME, ENDTIME FROM SYSADM.PSAUTHSIGNON WHERE CLASSID = '"&amp;SignonBase&amp;"';","")</f>
        <v/>
      </c>
    </row>
    <row r="1056" spans="1:1" ht="12.75" customHeight="1">
      <c r="A1056" s="1" t="str">
        <f>IF(AND(NOT(ISBLANK(DATA!A1053)),DATA!A1053&lt;&gt;DATA!A1052),"INSERT INTO SYSADM.PSAUTHSIGNON SELECT '"&amp;PSAUTHITEM_AU!$B$1 &amp; DATA!A1053&amp;"_VW', "&amp;" DAYOFWEEK, STARTTIME, ENDTIME FROM SYSADM.PSAUTHSIGNON WHERE CLASSID = '"&amp;SignonBase&amp;"';","")</f>
        <v/>
      </c>
    </row>
    <row r="1057" spans="1:1" ht="12.75" customHeight="1">
      <c r="A1057" s="1" t="str">
        <f>IF(AND(NOT(ISBLANK(DATA!A1054)),DATA!A1054&lt;&gt;DATA!A1053),"INSERT INTO SYSADM.PSAUTHSIGNON SELECT '"&amp;PSAUTHITEM_AU!$B$1 &amp; DATA!A1054&amp;"_VW', "&amp;" DAYOFWEEK, STARTTIME, ENDTIME FROM SYSADM.PSAUTHSIGNON WHERE CLASSID = '"&amp;SignonBase&amp;"';","")</f>
        <v/>
      </c>
    </row>
    <row r="1058" spans="1:1" ht="12.75" customHeight="1">
      <c r="A1058" s="1" t="str">
        <f>IF(AND(NOT(ISBLANK(DATA!A1055)),DATA!A1055&lt;&gt;DATA!A1054),"INSERT INTO SYSADM.PSAUTHSIGNON SELECT '"&amp;PSAUTHITEM_AU!$B$1 &amp; DATA!A1055&amp;"_VW', "&amp;" DAYOFWEEK, STARTTIME, ENDTIME FROM SYSADM.PSAUTHSIGNON WHERE CLASSID = '"&amp;SignonBase&amp;"';","")</f>
        <v/>
      </c>
    </row>
    <row r="1059" spans="1:1" ht="12.75" customHeight="1">
      <c r="A1059" s="1" t="str">
        <f>IF(AND(NOT(ISBLANK(DATA!A1056)),DATA!A1056&lt;&gt;DATA!A1055),"INSERT INTO SYSADM.PSAUTHSIGNON SELECT '"&amp;PSAUTHITEM_AU!$B$1 &amp; DATA!A1056&amp;"_VW', "&amp;" DAYOFWEEK, STARTTIME, ENDTIME FROM SYSADM.PSAUTHSIGNON WHERE CLASSID = '"&amp;SignonBase&amp;"';","")</f>
        <v/>
      </c>
    </row>
    <row r="1060" spans="1:1" ht="12.75" customHeight="1">
      <c r="A1060" s="1" t="str">
        <f>IF(AND(NOT(ISBLANK(DATA!A1057)),DATA!A1057&lt;&gt;DATA!A1056),"INSERT INTO SYSADM.PSAUTHSIGNON SELECT '"&amp;PSAUTHITEM_AU!$B$1 &amp; DATA!A1057&amp;"_VW', "&amp;" DAYOFWEEK, STARTTIME, ENDTIME FROM SYSADM.PSAUTHSIGNON WHERE CLASSID = '"&amp;SignonBase&amp;"';","")</f>
        <v/>
      </c>
    </row>
    <row r="1061" spans="1:1" ht="12.75" customHeight="1">
      <c r="A1061" s="1" t="str">
        <f>IF(AND(NOT(ISBLANK(DATA!A1058)),DATA!A1058&lt;&gt;DATA!A1057),"INSERT INTO SYSADM.PSAUTHSIGNON SELECT '"&amp;PSAUTHITEM_AU!$B$1 &amp; DATA!A1058&amp;"_VW', "&amp;" DAYOFWEEK, STARTTIME, ENDTIME FROM SYSADM.PSAUTHSIGNON WHERE CLASSID = '"&amp;SignonBase&amp;"';","")</f>
        <v/>
      </c>
    </row>
    <row r="1062" spans="1:1" ht="12.75" customHeight="1">
      <c r="A1062" s="1" t="str">
        <f>IF(AND(NOT(ISBLANK(DATA!A1059)),DATA!A1059&lt;&gt;DATA!A1058),"INSERT INTO SYSADM.PSAUTHSIGNON SELECT '"&amp;PSAUTHITEM_AU!$B$1 &amp; DATA!A1059&amp;"_VW', "&amp;" DAYOFWEEK, STARTTIME, ENDTIME FROM SYSADM.PSAUTHSIGNON WHERE CLASSID = '"&amp;SignonBase&amp;"';","")</f>
        <v/>
      </c>
    </row>
    <row r="1063" spans="1:1" ht="12.75" customHeight="1">
      <c r="A1063" s="1" t="str">
        <f>IF(AND(NOT(ISBLANK(DATA!A1060)),DATA!A1060&lt;&gt;DATA!A1059),"INSERT INTO SYSADM.PSAUTHSIGNON SELECT '"&amp;PSAUTHITEM_AU!$B$1 &amp; DATA!A1060&amp;"_VW', "&amp;" DAYOFWEEK, STARTTIME, ENDTIME FROM SYSADM.PSAUTHSIGNON WHERE CLASSID = '"&amp;SignonBase&amp;"';","")</f>
        <v/>
      </c>
    </row>
    <row r="1064" spans="1:1" ht="12.75" customHeight="1">
      <c r="A1064" s="1" t="str">
        <f>IF(AND(NOT(ISBLANK(DATA!A1061)),DATA!A1061&lt;&gt;DATA!A1060),"INSERT INTO SYSADM.PSAUTHSIGNON SELECT '"&amp;PSAUTHITEM_AU!$B$1 &amp; DATA!A1061&amp;"_VW', "&amp;" DAYOFWEEK, STARTTIME, ENDTIME FROM SYSADM.PSAUTHSIGNON WHERE CLASSID = '"&amp;SignonBase&amp;"';","")</f>
        <v/>
      </c>
    </row>
    <row r="1065" spans="1:1" ht="12.75" customHeight="1">
      <c r="A1065" s="1" t="str">
        <f>IF(AND(NOT(ISBLANK(DATA!A1062)),DATA!A1062&lt;&gt;DATA!A1061),"INSERT INTO SYSADM.PSAUTHSIGNON SELECT '"&amp;PSAUTHITEM_AU!$B$1 &amp; DATA!A1062&amp;"_VW', "&amp;" DAYOFWEEK, STARTTIME, ENDTIME FROM SYSADM.PSAUTHSIGNON WHERE CLASSID = '"&amp;SignonBase&amp;"';","")</f>
        <v/>
      </c>
    </row>
    <row r="1066" spans="1:1" ht="12.75" customHeight="1">
      <c r="A1066" s="1" t="str">
        <f>IF(AND(NOT(ISBLANK(DATA!A1063)),DATA!A1063&lt;&gt;DATA!A1062),"INSERT INTO SYSADM.PSAUTHSIGNON SELECT '"&amp;PSAUTHITEM_AU!$B$1 &amp; DATA!A1063&amp;"_VW', "&amp;" DAYOFWEEK, STARTTIME, ENDTIME FROM SYSADM.PSAUTHSIGNON WHERE CLASSID = '"&amp;SignonBase&amp;"';","")</f>
        <v/>
      </c>
    </row>
    <row r="1067" spans="1:1" ht="12.75" customHeight="1">
      <c r="A1067" s="1" t="str">
        <f>IF(AND(NOT(ISBLANK(DATA!A1064)),DATA!A1064&lt;&gt;DATA!A1063),"INSERT INTO SYSADM.PSAUTHSIGNON SELECT '"&amp;PSAUTHITEM_AU!$B$1 &amp; DATA!A1064&amp;"_VW', "&amp;" DAYOFWEEK, STARTTIME, ENDTIME FROM SYSADM.PSAUTHSIGNON WHERE CLASSID = '"&amp;SignonBase&amp;"';","")</f>
        <v/>
      </c>
    </row>
    <row r="1068" spans="1:1" ht="12.75" customHeight="1">
      <c r="A1068" s="1" t="str">
        <f>IF(AND(NOT(ISBLANK(DATA!A1065)),DATA!A1065&lt;&gt;DATA!A1064),"INSERT INTO SYSADM.PSAUTHSIGNON SELECT '"&amp;PSAUTHITEM_AU!$B$1 &amp; DATA!A1065&amp;"_VW', "&amp;" DAYOFWEEK, STARTTIME, ENDTIME FROM SYSADM.PSAUTHSIGNON WHERE CLASSID = '"&amp;SignonBase&amp;"';","")</f>
        <v/>
      </c>
    </row>
    <row r="1069" spans="1:1" ht="12.75" customHeight="1">
      <c r="A1069" s="1" t="str">
        <f>IF(AND(NOT(ISBLANK(DATA!A1066)),DATA!A1066&lt;&gt;DATA!A1065),"INSERT INTO SYSADM.PSAUTHSIGNON SELECT '"&amp;PSAUTHITEM_AU!$B$1 &amp; DATA!A1066&amp;"_VW', "&amp;" DAYOFWEEK, STARTTIME, ENDTIME FROM SYSADM.PSAUTHSIGNON WHERE CLASSID = '"&amp;SignonBase&amp;"';","")</f>
        <v/>
      </c>
    </row>
    <row r="1070" spans="1:1" ht="12.75" customHeight="1">
      <c r="A1070" s="1" t="str">
        <f>IF(AND(NOT(ISBLANK(DATA!A1067)),DATA!A1067&lt;&gt;DATA!A1066),"INSERT INTO SYSADM.PSAUTHSIGNON SELECT '"&amp;PSAUTHITEM_AU!$B$1 &amp; DATA!A1067&amp;"_VW', "&amp;" DAYOFWEEK, STARTTIME, ENDTIME FROM SYSADM.PSAUTHSIGNON WHERE CLASSID = '"&amp;SignonBase&amp;"';","")</f>
        <v/>
      </c>
    </row>
    <row r="1071" spans="1:1" ht="12.75" customHeight="1">
      <c r="A1071" s="1" t="str">
        <f>IF(AND(NOT(ISBLANK(DATA!A1068)),DATA!A1068&lt;&gt;DATA!A1067),"INSERT INTO SYSADM.PSAUTHSIGNON SELECT '"&amp;PSAUTHITEM_AU!$B$1 &amp; DATA!A1068&amp;"_VW', "&amp;" DAYOFWEEK, STARTTIME, ENDTIME FROM SYSADM.PSAUTHSIGNON WHERE CLASSID = '"&amp;SignonBase&amp;"';","")</f>
        <v/>
      </c>
    </row>
    <row r="1072" spans="1:1" ht="12.75" customHeight="1">
      <c r="A1072" s="1" t="str">
        <f>IF(AND(NOT(ISBLANK(DATA!A1069)),DATA!A1069&lt;&gt;DATA!A1068),"INSERT INTO SYSADM.PSAUTHSIGNON SELECT '"&amp;PSAUTHITEM_AU!$B$1 &amp; DATA!A1069&amp;"_VW', "&amp;" DAYOFWEEK, STARTTIME, ENDTIME FROM SYSADM.PSAUTHSIGNON WHERE CLASSID = '"&amp;SignonBase&amp;"';","")</f>
        <v/>
      </c>
    </row>
    <row r="1073" spans="1:1" ht="12.75" customHeight="1">
      <c r="A1073" s="1" t="str">
        <f>IF(AND(NOT(ISBLANK(DATA!A1070)),DATA!A1070&lt;&gt;DATA!A1069),"INSERT INTO SYSADM.PSAUTHSIGNON SELECT '"&amp;PSAUTHITEM_AU!$B$1 &amp; DATA!A1070&amp;"_VW', "&amp;" DAYOFWEEK, STARTTIME, ENDTIME FROM SYSADM.PSAUTHSIGNON WHERE CLASSID = '"&amp;SignonBase&amp;"';","")</f>
        <v/>
      </c>
    </row>
    <row r="1074" spans="1:1" ht="12.75" customHeight="1">
      <c r="A1074" s="1" t="str">
        <f>IF(AND(NOT(ISBLANK(DATA!A1071)),DATA!A1071&lt;&gt;DATA!A1070),"INSERT INTO SYSADM.PSAUTHSIGNON SELECT '"&amp;PSAUTHITEM_AU!$B$1 &amp; DATA!A1071&amp;"_VW', "&amp;" DAYOFWEEK, STARTTIME, ENDTIME FROM SYSADM.PSAUTHSIGNON WHERE CLASSID = '"&amp;SignonBase&amp;"';","")</f>
        <v/>
      </c>
    </row>
    <row r="1075" spans="1:1" ht="12.75" customHeight="1">
      <c r="A1075" s="1" t="str">
        <f>IF(AND(NOT(ISBLANK(DATA!A1072)),DATA!A1072&lt;&gt;DATA!A1071),"INSERT INTO SYSADM.PSAUTHSIGNON SELECT '"&amp;PSAUTHITEM_AU!$B$1 &amp; DATA!A1072&amp;"_VW', "&amp;" DAYOFWEEK, STARTTIME, ENDTIME FROM SYSADM.PSAUTHSIGNON WHERE CLASSID = '"&amp;SignonBase&amp;"';","")</f>
        <v/>
      </c>
    </row>
    <row r="1076" spans="1:1" ht="12.75" customHeight="1">
      <c r="A1076" s="1" t="str">
        <f>IF(AND(NOT(ISBLANK(DATA!A1073)),DATA!A1073&lt;&gt;DATA!A1072),"INSERT INTO SYSADM.PSAUTHSIGNON SELECT '"&amp;PSAUTHITEM_AU!$B$1 &amp; DATA!A1073&amp;"_VW', "&amp;" DAYOFWEEK, STARTTIME, ENDTIME FROM SYSADM.PSAUTHSIGNON WHERE CLASSID = '"&amp;SignonBase&amp;"';","")</f>
        <v/>
      </c>
    </row>
    <row r="1077" spans="1:1" ht="12.75" customHeight="1">
      <c r="A1077" s="1" t="str">
        <f>IF(AND(NOT(ISBLANK(DATA!A1074)),DATA!A1074&lt;&gt;DATA!A1073),"INSERT INTO SYSADM.PSAUTHSIGNON SELECT '"&amp;PSAUTHITEM_AU!$B$1 &amp; DATA!A1074&amp;"_VW', "&amp;" DAYOFWEEK, STARTTIME, ENDTIME FROM SYSADM.PSAUTHSIGNON WHERE CLASSID = '"&amp;SignonBase&amp;"';","")</f>
        <v/>
      </c>
    </row>
    <row r="1078" spans="1:1" ht="12.75" customHeight="1">
      <c r="A1078" s="1" t="str">
        <f>IF(AND(NOT(ISBLANK(DATA!A1075)),DATA!A1075&lt;&gt;DATA!A1074),"INSERT INTO SYSADM.PSAUTHSIGNON SELECT '"&amp;PSAUTHITEM_AU!$B$1 &amp; DATA!A1075&amp;"_VW', "&amp;" DAYOFWEEK, STARTTIME, ENDTIME FROM SYSADM.PSAUTHSIGNON WHERE CLASSID = '"&amp;SignonBase&amp;"';","")</f>
        <v/>
      </c>
    </row>
    <row r="1079" spans="1:1" ht="12.75" customHeight="1">
      <c r="A1079" s="1" t="str">
        <f>IF(AND(NOT(ISBLANK(DATA!A1076)),DATA!A1076&lt;&gt;DATA!A1075),"INSERT INTO SYSADM.PSAUTHSIGNON SELECT '"&amp;PSAUTHITEM_AU!$B$1 &amp; DATA!A1076&amp;"_VW', "&amp;" DAYOFWEEK, STARTTIME, ENDTIME FROM SYSADM.PSAUTHSIGNON WHERE CLASSID = '"&amp;SignonBase&amp;"';","")</f>
        <v/>
      </c>
    </row>
    <row r="1080" spans="1:1" ht="12.75" customHeight="1">
      <c r="A1080" s="1" t="str">
        <f>IF(AND(NOT(ISBLANK(DATA!A1077)),DATA!A1077&lt;&gt;DATA!A1076),"INSERT INTO SYSADM.PSAUTHSIGNON SELECT '"&amp;PSAUTHITEM_AU!$B$1 &amp; DATA!A1077&amp;"_VW', "&amp;" DAYOFWEEK, STARTTIME, ENDTIME FROM SYSADM.PSAUTHSIGNON WHERE CLASSID = '"&amp;SignonBase&amp;"';","")</f>
        <v/>
      </c>
    </row>
    <row r="1081" spans="1:1" ht="12.75" customHeight="1">
      <c r="A1081" s="1" t="str">
        <f>IF(AND(NOT(ISBLANK(DATA!A1078)),DATA!A1078&lt;&gt;DATA!A1077),"INSERT INTO SYSADM.PSAUTHSIGNON SELECT '"&amp;PSAUTHITEM_AU!$B$1 &amp; DATA!A1078&amp;"_VW', "&amp;" DAYOFWEEK, STARTTIME, ENDTIME FROM SYSADM.PSAUTHSIGNON WHERE CLASSID = '"&amp;SignonBase&amp;"';","")</f>
        <v/>
      </c>
    </row>
    <row r="1082" spans="1:1" ht="12.75" customHeight="1">
      <c r="A1082" s="1" t="str">
        <f>IF(AND(NOT(ISBLANK(DATA!A1079)),DATA!A1079&lt;&gt;DATA!A1078),"INSERT INTO SYSADM.PSAUTHSIGNON SELECT '"&amp;PSAUTHITEM_AU!$B$1 &amp; DATA!A1079&amp;"_VW', "&amp;" DAYOFWEEK, STARTTIME, ENDTIME FROM SYSADM.PSAUTHSIGNON WHERE CLASSID = '"&amp;SignonBase&amp;"';","")</f>
        <v/>
      </c>
    </row>
    <row r="1083" spans="1:1" ht="12.75" customHeight="1">
      <c r="A1083" s="1" t="str">
        <f>IF(AND(NOT(ISBLANK(DATA!A1080)),DATA!A1080&lt;&gt;DATA!A1079),"INSERT INTO SYSADM.PSAUTHSIGNON SELECT '"&amp;PSAUTHITEM_AU!$B$1 &amp; DATA!A1080&amp;"_VW', "&amp;" DAYOFWEEK, STARTTIME, ENDTIME FROM SYSADM.PSAUTHSIGNON WHERE CLASSID = '"&amp;SignonBase&amp;"';","")</f>
        <v/>
      </c>
    </row>
    <row r="1084" spans="1:1" ht="12.75" customHeight="1">
      <c r="A1084" s="1" t="str">
        <f>IF(AND(NOT(ISBLANK(DATA!A1081)),DATA!A1081&lt;&gt;DATA!A1080),"INSERT INTO SYSADM.PSAUTHSIGNON SELECT '"&amp;PSAUTHITEM_AU!$B$1 &amp; DATA!A1081&amp;"_VW', "&amp;" DAYOFWEEK, STARTTIME, ENDTIME FROM SYSADM.PSAUTHSIGNON WHERE CLASSID = '"&amp;SignonBase&amp;"';","")</f>
        <v/>
      </c>
    </row>
    <row r="1085" spans="1:1" ht="12.75" customHeight="1">
      <c r="A1085" s="1" t="str">
        <f>IF(AND(NOT(ISBLANK(DATA!A1082)),DATA!A1082&lt;&gt;DATA!A1081),"INSERT INTO SYSADM.PSAUTHSIGNON SELECT '"&amp;PSAUTHITEM_AU!$B$1 &amp; DATA!A1082&amp;"_VW', "&amp;" DAYOFWEEK, STARTTIME, ENDTIME FROM SYSADM.PSAUTHSIGNON WHERE CLASSID = '"&amp;SignonBase&amp;"';","")</f>
        <v/>
      </c>
    </row>
    <row r="1086" spans="1:1" ht="12.75" customHeight="1">
      <c r="A1086" s="1" t="str">
        <f>IF(AND(NOT(ISBLANK(DATA!A1083)),DATA!A1083&lt;&gt;DATA!A1082),"INSERT INTO SYSADM.PSAUTHSIGNON SELECT '"&amp;PSAUTHITEM_AU!$B$1 &amp; DATA!A1083&amp;"_VW', "&amp;" DAYOFWEEK, STARTTIME, ENDTIME FROM SYSADM.PSAUTHSIGNON WHERE CLASSID = '"&amp;SignonBase&amp;"';","")</f>
        <v/>
      </c>
    </row>
    <row r="1087" spans="1:1" ht="12.75" customHeight="1">
      <c r="A1087" s="1" t="str">
        <f>IF(AND(NOT(ISBLANK(DATA!A1084)),DATA!A1084&lt;&gt;DATA!A1083),"INSERT INTO SYSADM.PSAUTHSIGNON SELECT '"&amp;PSAUTHITEM_AU!$B$1 &amp; DATA!A1084&amp;"_VW', "&amp;" DAYOFWEEK, STARTTIME, ENDTIME FROM SYSADM.PSAUTHSIGNON WHERE CLASSID = '"&amp;SignonBase&amp;"';","")</f>
        <v/>
      </c>
    </row>
    <row r="1088" spans="1:1" ht="12.75" customHeight="1">
      <c r="A1088" s="1" t="str">
        <f>IF(AND(NOT(ISBLANK(DATA!A1085)),DATA!A1085&lt;&gt;DATA!A1084),"INSERT INTO SYSADM.PSAUTHSIGNON SELECT '"&amp;PSAUTHITEM_AU!$B$1 &amp; DATA!A1085&amp;"_VW', "&amp;" DAYOFWEEK, STARTTIME, ENDTIME FROM SYSADM.PSAUTHSIGNON WHERE CLASSID = '"&amp;SignonBase&amp;"';","")</f>
        <v/>
      </c>
    </row>
    <row r="1089" spans="1:1" ht="12.75" customHeight="1">
      <c r="A1089" s="1" t="str">
        <f>IF(AND(NOT(ISBLANK(DATA!A1086)),DATA!A1086&lt;&gt;DATA!A1085),"INSERT INTO SYSADM.PSAUTHSIGNON SELECT '"&amp;PSAUTHITEM_AU!$B$1 &amp; DATA!A1086&amp;"_VW', "&amp;" DAYOFWEEK, STARTTIME, ENDTIME FROM SYSADM.PSAUTHSIGNON WHERE CLASSID = '"&amp;SignonBase&amp;"';","")</f>
        <v/>
      </c>
    </row>
    <row r="1090" spans="1:1" ht="12.75" customHeight="1">
      <c r="A1090" s="1" t="str">
        <f>IF(AND(NOT(ISBLANK(DATA!A1087)),DATA!A1087&lt;&gt;DATA!A1086),"INSERT INTO SYSADM.PSAUTHSIGNON SELECT '"&amp;PSAUTHITEM_AU!$B$1 &amp; DATA!A1087&amp;"_VW', "&amp;" DAYOFWEEK, STARTTIME, ENDTIME FROM SYSADM.PSAUTHSIGNON WHERE CLASSID = '"&amp;SignonBase&amp;"';","")</f>
        <v/>
      </c>
    </row>
    <row r="1091" spans="1:1" ht="12.75" customHeight="1">
      <c r="A1091" s="1" t="str">
        <f>IF(AND(NOT(ISBLANK(DATA!A1088)),DATA!A1088&lt;&gt;DATA!A1087),"INSERT INTO SYSADM.PSAUTHSIGNON SELECT '"&amp;PSAUTHITEM_AU!$B$1 &amp; DATA!A1088&amp;"_VW', "&amp;" DAYOFWEEK, STARTTIME, ENDTIME FROM SYSADM.PSAUTHSIGNON WHERE CLASSID = '"&amp;SignonBase&amp;"';","")</f>
        <v/>
      </c>
    </row>
    <row r="1092" spans="1:1" ht="12.75" customHeight="1">
      <c r="A1092" s="1" t="str">
        <f>IF(AND(NOT(ISBLANK(DATA!A1089)),DATA!A1089&lt;&gt;DATA!A1088),"INSERT INTO SYSADM.PSAUTHSIGNON SELECT '"&amp;PSAUTHITEM_AU!$B$1 &amp; DATA!A1089&amp;"_VW', "&amp;" DAYOFWEEK, STARTTIME, ENDTIME FROM SYSADM.PSAUTHSIGNON WHERE CLASSID = '"&amp;SignonBase&amp;"';","")</f>
        <v/>
      </c>
    </row>
    <row r="1093" spans="1:1" ht="12.75" customHeight="1">
      <c r="A1093" s="1" t="str">
        <f>IF(AND(NOT(ISBLANK(DATA!A1090)),DATA!A1090&lt;&gt;DATA!A1089),"INSERT INTO SYSADM.PSAUTHSIGNON SELECT '"&amp;PSAUTHITEM_AU!$B$1 &amp; DATA!A1090&amp;"_VW', "&amp;" DAYOFWEEK, STARTTIME, ENDTIME FROM SYSADM.PSAUTHSIGNON WHERE CLASSID = '"&amp;SignonBase&amp;"';","")</f>
        <v/>
      </c>
    </row>
    <row r="1094" spans="1:1" ht="12.75" customHeight="1">
      <c r="A1094" s="1" t="str">
        <f>IF(AND(NOT(ISBLANK(DATA!A1091)),DATA!A1091&lt;&gt;DATA!A1090),"INSERT INTO SYSADM.PSAUTHSIGNON SELECT '"&amp;PSAUTHITEM_AU!$B$1 &amp; DATA!A1091&amp;"_VW', "&amp;" DAYOFWEEK, STARTTIME, ENDTIME FROM SYSADM.PSAUTHSIGNON WHERE CLASSID = '"&amp;SignonBase&amp;"';","")</f>
        <v/>
      </c>
    </row>
    <row r="1095" spans="1:1" ht="12.75" customHeight="1">
      <c r="A1095" s="1" t="str">
        <f>IF(AND(NOT(ISBLANK(DATA!A1092)),DATA!A1092&lt;&gt;DATA!A1091),"INSERT INTO SYSADM.PSAUTHSIGNON SELECT '"&amp;PSAUTHITEM_AU!$B$1 &amp; DATA!A1092&amp;"_VW', "&amp;" DAYOFWEEK, STARTTIME, ENDTIME FROM SYSADM.PSAUTHSIGNON WHERE CLASSID = '"&amp;SignonBase&amp;"';","")</f>
        <v/>
      </c>
    </row>
    <row r="1096" spans="1:1" ht="12.75" customHeight="1">
      <c r="A1096" s="1" t="str">
        <f>IF(AND(NOT(ISBLANK(DATA!A1093)),DATA!A1093&lt;&gt;DATA!A1092),"INSERT INTO SYSADM.PSAUTHSIGNON SELECT '"&amp;PSAUTHITEM_AU!$B$1 &amp; DATA!A1093&amp;"_VW', "&amp;" DAYOFWEEK, STARTTIME, ENDTIME FROM SYSADM.PSAUTHSIGNON WHERE CLASSID = '"&amp;SignonBase&amp;"';","")</f>
        <v/>
      </c>
    </row>
    <row r="1097" spans="1:1" ht="12.75" customHeight="1">
      <c r="A1097" s="1" t="str">
        <f>IF(AND(NOT(ISBLANK(DATA!A1094)),DATA!A1094&lt;&gt;DATA!A1093),"INSERT INTO SYSADM.PSAUTHSIGNON SELECT '"&amp;PSAUTHITEM_AU!$B$1 &amp; DATA!A1094&amp;"_VW', "&amp;" DAYOFWEEK, STARTTIME, ENDTIME FROM SYSADM.PSAUTHSIGNON WHERE CLASSID = '"&amp;SignonBase&amp;"';","")</f>
        <v/>
      </c>
    </row>
    <row r="1098" spans="1:1" ht="12.75" customHeight="1">
      <c r="A1098" s="1" t="str">
        <f>IF(AND(NOT(ISBLANK(DATA!A1095)),DATA!A1095&lt;&gt;DATA!A1094),"INSERT INTO SYSADM.PSAUTHSIGNON SELECT '"&amp;PSAUTHITEM_AU!$B$1 &amp; DATA!A1095&amp;"_VW', "&amp;" DAYOFWEEK, STARTTIME, ENDTIME FROM SYSADM.PSAUTHSIGNON WHERE CLASSID = '"&amp;SignonBase&amp;"';","")</f>
        <v/>
      </c>
    </row>
    <row r="1099" spans="1:1" ht="12.75" customHeight="1">
      <c r="A1099" s="1" t="str">
        <f>IF(AND(NOT(ISBLANK(DATA!A1096)),DATA!A1096&lt;&gt;DATA!A1095),"INSERT INTO SYSADM.PSAUTHSIGNON SELECT '"&amp;PSAUTHITEM_AU!$B$1 &amp; DATA!A1096&amp;"_VW', "&amp;" DAYOFWEEK, STARTTIME, ENDTIME FROM SYSADM.PSAUTHSIGNON WHERE CLASSID = '"&amp;SignonBase&amp;"';","")</f>
        <v/>
      </c>
    </row>
    <row r="1100" spans="1:1" ht="12.75" customHeight="1">
      <c r="A1100" s="1" t="str">
        <f>IF(AND(NOT(ISBLANK(DATA!A1097)),DATA!A1097&lt;&gt;DATA!A1096),"INSERT INTO SYSADM.PSAUTHSIGNON SELECT '"&amp;PSAUTHITEM_AU!$B$1 &amp; DATA!A1097&amp;"_VW', "&amp;" DAYOFWEEK, STARTTIME, ENDTIME FROM SYSADM.PSAUTHSIGNON WHERE CLASSID = '"&amp;SignonBase&amp;"';","")</f>
        <v/>
      </c>
    </row>
    <row r="1101" spans="1:1" ht="12.75" customHeight="1">
      <c r="A1101" s="1" t="str">
        <f>IF(AND(NOT(ISBLANK(DATA!A1098)),DATA!A1098&lt;&gt;DATA!A1097),"INSERT INTO SYSADM.PSAUTHSIGNON SELECT '"&amp;PSAUTHITEM_AU!$B$1 &amp; DATA!A1098&amp;"_VW', "&amp;" DAYOFWEEK, STARTTIME, ENDTIME FROM SYSADM.PSAUTHSIGNON WHERE CLASSID = '"&amp;SignonBase&amp;"';","")</f>
        <v/>
      </c>
    </row>
    <row r="1102" spans="1:1" ht="12.75" customHeight="1">
      <c r="A1102" s="1" t="str">
        <f>IF(AND(NOT(ISBLANK(DATA!A1099)),DATA!A1099&lt;&gt;DATA!A1098),"INSERT INTO SYSADM.PSAUTHSIGNON SELECT '"&amp;PSAUTHITEM_AU!$B$1 &amp; DATA!A1099&amp;"_VW', "&amp;" DAYOFWEEK, STARTTIME, ENDTIME FROM SYSADM.PSAUTHSIGNON WHERE CLASSID = '"&amp;SignonBase&amp;"';","")</f>
        <v/>
      </c>
    </row>
    <row r="1103" spans="1:1" ht="12.75" customHeight="1">
      <c r="A1103" s="1" t="str">
        <f>IF(AND(NOT(ISBLANK(DATA!A1100)),DATA!A1100&lt;&gt;DATA!A1099),"INSERT INTO SYSADM.PSAUTHSIGNON SELECT '"&amp;PSAUTHITEM_AU!$B$1 &amp; DATA!A1100&amp;"_VW', "&amp;" DAYOFWEEK, STARTTIME, ENDTIME FROM SYSADM.PSAUTHSIGNON WHERE CLASSID = '"&amp;SignonBase&amp;"';","")</f>
        <v/>
      </c>
    </row>
    <row r="1104" spans="1:1" ht="12.75" customHeight="1">
      <c r="A1104" s="1" t="str">
        <f>IF(AND(NOT(ISBLANK(DATA!A1101)),DATA!A1101&lt;&gt;DATA!A1100),"INSERT INTO SYSADM.PSAUTHSIGNON SELECT '"&amp;PSAUTHITEM_AU!$B$1 &amp; DATA!A1101&amp;"_VW', "&amp;" DAYOFWEEK, STARTTIME, ENDTIME FROM SYSADM.PSAUTHSIGNON WHERE CLASSID = '"&amp;SignonBase&amp;"';","")</f>
        <v/>
      </c>
    </row>
    <row r="1105" spans="1:1" ht="12.75" customHeight="1">
      <c r="A1105" s="1" t="str">
        <f>IF(AND(NOT(ISBLANK(DATA!A1102)),DATA!A1102&lt;&gt;DATA!A1101),"INSERT INTO SYSADM.PSAUTHSIGNON SELECT '"&amp;PSAUTHITEM_AU!$B$1 &amp; DATA!A1102&amp;"_VW', "&amp;" DAYOFWEEK, STARTTIME, ENDTIME FROM SYSADM.PSAUTHSIGNON WHERE CLASSID = '"&amp;SignonBase&amp;"';","")</f>
        <v/>
      </c>
    </row>
    <row r="1106" spans="1:1" ht="12.75" customHeight="1">
      <c r="A1106" s="1" t="str">
        <f>IF(AND(NOT(ISBLANK(DATA!A1103)),DATA!A1103&lt;&gt;DATA!A1102),"INSERT INTO SYSADM.PSAUTHSIGNON SELECT '"&amp;PSAUTHITEM_AU!$B$1 &amp; DATA!A1103&amp;"_VW', "&amp;" DAYOFWEEK, STARTTIME, ENDTIME FROM SYSADM.PSAUTHSIGNON WHERE CLASSID = '"&amp;SignonBase&amp;"';","")</f>
        <v/>
      </c>
    </row>
    <row r="1107" spans="1:1" ht="12.75" customHeight="1">
      <c r="A1107" s="1" t="str">
        <f>IF(AND(NOT(ISBLANK(DATA!A1104)),DATA!A1104&lt;&gt;DATA!A1103),"INSERT INTO SYSADM.PSAUTHSIGNON SELECT '"&amp;PSAUTHITEM_AU!$B$1 &amp; DATA!A1104&amp;"_VW', "&amp;" DAYOFWEEK, STARTTIME, ENDTIME FROM SYSADM.PSAUTHSIGNON WHERE CLASSID = '"&amp;SignonBase&amp;"';","")</f>
        <v/>
      </c>
    </row>
    <row r="1108" spans="1:1" ht="12.75" customHeight="1">
      <c r="A1108" s="1" t="str">
        <f>IF(AND(NOT(ISBLANK(DATA!A1105)),DATA!A1105&lt;&gt;DATA!A1104),"INSERT INTO SYSADM.PSAUTHSIGNON SELECT '"&amp;PSAUTHITEM_AU!$B$1 &amp; DATA!A1105&amp;"_VW', "&amp;" DAYOFWEEK, STARTTIME, ENDTIME FROM SYSADM.PSAUTHSIGNON WHERE CLASSID = '"&amp;SignonBase&amp;"';","")</f>
        <v/>
      </c>
    </row>
    <row r="1109" spans="1:1" ht="12.75" customHeight="1">
      <c r="A1109" s="1" t="str">
        <f>IF(AND(NOT(ISBLANK(DATA!A1106)),DATA!A1106&lt;&gt;DATA!A1105),"INSERT INTO SYSADM.PSAUTHSIGNON SELECT '"&amp;PSAUTHITEM_AU!$B$1 &amp; DATA!A1106&amp;"_VW', "&amp;" DAYOFWEEK, STARTTIME, ENDTIME FROM SYSADM.PSAUTHSIGNON WHERE CLASSID = '"&amp;SignonBase&amp;"';","")</f>
        <v/>
      </c>
    </row>
    <row r="1110" spans="1:1" ht="12.75" customHeight="1">
      <c r="A1110" s="1" t="str">
        <f>IF(AND(NOT(ISBLANK(DATA!A1107)),DATA!A1107&lt;&gt;DATA!A1106),"INSERT INTO SYSADM.PSAUTHSIGNON SELECT '"&amp;PSAUTHITEM_AU!$B$1 &amp; DATA!A1107&amp;"_VW', "&amp;" DAYOFWEEK, STARTTIME, ENDTIME FROM SYSADM.PSAUTHSIGNON WHERE CLASSID = '"&amp;SignonBase&amp;"';","")</f>
        <v/>
      </c>
    </row>
    <row r="1111" spans="1:1" ht="12.75" customHeight="1">
      <c r="A1111" s="1" t="str">
        <f>IF(AND(NOT(ISBLANK(DATA!A1108)),DATA!A1108&lt;&gt;DATA!A1107),"INSERT INTO SYSADM.PSAUTHSIGNON SELECT '"&amp;PSAUTHITEM_AU!$B$1 &amp; DATA!A1108&amp;"_VW', "&amp;" DAYOFWEEK, STARTTIME, ENDTIME FROM SYSADM.PSAUTHSIGNON WHERE CLASSID = '"&amp;SignonBase&amp;"';","")</f>
        <v/>
      </c>
    </row>
    <row r="1112" spans="1:1" ht="12.75" customHeight="1">
      <c r="A1112" s="1" t="str">
        <f>IF(AND(NOT(ISBLANK(DATA!A1109)),DATA!A1109&lt;&gt;DATA!A1108),"INSERT INTO SYSADM.PSAUTHSIGNON SELECT '"&amp;PSAUTHITEM_AU!$B$1 &amp; DATA!A1109&amp;"_VW', "&amp;" DAYOFWEEK, STARTTIME, ENDTIME FROM SYSADM.PSAUTHSIGNON WHERE CLASSID = '"&amp;SignonBase&amp;"';","")</f>
        <v/>
      </c>
    </row>
    <row r="1113" spans="1:1" ht="12.75" customHeight="1">
      <c r="A1113" s="1" t="str">
        <f>IF(AND(NOT(ISBLANK(DATA!A1110)),DATA!A1110&lt;&gt;DATA!A1109),"INSERT INTO SYSADM.PSAUTHSIGNON SELECT '"&amp;PSAUTHITEM_AU!$B$1 &amp; DATA!A1110&amp;"_VW', "&amp;" DAYOFWEEK, STARTTIME, ENDTIME FROM SYSADM.PSAUTHSIGNON WHERE CLASSID = '"&amp;SignonBase&amp;"';","")</f>
        <v/>
      </c>
    </row>
    <row r="1114" spans="1:1" ht="12.75" customHeight="1">
      <c r="A1114" s="1" t="str">
        <f>IF(AND(NOT(ISBLANK(DATA!A1111)),DATA!A1111&lt;&gt;DATA!A1110),"INSERT INTO SYSADM.PSAUTHSIGNON SELECT '"&amp;PSAUTHITEM_AU!$B$1 &amp; DATA!A1111&amp;"_VW', "&amp;" DAYOFWEEK, STARTTIME, ENDTIME FROM SYSADM.PSAUTHSIGNON WHERE CLASSID = '"&amp;SignonBase&amp;"';","")</f>
        <v/>
      </c>
    </row>
    <row r="1115" spans="1:1" ht="12.75" customHeight="1">
      <c r="A1115" s="1" t="str">
        <f>IF(AND(NOT(ISBLANK(DATA!A1112)),DATA!A1112&lt;&gt;DATA!A1111),"INSERT INTO SYSADM.PSAUTHSIGNON SELECT '"&amp;PSAUTHITEM_AU!$B$1 &amp; DATA!A1112&amp;"_VW', "&amp;" DAYOFWEEK, STARTTIME, ENDTIME FROM SYSADM.PSAUTHSIGNON WHERE CLASSID = '"&amp;SignonBase&amp;"';","")</f>
        <v/>
      </c>
    </row>
    <row r="1116" spans="1:1" ht="12.75" customHeight="1">
      <c r="A1116" s="1" t="str">
        <f>IF(AND(NOT(ISBLANK(DATA!A1113)),DATA!A1113&lt;&gt;DATA!A1112),"INSERT INTO SYSADM.PSAUTHSIGNON SELECT '"&amp;PSAUTHITEM_AU!$B$1 &amp; DATA!A1113&amp;"_VW', "&amp;" DAYOFWEEK, STARTTIME, ENDTIME FROM SYSADM.PSAUTHSIGNON WHERE CLASSID = '"&amp;SignonBase&amp;"';","")</f>
        <v/>
      </c>
    </row>
    <row r="1117" spans="1:1" ht="12.75" customHeight="1">
      <c r="A1117" s="1" t="str">
        <f>IF(AND(NOT(ISBLANK(DATA!A1114)),DATA!A1114&lt;&gt;DATA!A1113),"INSERT INTO SYSADM.PSAUTHSIGNON SELECT '"&amp;PSAUTHITEM_AU!$B$1 &amp; DATA!A1114&amp;"_VW', "&amp;" DAYOFWEEK, STARTTIME, ENDTIME FROM SYSADM.PSAUTHSIGNON WHERE CLASSID = '"&amp;SignonBase&amp;"';","")</f>
        <v/>
      </c>
    </row>
    <row r="1118" spans="1:1" ht="12.75" customHeight="1">
      <c r="A1118" s="1" t="str">
        <f>IF(AND(NOT(ISBLANK(DATA!A1115)),DATA!A1115&lt;&gt;DATA!A1114),"INSERT INTO SYSADM.PSAUTHSIGNON SELECT '"&amp;PSAUTHITEM_AU!$B$1 &amp; DATA!A1115&amp;"_VW', "&amp;" DAYOFWEEK, STARTTIME, ENDTIME FROM SYSADM.PSAUTHSIGNON WHERE CLASSID = '"&amp;SignonBase&amp;"';","")</f>
        <v/>
      </c>
    </row>
    <row r="1119" spans="1:1" ht="12.75" customHeight="1">
      <c r="A1119" s="1" t="str">
        <f>IF(AND(NOT(ISBLANK(DATA!A1116)),DATA!A1116&lt;&gt;DATA!A1115),"INSERT INTO SYSADM.PSAUTHSIGNON SELECT '"&amp;PSAUTHITEM_AU!$B$1 &amp; DATA!A1116&amp;"_VW', "&amp;" DAYOFWEEK, STARTTIME, ENDTIME FROM SYSADM.PSAUTHSIGNON WHERE CLASSID = '"&amp;SignonBase&amp;"';","")</f>
        <v/>
      </c>
    </row>
    <row r="1120" spans="1:1" ht="12.75" customHeight="1">
      <c r="A1120" s="1" t="str">
        <f>IF(AND(NOT(ISBLANK(DATA!A1117)),DATA!A1117&lt;&gt;DATA!A1116),"INSERT INTO SYSADM.PSAUTHSIGNON SELECT '"&amp;PSAUTHITEM_AU!$B$1 &amp; DATA!A1117&amp;"_VW', "&amp;" DAYOFWEEK, STARTTIME, ENDTIME FROM SYSADM.PSAUTHSIGNON WHERE CLASSID = '"&amp;SignonBase&amp;"';","")</f>
        <v/>
      </c>
    </row>
    <row r="1121" spans="1:1" ht="12.75" customHeight="1">
      <c r="A1121" s="1" t="str">
        <f>IF(AND(NOT(ISBLANK(DATA!A1118)),DATA!A1118&lt;&gt;DATA!A1117),"INSERT INTO SYSADM.PSAUTHSIGNON SELECT '"&amp;PSAUTHITEM_AU!$B$1 &amp; DATA!A1118&amp;"_VW', "&amp;" DAYOFWEEK, STARTTIME, ENDTIME FROM SYSADM.PSAUTHSIGNON WHERE CLASSID = '"&amp;SignonBase&amp;"';","")</f>
        <v/>
      </c>
    </row>
    <row r="1122" spans="1:1" ht="12.75" customHeight="1">
      <c r="A1122" s="1" t="str">
        <f>IF(AND(NOT(ISBLANK(DATA!A1119)),DATA!A1119&lt;&gt;DATA!A1118),"INSERT INTO SYSADM.PSAUTHSIGNON SELECT '"&amp;PSAUTHITEM_AU!$B$1 &amp; DATA!A1119&amp;"_VW', "&amp;" DAYOFWEEK, STARTTIME, ENDTIME FROM SYSADM.PSAUTHSIGNON WHERE CLASSID = '"&amp;SignonBase&amp;"';","")</f>
        <v/>
      </c>
    </row>
    <row r="1123" spans="1:1" ht="12.75" customHeight="1">
      <c r="A1123" s="1" t="str">
        <f>IF(AND(NOT(ISBLANK(DATA!A1120)),DATA!A1120&lt;&gt;DATA!A1119),"INSERT INTO SYSADM.PSAUTHSIGNON SELECT '"&amp;PSAUTHITEM_AU!$B$1 &amp; DATA!A1120&amp;"_VW', "&amp;" DAYOFWEEK, STARTTIME, ENDTIME FROM SYSADM.PSAUTHSIGNON WHERE CLASSID = '"&amp;SignonBase&amp;"';","")</f>
        <v/>
      </c>
    </row>
    <row r="1124" spans="1:1" ht="12.75" customHeight="1">
      <c r="A1124" s="1" t="str">
        <f>IF(AND(NOT(ISBLANK(DATA!A1121)),DATA!A1121&lt;&gt;DATA!A1120),"INSERT INTO SYSADM.PSAUTHSIGNON SELECT '"&amp;PSAUTHITEM_AU!$B$1 &amp; DATA!A1121&amp;"_VW', "&amp;" DAYOFWEEK, STARTTIME, ENDTIME FROM SYSADM.PSAUTHSIGNON WHERE CLASSID = '"&amp;SignonBase&amp;"';","")</f>
        <v/>
      </c>
    </row>
    <row r="1125" spans="1:1" ht="12.75" customHeight="1">
      <c r="A1125" s="1" t="str">
        <f>IF(AND(NOT(ISBLANK(DATA!A1122)),DATA!A1122&lt;&gt;DATA!A1121),"INSERT INTO SYSADM.PSAUTHSIGNON SELECT '"&amp;PSAUTHITEM_AU!$B$1 &amp; DATA!A1122&amp;"_VW', "&amp;" DAYOFWEEK, STARTTIME, ENDTIME FROM SYSADM.PSAUTHSIGNON WHERE CLASSID = '"&amp;SignonBase&amp;"';","")</f>
        <v/>
      </c>
    </row>
    <row r="1126" spans="1:1" ht="12.75" customHeight="1">
      <c r="A1126" s="1" t="str">
        <f>IF(AND(NOT(ISBLANK(DATA!A1123)),DATA!A1123&lt;&gt;DATA!A1122),"INSERT INTO SYSADM.PSAUTHSIGNON SELECT '"&amp;PSAUTHITEM_AU!$B$1 &amp; DATA!A1123&amp;"_VW', "&amp;" DAYOFWEEK, STARTTIME, ENDTIME FROM SYSADM.PSAUTHSIGNON WHERE CLASSID = '"&amp;SignonBase&amp;"';","")</f>
        <v/>
      </c>
    </row>
    <row r="1127" spans="1:1" ht="12.75" customHeight="1">
      <c r="A1127" s="1" t="str">
        <f>IF(AND(NOT(ISBLANK(DATA!A1124)),DATA!A1124&lt;&gt;DATA!A1123),"INSERT INTO SYSADM.PSAUTHSIGNON SELECT '"&amp;PSAUTHITEM_AU!$B$1 &amp; DATA!A1124&amp;"_VW', "&amp;" DAYOFWEEK, STARTTIME, ENDTIME FROM SYSADM.PSAUTHSIGNON WHERE CLASSID = '"&amp;SignonBase&amp;"';","")</f>
        <v/>
      </c>
    </row>
    <row r="1128" spans="1:1" ht="12.75" customHeight="1">
      <c r="A1128" s="1" t="str">
        <f>IF(AND(NOT(ISBLANK(DATA!A1125)),DATA!A1125&lt;&gt;DATA!A1124),"INSERT INTO SYSADM.PSAUTHSIGNON SELECT '"&amp;PSAUTHITEM_AU!$B$1 &amp; DATA!A1125&amp;"_VW', "&amp;" DAYOFWEEK, STARTTIME, ENDTIME FROM SYSADM.PSAUTHSIGNON WHERE CLASSID = '"&amp;SignonBase&amp;"';","")</f>
        <v/>
      </c>
    </row>
    <row r="1129" spans="1:1" ht="12.75" customHeight="1">
      <c r="A1129" s="1" t="str">
        <f>IF(AND(NOT(ISBLANK(DATA!A1126)),DATA!A1126&lt;&gt;DATA!A1125),"INSERT INTO SYSADM.PSAUTHSIGNON SELECT '"&amp;PSAUTHITEM_AU!$B$1 &amp; DATA!A1126&amp;"_VW', "&amp;" DAYOFWEEK, STARTTIME, ENDTIME FROM SYSADM.PSAUTHSIGNON WHERE CLASSID = '"&amp;SignonBase&amp;"';","")</f>
        <v/>
      </c>
    </row>
    <row r="1130" spans="1:1" ht="12.75" customHeight="1">
      <c r="A1130" s="1" t="str">
        <f>IF(AND(NOT(ISBLANK(DATA!A1127)),DATA!A1127&lt;&gt;DATA!A1126),"INSERT INTO SYSADM.PSAUTHSIGNON SELECT '"&amp;PSAUTHITEM_AU!$B$1 &amp; DATA!A1127&amp;"_VW', "&amp;" DAYOFWEEK, STARTTIME, ENDTIME FROM SYSADM.PSAUTHSIGNON WHERE CLASSID = '"&amp;SignonBase&amp;"';","")</f>
        <v/>
      </c>
    </row>
    <row r="1131" spans="1:1" ht="12.75" customHeight="1">
      <c r="A1131" s="1" t="str">
        <f>IF(AND(NOT(ISBLANK(DATA!A1128)),DATA!A1128&lt;&gt;DATA!A1127),"INSERT INTO SYSADM.PSAUTHSIGNON SELECT '"&amp;PSAUTHITEM_AU!$B$1 &amp; DATA!A1128&amp;"_VW', "&amp;" DAYOFWEEK, STARTTIME, ENDTIME FROM SYSADM.PSAUTHSIGNON WHERE CLASSID = '"&amp;SignonBase&amp;"';","")</f>
        <v/>
      </c>
    </row>
    <row r="1132" spans="1:1" ht="12.75" customHeight="1">
      <c r="A1132" s="1" t="str">
        <f>IF(AND(NOT(ISBLANK(DATA!A1129)),DATA!A1129&lt;&gt;DATA!A1128),"INSERT INTO SYSADM.PSAUTHSIGNON SELECT '"&amp;PSAUTHITEM_AU!$B$1 &amp; DATA!A1129&amp;"_VW', "&amp;" DAYOFWEEK, STARTTIME, ENDTIME FROM SYSADM.PSAUTHSIGNON WHERE CLASSID = '"&amp;SignonBase&amp;"';","")</f>
        <v/>
      </c>
    </row>
    <row r="1133" spans="1:1" ht="12.75" customHeight="1">
      <c r="A1133" s="1" t="str">
        <f>IF(AND(NOT(ISBLANK(DATA!A1130)),DATA!A1130&lt;&gt;DATA!A1129),"INSERT INTO SYSADM.PSAUTHSIGNON SELECT '"&amp;PSAUTHITEM_AU!$B$1 &amp; DATA!A1130&amp;"_VW', "&amp;" DAYOFWEEK, STARTTIME, ENDTIME FROM SYSADM.PSAUTHSIGNON WHERE CLASSID = '"&amp;SignonBase&amp;"';","")</f>
        <v/>
      </c>
    </row>
    <row r="1134" spans="1:1" ht="12.75" customHeight="1">
      <c r="A1134" s="1" t="str">
        <f>IF(AND(NOT(ISBLANK(DATA!A1131)),DATA!A1131&lt;&gt;DATA!A1130),"INSERT INTO SYSADM.PSAUTHSIGNON SELECT '"&amp;PSAUTHITEM_AU!$B$1 &amp; DATA!A1131&amp;"_VW', "&amp;" DAYOFWEEK, STARTTIME, ENDTIME FROM SYSADM.PSAUTHSIGNON WHERE CLASSID = '"&amp;SignonBase&amp;"';","")</f>
        <v/>
      </c>
    </row>
    <row r="1135" spans="1:1" ht="12.75" customHeight="1">
      <c r="A1135" s="1" t="str">
        <f>IF(AND(NOT(ISBLANK(DATA!A1132)),DATA!A1132&lt;&gt;DATA!A1131),"INSERT INTO SYSADM.PSAUTHSIGNON SELECT '"&amp;PSAUTHITEM_AU!$B$1 &amp; DATA!A1132&amp;"_VW', "&amp;" DAYOFWEEK, STARTTIME, ENDTIME FROM SYSADM.PSAUTHSIGNON WHERE CLASSID = '"&amp;SignonBase&amp;"';","")</f>
        <v/>
      </c>
    </row>
    <row r="1136" spans="1:1" ht="12.75" customHeight="1">
      <c r="A1136" s="1" t="str">
        <f>IF(AND(NOT(ISBLANK(DATA!A1133)),DATA!A1133&lt;&gt;DATA!A1132),"INSERT INTO SYSADM.PSAUTHSIGNON SELECT '"&amp;PSAUTHITEM_AU!$B$1 &amp; DATA!A1133&amp;"_VW', "&amp;" DAYOFWEEK, STARTTIME, ENDTIME FROM SYSADM.PSAUTHSIGNON WHERE CLASSID = '"&amp;SignonBase&amp;"';","")</f>
        <v/>
      </c>
    </row>
    <row r="1137" spans="1:1" ht="12.75" customHeight="1">
      <c r="A1137" s="1" t="str">
        <f>IF(AND(NOT(ISBLANK(DATA!A1134)),DATA!A1134&lt;&gt;DATA!A1133),"INSERT INTO SYSADM.PSAUTHSIGNON SELECT '"&amp;PSAUTHITEM_AU!$B$1 &amp; DATA!A1134&amp;"_VW', "&amp;" DAYOFWEEK, STARTTIME, ENDTIME FROM SYSADM.PSAUTHSIGNON WHERE CLASSID = '"&amp;SignonBase&amp;"';","")</f>
        <v/>
      </c>
    </row>
    <row r="1138" spans="1:1" ht="12.75" customHeight="1">
      <c r="A1138" s="1" t="str">
        <f>IF(AND(NOT(ISBLANK(DATA!A1135)),DATA!A1135&lt;&gt;DATA!A1134),"INSERT INTO SYSADM.PSAUTHSIGNON SELECT '"&amp;PSAUTHITEM_AU!$B$1 &amp; DATA!A1135&amp;"_VW', "&amp;" DAYOFWEEK, STARTTIME, ENDTIME FROM SYSADM.PSAUTHSIGNON WHERE CLASSID = '"&amp;SignonBase&amp;"';","")</f>
        <v/>
      </c>
    </row>
    <row r="1139" spans="1:1" ht="12.75" customHeight="1">
      <c r="A1139" s="1" t="str">
        <f>IF(AND(NOT(ISBLANK(DATA!A1136)),DATA!A1136&lt;&gt;DATA!A1135),"INSERT INTO SYSADM.PSAUTHSIGNON SELECT '"&amp;PSAUTHITEM_AU!$B$1 &amp; DATA!A1136&amp;"_VW', "&amp;" DAYOFWEEK, STARTTIME, ENDTIME FROM SYSADM.PSAUTHSIGNON WHERE CLASSID = '"&amp;SignonBase&amp;"';","")</f>
        <v/>
      </c>
    </row>
    <row r="1140" spans="1:1" ht="12.75" customHeight="1">
      <c r="A1140" s="1" t="str">
        <f>IF(AND(NOT(ISBLANK(DATA!A1137)),DATA!A1137&lt;&gt;DATA!A1136),"INSERT INTO SYSADM.PSAUTHSIGNON SELECT '"&amp;PSAUTHITEM_AU!$B$1 &amp; DATA!A1137&amp;"_VW', "&amp;" DAYOFWEEK, STARTTIME, ENDTIME FROM SYSADM.PSAUTHSIGNON WHERE CLASSID = '"&amp;SignonBase&amp;"';","")</f>
        <v/>
      </c>
    </row>
    <row r="1141" spans="1:1" ht="12.75" customHeight="1">
      <c r="A1141" s="1" t="str">
        <f>IF(AND(NOT(ISBLANK(DATA!A1138)),DATA!A1138&lt;&gt;DATA!A1137),"INSERT INTO SYSADM.PSAUTHSIGNON SELECT '"&amp;PSAUTHITEM_AU!$B$1 &amp; DATA!A1138&amp;"_VW', "&amp;" DAYOFWEEK, STARTTIME, ENDTIME FROM SYSADM.PSAUTHSIGNON WHERE CLASSID = '"&amp;SignonBase&amp;"';","")</f>
        <v/>
      </c>
    </row>
    <row r="1142" spans="1:1" ht="12.75" customHeight="1">
      <c r="A1142" s="1" t="str">
        <f>IF(AND(NOT(ISBLANK(DATA!A1139)),DATA!A1139&lt;&gt;DATA!A1138),"INSERT INTO SYSADM.PSAUTHSIGNON SELECT '"&amp;PSAUTHITEM_AU!$B$1 &amp; DATA!A1139&amp;"_VW', "&amp;" DAYOFWEEK, STARTTIME, ENDTIME FROM SYSADM.PSAUTHSIGNON WHERE CLASSID = '"&amp;SignonBase&amp;"';","")</f>
        <v/>
      </c>
    </row>
    <row r="1143" spans="1:1" ht="12.75" customHeight="1">
      <c r="A1143" s="1" t="str">
        <f>IF(AND(NOT(ISBLANK(DATA!A1140)),DATA!A1140&lt;&gt;DATA!A1139),"INSERT INTO SYSADM.PSAUTHSIGNON SELECT '"&amp;PSAUTHITEM_AU!$B$1 &amp; DATA!A1140&amp;"_VW', "&amp;" DAYOFWEEK, STARTTIME, ENDTIME FROM SYSADM.PSAUTHSIGNON WHERE CLASSID = '"&amp;SignonBase&amp;"';","")</f>
        <v/>
      </c>
    </row>
    <row r="1144" spans="1:1" ht="12.75" customHeight="1">
      <c r="A1144" s="1" t="str">
        <f>IF(AND(NOT(ISBLANK(DATA!A1141)),DATA!A1141&lt;&gt;DATA!A1140),"INSERT INTO SYSADM.PSAUTHSIGNON SELECT '"&amp;PSAUTHITEM_AU!$B$1 &amp; DATA!A1141&amp;"_VW', "&amp;" DAYOFWEEK, STARTTIME, ENDTIME FROM SYSADM.PSAUTHSIGNON WHERE CLASSID = '"&amp;SignonBase&amp;"';","")</f>
        <v/>
      </c>
    </row>
    <row r="1145" spans="1:1" ht="12.75" customHeight="1">
      <c r="A1145" s="1" t="str">
        <f>IF(AND(NOT(ISBLANK(DATA!A1142)),DATA!A1142&lt;&gt;DATA!A1141),"INSERT INTO SYSADM.PSAUTHSIGNON SELECT '"&amp;PSAUTHITEM_AU!$B$1 &amp; DATA!A1142&amp;"_VW', "&amp;" DAYOFWEEK, STARTTIME, ENDTIME FROM SYSADM.PSAUTHSIGNON WHERE CLASSID = '"&amp;SignonBase&amp;"';","")</f>
        <v/>
      </c>
    </row>
    <row r="1146" spans="1:1" ht="12.75" customHeight="1">
      <c r="A1146" s="1" t="str">
        <f>IF(AND(NOT(ISBLANK(DATA!A1143)),DATA!A1143&lt;&gt;DATA!A1142),"INSERT INTO SYSADM.PSAUTHSIGNON SELECT '"&amp;PSAUTHITEM_AU!$B$1 &amp; DATA!A1143&amp;"_VW', "&amp;" DAYOFWEEK, STARTTIME, ENDTIME FROM SYSADM.PSAUTHSIGNON WHERE CLASSID = '"&amp;SignonBase&amp;"';","")</f>
        <v/>
      </c>
    </row>
    <row r="1147" spans="1:1" ht="12.75" customHeight="1">
      <c r="A1147" s="1" t="str">
        <f>IF(AND(NOT(ISBLANK(DATA!A1144)),DATA!A1144&lt;&gt;DATA!A1143),"INSERT INTO SYSADM.PSAUTHSIGNON SELECT '"&amp;PSAUTHITEM_AU!$B$1 &amp; DATA!A1144&amp;"_VW', "&amp;" DAYOFWEEK, STARTTIME, ENDTIME FROM SYSADM.PSAUTHSIGNON WHERE CLASSID = '"&amp;SignonBase&amp;"';","")</f>
        <v/>
      </c>
    </row>
    <row r="1148" spans="1:1" ht="12.75" customHeight="1">
      <c r="A1148" s="1" t="str">
        <f>IF(AND(NOT(ISBLANK(DATA!A1145)),DATA!A1145&lt;&gt;DATA!A1144),"INSERT INTO SYSADM.PSAUTHSIGNON SELECT '"&amp;PSAUTHITEM_AU!$B$1 &amp; DATA!A1145&amp;"_VW', "&amp;" DAYOFWEEK, STARTTIME, ENDTIME FROM SYSADM.PSAUTHSIGNON WHERE CLASSID = '"&amp;SignonBase&amp;"';","")</f>
        <v/>
      </c>
    </row>
    <row r="1149" spans="1:1" ht="12.75" customHeight="1">
      <c r="A1149" s="1" t="str">
        <f>IF(AND(NOT(ISBLANK(DATA!A1146)),DATA!A1146&lt;&gt;DATA!A1145),"INSERT INTO SYSADM.PSAUTHSIGNON SELECT '"&amp;PSAUTHITEM_AU!$B$1 &amp; DATA!A1146&amp;"_VW', "&amp;" DAYOFWEEK, STARTTIME, ENDTIME FROM SYSADM.PSAUTHSIGNON WHERE CLASSID = '"&amp;SignonBase&amp;"';","")</f>
        <v/>
      </c>
    </row>
    <row r="1150" spans="1:1" ht="12.75" customHeight="1">
      <c r="A1150" s="1" t="str">
        <f>IF(AND(NOT(ISBLANK(DATA!A1147)),DATA!A1147&lt;&gt;DATA!A1146),"INSERT INTO SYSADM.PSAUTHSIGNON SELECT '"&amp;PSAUTHITEM_AU!$B$1 &amp; DATA!A1147&amp;"_VW', "&amp;" DAYOFWEEK, STARTTIME, ENDTIME FROM SYSADM.PSAUTHSIGNON WHERE CLASSID = '"&amp;SignonBase&amp;"';","")</f>
        <v/>
      </c>
    </row>
    <row r="1151" spans="1:1" ht="12.75" customHeight="1">
      <c r="A1151" s="1" t="str">
        <f>IF(AND(NOT(ISBLANK(DATA!A1148)),DATA!A1148&lt;&gt;DATA!A1147),"INSERT INTO SYSADM.PSAUTHSIGNON SELECT '"&amp;PSAUTHITEM_AU!$B$1 &amp; DATA!A1148&amp;"_VW', "&amp;" DAYOFWEEK, STARTTIME, ENDTIME FROM SYSADM.PSAUTHSIGNON WHERE CLASSID = '"&amp;SignonBase&amp;"';","")</f>
        <v/>
      </c>
    </row>
    <row r="1152" spans="1:1" ht="12.75" customHeight="1">
      <c r="A1152" s="1" t="str">
        <f>IF(AND(NOT(ISBLANK(DATA!A1149)),DATA!A1149&lt;&gt;DATA!A1148),"INSERT INTO SYSADM.PSAUTHSIGNON SELECT '"&amp;PSAUTHITEM_AU!$B$1 &amp; DATA!A1149&amp;"_VW', "&amp;" DAYOFWEEK, STARTTIME, ENDTIME FROM SYSADM.PSAUTHSIGNON WHERE CLASSID = '"&amp;SignonBase&amp;"';","")</f>
        <v/>
      </c>
    </row>
    <row r="1153" spans="1:1" ht="12.75" customHeight="1">
      <c r="A1153" s="1" t="str">
        <f>IF(AND(NOT(ISBLANK(DATA!A1150)),DATA!A1150&lt;&gt;DATA!A1149),"INSERT INTO SYSADM.PSAUTHSIGNON SELECT '"&amp;PSAUTHITEM_AU!$B$1 &amp; DATA!A1150&amp;"_VW', "&amp;" DAYOFWEEK, STARTTIME, ENDTIME FROM SYSADM.PSAUTHSIGNON WHERE CLASSID = '"&amp;SignonBase&amp;"';","")</f>
        <v/>
      </c>
    </row>
    <row r="1154" spans="1:1" ht="12.75" customHeight="1">
      <c r="A1154" s="1" t="str">
        <f>IF(AND(NOT(ISBLANK(DATA!A1151)),DATA!A1151&lt;&gt;DATA!A1150),"INSERT INTO SYSADM.PSAUTHSIGNON SELECT '"&amp;PSAUTHITEM_AU!$B$1 &amp; DATA!A1151&amp;"_VW', "&amp;" DAYOFWEEK, STARTTIME, ENDTIME FROM SYSADM.PSAUTHSIGNON WHERE CLASSID = '"&amp;SignonBase&amp;"';","")</f>
        <v/>
      </c>
    </row>
    <row r="1155" spans="1:1" ht="12.75" customHeight="1">
      <c r="A1155" s="1" t="str">
        <f>IF(AND(NOT(ISBLANK(DATA!A1152)),DATA!A1152&lt;&gt;DATA!A1151),"INSERT INTO SYSADM.PSAUTHSIGNON SELECT '"&amp;PSAUTHITEM_AU!$B$1 &amp; DATA!A1152&amp;"_VW', "&amp;" DAYOFWEEK, STARTTIME, ENDTIME FROM SYSADM.PSAUTHSIGNON WHERE CLASSID = '"&amp;SignonBase&amp;"';","")</f>
        <v/>
      </c>
    </row>
    <row r="1156" spans="1:1" ht="12.75" customHeight="1">
      <c r="A1156" s="1" t="str">
        <f>IF(AND(NOT(ISBLANK(DATA!A1153)),DATA!A1153&lt;&gt;DATA!A1152),"INSERT INTO SYSADM.PSAUTHSIGNON SELECT '"&amp;PSAUTHITEM_AU!$B$1 &amp; DATA!A1153&amp;"_VW', "&amp;" DAYOFWEEK, STARTTIME, ENDTIME FROM SYSADM.PSAUTHSIGNON WHERE CLASSID = '"&amp;SignonBase&amp;"';","")</f>
        <v/>
      </c>
    </row>
    <row r="1157" spans="1:1" ht="12.75" customHeight="1">
      <c r="A1157" s="1" t="str">
        <f>IF(AND(NOT(ISBLANK(DATA!A1154)),DATA!A1154&lt;&gt;DATA!A1153),"INSERT INTO SYSADM.PSAUTHSIGNON SELECT '"&amp;PSAUTHITEM_AU!$B$1 &amp; DATA!A1154&amp;"_VW', "&amp;" DAYOFWEEK, STARTTIME, ENDTIME FROM SYSADM.PSAUTHSIGNON WHERE CLASSID = '"&amp;SignonBase&amp;"';","")</f>
        <v/>
      </c>
    </row>
    <row r="1158" spans="1:1" ht="12.75" customHeight="1">
      <c r="A1158" s="1" t="str">
        <f>IF(AND(NOT(ISBLANK(DATA!A1155)),DATA!A1155&lt;&gt;DATA!A1154),"INSERT INTO SYSADM.PSAUTHSIGNON SELECT '"&amp;PSAUTHITEM_AU!$B$1 &amp; DATA!A1155&amp;"_VW', "&amp;" DAYOFWEEK, STARTTIME, ENDTIME FROM SYSADM.PSAUTHSIGNON WHERE CLASSID = '"&amp;SignonBase&amp;"';","")</f>
        <v/>
      </c>
    </row>
    <row r="1159" spans="1:1" ht="12.75" customHeight="1">
      <c r="A1159" s="1" t="str">
        <f>IF(AND(NOT(ISBLANK(DATA!A1156)),DATA!A1156&lt;&gt;DATA!A1155),"INSERT INTO SYSADM.PSAUTHSIGNON SELECT '"&amp;PSAUTHITEM_AU!$B$1 &amp; DATA!A1156&amp;"_VW', "&amp;" DAYOFWEEK, STARTTIME, ENDTIME FROM SYSADM.PSAUTHSIGNON WHERE CLASSID = '"&amp;SignonBase&amp;"';","")</f>
        <v/>
      </c>
    </row>
    <row r="1160" spans="1:1" ht="12.75" customHeight="1">
      <c r="A1160" s="1" t="str">
        <f>IF(AND(NOT(ISBLANK(DATA!A1157)),DATA!A1157&lt;&gt;DATA!A1156),"INSERT INTO SYSADM.PSAUTHSIGNON SELECT '"&amp;PSAUTHITEM_AU!$B$1 &amp; DATA!A1157&amp;"_VW', "&amp;" DAYOFWEEK, STARTTIME, ENDTIME FROM SYSADM.PSAUTHSIGNON WHERE CLASSID = '"&amp;SignonBase&amp;"';","")</f>
        <v/>
      </c>
    </row>
    <row r="1161" spans="1:1" ht="12.75" customHeight="1">
      <c r="A1161" s="1" t="str">
        <f>IF(AND(NOT(ISBLANK(DATA!A1158)),DATA!A1158&lt;&gt;DATA!A1157),"INSERT INTO SYSADM.PSAUTHSIGNON SELECT '"&amp;PSAUTHITEM_AU!$B$1 &amp; DATA!A1158&amp;"_VW', "&amp;" DAYOFWEEK, STARTTIME, ENDTIME FROM SYSADM.PSAUTHSIGNON WHERE CLASSID = '"&amp;SignonBase&amp;"';","")</f>
        <v/>
      </c>
    </row>
    <row r="1162" spans="1:1" ht="12.75" customHeight="1">
      <c r="A1162" s="1" t="str">
        <f>IF(AND(NOT(ISBLANK(DATA!A1159)),DATA!A1159&lt;&gt;DATA!A1158),"INSERT INTO SYSADM.PSAUTHSIGNON SELECT '"&amp;PSAUTHITEM_AU!$B$1 &amp; DATA!A1159&amp;"_VW', "&amp;" DAYOFWEEK, STARTTIME, ENDTIME FROM SYSADM.PSAUTHSIGNON WHERE CLASSID = '"&amp;SignonBase&amp;"';","")</f>
        <v/>
      </c>
    </row>
    <row r="1163" spans="1:1" ht="12.75" customHeight="1">
      <c r="A1163" s="1" t="str">
        <f>IF(AND(NOT(ISBLANK(DATA!A1160)),DATA!A1160&lt;&gt;DATA!A1159),"INSERT INTO SYSADM.PSAUTHSIGNON SELECT '"&amp;PSAUTHITEM_AU!$B$1 &amp; DATA!A1160&amp;"_VW', "&amp;" DAYOFWEEK, STARTTIME, ENDTIME FROM SYSADM.PSAUTHSIGNON WHERE CLASSID = '"&amp;SignonBase&amp;"';","")</f>
        <v/>
      </c>
    </row>
    <row r="1164" spans="1:1" ht="12.75" customHeight="1">
      <c r="A1164" s="1" t="str">
        <f>IF(AND(NOT(ISBLANK(DATA!A1161)),DATA!A1161&lt;&gt;DATA!A1160),"INSERT INTO SYSADM.PSAUTHSIGNON SELECT '"&amp;PSAUTHITEM_AU!$B$1 &amp; DATA!A1161&amp;"_VW', "&amp;" DAYOFWEEK, STARTTIME, ENDTIME FROM SYSADM.PSAUTHSIGNON WHERE CLASSID = '"&amp;SignonBase&amp;"';","")</f>
        <v/>
      </c>
    </row>
    <row r="1165" spans="1:1" ht="12.75" customHeight="1">
      <c r="A1165" s="1" t="str">
        <f>IF(AND(NOT(ISBLANK(DATA!A1162)),DATA!A1162&lt;&gt;DATA!A1161),"INSERT INTO SYSADM.PSAUTHSIGNON SELECT '"&amp;PSAUTHITEM_AU!$B$1 &amp; DATA!A1162&amp;"_VW', "&amp;" DAYOFWEEK, STARTTIME, ENDTIME FROM SYSADM.PSAUTHSIGNON WHERE CLASSID = '"&amp;SignonBase&amp;"';","")</f>
        <v/>
      </c>
    </row>
    <row r="1166" spans="1:1" ht="12.75" customHeight="1">
      <c r="A1166" s="1" t="str">
        <f>IF(AND(NOT(ISBLANK(DATA!A1163)),DATA!A1163&lt;&gt;DATA!A1162),"INSERT INTO SYSADM.PSAUTHSIGNON SELECT '"&amp;PSAUTHITEM_AU!$B$1 &amp; DATA!A1163&amp;"_VW', "&amp;" DAYOFWEEK, STARTTIME, ENDTIME FROM SYSADM.PSAUTHSIGNON WHERE CLASSID = '"&amp;SignonBase&amp;"';","")</f>
        <v/>
      </c>
    </row>
    <row r="1167" spans="1:1" ht="12.75" customHeight="1">
      <c r="A1167" s="1" t="str">
        <f>IF(AND(NOT(ISBLANK(DATA!A1164)),DATA!A1164&lt;&gt;DATA!A1163),"INSERT INTO SYSADM.PSAUTHSIGNON SELECT '"&amp;PSAUTHITEM_AU!$B$1 &amp; DATA!A1164&amp;"_VW', "&amp;" DAYOFWEEK, STARTTIME, ENDTIME FROM SYSADM.PSAUTHSIGNON WHERE CLASSID = '"&amp;SignonBase&amp;"';","")</f>
        <v/>
      </c>
    </row>
    <row r="1168" spans="1:1" ht="12.75" customHeight="1">
      <c r="A1168" s="1" t="str">
        <f>IF(AND(NOT(ISBLANK(DATA!A1165)),DATA!A1165&lt;&gt;DATA!A1164),"INSERT INTO SYSADM.PSAUTHSIGNON SELECT '"&amp;PSAUTHITEM_AU!$B$1 &amp; DATA!A1165&amp;"_VW', "&amp;" DAYOFWEEK, STARTTIME, ENDTIME FROM SYSADM.PSAUTHSIGNON WHERE CLASSID = '"&amp;SignonBase&amp;"';","")</f>
        <v/>
      </c>
    </row>
    <row r="1169" spans="1:1" ht="12.75" customHeight="1">
      <c r="A1169" s="1" t="str">
        <f>IF(AND(NOT(ISBLANK(DATA!A1166)),DATA!A1166&lt;&gt;DATA!A1165),"INSERT INTO SYSADM.PSAUTHSIGNON SELECT '"&amp;PSAUTHITEM_AU!$B$1 &amp; DATA!A1166&amp;"_VW', "&amp;" DAYOFWEEK, STARTTIME, ENDTIME FROM SYSADM.PSAUTHSIGNON WHERE CLASSID = '"&amp;SignonBase&amp;"';","")</f>
        <v/>
      </c>
    </row>
    <row r="1170" spans="1:1" ht="12.75" customHeight="1">
      <c r="A1170" s="1" t="str">
        <f>IF(AND(NOT(ISBLANK(DATA!A1167)),DATA!A1167&lt;&gt;DATA!A1166),"INSERT INTO SYSADM.PSAUTHSIGNON SELECT '"&amp;PSAUTHITEM_AU!$B$1 &amp; DATA!A1167&amp;"_VW', "&amp;" DAYOFWEEK, STARTTIME, ENDTIME FROM SYSADM.PSAUTHSIGNON WHERE CLASSID = '"&amp;SignonBase&amp;"';","")</f>
        <v/>
      </c>
    </row>
    <row r="1171" spans="1:1" ht="12.75" customHeight="1">
      <c r="A1171" s="1" t="str">
        <f>IF(AND(NOT(ISBLANK(DATA!A1168)),DATA!A1168&lt;&gt;DATA!A1167),"INSERT INTO SYSADM.PSAUTHSIGNON SELECT '"&amp;PSAUTHITEM_AU!$B$1 &amp; DATA!A1168&amp;"_VW', "&amp;" DAYOFWEEK, STARTTIME, ENDTIME FROM SYSADM.PSAUTHSIGNON WHERE CLASSID = '"&amp;SignonBase&amp;"';","")</f>
        <v/>
      </c>
    </row>
    <row r="1172" spans="1:1" ht="12.75" customHeight="1">
      <c r="A1172" s="1" t="str">
        <f>IF(AND(NOT(ISBLANK(DATA!A1169)),DATA!A1169&lt;&gt;DATA!A1168),"INSERT INTO SYSADM.PSAUTHSIGNON SELECT '"&amp;PSAUTHITEM_AU!$B$1 &amp; DATA!A1169&amp;"_VW', "&amp;" DAYOFWEEK, STARTTIME, ENDTIME FROM SYSADM.PSAUTHSIGNON WHERE CLASSID = '"&amp;SignonBase&amp;"';","")</f>
        <v/>
      </c>
    </row>
    <row r="1173" spans="1:1" ht="12.75" customHeight="1">
      <c r="A1173" s="1" t="str">
        <f>IF(AND(NOT(ISBLANK(DATA!A1170)),DATA!A1170&lt;&gt;DATA!A1169),"INSERT INTO SYSADM.PSAUTHSIGNON SELECT '"&amp;PSAUTHITEM_AU!$B$1 &amp; DATA!A1170&amp;"_VW', "&amp;" DAYOFWEEK, STARTTIME, ENDTIME FROM SYSADM.PSAUTHSIGNON WHERE CLASSID = '"&amp;SignonBase&amp;"';","")</f>
        <v/>
      </c>
    </row>
    <row r="1174" spans="1:1" ht="12.75" customHeight="1">
      <c r="A1174" s="1" t="str">
        <f>IF(AND(NOT(ISBLANK(DATA!A1171)),DATA!A1171&lt;&gt;DATA!A1170),"INSERT INTO SYSADM.PSAUTHSIGNON SELECT '"&amp;PSAUTHITEM_AU!$B$1 &amp; DATA!A1171&amp;"_VW', "&amp;" DAYOFWEEK, STARTTIME, ENDTIME FROM SYSADM.PSAUTHSIGNON WHERE CLASSID = '"&amp;SignonBase&amp;"';","")</f>
        <v/>
      </c>
    </row>
    <row r="1175" spans="1:1" ht="12.75" customHeight="1">
      <c r="A1175" s="1" t="str">
        <f>IF(AND(NOT(ISBLANK(DATA!A1172)),DATA!A1172&lt;&gt;DATA!A1171),"INSERT INTO SYSADM.PSAUTHSIGNON SELECT '"&amp;PSAUTHITEM_AU!$B$1 &amp; DATA!A1172&amp;"_VW', "&amp;" DAYOFWEEK, STARTTIME, ENDTIME FROM SYSADM.PSAUTHSIGNON WHERE CLASSID = '"&amp;SignonBase&amp;"';","")</f>
        <v/>
      </c>
    </row>
    <row r="1176" spans="1:1" ht="12.75" customHeight="1">
      <c r="A1176" s="1" t="str">
        <f>IF(AND(NOT(ISBLANK(DATA!A1173)),DATA!A1173&lt;&gt;DATA!A1172),"INSERT INTO SYSADM.PSAUTHSIGNON SELECT '"&amp;PSAUTHITEM_AU!$B$1 &amp; DATA!A1173&amp;"_VW', "&amp;" DAYOFWEEK, STARTTIME, ENDTIME FROM SYSADM.PSAUTHSIGNON WHERE CLASSID = '"&amp;SignonBase&amp;"';","")</f>
        <v/>
      </c>
    </row>
    <row r="1177" spans="1:1" ht="12.75" customHeight="1">
      <c r="A1177" s="1" t="str">
        <f>IF(AND(NOT(ISBLANK(DATA!A1174)),DATA!A1174&lt;&gt;DATA!A1173),"INSERT INTO SYSADM.PSAUTHSIGNON SELECT '"&amp;PSAUTHITEM_AU!$B$1 &amp; DATA!A1174&amp;"_VW', "&amp;" DAYOFWEEK, STARTTIME, ENDTIME FROM SYSADM.PSAUTHSIGNON WHERE CLASSID = '"&amp;SignonBase&amp;"';","")</f>
        <v/>
      </c>
    </row>
    <row r="1178" spans="1:1" ht="12.75" customHeight="1">
      <c r="A1178" s="1" t="str">
        <f>IF(AND(NOT(ISBLANK(DATA!A1175)),DATA!A1175&lt;&gt;DATA!A1174),"INSERT INTO SYSADM.PSAUTHSIGNON SELECT '"&amp;PSAUTHITEM_AU!$B$1 &amp; DATA!A1175&amp;"_VW', "&amp;" DAYOFWEEK, STARTTIME, ENDTIME FROM SYSADM.PSAUTHSIGNON WHERE CLASSID = '"&amp;SignonBase&amp;"';","")</f>
        <v/>
      </c>
    </row>
    <row r="1179" spans="1:1" ht="12.75" customHeight="1">
      <c r="A1179" s="1" t="str">
        <f>IF(AND(NOT(ISBLANK(DATA!A1176)),DATA!A1176&lt;&gt;DATA!A1175),"INSERT INTO SYSADM.PSAUTHSIGNON SELECT '"&amp;PSAUTHITEM_AU!$B$1 &amp; DATA!A1176&amp;"_VW', "&amp;" DAYOFWEEK, STARTTIME, ENDTIME FROM SYSADM.PSAUTHSIGNON WHERE CLASSID = '"&amp;SignonBase&amp;"';","")</f>
        <v/>
      </c>
    </row>
    <row r="1180" spans="1:1" ht="12.75" customHeight="1">
      <c r="A1180" s="1" t="str">
        <f>IF(AND(NOT(ISBLANK(DATA!A1177)),DATA!A1177&lt;&gt;DATA!A1176),"INSERT INTO SYSADM.PSAUTHSIGNON SELECT '"&amp;PSAUTHITEM_AU!$B$1 &amp; DATA!A1177&amp;"_VW', "&amp;" DAYOFWEEK, STARTTIME, ENDTIME FROM SYSADM.PSAUTHSIGNON WHERE CLASSID = '"&amp;SignonBase&amp;"';","")</f>
        <v/>
      </c>
    </row>
    <row r="1181" spans="1:1" ht="12.75" customHeight="1">
      <c r="A1181" s="1" t="str">
        <f>IF(AND(NOT(ISBLANK(DATA!A1178)),DATA!A1178&lt;&gt;DATA!A1177),"INSERT INTO SYSADM.PSAUTHSIGNON SELECT '"&amp;PSAUTHITEM_AU!$B$1 &amp; DATA!A1178&amp;"_VW', "&amp;" DAYOFWEEK, STARTTIME, ENDTIME FROM SYSADM.PSAUTHSIGNON WHERE CLASSID = '"&amp;SignonBase&amp;"';","")</f>
        <v/>
      </c>
    </row>
    <row r="1182" spans="1:1" ht="12.75" customHeight="1">
      <c r="A1182" s="1" t="str">
        <f>IF(AND(NOT(ISBLANK(DATA!A1179)),DATA!A1179&lt;&gt;DATA!A1178),"INSERT INTO SYSADM.PSAUTHSIGNON SELECT '"&amp;PSAUTHITEM_AU!$B$1 &amp; DATA!A1179&amp;"_VW', "&amp;" DAYOFWEEK, STARTTIME, ENDTIME FROM SYSADM.PSAUTHSIGNON WHERE CLASSID = '"&amp;SignonBase&amp;"';","")</f>
        <v/>
      </c>
    </row>
    <row r="1183" spans="1:1" ht="12.75" customHeight="1">
      <c r="A1183" s="1" t="str">
        <f>IF(AND(NOT(ISBLANK(DATA!A1180)),DATA!A1180&lt;&gt;DATA!A1179),"INSERT INTO SYSADM.PSAUTHSIGNON SELECT '"&amp;PSAUTHITEM_AU!$B$1 &amp; DATA!A1180&amp;"_VW', "&amp;" DAYOFWEEK, STARTTIME, ENDTIME FROM SYSADM.PSAUTHSIGNON WHERE CLASSID = '"&amp;SignonBase&amp;"';","")</f>
        <v/>
      </c>
    </row>
    <row r="1184" spans="1:1" ht="12.75" customHeight="1">
      <c r="A1184" s="1" t="str">
        <f>IF(AND(NOT(ISBLANK(DATA!A1181)),DATA!A1181&lt;&gt;DATA!A1180),"INSERT INTO SYSADM.PSAUTHSIGNON SELECT '"&amp;PSAUTHITEM_AU!$B$1 &amp; DATA!A1181&amp;"_VW', "&amp;" DAYOFWEEK, STARTTIME, ENDTIME FROM SYSADM.PSAUTHSIGNON WHERE CLASSID = '"&amp;SignonBase&amp;"';","")</f>
        <v/>
      </c>
    </row>
    <row r="1185" spans="1:1" ht="12.75" customHeight="1">
      <c r="A1185" s="1" t="str">
        <f>IF(AND(NOT(ISBLANK(DATA!A1182)),DATA!A1182&lt;&gt;DATA!A1181),"INSERT INTO SYSADM.PSAUTHSIGNON SELECT '"&amp;PSAUTHITEM_AU!$B$1 &amp; DATA!A1182&amp;"_VW', "&amp;" DAYOFWEEK, STARTTIME, ENDTIME FROM SYSADM.PSAUTHSIGNON WHERE CLASSID = '"&amp;SignonBase&amp;"';","")</f>
        <v/>
      </c>
    </row>
    <row r="1186" spans="1:1" ht="12.75" customHeight="1">
      <c r="A1186" s="1" t="str">
        <f>IF(AND(NOT(ISBLANK(DATA!A1183)),DATA!A1183&lt;&gt;DATA!A1182),"INSERT INTO SYSADM.PSAUTHSIGNON SELECT '"&amp;PSAUTHITEM_AU!$B$1 &amp; DATA!A1183&amp;"_VW', "&amp;" DAYOFWEEK, STARTTIME, ENDTIME FROM SYSADM.PSAUTHSIGNON WHERE CLASSID = '"&amp;SignonBase&amp;"';","")</f>
        <v/>
      </c>
    </row>
    <row r="1187" spans="1:1" ht="12.75" customHeight="1">
      <c r="A1187" s="1" t="str">
        <f>IF(AND(NOT(ISBLANK(DATA!A1184)),DATA!A1184&lt;&gt;DATA!A1183),"INSERT INTO SYSADM.PSAUTHSIGNON SELECT '"&amp;PSAUTHITEM_AU!$B$1 &amp; DATA!A1184&amp;"_VW', "&amp;" DAYOFWEEK, STARTTIME, ENDTIME FROM SYSADM.PSAUTHSIGNON WHERE CLASSID = '"&amp;SignonBase&amp;"';","")</f>
        <v/>
      </c>
    </row>
    <row r="1188" spans="1:1" ht="12.75" customHeight="1">
      <c r="A1188" s="1" t="str">
        <f>IF(AND(NOT(ISBLANK(DATA!A1185)),DATA!A1185&lt;&gt;DATA!A1184),"INSERT INTO SYSADM.PSAUTHSIGNON SELECT '"&amp;PSAUTHITEM_AU!$B$1 &amp; DATA!A1185&amp;"_VW', "&amp;" DAYOFWEEK, STARTTIME, ENDTIME FROM SYSADM.PSAUTHSIGNON WHERE CLASSID = '"&amp;SignonBase&amp;"';","")</f>
        <v/>
      </c>
    </row>
    <row r="1189" spans="1:1" ht="12.75" customHeight="1">
      <c r="A1189" s="1" t="str">
        <f>IF(AND(NOT(ISBLANK(DATA!A1186)),DATA!A1186&lt;&gt;DATA!A1185),"INSERT INTO SYSADM.PSAUTHSIGNON SELECT '"&amp;PSAUTHITEM_AU!$B$1 &amp; DATA!A1186&amp;"_VW', "&amp;" DAYOFWEEK, STARTTIME, ENDTIME FROM SYSADM.PSAUTHSIGNON WHERE CLASSID = '"&amp;SignonBase&amp;"';","")</f>
        <v/>
      </c>
    </row>
    <row r="1190" spans="1:1" ht="12.75" customHeight="1">
      <c r="A1190" s="1" t="str">
        <f>IF(AND(NOT(ISBLANK(DATA!A1187)),DATA!A1187&lt;&gt;DATA!A1186),"INSERT INTO SYSADM.PSAUTHSIGNON SELECT '"&amp;PSAUTHITEM_AU!$B$1 &amp; DATA!A1187&amp;"_VW', "&amp;" DAYOFWEEK, STARTTIME, ENDTIME FROM SYSADM.PSAUTHSIGNON WHERE CLASSID = '"&amp;SignonBase&amp;"';","")</f>
        <v/>
      </c>
    </row>
    <row r="1191" spans="1:1" ht="12.75" customHeight="1">
      <c r="A1191" s="1" t="str">
        <f>IF(AND(NOT(ISBLANK(DATA!A1188)),DATA!A1188&lt;&gt;DATA!A1187),"INSERT INTO SYSADM.PSAUTHSIGNON SELECT '"&amp;PSAUTHITEM_AU!$B$1 &amp; DATA!A1188&amp;"_VW', "&amp;" DAYOFWEEK, STARTTIME, ENDTIME FROM SYSADM.PSAUTHSIGNON WHERE CLASSID = '"&amp;SignonBase&amp;"';","")</f>
        <v/>
      </c>
    </row>
    <row r="1192" spans="1:1" ht="12.75" customHeight="1">
      <c r="A1192" s="1" t="str">
        <f>IF(AND(NOT(ISBLANK(DATA!A1189)),DATA!A1189&lt;&gt;DATA!A1188),"INSERT INTO SYSADM.PSAUTHSIGNON SELECT '"&amp;PSAUTHITEM_AU!$B$1 &amp; DATA!A1189&amp;"_VW', "&amp;" DAYOFWEEK, STARTTIME, ENDTIME FROM SYSADM.PSAUTHSIGNON WHERE CLASSID = '"&amp;SignonBase&amp;"';","")</f>
        <v/>
      </c>
    </row>
    <row r="1193" spans="1:1" ht="12.75" customHeight="1">
      <c r="A1193" s="1" t="str">
        <f>IF(AND(NOT(ISBLANK(DATA!A1190)),DATA!A1190&lt;&gt;DATA!A1189),"INSERT INTO SYSADM.PSAUTHSIGNON SELECT '"&amp;PSAUTHITEM_AU!$B$1 &amp; DATA!A1190&amp;"_VW', "&amp;" DAYOFWEEK, STARTTIME, ENDTIME FROM SYSADM.PSAUTHSIGNON WHERE CLASSID = '"&amp;SignonBase&amp;"';","")</f>
        <v/>
      </c>
    </row>
    <row r="1194" spans="1:1" ht="12.75" customHeight="1">
      <c r="A1194" s="1" t="str">
        <f>IF(AND(NOT(ISBLANK(DATA!A1191)),DATA!A1191&lt;&gt;DATA!A1190),"INSERT INTO SYSADM.PSAUTHSIGNON SELECT '"&amp;PSAUTHITEM_AU!$B$1 &amp; DATA!A1191&amp;"_VW', "&amp;" DAYOFWEEK, STARTTIME, ENDTIME FROM SYSADM.PSAUTHSIGNON WHERE CLASSID = '"&amp;SignonBase&amp;"';","")</f>
        <v/>
      </c>
    </row>
    <row r="1195" spans="1:1" ht="12.75" customHeight="1">
      <c r="A1195" s="1" t="str">
        <f>IF(AND(NOT(ISBLANK(DATA!A1192)),DATA!A1192&lt;&gt;DATA!A1191),"INSERT INTO SYSADM.PSAUTHSIGNON SELECT '"&amp;PSAUTHITEM_AU!$B$1 &amp; DATA!A1192&amp;"_VW', "&amp;" DAYOFWEEK, STARTTIME, ENDTIME FROM SYSADM.PSAUTHSIGNON WHERE CLASSID = '"&amp;SignonBase&amp;"';","")</f>
        <v/>
      </c>
    </row>
    <row r="1196" spans="1:1" ht="12.75" customHeight="1">
      <c r="A1196" s="1" t="str">
        <f>IF(AND(NOT(ISBLANK(DATA!A1193)),DATA!A1193&lt;&gt;DATA!A1192),"INSERT INTO SYSADM.PSAUTHSIGNON SELECT '"&amp;PSAUTHITEM_AU!$B$1 &amp; DATA!A1193&amp;"_VW', "&amp;" DAYOFWEEK, STARTTIME, ENDTIME FROM SYSADM.PSAUTHSIGNON WHERE CLASSID = '"&amp;SignonBase&amp;"';","")</f>
        <v/>
      </c>
    </row>
    <row r="1197" spans="1:1" ht="12.75" customHeight="1">
      <c r="A1197" s="1" t="str">
        <f>IF(AND(NOT(ISBLANK(DATA!A1194)),DATA!A1194&lt;&gt;DATA!A1193),"INSERT INTO SYSADM.PSAUTHSIGNON SELECT '"&amp;PSAUTHITEM_AU!$B$1 &amp; DATA!A1194&amp;"_VW', "&amp;" DAYOFWEEK, STARTTIME, ENDTIME FROM SYSADM.PSAUTHSIGNON WHERE CLASSID = '"&amp;SignonBase&amp;"';","")</f>
        <v/>
      </c>
    </row>
    <row r="1198" spans="1:1" ht="12.75" customHeight="1">
      <c r="A1198" s="1" t="str">
        <f>IF(AND(NOT(ISBLANK(DATA!A1195)),DATA!A1195&lt;&gt;DATA!A1194),"INSERT INTO SYSADM.PSAUTHSIGNON SELECT '"&amp;PSAUTHITEM_AU!$B$1 &amp; DATA!A1195&amp;"_VW', "&amp;" DAYOFWEEK, STARTTIME, ENDTIME FROM SYSADM.PSAUTHSIGNON WHERE CLASSID = '"&amp;SignonBase&amp;"';","")</f>
        <v/>
      </c>
    </row>
    <row r="1199" spans="1:1" ht="12.75" customHeight="1">
      <c r="A1199" s="1" t="str">
        <f>IF(AND(NOT(ISBLANK(DATA!A1196)),DATA!A1196&lt;&gt;DATA!A1195),"INSERT INTO SYSADM.PSAUTHSIGNON SELECT '"&amp;PSAUTHITEM_AU!$B$1 &amp; DATA!A1196&amp;"_VW', "&amp;" DAYOFWEEK, STARTTIME, ENDTIME FROM SYSADM.PSAUTHSIGNON WHERE CLASSID = '"&amp;SignonBase&amp;"';","")</f>
        <v/>
      </c>
    </row>
    <row r="1200" spans="1:1" ht="12.75" customHeight="1">
      <c r="A1200" s="1" t="str">
        <f>IF(AND(NOT(ISBLANK(DATA!A1197)),DATA!A1197&lt;&gt;DATA!A1196),"INSERT INTO SYSADM.PSAUTHSIGNON SELECT '"&amp;PSAUTHITEM_AU!$B$1 &amp; DATA!A1197&amp;"_VW', "&amp;" DAYOFWEEK, STARTTIME, ENDTIME FROM SYSADM.PSAUTHSIGNON WHERE CLASSID = '"&amp;SignonBase&amp;"';","")</f>
        <v/>
      </c>
    </row>
    <row r="1201" spans="1:1" ht="12.75" customHeight="1">
      <c r="A1201" s="1" t="str">
        <f>IF(AND(NOT(ISBLANK(DATA!A1198)),DATA!A1198&lt;&gt;DATA!A1197),"INSERT INTO SYSADM.PSAUTHSIGNON SELECT '"&amp;PSAUTHITEM_AU!$B$1 &amp; DATA!A1198&amp;"_VW', "&amp;" DAYOFWEEK, STARTTIME, ENDTIME FROM SYSADM.PSAUTHSIGNON WHERE CLASSID = '"&amp;SignonBase&amp;"';","")</f>
        <v/>
      </c>
    </row>
    <row r="1202" spans="1:1" ht="12.75" customHeight="1">
      <c r="A1202" s="1" t="str">
        <f>IF(AND(NOT(ISBLANK(DATA!A1199)),DATA!A1199&lt;&gt;DATA!A1198),"INSERT INTO SYSADM.PSAUTHSIGNON SELECT '"&amp;PSAUTHITEM_AU!$B$1 &amp; DATA!A1199&amp;"_VW', "&amp;" DAYOFWEEK, STARTTIME, ENDTIME FROM SYSADM.PSAUTHSIGNON WHERE CLASSID = '"&amp;SignonBase&amp;"';","")</f>
        <v/>
      </c>
    </row>
    <row r="1203" spans="1:1" ht="12.75" customHeight="1">
      <c r="A1203" s="1" t="str">
        <f>IF(AND(NOT(ISBLANK(DATA!A1200)),DATA!A1200&lt;&gt;DATA!A1199),"INSERT INTO SYSADM.PSAUTHSIGNON SELECT '"&amp;PSAUTHITEM_AU!$B$1 &amp; DATA!A1200&amp;"_VW', "&amp;" DAYOFWEEK, STARTTIME, ENDTIME FROM SYSADM.PSAUTHSIGNON WHERE CLASSID = '"&amp;SignonBase&amp;"';","")</f>
        <v/>
      </c>
    </row>
    <row r="1204" spans="1:1" ht="12.75" customHeight="1">
      <c r="A1204" s="1" t="str">
        <f>IF(AND(NOT(ISBLANK(DATA!A1201)),DATA!A1201&lt;&gt;DATA!A1200),"INSERT INTO SYSADM.PSAUTHSIGNON SELECT '"&amp;PSAUTHITEM_AU!$B$1 &amp; DATA!A1201&amp;"_VW', "&amp;" DAYOFWEEK, STARTTIME, ENDTIME FROM SYSADM.PSAUTHSIGNON WHERE CLASSID = '"&amp;SignonBase&amp;"';","")</f>
        <v/>
      </c>
    </row>
    <row r="1205" spans="1:1" ht="12.75" customHeight="1">
      <c r="A1205" s="1" t="str">
        <f>IF(AND(NOT(ISBLANK(DATA!A1202)),DATA!A1202&lt;&gt;DATA!A1201),"INSERT INTO SYSADM.PSAUTHSIGNON SELECT '"&amp;PSAUTHITEM_AU!$B$1 &amp; DATA!A1202&amp;"_VW', "&amp;" DAYOFWEEK, STARTTIME, ENDTIME FROM SYSADM.PSAUTHSIGNON WHERE CLASSID = '"&amp;SignonBase&amp;"';","")</f>
        <v/>
      </c>
    </row>
    <row r="1206" spans="1:1" ht="12.75" customHeight="1">
      <c r="A1206" s="1" t="str">
        <f>IF(AND(NOT(ISBLANK(DATA!A1203)),DATA!A1203&lt;&gt;DATA!A1202),"INSERT INTO SYSADM.PSAUTHSIGNON SELECT '"&amp;PSAUTHITEM_AU!$B$1 &amp; DATA!A1203&amp;"_VW', "&amp;" DAYOFWEEK, STARTTIME, ENDTIME FROM SYSADM.PSAUTHSIGNON WHERE CLASSID = '"&amp;SignonBase&amp;"';","")</f>
        <v/>
      </c>
    </row>
    <row r="1207" spans="1:1" ht="12.75" customHeight="1">
      <c r="A1207" s="1" t="str">
        <f>IF(AND(NOT(ISBLANK(DATA!A1204)),DATA!A1204&lt;&gt;DATA!A1203),"INSERT INTO SYSADM.PSAUTHSIGNON SELECT '"&amp;PSAUTHITEM_AU!$B$1 &amp; DATA!A1204&amp;"_VW', "&amp;" DAYOFWEEK, STARTTIME, ENDTIME FROM SYSADM.PSAUTHSIGNON WHERE CLASSID = '"&amp;SignonBase&amp;"';","")</f>
        <v/>
      </c>
    </row>
    <row r="1208" spans="1:1" ht="12.75" customHeight="1">
      <c r="A1208" s="1" t="str">
        <f>IF(AND(NOT(ISBLANK(DATA!A1205)),DATA!A1205&lt;&gt;DATA!A1204),"INSERT INTO SYSADM.PSAUTHSIGNON SELECT '"&amp;PSAUTHITEM_AU!$B$1 &amp; DATA!A1205&amp;"_VW', "&amp;" DAYOFWEEK, STARTTIME, ENDTIME FROM SYSADM.PSAUTHSIGNON WHERE CLASSID = '"&amp;SignonBase&amp;"';","")</f>
        <v/>
      </c>
    </row>
    <row r="1209" spans="1:1" ht="12.75" customHeight="1">
      <c r="A1209" s="1" t="str">
        <f>IF(AND(NOT(ISBLANK(DATA!A1206)),DATA!A1206&lt;&gt;DATA!A1205),"INSERT INTO SYSADM.PSAUTHSIGNON SELECT '"&amp;PSAUTHITEM_AU!$B$1 &amp; DATA!A1206&amp;"_VW', "&amp;" DAYOFWEEK, STARTTIME, ENDTIME FROM SYSADM.PSAUTHSIGNON WHERE CLASSID = '"&amp;SignonBase&amp;"';","")</f>
        <v/>
      </c>
    </row>
    <row r="1210" spans="1:1" ht="12.75" customHeight="1">
      <c r="A1210" s="1" t="str">
        <f>IF(AND(NOT(ISBLANK(DATA!A1207)),DATA!A1207&lt;&gt;DATA!A1206),"INSERT INTO SYSADM.PSAUTHSIGNON SELECT '"&amp;PSAUTHITEM_AU!$B$1 &amp; DATA!A1207&amp;"_VW', "&amp;" DAYOFWEEK, STARTTIME, ENDTIME FROM SYSADM.PSAUTHSIGNON WHERE CLASSID = '"&amp;SignonBase&amp;"';","")</f>
        <v/>
      </c>
    </row>
    <row r="1211" spans="1:1" ht="12.75" customHeight="1">
      <c r="A1211" s="1" t="str">
        <f>IF(AND(NOT(ISBLANK(DATA!A1208)),DATA!A1208&lt;&gt;DATA!A1207),"INSERT INTO SYSADM.PSAUTHSIGNON SELECT '"&amp;PSAUTHITEM_AU!$B$1 &amp; DATA!A1208&amp;"_VW', "&amp;" DAYOFWEEK, STARTTIME, ENDTIME FROM SYSADM.PSAUTHSIGNON WHERE CLASSID = '"&amp;SignonBase&amp;"';","")</f>
        <v/>
      </c>
    </row>
    <row r="1212" spans="1:1" ht="12.75" customHeight="1">
      <c r="A1212" s="1" t="str">
        <f>IF(AND(NOT(ISBLANK(DATA!A1209)),DATA!A1209&lt;&gt;DATA!A1208),"INSERT INTO SYSADM.PSAUTHSIGNON SELECT '"&amp;PSAUTHITEM_AU!$B$1 &amp; DATA!A1209&amp;"_VW', "&amp;" DAYOFWEEK, STARTTIME, ENDTIME FROM SYSADM.PSAUTHSIGNON WHERE CLASSID = '"&amp;SignonBase&amp;"';","")</f>
        <v/>
      </c>
    </row>
    <row r="1213" spans="1:1" ht="12.75" customHeight="1">
      <c r="A1213" s="1" t="str">
        <f>IF(AND(NOT(ISBLANK(DATA!A1210)),DATA!A1210&lt;&gt;DATA!A1209),"INSERT INTO SYSADM.PSAUTHSIGNON SELECT '"&amp;PSAUTHITEM_AU!$B$1 &amp; DATA!A1210&amp;"_VW', "&amp;" DAYOFWEEK, STARTTIME, ENDTIME FROM SYSADM.PSAUTHSIGNON WHERE CLASSID = '"&amp;SignonBase&amp;"';","")</f>
        <v/>
      </c>
    </row>
    <row r="1214" spans="1:1" ht="12.75" customHeight="1">
      <c r="A1214" s="1" t="str">
        <f>IF(AND(NOT(ISBLANK(DATA!A1211)),DATA!A1211&lt;&gt;DATA!A1210),"INSERT INTO SYSADM.PSAUTHSIGNON SELECT '"&amp;PSAUTHITEM_AU!$B$1 &amp; DATA!A1211&amp;"_VW', "&amp;" DAYOFWEEK, STARTTIME, ENDTIME FROM SYSADM.PSAUTHSIGNON WHERE CLASSID = '"&amp;SignonBase&amp;"';","")</f>
        <v/>
      </c>
    </row>
    <row r="1215" spans="1:1" ht="12.75" customHeight="1">
      <c r="A1215" s="1" t="str">
        <f>IF(AND(NOT(ISBLANK(DATA!A1212)),DATA!A1212&lt;&gt;DATA!A1211),"INSERT INTO SYSADM.PSAUTHSIGNON SELECT '"&amp;PSAUTHITEM_AU!$B$1 &amp; DATA!A1212&amp;"_VW', "&amp;" DAYOFWEEK, STARTTIME, ENDTIME FROM SYSADM.PSAUTHSIGNON WHERE CLASSID = '"&amp;SignonBase&amp;"';","")</f>
        <v/>
      </c>
    </row>
    <row r="1216" spans="1:1" ht="12.75" customHeight="1">
      <c r="A1216" s="1" t="str">
        <f>IF(AND(NOT(ISBLANK(DATA!A1213)),DATA!A1213&lt;&gt;DATA!A1212),"INSERT INTO SYSADM.PSAUTHSIGNON SELECT '"&amp;PSAUTHITEM_AU!$B$1 &amp; DATA!A1213&amp;"_VW', "&amp;" DAYOFWEEK, STARTTIME, ENDTIME FROM SYSADM.PSAUTHSIGNON WHERE CLASSID = '"&amp;SignonBase&amp;"';","")</f>
        <v/>
      </c>
    </row>
    <row r="1217" spans="1:1" ht="12.75" customHeight="1">
      <c r="A1217" s="1" t="str">
        <f>IF(AND(NOT(ISBLANK(DATA!A1214)),DATA!A1214&lt;&gt;DATA!A1213),"INSERT INTO SYSADM.PSAUTHSIGNON SELECT '"&amp;PSAUTHITEM_AU!$B$1 &amp; DATA!A1214&amp;"_VW', "&amp;" DAYOFWEEK, STARTTIME, ENDTIME FROM SYSADM.PSAUTHSIGNON WHERE CLASSID = '"&amp;SignonBase&amp;"';","")</f>
        <v/>
      </c>
    </row>
    <row r="1218" spans="1:1" ht="12.75" customHeight="1">
      <c r="A1218" s="1" t="str">
        <f>IF(AND(NOT(ISBLANK(DATA!A1215)),DATA!A1215&lt;&gt;DATA!A1214),"INSERT INTO SYSADM.PSAUTHSIGNON SELECT '"&amp;PSAUTHITEM_AU!$B$1 &amp; DATA!A1215&amp;"_VW', "&amp;" DAYOFWEEK, STARTTIME, ENDTIME FROM SYSADM.PSAUTHSIGNON WHERE CLASSID = '"&amp;SignonBase&amp;"';","")</f>
        <v/>
      </c>
    </row>
    <row r="1219" spans="1:1" ht="12.75" customHeight="1">
      <c r="A1219" s="1" t="str">
        <f>IF(AND(NOT(ISBLANK(DATA!A1216)),DATA!A1216&lt;&gt;DATA!A1215),"INSERT INTO SYSADM.PSAUTHSIGNON SELECT '"&amp;PSAUTHITEM_AU!$B$1 &amp; DATA!A1216&amp;"_VW', "&amp;" DAYOFWEEK, STARTTIME, ENDTIME FROM SYSADM.PSAUTHSIGNON WHERE CLASSID = '"&amp;SignonBase&amp;"';","")</f>
        <v/>
      </c>
    </row>
    <row r="1220" spans="1:1" ht="12.75" customHeight="1">
      <c r="A1220" s="1" t="str">
        <f>IF(AND(NOT(ISBLANK(DATA!A1217)),DATA!A1217&lt;&gt;DATA!A1216),"INSERT INTO SYSADM.PSAUTHSIGNON SELECT '"&amp;PSAUTHITEM_AU!$B$1 &amp; DATA!A1217&amp;"_VW', "&amp;" DAYOFWEEK, STARTTIME, ENDTIME FROM SYSADM.PSAUTHSIGNON WHERE CLASSID = '"&amp;SignonBase&amp;"';","")</f>
        <v/>
      </c>
    </row>
    <row r="1221" spans="1:1" ht="12.75" customHeight="1">
      <c r="A1221" s="1" t="str">
        <f>IF(AND(NOT(ISBLANK(DATA!A1218)),DATA!A1218&lt;&gt;DATA!A1217),"INSERT INTO SYSADM.PSAUTHSIGNON SELECT '"&amp;PSAUTHITEM_AU!$B$1 &amp; DATA!A1218&amp;"_VW', "&amp;" DAYOFWEEK, STARTTIME, ENDTIME FROM SYSADM.PSAUTHSIGNON WHERE CLASSID = '"&amp;SignonBase&amp;"';","")</f>
        <v/>
      </c>
    </row>
    <row r="1222" spans="1:1" ht="12.75" customHeight="1">
      <c r="A1222" s="1" t="str">
        <f>IF(AND(NOT(ISBLANK(DATA!A1219)),DATA!A1219&lt;&gt;DATA!A1218),"INSERT INTO SYSADM.PSAUTHSIGNON SELECT '"&amp;PSAUTHITEM_AU!$B$1 &amp; DATA!A1219&amp;"_VW', "&amp;" DAYOFWEEK, STARTTIME, ENDTIME FROM SYSADM.PSAUTHSIGNON WHERE CLASSID = '"&amp;SignonBase&amp;"';","")</f>
        <v/>
      </c>
    </row>
    <row r="1223" spans="1:1" ht="12.75" customHeight="1">
      <c r="A1223" s="1" t="str">
        <f>IF(AND(NOT(ISBLANK(DATA!A1220)),DATA!A1220&lt;&gt;DATA!A1219),"INSERT INTO SYSADM.PSAUTHSIGNON SELECT '"&amp;PSAUTHITEM_AU!$B$1 &amp; DATA!A1220&amp;"_VW', "&amp;" DAYOFWEEK, STARTTIME, ENDTIME FROM SYSADM.PSAUTHSIGNON WHERE CLASSID = '"&amp;SignonBase&amp;"';","")</f>
        <v/>
      </c>
    </row>
    <row r="1224" spans="1:1" ht="12.75" customHeight="1">
      <c r="A1224" s="1" t="str">
        <f>IF(AND(NOT(ISBLANK(DATA!A1221)),DATA!A1221&lt;&gt;DATA!A1220),"INSERT INTO SYSADM.PSAUTHSIGNON SELECT '"&amp;PSAUTHITEM_AU!$B$1 &amp; DATA!A1221&amp;"_VW', "&amp;" DAYOFWEEK, STARTTIME, ENDTIME FROM SYSADM.PSAUTHSIGNON WHERE CLASSID = '"&amp;SignonBase&amp;"';","")</f>
        <v/>
      </c>
    </row>
    <row r="1225" spans="1:1" ht="12.75" customHeight="1">
      <c r="A1225" s="1" t="str">
        <f>IF(AND(NOT(ISBLANK(DATA!A1222)),DATA!A1222&lt;&gt;DATA!A1221),"INSERT INTO SYSADM.PSAUTHSIGNON SELECT '"&amp;PSAUTHITEM_AU!$B$1 &amp; DATA!A1222&amp;"_VW', "&amp;" DAYOFWEEK, STARTTIME, ENDTIME FROM SYSADM.PSAUTHSIGNON WHERE CLASSID = '"&amp;SignonBase&amp;"';","")</f>
        <v/>
      </c>
    </row>
    <row r="1226" spans="1:1" ht="12.75" customHeight="1">
      <c r="A1226" s="1" t="str">
        <f>IF(AND(NOT(ISBLANK(DATA!A1223)),DATA!A1223&lt;&gt;DATA!A1222),"INSERT INTO SYSADM.PSAUTHSIGNON SELECT '"&amp;PSAUTHITEM_AU!$B$1 &amp; DATA!A1223&amp;"_VW', "&amp;" DAYOFWEEK, STARTTIME, ENDTIME FROM SYSADM.PSAUTHSIGNON WHERE CLASSID = '"&amp;SignonBase&amp;"';","")</f>
        <v/>
      </c>
    </row>
    <row r="1227" spans="1:1" ht="12.75" customHeight="1">
      <c r="A1227" s="1" t="str">
        <f>IF(AND(NOT(ISBLANK(DATA!A1224)),DATA!A1224&lt;&gt;DATA!A1223),"INSERT INTO SYSADM.PSAUTHSIGNON SELECT '"&amp;PSAUTHITEM_AU!$B$1 &amp; DATA!A1224&amp;"_VW', "&amp;" DAYOFWEEK, STARTTIME, ENDTIME FROM SYSADM.PSAUTHSIGNON WHERE CLASSID = '"&amp;SignonBase&amp;"';","")</f>
        <v/>
      </c>
    </row>
    <row r="1228" spans="1:1" ht="12.75" customHeight="1">
      <c r="A1228" s="1" t="str">
        <f>IF(AND(NOT(ISBLANK(DATA!A1225)),DATA!A1225&lt;&gt;DATA!A1224),"INSERT INTO SYSADM.PSAUTHSIGNON SELECT '"&amp;PSAUTHITEM_AU!$B$1 &amp; DATA!A1225&amp;"_VW', "&amp;" DAYOFWEEK, STARTTIME, ENDTIME FROM SYSADM.PSAUTHSIGNON WHERE CLASSID = '"&amp;SignonBase&amp;"';","")</f>
        <v/>
      </c>
    </row>
    <row r="1229" spans="1:1" ht="12.75" customHeight="1">
      <c r="A1229" s="1" t="str">
        <f>IF(AND(NOT(ISBLANK(DATA!A1226)),DATA!A1226&lt;&gt;DATA!A1225),"INSERT INTO SYSADM.PSAUTHSIGNON SELECT '"&amp;PSAUTHITEM_AU!$B$1 &amp; DATA!A1226&amp;"_VW', "&amp;" DAYOFWEEK, STARTTIME, ENDTIME FROM SYSADM.PSAUTHSIGNON WHERE CLASSID = '"&amp;SignonBase&amp;"';","")</f>
        <v/>
      </c>
    </row>
    <row r="1230" spans="1:1" ht="12.75" customHeight="1">
      <c r="A1230" s="1" t="str">
        <f>IF(AND(NOT(ISBLANK(DATA!A1227)),DATA!A1227&lt;&gt;DATA!A1226),"INSERT INTO SYSADM.PSAUTHSIGNON SELECT '"&amp;PSAUTHITEM_AU!$B$1 &amp; DATA!A1227&amp;"_VW', "&amp;" DAYOFWEEK, STARTTIME, ENDTIME FROM SYSADM.PSAUTHSIGNON WHERE CLASSID = '"&amp;SignonBase&amp;"';","")</f>
        <v/>
      </c>
    </row>
    <row r="1231" spans="1:1" ht="12.75" customHeight="1">
      <c r="A1231" s="1" t="str">
        <f>IF(AND(NOT(ISBLANK(DATA!A1228)),DATA!A1228&lt;&gt;DATA!A1227),"INSERT INTO SYSADM.PSAUTHSIGNON SELECT '"&amp;PSAUTHITEM_AU!$B$1 &amp; DATA!A1228&amp;"_VW', "&amp;" DAYOFWEEK, STARTTIME, ENDTIME FROM SYSADM.PSAUTHSIGNON WHERE CLASSID = '"&amp;SignonBase&amp;"';","")</f>
        <v/>
      </c>
    </row>
    <row r="1232" spans="1:1" ht="12.75" customHeight="1">
      <c r="A1232" s="1" t="str">
        <f>IF(AND(NOT(ISBLANK(DATA!A1229)),DATA!A1229&lt;&gt;DATA!A1228),"INSERT INTO SYSADM.PSAUTHSIGNON SELECT '"&amp;PSAUTHITEM_AU!$B$1 &amp; DATA!A1229&amp;"_VW', "&amp;" DAYOFWEEK, STARTTIME, ENDTIME FROM SYSADM.PSAUTHSIGNON WHERE CLASSID = '"&amp;SignonBase&amp;"';","")</f>
        <v/>
      </c>
    </row>
    <row r="1233" spans="1:1" ht="12.75" customHeight="1">
      <c r="A1233" s="1" t="str">
        <f>IF(AND(NOT(ISBLANK(DATA!A1230)),DATA!A1230&lt;&gt;DATA!A1229),"INSERT INTO SYSADM.PSAUTHSIGNON SELECT '"&amp;PSAUTHITEM_AU!$B$1 &amp; DATA!A1230&amp;"_VW', "&amp;" DAYOFWEEK, STARTTIME, ENDTIME FROM SYSADM.PSAUTHSIGNON WHERE CLASSID = '"&amp;SignonBase&amp;"';","")</f>
        <v/>
      </c>
    </row>
    <row r="1234" spans="1:1" ht="12.75" customHeight="1">
      <c r="A1234" s="1" t="str">
        <f>IF(AND(NOT(ISBLANK(DATA!A1231)),DATA!A1231&lt;&gt;DATA!A1230),"INSERT INTO SYSADM.PSAUTHSIGNON SELECT '"&amp;PSAUTHITEM_AU!$B$1 &amp; DATA!A1231&amp;"_VW', "&amp;" DAYOFWEEK, STARTTIME, ENDTIME FROM SYSADM.PSAUTHSIGNON WHERE CLASSID = '"&amp;SignonBase&amp;"';","")</f>
        <v/>
      </c>
    </row>
    <row r="1235" spans="1:1" ht="12.75" customHeight="1">
      <c r="A1235" s="1" t="str">
        <f>IF(AND(NOT(ISBLANK(DATA!A1232)),DATA!A1232&lt;&gt;DATA!A1231),"INSERT INTO SYSADM.PSAUTHSIGNON SELECT '"&amp;PSAUTHITEM_AU!$B$1 &amp; DATA!A1232&amp;"_VW', "&amp;" DAYOFWEEK, STARTTIME, ENDTIME FROM SYSADM.PSAUTHSIGNON WHERE CLASSID = '"&amp;SignonBase&amp;"';","")</f>
        <v/>
      </c>
    </row>
    <row r="1236" spans="1:1" ht="12.75" customHeight="1">
      <c r="A1236" s="1" t="str">
        <f>IF(AND(NOT(ISBLANK(DATA!A1233)),DATA!A1233&lt;&gt;DATA!A1232),"INSERT INTO SYSADM.PSAUTHSIGNON SELECT '"&amp;PSAUTHITEM_AU!$B$1 &amp; DATA!A1233&amp;"_VW', "&amp;" DAYOFWEEK, STARTTIME, ENDTIME FROM SYSADM.PSAUTHSIGNON WHERE CLASSID = '"&amp;SignonBase&amp;"';","")</f>
        <v/>
      </c>
    </row>
    <row r="1237" spans="1:1" ht="12.75" customHeight="1">
      <c r="A1237" s="1" t="str">
        <f>IF(AND(NOT(ISBLANK(DATA!A1234)),DATA!A1234&lt;&gt;DATA!A1233),"INSERT INTO SYSADM.PSAUTHSIGNON SELECT '"&amp;PSAUTHITEM_AU!$B$1 &amp; DATA!A1234&amp;"_VW', "&amp;" DAYOFWEEK, STARTTIME, ENDTIME FROM SYSADM.PSAUTHSIGNON WHERE CLASSID = '"&amp;SignonBase&amp;"';","")</f>
        <v/>
      </c>
    </row>
    <row r="1238" spans="1:1" ht="12.75" customHeight="1">
      <c r="A1238" s="1" t="str">
        <f>IF(AND(NOT(ISBLANK(DATA!A1235)),DATA!A1235&lt;&gt;DATA!A1234),"INSERT INTO SYSADM.PSAUTHSIGNON SELECT '"&amp;PSAUTHITEM_AU!$B$1 &amp; DATA!A1235&amp;"_VW', "&amp;" DAYOFWEEK, STARTTIME, ENDTIME FROM SYSADM.PSAUTHSIGNON WHERE CLASSID = '"&amp;SignonBase&amp;"';","")</f>
        <v/>
      </c>
    </row>
    <row r="1239" spans="1:1" ht="12.75" customHeight="1">
      <c r="A1239" s="1" t="str">
        <f>IF(AND(NOT(ISBLANK(DATA!A1236)),DATA!A1236&lt;&gt;DATA!A1235),"INSERT INTO SYSADM.PSAUTHSIGNON SELECT '"&amp;PSAUTHITEM_AU!$B$1 &amp; DATA!A1236&amp;"_VW', "&amp;" DAYOFWEEK, STARTTIME, ENDTIME FROM SYSADM.PSAUTHSIGNON WHERE CLASSID = '"&amp;SignonBase&amp;"';","")</f>
        <v/>
      </c>
    </row>
    <row r="1240" spans="1:1" ht="12.75" customHeight="1">
      <c r="A1240" s="1" t="str">
        <f>IF(AND(NOT(ISBLANK(DATA!A1237)),DATA!A1237&lt;&gt;DATA!A1236),"INSERT INTO SYSADM.PSAUTHSIGNON SELECT '"&amp;PSAUTHITEM_AU!$B$1 &amp; DATA!A1237&amp;"_VW', "&amp;" DAYOFWEEK, STARTTIME, ENDTIME FROM SYSADM.PSAUTHSIGNON WHERE CLASSID = '"&amp;SignonBase&amp;"';","")</f>
        <v/>
      </c>
    </row>
    <row r="1241" spans="1:1" ht="12.75" customHeight="1">
      <c r="A1241" s="1" t="str">
        <f>IF(AND(NOT(ISBLANK(DATA!A1238)),DATA!A1238&lt;&gt;DATA!A1237),"INSERT INTO SYSADM.PSAUTHSIGNON SELECT '"&amp;PSAUTHITEM_AU!$B$1 &amp; DATA!A1238&amp;"_VW', "&amp;" DAYOFWEEK, STARTTIME, ENDTIME FROM SYSADM.PSAUTHSIGNON WHERE CLASSID = '"&amp;SignonBase&amp;"';","")</f>
        <v/>
      </c>
    </row>
    <row r="1242" spans="1:1" ht="12.75" customHeight="1">
      <c r="A1242" s="1" t="str">
        <f>IF(AND(NOT(ISBLANK(DATA!A1239)),DATA!A1239&lt;&gt;DATA!A1238),"INSERT INTO SYSADM.PSAUTHSIGNON SELECT '"&amp;PSAUTHITEM_AU!$B$1 &amp; DATA!A1239&amp;"_VW', "&amp;" DAYOFWEEK, STARTTIME, ENDTIME FROM SYSADM.PSAUTHSIGNON WHERE CLASSID = '"&amp;SignonBase&amp;"';","")</f>
        <v/>
      </c>
    </row>
    <row r="1243" spans="1:1" ht="12.75" customHeight="1">
      <c r="A1243" s="1" t="str">
        <f>IF(AND(NOT(ISBLANK(DATA!A1240)),DATA!A1240&lt;&gt;DATA!A1239),"INSERT INTO SYSADM.PSAUTHSIGNON SELECT '"&amp;PSAUTHITEM_AU!$B$1 &amp; DATA!A1240&amp;"_VW', "&amp;" DAYOFWEEK, STARTTIME, ENDTIME FROM SYSADM.PSAUTHSIGNON WHERE CLASSID = '"&amp;SignonBase&amp;"';","")</f>
        <v/>
      </c>
    </row>
    <row r="1244" spans="1:1" ht="12.75" customHeight="1">
      <c r="A1244" s="1" t="str">
        <f>IF(AND(NOT(ISBLANK(DATA!A1241)),DATA!A1241&lt;&gt;DATA!A1240),"INSERT INTO SYSADM.PSAUTHSIGNON SELECT '"&amp;PSAUTHITEM_AU!$B$1 &amp; DATA!A1241&amp;"_VW', "&amp;" DAYOFWEEK, STARTTIME, ENDTIME FROM SYSADM.PSAUTHSIGNON WHERE CLASSID = '"&amp;SignonBase&amp;"';","")</f>
        <v/>
      </c>
    </row>
    <row r="1245" spans="1:1" ht="12.75" customHeight="1">
      <c r="A1245" s="1" t="str">
        <f>IF(AND(NOT(ISBLANK(DATA!A1242)),DATA!A1242&lt;&gt;DATA!A1241),"INSERT INTO SYSADM.PSAUTHSIGNON SELECT '"&amp;PSAUTHITEM_AU!$B$1 &amp; DATA!A1242&amp;"_VW', "&amp;" DAYOFWEEK, STARTTIME, ENDTIME FROM SYSADM.PSAUTHSIGNON WHERE CLASSID = '"&amp;SignonBase&amp;"';","")</f>
        <v/>
      </c>
    </row>
    <row r="1246" spans="1:1" ht="12.75" customHeight="1">
      <c r="A1246" s="1" t="str">
        <f>IF(AND(NOT(ISBLANK(DATA!A1243)),DATA!A1243&lt;&gt;DATA!A1242),"INSERT INTO SYSADM.PSAUTHSIGNON SELECT '"&amp;PSAUTHITEM_AU!$B$1 &amp; DATA!A1243&amp;"_VW', "&amp;" DAYOFWEEK, STARTTIME, ENDTIME FROM SYSADM.PSAUTHSIGNON WHERE CLASSID = '"&amp;SignonBase&amp;"';","")</f>
        <v/>
      </c>
    </row>
    <row r="1247" spans="1:1" ht="12.75" customHeight="1">
      <c r="A1247" s="1" t="str">
        <f>IF(AND(NOT(ISBLANK(DATA!A1244)),DATA!A1244&lt;&gt;DATA!A1243),"INSERT INTO SYSADM.PSAUTHSIGNON SELECT '"&amp;PSAUTHITEM_AU!$B$1 &amp; DATA!A1244&amp;"_VW', "&amp;" DAYOFWEEK, STARTTIME, ENDTIME FROM SYSADM.PSAUTHSIGNON WHERE CLASSID = '"&amp;SignonBase&amp;"';","")</f>
        <v/>
      </c>
    </row>
    <row r="1248" spans="1:1" ht="12.75" customHeight="1">
      <c r="A1248" s="1" t="str">
        <f>IF(AND(NOT(ISBLANK(DATA!A1245)),DATA!A1245&lt;&gt;DATA!A1244),"INSERT INTO SYSADM.PSAUTHSIGNON SELECT '"&amp;PSAUTHITEM_AU!$B$1 &amp; DATA!A1245&amp;"_VW', "&amp;" DAYOFWEEK, STARTTIME, ENDTIME FROM SYSADM.PSAUTHSIGNON WHERE CLASSID = '"&amp;SignonBase&amp;"';","")</f>
        <v/>
      </c>
    </row>
    <row r="1249" spans="1:1" ht="12.75" customHeight="1">
      <c r="A1249" s="1" t="str">
        <f>IF(AND(NOT(ISBLANK(DATA!A1246)),DATA!A1246&lt;&gt;DATA!A1245),"INSERT INTO SYSADM.PSAUTHSIGNON SELECT '"&amp;PSAUTHITEM_AU!$B$1 &amp; DATA!A1246&amp;"_VW', "&amp;" DAYOFWEEK, STARTTIME, ENDTIME FROM SYSADM.PSAUTHSIGNON WHERE CLASSID = '"&amp;SignonBase&amp;"';","")</f>
        <v/>
      </c>
    </row>
    <row r="1250" spans="1:1" ht="12.75" customHeight="1">
      <c r="A1250" s="1" t="str">
        <f>IF(AND(NOT(ISBLANK(DATA!A1247)),DATA!A1247&lt;&gt;DATA!A1246),"INSERT INTO SYSADM.PSAUTHSIGNON SELECT '"&amp;PSAUTHITEM_AU!$B$1 &amp; DATA!A1247&amp;"_VW', "&amp;" DAYOFWEEK, STARTTIME, ENDTIME FROM SYSADM.PSAUTHSIGNON WHERE CLASSID = '"&amp;SignonBase&amp;"';","")</f>
        <v/>
      </c>
    </row>
    <row r="1251" spans="1:1" ht="12.75" customHeight="1">
      <c r="A1251" s="1" t="str">
        <f>IF(AND(NOT(ISBLANK(DATA!A1248)),DATA!A1248&lt;&gt;DATA!A1247),"INSERT INTO SYSADM.PSAUTHSIGNON SELECT '"&amp;PSAUTHITEM_AU!$B$1 &amp; DATA!A1248&amp;"_VW', "&amp;" DAYOFWEEK, STARTTIME, ENDTIME FROM SYSADM.PSAUTHSIGNON WHERE CLASSID = '"&amp;SignonBase&amp;"';","")</f>
        <v/>
      </c>
    </row>
    <row r="1252" spans="1:1" ht="12.75" customHeight="1">
      <c r="A1252" s="1" t="str">
        <f>IF(AND(NOT(ISBLANK(DATA!A1249)),DATA!A1249&lt;&gt;DATA!A1248),"INSERT INTO SYSADM.PSAUTHSIGNON SELECT '"&amp;PSAUTHITEM_AU!$B$1 &amp; DATA!A1249&amp;"_VW', "&amp;" DAYOFWEEK, STARTTIME, ENDTIME FROM SYSADM.PSAUTHSIGNON WHERE CLASSID = '"&amp;SignonBase&amp;"';","")</f>
        <v/>
      </c>
    </row>
    <row r="1253" spans="1:1" ht="12.75" customHeight="1">
      <c r="A1253" s="1" t="str">
        <f>IF(AND(NOT(ISBLANK(DATA!A1250)),DATA!A1250&lt;&gt;DATA!A1249),"INSERT INTO SYSADM.PSAUTHSIGNON SELECT '"&amp;PSAUTHITEM_AU!$B$1 &amp; DATA!A1250&amp;"_VW', "&amp;" DAYOFWEEK, STARTTIME, ENDTIME FROM SYSADM.PSAUTHSIGNON WHERE CLASSID = '"&amp;SignonBase&amp;"';","")</f>
        <v/>
      </c>
    </row>
    <row r="1254" spans="1:1" ht="12.75" customHeight="1">
      <c r="A1254" s="1" t="str">
        <f>IF(AND(NOT(ISBLANK(DATA!A1251)),DATA!A1251&lt;&gt;DATA!A1250),"INSERT INTO SYSADM.PSAUTHSIGNON SELECT '"&amp;PSAUTHITEM_AU!$B$1 &amp; DATA!A1251&amp;"_VW', "&amp;" DAYOFWEEK, STARTTIME, ENDTIME FROM SYSADM.PSAUTHSIGNON WHERE CLASSID = '"&amp;SignonBase&amp;"';","")</f>
        <v/>
      </c>
    </row>
    <row r="1255" spans="1:1" ht="12.75" customHeight="1">
      <c r="A1255" s="1" t="str">
        <f>IF(AND(NOT(ISBLANK(DATA!A1252)),DATA!A1252&lt;&gt;DATA!A1251),"INSERT INTO SYSADM.PSAUTHSIGNON SELECT '"&amp;PSAUTHITEM_AU!$B$1 &amp; DATA!A1252&amp;"_VW', "&amp;" DAYOFWEEK, STARTTIME, ENDTIME FROM SYSADM.PSAUTHSIGNON WHERE CLASSID = '"&amp;SignonBase&amp;"';","")</f>
        <v/>
      </c>
    </row>
    <row r="1256" spans="1:1" ht="12.75" customHeight="1">
      <c r="A1256" s="1" t="str">
        <f>IF(AND(NOT(ISBLANK(DATA!A1253)),DATA!A1253&lt;&gt;DATA!A1252),"INSERT INTO SYSADM.PSAUTHSIGNON SELECT '"&amp;PSAUTHITEM_AU!$B$1 &amp; DATA!A1253&amp;"_VW', "&amp;" DAYOFWEEK, STARTTIME, ENDTIME FROM SYSADM.PSAUTHSIGNON WHERE CLASSID = '"&amp;SignonBase&amp;"';","")</f>
        <v/>
      </c>
    </row>
    <row r="1257" spans="1:1" ht="12.75" customHeight="1">
      <c r="A1257" s="1" t="str">
        <f>IF(AND(NOT(ISBLANK(DATA!A1254)),DATA!A1254&lt;&gt;DATA!A1253),"INSERT INTO SYSADM.PSAUTHSIGNON SELECT '"&amp;PSAUTHITEM_AU!$B$1 &amp; DATA!A1254&amp;"_VW', "&amp;" DAYOFWEEK, STARTTIME, ENDTIME FROM SYSADM.PSAUTHSIGNON WHERE CLASSID = '"&amp;SignonBase&amp;"';","")</f>
        <v/>
      </c>
    </row>
    <row r="1258" spans="1:1" ht="12.75" customHeight="1">
      <c r="A1258" s="1" t="str">
        <f>IF(AND(NOT(ISBLANK(DATA!A1255)),DATA!A1255&lt;&gt;DATA!A1254),"INSERT INTO SYSADM.PSAUTHSIGNON SELECT '"&amp;PSAUTHITEM_AU!$B$1 &amp; DATA!A1255&amp;"_VW', "&amp;" DAYOFWEEK, STARTTIME, ENDTIME FROM SYSADM.PSAUTHSIGNON WHERE CLASSID = '"&amp;SignonBase&amp;"';","")</f>
        <v/>
      </c>
    </row>
    <row r="1259" spans="1:1" ht="12.75" customHeight="1">
      <c r="A1259" s="1" t="str">
        <f>IF(AND(NOT(ISBLANK(DATA!A1256)),DATA!A1256&lt;&gt;DATA!A1255),"INSERT INTO SYSADM.PSAUTHSIGNON SELECT '"&amp;PSAUTHITEM_AU!$B$1 &amp; DATA!A1256&amp;"_VW', "&amp;" DAYOFWEEK, STARTTIME, ENDTIME FROM SYSADM.PSAUTHSIGNON WHERE CLASSID = '"&amp;SignonBase&amp;"';","")</f>
        <v/>
      </c>
    </row>
    <row r="1260" spans="1:1" ht="12.75" customHeight="1">
      <c r="A1260" s="1" t="str">
        <f>IF(AND(NOT(ISBLANK(DATA!A1257)),DATA!A1257&lt;&gt;DATA!A1256),"INSERT INTO SYSADM.PSAUTHSIGNON SELECT '"&amp;PSAUTHITEM_AU!$B$1 &amp; DATA!A1257&amp;"_VW', "&amp;" DAYOFWEEK, STARTTIME, ENDTIME FROM SYSADM.PSAUTHSIGNON WHERE CLASSID = '"&amp;SignonBase&amp;"';","")</f>
        <v/>
      </c>
    </row>
    <row r="1261" spans="1:1" ht="12.75" customHeight="1">
      <c r="A1261" s="1" t="str">
        <f>IF(AND(NOT(ISBLANK(DATA!A1258)),DATA!A1258&lt;&gt;DATA!A1257),"INSERT INTO SYSADM.PSAUTHSIGNON SELECT '"&amp;PSAUTHITEM_AU!$B$1 &amp; DATA!A1258&amp;"_VW', "&amp;" DAYOFWEEK, STARTTIME, ENDTIME FROM SYSADM.PSAUTHSIGNON WHERE CLASSID = '"&amp;SignonBase&amp;"';","")</f>
        <v/>
      </c>
    </row>
    <row r="1262" spans="1:1" ht="12.75" customHeight="1">
      <c r="A1262" s="1" t="str">
        <f>IF(AND(NOT(ISBLANK(DATA!A1259)),DATA!A1259&lt;&gt;DATA!A1258),"INSERT INTO SYSADM.PSAUTHSIGNON SELECT '"&amp;PSAUTHITEM_AU!$B$1 &amp; DATA!A1259&amp;"_VW', "&amp;" DAYOFWEEK, STARTTIME, ENDTIME FROM SYSADM.PSAUTHSIGNON WHERE CLASSID = '"&amp;SignonBase&amp;"';","")</f>
        <v/>
      </c>
    </row>
    <row r="1263" spans="1:1" ht="12.75" customHeight="1">
      <c r="A1263" s="1" t="str">
        <f>IF(AND(NOT(ISBLANK(DATA!A1260)),DATA!A1260&lt;&gt;DATA!A1259),"INSERT INTO SYSADM.PSAUTHSIGNON SELECT '"&amp;PSAUTHITEM_AU!$B$1 &amp; DATA!A1260&amp;"_VW', "&amp;" DAYOFWEEK, STARTTIME, ENDTIME FROM SYSADM.PSAUTHSIGNON WHERE CLASSID = '"&amp;SignonBase&amp;"';","")</f>
        <v/>
      </c>
    </row>
    <row r="1264" spans="1:1" ht="12.75" customHeight="1">
      <c r="A1264" s="1" t="str">
        <f>IF(AND(NOT(ISBLANK(DATA!A1261)),DATA!A1261&lt;&gt;DATA!A1260),"INSERT INTO SYSADM.PSAUTHSIGNON SELECT '"&amp;PSAUTHITEM_AU!$B$1 &amp; DATA!A1261&amp;"_VW', "&amp;" DAYOFWEEK, STARTTIME, ENDTIME FROM SYSADM.PSAUTHSIGNON WHERE CLASSID = '"&amp;SignonBase&amp;"';","")</f>
        <v/>
      </c>
    </row>
    <row r="1265" spans="1:1" ht="12.75" customHeight="1">
      <c r="A1265" s="1" t="str">
        <f>IF(AND(NOT(ISBLANK(DATA!A1262)),DATA!A1262&lt;&gt;DATA!A1261),"INSERT INTO SYSADM.PSAUTHSIGNON SELECT '"&amp;PSAUTHITEM_AU!$B$1 &amp; DATA!A1262&amp;"_VW', "&amp;" DAYOFWEEK, STARTTIME, ENDTIME FROM SYSADM.PSAUTHSIGNON WHERE CLASSID = '"&amp;SignonBase&amp;"';","")</f>
        <v/>
      </c>
    </row>
    <row r="1266" spans="1:1" ht="12.75" customHeight="1">
      <c r="A1266" s="1" t="str">
        <f>IF(AND(NOT(ISBLANK(DATA!A1263)),DATA!A1263&lt;&gt;DATA!A1262),"INSERT INTO SYSADM.PSAUTHSIGNON SELECT '"&amp;PSAUTHITEM_AU!$B$1 &amp; DATA!A1263&amp;"_VW', "&amp;" DAYOFWEEK, STARTTIME, ENDTIME FROM SYSADM.PSAUTHSIGNON WHERE CLASSID = '"&amp;SignonBase&amp;"';","")</f>
        <v/>
      </c>
    </row>
    <row r="1267" spans="1:1" ht="12.75" customHeight="1">
      <c r="A1267" s="1" t="str">
        <f>IF(AND(NOT(ISBLANK(DATA!A1264)),DATA!A1264&lt;&gt;DATA!A1263),"INSERT INTO SYSADM.PSAUTHSIGNON SELECT '"&amp;PSAUTHITEM_AU!$B$1 &amp; DATA!A1264&amp;"_VW', "&amp;" DAYOFWEEK, STARTTIME, ENDTIME FROM SYSADM.PSAUTHSIGNON WHERE CLASSID = '"&amp;SignonBase&amp;"';","")</f>
        <v/>
      </c>
    </row>
    <row r="1268" spans="1:1" ht="12.75" customHeight="1">
      <c r="A1268" s="1" t="str">
        <f>IF(AND(NOT(ISBLANK(DATA!A1265)),DATA!A1265&lt;&gt;DATA!A1264),"INSERT INTO SYSADM.PSAUTHSIGNON SELECT '"&amp;PSAUTHITEM_AU!$B$1 &amp; DATA!A1265&amp;"_VW', "&amp;" DAYOFWEEK, STARTTIME, ENDTIME FROM SYSADM.PSAUTHSIGNON WHERE CLASSID = '"&amp;SignonBase&amp;"';","")</f>
        <v/>
      </c>
    </row>
    <row r="1269" spans="1:1" ht="12.75" customHeight="1">
      <c r="A1269" s="1" t="str">
        <f>IF(AND(NOT(ISBLANK(DATA!A1266)),DATA!A1266&lt;&gt;DATA!A1265),"INSERT INTO SYSADM.PSAUTHSIGNON SELECT '"&amp;PSAUTHITEM_AU!$B$1 &amp; DATA!A1266&amp;"_VW', "&amp;" DAYOFWEEK, STARTTIME, ENDTIME FROM SYSADM.PSAUTHSIGNON WHERE CLASSID = '"&amp;SignonBase&amp;"';","")</f>
        <v/>
      </c>
    </row>
    <row r="1270" spans="1:1" ht="12.75" customHeight="1">
      <c r="A1270" s="1" t="str">
        <f>IF(AND(NOT(ISBLANK(DATA!A1267)),DATA!A1267&lt;&gt;DATA!A1266),"INSERT INTO SYSADM.PSAUTHSIGNON SELECT '"&amp;PSAUTHITEM_AU!$B$1 &amp; DATA!A1267&amp;"_VW', "&amp;" DAYOFWEEK, STARTTIME, ENDTIME FROM SYSADM.PSAUTHSIGNON WHERE CLASSID = '"&amp;SignonBase&amp;"';","")</f>
        <v/>
      </c>
    </row>
    <row r="1271" spans="1:1" ht="12.75" customHeight="1">
      <c r="A1271" s="1" t="str">
        <f>IF(AND(NOT(ISBLANK(DATA!A1268)),DATA!A1268&lt;&gt;DATA!A1267),"INSERT INTO SYSADM.PSAUTHSIGNON SELECT '"&amp;PSAUTHITEM_AU!$B$1 &amp; DATA!A1268&amp;"_VW', "&amp;" DAYOFWEEK, STARTTIME, ENDTIME FROM SYSADM.PSAUTHSIGNON WHERE CLASSID = '"&amp;SignonBase&amp;"';","")</f>
        <v/>
      </c>
    </row>
    <row r="1272" spans="1:1" ht="12.75" customHeight="1">
      <c r="A1272" s="1" t="str">
        <f>IF(AND(NOT(ISBLANK(DATA!A1269)),DATA!A1269&lt;&gt;DATA!A1268),"INSERT INTO SYSADM.PSAUTHSIGNON SELECT '"&amp;PSAUTHITEM_AU!$B$1 &amp; DATA!A1269&amp;"_VW', "&amp;" DAYOFWEEK, STARTTIME, ENDTIME FROM SYSADM.PSAUTHSIGNON WHERE CLASSID = '"&amp;SignonBase&amp;"';","")</f>
        <v/>
      </c>
    </row>
    <row r="1273" spans="1:1" ht="12.75" customHeight="1">
      <c r="A1273" s="1" t="str">
        <f>IF(AND(NOT(ISBLANK(DATA!A1270)),DATA!A1270&lt;&gt;DATA!A1269),"INSERT INTO SYSADM.PSAUTHSIGNON SELECT '"&amp;PSAUTHITEM_AU!$B$1 &amp; DATA!A1270&amp;"_VW', "&amp;" DAYOFWEEK, STARTTIME, ENDTIME FROM SYSADM.PSAUTHSIGNON WHERE CLASSID = '"&amp;SignonBase&amp;"';","")</f>
        <v/>
      </c>
    </row>
    <row r="1274" spans="1:1" ht="12.75" customHeight="1">
      <c r="A1274" s="1" t="str">
        <f>IF(AND(NOT(ISBLANK(DATA!A1271)),DATA!A1271&lt;&gt;DATA!A1270),"INSERT INTO SYSADM.PSAUTHSIGNON SELECT '"&amp;PSAUTHITEM_AU!$B$1 &amp; DATA!A1271&amp;"_VW', "&amp;" DAYOFWEEK, STARTTIME, ENDTIME FROM SYSADM.PSAUTHSIGNON WHERE CLASSID = '"&amp;SignonBase&amp;"';","")</f>
        <v/>
      </c>
    </row>
    <row r="1275" spans="1:1" ht="12.75" customHeight="1">
      <c r="A1275" s="1" t="str">
        <f>IF(AND(NOT(ISBLANK(DATA!A1272)),DATA!A1272&lt;&gt;DATA!A1271),"INSERT INTO SYSADM.PSAUTHSIGNON SELECT '"&amp;PSAUTHITEM_AU!$B$1 &amp; DATA!A1272&amp;"_VW', "&amp;" DAYOFWEEK, STARTTIME, ENDTIME FROM SYSADM.PSAUTHSIGNON WHERE CLASSID = '"&amp;SignonBase&amp;"';","")</f>
        <v/>
      </c>
    </row>
    <row r="1276" spans="1:1" ht="12.75" customHeight="1">
      <c r="A1276" s="1" t="str">
        <f>IF(AND(NOT(ISBLANK(DATA!A1273)),DATA!A1273&lt;&gt;DATA!A1272),"INSERT INTO SYSADM.PSAUTHSIGNON SELECT '"&amp;PSAUTHITEM_AU!$B$1 &amp; DATA!A1273&amp;"_VW', "&amp;" DAYOFWEEK, STARTTIME, ENDTIME FROM SYSADM.PSAUTHSIGNON WHERE CLASSID = '"&amp;SignonBase&amp;"';","")</f>
        <v/>
      </c>
    </row>
    <row r="1277" spans="1:1" ht="12.75" customHeight="1">
      <c r="A1277" s="1" t="str">
        <f>IF(AND(NOT(ISBLANK(DATA!A1274)),DATA!A1274&lt;&gt;DATA!A1273),"INSERT INTO SYSADM.PSAUTHSIGNON SELECT '"&amp;PSAUTHITEM_AU!$B$1 &amp; DATA!A1274&amp;"_VW', "&amp;" DAYOFWEEK, STARTTIME, ENDTIME FROM SYSADM.PSAUTHSIGNON WHERE CLASSID = '"&amp;SignonBase&amp;"';","")</f>
        <v/>
      </c>
    </row>
    <row r="1278" spans="1:1" ht="12.75" customHeight="1">
      <c r="A1278" s="1" t="str">
        <f>IF(AND(NOT(ISBLANK(DATA!A1275)),DATA!A1275&lt;&gt;DATA!A1274),"INSERT INTO SYSADM.PSAUTHSIGNON SELECT '"&amp;PSAUTHITEM_AU!$B$1 &amp; DATA!A1275&amp;"_VW', "&amp;" DAYOFWEEK, STARTTIME, ENDTIME FROM SYSADM.PSAUTHSIGNON WHERE CLASSID = '"&amp;SignonBase&amp;"';","")</f>
        <v/>
      </c>
    </row>
    <row r="1279" spans="1:1" ht="12.75" customHeight="1">
      <c r="A1279" s="1" t="str">
        <f>IF(AND(NOT(ISBLANK(DATA!A1276)),DATA!A1276&lt;&gt;DATA!A1275),"INSERT INTO SYSADM.PSAUTHSIGNON SELECT '"&amp;PSAUTHITEM_AU!$B$1 &amp; DATA!A1276&amp;"_VW', "&amp;" DAYOFWEEK, STARTTIME, ENDTIME FROM SYSADM.PSAUTHSIGNON WHERE CLASSID = '"&amp;SignonBase&amp;"';","")</f>
        <v/>
      </c>
    </row>
    <row r="1280" spans="1:1" ht="12.75" customHeight="1">
      <c r="A1280" s="1" t="str">
        <f>IF(AND(NOT(ISBLANK(DATA!A1277)),DATA!A1277&lt;&gt;DATA!A1276),"INSERT INTO SYSADM.PSAUTHSIGNON SELECT '"&amp;PSAUTHITEM_AU!$B$1 &amp; DATA!A1277&amp;"_VW', "&amp;" DAYOFWEEK, STARTTIME, ENDTIME FROM SYSADM.PSAUTHSIGNON WHERE CLASSID = '"&amp;SignonBase&amp;"';","")</f>
        <v/>
      </c>
    </row>
    <row r="1281" spans="1:1" ht="12.75" customHeight="1">
      <c r="A1281" s="1" t="str">
        <f>IF(AND(NOT(ISBLANK(DATA!A1278)),DATA!A1278&lt;&gt;DATA!A1277),"INSERT INTO SYSADM.PSAUTHSIGNON SELECT '"&amp;PSAUTHITEM_AU!$B$1 &amp; DATA!A1278&amp;"_VW', "&amp;" DAYOFWEEK, STARTTIME, ENDTIME FROM SYSADM.PSAUTHSIGNON WHERE CLASSID = '"&amp;SignonBase&amp;"';","")</f>
        <v/>
      </c>
    </row>
    <row r="1282" spans="1:1" ht="12.75" customHeight="1">
      <c r="A1282" s="1" t="str">
        <f>IF(AND(NOT(ISBLANK(DATA!A1279)),DATA!A1279&lt;&gt;DATA!A1278),"INSERT INTO SYSADM.PSAUTHSIGNON SELECT '"&amp;PSAUTHITEM_AU!$B$1 &amp; DATA!A1279&amp;"_VW', "&amp;" DAYOFWEEK, STARTTIME, ENDTIME FROM SYSADM.PSAUTHSIGNON WHERE CLASSID = '"&amp;SignonBase&amp;"';","")</f>
        <v/>
      </c>
    </row>
    <row r="1283" spans="1:1" ht="12.75" customHeight="1">
      <c r="A1283" s="1" t="str">
        <f>IF(AND(NOT(ISBLANK(DATA!A1280)),DATA!A1280&lt;&gt;DATA!A1279),"INSERT INTO SYSADM.PSAUTHSIGNON SELECT '"&amp;PSAUTHITEM_AU!$B$1 &amp; DATA!A1280&amp;"_VW', "&amp;" DAYOFWEEK, STARTTIME, ENDTIME FROM SYSADM.PSAUTHSIGNON WHERE CLASSID = '"&amp;SignonBase&amp;"';","")</f>
        <v/>
      </c>
    </row>
    <row r="1284" spans="1:1" ht="12.75" customHeight="1">
      <c r="A1284" s="1" t="str">
        <f>IF(AND(NOT(ISBLANK(DATA!A1281)),DATA!A1281&lt;&gt;DATA!A1280),"INSERT INTO SYSADM.PSAUTHSIGNON SELECT '"&amp;PSAUTHITEM_AU!$B$1 &amp; DATA!A1281&amp;"_VW', "&amp;" DAYOFWEEK, STARTTIME, ENDTIME FROM SYSADM.PSAUTHSIGNON WHERE CLASSID = '"&amp;SignonBase&amp;"';","")</f>
        <v/>
      </c>
    </row>
    <row r="1285" spans="1:1" ht="12.75" customHeight="1">
      <c r="A1285" s="1" t="str">
        <f>IF(AND(NOT(ISBLANK(DATA!A1282)),DATA!A1282&lt;&gt;DATA!A1281),"INSERT INTO SYSADM.PSAUTHSIGNON SELECT '"&amp;PSAUTHITEM_AU!$B$1 &amp; DATA!A1282&amp;"_VW', "&amp;" DAYOFWEEK, STARTTIME, ENDTIME FROM SYSADM.PSAUTHSIGNON WHERE CLASSID = '"&amp;SignonBase&amp;"';","")</f>
        <v/>
      </c>
    </row>
    <row r="1286" spans="1:1" ht="12.75" customHeight="1">
      <c r="A1286" s="1" t="str">
        <f>IF(AND(NOT(ISBLANK(DATA!A1283)),DATA!A1283&lt;&gt;DATA!A1282),"INSERT INTO SYSADM.PSAUTHSIGNON SELECT '"&amp;PSAUTHITEM_AU!$B$1 &amp; DATA!A1283&amp;"_VW', "&amp;" DAYOFWEEK, STARTTIME, ENDTIME FROM SYSADM.PSAUTHSIGNON WHERE CLASSID = '"&amp;SignonBase&amp;"';","")</f>
        <v/>
      </c>
    </row>
    <row r="1287" spans="1:1" ht="12.75" customHeight="1">
      <c r="A1287" s="1" t="str">
        <f>IF(AND(NOT(ISBLANK(DATA!A1284)),DATA!A1284&lt;&gt;DATA!A1283),"INSERT INTO SYSADM.PSAUTHSIGNON SELECT '"&amp;PSAUTHITEM_AU!$B$1 &amp; DATA!A1284&amp;"_VW', "&amp;" DAYOFWEEK, STARTTIME, ENDTIME FROM SYSADM.PSAUTHSIGNON WHERE CLASSID = '"&amp;SignonBase&amp;"';","")</f>
        <v/>
      </c>
    </row>
    <row r="1288" spans="1:1" ht="12.75" customHeight="1">
      <c r="A1288" s="1" t="str">
        <f>IF(AND(NOT(ISBLANK(DATA!A1285)),DATA!A1285&lt;&gt;DATA!A1284),"INSERT INTO SYSADM.PSAUTHSIGNON SELECT '"&amp;PSAUTHITEM_AU!$B$1 &amp; DATA!A1285&amp;"_VW', "&amp;" DAYOFWEEK, STARTTIME, ENDTIME FROM SYSADM.PSAUTHSIGNON WHERE CLASSID = '"&amp;SignonBase&amp;"';","")</f>
        <v/>
      </c>
    </row>
    <row r="1289" spans="1:1" ht="12.75" customHeight="1">
      <c r="A1289" s="1" t="str">
        <f>IF(AND(NOT(ISBLANK(DATA!A1286)),DATA!A1286&lt;&gt;DATA!A1285),"INSERT INTO SYSADM.PSAUTHSIGNON SELECT '"&amp;PSAUTHITEM_AU!$B$1 &amp; DATA!A1286&amp;"_VW', "&amp;" DAYOFWEEK, STARTTIME, ENDTIME FROM SYSADM.PSAUTHSIGNON WHERE CLASSID = '"&amp;SignonBase&amp;"';","")</f>
        <v/>
      </c>
    </row>
    <row r="1290" spans="1:1" ht="12.75" customHeight="1">
      <c r="A1290" s="1" t="str">
        <f>IF(AND(NOT(ISBLANK(DATA!A1287)),DATA!A1287&lt;&gt;DATA!A1286),"INSERT INTO SYSADM.PSAUTHSIGNON SELECT '"&amp;PSAUTHITEM_AU!$B$1 &amp; DATA!A1287&amp;"_VW', "&amp;" DAYOFWEEK, STARTTIME, ENDTIME FROM SYSADM.PSAUTHSIGNON WHERE CLASSID = '"&amp;SignonBase&amp;"';","")</f>
        <v/>
      </c>
    </row>
    <row r="1291" spans="1:1" ht="12.75" customHeight="1">
      <c r="A1291" s="1" t="str">
        <f>IF(AND(NOT(ISBLANK(DATA!A1288)),DATA!A1288&lt;&gt;DATA!A1287),"INSERT INTO SYSADM.PSAUTHSIGNON SELECT '"&amp;PSAUTHITEM_AU!$B$1 &amp; DATA!A1288&amp;"_VW', "&amp;" DAYOFWEEK, STARTTIME, ENDTIME FROM SYSADM.PSAUTHSIGNON WHERE CLASSID = '"&amp;SignonBase&amp;"';","")</f>
        <v/>
      </c>
    </row>
    <row r="1292" spans="1:1" ht="12.75" customHeight="1">
      <c r="A1292" s="1" t="str">
        <f>IF(AND(NOT(ISBLANK(DATA!A1289)),DATA!A1289&lt;&gt;DATA!A1288),"INSERT INTO SYSADM.PSAUTHSIGNON SELECT '"&amp;PSAUTHITEM_AU!$B$1 &amp; DATA!A1289&amp;"_VW', "&amp;" DAYOFWEEK, STARTTIME, ENDTIME FROM SYSADM.PSAUTHSIGNON WHERE CLASSID = '"&amp;SignonBase&amp;"';","")</f>
        <v/>
      </c>
    </row>
    <row r="1293" spans="1:1" ht="12.75" customHeight="1">
      <c r="A1293" s="1" t="str">
        <f>IF(AND(NOT(ISBLANK(DATA!A1290)),DATA!A1290&lt;&gt;DATA!A1289),"INSERT INTO SYSADM.PSAUTHSIGNON SELECT '"&amp;PSAUTHITEM_AU!$B$1 &amp; DATA!A1290&amp;"_VW', "&amp;" DAYOFWEEK, STARTTIME, ENDTIME FROM SYSADM.PSAUTHSIGNON WHERE CLASSID = '"&amp;SignonBase&amp;"';","")</f>
        <v/>
      </c>
    </row>
    <row r="1294" spans="1:1" ht="12.75" customHeight="1">
      <c r="A1294" s="1" t="str">
        <f>IF(AND(NOT(ISBLANK(DATA!A1291)),DATA!A1291&lt;&gt;DATA!A1290),"INSERT INTO SYSADM.PSAUTHSIGNON SELECT '"&amp;PSAUTHITEM_AU!$B$1 &amp; DATA!A1291&amp;"_VW', "&amp;" DAYOFWEEK, STARTTIME, ENDTIME FROM SYSADM.PSAUTHSIGNON WHERE CLASSID = '"&amp;SignonBase&amp;"';","")</f>
        <v/>
      </c>
    </row>
    <row r="1295" spans="1:1" ht="12.75" customHeight="1">
      <c r="A1295" s="1" t="str">
        <f>IF(AND(NOT(ISBLANK(DATA!A1292)),DATA!A1292&lt;&gt;DATA!A1291),"INSERT INTO SYSADM.PSAUTHSIGNON SELECT '"&amp;PSAUTHITEM_AU!$B$1 &amp; DATA!A1292&amp;"_VW', "&amp;" DAYOFWEEK, STARTTIME, ENDTIME FROM SYSADM.PSAUTHSIGNON WHERE CLASSID = '"&amp;SignonBase&amp;"';","")</f>
        <v/>
      </c>
    </row>
    <row r="1296" spans="1:1" ht="12.75" customHeight="1">
      <c r="A1296" s="1" t="str">
        <f>IF(AND(NOT(ISBLANK(DATA!A1293)),DATA!A1293&lt;&gt;DATA!A1292),"INSERT INTO SYSADM.PSAUTHSIGNON SELECT '"&amp;PSAUTHITEM_AU!$B$1 &amp; DATA!A1293&amp;"_VW', "&amp;" DAYOFWEEK, STARTTIME, ENDTIME FROM SYSADM.PSAUTHSIGNON WHERE CLASSID = '"&amp;SignonBase&amp;"';","")</f>
        <v/>
      </c>
    </row>
    <row r="1297" spans="1:1" ht="12.75" customHeight="1">
      <c r="A1297" s="1" t="str">
        <f>IF(AND(NOT(ISBLANK(DATA!A1294)),DATA!A1294&lt;&gt;DATA!A1293),"INSERT INTO SYSADM.PSAUTHSIGNON SELECT '"&amp;PSAUTHITEM_AU!$B$1 &amp; DATA!A1294&amp;"_VW', "&amp;" DAYOFWEEK, STARTTIME, ENDTIME FROM SYSADM.PSAUTHSIGNON WHERE CLASSID = '"&amp;SignonBase&amp;"';","")</f>
        <v/>
      </c>
    </row>
    <row r="1298" spans="1:1" ht="12.75" customHeight="1">
      <c r="A1298" s="1" t="str">
        <f>IF(AND(NOT(ISBLANK(DATA!A1295)),DATA!A1295&lt;&gt;DATA!A1294),"INSERT INTO SYSADM.PSAUTHSIGNON SELECT '"&amp;PSAUTHITEM_AU!$B$1 &amp; DATA!A1295&amp;"_VW', "&amp;" DAYOFWEEK, STARTTIME, ENDTIME FROM SYSADM.PSAUTHSIGNON WHERE CLASSID = '"&amp;SignonBase&amp;"';","")</f>
        <v/>
      </c>
    </row>
    <row r="1299" spans="1:1" ht="12.75" customHeight="1">
      <c r="A1299" s="1" t="str">
        <f>IF(AND(NOT(ISBLANK(DATA!A1296)),DATA!A1296&lt;&gt;DATA!A1295),"INSERT INTO SYSADM.PSAUTHSIGNON SELECT '"&amp;PSAUTHITEM_AU!$B$1 &amp; DATA!A1296&amp;"_VW', "&amp;" DAYOFWEEK, STARTTIME, ENDTIME FROM SYSADM.PSAUTHSIGNON WHERE CLASSID = '"&amp;SignonBase&amp;"';","")</f>
        <v/>
      </c>
    </row>
    <row r="1300" spans="1:1" ht="12.75" customHeight="1">
      <c r="A1300" s="1" t="str">
        <f>IF(AND(NOT(ISBLANK(DATA!A1297)),DATA!A1297&lt;&gt;DATA!A1296),"INSERT INTO SYSADM.PSAUTHSIGNON SELECT '"&amp;PSAUTHITEM_AU!$B$1 &amp; DATA!A1297&amp;"_VW', "&amp;" DAYOFWEEK, STARTTIME, ENDTIME FROM SYSADM.PSAUTHSIGNON WHERE CLASSID = '"&amp;SignonBase&amp;"';","")</f>
        <v/>
      </c>
    </row>
    <row r="1301" spans="1:1" ht="12.75" customHeight="1">
      <c r="A1301" s="1" t="str">
        <f>IF(AND(NOT(ISBLANK(DATA!A1298)),DATA!A1298&lt;&gt;DATA!A1297),"INSERT INTO SYSADM.PSAUTHSIGNON SELECT '"&amp;PSAUTHITEM_AU!$B$1 &amp; DATA!A1298&amp;"_VW', "&amp;" DAYOFWEEK, STARTTIME, ENDTIME FROM SYSADM.PSAUTHSIGNON WHERE CLASSID = '"&amp;SignonBase&amp;"';","")</f>
        <v/>
      </c>
    </row>
    <row r="1302" spans="1:1" ht="12.75" customHeight="1">
      <c r="A1302" s="1" t="str">
        <f>IF(AND(NOT(ISBLANK(DATA!A1299)),DATA!A1299&lt;&gt;DATA!A1298),"INSERT INTO SYSADM.PSAUTHSIGNON SELECT '"&amp;PSAUTHITEM_AU!$B$1 &amp; DATA!A1299&amp;"_VW', "&amp;" DAYOFWEEK, STARTTIME, ENDTIME FROM SYSADM.PSAUTHSIGNON WHERE CLASSID = '"&amp;SignonBase&amp;"';","")</f>
        <v/>
      </c>
    </row>
    <row r="1303" spans="1:1" ht="12.75" customHeight="1">
      <c r="A1303" s="1" t="str">
        <f>IF(AND(NOT(ISBLANK(DATA!A1300)),DATA!A1300&lt;&gt;DATA!A1299),"INSERT INTO SYSADM.PSAUTHSIGNON SELECT '"&amp;PSAUTHITEM_AU!$B$1 &amp; DATA!A1300&amp;"_VW', "&amp;" DAYOFWEEK, STARTTIME, ENDTIME FROM SYSADM.PSAUTHSIGNON WHERE CLASSID = '"&amp;SignonBase&amp;"';","")</f>
        <v/>
      </c>
    </row>
    <row r="1304" spans="1:1" ht="12.75" customHeight="1">
      <c r="A1304" s="1" t="str">
        <f>IF(AND(NOT(ISBLANK(DATA!A1301)),DATA!A1301&lt;&gt;DATA!A1300),"INSERT INTO SYSADM.PSAUTHSIGNON SELECT '"&amp;PSAUTHITEM_AU!$B$1 &amp; DATA!A1301&amp;"_VW', "&amp;" DAYOFWEEK, STARTTIME, ENDTIME FROM SYSADM.PSAUTHSIGNON WHERE CLASSID = '"&amp;SignonBase&amp;"';","")</f>
        <v/>
      </c>
    </row>
    <row r="1305" spans="1:1" ht="12.75" customHeight="1">
      <c r="A1305" s="1" t="str">
        <f>IF(AND(NOT(ISBLANK(DATA!A1302)),DATA!A1302&lt;&gt;DATA!A1301),"INSERT INTO SYSADM.PSAUTHSIGNON SELECT '"&amp;PSAUTHITEM_AU!$B$1 &amp; DATA!A1302&amp;"_VW', "&amp;" DAYOFWEEK, STARTTIME, ENDTIME FROM SYSADM.PSAUTHSIGNON WHERE CLASSID = '"&amp;SignonBase&amp;"';","")</f>
        <v/>
      </c>
    </row>
    <row r="1306" spans="1:1" ht="12.75" customHeight="1">
      <c r="A1306" s="1" t="str">
        <f>IF(AND(NOT(ISBLANK(DATA!A1303)),DATA!A1303&lt;&gt;DATA!A1302),"INSERT INTO SYSADM.PSAUTHSIGNON SELECT '"&amp;PSAUTHITEM_AU!$B$1 &amp; DATA!A1303&amp;"_VW', "&amp;" DAYOFWEEK, STARTTIME, ENDTIME FROM SYSADM.PSAUTHSIGNON WHERE CLASSID = '"&amp;SignonBase&amp;"';","")</f>
        <v/>
      </c>
    </row>
    <row r="1307" spans="1:1" ht="12.75" customHeight="1">
      <c r="A1307" s="1" t="str">
        <f>IF(AND(NOT(ISBLANK(DATA!A1304)),DATA!A1304&lt;&gt;DATA!A1303),"INSERT INTO SYSADM.PSAUTHSIGNON SELECT '"&amp;PSAUTHITEM_AU!$B$1 &amp; DATA!A1304&amp;"_VW', "&amp;" DAYOFWEEK, STARTTIME, ENDTIME FROM SYSADM.PSAUTHSIGNON WHERE CLASSID = '"&amp;SignonBase&amp;"';","")</f>
        <v/>
      </c>
    </row>
    <row r="1308" spans="1:1" ht="12.75" customHeight="1">
      <c r="A1308" s="1" t="str">
        <f>IF(AND(NOT(ISBLANK(DATA!A1305)),DATA!A1305&lt;&gt;DATA!A1304),"INSERT INTO SYSADM.PSAUTHSIGNON SELECT '"&amp;PSAUTHITEM_AU!$B$1 &amp; DATA!A1305&amp;"_VW', "&amp;" DAYOFWEEK, STARTTIME, ENDTIME FROM SYSADM.PSAUTHSIGNON WHERE CLASSID = '"&amp;SignonBase&amp;"';","")</f>
        <v/>
      </c>
    </row>
    <row r="1309" spans="1:1" ht="12.75" customHeight="1">
      <c r="A1309" s="1" t="str">
        <f>IF(AND(NOT(ISBLANK(DATA!A1306)),DATA!A1306&lt;&gt;DATA!A1305),"INSERT INTO SYSADM.PSAUTHSIGNON SELECT '"&amp;PSAUTHITEM_AU!$B$1 &amp; DATA!A1306&amp;"_VW', "&amp;" DAYOFWEEK, STARTTIME, ENDTIME FROM SYSADM.PSAUTHSIGNON WHERE CLASSID = '"&amp;SignonBase&amp;"';","")</f>
        <v/>
      </c>
    </row>
    <row r="1310" spans="1:1" ht="12.75" customHeight="1">
      <c r="A1310" s="1" t="str">
        <f>IF(AND(NOT(ISBLANK(DATA!A1307)),DATA!A1307&lt;&gt;DATA!A1306),"INSERT INTO SYSADM.PSAUTHSIGNON SELECT '"&amp;PSAUTHITEM_AU!$B$1 &amp; DATA!A1307&amp;"_VW', "&amp;" DAYOFWEEK, STARTTIME, ENDTIME FROM SYSADM.PSAUTHSIGNON WHERE CLASSID = '"&amp;SignonBase&amp;"';","")</f>
        <v/>
      </c>
    </row>
    <row r="1311" spans="1:1" ht="12.75" customHeight="1">
      <c r="A1311" s="1" t="str">
        <f>IF(AND(NOT(ISBLANK(DATA!A1308)),DATA!A1308&lt;&gt;DATA!A1307),"INSERT INTO SYSADM.PSAUTHSIGNON SELECT '"&amp;PSAUTHITEM_AU!$B$1 &amp; DATA!A1308&amp;"_VW', "&amp;" DAYOFWEEK, STARTTIME, ENDTIME FROM SYSADM.PSAUTHSIGNON WHERE CLASSID = '"&amp;SignonBase&amp;"';","")</f>
        <v/>
      </c>
    </row>
    <row r="1312" spans="1:1" ht="12.75" customHeight="1">
      <c r="A1312" s="1" t="str">
        <f>IF(AND(NOT(ISBLANK(DATA!A1309)),DATA!A1309&lt;&gt;DATA!A1308),"INSERT INTO SYSADM.PSAUTHSIGNON SELECT '"&amp;PSAUTHITEM_AU!$B$1 &amp; DATA!A1309&amp;"_VW', "&amp;" DAYOFWEEK, STARTTIME, ENDTIME FROM SYSADM.PSAUTHSIGNON WHERE CLASSID = '"&amp;SignonBase&amp;"';","")</f>
        <v/>
      </c>
    </row>
    <row r="1313" spans="1:1" ht="12.75" customHeight="1">
      <c r="A1313" s="1" t="str">
        <f>IF(AND(NOT(ISBLANK(DATA!A1310)),DATA!A1310&lt;&gt;DATA!A1309),"INSERT INTO SYSADM.PSAUTHSIGNON SELECT '"&amp;PSAUTHITEM_AU!$B$1 &amp; DATA!A1310&amp;"_VW', "&amp;" DAYOFWEEK, STARTTIME, ENDTIME FROM SYSADM.PSAUTHSIGNON WHERE CLASSID = '"&amp;SignonBase&amp;"';","")</f>
        <v/>
      </c>
    </row>
    <row r="1314" spans="1:1" ht="12.75" customHeight="1">
      <c r="A1314" s="1" t="str">
        <f>IF(AND(NOT(ISBLANK(DATA!A1311)),DATA!A1311&lt;&gt;DATA!A1310),"INSERT INTO SYSADM.PSAUTHSIGNON SELECT '"&amp;PSAUTHITEM_AU!$B$1 &amp; DATA!A1311&amp;"_VW', "&amp;" DAYOFWEEK, STARTTIME, ENDTIME FROM SYSADM.PSAUTHSIGNON WHERE CLASSID = '"&amp;SignonBase&amp;"';","")</f>
        <v/>
      </c>
    </row>
    <row r="1315" spans="1:1" ht="12.75" customHeight="1">
      <c r="A1315" s="1" t="str">
        <f>IF(AND(NOT(ISBLANK(DATA!A1312)),DATA!A1312&lt;&gt;DATA!A1311),"INSERT INTO SYSADM.PSAUTHSIGNON SELECT '"&amp;PSAUTHITEM_AU!$B$1 &amp; DATA!A1312&amp;"_VW', "&amp;" DAYOFWEEK, STARTTIME, ENDTIME FROM SYSADM.PSAUTHSIGNON WHERE CLASSID = '"&amp;SignonBase&amp;"';","")</f>
        <v/>
      </c>
    </row>
    <row r="1316" spans="1:1" ht="12.75" customHeight="1">
      <c r="A1316" s="1" t="str">
        <f>IF(AND(NOT(ISBLANK(DATA!A1313)),DATA!A1313&lt;&gt;DATA!A1312),"INSERT INTO SYSADM.PSAUTHSIGNON SELECT '"&amp;PSAUTHITEM_AU!$B$1 &amp; DATA!A1313&amp;"_VW', "&amp;" DAYOFWEEK, STARTTIME, ENDTIME FROM SYSADM.PSAUTHSIGNON WHERE CLASSID = '"&amp;SignonBase&amp;"';","")</f>
        <v/>
      </c>
    </row>
    <row r="1317" spans="1:1" ht="12.75" customHeight="1">
      <c r="A1317" s="1" t="str">
        <f>IF(AND(NOT(ISBLANK(DATA!A1314)),DATA!A1314&lt;&gt;DATA!A1313),"INSERT INTO SYSADM.PSAUTHSIGNON SELECT '"&amp;PSAUTHITEM_AU!$B$1 &amp; DATA!A1314&amp;"_VW', "&amp;" DAYOFWEEK, STARTTIME, ENDTIME FROM SYSADM.PSAUTHSIGNON WHERE CLASSID = '"&amp;SignonBase&amp;"';","")</f>
        <v/>
      </c>
    </row>
    <row r="1318" spans="1:1" ht="12.75" customHeight="1">
      <c r="A1318" s="1" t="str">
        <f>IF(AND(NOT(ISBLANK(DATA!A1315)),DATA!A1315&lt;&gt;DATA!A1314),"INSERT INTO SYSADM.PSAUTHSIGNON SELECT '"&amp;PSAUTHITEM_AU!$B$1 &amp; DATA!A1315&amp;"_VW', "&amp;" DAYOFWEEK, STARTTIME, ENDTIME FROM SYSADM.PSAUTHSIGNON WHERE CLASSID = '"&amp;SignonBase&amp;"';","")</f>
        <v/>
      </c>
    </row>
    <row r="1319" spans="1:1" ht="12.75" customHeight="1">
      <c r="A1319" s="1" t="str">
        <f>IF(AND(NOT(ISBLANK(DATA!A1316)),DATA!A1316&lt;&gt;DATA!A1315),"INSERT INTO SYSADM.PSAUTHSIGNON SELECT '"&amp;PSAUTHITEM_AU!$B$1 &amp; DATA!A1316&amp;"_VW', "&amp;" DAYOFWEEK, STARTTIME, ENDTIME FROM SYSADM.PSAUTHSIGNON WHERE CLASSID = '"&amp;SignonBase&amp;"';","")</f>
        <v/>
      </c>
    </row>
    <row r="1320" spans="1:1" ht="12.75" customHeight="1">
      <c r="A1320" s="1" t="str">
        <f>IF(AND(NOT(ISBLANK(DATA!A1317)),DATA!A1317&lt;&gt;DATA!A1316),"INSERT INTO SYSADM.PSAUTHSIGNON SELECT '"&amp;PSAUTHITEM_AU!$B$1 &amp; DATA!A1317&amp;"_VW', "&amp;" DAYOFWEEK, STARTTIME, ENDTIME FROM SYSADM.PSAUTHSIGNON WHERE CLASSID = '"&amp;SignonBase&amp;"';","")</f>
        <v/>
      </c>
    </row>
    <row r="1321" spans="1:1" ht="12.75" customHeight="1">
      <c r="A1321" s="1" t="str">
        <f>IF(AND(NOT(ISBLANK(DATA!A1318)),DATA!A1318&lt;&gt;DATA!A1317),"INSERT INTO SYSADM.PSAUTHSIGNON SELECT '"&amp;PSAUTHITEM_AU!$B$1 &amp; DATA!A1318&amp;"_VW', "&amp;" DAYOFWEEK, STARTTIME, ENDTIME FROM SYSADM.PSAUTHSIGNON WHERE CLASSID = '"&amp;SignonBase&amp;"';","")</f>
        <v/>
      </c>
    </row>
    <row r="1322" spans="1:1" ht="12.75" customHeight="1">
      <c r="A1322" s="1" t="str">
        <f>IF(AND(NOT(ISBLANK(DATA!A1319)),DATA!A1319&lt;&gt;DATA!A1318),"INSERT INTO SYSADM.PSAUTHSIGNON SELECT '"&amp;PSAUTHITEM_AU!$B$1 &amp; DATA!A1319&amp;"_VW', "&amp;" DAYOFWEEK, STARTTIME, ENDTIME FROM SYSADM.PSAUTHSIGNON WHERE CLASSID = '"&amp;SignonBase&amp;"';","")</f>
        <v/>
      </c>
    </row>
    <row r="1323" spans="1:1" ht="12.75" customHeight="1">
      <c r="A1323" s="1" t="str">
        <f>IF(AND(NOT(ISBLANK(DATA!A1320)),DATA!A1320&lt;&gt;DATA!A1319),"INSERT INTO SYSADM.PSAUTHSIGNON SELECT '"&amp;PSAUTHITEM_AU!$B$1 &amp; DATA!A1320&amp;"_VW', "&amp;" DAYOFWEEK, STARTTIME, ENDTIME FROM SYSADM.PSAUTHSIGNON WHERE CLASSID = '"&amp;SignonBase&amp;"';","")</f>
        <v/>
      </c>
    </row>
    <row r="1324" spans="1:1" ht="12.75" customHeight="1">
      <c r="A1324" s="1" t="str">
        <f>IF(AND(NOT(ISBLANK(DATA!A1321)),DATA!A1321&lt;&gt;DATA!A1320),"INSERT INTO SYSADM.PSAUTHSIGNON SELECT '"&amp;PSAUTHITEM_AU!$B$1 &amp; DATA!A1321&amp;"_VW', "&amp;" DAYOFWEEK, STARTTIME, ENDTIME FROM SYSADM.PSAUTHSIGNON WHERE CLASSID = '"&amp;SignonBase&amp;"';","")</f>
        <v/>
      </c>
    </row>
    <row r="1325" spans="1:1" ht="12.75" customHeight="1">
      <c r="A1325" s="1" t="str">
        <f>IF(AND(NOT(ISBLANK(DATA!A1322)),DATA!A1322&lt;&gt;DATA!A1321),"INSERT INTO SYSADM.PSAUTHSIGNON SELECT '"&amp;PSAUTHITEM_AU!$B$1 &amp; DATA!A1322&amp;"_VW', "&amp;" DAYOFWEEK, STARTTIME, ENDTIME FROM SYSADM.PSAUTHSIGNON WHERE CLASSID = '"&amp;SignonBase&amp;"';","")</f>
        <v/>
      </c>
    </row>
    <row r="1326" spans="1:1" ht="12.75" customHeight="1">
      <c r="A1326" s="1" t="str">
        <f>IF(AND(NOT(ISBLANK(DATA!A1323)),DATA!A1323&lt;&gt;DATA!A1322),"INSERT INTO SYSADM.PSAUTHSIGNON SELECT '"&amp;PSAUTHITEM_AU!$B$1 &amp; DATA!A1323&amp;"_VW', "&amp;" DAYOFWEEK, STARTTIME, ENDTIME FROM SYSADM.PSAUTHSIGNON WHERE CLASSID = '"&amp;SignonBase&amp;"';","")</f>
        <v/>
      </c>
    </row>
    <row r="1327" spans="1:1" ht="12.75" customHeight="1">
      <c r="A1327" s="1" t="str">
        <f>IF(AND(NOT(ISBLANK(DATA!A1324)),DATA!A1324&lt;&gt;DATA!A1323),"INSERT INTO SYSADM.PSAUTHSIGNON SELECT '"&amp;PSAUTHITEM_AU!$B$1 &amp; DATA!A1324&amp;"_VW', "&amp;" DAYOFWEEK, STARTTIME, ENDTIME FROM SYSADM.PSAUTHSIGNON WHERE CLASSID = '"&amp;SignonBase&amp;"';","")</f>
        <v/>
      </c>
    </row>
    <row r="1328" spans="1:1" ht="12.75" customHeight="1">
      <c r="A1328" s="1" t="str">
        <f>IF(AND(NOT(ISBLANK(DATA!A1325)),DATA!A1325&lt;&gt;DATA!A1324),"INSERT INTO SYSADM.PSAUTHSIGNON SELECT '"&amp;PSAUTHITEM_AU!$B$1 &amp; DATA!A1325&amp;"_VW', "&amp;" DAYOFWEEK, STARTTIME, ENDTIME FROM SYSADM.PSAUTHSIGNON WHERE CLASSID = '"&amp;SignonBase&amp;"';","")</f>
        <v/>
      </c>
    </row>
    <row r="1329" spans="1:1" ht="12.75" customHeight="1">
      <c r="A1329" s="1" t="str">
        <f>IF(AND(NOT(ISBLANK(DATA!A1326)),DATA!A1326&lt;&gt;DATA!A1325),"INSERT INTO SYSADM.PSAUTHSIGNON SELECT '"&amp;PSAUTHITEM_AU!$B$1 &amp; DATA!A1326&amp;"_VW', "&amp;" DAYOFWEEK, STARTTIME, ENDTIME FROM SYSADM.PSAUTHSIGNON WHERE CLASSID = '"&amp;SignonBase&amp;"';","")</f>
        <v/>
      </c>
    </row>
    <row r="1330" spans="1:1" ht="12.75" customHeight="1">
      <c r="A1330" s="1" t="str">
        <f>IF(AND(NOT(ISBLANK(DATA!A1327)),DATA!A1327&lt;&gt;DATA!A1326),"INSERT INTO SYSADM.PSAUTHSIGNON SELECT '"&amp;PSAUTHITEM_AU!$B$1 &amp; DATA!A1327&amp;"_VW', "&amp;" DAYOFWEEK, STARTTIME, ENDTIME FROM SYSADM.PSAUTHSIGNON WHERE CLASSID = '"&amp;SignonBase&amp;"';","")</f>
        <v/>
      </c>
    </row>
    <row r="1331" spans="1:1" ht="12.75" customHeight="1">
      <c r="A1331" s="1" t="str">
        <f>IF(AND(NOT(ISBLANK(DATA!A1328)),DATA!A1328&lt;&gt;DATA!A1327),"INSERT INTO SYSADM.PSAUTHSIGNON SELECT '"&amp;PSAUTHITEM_AU!$B$1 &amp; DATA!A1328&amp;"_VW', "&amp;" DAYOFWEEK, STARTTIME, ENDTIME FROM SYSADM.PSAUTHSIGNON WHERE CLASSID = '"&amp;SignonBase&amp;"';","")</f>
        <v/>
      </c>
    </row>
    <row r="1332" spans="1:1" ht="12.75" customHeight="1">
      <c r="A1332" s="1" t="str">
        <f>IF(AND(NOT(ISBLANK(DATA!A1329)),DATA!A1329&lt;&gt;DATA!A1328),"INSERT INTO SYSADM.PSAUTHSIGNON SELECT '"&amp;PSAUTHITEM_AU!$B$1 &amp; DATA!A1329&amp;"_VW', "&amp;" DAYOFWEEK, STARTTIME, ENDTIME FROM SYSADM.PSAUTHSIGNON WHERE CLASSID = '"&amp;SignonBase&amp;"';","")</f>
        <v/>
      </c>
    </row>
    <row r="1333" spans="1:1" ht="12.75" customHeight="1">
      <c r="A1333" s="1" t="str">
        <f>IF(AND(NOT(ISBLANK(DATA!A1330)),DATA!A1330&lt;&gt;DATA!A1329),"INSERT INTO SYSADM.PSAUTHSIGNON SELECT '"&amp;PSAUTHITEM_AU!$B$1 &amp; DATA!A1330&amp;"_VW', "&amp;" DAYOFWEEK, STARTTIME, ENDTIME FROM SYSADM.PSAUTHSIGNON WHERE CLASSID = '"&amp;SignonBase&amp;"';","")</f>
        <v/>
      </c>
    </row>
    <row r="1334" spans="1:1" ht="12.75" customHeight="1">
      <c r="A1334" s="1" t="str">
        <f>IF(AND(NOT(ISBLANK(DATA!A1331)),DATA!A1331&lt;&gt;DATA!A1330),"INSERT INTO SYSADM.PSAUTHSIGNON SELECT '"&amp;PSAUTHITEM_AU!$B$1 &amp; DATA!A1331&amp;"_VW', "&amp;" DAYOFWEEK, STARTTIME, ENDTIME FROM SYSADM.PSAUTHSIGNON WHERE CLASSID = '"&amp;SignonBase&amp;"';","")</f>
        <v/>
      </c>
    </row>
    <row r="1335" spans="1:1" ht="12.75" customHeight="1">
      <c r="A1335" s="1" t="str">
        <f>IF(AND(NOT(ISBLANK(DATA!A1332)),DATA!A1332&lt;&gt;DATA!A1331),"INSERT INTO SYSADM.PSAUTHSIGNON SELECT '"&amp;PSAUTHITEM_AU!$B$1 &amp; DATA!A1332&amp;"_VW', "&amp;" DAYOFWEEK, STARTTIME, ENDTIME FROM SYSADM.PSAUTHSIGNON WHERE CLASSID = '"&amp;SignonBase&amp;"';","")</f>
        <v/>
      </c>
    </row>
    <row r="1336" spans="1:1" ht="12.75" customHeight="1">
      <c r="A1336" s="1" t="str">
        <f>IF(AND(NOT(ISBLANK(DATA!A1333)),DATA!A1333&lt;&gt;DATA!A1332),"INSERT INTO SYSADM.PSAUTHSIGNON SELECT '"&amp;PSAUTHITEM_AU!$B$1 &amp; DATA!A1333&amp;"_VW', "&amp;" DAYOFWEEK, STARTTIME, ENDTIME FROM SYSADM.PSAUTHSIGNON WHERE CLASSID = '"&amp;SignonBase&amp;"';","")</f>
        <v/>
      </c>
    </row>
    <row r="1337" spans="1:1" ht="12.75" customHeight="1">
      <c r="A1337" s="1" t="str">
        <f>IF(AND(NOT(ISBLANK(DATA!A1334)),DATA!A1334&lt;&gt;DATA!A1333),"INSERT INTO SYSADM.PSAUTHSIGNON SELECT '"&amp;PSAUTHITEM_AU!$B$1 &amp; DATA!A1334&amp;"_VW', "&amp;" DAYOFWEEK, STARTTIME, ENDTIME FROM SYSADM.PSAUTHSIGNON WHERE CLASSID = '"&amp;SignonBase&amp;"';","")</f>
        <v/>
      </c>
    </row>
    <row r="1338" spans="1:1" ht="12.75" customHeight="1">
      <c r="A1338" s="1" t="str">
        <f>IF(AND(NOT(ISBLANK(DATA!A1335)),DATA!A1335&lt;&gt;DATA!A1334),"INSERT INTO SYSADM.PSAUTHSIGNON SELECT '"&amp;PSAUTHITEM_AU!$B$1 &amp; DATA!A1335&amp;"_VW', "&amp;" DAYOFWEEK, STARTTIME, ENDTIME FROM SYSADM.PSAUTHSIGNON WHERE CLASSID = '"&amp;SignonBase&amp;"';","")</f>
        <v/>
      </c>
    </row>
    <row r="1339" spans="1:1" ht="12.75" customHeight="1">
      <c r="A1339" s="1" t="str">
        <f>IF(AND(NOT(ISBLANK(DATA!A1336)),DATA!A1336&lt;&gt;DATA!A1335),"INSERT INTO SYSADM.PSAUTHSIGNON SELECT '"&amp;PSAUTHITEM_AU!$B$1 &amp; DATA!A1336&amp;"_VW', "&amp;" DAYOFWEEK, STARTTIME, ENDTIME FROM SYSADM.PSAUTHSIGNON WHERE CLASSID = '"&amp;SignonBase&amp;"';","")</f>
        <v/>
      </c>
    </row>
    <row r="1340" spans="1:1" ht="12.75" customHeight="1">
      <c r="A1340" s="1" t="str">
        <f>IF(AND(NOT(ISBLANK(DATA!A1337)),DATA!A1337&lt;&gt;DATA!A1336),"INSERT INTO SYSADM.PSAUTHSIGNON SELECT '"&amp;PSAUTHITEM_AU!$B$1 &amp; DATA!A1337&amp;"_VW', "&amp;" DAYOFWEEK, STARTTIME, ENDTIME FROM SYSADM.PSAUTHSIGNON WHERE CLASSID = '"&amp;SignonBase&amp;"';","")</f>
        <v/>
      </c>
    </row>
    <row r="1341" spans="1:1" ht="12.75" customHeight="1">
      <c r="A1341" s="1" t="str">
        <f>IF(AND(NOT(ISBLANK(DATA!A1338)),DATA!A1338&lt;&gt;DATA!A1337),"INSERT INTO SYSADM.PSAUTHSIGNON SELECT '"&amp;PSAUTHITEM_AU!$B$1 &amp; DATA!A1338&amp;"_VW', "&amp;" DAYOFWEEK, STARTTIME, ENDTIME FROM SYSADM.PSAUTHSIGNON WHERE CLASSID = '"&amp;SignonBase&amp;"';","")</f>
        <v/>
      </c>
    </row>
    <row r="1342" spans="1:1" ht="12.75" customHeight="1">
      <c r="A1342" s="1" t="str">
        <f>IF(AND(NOT(ISBLANK(DATA!A1339)),DATA!A1339&lt;&gt;DATA!A1338),"INSERT INTO SYSADM.PSAUTHSIGNON SELECT '"&amp;PSAUTHITEM_AU!$B$1 &amp; DATA!A1339&amp;"_VW', "&amp;" DAYOFWEEK, STARTTIME, ENDTIME FROM SYSADM.PSAUTHSIGNON WHERE CLASSID = '"&amp;SignonBase&amp;"';","")</f>
        <v/>
      </c>
    </row>
    <row r="1343" spans="1:1" ht="12.75" customHeight="1">
      <c r="A1343" s="1" t="str">
        <f>IF(AND(NOT(ISBLANK(DATA!A1340)),DATA!A1340&lt;&gt;DATA!A1339),"INSERT INTO SYSADM.PSAUTHSIGNON SELECT '"&amp;PSAUTHITEM_AU!$B$1 &amp; DATA!A1340&amp;"_VW', "&amp;" DAYOFWEEK, STARTTIME, ENDTIME FROM SYSADM.PSAUTHSIGNON WHERE CLASSID = '"&amp;SignonBase&amp;"';","")</f>
        <v/>
      </c>
    </row>
    <row r="1344" spans="1:1" ht="12.75" customHeight="1">
      <c r="A1344" s="1" t="str">
        <f>IF(AND(NOT(ISBLANK(DATA!A1341)),DATA!A1341&lt;&gt;DATA!A1340),"INSERT INTO SYSADM.PSAUTHSIGNON SELECT '"&amp;PSAUTHITEM_AU!$B$1 &amp; DATA!A1341&amp;"_VW', "&amp;" DAYOFWEEK, STARTTIME, ENDTIME FROM SYSADM.PSAUTHSIGNON WHERE CLASSID = '"&amp;SignonBase&amp;"';","")</f>
        <v/>
      </c>
    </row>
    <row r="1345" spans="1:1" ht="12.75" customHeight="1">
      <c r="A1345" s="1" t="str">
        <f>IF(AND(NOT(ISBLANK(DATA!A1342)),DATA!A1342&lt;&gt;DATA!A1341),"INSERT INTO SYSADM.PSAUTHSIGNON SELECT '"&amp;PSAUTHITEM_AU!$B$1 &amp; DATA!A1342&amp;"_VW', "&amp;" DAYOFWEEK, STARTTIME, ENDTIME FROM SYSADM.PSAUTHSIGNON WHERE CLASSID = '"&amp;SignonBase&amp;"';","")</f>
        <v/>
      </c>
    </row>
    <row r="1346" spans="1:1" ht="12.75" customHeight="1">
      <c r="A1346" s="1" t="str">
        <f>IF(AND(NOT(ISBLANK(DATA!A1343)),DATA!A1343&lt;&gt;DATA!A1342),"INSERT INTO SYSADM.PSAUTHSIGNON SELECT '"&amp;PSAUTHITEM_AU!$B$1 &amp; DATA!A1343&amp;"_VW', "&amp;" DAYOFWEEK, STARTTIME, ENDTIME FROM SYSADM.PSAUTHSIGNON WHERE CLASSID = '"&amp;SignonBase&amp;"';","")</f>
        <v/>
      </c>
    </row>
    <row r="1347" spans="1:1" ht="12.75" customHeight="1">
      <c r="A1347" s="1" t="str">
        <f>IF(AND(NOT(ISBLANK(DATA!A1344)),DATA!A1344&lt;&gt;DATA!A1343),"INSERT INTO SYSADM.PSAUTHSIGNON SELECT '"&amp;PSAUTHITEM_AU!$B$1 &amp; DATA!A1344&amp;"_VW', "&amp;" DAYOFWEEK, STARTTIME, ENDTIME FROM SYSADM.PSAUTHSIGNON WHERE CLASSID = '"&amp;SignonBase&amp;"';","")</f>
        <v/>
      </c>
    </row>
    <row r="1348" spans="1:1" ht="12.75" customHeight="1">
      <c r="A1348" s="1" t="str">
        <f>IF(AND(NOT(ISBLANK(DATA!A1345)),DATA!A1345&lt;&gt;DATA!A1344),"INSERT INTO SYSADM.PSAUTHSIGNON SELECT '"&amp;PSAUTHITEM_AU!$B$1 &amp; DATA!A1345&amp;"_VW', "&amp;" DAYOFWEEK, STARTTIME, ENDTIME FROM SYSADM.PSAUTHSIGNON WHERE CLASSID = '"&amp;SignonBase&amp;"';","")</f>
        <v/>
      </c>
    </row>
    <row r="1349" spans="1:1" ht="12.75" customHeight="1">
      <c r="A1349" s="1" t="str">
        <f>IF(AND(NOT(ISBLANK(DATA!A1346)),DATA!A1346&lt;&gt;DATA!A1345),"INSERT INTO SYSADM.PSAUTHSIGNON SELECT '"&amp;PSAUTHITEM_AU!$B$1 &amp; DATA!A1346&amp;"_VW', "&amp;" DAYOFWEEK, STARTTIME, ENDTIME FROM SYSADM.PSAUTHSIGNON WHERE CLASSID = '"&amp;SignonBase&amp;"';","")</f>
        <v/>
      </c>
    </row>
    <row r="1350" spans="1:1" ht="12.75" customHeight="1">
      <c r="A1350" s="1" t="str">
        <f>IF(AND(NOT(ISBLANK(DATA!A1347)),DATA!A1347&lt;&gt;DATA!A1346),"INSERT INTO SYSADM.PSAUTHSIGNON SELECT '"&amp;PSAUTHITEM_AU!$B$1 &amp; DATA!A1347&amp;"_VW', "&amp;" DAYOFWEEK, STARTTIME, ENDTIME FROM SYSADM.PSAUTHSIGNON WHERE CLASSID = '"&amp;SignonBase&amp;"';","")</f>
        <v/>
      </c>
    </row>
    <row r="1351" spans="1:1" ht="12.75" customHeight="1">
      <c r="A1351" s="1" t="str">
        <f>IF(AND(NOT(ISBLANK(DATA!A1348)),DATA!A1348&lt;&gt;DATA!A1347),"INSERT INTO SYSADM.PSAUTHSIGNON SELECT '"&amp;PSAUTHITEM_AU!$B$1 &amp; DATA!A1348&amp;"_VW', "&amp;" DAYOFWEEK, STARTTIME, ENDTIME FROM SYSADM.PSAUTHSIGNON WHERE CLASSID = '"&amp;SignonBase&amp;"';","")</f>
        <v/>
      </c>
    </row>
    <row r="1352" spans="1:1" ht="12.75" customHeight="1">
      <c r="A1352" s="1" t="str">
        <f>IF(AND(NOT(ISBLANK(DATA!A1349)),DATA!A1349&lt;&gt;DATA!A1348),"INSERT INTO SYSADM.PSAUTHSIGNON SELECT '"&amp;PSAUTHITEM_AU!$B$1 &amp; DATA!A1349&amp;"_VW', "&amp;" DAYOFWEEK, STARTTIME, ENDTIME FROM SYSADM.PSAUTHSIGNON WHERE CLASSID = '"&amp;SignonBase&amp;"';","")</f>
        <v/>
      </c>
    </row>
    <row r="1353" spans="1:1" ht="12.75" customHeight="1">
      <c r="A1353" s="1" t="str">
        <f>IF(AND(NOT(ISBLANK(DATA!A1350)),DATA!A1350&lt;&gt;DATA!A1349),"INSERT INTO SYSADM.PSAUTHSIGNON SELECT '"&amp;PSAUTHITEM_AU!$B$1 &amp; DATA!A1350&amp;"_VW', "&amp;" DAYOFWEEK, STARTTIME, ENDTIME FROM SYSADM.PSAUTHSIGNON WHERE CLASSID = '"&amp;SignonBase&amp;"';","")</f>
        <v/>
      </c>
    </row>
    <row r="1354" spans="1:1" ht="12.75" customHeight="1">
      <c r="A1354" s="1" t="str">
        <f>IF(AND(NOT(ISBLANK(DATA!A1351)),DATA!A1351&lt;&gt;DATA!A1350),"INSERT INTO SYSADM.PSAUTHSIGNON SELECT '"&amp;PSAUTHITEM_AU!$B$1 &amp; DATA!A1351&amp;"_VW', "&amp;" DAYOFWEEK, STARTTIME, ENDTIME FROM SYSADM.PSAUTHSIGNON WHERE CLASSID = '"&amp;SignonBase&amp;"';","")</f>
        <v/>
      </c>
    </row>
    <row r="1355" spans="1:1" ht="12.75" customHeight="1">
      <c r="A1355" s="1" t="str">
        <f>IF(AND(NOT(ISBLANK(DATA!A1352)),DATA!A1352&lt;&gt;DATA!A1351),"INSERT INTO SYSADM.PSAUTHSIGNON SELECT '"&amp;PSAUTHITEM_AU!$B$1 &amp; DATA!A1352&amp;"_VW', "&amp;" DAYOFWEEK, STARTTIME, ENDTIME FROM SYSADM.PSAUTHSIGNON WHERE CLASSID = '"&amp;SignonBase&amp;"';","")</f>
        <v/>
      </c>
    </row>
    <row r="1356" spans="1:1" ht="12.75" customHeight="1">
      <c r="A1356" s="1" t="str">
        <f>IF(AND(NOT(ISBLANK(DATA!A1353)),DATA!A1353&lt;&gt;DATA!A1352),"INSERT INTO SYSADM.PSAUTHSIGNON SELECT '"&amp;PSAUTHITEM_AU!$B$1 &amp; DATA!A1353&amp;"_VW', "&amp;" DAYOFWEEK, STARTTIME, ENDTIME FROM SYSADM.PSAUTHSIGNON WHERE CLASSID = '"&amp;SignonBase&amp;"';","")</f>
        <v/>
      </c>
    </row>
    <row r="1357" spans="1:1" ht="12.75" customHeight="1">
      <c r="A1357" s="1" t="str">
        <f>IF(AND(NOT(ISBLANK(DATA!A1354)),DATA!A1354&lt;&gt;DATA!A1353),"INSERT INTO SYSADM.PSAUTHSIGNON SELECT '"&amp;PSAUTHITEM_AU!$B$1 &amp; DATA!A1354&amp;"_VW', "&amp;" DAYOFWEEK, STARTTIME, ENDTIME FROM SYSADM.PSAUTHSIGNON WHERE CLASSID = '"&amp;SignonBase&amp;"';","")</f>
        <v/>
      </c>
    </row>
    <row r="1358" spans="1:1" ht="12.75" customHeight="1">
      <c r="A1358" s="1" t="str">
        <f>IF(AND(NOT(ISBLANK(DATA!A1355)),DATA!A1355&lt;&gt;DATA!A1354),"INSERT INTO SYSADM.PSAUTHSIGNON SELECT '"&amp;PSAUTHITEM_AU!$B$1 &amp; DATA!A1355&amp;"_VW', "&amp;" DAYOFWEEK, STARTTIME, ENDTIME FROM SYSADM.PSAUTHSIGNON WHERE CLASSID = '"&amp;SignonBase&amp;"';","")</f>
        <v/>
      </c>
    </row>
    <row r="1359" spans="1:1" ht="12.75" customHeight="1">
      <c r="A1359" s="1" t="str">
        <f>IF(AND(NOT(ISBLANK(DATA!A1356)),DATA!A1356&lt;&gt;DATA!A1355),"INSERT INTO SYSADM.PSAUTHSIGNON SELECT '"&amp;PSAUTHITEM_AU!$B$1 &amp; DATA!A1356&amp;"_VW', "&amp;" DAYOFWEEK, STARTTIME, ENDTIME FROM SYSADM.PSAUTHSIGNON WHERE CLASSID = '"&amp;SignonBase&amp;"';","")</f>
        <v/>
      </c>
    </row>
    <row r="1360" spans="1:1" ht="12.75" customHeight="1">
      <c r="A1360" s="1" t="str">
        <f>IF(AND(NOT(ISBLANK(DATA!A1357)),DATA!A1357&lt;&gt;DATA!A1356),"INSERT INTO SYSADM.PSAUTHSIGNON SELECT '"&amp;PSAUTHITEM_AU!$B$1 &amp; DATA!A1357&amp;"_VW', "&amp;" DAYOFWEEK, STARTTIME, ENDTIME FROM SYSADM.PSAUTHSIGNON WHERE CLASSID = '"&amp;SignonBase&amp;"';","")</f>
        <v/>
      </c>
    </row>
    <row r="1361" spans="1:1" ht="12.75" customHeight="1">
      <c r="A1361" s="1" t="str">
        <f>IF(AND(NOT(ISBLANK(DATA!A1358)),DATA!A1358&lt;&gt;DATA!A1357),"INSERT INTO SYSADM.PSAUTHSIGNON SELECT '"&amp;PSAUTHITEM_AU!$B$1 &amp; DATA!A1358&amp;"_VW', "&amp;" DAYOFWEEK, STARTTIME, ENDTIME FROM SYSADM.PSAUTHSIGNON WHERE CLASSID = '"&amp;SignonBase&amp;"';","")</f>
        <v/>
      </c>
    </row>
    <row r="1362" spans="1:1" ht="12.75" customHeight="1">
      <c r="A1362" s="1" t="str">
        <f>IF(AND(NOT(ISBLANK(DATA!A1359)),DATA!A1359&lt;&gt;DATA!A1358),"INSERT INTO SYSADM.PSAUTHSIGNON SELECT '"&amp;PSAUTHITEM_AU!$B$1 &amp; DATA!A1359&amp;"_VW', "&amp;" DAYOFWEEK, STARTTIME, ENDTIME FROM SYSADM.PSAUTHSIGNON WHERE CLASSID = '"&amp;SignonBase&amp;"';","")</f>
        <v/>
      </c>
    </row>
    <row r="1363" spans="1:1" ht="12.75" customHeight="1">
      <c r="A1363" s="1" t="str">
        <f>IF(AND(NOT(ISBLANK(DATA!A1360)),DATA!A1360&lt;&gt;DATA!A1359),"INSERT INTO SYSADM.PSAUTHSIGNON SELECT '"&amp;PSAUTHITEM_AU!$B$1 &amp; DATA!A1360&amp;"_VW', "&amp;" DAYOFWEEK, STARTTIME, ENDTIME FROM SYSADM.PSAUTHSIGNON WHERE CLASSID = '"&amp;SignonBase&amp;"';","")</f>
        <v/>
      </c>
    </row>
    <row r="1364" spans="1:1" ht="12.75" customHeight="1">
      <c r="A1364" s="1" t="str">
        <f>IF(AND(NOT(ISBLANK(DATA!A1361)),DATA!A1361&lt;&gt;DATA!A1360),"INSERT INTO SYSADM.PSAUTHSIGNON SELECT '"&amp;PSAUTHITEM_AU!$B$1 &amp; DATA!A1361&amp;"_VW', "&amp;" DAYOFWEEK, STARTTIME, ENDTIME FROM SYSADM.PSAUTHSIGNON WHERE CLASSID = '"&amp;SignonBase&amp;"';","")</f>
        <v/>
      </c>
    </row>
    <row r="1365" spans="1:1" ht="12.75" customHeight="1">
      <c r="A1365" s="1" t="str">
        <f>IF(AND(NOT(ISBLANK(DATA!A1362)),DATA!A1362&lt;&gt;DATA!A1361),"INSERT INTO SYSADM.PSAUTHSIGNON SELECT '"&amp;PSAUTHITEM_AU!$B$1 &amp; DATA!A1362&amp;"_VW', "&amp;" DAYOFWEEK, STARTTIME, ENDTIME FROM SYSADM.PSAUTHSIGNON WHERE CLASSID = '"&amp;SignonBase&amp;"';","")</f>
        <v/>
      </c>
    </row>
    <row r="1366" spans="1:1" ht="12.75" customHeight="1">
      <c r="A1366" s="1" t="str">
        <f>IF(AND(NOT(ISBLANK(DATA!A1363)),DATA!A1363&lt;&gt;DATA!A1362),"INSERT INTO SYSADM.PSAUTHSIGNON SELECT '"&amp;PSAUTHITEM_AU!$B$1 &amp; DATA!A1363&amp;"_VW', "&amp;" DAYOFWEEK, STARTTIME, ENDTIME FROM SYSADM.PSAUTHSIGNON WHERE CLASSID = '"&amp;SignonBase&amp;"';","")</f>
        <v/>
      </c>
    </row>
    <row r="1367" spans="1:1" ht="12.75" customHeight="1">
      <c r="A1367" s="1" t="str">
        <f>IF(AND(NOT(ISBLANK(DATA!A1364)),DATA!A1364&lt;&gt;DATA!A1363),"INSERT INTO SYSADM.PSAUTHSIGNON SELECT '"&amp;PSAUTHITEM_AU!$B$1 &amp; DATA!A1364&amp;"_VW', "&amp;" DAYOFWEEK, STARTTIME, ENDTIME FROM SYSADM.PSAUTHSIGNON WHERE CLASSID = '"&amp;SignonBase&amp;"';","")</f>
        <v/>
      </c>
    </row>
    <row r="1368" spans="1:1" ht="12.75" customHeight="1">
      <c r="A1368" s="1" t="str">
        <f>IF(AND(NOT(ISBLANK(DATA!A1365)),DATA!A1365&lt;&gt;DATA!A1364),"INSERT INTO SYSADM.PSAUTHSIGNON SELECT '"&amp;PSAUTHITEM_AU!$B$1 &amp; DATA!A1365&amp;"_VW', "&amp;" DAYOFWEEK, STARTTIME, ENDTIME FROM SYSADM.PSAUTHSIGNON WHERE CLASSID = '"&amp;SignonBase&amp;"';","")</f>
        <v/>
      </c>
    </row>
    <row r="1369" spans="1:1" ht="12.75" customHeight="1">
      <c r="A1369" s="1" t="str">
        <f>IF(AND(NOT(ISBLANK(DATA!A1366)),DATA!A1366&lt;&gt;DATA!A1365),"INSERT INTO SYSADM.PSAUTHSIGNON SELECT '"&amp;PSAUTHITEM_AU!$B$1 &amp; DATA!A1366&amp;"_VW', "&amp;" DAYOFWEEK, STARTTIME, ENDTIME FROM SYSADM.PSAUTHSIGNON WHERE CLASSID = '"&amp;SignonBase&amp;"';","")</f>
        <v/>
      </c>
    </row>
    <row r="1370" spans="1:1" ht="12.75" customHeight="1">
      <c r="A1370" s="1" t="str">
        <f>IF(AND(NOT(ISBLANK(DATA!A1367)),DATA!A1367&lt;&gt;DATA!A1366),"INSERT INTO SYSADM.PSAUTHSIGNON SELECT '"&amp;PSAUTHITEM_AU!$B$1 &amp; DATA!A1367&amp;"_VW', "&amp;" DAYOFWEEK, STARTTIME, ENDTIME FROM SYSADM.PSAUTHSIGNON WHERE CLASSID = '"&amp;SignonBase&amp;"';","")</f>
        <v/>
      </c>
    </row>
    <row r="1371" spans="1:1" ht="12.75" customHeight="1">
      <c r="A1371" s="1" t="str">
        <f>IF(AND(NOT(ISBLANK(DATA!A1368)),DATA!A1368&lt;&gt;DATA!A1367),"INSERT INTO SYSADM.PSAUTHSIGNON SELECT '"&amp;PSAUTHITEM_AU!$B$1 &amp; DATA!A1368&amp;"_VW', "&amp;" DAYOFWEEK, STARTTIME, ENDTIME FROM SYSADM.PSAUTHSIGNON WHERE CLASSID = '"&amp;SignonBase&amp;"';","")</f>
        <v/>
      </c>
    </row>
    <row r="1372" spans="1:1" ht="12.75" customHeight="1">
      <c r="A1372" s="1" t="str">
        <f>IF(AND(NOT(ISBLANK(DATA!A1369)),DATA!A1369&lt;&gt;DATA!A1368),"INSERT INTO SYSADM.PSAUTHSIGNON SELECT '"&amp;PSAUTHITEM_AU!$B$1 &amp; DATA!A1369&amp;"_VW', "&amp;" DAYOFWEEK, STARTTIME, ENDTIME FROM SYSADM.PSAUTHSIGNON WHERE CLASSID = '"&amp;SignonBase&amp;"';","")</f>
        <v/>
      </c>
    </row>
    <row r="1373" spans="1:1" ht="12.75" customHeight="1">
      <c r="A1373" s="1" t="str">
        <f>IF(AND(NOT(ISBLANK(DATA!A1370)),DATA!A1370&lt;&gt;DATA!A1369),"INSERT INTO SYSADM.PSAUTHSIGNON SELECT '"&amp;PSAUTHITEM_AU!$B$1 &amp; DATA!A1370&amp;"_VW', "&amp;" DAYOFWEEK, STARTTIME, ENDTIME FROM SYSADM.PSAUTHSIGNON WHERE CLASSID = '"&amp;SignonBase&amp;"';","")</f>
        <v/>
      </c>
    </row>
    <row r="1374" spans="1:1" ht="12.75" customHeight="1">
      <c r="A1374" s="1" t="str">
        <f>IF(AND(NOT(ISBLANK(DATA!A1371)),DATA!A1371&lt;&gt;DATA!A1370),"INSERT INTO SYSADM.PSAUTHSIGNON SELECT '"&amp;PSAUTHITEM_AU!$B$1 &amp; DATA!A1371&amp;"_VW', "&amp;" DAYOFWEEK, STARTTIME, ENDTIME FROM SYSADM.PSAUTHSIGNON WHERE CLASSID = '"&amp;SignonBase&amp;"';","")</f>
        <v/>
      </c>
    </row>
    <row r="1375" spans="1:1" ht="12.75" customHeight="1">
      <c r="A1375" s="1" t="str">
        <f>IF(AND(NOT(ISBLANK(DATA!A1372)),DATA!A1372&lt;&gt;DATA!A1371),"INSERT INTO SYSADM.PSAUTHSIGNON SELECT '"&amp;PSAUTHITEM_AU!$B$1 &amp; DATA!A1372&amp;"_VW', "&amp;" DAYOFWEEK, STARTTIME, ENDTIME FROM SYSADM.PSAUTHSIGNON WHERE CLASSID = '"&amp;SignonBase&amp;"';","")</f>
        <v/>
      </c>
    </row>
    <row r="1376" spans="1:1" ht="12.75" customHeight="1">
      <c r="A1376" s="1" t="str">
        <f>IF(AND(NOT(ISBLANK(DATA!A1373)),DATA!A1373&lt;&gt;DATA!A1372),"INSERT INTO SYSADM.PSAUTHSIGNON SELECT '"&amp;PSAUTHITEM_AU!$B$1 &amp; DATA!A1373&amp;"_VW', "&amp;" DAYOFWEEK, STARTTIME, ENDTIME FROM SYSADM.PSAUTHSIGNON WHERE CLASSID = '"&amp;SignonBase&amp;"';","")</f>
        <v/>
      </c>
    </row>
    <row r="1377" spans="1:1" ht="12.75" customHeight="1">
      <c r="A1377" s="1" t="str">
        <f>IF(AND(NOT(ISBLANK(DATA!A1374)),DATA!A1374&lt;&gt;DATA!A1373),"INSERT INTO SYSADM.PSAUTHSIGNON SELECT '"&amp;PSAUTHITEM_AU!$B$1 &amp; DATA!A1374&amp;"_VW', "&amp;" DAYOFWEEK, STARTTIME, ENDTIME FROM SYSADM.PSAUTHSIGNON WHERE CLASSID = '"&amp;SignonBase&amp;"';","")</f>
        <v/>
      </c>
    </row>
    <row r="1378" spans="1:1" ht="12.75" customHeight="1">
      <c r="A1378" s="1" t="str">
        <f>IF(AND(NOT(ISBLANK(DATA!A1375)),DATA!A1375&lt;&gt;DATA!A1374),"INSERT INTO SYSADM.PSAUTHSIGNON SELECT '"&amp;PSAUTHITEM_AU!$B$1 &amp; DATA!A1375&amp;"_VW', "&amp;" DAYOFWEEK, STARTTIME, ENDTIME FROM SYSADM.PSAUTHSIGNON WHERE CLASSID = '"&amp;SignonBase&amp;"';","")</f>
        <v/>
      </c>
    </row>
    <row r="1379" spans="1:1" ht="12.75" customHeight="1">
      <c r="A1379" s="1" t="str">
        <f>IF(AND(NOT(ISBLANK(DATA!A1376)),DATA!A1376&lt;&gt;DATA!A1375),"INSERT INTO SYSADM.PSAUTHSIGNON SELECT '"&amp;PSAUTHITEM_AU!$B$1 &amp; DATA!A1376&amp;"_VW', "&amp;" DAYOFWEEK, STARTTIME, ENDTIME FROM SYSADM.PSAUTHSIGNON WHERE CLASSID = '"&amp;SignonBase&amp;"';","")</f>
        <v/>
      </c>
    </row>
    <row r="1380" spans="1:1" ht="12.75" customHeight="1">
      <c r="A1380" s="1" t="str">
        <f>IF(AND(NOT(ISBLANK(DATA!A1377)),DATA!A1377&lt;&gt;DATA!A1376),"INSERT INTO SYSADM.PSAUTHSIGNON SELECT '"&amp;PSAUTHITEM_AU!$B$1 &amp; DATA!A1377&amp;"_VW', "&amp;" DAYOFWEEK, STARTTIME, ENDTIME FROM SYSADM.PSAUTHSIGNON WHERE CLASSID = '"&amp;SignonBase&amp;"';","")</f>
        <v/>
      </c>
    </row>
    <row r="1381" spans="1:1" ht="12.75" customHeight="1">
      <c r="A1381" s="1" t="str">
        <f>IF(AND(NOT(ISBLANK(DATA!A1378)),DATA!A1378&lt;&gt;DATA!A1377),"INSERT INTO SYSADM.PSAUTHSIGNON SELECT '"&amp;PSAUTHITEM_AU!$B$1 &amp; DATA!A1378&amp;"_VW', "&amp;" DAYOFWEEK, STARTTIME, ENDTIME FROM SYSADM.PSAUTHSIGNON WHERE CLASSID = '"&amp;SignonBase&amp;"';","")</f>
        <v/>
      </c>
    </row>
    <row r="1382" spans="1:1" ht="12.75" customHeight="1">
      <c r="A1382" s="1" t="str">
        <f>IF(AND(NOT(ISBLANK(DATA!A1379)),DATA!A1379&lt;&gt;DATA!A1378),"INSERT INTO SYSADM.PSAUTHSIGNON SELECT '"&amp;PSAUTHITEM_AU!$B$1 &amp; DATA!A1379&amp;"_VW', "&amp;" DAYOFWEEK, STARTTIME, ENDTIME FROM SYSADM.PSAUTHSIGNON WHERE CLASSID = '"&amp;SignonBase&amp;"';","")</f>
        <v/>
      </c>
    </row>
    <row r="1383" spans="1:1" ht="12.75" customHeight="1">
      <c r="A1383" s="1" t="str">
        <f>IF(AND(NOT(ISBLANK(DATA!A1380)),DATA!A1380&lt;&gt;DATA!A1379),"INSERT INTO SYSADM.PSAUTHSIGNON SELECT '"&amp;PSAUTHITEM_AU!$B$1 &amp; DATA!A1380&amp;"_VW', "&amp;" DAYOFWEEK, STARTTIME, ENDTIME FROM SYSADM.PSAUTHSIGNON WHERE CLASSID = '"&amp;SignonBase&amp;"';","")</f>
        <v/>
      </c>
    </row>
    <row r="1384" spans="1:1" ht="12.75" customHeight="1">
      <c r="A1384" s="1" t="str">
        <f>IF(AND(NOT(ISBLANK(DATA!A1381)),DATA!A1381&lt;&gt;DATA!A1380),"INSERT INTO SYSADM.PSAUTHSIGNON SELECT '"&amp;PSAUTHITEM_AU!$B$1 &amp; DATA!A1381&amp;"_VW', "&amp;" DAYOFWEEK, STARTTIME, ENDTIME FROM SYSADM.PSAUTHSIGNON WHERE CLASSID = '"&amp;SignonBase&amp;"';","")</f>
        <v/>
      </c>
    </row>
    <row r="1385" spans="1:1" ht="12.75" customHeight="1">
      <c r="A1385" s="1" t="str">
        <f>IF(AND(NOT(ISBLANK(DATA!A1382)),DATA!A1382&lt;&gt;DATA!A1381),"INSERT INTO SYSADM.PSAUTHSIGNON SELECT '"&amp;PSAUTHITEM_AU!$B$1 &amp; DATA!A1382&amp;"_VW', "&amp;" DAYOFWEEK, STARTTIME, ENDTIME FROM SYSADM.PSAUTHSIGNON WHERE CLASSID = '"&amp;SignonBase&amp;"';","")</f>
        <v/>
      </c>
    </row>
    <row r="1386" spans="1:1" ht="12.75" customHeight="1">
      <c r="A1386" s="1" t="str">
        <f>IF(AND(NOT(ISBLANK(DATA!A1383)),DATA!A1383&lt;&gt;DATA!A1382),"INSERT INTO SYSADM.PSAUTHSIGNON SELECT '"&amp;PSAUTHITEM_AU!$B$1 &amp; DATA!A1383&amp;"_VW', "&amp;" DAYOFWEEK, STARTTIME, ENDTIME FROM SYSADM.PSAUTHSIGNON WHERE CLASSID = '"&amp;SignonBase&amp;"';","")</f>
        <v/>
      </c>
    </row>
    <row r="1387" spans="1:1" ht="12.75" customHeight="1">
      <c r="A1387" s="1" t="str">
        <f>IF(AND(NOT(ISBLANK(DATA!A1384)),DATA!A1384&lt;&gt;DATA!A1383),"INSERT INTO SYSADM.PSAUTHSIGNON SELECT '"&amp;PSAUTHITEM_AU!$B$1 &amp; DATA!A1384&amp;"_VW', "&amp;" DAYOFWEEK, STARTTIME, ENDTIME FROM SYSADM.PSAUTHSIGNON WHERE CLASSID = '"&amp;SignonBase&amp;"';","")</f>
        <v/>
      </c>
    </row>
    <row r="1388" spans="1:1" ht="12.75" customHeight="1">
      <c r="A1388" s="1" t="str">
        <f>IF(AND(NOT(ISBLANK(DATA!A1385)),DATA!A1385&lt;&gt;DATA!A1384),"INSERT INTO SYSADM.PSAUTHSIGNON SELECT '"&amp;PSAUTHITEM_AU!$B$1 &amp; DATA!A1385&amp;"_VW', "&amp;" DAYOFWEEK, STARTTIME, ENDTIME FROM SYSADM.PSAUTHSIGNON WHERE CLASSID = '"&amp;SignonBase&amp;"';","")</f>
        <v/>
      </c>
    </row>
    <row r="1389" spans="1:1" ht="12.75" customHeight="1">
      <c r="A1389" s="1" t="str">
        <f>IF(AND(NOT(ISBLANK(DATA!A1386)),DATA!A1386&lt;&gt;DATA!A1385),"INSERT INTO SYSADM.PSAUTHSIGNON SELECT '"&amp;PSAUTHITEM_AU!$B$1 &amp; DATA!A1386&amp;"_VW', "&amp;" DAYOFWEEK, STARTTIME, ENDTIME FROM SYSADM.PSAUTHSIGNON WHERE CLASSID = '"&amp;SignonBase&amp;"';","")</f>
        <v/>
      </c>
    </row>
    <row r="1390" spans="1:1" ht="12.75" customHeight="1">
      <c r="A1390" s="1" t="str">
        <f>IF(AND(NOT(ISBLANK(DATA!A1387)),DATA!A1387&lt;&gt;DATA!A1386),"INSERT INTO SYSADM.PSAUTHSIGNON SELECT '"&amp;PSAUTHITEM_AU!$B$1 &amp; DATA!A1387&amp;"_VW', "&amp;" DAYOFWEEK, STARTTIME, ENDTIME FROM SYSADM.PSAUTHSIGNON WHERE CLASSID = '"&amp;SignonBase&amp;"';","")</f>
        <v/>
      </c>
    </row>
    <row r="1391" spans="1:1" ht="12.75" customHeight="1">
      <c r="A1391" s="1" t="str">
        <f>IF(AND(NOT(ISBLANK(DATA!A1388)),DATA!A1388&lt;&gt;DATA!A1387),"INSERT INTO SYSADM.PSAUTHSIGNON SELECT '"&amp;PSAUTHITEM_AU!$B$1 &amp; DATA!A1388&amp;"_VW', "&amp;" DAYOFWEEK, STARTTIME, ENDTIME FROM SYSADM.PSAUTHSIGNON WHERE CLASSID = '"&amp;SignonBase&amp;"';","")</f>
        <v/>
      </c>
    </row>
    <row r="1392" spans="1:1" ht="12.75" customHeight="1">
      <c r="A1392" s="1" t="str">
        <f>IF(AND(NOT(ISBLANK(DATA!A1389)),DATA!A1389&lt;&gt;DATA!A1388),"INSERT INTO SYSADM.PSAUTHSIGNON SELECT '"&amp;PSAUTHITEM_AU!$B$1 &amp; DATA!A1389&amp;"_VW', "&amp;" DAYOFWEEK, STARTTIME, ENDTIME FROM SYSADM.PSAUTHSIGNON WHERE CLASSID = '"&amp;SignonBase&amp;"';","")</f>
        <v/>
      </c>
    </row>
    <row r="1393" spans="1:1" ht="12.75" customHeight="1">
      <c r="A1393" s="1" t="str">
        <f>IF(AND(NOT(ISBLANK(DATA!A1390)),DATA!A1390&lt;&gt;DATA!A1389),"INSERT INTO SYSADM.PSAUTHSIGNON SELECT '"&amp;PSAUTHITEM_AU!$B$1 &amp; DATA!A1390&amp;"_VW', "&amp;" DAYOFWEEK, STARTTIME, ENDTIME FROM SYSADM.PSAUTHSIGNON WHERE CLASSID = '"&amp;SignonBase&amp;"';","")</f>
        <v/>
      </c>
    </row>
    <row r="1394" spans="1:1" ht="12.75" customHeight="1">
      <c r="A1394" s="1" t="str">
        <f>IF(AND(NOT(ISBLANK(DATA!A1391)),DATA!A1391&lt;&gt;DATA!A1390),"INSERT INTO SYSADM.PSAUTHSIGNON SELECT '"&amp;PSAUTHITEM_AU!$B$1 &amp; DATA!A1391&amp;"_VW', "&amp;" DAYOFWEEK, STARTTIME, ENDTIME FROM SYSADM.PSAUTHSIGNON WHERE CLASSID = '"&amp;SignonBase&amp;"';","")</f>
        <v/>
      </c>
    </row>
    <row r="1395" spans="1:1" ht="12.75" customHeight="1">
      <c r="A1395" s="1" t="str">
        <f>IF(AND(NOT(ISBLANK(DATA!A1392)),DATA!A1392&lt;&gt;DATA!A1391),"INSERT INTO SYSADM.PSAUTHSIGNON SELECT '"&amp;PSAUTHITEM_AU!$B$1 &amp; DATA!A1392&amp;"_VW', "&amp;" DAYOFWEEK, STARTTIME, ENDTIME FROM SYSADM.PSAUTHSIGNON WHERE CLASSID = '"&amp;SignonBase&amp;"';","")</f>
        <v/>
      </c>
    </row>
    <row r="1396" spans="1:1" ht="12.75" customHeight="1">
      <c r="A1396" s="1" t="str">
        <f>IF(AND(NOT(ISBLANK(DATA!A1393)),DATA!A1393&lt;&gt;DATA!A1392),"INSERT INTO SYSADM.PSAUTHSIGNON SELECT '"&amp;PSAUTHITEM_AU!$B$1 &amp; DATA!A1393&amp;"_VW', "&amp;" DAYOFWEEK, STARTTIME, ENDTIME FROM SYSADM.PSAUTHSIGNON WHERE CLASSID = '"&amp;SignonBase&amp;"';","")</f>
        <v/>
      </c>
    </row>
    <row r="1397" spans="1:1" ht="12.75" customHeight="1">
      <c r="A1397" s="1" t="str">
        <f>IF(AND(NOT(ISBLANK(DATA!A1394)),DATA!A1394&lt;&gt;DATA!A1393),"INSERT INTO SYSADM.PSAUTHSIGNON SELECT '"&amp;PSAUTHITEM_AU!$B$1 &amp; DATA!A1394&amp;"_VW', "&amp;" DAYOFWEEK, STARTTIME, ENDTIME FROM SYSADM.PSAUTHSIGNON WHERE CLASSID = '"&amp;SignonBase&amp;"';","")</f>
        <v/>
      </c>
    </row>
    <row r="1398" spans="1:1" ht="12.75" customHeight="1">
      <c r="A1398" s="1" t="str">
        <f>IF(AND(NOT(ISBLANK(DATA!A1395)),DATA!A1395&lt;&gt;DATA!A1394),"INSERT INTO SYSADM.PSAUTHSIGNON SELECT '"&amp;PSAUTHITEM_AU!$B$1 &amp; DATA!A1395&amp;"_VW', "&amp;" DAYOFWEEK, STARTTIME, ENDTIME FROM SYSADM.PSAUTHSIGNON WHERE CLASSID = '"&amp;SignonBase&amp;"';","")</f>
        <v/>
      </c>
    </row>
    <row r="1399" spans="1:1" ht="12.75" customHeight="1">
      <c r="A1399" s="1" t="str">
        <f>IF(AND(NOT(ISBLANK(DATA!A1396)),DATA!A1396&lt;&gt;DATA!A1395),"INSERT INTO SYSADM.PSAUTHSIGNON SELECT '"&amp;PSAUTHITEM_AU!$B$1 &amp; DATA!A1396&amp;"_VW', "&amp;" DAYOFWEEK, STARTTIME, ENDTIME FROM SYSADM.PSAUTHSIGNON WHERE CLASSID = '"&amp;SignonBase&amp;"';","")</f>
        <v/>
      </c>
    </row>
    <row r="1400" spans="1:1" ht="12.75" customHeight="1">
      <c r="A1400" s="1" t="str">
        <f>IF(AND(NOT(ISBLANK(DATA!A1397)),DATA!A1397&lt;&gt;DATA!A1396),"INSERT INTO SYSADM.PSAUTHSIGNON SELECT '"&amp;PSAUTHITEM_AU!$B$1 &amp; DATA!A1397&amp;"_VW', "&amp;" DAYOFWEEK, STARTTIME, ENDTIME FROM SYSADM.PSAUTHSIGNON WHERE CLASSID = '"&amp;SignonBase&amp;"';","")</f>
        <v/>
      </c>
    </row>
    <row r="1401" spans="1:1" ht="12.75" customHeight="1">
      <c r="A1401" s="1" t="str">
        <f>IF(AND(NOT(ISBLANK(DATA!A1398)),DATA!A1398&lt;&gt;DATA!A1397),"INSERT INTO SYSADM.PSAUTHSIGNON SELECT '"&amp;PSAUTHITEM_AU!$B$1 &amp; DATA!A1398&amp;"_VW', "&amp;" DAYOFWEEK, STARTTIME, ENDTIME FROM SYSADM.PSAUTHSIGNON WHERE CLASSID = '"&amp;SignonBase&amp;"';","")</f>
        <v/>
      </c>
    </row>
    <row r="1402" spans="1:1" ht="12.75" customHeight="1">
      <c r="A1402" s="1" t="str">
        <f>IF(AND(NOT(ISBLANK(DATA!A1399)),DATA!A1399&lt;&gt;DATA!A1398),"INSERT INTO SYSADM.PSAUTHSIGNON SELECT '"&amp;PSAUTHITEM_AU!$B$1 &amp; DATA!A1399&amp;"_VW', "&amp;" DAYOFWEEK, STARTTIME, ENDTIME FROM SYSADM.PSAUTHSIGNON WHERE CLASSID = '"&amp;SignonBase&amp;"';","")</f>
        <v/>
      </c>
    </row>
    <row r="1403" spans="1:1" ht="12.75" customHeight="1">
      <c r="A1403" s="1" t="str">
        <f>IF(AND(NOT(ISBLANK(DATA!A1400)),DATA!A1400&lt;&gt;DATA!A1399),"INSERT INTO SYSADM.PSAUTHSIGNON SELECT '"&amp;PSAUTHITEM_AU!$B$1 &amp; DATA!A1400&amp;"_VW', "&amp;" DAYOFWEEK, STARTTIME, ENDTIME FROM SYSADM.PSAUTHSIGNON WHERE CLASSID = '"&amp;SignonBase&amp;"';","")</f>
        <v/>
      </c>
    </row>
    <row r="1404" spans="1:1" ht="12.75" customHeight="1">
      <c r="A1404" s="1" t="str">
        <f>IF(AND(NOT(ISBLANK(DATA!A1401)),DATA!A1401&lt;&gt;DATA!A1400),"INSERT INTO SYSADM.PSAUTHSIGNON SELECT '"&amp;PSAUTHITEM_AU!$B$1 &amp; DATA!A1401&amp;"_VW', "&amp;" DAYOFWEEK, STARTTIME, ENDTIME FROM SYSADM.PSAUTHSIGNON WHERE CLASSID = '"&amp;SignonBase&amp;"';","")</f>
        <v/>
      </c>
    </row>
    <row r="1405" spans="1:1" ht="12.75" customHeight="1">
      <c r="A1405" s="1" t="str">
        <f>IF(AND(NOT(ISBLANK(DATA!A1402)),DATA!A1402&lt;&gt;DATA!A1401),"INSERT INTO SYSADM.PSAUTHSIGNON SELECT '"&amp;PSAUTHITEM_AU!$B$1 &amp; DATA!A1402&amp;"_VW', "&amp;" DAYOFWEEK, STARTTIME, ENDTIME FROM SYSADM.PSAUTHSIGNON WHERE CLASSID = '"&amp;SignonBase&amp;"';","")</f>
        <v/>
      </c>
    </row>
    <row r="1406" spans="1:1" ht="12.75" customHeight="1">
      <c r="A1406" s="1" t="str">
        <f>IF(AND(NOT(ISBLANK(DATA!A1403)),DATA!A1403&lt;&gt;DATA!A1402),"INSERT INTO SYSADM.PSAUTHSIGNON SELECT '"&amp;PSAUTHITEM_AU!$B$1 &amp; DATA!A1403&amp;"_VW', "&amp;" DAYOFWEEK, STARTTIME, ENDTIME FROM SYSADM.PSAUTHSIGNON WHERE CLASSID = '"&amp;SignonBase&amp;"';","")</f>
        <v/>
      </c>
    </row>
    <row r="1407" spans="1:1" ht="12.75" customHeight="1">
      <c r="A1407" s="1" t="str">
        <f>IF(AND(NOT(ISBLANK(DATA!A1404)),DATA!A1404&lt;&gt;DATA!A1403),"INSERT INTO SYSADM.PSAUTHSIGNON SELECT '"&amp;PSAUTHITEM_AU!$B$1 &amp; DATA!A1404&amp;"_VW', "&amp;" DAYOFWEEK, STARTTIME, ENDTIME FROM SYSADM.PSAUTHSIGNON WHERE CLASSID = '"&amp;SignonBase&amp;"';","")</f>
        <v/>
      </c>
    </row>
    <row r="1408" spans="1:1" ht="12.75" customHeight="1">
      <c r="A1408" s="1" t="str">
        <f>IF(AND(NOT(ISBLANK(DATA!A1405)),DATA!A1405&lt;&gt;DATA!A1404),"INSERT INTO SYSADM.PSAUTHSIGNON SELECT '"&amp;PSAUTHITEM_AU!$B$1 &amp; DATA!A1405&amp;"_VW', "&amp;" DAYOFWEEK, STARTTIME, ENDTIME FROM SYSADM.PSAUTHSIGNON WHERE CLASSID = '"&amp;SignonBase&amp;"';","")</f>
        <v/>
      </c>
    </row>
    <row r="1409" spans="1:1" ht="12.75" customHeight="1">
      <c r="A1409" s="1" t="str">
        <f>IF(AND(NOT(ISBLANK(DATA!A1406)),DATA!A1406&lt;&gt;DATA!A1405),"INSERT INTO SYSADM.PSAUTHSIGNON SELECT '"&amp;PSAUTHITEM_AU!$B$1 &amp; DATA!A1406&amp;"_VW', "&amp;" DAYOFWEEK, STARTTIME, ENDTIME FROM SYSADM.PSAUTHSIGNON WHERE CLASSID = '"&amp;SignonBase&amp;"';","")</f>
        <v/>
      </c>
    </row>
    <row r="1410" spans="1:1" ht="12.75" customHeight="1">
      <c r="A1410" s="1" t="str">
        <f>IF(AND(NOT(ISBLANK(DATA!A1407)),DATA!A1407&lt;&gt;DATA!A1406),"INSERT INTO SYSADM.PSAUTHSIGNON SELECT '"&amp;PSAUTHITEM_AU!$B$1 &amp; DATA!A1407&amp;"_VW', "&amp;" DAYOFWEEK, STARTTIME, ENDTIME FROM SYSADM.PSAUTHSIGNON WHERE CLASSID = '"&amp;SignonBase&amp;"';","")</f>
        <v/>
      </c>
    </row>
    <row r="1411" spans="1:1" ht="12.75" customHeight="1">
      <c r="A1411" s="1" t="str">
        <f>IF(AND(NOT(ISBLANK(DATA!A1408)),DATA!A1408&lt;&gt;DATA!A1407),"INSERT INTO SYSADM.PSAUTHSIGNON SELECT '"&amp;PSAUTHITEM_AU!$B$1 &amp; DATA!A1408&amp;"_VW', "&amp;" DAYOFWEEK, STARTTIME, ENDTIME FROM SYSADM.PSAUTHSIGNON WHERE CLASSID = '"&amp;SignonBase&amp;"';","")</f>
        <v/>
      </c>
    </row>
    <row r="1412" spans="1:1" ht="12.75" customHeight="1">
      <c r="A1412" s="1" t="str">
        <f>IF(AND(NOT(ISBLANK(DATA!A1409)),DATA!A1409&lt;&gt;DATA!A1408),"INSERT INTO SYSADM.PSAUTHSIGNON SELECT '"&amp;PSAUTHITEM_AU!$B$1 &amp; DATA!A1409&amp;"_VW', "&amp;" DAYOFWEEK, STARTTIME, ENDTIME FROM SYSADM.PSAUTHSIGNON WHERE CLASSID = '"&amp;SignonBase&amp;"';","")</f>
        <v/>
      </c>
    </row>
    <row r="1413" spans="1:1" ht="12.75" customHeight="1">
      <c r="A1413" s="1" t="str">
        <f>IF(AND(NOT(ISBLANK(DATA!A1410)),DATA!A1410&lt;&gt;DATA!A1409),"INSERT INTO SYSADM.PSAUTHSIGNON SELECT '"&amp;PSAUTHITEM_AU!$B$1 &amp; DATA!A1410&amp;"_VW', "&amp;" DAYOFWEEK, STARTTIME, ENDTIME FROM SYSADM.PSAUTHSIGNON WHERE CLASSID = '"&amp;SignonBase&amp;"';","")</f>
        <v/>
      </c>
    </row>
    <row r="1414" spans="1:1" ht="12.75" customHeight="1">
      <c r="A1414" s="1" t="str">
        <f>IF(AND(NOT(ISBLANK(DATA!A1411)),DATA!A1411&lt;&gt;DATA!A1410),"INSERT INTO SYSADM.PSAUTHSIGNON SELECT '"&amp;PSAUTHITEM_AU!$B$1 &amp; DATA!A1411&amp;"_VW', "&amp;" DAYOFWEEK, STARTTIME, ENDTIME FROM SYSADM.PSAUTHSIGNON WHERE CLASSID = '"&amp;SignonBase&amp;"';","")</f>
        <v/>
      </c>
    </row>
    <row r="1415" spans="1:1" ht="12.75" customHeight="1">
      <c r="A1415" s="1" t="str">
        <f>IF(AND(NOT(ISBLANK(DATA!A1412)),DATA!A1412&lt;&gt;DATA!A1411),"INSERT INTO SYSADM.PSAUTHSIGNON SELECT '"&amp;PSAUTHITEM_AU!$B$1 &amp; DATA!A1412&amp;"_VW', "&amp;" DAYOFWEEK, STARTTIME, ENDTIME FROM SYSADM.PSAUTHSIGNON WHERE CLASSID = '"&amp;SignonBase&amp;"';","")</f>
        <v/>
      </c>
    </row>
    <row r="1416" spans="1:1" ht="12.75" customHeight="1">
      <c r="A1416" s="1" t="str">
        <f>IF(AND(NOT(ISBLANK(DATA!A1413)),DATA!A1413&lt;&gt;DATA!A1412),"INSERT INTO SYSADM.PSAUTHSIGNON SELECT '"&amp;PSAUTHITEM_AU!$B$1 &amp; DATA!A1413&amp;"_VW', "&amp;" DAYOFWEEK, STARTTIME, ENDTIME FROM SYSADM.PSAUTHSIGNON WHERE CLASSID = '"&amp;SignonBase&amp;"';","")</f>
        <v/>
      </c>
    </row>
    <row r="1417" spans="1:1" ht="12.75" customHeight="1">
      <c r="A1417" s="1" t="str">
        <f>IF(AND(NOT(ISBLANK(DATA!A1414)),DATA!A1414&lt;&gt;DATA!A1413),"INSERT INTO SYSADM.PSAUTHSIGNON SELECT '"&amp;PSAUTHITEM_AU!$B$1 &amp; DATA!A1414&amp;"_VW', "&amp;" DAYOFWEEK, STARTTIME, ENDTIME FROM SYSADM.PSAUTHSIGNON WHERE CLASSID = '"&amp;SignonBase&amp;"';","")</f>
        <v/>
      </c>
    </row>
    <row r="1418" spans="1:1" ht="12.75" customHeight="1">
      <c r="A1418" s="1" t="str">
        <f>IF(AND(NOT(ISBLANK(DATA!A1415)),DATA!A1415&lt;&gt;DATA!A1414),"INSERT INTO SYSADM.PSAUTHSIGNON SELECT '"&amp;PSAUTHITEM_AU!$B$1 &amp; DATA!A1415&amp;"_VW', "&amp;" DAYOFWEEK, STARTTIME, ENDTIME FROM SYSADM.PSAUTHSIGNON WHERE CLASSID = '"&amp;SignonBase&amp;"';","")</f>
        <v/>
      </c>
    </row>
    <row r="1419" spans="1:1" ht="12.75" customHeight="1">
      <c r="A1419" s="1" t="str">
        <f>IF(AND(NOT(ISBLANK(DATA!A1416)),DATA!A1416&lt;&gt;DATA!A1415),"INSERT INTO SYSADM.PSAUTHSIGNON SELECT '"&amp;PSAUTHITEM_AU!$B$1 &amp; DATA!A1416&amp;"_VW', "&amp;" DAYOFWEEK, STARTTIME, ENDTIME FROM SYSADM.PSAUTHSIGNON WHERE CLASSID = '"&amp;SignonBase&amp;"';","")</f>
        <v/>
      </c>
    </row>
    <row r="1420" spans="1:1" ht="12.75" customHeight="1">
      <c r="A1420" s="1" t="str">
        <f>IF(AND(NOT(ISBLANK(DATA!A1417)),DATA!A1417&lt;&gt;DATA!A1416),"INSERT INTO SYSADM.PSAUTHSIGNON SELECT '"&amp;PSAUTHITEM_AU!$B$1 &amp; DATA!A1417&amp;"_VW', "&amp;" DAYOFWEEK, STARTTIME, ENDTIME FROM SYSADM.PSAUTHSIGNON WHERE CLASSID = '"&amp;SignonBase&amp;"';","")</f>
        <v/>
      </c>
    </row>
    <row r="1421" spans="1:1" ht="12.75" customHeight="1">
      <c r="A1421" s="1" t="str">
        <f>IF(AND(NOT(ISBLANK(DATA!A1418)),DATA!A1418&lt;&gt;DATA!A1417),"INSERT INTO SYSADM.PSAUTHSIGNON SELECT '"&amp;PSAUTHITEM_AU!$B$1 &amp; DATA!A1418&amp;"_VW', "&amp;" DAYOFWEEK, STARTTIME, ENDTIME FROM SYSADM.PSAUTHSIGNON WHERE CLASSID = '"&amp;SignonBase&amp;"';","")</f>
        <v/>
      </c>
    </row>
    <row r="1422" spans="1:1" ht="12.75" customHeight="1">
      <c r="A1422" s="1" t="str">
        <f>IF(AND(NOT(ISBLANK(DATA!A1419)),DATA!A1419&lt;&gt;DATA!A1418),"INSERT INTO SYSADM.PSAUTHSIGNON SELECT '"&amp;PSAUTHITEM_AU!$B$1 &amp; DATA!A1419&amp;"_VW', "&amp;" DAYOFWEEK, STARTTIME, ENDTIME FROM SYSADM.PSAUTHSIGNON WHERE CLASSID = '"&amp;SignonBase&amp;"';","")</f>
        <v/>
      </c>
    </row>
    <row r="1423" spans="1:1" ht="12.75" customHeight="1">
      <c r="A1423" s="1" t="str">
        <f>IF(AND(NOT(ISBLANK(DATA!A1420)),DATA!A1420&lt;&gt;DATA!A1419),"INSERT INTO SYSADM.PSAUTHSIGNON SELECT '"&amp;PSAUTHITEM_AU!$B$1 &amp; DATA!A1420&amp;"_VW', "&amp;" DAYOFWEEK, STARTTIME, ENDTIME FROM SYSADM.PSAUTHSIGNON WHERE CLASSID = '"&amp;SignonBase&amp;"';","")</f>
        <v/>
      </c>
    </row>
    <row r="1424" spans="1:1" ht="12.75" customHeight="1">
      <c r="A1424" s="1" t="str">
        <f>IF(AND(NOT(ISBLANK(DATA!A1421)),DATA!A1421&lt;&gt;DATA!A1420),"INSERT INTO SYSADM.PSAUTHSIGNON SELECT '"&amp;PSAUTHITEM_AU!$B$1 &amp; DATA!A1421&amp;"_VW', "&amp;" DAYOFWEEK, STARTTIME, ENDTIME FROM SYSADM.PSAUTHSIGNON WHERE CLASSID = '"&amp;SignonBase&amp;"';","")</f>
        <v/>
      </c>
    </row>
    <row r="1425" spans="1:1" ht="12.75" customHeight="1">
      <c r="A1425" s="1" t="str">
        <f>IF(AND(NOT(ISBLANK(DATA!A1422)),DATA!A1422&lt;&gt;DATA!A1421),"INSERT INTO SYSADM.PSAUTHSIGNON SELECT '"&amp;PSAUTHITEM_AU!$B$1 &amp; DATA!A1422&amp;"_VW', "&amp;" DAYOFWEEK, STARTTIME, ENDTIME FROM SYSADM.PSAUTHSIGNON WHERE CLASSID = '"&amp;SignonBase&amp;"';","")</f>
        <v/>
      </c>
    </row>
    <row r="1426" spans="1:1" ht="12.75" customHeight="1">
      <c r="A1426" s="1" t="str">
        <f>IF(AND(NOT(ISBLANK(DATA!A1423)),DATA!A1423&lt;&gt;DATA!A1422),"INSERT INTO SYSADM.PSAUTHSIGNON SELECT '"&amp;PSAUTHITEM_AU!$B$1 &amp; DATA!A1423&amp;"_VW', "&amp;" DAYOFWEEK, STARTTIME, ENDTIME FROM SYSADM.PSAUTHSIGNON WHERE CLASSID = '"&amp;SignonBase&amp;"';","")</f>
        <v/>
      </c>
    </row>
    <row r="1427" spans="1:1" ht="12.75" customHeight="1">
      <c r="A1427" s="1" t="str">
        <f>IF(AND(NOT(ISBLANK(DATA!A1424)),DATA!A1424&lt;&gt;DATA!A1423),"INSERT INTO SYSADM.PSAUTHSIGNON SELECT '"&amp;PSAUTHITEM_AU!$B$1 &amp; DATA!A1424&amp;"_VW', "&amp;" DAYOFWEEK, STARTTIME, ENDTIME FROM SYSADM.PSAUTHSIGNON WHERE CLASSID = '"&amp;SignonBase&amp;"';","")</f>
        <v/>
      </c>
    </row>
    <row r="1428" spans="1:1" ht="12.75" customHeight="1">
      <c r="A1428" s="1" t="str">
        <f>IF(AND(NOT(ISBLANK(DATA!A1425)),DATA!A1425&lt;&gt;DATA!A1424),"INSERT INTO SYSADM.PSAUTHSIGNON SELECT '"&amp;PSAUTHITEM_AU!$B$1 &amp; DATA!A1425&amp;"_VW', "&amp;" DAYOFWEEK, STARTTIME, ENDTIME FROM SYSADM.PSAUTHSIGNON WHERE CLASSID = '"&amp;SignonBase&amp;"';","")</f>
        <v/>
      </c>
    </row>
    <row r="1429" spans="1:1" ht="12.75" customHeight="1">
      <c r="A1429" s="1" t="str">
        <f>IF(AND(NOT(ISBLANK(DATA!A1426)),DATA!A1426&lt;&gt;DATA!A1425),"INSERT INTO SYSADM.PSAUTHSIGNON SELECT '"&amp;PSAUTHITEM_AU!$B$1 &amp; DATA!A1426&amp;"_VW', "&amp;" DAYOFWEEK, STARTTIME, ENDTIME FROM SYSADM.PSAUTHSIGNON WHERE CLASSID = '"&amp;SignonBase&amp;"';","")</f>
        <v/>
      </c>
    </row>
    <row r="1430" spans="1:1" ht="12.75" customHeight="1">
      <c r="A1430" s="1" t="str">
        <f>IF(AND(NOT(ISBLANK(DATA!A1427)),DATA!A1427&lt;&gt;DATA!A1426),"INSERT INTO SYSADM.PSAUTHSIGNON SELECT '"&amp;PSAUTHITEM_AU!$B$1 &amp; DATA!A1427&amp;"_VW', "&amp;" DAYOFWEEK, STARTTIME, ENDTIME FROM SYSADM.PSAUTHSIGNON WHERE CLASSID = '"&amp;SignonBase&amp;"';","")</f>
        <v/>
      </c>
    </row>
    <row r="1431" spans="1:1" ht="12.75" customHeight="1">
      <c r="A1431" s="1" t="str">
        <f>IF(AND(NOT(ISBLANK(DATA!A1428)),DATA!A1428&lt;&gt;DATA!A1427),"INSERT INTO SYSADM.PSAUTHSIGNON SELECT '"&amp;PSAUTHITEM_AU!$B$1 &amp; DATA!A1428&amp;"_VW', "&amp;" DAYOFWEEK, STARTTIME, ENDTIME FROM SYSADM.PSAUTHSIGNON WHERE CLASSID = '"&amp;SignonBase&amp;"';","")</f>
        <v/>
      </c>
    </row>
    <row r="1432" spans="1:1" ht="12.75" customHeight="1">
      <c r="A1432" s="1" t="str">
        <f>IF(AND(NOT(ISBLANK(DATA!A1429)),DATA!A1429&lt;&gt;DATA!A1428),"INSERT INTO SYSADM.PSAUTHSIGNON SELECT '"&amp;PSAUTHITEM_AU!$B$1 &amp; DATA!A1429&amp;"_VW', "&amp;" DAYOFWEEK, STARTTIME, ENDTIME FROM SYSADM.PSAUTHSIGNON WHERE CLASSID = '"&amp;SignonBase&amp;"';","")</f>
        <v/>
      </c>
    </row>
    <row r="1433" spans="1:1" ht="12.75" customHeight="1">
      <c r="A1433" s="1" t="str">
        <f>IF(AND(NOT(ISBLANK(DATA!A1430)),DATA!A1430&lt;&gt;DATA!A1429),"INSERT INTO SYSADM.PSAUTHSIGNON SELECT '"&amp;PSAUTHITEM_AU!$B$1 &amp; DATA!A1430&amp;"_VW', "&amp;" DAYOFWEEK, STARTTIME, ENDTIME FROM SYSADM.PSAUTHSIGNON WHERE CLASSID = '"&amp;SignonBase&amp;"';","")</f>
        <v/>
      </c>
    </row>
    <row r="1434" spans="1:1" ht="12.75" customHeight="1">
      <c r="A1434" s="1" t="str">
        <f>IF(AND(NOT(ISBLANK(DATA!A1431)),DATA!A1431&lt;&gt;DATA!A1430),"INSERT INTO SYSADM.PSAUTHSIGNON SELECT '"&amp;PSAUTHITEM_AU!$B$1 &amp; DATA!A1431&amp;"_VW', "&amp;" DAYOFWEEK, STARTTIME, ENDTIME FROM SYSADM.PSAUTHSIGNON WHERE CLASSID = '"&amp;SignonBase&amp;"';","")</f>
        <v/>
      </c>
    </row>
    <row r="1435" spans="1:1" ht="12.75" customHeight="1">
      <c r="A1435" s="1" t="str">
        <f>IF(AND(NOT(ISBLANK(DATA!A1432)),DATA!A1432&lt;&gt;DATA!A1431),"INSERT INTO SYSADM.PSAUTHSIGNON SELECT '"&amp;PSAUTHITEM_AU!$B$1 &amp; DATA!A1432&amp;"_VW', "&amp;" DAYOFWEEK, STARTTIME, ENDTIME FROM SYSADM.PSAUTHSIGNON WHERE CLASSID = '"&amp;SignonBase&amp;"';","")</f>
        <v/>
      </c>
    </row>
    <row r="1436" spans="1:1" ht="12.75" customHeight="1">
      <c r="A1436" s="1" t="str">
        <f>IF(AND(NOT(ISBLANK(DATA!A1433)),DATA!A1433&lt;&gt;DATA!A1432),"INSERT INTO SYSADM.PSAUTHSIGNON SELECT '"&amp;PSAUTHITEM_AU!$B$1 &amp; DATA!A1433&amp;"_VW', "&amp;" DAYOFWEEK, STARTTIME, ENDTIME FROM SYSADM.PSAUTHSIGNON WHERE CLASSID = '"&amp;SignonBase&amp;"';","")</f>
        <v/>
      </c>
    </row>
    <row r="1437" spans="1:1" ht="12.75" customHeight="1">
      <c r="A1437" s="1" t="str">
        <f>IF(AND(NOT(ISBLANK(DATA!A1434)),DATA!A1434&lt;&gt;DATA!A1433),"INSERT INTO SYSADM.PSAUTHSIGNON SELECT '"&amp;PSAUTHITEM_AU!$B$1 &amp; DATA!A1434&amp;"_VW', "&amp;" DAYOFWEEK, STARTTIME, ENDTIME FROM SYSADM.PSAUTHSIGNON WHERE CLASSID = '"&amp;SignonBase&amp;"';","")</f>
        <v/>
      </c>
    </row>
    <row r="1438" spans="1:1" ht="12.75" customHeight="1">
      <c r="A1438" s="1" t="str">
        <f>IF(AND(NOT(ISBLANK(DATA!A1435)),DATA!A1435&lt;&gt;DATA!A1434),"INSERT INTO SYSADM.PSAUTHSIGNON SELECT '"&amp;PSAUTHITEM_AU!$B$1 &amp; DATA!A1435&amp;"_VW', "&amp;" DAYOFWEEK, STARTTIME, ENDTIME FROM SYSADM.PSAUTHSIGNON WHERE CLASSID = '"&amp;SignonBase&amp;"';","")</f>
        <v/>
      </c>
    </row>
    <row r="1439" spans="1:1" ht="12.75" customHeight="1">
      <c r="A1439" s="1" t="str">
        <f>IF(AND(NOT(ISBLANK(DATA!A1436)),DATA!A1436&lt;&gt;DATA!A1435),"INSERT INTO SYSADM.PSAUTHSIGNON SELECT '"&amp;PSAUTHITEM_AU!$B$1 &amp; DATA!A1436&amp;"_VW', "&amp;" DAYOFWEEK, STARTTIME, ENDTIME FROM SYSADM.PSAUTHSIGNON WHERE CLASSID = '"&amp;SignonBase&amp;"';","")</f>
        <v/>
      </c>
    </row>
    <row r="1440" spans="1:1" ht="12.75" customHeight="1">
      <c r="A1440" s="1" t="str">
        <f>IF(AND(NOT(ISBLANK(DATA!A1437)),DATA!A1437&lt;&gt;DATA!A1436),"INSERT INTO SYSADM.PSAUTHSIGNON SELECT '"&amp;PSAUTHITEM_AU!$B$1 &amp; DATA!A1437&amp;"_VW', "&amp;" DAYOFWEEK, STARTTIME, ENDTIME FROM SYSADM.PSAUTHSIGNON WHERE CLASSID = '"&amp;SignonBase&amp;"';","")</f>
        <v/>
      </c>
    </row>
    <row r="1441" spans="1:1" ht="12.75" customHeight="1">
      <c r="A1441" s="1" t="str">
        <f>IF(AND(NOT(ISBLANK(DATA!A1438)),DATA!A1438&lt;&gt;DATA!A1437),"INSERT INTO SYSADM.PSAUTHSIGNON SELECT '"&amp;PSAUTHITEM_AU!$B$1 &amp; DATA!A1438&amp;"_VW', "&amp;" DAYOFWEEK, STARTTIME, ENDTIME FROM SYSADM.PSAUTHSIGNON WHERE CLASSID = '"&amp;SignonBase&amp;"';","")</f>
        <v/>
      </c>
    </row>
    <row r="1442" spans="1:1" ht="12.75" customHeight="1">
      <c r="A1442" s="1" t="str">
        <f>IF(AND(NOT(ISBLANK(DATA!A1439)),DATA!A1439&lt;&gt;DATA!A1438),"INSERT INTO SYSADM.PSAUTHSIGNON SELECT '"&amp;PSAUTHITEM_AU!$B$1 &amp; DATA!A1439&amp;"_VW', "&amp;" DAYOFWEEK, STARTTIME, ENDTIME FROM SYSADM.PSAUTHSIGNON WHERE CLASSID = '"&amp;SignonBase&amp;"';","")</f>
        <v/>
      </c>
    </row>
    <row r="1443" spans="1:1" ht="12.75" customHeight="1">
      <c r="A1443" s="1" t="str">
        <f>IF(AND(NOT(ISBLANK(DATA!A1440)),DATA!A1440&lt;&gt;DATA!A1439),"INSERT INTO SYSADM.PSAUTHSIGNON SELECT '"&amp;PSAUTHITEM_AU!$B$1 &amp; DATA!A1440&amp;"_VW', "&amp;" DAYOFWEEK, STARTTIME, ENDTIME FROM SYSADM.PSAUTHSIGNON WHERE CLASSID = '"&amp;SignonBase&amp;"';","")</f>
        <v/>
      </c>
    </row>
    <row r="1444" spans="1:1" ht="12.75" customHeight="1">
      <c r="A1444" s="1" t="str">
        <f>IF(AND(NOT(ISBLANK(DATA!A1441)),DATA!A1441&lt;&gt;DATA!A1440),"INSERT INTO SYSADM.PSAUTHSIGNON SELECT '"&amp;PSAUTHITEM_AU!$B$1 &amp; DATA!A1441&amp;"_VW', "&amp;" DAYOFWEEK, STARTTIME, ENDTIME FROM SYSADM.PSAUTHSIGNON WHERE CLASSID = '"&amp;SignonBase&amp;"';","")</f>
        <v/>
      </c>
    </row>
    <row r="1445" spans="1:1" ht="12.75" customHeight="1">
      <c r="A1445" s="1" t="str">
        <f>IF(AND(NOT(ISBLANK(DATA!A1442)),DATA!A1442&lt;&gt;DATA!A1441),"INSERT INTO SYSADM.PSAUTHSIGNON SELECT '"&amp;PSAUTHITEM_AU!$B$1 &amp; DATA!A1442&amp;"_VW', "&amp;" DAYOFWEEK, STARTTIME, ENDTIME FROM SYSADM.PSAUTHSIGNON WHERE CLASSID = '"&amp;SignonBase&amp;"';","")</f>
        <v/>
      </c>
    </row>
    <row r="1446" spans="1:1" ht="12.75" customHeight="1">
      <c r="A1446" s="1" t="str">
        <f>IF(AND(NOT(ISBLANK(DATA!A1443)),DATA!A1443&lt;&gt;DATA!A1442),"INSERT INTO SYSADM.PSAUTHSIGNON SELECT '"&amp;PSAUTHITEM_AU!$B$1 &amp; DATA!A1443&amp;"_VW', "&amp;" DAYOFWEEK, STARTTIME, ENDTIME FROM SYSADM.PSAUTHSIGNON WHERE CLASSID = '"&amp;SignonBase&amp;"';","")</f>
        <v/>
      </c>
    </row>
    <row r="1447" spans="1:1" ht="12.75" customHeight="1">
      <c r="A1447" s="1" t="str">
        <f>IF(AND(NOT(ISBLANK(DATA!A1444)),DATA!A1444&lt;&gt;DATA!A1443),"INSERT INTO SYSADM.PSAUTHSIGNON SELECT '"&amp;PSAUTHITEM_AU!$B$1 &amp; DATA!A1444&amp;"_VW', "&amp;" DAYOFWEEK, STARTTIME, ENDTIME FROM SYSADM.PSAUTHSIGNON WHERE CLASSID = '"&amp;SignonBase&amp;"';","")</f>
        <v/>
      </c>
    </row>
    <row r="1448" spans="1:1" ht="12.75" customHeight="1">
      <c r="A1448" s="1" t="str">
        <f>IF(AND(NOT(ISBLANK(DATA!A1445)),DATA!A1445&lt;&gt;DATA!A1444),"INSERT INTO SYSADM.PSAUTHSIGNON SELECT '"&amp;PSAUTHITEM_AU!$B$1 &amp; DATA!A1445&amp;"_VW', "&amp;" DAYOFWEEK, STARTTIME, ENDTIME FROM SYSADM.PSAUTHSIGNON WHERE CLASSID = '"&amp;SignonBase&amp;"';","")</f>
        <v/>
      </c>
    </row>
    <row r="1449" spans="1:1" ht="12.75" customHeight="1">
      <c r="A1449" s="1" t="str">
        <f>IF(AND(NOT(ISBLANK(DATA!A1446)),DATA!A1446&lt;&gt;DATA!A1445),"INSERT INTO SYSADM.PSAUTHSIGNON SELECT '"&amp;PSAUTHITEM_AU!$B$1 &amp; DATA!A1446&amp;"_VW', "&amp;" DAYOFWEEK, STARTTIME, ENDTIME FROM SYSADM.PSAUTHSIGNON WHERE CLASSID = '"&amp;SignonBase&amp;"';","")</f>
        <v/>
      </c>
    </row>
    <row r="1450" spans="1:1" ht="12.75" customHeight="1">
      <c r="A1450" s="1" t="str">
        <f>IF(AND(NOT(ISBLANK(DATA!A1447)),DATA!A1447&lt;&gt;DATA!A1446),"INSERT INTO SYSADM.PSAUTHSIGNON SELECT '"&amp;PSAUTHITEM_AU!$B$1 &amp; DATA!A1447&amp;"_VW', "&amp;" DAYOFWEEK, STARTTIME, ENDTIME FROM SYSADM.PSAUTHSIGNON WHERE CLASSID = '"&amp;SignonBase&amp;"';","")</f>
        <v/>
      </c>
    </row>
    <row r="1451" spans="1:1" ht="12.75" customHeight="1">
      <c r="A1451" s="1" t="str">
        <f>IF(AND(NOT(ISBLANK(DATA!A1448)),DATA!A1448&lt;&gt;DATA!A1447),"INSERT INTO SYSADM.PSAUTHSIGNON SELECT '"&amp;PSAUTHITEM_AU!$B$1 &amp; DATA!A1448&amp;"_VW', "&amp;" DAYOFWEEK, STARTTIME, ENDTIME FROM SYSADM.PSAUTHSIGNON WHERE CLASSID = '"&amp;SignonBase&amp;"';","")</f>
        <v/>
      </c>
    </row>
    <row r="1452" spans="1:1" ht="12.75" customHeight="1">
      <c r="A1452" s="1" t="str">
        <f>IF(AND(NOT(ISBLANK(DATA!A1449)),DATA!A1449&lt;&gt;DATA!A1448),"INSERT INTO SYSADM.PSAUTHSIGNON SELECT '"&amp;PSAUTHITEM_AU!$B$1 &amp; DATA!A1449&amp;"_VW', "&amp;" DAYOFWEEK, STARTTIME, ENDTIME FROM SYSADM.PSAUTHSIGNON WHERE CLASSID = '"&amp;SignonBase&amp;"';","")</f>
        <v/>
      </c>
    </row>
    <row r="1453" spans="1:1" ht="12.75" customHeight="1">
      <c r="A1453" s="1" t="str">
        <f>IF(AND(NOT(ISBLANK(DATA!A1450)),DATA!A1450&lt;&gt;DATA!A1449),"INSERT INTO SYSADM.PSAUTHSIGNON SELECT '"&amp;PSAUTHITEM_AU!$B$1 &amp; DATA!A1450&amp;"_VW', "&amp;" DAYOFWEEK, STARTTIME, ENDTIME FROM SYSADM.PSAUTHSIGNON WHERE CLASSID = '"&amp;SignonBase&amp;"';","")</f>
        <v/>
      </c>
    </row>
    <row r="1454" spans="1:1" ht="12.75" customHeight="1">
      <c r="A1454" s="1" t="str">
        <f>IF(AND(NOT(ISBLANK(DATA!A1451)),DATA!A1451&lt;&gt;DATA!A1450),"INSERT INTO SYSADM.PSAUTHSIGNON SELECT '"&amp;PSAUTHITEM_AU!$B$1 &amp; DATA!A1451&amp;"_VW', "&amp;" DAYOFWEEK, STARTTIME, ENDTIME FROM SYSADM.PSAUTHSIGNON WHERE CLASSID = '"&amp;SignonBase&amp;"';","")</f>
        <v/>
      </c>
    </row>
    <row r="1455" spans="1:1" ht="12.75" customHeight="1">
      <c r="A1455" s="1" t="str">
        <f>IF(AND(NOT(ISBLANK(DATA!A1452)),DATA!A1452&lt;&gt;DATA!A1451),"INSERT INTO SYSADM.PSAUTHSIGNON SELECT '"&amp;PSAUTHITEM_AU!$B$1 &amp; DATA!A1452&amp;"_VW', "&amp;" DAYOFWEEK, STARTTIME, ENDTIME FROM SYSADM.PSAUTHSIGNON WHERE CLASSID = '"&amp;SignonBase&amp;"';","")</f>
        <v/>
      </c>
    </row>
    <row r="1456" spans="1:1" ht="12.75" customHeight="1">
      <c r="A1456" s="1" t="str">
        <f>IF(AND(NOT(ISBLANK(DATA!A1453)),DATA!A1453&lt;&gt;DATA!A1452),"INSERT INTO SYSADM.PSAUTHSIGNON SELECT '"&amp;PSAUTHITEM_AU!$B$1 &amp; DATA!A1453&amp;"_VW', "&amp;" DAYOFWEEK, STARTTIME, ENDTIME FROM SYSADM.PSAUTHSIGNON WHERE CLASSID = '"&amp;SignonBase&amp;"';","")</f>
        <v/>
      </c>
    </row>
    <row r="1457" spans="1:1" ht="12.75" customHeight="1">
      <c r="A1457" s="1" t="str">
        <f>IF(AND(NOT(ISBLANK(DATA!A1454)),DATA!A1454&lt;&gt;DATA!A1453),"INSERT INTO SYSADM.PSAUTHSIGNON SELECT '"&amp;PSAUTHITEM_AU!$B$1 &amp; DATA!A1454&amp;"_VW', "&amp;" DAYOFWEEK, STARTTIME, ENDTIME FROM SYSADM.PSAUTHSIGNON WHERE CLASSID = '"&amp;SignonBase&amp;"';","")</f>
        <v/>
      </c>
    </row>
    <row r="1458" spans="1:1" ht="12.75" customHeight="1">
      <c r="A1458" s="1" t="str">
        <f>IF(AND(NOT(ISBLANK(DATA!A1455)),DATA!A1455&lt;&gt;DATA!A1454),"INSERT INTO SYSADM.PSAUTHSIGNON SELECT '"&amp;PSAUTHITEM_AU!$B$1 &amp; DATA!A1455&amp;"_VW', "&amp;" DAYOFWEEK, STARTTIME, ENDTIME FROM SYSADM.PSAUTHSIGNON WHERE CLASSID = '"&amp;SignonBase&amp;"';","")</f>
        <v/>
      </c>
    </row>
    <row r="1459" spans="1:1" ht="12.75" customHeight="1">
      <c r="A1459" s="1" t="str">
        <f>IF(AND(NOT(ISBLANK(DATA!A1456)),DATA!A1456&lt;&gt;DATA!A1455),"INSERT INTO SYSADM.PSAUTHSIGNON SELECT '"&amp;PSAUTHITEM_AU!$B$1 &amp; DATA!A1456&amp;"_VW', "&amp;" DAYOFWEEK, STARTTIME, ENDTIME FROM SYSADM.PSAUTHSIGNON WHERE CLASSID = '"&amp;SignonBase&amp;"';","")</f>
        <v/>
      </c>
    </row>
    <row r="1460" spans="1:1" ht="12.75" customHeight="1">
      <c r="A1460" s="1" t="str">
        <f>IF(AND(NOT(ISBLANK(DATA!A1457)),DATA!A1457&lt;&gt;DATA!A1456),"INSERT INTO SYSADM.PSAUTHSIGNON SELECT '"&amp;PSAUTHITEM_AU!$B$1 &amp; DATA!A1457&amp;"_VW', "&amp;" DAYOFWEEK, STARTTIME, ENDTIME FROM SYSADM.PSAUTHSIGNON WHERE CLASSID = '"&amp;SignonBase&amp;"';","")</f>
        <v/>
      </c>
    </row>
    <row r="1461" spans="1:1" ht="12.75" customHeight="1">
      <c r="A1461" s="1" t="str">
        <f>IF(AND(NOT(ISBLANK(DATA!A1458)),DATA!A1458&lt;&gt;DATA!A1457),"INSERT INTO SYSADM.PSAUTHSIGNON SELECT '"&amp;PSAUTHITEM_AU!$B$1 &amp; DATA!A1458&amp;"_VW', "&amp;" DAYOFWEEK, STARTTIME, ENDTIME FROM SYSADM.PSAUTHSIGNON WHERE CLASSID = '"&amp;SignonBase&amp;"';","")</f>
        <v/>
      </c>
    </row>
    <row r="1462" spans="1:1" ht="12.75" customHeight="1">
      <c r="A1462" s="1" t="str">
        <f>IF(AND(NOT(ISBLANK(DATA!A1459)),DATA!A1459&lt;&gt;DATA!A1458),"INSERT INTO SYSADM.PSAUTHSIGNON SELECT '"&amp;PSAUTHITEM_AU!$B$1 &amp; DATA!A1459&amp;"_VW', "&amp;" DAYOFWEEK, STARTTIME, ENDTIME FROM SYSADM.PSAUTHSIGNON WHERE CLASSID = '"&amp;SignonBase&amp;"';","")</f>
        <v/>
      </c>
    </row>
    <row r="1463" spans="1:1" ht="12.75" customHeight="1">
      <c r="A1463" s="1" t="str">
        <f>IF(AND(NOT(ISBLANK(DATA!A1460)),DATA!A1460&lt;&gt;DATA!A1459),"INSERT INTO SYSADM.PSAUTHSIGNON SELECT '"&amp;PSAUTHITEM_AU!$B$1 &amp; DATA!A1460&amp;"_VW', "&amp;" DAYOFWEEK, STARTTIME, ENDTIME FROM SYSADM.PSAUTHSIGNON WHERE CLASSID = '"&amp;SignonBase&amp;"';","")</f>
        <v/>
      </c>
    </row>
    <row r="1464" spans="1:1" ht="12.75" customHeight="1">
      <c r="A1464" s="1" t="str">
        <f>IF(AND(NOT(ISBLANK(DATA!A1461)),DATA!A1461&lt;&gt;DATA!A1460),"INSERT INTO SYSADM.PSAUTHSIGNON SELECT '"&amp;PSAUTHITEM_AU!$B$1 &amp; DATA!A1461&amp;"_VW', "&amp;" DAYOFWEEK, STARTTIME, ENDTIME FROM SYSADM.PSAUTHSIGNON WHERE CLASSID = '"&amp;SignonBase&amp;"';","")</f>
        <v/>
      </c>
    </row>
    <row r="1465" spans="1:1" ht="12.75" customHeight="1">
      <c r="A1465" s="1" t="str">
        <f>IF(AND(NOT(ISBLANK(DATA!A1462)),DATA!A1462&lt;&gt;DATA!A1461),"INSERT INTO SYSADM.PSAUTHSIGNON SELECT '"&amp;PSAUTHITEM_AU!$B$1 &amp; DATA!A1462&amp;"_VW', "&amp;" DAYOFWEEK, STARTTIME, ENDTIME FROM SYSADM.PSAUTHSIGNON WHERE CLASSID = '"&amp;SignonBase&amp;"';","")</f>
        <v/>
      </c>
    </row>
    <row r="1466" spans="1:1" ht="12.75" customHeight="1">
      <c r="A1466" s="1" t="str">
        <f>IF(AND(NOT(ISBLANK(DATA!A1463)),DATA!A1463&lt;&gt;DATA!A1462),"INSERT INTO SYSADM.PSAUTHSIGNON SELECT '"&amp;PSAUTHITEM_AU!$B$1 &amp; DATA!A1463&amp;"_VW', "&amp;" DAYOFWEEK, STARTTIME, ENDTIME FROM SYSADM.PSAUTHSIGNON WHERE CLASSID = '"&amp;SignonBase&amp;"';","")</f>
        <v/>
      </c>
    </row>
    <row r="1467" spans="1:1" ht="12.75" customHeight="1">
      <c r="A1467" s="1" t="str">
        <f>IF(AND(NOT(ISBLANK(DATA!A1464)),DATA!A1464&lt;&gt;DATA!A1463),"INSERT INTO SYSADM.PSAUTHSIGNON SELECT '"&amp;PSAUTHITEM_AU!$B$1 &amp; DATA!A1464&amp;"_VW', "&amp;" DAYOFWEEK, STARTTIME, ENDTIME FROM SYSADM.PSAUTHSIGNON WHERE CLASSID = '"&amp;SignonBase&amp;"';","")</f>
        <v/>
      </c>
    </row>
    <row r="1468" spans="1:1" ht="12.75" customHeight="1">
      <c r="A1468" s="1" t="str">
        <f>IF(AND(NOT(ISBLANK(DATA!A1465)),DATA!A1465&lt;&gt;DATA!A1464),"INSERT INTO SYSADM.PSAUTHSIGNON SELECT '"&amp;PSAUTHITEM_AU!$B$1 &amp; DATA!A1465&amp;"_VW', "&amp;" DAYOFWEEK, STARTTIME, ENDTIME FROM SYSADM.PSAUTHSIGNON WHERE CLASSID = '"&amp;SignonBase&amp;"';","")</f>
        <v/>
      </c>
    </row>
    <row r="1469" spans="1:1" ht="12.75" customHeight="1">
      <c r="A1469" s="1" t="str">
        <f>IF(AND(NOT(ISBLANK(DATA!A1466)),DATA!A1466&lt;&gt;DATA!A1465),"INSERT INTO SYSADM.PSAUTHSIGNON SELECT '"&amp;PSAUTHITEM_AU!$B$1 &amp; DATA!A1466&amp;"_VW', "&amp;" DAYOFWEEK, STARTTIME, ENDTIME FROM SYSADM.PSAUTHSIGNON WHERE CLASSID = '"&amp;SignonBase&amp;"';","")</f>
        <v/>
      </c>
    </row>
    <row r="1470" spans="1:1" ht="12.75" customHeight="1">
      <c r="A1470" s="1" t="str">
        <f>IF(AND(NOT(ISBLANK(DATA!A1467)),DATA!A1467&lt;&gt;DATA!A1466),"INSERT INTO SYSADM.PSAUTHSIGNON SELECT '"&amp;PSAUTHITEM_AU!$B$1 &amp; DATA!A1467&amp;"_VW', "&amp;" DAYOFWEEK, STARTTIME, ENDTIME FROM SYSADM.PSAUTHSIGNON WHERE CLASSID = '"&amp;SignonBase&amp;"';","")</f>
        <v/>
      </c>
    </row>
    <row r="1471" spans="1:1" ht="12.75" customHeight="1">
      <c r="A1471" s="1" t="str">
        <f>IF(AND(NOT(ISBLANK(DATA!A1468)),DATA!A1468&lt;&gt;DATA!A1467),"INSERT INTO SYSADM.PSAUTHSIGNON SELECT '"&amp;PSAUTHITEM_AU!$B$1 &amp; DATA!A1468&amp;"_VW', "&amp;" DAYOFWEEK, STARTTIME, ENDTIME FROM SYSADM.PSAUTHSIGNON WHERE CLASSID = '"&amp;SignonBase&amp;"';","")</f>
        <v/>
      </c>
    </row>
    <row r="1472" spans="1:1" ht="12.75" customHeight="1">
      <c r="A1472" s="1" t="str">
        <f>IF(AND(NOT(ISBLANK(DATA!A1469)),DATA!A1469&lt;&gt;DATA!A1468),"INSERT INTO SYSADM.PSAUTHSIGNON SELECT '"&amp;PSAUTHITEM_AU!$B$1 &amp; DATA!A1469&amp;"_VW', "&amp;" DAYOFWEEK, STARTTIME, ENDTIME FROM SYSADM.PSAUTHSIGNON WHERE CLASSID = '"&amp;SignonBase&amp;"';","")</f>
        <v/>
      </c>
    </row>
    <row r="1473" spans="1:1" ht="12.75" customHeight="1">
      <c r="A1473" s="1" t="str">
        <f>IF(AND(NOT(ISBLANK(DATA!A1470)),DATA!A1470&lt;&gt;DATA!A1469),"INSERT INTO SYSADM.PSAUTHSIGNON SELECT '"&amp;PSAUTHITEM_AU!$B$1 &amp; DATA!A1470&amp;"_VW', "&amp;" DAYOFWEEK, STARTTIME, ENDTIME FROM SYSADM.PSAUTHSIGNON WHERE CLASSID = '"&amp;SignonBase&amp;"';","")</f>
        <v/>
      </c>
    </row>
    <row r="1474" spans="1:1" ht="12.75" customHeight="1">
      <c r="A1474" s="1" t="str">
        <f>IF(AND(NOT(ISBLANK(DATA!A1471)),DATA!A1471&lt;&gt;DATA!A1470),"INSERT INTO SYSADM.PSAUTHSIGNON SELECT '"&amp;PSAUTHITEM_AU!$B$1 &amp; DATA!A1471&amp;"_VW', "&amp;" DAYOFWEEK, STARTTIME, ENDTIME FROM SYSADM.PSAUTHSIGNON WHERE CLASSID = '"&amp;SignonBase&amp;"';","")</f>
        <v/>
      </c>
    </row>
    <row r="1475" spans="1:1" ht="12.75" customHeight="1">
      <c r="A1475" s="1" t="str">
        <f>IF(AND(NOT(ISBLANK(DATA!A1472)),DATA!A1472&lt;&gt;DATA!A1471),"INSERT INTO SYSADM.PSAUTHSIGNON SELECT '"&amp;PSAUTHITEM_AU!$B$1 &amp; DATA!A1472&amp;"_VW', "&amp;" DAYOFWEEK, STARTTIME, ENDTIME FROM SYSADM.PSAUTHSIGNON WHERE CLASSID = '"&amp;SignonBase&amp;"';","")</f>
        <v/>
      </c>
    </row>
    <row r="1476" spans="1:1" ht="12.75" customHeight="1">
      <c r="A1476" s="1" t="str">
        <f>IF(AND(NOT(ISBLANK(DATA!A1473)),DATA!A1473&lt;&gt;DATA!A1472),"INSERT INTO SYSADM.PSAUTHSIGNON SELECT '"&amp;PSAUTHITEM_AU!$B$1 &amp; DATA!A1473&amp;"_VW', "&amp;" DAYOFWEEK, STARTTIME, ENDTIME FROM SYSADM.PSAUTHSIGNON WHERE CLASSID = '"&amp;SignonBase&amp;"';","")</f>
        <v/>
      </c>
    </row>
    <row r="1477" spans="1:1" ht="12.75" customHeight="1">
      <c r="A1477" s="1" t="str">
        <f>IF(AND(NOT(ISBLANK(DATA!A1474)),DATA!A1474&lt;&gt;DATA!A1473),"INSERT INTO SYSADM.PSAUTHSIGNON SELECT '"&amp;PSAUTHITEM_AU!$B$1 &amp; DATA!A1474&amp;"_VW', "&amp;" DAYOFWEEK, STARTTIME, ENDTIME FROM SYSADM.PSAUTHSIGNON WHERE CLASSID = '"&amp;SignonBase&amp;"';","")</f>
        <v/>
      </c>
    </row>
    <row r="1478" spans="1:1" ht="12.75" customHeight="1">
      <c r="A1478" s="1" t="str">
        <f>IF(AND(NOT(ISBLANK(DATA!A1475)),DATA!A1475&lt;&gt;DATA!A1474),"INSERT INTO SYSADM.PSAUTHSIGNON SELECT '"&amp;PSAUTHITEM_AU!$B$1 &amp; DATA!A1475&amp;"_VW', "&amp;" DAYOFWEEK, STARTTIME, ENDTIME FROM SYSADM.PSAUTHSIGNON WHERE CLASSID = '"&amp;SignonBase&amp;"';","")</f>
        <v/>
      </c>
    </row>
    <row r="1479" spans="1:1" ht="12.75" customHeight="1">
      <c r="A1479" s="1" t="str">
        <f>IF(AND(NOT(ISBLANK(DATA!A1476)),DATA!A1476&lt;&gt;DATA!A1475),"INSERT INTO SYSADM.PSAUTHSIGNON SELECT '"&amp;PSAUTHITEM_AU!$B$1 &amp; DATA!A1476&amp;"_VW', "&amp;" DAYOFWEEK, STARTTIME, ENDTIME FROM SYSADM.PSAUTHSIGNON WHERE CLASSID = '"&amp;SignonBase&amp;"';","")</f>
        <v/>
      </c>
    </row>
    <row r="1480" spans="1:1" ht="12.75" customHeight="1">
      <c r="A1480" s="1" t="str">
        <f>IF(AND(NOT(ISBLANK(DATA!A1477)),DATA!A1477&lt;&gt;DATA!A1476),"INSERT INTO SYSADM.PSAUTHSIGNON SELECT '"&amp;PSAUTHITEM_AU!$B$1 &amp; DATA!A1477&amp;"_VW', "&amp;" DAYOFWEEK, STARTTIME, ENDTIME FROM SYSADM.PSAUTHSIGNON WHERE CLASSID = '"&amp;SignonBase&amp;"';","")</f>
        <v/>
      </c>
    </row>
    <row r="1481" spans="1:1" ht="12.75" customHeight="1">
      <c r="A1481" s="1" t="str">
        <f>IF(AND(NOT(ISBLANK(DATA!A1478)),DATA!A1478&lt;&gt;DATA!A1477),"INSERT INTO SYSADM.PSAUTHSIGNON SELECT '"&amp;PSAUTHITEM_AU!$B$1 &amp; DATA!A1478&amp;"_VW', "&amp;" DAYOFWEEK, STARTTIME, ENDTIME FROM SYSADM.PSAUTHSIGNON WHERE CLASSID = '"&amp;SignonBase&amp;"';","")</f>
        <v/>
      </c>
    </row>
    <row r="1482" spans="1:1" ht="12.75" customHeight="1">
      <c r="A1482" s="1" t="str">
        <f>IF(AND(NOT(ISBLANK(DATA!A1479)),DATA!A1479&lt;&gt;DATA!A1478),"INSERT INTO SYSADM.PSAUTHSIGNON SELECT '"&amp;PSAUTHITEM_AU!$B$1 &amp; DATA!A1479&amp;"_VW', "&amp;" DAYOFWEEK, STARTTIME, ENDTIME FROM SYSADM.PSAUTHSIGNON WHERE CLASSID = '"&amp;SignonBase&amp;"';","")</f>
        <v/>
      </c>
    </row>
    <row r="1483" spans="1:1" ht="12.75" customHeight="1">
      <c r="A1483" s="1" t="str">
        <f>IF(AND(NOT(ISBLANK(DATA!A1480)),DATA!A1480&lt;&gt;DATA!A1479),"INSERT INTO SYSADM.PSAUTHSIGNON SELECT '"&amp;PSAUTHITEM_AU!$B$1 &amp; DATA!A1480&amp;"_VW', "&amp;" DAYOFWEEK, STARTTIME, ENDTIME FROM SYSADM.PSAUTHSIGNON WHERE CLASSID = '"&amp;SignonBase&amp;"';","")</f>
        <v/>
      </c>
    </row>
    <row r="1484" spans="1:1" ht="12.75" customHeight="1">
      <c r="A1484" s="1" t="str">
        <f>IF(AND(NOT(ISBLANK(DATA!A1481)),DATA!A1481&lt;&gt;DATA!A1480),"INSERT INTO SYSADM.PSAUTHSIGNON SELECT '"&amp;PSAUTHITEM_AU!$B$1 &amp; DATA!A1481&amp;"_VW', "&amp;" DAYOFWEEK, STARTTIME, ENDTIME FROM SYSADM.PSAUTHSIGNON WHERE CLASSID = '"&amp;SignonBase&amp;"';","")</f>
        <v/>
      </c>
    </row>
    <row r="1485" spans="1:1" ht="12.75" customHeight="1">
      <c r="A1485" s="1" t="str">
        <f>IF(AND(NOT(ISBLANK(DATA!A1482)),DATA!A1482&lt;&gt;DATA!A1481),"INSERT INTO SYSADM.PSAUTHSIGNON SELECT '"&amp;PSAUTHITEM_AU!$B$1 &amp; DATA!A1482&amp;"_VW', "&amp;" DAYOFWEEK, STARTTIME, ENDTIME FROM SYSADM.PSAUTHSIGNON WHERE CLASSID = '"&amp;SignonBase&amp;"';","")</f>
        <v/>
      </c>
    </row>
    <row r="1486" spans="1:1" ht="12.75" customHeight="1">
      <c r="A1486" s="1" t="str">
        <f>IF(AND(NOT(ISBLANK(DATA!A1483)),DATA!A1483&lt;&gt;DATA!A1482),"INSERT INTO SYSADM.PSAUTHSIGNON SELECT '"&amp;PSAUTHITEM_AU!$B$1 &amp; DATA!A1483&amp;"_VW', "&amp;" DAYOFWEEK, STARTTIME, ENDTIME FROM SYSADM.PSAUTHSIGNON WHERE CLASSID = '"&amp;SignonBase&amp;"';","")</f>
        <v/>
      </c>
    </row>
    <row r="1487" spans="1:1" ht="12.75" customHeight="1">
      <c r="A1487" s="1" t="str">
        <f>IF(AND(NOT(ISBLANK(DATA!A1484)),DATA!A1484&lt;&gt;DATA!A1483),"INSERT INTO SYSADM.PSAUTHSIGNON SELECT '"&amp;PSAUTHITEM_AU!$B$1 &amp; DATA!A1484&amp;"_VW', "&amp;" DAYOFWEEK, STARTTIME, ENDTIME FROM SYSADM.PSAUTHSIGNON WHERE CLASSID = '"&amp;SignonBase&amp;"';","")</f>
        <v/>
      </c>
    </row>
    <row r="1488" spans="1:1" ht="12.75" customHeight="1">
      <c r="A1488" s="1" t="str">
        <f>IF(AND(NOT(ISBLANK(DATA!A1485)),DATA!A1485&lt;&gt;DATA!A1484),"INSERT INTO SYSADM.PSAUTHSIGNON SELECT '"&amp;PSAUTHITEM_AU!$B$1 &amp; DATA!A1485&amp;"_VW', "&amp;" DAYOFWEEK, STARTTIME, ENDTIME FROM SYSADM.PSAUTHSIGNON WHERE CLASSID = '"&amp;SignonBase&amp;"';","")</f>
        <v/>
      </c>
    </row>
    <row r="1489" spans="1:1" ht="12.75" customHeight="1">
      <c r="A1489" s="1" t="str">
        <f>IF(AND(NOT(ISBLANK(DATA!A1486)),DATA!A1486&lt;&gt;DATA!A1485),"INSERT INTO SYSADM.PSAUTHSIGNON SELECT '"&amp;PSAUTHITEM_AU!$B$1 &amp; DATA!A1486&amp;"_VW', "&amp;" DAYOFWEEK, STARTTIME, ENDTIME FROM SYSADM.PSAUTHSIGNON WHERE CLASSID = '"&amp;SignonBase&amp;"';","")</f>
        <v/>
      </c>
    </row>
    <row r="1490" spans="1:1" ht="12.75" customHeight="1">
      <c r="A1490" s="1" t="str">
        <f>IF(AND(NOT(ISBLANK(DATA!A1487)),DATA!A1487&lt;&gt;DATA!A1486),"INSERT INTO SYSADM.PSAUTHSIGNON SELECT '"&amp;PSAUTHITEM_AU!$B$1 &amp; DATA!A1487&amp;"_VW', "&amp;" DAYOFWEEK, STARTTIME, ENDTIME FROM SYSADM.PSAUTHSIGNON WHERE CLASSID = '"&amp;SignonBase&amp;"';","")</f>
        <v/>
      </c>
    </row>
    <row r="1491" spans="1:1" ht="12.75" customHeight="1">
      <c r="A1491" s="1" t="str">
        <f>IF(AND(NOT(ISBLANK(DATA!A1488)),DATA!A1488&lt;&gt;DATA!A1487),"INSERT INTO SYSADM.PSAUTHSIGNON SELECT '"&amp;PSAUTHITEM_AU!$B$1 &amp; DATA!A1488&amp;"_VW', "&amp;" DAYOFWEEK, STARTTIME, ENDTIME FROM SYSADM.PSAUTHSIGNON WHERE CLASSID = '"&amp;SignonBase&amp;"';","")</f>
        <v/>
      </c>
    </row>
    <row r="1492" spans="1:1" ht="12.75" customHeight="1">
      <c r="A1492" s="1" t="str">
        <f>IF(AND(NOT(ISBLANK(DATA!A1489)),DATA!A1489&lt;&gt;DATA!A1488),"INSERT INTO SYSADM.PSAUTHSIGNON SELECT '"&amp;PSAUTHITEM_AU!$B$1 &amp; DATA!A1489&amp;"_VW', "&amp;" DAYOFWEEK, STARTTIME, ENDTIME FROM SYSADM.PSAUTHSIGNON WHERE CLASSID = '"&amp;SignonBase&amp;"';","")</f>
        <v/>
      </c>
    </row>
    <row r="1493" spans="1:1" ht="12.75" customHeight="1">
      <c r="A1493" s="1" t="str">
        <f>IF(AND(NOT(ISBLANK(DATA!A1490)),DATA!A1490&lt;&gt;DATA!A1489),"INSERT INTO SYSADM.PSAUTHSIGNON SELECT '"&amp;PSAUTHITEM_AU!$B$1 &amp; DATA!A1490&amp;"_VW', "&amp;" DAYOFWEEK, STARTTIME, ENDTIME FROM SYSADM.PSAUTHSIGNON WHERE CLASSID = '"&amp;SignonBase&amp;"';","")</f>
        <v/>
      </c>
    </row>
    <row r="1494" spans="1:1" ht="12.75" customHeight="1">
      <c r="A1494" s="1" t="str">
        <f>IF(AND(NOT(ISBLANK(DATA!A1491)),DATA!A1491&lt;&gt;DATA!A1490),"INSERT INTO SYSADM.PSAUTHSIGNON SELECT '"&amp;PSAUTHITEM_AU!$B$1 &amp; DATA!A1491&amp;"_VW', "&amp;" DAYOFWEEK, STARTTIME, ENDTIME FROM SYSADM.PSAUTHSIGNON WHERE CLASSID = '"&amp;SignonBase&amp;"';","")</f>
        <v/>
      </c>
    </row>
    <row r="1495" spans="1:1" ht="12.75" customHeight="1">
      <c r="A1495" s="1" t="str">
        <f>IF(AND(NOT(ISBLANK(DATA!A1492)),DATA!A1492&lt;&gt;DATA!A1491),"INSERT INTO SYSADM.PSAUTHSIGNON SELECT '"&amp;PSAUTHITEM_AU!$B$1 &amp; DATA!A1492&amp;"_VW', "&amp;" DAYOFWEEK, STARTTIME, ENDTIME FROM SYSADM.PSAUTHSIGNON WHERE CLASSID = '"&amp;SignonBase&amp;"';","")</f>
        <v/>
      </c>
    </row>
    <row r="1496" spans="1:1" ht="12.75" customHeight="1">
      <c r="A1496" s="1" t="str">
        <f>IF(AND(NOT(ISBLANK(DATA!A1493)),DATA!A1493&lt;&gt;DATA!A1492),"INSERT INTO SYSADM.PSAUTHSIGNON SELECT '"&amp;PSAUTHITEM_AU!$B$1 &amp; DATA!A1493&amp;"_VW', "&amp;" DAYOFWEEK, STARTTIME, ENDTIME FROM SYSADM.PSAUTHSIGNON WHERE CLASSID = '"&amp;SignonBase&amp;"';","")</f>
        <v/>
      </c>
    </row>
    <row r="1497" spans="1:1" ht="12.75" customHeight="1">
      <c r="A1497" s="1" t="str">
        <f>IF(AND(NOT(ISBLANK(DATA!A1494)),DATA!A1494&lt;&gt;DATA!A1493),"INSERT INTO SYSADM.PSAUTHSIGNON SELECT '"&amp;PSAUTHITEM_AU!$B$1 &amp; DATA!A1494&amp;"_VW', "&amp;" DAYOFWEEK, STARTTIME, ENDTIME FROM SYSADM.PSAUTHSIGNON WHERE CLASSID = '"&amp;SignonBase&amp;"';","")</f>
        <v/>
      </c>
    </row>
    <row r="1498" spans="1:1" ht="12.75" customHeight="1">
      <c r="A1498" s="1" t="str">
        <f>IF(AND(NOT(ISBLANK(DATA!A1495)),DATA!A1495&lt;&gt;DATA!A1494),"INSERT INTO SYSADM.PSAUTHSIGNON SELECT '"&amp;PSAUTHITEM_AU!$B$1 &amp; DATA!A1495&amp;"_VW', "&amp;" DAYOFWEEK, STARTTIME, ENDTIME FROM SYSADM.PSAUTHSIGNON WHERE CLASSID = '"&amp;SignonBase&amp;"';","")</f>
        <v/>
      </c>
    </row>
    <row r="1499" spans="1:1" ht="12.75" customHeight="1">
      <c r="A1499" s="1" t="str">
        <f>IF(AND(NOT(ISBLANK(DATA!A1496)),DATA!A1496&lt;&gt;DATA!A1495),"INSERT INTO SYSADM.PSAUTHSIGNON SELECT '"&amp;PSAUTHITEM_AU!$B$1 &amp; DATA!A1496&amp;"_VW', "&amp;" DAYOFWEEK, STARTTIME, ENDTIME FROM SYSADM.PSAUTHSIGNON WHERE CLASSID = '"&amp;SignonBase&amp;"';","")</f>
        <v/>
      </c>
    </row>
    <row r="1500" spans="1:1" ht="12.75" customHeight="1">
      <c r="A1500" s="1" t="str">
        <f>IF(AND(NOT(ISBLANK(DATA!A1497)),DATA!A1497&lt;&gt;DATA!A1496),"INSERT INTO SYSADM.PSAUTHSIGNON SELECT '"&amp;PSAUTHITEM_AU!$B$1 &amp; DATA!A1497&amp;"_VW', "&amp;" DAYOFWEEK, STARTTIME, ENDTIME FROM SYSADM.PSAUTHSIGNON WHERE CLASSID = '"&amp;SignonBase&amp;"';","")</f>
        <v/>
      </c>
    </row>
    <row r="1501" spans="1:1" ht="12.75" customHeight="1">
      <c r="A1501" s="1" t="str">
        <f>IF(AND(NOT(ISBLANK(DATA!A1498)),DATA!A1498&lt;&gt;DATA!A1497),"INSERT INTO SYSADM.PSAUTHSIGNON SELECT '"&amp;PSAUTHITEM_AU!$B$1 &amp; DATA!A1498&amp;"_VW', "&amp;" DAYOFWEEK, STARTTIME, ENDTIME FROM SYSADM.PSAUTHSIGNON WHERE CLASSID = '"&amp;SignonBase&amp;"';","")</f>
        <v/>
      </c>
    </row>
    <row r="1502" spans="1:1" ht="12.75" customHeight="1">
      <c r="A1502" s="1" t="str">
        <f>IF(AND(NOT(ISBLANK(DATA!A1499)),DATA!A1499&lt;&gt;DATA!A1498),"INSERT INTO SYSADM.PSAUTHSIGNON SELECT '"&amp;PSAUTHITEM_AU!$B$1 &amp; DATA!A1499&amp;"_VW', "&amp;" DAYOFWEEK, STARTTIME, ENDTIME FROM SYSADM.PSAUTHSIGNON WHERE CLASSID = '"&amp;SignonBase&amp;"';","")</f>
        <v/>
      </c>
    </row>
    <row r="1503" spans="1:1" ht="12.75" customHeight="1">
      <c r="A1503" s="1" t="str">
        <f>IF(AND(NOT(ISBLANK(DATA!A1500)),DATA!A1500&lt;&gt;DATA!A1499),"INSERT INTO SYSADM.PSAUTHSIGNON SELECT '"&amp;PSAUTHITEM_AU!$B$1 &amp; DATA!A1500&amp;"_VW', "&amp;" DAYOFWEEK, STARTTIME, ENDTIME FROM SYSADM.PSAUTHSIGNON WHERE CLASSID = '"&amp;SignonBase&amp;"';","")</f>
        <v/>
      </c>
    </row>
    <row r="1504" spans="1:1" ht="12.75" customHeight="1">
      <c r="A1504" s="1" t="str">
        <f>IF(AND(NOT(ISBLANK(DATA!A1501)),DATA!A1501&lt;&gt;DATA!A1500),"INSERT INTO SYSADM.PSAUTHSIGNON SELECT '"&amp;PSAUTHITEM_AU!$B$1 &amp; DATA!A1501&amp;"_VW', "&amp;" DAYOFWEEK, STARTTIME, ENDTIME FROM SYSADM.PSAUTHSIGNON WHERE CLASSID = '"&amp;SignonBase&amp;"';","")</f>
        <v/>
      </c>
    </row>
    <row r="1505" spans="1:1" ht="12.75" customHeight="1">
      <c r="A1505" s="1" t="str">
        <f>IF(AND(NOT(ISBLANK(DATA!A1502)),DATA!A1502&lt;&gt;DATA!A1501),"INSERT INTO SYSADM.PSAUTHSIGNON SELECT '"&amp;PSAUTHITEM_AU!$B$1 &amp; DATA!A1502&amp;"_VW', "&amp;" DAYOFWEEK, STARTTIME, ENDTIME FROM SYSADM.PSAUTHSIGNON WHERE CLASSID = '"&amp;SignonBase&amp;"';","")</f>
        <v/>
      </c>
    </row>
    <row r="1506" spans="1:1" ht="12.75" customHeight="1">
      <c r="A1506" s="1" t="str">
        <f>IF(AND(NOT(ISBLANK(DATA!A1503)),DATA!A1503&lt;&gt;DATA!A1502),"INSERT INTO SYSADM.PSAUTHSIGNON SELECT '"&amp;PSAUTHITEM_AU!$B$1 &amp; DATA!A1503&amp;"_VW', "&amp;" DAYOFWEEK, STARTTIME, ENDTIME FROM SYSADM.PSAUTHSIGNON WHERE CLASSID = '"&amp;SignonBase&amp;"';","")</f>
        <v/>
      </c>
    </row>
    <row r="1507" spans="1:1" ht="12.75" customHeight="1">
      <c r="A1507" s="1" t="str">
        <f>IF(AND(NOT(ISBLANK(DATA!A1504)),DATA!A1504&lt;&gt;DATA!A1503),"INSERT INTO SYSADM.PSAUTHSIGNON SELECT '"&amp;PSAUTHITEM_AU!$B$1 &amp; DATA!A1504&amp;"_VW', "&amp;" DAYOFWEEK, STARTTIME, ENDTIME FROM SYSADM.PSAUTHSIGNON WHERE CLASSID = '"&amp;SignonBase&amp;"';","")</f>
        <v/>
      </c>
    </row>
    <row r="1508" spans="1:1" ht="12.75" customHeight="1">
      <c r="A1508" s="1" t="str">
        <f>IF(AND(NOT(ISBLANK(DATA!A1505)),DATA!A1505&lt;&gt;DATA!A1504),"INSERT INTO SYSADM.PSAUTHSIGNON SELECT '"&amp;PSAUTHITEM_AU!$B$1 &amp; DATA!A1505&amp;"_VW', "&amp;" DAYOFWEEK, STARTTIME, ENDTIME FROM SYSADM.PSAUTHSIGNON WHERE CLASSID = '"&amp;SignonBase&amp;"';","")</f>
        <v/>
      </c>
    </row>
    <row r="1509" spans="1:1" ht="12.75" customHeight="1">
      <c r="A1509" s="1" t="str">
        <f>IF(AND(NOT(ISBLANK(DATA!A1506)),DATA!A1506&lt;&gt;DATA!A1505),"INSERT INTO SYSADM.PSAUTHSIGNON SELECT '"&amp;PSAUTHITEM_AU!$B$1 &amp; DATA!A1506&amp;"_VW', "&amp;" DAYOFWEEK, STARTTIME, ENDTIME FROM SYSADM.PSAUTHSIGNON WHERE CLASSID = '"&amp;SignonBase&amp;"';","")</f>
        <v/>
      </c>
    </row>
    <row r="1510" spans="1:1" ht="12.75" customHeight="1">
      <c r="A1510" s="1" t="str">
        <f>IF(AND(NOT(ISBLANK(DATA!A1507)),DATA!A1507&lt;&gt;DATA!A1506),"INSERT INTO SYSADM.PSAUTHSIGNON SELECT '"&amp;PSAUTHITEM_AU!$B$1 &amp; DATA!A1507&amp;"_VW', "&amp;" DAYOFWEEK, STARTTIME, ENDTIME FROM SYSADM.PSAUTHSIGNON WHERE CLASSID = '"&amp;SignonBase&amp;"';","")</f>
        <v/>
      </c>
    </row>
    <row r="1511" spans="1:1" ht="12.75" customHeight="1">
      <c r="A1511" s="1" t="str">
        <f>IF(AND(NOT(ISBLANK(DATA!A1508)),DATA!A1508&lt;&gt;DATA!A1507),"INSERT INTO SYSADM.PSAUTHSIGNON SELECT '"&amp;PSAUTHITEM_AU!$B$1 &amp; DATA!A1508&amp;"_VW', "&amp;" DAYOFWEEK, STARTTIME, ENDTIME FROM SYSADM.PSAUTHSIGNON WHERE CLASSID = '"&amp;SignonBase&amp;"';","")</f>
        <v/>
      </c>
    </row>
    <row r="1512" spans="1:1" ht="12.75" customHeight="1">
      <c r="A1512" s="1" t="str">
        <f>IF(AND(NOT(ISBLANK(DATA!A1509)),DATA!A1509&lt;&gt;DATA!A1508),"INSERT INTO SYSADM.PSAUTHSIGNON SELECT '"&amp;PSAUTHITEM_AU!$B$1 &amp; DATA!A1509&amp;"_VW', "&amp;" DAYOFWEEK, STARTTIME, ENDTIME FROM SYSADM.PSAUTHSIGNON WHERE CLASSID = '"&amp;SignonBase&amp;"';","")</f>
        <v/>
      </c>
    </row>
    <row r="1513" spans="1:1" ht="12.75" customHeight="1">
      <c r="A1513" s="1" t="str">
        <f>IF(AND(NOT(ISBLANK(DATA!A1510)),DATA!A1510&lt;&gt;DATA!A1509),"INSERT INTO SYSADM.PSAUTHSIGNON SELECT '"&amp;PSAUTHITEM_AU!$B$1 &amp; DATA!A1510&amp;"_VW', "&amp;" DAYOFWEEK, STARTTIME, ENDTIME FROM SYSADM.PSAUTHSIGNON WHERE CLASSID = '"&amp;SignonBase&amp;"';","")</f>
        <v/>
      </c>
    </row>
    <row r="1514" spans="1:1" ht="12.75" customHeight="1">
      <c r="A1514" s="1" t="str">
        <f>IF(AND(NOT(ISBLANK(DATA!A1511)),DATA!A1511&lt;&gt;DATA!A1510),"INSERT INTO SYSADM.PSAUTHSIGNON SELECT '"&amp;PSAUTHITEM_AU!$B$1 &amp; DATA!A1511&amp;"_VW', "&amp;" DAYOFWEEK, STARTTIME, ENDTIME FROM SYSADM.PSAUTHSIGNON WHERE CLASSID = '"&amp;SignonBase&amp;"';","")</f>
        <v/>
      </c>
    </row>
    <row r="1515" spans="1:1" ht="12.75" customHeight="1">
      <c r="A1515" s="1" t="str">
        <f>IF(AND(NOT(ISBLANK(DATA!A1512)),DATA!A1512&lt;&gt;DATA!A1511),"INSERT INTO SYSADM.PSAUTHSIGNON SELECT '"&amp;PSAUTHITEM_AU!$B$1 &amp; DATA!A1512&amp;"_VW', "&amp;" DAYOFWEEK, STARTTIME, ENDTIME FROM SYSADM.PSAUTHSIGNON WHERE CLASSID = '"&amp;SignonBase&amp;"';","")</f>
        <v/>
      </c>
    </row>
    <row r="1516" spans="1:1" ht="12.75" customHeight="1">
      <c r="A1516" s="1" t="str">
        <f>IF(AND(NOT(ISBLANK(DATA!A1513)),DATA!A1513&lt;&gt;DATA!A1512),"INSERT INTO SYSADM.PSAUTHSIGNON SELECT '"&amp;PSAUTHITEM_AU!$B$1 &amp; DATA!A1513&amp;"_VW', "&amp;" DAYOFWEEK, STARTTIME, ENDTIME FROM SYSADM.PSAUTHSIGNON WHERE CLASSID = '"&amp;SignonBase&amp;"';","")</f>
        <v/>
      </c>
    </row>
    <row r="1517" spans="1:1" ht="12.75" customHeight="1">
      <c r="A1517" s="1" t="str">
        <f>IF(AND(NOT(ISBLANK(DATA!A1514)),DATA!A1514&lt;&gt;DATA!A1513),"INSERT INTO SYSADM.PSAUTHSIGNON SELECT '"&amp;PSAUTHITEM_AU!$B$1 &amp; DATA!A1514&amp;"_VW', "&amp;" DAYOFWEEK, STARTTIME, ENDTIME FROM SYSADM.PSAUTHSIGNON WHERE CLASSID = '"&amp;SignonBase&amp;"';","")</f>
        <v/>
      </c>
    </row>
    <row r="1518" spans="1:1" ht="12.75" customHeight="1">
      <c r="A1518" s="1" t="str">
        <f>IF(AND(NOT(ISBLANK(DATA!A1515)),DATA!A1515&lt;&gt;DATA!A1514),"INSERT INTO SYSADM.PSAUTHSIGNON SELECT '"&amp;PSAUTHITEM_AU!$B$1 &amp; DATA!A1515&amp;"_VW', "&amp;" DAYOFWEEK, STARTTIME, ENDTIME FROM SYSADM.PSAUTHSIGNON WHERE CLASSID = '"&amp;SignonBase&amp;"';","")</f>
        <v/>
      </c>
    </row>
    <row r="1519" spans="1:1" ht="12.75" customHeight="1">
      <c r="A1519" s="1" t="str">
        <f>IF(AND(NOT(ISBLANK(DATA!A1516)),DATA!A1516&lt;&gt;DATA!A1515),"INSERT INTO SYSADM.PSAUTHSIGNON SELECT '"&amp;PSAUTHITEM_AU!$B$1 &amp; DATA!A1516&amp;"_VW', "&amp;" DAYOFWEEK, STARTTIME, ENDTIME FROM SYSADM.PSAUTHSIGNON WHERE CLASSID = '"&amp;SignonBase&amp;"';","")</f>
        <v/>
      </c>
    </row>
    <row r="1520" spans="1:1" ht="12.75" customHeight="1">
      <c r="A1520" s="1" t="str">
        <f>IF(AND(NOT(ISBLANK(DATA!A1517)),DATA!A1517&lt;&gt;DATA!A1516),"INSERT INTO SYSADM.PSAUTHSIGNON SELECT '"&amp;PSAUTHITEM_AU!$B$1 &amp; DATA!A1517&amp;"_VW', "&amp;" DAYOFWEEK, STARTTIME, ENDTIME FROM SYSADM.PSAUTHSIGNON WHERE CLASSID = '"&amp;SignonBase&amp;"';","")</f>
        <v/>
      </c>
    </row>
    <row r="1521" spans="1:1" ht="12.75" customHeight="1">
      <c r="A1521" s="1" t="str">
        <f>IF(AND(NOT(ISBLANK(DATA!A1518)),DATA!A1518&lt;&gt;DATA!A1517),"INSERT INTO SYSADM.PSAUTHSIGNON SELECT '"&amp;PSAUTHITEM_AU!$B$1 &amp; DATA!A1518&amp;"_VW', "&amp;" DAYOFWEEK, STARTTIME, ENDTIME FROM SYSADM.PSAUTHSIGNON WHERE CLASSID = '"&amp;SignonBase&amp;"';","")</f>
        <v/>
      </c>
    </row>
    <row r="1522" spans="1:1" ht="12.75" customHeight="1">
      <c r="A1522" s="1" t="str">
        <f>IF(AND(NOT(ISBLANK(DATA!A1519)),DATA!A1519&lt;&gt;DATA!A1518),"INSERT INTO SYSADM.PSAUTHSIGNON SELECT '"&amp;PSAUTHITEM_AU!$B$1 &amp; DATA!A1519&amp;"_VW', "&amp;" DAYOFWEEK, STARTTIME, ENDTIME FROM SYSADM.PSAUTHSIGNON WHERE CLASSID = '"&amp;SignonBase&amp;"';","")</f>
        <v/>
      </c>
    </row>
    <row r="1523" spans="1:1" ht="12.75" customHeight="1">
      <c r="A1523" s="1" t="str">
        <f>IF(AND(NOT(ISBLANK(DATA!A1520)),DATA!A1520&lt;&gt;DATA!A1519),"INSERT INTO SYSADM.PSAUTHSIGNON SELECT '"&amp;PSAUTHITEM_AU!$B$1 &amp; DATA!A1520&amp;"_VW', "&amp;" DAYOFWEEK, STARTTIME, ENDTIME FROM SYSADM.PSAUTHSIGNON WHERE CLASSID = '"&amp;SignonBase&amp;"';","")</f>
        <v/>
      </c>
    </row>
    <row r="1524" spans="1:1" ht="12.75" customHeight="1">
      <c r="A1524" s="1" t="str">
        <f>IF(AND(NOT(ISBLANK(DATA!A1521)),DATA!A1521&lt;&gt;DATA!A1520),"INSERT INTO SYSADM.PSAUTHSIGNON SELECT '"&amp;PSAUTHITEM_AU!$B$1 &amp; DATA!A1521&amp;"_VW', "&amp;" DAYOFWEEK, STARTTIME, ENDTIME FROM SYSADM.PSAUTHSIGNON WHERE CLASSID = '"&amp;SignonBase&amp;"';","")</f>
        <v/>
      </c>
    </row>
    <row r="1525" spans="1:1" ht="12.75" customHeight="1">
      <c r="A1525" s="1" t="str">
        <f>IF(AND(NOT(ISBLANK(DATA!A1522)),DATA!A1522&lt;&gt;DATA!A1521),"INSERT INTO SYSADM.PSAUTHSIGNON SELECT '"&amp;PSAUTHITEM_AU!$B$1 &amp; DATA!A1522&amp;"_VW', "&amp;" DAYOFWEEK, STARTTIME, ENDTIME FROM SYSADM.PSAUTHSIGNON WHERE CLASSID = '"&amp;SignonBase&amp;"';","")</f>
        <v/>
      </c>
    </row>
    <row r="1526" spans="1:1" ht="12.75" customHeight="1">
      <c r="A1526" s="1" t="str">
        <f>IF(AND(NOT(ISBLANK(DATA!A1523)),DATA!A1523&lt;&gt;DATA!A1522),"INSERT INTO SYSADM.PSAUTHSIGNON SELECT '"&amp;PSAUTHITEM_AU!$B$1 &amp; DATA!A1523&amp;"_VW', "&amp;" DAYOFWEEK, STARTTIME, ENDTIME FROM SYSADM.PSAUTHSIGNON WHERE CLASSID = '"&amp;SignonBase&amp;"';","")</f>
        <v/>
      </c>
    </row>
    <row r="1527" spans="1:1" ht="12.75" customHeight="1">
      <c r="A1527" s="1" t="str">
        <f>IF(AND(NOT(ISBLANK(DATA!A1524)),DATA!A1524&lt;&gt;DATA!A1523),"INSERT INTO SYSADM.PSAUTHSIGNON SELECT '"&amp;PSAUTHITEM_AU!$B$1 &amp; DATA!A1524&amp;"_VW', "&amp;" DAYOFWEEK, STARTTIME, ENDTIME FROM SYSADM.PSAUTHSIGNON WHERE CLASSID = '"&amp;SignonBase&amp;"';","")</f>
        <v/>
      </c>
    </row>
    <row r="1528" spans="1:1" ht="12.75" customHeight="1">
      <c r="A1528" s="1" t="str">
        <f>IF(AND(NOT(ISBLANK(DATA!A1525)),DATA!A1525&lt;&gt;DATA!A1524),"INSERT INTO SYSADM.PSAUTHSIGNON SELECT '"&amp;PSAUTHITEM_AU!$B$1 &amp; DATA!A1525&amp;"_VW', "&amp;" DAYOFWEEK, STARTTIME, ENDTIME FROM SYSADM.PSAUTHSIGNON WHERE CLASSID = '"&amp;SignonBase&amp;"';","")</f>
        <v/>
      </c>
    </row>
    <row r="1529" spans="1:1" ht="12.75" customHeight="1">
      <c r="A1529" s="1" t="str">
        <f>IF(AND(NOT(ISBLANK(DATA!A1526)),DATA!A1526&lt;&gt;DATA!A1525),"INSERT INTO SYSADM.PSAUTHSIGNON SELECT '"&amp;PSAUTHITEM_AU!$B$1 &amp; DATA!A1526&amp;"_VW', "&amp;" DAYOFWEEK, STARTTIME, ENDTIME FROM SYSADM.PSAUTHSIGNON WHERE CLASSID = '"&amp;SignonBase&amp;"';","")</f>
        <v/>
      </c>
    </row>
    <row r="1530" spans="1:1" ht="12.75" customHeight="1">
      <c r="A1530" s="1" t="str">
        <f>IF(AND(NOT(ISBLANK(DATA!A1527)),DATA!A1527&lt;&gt;DATA!A1526),"INSERT INTO SYSADM.PSAUTHSIGNON SELECT '"&amp;PSAUTHITEM_AU!$B$1 &amp; DATA!A1527&amp;"_VW', "&amp;" DAYOFWEEK, STARTTIME, ENDTIME FROM SYSADM.PSAUTHSIGNON WHERE CLASSID = '"&amp;SignonBase&amp;"';","")</f>
        <v/>
      </c>
    </row>
    <row r="1531" spans="1:1" ht="12.75" customHeight="1">
      <c r="A1531" s="1" t="str">
        <f>IF(AND(NOT(ISBLANK(DATA!A1528)),DATA!A1528&lt;&gt;DATA!A1527),"INSERT INTO SYSADM.PSAUTHSIGNON SELECT '"&amp;PSAUTHITEM_AU!$B$1 &amp; DATA!A1528&amp;"_VW', "&amp;" DAYOFWEEK, STARTTIME, ENDTIME FROM SYSADM.PSAUTHSIGNON WHERE CLASSID = '"&amp;SignonBase&amp;"';","")</f>
        <v/>
      </c>
    </row>
    <row r="1532" spans="1:1" ht="12.75" customHeight="1">
      <c r="A1532" s="1" t="str">
        <f>IF(AND(NOT(ISBLANK(DATA!A1529)),DATA!A1529&lt;&gt;DATA!A1528),"INSERT INTO SYSADM.PSAUTHSIGNON SELECT '"&amp;PSAUTHITEM_AU!$B$1 &amp; DATA!A1529&amp;"_VW', "&amp;" DAYOFWEEK, STARTTIME, ENDTIME FROM SYSADM.PSAUTHSIGNON WHERE CLASSID = '"&amp;SignonBase&amp;"';","")</f>
        <v/>
      </c>
    </row>
    <row r="1533" spans="1:1" ht="12.75" customHeight="1">
      <c r="A1533" s="1" t="str">
        <f>IF(AND(NOT(ISBLANK(DATA!A1530)),DATA!A1530&lt;&gt;DATA!A1529),"INSERT INTO SYSADM.PSAUTHSIGNON SELECT '"&amp;PSAUTHITEM_AU!$B$1 &amp; DATA!A1530&amp;"_VW', "&amp;" DAYOFWEEK, STARTTIME, ENDTIME FROM SYSADM.PSAUTHSIGNON WHERE CLASSID = '"&amp;SignonBase&amp;"';","")</f>
        <v/>
      </c>
    </row>
    <row r="1534" spans="1:1" ht="12.75" customHeight="1">
      <c r="A1534" s="1" t="str">
        <f>IF(AND(NOT(ISBLANK(DATA!A1531)),DATA!A1531&lt;&gt;DATA!A1530),"INSERT INTO SYSADM.PSAUTHSIGNON SELECT '"&amp;PSAUTHITEM_AU!$B$1 &amp; DATA!A1531&amp;"_VW', "&amp;" DAYOFWEEK, STARTTIME, ENDTIME FROM SYSADM.PSAUTHSIGNON WHERE CLASSID = '"&amp;SignonBase&amp;"';","")</f>
        <v/>
      </c>
    </row>
    <row r="1535" spans="1:1" ht="12.75" customHeight="1">
      <c r="A1535" s="1" t="str">
        <f>IF(AND(NOT(ISBLANK(DATA!A1532)),DATA!A1532&lt;&gt;DATA!A1531),"INSERT INTO SYSADM.PSAUTHSIGNON SELECT '"&amp;PSAUTHITEM_AU!$B$1 &amp; DATA!A1532&amp;"_VW', "&amp;" DAYOFWEEK, STARTTIME, ENDTIME FROM SYSADM.PSAUTHSIGNON WHERE CLASSID = '"&amp;SignonBase&amp;"';","")</f>
        <v/>
      </c>
    </row>
    <row r="1536" spans="1:1" ht="12.75" customHeight="1">
      <c r="A1536" s="1" t="str">
        <f>IF(AND(NOT(ISBLANK(DATA!A1533)),DATA!A1533&lt;&gt;DATA!A1532),"INSERT INTO SYSADM.PSAUTHSIGNON SELECT '"&amp;PSAUTHITEM_AU!$B$1 &amp; DATA!A1533&amp;"_VW', "&amp;" DAYOFWEEK, STARTTIME, ENDTIME FROM SYSADM.PSAUTHSIGNON WHERE CLASSID = '"&amp;SignonBase&amp;"';","")</f>
        <v/>
      </c>
    </row>
    <row r="1537" spans="1:1" ht="12.75" customHeight="1">
      <c r="A1537" s="1" t="str">
        <f>IF(AND(NOT(ISBLANK(DATA!A1534)),DATA!A1534&lt;&gt;DATA!A1533),"INSERT INTO SYSADM.PSAUTHSIGNON SELECT '"&amp;PSAUTHITEM_AU!$B$1 &amp; DATA!A1534&amp;"_VW', "&amp;" DAYOFWEEK, STARTTIME, ENDTIME FROM SYSADM.PSAUTHSIGNON WHERE CLASSID = '"&amp;SignonBase&amp;"';","")</f>
        <v/>
      </c>
    </row>
    <row r="1538" spans="1:1" ht="12.75" customHeight="1">
      <c r="A1538" s="1" t="str">
        <f>IF(AND(NOT(ISBLANK(DATA!A1535)),DATA!A1535&lt;&gt;DATA!A1534),"INSERT INTO SYSADM.PSAUTHSIGNON SELECT '"&amp;PSAUTHITEM_AU!$B$1 &amp; DATA!A1535&amp;"_VW', "&amp;" DAYOFWEEK, STARTTIME, ENDTIME FROM SYSADM.PSAUTHSIGNON WHERE CLASSID = '"&amp;SignonBase&amp;"';","")</f>
        <v/>
      </c>
    </row>
    <row r="1539" spans="1:1" ht="12.75" customHeight="1">
      <c r="A1539" s="1" t="str">
        <f>IF(AND(NOT(ISBLANK(DATA!A1536)),DATA!A1536&lt;&gt;DATA!A1535),"INSERT INTO SYSADM.PSAUTHSIGNON SELECT '"&amp;PSAUTHITEM_AU!$B$1 &amp; DATA!A1536&amp;"_VW', "&amp;" DAYOFWEEK, STARTTIME, ENDTIME FROM SYSADM.PSAUTHSIGNON WHERE CLASSID = '"&amp;SignonBase&amp;"';","")</f>
        <v/>
      </c>
    </row>
    <row r="1540" spans="1:1" ht="12.75" customHeight="1">
      <c r="A1540" s="1" t="str">
        <f>IF(AND(NOT(ISBLANK(DATA!A1537)),DATA!A1537&lt;&gt;DATA!A1536),"INSERT INTO SYSADM.PSAUTHSIGNON SELECT '"&amp;PSAUTHITEM_AU!$B$1 &amp; DATA!A1537&amp;"_VW', "&amp;" DAYOFWEEK, STARTTIME, ENDTIME FROM SYSADM.PSAUTHSIGNON WHERE CLASSID = '"&amp;SignonBase&amp;"';","")</f>
        <v/>
      </c>
    </row>
    <row r="1541" spans="1:1" ht="12.75" customHeight="1">
      <c r="A1541" s="1" t="str">
        <f>IF(AND(NOT(ISBLANK(DATA!A1538)),DATA!A1538&lt;&gt;DATA!A1537),"INSERT INTO SYSADM.PSAUTHSIGNON SELECT '"&amp;PSAUTHITEM_AU!$B$1 &amp; DATA!A1538&amp;"_VW', "&amp;" DAYOFWEEK, STARTTIME, ENDTIME FROM SYSADM.PSAUTHSIGNON WHERE CLASSID = '"&amp;SignonBase&amp;"';","")</f>
        <v/>
      </c>
    </row>
    <row r="1542" spans="1:1" ht="12.75" customHeight="1">
      <c r="A1542" s="1" t="str">
        <f>IF(AND(NOT(ISBLANK(DATA!A1539)),DATA!A1539&lt;&gt;DATA!A1538),"INSERT INTO SYSADM.PSAUTHSIGNON SELECT '"&amp;PSAUTHITEM_AU!$B$1 &amp; DATA!A1539&amp;"_VW', "&amp;" DAYOFWEEK, STARTTIME, ENDTIME FROM SYSADM.PSAUTHSIGNON WHERE CLASSID = '"&amp;SignonBase&amp;"';","")</f>
        <v/>
      </c>
    </row>
    <row r="1543" spans="1:1" ht="12.75" customHeight="1">
      <c r="A1543" s="1" t="str">
        <f>IF(AND(NOT(ISBLANK(DATA!A1540)),DATA!A1540&lt;&gt;DATA!A1539),"INSERT INTO SYSADM.PSAUTHSIGNON SELECT '"&amp;PSAUTHITEM_AU!$B$1 &amp; DATA!A1540&amp;"_VW', "&amp;" DAYOFWEEK, STARTTIME, ENDTIME FROM SYSADM.PSAUTHSIGNON WHERE CLASSID = '"&amp;SignonBase&amp;"';","")</f>
        <v/>
      </c>
    </row>
    <row r="1544" spans="1:1" ht="12.75" customHeight="1">
      <c r="A1544" s="1" t="str">
        <f>IF(AND(NOT(ISBLANK(DATA!A1541)),DATA!A1541&lt;&gt;DATA!A1540),"INSERT INTO SYSADM.PSAUTHSIGNON SELECT '"&amp;PSAUTHITEM_AU!$B$1 &amp; DATA!A1541&amp;"_VW', "&amp;" DAYOFWEEK, STARTTIME, ENDTIME FROM SYSADM.PSAUTHSIGNON WHERE CLASSID = '"&amp;SignonBase&amp;"';","")</f>
        <v/>
      </c>
    </row>
    <row r="1545" spans="1:1" ht="12.75" customHeight="1">
      <c r="A1545" s="1" t="str">
        <f>IF(AND(NOT(ISBLANK(DATA!A1542)),DATA!A1542&lt;&gt;DATA!A1541),"INSERT INTO SYSADM.PSAUTHSIGNON SELECT '"&amp;PSAUTHITEM_AU!$B$1 &amp; DATA!A1542&amp;"_VW', "&amp;" DAYOFWEEK, STARTTIME, ENDTIME FROM SYSADM.PSAUTHSIGNON WHERE CLASSID = '"&amp;SignonBase&amp;"';","")</f>
        <v/>
      </c>
    </row>
    <row r="1546" spans="1:1" ht="12.75" customHeight="1">
      <c r="A1546" s="1" t="str">
        <f>IF(AND(NOT(ISBLANK(DATA!A1543)),DATA!A1543&lt;&gt;DATA!A1542),"INSERT INTO SYSADM.PSAUTHSIGNON SELECT '"&amp;PSAUTHITEM_AU!$B$1 &amp; DATA!A1543&amp;"_VW', "&amp;" DAYOFWEEK, STARTTIME, ENDTIME FROM SYSADM.PSAUTHSIGNON WHERE CLASSID = '"&amp;SignonBase&amp;"';","")</f>
        <v/>
      </c>
    </row>
    <row r="1547" spans="1:1" ht="12.75" customHeight="1">
      <c r="A1547" s="1" t="str">
        <f>IF(AND(NOT(ISBLANK(DATA!A1544)),DATA!A1544&lt;&gt;DATA!A1543),"INSERT INTO SYSADM.PSAUTHSIGNON SELECT '"&amp;PSAUTHITEM_AU!$B$1 &amp; DATA!A1544&amp;"_VW', "&amp;" DAYOFWEEK, STARTTIME, ENDTIME FROM SYSADM.PSAUTHSIGNON WHERE CLASSID = '"&amp;SignonBase&amp;"';","")</f>
        <v/>
      </c>
    </row>
    <row r="1548" spans="1:1" ht="12.75" customHeight="1">
      <c r="A1548" s="1" t="str">
        <f>IF(AND(NOT(ISBLANK(DATA!A1545)),DATA!A1545&lt;&gt;DATA!A1544),"INSERT INTO SYSADM.PSAUTHSIGNON SELECT '"&amp;PSAUTHITEM_AU!$B$1 &amp; DATA!A1545&amp;"_VW', "&amp;" DAYOFWEEK, STARTTIME, ENDTIME FROM SYSADM.PSAUTHSIGNON WHERE CLASSID = '"&amp;SignonBase&amp;"';","")</f>
        <v/>
      </c>
    </row>
    <row r="1549" spans="1:1" ht="12.75" customHeight="1">
      <c r="A1549" s="1" t="str">
        <f>IF(AND(NOT(ISBLANK(DATA!A1546)),DATA!A1546&lt;&gt;DATA!A1545),"INSERT INTO SYSADM.PSAUTHSIGNON SELECT '"&amp;PSAUTHITEM_AU!$B$1 &amp; DATA!A1546&amp;"_VW', "&amp;" DAYOFWEEK, STARTTIME, ENDTIME FROM SYSADM.PSAUTHSIGNON WHERE CLASSID = '"&amp;SignonBase&amp;"';","")</f>
        <v/>
      </c>
    </row>
    <row r="1550" spans="1:1" ht="12.75" customHeight="1">
      <c r="A1550" s="1" t="str">
        <f>IF(AND(NOT(ISBLANK(DATA!A1547)),DATA!A1547&lt;&gt;DATA!A1546),"INSERT INTO SYSADM.PSAUTHSIGNON SELECT '"&amp;PSAUTHITEM_AU!$B$1 &amp; DATA!A1547&amp;"_VW', "&amp;" DAYOFWEEK, STARTTIME, ENDTIME FROM SYSADM.PSAUTHSIGNON WHERE CLASSID = '"&amp;SignonBase&amp;"';","")</f>
        <v/>
      </c>
    </row>
    <row r="1551" spans="1:1" ht="12.75" customHeight="1">
      <c r="A1551" s="1" t="str">
        <f>IF(AND(NOT(ISBLANK(DATA!A1548)),DATA!A1548&lt;&gt;DATA!A1547),"INSERT INTO SYSADM.PSAUTHSIGNON SELECT '"&amp;PSAUTHITEM_AU!$B$1 &amp; DATA!A1548&amp;"_VW', "&amp;" DAYOFWEEK, STARTTIME, ENDTIME FROM SYSADM.PSAUTHSIGNON WHERE CLASSID = '"&amp;SignonBase&amp;"';","")</f>
        <v/>
      </c>
    </row>
    <row r="1552" spans="1:1" ht="12.75" customHeight="1">
      <c r="A1552" s="1" t="str">
        <f>IF(AND(NOT(ISBLANK(DATA!A1549)),DATA!A1549&lt;&gt;DATA!A1548),"INSERT INTO SYSADM.PSAUTHSIGNON SELECT '"&amp;PSAUTHITEM_AU!$B$1 &amp; DATA!A1549&amp;"_VW', "&amp;" DAYOFWEEK, STARTTIME, ENDTIME FROM SYSADM.PSAUTHSIGNON WHERE CLASSID = '"&amp;SignonBase&amp;"';","")</f>
        <v/>
      </c>
    </row>
    <row r="1553" spans="1:1" ht="12.75" customHeight="1">
      <c r="A1553" s="1" t="str">
        <f>IF(AND(NOT(ISBLANK(DATA!A1550)),DATA!A1550&lt;&gt;DATA!A1549),"INSERT INTO SYSADM.PSAUTHSIGNON SELECT '"&amp;PSAUTHITEM_AU!$B$1 &amp; DATA!A1550&amp;"_VW', "&amp;" DAYOFWEEK, STARTTIME, ENDTIME FROM SYSADM.PSAUTHSIGNON WHERE CLASSID = '"&amp;SignonBase&amp;"';","")</f>
        <v/>
      </c>
    </row>
    <row r="1554" spans="1:1" ht="12.75" customHeight="1">
      <c r="A1554" s="1" t="str">
        <f>IF(AND(NOT(ISBLANK(DATA!A1551)),DATA!A1551&lt;&gt;DATA!A1550),"INSERT INTO SYSADM.PSAUTHSIGNON SELECT '"&amp;PSAUTHITEM_AU!$B$1 &amp; DATA!A1551&amp;"_VW', "&amp;" DAYOFWEEK, STARTTIME, ENDTIME FROM SYSADM.PSAUTHSIGNON WHERE CLASSID = '"&amp;SignonBase&amp;"';","")</f>
        <v/>
      </c>
    </row>
    <row r="1555" spans="1:1" ht="12.75" customHeight="1">
      <c r="A1555" s="1" t="str">
        <f>IF(AND(NOT(ISBLANK(DATA!A1552)),DATA!A1552&lt;&gt;DATA!A1551),"INSERT INTO SYSADM.PSAUTHSIGNON SELECT '"&amp;PSAUTHITEM_AU!$B$1 &amp; DATA!A1552&amp;"_VW', "&amp;" DAYOFWEEK, STARTTIME, ENDTIME FROM SYSADM.PSAUTHSIGNON WHERE CLASSID = '"&amp;SignonBase&amp;"';","")</f>
        <v/>
      </c>
    </row>
    <row r="1556" spans="1:1" ht="12.75" customHeight="1">
      <c r="A1556" s="1" t="str">
        <f>IF(AND(NOT(ISBLANK(DATA!A1553)),DATA!A1553&lt;&gt;DATA!A1552),"INSERT INTO SYSADM.PSAUTHSIGNON SELECT '"&amp;PSAUTHITEM_AU!$B$1 &amp; DATA!A1553&amp;"_VW', "&amp;" DAYOFWEEK, STARTTIME, ENDTIME FROM SYSADM.PSAUTHSIGNON WHERE CLASSID = '"&amp;SignonBase&amp;"';","")</f>
        <v/>
      </c>
    </row>
    <row r="1557" spans="1:1" ht="12.75" customHeight="1">
      <c r="A1557" s="1" t="str">
        <f>IF(AND(NOT(ISBLANK(DATA!A1554)),DATA!A1554&lt;&gt;DATA!A1553),"INSERT INTO SYSADM.PSAUTHSIGNON SELECT '"&amp;PSAUTHITEM_AU!$B$1 &amp; DATA!A1554&amp;"_VW', "&amp;" DAYOFWEEK, STARTTIME, ENDTIME FROM SYSADM.PSAUTHSIGNON WHERE CLASSID = '"&amp;SignonBase&amp;"';","")</f>
        <v/>
      </c>
    </row>
    <row r="1558" spans="1:1" ht="12.75" customHeight="1">
      <c r="A1558" s="1" t="str">
        <f>IF(AND(NOT(ISBLANK(DATA!A1555)),DATA!A1555&lt;&gt;DATA!A1554),"INSERT INTO SYSADM.PSAUTHSIGNON SELECT '"&amp;PSAUTHITEM_AU!$B$1 &amp; DATA!A1555&amp;"_VW', "&amp;" DAYOFWEEK, STARTTIME, ENDTIME FROM SYSADM.PSAUTHSIGNON WHERE CLASSID = '"&amp;SignonBase&amp;"';","")</f>
        <v/>
      </c>
    </row>
    <row r="1559" spans="1:1" ht="12.75" customHeight="1">
      <c r="A1559" s="1" t="str">
        <f>IF(AND(NOT(ISBLANK(DATA!A1556)),DATA!A1556&lt;&gt;DATA!A1555),"INSERT INTO SYSADM.PSAUTHSIGNON SELECT '"&amp;PSAUTHITEM_AU!$B$1 &amp; DATA!A1556&amp;"_VW', "&amp;" DAYOFWEEK, STARTTIME, ENDTIME FROM SYSADM.PSAUTHSIGNON WHERE CLASSID = '"&amp;SignonBase&amp;"';","")</f>
        <v/>
      </c>
    </row>
    <row r="1560" spans="1:1" ht="12.75" customHeight="1">
      <c r="A1560" s="1" t="str">
        <f>IF(AND(NOT(ISBLANK(DATA!A1557)),DATA!A1557&lt;&gt;DATA!A1556),"INSERT INTO SYSADM.PSAUTHSIGNON SELECT '"&amp;PSAUTHITEM_AU!$B$1 &amp; DATA!A1557&amp;"_VW', "&amp;" DAYOFWEEK, STARTTIME, ENDTIME FROM SYSADM.PSAUTHSIGNON WHERE CLASSID = '"&amp;SignonBase&amp;"';","")</f>
        <v/>
      </c>
    </row>
    <row r="1561" spans="1:1" ht="12.75" customHeight="1">
      <c r="A1561" s="1" t="str">
        <f>IF(AND(NOT(ISBLANK(DATA!A1558)),DATA!A1558&lt;&gt;DATA!A1557),"INSERT INTO SYSADM.PSAUTHSIGNON SELECT '"&amp;PSAUTHITEM_AU!$B$1 &amp; DATA!A1558&amp;"_VW', "&amp;" DAYOFWEEK, STARTTIME, ENDTIME FROM SYSADM.PSAUTHSIGNON WHERE CLASSID = '"&amp;SignonBase&amp;"';","")</f>
        <v/>
      </c>
    </row>
    <row r="1562" spans="1:1" ht="12.75" customHeight="1">
      <c r="A1562" s="1" t="str">
        <f>IF(AND(NOT(ISBLANK(DATA!A1559)),DATA!A1559&lt;&gt;DATA!A1558),"INSERT INTO SYSADM.PSAUTHSIGNON SELECT '"&amp;PSAUTHITEM_AU!$B$1 &amp; DATA!A1559&amp;"_VW', "&amp;" DAYOFWEEK, STARTTIME, ENDTIME FROM SYSADM.PSAUTHSIGNON WHERE CLASSID = '"&amp;SignonBase&amp;"';","")</f>
        <v/>
      </c>
    </row>
    <row r="1563" spans="1:1" ht="12.75" customHeight="1">
      <c r="A1563" s="1" t="str">
        <f>IF(AND(NOT(ISBLANK(DATA!A1560)),DATA!A1560&lt;&gt;DATA!A1559),"INSERT INTO SYSADM.PSAUTHSIGNON SELECT '"&amp;PSAUTHITEM_AU!$B$1 &amp; DATA!A1560&amp;"_VW', "&amp;" DAYOFWEEK, STARTTIME, ENDTIME FROM SYSADM.PSAUTHSIGNON WHERE CLASSID = '"&amp;SignonBase&amp;"';","")</f>
        <v/>
      </c>
    </row>
    <row r="1564" spans="1:1" ht="12.75" customHeight="1">
      <c r="A1564" s="1" t="str">
        <f>IF(AND(NOT(ISBLANK(DATA!A1561)),DATA!A1561&lt;&gt;DATA!A1560),"INSERT INTO SYSADM.PSAUTHSIGNON SELECT '"&amp;PSAUTHITEM_AU!$B$1 &amp; DATA!A1561&amp;"_VW', "&amp;" DAYOFWEEK, STARTTIME, ENDTIME FROM SYSADM.PSAUTHSIGNON WHERE CLASSID = '"&amp;SignonBase&amp;"';","")</f>
        <v/>
      </c>
    </row>
    <row r="1565" spans="1:1" ht="12.75" customHeight="1">
      <c r="A1565" s="1" t="str">
        <f>IF(AND(NOT(ISBLANK(DATA!A1562)),DATA!A1562&lt;&gt;DATA!A1561),"INSERT INTO SYSADM.PSAUTHSIGNON SELECT '"&amp;PSAUTHITEM_AU!$B$1 &amp; DATA!A1562&amp;"_VW', "&amp;" DAYOFWEEK, STARTTIME, ENDTIME FROM SYSADM.PSAUTHSIGNON WHERE CLASSID = '"&amp;SignonBase&amp;"';","")</f>
        <v/>
      </c>
    </row>
    <row r="1566" spans="1:1" ht="12.75" customHeight="1">
      <c r="A1566" s="1" t="str">
        <f>IF(AND(NOT(ISBLANK(DATA!A1563)),DATA!A1563&lt;&gt;DATA!A1562),"INSERT INTO SYSADM.PSAUTHSIGNON SELECT '"&amp;PSAUTHITEM_AU!$B$1 &amp; DATA!A1563&amp;"_VW', "&amp;" DAYOFWEEK, STARTTIME, ENDTIME FROM SYSADM.PSAUTHSIGNON WHERE CLASSID = '"&amp;SignonBase&amp;"';","")</f>
        <v/>
      </c>
    </row>
    <row r="1567" spans="1:1" ht="12.75" customHeight="1">
      <c r="A1567" s="1" t="str">
        <f>IF(AND(NOT(ISBLANK(DATA!A1564)),DATA!A1564&lt;&gt;DATA!A1563),"INSERT INTO SYSADM.PSAUTHSIGNON SELECT '"&amp;PSAUTHITEM_AU!$B$1 &amp; DATA!A1564&amp;"_VW', "&amp;" DAYOFWEEK, STARTTIME, ENDTIME FROM SYSADM.PSAUTHSIGNON WHERE CLASSID = '"&amp;SignonBase&amp;"';","")</f>
        <v/>
      </c>
    </row>
    <row r="1568" spans="1:1" ht="12.75" customHeight="1">
      <c r="A1568" s="1" t="str">
        <f>IF(AND(NOT(ISBLANK(DATA!A1565)),DATA!A1565&lt;&gt;DATA!A1564),"INSERT INTO SYSADM.PSAUTHSIGNON SELECT '"&amp;PSAUTHITEM_AU!$B$1 &amp; DATA!A1565&amp;"_VW', "&amp;" DAYOFWEEK, STARTTIME, ENDTIME FROM SYSADM.PSAUTHSIGNON WHERE CLASSID = '"&amp;SignonBase&amp;"';","")</f>
        <v/>
      </c>
    </row>
    <row r="1569" spans="1:1" ht="12.75" customHeight="1">
      <c r="A1569" s="1" t="str">
        <f>IF(AND(NOT(ISBLANK(DATA!A1566)),DATA!A1566&lt;&gt;DATA!A1565),"INSERT INTO SYSADM.PSAUTHSIGNON SELECT '"&amp;PSAUTHITEM_AU!$B$1 &amp; DATA!A1566&amp;"_VW', "&amp;" DAYOFWEEK, STARTTIME, ENDTIME FROM SYSADM.PSAUTHSIGNON WHERE CLASSID = '"&amp;SignonBase&amp;"';","")</f>
        <v/>
      </c>
    </row>
    <row r="1570" spans="1:1" ht="12.75" customHeight="1">
      <c r="A1570" s="1" t="str">
        <f>IF(AND(NOT(ISBLANK(DATA!A1567)),DATA!A1567&lt;&gt;DATA!A1566),"INSERT INTO SYSADM.PSAUTHSIGNON SELECT '"&amp;PSAUTHITEM_AU!$B$1 &amp; DATA!A1567&amp;"_VW', "&amp;" DAYOFWEEK, STARTTIME, ENDTIME FROM SYSADM.PSAUTHSIGNON WHERE CLASSID = '"&amp;SignonBase&amp;"';","")</f>
        <v/>
      </c>
    </row>
    <row r="1571" spans="1:1" ht="12.75" customHeight="1">
      <c r="A1571" s="1" t="str">
        <f>IF(AND(NOT(ISBLANK(DATA!A1568)),DATA!A1568&lt;&gt;DATA!A1567),"INSERT INTO SYSADM.PSAUTHSIGNON SELECT '"&amp;PSAUTHITEM_AU!$B$1 &amp; DATA!A1568&amp;"_VW', "&amp;" DAYOFWEEK, STARTTIME, ENDTIME FROM SYSADM.PSAUTHSIGNON WHERE CLASSID = '"&amp;SignonBase&amp;"';","")</f>
        <v/>
      </c>
    </row>
    <row r="1572" spans="1:1" ht="12.75" customHeight="1">
      <c r="A1572" s="1" t="str">
        <f>IF(AND(NOT(ISBLANK(DATA!A1569)),DATA!A1569&lt;&gt;DATA!A1568),"INSERT INTO SYSADM.PSAUTHSIGNON SELECT '"&amp;PSAUTHITEM_AU!$B$1 &amp; DATA!A1569&amp;"_VW', "&amp;" DAYOFWEEK, STARTTIME, ENDTIME FROM SYSADM.PSAUTHSIGNON WHERE CLASSID = '"&amp;SignonBase&amp;"';","")</f>
        <v/>
      </c>
    </row>
    <row r="1573" spans="1:1" ht="12.75" customHeight="1">
      <c r="A1573" s="1" t="str">
        <f>IF(AND(NOT(ISBLANK(DATA!A1570)),DATA!A1570&lt;&gt;DATA!A1569),"INSERT INTO SYSADM.PSAUTHSIGNON SELECT '"&amp;PSAUTHITEM_AU!$B$1 &amp; DATA!A1570&amp;"_VW', "&amp;" DAYOFWEEK, STARTTIME, ENDTIME FROM SYSADM.PSAUTHSIGNON WHERE CLASSID = '"&amp;SignonBase&amp;"';","")</f>
        <v/>
      </c>
    </row>
    <row r="1574" spans="1:1" ht="12.75" customHeight="1">
      <c r="A1574" s="1" t="str">
        <f>IF(AND(NOT(ISBLANK(DATA!A1571)),DATA!A1571&lt;&gt;DATA!A1570),"INSERT INTO SYSADM.PSAUTHSIGNON SELECT '"&amp;PSAUTHITEM_AU!$B$1 &amp; DATA!A1571&amp;"_VW', "&amp;" DAYOFWEEK, STARTTIME, ENDTIME FROM SYSADM.PSAUTHSIGNON WHERE CLASSID = '"&amp;SignonBase&amp;"';","")</f>
        <v/>
      </c>
    </row>
    <row r="1575" spans="1:1" ht="12.75" customHeight="1">
      <c r="A1575" s="1" t="str">
        <f>IF(AND(NOT(ISBLANK(DATA!A1572)),DATA!A1572&lt;&gt;DATA!A1571),"INSERT INTO SYSADM.PSAUTHSIGNON SELECT '"&amp;PSAUTHITEM_AU!$B$1 &amp; DATA!A1572&amp;"_VW', "&amp;" DAYOFWEEK, STARTTIME, ENDTIME FROM SYSADM.PSAUTHSIGNON WHERE CLASSID = '"&amp;SignonBase&amp;"';","")</f>
        <v/>
      </c>
    </row>
    <row r="1576" spans="1:1" ht="12.75" customHeight="1">
      <c r="A1576" s="1" t="str">
        <f>IF(AND(NOT(ISBLANK(DATA!A1573)),DATA!A1573&lt;&gt;DATA!A1572),"INSERT INTO SYSADM.PSAUTHSIGNON SELECT '"&amp;PSAUTHITEM_AU!$B$1 &amp; DATA!A1573&amp;"_VW', "&amp;" DAYOFWEEK, STARTTIME, ENDTIME FROM SYSADM.PSAUTHSIGNON WHERE CLASSID = '"&amp;SignonBase&amp;"';","")</f>
        <v/>
      </c>
    </row>
    <row r="1577" spans="1:1" ht="12.75" customHeight="1">
      <c r="A1577" s="1" t="str">
        <f>IF(AND(NOT(ISBLANK(DATA!A1574)),DATA!A1574&lt;&gt;DATA!A1573),"INSERT INTO SYSADM.PSAUTHSIGNON SELECT '"&amp;PSAUTHITEM_AU!$B$1 &amp; DATA!A1574&amp;"_VW', "&amp;" DAYOFWEEK, STARTTIME, ENDTIME FROM SYSADM.PSAUTHSIGNON WHERE CLASSID = '"&amp;SignonBase&amp;"';","")</f>
        <v/>
      </c>
    </row>
    <row r="1578" spans="1:1" ht="12.75" customHeight="1">
      <c r="A1578" s="1" t="str">
        <f>IF(AND(NOT(ISBLANK(DATA!A1575)),DATA!A1575&lt;&gt;DATA!A1574),"INSERT INTO SYSADM.PSAUTHSIGNON SELECT '"&amp;PSAUTHITEM_AU!$B$1 &amp; DATA!A1575&amp;"_VW', "&amp;" DAYOFWEEK, STARTTIME, ENDTIME FROM SYSADM.PSAUTHSIGNON WHERE CLASSID = '"&amp;SignonBase&amp;"';","")</f>
        <v/>
      </c>
    </row>
    <row r="1579" spans="1:1" ht="12.75" customHeight="1">
      <c r="A1579" s="1" t="str">
        <f>IF(AND(NOT(ISBLANK(DATA!A1576)),DATA!A1576&lt;&gt;DATA!A1575),"INSERT INTO SYSADM.PSAUTHSIGNON SELECT '"&amp;PSAUTHITEM_AU!$B$1 &amp; DATA!A1576&amp;"_VW', "&amp;" DAYOFWEEK, STARTTIME, ENDTIME FROM SYSADM.PSAUTHSIGNON WHERE CLASSID = '"&amp;SignonBase&amp;"';","")</f>
        <v/>
      </c>
    </row>
    <row r="1580" spans="1:1" ht="12.75" customHeight="1">
      <c r="A1580" s="1" t="str">
        <f>IF(AND(NOT(ISBLANK(DATA!A1577)),DATA!A1577&lt;&gt;DATA!A1576),"INSERT INTO SYSADM.PSAUTHSIGNON SELECT '"&amp;PSAUTHITEM_AU!$B$1 &amp; DATA!A1577&amp;"_VW', "&amp;" DAYOFWEEK, STARTTIME, ENDTIME FROM SYSADM.PSAUTHSIGNON WHERE CLASSID = '"&amp;SignonBase&amp;"';","")</f>
        <v/>
      </c>
    </row>
    <row r="1581" spans="1:1" ht="12.75" customHeight="1">
      <c r="A1581" s="1" t="str">
        <f>IF(AND(NOT(ISBLANK(DATA!A1578)),DATA!A1578&lt;&gt;DATA!A1577),"INSERT INTO SYSADM.PSAUTHSIGNON SELECT '"&amp;PSAUTHITEM_AU!$B$1 &amp; DATA!A1578&amp;"_VW', "&amp;" DAYOFWEEK, STARTTIME, ENDTIME FROM SYSADM.PSAUTHSIGNON WHERE CLASSID = '"&amp;SignonBase&amp;"';","")</f>
        <v/>
      </c>
    </row>
    <row r="1582" spans="1:1" ht="12.75" customHeight="1">
      <c r="A1582" s="1" t="str">
        <f>IF(AND(NOT(ISBLANK(DATA!A1579)),DATA!A1579&lt;&gt;DATA!A1578),"INSERT INTO SYSADM.PSAUTHSIGNON SELECT '"&amp;PSAUTHITEM_AU!$B$1 &amp; DATA!A1579&amp;"_VW', "&amp;" DAYOFWEEK, STARTTIME, ENDTIME FROM SYSADM.PSAUTHSIGNON WHERE CLASSID = '"&amp;SignonBase&amp;"';","")</f>
        <v/>
      </c>
    </row>
    <row r="1583" spans="1:1" ht="12.75" customHeight="1">
      <c r="A1583" s="1" t="str">
        <f>IF(AND(NOT(ISBLANK(DATA!A1580)),DATA!A1580&lt;&gt;DATA!A1579),"INSERT INTO SYSADM.PSAUTHSIGNON SELECT '"&amp;PSAUTHITEM_AU!$B$1 &amp; DATA!A1580&amp;"_VW', "&amp;" DAYOFWEEK, STARTTIME, ENDTIME FROM SYSADM.PSAUTHSIGNON WHERE CLASSID = '"&amp;SignonBase&amp;"';","")</f>
        <v/>
      </c>
    </row>
    <row r="1584" spans="1:1" ht="12.75" customHeight="1">
      <c r="A1584" s="1" t="str">
        <f>IF(AND(NOT(ISBLANK(DATA!A1581)),DATA!A1581&lt;&gt;DATA!A1580),"INSERT INTO SYSADM.PSAUTHSIGNON SELECT '"&amp;PSAUTHITEM_AU!$B$1 &amp; DATA!A1581&amp;"_VW', "&amp;" DAYOFWEEK, STARTTIME, ENDTIME FROM SYSADM.PSAUTHSIGNON WHERE CLASSID = '"&amp;SignonBase&amp;"';","")</f>
        <v/>
      </c>
    </row>
    <row r="1585" spans="1:1" ht="12.75" customHeight="1">
      <c r="A1585" s="1" t="str">
        <f>IF(AND(NOT(ISBLANK(DATA!A1582)),DATA!A1582&lt;&gt;DATA!A1581),"INSERT INTO SYSADM.PSAUTHSIGNON SELECT '"&amp;PSAUTHITEM_AU!$B$1 &amp; DATA!A1582&amp;"_VW', "&amp;" DAYOFWEEK, STARTTIME, ENDTIME FROM SYSADM.PSAUTHSIGNON WHERE CLASSID = '"&amp;SignonBase&amp;"';","")</f>
        <v/>
      </c>
    </row>
    <row r="1586" spans="1:1" ht="12.75" customHeight="1">
      <c r="A1586" s="1" t="str">
        <f>IF(AND(NOT(ISBLANK(DATA!A1583)),DATA!A1583&lt;&gt;DATA!A1582),"INSERT INTO SYSADM.PSAUTHSIGNON SELECT '"&amp;PSAUTHITEM_AU!$B$1 &amp; DATA!A1583&amp;"_VW', "&amp;" DAYOFWEEK, STARTTIME, ENDTIME FROM SYSADM.PSAUTHSIGNON WHERE CLASSID = '"&amp;SignonBase&amp;"';","")</f>
        <v/>
      </c>
    </row>
    <row r="1587" spans="1:1" ht="12.75" customHeight="1">
      <c r="A1587" s="1" t="str">
        <f>IF(AND(NOT(ISBLANK(DATA!A1584)),DATA!A1584&lt;&gt;DATA!A1583),"INSERT INTO SYSADM.PSAUTHSIGNON SELECT '"&amp;PSAUTHITEM_AU!$B$1 &amp; DATA!A1584&amp;"_VW', "&amp;" DAYOFWEEK, STARTTIME, ENDTIME FROM SYSADM.PSAUTHSIGNON WHERE CLASSID = '"&amp;SignonBase&amp;"';","")</f>
        <v/>
      </c>
    </row>
    <row r="1588" spans="1:1" ht="12.75" customHeight="1">
      <c r="A1588" s="1" t="str">
        <f>IF(AND(NOT(ISBLANK(DATA!A1585)),DATA!A1585&lt;&gt;DATA!A1584),"INSERT INTO SYSADM.PSAUTHSIGNON SELECT '"&amp;PSAUTHITEM_AU!$B$1 &amp; DATA!A1585&amp;"_VW', "&amp;" DAYOFWEEK, STARTTIME, ENDTIME FROM SYSADM.PSAUTHSIGNON WHERE CLASSID = '"&amp;SignonBase&amp;"';","")</f>
        <v/>
      </c>
    </row>
    <row r="1589" spans="1:1" ht="12.75" customHeight="1">
      <c r="A1589" s="1" t="str">
        <f>IF(AND(NOT(ISBLANK(DATA!A1586)),DATA!A1586&lt;&gt;DATA!A1585),"INSERT INTO SYSADM.PSAUTHSIGNON SELECT '"&amp;PSAUTHITEM_AU!$B$1 &amp; DATA!A1586&amp;"_VW', "&amp;" DAYOFWEEK, STARTTIME, ENDTIME FROM SYSADM.PSAUTHSIGNON WHERE CLASSID = '"&amp;SignonBase&amp;"';","")</f>
        <v/>
      </c>
    </row>
    <row r="1590" spans="1:1" ht="12.75" customHeight="1">
      <c r="A1590" s="1" t="str">
        <f>IF(AND(NOT(ISBLANK(DATA!A1587)),DATA!A1587&lt;&gt;DATA!A1586),"INSERT INTO SYSADM.PSAUTHSIGNON SELECT '"&amp;PSAUTHITEM_AU!$B$1 &amp; DATA!A1587&amp;"_VW', "&amp;" DAYOFWEEK, STARTTIME, ENDTIME FROM SYSADM.PSAUTHSIGNON WHERE CLASSID = '"&amp;SignonBase&amp;"';","")</f>
        <v/>
      </c>
    </row>
    <row r="1591" spans="1:1" ht="12.75" customHeight="1">
      <c r="A1591" s="1" t="str">
        <f>IF(AND(NOT(ISBLANK(DATA!A1588)),DATA!A1588&lt;&gt;DATA!A1587),"INSERT INTO SYSADM.PSAUTHSIGNON SELECT '"&amp;PSAUTHITEM_AU!$B$1 &amp; DATA!A1588&amp;"_VW', "&amp;" DAYOFWEEK, STARTTIME, ENDTIME FROM SYSADM.PSAUTHSIGNON WHERE CLASSID = '"&amp;SignonBase&amp;"';","")</f>
        <v/>
      </c>
    </row>
    <row r="1592" spans="1:1" ht="12.75" customHeight="1">
      <c r="A1592" s="1" t="str">
        <f>IF(AND(NOT(ISBLANK(DATA!A1589)),DATA!A1589&lt;&gt;DATA!A1588),"INSERT INTO SYSADM.PSAUTHSIGNON SELECT '"&amp;PSAUTHITEM_AU!$B$1 &amp; DATA!A1589&amp;"_VW', "&amp;" DAYOFWEEK, STARTTIME, ENDTIME FROM SYSADM.PSAUTHSIGNON WHERE CLASSID = '"&amp;SignonBase&amp;"';","")</f>
        <v/>
      </c>
    </row>
    <row r="1593" spans="1:1" ht="12.75" customHeight="1">
      <c r="A1593" s="1" t="str">
        <f>IF(AND(NOT(ISBLANK(DATA!A1590)),DATA!A1590&lt;&gt;DATA!A1589),"INSERT INTO SYSADM.PSAUTHSIGNON SELECT '"&amp;PSAUTHITEM_AU!$B$1 &amp; DATA!A1590&amp;"_VW', "&amp;" DAYOFWEEK, STARTTIME, ENDTIME FROM SYSADM.PSAUTHSIGNON WHERE CLASSID = '"&amp;SignonBase&amp;"';","")</f>
        <v/>
      </c>
    </row>
    <row r="1594" spans="1:1" ht="12.75" customHeight="1">
      <c r="A1594" s="1" t="str">
        <f>IF(AND(NOT(ISBLANK(DATA!A1591)),DATA!A1591&lt;&gt;DATA!A1590),"INSERT INTO SYSADM.PSAUTHSIGNON SELECT '"&amp;PSAUTHITEM_AU!$B$1 &amp; DATA!A1591&amp;"_VW', "&amp;" DAYOFWEEK, STARTTIME, ENDTIME FROM SYSADM.PSAUTHSIGNON WHERE CLASSID = '"&amp;SignonBase&amp;"';","")</f>
        <v/>
      </c>
    </row>
    <row r="1595" spans="1:1" ht="12.75" customHeight="1">
      <c r="A1595" s="1" t="str">
        <f>IF(AND(NOT(ISBLANK(DATA!A1592)),DATA!A1592&lt;&gt;DATA!A1591),"INSERT INTO SYSADM.PSAUTHSIGNON SELECT '"&amp;PSAUTHITEM_AU!$B$1 &amp; DATA!A1592&amp;"_VW', "&amp;" DAYOFWEEK, STARTTIME, ENDTIME FROM SYSADM.PSAUTHSIGNON WHERE CLASSID = '"&amp;SignonBase&amp;"';","")</f>
        <v/>
      </c>
    </row>
    <row r="1596" spans="1:1" ht="12.75" customHeight="1">
      <c r="A1596" s="1" t="str">
        <f>IF(AND(NOT(ISBLANK(DATA!A1593)),DATA!A1593&lt;&gt;DATA!A1592),"INSERT INTO SYSADM.PSAUTHSIGNON SELECT '"&amp;PSAUTHITEM_AU!$B$1 &amp; DATA!A1593&amp;"_VW', "&amp;" DAYOFWEEK, STARTTIME, ENDTIME FROM SYSADM.PSAUTHSIGNON WHERE CLASSID = '"&amp;SignonBase&amp;"';","")</f>
        <v/>
      </c>
    </row>
    <row r="1597" spans="1:1" ht="12.75" customHeight="1">
      <c r="A1597" s="1" t="str">
        <f>IF(AND(NOT(ISBLANK(DATA!A1594)),DATA!A1594&lt;&gt;DATA!A1593),"INSERT INTO SYSADM.PSAUTHSIGNON SELECT '"&amp;PSAUTHITEM_AU!$B$1 &amp; DATA!A1594&amp;"_VW', "&amp;" DAYOFWEEK, STARTTIME, ENDTIME FROM SYSADM.PSAUTHSIGNON WHERE CLASSID = '"&amp;SignonBase&amp;"';","")</f>
        <v/>
      </c>
    </row>
    <row r="1598" spans="1:1" ht="12.75" customHeight="1">
      <c r="A1598" s="1" t="str">
        <f>IF(AND(NOT(ISBLANK(DATA!A1595)),DATA!A1595&lt;&gt;DATA!A1594),"INSERT INTO SYSADM.PSAUTHSIGNON SELECT '"&amp;PSAUTHITEM_AU!$B$1 &amp; DATA!A1595&amp;"_VW', "&amp;" DAYOFWEEK, STARTTIME, ENDTIME FROM SYSADM.PSAUTHSIGNON WHERE CLASSID = '"&amp;SignonBase&amp;"';","")</f>
        <v/>
      </c>
    </row>
    <row r="1599" spans="1:1" ht="12.75" customHeight="1">
      <c r="A1599" s="1" t="str">
        <f>IF(AND(NOT(ISBLANK(DATA!A1596)),DATA!A1596&lt;&gt;DATA!A1595),"INSERT INTO SYSADM.PSAUTHSIGNON SELECT '"&amp;PSAUTHITEM_AU!$B$1 &amp; DATA!A1596&amp;"_VW', "&amp;" DAYOFWEEK, STARTTIME, ENDTIME FROM SYSADM.PSAUTHSIGNON WHERE CLASSID = '"&amp;SignonBase&amp;"';","")</f>
        <v/>
      </c>
    </row>
    <row r="1600" spans="1:1" ht="12.75" customHeight="1">
      <c r="A1600" s="1" t="str">
        <f>IF(AND(NOT(ISBLANK(DATA!A1597)),DATA!A1597&lt;&gt;DATA!A1596),"INSERT INTO SYSADM.PSAUTHSIGNON SELECT '"&amp;PSAUTHITEM_AU!$B$1 &amp; DATA!A1597&amp;"_VW', "&amp;" DAYOFWEEK, STARTTIME, ENDTIME FROM SYSADM.PSAUTHSIGNON WHERE CLASSID = '"&amp;SignonBase&amp;"';","")</f>
        <v/>
      </c>
    </row>
    <row r="1601" spans="1:1" ht="12.75" customHeight="1">
      <c r="A1601" s="1" t="str">
        <f>IF(AND(NOT(ISBLANK(DATA!A1598)),DATA!A1598&lt;&gt;DATA!A1597),"INSERT INTO SYSADM.PSAUTHSIGNON SELECT '"&amp;PSAUTHITEM_AU!$B$1 &amp; DATA!A1598&amp;"_VW', "&amp;" DAYOFWEEK, STARTTIME, ENDTIME FROM SYSADM.PSAUTHSIGNON WHERE CLASSID = '"&amp;SignonBase&amp;"';","")</f>
        <v/>
      </c>
    </row>
    <row r="1602" spans="1:1" ht="12.75" customHeight="1">
      <c r="A1602" s="1" t="str">
        <f>IF(AND(NOT(ISBLANK(DATA!A1599)),DATA!A1599&lt;&gt;DATA!A1598),"INSERT INTO SYSADM.PSAUTHSIGNON SELECT '"&amp;PSAUTHITEM_AU!$B$1 &amp; DATA!A1599&amp;"_VW', "&amp;" DAYOFWEEK, STARTTIME, ENDTIME FROM SYSADM.PSAUTHSIGNON WHERE CLASSID = '"&amp;SignonBase&amp;"';","")</f>
        <v/>
      </c>
    </row>
    <row r="1603" spans="1:1" ht="12.75" customHeight="1">
      <c r="A1603" s="1" t="str">
        <f>IF(AND(NOT(ISBLANK(DATA!A1600)),DATA!A1600&lt;&gt;DATA!A1599),"INSERT INTO SYSADM.PSAUTHSIGNON SELECT '"&amp;PSAUTHITEM_AU!$B$1 &amp; DATA!A1600&amp;"_VW', "&amp;" DAYOFWEEK, STARTTIME, ENDTIME FROM SYSADM.PSAUTHSIGNON WHERE CLASSID = '"&amp;SignonBase&amp;"';","")</f>
        <v/>
      </c>
    </row>
    <row r="1604" spans="1:1" ht="12.75" customHeight="1">
      <c r="A1604" s="1" t="str">
        <f>IF(AND(NOT(ISBLANK(DATA!A1601)),DATA!A1601&lt;&gt;DATA!A1600),"INSERT INTO SYSADM.PSAUTHSIGNON SELECT '"&amp;PSAUTHITEM_AU!$B$1 &amp; DATA!A1601&amp;"_VW', "&amp;" DAYOFWEEK, STARTTIME, ENDTIME FROM SYSADM.PSAUTHSIGNON WHERE CLASSID = '"&amp;SignonBase&amp;"';","")</f>
        <v/>
      </c>
    </row>
    <row r="1605" spans="1:1" ht="12.75" customHeight="1">
      <c r="A1605" s="1" t="str">
        <f>IF(AND(NOT(ISBLANK(DATA!A1602)),DATA!A1602&lt;&gt;DATA!A1601),"INSERT INTO SYSADM.PSAUTHSIGNON SELECT '"&amp;PSAUTHITEM_AU!$B$1 &amp; DATA!A1602&amp;"_VW', "&amp;" DAYOFWEEK, STARTTIME, ENDTIME FROM SYSADM.PSAUTHSIGNON WHERE CLASSID = '"&amp;SignonBase&amp;"';","")</f>
        <v/>
      </c>
    </row>
    <row r="1606" spans="1:1" ht="12.75" customHeight="1">
      <c r="A1606" s="1" t="str">
        <f>IF(AND(NOT(ISBLANK(DATA!A1603)),DATA!A1603&lt;&gt;DATA!A1602),"INSERT INTO SYSADM.PSAUTHSIGNON SELECT '"&amp;PSAUTHITEM_AU!$B$1 &amp; DATA!A1603&amp;"_VW', "&amp;" DAYOFWEEK, STARTTIME, ENDTIME FROM SYSADM.PSAUTHSIGNON WHERE CLASSID = '"&amp;SignonBase&amp;"';","")</f>
        <v/>
      </c>
    </row>
    <row r="1607" spans="1:1" ht="12.75" customHeight="1">
      <c r="A1607" s="1" t="str">
        <f>IF(AND(NOT(ISBLANK(DATA!A1604)),DATA!A1604&lt;&gt;DATA!A1603),"INSERT INTO SYSADM.PSAUTHSIGNON SELECT '"&amp;PSAUTHITEM_AU!$B$1 &amp; DATA!A1604&amp;"_VW', "&amp;" DAYOFWEEK, STARTTIME, ENDTIME FROM SYSADM.PSAUTHSIGNON WHERE CLASSID = '"&amp;SignonBase&amp;"';","")</f>
        <v/>
      </c>
    </row>
    <row r="1608" spans="1:1" ht="12.75" customHeight="1">
      <c r="A1608" s="1" t="str">
        <f>IF(AND(NOT(ISBLANK(DATA!A1605)),DATA!A1605&lt;&gt;DATA!A1604),"INSERT INTO SYSADM.PSAUTHSIGNON SELECT '"&amp;PSAUTHITEM_AU!$B$1 &amp; DATA!A1605&amp;"_VW', "&amp;" DAYOFWEEK, STARTTIME, ENDTIME FROM SYSADM.PSAUTHSIGNON WHERE CLASSID = '"&amp;SignonBase&amp;"';","")</f>
        <v/>
      </c>
    </row>
    <row r="1609" spans="1:1" ht="12.75" customHeight="1">
      <c r="A1609" s="1" t="str">
        <f>IF(AND(NOT(ISBLANK(DATA!A1606)),DATA!A1606&lt;&gt;DATA!A1605),"INSERT INTO SYSADM.PSAUTHSIGNON SELECT '"&amp;PSAUTHITEM_AU!$B$1 &amp; DATA!A1606&amp;"_VW', "&amp;" DAYOFWEEK, STARTTIME, ENDTIME FROM SYSADM.PSAUTHSIGNON WHERE CLASSID = '"&amp;SignonBase&amp;"';","")</f>
        <v/>
      </c>
    </row>
    <row r="1610" spans="1:1" ht="12.75" customHeight="1">
      <c r="A1610" s="1" t="str">
        <f>IF(AND(NOT(ISBLANK(DATA!A1607)),DATA!A1607&lt;&gt;DATA!A1606),"INSERT INTO SYSADM.PSAUTHSIGNON SELECT '"&amp;PSAUTHITEM_AU!$B$1 &amp; DATA!A1607&amp;"_VW', "&amp;" DAYOFWEEK, STARTTIME, ENDTIME FROM SYSADM.PSAUTHSIGNON WHERE CLASSID = '"&amp;SignonBase&amp;"';","")</f>
        <v/>
      </c>
    </row>
    <row r="1611" spans="1:1" ht="12.75" customHeight="1">
      <c r="A1611" s="1" t="str">
        <f>IF(AND(NOT(ISBLANK(DATA!A1608)),DATA!A1608&lt;&gt;DATA!A1607),"INSERT INTO SYSADM.PSAUTHSIGNON SELECT '"&amp;PSAUTHITEM_AU!$B$1 &amp; DATA!A1608&amp;"_VW', "&amp;" DAYOFWEEK, STARTTIME, ENDTIME FROM SYSADM.PSAUTHSIGNON WHERE CLASSID = '"&amp;SignonBase&amp;"';","")</f>
        <v/>
      </c>
    </row>
    <row r="1612" spans="1:1" ht="12.75" customHeight="1">
      <c r="A1612" s="1" t="str">
        <f>IF(AND(NOT(ISBLANK(DATA!A1609)),DATA!A1609&lt;&gt;DATA!A1608),"INSERT INTO SYSADM.PSAUTHSIGNON SELECT '"&amp;PSAUTHITEM_AU!$B$1 &amp; DATA!A1609&amp;"_VW', "&amp;" DAYOFWEEK, STARTTIME, ENDTIME FROM SYSADM.PSAUTHSIGNON WHERE CLASSID = '"&amp;SignonBase&amp;"';","")</f>
        <v/>
      </c>
    </row>
    <row r="1613" spans="1:1" ht="12.75" customHeight="1">
      <c r="A1613" s="1" t="str">
        <f>IF(AND(NOT(ISBLANK(DATA!A1610)),DATA!A1610&lt;&gt;DATA!A1609),"INSERT INTO SYSADM.PSAUTHSIGNON SELECT '"&amp;PSAUTHITEM_AU!$B$1 &amp; DATA!A1610&amp;"_VW', "&amp;" DAYOFWEEK, STARTTIME, ENDTIME FROM SYSADM.PSAUTHSIGNON WHERE CLASSID = '"&amp;SignonBase&amp;"';","")</f>
        <v/>
      </c>
    </row>
    <row r="1614" spans="1:1" ht="12.75" customHeight="1">
      <c r="A1614" s="1" t="str">
        <f>IF(AND(NOT(ISBLANK(DATA!A1611)),DATA!A1611&lt;&gt;DATA!A1610),"INSERT INTO SYSADM.PSAUTHSIGNON SELECT '"&amp;PSAUTHITEM_AU!$B$1 &amp; DATA!A1611&amp;"_VW', "&amp;" DAYOFWEEK, STARTTIME, ENDTIME FROM SYSADM.PSAUTHSIGNON WHERE CLASSID = '"&amp;SignonBase&amp;"';","")</f>
        <v/>
      </c>
    </row>
    <row r="1615" spans="1:1" ht="12.75" customHeight="1">
      <c r="A1615" s="1" t="str">
        <f>IF(AND(NOT(ISBLANK(DATA!A1612)),DATA!A1612&lt;&gt;DATA!A1611),"INSERT INTO SYSADM.PSAUTHSIGNON SELECT '"&amp;PSAUTHITEM_AU!$B$1 &amp; DATA!A1612&amp;"_VW', "&amp;" DAYOFWEEK, STARTTIME, ENDTIME FROM SYSADM.PSAUTHSIGNON WHERE CLASSID = '"&amp;SignonBase&amp;"';","")</f>
        <v/>
      </c>
    </row>
    <row r="1616" spans="1:1" ht="12.75" customHeight="1">
      <c r="A1616" s="1" t="str">
        <f>IF(AND(NOT(ISBLANK(DATA!A1613)),DATA!A1613&lt;&gt;DATA!A1612),"INSERT INTO SYSADM.PSAUTHSIGNON SELECT '"&amp;PSAUTHITEM_AU!$B$1 &amp; DATA!A1613&amp;"_VW', "&amp;" DAYOFWEEK, STARTTIME, ENDTIME FROM SYSADM.PSAUTHSIGNON WHERE CLASSID = '"&amp;SignonBase&amp;"';","")</f>
        <v/>
      </c>
    </row>
    <row r="1617" spans="1:1" ht="12.75" customHeight="1">
      <c r="A1617" s="1" t="str">
        <f>IF(AND(NOT(ISBLANK(DATA!A1614)),DATA!A1614&lt;&gt;DATA!A1613),"INSERT INTO SYSADM.PSAUTHSIGNON SELECT '"&amp;PSAUTHITEM_AU!$B$1 &amp; DATA!A1614&amp;"_VW', "&amp;" DAYOFWEEK, STARTTIME, ENDTIME FROM SYSADM.PSAUTHSIGNON WHERE CLASSID = '"&amp;SignonBase&amp;"';","")</f>
        <v/>
      </c>
    </row>
    <row r="1618" spans="1:1" ht="12.75" customHeight="1">
      <c r="A1618" s="1" t="str">
        <f>IF(AND(NOT(ISBLANK(DATA!A1615)),DATA!A1615&lt;&gt;DATA!A1614),"INSERT INTO SYSADM.PSAUTHSIGNON SELECT '"&amp;PSAUTHITEM_AU!$B$1 &amp; DATA!A1615&amp;"_VW', "&amp;" DAYOFWEEK, STARTTIME, ENDTIME FROM SYSADM.PSAUTHSIGNON WHERE CLASSID = '"&amp;SignonBase&amp;"';","")</f>
        <v/>
      </c>
    </row>
    <row r="1619" spans="1:1" ht="12.75" customHeight="1">
      <c r="A1619" s="1" t="str">
        <f>IF(AND(NOT(ISBLANK(DATA!A1616)),DATA!A1616&lt;&gt;DATA!A1615),"INSERT INTO SYSADM.PSAUTHSIGNON SELECT '"&amp;PSAUTHITEM_AU!$B$1 &amp; DATA!A1616&amp;"_VW', "&amp;" DAYOFWEEK, STARTTIME, ENDTIME FROM SYSADM.PSAUTHSIGNON WHERE CLASSID = '"&amp;SignonBase&amp;"';","")</f>
        <v/>
      </c>
    </row>
    <row r="1620" spans="1:1" ht="12.75" customHeight="1">
      <c r="A1620" s="1" t="str">
        <f>IF(AND(NOT(ISBLANK(DATA!A1617)),DATA!A1617&lt;&gt;DATA!A1616),"INSERT INTO SYSADM.PSAUTHSIGNON SELECT '"&amp;PSAUTHITEM_AU!$B$1 &amp; DATA!A1617&amp;"_VW', "&amp;" DAYOFWEEK, STARTTIME, ENDTIME FROM SYSADM.PSAUTHSIGNON WHERE CLASSID = '"&amp;SignonBase&amp;"';","")</f>
        <v/>
      </c>
    </row>
    <row r="1621" spans="1:1" ht="12.75" customHeight="1">
      <c r="A1621" s="1" t="str">
        <f>IF(AND(NOT(ISBLANK(DATA!A1618)),DATA!A1618&lt;&gt;DATA!A1617),"INSERT INTO SYSADM.PSAUTHSIGNON SELECT '"&amp;PSAUTHITEM_AU!$B$1 &amp; DATA!A1618&amp;"_VW', "&amp;" DAYOFWEEK, STARTTIME, ENDTIME FROM SYSADM.PSAUTHSIGNON WHERE CLASSID = '"&amp;SignonBase&amp;"';","")</f>
        <v/>
      </c>
    </row>
    <row r="1622" spans="1:1" ht="12.75" customHeight="1">
      <c r="A1622" s="1" t="str">
        <f>IF(AND(NOT(ISBLANK(DATA!A1619)),DATA!A1619&lt;&gt;DATA!A1618),"INSERT INTO SYSADM.PSAUTHSIGNON SELECT '"&amp;PSAUTHITEM_AU!$B$1 &amp; DATA!A1619&amp;"_VW', "&amp;" DAYOFWEEK, STARTTIME, ENDTIME FROM SYSADM.PSAUTHSIGNON WHERE CLASSID = '"&amp;SignonBase&amp;"';","")</f>
        <v/>
      </c>
    </row>
    <row r="1623" spans="1:1" ht="12.75" customHeight="1">
      <c r="A1623" s="1" t="str">
        <f>IF(AND(NOT(ISBLANK(DATA!A1620)),DATA!A1620&lt;&gt;DATA!A1619),"INSERT INTO SYSADM.PSAUTHSIGNON SELECT '"&amp;PSAUTHITEM_AU!$B$1 &amp; DATA!A1620&amp;"_VW', "&amp;" DAYOFWEEK, STARTTIME, ENDTIME FROM SYSADM.PSAUTHSIGNON WHERE CLASSID = '"&amp;SignonBase&amp;"';","")</f>
        <v/>
      </c>
    </row>
    <row r="1624" spans="1:1" ht="12.75" customHeight="1">
      <c r="A1624" s="1" t="str">
        <f>IF(AND(NOT(ISBLANK(DATA!A1621)),DATA!A1621&lt;&gt;DATA!A1620),"INSERT INTO SYSADM.PSAUTHSIGNON SELECT '"&amp;PSAUTHITEM_AU!$B$1 &amp; DATA!A1621&amp;"_VW', "&amp;" DAYOFWEEK, STARTTIME, ENDTIME FROM SYSADM.PSAUTHSIGNON WHERE CLASSID = '"&amp;SignonBase&amp;"';","")</f>
        <v/>
      </c>
    </row>
    <row r="1625" spans="1:1" ht="12.75" customHeight="1">
      <c r="A1625" s="1" t="str">
        <f>IF(AND(NOT(ISBLANK(DATA!A1622)),DATA!A1622&lt;&gt;DATA!A1621),"INSERT INTO SYSADM.PSAUTHSIGNON SELECT '"&amp;PSAUTHITEM_AU!$B$1 &amp; DATA!A1622&amp;"_VW', "&amp;" DAYOFWEEK, STARTTIME, ENDTIME FROM SYSADM.PSAUTHSIGNON WHERE CLASSID = '"&amp;SignonBase&amp;"';","")</f>
        <v/>
      </c>
    </row>
    <row r="1626" spans="1:1" ht="12.75" customHeight="1">
      <c r="A1626" s="1" t="str">
        <f>IF(AND(NOT(ISBLANK(DATA!A1623)),DATA!A1623&lt;&gt;DATA!A1622),"INSERT INTO SYSADM.PSAUTHSIGNON SELECT '"&amp;PSAUTHITEM_AU!$B$1 &amp; DATA!A1623&amp;"_VW', "&amp;" DAYOFWEEK, STARTTIME, ENDTIME FROM SYSADM.PSAUTHSIGNON WHERE CLASSID = '"&amp;SignonBase&amp;"';","")</f>
        <v/>
      </c>
    </row>
    <row r="1627" spans="1:1" ht="12.75" customHeight="1">
      <c r="A1627" s="1" t="str">
        <f>IF(AND(NOT(ISBLANK(DATA!A1624)),DATA!A1624&lt;&gt;DATA!A1623),"INSERT INTO SYSADM.PSAUTHSIGNON SELECT '"&amp;PSAUTHITEM_AU!$B$1 &amp; DATA!A1624&amp;"_VW', "&amp;" DAYOFWEEK, STARTTIME, ENDTIME FROM SYSADM.PSAUTHSIGNON WHERE CLASSID = '"&amp;SignonBase&amp;"';","")</f>
        <v/>
      </c>
    </row>
    <row r="1628" spans="1:1" ht="12.75" customHeight="1">
      <c r="A1628" s="1" t="str">
        <f>IF(AND(NOT(ISBLANK(DATA!A1625)),DATA!A1625&lt;&gt;DATA!A1624),"INSERT INTO SYSADM.PSAUTHSIGNON SELECT '"&amp;PSAUTHITEM_AU!$B$1 &amp; DATA!A1625&amp;"_VW', "&amp;" DAYOFWEEK, STARTTIME, ENDTIME FROM SYSADM.PSAUTHSIGNON WHERE CLASSID = '"&amp;SignonBase&amp;"';","")</f>
        <v/>
      </c>
    </row>
    <row r="1629" spans="1:1" ht="12.75" customHeight="1">
      <c r="A1629" s="1" t="str">
        <f>IF(AND(NOT(ISBLANK(DATA!A1626)),DATA!A1626&lt;&gt;DATA!A1625),"INSERT INTO SYSADM.PSAUTHSIGNON SELECT '"&amp;PSAUTHITEM_AU!$B$1 &amp; DATA!A1626&amp;"_VW', "&amp;" DAYOFWEEK, STARTTIME, ENDTIME FROM SYSADM.PSAUTHSIGNON WHERE CLASSID = '"&amp;SignonBase&amp;"';","")</f>
        <v/>
      </c>
    </row>
    <row r="1630" spans="1:1" ht="12.75" customHeight="1">
      <c r="A1630" s="1" t="str">
        <f>IF(AND(NOT(ISBLANK(DATA!A1627)),DATA!A1627&lt;&gt;DATA!A1626),"INSERT INTO SYSADM.PSAUTHSIGNON SELECT '"&amp;PSAUTHITEM_AU!$B$1 &amp; DATA!A1627&amp;"_VW', "&amp;" DAYOFWEEK, STARTTIME, ENDTIME FROM SYSADM.PSAUTHSIGNON WHERE CLASSID = '"&amp;SignonBase&amp;"';","")</f>
        <v/>
      </c>
    </row>
    <row r="1631" spans="1:1" ht="12.75" customHeight="1">
      <c r="A1631" s="1" t="str">
        <f>IF(AND(NOT(ISBLANK(DATA!A1628)),DATA!A1628&lt;&gt;DATA!A1627),"INSERT INTO SYSADM.PSAUTHSIGNON SELECT '"&amp;PSAUTHITEM_AU!$B$1 &amp; DATA!A1628&amp;"_VW', "&amp;" DAYOFWEEK, STARTTIME, ENDTIME FROM SYSADM.PSAUTHSIGNON WHERE CLASSID = '"&amp;SignonBase&amp;"';","")</f>
        <v/>
      </c>
    </row>
    <row r="1632" spans="1:1" ht="12.75" customHeight="1">
      <c r="A1632" s="1" t="str">
        <f>IF(AND(NOT(ISBLANK(DATA!A1629)),DATA!A1629&lt;&gt;DATA!A1628),"INSERT INTO SYSADM.PSAUTHSIGNON SELECT '"&amp;PSAUTHITEM_AU!$B$1 &amp; DATA!A1629&amp;"_VW', "&amp;" DAYOFWEEK, STARTTIME, ENDTIME FROM SYSADM.PSAUTHSIGNON WHERE CLASSID = '"&amp;SignonBase&amp;"';","")</f>
        <v/>
      </c>
    </row>
    <row r="1633" spans="1:1" ht="12.75" customHeight="1">
      <c r="A1633" s="1" t="str">
        <f>IF(AND(NOT(ISBLANK(DATA!A1630)),DATA!A1630&lt;&gt;DATA!A1629),"INSERT INTO SYSADM.PSAUTHSIGNON SELECT '"&amp;PSAUTHITEM_AU!$B$1 &amp; DATA!A1630&amp;"_VW', "&amp;" DAYOFWEEK, STARTTIME, ENDTIME FROM SYSADM.PSAUTHSIGNON WHERE CLASSID = '"&amp;SignonBase&amp;"';","")</f>
        <v/>
      </c>
    </row>
    <row r="1634" spans="1:1" ht="12.75" customHeight="1">
      <c r="A1634" s="1" t="str">
        <f>IF(AND(NOT(ISBLANK(DATA!A1631)),DATA!A1631&lt;&gt;DATA!A1630),"INSERT INTO SYSADM.PSAUTHSIGNON SELECT '"&amp;PSAUTHITEM_AU!$B$1 &amp; DATA!A1631&amp;"_VW', "&amp;" DAYOFWEEK, STARTTIME, ENDTIME FROM SYSADM.PSAUTHSIGNON WHERE CLASSID = '"&amp;SignonBase&amp;"';","")</f>
        <v/>
      </c>
    </row>
    <row r="1635" spans="1:1" ht="12.75" customHeight="1">
      <c r="A1635" s="1" t="str">
        <f>IF(AND(NOT(ISBLANK(DATA!A1632)),DATA!A1632&lt;&gt;DATA!A1631),"INSERT INTO SYSADM.PSAUTHSIGNON SELECT '"&amp;PSAUTHITEM_AU!$B$1 &amp; DATA!A1632&amp;"_VW', "&amp;" DAYOFWEEK, STARTTIME, ENDTIME FROM SYSADM.PSAUTHSIGNON WHERE CLASSID = '"&amp;SignonBase&amp;"';","")</f>
        <v/>
      </c>
    </row>
    <row r="1636" spans="1:1" ht="12.75" customHeight="1">
      <c r="A1636" s="1" t="str">
        <f>IF(AND(NOT(ISBLANK(DATA!A1633)),DATA!A1633&lt;&gt;DATA!A1632),"INSERT INTO SYSADM.PSAUTHSIGNON SELECT '"&amp;PSAUTHITEM_AU!$B$1 &amp; DATA!A1633&amp;"_VW', "&amp;" DAYOFWEEK, STARTTIME, ENDTIME FROM SYSADM.PSAUTHSIGNON WHERE CLASSID = '"&amp;SignonBase&amp;"';","")</f>
        <v/>
      </c>
    </row>
    <row r="1637" spans="1:1" ht="12.75" customHeight="1">
      <c r="A1637" s="1" t="str">
        <f>IF(AND(NOT(ISBLANK(DATA!A1634)),DATA!A1634&lt;&gt;DATA!A1633),"INSERT INTO SYSADM.PSAUTHSIGNON SELECT '"&amp;PSAUTHITEM_AU!$B$1 &amp; DATA!A1634&amp;"_VW', "&amp;" DAYOFWEEK, STARTTIME, ENDTIME FROM SYSADM.PSAUTHSIGNON WHERE CLASSID = '"&amp;SignonBase&amp;"';","")</f>
        <v/>
      </c>
    </row>
    <row r="1638" spans="1:1" ht="12.75" customHeight="1">
      <c r="A1638" s="1" t="str">
        <f>IF(AND(NOT(ISBLANK(DATA!A1635)),DATA!A1635&lt;&gt;DATA!A1634),"INSERT INTO SYSADM.PSAUTHSIGNON SELECT '"&amp;PSAUTHITEM_AU!$B$1 &amp; DATA!A1635&amp;"_VW', "&amp;" DAYOFWEEK, STARTTIME, ENDTIME FROM SYSADM.PSAUTHSIGNON WHERE CLASSID = '"&amp;SignonBase&amp;"';","")</f>
        <v/>
      </c>
    </row>
    <row r="1639" spans="1:1" ht="12.75" customHeight="1">
      <c r="A1639" s="1" t="str">
        <f>IF(AND(NOT(ISBLANK(DATA!A1636)),DATA!A1636&lt;&gt;DATA!A1635),"INSERT INTO SYSADM.PSAUTHSIGNON SELECT '"&amp;PSAUTHITEM_AU!$B$1 &amp; DATA!A1636&amp;"_VW', "&amp;" DAYOFWEEK, STARTTIME, ENDTIME FROM SYSADM.PSAUTHSIGNON WHERE CLASSID = '"&amp;SignonBase&amp;"';","")</f>
        <v/>
      </c>
    </row>
    <row r="1640" spans="1:1" ht="12.75" customHeight="1">
      <c r="A1640" s="1" t="str">
        <f>IF(AND(NOT(ISBLANK(DATA!A1637)),DATA!A1637&lt;&gt;DATA!A1636),"INSERT INTO SYSADM.PSAUTHSIGNON SELECT '"&amp;PSAUTHITEM_AU!$B$1 &amp; DATA!A1637&amp;"_VW', "&amp;" DAYOFWEEK, STARTTIME, ENDTIME FROM SYSADM.PSAUTHSIGNON WHERE CLASSID = '"&amp;SignonBase&amp;"';","")</f>
        <v/>
      </c>
    </row>
    <row r="1641" spans="1:1" ht="12.75" customHeight="1">
      <c r="A1641" s="1" t="str">
        <f>IF(AND(NOT(ISBLANK(DATA!A1638)),DATA!A1638&lt;&gt;DATA!A1637),"INSERT INTO SYSADM.PSAUTHSIGNON SELECT '"&amp;PSAUTHITEM_AU!$B$1 &amp; DATA!A1638&amp;"_VW', "&amp;" DAYOFWEEK, STARTTIME, ENDTIME FROM SYSADM.PSAUTHSIGNON WHERE CLASSID = '"&amp;SignonBase&amp;"';","")</f>
        <v/>
      </c>
    </row>
    <row r="1642" spans="1:1" ht="12.75" customHeight="1">
      <c r="A1642" s="1" t="str">
        <f>IF(AND(NOT(ISBLANK(DATA!A1639)),DATA!A1639&lt;&gt;DATA!A1638),"INSERT INTO SYSADM.PSAUTHSIGNON SELECT '"&amp;PSAUTHITEM_AU!$B$1 &amp; DATA!A1639&amp;"_VW', "&amp;" DAYOFWEEK, STARTTIME, ENDTIME FROM SYSADM.PSAUTHSIGNON WHERE CLASSID = '"&amp;SignonBase&amp;"';","")</f>
        <v/>
      </c>
    </row>
    <row r="1643" spans="1:1" ht="12.75" customHeight="1">
      <c r="A1643" s="1" t="str">
        <f>IF(AND(NOT(ISBLANK(DATA!A1640)),DATA!A1640&lt;&gt;DATA!A1639),"INSERT INTO SYSADM.PSAUTHSIGNON SELECT '"&amp;PSAUTHITEM_AU!$B$1 &amp; DATA!A1640&amp;"_VW', "&amp;" DAYOFWEEK, STARTTIME, ENDTIME FROM SYSADM.PSAUTHSIGNON WHERE CLASSID = '"&amp;SignonBase&amp;"';","")</f>
        <v/>
      </c>
    </row>
    <row r="1644" spans="1:1" ht="12.75" customHeight="1">
      <c r="A1644" s="1" t="str">
        <f>IF(AND(NOT(ISBLANK(DATA!A1641)),DATA!A1641&lt;&gt;DATA!A1640),"INSERT INTO SYSADM.PSAUTHSIGNON SELECT '"&amp;PSAUTHITEM_AU!$B$1 &amp; DATA!A1641&amp;"_VW', "&amp;" DAYOFWEEK, STARTTIME, ENDTIME FROM SYSADM.PSAUTHSIGNON WHERE CLASSID = '"&amp;SignonBase&amp;"';","")</f>
        <v/>
      </c>
    </row>
    <row r="1645" spans="1:1" ht="12.75" customHeight="1">
      <c r="A1645" s="1" t="str">
        <f>IF(AND(NOT(ISBLANK(DATA!A1642)),DATA!A1642&lt;&gt;DATA!A1641),"INSERT INTO SYSADM.PSAUTHSIGNON SELECT '"&amp;PSAUTHITEM_AU!$B$1 &amp; DATA!A1642&amp;"_VW', "&amp;" DAYOFWEEK, STARTTIME, ENDTIME FROM SYSADM.PSAUTHSIGNON WHERE CLASSID = '"&amp;SignonBase&amp;"';","")</f>
        <v/>
      </c>
    </row>
    <row r="1646" spans="1:1" ht="12.75" customHeight="1">
      <c r="A1646" s="1" t="str">
        <f>IF(AND(NOT(ISBLANK(DATA!A1643)),DATA!A1643&lt;&gt;DATA!A1642),"INSERT INTO SYSADM.PSAUTHSIGNON SELECT '"&amp;PSAUTHITEM_AU!$B$1 &amp; DATA!A1643&amp;"_VW', "&amp;" DAYOFWEEK, STARTTIME, ENDTIME FROM SYSADM.PSAUTHSIGNON WHERE CLASSID = '"&amp;SignonBase&amp;"';","")</f>
        <v/>
      </c>
    </row>
    <row r="1647" spans="1:1" ht="12.75" customHeight="1">
      <c r="A1647" s="1" t="str">
        <f>IF(AND(NOT(ISBLANK(DATA!A1644)),DATA!A1644&lt;&gt;DATA!A1643),"INSERT INTO SYSADM.PSAUTHSIGNON SELECT '"&amp;PSAUTHITEM_AU!$B$1 &amp; DATA!A1644&amp;"_VW', "&amp;" DAYOFWEEK, STARTTIME, ENDTIME FROM SYSADM.PSAUTHSIGNON WHERE CLASSID = '"&amp;SignonBase&amp;"';","")</f>
        <v/>
      </c>
    </row>
    <row r="1648" spans="1:1" ht="12.75" customHeight="1">
      <c r="A1648" s="1" t="str">
        <f>IF(AND(NOT(ISBLANK(DATA!A1645)),DATA!A1645&lt;&gt;DATA!A1644),"INSERT INTO SYSADM.PSAUTHSIGNON SELECT '"&amp;PSAUTHITEM_AU!$B$1 &amp; DATA!A1645&amp;"_VW', "&amp;" DAYOFWEEK, STARTTIME, ENDTIME FROM SYSADM.PSAUTHSIGNON WHERE CLASSID = '"&amp;SignonBase&amp;"';","")</f>
        <v/>
      </c>
    </row>
    <row r="1649" spans="1:1" ht="12.75" customHeight="1">
      <c r="A1649" s="1" t="str">
        <f>IF(AND(NOT(ISBLANK(DATA!A1646)),DATA!A1646&lt;&gt;DATA!A1645),"INSERT INTO SYSADM.PSAUTHSIGNON SELECT '"&amp;PSAUTHITEM_AU!$B$1 &amp; DATA!A1646&amp;"_VW', "&amp;" DAYOFWEEK, STARTTIME, ENDTIME FROM SYSADM.PSAUTHSIGNON WHERE CLASSID = '"&amp;SignonBase&amp;"';","")</f>
        <v/>
      </c>
    </row>
    <row r="1650" spans="1:1" ht="12.75" customHeight="1">
      <c r="A1650" s="1" t="str">
        <f>IF(AND(NOT(ISBLANK(DATA!A1647)),DATA!A1647&lt;&gt;DATA!A1646),"INSERT INTO SYSADM.PSAUTHSIGNON SELECT '"&amp;PSAUTHITEM_AU!$B$1 &amp; DATA!A1647&amp;"_VW', "&amp;" DAYOFWEEK, STARTTIME, ENDTIME FROM SYSADM.PSAUTHSIGNON WHERE CLASSID = '"&amp;SignonBase&amp;"';","")</f>
        <v/>
      </c>
    </row>
    <row r="1651" spans="1:1" ht="12.75" customHeight="1">
      <c r="A1651" s="1" t="str">
        <f>IF(AND(NOT(ISBLANK(DATA!A1648)),DATA!A1648&lt;&gt;DATA!A1647),"INSERT INTO SYSADM.PSAUTHSIGNON SELECT '"&amp;PSAUTHITEM_AU!$B$1 &amp; DATA!A1648&amp;"_VW', "&amp;" DAYOFWEEK, STARTTIME, ENDTIME FROM SYSADM.PSAUTHSIGNON WHERE CLASSID = '"&amp;SignonBase&amp;"';","")</f>
        <v/>
      </c>
    </row>
    <row r="1652" spans="1:1" ht="12.75" customHeight="1">
      <c r="A1652" s="1" t="str">
        <f>IF(AND(NOT(ISBLANK(DATA!A1649)),DATA!A1649&lt;&gt;DATA!A1648),"INSERT INTO SYSADM.PSAUTHSIGNON SELECT '"&amp;PSAUTHITEM_AU!$B$1 &amp; DATA!A1649&amp;"_VW', "&amp;" DAYOFWEEK, STARTTIME, ENDTIME FROM SYSADM.PSAUTHSIGNON WHERE CLASSID = '"&amp;SignonBase&amp;"';","")</f>
        <v/>
      </c>
    </row>
    <row r="1653" spans="1:1" ht="12.75" customHeight="1">
      <c r="A1653" s="1" t="str">
        <f>IF(AND(NOT(ISBLANK(DATA!A1650)),DATA!A1650&lt;&gt;DATA!A1649),"INSERT INTO SYSADM.PSAUTHSIGNON SELECT '"&amp;PSAUTHITEM_AU!$B$1 &amp; DATA!A1650&amp;"_VW', "&amp;" DAYOFWEEK, STARTTIME, ENDTIME FROM SYSADM.PSAUTHSIGNON WHERE CLASSID = '"&amp;SignonBase&amp;"';","")</f>
        <v/>
      </c>
    </row>
    <row r="1654" spans="1:1" ht="12.75" customHeight="1">
      <c r="A1654" s="1" t="str">
        <f>IF(AND(NOT(ISBLANK(DATA!A1651)),DATA!A1651&lt;&gt;DATA!A1650),"INSERT INTO SYSADM.PSAUTHSIGNON SELECT '"&amp;PSAUTHITEM_AU!$B$1 &amp; DATA!A1651&amp;"_VW', "&amp;" DAYOFWEEK, STARTTIME, ENDTIME FROM SYSADM.PSAUTHSIGNON WHERE CLASSID = '"&amp;SignonBase&amp;"';","")</f>
        <v/>
      </c>
    </row>
    <row r="1655" spans="1:1" ht="12.75" customHeight="1">
      <c r="A1655" s="1" t="str">
        <f>IF(AND(NOT(ISBLANK(DATA!A1652)),DATA!A1652&lt;&gt;DATA!A1651),"INSERT INTO SYSADM.PSAUTHSIGNON SELECT '"&amp;PSAUTHITEM_AU!$B$1 &amp; DATA!A1652&amp;"_VW', "&amp;" DAYOFWEEK, STARTTIME, ENDTIME FROM SYSADM.PSAUTHSIGNON WHERE CLASSID = '"&amp;SignonBase&amp;"';","")</f>
        <v/>
      </c>
    </row>
    <row r="1656" spans="1:1" ht="12.75" customHeight="1">
      <c r="A1656" s="1" t="str">
        <f>IF(AND(NOT(ISBLANK(DATA!A1653)),DATA!A1653&lt;&gt;DATA!A1652),"INSERT INTO SYSADM.PSAUTHSIGNON SELECT '"&amp;PSAUTHITEM_AU!$B$1 &amp; DATA!A1653&amp;"_VW', "&amp;" DAYOFWEEK, STARTTIME, ENDTIME FROM SYSADM.PSAUTHSIGNON WHERE CLASSID = '"&amp;SignonBase&amp;"';","")</f>
        <v/>
      </c>
    </row>
    <row r="1657" spans="1:1" ht="12.75" customHeight="1">
      <c r="A1657" s="1" t="str">
        <f>IF(AND(NOT(ISBLANK(DATA!A1654)),DATA!A1654&lt;&gt;DATA!A1653),"INSERT INTO SYSADM.PSAUTHSIGNON SELECT '"&amp;PSAUTHITEM_AU!$B$1 &amp; DATA!A1654&amp;"_VW', "&amp;" DAYOFWEEK, STARTTIME, ENDTIME FROM SYSADM.PSAUTHSIGNON WHERE CLASSID = '"&amp;SignonBase&amp;"';","")</f>
        <v/>
      </c>
    </row>
    <row r="1658" spans="1:1" ht="12.75" customHeight="1">
      <c r="A1658" s="1" t="str">
        <f>IF(AND(NOT(ISBLANK(DATA!A1655)),DATA!A1655&lt;&gt;DATA!A1654),"INSERT INTO SYSADM.PSAUTHSIGNON SELECT '"&amp;PSAUTHITEM_AU!$B$1 &amp; DATA!A1655&amp;"_VW', "&amp;" DAYOFWEEK, STARTTIME, ENDTIME FROM SYSADM.PSAUTHSIGNON WHERE CLASSID = '"&amp;SignonBase&amp;"';","")</f>
        <v/>
      </c>
    </row>
    <row r="1659" spans="1:1" ht="12.75" customHeight="1">
      <c r="A1659" s="1" t="str">
        <f>IF(AND(NOT(ISBLANK(DATA!A1656)),DATA!A1656&lt;&gt;DATA!A1655),"INSERT INTO SYSADM.PSAUTHSIGNON SELECT '"&amp;PSAUTHITEM_AU!$B$1 &amp; DATA!A1656&amp;"_VW', "&amp;" DAYOFWEEK, STARTTIME, ENDTIME FROM SYSADM.PSAUTHSIGNON WHERE CLASSID = '"&amp;SignonBase&amp;"';","")</f>
        <v/>
      </c>
    </row>
    <row r="1660" spans="1:1" ht="12.75" customHeight="1">
      <c r="A1660" s="1" t="str">
        <f>IF(AND(NOT(ISBLANK(DATA!A1657)),DATA!A1657&lt;&gt;DATA!A1656),"INSERT INTO SYSADM.PSAUTHSIGNON SELECT '"&amp;PSAUTHITEM_AU!$B$1 &amp; DATA!A1657&amp;"_VW', "&amp;" DAYOFWEEK, STARTTIME, ENDTIME FROM SYSADM.PSAUTHSIGNON WHERE CLASSID = '"&amp;SignonBase&amp;"';","")</f>
        <v/>
      </c>
    </row>
    <row r="1661" spans="1:1" ht="12.75" customHeight="1">
      <c r="A1661" s="1" t="str">
        <f>IF(AND(NOT(ISBLANK(DATA!A1658)),DATA!A1658&lt;&gt;DATA!A1657),"INSERT INTO SYSADM.PSAUTHSIGNON SELECT '"&amp;PSAUTHITEM_AU!$B$1 &amp; DATA!A1658&amp;"_VW', "&amp;" DAYOFWEEK, STARTTIME, ENDTIME FROM SYSADM.PSAUTHSIGNON WHERE CLASSID = '"&amp;SignonBase&amp;"';","")</f>
        <v/>
      </c>
    </row>
    <row r="1662" spans="1:1" ht="12.75" customHeight="1">
      <c r="A1662" s="1" t="str">
        <f>IF(AND(NOT(ISBLANK(DATA!A1659)),DATA!A1659&lt;&gt;DATA!A1658),"INSERT INTO SYSADM.PSAUTHSIGNON SELECT '"&amp;PSAUTHITEM_AU!$B$1 &amp; DATA!A1659&amp;"_VW', "&amp;" DAYOFWEEK, STARTTIME, ENDTIME FROM SYSADM.PSAUTHSIGNON WHERE CLASSID = '"&amp;SignonBase&amp;"';","")</f>
        <v/>
      </c>
    </row>
    <row r="1663" spans="1:1" ht="12.75" customHeight="1">
      <c r="A1663" s="1" t="str">
        <f>IF(AND(NOT(ISBLANK(DATA!A1660)),DATA!A1660&lt;&gt;DATA!A1659),"INSERT INTO SYSADM.PSAUTHSIGNON SELECT '"&amp;PSAUTHITEM_AU!$B$1 &amp; DATA!A1660&amp;"_VW', "&amp;" DAYOFWEEK, STARTTIME, ENDTIME FROM SYSADM.PSAUTHSIGNON WHERE CLASSID = '"&amp;SignonBase&amp;"';","")</f>
        <v/>
      </c>
    </row>
    <row r="1664" spans="1:1" ht="12.75" customHeight="1">
      <c r="A1664" s="1" t="str">
        <f>IF(AND(NOT(ISBLANK(DATA!A1661)),DATA!A1661&lt;&gt;DATA!A1660),"INSERT INTO SYSADM.PSAUTHSIGNON SELECT '"&amp;PSAUTHITEM_AU!$B$1 &amp; DATA!A1661&amp;"_VW', "&amp;" DAYOFWEEK, STARTTIME, ENDTIME FROM SYSADM.PSAUTHSIGNON WHERE CLASSID = '"&amp;SignonBase&amp;"';","")</f>
        <v/>
      </c>
    </row>
    <row r="1665" spans="1:1" ht="12.75" customHeight="1">
      <c r="A1665" s="1" t="str">
        <f>IF(AND(NOT(ISBLANK(DATA!A1662)),DATA!A1662&lt;&gt;DATA!A1661),"INSERT INTO SYSADM.PSAUTHSIGNON SELECT '"&amp;PSAUTHITEM_AU!$B$1 &amp; DATA!A1662&amp;"_VW', "&amp;" DAYOFWEEK, STARTTIME, ENDTIME FROM SYSADM.PSAUTHSIGNON WHERE CLASSID = '"&amp;SignonBase&amp;"';","")</f>
        <v/>
      </c>
    </row>
    <row r="1666" spans="1:1" ht="12.75" customHeight="1">
      <c r="A1666" s="1" t="str">
        <f>IF(AND(NOT(ISBLANK(DATA!A1663)),DATA!A1663&lt;&gt;DATA!A1662),"INSERT INTO SYSADM.PSAUTHSIGNON SELECT '"&amp;PSAUTHITEM_AU!$B$1 &amp; DATA!A1663&amp;"_VW', "&amp;" DAYOFWEEK, STARTTIME, ENDTIME FROM SYSADM.PSAUTHSIGNON WHERE CLASSID = '"&amp;SignonBase&amp;"';","")</f>
        <v/>
      </c>
    </row>
    <row r="1667" spans="1:1" ht="12.75" customHeight="1">
      <c r="A1667" s="1" t="str">
        <f>IF(AND(NOT(ISBLANK(DATA!A1664)),DATA!A1664&lt;&gt;DATA!A1663),"INSERT INTO SYSADM.PSAUTHSIGNON SELECT '"&amp;PSAUTHITEM_AU!$B$1 &amp; DATA!A1664&amp;"_VW', "&amp;" DAYOFWEEK, STARTTIME, ENDTIME FROM SYSADM.PSAUTHSIGNON WHERE CLASSID = '"&amp;SignonBase&amp;"';","")</f>
        <v/>
      </c>
    </row>
    <row r="1668" spans="1:1" ht="12.75" customHeight="1">
      <c r="A1668" s="1" t="str">
        <f>IF(AND(NOT(ISBLANK(DATA!A1665)),DATA!A1665&lt;&gt;DATA!A1664),"INSERT INTO SYSADM.PSAUTHSIGNON SELECT '"&amp;PSAUTHITEM_AU!$B$1 &amp; DATA!A1665&amp;"_VW', "&amp;" DAYOFWEEK, STARTTIME, ENDTIME FROM SYSADM.PSAUTHSIGNON WHERE CLASSID = '"&amp;SignonBase&amp;"';","")</f>
        <v/>
      </c>
    </row>
    <row r="1669" spans="1:1" ht="12.75" customHeight="1">
      <c r="A1669" s="1" t="str">
        <f>IF(AND(NOT(ISBLANK(DATA!A1666)),DATA!A1666&lt;&gt;DATA!A1665),"INSERT INTO SYSADM.PSAUTHSIGNON SELECT '"&amp;PSAUTHITEM_AU!$B$1 &amp; DATA!A1666&amp;"_VW', "&amp;" DAYOFWEEK, STARTTIME, ENDTIME FROM SYSADM.PSAUTHSIGNON WHERE CLASSID = '"&amp;SignonBase&amp;"';","")</f>
        <v/>
      </c>
    </row>
    <row r="1670" spans="1:1" ht="12.75" customHeight="1">
      <c r="A1670" s="1" t="str">
        <f>IF(AND(NOT(ISBLANK(DATA!A1667)),DATA!A1667&lt;&gt;DATA!A1666),"INSERT INTO SYSADM.PSAUTHSIGNON SELECT '"&amp;PSAUTHITEM_AU!$B$1 &amp; DATA!A1667&amp;"_VW', "&amp;" DAYOFWEEK, STARTTIME, ENDTIME FROM SYSADM.PSAUTHSIGNON WHERE CLASSID = '"&amp;SignonBase&amp;"';","")</f>
        <v/>
      </c>
    </row>
    <row r="1671" spans="1:1" ht="12.75" customHeight="1">
      <c r="A1671" s="1" t="str">
        <f>IF(AND(NOT(ISBLANK(DATA!A1668)),DATA!A1668&lt;&gt;DATA!A1667),"INSERT INTO SYSADM.PSAUTHSIGNON SELECT '"&amp;PSAUTHITEM_AU!$B$1 &amp; DATA!A1668&amp;"_VW', "&amp;" DAYOFWEEK, STARTTIME, ENDTIME FROM SYSADM.PSAUTHSIGNON WHERE CLASSID = '"&amp;SignonBase&amp;"';","")</f>
        <v/>
      </c>
    </row>
    <row r="1672" spans="1:1" ht="12.75" customHeight="1">
      <c r="A1672" s="1" t="str">
        <f>IF(AND(NOT(ISBLANK(DATA!A1669)),DATA!A1669&lt;&gt;DATA!A1668),"INSERT INTO SYSADM.PSAUTHSIGNON SELECT '"&amp;PSAUTHITEM_AU!$B$1 &amp; DATA!A1669&amp;"_VW', "&amp;" DAYOFWEEK, STARTTIME, ENDTIME FROM SYSADM.PSAUTHSIGNON WHERE CLASSID = '"&amp;SignonBase&amp;"';","")</f>
        <v/>
      </c>
    </row>
    <row r="1673" spans="1:1" ht="12.75" customHeight="1">
      <c r="A1673" s="1" t="str">
        <f>IF(AND(NOT(ISBLANK(DATA!A1670)),DATA!A1670&lt;&gt;DATA!A1669),"INSERT INTO SYSADM.PSAUTHSIGNON SELECT '"&amp;PSAUTHITEM_AU!$B$1 &amp; DATA!A1670&amp;"_VW', "&amp;" DAYOFWEEK, STARTTIME, ENDTIME FROM SYSADM.PSAUTHSIGNON WHERE CLASSID = '"&amp;SignonBase&amp;"';","")</f>
        <v/>
      </c>
    </row>
    <row r="1674" spans="1:1" ht="12.75" customHeight="1">
      <c r="A1674" s="1" t="str">
        <f>IF(AND(NOT(ISBLANK(DATA!A1671)),DATA!A1671&lt;&gt;DATA!A1670),"INSERT INTO SYSADM.PSAUTHSIGNON SELECT '"&amp;PSAUTHITEM_AU!$B$1 &amp; DATA!A1671&amp;"_VW', "&amp;" DAYOFWEEK, STARTTIME, ENDTIME FROM SYSADM.PSAUTHSIGNON WHERE CLASSID = '"&amp;SignonBase&amp;"';","")</f>
        <v/>
      </c>
    </row>
    <row r="1675" spans="1:1" ht="12.75" customHeight="1">
      <c r="A1675" s="1" t="str">
        <f>IF(AND(NOT(ISBLANK(DATA!A1672)),DATA!A1672&lt;&gt;DATA!A1671),"INSERT INTO SYSADM.PSAUTHSIGNON SELECT '"&amp;PSAUTHITEM_AU!$B$1 &amp; DATA!A1672&amp;"_VW', "&amp;" DAYOFWEEK, STARTTIME, ENDTIME FROM SYSADM.PSAUTHSIGNON WHERE CLASSID = '"&amp;SignonBase&amp;"';","")</f>
        <v/>
      </c>
    </row>
    <row r="1676" spans="1:1" ht="12.75" customHeight="1">
      <c r="A1676" s="1" t="str">
        <f>IF(AND(NOT(ISBLANK(DATA!A1673)),DATA!A1673&lt;&gt;DATA!A1672),"INSERT INTO SYSADM.PSAUTHSIGNON SELECT '"&amp;PSAUTHITEM_AU!$B$1 &amp; DATA!A1673&amp;"_VW', "&amp;" DAYOFWEEK, STARTTIME, ENDTIME FROM SYSADM.PSAUTHSIGNON WHERE CLASSID = '"&amp;SignonBase&amp;"';","")</f>
        <v/>
      </c>
    </row>
    <row r="1677" spans="1:1" ht="12.75" customHeight="1">
      <c r="A1677" s="1" t="str">
        <f>IF(AND(NOT(ISBLANK(DATA!A1674)),DATA!A1674&lt;&gt;DATA!A1673),"INSERT INTO SYSADM.PSAUTHSIGNON SELECT '"&amp;PSAUTHITEM_AU!$B$1 &amp; DATA!A1674&amp;"_VW', "&amp;" DAYOFWEEK, STARTTIME, ENDTIME FROM SYSADM.PSAUTHSIGNON WHERE CLASSID = '"&amp;SignonBase&amp;"';","")</f>
        <v/>
      </c>
    </row>
    <row r="1678" spans="1:1" ht="12.75" customHeight="1">
      <c r="A1678" s="1" t="str">
        <f>IF(AND(NOT(ISBLANK(DATA!A1675)),DATA!A1675&lt;&gt;DATA!A1674),"INSERT INTO SYSADM.PSAUTHSIGNON SELECT '"&amp;PSAUTHITEM_AU!$B$1 &amp; DATA!A1675&amp;"_VW', "&amp;" DAYOFWEEK, STARTTIME, ENDTIME FROM SYSADM.PSAUTHSIGNON WHERE CLASSID = '"&amp;SignonBase&amp;"';","")</f>
        <v/>
      </c>
    </row>
    <row r="1679" spans="1:1" ht="12.75" customHeight="1">
      <c r="A1679" s="1" t="str">
        <f>IF(AND(NOT(ISBLANK(DATA!A1676)),DATA!A1676&lt;&gt;DATA!A1675),"INSERT INTO SYSADM.PSAUTHSIGNON SELECT '"&amp;PSAUTHITEM_AU!$B$1 &amp; DATA!A1676&amp;"_VW', "&amp;" DAYOFWEEK, STARTTIME, ENDTIME FROM SYSADM.PSAUTHSIGNON WHERE CLASSID = '"&amp;SignonBase&amp;"';","")</f>
        <v/>
      </c>
    </row>
    <row r="1680" spans="1:1" ht="12.75" customHeight="1">
      <c r="A1680" s="1" t="str">
        <f>IF(AND(NOT(ISBLANK(DATA!A1677)),DATA!A1677&lt;&gt;DATA!A1676),"INSERT INTO SYSADM.PSAUTHSIGNON SELECT '"&amp;PSAUTHITEM_AU!$B$1 &amp; DATA!A1677&amp;"_VW', "&amp;" DAYOFWEEK, STARTTIME, ENDTIME FROM SYSADM.PSAUTHSIGNON WHERE CLASSID = '"&amp;SignonBase&amp;"';","")</f>
        <v/>
      </c>
    </row>
    <row r="1681" spans="1:1" ht="12.75" customHeight="1">
      <c r="A1681" s="1" t="str">
        <f>IF(AND(NOT(ISBLANK(DATA!A1678)),DATA!A1678&lt;&gt;DATA!A1677),"INSERT INTO SYSADM.PSAUTHSIGNON SELECT '"&amp;PSAUTHITEM_AU!$B$1 &amp; DATA!A1678&amp;"_VW', "&amp;" DAYOFWEEK, STARTTIME, ENDTIME FROM SYSADM.PSAUTHSIGNON WHERE CLASSID = '"&amp;SignonBase&amp;"';","")</f>
        <v/>
      </c>
    </row>
    <row r="1682" spans="1:1" ht="12.75" customHeight="1">
      <c r="A1682" s="1" t="str">
        <f>IF(AND(NOT(ISBLANK(DATA!A1679)),DATA!A1679&lt;&gt;DATA!A1678),"INSERT INTO SYSADM.PSAUTHSIGNON SELECT '"&amp;PSAUTHITEM_AU!$B$1 &amp; DATA!A1679&amp;"_VW', "&amp;" DAYOFWEEK, STARTTIME, ENDTIME FROM SYSADM.PSAUTHSIGNON WHERE CLASSID = '"&amp;SignonBase&amp;"';","")</f>
        <v/>
      </c>
    </row>
    <row r="1683" spans="1:1" ht="12.75" customHeight="1">
      <c r="A1683" s="1" t="str">
        <f>IF(AND(NOT(ISBLANK(DATA!A1680)),DATA!A1680&lt;&gt;DATA!A1679),"INSERT INTO SYSADM.PSAUTHSIGNON SELECT '"&amp;PSAUTHITEM_AU!$B$1 &amp; DATA!A1680&amp;"_VW', "&amp;" DAYOFWEEK, STARTTIME, ENDTIME FROM SYSADM.PSAUTHSIGNON WHERE CLASSID = '"&amp;SignonBase&amp;"';","")</f>
        <v/>
      </c>
    </row>
    <row r="1684" spans="1:1" ht="12.75" customHeight="1">
      <c r="A1684" s="1" t="str">
        <f>IF(AND(NOT(ISBLANK(DATA!A1681)),DATA!A1681&lt;&gt;DATA!A1680),"INSERT INTO SYSADM.PSAUTHSIGNON SELECT '"&amp;PSAUTHITEM_AU!$B$1 &amp; DATA!A1681&amp;"_VW', "&amp;" DAYOFWEEK, STARTTIME, ENDTIME FROM SYSADM.PSAUTHSIGNON WHERE CLASSID = '"&amp;SignonBase&amp;"';","")</f>
        <v/>
      </c>
    </row>
    <row r="1685" spans="1:1" ht="12.75" customHeight="1">
      <c r="A1685" s="1" t="str">
        <f>IF(AND(NOT(ISBLANK(DATA!A1682)),DATA!A1682&lt;&gt;DATA!A1681),"INSERT INTO SYSADM.PSAUTHSIGNON SELECT '"&amp;PSAUTHITEM_AU!$B$1 &amp; DATA!A1682&amp;"_VW', "&amp;" DAYOFWEEK, STARTTIME, ENDTIME FROM SYSADM.PSAUTHSIGNON WHERE CLASSID = '"&amp;SignonBase&amp;"';","")</f>
        <v/>
      </c>
    </row>
    <row r="1686" spans="1:1" ht="12.75" customHeight="1">
      <c r="A1686" s="1" t="str">
        <f>IF(AND(NOT(ISBLANK(DATA!A1683)),DATA!A1683&lt;&gt;DATA!A1682),"INSERT INTO SYSADM.PSAUTHSIGNON SELECT '"&amp;PSAUTHITEM_AU!$B$1 &amp; DATA!A1683&amp;"_VW', "&amp;" DAYOFWEEK, STARTTIME, ENDTIME FROM SYSADM.PSAUTHSIGNON WHERE CLASSID = '"&amp;SignonBase&amp;"';","")</f>
        <v/>
      </c>
    </row>
    <row r="1687" spans="1:1" ht="12.75" customHeight="1">
      <c r="A1687" s="1" t="str">
        <f>IF(AND(NOT(ISBLANK(DATA!A1684)),DATA!A1684&lt;&gt;DATA!A1683),"INSERT INTO SYSADM.PSAUTHSIGNON SELECT '"&amp;PSAUTHITEM_AU!$B$1 &amp; DATA!A1684&amp;"_VW', "&amp;" DAYOFWEEK, STARTTIME, ENDTIME FROM SYSADM.PSAUTHSIGNON WHERE CLASSID = '"&amp;SignonBase&amp;"';","")</f>
        <v/>
      </c>
    </row>
    <row r="1688" spans="1:1" ht="12.75" customHeight="1">
      <c r="A1688" s="1" t="str">
        <f>IF(AND(NOT(ISBLANK(DATA!A1685)),DATA!A1685&lt;&gt;DATA!A1684),"INSERT INTO SYSADM.PSAUTHSIGNON SELECT '"&amp;PSAUTHITEM_AU!$B$1 &amp; DATA!A1685&amp;"_VW', "&amp;" DAYOFWEEK, STARTTIME, ENDTIME FROM SYSADM.PSAUTHSIGNON WHERE CLASSID = '"&amp;SignonBase&amp;"';","")</f>
        <v/>
      </c>
    </row>
    <row r="1689" spans="1:1" ht="12.75" customHeight="1">
      <c r="A1689" s="1" t="str">
        <f>IF(AND(NOT(ISBLANK(DATA!A1686)),DATA!A1686&lt;&gt;DATA!A1685),"INSERT INTO SYSADM.PSAUTHSIGNON SELECT '"&amp;PSAUTHITEM_AU!$B$1 &amp; DATA!A1686&amp;"_VW', "&amp;" DAYOFWEEK, STARTTIME, ENDTIME FROM SYSADM.PSAUTHSIGNON WHERE CLASSID = '"&amp;SignonBase&amp;"';","")</f>
        <v/>
      </c>
    </row>
    <row r="1690" spans="1:1" ht="12.75" customHeight="1">
      <c r="A1690" s="1" t="str">
        <f>IF(AND(NOT(ISBLANK(DATA!A1687)),DATA!A1687&lt;&gt;DATA!A1686),"INSERT INTO SYSADM.PSAUTHSIGNON SELECT '"&amp;PSAUTHITEM_AU!$B$1 &amp; DATA!A1687&amp;"_VW', "&amp;" DAYOFWEEK, STARTTIME, ENDTIME FROM SYSADM.PSAUTHSIGNON WHERE CLASSID = '"&amp;SignonBase&amp;"';","")</f>
        <v/>
      </c>
    </row>
    <row r="1691" spans="1:1" ht="12.75" customHeight="1">
      <c r="A1691" s="1" t="str">
        <f>IF(AND(NOT(ISBLANK(DATA!A1688)),DATA!A1688&lt;&gt;DATA!A1687),"INSERT INTO SYSADM.PSAUTHSIGNON SELECT '"&amp;PSAUTHITEM_AU!$B$1 &amp; DATA!A1688&amp;"_VW', "&amp;" DAYOFWEEK, STARTTIME, ENDTIME FROM SYSADM.PSAUTHSIGNON WHERE CLASSID = '"&amp;SignonBase&amp;"';","")</f>
        <v/>
      </c>
    </row>
    <row r="1692" spans="1:1" ht="12.75" customHeight="1">
      <c r="A1692" s="1" t="str">
        <f>IF(AND(NOT(ISBLANK(DATA!A1689)),DATA!A1689&lt;&gt;DATA!A1688),"INSERT INTO SYSADM.PSAUTHSIGNON SELECT '"&amp;PSAUTHITEM_AU!$B$1 &amp; DATA!A1689&amp;"_VW', "&amp;" DAYOFWEEK, STARTTIME, ENDTIME FROM SYSADM.PSAUTHSIGNON WHERE CLASSID = '"&amp;SignonBase&amp;"';","")</f>
        <v/>
      </c>
    </row>
    <row r="1693" spans="1:1" ht="12.75" customHeight="1">
      <c r="A1693" s="1" t="str">
        <f>IF(AND(NOT(ISBLANK(DATA!A1690)),DATA!A1690&lt;&gt;DATA!A1689),"INSERT INTO SYSADM.PSAUTHSIGNON SELECT '"&amp;PSAUTHITEM_AU!$B$1 &amp; DATA!A1690&amp;"_VW', "&amp;" DAYOFWEEK, STARTTIME, ENDTIME FROM SYSADM.PSAUTHSIGNON WHERE CLASSID = '"&amp;SignonBase&amp;"';","")</f>
        <v/>
      </c>
    </row>
    <row r="1694" spans="1:1" ht="12.75" customHeight="1">
      <c r="A1694" s="1" t="str">
        <f>IF(AND(NOT(ISBLANK(DATA!A1691)),DATA!A1691&lt;&gt;DATA!A1690),"INSERT INTO SYSADM.PSAUTHSIGNON SELECT '"&amp;PSAUTHITEM_AU!$B$1 &amp; DATA!A1691&amp;"_VW', "&amp;" DAYOFWEEK, STARTTIME, ENDTIME FROM SYSADM.PSAUTHSIGNON WHERE CLASSID = '"&amp;SignonBase&amp;"';","")</f>
        <v/>
      </c>
    </row>
    <row r="1695" spans="1:1" ht="12.75" customHeight="1">
      <c r="A1695" s="1" t="str">
        <f>IF(AND(NOT(ISBLANK(DATA!A1692)),DATA!A1692&lt;&gt;DATA!A1691),"INSERT INTO SYSADM.PSAUTHSIGNON SELECT '"&amp;PSAUTHITEM_AU!$B$1 &amp; DATA!A1692&amp;"_VW', "&amp;" DAYOFWEEK, STARTTIME, ENDTIME FROM SYSADM.PSAUTHSIGNON WHERE CLASSID = '"&amp;SignonBase&amp;"';","")</f>
        <v/>
      </c>
    </row>
    <row r="1696" spans="1:1" ht="12.75" customHeight="1">
      <c r="A1696" s="1" t="str">
        <f>IF(AND(NOT(ISBLANK(DATA!A1693)),DATA!A1693&lt;&gt;DATA!A1692),"INSERT INTO SYSADM.PSAUTHSIGNON SELECT '"&amp;PSAUTHITEM_AU!$B$1 &amp; DATA!A1693&amp;"_VW', "&amp;" DAYOFWEEK, STARTTIME, ENDTIME FROM SYSADM.PSAUTHSIGNON WHERE CLASSID = '"&amp;SignonBase&amp;"';","")</f>
        <v/>
      </c>
    </row>
    <row r="1697" spans="1:1" ht="12.75" customHeight="1">
      <c r="A1697" s="1" t="str">
        <f>IF(AND(NOT(ISBLANK(DATA!A1694)),DATA!A1694&lt;&gt;DATA!A1693),"INSERT INTO SYSADM.PSAUTHSIGNON SELECT '"&amp;PSAUTHITEM_AU!$B$1 &amp; DATA!A1694&amp;"_VW', "&amp;" DAYOFWEEK, STARTTIME, ENDTIME FROM SYSADM.PSAUTHSIGNON WHERE CLASSID = '"&amp;SignonBase&amp;"';","")</f>
        <v/>
      </c>
    </row>
    <row r="1698" spans="1:1" ht="12.75" customHeight="1">
      <c r="A1698" s="1" t="str">
        <f>IF(AND(NOT(ISBLANK(DATA!A1695)),DATA!A1695&lt;&gt;DATA!A1694),"INSERT INTO SYSADM.PSAUTHSIGNON SELECT '"&amp;PSAUTHITEM_AU!$B$1 &amp; DATA!A1695&amp;"_VW', "&amp;" DAYOFWEEK, STARTTIME, ENDTIME FROM SYSADM.PSAUTHSIGNON WHERE CLASSID = '"&amp;SignonBase&amp;"';","")</f>
        <v/>
      </c>
    </row>
    <row r="1699" spans="1:1" ht="12.75" customHeight="1">
      <c r="A1699" s="1" t="str">
        <f>IF(AND(NOT(ISBLANK(DATA!A1696)),DATA!A1696&lt;&gt;DATA!A1695),"INSERT INTO SYSADM.PSAUTHSIGNON SELECT '"&amp;PSAUTHITEM_AU!$B$1 &amp; DATA!A1696&amp;"_VW', "&amp;" DAYOFWEEK, STARTTIME, ENDTIME FROM SYSADM.PSAUTHSIGNON WHERE CLASSID = '"&amp;SignonBase&amp;"';","")</f>
        <v/>
      </c>
    </row>
    <row r="1700" spans="1:1" ht="12.75" customHeight="1">
      <c r="A1700" s="1" t="str">
        <f>IF(AND(NOT(ISBLANK(DATA!A1697)),DATA!A1697&lt;&gt;DATA!A1696),"INSERT INTO SYSADM.PSAUTHSIGNON SELECT '"&amp;PSAUTHITEM_AU!$B$1 &amp; DATA!A1697&amp;"_VW', "&amp;" DAYOFWEEK, STARTTIME, ENDTIME FROM SYSADM.PSAUTHSIGNON WHERE CLASSID = '"&amp;SignonBase&amp;"';","")</f>
        <v/>
      </c>
    </row>
    <row r="1701" spans="1:1" ht="12.75" customHeight="1">
      <c r="A1701" s="1" t="str">
        <f>IF(AND(NOT(ISBLANK(DATA!A1698)),DATA!A1698&lt;&gt;DATA!A1697),"INSERT INTO SYSADM.PSAUTHSIGNON SELECT '"&amp;PSAUTHITEM_AU!$B$1 &amp; DATA!A1698&amp;"_VW', "&amp;" DAYOFWEEK, STARTTIME, ENDTIME FROM SYSADM.PSAUTHSIGNON WHERE CLASSID = '"&amp;SignonBase&amp;"';","")</f>
        <v/>
      </c>
    </row>
    <row r="1702" spans="1:1" ht="12.75" customHeight="1">
      <c r="A1702" s="1" t="str">
        <f>IF(AND(NOT(ISBLANK(DATA!A1699)),DATA!A1699&lt;&gt;DATA!A1698),"INSERT INTO SYSADM.PSAUTHSIGNON SELECT '"&amp;PSAUTHITEM_AU!$B$1 &amp; DATA!A1699&amp;"_VW', "&amp;" DAYOFWEEK, STARTTIME, ENDTIME FROM SYSADM.PSAUTHSIGNON WHERE CLASSID = '"&amp;SignonBase&amp;"';","")</f>
        <v/>
      </c>
    </row>
    <row r="1703" spans="1:1" ht="12.75" customHeight="1">
      <c r="A1703" s="1" t="str">
        <f>IF(AND(NOT(ISBLANK(DATA!A1700)),DATA!A1700&lt;&gt;DATA!A1699),"INSERT INTO SYSADM.PSAUTHSIGNON SELECT '"&amp;PSAUTHITEM_AU!$B$1 &amp; DATA!A1700&amp;"_VW', "&amp;" DAYOFWEEK, STARTTIME, ENDTIME FROM SYSADM.PSAUTHSIGNON WHERE CLASSID = '"&amp;SignonBase&amp;"';","")</f>
        <v/>
      </c>
    </row>
    <row r="1704" spans="1:1" ht="12.75" customHeight="1">
      <c r="A1704" s="1" t="str">
        <f>IF(AND(NOT(ISBLANK(DATA!A1701)),DATA!A1701&lt;&gt;DATA!A1700),"INSERT INTO SYSADM.PSAUTHSIGNON SELECT '"&amp;PSAUTHITEM_AU!$B$1 &amp; DATA!A1701&amp;"_VW', "&amp;" DAYOFWEEK, STARTTIME, ENDTIME FROM SYSADM.PSAUTHSIGNON WHERE CLASSID = '"&amp;SignonBase&amp;"';","")</f>
        <v/>
      </c>
    </row>
    <row r="1705" spans="1:1" ht="12.75" customHeight="1">
      <c r="A1705" s="1" t="str">
        <f>IF(AND(NOT(ISBLANK(DATA!A1702)),DATA!A1702&lt;&gt;DATA!A1701),"INSERT INTO SYSADM.PSAUTHSIGNON SELECT '"&amp;PSAUTHITEM_AU!$B$1 &amp; DATA!A1702&amp;"_VW', "&amp;" DAYOFWEEK, STARTTIME, ENDTIME FROM SYSADM.PSAUTHSIGNON WHERE CLASSID = '"&amp;SignonBase&amp;"';","")</f>
        <v/>
      </c>
    </row>
    <row r="1706" spans="1:1" ht="12.75" customHeight="1">
      <c r="A1706" s="1" t="str">
        <f>IF(AND(NOT(ISBLANK(DATA!A1703)),DATA!A1703&lt;&gt;DATA!A1702),"INSERT INTO SYSADM.PSAUTHSIGNON SELECT '"&amp;PSAUTHITEM_AU!$B$1 &amp; DATA!A1703&amp;"_VW', "&amp;" DAYOFWEEK, STARTTIME, ENDTIME FROM SYSADM.PSAUTHSIGNON WHERE CLASSID = '"&amp;SignonBase&amp;"';","")</f>
        <v/>
      </c>
    </row>
    <row r="1707" spans="1:1" ht="12.75" customHeight="1">
      <c r="A1707" s="1" t="str">
        <f>IF(AND(NOT(ISBLANK(DATA!A1704)),DATA!A1704&lt;&gt;DATA!A1703),"INSERT INTO SYSADM.PSAUTHSIGNON SELECT '"&amp;PSAUTHITEM_AU!$B$1 &amp; DATA!A1704&amp;"_VW', "&amp;" DAYOFWEEK, STARTTIME, ENDTIME FROM SYSADM.PSAUTHSIGNON WHERE CLASSID = '"&amp;SignonBase&amp;"';","")</f>
        <v/>
      </c>
    </row>
    <row r="1708" spans="1:1" ht="12.75" customHeight="1">
      <c r="A1708" s="1" t="str">
        <f>IF(AND(NOT(ISBLANK(DATA!A1705)),DATA!A1705&lt;&gt;DATA!A1704),"INSERT INTO SYSADM.PSAUTHSIGNON SELECT '"&amp;PSAUTHITEM_AU!$B$1 &amp; DATA!A1705&amp;"_VW', "&amp;" DAYOFWEEK, STARTTIME, ENDTIME FROM SYSADM.PSAUTHSIGNON WHERE CLASSID = '"&amp;SignonBase&amp;"';","")</f>
        <v/>
      </c>
    </row>
    <row r="1709" spans="1:1" ht="12.75" customHeight="1">
      <c r="A1709" s="1" t="str">
        <f>IF(AND(NOT(ISBLANK(DATA!A1706)),DATA!A1706&lt;&gt;DATA!A1705),"INSERT INTO SYSADM.PSAUTHSIGNON SELECT '"&amp;PSAUTHITEM_AU!$B$1 &amp; DATA!A1706&amp;"_VW', "&amp;" DAYOFWEEK, STARTTIME, ENDTIME FROM SYSADM.PSAUTHSIGNON WHERE CLASSID = '"&amp;SignonBase&amp;"';","")</f>
        <v/>
      </c>
    </row>
    <row r="1710" spans="1:1" ht="12.75" customHeight="1">
      <c r="A1710" s="1" t="str">
        <f>IF(AND(NOT(ISBLANK(DATA!A1707)),DATA!A1707&lt;&gt;DATA!A1706),"INSERT INTO SYSADM.PSAUTHSIGNON SELECT '"&amp;PSAUTHITEM_AU!$B$1 &amp; DATA!A1707&amp;"_VW', "&amp;" DAYOFWEEK, STARTTIME, ENDTIME FROM SYSADM.PSAUTHSIGNON WHERE CLASSID = '"&amp;SignonBase&amp;"';","")</f>
        <v/>
      </c>
    </row>
    <row r="1711" spans="1:1" ht="12.75" customHeight="1">
      <c r="A1711" s="1" t="str">
        <f>IF(AND(NOT(ISBLANK(DATA!A1708)),DATA!A1708&lt;&gt;DATA!A1707),"INSERT INTO SYSADM.PSAUTHSIGNON SELECT '"&amp;PSAUTHITEM_AU!$B$1 &amp; DATA!A1708&amp;"_VW', "&amp;" DAYOFWEEK, STARTTIME, ENDTIME FROM SYSADM.PSAUTHSIGNON WHERE CLASSID = '"&amp;SignonBase&amp;"';","")</f>
        <v/>
      </c>
    </row>
    <row r="1712" spans="1:1" ht="12.75" customHeight="1">
      <c r="A1712" s="1" t="str">
        <f>IF(AND(NOT(ISBLANK(DATA!A1709)),DATA!A1709&lt;&gt;DATA!A1708),"INSERT INTO SYSADM.PSAUTHSIGNON SELECT '"&amp;PSAUTHITEM_AU!$B$1 &amp; DATA!A1709&amp;"_VW', "&amp;" DAYOFWEEK, STARTTIME, ENDTIME FROM SYSADM.PSAUTHSIGNON WHERE CLASSID = '"&amp;SignonBase&amp;"';","")</f>
        <v/>
      </c>
    </row>
    <row r="1713" spans="1:1" ht="12.75" customHeight="1">
      <c r="A1713" s="1" t="str">
        <f>IF(AND(NOT(ISBLANK(DATA!A1710)),DATA!A1710&lt;&gt;DATA!A1709),"INSERT INTO SYSADM.PSAUTHSIGNON SELECT '"&amp;PSAUTHITEM_AU!$B$1 &amp; DATA!A1710&amp;"_VW', "&amp;" DAYOFWEEK, STARTTIME, ENDTIME FROM SYSADM.PSAUTHSIGNON WHERE CLASSID = '"&amp;SignonBase&amp;"';","")</f>
        <v/>
      </c>
    </row>
    <row r="1714" spans="1:1" ht="12.75" customHeight="1">
      <c r="A1714" s="1" t="str">
        <f>IF(AND(NOT(ISBLANK(DATA!A1711)),DATA!A1711&lt;&gt;DATA!A1710),"INSERT INTO SYSADM.PSAUTHSIGNON SELECT '"&amp;PSAUTHITEM_AU!$B$1 &amp; DATA!A1711&amp;"_VW', "&amp;" DAYOFWEEK, STARTTIME, ENDTIME FROM SYSADM.PSAUTHSIGNON WHERE CLASSID = '"&amp;SignonBase&amp;"';","")</f>
        <v/>
      </c>
    </row>
    <row r="1715" spans="1:1" ht="12.75" customHeight="1">
      <c r="A1715" s="1" t="str">
        <f>IF(AND(NOT(ISBLANK(DATA!A1712)),DATA!A1712&lt;&gt;DATA!A1711),"INSERT INTO SYSADM.PSAUTHSIGNON SELECT '"&amp;PSAUTHITEM_AU!$B$1 &amp; DATA!A1712&amp;"_VW', "&amp;" DAYOFWEEK, STARTTIME, ENDTIME FROM SYSADM.PSAUTHSIGNON WHERE CLASSID = '"&amp;SignonBase&amp;"';","")</f>
        <v/>
      </c>
    </row>
    <row r="1716" spans="1:1" ht="12.75" customHeight="1">
      <c r="A1716" s="1" t="str">
        <f>IF(AND(NOT(ISBLANK(DATA!A1713)),DATA!A1713&lt;&gt;DATA!A1712),"INSERT INTO SYSADM.PSAUTHSIGNON SELECT '"&amp;PSAUTHITEM_AU!$B$1 &amp; DATA!A1713&amp;"_VW', "&amp;" DAYOFWEEK, STARTTIME, ENDTIME FROM SYSADM.PSAUTHSIGNON WHERE CLASSID = '"&amp;SignonBase&amp;"';","")</f>
        <v/>
      </c>
    </row>
    <row r="1717" spans="1:1" ht="12.75" customHeight="1">
      <c r="A1717" s="1" t="str">
        <f>IF(AND(NOT(ISBLANK(DATA!A1714)),DATA!A1714&lt;&gt;DATA!A1713),"INSERT INTO SYSADM.PSAUTHSIGNON SELECT '"&amp;PSAUTHITEM_AU!$B$1 &amp; DATA!A1714&amp;"_VW', "&amp;" DAYOFWEEK, STARTTIME, ENDTIME FROM SYSADM.PSAUTHSIGNON WHERE CLASSID = '"&amp;SignonBase&amp;"';","")</f>
        <v/>
      </c>
    </row>
    <row r="1718" spans="1:1" ht="12.75" customHeight="1">
      <c r="A1718" s="1" t="str">
        <f>IF(AND(NOT(ISBLANK(DATA!A1715)),DATA!A1715&lt;&gt;DATA!A1714),"INSERT INTO SYSADM.PSAUTHSIGNON SELECT '"&amp;PSAUTHITEM_AU!$B$1 &amp; DATA!A1715&amp;"_VW', "&amp;" DAYOFWEEK, STARTTIME, ENDTIME FROM SYSADM.PSAUTHSIGNON WHERE CLASSID = '"&amp;SignonBase&amp;"';","")</f>
        <v/>
      </c>
    </row>
    <row r="1719" spans="1:1" ht="12.75" customHeight="1">
      <c r="A1719" s="1" t="str">
        <f>IF(AND(NOT(ISBLANK(DATA!A1716)),DATA!A1716&lt;&gt;DATA!A1715),"INSERT INTO SYSADM.PSAUTHSIGNON SELECT '"&amp;PSAUTHITEM_AU!$B$1 &amp; DATA!A1716&amp;"_VW', "&amp;" DAYOFWEEK, STARTTIME, ENDTIME FROM SYSADM.PSAUTHSIGNON WHERE CLASSID = '"&amp;SignonBase&amp;"';","")</f>
        <v/>
      </c>
    </row>
    <row r="1720" spans="1:1" ht="12.75" customHeight="1">
      <c r="A1720" s="1" t="str">
        <f>IF(AND(NOT(ISBLANK(DATA!A1717)),DATA!A1717&lt;&gt;DATA!A1716),"INSERT INTO SYSADM.PSAUTHSIGNON SELECT '"&amp;PSAUTHITEM_AU!$B$1 &amp; DATA!A1717&amp;"_VW', "&amp;" DAYOFWEEK, STARTTIME, ENDTIME FROM SYSADM.PSAUTHSIGNON WHERE CLASSID = '"&amp;SignonBase&amp;"';","")</f>
        <v/>
      </c>
    </row>
    <row r="1721" spans="1:1" ht="12.75" customHeight="1">
      <c r="A1721" s="1" t="str">
        <f>IF(AND(NOT(ISBLANK(DATA!A1718)),DATA!A1718&lt;&gt;DATA!A1717),"INSERT INTO SYSADM.PSAUTHSIGNON SELECT '"&amp;PSAUTHITEM_AU!$B$1 &amp; DATA!A1718&amp;"_VW', "&amp;" DAYOFWEEK, STARTTIME, ENDTIME FROM SYSADM.PSAUTHSIGNON WHERE CLASSID = '"&amp;SignonBase&amp;"';","")</f>
        <v/>
      </c>
    </row>
    <row r="1722" spans="1:1" ht="12.75" customHeight="1">
      <c r="A1722" s="1" t="str">
        <f>IF(AND(NOT(ISBLANK(DATA!A1719)),DATA!A1719&lt;&gt;DATA!A1718),"INSERT INTO SYSADM.PSAUTHSIGNON SELECT '"&amp;PSAUTHITEM_AU!$B$1 &amp; DATA!A1719&amp;"_VW', "&amp;" DAYOFWEEK, STARTTIME, ENDTIME FROM SYSADM.PSAUTHSIGNON WHERE CLASSID = '"&amp;SignonBase&amp;"';","")</f>
        <v/>
      </c>
    </row>
    <row r="1723" spans="1:1" ht="12.75" customHeight="1">
      <c r="A1723" s="1" t="str">
        <f>IF(AND(NOT(ISBLANK(DATA!A1720)),DATA!A1720&lt;&gt;DATA!A1719),"INSERT INTO SYSADM.PSAUTHSIGNON SELECT '"&amp;PSAUTHITEM_AU!$B$1 &amp; DATA!A1720&amp;"_VW', "&amp;" DAYOFWEEK, STARTTIME, ENDTIME FROM SYSADM.PSAUTHSIGNON WHERE CLASSID = '"&amp;SignonBase&amp;"';","")</f>
        <v/>
      </c>
    </row>
    <row r="1724" spans="1:1" ht="12.75" customHeight="1">
      <c r="A1724" s="1" t="str">
        <f>IF(AND(NOT(ISBLANK(DATA!A1721)),DATA!A1721&lt;&gt;DATA!A1720),"INSERT INTO SYSADM.PSAUTHSIGNON SELECT '"&amp;PSAUTHITEM_AU!$B$1 &amp; DATA!A1721&amp;"_VW', "&amp;" DAYOFWEEK, STARTTIME, ENDTIME FROM SYSADM.PSAUTHSIGNON WHERE CLASSID = '"&amp;SignonBase&amp;"';","")</f>
        <v/>
      </c>
    </row>
    <row r="1725" spans="1:1" ht="12.75" customHeight="1">
      <c r="A1725" s="1" t="str">
        <f>IF(AND(NOT(ISBLANK(DATA!A1722)),DATA!A1722&lt;&gt;DATA!A1721),"INSERT INTO SYSADM.PSAUTHSIGNON SELECT '"&amp;PSAUTHITEM_AU!$B$1 &amp; DATA!A1722&amp;"_VW', "&amp;" DAYOFWEEK, STARTTIME, ENDTIME FROM SYSADM.PSAUTHSIGNON WHERE CLASSID = '"&amp;SignonBase&amp;"';","")</f>
        <v/>
      </c>
    </row>
    <row r="1726" spans="1:1" ht="12.75" customHeight="1">
      <c r="A1726" s="1" t="str">
        <f>IF(AND(NOT(ISBLANK(DATA!A1723)),DATA!A1723&lt;&gt;DATA!A1722),"INSERT INTO SYSADM.PSAUTHSIGNON SELECT '"&amp;PSAUTHITEM_AU!$B$1 &amp; DATA!A1723&amp;"_VW', "&amp;" DAYOFWEEK, STARTTIME, ENDTIME FROM SYSADM.PSAUTHSIGNON WHERE CLASSID = '"&amp;SignonBase&amp;"';","")</f>
        <v/>
      </c>
    </row>
    <row r="1727" spans="1:1" ht="12.75" customHeight="1">
      <c r="A1727" s="1" t="str">
        <f>IF(AND(NOT(ISBLANK(DATA!A1724)),DATA!A1724&lt;&gt;DATA!A1723),"INSERT INTO SYSADM.PSAUTHSIGNON SELECT '"&amp;PSAUTHITEM_AU!$B$1 &amp; DATA!A1724&amp;"_VW', "&amp;" DAYOFWEEK, STARTTIME, ENDTIME FROM SYSADM.PSAUTHSIGNON WHERE CLASSID = '"&amp;SignonBase&amp;"';","")</f>
        <v/>
      </c>
    </row>
    <row r="1728" spans="1:1" ht="12.75" customHeight="1">
      <c r="A1728" s="1" t="str">
        <f>IF(AND(NOT(ISBLANK(DATA!A1725)),DATA!A1725&lt;&gt;DATA!A1724),"INSERT INTO SYSADM.PSAUTHSIGNON SELECT '"&amp;PSAUTHITEM_AU!$B$1 &amp; DATA!A1725&amp;"_VW', "&amp;" DAYOFWEEK, STARTTIME, ENDTIME FROM SYSADM.PSAUTHSIGNON WHERE CLASSID = '"&amp;SignonBase&amp;"';","")</f>
        <v/>
      </c>
    </row>
    <row r="1729" spans="1:1" ht="12.75" customHeight="1">
      <c r="A1729" s="1" t="str">
        <f>IF(AND(NOT(ISBLANK(DATA!A1726)),DATA!A1726&lt;&gt;DATA!A1725),"INSERT INTO SYSADM.PSAUTHSIGNON SELECT '"&amp;PSAUTHITEM_AU!$B$1 &amp; DATA!A1726&amp;"_VW', "&amp;" DAYOFWEEK, STARTTIME, ENDTIME FROM SYSADM.PSAUTHSIGNON WHERE CLASSID = '"&amp;SignonBase&amp;"';","")</f>
        <v/>
      </c>
    </row>
    <row r="1730" spans="1:1" ht="12.75" customHeight="1">
      <c r="A1730" s="1" t="str">
        <f>IF(AND(NOT(ISBLANK(DATA!A1727)),DATA!A1727&lt;&gt;DATA!A1726),"INSERT INTO SYSADM.PSAUTHSIGNON SELECT '"&amp;PSAUTHITEM_AU!$B$1 &amp; DATA!A1727&amp;"_VW', "&amp;" DAYOFWEEK, STARTTIME, ENDTIME FROM SYSADM.PSAUTHSIGNON WHERE CLASSID = '"&amp;SignonBase&amp;"';","")</f>
        <v/>
      </c>
    </row>
    <row r="1731" spans="1:1" ht="12.75" customHeight="1">
      <c r="A1731" s="1" t="str">
        <f>IF(AND(NOT(ISBLANK(DATA!A1728)),DATA!A1728&lt;&gt;DATA!A1727),"INSERT INTO SYSADM.PSAUTHSIGNON SELECT '"&amp;PSAUTHITEM_AU!$B$1 &amp; DATA!A1728&amp;"_VW', "&amp;" DAYOFWEEK, STARTTIME, ENDTIME FROM SYSADM.PSAUTHSIGNON WHERE CLASSID = '"&amp;SignonBase&amp;"';","")</f>
        <v/>
      </c>
    </row>
    <row r="1732" spans="1:1" ht="12.75" customHeight="1">
      <c r="A1732" s="1" t="str">
        <f>IF(AND(NOT(ISBLANK(DATA!A1729)),DATA!A1729&lt;&gt;DATA!A1728),"INSERT INTO SYSADM.PSAUTHSIGNON SELECT '"&amp;PSAUTHITEM_AU!$B$1 &amp; DATA!A1729&amp;"_VW', "&amp;" DAYOFWEEK, STARTTIME, ENDTIME FROM SYSADM.PSAUTHSIGNON WHERE CLASSID = '"&amp;SignonBase&amp;"';","")</f>
        <v/>
      </c>
    </row>
    <row r="1733" spans="1:1" ht="12.75" customHeight="1">
      <c r="A1733" s="1" t="str">
        <f>IF(AND(NOT(ISBLANK(DATA!A1730)),DATA!A1730&lt;&gt;DATA!A1729),"INSERT INTO SYSADM.PSAUTHSIGNON SELECT '"&amp;PSAUTHITEM_AU!$B$1 &amp; DATA!A1730&amp;"_VW', "&amp;" DAYOFWEEK, STARTTIME, ENDTIME FROM SYSADM.PSAUTHSIGNON WHERE CLASSID = '"&amp;SignonBase&amp;"';","")</f>
        <v/>
      </c>
    </row>
    <row r="1734" spans="1:1" ht="12.75" customHeight="1">
      <c r="A1734" s="1" t="str">
        <f>IF(AND(NOT(ISBLANK(DATA!A1731)),DATA!A1731&lt;&gt;DATA!A1730),"INSERT INTO SYSADM.PSAUTHSIGNON SELECT '"&amp;PSAUTHITEM_AU!$B$1 &amp; DATA!A1731&amp;"_VW', "&amp;" DAYOFWEEK, STARTTIME, ENDTIME FROM SYSADM.PSAUTHSIGNON WHERE CLASSID = '"&amp;SignonBase&amp;"';","")</f>
        <v/>
      </c>
    </row>
    <row r="1735" spans="1:1" ht="12.75" customHeight="1">
      <c r="A1735" s="1" t="str">
        <f>IF(AND(NOT(ISBLANK(DATA!A1732)),DATA!A1732&lt;&gt;DATA!A1731),"INSERT INTO SYSADM.PSAUTHSIGNON SELECT '"&amp;PSAUTHITEM_AU!$B$1 &amp; DATA!A1732&amp;"_VW', "&amp;" DAYOFWEEK, STARTTIME, ENDTIME FROM SYSADM.PSAUTHSIGNON WHERE CLASSID = '"&amp;SignonBase&amp;"';","")</f>
        <v/>
      </c>
    </row>
    <row r="1736" spans="1:1" ht="12.75" customHeight="1">
      <c r="A1736" s="1" t="str">
        <f>IF(AND(NOT(ISBLANK(DATA!A1733)),DATA!A1733&lt;&gt;DATA!A1732),"INSERT INTO SYSADM.PSAUTHSIGNON SELECT '"&amp;PSAUTHITEM_AU!$B$1 &amp; DATA!A1733&amp;"_VW', "&amp;" DAYOFWEEK, STARTTIME, ENDTIME FROM SYSADM.PSAUTHSIGNON WHERE CLASSID = '"&amp;SignonBase&amp;"';","")</f>
        <v/>
      </c>
    </row>
    <row r="1737" spans="1:1" ht="12.75" customHeight="1">
      <c r="A1737" s="1" t="str">
        <f>IF(AND(NOT(ISBLANK(DATA!A1734)),DATA!A1734&lt;&gt;DATA!A1733),"INSERT INTO SYSADM.PSAUTHSIGNON SELECT '"&amp;PSAUTHITEM_AU!$B$1 &amp; DATA!A1734&amp;"_VW', "&amp;" DAYOFWEEK, STARTTIME, ENDTIME FROM SYSADM.PSAUTHSIGNON WHERE CLASSID = '"&amp;SignonBase&amp;"';","")</f>
        <v/>
      </c>
    </row>
    <row r="1738" spans="1:1" ht="12.75" customHeight="1">
      <c r="A1738" s="1" t="str">
        <f>IF(AND(NOT(ISBLANK(DATA!A1735)),DATA!A1735&lt;&gt;DATA!A1734),"INSERT INTO SYSADM.PSAUTHSIGNON SELECT '"&amp;PSAUTHITEM_AU!$B$1 &amp; DATA!A1735&amp;"_VW', "&amp;" DAYOFWEEK, STARTTIME, ENDTIME FROM SYSADM.PSAUTHSIGNON WHERE CLASSID = '"&amp;SignonBase&amp;"';","")</f>
        <v/>
      </c>
    </row>
    <row r="1739" spans="1:1" ht="12.75" customHeight="1">
      <c r="A1739" s="1" t="str">
        <f>IF(AND(NOT(ISBLANK(DATA!A1736)),DATA!A1736&lt;&gt;DATA!A1735),"INSERT INTO SYSADM.PSAUTHSIGNON SELECT '"&amp;PSAUTHITEM_AU!$B$1 &amp; DATA!A1736&amp;"_VW', "&amp;" DAYOFWEEK, STARTTIME, ENDTIME FROM SYSADM.PSAUTHSIGNON WHERE CLASSID = '"&amp;SignonBase&amp;"';","")</f>
        <v/>
      </c>
    </row>
    <row r="1740" spans="1:1" ht="12.75" customHeight="1">
      <c r="A1740" s="1" t="str">
        <f>IF(AND(NOT(ISBLANK(DATA!A1737)),DATA!A1737&lt;&gt;DATA!A1736),"INSERT INTO SYSADM.PSAUTHSIGNON SELECT '"&amp;PSAUTHITEM_AU!$B$1 &amp; DATA!A1737&amp;"_VW', "&amp;" DAYOFWEEK, STARTTIME, ENDTIME FROM SYSADM.PSAUTHSIGNON WHERE CLASSID = '"&amp;SignonBase&amp;"';","")</f>
        <v/>
      </c>
    </row>
    <row r="1741" spans="1:1" ht="12.75" customHeight="1">
      <c r="A1741" s="1" t="str">
        <f>IF(AND(NOT(ISBLANK(DATA!A1738)),DATA!A1738&lt;&gt;DATA!A1737),"INSERT INTO SYSADM.PSAUTHSIGNON SELECT '"&amp;PSAUTHITEM_AU!$B$1 &amp; DATA!A1738&amp;"_VW', "&amp;" DAYOFWEEK, STARTTIME, ENDTIME FROM SYSADM.PSAUTHSIGNON WHERE CLASSID = '"&amp;SignonBase&amp;"';","")</f>
        <v/>
      </c>
    </row>
    <row r="1742" spans="1:1" ht="12.75" customHeight="1">
      <c r="A1742" s="1" t="str">
        <f>IF(AND(NOT(ISBLANK(DATA!A1739)),DATA!A1739&lt;&gt;DATA!A1738),"INSERT INTO SYSADM.PSAUTHSIGNON SELECT '"&amp;PSAUTHITEM_AU!$B$1 &amp; DATA!A1739&amp;"_VW', "&amp;" DAYOFWEEK, STARTTIME, ENDTIME FROM SYSADM.PSAUTHSIGNON WHERE CLASSID = '"&amp;SignonBase&amp;"';","")</f>
        <v/>
      </c>
    </row>
    <row r="1743" spans="1:1" ht="12.75" customHeight="1">
      <c r="A1743" s="1" t="str">
        <f>IF(AND(NOT(ISBLANK(DATA!A1740)),DATA!A1740&lt;&gt;DATA!A1739),"INSERT INTO SYSADM.PSAUTHSIGNON SELECT '"&amp;PSAUTHITEM_AU!$B$1 &amp; DATA!A1740&amp;"_VW', "&amp;" DAYOFWEEK, STARTTIME, ENDTIME FROM SYSADM.PSAUTHSIGNON WHERE CLASSID = '"&amp;SignonBase&amp;"';","")</f>
        <v/>
      </c>
    </row>
    <row r="1744" spans="1:1" ht="12.75" customHeight="1">
      <c r="A1744" s="1" t="str">
        <f>IF(AND(NOT(ISBLANK(DATA!A1741)),DATA!A1741&lt;&gt;DATA!A1740),"INSERT INTO SYSADM.PSAUTHSIGNON SELECT '"&amp;PSAUTHITEM_AU!$B$1 &amp; DATA!A1741&amp;"_VW', "&amp;" DAYOFWEEK, STARTTIME, ENDTIME FROM SYSADM.PSAUTHSIGNON WHERE CLASSID = '"&amp;SignonBase&amp;"';","")</f>
        <v/>
      </c>
    </row>
    <row r="1745" spans="1:1" ht="12.75" customHeight="1">
      <c r="A1745" s="1" t="str">
        <f>IF(AND(NOT(ISBLANK(DATA!A1742)),DATA!A1742&lt;&gt;DATA!A1741),"INSERT INTO SYSADM.PSAUTHSIGNON SELECT '"&amp;PSAUTHITEM_AU!$B$1 &amp; DATA!A1742&amp;"_VW', "&amp;" DAYOFWEEK, STARTTIME, ENDTIME FROM SYSADM.PSAUTHSIGNON WHERE CLASSID = '"&amp;SignonBase&amp;"';","")</f>
        <v/>
      </c>
    </row>
    <row r="1746" spans="1:1" ht="12.75" customHeight="1">
      <c r="A1746" s="1" t="str">
        <f>IF(AND(NOT(ISBLANK(DATA!A1743)),DATA!A1743&lt;&gt;DATA!A1742),"INSERT INTO SYSADM.PSAUTHSIGNON SELECT '"&amp;PSAUTHITEM_AU!$B$1 &amp; DATA!A1743&amp;"_VW', "&amp;" DAYOFWEEK, STARTTIME, ENDTIME FROM SYSADM.PSAUTHSIGNON WHERE CLASSID = '"&amp;SignonBase&amp;"';","")</f>
        <v/>
      </c>
    </row>
    <row r="1747" spans="1:1" ht="12.75" customHeight="1">
      <c r="A1747" s="1" t="str">
        <f>IF(AND(NOT(ISBLANK(DATA!A1744)),DATA!A1744&lt;&gt;DATA!A1743),"INSERT INTO SYSADM.PSAUTHSIGNON SELECT '"&amp;PSAUTHITEM_AU!$B$1 &amp; DATA!A1744&amp;"_VW', "&amp;" DAYOFWEEK, STARTTIME, ENDTIME FROM SYSADM.PSAUTHSIGNON WHERE CLASSID = '"&amp;SignonBase&amp;"';","")</f>
        <v/>
      </c>
    </row>
    <row r="1748" spans="1:1" ht="12.75" customHeight="1">
      <c r="A1748" s="1" t="str">
        <f>IF(AND(NOT(ISBLANK(DATA!A1745)),DATA!A1745&lt;&gt;DATA!A1744),"INSERT INTO SYSADM.PSAUTHSIGNON SELECT '"&amp;PSAUTHITEM_AU!$B$1 &amp; DATA!A1745&amp;"_VW', "&amp;" DAYOFWEEK, STARTTIME, ENDTIME FROM SYSADM.PSAUTHSIGNON WHERE CLASSID = '"&amp;SignonBase&amp;"';","")</f>
        <v/>
      </c>
    </row>
    <row r="1749" spans="1:1" ht="12.75" customHeight="1">
      <c r="A1749" s="1" t="str">
        <f>IF(AND(NOT(ISBLANK(DATA!A1746)),DATA!A1746&lt;&gt;DATA!A1745),"INSERT INTO SYSADM.PSAUTHSIGNON SELECT '"&amp;PSAUTHITEM_AU!$B$1 &amp; DATA!A1746&amp;"_VW', "&amp;" DAYOFWEEK, STARTTIME, ENDTIME FROM SYSADM.PSAUTHSIGNON WHERE CLASSID = '"&amp;SignonBase&amp;"';","")</f>
        <v/>
      </c>
    </row>
    <row r="1750" spans="1:1" ht="12.75" customHeight="1">
      <c r="A1750" s="1" t="str">
        <f>IF(AND(NOT(ISBLANK(DATA!A1747)),DATA!A1747&lt;&gt;DATA!A1746),"INSERT INTO SYSADM.PSAUTHSIGNON SELECT '"&amp;PSAUTHITEM_AU!$B$1 &amp; DATA!A1747&amp;"_VW', "&amp;" DAYOFWEEK, STARTTIME, ENDTIME FROM SYSADM.PSAUTHSIGNON WHERE CLASSID = '"&amp;SignonBase&amp;"';","")</f>
        <v/>
      </c>
    </row>
    <row r="1751" spans="1:1" ht="12.75" customHeight="1">
      <c r="A1751" s="1" t="str">
        <f>IF(AND(NOT(ISBLANK(DATA!A1748)),DATA!A1748&lt;&gt;DATA!A1747),"INSERT INTO SYSADM.PSAUTHSIGNON SELECT '"&amp;PSAUTHITEM_AU!$B$1 &amp; DATA!A1748&amp;"_VW', "&amp;" DAYOFWEEK, STARTTIME, ENDTIME FROM SYSADM.PSAUTHSIGNON WHERE CLASSID = '"&amp;SignonBase&amp;"';","")</f>
        <v/>
      </c>
    </row>
    <row r="1752" spans="1:1" ht="12.75" customHeight="1">
      <c r="A1752" s="1" t="str">
        <f>IF(AND(NOT(ISBLANK(DATA!A1749)),DATA!A1749&lt;&gt;DATA!A1748),"INSERT INTO SYSADM.PSAUTHSIGNON SELECT '"&amp;PSAUTHITEM_AU!$B$1 &amp; DATA!A1749&amp;"_VW', "&amp;" DAYOFWEEK, STARTTIME, ENDTIME FROM SYSADM.PSAUTHSIGNON WHERE CLASSID = '"&amp;SignonBase&amp;"';","")</f>
        <v/>
      </c>
    </row>
    <row r="1753" spans="1:1" ht="12.75" customHeight="1">
      <c r="A1753" s="1" t="str">
        <f>IF(AND(NOT(ISBLANK(DATA!A1750)),DATA!A1750&lt;&gt;DATA!A1749),"INSERT INTO SYSADM.PSAUTHSIGNON SELECT '"&amp;PSAUTHITEM_AU!$B$1 &amp; DATA!A1750&amp;"_VW', "&amp;" DAYOFWEEK, STARTTIME, ENDTIME FROM SYSADM.PSAUTHSIGNON WHERE CLASSID = '"&amp;SignonBase&amp;"';","")</f>
        <v/>
      </c>
    </row>
    <row r="1754" spans="1:1" ht="12.75" customHeight="1">
      <c r="A1754" s="1" t="str">
        <f>IF(AND(NOT(ISBLANK(DATA!A1751)),DATA!A1751&lt;&gt;DATA!A1750),"INSERT INTO SYSADM.PSAUTHSIGNON SELECT '"&amp;PSAUTHITEM_AU!$B$1 &amp; DATA!A1751&amp;"_VW', "&amp;" DAYOFWEEK, STARTTIME, ENDTIME FROM SYSADM.PSAUTHSIGNON WHERE CLASSID = '"&amp;SignonBase&amp;"';","")</f>
        <v/>
      </c>
    </row>
    <row r="1755" spans="1:1" ht="12.75" customHeight="1">
      <c r="A1755" s="1" t="str">
        <f>IF(AND(NOT(ISBLANK(DATA!A1752)),DATA!A1752&lt;&gt;DATA!A1751),"INSERT INTO SYSADM.PSAUTHSIGNON SELECT '"&amp;PSAUTHITEM_AU!$B$1 &amp; DATA!A1752&amp;"_VW', "&amp;" DAYOFWEEK, STARTTIME, ENDTIME FROM SYSADM.PSAUTHSIGNON WHERE CLASSID = '"&amp;SignonBase&amp;"';","")</f>
        <v/>
      </c>
    </row>
    <row r="1756" spans="1:1" ht="12.75" customHeight="1">
      <c r="A1756" s="1" t="str">
        <f>IF(AND(NOT(ISBLANK(DATA!A1753)),DATA!A1753&lt;&gt;DATA!A1752),"INSERT INTO SYSADM.PSAUTHSIGNON SELECT '"&amp;PSAUTHITEM_AU!$B$1 &amp; DATA!A1753&amp;"_VW', "&amp;" DAYOFWEEK, STARTTIME, ENDTIME FROM SYSADM.PSAUTHSIGNON WHERE CLASSID = '"&amp;SignonBase&amp;"';","")</f>
        <v/>
      </c>
    </row>
    <row r="1757" spans="1:1" ht="12.75" customHeight="1">
      <c r="A1757" s="1" t="str">
        <f>IF(AND(NOT(ISBLANK(DATA!A1754)),DATA!A1754&lt;&gt;DATA!A1753),"INSERT INTO SYSADM.PSAUTHSIGNON SELECT '"&amp;PSAUTHITEM_AU!$B$1 &amp; DATA!A1754&amp;"_VW', "&amp;" DAYOFWEEK, STARTTIME, ENDTIME FROM SYSADM.PSAUTHSIGNON WHERE CLASSID = '"&amp;SignonBase&amp;"';","")</f>
        <v/>
      </c>
    </row>
    <row r="1758" spans="1:1" ht="12.75" customHeight="1">
      <c r="A1758" s="1" t="str">
        <f>IF(AND(NOT(ISBLANK(DATA!A1755)),DATA!A1755&lt;&gt;DATA!A1754),"INSERT INTO SYSADM.PSAUTHSIGNON SELECT '"&amp;PSAUTHITEM_AU!$B$1 &amp; DATA!A1755&amp;"_VW', "&amp;" DAYOFWEEK, STARTTIME, ENDTIME FROM SYSADM.PSAUTHSIGNON WHERE CLASSID = '"&amp;SignonBase&amp;"';","")</f>
        <v/>
      </c>
    </row>
    <row r="1759" spans="1:1" ht="12.75" customHeight="1">
      <c r="A1759" s="1" t="str">
        <f>IF(AND(NOT(ISBLANK(DATA!A1756)),DATA!A1756&lt;&gt;DATA!A1755),"INSERT INTO SYSADM.PSAUTHSIGNON SELECT '"&amp;PSAUTHITEM_AU!$B$1 &amp; DATA!A1756&amp;"_VW', "&amp;" DAYOFWEEK, STARTTIME, ENDTIME FROM SYSADM.PSAUTHSIGNON WHERE CLASSID = '"&amp;SignonBase&amp;"';","")</f>
        <v/>
      </c>
    </row>
    <row r="1760" spans="1:1" ht="12.75" customHeight="1">
      <c r="A1760" s="1" t="str">
        <f>IF(AND(NOT(ISBLANK(DATA!A1757)),DATA!A1757&lt;&gt;DATA!A1756),"INSERT INTO SYSADM.PSAUTHSIGNON SELECT '"&amp;PSAUTHITEM_AU!$B$1 &amp; DATA!A1757&amp;"_VW', "&amp;" DAYOFWEEK, STARTTIME, ENDTIME FROM SYSADM.PSAUTHSIGNON WHERE CLASSID = '"&amp;SignonBase&amp;"';","")</f>
        <v/>
      </c>
    </row>
    <row r="1761" spans="1:1" ht="12.75" customHeight="1">
      <c r="A1761" s="1" t="str">
        <f>IF(AND(NOT(ISBLANK(DATA!A1758)),DATA!A1758&lt;&gt;DATA!A1757),"INSERT INTO SYSADM.PSAUTHSIGNON SELECT '"&amp;PSAUTHITEM_AU!$B$1 &amp; DATA!A1758&amp;"_VW', "&amp;" DAYOFWEEK, STARTTIME, ENDTIME FROM SYSADM.PSAUTHSIGNON WHERE CLASSID = '"&amp;SignonBase&amp;"';","")</f>
        <v/>
      </c>
    </row>
    <row r="1762" spans="1:1" ht="12.75" customHeight="1">
      <c r="A1762" s="1" t="str">
        <f>IF(AND(NOT(ISBLANK(DATA!A1759)),DATA!A1759&lt;&gt;DATA!A1758),"INSERT INTO SYSADM.PSAUTHSIGNON SELECT '"&amp;PSAUTHITEM_AU!$B$1 &amp; DATA!A1759&amp;"_VW', "&amp;" DAYOFWEEK, STARTTIME, ENDTIME FROM SYSADM.PSAUTHSIGNON WHERE CLASSID = '"&amp;SignonBase&amp;"';","")</f>
        <v/>
      </c>
    </row>
    <row r="1763" spans="1:1" ht="12.75" customHeight="1">
      <c r="A1763" s="1" t="str">
        <f>IF(AND(NOT(ISBLANK(DATA!A1760)),DATA!A1760&lt;&gt;DATA!A1759),"INSERT INTO SYSADM.PSAUTHSIGNON SELECT '"&amp;PSAUTHITEM_AU!$B$1 &amp; DATA!A1760&amp;"_VW', "&amp;" DAYOFWEEK, STARTTIME, ENDTIME FROM SYSADM.PSAUTHSIGNON WHERE CLASSID = '"&amp;SignonBase&amp;"';","")</f>
        <v/>
      </c>
    </row>
    <row r="1764" spans="1:1" ht="12.75" customHeight="1">
      <c r="A1764" s="1" t="str">
        <f>IF(AND(NOT(ISBLANK(DATA!A1761)),DATA!A1761&lt;&gt;DATA!A1760),"INSERT INTO SYSADM.PSAUTHSIGNON SELECT '"&amp;PSAUTHITEM_AU!$B$1 &amp; DATA!A1761&amp;"_VW', "&amp;" DAYOFWEEK, STARTTIME, ENDTIME FROM SYSADM.PSAUTHSIGNON WHERE CLASSID = '"&amp;SignonBase&amp;"';","")</f>
        <v/>
      </c>
    </row>
    <row r="1765" spans="1:1" ht="12.75" customHeight="1">
      <c r="A1765" s="1" t="str">
        <f>IF(AND(NOT(ISBLANK(DATA!A1762)),DATA!A1762&lt;&gt;DATA!A1761),"INSERT INTO SYSADM.PSAUTHSIGNON SELECT '"&amp;PSAUTHITEM_AU!$B$1 &amp; DATA!A1762&amp;"_VW', "&amp;" DAYOFWEEK, STARTTIME, ENDTIME FROM SYSADM.PSAUTHSIGNON WHERE CLASSID = '"&amp;SignonBase&amp;"';","")</f>
        <v/>
      </c>
    </row>
    <row r="1766" spans="1:1" ht="12.75" customHeight="1">
      <c r="A1766" s="1" t="str">
        <f>IF(AND(NOT(ISBLANK(DATA!A1763)),DATA!A1763&lt;&gt;DATA!A1762),"INSERT INTO SYSADM.PSAUTHSIGNON SELECT '"&amp;PSAUTHITEM_AU!$B$1 &amp; DATA!A1763&amp;"_VW', "&amp;" DAYOFWEEK, STARTTIME, ENDTIME FROM SYSADM.PSAUTHSIGNON WHERE CLASSID = '"&amp;SignonBase&amp;"';","")</f>
        <v/>
      </c>
    </row>
    <row r="1767" spans="1:1" ht="12.75" customHeight="1">
      <c r="A1767" s="1" t="str">
        <f>IF(AND(NOT(ISBLANK(DATA!A1764)),DATA!A1764&lt;&gt;DATA!A1763),"INSERT INTO SYSADM.PSAUTHSIGNON SELECT '"&amp;PSAUTHITEM_AU!$B$1 &amp; DATA!A1764&amp;"_VW', "&amp;" DAYOFWEEK, STARTTIME, ENDTIME FROM SYSADM.PSAUTHSIGNON WHERE CLASSID = '"&amp;SignonBase&amp;"';","")</f>
        <v/>
      </c>
    </row>
    <row r="1768" spans="1:1" ht="12.75" customHeight="1">
      <c r="A1768" s="1" t="str">
        <f>IF(AND(NOT(ISBLANK(DATA!A1765)),DATA!A1765&lt;&gt;DATA!A1764),"INSERT INTO SYSADM.PSAUTHSIGNON SELECT '"&amp;PSAUTHITEM_AU!$B$1 &amp; DATA!A1765&amp;"_VW', "&amp;" DAYOFWEEK, STARTTIME, ENDTIME FROM SYSADM.PSAUTHSIGNON WHERE CLASSID = '"&amp;SignonBase&amp;"';","")</f>
        <v/>
      </c>
    </row>
    <row r="1769" spans="1:1" ht="12.75" customHeight="1">
      <c r="A1769" s="1" t="str">
        <f>IF(AND(NOT(ISBLANK(DATA!A1766)),DATA!A1766&lt;&gt;DATA!A1765),"INSERT INTO SYSADM.PSAUTHSIGNON SELECT '"&amp;PSAUTHITEM_AU!$B$1 &amp; DATA!A1766&amp;"_VW', "&amp;" DAYOFWEEK, STARTTIME, ENDTIME FROM SYSADM.PSAUTHSIGNON WHERE CLASSID = '"&amp;SignonBase&amp;"';","")</f>
        <v/>
      </c>
    </row>
    <row r="1770" spans="1:1" ht="12.75" customHeight="1">
      <c r="A1770" s="1" t="str">
        <f>IF(AND(NOT(ISBLANK(DATA!A1767)),DATA!A1767&lt;&gt;DATA!A1766),"INSERT INTO SYSADM.PSAUTHSIGNON SELECT '"&amp;PSAUTHITEM_AU!$B$1 &amp; DATA!A1767&amp;"_VW', "&amp;" DAYOFWEEK, STARTTIME, ENDTIME FROM SYSADM.PSAUTHSIGNON WHERE CLASSID = '"&amp;SignonBase&amp;"';","")</f>
        <v/>
      </c>
    </row>
    <row r="1771" spans="1:1" ht="12.75" customHeight="1">
      <c r="A1771" s="1" t="str">
        <f>IF(AND(NOT(ISBLANK(DATA!A1768)),DATA!A1768&lt;&gt;DATA!A1767),"INSERT INTO SYSADM.PSAUTHSIGNON SELECT '"&amp;PSAUTHITEM_AU!$B$1 &amp; DATA!A1768&amp;"_VW', "&amp;" DAYOFWEEK, STARTTIME, ENDTIME FROM SYSADM.PSAUTHSIGNON WHERE CLASSID = '"&amp;SignonBase&amp;"';","")</f>
        <v/>
      </c>
    </row>
    <row r="1772" spans="1:1" ht="12.75" customHeight="1">
      <c r="A1772" s="1" t="str">
        <f>IF(AND(NOT(ISBLANK(DATA!A1769)),DATA!A1769&lt;&gt;DATA!A1768),"INSERT INTO SYSADM.PSAUTHSIGNON SELECT '"&amp;PSAUTHITEM_AU!$B$1 &amp; DATA!A1769&amp;"_VW', "&amp;" DAYOFWEEK, STARTTIME, ENDTIME FROM SYSADM.PSAUTHSIGNON WHERE CLASSID = '"&amp;SignonBase&amp;"';","")</f>
        <v/>
      </c>
    </row>
    <row r="1773" spans="1:1" ht="12.75" customHeight="1">
      <c r="A1773" s="1" t="str">
        <f>IF(AND(NOT(ISBLANK(DATA!A1770)),DATA!A1770&lt;&gt;DATA!A1769),"INSERT INTO SYSADM.PSAUTHSIGNON SELECT '"&amp;PSAUTHITEM_AU!$B$1 &amp; DATA!A1770&amp;"_VW', "&amp;" DAYOFWEEK, STARTTIME, ENDTIME FROM SYSADM.PSAUTHSIGNON WHERE CLASSID = '"&amp;SignonBase&amp;"';","")</f>
        <v/>
      </c>
    </row>
    <row r="1774" spans="1:1" ht="12.75" customHeight="1">
      <c r="A1774" s="1" t="str">
        <f>IF(AND(NOT(ISBLANK(DATA!A1771)),DATA!A1771&lt;&gt;DATA!A1770),"INSERT INTO SYSADM.PSAUTHSIGNON SELECT '"&amp;PSAUTHITEM_AU!$B$1 &amp; DATA!A1771&amp;"_VW', "&amp;" DAYOFWEEK, STARTTIME, ENDTIME FROM SYSADM.PSAUTHSIGNON WHERE CLASSID = '"&amp;SignonBase&amp;"';","")</f>
        <v/>
      </c>
    </row>
    <row r="1775" spans="1:1" ht="12.75" customHeight="1">
      <c r="A1775" s="1" t="str">
        <f>IF(AND(NOT(ISBLANK(DATA!A1772)),DATA!A1772&lt;&gt;DATA!A1771),"INSERT INTO SYSADM.PSAUTHSIGNON SELECT '"&amp;PSAUTHITEM_AU!$B$1 &amp; DATA!A1772&amp;"_VW', "&amp;" DAYOFWEEK, STARTTIME, ENDTIME FROM SYSADM.PSAUTHSIGNON WHERE CLASSID = '"&amp;SignonBase&amp;"';","")</f>
        <v/>
      </c>
    </row>
    <row r="1776" spans="1:1" ht="12.75" customHeight="1">
      <c r="A1776" s="1" t="str">
        <f>IF(AND(NOT(ISBLANK(DATA!A1773)),DATA!A1773&lt;&gt;DATA!A1772),"INSERT INTO SYSADM.PSAUTHSIGNON SELECT '"&amp;PSAUTHITEM_AU!$B$1 &amp; DATA!A1773&amp;"_VW', "&amp;" DAYOFWEEK, STARTTIME, ENDTIME FROM SYSADM.PSAUTHSIGNON WHERE CLASSID = '"&amp;SignonBase&amp;"';","")</f>
        <v/>
      </c>
    </row>
    <row r="1777" spans="1:1" ht="12.75" customHeight="1">
      <c r="A1777" s="1" t="str">
        <f>IF(AND(NOT(ISBLANK(DATA!A1774)),DATA!A1774&lt;&gt;DATA!A1773),"INSERT INTO SYSADM.PSAUTHSIGNON SELECT '"&amp;PSAUTHITEM_AU!$B$1 &amp; DATA!A1774&amp;"_VW', "&amp;" DAYOFWEEK, STARTTIME, ENDTIME FROM SYSADM.PSAUTHSIGNON WHERE CLASSID = '"&amp;SignonBase&amp;"';","")</f>
        <v/>
      </c>
    </row>
    <row r="1778" spans="1:1" ht="12.75" customHeight="1">
      <c r="A1778" s="1" t="str">
        <f>IF(AND(NOT(ISBLANK(DATA!A1775)),DATA!A1775&lt;&gt;DATA!A1774),"INSERT INTO SYSADM.PSAUTHSIGNON SELECT '"&amp;PSAUTHITEM_AU!$B$1 &amp; DATA!A1775&amp;"_VW', "&amp;" DAYOFWEEK, STARTTIME, ENDTIME FROM SYSADM.PSAUTHSIGNON WHERE CLASSID = '"&amp;SignonBase&amp;"';","")</f>
        <v/>
      </c>
    </row>
    <row r="1779" spans="1:1" ht="12.75" customHeight="1">
      <c r="A1779" s="1" t="str">
        <f>IF(AND(NOT(ISBLANK(DATA!A1776)),DATA!A1776&lt;&gt;DATA!A1775),"INSERT INTO SYSADM.PSAUTHSIGNON SELECT '"&amp;PSAUTHITEM_AU!$B$1 &amp; DATA!A1776&amp;"_VW', "&amp;" DAYOFWEEK, STARTTIME, ENDTIME FROM SYSADM.PSAUTHSIGNON WHERE CLASSID = '"&amp;SignonBase&amp;"';","")</f>
        <v/>
      </c>
    </row>
    <row r="1780" spans="1:1" ht="12.75" customHeight="1">
      <c r="A1780" s="1" t="str">
        <f>IF(AND(NOT(ISBLANK(DATA!A1777)),DATA!A1777&lt;&gt;DATA!A1776),"INSERT INTO SYSADM.PSAUTHSIGNON SELECT '"&amp;PSAUTHITEM_AU!$B$1 &amp; DATA!A1777&amp;"_VW', "&amp;" DAYOFWEEK, STARTTIME, ENDTIME FROM SYSADM.PSAUTHSIGNON WHERE CLASSID = '"&amp;SignonBase&amp;"';","")</f>
        <v/>
      </c>
    </row>
    <row r="1781" spans="1:1" ht="12.75" customHeight="1">
      <c r="A1781" s="1" t="str">
        <f>IF(AND(NOT(ISBLANK(DATA!A1778)),DATA!A1778&lt;&gt;DATA!A1777),"INSERT INTO SYSADM.PSAUTHSIGNON SELECT '"&amp;PSAUTHITEM_AU!$B$1 &amp; DATA!A1778&amp;"_VW', "&amp;" DAYOFWEEK, STARTTIME, ENDTIME FROM SYSADM.PSAUTHSIGNON WHERE CLASSID = '"&amp;SignonBase&amp;"';","")</f>
        <v/>
      </c>
    </row>
    <row r="1782" spans="1:1" ht="12.75" customHeight="1">
      <c r="A1782" s="1" t="str">
        <f>IF(AND(NOT(ISBLANK(DATA!A1779)),DATA!A1779&lt;&gt;DATA!A1778),"INSERT INTO SYSADM.PSAUTHSIGNON SELECT '"&amp;PSAUTHITEM_AU!$B$1 &amp; DATA!A1779&amp;"_VW', "&amp;" DAYOFWEEK, STARTTIME, ENDTIME FROM SYSADM.PSAUTHSIGNON WHERE CLASSID = '"&amp;SignonBase&amp;"';","")</f>
        <v/>
      </c>
    </row>
    <row r="1783" spans="1:1" ht="12.75" customHeight="1">
      <c r="A1783" s="1" t="str">
        <f>IF(AND(NOT(ISBLANK(DATA!A1780)),DATA!A1780&lt;&gt;DATA!A1779),"INSERT INTO SYSADM.PSAUTHSIGNON SELECT '"&amp;PSAUTHITEM_AU!$B$1 &amp; DATA!A1780&amp;"_VW', "&amp;" DAYOFWEEK, STARTTIME, ENDTIME FROM SYSADM.PSAUTHSIGNON WHERE CLASSID = '"&amp;SignonBase&amp;"';","")</f>
        <v/>
      </c>
    </row>
    <row r="1784" spans="1:1" ht="12.75" customHeight="1">
      <c r="A1784" s="1" t="str">
        <f>IF(AND(NOT(ISBLANK(DATA!A1781)),DATA!A1781&lt;&gt;DATA!A1780),"INSERT INTO SYSADM.PSAUTHSIGNON SELECT '"&amp;PSAUTHITEM_AU!$B$1 &amp; DATA!A1781&amp;"_VW', "&amp;" DAYOFWEEK, STARTTIME, ENDTIME FROM SYSADM.PSAUTHSIGNON WHERE CLASSID = '"&amp;SignonBase&amp;"';","")</f>
        <v/>
      </c>
    </row>
    <row r="1785" spans="1:1" ht="12.75" customHeight="1">
      <c r="A1785" s="1" t="str">
        <f>IF(AND(NOT(ISBLANK(DATA!A1782)),DATA!A1782&lt;&gt;DATA!A1781),"INSERT INTO SYSADM.PSAUTHSIGNON SELECT '"&amp;PSAUTHITEM_AU!$B$1 &amp; DATA!A1782&amp;"_VW', "&amp;" DAYOFWEEK, STARTTIME, ENDTIME FROM SYSADM.PSAUTHSIGNON WHERE CLASSID = '"&amp;SignonBase&amp;"';","")</f>
        <v/>
      </c>
    </row>
    <row r="1786" spans="1:1" ht="12.75" customHeight="1">
      <c r="A1786" s="1" t="str">
        <f>IF(AND(NOT(ISBLANK(DATA!A1783)),DATA!A1783&lt;&gt;DATA!A1782),"INSERT INTO SYSADM.PSAUTHSIGNON SELECT '"&amp;PSAUTHITEM_AU!$B$1 &amp; DATA!A1783&amp;"_VW', "&amp;" DAYOFWEEK, STARTTIME, ENDTIME FROM SYSADM.PSAUTHSIGNON WHERE CLASSID = '"&amp;SignonBase&amp;"';","")</f>
        <v/>
      </c>
    </row>
    <row r="1787" spans="1:1" ht="12.75" customHeight="1">
      <c r="A1787" s="1" t="str">
        <f>IF(AND(NOT(ISBLANK(DATA!A1784)),DATA!A1784&lt;&gt;DATA!A1783),"INSERT INTO SYSADM.PSAUTHSIGNON SELECT '"&amp;PSAUTHITEM_AU!$B$1 &amp; DATA!A1784&amp;"_VW', "&amp;" DAYOFWEEK, STARTTIME, ENDTIME FROM SYSADM.PSAUTHSIGNON WHERE CLASSID = '"&amp;SignonBase&amp;"';","")</f>
        <v/>
      </c>
    </row>
    <row r="1788" spans="1:1" ht="12.75" customHeight="1">
      <c r="A1788" s="1" t="str">
        <f>IF(AND(NOT(ISBLANK(DATA!A1785)),DATA!A1785&lt;&gt;DATA!A1784),"INSERT INTO SYSADM.PSAUTHSIGNON SELECT '"&amp;PSAUTHITEM_AU!$B$1 &amp; DATA!A1785&amp;"_VW', "&amp;" DAYOFWEEK, STARTTIME, ENDTIME FROM SYSADM.PSAUTHSIGNON WHERE CLASSID = '"&amp;SignonBase&amp;"';","")</f>
        <v/>
      </c>
    </row>
    <row r="1789" spans="1:1" ht="12.75" customHeight="1">
      <c r="A1789" s="1" t="str">
        <f>IF(AND(NOT(ISBLANK(DATA!A1786)),DATA!A1786&lt;&gt;DATA!A1785),"INSERT INTO SYSADM.PSAUTHSIGNON SELECT '"&amp;PSAUTHITEM_AU!$B$1 &amp; DATA!A1786&amp;"_VW', "&amp;" DAYOFWEEK, STARTTIME, ENDTIME FROM SYSADM.PSAUTHSIGNON WHERE CLASSID = '"&amp;SignonBase&amp;"';","")</f>
        <v/>
      </c>
    </row>
    <row r="1790" spans="1:1" ht="12.75" customHeight="1">
      <c r="A1790" s="1" t="str">
        <f>IF(AND(NOT(ISBLANK(DATA!A1787)),DATA!A1787&lt;&gt;DATA!A1786),"INSERT INTO SYSADM.PSAUTHSIGNON SELECT '"&amp;PSAUTHITEM_AU!$B$1 &amp; DATA!A1787&amp;"_VW', "&amp;" DAYOFWEEK, STARTTIME, ENDTIME FROM SYSADM.PSAUTHSIGNON WHERE CLASSID = '"&amp;SignonBase&amp;"';","")</f>
        <v/>
      </c>
    </row>
    <row r="1791" spans="1:1" ht="12.75" customHeight="1">
      <c r="A1791" s="1" t="str">
        <f>IF(AND(NOT(ISBLANK(DATA!A1788)),DATA!A1788&lt;&gt;DATA!A1787),"INSERT INTO SYSADM.PSAUTHSIGNON SELECT '"&amp;PSAUTHITEM_AU!$B$1 &amp; DATA!A1788&amp;"_VW', "&amp;" DAYOFWEEK, STARTTIME, ENDTIME FROM SYSADM.PSAUTHSIGNON WHERE CLASSID = '"&amp;SignonBase&amp;"';","")</f>
        <v/>
      </c>
    </row>
    <row r="1792" spans="1:1" ht="12.75" customHeight="1">
      <c r="A1792" s="1" t="str">
        <f>IF(AND(NOT(ISBLANK(DATA!A1789)),DATA!A1789&lt;&gt;DATA!A1788),"INSERT INTO SYSADM.PSAUTHSIGNON SELECT '"&amp;PSAUTHITEM_AU!$B$1 &amp; DATA!A1789&amp;"_VW', "&amp;" DAYOFWEEK, STARTTIME, ENDTIME FROM SYSADM.PSAUTHSIGNON WHERE CLASSID = '"&amp;SignonBase&amp;"';","")</f>
        <v/>
      </c>
    </row>
    <row r="1793" spans="1:1" ht="12.75" customHeight="1">
      <c r="A1793" s="1" t="str">
        <f>IF(AND(NOT(ISBLANK(DATA!A1790)),DATA!A1790&lt;&gt;DATA!A1789),"INSERT INTO SYSADM.PSAUTHSIGNON SELECT '"&amp;PSAUTHITEM_AU!$B$1 &amp; DATA!A1790&amp;"_VW', "&amp;" DAYOFWEEK, STARTTIME, ENDTIME FROM SYSADM.PSAUTHSIGNON WHERE CLASSID = '"&amp;SignonBase&amp;"';","")</f>
        <v/>
      </c>
    </row>
    <row r="1794" spans="1:1" ht="12.75" customHeight="1">
      <c r="A1794" s="1" t="str">
        <f>IF(AND(NOT(ISBLANK(DATA!A1791)),DATA!A1791&lt;&gt;DATA!A1790),"INSERT INTO SYSADM.PSAUTHSIGNON SELECT '"&amp;PSAUTHITEM_AU!$B$1 &amp; DATA!A1791&amp;"_VW', "&amp;" DAYOFWEEK, STARTTIME, ENDTIME FROM SYSADM.PSAUTHSIGNON WHERE CLASSID = '"&amp;SignonBase&amp;"';","")</f>
        <v/>
      </c>
    </row>
    <row r="1795" spans="1:1" ht="12.75" customHeight="1">
      <c r="A1795" s="1" t="str">
        <f>IF(AND(NOT(ISBLANK(DATA!A1792)),DATA!A1792&lt;&gt;DATA!A1791),"INSERT INTO SYSADM.PSAUTHSIGNON SELECT '"&amp;PSAUTHITEM_AU!$B$1 &amp; DATA!A1792&amp;"_VW', "&amp;" DAYOFWEEK, STARTTIME, ENDTIME FROM SYSADM.PSAUTHSIGNON WHERE CLASSID = '"&amp;SignonBase&amp;"';","")</f>
        <v/>
      </c>
    </row>
    <row r="1796" spans="1:1" ht="12.75" customHeight="1">
      <c r="A1796" s="1" t="str">
        <f>IF(AND(NOT(ISBLANK(DATA!A1793)),DATA!A1793&lt;&gt;DATA!A1792),"INSERT INTO SYSADM.PSAUTHSIGNON SELECT '"&amp;PSAUTHITEM_AU!$B$1 &amp; DATA!A1793&amp;"_VW', "&amp;" DAYOFWEEK, STARTTIME, ENDTIME FROM SYSADM.PSAUTHSIGNON WHERE CLASSID = '"&amp;SignonBase&amp;"';","")</f>
        <v/>
      </c>
    </row>
    <row r="1797" spans="1:1" ht="12.75" customHeight="1">
      <c r="A1797" s="1" t="str">
        <f>IF(AND(NOT(ISBLANK(DATA!A1794)),DATA!A1794&lt;&gt;DATA!A1793),"INSERT INTO SYSADM.PSAUTHSIGNON SELECT '"&amp;PSAUTHITEM_AU!$B$1 &amp; DATA!A1794&amp;"_VW', "&amp;" DAYOFWEEK, STARTTIME, ENDTIME FROM SYSADM.PSAUTHSIGNON WHERE CLASSID = '"&amp;SignonBase&amp;"';","")</f>
        <v/>
      </c>
    </row>
    <row r="1798" spans="1:1" ht="12.75" customHeight="1">
      <c r="A1798" s="1" t="str">
        <f>IF(AND(NOT(ISBLANK(DATA!A1795)),DATA!A1795&lt;&gt;DATA!A1794),"INSERT INTO SYSADM.PSAUTHSIGNON SELECT '"&amp;PSAUTHITEM_AU!$B$1 &amp; DATA!A1795&amp;"_VW', "&amp;" DAYOFWEEK, STARTTIME, ENDTIME FROM SYSADM.PSAUTHSIGNON WHERE CLASSID = '"&amp;SignonBase&amp;"';","")</f>
        <v/>
      </c>
    </row>
    <row r="1799" spans="1:1" ht="12.75" customHeight="1">
      <c r="A1799" s="1" t="str">
        <f>IF(AND(NOT(ISBLANK(DATA!A1796)),DATA!A1796&lt;&gt;DATA!A1795),"INSERT INTO SYSADM.PSAUTHSIGNON SELECT '"&amp;PSAUTHITEM_AU!$B$1 &amp; DATA!A1796&amp;"_VW', "&amp;" DAYOFWEEK, STARTTIME, ENDTIME FROM SYSADM.PSAUTHSIGNON WHERE CLASSID = '"&amp;SignonBase&amp;"';","")</f>
        <v/>
      </c>
    </row>
    <row r="1800" spans="1:1" ht="12.75" customHeight="1">
      <c r="A1800" s="1" t="str">
        <f>IF(AND(NOT(ISBLANK(DATA!A1797)),DATA!A1797&lt;&gt;DATA!A1796),"INSERT INTO SYSADM.PSAUTHSIGNON SELECT '"&amp;PSAUTHITEM_AU!$B$1 &amp; DATA!A1797&amp;"_VW', "&amp;" DAYOFWEEK, STARTTIME, ENDTIME FROM SYSADM.PSAUTHSIGNON WHERE CLASSID = '"&amp;SignonBase&amp;"';","")</f>
        <v/>
      </c>
    </row>
    <row r="1801" spans="1:1" ht="12.75" customHeight="1">
      <c r="A1801" s="1" t="str">
        <f>IF(AND(NOT(ISBLANK(DATA!A1798)),DATA!A1798&lt;&gt;DATA!A1797),"INSERT INTO SYSADM.PSAUTHSIGNON SELECT '"&amp;PSAUTHITEM_AU!$B$1 &amp; DATA!A1798&amp;"_VW', "&amp;" DAYOFWEEK, STARTTIME, ENDTIME FROM SYSADM.PSAUTHSIGNON WHERE CLASSID = '"&amp;SignonBase&amp;"';","")</f>
        <v/>
      </c>
    </row>
    <row r="1802" spans="1:1" ht="12.75" customHeight="1">
      <c r="A1802" s="1" t="str">
        <f>IF(AND(NOT(ISBLANK(DATA!A1799)),DATA!A1799&lt;&gt;DATA!A1798),"INSERT INTO SYSADM.PSAUTHSIGNON SELECT '"&amp;PSAUTHITEM_AU!$B$1 &amp; DATA!A1799&amp;"_VW', "&amp;" DAYOFWEEK, STARTTIME, ENDTIME FROM SYSADM.PSAUTHSIGNON WHERE CLASSID = '"&amp;SignonBase&amp;"';","")</f>
        <v/>
      </c>
    </row>
    <row r="1803" spans="1:1" ht="12.75" customHeight="1">
      <c r="A1803" s="1" t="str">
        <f>IF(AND(NOT(ISBLANK(DATA!A1800)),DATA!A1800&lt;&gt;DATA!A1799),"INSERT INTO SYSADM.PSAUTHSIGNON SELECT '"&amp;PSAUTHITEM_AU!$B$1 &amp; DATA!A1800&amp;"_VW', "&amp;" DAYOFWEEK, STARTTIME, ENDTIME FROM SYSADM.PSAUTHSIGNON WHERE CLASSID = '"&amp;SignonBase&amp;"';","")</f>
        <v/>
      </c>
    </row>
    <row r="1804" spans="1:1" ht="12.75" customHeight="1">
      <c r="A1804" s="1" t="str">
        <f>IF(AND(NOT(ISBLANK(DATA!A1801)),DATA!A1801&lt;&gt;DATA!A1800),"INSERT INTO SYSADM.PSAUTHSIGNON SELECT '"&amp;PSAUTHITEM_AU!$B$1 &amp; DATA!A1801&amp;"_VW', "&amp;" DAYOFWEEK, STARTTIME, ENDTIME FROM SYSADM.PSAUTHSIGNON WHERE CLASSID = '"&amp;SignonBase&amp;"';","")</f>
        <v/>
      </c>
    </row>
    <row r="1805" spans="1:1" ht="12.75" customHeight="1">
      <c r="A1805" s="1" t="str">
        <f>IF(AND(NOT(ISBLANK(DATA!A1802)),DATA!A1802&lt;&gt;DATA!A1801),"INSERT INTO SYSADM.PSAUTHSIGNON SELECT '"&amp;PSAUTHITEM_AU!$B$1 &amp; DATA!A1802&amp;"_VW', "&amp;" DAYOFWEEK, STARTTIME, ENDTIME FROM SYSADM.PSAUTHSIGNON WHERE CLASSID = '"&amp;SignonBase&amp;"';","")</f>
        <v/>
      </c>
    </row>
    <row r="1806" spans="1:1" ht="12.75" customHeight="1">
      <c r="A1806" s="1" t="str">
        <f>IF(AND(NOT(ISBLANK(DATA!A1803)),DATA!A1803&lt;&gt;DATA!A1802),"INSERT INTO SYSADM.PSAUTHSIGNON SELECT '"&amp;PSAUTHITEM_AU!$B$1 &amp; DATA!A1803&amp;"_VW', "&amp;" DAYOFWEEK, STARTTIME, ENDTIME FROM SYSADM.PSAUTHSIGNON WHERE CLASSID = '"&amp;SignonBase&amp;"';","")</f>
        <v/>
      </c>
    </row>
    <row r="1807" spans="1:1" ht="12.75" customHeight="1">
      <c r="A1807" s="1" t="str">
        <f>IF(AND(NOT(ISBLANK(DATA!A1804)),DATA!A1804&lt;&gt;DATA!A1803),"INSERT INTO SYSADM.PSAUTHSIGNON SELECT '"&amp;PSAUTHITEM_AU!$B$1 &amp; DATA!A1804&amp;"_VW', "&amp;" DAYOFWEEK, STARTTIME, ENDTIME FROM SYSADM.PSAUTHSIGNON WHERE CLASSID = '"&amp;SignonBase&amp;"';","")</f>
        <v/>
      </c>
    </row>
    <row r="1808" spans="1:1" ht="12.75" customHeight="1">
      <c r="A1808" s="1" t="str">
        <f>IF(AND(NOT(ISBLANK(DATA!A1805)),DATA!A1805&lt;&gt;DATA!A1804),"INSERT INTO SYSADM.PSAUTHSIGNON SELECT '"&amp;PSAUTHITEM_AU!$B$1 &amp; DATA!A1805&amp;"_VW', "&amp;" DAYOFWEEK, STARTTIME, ENDTIME FROM SYSADM.PSAUTHSIGNON WHERE CLASSID = '"&amp;SignonBase&amp;"';","")</f>
        <v/>
      </c>
    </row>
    <row r="1809" spans="1:1" ht="12.75" customHeight="1">
      <c r="A1809" s="1" t="str">
        <f>IF(AND(NOT(ISBLANK(DATA!A1806)),DATA!A1806&lt;&gt;DATA!A1805),"INSERT INTO SYSADM.PSAUTHSIGNON SELECT '"&amp;PSAUTHITEM_AU!$B$1 &amp; DATA!A1806&amp;"_VW', "&amp;" DAYOFWEEK, STARTTIME, ENDTIME FROM SYSADM.PSAUTHSIGNON WHERE CLASSID = '"&amp;SignonBase&amp;"';","")</f>
        <v/>
      </c>
    </row>
    <row r="1810" spans="1:1" ht="12.75" customHeight="1">
      <c r="A1810" s="1" t="str">
        <f>IF(AND(NOT(ISBLANK(DATA!A1807)),DATA!A1807&lt;&gt;DATA!A1806),"INSERT INTO SYSADM.PSAUTHSIGNON SELECT '"&amp;PSAUTHITEM_AU!$B$1 &amp; DATA!A1807&amp;"_VW', "&amp;" DAYOFWEEK, STARTTIME, ENDTIME FROM SYSADM.PSAUTHSIGNON WHERE CLASSID = '"&amp;SignonBase&amp;"';","")</f>
        <v/>
      </c>
    </row>
    <row r="1811" spans="1:1" ht="12.75" customHeight="1">
      <c r="A1811" s="1" t="str">
        <f>IF(AND(NOT(ISBLANK(DATA!A1808)),DATA!A1808&lt;&gt;DATA!A1807),"INSERT INTO SYSADM.PSAUTHSIGNON SELECT '"&amp;PSAUTHITEM_AU!$B$1 &amp; DATA!A1808&amp;"_VW', "&amp;" DAYOFWEEK, STARTTIME, ENDTIME FROM SYSADM.PSAUTHSIGNON WHERE CLASSID = '"&amp;SignonBase&amp;"';","")</f>
        <v/>
      </c>
    </row>
    <row r="1812" spans="1:1" ht="12.75" customHeight="1">
      <c r="A1812" s="1" t="str">
        <f>IF(AND(NOT(ISBLANK(DATA!A1809)),DATA!A1809&lt;&gt;DATA!A1808),"INSERT INTO SYSADM.PSAUTHSIGNON SELECT '"&amp;PSAUTHITEM_AU!$B$1 &amp; DATA!A1809&amp;"_VW', "&amp;" DAYOFWEEK, STARTTIME, ENDTIME FROM SYSADM.PSAUTHSIGNON WHERE CLASSID = '"&amp;SignonBase&amp;"';","")</f>
        <v/>
      </c>
    </row>
    <row r="1813" spans="1:1" ht="12.75" customHeight="1">
      <c r="A1813" s="1" t="str">
        <f>IF(AND(NOT(ISBLANK(DATA!A1810)),DATA!A1810&lt;&gt;DATA!A1809),"INSERT INTO SYSADM.PSAUTHSIGNON SELECT '"&amp;PSAUTHITEM_AU!$B$1 &amp; DATA!A1810&amp;"_VW', "&amp;" DAYOFWEEK, STARTTIME, ENDTIME FROM SYSADM.PSAUTHSIGNON WHERE CLASSID = '"&amp;SignonBase&amp;"';","")</f>
        <v/>
      </c>
    </row>
    <row r="1814" spans="1:1" ht="12.75" customHeight="1">
      <c r="A1814" s="1" t="str">
        <f>IF(AND(NOT(ISBLANK(DATA!A1811)),DATA!A1811&lt;&gt;DATA!A1810),"INSERT INTO SYSADM.PSAUTHSIGNON SELECT '"&amp;PSAUTHITEM_AU!$B$1 &amp; DATA!A1811&amp;"_VW', "&amp;" DAYOFWEEK, STARTTIME, ENDTIME FROM SYSADM.PSAUTHSIGNON WHERE CLASSID = '"&amp;SignonBase&amp;"';","")</f>
        <v/>
      </c>
    </row>
    <row r="1815" spans="1:1" ht="12.75" customHeight="1">
      <c r="A1815" s="1" t="str">
        <f>IF(AND(NOT(ISBLANK(DATA!A1812)),DATA!A1812&lt;&gt;DATA!A1811),"INSERT INTO SYSADM.PSAUTHSIGNON SELECT '"&amp;PSAUTHITEM_AU!$B$1 &amp; DATA!A1812&amp;"_VW', "&amp;" DAYOFWEEK, STARTTIME, ENDTIME FROM SYSADM.PSAUTHSIGNON WHERE CLASSID = '"&amp;SignonBase&amp;"';","")</f>
        <v/>
      </c>
    </row>
    <row r="1816" spans="1:1" ht="12.75" customHeight="1">
      <c r="A1816" s="1" t="str">
        <f>IF(AND(NOT(ISBLANK(DATA!A1813)),DATA!A1813&lt;&gt;DATA!A1812),"INSERT INTO SYSADM.PSAUTHSIGNON SELECT '"&amp;PSAUTHITEM_AU!$B$1 &amp; DATA!A1813&amp;"_VW', "&amp;" DAYOFWEEK, STARTTIME, ENDTIME FROM SYSADM.PSAUTHSIGNON WHERE CLASSID = '"&amp;SignonBase&amp;"';","")</f>
        <v/>
      </c>
    </row>
    <row r="1817" spans="1:1" ht="12.75" customHeight="1">
      <c r="A1817" s="1" t="str">
        <f>IF(AND(NOT(ISBLANK(DATA!A1814)),DATA!A1814&lt;&gt;DATA!A1813),"INSERT INTO SYSADM.PSAUTHSIGNON SELECT '"&amp;PSAUTHITEM_AU!$B$1 &amp; DATA!A1814&amp;"_VW', "&amp;" DAYOFWEEK, STARTTIME, ENDTIME FROM SYSADM.PSAUTHSIGNON WHERE CLASSID = '"&amp;SignonBase&amp;"';","")</f>
        <v/>
      </c>
    </row>
    <row r="1818" spans="1:1" ht="12.75" customHeight="1">
      <c r="A1818" s="1" t="str">
        <f>IF(AND(NOT(ISBLANK(DATA!A1815)),DATA!A1815&lt;&gt;DATA!A1814),"INSERT INTO SYSADM.PSAUTHSIGNON SELECT '"&amp;PSAUTHITEM_AU!$B$1 &amp; DATA!A1815&amp;"_VW', "&amp;" DAYOFWEEK, STARTTIME, ENDTIME FROM SYSADM.PSAUTHSIGNON WHERE CLASSID = '"&amp;SignonBase&amp;"';","")</f>
        <v/>
      </c>
    </row>
    <row r="1819" spans="1:1" ht="12.75" customHeight="1">
      <c r="A1819" s="1" t="str">
        <f>IF(AND(NOT(ISBLANK(DATA!A1816)),DATA!A1816&lt;&gt;DATA!A1815),"INSERT INTO SYSADM.PSAUTHSIGNON SELECT '"&amp;PSAUTHITEM_AU!$B$1 &amp; DATA!A1816&amp;"_VW', "&amp;" DAYOFWEEK, STARTTIME, ENDTIME FROM SYSADM.PSAUTHSIGNON WHERE CLASSID = '"&amp;SignonBase&amp;"';","")</f>
        <v/>
      </c>
    </row>
    <row r="1820" spans="1:1" ht="12.75" customHeight="1">
      <c r="A1820" s="1" t="str">
        <f>IF(AND(NOT(ISBLANK(DATA!A1817)),DATA!A1817&lt;&gt;DATA!A1816),"INSERT INTO SYSADM.PSAUTHSIGNON SELECT '"&amp;PSAUTHITEM_AU!$B$1 &amp; DATA!A1817&amp;"_VW', "&amp;" DAYOFWEEK, STARTTIME, ENDTIME FROM SYSADM.PSAUTHSIGNON WHERE CLASSID = '"&amp;SignonBase&amp;"';","")</f>
        <v/>
      </c>
    </row>
    <row r="1821" spans="1:1" ht="12.75" customHeight="1">
      <c r="A1821" s="1" t="str">
        <f>IF(AND(NOT(ISBLANK(DATA!A1818)),DATA!A1818&lt;&gt;DATA!A1817),"INSERT INTO SYSADM.PSAUTHSIGNON SELECT '"&amp;PSAUTHITEM_AU!$B$1 &amp; DATA!A1818&amp;"_VW', "&amp;" DAYOFWEEK, STARTTIME, ENDTIME FROM SYSADM.PSAUTHSIGNON WHERE CLASSID = '"&amp;SignonBase&amp;"';","")</f>
        <v/>
      </c>
    </row>
    <row r="1822" spans="1:1" ht="12.75" customHeight="1">
      <c r="A1822" s="1" t="str">
        <f>IF(AND(NOT(ISBLANK(DATA!A1819)),DATA!A1819&lt;&gt;DATA!A1818),"INSERT INTO SYSADM.PSAUTHSIGNON SELECT '"&amp;PSAUTHITEM_AU!$B$1 &amp; DATA!A1819&amp;"_VW', "&amp;" DAYOFWEEK, STARTTIME, ENDTIME FROM SYSADM.PSAUTHSIGNON WHERE CLASSID = '"&amp;SignonBase&amp;"';","")</f>
        <v/>
      </c>
    </row>
    <row r="1823" spans="1:1" ht="12.75" customHeight="1">
      <c r="A1823" s="1" t="str">
        <f>IF(AND(NOT(ISBLANK(DATA!A1820)),DATA!A1820&lt;&gt;DATA!A1819),"INSERT INTO SYSADM.PSAUTHSIGNON SELECT '"&amp;PSAUTHITEM_AU!$B$1 &amp; DATA!A1820&amp;"_VW', "&amp;" DAYOFWEEK, STARTTIME, ENDTIME FROM SYSADM.PSAUTHSIGNON WHERE CLASSID = '"&amp;SignonBase&amp;"';","")</f>
        <v/>
      </c>
    </row>
    <row r="1824" spans="1:1" ht="12.75" customHeight="1">
      <c r="A1824" s="1" t="str">
        <f>IF(AND(NOT(ISBLANK(DATA!A1821)),DATA!A1821&lt;&gt;DATA!A1820),"INSERT INTO SYSADM.PSAUTHSIGNON SELECT '"&amp;PSAUTHITEM_AU!$B$1 &amp; DATA!A1821&amp;"_VW', "&amp;" DAYOFWEEK, STARTTIME, ENDTIME FROM SYSADM.PSAUTHSIGNON WHERE CLASSID = '"&amp;SignonBase&amp;"';","")</f>
        <v/>
      </c>
    </row>
    <row r="1825" spans="1:1" ht="12.75" customHeight="1">
      <c r="A1825" s="1" t="str">
        <f>IF(AND(NOT(ISBLANK(DATA!A1822)),DATA!A1822&lt;&gt;DATA!A1821),"INSERT INTO SYSADM.PSAUTHSIGNON SELECT '"&amp;PSAUTHITEM_AU!$B$1 &amp; DATA!A1822&amp;"_VW', "&amp;" DAYOFWEEK, STARTTIME, ENDTIME FROM SYSADM.PSAUTHSIGNON WHERE CLASSID = '"&amp;SignonBase&amp;"';","")</f>
        <v/>
      </c>
    </row>
    <row r="1826" spans="1:1" ht="12.75" customHeight="1">
      <c r="A1826" s="1" t="str">
        <f>IF(AND(NOT(ISBLANK(DATA!A1823)),DATA!A1823&lt;&gt;DATA!A1822),"INSERT INTO SYSADM.PSAUTHSIGNON SELECT '"&amp;PSAUTHITEM_AU!$B$1 &amp; DATA!A1823&amp;"_VW', "&amp;" DAYOFWEEK, STARTTIME, ENDTIME FROM SYSADM.PSAUTHSIGNON WHERE CLASSID = '"&amp;SignonBase&amp;"';","")</f>
        <v/>
      </c>
    </row>
    <row r="1827" spans="1:1" ht="12.75" customHeight="1">
      <c r="A1827" s="1" t="str">
        <f>IF(AND(NOT(ISBLANK(DATA!A1824)),DATA!A1824&lt;&gt;DATA!A1823),"INSERT INTO SYSADM.PSAUTHSIGNON SELECT '"&amp;PSAUTHITEM_AU!$B$1 &amp; DATA!A1824&amp;"_VW', "&amp;" DAYOFWEEK, STARTTIME, ENDTIME FROM SYSADM.PSAUTHSIGNON WHERE CLASSID = '"&amp;SignonBase&amp;"';","")</f>
        <v/>
      </c>
    </row>
    <row r="1828" spans="1:1" ht="12.75" customHeight="1">
      <c r="A1828" s="1" t="str">
        <f>IF(AND(NOT(ISBLANK(DATA!A1825)),DATA!A1825&lt;&gt;DATA!A1824),"INSERT INTO SYSADM.PSAUTHSIGNON SELECT '"&amp;PSAUTHITEM_AU!$B$1 &amp; DATA!A1825&amp;"_VW', "&amp;" DAYOFWEEK, STARTTIME, ENDTIME FROM SYSADM.PSAUTHSIGNON WHERE CLASSID = '"&amp;SignonBase&amp;"';","")</f>
        <v/>
      </c>
    </row>
    <row r="1829" spans="1:1" ht="12.75" customHeight="1">
      <c r="A1829" s="1" t="str">
        <f>IF(AND(NOT(ISBLANK(DATA!A1826)),DATA!A1826&lt;&gt;DATA!A1825),"INSERT INTO SYSADM.PSAUTHSIGNON SELECT '"&amp;PSAUTHITEM_AU!$B$1 &amp; DATA!A1826&amp;"_VW', "&amp;" DAYOFWEEK, STARTTIME, ENDTIME FROM SYSADM.PSAUTHSIGNON WHERE CLASSID = '"&amp;SignonBase&amp;"';","")</f>
        <v/>
      </c>
    </row>
    <row r="1830" spans="1:1" ht="12.75" customHeight="1">
      <c r="A1830" s="1" t="str">
        <f>IF(AND(NOT(ISBLANK(DATA!A1827)),DATA!A1827&lt;&gt;DATA!A1826),"INSERT INTO SYSADM.PSAUTHSIGNON SELECT '"&amp;PSAUTHITEM_AU!$B$1 &amp; DATA!A1827&amp;"_VW', "&amp;" DAYOFWEEK, STARTTIME, ENDTIME FROM SYSADM.PSAUTHSIGNON WHERE CLASSID = '"&amp;SignonBase&amp;"';","")</f>
        <v/>
      </c>
    </row>
    <row r="1831" spans="1:1" ht="12.75" customHeight="1">
      <c r="A1831" s="1" t="str">
        <f>IF(AND(NOT(ISBLANK(DATA!A1828)),DATA!A1828&lt;&gt;DATA!A1827),"INSERT INTO SYSADM.PSAUTHSIGNON SELECT '"&amp;PSAUTHITEM_AU!$B$1 &amp; DATA!A1828&amp;"_VW', "&amp;" DAYOFWEEK, STARTTIME, ENDTIME FROM SYSADM.PSAUTHSIGNON WHERE CLASSID = '"&amp;SignonBase&amp;"';","")</f>
        <v/>
      </c>
    </row>
    <row r="1832" spans="1:1" ht="12.75" customHeight="1">
      <c r="A1832" s="1" t="str">
        <f>IF(AND(NOT(ISBLANK(DATA!A1829)),DATA!A1829&lt;&gt;DATA!A1828),"INSERT INTO SYSADM.PSAUTHSIGNON SELECT '"&amp;PSAUTHITEM_AU!$B$1 &amp; DATA!A1829&amp;"_VW', "&amp;" DAYOFWEEK, STARTTIME, ENDTIME FROM SYSADM.PSAUTHSIGNON WHERE CLASSID = '"&amp;SignonBase&amp;"';","")</f>
        <v/>
      </c>
    </row>
    <row r="1833" spans="1:1" ht="12.75" customHeight="1">
      <c r="A1833" s="1" t="str">
        <f>IF(AND(NOT(ISBLANK(DATA!A1830)),DATA!A1830&lt;&gt;DATA!A1829),"INSERT INTO SYSADM.PSAUTHSIGNON SELECT '"&amp;PSAUTHITEM_AU!$B$1 &amp; DATA!A1830&amp;"_VW', "&amp;" DAYOFWEEK, STARTTIME, ENDTIME FROM SYSADM.PSAUTHSIGNON WHERE CLASSID = '"&amp;SignonBase&amp;"';","")</f>
        <v/>
      </c>
    </row>
    <row r="1834" spans="1:1" ht="12.75" customHeight="1">
      <c r="A1834" s="1" t="str">
        <f>IF(AND(NOT(ISBLANK(DATA!A1831)),DATA!A1831&lt;&gt;DATA!A1830),"INSERT INTO SYSADM.PSAUTHSIGNON SELECT '"&amp;PSAUTHITEM_AU!$B$1 &amp; DATA!A1831&amp;"_VW', "&amp;" DAYOFWEEK, STARTTIME, ENDTIME FROM SYSADM.PSAUTHSIGNON WHERE CLASSID = '"&amp;SignonBase&amp;"';","")</f>
        <v/>
      </c>
    </row>
    <row r="1835" spans="1:1" ht="12.75" customHeight="1">
      <c r="A1835" s="1" t="str">
        <f>IF(AND(NOT(ISBLANK(DATA!A1832)),DATA!A1832&lt;&gt;DATA!A1831),"INSERT INTO SYSADM.PSAUTHSIGNON SELECT '"&amp;PSAUTHITEM_AU!$B$1 &amp; DATA!A1832&amp;"_VW', "&amp;" DAYOFWEEK, STARTTIME, ENDTIME FROM SYSADM.PSAUTHSIGNON WHERE CLASSID = '"&amp;SignonBase&amp;"';","")</f>
        <v/>
      </c>
    </row>
    <row r="1836" spans="1:1" ht="12.75" customHeight="1">
      <c r="A1836" s="1" t="str">
        <f>IF(AND(NOT(ISBLANK(DATA!A1833)),DATA!A1833&lt;&gt;DATA!A1832),"INSERT INTO SYSADM.PSAUTHSIGNON SELECT '"&amp;PSAUTHITEM_AU!$B$1 &amp; DATA!A1833&amp;"_VW', "&amp;" DAYOFWEEK, STARTTIME, ENDTIME FROM SYSADM.PSAUTHSIGNON WHERE CLASSID = '"&amp;SignonBase&amp;"';","")</f>
        <v/>
      </c>
    </row>
    <row r="1837" spans="1:1" ht="12.75" customHeight="1">
      <c r="A1837" s="1" t="str">
        <f>IF(AND(NOT(ISBLANK(DATA!A1834)),DATA!A1834&lt;&gt;DATA!A1833),"INSERT INTO SYSADM.PSAUTHSIGNON SELECT '"&amp;PSAUTHITEM_AU!$B$1 &amp; DATA!A1834&amp;"_VW', "&amp;" DAYOFWEEK, STARTTIME, ENDTIME FROM SYSADM.PSAUTHSIGNON WHERE CLASSID = '"&amp;SignonBase&amp;"';","")</f>
        <v/>
      </c>
    </row>
    <row r="1838" spans="1:1" ht="12.75" customHeight="1">
      <c r="A1838" s="1" t="str">
        <f>IF(AND(NOT(ISBLANK(DATA!A1835)),DATA!A1835&lt;&gt;DATA!A1834),"INSERT INTO SYSADM.PSAUTHSIGNON SELECT '"&amp;PSAUTHITEM_AU!$B$1 &amp; DATA!A1835&amp;"_VW', "&amp;" DAYOFWEEK, STARTTIME, ENDTIME FROM SYSADM.PSAUTHSIGNON WHERE CLASSID = '"&amp;SignonBase&amp;"';","")</f>
        <v/>
      </c>
    </row>
    <row r="1839" spans="1:1" ht="12.75" customHeight="1">
      <c r="A1839" s="1" t="str">
        <f>IF(AND(NOT(ISBLANK(DATA!A1836)),DATA!A1836&lt;&gt;DATA!A1835),"INSERT INTO SYSADM.PSAUTHSIGNON SELECT '"&amp;PSAUTHITEM_AU!$B$1 &amp; DATA!A1836&amp;"_VW', "&amp;" DAYOFWEEK, STARTTIME, ENDTIME FROM SYSADM.PSAUTHSIGNON WHERE CLASSID = '"&amp;SignonBase&amp;"';","")</f>
        <v/>
      </c>
    </row>
    <row r="1840" spans="1:1" ht="12.75" customHeight="1">
      <c r="A1840" s="1" t="str">
        <f>IF(AND(NOT(ISBLANK(DATA!A1837)),DATA!A1837&lt;&gt;DATA!A1836),"INSERT INTO SYSADM.PSAUTHSIGNON SELECT '"&amp;PSAUTHITEM_AU!$B$1 &amp; DATA!A1837&amp;"_VW', "&amp;" DAYOFWEEK, STARTTIME, ENDTIME FROM SYSADM.PSAUTHSIGNON WHERE CLASSID = '"&amp;SignonBase&amp;"';","")</f>
        <v/>
      </c>
    </row>
    <row r="1841" spans="1:1" ht="12.75" customHeight="1">
      <c r="A1841" s="1" t="str">
        <f>IF(AND(NOT(ISBLANK(DATA!A1838)),DATA!A1838&lt;&gt;DATA!A1837),"INSERT INTO SYSADM.PSAUTHSIGNON SELECT '"&amp;PSAUTHITEM_AU!$B$1 &amp; DATA!A1838&amp;"_VW', "&amp;" DAYOFWEEK, STARTTIME, ENDTIME FROM SYSADM.PSAUTHSIGNON WHERE CLASSID = '"&amp;SignonBase&amp;"';","")</f>
        <v/>
      </c>
    </row>
    <row r="1842" spans="1:1" ht="12.75" customHeight="1">
      <c r="A1842" s="1" t="str">
        <f>IF(AND(NOT(ISBLANK(DATA!A1839)),DATA!A1839&lt;&gt;DATA!A1838),"INSERT INTO SYSADM.PSAUTHSIGNON SELECT '"&amp;PSAUTHITEM_AU!$B$1 &amp; DATA!A1839&amp;"_VW', "&amp;" DAYOFWEEK, STARTTIME, ENDTIME FROM SYSADM.PSAUTHSIGNON WHERE CLASSID = '"&amp;SignonBase&amp;"';","")</f>
        <v/>
      </c>
    </row>
    <row r="1843" spans="1:1" ht="12.75" customHeight="1">
      <c r="A1843" s="1" t="str">
        <f>IF(AND(NOT(ISBLANK(DATA!A1840)),DATA!A1840&lt;&gt;DATA!A1839),"INSERT INTO SYSADM.PSAUTHSIGNON SELECT '"&amp;PSAUTHITEM_AU!$B$1 &amp; DATA!A1840&amp;"_VW', "&amp;" DAYOFWEEK, STARTTIME, ENDTIME FROM SYSADM.PSAUTHSIGNON WHERE CLASSID = '"&amp;SignonBase&amp;"';","")</f>
        <v/>
      </c>
    </row>
    <row r="1844" spans="1:1" ht="12.75" customHeight="1">
      <c r="A1844" s="1" t="str">
        <f>IF(AND(NOT(ISBLANK(DATA!A1841)),DATA!A1841&lt;&gt;DATA!A1840),"INSERT INTO SYSADM.PSAUTHSIGNON SELECT '"&amp;PSAUTHITEM_AU!$B$1 &amp; DATA!A1841&amp;"_VW', "&amp;" DAYOFWEEK, STARTTIME, ENDTIME FROM SYSADM.PSAUTHSIGNON WHERE CLASSID = '"&amp;SignonBase&amp;"';","")</f>
        <v/>
      </c>
    </row>
    <row r="1845" spans="1:1" ht="12.75" customHeight="1">
      <c r="A1845" s="1" t="str">
        <f>IF(AND(NOT(ISBLANK(DATA!A1842)),DATA!A1842&lt;&gt;DATA!A1841),"INSERT INTO SYSADM.PSAUTHSIGNON SELECT '"&amp;PSAUTHITEM_AU!$B$1 &amp; DATA!A1842&amp;"_VW', "&amp;" DAYOFWEEK, STARTTIME, ENDTIME FROM SYSADM.PSAUTHSIGNON WHERE CLASSID = '"&amp;SignonBase&amp;"';","")</f>
        <v/>
      </c>
    </row>
    <row r="1846" spans="1:1" ht="12.75" customHeight="1">
      <c r="A1846" s="1" t="str">
        <f>IF(AND(NOT(ISBLANK(DATA!A1843)),DATA!A1843&lt;&gt;DATA!A1842),"INSERT INTO SYSADM.PSAUTHSIGNON SELECT '"&amp;PSAUTHITEM_AU!$B$1 &amp; DATA!A1843&amp;"_VW', "&amp;" DAYOFWEEK, STARTTIME, ENDTIME FROM SYSADM.PSAUTHSIGNON WHERE CLASSID = '"&amp;SignonBase&amp;"';","")</f>
        <v/>
      </c>
    </row>
    <row r="1847" spans="1:1" ht="12.75" customHeight="1">
      <c r="A1847" s="1" t="str">
        <f>IF(AND(NOT(ISBLANK(DATA!A1844)),DATA!A1844&lt;&gt;DATA!A1843),"INSERT INTO SYSADM.PSAUTHSIGNON SELECT '"&amp;PSAUTHITEM_AU!$B$1 &amp; DATA!A1844&amp;"_VW', "&amp;" DAYOFWEEK, STARTTIME, ENDTIME FROM SYSADM.PSAUTHSIGNON WHERE CLASSID = '"&amp;SignonBase&amp;"';","")</f>
        <v/>
      </c>
    </row>
    <row r="1848" spans="1:1" ht="12.75" customHeight="1">
      <c r="A1848" s="1" t="str">
        <f>IF(AND(NOT(ISBLANK(DATA!A1845)),DATA!A1845&lt;&gt;DATA!A1844),"INSERT INTO SYSADM.PSAUTHSIGNON SELECT '"&amp;PSAUTHITEM_AU!$B$1 &amp; DATA!A1845&amp;"_VW', "&amp;" DAYOFWEEK, STARTTIME, ENDTIME FROM SYSADM.PSAUTHSIGNON WHERE CLASSID = '"&amp;SignonBase&amp;"';","")</f>
        <v/>
      </c>
    </row>
    <row r="1849" spans="1:1" ht="12.75" customHeight="1">
      <c r="A1849" s="1" t="str">
        <f>IF(AND(NOT(ISBLANK(DATA!A1846)),DATA!A1846&lt;&gt;DATA!A1845),"INSERT INTO SYSADM.PSAUTHSIGNON SELECT '"&amp;PSAUTHITEM_AU!$B$1 &amp; DATA!A1846&amp;"_VW', "&amp;" DAYOFWEEK, STARTTIME, ENDTIME FROM SYSADM.PSAUTHSIGNON WHERE CLASSID = '"&amp;SignonBase&amp;"';","")</f>
        <v/>
      </c>
    </row>
    <row r="1850" spans="1:1" ht="12.75" customHeight="1">
      <c r="A1850" s="1" t="str">
        <f>IF(AND(NOT(ISBLANK(DATA!A1847)),DATA!A1847&lt;&gt;DATA!A1846),"INSERT INTO SYSADM.PSAUTHSIGNON SELECT '"&amp;PSAUTHITEM_AU!$B$1 &amp; DATA!A1847&amp;"_VW', "&amp;" DAYOFWEEK, STARTTIME, ENDTIME FROM SYSADM.PSAUTHSIGNON WHERE CLASSID = '"&amp;SignonBase&amp;"';","")</f>
        <v/>
      </c>
    </row>
    <row r="1851" spans="1:1" ht="12.75" customHeight="1">
      <c r="A1851" s="1" t="str">
        <f>IF(AND(NOT(ISBLANK(DATA!A1848)),DATA!A1848&lt;&gt;DATA!A1847),"INSERT INTO SYSADM.PSAUTHSIGNON SELECT '"&amp;PSAUTHITEM_AU!$B$1 &amp; DATA!A1848&amp;"_VW', "&amp;" DAYOFWEEK, STARTTIME, ENDTIME FROM SYSADM.PSAUTHSIGNON WHERE CLASSID = '"&amp;SignonBase&amp;"';","")</f>
        <v/>
      </c>
    </row>
    <row r="1852" spans="1:1" ht="12.75" customHeight="1">
      <c r="A1852" s="1" t="str">
        <f>IF(AND(NOT(ISBLANK(DATA!A1849)),DATA!A1849&lt;&gt;DATA!A1848),"INSERT INTO SYSADM.PSAUTHSIGNON SELECT '"&amp;PSAUTHITEM_AU!$B$1 &amp; DATA!A1849&amp;"_VW', "&amp;" DAYOFWEEK, STARTTIME, ENDTIME FROM SYSADM.PSAUTHSIGNON WHERE CLASSID = '"&amp;SignonBase&amp;"';","")</f>
        <v/>
      </c>
    </row>
    <row r="1853" spans="1:1" ht="12.75" customHeight="1">
      <c r="A1853" s="1" t="str">
        <f>IF(AND(NOT(ISBLANK(DATA!A1850)),DATA!A1850&lt;&gt;DATA!A1849),"INSERT INTO SYSADM.PSAUTHSIGNON SELECT '"&amp;PSAUTHITEM_AU!$B$1 &amp; DATA!A1850&amp;"_VW', "&amp;" DAYOFWEEK, STARTTIME, ENDTIME FROM SYSADM.PSAUTHSIGNON WHERE CLASSID = '"&amp;SignonBase&amp;"';","")</f>
        <v/>
      </c>
    </row>
    <row r="1854" spans="1:1" ht="12.75" customHeight="1">
      <c r="A1854" s="1" t="str">
        <f>IF(AND(NOT(ISBLANK(DATA!A1851)),DATA!A1851&lt;&gt;DATA!A1850),"INSERT INTO SYSADM.PSAUTHSIGNON SELECT '"&amp;PSAUTHITEM_AU!$B$1 &amp; DATA!A1851&amp;"_VW', "&amp;" DAYOFWEEK, STARTTIME, ENDTIME FROM SYSADM.PSAUTHSIGNON WHERE CLASSID = '"&amp;SignonBase&amp;"';","")</f>
        <v/>
      </c>
    </row>
    <row r="1855" spans="1:1" ht="12.75" customHeight="1">
      <c r="A1855" s="1" t="str">
        <f>IF(AND(NOT(ISBLANK(DATA!A1852)),DATA!A1852&lt;&gt;DATA!A1851),"INSERT INTO SYSADM.PSAUTHSIGNON SELECT '"&amp;PSAUTHITEM_AU!$B$1 &amp; DATA!A1852&amp;"_VW', "&amp;" DAYOFWEEK, STARTTIME, ENDTIME FROM SYSADM.PSAUTHSIGNON WHERE CLASSID = '"&amp;SignonBase&amp;"';","")</f>
        <v/>
      </c>
    </row>
    <row r="1856" spans="1:1" ht="12.75" customHeight="1">
      <c r="A1856" s="1" t="str">
        <f>IF(AND(NOT(ISBLANK(DATA!A1853)),DATA!A1853&lt;&gt;DATA!A1852),"INSERT INTO SYSADM.PSAUTHSIGNON SELECT '"&amp;PSAUTHITEM_AU!$B$1 &amp; DATA!A1853&amp;"_VW', "&amp;" DAYOFWEEK, STARTTIME, ENDTIME FROM SYSADM.PSAUTHSIGNON WHERE CLASSID = '"&amp;SignonBase&amp;"';","")</f>
        <v/>
      </c>
    </row>
    <row r="1857" spans="1:1" ht="12.75" customHeight="1">
      <c r="A1857" s="1" t="str">
        <f>IF(AND(NOT(ISBLANK(DATA!A1854)),DATA!A1854&lt;&gt;DATA!A1853),"INSERT INTO SYSADM.PSAUTHSIGNON SELECT '"&amp;PSAUTHITEM_AU!$B$1 &amp; DATA!A1854&amp;"_VW', "&amp;" DAYOFWEEK, STARTTIME, ENDTIME FROM SYSADM.PSAUTHSIGNON WHERE CLASSID = '"&amp;SignonBase&amp;"';","")</f>
        <v/>
      </c>
    </row>
    <row r="1858" spans="1:1" ht="12.75" customHeight="1">
      <c r="A1858" s="1" t="str">
        <f>IF(AND(NOT(ISBLANK(DATA!A1855)),DATA!A1855&lt;&gt;DATA!A1854),"INSERT INTO SYSADM.PSAUTHSIGNON SELECT '"&amp;PSAUTHITEM_AU!$B$1 &amp; DATA!A1855&amp;"_VW', "&amp;" DAYOFWEEK, STARTTIME, ENDTIME FROM SYSADM.PSAUTHSIGNON WHERE CLASSID = '"&amp;SignonBase&amp;"';","")</f>
        <v/>
      </c>
    </row>
    <row r="1859" spans="1:1" ht="12.75" customHeight="1">
      <c r="A1859" s="1" t="str">
        <f>IF(AND(NOT(ISBLANK(DATA!A1856)),DATA!A1856&lt;&gt;DATA!A1855),"INSERT INTO SYSADM.PSAUTHSIGNON SELECT '"&amp;PSAUTHITEM_AU!$B$1 &amp; DATA!A1856&amp;"_VW', "&amp;" DAYOFWEEK, STARTTIME, ENDTIME FROM SYSADM.PSAUTHSIGNON WHERE CLASSID = '"&amp;SignonBase&amp;"';","")</f>
        <v/>
      </c>
    </row>
    <row r="1860" spans="1:1" ht="12.75" customHeight="1">
      <c r="A1860" s="1" t="str">
        <f>IF(AND(NOT(ISBLANK(DATA!A1857)),DATA!A1857&lt;&gt;DATA!A1856),"INSERT INTO SYSADM.PSAUTHSIGNON SELECT '"&amp;PSAUTHITEM_AU!$B$1 &amp; DATA!A1857&amp;"_VW', "&amp;" DAYOFWEEK, STARTTIME, ENDTIME FROM SYSADM.PSAUTHSIGNON WHERE CLASSID = '"&amp;SignonBase&amp;"';","")</f>
        <v/>
      </c>
    </row>
    <row r="1861" spans="1:1" ht="12.75" customHeight="1">
      <c r="A1861" s="1" t="str">
        <f>IF(AND(NOT(ISBLANK(DATA!A1858)),DATA!A1858&lt;&gt;DATA!A1857),"INSERT INTO SYSADM.PSAUTHSIGNON SELECT '"&amp;PSAUTHITEM_AU!$B$1 &amp; DATA!A1858&amp;"_VW', "&amp;" DAYOFWEEK, STARTTIME, ENDTIME FROM SYSADM.PSAUTHSIGNON WHERE CLASSID = '"&amp;SignonBase&amp;"';","")</f>
        <v/>
      </c>
    </row>
    <row r="1862" spans="1:1" ht="12.75" customHeight="1">
      <c r="A1862" s="1" t="str">
        <f>IF(AND(NOT(ISBLANK(DATA!A1859)),DATA!A1859&lt;&gt;DATA!A1858),"INSERT INTO SYSADM.PSAUTHSIGNON SELECT '"&amp;PSAUTHITEM_AU!$B$1 &amp; DATA!A1859&amp;"_VW', "&amp;" DAYOFWEEK, STARTTIME, ENDTIME FROM SYSADM.PSAUTHSIGNON WHERE CLASSID = '"&amp;SignonBase&amp;"';","")</f>
        <v/>
      </c>
    </row>
    <row r="1863" spans="1:1" ht="12.75" customHeight="1">
      <c r="A1863" s="1" t="str">
        <f>IF(AND(NOT(ISBLANK(DATA!A1860)),DATA!A1860&lt;&gt;DATA!A1859),"INSERT INTO SYSADM.PSAUTHSIGNON SELECT '"&amp;PSAUTHITEM_AU!$B$1 &amp; DATA!A1860&amp;"_VW', "&amp;" DAYOFWEEK, STARTTIME, ENDTIME FROM SYSADM.PSAUTHSIGNON WHERE CLASSID = '"&amp;SignonBase&amp;"';","")</f>
        <v/>
      </c>
    </row>
    <row r="1864" spans="1:1" ht="12.75" customHeight="1">
      <c r="A1864" s="1" t="str">
        <f>IF(AND(NOT(ISBLANK(DATA!A1861)),DATA!A1861&lt;&gt;DATA!A1860),"INSERT INTO SYSADM.PSAUTHSIGNON SELECT '"&amp;PSAUTHITEM_AU!$B$1 &amp; DATA!A1861&amp;"_VW', "&amp;" DAYOFWEEK, STARTTIME, ENDTIME FROM SYSADM.PSAUTHSIGNON WHERE CLASSID = '"&amp;SignonBase&amp;"';","")</f>
        <v/>
      </c>
    </row>
    <row r="1865" spans="1:1" ht="12.75" customHeight="1">
      <c r="A1865" s="1" t="str">
        <f>IF(AND(NOT(ISBLANK(DATA!A1862)),DATA!A1862&lt;&gt;DATA!A1861),"INSERT INTO SYSADM.PSAUTHSIGNON SELECT '"&amp;PSAUTHITEM_AU!$B$1 &amp; DATA!A1862&amp;"_VW', "&amp;" DAYOFWEEK, STARTTIME, ENDTIME FROM SYSADM.PSAUTHSIGNON WHERE CLASSID = '"&amp;SignonBase&amp;"';","")</f>
        <v/>
      </c>
    </row>
    <row r="1866" spans="1:1" ht="12.75" customHeight="1">
      <c r="A1866" s="1" t="str">
        <f>IF(AND(NOT(ISBLANK(DATA!A1863)),DATA!A1863&lt;&gt;DATA!A1862),"INSERT INTO SYSADM.PSAUTHSIGNON SELECT '"&amp;PSAUTHITEM_AU!$B$1 &amp; DATA!A1863&amp;"_VW', "&amp;" DAYOFWEEK, STARTTIME, ENDTIME FROM SYSADM.PSAUTHSIGNON WHERE CLASSID = '"&amp;SignonBase&amp;"';","")</f>
        <v/>
      </c>
    </row>
    <row r="1867" spans="1:1" ht="12.75" customHeight="1">
      <c r="A1867" s="1" t="str">
        <f>IF(AND(NOT(ISBLANK(DATA!A1864)),DATA!A1864&lt;&gt;DATA!A1863),"INSERT INTO SYSADM.PSAUTHSIGNON SELECT '"&amp;PSAUTHITEM_AU!$B$1 &amp; DATA!A1864&amp;"_VW', "&amp;" DAYOFWEEK, STARTTIME, ENDTIME FROM SYSADM.PSAUTHSIGNON WHERE CLASSID = '"&amp;SignonBase&amp;"';","")</f>
        <v/>
      </c>
    </row>
    <row r="1868" spans="1:1" ht="12.75" customHeight="1">
      <c r="A1868" s="1" t="str">
        <f>IF(AND(NOT(ISBLANK(DATA!A1865)),DATA!A1865&lt;&gt;DATA!A1864),"INSERT INTO SYSADM.PSAUTHSIGNON SELECT '"&amp;PSAUTHITEM_AU!$B$1 &amp; DATA!A1865&amp;"_VW', "&amp;" DAYOFWEEK, STARTTIME, ENDTIME FROM SYSADM.PSAUTHSIGNON WHERE CLASSID = '"&amp;SignonBase&amp;"';","")</f>
        <v/>
      </c>
    </row>
    <row r="1869" spans="1:1" ht="12.75" customHeight="1">
      <c r="A1869" s="1" t="str">
        <f>IF(AND(NOT(ISBLANK(DATA!A1866)),DATA!A1866&lt;&gt;DATA!A1865),"INSERT INTO SYSADM.PSAUTHSIGNON SELECT '"&amp;PSAUTHITEM_AU!$B$1 &amp; DATA!A1866&amp;"_VW', "&amp;" DAYOFWEEK, STARTTIME, ENDTIME FROM SYSADM.PSAUTHSIGNON WHERE CLASSID = '"&amp;SignonBase&amp;"';","")</f>
        <v/>
      </c>
    </row>
    <row r="1870" spans="1:1" ht="12.75" customHeight="1">
      <c r="A1870" s="1" t="str">
        <f>IF(AND(NOT(ISBLANK(DATA!A1867)),DATA!A1867&lt;&gt;DATA!A1866),"INSERT INTO SYSADM.PSAUTHSIGNON SELECT '"&amp;PSAUTHITEM_AU!$B$1 &amp; DATA!A1867&amp;"_VW', "&amp;" DAYOFWEEK, STARTTIME, ENDTIME FROM SYSADM.PSAUTHSIGNON WHERE CLASSID = '"&amp;SignonBase&amp;"';","")</f>
        <v/>
      </c>
    </row>
    <row r="1871" spans="1:1" ht="12.75" customHeight="1">
      <c r="A1871" s="1" t="str">
        <f>IF(AND(NOT(ISBLANK(DATA!A1868)),DATA!A1868&lt;&gt;DATA!A1867),"INSERT INTO SYSADM.PSAUTHSIGNON SELECT '"&amp;PSAUTHITEM_AU!$B$1 &amp; DATA!A1868&amp;"_VW', "&amp;" DAYOFWEEK, STARTTIME, ENDTIME FROM SYSADM.PSAUTHSIGNON WHERE CLASSID = '"&amp;SignonBase&amp;"';","")</f>
        <v/>
      </c>
    </row>
    <row r="1872" spans="1:1" ht="12.75" customHeight="1">
      <c r="A1872" s="1" t="str">
        <f>IF(AND(NOT(ISBLANK(DATA!A1869)),DATA!A1869&lt;&gt;DATA!A1868),"INSERT INTO SYSADM.PSAUTHSIGNON SELECT '"&amp;PSAUTHITEM_AU!$B$1 &amp; DATA!A1869&amp;"_VW', "&amp;" DAYOFWEEK, STARTTIME, ENDTIME FROM SYSADM.PSAUTHSIGNON WHERE CLASSID = '"&amp;SignonBase&amp;"';","")</f>
        <v/>
      </c>
    </row>
    <row r="1873" spans="1:1" ht="12.75" customHeight="1">
      <c r="A1873" s="1" t="str">
        <f>IF(AND(NOT(ISBLANK(DATA!A1870)),DATA!A1870&lt;&gt;DATA!A1869),"INSERT INTO SYSADM.PSAUTHSIGNON SELECT '"&amp;PSAUTHITEM_AU!$B$1 &amp; DATA!A1870&amp;"_VW', "&amp;" DAYOFWEEK, STARTTIME, ENDTIME FROM SYSADM.PSAUTHSIGNON WHERE CLASSID = '"&amp;SignonBase&amp;"';","")</f>
        <v/>
      </c>
    </row>
    <row r="1874" spans="1:1" ht="12.75" customHeight="1">
      <c r="A1874" s="1" t="str">
        <f>IF(AND(NOT(ISBLANK(DATA!A1871)),DATA!A1871&lt;&gt;DATA!A1870),"INSERT INTO SYSADM.PSAUTHSIGNON SELECT '"&amp;PSAUTHITEM_AU!$B$1 &amp; DATA!A1871&amp;"_VW', "&amp;" DAYOFWEEK, STARTTIME, ENDTIME FROM SYSADM.PSAUTHSIGNON WHERE CLASSID = '"&amp;SignonBase&amp;"';","")</f>
        <v/>
      </c>
    </row>
    <row r="1875" spans="1:1" ht="12.75" customHeight="1">
      <c r="A1875" s="1" t="str">
        <f>IF(AND(NOT(ISBLANK(DATA!A1872)),DATA!A1872&lt;&gt;DATA!A1871),"INSERT INTO SYSADM.PSAUTHSIGNON SELECT '"&amp;PSAUTHITEM_AU!$B$1 &amp; DATA!A1872&amp;"_VW', "&amp;" DAYOFWEEK, STARTTIME, ENDTIME FROM SYSADM.PSAUTHSIGNON WHERE CLASSID = '"&amp;SignonBase&amp;"';","")</f>
        <v/>
      </c>
    </row>
    <row r="1876" spans="1:1" ht="12.75" customHeight="1">
      <c r="A1876" s="1" t="str">
        <f>IF(AND(NOT(ISBLANK(DATA!A1873)),DATA!A1873&lt;&gt;DATA!A1872),"INSERT INTO SYSADM.PSAUTHSIGNON SELECT '"&amp;PSAUTHITEM_AU!$B$1 &amp; DATA!A1873&amp;"_VW', "&amp;" DAYOFWEEK, STARTTIME, ENDTIME FROM SYSADM.PSAUTHSIGNON WHERE CLASSID = '"&amp;SignonBase&amp;"';","")</f>
        <v/>
      </c>
    </row>
    <row r="1877" spans="1:1" ht="12.75" customHeight="1">
      <c r="A1877" s="1" t="str">
        <f>IF(AND(NOT(ISBLANK(DATA!A1874)),DATA!A1874&lt;&gt;DATA!A1873),"INSERT INTO SYSADM.PSAUTHSIGNON SELECT '"&amp;PSAUTHITEM_AU!$B$1 &amp; DATA!A1874&amp;"_VW', "&amp;" DAYOFWEEK, STARTTIME, ENDTIME FROM SYSADM.PSAUTHSIGNON WHERE CLASSID = '"&amp;SignonBase&amp;"';","")</f>
        <v/>
      </c>
    </row>
    <row r="1878" spans="1:1" ht="12.75" customHeight="1">
      <c r="A1878" s="1" t="str">
        <f>IF(AND(NOT(ISBLANK(DATA!A1875)),DATA!A1875&lt;&gt;DATA!A1874),"INSERT INTO SYSADM.PSAUTHSIGNON SELECT '"&amp;PSAUTHITEM_AU!$B$1 &amp; DATA!A1875&amp;"_VW', "&amp;" DAYOFWEEK, STARTTIME, ENDTIME FROM SYSADM.PSAUTHSIGNON WHERE CLASSID = '"&amp;SignonBase&amp;"';","")</f>
        <v/>
      </c>
    </row>
    <row r="1879" spans="1:1" ht="12.75" customHeight="1">
      <c r="A1879" s="1" t="str">
        <f>IF(AND(NOT(ISBLANK(DATA!A1876)),DATA!A1876&lt;&gt;DATA!A1875),"INSERT INTO SYSADM.PSAUTHSIGNON SELECT '"&amp;PSAUTHITEM_AU!$B$1 &amp; DATA!A1876&amp;"_VW', "&amp;" DAYOFWEEK, STARTTIME, ENDTIME FROM SYSADM.PSAUTHSIGNON WHERE CLASSID = '"&amp;SignonBase&amp;"';","")</f>
        <v/>
      </c>
    </row>
    <row r="1880" spans="1:1" ht="12.75" customHeight="1">
      <c r="A1880" s="1" t="str">
        <f>IF(AND(NOT(ISBLANK(DATA!A1877)),DATA!A1877&lt;&gt;DATA!A1876),"INSERT INTO SYSADM.PSAUTHSIGNON SELECT '"&amp;PSAUTHITEM_AU!$B$1 &amp; DATA!A1877&amp;"_VW', "&amp;" DAYOFWEEK, STARTTIME, ENDTIME FROM SYSADM.PSAUTHSIGNON WHERE CLASSID = '"&amp;SignonBase&amp;"';","")</f>
        <v/>
      </c>
    </row>
    <row r="1881" spans="1:1" ht="12.75" customHeight="1">
      <c r="A1881" s="1" t="str">
        <f>IF(AND(NOT(ISBLANK(DATA!A1878)),DATA!A1878&lt;&gt;DATA!A1877),"INSERT INTO SYSADM.PSAUTHSIGNON SELECT '"&amp;PSAUTHITEM_AU!$B$1 &amp; DATA!A1878&amp;"_VW', "&amp;" DAYOFWEEK, STARTTIME, ENDTIME FROM SYSADM.PSAUTHSIGNON WHERE CLASSID = '"&amp;SignonBase&amp;"';","")</f>
        <v/>
      </c>
    </row>
    <row r="1882" spans="1:1" ht="12.75" customHeight="1">
      <c r="A1882" s="1" t="str">
        <f>IF(AND(NOT(ISBLANK(DATA!A1879)),DATA!A1879&lt;&gt;DATA!A1878),"INSERT INTO SYSADM.PSAUTHSIGNON SELECT '"&amp;PSAUTHITEM_AU!$B$1 &amp; DATA!A1879&amp;"_VW', "&amp;" DAYOFWEEK, STARTTIME, ENDTIME FROM SYSADM.PSAUTHSIGNON WHERE CLASSID = '"&amp;SignonBase&amp;"';","")</f>
        <v/>
      </c>
    </row>
    <row r="1883" spans="1:1" ht="12.75" customHeight="1">
      <c r="A1883" s="1" t="str">
        <f>IF(AND(NOT(ISBLANK(DATA!A1880)),DATA!A1880&lt;&gt;DATA!A1879),"INSERT INTO SYSADM.PSAUTHSIGNON SELECT '"&amp;PSAUTHITEM_AU!$B$1 &amp; DATA!A1880&amp;"_VW', "&amp;" DAYOFWEEK, STARTTIME, ENDTIME FROM SYSADM.PSAUTHSIGNON WHERE CLASSID = '"&amp;SignonBase&amp;"';","")</f>
        <v/>
      </c>
    </row>
    <row r="1884" spans="1:1" ht="12.75" customHeight="1">
      <c r="A1884" s="1" t="str">
        <f>IF(AND(NOT(ISBLANK(DATA!A1881)),DATA!A1881&lt;&gt;DATA!A1880),"INSERT INTO SYSADM.PSAUTHSIGNON SELECT '"&amp;PSAUTHITEM_AU!$B$1 &amp; DATA!A1881&amp;"_VW', "&amp;" DAYOFWEEK, STARTTIME, ENDTIME FROM SYSADM.PSAUTHSIGNON WHERE CLASSID = '"&amp;SignonBase&amp;"';","")</f>
        <v/>
      </c>
    </row>
    <row r="1885" spans="1:1" ht="12.75" customHeight="1">
      <c r="A1885" s="1" t="str">
        <f>IF(AND(NOT(ISBLANK(DATA!A1882)),DATA!A1882&lt;&gt;DATA!A1881),"INSERT INTO SYSADM.PSAUTHSIGNON SELECT '"&amp;PSAUTHITEM_AU!$B$1 &amp; DATA!A1882&amp;"_VW', "&amp;" DAYOFWEEK, STARTTIME, ENDTIME FROM SYSADM.PSAUTHSIGNON WHERE CLASSID = '"&amp;SignonBase&amp;"';","")</f>
        <v/>
      </c>
    </row>
    <row r="1886" spans="1:1" ht="12.75" customHeight="1">
      <c r="A1886" s="1" t="str">
        <f>IF(AND(NOT(ISBLANK(DATA!A1883)),DATA!A1883&lt;&gt;DATA!A1882),"INSERT INTO SYSADM.PSAUTHSIGNON SELECT '"&amp;PSAUTHITEM_AU!$B$1 &amp; DATA!A1883&amp;"_VW', "&amp;" DAYOFWEEK, STARTTIME, ENDTIME FROM SYSADM.PSAUTHSIGNON WHERE CLASSID = '"&amp;SignonBase&amp;"';","")</f>
        <v/>
      </c>
    </row>
    <row r="1887" spans="1:1" ht="12.75" customHeight="1">
      <c r="A1887" s="1" t="str">
        <f>IF(AND(NOT(ISBLANK(DATA!A1884)),DATA!A1884&lt;&gt;DATA!A1883),"INSERT INTO SYSADM.PSAUTHSIGNON SELECT '"&amp;PSAUTHITEM_AU!$B$1 &amp; DATA!A1884&amp;"_VW', "&amp;" DAYOFWEEK, STARTTIME, ENDTIME FROM SYSADM.PSAUTHSIGNON WHERE CLASSID = '"&amp;SignonBase&amp;"';","")</f>
        <v/>
      </c>
    </row>
    <row r="1888" spans="1:1" ht="12.75" customHeight="1">
      <c r="A1888" s="1" t="str">
        <f>IF(AND(NOT(ISBLANK(DATA!A1885)),DATA!A1885&lt;&gt;DATA!A1884),"INSERT INTO SYSADM.PSAUTHSIGNON SELECT '"&amp;PSAUTHITEM_AU!$B$1 &amp; DATA!A1885&amp;"_VW', "&amp;" DAYOFWEEK, STARTTIME, ENDTIME FROM SYSADM.PSAUTHSIGNON WHERE CLASSID = '"&amp;SignonBase&amp;"';","")</f>
        <v/>
      </c>
    </row>
    <row r="1889" spans="1:1" ht="12.75" customHeight="1">
      <c r="A1889" s="1" t="str">
        <f>IF(AND(NOT(ISBLANK(DATA!A1886)),DATA!A1886&lt;&gt;DATA!A1885),"INSERT INTO SYSADM.PSAUTHSIGNON SELECT '"&amp;PSAUTHITEM_AU!$B$1 &amp; DATA!A1886&amp;"_VW', "&amp;" DAYOFWEEK, STARTTIME, ENDTIME FROM SYSADM.PSAUTHSIGNON WHERE CLASSID = '"&amp;SignonBase&amp;"';","")</f>
        <v/>
      </c>
    </row>
    <row r="1890" spans="1:1" ht="12.75" customHeight="1">
      <c r="A1890" s="1" t="str">
        <f>IF(AND(NOT(ISBLANK(DATA!A1887)),DATA!A1887&lt;&gt;DATA!A1886),"INSERT INTO SYSADM.PSAUTHSIGNON SELECT '"&amp;PSAUTHITEM_AU!$B$1 &amp; DATA!A1887&amp;"_VW', "&amp;" DAYOFWEEK, STARTTIME, ENDTIME FROM SYSADM.PSAUTHSIGNON WHERE CLASSID = '"&amp;SignonBase&amp;"';","")</f>
        <v/>
      </c>
    </row>
    <row r="1891" spans="1:1" ht="12.75" customHeight="1">
      <c r="A1891" s="1" t="str">
        <f>IF(AND(NOT(ISBLANK(DATA!A1888)),DATA!A1888&lt;&gt;DATA!A1887),"INSERT INTO SYSADM.PSAUTHSIGNON SELECT '"&amp;PSAUTHITEM_AU!$B$1 &amp; DATA!A1888&amp;"_VW', "&amp;" DAYOFWEEK, STARTTIME, ENDTIME FROM SYSADM.PSAUTHSIGNON WHERE CLASSID = '"&amp;SignonBase&amp;"';","")</f>
        <v/>
      </c>
    </row>
    <row r="1892" spans="1:1" ht="12.75" customHeight="1">
      <c r="A1892" s="1" t="str">
        <f>IF(AND(NOT(ISBLANK(DATA!A1889)),DATA!A1889&lt;&gt;DATA!A1888),"INSERT INTO SYSADM.PSAUTHSIGNON SELECT '"&amp;PSAUTHITEM_AU!$B$1 &amp; DATA!A1889&amp;"_VW', "&amp;" DAYOFWEEK, STARTTIME, ENDTIME FROM SYSADM.PSAUTHSIGNON WHERE CLASSID = '"&amp;SignonBase&amp;"';","")</f>
        <v/>
      </c>
    </row>
    <row r="1893" spans="1:1" ht="12.75" customHeight="1">
      <c r="A1893" s="1" t="str">
        <f>IF(AND(NOT(ISBLANK(DATA!A1890)),DATA!A1890&lt;&gt;DATA!A1889),"INSERT INTO SYSADM.PSAUTHSIGNON SELECT '"&amp;PSAUTHITEM_AU!$B$1 &amp; DATA!A1890&amp;"_VW', "&amp;" DAYOFWEEK, STARTTIME, ENDTIME FROM SYSADM.PSAUTHSIGNON WHERE CLASSID = '"&amp;SignonBase&amp;"';","")</f>
        <v/>
      </c>
    </row>
    <row r="1894" spans="1:1" ht="12.75" customHeight="1">
      <c r="A1894" s="1" t="str">
        <f>IF(AND(NOT(ISBLANK(DATA!A1891)),DATA!A1891&lt;&gt;DATA!A1890),"INSERT INTO SYSADM.PSAUTHSIGNON SELECT '"&amp;PSAUTHITEM_AU!$B$1 &amp; DATA!A1891&amp;"_VW', "&amp;" DAYOFWEEK, STARTTIME, ENDTIME FROM SYSADM.PSAUTHSIGNON WHERE CLASSID = '"&amp;SignonBase&amp;"';","")</f>
        <v/>
      </c>
    </row>
    <row r="1895" spans="1:1" ht="12.75" customHeight="1">
      <c r="A1895" s="1" t="str">
        <f>IF(AND(NOT(ISBLANK(DATA!A1892)),DATA!A1892&lt;&gt;DATA!A1891),"INSERT INTO SYSADM.PSAUTHSIGNON SELECT '"&amp;PSAUTHITEM_AU!$B$1 &amp; DATA!A1892&amp;"_VW', "&amp;" DAYOFWEEK, STARTTIME, ENDTIME FROM SYSADM.PSAUTHSIGNON WHERE CLASSID = '"&amp;SignonBase&amp;"';","")</f>
        <v/>
      </c>
    </row>
    <row r="1896" spans="1:1" ht="12.75" customHeight="1">
      <c r="A1896" s="1" t="str">
        <f>IF(AND(NOT(ISBLANK(DATA!A1893)),DATA!A1893&lt;&gt;DATA!A1892),"INSERT INTO SYSADM.PSAUTHSIGNON SELECT '"&amp;PSAUTHITEM_AU!$B$1 &amp; DATA!A1893&amp;"_VW', "&amp;" DAYOFWEEK, STARTTIME, ENDTIME FROM SYSADM.PSAUTHSIGNON WHERE CLASSID = '"&amp;SignonBase&amp;"';","")</f>
        <v/>
      </c>
    </row>
    <row r="1897" spans="1:1" ht="12.75" customHeight="1">
      <c r="A1897" s="1" t="str">
        <f>IF(AND(NOT(ISBLANK(DATA!A1894)),DATA!A1894&lt;&gt;DATA!A1893),"INSERT INTO SYSADM.PSAUTHSIGNON SELECT '"&amp;PSAUTHITEM_AU!$B$1 &amp; DATA!A1894&amp;"_VW', "&amp;" DAYOFWEEK, STARTTIME, ENDTIME FROM SYSADM.PSAUTHSIGNON WHERE CLASSID = '"&amp;SignonBase&amp;"';","")</f>
        <v/>
      </c>
    </row>
    <row r="1898" spans="1:1" ht="12.75" customHeight="1">
      <c r="A1898" s="1" t="str">
        <f>IF(AND(NOT(ISBLANK(DATA!A1895)),DATA!A1895&lt;&gt;DATA!A1894),"INSERT INTO SYSADM.PSAUTHSIGNON SELECT '"&amp;PSAUTHITEM_AU!$B$1 &amp; DATA!A1895&amp;"_VW', "&amp;" DAYOFWEEK, STARTTIME, ENDTIME FROM SYSADM.PSAUTHSIGNON WHERE CLASSID = '"&amp;SignonBase&amp;"';","")</f>
        <v/>
      </c>
    </row>
    <row r="1899" spans="1:1" ht="12.75" customHeight="1">
      <c r="A1899" s="1" t="str">
        <f>IF(AND(NOT(ISBLANK(DATA!A1896)),DATA!A1896&lt;&gt;DATA!A1895),"INSERT INTO SYSADM.PSAUTHSIGNON SELECT '"&amp;PSAUTHITEM_AU!$B$1 &amp; DATA!A1896&amp;"_VW', "&amp;" DAYOFWEEK, STARTTIME, ENDTIME FROM SYSADM.PSAUTHSIGNON WHERE CLASSID = '"&amp;SignonBase&amp;"';","")</f>
        <v/>
      </c>
    </row>
    <row r="1900" spans="1:1" ht="12.75" customHeight="1">
      <c r="A1900" s="1" t="str">
        <f>IF(AND(NOT(ISBLANK(DATA!A1897)),DATA!A1897&lt;&gt;DATA!A1896),"INSERT INTO SYSADM.PSAUTHSIGNON SELECT '"&amp;PSAUTHITEM_AU!$B$1 &amp; DATA!A1897&amp;"_VW', "&amp;" DAYOFWEEK, STARTTIME, ENDTIME FROM SYSADM.PSAUTHSIGNON WHERE CLASSID = '"&amp;SignonBase&amp;"';","")</f>
        <v/>
      </c>
    </row>
    <row r="1901" spans="1:1" ht="12.75" customHeight="1">
      <c r="A1901" s="1" t="str">
        <f>IF(AND(NOT(ISBLANK(DATA!A1898)),DATA!A1898&lt;&gt;DATA!A1897),"INSERT INTO SYSADM.PSAUTHSIGNON SELECT '"&amp;PSAUTHITEM_AU!$B$1 &amp; DATA!A1898&amp;"_VW', "&amp;" DAYOFWEEK, STARTTIME, ENDTIME FROM SYSADM.PSAUTHSIGNON WHERE CLASSID = '"&amp;SignonBase&amp;"';","")</f>
        <v/>
      </c>
    </row>
    <row r="1902" spans="1:1" ht="12.75" customHeight="1">
      <c r="A1902" s="1" t="str">
        <f>IF(AND(NOT(ISBLANK(DATA!A1899)),DATA!A1899&lt;&gt;DATA!A1898),"INSERT INTO SYSADM.PSAUTHSIGNON SELECT '"&amp;PSAUTHITEM_AU!$B$1 &amp; DATA!A1899&amp;"_VW', "&amp;" DAYOFWEEK, STARTTIME, ENDTIME FROM SYSADM.PSAUTHSIGNON WHERE CLASSID = '"&amp;SignonBase&amp;"';","")</f>
        <v/>
      </c>
    </row>
    <row r="1903" spans="1:1" ht="12.75" customHeight="1">
      <c r="A1903" s="1" t="str">
        <f>IF(AND(NOT(ISBLANK(DATA!A1900)),DATA!A1900&lt;&gt;DATA!A1899),"INSERT INTO SYSADM.PSAUTHSIGNON SELECT '"&amp;PSAUTHITEM_AU!$B$1 &amp; DATA!A1900&amp;"_VW', "&amp;" DAYOFWEEK, STARTTIME, ENDTIME FROM SYSADM.PSAUTHSIGNON WHERE CLASSID = '"&amp;SignonBase&amp;"';","")</f>
        <v/>
      </c>
    </row>
    <row r="1904" spans="1:1" ht="12.75" customHeight="1">
      <c r="A1904" s="1" t="str">
        <f>IF(AND(NOT(ISBLANK(DATA!A1901)),DATA!A1901&lt;&gt;DATA!A1900),"INSERT INTO SYSADM.PSAUTHSIGNON SELECT '"&amp;PSAUTHITEM_AU!$B$1 &amp; DATA!A1901&amp;"_VW', "&amp;" DAYOFWEEK, STARTTIME, ENDTIME FROM SYSADM.PSAUTHSIGNON WHERE CLASSID = '"&amp;SignonBase&amp;"';","")</f>
        <v/>
      </c>
    </row>
    <row r="1905" spans="1:1" ht="12.75" customHeight="1">
      <c r="A1905" s="1" t="str">
        <f>IF(AND(NOT(ISBLANK(DATA!A1902)),DATA!A1902&lt;&gt;DATA!A1901),"INSERT INTO SYSADM.PSAUTHSIGNON SELECT '"&amp;PSAUTHITEM_AU!$B$1 &amp; DATA!A1902&amp;"_VW', "&amp;" DAYOFWEEK, STARTTIME, ENDTIME FROM SYSADM.PSAUTHSIGNON WHERE CLASSID = '"&amp;SignonBase&amp;"';","")</f>
        <v/>
      </c>
    </row>
    <row r="1906" spans="1:1" ht="12.75" customHeight="1">
      <c r="A1906" s="1" t="str">
        <f>IF(AND(NOT(ISBLANK(DATA!A1903)),DATA!A1903&lt;&gt;DATA!A1902),"INSERT INTO SYSADM.PSAUTHSIGNON SELECT '"&amp;PSAUTHITEM_AU!$B$1 &amp; DATA!A1903&amp;"_VW', "&amp;" DAYOFWEEK, STARTTIME, ENDTIME FROM SYSADM.PSAUTHSIGNON WHERE CLASSID = '"&amp;SignonBase&amp;"';","")</f>
        <v/>
      </c>
    </row>
    <row r="1907" spans="1:1" ht="12.75" customHeight="1">
      <c r="A1907" s="1" t="str">
        <f>IF(AND(NOT(ISBLANK(DATA!A1904)),DATA!A1904&lt;&gt;DATA!A1903),"INSERT INTO SYSADM.PSAUTHSIGNON SELECT '"&amp;PSAUTHITEM_AU!$B$1 &amp; DATA!A1904&amp;"_VW', "&amp;" DAYOFWEEK, STARTTIME, ENDTIME FROM SYSADM.PSAUTHSIGNON WHERE CLASSID = '"&amp;SignonBase&amp;"';","")</f>
        <v/>
      </c>
    </row>
    <row r="1908" spans="1:1" ht="12.75" customHeight="1">
      <c r="A1908" s="1" t="str">
        <f>IF(AND(NOT(ISBLANK(DATA!A1905)),DATA!A1905&lt;&gt;DATA!A1904),"INSERT INTO SYSADM.PSAUTHSIGNON SELECT '"&amp;PSAUTHITEM_AU!$B$1 &amp; DATA!A1905&amp;"_VW', "&amp;" DAYOFWEEK, STARTTIME, ENDTIME FROM SYSADM.PSAUTHSIGNON WHERE CLASSID = '"&amp;SignonBase&amp;"';","")</f>
        <v/>
      </c>
    </row>
    <row r="1909" spans="1:1" ht="12.75" customHeight="1">
      <c r="A1909" s="1" t="str">
        <f>IF(AND(NOT(ISBLANK(DATA!A1906)),DATA!A1906&lt;&gt;DATA!A1905),"INSERT INTO SYSADM.PSAUTHSIGNON SELECT '"&amp;PSAUTHITEM_AU!$B$1 &amp; DATA!A1906&amp;"_VW', "&amp;" DAYOFWEEK, STARTTIME, ENDTIME FROM SYSADM.PSAUTHSIGNON WHERE CLASSID = '"&amp;SignonBase&amp;"';","")</f>
        <v/>
      </c>
    </row>
    <row r="1910" spans="1:1" ht="12.75" customHeight="1">
      <c r="A1910" s="1" t="str">
        <f>IF(AND(NOT(ISBLANK(DATA!A1907)),DATA!A1907&lt;&gt;DATA!A1906),"INSERT INTO SYSADM.PSAUTHSIGNON SELECT '"&amp;PSAUTHITEM_AU!$B$1 &amp; DATA!A1907&amp;"_VW', "&amp;" DAYOFWEEK, STARTTIME, ENDTIME FROM SYSADM.PSAUTHSIGNON WHERE CLASSID = '"&amp;SignonBase&amp;"';","")</f>
        <v/>
      </c>
    </row>
    <row r="1911" spans="1:1" ht="12.75" customHeight="1">
      <c r="A1911" s="1" t="str">
        <f>IF(AND(NOT(ISBLANK(DATA!A1908)),DATA!A1908&lt;&gt;DATA!A1907),"INSERT INTO SYSADM.PSAUTHSIGNON SELECT '"&amp;PSAUTHITEM_AU!$B$1 &amp; DATA!A1908&amp;"_VW', "&amp;" DAYOFWEEK, STARTTIME, ENDTIME FROM SYSADM.PSAUTHSIGNON WHERE CLASSID = '"&amp;SignonBase&amp;"';","")</f>
        <v/>
      </c>
    </row>
    <row r="1912" spans="1:1" ht="12.75" customHeight="1">
      <c r="A1912" s="1" t="str">
        <f>IF(AND(NOT(ISBLANK(DATA!A1909)),DATA!A1909&lt;&gt;DATA!A1908),"INSERT INTO SYSADM.PSAUTHSIGNON SELECT '"&amp;PSAUTHITEM_AU!$B$1 &amp; DATA!A1909&amp;"_VW', "&amp;" DAYOFWEEK, STARTTIME, ENDTIME FROM SYSADM.PSAUTHSIGNON WHERE CLASSID = '"&amp;SignonBase&amp;"';","")</f>
        <v/>
      </c>
    </row>
    <row r="1913" spans="1:1" ht="12.75" customHeight="1">
      <c r="A1913" s="1" t="str">
        <f>IF(AND(NOT(ISBLANK(DATA!A1910)),DATA!A1910&lt;&gt;DATA!A1909),"INSERT INTO SYSADM.PSAUTHSIGNON SELECT '"&amp;PSAUTHITEM_AU!$B$1 &amp; DATA!A1910&amp;"_VW', "&amp;" DAYOFWEEK, STARTTIME, ENDTIME FROM SYSADM.PSAUTHSIGNON WHERE CLASSID = '"&amp;SignonBase&amp;"';","")</f>
        <v/>
      </c>
    </row>
    <row r="1914" spans="1:1" ht="12.75" customHeight="1">
      <c r="A1914" s="1" t="str">
        <f>IF(AND(NOT(ISBLANK(DATA!A1911)),DATA!A1911&lt;&gt;DATA!A1910),"INSERT INTO SYSADM.PSAUTHSIGNON SELECT '"&amp;PSAUTHITEM_AU!$B$1 &amp; DATA!A1911&amp;"_VW', "&amp;" DAYOFWEEK, STARTTIME, ENDTIME FROM SYSADM.PSAUTHSIGNON WHERE CLASSID = '"&amp;SignonBase&amp;"';","")</f>
        <v/>
      </c>
    </row>
    <row r="1915" spans="1:1" ht="12.75" customHeight="1">
      <c r="A1915" s="1" t="str">
        <f>IF(AND(NOT(ISBLANK(DATA!A1912)),DATA!A1912&lt;&gt;DATA!A1911),"INSERT INTO SYSADM.PSAUTHSIGNON SELECT '"&amp;PSAUTHITEM_AU!$B$1 &amp; DATA!A1912&amp;"_VW', "&amp;" DAYOFWEEK, STARTTIME, ENDTIME FROM SYSADM.PSAUTHSIGNON WHERE CLASSID = '"&amp;SignonBase&amp;"';","")</f>
        <v/>
      </c>
    </row>
    <row r="1916" spans="1:1" ht="12.75" customHeight="1">
      <c r="A1916" s="1" t="str">
        <f>IF(AND(NOT(ISBLANK(DATA!A1913)),DATA!A1913&lt;&gt;DATA!A1912),"INSERT INTO SYSADM.PSAUTHSIGNON SELECT '"&amp;PSAUTHITEM_AU!$B$1 &amp; DATA!A1913&amp;"_VW', "&amp;" DAYOFWEEK, STARTTIME, ENDTIME FROM SYSADM.PSAUTHSIGNON WHERE CLASSID = '"&amp;SignonBase&amp;"';","")</f>
        <v/>
      </c>
    </row>
    <row r="1917" spans="1:1" ht="12.75" customHeight="1">
      <c r="A1917" s="1" t="str">
        <f>IF(AND(NOT(ISBLANK(DATA!A1914)),DATA!A1914&lt;&gt;DATA!A1913),"INSERT INTO SYSADM.PSAUTHSIGNON SELECT '"&amp;PSAUTHITEM_AU!$B$1 &amp; DATA!A1914&amp;"_VW', "&amp;" DAYOFWEEK, STARTTIME, ENDTIME FROM SYSADM.PSAUTHSIGNON WHERE CLASSID = '"&amp;SignonBase&amp;"';","")</f>
        <v/>
      </c>
    </row>
    <row r="1918" spans="1:1" ht="12.75" customHeight="1">
      <c r="A1918" s="1" t="str">
        <f>IF(AND(NOT(ISBLANK(DATA!A1915)),DATA!A1915&lt;&gt;DATA!A1914),"INSERT INTO SYSADM.PSAUTHSIGNON SELECT '"&amp;PSAUTHITEM_AU!$B$1 &amp; DATA!A1915&amp;"_VW', "&amp;" DAYOFWEEK, STARTTIME, ENDTIME FROM SYSADM.PSAUTHSIGNON WHERE CLASSID = '"&amp;SignonBase&amp;"';","")</f>
        <v/>
      </c>
    </row>
    <row r="1919" spans="1:1" ht="12.75" customHeight="1">
      <c r="A1919" s="1" t="str">
        <f>IF(AND(NOT(ISBLANK(DATA!A1916)),DATA!A1916&lt;&gt;DATA!A1915),"INSERT INTO SYSADM.PSAUTHSIGNON SELECT '"&amp;PSAUTHITEM_AU!$B$1 &amp; DATA!A1916&amp;"_VW', "&amp;" DAYOFWEEK, STARTTIME, ENDTIME FROM SYSADM.PSAUTHSIGNON WHERE CLASSID = '"&amp;SignonBase&amp;"';","")</f>
        <v/>
      </c>
    </row>
    <row r="1920" spans="1:1" ht="12.75" customHeight="1">
      <c r="A1920" s="1" t="str">
        <f>IF(AND(NOT(ISBLANK(DATA!A1917)),DATA!A1917&lt;&gt;DATA!A1916),"INSERT INTO SYSADM.PSAUTHSIGNON SELECT '"&amp;PSAUTHITEM_AU!$B$1 &amp; DATA!A1917&amp;"_VW', "&amp;" DAYOFWEEK, STARTTIME, ENDTIME FROM SYSADM.PSAUTHSIGNON WHERE CLASSID = '"&amp;SignonBase&amp;"';","")</f>
        <v/>
      </c>
    </row>
    <row r="1921" spans="1:1" ht="12.75" customHeight="1">
      <c r="A1921" s="1" t="str">
        <f>IF(AND(NOT(ISBLANK(DATA!A1918)),DATA!A1918&lt;&gt;DATA!A1917),"INSERT INTO SYSADM.PSAUTHSIGNON SELECT '"&amp;PSAUTHITEM_AU!$B$1 &amp; DATA!A1918&amp;"_VW', "&amp;" DAYOFWEEK, STARTTIME, ENDTIME FROM SYSADM.PSAUTHSIGNON WHERE CLASSID = '"&amp;SignonBase&amp;"';","")</f>
        <v/>
      </c>
    </row>
    <row r="1922" spans="1:1" ht="12.75" customHeight="1">
      <c r="A1922" s="1" t="str">
        <f>IF(AND(NOT(ISBLANK(DATA!A1919)),DATA!A1919&lt;&gt;DATA!A1918),"INSERT INTO SYSADM.PSAUTHSIGNON SELECT '"&amp;PSAUTHITEM_AU!$B$1 &amp; DATA!A1919&amp;"_VW', "&amp;" DAYOFWEEK, STARTTIME, ENDTIME FROM SYSADM.PSAUTHSIGNON WHERE CLASSID = '"&amp;SignonBase&amp;"';","")</f>
        <v/>
      </c>
    </row>
    <row r="1923" spans="1:1" ht="12.75" customHeight="1">
      <c r="A1923" s="1" t="str">
        <f>IF(AND(NOT(ISBLANK(DATA!A1920)),DATA!A1920&lt;&gt;DATA!A1919),"INSERT INTO SYSADM.PSAUTHSIGNON SELECT '"&amp;PSAUTHITEM_AU!$B$1 &amp; DATA!A1920&amp;"_VW', "&amp;" DAYOFWEEK, STARTTIME, ENDTIME FROM SYSADM.PSAUTHSIGNON WHERE CLASSID = '"&amp;SignonBase&amp;"';","")</f>
        <v/>
      </c>
    </row>
    <row r="1924" spans="1:1" ht="12.75" customHeight="1">
      <c r="A1924" s="1" t="str">
        <f>IF(AND(NOT(ISBLANK(DATA!A1921)),DATA!A1921&lt;&gt;DATA!A1920),"INSERT INTO SYSADM.PSAUTHSIGNON SELECT '"&amp;PSAUTHITEM_AU!$B$1 &amp; DATA!A1921&amp;"_VW', "&amp;" DAYOFWEEK, STARTTIME, ENDTIME FROM SYSADM.PSAUTHSIGNON WHERE CLASSID = '"&amp;SignonBase&amp;"';","")</f>
        <v/>
      </c>
    </row>
    <row r="1925" spans="1:1" ht="12.75" customHeight="1">
      <c r="A1925" s="1" t="str">
        <f>IF(AND(NOT(ISBLANK(DATA!A1922)),DATA!A1922&lt;&gt;DATA!A1921),"INSERT INTO SYSADM.PSAUTHSIGNON SELECT '"&amp;PSAUTHITEM_AU!$B$1 &amp; DATA!A1922&amp;"_VW', "&amp;" DAYOFWEEK, STARTTIME, ENDTIME FROM SYSADM.PSAUTHSIGNON WHERE CLASSID = '"&amp;SignonBase&amp;"';","")</f>
        <v/>
      </c>
    </row>
    <row r="1926" spans="1:1" ht="12.75" customHeight="1">
      <c r="A1926" s="1" t="str">
        <f>IF(AND(NOT(ISBLANK(DATA!A1923)),DATA!A1923&lt;&gt;DATA!A1922),"INSERT INTO SYSADM.PSAUTHSIGNON SELECT '"&amp;PSAUTHITEM_AU!$B$1 &amp; DATA!A1923&amp;"_VW', "&amp;" DAYOFWEEK, STARTTIME, ENDTIME FROM SYSADM.PSAUTHSIGNON WHERE CLASSID = '"&amp;SignonBase&amp;"';","")</f>
        <v/>
      </c>
    </row>
    <row r="1927" spans="1:1" ht="12.75" customHeight="1">
      <c r="A1927" s="1" t="str">
        <f>IF(AND(NOT(ISBLANK(DATA!A1924)),DATA!A1924&lt;&gt;DATA!A1923),"INSERT INTO SYSADM.PSAUTHSIGNON SELECT '"&amp;PSAUTHITEM_AU!$B$1 &amp; DATA!A1924&amp;"_VW', "&amp;" DAYOFWEEK, STARTTIME, ENDTIME FROM SYSADM.PSAUTHSIGNON WHERE CLASSID = '"&amp;SignonBase&amp;"';","")</f>
        <v/>
      </c>
    </row>
    <row r="1928" spans="1:1" ht="12.75" customHeight="1">
      <c r="A1928" s="1" t="str">
        <f>IF(AND(NOT(ISBLANK(DATA!A1925)),DATA!A1925&lt;&gt;DATA!A1924),"INSERT INTO SYSADM.PSAUTHSIGNON SELECT '"&amp;PSAUTHITEM_AU!$B$1 &amp; DATA!A1925&amp;"_VW', "&amp;" DAYOFWEEK, STARTTIME, ENDTIME FROM SYSADM.PSAUTHSIGNON WHERE CLASSID = '"&amp;SignonBase&amp;"';","")</f>
        <v/>
      </c>
    </row>
    <row r="1929" spans="1:1" ht="12.75" customHeight="1">
      <c r="A1929" s="1" t="str">
        <f>IF(AND(NOT(ISBLANK(DATA!A1926)),DATA!A1926&lt;&gt;DATA!A1925),"INSERT INTO SYSADM.PSAUTHSIGNON SELECT '"&amp;PSAUTHITEM_AU!$B$1 &amp; DATA!A1926&amp;"_VW', "&amp;" DAYOFWEEK, STARTTIME, ENDTIME FROM SYSADM.PSAUTHSIGNON WHERE CLASSID = '"&amp;SignonBase&amp;"';","")</f>
        <v/>
      </c>
    </row>
    <row r="1930" spans="1:1" ht="12.75" customHeight="1">
      <c r="A1930" s="1" t="str">
        <f>IF(AND(NOT(ISBLANK(DATA!A1927)),DATA!A1927&lt;&gt;DATA!A1926),"INSERT INTO SYSADM.PSAUTHSIGNON SELECT '"&amp;PSAUTHITEM_AU!$B$1 &amp; DATA!A1927&amp;"_VW', "&amp;" DAYOFWEEK, STARTTIME, ENDTIME FROM SYSADM.PSAUTHSIGNON WHERE CLASSID = '"&amp;SignonBase&amp;"';","")</f>
        <v/>
      </c>
    </row>
    <row r="1931" spans="1:1" ht="12.75" customHeight="1">
      <c r="A1931" s="1" t="str">
        <f>IF(AND(NOT(ISBLANK(DATA!A1928)),DATA!A1928&lt;&gt;DATA!A1927),"INSERT INTO SYSADM.PSAUTHSIGNON SELECT '"&amp;PSAUTHITEM_AU!$B$1 &amp; DATA!A1928&amp;"_VW', "&amp;" DAYOFWEEK, STARTTIME, ENDTIME FROM SYSADM.PSAUTHSIGNON WHERE CLASSID = '"&amp;SignonBase&amp;"';","")</f>
        <v/>
      </c>
    </row>
    <row r="1932" spans="1:1" ht="12.75" customHeight="1">
      <c r="A1932" s="1" t="str">
        <f>IF(AND(NOT(ISBLANK(DATA!A1929)),DATA!A1929&lt;&gt;DATA!A1928),"INSERT INTO SYSADM.PSAUTHSIGNON SELECT '"&amp;PSAUTHITEM_AU!$B$1 &amp; DATA!A1929&amp;"_VW', "&amp;" DAYOFWEEK, STARTTIME, ENDTIME FROM SYSADM.PSAUTHSIGNON WHERE CLASSID = '"&amp;SignonBase&amp;"';","")</f>
        <v/>
      </c>
    </row>
    <row r="1933" spans="1:1" ht="12.75" customHeight="1">
      <c r="A1933" s="1" t="str">
        <f>IF(AND(NOT(ISBLANK(DATA!A1930)),DATA!A1930&lt;&gt;DATA!A1929),"INSERT INTO SYSADM.PSAUTHSIGNON SELECT '"&amp;PSAUTHITEM_AU!$B$1 &amp; DATA!A1930&amp;"_VW', "&amp;" DAYOFWEEK, STARTTIME, ENDTIME FROM SYSADM.PSAUTHSIGNON WHERE CLASSID = '"&amp;SignonBase&amp;"';","")</f>
        <v/>
      </c>
    </row>
    <row r="1934" spans="1:1" ht="12.75" customHeight="1">
      <c r="A1934" s="1" t="str">
        <f>IF(AND(NOT(ISBLANK(DATA!A1931)),DATA!A1931&lt;&gt;DATA!A1930),"INSERT INTO SYSADM.PSAUTHSIGNON SELECT '"&amp;PSAUTHITEM_AU!$B$1 &amp; DATA!A1931&amp;"_VW', "&amp;" DAYOFWEEK, STARTTIME, ENDTIME FROM SYSADM.PSAUTHSIGNON WHERE CLASSID = '"&amp;SignonBase&amp;"';","")</f>
        <v/>
      </c>
    </row>
    <row r="1935" spans="1:1" ht="12.75" customHeight="1">
      <c r="A1935" s="1" t="str">
        <f>IF(AND(NOT(ISBLANK(DATA!A1932)),DATA!A1932&lt;&gt;DATA!A1931),"INSERT INTO SYSADM.PSAUTHSIGNON SELECT '"&amp;PSAUTHITEM_AU!$B$1 &amp; DATA!A1932&amp;"_VW', "&amp;" DAYOFWEEK, STARTTIME, ENDTIME FROM SYSADM.PSAUTHSIGNON WHERE CLASSID = '"&amp;SignonBase&amp;"';","")</f>
        <v/>
      </c>
    </row>
    <row r="1936" spans="1:1" ht="12.75" customHeight="1">
      <c r="A1936" s="1" t="str">
        <f>IF(AND(NOT(ISBLANK(DATA!A1933)),DATA!A1933&lt;&gt;DATA!A1932),"INSERT INTO SYSADM.PSAUTHSIGNON SELECT '"&amp;PSAUTHITEM_AU!$B$1 &amp; DATA!A1933&amp;"_VW', "&amp;" DAYOFWEEK, STARTTIME, ENDTIME FROM SYSADM.PSAUTHSIGNON WHERE CLASSID = '"&amp;SignonBase&amp;"';","")</f>
        <v/>
      </c>
    </row>
    <row r="1937" spans="1:1" ht="12.75" customHeight="1">
      <c r="A1937" s="1" t="str">
        <f>IF(AND(NOT(ISBLANK(DATA!A1934)),DATA!A1934&lt;&gt;DATA!A1933),"INSERT INTO SYSADM.PSAUTHSIGNON SELECT '"&amp;PSAUTHITEM_AU!$B$1 &amp; DATA!A1934&amp;"_VW', "&amp;" DAYOFWEEK, STARTTIME, ENDTIME FROM SYSADM.PSAUTHSIGNON WHERE CLASSID = '"&amp;SignonBase&amp;"';","")</f>
        <v/>
      </c>
    </row>
    <row r="1938" spans="1:1" ht="12.75" customHeight="1">
      <c r="A1938" s="1" t="str">
        <f>IF(AND(NOT(ISBLANK(DATA!A1935)),DATA!A1935&lt;&gt;DATA!A1934),"INSERT INTO SYSADM.PSAUTHSIGNON SELECT '"&amp;PSAUTHITEM_AU!$B$1 &amp; DATA!A1935&amp;"_VW', "&amp;" DAYOFWEEK, STARTTIME, ENDTIME FROM SYSADM.PSAUTHSIGNON WHERE CLASSID = '"&amp;SignonBase&amp;"';","")</f>
        <v/>
      </c>
    </row>
    <row r="1939" spans="1:1" ht="12.75" customHeight="1">
      <c r="A1939" s="1" t="str">
        <f>IF(AND(NOT(ISBLANK(DATA!A1936)),DATA!A1936&lt;&gt;DATA!A1935),"INSERT INTO SYSADM.PSAUTHSIGNON SELECT '"&amp;PSAUTHITEM_AU!$B$1 &amp; DATA!A1936&amp;"_VW', "&amp;" DAYOFWEEK, STARTTIME, ENDTIME FROM SYSADM.PSAUTHSIGNON WHERE CLASSID = '"&amp;SignonBase&amp;"';","")</f>
        <v/>
      </c>
    </row>
    <row r="1940" spans="1:1" ht="12.75" customHeight="1">
      <c r="A1940" s="1" t="str">
        <f>IF(AND(NOT(ISBLANK(DATA!A1937)),DATA!A1937&lt;&gt;DATA!A1936),"INSERT INTO SYSADM.PSAUTHSIGNON SELECT '"&amp;PSAUTHITEM_AU!$B$1 &amp; DATA!A1937&amp;"_VW', "&amp;" DAYOFWEEK, STARTTIME, ENDTIME FROM SYSADM.PSAUTHSIGNON WHERE CLASSID = '"&amp;SignonBase&amp;"';","")</f>
        <v/>
      </c>
    </row>
    <row r="1941" spans="1:1" ht="12.75" customHeight="1">
      <c r="A1941" s="1" t="str">
        <f>IF(AND(NOT(ISBLANK(DATA!A1938)),DATA!A1938&lt;&gt;DATA!A1937),"INSERT INTO SYSADM.PSAUTHSIGNON SELECT '"&amp;PSAUTHITEM_AU!$B$1 &amp; DATA!A1938&amp;"_VW', "&amp;" DAYOFWEEK, STARTTIME, ENDTIME FROM SYSADM.PSAUTHSIGNON WHERE CLASSID = '"&amp;SignonBase&amp;"';","")</f>
        <v/>
      </c>
    </row>
    <row r="1942" spans="1:1" ht="12.75" customHeight="1">
      <c r="A1942" s="1" t="str">
        <f>IF(AND(NOT(ISBLANK(DATA!A1939)),DATA!A1939&lt;&gt;DATA!A1938),"INSERT INTO SYSADM.PSAUTHSIGNON SELECT '"&amp;PSAUTHITEM_AU!$B$1 &amp; DATA!A1939&amp;"_VW', "&amp;" DAYOFWEEK, STARTTIME, ENDTIME FROM SYSADM.PSAUTHSIGNON WHERE CLASSID = '"&amp;SignonBase&amp;"';","")</f>
        <v/>
      </c>
    </row>
    <row r="1943" spans="1:1" ht="12.75" customHeight="1">
      <c r="A1943" s="1" t="str">
        <f>IF(AND(NOT(ISBLANK(DATA!A1940)),DATA!A1940&lt;&gt;DATA!A1939),"INSERT INTO SYSADM.PSAUTHSIGNON SELECT '"&amp;PSAUTHITEM_AU!$B$1 &amp; DATA!A1940&amp;"_VW', "&amp;" DAYOFWEEK, STARTTIME, ENDTIME FROM SYSADM.PSAUTHSIGNON WHERE CLASSID = '"&amp;SignonBase&amp;"';","")</f>
        <v/>
      </c>
    </row>
    <row r="1944" spans="1:1" ht="12.75" customHeight="1">
      <c r="A1944" s="1" t="str">
        <f>IF(AND(NOT(ISBLANK(DATA!A1941)),DATA!A1941&lt;&gt;DATA!A1940),"INSERT INTO SYSADM.PSAUTHSIGNON SELECT '"&amp;PSAUTHITEM_AU!$B$1 &amp; DATA!A1941&amp;"_VW', "&amp;" DAYOFWEEK, STARTTIME, ENDTIME FROM SYSADM.PSAUTHSIGNON WHERE CLASSID = '"&amp;SignonBase&amp;"';","")</f>
        <v/>
      </c>
    </row>
    <row r="1945" spans="1:1" ht="12.75" customHeight="1">
      <c r="A1945" s="1" t="str">
        <f>IF(AND(NOT(ISBLANK(DATA!A1942)),DATA!A1942&lt;&gt;DATA!A1941),"INSERT INTO SYSADM.PSAUTHSIGNON SELECT '"&amp;PSAUTHITEM_AU!$B$1 &amp; DATA!A1942&amp;"_VW', "&amp;" DAYOFWEEK, STARTTIME, ENDTIME FROM SYSADM.PSAUTHSIGNON WHERE CLASSID = '"&amp;SignonBase&amp;"';","")</f>
        <v/>
      </c>
    </row>
    <row r="1946" spans="1:1" ht="12.75" customHeight="1">
      <c r="A1946" s="1" t="str">
        <f>IF(AND(NOT(ISBLANK(DATA!A1943)),DATA!A1943&lt;&gt;DATA!A1942),"INSERT INTO SYSADM.PSAUTHSIGNON SELECT '"&amp;PSAUTHITEM_AU!$B$1 &amp; DATA!A1943&amp;"_VW', "&amp;" DAYOFWEEK, STARTTIME, ENDTIME FROM SYSADM.PSAUTHSIGNON WHERE CLASSID = '"&amp;SignonBase&amp;"';","")</f>
        <v/>
      </c>
    </row>
    <row r="1947" spans="1:1" ht="12.75" customHeight="1">
      <c r="A1947" s="1" t="str">
        <f>IF(AND(NOT(ISBLANK(DATA!A1944)),DATA!A1944&lt;&gt;DATA!A1943),"INSERT INTO SYSADM.PSAUTHSIGNON SELECT '"&amp;PSAUTHITEM_AU!$B$1 &amp; DATA!A1944&amp;"_VW', "&amp;" DAYOFWEEK, STARTTIME, ENDTIME FROM SYSADM.PSAUTHSIGNON WHERE CLASSID = '"&amp;SignonBase&amp;"';","")</f>
        <v/>
      </c>
    </row>
    <row r="1948" spans="1:1" ht="12.75" customHeight="1">
      <c r="A1948" s="1" t="str">
        <f>IF(AND(NOT(ISBLANK(DATA!A1945)),DATA!A1945&lt;&gt;DATA!A1944),"INSERT INTO SYSADM.PSAUTHSIGNON SELECT '"&amp;PSAUTHITEM_AU!$B$1 &amp; DATA!A1945&amp;"_VW', "&amp;" DAYOFWEEK, STARTTIME, ENDTIME FROM SYSADM.PSAUTHSIGNON WHERE CLASSID = '"&amp;SignonBase&amp;"';","")</f>
        <v/>
      </c>
    </row>
    <row r="1949" spans="1:1" ht="12.75" customHeight="1">
      <c r="A1949" s="1" t="str">
        <f>IF(AND(NOT(ISBLANK(DATA!A1946)),DATA!A1946&lt;&gt;DATA!A1945),"INSERT INTO SYSADM.PSAUTHSIGNON SELECT '"&amp;PSAUTHITEM_AU!$B$1 &amp; DATA!A1946&amp;"_VW', "&amp;" DAYOFWEEK, STARTTIME, ENDTIME FROM SYSADM.PSAUTHSIGNON WHERE CLASSID = '"&amp;SignonBase&amp;"';","")</f>
        <v/>
      </c>
    </row>
    <row r="1950" spans="1:1" ht="12.75" customHeight="1">
      <c r="A1950" s="1" t="str">
        <f>IF(AND(NOT(ISBLANK(DATA!A1947)),DATA!A1947&lt;&gt;DATA!A1946),"INSERT INTO SYSADM.PSAUTHSIGNON SELECT '"&amp;PSAUTHITEM_AU!$B$1 &amp; DATA!A1947&amp;"_VW', "&amp;" DAYOFWEEK, STARTTIME, ENDTIME FROM SYSADM.PSAUTHSIGNON WHERE CLASSID = '"&amp;SignonBase&amp;"';","")</f>
        <v/>
      </c>
    </row>
    <row r="1951" spans="1:1" ht="12.75" customHeight="1">
      <c r="A1951" s="1" t="str">
        <f>IF(AND(NOT(ISBLANK(DATA!A1948)),DATA!A1948&lt;&gt;DATA!A1947),"INSERT INTO SYSADM.PSAUTHSIGNON SELECT '"&amp;PSAUTHITEM_AU!$B$1 &amp; DATA!A1948&amp;"_VW', "&amp;" DAYOFWEEK, STARTTIME, ENDTIME FROM SYSADM.PSAUTHSIGNON WHERE CLASSID = '"&amp;SignonBase&amp;"';","")</f>
        <v/>
      </c>
    </row>
    <row r="1952" spans="1:1" ht="12.75" customHeight="1">
      <c r="A1952" s="1" t="str">
        <f>IF(AND(NOT(ISBLANK(DATA!A1949)),DATA!A1949&lt;&gt;DATA!A1948),"INSERT INTO SYSADM.PSAUTHSIGNON SELECT '"&amp;PSAUTHITEM_AU!$B$1 &amp; DATA!A1949&amp;"_VW', "&amp;" DAYOFWEEK, STARTTIME, ENDTIME FROM SYSADM.PSAUTHSIGNON WHERE CLASSID = '"&amp;SignonBase&amp;"';","")</f>
        <v/>
      </c>
    </row>
    <row r="1953" spans="1:1" ht="12.75" customHeight="1">
      <c r="A1953" s="1" t="str">
        <f>IF(AND(NOT(ISBLANK(DATA!A1950)),DATA!A1950&lt;&gt;DATA!A1949),"INSERT INTO SYSADM.PSAUTHSIGNON SELECT '"&amp;PSAUTHITEM_AU!$B$1 &amp; DATA!A1950&amp;"_VW', "&amp;" DAYOFWEEK, STARTTIME, ENDTIME FROM SYSADM.PSAUTHSIGNON WHERE CLASSID = '"&amp;SignonBase&amp;"';","")</f>
        <v/>
      </c>
    </row>
    <row r="1954" spans="1:1" ht="12.75" customHeight="1">
      <c r="A1954" s="1" t="str">
        <f>IF(AND(NOT(ISBLANK(DATA!A1951)),DATA!A1951&lt;&gt;DATA!A1950),"INSERT INTO SYSADM.PSAUTHSIGNON SELECT '"&amp;PSAUTHITEM_AU!$B$1 &amp; DATA!A1951&amp;"_VW', "&amp;" DAYOFWEEK, STARTTIME, ENDTIME FROM SYSADM.PSAUTHSIGNON WHERE CLASSID = '"&amp;SignonBase&amp;"';","")</f>
        <v/>
      </c>
    </row>
    <row r="1955" spans="1:1" ht="12.75" customHeight="1">
      <c r="A1955" s="1" t="str">
        <f>IF(AND(NOT(ISBLANK(DATA!A1952)),DATA!A1952&lt;&gt;DATA!A1951),"INSERT INTO SYSADM.PSAUTHSIGNON SELECT '"&amp;PSAUTHITEM_AU!$B$1 &amp; DATA!A1952&amp;"_VW', "&amp;" DAYOFWEEK, STARTTIME, ENDTIME FROM SYSADM.PSAUTHSIGNON WHERE CLASSID = '"&amp;SignonBase&amp;"';","")</f>
        <v/>
      </c>
    </row>
    <row r="1956" spans="1:1" ht="12.75" customHeight="1">
      <c r="A1956" s="1" t="str">
        <f>IF(AND(NOT(ISBLANK(DATA!A1953)),DATA!A1953&lt;&gt;DATA!A1952),"INSERT INTO SYSADM.PSAUTHSIGNON SELECT '"&amp;PSAUTHITEM_AU!$B$1 &amp; DATA!A1953&amp;"_VW', "&amp;" DAYOFWEEK, STARTTIME, ENDTIME FROM SYSADM.PSAUTHSIGNON WHERE CLASSID = '"&amp;SignonBase&amp;"';","")</f>
        <v/>
      </c>
    </row>
    <row r="1957" spans="1:1" ht="12.75" customHeight="1">
      <c r="A1957" s="1" t="str">
        <f>IF(AND(NOT(ISBLANK(DATA!A1954)),DATA!A1954&lt;&gt;DATA!A1953),"INSERT INTO SYSADM.PSAUTHSIGNON SELECT '"&amp;PSAUTHITEM_AU!$B$1 &amp; DATA!A1954&amp;"_VW', "&amp;" DAYOFWEEK, STARTTIME, ENDTIME FROM SYSADM.PSAUTHSIGNON WHERE CLASSID = '"&amp;SignonBase&amp;"';","")</f>
        <v/>
      </c>
    </row>
    <row r="1958" spans="1:1" ht="12.75" customHeight="1">
      <c r="A1958" s="1" t="str">
        <f>IF(AND(NOT(ISBLANK(DATA!A1955)),DATA!A1955&lt;&gt;DATA!A1954),"INSERT INTO SYSADM.PSAUTHSIGNON SELECT '"&amp;PSAUTHITEM_AU!$B$1 &amp; DATA!A1955&amp;"_VW', "&amp;" DAYOFWEEK, STARTTIME, ENDTIME FROM SYSADM.PSAUTHSIGNON WHERE CLASSID = '"&amp;SignonBase&amp;"';","")</f>
        <v/>
      </c>
    </row>
    <row r="1959" spans="1:1" ht="12.75" customHeight="1">
      <c r="A1959" s="1" t="str">
        <f>IF(AND(NOT(ISBLANK(DATA!A1956)),DATA!A1956&lt;&gt;DATA!A1955),"INSERT INTO SYSADM.PSAUTHSIGNON SELECT '"&amp;PSAUTHITEM_AU!$B$1 &amp; DATA!A1956&amp;"_VW', "&amp;" DAYOFWEEK, STARTTIME, ENDTIME FROM SYSADM.PSAUTHSIGNON WHERE CLASSID = '"&amp;SignonBase&amp;"';","")</f>
        <v/>
      </c>
    </row>
    <row r="1960" spans="1:1" ht="12.75" customHeight="1">
      <c r="A1960" s="1" t="str">
        <f>IF(AND(NOT(ISBLANK(DATA!A1957)),DATA!A1957&lt;&gt;DATA!A1956),"INSERT INTO SYSADM.PSAUTHSIGNON SELECT '"&amp;PSAUTHITEM_AU!$B$1 &amp; DATA!A1957&amp;"_VW', "&amp;" DAYOFWEEK, STARTTIME, ENDTIME FROM SYSADM.PSAUTHSIGNON WHERE CLASSID = '"&amp;SignonBase&amp;"';","")</f>
        <v/>
      </c>
    </row>
    <row r="1961" spans="1:1" ht="12.75" customHeight="1">
      <c r="A1961" s="1" t="str">
        <f>IF(AND(NOT(ISBLANK(DATA!A1958)),DATA!A1958&lt;&gt;DATA!A1957),"INSERT INTO SYSADM.PSAUTHSIGNON SELECT '"&amp;PSAUTHITEM_AU!$B$1 &amp; DATA!A1958&amp;"_VW', "&amp;" DAYOFWEEK, STARTTIME, ENDTIME FROM SYSADM.PSAUTHSIGNON WHERE CLASSID = '"&amp;SignonBase&amp;"';","")</f>
        <v/>
      </c>
    </row>
    <row r="1962" spans="1:1" ht="12.75" customHeight="1">
      <c r="A1962" s="1" t="str">
        <f>IF(AND(NOT(ISBLANK(DATA!A1959)),DATA!A1959&lt;&gt;DATA!A1958),"INSERT INTO SYSADM.PSAUTHSIGNON SELECT '"&amp;PSAUTHITEM_AU!$B$1 &amp; DATA!A1959&amp;"_VW', "&amp;" DAYOFWEEK, STARTTIME, ENDTIME FROM SYSADM.PSAUTHSIGNON WHERE CLASSID = '"&amp;SignonBase&amp;"';","")</f>
        <v/>
      </c>
    </row>
    <row r="1963" spans="1:1" ht="12.75" customHeight="1">
      <c r="A1963" s="1" t="str">
        <f>IF(AND(NOT(ISBLANK(DATA!A1960)),DATA!A1960&lt;&gt;DATA!A1959),"INSERT INTO SYSADM.PSAUTHSIGNON SELECT '"&amp;PSAUTHITEM_AU!$B$1 &amp; DATA!A1960&amp;"_VW', "&amp;" DAYOFWEEK, STARTTIME, ENDTIME FROM SYSADM.PSAUTHSIGNON WHERE CLASSID = '"&amp;SignonBase&amp;"';","")</f>
        <v/>
      </c>
    </row>
    <row r="1964" spans="1:1" ht="12.75" customHeight="1">
      <c r="A1964" s="1" t="str">
        <f>IF(AND(NOT(ISBLANK(DATA!A1961)),DATA!A1961&lt;&gt;DATA!A1960),"INSERT INTO SYSADM.PSAUTHSIGNON SELECT '"&amp;PSAUTHITEM_AU!$B$1 &amp; DATA!A1961&amp;"_VW', "&amp;" DAYOFWEEK, STARTTIME, ENDTIME FROM SYSADM.PSAUTHSIGNON WHERE CLASSID = '"&amp;SignonBase&amp;"';","")</f>
        <v/>
      </c>
    </row>
    <row r="1965" spans="1:1" ht="12.75" customHeight="1">
      <c r="A1965" s="1" t="str">
        <f>IF(AND(NOT(ISBLANK(DATA!A1962)),DATA!A1962&lt;&gt;DATA!A1961),"INSERT INTO SYSADM.PSAUTHSIGNON SELECT '"&amp;PSAUTHITEM_AU!$B$1 &amp; DATA!A1962&amp;"_VW', "&amp;" DAYOFWEEK, STARTTIME, ENDTIME FROM SYSADM.PSAUTHSIGNON WHERE CLASSID = '"&amp;SignonBase&amp;"';","")</f>
        <v/>
      </c>
    </row>
    <row r="1966" spans="1:1" ht="12.75" customHeight="1">
      <c r="A1966" s="1" t="str">
        <f>IF(AND(NOT(ISBLANK(DATA!A1963)),DATA!A1963&lt;&gt;DATA!A1962),"INSERT INTO SYSADM.PSAUTHSIGNON SELECT '"&amp;PSAUTHITEM_AU!$B$1 &amp; DATA!A1963&amp;"_VW', "&amp;" DAYOFWEEK, STARTTIME, ENDTIME FROM SYSADM.PSAUTHSIGNON WHERE CLASSID = '"&amp;SignonBase&amp;"';","")</f>
        <v/>
      </c>
    </row>
    <row r="1967" spans="1:1" ht="12.75" customHeight="1">
      <c r="A1967" s="1" t="str">
        <f>IF(AND(NOT(ISBLANK(DATA!A1964)),DATA!A1964&lt;&gt;DATA!A1963),"INSERT INTO SYSADM.PSAUTHSIGNON SELECT '"&amp;PSAUTHITEM_AU!$B$1 &amp; DATA!A1964&amp;"_VW', "&amp;" DAYOFWEEK, STARTTIME, ENDTIME FROM SYSADM.PSAUTHSIGNON WHERE CLASSID = '"&amp;SignonBase&amp;"';","")</f>
        <v/>
      </c>
    </row>
    <row r="1968" spans="1:1" ht="12.75" customHeight="1">
      <c r="A1968" s="1" t="str">
        <f>IF(AND(NOT(ISBLANK(DATA!A1965)),DATA!A1965&lt;&gt;DATA!A1964),"INSERT INTO SYSADM.PSAUTHSIGNON SELECT '"&amp;PSAUTHITEM_AU!$B$1 &amp; DATA!A1965&amp;"_VW', "&amp;" DAYOFWEEK, STARTTIME, ENDTIME FROM SYSADM.PSAUTHSIGNON WHERE CLASSID = '"&amp;SignonBase&amp;"';","")</f>
        <v/>
      </c>
    </row>
    <row r="1969" spans="1:1" ht="12.75" customHeight="1">
      <c r="A1969" s="1" t="str">
        <f>IF(AND(NOT(ISBLANK(DATA!A1966)),DATA!A1966&lt;&gt;DATA!A1965),"INSERT INTO SYSADM.PSAUTHSIGNON SELECT '"&amp;PSAUTHITEM_AU!$B$1 &amp; DATA!A1966&amp;"_VW', "&amp;" DAYOFWEEK, STARTTIME, ENDTIME FROM SYSADM.PSAUTHSIGNON WHERE CLASSID = '"&amp;SignonBase&amp;"';","")</f>
        <v/>
      </c>
    </row>
    <row r="1970" spans="1:1" ht="12.75" customHeight="1">
      <c r="A1970" s="1" t="str">
        <f>IF(AND(NOT(ISBLANK(DATA!A1967)),DATA!A1967&lt;&gt;DATA!A1966),"INSERT INTO SYSADM.PSAUTHSIGNON SELECT '"&amp;PSAUTHITEM_AU!$B$1 &amp; DATA!A1967&amp;"_VW', "&amp;" DAYOFWEEK, STARTTIME, ENDTIME FROM SYSADM.PSAUTHSIGNON WHERE CLASSID = '"&amp;SignonBase&amp;"';","")</f>
        <v/>
      </c>
    </row>
    <row r="1971" spans="1:1" ht="12.75" customHeight="1">
      <c r="A1971" s="1" t="str">
        <f>IF(AND(NOT(ISBLANK(DATA!A1968)),DATA!A1968&lt;&gt;DATA!A1967),"INSERT INTO SYSADM.PSAUTHSIGNON SELECT '"&amp;PSAUTHITEM_AU!$B$1 &amp; DATA!A1968&amp;"_VW', "&amp;" DAYOFWEEK, STARTTIME, ENDTIME FROM SYSADM.PSAUTHSIGNON WHERE CLASSID = '"&amp;SignonBase&amp;"';","")</f>
        <v/>
      </c>
    </row>
    <row r="1972" spans="1:1" ht="12.75" customHeight="1">
      <c r="A1972" s="1" t="str">
        <f>IF(AND(NOT(ISBLANK(DATA!A1969)),DATA!A1969&lt;&gt;DATA!A1968),"INSERT INTO SYSADM.PSAUTHSIGNON SELECT '"&amp;PSAUTHITEM_AU!$B$1 &amp; DATA!A1969&amp;"_VW', "&amp;" DAYOFWEEK, STARTTIME, ENDTIME FROM SYSADM.PSAUTHSIGNON WHERE CLASSID = '"&amp;SignonBase&amp;"';","")</f>
        <v/>
      </c>
    </row>
    <row r="1973" spans="1:1" ht="12.75" customHeight="1">
      <c r="A1973" s="1" t="str">
        <f>IF(AND(NOT(ISBLANK(DATA!A1970)),DATA!A1970&lt;&gt;DATA!A1969),"INSERT INTO SYSADM.PSAUTHSIGNON SELECT '"&amp;PSAUTHITEM_AU!$B$1 &amp; DATA!A1970&amp;"_VW', "&amp;" DAYOFWEEK, STARTTIME, ENDTIME FROM SYSADM.PSAUTHSIGNON WHERE CLASSID = '"&amp;SignonBase&amp;"';","")</f>
        <v/>
      </c>
    </row>
    <row r="1974" spans="1:1" ht="12.75" customHeight="1">
      <c r="A1974" s="1" t="str">
        <f>IF(AND(NOT(ISBLANK(DATA!A1971)),DATA!A1971&lt;&gt;DATA!A1970),"INSERT INTO SYSADM.PSAUTHSIGNON SELECT '"&amp;PSAUTHITEM_AU!$B$1 &amp; DATA!A1971&amp;"_VW', "&amp;" DAYOFWEEK, STARTTIME, ENDTIME FROM SYSADM.PSAUTHSIGNON WHERE CLASSID = '"&amp;SignonBase&amp;"';","")</f>
        <v/>
      </c>
    </row>
    <row r="1975" spans="1:1" ht="12.75" customHeight="1">
      <c r="A1975" s="1" t="str">
        <f>IF(AND(NOT(ISBLANK(DATA!A1972)),DATA!A1972&lt;&gt;DATA!A1971),"INSERT INTO SYSADM.PSAUTHSIGNON SELECT '"&amp;PSAUTHITEM_AU!$B$1 &amp; DATA!A1972&amp;"_VW', "&amp;" DAYOFWEEK, STARTTIME, ENDTIME FROM SYSADM.PSAUTHSIGNON WHERE CLASSID = '"&amp;SignonBase&amp;"';","")</f>
        <v/>
      </c>
    </row>
    <row r="1976" spans="1:1" ht="12.75" customHeight="1">
      <c r="A1976" s="1" t="str">
        <f>IF(AND(NOT(ISBLANK(DATA!A1973)),DATA!A1973&lt;&gt;DATA!A1972),"INSERT INTO SYSADM.PSAUTHSIGNON SELECT '"&amp;PSAUTHITEM_AU!$B$1 &amp; DATA!A1973&amp;"_VW', "&amp;" DAYOFWEEK, STARTTIME, ENDTIME FROM SYSADM.PSAUTHSIGNON WHERE CLASSID = '"&amp;SignonBase&amp;"';","")</f>
        <v/>
      </c>
    </row>
    <row r="1977" spans="1:1" ht="12.75" customHeight="1">
      <c r="A1977" s="1" t="str">
        <f>IF(AND(NOT(ISBLANK(DATA!A1974)),DATA!A1974&lt;&gt;DATA!A1973),"INSERT INTO SYSADM.PSAUTHSIGNON SELECT '"&amp;PSAUTHITEM_AU!$B$1 &amp; DATA!A1974&amp;"_VW', "&amp;" DAYOFWEEK, STARTTIME, ENDTIME FROM SYSADM.PSAUTHSIGNON WHERE CLASSID = '"&amp;SignonBase&amp;"';","")</f>
        <v/>
      </c>
    </row>
    <row r="1978" spans="1:1" ht="12.75" customHeight="1">
      <c r="A1978" s="1" t="str">
        <f>IF(AND(NOT(ISBLANK(DATA!A1975)),DATA!A1975&lt;&gt;DATA!A1974),"INSERT INTO SYSADM.PSAUTHSIGNON SELECT '"&amp;PSAUTHITEM_AU!$B$1 &amp; DATA!A1975&amp;"_VW', "&amp;" DAYOFWEEK, STARTTIME, ENDTIME FROM SYSADM.PSAUTHSIGNON WHERE CLASSID = '"&amp;SignonBase&amp;"';","")</f>
        <v/>
      </c>
    </row>
    <row r="1979" spans="1:1" ht="12.75" customHeight="1">
      <c r="A1979" s="1" t="str">
        <f>IF(AND(NOT(ISBLANK(DATA!A1976)),DATA!A1976&lt;&gt;DATA!A1975),"INSERT INTO SYSADM.PSAUTHSIGNON SELECT '"&amp;PSAUTHITEM_AU!$B$1 &amp; DATA!A1976&amp;"_VW', "&amp;" DAYOFWEEK, STARTTIME, ENDTIME FROM SYSADM.PSAUTHSIGNON WHERE CLASSID = '"&amp;SignonBase&amp;"';","")</f>
        <v/>
      </c>
    </row>
    <row r="1980" spans="1:1" ht="12.75" customHeight="1">
      <c r="A1980" s="1" t="str">
        <f>IF(AND(NOT(ISBLANK(DATA!A1977)),DATA!A1977&lt;&gt;DATA!A1976),"INSERT INTO SYSADM.PSAUTHSIGNON SELECT '"&amp;PSAUTHITEM_AU!$B$1 &amp; DATA!A1977&amp;"_VW', "&amp;" DAYOFWEEK, STARTTIME, ENDTIME FROM SYSADM.PSAUTHSIGNON WHERE CLASSID = '"&amp;SignonBase&amp;"';","")</f>
        <v/>
      </c>
    </row>
    <row r="1981" spans="1:1" ht="12.75" customHeight="1">
      <c r="A1981" s="1" t="str">
        <f>IF(AND(NOT(ISBLANK(DATA!A1978)),DATA!A1978&lt;&gt;DATA!A1977),"INSERT INTO SYSADM.PSAUTHSIGNON SELECT '"&amp;PSAUTHITEM_AU!$B$1 &amp; DATA!A1978&amp;"_VW', "&amp;" DAYOFWEEK, STARTTIME, ENDTIME FROM SYSADM.PSAUTHSIGNON WHERE CLASSID = '"&amp;SignonBase&amp;"';","")</f>
        <v/>
      </c>
    </row>
    <row r="1982" spans="1:1" ht="12.75" customHeight="1">
      <c r="A1982" s="1" t="str">
        <f>IF(AND(NOT(ISBLANK(DATA!A1979)),DATA!A1979&lt;&gt;DATA!A1978),"INSERT INTO SYSADM.PSAUTHSIGNON SELECT '"&amp;PSAUTHITEM_AU!$B$1 &amp; DATA!A1979&amp;"_VW', "&amp;" DAYOFWEEK, STARTTIME, ENDTIME FROM SYSADM.PSAUTHSIGNON WHERE CLASSID = '"&amp;SignonBase&amp;"';","")</f>
        <v/>
      </c>
    </row>
    <row r="1983" spans="1:1" ht="12.75" customHeight="1">
      <c r="A1983" s="1" t="str">
        <f>IF(AND(NOT(ISBLANK(DATA!A1980)),DATA!A1980&lt;&gt;DATA!A1979),"INSERT INTO SYSADM.PSAUTHSIGNON SELECT '"&amp;PSAUTHITEM_AU!$B$1 &amp; DATA!A1980&amp;"_VW', "&amp;" DAYOFWEEK, STARTTIME, ENDTIME FROM SYSADM.PSAUTHSIGNON WHERE CLASSID = '"&amp;SignonBase&amp;"';","")</f>
        <v/>
      </c>
    </row>
    <row r="1984" spans="1:1" ht="12.75" customHeight="1">
      <c r="A1984" s="1" t="str">
        <f>IF(AND(NOT(ISBLANK(DATA!A1981)),DATA!A1981&lt;&gt;DATA!A1980),"INSERT INTO SYSADM.PSAUTHSIGNON SELECT '"&amp;PSAUTHITEM_AU!$B$1 &amp; DATA!A1981&amp;"_VW', "&amp;" DAYOFWEEK, STARTTIME, ENDTIME FROM SYSADM.PSAUTHSIGNON WHERE CLASSID = '"&amp;SignonBase&amp;"';","")</f>
        <v/>
      </c>
    </row>
    <row r="1985" spans="1:1" ht="12.75" customHeight="1">
      <c r="A1985" s="1" t="str">
        <f>IF(AND(NOT(ISBLANK(DATA!A1982)),DATA!A1982&lt;&gt;DATA!A1981),"INSERT INTO SYSADM.PSAUTHSIGNON SELECT '"&amp;PSAUTHITEM_AU!$B$1 &amp; DATA!A1982&amp;"_VW', "&amp;" DAYOFWEEK, STARTTIME, ENDTIME FROM SYSADM.PSAUTHSIGNON WHERE CLASSID = '"&amp;SignonBase&amp;"';","")</f>
        <v/>
      </c>
    </row>
    <row r="1986" spans="1:1" ht="12.75" customHeight="1">
      <c r="A1986" s="1" t="str">
        <f>IF(AND(NOT(ISBLANK(DATA!A1983)),DATA!A1983&lt;&gt;DATA!A1982),"INSERT INTO SYSADM.PSAUTHSIGNON SELECT '"&amp;PSAUTHITEM_AU!$B$1 &amp; DATA!A1983&amp;"_VW', "&amp;" DAYOFWEEK, STARTTIME, ENDTIME FROM SYSADM.PSAUTHSIGNON WHERE CLASSID = '"&amp;SignonBase&amp;"';","")</f>
        <v/>
      </c>
    </row>
    <row r="1987" spans="1:1" ht="12.75" customHeight="1">
      <c r="A1987" s="1" t="str">
        <f>IF(AND(NOT(ISBLANK(DATA!A1984)),DATA!A1984&lt;&gt;DATA!A1983),"INSERT INTO SYSADM.PSAUTHSIGNON SELECT '"&amp;PSAUTHITEM_AU!$B$1 &amp; DATA!A1984&amp;"_VW', "&amp;" DAYOFWEEK, STARTTIME, ENDTIME FROM SYSADM.PSAUTHSIGNON WHERE CLASSID = '"&amp;SignonBase&amp;"';","")</f>
        <v/>
      </c>
    </row>
    <row r="1988" spans="1:1" ht="12.75" customHeight="1">
      <c r="A1988" s="1" t="str">
        <f>IF(AND(NOT(ISBLANK(DATA!A1985)),DATA!A1985&lt;&gt;DATA!A1984),"INSERT INTO SYSADM.PSAUTHSIGNON SELECT '"&amp;PSAUTHITEM_AU!$B$1 &amp; DATA!A1985&amp;"_VW', "&amp;" DAYOFWEEK, STARTTIME, ENDTIME FROM SYSADM.PSAUTHSIGNON WHERE CLASSID = '"&amp;SignonBase&amp;"';","")</f>
        <v/>
      </c>
    </row>
    <row r="1989" spans="1:1" ht="12.75" customHeight="1">
      <c r="A1989" s="1" t="str">
        <f>IF(AND(NOT(ISBLANK(DATA!A1986)),DATA!A1986&lt;&gt;DATA!A1985),"INSERT INTO SYSADM.PSAUTHSIGNON SELECT '"&amp;PSAUTHITEM_AU!$B$1 &amp; DATA!A1986&amp;"_VW', "&amp;" DAYOFWEEK, STARTTIME, ENDTIME FROM SYSADM.PSAUTHSIGNON WHERE CLASSID = '"&amp;SignonBase&amp;"';","")</f>
        <v/>
      </c>
    </row>
    <row r="1990" spans="1:1" ht="12.75" customHeight="1">
      <c r="A1990" s="1" t="str">
        <f>IF(AND(NOT(ISBLANK(DATA!A1987)),DATA!A1987&lt;&gt;DATA!A1986),"INSERT INTO SYSADM.PSAUTHSIGNON SELECT '"&amp;PSAUTHITEM_AU!$B$1 &amp; DATA!A1987&amp;"_VW', "&amp;" DAYOFWEEK, STARTTIME, ENDTIME FROM SYSADM.PSAUTHSIGNON WHERE CLASSID = '"&amp;SignonBase&amp;"';","")</f>
        <v/>
      </c>
    </row>
    <row r="1991" spans="1:1" ht="12.75" customHeight="1">
      <c r="A1991" s="1" t="str">
        <f>IF(AND(NOT(ISBLANK(DATA!A1988)),DATA!A1988&lt;&gt;DATA!A1987),"INSERT INTO SYSADM.PSAUTHSIGNON SELECT '"&amp;PSAUTHITEM_AU!$B$1 &amp; DATA!A1988&amp;"_VW', "&amp;" DAYOFWEEK, STARTTIME, ENDTIME FROM SYSADM.PSAUTHSIGNON WHERE CLASSID = '"&amp;SignonBase&amp;"';","")</f>
        <v/>
      </c>
    </row>
    <row r="1992" spans="1:1" ht="12.75" customHeight="1">
      <c r="A1992" s="1" t="str">
        <f>IF(AND(NOT(ISBLANK(DATA!A1989)),DATA!A1989&lt;&gt;DATA!A1988),"INSERT INTO SYSADM.PSAUTHSIGNON SELECT '"&amp;PSAUTHITEM_AU!$B$1 &amp; DATA!A1989&amp;"_VW', "&amp;" DAYOFWEEK, STARTTIME, ENDTIME FROM SYSADM.PSAUTHSIGNON WHERE CLASSID = '"&amp;SignonBase&amp;"';","")</f>
        <v/>
      </c>
    </row>
    <row r="1993" spans="1:1" ht="12.75" customHeight="1">
      <c r="A1993" s="1" t="str">
        <f>IF(AND(NOT(ISBLANK(DATA!A1990)),DATA!A1990&lt;&gt;DATA!A1989),"INSERT INTO SYSADM.PSAUTHSIGNON SELECT '"&amp;PSAUTHITEM_AU!$B$1 &amp; DATA!A1990&amp;"_VW', "&amp;" DAYOFWEEK, STARTTIME, ENDTIME FROM SYSADM.PSAUTHSIGNON WHERE CLASSID = '"&amp;SignonBase&amp;"';","")</f>
        <v/>
      </c>
    </row>
    <row r="1994" spans="1:1" ht="12.75" customHeight="1">
      <c r="A1994" s="1" t="str">
        <f>IF(AND(NOT(ISBLANK(DATA!A1991)),DATA!A1991&lt;&gt;DATA!A1990),"INSERT INTO SYSADM.PSAUTHSIGNON SELECT '"&amp;PSAUTHITEM_AU!$B$1 &amp; DATA!A1991&amp;"_VW', "&amp;" DAYOFWEEK, STARTTIME, ENDTIME FROM SYSADM.PSAUTHSIGNON WHERE CLASSID = '"&amp;SignonBase&amp;"';","")</f>
        <v/>
      </c>
    </row>
    <row r="1995" spans="1:1" ht="12.75" customHeight="1">
      <c r="A1995" s="1" t="str">
        <f>IF(AND(NOT(ISBLANK(DATA!A1992)),DATA!A1992&lt;&gt;DATA!A1991),"INSERT INTO SYSADM.PSAUTHSIGNON SELECT '"&amp;PSAUTHITEM_AU!$B$1 &amp; DATA!A1992&amp;"_VW', "&amp;" DAYOFWEEK, STARTTIME, ENDTIME FROM SYSADM.PSAUTHSIGNON WHERE CLASSID = '"&amp;SignonBase&amp;"';","")</f>
        <v/>
      </c>
    </row>
    <row r="1996" spans="1:1" ht="12.75" customHeight="1">
      <c r="A1996" s="1" t="str">
        <f>IF(AND(NOT(ISBLANK(DATA!A1993)),DATA!A1993&lt;&gt;DATA!A1992),"INSERT INTO SYSADM.PSAUTHSIGNON SELECT '"&amp;PSAUTHITEM_AU!$B$1 &amp; DATA!A1993&amp;"_VW', "&amp;" DAYOFWEEK, STARTTIME, ENDTIME FROM SYSADM.PSAUTHSIGNON WHERE CLASSID = '"&amp;SignonBase&amp;"';","")</f>
        <v/>
      </c>
    </row>
    <row r="1997" spans="1:1" ht="12.75" customHeight="1">
      <c r="A1997" s="1" t="str">
        <f>IF(AND(NOT(ISBLANK(DATA!A1994)),DATA!A1994&lt;&gt;DATA!A1993),"INSERT INTO SYSADM.PSAUTHSIGNON SELECT '"&amp;PSAUTHITEM_AU!$B$1 &amp; DATA!A1994&amp;"_VW', "&amp;" DAYOFWEEK, STARTTIME, ENDTIME FROM SYSADM.PSAUTHSIGNON WHERE CLASSID = '"&amp;SignonBase&amp;"';","")</f>
        <v/>
      </c>
    </row>
    <row r="1998" spans="1:1" ht="12.75" customHeight="1">
      <c r="A1998" s="1" t="str">
        <f>IF(AND(NOT(ISBLANK(DATA!A1995)),DATA!A1995&lt;&gt;DATA!A1994),"INSERT INTO SYSADM.PSAUTHSIGNON SELECT '"&amp;PSAUTHITEM_AU!$B$1 &amp; DATA!A1995&amp;"_VW', "&amp;" DAYOFWEEK, STARTTIME, ENDTIME FROM SYSADM.PSAUTHSIGNON WHERE CLASSID = '"&amp;SignonBase&amp;"';","")</f>
        <v/>
      </c>
    </row>
    <row r="1999" spans="1:1" ht="12.75" customHeight="1">
      <c r="A1999" s="1" t="str">
        <f>IF(AND(NOT(ISBLANK(DATA!A1996)),DATA!A1996&lt;&gt;DATA!A1995),"INSERT INTO SYSADM.PSAUTHSIGNON SELECT '"&amp;PSAUTHITEM_AU!$B$1 &amp; DATA!A1996&amp;"_VW', "&amp;" DAYOFWEEK, STARTTIME, ENDTIME FROM SYSADM.PSAUTHSIGNON WHERE CLASSID = '"&amp;SignonBase&amp;"';","")</f>
        <v/>
      </c>
    </row>
    <row r="2000" spans="1:1" ht="12.75" customHeight="1">
      <c r="A2000" s="1" t="str">
        <f>IF(AND(NOT(ISBLANK(DATA!A1997)),DATA!A1997&lt;&gt;DATA!A1996),"INSERT INTO SYSADM.PSAUTHSIGNON SELECT '"&amp;PSAUTHITEM_AU!$B$1 &amp; DATA!A1997&amp;"_VW', "&amp;" DAYOFWEEK, STARTTIME, ENDTIME FROM SYSADM.PSAUTHSIGNON WHERE CLASSID = '"&amp;SignonBase&amp;"';","")</f>
        <v/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66"/>
  </sheetPr>
  <dimension ref="A1:B2000"/>
  <sheetViews>
    <sheetView workbookViewId="0"/>
  </sheetViews>
  <sheetFormatPr defaultColWidth="12.54296875" defaultRowHeight="15" customHeight="1"/>
  <cols>
    <col min="1" max="26" width="8.54296875" customWidth="1"/>
  </cols>
  <sheetData>
    <row r="1" spans="1:2" ht="12.75" customHeight="1">
      <c r="A1" s="1" t="s">
        <v>59</v>
      </c>
      <c r="B1" s="5" t="str">
        <f>SignonBase</f>
        <v>UC_SPSIGNON</v>
      </c>
    </row>
    <row r="2" spans="1:2" ht="12.75" customHeight="1"/>
    <row r="3" spans="1:2" ht="12.75" customHeight="1">
      <c r="A3" s="1" t="s">
        <v>50</v>
      </c>
    </row>
    <row r="4" spans="1:2" ht="12.75" customHeight="1">
      <c r="A4" s="1" t="e">
        <f>IF(AND(NOT(ISBLANK(DATA!A4)),DATA!A4&lt;&gt;DATA!A3),IF(DATA!#REF!&gt;7,"INSERT INTO SYSADM.PSAUTHSIGNON SELECT '"&amp;PSAUTHITEM_AU!$B$1 &amp; DATA!A4&amp;IF(ISEVEN(DATA!#REF!),"_C', ","_AC', ")&amp;" DAYOFWEEK, STARTTIME, ENDTIME FROM SYSADM.PSAUTHSIGNON WHERE CLASSID = '"&amp;SignonBase&amp;"';",""),"")</f>
        <v>#REF!</v>
      </c>
    </row>
    <row r="5" spans="1:2" ht="12.75" customHeight="1">
      <c r="A5" s="1" t="str">
        <f>IF(AND(NOT(ISBLANK(DATA!A5)),DATA!A5&lt;&gt;DATA!A4),IF(DATA!#REF!&gt;7,"INSERT INTO SYSADM.PSAUTHSIGNON SELECT '"&amp;PSAUTHITEM_AU!$B$1 &amp; DATA!A5&amp;IF(ISEVEN(DATA!#REF!),"_C', ","_AC', ")&amp;" DAYOFWEEK, STARTTIME, ENDTIME FROM SYSADM.PSAUTHSIGNON WHERE CLASSID = '"&amp;SignonBase&amp;"';",""),"")</f>
        <v/>
      </c>
    </row>
    <row r="6" spans="1:2" ht="12.75" customHeight="1">
      <c r="A6" s="1" t="e">
        <f>IF(AND(NOT(ISBLANK(DATA!#REF!)),DATA!#REF!&lt;&gt;DATA!A5),IF(DATA!#REF!&gt;7,"INSERT INTO SYSADM.PSAUTHSIGNON SELECT '"&amp;PSAUTHITEM_AU!$B$1 &amp; DATA!#REF!&amp;IF(ISEVEN(DATA!#REF!),"_C', ","_AC', ")&amp;" DAYOFWEEK, STARTTIME, ENDTIME FROM SYSADM.PSAUTHSIGNON WHERE CLASSID = '"&amp;SignonBase&amp;"';",""),"")</f>
        <v>#REF!</v>
      </c>
    </row>
    <row r="7" spans="1:2" ht="12.75" customHeight="1">
      <c r="A7" s="1" t="e">
        <f>IF(AND(NOT(ISBLANK(DATA!#REF!)),DATA!#REF!&lt;&gt;DATA!#REF!),IF(DATA!#REF!&gt;7,"INSERT INTO SYSADM.PSAUTHSIGNON SELECT '"&amp;PSAUTHITEM_AU!$B$1 &amp; DATA!#REF!&amp;IF(ISEVEN(DATA!#REF!),"_C', ","_AC', ")&amp;" DAYOFWEEK, STARTTIME, ENDTIME FROM SYSADM.PSAUTHSIGNON WHERE CLASSID = '"&amp;SignonBase&amp;"';",""),"")</f>
        <v>#REF!</v>
      </c>
    </row>
    <row r="8" spans="1:2" ht="12.75" customHeight="1">
      <c r="A8" s="1" t="e">
        <f>IF(AND(NOT(ISBLANK(DATA!A6)),DATA!A6&lt;&gt;DATA!#REF!),IF(DATA!#REF!&gt;7,"INSERT INTO SYSADM.PSAUTHSIGNON SELECT '"&amp;PSAUTHITEM_AU!$B$1 &amp; DATA!A6&amp;IF(ISEVEN(DATA!#REF!),"_C', ","_AC', ")&amp;" DAYOFWEEK, STARTTIME, ENDTIME FROM SYSADM.PSAUTHSIGNON WHERE CLASSID = '"&amp;SignonBase&amp;"';",""),"")</f>
        <v>#REF!</v>
      </c>
    </row>
    <row r="9" spans="1:2" ht="12.75" customHeight="1">
      <c r="A9" s="1" t="str">
        <f>IF(AND(NOT(ISBLANK(DATA!A7)),DATA!A7&lt;&gt;DATA!A6),IF(DATA!#REF!&gt;7,"INSERT INTO SYSADM.PSAUTHSIGNON SELECT '"&amp;PSAUTHITEM_AU!$B$1 &amp; DATA!A7&amp;IF(ISEVEN(DATA!#REF!),"_C', ","_AC', ")&amp;" DAYOFWEEK, STARTTIME, ENDTIME FROM SYSADM.PSAUTHSIGNON WHERE CLASSID = '"&amp;SignonBase&amp;"';",""),"")</f>
        <v/>
      </c>
    </row>
    <row r="10" spans="1:2" ht="12.75" customHeight="1">
      <c r="A10" s="1" t="str">
        <f>IF(AND(NOT(ISBLANK(DATA!A8)),DATA!A8&lt;&gt;DATA!A7),IF(DATA!#REF!&gt;7,"INSERT INTO SYSADM.PSAUTHSIGNON SELECT '"&amp;PSAUTHITEM_AU!$B$1 &amp; DATA!A8&amp;IF(ISEVEN(DATA!#REF!),"_C', ","_AC', ")&amp;" DAYOFWEEK, STARTTIME, ENDTIME FROM SYSADM.PSAUTHSIGNON WHERE CLASSID = '"&amp;SignonBase&amp;"';",""),"")</f>
        <v/>
      </c>
    </row>
    <row r="11" spans="1:2" ht="12.75" customHeight="1">
      <c r="A11" s="1" t="str">
        <f>IF(AND(NOT(ISBLANK(DATA!A9)),DATA!A9&lt;&gt;DATA!A8),IF(DATA!#REF!&gt;7,"INSERT INTO SYSADM.PSAUTHSIGNON SELECT '"&amp;PSAUTHITEM_AU!$B$1 &amp; DATA!A9&amp;IF(ISEVEN(DATA!#REF!),"_C', ","_AC', ")&amp;" DAYOFWEEK, STARTTIME, ENDTIME FROM SYSADM.PSAUTHSIGNON WHERE CLASSID = '"&amp;SignonBase&amp;"';",""),"")</f>
        <v/>
      </c>
    </row>
    <row r="12" spans="1:2" ht="12.75" customHeight="1">
      <c r="A12" s="1" t="str">
        <f>IF(AND(NOT(ISBLANK(DATA!A10)),DATA!A10&lt;&gt;DATA!A9),IF(DATA!#REF!&gt;7,"INSERT INTO SYSADM.PSAUTHSIGNON SELECT '"&amp;PSAUTHITEM_AU!$B$1 &amp; DATA!A10&amp;IF(ISEVEN(DATA!#REF!),"_C', ","_AC', ")&amp;" DAYOFWEEK, STARTTIME, ENDTIME FROM SYSADM.PSAUTHSIGNON WHERE CLASSID = '"&amp;SignonBase&amp;"';",""),"")</f>
        <v/>
      </c>
    </row>
    <row r="13" spans="1:2" ht="12.75" customHeight="1">
      <c r="A13" s="1" t="str">
        <f>IF(AND(NOT(ISBLANK(DATA!A11)),DATA!A11&lt;&gt;DATA!A10),IF(DATA!#REF!&gt;7,"INSERT INTO SYSADM.PSAUTHSIGNON SELECT '"&amp;PSAUTHITEM_AU!$B$1 &amp; DATA!A11&amp;IF(ISEVEN(DATA!#REF!),"_C', ","_AC', ")&amp;" DAYOFWEEK, STARTTIME, ENDTIME FROM SYSADM.PSAUTHSIGNON WHERE CLASSID = '"&amp;SignonBase&amp;"';",""),"")</f>
        <v/>
      </c>
    </row>
    <row r="14" spans="1:2" ht="12.75" customHeight="1">
      <c r="A14" s="1" t="str">
        <f>IF(AND(NOT(ISBLANK(DATA!A12)),DATA!A12&lt;&gt;DATA!A11),IF(DATA!#REF!&gt;7,"INSERT INTO SYSADM.PSAUTHSIGNON SELECT '"&amp;PSAUTHITEM_AU!$B$1 &amp; DATA!A12&amp;IF(ISEVEN(DATA!#REF!),"_C', ","_AC', ")&amp;" DAYOFWEEK, STARTTIME, ENDTIME FROM SYSADM.PSAUTHSIGNON WHERE CLASSID = '"&amp;SignonBase&amp;"';",""),"")</f>
        <v/>
      </c>
    </row>
    <row r="15" spans="1:2" ht="12.75" customHeight="1">
      <c r="A15" s="1" t="str">
        <f>IF(AND(NOT(ISBLANK(DATA!A13)),DATA!A13&lt;&gt;DATA!A12),IF(DATA!#REF!&gt;7,"INSERT INTO SYSADM.PSAUTHSIGNON SELECT '"&amp;PSAUTHITEM_AU!$B$1 &amp; DATA!A13&amp;IF(ISEVEN(DATA!#REF!),"_C', ","_AC', ")&amp;" DAYOFWEEK, STARTTIME, ENDTIME FROM SYSADM.PSAUTHSIGNON WHERE CLASSID = '"&amp;SignonBase&amp;"';",""),"")</f>
        <v/>
      </c>
    </row>
    <row r="16" spans="1:2" ht="12.75" customHeight="1">
      <c r="A16" s="1" t="str">
        <f>IF(AND(NOT(ISBLANK(DATA!A14)),DATA!A14&lt;&gt;DATA!A13),IF(DATA!#REF!&gt;7,"INSERT INTO SYSADM.PSAUTHSIGNON SELECT '"&amp;PSAUTHITEM_AU!$B$1 &amp; DATA!A14&amp;IF(ISEVEN(DATA!#REF!),"_C', ","_AC', ")&amp;" DAYOFWEEK, STARTTIME, ENDTIME FROM SYSADM.PSAUTHSIGNON WHERE CLASSID = '"&amp;SignonBase&amp;"';",""),"")</f>
        <v/>
      </c>
    </row>
    <row r="17" spans="1:1" ht="12.75" customHeight="1">
      <c r="A17" s="1" t="str">
        <f>IF(AND(NOT(ISBLANK(DATA!A15)),DATA!A15&lt;&gt;DATA!A14),IF(DATA!#REF!&gt;7,"INSERT INTO SYSADM.PSAUTHSIGNON SELECT '"&amp;PSAUTHITEM_AU!$B$1 &amp; DATA!A15&amp;IF(ISEVEN(DATA!#REF!),"_C', ","_AC', ")&amp;" DAYOFWEEK, STARTTIME, ENDTIME FROM SYSADM.PSAUTHSIGNON WHERE CLASSID = '"&amp;SignonBase&amp;"';",""),"")</f>
        <v/>
      </c>
    </row>
    <row r="18" spans="1:1" ht="12.75" customHeight="1">
      <c r="A18" s="1" t="str">
        <f>IF(AND(NOT(ISBLANK(DATA!A16)),DATA!A16&lt;&gt;DATA!A15),IF(DATA!#REF!&gt;7,"INSERT INTO SYSADM.PSAUTHSIGNON SELECT '"&amp;PSAUTHITEM_AU!$B$1 &amp; DATA!A16&amp;IF(ISEVEN(DATA!#REF!),"_C', ","_AC', ")&amp;" DAYOFWEEK, STARTTIME, ENDTIME FROM SYSADM.PSAUTHSIGNON WHERE CLASSID = '"&amp;SignonBase&amp;"';",""),"")</f>
        <v/>
      </c>
    </row>
    <row r="19" spans="1:1" ht="12.75" customHeight="1">
      <c r="A19" s="1" t="str">
        <f>IF(AND(NOT(ISBLANK(DATA!A17)),DATA!A17&lt;&gt;DATA!A16),IF(DATA!#REF!&gt;7,"INSERT INTO SYSADM.PSAUTHSIGNON SELECT '"&amp;PSAUTHITEM_AU!$B$1 &amp; DATA!A17&amp;IF(ISEVEN(DATA!#REF!),"_C', ","_AC', ")&amp;" DAYOFWEEK, STARTTIME, ENDTIME FROM SYSADM.PSAUTHSIGNON WHERE CLASSID = '"&amp;SignonBase&amp;"';",""),"")</f>
        <v/>
      </c>
    </row>
    <row r="20" spans="1:1" ht="12.75" customHeight="1">
      <c r="A20" s="1" t="str">
        <f>IF(AND(NOT(ISBLANK(DATA!A18)),DATA!A18&lt;&gt;DATA!A17),IF(DATA!#REF!&gt;7,"INSERT INTO SYSADM.PSAUTHSIGNON SELECT '"&amp;PSAUTHITEM_AU!$B$1 &amp; DATA!A18&amp;IF(ISEVEN(DATA!#REF!),"_C', ","_AC', ")&amp;" DAYOFWEEK, STARTTIME, ENDTIME FROM SYSADM.PSAUTHSIGNON WHERE CLASSID = '"&amp;SignonBase&amp;"';",""),"")</f>
        <v/>
      </c>
    </row>
    <row r="21" spans="1:1" ht="12.75" customHeight="1">
      <c r="A21" s="1" t="str">
        <f>IF(AND(NOT(ISBLANK(DATA!A19)),DATA!A19&lt;&gt;DATA!A18),IF(DATA!#REF!&gt;7,"INSERT INTO SYSADM.PSAUTHSIGNON SELECT '"&amp;PSAUTHITEM_AU!$B$1 &amp; DATA!A19&amp;IF(ISEVEN(DATA!#REF!),"_C', ","_AC', ")&amp;" DAYOFWEEK, STARTTIME, ENDTIME FROM SYSADM.PSAUTHSIGNON WHERE CLASSID = '"&amp;SignonBase&amp;"';",""),"")</f>
        <v/>
      </c>
    </row>
    <row r="22" spans="1:1" ht="12.75" customHeight="1">
      <c r="A22" s="1" t="str">
        <f>IF(AND(NOT(ISBLANK(DATA!A20)),DATA!A20&lt;&gt;DATA!A19),IF(DATA!#REF!&gt;7,"INSERT INTO SYSADM.PSAUTHSIGNON SELECT '"&amp;PSAUTHITEM_AU!$B$1 &amp; DATA!A20&amp;IF(ISEVEN(DATA!#REF!),"_C', ","_AC', ")&amp;" DAYOFWEEK, STARTTIME, ENDTIME FROM SYSADM.PSAUTHSIGNON WHERE CLASSID = '"&amp;SignonBase&amp;"';",""),"")</f>
        <v/>
      </c>
    </row>
    <row r="23" spans="1:1" ht="12.75" customHeight="1">
      <c r="A23" s="1" t="str">
        <f>IF(AND(NOT(ISBLANK(DATA!A21)),DATA!A21&lt;&gt;DATA!A20),IF(DATA!#REF!&gt;7,"INSERT INTO SYSADM.PSAUTHSIGNON SELECT '"&amp;PSAUTHITEM_AU!$B$1 &amp; DATA!A21&amp;IF(ISEVEN(DATA!#REF!),"_C', ","_AC', ")&amp;" DAYOFWEEK, STARTTIME, ENDTIME FROM SYSADM.PSAUTHSIGNON WHERE CLASSID = '"&amp;SignonBase&amp;"';",""),"")</f>
        <v/>
      </c>
    </row>
    <row r="24" spans="1:1" ht="12.75" customHeight="1">
      <c r="A24" s="1" t="str">
        <f>IF(AND(NOT(ISBLANK(DATA!A22)),DATA!A22&lt;&gt;DATA!A21),IF(DATA!#REF!&gt;7,"INSERT INTO SYSADM.PSAUTHSIGNON SELECT '"&amp;PSAUTHITEM_AU!$B$1 &amp; DATA!A22&amp;IF(ISEVEN(DATA!#REF!),"_C', ","_AC', ")&amp;" DAYOFWEEK, STARTTIME, ENDTIME FROM SYSADM.PSAUTHSIGNON WHERE CLASSID = '"&amp;SignonBase&amp;"';",""),"")</f>
        <v/>
      </c>
    </row>
    <row r="25" spans="1:1" ht="12.75" customHeight="1">
      <c r="A25" s="1" t="str">
        <f>IF(AND(NOT(ISBLANK(DATA!A23)),DATA!A23&lt;&gt;DATA!A22),IF(DATA!I4&gt;7,"INSERT INTO SYSADM.PSAUTHSIGNON SELECT '"&amp;PSAUTHITEM_AU!$B$1 &amp; DATA!A23&amp;IF(ISEVEN(DATA!J4),"_C', ","_AC', ")&amp;" DAYOFWEEK, STARTTIME, ENDTIME FROM SYSADM.PSAUTHSIGNON WHERE CLASSID = '"&amp;SignonBase&amp;"';",""),"")</f>
        <v/>
      </c>
    </row>
    <row r="26" spans="1:1" ht="12.75" customHeight="1">
      <c r="A26" s="1" t="str">
        <f>IF(AND(NOT(ISBLANK(DATA!A24)),DATA!A24&lt;&gt;DATA!A23),IF(DATA!I5&gt;7,"INSERT INTO SYSADM.PSAUTHSIGNON SELECT '"&amp;PSAUTHITEM_AU!$B$1 &amp; DATA!A24&amp;IF(ISEVEN(DATA!J5),"_C', ","_AC', ")&amp;" DAYOFWEEK, STARTTIME, ENDTIME FROM SYSADM.PSAUTHSIGNON WHERE CLASSID = '"&amp;SignonBase&amp;"';",""),"")</f>
        <v/>
      </c>
    </row>
    <row r="27" spans="1:1" ht="12.75" customHeight="1">
      <c r="A27" s="1" t="str">
        <f>IF(AND(NOT(ISBLANK(DATA!A25)),DATA!A25&lt;&gt;DATA!A24),IF(DATA!I6&gt;7,"INSERT INTO SYSADM.PSAUTHSIGNON SELECT '"&amp;PSAUTHITEM_AU!$B$1 &amp; DATA!A25&amp;IF(ISEVEN(DATA!J6),"_C', ","_AC', ")&amp;" DAYOFWEEK, STARTTIME, ENDTIME FROM SYSADM.PSAUTHSIGNON WHERE CLASSID = '"&amp;SignonBase&amp;"';",""),"")</f>
        <v/>
      </c>
    </row>
    <row r="28" spans="1:1" ht="12.75" customHeight="1">
      <c r="A28" s="1" t="str">
        <f>IF(AND(NOT(ISBLANK(DATA!A26)),DATA!A26&lt;&gt;DATA!A25),IF(DATA!I7&gt;7,"INSERT INTO SYSADM.PSAUTHSIGNON SELECT '"&amp;PSAUTHITEM_AU!$B$1 &amp; DATA!A26&amp;IF(ISEVEN(DATA!J7),"_C', ","_AC', ")&amp;" DAYOFWEEK, STARTTIME, ENDTIME FROM SYSADM.PSAUTHSIGNON WHERE CLASSID = '"&amp;SignonBase&amp;"';",""),"")</f>
        <v/>
      </c>
    </row>
    <row r="29" spans="1:1" ht="12.75" customHeight="1">
      <c r="A29" s="1" t="str">
        <f>IF(AND(NOT(ISBLANK(DATA!A27)),DATA!A27&lt;&gt;DATA!A26),IF(DATA!I8&gt;7,"INSERT INTO SYSADM.PSAUTHSIGNON SELECT '"&amp;PSAUTHITEM_AU!$B$1 &amp; DATA!A27&amp;IF(ISEVEN(DATA!J8),"_C', ","_AC', ")&amp;" DAYOFWEEK, STARTTIME, ENDTIME FROM SYSADM.PSAUTHSIGNON WHERE CLASSID = '"&amp;SignonBase&amp;"';",""),"")</f>
        <v/>
      </c>
    </row>
    <row r="30" spans="1:1" ht="12.75" customHeight="1">
      <c r="A30" s="1" t="str">
        <f>IF(AND(NOT(ISBLANK(DATA!A28)),DATA!A28&lt;&gt;DATA!A27),IF(DATA!I9&gt;7,"INSERT INTO SYSADM.PSAUTHSIGNON SELECT '"&amp;PSAUTHITEM_AU!$B$1 &amp; DATA!A28&amp;IF(ISEVEN(DATA!J9),"_C', ","_AC', ")&amp;" DAYOFWEEK, STARTTIME, ENDTIME FROM SYSADM.PSAUTHSIGNON WHERE CLASSID = '"&amp;SignonBase&amp;"';",""),"")</f>
        <v/>
      </c>
    </row>
    <row r="31" spans="1:1" ht="12.75" customHeight="1">
      <c r="A31" s="1" t="str">
        <f>IF(AND(NOT(ISBLANK(DATA!A29)),DATA!A29&lt;&gt;DATA!A28),IF(DATA!I10&gt;7,"INSERT INTO SYSADM.PSAUTHSIGNON SELECT '"&amp;PSAUTHITEM_AU!$B$1 &amp; DATA!A29&amp;IF(ISEVEN(DATA!J10),"_C', ","_AC', ")&amp;" DAYOFWEEK, STARTTIME, ENDTIME FROM SYSADM.PSAUTHSIGNON WHERE CLASSID = '"&amp;SignonBase&amp;"';",""),"")</f>
        <v/>
      </c>
    </row>
    <row r="32" spans="1:1" ht="12.75" customHeight="1">
      <c r="A32" s="1" t="str">
        <f>IF(AND(NOT(ISBLANK(DATA!A30)),DATA!A30&lt;&gt;DATA!A29),IF(DATA!I11&gt;7,"INSERT INTO SYSADM.PSAUTHSIGNON SELECT '"&amp;PSAUTHITEM_AU!$B$1 &amp; DATA!A30&amp;IF(ISEVEN(DATA!J11),"_C', ","_AC', ")&amp;" DAYOFWEEK, STARTTIME, ENDTIME FROM SYSADM.PSAUTHSIGNON WHERE CLASSID = '"&amp;SignonBase&amp;"';",""),"")</f>
        <v/>
      </c>
    </row>
    <row r="33" spans="1:1" ht="12.75" customHeight="1">
      <c r="A33" s="1" t="str">
        <f>IF(AND(NOT(ISBLANK(DATA!A31)),DATA!A31&lt;&gt;DATA!A30),IF(DATA!I12&gt;7,"INSERT INTO SYSADM.PSAUTHSIGNON SELECT '"&amp;PSAUTHITEM_AU!$B$1 &amp; DATA!A31&amp;IF(ISEVEN(DATA!J12),"_C', ","_AC', ")&amp;" DAYOFWEEK, STARTTIME, ENDTIME FROM SYSADM.PSAUTHSIGNON WHERE CLASSID = '"&amp;SignonBase&amp;"';",""),"")</f>
        <v/>
      </c>
    </row>
    <row r="34" spans="1:1" ht="12.75" customHeight="1">
      <c r="A34" s="1" t="str">
        <f>IF(AND(NOT(ISBLANK(DATA!A32)),DATA!A32&lt;&gt;DATA!A31),IF(DATA!I13&gt;7,"INSERT INTO SYSADM.PSAUTHSIGNON SELECT '"&amp;PSAUTHITEM_AU!$B$1 &amp; DATA!A32&amp;IF(ISEVEN(DATA!J13),"_C', ","_AC', ")&amp;" DAYOFWEEK, STARTTIME, ENDTIME FROM SYSADM.PSAUTHSIGNON WHERE CLASSID = '"&amp;SignonBase&amp;"';",""),"")</f>
        <v/>
      </c>
    </row>
    <row r="35" spans="1:1" ht="12.75" customHeight="1">
      <c r="A35" s="1" t="str">
        <f>IF(AND(NOT(ISBLANK(DATA!A33)),DATA!A33&lt;&gt;DATA!A32),IF(DATA!I14&gt;7,"INSERT INTO SYSADM.PSAUTHSIGNON SELECT '"&amp;PSAUTHITEM_AU!$B$1 &amp; DATA!A33&amp;IF(ISEVEN(DATA!J14),"_C', ","_AC', ")&amp;" DAYOFWEEK, STARTTIME, ENDTIME FROM SYSADM.PSAUTHSIGNON WHERE CLASSID = '"&amp;SignonBase&amp;"';",""),"")</f>
        <v/>
      </c>
    </row>
    <row r="36" spans="1:1" ht="12.75" customHeight="1">
      <c r="A36" s="1" t="str">
        <f>IF(AND(NOT(ISBLANK(DATA!A34)),DATA!A34&lt;&gt;DATA!A33),IF(DATA!I15&gt;7,"INSERT INTO SYSADM.PSAUTHSIGNON SELECT '"&amp;PSAUTHITEM_AU!$B$1 &amp; DATA!A34&amp;IF(ISEVEN(DATA!J15),"_C', ","_AC', ")&amp;" DAYOFWEEK, STARTTIME, ENDTIME FROM SYSADM.PSAUTHSIGNON WHERE CLASSID = '"&amp;SignonBase&amp;"';",""),"")</f>
        <v/>
      </c>
    </row>
    <row r="37" spans="1:1" ht="12.75" customHeight="1">
      <c r="A37" s="1" t="str">
        <f>IF(AND(NOT(ISBLANK(DATA!A35)),DATA!A35&lt;&gt;DATA!A34),IF(DATA!I16&gt;7,"INSERT INTO SYSADM.PSAUTHSIGNON SELECT '"&amp;PSAUTHITEM_AU!$B$1 &amp; DATA!A35&amp;IF(ISEVEN(DATA!J16),"_C', ","_AC', ")&amp;" DAYOFWEEK, STARTTIME, ENDTIME FROM SYSADM.PSAUTHSIGNON WHERE CLASSID = '"&amp;SignonBase&amp;"';",""),"")</f>
        <v/>
      </c>
    </row>
    <row r="38" spans="1:1" ht="12.75" customHeight="1">
      <c r="A38" s="1" t="str">
        <f>IF(AND(NOT(ISBLANK(DATA!A36)),DATA!A36&lt;&gt;DATA!A35),IF(DATA!I17&gt;7,"INSERT INTO SYSADM.PSAUTHSIGNON SELECT '"&amp;PSAUTHITEM_AU!$B$1 &amp; DATA!A36&amp;IF(ISEVEN(DATA!J17),"_C', ","_AC', ")&amp;" DAYOFWEEK, STARTTIME, ENDTIME FROM SYSADM.PSAUTHSIGNON WHERE CLASSID = '"&amp;SignonBase&amp;"';",""),"")</f>
        <v/>
      </c>
    </row>
    <row r="39" spans="1:1" ht="12.75" customHeight="1">
      <c r="A39" s="1" t="str">
        <f>IF(AND(NOT(ISBLANK(DATA!A37)),DATA!A37&lt;&gt;DATA!A36),IF(DATA!I18&gt;7,"INSERT INTO SYSADM.PSAUTHSIGNON SELECT '"&amp;PSAUTHITEM_AU!$B$1 &amp; DATA!A37&amp;IF(ISEVEN(DATA!J18),"_C', ","_AC', ")&amp;" DAYOFWEEK, STARTTIME, ENDTIME FROM SYSADM.PSAUTHSIGNON WHERE CLASSID = '"&amp;SignonBase&amp;"';",""),"")</f>
        <v/>
      </c>
    </row>
    <row r="40" spans="1:1" ht="12.75" customHeight="1">
      <c r="A40" s="1" t="str">
        <f>IF(AND(NOT(ISBLANK(DATA!A38)),DATA!A38&lt;&gt;DATA!A37),IF(DATA!I19&gt;7,"INSERT INTO SYSADM.PSAUTHSIGNON SELECT '"&amp;PSAUTHITEM_AU!$B$1 &amp; DATA!A38&amp;IF(ISEVEN(DATA!J19),"_C', ","_AC', ")&amp;" DAYOFWEEK, STARTTIME, ENDTIME FROM SYSADM.PSAUTHSIGNON WHERE CLASSID = '"&amp;SignonBase&amp;"';",""),"")</f>
        <v/>
      </c>
    </row>
    <row r="41" spans="1:1" ht="12.75" customHeight="1">
      <c r="A41" s="1" t="str">
        <f>IF(AND(NOT(ISBLANK(DATA!A39)),DATA!A39&lt;&gt;DATA!A38),IF(DATA!I20&gt;7,"INSERT INTO SYSADM.PSAUTHSIGNON SELECT '"&amp;PSAUTHITEM_AU!$B$1 &amp; DATA!A39&amp;IF(ISEVEN(DATA!J20),"_C', ","_AC', ")&amp;" DAYOFWEEK, STARTTIME, ENDTIME FROM SYSADM.PSAUTHSIGNON WHERE CLASSID = '"&amp;SignonBase&amp;"';",""),"")</f>
        <v/>
      </c>
    </row>
    <row r="42" spans="1:1" ht="12.75" customHeight="1">
      <c r="A42" s="1" t="str">
        <f>IF(AND(NOT(ISBLANK(DATA!A40)),DATA!A40&lt;&gt;DATA!A39),IF(DATA!I21&gt;7,"INSERT INTO SYSADM.PSAUTHSIGNON SELECT '"&amp;PSAUTHITEM_AU!$B$1 &amp; DATA!A40&amp;IF(ISEVEN(DATA!J21),"_C', ","_AC', ")&amp;" DAYOFWEEK, STARTTIME, ENDTIME FROM SYSADM.PSAUTHSIGNON WHERE CLASSID = '"&amp;SignonBase&amp;"';",""),"")</f>
        <v/>
      </c>
    </row>
    <row r="43" spans="1:1" ht="12.75" customHeight="1">
      <c r="A43" s="1" t="str">
        <f>IF(AND(NOT(ISBLANK(DATA!A41)),DATA!A41&lt;&gt;DATA!A40),IF(DATA!I22&gt;7,"INSERT INTO SYSADM.PSAUTHSIGNON SELECT '"&amp;PSAUTHITEM_AU!$B$1 &amp; DATA!A41&amp;IF(ISEVEN(DATA!J22),"_C', ","_AC', ")&amp;" DAYOFWEEK, STARTTIME, ENDTIME FROM SYSADM.PSAUTHSIGNON WHERE CLASSID = '"&amp;SignonBase&amp;"';",""),"")</f>
        <v/>
      </c>
    </row>
    <row r="44" spans="1:1" ht="12.75" customHeight="1">
      <c r="A44" s="1" t="str">
        <f>IF(AND(NOT(ISBLANK(DATA!A42)),DATA!A42&lt;&gt;DATA!A41),IF(DATA!I23&gt;7,"INSERT INTO SYSADM.PSAUTHSIGNON SELECT '"&amp;PSAUTHITEM_AU!$B$1 &amp; DATA!A42&amp;IF(ISEVEN(DATA!J23),"_C', ","_AC', ")&amp;" DAYOFWEEK, STARTTIME, ENDTIME FROM SYSADM.PSAUTHSIGNON WHERE CLASSID = '"&amp;SignonBase&amp;"';",""),"")</f>
        <v/>
      </c>
    </row>
    <row r="45" spans="1:1" ht="12.75" customHeight="1">
      <c r="A45" s="1" t="str">
        <f>IF(AND(NOT(ISBLANK(DATA!A43)),DATA!A43&lt;&gt;DATA!A42),IF(DATA!I24&gt;7,"INSERT INTO SYSADM.PSAUTHSIGNON SELECT '"&amp;PSAUTHITEM_AU!$B$1 &amp; DATA!A43&amp;IF(ISEVEN(DATA!J24),"_C', ","_AC', ")&amp;" DAYOFWEEK, STARTTIME, ENDTIME FROM SYSADM.PSAUTHSIGNON WHERE CLASSID = '"&amp;SignonBase&amp;"';",""),"")</f>
        <v/>
      </c>
    </row>
    <row r="46" spans="1:1" ht="12.75" customHeight="1">
      <c r="A46" s="1" t="str">
        <f>IF(AND(NOT(ISBLANK(DATA!A44)),DATA!A44&lt;&gt;DATA!A43),IF(DATA!I25&gt;7,"INSERT INTO SYSADM.PSAUTHSIGNON SELECT '"&amp;PSAUTHITEM_AU!$B$1 &amp; DATA!A44&amp;IF(ISEVEN(DATA!J25),"_C', ","_AC', ")&amp;" DAYOFWEEK, STARTTIME, ENDTIME FROM SYSADM.PSAUTHSIGNON WHERE CLASSID = '"&amp;SignonBase&amp;"';",""),"")</f>
        <v/>
      </c>
    </row>
    <row r="47" spans="1:1" ht="12.75" customHeight="1">
      <c r="A47" s="1" t="str">
        <f>IF(AND(NOT(ISBLANK(DATA!A45)),DATA!A45&lt;&gt;DATA!A44),IF(DATA!I26&gt;7,"INSERT INTO SYSADM.PSAUTHSIGNON SELECT '"&amp;PSAUTHITEM_AU!$B$1 &amp; DATA!A45&amp;IF(ISEVEN(DATA!J26),"_C', ","_AC', ")&amp;" DAYOFWEEK, STARTTIME, ENDTIME FROM SYSADM.PSAUTHSIGNON WHERE CLASSID = '"&amp;SignonBase&amp;"';",""),"")</f>
        <v/>
      </c>
    </row>
    <row r="48" spans="1:1" ht="12.75" customHeight="1">
      <c r="A48" s="1" t="str">
        <f>IF(AND(NOT(ISBLANK(DATA!A46)),DATA!A46&lt;&gt;DATA!A45),IF(DATA!I27&gt;7,"INSERT INTO SYSADM.PSAUTHSIGNON SELECT '"&amp;PSAUTHITEM_AU!$B$1 &amp; DATA!A46&amp;IF(ISEVEN(DATA!J27),"_C', ","_AC', ")&amp;" DAYOFWEEK, STARTTIME, ENDTIME FROM SYSADM.PSAUTHSIGNON WHERE CLASSID = '"&amp;SignonBase&amp;"';",""),"")</f>
        <v/>
      </c>
    </row>
    <row r="49" spans="1:1" ht="12.75" customHeight="1">
      <c r="A49" s="1" t="str">
        <f>IF(AND(NOT(ISBLANK(DATA!A47)),DATA!A47&lt;&gt;DATA!A46),IF(DATA!I28&gt;7,"INSERT INTO SYSADM.PSAUTHSIGNON SELECT '"&amp;PSAUTHITEM_AU!$B$1 &amp; DATA!A47&amp;IF(ISEVEN(DATA!J28),"_C', ","_AC', ")&amp;" DAYOFWEEK, STARTTIME, ENDTIME FROM SYSADM.PSAUTHSIGNON WHERE CLASSID = '"&amp;SignonBase&amp;"';",""),"")</f>
        <v/>
      </c>
    </row>
    <row r="50" spans="1:1" ht="12.75" customHeight="1">
      <c r="A50" s="1" t="str">
        <f>IF(AND(NOT(ISBLANK(DATA!A48)),DATA!A48&lt;&gt;DATA!A47),IF(DATA!I29&gt;7,"INSERT INTO SYSADM.PSAUTHSIGNON SELECT '"&amp;PSAUTHITEM_AU!$B$1 &amp; DATA!A48&amp;IF(ISEVEN(DATA!J29),"_C', ","_AC', ")&amp;" DAYOFWEEK, STARTTIME, ENDTIME FROM SYSADM.PSAUTHSIGNON WHERE CLASSID = '"&amp;SignonBase&amp;"';",""),"")</f>
        <v/>
      </c>
    </row>
    <row r="51" spans="1:1" ht="12.75" customHeight="1">
      <c r="A51" s="1" t="str">
        <f>IF(AND(NOT(ISBLANK(DATA!A49)),DATA!A49&lt;&gt;DATA!A48),IF(DATA!I30&gt;7,"INSERT INTO SYSADM.PSAUTHSIGNON SELECT '"&amp;PSAUTHITEM_AU!$B$1 &amp; DATA!A49&amp;IF(ISEVEN(DATA!J30),"_C', ","_AC', ")&amp;" DAYOFWEEK, STARTTIME, ENDTIME FROM SYSADM.PSAUTHSIGNON WHERE CLASSID = '"&amp;SignonBase&amp;"';",""),"")</f>
        <v/>
      </c>
    </row>
    <row r="52" spans="1:1" ht="12.75" customHeight="1">
      <c r="A52" s="1" t="str">
        <f>IF(AND(NOT(ISBLANK(DATA!A50)),DATA!A50&lt;&gt;DATA!A49),IF(DATA!I31&gt;7,"INSERT INTO SYSADM.PSAUTHSIGNON SELECT '"&amp;PSAUTHITEM_AU!$B$1 &amp; DATA!A50&amp;IF(ISEVEN(DATA!J31),"_C', ","_AC', ")&amp;" DAYOFWEEK, STARTTIME, ENDTIME FROM SYSADM.PSAUTHSIGNON WHERE CLASSID = '"&amp;SignonBase&amp;"';",""),"")</f>
        <v/>
      </c>
    </row>
    <row r="53" spans="1:1" ht="12.75" customHeight="1">
      <c r="A53" s="1" t="str">
        <f>IF(AND(NOT(ISBLANK(DATA!A51)),DATA!A51&lt;&gt;DATA!A50),IF(DATA!I32&gt;7,"INSERT INTO SYSADM.PSAUTHSIGNON SELECT '"&amp;PSAUTHITEM_AU!$B$1 &amp; DATA!A51&amp;IF(ISEVEN(DATA!J32),"_C', ","_AC', ")&amp;" DAYOFWEEK, STARTTIME, ENDTIME FROM SYSADM.PSAUTHSIGNON WHERE CLASSID = '"&amp;SignonBase&amp;"';",""),"")</f>
        <v/>
      </c>
    </row>
    <row r="54" spans="1:1" ht="12.75" customHeight="1">
      <c r="A54" s="1" t="str">
        <f>IF(AND(NOT(ISBLANK(DATA!A52)),DATA!A52&lt;&gt;DATA!A51),IF(DATA!I33&gt;7,"INSERT INTO SYSADM.PSAUTHSIGNON SELECT '"&amp;PSAUTHITEM_AU!$B$1 &amp; DATA!A52&amp;IF(ISEVEN(DATA!J33),"_C', ","_AC', ")&amp;" DAYOFWEEK, STARTTIME, ENDTIME FROM SYSADM.PSAUTHSIGNON WHERE CLASSID = '"&amp;SignonBase&amp;"';",""),"")</f>
        <v/>
      </c>
    </row>
    <row r="55" spans="1:1" ht="12.75" customHeight="1">
      <c r="A55" s="1" t="str">
        <f>IF(AND(NOT(ISBLANK(DATA!A53)),DATA!A53&lt;&gt;DATA!A52),IF(DATA!I34&gt;7,"INSERT INTO SYSADM.PSAUTHSIGNON SELECT '"&amp;PSAUTHITEM_AU!$B$1 &amp; DATA!A53&amp;IF(ISEVEN(DATA!J34),"_C', ","_AC', ")&amp;" DAYOFWEEK, STARTTIME, ENDTIME FROM SYSADM.PSAUTHSIGNON WHERE CLASSID = '"&amp;SignonBase&amp;"';",""),"")</f>
        <v/>
      </c>
    </row>
    <row r="56" spans="1:1" ht="12.75" customHeight="1">
      <c r="A56" s="1" t="str">
        <f>IF(AND(NOT(ISBLANK(DATA!A54)),DATA!A54&lt;&gt;DATA!A53),IF(DATA!I35&gt;7,"INSERT INTO SYSADM.PSAUTHSIGNON SELECT '"&amp;PSAUTHITEM_AU!$B$1 &amp; DATA!A54&amp;IF(ISEVEN(DATA!J35),"_C', ","_AC', ")&amp;" DAYOFWEEK, STARTTIME, ENDTIME FROM SYSADM.PSAUTHSIGNON WHERE CLASSID = '"&amp;SignonBase&amp;"';",""),"")</f>
        <v/>
      </c>
    </row>
    <row r="57" spans="1:1" ht="12.75" customHeight="1">
      <c r="A57" s="1" t="str">
        <f>IF(AND(NOT(ISBLANK(DATA!A55)),DATA!A55&lt;&gt;DATA!A54),IF(DATA!I36&gt;7,"INSERT INTO SYSADM.PSAUTHSIGNON SELECT '"&amp;PSAUTHITEM_AU!$B$1 &amp; DATA!A55&amp;IF(ISEVEN(DATA!J36),"_C', ","_AC', ")&amp;" DAYOFWEEK, STARTTIME, ENDTIME FROM SYSADM.PSAUTHSIGNON WHERE CLASSID = '"&amp;SignonBase&amp;"';",""),"")</f>
        <v/>
      </c>
    </row>
    <row r="58" spans="1:1" ht="12.75" customHeight="1">
      <c r="A58" s="1" t="str">
        <f>IF(AND(NOT(ISBLANK(DATA!A56)),DATA!A56&lt;&gt;DATA!A55),IF(DATA!I37&gt;7,"INSERT INTO SYSADM.PSAUTHSIGNON SELECT '"&amp;PSAUTHITEM_AU!$B$1 &amp; DATA!A56&amp;IF(ISEVEN(DATA!J37),"_C', ","_AC', ")&amp;" DAYOFWEEK, STARTTIME, ENDTIME FROM SYSADM.PSAUTHSIGNON WHERE CLASSID = '"&amp;SignonBase&amp;"';",""),"")</f>
        <v/>
      </c>
    </row>
    <row r="59" spans="1:1" ht="12.75" customHeight="1">
      <c r="A59" s="1" t="str">
        <f>IF(AND(NOT(ISBLANK(DATA!A57)),DATA!A57&lt;&gt;DATA!A56),IF(DATA!I38&gt;7,"INSERT INTO SYSADM.PSAUTHSIGNON SELECT '"&amp;PSAUTHITEM_AU!$B$1 &amp; DATA!A57&amp;IF(ISEVEN(DATA!J38),"_C', ","_AC', ")&amp;" DAYOFWEEK, STARTTIME, ENDTIME FROM SYSADM.PSAUTHSIGNON WHERE CLASSID = '"&amp;SignonBase&amp;"';",""),"")</f>
        <v/>
      </c>
    </row>
    <row r="60" spans="1:1" ht="12.75" customHeight="1">
      <c r="A60" s="1" t="str">
        <f>IF(AND(NOT(ISBLANK(DATA!A58)),DATA!A58&lt;&gt;DATA!A57),IF(DATA!I39&gt;7,"INSERT INTO SYSADM.PSAUTHSIGNON SELECT '"&amp;PSAUTHITEM_AU!$B$1 &amp; DATA!A58&amp;IF(ISEVEN(DATA!J39),"_C', ","_AC', ")&amp;" DAYOFWEEK, STARTTIME, ENDTIME FROM SYSADM.PSAUTHSIGNON WHERE CLASSID = '"&amp;SignonBase&amp;"';",""),"")</f>
        <v/>
      </c>
    </row>
    <row r="61" spans="1:1" ht="12.75" customHeight="1">
      <c r="A61" s="1" t="str">
        <f>IF(AND(NOT(ISBLANK(DATA!A59)),DATA!A59&lt;&gt;DATA!A58),IF(DATA!I40&gt;7,"INSERT INTO SYSADM.PSAUTHSIGNON SELECT '"&amp;PSAUTHITEM_AU!$B$1 &amp; DATA!A59&amp;IF(ISEVEN(DATA!J40),"_C', ","_AC', ")&amp;" DAYOFWEEK, STARTTIME, ENDTIME FROM SYSADM.PSAUTHSIGNON WHERE CLASSID = '"&amp;SignonBase&amp;"';",""),"")</f>
        <v/>
      </c>
    </row>
    <row r="62" spans="1:1" ht="12.75" customHeight="1">
      <c r="A62" s="1" t="str">
        <f>IF(AND(NOT(ISBLANK(DATA!A60)),DATA!A60&lt;&gt;DATA!A59),IF(DATA!I41&gt;7,"INSERT INTO SYSADM.PSAUTHSIGNON SELECT '"&amp;PSAUTHITEM_AU!$B$1 &amp; DATA!A60&amp;IF(ISEVEN(DATA!J41),"_C', ","_AC', ")&amp;" DAYOFWEEK, STARTTIME, ENDTIME FROM SYSADM.PSAUTHSIGNON WHERE CLASSID = '"&amp;SignonBase&amp;"';",""),"")</f>
        <v/>
      </c>
    </row>
    <row r="63" spans="1:1" ht="12.75" customHeight="1">
      <c r="A63" s="1" t="str">
        <f>IF(AND(NOT(ISBLANK(DATA!A61)),DATA!A61&lt;&gt;DATA!A60),IF(DATA!I42&gt;7,"INSERT INTO SYSADM.PSAUTHSIGNON SELECT '"&amp;PSAUTHITEM_AU!$B$1 &amp; DATA!A61&amp;IF(ISEVEN(DATA!J42),"_C', ","_AC', ")&amp;" DAYOFWEEK, STARTTIME, ENDTIME FROM SYSADM.PSAUTHSIGNON WHERE CLASSID = '"&amp;SignonBase&amp;"';",""),"")</f>
        <v/>
      </c>
    </row>
    <row r="64" spans="1:1" ht="12.75" customHeight="1">
      <c r="A64" s="1" t="str">
        <f>IF(AND(NOT(ISBLANK(DATA!A62)),DATA!A62&lt;&gt;DATA!A61),IF(DATA!I43&gt;7,"INSERT INTO SYSADM.PSAUTHSIGNON SELECT '"&amp;PSAUTHITEM_AU!$B$1 &amp; DATA!A62&amp;IF(ISEVEN(DATA!J43),"_C', ","_AC', ")&amp;" DAYOFWEEK, STARTTIME, ENDTIME FROM SYSADM.PSAUTHSIGNON WHERE CLASSID = '"&amp;SignonBase&amp;"';",""),"")</f>
        <v/>
      </c>
    </row>
    <row r="65" spans="1:1" ht="12.75" customHeight="1">
      <c r="A65" s="1" t="str">
        <f>IF(AND(NOT(ISBLANK(DATA!A63)),DATA!A63&lt;&gt;DATA!A62),IF(DATA!I44&gt;7,"INSERT INTO SYSADM.PSAUTHSIGNON SELECT '"&amp;PSAUTHITEM_AU!$B$1 &amp; DATA!A63&amp;IF(ISEVEN(DATA!J44),"_C', ","_AC', ")&amp;" DAYOFWEEK, STARTTIME, ENDTIME FROM SYSADM.PSAUTHSIGNON WHERE CLASSID = '"&amp;SignonBase&amp;"';",""),"")</f>
        <v/>
      </c>
    </row>
    <row r="66" spans="1:1" ht="12.75" customHeight="1">
      <c r="A66" s="1" t="str">
        <f>IF(AND(NOT(ISBLANK(DATA!A64)),DATA!A64&lt;&gt;DATA!A63),IF(DATA!I45&gt;7,"INSERT INTO SYSADM.PSAUTHSIGNON SELECT '"&amp;PSAUTHITEM_AU!$B$1 &amp; DATA!A64&amp;IF(ISEVEN(DATA!J45),"_C', ","_AC', ")&amp;" DAYOFWEEK, STARTTIME, ENDTIME FROM SYSADM.PSAUTHSIGNON WHERE CLASSID = '"&amp;SignonBase&amp;"';",""),"")</f>
        <v/>
      </c>
    </row>
    <row r="67" spans="1:1" ht="12.75" customHeight="1">
      <c r="A67" s="1" t="str">
        <f>IF(AND(NOT(ISBLANK(DATA!A65)),DATA!A65&lt;&gt;DATA!A64),IF(DATA!I46&gt;7,"INSERT INTO SYSADM.PSAUTHSIGNON SELECT '"&amp;PSAUTHITEM_AU!$B$1 &amp; DATA!A65&amp;IF(ISEVEN(DATA!J46),"_C', ","_AC', ")&amp;" DAYOFWEEK, STARTTIME, ENDTIME FROM SYSADM.PSAUTHSIGNON WHERE CLASSID = '"&amp;SignonBase&amp;"';",""),"")</f>
        <v/>
      </c>
    </row>
    <row r="68" spans="1:1" ht="12.75" customHeight="1">
      <c r="A68" s="1" t="str">
        <f>IF(AND(NOT(ISBLANK(DATA!A66)),DATA!A66&lt;&gt;DATA!A65),IF(DATA!I47&gt;7,"INSERT INTO SYSADM.PSAUTHSIGNON SELECT '"&amp;PSAUTHITEM_AU!$B$1 &amp; DATA!A66&amp;IF(ISEVEN(DATA!J47),"_C', ","_AC', ")&amp;" DAYOFWEEK, STARTTIME, ENDTIME FROM SYSADM.PSAUTHSIGNON WHERE CLASSID = '"&amp;SignonBase&amp;"';",""),"")</f>
        <v/>
      </c>
    </row>
    <row r="69" spans="1:1" ht="12.75" customHeight="1">
      <c r="A69" s="1" t="str">
        <f>IF(AND(NOT(ISBLANK(DATA!A67)),DATA!A67&lt;&gt;DATA!A66),IF(DATA!I48&gt;7,"INSERT INTO SYSADM.PSAUTHSIGNON SELECT '"&amp;PSAUTHITEM_AU!$B$1 &amp; DATA!A67&amp;IF(ISEVEN(DATA!J48),"_C', ","_AC', ")&amp;" DAYOFWEEK, STARTTIME, ENDTIME FROM SYSADM.PSAUTHSIGNON WHERE CLASSID = '"&amp;SignonBase&amp;"';",""),"")</f>
        <v/>
      </c>
    </row>
    <row r="70" spans="1:1" ht="12.75" customHeight="1">
      <c r="A70" s="1" t="str">
        <f>IF(AND(NOT(ISBLANK(DATA!A68)),DATA!A68&lt;&gt;DATA!A67),IF(DATA!I49&gt;7,"INSERT INTO SYSADM.PSAUTHSIGNON SELECT '"&amp;PSAUTHITEM_AU!$B$1 &amp; DATA!A68&amp;IF(ISEVEN(DATA!J49),"_C', ","_AC', ")&amp;" DAYOFWEEK, STARTTIME, ENDTIME FROM SYSADM.PSAUTHSIGNON WHERE CLASSID = '"&amp;SignonBase&amp;"';",""),"")</f>
        <v/>
      </c>
    </row>
    <row r="71" spans="1:1" ht="12.75" customHeight="1">
      <c r="A71" s="1" t="str">
        <f>IF(AND(NOT(ISBLANK(DATA!A69)),DATA!A69&lt;&gt;DATA!A68),IF(DATA!I50&gt;7,"INSERT INTO SYSADM.PSAUTHSIGNON SELECT '"&amp;PSAUTHITEM_AU!$B$1 &amp; DATA!A69&amp;IF(ISEVEN(DATA!J50),"_C', ","_AC', ")&amp;" DAYOFWEEK, STARTTIME, ENDTIME FROM SYSADM.PSAUTHSIGNON WHERE CLASSID = '"&amp;SignonBase&amp;"';",""),"")</f>
        <v/>
      </c>
    </row>
    <row r="72" spans="1:1" ht="12.75" customHeight="1">
      <c r="A72" s="1" t="str">
        <f>IF(AND(NOT(ISBLANK(DATA!A70)),DATA!A70&lt;&gt;DATA!A69),IF(DATA!I51&gt;7,"INSERT INTO SYSADM.PSAUTHSIGNON SELECT '"&amp;PSAUTHITEM_AU!$B$1 &amp; DATA!A70&amp;IF(ISEVEN(DATA!J51),"_C', ","_AC', ")&amp;" DAYOFWEEK, STARTTIME, ENDTIME FROM SYSADM.PSAUTHSIGNON WHERE CLASSID = '"&amp;SignonBase&amp;"';",""),"")</f>
        <v/>
      </c>
    </row>
    <row r="73" spans="1:1" ht="12.75" customHeight="1">
      <c r="A73" s="1" t="str">
        <f>IF(AND(NOT(ISBLANK(DATA!A71)),DATA!A71&lt;&gt;DATA!A70),IF(DATA!I52&gt;7,"INSERT INTO SYSADM.PSAUTHSIGNON SELECT '"&amp;PSAUTHITEM_AU!$B$1 &amp; DATA!A71&amp;IF(ISEVEN(DATA!J52),"_C', ","_AC', ")&amp;" DAYOFWEEK, STARTTIME, ENDTIME FROM SYSADM.PSAUTHSIGNON WHERE CLASSID = '"&amp;SignonBase&amp;"';",""),"")</f>
        <v/>
      </c>
    </row>
    <row r="74" spans="1:1" ht="12.75" customHeight="1">
      <c r="A74" s="1" t="str">
        <f>IF(AND(NOT(ISBLANK(DATA!A72)),DATA!A72&lt;&gt;DATA!A71),IF(DATA!I53&gt;7,"INSERT INTO SYSADM.PSAUTHSIGNON SELECT '"&amp;PSAUTHITEM_AU!$B$1 &amp; DATA!A72&amp;IF(ISEVEN(DATA!J53),"_C', ","_AC', ")&amp;" DAYOFWEEK, STARTTIME, ENDTIME FROM SYSADM.PSAUTHSIGNON WHERE CLASSID = '"&amp;SignonBase&amp;"';",""),"")</f>
        <v/>
      </c>
    </row>
    <row r="75" spans="1:1" ht="12.75" customHeight="1">
      <c r="A75" s="1" t="str">
        <f>IF(AND(NOT(ISBLANK(DATA!A73)),DATA!A73&lt;&gt;DATA!A72),IF(DATA!I54&gt;7,"INSERT INTO SYSADM.PSAUTHSIGNON SELECT '"&amp;PSAUTHITEM_AU!$B$1 &amp; DATA!A73&amp;IF(ISEVEN(DATA!J54),"_C', ","_AC', ")&amp;" DAYOFWEEK, STARTTIME, ENDTIME FROM SYSADM.PSAUTHSIGNON WHERE CLASSID = '"&amp;SignonBase&amp;"';",""),"")</f>
        <v/>
      </c>
    </row>
    <row r="76" spans="1:1" ht="12.75" customHeight="1">
      <c r="A76" s="1" t="str">
        <f>IF(AND(NOT(ISBLANK(DATA!A74)),DATA!A74&lt;&gt;DATA!A73),IF(DATA!I55&gt;7,"INSERT INTO SYSADM.PSAUTHSIGNON SELECT '"&amp;PSAUTHITEM_AU!$B$1 &amp; DATA!A74&amp;IF(ISEVEN(DATA!J55),"_C', ","_AC', ")&amp;" DAYOFWEEK, STARTTIME, ENDTIME FROM SYSADM.PSAUTHSIGNON WHERE CLASSID = '"&amp;SignonBase&amp;"';",""),"")</f>
        <v/>
      </c>
    </row>
    <row r="77" spans="1:1" ht="12.75" customHeight="1">
      <c r="A77" s="1" t="str">
        <f>IF(AND(NOT(ISBLANK(DATA!A75)),DATA!A75&lt;&gt;DATA!A74),IF(DATA!I56&gt;7,"INSERT INTO SYSADM.PSAUTHSIGNON SELECT '"&amp;PSAUTHITEM_AU!$B$1 &amp; DATA!A75&amp;IF(ISEVEN(DATA!J56),"_C', ","_AC', ")&amp;" DAYOFWEEK, STARTTIME, ENDTIME FROM SYSADM.PSAUTHSIGNON WHERE CLASSID = '"&amp;SignonBase&amp;"';",""),"")</f>
        <v/>
      </c>
    </row>
    <row r="78" spans="1:1" ht="12.75" customHeight="1">
      <c r="A78" s="1" t="str">
        <f>IF(AND(NOT(ISBLANK(DATA!A76)),DATA!A76&lt;&gt;DATA!A75),IF(DATA!I57&gt;7,"INSERT INTO SYSADM.PSAUTHSIGNON SELECT '"&amp;PSAUTHITEM_AU!$B$1 &amp; DATA!A76&amp;IF(ISEVEN(DATA!J57),"_C', ","_AC', ")&amp;" DAYOFWEEK, STARTTIME, ENDTIME FROM SYSADM.PSAUTHSIGNON WHERE CLASSID = '"&amp;SignonBase&amp;"';",""),"")</f>
        <v/>
      </c>
    </row>
    <row r="79" spans="1:1" ht="12.75" customHeight="1">
      <c r="A79" s="1" t="str">
        <f>IF(AND(NOT(ISBLANK(DATA!A77)),DATA!A77&lt;&gt;DATA!A76),IF(DATA!I58&gt;7,"INSERT INTO SYSADM.PSAUTHSIGNON SELECT '"&amp;PSAUTHITEM_AU!$B$1 &amp; DATA!A77&amp;IF(ISEVEN(DATA!J58),"_C', ","_AC', ")&amp;" DAYOFWEEK, STARTTIME, ENDTIME FROM SYSADM.PSAUTHSIGNON WHERE CLASSID = '"&amp;SignonBase&amp;"';",""),"")</f>
        <v/>
      </c>
    </row>
    <row r="80" spans="1:1" ht="12.75" customHeight="1">
      <c r="A80" s="1" t="str">
        <f>IF(AND(NOT(ISBLANK(DATA!A78)),DATA!A78&lt;&gt;DATA!A77),IF(DATA!I59&gt;7,"INSERT INTO SYSADM.PSAUTHSIGNON SELECT '"&amp;PSAUTHITEM_AU!$B$1 &amp; DATA!A78&amp;IF(ISEVEN(DATA!J59),"_C', ","_AC', ")&amp;" DAYOFWEEK, STARTTIME, ENDTIME FROM SYSADM.PSAUTHSIGNON WHERE CLASSID = '"&amp;SignonBase&amp;"';",""),"")</f>
        <v/>
      </c>
    </row>
    <row r="81" spans="1:1" ht="12.75" customHeight="1">
      <c r="A81" s="1" t="str">
        <f>IF(AND(NOT(ISBLANK(DATA!A79)),DATA!A79&lt;&gt;DATA!A78),IF(DATA!I60&gt;7,"INSERT INTO SYSADM.PSAUTHSIGNON SELECT '"&amp;PSAUTHITEM_AU!$B$1 &amp; DATA!A79&amp;IF(ISEVEN(DATA!J60),"_C', ","_AC', ")&amp;" DAYOFWEEK, STARTTIME, ENDTIME FROM SYSADM.PSAUTHSIGNON WHERE CLASSID = '"&amp;SignonBase&amp;"';",""),"")</f>
        <v/>
      </c>
    </row>
    <row r="82" spans="1:1" ht="12.75" customHeight="1">
      <c r="A82" s="1" t="str">
        <f>IF(AND(NOT(ISBLANK(DATA!A80)),DATA!A80&lt;&gt;DATA!A79),IF(DATA!I61&gt;7,"INSERT INTO SYSADM.PSAUTHSIGNON SELECT '"&amp;PSAUTHITEM_AU!$B$1 &amp; DATA!A80&amp;IF(ISEVEN(DATA!J61),"_C', ","_AC', ")&amp;" DAYOFWEEK, STARTTIME, ENDTIME FROM SYSADM.PSAUTHSIGNON WHERE CLASSID = '"&amp;SignonBase&amp;"';",""),"")</f>
        <v/>
      </c>
    </row>
    <row r="83" spans="1:1" ht="12.75" customHeight="1">
      <c r="A83" s="1" t="str">
        <f>IF(AND(NOT(ISBLANK(DATA!A81)),DATA!A81&lt;&gt;DATA!A80),IF(DATA!I62&gt;7,"INSERT INTO SYSADM.PSAUTHSIGNON SELECT '"&amp;PSAUTHITEM_AU!$B$1 &amp; DATA!A81&amp;IF(ISEVEN(DATA!J62),"_C', ","_AC', ")&amp;" DAYOFWEEK, STARTTIME, ENDTIME FROM SYSADM.PSAUTHSIGNON WHERE CLASSID = '"&amp;SignonBase&amp;"';",""),"")</f>
        <v/>
      </c>
    </row>
    <row r="84" spans="1:1" ht="12.75" customHeight="1">
      <c r="A84" s="1" t="str">
        <f>IF(AND(NOT(ISBLANK(DATA!A82)),DATA!A82&lt;&gt;DATA!A81),IF(DATA!I63&gt;7,"INSERT INTO SYSADM.PSAUTHSIGNON SELECT '"&amp;PSAUTHITEM_AU!$B$1 &amp; DATA!A82&amp;IF(ISEVEN(DATA!J63),"_C', ","_AC', ")&amp;" DAYOFWEEK, STARTTIME, ENDTIME FROM SYSADM.PSAUTHSIGNON WHERE CLASSID = '"&amp;SignonBase&amp;"';",""),"")</f>
        <v/>
      </c>
    </row>
    <row r="85" spans="1:1" ht="12.75" customHeight="1">
      <c r="A85" s="1" t="str">
        <f>IF(AND(NOT(ISBLANK(DATA!A83)),DATA!A83&lt;&gt;DATA!A82),IF(DATA!I64&gt;7,"INSERT INTO SYSADM.PSAUTHSIGNON SELECT '"&amp;PSAUTHITEM_AU!$B$1 &amp; DATA!A83&amp;IF(ISEVEN(DATA!J64),"_C', ","_AC', ")&amp;" DAYOFWEEK, STARTTIME, ENDTIME FROM SYSADM.PSAUTHSIGNON WHERE CLASSID = '"&amp;SignonBase&amp;"';",""),"")</f>
        <v/>
      </c>
    </row>
    <row r="86" spans="1:1" ht="12.75" customHeight="1">
      <c r="A86" s="1" t="str">
        <f>IF(AND(NOT(ISBLANK(DATA!A84)),DATA!A84&lt;&gt;DATA!A83),IF(DATA!I65&gt;7,"INSERT INTO SYSADM.PSAUTHSIGNON SELECT '"&amp;PSAUTHITEM_AU!$B$1 &amp; DATA!A84&amp;IF(ISEVEN(DATA!J65),"_C', ","_AC', ")&amp;" DAYOFWEEK, STARTTIME, ENDTIME FROM SYSADM.PSAUTHSIGNON WHERE CLASSID = '"&amp;SignonBase&amp;"';",""),"")</f>
        <v/>
      </c>
    </row>
    <row r="87" spans="1:1" ht="12.75" customHeight="1">
      <c r="A87" s="1" t="str">
        <f>IF(AND(NOT(ISBLANK(DATA!A85)),DATA!A85&lt;&gt;DATA!A84),IF(DATA!I66&gt;7,"INSERT INTO SYSADM.PSAUTHSIGNON SELECT '"&amp;PSAUTHITEM_AU!$B$1 &amp; DATA!A85&amp;IF(ISEVEN(DATA!J66),"_C', ","_AC', ")&amp;" DAYOFWEEK, STARTTIME, ENDTIME FROM SYSADM.PSAUTHSIGNON WHERE CLASSID = '"&amp;SignonBase&amp;"';",""),"")</f>
        <v/>
      </c>
    </row>
    <row r="88" spans="1:1" ht="12.75" customHeight="1">
      <c r="A88" s="1" t="str">
        <f>IF(AND(NOT(ISBLANK(DATA!A86)),DATA!A86&lt;&gt;DATA!A85),IF(DATA!I67&gt;7,"INSERT INTO SYSADM.PSAUTHSIGNON SELECT '"&amp;PSAUTHITEM_AU!$B$1 &amp; DATA!A86&amp;IF(ISEVEN(DATA!J67),"_C', ","_AC', ")&amp;" DAYOFWEEK, STARTTIME, ENDTIME FROM SYSADM.PSAUTHSIGNON WHERE CLASSID = '"&amp;SignonBase&amp;"';",""),"")</f>
        <v/>
      </c>
    </row>
    <row r="89" spans="1:1" ht="12.75" customHeight="1">
      <c r="A89" s="1" t="str">
        <f>IF(AND(NOT(ISBLANK(DATA!A87)),DATA!A87&lt;&gt;DATA!A86),IF(DATA!I68&gt;7,"INSERT INTO SYSADM.PSAUTHSIGNON SELECT '"&amp;PSAUTHITEM_AU!$B$1 &amp; DATA!A87&amp;IF(ISEVEN(DATA!J68),"_C', ","_AC', ")&amp;" DAYOFWEEK, STARTTIME, ENDTIME FROM SYSADM.PSAUTHSIGNON WHERE CLASSID = '"&amp;SignonBase&amp;"';",""),"")</f>
        <v/>
      </c>
    </row>
    <row r="90" spans="1:1" ht="12.75" customHeight="1">
      <c r="A90" s="1" t="str">
        <f>IF(AND(NOT(ISBLANK(DATA!A88)),DATA!A88&lt;&gt;DATA!A87),IF(DATA!I69&gt;7,"INSERT INTO SYSADM.PSAUTHSIGNON SELECT '"&amp;PSAUTHITEM_AU!$B$1 &amp; DATA!A88&amp;IF(ISEVEN(DATA!J69),"_C', ","_AC', ")&amp;" DAYOFWEEK, STARTTIME, ENDTIME FROM SYSADM.PSAUTHSIGNON WHERE CLASSID = '"&amp;SignonBase&amp;"';",""),"")</f>
        <v/>
      </c>
    </row>
    <row r="91" spans="1:1" ht="12.75" customHeight="1">
      <c r="A91" s="1" t="str">
        <f>IF(AND(NOT(ISBLANK(DATA!A89)),DATA!A89&lt;&gt;DATA!A88),IF(DATA!I70&gt;7,"INSERT INTO SYSADM.PSAUTHSIGNON SELECT '"&amp;PSAUTHITEM_AU!$B$1 &amp; DATA!A89&amp;IF(ISEVEN(DATA!J70),"_C', ","_AC', ")&amp;" DAYOFWEEK, STARTTIME, ENDTIME FROM SYSADM.PSAUTHSIGNON WHERE CLASSID = '"&amp;SignonBase&amp;"';",""),"")</f>
        <v/>
      </c>
    </row>
    <row r="92" spans="1:1" ht="12.75" customHeight="1">
      <c r="A92" s="1" t="str">
        <f>IF(AND(NOT(ISBLANK(DATA!A90)),DATA!A90&lt;&gt;DATA!A89),IF(DATA!I71&gt;7,"INSERT INTO SYSADM.PSAUTHSIGNON SELECT '"&amp;PSAUTHITEM_AU!$B$1 &amp; DATA!A90&amp;IF(ISEVEN(DATA!J71),"_C', ","_AC', ")&amp;" DAYOFWEEK, STARTTIME, ENDTIME FROM SYSADM.PSAUTHSIGNON WHERE CLASSID = '"&amp;SignonBase&amp;"';",""),"")</f>
        <v/>
      </c>
    </row>
    <row r="93" spans="1:1" ht="12.75" customHeight="1">
      <c r="A93" s="1" t="str">
        <f>IF(AND(NOT(ISBLANK(DATA!A91)),DATA!A91&lt;&gt;DATA!A90),IF(DATA!I72&gt;7,"INSERT INTO SYSADM.PSAUTHSIGNON SELECT '"&amp;PSAUTHITEM_AU!$B$1 &amp; DATA!A91&amp;IF(ISEVEN(DATA!J72),"_C', ","_AC', ")&amp;" DAYOFWEEK, STARTTIME, ENDTIME FROM SYSADM.PSAUTHSIGNON WHERE CLASSID = '"&amp;SignonBase&amp;"';",""),"")</f>
        <v/>
      </c>
    </row>
    <row r="94" spans="1:1" ht="12.75" customHeight="1">
      <c r="A94" s="1" t="str">
        <f>IF(AND(NOT(ISBLANK(DATA!A92)),DATA!A92&lt;&gt;DATA!A91),IF(DATA!I73&gt;7,"INSERT INTO SYSADM.PSAUTHSIGNON SELECT '"&amp;PSAUTHITEM_AU!$B$1 &amp; DATA!A92&amp;IF(ISEVEN(DATA!J73),"_C', ","_AC', ")&amp;" DAYOFWEEK, STARTTIME, ENDTIME FROM SYSADM.PSAUTHSIGNON WHERE CLASSID = '"&amp;SignonBase&amp;"';",""),"")</f>
        <v/>
      </c>
    </row>
    <row r="95" spans="1:1" ht="12.75" customHeight="1">
      <c r="A95" s="1" t="str">
        <f>IF(AND(NOT(ISBLANK(DATA!A93)),DATA!A93&lt;&gt;DATA!A92),IF(DATA!I74&gt;7,"INSERT INTO SYSADM.PSAUTHSIGNON SELECT '"&amp;PSAUTHITEM_AU!$B$1 &amp; DATA!A93&amp;IF(ISEVEN(DATA!J74),"_C', ","_AC', ")&amp;" DAYOFWEEK, STARTTIME, ENDTIME FROM SYSADM.PSAUTHSIGNON WHERE CLASSID = '"&amp;SignonBase&amp;"';",""),"")</f>
        <v/>
      </c>
    </row>
    <row r="96" spans="1:1" ht="12.75" customHeight="1">
      <c r="A96" s="1" t="str">
        <f>IF(AND(NOT(ISBLANK(DATA!A94)),DATA!A94&lt;&gt;DATA!A93),IF(DATA!I75&gt;7,"INSERT INTO SYSADM.PSAUTHSIGNON SELECT '"&amp;PSAUTHITEM_AU!$B$1 &amp; DATA!A94&amp;IF(ISEVEN(DATA!J75),"_C', ","_AC', ")&amp;" DAYOFWEEK, STARTTIME, ENDTIME FROM SYSADM.PSAUTHSIGNON WHERE CLASSID = '"&amp;SignonBase&amp;"';",""),"")</f>
        <v/>
      </c>
    </row>
    <row r="97" spans="1:1" ht="12.75" customHeight="1">
      <c r="A97" s="1" t="str">
        <f>IF(AND(NOT(ISBLANK(DATA!A95)),DATA!A95&lt;&gt;DATA!A94),IF(DATA!I76&gt;7,"INSERT INTO SYSADM.PSAUTHSIGNON SELECT '"&amp;PSAUTHITEM_AU!$B$1 &amp; DATA!A95&amp;IF(ISEVEN(DATA!J76),"_C', ","_AC', ")&amp;" DAYOFWEEK, STARTTIME, ENDTIME FROM SYSADM.PSAUTHSIGNON WHERE CLASSID = '"&amp;SignonBase&amp;"';",""),"")</f>
        <v/>
      </c>
    </row>
    <row r="98" spans="1:1" ht="12.75" customHeight="1">
      <c r="A98" s="1" t="str">
        <f>IF(AND(NOT(ISBLANK(DATA!A96)),DATA!A96&lt;&gt;DATA!A95),IF(DATA!I77&gt;7,"INSERT INTO SYSADM.PSAUTHSIGNON SELECT '"&amp;PSAUTHITEM_AU!$B$1 &amp; DATA!A96&amp;IF(ISEVEN(DATA!J77),"_C', ","_AC', ")&amp;" DAYOFWEEK, STARTTIME, ENDTIME FROM SYSADM.PSAUTHSIGNON WHERE CLASSID = '"&amp;SignonBase&amp;"';",""),"")</f>
        <v/>
      </c>
    </row>
    <row r="99" spans="1:1" ht="12.75" customHeight="1">
      <c r="A99" s="1" t="str">
        <f>IF(AND(NOT(ISBLANK(DATA!A97)),DATA!A97&lt;&gt;DATA!A96),IF(DATA!I78&gt;7,"INSERT INTO SYSADM.PSAUTHSIGNON SELECT '"&amp;PSAUTHITEM_AU!$B$1 &amp; DATA!A97&amp;IF(ISEVEN(DATA!J78),"_C', ","_AC', ")&amp;" DAYOFWEEK, STARTTIME, ENDTIME FROM SYSADM.PSAUTHSIGNON WHERE CLASSID = '"&amp;SignonBase&amp;"';",""),"")</f>
        <v/>
      </c>
    </row>
    <row r="100" spans="1:1" ht="12.75" customHeight="1">
      <c r="A100" s="1" t="str">
        <f>IF(AND(NOT(ISBLANK(DATA!A98)),DATA!A98&lt;&gt;DATA!A97),IF(DATA!I79&gt;7,"INSERT INTO SYSADM.PSAUTHSIGNON SELECT '"&amp;PSAUTHITEM_AU!$B$1 &amp; DATA!A98&amp;IF(ISEVEN(DATA!J79),"_C', ","_AC', ")&amp;" DAYOFWEEK, STARTTIME, ENDTIME FROM SYSADM.PSAUTHSIGNON WHERE CLASSID = '"&amp;SignonBase&amp;"';",""),"")</f>
        <v/>
      </c>
    </row>
    <row r="101" spans="1:1" ht="12.75" customHeight="1">
      <c r="A101" s="1" t="str">
        <f>IF(AND(NOT(ISBLANK(DATA!A99)),DATA!A99&lt;&gt;DATA!A98),IF(DATA!I80&gt;7,"INSERT INTO SYSADM.PSAUTHSIGNON SELECT '"&amp;PSAUTHITEM_AU!$B$1 &amp; DATA!A99&amp;IF(ISEVEN(DATA!J80),"_C', ","_AC', ")&amp;" DAYOFWEEK, STARTTIME, ENDTIME FROM SYSADM.PSAUTHSIGNON WHERE CLASSID = '"&amp;SignonBase&amp;"';",""),"")</f>
        <v/>
      </c>
    </row>
    <row r="102" spans="1:1" ht="12.75" customHeight="1">
      <c r="A102" s="1" t="str">
        <f>IF(AND(NOT(ISBLANK(DATA!A100)),DATA!A100&lt;&gt;DATA!A99),IF(DATA!I81&gt;7,"INSERT INTO SYSADM.PSAUTHSIGNON SELECT '"&amp;PSAUTHITEM_AU!$B$1 &amp; DATA!A100&amp;IF(ISEVEN(DATA!J81),"_C', ","_AC', ")&amp;" DAYOFWEEK, STARTTIME, ENDTIME FROM SYSADM.PSAUTHSIGNON WHERE CLASSID = '"&amp;SignonBase&amp;"';",""),"")</f>
        <v/>
      </c>
    </row>
    <row r="103" spans="1:1" ht="12.75" customHeight="1">
      <c r="A103" s="1" t="str">
        <f>IF(AND(NOT(ISBLANK(DATA!A101)),DATA!A101&lt;&gt;DATA!A100),IF(DATA!I82&gt;7,"INSERT INTO SYSADM.PSAUTHSIGNON SELECT '"&amp;PSAUTHITEM_AU!$B$1 &amp; DATA!A101&amp;IF(ISEVEN(DATA!J82),"_C', ","_AC', ")&amp;" DAYOFWEEK, STARTTIME, ENDTIME FROM SYSADM.PSAUTHSIGNON WHERE CLASSID = '"&amp;SignonBase&amp;"';",""),"")</f>
        <v/>
      </c>
    </row>
    <row r="104" spans="1:1" ht="12.75" customHeight="1">
      <c r="A104" s="1" t="str">
        <f>IF(AND(NOT(ISBLANK(DATA!A102)),DATA!A102&lt;&gt;DATA!A101),IF(DATA!I83&gt;7,"INSERT INTO SYSADM.PSAUTHSIGNON SELECT '"&amp;PSAUTHITEM_AU!$B$1 &amp; DATA!A102&amp;IF(ISEVEN(DATA!J83),"_C', ","_AC', ")&amp;" DAYOFWEEK, STARTTIME, ENDTIME FROM SYSADM.PSAUTHSIGNON WHERE CLASSID = '"&amp;SignonBase&amp;"';",""),"")</f>
        <v/>
      </c>
    </row>
    <row r="105" spans="1:1" ht="12.75" customHeight="1">
      <c r="A105" s="1" t="str">
        <f>IF(AND(NOT(ISBLANK(DATA!A103)),DATA!A103&lt;&gt;DATA!A102),IF(DATA!I84&gt;7,"INSERT INTO SYSADM.PSAUTHSIGNON SELECT '"&amp;PSAUTHITEM_AU!$B$1 &amp; DATA!A103&amp;IF(ISEVEN(DATA!J84),"_C', ","_AC', ")&amp;" DAYOFWEEK, STARTTIME, ENDTIME FROM SYSADM.PSAUTHSIGNON WHERE CLASSID = '"&amp;SignonBase&amp;"';",""),"")</f>
        <v/>
      </c>
    </row>
    <row r="106" spans="1:1" ht="12.75" customHeight="1">
      <c r="A106" s="1" t="str">
        <f>IF(AND(NOT(ISBLANK(DATA!A104)),DATA!A104&lt;&gt;DATA!A103),IF(DATA!I85&gt;7,"INSERT INTO SYSADM.PSAUTHSIGNON SELECT '"&amp;PSAUTHITEM_AU!$B$1 &amp; DATA!A104&amp;IF(ISEVEN(DATA!J85),"_C', ","_AC', ")&amp;" DAYOFWEEK, STARTTIME, ENDTIME FROM SYSADM.PSAUTHSIGNON WHERE CLASSID = '"&amp;SignonBase&amp;"';",""),"")</f>
        <v/>
      </c>
    </row>
    <row r="107" spans="1:1" ht="12.75" customHeight="1">
      <c r="A107" s="1" t="str">
        <f>IF(AND(NOT(ISBLANK(DATA!A105)),DATA!A105&lt;&gt;DATA!A104),IF(DATA!I86&gt;7,"INSERT INTO SYSADM.PSAUTHSIGNON SELECT '"&amp;PSAUTHITEM_AU!$B$1 &amp; DATA!A105&amp;IF(ISEVEN(DATA!J86),"_C', ","_AC', ")&amp;" DAYOFWEEK, STARTTIME, ENDTIME FROM SYSADM.PSAUTHSIGNON WHERE CLASSID = '"&amp;SignonBase&amp;"';",""),"")</f>
        <v/>
      </c>
    </row>
    <row r="108" spans="1:1" ht="12.75" customHeight="1">
      <c r="A108" s="1" t="str">
        <f>IF(AND(NOT(ISBLANK(DATA!A106)),DATA!A106&lt;&gt;DATA!A105),IF(DATA!I87&gt;7,"INSERT INTO SYSADM.PSAUTHSIGNON SELECT '"&amp;PSAUTHITEM_AU!$B$1 &amp; DATA!A106&amp;IF(ISEVEN(DATA!J87),"_C', ","_AC', ")&amp;" DAYOFWEEK, STARTTIME, ENDTIME FROM SYSADM.PSAUTHSIGNON WHERE CLASSID = '"&amp;SignonBase&amp;"';",""),"")</f>
        <v/>
      </c>
    </row>
    <row r="109" spans="1:1" ht="12.75" customHeight="1">
      <c r="A109" s="1" t="str">
        <f>IF(AND(NOT(ISBLANK(DATA!A107)),DATA!A107&lt;&gt;DATA!A106),IF(DATA!I88&gt;7,"INSERT INTO SYSADM.PSAUTHSIGNON SELECT '"&amp;PSAUTHITEM_AU!$B$1 &amp; DATA!A107&amp;IF(ISEVEN(DATA!J88),"_C', ","_AC', ")&amp;" DAYOFWEEK, STARTTIME, ENDTIME FROM SYSADM.PSAUTHSIGNON WHERE CLASSID = '"&amp;SignonBase&amp;"';",""),"")</f>
        <v/>
      </c>
    </row>
    <row r="110" spans="1:1" ht="12.75" customHeight="1">
      <c r="A110" s="1" t="str">
        <f>IF(AND(NOT(ISBLANK(DATA!A108)),DATA!A108&lt;&gt;DATA!A107),IF(DATA!I89&gt;7,"INSERT INTO SYSADM.PSAUTHSIGNON SELECT '"&amp;PSAUTHITEM_AU!$B$1 &amp; DATA!A108&amp;IF(ISEVEN(DATA!J89),"_C', ","_AC', ")&amp;" DAYOFWEEK, STARTTIME, ENDTIME FROM SYSADM.PSAUTHSIGNON WHERE CLASSID = '"&amp;SignonBase&amp;"';",""),"")</f>
        <v/>
      </c>
    </row>
    <row r="111" spans="1:1" ht="12.75" customHeight="1">
      <c r="A111" s="1" t="str">
        <f>IF(AND(NOT(ISBLANK(DATA!A109)),DATA!A109&lt;&gt;DATA!A108),IF(DATA!I90&gt;7,"INSERT INTO SYSADM.PSAUTHSIGNON SELECT '"&amp;PSAUTHITEM_AU!$B$1 &amp; DATA!A109&amp;IF(ISEVEN(DATA!J90),"_C', ","_AC', ")&amp;" DAYOFWEEK, STARTTIME, ENDTIME FROM SYSADM.PSAUTHSIGNON WHERE CLASSID = '"&amp;SignonBase&amp;"';",""),"")</f>
        <v/>
      </c>
    </row>
    <row r="112" spans="1:1" ht="12.75" customHeight="1">
      <c r="A112" s="1" t="str">
        <f>IF(AND(NOT(ISBLANK(DATA!A110)),DATA!A110&lt;&gt;DATA!A109),IF(DATA!I91&gt;7,"INSERT INTO SYSADM.PSAUTHSIGNON SELECT '"&amp;PSAUTHITEM_AU!$B$1 &amp; DATA!A110&amp;IF(ISEVEN(DATA!J91),"_C', ","_AC', ")&amp;" DAYOFWEEK, STARTTIME, ENDTIME FROM SYSADM.PSAUTHSIGNON WHERE CLASSID = '"&amp;SignonBase&amp;"';",""),"")</f>
        <v/>
      </c>
    </row>
    <row r="113" spans="1:1" ht="12.75" customHeight="1">
      <c r="A113" s="1" t="str">
        <f>IF(AND(NOT(ISBLANK(DATA!A111)),DATA!A111&lt;&gt;DATA!A110),IF(DATA!I92&gt;7,"INSERT INTO SYSADM.PSAUTHSIGNON SELECT '"&amp;PSAUTHITEM_AU!$B$1 &amp; DATA!A111&amp;IF(ISEVEN(DATA!J92),"_C', ","_AC', ")&amp;" DAYOFWEEK, STARTTIME, ENDTIME FROM SYSADM.PSAUTHSIGNON WHERE CLASSID = '"&amp;SignonBase&amp;"';",""),"")</f>
        <v/>
      </c>
    </row>
    <row r="114" spans="1:1" ht="12.75" customHeight="1">
      <c r="A114" s="1" t="str">
        <f>IF(AND(NOT(ISBLANK(DATA!A112)),DATA!A112&lt;&gt;DATA!A111),IF(DATA!I93&gt;7,"INSERT INTO SYSADM.PSAUTHSIGNON SELECT '"&amp;PSAUTHITEM_AU!$B$1 &amp; DATA!A112&amp;IF(ISEVEN(DATA!J93),"_C', ","_AC', ")&amp;" DAYOFWEEK, STARTTIME, ENDTIME FROM SYSADM.PSAUTHSIGNON WHERE CLASSID = '"&amp;SignonBase&amp;"';",""),"")</f>
        <v/>
      </c>
    </row>
    <row r="115" spans="1:1" ht="12.75" customHeight="1">
      <c r="A115" s="1" t="str">
        <f>IF(AND(NOT(ISBLANK(DATA!A113)),DATA!A113&lt;&gt;DATA!A112),IF(DATA!I94&gt;7,"INSERT INTO SYSADM.PSAUTHSIGNON SELECT '"&amp;PSAUTHITEM_AU!$B$1 &amp; DATA!A113&amp;IF(ISEVEN(DATA!J94),"_C', ","_AC', ")&amp;" DAYOFWEEK, STARTTIME, ENDTIME FROM SYSADM.PSAUTHSIGNON WHERE CLASSID = '"&amp;SignonBase&amp;"';",""),"")</f>
        <v/>
      </c>
    </row>
    <row r="116" spans="1:1" ht="12.75" customHeight="1">
      <c r="A116" s="1" t="str">
        <f>IF(AND(NOT(ISBLANK(DATA!A114)),DATA!A114&lt;&gt;DATA!A113),IF(DATA!I95&gt;7,"INSERT INTO SYSADM.PSAUTHSIGNON SELECT '"&amp;PSAUTHITEM_AU!$B$1 &amp; DATA!A114&amp;IF(ISEVEN(DATA!J95),"_C', ","_AC', ")&amp;" DAYOFWEEK, STARTTIME, ENDTIME FROM SYSADM.PSAUTHSIGNON WHERE CLASSID = '"&amp;SignonBase&amp;"';",""),"")</f>
        <v/>
      </c>
    </row>
    <row r="117" spans="1:1" ht="12.75" customHeight="1">
      <c r="A117" s="1" t="str">
        <f>IF(AND(NOT(ISBLANK(DATA!A115)),DATA!A115&lt;&gt;DATA!A114),IF(DATA!I96&gt;7,"INSERT INTO SYSADM.PSAUTHSIGNON SELECT '"&amp;PSAUTHITEM_AU!$B$1 &amp; DATA!A115&amp;IF(ISEVEN(DATA!J96),"_C', ","_AC', ")&amp;" DAYOFWEEK, STARTTIME, ENDTIME FROM SYSADM.PSAUTHSIGNON WHERE CLASSID = '"&amp;SignonBase&amp;"';",""),"")</f>
        <v/>
      </c>
    </row>
    <row r="118" spans="1:1" ht="12.75" customHeight="1">
      <c r="A118" s="1" t="str">
        <f>IF(AND(NOT(ISBLANK(DATA!A116)),DATA!A116&lt;&gt;DATA!A115),IF(DATA!I97&gt;7,"INSERT INTO SYSADM.PSAUTHSIGNON SELECT '"&amp;PSAUTHITEM_AU!$B$1 &amp; DATA!A116&amp;IF(ISEVEN(DATA!J97),"_C', ","_AC', ")&amp;" DAYOFWEEK, STARTTIME, ENDTIME FROM SYSADM.PSAUTHSIGNON WHERE CLASSID = '"&amp;SignonBase&amp;"';",""),"")</f>
        <v/>
      </c>
    </row>
    <row r="119" spans="1:1" ht="12.75" customHeight="1">
      <c r="A119" s="1" t="str">
        <f>IF(AND(NOT(ISBLANK(DATA!A117)),DATA!A117&lt;&gt;DATA!A116),IF(DATA!I98&gt;7,"INSERT INTO SYSADM.PSAUTHSIGNON SELECT '"&amp;PSAUTHITEM_AU!$B$1 &amp; DATA!A117&amp;IF(ISEVEN(DATA!J98),"_C', ","_AC', ")&amp;" DAYOFWEEK, STARTTIME, ENDTIME FROM SYSADM.PSAUTHSIGNON WHERE CLASSID = '"&amp;SignonBase&amp;"';",""),"")</f>
        <v/>
      </c>
    </row>
    <row r="120" spans="1:1" ht="12.75" customHeight="1">
      <c r="A120" s="1" t="str">
        <f>IF(AND(NOT(ISBLANK(DATA!A118)),DATA!A118&lt;&gt;DATA!A117),IF(DATA!I99&gt;7,"INSERT INTO SYSADM.PSAUTHSIGNON SELECT '"&amp;PSAUTHITEM_AU!$B$1 &amp; DATA!A118&amp;IF(ISEVEN(DATA!J99),"_C', ","_AC', ")&amp;" DAYOFWEEK, STARTTIME, ENDTIME FROM SYSADM.PSAUTHSIGNON WHERE CLASSID = '"&amp;SignonBase&amp;"';",""),"")</f>
        <v/>
      </c>
    </row>
    <row r="121" spans="1:1" ht="12.75" customHeight="1">
      <c r="A121" s="1" t="str">
        <f>IF(AND(NOT(ISBLANK(DATA!A119)),DATA!A119&lt;&gt;DATA!A118),IF(DATA!I100&gt;7,"INSERT INTO SYSADM.PSAUTHSIGNON SELECT '"&amp;PSAUTHITEM_AU!$B$1 &amp; DATA!A119&amp;IF(ISEVEN(DATA!J100),"_C', ","_AC', ")&amp;" DAYOFWEEK, STARTTIME, ENDTIME FROM SYSADM.PSAUTHSIGNON WHERE CLASSID = '"&amp;SignonBase&amp;"';",""),"")</f>
        <v/>
      </c>
    </row>
    <row r="122" spans="1:1" ht="12.75" customHeight="1">
      <c r="A122" s="1" t="str">
        <f>IF(AND(NOT(ISBLANK(DATA!A120)),DATA!A120&lt;&gt;DATA!A119),IF(DATA!I101&gt;7,"INSERT INTO SYSADM.PSAUTHSIGNON SELECT '"&amp;PSAUTHITEM_AU!$B$1 &amp; DATA!A120&amp;IF(ISEVEN(DATA!J101),"_C', ","_AC', ")&amp;" DAYOFWEEK, STARTTIME, ENDTIME FROM SYSADM.PSAUTHSIGNON WHERE CLASSID = '"&amp;SignonBase&amp;"';",""),"")</f>
        <v/>
      </c>
    </row>
    <row r="123" spans="1:1" ht="12.75" customHeight="1">
      <c r="A123" s="1" t="str">
        <f>IF(AND(NOT(ISBLANK(DATA!A121)),DATA!A121&lt;&gt;DATA!A120),IF(DATA!I102&gt;7,"INSERT INTO SYSADM.PSAUTHSIGNON SELECT '"&amp;PSAUTHITEM_AU!$B$1 &amp; DATA!A121&amp;IF(ISEVEN(DATA!J102),"_C', ","_AC', ")&amp;" DAYOFWEEK, STARTTIME, ENDTIME FROM SYSADM.PSAUTHSIGNON WHERE CLASSID = '"&amp;SignonBase&amp;"';",""),"")</f>
        <v/>
      </c>
    </row>
    <row r="124" spans="1:1" ht="12.75" customHeight="1">
      <c r="A124" s="1" t="str">
        <f>IF(AND(NOT(ISBLANK(DATA!A122)),DATA!A122&lt;&gt;DATA!A121),IF(DATA!I103&gt;7,"INSERT INTO SYSADM.PSAUTHSIGNON SELECT '"&amp;PSAUTHITEM_AU!$B$1 &amp; DATA!A122&amp;IF(ISEVEN(DATA!J103),"_C', ","_AC', ")&amp;" DAYOFWEEK, STARTTIME, ENDTIME FROM SYSADM.PSAUTHSIGNON WHERE CLASSID = '"&amp;SignonBase&amp;"';",""),"")</f>
        <v/>
      </c>
    </row>
    <row r="125" spans="1:1" ht="12.75" customHeight="1">
      <c r="A125" s="1" t="str">
        <f>IF(AND(NOT(ISBLANK(DATA!A123)),DATA!A123&lt;&gt;DATA!A122),IF(DATA!I104&gt;7,"INSERT INTO SYSADM.PSAUTHSIGNON SELECT '"&amp;PSAUTHITEM_AU!$B$1 &amp; DATA!A123&amp;IF(ISEVEN(DATA!J104),"_C', ","_AC', ")&amp;" DAYOFWEEK, STARTTIME, ENDTIME FROM SYSADM.PSAUTHSIGNON WHERE CLASSID = '"&amp;SignonBase&amp;"';",""),"")</f>
        <v/>
      </c>
    </row>
    <row r="126" spans="1:1" ht="12.75" customHeight="1">
      <c r="A126" s="1" t="str">
        <f>IF(AND(NOT(ISBLANK(DATA!A124)),DATA!A124&lt;&gt;DATA!A123),IF(DATA!I105&gt;7,"INSERT INTO SYSADM.PSAUTHSIGNON SELECT '"&amp;PSAUTHITEM_AU!$B$1 &amp; DATA!A124&amp;IF(ISEVEN(DATA!J105),"_C', ","_AC', ")&amp;" DAYOFWEEK, STARTTIME, ENDTIME FROM SYSADM.PSAUTHSIGNON WHERE CLASSID = '"&amp;SignonBase&amp;"';",""),"")</f>
        <v/>
      </c>
    </row>
    <row r="127" spans="1:1" ht="12.75" customHeight="1">
      <c r="A127" s="1" t="str">
        <f>IF(AND(NOT(ISBLANK(DATA!A125)),DATA!A125&lt;&gt;DATA!A124),IF(DATA!I106&gt;7,"INSERT INTO SYSADM.PSAUTHSIGNON SELECT '"&amp;PSAUTHITEM_AU!$B$1 &amp; DATA!A125&amp;IF(ISEVEN(DATA!J106),"_C', ","_AC', ")&amp;" DAYOFWEEK, STARTTIME, ENDTIME FROM SYSADM.PSAUTHSIGNON WHERE CLASSID = '"&amp;SignonBase&amp;"';",""),"")</f>
        <v/>
      </c>
    </row>
    <row r="128" spans="1:1" ht="12.75" customHeight="1">
      <c r="A128" s="1" t="str">
        <f>IF(AND(NOT(ISBLANK(DATA!A126)),DATA!A126&lt;&gt;DATA!A125),IF(DATA!I107&gt;7,"INSERT INTO SYSADM.PSAUTHSIGNON SELECT '"&amp;PSAUTHITEM_AU!$B$1 &amp; DATA!A126&amp;IF(ISEVEN(DATA!J107),"_C', ","_AC', ")&amp;" DAYOFWEEK, STARTTIME, ENDTIME FROM SYSADM.PSAUTHSIGNON WHERE CLASSID = '"&amp;SignonBase&amp;"';",""),"")</f>
        <v/>
      </c>
    </row>
    <row r="129" spans="1:1" ht="12.75" customHeight="1">
      <c r="A129" s="1" t="str">
        <f>IF(AND(NOT(ISBLANK(DATA!A127)),DATA!A127&lt;&gt;DATA!A126),IF(DATA!I108&gt;7,"INSERT INTO SYSADM.PSAUTHSIGNON SELECT '"&amp;PSAUTHITEM_AU!$B$1 &amp; DATA!A127&amp;IF(ISEVEN(DATA!J108),"_C', ","_AC', ")&amp;" DAYOFWEEK, STARTTIME, ENDTIME FROM SYSADM.PSAUTHSIGNON WHERE CLASSID = '"&amp;SignonBase&amp;"';",""),"")</f>
        <v/>
      </c>
    </row>
    <row r="130" spans="1:1" ht="12.75" customHeight="1">
      <c r="A130" s="1" t="str">
        <f>IF(AND(NOT(ISBLANK(DATA!A128)),DATA!A128&lt;&gt;DATA!A127),IF(DATA!I109&gt;7,"INSERT INTO SYSADM.PSAUTHSIGNON SELECT '"&amp;PSAUTHITEM_AU!$B$1 &amp; DATA!A128&amp;IF(ISEVEN(DATA!J109),"_C', ","_AC', ")&amp;" DAYOFWEEK, STARTTIME, ENDTIME FROM SYSADM.PSAUTHSIGNON WHERE CLASSID = '"&amp;SignonBase&amp;"';",""),"")</f>
        <v/>
      </c>
    </row>
    <row r="131" spans="1:1" ht="12.75" customHeight="1">
      <c r="A131" s="1" t="str">
        <f>IF(AND(NOT(ISBLANK(DATA!A129)),DATA!A129&lt;&gt;DATA!A128),IF(DATA!I110&gt;7,"INSERT INTO SYSADM.PSAUTHSIGNON SELECT '"&amp;PSAUTHITEM_AU!$B$1 &amp; DATA!A129&amp;IF(ISEVEN(DATA!J110),"_C', ","_AC', ")&amp;" DAYOFWEEK, STARTTIME, ENDTIME FROM SYSADM.PSAUTHSIGNON WHERE CLASSID = '"&amp;SignonBase&amp;"';",""),"")</f>
        <v/>
      </c>
    </row>
    <row r="132" spans="1:1" ht="12.75" customHeight="1">
      <c r="A132" s="1" t="str">
        <f>IF(AND(NOT(ISBLANK(DATA!A130)),DATA!A130&lt;&gt;DATA!A129),IF(DATA!I111&gt;7,"INSERT INTO SYSADM.PSAUTHSIGNON SELECT '"&amp;PSAUTHITEM_AU!$B$1 &amp; DATA!A130&amp;IF(ISEVEN(DATA!J111),"_C', ","_AC', ")&amp;" DAYOFWEEK, STARTTIME, ENDTIME FROM SYSADM.PSAUTHSIGNON WHERE CLASSID = '"&amp;SignonBase&amp;"';",""),"")</f>
        <v/>
      </c>
    </row>
    <row r="133" spans="1:1" ht="12.75" customHeight="1">
      <c r="A133" s="1" t="str">
        <f>IF(AND(NOT(ISBLANK(DATA!A131)),DATA!A131&lt;&gt;DATA!A130),IF(DATA!I112&gt;7,"INSERT INTO SYSADM.PSAUTHSIGNON SELECT '"&amp;PSAUTHITEM_AU!$B$1 &amp; DATA!A131&amp;IF(ISEVEN(DATA!J112),"_C', ","_AC', ")&amp;" DAYOFWEEK, STARTTIME, ENDTIME FROM SYSADM.PSAUTHSIGNON WHERE CLASSID = '"&amp;SignonBase&amp;"';",""),"")</f>
        <v/>
      </c>
    </row>
    <row r="134" spans="1:1" ht="12.75" customHeight="1">
      <c r="A134" s="1" t="str">
        <f>IF(AND(NOT(ISBLANK(DATA!A132)),DATA!A132&lt;&gt;DATA!A131),IF(DATA!I113&gt;7,"INSERT INTO SYSADM.PSAUTHSIGNON SELECT '"&amp;PSAUTHITEM_AU!$B$1 &amp; DATA!A132&amp;IF(ISEVEN(DATA!J113),"_C', ","_AC', ")&amp;" DAYOFWEEK, STARTTIME, ENDTIME FROM SYSADM.PSAUTHSIGNON WHERE CLASSID = '"&amp;SignonBase&amp;"';",""),"")</f>
        <v/>
      </c>
    </row>
    <row r="135" spans="1:1" ht="12.75" customHeight="1">
      <c r="A135" s="1" t="str">
        <f>IF(AND(NOT(ISBLANK(DATA!A133)),DATA!A133&lt;&gt;DATA!A132),IF(DATA!I114&gt;7,"INSERT INTO SYSADM.PSAUTHSIGNON SELECT '"&amp;PSAUTHITEM_AU!$B$1 &amp; DATA!A133&amp;IF(ISEVEN(DATA!J114),"_C', ","_AC', ")&amp;" DAYOFWEEK, STARTTIME, ENDTIME FROM SYSADM.PSAUTHSIGNON WHERE CLASSID = '"&amp;SignonBase&amp;"';",""),"")</f>
        <v/>
      </c>
    </row>
    <row r="136" spans="1:1" ht="12.75" customHeight="1">
      <c r="A136" s="1" t="str">
        <f>IF(AND(NOT(ISBLANK(DATA!A134)),DATA!A134&lt;&gt;DATA!A133),IF(DATA!I115&gt;7,"INSERT INTO SYSADM.PSAUTHSIGNON SELECT '"&amp;PSAUTHITEM_AU!$B$1 &amp; DATA!A134&amp;IF(ISEVEN(DATA!J115),"_C', ","_AC', ")&amp;" DAYOFWEEK, STARTTIME, ENDTIME FROM SYSADM.PSAUTHSIGNON WHERE CLASSID = '"&amp;SignonBase&amp;"';",""),"")</f>
        <v/>
      </c>
    </row>
    <row r="137" spans="1:1" ht="12.75" customHeight="1">
      <c r="A137" s="1" t="str">
        <f>IF(AND(NOT(ISBLANK(DATA!A135)),DATA!A135&lt;&gt;DATA!A134),IF(DATA!I116&gt;7,"INSERT INTO SYSADM.PSAUTHSIGNON SELECT '"&amp;PSAUTHITEM_AU!$B$1 &amp; DATA!A135&amp;IF(ISEVEN(DATA!J116),"_C', ","_AC', ")&amp;" DAYOFWEEK, STARTTIME, ENDTIME FROM SYSADM.PSAUTHSIGNON WHERE CLASSID = '"&amp;SignonBase&amp;"';",""),"")</f>
        <v/>
      </c>
    </row>
    <row r="138" spans="1:1" ht="12.75" customHeight="1">
      <c r="A138" s="1" t="str">
        <f>IF(AND(NOT(ISBLANK(DATA!A136)),DATA!A136&lt;&gt;DATA!A135),IF(DATA!I117&gt;7,"INSERT INTO SYSADM.PSAUTHSIGNON SELECT '"&amp;PSAUTHITEM_AU!$B$1 &amp; DATA!A136&amp;IF(ISEVEN(DATA!J117),"_C', ","_AC', ")&amp;" DAYOFWEEK, STARTTIME, ENDTIME FROM SYSADM.PSAUTHSIGNON WHERE CLASSID = '"&amp;SignonBase&amp;"';",""),"")</f>
        <v/>
      </c>
    </row>
    <row r="139" spans="1:1" ht="12.75" customHeight="1">
      <c r="A139" s="1" t="str">
        <f>IF(AND(NOT(ISBLANK(DATA!A137)),DATA!A137&lt;&gt;DATA!A136),IF(DATA!I118&gt;7,"INSERT INTO SYSADM.PSAUTHSIGNON SELECT '"&amp;PSAUTHITEM_AU!$B$1 &amp; DATA!A137&amp;IF(ISEVEN(DATA!J118),"_C', ","_AC', ")&amp;" DAYOFWEEK, STARTTIME, ENDTIME FROM SYSADM.PSAUTHSIGNON WHERE CLASSID = '"&amp;SignonBase&amp;"';",""),"")</f>
        <v/>
      </c>
    </row>
    <row r="140" spans="1:1" ht="12.75" customHeight="1">
      <c r="A140" s="1" t="str">
        <f>IF(AND(NOT(ISBLANK(DATA!A138)),DATA!A138&lt;&gt;DATA!A137),IF(DATA!I119&gt;7,"INSERT INTO SYSADM.PSAUTHSIGNON SELECT '"&amp;PSAUTHITEM_AU!$B$1 &amp; DATA!A138&amp;IF(ISEVEN(DATA!J119),"_C', ","_AC', ")&amp;" DAYOFWEEK, STARTTIME, ENDTIME FROM SYSADM.PSAUTHSIGNON WHERE CLASSID = '"&amp;SignonBase&amp;"';",""),"")</f>
        <v/>
      </c>
    </row>
    <row r="141" spans="1:1" ht="12.75" customHeight="1">
      <c r="A141" s="1" t="str">
        <f>IF(AND(NOT(ISBLANK(DATA!A139)),DATA!A139&lt;&gt;DATA!A138),IF(DATA!I120&gt;7,"INSERT INTO SYSADM.PSAUTHSIGNON SELECT '"&amp;PSAUTHITEM_AU!$B$1 &amp; DATA!A139&amp;IF(ISEVEN(DATA!J120),"_C', ","_AC', ")&amp;" DAYOFWEEK, STARTTIME, ENDTIME FROM SYSADM.PSAUTHSIGNON WHERE CLASSID = '"&amp;SignonBase&amp;"';",""),"")</f>
        <v/>
      </c>
    </row>
    <row r="142" spans="1:1" ht="12.75" customHeight="1">
      <c r="A142" s="1" t="str">
        <f>IF(AND(NOT(ISBLANK(DATA!A140)),DATA!A140&lt;&gt;DATA!A139),IF(DATA!I121&gt;7,"INSERT INTO SYSADM.PSAUTHSIGNON SELECT '"&amp;PSAUTHITEM_AU!$B$1 &amp; DATA!A140&amp;IF(ISEVEN(DATA!J121),"_C', ","_AC', ")&amp;" DAYOFWEEK, STARTTIME, ENDTIME FROM SYSADM.PSAUTHSIGNON WHERE CLASSID = '"&amp;SignonBase&amp;"';",""),"")</f>
        <v/>
      </c>
    </row>
    <row r="143" spans="1:1" ht="12.75" customHeight="1">
      <c r="A143" s="1" t="str">
        <f>IF(AND(NOT(ISBLANK(DATA!A141)),DATA!A141&lt;&gt;DATA!A140),IF(DATA!I122&gt;7,"INSERT INTO SYSADM.PSAUTHSIGNON SELECT '"&amp;PSAUTHITEM_AU!$B$1 &amp; DATA!A141&amp;IF(ISEVEN(DATA!J122),"_C', ","_AC', ")&amp;" DAYOFWEEK, STARTTIME, ENDTIME FROM SYSADM.PSAUTHSIGNON WHERE CLASSID = '"&amp;SignonBase&amp;"';",""),"")</f>
        <v/>
      </c>
    </row>
    <row r="144" spans="1:1" ht="12.75" customHeight="1">
      <c r="A144" s="1" t="str">
        <f>IF(AND(NOT(ISBLANK(DATA!A142)),DATA!A142&lt;&gt;DATA!A141),IF(DATA!I123&gt;7,"INSERT INTO SYSADM.PSAUTHSIGNON SELECT '"&amp;PSAUTHITEM_AU!$B$1 &amp; DATA!A142&amp;IF(ISEVEN(DATA!J123),"_C', ","_AC', ")&amp;" DAYOFWEEK, STARTTIME, ENDTIME FROM SYSADM.PSAUTHSIGNON WHERE CLASSID = '"&amp;SignonBase&amp;"';",""),"")</f>
        <v/>
      </c>
    </row>
    <row r="145" spans="1:1" ht="12.75" customHeight="1">
      <c r="A145" s="1" t="str">
        <f>IF(AND(NOT(ISBLANK(DATA!A143)),DATA!A143&lt;&gt;DATA!A142),IF(DATA!I124&gt;7,"INSERT INTO SYSADM.PSAUTHSIGNON SELECT '"&amp;PSAUTHITEM_AU!$B$1 &amp; DATA!A143&amp;IF(ISEVEN(DATA!J124),"_C', ","_AC', ")&amp;" DAYOFWEEK, STARTTIME, ENDTIME FROM SYSADM.PSAUTHSIGNON WHERE CLASSID = '"&amp;SignonBase&amp;"';",""),"")</f>
        <v/>
      </c>
    </row>
    <row r="146" spans="1:1" ht="12.75" customHeight="1">
      <c r="A146" s="1" t="str">
        <f>IF(AND(NOT(ISBLANK(DATA!A144)),DATA!A144&lt;&gt;DATA!A143),IF(DATA!I125&gt;7,"INSERT INTO SYSADM.PSAUTHSIGNON SELECT '"&amp;PSAUTHITEM_AU!$B$1 &amp; DATA!A144&amp;IF(ISEVEN(DATA!J125),"_C', ","_AC', ")&amp;" DAYOFWEEK, STARTTIME, ENDTIME FROM SYSADM.PSAUTHSIGNON WHERE CLASSID = '"&amp;SignonBase&amp;"';",""),"")</f>
        <v/>
      </c>
    </row>
    <row r="147" spans="1:1" ht="12.75" customHeight="1">
      <c r="A147" s="1" t="str">
        <f>IF(AND(NOT(ISBLANK(DATA!A145)),DATA!A145&lt;&gt;DATA!A144),IF(DATA!I126&gt;7,"INSERT INTO SYSADM.PSAUTHSIGNON SELECT '"&amp;PSAUTHITEM_AU!$B$1 &amp; DATA!A145&amp;IF(ISEVEN(DATA!J126),"_C', ","_AC', ")&amp;" DAYOFWEEK, STARTTIME, ENDTIME FROM SYSADM.PSAUTHSIGNON WHERE CLASSID = '"&amp;SignonBase&amp;"';",""),"")</f>
        <v/>
      </c>
    </row>
    <row r="148" spans="1:1" ht="12.75" customHeight="1">
      <c r="A148" s="1" t="str">
        <f>IF(AND(NOT(ISBLANK(DATA!A146)),DATA!A146&lt;&gt;DATA!A145),IF(DATA!I127&gt;7,"INSERT INTO SYSADM.PSAUTHSIGNON SELECT '"&amp;PSAUTHITEM_AU!$B$1 &amp; DATA!A146&amp;IF(ISEVEN(DATA!J127),"_C', ","_AC', ")&amp;" DAYOFWEEK, STARTTIME, ENDTIME FROM SYSADM.PSAUTHSIGNON WHERE CLASSID = '"&amp;SignonBase&amp;"';",""),"")</f>
        <v/>
      </c>
    </row>
    <row r="149" spans="1:1" ht="12.75" customHeight="1">
      <c r="A149" s="1" t="str">
        <f>IF(AND(NOT(ISBLANK(DATA!A147)),DATA!A147&lt;&gt;DATA!A146),IF(DATA!I128&gt;7,"INSERT INTO SYSADM.PSAUTHSIGNON SELECT '"&amp;PSAUTHITEM_AU!$B$1 &amp; DATA!A147&amp;IF(ISEVEN(DATA!J128),"_C', ","_AC', ")&amp;" DAYOFWEEK, STARTTIME, ENDTIME FROM SYSADM.PSAUTHSIGNON WHERE CLASSID = '"&amp;SignonBase&amp;"';",""),"")</f>
        <v/>
      </c>
    </row>
    <row r="150" spans="1:1" ht="12.75" customHeight="1">
      <c r="A150" s="1" t="str">
        <f>IF(AND(NOT(ISBLANK(DATA!A148)),DATA!A148&lt;&gt;DATA!A147),IF(DATA!I129&gt;7,"INSERT INTO SYSADM.PSAUTHSIGNON SELECT '"&amp;PSAUTHITEM_AU!$B$1 &amp; DATA!A148&amp;IF(ISEVEN(DATA!J129),"_C', ","_AC', ")&amp;" DAYOFWEEK, STARTTIME, ENDTIME FROM SYSADM.PSAUTHSIGNON WHERE CLASSID = '"&amp;SignonBase&amp;"';",""),"")</f>
        <v/>
      </c>
    </row>
    <row r="151" spans="1:1" ht="12.75" customHeight="1">
      <c r="A151" s="1" t="str">
        <f>IF(AND(NOT(ISBLANK(DATA!A149)),DATA!A149&lt;&gt;DATA!A148),IF(DATA!I130&gt;7,"INSERT INTO SYSADM.PSAUTHSIGNON SELECT '"&amp;PSAUTHITEM_AU!$B$1 &amp; DATA!A149&amp;IF(ISEVEN(DATA!J130),"_C', ","_AC', ")&amp;" DAYOFWEEK, STARTTIME, ENDTIME FROM SYSADM.PSAUTHSIGNON WHERE CLASSID = '"&amp;SignonBase&amp;"';",""),"")</f>
        <v/>
      </c>
    </row>
    <row r="152" spans="1:1" ht="12.75" customHeight="1">
      <c r="A152" s="1" t="str">
        <f>IF(AND(NOT(ISBLANK(DATA!A150)),DATA!A150&lt;&gt;DATA!A149),IF(DATA!I131&gt;7,"INSERT INTO SYSADM.PSAUTHSIGNON SELECT '"&amp;PSAUTHITEM_AU!$B$1 &amp; DATA!A150&amp;IF(ISEVEN(DATA!J131),"_C', ","_AC', ")&amp;" DAYOFWEEK, STARTTIME, ENDTIME FROM SYSADM.PSAUTHSIGNON WHERE CLASSID = '"&amp;SignonBase&amp;"';",""),"")</f>
        <v/>
      </c>
    </row>
    <row r="153" spans="1:1" ht="12.75" customHeight="1">
      <c r="A153" s="1" t="str">
        <f>IF(AND(NOT(ISBLANK(DATA!A151)),DATA!A151&lt;&gt;DATA!A150),IF(DATA!I132&gt;7,"INSERT INTO SYSADM.PSAUTHSIGNON SELECT '"&amp;PSAUTHITEM_AU!$B$1 &amp; DATA!A151&amp;IF(ISEVEN(DATA!J132),"_C', ","_AC', ")&amp;" DAYOFWEEK, STARTTIME, ENDTIME FROM SYSADM.PSAUTHSIGNON WHERE CLASSID = '"&amp;SignonBase&amp;"';",""),"")</f>
        <v/>
      </c>
    </row>
    <row r="154" spans="1:1" ht="12.75" customHeight="1">
      <c r="A154" s="1" t="str">
        <f>IF(AND(NOT(ISBLANK(DATA!A152)),DATA!A152&lt;&gt;DATA!A151),IF(DATA!I133&gt;7,"INSERT INTO SYSADM.PSAUTHSIGNON SELECT '"&amp;PSAUTHITEM_AU!$B$1 &amp; DATA!A152&amp;IF(ISEVEN(DATA!J133),"_C', ","_AC', ")&amp;" DAYOFWEEK, STARTTIME, ENDTIME FROM SYSADM.PSAUTHSIGNON WHERE CLASSID = '"&amp;SignonBase&amp;"';",""),"")</f>
        <v/>
      </c>
    </row>
    <row r="155" spans="1:1" ht="12.75" customHeight="1">
      <c r="A155" s="1" t="str">
        <f>IF(AND(NOT(ISBLANK(DATA!A153)),DATA!A153&lt;&gt;DATA!A152),IF(DATA!I134&gt;7,"INSERT INTO SYSADM.PSAUTHSIGNON SELECT '"&amp;PSAUTHITEM_AU!$B$1 &amp; DATA!A153&amp;IF(ISEVEN(DATA!J134),"_C', ","_AC', ")&amp;" DAYOFWEEK, STARTTIME, ENDTIME FROM SYSADM.PSAUTHSIGNON WHERE CLASSID = '"&amp;SignonBase&amp;"';",""),"")</f>
        <v/>
      </c>
    </row>
    <row r="156" spans="1:1" ht="12.75" customHeight="1">
      <c r="A156" s="1" t="str">
        <f>IF(AND(NOT(ISBLANK(DATA!A154)),DATA!A154&lt;&gt;DATA!A153),IF(DATA!I135&gt;7,"INSERT INTO SYSADM.PSAUTHSIGNON SELECT '"&amp;PSAUTHITEM_AU!$B$1 &amp; DATA!A154&amp;IF(ISEVEN(DATA!J135),"_C', ","_AC', ")&amp;" DAYOFWEEK, STARTTIME, ENDTIME FROM SYSADM.PSAUTHSIGNON WHERE CLASSID = '"&amp;SignonBase&amp;"';",""),"")</f>
        <v/>
      </c>
    </row>
    <row r="157" spans="1:1" ht="12.75" customHeight="1">
      <c r="A157" s="1" t="str">
        <f>IF(AND(NOT(ISBLANK(DATA!A155)),DATA!A155&lt;&gt;DATA!A154),IF(DATA!I136&gt;7,"INSERT INTO SYSADM.PSAUTHSIGNON SELECT '"&amp;PSAUTHITEM_AU!$B$1 &amp; DATA!A155&amp;IF(ISEVEN(DATA!J136),"_C', ","_AC', ")&amp;" DAYOFWEEK, STARTTIME, ENDTIME FROM SYSADM.PSAUTHSIGNON WHERE CLASSID = '"&amp;SignonBase&amp;"';",""),"")</f>
        <v/>
      </c>
    </row>
    <row r="158" spans="1:1" ht="12.75" customHeight="1">
      <c r="A158" s="1" t="str">
        <f>IF(AND(NOT(ISBLANK(DATA!A156)),DATA!A156&lt;&gt;DATA!A155),IF(DATA!I137&gt;7,"INSERT INTO SYSADM.PSAUTHSIGNON SELECT '"&amp;PSAUTHITEM_AU!$B$1 &amp; DATA!A156&amp;IF(ISEVEN(DATA!J137),"_C', ","_AC', ")&amp;" DAYOFWEEK, STARTTIME, ENDTIME FROM SYSADM.PSAUTHSIGNON WHERE CLASSID = '"&amp;SignonBase&amp;"';",""),"")</f>
        <v/>
      </c>
    </row>
    <row r="159" spans="1:1" ht="12.75" customHeight="1">
      <c r="A159" s="1" t="str">
        <f>IF(AND(NOT(ISBLANK(DATA!A157)),DATA!A157&lt;&gt;DATA!A156),IF(DATA!I138&gt;7,"INSERT INTO SYSADM.PSAUTHSIGNON SELECT '"&amp;PSAUTHITEM_AU!$B$1 &amp; DATA!A157&amp;IF(ISEVEN(DATA!J138),"_C', ","_AC', ")&amp;" DAYOFWEEK, STARTTIME, ENDTIME FROM SYSADM.PSAUTHSIGNON WHERE CLASSID = '"&amp;SignonBase&amp;"';",""),"")</f>
        <v/>
      </c>
    </row>
    <row r="160" spans="1:1" ht="12.75" customHeight="1">
      <c r="A160" s="1" t="str">
        <f>IF(AND(NOT(ISBLANK(DATA!A158)),DATA!A158&lt;&gt;DATA!A157),IF(DATA!I139&gt;7,"INSERT INTO SYSADM.PSAUTHSIGNON SELECT '"&amp;PSAUTHITEM_AU!$B$1 &amp; DATA!A158&amp;IF(ISEVEN(DATA!J139),"_C', ","_AC', ")&amp;" DAYOFWEEK, STARTTIME, ENDTIME FROM SYSADM.PSAUTHSIGNON WHERE CLASSID = '"&amp;SignonBase&amp;"';",""),"")</f>
        <v/>
      </c>
    </row>
    <row r="161" spans="1:1" ht="12.75" customHeight="1">
      <c r="A161" s="1" t="str">
        <f>IF(AND(NOT(ISBLANK(DATA!A159)),DATA!A159&lt;&gt;DATA!A158),IF(DATA!I140&gt;7,"INSERT INTO SYSADM.PSAUTHSIGNON SELECT '"&amp;PSAUTHITEM_AU!$B$1 &amp; DATA!A159&amp;IF(ISEVEN(DATA!J140),"_C', ","_AC', ")&amp;" DAYOFWEEK, STARTTIME, ENDTIME FROM SYSADM.PSAUTHSIGNON WHERE CLASSID = '"&amp;SignonBase&amp;"';",""),"")</f>
        <v/>
      </c>
    </row>
    <row r="162" spans="1:1" ht="12.75" customHeight="1">
      <c r="A162" s="1" t="str">
        <f>IF(AND(NOT(ISBLANK(DATA!A160)),DATA!A160&lt;&gt;DATA!A159),IF(DATA!I141&gt;7,"INSERT INTO SYSADM.PSAUTHSIGNON SELECT '"&amp;PSAUTHITEM_AU!$B$1 &amp; DATA!A160&amp;IF(ISEVEN(DATA!J141),"_C', ","_AC', ")&amp;" DAYOFWEEK, STARTTIME, ENDTIME FROM SYSADM.PSAUTHSIGNON WHERE CLASSID = '"&amp;SignonBase&amp;"';",""),"")</f>
        <v/>
      </c>
    </row>
    <row r="163" spans="1:1" ht="12.75" customHeight="1">
      <c r="A163" s="1" t="str">
        <f>IF(AND(NOT(ISBLANK(DATA!A161)),DATA!A161&lt;&gt;DATA!A160),IF(DATA!I142&gt;7,"INSERT INTO SYSADM.PSAUTHSIGNON SELECT '"&amp;PSAUTHITEM_AU!$B$1 &amp; DATA!A161&amp;IF(ISEVEN(DATA!J142),"_C', ","_AC', ")&amp;" DAYOFWEEK, STARTTIME, ENDTIME FROM SYSADM.PSAUTHSIGNON WHERE CLASSID = '"&amp;SignonBase&amp;"';",""),"")</f>
        <v/>
      </c>
    </row>
    <row r="164" spans="1:1" ht="12.75" customHeight="1">
      <c r="A164" s="1" t="str">
        <f>IF(AND(NOT(ISBLANK(DATA!A162)),DATA!A162&lt;&gt;DATA!A161),IF(DATA!I143&gt;7,"INSERT INTO SYSADM.PSAUTHSIGNON SELECT '"&amp;PSAUTHITEM_AU!$B$1 &amp; DATA!A162&amp;IF(ISEVEN(DATA!J143),"_C', ","_AC', ")&amp;" DAYOFWEEK, STARTTIME, ENDTIME FROM SYSADM.PSAUTHSIGNON WHERE CLASSID = '"&amp;SignonBase&amp;"';",""),"")</f>
        <v/>
      </c>
    </row>
    <row r="165" spans="1:1" ht="12.75" customHeight="1">
      <c r="A165" s="1" t="str">
        <f>IF(AND(NOT(ISBLANK(DATA!A163)),DATA!A163&lt;&gt;DATA!A162),IF(DATA!I144&gt;7,"INSERT INTO SYSADM.PSAUTHSIGNON SELECT '"&amp;PSAUTHITEM_AU!$B$1 &amp; DATA!A163&amp;IF(ISEVEN(DATA!J144),"_C', ","_AC', ")&amp;" DAYOFWEEK, STARTTIME, ENDTIME FROM SYSADM.PSAUTHSIGNON WHERE CLASSID = '"&amp;SignonBase&amp;"';",""),"")</f>
        <v/>
      </c>
    </row>
    <row r="166" spans="1:1" ht="12.75" customHeight="1">
      <c r="A166" s="1" t="str">
        <f>IF(AND(NOT(ISBLANK(DATA!A164)),DATA!A164&lt;&gt;DATA!A163),IF(DATA!I145&gt;7,"INSERT INTO SYSADM.PSAUTHSIGNON SELECT '"&amp;PSAUTHITEM_AU!$B$1 &amp; DATA!A164&amp;IF(ISEVEN(DATA!J145),"_C', ","_AC', ")&amp;" DAYOFWEEK, STARTTIME, ENDTIME FROM SYSADM.PSAUTHSIGNON WHERE CLASSID = '"&amp;SignonBase&amp;"';",""),"")</f>
        <v/>
      </c>
    </row>
    <row r="167" spans="1:1" ht="12.75" customHeight="1">
      <c r="A167" s="1" t="str">
        <f>IF(AND(NOT(ISBLANK(DATA!A165)),DATA!A165&lt;&gt;DATA!A164),IF(DATA!I146&gt;7,"INSERT INTO SYSADM.PSAUTHSIGNON SELECT '"&amp;PSAUTHITEM_AU!$B$1 &amp; DATA!A165&amp;IF(ISEVEN(DATA!J146),"_C', ","_AC', ")&amp;" DAYOFWEEK, STARTTIME, ENDTIME FROM SYSADM.PSAUTHSIGNON WHERE CLASSID = '"&amp;SignonBase&amp;"';",""),"")</f>
        <v/>
      </c>
    </row>
    <row r="168" spans="1:1" ht="12.75" customHeight="1">
      <c r="A168" s="1" t="str">
        <f>IF(AND(NOT(ISBLANK(DATA!A166)),DATA!A166&lt;&gt;DATA!A165),IF(DATA!I147&gt;7,"INSERT INTO SYSADM.PSAUTHSIGNON SELECT '"&amp;PSAUTHITEM_AU!$B$1 &amp; DATA!A166&amp;IF(ISEVEN(DATA!J147),"_C', ","_AC', ")&amp;" DAYOFWEEK, STARTTIME, ENDTIME FROM SYSADM.PSAUTHSIGNON WHERE CLASSID = '"&amp;SignonBase&amp;"';",""),"")</f>
        <v/>
      </c>
    </row>
    <row r="169" spans="1:1" ht="12.75" customHeight="1">
      <c r="A169" s="1" t="str">
        <f>IF(AND(NOT(ISBLANK(DATA!A167)),DATA!A167&lt;&gt;DATA!A166),IF(DATA!I148&gt;7,"INSERT INTO SYSADM.PSAUTHSIGNON SELECT '"&amp;PSAUTHITEM_AU!$B$1 &amp; DATA!A167&amp;IF(ISEVEN(DATA!J148),"_C', ","_AC', ")&amp;" DAYOFWEEK, STARTTIME, ENDTIME FROM SYSADM.PSAUTHSIGNON WHERE CLASSID = '"&amp;SignonBase&amp;"';",""),"")</f>
        <v/>
      </c>
    </row>
    <row r="170" spans="1:1" ht="12.75" customHeight="1">
      <c r="A170" s="1" t="str">
        <f>IF(AND(NOT(ISBLANK(DATA!A168)),DATA!A168&lt;&gt;DATA!A167),IF(DATA!I149&gt;7,"INSERT INTO SYSADM.PSAUTHSIGNON SELECT '"&amp;PSAUTHITEM_AU!$B$1 &amp; DATA!A168&amp;IF(ISEVEN(DATA!J149),"_C', ","_AC', ")&amp;" DAYOFWEEK, STARTTIME, ENDTIME FROM SYSADM.PSAUTHSIGNON WHERE CLASSID = '"&amp;SignonBase&amp;"';",""),"")</f>
        <v/>
      </c>
    </row>
    <row r="171" spans="1:1" ht="12.75" customHeight="1">
      <c r="A171" s="1" t="str">
        <f>IF(AND(NOT(ISBLANK(DATA!A169)),DATA!A169&lt;&gt;DATA!A168),IF(DATA!I150&gt;7,"INSERT INTO SYSADM.PSAUTHSIGNON SELECT '"&amp;PSAUTHITEM_AU!$B$1 &amp; DATA!A169&amp;IF(ISEVEN(DATA!J150),"_C', ","_AC', ")&amp;" DAYOFWEEK, STARTTIME, ENDTIME FROM SYSADM.PSAUTHSIGNON WHERE CLASSID = '"&amp;SignonBase&amp;"';",""),"")</f>
        <v/>
      </c>
    </row>
    <row r="172" spans="1:1" ht="12.75" customHeight="1">
      <c r="A172" s="1" t="str">
        <f>IF(AND(NOT(ISBLANK(DATA!A170)),DATA!A170&lt;&gt;DATA!A169),IF(DATA!I151&gt;7,"INSERT INTO SYSADM.PSAUTHSIGNON SELECT '"&amp;PSAUTHITEM_AU!$B$1 &amp; DATA!A170&amp;IF(ISEVEN(DATA!J151),"_C', ","_AC', ")&amp;" DAYOFWEEK, STARTTIME, ENDTIME FROM SYSADM.PSAUTHSIGNON WHERE CLASSID = '"&amp;SignonBase&amp;"';",""),"")</f>
        <v/>
      </c>
    </row>
    <row r="173" spans="1:1" ht="12.75" customHeight="1">
      <c r="A173" s="1" t="str">
        <f>IF(AND(NOT(ISBLANK(DATA!A171)),DATA!A171&lt;&gt;DATA!A170),IF(DATA!I152&gt;7,"INSERT INTO SYSADM.PSAUTHSIGNON SELECT '"&amp;PSAUTHITEM_AU!$B$1 &amp; DATA!A171&amp;IF(ISEVEN(DATA!J152),"_C', ","_AC', ")&amp;" DAYOFWEEK, STARTTIME, ENDTIME FROM SYSADM.PSAUTHSIGNON WHERE CLASSID = '"&amp;SignonBase&amp;"';",""),"")</f>
        <v/>
      </c>
    </row>
    <row r="174" spans="1:1" ht="12.75" customHeight="1">
      <c r="A174" s="1" t="str">
        <f>IF(AND(NOT(ISBLANK(DATA!A172)),DATA!A172&lt;&gt;DATA!A171),IF(DATA!I153&gt;7,"INSERT INTO SYSADM.PSAUTHSIGNON SELECT '"&amp;PSAUTHITEM_AU!$B$1 &amp; DATA!A172&amp;IF(ISEVEN(DATA!J153),"_C', ","_AC', ")&amp;" DAYOFWEEK, STARTTIME, ENDTIME FROM SYSADM.PSAUTHSIGNON WHERE CLASSID = '"&amp;SignonBase&amp;"';",""),"")</f>
        <v/>
      </c>
    </row>
    <row r="175" spans="1:1" ht="12.75" customHeight="1">
      <c r="A175" s="1" t="str">
        <f>IF(AND(NOT(ISBLANK(DATA!A173)),DATA!A173&lt;&gt;DATA!A172),IF(DATA!I154&gt;7,"INSERT INTO SYSADM.PSAUTHSIGNON SELECT '"&amp;PSAUTHITEM_AU!$B$1 &amp; DATA!A173&amp;IF(ISEVEN(DATA!J154),"_C', ","_AC', ")&amp;" DAYOFWEEK, STARTTIME, ENDTIME FROM SYSADM.PSAUTHSIGNON WHERE CLASSID = '"&amp;SignonBase&amp;"';",""),"")</f>
        <v/>
      </c>
    </row>
    <row r="176" spans="1:1" ht="12.75" customHeight="1">
      <c r="A176" s="1" t="str">
        <f>IF(AND(NOT(ISBLANK(DATA!A174)),DATA!A174&lt;&gt;DATA!A173),IF(DATA!I155&gt;7,"INSERT INTO SYSADM.PSAUTHSIGNON SELECT '"&amp;PSAUTHITEM_AU!$B$1 &amp; DATA!A174&amp;IF(ISEVEN(DATA!J155),"_C', ","_AC', ")&amp;" DAYOFWEEK, STARTTIME, ENDTIME FROM SYSADM.PSAUTHSIGNON WHERE CLASSID = '"&amp;SignonBase&amp;"';",""),"")</f>
        <v/>
      </c>
    </row>
    <row r="177" spans="1:1" ht="12.75" customHeight="1">
      <c r="A177" s="1" t="str">
        <f>IF(AND(NOT(ISBLANK(DATA!A175)),DATA!A175&lt;&gt;DATA!A174),IF(DATA!I156&gt;7,"INSERT INTO SYSADM.PSAUTHSIGNON SELECT '"&amp;PSAUTHITEM_AU!$B$1 &amp; DATA!A175&amp;IF(ISEVEN(DATA!J156),"_C', ","_AC', ")&amp;" DAYOFWEEK, STARTTIME, ENDTIME FROM SYSADM.PSAUTHSIGNON WHERE CLASSID = '"&amp;SignonBase&amp;"';",""),"")</f>
        <v/>
      </c>
    </row>
    <row r="178" spans="1:1" ht="12.75" customHeight="1">
      <c r="A178" s="1" t="str">
        <f>IF(AND(NOT(ISBLANK(DATA!A176)),DATA!A176&lt;&gt;DATA!A175),IF(DATA!I157&gt;7,"INSERT INTO SYSADM.PSAUTHSIGNON SELECT '"&amp;PSAUTHITEM_AU!$B$1 &amp; DATA!A176&amp;IF(ISEVEN(DATA!J157),"_C', ","_AC', ")&amp;" DAYOFWEEK, STARTTIME, ENDTIME FROM SYSADM.PSAUTHSIGNON WHERE CLASSID = '"&amp;SignonBase&amp;"';",""),"")</f>
        <v/>
      </c>
    </row>
    <row r="179" spans="1:1" ht="12.75" customHeight="1">
      <c r="A179" s="1" t="str">
        <f>IF(AND(NOT(ISBLANK(DATA!A177)),DATA!A177&lt;&gt;DATA!A176),IF(DATA!I158&gt;7,"INSERT INTO SYSADM.PSAUTHSIGNON SELECT '"&amp;PSAUTHITEM_AU!$B$1 &amp; DATA!A177&amp;IF(ISEVEN(DATA!J158),"_C', ","_AC', ")&amp;" DAYOFWEEK, STARTTIME, ENDTIME FROM SYSADM.PSAUTHSIGNON WHERE CLASSID = '"&amp;SignonBase&amp;"';",""),"")</f>
        <v/>
      </c>
    </row>
    <row r="180" spans="1:1" ht="12.75" customHeight="1">
      <c r="A180" s="1" t="str">
        <f>IF(AND(NOT(ISBLANK(DATA!A178)),DATA!A178&lt;&gt;DATA!A177),IF(DATA!I159&gt;7,"INSERT INTO SYSADM.PSAUTHSIGNON SELECT '"&amp;PSAUTHITEM_AU!$B$1 &amp; DATA!A178&amp;IF(ISEVEN(DATA!J159),"_C', ","_AC', ")&amp;" DAYOFWEEK, STARTTIME, ENDTIME FROM SYSADM.PSAUTHSIGNON WHERE CLASSID = '"&amp;SignonBase&amp;"';",""),"")</f>
        <v/>
      </c>
    </row>
    <row r="181" spans="1:1" ht="12.75" customHeight="1">
      <c r="A181" s="1" t="str">
        <f>IF(AND(NOT(ISBLANK(DATA!A179)),DATA!A179&lt;&gt;DATA!A178),IF(DATA!I160&gt;7,"INSERT INTO SYSADM.PSAUTHSIGNON SELECT '"&amp;PSAUTHITEM_AU!$B$1 &amp; DATA!A179&amp;IF(ISEVEN(DATA!J160),"_C', ","_AC', ")&amp;" DAYOFWEEK, STARTTIME, ENDTIME FROM SYSADM.PSAUTHSIGNON WHERE CLASSID = '"&amp;SignonBase&amp;"';",""),"")</f>
        <v/>
      </c>
    </row>
    <row r="182" spans="1:1" ht="12.75" customHeight="1">
      <c r="A182" s="1" t="str">
        <f>IF(AND(NOT(ISBLANK(DATA!A180)),DATA!A180&lt;&gt;DATA!A179),IF(DATA!I161&gt;7,"INSERT INTO SYSADM.PSAUTHSIGNON SELECT '"&amp;PSAUTHITEM_AU!$B$1 &amp; DATA!A180&amp;IF(ISEVEN(DATA!J161),"_C', ","_AC', ")&amp;" DAYOFWEEK, STARTTIME, ENDTIME FROM SYSADM.PSAUTHSIGNON WHERE CLASSID = '"&amp;SignonBase&amp;"';",""),"")</f>
        <v/>
      </c>
    </row>
    <row r="183" spans="1:1" ht="12.75" customHeight="1">
      <c r="A183" s="1" t="str">
        <f>IF(AND(NOT(ISBLANK(DATA!A181)),DATA!A181&lt;&gt;DATA!A180),IF(DATA!I162&gt;7,"INSERT INTO SYSADM.PSAUTHSIGNON SELECT '"&amp;PSAUTHITEM_AU!$B$1 &amp; DATA!A181&amp;IF(ISEVEN(DATA!J162),"_C', ","_AC', ")&amp;" DAYOFWEEK, STARTTIME, ENDTIME FROM SYSADM.PSAUTHSIGNON WHERE CLASSID = '"&amp;SignonBase&amp;"';",""),"")</f>
        <v/>
      </c>
    </row>
    <row r="184" spans="1:1" ht="12.75" customHeight="1">
      <c r="A184" s="1" t="str">
        <f>IF(AND(NOT(ISBLANK(DATA!A182)),DATA!A182&lt;&gt;DATA!A181),IF(DATA!I163&gt;7,"INSERT INTO SYSADM.PSAUTHSIGNON SELECT '"&amp;PSAUTHITEM_AU!$B$1 &amp; DATA!A182&amp;IF(ISEVEN(DATA!J163),"_C', ","_AC', ")&amp;" DAYOFWEEK, STARTTIME, ENDTIME FROM SYSADM.PSAUTHSIGNON WHERE CLASSID = '"&amp;SignonBase&amp;"';",""),"")</f>
        <v/>
      </c>
    </row>
    <row r="185" spans="1:1" ht="12.75" customHeight="1">
      <c r="A185" s="1" t="str">
        <f>IF(AND(NOT(ISBLANK(DATA!A183)),DATA!A183&lt;&gt;DATA!A182),IF(DATA!I164&gt;7,"INSERT INTO SYSADM.PSAUTHSIGNON SELECT '"&amp;PSAUTHITEM_AU!$B$1 &amp; DATA!A183&amp;IF(ISEVEN(DATA!J164),"_C', ","_AC', ")&amp;" DAYOFWEEK, STARTTIME, ENDTIME FROM SYSADM.PSAUTHSIGNON WHERE CLASSID = '"&amp;SignonBase&amp;"';",""),"")</f>
        <v/>
      </c>
    </row>
    <row r="186" spans="1:1" ht="12.75" customHeight="1">
      <c r="A186" s="1" t="str">
        <f>IF(AND(NOT(ISBLANK(DATA!A184)),DATA!A184&lt;&gt;DATA!A183),IF(DATA!I165&gt;7,"INSERT INTO SYSADM.PSAUTHSIGNON SELECT '"&amp;PSAUTHITEM_AU!$B$1 &amp; DATA!A184&amp;IF(ISEVEN(DATA!J165),"_C', ","_AC', ")&amp;" DAYOFWEEK, STARTTIME, ENDTIME FROM SYSADM.PSAUTHSIGNON WHERE CLASSID = '"&amp;SignonBase&amp;"';",""),"")</f>
        <v/>
      </c>
    </row>
    <row r="187" spans="1:1" ht="12.75" customHeight="1">
      <c r="A187" s="1" t="str">
        <f>IF(AND(NOT(ISBLANK(DATA!A185)),DATA!A185&lt;&gt;DATA!A184),IF(DATA!I166&gt;7,"INSERT INTO SYSADM.PSAUTHSIGNON SELECT '"&amp;PSAUTHITEM_AU!$B$1 &amp; DATA!A185&amp;IF(ISEVEN(DATA!J166),"_C', ","_AC', ")&amp;" DAYOFWEEK, STARTTIME, ENDTIME FROM SYSADM.PSAUTHSIGNON WHERE CLASSID = '"&amp;SignonBase&amp;"';",""),"")</f>
        <v/>
      </c>
    </row>
    <row r="188" spans="1:1" ht="12.75" customHeight="1">
      <c r="A188" s="1" t="str">
        <f>IF(AND(NOT(ISBLANK(DATA!A186)),DATA!A186&lt;&gt;DATA!A185),IF(DATA!I167&gt;7,"INSERT INTO SYSADM.PSAUTHSIGNON SELECT '"&amp;PSAUTHITEM_AU!$B$1 &amp; DATA!A186&amp;IF(ISEVEN(DATA!J167),"_C', ","_AC', ")&amp;" DAYOFWEEK, STARTTIME, ENDTIME FROM SYSADM.PSAUTHSIGNON WHERE CLASSID = '"&amp;SignonBase&amp;"';",""),"")</f>
        <v/>
      </c>
    </row>
    <row r="189" spans="1:1" ht="12.75" customHeight="1">
      <c r="A189" s="1" t="str">
        <f>IF(AND(NOT(ISBLANK(DATA!A187)),DATA!A187&lt;&gt;DATA!A186),IF(DATA!I168&gt;7,"INSERT INTO SYSADM.PSAUTHSIGNON SELECT '"&amp;PSAUTHITEM_AU!$B$1 &amp; DATA!A187&amp;IF(ISEVEN(DATA!J168),"_C', ","_AC', ")&amp;" DAYOFWEEK, STARTTIME, ENDTIME FROM SYSADM.PSAUTHSIGNON WHERE CLASSID = '"&amp;SignonBase&amp;"';",""),"")</f>
        <v/>
      </c>
    </row>
    <row r="190" spans="1:1" ht="12.75" customHeight="1">
      <c r="A190" s="1" t="str">
        <f>IF(AND(NOT(ISBLANK(DATA!A188)),DATA!A188&lt;&gt;DATA!A187),IF(DATA!I169&gt;7,"INSERT INTO SYSADM.PSAUTHSIGNON SELECT '"&amp;PSAUTHITEM_AU!$B$1 &amp; DATA!A188&amp;IF(ISEVEN(DATA!J169),"_C', ","_AC', ")&amp;" DAYOFWEEK, STARTTIME, ENDTIME FROM SYSADM.PSAUTHSIGNON WHERE CLASSID = '"&amp;SignonBase&amp;"';",""),"")</f>
        <v/>
      </c>
    </row>
    <row r="191" spans="1:1" ht="12.75" customHeight="1">
      <c r="A191" s="1" t="str">
        <f>IF(AND(NOT(ISBLANK(DATA!A189)),DATA!A189&lt;&gt;DATA!A188),IF(DATA!I170&gt;7,"INSERT INTO SYSADM.PSAUTHSIGNON SELECT '"&amp;PSAUTHITEM_AU!$B$1 &amp; DATA!A189&amp;IF(ISEVEN(DATA!J170),"_C', ","_AC', ")&amp;" DAYOFWEEK, STARTTIME, ENDTIME FROM SYSADM.PSAUTHSIGNON WHERE CLASSID = '"&amp;SignonBase&amp;"';",""),"")</f>
        <v/>
      </c>
    </row>
    <row r="192" spans="1:1" ht="12.75" customHeight="1">
      <c r="A192" s="1" t="str">
        <f>IF(AND(NOT(ISBLANK(DATA!A190)),DATA!A190&lt;&gt;DATA!A189),IF(DATA!I171&gt;7,"INSERT INTO SYSADM.PSAUTHSIGNON SELECT '"&amp;PSAUTHITEM_AU!$B$1 &amp; DATA!A190&amp;IF(ISEVEN(DATA!J171),"_C', ","_AC', ")&amp;" DAYOFWEEK, STARTTIME, ENDTIME FROM SYSADM.PSAUTHSIGNON WHERE CLASSID = '"&amp;SignonBase&amp;"';",""),"")</f>
        <v/>
      </c>
    </row>
    <row r="193" spans="1:1" ht="12.75" customHeight="1">
      <c r="A193" s="1" t="str">
        <f>IF(AND(NOT(ISBLANK(DATA!A191)),DATA!A191&lt;&gt;DATA!A190),IF(DATA!I172&gt;7,"INSERT INTO SYSADM.PSAUTHSIGNON SELECT '"&amp;PSAUTHITEM_AU!$B$1 &amp; DATA!A191&amp;IF(ISEVEN(DATA!J172),"_C', ","_AC', ")&amp;" DAYOFWEEK, STARTTIME, ENDTIME FROM SYSADM.PSAUTHSIGNON WHERE CLASSID = '"&amp;SignonBase&amp;"';",""),"")</f>
        <v/>
      </c>
    </row>
    <row r="194" spans="1:1" ht="12.75" customHeight="1">
      <c r="A194" s="1" t="str">
        <f>IF(AND(NOT(ISBLANK(DATA!A192)),DATA!A192&lt;&gt;DATA!A191),IF(DATA!I173&gt;7,"INSERT INTO SYSADM.PSAUTHSIGNON SELECT '"&amp;PSAUTHITEM_AU!$B$1 &amp; DATA!A192&amp;IF(ISEVEN(DATA!J173),"_C', ","_AC', ")&amp;" DAYOFWEEK, STARTTIME, ENDTIME FROM SYSADM.PSAUTHSIGNON WHERE CLASSID = '"&amp;SignonBase&amp;"';",""),"")</f>
        <v/>
      </c>
    </row>
    <row r="195" spans="1:1" ht="12.75" customHeight="1">
      <c r="A195" s="1" t="str">
        <f>IF(AND(NOT(ISBLANK(DATA!A193)),DATA!A193&lt;&gt;DATA!A192),IF(DATA!I174&gt;7,"INSERT INTO SYSADM.PSAUTHSIGNON SELECT '"&amp;PSAUTHITEM_AU!$B$1 &amp; DATA!A193&amp;IF(ISEVEN(DATA!J174),"_C', ","_AC', ")&amp;" DAYOFWEEK, STARTTIME, ENDTIME FROM SYSADM.PSAUTHSIGNON WHERE CLASSID = '"&amp;SignonBase&amp;"';",""),"")</f>
        <v/>
      </c>
    </row>
    <row r="196" spans="1:1" ht="12.75" customHeight="1">
      <c r="A196" s="1" t="str">
        <f>IF(AND(NOT(ISBLANK(DATA!A194)),DATA!A194&lt;&gt;DATA!A193),IF(DATA!I175&gt;7,"INSERT INTO SYSADM.PSAUTHSIGNON SELECT '"&amp;PSAUTHITEM_AU!$B$1 &amp; DATA!A194&amp;IF(ISEVEN(DATA!J175),"_C', ","_AC', ")&amp;" DAYOFWEEK, STARTTIME, ENDTIME FROM SYSADM.PSAUTHSIGNON WHERE CLASSID = '"&amp;SignonBase&amp;"';",""),"")</f>
        <v/>
      </c>
    </row>
    <row r="197" spans="1:1" ht="12.75" customHeight="1">
      <c r="A197" s="1" t="str">
        <f>IF(AND(NOT(ISBLANK(DATA!A195)),DATA!A195&lt;&gt;DATA!A194),IF(DATA!I176&gt;7,"INSERT INTO SYSADM.PSAUTHSIGNON SELECT '"&amp;PSAUTHITEM_AU!$B$1 &amp; DATA!A195&amp;IF(ISEVEN(DATA!J176),"_C', ","_AC', ")&amp;" DAYOFWEEK, STARTTIME, ENDTIME FROM SYSADM.PSAUTHSIGNON WHERE CLASSID = '"&amp;SignonBase&amp;"';",""),"")</f>
        <v/>
      </c>
    </row>
    <row r="198" spans="1:1" ht="12.75" customHeight="1">
      <c r="A198" s="1" t="str">
        <f>IF(AND(NOT(ISBLANK(DATA!A196)),DATA!A196&lt;&gt;DATA!A195),IF(DATA!I177&gt;7,"INSERT INTO SYSADM.PSAUTHSIGNON SELECT '"&amp;PSAUTHITEM_AU!$B$1 &amp; DATA!A196&amp;IF(ISEVEN(DATA!J177),"_C', ","_AC', ")&amp;" DAYOFWEEK, STARTTIME, ENDTIME FROM SYSADM.PSAUTHSIGNON WHERE CLASSID = '"&amp;SignonBase&amp;"';",""),"")</f>
        <v/>
      </c>
    </row>
    <row r="199" spans="1:1" ht="12.75" customHeight="1">
      <c r="A199" s="1" t="str">
        <f>IF(AND(NOT(ISBLANK(DATA!A197)),DATA!A197&lt;&gt;DATA!A196),IF(DATA!I178&gt;7,"INSERT INTO SYSADM.PSAUTHSIGNON SELECT '"&amp;PSAUTHITEM_AU!$B$1 &amp; DATA!A197&amp;IF(ISEVEN(DATA!J178),"_C', ","_AC', ")&amp;" DAYOFWEEK, STARTTIME, ENDTIME FROM SYSADM.PSAUTHSIGNON WHERE CLASSID = '"&amp;SignonBase&amp;"';",""),"")</f>
        <v/>
      </c>
    </row>
    <row r="200" spans="1:1" ht="12.75" customHeight="1">
      <c r="A200" s="1" t="str">
        <f>IF(AND(NOT(ISBLANK(DATA!A198)),DATA!A198&lt;&gt;DATA!A197),IF(DATA!I179&gt;7,"INSERT INTO SYSADM.PSAUTHSIGNON SELECT '"&amp;PSAUTHITEM_AU!$B$1 &amp; DATA!A198&amp;IF(ISEVEN(DATA!J179),"_C', ","_AC', ")&amp;" DAYOFWEEK, STARTTIME, ENDTIME FROM SYSADM.PSAUTHSIGNON WHERE CLASSID = '"&amp;SignonBase&amp;"';",""),"")</f>
        <v/>
      </c>
    </row>
    <row r="201" spans="1:1" ht="12.75" customHeight="1">
      <c r="A201" s="1" t="str">
        <f>IF(AND(NOT(ISBLANK(DATA!A199)),DATA!A199&lt;&gt;DATA!A198),IF(DATA!I180&gt;7,"INSERT INTO SYSADM.PSAUTHSIGNON SELECT '"&amp;PSAUTHITEM_AU!$B$1 &amp; DATA!A199&amp;IF(ISEVEN(DATA!J180),"_C', ","_AC', ")&amp;" DAYOFWEEK, STARTTIME, ENDTIME FROM SYSADM.PSAUTHSIGNON WHERE CLASSID = '"&amp;SignonBase&amp;"';",""),"")</f>
        <v/>
      </c>
    </row>
    <row r="202" spans="1:1" ht="12.75" customHeight="1">
      <c r="A202" s="1" t="str">
        <f>IF(AND(NOT(ISBLANK(DATA!A200)),DATA!A200&lt;&gt;DATA!A199),IF(DATA!I181&gt;7,"INSERT INTO SYSADM.PSAUTHSIGNON SELECT '"&amp;PSAUTHITEM_AU!$B$1 &amp; DATA!A200&amp;IF(ISEVEN(DATA!J181),"_C', ","_AC', ")&amp;" DAYOFWEEK, STARTTIME, ENDTIME FROM SYSADM.PSAUTHSIGNON WHERE CLASSID = '"&amp;SignonBase&amp;"';",""),"")</f>
        <v/>
      </c>
    </row>
    <row r="203" spans="1:1" ht="12.75" customHeight="1">
      <c r="A203" s="1" t="str">
        <f>IF(AND(NOT(ISBLANK(DATA!A201)),DATA!A201&lt;&gt;DATA!A200),IF(DATA!I182&gt;7,"INSERT INTO SYSADM.PSAUTHSIGNON SELECT '"&amp;PSAUTHITEM_AU!$B$1 &amp; DATA!A201&amp;IF(ISEVEN(DATA!J182),"_C', ","_AC', ")&amp;" DAYOFWEEK, STARTTIME, ENDTIME FROM SYSADM.PSAUTHSIGNON WHERE CLASSID = '"&amp;SignonBase&amp;"';",""),"")</f>
        <v/>
      </c>
    </row>
    <row r="204" spans="1:1" ht="12.75" customHeight="1">
      <c r="A204" s="1" t="str">
        <f>IF(AND(NOT(ISBLANK(DATA!A202)),DATA!A202&lt;&gt;DATA!A201),IF(DATA!I183&gt;7,"INSERT INTO SYSADM.PSAUTHSIGNON SELECT '"&amp;PSAUTHITEM_AU!$B$1 &amp; DATA!A202&amp;IF(ISEVEN(DATA!J183),"_C', ","_AC', ")&amp;" DAYOFWEEK, STARTTIME, ENDTIME FROM SYSADM.PSAUTHSIGNON WHERE CLASSID = '"&amp;SignonBase&amp;"';",""),"")</f>
        <v/>
      </c>
    </row>
    <row r="205" spans="1:1" ht="12.75" customHeight="1">
      <c r="A205" s="1" t="str">
        <f>IF(AND(NOT(ISBLANK(DATA!A203)),DATA!A203&lt;&gt;DATA!A202),IF(DATA!I184&gt;7,"INSERT INTO SYSADM.PSAUTHSIGNON SELECT '"&amp;PSAUTHITEM_AU!$B$1 &amp; DATA!A203&amp;IF(ISEVEN(DATA!J184),"_C', ","_AC', ")&amp;" DAYOFWEEK, STARTTIME, ENDTIME FROM SYSADM.PSAUTHSIGNON WHERE CLASSID = '"&amp;SignonBase&amp;"';",""),"")</f>
        <v/>
      </c>
    </row>
    <row r="206" spans="1:1" ht="12.75" customHeight="1">
      <c r="A206" s="1" t="str">
        <f>IF(AND(NOT(ISBLANK(DATA!A204)),DATA!A204&lt;&gt;DATA!A203),IF(DATA!I185&gt;7,"INSERT INTO SYSADM.PSAUTHSIGNON SELECT '"&amp;PSAUTHITEM_AU!$B$1 &amp; DATA!A204&amp;IF(ISEVEN(DATA!J185),"_C', ","_AC', ")&amp;" DAYOFWEEK, STARTTIME, ENDTIME FROM SYSADM.PSAUTHSIGNON WHERE CLASSID = '"&amp;SignonBase&amp;"';",""),"")</f>
        <v/>
      </c>
    </row>
    <row r="207" spans="1:1" ht="12.75" customHeight="1">
      <c r="A207" s="1" t="str">
        <f>IF(AND(NOT(ISBLANK(DATA!A205)),DATA!A205&lt;&gt;DATA!A204),IF(DATA!I186&gt;7,"INSERT INTO SYSADM.PSAUTHSIGNON SELECT '"&amp;PSAUTHITEM_AU!$B$1 &amp; DATA!A205&amp;IF(ISEVEN(DATA!J186),"_C', ","_AC', ")&amp;" DAYOFWEEK, STARTTIME, ENDTIME FROM SYSADM.PSAUTHSIGNON WHERE CLASSID = '"&amp;SignonBase&amp;"';",""),"")</f>
        <v/>
      </c>
    </row>
    <row r="208" spans="1:1" ht="12.75" customHeight="1">
      <c r="A208" s="1" t="str">
        <f>IF(AND(NOT(ISBLANK(DATA!A206)),DATA!A206&lt;&gt;DATA!A205),IF(DATA!I187&gt;7,"INSERT INTO SYSADM.PSAUTHSIGNON SELECT '"&amp;PSAUTHITEM_AU!$B$1 &amp; DATA!A206&amp;IF(ISEVEN(DATA!J187),"_C', ","_AC', ")&amp;" DAYOFWEEK, STARTTIME, ENDTIME FROM SYSADM.PSAUTHSIGNON WHERE CLASSID = '"&amp;SignonBase&amp;"';",""),"")</f>
        <v/>
      </c>
    </row>
    <row r="209" spans="1:1" ht="12.75" customHeight="1">
      <c r="A209" s="1" t="str">
        <f>IF(AND(NOT(ISBLANK(DATA!A207)),DATA!A207&lt;&gt;DATA!A206),IF(DATA!I188&gt;7,"INSERT INTO SYSADM.PSAUTHSIGNON SELECT '"&amp;PSAUTHITEM_AU!$B$1 &amp; DATA!A207&amp;IF(ISEVEN(DATA!J188),"_C', ","_AC', ")&amp;" DAYOFWEEK, STARTTIME, ENDTIME FROM SYSADM.PSAUTHSIGNON WHERE CLASSID = '"&amp;SignonBase&amp;"';",""),"")</f>
        <v/>
      </c>
    </row>
    <row r="210" spans="1:1" ht="12.75" customHeight="1">
      <c r="A210" s="1" t="str">
        <f>IF(AND(NOT(ISBLANK(DATA!A208)),DATA!A208&lt;&gt;DATA!A207),IF(DATA!I189&gt;7,"INSERT INTO SYSADM.PSAUTHSIGNON SELECT '"&amp;PSAUTHITEM_AU!$B$1 &amp; DATA!A208&amp;IF(ISEVEN(DATA!J189),"_C', ","_AC', ")&amp;" DAYOFWEEK, STARTTIME, ENDTIME FROM SYSADM.PSAUTHSIGNON WHERE CLASSID = '"&amp;SignonBase&amp;"';",""),"")</f>
        <v/>
      </c>
    </row>
    <row r="211" spans="1:1" ht="12.75" customHeight="1">
      <c r="A211" s="1" t="str">
        <f>IF(AND(NOT(ISBLANK(DATA!A209)),DATA!A209&lt;&gt;DATA!A208),IF(DATA!I190&gt;7,"INSERT INTO SYSADM.PSAUTHSIGNON SELECT '"&amp;PSAUTHITEM_AU!$B$1 &amp; DATA!A209&amp;IF(ISEVEN(DATA!J190),"_C', ","_AC', ")&amp;" DAYOFWEEK, STARTTIME, ENDTIME FROM SYSADM.PSAUTHSIGNON WHERE CLASSID = '"&amp;SignonBase&amp;"';",""),"")</f>
        <v/>
      </c>
    </row>
    <row r="212" spans="1:1" ht="12.75" customHeight="1">
      <c r="A212" s="1" t="str">
        <f>IF(AND(NOT(ISBLANK(DATA!A210)),DATA!A210&lt;&gt;DATA!A209),IF(DATA!I191&gt;7,"INSERT INTO SYSADM.PSAUTHSIGNON SELECT '"&amp;PSAUTHITEM_AU!$B$1 &amp; DATA!A210&amp;IF(ISEVEN(DATA!J191),"_C', ","_AC', ")&amp;" DAYOFWEEK, STARTTIME, ENDTIME FROM SYSADM.PSAUTHSIGNON WHERE CLASSID = '"&amp;SignonBase&amp;"';",""),"")</f>
        <v/>
      </c>
    </row>
    <row r="213" spans="1:1" ht="12.75" customHeight="1">
      <c r="A213" s="1" t="str">
        <f>IF(AND(NOT(ISBLANK(DATA!A211)),DATA!A211&lt;&gt;DATA!A210),IF(DATA!I192&gt;7,"INSERT INTO SYSADM.PSAUTHSIGNON SELECT '"&amp;PSAUTHITEM_AU!$B$1 &amp; DATA!A211&amp;IF(ISEVEN(DATA!J192),"_C', ","_AC', ")&amp;" DAYOFWEEK, STARTTIME, ENDTIME FROM SYSADM.PSAUTHSIGNON WHERE CLASSID = '"&amp;SignonBase&amp;"';",""),"")</f>
        <v/>
      </c>
    </row>
    <row r="214" spans="1:1" ht="12.75" customHeight="1">
      <c r="A214" s="1" t="str">
        <f>IF(AND(NOT(ISBLANK(DATA!A212)),DATA!A212&lt;&gt;DATA!A211),IF(DATA!I193&gt;7,"INSERT INTO SYSADM.PSAUTHSIGNON SELECT '"&amp;PSAUTHITEM_AU!$B$1 &amp; DATA!A212&amp;IF(ISEVEN(DATA!J193),"_C', ","_AC', ")&amp;" DAYOFWEEK, STARTTIME, ENDTIME FROM SYSADM.PSAUTHSIGNON WHERE CLASSID = '"&amp;SignonBase&amp;"';",""),"")</f>
        <v/>
      </c>
    </row>
    <row r="215" spans="1:1" ht="12.75" customHeight="1">
      <c r="A215" s="1" t="str">
        <f>IF(AND(NOT(ISBLANK(DATA!A213)),DATA!A213&lt;&gt;DATA!A212),IF(DATA!I194&gt;7,"INSERT INTO SYSADM.PSAUTHSIGNON SELECT '"&amp;PSAUTHITEM_AU!$B$1 &amp; DATA!A213&amp;IF(ISEVEN(DATA!J194),"_C', ","_AC', ")&amp;" DAYOFWEEK, STARTTIME, ENDTIME FROM SYSADM.PSAUTHSIGNON WHERE CLASSID = '"&amp;SignonBase&amp;"';",""),"")</f>
        <v/>
      </c>
    </row>
    <row r="216" spans="1:1" ht="12.75" customHeight="1">
      <c r="A216" s="1" t="str">
        <f>IF(AND(NOT(ISBLANK(DATA!A214)),DATA!A214&lt;&gt;DATA!A213),IF(DATA!I195&gt;7,"INSERT INTO SYSADM.PSAUTHSIGNON SELECT '"&amp;PSAUTHITEM_AU!$B$1 &amp; DATA!A214&amp;IF(ISEVEN(DATA!J195),"_C', ","_AC', ")&amp;" DAYOFWEEK, STARTTIME, ENDTIME FROM SYSADM.PSAUTHSIGNON WHERE CLASSID = '"&amp;SignonBase&amp;"';",""),"")</f>
        <v/>
      </c>
    </row>
    <row r="217" spans="1:1" ht="12.75" customHeight="1">
      <c r="A217" s="1" t="str">
        <f>IF(AND(NOT(ISBLANK(DATA!A215)),DATA!A215&lt;&gt;DATA!A214),IF(DATA!I196&gt;7,"INSERT INTO SYSADM.PSAUTHSIGNON SELECT '"&amp;PSAUTHITEM_AU!$B$1 &amp; DATA!A215&amp;IF(ISEVEN(DATA!J196),"_C', ","_AC', ")&amp;" DAYOFWEEK, STARTTIME, ENDTIME FROM SYSADM.PSAUTHSIGNON WHERE CLASSID = '"&amp;SignonBase&amp;"';",""),"")</f>
        <v/>
      </c>
    </row>
    <row r="218" spans="1:1" ht="12.75" customHeight="1">
      <c r="A218" s="1" t="str">
        <f>IF(AND(NOT(ISBLANK(DATA!A216)),DATA!A216&lt;&gt;DATA!A215),IF(DATA!I197&gt;7,"INSERT INTO SYSADM.PSAUTHSIGNON SELECT '"&amp;PSAUTHITEM_AU!$B$1 &amp; DATA!A216&amp;IF(ISEVEN(DATA!J197),"_C', ","_AC', ")&amp;" DAYOFWEEK, STARTTIME, ENDTIME FROM SYSADM.PSAUTHSIGNON WHERE CLASSID = '"&amp;SignonBase&amp;"';",""),"")</f>
        <v/>
      </c>
    </row>
    <row r="219" spans="1:1" ht="12.75" customHeight="1">
      <c r="A219" s="1" t="str">
        <f>IF(AND(NOT(ISBLANK(DATA!A217)),DATA!A217&lt;&gt;DATA!A216),IF(DATA!I198&gt;7,"INSERT INTO SYSADM.PSAUTHSIGNON SELECT '"&amp;PSAUTHITEM_AU!$B$1 &amp; DATA!A217&amp;IF(ISEVEN(DATA!J198),"_C', ","_AC', ")&amp;" DAYOFWEEK, STARTTIME, ENDTIME FROM SYSADM.PSAUTHSIGNON WHERE CLASSID = '"&amp;SignonBase&amp;"';",""),"")</f>
        <v/>
      </c>
    </row>
    <row r="220" spans="1:1" ht="12.75" customHeight="1">
      <c r="A220" s="1" t="str">
        <f>IF(AND(NOT(ISBLANK(DATA!A218)),DATA!A218&lt;&gt;DATA!A217),IF(DATA!I199&gt;7,"INSERT INTO SYSADM.PSAUTHSIGNON SELECT '"&amp;PSAUTHITEM_AU!$B$1 &amp; DATA!A218&amp;IF(ISEVEN(DATA!J199),"_C', ","_AC', ")&amp;" DAYOFWEEK, STARTTIME, ENDTIME FROM SYSADM.PSAUTHSIGNON WHERE CLASSID = '"&amp;SignonBase&amp;"';",""),"")</f>
        <v/>
      </c>
    </row>
    <row r="221" spans="1:1" ht="12.75" customHeight="1">
      <c r="A221" s="1" t="str">
        <f>IF(AND(NOT(ISBLANK(DATA!A219)),DATA!A219&lt;&gt;DATA!A218),IF(DATA!I200&gt;7,"INSERT INTO SYSADM.PSAUTHSIGNON SELECT '"&amp;PSAUTHITEM_AU!$B$1 &amp; DATA!A219&amp;IF(ISEVEN(DATA!J200),"_C', ","_AC', ")&amp;" DAYOFWEEK, STARTTIME, ENDTIME FROM SYSADM.PSAUTHSIGNON WHERE CLASSID = '"&amp;SignonBase&amp;"';",""),"")</f>
        <v/>
      </c>
    </row>
    <row r="222" spans="1:1" ht="12.75" customHeight="1">
      <c r="A222" s="1" t="str">
        <f>IF(AND(NOT(ISBLANK(DATA!A220)),DATA!A220&lt;&gt;DATA!A219),IF(DATA!I201&gt;7,"INSERT INTO SYSADM.PSAUTHSIGNON SELECT '"&amp;PSAUTHITEM_AU!$B$1 &amp; DATA!A220&amp;IF(ISEVEN(DATA!J201),"_C', ","_AC', ")&amp;" DAYOFWEEK, STARTTIME, ENDTIME FROM SYSADM.PSAUTHSIGNON WHERE CLASSID = '"&amp;SignonBase&amp;"';",""),"")</f>
        <v/>
      </c>
    </row>
    <row r="223" spans="1:1" ht="12.75" customHeight="1">
      <c r="A223" s="1" t="str">
        <f>IF(AND(NOT(ISBLANK(DATA!A221)),DATA!A221&lt;&gt;DATA!A220),IF(DATA!I202&gt;7,"INSERT INTO SYSADM.PSAUTHSIGNON SELECT '"&amp;PSAUTHITEM_AU!$B$1 &amp; DATA!A221&amp;IF(ISEVEN(DATA!J202),"_C', ","_AC', ")&amp;" DAYOFWEEK, STARTTIME, ENDTIME FROM SYSADM.PSAUTHSIGNON WHERE CLASSID = '"&amp;SignonBase&amp;"';",""),"")</f>
        <v/>
      </c>
    </row>
    <row r="224" spans="1:1" ht="12.75" customHeight="1">
      <c r="A224" s="1" t="str">
        <f>IF(AND(NOT(ISBLANK(DATA!A222)),DATA!A222&lt;&gt;DATA!A221),IF(DATA!I203&gt;7,"INSERT INTO SYSADM.PSAUTHSIGNON SELECT '"&amp;PSAUTHITEM_AU!$B$1 &amp; DATA!A222&amp;IF(ISEVEN(DATA!J203),"_C', ","_AC', ")&amp;" DAYOFWEEK, STARTTIME, ENDTIME FROM SYSADM.PSAUTHSIGNON WHERE CLASSID = '"&amp;SignonBase&amp;"';",""),"")</f>
        <v/>
      </c>
    </row>
    <row r="225" spans="1:1" ht="12.75" customHeight="1">
      <c r="A225" s="1" t="str">
        <f>IF(AND(NOT(ISBLANK(DATA!A223)),DATA!A223&lt;&gt;DATA!A222),IF(DATA!I204&gt;7,"INSERT INTO SYSADM.PSAUTHSIGNON SELECT '"&amp;PSAUTHITEM_AU!$B$1 &amp; DATA!A223&amp;IF(ISEVEN(DATA!J204),"_C', ","_AC', ")&amp;" DAYOFWEEK, STARTTIME, ENDTIME FROM SYSADM.PSAUTHSIGNON WHERE CLASSID = '"&amp;SignonBase&amp;"';",""),"")</f>
        <v/>
      </c>
    </row>
    <row r="226" spans="1:1" ht="12.75" customHeight="1">
      <c r="A226" s="1" t="str">
        <f>IF(AND(NOT(ISBLANK(DATA!A224)),DATA!A224&lt;&gt;DATA!A223),IF(DATA!I205&gt;7,"INSERT INTO SYSADM.PSAUTHSIGNON SELECT '"&amp;PSAUTHITEM_AU!$B$1 &amp; DATA!A224&amp;IF(ISEVEN(DATA!J205),"_C', ","_AC', ")&amp;" DAYOFWEEK, STARTTIME, ENDTIME FROM SYSADM.PSAUTHSIGNON WHERE CLASSID = '"&amp;SignonBase&amp;"';",""),"")</f>
        <v/>
      </c>
    </row>
    <row r="227" spans="1:1" ht="12.75" customHeight="1">
      <c r="A227" s="1" t="str">
        <f>IF(AND(NOT(ISBLANK(DATA!A225)),DATA!A225&lt;&gt;DATA!A224),IF(DATA!I206&gt;7,"INSERT INTO SYSADM.PSAUTHSIGNON SELECT '"&amp;PSAUTHITEM_AU!$B$1 &amp; DATA!A225&amp;IF(ISEVEN(DATA!J206),"_C', ","_AC', ")&amp;" DAYOFWEEK, STARTTIME, ENDTIME FROM SYSADM.PSAUTHSIGNON WHERE CLASSID = '"&amp;SignonBase&amp;"';",""),"")</f>
        <v/>
      </c>
    </row>
    <row r="228" spans="1:1" ht="12.75" customHeight="1">
      <c r="A228" s="1" t="str">
        <f>IF(AND(NOT(ISBLANK(DATA!A226)),DATA!A226&lt;&gt;DATA!A225),IF(DATA!I207&gt;7,"INSERT INTO SYSADM.PSAUTHSIGNON SELECT '"&amp;PSAUTHITEM_AU!$B$1 &amp; DATA!A226&amp;IF(ISEVEN(DATA!J207),"_C', ","_AC', ")&amp;" DAYOFWEEK, STARTTIME, ENDTIME FROM SYSADM.PSAUTHSIGNON WHERE CLASSID = '"&amp;SignonBase&amp;"';",""),"")</f>
        <v/>
      </c>
    </row>
    <row r="229" spans="1:1" ht="12.75" customHeight="1">
      <c r="A229" s="1" t="str">
        <f>IF(AND(NOT(ISBLANK(DATA!A227)),DATA!A227&lt;&gt;DATA!A226),IF(DATA!I208&gt;7,"INSERT INTO SYSADM.PSAUTHSIGNON SELECT '"&amp;PSAUTHITEM_AU!$B$1 &amp; DATA!A227&amp;IF(ISEVEN(DATA!J208),"_C', ","_AC', ")&amp;" DAYOFWEEK, STARTTIME, ENDTIME FROM SYSADM.PSAUTHSIGNON WHERE CLASSID = '"&amp;SignonBase&amp;"';",""),"")</f>
        <v/>
      </c>
    </row>
    <row r="230" spans="1:1" ht="12.75" customHeight="1">
      <c r="A230" s="1" t="str">
        <f>IF(AND(NOT(ISBLANK(DATA!A228)),DATA!A228&lt;&gt;DATA!A227),IF(DATA!I209&gt;7,"INSERT INTO SYSADM.PSAUTHSIGNON SELECT '"&amp;PSAUTHITEM_AU!$B$1 &amp; DATA!A228&amp;IF(ISEVEN(DATA!J209),"_C', ","_AC', ")&amp;" DAYOFWEEK, STARTTIME, ENDTIME FROM SYSADM.PSAUTHSIGNON WHERE CLASSID = '"&amp;SignonBase&amp;"';",""),"")</f>
        <v/>
      </c>
    </row>
    <row r="231" spans="1:1" ht="12.75" customHeight="1">
      <c r="A231" s="1" t="str">
        <f>IF(AND(NOT(ISBLANK(DATA!A229)),DATA!A229&lt;&gt;DATA!A228),IF(DATA!I210&gt;7,"INSERT INTO SYSADM.PSAUTHSIGNON SELECT '"&amp;PSAUTHITEM_AU!$B$1 &amp; DATA!A229&amp;IF(ISEVEN(DATA!J210),"_C', ","_AC', ")&amp;" DAYOFWEEK, STARTTIME, ENDTIME FROM SYSADM.PSAUTHSIGNON WHERE CLASSID = '"&amp;SignonBase&amp;"';",""),"")</f>
        <v/>
      </c>
    </row>
    <row r="232" spans="1:1" ht="12.75" customHeight="1">
      <c r="A232" s="1" t="str">
        <f>IF(AND(NOT(ISBLANK(DATA!A230)),DATA!A230&lt;&gt;DATA!A229),IF(DATA!I211&gt;7,"INSERT INTO SYSADM.PSAUTHSIGNON SELECT '"&amp;PSAUTHITEM_AU!$B$1 &amp; DATA!A230&amp;IF(ISEVEN(DATA!J211),"_C', ","_AC', ")&amp;" DAYOFWEEK, STARTTIME, ENDTIME FROM SYSADM.PSAUTHSIGNON WHERE CLASSID = '"&amp;SignonBase&amp;"';",""),"")</f>
        <v/>
      </c>
    </row>
    <row r="233" spans="1:1" ht="12.75" customHeight="1">
      <c r="A233" s="1" t="str">
        <f>IF(AND(NOT(ISBLANK(DATA!A231)),DATA!A231&lt;&gt;DATA!A230),IF(DATA!I212&gt;7,"INSERT INTO SYSADM.PSAUTHSIGNON SELECT '"&amp;PSAUTHITEM_AU!$B$1 &amp; DATA!A231&amp;IF(ISEVEN(DATA!J212),"_C', ","_AC', ")&amp;" DAYOFWEEK, STARTTIME, ENDTIME FROM SYSADM.PSAUTHSIGNON WHERE CLASSID = '"&amp;SignonBase&amp;"';",""),"")</f>
        <v/>
      </c>
    </row>
    <row r="234" spans="1:1" ht="12.75" customHeight="1">
      <c r="A234" s="1" t="str">
        <f>IF(AND(NOT(ISBLANK(DATA!A232)),DATA!A232&lt;&gt;DATA!A231),IF(DATA!I213&gt;7,"INSERT INTO SYSADM.PSAUTHSIGNON SELECT '"&amp;PSAUTHITEM_AU!$B$1 &amp; DATA!A232&amp;IF(ISEVEN(DATA!J213),"_C', ","_AC', ")&amp;" DAYOFWEEK, STARTTIME, ENDTIME FROM SYSADM.PSAUTHSIGNON WHERE CLASSID = '"&amp;SignonBase&amp;"';",""),"")</f>
        <v/>
      </c>
    </row>
    <row r="235" spans="1:1" ht="12.75" customHeight="1">
      <c r="A235" s="1" t="str">
        <f>IF(AND(NOT(ISBLANK(DATA!A233)),DATA!A233&lt;&gt;DATA!A232),IF(DATA!I214&gt;7,"INSERT INTO SYSADM.PSAUTHSIGNON SELECT '"&amp;PSAUTHITEM_AU!$B$1 &amp; DATA!A233&amp;IF(ISEVEN(DATA!J214),"_C', ","_AC', ")&amp;" DAYOFWEEK, STARTTIME, ENDTIME FROM SYSADM.PSAUTHSIGNON WHERE CLASSID = '"&amp;SignonBase&amp;"';",""),"")</f>
        <v/>
      </c>
    </row>
    <row r="236" spans="1:1" ht="12.75" customHeight="1">
      <c r="A236" s="1" t="str">
        <f>IF(AND(NOT(ISBLANK(DATA!A234)),DATA!A234&lt;&gt;DATA!A233),IF(DATA!I215&gt;7,"INSERT INTO SYSADM.PSAUTHSIGNON SELECT '"&amp;PSAUTHITEM_AU!$B$1 &amp; DATA!A234&amp;IF(ISEVEN(DATA!J215),"_C', ","_AC', ")&amp;" DAYOFWEEK, STARTTIME, ENDTIME FROM SYSADM.PSAUTHSIGNON WHERE CLASSID = '"&amp;SignonBase&amp;"';",""),"")</f>
        <v/>
      </c>
    </row>
    <row r="237" spans="1:1" ht="12.75" customHeight="1">
      <c r="A237" s="1" t="str">
        <f>IF(AND(NOT(ISBLANK(DATA!A235)),DATA!A235&lt;&gt;DATA!A234),IF(DATA!I216&gt;7,"INSERT INTO SYSADM.PSAUTHSIGNON SELECT '"&amp;PSAUTHITEM_AU!$B$1 &amp; DATA!A235&amp;IF(ISEVEN(DATA!J216),"_C', ","_AC', ")&amp;" DAYOFWEEK, STARTTIME, ENDTIME FROM SYSADM.PSAUTHSIGNON WHERE CLASSID = '"&amp;SignonBase&amp;"';",""),"")</f>
        <v/>
      </c>
    </row>
    <row r="238" spans="1:1" ht="12.75" customHeight="1">
      <c r="A238" s="1" t="str">
        <f>IF(AND(NOT(ISBLANK(DATA!A236)),DATA!A236&lt;&gt;DATA!A235),IF(DATA!I217&gt;7,"INSERT INTO SYSADM.PSAUTHSIGNON SELECT '"&amp;PSAUTHITEM_AU!$B$1 &amp; DATA!A236&amp;IF(ISEVEN(DATA!J217),"_C', ","_AC', ")&amp;" DAYOFWEEK, STARTTIME, ENDTIME FROM SYSADM.PSAUTHSIGNON WHERE CLASSID = '"&amp;SignonBase&amp;"';",""),"")</f>
        <v/>
      </c>
    </row>
    <row r="239" spans="1:1" ht="12.75" customHeight="1">
      <c r="A239" s="1" t="str">
        <f>IF(AND(NOT(ISBLANK(DATA!A237)),DATA!A237&lt;&gt;DATA!A236),IF(DATA!I218&gt;7,"INSERT INTO SYSADM.PSAUTHSIGNON SELECT '"&amp;PSAUTHITEM_AU!$B$1 &amp; DATA!A237&amp;IF(ISEVEN(DATA!J218),"_C', ","_AC', ")&amp;" DAYOFWEEK, STARTTIME, ENDTIME FROM SYSADM.PSAUTHSIGNON WHERE CLASSID = '"&amp;SignonBase&amp;"';",""),"")</f>
        <v/>
      </c>
    </row>
    <row r="240" spans="1:1" ht="12.75" customHeight="1">
      <c r="A240" s="1" t="str">
        <f>IF(AND(NOT(ISBLANK(DATA!A238)),DATA!A238&lt;&gt;DATA!A237),IF(DATA!I219&gt;7,"INSERT INTO SYSADM.PSAUTHSIGNON SELECT '"&amp;PSAUTHITEM_AU!$B$1 &amp; DATA!A238&amp;IF(ISEVEN(DATA!J219),"_C', ","_AC', ")&amp;" DAYOFWEEK, STARTTIME, ENDTIME FROM SYSADM.PSAUTHSIGNON WHERE CLASSID = '"&amp;SignonBase&amp;"';",""),"")</f>
        <v/>
      </c>
    </row>
    <row r="241" spans="1:1" ht="12.75" customHeight="1">
      <c r="A241" s="1" t="str">
        <f>IF(AND(NOT(ISBLANK(DATA!A239)),DATA!A239&lt;&gt;DATA!A238),IF(DATA!I220&gt;7,"INSERT INTO SYSADM.PSAUTHSIGNON SELECT '"&amp;PSAUTHITEM_AU!$B$1 &amp; DATA!A239&amp;IF(ISEVEN(DATA!J220),"_C', ","_AC', ")&amp;" DAYOFWEEK, STARTTIME, ENDTIME FROM SYSADM.PSAUTHSIGNON WHERE CLASSID = '"&amp;SignonBase&amp;"';",""),"")</f>
        <v/>
      </c>
    </row>
    <row r="242" spans="1:1" ht="12.75" customHeight="1">
      <c r="A242" s="1" t="str">
        <f>IF(AND(NOT(ISBLANK(DATA!A240)),DATA!A240&lt;&gt;DATA!A239),IF(DATA!I221&gt;7,"INSERT INTO SYSADM.PSAUTHSIGNON SELECT '"&amp;PSAUTHITEM_AU!$B$1 &amp; DATA!A240&amp;IF(ISEVEN(DATA!J221),"_C', ","_AC', ")&amp;" DAYOFWEEK, STARTTIME, ENDTIME FROM SYSADM.PSAUTHSIGNON WHERE CLASSID = '"&amp;SignonBase&amp;"';",""),"")</f>
        <v/>
      </c>
    </row>
    <row r="243" spans="1:1" ht="12.75" customHeight="1">
      <c r="A243" s="1" t="str">
        <f>IF(AND(NOT(ISBLANK(DATA!A241)),DATA!A241&lt;&gt;DATA!A240),IF(DATA!I222&gt;7,"INSERT INTO SYSADM.PSAUTHSIGNON SELECT '"&amp;PSAUTHITEM_AU!$B$1 &amp; DATA!A241&amp;IF(ISEVEN(DATA!J222),"_C', ","_AC', ")&amp;" DAYOFWEEK, STARTTIME, ENDTIME FROM SYSADM.PSAUTHSIGNON WHERE CLASSID = '"&amp;SignonBase&amp;"';",""),"")</f>
        <v/>
      </c>
    </row>
    <row r="244" spans="1:1" ht="12.75" customHeight="1">
      <c r="A244" s="1" t="str">
        <f>IF(AND(NOT(ISBLANK(DATA!A242)),DATA!A242&lt;&gt;DATA!A241),IF(DATA!I223&gt;7,"INSERT INTO SYSADM.PSAUTHSIGNON SELECT '"&amp;PSAUTHITEM_AU!$B$1 &amp; DATA!A242&amp;IF(ISEVEN(DATA!J223),"_C', ","_AC', ")&amp;" DAYOFWEEK, STARTTIME, ENDTIME FROM SYSADM.PSAUTHSIGNON WHERE CLASSID = '"&amp;SignonBase&amp;"';",""),"")</f>
        <v/>
      </c>
    </row>
    <row r="245" spans="1:1" ht="12.75" customHeight="1">
      <c r="A245" s="1" t="str">
        <f>IF(AND(NOT(ISBLANK(DATA!A243)),DATA!A243&lt;&gt;DATA!A242),IF(DATA!I224&gt;7,"INSERT INTO SYSADM.PSAUTHSIGNON SELECT '"&amp;PSAUTHITEM_AU!$B$1 &amp; DATA!A243&amp;IF(ISEVEN(DATA!J224),"_C', ","_AC', ")&amp;" DAYOFWEEK, STARTTIME, ENDTIME FROM SYSADM.PSAUTHSIGNON WHERE CLASSID = '"&amp;SignonBase&amp;"';",""),"")</f>
        <v/>
      </c>
    </row>
    <row r="246" spans="1:1" ht="12.75" customHeight="1">
      <c r="A246" s="1" t="str">
        <f>IF(AND(NOT(ISBLANK(DATA!A244)),DATA!A244&lt;&gt;DATA!A243),IF(DATA!I225&gt;7,"INSERT INTO SYSADM.PSAUTHSIGNON SELECT '"&amp;PSAUTHITEM_AU!$B$1 &amp; DATA!A244&amp;IF(ISEVEN(DATA!J225),"_C', ","_AC', ")&amp;" DAYOFWEEK, STARTTIME, ENDTIME FROM SYSADM.PSAUTHSIGNON WHERE CLASSID = '"&amp;SignonBase&amp;"';",""),"")</f>
        <v/>
      </c>
    </row>
    <row r="247" spans="1:1" ht="12.75" customHeight="1">
      <c r="A247" s="1" t="str">
        <f>IF(AND(NOT(ISBLANK(DATA!A245)),DATA!A245&lt;&gt;DATA!A244),IF(DATA!I226&gt;7,"INSERT INTO SYSADM.PSAUTHSIGNON SELECT '"&amp;PSAUTHITEM_AU!$B$1 &amp; DATA!A245&amp;IF(ISEVEN(DATA!J226),"_C', ","_AC', ")&amp;" DAYOFWEEK, STARTTIME, ENDTIME FROM SYSADM.PSAUTHSIGNON WHERE CLASSID = '"&amp;SignonBase&amp;"';",""),"")</f>
        <v/>
      </c>
    </row>
    <row r="248" spans="1:1" ht="12.75" customHeight="1">
      <c r="A248" s="1" t="str">
        <f>IF(AND(NOT(ISBLANK(DATA!A246)),DATA!A246&lt;&gt;DATA!A245),IF(DATA!I227&gt;7,"INSERT INTO SYSADM.PSAUTHSIGNON SELECT '"&amp;PSAUTHITEM_AU!$B$1 &amp; DATA!A246&amp;IF(ISEVEN(DATA!J227),"_C', ","_AC', ")&amp;" DAYOFWEEK, STARTTIME, ENDTIME FROM SYSADM.PSAUTHSIGNON WHERE CLASSID = '"&amp;SignonBase&amp;"';",""),"")</f>
        <v/>
      </c>
    </row>
    <row r="249" spans="1:1" ht="12.75" customHeight="1">
      <c r="A249" s="1" t="str">
        <f>IF(AND(NOT(ISBLANK(DATA!A247)),DATA!A247&lt;&gt;DATA!A246),IF(DATA!I228&gt;7,"INSERT INTO SYSADM.PSAUTHSIGNON SELECT '"&amp;PSAUTHITEM_AU!$B$1 &amp; DATA!A247&amp;IF(ISEVEN(DATA!J228),"_C', ","_AC', ")&amp;" DAYOFWEEK, STARTTIME, ENDTIME FROM SYSADM.PSAUTHSIGNON WHERE CLASSID = '"&amp;SignonBase&amp;"';",""),"")</f>
        <v/>
      </c>
    </row>
    <row r="250" spans="1:1" ht="12.75" customHeight="1">
      <c r="A250" s="1" t="str">
        <f>IF(AND(NOT(ISBLANK(DATA!A248)),DATA!A248&lt;&gt;DATA!A247),IF(DATA!I229&gt;7,"INSERT INTO SYSADM.PSAUTHSIGNON SELECT '"&amp;PSAUTHITEM_AU!$B$1 &amp; DATA!A248&amp;IF(ISEVEN(DATA!J229),"_C', ","_AC', ")&amp;" DAYOFWEEK, STARTTIME, ENDTIME FROM SYSADM.PSAUTHSIGNON WHERE CLASSID = '"&amp;SignonBase&amp;"';",""),"")</f>
        <v/>
      </c>
    </row>
    <row r="251" spans="1:1" ht="12.75" customHeight="1">
      <c r="A251" s="1" t="str">
        <f>IF(AND(NOT(ISBLANK(DATA!A249)),DATA!A249&lt;&gt;DATA!A248),IF(DATA!I230&gt;7,"INSERT INTO SYSADM.PSAUTHSIGNON SELECT '"&amp;PSAUTHITEM_AU!$B$1 &amp; DATA!A249&amp;IF(ISEVEN(DATA!J230),"_C', ","_AC', ")&amp;" DAYOFWEEK, STARTTIME, ENDTIME FROM SYSADM.PSAUTHSIGNON WHERE CLASSID = '"&amp;SignonBase&amp;"';",""),"")</f>
        <v/>
      </c>
    </row>
    <row r="252" spans="1:1" ht="12.75" customHeight="1">
      <c r="A252" s="1" t="str">
        <f>IF(AND(NOT(ISBLANK(DATA!A250)),DATA!A250&lt;&gt;DATA!A249),IF(DATA!I231&gt;7,"INSERT INTO SYSADM.PSAUTHSIGNON SELECT '"&amp;PSAUTHITEM_AU!$B$1 &amp; DATA!A250&amp;IF(ISEVEN(DATA!J231),"_C', ","_AC', ")&amp;" DAYOFWEEK, STARTTIME, ENDTIME FROM SYSADM.PSAUTHSIGNON WHERE CLASSID = '"&amp;SignonBase&amp;"';",""),"")</f>
        <v/>
      </c>
    </row>
    <row r="253" spans="1:1" ht="12.75" customHeight="1">
      <c r="A253" s="1" t="str">
        <f>IF(AND(NOT(ISBLANK(DATA!A251)),DATA!A251&lt;&gt;DATA!A250),IF(DATA!I232&gt;7,"INSERT INTO SYSADM.PSAUTHSIGNON SELECT '"&amp;PSAUTHITEM_AU!$B$1 &amp; DATA!A251&amp;IF(ISEVEN(DATA!J232),"_C', ","_AC', ")&amp;" DAYOFWEEK, STARTTIME, ENDTIME FROM SYSADM.PSAUTHSIGNON WHERE CLASSID = '"&amp;SignonBase&amp;"';",""),"")</f>
        <v/>
      </c>
    </row>
    <row r="254" spans="1:1" ht="12.75" customHeight="1">
      <c r="A254" s="1" t="str">
        <f>IF(AND(NOT(ISBLANK(DATA!A252)),DATA!A252&lt;&gt;DATA!A251),IF(DATA!I233&gt;7,"INSERT INTO SYSADM.PSAUTHSIGNON SELECT '"&amp;PSAUTHITEM_AU!$B$1 &amp; DATA!A252&amp;IF(ISEVEN(DATA!J233),"_C', ","_AC', ")&amp;" DAYOFWEEK, STARTTIME, ENDTIME FROM SYSADM.PSAUTHSIGNON WHERE CLASSID = '"&amp;SignonBase&amp;"';",""),"")</f>
        <v/>
      </c>
    </row>
    <row r="255" spans="1:1" ht="12.75" customHeight="1">
      <c r="A255" s="1" t="str">
        <f>IF(AND(NOT(ISBLANK(DATA!A253)),DATA!A253&lt;&gt;DATA!A252),IF(DATA!I234&gt;7,"INSERT INTO SYSADM.PSAUTHSIGNON SELECT '"&amp;PSAUTHITEM_AU!$B$1 &amp; DATA!A253&amp;IF(ISEVEN(DATA!J234),"_C', ","_AC', ")&amp;" DAYOFWEEK, STARTTIME, ENDTIME FROM SYSADM.PSAUTHSIGNON WHERE CLASSID = '"&amp;SignonBase&amp;"';",""),"")</f>
        <v/>
      </c>
    </row>
    <row r="256" spans="1:1" ht="12.75" customHeight="1">
      <c r="A256" s="1" t="str">
        <f>IF(AND(NOT(ISBLANK(DATA!A254)),DATA!A254&lt;&gt;DATA!A253),IF(DATA!I235&gt;7,"INSERT INTO SYSADM.PSAUTHSIGNON SELECT '"&amp;PSAUTHITEM_AU!$B$1 &amp; DATA!A254&amp;IF(ISEVEN(DATA!J235),"_C', ","_AC', ")&amp;" DAYOFWEEK, STARTTIME, ENDTIME FROM SYSADM.PSAUTHSIGNON WHERE CLASSID = '"&amp;SignonBase&amp;"';",""),"")</f>
        <v/>
      </c>
    </row>
    <row r="257" spans="1:1" ht="12.75" customHeight="1">
      <c r="A257" s="1" t="str">
        <f>IF(AND(NOT(ISBLANK(DATA!A255)),DATA!A255&lt;&gt;DATA!A254),IF(DATA!I236&gt;7,"INSERT INTO SYSADM.PSAUTHSIGNON SELECT '"&amp;PSAUTHITEM_AU!$B$1 &amp; DATA!A255&amp;IF(ISEVEN(DATA!J236),"_C', ","_AC', ")&amp;" DAYOFWEEK, STARTTIME, ENDTIME FROM SYSADM.PSAUTHSIGNON WHERE CLASSID = '"&amp;SignonBase&amp;"';",""),"")</f>
        <v/>
      </c>
    </row>
    <row r="258" spans="1:1" ht="12.75" customHeight="1">
      <c r="A258" s="1" t="str">
        <f>IF(AND(NOT(ISBLANK(DATA!A256)),DATA!A256&lt;&gt;DATA!A255),IF(DATA!I237&gt;7,"INSERT INTO SYSADM.PSAUTHSIGNON SELECT '"&amp;PSAUTHITEM_AU!$B$1 &amp; DATA!A256&amp;IF(ISEVEN(DATA!J237),"_C', ","_AC', ")&amp;" DAYOFWEEK, STARTTIME, ENDTIME FROM SYSADM.PSAUTHSIGNON WHERE CLASSID = '"&amp;SignonBase&amp;"';",""),"")</f>
        <v/>
      </c>
    </row>
    <row r="259" spans="1:1" ht="12.75" customHeight="1">
      <c r="A259" s="1" t="str">
        <f>IF(AND(NOT(ISBLANK(DATA!A257)),DATA!A257&lt;&gt;DATA!A256),IF(DATA!I238&gt;7,"INSERT INTO SYSADM.PSAUTHSIGNON SELECT '"&amp;PSAUTHITEM_AU!$B$1 &amp; DATA!A257&amp;IF(ISEVEN(DATA!J238),"_C', ","_AC', ")&amp;" DAYOFWEEK, STARTTIME, ENDTIME FROM SYSADM.PSAUTHSIGNON WHERE CLASSID = '"&amp;SignonBase&amp;"';",""),"")</f>
        <v/>
      </c>
    </row>
    <row r="260" spans="1:1" ht="12.75" customHeight="1">
      <c r="A260" s="1" t="str">
        <f>IF(AND(NOT(ISBLANK(DATA!A258)),DATA!A258&lt;&gt;DATA!A257),IF(DATA!I239&gt;7,"INSERT INTO SYSADM.PSAUTHSIGNON SELECT '"&amp;PSAUTHITEM_AU!$B$1 &amp; DATA!A258&amp;IF(ISEVEN(DATA!J239),"_C', ","_AC', ")&amp;" DAYOFWEEK, STARTTIME, ENDTIME FROM SYSADM.PSAUTHSIGNON WHERE CLASSID = '"&amp;SignonBase&amp;"';",""),"")</f>
        <v/>
      </c>
    </row>
    <row r="261" spans="1:1" ht="12.75" customHeight="1">
      <c r="A261" s="1" t="str">
        <f>IF(AND(NOT(ISBLANK(DATA!A259)),DATA!A259&lt;&gt;DATA!A258),IF(DATA!I240&gt;7,"INSERT INTO SYSADM.PSAUTHSIGNON SELECT '"&amp;PSAUTHITEM_AU!$B$1 &amp; DATA!A259&amp;IF(ISEVEN(DATA!J240),"_C', ","_AC', ")&amp;" DAYOFWEEK, STARTTIME, ENDTIME FROM SYSADM.PSAUTHSIGNON WHERE CLASSID = '"&amp;SignonBase&amp;"';",""),"")</f>
        <v/>
      </c>
    </row>
    <row r="262" spans="1:1" ht="12.75" customHeight="1">
      <c r="A262" s="1" t="str">
        <f>IF(AND(NOT(ISBLANK(DATA!A260)),DATA!A260&lt;&gt;DATA!A259),IF(DATA!I241&gt;7,"INSERT INTO SYSADM.PSAUTHSIGNON SELECT '"&amp;PSAUTHITEM_AU!$B$1 &amp; DATA!A260&amp;IF(ISEVEN(DATA!J241),"_C', ","_AC', ")&amp;" DAYOFWEEK, STARTTIME, ENDTIME FROM SYSADM.PSAUTHSIGNON WHERE CLASSID = '"&amp;SignonBase&amp;"';",""),"")</f>
        <v/>
      </c>
    </row>
    <row r="263" spans="1:1" ht="12.75" customHeight="1">
      <c r="A263" s="1" t="str">
        <f>IF(AND(NOT(ISBLANK(DATA!A261)),DATA!A261&lt;&gt;DATA!A260),IF(DATA!I242&gt;7,"INSERT INTO SYSADM.PSAUTHSIGNON SELECT '"&amp;PSAUTHITEM_AU!$B$1 &amp; DATA!A261&amp;IF(ISEVEN(DATA!J242),"_C', ","_AC', ")&amp;" DAYOFWEEK, STARTTIME, ENDTIME FROM SYSADM.PSAUTHSIGNON WHERE CLASSID = '"&amp;SignonBase&amp;"';",""),"")</f>
        <v/>
      </c>
    </row>
    <row r="264" spans="1:1" ht="12.75" customHeight="1">
      <c r="A264" s="1" t="str">
        <f>IF(AND(NOT(ISBLANK(DATA!A262)),DATA!A262&lt;&gt;DATA!A261),IF(DATA!I243&gt;7,"INSERT INTO SYSADM.PSAUTHSIGNON SELECT '"&amp;PSAUTHITEM_AU!$B$1 &amp; DATA!A262&amp;IF(ISEVEN(DATA!J243),"_C', ","_AC', ")&amp;" DAYOFWEEK, STARTTIME, ENDTIME FROM SYSADM.PSAUTHSIGNON WHERE CLASSID = '"&amp;SignonBase&amp;"';",""),"")</f>
        <v/>
      </c>
    </row>
    <row r="265" spans="1:1" ht="12.75" customHeight="1">
      <c r="A265" s="1" t="str">
        <f>IF(AND(NOT(ISBLANK(DATA!A263)),DATA!A263&lt;&gt;DATA!A262),IF(DATA!I244&gt;7,"INSERT INTO SYSADM.PSAUTHSIGNON SELECT '"&amp;PSAUTHITEM_AU!$B$1 &amp; DATA!A263&amp;IF(ISEVEN(DATA!J244),"_C', ","_AC', ")&amp;" DAYOFWEEK, STARTTIME, ENDTIME FROM SYSADM.PSAUTHSIGNON WHERE CLASSID = '"&amp;SignonBase&amp;"';",""),"")</f>
        <v/>
      </c>
    </row>
    <row r="266" spans="1:1" ht="12.75" customHeight="1">
      <c r="A266" s="1" t="str">
        <f>IF(AND(NOT(ISBLANK(DATA!A264)),DATA!A264&lt;&gt;DATA!A263),IF(DATA!I245&gt;7,"INSERT INTO SYSADM.PSAUTHSIGNON SELECT '"&amp;PSAUTHITEM_AU!$B$1 &amp; DATA!A264&amp;IF(ISEVEN(DATA!J245),"_C', ","_AC', ")&amp;" DAYOFWEEK, STARTTIME, ENDTIME FROM SYSADM.PSAUTHSIGNON WHERE CLASSID = '"&amp;SignonBase&amp;"';",""),"")</f>
        <v/>
      </c>
    </row>
    <row r="267" spans="1:1" ht="12.75" customHeight="1">
      <c r="A267" s="1" t="str">
        <f>IF(AND(NOT(ISBLANK(DATA!A265)),DATA!A265&lt;&gt;DATA!A264),IF(DATA!I246&gt;7,"INSERT INTO SYSADM.PSAUTHSIGNON SELECT '"&amp;PSAUTHITEM_AU!$B$1 &amp; DATA!A265&amp;IF(ISEVEN(DATA!J246),"_C', ","_AC', ")&amp;" DAYOFWEEK, STARTTIME, ENDTIME FROM SYSADM.PSAUTHSIGNON WHERE CLASSID = '"&amp;SignonBase&amp;"';",""),"")</f>
        <v/>
      </c>
    </row>
    <row r="268" spans="1:1" ht="12.75" customHeight="1">
      <c r="A268" s="1" t="str">
        <f>IF(AND(NOT(ISBLANK(DATA!A266)),DATA!A266&lt;&gt;DATA!A265),IF(DATA!I247&gt;7,"INSERT INTO SYSADM.PSAUTHSIGNON SELECT '"&amp;PSAUTHITEM_AU!$B$1 &amp; DATA!A266&amp;IF(ISEVEN(DATA!J247),"_C', ","_AC', ")&amp;" DAYOFWEEK, STARTTIME, ENDTIME FROM SYSADM.PSAUTHSIGNON WHERE CLASSID = '"&amp;SignonBase&amp;"';",""),"")</f>
        <v/>
      </c>
    </row>
    <row r="269" spans="1:1" ht="12.75" customHeight="1">
      <c r="A269" s="1" t="str">
        <f>IF(AND(NOT(ISBLANK(DATA!A267)),DATA!A267&lt;&gt;DATA!A266),IF(DATA!I248&gt;7,"INSERT INTO SYSADM.PSAUTHSIGNON SELECT '"&amp;PSAUTHITEM_AU!$B$1 &amp; DATA!A267&amp;IF(ISEVEN(DATA!J248),"_C', ","_AC', ")&amp;" DAYOFWEEK, STARTTIME, ENDTIME FROM SYSADM.PSAUTHSIGNON WHERE CLASSID = '"&amp;SignonBase&amp;"';",""),"")</f>
        <v/>
      </c>
    </row>
    <row r="270" spans="1:1" ht="12.75" customHeight="1">
      <c r="A270" s="1" t="str">
        <f>IF(AND(NOT(ISBLANK(DATA!A268)),DATA!A268&lt;&gt;DATA!A267),IF(DATA!I249&gt;7,"INSERT INTO SYSADM.PSAUTHSIGNON SELECT '"&amp;PSAUTHITEM_AU!$B$1 &amp; DATA!A268&amp;IF(ISEVEN(DATA!J249),"_C', ","_AC', ")&amp;" DAYOFWEEK, STARTTIME, ENDTIME FROM SYSADM.PSAUTHSIGNON WHERE CLASSID = '"&amp;SignonBase&amp;"';",""),"")</f>
        <v/>
      </c>
    </row>
    <row r="271" spans="1:1" ht="12.75" customHeight="1">
      <c r="A271" s="1" t="str">
        <f>IF(AND(NOT(ISBLANK(DATA!A269)),DATA!A269&lt;&gt;DATA!A268),IF(DATA!I250&gt;7,"INSERT INTO SYSADM.PSAUTHSIGNON SELECT '"&amp;PSAUTHITEM_AU!$B$1 &amp; DATA!A269&amp;IF(ISEVEN(DATA!J250),"_C', ","_AC', ")&amp;" DAYOFWEEK, STARTTIME, ENDTIME FROM SYSADM.PSAUTHSIGNON WHERE CLASSID = '"&amp;SignonBase&amp;"';",""),"")</f>
        <v/>
      </c>
    </row>
    <row r="272" spans="1:1" ht="12.75" customHeight="1">
      <c r="A272" s="1" t="str">
        <f>IF(AND(NOT(ISBLANK(DATA!A270)),DATA!A270&lt;&gt;DATA!A269),IF(DATA!I251&gt;7,"INSERT INTO SYSADM.PSAUTHSIGNON SELECT '"&amp;PSAUTHITEM_AU!$B$1 &amp; DATA!A270&amp;IF(ISEVEN(DATA!J251),"_C', ","_AC', ")&amp;" DAYOFWEEK, STARTTIME, ENDTIME FROM SYSADM.PSAUTHSIGNON WHERE CLASSID = '"&amp;SignonBase&amp;"';",""),"")</f>
        <v/>
      </c>
    </row>
    <row r="273" spans="1:1" ht="12.75" customHeight="1">
      <c r="A273" s="1" t="str">
        <f>IF(AND(NOT(ISBLANK(DATA!A271)),DATA!A271&lt;&gt;DATA!A270),IF(DATA!I252&gt;7,"INSERT INTO SYSADM.PSAUTHSIGNON SELECT '"&amp;PSAUTHITEM_AU!$B$1 &amp; DATA!A271&amp;IF(ISEVEN(DATA!J252),"_C', ","_AC', ")&amp;" DAYOFWEEK, STARTTIME, ENDTIME FROM SYSADM.PSAUTHSIGNON WHERE CLASSID = '"&amp;SignonBase&amp;"';",""),"")</f>
        <v/>
      </c>
    </row>
    <row r="274" spans="1:1" ht="12.75" customHeight="1">
      <c r="A274" s="1" t="str">
        <f>IF(AND(NOT(ISBLANK(DATA!A272)),DATA!A272&lt;&gt;DATA!A271),IF(DATA!I253&gt;7,"INSERT INTO SYSADM.PSAUTHSIGNON SELECT '"&amp;PSAUTHITEM_AU!$B$1 &amp; DATA!A272&amp;IF(ISEVEN(DATA!J253),"_C', ","_AC', ")&amp;" DAYOFWEEK, STARTTIME, ENDTIME FROM SYSADM.PSAUTHSIGNON WHERE CLASSID = '"&amp;SignonBase&amp;"';",""),"")</f>
        <v/>
      </c>
    </row>
    <row r="275" spans="1:1" ht="12.75" customHeight="1">
      <c r="A275" s="1" t="str">
        <f>IF(AND(NOT(ISBLANK(DATA!A273)),DATA!A273&lt;&gt;DATA!A272),IF(DATA!I254&gt;7,"INSERT INTO SYSADM.PSAUTHSIGNON SELECT '"&amp;PSAUTHITEM_AU!$B$1 &amp; DATA!A273&amp;IF(ISEVEN(DATA!J254),"_C', ","_AC', ")&amp;" DAYOFWEEK, STARTTIME, ENDTIME FROM SYSADM.PSAUTHSIGNON WHERE CLASSID = '"&amp;SignonBase&amp;"';",""),"")</f>
        <v/>
      </c>
    </row>
    <row r="276" spans="1:1" ht="12.75" customHeight="1">
      <c r="A276" s="1" t="str">
        <f>IF(AND(NOT(ISBLANK(DATA!A274)),DATA!A274&lt;&gt;DATA!A273),IF(DATA!I255&gt;7,"INSERT INTO SYSADM.PSAUTHSIGNON SELECT '"&amp;PSAUTHITEM_AU!$B$1 &amp; DATA!A274&amp;IF(ISEVEN(DATA!J255),"_C', ","_AC', ")&amp;" DAYOFWEEK, STARTTIME, ENDTIME FROM SYSADM.PSAUTHSIGNON WHERE CLASSID = '"&amp;SignonBase&amp;"';",""),"")</f>
        <v/>
      </c>
    </row>
    <row r="277" spans="1:1" ht="12.75" customHeight="1">
      <c r="A277" s="1" t="str">
        <f>IF(AND(NOT(ISBLANK(DATA!A275)),DATA!A275&lt;&gt;DATA!A274),IF(DATA!I256&gt;7,"INSERT INTO SYSADM.PSAUTHSIGNON SELECT '"&amp;PSAUTHITEM_AU!$B$1 &amp; DATA!A275&amp;IF(ISEVEN(DATA!J256),"_C', ","_AC', ")&amp;" DAYOFWEEK, STARTTIME, ENDTIME FROM SYSADM.PSAUTHSIGNON WHERE CLASSID = '"&amp;SignonBase&amp;"';",""),"")</f>
        <v/>
      </c>
    </row>
    <row r="278" spans="1:1" ht="12.75" customHeight="1">
      <c r="A278" s="1" t="str">
        <f>IF(AND(NOT(ISBLANK(DATA!A276)),DATA!A276&lt;&gt;DATA!A275),IF(DATA!I257&gt;7,"INSERT INTO SYSADM.PSAUTHSIGNON SELECT '"&amp;PSAUTHITEM_AU!$B$1 &amp; DATA!A276&amp;IF(ISEVEN(DATA!J257),"_C', ","_AC', ")&amp;" DAYOFWEEK, STARTTIME, ENDTIME FROM SYSADM.PSAUTHSIGNON WHERE CLASSID = '"&amp;SignonBase&amp;"';",""),"")</f>
        <v/>
      </c>
    </row>
    <row r="279" spans="1:1" ht="12.75" customHeight="1">
      <c r="A279" s="1" t="str">
        <f>IF(AND(NOT(ISBLANK(DATA!A277)),DATA!A277&lt;&gt;DATA!A276),IF(DATA!I258&gt;7,"INSERT INTO SYSADM.PSAUTHSIGNON SELECT '"&amp;PSAUTHITEM_AU!$B$1 &amp; DATA!A277&amp;IF(ISEVEN(DATA!J258),"_C', ","_AC', ")&amp;" DAYOFWEEK, STARTTIME, ENDTIME FROM SYSADM.PSAUTHSIGNON WHERE CLASSID = '"&amp;SignonBase&amp;"';",""),"")</f>
        <v/>
      </c>
    </row>
    <row r="280" spans="1:1" ht="12.75" customHeight="1">
      <c r="A280" s="1" t="str">
        <f>IF(AND(NOT(ISBLANK(DATA!A278)),DATA!A278&lt;&gt;DATA!A277),IF(DATA!I259&gt;7,"INSERT INTO SYSADM.PSAUTHSIGNON SELECT '"&amp;PSAUTHITEM_AU!$B$1 &amp; DATA!A278&amp;IF(ISEVEN(DATA!J259),"_C', ","_AC', ")&amp;" DAYOFWEEK, STARTTIME, ENDTIME FROM SYSADM.PSAUTHSIGNON WHERE CLASSID = '"&amp;SignonBase&amp;"';",""),"")</f>
        <v/>
      </c>
    </row>
    <row r="281" spans="1:1" ht="12.75" customHeight="1">
      <c r="A281" s="1" t="str">
        <f>IF(AND(NOT(ISBLANK(DATA!A279)),DATA!A279&lt;&gt;DATA!A278),IF(DATA!I260&gt;7,"INSERT INTO SYSADM.PSAUTHSIGNON SELECT '"&amp;PSAUTHITEM_AU!$B$1 &amp; DATA!A279&amp;IF(ISEVEN(DATA!J260),"_C', ","_AC', ")&amp;" DAYOFWEEK, STARTTIME, ENDTIME FROM SYSADM.PSAUTHSIGNON WHERE CLASSID = '"&amp;SignonBase&amp;"';",""),"")</f>
        <v/>
      </c>
    </row>
    <row r="282" spans="1:1" ht="12.75" customHeight="1">
      <c r="A282" s="1" t="str">
        <f>IF(AND(NOT(ISBLANK(DATA!A280)),DATA!A280&lt;&gt;DATA!A279),IF(DATA!I261&gt;7,"INSERT INTO SYSADM.PSAUTHSIGNON SELECT '"&amp;PSAUTHITEM_AU!$B$1 &amp; DATA!A280&amp;IF(ISEVEN(DATA!J261),"_C', ","_AC', ")&amp;" DAYOFWEEK, STARTTIME, ENDTIME FROM SYSADM.PSAUTHSIGNON WHERE CLASSID = '"&amp;SignonBase&amp;"';",""),"")</f>
        <v/>
      </c>
    </row>
    <row r="283" spans="1:1" ht="12.75" customHeight="1">
      <c r="A283" s="1" t="str">
        <f>IF(AND(NOT(ISBLANK(DATA!A281)),DATA!A281&lt;&gt;DATA!A280),IF(DATA!I262&gt;7,"INSERT INTO SYSADM.PSAUTHSIGNON SELECT '"&amp;PSAUTHITEM_AU!$B$1 &amp; DATA!A281&amp;IF(ISEVEN(DATA!J262),"_C', ","_AC', ")&amp;" DAYOFWEEK, STARTTIME, ENDTIME FROM SYSADM.PSAUTHSIGNON WHERE CLASSID = '"&amp;SignonBase&amp;"';",""),"")</f>
        <v/>
      </c>
    </row>
    <row r="284" spans="1:1" ht="12.75" customHeight="1">
      <c r="A284" s="1" t="str">
        <f>IF(AND(NOT(ISBLANK(DATA!A282)),DATA!A282&lt;&gt;DATA!A281),IF(DATA!I263&gt;7,"INSERT INTO SYSADM.PSAUTHSIGNON SELECT '"&amp;PSAUTHITEM_AU!$B$1 &amp; DATA!A282&amp;IF(ISEVEN(DATA!J263),"_C', ","_AC', ")&amp;" DAYOFWEEK, STARTTIME, ENDTIME FROM SYSADM.PSAUTHSIGNON WHERE CLASSID = '"&amp;SignonBase&amp;"';",""),"")</f>
        <v/>
      </c>
    </row>
    <row r="285" spans="1:1" ht="12.75" customHeight="1">
      <c r="A285" s="1" t="str">
        <f>IF(AND(NOT(ISBLANK(DATA!A283)),DATA!A283&lt;&gt;DATA!A282),IF(DATA!I264&gt;7,"INSERT INTO SYSADM.PSAUTHSIGNON SELECT '"&amp;PSAUTHITEM_AU!$B$1 &amp; DATA!A283&amp;IF(ISEVEN(DATA!J264),"_C', ","_AC', ")&amp;" DAYOFWEEK, STARTTIME, ENDTIME FROM SYSADM.PSAUTHSIGNON WHERE CLASSID = '"&amp;SignonBase&amp;"';",""),"")</f>
        <v/>
      </c>
    </row>
    <row r="286" spans="1:1" ht="12.75" customHeight="1">
      <c r="A286" s="1" t="str">
        <f>IF(AND(NOT(ISBLANK(DATA!A284)),DATA!A284&lt;&gt;DATA!A283),IF(DATA!I265&gt;7,"INSERT INTO SYSADM.PSAUTHSIGNON SELECT '"&amp;PSAUTHITEM_AU!$B$1 &amp; DATA!A284&amp;IF(ISEVEN(DATA!J265),"_C', ","_AC', ")&amp;" DAYOFWEEK, STARTTIME, ENDTIME FROM SYSADM.PSAUTHSIGNON WHERE CLASSID = '"&amp;SignonBase&amp;"';",""),"")</f>
        <v/>
      </c>
    </row>
    <row r="287" spans="1:1" ht="12.75" customHeight="1">
      <c r="A287" s="1" t="str">
        <f>IF(AND(NOT(ISBLANK(DATA!A285)),DATA!A285&lt;&gt;DATA!A284),IF(DATA!I266&gt;7,"INSERT INTO SYSADM.PSAUTHSIGNON SELECT '"&amp;PSAUTHITEM_AU!$B$1 &amp; DATA!A285&amp;IF(ISEVEN(DATA!J266),"_C', ","_AC', ")&amp;" DAYOFWEEK, STARTTIME, ENDTIME FROM SYSADM.PSAUTHSIGNON WHERE CLASSID = '"&amp;SignonBase&amp;"';",""),"")</f>
        <v/>
      </c>
    </row>
    <row r="288" spans="1:1" ht="12.75" customHeight="1">
      <c r="A288" s="1" t="str">
        <f>IF(AND(NOT(ISBLANK(DATA!A286)),DATA!A286&lt;&gt;DATA!A285),IF(DATA!I267&gt;7,"INSERT INTO SYSADM.PSAUTHSIGNON SELECT '"&amp;PSAUTHITEM_AU!$B$1 &amp; DATA!A286&amp;IF(ISEVEN(DATA!J267),"_C', ","_AC', ")&amp;" DAYOFWEEK, STARTTIME, ENDTIME FROM SYSADM.PSAUTHSIGNON WHERE CLASSID = '"&amp;SignonBase&amp;"';",""),"")</f>
        <v/>
      </c>
    </row>
    <row r="289" spans="1:1" ht="12.75" customHeight="1">
      <c r="A289" s="1" t="str">
        <f>IF(AND(NOT(ISBLANK(DATA!A287)),DATA!A287&lt;&gt;DATA!A286),IF(DATA!I268&gt;7,"INSERT INTO SYSADM.PSAUTHSIGNON SELECT '"&amp;PSAUTHITEM_AU!$B$1 &amp; DATA!A287&amp;IF(ISEVEN(DATA!J268),"_C', ","_AC', ")&amp;" DAYOFWEEK, STARTTIME, ENDTIME FROM SYSADM.PSAUTHSIGNON WHERE CLASSID = '"&amp;SignonBase&amp;"';",""),"")</f>
        <v/>
      </c>
    </row>
    <row r="290" spans="1:1" ht="12.75" customHeight="1">
      <c r="A290" s="1" t="str">
        <f>IF(AND(NOT(ISBLANK(DATA!A288)),DATA!A288&lt;&gt;DATA!A287),IF(DATA!I269&gt;7,"INSERT INTO SYSADM.PSAUTHSIGNON SELECT '"&amp;PSAUTHITEM_AU!$B$1 &amp; DATA!A288&amp;IF(ISEVEN(DATA!J269),"_C', ","_AC', ")&amp;" DAYOFWEEK, STARTTIME, ENDTIME FROM SYSADM.PSAUTHSIGNON WHERE CLASSID = '"&amp;SignonBase&amp;"';",""),"")</f>
        <v/>
      </c>
    </row>
    <row r="291" spans="1:1" ht="12.75" customHeight="1">
      <c r="A291" s="1" t="str">
        <f>IF(AND(NOT(ISBLANK(DATA!A289)),DATA!A289&lt;&gt;DATA!A288),IF(DATA!I270&gt;7,"INSERT INTO SYSADM.PSAUTHSIGNON SELECT '"&amp;PSAUTHITEM_AU!$B$1 &amp; DATA!A289&amp;IF(ISEVEN(DATA!J270),"_C', ","_AC', ")&amp;" DAYOFWEEK, STARTTIME, ENDTIME FROM SYSADM.PSAUTHSIGNON WHERE CLASSID = '"&amp;SignonBase&amp;"';",""),"")</f>
        <v/>
      </c>
    </row>
    <row r="292" spans="1:1" ht="12.75" customHeight="1">
      <c r="A292" s="1" t="str">
        <f>IF(AND(NOT(ISBLANK(DATA!A290)),DATA!A290&lt;&gt;DATA!A289),IF(DATA!I271&gt;7,"INSERT INTO SYSADM.PSAUTHSIGNON SELECT '"&amp;PSAUTHITEM_AU!$B$1 &amp; DATA!A290&amp;IF(ISEVEN(DATA!J271),"_C', ","_AC', ")&amp;" DAYOFWEEK, STARTTIME, ENDTIME FROM SYSADM.PSAUTHSIGNON WHERE CLASSID = '"&amp;SignonBase&amp;"';",""),"")</f>
        <v/>
      </c>
    </row>
    <row r="293" spans="1:1" ht="12.75" customHeight="1">
      <c r="A293" s="1" t="str">
        <f>IF(AND(NOT(ISBLANK(DATA!A291)),DATA!A291&lt;&gt;DATA!A290),IF(DATA!I272&gt;7,"INSERT INTO SYSADM.PSAUTHSIGNON SELECT '"&amp;PSAUTHITEM_AU!$B$1 &amp; DATA!A291&amp;IF(ISEVEN(DATA!J272),"_C', ","_AC', ")&amp;" DAYOFWEEK, STARTTIME, ENDTIME FROM SYSADM.PSAUTHSIGNON WHERE CLASSID = '"&amp;SignonBase&amp;"';",""),"")</f>
        <v/>
      </c>
    </row>
    <row r="294" spans="1:1" ht="12.75" customHeight="1">
      <c r="A294" s="1" t="str">
        <f>IF(AND(NOT(ISBLANK(DATA!A292)),DATA!A292&lt;&gt;DATA!A291),IF(DATA!I273&gt;7,"INSERT INTO SYSADM.PSAUTHSIGNON SELECT '"&amp;PSAUTHITEM_AU!$B$1 &amp; DATA!A292&amp;IF(ISEVEN(DATA!J273),"_C', ","_AC', ")&amp;" DAYOFWEEK, STARTTIME, ENDTIME FROM SYSADM.PSAUTHSIGNON WHERE CLASSID = '"&amp;SignonBase&amp;"';",""),"")</f>
        <v/>
      </c>
    </row>
    <row r="295" spans="1:1" ht="12.75" customHeight="1">
      <c r="A295" s="1" t="str">
        <f>IF(AND(NOT(ISBLANK(DATA!A293)),DATA!A293&lt;&gt;DATA!A292),IF(DATA!I274&gt;7,"INSERT INTO SYSADM.PSAUTHSIGNON SELECT '"&amp;PSAUTHITEM_AU!$B$1 &amp; DATA!A293&amp;IF(ISEVEN(DATA!J274),"_C', ","_AC', ")&amp;" DAYOFWEEK, STARTTIME, ENDTIME FROM SYSADM.PSAUTHSIGNON WHERE CLASSID = '"&amp;SignonBase&amp;"';",""),"")</f>
        <v/>
      </c>
    </row>
    <row r="296" spans="1:1" ht="12.75" customHeight="1">
      <c r="A296" s="1" t="str">
        <f>IF(AND(NOT(ISBLANK(DATA!A294)),DATA!A294&lt;&gt;DATA!A293),IF(DATA!I275&gt;7,"INSERT INTO SYSADM.PSAUTHSIGNON SELECT '"&amp;PSAUTHITEM_AU!$B$1 &amp; DATA!A294&amp;IF(ISEVEN(DATA!J275),"_C', ","_AC', ")&amp;" DAYOFWEEK, STARTTIME, ENDTIME FROM SYSADM.PSAUTHSIGNON WHERE CLASSID = '"&amp;SignonBase&amp;"';",""),"")</f>
        <v/>
      </c>
    </row>
    <row r="297" spans="1:1" ht="12.75" customHeight="1">
      <c r="A297" s="1" t="str">
        <f>IF(AND(NOT(ISBLANK(DATA!A295)),DATA!A295&lt;&gt;DATA!A294),IF(DATA!I276&gt;7,"INSERT INTO SYSADM.PSAUTHSIGNON SELECT '"&amp;PSAUTHITEM_AU!$B$1 &amp; DATA!A295&amp;IF(ISEVEN(DATA!J276),"_C', ","_AC', ")&amp;" DAYOFWEEK, STARTTIME, ENDTIME FROM SYSADM.PSAUTHSIGNON WHERE CLASSID = '"&amp;SignonBase&amp;"';",""),"")</f>
        <v/>
      </c>
    </row>
    <row r="298" spans="1:1" ht="12.75" customHeight="1">
      <c r="A298" s="1" t="str">
        <f>IF(AND(NOT(ISBLANK(DATA!A296)),DATA!A296&lt;&gt;DATA!A295),IF(DATA!I277&gt;7,"INSERT INTO SYSADM.PSAUTHSIGNON SELECT '"&amp;PSAUTHITEM_AU!$B$1 &amp; DATA!A296&amp;IF(ISEVEN(DATA!J277),"_C', ","_AC', ")&amp;" DAYOFWEEK, STARTTIME, ENDTIME FROM SYSADM.PSAUTHSIGNON WHERE CLASSID = '"&amp;SignonBase&amp;"';",""),"")</f>
        <v/>
      </c>
    </row>
    <row r="299" spans="1:1" ht="12.75" customHeight="1">
      <c r="A299" s="1" t="str">
        <f>IF(AND(NOT(ISBLANK(DATA!A297)),DATA!A297&lt;&gt;DATA!A296),IF(DATA!I278&gt;7,"INSERT INTO SYSADM.PSAUTHSIGNON SELECT '"&amp;PSAUTHITEM_AU!$B$1 &amp; DATA!A297&amp;IF(ISEVEN(DATA!J278),"_C', ","_AC', ")&amp;" DAYOFWEEK, STARTTIME, ENDTIME FROM SYSADM.PSAUTHSIGNON WHERE CLASSID = '"&amp;SignonBase&amp;"';",""),"")</f>
        <v/>
      </c>
    </row>
    <row r="300" spans="1:1" ht="12.75" customHeight="1">
      <c r="A300" s="1" t="str">
        <f>IF(AND(NOT(ISBLANK(DATA!A298)),DATA!A298&lt;&gt;DATA!A297),IF(DATA!I279&gt;7,"INSERT INTO SYSADM.PSAUTHSIGNON SELECT '"&amp;PSAUTHITEM_AU!$B$1 &amp; DATA!A298&amp;IF(ISEVEN(DATA!J279),"_C', ","_AC', ")&amp;" DAYOFWEEK, STARTTIME, ENDTIME FROM SYSADM.PSAUTHSIGNON WHERE CLASSID = '"&amp;SignonBase&amp;"';",""),"")</f>
        <v/>
      </c>
    </row>
    <row r="301" spans="1:1" ht="12.75" customHeight="1">
      <c r="A301" s="1" t="str">
        <f>IF(AND(NOT(ISBLANK(DATA!A299)),DATA!A299&lt;&gt;DATA!A298),IF(DATA!I280&gt;7,"INSERT INTO SYSADM.PSAUTHSIGNON SELECT '"&amp;PSAUTHITEM_AU!$B$1 &amp; DATA!A299&amp;IF(ISEVEN(DATA!J280),"_C', ","_AC', ")&amp;" DAYOFWEEK, STARTTIME, ENDTIME FROM SYSADM.PSAUTHSIGNON WHERE CLASSID = '"&amp;SignonBase&amp;"';",""),"")</f>
        <v/>
      </c>
    </row>
    <row r="302" spans="1:1" ht="12.75" customHeight="1">
      <c r="A302" s="1" t="str">
        <f>IF(AND(NOT(ISBLANK(DATA!A300)),DATA!A300&lt;&gt;DATA!A299),IF(DATA!I281&gt;7,"INSERT INTO SYSADM.PSAUTHSIGNON SELECT '"&amp;PSAUTHITEM_AU!$B$1 &amp; DATA!A300&amp;IF(ISEVEN(DATA!J281),"_C', ","_AC', ")&amp;" DAYOFWEEK, STARTTIME, ENDTIME FROM SYSADM.PSAUTHSIGNON WHERE CLASSID = '"&amp;SignonBase&amp;"';",""),"")</f>
        <v/>
      </c>
    </row>
    <row r="303" spans="1:1" ht="12.75" customHeight="1">
      <c r="A303" s="1" t="str">
        <f>IF(AND(NOT(ISBLANK(DATA!A301)),DATA!A301&lt;&gt;DATA!A300),IF(DATA!I282&gt;7,"INSERT INTO SYSADM.PSAUTHSIGNON SELECT '"&amp;PSAUTHITEM_AU!$B$1 &amp; DATA!A301&amp;IF(ISEVEN(DATA!J282),"_C', ","_AC', ")&amp;" DAYOFWEEK, STARTTIME, ENDTIME FROM SYSADM.PSAUTHSIGNON WHERE CLASSID = '"&amp;SignonBase&amp;"';",""),"")</f>
        <v/>
      </c>
    </row>
    <row r="304" spans="1:1" ht="12.75" customHeight="1">
      <c r="A304" s="1" t="str">
        <f>IF(AND(NOT(ISBLANK(DATA!A302)),DATA!A302&lt;&gt;DATA!A301),IF(DATA!I283&gt;7,"INSERT INTO SYSADM.PSAUTHSIGNON SELECT '"&amp;PSAUTHITEM_AU!$B$1 &amp; DATA!A302&amp;IF(ISEVEN(DATA!J283),"_C', ","_AC', ")&amp;" DAYOFWEEK, STARTTIME, ENDTIME FROM SYSADM.PSAUTHSIGNON WHERE CLASSID = '"&amp;SignonBase&amp;"';",""),"")</f>
        <v/>
      </c>
    </row>
    <row r="305" spans="1:1" ht="12.75" customHeight="1">
      <c r="A305" s="1" t="str">
        <f>IF(AND(NOT(ISBLANK(DATA!A303)),DATA!A303&lt;&gt;DATA!A302),IF(DATA!I284&gt;7,"INSERT INTO SYSADM.PSAUTHSIGNON SELECT '"&amp;PSAUTHITEM_AU!$B$1 &amp; DATA!A303&amp;IF(ISEVEN(DATA!J284),"_C', ","_AC', ")&amp;" DAYOFWEEK, STARTTIME, ENDTIME FROM SYSADM.PSAUTHSIGNON WHERE CLASSID = '"&amp;SignonBase&amp;"';",""),"")</f>
        <v/>
      </c>
    </row>
    <row r="306" spans="1:1" ht="12.75" customHeight="1">
      <c r="A306" s="1" t="str">
        <f>IF(AND(NOT(ISBLANK(DATA!A304)),DATA!A304&lt;&gt;DATA!A303),IF(DATA!I285&gt;7,"INSERT INTO SYSADM.PSAUTHSIGNON SELECT '"&amp;PSAUTHITEM_AU!$B$1 &amp; DATA!A304&amp;IF(ISEVEN(DATA!J285),"_C', ","_AC', ")&amp;" DAYOFWEEK, STARTTIME, ENDTIME FROM SYSADM.PSAUTHSIGNON WHERE CLASSID = '"&amp;SignonBase&amp;"';",""),"")</f>
        <v/>
      </c>
    </row>
    <row r="307" spans="1:1" ht="12.75" customHeight="1">
      <c r="A307" s="1" t="str">
        <f>IF(AND(NOT(ISBLANK(DATA!A305)),DATA!A305&lt;&gt;DATA!A304),IF(DATA!I286&gt;7,"INSERT INTO SYSADM.PSAUTHSIGNON SELECT '"&amp;PSAUTHITEM_AU!$B$1 &amp; DATA!A305&amp;IF(ISEVEN(DATA!J286),"_C', ","_AC', ")&amp;" DAYOFWEEK, STARTTIME, ENDTIME FROM SYSADM.PSAUTHSIGNON WHERE CLASSID = '"&amp;SignonBase&amp;"';",""),"")</f>
        <v/>
      </c>
    </row>
    <row r="308" spans="1:1" ht="12.75" customHeight="1">
      <c r="A308" s="1" t="str">
        <f>IF(AND(NOT(ISBLANK(DATA!A306)),DATA!A306&lt;&gt;DATA!A305),IF(DATA!I287&gt;7,"INSERT INTO SYSADM.PSAUTHSIGNON SELECT '"&amp;PSAUTHITEM_AU!$B$1 &amp; DATA!A306&amp;IF(ISEVEN(DATA!J287),"_C', ","_AC', ")&amp;" DAYOFWEEK, STARTTIME, ENDTIME FROM SYSADM.PSAUTHSIGNON WHERE CLASSID = '"&amp;SignonBase&amp;"';",""),"")</f>
        <v/>
      </c>
    </row>
    <row r="309" spans="1:1" ht="12.75" customHeight="1">
      <c r="A309" s="1" t="str">
        <f>IF(AND(NOT(ISBLANK(DATA!A307)),DATA!A307&lt;&gt;DATA!A306),IF(DATA!I288&gt;7,"INSERT INTO SYSADM.PSAUTHSIGNON SELECT '"&amp;PSAUTHITEM_AU!$B$1 &amp; DATA!A307&amp;IF(ISEVEN(DATA!J288),"_C', ","_AC', ")&amp;" DAYOFWEEK, STARTTIME, ENDTIME FROM SYSADM.PSAUTHSIGNON WHERE CLASSID = '"&amp;SignonBase&amp;"';",""),"")</f>
        <v/>
      </c>
    </row>
    <row r="310" spans="1:1" ht="12.75" customHeight="1">
      <c r="A310" s="1" t="str">
        <f>IF(AND(NOT(ISBLANK(DATA!A308)),DATA!A308&lt;&gt;DATA!A307),IF(DATA!I289&gt;7,"INSERT INTO SYSADM.PSAUTHSIGNON SELECT '"&amp;PSAUTHITEM_AU!$B$1 &amp; DATA!A308&amp;IF(ISEVEN(DATA!J289),"_C', ","_AC', ")&amp;" DAYOFWEEK, STARTTIME, ENDTIME FROM SYSADM.PSAUTHSIGNON WHERE CLASSID = '"&amp;SignonBase&amp;"';",""),"")</f>
        <v/>
      </c>
    </row>
    <row r="311" spans="1:1" ht="12.75" customHeight="1">
      <c r="A311" s="1" t="str">
        <f>IF(AND(NOT(ISBLANK(DATA!A309)),DATA!A309&lt;&gt;DATA!A308),IF(DATA!I290&gt;7,"INSERT INTO SYSADM.PSAUTHSIGNON SELECT '"&amp;PSAUTHITEM_AU!$B$1 &amp; DATA!A309&amp;IF(ISEVEN(DATA!J290),"_C', ","_AC', ")&amp;" DAYOFWEEK, STARTTIME, ENDTIME FROM SYSADM.PSAUTHSIGNON WHERE CLASSID = '"&amp;SignonBase&amp;"';",""),"")</f>
        <v/>
      </c>
    </row>
    <row r="312" spans="1:1" ht="12.75" customHeight="1">
      <c r="A312" s="1" t="str">
        <f>IF(AND(NOT(ISBLANK(DATA!A310)),DATA!A310&lt;&gt;DATA!A309),IF(DATA!I291&gt;7,"INSERT INTO SYSADM.PSAUTHSIGNON SELECT '"&amp;PSAUTHITEM_AU!$B$1 &amp; DATA!A310&amp;IF(ISEVEN(DATA!J291),"_C', ","_AC', ")&amp;" DAYOFWEEK, STARTTIME, ENDTIME FROM SYSADM.PSAUTHSIGNON WHERE CLASSID = '"&amp;SignonBase&amp;"';",""),"")</f>
        <v/>
      </c>
    </row>
    <row r="313" spans="1:1" ht="12.75" customHeight="1">
      <c r="A313" s="1" t="str">
        <f>IF(AND(NOT(ISBLANK(DATA!A311)),DATA!A311&lt;&gt;DATA!A310),IF(DATA!I292&gt;7,"INSERT INTO SYSADM.PSAUTHSIGNON SELECT '"&amp;PSAUTHITEM_AU!$B$1 &amp; DATA!A311&amp;IF(ISEVEN(DATA!J292),"_C', ","_AC', ")&amp;" DAYOFWEEK, STARTTIME, ENDTIME FROM SYSADM.PSAUTHSIGNON WHERE CLASSID = '"&amp;SignonBase&amp;"';",""),"")</f>
        <v/>
      </c>
    </row>
    <row r="314" spans="1:1" ht="12.75" customHeight="1">
      <c r="A314" s="1" t="str">
        <f>IF(AND(NOT(ISBLANK(DATA!A312)),DATA!A312&lt;&gt;DATA!A311),IF(DATA!I293&gt;7,"INSERT INTO SYSADM.PSAUTHSIGNON SELECT '"&amp;PSAUTHITEM_AU!$B$1 &amp; DATA!A312&amp;IF(ISEVEN(DATA!J293),"_C', ","_AC', ")&amp;" DAYOFWEEK, STARTTIME, ENDTIME FROM SYSADM.PSAUTHSIGNON WHERE CLASSID = '"&amp;SignonBase&amp;"';",""),"")</f>
        <v/>
      </c>
    </row>
    <row r="315" spans="1:1" ht="12.75" customHeight="1">
      <c r="A315" s="1" t="str">
        <f>IF(AND(NOT(ISBLANK(DATA!A313)),DATA!A313&lt;&gt;DATA!A312),IF(DATA!I294&gt;7,"INSERT INTO SYSADM.PSAUTHSIGNON SELECT '"&amp;PSAUTHITEM_AU!$B$1 &amp; DATA!A313&amp;IF(ISEVEN(DATA!J294),"_C', ","_AC', ")&amp;" DAYOFWEEK, STARTTIME, ENDTIME FROM SYSADM.PSAUTHSIGNON WHERE CLASSID = '"&amp;SignonBase&amp;"';",""),"")</f>
        <v/>
      </c>
    </row>
    <row r="316" spans="1:1" ht="12.75" customHeight="1">
      <c r="A316" s="1" t="str">
        <f>IF(AND(NOT(ISBLANK(DATA!A314)),DATA!A314&lt;&gt;DATA!A313),IF(DATA!I295&gt;7,"INSERT INTO SYSADM.PSAUTHSIGNON SELECT '"&amp;PSAUTHITEM_AU!$B$1 &amp; DATA!A314&amp;IF(ISEVEN(DATA!J295),"_C', ","_AC', ")&amp;" DAYOFWEEK, STARTTIME, ENDTIME FROM SYSADM.PSAUTHSIGNON WHERE CLASSID = '"&amp;SignonBase&amp;"';",""),"")</f>
        <v/>
      </c>
    </row>
    <row r="317" spans="1:1" ht="12.75" customHeight="1">
      <c r="A317" s="1" t="str">
        <f>IF(AND(NOT(ISBLANK(DATA!A315)),DATA!A315&lt;&gt;DATA!A314),IF(DATA!I296&gt;7,"INSERT INTO SYSADM.PSAUTHSIGNON SELECT '"&amp;PSAUTHITEM_AU!$B$1 &amp; DATA!A315&amp;IF(ISEVEN(DATA!J296),"_C', ","_AC', ")&amp;" DAYOFWEEK, STARTTIME, ENDTIME FROM SYSADM.PSAUTHSIGNON WHERE CLASSID = '"&amp;SignonBase&amp;"';",""),"")</f>
        <v/>
      </c>
    </row>
    <row r="318" spans="1:1" ht="12.75" customHeight="1">
      <c r="A318" s="1" t="str">
        <f>IF(AND(NOT(ISBLANK(DATA!A316)),DATA!A316&lt;&gt;DATA!A315),IF(DATA!I297&gt;7,"INSERT INTO SYSADM.PSAUTHSIGNON SELECT '"&amp;PSAUTHITEM_AU!$B$1 &amp; DATA!A316&amp;IF(ISEVEN(DATA!J297),"_C', ","_AC', ")&amp;" DAYOFWEEK, STARTTIME, ENDTIME FROM SYSADM.PSAUTHSIGNON WHERE CLASSID = '"&amp;SignonBase&amp;"';",""),"")</f>
        <v/>
      </c>
    </row>
    <row r="319" spans="1:1" ht="12.75" customHeight="1">
      <c r="A319" s="1" t="str">
        <f>IF(AND(NOT(ISBLANK(DATA!A317)),DATA!A317&lt;&gt;DATA!A316),IF(DATA!I298&gt;7,"INSERT INTO SYSADM.PSAUTHSIGNON SELECT '"&amp;PSAUTHITEM_AU!$B$1 &amp; DATA!A317&amp;IF(ISEVEN(DATA!J298),"_C', ","_AC', ")&amp;" DAYOFWEEK, STARTTIME, ENDTIME FROM SYSADM.PSAUTHSIGNON WHERE CLASSID = '"&amp;SignonBase&amp;"';",""),"")</f>
        <v/>
      </c>
    </row>
    <row r="320" spans="1:1" ht="12.75" customHeight="1">
      <c r="A320" s="1" t="str">
        <f>IF(AND(NOT(ISBLANK(DATA!A318)),DATA!A318&lt;&gt;DATA!A317),IF(DATA!I299&gt;7,"INSERT INTO SYSADM.PSAUTHSIGNON SELECT '"&amp;PSAUTHITEM_AU!$B$1 &amp; DATA!A318&amp;IF(ISEVEN(DATA!J299),"_C', ","_AC', ")&amp;" DAYOFWEEK, STARTTIME, ENDTIME FROM SYSADM.PSAUTHSIGNON WHERE CLASSID = '"&amp;SignonBase&amp;"';",""),"")</f>
        <v/>
      </c>
    </row>
    <row r="321" spans="1:1" ht="12.75" customHeight="1">
      <c r="A321" s="1" t="str">
        <f>IF(AND(NOT(ISBLANK(DATA!A319)),DATA!A319&lt;&gt;DATA!A318),IF(DATA!I300&gt;7,"INSERT INTO SYSADM.PSAUTHSIGNON SELECT '"&amp;PSAUTHITEM_AU!$B$1 &amp; DATA!A319&amp;IF(ISEVEN(DATA!J300),"_C', ","_AC', ")&amp;" DAYOFWEEK, STARTTIME, ENDTIME FROM SYSADM.PSAUTHSIGNON WHERE CLASSID = '"&amp;SignonBase&amp;"';",""),"")</f>
        <v/>
      </c>
    </row>
    <row r="322" spans="1:1" ht="12.75" customHeight="1">
      <c r="A322" s="1" t="str">
        <f>IF(AND(NOT(ISBLANK(DATA!A320)),DATA!A320&lt;&gt;DATA!A319),IF(DATA!I301&gt;7,"INSERT INTO SYSADM.PSAUTHSIGNON SELECT '"&amp;PSAUTHITEM_AU!$B$1 &amp; DATA!A320&amp;IF(ISEVEN(DATA!J301),"_C', ","_AC', ")&amp;" DAYOFWEEK, STARTTIME, ENDTIME FROM SYSADM.PSAUTHSIGNON WHERE CLASSID = '"&amp;SignonBase&amp;"';",""),"")</f>
        <v/>
      </c>
    </row>
    <row r="323" spans="1:1" ht="12.75" customHeight="1">
      <c r="A323" s="1" t="str">
        <f>IF(AND(NOT(ISBLANK(DATA!A321)),DATA!A321&lt;&gt;DATA!A320),IF(DATA!I302&gt;7,"INSERT INTO SYSADM.PSAUTHSIGNON SELECT '"&amp;PSAUTHITEM_AU!$B$1 &amp; DATA!A321&amp;IF(ISEVEN(DATA!J302),"_C', ","_AC', ")&amp;" DAYOFWEEK, STARTTIME, ENDTIME FROM SYSADM.PSAUTHSIGNON WHERE CLASSID = '"&amp;SignonBase&amp;"';",""),"")</f>
        <v/>
      </c>
    </row>
    <row r="324" spans="1:1" ht="12.75" customHeight="1">
      <c r="A324" s="1" t="str">
        <f>IF(AND(NOT(ISBLANK(DATA!A322)),DATA!A322&lt;&gt;DATA!A321),IF(DATA!I303&gt;7,"INSERT INTO SYSADM.PSAUTHSIGNON SELECT '"&amp;PSAUTHITEM_AU!$B$1 &amp; DATA!A322&amp;IF(ISEVEN(DATA!J303),"_C', ","_AC', ")&amp;" DAYOFWEEK, STARTTIME, ENDTIME FROM SYSADM.PSAUTHSIGNON WHERE CLASSID = '"&amp;SignonBase&amp;"';",""),"")</f>
        <v/>
      </c>
    </row>
    <row r="325" spans="1:1" ht="12.75" customHeight="1">
      <c r="A325" s="1" t="str">
        <f>IF(AND(NOT(ISBLANK(DATA!A323)),DATA!A323&lt;&gt;DATA!A322),IF(DATA!I304&gt;7,"INSERT INTO SYSADM.PSAUTHSIGNON SELECT '"&amp;PSAUTHITEM_AU!$B$1 &amp; DATA!A323&amp;IF(ISEVEN(DATA!J304),"_C', ","_AC', ")&amp;" DAYOFWEEK, STARTTIME, ENDTIME FROM SYSADM.PSAUTHSIGNON WHERE CLASSID = '"&amp;SignonBase&amp;"';",""),"")</f>
        <v/>
      </c>
    </row>
    <row r="326" spans="1:1" ht="12.75" customHeight="1">
      <c r="A326" s="1" t="str">
        <f>IF(AND(NOT(ISBLANK(DATA!A324)),DATA!A324&lt;&gt;DATA!A323),IF(DATA!I305&gt;7,"INSERT INTO SYSADM.PSAUTHSIGNON SELECT '"&amp;PSAUTHITEM_AU!$B$1 &amp; DATA!A324&amp;IF(ISEVEN(DATA!J305),"_C', ","_AC', ")&amp;" DAYOFWEEK, STARTTIME, ENDTIME FROM SYSADM.PSAUTHSIGNON WHERE CLASSID = '"&amp;SignonBase&amp;"';",""),"")</f>
        <v/>
      </c>
    </row>
    <row r="327" spans="1:1" ht="12.75" customHeight="1">
      <c r="A327" s="1" t="str">
        <f>IF(AND(NOT(ISBLANK(DATA!A325)),DATA!A325&lt;&gt;DATA!A324),IF(DATA!I306&gt;7,"INSERT INTO SYSADM.PSAUTHSIGNON SELECT '"&amp;PSAUTHITEM_AU!$B$1 &amp; DATA!A325&amp;IF(ISEVEN(DATA!J306),"_C', ","_AC', ")&amp;" DAYOFWEEK, STARTTIME, ENDTIME FROM SYSADM.PSAUTHSIGNON WHERE CLASSID = '"&amp;SignonBase&amp;"';",""),"")</f>
        <v/>
      </c>
    </row>
    <row r="328" spans="1:1" ht="12.75" customHeight="1">
      <c r="A328" s="1" t="str">
        <f>IF(AND(NOT(ISBLANK(DATA!A326)),DATA!A326&lt;&gt;DATA!A325),IF(DATA!I307&gt;7,"INSERT INTO SYSADM.PSAUTHSIGNON SELECT '"&amp;PSAUTHITEM_AU!$B$1 &amp; DATA!A326&amp;IF(ISEVEN(DATA!J307),"_C', ","_AC', ")&amp;" DAYOFWEEK, STARTTIME, ENDTIME FROM SYSADM.PSAUTHSIGNON WHERE CLASSID = '"&amp;SignonBase&amp;"';",""),"")</f>
        <v/>
      </c>
    </row>
    <row r="329" spans="1:1" ht="12.75" customHeight="1">
      <c r="A329" s="1" t="str">
        <f>IF(AND(NOT(ISBLANK(DATA!A327)),DATA!A327&lt;&gt;DATA!A326),IF(DATA!I308&gt;7,"INSERT INTO SYSADM.PSAUTHSIGNON SELECT '"&amp;PSAUTHITEM_AU!$B$1 &amp; DATA!A327&amp;IF(ISEVEN(DATA!J308),"_C', ","_AC', ")&amp;" DAYOFWEEK, STARTTIME, ENDTIME FROM SYSADM.PSAUTHSIGNON WHERE CLASSID = '"&amp;SignonBase&amp;"';",""),"")</f>
        <v/>
      </c>
    </row>
    <row r="330" spans="1:1" ht="12.75" customHeight="1">
      <c r="A330" s="1" t="str">
        <f>IF(AND(NOT(ISBLANK(DATA!A328)),DATA!A328&lt;&gt;DATA!A327),IF(DATA!I309&gt;7,"INSERT INTO SYSADM.PSAUTHSIGNON SELECT '"&amp;PSAUTHITEM_AU!$B$1 &amp; DATA!A328&amp;IF(ISEVEN(DATA!J309),"_C', ","_AC', ")&amp;" DAYOFWEEK, STARTTIME, ENDTIME FROM SYSADM.PSAUTHSIGNON WHERE CLASSID = '"&amp;SignonBase&amp;"';",""),"")</f>
        <v/>
      </c>
    </row>
    <row r="331" spans="1:1" ht="12.75" customHeight="1">
      <c r="A331" s="1" t="str">
        <f>IF(AND(NOT(ISBLANK(DATA!A329)),DATA!A329&lt;&gt;DATA!A328),IF(DATA!I310&gt;7,"INSERT INTO SYSADM.PSAUTHSIGNON SELECT '"&amp;PSAUTHITEM_AU!$B$1 &amp; DATA!A329&amp;IF(ISEVEN(DATA!J310),"_C', ","_AC', ")&amp;" DAYOFWEEK, STARTTIME, ENDTIME FROM SYSADM.PSAUTHSIGNON WHERE CLASSID = '"&amp;SignonBase&amp;"';",""),"")</f>
        <v/>
      </c>
    </row>
    <row r="332" spans="1:1" ht="12.75" customHeight="1">
      <c r="A332" s="1" t="e">
        <f>IF(AND(NOT(ISBLANK(DATA!#REF!)),DATA!#REF!&lt;&gt;DATA!A329),IF(DATA!#REF!&gt;7,"INSERT INTO SYSADM.PSAUTHSIGNON SELECT '"&amp;PSAUTHITEM_AU!$B$1 &amp; DATA!#REF!&amp;IF(ISEVEN(DATA!#REF!),"_C', ","_AC', ")&amp;" DAYOFWEEK, STARTTIME, ENDTIME FROM SYSADM.PSAUTHSIGNON WHERE CLASSID = '"&amp;SignonBase&amp;"';",""),"")</f>
        <v>#REF!</v>
      </c>
    </row>
    <row r="333" spans="1:1" ht="12.75" customHeight="1">
      <c r="A333" s="1" t="e">
        <f>IF(AND(NOT(ISBLANK(DATA!A330)),DATA!A330&lt;&gt;DATA!#REF!),IF(DATA!I311&gt;7,"INSERT INTO SYSADM.PSAUTHSIGNON SELECT '"&amp;PSAUTHITEM_AU!$B$1 &amp; DATA!A330&amp;IF(ISEVEN(DATA!J311),"_C', ","_AC', ")&amp;" DAYOFWEEK, STARTTIME, ENDTIME FROM SYSADM.PSAUTHSIGNON WHERE CLASSID = '"&amp;SignonBase&amp;"';",""),"")</f>
        <v>#REF!</v>
      </c>
    </row>
    <row r="334" spans="1:1" ht="12.75" customHeight="1">
      <c r="A334" s="1" t="str">
        <f>IF(AND(NOT(ISBLANK(DATA!A331)),DATA!A331&lt;&gt;DATA!A330),IF(DATA!I312&gt;7,"INSERT INTO SYSADM.PSAUTHSIGNON SELECT '"&amp;PSAUTHITEM_AU!$B$1 &amp; DATA!A331&amp;IF(ISEVEN(DATA!J312),"_C', ","_AC', ")&amp;" DAYOFWEEK, STARTTIME, ENDTIME FROM SYSADM.PSAUTHSIGNON WHERE CLASSID = '"&amp;SignonBase&amp;"';",""),"")</f>
        <v/>
      </c>
    </row>
    <row r="335" spans="1:1" ht="12.75" customHeight="1">
      <c r="A335" s="1" t="str">
        <f>IF(AND(NOT(ISBLANK(DATA!A332)),DATA!A332&lt;&gt;DATA!A331),IF(DATA!I313&gt;7,"INSERT INTO SYSADM.PSAUTHSIGNON SELECT '"&amp;PSAUTHITEM_AU!$B$1 &amp; DATA!A332&amp;IF(ISEVEN(DATA!J313),"_C', ","_AC', ")&amp;" DAYOFWEEK, STARTTIME, ENDTIME FROM SYSADM.PSAUTHSIGNON WHERE CLASSID = '"&amp;SignonBase&amp;"';",""),"")</f>
        <v/>
      </c>
    </row>
    <row r="336" spans="1:1" ht="12.75" customHeight="1">
      <c r="A336" s="1" t="str">
        <f>IF(AND(NOT(ISBLANK(DATA!A333)),DATA!A333&lt;&gt;DATA!A332),IF(DATA!I314&gt;7,"INSERT INTO SYSADM.PSAUTHSIGNON SELECT '"&amp;PSAUTHITEM_AU!$B$1 &amp; DATA!A333&amp;IF(ISEVEN(DATA!J314),"_C', ","_AC', ")&amp;" DAYOFWEEK, STARTTIME, ENDTIME FROM SYSADM.PSAUTHSIGNON WHERE CLASSID = '"&amp;SignonBase&amp;"';",""),"")</f>
        <v/>
      </c>
    </row>
    <row r="337" spans="1:1" ht="12.75" customHeight="1">
      <c r="A337" s="1" t="str">
        <f>IF(AND(NOT(ISBLANK(DATA!A334)),DATA!A334&lt;&gt;DATA!A333),IF(DATA!I315&gt;7,"INSERT INTO SYSADM.PSAUTHSIGNON SELECT '"&amp;PSAUTHITEM_AU!$B$1 &amp; DATA!A334&amp;IF(ISEVEN(DATA!J315),"_C', ","_AC', ")&amp;" DAYOFWEEK, STARTTIME, ENDTIME FROM SYSADM.PSAUTHSIGNON WHERE CLASSID = '"&amp;SignonBase&amp;"';",""),"")</f>
        <v/>
      </c>
    </row>
    <row r="338" spans="1:1" ht="12.75" customHeight="1">
      <c r="A338" s="1" t="str">
        <f>IF(AND(NOT(ISBLANK(DATA!A335)),DATA!A335&lt;&gt;DATA!A334),IF(DATA!I316&gt;7,"INSERT INTO SYSADM.PSAUTHSIGNON SELECT '"&amp;PSAUTHITEM_AU!$B$1 &amp; DATA!A335&amp;IF(ISEVEN(DATA!J316),"_C', ","_AC', ")&amp;" DAYOFWEEK, STARTTIME, ENDTIME FROM SYSADM.PSAUTHSIGNON WHERE CLASSID = '"&amp;SignonBase&amp;"';",""),"")</f>
        <v/>
      </c>
    </row>
    <row r="339" spans="1:1" ht="12.75" customHeight="1">
      <c r="A339" s="1" t="str">
        <f>IF(AND(NOT(ISBLANK(DATA!A336)),DATA!A336&lt;&gt;DATA!A335),IF(DATA!I317&gt;7,"INSERT INTO SYSADM.PSAUTHSIGNON SELECT '"&amp;PSAUTHITEM_AU!$B$1 &amp; DATA!A336&amp;IF(ISEVEN(DATA!J317),"_C', ","_AC', ")&amp;" DAYOFWEEK, STARTTIME, ENDTIME FROM SYSADM.PSAUTHSIGNON WHERE CLASSID = '"&amp;SignonBase&amp;"';",""),"")</f>
        <v/>
      </c>
    </row>
    <row r="340" spans="1:1" ht="12.75" customHeight="1">
      <c r="A340" s="1" t="str">
        <f>IF(AND(NOT(ISBLANK(DATA!A337)),DATA!A337&lt;&gt;DATA!A336),IF(DATA!I318&gt;7,"INSERT INTO SYSADM.PSAUTHSIGNON SELECT '"&amp;PSAUTHITEM_AU!$B$1 &amp; DATA!A337&amp;IF(ISEVEN(DATA!J318),"_C', ","_AC', ")&amp;" DAYOFWEEK, STARTTIME, ENDTIME FROM SYSADM.PSAUTHSIGNON WHERE CLASSID = '"&amp;SignonBase&amp;"';",""),"")</f>
        <v/>
      </c>
    </row>
    <row r="341" spans="1:1" ht="12.75" customHeight="1">
      <c r="A341" s="1" t="str">
        <f>IF(AND(NOT(ISBLANK(DATA!A338)),DATA!A338&lt;&gt;DATA!A337),IF(DATA!I319&gt;7,"INSERT INTO SYSADM.PSAUTHSIGNON SELECT '"&amp;PSAUTHITEM_AU!$B$1 &amp; DATA!A338&amp;IF(ISEVEN(DATA!J319),"_C', ","_AC', ")&amp;" DAYOFWEEK, STARTTIME, ENDTIME FROM SYSADM.PSAUTHSIGNON WHERE CLASSID = '"&amp;SignonBase&amp;"';",""),"")</f>
        <v/>
      </c>
    </row>
    <row r="342" spans="1:1" ht="12.75" customHeight="1">
      <c r="A342" s="1" t="str">
        <f>IF(AND(NOT(ISBLANK(DATA!A339)),DATA!A339&lt;&gt;DATA!A338),IF(DATA!I320&gt;7,"INSERT INTO SYSADM.PSAUTHSIGNON SELECT '"&amp;PSAUTHITEM_AU!$B$1 &amp; DATA!A339&amp;IF(ISEVEN(DATA!J320),"_C', ","_AC', ")&amp;" DAYOFWEEK, STARTTIME, ENDTIME FROM SYSADM.PSAUTHSIGNON WHERE CLASSID = '"&amp;SignonBase&amp;"';",""),"")</f>
        <v/>
      </c>
    </row>
    <row r="343" spans="1:1" ht="12.75" customHeight="1">
      <c r="A343" s="1" t="str">
        <f>IF(AND(NOT(ISBLANK(DATA!A340)),DATA!A340&lt;&gt;DATA!A339),IF(DATA!I321&gt;7,"INSERT INTO SYSADM.PSAUTHSIGNON SELECT '"&amp;PSAUTHITEM_AU!$B$1 &amp; DATA!A340&amp;IF(ISEVEN(DATA!J321),"_C', ","_AC', ")&amp;" DAYOFWEEK, STARTTIME, ENDTIME FROM SYSADM.PSAUTHSIGNON WHERE CLASSID = '"&amp;SignonBase&amp;"';",""),"")</f>
        <v/>
      </c>
    </row>
    <row r="344" spans="1:1" ht="12.75" customHeight="1">
      <c r="A344" s="1" t="str">
        <f>IF(AND(NOT(ISBLANK(DATA!A341)),DATA!A341&lt;&gt;DATA!A340),IF(DATA!I322&gt;7,"INSERT INTO SYSADM.PSAUTHSIGNON SELECT '"&amp;PSAUTHITEM_AU!$B$1 &amp; DATA!A341&amp;IF(ISEVEN(DATA!J322),"_C', ","_AC', ")&amp;" DAYOFWEEK, STARTTIME, ENDTIME FROM SYSADM.PSAUTHSIGNON WHERE CLASSID = '"&amp;SignonBase&amp;"';",""),"")</f>
        <v/>
      </c>
    </row>
    <row r="345" spans="1:1" ht="12.75" customHeight="1">
      <c r="A345" s="1" t="str">
        <f>IF(AND(NOT(ISBLANK(DATA!A342)),DATA!A342&lt;&gt;DATA!A341),IF(DATA!I323&gt;7,"INSERT INTO SYSADM.PSAUTHSIGNON SELECT '"&amp;PSAUTHITEM_AU!$B$1 &amp; DATA!A342&amp;IF(ISEVEN(DATA!J323),"_C', ","_AC', ")&amp;" DAYOFWEEK, STARTTIME, ENDTIME FROM SYSADM.PSAUTHSIGNON WHERE CLASSID = '"&amp;SignonBase&amp;"';",""),"")</f>
        <v/>
      </c>
    </row>
    <row r="346" spans="1:1" ht="12.75" customHeight="1">
      <c r="A346" s="1" t="str">
        <f>IF(AND(NOT(ISBLANK(DATA!A343)),DATA!A343&lt;&gt;DATA!A342),IF(DATA!I324&gt;7,"INSERT INTO SYSADM.PSAUTHSIGNON SELECT '"&amp;PSAUTHITEM_AU!$B$1 &amp; DATA!A343&amp;IF(ISEVEN(DATA!J324),"_C', ","_AC', ")&amp;" DAYOFWEEK, STARTTIME, ENDTIME FROM SYSADM.PSAUTHSIGNON WHERE CLASSID = '"&amp;SignonBase&amp;"';",""),"")</f>
        <v/>
      </c>
    </row>
    <row r="347" spans="1:1" ht="12.75" customHeight="1">
      <c r="A347" s="1" t="str">
        <f>IF(AND(NOT(ISBLANK(DATA!A344)),DATA!A344&lt;&gt;DATA!A343),IF(DATA!I325&gt;7,"INSERT INTO SYSADM.PSAUTHSIGNON SELECT '"&amp;PSAUTHITEM_AU!$B$1 &amp; DATA!A344&amp;IF(ISEVEN(DATA!J325),"_C', ","_AC', ")&amp;" DAYOFWEEK, STARTTIME, ENDTIME FROM SYSADM.PSAUTHSIGNON WHERE CLASSID = '"&amp;SignonBase&amp;"';",""),"")</f>
        <v/>
      </c>
    </row>
    <row r="348" spans="1:1" ht="12.75" customHeight="1">
      <c r="A348" s="1" t="str">
        <f>IF(AND(NOT(ISBLANK(DATA!A345)),DATA!A345&lt;&gt;DATA!A344),IF(DATA!I326&gt;7,"INSERT INTO SYSADM.PSAUTHSIGNON SELECT '"&amp;PSAUTHITEM_AU!$B$1 &amp; DATA!A345&amp;IF(ISEVEN(DATA!J326),"_C', ","_AC', ")&amp;" DAYOFWEEK, STARTTIME, ENDTIME FROM SYSADM.PSAUTHSIGNON WHERE CLASSID = '"&amp;SignonBase&amp;"';",""),"")</f>
        <v/>
      </c>
    </row>
    <row r="349" spans="1:1" ht="12.75" customHeight="1">
      <c r="A349" s="1" t="str">
        <f>IF(AND(NOT(ISBLANK(DATA!A346)),DATA!A346&lt;&gt;DATA!A345),IF(DATA!I327&gt;7,"INSERT INTO SYSADM.PSAUTHSIGNON SELECT '"&amp;PSAUTHITEM_AU!$B$1 &amp; DATA!A346&amp;IF(ISEVEN(DATA!J327),"_C', ","_AC', ")&amp;" DAYOFWEEK, STARTTIME, ENDTIME FROM SYSADM.PSAUTHSIGNON WHERE CLASSID = '"&amp;SignonBase&amp;"';",""),"")</f>
        <v/>
      </c>
    </row>
    <row r="350" spans="1:1" ht="12.75" customHeight="1">
      <c r="A350" s="1" t="str">
        <f>IF(AND(NOT(ISBLANK(DATA!A347)),DATA!A347&lt;&gt;DATA!A346),IF(DATA!I328&gt;7,"INSERT INTO SYSADM.PSAUTHSIGNON SELECT '"&amp;PSAUTHITEM_AU!$B$1 &amp; DATA!A347&amp;IF(ISEVEN(DATA!J328),"_C', ","_AC', ")&amp;" DAYOFWEEK, STARTTIME, ENDTIME FROM SYSADM.PSAUTHSIGNON WHERE CLASSID = '"&amp;SignonBase&amp;"';",""),"")</f>
        <v/>
      </c>
    </row>
    <row r="351" spans="1:1" ht="12.75" customHeight="1">
      <c r="A351" s="1" t="str">
        <f>IF(AND(NOT(ISBLANK(DATA!A348)),DATA!A348&lt;&gt;DATA!A347),IF(DATA!I329&gt;7,"INSERT INTO SYSADM.PSAUTHSIGNON SELECT '"&amp;PSAUTHITEM_AU!$B$1 &amp; DATA!A348&amp;IF(ISEVEN(DATA!J329),"_C', ","_AC', ")&amp;" DAYOFWEEK, STARTTIME, ENDTIME FROM SYSADM.PSAUTHSIGNON WHERE CLASSID = '"&amp;SignonBase&amp;"';",""),"")</f>
        <v/>
      </c>
    </row>
    <row r="352" spans="1:1" ht="12.75" customHeight="1">
      <c r="A352" s="1" t="str">
        <f>IF(AND(NOT(ISBLANK(DATA!A349)),DATA!A349&lt;&gt;DATA!A348),IF(DATA!I330&gt;7,"INSERT INTO SYSADM.PSAUTHSIGNON SELECT '"&amp;PSAUTHITEM_AU!$B$1 &amp; DATA!A349&amp;IF(ISEVEN(DATA!J330),"_C', ","_AC', ")&amp;" DAYOFWEEK, STARTTIME, ENDTIME FROM SYSADM.PSAUTHSIGNON WHERE CLASSID = '"&amp;SignonBase&amp;"';",""),"")</f>
        <v/>
      </c>
    </row>
    <row r="353" spans="1:1" ht="12.75" customHeight="1">
      <c r="A353" s="1" t="str">
        <f>IF(AND(NOT(ISBLANK(DATA!A350)),DATA!A350&lt;&gt;DATA!A349),IF(DATA!I331&gt;7,"INSERT INTO SYSADM.PSAUTHSIGNON SELECT '"&amp;PSAUTHITEM_AU!$B$1 &amp; DATA!A350&amp;IF(ISEVEN(DATA!J331),"_C', ","_AC', ")&amp;" DAYOFWEEK, STARTTIME, ENDTIME FROM SYSADM.PSAUTHSIGNON WHERE CLASSID = '"&amp;SignonBase&amp;"';",""),"")</f>
        <v/>
      </c>
    </row>
    <row r="354" spans="1:1" ht="12.75" customHeight="1">
      <c r="A354" s="1" t="str">
        <f>IF(AND(NOT(ISBLANK(DATA!A351)),DATA!A351&lt;&gt;DATA!A350),IF(DATA!I332&gt;7,"INSERT INTO SYSADM.PSAUTHSIGNON SELECT '"&amp;PSAUTHITEM_AU!$B$1 &amp; DATA!A351&amp;IF(ISEVEN(DATA!J332),"_C', ","_AC', ")&amp;" DAYOFWEEK, STARTTIME, ENDTIME FROM SYSADM.PSAUTHSIGNON WHERE CLASSID = '"&amp;SignonBase&amp;"';",""),"")</f>
        <v/>
      </c>
    </row>
    <row r="355" spans="1:1" ht="12.75" customHeight="1">
      <c r="A355" s="1" t="str">
        <f>IF(AND(NOT(ISBLANK(DATA!A352)),DATA!A352&lt;&gt;DATA!A351),IF(DATA!I333&gt;7,"INSERT INTO SYSADM.PSAUTHSIGNON SELECT '"&amp;PSAUTHITEM_AU!$B$1 &amp; DATA!A352&amp;IF(ISEVEN(DATA!J333),"_C', ","_AC', ")&amp;" DAYOFWEEK, STARTTIME, ENDTIME FROM SYSADM.PSAUTHSIGNON WHERE CLASSID = '"&amp;SignonBase&amp;"';",""),"")</f>
        <v/>
      </c>
    </row>
    <row r="356" spans="1:1" ht="12.75" customHeight="1">
      <c r="A356" s="1" t="str">
        <f>IF(AND(NOT(ISBLANK(DATA!A353)),DATA!A353&lt;&gt;DATA!A352),IF(DATA!I334&gt;7,"INSERT INTO SYSADM.PSAUTHSIGNON SELECT '"&amp;PSAUTHITEM_AU!$B$1 &amp; DATA!A353&amp;IF(ISEVEN(DATA!J334),"_C', ","_AC', ")&amp;" DAYOFWEEK, STARTTIME, ENDTIME FROM SYSADM.PSAUTHSIGNON WHERE CLASSID = '"&amp;SignonBase&amp;"';",""),"")</f>
        <v/>
      </c>
    </row>
    <row r="357" spans="1:1" ht="12.75" customHeight="1">
      <c r="A357" s="1" t="str">
        <f>IF(AND(NOT(ISBLANK(DATA!A354)),DATA!A354&lt;&gt;DATA!A353),IF(DATA!I335&gt;7,"INSERT INTO SYSADM.PSAUTHSIGNON SELECT '"&amp;PSAUTHITEM_AU!$B$1 &amp; DATA!A354&amp;IF(ISEVEN(DATA!J335),"_C', ","_AC', ")&amp;" DAYOFWEEK, STARTTIME, ENDTIME FROM SYSADM.PSAUTHSIGNON WHERE CLASSID = '"&amp;SignonBase&amp;"';",""),"")</f>
        <v/>
      </c>
    </row>
    <row r="358" spans="1:1" ht="12.75" customHeight="1">
      <c r="A358" s="1" t="str">
        <f>IF(AND(NOT(ISBLANK(DATA!A355)),DATA!A355&lt;&gt;DATA!A354),IF(DATA!I336&gt;7,"INSERT INTO SYSADM.PSAUTHSIGNON SELECT '"&amp;PSAUTHITEM_AU!$B$1 &amp; DATA!A355&amp;IF(ISEVEN(DATA!J336),"_C', ","_AC', ")&amp;" DAYOFWEEK, STARTTIME, ENDTIME FROM SYSADM.PSAUTHSIGNON WHERE CLASSID = '"&amp;SignonBase&amp;"';",""),"")</f>
        <v/>
      </c>
    </row>
    <row r="359" spans="1:1" ht="12.75" customHeight="1">
      <c r="A359" s="1" t="str">
        <f>IF(AND(NOT(ISBLANK(DATA!A356)),DATA!A356&lt;&gt;DATA!A355),IF(DATA!I337&gt;7,"INSERT INTO SYSADM.PSAUTHSIGNON SELECT '"&amp;PSAUTHITEM_AU!$B$1 &amp; DATA!A356&amp;IF(ISEVEN(DATA!J337),"_C', ","_AC', ")&amp;" DAYOFWEEK, STARTTIME, ENDTIME FROM SYSADM.PSAUTHSIGNON WHERE CLASSID = '"&amp;SignonBase&amp;"';",""),"")</f>
        <v/>
      </c>
    </row>
    <row r="360" spans="1:1" ht="12.75" customHeight="1">
      <c r="A360" s="1" t="str">
        <f>IF(AND(NOT(ISBLANK(DATA!A357)),DATA!A357&lt;&gt;DATA!A356),IF(DATA!I338&gt;7,"INSERT INTO SYSADM.PSAUTHSIGNON SELECT '"&amp;PSAUTHITEM_AU!$B$1 &amp; DATA!A357&amp;IF(ISEVEN(DATA!J338),"_C', ","_AC', ")&amp;" DAYOFWEEK, STARTTIME, ENDTIME FROM SYSADM.PSAUTHSIGNON WHERE CLASSID = '"&amp;SignonBase&amp;"';",""),"")</f>
        <v/>
      </c>
    </row>
    <row r="361" spans="1:1" ht="12.75" customHeight="1">
      <c r="A361" s="1" t="str">
        <f>IF(AND(NOT(ISBLANK(DATA!A358)),DATA!A358&lt;&gt;DATA!A357),IF(DATA!I339&gt;7,"INSERT INTO SYSADM.PSAUTHSIGNON SELECT '"&amp;PSAUTHITEM_AU!$B$1 &amp; DATA!A358&amp;IF(ISEVEN(DATA!J339),"_C', ","_AC', ")&amp;" DAYOFWEEK, STARTTIME, ENDTIME FROM SYSADM.PSAUTHSIGNON WHERE CLASSID = '"&amp;SignonBase&amp;"';",""),"")</f>
        <v/>
      </c>
    </row>
    <row r="362" spans="1:1" ht="12.75" customHeight="1">
      <c r="A362" s="1" t="str">
        <f>IF(AND(NOT(ISBLANK(DATA!A359)),DATA!A359&lt;&gt;DATA!A358),IF(DATA!I340&gt;7,"INSERT INTO SYSADM.PSAUTHSIGNON SELECT '"&amp;PSAUTHITEM_AU!$B$1 &amp; DATA!A359&amp;IF(ISEVEN(DATA!J340),"_C', ","_AC', ")&amp;" DAYOFWEEK, STARTTIME, ENDTIME FROM SYSADM.PSAUTHSIGNON WHERE CLASSID = '"&amp;SignonBase&amp;"';",""),"")</f>
        <v/>
      </c>
    </row>
    <row r="363" spans="1:1" ht="12.75" customHeight="1">
      <c r="A363" s="1" t="str">
        <f>IF(AND(NOT(ISBLANK(DATA!A360)),DATA!A360&lt;&gt;DATA!A359),IF(DATA!I341&gt;7,"INSERT INTO SYSADM.PSAUTHSIGNON SELECT '"&amp;PSAUTHITEM_AU!$B$1 &amp; DATA!A360&amp;IF(ISEVEN(DATA!J341),"_C', ","_AC', ")&amp;" DAYOFWEEK, STARTTIME, ENDTIME FROM SYSADM.PSAUTHSIGNON WHERE CLASSID = '"&amp;SignonBase&amp;"';",""),"")</f>
        <v/>
      </c>
    </row>
    <row r="364" spans="1:1" ht="12.75" customHeight="1">
      <c r="A364" s="1" t="str">
        <f>IF(AND(NOT(ISBLANK(DATA!A361)),DATA!A361&lt;&gt;DATA!A360),IF(DATA!I342&gt;7,"INSERT INTO SYSADM.PSAUTHSIGNON SELECT '"&amp;PSAUTHITEM_AU!$B$1 &amp; DATA!A361&amp;IF(ISEVEN(DATA!J342),"_C', ","_AC', ")&amp;" DAYOFWEEK, STARTTIME, ENDTIME FROM SYSADM.PSAUTHSIGNON WHERE CLASSID = '"&amp;SignonBase&amp;"';",""),"")</f>
        <v/>
      </c>
    </row>
    <row r="365" spans="1:1" ht="12.75" customHeight="1">
      <c r="A365" s="1" t="str">
        <f>IF(AND(NOT(ISBLANK(DATA!A362)),DATA!A362&lt;&gt;DATA!A361),IF(DATA!I343&gt;7,"INSERT INTO SYSADM.PSAUTHSIGNON SELECT '"&amp;PSAUTHITEM_AU!$B$1 &amp; DATA!A362&amp;IF(ISEVEN(DATA!J343),"_C', ","_AC', ")&amp;" DAYOFWEEK, STARTTIME, ENDTIME FROM SYSADM.PSAUTHSIGNON WHERE CLASSID = '"&amp;SignonBase&amp;"';",""),"")</f>
        <v/>
      </c>
    </row>
    <row r="366" spans="1:1" ht="12.75" customHeight="1">
      <c r="A366" s="1" t="str">
        <f>IF(AND(NOT(ISBLANK(DATA!A363)),DATA!A363&lt;&gt;DATA!A362),IF(DATA!I344&gt;7,"INSERT INTO SYSADM.PSAUTHSIGNON SELECT '"&amp;PSAUTHITEM_AU!$B$1 &amp; DATA!A363&amp;IF(ISEVEN(DATA!J344),"_C', ","_AC', ")&amp;" DAYOFWEEK, STARTTIME, ENDTIME FROM SYSADM.PSAUTHSIGNON WHERE CLASSID = '"&amp;SignonBase&amp;"';",""),"")</f>
        <v/>
      </c>
    </row>
    <row r="367" spans="1:1" ht="12.75" customHeight="1">
      <c r="A367" s="1" t="str">
        <f>IF(AND(NOT(ISBLANK(DATA!A364)),DATA!A364&lt;&gt;DATA!A363),IF(DATA!I345&gt;7,"INSERT INTO SYSADM.PSAUTHSIGNON SELECT '"&amp;PSAUTHITEM_AU!$B$1 &amp; DATA!A364&amp;IF(ISEVEN(DATA!J345),"_C', ","_AC', ")&amp;" DAYOFWEEK, STARTTIME, ENDTIME FROM SYSADM.PSAUTHSIGNON WHERE CLASSID = '"&amp;SignonBase&amp;"';",""),"")</f>
        <v/>
      </c>
    </row>
    <row r="368" spans="1:1" ht="12.75" customHeight="1">
      <c r="A368" s="1" t="str">
        <f>IF(AND(NOT(ISBLANK(DATA!A365)),DATA!A365&lt;&gt;DATA!A364),IF(DATA!I346&gt;7,"INSERT INTO SYSADM.PSAUTHSIGNON SELECT '"&amp;PSAUTHITEM_AU!$B$1 &amp; DATA!A365&amp;IF(ISEVEN(DATA!J346),"_C', ","_AC', ")&amp;" DAYOFWEEK, STARTTIME, ENDTIME FROM SYSADM.PSAUTHSIGNON WHERE CLASSID = '"&amp;SignonBase&amp;"';",""),"")</f>
        <v/>
      </c>
    </row>
    <row r="369" spans="1:1" ht="12.75" customHeight="1">
      <c r="A369" s="1" t="str">
        <f>IF(AND(NOT(ISBLANK(DATA!A366)),DATA!A366&lt;&gt;DATA!A365),IF(DATA!I347&gt;7,"INSERT INTO SYSADM.PSAUTHSIGNON SELECT '"&amp;PSAUTHITEM_AU!$B$1 &amp; DATA!A366&amp;IF(ISEVEN(DATA!J347),"_C', ","_AC', ")&amp;" DAYOFWEEK, STARTTIME, ENDTIME FROM SYSADM.PSAUTHSIGNON WHERE CLASSID = '"&amp;SignonBase&amp;"';",""),"")</f>
        <v/>
      </c>
    </row>
    <row r="370" spans="1:1" ht="12.75" customHeight="1">
      <c r="A370" s="1" t="str">
        <f>IF(AND(NOT(ISBLANK(DATA!A367)),DATA!A367&lt;&gt;DATA!A366),IF(DATA!I348&gt;7,"INSERT INTO SYSADM.PSAUTHSIGNON SELECT '"&amp;PSAUTHITEM_AU!$B$1 &amp; DATA!A367&amp;IF(ISEVEN(DATA!J348),"_C', ","_AC', ")&amp;" DAYOFWEEK, STARTTIME, ENDTIME FROM SYSADM.PSAUTHSIGNON WHERE CLASSID = '"&amp;SignonBase&amp;"';",""),"")</f>
        <v/>
      </c>
    </row>
    <row r="371" spans="1:1" ht="12.75" customHeight="1">
      <c r="A371" s="1" t="str">
        <f>IF(AND(NOT(ISBLANK(DATA!A368)),DATA!A368&lt;&gt;DATA!A367),IF(DATA!I349&gt;7,"INSERT INTO SYSADM.PSAUTHSIGNON SELECT '"&amp;PSAUTHITEM_AU!$B$1 &amp; DATA!A368&amp;IF(ISEVEN(DATA!J349),"_C', ","_AC', ")&amp;" DAYOFWEEK, STARTTIME, ENDTIME FROM SYSADM.PSAUTHSIGNON WHERE CLASSID = '"&amp;SignonBase&amp;"';",""),"")</f>
        <v/>
      </c>
    </row>
    <row r="372" spans="1:1" ht="12.75" customHeight="1">
      <c r="A372" s="1" t="str">
        <f>IF(AND(NOT(ISBLANK(DATA!A369)),DATA!A369&lt;&gt;DATA!A368),IF(DATA!I350&gt;7,"INSERT INTO SYSADM.PSAUTHSIGNON SELECT '"&amp;PSAUTHITEM_AU!$B$1 &amp; DATA!A369&amp;IF(ISEVEN(DATA!J350),"_C', ","_AC', ")&amp;" DAYOFWEEK, STARTTIME, ENDTIME FROM SYSADM.PSAUTHSIGNON WHERE CLASSID = '"&amp;SignonBase&amp;"';",""),"")</f>
        <v/>
      </c>
    </row>
    <row r="373" spans="1:1" ht="12.75" customHeight="1">
      <c r="A373" s="1" t="str">
        <f>IF(AND(NOT(ISBLANK(DATA!A370)),DATA!A370&lt;&gt;DATA!A369),IF(DATA!I351&gt;7,"INSERT INTO SYSADM.PSAUTHSIGNON SELECT '"&amp;PSAUTHITEM_AU!$B$1 &amp; DATA!A370&amp;IF(ISEVEN(DATA!J351),"_C', ","_AC', ")&amp;" DAYOFWEEK, STARTTIME, ENDTIME FROM SYSADM.PSAUTHSIGNON WHERE CLASSID = '"&amp;SignonBase&amp;"';",""),"")</f>
        <v/>
      </c>
    </row>
    <row r="374" spans="1:1" ht="12.75" customHeight="1">
      <c r="A374" s="1" t="str">
        <f>IF(AND(NOT(ISBLANK(DATA!A371)),DATA!A371&lt;&gt;DATA!A370),IF(DATA!I352&gt;7,"INSERT INTO SYSADM.PSAUTHSIGNON SELECT '"&amp;PSAUTHITEM_AU!$B$1 &amp; DATA!A371&amp;IF(ISEVEN(DATA!J352),"_C', ","_AC', ")&amp;" DAYOFWEEK, STARTTIME, ENDTIME FROM SYSADM.PSAUTHSIGNON WHERE CLASSID = '"&amp;SignonBase&amp;"';",""),"")</f>
        <v/>
      </c>
    </row>
    <row r="375" spans="1:1" ht="12.75" customHeight="1">
      <c r="A375" s="1" t="str">
        <f>IF(AND(NOT(ISBLANK(DATA!A372)),DATA!A372&lt;&gt;DATA!A371),IF(DATA!I353&gt;7,"INSERT INTO SYSADM.PSAUTHSIGNON SELECT '"&amp;PSAUTHITEM_AU!$B$1 &amp; DATA!A372&amp;IF(ISEVEN(DATA!J353),"_C', ","_AC', ")&amp;" DAYOFWEEK, STARTTIME, ENDTIME FROM SYSADM.PSAUTHSIGNON WHERE CLASSID = '"&amp;SignonBase&amp;"';",""),"")</f>
        <v/>
      </c>
    </row>
    <row r="376" spans="1:1" ht="12.75" customHeight="1">
      <c r="A376" s="1" t="str">
        <f>IF(AND(NOT(ISBLANK(DATA!A373)),DATA!A373&lt;&gt;DATA!A372),IF(DATA!I354&gt;7,"INSERT INTO SYSADM.PSAUTHSIGNON SELECT '"&amp;PSAUTHITEM_AU!$B$1 &amp; DATA!A373&amp;IF(ISEVEN(DATA!J354),"_C', ","_AC', ")&amp;" DAYOFWEEK, STARTTIME, ENDTIME FROM SYSADM.PSAUTHSIGNON WHERE CLASSID = '"&amp;SignonBase&amp;"';",""),"")</f>
        <v/>
      </c>
    </row>
    <row r="377" spans="1:1" ht="12.75" customHeight="1">
      <c r="A377" s="1" t="str">
        <f>IF(AND(NOT(ISBLANK(DATA!A374)),DATA!A374&lt;&gt;DATA!A373),IF(DATA!I355&gt;7,"INSERT INTO SYSADM.PSAUTHSIGNON SELECT '"&amp;PSAUTHITEM_AU!$B$1 &amp; DATA!A374&amp;IF(ISEVEN(DATA!J355),"_C', ","_AC', ")&amp;" DAYOFWEEK, STARTTIME, ENDTIME FROM SYSADM.PSAUTHSIGNON WHERE CLASSID = '"&amp;SignonBase&amp;"';",""),"")</f>
        <v/>
      </c>
    </row>
    <row r="378" spans="1:1" ht="12.75" customHeight="1">
      <c r="A378" s="1" t="str">
        <f>IF(AND(NOT(ISBLANK(DATA!A375)),DATA!A375&lt;&gt;DATA!A374),IF(DATA!I356&gt;7,"INSERT INTO SYSADM.PSAUTHSIGNON SELECT '"&amp;PSAUTHITEM_AU!$B$1 &amp; DATA!A375&amp;IF(ISEVEN(DATA!J356),"_C', ","_AC', ")&amp;" DAYOFWEEK, STARTTIME, ENDTIME FROM SYSADM.PSAUTHSIGNON WHERE CLASSID = '"&amp;SignonBase&amp;"';",""),"")</f>
        <v/>
      </c>
    </row>
    <row r="379" spans="1:1" ht="12.75" customHeight="1">
      <c r="A379" s="1" t="str">
        <f>IF(AND(NOT(ISBLANK(DATA!A376)),DATA!A376&lt;&gt;DATA!A375),IF(DATA!I357&gt;7,"INSERT INTO SYSADM.PSAUTHSIGNON SELECT '"&amp;PSAUTHITEM_AU!$B$1 &amp; DATA!A376&amp;IF(ISEVEN(DATA!J357),"_C', ","_AC', ")&amp;" DAYOFWEEK, STARTTIME, ENDTIME FROM SYSADM.PSAUTHSIGNON WHERE CLASSID = '"&amp;SignonBase&amp;"';",""),"")</f>
        <v/>
      </c>
    </row>
    <row r="380" spans="1:1" ht="12.75" customHeight="1">
      <c r="A380" s="1" t="str">
        <f>IF(AND(NOT(ISBLANK(DATA!A377)),DATA!A377&lt;&gt;DATA!A376),IF(DATA!I358&gt;7,"INSERT INTO SYSADM.PSAUTHSIGNON SELECT '"&amp;PSAUTHITEM_AU!$B$1 &amp; DATA!A377&amp;IF(ISEVEN(DATA!J358),"_C', ","_AC', ")&amp;" DAYOFWEEK, STARTTIME, ENDTIME FROM SYSADM.PSAUTHSIGNON WHERE CLASSID = '"&amp;SignonBase&amp;"';",""),"")</f>
        <v/>
      </c>
    </row>
    <row r="381" spans="1:1" ht="12.75" customHeight="1">
      <c r="A381" s="1" t="str">
        <f>IF(AND(NOT(ISBLANK(DATA!A378)),DATA!A378&lt;&gt;DATA!A377),IF(DATA!I359&gt;7,"INSERT INTO SYSADM.PSAUTHSIGNON SELECT '"&amp;PSAUTHITEM_AU!$B$1 &amp; DATA!A378&amp;IF(ISEVEN(DATA!J359),"_C', ","_AC', ")&amp;" DAYOFWEEK, STARTTIME, ENDTIME FROM SYSADM.PSAUTHSIGNON WHERE CLASSID = '"&amp;SignonBase&amp;"';",""),"")</f>
        <v/>
      </c>
    </row>
    <row r="382" spans="1:1" ht="12.75" customHeight="1">
      <c r="A382" s="1" t="str">
        <f>IF(AND(NOT(ISBLANK(DATA!A379)),DATA!A379&lt;&gt;DATA!A378),IF(DATA!I360&gt;7,"INSERT INTO SYSADM.PSAUTHSIGNON SELECT '"&amp;PSAUTHITEM_AU!$B$1 &amp; DATA!A379&amp;IF(ISEVEN(DATA!J360),"_C', ","_AC', ")&amp;" DAYOFWEEK, STARTTIME, ENDTIME FROM SYSADM.PSAUTHSIGNON WHERE CLASSID = '"&amp;SignonBase&amp;"';",""),"")</f>
        <v/>
      </c>
    </row>
    <row r="383" spans="1:1" ht="12.75" customHeight="1">
      <c r="A383" s="1" t="str">
        <f>IF(AND(NOT(ISBLANK(DATA!A380)),DATA!A380&lt;&gt;DATA!A379),IF(DATA!I361&gt;7,"INSERT INTO SYSADM.PSAUTHSIGNON SELECT '"&amp;PSAUTHITEM_AU!$B$1 &amp; DATA!A380&amp;IF(ISEVEN(DATA!J361),"_C', ","_AC', ")&amp;" DAYOFWEEK, STARTTIME, ENDTIME FROM SYSADM.PSAUTHSIGNON WHERE CLASSID = '"&amp;SignonBase&amp;"';",""),"")</f>
        <v/>
      </c>
    </row>
    <row r="384" spans="1:1" ht="12.75" customHeight="1">
      <c r="A384" s="1" t="str">
        <f>IF(AND(NOT(ISBLANK(DATA!A381)),DATA!A381&lt;&gt;DATA!A380),IF(DATA!I362&gt;7,"INSERT INTO SYSADM.PSAUTHSIGNON SELECT '"&amp;PSAUTHITEM_AU!$B$1 &amp; DATA!A381&amp;IF(ISEVEN(DATA!J362),"_C', ","_AC', ")&amp;" DAYOFWEEK, STARTTIME, ENDTIME FROM SYSADM.PSAUTHSIGNON WHERE CLASSID = '"&amp;SignonBase&amp;"';",""),"")</f>
        <v/>
      </c>
    </row>
    <row r="385" spans="1:1" ht="12.75" customHeight="1">
      <c r="A385" s="1" t="str">
        <f>IF(AND(NOT(ISBLANK(DATA!A382)),DATA!A382&lt;&gt;DATA!A381),IF(DATA!I363&gt;7,"INSERT INTO SYSADM.PSAUTHSIGNON SELECT '"&amp;PSAUTHITEM_AU!$B$1 &amp; DATA!A382&amp;IF(ISEVEN(DATA!J363),"_C', ","_AC', ")&amp;" DAYOFWEEK, STARTTIME, ENDTIME FROM SYSADM.PSAUTHSIGNON WHERE CLASSID = '"&amp;SignonBase&amp;"';",""),"")</f>
        <v/>
      </c>
    </row>
    <row r="386" spans="1:1" ht="12.75" customHeight="1">
      <c r="A386" s="1" t="str">
        <f>IF(AND(NOT(ISBLANK(DATA!A383)),DATA!A383&lt;&gt;DATA!A382),IF(DATA!I364&gt;7,"INSERT INTO SYSADM.PSAUTHSIGNON SELECT '"&amp;PSAUTHITEM_AU!$B$1 &amp; DATA!A383&amp;IF(ISEVEN(DATA!J364),"_C', ","_AC', ")&amp;" DAYOFWEEK, STARTTIME, ENDTIME FROM SYSADM.PSAUTHSIGNON WHERE CLASSID = '"&amp;SignonBase&amp;"';",""),"")</f>
        <v/>
      </c>
    </row>
    <row r="387" spans="1:1" ht="12.75" customHeight="1">
      <c r="A387" s="1" t="str">
        <f>IF(AND(NOT(ISBLANK(DATA!A384)),DATA!A384&lt;&gt;DATA!A383),IF(DATA!I365&gt;7,"INSERT INTO SYSADM.PSAUTHSIGNON SELECT '"&amp;PSAUTHITEM_AU!$B$1 &amp; DATA!A384&amp;IF(ISEVEN(DATA!J365),"_C', ","_AC', ")&amp;" DAYOFWEEK, STARTTIME, ENDTIME FROM SYSADM.PSAUTHSIGNON WHERE CLASSID = '"&amp;SignonBase&amp;"';",""),"")</f>
        <v/>
      </c>
    </row>
    <row r="388" spans="1:1" ht="12.75" customHeight="1">
      <c r="A388" s="1" t="str">
        <f>IF(AND(NOT(ISBLANK(DATA!A385)),DATA!A385&lt;&gt;DATA!A384),IF(DATA!I366&gt;7,"INSERT INTO SYSADM.PSAUTHSIGNON SELECT '"&amp;PSAUTHITEM_AU!$B$1 &amp; DATA!A385&amp;IF(ISEVEN(DATA!J366),"_C', ","_AC', ")&amp;" DAYOFWEEK, STARTTIME, ENDTIME FROM SYSADM.PSAUTHSIGNON WHERE CLASSID = '"&amp;SignonBase&amp;"';",""),"")</f>
        <v/>
      </c>
    </row>
    <row r="389" spans="1:1" ht="12.75" customHeight="1">
      <c r="A389" s="1" t="str">
        <f>IF(AND(NOT(ISBLANK(DATA!A386)),DATA!A386&lt;&gt;DATA!A385),IF(DATA!I367&gt;7,"INSERT INTO SYSADM.PSAUTHSIGNON SELECT '"&amp;PSAUTHITEM_AU!$B$1 &amp; DATA!A386&amp;IF(ISEVEN(DATA!J367),"_C', ","_AC', ")&amp;" DAYOFWEEK, STARTTIME, ENDTIME FROM SYSADM.PSAUTHSIGNON WHERE CLASSID = '"&amp;SignonBase&amp;"';",""),"")</f>
        <v/>
      </c>
    </row>
    <row r="390" spans="1:1" ht="12.75" customHeight="1">
      <c r="A390" s="1" t="str">
        <f>IF(AND(NOT(ISBLANK(DATA!A387)),DATA!A387&lt;&gt;DATA!A386),IF(DATA!I368&gt;7,"INSERT INTO SYSADM.PSAUTHSIGNON SELECT '"&amp;PSAUTHITEM_AU!$B$1 &amp; DATA!A387&amp;IF(ISEVEN(DATA!J368),"_C', ","_AC', ")&amp;" DAYOFWEEK, STARTTIME, ENDTIME FROM SYSADM.PSAUTHSIGNON WHERE CLASSID = '"&amp;SignonBase&amp;"';",""),"")</f>
        <v/>
      </c>
    </row>
    <row r="391" spans="1:1" ht="12.75" customHeight="1">
      <c r="A391" s="1" t="str">
        <f>IF(AND(NOT(ISBLANK(DATA!A388)),DATA!A388&lt;&gt;DATA!A387),IF(DATA!I369&gt;7,"INSERT INTO SYSADM.PSAUTHSIGNON SELECT '"&amp;PSAUTHITEM_AU!$B$1 &amp; DATA!A388&amp;IF(ISEVEN(DATA!J369),"_C', ","_AC', ")&amp;" DAYOFWEEK, STARTTIME, ENDTIME FROM SYSADM.PSAUTHSIGNON WHERE CLASSID = '"&amp;SignonBase&amp;"';",""),"")</f>
        <v/>
      </c>
    </row>
    <row r="392" spans="1:1" ht="12.75" customHeight="1">
      <c r="A392" s="1" t="str">
        <f>IF(AND(NOT(ISBLANK(DATA!A389)),DATA!A389&lt;&gt;DATA!A388),IF(DATA!I370&gt;7,"INSERT INTO SYSADM.PSAUTHSIGNON SELECT '"&amp;PSAUTHITEM_AU!$B$1 &amp; DATA!A389&amp;IF(ISEVEN(DATA!J370),"_C', ","_AC', ")&amp;" DAYOFWEEK, STARTTIME, ENDTIME FROM SYSADM.PSAUTHSIGNON WHERE CLASSID = '"&amp;SignonBase&amp;"';",""),"")</f>
        <v/>
      </c>
    </row>
    <row r="393" spans="1:1" ht="12.75" customHeight="1">
      <c r="A393" s="1" t="str">
        <f>IF(AND(NOT(ISBLANK(DATA!A390)),DATA!A390&lt;&gt;DATA!A389),IF(DATA!I371&gt;7,"INSERT INTO SYSADM.PSAUTHSIGNON SELECT '"&amp;PSAUTHITEM_AU!$B$1 &amp; DATA!A390&amp;IF(ISEVEN(DATA!J371),"_C', ","_AC', ")&amp;" DAYOFWEEK, STARTTIME, ENDTIME FROM SYSADM.PSAUTHSIGNON WHERE CLASSID = '"&amp;SignonBase&amp;"';",""),"")</f>
        <v/>
      </c>
    </row>
    <row r="394" spans="1:1" ht="12.75" customHeight="1">
      <c r="A394" s="1" t="str">
        <f>IF(AND(NOT(ISBLANK(DATA!A391)),DATA!A391&lt;&gt;DATA!A390),IF(DATA!I372&gt;7,"INSERT INTO SYSADM.PSAUTHSIGNON SELECT '"&amp;PSAUTHITEM_AU!$B$1 &amp; DATA!A391&amp;IF(ISEVEN(DATA!J372),"_C', ","_AC', ")&amp;" DAYOFWEEK, STARTTIME, ENDTIME FROM SYSADM.PSAUTHSIGNON WHERE CLASSID = '"&amp;SignonBase&amp;"';",""),"")</f>
        <v/>
      </c>
    </row>
    <row r="395" spans="1:1" ht="12.75" customHeight="1">
      <c r="A395" s="1" t="str">
        <f>IF(AND(NOT(ISBLANK(DATA!A392)),DATA!A392&lt;&gt;DATA!A391),IF(DATA!I373&gt;7,"INSERT INTO SYSADM.PSAUTHSIGNON SELECT '"&amp;PSAUTHITEM_AU!$B$1 &amp; DATA!A392&amp;IF(ISEVEN(DATA!J373),"_C', ","_AC', ")&amp;" DAYOFWEEK, STARTTIME, ENDTIME FROM SYSADM.PSAUTHSIGNON WHERE CLASSID = '"&amp;SignonBase&amp;"';",""),"")</f>
        <v/>
      </c>
    </row>
    <row r="396" spans="1:1" ht="12.75" customHeight="1">
      <c r="A396" s="1" t="str">
        <f>IF(AND(NOT(ISBLANK(DATA!A393)),DATA!A393&lt;&gt;DATA!A392),IF(DATA!I374&gt;7,"INSERT INTO SYSADM.PSAUTHSIGNON SELECT '"&amp;PSAUTHITEM_AU!$B$1 &amp; DATA!A393&amp;IF(ISEVEN(DATA!J374),"_C', ","_AC', ")&amp;" DAYOFWEEK, STARTTIME, ENDTIME FROM SYSADM.PSAUTHSIGNON WHERE CLASSID = '"&amp;SignonBase&amp;"';",""),"")</f>
        <v/>
      </c>
    </row>
    <row r="397" spans="1:1" ht="12.75" customHeight="1">
      <c r="A397" s="1" t="str">
        <f>IF(AND(NOT(ISBLANK(DATA!A394)),DATA!A394&lt;&gt;DATA!A393),IF(DATA!I375&gt;7,"INSERT INTO SYSADM.PSAUTHSIGNON SELECT '"&amp;PSAUTHITEM_AU!$B$1 &amp; DATA!A394&amp;IF(ISEVEN(DATA!J375),"_C', ","_AC', ")&amp;" DAYOFWEEK, STARTTIME, ENDTIME FROM SYSADM.PSAUTHSIGNON WHERE CLASSID = '"&amp;SignonBase&amp;"';",""),"")</f>
        <v/>
      </c>
    </row>
    <row r="398" spans="1:1" ht="12.75" customHeight="1">
      <c r="A398" s="1" t="str">
        <f>IF(AND(NOT(ISBLANK(DATA!A395)),DATA!A395&lt;&gt;DATA!A394),IF(DATA!I376&gt;7,"INSERT INTO SYSADM.PSAUTHSIGNON SELECT '"&amp;PSAUTHITEM_AU!$B$1 &amp; DATA!A395&amp;IF(ISEVEN(DATA!J376),"_C', ","_AC', ")&amp;" DAYOFWEEK, STARTTIME, ENDTIME FROM SYSADM.PSAUTHSIGNON WHERE CLASSID = '"&amp;SignonBase&amp;"';",""),"")</f>
        <v/>
      </c>
    </row>
    <row r="399" spans="1:1" ht="12.75" customHeight="1">
      <c r="A399" s="1" t="str">
        <f>IF(AND(NOT(ISBLANK(DATA!A396)),DATA!A396&lt;&gt;DATA!A395),IF(DATA!I377&gt;7,"INSERT INTO SYSADM.PSAUTHSIGNON SELECT '"&amp;PSAUTHITEM_AU!$B$1 &amp; DATA!A396&amp;IF(ISEVEN(DATA!J377),"_C', ","_AC', ")&amp;" DAYOFWEEK, STARTTIME, ENDTIME FROM SYSADM.PSAUTHSIGNON WHERE CLASSID = '"&amp;SignonBase&amp;"';",""),"")</f>
        <v/>
      </c>
    </row>
    <row r="400" spans="1:1" ht="12.75" customHeight="1">
      <c r="A400" s="1" t="str">
        <f>IF(AND(NOT(ISBLANK(DATA!A397)),DATA!A397&lt;&gt;DATA!A396),IF(DATA!I378&gt;7,"INSERT INTO SYSADM.PSAUTHSIGNON SELECT '"&amp;PSAUTHITEM_AU!$B$1 &amp; DATA!A397&amp;IF(ISEVEN(DATA!J378),"_C', ","_AC', ")&amp;" DAYOFWEEK, STARTTIME, ENDTIME FROM SYSADM.PSAUTHSIGNON WHERE CLASSID = '"&amp;SignonBase&amp;"';",""),"")</f>
        <v/>
      </c>
    </row>
    <row r="401" spans="1:1" ht="12.75" customHeight="1">
      <c r="A401" s="1" t="str">
        <f>IF(AND(NOT(ISBLANK(DATA!A398)),DATA!A398&lt;&gt;DATA!A397),IF(DATA!I379&gt;7,"INSERT INTO SYSADM.PSAUTHSIGNON SELECT '"&amp;PSAUTHITEM_AU!$B$1 &amp; DATA!A398&amp;IF(ISEVEN(DATA!J379),"_C', ","_AC', ")&amp;" DAYOFWEEK, STARTTIME, ENDTIME FROM SYSADM.PSAUTHSIGNON WHERE CLASSID = '"&amp;SignonBase&amp;"';",""),"")</f>
        <v/>
      </c>
    </row>
    <row r="402" spans="1:1" ht="12.75" customHeight="1">
      <c r="A402" s="1" t="str">
        <f>IF(AND(NOT(ISBLANK(DATA!A399)),DATA!A399&lt;&gt;DATA!A398),IF(DATA!I380&gt;7,"INSERT INTO SYSADM.PSAUTHSIGNON SELECT '"&amp;PSAUTHITEM_AU!$B$1 &amp; DATA!A399&amp;IF(ISEVEN(DATA!J380),"_C', ","_AC', ")&amp;" DAYOFWEEK, STARTTIME, ENDTIME FROM SYSADM.PSAUTHSIGNON WHERE CLASSID = '"&amp;SignonBase&amp;"';",""),"")</f>
        <v/>
      </c>
    </row>
    <row r="403" spans="1:1" ht="12.75" customHeight="1">
      <c r="A403" s="1" t="str">
        <f>IF(AND(NOT(ISBLANK(DATA!A400)),DATA!A400&lt;&gt;DATA!A399),IF(DATA!I381&gt;7,"INSERT INTO SYSADM.PSAUTHSIGNON SELECT '"&amp;PSAUTHITEM_AU!$B$1 &amp; DATA!A400&amp;IF(ISEVEN(DATA!J381),"_C', ","_AC', ")&amp;" DAYOFWEEK, STARTTIME, ENDTIME FROM SYSADM.PSAUTHSIGNON WHERE CLASSID = '"&amp;SignonBase&amp;"';",""),"")</f>
        <v/>
      </c>
    </row>
    <row r="404" spans="1:1" ht="12.75" customHeight="1">
      <c r="A404" s="1" t="str">
        <f>IF(AND(NOT(ISBLANK(DATA!A401)),DATA!A401&lt;&gt;DATA!A400),IF(DATA!I382&gt;7,"INSERT INTO SYSADM.PSAUTHSIGNON SELECT '"&amp;PSAUTHITEM_AU!$B$1 &amp; DATA!A401&amp;IF(ISEVEN(DATA!J382),"_C', ","_AC', ")&amp;" DAYOFWEEK, STARTTIME, ENDTIME FROM SYSADM.PSAUTHSIGNON WHERE CLASSID = '"&amp;SignonBase&amp;"';",""),"")</f>
        <v/>
      </c>
    </row>
    <row r="405" spans="1:1" ht="12.75" customHeight="1">
      <c r="A405" s="1" t="str">
        <f>IF(AND(NOT(ISBLANK(DATA!A402)),DATA!A402&lt;&gt;DATA!A401),IF(DATA!I383&gt;7,"INSERT INTO SYSADM.PSAUTHSIGNON SELECT '"&amp;PSAUTHITEM_AU!$B$1 &amp; DATA!A402&amp;IF(ISEVEN(DATA!J383),"_C', ","_AC', ")&amp;" DAYOFWEEK, STARTTIME, ENDTIME FROM SYSADM.PSAUTHSIGNON WHERE CLASSID = '"&amp;SignonBase&amp;"';",""),"")</f>
        <v/>
      </c>
    </row>
    <row r="406" spans="1:1" ht="12.75" customHeight="1">
      <c r="A406" s="1" t="str">
        <f>IF(AND(NOT(ISBLANK(DATA!A403)),DATA!A403&lt;&gt;DATA!A402),IF(DATA!I384&gt;7,"INSERT INTO SYSADM.PSAUTHSIGNON SELECT '"&amp;PSAUTHITEM_AU!$B$1 &amp; DATA!A403&amp;IF(ISEVEN(DATA!J384),"_C', ","_AC', ")&amp;" DAYOFWEEK, STARTTIME, ENDTIME FROM SYSADM.PSAUTHSIGNON WHERE CLASSID = '"&amp;SignonBase&amp;"';",""),"")</f>
        <v/>
      </c>
    </row>
    <row r="407" spans="1:1" ht="12.75" customHeight="1">
      <c r="A407" s="1" t="str">
        <f>IF(AND(NOT(ISBLANK(DATA!A404)),DATA!A404&lt;&gt;DATA!A403),IF(DATA!I385&gt;7,"INSERT INTO SYSADM.PSAUTHSIGNON SELECT '"&amp;PSAUTHITEM_AU!$B$1 &amp; DATA!A404&amp;IF(ISEVEN(DATA!J385),"_C', ","_AC', ")&amp;" DAYOFWEEK, STARTTIME, ENDTIME FROM SYSADM.PSAUTHSIGNON WHERE CLASSID = '"&amp;SignonBase&amp;"';",""),"")</f>
        <v/>
      </c>
    </row>
    <row r="408" spans="1:1" ht="12.75" customHeight="1">
      <c r="A408" s="1" t="str">
        <f>IF(AND(NOT(ISBLANK(DATA!A405)),DATA!A405&lt;&gt;DATA!A404),IF(DATA!I386&gt;7,"INSERT INTO SYSADM.PSAUTHSIGNON SELECT '"&amp;PSAUTHITEM_AU!$B$1 &amp; DATA!A405&amp;IF(ISEVEN(DATA!J386),"_C', ","_AC', ")&amp;" DAYOFWEEK, STARTTIME, ENDTIME FROM SYSADM.PSAUTHSIGNON WHERE CLASSID = '"&amp;SignonBase&amp;"';",""),"")</f>
        <v/>
      </c>
    </row>
    <row r="409" spans="1:1" ht="12.75" customHeight="1">
      <c r="A409" s="1" t="str">
        <f>IF(AND(NOT(ISBLANK(DATA!A406)),DATA!A406&lt;&gt;DATA!A405),IF(DATA!I387&gt;7,"INSERT INTO SYSADM.PSAUTHSIGNON SELECT '"&amp;PSAUTHITEM_AU!$B$1 &amp; DATA!A406&amp;IF(ISEVEN(DATA!J387),"_C', ","_AC', ")&amp;" DAYOFWEEK, STARTTIME, ENDTIME FROM SYSADM.PSAUTHSIGNON WHERE CLASSID = '"&amp;SignonBase&amp;"';",""),"")</f>
        <v/>
      </c>
    </row>
    <row r="410" spans="1:1" ht="12.75" customHeight="1">
      <c r="A410" s="1" t="str">
        <f>IF(AND(NOT(ISBLANK(DATA!A407)),DATA!A407&lt;&gt;DATA!A406),IF(DATA!I388&gt;7,"INSERT INTO SYSADM.PSAUTHSIGNON SELECT '"&amp;PSAUTHITEM_AU!$B$1 &amp; DATA!A407&amp;IF(ISEVEN(DATA!J388),"_C', ","_AC', ")&amp;" DAYOFWEEK, STARTTIME, ENDTIME FROM SYSADM.PSAUTHSIGNON WHERE CLASSID = '"&amp;SignonBase&amp;"';",""),"")</f>
        <v/>
      </c>
    </row>
    <row r="411" spans="1:1" ht="12.75" customHeight="1">
      <c r="A411" s="1" t="str">
        <f>IF(AND(NOT(ISBLANK(DATA!A408)),DATA!A408&lt;&gt;DATA!A407),IF(DATA!I389&gt;7,"INSERT INTO SYSADM.PSAUTHSIGNON SELECT '"&amp;PSAUTHITEM_AU!$B$1 &amp; DATA!A408&amp;IF(ISEVEN(DATA!J389),"_C', ","_AC', ")&amp;" DAYOFWEEK, STARTTIME, ENDTIME FROM SYSADM.PSAUTHSIGNON WHERE CLASSID = '"&amp;SignonBase&amp;"';",""),"")</f>
        <v/>
      </c>
    </row>
    <row r="412" spans="1:1" ht="12.75" customHeight="1">
      <c r="A412" s="1" t="str">
        <f>IF(AND(NOT(ISBLANK(DATA!A409)),DATA!A409&lt;&gt;DATA!A408),IF(DATA!I390&gt;7,"INSERT INTO SYSADM.PSAUTHSIGNON SELECT '"&amp;PSAUTHITEM_AU!$B$1 &amp; DATA!A409&amp;IF(ISEVEN(DATA!J390),"_C', ","_AC', ")&amp;" DAYOFWEEK, STARTTIME, ENDTIME FROM SYSADM.PSAUTHSIGNON WHERE CLASSID = '"&amp;SignonBase&amp;"';",""),"")</f>
        <v/>
      </c>
    </row>
    <row r="413" spans="1:1" ht="12.75" customHeight="1">
      <c r="A413" s="1" t="str">
        <f>IF(AND(NOT(ISBLANK(DATA!A410)),DATA!A410&lt;&gt;DATA!A409),IF(DATA!I391&gt;7,"INSERT INTO SYSADM.PSAUTHSIGNON SELECT '"&amp;PSAUTHITEM_AU!$B$1 &amp; DATA!A410&amp;IF(ISEVEN(DATA!J391),"_C', ","_AC', ")&amp;" DAYOFWEEK, STARTTIME, ENDTIME FROM SYSADM.PSAUTHSIGNON WHERE CLASSID = '"&amp;SignonBase&amp;"';",""),"")</f>
        <v/>
      </c>
    </row>
    <row r="414" spans="1:1" ht="12.75" customHeight="1">
      <c r="A414" s="1" t="str">
        <f>IF(AND(NOT(ISBLANK(DATA!A411)),DATA!A411&lt;&gt;DATA!A410),IF(DATA!I392&gt;7,"INSERT INTO SYSADM.PSAUTHSIGNON SELECT '"&amp;PSAUTHITEM_AU!$B$1 &amp; DATA!A411&amp;IF(ISEVEN(DATA!J392),"_C', ","_AC', ")&amp;" DAYOFWEEK, STARTTIME, ENDTIME FROM SYSADM.PSAUTHSIGNON WHERE CLASSID = '"&amp;SignonBase&amp;"';",""),"")</f>
        <v/>
      </c>
    </row>
    <row r="415" spans="1:1" ht="12.75" customHeight="1">
      <c r="A415" s="1" t="str">
        <f>IF(AND(NOT(ISBLANK(DATA!A412)),DATA!A412&lt;&gt;DATA!A411),IF(DATA!I393&gt;7,"INSERT INTO SYSADM.PSAUTHSIGNON SELECT '"&amp;PSAUTHITEM_AU!$B$1 &amp; DATA!A412&amp;IF(ISEVEN(DATA!J393),"_C', ","_AC', ")&amp;" DAYOFWEEK, STARTTIME, ENDTIME FROM SYSADM.PSAUTHSIGNON WHERE CLASSID = '"&amp;SignonBase&amp;"';",""),"")</f>
        <v/>
      </c>
    </row>
    <row r="416" spans="1:1" ht="12.75" customHeight="1">
      <c r="A416" s="1" t="str">
        <f>IF(AND(NOT(ISBLANK(DATA!A413)),DATA!A413&lt;&gt;DATA!A412),IF(DATA!I394&gt;7,"INSERT INTO SYSADM.PSAUTHSIGNON SELECT '"&amp;PSAUTHITEM_AU!$B$1 &amp; DATA!A413&amp;IF(ISEVEN(DATA!J394),"_C', ","_AC', ")&amp;" DAYOFWEEK, STARTTIME, ENDTIME FROM SYSADM.PSAUTHSIGNON WHERE CLASSID = '"&amp;SignonBase&amp;"';",""),"")</f>
        <v/>
      </c>
    </row>
    <row r="417" spans="1:1" ht="12.75" customHeight="1">
      <c r="A417" s="1" t="str">
        <f>IF(AND(NOT(ISBLANK(DATA!A414)),DATA!A414&lt;&gt;DATA!A413),IF(DATA!I395&gt;7,"INSERT INTO SYSADM.PSAUTHSIGNON SELECT '"&amp;PSAUTHITEM_AU!$B$1 &amp; DATA!A414&amp;IF(ISEVEN(DATA!J395),"_C', ","_AC', ")&amp;" DAYOFWEEK, STARTTIME, ENDTIME FROM SYSADM.PSAUTHSIGNON WHERE CLASSID = '"&amp;SignonBase&amp;"';",""),"")</f>
        <v/>
      </c>
    </row>
    <row r="418" spans="1:1" ht="12.75" customHeight="1">
      <c r="A418" s="1" t="str">
        <f>IF(AND(NOT(ISBLANK(DATA!A415)),DATA!A415&lt;&gt;DATA!A414),IF(DATA!I396&gt;7,"INSERT INTO SYSADM.PSAUTHSIGNON SELECT '"&amp;PSAUTHITEM_AU!$B$1 &amp; DATA!A415&amp;IF(ISEVEN(DATA!J396),"_C', ","_AC', ")&amp;" DAYOFWEEK, STARTTIME, ENDTIME FROM SYSADM.PSAUTHSIGNON WHERE CLASSID = '"&amp;SignonBase&amp;"';",""),"")</f>
        <v/>
      </c>
    </row>
    <row r="419" spans="1:1" ht="12.75" customHeight="1">
      <c r="A419" s="1" t="str">
        <f>IF(AND(NOT(ISBLANK(DATA!A416)),DATA!A416&lt;&gt;DATA!A415),IF(DATA!I397&gt;7,"INSERT INTO SYSADM.PSAUTHSIGNON SELECT '"&amp;PSAUTHITEM_AU!$B$1 &amp; DATA!A416&amp;IF(ISEVEN(DATA!J397),"_C', ","_AC', ")&amp;" DAYOFWEEK, STARTTIME, ENDTIME FROM SYSADM.PSAUTHSIGNON WHERE CLASSID = '"&amp;SignonBase&amp;"';",""),"")</f>
        <v/>
      </c>
    </row>
    <row r="420" spans="1:1" ht="12.75" customHeight="1">
      <c r="A420" s="1" t="str">
        <f>IF(AND(NOT(ISBLANK(DATA!A417)),DATA!A417&lt;&gt;DATA!A416),IF(DATA!I398&gt;7,"INSERT INTO SYSADM.PSAUTHSIGNON SELECT '"&amp;PSAUTHITEM_AU!$B$1 &amp; DATA!A417&amp;IF(ISEVEN(DATA!J398),"_C', ","_AC', ")&amp;" DAYOFWEEK, STARTTIME, ENDTIME FROM SYSADM.PSAUTHSIGNON WHERE CLASSID = '"&amp;SignonBase&amp;"';",""),"")</f>
        <v/>
      </c>
    </row>
    <row r="421" spans="1:1" ht="12.75" customHeight="1">
      <c r="A421" s="1" t="str">
        <f>IF(AND(NOT(ISBLANK(DATA!A418)),DATA!A418&lt;&gt;DATA!A417),IF(DATA!I399&gt;7,"INSERT INTO SYSADM.PSAUTHSIGNON SELECT '"&amp;PSAUTHITEM_AU!$B$1 &amp; DATA!A418&amp;IF(ISEVEN(DATA!J399),"_C', ","_AC', ")&amp;" DAYOFWEEK, STARTTIME, ENDTIME FROM SYSADM.PSAUTHSIGNON WHERE CLASSID = '"&amp;SignonBase&amp;"';",""),"")</f>
        <v/>
      </c>
    </row>
    <row r="422" spans="1:1" ht="12.75" customHeight="1">
      <c r="A422" s="1" t="str">
        <f>IF(AND(NOT(ISBLANK(DATA!A419)),DATA!A419&lt;&gt;DATA!A418),IF(DATA!I400&gt;7,"INSERT INTO SYSADM.PSAUTHSIGNON SELECT '"&amp;PSAUTHITEM_AU!$B$1 &amp; DATA!A419&amp;IF(ISEVEN(DATA!J400),"_C', ","_AC', ")&amp;" DAYOFWEEK, STARTTIME, ENDTIME FROM SYSADM.PSAUTHSIGNON WHERE CLASSID = '"&amp;SignonBase&amp;"';",""),"")</f>
        <v/>
      </c>
    </row>
    <row r="423" spans="1:1" ht="12.75" customHeight="1">
      <c r="A423" s="1" t="str">
        <f>IF(AND(NOT(ISBLANK(DATA!A420)),DATA!A420&lt;&gt;DATA!A419),IF(DATA!I401&gt;7,"INSERT INTO SYSADM.PSAUTHSIGNON SELECT '"&amp;PSAUTHITEM_AU!$B$1 &amp; DATA!A420&amp;IF(ISEVEN(DATA!J401),"_C', ","_AC', ")&amp;" DAYOFWEEK, STARTTIME, ENDTIME FROM SYSADM.PSAUTHSIGNON WHERE CLASSID = '"&amp;SignonBase&amp;"';",""),"")</f>
        <v/>
      </c>
    </row>
    <row r="424" spans="1:1" ht="12.75" customHeight="1">
      <c r="A424" s="1" t="str">
        <f>IF(AND(NOT(ISBLANK(DATA!A421)),DATA!A421&lt;&gt;DATA!A420),IF(DATA!I402&gt;7,"INSERT INTO SYSADM.PSAUTHSIGNON SELECT '"&amp;PSAUTHITEM_AU!$B$1 &amp; DATA!A421&amp;IF(ISEVEN(DATA!J402),"_C', ","_AC', ")&amp;" DAYOFWEEK, STARTTIME, ENDTIME FROM SYSADM.PSAUTHSIGNON WHERE CLASSID = '"&amp;SignonBase&amp;"';",""),"")</f>
        <v/>
      </c>
    </row>
    <row r="425" spans="1:1" ht="12.75" customHeight="1">
      <c r="A425" s="1" t="str">
        <f>IF(AND(NOT(ISBLANK(DATA!A422)),DATA!A422&lt;&gt;DATA!A421),IF(DATA!I403&gt;7,"INSERT INTO SYSADM.PSAUTHSIGNON SELECT '"&amp;PSAUTHITEM_AU!$B$1 &amp; DATA!A422&amp;IF(ISEVEN(DATA!J403),"_C', ","_AC', ")&amp;" DAYOFWEEK, STARTTIME, ENDTIME FROM SYSADM.PSAUTHSIGNON WHERE CLASSID = '"&amp;SignonBase&amp;"';",""),"")</f>
        <v/>
      </c>
    </row>
    <row r="426" spans="1:1" ht="12.75" customHeight="1">
      <c r="A426" s="1" t="str">
        <f>IF(AND(NOT(ISBLANK(DATA!A423)),DATA!A423&lt;&gt;DATA!A422),IF(DATA!I404&gt;7,"INSERT INTO SYSADM.PSAUTHSIGNON SELECT '"&amp;PSAUTHITEM_AU!$B$1 &amp; DATA!A423&amp;IF(ISEVEN(DATA!J404),"_C', ","_AC', ")&amp;" DAYOFWEEK, STARTTIME, ENDTIME FROM SYSADM.PSAUTHSIGNON WHERE CLASSID = '"&amp;SignonBase&amp;"';",""),"")</f>
        <v/>
      </c>
    </row>
    <row r="427" spans="1:1" ht="12.75" customHeight="1">
      <c r="A427" s="1" t="str">
        <f>IF(AND(NOT(ISBLANK(DATA!A424)),DATA!A424&lt;&gt;DATA!A423),IF(DATA!I405&gt;7,"INSERT INTO SYSADM.PSAUTHSIGNON SELECT '"&amp;PSAUTHITEM_AU!$B$1 &amp; DATA!A424&amp;IF(ISEVEN(DATA!J405),"_C', ","_AC', ")&amp;" DAYOFWEEK, STARTTIME, ENDTIME FROM SYSADM.PSAUTHSIGNON WHERE CLASSID = '"&amp;SignonBase&amp;"';",""),"")</f>
        <v/>
      </c>
    </row>
    <row r="428" spans="1:1" ht="12.75" customHeight="1">
      <c r="A428" s="1" t="str">
        <f>IF(AND(NOT(ISBLANK(DATA!A425)),DATA!A425&lt;&gt;DATA!A424),IF(DATA!I406&gt;7,"INSERT INTO SYSADM.PSAUTHSIGNON SELECT '"&amp;PSAUTHITEM_AU!$B$1 &amp; DATA!A425&amp;IF(ISEVEN(DATA!J406),"_C', ","_AC', ")&amp;" DAYOFWEEK, STARTTIME, ENDTIME FROM SYSADM.PSAUTHSIGNON WHERE CLASSID = '"&amp;SignonBase&amp;"';",""),"")</f>
        <v/>
      </c>
    </row>
    <row r="429" spans="1:1" ht="12.75" customHeight="1">
      <c r="A429" s="1" t="str">
        <f>IF(AND(NOT(ISBLANK(DATA!A426)),DATA!A426&lt;&gt;DATA!A425),IF(DATA!I407&gt;7,"INSERT INTO SYSADM.PSAUTHSIGNON SELECT '"&amp;PSAUTHITEM_AU!$B$1 &amp; DATA!A426&amp;IF(ISEVEN(DATA!J407),"_C', ","_AC', ")&amp;" DAYOFWEEK, STARTTIME, ENDTIME FROM SYSADM.PSAUTHSIGNON WHERE CLASSID = '"&amp;SignonBase&amp;"';",""),"")</f>
        <v/>
      </c>
    </row>
    <row r="430" spans="1:1" ht="12.75" customHeight="1">
      <c r="A430" s="1" t="str">
        <f>IF(AND(NOT(ISBLANK(DATA!A427)),DATA!A427&lt;&gt;DATA!A426),IF(DATA!I408&gt;7,"INSERT INTO SYSADM.PSAUTHSIGNON SELECT '"&amp;PSAUTHITEM_AU!$B$1 &amp; DATA!A427&amp;IF(ISEVEN(DATA!J408),"_C', ","_AC', ")&amp;" DAYOFWEEK, STARTTIME, ENDTIME FROM SYSADM.PSAUTHSIGNON WHERE CLASSID = '"&amp;SignonBase&amp;"';",""),"")</f>
        <v/>
      </c>
    </row>
    <row r="431" spans="1:1" ht="12.75" customHeight="1">
      <c r="A431" s="1" t="str">
        <f>IF(AND(NOT(ISBLANK(DATA!A428)),DATA!A428&lt;&gt;DATA!A427),IF(DATA!I409&gt;7,"INSERT INTO SYSADM.PSAUTHSIGNON SELECT '"&amp;PSAUTHITEM_AU!$B$1 &amp; DATA!A428&amp;IF(ISEVEN(DATA!J409),"_C', ","_AC', ")&amp;" DAYOFWEEK, STARTTIME, ENDTIME FROM SYSADM.PSAUTHSIGNON WHERE CLASSID = '"&amp;SignonBase&amp;"';",""),"")</f>
        <v/>
      </c>
    </row>
    <row r="432" spans="1:1" ht="12.75" customHeight="1">
      <c r="A432" s="1" t="str">
        <f>IF(AND(NOT(ISBLANK(DATA!A429)),DATA!A429&lt;&gt;DATA!A428),IF(DATA!I410&gt;7,"INSERT INTO SYSADM.PSAUTHSIGNON SELECT '"&amp;PSAUTHITEM_AU!$B$1 &amp; DATA!A429&amp;IF(ISEVEN(DATA!J410),"_C', ","_AC', ")&amp;" DAYOFWEEK, STARTTIME, ENDTIME FROM SYSADM.PSAUTHSIGNON WHERE CLASSID = '"&amp;SignonBase&amp;"';",""),"")</f>
        <v/>
      </c>
    </row>
    <row r="433" spans="1:1" ht="12.75" customHeight="1">
      <c r="A433" s="1" t="str">
        <f>IF(AND(NOT(ISBLANK(DATA!A430)),DATA!A430&lt;&gt;DATA!A429),IF(DATA!I411&gt;7,"INSERT INTO SYSADM.PSAUTHSIGNON SELECT '"&amp;PSAUTHITEM_AU!$B$1 &amp; DATA!A430&amp;IF(ISEVEN(DATA!J411),"_C', ","_AC', ")&amp;" DAYOFWEEK, STARTTIME, ENDTIME FROM SYSADM.PSAUTHSIGNON WHERE CLASSID = '"&amp;SignonBase&amp;"';",""),"")</f>
        <v/>
      </c>
    </row>
    <row r="434" spans="1:1" ht="12.75" customHeight="1">
      <c r="A434" s="1" t="str">
        <f>IF(AND(NOT(ISBLANK(DATA!A431)),DATA!A431&lt;&gt;DATA!A430),IF(DATA!I412&gt;7,"INSERT INTO SYSADM.PSAUTHSIGNON SELECT '"&amp;PSAUTHITEM_AU!$B$1 &amp; DATA!A431&amp;IF(ISEVEN(DATA!J412),"_C', ","_AC', ")&amp;" DAYOFWEEK, STARTTIME, ENDTIME FROM SYSADM.PSAUTHSIGNON WHERE CLASSID = '"&amp;SignonBase&amp;"';",""),"")</f>
        <v/>
      </c>
    </row>
    <row r="435" spans="1:1" ht="12.75" customHeight="1">
      <c r="A435" s="1" t="str">
        <f>IF(AND(NOT(ISBLANK(DATA!A432)),DATA!A432&lt;&gt;DATA!A431),IF(DATA!I413&gt;7,"INSERT INTO SYSADM.PSAUTHSIGNON SELECT '"&amp;PSAUTHITEM_AU!$B$1 &amp; DATA!A432&amp;IF(ISEVEN(DATA!J413),"_C', ","_AC', ")&amp;" DAYOFWEEK, STARTTIME, ENDTIME FROM SYSADM.PSAUTHSIGNON WHERE CLASSID = '"&amp;SignonBase&amp;"';",""),"")</f>
        <v/>
      </c>
    </row>
    <row r="436" spans="1:1" ht="12.75" customHeight="1">
      <c r="A436" s="1" t="str">
        <f>IF(AND(NOT(ISBLANK(DATA!A433)),DATA!A433&lt;&gt;DATA!A432),IF(DATA!I414&gt;7,"INSERT INTO SYSADM.PSAUTHSIGNON SELECT '"&amp;PSAUTHITEM_AU!$B$1 &amp; DATA!A433&amp;IF(ISEVEN(DATA!J414),"_C', ","_AC', ")&amp;" DAYOFWEEK, STARTTIME, ENDTIME FROM SYSADM.PSAUTHSIGNON WHERE CLASSID = '"&amp;SignonBase&amp;"';",""),"")</f>
        <v/>
      </c>
    </row>
    <row r="437" spans="1:1" ht="12.75" customHeight="1">
      <c r="A437" s="1" t="str">
        <f>IF(AND(NOT(ISBLANK(DATA!A434)),DATA!A434&lt;&gt;DATA!A433),IF(DATA!I415&gt;7,"INSERT INTO SYSADM.PSAUTHSIGNON SELECT '"&amp;PSAUTHITEM_AU!$B$1 &amp; DATA!A434&amp;IF(ISEVEN(DATA!J415),"_C', ","_AC', ")&amp;" DAYOFWEEK, STARTTIME, ENDTIME FROM SYSADM.PSAUTHSIGNON WHERE CLASSID = '"&amp;SignonBase&amp;"';",""),"")</f>
        <v/>
      </c>
    </row>
    <row r="438" spans="1:1" ht="12.75" customHeight="1">
      <c r="A438" s="1" t="str">
        <f>IF(AND(NOT(ISBLANK(DATA!A435)),DATA!A435&lt;&gt;DATA!A434),IF(DATA!I416&gt;7,"INSERT INTO SYSADM.PSAUTHSIGNON SELECT '"&amp;PSAUTHITEM_AU!$B$1 &amp; DATA!A435&amp;IF(ISEVEN(DATA!J416),"_C', ","_AC', ")&amp;" DAYOFWEEK, STARTTIME, ENDTIME FROM SYSADM.PSAUTHSIGNON WHERE CLASSID = '"&amp;SignonBase&amp;"';",""),"")</f>
        <v/>
      </c>
    </row>
    <row r="439" spans="1:1" ht="12.75" customHeight="1">
      <c r="A439" s="1" t="str">
        <f>IF(AND(NOT(ISBLANK(DATA!A436)),DATA!A436&lt;&gt;DATA!A435),IF(DATA!I417&gt;7,"INSERT INTO SYSADM.PSAUTHSIGNON SELECT '"&amp;PSAUTHITEM_AU!$B$1 &amp; DATA!A436&amp;IF(ISEVEN(DATA!J417),"_C', ","_AC', ")&amp;" DAYOFWEEK, STARTTIME, ENDTIME FROM SYSADM.PSAUTHSIGNON WHERE CLASSID = '"&amp;SignonBase&amp;"';",""),"")</f>
        <v/>
      </c>
    </row>
    <row r="440" spans="1:1" ht="12.75" customHeight="1">
      <c r="A440" s="1" t="str">
        <f>IF(AND(NOT(ISBLANK(DATA!A437)),DATA!A437&lt;&gt;DATA!A436),IF(DATA!I418&gt;7,"INSERT INTO SYSADM.PSAUTHSIGNON SELECT '"&amp;PSAUTHITEM_AU!$B$1 &amp; DATA!A437&amp;IF(ISEVEN(DATA!J418),"_C', ","_AC', ")&amp;" DAYOFWEEK, STARTTIME, ENDTIME FROM SYSADM.PSAUTHSIGNON WHERE CLASSID = '"&amp;SignonBase&amp;"';",""),"")</f>
        <v/>
      </c>
    </row>
    <row r="441" spans="1:1" ht="12.75" customHeight="1">
      <c r="A441" s="1" t="str">
        <f>IF(AND(NOT(ISBLANK(DATA!A438)),DATA!A438&lt;&gt;DATA!A437),IF(DATA!I419&gt;7,"INSERT INTO SYSADM.PSAUTHSIGNON SELECT '"&amp;PSAUTHITEM_AU!$B$1 &amp; DATA!A438&amp;IF(ISEVEN(DATA!J419),"_C', ","_AC', ")&amp;" DAYOFWEEK, STARTTIME, ENDTIME FROM SYSADM.PSAUTHSIGNON WHERE CLASSID = '"&amp;SignonBase&amp;"';",""),"")</f>
        <v/>
      </c>
    </row>
    <row r="442" spans="1:1" ht="12.75" customHeight="1">
      <c r="A442" s="1" t="str">
        <f>IF(AND(NOT(ISBLANK(DATA!A439)),DATA!A439&lt;&gt;DATA!A438),IF(DATA!I420&gt;7,"INSERT INTO SYSADM.PSAUTHSIGNON SELECT '"&amp;PSAUTHITEM_AU!$B$1 &amp; DATA!A439&amp;IF(ISEVEN(DATA!J420),"_C', ","_AC', ")&amp;" DAYOFWEEK, STARTTIME, ENDTIME FROM SYSADM.PSAUTHSIGNON WHERE CLASSID = '"&amp;SignonBase&amp;"';",""),"")</f>
        <v/>
      </c>
    </row>
    <row r="443" spans="1:1" ht="12.75" customHeight="1">
      <c r="A443" s="1" t="str">
        <f>IF(AND(NOT(ISBLANK(DATA!A440)),DATA!A440&lt;&gt;DATA!A439),IF(DATA!I421&gt;7,"INSERT INTO SYSADM.PSAUTHSIGNON SELECT '"&amp;PSAUTHITEM_AU!$B$1 &amp; DATA!A440&amp;IF(ISEVEN(DATA!J421),"_C', ","_AC', ")&amp;" DAYOFWEEK, STARTTIME, ENDTIME FROM SYSADM.PSAUTHSIGNON WHERE CLASSID = '"&amp;SignonBase&amp;"';",""),"")</f>
        <v/>
      </c>
    </row>
    <row r="444" spans="1:1" ht="12.75" customHeight="1">
      <c r="A444" s="1" t="str">
        <f>IF(AND(NOT(ISBLANK(DATA!A441)),DATA!A441&lt;&gt;DATA!A440),IF(DATA!I422&gt;7,"INSERT INTO SYSADM.PSAUTHSIGNON SELECT '"&amp;PSAUTHITEM_AU!$B$1 &amp; DATA!A441&amp;IF(ISEVEN(DATA!J422),"_C', ","_AC', ")&amp;" DAYOFWEEK, STARTTIME, ENDTIME FROM SYSADM.PSAUTHSIGNON WHERE CLASSID = '"&amp;SignonBase&amp;"';",""),"")</f>
        <v/>
      </c>
    </row>
    <row r="445" spans="1:1" ht="12.75" customHeight="1">
      <c r="A445" s="1" t="str">
        <f>IF(AND(NOT(ISBLANK(DATA!A442)),DATA!A442&lt;&gt;DATA!A441),IF(DATA!I423&gt;7,"INSERT INTO SYSADM.PSAUTHSIGNON SELECT '"&amp;PSAUTHITEM_AU!$B$1 &amp; DATA!A442&amp;IF(ISEVEN(DATA!J423),"_C', ","_AC', ")&amp;" DAYOFWEEK, STARTTIME, ENDTIME FROM SYSADM.PSAUTHSIGNON WHERE CLASSID = '"&amp;SignonBase&amp;"';",""),"")</f>
        <v/>
      </c>
    </row>
    <row r="446" spans="1:1" ht="12.75" customHeight="1">
      <c r="A446" s="1" t="str">
        <f>IF(AND(NOT(ISBLANK(DATA!A443)),DATA!A443&lt;&gt;DATA!A442),IF(DATA!I424&gt;7,"INSERT INTO SYSADM.PSAUTHSIGNON SELECT '"&amp;PSAUTHITEM_AU!$B$1 &amp; DATA!A443&amp;IF(ISEVEN(DATA!J424),"_C', ","_AC', ")&amp;" DAYOFWEEK, STARTTIME, ENDTIME FROM SYSADM.PSAUTHSIGNON WHERE CLASSID = '"&amp;SignonBase&amp;"';",""),"")</f>
        <v/>
      </c>
    </row>
    <row r="447" spans="1:1" ht="12.75" customHeight="1">
      <c r="A447" s="1" t="str">
        <f>IF(AND(NOT(ISBLANK(DATA!A444)),DATA!A444&lt;&gt;DATA!A443),IF(DATA!I425&gt;7,"INSERT INTO SYSADM.PSAUTHSIGNON SELECT '"&amp;PSAUTHITEM_AU!$B$1 &amp; DATA!A444&amp;IF(ISEVEN(DATA!J425),"_C', ","_AC', ")&amp;" DAYOFWEEK, STARTTIME, ENDTIME FROM SYSADM.PSAUTHSIGNON WHERE CLASSID = '"&amp;SignonBase&amp;"';",""),"")</f>
        <v/>
      </c>
    </row>
    <row r="448" spans="1:1" ht="12.75" customHeight="1">
      <c r="A448" s="1" t="str">
        <f>IF(AND(NOT(ISBLANK(DATA!A445)),DATA!A445&lt;&gt;DATA!A444),IF(DATA!I426&gt;7,"INSERT INTO SYSADM.PSAUTHSIGNON SELECT '"&amp;PSAUTHITEM_AU!$B$1 &amp; DATA!A445&amp;IF(ISEVEN(DATA!J426),"_C', ","_AC', ")&amp;" DAYOFWEEK, STARTTIME, ENDTIME FROM SYSADM.PSAUTHSIGNON WHERE CLASSID = '"&amp;SignonBase&amp;"';",""),"")</f>
        <v/>
      </c>
    </row>
    <row r="449" spans="1:1" ht="12.75" customHeight="1">
      <c r="A449" s="1" t="str">
        <f>IF(AND(NOT(ISBLANK(DATA!A446)),DATA!A446&lt;&gt;DATA!A445),IF(DATA!I427&gt;7,"INSERT INTO SYSADM.PSAUTHSIGNON SELECT '"&amp;PSAUTHITEM_AU!$B$1 &amp; DATA!A446&amp;IF(ISEVEN(DATA!J427),"_C', ","_AC', ")&amp;" DAYOFWEEK, STARTTIME, ENDTIME FROM SYSADM.PSAUTHSIGNON WHERE CLASSID = '"&amp;SignonBase&amp;"';",""),"")</f>
        <v/>
      </c>
    </row>
    <row r="450" spans="1:1" ht="12.75" customHeight="1">
      <c r="A450" s="1" t="str">
        <f>IF(AND(NOT(ISBLANK(DATA!A447)),DATA!A447&lt;&gt;DATA!A446),IF(DATA!I428&gt;7,"INSERT INTO SYSADM.PSAUTHSIGNON SELECT '"&amp;PSAUTHITEM_AU!$B$1 &amp; DATA!A447&amp;IF(ISEVEN(DATA!J428),"_C', ","_AC', ")&amp;" DAYOFWEEK, STARTTIME, ENDTIME FROM SYSADM.PSAUTHSIGNON WHERE CLASSID = '"&amp;SignonBase&amp;"';",""),"")</f>
        <v/>
      </c>
    </row>
    <row r="451" spans="1:1" ht="12.75" customHeight="1">
      <c r="A451" s="1" t="str">
        <f>IF(AND(NOT(ISBLANK(DATA!A448)),DATA!A448&lt;&gt;DATA!A447),IF(DATA!I429&gt;7,"INSERT INTO SYSADM.PSAUTHSIGNON SELECT '"&amp;PSAUTHITEM_AU!$B$1 &amp; DATA!A448&amp;IF(ISEVEN(DATA!J429),"_C', ","_AC', ")&amp;" DAYOFWEEK, STARTTIME, ENDTIME FROM SYSADM.PSAUTHSIGNON WHERE CLASSID = '"&amp;SignonBase&amp;"';",""),"")</f>
        <v/>
      </c>
    </row>
    <row r="452" spans="1:1" ht="12.75" customHeight="1">
      <c r="A452" s="1" t="str">
        <f>IF(AND(NOT(ISBLANK(DATA!A449)),DATA!A449&lt;&gt;DATA!A448),IF(DATA!I430&gt;7,"INSERT INTO SYSADM.PSAUTHSIGNON SELECT '"&amp;PSAUTHITEM_AU!$B$1 &amp; DATA!A449&amp;IF(ISEVEN(DATA!J430),"_C', ","_AC', ")&amp;" DAYOFWEEK, STARTTIME, ENDTIME FROM SYSADM.PSAUTHSIGNON WHERE CLASSID = '"&amp;SignonBase&amp;"';",""),"")</f>
        <v/>
      </c>
    </row>
    <row r="453" spans="1:1" ht="12.75" customHeight="1">
      <c r="A453" s="1" t="str">
        <f>IF(AND(NOT(ISBLANK(DATA!A450)),DATA!A450&lt;&gt;DATA!A449),IF(DATA!I431&gt;7,"INSERT INTO SYSADM.PSAUTHSIGNON SELECT '"&amp;PSAUTHITEM_AU!$B$1 &amp; DATA!A450&amp;IF(ISEVEN(DATA!J431),"_C', ","_AC', ")&amp;" DAYOFWEEK, STARTTIME, ENDTIME FROM SYSADM.PSAUTHSIGNON WHERE CLASSID = '"&amp;SignonBase&amp;"';",""),"")</f>
        <v/>
      </c>
    </row>
    <row r="454" spans="1:1" ht="12.75" customHeight="1">
      <c r="A454" s="1" t="str">
        <f>IF(AND(NOT(ISBLANK(DATA!A451)),DATA!A451&lt;&gt;DATA!A450),IF(DATA!I432&gt;7,"INSERT INTO SYSADM.PSAUTHSIGNON SELECT '"&amp;PSAUTHITEM_AU!$B$1 &amp; DATA!A451&amp;IF(ISEVEN(DATA!J432),"_C', ","_AC', ")&amp;" DAYOFWEEK, STARTTIME, ENDTIME FROM SYSADM.PSAUTHSIGNON WHERE CLASSID = '"&amp;SignonBase&amp;"';",""),"")</f>
        <v/>
      </c>
    </row>
    <row r="455" spans="1:1" ht="12.75" customHeight="1">
      <c r="A455" s="1" t="str">
        <f>IF(AND(NOT(ISBLANK(DATA!A452)),DATA!A452&lt;&gt;DATA!A451),IF(DATA!I433&gt;7,"INSERT INTO SYSADM.PSAUTHSIGNON SELECT '"&amp;PSAUTHITEM_AU!$B$1 &amp; DATA!A452&amp;IF(ISEVEN(DATA!J433),"_C', ","_AC', ")&amp;" DAYOFWEEK, STARTTIME, ENDTIME FROM SYSADM.PSAUTHSIGNON WHERE CLASSID = '"&amp;SignonBase&amp;"';",""),"")</f>
        <v/>
      </c>
    </row>
    <row r="456" spans="1:1" ht="12.75" customHeight="1">
      <c r="A456" s="1" t="str">
        <f>IF(AND(NOT(ISBLANK(DATA!A453)),DATA!A453&lt;&gt;DATA!A452),IF(DATA!I434&gt;7,"INSERT INTO SYSADM.PSAUTHSIGNON SELECT '"&amp;PSAUTHITEM_AU!$B$1 &amp; DATA!A453&amp;IF(ISEVEN(DATA!J434),"_C', ","_AC', ")&amp;" DAYOFWEEK, STARTTIME, ENDTIME FROM SYSADM.PSAUTHSIGNON WHERE CLASSID = '"&amp;SignonBase&amp;"';",""),"")</f>
        <v/>
      </c>
    </row>
    <row r="457" spans="1:1" ht="12.75" customHeight="1">
      <c r="A457" s="1" t="str">
        <f>IF(AND(NOT(ISBLANK(DATA!A454)),DATA!A454&lt;&gt;DATA!A453),IF(DATA!I435&gt;7,"INSERT INTO SYSADM.PSAUTHSIGNON SELECT '"&amp;PSAUTHITEM_AU!$B$1 &amp; DATA!A454&amp;IF(ISEVEN(DATA!J435),"_C', ","_AC', ")&amp;" DAYOFWEEK, STARTTIME, ENDTIME FROM SYSADM.PSAUTHSIGNON WHERE CLASSID = '"&amp;SignonBase&amp;"';",""),"")</f>
        <v/>
      </c>
    </row>
    <row r="458" spans="1:1" ht="12.75" customHeight="1">
      <c r="A458" s="1" t="str">
        <f>IF(AND(NOT(ISBLANK(DATA!A455)),DATA!A455&lt;&gt;DATA!A454),IF(DATA!I436&gt;7,"INSERT INTO SYSADM.PSAUTHSIGNON SELECT '"&amp;PSAUTHITEM_AU!$B$1 &amp; DATA!A455&amp;IF(ISEVEN(DATA!J436),"_C', ","_AC', ")&amp;" DAYOFWEEK, STARTTIME, ENDTIME FROM SYSADM.PSAUTHSIGNON WHERE CLASSID = '"&amp;SignonBase&amp;"';",""),"")</f>
        <v/>
      </c>
    </row>
    <row r="459" spans="1:1" ht="12.75" customHeight="1">
      <c r="A459" s="1" t="str">
        <f>IF(AND(NOT(ISBLANK(DATA!A456)),DATA!A456&lt;&gt;DATA!A455),IF(DATA!I437&gt;7,"INSERT INTO SYSADM.PSAUTHSIGNON SELECT '"&amp;PSAUTHITEM_AU!$B$1 &amp; DATA!A456&amp;IF(ISEVEN(DATA!J437),"_C', ","_AC', ")&amp;" DAYOFWEEK, STARTTIME, ENDTIME FROM SYSADM.PSAUTHSIGNON WHERE CLASSID = '"&amp;SignonBase&amp;"';",""),"")</f>
        <v/>
      </c>
    </row>
    <row r="460" spans="1:1" ht="12.75" customHeight="1">
      <c r="A460" s="1" t="str">
        <f>IF(AND(NOT(ISBLANK(DATA!A457)),DATA!A457&lt;&gt;DATA!A456),IF(DATA!I438&gt;7,"INSERT INTO SYSADM.PSAUTHSIGNON SELECT '"&amp;PSAUTHITEM_AU!$B$1 &amp; DATA!A457&amp;IF(ISEVEN(DATA!J438),"_C', ","_AC', ")&amp;" DAYOFWEEK, STARTTIME, ENDTIME FROM SYSADM.PSAUTHSIGNON WHERE CLASSID = '"&amp;SignonBase&amp;"';",""),"")</f>
        <v/>
      </c>
    </row>
    <row r="461" spans="1:1" ht="12.75" customHeight="1">
      <c r="A461" s="1" t="str">
        <f>IF(AND(NOT(ISBLANK(DATA!A458)),DATA!A458&lt;&gt;DATA!A457),IF(DATA!I439&gt;7,"INSERT INTO SYSADM.PSAUTHSIGNON SELECT '"&amp;PSAUTHITEM_AU!$B$1 &amp; DATA!A458&amp;IF(ISEVEN(DATA!J439),"_C', ","_AC', ")&amp;" DAYOFWEEK, STARTTIME, ENDTIME FROM SYSADM.PSAUTHSIGNON WHERE CLASSID = '"&amp;SignonBase&amp;"';",""),"")</f>
        <v/>
      </c>
    </row>
    <row r="462" spans="1:1" ht="12.75" customHeight="1">
      <c r="A462" s="1" t="str">
        <f>IF(AND(NOT(ISBLANK(DATA!A459)),DATA!A459&lt;&gt;DATA!A458),IF(DATA!I440&gt;7,"INSERT INTO SYSADM.PSAUTHSIGNON SELECT '"&amp;PSAUTHITEM_AU!$B$1 &amp; DATA!A459&amp;IF(ISEVEN(DATA!J440),"_C', ","_AC', ")&amp;" DAYOFWEEK, STARTTIME, ENDTIME FROM SYSADM.PSAUTHSIGNON WHERE CLASSID = '"&amp;SignonBase&amp;"';",""),"")</f>
        <v/>
      </c>
    </row>
    <row r="463" spans="1:1" ht="12.75" customHeight="1">
      <c r="A463" s="1" t="str">
        <f>IF(AND(NOT(ISBLANK(DATA!A460)),DATA!A460&lt;&gt;DATA!A459),IF(DATA!I441&gt;7,"INSERT INTO SYSADM.PSAUTHSIGNON SELECT '"&amp;PSAUTHITEM_AU!$B$1 &amp; DATA!A460&amp;IF(ISEVEN(DATA!J441),"_C', ","_AC', ")&amp;" DAYOFWEEK, STARTTIME, ENDTIME FROM SYSADM.PSAUTHSIGNON WHERE CLASSID = '"&amp;SignonBase&amp;"';",""),"")</f>
        <v/>
      </c>
    </row>
    <row r="464" spans="1:1" ht="12.75" customHeight="1">
      <c r="A464" s="1" t="str">
        <f>IF(AND(NOT(ISBLANK(DATA!A461)),DATA!A461&lt;&gt;DATA!A460),IF(DATA!I442&gt;7,"INSERT INTO SYSADM.PSAUTHSIGNON SELECT '"&amp;PSAUTHITEM_AU!$B$1 &amp; DATA!A461&amp;IF(ISEVEN(DATA!J442),"_C', ","_AC', ")&amp;" DAYOFWEEK, STARTTIME, ENDTIME FROM SYSADM.PSAUTHSIGNON WHERE CLASSID = '"&amp;SignonBase&amp;"';",""),"")</f>
        <v/>
      </c>
    </row>
    <row r="465" spans="1:1" ht="12.75" customHeight="1">
      <c r="A465" s="1" t="str">
        <f>IF(AND(NOT(ISBLANK(DATA!A462)),DATA!A462&lt;&gt;DATA!A461),IF(DATA!I443&gt;7,"INSERT INTO SYSADM.PSAUTHSIGNON SELECT '"&amp;PSAUTHITEM_AU!$B$1 &amp; DATA!A462&amp;IF(ISEVEN(DATA!J443),"_C', ","_AC', ")&amp;" DAYOFWEEK, STARTTIME, ENDTIME FROM SYSADM.PSAUTHSIGNON WHERE CLASSID = '"&amp;SignonBase&amp;"';",""),"")</f>
        <v/>
      </c>
    </row>
    <row r="466" spans="1:1" ht="12.75" customHeight="1">
      <c r="A466" s="1" t="str">
        <f>IF(AND(NOT(ISBLANK(DATA!A463)),DATA!A463&lt;&gt;DATA!A462),IF(DATA!I444&gt;7,"INSERT INTO SYSADM.PSAUTHSIGNON SELECT '"&amp;PSAUTHITEM_AU!$B$1 &amp; DATA!A463&amp;IF(ISEVEN(DATA!J444),"_C', ","_AC', ")&amp;" DAYOFWEEK, STARTTIME, ENDTIME FROM SYSADM.PSAUTHSIGNON WHERE CLASSID = '"&amp;SignonBase&amp;"';",""),"")</f>
        <v/>
      </c>
    </row>
    <row r="467" spans="1:1" ht="12.75" customHeight="1">
      <c r="A467" s="1" t="str">
        <f>IF(AND(NOT(ISBLANK(DATA!A464)),DATA!A464&lt;&gt;DATA!A463),IF(DATA!I445&gt;7,"INSERT INTO SYSADM.PSAUTHSIGNON SELECT '"&amp;PSAUTHITEM_AU!$B$1 &amp; DATA!A464&amp;IF(ISEVEN(DATA!J445),"_C', ","_AC', ")&amp;" DAYOFWEEK, STARTTIME, ENDTIME FROM SYSADM.PSAUTHSIGNON WHERE CLASSID = '"&amp;SignonBase&amp;"';",""),"")</f>
        <v/>
      </c>
    </row>
    <row r="468" spans="1:1" ht="12.75" customHeight="1">
      <c r="A468" s="1" t="str">
        <f>IF(AND(NOT(ISBLANK(DATA!A465)),DATA!A465&lt;&gt;DATA!A464),IF(DATA!I446&gt;7,"INSERT INTO SYSADM.PSAUTHSIGNON SELECT '"&amp;PSAUTHITEM_AU!$B$1 &amp; DATA!A465&amp;IF(ISEVEN(DATA!J446),"_C', ","_AC', ")&amp;" DAYOFWEEK, STARTTIME, ENDTIME FROM SYSADM.PSAUTHSIGNON WHERE CLASSID = '"&amp;SignonBase&amp;"';",""),"")</f>
        <v/>
      </c>
    </row>
    <row r="469" spans="1:1" ht="12.75" customHeight="1">
      <c r="A469" s="1" t="str">
        <f>IF(AND(NOT(ISBLANK(DATA!A466)),DATA!A466&lt;&gt;DATA!A465),IF(DATA!I447&gt;7,"INSERT INTO SYSADM.PSAUTHSIGNON SELECT '"&amp;PSAUTHITEM_AU!$B$1 &amp; DATA!A466&amp;IF(ISEVEN(DATA!J447),"_C', ","_AC', ")&amp;" DAYOFWEEK, STARTTIME, ENDTIME FROM SYSADM.PSAUTHSIGNON WHERE CLASSID = '"&amp;SignonBase&amp;"';",""),"")</f>
        <v/>
      </c>
    </row>
    <row r="470" spans="1:1" ht="12.75" customHeight="1">
      <c r="A470" s="1" t="str">
        <f>IF(AND(NOT(ISBLANK(DATA!A467)),DATA!A467&lt;&gt;DATA!A466),IF(DATA!I448&gt;7,"INSERT INTO SYSADM.PSAUTHSIGNON SELECT '"&amp;PSAUTHITEM_AU!$B$1 &amp; DATA!A467&amp;IF(ISEVEN(DATA!J448),"_C', ","_AC', ")&amp;" DAYOFWEEK, STARTTIME, ENDTIME FROM SYSADM.PSAUTHSIGNON WHERE CLASSID = '"&amp;SignonBase&amp;"';",""),"")</f>
        <v/>
      </c>
    </row>
    <row r="471" spans="1:1" ht="12.75" customHeight="1">
      <c r="A471" s="1" t="str">
        <f>IF(AND(NOT(ISBLANK(DATA!A468)),DATA!A468&lt;&gt;DATA!A467),IF(DATA!I449&gt;7,"INSERT INTO SYSADM.PSAUTHSIGNON SELECT '"&amp;PSAUTHITEM_AU!$B$1 &amp; DATA!A468&amp;IF(ISEVEN(DATA!J449),"_C', ","_AC', ")&amp;" DAYOFWEEK, STARTTIME, ENDTIME FROM SYSADM.PSAUTHSIGNON WHERE CLASSID = '"&amp;SignonBase&amp;"';",""),"")</f>
        <v/>
      </c>
    </row>
    <row r="472" spans="1:1" ht="12.75" customHeight="1">
      <c r="A472" s="1" t="str">
        <f>IF(AND(NOT(ISBLANK(DATA!A469)),DATA!A469&lt;&gt;DATA!A468),IF(DATA!I450&gt;7,"INSERT INTO SYSADM.PSAUTHSIGNON SELECT '"&amp;PSAUTHITEM_AU!$B$1 &amp; DATA!A469&amp;IF(ISEVEN(DATA!J450),"_C', ","_AC', ")&amp;" DAYOFWEEK, STARTTIME, ENDTIME FROM SYSADM.PSAUTHSIGNON WHERE CLASSID = '"&amp;SignonBase&amp;"';",""),"")</f>
        <v/>
      </c>
    </row>
    <row r="473" spans="1:1" ht="12.75" customHeight="1">
      <c r="A473" s="1" t="str">
        <f>IF(AND(NOT(ISBLANK(DATA!A470)),DATA!A470&lt;&gt;DATA!A469),IF(DATA!I451&gt;7,"INSERT INTO SYSADM.PSAUTHSIGNON SELECT '"&amp;PSAUTHITEM_AU!$B$1 &amp; DATA!A470&amp;IF(ISEVEN(DATA!J451),"_C', ","_AC', ")&amp;" DAYOFWEEK, STARTTIME, ENDTIME FROM SYSADM.PSAUTHSIGNON WHERE CLASSID = '"&amp;SignonBase&amp;"';",""),"")</f>
        <v/>
      </c>
    </row>
    <row r="474" spans="1:1" ht="12.75" customHeight="1">
      <c r="A474" s="1" t="str">
        <f>IF(AND(NOT(ISBLANK(DATA!A471)),DATA!A471&lt;&gt;DATA!A470),IF(DATA!I452&gt;7,"INSERT INTO SYSADM.PSAUTHSIGNON SELECT '"&amp;PSAUTHITEM_AU!$B$1 &amp; DATA!A471&amp;IF(ISEVEN(DATA!J452),"_C', ","_AC', ")&amp;" DAYOFWEEK, STARTTIME, ENDTIME FROM SYSADM.PSAUTHSIGNON WHERE CLASSID = '"&amp;SignonBase&amp;"';",""),"")</f>
        <v/>
      </c>
    </row>
    <row r="475" spans="1:1" ht="12.75" customHeight="1">
      <c r="A475" s="1" t="str">
        <f>IF(AND(NOT(ISBLANK(DATA!A472)),DATA!A472&lt;&gt;DATA!A471),IF(DATA!I453&gt;7,"INSERT INTO SYSADM.PSAUTHSIGNON SELECT '"&amp;PSAUTHITEM_AU!$B$1 &amp; DATA!A472&amp;IF(ISEVEN(DATA!J453),"_C', ","_AC', ")&amp;" DAYOFWEEK, STARTTIME, ENDTIME FROM SYSADM.PSAUTHSIGNON WHERE CLASSID = '"&amp;SignonBase&amp;"';",""),"")</f>
        <v/>
      </c>
    </row>
    <row r="476" spans="1:1" ht="12.75" customHeight="1">
      <c r="A476" s="1" t="str">
        <f>IF(AND(NOT(ISBLANK(DATA!A473)),DATA!A473&lt;&gt;DATA!A472),IF(DATA!I454&gt;7,"INSERT INTO SYSADM.PSAUTHSIGNON SELECT '"&amp;PSAUTHITEM_AU!$B$1 &amp; DATA!A473&amp;IF(ISEVEN(DATA!J454),"_C', ","_AC', ")&amp;" DAYOFWEEK, STARTTIME, ENDTIME FROM SYSADM.PSAUTHSIGNON WHERE CLASSID = '"&amp;SignonBase&amp;"';",""),"")</f>
        <v/>
      </c>
    </row>
    <row r="477" spans="1:1" ht="12.75" customHeight="1">
      <c r="A477" s="1" t="str">
        <f>IF(AND(NOT(ISBLANK(DATA!A474)),DATA!A474&lt;&gt;DATA!A473),IF(DATA!I455&gt;7,"INSERT INTO SYSADM.PSAUTHSIGNON SELECT '"&amp;PSAUTHITEM_AU!$B$1 &amp; DATA!A474&amp;IF(ISEVEN(DATA!J455),"_C', ","_AC', ")&amp;" DAYOFWEEK, STARTTIME, ENDTIME FROM SYSADM.PSAUTHSIGNON WHERE CLASSID = '"&amp;SignonBase&amp;"';",""),"")</f>
        <v/>
      </c>
    </row>
    <row r="478" spans="1:1" ht="12.75" customHeight="1">
      <c r="A478" s="1" t="str">
        <f>IF(AND(NOT(ISBLANK(DATA!A475)),DATA!A475&lt;&gt;DATA!A474),IF(DATA!I456&gt;7,"INSERT INTO SYSADM.PSAUTHSIGNON SELECT '"&amp;PSAUTHITEM_AU!$B$1 &amp; DATA!A475&amp;IF(ISEVEN(DATA!J456),"_C', ","_AC', ")&amp;" DAYOFWEEK, STARTTIME, ENDTIME FROM SYSADM.PSAUTHSIGNON WHERE CLASSID = '"&amp;SignonBase&amp;"';",""),"")</f>
        <v/>
      </c>
    </row>
    <row r="479" spans="1:1" ht="12.75" customHeight="1">
      <c r="A479" s="1" t="str">
        <f>IF(AND(NOT(ISBLANK(DATA!A476)),DATA!A476&lt;&gt;DATA!A475),IF(DATA!I457&gt;7,"INSERT INTO SYSADM.PSAUTHSIGNON SELECT '"&amp;PSAUTHITEM_AU!$B$1 &amp; DATA!A476&amp;IF(ISEVEN(DATA!J457),"_C', ","_AC', ")&amp;" DAYOFWEEK, STARTTIME, ENDTIME FROM SYSADM.PSAUTHSIGNON WHERE CLASSID = '"&amp;SignonBase&amp;"';",""),"")</f>
        <v/>
      </c>
    </row>
    <row r="480" spans="1:1" ht="12.75" customHeight="1">
      <c r="A480" s="1" t="str">
        <f>IF(AND(NOT(ISBLANK(DATA!A477)),DATA!A477&lt;&gt;DATA!A476),IF(DATA!I458&gt;7,"INSERT INTO SYSADM.PSAUTHSIGNON SELECT '"&amp;PSAUTHITEM_AU!$B$1 &amp; DATA!A477&amp;IF(ISEVEN(DATA!J458),"_C', ","_AC', ")&amp;" DAYOFWEEK, STARTTIME, ENDTIME FROM SYSADM.PSAUTHSIGNON WHERE CLASSID = '"&amp;SignonBase&amp;"';",""),"")</f>
        <v/>
      </c>
    </row>
    <row r="481" spans="1:1" ht="12.75" customHeight="1">
      <c r="A481" s="1" t="str">
        <f>IF(AND(NOT(ISBLANK(DATA!A478)),DATA!A478&lt;&gt;DATA!A477),IF(DATA!I459&gt;7,"INSERT INTO SYSADM.PSAUTHSIGNON SELECT '"&amp;PSAUTHITEM_AU!$B$1 &amp; DATA!A478&amp;IF(ISEVEN(DATA!J459),"_C', ","_AC', ")&amp;" DAYOFWEEK, STARTTIME, ENDTIME FROM SYSADM.PSAUTHSIGNON WHERE CLASSID = '"&amp;SignonBase&amp;"';",""),"")</f>
        <v/>
      </c>
    </row>
    <row r="482" spans="1:1" ht="12.75" customHeight="1">
      <c r="A482" s="1" t="str">
        <f>IF(AND(NOT(ISBLANK(DATA!A479)),DATA!A479&lt;&gt;DATA!A478),IF(DATA!I460&gt;7,"INSERT INTO SYSADM.PSAUTHSIGNON SELECT '"&amp;PSAUTHITEM_AU!$B$1 &amp; DATA!A479&amp;IF(ISEVEN(DATA!J460),"_C', ","_AC', ")&amp;" DAYOFWEEK, STARTTIME, ENDTIME FROM SYSADM.PSAUTHSIGNON WHERE CLASSID = '"&amp;SignonBase&amp;"';",""),"")</f>
        <v/>
      </c>
    </row>
    <row r="483" spans="1:1" ht="12.75" customHeight="1">
      <c r="A483" s="1" t="str">
        <f>IF(AND(NOT(ISBLANK(DATA!A480)),DATA!A480&lt;&gt;DATA!A479),IF(DATA!I461&gt;7,"INSERT INTO SYSADM.PSAUTHSIGNON SELECT '"&amp;PSAUTHITEM_AU!$B$1 &amp; DATA!A480&amp;IF(ISEVEN(DATA!J461),"_C', ","_AC', ")&amp;" DAYOFWEEK, STARTTIME, ENDTIME FROM SYSADM.PSAUTHSIGNON WHERE CLASSID = '"&amp;SignonBase&amp;"';",""),"")</f>
        <v/>
      </c>
    </row>
    <row r="484" spans="1:1" ht="12.75" customHeight="1">
      <c r="A484" s="1" t="str">
        <f>IF(AND(NOT(ISBLANK(DATA!A481)),DATA!A481&lt;&gt;DATA!A480),IF(DATA!I462&gt;7,"INSERT INTO SYSADM.PSAUTHSIGNON SELECT '"&amp;PSAUTHITEM_AU!$B$1 &amp; DATA!A481&amp;IF(ISEVEN(DATA!J462),"_C', ","_AC', ")&amp;" DAYOFWEEK, STARTTIME, ENDTIME FROM SYSADM.PSAUTHSIGNON WHERE CLASSID = '"&amp;SignonBase&amp;"';",""),"")</f>
        <v/>
      </c>
    </row>
    <row r="485" spans="1:1" ht="12.75" customHeight="1">
      <c r="A485" s="1" t="str">
        <f>IF(AND(NOT(ISBLANK(DATA!A482)),DATA!A482&lt;&gt;DATA!A481),IF(DATA!I463&gt;7,"INSERT INTO SYSADM.PSAUTHSIGNON SELECT '"&amp;PSAUTHITEM_AU!$B$1 &amp; DATA!A482&amp;IF(ISEVEN(DATA!J463),"_C', ","_AC', ")&amp;" DAYOFWEEK, STARTTIME, ENDTIME FROM SYSADM.PSAUTHSIGNON WHERE CLASSID = '"&amp;SignonBase&amp;"';",""),"")</f>
        <v/>
      </c>
    </row>
    <row r="486" spans="1:1" ht="12.75" customHeight="1">
      <c r="A486" s="1" t="str">
        <f>IF(AND(NOT(ISBLANK(DATA!A483)),DATA!A483&lt;&gt;DATA!A482),IF(DATA!I464&gt;7,"INSERT INTO SYSADM.PSAUTHSIGNON SELECT '"&amp;PSAUTHITEM_AU!$B$1 &amp; DATA!A483&amp;IF(ISEVEN(DATA!J464),"_C', ","_AC', ")&amp;" DAYOFWEEK, STARTTIME, ENDTIME FROM SYSADM.PSAUTHSIGNON WHERE CLASSID = '"&amp;SignonBase&amp;"';",""),"")</f>
        <v/>
      </c>
    </row>
    <row r="487" spans="1:1" ht="12.75" customHeight="1">
      <c r="A487" s="1" t="str">
        <f>IF(AND(NOT(ISBLANK(DATA!A484)),DATA!A484&lt;&gt;DATA!A483),IF(DATA!I465&gt;7,"INSERT INTO SYSADM.PSAUTHSIGNON SELECT '"&amp;PSAUTHITEM_AU!$B$1 &amp; DATA!A484&amp;IF(ISEVEN(DATA!J465),"_C', ","_AC', ")&amp;" DAYOFWEEK, STARTTIME, ENDTIME FROM SYSADM.PSAUTHSIGNON WHERE CLASSID = '"&amp;SignonBase&amp;"';",""),"")</f>
        <v/>
      </c>
    </row>
    <row r="488" spans="1:1" ht="12.75" customHeight="1">
      <c r="A488" s="1" t="str">
        <f>IF(AND(NOT(ISBLANK(DATA!A485)),DATA!A485&lt;&gt;DATA!A484),IF(DATA!I466&gt;7,"INSERT INTO SYSADM.PSAUTHSIGNON SELECT '"&amp;PSAUTHITEM_AU!$B$1 &amp; DATA!A485&amp;IF(ISEVEN(DATA!J466),"_C', ","_AC', ")&amp;" DAYOFWEEK, STARTTIME, ENDTIME FROM SYSADM.PSAUTHSIGNON WHERE CLASSID = '"&amp;SignonBase&amp;"';",""),"")</f>
        <v/>
      </c>
    </row>
    <row r="489" spans="1:1" ht="12.75" customHeight="1">
      <c r="A489" s="1" t="str">
        <f>IF(AND(NOT(ISBLANK(DATA!A486)),DATA!A486&lt;&gt;DATA!A485),IF(DATA!I467&gt;7,"INSERT INTO SYSADM.PSAUTHSIGNON SELECT '"&amp;PSAUTHITEM_AU!$B$1 &amp; DATA!A486&amp;IF(ISEVEN(DATA!J467),"_C', ","_AC', ")&amp;" DAYOFWEEK, STARTTIME, ENDTIME FROM SYSADM.PSAUTHSIGNON WHERE CLASSID = '"&amp;SignonBase&amp;"';",""),"")</f>
        <v/>
      </c>
    </row>
    <row r="490" spans="1:1" ht="12.75" customHeight="1">
      <c r="A490" s="1" t="str">
        <f>IF(AND(NOT(ISBLANK(DATA!A487)),DATA!A487&lt;&gt;DATA!A486),IF(DATA!I468&gt;7,"INSERT INTO SYSADM.PSAUTHSIGNON SELECT '"&amp;PSAUTHITEM_AU!$B$1 &amp; DATA!A487&amp;IF(ISEVEN(DATA!J468),"_C', ","_AC', ")&amp;" DAYOFWEEK, STARTTIME, ENDTIME FROM SYSADM.PSAUTHSIGNON WHERE CLASSID = '"&amp;SignonBase&amp;"';",""),"")</f>
        <v/>
      </c>
    </row>
    <row r="491" spans="1:1" ht="12.75" customHeight="1">
      <c r="A491" s="1" t="str">
        <f>IF(AND(NOT(ISBLANK(DATA!A488)),DATA!A488&lt;&gt;DATA!A487),IF(DATA!I469&gt;7,"INSERT INTO SYSADM.PSAUTHSIGNON SELECT '"&amp;PSAUTHITEM_AU!$B$1 &amp; DATA!A488&amp;IF(ISEVEN(DATA!J469),"_C', ","_AC', ")&amp;" DAYOFWEEK, STARTTIME, ENDTIME FROM SYSADM.PSAUTHSIGNON WHERE CLASSID = '"&amp;SignonBase&amp;"';",""),"")</f>
        <v/>
      </c>
    </row>
    <row r="492" spans="1:1" ht="12.75" customHeight="1">
      <c r="A492" s="1" t="str">
        <f>IF(AND(NOT(ISBLANK(DATA!A489)),DATA!A489&lt;&gt;DATA!A488),IF(DATA!I470&gt;7,"INSERT INTO SYSADM.PSAUTHSIGNON SELECT '"&amp;PSAUTHITEM_AU!$B$1 &amp; DATA!A489&amp;IF(ISEVEN(DATA!J470),"_C', ","_AC', ")&amp;" DAYOFWEEK, STARTTIME, ENDTIME FROM SYSADM.PSAUTHSIGNON WHERE CLASSID = '"&amp;SignonBase&amp;"';",""),"")</f>
        <v/>
      </c>
    </row>
    <row r="493" spans="1:1" ht="12.75" customHeight="1">
      <c r="A493" s="1" t="str">
        <f>IF(AND(NOT(ISBLANK(DATA!A490)),DATA!A490&lt;&gt;DATA!A489),IF(DATA!I471&gt;7,"INSERT INTO SYSADM.PSAUTHSIGNON SELECT '"&amp;PSAUTHITEM_AU!$B$1 &amp; DATA!A490&amp;IF(ISEVEN(DATA!J471),"_C', ","_AC', ")&amp;" DAYOFWEEK, STARTTIME, ENDTIME FROM SYSADM.PSAUTHSIGNON WHERE CLASSID = '"&amp;SignonBase&amp;"';",""),"")</f>
        <v/>
      </c>
    </row>
    <row r="494" spans="1:1" ht="12.75" customHeight="1">
      <c r="A494" s="1" t="str">
        <f>IF(AND(NOT(ISBLANK(DATA!A491)),DATA!A491&lt;&gt;DATA!A490),IF(DATA!I472&gt;7,"INSERT INTO SYSADM.PSAUTHSIGNON SELECT '"&amp;PSAUTHITEM_AU!$B$1 &amp; DATA!A491&amp;IF(ISEVEN(DATA!J472),"_C', ","_AC', ")&amp;" DAYOFWEEK, STARTTIME, ENDTIME FROM SYSADM.PSAUTHSIGNON WHERE CLASSID = '"&amp;SignonBase&amp;"';",""),"")</f>
        <v/>
      </c>
    </row>
    <row r="495" spans="1:1" ht="12.75" customHeight="1">
      <c r="A495" s="1" t="str">
        <f>IF(AND(NOT(ISBLANK(DATA!A492)),DATA!A492&lt;&gt;DATA!A491),IF(DATA!I473&gt;7,"INSERT INTO SYSADM.PSAUTHSIGNON SELECT '"&amp;PSAUTHITEM_AU!$B$1 &amp; DATA!A492&amp;IF(ISEVEN(DATA!J473),"_C', ","_AC', ")&amp;" DAYOFWEEK, STARTTIME, ENDTIME FROM SYSADM.PSAUTHSIGNON WHERE CLASSID = '"&amp;SignonBase&amp;"';",""),"")</f>
        <v/>
      </c>
    </row>
    <row r="496" spans="1:1" ht="12.75" customHeight="1">
      <c r="A496" s="1" t="str">
        <f>IF(AND(NOT(ISBLANK(DATA!A493)),DATA!A493&lt;&gt;DATA!A492),IF(DATA!I474&gt;7,"INSERT INTO SYSADM.PSAUTHSIGNON SELECT '"&amp;PSAUTHITEM_AU!$B$1 &amp; DATA!A493&amp;IF(ISEVEN(DATA!J474),"_C', ","_AC', ")&amp;" DAYOFWEEK, STARTTIME, ENDTIME FROM SYSADM.PSAUTHSIGNON WHERE CLASSID = '"&amp;SignonBase&amp;"';",""),"")</f>
        <v/>
      </c>
    </row>
    <row r="497" spans="1:1" ht="12.75" customHeight="1">
      <c r="A497" s="1" t="str">
        <f>IF(AND(NOT(ISBLANK(DATA!A494)),DATA!A494&lt;&gt;DATA!A493),IF(DATA!I475&gt;7,"INSERT INTO SYSADM.PSAUTHSIGNON SELECT '"&amp;PSAUTHITEM_AU!$B$1 &amp; DATA!A494&amp;IF(ISEVEN(DATA!J475),"_C', ","_AC', ")&amp;" DAYOFWEEK, STARTTIME, ENDTIME FROM SYSADM.PSAUTHSIGNON WHERE CLASSID = '"&amp;SignonBase&amp;"';",""),"")</f>
        <v/>
      </c>
    </row>
    <row r="498" spans="1:1" ht="12.75" customHeight="1">
      <c r="A498" s="1" t="str">
        <f>IF(AND(NOT(ISBLANK(DATA!A495)),DATA!A495&lt;&gt;DATA!A494),IF(DATA!I476&gt;7,"INSERT INTO SYSADM.PSAUTHSIGNON SELECT '"&amp;PSAUTHITEM_AU!$B$1 &amp; DATA!A495&amp;IF(ISEVEN(DATA!J476),"_C', ","_AC', ")&amp;" DAYOFWEEK, STARTTIME, ENDTIME FROM SYSADM.PSAUTHSIGNON WHERE CLASSID = '"&amp;SignonBase&amp;"';",""),"")</f>
        <v/>
      </c>
    </row>
    <row r="499" spans="1:1" ht="12.75" customHeight="1">
      <c r="A499" s="1" t="str">
        <f>IF(AND(NOT(ISBLANK(DATA!A496)),DATA!A496&lt;&gt;DATA!A495),IF(DATA!I477&gt;7,"INSERT INTO SYSADM.PSAUTHSIGNON SELECT '"&amp;PSAUTHITEM_AU!$B$1 &amp; DATA!A496&amp;IF(ISEVEN(DATA!J477),"_C', ","_AC', ")&amp;" DAYOFWEEK, STARTTIME, ENDTIME FROM SYSADM.PSAUTHSIGNON WHERE CLASSID = '"&amp;SignonBase&amp;"';",""),"")</f>
        <v/>
      </c>
    </row>
    <row r="500" spans="1:1" ht="12.75" customHeight="1">
      <c r="A500" s="1" t="str">
        <f>IF(AND(NOT(ISBLANK(DATA!A497)),DATA!A497&lt;&gt;DATA!A496),IF(DATA!I478&gt;7,"INSERT INTO SYSADM.PSAUTHSIGNON SELECT '"&amp;PSAUTHITEM_AU!$B$1 &amp; DATA!A497&amp;IF(ISEVEN(DATA!J478),"_C', ","_AC', ")&amp;" DAYOFWEEK, STARTTIME, ENDTIME FROM SYSADM.PSAUTHSIGNON WHERE CLASSID = '"&amp;SignonBase&amp;"';",""),"")</f>
        <v/>
      </c>
    </row>
    <row r="501" spans="1:1" ht="12.75" customHeight="1">
      <c r="A501" s="1" t="str">
        <f>IF(AND(NOT(ISBLANK(DATA!A498)),DATA!A498&lt;&gt;DATA!A497),IF(DATA!I479&gt;7,"INSERT INTO SYSADM.PSAUTHSIGNON SELECT '"&amp;PSAUTHITEM_AU!$B$1 &amp; DATA!A498&amp;IF(ISEVEN(DATA!J479),"_C', ","_AC', ")&amp;" DAYOFWEEK, STARTTIME, ENDTIME FROM SYSADM.PSAUTHSIGNON WHERE CLASSID = '"&amp;SignonBase&amp;"';",""),"")</f>
        <v/>
      </c>
    </row>
    <row r="502" spans="1:1" ht="12.75" customHeight="1">
      <c r="A502" s="1" t="str">
        <f>IF(AND(NOT(ISBLANK(DATA!A499)),DATA!A499&lt;&gt;DATA!A498),IF(DATA!I480&gt;7,"INSERT INTO SYSADM.PSAUTHSIGNON SELECT '"&amp;PSAUTHITEM_AU!$B$1 &amp; DATA!A499&amp;IF(ISEVEN(DATA!J480),"_C', ","_AC', ")&amp;" DAYOFWEEK, STARTTIME, ENDTIME FROM SYSADM.PSAUTHSIGNON WHERE CLASSID = '"&amp;SignonBase&amp;"';",""),"")</f>
        <v/>
      </c>
    </row>
    <row r="503" spans="1:1" ht="12.75" customHeight="1">
      <c r="A503" s="1" t="str">
        <f>IF(AND(NOT(ISBLANK(DATA!A500)),DATA!A500&lt;&gt;DATA!A499),IF(DATA!I481&gt;7,"INSERT INTO SYSADM.PSAUTHSIGNON SELECT '"&amp;PSAUTHITEM_AU!$B$1 &amp; DATA!A500&amp;IF(ISEVEN(DATA!J481),"_C', ","_AC', ")&amp;" DAYOFWEEK, STARTTIME, ENDTIME FROM SYSADM.PSAUTHSIGNON WHERE CLASSID = '"&amp;SignonBase&amp;"';",""),"")</f>
        <v/>
      </c>
    </row>
    <row r="504" spans="1:1" ht="12.75" customHeight="1">
      <c r="A504" s="1" t="str">
        <f>IF(AND(NOT(ISBLANK(DATA!A501)),DATA!A501&lt;&gt;DATA!A500),IF(DATA!I482&gt;7,"INSERT INTO SYSADM.PSAUTHSIGNON SELECT '"&amp;PSAUTHITEM_AU!$B$1 &amp; DATA!A501&amp;IF(ISEVEN(DATA!J482),"_C', ","_AC', ")&amp;" DAYOFWEEK, STARTTIME, ENDTIME FROM SYSADM.PSAUTHSIGNON WHERE CLASSID = '"&amp;SignonBase&amp;"';",""),"")</f>
        <v/>
      </c>
    </row>
    <row r="505" spans="1:1" ht="12.75" customHeight="1">
      <c r="A505" s="1" t="str">
        <f>IF(AND(NOT(ISBLANK(DATA!A502)),DATA!A502&lt;&gt;DATA!A501),IF(DATA!I483&gt;7,"INSERT INTO SYSADM.PSAUTHSIGNON SELECT '"&amp;PSAUTHITEM_AU!$B$1 &amp; DATA!A502&amp;IF(ISEVEN(DATA!J483),"_C', ","_AC', ")&amp;" DAYOFWEEK, STARTTIME, ENDTIME FROM SYSADM.PSAUTHSIGNON WHERE CLASSID = '"&amp;SignonBase&amp;"';",""),"")</f>
        <v/>
      </c>
    </row>
    <row r="506" spans="1:1" ht="12.75" customHeight="1">
      <c r="A506" s="1" t="str">
        <f>IF(AND(NOT(ISBLANK(DATA!A503)),DATA!A503&lt;&gt;DATA!A502),IF(DATA!I484&gt;7,"INSERT INTO SYSADM.PSAUTHSIGNON SELECT '"&amp;PSAUTHITEM_AU!$B$1 &amp; DATA!A503&amp;IF(ISEVEN(DATA!J484),"_C', ","_AC', ")&amp;" DAYOFWEEK, STARTTIME, ENDTIME FROM SYSADM.PSAUTHSIGNON WHERE CLASSID = '"&amp;SignonBase&amp;"';",""),"")</f>
        <v/>
      </c>
    </row>
    <row r="507" spans="1:1" ht="12.75" customHeight="1">
      <c r="A507" s="1" t="str">
        <f>IF(AND(NOT(ISBLANK(DATA!A504)),DATA!A504&lt;&gt;DATA!A503),IF(DATA!I485&gt;7,"INSERT INTO SYSADM.PSAUTHSIGNON SELECT '"&amp;PSAUTHITEM_AU!$B$1 &amp; DATA!A504&amp;IF(ISEVEN(DATA!J485),"_C', ","_AC', ")&amp;" DAYOFWEEK, STARTTIME, ENDTIME FROM SYSADM.PSAUTHSIGNON WHERE CLASSID = '"&amp;SignonBase&amp;"';",""),"")</f>
        <v/>
      </c>
    </row>
    <row r="508" spans="1:1" ht="12.75" customHeight="1">
      <c r="A508" s="1" t="str">
        <f>IF(AND(NOT(ISBLANK(DATA!A505)),DATA!A505&lt;&gt;DATA!A504),IF(DATA!I486&gt;7,"INSERT INTO SYSADM.PSAUTHSIGNON SELECT '"&amp;PSAUTHITEM_AU!$B$1 &amp; DATA!A505&amp;IF(ISEVEN(DATA!J486),"_C', ","_AC', ")&amp;" DAYOFWEEK, STARTTIME, ENDTIME FROM SYSADM.PSAUTHSIGNON WHERE CLASSID = '"&amp;SignonBase&amp;"';",""),"")</f>
        <v/>
      </c>
    </row>
    <row r="509" spans="1:1" ht="12.75" customHeight="1">
      <c r="A509" s="1" t="str">
        <f>IF(AND(NOT(ISBLANK(DATA!A506)),DATA!A506&lt;&gt;DATA!A505),IF(DATA!I487&gt;7,"INSERT INTO SYSADM.PSAUTHSIGNON SELECT '"&amp;PSAUTHITEM_AU!$B$1 &amp; DATA!A506&amp;IF(ISEVEN(DATA!J487),"_C', ","_AC', ")&amp;" DAYOFWEEK, STARTTIME, ENDTIME FROM SYSADM.PSAUTHSIGNON WHERE CLASSID = '"&amp;SignonBase&amp;"';",""),"")</f>
        <v/>
      </c>
    </row>
    <row r="510" spans="1:1" ht="12.75" customHeight="1">
      <c r="A510" s="1" t="str">
        <f>IF(AND(NOT(ISBLANK(DATA!A507)),DATA!A507&lt;&gt;DATA!A506),IF(DATA!I488&gt;7,"INSERT INTO SYSADM.PSAUTHSIGNON SELECT '"&amp;PSAUTHITEM_AU!$B$1 &amp; DATA!A507&amp;IF(ISEVEN(DATA!J488),"_C', ","_AC', ")&amp;" DAYOFWEEK, STARTTIME, ENDTIME FROM SYSADM.PSAUTHSIGNON WHERE CLASSID = '"&amp;SignonBase&amp;"';",""),"")</f>
        <v/>
      </c>
    </row>
    <row r="511" spans="1:1" ht="12.75" customHeight="1">
      <c r="A511" s="1" t="str">
        <f>IF(AND(NOT(ISBLANK(DATA!A508)),DATA!A508&lt;&gt;DATA!A507),IF(DATA!I489&gt;7,"INSERT INTO SYSADM.PSAUTHSIGNON SELECT '"&amp;PSAUTHITEM_AU!$B$1 &amp; DATA!A508&amp;IF(ISEVEN(DATA!J489),"_C', ","_AC', ")&amp;" DAYOFWEEK, STARTTIME, ENDTIME FROM SYSADM.PSAUTHSIGNON WHERE CLASSID = '"&amp;SignonBase&amp;"';",""),"")</f>
        <v/>
      </c>
    </row>
    <row r="512" spans="1:1" ht="12.75" customHeight="1">
      <c r="A512" s="1" t="str">
        <f>IF(AND(NOT(ISBLANK(DATA!A509)),DATA!A509&lt;&gt;DATA!A508),IF(DATA!I490&gt;7,"INSERT INTO SYSADM.PSAUTHSIGNON SELECT '"&amp;PSAUTHITEM_AU!$B$1 &amp; DATA!A509&amp;IF(ISEVEN(DATA!J490),"_C', ","_AC', ")&amp;" DAYOFWEEK, STARTTIME, ENDTIME FROM SYSADM.PSAUTHSIGNON WHERE CLASSID = '"&amp;SignonBase&amp;"';",""),"")</f>
        <v/>
      </c>
    </row>
    <row r="513" spans="1:1" ht="12.75" customHeight="1">
      <c r="A513" s="1" t="str">
        <f>IF(AND(NOT(ISBLANK(DATA!A510)),DATA!A510&lt;&gt;DATA!A509),IF(DATA!I491&gt;7,"INSERT INTO SYSADM.PSAUTHSIGNON SELECT '"&amp;PSAUTHITEM_AU!$B$1 &amp; DATA!A510&amp;IF(ISEVEN(DATA!J491),"_C', ","_AC', ")&amp;" DAYOFWEEK, STARTTIME, ENDTIME FROM SYSADM.PSAUTHSIGNON WHERE CLASSID = '"&amp;SignonBase&amp;"';",""),"")</f>
        <v/>
      </c>
    </row>
    <row r="514" spans="1:1" ht="12.75" customHeight="1">
      <c r="A514" s="1" t="str">
        <f>IF(AND(NOT(ISBLANK(DATA!A511)),DATA!A511&lt;&gt;DATA!A510),IF(DATA!I492&gt;7,"INSERT INTO SYSADM.PSAUTHSIGNON SELECT '"&amp;PSAUTHITEM_AU!$B$1 &amp; DATA!A511&amp;IF(ISEVEN(DATA!J492),"_C', ","_AC', ")&amp;" DAYOFWEEK, STARTTIME, ENDTIME FROM SYSADM.PSAUTHSIGNON WHERE CLASSID = '"&amp;SignonBase&amp;"';",""),"")</f>
        <v/>
      </c>
    </row>
    <row r="515" spans="1:1" ht="12.75" customHeight="1">
      <c r="A515" s="1" t="str">
        <f>IF(AND(NOT(ISBLANK(DATA!A512)),DATA!A512&lt;&gt;DATA!A511),IF(DATA!I493&gt;7,"INSERT INTO SYSADM.PSAUTHSIGNON SELECT '"&amp;PSAUTHITEM_AU!$B$1 &amp; DATA!A512&amp;IF(ISEVEN(DATA!J493),"_C', ","_AC', ")&amp;" DAYOFWEEK, STARTTIME, ENDTIME FROM SYSADM.PSAUTHSIGNON WHERE CLASSID = '"&amp;SignonBase&amp;"';",""),"")</f>
        <v/>
      </c>
    </row>
    <row r="516" spans="1:1" ht="12.75" customHeight="1">
      <c r="A516" s="1" t="str">
        <f>IF(AND(NOT(ISBLANK(DATA!A513)),DATA!A513&lt;&gt;DATA!A512),IF(DATA!I494&gt;7,"INSERT INTO SYSADM.PSAUTHSIGNON SELECT '"&amp;PSAUTHITEM_AU!$B$1 &amp; DATA!A513&amp;IF(ISEVEN(DATA!J494),"_C', ","_AC', ")&amp;" DAYOFWEEK, STARTTIME, ENDTIME FROM SYSADM.PSAUTHSIGNON WHERE CLASSID = '"&amp;SignonBase&amp;"';",""),"")</f>
        <v/>
      </c>
    </row>
    <row r="517" spans="1:1" ht="12.75" customHeight="1">
      <c r="A517" s="1" t="str">
        <f>IF(AND(NOT(ISBLANK(DATA!A514)),DATA!A514&lt;&gt;DATA!A513),IF(DATA!I495&gt;7,"INSERT INTO SYSADM.PSAUTHSIGNON SELECT '"&amp;PSAUTHITEM_AU!$B$1 &amp; DATA!A514&amp;IF(ISEVEN(DATA!J495),"_C', ","_AC', ")&amp;" DAYOFWEEK, STARTTIME, ENDTIME FROM SYSADM.PSAUTHSIGNON WHERE CLASSID = '"&amp;SignonBase&amp;"';",""),"")</f>
        <v/>
      </c>
    </row>
    <row r="518" spans="1:1" ht="12.75" customHeight="1">
      <c r="A518" s="1" t="str">
        <f>IF(AND(NOT(ISBLANK(DATA!A515)),DATA!A515&lt;&gt;DATA!A514),IF(DATA!I496&gt;7,"INSERT INTO SYSADM.PSAUTHSIGNON SELECT '"&amp;PSAUTHITEM_AU!$B$1 &amp; DATA!A515&amp;IF(ISEVEN(DATA!J496),"_C', ","_AC', ")&amp;" DAYOFWEEK, STARTTIME, ENDTIME FROM SYSADM.PSAUTHSIGNON WHERE CLASSID = '"&amp;SignonBase&amp;"';",""),"")</f>
        <v/>
      </c>
    </row>
    <row r="519" spans="1:1" ht="12.75" customHeight="1">
      <c r="A519" s="1" t="str">
        <f>IF(AND(NOT(ISBLANK(DATA!A516)),DATA!A516&lt;&gt;DATA!A515),IF(DATA!I497&gt;7,"INSERT INTO SYSADM.PSAUTHSIGNON SELECT '"&amp;PSAUTHITEM_AU!$B$1 &amp; DATA!A516&amp;IF(ISEVEN(DATA!J497),"_C', ","_AC', ")&amp;" DAYOFWEEK, STARTTIME, ENDTIME FROM SYSADM.PSAUTHSIGNON WHERE CLASSID = '"&amp;SignonBase&amp;"';",""),"")</f>
        <v/>
      </c>
    </row>
    <row r="520" spans="1:1" ht="12.75" customHeight="1">
      <c r="A520" s="1" t="str">
        <f>IF(AND(NOT(ISBLANK(DATA!A517)),DATA!A517&lt;&gt;DATA!A516),IF(DATA!I498&gt;7,"INSERT INTO SYSADM.PSAUTHSIGNON SELECT '"&amp;PSAUTHITEM_AU!$B$1 &amp; DATA!A517&amp;IF(ISEVEN(DATA!J498),"_C', ","_AC', ")&amp;" DAYOFWEEK, STARTTIME, ENDTIME FROM SYSADM.PSAUTHSIGNON WHERE CLASSID = '"&amp;SignonBase&amp;"';",""),"")</f>
        <v/>
      </c>
    </row>
    <row r="521" spans="1:1" ht="12.75" customHeight="1">
      <c r="A521" s="1" t="str">
        <f>IF(AND(NOT(ISBLANK(DATA!A518)),DATA!A518&lt;&gt;DATA!A517),IF(DATA!I499&gt;7,"INSERT INTO SYSADM.PSAUTHSIGNON SELECT '"&amp;PSAUTHITEM_AU!$B$1 &amp; DATA!A518&amp;IF(ISEVEN(DATA!J499),"_C', ","_AC', ")&amp;" DAYOFWEEK, STARTTIME, ENDTIME FROM SYSADM.PSAUTHSIGNON WHERE CLASSID = '"&amp;SignonBase&amp;"';",""),"")</f>
        <v/>
      </c>
    </row>
    <row r="522" spans="1:1" ht="12.75" customHeight="1">
      <c r="A522" s="1" t="str">
        <f>IF(AND(NOT(ISBLANK(DATA!A519)),DATA!A519&lt;&gt;DATA!A518),IF(DATA!I500&gt;7,"INSERT INTO SYSADM.PSAUTHSIGNON SELECT '"&amp;PSAUTHITEM_AU!$B$1 &amp; DATA!A519&amp;IF(ISEVEN(DATA!J500),"_C', ","_AC', ")&amp;" DAYOFWEEK, STARTTIME, ENDTIME FROM SYSADM.PSAUTHSIGNON WHERE CLASSID = '"&amp;SignonBase&amp;"';",""),"")</f>
        <v/>
      </c>
    </row>
    <row r="523" spans="1:1" ht="12.75" customHeight="1">
      <c r="A523" s="1" t="str">
        <f>IF(AND(NOT(ISBLANK(DATA!A520)),DATA!A520&lt;&gt;DATA!A519),IF(DATA!I501&gt;7,"INSERT INTO SYSADM.PSAUTHSIGNON SELECT '"&amp;PSAUTHITEM_AU!$B$1 &amp; DATA!A520&amp;IF(ISEVEN(DATA!J501),"_C', ","_AC', ")&amp;" DAYOFWEEK, STARTTIME, ENDTIME FROM SYSADM.PSAUTHSIGNON WHERE CLASSID = '"&amp;SignonBase&amp;"';",""),"")</f>
        <v/>
      </c>
    </row>
    <row r="524" spans="1:1" ht="12.75" customHeight="1">
      <c r="A524" s="1" t="str">
        <f>IF(AND(NOT(ISBLANK(DATA!A521)),DATA!A521&lt;&gt;DATA!A520),IF(DATA!I502&gt;7,"INSERT INTO SYSADM.PSAUTHSIGNON SELECT '"&amp;PSAUTHITEM_AU!$B$1 &amp; DATA!A521&amp;IF(ISEVEN(DATA!J502),"_C', ","_AC', ")&amp;" DAYOFWEEK, STARTTIME, ENDTIME FROM SYSADM.PSAUTHSIGNON WHERE CLASSID = '"&amp;SignonBase&amp;"';",""),"")</f>
        <v/>
      </c>
    </row>
    <row r="525" spans="1:1" ht="12.75" customHeight="1">
      <c r="A525" s="1" t="str">
        <f>IF(AND(NOT(ISBLANK(DATA!A522)),DATA!A522&lt;&gt;DATA!A521),IF(DATA!I503&gt;7,"INSERT INTO SYSADM.PSAUTHSIGNON SELECT '"&amp;PSAUTHITEM_AU!$B$1 &amp; DATA!A522&amp;IF(ISEVEN(DATA!J503),"_C', ","_AC', ")&amp;" DAYOFWEEK, STARTTIME, ENDTIME FROM SYSADM.PSAUTHSIGNON WHERE CLASSID = '"&amp;SignonBase&amp;"';",""),"")</f>
        <v/>
      </c>
    </row>
    <row r="526" spans="1:1" ht="12.75" customHeight="1">
      <c r="A526" s="1" t="str">
        <f>IF(AND(NOT(ISBLANK(DATA!A523)),DATA!A523&lt;&gt;DATA!A522),IF(DATA!I504&gt;7,"INSERT INTO SYSADM.PSAUTHSIGNON SELECT '"&amp;PSAUTHITEM_AU!$B$1 &amp; DATA!A523&amp;IF(ISEVEN(DATA!J504),"_C', ","_AC', ")&amp;" DAYOFWEEK, STARTTIME, ENDTIME FROM SYSADM.PSAUTHSIGNON WHERE CLASSID = '"&amp;SignonBase&amp;"';",""),"")</f>
        <v/>
      </c>
    </row>
    <row r="527" spans="1:1" ht="12.75" customHeight="1">
      <c r="A527" s="1" t="str">
        <f>IF(AND(NOT(ISBLANK(DATA!A524)),DATA!A524&lt;&gt;DATA!A523),IF(DATA!I505&gt;7,"INSERT INTO SYSADM.PSAUTHSIGNON SELECT '"&amp;PSAUTHITEM_AU!$B$1 &amp; DATA!A524&amp;IF(ISEVEN(DATA!J505),"_C', ","_AC', ")&amp;" DAYOFWEEK, STARTTIME, ENDTIME FROM SYSADM.PSAUTHSIGNON WHERE CLASSID = '"&amp;SignonBase&amp;"';",""),"")</f>
        <v/>
      </c>
    </row>
    <row r="528" spans="1:1" ht="12.75" customHeight="1">
      <c r="A528" s="1" t="str">
        <f>IF(AND(NOT(ISBLANK(DATA!A525)),DATA!A525&lt;&gt;DATA!A524),IF(DATA!I506&gt;7,"INSERT INTO SYSADM.PSAUTHSIGNON SELECT '"&amp;PSAUTHITEM_AU!$B$1 &amp; DATA!A525&amp;IF(ISEVEN(DATA!J506),"_C', ","_AC', ")&amp;" DAYOFWEEK, STARTTIME, ENDTIME FROM SYSADM.PSAUTHSIGNON WHERE CLASSID = '"&amp;SignonBase&amp;"';",""),"")</f>
        <v/>
      </c>
    </row>
    <row r="529" spans="1:1" ht="12.75" customHeight="1">
      <c r="A529" s="1" t="str">
        <f>IF(AND(NOT(ISBLANK(DATA!A526)),DATA!A526&lt;&gt;DATA!A525),IF(DATA!I507&gt;7,"INSERT INTO SYSADM.PSAUTHSIGNON SELECT '"&amp;PSAUTHITEM_AU!$B$1 &amp; DATA!A526&amp;IF(ISEVEN(DATA!J507),"_C', ","_AC', ")&amp;" DAYOFWEEK, STARTTIME, ENDTIME FROM SYSADM.PSAUTHSIGNON WHERE CLASSID = '"&amp;SignonBase&amp;"';",""),"")</f>
        <v/>
      </c>
    </row>
    <row r="530" spans="1:1" ht="12.75" customHeight="1">
      <c r="A530" s="1" t="str">
        <f>IF(AND(NOT(ISBLANK(DATA!A527)),DATA!A527&lt;&gt;DATA!A526),IF(DATA!I508&gt;7,"INSERT INTO SYSADM.PSAUTHSIGNON SELECT '"&amp;PSAUTHITEM_AU!$B$1 &amp; DATA!A527&amp;IF(ISEVEN(DATA!J508),"_C', ","_AC', ")&amp;" DAYOFWEEK, STARTTIME, ENDTIME FROM SYSADM.PSAUTHSIGNON WHERE CLASSID = '"&amp;SignonBase&amp;"';",""),"")</f>
        <v/>
      </c>
    </row>
    <row r="531" spans="1:1" ht="12.75" customHeight="1">
      <c r="A531" s="1" t="str">
        <f>IF(AND(NOT(ISBLANK(DATA!A528)),DATA!A528&lt;&gt;DATA!A527),IF(DATA!I509&gt;7,"INSERT INTO SYSADM.PSAUTHSIGNON SELECT '"&amp;PSAUTHITEM_AU!$B$1 &amp; DATA!A528&amp;IF(ISEVEN(DATA!J509),"_C', ","_AC', ")&amp;" DAYOFWEEK, STARTTIME, ENDTIME FROM SYSADM.PSAUTHSIGNON WHERE CLASSID = '"&amp;SignonBase&amp;"';",""),"")</f>
        <v/>
      </c>
    </row>
    <row r="532" spans="1:1" ht="12.75" customHeight="1">
      <c r="A532" s="1" t="str">
        <f>IF(AND(NOT(ISBLANK(DATA!A529)),DATA!A529&lt;&gt;DATA!A528),IF(DATA!I510&gt;7,"INSERT INTO SYSADM.PSAUTHSIGNON SELECT '"&amp;PSAUTHITEM_AU!$B$1 &amp; DATA!A529&amp;IF(ISEVEN(DATA!J510),"_C', ","_AC', ")&amp;" DAYOFWEEK, STARTTIME, ENDTIME FROM SYSADM.PSAUTHSIGNON WHERE CLASSID = '"&amp;SignonBase&amp;"';",""),"")</f>
        <v/>
      </c>
    </row>
    <row r="533" spans="1:1" ht="12.75" customHeight="1">
      <c r="A533" s="1" t="str">
        <f>IF(AND(NOT(ISBLANK(DATA!A530)),DATA!A530&lt;&gt;DATA!A529),IF(DATA!I511&gt;7,"INSERT INTO SYSADM.PSAUTHSIGNON SELECT '"&amp;PSAUTHITEM_AU!$B$1 &amp; DATA!A530&amp;IF(ISEVEN(DATA!J511),"_C', ","_AC', ")&amp;" DAYOFWEEK, STARTTIME, ENDTIME FROM SYSADM.PSAUTHSIGNON WHERE CLASSID = '"&amp;SignonBase&amp;"';",""),"")</f>
        <v/>
      </c>
    </row>
    <row r="534" spans="1:1" ht="12.75" customHeight="1">
      <c r="A534" s="1" t="str">
        <f>IF(AND(NOT(ISBLANK(DATA!A531)),DATA!A531&lt;&gt;DATA!A530),IF(DATA!I512&gt;7,"INSERT INTO SYSADM.PSAUTHSIGNON SELECT '"&amp;PSAUTHITEM_AU!$B$1 &amp; DATA!A531&amp;IF(ISEVEN(DATA!J512),"_C', ","_AC', ")&amp;" DAYOFWEEK, STARTTIME, ENDTIME FROM SYSADM.PSAUTHSIGNON WHERE CLASSID = '"&amp;SignonBase&amp;"';",""),"")</f>
        <v/>
      </c>
    </row>
    <row r="535" spans="1:1" ht="12.75" customHeight="1">
      <c r="A535" s="1" t="str">
        <f>IF(AND(NOT(ISBLANK(DATA!A532)),DATA!A532&lt;&gt;DATA!A531),IF(DATA!I513&gt;7,"INSERT INTO SYSADM.PSAUTHSIGNON SELECT '"&amp;PSAUTHITEM_AU!$B$1 &amp; DATA!A532&amp;IF(ISEVEN(DATA!J513),"_C', ","_AC', ")&amp;" DAYOFWEEK, STARTTIME, ENDTIME FROM SYSADM.PSAUTHSIGNON WHERE CLASSID = '"&amp;SignonBase&amp;"';",""),"")</f>
        <v/>
      </c>
    </row>
    <row r="536" spans="1:1" ht="12.75" customHeight="1">
      <c r="A536" s="1" t="str">
        <f>IF(AND(NOT(ISBLANK(DATA!A533)),DATA!A533&lt;&gt;DATA!A532),IF(DATA!I514&gt;7,"INSERT INTO SYSADM.PSAUTHSIGNON SELECT '"&amp;PSAUTHITEM_AU!$B$1 &amp; DATA!A533&amp;IF(ISEVEN(DATA!J514),"_C', ","_AC', ")&amp;" DAYOFWEEK, STARTTIME, ENDTIME FROM SYSADM.PSAUTHSIGNON WHERE CLASSID = '"&amp;SignonBase&amp;"';",""),"")</f>
        <v/>
      </c>
    </row>
    <row r="537" spans="1:1" ht="12.75" customHeight="1">
      <c r="A537" s="1" t="str">
        <f>IF(AND(NOT(ISBLANK(DATA!A534)),DATA!A534&lt;&gt;DATA!A533),IF(DATA!I515&gt;7,"INSERT INTO SYSADM.PSAUTHSIGNON SELECT '"&amp;PSAUTHITEM_AU!$B$1 &amp; DATA!A534&amp;IF(ISEVEN(DATA!J515),"_C', ","_AC', ")&amp;" DAYOFWEEK, STARTTIME, ENDTIME FROM SYSADM.PSAUTHSIGNON WHERE CLASSID = '"&amp;SignonBase&amp;"';",""),"")</f>
        <v/>
      </c>
    </row>
    <row r="538" spans="1:1" ht="12.75" customHeight="1">
      <c r="A538" s="1" t="str">
        <f>IF(AND(NOT(ISBLANK(DATA!A535)),DATA!A535&lt;&gt;DATA!A534),IF(DATA!I516&gt;7,"INSERT INTO SYSADM.PSAUTHSIGNON SELECT '"&amp;PSAUTHITEM_AU!$B$1 &amp; DATA!A535&amp;IF(ISEVEN(DATA!J516),"_C', ","_AC', ")&amp;" DAYOFWEEK, STARTTIME, ENDTIME FROM SYSADM.PSAUTHSIGNON WHERE CLASSID = '"&amp;SignonBase&amp;"';",""),"")</f>
        <v/>
      </c>
    </row>
    <row r="539" spans="1:1" ht="12.75" customHeight="1">
      <c r="A539" s="1" t="str">
        <f>IF(AND(NOT(ISBLANK(DATA!A536)),DATA!A536&lt;&gt;DATA!A535),IF(DATA!I517&gt;7,"INSERT INTO SYSADM.PSAUTHSIGNON SELECT '"&amp;PSAUTHITEM_AU!$B$1 &amp; DATA!A536&amp;IF(ISEVEN(DATA!J517),"_C', ","_AC', ")&amp;" DAYOFWEEK, STARTTIME, ENDTIME FROM SYSADM.PSAUTHSIGNON WHERE CLASSID = '"&amp;SignonBase&amp;"';",""),"")</f>
        <v/>
      </c>
    </row>
    <row r="540" spans="1:1" ht="12.75" customHeight="1">
      <c r="A540" s="1" t="str">
        <f>IF(AND(NOT(ISBLANK(DATA!A537)),DATA!A537&lt;&gt;DATA!A536),IF(DATA!I518&gt;7,"INSERT INTO SYSADM.PSAUTHSIGNON SELECT '"&amp;PSAUTHITEM_AU!$B$1 &amp; DATA!A537&amp;IF(ISEVEN(DATA!J518),"_C', ","_AC', ")&amp;" DAYOFWEEK, STARTTIME, ENDTIME FROM SYSADM.PSAUTHSIGNON WHERE CLASSID = '"&amp;SignonBase&amp;"';",""),"")</f>
        <v/>
      </c>
    </row>
    <row r="541" spans="1:1" ht="12.75" customHeight="1">
      <c r="A541" s="1" t="str">
        <f>IF(AND(NOT(ISBLANK(DATA!A538)),DATA!A538&lt;&gt;DATA!A537),IF(DATA!I519&gt;7,"INSERT INTO SYSADM.PSAUTHSIGNON SELECT '"&amp;PSAUTHITEM_AU!$B$1 &amp; DATA!A538&amp;IF(ISEVEN(DATA!J519),"_C', ","_AC', ")&amp;" DAYOFWEEK, STARTTIME, ENDTIME FROM SYSADM.PSAUTHSIGNON WHERE CLASSID = '"&amp;SignonBase&amp;"';",""),"")</f>
        <v/>
      </c>
    </row>
    <row r="542" spans="1:1" ht="12.75" customHeight="1">
      <c r="A542" s="1" t="str">
        <f>IF(AND(NOT(ISBLANK(DATA!A539)),DATA!A539&lt;&gt;DATA!A538),IF(DATA!I520&gt;7,"INSERT INTO SYSADM.PSAUTHSIGNON SELECT '"&amp;PSAUTHITEM_AU!$B$1 &amp; DATA!A539&amp;IF(ISEVEN(DATA!J520),"_C', ","_AC', ")&amp;" DAYOFWEEK, STARTTIME, ENDTIME FROM SYSADM.PSAUTHSIGNON WHERE CLASSID = '"&amp;SignonBase&amp;"';",""),"")</f>
        <v/>
      </c>
    </row>
    <row r="543" spans="1:1" ht="12.75" customHeight="1">
      <c r="A543" s="1" t="str">
        <f>IF(AND(NOT(ISBLANK(DATA!A540)),DATA!A540&lt;&gt;DATA!A539),IF(DATA!I521&gt;7,"INSERT INTO SYSADM.PSAUTHSIGNON SELECT '"&amp;PSAUTHITEM_AU!$B$1 &amp; DATA!A540&amp;IF(ISEVEN(DATA!J521),"_C', ","_AC', ")&amp;" DAYOFWEEK, STARTTIME, ENDTIME FROM SYSADM.PSAUTHSIGNON WHERE CLASSID = '"&amp;SignonBase&amp;"';",""),"")</f>
        <v/>
      </c>
    </row>
    <row r="544" spans="1:1" ht="12.75" customHeight="1">
      <c r="A544" s="1" t="str">
        <f>IF(AND(NOT(ISBLANK(DATA!A541)),DATA!A541&lt;&gt;DATA!A540),IF(DATA!I522&gt;7,"INSERT INTO SYSADM.PSAUTHSIGNON SELECT '"&amp;PSAUTHITEM_AU!$B$1 &amp; DATA!A541&amp;IF(ISEVEN(DATA!J522),"_C', ","_AC', ")&amp;" DAYOFWEEK, STARTTIME, ENDTIME FROM SYSADM.PSAUTHSIGNON WHERE CLASSID = '"&amp;SignonBase&amp;"';",""),"")</f>
        <v/>
      </c>
    </row>
    <row r="545" spans="1:1" ht="12.75" customHeight="1">
      <c r="A545" s="1" t="str">
        <f>IF(AND(NOT(ISBLANK(DATA!A542)),DATA!A542&lt;&gt;DATA!A541),IF(DATA!I523&gt;7,"INSERT INTO SYSADM.PSAUTHSIGNON SELECT '"&amp;PSAUTHITEM_AU!$B$1 &amp; DATA!A542&amp;IF(ISEVEN(DATA!J523),"_C', ","_AC', ")&amp;" DAYOFWEEK, STARTTIME, ENDTIME FROM SYSADM.PSAUTHSIGNON WHERE CLASSID = '"&amp;SignonBase&amp;"';",""),"")</f>
        <v/>
      </c>
    </row>
    <row r="546" spans="1:1" ht="12.75" customHeight="1">
      <c r="A546" s="1" t="str">
        <f>IF(AND(NOT(ISBLANK(DATA!A543)),DATA!A543&lt;&gt;DATA!A542),IF(DATA!I524&gt;7,"INSERT INTO SYSADM.PSAUTHSIGNON SELECT '"&amp;PSAUTHITEM_AU!$B$1 &amp; DATA!A543&amp;IF(ISEVEN(DATA!J524),"_C', ","_AC', ")&amp;" DAYOFWEEK, STARTTIME, ENDTIME FROM SYSADM.PSAUTHSIGNON WHERE CLASSID = '"&amp;SignonBase&amp;"';",""),"")</f>
        <v/>
      </c>
    </row>
    <row r="547" spans="1:1" ht="12.75" customHeight="1">
      <c r="A547" s="1" t="str">
        <f>IF(AND(NOT(ISBLANK(DATA!A544)),DATA!A544&lt;&gt;DATA!A543),IF(DATA!I525&gt;7,"INSERT INTO SYSADM.PSAUTHSIGNON SELECT '"&amp;PSAUTHITEM_AU!$B$1 &amp; DATA!A544&amp;IF(ISEVEN(DATA!J525),"_C', ","_AC', ")&amp;" DAYOFWEEK, STARTTIME, ENDTIME FROM SYSADM.PSAUTHSIGNON WHERE CLASSID = '"&amp;SignonBase&amp;"';",""),"")</f>
        <v/>
      </c>
    </row>
    <row r="548" spans="1:1" ht="12.75" customHeight="1">
      <c r="A548" s="1" t="str">
        <f>IF(AND(NOT(ISBLANK(DATA!A545)),DATA!A545&lt;&gt;DATA!A544),IF(DATA!I526&gt;7,"INSERT INTO SYSADM.PSAUTHSIGNON SELECT '"&amp;PSAUTHITEM_AU!$B$1 &amp; DATA!A545&amp;IF(ISEVEN(DATA!J526),"_C', ","_AC', ")&amp;" DAYOFWEEK, STARTTIME, ENDTIME FROM SYSADM.PSAUTHSIGNON WHERE CLASSID = '"&amp;SignonBase&amp;"';",""),"")</f>
        <v/>
      </c>
    </row>
    <row r="549" spans="1:1" ht="12.75" customHeight="1">
      <c r="A549" s="1" t="str">
        <f>IF(AND(NOT(ISBLANK(DATA!A546)),DATA!A546&lt;&gt;DATA!A545),IF(DATA!I527&gt;7,"INSERT INTO SYSADM.PSAUTHSIGNON SELECT '"&amp;PSAUTHITEM_AU!$B$1 &amp; DATA!A546&amp;IF(ISEVEN(DATA!J527),"_C', ","_AC', ")&amp;" DAYOFWEEK, STARTTIME, ENDTIME FROM SYSADM.PSAUTHSIGNON WHERE CLASSID = '"&amp;SignonBase&amp;"';",""),"")</f>
        <v/>
      </c>
    </row>
    <row r="550" spans="1:1" ht="12.75" customHeight="1">
      <c r="A550" s="1" t="str">
        <f>IF(AND(NOT(ISBLANK(DATA!A547)),DATA!A547&lt;&gt;DATA!A546),IF(DATA!I528&gt;7,"INSERT INTO SYSADM.PSAUTHSIGNON SELECT '"&amp;PSAUTHITEM_AU!$B$1 &amp; DATA!A547&amp;IF(ISEVEN(DATA!J528),"_C', ","_AC', ")&amp;" DAYOFWEEK, STARTTIME, ENDTIME FROM SYSADM.PSAUTHSIGNON WHERE CLASSID = '"&amp;SignonBase&amp;"';",""),"")</f>
        <v/>
      </c>
    </row>
    <row r="551" spans="1:1" ht="12.75" customHeight="1">
      <c r="A551" s="1" t="str">
        <f>IF(AND(NOT(ISBLANK(DATA!A548)),DATA!A548&lt;&gt;DATA!A547),IF(DATA!I529&gt;7,"INSERT INTO SYSADM.PSAUTHSIGNON SELECT '"&amp;PSAUTHITEM_AU!$B$1 &amp; DATA!A548&amp;IF(ISEVEN(DATA!J529),"_C', ","_AC', ")&amp;" DAYOFWEEK, STARTTIME, ENDTIME FROM SYSADM.PSAUTHSIGNON WHERE CLASSID = '"&amp;SignonBase&amp;"';",""),"")</f>
        <v/>
      </c>
    </row>
    <row r="552" spans="1:1" ht="12.75" customHeight="1">
      <c r="A552" s="1" t="str">
        <f>IF(AND(NOT(ISBLANK(DATA!A549)),DATA!A549&lt;&gt;DATA!A548),IF(DATA!I530&gt;7,"INSERT INTO SYSADM.PSAUTHSIGNON SELECT '"&amp;PSAUTHITEM_AU!$B$1 &amp; DATA!A549&amp;IF(ISEVEN(DATA!J530),"_C', ","_AC', ")&amp;" DAYOFWEEK, STARTTIME, ENDTIME FROM SYSADM.PSAUTHSIGNON WHERE CLASSID = '"&amp;SignonBase&amp;"';",""),"")</f>
        <v/>
      </c>
    </row>
    <row r="553" spans="1:1" ht="12.75" customHeight="1">
      <c r="A553" s="1" t="str">
        <f>IF(AND(NOT(ISBLANK(DATA!A550)),DATA!A550&lt;&gt;DATA!A549),IF(DATA!I531&gt;7,"INSERT INTO SYSADM.PSAUTHSIGNON SELECT '"&amp;PSAUTHITEM_AU!$B$1 &amp; DATA!A550&amp;IF(ISEVEN(DATA!J531),"_C', ","_AC', ")&amp;" DAYOFWEEK, STARTTIME, ENDTIME FROM SYSADM.PSAUTHSIGNON WHERE CLASSID = '"&amp;SignonBase&amp;"';",""),"")</f>
        <v/>
      </c>
    </row>
    <row r="554" spans="1:1" ht="12.75" customHeight="1">
      <c r="A554" s="1" t="str">
        <f>IF(AND(NOT(ISBLANK(DATA!A551)),DATA!A551&lt;&gt;DATA!A550),IF(DATA!I532&gt;7,"INSERT INTO SYSADM.PSAUTHSIGNON SELECT '"&amp;PSAUTHITEM_AU!$B$1 &amp; DATA!A551&amp;IF(ISEVEN(DATA!J532),"_C', ","_AC', ")&amp;" DAYOFWEEK, STARTTIME, ENDTIME FROM SYSADM.PSAUTHSIGNON WHERE CLASSID = '"&amp;SignonBase&amp;"';",""),"")</f>
        <v/>
      </c>
    </row>
    <row r="555" spans="1:1" ht="12.75" customHeight="1">
      <c r="A555" s="1" t="str">
        <f>IF(AND(NOT(ISBLANK(DATA!A552)),DATA!A552&lt;&gt;DATA!A551),IF(DATA!I533&gt;7,"INSERT INTO SYSADM.PSAUTHSIGNON SELECT '"&amp;PSAUTHITEM_AU!$B$1 &amp; DATA!A552&amp;IF(ISEVEN(DATA!J533),"_C', ","_AC', ")&amp;" DAYOFWEEK, STARTTIME, ENDTIME FROM SYSADM.PSAUTHSIGNON WHERE CLASSID = '"&amp;SignonBase&amp;"';",""),"")</f>
        <v/>
      </c>
    </row>
    <row r="556" spans="1:1" ht="12.75" customHeight="1">
      <c r="A556" s="1" t="str">
        <f>IF(AND(NOT(ISBLANK(DATA!A553)),DATA!A553&lt;&gt;DATA!A552),IF(DATA!I534&gt;7,"INSERT INTO SYSADM.PSAUTHSIGNON SELECT '"&amp;PSAUTHITEM_AU!$B$1 &amp; DATA!A553&amp;IF(ISEVEN(DATA!J534),"_C', ","_AC', ")&amp;" DAYOFWEEK, STARTTIME, ENDTIME FROM SYSADM.PSAUTHSIGNON WHERE CLASSID = '"&amp;SignonBase&amp;"';",""),"")</f>
        <v/>
      </c>
    </row>
    <row r="557" spans="1:1" ht="12.75" customHeight="1">
      <c r="A557" s="1" t="str">
        <f>IF(AND(NOT(ISBLANK(DATA!A554)),DATA!A554&lt;&gt;DATA!A553),IF(DATA!I535&gt;7,"INSERT INTO SYSADM.PSAUTHSIGNON SELECT '"&amp;PSAUTHITEM_AU!$B$1 &amp; DATA!A554&amp;IF(ISEVEN(DATA!J535),"_C', ","_AC', ")&amp;" DAYOFWEEK, STARTTIME, ENDTIME FROM SYSADM.PSAUTHSIGNON WHERE CLASSID = '"&amp;SignonBase&amp;"';",""),"")</f>
        <v/>
      </c>
    </row>
    <row r="558" spans="1:1" ht="12.75" customHeight="1">
      <c r="A558" s="1" t="str">
        <f>IF(AND(NOT(ISBLANK(DATA!A555)),DATA!A555&lt;&gt;DATA!A554),IF(DATA!I536&gt;7,"INSERT INTO SYSADM.PSAUTHSIGNON SELECT '"&amp;PSAUTHITEM_AU!$B$1 &amp; DATA!A555&amp;IF(ISEVEN(DATA!J536),"_C', ","_AC', ")&amp;" DAYOFWEEK, STARTTIME, ENDTIME FROM SYSADM.PSAUTHSIGNON WHERE CLASSID = '"&amp;SignonBase&amp;"';",""),"")</f>
        <v/>
      </c>
    </row>
    <row r="559" spans="1:1" ht="12.75" customHeight="1">
      <c r="A559" s="1" t="str">
        <f>IF(AND(NOT(ISBLANK(DATA!A556)),DATA!A556&lt;&gt;DATA!A555),IF(DATA!I537&gt;7,"INSERT INTO SYSADM.PSAUTHSIGNON SELECT '"&amp;PSAUTHITEM_AU!$B$1 &amp; DATA!A556&amp;IF(ISEVEN(DATA!J537),"_C', ","_AC', ")&amp;" DAYOFWEEK, STARTTIME, ENDTIME FROM SYSADM.PSAUTHSIGNON WHERE CLASSID = '"&amp;SignonBase&amp;"';",""),"")</f>
        <v/>
      </c>
    </row>
    <row r="560" spans="1:1" ht="12.75" customHeight="1">
      <c r="A560" s="1" t="str">
        <f>IF(AND(NOT(ISBLANK(DATA!A557)),DATA!A557&lt;&gt;DATA!A556),IF(DATA!I538&gt;7,"INSERT INTO SYSADM.PSAUTHSIGNON SELECT '"&amp;PSAUTHITEM_AU!$B$1 &amp; DATA!A557&amp;IF(ISEVEN(DATA!J538),"_C', ","_AC', ")&amp;" DAYOFWEEK, STARTTIME, ENDTIME FROM SYSADM.PSAUTHSIGNON WHERE CLASSID = '"&amp;SignonBase&amp;"';",""),"")</f>
        <v/>
      </c>
    </row>
    <row r="561" spans="1:1" ht="12.75" customHeight="1">
      <c r="A561" s="1" t="str">
        <f>IF(AND(NOT(ISBLANK(DATA!A558)),DATA!A558&lt;&gt;DATA!A557),IF(DATA!I539&gt;7,"INSERT INTO SYSADM.PSAUTHSIGNON SELECT '"&amp;PSAUTHITEM_AU!$B$1 &amp; DATA!A558&amp;IF(ISEVEN(DATA!J539),"_C', ","_AC', ")&amp;" DAYOFWEEK, STARTTIME, ENDTIME FROM SYSADM.PSAUTHSIGNON WHERE CLASSID = '"&amp;SignonBase&amp;"';",""),"")</f>
        <v/>
      </c>
    </row>
    <row r="562" spans="1:1" ht="12.75" customHeight="1">
      <c r="A562" s="1" t="str">
        <f>IF(AND(NOT(ISBLANK(DATA!A559)),DATA!A559&lt;&gt;DATA!A558),IF(DATA!I540&gt;7,"INSERT INTO SYSADM.PSAUTHSIGNON SELECT '"&amp;PSAUTHITEM_AU!$B$1 &amp; DATA!A559&amp;IF(ISEVEN(DATA!J540),"_C', ","_AC', ")&amp;" DAYOFWEEK, STARTTIME, ENDTIME FROM SYSADM.PSAUTHSIGNON WHERE CLASSID = '"&amp;SignonBase&amp;"';",""),"")</f>
        <v/>
      </c>
    </row>
    <row r="563" spans="1:1" ht="12.75" customHeight="1">
      <c r="A563" s="1" t="str">
        <f>IF(AND(NOT(ISBLANK(DATA!A560)),DATA!A560&lt;&gt;DATA!A559),IF(DATA!I541&gt;7,"INSERT INTO SYSADM.PSAUTHSIGNON SELECT '"&amp;PSAUTHITEM_AU!$B$1 &amp; DATA!A560&amp;IF(ISEVEN(DATA!J541),"_C', ","_AC', ")&amp;" DAYOFWEEK, STARTTIME, ENDTIME FROM SYSADM.PSAUTHSIGNON WHERE CLASSID = '"&amp;SignonBase&amp;"';",""),"")</f>
        <v/>
      </c>
    </row>
    <row r="564" spans="1:1" ht="12.75" customHeight="1">
      <c r="A564" s="1" t="str">
        <f>IF(AND(NOT(ISBLANK(DATA!A561)),DATA!A561&lt;&gt;DATA!A560),IF(DATA!I542&gt;7,"INSERT INTO SYSADM.PSAUTHSIGNON SELECT '"&amp;PSAUTHITEM_AU!$B$1 &amp; DATA!A561&amp;IF(ISEVEN(DATA!J542),"_C', ","_AC', ")&amp;" DAYOFWEEK, STARTTIME, ENDTIME FROM SYSADM.PSAUTHSIGNON WHERE CLASSID = '"&amp;SignonBase&amp;"';",""),"")</f>
        <v/>
      </c>
    </row>
    <row r="565" spans="1:1" ht="12.75" customHeight="1">
      <c r="A565" s="1" t="str">
        <f>IF(AND(NOT(ISBLANK(DATA!A562)),DATA!A562&lt;&gt;DATA!A561),IF(DATA!I543&gt;7,"INSERT INTO SYSADM.PSAUTHSIGNON SELECT '"&amp;PSAUTHITEM_AU!$B$1 &amp; DATA!A562&amp;IF(ISEVEN(DATA!J543),"_C', ","_AC', ")&amp;" DAYOFWEEK, STARTTIME, ENDTIME FROM SYSADM.PSAUTHSIGNON WHERE CLASSID = '"&amp;SignonBase&amp;"';",""),"")</f>
        <v/>
      </c>
    </row>
    <row r="566" spans="1:1" ht="12.75" customHeight="1">
      <c r="A566" s="1" t="str">
        <f>IF(AND(NOT(ISBLANK(DATA!A563)),DATA!A563&lt;&gt;DATA!A562),IF(DATA!I544&gt;7,"INSERT INTO SYSADM.PSAUTHSIGNON SELECT '"&amp;PSAUTHITEM_AU!$B$1 &amp; DATA!A563&amp;IF(ISEVEN(DATA!J544),"_C', ","_AC', ")&amp;" DAYOFWEEK, STARTTIME, ENDTIME FROM SYSADM.PSAUTHSIGNON WHERE CLASSID = '"&amp;SignonBase&amp;"';",""),"")</f>
        <v/>
      </c>
    </row>
    <row r="567" spans="1:1" ht="12.75" customHeight="1">
      <c r="A567" s="1" t="str">
        <f>IF(AND(NOT(ISBLANK(DATA!A564)),DATA!A564&lt;&gt;DATA!A563),IF(DATA!I545&gt;7,"INSERT INTO SYSADM.PSAUTHSIGNON SELECT '"&amp;PSAUTHITEM_AU!$B$1 &amp; DATA!A564&amp;IF(ISEVEN(DATA!J545),"_C', ","_AC', ")&amp;" DAYOFWEEK, STARTTIME, ENDTIME FROM SYSADM.PSAUTHSIGNON WHERE CLASSID = '"&amp;SignonBase&amp;"';",""),"")</f>
        <v/>
      </c>
    </row>
    <row r="568" spans="1:1" ht="12.75" customHeight="1">
      <c r="A568" s="1" t="str">
        <f>IF(AND(NOT(ISBLANK(DATA!A565)),DATA!A565&lt;&gt;DATA!A564),IF(DATA!I546&gt;7,"INSERT INTO SYSADM.PSAUTHSIGNON SELECT '"&amp;PSAUTHITEM_AU!$B$1 &amp; DATA!A565&amp;IF(ISEVEN(DATA!J546),"_C', ","_AC', ")&amp;" DAYOFWEEK, STARTTIME, ENDTIME FROM SYSADM.PSAUTHSIGNON WHERE CLASSID = '"&amp;SignonBase&amp;"';",""),"")</f>
        <v/>
      </c>
    </row>
    <row r="569" spans="1:1" ht="12.75" customHeight="1">
      <c r="A569" s="1" t="str">
        <f>IF(AND(NOT(ISBLANK(DATA!A566)),DATA!A566&lt;&gt;DATA!A565),IF(DATA!I547&gt;7,"INSERT INTO SYSADM.PSAUTHSIGNON SELECT '"&amp;PSAUTHITEM_AU!$B$1 &amp; DATA!A566&amp;IF(ISEVEN(DATA!J547),"_C', ","_AC', ")&amp;" DAYOFWEEK, STARTTIME, ENDTIME FROM SYSADM.PSAUTHSIGNON WHERE CLASSID = '"&amp;SignonBase&amp;"';",""),"")</f>
        <v/>
      </c>
    </row>
    <row r="570" spans="1:1" ht="12.75" customHeight="1">
      <c r="A570" s="1" t="str">
        <f>IF(AND(NOT(ISBLANK(DATA!A567)),DATA!A567&lt;&gt;DATA!A566),IF(DATA!I548&gt;7,"INSERT INTO SYSADM.PSAUTHSIGNON SELECT '"&amp;PSAUTHITEM_AU!$B$1 &amp; DATA!A567&amp;IF(ISEVEN(DATA!J548),"_C', ","_AC', ")&amp;" DAYOFWEEK, STARTTIME, ENDTIME FROM SYSADM.PSAUTHSIGNON WHERE CLASSID = '"&amp;SignonBase&amp;"';",""),"")</f>
        <v/>
      </c>
    </row>
    <row r="571" spans="1:1" ht="12.75" customHeight="1">
      <c r="A571" s="1" t="str">
        <f>IF(AND(NOT(ISBLANK(DATA!A568)),DATA!A568&lt;&gt;DATA!A567),IF(DATA!I549&gt;7,"INSERT INTO SYSADM.PSAUTHSIGNON SELECT '"&amp;PSAUTHITEM_AU!$B$1 &amp; DATA!A568&amp;IF(ISEVEN(DATA!J549),"_C', ","_AC', ")&amp;" DAYOFWEEK, STARTTIME, ENDTIME FROM SYSADM.PSAUTHSIGNON WHERE CLASSID = '"&amp;SignonBase&amp;"';",""),"")</f>
        <v/>
      </c>
    </row>
    <row r="572" spans="1:1" ht="12.75" customHeight="1">
      <c r="A572" s="1" t="str">
        <f>IF(AND(NOT(ISBLANK(DATA!A569)),DATA!A569&lt;&gt;DATA!A568),IF(DATA!I550&gt;7,"INSERT INTO SYSADM.PSAUTHSIGNON SELECT '"&amp;PSAUTHITEM_AU!$B$1 &amp; DATA!A569&amp;IF(ISEVEN(DATA!J550),"_C', ","_AC', ")&amp;" DAYOFWEEK, STARTTIME, ENDTIME FROM SYSADM.PSAUTHSIGNON WHERE CLASSID = '"&amp;SignonBase&amp;"';",""),"")</f>
        <v/>
      </c>
    </row>
    <row r="573" spans="1:1" ht="12.75" customHeight="1">
      <c r="A573" s="1" t="str">
        <f>IF(AND(NOT(ISBLANK(DATA!A570)),DATA!A570&lt;&gt;DATA!A569),IF(DATA!I551&gt;7,"INSERT INTO SYSADM.PSAUTHSIGNON SELECT '"&amp;PSAUTHITEM_AU!$B$1 &amp; DATA!A570&amp;IF(ISEVEN(DATA!J551),"_C', ","_AC', ")&amp;" DAYOFWEEK, STARTTIME, ENDTIME FROM SYSADM.PSAUTHSIGNON WHERE CLASSID = '"&amp;SignonBase&amp;"';",""),"")</f>
        <v/>
      </c>
    </row>
    <row r="574" spans="1:1" ht="12.75" customHeight="1">
      <c r="A574" s="1" t="str">
        <f>IF(AND(NOT(ISBLANK(DATA!A571)),DATA!A571&lt;&gt;DATA!A570),IF(DATA!I552&gt;7,"INSERT INTO SYSADM.PSAUTHSIGNON SELECT '"&amp;PSAUTHITEM_AU!$B$1 &amp; DATA!A571&amp;IF(ISEVEN(DATA!J552),"_C', ","_AC', ")&amp;" DAYOFWEEK, STARTTIME, ENDTIME FROM SYSADM.PSAUTHSIGNON WHERE CLASSID = '"&amp;SignonBase&amp;"';",""),"")</f>
        <v/>
      </c>
    </row>
    <row r="575" spans="1:1" ht="12.75" customHeight="1">
      <c r="A575" s="1" t="str">
        <f>IF(AND(NOT(ISBLANK(DATA!A572)),DATA!A572&lt;&gt;DATA!A571),IF(DATA!I553&gt;7,"INSERT INTO SYSADM.PSAUTHSIGNON SELECT '"&amp;PSAUTHITEM_AU!$B$1 &amp; DATA!A572&amp;IF(ISEVEN(DATA!J553),"_C', ","_AC', ")&amp;" DAYOFWEEK, STARTTIME, ENDTIME FROM SYSADM.PSAUTHSIGNON WHERE CLASSID = '"&amp;SignonBase&amp;"';",""),"")</f>
        <v/>
      </c>
    </row>
    <row r="576" spans="1:1" ht="12.75" customHeight="1">
      <c r="A576" s="1" t="str">
        <f>IF(AND(NOT(ISBLANK(DATA!A573)),DATA!A573&lt;&gt;DATA!A572),IF(DATA!I554&gt;7,"INSERT INTO SYSADM.PSAUTHSIGNON SELECT '"&amp;PSAUTHITEM_AU!$B$1 &amp; DATA!A573&amp;IF(ISEVEN(DATA!J554),"_C', ","_AC', ")&amp;" DAYOFWEEK, STARTTIME, ENDTIME FROM SYSADM.PSAUTHSIGNON WHERE CLASSID = '"&amp;SignonBase&amp;"';",""),"")</f>
        <v/>
      </c>
    </row>
    <row r="577" spans="1:1" ht="12.75" customHeight="1">
      <c r="A577" s="1" t="str">
        <f>IF(AND(NOT(ISBLANK(DATA!A574)),DATA!A574&lt;&gt;DATA!A573),IF(DATA!I555&gt;7,"INSERT INTO SYSADM.PSAUTHSIGNON SELECT '"&amp;PSAUTHITEM_AU!$B$1 &amp; DATA!A574&amp;IF(ISEVEN(DATA!J555),"_C', ","_AC', ")&amp;" DAYOFWEEK, STARTTIME, ENDTIME FROM SYSADM.PSAUTHSIGNON WHERE CLASSID = '"&amp;SignonBase&amp;"';",""),"")</f>
        <v/>
      </c>
    </row>
    <row r="578" spans="1:1" ht="12.75" customHeight="1">
      <c r="A578" s="1" t="str">
        <f>IF(AND(NOT(ISBLANK(DATA!A575)),DATA!A575&lt;&gt;DATA!A574),IF(DATA!I556&gt;7,"INSERT INTO SYSADM.PSAUTHSIGNON SELECT '"&amp;PSAUTHITEM_AU!$B$1 &amp; DATA!A575&amp;IF(ISEVEN(DATA!J556),"_C', ","_AC', ")&amp;" DAYOFWEEK, STARTTIME, ENDTIME FROM SYSADM.PSAUTHSIGNON WHERE CLASSID = '"&amp;SignonBase&amp;"';",""),"")</f>
        <v/>
      </c>
    </row>
    <row r="579" spans="1:1" ht="12.75" customHeight="1">
      <c r="A579" s="1" t="str">
        <f>IF(AND(NOT(ISBLANK(DATA!A576)),DATA!A576&lt;&gt;DATA!A575),IF(DATA!I557&gt;7,"INSERT INTO SYSADM.PSAUTHSIGNON SELECT '"&amp;PSAUTHITEM_AU!$B$1 &amp; DATA!A576&amp;IF(ISEVEN(DATA!J557),"_C', ","_AC', ")&amp;" DAYOFWEEK, STARTTIME, ENDTIME FROM SYSADM.PSAUTHSIGNON WHERE CLASSID = '"&amp;SignonBase&amp;"';",""),"")</f>
        <v/>
      </c>
    </row>
    <row r="580" spans="1:1" ht="12.75" customHeight="1">
      <c r="A580" s="1" t="str">
        <f>IF(AND(NOT(ISBLANK(DATA!A577)),DATA!A577&lt;&gt;DATA!A576),IF(DATA!I558&gt;7,"INSERT INTO SYSADM.PSAUTHSIGNON SELECT '"&amp;PSAUTHITEM_AU!$B$1 &amp; DATA!A577&amp;IF(ISEVEN(DATA!J558),"_C', ","_AC', ")&amp;" DAYOFWEEK, STARTTIME, ENDTIME FROM SYSADM.PSAUTHSIGNON WHERE CLASSID = '"&amp;SignonBase&amp;"';",""),"")</f>
        <v/>
      </c>
    </row>
    <row r="581" spans="1:1" ht="12.75" customHeight="1">
      <c r="A581" s="1" t="str">
        <f>IF(AND(NOT(ISBLANK(DATA!A578)),DATA!A578&lt;&gt;DATA!A577),IF(DATA!I559&gt;7,"INSERT INTO SYSADM.PSAUTHSIGNON SELECT '"&amp;PSAUTHITEM_AU!$B$1 &amp; DATA!A578&amp;IF(ISEVEN(DATA!J559),"_C', ","_AC', ")&amp;" DAYOFWEEK, STARTTIME, ENDTIME FROM SYSADM.PSAUTHSIGNON WHERE CLASSID = '"&amp;SignonBase&amp;"';",""),"")</f>
        <v/>
      </c>
    </row>
    <row r="582" spans="1:1" ht="12.75" customHeight="1">
      <c r="A582" s="1" t="str">
        <f>IF(AND(NOT(ISBLANK(DATA!A579)),DATA!A579&lt;&gt;DATA!A578),IF(DATA!I560&gt;7,"INSERT INTO SYSADM.PSAUTHSIGNON SELECT '"&amp;PSAUTHITEM_AU!$B$1 &amp; DATA!A579&amp;IF(ISEVEN(DATA!J560),"_C', ","_AC', ")&amp;" DAYOFWEEK, STARTTIME, ENDTIME FROM SYSADM.PSAUTHSIGNON WHERE CLASSID = '"&amp;SignonBase&amp;"';",""),"")</f>
        <v/>
      </c>
    </row>
    <row r="583" spans="1:1" ht="12.75" customHeight="1">
      <c r="A583" s="1" t="str">
        <f>IF(AND(NOT(ISBLANK(DATA!A580)),DATA!A580&lt;&gt;DATA!A579),IF(DATA!I561&gt;7,"INSERT INTO SYSADM.PSAUTHSIGNON SELECT '"&amp;PSAUTHITEM_AU!$B$1 &amp; DATA!A580&amp;IF(ISEVEN(DATA!J561),"_C', ","_AC', ")&amp;" DAYOFWEEK, STARTTIME, ENDTIME FROM SYSADM.PSAUTHSIGNON WHERE CLASSID = '"&amp;SignonBase&amp;"';",""),"")</f>
        <v/>
      </c>
    </row>
    <row r="584" spans="1:1" ht="12.75" customHeight="1">
      <c r="A584" s="1" t="str">
        <f>IF(AND(NOT(ISBLANK(DATA!A581)),DATA!A581&lt;&gt;DATA!A580),IF(DATA!I562&gt;7,"INSERT INTO SYSADM.PSAUTHSIGNON SELECT '"&amp;PSAUTHITEM_AU!$B$1 &amp; DATA!A581&amp;IF(ISEVEN(DATA!J562),"_C', ","_AC', ")&amp;" DAYOFWEEK, STARTTIME, ENDTIME FROM SYSADM.PSAUTHSIGNON WHERE CLASSID = '"&amp;SignonBase&amp;"';",""),"")</f>
        <v/>
      </c>
    </row>
    <row r="585" spans="1:1" ht="12.75" customHeight="1">
      <c r="A585" s="1" t="str">
        <f>IF(AND(NOT(ISBLANK(DATA!A582)),DATA!A582&lt;&gt;DATA!A581),IF(DATA!I563&gt;7,"INSERT INTO SYSADM.PSAUTHSIGNON SELECT '"&amp;PSAUTHITEM_AU!$B$1 &amp; DATA!A582&amp;IF(ISEVEN(DATA!J563),"_C', ","_AC', ")&amp;" DAYOFWEEK, STARTTIME, ENDTIME FROM SYSADM.PSAUTHSIGNON WHERE CLASSID = '"&amp;SignonBase&amp;"';",""),"")</f>
        <v/>
      </c>
    </row>
    <row r="586" spans="1:1" ht="12.75" customHeight="1">
      <c r="A586" s="1" t="str">
        <f>IF(AND(NOT(ISBLANK(DATA!A583)),DATA!A583&lt;&gt;DATA!A582),IF(DATA!I564&gt;7,"INSERT INTO SYSADM.PSAUTHSIGNON SELECT '"&amp;PSAUTHITEM_AU!$B$1 &amp; DATA!A583&amp;IF(ISEVEN(DATA!J564),"_C', ","_AC', ")&amp;" DAYOFWEEK, STARTTIME, ENDTIME FROM SYSADM.PSAUTHSIGNON WHERE CLASSID = '"&amp;SignonBase&amp;"';",""),"")</f>
        <v/>
      </c>
    </row>
    <row r="587" spans="1:1" ht="12.75" customHeight="1">
      <c r="A587" s="1" t="str">
        <f>IF(AND(NOT(ISBLANK(DATA!A584)),DATA!A584&lt;&gt;DATA!A583),IF(DATA!I565&gt;7,"INSERT INTO SYSADM.PSAUTHSIGNON SELECT '"&amp;PSAUTHITEM_AU!$B$1 &amp; DATA!A584&amp;IF(ISEVEN(DATA!J565),"_C', ","_AC', ")&amp;" DAYOFWEEK, STARTTIME, ENDTIME FROM SYSADM.PSAUTHSIGNON WHERE CLASSID = '"&amp;SignonBase&amp;"';",""),"")</f>
        <v/>
      </c>
    </row>
    <row r="588" spans="1:1" ht="12.75" customHeight="1">
      <c r="A588" s="1" t="str">
        <f>IF(AND(NOT(ISBLANK(DATA!A585)),DATA!A585&lt;&gt;DATA!A584),IF(DATA!I566&gt;7,"INSERT INTO SYSADM.PSAUTHSIGNON SELECT '"&amp;PSAUTHITEM_AU!$B$1 &amp; DATA!A585&amp;IF(ISEVEN(DATA!J566),"_C', ","_AC', ")&amp;" DAYOFWEEK, STARTTIME, ENDTIME FROM SYSADM.PSAUTHSIGNON WHERE CLASSID = '"&amp;SignonBase&amp;"';",""),"")</f>
        <v/>
      </c>
    </row>
    <row r="589" spans="1:1" ht="12.75" customHeight="1">
      <c r="A589" s="1" t="str">
        <f>IF(AND(NOT(ISBLANK(DATA!A586)),DATA!A586&lt;&gt;DATA!A585),IF(DATA!I586&gt;7,"INSERT INTO SYSADM.PSAUTHSIGNON SELECT '"&amp;PSAUTHITEM_AU!$B$1 &amp; DATA!A586&amp;IF(ISEVEN(DATA!J586),"_C', ","_AC', ")&amp;" DAYOFWEEK, STARTTIME, ENDTIME FROM SYSADM.PSAUTHSIGNON WHERE CLASSID = '"&amp;SignonBase&amp;"';",""),"")</f>
        <v/>
      </c>
    </row>
    <row r="590" spans="1:1" ht="12.75" customHeight="1">
      <c r="A590" s="1" t="str">
        <f>IF(AND(NOT(ISBLANK(DATA!A587)),DATA!A587&lt;&gt;DATA!A586),IF(DATA!I587&gt;7,"INSERT INTO SYSADM.PSAUTHSIGNON SELECT '"&amp;PSAUTHITEM_AU!$B$1 &amp; DATA!A587&amp;IF(ISEVEN(DATA!J587),"_C', ","_AC', ")&amp;" DAYOFWEEK, STARTTIME, ENDTIME FROM SYSADM.PSAUTHSIGNON WHERE CLASSID = '"&amp;SignonBase&amp;"';",""),"")</f>
        <v/>
      </c>
    </row>
    <row r="591" spans="1:1" ht="12.75" customHeight="1">
      <c r="A591" s="1" t="str">
        <f>IF(AND(NOT(ISBLANK(DATA!A588)),DATA!A588&lt;&gt;DATA!A587),IF(DATA!I588&gt;7,"INSERT INTO SYSADM.PSAUTHSIGNON SELECT '"&amp;PSAUTHITEM_AU!$B$1 &amp; DATA!A588&amp;IF(ISEVEN(DATA!J588),"_C', ","_AC', ")&amp;" DAYOFWEEK, STARTTIME, ENDTIME FROM SYSADM.PSAUTHSIGNON WHERE CLASSID = '"&amp;SignonBase&amp;"';",""),"")</f>
        <v/>
      </c>
    </row>
    <row r="592" spans="1:1" ht="12.75" customHeight="1">
      <c r="A592" s="1" t="str">
        <f>IF(AND(NOT(ISBLANK(DATA!A589)),DATA!A589&lt;&gt;DATA!A588),IF(DATA!I589&gt;7,"INSERT INTO SYSADM.PSAUTHSIGNON SELECT '"&amp;PSAUTHITEM_AU!$B$1 &amp; DATA!A589&amp;IF(ISEVEN(DATA!J589),"_C', ","_AC', ")&amp;" DAYOFWEEK, STARTTIME, ENDTIME FROM SYSADM.PSAUTHSIGNON WHERE CLASSID = '"&amp;SignonBase&amp;"';",""),"")</f>
        <v/>
      </c>
    </row>
    <row r="593" spans="1:1" ht="12.75" customHeight="1">
      <c r="A593" s="1" t="str">
        <f>IF(AND(NOT(ISBLANK(DATA!A590)),DATA!A590&lt;&gt;DATA!A589),IF(DATA!I590&gt;7,"INSERT INTO SYSADM.PSAUTHSIGNON SELECT '"&amp;PSAUTHITEM_AU!$B$1 &amp; DATA!A590&amp;IF(ISEVEN(DATA!J590),"_C', ","_AC', ")&amp;" DAYOFWEEK, STARTTIME, ENDTIME FROM SYSADM.PSAUTHSIGNON WHERE CLASSID = '"&amp;SignonBase&amp;"';",""),"")</f>
        <v/>
      </c>
    </row>
    <row r="594" spans="1:1" ht="12.75" customHeight="1">
      <c r="A594" s="1" t="str">
        <f>IF(AND(NOT(ISBLANK(DATA!A591)),DATA!A591&lt;&gt;DATA!A590),IF(DATA!I591&gt;7,"INSERT INTO SYSADM.PSAUTHSIGNON SELECT '"&amp;PSAUTHITEM_AU!$B$1 &amp; DATA!A591&amp;IF(ISEVEN(DATA!J591),"_C', ","_AC', ")&amp;" DAYOFWEEK, STARTTIME, ENDTIME FROM SYSADM.PSAUTHSIGNON WHERE CLASSID = '"&amp;SignonBase&amp;"';",""),"")</f>
        <v/>
      </c>
    </row>
    <row r="595" spans="1:1" ht="12.75" customHeight="1">
      <c r="A595" s="1" t="str">
        <f>IF(AND(NOT(ISBLANK(DATA!A592)),DATA!A592&lt;&gt;DATA!A591),IF(DATA!I592&gt;7,"INSERT INTO SYSADM.PSAUTHSIGNON SELECT '"&amp;PSAUTHITEM_AU!$B$1 &amp; DATA!A592&amp;IF(ISEVEN(DATA!J592),"_C', ","_AC', ")&amp;" DAYOFWEEK, STARTTIME, ENDTIME FROM SYSADM.PSAUTHSIGNON WHERE CLASSID = '"&amp;SignonBase&amp;"';",""),"")</f>
        <v/>
      </c>
    </row>
    <row r="596" spans="1:1" ht="12.75" customHeight="1">
      <c r="A596" s="1" t="str">
        <f>IF(AND(NOT(ISBLANK(DATA!A593)),DATA!A593&lt;&gt;DATA!A592),IF(DATA!I593&gt;7,"INSERT INTO SYSADM.PSAUTHSIGNON SELECT '"&amp;PSAUTHITEM_AU!$B$1 &amp; DATA!A593&amp;IF(ISEVEN(DATA!J593),"_C', ","_AC', ")&amp;" DAYOFWEEK, STARTTIME, ENDTIME FROM SYSADM.PSAUTHSIGNON WHERE CLASSID = '"&amp;SignonBase&amp;"';",""),"")</f>
        <v/>
      </c>
    </row>
    <row r="597" spans="1:1" ht="12.75" customHeight="1">
      <c r="A597" s="1" t="str">
        <f>IF(AND(NOT(ISBLANK(DATA!A594)),DATA!A594&lt;&gt;DATA!A593),IF(DATA!I594&gt;7,"INSERT INTO SYSADM.PSAUTHSIGNON SELECT '"&amp;PSAUTHITEM_AU!$B$1 &amp; DATA!A594&amp;IF(ISEVEN(DATA!J594),"_C', ","_AC', ")&amp;" DAYOFWEEK, STARTTIME, ENDTIME FROM SYSADM.PSAUTHSIGNON WHERE CLASSID = '"&amp;SignonBase&amp;"';",""),"")</f>
        <v/>
      </c>
    </row>
    <row r="598" spans="1:1" ht="12.75" customHeight="1">
      <c r="A598" s="1" t="str">
        <f>IF(AND(NOT(ISBLANK(DATA!A595)),DATA!A595&lt;&gt;DATA!A594),IF(DATA!I595&gt;7,"INSERT INTO SYSADM.PSAUTHSIGNON SELECT '"&amp;PSAUTHITEM_AU!$B$1 &amp; DATA!A595&amp;IF(ISEVEN(DATA!J595),"_C', ","_AC', ")&amp;" DAYOFWEEK, STARTTIME, ENDTIME FROM SYSADM.PSAUTHSIGNON WHERE CLASSID = '"&amp;SignonBase&amp;"';",""),"")</f>
        <v/>
      </c>
    </row>
    <row r="599" spans="1:1" ht="12.75" customHeight="1">
      <c r="A599" s="1" t="str">
        <f>IF(AND(NOT(ISBLANK(DATA!A596)),DATA!A596&lt;&gt;DATA!A595),IF(DATA!I596&gt;7,"INSERT INTO SYSADM.PSAUTHSIGNON SELECT '"&amp;PSAUTHITEM_AU!$B$1 &amp; DATA!A596&amp;IF(ISEVEN(DATA!J596),"_C', ","_AC', ")&amp;" DAYOFWEEK, STARTTIME, ENDTIME FROM SYSADM.PSAUTHSIGNON WHERE CLASSID = '"&amp;SignonBase&amp;"';",""),"")</f>
        <v/>
      </c>
    </row>
    <row r="600" spans="1:1" ht="12.75" customHeight="1">
      <c r="A600" s="1" t="str">
        <f>IF(AND(NOT(ISBLANK(DATA!A597)),DATA!A597&lt;&gt;DATA!A596),IF(DATA!I597&gt;7,"INSERT INTO SYSADM.PSAUTHSIGNON SELECT '"&amp;PSAUTHITEM_AU!$B$1 &amp; DATA!A597&amp;IF(ISEVEN(DATA!J597),"_C', ","_AC', ")&amp;" DAYOFWEEK, STARTTIME, ENDTIME FROM SYSADM.PSAUTHSIGNON WHERE CLASSID = '"&amp;SignonBase&amp;"';",""),"")</f>
        <v/>
      </c>
    </row>
    <row r="601" spans="1:1" ht="12.75" customHeight="1">
      <c r="A601" s="1" t="str">
        <f>IF(AND(NOT(ISBLANK(DATA!A598)),DATA!A598&lt;&gt;DATA!A597),IF(DATA!I598&gt;7,"INSERT INTO SYSADM.PSAUTHSIGNON SELECT '"&amp;PSAUTHITEM_AU!$B$1 &amp; DATA!A598&amp;IF(ISEVEN(DATA!J598),"_C', ","_AC', ")&amp;" DAYOFWEEK, STARTTIME, ENDTIME FROM SYSADM.PSAUTHSIGNON WHERE CLASSID = '"&amp;SignonBase&amp;"';",""),"")</f>
        <v/>
      </c>
    </row>
    <row r="602" spans="1:1" ht="12.75" customHeight="1">
      <c r="A602" s="1" t="str">
        <f>IF(AND(NOT(ISBLANK(DATA!A599)),DATA!A599&lt;&gt;DATA!A598),IF(DATA!I599&gt;7,"INSERT INTO SYSADM.PSAUTHSIGNON SELECT '"&amp;PSAUTHITEM_AU!$B$1 &amp; DATA!A599&amp;IF(ISEVEN(DATA!J599),"_C', ","_AC', ")&amp;" DAYOFWEEK, STARTTIME, ENDTIME FROM SYSADM.PSAUTHSIGNON WHERE CLASSID = '"&amp;SignonBase&amp;"';",""),"")</f>
        <v/>
      </c>
    </row>
    <row r="603" spans="1:1" ht="12.75" customHeight="1">
      <c r="A603" s="1" t="str">
        <f>IF(AND(NOT(ISBLANK(DATA!A600)),DATA!A600&lt;&gt;DATA!A599),IF(DATA!I600&gt;7,"INSERT INTO SYSADM.PSAUTHSIGNON SELECT '"&amp;PSAUTHITEM_AU!$B$1 &amp; DATA!A600&amp;IF(ISEVEN(DATA!J600),"_C', ","_AC', ")&amp;" DAYOFWEEK, STARTTIME, ENDTIME FROM SYSADM.PSAUTHSIGNON WHERE CLASSID = '"&amp;SignonBase&amp;"';",""),"")</f>
        <v/>
      </c>
    </row>
    <row r="604" spans="1:1" ht="12.75" customHeight="1">
      <c r="A604" s="1" t="str">
        <f>IF(AND(NOT(ISBLANK(DATA!A601)),DATA!A601&lt;&gt;DATA!A600),IF(DATA!I601&gt;7,"INSERT INTO SYSADM.PSAUTHSIGNON SELECT '"&amp;PSAUTHITEM_AU!$B$1 &amp; DATA!A601&amp;IF(ISEVEN(DATA!J601),"_C', ","_AC', ")&amp;" DAYOFWEEK, STARTTIME, ENDTIME FROM SYSADM.PSAUTHSIGNON WHERE CLASSID = '"&amp;SignonBase&amp;"';",""),"")</f>
        <v/>
      </c>
    </row>
    <row r="605" spans="1:1" ht="12.75" customHeight="1">
      <c r="A605" s="1" t="str">
        <f>IF(AND(NOT(ISBLANK(DATA!A602)),DATA!A602&lt;&gt;DATA!A601),IF(DATA!I602&gt;7,"INSERT INTO SYSADM.PSAUTHSIGNON SELECT '"&amp;PSAUTHITEM_AU!$B$1 &amp; DATA!A602&amp;IF(ISEVEN(DATA!J602),"_C', ","_AC', ")&amp;" DAYOFWEEK, STARTTIME, ENDTIME FROM SYSADM.PSAUTHSIGNON WHERE CLASSID = '"&amp;SignonBase&amp;"';",""),"")</f>
        <v/>
      </c>
    </row>
    <row r="606" spans="1:1" ht="12.75" customHeight="1">
      <c r="A606" s="1" t="str">
        <f>IF(AND(NOT(ISBLANK(DATA!A603)),DATA!A603&lt;&gt;DATA!A602),IF(DATA!I603&gt;7,"INSERT INTO SYSADM.PSAUTHSIGNON SELECT '"&amp;PSAUTHITEM_AU!$B$1 &amp; DATA!A603&amp;IF(ISEVEN(DATA!J603),"_C', ","_AC', ")&amp;" DAYOFWEEK, STARTTIME, ENDTIME FROM SYSADM.PSAUTHSIGNON WHERE CLASSID = '"&amp;SignonBase&amp;"';",""),"")</f>
        <v/>
      </c>
    </row>
    <row r="607" spans="1:1" ht="12.75" customHeight="1">
      <c r="A607" s="1" t="str">
        <f>IF(AND(NOT(ISBLANK(DATA!A604)),DATA!A604&lt;&gt;DATA!A603),IF(DATA!I604&gt;7,"INSERT INTO SYSADM.PSAUTHSIGNON SELECT '"&amp;PSAUTHITEM_AU!$B$1 &amp; DATA!A604&amp;IF(ISEVEN(DATA!J604),"_C', ","_AC', ")&amp;" DAYOFWEEK, STARTTIME, ENDTIME FROM SYSADM.PSAUTHSIGNON WHERE CLASSID = '"&amp;SignonBase&amp;"';",""),"")</f>
        <v/>
      </c>
    </row>
    <row r="608" spans="1:1" ht="12.75" customHeight="1">
      <c r="A608" s="1" t="str">
        <f>IF(AND(NOT(ISBLANK(DATA!A605)),DATA!A605&lt;&gt;DATA!A604),IF(DATA!I605&gt;7,"INSERT INTO SYSADM.PSAUTHSIGNON SELECT '"&amp;PSAUTHITEM_AU!$B$1 &amp; DATA!A605&amp;IF(ISEVEN(DATA!J605),"_C', ","_AC', ")&amp;" DAYOFWEEK, STARTTIME, ENDTIME FROM SYSADM.PSAUTHSIGNON WHERE CLASSID = '"&amp;SignonBase&amp;"';",""),"")</f>
        <v/>
      </c>
    </row>
    <row r="609" spans="1:1" ht="12.75" customHeight="1">
      <c r="A609" s="1" t="str">
        <f>IF(AND(NOT(ISBLANK(DATA!A606)),DATA!A606&lt;&gt;DATA!A605),IF(DATA!I606&gt;7,"INSERT INTO SYSADM.PSAUTHSIGNON SELECT '"&amp;PSAUTHITEM_AU!$B$1 &amp; DATA!A606&amp;IF(ISEVEN(DATA!J606),"_C', ","_AC', ")&amp;" DAYOFWEEK, STARTTIME, ENDTIME FROM SYSADM.PSAUTHSIGNON WHERE CLASSID = '"&amp;SignonBase&amp;"';",""),"")</f>
        <v/>
      </c>
    </row>
    <row r="610" spans="1:1" ht="12.75" customHeight="1">
      <c r="A610" s="1" t="str">
        <f>IF(AND(NOT(ISBLANK(DATA!A607)),DATA!A607&lt;&gt;DATA!A606),IF(DATA!I607&gt;7,"INSERT INTO SYSADM.PSAUTHSIGNON SELECT '"&amp;PSAUTHITEM_AU!$B$1 &amp; DATA!A607&amp;IF(ISEVEN(DATA!J607),"_C', ","_AC', ")&amp;" DAYOFWEEK, STARTTIME, ENDTIME FROM SYSADM.PSAUTHSIGNON WHERE CLASSID = '"&amp;SignonBase&amp;"';",""),"")</f>
        <v/>
      </c>
    </row>
    <row r="611" spans="1:1" ht="12.75" customHeight="1">
      <c r="A611" s="1" t="str">
        <f>IF(AND(NOT(ISBLANK(DATA!A608)),DATA!A608&lt;&gt;DATA!A607),IF(DATA!I608&gt;7,"INSERT INTO SYSADM.PSAUTHSIGNON SELECT '"&amp;PSAUTHITEM_AU!$B$1 &amp; DATA!A608&amp;IF(ISEVEN(DATA!J608),"_C', ","_AC', ")&amp;" DAYOFWEEK, STARTTIME, ENDTIME FROM SYSADM.PSAUTHSIGNON WHERE CLASSID = '"&amp;SignonBase&amp;"';",""),"")</f>
        <v/>
      </c>
    </row>
    <row r="612" spans="1:1" ht="12.75" customHeight="1">
      <c r="A612" s="1" t="str">
        <f>IF(AND(NOT(ISBLANK(DATA!A609)),DATA!A609&lt;&gt;DATA!A608),IF(DATA!I609&gt;7,"INSERT INTO SYSADM.PSAUTHSIGNON SELECT '"&amp;PSAUTHITEM_AU!$B$1 &amp; DATA!A609&amp;IF(ISEVEN(DATA!J609),"_C', ","_AC', ")&amp;" DAYOFWEEK, STARTTIME, ENDTIME FROM SYSADM.PSAUTHSIGNON WHERE CLASSID = '"&amp;SignonBase&amp;"';",""),"")</f>
        <v/>
      </c>
    </row>
    <row r="613" spans="1:1" ht="12.75" customHeight="1">
      <c r="A613" s="1" t="str">
        <f>IF(AND(NOT(ISBLANK(DATA!A610)),DATA!A610&lt;&gt;DATA!A609),IF(DATA!I610&gt;7,"INSERT INTO SYSADM.PSAUTHSIGNON SELECT '"&amp;PSAUTHITEM_AU!$B$1 &amp; DATA!A610&amp;IF(ISEVEN(DATA!J610),"_C', ","_AC', ")&amp;" DAYOFWEEK, STARTTIME, ENDTIME FROM SYSADM.PSAUTHSIGNON WHERE CLASSID = '"&amp;SignonBase&amp;"';",""),"")</f>
        <v/>
      </c>
    </row>
    <row r="614" spans="1:1" ht="12.75" customHeight="1">
      <c r="A614" s="1" t="str">
        <f>IF(AND(NOT(ISBLANK(DATA!A611)),DATA!A611&lt;&gt;DATA!A610),IF(DATA!I611&gt;7,"INSERT INTO SYSADM.PSAUTHSIGNON SELECT '"&amp;PSAUTHITEM_AU!$B$1 &amp; DATA!A611&amp;IF(ISEVEN(DATA!J611),"_C', ","_AC', ")&amp;" DAYOFWEEK, STARTTIME, ENDTIME FROM SYSADM.PSAUTHSIGNON WHERE CLASSID = '"&amp;SignonBase&amp;"';",""),"")</f>
        <v/>
      </c>
    </row>
    <row r="615" spans="1:1" ht="12.75" customHeight="1">
      <c r="A615" s="1" t="str">
        <f>IF(AND(NOT(ISBLANK(DATA!A612)),DATA!A612&lt;&gt;DATA!A611),IF(DATA!I612&gt;7,"INSERT INTO SYSADM.PSAUTHSIGNON SELECT '"&amp;PSAUTHITEM_AU!$B$1 &amp; DATA!A612&amp;IF(ISEVEN(DATA!J612),"_C', ","_AC', ")&amp;" DAYOFWEEK, STARTTIME, ENDTIME FROM SYSADM.PSAUTHSIGNON WHERE CLASSID = '"&amp;SignonBase&amp;"';",""),"")</f>
        <v/>
      </c>
    </row>
    <row r="616" spans="1:1" ht="12.75" customHeight="1">
      <c r="A616" s="1" t="str">
        <f>IF(AND(NOT(ISBLANK(DATA!A613)),DATA!A613&lt;&gt;DATA!A612),IF(DATA!I613&gt;7,"INSERT INTO SYSADM.PSAUTHSIGNON SELECT '"&amp;PSAUTHITEM_AU!$B$1 &amp; DATA!A613&amp;IF(ISEVEN(DATA!J613),"_C', ","_AC', ")&amp;" DAYOFWEEK, STARTTIME, ENDTIME FROM SYSADM.PSAUTHSIGNON WHERE CLASSID = '"&amp;SignonBase&amp;"';",""),"")</f>
        <v/>
      </c>
    </row>
    <row r="617" spans="1:1" ht="12.75" customHeight="1">
      <c r="A617" s="1" t="str">
        <f>IF(AND(NOT(ISBLANK(DATA!A614)),DATA!A614&lt;&gt;DATA!A613),IF(DATA!I614&gt;7,"INSERT INTO SYSADM.PSAUTHSIGNON SELECT '"&amp;PSAUTHITEM_AU!$B$1 &amp; DATA!A614&amp;IF(ISEVEN(DATA!J614),"_C', ","_AC', ")&amp;" DAYOFWEEK, STARTTIME, ENDTIME FROM SYSADM.PSAUTHSIGNON WHERE CLASSID = '"&amp;SignonBase&amp;"';",""),"")</f>
        <v/>
      </c>
    </row>
    <row r="618" spans="1:1" ht="12.75" customHeight="1">
      <c r="A618" s="1" t="str">
        <f>IF(AND(NOT(ISBLANK(DATA!A615)),DATA!A615&lt;&gt;DATA!A614),IF(DATA!I615&gt;7,"INSERT INTO SYSADM.PSAUTHSIGNON SELECT '"&amp;PSAUTHITEM_AU!$B$1 &amp; DATA!A615&amp;IF(ISEVEN(DATA!J615),"_C', ","_AC', ")&amp;" DAYOFWEEK, STARTTIME, ENDTIME FROM SYSADM.PSAUTHSIGNON WHERE CLASSID = '"&amp;SignonBase&amp;"';",""),"")</f>
        <v/>
      </c>
    </row>
    <row r="619" spans="1:1" ht="12.75" customHeight="1">
      <c r="A619" s="1" t="str">
        <f>IF(AND(NOT(ISBLANK(DATA!A616)),DATA!A616&lt;&gt;DATA!A615),IF(DATA!I616&gt;7,"INSERT INTO SYSADM.PSAUTHSIGNON SELECT '"&amp;PSAUTHITEM_AU!$B$1 &amp; DATA!A616&amp;IF(ISEVEN(DATA!J616),"_C', ","_AC', ")&amp;" DAYOFWEEK, STARTTIME, ENDTIME FROM SYSADM.PSAUTHSIGNON WHERE CLASSID = '"&amp;SignonBase&amp;"';",""),"")</f>
        <v/>
      </c>
    </row>
    <row r="620" spans="1:1" ht="12.75" customHeight="1">
      <c r="A620" s="1" t="str">
        <f>IF(AND(NOT(ISBLANK(DATA!A617)),DATA!A617&lt;&gt;DATA!A616),IF(DATA!I617&gt;7,"INSERT INTO SYSADM.PSAUTHSIGNON SELECT '"&amp;PSAUTHITEM_AU!$B$1 &amp; DATA!A617&amp;IF(ISEVEN(DATA!J617),"_C', ","_AC', ")&amp;" DAYOFWEEK, STARTTIME, ENDTIME FROM SYSADM.PSAUTHSIGNON WHERE CLASSID = '"&amp;SignonBase&amp;"';",""),"")</f>
        <v/>
      </c>
    </row>
    <row r="621" spans="1:1" ht="12.75" customHeight="1">
      <c r="A621" s="1" t="str">
        <f>IF(AND(NOT(ISBLANK(DATA!A618)),DATA!A618&lt;&gt;DATA!A617),IF(DATA!I618&gt;7,"INSERT INTO SYSADM.PSAUTHSIGNON SELECT '"&amp;PSAUTHITEM_AU!$B$1 &amp; DATA!A618&amp;IF(ISEVEN(DATA!J618),"_C', ","_AC', ")&amp;" DAYOFWEEK, STARTTIME, ENDTIME FROM SYSADM.PSAUTHSIGNON WHERE CLASSID = '"&amp;SignonBase&amp;"';",""),"")</f>
        <v/>
      </c>
    </row>
    <row r="622" spans="1:1" ht="12.75" customHeight="1">
      <c r="A622" s="1" t="str">
        <f>IF(AND(NOT(ISBLANK(DATA!A619)),DATA!A619&lt;&gt;DATA!A618),IF(DATA!I619&gt;7,"INSERT INTO SYSADM.PSAUTHSIGNON SELECT '"&amp;PSAUTHITEM_AU!$B$1 &amp; DATA!A619&amp;IF(ISEVEN(DATA!J619),"_C', ","_AC', ")&amp;" DAYOFWEEK, STARTTIME, ENDTIME FROM SYSADM.PSAUTHSIGNON WHERE CLASSID = '"&amp;SignonBase&amp;"';",""),"")</f>
        <v/>
      </c>
    </row>
    <row r="623" spans="1:1" ht="12.75" customHeight="1">
      <c r="A623" s="1" t="str">
        <f>IF(AND(NOT(ISBLANK(DATA!A620)),DATA!A620&lt;&gt;DATA!A619),IF(DATA!I620&gt;7,"INSERT INTO SYSADM.PSAUTHSIGNON SELECT '"&amp;PSAUTHITEM_AU!$B$1 &amp; DATA!A620&amp;IF(ISEVEN(DATA!J620),"_C', ","_AC', ")&amp;" DAYOFWEEK, STARTTIME, ENDTIME FROM SYSADM.PSAUTHSIGNON WHERE CLASSID = '"&amp;SignonBase&amp;"';",""),"")</f>
        <v/>
      </c>
    </row>
    <row r="624" spans="1:1" ht="12.75" customHeight="1">
      <c r="A624" s="1" t="str">
        <f>IF(AND(NOT(ISBLANK(DATA!A621)),DATA!A621&lt;&gt;DATA!A620),IF(DATA!I621&gt;7,"INSERT INTO SYSADM.PSAUTHSIGNON SELECT '"&amp;PSAUTHITEM_AU!$B$1 &amp; DATA!A621&amp;IF(ISEVEN(DATA!J621),"_C', ","_AC', ")&amp;" DAYOFWEEK, STARTTIME, ENDTIME FROM SYSADM.PSAUTHSIGNON WHERE CLASSID = '"&amp;SignonBase&amp;"';",""),"")</f>
        <v/>
      </c>
    </row>
    <row r="625" spans="1:1" ht="12.75" customHeight="1">
      <c r="A625" s="1" t="str">
        <f>IF(AND(NOT(ISBLANK(DATA!A622)),DATA!A622&lt;&gt;DATA!A621),IF(DATA!I622&gt;7,"INSERT INTO SYSADM.PSAUTHSIGNON SELECT '"&amp;PSAUTHITEM_AU!$B$1 &amp; DATA!A622&amp;IF(ISEVEN(DATA!J622),"_C', ","_AC', ")&amp;" DAYOFWEEK, STARTTIME, ENDTIME FROM SYSADM.PSAUTHSIGNON WHERE CLASSID = '"&amp;SignonBase&amp;"';",""),"")</f>
        <v/>
      </c>
    </row>
    <row r="626" spans="1:1" ht="12.75" customHeight="1">
      <c r="A626" s="1" t="str">
        <f>IF(AND(NOT(ISBLANK(DATA!A623)),DATA!A623&lt;&gt;DATA!A622),IF(DATA!I623&gt;7,"INSERT INTO SYSADM.PSAUTHSIGNON SELECT '"&amp;PSAUTHITEM_AU!$B$1 &amp; DATA!A623&amp;IF(ISEVEN(DATA!J623),"_C', ","_AC', ")&amp;" DAYOFWEEK, STARTTIME, ENDTIME FROM SYSADM.PSAUTHSIGNON WHERE CLASSID = '"&amp;SignonBase&amp;"';",""),"")</f>
        <v/>
      </c>
    </row>
    <row r="627" spans="1:1" ht="12.75" customHeight="1">
      <c r="A627" s="1" t="str">
        <f>IF(AND(NOT(ISBLANK(DATA!A624)),DATA!A624&lt;&gt;DATA!A623),IF(DATA!I624&gt;7,"INSERT INTO SYSADM.PSAUTHSIGNON SELECT '"&amp;PSAUTHITEM_AU!$B$1 &amp; DATA!A624&amp;IF(ISEVEN(DATA!J624),"_C', ","_AC', ")&amp;" DAYOFWEEK, STARTTIME, ENDTIME FROM SYSADM.PSAUTHSIGNON WHERE CLASSID = '"&amp;SignonBase&amp;"';",""),"")</f>
        <v/>
      </c>
    </row>
    <row r="628" spans="1:1" ht="12.75" customHeight="1">
      <c r="A628" s="1" t="str">
        <f>IF(AND(NOT(ISBLANK(DATA!A625)),DATA!A625&lt;&gt;DATA!A624),IF(DATA!I625&gt;7,"INSERT INTO SYSADM.PSAUTHSIGNON SELECT '"&amp;PSAUTHITEM_AU!$B$1 &amp; DATA!A625&amp;IF(ISEVEN(DATA!J625),"_C', ","_AC', ")&amp;" DAYOFWEEK, STARTTIME, ENDTIME FROM SYSADM.PSAUTHSIGNON WHERE CLASSID = '"&amp;SignonBase&amp;"';",""),"")</f>
        <v/>
      </c>
    </row>
    <row r="629" spans="1:1" ht="12.75" customHeight="1">
      <c r="A629" s="1" t="str">
        <f>IF(AND(NOT(ISBLANK(DATA!A626)),DATA!A626&lt;&gt;DATA!A625),IF(DATA!I626&gt;7,"INSERT INTO SYSADM.PSAUTHSIGNON SELECT '"&amp;PSAUTHITEM_AU!$B$1 &amp; DATA!A626&amp;IF(ISEVEN(DATA!J626),"_C', ","_AC', ")&amp;" DAYOFWEEK, STARTTIME, ENDTIME FROM SYSADM.PSAUTHSIGNON WHERE CLASSID = '"&amp;SignonBase&amp;"';",""),"")</f>
        <v/>
      </c>
    </row>
    <row r="630" spans="1:1" ht="12.75" customHeight="1">
      <c r="A630" s="1" t="str">
        <f>IF(AND(NOT(ISBLANK(DATA!A627)),DATA!A627&lt;&gt;DATA!A626),IF(DATA!I627&gt;7,"INSERT INTO SYSADM.PSAUTHSIGNON SELECT '"&amp;PSAUTHITEM_AU!$B$1 &amp; DATA!A627&amp;IF(ISEVEN(DATA!J627),"_C', ","_AC', ")&amp;" DAYOFWEEK, STARTTIME, ENDTIME FROM SYSADM.PSAUTHSIGNON WHERE CLASSID = '"&amp;SignonBase&amp;"';",""),"")</f>
        <v/>
      </c>
    </row>
    <row r="631" spans="1:1" ht="12.75" customHeight="1">
      <c r="A631" s="1" t="str">
        <f>IF(AND(NOT(ISBLANK(DATA!A628)),DATA!A628&lt;&gt;DATA!A627),IF(DATA!I628&gt;7,"INSERT INTO SYSADM.PSAUTHSIGNON SELECT '"&amp;PSAUTHITEM_AU!$B$1 &amp; DATA!A628&amp;IF(ISEVEN(DATA!J628),"_C', ","_AC', ")&amp;" DAYOFWEEK, STARTTIME, ENDTIME FROM SYSADM.PSAUTHSIGNON WHERE CLASSID = '"&amp;SignonBase&amp;"';",""),"")</f>
        <v/>
      </c>
    </row>
    <row r="632" spans="1:1" ht="12.75" customHeight="1">
      <c r="A632" s="1" t="str">
        <f>IF(AND(NOT(ISBLANK(DATA!A629)),DATA!A629&lt;&gt;DATA!A628),IF(DATA!I629&gt;7,"INSERT INTO SYSADM.PSAUTHSIGNON SELECT '"&amp;PSAUTHITEM_AU!$B$1 &amp; DATA!A629&amp;IF(ISEVEN(DATA!J629),"_C', ","_AC', ")&amp;" DAYOFWEEK, STARTTIME, ENDTIME FROM SYSADM.PSAUTHSIGNON WHERE CLASSID = '"&amp;SignonBase&amp;"';",""),"")</f>
        <v/>
      </c>
    </row>
    <row r="633" spans="1:1" ht="12.75" customHeight="1">
      <c r="A633" s="1" t="str">
        <f>IF(AND(NOT(ISBLANK(DATA!A630)),DATA!A630&lt;&gt;DATA!A629),IF(DATA!I630&gt;7,"INSERT INTO SYSADM.PSAUTHSIGNON SELECT '"&amp;PSAUTHITEM_AU!$B$1 &amp; DATA!A630&amp;IF(ISEVEN(DATA!J630),"_C', ","_AC', ")&amp;" DAYOFWEEK, STARTTIME, ENDTIME FROM SYSADM.PSAUTHSIGNON WHERE CLASSID = '"&amp;SignonBase&amp;"';",""),"")</f>
        <v/>
      </c>
    </row>
    <row r="634" spans="1:1" ht="12.75" customHeight="1">
      <c r="A634" s="1" t="str">
        <f>IF(AND(NOT(ISBLANK(DATA!A631)),DATA!A631&lt;&gt;DATA!A630),IF(DATA!I631&gt;7,"INSERT INTO SYSADM.PSAUTHSIGNON SELECT '"&amp;PSAUTHITEM_AU!$B$1 &amp; DATA!A631&amp;IF(ISEVEN(DATA!J631),"_C', ","_AC', ")&amp;" DAYOFWEEK, STARTTIME, ENDTIME FROM SYSADM.PSAUTHSIGNON WHERE CLASSID = '"&amp;SignonBase&amp;"';",""),"")</f>
        <v/>
      </c>
    </row>
    <row r="635" spans="1:1" ht="12.75" customHeight="1">
      <c r="A635" s="1" t="str">
        <f>IF(AND(NOT(ISBLANK(DATA!A632)),DATA!A632&lt;&gt;DATA!A631),IF(DATA!I632&gt;7,"INSERT INTO SYSADM.PSAUTHSIGNON SELECT '"&amp;PSAUTHITEM_AU!$B$1 &amp; DATA!A632&amp;IF(ISEVEN(DATA!J632),"_C', ","_AC', ")&amp;" DAYOFWEEK, STARTTIME, ENDTIME FROM SYSADM.PSAUTHSIGNON WHERE CLASSID = '"&amp;SignonBase&amp;"';",""),"")</f>
        <v/>
      </c>
    </row>
    <row r="636" spans="1:1" ht="12.75" customHeight="1">
      <c r="A636" s="1" t="str">
        <f>IF(AND(NOT(ISBLANK(DATA!A633)),DATA!A633&lt;&gt;DATA!A632),IF(DATA!I633&gt;7,"INSERT INTO SYSADM.PSAUTHSIGNON SELECT '"&amp;PSAUTHITEM_AU!$B$1 &amp; DATA!A633&amp;IF(ISEVEN(DATA!J633),"_C', ","_AC', ")&amp;" DAYOFWEEK, STARTTIME, ENDTIME FROM SYSADM.PSAUTHSIGNON WHERE CLASSID = '"&amp;SignonBase&amp;"';",""),"")</f>
        <v/>
      </c>
    </row>
    <row r="637" spans="1:1" ht="12.75" customHeight="1">
      <c r="A637" s="1" t="str">
        <f>IF(AND(NOT(ISBLANK(DATA!A634)),DATA!A634&lt;&gt;DATA!A633),IF(DATA!I634&gt;7,"INSERT INTO SYSADM.PSAUTHSIGNON SELECT '"&amp;PSAUTHITEM_AU!$B$1 &amp; DATA!A634&amp;IF(ISEVEN(DATA!J634),"_C', ","_AC', ")&amp;" DAYOFWEEK, STARTTIME, ENDTIME FROM SYSADM.PSAUTHSIGNON WHERE CLASSID = '"&amp;SignonBase&amp;"';",""),"")</f>
        <v/>
      </c>
    </row>
    <row r="638" spans="1:1" ht="12.75" customHeight="1">
      <c r="A638" s="1" t="str">
        <f>IF(AND(NOT(ISBLANK(DATA!A635)),DATA!A635&lt;&gt;DATA!A634),IF(DATA!I635&gt;7,"INSERT INTO SYSADM.PSAUTHSIGNON SELECT '"&amp;PSAUTHITEM_AU!$B$1 &amp; DATA!A635&amp;IF(ISEVEN(DATA!J635),"_C', ","_AC', ")&amp;" DAYOFWEEK, STARTTIME, ENDTIME FROM SYSADM.PSAUTHSIGNON WHERE CLASSID = '"&amp;SignonBase&amp;"';",""),"")</f>
        <v/>
      </c>
    </row>
    <row r="639" spans="1:1" ht="12.75" customHeight="1">
      <c r="A639" s="1" t="str">
        <f>IF(AND(NOT(ISBLANK(DATA!A636)),DATA!A636&lt;&gt;DATA!A635),IF(DATA!I636&gt;7,"INSERT INTO SYSADM.PSAUTHSIGNON SELECT '"&amp;PSAUTHITEM_AU!$B$1 &amp; DATA!A636&amp;IF(ISEVEN(DATA!J636),"_C', ","_AC', ")&amp;" DAYOFWEEK, STARTTIME, ENDTIME FROM SYSADM.PSAUTHSIGNON WHERE CLASSID = '"&amp;SignonBase&amp;"';",""),"")</f>
        <v/>
      </c>
    </row>
    <row r="640" spans="1:1" ht="12.75" customHeight="1">
      <c r="A640" s="1" t="str">
        <f>IF(AND(NOT(ISBLANK(DATA!A637)),DATA!A637&lt;&gt;DATA!A636),IF(DATA!I637&gt;7,"INSERT INTO SYSADM.PSAUTHSIGNON SELECT '"&amp;PSAUTHITEM_AU!$B$1 &amp; DATA!A637&amp;IF(ISEVEN(DATA!J637),"_C', ","_AC', ")&amp;" DAYOFWEEK, STARTTIME, ENDTIME FROM SYSADM.PSAUTHSIGNON WHERE CLASSID = '"&amp;SignonBase&amp;"';",""),"")</f>
        <v/>
      </c>
    </row>
    <row r="641" spans="1:1" ht="12.75" customHeight="1">
      <c r="A641" s="1" t="str">
        <f>IF(AND(NOT(ISBLANK(DATA!A638)),DATA!A638&lt;&gt;DATA!A637),IF(DATA!I638&gt;7,"INSERT INTO SYSADM.PSAUTHSIGNON SELECT '"&amp;PSAUTHITEM_AU!$B$1 &amp; DATA!A638&amp;IF(ISEVEN(DATA!J638),"_C', ","_AC', ")&amp;" DAYOFWEEK, STARTTIME, ENDTIME FROM SYSADM.PSAUTHSIGNON WHERE CLASSID = '"&amp;SignonBase&amp;"';",""),"")</f>
        <v/>
      </c>
    </row>
    <row r="642" spans="1:1" ht="12.75" customHeight="1">
      <c r="A642" s="1" t="str">
        <f>IF(AND(NOT(ISBLANK(DATA!A639)),DATA!A639&lt;&gt;DATA!A638),IF(DATA!I639&gt;7,"INSERT INTO SYSADM.PSAUTHSIGNON SELECT '"&amp;PSAUTHITEM_AU!$B$1 &amp; DATA!A639&amp;IF(ISEVEN(DATA!J639),"_C', ","_AC', ")&amp;" DAYOFWEEK, STARTTIME, ENDTIME FROM SYSADM.PSAUTHSIGNON WHERE CLASSID = '"&amp;SignonBase&amp;"';",""),"")</f>
        <v/>
      </c>
    </row>
    <row r="643" spans="1:1" ht="12.75" customHeight="1">
      <c r="A643" s="1" t="str">
        <f>IF(AND(NOT(ISBLANK(DATA!A640)),DATA!A640&lt;&gt;DATA!A639),IF(DATA!I640&gt;7,"INSERT INTO SYSADM.PSAUTHSIGNON SELECT '"&amp;PSAUTHITEM_AU!$B$1 &amp; DATA!A640&amp;IF(ISEVEN(DATA!J640),"_C', ","_AC', ")&amp;" DAYOFWEEK, STARTTIME, ENDTIME FROM SYSADM.PSAUTHSIGNON WHERE CLASSID = '"&amp;SignonBase&amp;"';",""),"")</f>
        <v/>
      </c>
    </row>
    <row r="644" spans="1:1" ht="12.75" customHeight="1">
      <c r="A644" s="1" t="str">
        <f>IF(AND(NOT(ISBLANK(DATA!A641)),DATA!A641&lt;&gt;DATA!A640),IF(DATA!I641&gt;7,"INSERT INTO SYSADM.PSAUTHSIGNON SELECT '"&amp;PSAUTHITEM_AU!$B$1 &amp; DATA!A641&amp;IF(ISEVEN(DATA!J641),"_C', ","_AC', ")&amp;" DAYOFWEEK, STARTTIME, ENDTIME FROM SYSADM.PSAUTHSIGNON WHERE CLASSID = '"&amp;SignonBase&amp;"';",""),"")</f>
        <v/>
      </c>
    </row>
    <row r="645" spans="1:1" ht="12.75" customHeight="1">
      <c r="A645" s="1" t="str">
        <f>IF(AND(NOT(ISBLANK(DATA!A642)),DATA!A642&lt;&gt;DATA!A641),IF(DATA!I642&gt;7,"INSERT INTO SYSADM.PSAUTHSIGNON SELECT '"&amp;PSAUTHITEM_AU!$B$1 &amp; DATA!A642&amp;IF(ISEVEN(DATA!J642),"_C', ","_AC', ")&amp;" DAYOFWEEK, STARTTIME, ENDTIME FROM SYSADM.PSAUTHSIGNON WHERE CLASSID = '"&amp;SignonBase&amp;"';",""),"")</f>
        <v/>
      </c>
    </row>
    <row r="646" spans="1:1" ht="12.75" customHeight="1">
      <c r="A646" s="1" t="str">
        <f>IF(AND(NOT(ISBLANK(DATA!A643)),DATA!A643&lt;&gt;DATA!A642),IF(DATA!I643&gt;7,"INSERT INTO SYSADM.PSAUTHSIGNON SELECT '"&amp;PSAUTHITEM_AU!$B$1 &amp; DATA!A643&amp;IF(ISEVEN(DATA!J643),"_C', ","_AC', ")&amp;" DAYOFWEEK, STARTTIME, ENDTIME FROM SYSADM.PSAUTHSIGNON WHERE CLASSID = '"&amp;SignonBase&amp;"';",""),"")</f>
        <v/>
      </c>
    </row>
    <row r="647" spans="1:1" ht="12.75" customHeight="1">
      <c r="A647" s="1" t="str">
        <f>IF(AND(NOT(ISBLANK(DATA!A644)),DATA!A644&lt;&gt;DATA!A643),IF(DATA!I644&gt;7,"INSERT INTO SYSADM.PSAUTHSIGNON SELECT '"&amp;PSAUTHITEM_AU!$B$1 &amp; DATA!A644&amp;IF(ISEVEN(DATA!J644),"_C', ","_AC', ")&amp;" DAYOFWEEK, STARTTIME, ENDTIME FROM SYSADM.PSAUTHSIGNON WHERE CLASSID = '"&amp;SignonBase&amp;"';",""),"")</f>
        <v/>
      </c>
    </row>
    <row r="648" spans="1:1" ht="12.75" customHeight="1">
      <c r="A648" s="1" t="str">
        <f>IF(AND(NOT(ISBLANK(DATA!A645)),DATA!A645&lt;&gt;DATA!A644),IF(DATA!I645&gt;7,"INSERT INTO SYSADM.PSAUTHSIGNON SELECT '"&amp;PSAUTHITEM_AU!$B$1 &amp; DATA!A645&amp;IF(ISEVEN(DATA!J645),"_C', ","_AC', ")&amp;" DAYOFWEEK, STARTTIME, ENDTIME FROM SYSADM.PSAUTHSIGNON WHERE CLASSID = '"&amp;SignonBase&amp;"';",""),"")</f>
        <v/>
      </c>
    </row>
    <row r="649" spans="1:1" ht="12.75" customHeight="1">
      <c r="A649" s="1" t="str">
        <f>IF(AND(NOT(ISBLANK(DATA!A646)),DATA!A646&lt;&gt;DATA!A645),IF(DATA!I646&gt;7,"INSERT INTO SYSADM.PSAUTHSIGNON SELECT '"&amp;PSAUTHITEM_AU!$B$1 &amp; DATA!A646&amp;IF(ISEVEN(DATA!J646),"_C', ","_AC', ")&amp;" DAYOFWEEK, STARTTIME, ENDTIME FROM SYSADM.PSAUTHSIGNON WHERE CLASSID = '"&amp;SignonBase&amp;"';",""),"")</f>
        <v/>
      </c>
    </row>
    <row r="650" spans="1:1" ht="12.75" customHeight="1">
      <c r="A650" s="1" t="str">
        <f>IF(AND(NOT(ISBLANK(DATA!A647)),DATA!A647&lt;&gt;DATA!A646),IF(DATA!I647&gt;7,"INSERT INTO SYSADM.PSAUTHSIGNON SELECT '"&amp;PSAUTHITEM_AU!$B$1 &amp; DATA!A647&amp;IF(ISEVEN(DATA!J647),"_C', ","_AC', ")&amp;" DAYOFWEEK, STARTTIME, ENDTIME FROM SYSADM.PSAUTHSIGNON WHERE CLASSID = '"&amp;SignonBase&amp;"';",""),"")</f>
        <v/>
      </c>
    </row>
    <row r="651" spans="1:1" ht="12.75" customHeight="1">
      <c r="A651" s="1" t="str">
        <f>IF(AND(NOT(ISBLANK(DATA!A648)),DATA!A648&lt;&gt;DATA!A647),IF(DATA!I648&gt;7,"INSERT INTO SYSADM.PSAUTHSIGNON SELECT '"&amp;PSAUTHITEM_AU!$B$1 &amp; DATA!A648&amp;IF(ISEVEN(DATA!J648),"_C', ","_AC', ")&amp;" DAYOFWEEK, STARTTIME, ENDTIME FROM SYSADM.PSAUTHSIGNON WHERE CLASSID = '"&amp;SignonBase&amp;"';",""),"")</f>
        <v/>
      </c>
    </row>
    <row r="652" spans="1:1" ht="12.75" customHeight="1">
      <c r="A652" s="1" t="str">
        <f>IF(AND(NOT(ISBLANK(DATA!A649)),DATA!A649&lt;&gt;DATA!A648),IF(DATA!I649&gt;7,"INSERT INTO SYSADM.PSAUTHSIGNON SELECT '"&amp;PSAUTHITEM_AU!$B$1 &amp; DATA!A649&amp;IF(ISEVEN(DATA!J649),"_C', ","_AC', ")&amp;" DAYOFWEEK, STARTTIME, ENDTIME FROM SYSADM.PSAUTHSIGNON WHERE CLASSID = '"&amp;SignonBase&amp;"';",""),"")</f>
        <v/>
      </c>
    </row>
    <row r="653" spans="1:1" ht="12.75" customHeight="1">
      <c r="A653" s="1" t="str">
        <f>IF(AND(NOT(ISBLANK(DATA!A650)),DATA!A650&lt;&gt;DATA!A649),IF(DATA!I650&gt;7,"INSERT INTO SYSADM.PSAUTHSIGNON SELECT '"&amp;PSAUTHITEM_AU!$B$1 &amp; DATA!A650&amp;IF(ISEVEN(DATA!J650),"_C', ","_AC', ")&amp;" DAYOFWEEK, STARTTIME, ENDTIME FROM SYSADM.PSAUTHSIGNON WHERE CLASSID = '"&amp;SignonBase&amp;"';",""),"")</f>
        <v/>
      </c>
    </row>
    <row r="654" spans="1:1" ht="12.75" customHeight="1">
      <c r="A654" s="1" t="str">
        <f>IF(AND(NOT(ISBLANK(DATA!A651)),DATA!A651&lt;&gt;DATA!A650),IF(DATA!I651&gt;7,"INSERT INTO SYSADM.PSAUTHSIGNON SELECT '"&amp;PSAUTHITEM_AU!$B$1 &amp; DATA!A651&amp;IF(ISEVEN(DATA!J651),"_C', ","_AC', ")&amp;" DAYOFWEEK, STARTTIME, ENDTIME FROM SYSADM.PSAUTHSIGNON WHERE CLASSID = '"&amp;SignonBase&amp;"';",""),"")</f>
        <v/>
      </c>
    </row>
    <row r="655" spans="1:1" ht="12.75" customHeight="1">
      <c r="A655" s="1" t="str">
        <f>IF(AND(NOT(ISBLANK(DATA!A652)),DATA!A652&lt;&gt;DATA!A651),IF(DATA!I652&gt;7,"INSERT INTO SYSADM.PSAUTHSIGNON SELECT '"&amp;PSAUTHITEM_AU!$B$1 &amp; DATA!A652&amp;IF(ISEVEN(DATA!J652),"_C', ","_AC', ")&amp;" DAYOFWEEK, STARTTIME, ENDTIME FROM SYSADM.PSAUTHSIGNON WHERE CLASSID = '"&amp;SignonBase&amp;"';",""),"")</f>
        <v/>
      </c>
    </row>
    <row r="656" spans="1:1" ht="12.75" customHeight="1">
      <c r="A656" s="1" t="str">
        <f>IF(AND(NOT(ISBLANK(DATA!A653)),DATA!A653&lt;&gt;DATA!A652),IF(DATA!I653&gt;7,"INSERT INTO SYSADM.PSAUTHSIGNON SELECT '"&amp;PSAUTHITEM_AU!$B$1 &amp; DATA!A653&amp;IF(ISEVEN(DATA!J653),"_C', ","_AC', ")&amp;" DAYOFWEEK, STARTTIME, ENDTIME FROM SYSADM.PSAUTHSIGNON WHERE CLASSID = '"&amp;SignonBase&amp;"';",""),"")</f>
        <v/>
      </c>
    </row>
    <row r="657" spans="1:1" ht="12.75" customHeight="1">
      <c r="A657" s="1" t="str">
        <f>IF(AND(NOT(ISBLANK(DATA!A654)),DATA!A654&lt;&gt;DATA!A653),IF(DATA!I654&gt;7,"INSERT INTO SYSADM.PSAUTHSIGNON SELECT '"&amp;PSAUTHITEM_AU!$B$1 &amp; DATA!A654&amp;IF(ISEVEN(DATA!J654),"_C', ","_AC', ")&amp;" DAYOFWEEK, STARTTIME, ENDTIME FROM SYSADM.PSAUTHSIGNON WHERE CLASSID = '"&amp;SignonBase&amp;"';",""),"")</f>
        <v/>
      </c>
    </row>
    <row r="658" spans="1:1" ht="12.75" customHeight="1">
      <c r="A658" s="1" t="str">
        <f>IF(AND(NOT(ISBLANK(DATA!A655)),DATA!A655&lt;&gt;DATA!A654),IF(DATA!I655&gt;7,"INSERT INTO SYSADM.PSAUTHSIGNON SELECT '"&amp;PSAUTHITEM_AU!$B$1 &amp; DATA!A655&amp;IF(ISEVEN(DATA!J655),"_C', ","_AC', ")&amp;" DAYOFWEEK, STARTTIME, ENDTIME FROM SYSADM.PSAUTHSIGNON WHERE CLASSID = '"&amp;SignonBase&amp;"';",""),"")</f>
        <v/>
      </c>
    </row>
    <row r="659" spans="1:1" ht="12.75" customHeight="1">
      <c r="A659" s="1" t="str">
        <f>IF(AND(NOT(ISBLANK(DATA!A656)),DATA!A656&lt;&gt;DATA!A655),IF(DATA!I656&gt;7,"INSERT INTO SYSADM.PSAUTHSIGNON SELECT '"&amp;PSAUTHITEM_AU!$B$1 &amp; DATA!A656&amp;IF(ISEVEN(DATA!J656),"_C', ","_AC', ")&amp;" DAYOFWEEK, STARTTIME, ENDTIME FROM SYSADM.PSAUTHSIGNON WHERE CLASSID = '"&amp;SignonBase&amp;"';",""),"")</f>
        <v/>
      </c>
    </row>
    <row r="660" spans="1:1" ht="12.75" customHeight="1">
      <c r="A660" s="1" t="str">
        <f>IF(AND(NOT(ISBLANK(DATA!A657)),DATA!A657&lt;&gt;DATA!A656),IF(DATA!I657&gt;7,"INSERT INTO SYSADM.PSAUTHSIGNON SELECT '"&amp;PSAUTHITEM_AU!$B$1 &amp; DATA!A657&amp;IF(ISEVEN(DATA!J657),"_C', ","_AC', ")&amp;" DAYOFWEEK, STARTTIME, ENDTIME FROM SYSADM.PSAUTHSIGNON WHERE CLASSID = '"&amp;SignonBase&amp;"';",""),"")</f>
        <v/>
      </c>
    </row>
    <row r="661" spans="1:1" ht="12.75" customHeight="1">
      <c r="A661" s="1" t="str">
        <f>IF(AND(NOT(ISBLANK(DATA!A658)),DATA!A658&lt;&gt;DATA!A657),IF(DATA!I658&gt;7,"INSERT INTO SYSADM.PSAUTHSIGNON SELECT '"&amp;PSAUTHITEM_AU!$B$1 &amp; DATA!A658&amp;IF(ISEVEN(DATA!J658),"_C', ","_AC', ")&amp;" DAYOFWEEK, STARTTIME, ENDTIME FROM SYSADM.PSAUTHSIGNON WHERE CLASSID = '"&amp;SignonBase&amp;"';",""),"")</f>
        <v/>
      </c>
    </row>
    <row r="662" spans="1:1" ht="12.75" customHeight="1">
      <c r="A662" s="1" t="str">
        <f>IF(AND(NOT(ISBLANK(DATA!A659)),DATA!A659&lt;&gt;DATA!A658),IF(DATA!I659&gt;7,"INSERT INTO SYSADM.PSAUTHSIGNON SELECT '"&amp;PSAUTHITEM_AU!$B$1 &amp; DATA!A659&amp;IF(ISEVEN(DATA!J659),"_C', ","_AC', ")&amp;" DAYOFWEEK, STARTTIME, ENDTIME FROM SYSADM.PSAUTHSIGNON WHERE CLASSID = '"&amp;SignonBase&amp;"';",""),"")</f>
        <v/>
      </c>
    </row>
    <row r="663" spans="1:1" ht="12.75" customHeight="1">
      <c r="A663" s="1" t="str">
        <f>IF(AND(NOT(ISBLANK(DATA!A660)),DATA!A660&lt;&gt;DATA!A659),IF(DATA!I660&gt;7,"INSERT INTO SYSADM.PSAUTHSIGNON SELECT '"&amp;PSAUTHITEM_AU!$B$1 &amp; DATA!A660&amp;IF(ISEVEN(DATA!J660),"_C', ","_AC', ")&amp;" DAYOFWEEK, STARTTIME, ENDTIME FROM SYSADM.PSAUTHSIGNON WHERE CLASSID = '"&amp;SignonBase&amp;"';",""),"")</f>
        <v/>
      </c>
    </row>
    <row r="664" spans="1:1" ht="12.75" customHeight="1">
      <c r="A664" s="1" t="str">
        <f>IF(AND(NOT(ISBLANK(DATA!A661)),DATA!A661&lt;&gt;DATA!A660),IF(DATA!I661&gt;7,"INSERT INTO SYSADM.PSAUTHSIGNON SELECT '"&amp;PSAUTHITEM_AU!$B$1 &amp; DATA!A661&amp;IF(ISEVEN(DATA!J661),"_C', ","_AC', ")&amp;" DAYOFWEEK, STARTTIME, ENDTIME FROM SYSADM.PSAUTHSIGNON WHERE CLASSID = '"&amp;SignonBase&amp;"';",""),"")</f>
        <v/>
      </c>
    </row>
    <row r="665" spans="1:1" ht="12.75" customHeight="1">
      <c r="A665" s="1" t="str">
        <f>IF(AND(NOT(ISBLANK(DATA!A662)),DATA!A662&lt;&gt;DATA!A661),IF(DATA!I662&gt;7,"INSERT INTO SYSADM.PSAUTHSIGNON SELECT '"&amp;PSAUTHITEM_AU!$B$1 &amp; DATA!A662&amp;IF(ISEVEN(DATA!J662),"_C', ","_AC', ")&amp;" DAYOFWEEK, STARTTIME, ENDTIME FROM SYSADM.PSAUTHSIGNON WHERE CLASSID = '"&amp;SignonBase&amp;"';",""),"")</f>
        <v/>
      </c>
    </row>
    <row r="666" spans="1:1" ht="12.75" customHeight="1">
      <c r="A666" s="1" t="str">
        <f>IF(AND(NOT(ISBLANK(DATA!A663)),DATA!A663&lt;&gt;DATA!A662),IF(DATA!I663&gt;7,"INSERT INTO SYSADM.PSAUTHSIGNON SELECT '"&amp;PSAUTHITEM_AU!$B$1 &amp; DATA!A663&amp;IF(ISEVEN(DATA!J663),"_C', ","_AC', ")&amp;" DAYOFWEEK, STARTTIME, ENDTIME FROM SYSADM.PSAUTHSIGNON WHERE CLASSID = '"&amp;SignonBase&amp;"';",""),"")</f>
        <v/>
      </c>
    </row>
    <row r="667" spans="1:1" ht="12.75" customHeight="1">
      <c r="A667" s="1" t="str">
        <f>IF(AND(NOT(ISBLANK(DATA!A664)),DATA!A664&lt;&gt;DATA!A663),IF(DATA!I664&gt;7,"INSERT INTO SYSADM.PSAUTHSIGNON SELECT '"&amp;PSAUTHITEM_AU!$B$1 &amp; DATA!A664&amp;IF(ISEVEN(DATA!J664),"_C', ","_AC', ")&amp;" DAYOFWEEK, STARTTIME, ENDTIME FROM SYSADM.PSAUTHSIGNON WHERE CLASSID = '"&amp;SignonBase&amp;"';",""),"")</f>
        <v/>
      </c>
    </row>
    <row r="668" spans="1:1" ht="12.75" customHeight="1">
      <c r="A668" s="1" t="str">
        <f>IF(AND(NOT(ISBLANK(DATA!A665)),DATA!A665&lt;&gt;DATA!A664),IF(DATA!I665&gt;7,"INSERT INTO SYSADM.PSAUTHSIGNON SELECT '"&amp;PSAUTHITEM_AU!$B$1 &amp; DATA!A665&amp;IF(ISEVEN(DATA!J665),"_C', ","_AC', ")&amp;" DAYOFWEEK, STARTTIME, ENDTIME FROM SYSADM.PSAUTHSIGNON WHERE CLASSID = '"&amp;SignonBase&amp;"';",""),"")</f>
        <v/>
      </c>
    </row>
    <row r="669" spans="1:1" ht="12.75" customHeight="1">
      <c r="A669" s="1" t="str">
        <f>IF(AND(NOT(ISBLANK(DATA!A666)),DATA!A666&lt;&gt;DATA!A665),IF(DATA!I666&gt;7,"INSERT INTO SYSADM.PSAUTHSIGNON SELECT '"&amp;PSAUTHITEM_AU!$B$1 &amp; DATA!A666&amp;IF(ISEVEN(DATA!J666),"_C', ","_AC', ")&amp;" DAYOFWEEK, STARTTIME, ENDTIME FROM SYSADM.PSAUTHSIGNON WHERE CLASSID = '"&amp;SignonBase&amp;"';",""),"")</f>
        <v/>
      </c>
    </row>
    <row r="670" spans="1:1" ht="12.75" customHeight="1">
      <c r="A670" s="1" t="str">
        <f>IF(AND(NOT(ISBLANK(DATA!A667)),DATA!A667&lt;&gt;DATA!A666),IF(DATA!I667&gt;7,"INSERT INTO SYSADM.PSAUTHSIGNON SELECT '"&amp;PSAUTHITEM_AU!$B$1 &amp; DATA!A667&amp;IF(ISEVEN(DATA!J667),"_C', ","_AC', ")&amp;" DAYOFWEEK, STARTTIME, ENDTIME FROM SYSADM.PSAUTHSIGNON WHERE CLASSID = '"&amp;SignonBase&amp;"';",""),"")</f>
        <v/>
      </c>
    </row>
    <row r="671" spans="1:1" ht="12.75" customHeight="1">
      <c r="A671" s="1" t="str">
        <f>IF(AND(NOT(ISBLANK(DATA!A668)),DATA!A668&lt;&gt;DATA!A667),IF(DATA!I668&gt;7,"INSERT INTO SYSADM.PSAUTHSIGNON SELECT '"&amp;PSAUTHITEM_AU!$B$1 &amp; DATA!A668&amp;IF(ISEVEN(DATA!J668),"_C', ","_AC', ")&amp;" DAYOFWEEK, STARTTIME, ENDTIME FROM SYSADM.PSAUTHSIGNON WHERE CLASSID = '"&amp;SignonBase&amp;"';",""),"")</f>
        <v/>
      </c>
    </row>
    <row r="672" spans="1:1" ht="12.75" customHeight="1">
      <c r="A672" s="1" t="str">
        <f>IF(AND(NOT(ISBLANK(DATA!A669)),DATA!A669&lt;&gt;DATA!A668),IF(DATA!I669&gt;7,"INSERT INTO SYSADM.PSAUTHSIGNON SELECT '"&amp;PSAUTHITEM_AU!$B$1 &amp; DATA!A669&amp;IF(ISEVEN(DATA!J669),"_C', ","_AC', ")&amp;" DAYOFWEEK, STARTTIME, ENDTIME FROM SYSADM.PSAUTHSIGNON WHERE CLASSID = '"&amp;SignonBase&amp;"';",""),"")</f>
        <v/>
      </c>
    </row>
    <row r="673" spans="1:1" ht="12.75" customHeight="1">
      <c r="A673" s="1" t="str">
        <f>IF(AND(NOT(ISBLANK(DATA!A670)),DATA!A670&lt;&gt;DATA!A669),IF(DATA!I670&gt;7,"INSERT INTO SYSADM.PSAUTHSIGNON SELECT '"&amp;PSAUTHITEM_AU!$B$1 &amp; DATA!A670&amp;IF(ISEVEN(DATA!J670),"_C', ","_AC', ")&amp;" DAYOFWEEK, STARTTIME, ENDTIME FROM SYSADM.PSAUTHSIGNON WHERE CLASSID = '"&amp;SignonBase&amp;"';",""),"")</f>
        <v/>
      </c>
    </row>
    <row r="674" spans="1:1" ht="12.75" customHeight="1">
      <c r="A674" s="1" t="str">
        <f>IF(AND(NOT(ISBLANK(DATA!A671)),DATA!A671&lt;&gt;DATA!A670),IF(DATA!I671&gt;7,"INSERT INTO SYSADM.PSAUTHSIGNON SELECT '"&amp;PSAUTHITEM_AU!$B$1 &amp; DATA!A671&amp;IF(ISEVEN(DATA!J671),"_C', ","_AC', ")&amp;" DAYOFWEEK, STARTTIME, ENDTIME FROM SYSADM.PSAUTHSIGNON WHERE CLASSID = '"&amp;SignonBase&amp;"';",""),"")</f>
        <v/>
      </c>
    </row>
    <row r="675" spans="1:1" ht="12.75" customHeight="1">
      <c r="A675" s="1" t="str">
        <f>IF(AND(NOT(ISBLANK(DATA!A672)),DATA!A672&lt;&gt;DATA!A671),IF(DATA!I672&gt;7,"INSERT INTO SYSADM.PSAUTHSIGNON SELECT '"&amp;PSAUTHITEM_AU!$B$1 &amp; DATA!A672&amp;IF(ISEVEN(DATA!J672),"_C', ","_AC', ")&amp;" DAYOFWEEK, STARTTIME, ENDTIME FROM SYSADM.PSAUTHSIGNON WHERE CLASSID = '"&amp;SignonBase&amp;"';",""),"")</f>
        <v/>
      </c>
    </row>
    <row r="676" spans="1:1" ht="12.75" customHeight="1">
      <c r="A676" s="1" t="str">
        <f>IF(AND(NOT(ISBLANK(DATA!A673)),DATA!A673&lt;&gt;DATA!A672),IF(DATA!I673&gt;7,"INSERT INTO SYSADM.PSAUTHSIGNON SELECT '"&amp;PSAUTHITEM_AU!$B$1 &amp; DATA!A673&amp;IF(ISEVEN(DATA!J673),"_C', ","_AC', ")&amp;" DAYOFWEEK, STARTTIME, ENDTIME FROM SYSADM.PSAUTHSIGNON WHERE CLASSID = '"&amp;SignonBase&amp;"';",""),"")</f>
        <v/>
      </c>
    </row>
    <row r="677" spans="1:1" ht="12.75" customHeight="1">
      <c r="A677" s="1" t="str">
        <f>IF(AND(NOT(ISBLANK(DATA!A674)),DATA!A674&lt;&gt;DATA!A673),IF(DATA!I674&gt;7,"INSERT INTO SYSADM.PSAUTHSIGNON SELECT '"&amp;PSAUTHITEM_AU!$B$1 &amp; DATA!A674&amp;IF(ISEVEN(DATA!J674),"_C', ","_AC', ")&amp;" DAYOFWEEK, STARTTIME, ENDTIME FROM SYSADM.PSAUTHSIGNON WHERE CLASSID = '"&amp;SignonBase&amp;"';",""),"")</f>
        <v/>
      </c>
    </row>
    <row r="678" spans="1:1" ht="12.75" customHeight="1">
      <c r="A678" s="1" t="str">
        <f>IF(AND(NOT(ISBLANK(DATA!A675)),DATA!A675&lt;&gt;DATA!A674),IF(DATA!I675&gt;7,"INSERT INTO SYSADM.PSAUTHSIGNON SELECT '"&amp;PSAUTHITEM_AU!$B$1 &amp; DATA!A675&amp;IF(ISEVEN(DATA!J675),"_C', ","_AC', ")&amp;" DAYOFWEEK, STARTTIME, ENDTIME FROM SYSADM.PSAUTHSIGNON WHERE CLASSID = '"&amp;SignonBase&amp;"';",""),"")</f>
        <v/>
      </c>
    </row>
    <row r="679" spans="1:1" ht="12.75" customHeight="1">
      <c r="A679" s="1" t="str">
        <f>IF(AND(NOT(ISBLANK(DATA!A676)),DATA!A676&lt;&gt;DATA!A675),IF(DATA!I676&gt;7,"INSERT INTO SYSADM.PSAUTHSIGNON SELECT '"&amp;PSAUTHITEM_AU!$B$1 &amp; DATA!A676&amp;IF(ISEVEN(DATA!J676),"_C', ","_AC', ")&amp;" DAYOFWEEK, STARTTIME, ENDTIME FROM SYSADM.PSAUTHSIGNON WHERE CLASSID = '"&amp;SignonBase&amp;"';",""),"")</f>
        <v/>
      </c>
    </row>
    <row r="680" spans="1:1" ht="12.75" customHeight="1">
      <c r="A680" s="1" t="str">
        <f>IF(AND(NOT(ISBLANK(DATA!A677)),DATA!A677&lt;&gt;DATA!A676),IF(DATA!I677&gt;7,"INSERT INTO SYSADM.PSAUTHSIGNON SELECT '"&amp;PSAUTHITEM_AU!$B$1 &amp; DATA!A677&amp;IF(ISEVEN(DATA!J677),"_C', ","_AC', ")&amp;" DAYOFWEEK, STARTTIME, ENDTIME FROM SYSADM.PSAUTHSIGNON WHERE CLASSID = '"&amp;SignonBase&amp;"';",""),"")</f>
        <v/>
      </c>
    </row>
    <row r="681" spans="1:1" ht="12.75" customHeight="1">
      <c r="A681" s="1" t="str">
        <f>IF(AND(NOT(ISBLANK(DATA!A678)),DATA!A678&lt;&gt;DATA!A677),IF(DATA!I678&gt;7,"INSERT INTO SYSADM.PSAUTHSIGNON SELECT '"&amp;PSAUTHITEM_AU!$B$1 &amp; DATA!A678&amp;IF(ISEVEN(DATA!J678),"_C', ","_AC', ")&amp;" DAYOFWEEK, STARTTIME, ENDTIME FROM SYSADM.PSAUTHSIGNON WHERE CLASSID = '"&amp;SignonBase&amp;"';",""),"")</f>
        <v/>
      </c>
    </row>
    <row r="682" spans="1:1" ht="12.75" customHeight="1">
      <c r="A682" s="1" t="str">
        <f>IF(AND(NOT(ISBLANK(DATA!A679)),DATA!A679&lt;&gt;DATA!A678),IF(DATA!I679&gt;7,"INSERT INTO SYSADM.PSAUTHSIGNON SELECT '"&amp;PSAUTHITEM_AU!$B$1 &amp; DATA!A679&amp;IF(ISEVEN(DATA!J679),"_C', ","_AC', ")&amp;" DAYOFWEEK, STARTTIME, ENDTIME FROM SYSADM.PSAUTHSIGNON WHERE CLASSID = '"&amp;SignonBase&amp;"';",""),"")</f>
        <v/>
      </c>
    </row>
    <row r="683" spans="1:1" ht="12.75" customHeight="1">
      <c r="A683" s="1" t="str">
        <f>IF(AND(NOT(ISBLANK(DATA!A680)),DATA!A680&lt;&gt;DATA!A679),IF(DATA!I680&gt;7,"INSERT INTO SYSADM.PSAUTHSIGNON SELECT '"&amp;PSAUTHITEM_AU!$B$1 &amp; DATA!A680&amp;IF(ISEVEN(DATA!J680),"_C', ","_AC', ")&amp;" DAYOFWEEK, STARTTIME, ENDTIME FROM SYSADM.PSAUTHSIGNON WHERE CLASSID = '"&amp;SignonBase&amp;"';",""),"")</f>
        <v/>
      </c>
    </row>
    <row r="684" spans="1:1" ht="12.75" customHeight="1">
      <c r="A684" s="1" t="str">
        <f>IF(AND(NOT(ISBLANK(DATA!A681)),DATA!A681&lt;&gt;DATA!A680),IF(DATA!I681&gt;7,"INSERT INTO SYSADM.PSAUTHSIGNON SELECT '"&amp;PSAUTHITEM_AU!$B$1 &amp; DATA!A681&amp;IF(ISEVEN(DATA!J681),"_C', ","_AC', ")&amp;" DAYOFWEEK, STARTTIME, ENDTIME FROM SYSADM.PSAUTHSIGNON WHERE CLASSID = '"&amp;SignonBase&amp;"';",""),"")</f>
        <v/>
      </c>
    </row>
    <row r="685" spans="1:1" ht="12.75" customHeight="1">
      <c r="A685" s="1" t="str">
        <f>IF(AND(NOT(ISBLANK(DATA!A682)),DATA!A682&lt;&gt;DATA!A681),IF(DATA!I682&gt;7,"INSERT INTO SYSADM.PSAUTHSIGNON SELECT '"&amp;PSAUTHITEM_AU!$B$1 &amp; DATA!A682&amp;IF(ISEVEN(DATA!J682),"_C', ","_AC', ")&amp;" DAYOFWEEK, STARTTIME, ENDTIME FROM SYSADM.PSAUTHSIGNON WHERE CLASSID = '"&amp;SignonBase&amp;"';",""),"")</f>
        <v/>
      </c>
    </row>
    <row r="686" spans="1:1" ht="12.75" customHeight="1">
      <c r="A686" s="1" t="str">
        <f>IF(AND(NOT(ISBLANK(DATA!A683)),DATA!A683&lt;&gt;DATA!A682),IF(DATA!I683&gt;7,"INSERT INTO SYSADM.PSAUTHSIGNON SELECT '"&amp;PSAUTHITEM_AU!$B$1 &amp; DATA!A683&amp;IF(ISEVEN(DATA!J683),"_C', ","_AC', ")&amp;" DAYOFWEEK, STARTTIME, ENDTIME FROM SYSADM.PSAUTHSIGNON WHERE CLASSID = '"&amp;SignonBase&amp;"';",""),"")</f>
        <v/>
      </c>
    </row>
    <row r="687" spans="1:1" ht="12.75" customHeight="1">
      <c r="A687" s="1" t="str">
        <f>IF(AND(NOT(ISBLANK(DATA!A684)),DATA!A684&lt;&gt;DATA!A683),IF(DATA!I684&gt;7,"INSERT INTO SYSADM.PSAUTHSIGNON SELECT '"&amp;PSAUTHITEM_AU!$B$1 &amp; DATA!A684&amp;IF(ISEVEN(DATA!J684),"_C', ","_AC', ")&amp;" DAYOFWEEK, STARTTIME, ENDTIME FROM SYSADM.PSAUTHSIGNON WHERE CLASSID = '"&amp;SignonBase&amp;"';",""),"")</f>
        <v/>
      </c>
    </row>
    <row r="688" spans="1:1" ht="12.75" customHeight="1">
      <c r="A688" s="1" t="str">
        <f>IF(AND(NOT(ISBLANK(DATA!A685)),DATA!A685&lt;&gt;DATA!A684),IF(DATA!I685&gt;7,"INSERT INTO SYSADM.PSAUTHSIGNON SELECT '"&amp;PSAUTHITEM_AU!$B$1 &amp; DATA!A685&amp;IF(ISEVEN(DATA!J685),"_C', ","_AC', ")&amp;" DAYOFWEEK, STARTTIME, ENDTIME FROM SYSADM.PSAUTHSIGNON WHERE CLASSID = '"&amp;SignonBase&amp;"';",""),"")</f>
        <v/>
      </c>
    </row>
    <row r="689" spans="1:1" ht="12.75" customHeight="1">
      <c r="A689" s="1" t="str">
        <f>IF(AND(NOT(ISBLANK(DATA!A686)),DATA!A686&lt;&gt;DATA!A685),IF(DATA!I686&gt;7,"INSERT INTO SYSADM.PSAUTHSIGNON SELECT '"&amp;PSAUTHITEM_AU!$B$1 &amp; DATA!A686&amp;IF(ISEVEN(DATA!J686),"_C', ","_AC', ")&amp;" DAYOFWEEK, STARTTIME, ENDTIME FROM SYSADM.PSAUTHSIGNON WHERE CLASSID = '"&amp;SignonBase&amp;"';",""),"")</f>
        <v/>
      </c>
    </row>
    <row r="690" spans="1:1" ht="12.75" customHeight="1">
      <c r="A690" s="1" t="str">
        <f>IF(AND(NOT(ISBLANK(DATA!A687)),DATA!A687&lt;&gt;DATA!A686),IF(DATA!I687&gt;7,"INSERT INTO SYSADM.PSAUTHSIGNON SELECT '"&amp;PSAUTHITEM_AU!$B$1 &amp; DATA!A687&amp;IF(ISEVEN(DATA!J687),"_C', ","_AC', ")&amp;" DAYOFWEEK, STARTTIME, ENDTIME FROM SYSADM.PSAUTHSIGNON WHERE CLASSID = '"&amp;SignonBase&amp;"';",""),"")</f>
        <v/>
      </c>
    </row>
    <row r="691" spans="1:1" ht="12.75" customHeight="1">
      <c r="A691" s="1" t="str">
        <f>IF(AND(NOT(ISBLANK(DATA!A688)),DATA!A688&lt;&gt;DATA!A687),IF(DATA!I688&gt;7,"INSERT INTO SYSADM.PSAUTHSIGNON SELECT '"&amp;PSAUTHITEM_AU!$B$1 &amp; DATA!A688&amp;IF(ISEVEN(DATA!J688),"_C', ","_AC', ")&amp;" DAYOFWEEK, STARTTIME, ENDTIME FROM SYSADM.PSAUTHSIGNON WHERE CLASSID = '"&amp;SignonBase&amp;"';",""),"")</f>
        <v/>
      </c>
    </row>
    <row r="692" spans="1:1" ht="12.75" customHeight="1">
      <c r="A692" s="1" t="str">
        <f>IF(AND(NOT(ISBLANK(DATA!A689)),DATA!A689&lt;&gt;DATA!A688),IF(DATA!I689&gt;7,"INSERT INTO SYSADM.PSAUTHSIGNON SELECT '"&amp;PSAUTHITEM_AU!$B$1 &amp; DATA!A689&amp;IF(ISEVEN(DATA!J689),"_C', ","_AC', ")&amp;" DAYOFWEEK, STARTTIME, ENDTIME FROM SYSADM.PSAUTHSIGNON WHERE CLASSID = '"&amp;SignonBase&amp;"';",""),"")</f>
        <v/>
      </c>
    </row>
    <row r="693" spans="1:1" ht="12.75" customHeight="1">
      <c r="A693" s="1" t="str">
        <f>IF(AND(NOT(ISBLANK(DATA!A690)),DATA!A690&lt;&gt;DATA!A689),IF(DATA!I690&gt;7,"INSERT INTO SYSADM.PSAUTHSIGNON SELECT '"&amp;PSAUTHITEM_AU!$B$1 &amp; DATA!A690&amp;IF(ISEVEN(DATA!J690),"_C', ","_AC', ")&amp;" DAYOFWEEK, STARTTIME, ENDTIME FROM SYSADM.PSAUTHSIGNON WHERE CLASSID = '"&amp;SignonBase&amp;"';",""),"")</f>
        <v/>
      </c>
    </row>
    <row r="694" spans="1:1" ht="12.75" customHeight="1">
      <c r="A694" s="1" t="str">
        <f>IF(AND(NOT(ISBLANK(DATA!A691)),DATA!A691&lt;&gt;DATA!A690),IF(DATA!I691&gt;7,"INSERT INTO SYSADM.PSAUTHSIGNON SELECT '"&amp;PSAUTHITEM_AU!$B$1 &amp; DATA!A691&amp;IF(ISEVEN(DATA!J691),"_C', ","_AC', ")&amp;" DAYOFWEEK, STARTTIME, ENDTIME FROM SYSADM.PSAUTHSIGNON WHERE CLASSID = '"&amp;SignonBase&amp;"';",""),"")</f>
        <v/>
      </c>
    </row>
    <row r="695" spans="1:1" ht="12.75" customHeight="1">
      <c r="A695" s="1" t="str">
        <f>IF(AND(NOT(ISBLANK(DATA!A692)),DATA!A692&lt;&gt;DATA!A691),IF(DATA!I692&gt;7,"INSERT INTO SYSADM.PSAUTHSIGNON SELECT '"&amp;PSAUTHITEM_AU!$B$1 &amp; DATA!A692&amp;IF(ISEVEN(DATA!J692),"_C', ","_AC', ")&amp;" DAYOFWEEK, STARTTIME, ENDTIME FROM SYSADM.PSAUTHSIGNON WHERE CLASSID = '"&amp;SignonBase&amp;"';",""),"")</f>
        <v/>
      </c>
    </row>
    <row r="696" spans="1:1" ht="12.75" customHeight="1">
      <c r="A696" s="1" t="str">
        <f>IF(AND(NOT(ISBLANK(DATA!A693)),DATA!A693&lt;&gt;DATA!A692),IF(DATA!I693&gt;7,"INSERT INTO SYSADM.PSAUTHSIGNON SELECT '"&amp;PSAUTHITEM_AU!$B$1 &amp; DATA!A693&amp;IF(ISEVEN(DATA!J693),"_C', ","_AC', ")&amp;" DAYOFWEEK, STARTTIME, ENDTIME FROM SYSADM.PSAUTHSIGNON WHERE CLASSID = '"&amp;SignonBase&amp;"';",""),"")</f>
        <v/>
      </c>
    </row>
    <row r="697" spans="1:1" ht="12.75" customHeight="1">
      <c r="A697" s="1" t="str">
        <f>IF(AND(NOT(ISBLANK(DATA!A694)),DATA!A694&lt;&gt;DATA!A693),IF(DATA!I694&gt;7,"INSERT INTO SYSADM.PSAUTHSIGNON SELECT '"&amp;PSAUTHITEM_AU!$B$1 &amp; DATA!A694&amp;IF(ISEVEN(DATA!J694),"_C', ","_AC', ")&amp;" DAYOFWEEK, STARTTIME, ENDTIME FROM SYSADM.PSAUTHSIGNON WHERE CLASSID = '"&amp;SignonBase&amp;"';",""),"")</f>
        <v/>
      </c>
    </row>
    <row r="698" spans="1:1" ht="12.75" customHeight="1">
      <c r="A698" s="1" t="str">
        <f>IF(AND(NOT(ISBLANK(DATA!A695)),DATA!A695&lt;&gt;DATA!A694),IF(DATA!I695&gt;7,"INSERT INTO SYSADM.PSAUTHSIGNON SELECT '"&amp;PSAUTHITEM_AU!$B$1 &amp; DATA!A695&amp;IF(ISEVEN(DATA!J695),"_C', ","_AC', ")&amp;" DAYOFWEEK, STARTTIME, ENDTIME FROM SYSADM.PSAUTHSIGNON WHERE CLASSID = '"&amp;SignonBase&amp;"';",""),"")</f>
        <v/>
      </c>
    </row>
    <row r="699" spans="1:1" ht="12.75" customHeight="1">
      <c r="A699" s="1" t="str">
        <f>IF(AND(NOT(ISBLANK(DATA!A696)),DATA!A696&lt;&gt;DATA!A695),IF(DATA!I696&gt;7,"INSERT INTO SYSADM.PSAUTHSIGNON SELECT '"&amp;PSAUTHITEM_AU!$B$1 &amp; DATA!A696&amp;IF(ISEVEN(DATA!J696),"_C', ","_AC', ")&amp;" DAYOFWEEK, STARTTIME, ENDTIME FROM SYSADM.PSAUTHSIGNON WHERE CLASSID = '"&amp;SignonBase&amp;"';",""),"")</f>
        <v/>
      </c>
    </row>
    <row r="700" spans="1:1" ht="12.75" customHeight="1">
      <c r="A700" s="1" t="str">
        <f>IF(AND(NOT(ISBLANK(DATA!A697)),DATA!A697&lt;&gt;DATA!A696),IF(DATA!I697&gt;7,"INSERT INTO SYSADM.PSAUTHSIGNON SELECT '"&amp;PSAUTHITEM_AU!$B$1 &amp; DATA!A697&amp;IF(ISEVEN(DATA!J697),"_C', ","_AC', ")&amp;" DAYOFWEEK, STARTTIME, ENDTIME FROM SYSADM.PSAUTHSIGNON WHERE CLASSID = '"&amp;SignonBase&amp;"';",""),"")</f>
        <v/>
      </c>
    </row>
    <row r="701" spans="1:1" ht="12.75" customHeight="1">
      <c r="A701" s="1" t="str">
        <f>IF(AND(NOT(ISBLANK(DATA!A698)),DATA!A698&lt;&gt;DATA!A697),IF(DATA!I698&gt;7,"INSERT INTO SYSADM.PSAUTHSIGNON SELECT '"&amp;PSAUTHITEM_AU!$B$1 &amp; DATA!A698&amp;IF(ISEVEN(DATA!J698),"_C', ","_AC', ")&amp;" DAYOFWEEK, STARTTIME, ENDTIME FROM SYSADM.PSAUTHSIGNON WHERE CLASSID = '"&amp;SignonBase&amp;"';",""),"")</f>
        <v/>
      </c>
    </row>
    <row r="702" spans="1:1" ht="12.75" customHeight="1">
      <c r="A702" s="1" t="str">
        <f>IF(AND(NOT(ISBLANK(DATA!A699)),DATA!A699&lt;&gt;DATA!A698),IF(DATA!I699&gt;7,"INSERT INTO SYSADM.PSAUTHSIGNON SELECT '"&amp;PSAUTHITEM_AU!$B$1 &amp; DATA!A699&amp;IF(ISEVEN(DATA!J699),"_C', ","_AC', ")&amp;" DAYOFWEEK, STARTTIME, ENDTIME FROM SYSADM.PSAUTHSIGNON WHERE CLASSID = '"&amp;SignonBase&amp;"';",""),"")</f>
        <v/>
      </c>
    </row>
    <row r="703" spans="1:1" ht="12.75" customHeight="1">
      <c r="A703" s="1" t="str">
        <f>IF(AND(NOT(ISBLANK(DATA!A700)),DATA!A700&lt;&gt;DATA!A699),IF(DATA!I700&gt;7,"INSERT INTO SYSADM.PSAUTHSIGNON SELECT '"&amp;PSAUTHITEM_AU!$B$1 &amp; DATA!A700&amp;IF(ISEVEN(DATA!J700),"_C', ","_AC', ")&amp;" DAYOFWEEK, STARTTIME, ENDTIME FROM SYSADM.PSAUTHSIGNON WHERE CLASSID = '"&amp;SignonBase&amp;"';",""),"")</f>
        <v/>
      </c>
    </row>
    <row r="704" spans="1:1" ht="12.75" customHeight="1">
      <c r="A704" s="1" t="str">
        <f>IF(AND(NOT(ISBLANK(DATA!A701)),DATA!A701&lt;&gt;DATA!A700),IF(DATA!I701&gt;7,"INSERT INTO SYSADM.PSAUTHSIGNON SELECT '"&amp;PSAUTHITEM_AU!$B$1 &amp; DATA!A701&amp;IF(ISEVEN(DATA!J701),"_C', ","_AC', ")&amp;" DAYOFWEEK, STARTTIME, ENDTIME FROM SYSADM.PSAUTHSIGNON WHERE CLASSID = '"&amp;SignonBase&amp;"';",""),"")</f>
        <v/>
      </c>
    </row>
    <row r="705" spans="1:1" ht="12.75" customHeight="1">
      <c r="A705" s="1" t="str">
        <f>IF(AND(NOT(ISBLANK(DATA!A702)),DATA!A702&lt;&gt;DATA!A701),IF(DATA!I702&gt;7,"INSERT INTO SYSADM.PSAUTHSIGNON SELECT '"&amp;PSAUTHITEM_AU!$B$1 &amp; DATA!A702&amp;IF(ISEVEN(DATA!J702),"_C', ","_AC', ")&amp;" DAYOFWEEK, STARTTIME, ENDTIME FROM SYSADM.PSAUTHSIGNON WHERE CLASSID = '"&amp;SignonBase&amp;"';",""),"")</f>
        <v/>
      </c>
    </row>
    <row r="706" spans="1:1" ht="12.75" customHeight="1">
      <c r="A706" s="1" t="str">
        <f>IF(AND(NOT(ISBLANK(DATA!A703)),DATA!A703&lt;&gt;DATA!A702),IF(DATA!I703&gt;7,"INSERT INTO SYSADM.PSAUTHSIGNON SELECT '"&amp;PSAUTHITEM_AU!$B$1 &amp; DATA!A703&amp;IF(ISEVEN(DATA!J703),"_C', ","_AC', ")&amp;" DAYOFWEEK, STARTTIME, ENDTIME FROM SYSADM.PSAUTHSIGNON WHERE CLASSID = '"&amp;SignonBase&amp;"';",""),"")</f>
        <v/>
      </c>
    </row>
    <row r="707" spans="1:1" ht="12.75" customHeight="1">
      <c r="A707" s="1" t="str">
        <f>IF(AND(NOT(ISBLANK(DATA!A704)),DATA!A704&lt;&gt;DATA!A703),IF(DATA!I704&gt;7,"INSERT INTO SYSADM.PSAUTHSIGNON SELECT '"&amp;PSAUTHITEM_AU!$B$1 &amp; DATA!A704&amp;IF(ISEVEN(DATA!J704),"_C', ","_AC', ")&amp;" DAYOFWEEK, STARTTIME, ENDTIME FROM SYSADM.PSAUTHSIGNON WHERE CLASSID = '"&amp;SignonBase&amp;"';",""),"")</f>
        <v/>
      </c>
    </row>
    <row r="708" spans="1:1" ht="12.75" customHeight="1">
      <c r="A708" s="1" t="str">
        <f>IF(AND(NOT(ISBLANK(DATA!A705)),DATA!A705&lt;&gt;DATA!A704),IF(DATA!I705&gt;7,"INSERT INTO SYSADM.PSAUTHSIGNON SELECT '"&amp;PSAUTHITEM_AU!$B$1 &amp; DATA!A705&amp;IF(ISEVEN(DATA!J705),"_C', ","_AC', ")&amp;" DAYOFWEEK, STARTTIME, ENDTIME FROM SYSADM.PSAUTHSIGNON WHERE CLASSID = '"&amp;SignonBase&amp;"';",""),"")</f>
        <v/>
      </c>
    </row>
    <row r="709" spans="1:1" ht="12.75" customHeight="1">
      <c r="A709" s="1" t="str">
        <f>IF(AND(NOT(ISBLANK(DATA!A706)),DATA!A706&lt;&gt;DATA!A705),IF(DATA!I706&gt;7,"INSERT INTO SYSADM.PSAUTHSIGNON SELECT '"&amp;PSAUTHITEM_AU!$B$1 &amp; DATA!A706&amp;IF(ISEVEN(DATA!J706),"_C', ","_AC', ")&amp;" DAYOFWEEK, STARTTIME, ENDTIME FROM SYSADM.PSAUTHSIGNON WHERE CLASSID = '"&amp;SignonBase&amp;"';",""),"")</f>
        <v/>
      </c>
    </row>
    <row r="710" spans="1:1" ht="12.75" customHeight="1">
      <c r="A710" s="1" t="str">
        <f>IF(AND(NOT(ISBLANK(DATA!A707)),DATA!A707&lt;&gt;DATA!A706),IF(DATA!I707&gt;7,"INSERT INTO SYSADM.PSAUTHSIGNON SELECT '"&amp;PSAUTHITEM_AU!$B$1 &amp; DATA!A707&amp;IF(ISEVEN(DATA!J707),"_C', ","_AC', ")&amp;" DAYOFWEEK, STARTTIME, ENDTIME FROM SYSADM.PSAUTHSIGNON WHERE CLASSID = '"&amp;SignonBase&amp;"';",""),"")</f>
        <v/>
      </c>
    </row>
    <row r="711" spans="1:1" ht="12.75" customHeight="1">
      <c r="A711" s="1" t="str">
        <f>IF(AND(NOT(ISBLANK(DATA!A708)),DATA!A708&lt;&gt;DATA!A707),IF(DATA!I708&gt;7,"INSERT INTO SYSADM.PSAUTHSIGNON SELECT '"&amp;PSAUTHITEM_AU!$B$1 &amp; DATA!A708&amp;IF(ISEVEN(DATA!J708),"_C', ","_AC', ")&amp;" DAYOFWEEK, STARTTIME, ENDTIME FROM SYSADM.PSAUTHSIGNON WHERE CLASSID = '"&amp;SignonBase&amp;"';",""),"")</f>
        <v/>
      </c>
    </row>
    <row r="712" spans="1:1" ht="12.75" customHeight="1">
      <c r="A712" s="1" t="str">
        <f>IF(AND(NOT(ISBLANK(DATA!A709)),DATA!A709&lt;&gt;DATA!A708),IF(DATA!I709&gt;7,"INSERT INTO SYSADM.PSAUTHSIGNON SELECT '"&amp;PSAUTHITEM_AU!$B$1 &amp; DATA!A709&amp;IF(ISEVEN(DATA!J709),"_C', ","_AC', ")&amp;" DAYOFWEEK, STARTTIME, ENDTIME FROM SYSADM.PSAUTHSIGNON WHERE CLASSID = '"&amp;SignonBase&amp;"';",""),"")</f>
        <v/>
      </c>
    </row>
    <row r="713" spans="1:1" ht="12.75" customHeight="1">
      <c r="A713" s="1" t="str">
        <f>IF(AND(NOT(ISBLANK(DATA!A710)),DATA!A710&lt;&gt;DATA!A709),IF(DATA!I710&gt;7,"INSERT INTO SYSADM.PSAUTHSIGNON SELECT '"&amp;PSAUTHITEM_AU!$B$1 &amp; DATA!A710&amp;IF(ISEVEN(DATA!J710),"_C', ","_AC', ")&amp;" DAYOFWEEK, STARTTIME, ENDTIME FROM SYSADM.PSAUTHSIGNON WHERE CLASSID = '"&amp;SignonBase&amp;"';",""),"")</f>
        <v/>
      </c>
    </row>
    <row r="714" spans="1:1" ht="12.75" customHeight="1">
      <c r="A714" s="1" t="str">
        <f>IF(AND(NOT(ISBLANK(DATA!A711)),DATA!A711&lt;&gt;DATA!A710),IF(DATA!I711&gt;7,"INSERT INTO SYSADM.PSAUTHSIGNON SELECT '"&amp;PSAUTHITEM_AU!$B$1 &amp; DATA!A711&amp;IF(ISEVEN(DATA!J711),"_C', ","_AC', ")&amp;" DAYOFWEEK, STARTTIME, ENDTIME FROM SYSADM.PSAUTHSIGNON WHERE CLASSID = '"&amp;SignonBase&amp;"';",""),"")</f>
        <v/>
      </c>
    </row>
    <row r="715" spans="1:1" ht="12.75" customHeight="1">
      <c r="A715" s="1" t="str">
        <f>IF(AND(NOT(ISBLANK(DATA!A712)),DATA!A712&lt;&gt;DATA!A711),IF(DATA!I712&gt;7,"INSERT INTO SYSADM.PSAUTHSIGNON SELECT '"&amp;PSAUTHITEM_AU!$B$1 &amp; DATA!A712&amp;IF(ISEVEN(DATA!J712),"_C', ","_AC', ")&amp;" DAYOFWEEK, STARTTIME, ENDTIME FROM SYSADM.PSAUTHSIGNON WHERE CLASSID = '"&amp;SignonBase&amp;"';",""),"")</f>
        <v/>
      </c>
    </row>
    <row r="716" spans="1:1" ht="12.75" customHeight="1">
      <c r="A716" s="1" t="str">
        <f>IF(AND(NOT(ISBLANK(DATA!A713)),DATA!A713&lt;&gt;DATA!A712),IF(DATA!I713&gt;7,"INSERT INTO SYSADM.PSAUTHSIGNON SELECT '"&amp;PSAUTHITEM_AU!$B$1 &amp; DATA!A713&amp;IF(ISEVEN(DATA!J713),"_C', ","_AC', ")&amp;" DAYOFWEEK, STARTTIME, ENDTIME FROM SYSADM.PSAUTHSIGNON WHERE CLASSID = '"&amp;SignonBase&amp;"';",""),"")</f>
        <v/>
      </c>
    </row>
    <row r="717" spans="1:1" ht="12.75" customHeight="1">
      <c r="A717" s="1" t="str">
        <f>IF(AND(NOT(ISBLANK(DATA!A714)),DATA!A714&lt;&gt;DATA!A713),IF(DATA!I714&gt;7,"INSERT INTO SYSADM.PSAUTHSIGNON SELECT '"&amp;PSAUTHITEM_AU!$B$1 &amp; DATA!A714&amp;IF(ISEVEN(DATA!J714),"_C', ","_AC', ")&amp;" DAYOFWEEK, STARTTIME, ENDTIME FROM SYSADM.PSAUTHSIGNON WHERE CLASSID = '"&amp;SignonBase&amp;"';",""),"")</f>
        <v/>
      </c>
    </row>
    <row r="718" spans="1:1" ht="12.75" customHeight="1">
      <c r="A718" s="1" t="str">
        <f>IF(AND(NOT(ISBLANK(DATA!A715)),DATA!A715&lt;&gt;DATA!A714),IF(DATA!I715&gt;7,"INSERT INTO SYSADM.PSAUTHSIGNON SELECT '"&amp;PSAUTHITEM_AU!$B$1 &amp; DATA!A715&amp;IF(ISEVEN(DATA!J715),"_C', ","_AC', ")&amp;" DAYOFWEEK, STARTTIME, ENDTIME FROM SYSADM.PSAUTHSIGNON WHERE CLASSID = '"&amp;SignonBase&amp;"';",""),"")</f>
        <v/>
      </c>
    </row>
    <row r="719" spans="1:1" ht="12.75" customHeight="1">
      <c r="A719" s="1" t="str">
        <f>IF(AND(NOT(ISBLANK(DATA!A716)),DATA!A716&lt;&gt;DATA!A715),IF(DATA!I716&gt;7,"INSERT INTO SYSADM.PSAUTHSIGNON SELECT '"&amp;PSAUTHITEM_AU!$B$1 &amp; DATA!A716&amp;IF(ISEVEN(DATA!J716),"_C', ","_AC', ")&amp;" DAYOFWEEK, STARTTIME, ENDTIME FROM SYSADM.PSAUTHSIGNON WHERE CLASSID = '"&amp;SignonBase&amp;"';",""),"")</f>
        <v/>
      </c>
    </row>
    <row r="720" spans="1:1" ht="12.75" customHeight="1">
      <c r="A720" s="1" t="str">
        <f>IF(AND(NOT(ISBLANK(DATA!A717)),DATA!A717&lt;&gt;DATA!A716),IF(DATA!I717&gt;7,"INSERT INTO SYSADM.PSAUTHSIGNON SELECT '"&amp;PSAUTHITEM_AU!$B$1 &amp; DATA!A717&amp;IF(ISEVEN(DATA!J717),"_C', ","_AC', ")&amp;" DAYOFWEEK, STARTTIME, ENDTIME FROM SYSADM.PSAUTHSIGNON WHERE CLASSID = '"&amp;SignonBase&amp;"';",""),"")</f>
        <v/>
      </c>
    </row>
    <row r="721" spans="1:1" ht="12.75" customHeight="1">
      <c r="A721" s="1" t="str">
        <f>IF(AND(NOT(ISBLANK(DATA!A718)),DATA!A718&lt;&gt;DATA!A717),IF(DATA!I718&gt;7,"INSERT INTO SYSADM.PSAUTHSIGNON SELECT '"&amp;PSAUTHITEM_AU!$B$1 &amp; DATA!A718&amp;IF(ISEVEN(DATA!J718),"_C', ","_AC', ")&amp;" DAYOFWEEK, STARTTIME, ENDTIME FROM SYSADM.PSAUTHSIGNON WHERE CLASSID = '"&amp;SignonBase&amp;"';",""),"")</f>
        <v/>
      </c>
    </row>
    <row r="722" spans="1:1" ht="12.75" customHeight="1">
      <c r="A722" s="1" t="str">
        <f>IF(AND(NOT(ISBLANK(DATA!A719)),DATA!A719&lt;&gt;DATA!A718),IF(DATA!I719&gt;7,"INSERT INTO SYSADM.PSAUTHSIGNON SELECT '"&amp;PSAUTHITEM_AU!$B$1 &amp; DATA!A719&amp;IF(ISEVEN(DATA!J719),"_C', ","_AC', ")&amp;" DAYOFWEEK, STARTTIME, ENDTIME FROM SYSADM.PSAUTHSIGNON WHERE CLASSID = '"&amp;SignonBase&amp;"';",""),"")</f>
        <v/>
      </c>
    </row>
    <row r="723" spans="1:1" ht="12.75" customHeight="1">
      <c r="A723" s="1" t="str">
        <f>IF(AND(NOT(ISBLANK(DATA!A720)),DATA!A720&lt;&gt;DATA!A719),IF(DATA!I720&gt;7,"INSERT INTO SYSADM.PSAUTHSIGNON SELECT '"&amp;PSAUTHITEM_AU!$B$1 &amp; DATA!A720&amp;IF(ISEVEN(DATA!J720),"_C', ","_AC', ")&amp;" DAYOFWEEK, STARTTIME, ENDTIME FROM SYSADM.PSAUTHSIGNON WHERE CLASSID = '"&amp;SignonBase&amp;"';",""),"")</f>
        <v/>
      </c>
    </row>
    <row r="724" spans="1:1" ht="12.75" customHeight="1">
      <c r="A724" s="1" t="str">
        <f>IF(AND(NOT(ISBLANK(DATA!A721)),DATA!A721&lt;&gt;DATA!A720),IF(DATA!I721&gt;7,"INSERT INTO SYSADM.PSAUTHSIGNON SELECT '"&amp;PSAUTHITEM_AU!$B$1 &amp; DATA!A721&amp;IF(ISEVEN(DATA!J721),"_C', ","_AC', ")&amp;" DAYOFWEEK, STARTTIME, ENDTIME FROM SYSADM.PSAUTHSIGNON WHERE CLASSID = '"&amp;SignonBase&amp;"';",""),"")</f>
        <v/>
      </c>
    </row>
    <row r="725" spans="1:1" ht="12.75" customHeight="1">
      <c r="A725" s="1" t="str">
        <f>IF(AND(NOT(ISBLANK(DATA!A722)),DATA!A722&lt;&gt;DATA!A721),IF(DATA!I722&gt;7,"INSERT INTO SYSADM.PSAUTHSIGNON SELECT '"&amp;PSAUTHITEM_AU!$B$1 &amp; DATA!A722&amp;IF(ISEVEN(DATA!J722),"_C', ","_AC', ")&amp;" DAYOFWEEK, STARTTIME, ENDTIME FROM SYSADM.PSAUTHSIGNON WHERE CLASSID = '"&amp;SignonBase&amp;"';",""),"")</f>
        <v/>
      </c>
    </row>
    <row r="726" spans="1:1" ht="12.75" customHeight="1">
      <c r="A726" s="1" t="str">
        <f>IF(AND(NOT(ISBLANK(DATA!A723)),DATA!A723&lt;&gt;DATA!A722),IF(DATA!I723&gt;7,"INSERT INTO SYSADM.PSAUTHSIGNON SELECT '"&amp;PSAUTHITEM_AU!$B$1 &amp; DATA!A723&amp;IF(ISEVEN(DATA!J723),"_C', ","_AC', ")&amp;" DAYOFWEEK, STARTTIME, ENDTIME FROM SYSADM.PSAUTHSIGNON WHERE CLASSID = '"&amp;SignonBase&amp;"';",""),"")</f>
        <v/>
      </c>
    </row>
    <row r="727" spans="1:1" ht="12.75" customHeight="1">
      <c r="A727" s="1" t="str">
        <f>IF(AND(NOT(ISBLANK(DATA!A724)),DATA!A724&lt;&gt;DATA!A723),IF(DATA!I724&gt;7,"INSERT INTO SYSADM.PSAUTHSIGNON SELECT '"&amp;PSAUTHITEM_AU!$B$1 &amp; DATA!A724&amp;IF(ISEVEN(DATA!J724),"_C', ","_AC', ")&amp;" DAYOFWEEK, STARTTIME, ENDTIME FROM SYSADM.PSAUTHSIGNON WHERE CLASSID = '"&amp;SignonBase&amp;"';",""),"")</f>
        <v/>
      </c>
    </row>
    <row r="728" spans="1:1" ht="12.75" customHeight="1">
      <c r="A728" s="1" t="str">
        <f>IF(AND(NOT(ISBLANK(DATA!A725)),DATA!A725&lt;&gt;DATA!A724),IF(DATA!I725&gt;7,"INSERT INTO SYSADM.PSAUTHSIGNON SELECT '"&amp;PSAUTHITEM_AU!$B$1 &amp; DATA!A725&amp;IF(ISEVEN(DATA!J725),"_C', ","_AC', ")&amp;" DAYOFWEEK, STARTTIME, ENDTIME FROM SYSADM.PSAUTHSIGNON WHERE CLASSID = '"&amp;SignonBase&amp;"';",""),"")</f>
        <v/>
      </c>
    </row>
    <row r="729" spans="1:1" ht="12.75" customHeight="1">
      <c r="A729" s="1" t="str">
        <f>IF(AND(NOT(ISBLANK(DATA!A726)),DATA!A726&lt;&gt;DATA!A725),IF(DATA!I726&gt;7,"INSERT INTO SYSADM.PSAUTHSIGNON SELECT '"&amp;PSAUTHITEM_AU!$B$1 &amp; DATA!A726&amp;IF(ISEVEN(DATA!J726),"_C', ","_AC', ")&amp;" DAYOFWEEK, STARTTIME, ENDTIME FROM SYSADM.PSAUTHSIGNON WHERE CLASSID = '"&amp;SignonBase&amp;"';",""),"")</f>
        <v/>
      </c>
    </row>
    <row r="730" spans="1:1" ht="12.75" customHeight="1">
      <c r="A730" s="1" t="str">
        <f>IF(AND(NOT(ISBLANK(DATA!A727)),DATA!A727&lt;&gt;DATA!A726),IF(DATA!I727&gt;7,"INSERT INTO SYSADM.PSAUTHSIGNON SELECT '"&amp;PSAUTHITEM_AU!$B$1 &amp; DATA!A727&amp;IF(ISEVEN(DATA!J727),"_C', ","_AC', ")&amp;" DAYOFWEEK, STARTTIME, ENDTIME FROM SYSADM.PSAUTHSIGNON WHERE CLASSID = '"&amp;SignonBase&amp;"';",""),"")</f>
        <v/>
      </c>
    </row>
    <row r="731" spans="1:1" ht="12.75" customHeight="1">
      <c r="A731" s="1" t="str">
        <f>IF(AND(NOT(ISBLANK(DATA!A728)),DATA!A728&lt;&gt;DATA!A727),IF(DATA!I728&gt;7,"INSERT INTO SYSADM.PSAUTHSIGNON SELECT '"&amp;PSAUTHITEM_AU!$B$1 &amp; DATA!A728&amp;IF(ISEVEN(DATA!J728),"_C', ","_AC', ")&amp;" DAYOFWEEK, STARTTIME, ENDTIME FROM SYSADM.PSAUTHSIGNON WHERE CLASSID = '"&amp;SignonBase&amp;"';",""),"")</f>
        <v/>
      </c>
    </row>
    <row r="732" spans="1:1" ht="12.75" customHeight="1">
      <c r="A732" s="1" t="str">
        <f>IF(AND(NOT(ISBLANK(DATA!A729)),DATA!A729&lt;&gt;DATA!A728),IF(DATA!I729&gt;7,"INSERT INTO SYSADM.PSAUTHSIGNON SELECT '"&amp;PSAUTHITEM_AU!$B$1 &amp; DATA!A729&amp;IF(ISEVEN(DATA!J729),"_C', ","_AC', ")&amp;" DAYOFWEEK, STARTTIME, ENDTIME FROM SYSADM.PSAUTHSIGNON WHERE CLASSID = '"&amp;SignonBase&amp;"';",""),"")</f>
        <v/>
      </c>
    </row>
    <row r="733" spans="1:1" ht="12.75" customHeight="1">
      <c r="A733" s="1" t="str">
        <f>IF(AND(NOT(ISBLANK(DATA!A730)),DATA!A730&lt;&gt;DATA!A729),IF(DATA!I730&gt;7,"INSERT INTO SYSADM.PSAUTHSIGNON SELECT '"&amp;PSAUTHITEM_AU!$B$1 &amp; DATA!A730&amp;IF(ISEVEN(DATA!J730),"_C', ","_AC', ")&amp;" DAYOFWEEK, STARTTIME, ENDTIME FROM SYSADM.PSAUTHSIGNON WHERE CLASSID = '"&amp;SignonBase&amp;"';",""),"")</f>
        <v/>
      </c>
    </row>
    <row r="734" spans="1:1" ht="12.75" customHeight="1">
      <c r="A734" s="1" t="str">
        <f>IF(AND(NOT(ISBLANK(DATA!A731)),DATA!A731&lt;&gt;DATA!A730),IF(DATA!I731&gt;7,"INSERT INTO SYSADM.PSAUTHSIGNON SELECT '"&amp;PSAUTHITEM_AU!$B$1 &amp; DATA!A731&amp;IF(ISEVEN(DATA!J731),"_C', ","_AC', ")&amp;" DAYOFWEEK, STARTTIME, ENDTIME FROM SYSADM.PSAUTHSIGNON WHERE CLASSID = '"&amp;SignonBase&amp;"';",""),"")</f>
        <v/>
      </c>
    </row>
    <row r="735" spans="1:1" ht="12.75" customHeight="1">
      <c r="A735" s="1" t="str">
        <f>IF(AND(NOT(ISBLANK(DATA!A732)),DATA!A732&lt;&gt;DATA!A731),IF(DATA!I732&gt;7,"INSERT INTO SYSADM.PSAUTHSIGNON SELECT '"&amp;PSAUTHITEM_AU!$B$1 &amp; DATA!A732&amp;IF(ISEVEN(DATA!J732),"_C', ","_AC', ")&amp;" DAYOFWEEK, STARTTIME, ENDTIME FROM SYSADM.PSAUTHSIGNON WHERE CLASSID = '"&amp;SignonBase&amp;"';",""),"")</f>
        <v/>
      </c>
    </row>
    <row r="736" spans="1:1" ht="12.75" customHeight="1">
      <c r="A736" s="1" t="str">
        <f>IF(AND(NOT(ISBLANK(DATA!A733)),DATA!A733&lt;&gt;DATA!A732),IF(DATA!I733&gt;7,"INSERT INTO SYSADM.PSAUTHSIGNON SELECT '"&amp;PSAUTHITEM_AU!$B$1 &amp; DATA!A733&amp;IF(ISEVEN(DATA!J733),"_C', ","_AC', ")&amp;" DAYOFWEEK, STARTTIME, ENDTIME FROM SYSADM.PSAUTHSIGNON WHERE CLASSID = '"&amp;SignonBase&amp;"';",""),"")</f>
        <v/>
      </c>
    </row>
    <row r="737" spans="1:1" ht="12.75" customHeight="1">
      <c r="A737" s="1" t="str">
        <f>IF(AND(NOT(ISBLANK(DATA!A734)),DATA!A734&lt;&gt;DATA!A733),IF(DATA!I734&gt;7,"INSERT INTO SYSADM.PSAUTHSIGNON SELECT '"&amp;PSAUTHITEM_AU!$B$1 &amp; DATA!A734&amp;IF(ISEVEN(DATA!J734),"_C', ","_AC', ")&amp;" DAYOFWEEK, STARTTIME, ENDTIME FROM SYSADM.PSAUTHSIGNON WHERE CLASSID = '"&amp;SignonBase&amp;"';",""),"")</f>
        <v/>
      </c>
    </row>
    <row r="738" spans="1:1" ht="12.75" customHeight="1">
      <c r="A738" s="1" t="str">
        <f>IF(AND(NOT(ISBLANK(DATA!A735)),DATA!A735&lt;&gt;DATA!A734),IF(DATA!I735&gt;7,"INSERT INTO SYSADM.PSAUTHSIGNON SELECT '"&amp;PSAUTHITEM_AU!$B$1 &amp; DATA!A735&amp;IF(ISEVEN(DATA!J735),"_C', ","_AC', ")&amp;" DAYOFWEEK, STARTTIME, ENDTIME FROM SYSADM.PSAUTHSIGNON WHERE CLASSID = '"&amp;SignonBase&amp;"';",""),"")</f>
        <v/>
      </c>
    </row>
    <row r="739" spans="1:1" ht="12.75" customHeight="1">
      <c r="A739" s="1" t="str">
        <f>IF(AND(NOT(ISBLANK(DATA!A736)),DATA!A736&lt;&gt;DATA!A735),IF(DATA!I736&gt;7,"INSERT INTO SYSADM.PSAUTHSIGNON SELECT '"&amp;PSAUTHITEM_AU!$B$1 &amp; DATA!A736&amp;IF(ISEVEN(DATA!J736),"_C', ","_AC', ")&amp;" DAYOFWEEK, STARTTIME, ENDTIME FROM SYSADM.PSAUTHSIGNON WHERE CLASSID = '"&amp;SignonBase&amp;"';",""),"")</f>
        <v/>
      </c>
    </row>
    <row r="740" spans="1:1" ht="12.75" customHeight="1">
      <c r="A740" s="1" t="str">
        <f>IF(AND(NOT(ISBLANK(DATA!A737)),DATA!A737&lt;&gt;DATA!A736),IF(DATA!I737&gt;7,"INSERT INTO SYSADM.PSAUTHSIGNON SELECT '"&amp;PSAUTHITEM_AU!$B$1 &amp; DATA!A737&amp;IF(ISEVEN(DATA!J737),"_C', ","_AC', ")&amp;" DAYOFWEEK, STARTTIME, ENDTIME FROM SYSADM.PSAUTHSIGNON WHERE CLASSID = '"&amp;SignonBase&amp;"';",""),"")</f>
        <v/>
      </c>
    </row>
    <row r="741" spans="1:1" ht="12.75" customHeight="1">
      <c r="A741" s="1" t="str">
        <f>IF(AND(NOT(ISBLANK(DATA!A738)),DATA!A738&lt;&gt;DATA!A737),IF(DATA!I738&gt;7,"INSERT INTO SYSADM.PSAUTHSIGNON SELECT '"&amp;PSAUTHITEM_AU!$B$1 &amp; DATA!A738&amp;IF(ISEVEN(DATA!J738),"_C', ","_AC', ")&amp;" DAYOFWEEK, STARTTIME, ENDTIME FROM SYSADM.PSAUTHSIGNON WHERE CLASSID = '"&amp;SignonBase&amp;"';",""),"")</f>
        <v/>
      </c>
    </row>
    <row r="742" spans="1:1" ht="12.75" customHeight="1">
      <c r="A742" s="1" t="str">
        <f>IF(AND(NOT(ISBLANK(DATA!A739)),DATA!A739&lt;&gt;DATA!A738),IF(DATA!I739&gt;7,"INSERT INTO SYSADM.PSAUTHSIGNON SELECT '"&amp;PSAUTHITEM_AU!$B$1 &amp; DATA!A739&amp;IF(ISEVEN(DATA!J739),"_C', ","_AC', ")&amp;" DAYOFWEEK, STARTTIME, ENDTIME FROM SYSADM.PSAUTHSIGNON WHERE CLASSID = '"&amp;SignonBase&amp;"';",""),"")</f>
        <v/>
      </c>
    </row>
    <row r="743" spans="1:1" ht="12.75" customHeight="1">
      <c r="A743" s="1" t="str">
        <f>IF(AND(NOT(ISBLANK(DATA!A740)),DATA!A740&lt;&gt;DATA!A739),IF(DATA!I740&gt;7,"INSERT INTO SYSADM.PSAUTHSIGNON SELECT '"&amp;PSAUTHITEM_AU!$B$1 &amp; DATA!A740&amp;IF(ISEVEN(DATA!J740),"_C', ","_AC', ")&amp;" DAYOFWEEK, STARTTIME, ENDTIME FROM SYSADM.PSAUTHSIGNON WHERE CLASSID = '"&amp;SignonBase&amp;"';",""),"")</f>
        <v/>
      </c>
    </row>
    <row r="744" spans="1:1" ht="12.75" customHeight="1">
      <c r="A744" s="1" t="str">
        <f>IF(AND(NOT(ISBLANK(DATA!A741)),DATA!A741&lt;&gt;DATA!A740),IF(DATA!I741&gt;7,"INSERT INTO SYSADM.PSAUTHSIGNON SELECT '"&amp;PSAUTHITEM_AU!$B$1 &amp; DATA!A741&amp;IF(ISEVEN(DATA!J741),"_C', ","_AC', ")&amp;" DAYOFWEEK, STARTTIME, ENDTIME FROM SYSADM.PSAUTHSIGNON WHERE CLASSID = '"&amp;SignonBase&amp;"';",""),"")</f>
        <v/>
      </c>
    </row>
    <row r="745" spans="1:1" ht="12.75" customHeight="1">
      <c r="A745" s="1" t="str">
        <f>IF(AND(NOT(ISBLANK(DATA!A742)),DATA!A742&lt;&gt;DATA!A741),IF(DATA!I742&gt;7,"INSERT INTO SYSADM.PSAUTHSIGNON SELECT '"&amp;PSAUTHITEM_AU!$B$1 &amp; DATA!A742&amp;IF(ISEVEN(DATA!J742),"_C', ","_AC', ")&amp;" DAYOFWEEK, STARTTIME, ENDTIME FROM SYSADM.PSAUTHSIGNON WHERE CLASSID = '"&amp;SignonBase&amp;"';",""),"")</f>
        <v/>
      </c>
    </row>
    <row r="746" spans="1:1" ht="12.75" customHeight="1">
      <c r="A746" s="1" t="str">
        <f>IF(AND(NOT(ISBLANK(DATA!A743)),DATA!A743&lt;&gt;DATA!A742),IF(DATA!I743&gt;7,"INSERT INTO SYSADM.PSAUTHSIGNON SELECT '"&amp;PSAUTHITEM_AU!$B$1 &amp; DATA!A743&amp;IF(ISEVEN(DATA!J743),"_C', ","_AC', ")&amp;" DAYOFWEEK, STARTTIME, ENDTIME FROM SYSADM.PSAUTHSIGNON WHERE CLASSID = '"&amp;SignonBase&amp;"';",""),"")</f>
        <v/>
      </c>
    </row>
    <row r="747" spans="1:1" ht="12.75" customHeight="1">
      <c r="A747" s="1" t="str">
        <f>IF(AND(NOT(ISBLANK(DATA!A744)),DATA!A744&lt;&gt;DATA!A743),IF(DATA!I744&gt;7,"INSERT INTO SYSADM.PSAUTHSIGNON SELECT '"&amp;PSAUTHITEM_AU!$B$1 &amp; DATA!A744&amp;IF(ISEVEN(DATA!J744),"_C', ","_AC', ")&amp;" DAYOFWEEK, STARTTIME, ENDTIME FROM SYSADM.PSAUTHSIGNON WHERE CLASSID = '"&amp;SignonBase&amp;"';",""),"")</f>
        <v/>
      </c>
    </row>
    <row r="748" spans="1:1" ht="12.75" customHeight="1">
      <c r="A748" s="1" t="str">
        <f>IF(AND(NOT(ISBLANK(DATA!A745)),DATA!A745&lt;&gt;DATA!A744),IF(DATA!I745&gt;7,"INSERT INTO SYSADM.PSAUTHSIGNON SELECT '"&amp;PSAUTHITEM_AU!$B$1 &amp; DATA!A745&amp;IF(ISEVEN(DATA!J745),"_C', ","_AC', ")&amp;" DAYOFWEEK, STARTTIME, ENDTIME FROM SYSADM.PSAUTHSIGNON WHERE CLASSID = '"&amp;SignonBase&amp;"';",""),"")</f>
        <v/>
      </c>
    </row>
    <row r="749" spans="1:1" ht="12.75" customHeight="1">
      <c r="A749" s="1" t="str">
        <f>IF(AND(NOT(ISBLANK(DATA!A746)),DATA!A746&lt;&gt;DATA!A745),IF(DATA!I746&gt;7,"INSERT INTO SYSADM.PSAUTHSIGNON SELECT '"&amp;PSAUTHITEM_AU!$B$1 &amp; DATA!A746&amp;IF(ISEVEN(DATA!J746),"_C', ","_AC', ")&amp;" DAYOFWEEK, STARTTIME, ENDTIME FROM SYSADM.PSAUTHSIGNON WHERE CLASSID = '"&amp;SignonBase&amp;"';",""),"")</f>
        <v/>
      </c>
    </row>
    <row r="750" spans="1:1" ht="12.75" customHeight="1">
      <c r="A750" s="1" t="str">
        <f>IF(AND(NOT(ISBLANK(DATA!A747)),DATA!A747&lt;&gt;DATA!A746),IF(DATA!I747&gt;7,"INSERT INTO SYSADM.PSAUTHSIGNON SELECT '"&amp;PSAUTHITEM_AU!$B$1 &amp; DATA!A747&amp;IF(ISEVEN(DATA!J747),"_C', ","_AC', ")&amp;" DAYOFWEEK, STARTTIME, ENDTIME FROM SYSADM.PSAUTHSIGNON WHERE CLASSID = '"&amp;SignonBase&amp;"';",""),"")</f>
        <v/>
      </c>
    </row>
    <row r="751" spans="1:1" ht="12.75" customHeight="1">
      <c r="A751" s="1" t="str">
        <f>IF(AND(NOT(ISBLANK(DATA!A748)),DATA!A748&lt;&gt;DATA!A747),IF(DATA!I748&gt;7,"INSERT INTO SYSADM.PSAUTHSIGNON SELECT '"&amp;PSAUTHITEM_AU!$B$1 &amp; DATA!A748&amp;IF(ISEVEN(DATA!J748),"_C', ","_AC', ")&amp;" DAYOFWEEK, STARTTIME, ENDTIME FROM SYSADM.PSAUTHSIGNON WHERE CLASSID = '"&amp;SignonBase&amp;"';",""),"")</f>
        <v/>
      </c>
    </row>
    <row r="752" spans="1:1" ht="12.75" customHeight="1">
      <c r="A752" s="1" t="str">
        <f>IF(AND(NOT(ISBLANK(DATA!A749)),DATA!A749&lt;&gt;DATA!A748),IF(DATA!I749&gt;7,"INSERT INTO SYSADM.PSAUTHSIGNON SELECT '"&amp;PSAUTHITEM_AU!$B$1 &amp; DATA!A749&amp;IF(ISEVEN(DATA!J749),"_C', ","_AC', ")&amp;" DAYOFWEEK, STARTTIME, ENDTIME FROM SYSADM.PSAUTHSIGNON WHERE CLASSID = '"&amp;SignonBase&amp;"';",""),"")</f>
        <v/>
      </c>
    </row>
    <row r="753" spans="1:1" ht="12.75" customHeight="1">
      <c r="A753" s="1" t="str">
        <f>IF(AND(NOT(ISBLANK(DATA!A750)),DATA!A750&lt;&gt;DATA!A749),IF(DATA!I750&gt;7,"INSERT INTO SYSADM.PSAUTHSIGNON SELECT '"&amp;PSAUTHITEM_AU!$B$1 &amp; DATA!A750&amp;IF(ISEVEN(DATA!J750),"_C', ","_AC', ")&amp;" DAYOFWEEK, STARTTIME, ENDTIME FROM SYSADM.PSAUTHSIGNON WHERE CLASSID = '"&amp;SignonBase&amp;"';",""),"")</f>
        <v/>
      </c>
    </row>
    <row r="754" spans="1:1" ht="12.75" customHeight="1">
      <c r="A754" s="1" t="str">
        <f>IF(AND(NOT(ISBLANK(DATA!A751)),DATA!A751&lt;&gt;DATA!A750),IF(DATA!I751&gt;7,"INSERT INTO SYSADM.PSAUTHSIGNON SELECT '"&amp;PSAUTHITEM_AU!$B$1 &amp; DATA!A751&amp;IF(ISEVEN(DATA!J751),"_C', ","_AC', ")&amp;" DAYOFWEEK, STARTTIME, ENDTIME FROM SYSADM.PSAUTHSIGNON WHERE CLASSID = '"&amp;SignonBase&amp;"';",""),"")</f>
        <v/>
      </c>
    </row>
    <row r="755" spans="1:1" ht="12.75" customHeight="1">
      <c r="A755" s="1" t="str">
        <f>IF(AND(NOT(ISBLANK(DATA!A752)),DATA!A752&lt;&gt;DATA!A751),IF(DATA!I752&gt;7,"INSERT INTO SYSADM.PSAUTHSIGNON SELECT '"&amp;PSAUTHITEM_AU!$B$1 &amp; DATA!A752&amp;IF(ISEVEN(DATA!J752),"_C', ","_AC', ")&amp;" DAYOFWEEK, STARTTIME, ENDTIME FROM SYSADM.PSAUTHSIGNON WHERE CLASSID = '"&amp;SignonBase&amp;"';",""),"")</f>
        <v/>
      </c>
    </row>
    <row r="756" spans="1:1" ht="12.75" customHeight="1">
      <c r="A756" s="1" t="str">
        <f>IF(AND(NOT(ISBLANK(DATA!A753)),DATA!A753&lt;&gt;DATA!A752),IF(DATA!I753&gt;7,"INSERT INTO SYSADM.PSAUTHSIGNON SELECT '"&amp;PSAUTHITEM_AU!$B$1 &amp; DATA!A753&amp;IF(ISEVEN(DATA!J753),"_C', ","_AC', ")&amp;" DAYOFWEEK, STARTTIME, ENDTIME FROM SYSADM.PSAUTHSIGNON WHERE CLASSID = '"&amp;SignonBase&amp;"';",""),"")</f>
        <v/>
      </c>
    </row>
    <row r="757" spans="1:1" ht="12.75" customHeight="1">
      <c r="A757" s="1" t="str">
        <f>IF(AND(NOT(ISBLANK(DATA!A754)),DATA!A754&lt;&gt;DATA!A753),IF(DATA!I754&gt;7,"INSERT INTO SYSADM.PSAUTHSIGNON SELECT '"&amp;PSAUTHITEM_AU!$B$1 &amp; DATA!A754&amp;IF(ISEVEN(DATA!J754),"_C', ","_AC', ")&amp;" DAYOFWEEK, STARTTIME, ENDTIME FROM SYSADM.PSAUTHSIGNON WHERE CLASSID = '"&amp;SignonBase&amp;"';",""),"")</f>
        <v/>
      </c>
    </row>
    <row r="758" spans="1:1" ht="12.75" customHeight="1">
      <c r="A758" s="1" t="str">
        <f>IF(AND(NOT(ISBLANK(DATA!A755)),DATA!A755&lt;&gt;DATA!A754),IF(DATA!I755&gt;7,"INSERT INTO SYSADM.PSAUTHSIGNON SELECT '"&amp;PSAUTHITEM_AU!$B$1 &amp; DATA!A755&amp;IF(ISEVEN(DATA!J755),"_C', ","_AC', ")&amp;" DAYOFWEEK, STARTTIME, ENDTIME FROM SYSADM.PSAUTHSIGNON WHERE CLASSID = '"&amp;SignonBase&amp;"';",""),"")</f>
        <v/>
      </c>
    </row>
    <row r="759" spans="1:1" ht="12.75" customHeight="1">
      <c r="A759" s="1" t="str">
        <f>IF(AND(NOT(ISBLANK(DATA!A756)),DATA!A756&lt;&gt;DATA!A755),IF(DATA!I756&gt;7,"INSERT INTO SYSADM.PSAUTHSIGNON SELECT '"&amp;PSAUTHITEM_AU!$B$1 &amp; DATA!A756&amp;IF(ISEVEN(DATA!J756),"_C', ","_AC', ")&amp;" DAYOFWEEK, STARTTIME, ENDTIME FROM SYSADM.PSAUTHSIGNON WHERE CLASSID = '"&amp;SignonBase&amp;"';",""),"")</f>
        <v/>
      </c>
    </row>
    <row r="760" spans="1:1" ht="12.75" customHeight="1">
      <c r="A760" s="1" t="str">
        <f>IF(AND(NOT(ISBLANK(DATA!A757)),DATA!A757&lt;&gt;DATA!A756),IF(DATA!I757&gt;7,"INSERT INTO SYSADM.PSAUTHSIGNON SELECT '"&amp;PSAUTHITEM_AU!$B$1 &amp; DATA!A757&amp;IF(ISEVEN(DATA!J757),"_C', ","_AC', ")&amp;" DAYOFWEEK, STARTTIME, ENDTIME FROM SYSADM.PSAUTHSIGNON WHERE CLASSID = '"&amp;SignonBase&amp;"';",""),"")</f>
        <v/>
      </c>
    </row>
    <row r="761" spans="1:1" ht="12.75" customHeight="1">
      <c r="A761" s="1" t="str">
        <f>IF(AND(NOT(ISBLANK(DATA!A758)),DATA!A758&lt;&gt;DATA!A757),IF(DATA!I758&gt;7,"INSERT INTO SYSADM.PSAUTHSIGNON SELECT '"&amp;PSAUTHITEM_AU!$B$1 &amp; DATA!A758&amp;IF(ISEVEN(DATA!J758),"_C', ","_AC', ")&amp;" DAYOFWEEK, STARTTIME, ENDTIME FROM SYSADM.PSAUTHSIGNON WHERE CLASSID = '"&amp;SignonBase&amp;"';",""),"")</f>
        <v/>
      </c>
    </row>
    <row r="762" spans="1:1" ht="12.75" customHeight="1">
      <c r="A762" s="1" t="str">
        <f>IF(AND(NOT(ISBLANK(DATA!A759)),DATA!A759&lt;&gt;DATA!A758),IF(DATA!I759&gt;7,"INSERT INTO SYSADM.PSAUTHSIGNON SELECT '"&amp;PSAUTHITEM_AU!$B$1 &amp; DATA!A759&amp;IF(ISEVEN(DATA!J759),"_C', ","_AC', ")&amp;" DAYOFWEEK, STARTTIME, ENDTIME FROM SYSADM.PSAUTHSIGNON WHERE CLASSID = '"&amp;SignonBase&amp;"';",""),"")</f>
        <v/>
      </c>
    </row>
    <row r="763" spans="1:1" ht="12.75" customHeight="1">
      <c r="A763" s="1" t="str">
        <f>IF(AND(NOT(ISBLANK(DATA!A760)),DATA!A760&lt;&gt;DATA!A759),IF(DATA!I760&gt;7,"INSERT INTO SYSADM.PSAUTHSIGNON SELECT '"&amp;PSAUTHITEM_AU!$B$1 &amp; DATA!A760&amp;IF(ISEVEN(DATA!J760),"_C', ","_AC', ")&amp;" DAYOFWEEK, STARTTIME, ENDTIME FROM SYSADM.PSAUTHSIGNON WHERE CLASSID = '"&amp;SignonBase&amp;"';",""),"")</f>
        <v/>
      </c>
    </row>
    <row r="764" spans="1:1" ht="12.75" customHeight="1">
      <c r="A764" s="1" t="str">
        <f>IF(AND(NOT(ISBLANK(DATA!A761)),DATA!A761&lt;&gt;DATA!A760),IF(DATA!I761&gt;7,"INSERT INTO SYSADM.PSAUTHSIGNON SELECT '"&amp;PSAUTHITEM_AU!$B$1 &amp; DATA!A761&amp;IF(ISEVEN(DATA!J761),"_C', ","_AC', ")&amp;" DAYOFWEEK, STARTTIME, ENDTIME FROM SYSADM.PSAUTHSIGNON WHERE CLASSID = '"&amp;SignonBase&amp;"';",""),"")</f>
        <v/>
      </c>
    </row>
    <row r="765" spans="1:1" ht="12.75" customHeight="1">
      <c r="A765" s="1" t="str">
        <f>IF(AND(NOT(ISBLANK(DATA!A762)),DATA!A762&lt;&gt;DATA!A761),IF(DATA!I762&gt;7,"INSERT INTO SYSADM.PSAUTHSIGNON SELECT '"&amp;PSAUTHITEM_AU!$B$1 &amp; DATA!A762&amp;IF(ISEVEN(DATA!J762),"_C', ","_AC', ")&amp;" DAYOFWEEK, STARTTIME, ENDTIME FROM SYSADM.PSAUTHSIGNON WHERE CLASSID = '"&amp;SignonBase&amp;"';",""),"")</f>
        <v/>
      </c>
    </row>
    <row r="766" spans="1:1" ht="12.75" customHeight="1">
      <c r="A766" s="1" t="str">
        <f>IF(AND(NOT(ISBLANK(DATA!A763)),DATA!A763&lt;&gt;DATA!A762),IF(DATA!I763&gt;7,"INSERT INTO SYSADM.PSAUTHSIGNON SELECT '"&amp;PSAUTHITEM_AU!$B$1 &amp; DATA!A763&amp;IF(ISEVEN(DATA!J763),"_C', ","_AC', ")&amp;" DAYOFWEEK, STARTTIME, ENDTIME FROM SYSADM.PSAUTHSIGNON WHERE CLASSID = '"&amp;SignonBase&amp;"';",""),"")</f>
        <v/>
      </c>
    </row>
    <row r="767" spans="1:1" ht="12.75" customHeight="1">
      <c r="A767" s="1" t="str">
        <f>IF(AND(NOT(ISBLANK(DATA!A764)),DATA!A764&lt;&gt;DATA!A763),IF(DATA!I764&gt;7,"INSERT INTO SYSADM.PSAUTHSIGNON SELECT '"&amp;PSAUTHITEM_AU!$B$1 &amp; DATA!A764&amp;IF(ISEVEN(DATA!J764),"_C', ","_AC', ")&amp;" DAYOFWEEK, STARTTIME, ENDTIME FROM SYSADM.PSAUTHSIGNON WHERE CLASSID = '"&amp;SignonBase&amp;"';",""),"")</f>
        <v/>
      </c>
    </row>
    <row r="768" spans="1:1" ht="12.75" customHeight="1">
      <c r="A768" s="1" t="str">
        <f>IF(AND(NOT(ISBLANK(DATA!A765)),DATA!A765&lt;&gt;DATA!A764),IF(DATA!I765&gt;7,"INSERT INTO SYSADM.PSAUTHSIGNON SELECT '"&amp;PSAUTHITEM_AU!$B$1 &amp; DATA!A765&amp;IF(ISEVEN(DATA!J765),"_C', ","_AC', ")&amp;" DAYOFWEEK, STARTTIME, ENDTIME FROM SYSADM.PSAUTHSIGNON WHERE CLASSID = '"&amp;SignonBase&amp;"';",""),"")</f>
        <v/>
      </c>
    </row>
    <row r="769" spans="1:1" ht="12.75" customHeight="1">
      <c r="A769" s="1" t="str">
        <f>IF(AND(NOT(ISBLANK(DATA!A766)),DATA!A766&lt;&gt;DATA!A765),IF(DATA!I766&gt;7,"INSERT INTO SYSADM.PSAUTHSIGNON SELECT '"&amp;PSAUTHITEM_AU!$B$1 &amp; DATA!A766&amp;IF(ISEVEN(DATA!J766),"_C', ","_AC', ")&amp;" DAYOFWEEK, STARTTIME, ENDTIME FROM SYSADM.PSAUTHSIGNON WHERE CLASSID = '"&amp;SignonBase&amp;"';",""),"")</f>
        <v/>
      </c>
    </row>
    <row r="770" spans="1:1" ht="12.75" customHeight="1">
      <c r="A770" s="1" t="str">
        <f>IF(AND(NOT(ISBLANK(DATA!A767)),DATA!A767&lt;&gt;DATA!A766),IF(DATA!I767&gt;7,"INSERT INTO SYSADM.PSAUTHSIGNON SELECT '"&amp;PSAUTHITEM_AU!$B$1 &amp; DATA!A767&amp;IF(ISEVEN(DATA!J767),"_C', ","_AC', ")&amp;" DAYOFWEEK, STARTTIME, ENDTIME FROM SYSADM.PSAUTHSIGNON WHERE CLASSID = '"&amp;SignonBase&amp;"';",""),"")</f>
        <v/>
      </c>
    </row>
    <row r="771" spans="1:1" ht="12.75" customHeight="1">
      <c r="A771" s="1" t="str">
        <f>IF(AND(NOT(ISBLANK(DATA!A768)),DATA!A768&lt;&gt;DATA!A767),IF(DATA!I768&gt;7,"INSERT INTO SYSADM.PSAUTHSIGNON SELECT '"&amp;PSAUTHITEM_AU!$B$1 &amp; DATA!A768&amp;IF(ISEVEN(DATA!J768),"_C', ","_AC', ")&amp;" DAYOFWEEK, STARTTIME, ENDTIME FROM SYSADM.PSAUTHSIGNON WHERE CLASSID = '"&amp;SignonBase&amp;"';",""),"")</f>
        <v/>
      </c>
    </row>
    <row r="772" spans="1:1" ht="12.75" customHeight="1">
      <c r="A772" s="1" t="str">
        <f>IF(AND(NOT(ISBLANK(DATA!A769)),DATA!A769&lt;&gt;DATA!A768),IF(DATA!I769&gt;7,"INSERT INTO SYSADM.PSAUTHSIGNON SELECT '"&amp;PSAUTHITEM_AU!$B$1 &amp; DATA!A769&amp;IF(ISEVEN(DATA!J769),"_C', ","_AC', ")&amp;" DAYOFWEEK, STARTTIME, ENDTIME FROM SYSADM.PSAUTHSIGNON WHERE CLASSID = '"&amp;SignonBase&amp;"';",""),"")</f>
        <v/>
      </c>
    </row>
    <row r="773" spans="1:1" ht="12.75" customHeight="1">
      <c r="A773" s="1" t="str">
        <f>IF(AND(NOT(ISBLANK(DATA!A770)),DATA!A770&lt;&gt;DATA!A769),IF(DATA!I770&gt;7,"INSERT INTO SYSADM.PSAUTHSIGNON SELECT '"&amp;PSAUTHITEM_AU!$B$1 &amp; DATA!A770&amp;IF(ISEVEN(DATA!J770),"_C', ","_AC', ")&amp;" DAYOFWEEK, STARTTIME, ENDTIME FROM SYSADM.PSAUTHSIGNON WHERE CLASSID = '"&amp;SignonBase&amp;"';",""),"")</f>
        <v/>
      </c>
    </row>
    <row r="774" spans="1:1" ht="12.75" customHeight="1">
      <c r="A774" s="1" t="str">
        <f>IF(AND(NOT(ISBLANK(DATA!A771)),DATA!A771&lt;&gt;DATA!A770),IF(DATA!I771&gt;7,"INSERT INTO SYSADM.PSAUTHSIGNON SELECT '"&amp;PSAUTHITEM_AU!$B$1 &amp; DATA!A771&amp;IF(ISEVEN(DATA!J771),"_C', ","_AC', ")&amp;" DAYOFWEEK, STARTTIME, ENDTIME FROM SYSADM.PSAUTHSIGNON WHERE CLASSID = '"&amp;SignonBase&amp;"';",""),"")</f>
        <v/>
      </c>
    </row>
    <row r="775" spans="1:1" ht="12.75" customHeight="1">
      <c r="A775" s="1" t="str">
        <f>IF(AND(NOT(ISBLANK(DATA!A772)),DATA!A772&lt;&gt;DATA!A771),IF(DATA!I772&gt;7,"INSERT INTO SYSADM.PSAUTHSIGNON SELECT '"&amp;PSAUTHITEM_AU!$B$1 &amp; DATA!A772&amp;IF(ISEVEN(DATA!J772),"_C', ","_AC', ")&amp;" DAYOFWEEK, STARTTIME, ENDTIME FROM SYSADM.PSAUTHSIGNON WHERE CLASSID = '"&amp;SignonBase&amp;"';",""),"")</f>
        <v/>
      </c>
    </row>
    <row r="776" spans="1:1" ht="12.75" customHeight="1">
      <c r="A776" s="1" t="str">
        <f>IF(AND(NOT(ISBLANK(DATA!A773)),DATA!A773&lt;&gt;DATA!A772),IF(DATA!I773&gt;7,"INSERT INTO SYSADM.PSAUTHSIGNON SELECT '"&amp;PSAUTHITEM_AU!$B$1 &amp; DATA!A773&amp;IF(ISEVEN(DATA!J773),"_C', ","_AC', ")&amp;" DAYOFWEEK, STARTTIME, ENDTIME FROM SYSADM.PSAUTHSIGNON WHERE CLASSID = '"&amp;SignonBase&amp;"';",""),"")</f>
        <v/>
      </c>
    </row>
    <row r="777" spans="1:1" ht="12.75" customHeight="1">
      <c r="A777" s="1" t="str">
        <f>IF(AND(NOT(ISBLANK(DATA!A774)),DATA!A774&lt;&gt;DATA!A773),IF(DATA!I774&gt;7,"INSERT INTO SYSADM.PSAUTHSIGNON SELECT '"&amp;PSAUTHITEM_AU!$B$1 &amp; DATA!A774&amp;IF(ISEVEN(DATA!J774),"_C', ","_AC', ")&amp;" DAYOFWEEK, STARTTIME, ENDTIME FROM SYSADM.PSAUTHSIGNON WHERE CLASSID = '"&amp;SignonBase&amp;"';",""),"")</f>
        <v/>
      </c>
    </row>
    <row r="778" spans="1:1" ht="12.75" customHeight="1">
      <c r="A778" s="1" t="str">
        <f>IF(AND(NOT(ISBLANK(DATA!A775)),DATA!A775&lt;&gt;DATA!A774),IF(DATA!I775&gt;7,"INSERT INTO SYSADM.PSAUTHSIGNON SELECT '"&amp;PSAUTHITEM_AU!$B$1 &amp; DATA!A775&amp;IF(ISEVEN(DATA!J775),"_C', ","_AC', ")&amp;" DAYOFWEEK, STARTTIME, ENDTIME FROM SYSADM.PSAUTHSIGNON WHERE CLASSID = '"&amp;SignonBase&amp;"';",""),"")</f>
        <v/>
      </c>
    </row>
    <row r="779" spans="1:1" ht="12.75" customHeight="1">
      <c r="A779" s="1" t="str">
        <f>IF(AND(NOT(ISBLANK(DATA!A776)),DATA!A776&lt;&gt;DATA!A775),IF(DATA!I776&gt;7,"INSERT INTO SYSADM.PSAUTHSIGNON SELECT '"&amp;PSAUTHITEM_AU!$B$1 &amp; DATA!A776&amp;IF(ISEVEN(DATA!J776),"_C', ","_AC', ")&amp;" DAYOFWEEK, STARTTIME, ENDTIME FROM SYSADM.PSAUTHSIGNON WHERE CLASSID = '"&amp;SignonBase&amp;"';",""),"")</f>
        <v/>
      </c>
    </row>
    <row r="780" spans="1:1" ht="12.75" customHeight="1">
      <c r="A780" s="1" t="str">
        <f>IF(AND(NOT(ISBLANK(DATA!A777)),DATA!A777&lt;&gt;DATA!A776),IF(DATA!I777&gt;7,"INSERT INTO SYSADM.PSAUTHSIGNON SELECT '"&amp;PSAUTHITEM_AU!$B$1 &amp; DATA!A777&amp;IF(ISEVEN(DATA!J777),"_C', ","_AC', ")&amp;" DAYOFWEEK, STARTTIME, ENDTIME FROM SYSADM.PSAUTHSIGNON WHERE CLASSID = '"&amp;SignonBase&amp;"';",""),"")</f>
        <v/>
      </c>
    </row>
    <row r="781" spans="1:1" ht="12.75" customHeight="1">
      <c r="A781" s="1" t="str">
        <f>IF(AND(NOT(ISBLANK(DATA!A778)),DATA!A778&lt;&gt;DATA!A777),IF(DATA!I778&gt;7,"INSERT INTO SYSADM.PSAUTHSIGNON SELECT '"&amp;PSAUTHITEM_AU!$B$1 &amp; DATA!A778&amp;IF(ISEVEN(DATA!J778),"_C', ","_AC', ")&amp;" DAYOFWEEK, STARTTIME, ENDTIME FROM SYSADM.PSAUTHSIGNON WHERE CLASSID = '"&amp;SignonBase&amp;"';",""),"")</f>
        <v/>
      </c>
    </row>
    <row r="782" spans="1:1" ht="12.75" customHeight="1">
      <c r="A782" s="1" t="str">
        <f>IF(AND(NOT(ISBLANK(DATA!A779)),DATA!A779&lt;&gt;DATA!A778),IF(DATA!I779&gt;7,"INSERT INTO SYSADM.PSAUTHSIGNON SELECT '"&amp;PSAUTHITEM_AU!$B$1 &amp; DATA!A779&amp;IF(ISEVEN(DATA!J779),"_C', ","_AC', ")&amp;" DAYOFWEEK, STARTTIME, ENDTIME FROM SYSADM.PSAUTHSIGNON WHERE CLASSID = '"&amp;SignonBase&amp;"';",""),"")</f>
        <v/>
      </c>
    </row>
    <row r="783" spans="1:1" ht="12.75" customHeight="1">
      <c r="A783" s="1" t="str">
        <f>IF(AND(NOT(ISBLANK(DATA!A780)),DATA!A780&lt;&gt;DATA!A779),IF(DATA!I780&gt;7,"INSERT INTO SYSADM.PSAUTHSIGNON SELECT '"&amp;PSAUTHITEM_AU!$B$1 &amp; DATA!A780&amp;IF(ISEVEN(DATA!J780),"_C', ","_AC', ")&amp;" DAYOFWEEK, STARTTIME, ENDTIME FROM SYSADM.PSAUTHSIGNON WHERE CLASSID = '"&amp;SignonBase&amp;"';",""),"")</f>
        <v/>
      </c>
    </row>
    <row r="784" spans="1:1" ht="12.75" customHeight="1">
      <c r="A784" s="1" t="str">
        <f>IF(AND(NOT(ISBLANK(DATA!A781)),DATA!A781&lt;&gt;DATA!A780),IF(DATA!I781&gt;7,"INSERT INTO SYSADM.PSAUTHSIGNON SELECT '"&amp;PSAUTHITEM_AU!$B$1 &amp; DATA!A781&amp;IF(ISEVEN(DATA!J781),"_C', ","_AC', ")&amp;" DAYOFWEEK, STARTTIME, ENDTIME FROM SYSADM.PSAUTHSIGNON WHERE CLASSID = '"&amp;SignonBase&amp;"';",""),"")</f>
        <v/>
      </c>
    </row>
    <row r="785" spans="1:1" ht="12.75" customHeight="1">
      <c r="A785" s="1" t="str">
        <f>IF(AND(NOT(ISBLANK(DATA!A782)),DATA!A782&lt;&gt;DATA!A781),IF(DATA!I782&gt;7,"INSERT INTO SYSADM.PSAUTHSIGNON SELECT '"&amp;PSAUTHITEM_AU!$B$1 &amp; DATA!A782&amp;IF(ISEVEN(DATA!J782),"_C', ","_AC', ")&amp;" DAYOFWEEK, STARTTIME, ENDTIME FROM SYSADM.PSAUTHSIGNON WHERE CLASSID = '"&amp;SignonBase&amp;"';",""),"")</f>
        <v/>
      </c>
    </row>
    <row r="786" spans="1:1" ht="12.75" customHeight="1">
      <c r="A786" s="1" t="str">
        <f>IF(AND(NOT(ISBLANK(DATA!A783)),DATA!A783&lt;&gt;DATA!A782),IF(DATA!I783&gt;7,"INSERT INTO SYSADM.PSAUTHSIGNON SELECT '"&amp;PSAUTHITEM_AU!$B$1 &amp; DATA!A783&amp;IF(ISEVEN(DATA!J783),"_C', ","_AC', ")&amp;" DAYOFWEEK, STARTTIME, ENDTIME FROM SYSADM.PSAUTHSIGNON WHERE CLASSID = '"&amp;SignonBase&amp;"';",""),"")</f>
        <v/>
      </c>
    </row>
    <row r="787" spans="1:1" ht="12.75" customHeight="1">
      <c r="A787" s="1" t="str">
        <f>IF(AND(NOT(ISBLANK(DATA!A784)),DATA!A784&lt;&gt;DATA!A783),IF(DATA!I784&gt;7,"INSERT INTO SYSADM.PSAUTHSIGNON SELECT '"&amp;PSAUTHITEM_AU!$B$1 &amp; DATA!A784&amp;IF(ISEVEN(DATA!J784),"_C', ","_AC', ")&amp;" DAYOFWEEK, STARTTIME, ENDTIME FROM SYSADM.PSAUTHSIGNON WHERE CLASSID = '"&amp;SignonBase&amp;"';",""),"")</f>
        <v/>
      </c>
    </row>
    <row r="788" spans="1:1" ht="12.75" customHeight="1">
      <c r="A788" s="1" t="str">
        <f>IF(AND(NOT(ISBLANK(DATA!A785)),DATA!A785&lt;&gt;DATA!A784),IF(DATA!I785&gt;7,"INSERT INTO SYSADM.PSAUTHSIGNON SELECT '"&amp;PSAUTHITEM_AU!$B$1 &amp; DATA!A785&amp;IF(ISEVEN(DATA!J785),"_C', ","_AC', ")&amp;" DAYOFWEEK, STARTTIME, ENDTIME FROM SYSADM.PSAUTHSIGNON WHERE CLASSID = '"&amp;SignonBase&amp;"';",""),"")</f>
        <v/>
      </c>
    </row>
    <row r="789" spans="1:1" ht="12.75" customHeight="1">
      <c r="A789" s="1" t="str">
        <f>IF(AND(NOT(ISBLANK(DATA!A786)),DATA!A786&lt;&gt;DATA!A785),IF(DATA!I786&gt;7,"INSERT INTO SYSADM.PSAUTHSIGNON SELECT '"&amp;PSAUTHITEM_AU!$B$1 &amp; DATA!A786&amp;IF(ISEVEN(DATA!J786),"_C', ","_AC', ")&amp;" DAYOFWEEK, STARTTIME, ENDTIME FROM SYSADM.PSAUTHSIGNON WHERE CLASSID = '"&amp;SignonBase&amp;"';",""),"")</f>
        <v/>
      </c>
    </row>
    <row r="790" spans="1:1" ht="12.75" customHeight="1">
      <c r="A790" s="1" t="str">
        <f>IF(AND(NOT(ISBLANK(DATA!A787)),DATA!A787&lt;&gt;DATA!A786),IF(DATA!I787&gt;7,"INSERT INTO SYSADM.PSAUTHSIGNON SELECT '"&amp;PSAUTHITEM_AU!$B$1 &amp; DATA!A787&amp;IF(ISEVEN(DATA!J787),"_C', ","_AC', ")&amp;" DAYOFWEEK, STARTTIME, ENDTIME FROM SYSADM.PSAUTHSIGNON WHERE CLASSID = '"&amp;SignonBase&amp;"';",""),"")</f>
        <v/>
      </c>
    </row>
    <row r="791" spans="1:1" ht="12.75" customHeight="1">
      <c r="A791" s="1" t="str">
        <f>IF(AND(NOT(ISBLANK(DATA!A788)),DATA!A788&lt;&gt;DATA!A787),IF(DATA!I788&gt;7,"INSERT INTO SYSADM.PSAUTHSIGNON SELECT '"&amp;PSAUTHITEM_AU!$B$1 &amp; DATA!A788&amp;IF(ISEVEN(DATA!J788),"_C', ","_AC', ")&amp;" DAYOFWEEK, STARTTIME, ENDTIME FROM SYSADM.PSAUTHSIGNON WHERE CLASSID = '"&amp;SignonBase&amp;"';",""),"")</f>
        <v/>
      </c>
    </row>
    <row r="792" spans="1:1" ht="12.75" customHeight="1">
      <c r="A792" s="1" t="str">
        <f>IF(AND(NOT(ISBLANK(DATA!A789)),DATA!A789&lt;&gt;DATA!A788),IF(DATA!I789&gt;7,"INSERT INTO SYSADM.PSAUTHSIGNON SELECT '"&amp;PSAUTHITEM_AU!$B$1 &amp; DATA!A789&amp;IF(ISEVEN(DATA!J789),"_C', ","_AC', ")&amp;" DAYOFWEEK, STARTTIME, ENDTIME FROM SYSADM.PSAUTHSIGNON WHERE CLASSID = '"&amp;SignonBase&amp;"';",""),"")</f>
        <v/>
      </c>
    </row>
    <row r="793" spans="1:1" ht="12.75" customHeight="1">
      <c r="A793" s="1" t="str">
        <f>IF(AND(NOT(ISBLANK(DATA!A790)),DATA!A790&lt;&gt;DATA!A789),IF(DATA!I790&gt;7,"INSERT INTO SYSADM.PSAUTHSIGNON SELECT '"&amp;PSAUTHITEM_AU!$B$1 &amp; DATA!A790&amp;IF(ISEVEN(DATA!J790),"_C', ","_AC', ")&amp;" DAYOFWEEK, STARTTIME, ENDTIME FROM SYSADM.PSAUTHSIGNON WHERE CLASSID = '"&amp;SignonBase&amp;"';",""),"")</f>
        <v/>
      </c>
    </row>
    <row r="794" spans="1:1" ht="12.75" customHeight="1">
      <c r="A794" s="1" t="str">
        <f>IF(AND(NOT(ISBLANK(DATA!A791)),DATA!A791&lt;&gt;DATA!A790),IF(DATA!I791&gt;7,"INSERT INTO SYSADM.PSAUTHSIGNON SELECT '"&amp;PSAUTHITEM_AU!$B$1 &amp; DATA!A791&amp;IF(ISEVEN(DATA!J791),"_C', ","_AC', ")&amp;" DAYOFWEEK, STARTTIME, ENDTIME FROM SYSADM.PSAUTHSIGNON WHERE CLASSID = '"&amp;SignonBase&amp;"';",""),"")</f>
        <v/>
      </c>
    </row>
    <row r="795" spans="1:1" ht="12.75" customHeight="1">
      <c r="A795" s="1" t="str">
        <f>IF(AND(NOT(ISBLANK(DATA!A792)),DATA!A792&lt;&gt;DATA!A791),IF(DATA!I792&gt;7,"INSERT INTO SYSADM.PSAUTHSIGNON SELECT '"&amp;PSAUTHITEM_AU!$B$1 &amp; DATA!A792&amp;IF(ISEVEN(DATA!J792),"_C', ","_AC', ")&amp;" DAYOFWEEK, STARTTIME, ENDTIME FROM SYSADM.PSAUTHSIGNON WHERE CLASSID = '"&amp;SignonBase&amp;"';",""),"")</f>
        <v/>
      </c>
    </row>
    <row r="796" spans="1:1" ht="12.75" customHeight="1">
      <c r="A796" s="1" t="str">
        <f>IF(AND(NOT(ISBLANK(DATA!A793)),DATA!A793&lt;&gt;DATA!A792),IF(DATA!I793&gt;7,"INSERT INTO SYSADM.PSAUTHSIGNON SELECT '"&amp;PSAUTHITEM_AU!$B$1 &amp; DATA!A793&amp;IF(ISEVEN(DATA!J793),"_C', ","_AC', ")&amp;" DAYOFWEEK, STARTTIME, ENDTIME FROM SYSADM.PSAUTHSIGNON WHERE CLASSID = '"&amp;SignonBase&amp;"';",""),"")</f>
        <v/>
      </c>
    </row>
    <row r="797" spans="1:1" ht="12.75" customHeight="1">
      <c r="A797" s="1" t="str">
        <f>IF(AND(NOT(ISBLANK(DATA!A794)),DATA!A794&lt;&gt;DATA!A793),IF(DATA!I794&gt;7,"INSERT INTO SYSADM.PSAUTHSIGNON SELECT '"&amp;PSAUTHITEM_AU!$B$1 &amp; DATA!A794&amp;IF(ISEVEN(DATA!J794),"_C', ","_AC', ")&amp;" DAYOFWEEK, STARTTIME, ENDTIME FROM SYSADM.PSAUTHSIGNON WHERE CLASSID = '"&amp;SignonBase&amp;"';",""),"")</f>
        <v/>
      </c>
    </row>
    <row r="798" spans="1:1" ht="12.75" customHeight="1">
      <c r="A798" s="1" t="str">
        <f>IF(AND(NOT(ISBLANK(DATA!A795)),DATA!A795&lt;&gt;DATA!A794),IF(DATA!I795&gt;7,"INSERT INTO SYSADM.PSAUTHSIGNON SELECT '"&amp;PSAUTHITEM_AU!$B$1 &amp; DATA!A795&amp;IF(ISEVEN(DATA!J795),"_C', ","_AC', ")&amp;" DAYOFWEEK, STARTTIME, ENDTIME FROM SYSADM.PSAUTHSIGNON WHERE CLASSID = '"&amp;SignonBase&amp;"';",""),"")</f>
        <v/>
      </c>
    </row>
    <row r="799" spans="1:1" ht="12.75" customHeight="1">
      <c r="A799" s="1" t="str">
        <f>IF(AND(NOT(ISBLANK(DATA!A796)),DATA!A796&lt;&gt;DATA!A795),IF(DATA!I796&gt;7,"INSERT INTO SYSADM.PSAUTHSIGNON SELECT '"&amp;PSAUTHITEM_AU!$B$1 &amp; DATA!A796&amp;IF(ISEVEN(DATA!J796),"_C', ","_AC', ")&amp;" DAYOFWEEK, STARTTIME, ENDTIME FROM SYSADM.PSAUTHSIGNON WHERE CLASSID = '"&amp;SignonBase&amp;"';",""),"")</f>
        <v/>
      </c>
    </row>
    <row r="800" spans="1:1" ht="12.75" customHeight="1">
      <c r="A800" s="1" t="str">
        <f>IF(AND(NOT(ISBLANK(DATA!A797)),DATA!A797&lt;&gt;DATA!A796),IF(DATA!I797&gt;7,"INSERT INTO SYSADM.PSAUTHSIGNON SELECT '"&amp;PSAUTHITEM_AU!$B$1 &amp; DATA!A797&amp;IF(ISEVEN(DATA!J797),"_C', ","_AC', ")&amp;" DAYOFWEEK, STARTTIME, ENDTIME FROM SYSADM.PSAUTHSIGNON WHERE CLASSID = '"&amp;SignonBase&amp;"';",""),"")</f>
        <v/>
      </c>
    </row>
    <row r="801" spans="1:1" ht="12.75" customHeight="1">
      <c r="A801" s="1" t="str">
        <f>IF(AND(NOT(ISBLANK(DATA!A798)),DATA!A798&lt;&gt;DATA!A797),IF(DATA!I798&gt;7,"INSERT INTO SYSADM.PSAUTHSIGNON SELECT '"&amp;PSAUTHITEM_AU!$B$1 &amp; DATA!A798&amp;IF(ISEVEN(DATA!J798),"_C', ","_AC', ")&amp;" DAYOFWEEK, STARTTIME, ENDTIME FROM SYSADM.PSAUTHSIGNON WHERE CLASSID = '"&amp;SignonBase&amp;"';",""),"")</f>
        <v/>
      </c>
    </row>
    <row r="802" spans="1:1" ht="12.75" customHeight="1">
      <c r="A802" s="1" t="str">
        <f>IF(AND(NOT(ISBLANK(DATA!A799)),DATA!A799&lt;&gt;DATA!A798),IF(DATA!I799&gt;7,"INSERT INTO SYSADM.PSAUTHSIGNON SELECT '"&amp;PSAUTHITEM_AU!$B$1 &amp; DATA!A799&amp;IF(ISEVEN(DATA!J799),"_C', ","_AC', ")&amp;" DAYOFWEEK, STARTTIME, ENDTIME FROM SYSADM.PSAUTHSIGNON WHERE CLASSID = '"&amp;SignonBase&amp;"';",""),"")</f>
        <v/>
      </c>
    </row>
    <row r="803" spans="1:1" ht="12.75" customHeight="1">
      <c r="A803" s="1" t="str">
        <f>IF(AND(NOT(ISBLANK(DATA!A800)),DATA!A800&lt;&gt;DATA!A799),IF(DATA!I800&gt;7,"INSERT INTO SYSADM.PSAUTHSIGNON SELECT '"&amp;PSAUTHITEM_AU!$B$1 &amp; DATA!A800&amp;IF(ISEVEN(DATA!J800),"_C', ","_AC', ")&amp;" DAYOFWEEK, STARTTIME, ENDTIME FROM SYSADM.PSAUTHSIGNON WHERE CLASSID = '"&amp;SignonBase&amp;"';",""),"")</f>
        <v/>
      </c>
    </row>
    <row r="804" spans="1:1" ht="12.75" customHeight="1">
      <c r="A804" s="1" t="str">
        <f>IF(AND(NOT(ISBLANK(DATA!A801)),DATA!A801&lt;&gt;DATA!A800),IF(DATA!I801&gt;7,"INSERT INTO SYSADM.PSAUTHSIGNON SELECT '"&amp;PSAUTHITEM_AU!$B$1 &amp; DATA!A801&amp;IF(ISEVEN(DATA!J801),"_C', ","_AC', ")&amp;" DAYOFWEEK, STARTTIME, ENDTIME FROM SYSADM.PSAUTHSIGNON WHERE CLASSID = '"&amp;SignonBase&amp;"';",""),"")</f>
        <v/>
      </c>
    </row>
    <row r="805" spans="1:1" ht="12.75" customHeight="1">
      <c r="A805" s="1" t="str">
        <f>IF(AND(NOT(ISBLANK(DATA!A802)),DATA!A802&lt;&gt;DATA!A801),IF(DATA!I802&gt;7,"INSERT INTO SYSADM.PSAUTHSIGNON SELECT '"&amp;PSAUTHITEM_AU!$B$1 &amp; DATA!A802&amp;IF(ISEVEN(DATA!J802),"_C', ","_AC', ")&amp;" DAYOFWEEK, STARTTIME, ENDTIME FROM SYSADM.PSAUTHSIGNON WHERE CLASSID = '"&amp;SignonBase&amp;"';",""),"")</f>
        <v/>
      </c>
    </row>
    <row r="806" spans="1:1" ht="12.75" customHeight="1">
      <c r="A806" s="1" t="str">
        <f>IF(AND(NOT(ISBLANK(DATA!A803)),DATA!A803&lt;&gt;DATA!A802),IF(DATA!I803&gt;7,"INSERT INTO SYSADM.PSAUTHSIGNON SELECT '"&amp;PSAUTHITEM_AU!$B$1 &amp; DATA!A803&amp;IF(ISEVEN(DATA!J803),"_C', ","_AC', ")&amp;" DAYOFWEEK, STARTTIME, ENDTIME FROM SYSADM.PSAUTHSIGNON WHERE CLASSID = '"&amp;SignonBase&amp;"';",""),"")</f>
        <v/>
      </c>
    </row>
    <row r="807" spans="1:1" ht="12.75" customHeight="1">
      <c r="A807" s="1" t="str">
        <f>IF(AND(NOT(ISBLANK(DATA!A804)),DATA!A804&lt;&gt;DATA!A803),IF(DATA!I804&gt;7,"INSERT INTO SYSADM.PSAUTHSIGNON SELECT '"&amp;PSAUTHITEM_AU!$B$1 &amp; DATA!A804&amp;IF(ISEVEN(DATA!J804),"_C', ","_AC', ")&amp;" DAYOFWEEK, STARTTIME, ENDTIME FROM SYSADM.PSAUTHSIGNON WHERE CLASSID = '"&amp;SignonBase&amp;"';",""),"")</f>
        <v/>
      </c>
    </row>
    <row r="808" spans="1:1" ht="12.75" customHeight="1">
      <c r="A808" s="1" t="str">
        <f>IF(AND(NOT(ISBLANK(DATA!A805)),DATA!A805&lt;&gt;DATA!A804),IF(DATA!I805&gt;7,"INSERT INTO SYSADM.PSAUTHSIGNON SELECT '"&amp;PSAUTHITEM_AU!$B$1 &amp; DATA!A805&amp;IF(ISEVEN(DATA!J805),"_C', ","_AC', ")&amp;" DAYOFWEEK, STARTTIME, ENDTIME FROM SYSADM.PSAUTHSIGNON WHERE CLASSID = '"&amp;SignonBase&amp;"';",""),"")</f>
        <v/>
      </c>
    </row>
    <row r="809" spans="1:1" ht="12.75" customHeight="1">
      <c r="A809" s="1" t="str">
        <f>IF(AND(NOT(ISBLANK(DATA!A806)),DATA!A806&lt;&gt;DATA!A805),IF(DATA!I806&gt;7,"INSERT INTO SYSADM.PSAUTHSIGNON SELECT '"&amp;PSAUTHITEM_AU!$B$1 &amp; DATA!A806&amp;IF(ISEVEN(DATA!J806),"_C', ","_AC', ")&amp;" DAYOFWEEK, STARTTIME, ENDTIME FROM SYSADM.PSAUTHSIGNON WHERE CLASSID = '"&amp;SignonBase&amp;"';",""),"")</f>
        <v/>
      </c>
    </row>
    <row r="810" spans="1:1" ht="12.75" customHeight="1">
      <c r="A810" s="1" t="str">
        <f>IF(AND(NOT(ISBLANK(DATA!A807)),DATA!A807&lt;&gt;DATA!A806),IF(DATA!I807&gt;7,"INSERT INTO SYSADM.PSAUTHSIGNON SELECT '"&amp;PSAUTHITEM_AU!$B$1 &amp; DATA!A807&amp;IF(ISEVEN(DATA!J807),"_C', ","_AC', ")&amp;" DAYOFWEEK, STARTTIME, ENDTIME FROM SYSADM.PSAUTHSIGNON WHERE CLASSID = '"&amp;SignonBase&amp;"';",""),"")</f>
        <v/>
      </c>
    </row>
    <row r="811" spans="1:1" ht="12.75" customHeight="1">
      <c r="A811" s="1" t="str">
        <f>IF(AND(NOT(ISBLANK(DATA!A808)),DATA!A808&lt;&gt;DATA!A807),IF(DATA!I808&gt;7,"INSERT INTO SYSADM.PSAUTHSIGNON SELECT '"&amp;PSAUTHITEM_AU!$B$1 &amp; DATA!A808&amp;IF(ISEVEN(DATA!J808),"_C', ","_AC', ")&amp;" DAYOFWEEK, STARTTIME, ENDTIME FROM SYSADM.PSAUTHSIGNON WHERE CLASSID = '"&amp;SignonBase&amp;"';",""),"")</f>
        <v/>
      </c>
    </row>
    <row r="812" spans="1:1" ht="12.75" customHeight="1">
      <c r="A812" s="1" t="str">
        <f>IF(AND(NOT(ISBLANK(DATA!A809)),DATA!A809&lt;&gt;DATA!A808),IF(DATA!I809&gt;7,"INSERT INTO SYSADM.PSAUTHSIGNON SELECT '"&amp;PSAUTHITEM_AU!$B$1 &amp; DATA!A809&amp;IF(ISEVEN(DATA!J809),"_C', ","_AC', ")&amp;" DAYOFWEEK, STARTTIME, ENDTIME FROM SYSADM.PSAUTHSIGNON WHERE CLASSID = '"&amp;SignonBase&amp;"';",""),"")</f>
        <v/>
      </c>
    </row>
    <row r="813" spans="1:1" ht="12.75" customHeight="1">
      <c r="A813" s="1" t="str">
        <f>IF(AND(NOT(ISBLANK(DATA!A810)),DATA!A810&lt;&gt;DATA!A809),IF(DATA!I810&gt;7,"INSERT INTO SYSADM.PSAUTHSIGNON SELECT '"&amp;PSAUTHITEM_AU!$B$1 &amp; DATA!A810&amp;IF(ISEVEN(DATA!J810),"_C', ","_AC', ")&amp;" DAYOFWEEK, STARTTIME, ENDTIME FROM SYSADM.PSAUTHSIGNON WHERE CLASSID = '"&amp;SignonBase&amp;"';",""),"")</f>
        <v/>
      </c>
    </row>
    <row r="814" spans="1:1" ht="12.75" customHeight="1">
      <c r="A814" s="1" t="str">
        <f>IF(AND(NOT(ISBLANK(DATA!A811)),DATA!A811&lt;&gt;DATA!A810),IF(DATA!I811&gt;7,"INSERT INTO SYSADM.PSAUTHSIGNON SELECT '"&amp;PSAUTHITEM_AU!$B$1 &amp; DATA!A811&amp;IF(ISEVEN(DATA!J811),"_C', ","_AC', ")&amp;" DAYOFWEEK, STARTTIME, ENDTIME FROM SYSADM.PSAUTHSIGNON WHERE CLASSID = '"&amp;SignonBase&amp;"';",""),"")</f>
        <v/>
      </c>
    </row>
    <row r="815" spans="1:1" ht="12.75" customHeight="1">
      <c r="A815" s="1" t="str">
        <f>IF(AND(NOT(ISBLANK(DATA!A812)),DATA!A812&lt;&gt;DATA!A811),IF(DATA!I812&gt;7,"INSERT INTO SYSADM.PSAUTHSIGNON SELECT '"&amp;PSAUTHITEM_AU!$B$1 &amp; DATA!A812&amp;IF(ISEVEN(DATA!J812),"_C', ","_AC', ")&amp;" DAYOFWEEK, STARTTIME, ENDTIME FROM SYSADM.PSAUTHSIGNON WHERE CLASSID = '"&amp;SignonBase&amp;"';",""),"")</f>
        <v/>
      </c>
    </row>
    <row r="816" spans="1:1" ht="12.75" customHeight="1">
      <c r="A816" s="1" t="str">
        <f>IF(AND(NOT(ISBLANK(DATA!A813)),DATA!A813&lt;&gt;DATA!A812),IF(DATA!I813&gt;7,"INSERT INTO SYSADM.PSAUTHSIGNON SELECT '"&amp;PSAUTHITEM_AU!$B$1 &amp; DATA!A813&amp;IF(ISEVEN(DATA!J813),"_C', ","_AC', ")&amp;" DAYOFWEEK, STARTTIME, ENDTIME FROM SYSADM.PSAUTHSIGNON WHERE CLASSID = '"&amp;SignonBase&amp;"';",""),"")</f>
        <v/>
      </c>
    </row>
    <row r="817" spans="1:1" ht="12.75" customHeight="1">
      <c r="A817" s="1" t="str">
        <f>IF(AND(NOT(ISBLANK(DATA!A814)),DATA!A814&lt;&gt;DATA!A813),IF(DATA!I814&gt;7,"INSERT INTO SYSADM.PSAUTHSIGNON SELECT '"&amp;PSAUTHITEM_AU!$B$1 &amp; DATA!A814&amp;IF(ISEVEN(DATA!J814),"_C', ","_AC', ")&amp;" DAYOFWEEK, STARTTIME, ENDTIME FROM SYSADM.PSAUTHSIGNON WHERE CLASSID = '"&amp;SignonBase&amp;"';",""),"")</f>
        <v/>
      </c>
    </row>
    <row r="818" spans="1:1" ht="12.75" customHeight="1">
      <c r="A818" s="1" t="str">
        <f>IF(AND(NOT(ISBLANK(DATA!A815)),DATA!A815&lt;&gt;DATA!A814),IF(DATA!I815&gt;7,"INSERT INTO SYSADM.PSAUTHSIGNON SELECT '"&amp;PSAUTHITEM_AU!$B$1 &amp; DATA!A815&amp;IF(ISEVEN(DATA!J815),"_C', ","_AC', ")&amp;" DAYOFWEEK, STARTTIME, ENDTIME FROM SYSADM.PSAUTHSIGNON WHERE CLASSID = '"&amp;SignonBase&amp;"';",""),"")</f>
        <v/>
      </c>
    </row>
    <row r="819" spans="1:1" ht="12.75" customHeight="1">
      <c r="A819" s="1" t="str">
        <f>IF(AND(NOT(ISBLANK(DATA!A816)),DATA!A816&lt;&gt;DATA!A815),IF(DATA!I816&gt;7,"INSERT INTO SYSADM.PSAUTHSIGNON SELECT '"&amp;PSAUTHITEM_AU!$B$1 &amp; DATA!A816&amp;IF(ISEVEN(DATA!J816),"_C', ","_AC', ")&amp;" DAYOFWEEK, STARTTIME, ENDTIME FROM SYSADM.PSAUTHSIGNON WHERE CLASSID = '"&amp;SignonBase&amp;"';",""),"")</f>
        <v/>
      </c>
    </row>
    <row r="820" spans="1:1" ht="12.75" customHeight="1">
      <c r="A820" s="1" t="str">
        <f>IF(AND(NOT(ISBLANK(DATA!A817)),DATA!A817&lt;&gt;DATA!A816),IF(DATA!I817&gt;7,"INSERT INTO SYSADM.PSAUTHSIGNON SELECT '"&amp;PSAUTHITEM_AU!$B$1 &amp; DATA!A817&amp;IF(ISEVEN(DATA!J817),"_C', ","_AC', ")&amp;" DAYOFWEEK, STARTTIME, ENDTIME FROM SYSADM.PSAUTHSIGNON WHERE CLASSID = '"&amp;SignonBase&amp;"';",""),"")</f>
        <v/>
      </c>
    </row>
    <row r="821" spans="1:1" ht="12.75" customHeight="1">
      <c r="A821" s="1" t="str">
        <f>IF(AND(NOT(ISBLANK(DATA!A818)),DATA!A818&lt;&gt;DATA!A817),IF(DATA!I818&gt;7,"INSERT INTO SYSADM.PSAUTHSIGNON SELECT '"&amp;PSAUTHITEM_AU!$B$1 &amp; DATA!A818&amp;IF(ISEVEN(DATA!J818),"_C', ","_AC', ")&amp;" DAYOFWEEK, STARTTIME, ENDTIME FROM SYSADM.PSAUTHSIGNON WHERE CLASSID = '"&amp;SignonBase&amp;"';",""),"")</f>
        <v/>
      </c>
    </row>
    <row r="822" spans="1:1" ht="12.75" customHeight="1">
      <c r="A822" s="1" t="str">
        <f>IF(AND(NOT(ISBLANK(DATA!A819)),DATA!A819&lt;&gt;DATA!A818),IF(DATA!I819&gt;7,"INSERT INTO SYSADM.PSAUTHSIGNON SELECT '"&amp;PSAUTHITEM_AU!$B$1 &amp; DATA!A819&amp;IF(ISEVEN(DATA!J819),"_C', ","_AC', ")&amp;" DAYOFWEEK, STARTTIME, ENDTIME FROM SYSADM.PSAUTHSIGNON WHERE CLASSID = '"&amp;SignonBase&amp;"';",""),"")</f>
        <v/>
      </c>
    </row>
    <row r="823" spans="1:1" ht="12.75" customHeight="1">
      <c r="A823" s="1" t="str">
        <f>IF(AND(NOT(ISBLANK(DATA!A820)),DATA!A820&lt;&gt;DATA!A819),IF(DATA!I820&gt;7,"INSERT INTO SYSADM.PSAUTHSIGNON SELECT '"&amp;PSAUTHITEM_AU!$B$1 &amp; DATA!A820&amp;IF(ISEVEN(DATA!J820),"_C', ","_AC', ")&amp;" DAYOFWEEK, STARTTIME, ENDTIME FROM SYSADM.PSAUTHSIGNON WHERE CLASSID = '"&amp;SignonBase&amp;"';",""),"")</f>
        <v/>
      </c>
    </row>
    <row r="824" spans="1:1" ht="12.75" customHeight="1">
      <c r="A824" s="1" t="str">
        <f>IF(AND(NOT(ISBLANK(DATA!A821)),DATA!A821&lt;&gt;DATA!A820),IF(DATA!I821&gt;7,"INSERT INTO SYSADM.PSAUTHSIGNON SELECT '"&amp;PSAUTHITEM_AU!$B$1 &amp; DATA!A821&amp;IF(ISEVEN(DATA!J821),"_C', ","_AC', ")&amp;" DAYOFWEEK, STARTTIME, ENDTIME FROM SYSADM.PSAUTHSIGNON WHERE CLASSID = '"&amp;SignonBase&amp;"';",""),"")</f>
        <v/>
      </c>
    </row>
    <row r="825" spans="1:1" ht="12.75" customHeight="1">
      <c r="A825" s="1" t="str">
        <f>IF(AND(NOT(ISBLANK(DATA!A822)),DATA!A822&lt;&gt;DATA!A821),IF(DATA!I822&gt;7,"INSERT INTO SYSADM.PSAUTHSIGNON SELECT '"&amp;PSAUTHITEM_AU!$B$1 &amp; DATA!A822&amp;IF(ISEVEN(DATA!J822),"_C', ","_AC', ")&amp;" DAYOFWEEK, STARTTIME, ENDTIME FROM SYSADM.PSAUTHSIGNON WHERE CLASSID = '"&amp;SignonBase&amp;"';",""),"")</f>
        <v/>
      </c>
    </row>
    <row r="826" spans="1:1" ht="12.75" customHeight="1">
      <c r="A826" s="1" t="str">
        <f>IF(AND(NOT(ISBLANK(DATA!A823)),DATA!A823&lt;&gt;DATA!A822),IF(DATA!I823&gt;7,"INSERT INTO SYSADM.PSAUTHSIGNON SELECT '"&amp;PSAUTHITEM_AU!$B$1 &amp; DATA!A823&amp;IF(ISEVEN(DATA!J823),"_C', ","_AC', ")&amp;" DAYOFWEEK, STARTTIME, ENDTIME FROM SYSADM.PSAUTHSIGNON WHERE CLASSID = '"&amp;SignonBase&amp;"';",""),"")</f>
        <v/>
      </c>
    </row>
    <row r="827" spans="1:1" ht="12.75" customHeight="1">
      <c r="A827" s="1" t="str">
        <f>IF(AND(NOT(ISBLANK(DATA!A824)),DATA!A824&lt;&gt;DATA!A823),IF(DATA!I824&gt;7,"INSERT INTO SYSADM.PSAUTHSIGNON SELECT '"&amp;PSAUTHITEM_AU!$B$1 &amp; DATA!A824&amp;IF(ISEVEN(DATA!J824),"_C', ","_AC', ")&amp;" DAYOFWEEK, STARTTIME, ENDTIME FROM SYSADM.PSAUTHSIGNON WHERE CLASSID = '"&amp;SignonBase&amp;"';",""),"")</f>
        <v/>
      </c>
    </row>
    <row r="828" spans="1:1" ht="12.75" customHeight="1">
      <c r="A828" s="1" t="str">
        <f>IF(AND(NOT(ISBLANK(DATA!A825)),DATA!A825&lt;&gt;DATA!A824),IF(DATA!I825&gt;7,"INSERT INTO SYSADM.PSAUTHSIGNON SELECT '"&amp;PSAUTHITEM_AU!$B$1 &amp; DATA!A825&amp;IF(ISEVEN(DATA!J825),"_C', ","_AC', ")&amp;" DAYOFWEEK, STARTTIME, ENDTIME FROM SYSADM.PSAUTHSIGNON WHERE CLASSID = '"&amp;SignonBase&amp;"';",""),"")</f>
        <v/>
      </c>
    </row>
    <row r="829" spans="1:1" ht="12.75" customHeight="1">
      <c r="A829" s="1" t="str">
        <f>IF(AND(NOT(ISBLANK(DATA!A826)),DATA!A826&lt;&gt;DATA!A825),IF(DATA!I826&gt;7,"INSERT INTO SYSADM.PSAUTHSIGNON SELECT '"&amp;PSAUTHITEM_AU!$B$1 &amp; DATA!A826&amp;IF(ISEVEN(DATA!J826),"_C', ","_AC', ")&amp;" DAYOFWEEK, STARTTIME, ENDTIME FROM SYSADM.PSAUTHSIGNON WHERE CLASSID = '"&amp;SignonBase&amp;"';",""),"")</f>
        <v/>
      </c>
    </row>
    <row r="830" spans="1:1" ht="12.75" customHeight="1">
      <c r="A830" s="1" t="str">
        <f>IF(AND(NOT(ISBLANK(DATA!A827)),DATA!A827&lt;&gt;DATA!A826),IF(DATA!I827&gt;7,"INSERT INTO SYSADM.PSAUTHSIGNON SELECT '"&amp;PSAUTHITEM_AU!$B$1 &amp; DATA!A827&amp;IF(ISEVEN(DATA!J827),"_C', ","_AC', ")&amp;" DAYOFWEEK, STARTTIME, ENDTIME FROM SYSADM.PSAUTHSIGNON WHERE CLASSID = '"&amp;SignonBase&amp;"';",""),"")</f>
        <v/>
      </c>
    </row>
    <row r="831" spans="1:1" ht="12.75" customHeight="1">
      <c r="A831" s="1" t="str">
        <f>IF(AND(NOT(ISBLANK(DATA!A828)),DATA!A828&lt;&gt;DATA!A827),IF(DATA!I828&gt;7,"INSERT INTO SYSADM.PSAUTHSIGNON SELECT '"&amp;PSAUTHITEM_AU!$B$1 &amp; DATA!A828&amp;IF(ISEVEN(DATA!J828),"_C', ","_AC', ")&amp;" DAYOFWEEK, STARTTIME, ENDTIME FROM SYSADM.PSAUTHSIGNON WHERE CLASSID = '"&amp;SignonBase&amp;"';",""),"")</f>
        <v/>
      </c>
    </row>
    <row r="832" spans="1:1" ht="12.75" customHeight="1">
      <c r="A832" s="1" t="str">
        <f>IF(AND(NOT(ISBLANK(DATA!A829)),DATA!A829&lt;&gt;DATA!A828),IF(DATA!I829&gt;7,"INSERT INTO SYSADM.PSAUTHSIGNON SELECT '"&amp;PSAUTHITEM_AU!$B$1 &amp; DATA!A829&amp;IF(ISEVEN(DATA!J829),"_C', ","_AC', ")&amp;" DAYOFWEEK, STARTTIME, ENDTIME FROM SYSADM.PSAUTHSIGNON WHERE CLASSID = '"&amp;SignonBase&amp;"';",""),"")</f>
        <v/>
      </c>
    </row>
    <row r="833" spans="1:1" ht="12.75" customHeight="1">
      <c r="A833" s="1" t="str">
        <f>IF(AND(NOT(ISBLANK(DATA!A830)),DATA!A830&lt;&gt;DATA!A829),IF(DATA!I830&gt;7,"INSERT INTO SYSADM.PSAUTHSIGNON SELECT '"&amp;PSAUTHITEM_AU!$B$1 &amp; DATA!A830&amp;IF(ISEVEN(DATA!J830),"_C', ","_AC', ")&amp;" DAYOFWEEK, STARTTIME, ENDTIME FROM SYSADM.PSAUTHSIGNON WHERE CLASSID = '"&amp;SignonBase&amp;"';",""),"")</f>
        <v/>
      </c>
    </row>
    <row r="834" spans="1:1" ht="12.75" customHeight="1">
      <c r="A834" s="1" t="str">
        <f>IF(AND(NOT(ISBLANK(DATA!A831)),DATA!A831&lt;&gt;DATA!A830),IF(DATA!I831&gt;7,"INSERT INTO SYSADM.PSAUTHSIGNON SELECT '"&amp;PSAUTHITEM_AU!$B$1 &amp; DATA!A831&amp;IF(ISEVEN(DATA!J831),"_C', ","_AC', ")&amp;" DAYOFWEEK, STARTTIME, ENDTIME FROM SYSADM.PSAUTHSIGNON WHERE CLASSID = '"&amp;SignonBase&amp;"';",""),"")</f>
        <v/>
      </c>
    </row>
    <row r="835" spans="1:1" ht="12.75" customHeight="1">
      <c r="A835" s="1" t="str">
        <f>IF(AND(NOT(ISBLANK(DATA!A832)),DATA!A832&lt;&gt;DATA!A831),IF(DATA!I832&gt;7,"INSERT INTO SYSADM.PSAUTHSIGNON SELECT '"&amp;PSAUTHITEM_AU!$B$1 &amp; DATA!A832&amp;IF(ISEVEN(DATA!J832),"_C', ","_AC', ")&amp;" DAYOFWEEK, STARTTIME, ENDTIME FROM SYSADM.PSAUTHSIGNON WHERE CLASSID = '"&amp;SignonBase&amp;"';",""),"")</f>
        <v/>
      </c>
    </row>
    <row r="836" spans="1:1" ht="12.75" customHeight="1">
      <c r="A836" s="1" t="str">
        <f>IF(AND(NOT(ISBLANK(DATA!A833)),DATA!A833&lt;&gt;DATA!A832),IF(DATA!I833&gt;7,"INSERT INTO SYSADM.PSAUTHSIGNON SELECT '"&amp;PSAUTHITEM_AU!$B$1 &amp; DATA!A833&amp;IF(ISEVEN(DATA!J833),"_C', ","_AC', ")&amp;" DAYOFWEEK, STARTTIME, ENDTIME FROM SYSADM.PSAUTHSIGNON WHERE CLASSID = '"&amp;SignonBase&amp;"';",""),"")</f>
        <v/>
      </c>
    </row>
    <row r="837" spans="1:1" ht="12.75" customHeight="1">
      <c r="A837" s="1" t="str">
        <f>IF(AND(NOT(ISBLANK(DATA!A834)),DATA!A834&lt;&gt;DATA!A833),IF(DATA!I834&gt;7,"INSERT INTO SYSADM.PSAUTHSIGNON SELECT '"&amp;PSAUTHITEM_AU!$B$1 &amp; DATA!A834&amp;IF(ISEVEN(DATA!J834),"_C', ","_AC', ")&amp;" DAYOFWEEK, STARTTIME, ENDTIME FROM SYSADM.PSAUTHSIGNON WHERE CLASSID = '"&amp;SignonBase&amp;"';",""),"")</f>
        <v/>
      </c>
    </row>
    <row r="838" spans="1:1" ht="12.75" customHeight="1">
      <c r="A838" s="1" t="str">
        <f>IF(AND(NOT(ISBLANK(DATA!A835)),DATA!A835&lt;&gt;DATA!A834),IF(DATA!I835&gt;7,"INSERT INTO SYSADM.PSAUTHSIGNON SELECT '"&amp;PSAUTHITEM_AU!$B$1 &amp; DATA!A835&amp;IF(ISEVEN(DATA!J835),"_C', ","_AC', ")&amp;" DAYOFWEEK, STARTTIME, ENDTIME FROM SYSADM.PSAUTHSIGNON WHERE CLASSID = '"&amp;SignonBase&amp;"';",""),"")</f>
        <v/>
      </c>
    </row>
    <row r="839" spans="1:1" ht="12.75" customHeight="1">
      <c r="A839" s="1" t="str">
        <f>IF(AND(NOT(ISBLANK(DATA!A836)),DATA!A836&lt;&gt;DATA!A835),IF(DATA!I836&gt;7,"INSERT INTO SYSADM.PSAUTHSIGNON SELECT '"&amp;PSAUTHITEM_AU!$B$1 &amp; DATA!A836&amp;IF(ISEVEN(DATA!J836),"_C', ","_AC', ")&amp;" DAYOFWEEK, STARTTIME, ENDTIME FROM SYSADM.PSAUTHSIGNON WHERE CLASSID = '"&amp;SignonBase&amp;"';",""),"")</f>
        <v/>
      </c>
    </row>
    <row r="840" spans="1:1" ht="12.75" customHeight="1">
      <c r="A840" s="1" t="str">
        <f>IF(AND(NOT(ISBLANK(DATA!A837)),DATA!A837&lt;&gt;DATA!A836),IF(DATA!I837&gt;7,"INSERT INTO SYSADM.PSAUTHSIGNON SELECT '"&amp;PSAUTHITEM_AU!$B$1 &amp; DATA!A837&amp;IF(ISEVEN(DATA!J837),"_C', ","_AC', ")&amp;" DAYOFWEEK, STARTTIME, ENDTIME FROM SYSADM.PSAUTHSIGNON WHERE CLASSID = '"&amp;SignonBase&amp;"';",""),"")</f>
        <v/>
      </c>
    </row>
    <row r="841" spans="1:1" ht="12.75" customHeight="1">
      <c r="A841" s="1" t="str">
        <f>IF(AND(NOT(ISBLANK(DATA!A838)),DATA!A838&lt;&gt;DATA!A837),IF(DATA!I838&gt;7,"INSERT INTO SYSADM.PSAUTHSIGNON SELECT '"&amp;PSAUTHITEM_AU!$B$1 &amp; DATA!A838&amp;IF(ISEVEN(DATA!J838),"_C', ","_AC', ")&amp;" DAYOFWEEK, STARTTIME, ENDTIME FROM SYSADM.PSAUTHSIGNON WHERE CLASSID = '"&amp;SignonBase&amp;"';",""),"")</f>
        <v/>
      </c>
    </row>
    <row r="842" spans="1:1" ht="12.75" customHeight="1">
      <c r="A842" s="1" t="str">
        <f>IF(AND(NOT(ISBLANK(DATA!A839)),DATA!A839&lt;&gt;DATA!A838),IF(DATA!I839&gt;7,"INSERT INTO SYSADM.PSAUTHSIGNON SELECT '"&amp;PSAUTHITEM_AU!$B$1 &amp; DATA!A839&amp;IF(ISEVEN(DATA!J839),"_C', ","_AC', ")&amp;" DAYOFWEEK, STARTTIME, ENDTIME FROM SYSADM.PSAUTHSIGNON WHERE CLASSID = '"&amp;SignonBase&amp;"';",""),"")</f>
        <v/>
      </c>
    </row>
    <row r="843" spans="1:1" ht="12.75" customHeight="1">
      <c r="A843" s="1" t="str">
        <f>IF(AND(NOT(ISBLANK(DATA!A840)),DATA!A840&lt;&gt;DATA!A839),IF(DATA!I840&gt;7,"INSERT INTO SYSADM.PSAUTHSIGNON SELECT '"&amp;PSAUTHITEM_AU!$B$1 &amp; DATA!A840&amp;IF(ISEVEN(DATA!J840),"_C', ","_AC', ")&amp;" DAYOFWEEK, STARTTIME, ENDTIME FROM SYSADM.PSAUTHSIGNON WHERE CLASSID = '"&amp;SignonBase&amp;"';",""),"")</f>
        <v/>
      </c>
    </row>
    <row r="844" spans="1:1" ht="12.75" customHeight="1">
      <c r="A844" s="1" t="str">
        <f>IF(AND(NOT(ISBLANK(DATA!A841)),DATA!A841&lt;&gt;DATA!A840),IF(DATA!I841&gt;7,"INSERT INTO SYSADM.PSAUTHSIGNON SELECT '"&amp;PSAUTHITEM_AU!$B$1 &amp; DATA!A841&amp;IF(ISEVEN(DATA!J841),"_C', ","_AC', ")&amp;" DAYOFWEEK, STARTTIME, ENDTIME FROM SYSADM.PSAUTHSIGNON WHERE CLASSID = '"&amp;SignonBase&amp;"';",""),"")</f>
        <v/>
      </c>
    </row>
    <row r="845" spans="1:1" ht="12.75" customHeight="1">
      <c r="A845" s="1" t="str">
        <f>IF(AND(NOT(ISBLANK(DATA!A842)),DATA!A842&lt;&gt;DATA!A841),IF(DATA!I842&gt;7,"INSERT INTO SYSADM.PSAUTHSIGNON SELECT '"&amp;PSAUTHITEM_AU!$B$1 &amp; DATA!A842&amp;IF(ISEVEN(DATA!J842),"_C', ","_AC', ")&amp;" DAYOFWEEK, STARTTIME, ENDTIME FROM SYSADM.PSAUTHSIGNON WHERE CLASSID = '"&amp;SignonBase&amp;"';",""),"")</f>
        <v/>
      </c>
    </row>
    <row r="846" spans="1:1" ht="12.75" customHeight="1">
      <c r="A846" s="1" t="str">
        <f>IF(AND(NOT(ISBLANK(DATA!A843)),DATA!A843&lt;&gt;DATA!A842),IF(DATA!I843&gt;7,"INSERT INTO SYSADM.PSAUTHSIGNON SELECT '"&amp;PSAUTHITEM_AU!$B$1 &amp; DATA!A843&amp;IF(ISEVEN(DATA!J843),"_C', ","_AC', ")&amp;" DAYOFWEEK, STARTTIME, ENDTIME FROM SYSADM.PSAUTHSIGNON WHERE CLASSID = '"&amp;SignonBase&amp;"';",""),"")</f>
        <v/>
      </c>
    </row>
    <row r="847" spans="1:1" ht="12.75" customHeight="1">
      <c r="A847" s="1" t="str">
        <f>IF(AND(NOT(ISBLANK(DATA!A844)),DATA!A844&lt;&gt;DATA!A843),IF(DATA!I844&gt;7,"INSERT INTO SYSADM.PSAUTHSIGNON SELECT '"&amp;PSAUTHITEM_AU!$B$1 &amp; DATA!A844&amp;IF(ISEVEN(DATA!J844),"_C', ","_AC', ")&amp;" DAYOFWEEK, STARTTIME, ENDTIME FROM SYSADM.PSAUTHSIGNON WHERE CLASSID = '"&amp;SignonBase&amp;"';",""),"")</f>
        <v/>
      </c>
    </row>
    <row r="848" spans="1:1" ht="12.75" customHeight="1">
      <c r="A848" s="1" t="str">
        <f>IF(AND(NOT(ISBLANK(DATA!A845)),DATA!A845&lt;&gt;DATA!A844),IF(DATA!I845&gt;7,"INSERT INTO SYSADM.PSAUTHSIGNON SELECT '"&amp;PSAUTHITEM_AU!$B$1 &amp; DATA!A845&amp;IF(ISEVEN(DATA!J845),"_C', ","_AC', ")&amp;" DAYOFWEEK, STARTTIME, ENDTIME FROM SYSADM.PSAUTHSIGNON WHERE CLASSID = '"&amp;SignonBase&amp;"';",""),"")</f>
        <v/>
      </c>
    </row>
    <row r="849" spans="1:1" ht="12.75" customHeight="1">
      <c r="A849" s="1" t="str">
        <f>IF(AND(NOT(ISBLANK(DATA!A846)),DATA!A846&lt;&gt;DATA!A845),IF(DATA!I846&gt;7,"INSERT INTO SYSADM.PSAUTHSIGNON SELECT '"&amp;PSAUTHITEM_AU!$B$1 &amp; DATA!A846&amp;IF(ISEVEN(DATA!J846),"_C', ","_AC', ")&amp;" DAYOFWEEK, STARTTIME, ENDTIME FROM SYSADM.PSAUTHSIGNON WHERE CLASSID = '"&amp;SignonBase&amp;"';",""),"")</f>
        <v/>
      </c>
    </row>
    <row r="850" spans="1:1" ht="12.75" customHeight="1">
      <c r="A850" s="1" t="str">
        <f>IF(AND(NOT(ISBLANK(DATA!A847)),DATA!A847&lt;&gt;DATA!A846),IF(DATA!I847&gt;7,"INSERT INTO SYSADM.PSAUTHSIGNON SELECT '"&amp;PSAUTHITEM_AU!$B$1 &amp; DATA!A847&amp;IF(ISEVEN(DATA!J847),"_C', ","_AC', ")&amp;" DAYOFWEEK, STARTTIME, ENDTIME FROM SYSADM.PSAUTHSIGNON WHERE CLASSID = '"&amp;SignonBase&amp;"';",""),"")</f>
        <v/>
      </c>
    </row>
    <row r="851" spans="1:1" ht="12.75" customHeight="1">
      <c r="A851" s="1" t="str">
        <f>IF(AND(NOT(ISBLANK(DATA!A848)),DATA!A848&lt;&gt;DATA!A847),IF(DATA!I848&gt;7,"INSERT INTO SYSADM.PSAUTHSIGNON SELECT '"&amp;PSAUTHITEM_AU!$B$1 &amp; DATA!A848&amp;IF(ISEVEN(DATA!J848),"_C', ","_AC', ")&amp;" DAYOFWEEK, STARTTIME, ENDTIME FROM SYSADM.PSAUTHSIGNON WHERE CLASSID = '"&amp;SignonBase&amp;"';",""),"")</f>
        <v/>
      </c>
    </row>
    <row r="852" spans="1:1" ht="12.75" customHeight="1">
      <c r="A852" s="1" t="str">
        <f>IF(AND(NOT(ISBLANK(DATA!A849)),DATA!A849&lt;&gt;DATA!A848),IF(DATA!I849&gt;7,"INSERT INTO SYSADM.PSAUTHSIGNON SELECT '"&amp;PSAUTHITEM_AU!$B$1 &amp; DATA!A849&amp;IF(ISEVEN(DATA!J849),"_C', ","_AC', ")&amp;" DAYOFWEEK, STARTTIME, ENDTIME FROM SYSADM.PSAUTHSIGNON WHERE CLASSID = '"&amp;SignonBase&amp;"';",""),"")</f>
        <v/>
      </c>
    </row>
    <row r="853" spans="1:1" ht="12.75" customHeight="1">
      <c r="A853" s="1" t="str">
        <f>IF(AND(NOT(ISBLANK(DATA!A850)),DATA!A850&lt;&gt;DATA!A849),IF(DATA!I850&gt;7,"INSERT INTO SYSADM.PSAUTHSIGNON SELECT '"&amp;PSAUTHITEM_AU!$B$1 &amp; DATA!A850&amp;IF(ISEVEN(DATA!J850),"_C', ","_AC', ")&amp;" DAYOFWEEK, STARTTIME, ENDTIME FROM SYSADM.PSAUTHSIGNON WHERE CLASSID = '"&amp;SignonBase&amp;"';",""),"")</f>
        <v/>
      </c>
    </row>
    <row r="854" spans="1:1" ht="12.75" customHeight="1">
      <c r="A854" s="1" t="str">
        <f>IF(AND(NOT(ISBLANK(DATA!A851)),DATA!A851&lt;&gt;DATA!A850),IF(DATA!I851&gt;7,"INSERT INTO SYSADM.PSAUTHSIGNON SELECT '"&amp;PSAUTHITEM_AU!$B$1 &amp; DATA!A851&amp;IF(ISEVEN(DATA!J851),"_C', ","_AC', ")&amp;" DAYOFWEEK, STARTTIME, ENDTIME FROM SYSADM.PSAUTHSIGNON WHERE CLASSID = '"&amp;SignonBase&amp;"';",""),"")</f>
        <v/>
      </c>
    </row>
    <row r="855" spans="1:1" ht="12.75" customHeight="1">
      <c r="A855" s="1" t="str">
        <f>IF(AND(NOT(ISBLANK(DATA!A852)),DATA!A852&lt;&gt;DATA!A851),IF(DATA!I852&gt;7,"INSERT INTO SYSADM.PSAUTHSIGNON SELECT '"&amp;PSAUTHITEM_AU!$B$1 &amp; DATA!A852&amp;IF(ISEVEN(DATA!J852),"_C', ","_AC', ")&amp;" DAYOFWEEK, STARTTIME, ENDTIME FROM SYSADM.PSAUTHSIGNON WHERE CLASSID = '"&amp;SignonBase&amp;"';",""),"")</f>
        <v/>
      </c>
    </row>
    <row r="856" spans="1:1" ht="12.75" customHeight="1">
      <c r="A856" s="1" t="str">
        <f>IF(AND(NOT(ISBLANK(DATA!A853)),DATA!A853&lt;&gt;DATA!A852),IF(DATA!I853&gt;7,"INSERT INTO SYSADM.PSAUTHSIGNON SELECT '"&amp;PSAUTHITEM_AU!$B$1 &amp; DATA!A853&amp;IF(ISEVEN(DATA!J853),"_C', ","_AC', ")&amp;" DAYOFWEEK, STARTTIME, ENDTIME FROM SYSADM.PSAUTHSIGNON WHERE CLASSID = '"&amp;SignonBase&amp;"';",""),"")</f>
        <v/>
      </c>
    </row>
    <row r="857" spans="1:1" ht="12.75" customHeight="1">
      <c r="A857" s="1" t="str">
        <f>IF(AND(NOT(ISBLANK(DATA!A854)),DATA!A854&lt;&gt;DATA!A853),IF(DATA!I854&gt;7,"INSERT INTO SYSADM.PSAUTHSIGNON SELECT '"&amp;PSAUTHITEM_AU!$B$1 &amp; DATA!A854&amp;IF(ISEVEN(DATA!J854),"_C', ","_AC', ")&amp;" DAYOFWEEK, STARTTIME, ENDTIME FROM SYSADM.PSAUTHSIGNON WHERE CLASSID = '"&amp;SignonBase&amp;"';",""),"")</f>
        <v/>
      </c>
    </row>
    <row r="858" spans="1:1" ht="12.75" customHeight="1">
      <c r="A858" s="1" t="str">
        <f>IF(AND(NOT(ISBLANK(DATA!A855)),DATA!A855&lt;&gt;DATA!A854),IF(DATA!I855&gt;7,"INSERT INTO SYSADM.PSAUTHSIGNON SELECT '"&amp;PSAUTHITEM_AU!$B$1 &amp; DATA!A855&amp;IF(ISEVEN(DATA!J855),"_C', ","_AC', ")&amp;" DAYOFWEEK, STARTTIME, ENDTIME FROM SYSADM.PSAUTHSIGNON WHERE CLASSID = '"&amp;SignonBase&amp;"';",""),"")</f>
        <v/>
      </c>
    </row>
    <row r="859" spans="1:1" ht="12.75" customHeight="1">
      <c r="A859" s="1" t="str">
        <f>IF(AND(NOT(ISBLANK(DATA!A856)),DATA!A856&lt;&gt;DATA!A855),IF(DATA!I856&gt;7,"INSERT INTO SYSADM.PSAUTHSIGNON SELECT '"&amp;PSAUTHITEM_AU!$B$1 &amp; DATA!A856&amp;IF(ISEVEN(DATA!J856),"_C', ","_AC', ")&amp;" DAYOFWEEK, STARTTIME, ENDTIME FROM SYSADM.PSAUTHSIGNON WHERE CLASSID = '"&amp;SignonBase&amp;"';",""),"")</f>
        <v/>
      </c>
    </row>
    <row r="860" spans="1:1" ht="12.75" customHeight="1">
      <c r="A860" s="1" t="str">
        <f>IF(AND(NOT(ISBLANK(DATA!A857)),DATA!A857&lt;&gt;DATA!A856),IF(DATA!I857&gt;7,"INSERT INTO SYSADM.PSAUTHSIGNON SELECT '"&amp;PSAUTHITEM_AU!$B$1 &amp; DATA!A857&amp;IF(ISEVEN(DATA!J857),"_C', ","_AC', ")&amp;" DAYOFWEEK, STARTTIME, ENDTIME FROM SYSADM.PSAUTHSIGNON WHERE CLASSID = '"&amp;SignonBase&amp;"';",""),"")</f>
        <v/>
      </c>
    </row>
    <row r="861" spans="1:1" ht="12.75" customHeight="1">
      <c r="A861" s="1" t="str">
        <f>IF(AND(NOT(ISBLANK(DATA!A858)),DATA!A858&lt;&gt;DATA!A857),IF(DATA!I858&gt;7,"INSERT INTO SYSADM.PSAUTHSIGNON SELECT '"&amp;PSAUTHITEM_AU!$B$1 &amp; DATA!A858&amp;IF(ISEVEN(DATA!J858),"_C', ","_AC', ")&amp;" DAYOFWEEK, STARTTIME, ENDTIME FROM SYSADM.PSAUTHSIGNON WHERE CLASSID = '"&amp;SignonBase&amp;"';",""),"")</f>
        <v/>
      </c>
    </row>
    <row r="862" spans="1:1" ht="12.75" customHeight="1">
      <c r="A862" s="1" t="str">
        <f>IF(AND(NOT(ISBLANK(DATA!A859)),DATA!A859&lt;&gt;DATA!A858),IF(DATA!I859&gt;7,"INSERT INTO SYSADM.PSAUTHSIGNON SELECT '"&amp;PSAUTHITEM_AU!$B$1 &amp; DATA!A859&amp;IF(ISEVEN(DATA!J859),"_C', ","_AC', ")&amp;" DAYOFWEEK, STARTTIME, ENDTIME FROM SYSADM.PSAUTHSIGNON WHERE CLASSID = '"&amp;SignonBase&amp;"';",""),"")</f>
        <v/>
      </c>
    </row>
    <row r="863" spans="1:1" ht="12.75" customHeight="1">
      <c r="A863" s="1" t="str">
        <f>IF(AND(NOT(ISBLANK(DATA!A860)),DATA!A860&lt;&gt;DATA!A859),IF(DATA!I860&gt;7,"INSERT INTO SYSADM.PSAUTHSIGNON SELECT '"&amp;PSAUTHITEM_AU!$B$1 &amp; DATA!A860&amp;IF(ISEVEN(DATA!J860),"_C', ","_AC', ")&amp;" DAYOFWEEK, STARTTIME, ENDTIME FROM SYSADM.PSAUTHSIGNON WHERE CLASSID = '"&amp;SignonBase&amp;"';",""),"")</f>
        <v/>
      </c>
    </row>
    <row r="864" spans="1:1" ht="12.75" customHeight="1">
      <c r="A864" s="1" t="str">
        <f>IF(AND(NOT(ISBLANK(DATA!A861)),DATA!A861&lt;&gt;DATA!A860),IF(DATA!I861&gt;7,"INSERT INTO SYSADM.PSAUTHSIGNON SELECT '"&amp;PSAUTHITEM_AU!$B$1 &amp; DATA!A861&amp;IF(ISEVEN(DATA!J861),"_C', ","_AC', ")&amp;" DAYOFWEEK, STARTTIME, ENDTIME FROM SYSADM.PSAUTHSIGNON WHERE CLASSID = '"&amp;SignonBase&amp;"';",""),"")</f>
        <v/>
      </c>
    </row>
    <row r="865" spans="1:1" ht="12.75" customHeight="1">
      <c r="A865" s="1" t="str">
        <f>IF(AND(NOT(ISBLANK(DATA!A862)),DATA!A862&lt;&gt;DATA!A861),IF(DATA!I862&gt;7,"INSERT INTO SYSADM.PSAUTHSIGNON SELECT '"&amp;PSAUTHITEM_AU!$B$1 &amp; DATA!A862&amp;IF(ISEVEN(DATA!J862),"_C', ","_AC', ")&amp;" DAYOFWEEK, STARTTIME, ENDTIME FROM SYSADM.PSAUTHSIGNON WHERE CLASSID = '"&amp;SignonBase&amp;"';",""),"")</f>
        <v/>
      </c>
    </row>
    <row r="866" spans="1:1" ht="12.75" customHeight="1">
      <c r="A866" s="1" t="str">
        <f>IF(AND(NOT(ISBLANK(DATA!A863)),DATA!A863&lt;&gt;DATA!A862),IF(DATA!I863&gt;7,"INSERT INTO SYSADM.PSAUTHSIGNON SELECT '"&amp;PSAUTHITEM_AU!$B$1 &amp; DATA!A863&amp;IF(ISEVEN(DATA!J863),"_C', ","_AC', ")&amp;" DAYOFWEEK, STARTTIME, ENDTIME FROM SYSADM.PSAUTHSIGNON WHERE CLASSID = '"&amp;SignonBase&amp;"';",""),"")</f>
        <v/>
      </c>
    </row>
    <row r="867" spans="1:1" ht="12.75" customHeight="1">
      <c r="A867" s="1" t="str">
        <f>IF(AND(NOT(ISBLANK(DATA!A864)),DATA!A864&lt;&gt;DATA!A863),IF(DATA!I864&gt;7,"INSERT INTO SYSADM.PSAUTHSIGNON SELECT '"&amp;PSAUTHITEM_AU!$B$1 &amp; DATA!A864&amp;IF(ISEVEN(DATA!J864),"_C', ","_AC', ")&amp;" DAYOFWEEK, STARTTIME, ENDTIME FROM SYSADM.PSAUTHSIGNON WHERE CLASSID = '"&amp;SignonBase&amp;"';",""),"")</f>
        <v/>
      </c>
    </row>
    <row r="868" spans="1:1" ht="12.75" customHeight="1">
      <c r="A868" s="1" t="str">
        <f>IF(AND(NOT(ISBLANK(DATA!A865)),DATA!A865&lt;&gt;DATA!A864),IF(DATA!I865&gt;7,"INSERT INTO SYSADM.PSAUTHSIGNON SELECT '"&amp;PSAUTHITEM_AU!$B$1 &amp; DATA!A865&amp;IF(ISEVEN(DATA!J865),"_C', ","_AC', ")&amp;" DAYOFWEEK, STARTTIME, ENDTIME FROM SYSADM.PSAUTHSIGNON WHERE CLASSID = '"&amp;SignonBase&amp;"';",""),"")</f>
        <v/>
      </c>
    </row>
    <row r="869" spans="1:1" ht="12.75" customHeight="1">
      <c r="A869" s="1" t="str">
        <f>IF(AND(NOT(ISBLANK(DATA!A866)),DATA!A866&lt;&gt;DATA!A865),IF(DATA!I866&gt;7,"INSERT INTO SYSADM.PSAUTHSIGNON SELECT '"&amp;PSAUTHITEM_AU!$B$1 &amp; DATA!A866&amp;IF(ISEVEN(DATA!J866),"_C', ","_AC', ")&amp;" DAYOFWEEK, STARTTIME, ENDTIME FROM SYSADM.PSAUTHSIGNON WHERE CLASSID = '"&amp;SignonBase&amp;"';",""),"")</f>
        <v/>
      </c>
    </row>
    <row r="870" spans="1:1" ht="12.75" customHeight="1">
      <c r="A870" s="1" t="str">
        <f>IF(AND(NOT(ISBLANK(DATA!A867)),DATA!A867&lt;&gt;DATA!A866),IF(DATA!I867&gt;7,"INSERT INTO SYSADM.PSAUTHSIGNON SELECT '"&amp;PSAUTHITEM_AU!$B$1 &amp; DATA!A867&amp;IF(ISEVEN(DATA!J867),"_C', ","_AC', ")&amp;" DAYOFWEEK, STARTTIME, ENDTIME FROM SYSADM.PSAUTHSIGNON WHERE CLASSID = '"&amp;SignonBase&amp;"';",""),"")</f>
        <v/>
      </c>
    </row>
    <row r="871" spans="1:1" ht="12.75" customHeight="1">
      <c r="A871" s="1" t="str">
        <f>IF(AND(NOT(ISBLANK(DATA!A868)),DATA!A868&lt;&gt;DATA!A867),IF(DATA!I868&gt;7,"INSERT INTO SYSADM.PSAUTHSIGNON SELECT '"&amp;PSAUTHITEM_AU!$B$1 &amp; DATA!A868&amp;IF(ISEVEN(DATA!J868),"_C', ","_AC', ")&amp;" DAYOFWEEK, STARTTIME, ENDTIME FROM SYSADM.PSAUTHSIGNON WHERE CLASSID = '"&amp;SignonBase&amp;"';",""),"")</f>
        <v/>
      </c>
    </row>
    <row r="872" spans="1:1" ht="12.75" customHeight="1">
      <c r="A872" s="1" t="str">
        <f>IF(AND(NOT(ISBLANK(DATA!A869)),DATA!A869&lt;&gt;DATA!A868),IF(DATA!I869&gt;7,"INSERT INTO SYSADM.PSAUTHSIGNON SELECT '"&amp;PSAUTHITEM_AU!$B$1 &amp; DATA!A869&amp;IF(ISEVEN(DATA!J869),"_C', ","_AC', ")&amp;" DAYOFWEEK, STARTTIME, ENDTIME FROM SYSADM.PSAUTHSIGNON WHERE CLASSID = '"&amp;SignonBase&amp;"';",""),"")</f>
        <v/>
      </c>
    </row>
    <row r="873" spans="1:1" ht="12.75" customHeight="1">
      <c r="A873" s="1" t="str">
        <f>IF(AND(NOT(ISBLANK(DATA!A870)),DATA!A870&lt;&gt;DATA!A869),IF(DATA!I870&gt;7,"INSERT INTO SYSADM.PSAUTHSIGNON SELECT '"&amp;PSAUTHITEM_AU!$B$1 &amp; DATA!A870&amp;IF(ISEVEN(DATA!J870),"_C', ","_AC', ")&amp;" DAYOFWEEK, STARTTIME, ENDTIME FROM SYSADM.PSAUTHSIGNON WHERE CLASSID = '"&amp;SignonBase&amp;"';",""),"")</f>
        <v/>
      </c>
    </row>
    <row r="874" spans="1:1" ht="12.75" customHeight="1">
      <c r="A874" s="1" t="str">
        <f>IF(AND(NOT(ISBLANK(DATA!A871)),DATA!A871&lt;&gt;DATA!A870),IF(DATA!I871&gt;7,"INSERT INTO SYSADM.PSAUTHSIGNON SELECT '"&amp;PSAUTHITEM_AU!$B$1 &amp; DATA!A871&amp;IF(ISEVEN(DATA!J871),"_C', ","_AC', ")&amp;" DAYOFWEEK, STARTTIME, ENDTIME FROM SYSADM.PSAUTHSIGNON WHERE CLASSID = '"&amp;SignonBase&amp;"';",""),"")</f>
        <v/>
      </c>
    </row>
    <row r="875" spans="1:1" ht="12.75" customHeight="1">
      <c r="A875" s="1" t="str">
        <f>IF(AND(NOT(ISBLANK(DATA!A872)),DATA!A872&lt;&gt;DATA!A871),IF(DATA!I872&gt;7,"INSERT INTO SYSADM.PSAUTHSIGNON SELECT '"&amp;PSAUTHITEM_AU!$B$1 &amp; DATA!A872&amp;IF(ISEVEN(DATA!J872),"_C', ","_AC', ")&amp;" DAYOFWEEK, STARTTIME, ENDTIME FROM SYSADM.PSAUTHSIGNON WHERE CLASSID = '"&amp;SignonBase&amp;"';",""),"")</f>
        <v/>
      </c>
    </row>
    <row r="876" spans="1:1" ht="12.75" customHeight="1">
      <c r="A876" s="1" t="str">
        <f>IF(AND(NOT(ISBLANK(DATA!A873)),DATA!A873&lt;&gt;DATA!A872),IF(DATA!I873&gt;7,"INSERT INTO SYSADM.PSAUTHSIGNON SELECT '"&amp;PSAUTHITEM_AU!$B$1 &amp; DATA!A873&amp;IF(ISEVEN(DATA!J873),"_C', ","_AC', ")&amp;" DAYOFWEEK, STARTTIME, ENDTIME FROM SYSADM.PSAUTHSIGNON WHERE CLASSID = '"&amp;SignonBase&amp;"';",""),"")</f>
        <v/>
      </c>
    </row>
    <row r="877" spans="1:1" ht="12.75" customHeight="1">
      <c r="A877" s="1" t="str">
        <f>IF(AND(NOT(ISBLANK(DATA!A874)),DATA!A874&lt;&gt;DATA!A873),IF(DATA!I874&gt;7,"INSERT INTO SYSADM.PSAUTHSIGNON SELECT '"&amp;PSAUTHITEM_AU!$B$1 &amp; DATA!A874&amp;IF(ISEVEN(DATA!J874),"_C', ","_AC', ")&amp;" DAYOFWEEK, STARTTIME, ENDTIME FROM SYSADM.PSAUTHSIGNON WHERE CLASSID = '"&amp;SignonBase&amp;"';",""),"")</f>
        <v/>
      </c>
    </row>
    <row r="878" spans="1:1" ht="12.75" customHeight="1">
      <c r="A878" s="1" t="str">
        <f>IF(AND(NOT(ISBLANK(DATA!A875)),DATA!A875&lt;&gt;DATA!A874),IF(DATA!I875&gt;7,"INSERT INTO SYSADM.PSAUTHSIGNON SELECT '"&amp;PSAUTHITEM_AU!$B$1 &amp; DATA!A875&amp;IF(ISEVEN(DATA!J875),"_C', ","_AC', ")&amp;" DAYOFWEEK, STARTTIME, ENDTIME FROM SYSADM.PSAUTHSIGNON WHERE CLASSID = '"&amp;SignonBase&amp;"';",""),"")</f>
        <v/>
      </c>
    </row>
    <row r="879" spans="1:1" ht="12.75" customHeight="1">
      <c r="A879" s="1" t="str">
        <f>IF(AND(NOT(ISBLANK(DATA!A876)),DATA!A876&lt;&gt;DATA!A875),IF(DATA!I876&gt;7,"INSERT INTO SYSADM.PSAUTHSIGNON SELECT '"&amp;PSAUTHITEM_AU!$B$1 &amp; DATA!A876&amp;IF(ISEVEN(DATA!J876),"_C', ","_AC', ")&amp;" DAYOFWEEK, STARTTIME, ENDTIME FROM SYSADM.PSAUTHSIGNON WHERE CLASSID = '"&amp;SignonBase&amp;"';",""),"")</f>
        <v/>
      </c>
    </row>
    <row r="880" spans="1:1" ht="12.75" customHeight="1">
      <c r="A880" s="1" t="str">
        <f>IF(AND(NOT(ISBLANK(DATA!A877)),DATA!A877&lt;&gt;DATA!A876),IF(DATA!I877&gt;7,"INSERT INTO SYSADM.PSAUTHSIGNON SELECT '"&amp;PSAUTHITEM_AU!$B$1 &amp; DATA!A877&amp;IF(ISEVEN(DATA!J877),"_C', ","_AC', ")&amp;" DAYOFWEEK, STARTTIME, ENDTIME FROM SYSADM.PSAUTHSIGNON WHERE CLASSID = '"&amp;SignonBase&amp;"';",""),"")</f>
        <v/>
      </c>
    </row>
    <row r="881" spans="1:1" ht="12.75" customHeight="1">
      <c r="A881" s="1" t="str">
        <f>IF(AND(NOT(ISBLANK(DATA!A878)),DATA!A878&lt;&gt;DATA!A877),IF(DATA!I878&gt;7,"INSERT INTO SYSADM.PSAUTHSIGNON SELECT '"&amp;PSAUTHITEM_AU!$B$1 &amp; DATA!A878&amp;IF(ISEVEN(DATA!J878),"_C', ","_AC', ")&amp;" DAYOFWEEK, STARTTIME, ENDTIME FROM SYSADM.PSAUTHSIGNON WHERE CLASSID = '"&amp;SignonBase&amp;"';",""),"")</f>
        <v/>
      </c>
    </row>
    <row r="882" spans="1:1" ht="12.75" customHeight="1">
      <c r="A882" s="1" t="str">
        <f>IF(AND(NOT(ISBLANK(DATA!A879)),DATA!A879&lt;&gt;DATA!A878),IF(DATA!I879&gt;7,"INSERT INTO SYSADM.PSAUTHSIGNON SELECT '"&amp;PSAUTHITEM_AU!$B$1 &amp; DATA!A879&amp;IF(ISEVEN(DATA!J879),"_C', ","_AC', ")&amp;" DAYOFWEEK, STARTTIME, ENDTIME FROM SYSADM.PSAUTHSIGNON WHERE CLASSID = '"&amp;SignonBase&amp;"';",""),"")</f>
        <v/>
      </c>
    </row>
    <row r="883" spans="1:1" ht="12.75" customHeight="1">
      <c r="A883" s="1" t="str">
        <f>IF(AND(NOT(ISBLANK(DATA!A880)),DATA!A880&lt;&gt;DATA!A879),IF(DATA!I880&gt;7,"INSERT INTO SYSADM.PSAUTHSIGNON SELECT '"&amp;PSAUTHITEM_AU!$B$1 &amp; DATA!A880&amp;IF(ISEVEN(DATA!J880),"_C', ","_AC', ")&amp;" DAYOFWEEK, STARTTIME, ENDTIME FROM SYSADM.PSAUTHSIGNON WHERE CLASSID = '"&amp;SignonBase&amp;"';",""),"")</f>
        <v/>
      </c>
    </row>
    <row r="884" spans="1:1" ht="12.75" customHeight="1">
      <c r="A884" s="1" t="str">
        <f>IF(AND(NOT(ISBLANK(DATA!A881)),DATA!A881&lt;&gt;DATA!A880),IF(DATA!I881&gt;7,"INSERT INTO SYSADM.PSAUTHSIGNON SELECT '"&amp;PSAUTHITEM_AU!$B$1 &amp; DATA!A881&amp;IF(ISEVEN(DATA!J881),"_C', ","_AC', ")&amp;" DAYOFWEEK, STARTTIME, ENDTIME FROM SYSADM.PSAUTHSIGNON WHERE CLASSID = '"&amp;SignonBase&amp;"';",""),"")</f>
        <v/>
      </c>
    </row>
    <row r="885" spans="1:1" ht="12.75" customHeight="1">
      <c r="A885" s="1" t="str">
        <f>IF(AND(NOT(ISBLANK(DATA!A882)),DATA!A882&lt;&gt;DATA!A881),IF(DATA!I882&gt;7,"INSERT INTO SYSADM.PSAUTHSIGNON SELECT '"&amp;PSAUTHITEM_AU!$B$1 &amp; DATA!A882&amp;IF(ISEVEN(DATA!J882),"_C', ","_AC', ")&amp;" DAYOFWEEK, STARTTIME, ENDTIME FROM SYSADM.PSAUTHSIGNON WHERE CLASSID = '"&amp;SignonBase&amp;"';",""),"")</f>
        <v/>
      </c>
    </row>
    <row r="886" spans="1:1" ht="12.75" customHeight="1">
      <c r="A886" s="1" t="str">
        <f>IF(AND(NOT(ISBLANK(DATA!A883)),DATA!A883&lt;&gt;DATA!A882),IF(DATA!I883&gt;7,"INSERT INTO SYSADM.PSAUTHSIGNON SELECT '"&amp;PSAUTHITEM_AU!$B$1 &amp; DATA!A883&amp;IF(ISEVEN(DATA!J883),"_C', ","_AC', ")&amp;" DAYOFWEEK, STARTTIME, ENDTIME FROM SYSADM.PSAUTHSIGNON WHERE CLASSID = '"&amp;SignonBase&amp;"';",""),"")</f>
        <v/>
      </c>
    </row>
    <row r="887" spans="1:1" ht="12.75" customHeight="1">
      <c r="A887" s="1" t="str">
        <f>IF(AND(NOT(ISBLANK(DATA!A884)),DATA!A884&lt;&gt;DATA!A883),IF(DATA!I884&gt;7,"INSERT INTO SYSADM.PSAUTHSIGNON SELECT '"&amp;PSAUTHITEM_AU!$B$1 &amp; DATA!A884&amp;IF(ISEVEN(DATA!J884),"_C', ","_AC', ")&amp;" DAYOFWEEK, STARTTIME, ENDTIME FROM SYSADM.PSAUTHSIGNON WHERE CLASSID = '"&amp;SignonBase&amp;"';",""),"")</f>
        <v/>
      </c>
    </row>
    <row r="888" spans="1:1" ht="12.75" customHeight="1">
      <c r="A888" s="1" t="str">
        <f>IF(AND(NOT(ISBLANK(DATA!A885)),DATA!A885&lt;&gt;DATA!A884),IF(DATA!I885&gt;7,"INSERT INTO SYSADM.PSAUTHSIGNON SELECT '"&amp;PSAUTHITEM_AU!$B$1 &amp; DATA!A885&amp;IF(ISEVEN(DATA!J885),"_C', ","_AC', ")&amp;" DAYOFWEEK, STARTTIME, ENDTIME FROM SYSADM.PSAUTHSIGNON WHERE CLASSID = '"&amp;SignonBase&amp;"';",""),"")</f>
        <v/>
      </c>
    </row>
    <row r="889" spans="1:1" ht="12.75" customHeight="1">
      <c r="A889" s="1" t="str">
        <f>IF(AND(NOT(ISBLANK(DATA!A886)),DATA!A886&lt;&gt;DATA!A885),IF(DATA!I886&gt;7,"INSERT INTO SYSADM.PSAUTHSIGNON SELECT '"&amp;PSAUTHITEM_AU!$B$1 &amp; DATA!A886&amp;IF(ISEVEN(DATA!J886),"_C', ","_AC', ")&amp;" DAYOFWEEK, STARTTIME, ENDTIME FROM SYSADM.PSAUTHSIGNON WHERE CLASSID = '"&amp;SignonBase&amp;"';",""),"")</f>
        <v/>
      </c>
    </row>
    <row r="890" spans="1:1" ht="12.75" customHeight="1">
      <c r="A890" s="1" t="str">
        <f>IF(AND(NOT(ISBLANK(DATA!A887)),DATA!A887&lt;&gt;DATA!A886),IF(DATA!I887&gt;7,"INSERT INTO SYSADM.PSAUTHSIGNON SELECT '"&amp;PSAUTHITEM_AU!$B$1 &amp; DATA!A887&amp;IF(ISEVEN(DATA!J887),"_C', ","_AC', ")&amp;" DAYOFWEEK, STARTTIME, ENDTIME FROM SYSADM.PSAUTHSIGNON WHERE CLASSID = '"&amp;SignonBase&amp;"';",""),"")</f>
        <v/>
      </c>
    </row>
    <row r="891" spans="1:1" ht="12.75" customHeight="1">
      <c r="A891" s="1" t="str">
        <f>IF(AND(NOT(ISBLANK(DATA!A888)),DATA!A888&lt;&gt;DATA!A887),IF(DATA!I888&gt;7,"INSERT INTO SYSADM.PSAUTHSIGNON SELECT '"&amp;PSAUTHITEM_AU!$B$1 &amp; DATA!A888&amp;IF(ISEVEN(DATA!J888),"_C', ","_AC', ")&amp;" DAYOFWEEK, STARTTIME, ENDTIME FROM SYSADM.PSAUTHSIGNON WHERE CLASSID = '"&amp;SignonBase&amp;"';",""),"")</f>
        <v/>
      </c>
    </row>
    <row r="892" spans="1:1" ht="12.75" customHeight="1">
      <c r="A892" s="1" t="str">
        <f>IF(AND(NOT(ISBLANK(DATA!A889)),DATA!A889&lt;&gt;DATA!A888),IF(DATA!I889&gt;7,"INSERT INTO SYSADM.PSAUTHSIGNON SELECT '"&amp;PSAUTHITEM_AU!$B$1 &amp; DATA!A889&amp;IF(ISEVEN(DATA!J889),"_C', ","_AC', ")&amp;" DAYOFWEEK, STARTTIME, ENDTIME FROM SYSADM.PSAUTHSIGNON WHERE CLASSID = '"&amp;SignonBase&amp;"';",""),"")</f>
        <v/>
      </c>
    </row>
    <row r="893" spans="1:1" ht="12.75" customHeight="1">
      <c r="A893" s="1" t="str">
        <f>IF(AND(NOT(ISBLANK(DATA!A890)),DATA!A890&lt;&gt;DATA!A889),IF(DATA!I890&gt;7,"INSERT INTO SYSADM.PSAUTHSIGNON SELECT '"&amp;PSAUTHITEM_AU!$B$1 &amp; DATA!A890&amp;IF(ISEVEN(DATA!J890),"_C', ","_AC', ")&amp;" DAYOFWEEK, STARTTIME, ENDTIME FROM SYSADM.PSAUTHSIGNON WHERE CLASSID = '"&amp;SignonBase&amp;"';",""),"")</f>
        <v/>
      </c>
    </row>
    <row r="894" spans="1:1" ht="12.75" customHeight="1">
      <c r="A894" s="1" t="str">
        <f>IF(AND(NOT(ISBLANK(DATA!A891)),DATA!A891&lt;&gt;DATA!A890),IF(DATA!I891&gt;7,"INSERT INTO SYSADM.PSAUTHSIGNON SELECT '"&amp;PSAUTHITEM_AU!$B$1 &amp; DATA!A891&amp;IF(ISEVEN(DATA!J891),"_C', ","_AC', ")&amp;" DAYOFWEEK, STARTTIME, ENDTIME FROM SYSADM.PSAUTHSIGNON WHERE CLASSID = '"&amp;SignonBase&amp;"';",""),"")</f>
        <v/>
      </c>
    </row>
    <row r="895" spans="1:1" ht="12.75" customHeight="1">
      <c r="A895" s="1" t="str">
        <f>IF(AND(NOT(ISBLANK(DATA!A892)),DATA!A892&lt;&gt;DATA!A891),IF(DATA!I892&gt;7,"INSERT INTO SYSADM.PSAUTHSIGNON SELECT '"&amp;PSAUTHITEM_AU!$B$1 &amp; DATA!A892&amp;IF(ISEVEN(DATA!J892),"_C', ","_AC', ")&amp;" DAYOFWEEK, STARTTIME, ENDTIME FROM SYSADM.PSAUTHSIGNON WHERE CLASSID = '"&amp;SignonBase&amp;"';",""),"")</f>
        <v/>
      </c>
    </row>
    <row r="896" spans="1:1" ht="12.75" customHeight="1">
      <c r="A896" s="1" t="str">
        <f>IF(AND(NOT(ISBLANK(DATA!A893)),DATA!A893&lt;&gt;DATA!A892),IF(DATA!I893&gt;7,"INSERT INTO SYSADM.PSAUTHSIGNON SELECT '"&amp;PSAUTHITEM_AU!$B$1 &amp; DATA!A893&amp;IF(ISEVEN(DATA!J893),"_C', ","_AC', ")&amp;" DAYOFWEEK, STARTTIME, ENDTIME FROM SYSADM.PSAUTHSIGNON WHERE CLASSID = '"&amp;SignonBase&amp;"';",""),"")</f>
        <v/>
      </c>
    </row>
    <row r="897" spans="1:1" ht="12.75" customHeight="1">
      <c r="A897" s="1" t="str">
        <f>IF(AND(NOT(ISBLANK(DATA!A894)),DATA!A894&lt;&gt;DATA!A893),IF(DATA!I894&gt;7,"INSERT INTO SYSADM.PSAUTHSIGNON SELECT '"&amp;PSAUTHITEM_AU!$B$1 &amp; DATA!A894&amp;IF(ISEVEN(DATA!J894),"_C', ","_AC', ")&amp;" DAYOFWEEK, STARTTIME, ENDTIME FROM SYSADM.PSAUTHSIGNON WHERE CLASSID = '"&amp;SignonBase&amp;"';",""),"")</f>
        <v/>
      </c>
    </row>
    <row r="898" spans="1:1" ht="12.75" customHeight="1">
      <c r="A898" s="1" t="str">
        <f>IF(AND(NOT(ISBLANK(DATA!A895)),DATA!A895&lt;&gt;DATA!A894),IF(DATA!I895&gt;7,"INSERT INTO SYSADM.PSAUTHSIGNON SELECT '"&amp;PSAUTHITEM_AU!$B$1 &amp; DATA!A895&amp;IF(ISEVEN(DATA!J895),"_C', ","_AC', ")&amp;" DAYOFWEEK, STARTTIME, ENDTIME FROM SYSADM.PSAUTHSIGNON WHERE CLASSID = '"&amp;SignonBase&amp;"';",""),"")</f>
        <v/>
      </c>
    </row>
    <row r="899" spans="1:1" ht="12.75" customHeight="1">
      <c r="A899" s="1" t="str">
        <f>IF(AND(NOT(ISBLANK(DATA!A896)),DATA!A896&lt;&gt;DATA!A895),IF(DATA!I896&gt;7,"INSERT INTO SYSADM.PSAUTHSIGNON SELECT '"&amp;PSAUTHITEM_AU!$B$1 &amp; DATA!A896&amp;IF(ISEVEN(DATA!J896),"_C', ","_AC', ")&amp;" DAYOFWEEK, STARTTIME, ENDTIME FROM SYSADM.PSAUTHSIGNON WHERE CLASSID = '"&amp;SignonBase&amp;"';",""),"")</f>
        <v/>
      </c>
    </row>
    <row r="900" spans="1:1" ht="12.75" customHeight="1">
      <c r="A900" s="1" t="str">
        <f>IF(AND(NOT(ISBLANK(DATA!A897)),DATA!A897&lt;&gt;DATA!A896),IF(DATA!I897&gt;7,"INSERT INTO SYSADM.PSAUTHSIGNON SELECT '"&amp;PSAUTHITEM_AU!$B$1 &amp; DATA!A897&amp;IF(ISEVEN(DATA!J897),"_C', ","_AC', ")&amp;" DAYOFWEEK, STARTTIME, ENDTIME FROM SYSADM.PSAUTHSIGNON WHERE CLASSID = '"&amp;SignonBase&amp;"';",""),"")</f>
        <v/>
      </c>
    </row>
    <row r="901" spans="1:1" ht="12.75" customHeight="1">
      <c r="A901" s="1" t="str">
        <f>IF(AND(NOT(ISBLANK(DATA!A898)),DATA!A898&lt;&gt;DATA!A897),IF(DATA!I898&gt;7,"INSERT INTO SYSADM.PSAUTHSIGNON SELECT '"&amp;PSAUTHITEM_AU!$B$1 &amp; DATA!A898&amp;IF(ISEVEN(DATA!J898),"_C', ","_AC', ")&amp;" DAYOFWEEK, STARTTIME, ENDTIME FROM SYSADM.PSAUTHSIGNON WHERE CLASSID = '"&amp;SignonBase&amp;"';",""),"")</f>
        <v/>
      </c>
    </row>
    <row r="902" spans="1:1" ht="12.75" customHeight="1">
      <c r="A902" s="1" t="str">
        <f>IF(AND(NOT(ISBLANK(DATA!A899)),DATA!A899&lt;&gt;DATA!A898),IF(DATA!I899&gt;7,"INSERT INTO SYSADM.PSAUTHSIGNON SELECT '"&amp;PSAUTHITEM_AU!$B$1 &amp; DATA!A899&amp;IF(ISEVEN(DATA!J899),"_C', ","_AC', ")&amp;" DAYOFWEEK, STARTTIME, ENDTIME FROM SYSADM.PSAUTHSIGNON WHERE CLASSID = '"&amp;SignonBase&amp;"';",""),"")</f>
        <v/>
      </c>
    </row>
    <row r="903" spans="1:1" ht="12.75" customHeight="1">
      <c r="A903" s="1" t="str">
        <f>IF(AND(NOT(ISBLANK(DATA!A900)),DATA!A900&lt;&gt;DATA!A899),IF(DATA!I900&gt;7,"INSERT INTO SYSADM.PSAUTHSIGNON SELECT '"&amp;PSAUTHITEM_AU!$B$1 &amp; DATA!A900&amp;IF(ISEVEN(DATA!J900),"_C', ","_AC', ")&amp;" DAYOFWEEK, STARTTIME, ENDTIME FROM SYSADM.PSAUTHSIGNON WHERE CLASSID = '"&amp;SignonBase&amp;"';",""),"")</f>
        <v/>
      </c>
    </row>
    <row r="904" spans="1:1" ht="12.75" customHeight="1">
      <c r="A904" s="1" t="str">
        <f>IF(AND(NOT(ISBLANK(DATA!A901)),DATA!A901&lt;&gt;DATA!A900),IF(DATA!I901&gt;7,"INSERT INTO SYSADM.PSAUTHSIGNON SELECT '"&amp;PSAUTHITEM_AU!$B$1 &amp; DATA!A901&amp;IF(ISEVEN(DATA!J901),"_C', ","_AC', ")&amp;" DAYOFWEEK, STARTTIME, ENDTIME FROM SYSADM.PSAUTHSIGNON WHERE CLASSID = '"&amp;SignonBase&amp;"';",""),"")</f>
        <v/>
      </c>
    </row>
    <row r="905" spans="1:1" ht="12.75" customHeight="1">
      <c r="A905" s="1" t="str">
        <f>IF(AND(NOT(ISBLANK(DATA!A902)),DATA!A902&lt;&gt;DATA!A901),IF(DATA!I902&gt;7,"INSERT INTO SYSADM.PSAUTHSIGNON SELECT '"&amp;PSAUTHITEM_AU!$B$1 &amp; DATA!A902&amp;IF(ISEVEN(DATA!J902),"_C', ","_AC', ")&amp;" DAYOFWEEK, STARTTIME, ENDTIME FROM SYSADM.PSAUTHSIGNON WHERE CLASSID = '"&amp;SignonBase&amp;"';",""),"")</f>
        <v/>
      </c>
    </row>
    <row r="906" spans="1:1" ht="12.75" customHeight="1">
      <c r="A906" s="1" t="str">
        <f>IF(AND(NOT(ISBLANK(DATA!A903)),DATA!A903&lt;&gt;DATA!A902),IF(DATA!I903&gt;7,"INSERT INTO SYSADM.PSAUTHSIGNON SELECT '"&amp;PSAUTHITEM_AU!$B$1 &amp; DATA!A903&amp;IF(ISEVEN(DATA!J903),"_C', ","_AC', ")&amp;" DAYOFWEEK, STARTTIME, ENDTIME FROM SYSADM.PSAUTHSIGNON WHERE CLASSID = '"&amp;SignonBase&amp;"';",""),"")</f>
        <v/>
      </c>
    </row>
    <row r="907" spans="1:1" ht="12.75" customHeight="1">
      <c r="A907" s="1" t="str">
        <f>IF(AND(NOT(ISBLANK(DATA!A904)),DATA!A904&lt;&gt;DATA!A903),IF(DATA!I904&gt;7,"INSERT INTO SYSADM.PSAUTHSIGNON SELECT '"&amp;PSAUTHITEM_AU!$B$1 &amp; DATA!A904&amp;IF(ISEVEN(DATA!J904),"_C', ","_AC', ")&amp;" DAYOFWEEK, STARTTIME, ENDTIME FROM SYSADM.PSAUTHSIGNON WHERE CLASSID = '"&amp;SignonBase&amp;"';",""),"")</f>
        <v/>
      </c>
    </row>
    <row r="908" spans="1:1" ht="12.75" customHeight="1">
      <c r="A908" s="1" t="str">
        <f>IF(AND(NOT(ISBLANK(DATA!A905)),DATA!A905&lt;&gt;DATA!A904),IF(DATA!I905&gt;7,"INSERT INTO SYSADM.PSAUTHSIGNON SELECT '"&amp;PSAUTHITEM_AU!$B$1 &amp; DATA!A905&amp;IF(ISEVEN(DATA!J905),"_C', ","_AC', ")&amp;" DAYOFWEEK, STARTTIME, ENDTIME FROM SYSADM.PSAUTHSIGNON WHERE CLASSID = '"&amp;SignonBase&amp;"';",""),"")</f>
        <v/>
      </c>
    </row>
    <row r="909" spans="1:1" ht="12.75" customHeight="1">
      <c r="A909" s="1" t="str">
        <f>IF(AND(NOT(ISBLANK(DATA!A906)),DATA!A906&lt;&gt;DATA!A905),IF(DATA!I906&gt;7,"INSERT INTO SYSADM.PSAUTHSIGNON SELECT '"&amp;PSAUTHITEM_AU!$B$1 &amp; DATA!A906&amp;IF(ISEVEN(DATA!J906),"_C', ","_AC', ")&amp;" DAYOFWEEK, STARTTIME, ENDTIME FROM SYSADM.PSAUTHSIGNON WHERE CLASSID = '"&amp;SignonBase&amp;"';",""),"")</f>
        <v/>
      </c>
    </row>
    <row r="910" spans="1:1" ht="12.75" customHeight="1">
      <c r="A910" s="1" t="str">
        <f>IF(AND(NOT(ISBLANK(DATA!A907)),DATA!A907&lt;&gt;DATA!A906),IF(DATA!I907&gt;7,"INSERT INTO SYSADM.PSAUTHSIGNON SELECT '"&amp;PSAUTHITEM_AU!$B$1 &amp; DATA!A907&amp;IF(ISEVEN(DATA!J907),"_C', ","_AC', ")&amp;" DAYOFWEEK, STARTTIME, ENDTIME FROM SYSADM.PSAUTHSIGNON WHERE CLASSID = '"&amp;SignonBase&amp;"';",""),"")</f>
        <v/>
      </c>
    </row>
    <row r="911" spans="1:1" ht="12.75" customHeight="1">
      <c r="A911" s="1" t="str">
        <f>IF(AND(NOT(ISBLANK(DATA!A908)),DATA!A908&lt;&gt;DATA!A907),IF(DATA!I908&gt;7,"INSERT INTO SYSADM.PSAUTHSIGNON SELECT '"&amp;PSAUTHITEM_AU!$B$1 &amp; DATA!A908&amp;IF(ISEVEN(DATA!J908),"_C', ","_AC', ")&amp;" DAYOFWEEK, STARTTIME, ENDTIME FROM SYSADM.PSAUTHSIGNON WHERE CLASSID = '"&amp;SignonBase&amp;"';",""),"")</f>
        <v/>
      </c>
    </row>
    <row r="912" spans="1:1" ht="12.75" customHeight="1">
      <c r="A912" s="1" t="str">
        <f>IF(AND(NOT(ISBLANK(DATA!A909)),DATA!A909&lt;&gt;DATA!A908),IF(DATA!I909&gt;7,"INSERT INTO SYSADM.PSAUTHSIGNON SELECT '"&amp;PSAUTHITEM_AU!$B$1 &amp; DATA!A909&amp;IF(ISEVEN(DATA!J909),"_C', ","_AC', ")&amp;" DAYOFWEEK, STARTTIME, ENDTIME FROM SYSADM.PSAUTHSIGNON WHERE CLASSID = '"&amp;SignonBase&amp;"';",""),"")</f>
        <v/>
      </c>
    </row>
    <row r="913" spans="1:1" ht="12.75" customHeight="1">
      <c r="A913" s="1" t="str">
        <f>IF(AND(NOT(ISBLANK(DATA!A910)),DATA!A910&lt;&gt;DATA!A909),IF(DATA!I910&gt;7,"INSERT INTO SYSADM.PSAUTHSIGNON SELECT '"&amp;PSAUTHITEM_AU!$B$1 &amp; DATA!A910&amp;IF(ISEVEN(DATA!J910),"_C', ","_AC', ")&amp;" DAYOFWEEK, STARTTIME, ENDTIME FROM SYSADM.PSAUTHSIGNON WHERE CLASSID = '"&amp;SignonBase&amp;"';",""),"")</f>
        <v/>
      </c>
    </row>
    <row r="914" spans="1:1" ht="12.75" customHeight="1">
      <c r="A914" s="1" t="str">
        <f>IF(AND(NOT(ISBLANK(DATA!A911)),DATA!A911&lt;&gt;DATA!A910),IF(DATA!I911&gt;7,"INSERT INTO SYSADM.PSAUTHSIGNON SELECT '"&amp;PSAUTHITEM_AU!$B$1 &amp; DATA!A911&amp;IF(ISEVEN(DATA!J911),"_C', ","_AC', ")&amp;" DAYOFWEEK, STARTTIME, ENDTIME FROM SYSADM.PSAUTHSIGNON WHERE CLASSID = '"&amp;SignonBase&amp;"';",""),"")</f>
        <v/>
      </c>
    </row>
    <row r="915" spans="1:1" ht="12.75" customHeight="1">
      <c r="A915" s="1" t="str">
        <f>IF(AND(NOT(ISBLANK(DATA!A912)),DATA!A912&lt;&gt;DATA!A911),IF(DATA!I912&gt;7,"INSERT INTO SYSADM.PSAUTHSIGNON SELECT '"&amp;PSAUTHITEM_AU!$B$1 &amp; DATA!A912&amp;IF(ISEVEN(DATA!J912),"_C', ","_AC', ")&amp;" DAYOFWEEK, STARTTIME, ENDTIME FROM SYSADM.PSAUTHSIGNON WHERE CLASSID = '"&amp;SignonBase&amp;"';",""),"")</f>
        <v/>
      </c>
    </row>
    <row r="916" spans="1:1" ht="12.75" customHeight="1">
      <c r="A916" s="1" t="str">
        <f>IF(AND(NOT(ISBLANK(DATA!A913)),DATA!A913&lt;&gt;DATA!A912),IF(DATA!I913&gt;7,"INSERT INTO SYSADM.PSAUTHSIGNON SELECT '"&amp;PSAUTHITEM_AU!$B$1 &amp; DATA!A913&amp;IF(ISEVEN(DATA!J913),"_C', ","_AC', ")&amp;" DAYOFWEEK, STARTTIME, ENDTIME FROM SYSADM.PSAUTHSIGNON WHERE CLASSID = '"&amp;SignonBase&amp;"';",""),"")</f>
        <v/>
      </c>
    </row>
    <row r="917" spans="1:1" ht="12.75" customHeight="1">
      <c r="A917" s="1" t="str">
        <f>IF(AND(NOT(ISBLANK(DATA!A914)),DATA!A914&lt;&gt;DATA!A913),IF(DATA!I914&gt;7,"INSERT INTO SYSADM.PSAUTHSIGNON SELECT '"&amp;PSAUTHITEM_AU!$B$1 &amp; DATA!A914&amp;IF(ISEVEN(DATA!J914),"_C', ","_AC', ")&amp;" DAYOFWEEK, STARTTIME, ENDTIME FROM SYSADM.PSAUTHSIGNON WHERE CLASSID = '"&amp;SignonBase&amp;"';",""),"")</f>
        <v/>
      </c>
    </row>
    <row r="918" spans="1:1" ht="12.75" customHeight="1">
      <c r="A918" s="1" t="str">
        <f>IF(AND(NOT(ISBLANK(DATA!A915)),DATA!A915&lt;&gt;DATA!A914),IF(DATA!I915&gt;7,"INSERT INTO SYSADM.PSAUTHSIGNON SELECT '"&amp;PSAUTHITEM_AU!$B$1 &amp; DATA!A915&amp;IF(ISEVEN(DATA!J915),"_C', ","_AC', ")&amp;" DAYOFWEEK, STARTTIME, ENDTIME FROM SYSADM.PSAUTHSIGNON WHERE CLASSID = '"&amp;SignonBase&amp;"';",""),"")</f>
        <v/>
      </c>
    </row>
    <row r="919" spans="1:1" ht="12.75" customHeight="1">
      <c r="A919" s="1" t="str">
        <f>IF(AND(NOT(ISBLANK(DATA!A916)),DATA!A916&lt;&gt;DATA!A915),IF(DATA!I916&gt;7,"INSERT INTO SYSADM.PSAUTHSIGNON SELECT '"&amp;PSAUTHITEM_AU!$B$1 &amp; DATA!A916&amp;IF(ISEVEN(DATA!J916),"_C', ","_AC', ")&amp;" DAYOFWEEK, STARTTIME, ENDTIME FROM SYSADM.PSAUTHSIGNON WHERE CLASSID = '"&amp;SignonBase&amp;"';",""),"")</f>
        <v/>
      </c>
    </row>
    <row r="920" spans="1:1" ht="12.75" customHeight="1">
      <c r="A920" s="1" t="str">
        <f>IF(AND(NOT(ISBLANK(DATA!A917)),DATA!A917&lt;&gt;DATA!A916),IF(DATA!I917&gt;7,"INSERT INTO SYSADM.PSAUTHSIGNON SELECT '"&amp;PSAUTHITEM_AU!$B$1 &amp; DATA!A917&amp;IF(ISEVEN(DATA!J917),"_C', ","_AC', ")&amp;" DAYOFWEEK, STARTTIME, ENDTIME FROM SYSADM.PSAUTHSIGNON WHERE CLASSID = '"&amp;SignonBase&amp;"';",""),"")</f>
        <v/>
      </c>
    </row>
    <row r="921" spans="1:1" ht="12.75" customHeight="1">
      <c r="A921" s="1" t="str">
        <f>IF(AND(NOT(ISBLANK(DATA!A918)),DATA!A918&lt;&gt;DATA!A917),IF(DATA!I918&gt;7,"INSERT INTO SYSADM.PSAUTHSIGNON SELECT '"&amp;PSAUTHITEM_AU!$B$1 &amp; DATA!A918&amp;IF(ISEVEN(DATA!J918),"_C', ","_AC', ")&amp;" DAYOFWEEK, STARTTIME, ENDTIME FROM SYSADM.PSAUTHSIGNON WHERE CLASSID = '"&amp;SignonBase&amp;"';",""),"")</f>
        <v/>
      </c>
    </row>
    <row r="922" spans="1:1" ht="12.75" customHeight="1">
      <c r="A922" s="1" t="str">
        <f>IF(AND(NOT(ISBLANK(DATA!A919)),DATA!A919&lt;&gt;DATA!A918),IF(DATA!I919&gt;7,"INSERT INTO SYSADM.PSAUTHSIGNON SELECT '"&amp;PSAUTHITEM_AU!$B$1 &amp; DATA!A919&amp;IF(ISEVEN(DATA!J919),"_C', ","_AC', ")&amp;" DAYOFWEEK, STARTTIME, ENDTIME FROM SYSADM.PSAUTHSIGNON WHERE CLASSID = '"&amp;SignonBase&amp;"';",""),"")</f>
        <v/>
      </c>
    </row>
    <row r="923" spans="1:1" ht="12.75" customHeight="1">
      <c r="A923" s="1" t="str">
        <f>IF(AND(NOT(ISBLANK(DATA!A920)),DATA!A920&lt;&gt;DATA!A919),IF(DATA!I920&gt;7,"INSERT INTO SYSADM.PSAUTHSIGNON SELECT '"&amp;PSAUTHITEM_AU!$B$1 &amp; DATA!A920&amp;IF(ISEVEN(DATA!J920),"_C', ","_AC', ")&amp;" DAYOFWEEK, STARTTIME, ENDTIME FROM SYSADM.PSAUTHSIGNON WHERE CLASSID = '"&amp;SignonBase&amp;"';",""),"")</f>
        <v/>
      </c>
    </row>
    <row r="924" spans="1:1" ht="12.75" customHeight="1">
      <c r="A924" s="1" t="str">
        <f>IF(AND(NOT(ISBLANK(DATA!A921)),DATA!A921&lt;&gt;DATA!A920),IF(DATA!I921&gt;7,"INSERT INTO SYSADM.PSAUTHSIGNON SELECT '"&amp;PSAUTHITEM_AU!$B$1 &amp; DATA!A921&amp;IF(ISEVEN(DATA!J921),"_C', ","_AC', ")&amp;" DAYOFWEEK, STARTTIME, ENDTIME FROM SYSADM.PSAUTHSIGNON WHERE CLASSID = '"&amp;SignonBase&amp;"';",""),"")</f>
        <v/>
      </c>
    </row>
    <row r="925" spans="1:1" ht="12.75" customHeight="1">
      <c r="A925" s="1" t="str">
        <f>IF(AND(NOT(ISBLANK(DATA!A922)),DATA!A922&lt;&gt;DATA!A921),IF(DATA!I922&gt;7,"INSERT INTO SYSADM.PSAUTHSIGNON SELECT '"&amp;PSAUTHITEM_AU!$B$1 &amp; DATA!A922&amp;IF(ISEVEN(DATA!J922),"_C', ","_AC', ")&amp;" DAYOFWEEK, STARTTIME, ENDTIME FROM SYSADM.PSAUTHSIGNON WHERE CLASSID = '"&amp;SignonBase&amp;"';",""),"")</f>
        <v/>
      </c>
    </row>
    <row r="926" spans="1:1" ht="12.75" customHeight="1">
      <c r="A926" s="1" t="str">
        <f>IF(AND(NOT(ISBLANK(DATA!A923)),DATA!A923&lt;&gt;DATA!A922),IF(DATA!I923&gt;7,"INSERT INTO SYSADM.PSAUTHSIGNON SELECT '"&amp;PSAUTHITEM_AU!$B$1 &amp; DATA!A923&amp;IF(ISEVEN(DATA!J923),"_C', ","_AC', ")&amp;" DAYOFWEEK, STARTTIME, ENDTIME FROM SYSADM.PSAUTHSIGNON WHERE CLASSID = '"&amp;SignonBase&amp;"';",""),"")</f>
        <v/>
      </c>
    </row>
    <row r="927" spans="1:1" ht="12.75" customHeight="1">
      <c r="A927" s="1" t="str">
        <f>IF(AND(NOT(ISBLANK(DATA!A924)),DATA!A924&lt;&gt;DATA!A923),IF(DATA!I924&gt;7,"INSERT INTO SYSADM.PSAUTHSIGNON SELECT '"&amp;PSAUTHITEM_AU!$B$1 &amp; DATA!A924&amp;IF(ISEVEN(DATA!J924),"_C', ","_AC', ")&amp;" DAYOFWEEK, STARTTIME, ENDTIME FROM SYSADM.PSAUTHSIGNON WHERE CLASSID = '"&amp;SignonBase&amp;"';",""),"")</f>
        <v/>
      </c>
    </row>
    <row r="928" spans="1:1" ht="12.75" customHeight="1">
      <c r="A928" s="1" t="str">
        <f>IF(AND(NOT(ISBLANK(DATA!A925)),DATA!A925&lt;&gt;DATA!A924),IF(DATA!I925&gt;7,"INSERT INTO SYSADM.PSAUTHSIGNON SELECT '"&amp;PSAUTHITEM_AU!$B$1 &amp; DATA!A925&amp;IF(ISEVEN(DATA!J925),"_C', ","_AC', ")&amp;" DAYOFWEEK, STARTTIME, ENDTIME FROM SYSADM.PSAUTHSIGNON WHERE CLASSID = '"&amp;SignonBase&amp;"';",""),"")</f>
        <v/>
      </c>
    </row>
    <row r="929" spans="1:1" ht="12.75" customHeight="1">
      <c r="A929" s="1" t="str">
        <f>IF(AND(NOT(ISBLANK(DATA!A926)),DATA!A926&lt;&gt;DATA!A925),IF(DATA!I926&gt;7,"INSERT INTO SYSADM.PSAUTHSIGNON SELECT '"&amp;PSAUTHITEM_AU!$B$1 &amp; DATA!A926&amp;IF(ISEVEN(DATA!J926),"_C', ","_AC', ")&amp;" DAYOFWEEK, STARTTIME, ENDTIME FROM SYSADM.PSAUTHSIGNON WHERE CLASSID = '"&amp;SignonBase&amp;"';",""),"")</f>
        <v/>
      </c>
    </row>
    <row r="930" spans="1:1" ht="12.75" customHeight="1">
      <c r="A930" s="1" t="str">
        <f>IF(AND(NOT(ISBLANK(DATA!A927)),DATA!A927&lt;&gt;DATA!A926),IF(DATA!I927&gt;7,"INSERT INTO SYSADM.PSAUTHSIGNON SELECT '"&amp;PSAUTHITEM_AU!$B$1 &amp; DATA!A927&amp;IF(ISEVEN(DATA!J927),"_C', ","_AC', ")&amp;" DAYOFWEEK, STARTTIME, ENDTIME FROM SYSADM.PSAUTHSIGNON WHERE CLASSID = '"&amp;SignonBase&amp;"';",""),"")</f>
        <v/>
      </c>
    </row>
    <row r="931" spans="1:1" ht="12.75" customHeight="1">
      <c r="A931" s="1" t="str">
        <f>IF(AND(NOT(ISBLANK(DATA!A928)),DATA!A928&lt;&gt;DATA!A927),IF(DATA!I928&gt;7,"INSERT INTO SYSADM.PSAUTHSIGNON SELECT '"&amp;PSAUTHITEM_AU!$B$1 &amp; DATA!A928&amp;IF(ISEVEN(DATA!J928),"_C', ","_AC', ")&amp;" DAYOFWEEK, STARTTIME, ENDTIME FROM SYSADM.PSAUTHSIGNON WHERE CLASSID = '"&amp;SignonBase&amp;"';",""),"")</f>
        <v/>
      </c>
    </row>
    <row r="932" spans="1:1" ht="12.75" customHeight="1">
      <c r="A932" s="1" t="str">
        <f>IF(AND(NOT(ISBLANK(DATA!A929)),DATA!A929&lt;&gt;DATA!A928),IF(DATA!I929&gt;7,"INSERT INTO SYSADM.PSAUTHSIGNON SELECT '"&amp;PSAUTHITEM_AU!$B$1 &amp; DATA!A929&amp;IF(ISEVEN(DATA!J929),"_C', ","_AC', ")&amp;" DAYOFWEEK, STARTTIME, ENDTIME FROM SYSADM.PSAUTHSIGNON WHERE CLASSID = '"&amp;SignonBase&amp;"';",""),"")</f>
        <v/>
      </c>
    </row>
    <row r="933" spans="1:1" ht="12.75" customHeight="1">
      <c r="A933" s="1" t="str">
        <f>IF(AND(NOT(ISBLANK(DATA!A930)),DATA!A930&lt;&gt;DATA!A929),IF(DATA!I930&gt;7,"INSERT INTO SYSADM.PSAUTHSIGNON SELECT '"&amp;PSAUTHITEM_AU!$B$1 &amp; DATA!A930&amp;IF(ISEVEN(DATA!J930),"_C', ","_AC', ")&amp;" DAYOFWEEK, STARTTIME, ENDTIME FROM SYSADM.PSAUTHSIGNON WHERE CLASSID = '"&amp;SignonBase&amp;"';",""),"")</f>
        <v/>
      </c>
    </row>
    <row r="934" spans="1:1" ht="12.75" customHeight="1">
      <c r="A934" s="1" t="str">
        <f>IF(AND(NOT(ISBLANK(DATA!A931)),DATA!A931&lt;&gt;DATA!A930),IF(DATA!I931&gt;7,"INSERT INTO SYSADM.PSAUTHSIGNON SELECT '"&amp;PSAUTHITEM_AU!$B$1 &amp; DATA!A931&amp;IF(ISEVEN(DATA!J931),"_C', ","_AC', ")&amp;" DAYOFWEEK, STARTTIME, ENDTIME FROM SYSADM.PSAUTHSIGNON WHERE CLASSID = '"&amp;SignonBase&amp;"';",""),"")</f>
        <v/>
      </c>
    </row>
    <row r="935" spans="1:1" ht="12.75" customHeight="1">
      <c r="A935" s="1" t="str">
        <f>IF(AND(NOT(ISBLANK(DATA!A932)),DATA!A932&lt;&gt;DATA!A931),IF(DATA!I932&gt;7,"INSERT INTO SYSADM.PSAUTHSIGNON SELECT '"&amp;PSAUTHITEM_AU!$B$1 &amp; DATA!A932&amp;IF(ISEVEN(DATA!J932),"_C', ","_AC', ")&amp;" DAYOFWEEK, STARTTIME, ENDTIME FROM SYSADM.PSAUTHSIGNON WHERE CLASSID = '"&amp;SignonBase&amp;"';",""),"")</f>
        <v/>
      </c>
    </row>
    <row r="936" spans="1:1" ht="12.75" customHeight="1">
      <c r="A936" s="1" t="str">
        <f>IF(AND(NOT(ISBLANK(DATA!A933)),DATA!A933&lt;&gt;DATA!A932),IF(DATA!I933&gt;7,"INSERT INTO SYSADM.PSAUTHSIGNON SELECT '"&amp;PSAUTHITEM_AU!$B$1 &amp; DATA!A933&amp;IF(ISEVEN(DATA!J933),"_C', ","_AC', ")&amp;" DAYOFWEEK, STARTTIME, ENDTIME FROM SYSADM.PSAUTHSIGNON WHERE CLASSID = '"&amp;SignonBase&amp;"';",""),"")</f>
        <v/>
      </c>
    </row>
    <row r="937" spans="1:1" ht="12.75" customHeight="1">
      <c r="A937" s="1" t="str">
        <f>IF(AND(NOT(ISBLANK(DATA!A934)),DATA!A934&lt;&gt;DATA!A933),IF(DATA!I934&gt;7,"INSERT INTO SYSADM.PSAUTHSIGNON SELECT '"&amp;PSAUTHITEM_AU!$B$1 &amp; DATA!A934&amp;IF(ISEVEN(DATA!J934),"_C', ","_AC', ")&amp;" DAYOFWEEK, STARTTIME, ENDTIME FROM SYSADM.PSAUTHSIGNON WHERE CLASSID = '"&amp;SignonBase&amp;"';",""),"")</f>
        <v/>
      </c>
    </row>
    <row r="938" spans="1:1" ht="12.75" customHeight="1">
      <c r="A938" s="1" t="str">
        <f>IF(AND(NOT(ISBLANK(DATA!A935)),DATA!A935&lt;&gt;DATA!A934),IF(DATA!I935&gt;7,"INSERT INTO SYSADM.PSAUTHSIGNON SELECT '"&amp;PSAUTHITEM_AU!$B$1 &amp; DATA!A935&amp;IF(ISEVEN(DATA!J935),"_C', ","_AC', ")&amp;" DAYOFWEEK, STARTTIME, ENDTIME FROM SYSADM.PSAUTHSIGNON WHERE CLASSID = '"&amp;SignonBase&amp;"';",""),"")</f>
        <v/>
      </c>
    </row>
    <row r="939" spans="1:1" ht="12.75" customHeight="1">
      <c r="A939" s="1" t="str">
        <f>IF(AND(NOT(ISBLANK(DATA!A936)),DATA!A936&lt;&gt;DATA!A935),IF(DATA!I936&gt;7,"INSERT INTO SYSADM.PSAUTHSIGNON SELECT '"&amp;PSAUTHITEM_AU!$B$1 &amp; DATA!A936&amp;IF(ISEVEN(DATA!J936),"_C', ","_AC', ")&amp;" DAYOFWEEK, STARTTIME, ENDTIME FROM SYSADM.PSAUTHSIGNON WHERE CLASSID = '"&amp;SignonBase&amp;"';",""),"")</f>
        <v/>
      </c>
    </row>
    <row r="940" spans="1:1" ht="12.75" customHeight="1">
      <c r="A940" s="1" t="str">
        <f>IF(AND(NOT(ISBLANK(DATA!A937)),DATA!A937&lt;&gt;DATA!A936),IF(DATA!I937&gt;7,"INSERT INTO SYSADM.PSAUTHSIGNON SELECT '"&amp;PSAUTHITEM_AU!$B$1 &amp; DATA!A937&amp;IF(ISEVEN(DATA!J937),"_C', ","_AC', ")&amp;" DAYOFWEEK, STARTTIME, ENDTIME FROM SYSADM.PSAUTHSIGNON WHERE CLASSID = '"&amp;SignonBase&amp;"';",""),"")</f>
        <v/>
      </c>
    </row>
    <row r="941" spans="1:1" ht="12.75" customHeight="1">
      <c r="A941" s="1" t="str">
        <f>IF(AND(NOT(ISBLANK(DATA!A938)),DATA!A938&lt;&gt;DATA!A937),IF(DATA!I938&gt;7,"INSERT INTO SYSADM.PSAUTHSIGNON SELECT '"&amp;PSAUTHITEM_AU!$B$1 &amp; DATA!A938&amp;IF(ISEVEN(DATA!J938),"_C', ","_AC', ")&amp;" DAYOFWEEK, STARTTIME, ENDTIME FROM SYSADM.PSAUTHSIGNON WHERE CLASSID = '"&amp;SignonBase&amp;"';",""),"")</f>
        <v/>
      </c>
    </row>
    <row r="942" spans="1:1" ht="12.75" customHeight="1">
      <c r="A942" s="1" t="str">
        <f>IF(AND(NOT(ISBLANK(DATA!A939)),DATA!A939&lt;&gt;DATA!A938),IF(DATA!I939&gt;7,"INSERT INTO SYSADM.PSAUTHSIGNON SELECT '"&amp;PSAUTHITEM_AU!$B$1 &amp; DATA!A939&amp;IF(ISEVEN(DATA!J939),"_C', ","_AC', ")&amp;" DAYOFWEEK, STARTTIME, ENDTIME FROM SYSADM.PSAUTHSIGNON WHERE CLASSID = '"&amp;SignonBase&amp;"';",""),"")</f>
        <v/>
      </c>
    </row>
    <row r="943" spans="1:1" ht="12.75" customHeight="1">
      <c r="A943" s="1" t="str">
        <f>IF(AND(NOT(ISBLANK(DATA!A940)),DATA!A940&lt;&gt;DATA!A939),IF(DATA!I940&gt;7,"INSERT INTO SYSADM.PSAUTHSIGNON SELECT '"&amp;PSAUTHITEM_AU!$B$1 &amp; DATA!A940&amp;IF(ISEVEN(DATA!J940),"_C', ","_AC', ")&amp;" DAYOFWEEK, STARTTIME, ENDTIME FROM SYSADM.PSAUTHSIGNON WHERE CLASSID = '"&amp;SignonBase&amp;"';",""),"")</f>
        <v/>
      </c>
    </row>
    <row r="944" spans="1:1" ht="12.75" customHeight="1">
      <c r="A944" s="1" t="str">
        <f>IF(AND(NOT(ISBLANK(DATA!A941)),DATA!A941&lt;&gt;DATA!A940),IF(DATA!I941&gt;7,"INSERT INTO SYSADM.PSAUTHSIGNON SELECT '"&amp;PSAUTHITEM_AU!$B$1 &amp; DATA!A941&amp;IF(ISEVEN(DATA!J941),"_C', ","_AC', ")&amp;" DAYOFWEEK, STARTTIME, ENDTIME FROM SYSADM.PSAUTHSIGNON WHERE CLASSID = '"&amp;SignonBase&amp;"';",""),"")</f>
        <v/>
      </c>
    </row>
    <row r="945" spans="1:1" ht="12.75" customHeight="1">
      <c r="A945" s="1" t="str">
        <f>IF(AND(NOT(ISBLANK(DATA!A942)),DATA!A942&lt;&gt;DATA!A941),IF(DATA!I942&gt;7,"INSERT INTO SYSADM.PSAUTHSIGNON SELECT '"&amp;PSAUTHITEM_AU!$B$1 &amp; DATA!A942&amp;IF(ISEVEN(DATA!J942),"_C', ","_AC', ")&amp;" DAYOFWEEK, STARTTIME, ENDTIME FROM SYSADM.PSAUTHSIGNON WHERE CLASSID = '"&amp;SignonBase&amp;"';",""),"")</f>
        <v/>
      </c>
    </row>
    <row r="946" spans="1:1" ht="12.75" customHeight="1">
      <c r="A946" s="1" t="str">
        <f>IF(AND(NOT(ISBLANK(DATA!A943)),DATA!A943&lt;&gt;DATA!A942),IF(DATA!I943&gt;7,"INSERT INTO SYSADM.PSAUTHSIGNON SELECT '"&amp;PSAUTHITEM_AU!$B$1 &amp; DATA!A943&amp;IF(ISEVEN(DATA!J943),"_C', ","_AC', ")&amp;" DAYOFWEEK, STARTTIME, ENDTIME FROM SYSADM.PSAUTHSIGNON WHERE CLASSID = '"&amp;SignonBase&amp;"';",""),"")</f>
        <v/>
      </c>
    </row>
    <row r="947" spans="1:1" ht="12.75" customHeight="1">
      <c r="A947" s="1" t="str">
        <f>IF(AND(NOT(ISBLANK(DATA!A944)),DATA!A944&lt;&gt;DATA!A943),IF(DATA!I944&gt;7,"INSERT INTO SYSADM.PSAUTHSIGNON SELECT '"&amp;PSAUTHITEM_AU!$B$1 &amp; DATA!A944&amp;IF(ISEVEN(DATA!J944),"_C', ","_AC', ")&amp;" DAYOFWEEK, STARTTIME, ENDTIME FROM SYSADM.PSAUTHSIGNON WHERE CLASSID = '"&amp;SignonBase&amp;"';",""),"")</f>
        <v/>
      </c>
    </row>
    <row r="948" spans="1:1" ht="12.75" customHeight="1">
      <c r="A948" s="1" t="str">
        <f>IF(AND(NOT(ISBLANK(DATA!A945)),DATA!A945&lt;&gt;DATA!A944),IF(DATA!I945&gt;7,"INSERT INTO SYSADM.PSAUTHSIGNON SELECT '"&amp;PSAUTHITEM_AU!$B$1 &amp; DATA!A945&amp;IF(ISEVEN(DATA!J945),"_C', ","_AC', ")&amp;" DAYOFWEEK, STARTTIME, ENDTIME FROM SYSADM.PSAUTHSIGNON WHERE CLASSID = '"&amp;SignonBase&amp;"';",""),"")</f>
        <v/>
      </c>
    </row>
    <row r="949" spans="1:1" ht="12.75" customHeight="1">
      <c r="A949" s="1" t="str">
        <f>IF(AND(NOT(ISBLANK(DATA!A946)),DATA!A946&lt;&gt;DATA!A945),IF(DATA!I946&gt;7,"INSERT INTO SYSADM.PSAUTHSIGNON SELECT '"&amp;PSAUTHITEM_AU!$B$1 &amp; DATA!A946&amp;IF(ISEVEN(DATA!J946),"_C', ","_AC', ")&amp;" DAYOFWEEK, STARTTIME, ENDTIME FROM SYSADM.PSAUTHSIGNON WHERE CLASSID = '"&amp;SignonBase&amp;"';",""),"")</f>
        <v/>
      </c>
    </row>
    <row r="950" spans="1:1" ht="12.75" customHeight="1">
      <c r="A950" s="1" t="str">
        <f>IF(AND(NOT(ISBLANK(DATA!A947)),DATA!A947&lt;&gt;DATA!A946),IF(DATA!I947&gt;7,"INSERT INTO SYSADM.PSAUTHSIGNON SELECT '"&amp;PSAUTHITEM_AU!$B$1 &amp; DATA!A947&amp;IF(ISEVEN(DATA!J947),"_C', ","_AC', ")&amp;" DAYOFWEEK, STARTTIME, ENDTIME FROM SYSADM.PSAUTHSIGNON WHERE CLASSID = '"&amp;SignonBase&amp;"';",""),"")</f>
        <v/>
      </c>
    </row>
    <row r="951" spans="1:1" ht="12.75" customHeight="1">
      <c r="A951" s="1" t="str">
        <f>IF(AND(NOT(ISBLANK(DATA!A948)),DATA!A948&lt;&gt;DATA!A947),IF(DATA!I948&gt;7,"INSERT INTO SYSADM.PSAUTHSIGNON SELECT '"&amp;PSAUTHITEM_AU!$B$1 &amp; DATA!A948&amp;IF(ISEVEN(DATA!J948),"_C', ","_AC', ")&amp;" DAYOFWEEK, STARTTIME, ENDTIME FROM SYSADM.PSAUTHSIGNON WHERE CLASSID = '"&amp;SignonBase&amp;"';",""),"")</f>
        <v/>
      </c>
    </row>
    <row r="952" spans="1:1" ht="12.75" customHeight="1">
      <c r="A952" s="1" t="str">
        <f>IF(AND(NOT(ISBLANK(DATA!A949)),DATA!A949&lt;&gt;DATA!A948),IF(DATA!I949&gt;7,"INSERT INTO SYSADM.PSAUTHSIGNON SELECT '"&amp;PSAUTHITEM_AU!$B$1 &amp; DATA!A949&amp;IF(ISEVEN(DATA!J949),"_C', ","_AC', ")&amp;" DAYOFWEEK, STARTTIME, ENDTIME FROM SYSADM.PSAUTHSIGNON WHERE CLASSID = '"&amp;SignonBase&amp;"';",""),"")</f>
        <v/>
      </c>
    </row>
    <row r="953" spans="1:1" ht="12.75" customHeight="1">
      <c r="A953" s="1" t="str">
        <f>IF(AND(NOT(ISBLANK(DATA!A950)),DATA!A950&lt;&gt;DATA!A949),IF(DATA!I950&gt;7,"INSERT INTO SYSADM.PSAUTHSIGNON SELECT '"&amp;PSAUTHITEM_AU!$B$1 &amp; DATA!A950&amp;IF(ISEVEN(DATA!J950),"_C', ","_AC', ")&amp;" DAYOFWEEK, STARTTIME, ENDTIME FROM SYSADM.PSAUTHSIGNON WHERE CLASSID = '"&amp;SignonBase&amp;"';",""),"")</f>
        <v/>
      </c>
    </row>
    <row r="954" spans="1:1" ht="12.75" customHeight="1">
      <c r="A954" s="1" t="str">
        <f>IF(AND(NOT(ISBLANK(DATA!A951)),DATA!A951&lt;&gt;DATA!A950),IF(DATA!I951&gt;7,"INSERT INTO SYSADM.PSAUTHSIGNON SELECT '"&amp;PSAUTHITEM_AU!$B$1 &amp; DATA!A951&amp;IF(ISEVEN(DATA!J951),"_C', ","_AC', ")&amp;" DAYOFWEEK, STARTTIME, ENDTIME FROM SYSADM.PSAUTHSIGNON WHERE CLASSID = '"&amp;SignonBase&amp;"';",""),"")</f>
        <v/>
      </c>
    </row>
    <row r="955" spans="1:1" ht="12.75" customHeight="1">
      <c r="A955" s="1" t="str">
        <f>IF(AND(NOT(ISBLANK(DATA!A952)),DATA!A952&lt;&gt;DATA!A951),IF(DATA!I952&gt;7,"INSERT INTO SYSADM.PSAUTHSIGNON SELECT '"&amp;PSAUTHITEM_AU!$B$1 &amp; DATA!A952&amp;IF(ISEVEN(DATA!J952),"_C', ","_AC', ")&amp;" DAYOFWEEK, STARTTIME, ENDTIME FROM SYSADM.PSAUTHSIGNON WHERE CLASSID = '"&amp;SignonBase&amp;"';",""),"")</f>
        <v/>
      </c>
    </row>
    <row r="956" spans="1:1" ht="12.75" customHeight="1">
      <c r="A956" s="1" t="str">
        <f>IF(AND(NOT(ISBLANK(DATA!A953)),DATA!A953&lt;&gt;DATA!A952),IF(DATA!I953&gt;7,"INSERT INTO SYSADM.PSAUTHSIGNON SELECT '"&amp;PSAUTHITEM_AU!$B$1 &amp; DATA!A953&amp;IF(ISEVEN(DATA!J953),"_C', ","_AC', ")&amp;" DAYOFWEEK, STARTTIME, ENDTIME FROM SYSADM.PSAUTHSIGNON WHERE CLASSID = '"&amp;SignonBase&amp;"';",""),"")</f>
        <v/>
      </c>
    </row>
    <row r="957" spans="1:1" ht="12.75" customHeight="1">
      <c r="A957" s="1" t="str">
        <f>IF(AND(NOT(ISBLANK(DATA!A954)),DATA!A954&lt;&gt;DATA!A953),IF(DATA!I954&gt;7,"INSERT INTO SYSADM.PSAUTHSIGNON SELECT '"&amp;PSAUTHITEM_AU!$B$1 &amp; DATA!A954&amp;IF(ISEVEN(DATA!J954),"_C', ","_AC', ")&amp;" DAYOFWEEK, STARTTIME, ENDTIME FROM SYSADM.PSAUTHSIGNON WHERE CLASSID = '"&amp;SignonBase&amp;"';",""),"")</f>
        <v/>
      </c>
    </row>
    <row r="958" spans="1:1" ht="12.75" customHeight="1">
      <c r="A958" s="1" t="str">
        <f>IF(AND(NOT(ISBLANK(DATA!A955)),DATA!A955&lt;&gt;DATA!A954),IF(DATA!I955&gt;7,"INSERT INTO SYSADM.PSAUTHSIGNON SELECT '"&amp;PSAUTHITEM_AU!$B$1 &amp; DATA!A955&amp;IF(ISEVEN(DATA!J955),"_C', ","_AC', ")&amp;" DAYOFWEEK, STARTTIME, ENDTIME FROM SYSADM.PSAUTHSIGNON WHERE CLASSID = '"&amp;SignonBase&amp;"';",""),"")</f>
        <v/>
      </c>
    </row>
    <row r="959" spans="1:1" ht="12.75" customHeight="1">
      <c r="A959" s="1" t="str">
        <f>IF(AND(NOT(ISBLANK(DATA!A956)),DATA!A956&lt;&gt;DATA!A955),IF(DATA!I956&gt;7,"INSERT INTO SYSADM.PSAUTHSIGNON SELECT '"&amp;PSAUTHITEM_AU!$B$1 &amp; DATA!A956&amp;IF(ISEVEN(DATA!J956),"_C', ","_AC', ")&amp;" DAYOFWEEK, STARTTIME, ENDTIME FROM SYSADM.PSAUTHSIGNON WHERE CLASSID = '"&amp;SignonBase&amp;"';",""),"")</f>
        <v/>
      </c>
    </row>
    <row r="960" spans="1:1" ht="12.75" customHeight="1">
      <c r="A960" s="1" t="str">
        <f>IF(AND(NOT(ISBLANK(DATA!A957)),DATA!A957&lt;&gt;DATA!A956),IF(DATA!I957&gt;7,"INSERT INTO SYSADM.PSAUTHSIGNON SELECT '"&amp;PSAUTHITEM_AU!$B$1 &amp; DATA!A957&amp;IF(ISEVEN(DATA!J957),"_C', ","_AC', ")&amp;" DAYOFWEEK, STARTTIME, ENDTIME FROM SYSADM.PSAUTHSIGNON WHERE CLASSID = '"&amp;SignonBase&amp;"';",""),"")</f>
        <v/>
      </c>
    </row>
    <row r="961" spans="1:1" ht="12.75" customHeight="1">
      <c r="A961" s="1" t="str">
        <f>IF(AND(NOT(ISBLANK(DATA!A958)),DATA!A958&lt;&gt;DATA!A957),IF(DATA!I958&gt;7,"INSERT INTO SYSADM.PSAUTHSIGNON SELECT '"&amp;PSAUTHITEM_AU!$B$1 &amp; DATA!A958&amp;IF(ISEVEN(DATA!J958),"_C', ","_AC', ")&amp;" DAYOFWEEK, STARTTIME, ENDTIME FROM SYSADM.PSAUTHSIGNON WHERE CLASSID = '"&amp;SignonBase&amp;"';",""),"")</f>
        <v/>
      </c>
    </row>
    <row r="962" spans="1:1" ht="12.75" customHeight="1">
      <c r="A962" s="1" t="str">
        <f>IF(AND(NOT(ISBLANK(DATA!A959)),DATA!A959&lt;&gt;DATA!A958),IF(DATA!I959&gt;7,"INSERT INTO SYSADM.PSAUTHSIGNON SELECT '"&amp;PSAUTHITEM_AU!$B$1 &amp; DATA!A959&amp;IF(ISEVEN(DATA!J959),"_C', ","_AC', ")&amp;" DAYOFWEEK, STARTTIME, ENDTIME FROM SYSADM.PSAUTHSIGNON WHERE CLASSID = '"&amp;SignonBase&amp;"';",""),"")</f>
        <v/>
      </c>
    </row>
    <row r="963" spans="1:1" ht="12.75" customHeight="1">
      <c r="A963" s="1" t="str">
        <f>IF(AND(NOT(ISBLANK(DATA!A960)),DATA!A960&lt;&gt;DATA!A959),IF(DATA!I960&gt;7,"INSERT INTO SYSADM.PSAUTHSIGNON SELECT '"&amp;PSAUTHITEM_AU!$B$1 &amp; DATA!A960&amp;IF(ISEVEN(DATA!J960),"_C', ","_AC', ")&amp;" DAYOFWEEK, STARTTIME, ENDTIME FROM SYSADM.PSAUTHSIGNON WHERE CLASSID = '"&amp;SignonBase&amp;"';",""),"")</f>
        <v/>
      </c>
    </row>
    <row r="964" spans="1:1" ht="12.75" customHeight="1">
      <c r="A964" s="1" t="str">
        <f>IF(AND(NOT(ISBLANK(DATA!A961)),DATA!A961&lt;&gt;DATA!A960),IF(DATA!I961&gt;7,"INSERT INTO SYSADM.PSAUTHSIGNON SELECT '"&amp;PSAUTHITEM_AU!$B$1 &amp; DATA!A961&amp;IF(ISEVEN(DATA!J961),"_C', ","_AC', ")&amp;" DAYOFWEEK, STARTTIME, ENDTIME FROM SYSADM.PSAUTHSIGNON WHERE CLASSID = '"&amp;SignonBase&amp;"';",""),"")</f>
        <v/>
      </c>
    </row>
    <row r="965" spans="1:1" ht="12.75" customHeight="1">
      <c r="A965" s="1" t="str">
        <f>IF(AND(NOT(ISBLANK(DATA!A962)),DATA!A962&lt;&gt;DATA!A961),IF(DATA!I962&gt;7,"INSERT INTO SYSADM.PSAUTHSIGNON SELECT '"&amp;PSAUTHITEM_AU!$B$1 &amp; DATA!A962&amp;IF(ISEVEN(DATA!J962),"_C', ","_AC', ")&amp;" DAYOFWEEK, STARTTIME, ENDTIME FROM SYSADM.PSAUTHSIGNON WHERE CLASSID = '"&amp;SignonBase&amp;"';",""),"")</f>
        <v/>
      </c>
    </row>
    <row r="966" spans="1:1" ht="12.75" customHeight="1">
      <c r="A966" s="1" t="str">
        <f>IF(AND(NOT(ISBLANK(DATA!A963)),DATA!A963&lt;&gt;DATA!A962),IF(DATA!I963&gt;7,"INSERT INTO SYSADM.PSAUTHSIGNON SELECT '"&amp;PSAUTHITEM_AU!$B$1 &amp; DATA!A963&amp;IF(ISEVEN(DATA!J963),"_C', ","_AC', ")&amp;" DAYOFWEEK, STARTTIME, ENDTIME FROM SYSADM.PSAUTHSIGNON WHERE CLASSID = '"&amp;SignonBase&amp;"';",""),"")</f>
        <v/>
      </c>
    </row>
    <row r="967" spans="1:1" ht="12.75" customHeight="1">
      <c r="A967" s="1" t="str">
        <f>IF(AND(NOT(ISBLANK(DATA!A964)),DATA!A964&lt;&gt;DATA!A963),IF(DATA!I964&gt;7,"INSERT INTO SYSADM.PSAUTHSIGNON SELECT '"&amp;PSAUTHITEM_AU!$B$1 &amp; DATA!A964&amp;IF(ISEVEN(DATA!J964),"_C', ","_AC', ")&amp;" DAYOFWEEK, STARTTIME, ENDTIME FROM SYSADM.PSAUTHSIGNON WHERE CLASSID = '"&amp;SignonBase&amp;"';",""),"")</f>
        <v/>
      </c>
    </row>
    <row r="968" spans="1:1" ht="12.75" customHeight="1">
      <c r="A968" s="1" t="str">
        <f>IF(AND(NOT(ISBLANK(DATA!A965)),DATA!A965&lt;&gt;DATA!A964),IF(DATA!I965&gt;7,"INSERT INTO SYSADM.PSAUTHSIGNON SELECT '"&amp;PSAUTHITEM_AU!$B$1 &amp; DATA!A965&amp;IF(ISEVEN(DATA!J965),"_C', ","_AC', ")&amp;" DAYOFWEEK, STARTTIME, ENDTIME FROM SYSADM.PSAUTHSIGNON WHERE CLASSID = '"&amp;SignonBase&amp;"';",""),"")</f>
        <v/>
      </c>
    </row>
    <row r="969" spans="1:1" ht="12.75" customHeight="1">
      <c r="A969" s="1" t="str">
        <f>IF(AND(NOT(ISBLANK(DATA!A966)),DATA!A966&lt;&gt;DATA!A965),IF(DATA!I966&gt;7,"INSERT INTO SYSADM.PSAUTHSIGNON SELECT '"&amp;PSAUTHITEM_AU!$B$1 &amp; DATA!A966&amp;IF(ISEVEN(DATA!J966),"_C', ","_AC', ")&amp;" DAYOFWEEK, STARTTIME, ENDTIME FROM SYSADM.PSAUTHSIGNON WHERE CLASSID = '"&amp;SignonBase&amp;"';",""),"")</f>
        <v/>
      </c>
    </row>
    <row r="970" spans="1:1" ht="12.75" customHeight="1">
      <c r="A970" s="1" t="str">
        <f>IF(AND(NOT(ISBLANK(DATA!A967)),DATA!A967&lt;&gt;DATA!A966),IF(DATA!I967&gt;7,"INSERT INTO SYSADM.PSAUTHSIGNON SELECT '"&amp;PSAUTHITEM_AU!$B$1 &amp; DATA!A967&amp;IF(ISEVEN(DATA!J967),"_C', ","_AC', ")&amp;" DAYOFWEEK, STARTTIME, ENDTIME FROM SYSADM.PSAUTHSIGNON WHERE CLASSID = '"&amp;SignonBase&amp;"';",""),"")</f>
        <v/>
      </c>
    </row>
    <row r="971" spans="1:1" ht="12.75" customHeight="1">
      <c r="A971" s="1" t="str">
        <f>IF(AND(NOT(ISBLANK(DATA!A968)),DATA!A968&lt;&gt;DATA!A967),IF(DATA!I968&gt;7,"INSERT INTO SYSADM.PSAUTHSIGNON SELECT '"&amp;PSAUTHITEM_AU!$B$1 &amp; DATA!A968&amp;IF(ISEVEN(DATA!J968),"_C', ","_AC', ")&amp;" DAYOFWEEK, STARTTIME, ENDTIME FROM SYSADM.PSAUTHSIGNON WHERE CLASSID = '"&amp;SignonBase&amp;"';",""),"")</f>
        <v/>
      </c>
    </row>
    <row r="972" spans="1:1" ht="12.75" customHeight="1">
      <c r="A972" s="1" t="str">
        <f>IF(AND(NOT(ISBLANK(DATA!A969)),DATA!A969&lt;&gt;DATA!A968),IF(DATA!I969&gt;7,"INSERT INTO SYSADM.PSAUTHSIGNON SELECT '"&amp;PSAUTHITEM_AU!$B$1 &amp; DATA!A969&amp;IF(ISEVEN(DATA!J969),"_C', ","_AC', ")&amp;" DAYOFWEEK, STARTTIME, ENDTIME FROM SYSADM.PSAUTHSIGNON WHERE CLASSID = '"&amp;SignonBase&amp;"';",""),"")</f>
        <v/>
      </c>
    </row>
    <row r="973" spans="1:1" ht="12.75" customHeight="1">
      <c r="A973" s="1" t="str">
        <f>IF(AND(NOT(ISBLANK(DATA!A970)),DATA!A970&lt;&gt;DATA!A969),IF(DATA!I970&gt;7,"INSERT INTO SYSADM.PSAUTHSIGNON SELECT '"&amp;PSAUTHITEM_AU!$B$1 &amp; DATA!A970&amp;IF(ISEVEN(DATA!J970),"_C', ","_AC', ")&amp;" DAYOFWEEK, STARTTIME, ENDTIME FROM SYSADM.PSAUTHSIGNON WHERE CLASSID = '"&amp;SignonBase&amp;"';",""),"")</f>
        <v/>
      </c>
    </row>
    <row r="974" spans="1:1" ht="12.75" customHeight="1">
      <c r="A974" s="1" t="str">
        <f>IF(AND(NOT(ISBLANK(DATA!A971)),DATA!A971&lt;&gt;DATA!A970),IF(DATA!I971&gt;7,"INSERT INTO SYSADM.PSAUTHSIGNON SELECT '"&amp;PSAUTHITEM_AU!$B$1 &amp; DATA!A971&amp;IF(ISEVEN(DATA!J971),"_C', ","_AC', ")&amp;" DAYOFWEEK, STARTTIME, ENDTIME FROM SYSADM.PSAUTHSIGNON WHERE CLASSID = '"&amp;SignonBase&amp;"';",""),"")</f>
        <v/>
      </c>
    </row>
    <row r="975" spans="1:1" ht="12.75" customHeight="1">
      <c r="A975" s="1" t="str">
        <f>IF(AND(NOT(ISBLANK(DATA!A972)),DATA!A972&lt;&gt;DATA!A971),IF(DATA!I972&gt;7,"INSERT INTO SYSADM.PSAUTHSIGNON SELECT '"&amp;PSAUTHITEM_AU!$B$1 &amp; DATA!A972&amp;IF(ISEVEN(DATA!J972),"_C', ","_AC', ")&amp;" DAYOFWEEK, STARTTIME, ENDTIME FROM SYSADM.PSAUTHSIGNON WHERE CLASSID = '"&amp;SignonBase&amp;"';",""),"")</f>
        <v/>
      </c>
    </row>
    <row r="976" spans="1:1" ht="12.75" customHeight="1">
      <c r="A976" s="1" t="str">
        <f>IF(AND(NOT(ISBLANK(DATA!A973)),DATA!A973&lt;&gt;DATA!A972),IF(DATA!I973&gt;7,"INSERT INTO SYSADM.PSAUTHSIGNON SELECT '"&amp;PSAUTHITEM_AU!$B$1 &amp; DATA!A973&amp;IF(ISEVEN(DATA!J973),"_C', ","_AC', ")&amp;" DAYOFWEEK, STARTTIME, ENDTIME FROM SYSADM.PSAUTHSIGNON WHERE CLASSID = '"&amp;SignonBase&amp;"';",""),"")</f>
        <v/>
      </c>
    </row>
    <row r="977" spans="1:1" ht="12.75" customHeight="1">
      <c r="A977" s="1" t="str">
        <f>IF(AND(NOT(ISBLANK(DATA!A974)),DATA!A974&lt;&gt;DATA!A973),IF(DATA!I974&gt;7,"INSERT INTO SYSADM.PSAUTHSIGNON SELECT '"&amp;PSAUTHITEM_AU!$B$1 &amp; DATA!A974&amp;IF(ISEVEN(DATA!J974),"_C', ","_AC', ")&amp;" DAYOFWEEK, STARTTIME, ENDTIME FROM SYSADM.PSAUTHSIGNON WHERE CLASSID = '"&amp;SignonBase&amp;"';",""),"")</f>
        <v/>
      </c>
    </row>
    <row r="978" spans="1:1" ht="12.75" customHeight="1">
      <c r="A978" s="1" t="str">
        <f>IF(AND(NOT(ISBLANK(DATA!A975)),DATA!A975&lt;&gt;DATA!A974),IF(DATA!I975&gt;7,"INSERT INTO SYSADM.PSAUTHSIGNON SELECT '"&amp;PSAUTHITEM_AU!$B$1 &amp; DATA!A975&amp;IF(ISEVEN(DATA!J975),"_C', ","_AC', ")&amp;" DAYOFWEEK, STARTTIME, ENDTIME FROM SYSADM.PSAUTHSIGNON WHERE CLASSID = '"&amp;SignonBase&amp;"';",""),"")</f>
        <v/>
      </c>
    </row>
    <row r="979" spans="1:1" ht="12.75" customHeight="1">
      <c r="A979" s="1" t="str">
        <f>IF(AND(NOT(ISBLANK(DATA!A976)),DATA!A976&lt;&gt;DATA!A975),IF(DATA!I976&gt;7,"INSERT INTO SYSADM.PSAUTHSIGNON SELECT '"&amp;PSAUTHITEM_AU!$B$1 &amp; DATA!A976&amp;IF(ISEVEN(DATA!J976),"_C', ","_AC', ")&amp;" DAYOFWEEK, STARTTIME, ENDTIME FROM SYSADM.PSAUTHSIGNON WHERE CLASSID = '"&amp;SignonBase&amp;"';",""),"")</f>
        <v/>
      </c>
    </row>
    <row r="980" spans="1:1" ht="12.75" customHeight="1">
      <c r="A980" s="1" t="str">
        <f>IF(AND(NOT(ISBLANK(DATA!A977)),DATA!A977&lt;&gt;DATA!A976),IF(DATA!I977&gt;7,"INSERT INTO SYSADM.PSAUTHSIGNON SELECT '"&amp;PSAUTHITEM_AU!$B$1 &amp; DATA!A977&amp;IF(ISEVEN(DATA!J977),"_C', ","_AC', ")&amp;" DAYOFWEEK, STARTTIME, ENDTIME FROM SYSADM.PSAUTHSIGNON WHERE CLASSID = '"&amp;SignonBase&amp;"';",""),"")</f>
        <v/>
      </c>
    </row>
    <row r="981" spans="1:1" ht="12.75" customHeight="1">
      <c r="A981" s="1" t="str">
        <f>IF(AND(NOT(ISBLANK(DATA!A978)),DATA!A978&lt;&gt;DATA!A977),IF(DATA!I978&gt;7,"INSERT INTO SYSADM.PSAUTHSIGNON SELECT '"&amp;PSAUTHITEM_AU!$B$1 &amp; DATA!A978&amp;IF(ISEVEN(DATA!J978),"_C', ","_AC', ")&amp;" DAYOFWEEK, STARTTIME, ENDTIME FROM SYSADM.PSAUTHSIGNON WHERE CLASSID = '"&amp;SignonBase&amp;"';",""),"")</f>
        <v/>
      </c>
    </row>
    <row r="982" spans="1:1" ht="12.75" customHeight="1">
      <c r="A982" s="1" t="str">
        <f>IF(AND(NOT(ISBLANK(DATA!A979)),DATA!A979&lt;&gt;DATA!A978),IF(DATA!I979&gt;7,"INSERT INTO SYSADM.PSAUTHSIGNON SELECT '"&amp;PSAUTHITEM_AU!$B$1 &amp; DATA!A979&amp;IF(ISEVEN(DATA!J979),"_C', ","_AC', ")&amp;" DAYOFWEEK, STARTTIME, ENDTIME FROM SYSADM.PSAUTHSIGNON WHERE CLASSID = '"&amp;SignonBase&amp;"';",""),"")</f>
        <v/>
      </c>
    </row>
    <row r="983" spans="1:1" ht="12.75" customHeight="1">
      <c r="A983" s="1" t="str">
        <f>IF(AND(NOT(ISBLANK(DATA!A980)),DATA!A980&lt;&gt;DATA!A979),IF(DATA!I980&gt;7,"INSERT INTO SYSADM.PSAUTHSIGNON SELECT '"&amp;PSAUTHITEM_AU!$B$1 &amp; DATA!A980&amp;IF(ISEVEN(DATA!J980),"_C', ","_AC', ")&amp;" DAYOFWEEK, STARTTIME, ENDTIME FROM SYSADM.PSAUTHSIGNON WHERE CLASSID = '"&amp;SignonBase&amp;"';",""),"")</f>
        <v/>
      </c>
    </row>
    <row r="984" spans="1:1" ht="12.75" customHeight="1">
      <c r="A984" s="1" t="str">
        <f>IF(AND(NOT(ISBLANK(DATA!A981)),DATA!A981&lt;&gt;DATA!A980),IF(DATA!I981&gt;7,"INSERT INTO SYSADM.PSAUTHSIGNON SELECT '"&amp;PSAUTHITEM_AU!$B$1 &amp; DATA!A981&amp;IF(ISEVEN(DATA!J981),"_C', ","_AC', ")&amp;" DAYOFWEEK, STARTTIME, ENDTIME FROM SYSADM.PSAUTHSIGNON WHERE CLASSID = '"&amp;SignonBase&amp;"';",""),"")</f>
        <v/>
      </c>
    </row>
    <row r="985" spans="1:1" ht="12.75" customHeight="1">
      <c r="A985" s="1" t="str">
        <f>IF(AND(NOT(ISBLANK(DATA!A982)),DATA!A982&lt;&gt;DATA!A981),IF(DATA!I982&gt;7,"INSERT INTO SYSADM.PSAUTHSIGNON SELECT '"&amp;PSAUTHITEM_AU!$B$1 &amp; DATA!A982&amp;IF(ISEVEN(DATA!J982),"_C', ","_AC', ")&amp;" DAYOFWEEK, STARTTIME, ENDTIME FROM SYSADM.PSAUTHSIGNON WHERE CLASSID = '"&amp;SignonBase&amp;"';",""),"")</f>
        <v/>
      </c>
    </row>
    <row r="986" spans="1:1" ht="12.75" customHeight="1">
      <c r="A986" s="1" t="str">
        <f>IF(AND(NOT(ISBLANK(DATA!A983)),DATA!A983&lt;&gt;DATA!A982),IF(DATA!I983&gt;7,"INSERT INTO SYSADM.PSAUTHSIGNON SELECT '"&amp;PSAUTHITEM_AU!$B$1 &amp; DATA!A983&amp;IF(ISEVEN(DATA!J983),"_C', ","_AC', ")&amp;" DAYOFWEEK, STARTTIME, ENDTIME FROM SYSADM.PSAUTHSIGNON WHERE CLASSID = '"&amp;SignonBase&amp;"';",""),"")</f>
        <v/>
      </c>
    </row>
    <row r="987" spans="1:1" ht="12.75" customHeight="1">
      <c r="A987" s="1" t="str">
        <f>IF(AND(NOT(ISBLANK(DATA!A984)),DATA!A984&lt;&gt;DATA!A983),IF(DATA!I984&gt;7,"INSERT INTO SYSADM.PSAUTHSIGNON SELECT '"&amp;PSAUTHITEM_AU!$B$1 &amp; DATA!A984&amp;IF(ISEVEN(DATA!J984),"_C', ","_AC', ")&amp;" DAYOFWEEK, STARTTIME, ENDTIME FROM SYSADM.PSAUTHSIGNON WHERE CLASSID = '"&amp;SignonBase&amp;"';",""),"")</f>
        <v/>
      </c>
    </row>
    <row r="988" spans="1:1" ht="12.75" customHeight="1">
      <c r="A988" s="1" t="str">
        <f>IF(AND(NOT(ISBLANK(DATA!A985)),DATA!A985&lt;&gt;DATA!A984),IF(DATA!I985&gt;7,"INSERT INTO SYSADM.PSAUTHSIGNON SELECT '"&amp;PSAUTHITEM_AU!$B$1 &amp; DATA!A985&amp;IF(ISEVEN(DATA!J985),"_C', ","_AC', ")&amp;" DAYOFWEEK, STARTTIME, ENDTIME FROM SYSADM.PSAUTHSIGNON WHERE CLASSID = '"&amp;SignonBase&amp;"';",""),"")</f>
        <v/>
      </c>
    </row>
    <row r="989" spans="1:1" ht="12.75" customHeight="1">
      <c r="A989" s="1" t="str">
        <f>IF(AND(NOT(ISBLANK(DATA!A986)),DATA!A986&lt;&gt;DATA!A985),IF(DATA!I986&gt;7,"INSERT INTO SYSADM.PSAUTHSIGNON SELECT '"&amp;PSAUTHITEM_AU!$B$1 &amp; DATA!A986&amp;IF(ISEVEN(DATA!J986),"_C', ","_AC', ")&amp;" DAYOFWEEK, STARTTIME, ENDTIME FROM SYSADM.PSAUTHSIGNON WHERE CLASSID = '"&amp;SignonBase&amp;"';",""),"")</f>
        <v/>
      </c>
    </row>
    <row r="990" spans="1:1" ht="12.75" customHeight="1">
      <c r="A990" s="1" t="str">
        <f>IF(AND(NOT(ISBLANK(DATA!A987)),DATA!A987&lt;&gt;DATA!A986),IF(DATA!I987&gt;7,"INSERT INTO SYSADM.PSAUTHSIGNON SELECT '"&amp;PSAUTHITEM_AU!$B$1 &amp; DATA!A987&amp;IF(ISEVEN(DATA!J987),"_C', ","_AC', ")&amp;" DAYOFWEEK, STARTTIME, ENDTIME FROM SYSADM.PSAUTHSIGNON WHERE CLASSID = '"&amp;SignonBase&amp;"';",""),"")</f>
        <v/>
      </c>
    </row>
    <row r="991" spans="1:1" ht="12.75" customHeight="1">
      <c r="A991" s="1" t="str">
        <f>IF(AND(NOT(ISBLANK(DATA!A988)),DATA!A988&lt;&gt;DATA!A987),IF(DATA!I988&gt;7,"INSERT INTO SYSADM.PSAUTHSIGNON SELECT '"&amp;PSAUTHITEM_AU!$B$1 &amp; DATA!A988&amp;IF(ISEVEN(DATA!J988),"_C', ","_AC', ")&amp;" DAYOFWEEK, STARTTIME, ENDTIME FROM SYSADM.PSAUTHSIGNON WHERE CLASSID = '"&amp;SignonBase&amp;"';",""),"")</f>
        <v/>
      </c>
    </row>
    <row r="992" spans="1:1" ht="12.75" customHeight="1">
      <c r="A992" s="1" t="str">
        <f>IF(AND(NOT(ISBLANK(DATA!A989)),DATA!A989&lt;&gt;DATA!A988),IF(DATA!I989&gt;7,"INSERT INTO SYSADM.PSAUTHSIGNON SELECT '"&amp;PSAUTHITEM_AU!$B$1 &amp; DATA!A989&amp;IF(ISEVEN(DATA!J989),"_C', ","_AC', ")&amp;" DAYOFWEEK, STARTTIME, ENDTIME FROM SYSADM.PSAUTHSIGNON WHERE CLASSID = '"&amp;SignonBase&amp;"';",""),"")</f>
        <v/>
      </c>
    </row>
    <row r="993" spans="1:1" ht="12.75" customHeight="1">
      <c r="A993" s="1" t="str">
        <f>IF(AND(NOT(ISBLANK(DATA!A990)),DATA!A990&lt;&gt;DATA!A989),IF(DATA!I990&gt;7,"INSERT INTO SYSADM.PSAUTHSIGNON SELECT '"&amp;PSAUTHITEM_AU!$B$1 &amp; DATA!A990&amp;IF(ISEVEN(DATA!J990),"_C', ","_AC', ")&amp;" DAYOFWEEK, STARTTIME, ENDTIME FROM SYSADM.PSAUTHSIGNON WHERE CLASSID = '"&amp;SignonBase&amp;"';",""),"")</f>
        <v/>
      </c>
    </row>
    <row r="994" spans="1:1" ht="12.75" customHeight="1">
      <c r="A994" s="1" t="str">
        <f>IF(AND(NOT(ISBLANK(DATA!A991)),DATA!A991&lt;&gt;DATA!A990),IF(DATA!I991&gt;7,"INSERT INTO SYSADM.PSAUTHSIGNON SELECT '"&amp;PSAUTHITEM_AU!$B$1 &amp; DATA!A991&amp;IF(ISEVEN(DATA!J991),"_C', ","_AC', ")&amp;" DAYOFWEEK, STARTTIME, ENDTIME FROM SYSADM.PSAUTHSIGNON WHERE CLASSID = '"&amp;SignonBase&amp;"';",""),"")</f>
        <v/>
      </c>
    </row>
    <row r="995" spans="1:1" ht="12.75" customHeight="1">
      <c r="A995" s="1" t="str">
        <f>IF(AND(NOT(ISBLANK(DATA!A992)),DATA!A992&lt;&gt;DATA!A991),IF(DATA!I992&gt;7,"INSERT INTO SYSADM.PSAUTHSIGNON SELECT '"&amp;PSAUTHITEM_AU!$B$1 &amp; DATA!A992&amp;IF(ISEVEN(DATA!J992),"_C', ","_AC', ")&amp;" DAYOFWEEK, STARTTIME, ENDTIME FROM SYSADM.PSAUTHSIGNON WHERE CLASSID = '"&amp;SignonBase&amp;"';",""),"")</f>
        <v/>
      </c>
    </row>
    <row r="996" spans="1:1" ht="12.75" customHeight="1">
      <c r="A996" s="1" t="str">
        <f>IF(AND(NOT(ISBLANK(DATA!A993)),DATA!A993&lt;&gt;DATA!A992),IF(DATA!I993&gt;7,"INSERT INTO SYSADM.PSAUTHSIGNON SELECT '"&amp;PSAUTHITEM_AU!$B$1 &amp; DATA!A993&amp;IF(ISEVEN(DATA!J993),"_C', ","_AC', ")&amp;" DAYOFWEEK, STARTTIME, ENDTIME FROM SYSADM.PSAUTHSIGNON WHERE CLASSID = '"&amp;SignonBase&amp;"';",""),"")</f>
        <v/>
      </c>
    </row>
    <row r="997" spans="1:1" ht="12.75" customHeight="1">
      <c r="A997" s="1" t="str">
        <f>IF(AND(NOT(ISBLANK(DATA!A994)),DATA!A994&lt;&gt;DATA!A993),IF(DATA!I994&gt;7,"INSERT INTO SYSADM.PSAUTHSIGNON SELECT '"&amp;PSAUTHITEM_AU!$B$1 &amp; DATA!A994&amp;IF(ISEVEN(DATA!J994),"_C', ","_AC', ")&amp;" DAYOFWEEK, STARTTIME, ENDTIME FROM SYSADM.PSAUTHSIGNON WHERE CLASSID = '"&amp;SignonBase&amp;"';",""),"")</f>
        <v/>
      </c>
    </row>
    <row r="998" spans="1:1" ht="12.75" customHeight="1">
      <c r="A998" s="1" t="str">
        <f>IF(AND(NOT(ISBLANK(DATA!A995)),DATA!A995&lt;&gt;DATA!A994),IF(DATA!I995&gt;7,"INSERT INTO SYSADM.PSAUTHSIGNON SELECT '"&amp;PSAUTHITEM_AU!$B$1 &amp; DATA!A995&amp;IF(ISEVEN(DATA!J995),"_C', ","_AC', ")&amp;" DAYOFWEEK, STARTTIME, ENDTIME FROM SYSADM.PSAUTHSIGNON WHERE CLASSID = '"&amp;SignonBase&amp;"';",""),"")</f>
        <v/>
      </c>
    </row>
    <row r="999" spans="1:1" ht="12.75" customHeight="1">
      <c r="A999" s="1" t="str">
        <f>IF(AND(NOT(ISBLANK(DATA!A996)),DATA!A996&lt;&gt;DATA!A995),IF(DATA!I996&gt;7,"INSERT INTO SYSADM.PSAUTHSIGNON SELECT '"&amp;PSAUTHITEM_AU!$B$1 &amp; DATA!A996&amp;IF(ISEVEN(DATA!J996),"_C', ","_AC', ")&amp;" DAYOFWEEK, STARTTIME, ENDTIME FROM SYSADM.PSAUTHSIGNON WHERE CLASSID = '"&amp;SignonBase&amp;"';",""),"")</f>
        <v/>
      </c>
    </row>
    <row r="1000" spans="1:1" ht="12.75" customHeight="1">
      <c r="A1000" s="1" t="str">
        <f>IF(AND(NOT(ISBLANK(DATA!A997)),DATA!A997&lt;&gt;DATA!A996),IF(DATA!I997&gt;7,"INSERT INTO SYSADM.PSAUTHSIGNON SELECT '"&amp;PSAUTHITEM_AU!$B$1 &amp; DATA!A997&amp;IF(ISEVEN(DATA!J997),"_C', ","_AC', ")&amp;" DAYOFWEEK, STARTTIME, ENDTIME FROM SYSADM.PSAUTHSIGNON WHERE CLASSID = '"&amp;SignonBase&amp;"';",""),"")</f>
        <v/>
      </c>
    </row>
    <row r="1001" spans="1:1" ht="12.75" customHeight="1">
      <c r="A1001" s="1" t="str">
        <f>IF(AND(NOT(ISBLANK(DATA!A998)),DATA!A998&lt;&gt;DATA!A997),IF(DATA!I998&gt;7,"INSERT INTO SYSADM.PSAUTHSIGNON SELECT '"&amp;PSAUTHITEM_AU!$B$1 &amp; DATA!A998&amp;IF(ISEVEN(DATA!J998),"_C', ","_AC', ")&amp;" DAYOFWEEK, STARTTIME, ENDTIME FROM SYSADM.PSAUTHSIGNON WHERE CLASSID = '"&amp;SignonBase&amp;"';",""),"")</f>
        <v/>
      </c>
    </row>
    <row r="1002" spans="1:1" ht="12.75" customHeight="1">
      <c r="A1002" s="1" t="str">
        <f>IF(AND(NOT(ISBLANK(DATA!A999)),DATA!A999&lt;&gt;DATA!A998),IF(DATA!I999&gt;7,"INSERT INTO SYSADM.PSAUTHSIGNON SELECT '"&amp;PSAUTHITEM_AU!$B$1 &amp; DATA!A999&amp;IF(ISEVEN(DATA!J999),"_C', ","_AC', ")&amp;" DAYOFWEEK, STARTTIME, ENDTIME FROM SYSADM.PSAUTHSIGNON WHERE CLASSID = '"&amp;SignonBase&amp;"';",""),"")</f>
        <v/>
      </c>
    </row>
    <row r="1003" spans="1:1" ht="12.75" customHeight="1">
      <c r="A1003" s="1" t="str">
        <f>IF(AND(NOT(ISBLANK(DATA!A1000)),DATA!A1000&lt;&gt;DATA!A999),IF(DATA!I1000&gt;7,"INSERT INTO SYSADM.PSAUTHSIGNON SELECT '"&amp;PSAUTHITEM_AU!$B$1 &amp; DATA!A1000&amp;IF(ISEVEN(DATA!J1000),"_C', ","_AC', ")&amp;" DAYOFWEEK, STARTTIME, ENDTIME FROM SYSADM.PSAUTHSIGNON WHERE CLASSID = '"&amp;SignonBase&amp;"';",""),"")</f>
        <v/>
      </c>
    </row>
    <row r="1004" spans="1:1" ht="12.75" customHeight="1">
      <c r="A1004" s="1" t="str">
        <f>IF(AND(NOT(ISBLANK(DATA!A1001)),DATA!A1001&lt;&gt;DATA!A1000),IF(DATA!I1001&gt;7,"INSERT INTO SYSADM.PSAUTHSIGNON SELECT '"&amp;PSAUTHITEM_AU!$B$1 &amp; DATA!A1001&amp;IF(ISEVEN(DATA!J1001),"_C', ","_AC', ")&amp;" DAYOFWEEK, STARTTIME, ENDTIME FROM SYSADM.PSAUTHSIGNON WHERE CLASSID = '"&amp;SignonBase&amp;"';",""),"")</f>
        <v/>
      </c>
    </row>
    <row r="1005" spans="1:1" ht="12.75" customHeight="1">
      <c r="A1005" s="1" t="str">
        <f>IF(AND(NOT(ISBLANK(DATA!A1002)),DATA!A1002&lt;&gt;DATA!A1001),IF(DATA!I1002&gt;7,"INSERT INTO SYSADM.PSAUTHSIGNON SELECT '"&amp;PSAUTHITEM_AU!$B$1 &amp; DATA!A1002&amp;IF(ISEVEN(DATA!J1002),"_C', ","_AC', ")&amp;" DAYOFWEEK, STARTTIME, ENDTIME FROM SYSADM.PSAUTHSIGNON WHERE CLASSID = '"&amp;SignonBase&amp;"';",""),"")</f>
        <v/>
      </c>
    </row>
    <row r="1006" spans="1:1" ht="12.75" customHeight="1">
      <c r="A1006" s="1" t="str">
        <f>IF(AND(NOT(ISBLANK(DATA!A1003)),DATA!A1003&lt;&gt;DATA!A1002),IF(DATA!I1003&gt;7,"INSERT INTO SYSADM.PSAUTHSIGNON SELECT '"&amp;PSAUTHITEM_AU!$B$1 &amp; DATA!A1003&amp;IF(ISEVEN(DATA!J1003),"_C', ","_AC', ")&amp;" DAYOFWEEK, STARTTIME, ENDTIME FROM SYSADM.PSAUTHSIGNON WHERE CLASSID = '"&amp;SignonBase&amp;"';",""),"")</f>
        <v/>
      </c>
    </row>
    <row r="1007" spans="1:1" ht="12.75" customHeight="1">
      <c r="A1007" s="1" t="str">
        <f>IF(AND(NOT(ISBLANK(DATA!A1004)),DATA!A1004&lt;&gt;DATA!A1003),IF(DATA!I1004&gt;7,"INSERT INTO SYSADM.PSAUTHSIGNON SELECT '"&amp;PSAUTHITEM_AU!$B$1 &amp; DATA!A1004&amp;IF(ISEVEN(DATA!J1004),"_C', ","_AC', ")&amp;" DAYOFWEEK, STARTTIME, ENDTIME FROM SYSADM.PSAUTHSIGNON WHERE CLASSID = '"&amp;SignonBase&amp;"';",""),"")</f>
        <v/>
      </c>
    </row>
    <row r="1008" spans="1:1" ht="12.75" customHeight="1">
      <c r="A1008" s="1" t="str">
        <f>IF(AND(NOT(ISBLANK(DATA!A1005)),DATA!A1005&lt;&gt;DATA!A1004),IF(DATA!I1005&gt;7,"INSERT INTO SYSADM.PSAUTHSIGNON SELECT '"&amp;PSAUTHITEM_AU!$B$1 &amp; DATA!A1005&amp;IF(ISEVEN(DATA!J1005),"_C', ","_AC', ")&amp;" DAYOFWEEK, STARTTIME, ENDTIME FROM SYSADM.PSAUTHSIGNON WHERE CLASSID = '"&amp;SignonBase&amp;"';",""),"")</f>
        <v/>
      </c>
    </row>
    <row r="1009" spans="1:1" ht="12.75" customHeight="1">
      <c r="A1009" s="1" t="str">
        <f>IF(AND(NOT(ISBLANK(DATA!A1006)),DATA!A1006&lt;&gt;DATA!A1005),IF(DATA!I1006&gt;7,"INSERT INTO SYSADM.PSAUTHSIGNON SELECT '"&amp;PSAUTHITEM_AU!$B$1 &amp; DATA!A1006&amp;IF(ISEVEN(DATA!J1006),"_C', ","_AC', ")&amp;" DAYOFWEEK, STARTTIME, ENDTIME FROM SYSADM.PSAUTHSIGNON WHERE CLASSID = '"&amp;SignonBase&amp;"';",""),"")</f>
        <v/>
      </c>
    </row>
    <row r="1010" spans="1:1" ht="12.75" customHeight="1">
      <c r="A1010" s="1" t="str">
        <f>IF(AND(NOT(ISBLANK(DATA!A1007)),DATA!A1007&lt;&gt;DATA!A1006),IF(DATA!I1007&gt;7,"INSERT INTO SYSADM.PSAUTHSIGNON SELECT '"&amp;PSAUTHITEM_AU!$B$1 &amp; DATA!A1007&amp;IF(ISEVEN(DATA!J1007),"_C', ","_AC', ")&amp;" DAYOFWEEK, STARTTIME, ENDTIME FROM SYSADM.PSAUTHSIGNON WHERE CLASSID = '"&amp;SignonBase&amp;"';",""),"")</f>
        <v/>
      </c>
    </row>
    <row r="1011" spans="1:1" ht="12.75" customHeight="1">
      <c r="A1011" s="1" t="str">
        <f>IF(AND(NOT(ISBLANK(DATA!A1008)),DATA!A1008&lt;&gt;DATA!A1007),IF(DATA!I1008&gt;7,"INSERT INTO SYSADM.PSAUTHSIGNON SELECT '"&amp;PSAUTHITEM_AU!$B$1 &amp; DATA!A1008&amp;IF(ISEVEN(DATA!J1008),"_C', ","_AC', ")&amp;" DAYOFWEEK, STARTTIME, ENDTIME FROM SYSADM.PSAUTHSIGNON WHERE CLASSID = '"&amp;SignonBase&amp;"';",""),"")</f>
        <v/>
      </c>
    </row>
    <row r="1012" spans="1:1" ht="12.75" customHeight="1">
      <c r="A1012" s="1" t="str">
        <f>IF(AND(NOT(ISBLANK(DATA!A1009)),DATA!A1009&lt;&gt;DATA!A1008),IF(DATA!I1009&gt;7,"INSERT INTO SYSADM.PSAUTHSIGNON SELECT '"&amp;PSAUTHITEM_AU!$B$1 &amp; DATA!A1009&amp;IF(ISEVEN(DATA!J1009),"_C', ","_AC', ")&amp;" DAYOFWEEK, STARTTIME, ENDTIME FROM SYSADM.PSAUTHSIGNON WHERE CLASSID = '"&amp;SignonBase&amp;"';",""),"")</f>
        <v/>
      </c>
    </row>
    <row r="1013" spans="1:1" ht="12.75" customHeight="1">
      <c r="A1013" s="1" t="str">
        <f>IF(AND(NOT(ISBLANK(DATA!A1010)),DATA!A1010&lt;&gt;DATA!A1009),IF(DATA!I1010&gt;7,"INSERT INTO SYSADM.PSAUTHSIGNON SELECT '"&amp;PSAUTHITEM_AU!$B$1 &amp; DATA!A1010&amp;IF(ISEVEN(DATA!J1010),"_C', ","_AC', ")&amp;" DAYOFWEEK, STARTTIME, ENDTIME FROM SYSADM.PSAUTHSIGNON WHERE CLASSID = '"&amp;SignonBase&amp;"';",""),"")</f>
        <v/>
      </c>
    </row>
    <row r="1014" spans="1:1" ht="12.75" customHeight="1">
      <c r="A1014" s="1" t="str">
        <f>IF(AND(NOT(ISBLANK(DATA!A1011)),DATA!A1011&lt;&gt;DATA!A1010),IF(DATA!I1011&gt;7,"INSERT INTO SYSADM.PSAUTHSIGNON SELECT '"&amp;PSAUTHITEM_AU!$B$1 &amp; DATA!A1011&amp;IF(ISEVEN(DATA!J1011),"_C', ","_AC', ")&amp;" DAYOFWEEK, STARTTIME, ENDTIME FROM SYSADM.PSAUTHSIGNON WHERE CLASSID = '"&amp;SignonBase&amp;"';",""),"")</f>
        <v/>
      </c>
    </row>
    <row r="1015" spans="1:1" ht="12.75" customHeight="1">
      <c r="A1015" s="1" t="str">
        <f>IF(AND(NOT(ISBLANK(DATA!A1012)),DATA!A1012&lt;&gt;DATA!A1011),IF(DATA!I1012&gt;7,"INSERT INTO SYSADM.PSAUTHSIGNON SELECT '"&amp;PSAUTHITEM_AU!$B$1 &amp; DATA!A1012&amp;IF(ISEVEN(DATA!J1012),"_C', ","_AC', ")&amp;" DAYOFWEEK, STARTTIME, ENDTIME FROM SYSADM.PSAUTHSIGNON WHERE CLASSID = '"&amp;SignonBase&amp;"';",""),"")</f>
        <v/>
      </c>
    </row>
    <row r="1016" spans="1:1" ht="12.75" customHeight="1">
      <c r="A1016" s="1" t="str">
        <f>IF(AND(NOT(ISBLANK(DATA!A1013)),DATA!A1013&lt;&gt;DATA!A1012),IF(DATA!I1013&gt;7,"INSERT INTO SYSADM.PSAUTHSIGNON SELECT '"&amp;PSAUTHITEM_AU!$B$1 &amp; DATA!A1013&amp;IF(ISEVEN(DATA!J1013),"_C', ","_AC', ")&amp;" DAYOFWEEK, STARTTIME, ENDTIME FROM SYSADM.PSAUTHSIGNON WHERE CLASSID = '"&amp;SignonBase&amp;"';",""),"")</f>
        <v/>
      </c>
    </row>
    <row r="1017" spans="1:1" ht="12.75" customHeight="1">
      <c r="A1017" s="1" t="str">
        <f>IF(AND(NOT(ISBLANK(DATA!A1014)),DATA!A1014&lt;&gt;DATA!A1013),IF(DATA!I1014&gt;7,"INSERT INTO SYSADM.PSAUTHSIGNON SELECT '"&amp;PSAUTHITEM_AU!$B$1 &amp; DATA!A1014&amp;IF(ISEVEN(DATA!J1014),"_C', ","_AC', ")&amp;" DAYOFWEEK, STARTTIME, ENDTIME FROM SYSADM.PSAUTHSIGNON WHERE CLASSID = '"&amp;SignonBase&amp;"';",""),"")</f>
        <v/>
      </c>
    </row>
    <row r="1018" spans="1:1" ht="12.75" customHeight="1">
      <c r="A1018" s="1" t="str">
        <f>IF(AND(NOT(ISBLANK(DATA!A1015)),DATA!A1015&lt;&gt;DATA!A1014),IF(DATA!I1015&gt;7,"INSERT INTO SYSADM.PSAUTHSIGNON SELECT '"&amp;PSAUTHITEM_AU!$B$1 &amp; DATA!A1015&amp;IF(ISEVEN(DATA!J1015),"_C', ","_AC', ")&amp;" DAYOFWEEK, STARTTIME, ENDTIME FROM SYSADM.PSAUTHSIGNON WHERE CLASSID = '"&amp;SignonBase&amp;"';",""),"")</f>
        <v/>
      </c>
    </row>
    <row r="1019" spans="1:1" ht="12.75" customHeight="1">
      <c r="A1019" s="1" t="str">
        <f>IF(AND(NOT(ISBLANK(DATA!A1016)),DATA!A1016&lt;&gt;DATA!A1015),IF(DATA!I1016&gt;7,"INSERT INTO SYSADM.PSAUTHSIGNON SELECT '"&amp;PSAUTHITEM_AU!$B$1 &amp; DATA!A1016&amp;IF(ISEVEN(DATA!J1016),"_C', ","_AC', ")&amp;" DAYOFWEEK, STARTTIME, ENDTIME FROM SYSADM.PSAUTHSIGNON WHERE CLASSID = '"&amp;SignonBase&amp;"';",""),"")</f>
        <v/>
      </c>
    </row>
    <row r="1020" spans="1:1" ht="12.75" customHeight="1">
      <c r="A1020" s="1" t="str">
        <f>IF(AND(NOT(ISBLANK(DATA!A1017)),DATA!A1017&lt;&gt;DATA!A1016),IF(DATA!I1017&gt;7,"INSERT INTO SYSADM.PSAUTHSIGNON SELECT '"&amp;PSAUTHITEM_AU!$B$1 &amp; DATA!A1017&amp;IF(ISEVEN(DATA!J1017),"_C', ","_AC', ")&amp;" DAYOFWEEK, STARTTIME, ENDTIME FROM SYSADM.PSAUTHSIGNON WHERE CLASSID = '"&amp;SignonBase&amp;"';",""),"")</f>
        <v/>
      </c>
    </row>
    <row r="1021" spans="1:1" ht="12.75" customHeight="1">
      <c r="A1021" s="1" t="str">
        <f>IF(AND(NOT(ISBLANK(DATA!A1018)),DATA!A1018&lt;&gt;DATA!A1017),IF(DATA!I1018&gt;7,"INSERT INTO SYSADM.PSAUTHSIGNON SELECT '"&amp;PSAUTHITEM_AU!$B$1 &amp; DATA!A1018&amp;IF(ISEVEN(DATA!J1018),"_C', ","_AC', ")&amp;" DAYOFWEEK, STARTTIME, ENDTIME FROM SYSADM.PSAUTHSIGNON WHERE CLASSID = '"&amp;SignonBase&amp;"';",""),"")</f>
        <v/>
      </c>
    </row>
    <row r="1022" spans="1:1" ht="12.75" customHeight="1">
      <c r="A1022" s="1" t="str">
        <f>IF(AND(NOT(ISBLANK(DATA!A1019)),DATA!A1019&lt;&gt;DATA!A1018),IF(DATA!I1019&gt;7,"INSERT INTO SYSADM.PSAUTHSIGNON SELECT '"&amp;PSAUTHITEM_AU!$B$1 &amp; DATA!A1019&amp;IF(ISEVEN(DATA!J1019),"_C', ","_AC', ")&amp;" DAYOFWEEK, STARTTIME, ENDTIME FROM SYSADM.PSAUTHSIGNON WHERE CLASSID = '"&amp;SignonBase&amp;"';",""),"")</f>
        <v/>
      </c>
    </row>
    <row r="1023" spans="1:1" ht="12.75" customHeight="1">
      <c r="A1023" s="1" t="str">
        <f>IF(AND(NOT(ISBLANK(DATA!A1020)),DATA!A1020&lt;&gt;DATA!A1019),IF(DATA!I1020&gt;7,"INSERT INTO SYSADM.PSAUTHSIGNON SELECT '"&amp;PSAUTHITEM_AU!$B$1 &amp; DATA!A1020&amp;IF(ISEVEN(DATA!J1020),"_C', ","_AC', ")&amp;" DAYOFWEEK, STARTTIME, ENDTIME FROM SYSADM.PSAUTHSIGNON WHERE CLASSID = '"&amp;SignonBase&amp;"';",""),"")</f>
        <v/>
      </c>
    </row>
    <row r="1024" spans="1:1" ht="12.75" customHeight="1">
      <c r="A1024" s="1" t="str">
        <f>IF(AND(NOT(ISBLANK(DATA!A1021)),DATA!A1021&lt;&gt;DATA!A1020),IF(DATA!I1021&gt;7,"INSERT INTO SYSADM.PSAUTHSIGNON SELECT '"&amp;PSAUTHITEM_AU!$B$1 &amp; DATA!A1021&amp;IF(ISEVEN(DATA!J1021),"_C', ","_AC', ")&amp;" DAYOFWEEK, STARTTIME, ENDTIME FROM SYSADM.PSAUTHSIGNON WHERE CLASSID = '"&amp;SignonBase&amp;"';",""),"")</f>
        <v/>
      </c>
    </row>
    <row r="1025" spans="1:1" ht="12.75" customHeight="1">
      <c r="A1025" s="1" t="str">
        <f>IF(AND(NOT(ISBLANK(DATA!A1022)),DATA!A1022&lt;&gt;DATA!A1021),IF(DATA!I1022&gt;7,"INSERT INTO SYSADM.PSAUTHSIGNON SELECT '"&amp;PSAUTHITEM_AU!$B$1 &amp; DATA!A1022&amp;IF(ISEVEN(DATA!J1022),"_C', ","_AC', ")&amp;" DAYOFWEEK, STARTTIME, ENDTIME FROM SYSADM.PSAUTHSIGNON WHERE CLASSID = '"&amp;SignonBase&amp;"';",""),"")</f>
        <v/>
      </c>
    </row>
    <row r="1026" spans="1:1" ht="12.75" customHeight="1">
      <c r="A1026" s="1" t="str">
        <f>IF(AND(NOT(ISBLANK(DATA!A1023)),DATA!A1023&lt;&gt;DATA!A1022),IF(DATA!I1023&gt;7,"INSERT INTO SYSADM.PSAUTHSIGNON SELECT '"&amp;PSAUTHITEM_AU!$B$1 &amp; DATA!A1023&amp;IF(ISEVEN(DATA!J1023),"_C', ","_AC', ")&amp;" DAYOFWEEK, STARTTIME, ENDTIME FROM SYSADM.PSAUTHSIGNON WHERE CLASSID = '"&amp;SignonBase&amp;"';",""),"")</f>
        <v/>
      </c>
    </row>
    <row r="1027" spans="1:1" ht="12.75" customHeight="1">
      <c r="A1027" s="1" t="str">
        <f>IF(AND(NOT(ISBLANK(DATA!A1024)),DATA!A1024&lt;&gt;DATA!A1023),IF(DATA!I1024&gt;7,"INSERT INTO SYSADM.PSAUTHSIGNON SELECT '"&amp;PSAUTHITEM_AU!$B$1 &amp; DATA!A1024&amp;IF(ISEVEN(DATA!J1024),"_C', ","_AC', ")&amp;" DAYOFWEEK, STARTTIME, ENDTIME FROM SYSADM.PSAUTHSIGNON WHERE CLASSID = '"&amp;SignonBase&amp;"';",""),"")</f>
        <v/>
      </c>
    </row>
    <row r="1028" spans="1:1" ht="12.75" customHeight="1">
      <c r="A1028" s="1" t="str">
        <f>IF(AND(NOT(ISBLANK(DATA!A1025)),DATA!A1025&lt;&gt;DATA!A1024),IF(DATA!I1025&gt;7,"INSERT INTO SYSADM.PSAUTHSIGNON SELECT '"&amp;PSAUTHITEM_AU!$B$1 &amp; DATA!A1025&amp;IF(ISEVEN(DATA!J1025),"_C', ","_AC', ")&amp;" DAYOFWEEK, STARTTIME, ENDTIME FROM SYSADM.PSAUTHSIGNON WHERE CLASSID = '"&amp;SignonBase&amp;"';",""),"")</f>
        <v/>
      </c>
    </row>
    <row r="1029" spans="1:1" ht="12.75" customHeight="1">
      <c r="A1029" s="1" t="str">
        <f>IF(AND(NOT(ISBLANK(DATA!A1026)),DATA!A1026&lt;&gt;DATA!A1025),IF(DATA!I1026&gt;7,"INSERT INTO SYSADM.PSAUTHSIGNON SELECT '"&amp;PSAUTHITEM_AU!$B$1 &amp; DATA!A1026&amp;IF(ISEVEN(DATA!J1026),"_C', ","_AC', ")&amp;" DAYOFWEEK, STARTTIME, ENDTIME FROM SYSADM.PSAUTHSIGNON WHERE CLASSID = '"&amp;SignonBase&amp;"';",""),"")</f>
        <v/>
      </c>
    </row>
    <row r="1030" spans="1:1" ht="12.75" customHeight="1">
      <c r="A1030" s="1" t="str">
        <f>IF(AND(NOT(ISBLANK(DATA!A1027)),DATA!A1027&lt;&gt;DATA!A1026),IF(DATA!I1027&gt;7,"INSERT INTO SYSADM.PSAUTHSIGNON SELECT '"&amp;PSAUTHITEM_AU!$B$1 &amp; DATA!A1027&amp;IF(ISEVEN(DATA!J1027),"_C', ","_AC', ")&amp;" DAYOFWEEK, STARTTIME, ENDTIME FROM SYSADM.PSAUTHSIGNON WHERE CLASSID = '"&amp;SignonBase&amp;"';",""),"")</f>
        <v/>
      </c>
    </row>
    <row r="1031" spans="1:1" ht="12.75" customHeight="1">
      <c r="A1031" s="1" t="str">
        <f>IF(AND(NOT(ISBLANK(DATA!A1028)),DATA!A1028&lt;&gt;DATA!A1027),IF(DATA!I1028&gt;7,"INSERT INTO SYSADM.PSAUTHSIGNON SELECT '"&amp;PSAUTHITEM_AU!$B$1 &amp; DATA!A1028&amp;IF(ISEVEN(DATA!J1028),"_C', ","_AC', ")&amp;" DAYOFWEEK, STARTTIME, ENDTIME FROM SYSADM.PSAUTHSIGNON WHERE CLASSID = '"&amp;SignonBase&amp;"';",""),"")</f>
        <v/>
      </c>
    </row>
    <row r="1032" spans="1:1" ht="12.75" customHeight="1">
      <c r="A1032" s="1" t="str">
        <f>IF(AND(NOT(ISBLANK(DATA!A1029)),DATA!A1029&lt;&gt;DATA!A1028),IF(DATA!I1029&gt;7,"INSERT INTO SYSADM.PSAUTHSIGNON SELECT '"&amp;PSAUTHITEM_AU!$B$1 &amp; DATA!A1029&amp;IF(ISEVEN(DATA!J1029),"_C', ","_AC', ")&amp;" DAYOFWEEK, STARTTIME, ENDTIME FROM SYSADM.PSAUTHSIGNON WHERE CLASSID = '"&amp;SignonBase&amp;"';",""),"")</f>
        <v/>
      </c>
    </row>
    <row r="1033" spans="1:1" ht="12.75" customHeight="1">
      <c r="A1033" s="1" t="str">
        <f>IF(AND(NOT(ISBLANK(DATA!A1030)),DATA!A1030&lt;&gt;DATA!A1029),IF(DATA!I1030&gt;7,"INSERT INTO SYSADM.PSAUTHSIGNON SELECT '"&amp;PSAUTHITEM_AU!$B$1 &amp; DATA!A1030&amp;IF(ISEVEN(DATA!J1030),"_C', ","_AC', ")&amp;" DAYOFWEEK, STARTTIME, ENDTIME FROM SYSADM.PSAUTHSIGNON WHERE CLASSID = '"&amp;SignonBase&amp;"';",""),"")</f>
        <v/>
      </c>
    </row>
    <row r="1034" spans="1:1" ht="12.75" customHeight="1">
      <c r="A1034" s="1" t="str">
        <f>IF(AND(NOT(ISBLANK(DATA!A1031)),DATA!A1031&lt;&gt;DATA!A1030),IF(DATA!I1031&gt;7,"INSERT INTO SYSADM.PSAUTHSIGNON SELECT '"&amp;PSAUTHITEM_AU!$B$1 &amp; DATA!A1031&amp;IF(ISEVEN(DATA!J1031),"_C', ","_AC', ")&amp;" DAYOFWEEK, STARTTIME, ENDTIME FROM SYSADM.PSAUTHSIGNON WHERE CLASSID = '"&amp;SignonBase&amp;"';",""),"")</f>
        <v/>
      </c>
    </row>
    <row r="1035" spans="1:1" ht="12.75" customHeight="1">
      <c r="A1035" s="1" t="str">
        <f>IF(AND(NOT(ISBLANK(DATA!A1032)),DATA!A1032&lt;&gt;DATA!A1031),IF(DATA!I1032&gt;7,"INSERT INTO SYSADM.PSAUTHSIGNON SELECT '"&amp;PSAUTHITEM_AU!$B$1 &amp; DATA!A1032&amp;IF(ISEVEN(DATA!J1032),"_C', ","_AC', ")&amp;" DAYOFWEEK, STARTTIME, ENDTIME FROM SYSADM.PSAUTHSIGNON WHERE CLASSID = '"&amp;SignonBase&amp;"';",""),"")</f>
        <v/>
      </c>
    </row>
    <row r="1036" spans="1:1" ht="12.75" customHeight="1">
      <c r="A1036" s="1" t="str">
        <f>IF(AND(NOT(ISBLANK(DATA!A1033)),DATA!A1033&lt;&gt;DATA!A1032),IF(DATA!I1033&gt;7,"INSERT INTO SYSADM.PSAUTHSIGNON SELECT '"&amp;PSAUTHITEM_AU!$B$1 &amp; DATA!A1033&amp;IF(ISEVEN(DATA!J1033),"_C', ","_AC', ")&amp;" DAYOFWEEK, STARTTIME, ENDTIME FROM SYSADM.PSAUTHSIGNON WHERE CLASSID = '"&amp;SignonBase&amp;"';",""),"")</f>
        <v/>
      </c>
    </row>
    <row r="1037" spans="1:1" ht="12.75" customHeight="1">
      <c r="A1037" s="1" t="str">
        <f>IF(AND(NOT(ISBLANK(DATA!A1034)),DATA!A1034&lt;&gt;DATA!A1033),IF(DATA!I1034&gt;7,"INSERT INTO SYSADM.PSAUTHSIGNON SELECT '"&amp;PSAUTHITEM_AU!$B$1 &amp; DATA!A1034&amp;IF(ISEVEN(DATA!J1034),"_C', ","_AC', ")&amp;" DAYOFWEEK, STARTTIME, ENDTIME FROM SYSADM.PSAUTHSIGNON WHERE CLASSID = '"&amp;SignonBase&amp;"';",""),"")</f>
        <v/>
      </c>
    </row>
    <row r="1038" spans="1:1" ht="12.75" customHeight="1">
      <c r="A1038" s="1" t="str">
        <f>IF(AND(NOT(ISBLANK(DATA!A1035)),DATA!A1035&lt;&gt;DATA!A1034),IF(DATA!I1035&gt;7,"INSERT INTO SYSADM.PSAUTHSIGNON SELECT '"&amp;PSAUTHITEM_AU!$B$1 &amp; DATA!A1035&amp;IF(ISEVEN(DATA!J1035),"_C', ","_AC', ")&amp;" DAYOFWEEK, STARTTIME, ENDTIME FROM SYSADM.PSAUTHSIGNON WHERE CLASSID = '"&amp;SignonBase&amp;"';",""),"")</f>
        <v/>
      </c>
    </row>
    <row r="1039" spans="1:1" ht="12.75" customHeight="1">
      <c r="A1039" s="1" t="str">
        <f>IF(AND(NOT(ISBLANK(DATA!A1036)),DATA!A1036&lt;&gt;DATA!A1035),IF(DATA!I1036&gt;7,"INSERT INTO SYSADM.PSAUTHSIGNON SELECT '"&amp;PSAUTHITEM_AU!$B$1 &amp; DATA!A1036&amp;IF(ISEVEN(DATA!J1036),"_C', ","_AC', ")&amp;" DAYOFWEEK, STARTTIME, ENDTIME FROM SYSADM.PSAUTHSIGNON WHERE CLASSID = '"&amp;SignonBase&amp;"';",""),"")</f>
        <v/>
      </c>
    </row>
    <row r="1040" spans="1:1" ht="12.75" customHeight="1">
      <c r="A1040" s="1" t="str">
        <f>IF(AND(NOT(ISBLANK(DATA!A1037)),DATA!A1037&lt;&gt;DATA!A1036),IF(DATA!I1037&gt;7,"INSERT INTO SYSADM.PSAUTHSIGNON SELECT '"&amp;PSAUTHITEM_AU!$B$1 &amp; DATA!A1037&amp;IF(ISEVEN(DATA!J1037),"_C', ","_AC', ")&amp;" DAYOFWEEK, STARTTIME, ENDTIME FROM SYSADM.PSAUTHSIGNON WHERE CLASSID = '"&amp;SignonBase&amp;"';",""),"")</f>
        <v/>
      </c>
    </row>
    <row r="1041" spans="1:1" ht="12.75" customHeight="1">
      <c r="A1041" s="1" t="str">
        <f>IF(AND(NOT(ISBLANK(DATA!A1038)),DATA!A1038&lt;&gt;DATA!A1037),IF(DATA!I1038&gt;7,"INSERT INTO SYSADM.PSAUTHSIGNON SELECT '"&amp;PSAUTHITEM_AU!$B$1 &amp; DATA!A1038&amp;IF(ISEVEN(DATA!J1038),"_C', ","_AC', ")&amp;" DAYOFWEEK, STARTTIME, ENDTIME FROM SYSADM.PSAUTHSIGNON WHERE CLASSID = '"&amp;SignonBase&amp;"';",""),"")</f>
        <v/>
      </c>
    </row>
    <row r="1042" spans="1:1" ht="12.75" customHeight="1">
      <c r="A1042" s="1" t="str">
        <f>IF(AND(NOT(ISBLANK(DATA!A1039)),DATA!A1039&lt;&gt;DATA!A1038),IF(DATA!I1039&gt;7,"INSERT INTO SYSADM.PSAUTHSIGNON SELECT '"&amp;PSAUTHITEM_AU!$B$1 &amp; DATA!A1039&amp;IF(ISEVEN(DATA!J1039),"_C', ","_AC', ")&amp;" DAYOFWEEK, STARTTIME, ENDTIME FROM SYSADM.PSAUTHSIGNON WHERE CLASSID = '"&amp;SignonBase&amp;"';",""),"")</f>
        <v/>
      </c>
    </row>
    <row r="1043" spans="1:1" ht="12.75" customHeight="1">
      <c r="A1043" s="1" t="str">
        <f>IF(AND(NOT(ISBLANK(DATA!A1040)),DATA!A1040&lt;&gt;DATA!A1039),IF(DATA!I1040&gt;7,"INSERT INTO SYSADM.PSAUTHSIGNON SELECT '"&amp;PSAUTHITEM_AU!$B$1 &amp; DATA!A1040&amp;IF(ISEVEN(DATA!J1040),"_C', ","_AC', ")&amp;" DAYOFWEEK, STARTTIME, ENDTIME FROM SYSADM.PSAUTHSIGNON WHERE CLASSID = '"&amp;SignonBase&amp;"';",""),"")</f>
        <v/>
      </c>
    </row>
    <row r="1044" spans="1:1" ht="12.75" customHeight="1">
      <c r="A1044" s="1" t="str">
        <f>IF(AND(NOT(ISBLANK(DATA!A1041)),DATA!A1041&lt;&gt;DATA!A1040),IF(DATA!I1041&gt;7,"INSERT INTO SYSADM.PSAUTHSIGNON SELECT '"&amp;PSAUTHITEM_AU!$B$1 &amp; DATA!A1041&amp;IF(ISEVEN(DATA!J1041),"_C', ","_AC', ")&amp;" DAYOFWEEK, STARTTIME, ENDTIME FROM SYSADM.PSAUTHSIGNON WHERE CLASSID = '"&amp;SignonBase&amp;"';",""),"")</f>
        <v/>
      </c>
    </row>
    <row r="1045" spans="1:1" ht="12.75" customHeight="1">
      <c r="A1045" s="1" t="str">
        <f>IF(AND(NOT(ISBLANK(DATA!A1042)),DATA!A1042&lt;&gt;DATA!A1041),IF(DATA!I1042&gt;7,"INSERT INTO SYSADM.PSAUTHSIGNON SELECT '"&amp;PSAUTHITEM_AU!$B$1 &amp; DATA!A1042&amp;IF(ISEVEN(DATA!J1042),"_C', ","_AC', ")&amp;" DAYOFWEEK, STARTTIME, ENDTIME FROM SYSADM.PSAUTHSIGNON WHERE CLASSID = '"&amp;SignonBase&amp;"';",""),"")</f>
        <v/>
      </c>
    </row>
    <row r="1046" spans="1:1" ht="12.75" customHeight="1">
      <c r="A1046" s="1" t="str">
        <f>IF(AND(NOT(ISBLANK(DATA!A1043)),DATA!A1043&lt;&gt;DATA!A1042),IF(DATA!I1043&gt;7,"INSERT INTO SYSADM.PSAUTHSIGNON SELECT '"&amp;PSAUTHITEM_AU!$B$1 &amp; DATA!A1043&amp;IF(ISEVEN(DATA!J1043),"_C', ","_AC', ")&amp;" DAYOFWEEK, STARTTIME, ENDTIME FROM SYSADM.PSAUTHSIGNON WHERE CLASSID = '"&amp;SignonBase&amp;"';",""),"")</f>
        <v/>
      </c>
    </row>
    <row r="1047" spans="1:1" ht="12.75" customHeight="1">
      <c r="A1047" s="1" t="str">
        <f>IF(AND(NOT(ISBLANK(DATA!A1044)),DATA!A1044&lt;&gt;DATA!A1043),IF(DATA!I1044&gt;7,"INSERT INTO SYSADM.PSAUTHSIGNON SELECT '"&amp;PSAUTHITEM_AU!$B$1 &amp; DATA!A1044&amp;IF(ISEVEN(DATA!J1044),"_C', ","_AC', ")&amp;" DAYOFWEEK, STARTTIME, ENDTIME FROM SYSADM.PSAUTHSIGNON WHERE CLASSID = '"&amp;SignonBase&amp;"';",""),"")</f>
        <v/>
      </c>
    </row>
    <row r="1048" spans="1:1" ht="12.75" customHeight="1">
      <c r="A1048" s="1" t="str">
        <f>IF(AND(NOT(ISBLANK(DATA!A1045)),DATA!A1045&lt;&gt;DATA!A1044),IF(DATA!I1045&gt;7,"INSERT INTO SYSADM.PSAUTHSIGNON SELECT '"&amp;PSAUTHITEM_AU!$B$1 &amp; DATA!A1045&amp;IF(ISEVEN(DATA!J1045),"_C', ","_AC', ")&amp;" DAYOFWEEK, STARTTIME, ENDTIME FROM SYSADM.PSAUTHSIGNON WHERE CLASSID = '"&amp;SignonBase&amp;"';",""),"")</f>
        <v/>
      </c>
    </row>
    <row r="1049" spans="1:1" ht="12.75" customHeight="1">
      <c r="A1049" s="1" t="str">
        <f>IF(AND(NOT(ISBLANK(DATA!A1046)),DATA!A1046&lt;&gt;DATA!A1045),IF(DATA!I1046&gt;7,"INSERT INTO SYSADM.PSAUTHSIGNON SELECT '"&amp;PSAUTHITEM_AU!$B$1 &amp; DATA!A1046&amp;IF(ISEVEN(DATA!J1046),"_C', ","_AC', ")&amp;" DAYOFWEEK, STARTTIME, ENDTIME FROM SYSADM.PSAUTHSIGNON WHERE CLASSID = '"&amp;SignonBase&amp;"';",""),"")</f>
        <v/>
      </c>
    </row>
    <row r="1050" spans="1:1" ht="12.75" customHeight="1">
      <c r="A1050" s="1" t="str">
        <f>IF(AND(NOT(ISBLANK(DATA!A1047)),DATA!A1047&lt;&gt;DATA!A1046),IF(DATA!I1047&gt;7,"INSERT INTO SYSADM.PSAUTHSIGNON SELECT '"&amp;PSAUTHITEM_AU!$B$1 &amp; DATA!A1047&amp;IF(ISEVEN(DATA!J1047),"_C', ","_AC', ")&amp;" DAYOFWEEK, STARTTIME, ENDTIME FROM SYSADM.PSAUTHSIGNON WHERE CLASSID = '"&amp;SignonBase&amp;"';",""),"")</f>
        <v/>
      </c>
    </row>
    <row r="1051" spans="1:1" ht="12.75" customHeight="1">
      <c r="A1051" s="1" t="str">
        <f>IF(AND(NOT(ISBLANK(DATA!A1048)),DATA!A1048&lt;&gt;DATA!A1047),IF(DATA!I1048&gt;7,"INSERT INTO SYSADM.PSAUTHSIGNON SELECT '"&amp;PSAUTHITEM_AU!$B$1 &amp; DATA!A1048&amp;IF(ISEVEN(DATA!J1048),"_C', ","_AC', ")&amp;" DAYOFWEEK, STARTTIME, ENDTIME FROM SYSADM.PSAUTHSIGNON WHERE CLASSID = '"&amp;SignonBase&amp;"';",""),"")</f>
        <v/>
      </c>
    </row>
    <row r="1052" spans="1:1" ht="12.75" customHeight="1">
      <c r="A1052" s="1" t="str">
        <f>IF(AND(NOT(ISBLANK(DATA!A1049)),DATA!A1049&lt;&gt;DATA!A1048),IF(DATA!I1049&gt;7,"INSERT INTO SYSADM.PSAUTHSIGNON SELECT '"&amp;PSAUTHITEM_AU!$B$1 &amp; DATA!A1049&amp;IF(ISEVEN(DATA!J1049),"_C', ","_AC', ")&amp;" DAYOFWEEK, STARTTIME, ENDTIME FROM SYSADM.PSAUTHSIGNON WHERE CLASSID = '"&amp;SignonBase&amp;"';",""),"")</f>
        <v/>
      </c>
    </row>
    <row r="1053" spans="1:1" ht="12.75" customHeight="1">
      <c r="A1053" s="1" t="str">
        <f>IF(AND(NOT(ISBLANK(DATA!A1050)),DATA!A1050&lt;&gt;DATA!A1049),IF(DATA!I1050&gt;7,"INSERT INTO SYSADM.PSAUTHSIGNON SELECT '"&amp;PSAUTHITEM_AU!$B$1 &amp; DATA!A1050&amp;IF(ISEVEN(DATA!J1050),"_C', ","_AC', ")&amp;" DAYOFWEEK, STARTTIME, ENDTIME FROM SYSADM.PSAUTHSIGNON WHERE CLASSID = '"&amp;SignonBase&amp;"';",""),"")</f>
        <v/>
      </c>
    </row>
    <row r="1054" spans="1:1" ht="12.75" customHeight="1">
      <c r="A1054" s="1" t="str">
        <f>IF(AND(NOT(ISBLANK(DATA!A1051)),DATA!A1051&lt;&gt;DATA!A1050),IF(DATA!I1051&gt;7,"INSERT INTO SYSADM.PSAUTHSIGNON SELECT '"&amp;PSAUTHITEM_AU!$B$1 &amp; DATA!A1051&amp;IF(ISEVEN(DATA!J1051),"_C', ","_AC', ")&amp;" DAYOFWEEK, STARTTIME, ENDTIME FROM SYSADM.PSAUTHSIGNON WHERE CLASSID = '"&amp;SignonBase&amp;"';",""),"")</f>
        <v/>
      </c>
    </row>
    <row r="1055" spans="1:1" ht="12.75" customHeight="1">
      <c r="A1055" s="1" t="str">
        <f>IF(AND(NOT(ISBLANK(DATA!A1052)),DATA!A1052&lt;&gt;DATA!A1051),IF(DATA!I1052&gt;7,"INSERT INTO SYSADM.PSAUTHSIGNON SELECT '"&amp;PSAUTHITEM_AU!$B$1 &amp; DATA!A1052&amp;IF(ISEVEN(DATA!J1052),"_C', ","_AC', ")&amp;" DAYOFWEEK, STARTTIME, ENDTIME FROM SYSADM.PSAUTHSIGNON WHERE CLASSID = '"&amp;SignonBase&amp;"';",""),"")</f>
        <v/>
      </c>
    </row>
    <row r="1056" spans="1:1" ht="12.75" customHeight="1">
      <c r="A1056" s="1" t="str">
        <f>IF(AND(NOT(ISBLANK(DATA!A1053)),DATA!A1053&lt;&gt;DATA!A1052),IF(DATA!I1053&gt;7,"INSERT INTO SYSADM.PSAUTHSIGNON SELECT '"&amp;PSAUTHITEM_AU!$B$1 &amp; DATA!A1053&amp;IF(ISEVEN(DATA!J1053),"_C', ","_AC', ")&amp;" DAYOFWEEK, STARTTIME, ENDTIME FROM SYSADM.PSAUTHSIGNON WHERE CLASSID = '"&amp;SignonBase&amp;"';",""),"")</f>
        <v/>
      </c>
    </row>
    <row r="1057" spans="1:1" ht="12.75" customHeight="1">
      <c r="A1057" s="1" t="str">
        <f>IF(AND(NOT(ISBLANK(DATA!A1054)),DATA!A1054&lt;&gt;DATA!A1053),IF(DATA!I1054&gt;7,"INSERT INTO SYSADM.PSAUTHSIGNON SELECT '"&amp;PSAUTHITEM_AU!$B$1 &amp; DATA!A1054&amp;IF(ISEVEN(DATA!J1054),"_C', ","_AC', ")&amp;" DAYOFWEEK, STARTTIME, ENDTIME FROM SYSADM.PSAUTHSIGNON WHERE CLASSID = '"&amp;SignonBase&amp;"';",""),"")</f>
        <v/>
      </c>
    </row>
    <row r="1058" spans="1:1" ht="12.75" customHeight="1">
      <c r="A1058" s="1" t="str">
        <f>IF(AND(NOT(ISBLANK(DATA!A1055)),DATA!A1055&lt;&gt;DATA!A1054),IF(DATA!I1055&gt;7,"INSERT INTO SYSADM.PSAUTHSIGNON SELECT '"&amp;PSAUTHITEM_AU!$B$1 &amp; DATA!A1055&amp;IF(ISEVEN(DATA!J1055),"_C', ","_AC', ")&amp;" DAYOFWEEK, STARTTIME, ENDTIME FROM SYSADM.PSAUTHSIGNON WHERE CLASSID = '"&amp;SignonBase&amp;"';",""),"")</f>
        <v/>
      </c>
    </row>
    <row r="1059" spans="1:1" ht="12.75" customHeight="1">
      <c r="A1059" s="1" t="str">
        <f>IF(AND(NOT(ISBLANK(DATA!A1056)),DATA!A1056&lt;&gt;DATA!A1055),IF(DATA!I1056&gt;7,"INSERT INTO SYSADM.PSAUTHSIGNON SELECT '"&amp;PSAUTHITEM_AU!$B$1 &amp; DATA!A1056&amp;IF(ISEVEN(DATA!J1056),"_C', ","_AC', ")&amp;" DAYOFWEEK, STARTTIME, ENDTIME FROM SYSADM.PSAUTHSIGNON WHERE CLASSID = '"&amp;SignonBase&amp;"';",""),"")</f>
        <v/>
      </c>
    </row>
    <row r="1060" spans="1:1" ht="12.75" customHeight="1">
      <c r="A1060" s="1" t="str">
        <f>IF(AND(NOT(ISBLANK(DATA!A1057)),DATA!A1057&lt;&gt;DATA!A1056),IF(DATA!I1057&gt;7,"INSERT INTO SYSADM.PSAUTHSIGNON SELECT '"&amp;PSAUTHITEM_AU!$B$1 &amp; DATA!A1057&amp;IF(ISEVEN(DATA!J1057),"_C', ","_AC', ")&amp;" DAYOFWEEK, STARTTIME, ENDTIME FROM SYSADM.PSAUTHSIGNON WHERE CLASSID = '"&amp;SignonBase&amp;"';",""),"")</f>
        <v/>
      </c>
    </row>
    <row r="1061" spans="1:1" ht="12.75" customHeight="1">
      <c r="A1061" s="1" t="str">
        <f>IF(AND(NOT(ISBLANK(DATA!A1058)),DATA!A1058&lt;&gt;DATA!A1057),IF(DATA!I1058&gt;7,"INSERT INTO SYSADM.PSAUTHSIGNON SELECT '"&amp;PSAUTHITEM_AU!$B$1 &amp; DATA!A1058&amp;IF(ISEVEN(DATA!J1058),"_C', ","_AC', ")&amp;" DAYOFWEEK, STARTTIME, ENDTIME FROM SYSADM.PSAUTHSIGNON WHERE CLASSID = '"&amp;SignonBase&amp;"';",""),"")</f>
        <v/>
      </c>
    </row>
    <row r="1062" spans="1:1" ht="12.75" customHeight="1">
      <c r="A1062" s="1" t="str">
        <f>IF(AND(NOT(ISBLANK(DATA!A1059)),DATA!A1059&lt;&gt;DATA!A1058),IF(DATA!I1059&gt;7,"INSERT INTO SYSADM.PSAUTHSIGNON SELECT '"&amp;PSAUTHITEM_AU!$B$1 &amp; DATA!A1059&amp;IF(ISEVEN(DATA!J1059),"_C', ","_AC', ")&amp;" DAYOFWEEK, STARTTIME, ENDTIME FROM SYSADM.PSAUTHSIGNON WHERE CLASSID = '"&amp;SignonBase&amp;"';",""),"")</f>
        <v/>
      </c>
    </row>
    <row r="1063" spans="1:1" ht="12.75" customHeight="1">
      <c r="A1063" s="1" t="str">
        <f>IF(AND(NOT(ISBLANK(DATA!A1060)),DATA!A1060&lt;&gt;DATA!A1059),IF(DATA!I1060&gt;7,"INSERT INTO SYSADM.PSAUTHSIGNON SELECT '"&amp;PSAUTHITEM_AU!$B$1 &amp; DATA!A1060&amp;IF(ISEVEN(DATA!J1060),"_C', ","_AC', ")&amp;" DAYOFWEEK, STARTTIME, ENDTIME FROM SYSADM.PSAUTHSIGNON WHERE CLASSID = '"&amp;SignonBase&amp;"';",""),"")</f>
        <v/>
      </c>
    </row>
    <row r="1064" spans="1:1" ht="12.75" customHeight="1">
      <c r="A1064" s="1" t="str">
        <f>IF(AND(NOT(ISBLANK(DATA!A1061)),DATA!A1061&lt;&gt;DATA!A1060),IF(DATA!I1061&gt;7,"INSERT INTO SYSADM.PSAUTHSIGNON SELECT '"&amp;PSAUTHITEM_AU!$B$1 &amp; DATA!A1061&amp;IF(ISEVEN(DATA!J1061),"_C', ","_AC', ")&amp;" DAYOFWEEK, STARTTIME, ENDTIME FROM SYSADM.PSAUTHSIGNON WHERE CLASSID = '"&amp;SignonBase&amp;"';",""),"")</f>
        <v/>
      </c>
    </row>
    <row r="1065" spans="1:1" ht="12.75" customHeight="1">
      <c r="A1065" s="1" t="str">
        <f>IF(AND(NOT(ISBLANK(DATA!A1062)),DATA!A1062&lt;&gt;DATA!A1061),IF(DATA!I1062&gt;7,"INSERT INTO SYSADM.PSAUTHSIGNON SELECT '"&amp;PSAUTHITEM_AU!$B$1 &amp; DATA!A1062&amp;IF(ISEVEN(DATA!J1062),"_C', ","_AC', ")&amp;" DAYOFWEEK, STARTTIME, ENDTIME FROM SYSADM.PSAUTHSIGNON WHERE CLASSID = '"&amp;SignonBase&amp;"';",""),"")</f>
        <v/>
      </c>
    </row>
    <row r="1066" spans="1:1" ht="12.75" customHeight="1">
      <c r="A1066" s="1" t="str">
        <f>IF(AND(NOT(ISBLANK(DATA!A1063)),DATA!A1063&lt;&gt;DATA!A1062),IF(DATA!I1063&gt;7,"INSERT INTO SYSADM.PSAUTHSIGNON SELECT '"&amp;PSAUTHITEM_AU!$B$1 &amp; DATA!A1063&amp;IF(ISEVEN(DATA!J1063),"_C', ","_AC', ")&amp;" DAYOFWEEK, STARTTIME, ENDTIME FROM SYSADM.PSAUTHSIGNON WHERE CLASSID = '"&amp;SignonBase&amp;"';",""),"")</f>
        <v/>
      </c>
    </row>
    <row r="1067" spans="1:1" ht="12.75" customHeight="1">
      <c r="A1067" s="1" t="str">
        <f>IF(AND(NOT(ISBLANK(DATA!A1064)),DATA!A1064&lt;&gt;DATA!A1063),IF(DATA!I1064&gt;7,"INSERT INTO SYSADM.PSAUTHSIGNON SELECT '"&amp;PSAUTHITEM_AU!$B$1 &amp; DATA!A1064&amp;IF(ISEVEN(DATA!J1064),"_C', ","_AC', ")&amp;" DAYOFWEEK, STARTTIME, ENDTIME FROM SYSADM.PSAUTHSIGNON WHERE CLASSID = '"&amp;SignonBase&amp;"';",""),"")</f>
        <v/>
      </c>
    </row>
    <row r="1068" spans="1:1" ht="12.75" customHeight="1">
      <c r="A1068" s="1" t="str">
        <f>IF(AND(NOT(ISBLANK(DATA!A1065)),DATA!A1065&lt;&gt;DATA!A1064),IF(DATA!I1065&gt;7,"INSERT INTO SYSADM.PSAUTHSIGNON SELECT '"&amp;PSAUTHITEM_AU!$B$1 &amp; DATA!A1065&amp;IF(ISEVEN(DATA!J1065),"_C', ","_AC', ")&amp;" DAYOFWEEK, STARTTIME, ENDTIME FROM SYSADM.PSAUTHSIGNON WHERE CLASSID = '"&amp;SignonBase&amp;"';",""),"")</f>
        <v/>
      </c>
    </row>
    <row r="1069" spans="1:1" ht="12.75" customHeight="1">
      <c r="A1069" s="1" t="str">
        <f>IF(AND(NOT(ISBLANK(DATA!A1066)),DATA!A1066&lt;&gt;DATA!A1065),IF(DATA!I1066&gt;7,"INSERT INTO SYSADM.PSAUTHSIGNON SELECT '"&amp;PSAUTHITEM_AU!$B$1 &amp; DATA!A1066&amp;IF(ISEVEN(DATA!J1066),"_C', ","_AC', ")&amp;" DAYOFWEEK, STARTTIME, ENDTIME FROM SYSADM.PSAUTHSIGNON WHERE CLASSID = '"&amp;SignonBase&amp;"';",""),"")</f>
        <v/>
      </c>
    </row>
    <row r="1070" spans="1:1" ht="12.75" customHeight="1">
      <c r="A1070" s="1" t="str">
        <f>IF(AND(NOT(ISBLANK(DATA!A1067)),DATA!A1067&lt;&gt;DATA!A1066),IF(DATA!I1067&gt;7,"INSERT INTO SYSADM.PSAUTHSIGNON SELECT '"&amp;PSAUTHITEM_AU!$B$1 &amp; DATA!A1067&amp;IF(ISEVEN(DATA!J1067),"_C', ","_AC', ")&amp;" DAYOFWEEK, STARTTIME, ENDTIME FROM SYSADM.PSAUTHSIGNON WHERE CLASSID = '"&amp;SignonBase&amp;"';",""),"")</f>
        <v/>
      </c>
    </row>
    <row r="1071" spans="1:1" ht="12.75" customHeight="1">
      <c r="A1071" s="1" t="str">
        <f>IF(AND(NOT(ISBLANK(DATA!A1068)),DATA!A1068&lt;&gt;DATA!A1067),IF(DATA!I1068&gt;7,"INSERT INTO SYSADM.PSAUTHSIGNON SELECT '"&amp;PSAUTHITEM_AU!$B$1 &amp; DATA!A1068&amp;IF(ISEVEN(DATA!J1068),"_C', ","_AC', ")&amp;" DAYOFWEEK, STARTTIME, ENDTIME FROM SYSADM.PSAUTHSIGNON WHERE CLASSID = '"&amp;SignonBase&amp;"';",""),"")</f>
        <v/>
      </c>
    </row>
    <row r="1072" spans="1:1" ht="12.75" customHeight="1">
      <c r="A1072" s="1" t="str">
        <f>IF(AND(NOT(ISBLANK(DATA!A1069)),DATA!A1069&lt;&gt;DATA!A1068),IF(DATA!I1069&gt;7,"INSERT INTO SYSADM.PSAUTHSIGNON SELECT '"&amp;PSAUTHITEM_AU!$B$1 &amp; DATA!A1069&amp;IF(ISEVEN(DATA!J1069),"_C', ","_AC', ")&amp;" DAYOFWEEK, STARTTIME, ENDTIME FROM SYSADM.PSAUTHSIGNON WHERE CLASSID = '"&amp;SignonBase&amp;"';",""),"")</f>
        <v/>
      </c>
    </row>
    <row r="1073" spans="1:1" ht="12.75" customHeight="1">
      <c r="A1073" s="1" t="str">
        <f>IF(AND(NOT(ISBLANK(DATA!A1070)),DATA!A1070&lt;&gt;DATA!A1069),IF(DATA!I1070&gt;7,"INSERT INTO SYSADM.PSAUTHSIGNON SELECT '"&amp;PSAUTHITEM_AU!$B$1 &amp; DATA!A1070&amp;IF(ISEVEN(DATA!J1070),"_C', ","_AC', ")&amp;" DAYOFWEEK, STARTTIME, ENDTIME FROM SYSADM.PSAUTHSIGNON WHERE CLASSID = '"&amp;SignonBase&amp;"';",""),"")</f>
        <v/>
      </c>
    </row>
    <row r="1074" spans="1:1" ht="12.75" customHeight="1">
      <c r="A1074" s="1" t="str">
        <f>IF(AND(NOT(ISBLANK(DATA!A1071)),DATA!A1071&lt;&gt;DATA!A1070),IF(DATA!I1071&gt;7,"INSERT INTO SYSADM.PSAUTHSIGNON SELECT '"&amp;PSAUTHITEM_AU!$B$1 &amp; DATA!A1071&amp;IF(ISEVEN(DATA!J1071),"_C', ","_AC', ")&amp;" DAYOFWEEK, STARTTIME, ENDTIME FROM SYSADM.PSAUTHSIGNON WHERE CLASSID = '"&amp;SignonBase&amp;"';",""),"")</f>
        <v/>
      </c>
    </row>
    <row r="1075" spans="1:1" ht="12.75" customHeight="1">
      <c r="A1075" s="1" t="str">
        <f>IF(AND(NOT(ISBLANK(DATA!A1072)),DATA!A1072&lt;&gt;DATA!A1071),IF(DATA!I1072&gt;7,"INSERT INTO SYSADM.PSAUTHSIGNON SELECT '"&amp;PSAUTHITEM_AU!$B$1 &amp; DATA!A1072&amp;IF(ISEVEN(DATA!J1072),"_C', ","_AC', ")&amp;" DAYOFWEEK, STARTTIME, ENDTIME FROM SYSADM.PSAUTHSIGNON WHERE CLASSID = '"&amp;SignonBase&amp;"';",""),"")</f>
        <v/>
      </c>
    </row>
    <row r="1076" spans="1:1" ht="12.75" customHeight="1">
      <c r="A1076" s="1" t="str">
        <f>IF(AND(NOT(ISBLANK(DATA!A1073)),DATA!A1073&lt;&gt;DATA!A1072),IF(DATA!I1073&gt;7,"INSERT INTO SYSADM.PSAUTHSIGNON SELECT '"&amp;PSAUTHITEM_AU!$B$1 &amp; DATA!A1073&amp;IF(ISEVEN(DATA!J1073),"_C', ","_AC', ")&amp;" DAYOFWEEK, STARTTIME, ENDTIME FROM SYSADM.PSAUTHSIGNON WHERE CLASSID = '"&amp;SignonBase&amp;"';",""),"")</f>
        <v/>
      </c>
    </row>
    <row r="1077" spans="1:1" ht="12.75" customHeight="1">
      <c r="A1077" s="1" t="str">
        <f>IF(AND(NOT(ISBLANK(DATA!A1074)),DATA!A1074&lt;&gt;DATA!A1073),IF(DATA!I1074&gt;7,"INSERT INTO SYSADM.PSAUTHSIGNON SELECT '"&amp;PSAUTHITEM_AU!$B$1 &amp; DATA!A1074&amp;IF(ISEVEN(DATA!J1074),"_C', ","_AC', ")&amp;" DAYOFWEEK, STARTTIME, ENDTIME FROM SYSADM.PSAUTHSIGNON WHERE CLASSID = '"&amp;SignonBase&amp;"';",""),"")</f>
        <v/>
      </c>
    </row>
    <row r="1078" spans="1:1" ht="12.75" customHeight="1">
      <c r="A1078" s="1" t="str">
        <f>IF(AND(NOT(ISBLANK(DATA!A1075)),DATA!A1075&lt;&gt;DATA!A1074),IF(DATA!I1075&gt;7,"INSERT INTO SYSADM.PSAUTHSIGNON SELECT '"&amp;PSAUTHITEM_AU!$B$1 &amp; DATA!A1075&amp;IF(ISEVEN(DATA!J1075),"_C', ","_AC', ")&amp;" DAYOFWEEK, STARTTIME, ENDTIME FROM SYSADM.PSAUTHSIGNON WHERE CLASSID = '"&amp;SignonBase&amp;"';",""),"")</f>
        <v/>
      </c>
    </row>
    <row r="1079" spans="1:1" ht="12.75" customHeight="1">
      <c r="A1079" s="1" t="str">
        <f>IF(AND(NOT(ISBLANK(DATA!A1076)),DATA!A1076&lt;&gt;DATA!A1075),IF(DATA!I1076&gt;7,"INSERT INTO SYSADM.PSAUTHSIGNON SELECT '"&amp;PSAUTHITEM_AU!$B$1 &amp; DATA!A1076&amp;IF(ISEVEN(DATA!J1076),"_C', ","_AC', ")&amp;" DAYOFWEEK, STARTTIME, ENDTIME FROM SYSADM.PSAUTHSIGNON WHERE CLASSID = '"&amp;SignonBase&amp;"';",""),"")</f>
        <v/>
      </c>
    </row>
    <row r="1080" spans="1:1" ht="12.75" customHeight="1">
      <c r="A1080" s="1" t="str">
        <f>IF(AND(NOT(ISBLANK(DATA!A1077)),DATA!A1077&lt;&gt;DATA!A1076),IF(DATA!I1077&gt;7,"INSERT INTO SYSADM.PSAUTHSIGNON SELECT '"&amp;PSAUTHITEM_AU!$B$1 &amp; DATA!A1077&amp;IF(ISEVEN(DATA!J1077),"_C', ","_AC', ")&amp;" DAYOFWEEK, STARTTIME, ENDTIME FROM SYSADM.PSAUTHSIGNON WHERE CLASSID = '"&amp;SignonBase&amp;"';",""),"")</f>
        <v/>
      </c>
    </row>
    <row r="1081" spans="1:1" ht="12.75" customHeight="1">
      <c r="A1081" s="1" t="str">
        <f>IF(AND(NOT(ISBLANK(DATA!A1078)),DATA!A1078&lt;&gt;DATA!A1077),IF(DATA!I1078&gt;7,"INSERT INTO SYSADM.PSAUTHSIGNON SELECT '"&amp;PSAUTHITEM_AU!$B$1 &amp; DATA!A1078&amp;IF(ISEVEN(DATA!J1078),"_C', ","_AC', ")&amp;" DAYOFWEEK, STARTTIME, ENDTIME FROM SYSADM.PSAUTHSIGNON WHERE CLASSID = '"&amp;SignonBase&amp;"';",""),"")</f>
        <v/>
      </c>
    </row>
    <row r="1082" spans="1:1" ht="12.75" customHeight="1">
      <c r="A1082" s="1" t="str">
        <f>IF(AND(NOT(ISBLANK(DATA!A1079)),DATA!A1079&lt;&gt;DATA!A1078),IF(DATA!I1079&gt;7,"INSERT INTO SYSADM.PSAUTHSIGNON SELECT '"&amp;PSAUTHITEM_AU!$B$1 &amp; DATA!A1079&amp;IF(ISEVEN(DATA!J1079),"_C', ","_AC', ")&amp;" DAYOFWEEK, STARTTIME, ENDTIME FROM SYSADM.PSAUTHSIGNON WHERE CLASSID = '"&amp;SignonBase&amp;"';",""),"")</f>
        <v/>
      </c>
    </row>
    <row r="1083" spans="1:1" ht="12.75" customHeight="1">
      <c r="A1083" s="1" t="str">
        <f>IF(AND(NOT(ISBLANK(DATA!A1080)),DATA!A1080&lt;&gt;DATA!A1079),IF(DATA!I1080&gt;7,"INSERT INTO SYSADM.PSAUTHSIGNON SELECT '"&amp;PSAUTHITEM_AU!$B$1 &amp; DATA!A1080&amp;IF(ISEVEN(DATA!J1080),"_C', ","_AC', ")&amp;" DAYOFWEEK, STARTTIME, ENDTIME FROM SYSADM.PSAUTHSIGNON WHERE CLASSID = '"&amp;SignonBase&amp;"';",""),"")</f>
        <v/>
      </c>
    </row>
    <row r="1084" spans="1:1" ht="12.75" customHeight="1">
      <c r="A1084" s="1" t="str">
        <f>IF(AND(NOT(ISBLANK(DATA!A1081)),DATA!A1081&lt;&gt;DATA!A1080),IF(DATA!I1081&gt;7,"INSERT INTO SYSADM.PSAUTHSIGNON SELECT '"&amp;PSAUTHITEM_AU!$B$1 &amp; DATA!A1081&amp;IF(ISEVEN(DATA!J1081),"_C', ","_AC', ")&amp;" DAYOFWEEK, STARTTIME, ENDTIME FROM SYSADM.PSAUTHSIGNON WHERE CLASSID = '"&amp;SignonBase&amp;"';",""),"")</f>
        <v/>
      </c>
    </row>
    <row r="1085" spans="1:1" ht="12.75" customHeight="1">
      <c r="A1085" s="1" t="str">
        <f>IF(AND(NOT(ISBLANK(DATA!A1082)),DATA!A1082&lt;&gt;DATA!A1081),IF(DATA!I1082&gt;7,"INSERT INTO SYSADM.PSAUTHSIGNON SELECT '"&amp;PSAUTHITEM_AU!$B$1 &amp; DATA!A1082&amp;IF(ISEVEN(DATA!J1082),"_C', ","_AC', ")&amp;" DAYOFWEEK, STARTTIME, ENDTIME FROM SYSADM.PSAUTHSIGNON WHERE CLASSID = '"&amp;SignonBase&amp;"';",""),"")</f>
        <v/>
      </c>
    </row>
    <row r="1086" spans="1:1" ht="12.75" customHeight="1">
      <c r="A1086" s="1" t="str">
        <f>IF(AND(NOT(ISBLANK(DATA!A1083)),DATA!A1083&lt;&gt;DATA!A1082),IF(DATA!I1083&gt;7,"INSERT INTO SYSADM.PSAUTHSIGNON SELECT '"&amp;PSAUTHITEM_AU!$B$1 &amp; DATA!A1083&amp;IF(ISEVEN(DATA!J1083),"_C', ","_AC', ")&amp;" DAYOFWEEK, STARTTIME, ENDTIME FROM SYSADM.PSAUTHSIGNON WHERE CLASSID = '"&amp;SignonBase&amp;"';",""),"")</f>
        <v/>
      </c>
    </row>
    <row r="1087" spans="1:1" ht="12.75" customHeight="1">
      <c r="A1087" s="1" t="str">
        <f>IF(AND(NOT(ISBLANK(DATA!A1084)),DATA!A1084&lt;&gt;DATA!A1083),IF(DATA!I1084&gt;7,"INSERT INTO SYSADM.PSAUTHSIGNON SELECT '"&amp;PSAUTHITEM_AU!$B$1 &amp; DATA!A1084&amp;IF(ISEVEN(DATA!J1084),"_C', ","_AC', ")&amp;" DAYOFWEEK, STARTTIME, ENDTIME FROM SYSADM.PSAUTHSIGNON WHERE CLASSID = '"&amp;SignonBase&amp;"';",""),"")</f>
        <v/>
      </c>
    </row>
    <row r="1088" spans="1:1" ht="12.75" customHeight="1">
      <c r="A1088" s="1" t="str">
        <f>IF(AND(NOT(ISBLANK(DATA!A1085)),DATA!A1085&lt;&gt;DATA!A1084),IF(DATA!I1085&gt;7,"INSERT INTO SYSADM.PSAUTHSIGNON SELECT '"&amp;PSAUTHITEM_AU!$B$1 &amp; DATA!A1085&amp;IF(ISEVEN(DATA!J1085),"_C', ","_AC', ")&amp;" DAYOFWEEK, STARTTIME, ENDTIME FROM SYSADM.PSAUTHSIGNON WHERE CLASSID = '"&amp;SignonBase&amp;"';",""),"")</f>
        <v/>
      </c>
    </row>
    <row r="1089" spans="1:1" ht="12.75" customHeight="1">
      <c r="A1089" s="1" t="str">
        <f>IF(AND(NOT(ISBLANK(DATA!A1086)),DATA!A1086&lt;&gt;DATA!A1085),IF(DATA!I1086&gt;7,"INSERT INTO SYSADM.PSAUTHSIGNON SELECT '"&amp;PSAUTHITEM_AU!$B$1 &amp; DATA!A1086&amp;IF(ISEVEN(DATA!J1086),"_C', ","_AC', ")&amp;" DAYOFWEEK, STARTTIME, ENDTIME FROM SYSADM.PSAUTHSIGNON WHERE CLASSID = '"&amp;SignonBase&amp;"';",""),"")</f>
        <v/>
      </c>
    </row>
    <row r="1090" spans="1:1" ht="12.75" customHeight="1">
      <c r="A1090" s="1" t="str">
        <f>IF(AND(NOT(ISBLANK(DATA!A1087)),DATA!A1087&lt;&gt;DATA!A1086),IF(DATA!I1087&gt;7,"INSERT INTO SYSADM.PSAUTHSIGNON SELECT '"&amp;PSAUTHITEM_AU!$B$1 &amp; DATA!A1087&amp;IF(ISEVEN(DATA!J1087),"_C', ","_AC', ")&amp;" DAYOFWEEK, STARTTIME, ENDTIME FROM SYSADM.PSAUTHSIGNON WHERE CLASSID = '"&amp;SignonBase&amp;"';",""),"")</f>
        <v/>
      </c>
    </row>
    <row r="1091" spans="1:1" ht="12.75" customHeight="1">
      <c r="A1091" s="1" t="str">
        <f>IF(AND(NOT(ISBLANK(DATA!A1088)),DATA!A1088&lt;&gt;DATA!A1087),IF(DATA!I1088&gt;7,"INSERT INTO SYSADM.PSAUTHSIGNON SELECT '"&amp;PSAUTHITEM_AU!$B$1 &amp; DATA!A1088&amp;IF(ISEVEN(DATA!J1088),"_C', ","_AC', ")&amp;" DAYOFWEEK, STARTTIME, ENDTIME FROM SYSADM.PSAUTHSIGNON WHERE CLASSID = '"&amp;SignonBase&amp;"';",""),"")</f>
        <v/>
      </c>
    </row>
    <row r="1092" spans="1:1" ht="12.75" customHeight="1">
      <c r="A1092" s="1" t="str">
        <f>IF(AND(NOT(ISBLANK(DATA!A1089)),DATA!A1089&lt;&gt;DATA!A1088),IF(DATA!I1089&gt;7,"INSERT INTO SYSADM.PSAUTHSIGNON SELECT '"&amp;PSAUTHITEM_AU!$B$1 &amp; DATA!A1089&amp;IF(ISEVEN(DATA!J1089),"_C', ","_AC', ")&amp;" DAYOFWEEK, STARTTIME, ENDTIME FROM SYSADM.PSAUTHSIGNON WHERE CLASSID = '"&amp;SignonBase&amp;"';",""),"")</f>
        <v/>
      </c>
    </row>
    <row r="1093" spans="1:1" ht="12.75" customHeight="1">
      <c r="A1093" s="1" t="str">
        <f>IF(AND(NOT(ISBLANK(DATA!A1090)),DATA!A1090&lt;&gt;DATA!A1089),IF(DATA!I1090&gt;7,"INSERT INTO SYSADM.PSAUTHSIGNON SELECT '"&amp;PSAUTHITEM_AU!$B$1 &amp; DATA!A1090&amp;IF(ISEVEN(DATA!J1090),"_C', ","_AC', ")&amp;" DAYOFWEEK, STARTTIME, ENDTIME FROM SYSADM.PSAUTHSIGNON WHERE CLASSID = '"&amp;SignonBase&amp;"';",""),"")</f>
        <v/>
      </c>
    </row>
    <row r="1094" spans="1:1" ht="12.75" customHeight="1">
      <c r="A1094" s="1" t="str">
        <f>IF(AND(NOT(ISBLANK(DATA!A1091)),DATA!A1091&lt;&gt;DATA!A1090),IF(DATA!I1091&gt;7,"INSERT INTO SYSADM.PSAUTHSIGNON SELECT '"&amp;PSAUTHITEM_AU!$B$1 &amp; DATA!A1091&amp;IF(ISEVEN(DATA!J1091),"_C', ","_AC', ")&amp;" DAYOFWEEK, STARTTIME, ENDTIME FROM SYSADM.PSAUTHSIGNON WHERE CLASSID = '"&amp;SignonBase&amp;"';",""),"")</f>
        <v/>
      </c>
    </row>
    <row r="1095" spans="1:1" ht="12.75" customHeight="1">
      <c r="A1095" s="1" t="str">
        <f>IF(AND(NOT(ISBLANK(DATA!A1092)),DATA!A1092&lt;&gt;DATA!A1091),IF(DATA!I1092&gt;7,"INSERT INTO SYSADM.PSAUTHSIGNON SELECT '"&amp;PSAUTHITEM_AU!$B$1 &amp; DATA!A1092&amp;IF(ISEVEN(DATA!J1092),"_C', ","_AC', ")&amp;" DAYOFWEEK, STARTTIME, ENDTIME FROM SYSADM.PSAUTHSIGNON WHERE CLASSID = '"&amp;SignonBase&amp;"';",""),"")</f>
        <v/>
      </c>
    </row>
    <row r="1096" spans="1:1" ht="12.75" customHeight="1">
      <c r="A1096" s="1" t="str">
        <f>IF(AND(NOT(ISBLANK(DATA!A1093)),DATA!A1093&lt;&gt;DATA!A1092),IF(DATA!I1093&gt;7,"INSERT INTO SYSADM.PSAUTHSIGNON SELECT '"&amp;PSAUTHITEM_AU!$B$1 &amp; DATA!A1093&amp;IF(ISEVEN(DATA!J1093),"_C', ","_AC', ")&amp;" DAYOFWEEK, STARTTIME, ENDTIME FROM SYSADM.PSAUTHSIGNON WHERE CLASSID = '"&amp;SignonBase&amp;"';",""),"")</f>
        <v/>
      </c>
    </row>
    <row r="1097" spans="1:1" ht="12.75" customHeight="1">
      <c r="A1097" s="1" t="str">
        <f>IF(AND(NOT(ISBLANK(DATA!A1094)),DATA!A1094&lt;&gt;DATA!A1093),IF(DATA!I1094&gt;7,"INSERT INTO SYSADM.PSAUTHSIGNON SELECT '"&amp;PSAUTHITEM_AU!$B$1 &amp; DATA!A1094&amp;IF(ISEVEN(DATA!J1094),"_C', ","_AC', ")&amp;" DAYOFWEEK, STARTTIME, ENDTIME FROM SYSADM.PSAUTHSIGNON WHERE CLASSID = '"&amp;SignonBase&amp;"';",""),"")</f>
        <v/>
      </c>
    </row>
    <row r="1098" spans="1:1" ht="12.75" customHeight="1">
      <c r="A1098" s="1" t="str">
        <f>IF(AND(NOT(ISBLANK(DATA!A1095)),DATA!A1095&lt;&gt;DATA!A1094),IF(DATA!I1095&gt;7,"INSERT INTO SYSADM.PSAUTHSIGNON SELECT '"&amp;PSAUTHITEM_AU!$B$1 &amp; DATA!A1095&amp;IF(ISEVEN(DATA!J1095),"_C', ","_AC', ")&amp;" DAYOFWEEK, STARTTIME, ENDTIME FROM SYSADM.PSAUTHSIGNON WHERE CLASSID = '"&amp;SignonBase&amp;"';",""),"")</f>
        <v/>
      </c>
    </row>
    <row r="1099" spans="1:1" ht="12.75" customHeight="1">
      <c r="A1099" s="1" t="str">
        <f>IF(AND(NOT(ISBLANK(DATA!A1096)),DATA!A1096&lt;&gt;DATA!A1095),IF(DATA!I1096&gt;7,"INSERT INTO SYSADM.PSAUTHSIGNON SELECT '"&amp;PSAUTHITEM_AU!$B$1 &amp; DATA!A1096&amp;IF(ISEVEN(DATA!J1096),"_C', ","_AC', ")&amp;" DAYOFWEEK, STARTTIME, ENDTIME FROM SYSADM.PSAUTHSIGNON WHERE CLASSID = '"&amp;SignonBase&amp;"';",""),"")</f>
        <v/>
      </c>
    </row>
    <row r="1100" spans="1:1" ht="12.75" customHeight="1">
      <c r="A1100" s="1" t="str">
        <f>IF(AND(NOT(ISBLANK(DATA!A1097)),DATA!A1097&lt;&gt;DATA!A1096),IF(DATA!I1097&gt;7,"INSERT INTO SYSADM.PSAUTHSIGNON SELECT '"&amp;PSAUTHITEM_AU!$B$1 &amp; DATA!A1097&amp;IF(ISEVEN(DATA!J1097),"_C', ","_AC', ")&amp;" DAYOFWEEK, STARTTIME, ENDTIME FROM SYSADM.PSAUTHSIGNON WHERE CLASSID = '"&amp;SignonBase&amp;"';",""),"")</f>
        <v/>
      </c>
    </row>
    <row r="1101" spans="1:1" ht="12.75" customHeight="1">
      <c r="A1101" s="1" t="str">
        <f>IF(AND(NOT(ISBLANK(DATA!A1098)),DATA!A1098&lt;&gt;DATA!A1097),IF(DATA!I1098&gt;7,"INSERT INTO SYSADM.PSAUTHSIGNON SELECT '"&amp;PSAUTHITEM_AU!$B$1 &amp; DATA!A1098&amp;IF(ISEVEN(DATA!J1098),"_C', ","_AC', ")&amp;" DAYOFWEEK, STARTTIME, ENDTIME FROM SYSADM.PSAUTHSIGNON WHERE CLASSID = '"&amp;SignonBase&amp;"';",""),"")</f>
        <v/>
      </c>
    </row>
    <row r="1102" spans="1:1" ht="12.75" customHeight="1">
      <c r="A1102" s="1" t="str">
        <f>IF(AND(NOT(ISBLANK(DATA!A1099)),DATA!A1099&lt;&gt;DATA!A1098),IF(DATA!I1099&gt;7,"INSERT INTO SYSADM.PSAUTHSIGNON SELECT '"&amp;PSAUTHITEM_AU!$B$1 &amp; DATA!A1099&amp;IF(ISEVEN(DATA!J1099),"_C', ","_AC', ")&amp;" DAYOFWEEK, STARTTIME, ENDTIME FROM SYSADM.PSAUTHSIGNON WHERE CLASSID = '"&amp;SignonBase&amp;"';",""),"")</f>
        <v/>
      </c>
    </row>
    <row r="1103" spans="1:1" ht="12.75" customHeight="1">
      <c r="A1103" s="1" t="str">
        <f>IF(AND(NOT(ISBLANK(DATA!A1100)),DATA!A1100&lt;&gt;DATA!A1099),IF(DATA!I1100&gt;7,"INSERT INTO SYSADM.PSAUTHSIGNON SELECT '"&amp;PSAUTHITEM_AU!$B$1 &amp; DATA!A1100&amp;IF(ISEVEN(DATA!J1100),"_C', ","_AC', ")&amp;" DAYOFWEEK, STARTTIME, ENDTIME FROM SYSADM.PSAUTHSIGNON WHERE CLASSID = '"&amp;SignonBase&amp;"';",""),"")</f>
        <v/>
      </c>
    </row>
    <row r="1104" spans="1:1" ht="12.75" customHeight="1">
      <c r="A1104" s="1" t="str">
        <f>IF(AND(NOT(ISBLANK(DATA!A1101)),DATA!A1101&lt;&gt;DATA!A1100),IF(DATA!I1101&gt;7,"INSERT INTO SYSADM.PSAUTHSIGNON SELECT '"&amp;PSAUTHITEM_AU!$B$1 &amp; DATA!A1101&amp;IF(ISEVEN(DATA!J1101),"_C', ","_AC', ")&amp;" DAYOFWEEK, STARTTIME, ENDTIME FROM SYSADM.PSAUTHSIGNON WHERE CLASSID = '"&amp;SignonBase&amp;"';",""),"")</f>
        <v/>
      </c>
    </row>
    <row r="1105" spans="1:1" ht="12.75" customHeight="1">
      <c r="A1105" s="1" t="str">
        <f>IF(AND(NOT(ISBLANK(DATA!A1102)),DATA!A1102&lt;&gt;DATA!A1101),IF(DATA!I1102&gt;7,"INSERT INTO SYSADM.PSAUTHSIGNON SELECT '"&amp;PSAUTHITEM_AU!$B$1 &amp; DATA!A1102&amp;IF(ISEVEN(DATA!J1102),"_C', ","_AC', ")&amp;" DAYOFWEEK, STARTTIME, ENDTIME FROM SYSADM.PSAUTHSIGNON WHERE CLASSID = '"&amp;SignonBase&amp;"';",""),"")</f>
        <v/>
      </c>
    </row>
    <row r="1106" spans="1:1" ht="12.75" customHeight="1">
      <c r="A1106" s="1" t="str">
        <f>IF(AND(NOT(ISBLANK(DATA!A1103)),DATA!A1103&lt;&gt;DATA!A1102),IF(DATA!I1103&gt;7,"INSERT INTO SYSADM.PSAUTHSIGNON SELECT '"&amp;PSAUTHITEM_AU!$B$1 &amp; DATA!A1103&amp;IF(ISEVEN(DATA!J1103),"_C', ","_AC', ")&amp;" DAYOFWEEK, STARTTIME, ENDTIME FROM SYSADM.PSAUTHSIGNON WHERE CLASSID = '"&amp;SignonBase&amp;"';",""),"")</f>
        <v/>
      </c>
    </row>
    <row r="1107" spans="1:1" ht="12.75" customHeight="1">
      <c r="A1107" s="1" t="str">
        <f>IF(AND(NOT(ISBLANK(DATA!A1104)),DATA!A1104&lt;&gt;DATA!A1103),IF(DATA!I1104&gt;7,"INSERT INTO SYSADM.PSAUTHSIGNON SELECT '"&amp;PSAUTHITEM_AU!$B$1 &amp; DATA!A1104&amp;IF(ISEVEN(DATA!J1104),"_C', ","_AC', ")&amp;" DAYOFWEEK, STARTTIME, ENDTIME FROM SYSADM.PSAUTHSIGNON WHERE CLASSID = '"&amp;SignonBase&amp;"';",""),"")</f>
        <v/>
      </c>
    </row>
    <row r="1108" spans="1:1" ht="12.75" customHeight="1">
      <c r="A1108" s="1" t="str">
        <f>IF(AND(NOT(ISBLANK(DATA!A1105)),DATA!A1105&lt;&gt;DATA!A1104),IF(DATA!I1105&gt;7,"INSERT INTO SYSADM.PSAUTHSIGNON SELECT '"&amp;PSAUTHITEM_AU!$B$1 &amp; DATA!A1105&amp;IF(ISEVEN(DATA!J1105),"_C', ","_AC', ")&amp;" DAYOFWEEK, STARTTIME, ENDTIME FROM SYSADM.PSAUTHSIGNON WHERE CLASSID = '"&amp;SignonBase&amp;"';",""),"")</f>
        <v/>
      </c>
    </row>
    <row r="1109" spans="1:1" ht="12.75" customHeight="1">
      <c r="A1109" s="1" t="str">
        <f>IF(AND(NOT(ISBLANK(DATA!A1106)),DATA!A1106&lt;&gt;DATA!A1105),IF(DATA!I1106&gt;7,"INSERT INTO SYSADM.PSAUTHSIGNON SELECT '"&amp;PSAUTHITEM_AU!$B$1 &amp; DATA!A1106&amp;IF(ISEVEN(DATA!J1106),"_C', ","_AC', ")&amp;" DAYOFWEEK, STARTTIME, ENDTIME FROM SYSADM.PSAUTHSIGNON WHERE CLASSID = '"&amp;SignonBase&amp;"';",""),"")</f>
        <v/>
      </c>
    </row>
    <row r="1110" spans="1:1" ht="12.75" customHeight="1">
      <c r="A1110" s="1" t="str">
        <f>IF(AND(NOT(ISBLANK(DATA!A1107)),DATA!A1107&lt;&gt;DATA!A1106),IF(DATA!I1107&gt;7,"INSERT INTO SYSADM.PSAUTHSIGNON SELECT '"&amp;PSAUTHITEM_AU!$B$1 &amp; DATA!A1107&amp;IF(ISEVEN(DATA!J1107),"_C', ","_AC', ")&amp;" DAYOFWEEK, STARTTIME, ENDTIME FROM SYSADM.PSAUTHSIGNON WHERE CLASSID = '"&amp;SignonBase&amp;"';",""),"")</f>
        <v/>
      </c>
    </row>
    <row r="1111" spans="1:1" ht="12.75" customHeight="1">
      <c r="A1111" s="1" t="str">
        <f>IF(AND(NOT(ISBLANK(DATA!A1108)),DATA!A1108&lt;&gt;DATA!A1107),IF(DATA!I1108&gt;7,"INSERT INTO SYSADM.PSAUTHSIGNON SELECT '"&amp;PSAUTHITEM_AU!$B$1 &amp; DATA!A1108&amp;IF(ISEVEN(DATA!J1108),"_C', ","_AC', ")&amp;" DAYOFWEEK, STARTTIME, ENDTIME FROM SYSADM.PSAUTHSIGNON WHERE CLASSID = '"&amp;SignonBase&amp;"';",""),"")</f>
        <v/>
      </c>
    </row>
    <row r="1112" spans="1:1" ht="12.75" customHeight="1">
      <c r="A1112" s="1" t="str">
        <f>IF(AND(NOT(ISBLANK(DATA!A1109)),DATA!A1109&lt;&gt;DATA!A1108),IF(DATA!I1109&gt;7,"INSERT INTO SYSADM.PSAUTHSIGNON SELECT '"&amp;PSAUTHITEM_AU!$B$1 &amp; DATA!A1109&amp;IF(ISEVEN(DATA!J1109),"_C', ","_AC', ")&amp;" DAYOFWEEK, STARTTIME, ENDTIME FROM SYSADM.PSAUTHSIGNON WHERE CLASSID = '"&amp;SignonBase&amp;"';",""),"")</f>
        <v/>
      </c>
    </row>
    <row r="1113" spans="1:1" ht="12.75" customHeight="1">
      <c r="A1113" s="1" t="str">
        <f>IF(AND(NOT(ISBLANK(DATA!A1110)),DATA!A1110&lt;&gt;DATA!A1109),IF(DATA!I1110&gt;7,"INSERT INTO SYSADM.PSAUTHSIGNON SELECT '"&amp;PSAUTHITEM_AU!$B$1 &amp; DATA!A1110&amp;IF(ISEVEN(DATA!J1110),"_C', ","_AC', ")&amp;" DAYOFWEEK, STARTTIME, ENDTIME FROM SYSADM.PSAUTHSIGNON WHERE CLASSID = '"&amp;SignonBase&amp;"';",""),"")</f>
        <v/>
      </c>
    </row>
    <row r="1114" spans="1:1" ht="12.75" customHeight="1">
      <c r="A1114" s="1" t="str">
        <f>IF(AND(NOT(ISBLANK(DATA!A1111)),DATA!A1111&lt;&gt;DATA!A1110),IF(DATA!I1111&gt;7,"INSERT INTO SYSADM.PSAUTHSIGNON SELECT '"&amp;PSAUTHITEM_AU!$B$1 &amp; DATA!A1111&amp;IF(ISEVEN(DATA!J1111),"_C', ","_AC', ")&amp;" DAYOFWEEK, STARTTIME, ENDTIME FROM SYSADM.PSAUTHSIGNON WHERE CLASSID = '"&amp;SignonBase&amp;"';",""),"")</f>
        <v/>
      </c>
    </row>
    <row r="1115" spans="1:1" ht="12.75" customHeight="1">
      <c r="A1115" s="1" t="str">
        <f>IF(AND(NOT(ISBLANK(DATA!A1112)),DATA!A1112&lt;&gt;DATA!A1111),IF(DATA!I1112&gt;7,"INSERT INTO SYSADM.PSAUTHSIGNON SELECT '"&amp;PSAUTHITEM_AU!$B$1 &amp; DATA!A1112&amp;IF(ISEVEN(DATA!J1112),"_C', ","_AC', ")&amp;" DAYOFWEEK, STARTTIME, ENDTIME FROM SYSADM.PSAUTHSIGNON WHERE CLASSID = '"&amp;SignonBase&amp;"';",""),"")</f>
        <v/>
      </c>
    </row>
    <row r="1116" spans="1:1" ht="12.75" customHeight="1">
      <c r="A1116" s="1" t="str">
        <f>IF(AND(NOT(ISBLANK(DATA!A1113)),DATA!A1113&lt;&gt;DATA!A1112),IF(DATA!I1113&gt;7,"INSERT INTO SYSADM.PSAUTHSIGNON SELECT '"&amp;PSAUTHITEM_AU!$B$1 &amp; DATA!A1113&amp;IF(ISEVEN(DATA!J1113),"_C', ","_AC', ")&amp;" DAYOFWEEK, STARTTIME, ENDTIME FROM SYSADM.PSAUTHSIGNON WHERE CLASSID = '"&amp;SignonBase&amp;"';",""),"")</f>
        <v/>
      </c>
    </row>
    <row r="1117" spans="1:1" ht="12.75" customHeight="1">
      <c r="A1117" s="1" t="str">
        <f>IF(AND(NOT(ISBLANK(DATA!A1114)),DATA!A1114&lt;&gt;DATA!A1113),IF(DATA!I1114&gt;7,"INSERT INTO SYSADM.PSAUTHSIGNON SELECT '"&amp;PSAUTHITEM_AU!$B$1 &amp; DATA!A1114&amp;IF(ISEVEN(DATA!J1114),"_C', ","_AC', ")&amp;" DAYOFWEEK, STARTTIME, ENDTIME FROM SYSADM.PSAUTHSIGNON WHERE CLASSID = '"&amp;SignonBase&amp;"';",""),"")</f>
        <v/>
      </c>
    </row>
    <row r="1118" spans="1:1" ht="12.75" customHeight="1">
      <c r="A1118" s="1" t="str">
        <f>IF(AND(NOT(ISBLANK(DATA!A1115)),DATA!A1115&lt;&gt;DATA!A1114),IF(DATA!I1115&gt;7,"INSERT INTO SYSADM.PSAUTHSIGNON SELECT '"&amp;PSAUTHITEM_AU!$B$1 &amp; DATA!A1115&amp;IF(ISEVEN(DATA!J1115),"_C', ","_AC', ")&amp;" DAYOFWEEK, STARTTIME, ENDTIME FROM SYSADM.PSAUTHSIGNON WHERE CLASSID = '"&amp;SignonBase&amp;"';",""),"")</f>
        <v/>
      </c>
    </row>
    <row r="1119" spans="1:1" ht="12.75" customHeight="1">
      <c r="A1119" s="1" t="str">
        <f>IF(AND(NOT(ISBLANK(DATA!A1116)),DATA!A1116&lt;&gt;DATA!A1115),IF(DATA!I1116&gt;7,"INSERT INTO SYSADM.PSAUTHSIGNON SELECT '"&amp;PSAUTHITEM_AU!$B$1 &amp; DATA!A1116&amp;IF(ISEVEN(DATA!J1116),"_C', ","_AC', ")&amp;" DAYOFWEEK, STARTTIME, ENDTIME FROM SYSADM.PSAUTHSIGNON WHERE CLASSID = '"&amp;SignonBase&amp;"';",""),"")</f>
        <v/>
      </c>
    </row>
    <row r="1120" spans="1:1" ht="12.75" customHeight="1">
      <c r="A1120" s="1" t="str">
        <f>IF(AND(NOT(ISBLANK(DATA!A1117)),DATA!A1117&lt;&gt;DATA!A1116),IF(DATA!I1117&gt;7,"INSERT INTO SYSADM.PSAUTHSIGNON SELECT '"&amp;PSAUTHITEM_AU!$B$1 &amp; DATA!A1117&amp;IF(ISEVEN(DATA!J1117),"_C', ","_AC', ")&amp;" DAYOFWEEK, STARTTIME, ENDTIME FROM SYSADM.PSAUTHSIGNON WHERE CLASSID = '"&amp;SignonBase&amp;"';",""),"")</f>
        <v/>
      </c>
    </row>
    <row r="1121" spans="1:1" ht="12.75" customHeight="1">
      <c r="A1121" s="1" t="str">
        <f>IF(AND(NOT(ISBLANK(DATA!A1118)),DATA!A1118&lt;&gt;DATA!A1117),IF(DATA!I1118&gt;7,"INSERT INTO SYSADM.PSAUTHSIGNON SELECT '"&amp;PSAUTHITEM_AU!$B$1 &amp; DATA!A1118&amp;IF(ISEVEN(DATA!J1118),"_C', ","_AC', ")&amp;" DAYOFWEEK, STARTTIME, ENDTIME FROM SYSADM.PSAUTHSIGNON WHERE CLASSID = '"&amp;SignonBase&amp;"';",""),"")</f>
        <v/>
      </c>
    </row>
    <row r="1122" spans="1:1" ht="12.75" customHeight="1">
      <c r="A1122" s="1" t="str">
        <f>IF(AND(NOT(ISBLANK(DATA!A1119)),DATA!A1119&lt;&gt;DATA!A1118),IF(DATA!I1119&gt;7,"INSERT INTO SYSADM.PSAUTHSIGNON SELECT '"&amp;PSAUTHITEM_AU!$B$1 &amp; DATA!A1119&amp;IF(ISEVEN(DATA!J1119),"_C', ","_AC', ")&amp;" DAYOFWEEK, STARTTIME, ENDTIME FROM SYSADM.PSAUTHSIGNON WHERE CLASSID = '"&amp;SignonBase&amp;"';",""),"")</f>
        <v/>
      </c>
    </row>
    <row r="1123" spans="1:1" ht="12.75" customHeight="1">
      <c r="A1123" s="1" t="str">
        <f>IF(AND(NOT(ISBLANK(DATA!A1120)),DATA!A1120&lt;&gt;DATA!A1119),IF(DATA!I1120&gt;7,"INSERT INTO SYSADM.PSAUTHSIGNON SELECT '"&amp;PSAUTHITEM_AU!$B$1 &amp; DATA!A1120&amp;IF(ISEVEN(DATA!J1120),"_C', ","_AC', ")&amp;" DAYOFWEEK, STARTTIME, ENDTIME FROM SYSADM.PSAUTHSIGNON WHERE CLASSID = '"&amp;SignonBase&amp;"';",""),"")</f>
        <v/>
      </c>
    </row>
    <row r="1124" spans="1:1" ht="12.75" customHeight="1">
      <c r="A1124" s="1" t="str">
        <f>IF(AND(NOT(ISBLANK(DATA!A1121)),DATA!A1121&lt;&gt;DATA!A1120),IF(DATA!I1121&gt;7,"INSERT INTO SYSADM.PSAUTHSIGNON SELECT '"&amp;PSAUTHITEM_AU!$B$1 &amp; DATA!A1121&amp;IF(ISEVEN(DATA!J1121),"_C', ","_AC', ")&amp;" DAYOFWEEK, STARTTIME, ENDTIME FROM SYSADM.PSAUTHSIGNON WHERE CLASSID = '"&amp;SignonBase&amp;"';",""),"")</f>
        <v/>
      </c>
    </row>
    <row r="1125" spans="1:1" ht="12.75" customHeight="1">
      <c r="A1125" s="1" t="str">
        <f>IF(AND(NOT(ISBLANK(DATA!A1122)),DATA!A1122&lt;&gt;DATA!A1121),IF(DATA!I1122&gt;7,"INSERT INTO SYSADM.PSAUTHSIGNON SELECT '"&amp;PSAUTHITEM_AU!$B$1 &amp; DATA!A1122&amp;IF(ISEVEN(DATA!J1122),"_C', ","_AC', ")&amp;" DAYOFWEEK, STARTTIME, ENDTIME FROM SYSADM.PSAUTHSIGNON WHERE CLASSID = '"&amp;SignonBase&amp;"';",""),"")</f>
        <v/>
      </c>
    </row>
    <row r="1126" spans="1:1" ht="12.75" customHeight="1">
      <c r="A1126" s="1" t="str">
        <f>IF(AND(NOT(ISBLANK(DATA!A1123)),DATA!A1123&lt;&gt;DATA!A1122),IF(DATA!I1123&gt;7,"INSERT INTO SYSADM.PSAUTHSIGNON SELECT '"&amp;PSAUTHITEM_AU!$B$1 &amp; DATA!A1123&amp;IF(ISEVEN(DATA!J1123),"_C', ","_AC', ")&amp;" DAYOFWEEK, STARTTIME, ENDTIME FROM SYSADM.PSAUTHSIGNON WHERE CLASSID = '"&amp;SignonBase&amp;"';",""),"")</f>
        <v/>
      </c>
    </row>
    <row r="1127" spans="1:1" ht="12.75" customHeight="1">
      <c r="A1127" s="1" t="str">
        <f>IF(AND(NOT(ISBLANK(DATA!A1124)),DATA!A1124&lt;&gt;DATA!A1123),IF(DATA!I1124&gt;7,"INSERT INTO SYSADM.PSAUTHSIGNON SELECT '"&amp;PSAUTHITEM_AU!$B$1 &amp; DATA!A1124&amp;IF(ISEVEN(DATA!J1124),"_C', ","_AC', ")&amp;" DAYOFWEEK, STARTTIME, ENDTIME FROM SYSADM.PSAUTHSIGNON WHERE CLASSID = '"&amp;SignonBase&amp;"';",""),"")</f>
        <v/>
      </c>
    </row>
    <row r="1128" spans="1:1" ht="12.75" customHeight="1">
      <c r="A1128" s="1" t="str">
        <f>IF(AND(NOT(ISBLANK(DATA!A1125)),DATA!A1125&lt;&gt;DATA!A1124),IF(DATA!I1125&gt;7,"INSERT INTO SYSADM.PSAUTHSIGNON SELECT '"&amp;PSAUTHITEM_AU!$B$1 &amp; DATA!A1125&amp;IF(ISEVEN(DATA!J1125),"_C', ","_AC', ")&amp;" DAYOFWEEK, STARTTIME, ENDTIME FROM SYSADM.PSAUTHSIGNON WHERE CLASSID = '"&amp;SignonBase&amp;"';",""),"")</f>
        <v/>
      </c>
    </row>
    <row r="1129" spans="1:1" ht="12.75" customHeight="1">
      <c r="A1129" s="1" t="str">
        <f>IF(AND(NOT(ISBLANK(DATA!A1126)),DATA!A1126&lt;&gt;DATA!A1125),IF(DATA!I1126&gt;7,"INSERT INTO SYSADM.PSAUTHSIGNON SELECT '"&amp;PSAUTHITEM_AU!$B$1 &amp; DATA!A1126&amp;IF(ISEVEN(DATA!J1126),"_C', ","_AC', ")&amp;" DAYOFWEEK, STARTTIME, ENDTIME FROM SYSADM.PSAUTHSIGNON WHERE CLASSID = '"&amp;SignonBase&amp;"';",""),"")</f>
        <v/>
      </c>
    </row>
    <row r="1130" spans="1:1" ht="12.75" customHeight="1">
      <c r="A1130" s="1" t="str">
        <f>IF(AND(NOT(ISBLANK(DATA!A1127)),DATA!A1127&lt;&gt;DATA!A1126),IF(DATA!I1127&gt;7,"INSERT INTO SYSADM.PSAUTHSIGNON SELECT '"&amp;PSAUTHITEM_AU!$B$1 &amp; DATA!A1127&amp;IF(ISEVEN(DATA!J1127),"_C', ","_AC', ")&amp;" DAYOFWEEK, STARTTIME, ENDTIME FROM SYSADM.PSAUTHSIGNON WHERE CLASSID = '"&amp;SignonBase&amp;"';",""),"")</f>
        <v/>
      </c>
    </row>
    <row r="1131" spans="1:1" ht="12.75" customHeight="1">
      <c r="A1131" s="1" t="str">
        <f>IF(AND(NOT(ISBLANK(DATA!A1128)),DATA!A1128&lt;&gt;DATA!A1127),IF(DATA!I1128&gt;7,"INSERT INTO SYSADM.PSAUTHSIGNON SELECT '"&amp;PSAUTHITEM_AU!$B$1 &amp; DATA!A1128&amp;IF(ISEVEN(DATA!J1128),"_C', ","_AC', ")&amp;" DAYOFWEEK, STARTTIME, ENDTIME FROM SYSADM.PSAUTHSIGNON WHERE CLASSID = '"&amp;SignonBase&amp;"';",""),"")</f>
        <v/>
      </c>
    </row>
    <row r="1132" spans="1:1" ht="12.75" customHeight="1">
      <c r="A1132" s="1" t="str">
        <f>IF(AND(NOT(ISBLANK(DATA!A1129)),DATA!A1129&lt;&gt;DATA!A1128),IF(DATA!I1129&gt;7,"INSERT INTO SYSADM.PSAUTHSIGNON SELECT '"&amp;PSAUTHITEM_AU!$B$1 &amp; DATA!A1129&amp;IF(ISEVEN(DATA!J1129),"_C', ","_AC', ")&amp;" DAYOFWEEK, STARTTIME, ENDTIME FROM SYSADM.PSAUTHSIGNON WHERE CLASSID = '"&amp;SignonBase&amp;"';",""),"")</f>
        <v/>
      </c>
    </row>
    <row r="1133" spans="1:1" ht="12.75" customHeight="1">
      <c r="A1133" s="1" t="str">
        <f>IF(AND(NOT(ISBLANK(DATA!A1130)),DATA!A1130&lt;&gt;DATA!A1129),IF(DATA!I1130&gt;7,"INSERT INTO SYSADM.PSAUTHSIGNON SELECT '"&amp;PSAUTHITEM_AU!$B$1 &amp; DATA!A1130&amp;IF(ISEVEN(DATA!J1130),"_C', ","_AC', ")&amp;" DAYOFWEEK, STARTTIME, ENDTIME FROM SYSADM.PSAUTHSIGNON WHERE CLASSID = '"&amp;SignonBase&amp;"';",""),"")</f>
        <v/>
      </c>
    </row>
    <row r="1134" spans="1:1" ht="12.75" customHeight="1">
      <c r="A1134" s="1" t="str">
        <f>IF(AND(NOT(ISBLANK(DATA!A1131)),DATA!A1131&lt;&gt;DATA!A1130),IF(DATA!I1131&gt;7,"INSERT INTO SYSADM.PSAUTHSIGNON SELECT '"&amp;PSAUTHITEM_AU!$B$1 &amp; DATA!A1131&amp;IF(ISEVEN(DATA!J1131),"_C', ","_AC', ")&amp;" DAYOFWEEK, STARTTIME, ENDTIME FROM SYSADM.PSAUTHSIGNON WHERE CLASSID = '"&amp;SignonBase&amp;"';",""),"")</f>
        <v/>
      </c>
    </row>
    <row r="1135" spans="1:1" ht="12.75" customHeight="1">
      <c r="A1135" s="1" t="str">
        <f>IF(AND(NOT(ISBLANK(DATA!A1132)),DATA!A1132&lt;&gt;DATA!A1131),IF(DATA!I1132&gt;7,"INSERT INTO SYSADM.PSAUTHSIGNON SELECT '"&amp;PSAUTHITEM_AU!$B$1 &amp; DATA!A1132&amp;IF(ISEVEN(DATA!J1132),"_C', ","_AC', ")&amp;" DAYOFWEEK, STARTTIME, ENDTIME FROM SYSADM.PSAUTHSIGNON WHERE CLASSID = '"&amp;SignonBase&amp;"';",""),"")</f>
        <v/>
      </c>
    </row>
    <row r="1136" spans="1:1" ht="12.75" customHeight="1">
      <c r="A1136" s="1" t="str">
        <f>IF(AND(NOT(ISBLANK(DATA!A1133)),DATA!A1133&lt;&gt;DATA!A1132),IF(DATA!I1133&gt;7,"INSERT INTO SYSADM.PSAUTHSIGNON SELECT '"&amp;PSAUTHITEM_AU!$B$1 &amp; DATA!A1133&amp;IF(ISEVEN(DATA!J1133),"_C', ","_AC', ")&amp;" DAYOFWEEK, STARTTIME, ENDTIME FROM SYSADM.PSAUTHSIGNON WHERE CLASSID = '"&amp;SignonBase&amp;"';",""),"")</f>
        <v/>
      </c>
    </row>
    <row r="1137" spans="1:1" ht="12.75" customHeight="1">
      <c r="A1137" s="1" t="str">
        <f>IF(AND(NOT(ISBLANK(DATA!A1134)),DATA!A1134&lt;&gt;DATA!A1133),IF(DATA!I1134&gt;7,"INSERT INTO SYSADM.PSAUTHSIGNON SELECT '"&amp;PSAUTHITEM_AU!$B$1 &amp; DATA!A1134&amp;IF(ISEVEN(DATA!J1134),"_C', ","_AC', ")&amp;" DAYOFWEEK, STARTTIME, ENDTIME FROM SYSADM.PSAUTHSIGNON WHERE CLASSID = '"&amp;SignonBase&amp;"';",""),"")</f>
        <v/>
      </c>
    </row>
    <row r="1138" spans="1:1" ht="12.75" customHeight="1">
      <c r="A1138" s="1" t="str">
        <f>IF(AND(NOT(ISBLANK(DATA!A1135)),DATA!A1135&lt;&gt;DATA!A1134),IF(DATA!I1135&gt;7,"INSERT INTO SYSADM.PSAUTHSIGNON SELECT '"&amp;PSAUTHITEM_AU!$B$1 &amp; DATA!A1135&amp;IF(ISEVEN(DATA!J1135),"_C', ","_AC', ")&amp;" DAYOFWEEK, STARTTIME, ENDTIME FROM SYSADM.PSAUTHSIGNON WHERE CLASSID = '"&amp;SignonBase&amp;"';",""),"")</f>
        <v/>
      </c>
    </row>
    <row r="1139" spans="1:1" ht="12.75" customHeight="1">
      <c r="A1139" s="1" t="str">
        <f>IF(AND(NOT(ISBLANK(DATA!A1136)),DATA!A1136&lt;&gt;DATA!A1135),IF(DATA!I1136&gt;7,"INSERT INTO SYSADM.PSAUTHSIGNON SELECT '"&amp;PSAUTHITEM_AU!$B$1 &amp; DATA!A1136&amp;IF(ISEVEN(DATA!J1136),"_C', ","_AC', ")&amp;" DAYOFWEEK, STARTTIME, ENDTIME FROM SYSADM.PSAUTHSIGNON WHERE CLASSID = '"&amp;SignonBase&amp;"';",""),"")</f>
        <v/>
      </c>
    </row>
    <row r="1140" spans="1:1" ht="12.75" customHeight="1">
      <c r="A1140" s="1" t="str">
        <f>IF(AND(NOT(ISBLANK(DATA!A1137)),DATA!A1137&lt;&gt;DATA!A1136),IF(DATA!I1137&gt;7,"INSERT INTO SYSADM.PSAUTHSIGNON SELECT '"&amp;PSAUTHITEM_AU!$B$1 &amp; DATA!A1137&amp;IF(ISEVEN(DATA!J1137),"_C', ","_AC', ")&amp;" DAYOFWEEK, STARTTIME, ENDTIME FROM SYSADM.PSAUTHSIGNON WHERE CLASSID = '"&amp;SignonBase&amp;"';",""),"")</f>
        <v/>
      </c>
    </row>
    <row r="1141" spans="1:1" ht="12.75" customHeight="1">
      <c r="A1141" s="1" t="str">
        <f>IF(AND(NOT(ISBLANK(DATA!A1138)),DATA!A1138&lt;&gt;DATA!A1137),IF(DATA!I1138&gt;7,"INSERT INTO SYSADM.PSAUTHSIGNON SELECT '"&amp;PSAUTHITEM_AU!$B$1 &amp; DATA!A1138&amp;IF(ISEVEN(DATA!J1138),"_C', ","_AC', ")&amp;" DAYOFWEEK, STARTTIME, ENDTIME FROM SYSADM.PSAUTHSIGNON WHERE CLASSID = '"&amp;SignonBase&amp;"';",""),"")</f>
        <v/>
      </c>
    </row>
    <row r="1142" spans="1:1" ht="12.75" customHeight="1">
      <c r="A1142" s="1" t="str">
        <f>IF(AND(NOT(ISBLANK(DATA!A1139)),DATA!A1139&lt;&gt;DATA!A1138),IF(DATA!I1139&gt;7,"INSERT INTO SYSADM.PSAUTHSIGNON SELECT '"&amp;PSAUTHITEM_AU!$B$1 &amp; DATA!A1139&amp;IF(ISEVEN(DATA!J1139),"_C', ","_AC', ")&amp;" DAYOFWEEK, STARTTIME, ENDTIME FROM SYSADM.PSAUTHSIGNON WHERE CLASSID = '"&amp;SignonBase&amp;"';",""),"")</f>
        <v/>
      </c>
    </row>
    <row r="1143" spans="1:1" ht="12.75" customHeight="1">
      <c r="A1143" s="1" t="str">
        <f>IF(AND(NOT(ISBLANK(DATA!A1140)),DATA!A1140&lt;&gt;DATA!A1139),IF(DATA!I1140&gt;7,"INSERT INTO SYSADM.PSAUTHSIGNON SELECT '"&amp;PSAUTHITEM_AU!$B$1 &amp; DATA!A1140&amp;IF(ISEVEN(DATA!J1140),"_C', ","_AC', ")&amp;" DAYOFWEEK, STARTTIME, ENDTIME FROM SYSADM.PSAUTHSIGNON WHERE CLASSID = '"&amp;SignonBase&amp;"';",""),"")</f>
        <v/>
      </c>
    </row>
    <row r="1144" spans="1:1" ht="12.75" customHeight="1">
      <c r="A1144" s="1" t="str">
        <f>IF(AND(NOT(ISBLANK(DATA!A1141)),DATA!A1141&lt;&gt;DATA!A1140),IF(DATA!I1141&gt;7,"INSERT INTO SYSADM.PSAUTHSIGNON SELECT '"&amp;PSAUTHITEM_AU!$B$1 &amp; DATA!A1141&amp;IF(ISEVEN(DATA!J1141),"_C', ","_AC', ")&amp;" DAYOFWEEK, STARTTIME, ENDTIME FROM SYSADM.PSAUTHSIGNON WHERE CLASSID = '"&amp;SignonBase&amp;"';",""),"")</f>
        <v/>
      </c>
    </row>
    <row r="1145" spans="1:1" ht="12.75" customHeight="1">
      <c r="A1145" s="1" t="str">
        <f>IF(AND(NOT(ISBLANK(DATA!A1142)),DATA!A1142&lt;&gt;DATA!A1141),IF(DATA!I1142&gt;7,"INSERT INTO SYSADM.PSAUTHSIGNON SELECT '"&amp;PSAUTHITEM_AU!$B$1 &amp; DATA!A1142&amp;IF(ISEVEN(DATA!J1142),"_C', ","_AC', ")&amp;" DAYOFWEEK, STARTTIME, ENDTIME FROM SYSADM.PSAUTHSIGNON WHERE CLASSID = '"&amp;SignonBase&amp;"';",""),"")</f>
        <v/>
      </c>
    </row>
    <row r="1146" spans="1:1" ht="12.75" customHeight="1">
      <c r="A1146" s="1" t="str">
        <f>IF(AND(NOT(ISBLANK(DATA!A1143)),DATA!A1143&lt;&gt;DATA!A1142),IF(DATA!I1143&gt;7,"INSERT INTO SYSADM.PSAUTHSIGNON SELECT '"&amp;PSAUTHITEM_AU!$B$1 &amp; DATA!A1143&amp;IF(ISEVEN(DATA!J1143),"_C', ","_AC', ")&amp;" DAYOFWEEK, STARTTIME, ENDTIME FROM SYSADM.PSAUTHSIGNON WHERE CLASSID = '"&amp;SignonBase&amp;"';",""),"")</f>
        <v/>
      </c>
    </row>
    <row r="1147" spans="1:1" ht="12.75" customHeight="1">
      <c r="A1147" s="1" t="str">
        <f>IF(AND(NOT(ISBLANK(DATA!A1144)),DATA!A1144&lt;&gt;DATA!A1143),IF(DATA!I1144&gt;7,"INSERT INTO SYSADM.PSAUTHSIGNON SELECT '"&amp;PSAUTHITEM_AU!$B$1 &amp; DATA!A1144&amp;IF(ISEVEN(DATA!J1144),"_C', ","_AC', ")&amp;" DAYOFWEEK, STARTTIME, ENDTIME FROM SYSADM.PSAUTHSIGNON WHERE CLASSID = '"&amp;SignonBase&amp;"';",""),"")</f>
        <v/>
      </c>
    </row>
    <row r="1148" spans="1:1" ht="12.75" customHeight="1">
      <c r="A1148" s="1" t="str">
        <f>IF(AND(NOT(ISBLANK(DATA!A1145)),DATA!A1145&lt;&gt;DATA!A1144),IF(DATA!I1145&gt;7,"INSERT INTO SYSADM.PSAUTHSIGNON SELECT '"&amp;PSAUTHITEM_AU!$B$1 &amp; DATA!A1145&amp;IF(ISEVEN(DATA!J1145),"_C', ","_AC', ")&amp;" DAYOFWEEK, STARTTIME, ENDTIME FROM SYSADM.PSAUTHSIGNON WHERE CLASSID = '"&amp;SignonBase&amp;"';",""),"")</f>
        <v/>
      </c>
    </row>
    <row r="1149" spans="1:1" ht="12.75" customHeight="1">
      <c r="A1149" s="1" t="str">
        <f>IF(AND(NOT(ISBLANK(DATA!A1146)),DATA!A1146&lt;&gt;DATA!A1145),IF(DATA!I1146&gt;7,"INSERT INTO SYSADM.PSAUTHSIGNON SELECT '"&amp;PSAUTHITEM_AU!$B$1 &amp; DATA!A1146&amp;IF(ISEVEN(DATA!J1146),"_C', ","_AC', ")&amp;" DAYOFWEEK, STARTTIME, ENDTIME FROM SYSADM.PSAUTHSIGNON WHERE CLASSID = '"&amp;SignonBase&amp;"';",""),"")</f>
        <v/>
      </c>
    </row>
    <row r="1150" spans="1:1" ht="12.75" customHeight="1">
      <c r="A1150" s="1" t="str">
        <f>IF(AND(NOT(ISBLANK(DATA!A1147)),DATA!A1147&lt;&gt;DATA!A1146),IF(DATA!I1147&gt;7,"INSERT INTO SYSADM.PSAUTHSIGNON SELECT '"&amp;PSAUTHITEM_AU!$B$1 &amp; DATA!A1147&amp;IF(ISEVEN(DATA!J1147),"_C', ","_AC', ")&amp;" DAYOFWEEK, STARTTIME, ENDTIME FROM SYSADM.PSAUTHSIGNON WHERE CLASSID = '"&amp;SignonBase&amp;"';",""),"")</f>
        <v/>
      </c>
    </row>
    <row r="1151" spans="1:1" ht="12.75" customHeight="1">
      <c r="A1151" s="1" t="str">
        <f>IF(AND(NOT(ISBLANK(DATA!A1148)),DATA!A1148&lt;&gt;DATA!A1147),IF(DATA!I1148&gt;7,"INSERT INTO SYSADM.PSAUTHSIGNON SELECT '"&amp;PSAUTHITEM_AU!$B$1 &amp; DATA!A1148&amp;IF(ISEVEN(DATA!J1148),"_C', ","_AC', ")&amp;" DAYOFWEEK, STARTTIME, ENDTIME FROM SYSADM.PSAUTHSIGNON WHERE CLASSID = '"&amp;SignonBase&amp;"';",""),"")</f>
        <v/>
      </c>
    </row>
    <row r="1152" spans="1:1" ht="12.75" customHeight="1">
      <c r="A1152" s="1" t="str">
        <f>IF(AND(NOT(ISBLANK(DATA!A1149)),DATA!A1149&lt;&gt;DATA!A1148),IF(DATA!I1149&gt;7,"INSERT INTO SYSADM.PSAUTHSIGNON SELECT '"&amp;PSAUTHITEM_AU!$B$1 &amp; DATA!A1149&amp;IF(ISEVEN(DATA!J1149),"_C', ","_AC', ")&amp;" DAYOFWEEK, STARTTIME, ENDTIME FROM SYSADM.PSAUTHSIGNON WHERE CLASSID = '"&amp;SignonBase&amp;"';",""),"")</f>
        <v/>
      </c>
    </row>
    <row r="1153" spans="1:1" ht="12.75" customHeight="1">
      <c r="A1153" s="1" t="str">
        <f>IF(AND(NOT(ISBLANK(DATA!A1150)),DATA!A1150&lt;&gt;DATA!A1149),IF(DATA!I1150&gt;7,"INSERT INTO SYSADM.PSAUTHSIGNON SELECT '"&amp;PSAUTHITEM_AU!$B$1 &amp; DATA!A1150&amp;IF(ISEVEN(DATA!J1150),"_C', ","_AC', ")&amp;" DAYOFWEEK, STARTTIME, ENDTIME FROM SYSADM.PSAUTHSIGNON WHERE CLASSID = '"&amp;SignonBase&amp;"';",""),"")</f>
        <v/>
      </c>
    </row>
    <row r="1154" spans="1:1" ht="12.75" customHeight="1">
      <c r="A1154" s="1" t="str">
        <f>IF(AND(NOT(ISBLANK(DATA!A1151)),DATA!A1151&lt;&gt;DATA!A1150),IF(DATA!I1151&gt;7,"INSERT INTO SYSADM.PSAUTHSIGNON SELECT '"&amp;PSAUTHITEM_AU!$B$1 &amp; DATA!A1151&amp;IF(ISEVEN(DATA!J1151),"_C', ","_AC', ")&amp;" DAYOFWEEK, STARTTIME, ENDTIME FROM SYSADM.PSAUTHSIGNON WHERE CLASSID = '"&amp;SignonBase&amp;"';",""),"")</f>
        <v/>
      </c>
    </row>
    <row r="1155" spans="1:1" ht="12.75" customHeight="1">
      <c r="A1155" s="1" t="str">
        <f>IF(AND(NOT(ISBLANK(DATA!A1152)),DATA!A1152&lt;&gt;DATA!A1151),IF(DATA!I1152&gt;7,"INSERT INTO SYSADM.PSAUTHSIGNON SELECT '"&amp;PSAUTHITEM_AU!$B$1 &amp; DATA!A1152&amp;IF(ISEVEN(DATA!J1152),"_C', ","_AC', ")&amp;" DAYOFWEEK, STARTTIME, ENDTIME FROM SYSADM.PSAUTHSIGNON WHERE CLASSID = '"&amp;SignonBase&amp;"';",""),"")</f>
        <v/>
      </c>
    </row>
    <row r="1156" spans="1:1" ht="12.75" customHeight="1">
      <c r="A1156" s="1" t="str">
        <f>IF(AND(NOT(ISBLANK(DATA!A1153)),DATA!A1153&lt;&gt;DATA!A1152),IF(DATA!I1153&gt;7,"INSERT INTO SYSADM.PSAUTHSIGNON SELECT '"&amp;PSAUTHITEM_AU!$B$1 &amp; DATA!A1153&amp;IF(ISEVEN(DATA!J1153),"_C', ","_AC', ")&amp;" DAYOFWEEK, STARTTIME, ENDTIME FROM SYSADM.PSAUTHSIGNON WHERE CLASSID = '"&amp;SignonBase&amp;"';",""),"")</f>
        <v/>
      </c>
    </row>
    <row r="1157" spans="1:1" ht="12.75" customHeight="1">
      <c r="A1157" s="1" t="str">
        <f>IF(AND(NOT(ISBLANK(DATA!A1154)),DATA!A1154&lt;&gt;DATA!A1153),IF(DATA!I1154&gt;7,"INSERT INTO SYSADM.PSAUTHSIGNON SELECT '"&amp;PSAUTHITEM_AU!$B$1 &amp; DATA!A1154&amp;IF(ISEVEN(DATA!J1154),"_C', ","_AC', ")&amp;" DAYOFWEEK, STARTTIME, ENDTIME FROM SYSADM.PSAUTHSIGNON WHERE CLASSID = '"&amp;SignonBase&amp;"';",""),"")</f>
        <v/>
      </c>
    </row>
    <row r="1158" spans="1:1" ht="12.75" customHeight="1">
      <c r="A1158" s="1" t="str">
        <f>IF(AND(NOT(ISBLANK(DATA!A1155)),DATA!A1155&lt;&gt;DATA!A1154),IF(DATA!I1155&gt;7,"INSERT INTO SYSADM.PSAUTHSIGNON SELECT '"&amp;PSAUTHITEM_AU!$B$1 &amp; DATA!A1155&amp;IF(ISEVEN(DATA!J1155),"_C', ","_AC', ")&amp;" DAYOFWEEK, STARTTIME, ENDTIME FROM SYSADM.PSAUTHSIGNON WHERE CLASSID = '"&amp;SignonBase&amp;"';",""),"")</f>
        <v/>
      </c>
    </row>
    <row r="1159" spans="1:1" ht="12.75" customHeight="1">
      <c r="A1159" s="1" t="str">
        <f>IF(AND(NOT(ISBLANK(DATA!A1156)),DATA!A1156&lt;&gt;DATA!A1155),IF(DATA!I1156&gt;7,"INSERT INTO SYSADM.PSAUTHSIGNON SELECT '"&amp;PSAUTHITEM_AU!$B$1 &amp; DATA!A1156&amp;IF(ISEVEN(DATA!J1156),"_C', ","_AC', ")&amp;" DAYOFWEEK, STARTTIME, ENDTIME FROM SYSADM.PSAUTHSIGNON WHERE CLASSID = '"&amp;SignonBase&amp;"';",""),"")</f>
        <v/>
      </c>
    </row>
    <row r="1160" spans="1:1" ht="12.75" customHeight="1">
      <c r="A1160" s="1" t="str">
        <f>IF(AND(NOT(ISBLANK(DATA!A1157)),DATA!A1157&lt;&gt;DATA!A1156),IF(DATA!I1157&gt;7,"INSERT INTO SYSADM.PSAUTHSIGNON SELECT '"&amp;PSAUTHITEM_AU!$B$1 &amp; DATA!A1157&amp;IF(ISEVEN(DATA!J1157),"_C', ","_AC', ")&amp;" DAYOFWEEK, STARTTIME, ENDTIME FROM SYSADM.PSAUTHSIGNON WHERE CLASSID = '"&amp;SignonBase&amp;"';",""),"")</f>
        <v/>
      </c>
    </row>
    <row r="1161" spans="1:1" ht="12.75" customHeight="1">
      <c r="A1161" s="1" t="str">
        <f>IF(AND(NOT(ISBLANK(DATA!A1158)),DATA!A1158&lt;&gt;DATA!A1157),IF(DATA!I1158&gt;7,"INSERT INTO SYSADM.PSAUTHSIGNON SELECT '"&amp;PSAUTHITEM_AU!$B$1 &amp; DATA!A1158&amp;IF(ISEVEN(DATA!J1158),"_C', ","_AC', ")&amp;" DAYOFWEEK, STARTTIME, ENDTIME FROM SYSADM.PSAUTHSIGNON WHERE CLASSID = '"&amp;SignonBase&amp;"';",""),"")</f>
        <v/>
      </c>
    </row>
    <row r="1162" spans="1:1" ht="12.75" customHeight="1">
      <c r="A1162" s="1" t="str">
        <f>IF(AND(NOT(ISBLANK(DATA!A1159)),DATA!A1159&lt;&gt;DATA!A1158),IF(DATA!I1159&gt;7,"INSERT INTO SYSADM.PSAUTHSIGNON SELECT '"&amp;PSAUTHITEM_AU!$B$1 &amp; DATA!A1159&amp;IF(ISEVEN(DATA!J1159),"_C', ","_AC', ")&amp;" DAYOFWEEK, STARTTIME, ENDTIME FROM SYSADM.PSAUTHSIGNON WHERE CLASSID = '"&amp;SignonBase&amp;"';",""),"")</f>
        <v/>
      </c>
    </row>
    <row r="1163" spans="1:1" ht="12.75" customHeight="1">
      <c r="A1163" s="1" t="str">
        <f>IF(AND(NOT(ISBLANK(DATA!A1160)),DATA!A1160&lt;&gt;DATA!A1159),IF(DATA!I1160&gt;7,"INSERT INTO SYSADM.PSAUTHSIGNON SELECT '"&amp;PSAUTHITEM_AU!$B$1 &amp; DATA!A1160&amp;IF(ISEVEN(DATA!J1160),"_C', ","_AC', ")&amp;" DAYOFWEEK, STARTTIME, ENDTIME FROM SYSADM.PSAUTHSIGNON WHERE CLASSID = '"&amp;SignonBase&amp;"';",""),"")</f>
        <v/>
      </c>
    </row>
    <row r="1164" spans="1:1" ht="12.75" customHeight="1">
      <c r="A1164" s="1" t="str">
        <f>IF(AND(NOT(ISBLANK(DATA!A1161)),DATA!A1161&lt;&gt;DATA!A1160),IF(DATA!I1161&gt;7,"INSERT INTO SYSADM.PSAUTHSIGNON SELECT '"&amp;PSAUTHITEM_AU!$B$1 &amp; DATA!A1161&amp;IF(ISEVEN(DATA!J1161),"_C', ","_AC', ")&amp;" DAYOFWEEK, STARTTIME, ENDTIME FROM SYSADM.PSAUTHSIGNON WHERE CLASSID = '"&amp;SignonBase&amp;"';",""),"")</f>
        <v/>
      </c>
    </row>
    <row r="1165" spans="1:1" ht="12.75" customHeight="1">
      <c r="A1165" s="1" t="str">
        <f>IF(AND(NOT(ISBLANK(DATA!A1162)),DATA!A1162&lt;&gt;DATA!A1161),IF(DATA!I1162&gt;7,"INSERT INTO SYSADM.PSAUTHSIGNON SELECT '"&amp;PSAUTHITEM_AU!$B$1 &amp; DATA!A1162&amp;IF(ISEVEN(DATA!J1162),"_C', ","_AC', ")&amp;" DAYOFWEEK, STARTTIME, ENDTIME FROM SYSADM.PSAUTHSIGNON WHERE CLASSID = '"&amp;SignonBase&amp;"';",""),"")</f>
        <v/>
      </c>
    </row>
    <row r="1166" spans="1:1" ht="12.75" customHeight="1">
      <c r="A1166" s="1" t="str">
        <f>IF(AND(NOT(ISBLANK(DATA!A1163)),DATA!A1163&lt;&gt;DATA!A1162),IF(DATA!I1163&gt;7,"INSERT INTO SYSADM.PSAUTHSIGNON SELECT '"&amp;PSAUTHITEM_AU!$B$1 &amp; DATA!A1163&amp;IF(ISEVEN(DATA!J1163),"_C', ","_AC', ")&amp;" DAYOFWEEK, STARTTIME, ENDTIME FROM SYSADM.PSAUTHSIGNON WHERE CLASSID = '"&amp;SignonBase&amp;"';",""),"")</f>
        <v/>
      </c>
    </row>
    <row r="1167" spans="1:1" ht="12.75" customHeight="1">
      <c r="A1167" s="1" t="str">
        <f>IF(AND(NOT(ISBLANK(DATA!A1164)),DATA!A1164&lt;&gt;DATA!A1163),IF(DATA!I1164&gt;7,"INSERT INTO SYSADM.PSAUTHSIGNON SELECT '"&amp;PSAUTHITEM_AU!$B$1 &amp; DATA!A1164&amp;IF(ISEVEN(DATA!J1164),"_C', ","_AC', ")&amp;" DAYOFWEEK, STARTTIME, ENDTIME FROM SYSADM.PSAUTHSIGNON WHERE CLASSID = '"&amp;SignonBase&amp;"';",""),"")</f>
        <v/>
      </c>
    </row>
    <row r="1168" spans="1:1" ht="12.75" customHeight="1">
      <c r="A1168" s="1" t="str">
        <f>IF(AND(NOT(ISBLANK(DATA!A1165)),DATA!A1165&lt;&gt;DATA!A1164),IF(DATA!I1165&gt;7,"INSERT INTO SYSADM.PSAUTHSIGNON SELECT '"&amp;PSAUTHITEM_AU!$B$1 &amp; DATA!A1165&amp;IF(ISEVEN(DATA!J1165),"_C', ","_AC', ")&amp;" DAYOFWEEK, STARTTIME, ENDTIME FROM SYSADM.PSAUTHSIGNON WHERE CLASSID = '"&amp;SignonBase&amp;"';",""),"")</f>
        <v/>
      </c>
    </row>
    <row r="1169" spans="1:1" ht="12.75" customHeight="1">
      <c r="A1169" s="1" t="str">
        <f>IF(AND(NOT(ISBLANK(DATA!A1166)),DATA!A1166&lt;&gt;DATA!A1165),IF(DATA!I1166&gt;7,"INSERT INTO SYSADM.PSAUTHSIGNON SELECT '"&amp;PSAUTHITEM_AU!$B$1 &amp; DATA!A1166&amp;IF(ISEVEN(DATA!J1166),"_C', ","_AC', ")&amp;" DAYOFWEEK, STARTTIME, ENDTIME FROM SYSADM.PSAUTHSIGNON WHERE CLASSID = '"&amp;SignonBase&amp;"';",""),"")</f>
        <v/>
      </c>
    </row>
    <row r="1170" spans="1:1" ht="12.75" customHeight="1">
      <c r="A1170" s="1" t="str">
        <f>IF(AND(NOT(ISBLANK(DATA!A1167)),DATA!A1167&lt;&gt;DATA!A1166),IF(DATA!I1167&gt;7,"INSERT INTO SYSADM.PSAUTHSIGNON SELECT '"&amp;PSAUTHITEM_AU!$B$1 &amp; DATA!A1167&amp;IF(ISEVEN(DATA!J1167),"_C', ","_AC', ")&amp;" DAYOFWEEK, STARTTIME, ENDTIME FROM SYSADM.PSAUTHSIGNON WHERE CLASSID = '"&amp;SignonBase&amp;"';",""),"")</f>
        <v/>
      </c>
    </row>
    <row r="1171" spans="1:1" ht="12.75" customHeight="1">
      <c r="A1171" s="1" t="str">
        <f>IF(AND(NOT(ISBLANK(DATA!A1168)),DATA!A1168&lt;&gt;DATA!A1167),IF(DATA!I1168&gt;7,"INSERT INTO SYSADM.PSAUTHSIGNON SELECT '"&amp;PSAUTHITEM_AU!$B$1 &amp; DATA!A1168&amp;IF(ISEVEN(DATA!J1168),"_C', ","_AC', ")&amp;" DAYOFWEEK, STARTTIME, ENDTIME FROM SYSADM.PSAUTHSIGNON WHERE CLASSID = '"&amp;SignonBase&amp;"';",""),"")</f>
        <v/>
      </c>
    </row>
    <row r="1172" spans="1:1" ht="12.75" customHeight="1">
      <c r="A1172" s="1" t="str">
        <f>IF(AND(NOT(ISBLANK(DATA!A1169)),DATA!A1169&lt;&gt;DATA!A1168),IF(DATA!I1169&gt;7,"INSERT INTO SYSADM.PSAUTHSIGNON SELECT '"&amp;PSAUTHITEM_AU!$B$1 &amp; DATA!A1169&amp;IF(ISEVEN(DATA!J1169),"_C', ","_AC', ")&amp;" DAYOFWEEK, STARTTIME, ENDTIME FROM SYSADM.PSAUTHSIGNON WHERE CLASSID = '"&amp;SignonBase&amp;"';",""),"")</f>
        <v/>
      </c>
    </row>
    <row r="1173" spans="1:1" ht="12.75" customHeight="1">
      <c r="A1173" s="1" t="str">
        <f>IF(AND(NOT(ISBLANK(DATA!A1170)),DATA!A1170&lt;&gt;DATA!A1169),IF(DATA!I1170&gt;7,"INSERT INTO SYSADM.PSAUTHSIGNON SELECT '"&amp;PSAUTHITEM_AU!$B$1 &amp; DATA!A1170&amp;IF(ISEVEN(DATA!J1170),"_C', ","_AC', ")&amp;" DAYOFWEEK, STARTTIME, ENDTIME FROM SYSADM.PSAUTHSIGNON WHERE CLASSID = '"&amp;SignonBase&amp;"';",""),"")</f>
        <v/>
      </c>
    </row>
    <row r="1174" spans="1:1" ht="12.75" customHeight="1">
      <c r="A1174" s="1" t="str">
        <f>IF(AND(NOT(ISBLANK(DATA!A1171)),DATA!A1171&lt;&gt;DATA!A1170),IF(DATA!I1171&gt;7,"INSERT INTO SYSADM.PSAUTHSIGNON SELECT '"&amp;PSAUTHITEM_AU!$B$1 &amp; DATA!A1171&amp;IF(ISEVEN(DATA!J1171),"_C', ","_AC', ")&amp;" DAYOFWEEK, STARTTIME, ENDTIME FROM SYSADM.PSAUTHSIGNON WHERE CLASSID = '"&amp;SignonBase&amp;"';",""),"")</f>
        <v/>
      </c>
    </row>
    <row r="1175" spans="1:1" ht="12.75" customHeight="1">
      <c r="A1175" s="1" t="str">
        <f>IF(AND(NOT(ISBLANK(DATA!A1172)),DATA!A1172&lt;&gt;DATA!A1171),IF(DATA!I1172&gt;7,"INSERT INTO SYSADM.PSAUTHSIGNON SELECT '"&amp;PSAUTHITEM_AU!$B$1 &amp; DATA!A1172&amp;IF(ISEVEN(DATA!J1172),"_C', ","_AC', ")&amp;" DAYOFWEEK, STARTTIME, ENDTIME FROM SYSADM.PSAUTHSIGNON WHERE CLASSID = '"&amp;SignonBase&amp;"';",""),"")</f>
        <v/>
      </c>
    </row>
    <row r="1176" spans="1:1" ht="12.75" customHeight="1">
      <c r="A1176" s="1" t="str">
        <f>IF(AND(NOT(ISBLANK(DATA!A1173)),DATA!A1173&lt;&gt;DATA!A1172),IF(DATA!I1173&gt;7,"INSERT INTO SYSADM.PSAUTHSIGNON SELECT '"&amp;PSAUTHITEM_AU!$B$1 &amp; DATA!A1173&amp;IF(ISEVEN(DATA!J1173),"_C', ","_AC', ")&amp;" DAYOFWEEK, STARTTIME, ENDTIME FROM SYSADM.PSAUTHSIGNON WHERE CLASSID = '"&amp;SignonBase&amp;"';",""),"")</f>
        <v/>
      </c>
    </row>
    <row r="1177" spans="1:1" ht="12.75" customHeight="1">
      <c r="A1177" s="1" t="str">
        <f>IF(AND(NOT(ISBLANK(DATA!A1174)),DATA!A1174&lt;&gt;DATA!A1173),IF(DATA!I1174&gt;7,"INSERT INTO SYSADM.PSAUTHSIGNON SELECT '"&amp;PSAUTHITEM_AU!$B$1 &amp; DATA!A1174&amp;IF(ISEVEN(DATA!J1174),"_C', ","_AC', ")&amp;" DAYOFWEEK, STARTTIME, ENDTIME FROM SYSADM.PSAUTHSIGNON WHERE CLASSID = '"&amp;SignonBase&amp;"';",""),"")</f>
        <v/>
      </c>
    </row>
    <row r="1178" spans="1:1" ht="12.75" customHeight="1">
      <c r="A1178" s="1" t="str">
        <f>IF(AND(NOT(ISBLANK(DATA!A1175)),DATA!A1175&lt;&gt;DATA!A1174),IF(DATA!I1175&gt;7,"INSERT INTO SYSADM.PSAUTHSIGNON SELECT '"&amp;PSAUTHITEM_AU!$B$1 &amp; DATA!A1175&amp;IF(ISEVEN(DATA!J1175),"_C', ","_AC', ")&amp;" DAYOFWEEK, STARTTIME, ENDTIME FROM SYSADM.PSAUTHSIGNON WHERE CLASSID = '"&amp;SignonBase&amp;"';",""),"")</f>
        <v/>
      </c>
    </row>
    <row r="1179" spans="1:1" ht="12.75" customHeight="1">
      <c r="A1179" s="1" t="str">
        <f>IF(AND(NOT(ISBLANK(DATA!A1176)),DATA!A1176&lt;&gt;DATA!A1175),IF(DATA!I1176&gt;7,"INSERT INTO SYSADM.PSAUTHSIGNON SELECT '"&amp;PSAUTHITEM_AU!$B$1 &amp; DATA!A1176&amp;IF(ISEVEN(DATA!J1176),"_C', ","_AC', ")&amp;" DAYOFWEEK, STARTTIME, ENDTIME FROM SYSADM.PSAUTHSIGNON WHERE CLASSID = '"&amp;SignonBase&amp;"';",""),"")</f>
        <v/>
      </c>
    </row>
    <row r="1180" spans="1:1" ht="12.75" customHeight="1">
      <c r="A1180" s="1" t="str">
        <f>IF(AND(NOT(ISBLANK(DATA!A1177)),DATA!A1177&lt;&gt;DATA!A1176),IF(DATA!I1177&gt;7,"INSERT INTO SYSADM.PSAUTHSIGNON SELECT '"&amp;PSAUTHITEM_AU!$B$1 &amp; DATA!A1177&amp;IF(ISEVEN(DATA!J1177),"_C', ","_AC', ")&amp;" DAYOFWEEK, STARTTIME, ENDTIME FROM SYSADM.PSAUTHSIGNON WHERE CLASSID = '"&amp;SignonBase&amp;"';",""),"")</f>
        <v/>
      </c>
    </row>
    <row r="1181" spans="1:1" ht="12.75" customHeight="1">
      <c r="A1181" s="1" t="str">
        <f>IF(AND(NOT(ISBLANK(DATA!A1178)),DATA!A1178&lt;&gt;DATA!A1177),IF(DATA!I1178&gt;7,"INSERT INTO SYSADM.PSAUTHSIGNON SELECT '"&amp;PSAUTHITEM_AU!$B$1 &amp; DATA!A1178&amp;IF(ISEVEN(DATA!J1178),"_C', ","_AC', ")&amp;" DAYOFWEEK, STARTTIME, ENDTIME FROM SYSADM.PSAUTHSIGNON WHERE CLASSID = '"&amp;SignonBase&amp;"';",""),"")</f>
        <v/>
      </c>
    </row>
    <row r="1182" spans="1:1" ht="12.75" customHeight="1">
      <c r="A1182" s="1" t="str">
        <f>IF(AND(NOT(ISBLANK(DATA!A1179)),DATA!A1179&lt;&gt;DATA!A1178),IF(DATA!I1179&gt;7,"INSERT INTO SYSADM.PSAUTHSIGNON SELECT '"&amp;PSAUTHITEM_AU!$B$1 &amp; DATA!A1179&amp;IF(ISEVEN(DATA!J1179),"_C', ","_AC', ")&amp;" DAYOFWEEK, STARTTIME, ENDTIME FROM SYSADM.PSAUTHSIGNON WHERE CLASSID = '"&amp;SignonBase&amp;"';",""),"")</f>
        <v/>
      </c>
    </row>
    <row r="1183" spans="1:1" ht="12.75" customHeight="1">
      <c r="A1183" s="1" t="str">
        <f>IF(AND(NOT(ISBLANK(DATA!A1180)),DATA!A1180&lt;&gt;DATA!A1179),IF(DATA!I1180&gt;7,"INSERT INTO SYSADM.PSAUTHSIGNON SELECT '"&amp;PSAUTHITEM_AU!$B$1 &amp; DATA!A1180&amp;IF(ISEVEN(DATA!J1180),"_C', ","_AC', ")&amp;" DAYOFWEEK, STARTTIME, ENDTIME FROM SYSADM.PSAUTHSIGNON WHERE CLASSID = '"&amp;SignonBase&amp;"';",""),"")</f>
        <v/>
      </c>
    </row>
    <row r="1184" spans="1:1" ht="12.75" customHeight="1">
      <c r="A1184" s="1" t="str">
        <f>IF(AND(NOT(ISBLANK(DATA!A1181)),DATA!A1181&lt;&gt;DATA!A1180),IF(DATA!I1181&gt;7,"INSERT INTO SYSADM.PSAUTHSIGNON SELECT '"&amp;PSAUTHITEM_AU!$B$1 &amp; DATA!A1181&amp;IF(ISEVEN(DATA!J1181),"_C', ","_AC', ")&amp;" DAYOFWEEK, STARTTIME, ENDTIME FROM SYSADM.PSAUTHSIGNON WHERE CLASSID = '"&amp;SignonBase&amp;"';",""),"")</f>
        <v/>
      </c>
    </row>
    <row r="1185" spans="1:1" ht="12.75" customHeight="1">
      <c r="A1185" s="1" t="str">
        <f>IF(AND(NOT(ISBLANK(DATA!A1182)),DATA!A1182&lt;&gt;DATA!A1181),IF(DATA!I1182&gt;7,"INSERT INTO SYSADM.PSAUTHSIGNON SELECT '"&amp;PSAUTHITEM_AU!$B$1 &amp; DATA!A1182&amp;IF(ISEVEN(DATA!J1182),"_C', ","_AC', ")&amp;" DAYOFWEEK, STARTTIME, ENDTIME FROM SYSADM.PSAUTHSIGNON WHERE CLASSID = '"&amp;SignonBase&amp;"';",""),"")</f>
        <v/>
      </c>
    </row>
    <row r="1186" spans="1:1" ht="12.75" customHeight="1">
      <c r="A1186" s="1" t="str">
        <f>IF(AND(NOT(ISBLANK(DATA!A1183)),DATA!A1183&lt;&gt;DATA!A1182),IF(DATA!I1183&gt;7,"INSERT INTO SYSADM.PSAUTHSIGNON SELECT '"&amp;PSAUTHITEM_AU!$B$1 &amp; DATA!A1183&amp;IF(ISEVEN(DATA!J1183),"_C', ","_AC', ")&amp;" DAYOFWEEK, STARTTIME, ENDTIME FROM SYSADM.PSAUTHSIGNON WHERE CLASSID = '"&amp;SignonBase&amp;"';",""),"")</f>
        <v/>
      </c>
    </row>
    <row r="1187" spans="1:1" ht="12.75" customHeight="1">
      <c r="A1187" s="1" t="str">
        <f>IF(AND(NOT(ISBLANK(DATA!A1184)),DATA!A1184&lt;&gt;DATA!A1183),IF(DATA!I1184&gt;7,"INSERT INTO SYSADM.PSAUTHSIGNON SELECT '"&amp;PSAUTHITEM_AU!$B$1 &amp; DATA!A1184&amp;IF(ISEVEN(DATA!J1184),"_C', ","_AC', ")&amp;" DAYOFWEEK, STARTTIME, ENDTIME FROM SYSADM.PSAUTHSIGNON WHERE CLASSID = '"&amp;SignonBase&amp;"';",""),"")</f>
        <v/>
      </c>
    </row>
    <row r="1188" spans="1:1" ht="12.75" customHeight="1">
      <c r="A1188" s="1" t="str">
        <f>IF(AND(NOT(ISBLANK(DATA!A1185)),DATA!A1185&lt;&gt;DATA!A1184),IF(DATA!I1185&gt;7,"INSERT INTO SYSADM.PSAUTHSIGNON SELECT '"&amp;PSAUTHITEM_AU!$B$1 &amp; DATA!A1185&amp;IF(ISEVEN(DATA!J1185),"_C', ","_AC', ")&amp;" DAYOFWEEK, STARTTIME, ENDTIME FROM SYSADM.PSAUTHSIGNON WHERE CLASSID = '"&amp;SignonBase&amp;"';",""),"")</f>
        <v/>
      </c>
    </row>
    <row r="1189" spans="1:1" ht="12.75" customHeight="1">
      <c r="A1189" s="1" t="str">
        <f>IF(AND(NOT(ISBLANK(DATA!A1186)),DATA!A1186&lt;&gt;DATA!A1185),IF(DATA!I1186&gt;7,"INSERT INTO SYSADM.PSAUTHSIGNON SELECT '"&amp;PSAUTHITEM_AU!$B$1 &amp; DATA!A1186&amp;IF(ISEVEN(DATA!J1186),"_C', ","_AC', ")&amp;" DAYOFWEEK, STARTTIME, ENDTIME FROM SYSADM.PSAUTHSIGNON WHERE CLASSID = '"&amp;SignonBase&amp;"';",""),"")</f>
        <v/>
      </c>
    </row>
    <row r="1190" spans="1:1" ht="12.75" customHeight="1">
      <c r="A1190" s="1" t="str">
        <f>IF(AND(NOT(ISBLANK(DATA!A1187)),DATA!A1187&lt;&gt;DATA!A1186),IF(DATA!I1187&gt;7,"INSERT INTO SYSADM.PSAUTHSIGNON SELECT '"&amp;PSAUTHITEM_AU!$B$1 &amp; DATA!A1187&amp;IF(ISEVEN(DATA!J1187),"_C', ","_AC', ")&amp;" DAYOFWEEK, STARTTIME, ENDTIME FROM SYSADM.PSAUTHSIGNON WHERE CLASSID = '"&amp;SignonBase&amp;"';",""),"")</f>
        <v/>
      </c>
    </row>
    <row r="1191" spans="1:1" ht="12.75" customHeight="1">
      <c r="A1191" s="1" t="str">
        <f>IF(AND(NOT(ISBLANK(DATA!A1188)),DATA!A1188&lt;&gt;DATA!A1187),IF(DATA!I1188&gt;7,"INSERT INTO SYSADM.PSAUTHSIGNON SELECT '"&amp;PSAUTHITEM_AU!$B$1 &amp; DATA!A1188&amp;IF(ISEVEN(DATA!J1188),"_C', ","_AC', ")&amp;" DAYOFWEEK, STARTTIME, ENDTIME FROM SYSADM.PSAUTHSIGNON WHERE CLASSID = '"&amp;SignonBase&amp;"';",""),"")</f>
        <v/>
      </c>
    </row>
    <row r="1192" spans="1:1" ht="12.75" customHeight="1">
      <c r="A1192" s="1" t="str">
        <f>IF(AND(NOT(ISBLANK(DATA!A1189)),DATA!A1189&lt;&gt;DATA!A1188),IF(DATA!I1189&gt;7,"INSERT INTO SYSADM.PSAUTHSIGNON SELECT '"&amp;PSAUTHITEM_AU!$B$1 &amp; DATA!A1189&amp;IF(ISEVEN(DATA!J1189),"_C', ","_AC', ")&amp;" DAYOFWEEK, STARTTIME, ENDTIME FROM SYSADM.PSAUTHSIGNON WHERE CLASSID = '"&amp;SignonBase&amp;"';",""),"")</f>
        <v/>
      </c>
    </row>
    <row r="1193" spans="1:1" ht="12.75" customHeight="1">
      <c r="A1193" s="1" t="str">
        <f>IF(AND(NOT(ISBLANK(DATA!A1190)),DATA!A1190&lt;&gt;DATA!A1189),IF(DATA!I1190&gt;7,"INSERT INTO SYSADM.PSAUTHSIGNON SELECT '"&amp;PSAUTHITEM_AU!$B$1 &amp; DATA!A1190&amp;IF(ISEVEN(DATA!J1190),"_C', ","_AC', ")&amp;" DAYOFWEEK, STARTTIME, ENDTIME FROM SYSADM.PSAUTHSIGNON WHERE CLASSID = '"&amp;SignonBase&amp;"';",""),"")</f>
        <v/>
      </c>
    </row>
    <row r="1194" spans="1:1" ht="12.75" customHeight="1">
      <c r="A1194" s="1" t="str">
        <f>IF(AND(NOT(ISBLANK(DATA!A1191)),DATA!A1191&lt;&gt;DATA!A1190),IF(DATA!I1191&gt;7,"INSERT INTO SYSADM.PSAUTHSIGNON SELECT '"&amp;PSAUTHITEM_AU!$B$1 &amp; DATA!A1191&amp;IF(ISEVEN(DATA!J1191),"_C', ","_AC', ")&amp;" DAYOFWEEK, STARTTIME, ENDTIME FROM SYSADM.PSAUTHSIGNON WHERE CLASSID = '"&amp;SignonBase&amp;"';",""),"")</f>
        <v/>
      </c>
    </row>
    <row r="1195" spans="1:1" ht="12.75" customHeight="1">
      <c r="A1195" s="1" t="str">
        <f>IF(AND(NOT(ISBLANK(DATA!A1192)),DATA!A1192&lt;&gt;DATA!A1191),IF(DATA!I1192&gt;7,"INSERT INTO SYSADM.PSAUTHSIGNON SELECT '"&amp;PSAUTHITEM_AU!$B$1 &amp; DATA!A1192&amp;IF(ISEVEN(DATA!J1192),"_C', ","_AC', ")&amp;" DAYOFWEEK, STARTTIME, ENDTIME FROM SYSADM.PSAUTHSIGNON WHERE CLASSID = '"&amp;SignonBase&amp;"';",""),"")</f>
        <v/>
      </c>
    </row>
    <row r="1196" spans="1:1" ht="12.75" customHeight="1">
      <c r="A1196" s="1" t="str">
        <f>IF(AND(NOT(ISBLANK(DATA!A1193)),DATA!A1193&lt;&gt;DATA!A1192),IF(DATA!I1193&gt;7,"INSERT INTO SYSADM.PSAUTHSIGNON SELECT '"&amp;PSAUTHITEM_AU!$B$1 &amp; DATA!A1193&amp;IF(ISEVEN(DATA!J1193),"_C', ","_AC', ")&amp;" DAYOFWEEK, STARTTIME, ENDTIME FROM SYSADM.PSAUTHSIGNON WHERE CLASSID = '"&amp;SignonBase&amp;"';",""),"")</f>
        <v/>
      </c>
    </row>
    <row r="1197" spans="1:1" ht="12.75" customHeight="1">
      <c r="A1197" s="1" t="str">
        <f>IF(AND(NOT(ISBLANK(DATA!A1194)),DATA!A1194&lt;&gt;DATA!A1193),IF(DATA!I1194&gt;7,"INSERT INTO SYSADM.PSAUTHSIGNON SELECT '"&amp;PSAUTHITEM_AU!$B$1 &amp; DATA!A1194&amp;IF(ISEVEN(DATA!J1194),"_C', ","_AC', ")&amp;" DAYOFWEEK, STARTTIME, ENDTIME FROM SYSADM.PSAUTHSIGNON WHERE CLASSID = '"&amp;SignonBase&amp;"';",""),"")</f>
        <v/>
      </c>
    </row>
    <row r="1198" spans="1:1" ht="12.75" customHeight="1">
      <c r="A1198" s="1" t="str">
        <f>IF(AND(NOT(ISBLANK(DATA!A1195)),DATA!A1195&lt;&gt;DATA!A1194),IF(DATA!I1195&gt;7,"INSERT INTO SYSADM.PSAUTHSIGNON SELECT '"&amp;PSAUTHITEM_AU!$B$1 &amp; DATA!A1195&amp;IF(ISEVEN(DATA!J1195),"_C', ","_AC', ")&amp;" DAYOFWEEK, STARTTIME, ENDTIME FROM SYSADM.PSAUTHSIGNON WHERE CLASSID = '"&amp;SignonBase&amp;"';",""),"")</f>
        <v/>
      </c>
    </row>
    <row r="1199" spans="1:1" ht="12.75" customHeight="1">
      <c r="A1199" s="1" t="str">
        <f>IF(AND(NOT(ISBLANK(DATA!A1196)),DATA!A1196&lt;&gt;DATA!A1195),IF(DATA!I1196&gt;7,"INSERT INTO SYSADM.PSAUTHSIGNON SELECT '"&amp;PSAUTHITEM_AU!$B$1 &amp; DATA!A1196&amp;IF(ISEVEN(DATA!J1196),"_C', ","_AC', ")&amp;" DAYOFWEEK, STARTTIME, ENDTIME FROM SYSADM.PSAUTHSIGNON WHERE CLASSID = '"&amp;SignonBase&amp;"';",""),"")</f>
        <v/>
      </c>
    </row>
    <row r="1200" spans="1:1" ht="12.75" customHeight="1">
      <c r="A1200" s="1" t="str">
        <f>IF(AND(NOT(ISBLANK(DATA!A1197)),DATA!A1197&lt;&gt;DATA!A1196),IF(DATA!I1197&gt;7,"INSERT INTO SYSADM.PSAUTHSIGNON SELECT '"&amp;PSAUTHITEM_AU!$B$1 &amp; DATA!A1197&amp;IF(ISEVEN(DATA!J1197),"_C', ","_AC', ")&amp;" DAYOFWEEK, STARTTIME, ENDTIME FROM SYSADM.PSAUTHSIGNON WHERE CLASSID = '"&amp;SignonBase&amp;"';",""),"")</f>
        <v/>
      </c>
    </row>
    <row r="1201" spans="1:1" ht="12.75" customHeight="1">
      <c r="A1201" s="1" t="str">
        <f>IF(AND(NOT(ISBLANK(DATA!A1198)),DATA!A1198&lt;&gt;DATA!A1197),IF(DATA!I1198&gt;7,"INSERT INTO SYSADM.PSAUTHSIGNON SELECT '"&amp;PSAUTHITEM_AU!$B$1 &amp; DATA!A1198&amp;IF(ISEVEN(DATA!J1198),"_C', ","_AC', ")&amp;" DAYOFWEEK, STARTTIME, ENDTIME FROM SYSADM.PSAUTHSIGNON WHERE CLASSID = '"&amp;SignonBase&amp;"';",""),"")</f>
        <v/>
      </c>
    </row>
    <row r="1202" spans="1:1" ht="12.75" customHeight="1">
      <c r="A1202" s="1" t="str">
        <f>IF(AND(NOT(ISBLANK(DATA!A1199)),DATA!A1199&lt;&gt;DATA!A1198),IF(DATA!I1199&gt;7,"INSERT INTO SYSADM.PSAUTHSIGNON SELECT '"&amp;PSAUTHITEM_AU!$B$1 &amp; DATA!A1199&amp;IF(ISEVEN(DATA!J1199),"_C', ","_AC', ")&amp;" DAYOFWEEK, STARTTIME, ENDTIME FROM SYSADM.PSAUTHSIGNON WHERE CLASSID = '"&amp;SignonBase&amp;"';",""),"")</f>
        <v/>
      </c>
    </row>
    <row r="1203" spans="1:1" ht="12.75" customHeight="1">
      <c r="A1203" s="1" t="str">
        <f>IF(AND(NOT(ISBLANK(DATA!A1200)),DATA!A1200&lt;&gt;DATA!A1199),IF(DATA!I1200&gt;7,"INSERT INTO SYSADM.PSAUTHSIGNON SELECT '"&amp;PSAUTHITEM_AU!$B$1 &amp; DATA!A1200&amp;IF(ISEVEN(DATA!J1200),"_C', ","_AC', ")&amp;" DAYOFWEEK, STARTTIME, ENDTIME FROM SYSADM.PSAUTHSIGNON WHERE CLASSID = '"&amp;SignonBase&amp;"';",""),"")</f>
        <v/>
      </c>
    </row>
    <row r="1204" spans="1:1" ht="12.75" customHeight="1">
      <c r="A1204" s="1" t="str">
        <f>IF(AND(NOT(ISBLANK(DATA!A1201)),DATA!A1201&lt;&gt;DATA!A1200),IF(DATA!I1201&gt;7,"INSERT INTO SYSADM.PSAUTHSIGNON SELECT '"&amp;PSAUTHITEM_AU!$B$1 &amp; DATA!A1201&amp;IF(ISEVEN(DATA!J1201),"_C', ","_AC', ")&amp;" DAYOFWEEK, STARTTIME, ENDTIME FROM SYSADM.PSAUTHSIGNON WHERE CLASSID = '"&amp;SignonBase&amp;"';",""),"")</f>
        <v/>
      </c>
    </row>
    <row r="1205" spans="1:1" ht="12.75" customHeight="1">
      <c r="A1205" s="1" t="str">
        <f>IF(AND(NOT(ISBLANK(DATA!A1202)),DATA!A1202&lt;&gt;DATA!A1201),IF(DATA!I1202&gt;7,"INSERT INTO SYSADM.PSAUTHSIGNON SELECT '"&amp;PSAUTHITEM_AU!$B$1 &amp; DATA!A1202&amp;IF(ISEVEN(DATA!J1202),"_C', ","_AC', ")&amp;" DAYOFWEEK, STARTTIME, ENDTIME FROM SYSADM.PSAUTHSIGNON WHERE CLASSID = '"&amp;SignonBase&amp;"';",""),"")</f>
        <v/>
      </c>
    </row>
    <row r="1206" spans="1:1" ht="12.75" customHeight="1">
      <c r="A1206" s="1" t="str">
        <f>IF(AND(NOT(ISBLANK(DATA!A1203)),DATA!A1203&lt;&gt;DATA!A1202),IF(DATA!I1203&gt;7,"INSERT INTO SYSADM.PSAUTHSIGNON SELECT '"&amp;PSAUTHITEM_AU!$B$1 &amp; DATA!A1203&amp;IF(ISEVEN(DATA!J1203),"_C', ","_AC', ")&amp;" DAYOFWEEK, STARTTIME, ENDTIME FROM SYSADM.PSAUTHSIGNON WHERE CLASSID = '"&amp;SignonBase&amp;"';",""),"")</f>
        <v/>
      </c>
    </row>
    <row r="1207" spans="1:1" ht="12.75" customHeight="1">
      <c r="A1207" s="1" t="str">
        <f>IF(AND(NOT(ISBLANK(DATA!A1204)),DATA!A1204&lt;&gt;DATA!A1203),IF(DATA!I1204&gt;7,"INSERT INTO SYSADM.PSAUTHSIGNON SELECT '"&amp;PSAUTHITEM_AU!$B$1 &amp; DATA!A1204&amp;IF(ISEVEN(DATA!J1204),"_C', ","_AC', ")&amp;" DAYOFWEEK, STARTTIME, ENDTIME FROM SYSADM.PSAUTHSIGNON WHERE CLASSID = '"&amp;SignonBase&amp;"';",""),"")</f>
        <v/>
      </c>
    </row>
    <row r="1208" spans="1:1" ht="12.75" customHeight="1">
      <c r="A1208" s="1" t="str">
        <f>IF(AND(NOT(ISBLANK(DATA!A1205)),DATA!A1205&lt;&gt;DATA!A1204),IF(DATA!I1205&gt;7,"INSERT INTO SYSADM.PSAUTHSIGNON SELECT '"&amp;PSAUTHITEM_AU!$B$1 &amp; DATA!A1205&amp;IF(ISEVEN(DATA!J1205),"_C', ","_AC', ")&amp;" DAYOFWEEK, STARTTIME, ENDTIME FROM SYSADM.PSAUTHSIGNON WHERE CLASSID = '"&amp;SignonBase&amp;"';",""),"")</f>
        <v/>
      </c>
    </row>
    <row r="1209" spans="1:1" ht="12.75" customHeight="1">
      <c r="A1209" s="1" t="str">
        <f>IF(AND(NOT(ISBLANK(DATA!A1206)),DATA!A1206&lt;&gt;DATA!A1205),IF(DATA!I1206&gt;7,"INSERT INTO SYSADM.PSAUTHSIGNON SELECT '"&amp;PSAUTHITEM_AU!$B$1 &amp; DATA!A1206&amp;IF(ISEVEN(DATA!J1206),"_C', ","_AC', ")&amp;" DAYOFWEEK, STARTTIME, ENDTIME FROM SYSADM.PSAUTHSIGNON WHERE CLASSID = '"&amp;SignonBase&amp;"';",""),"")</f>
        <v/>
      </c>
    </row>
    <row r="1210" spans="1:1" ht="12.75" customHeight="1">
      <c r="A1210" s="1" t="str">
        <f>IF(AND(NOT(ISBLANK(DATA!A1207)),DATA!A1207&lt;&gt;DATA!A1206),IF(DATA!I1207&gt;7,"INSERT INTO SYSADM.PSAUTHSIGNON SELECT '"&amp;PSAUTHITEM_AU!$B$1 &amp; DATA!A1207&amp;IF(ISEVEN(DATA!J1207),"_C', ","_AC', ")&amp;" DAYOFWEEK, STARTTIME, ENDTIME FROM SYSADM.PSAUTHSIGNON WHERE CLASSID = '"&amp;SignonBase&amp;"';",""),"")</f>
        <v/>
      </c>
    </row>
    <row r="1211" spans="1:1" ht="12.75" customHeight="1">
      <c r="A1211" s="1" t="str">
        <f>IF(AND(NOT(ISBLANK(DATA!A1208)),DATA!A1208&lt;&gt;DATA!A1207),IF(DATA!I1208&gt;7,"INSERT INTO SYSADM.PSAUTHSIGNON SELECT '"&amp;PSAUTHITEM_AU!$B$1 &amp; DATA!A1208&amp;IF(ISEVEN(DATA!J1208),"_C', ","_AC', ")&amp;" DAYOFWEEK, STARTTIME, ENDTIME FROM SYSADM.PSAUTHSIGNON WHERE CLASSID = '"&amp;SignonBase&amp;"';",""),"")</f>
        <v/>
      </c>
    </row>
    <row r="1212" spans="1:1" ht="12.75" customHeight="1">
      <c r="A1212" s="1" t="str">
        <f>IF(AND(NOT(ISBLANK(DATA!A1209)),DATA!A1209&lt;&gt;DATA!A1208),IF(DATA!I1209&gt;7,"INSERT INTO SYSADM.PSAUTHSIGNON SELECT '"&amp;PSAUTHITEM_AU!$B$1 &amp; DATA!A1209&amp;IF(ISEVEN(DATA!J1209),"_C', ","_AC', ")&amp;" DAYOFWEEK, STARTTIME, ENDTIME FROM SYSADM.PSAUTHSIGNON WHERE CLASSID = '"&amp;SignonBase&amp;"';",""),"")</f>
        <v/>
      </c>
    </row>
    <row r="1213" spans="1:1" ht="12.75" customHeight="1">
      <c r="A1213" s="1" t="str">
        <f>IF(AND(NOT(ISBLANK(DATA!A1210)),DATA!A1210&lt;&gt;DATA!A1209),IF(DATA!I1210&gt;7,"INSERT INTO SYSADM.PSAUTHSIGNON SELECT '"&amp;PSAUTHITEM_AU!$B$1 &amp; DATA!A1210&amp;IF(ISEVEN(DATA!J1210),"_C', ","_AC', ")&amp;" DAYOFWEEK, STARTTIME, ENDTIME FROM SYSADM.PSAUTHSIGNON WHERE CLASSID = '"&amp;SignonBase&amp;"';",""),"")</f>
        <v/>
      </c>
    </row>
    <row r="1214" spans="1:1" ht="12.75" customHeight="1">
      <c r="A1214" s="1" t="str">
        <f>IF(AND(NOT(ISBLANK(DATA!A1211)),DATA!A1211&lt;&gt;DATA!A1210),IF(DATA!I1211&gt;7,"INSERT INTO SYSADM.PSAUTHSIGNON SELECT '"&amp;PSAUTHITEM_AU!$B$1 &amp; DATA!A1211&amp;IF(ISEVEN(DATA!J1211),"_C', ","_AC', ")&amp;" DAYOFWEEK, STARTTIME, ENDTIME FROM SYSADM.PSAUTHSIGNON WHERE CLASSID = '"&amp;SignonBase&amp;"';",""),"")</f>
        <v/>
      </c>
    </row>
    <row r="1215" spans="1:1" ht="12.75" customHeight="1">
      <c r="A1215" s="1" t="str">
        <f>IF(AND(NOT(ISBLANK(DATA!A1212)),DATA!A1212&lt;&gt;DATA!A1211),IF(DATA!I1212&gt;7,"INSERT INTO SYSADM.PSAUTHSIGNON SELECT '"&amp;PSAUTHITEM_AU!$B$1 &amp; DATA!A1212&amp;IF(ISEVEN(DATA!J1212),"_C', ","_AC', ")&amp;" DAYOFWEEK, STARTTIME, ENDTIME FROM SYSADM.PSAUTHSIGNON WHERE CLASSID = '"&amp;SignonBase&amp;"';",""),"")</f>
        <v/>
      </c>
    </row>
    <row r="1216" spans="1:1" ht="12.75" customHeight="1">
      <c r="A1216" s="1" t="str">
        <f>IF(AND(NOT(ISBLANK(DATA!A1213)),DATA!A1213&lt;&gt;DATA!A1212),IF(DATA!I1213&gt;7,"INSERT INTO SYSADM.PSAUTHSIGNON SELECT '"&amp;PSAUTHITEM_AU!$B$1 &amp; DATA!A1213&amp;IF(ISEVEN(DATA!J1213),"_C', ","_AC', ")&amp;" DAYOFWEEK, STARTTIME, ENDTIME FROM SYSADM.PSAUTHSIGNON WHERE CLASSID = '"&amp;SignonBase&amp;"';",""),"")</f>
        <v/>
      </c>
    </row>
    <row r="1217" spans="1:1" ht="12.75" customHeight="1">
      <c r="A1217" s="1" t="str">
        <f>IF(AND(NOT(ISBLANK(DATA!A1214)),DATA!A1214&lt;&gt;DATA!A1213),IF(DATA!I1214&gt;7,"INSERT INTO SYSADM.PSAUTHSIGNON SELECT '"&amp;PSAUTHITEM_AU!$B$1 &amp; DATA!A1214&amp;IF(ISEVEN(DATA!J1214),"_C', ","_AC', ")&amp;" DAYOFWEEK, STARTTIME, ENDTIME FROM SYSADM.PSAUTHSIGNON WHERE CLASSID = '"&amp;SignonBase&amp;"';",""),"")</f>
        <v/>
      </c>
    </row>
    <row r="1218" spans="1:1" ht="12.75" customHeight="1">
      <c r="A1218" s="1" t="str">
        <f>IF(AND(NOT(ISBLANK(DATA!A1215)),DATA!A1215&lt;&gt;DATA!A1214),IF(DATA!I1215&gt;7,"INSERT INTO SYSADM.PSAUTHSIGNON SELECT '"&amp;PSAUTHITEM_AU!$B$1 &amp; DATA!A1215&amp;IF(ISEVEN(DATA!J1215),"_C', ","_AC', ")&amp;" DAYOFWEEK, STARTTIME, ENDTIME FROM SYSADM.PSAUTHSIGNON WHERE CLASSID = '"&amp;SignonBase&amp;"';",""),"")</f>
        <v/>
      </c>
    </row>
    <row r="1219" spans="1:1" ht="12.75" customHeight="1">
      <c r="A1219" s="1" t="str">
        <f>IF(AND(NOT(ISBLANK(DATA!A1216)),DATA!A1216&lt;&gt;DATA!A1215),IF(DATA!I1216&gt;7,"INSERT INTO SYSADM.PSAUTHSIGNON SELECT '"&amp;PSAUTHITEM_AU!$B$1 &amp; DATA!A1216&amp;IF(ISEVEN(DATA!J1216),"_C', ","_AC', ")&amp;" DAYOFWEEK, STARTTIME, ENDTIME FROM SYSADM.PSAUTHSIGNON WHERE CLASSID = '"&amp;SignonBase&amp;"';",""),"")</f>
        <v/>
      </c>
    </row>
    <row r="1220" spans="1:1" ht="12.75" customHeight="1">
      <c r="A1220" s="1" t="str">
        <f>IF(AND(NOT(ISBLANK(DATA!A1217)),DATA!A1217&lt;&gt;DATA!A1216),IF(DATA!I1217&gt;7,"INSERT INTO SYSADM.PSAUTHSIGNON SELECT '"&amp;PSAUTHITEM_AU!$B$1 &amp; DATA!A1217&amp;IF(ISEVEN(DATA!J1217),"_C', ","_AC', ")&amp;" DAYOFWEEK, STARTTIME, ENDTIME FROM SYSADM.PSAUTHSIGNON WHERE CLASSID = '"&amp;SignonBase&amp;"';",""),"")</f>
        <v/>
      </c>
    </row>
    <row r="1221" spans="1:1" ht="12.75" customHeight="1">
      <c r="A1221" s="1" t="str">
        <f>IF(AND(NOT(ISBLANK(DATA!A1218)),DATA!A1218&lt;&gt;DATA!A1217),IF(DATA!I1218&gt;7,"INSERT INTO SYSADM.PSAUTHSIGNON SELECT '"&amp;PSAUTHITEM_AU!$B$1 &amp; DATA!A1218&amp;IF(ISEVEN(DATA!J1218),"_C', ","_AC', ")&amp;" DAYOFWEEK, STARTTIME, ENDTIME FROM SYSADM.PSAUTHSIGNON WHERE CLASSID = '"&amp;SignonBase&amp;"';",""),"")</f>
        <v/>
      </c>
    </row>
    <row r="1222" spans="1:1" ht="12.75" customHeight="1">
      <c r="A1222" s="1" t="str">
        <f>IF(AND(NOT(ISBLANK(DATA!A1219)),DATA!A1219&lt;&gt;DATA!A1218),IF(DATA!I1219&gt;7,"INSERT INTO SYSADM.PSAUTHSIGNON SELECT '"&amp;PSAUTHITEM_AU!$B$1 &amp; DATA!A1219&amp;IF(ISEVEN(DATA!J1219),"_C', ","_AC', ")&amp;" DAYOFWEEK, STARTTIME, ENDTIME FROM SYSADM.PSAUTHSIGNON WHERE CLASSID = '"&amp;SignonBase&amp;"';",""),"")</f>
        <v/>
      </c>
    </row>
    <row r="1223" spans="1:1" ht="12.75" customHeight="1">
      <c r="A1223" s="1" t="str">
        <f>IF(AND(NOT(ISBLANK(DATA!A1220)),DATA!A1220&lt;&gt;DATA!A1219),IF(DATA!I1220&gt;7,"INSERT INTO SYSADM.PSAUTHSIGNON SELECT '"&amp;PSAUTHITEM_AU!$B$1 &amp; DATA!A1220&amp;IF(ISEVEN(DATA!J1220),"_C', ","_AC', ")&amp;" DAYOFWEEK, STARTTIME, ENDTIME FROM SYSADM.PSAUTHSIGNON WHERE CLASSID = '"&amp;SignonBase&amp;"';",""),"")</f>
        <v/>
      </c>
    </row>
    <row r="1224" spans="1:1" ht="12.75" customHeight="1">
      <c r="A1224" s="1" t="str">
        <f>IF(AND(NOT(ISBLANK(DATA!A1221)),DATA!A1221&lt;&gt;DATA!A1220),IF(DATA!I1221&gt;7,"INSERT INTO SYSADM.PSAUTHSIGNON SELECT '"&amp;PSAUTHITEM_AU!$B$1 &amp; DATA!A1221&amp;IF(ISEVEN(DATA!J1221),"_C', ","_AC', ")&amp;" DAYOFWEEK, STARTTIME, ENDTIME FROM SYSADM.PSAUTHSIGNON WHERE CLASSID = '"&amp;SignonBase&amp;"';",""),"")</f>
        <v/>
      </c>
    </row>
    <row r="1225" spans="1:1" ht="12.75" customHeight="1">
      <c r="A1225" s="1" t="str">
        <f>IF(AND(NOT(ISBLANK(DATA!A1222)),DATA!A1222&lt;&gt;DATA!A1221),IF(DATA!I1222&gt;7,"INSERT INTO SYSADM.PSAUTHSIGNON SELECT '"&amp;PSAUTHITEM_AU!$B$1 &amp; DATA!A1222&amp;IF(ISEVEN(DATA!J1222),"_C', ","_AC', ")&amp;" DAYOFWEEK, STARTTIME, ENDTIME FROM SYSADM.PSAUTHSIGNON WHERE CLASSID = '"&amp;SignonBase&amp;"';",""),"")</f>
        <v/>
      </c>
    </row>
    <row r="1226" spans="1:1" ht="12.75" customHeight="1">
      <c r="A1226" s="1" t="str">
        <f>IF(AND(NOT(ISBLANK(DATA!A1223)),DATA!A1223&lt;&gt;DATA!A1222),IF(DATA!I1223&gt;7,"INSERT INTO SYSADM.PSAUTHSIGNON SELECT '"&amp;PSAUTHITEM_AU!$B$1 &amp; DATA!A1223&amp;IF(ISEVEN(DATA!J1223),"_C', ","_AC', ")&amp;" DAYOFWEEK, STARTTIME, ENDTIME FROM SYSADM.PSAUTHSIGNON WHERE CLASSID = '"&amp;SignonBase&amp;"';",""),"")</f>
        <v/>
      </c>
    </row>
    <row r="1227" spans="1:1" ht="12.75" customHeight="1">
      <c r="A1227" s="1" t="str">
        <f>IF(AND(NOT(ISBLANK(DATA!A1224)),DATA!A1224&lt;&gt;DATA!A1223),IF(DATA!I1224&gt;7,"INSERT INTO SYSADM.PSAUTHSIGNON SELECT '"&amp;PSAUTHITEM_AU!$B$1 &amp; DATA!A1224&amp;IF(ISEVEN(DATA!J1224),"_C', ","_AC', ")&amp;" DAYOFWEEK, STARTTIME, ENDTIME FROM SYSADM.PSAUTHSIGNON WHERE CLASSID = '"&amp;SignonBase&amp;"';",""),"")</f>
        <v/>
      </c>
    </row>
    <row r="1228" spans="1:1" ht="12.75" customHeight="1">
      <c r="A1228" s="1" t="str">
        <f>IF(AND(NOT(ISBLANK(DATA!A1225)),DATA!A1225&lt;&gt;DATA!A1224),IF(DATA!I1225&gt;7,"INSERT INTO SYSADM.PSAUTHSIGNON SELECT '"&amp;PSAUTHITEM_AU!$B$1 &amp; DATA!A1225&amp;IF(ISEVEN(DATA!J1225),"_C', ","_AC', ")&amp;" DAYOFWEEK, STARTTIME, ENDTIME FROM SYSADM.PSAUTHSIGNON WHERE CLASSID = '"&amp;SignonBase&amp;"';",""),"")</f>
        <v/>
      </c>
    </row>
    <row r="1229" spans="1:1" ht="12.75" customHeight="1">
      <c r="A1229" s="1" t="str">
        <f>IF(AND(NOT(ISBLANK(DATA!A1226)),DATA!A1226&lt;&gt;DATA!A1225),IF(DATA!I1226&gt;7,"INSERT INTO SYSADM.PSAUTHSIGNON SELECT '"&amp;PSAUTHITEM_AU!$B$1 &amp; DATA!A1226&amp;IF(ISEVEN(DATA!J1226),"_C', ","_AC', ")&amp;" DAYOFWEEK, STARTTIME, ENDTIME FROM SYSADM.PSAUTHSIGNON WHERE CLASSID = '"&amp;SignonBase&amp;"';",""),"")</f>
        <v/>
      </c>
    </row>
    <row r="1230" spans="1:1" ht="12.75" customHeight="1">
      <c r="A1230" s="1" t="str">
        <f>IF(AND(NOT(ISBLANK(DATA!A1227)),DATA!A1227&lt;&gt;DATA!A1226),IF(DATA!I1227&gt;7,"INSERT INTO SYSADM.PSAUTHSIGNON SELECT '"&amp;PSAUTHITEM_AU!$B$1 &amp; DATA!A1227&amp;IF(ISEVEN(DATA!J1227),"_C', ","_AC', ")&amp;" DAYOFWEEK, STARTTIME, ENDTIME FROM SYSADM.PSAUTHSIGNON WHERE CLASSID = '"&amp;SignonBase&amp;"';",""),"")</f>
        <v/>
      </c>
    </row>
    <row r="1231" spans="1:1" ht="12.75" customHeight="1">
      <c r="A1231" s="1" t="str">
        <f>IF(AND(NOT(ISBLANK(DATA!A1228)),DATA!A1228&lt;&gt;DATA!A1227),IF(DATA!I1228&gt;7,"INSERT INTO SYSADM.PSAUTHSIGNON SELECT '"&amp;PSAUTHITEM_AU!$B$1 &amp; DATA!A1228&amp;IF(ISEVEN(DATA!J1228),"_C', ","_AC', ")&amp;" DAYOFWEEK, STARTTIME, ENDTIME FROM SYSADM.PSAUTHSIGNON WHERE CLASSID = '"&amp;SignonBase&amp;"';",""),"")</f>
        <v/>
      </c>
    </row>
    <row r="1232" spans="1:1" ht="12.75" customHeight="1">
      <c r="A1232" s="1" t="str">
        <f>IF(AND(NOT(ISBLANK(DATA!A1229)),DATA!A1229&lt;&gt;DATA!A1228),IF(DATA!I1229&gt;7,"INSERT INTO SYSADM.PSAUTHSIGNON SELECT '"&amp;PSAUTHITEM_AU!$B$1 &amp; DATA!A1229&amp;IF(ISEVEN(DATA!J1229),"_C', ","_AC', ")&amp;" DAYOFWEEK, STARTTIME, ENDTIME FROM SYSADM.PSAUTHSIGNON WHERE CLASSID = '"&amp;SignonBase&amp;"';",""),"")</f>
        <v/>
      </c>
    </row>
    <row r="1233" spans="1:1" ht="12.75" customHeight="1">
      <c r="A1233" s="1" t="str">
        <f>IF(AND(NOT(ISBLANK(DATA!A1230)),DATA!A1230&lt;&gt;DATA!A1229),IF(DATA!I1230&gt;7,"INSERT INTO SYSADM.PSAUTHSIGNON SELECT '"&amp;PSAUTHITEM_AU!$B$1 &amp; DATA!A1230&amp;IF(ISEVEN(DATA!J1230),"_C', ","_AC', ")&amp;" DAYOFWEEK, STARTTIME, ENDTIME FROM SYSADM.PSAUTHSIGNON WHERE CLASSID = '"&amp;SignonBase&amp;"';",""),"")</f>
        <v/>
      </c>
    </row>
    <row r="1234" spans="1:1" ht="12.75" customHeight="1">
      <c r="A1234" s="1" t="str">
        <f>IF(AND(NOT(ISBLANK(DATA!A1231)),DATA!A1231&lt;&gt;DATA!A1230),IF(DATA!I1231&gt;7,"INSERT INTO SYSADM.PSAUTHSIGNON SELECT '"&amp;PSAUTHITEM_AU!$B$1 &amp; DATA!A1231&amp;IF(ISEVEN(DATA!J1231),"_C', ","_AC', ")&amp;" DAYOFWEEK, STARTTIME, ENDTIME FROM SYSADM.PSAUTHSIGNON WHERE CLASSID = '"&amp;SignonBase&amp;"';",""),"")</f>
        <v/>
      </c>
    </row>
    <row r="1235" spans="1:1" ht="12.75" customHeight="1">
      <c r="A1235" s="1" t="str">
        <f>IF(AND(NOT(ISBLANK(DATA!A1232)),DATA!A1232&lt;&gt;DATA!A1231),IF(DATA!I1232&gt;7,"INSERT INTO SYSADM.PSAUTHSIGNON SELECT '"&amp;PSAUTHITEM_AU!$B$1 &amp; DATA!A1232&amp;IF(ISEVEN(DATA!J1232),"_C', ","_AC', ")&amp;" DAYOFWEEK, STARTTIME, ENDTIME FROM SYSADM.PSAUTHSIGNON WHERE CLASSID = '"&amp;SignonBase&amp;"';",""),"")</f>
        <v/>
      </c>
    </row>
    <row r="1236" spans="1:1" ht="12.75" customHeight="1">
      <c r="A1236" s="1" t="str">
        <f>IF(AND(NOT(ISBLANK(DATA!A1233)),DATA!A1233&lt;&gt;DATA!A1232),IF(DATA!I1233&gt;7,"INSERT INTO SYSADM.PSAUTHSIGNON SELECT '"&amp;PSAUTHITEM_AU!$B$1 &amp; DATA!A1233&amp;IF(ISEVEN(DATA!J1233),"_C', ","_AC', ")&amp;" DAYOFWEEK, STARTTIME, ENDTIME FROM SYSADM.PSAUTHSIGNON WHERE CLASSID = '"&amp;SignonBase&amp;"';",""),"")</f>
        <v/>
      </c>
    </row>
    <row r="1237" spans="1:1" ht="12.75" customHeight="1">
      <c r="A1237" s="1" t="str">
        <f>IF(AND(NOT(ISBLANK(DATA!A1234)),DATA!A1234&lt;&gt;DATA!A1233),IF(DATA!I1234&gt;7,"INSERT INTO SYSADM.PSAUTHSIGNON SELECT '"&amp;PSAUTHITEM_AU!$B$1 &amp; DATA!A1234&amp;IF(ISEVEN(DATA!J1234),"_C', ","_AC', ")&amp;" DAYOFWEEK, STARTTIME, ENDTIME FROM SYSADM.PSAUTHSIGNON WHERE CLASSID = '"&amp;SignonBase&amp;"';",""),"")</f>
        <v/>
      </c>
    </row>
    <row r="1238" spans="1:1" ht="12.75" customHeight="1">
      <c r="A1238" s="1" t="str">
        <f>IF(AND(NOT(ISBLANK(DATA!A1235)),DATA!A1235&lt;&gt;DATA!A1234),IF(DATA!I1235&gt;7,"INSERT INTO SYSADM.PSAUTHSIGNON SELECT '"&amp;PSAUTHITEM_AU!$B$1 &amp; DATA!A1235&amp;IF(ISEVEN(DATA!J1235),"_C', ","_AC', ")&amp;" DAYOFWEEK, STARTTIME, ENDTIME FROM SYSADM.PSAUTHSIGNON WHERE CLASSID = '"&amp;SignonBase&amp;"';",""),"")</f>
        <v/>
      </c>
    </row>
    <row r="1239" spans="1:1" ht="12.75" customHeight="1">
      <c r="A1239" s="1" t="str">
        <f>IF(AND(NOT(ISBLANK(DATA!A1236)),DATA!A1236&lt;&gt;DATA!A1235),IF(DATA!I1236&gt;7,"INSERT INTO SYSADM.PSAUTHSIGNON SELECT '"&amp;PSAUTHITEM_AU!$B$1 &amp; DATA!A1236&amp;IF(ISEVEN(DATA!J1236),"_C', ","_AC', ")&amp;" DAYOFWEEK, STARTTIME, ENDTIME FROM SYSADM.PSAUTHSIGNON WHERE CLASSID = '"&amp;SignonBase&amp;"';",""),"")</f>
        <v/>
      </c>
    </row>
    <row r="1240" spans="1:1" ht="12.75" customHeight="1">
      <c r="A1240" s="1" t="str">
        <f>IF(AND(NOT(ISBLANK(DATA!A1237)),DATA!A1237&lt;&gt;DATA!A1236),IF(DATA!I1237&gt;7,"INSERT INTO SYSADM.PSAUTHSIGNON SELECT '"&amp;PSAUTHITEM_AU!$B$1 &amp; DATA!A1237&amp;IF(ISEVEN(DATA!J1237),"_C', ","_AC', ")&amp;" DAYOFWEEK, STARTTIME, ENDTIME FROM SYSADM.PSAUTHSIGNON WHERE CLASSID = '"&amp;SignonBase&amp;"';",""),"")</f>
        <v/>
      </c>
    </row>
    <row r="1241" spans="1:1" ht="12.75" customHeight="1">
      <c r="A1241" s="1" t="str">
        <f>IF(AND(NOT(ISBLANK(DATA!A1238)),DATA!A1238&lt;&gt;DATA!A1237),IF(DATA!I1238&gt;7,"INSERT INTO SYSADM.PSAUTHSIGNON SELECT '"&amp;PSAUTHITEM_AU!$B$1 &amp; DATA!A1238&amp;IF(ISEVEN(DATA!J1238),"_C', ","_AC', ")&amp;" DAYOFWEEK, STARTTIME, ENDTIME FROM SYSADM.PSAUTHSIGNON WHERE CLASSID = '"&amp;SignonBase&amp;"';",""),"")</f>
        <v/>
      </c>
    </row>
    <row r="1242" spans="1:1" ht="12.75" customHeight="1">
      <c r="A1242" s="1" t="str">
        <f>IF(AND(NOT(ISBLANK(DATA!A1239)),DATA!A1239&lt;&gt;DATA!A1238),IF(DATA!I1239&gt;7,"INSERT INTO SYSADM.PSAUTHSIGNON SELECT '"&amp;PSAUTHITEM_AU!$B$1 &amp; DATA!A1239&amp;IF(ISEVEN(DATA!J1239),"_C', ","_AC', ")&amp;" DAYOFWEEK, STARTTIME, ENDTIME FROM SYSADM.PSAUTHSIGNON WHERE CLASSID = '"&amp;SignonBase&amp;"';",""),"")</f>
        <v/>
      </c>
    </row>
    <row r="1243" spans="1:1" ht="12.75" customHeight="1">
      <c r="A1243" s="1" t="str">
        <f>IF(AND(NOT(ISBLANK(DATA!A1240)),DATA!A1240&lt;&gt;DATA!A1239),IF(DATA!I1240&gt;7,"INSERT INTO SYSADM.PSAUTHSIGNON SELECT '"&amp;PSAUTHITEM_AU!$B$1 &amp; DATA!A1240&amp;IF(ISEVEN(DATA!J1240),"_C', ","_AC', ")&amp;" DAYOFWEEK, STARTTIME, ENDTIME FROM SYSADM.PSAUTHSIGNON WHERE CLASSID = '"&amp;SignonBase&amp;"';",""),"")</f>
        <v/>
      </c>
    </row>
    <row r="1244" spans="1:1" ht="12.75" customHeight="1">
      <c r="A1244" s="1" t="str">
        <f>IF(AND(NOT(ISBLANK(DATA!A1241)),DATA!A1241&lt;&gt;DATA!A1240),IF(DATA!I1241&gt;7,"INSERT INTO SYSADM.PSAUTHSIGNON SELECT '"&amp;PSAUTHITEM_AU!$B$1 &amp; DATA!A1241&amp;IF(ISEVEN(DATA!J1241),"_C', ","_AC', ")&amp;" DAYOFWEEK, STARTTIME, ENDTIME FROM SYSADM.PSAUTHSIGNON WHERE CLASSID = '"&amp;SignonBase&amp;"';",""),"")</f>
        <v/>
      </c>
    </row>
    <row r="1245" spans="1:1" ht="12.75" customHeight="1">
      <c r="A1245" s="1" t="str">
        <f>IF(AND(NOT(ISBLANK(DATA!A1242)),DATA!A1242&lt;&gt;DATA!A1241),IF(DATA!I1242&gt;7,"INSERT INTO SYSADM.PSAUTHSIGNON SELECT '"&amp;PSAUTHITEM_AU!$B$1 &amp; DATA!A1242&amp;IF(ISEVEN(DATA!J1242),"_C', ","_AC', ")&amp;" DAYOFWEEK, STARTTIME, ENDTIME FROM SYSADM.PSAUTHSIGNON WHERE CLASSID = '"&amp;SignonBase&amp;"';",""),"")</f>
        <v/>
      </c>
    </row>
    <row r="1246" spans="1:1" ht="12.75" customHeight="1">
      <c r="A1246" s="1" t="str">
        <f>IF(AND(NOT(ISBLANK(DATA!A1243)),DATA!A1243&lt;&gt;DATA!A1242),IF(DATA!I1243&gt;7,"INSERT INTO SYSADM.PSAUTHSIGNON SELECT '"&amp;PSAUTHITEM_AU!$B$1 &amp; DATA!A1243&amp;IF(ISEVEN(DATA!J1243),"_C', ","_AC', ")&amp;" DAYOFWEEK, STARTTIME, ENDTIME FROM SYSADM.PSAUTHSIGNON WHERE CLASSID = '"&amp;SignonBase&amp;"';",""),"")</f>
        <v/>
      </c>
    </row>
    <row r="1247" spans="1:1" ht="12.75" customHeight="1">
      <c r="A1247" s="1" t="str">
        <f>IF(AND(NOT(ISBLANK(DATA!A1244)),DATA!A1244&lt;&gt;DATA!A1243),IF(DATA!I1244&gt;7,"INSERT INTO SYSADM.PSAUTHSIGNON SELECT '"&amp;PSAUTHITEM_AU!$B$1 &amp; DATA!A1244&amp;IF(ISEVEN(DATA!J1244),"_C', ","_AC', ")&amp;" DAYOFWEEK, STARTTIME, ENDTIME FROM SYSADM.PSAUTHSIGNON WHERE CLASSID = '"&amp;SignonBase&amp;"';",""),"")</f>
        <v/>
      </c>
    </row>
    <row r="1248" spans="1:1" ht="12.75" customHeight="1">
      <c r="A1248" s="1" t="str">
        <f>IF(AND(NOT(ISBLANK(DATA!A1245)),DATA!A1245&lt;&gt;DATA!A1244),IF(DATA!I1245&gt;7,"INSERT INTO SYSADM.PSAUTHSIGNON SELECT '"&amp;PSAUTHITEM_AU!$B$1 &amp; DATA!A1245&amp;IF(ISEVEN(DATA!J1245),"_C', ","_AC', ")&amp;" DAYOFWEEK, STARTTIME, ENDTIME FROM SYSADM.PSAUTHSIGNON WHERE CLASSID = '"&amp;SignonBase&amp;"';",""),"")</f>
        <v/>
      </c>
    </row>
    <row r="1249" spans="1:1" ht="12.75" customHeight="1">
      <c r="A1249" s="1" t="str">
        <f>IF(AND(NOT(ISBLANK(DATA!A1246)),DATA!A1246&lt;&gt;DATA!A1245),IF(DATA!I1246&gt;7,"INSERT INTO SYSADM.PSAUTHSIGNON SELECT '"&amp;PSAUTHITEM_AU!$B$1 &amp; DATA!A1246&amp;IF(ISEVEN(DATA!J1246),"_C', ","_AC', ")&amp;" DAYOFWEEK, STARTTIME, ENDTIME FROM SYSADM.PSAUTHSIGNON WHERE CLASSID = '"&amp;SignonBase&amp;"';",""),"")</f>
        <v/>
      </c>
    </row>
    <row r="1250" spans="1:1" ht="12.75" customHeight="1">
      <c r="A1250" s="1" t="str">
        <f>IF(AND(NOT(ISBLANK(DATA!A1247)),DATA!A1247&lt;&gt;DATA!A1246),IF(DATA!I1247&gt;7,"INSERT INTO SYSADM.PSAUTHSIGNON SELECT '"&amp;PSAUTHITEM_AU!$B$1 &amp; DATA!A1247&amp;IF(ISEVEN(DATA!J1247),"_C', ","_AC', ")&amp;" DAYOFWEEK, STARTTIME, ENDTIME FROM SYSADM.PSAUTHSIGNON WHERE CLASSID = '"&amp;SignonBase&amp;"';",""),"")</f>
        <v/>
      </c>
    </row>
    <row r="1251" spans="1:1" ht="12.75" customHeight="1">
      <c r="A1251" s="1" t="str">
        <f>IF(AND(NOT(ISBLANK(DATA!A1248)),DATA!A1248&lt;&gt;DATA!A1247),IF(DATA!I1248&gt;7,"INSERT INTO SYSADM.PSAUTHSIGNON SELECT '"&amp;PSAUTHITEM_AU!$B$1 &amp; DATA!A1248&amp;IF(ISEVEN(DATA!J1248),"_C', ","_AC', ")&amp;" DAYOFWEEK, STARTTIME, ENDTIME FROM SYSADM.PSAUTHSIGNON WHERE CLASSID = '"&amp;SignonBase&amp;"';",""),"")</f>
        <v/>
      </c>
    </row>
    <row r="1252" spans="1:1" ht="12.75" customHeight="1">
      <c r="A1252" s="1" t="str">
        <f>IF(AND(NOT(ISBLANK(DATA!A1249)),DATA!A1249&lt;&gt;DATA!A1248),IF(DATA!I1249&gt;7,"INSERT INTO SYSADM.PSAUTHSIGNON SELECT '"&amp;PSAUTHITEM_AU!$B$1 &amp; DATA!A1249&amp;IF(ISEVEN(DATA!J1249),"_C', ","_AC', ")&amp;" DAYOFWEEK, STARTTIME, ENDTIME FROM SYSADM.PSAUTHSIGNON WHERE CLASSID = '"&amp;SignonBase&amp;"';",""),"")</f>
        <v/>
      </c>
    </row>
    <row r="1253" spans="1:1" ht="12.75" customHeight="1">
      <c r="A1253" s="1" t="str">
        <f>IF(AND(NOT(ISBLANK(DATA!A1250)),DATA!A1250&lt;&gt;DATA!A1249),IF(DATA!I1250&gt;7,"INSERT INTO SYSADM.PSAUTHSIGNON SELECT '"&amp;PSAUTHITEM_AU!$B$1 &amp; DATA!A1250&amp;IF(ISEVEN(DATA!J1250),"_C', ","_AC', ")&amp;" DAYOFWEEK, STARTTIME, ENDTIME FROM SYSADM.PSAUTHSIGNON WHERE CLASSID = '"&amp;SignonBase&amp;"';",""),"")</f>
        <v/>
      </c>
    </row>
    <row r="1254" spans="1:1" ht="12.75" customHeight="1">
      <c r="A1254" s="1" t="str">
        <f>IF(AND(NOT(ISBLANK(DATA!A1251)),DATA!A1251&lt;&gt;DATA!A1250),IF(DATA!I1251&gt;7,"INSERT INTO SYSADM.PSAUTHSIGNON SELECT '"&amp;PSAUTHITEM_AU!$B$1 &amp; DATA!A1251&amp;IF(ISEVEN(DATA!J1251),"_C', ","_AC', ")&amp;" DAYOFWEEK, STARTTIME, ENDTIME FROM SYSADM.PSAUTHSIGNON WHERE CLASSID = '"&amp;SignonBase&amp;"';",""),"")</f>
        <v/>
      </c>
    </row>
    <row r="1255" spans="1:1" ht="12.75" customHeight="1">
      <c r="A1255" s="1" t="str">
        <f>IF(AND(NOT(ISBLANK(DATA!A1252)),DATA!A1252&lt;&gt;DATA!A1251),IF(DATA!I1252&gt;7,"INSERT INTO SYSADM.PSAUTHSIGNON SELECT '"&amp;PSAUTHITEM_AU!$B$1 &amp; DATA!A1252&amp;IF(ISEVEN(DATA!J1252),"_C', ","_AC', ")&amp;" DAYOFWEEK, STARTTIME, ENDTIME FROM SYSADM.PSAUTHSIGNON WHERE CLASSID = '"&amp;SignonBase&amp;"';",""),"")</f>
        <v/>
      </c>
    </row>
    <row r="1256" spans="1:1" ht="12.75" customHeight="1">
      <c r="A1256" s="1" t="str">
        <f>IF(AND(NOT(ISBLANK(DATA!A1253)),DATA!A1253&lt;&gt;DATA!A1252),IF(DATA!I1253&gt;7,"INSERT INTO SYSADM.PSAUTHSIGNON SELECT '"&amp;PSAUTHITEM_AU!$B$1 &amp; DATA!A1253&amp;IF(ISEVEN(DATA!J1253),"_C', ","_AC', ")&amp;" DAYOFWEEK, STARTTIME, ENDTIME FROM SYSADM.PSAUTHSIGNON WHERE CLASSID = '"&amp;SignonBase&amp;"';",""),"")</f>
        <v/>
      </c>
    </row>
    <row r="1257" spans="1:1" ht="12.75" customHeight="1">
      <c r="A1257" s="1" t="str">
        <f>IF(AND(NOT(ISBLANK(DATA!A1254)),DATA!A1254&lt;&gt;DATA!A1253),IF(DATA!I1254&gt;7,"INSERT INTO SYSADM.PSAUTHSIGNON SELECT '"&amp;PSAUTHITEM_AU!$B$1 &amp; DATA!A1254&amp;IF(ISEVEN(DATA!J1254),"_C', ","_AC', ")&amp;" DAYOFWEEK, STARTTIME, ENDTIME FROM SYSADM.PSAUTHSIGNON WHERE CLASSID = '"&amp;SignonBase&amp;"';",""),"")</f>
        <v/>
      </c>
    </row>
    <row r="1258" spans="1:1" ht="12.75" customHeight="1">
      <c r="A1258" s="1" t="str">
        <f>IF(AND(NOT(ISBLANK(DATA!A1255)),DATA!A1255&lt;&gt;DATA!A1254),IF(DATA!I1255&gt;7,"INSERT INTO SYSADM.PSAUTHSIGNON SELECT '"&amp;PSAUTHITEM_AU!$B$1 &amp; DATA!A1255&amp;IF(ISEVEN(DATA!J1255),"_C', ","_AC', ")&amp;" DAYOFWEEK, STARTTIME, ENDTIME FROM SYSADM.PSAUTHSIGNON WHERE CLASSID = '"&amp;SignonBase&amp;"';",""),"")</f>
        <v/>
      </c>
    </row>
    <row r="1259" spans="1:1" ht="12.75" customHeight="1">
      <c r="A1259" s="1" t="str">
        <f>IF(AND(NOT(ISBLANK(DATA!A1256)),DATA!A1256&lt;&gt;DATA!A1255),IF(DATA!I1256&gt;7,"INSERT INTO SYSADM.PSAUTHSIGNON SELECT '"&amp;PSAUTHITEM_AU!$B$1 &amp; DATA!A1256&amp;IF(ISEVEN(DATA!J1256),"_C', ","_AC', ")&amp;" DAYOFWEEK, STARTTIME, ENDTIME FROM SYSADM.PSAUTHSIGNON WHERE CLASSID = '"&amp;SignonBase&amp;"';",""),"")</f>
        <v/>
      </c>
    </row>
    <row r="1260" spans="1:1" ht="12.75" customHeight="1">
      <c r="A1260" s="1" t="str">
        <f>IF(AND(NOT(ISBLANK(DATA!A1257)),DATA!A1257&lt;&gt;DATA!A1256),IF(DATA!I1257&gt;7,"INSERT INTO SYSADM.PSAUTHSIGNON SELECT '"&amp;PSAUTHITEM_AU!$B$1 &amp; DATA!A1257&amp;IF(ISEVEN(DATA!J1257),"_C', ","_AC', ")&amp;" DAYOFWEEK, STARTTIME, ENDTIME FROM SYSADM.PSAUTHSIGNON WHERE CLASSID = '"&amp;SignonBase&amp;"';",""),"")</f>
        <v/>
      </c>
    </row>
    <row r="1261" spans="1:1" ht="12.75" customHeight="1">
      <c r="A1261" s="1" t="str">
        <f>IF(AND(NOT(ISBLANK(DATA!A1258)),DATA!A1258&lt;&gt;DATA!A1257),IF(DATA!I1258&gt;7,"INSERT INTO SYSADM.PSAUTHSIGNON SELECT '"&amp;PSAUTHITEM_AU!$B$1 &amp; DATA!A1258&amp;IF(ISEVEN(DATA!J1258),"_C', ","_AC', ")&amp;" DAYOFWEEK, STARTTIME, ENDTIME FROM SYSADM.PSAUTHSIGNON WHERE CLASSID = '"&amp;SignonBase&amp;"';",""),"")</f>
        <v/>
      </c>
    </row>
    <row r="1262" spans="1:1" ht="12.75" customHeight="1">
      <c r="A1262" s="1" t="str">
        <f>IF(AND(NOT(ISBLANK(DATA!A1259)),DATA!A1259&lt;&gt;DATA!A1258),IF(DATA!I1259&gt;7,"INSERT INTO SYSADM.PSAUTHSIGNON SELECT '"&amp;PSAUTHITEM_AU!$B$1 &amp; DATA!A1259&amp;IF(ISEVEN(DATA!J1259),"_C', ","_AC', ")&amp;" DAYOFWEEK, STARTTIME, ENDTIME FROM SYSADM.PSAUTHSIGNON WHERE CLASSID = '"&amp;SignonBase&amp;"';",""),"")</f>
        <v/>
      </c>
    </row>
    <row r="1263" spans="1:1" ht="12.75" customHeight="1">
      <c r="A1263" s="1" t="str">
        <f>IF(AND(NOT(ISBLANK(DATA!A1260)),DATA!A1260&lt;&gt;DATA!A1259),IF(DATA!I1260&gt;7,"INSERT INTO SYSADM.PSAUTHSIGNON SELECT '"&amp;PSAUTHITEM_AU!$B$1 &amp; DATA!A1260&amp;IF(ISEVEN(DATA!J1260),"_C', ","_AC', ")&amp;" DAYOFWEEK, STARTTIME, ENDTIME FROM SYSADM.PSAUTHSIGNON WHERE CLASSID = '"&amp;SignonBase&amp;"';",""),"")</f>
        <v/>
      </c>
    </row>
    <row r="1264" spans="1:1" ht="12.75" customHeight="1">
      <c r="A1264" s="1" t="str">
        <f>IF(AND(NOT(ISBLANK(DATA!A1261)),DATA!A1261&lt;&gt;DATA!A1260),IF(DATA!I1261&gt;7,"INSERT INTO SYSADM.PSAUTHSIGNON SELECT '"&amp;PSAUTHITEM_AU!$B$1 &amp; DATA!A1261&amp;IF(ISEVEN(DATA!J1261),"_C', ","_AC', ")&amp;" DAYOFWEEK, STARTTIME, ENDTIME FROM SYSADM.PSAUTHSIGNON WHERE CLASSID = '"&amp;SignonBase&amp;"';",""),"")</f>
        <v/>
      </c>
    </row>
    <row r="1265" spans="1:1" ht="12.75" customHeight="1">
      <c r="A1265" s="1" t="str">
        <f>IF(AND(NOT(ISBLANK(DATA!A1262)),DATA!A1262&lt;&gt;DATA!A1261),IF(DATA!I1262&gt;7,"INSERT INTO SYSADM.PSAUTHSIGNON SELECT '"&amp;PSAUTHITEM_AU!$B$1 &amp; DATA!A1262&amp;IF(ISEVEN(DATA!J1262),"_C', ","_AC', ")&amp;" DAYOFWEEK, STARTTIME, ENDTIME FROM SYSADM.PSAUTHSIGNON WHERE CLASSID = '"&amp;SignonBase&amp;"';",""),"")</f>
        <v/>
      </c>
    </row>
    <row r="1266" spans="1:1" ht="12.75" customHeight="1">
      <c r="A1266" s="1" t="str">
        <f>IF(AND(NOT(ISBLANK(DATA!A1263)),DATA!A1263&lt;&gt;DATA!A1262),IF(DATA!I1263&gt;7,"INSERT INTO SYSADM.PSAUTHSIGNON SELECT '"&amp;PSAUTHITEM_AU!$B$1 &amp; DATA!A1263&amp;IF(ISEVEN(DATA!J1263),"_C', ","_AC', ")&amp;" DAYOFWEEK, STARTTIME, ENDTIME FROM SYSADM.PSAUTHSIGNON WHERE CLASSID = '"&amp;SignonBase&amp;"';",""),"")</f>
        <v/>
      </c>
    </row>
    <row r="1267" spans="1:1" ht="12.75" customHeight="1">
      <c r="A1267" s="1" t="str">
        <f>IF(AND(NOT(ISBLANK(DATA!A1264)),DATA!A1264&lt;&gt;DATA!A1263),IF(DATA!I1264&gt;7,"INSERT INTO SYSADM.PSAUTHSIGNON SELECT '"&amp;PSAUTHITEM_AU!$B$1 &amp; DATA!A1264&amp;IF(ISEVEN(DATA!J1264),"_C', ","_AC', ")&amp;" DAYOFWEEK, STARTTIME, ENDTIME FROM SYSADM.PSAUTHSIGNON WHERE CLASSID = '"&amp;SignonBase&amp;"';",""),"")</f>
        <v/>
      </c>
    </row>
    <row r="1268" spans="1:1" ht="12.75" customHeight="1">
      <c r="A1268" s="1" t="str">
        <f>IF(AND(NOT(ISBLANK(DATA!A1265)),DATA!A1265&lt;&gt;DATA!A1264),IF(DATA!I1265&gt;7,"INSERT INTO SYSADM.PSAUTHSIGNON SELECT '"&amp;PSAUTHITEM_AU!$B$1 &amp; DATA!A1265&amp;IF(ISEVEN(DATA!J1265),"_C', ","_AC', ")&amp;" DAYOFWEEK, STARTTIME, ENDTIME FROM SYSADM.PSAUTHSIGNON WHERE CLASSID = '"&amp;SignonBase&amp;"';",""),"")</f>
        <v/>
      </c>
    </row>
    <row r="1269" spans="1:1" ht="12.75" customHeight="1">
      <c r="A1269" s="1" t="str">
        <f>IF(AND(NOT(ISBLANK(DATA!A1266)),DATA!A1266&lt;&gt;DATA!A1265),IF(DATA!I1266&gt;7,"INSERT INTO SYSADM.PSAUTHSIGNON SELECT '"&amp;PSAUTHITEM_AU!$B$1 &amp; DATA!A1266&amp;IF(ISEVEN(DATA!J1266),"_C', ","_AC', ")&amp;" DAYOFWEEK, STARTTIME, ENDTIME FROM SYSADM.PSAUTHSIGNON WHERE CLASSID = '"&amp;SignonBase&amp;"';",""),"")</f>
        <v/>
      </c>
    </row>
    <row r="1270" spans="1:1" ht="12.75" customHeight="1">
      <c r="A1270" s="1" t="str">
        <f>IF(AND(NOT(ISBLANK(DATA!A1267)),DATA!A1267&lt;&gt;DATA!A1266),IF(DATA!I1267&gt;7,"INSERT INTO SYSADM.PSAUTHSIGNON SELECT '"&amp;PSAUTHITEM_AU!$B$1 &amp; DATA!A1267&amp;IF(ISEVEN(DATA!J1267),"_C', ","_AC', ")&amp;" DAYOFWEEK, STARTTIME, ENDTIME FROM SYSADM.PSAUTHSIGNON WHERE CLASSID = '"&amp;SignonBase&amp;"';",""),"")</f>
        <v/>
      </c>
    </row>
    <row r="1271" spans="1:1" ht="12.75" customHeight="1">
      <c r="A1271" s="1" t="str">
        <f>IF(AND(NOT(ISBLANK(DATA!A1268)),DATA!A1268&lt;&gt;DATA!A1267),IF(DATA!I1268&gt;7,"INSERT INTO SYSADM.PSAUTHSIGNON SELECT '"&amp;PSAUTHITEM_AU!$B$1 &amp; DATA!A1268&amp;IF(ISEVEN(DATA!J1268),"_C', ","_AC', ")&amp;" DAYOFWEEK, STARTTIME, ENDTIME FROM SYSADM.PSAUTHSIGNON WHERE CLASSID = '"&amp;SignonBase&amp;"';",""),"")</f>
        <v/>
      </c>
    </row>
    <row r="1272" spans="1:1" ht="12.75" customHeight="1">
      <c r="A1272" s="1" t="str">
        <f>IF(AND(NOT(ISBLANK(DATA!A1269)),DATA!A1269&lt;&gt;DATA!A1268),IF(DATA!I1269&gt;7,"INSERT INTO SYSADM.PSAUTHSIGNON SELECT '"&amp;PSAUTHITEM_AU!$B$1 &amp; DATA!A1269&amp;IF(ISEVEN(DATA!J1269),"_C', ","_AC', ")&amp;" DAYOFWEEK, STARTTIME, ENDTIME FROM SYSADM.PSAUTHSIGNON WHERE CLASSID = '"&amp;SignonBase&amp;"';",""),"")</f>
        <v/>
      </c>
    </row>
    <row r="1273" spans="1:1" ht="12.75" customHeight="1">
      <c r="A1273" s="1" t="str">
        <f>IF(AND(NOT(ISBLANK(DATA!A1270)),DATA!A1270&lt;&gt;DATA!A1269),IF(DATA!I1270&gt;7,"INSERT INTO SYSADM.PSAUTHSIGNON SELECT '"&amp;PSAUTHITEM_AU!$B$1 &amp; DATA!A1270&amp;IF(ISEVEN(DATA!J1270),"_C', ","_AC', ")&amp;" DAYOFWEEK, STARTTIME, ENDTIME FROM SYSADM.PSAUTHSIGNON WHERE CLASSID = '"&amp;SignonBase&amp;"';",""),"")</f>
        <v/>
      </c>
    </row>
    <row r="1274" spans="1:1" ht="12.75" customHeight="1">
      <c r="A1274" s="1" t="str">
        <f>IF(AND(NOT(ISBLANK(DATA!A1271)),DATA!A1271&lt;&gt;DATA!A1270),IF(DATA!I1271&gt;7,"INSERT INTO SYSADM.PSAUTHSIGNON SELECT '"&amp;PSAUTHITEM_AU!$B$1 &amp; DATA!A1271&amp;IF(ISEVEN(DATA!J1271),"_C', ","_AC', ")&amp;" DAYOFWEEK, STARTTIME, ENDTIME FROM SYSADM.PSAUTHSIGNON WHERE CLASSID = '"&amp;SignonBase&amp;"';",""),"")</f>
        <v/>
      </c>
    </row>
    <row r="1275" spans="1:1" ht="12.75" customHeight="1">
      <c r="A1275" s="1" t="str">
        <f>IF(AND(NOT(ISBLANK(DATA!A1272)),DATA!A1272&lt;&gt;DATA!A1271),IF(DATA!I1272&gt;7,"INSERT INTO SYSADM.PSAUTHSIGNON SELECT '"&amp;PSAUTHITEM_AU!$B$1 &amp; DATA!A1272&amp;IF(ISEVEN(DATA!J1272),"_C', ","_AC', ")&amp;" DAYOFWEEK, STARTTIME, ENDTIME FROM SYSADM.PSAUTHSIGNON WHERE CLASSID = '"&amp;SignonBase&amp;"';",""),"")</f>
        <v/>
      </c>
    </row>
    <row r="1276" spans="1:1" ht="12.75" customHeight="1">
      <c r="A1276" s="1" t="str">
        <f>IF(AND(NOT(ISBLANK(DATA!A1273)),DATA!A1273&lt;&gt;DATA!A1272),IF(DATA!I1273&gt;7,"INSERT INTO SYSADM.PSAUTHSIGNON SELECT '"&amp;PSAUTHITEM_AU!$B$1 &amp; DATA!A1273&amp;IF(ISEVEN(DATA!J1273),"_C', ","_AC', ")&amp;" DAYOFWEEK, STARTTIME, ENDTIME FROM SYSADM.PSAUTHSIGNON WHERE CLASSID = '"&amp;SignonBase&amp;"';",""),"")</f>
        <v/>
      </c>
    </row>
    <row r="1277" spans="1:1" ht="12.75" customHeight="1">
      <c r="A1277" s="1" t="str">
        <f>IF(AND(NOT(ISBLANK(DATA!A1274)),DATA!A1274&lt;&gt;DATA!A1273),IF(DATA!I1274&gt;7,"INSERT INTO SYSADM.PSAUTHSIGNON SELECT '"&amp;PSAUTHITEM_AU!$B$1 &amp; DATA!A1274&amp;IF(ISEVEN(DATA!J1274),"_C', ","_AC', ")&amp;" DAYOFWEEK, STARTTIME, ENDTIME FROM SYSADM.PSAUTHSIGNON WHERE CLASSID = '"&amp;SignonBase&amp;"';",""),"")</f>
        <v/>
      </c>
    </row>
    <row r="1278" spans="1:1" ht="12.75" customHeight="1">
      <c r="A1278" s="1" t="str">
        <f>IF(AND(NOT(ISBLANK(DATA!A1275)),DATA!A1275&lt;&gt;DATA!A1274),IF(DATA!I1275&gt;7,"INSERT INTO SYSADM.PSAUTHSIGNON SELECT '"&amp;PSAUTHITEM_AU!$B$1 &amp; DATA!A1275&amp;IF(ISEVEN(DATA!J1275),"_C', ","_AC', ")&amp;" DAYOFWEEK, STARTTIME, ENDTIME FROM SYSADM.PSAUTHSIGNON WHERE CLASSID = '"&amp;SignonBase&amp;"';",""),"")</f>
        <v/>
      </c>
    </row>
    <row r="1279" spans="1:1" ht="12.75" customHeight="1">
      <c r="A1279" s="1" t="str">
        <f>IF(AND(NOT(ISBLANK(DATA!A1276)),DATA!A1276&lt;&gt;DATA!A1275),IF(DATA!I1276&gt;7,"INSERT INTO SYSADM.PSAUTHSIGNON SELECT '"&amp;PSAUTHITEM_AU!$B$1 &amp; DATA!A1276&amp;IF(ISEVEN(DATA!J1276),"_C', ","_AC', ")&amp;" DAYOFWEEK, STARTTIME, ENDTIME FROM SYSADM.PSAUTHSIGNON WHERE CLASSID = '"&amp;SignonBase&amp;"';",""),"")</f>
        <v/>
      </c>
    </row>
    <row r="1280" spans="1:1" ht="12.75" customHeight="1">
      <c r="A1280" s="1" t="str">
        <f>IF(AND(NOT(ISBLANK(DATA!A1277)),DATA!A1277&lt;&gt;DATA!A1276),IF(DATA!I1277&gt;7,"INSERT INTO SYSADM.PSAUTHSIGNON SELECT '"&amp;PSAUTHITEM_AU!$B$1 &amp; DATA!A1277&amp;IF(ISEVEN(DATA!J1277),"_C', ","_AC', ")&amp;" DAYOFWEEK, STARTTIME, ENDTIME FROM SYSADM.PSAUTHSIGNON WHERE CLASSID = '"&amp;SignonBase&amp;"';",""),"")</f>
        <v/>
      </c>
    </row>
    <row r="1281" spans="1:1" ht="12.75" customHeight="1">
      <c r="A1281" s="1" t="str">
        <f>IF(AND(NOT(ISBLANK(DATA!A1278)),DATA!A1278&lt;&gt;DATA!A1277),IF(DATA!I1278&gt;7,"INSERT INTO SYSADM.PSAUTHSIGNON SELECT '"&amp;PSAUTHITEM_AU!$B$1 &amp; DATA!A1278&amp;IF(ISEVEN(DATA!J1278),"_C', ","_AC', ")&amp;" DAYOFWEEK, STARTTIME, ENDTIME FROM SYSADM.PSAUTHSIGNON WHERE CLASSID = '"&amp;SignonBase&amp;"';",""),"")</f>
        <v/>
      </c>
    </row>
    <row r="1282" spans="1:1" ht="12.75" customHeight="1">
      <c r="A1282" s="1" t="str">
        <f>IF(AND(NOT(ISBLANK(DATA!A1279)),DATA!A1279&lt;&gt;DATA!A1278),IF(DATA!I1279&gt;7,"INSERT INTO SYSADM.PSAUTHSIGNON SELECT '"&amp;PSAUTHITEM_AU!$B$1 &amp; DATA!A1279&amp;IF(ISEVEN(DATA!J1279),"_C', ","_AC', ")&amp;" DAYOFWEEK, STARTTIME, ENDTIME FROM SYSADM.PSAUTHSIGNON WHERE CLASSID = '"&amp;SignonBase&amp;"';",""),"")</f>
        <v/>
      </c>
    </row>
    <row r="1283" spans="1:1" ht="12.75" customHeight="1">
      <c r="A1283" s="1" t="str">
        <f>IF(AND(NOT(ISBLANK(DATA!A1280)),DATA!A1280&lt;&gt;DATA!A1279),IF(DATA!I1280&gt;7,"INSERT INTO SYSADM.PSAUTHSIGNON SELECT '"&amp;PSAUTHITEM_AU!$B$1 &amp; DATA!A1280&amp;IF(ISEVEN(DATA!J1280),"_C', ","_AC', ")&amp;" DAYOFWEEK, STARTTIME, ENDTIME FROM SYSADM.PSAUTHSIGNON WHERE CLASSID = '"&amp;SignonBase&amp;"';",""),"")</f>
        <v/>
      </c>
    </row>
    <row r="1284" spans="1:1" ht="12.75" customHeight="1">
      <c r="A1284" s="1" t="str">
        <f>IF(AND(NOT(ISBLANK(DATA!A1281)),DATA!A1281&lt;&gt;DATA!A1280),IF(DATA!I1281&gt;7,"INSERT INTO SYSADM.PSAUTHSIGNON SELECT '"&amp;PSAUTHITEM_AU!$B$1 &amp; DATA!A1281&amp;IF(ISEVEN(DATA!J1281),"_C', ","_AC', ")&amp;" DAYOFWEEK, STARTTIME, ENDTIME FROM SYSADM.PSAUTHSIGNON WHERE CLASSID = '"&amp;SignonBase&amp;"';",""),"")</f>
        <v/>
      </c>
    </row>
    <row r="1285" spans="1:1" ht="12.75" customHeight="1">
      <c r="A1285" s="1" t="str">
        <f>IF(AND(NOT(ISBLANK(DATA!A1282)),DATA!A1282&lt;&gt;DATA!A1281),IF(DATA!I1282&gt;7,"INSERT INTO SYSADM.PSAUTHSIGNON SELECT '"&amp;PSAUTHITEM_AU!$B$1 &amp; DATA!A1282&amp;IF(ISEVEN(DATA!J1282),"_C', ","_AC', ")&amp;" DAYOFWEEK, STARTTIME, ENDTIME FROM SYSADM.PSAUTHSIGNON WHERE CLASSID = '"&amp;SignonBase&amp;"';",""),"")</f>
        <v/>
      </c>
    </row>
    <row r="1286" spans="1:1" ht="12.75" customHeight="1">
      <c r="A1286" s="1" t="str">
        <f>IF(AND(NOT(ISBLANK(DATA!A1283)),DATA!A1283&lt;&gt;DATA!A1282),IF(DATA!I1283&gt;7,"INSERT INTO SYSADM.PSAUTHSIGNON SELECT '"&amp;PSAUTHITEM_AU!$B$1 &amp; DATA!A1283&amp;IF(ISEVEN(DATA!J1283),"_C', ","_AC', ")&amp;" DAYOFWEEK, STARTTIME, ENDTIME FROM SYSADM.PSAUTHSIGNON WHERE CLASSID = '"&amp;SignonBase&amp;"';",""),"")</f>
        <v/>
      </c>
    </row>
    <row r="1287" spans="1:1" ht="12.75" customHeight="1">
      <c r="A1287" s="1" t="str">
        <f>IF(AND(NOT(ISBLANK(DATA!A1284)),DATA!A1284&lt;&gt;DATA!A1283),IF(DATA!I1284&gt;7,"INSERT INTO SYSADM.PSAUTHSIGNON SELECT '"&amp;PSAUTHITEM_AU!$B$1 &amp; DATA!A1284&amp;IF(ISEVEN(DATA!J1284),"_C', ","_AC', ")&amp;" DAYOFWEEK, STARTTIME, ENDTIME FROM SYSADM.PSAUTHSIGNON WHERE CLASSID = '"&amp;SignonBase&amp;"';",""),"")</f>
        <v/>
      </c>
    </row>
    <row r="1288" spans="1:1" ht="12.75" customHeight="1">
      <c r="A1288" s="1" t="str">
        <f>IF(AND(NOT(ISBLANK(DATA!A1285)),DATA!A1285&lt;&gt;DATA!A1284),IF(DATA!I1285&gt;7,"INSERT INTO SYSADM.PSAUTHSIGNON SELECT '"&amp;PSAUTHITEM_AU!$B$1 &amp; DATA!A1285&amp;IF(ISEVEN(DATA!J1285),"_C', ","_AC', ")&amp;" DAYOFWEEK, STARTTIME, ENDTIME FROM SYSADM.PSAUTHSIGNON WHERE CLASSID = '"&amp;SignonBase&amp;"';",""),"")</f>
        <v/>
      </c>
    </row>
    <row r="1289" spans="1:1" ht="12.75" customHeight="1">
      <c r="A1289" s="1" t="str">
        <f>IF(AND(NOT(ISBLANK(DATA!A1286)),DATA!A1286&lt;&gt;DATA!A1285),IF(DATA!I1286&gt;7,"INSERT INTO SYSADM.PSAUTHSIGNON SELECT '"&amp;PSAUTHITEM_AU!$B$1 &amp; DATA!A1286&amp;IF(ISEVEN(DATA!J1286),"_C', ","_AC', ")&amp;" DAYOFWEEK, STARTTIME, ENDTIME FROM SYSADM.PSAUTHSIGNON WHERE CLASSID = '"&amp;SignonBase&amp;"';",""),"")</f>
        <v/>
      </c>
    </row>
    <row r="1290" spans="1:1" ht="12.75" customHeight="1">
      <c r="A1290" s="1" t="str">
        <f>IF(AND(NOT(ISBLANK(DATA!A1287)),DATA!A1287&lt;&gt;DATA!A1286),IF(DATA!I1287&gt;7,"INSERT INTO SYSADM.PSAUTHSIGNON SELECT '"&amp;PSAUTHITEM_AU!$B$1 &amp; DATA!A1287&amp;IF(ISEVEN(DATA!J1287),"_C', ","_AC', ")&amp;" DAYOFWEEK, STARTTIME, ENDTIME FROM SYSADM.PSAUTHSIGNON WHERE CLASSID = '"&amp;SignonBase&amp;"';",""),"")</f>
        <v/>
      </c>
    </row>
    <row r="1291" spans="1:1" ht="12.75" customHeight="1">
      <c r="A1291" s="1" t="str">
        <f>IF(AND(NOT(ISBLANK(DATA!A1288)),DATA!A1288&lt;&gt;DATA!A1287),IF(DATA!I1288&gt;7,"INSERT INTO SYSADM.PSAUTHSIGNON SELECT '"&amp;PSAUTHITEM_AU!$B$1 &amp; DATA!A1288&amp;IF(ISEVEN(DATA!J1288),"_C', ","_AC', ")&amp;" DAYOFWEEK, STARTTIME, ENDTIME FROM SYSADM.PSAUTHSIGNON WHERE CLASSID = '"&amp;SignonBase&amp;"';",""),"")</f>
        <v/>
      </c>
    </row>
    <row r="1292" spans="1:1" ht="12.75" customHeight="1">
      <c r="A1292" s="1" t="str">
        <f>IF(AND(NOT(ISBLANK(DATA!A1289)),DATA!A1289&lt;&gt;DATA!A1288),IF(DATA!I1289&gt;7,"INSERT INTO SYSADM.PSAUTHSIGNON SELECT '"&amp;PSAUTHITEM_AU!$B$1 &amp; DATA!A1289&amp;IF(ISEVEN(DATA!J1289),"_C', ","_AC', ")&amp;" DAYOFWEEK, STARTTIME, ENDTIME FROM SYSADM.PSAUTHSIGNON WHERE CLASSID = '"&amp;SignonBase&amp;"';",""),"")</f>
        <v/>
      </c>
    </row>
    <row r="1293" spans="1:1" ht="12.75" customHeight="1">
      <c r="A1293" s="1" t="str">
        <f>IF(AND(NOT(ISBLANK(DATA!A1290)),DATA!A1290&lt;&gt;DATA!A1289),IF(DATA!I1290&gt;7,"INSERT INTO SYSADM.PSAUTHSIGNON SELECT '"&amp;PSAUTHITEM_AU!$B$1 &amp; DATA!A1290&amp;IF(ISEVEN(DATA!J1290),"_C', ","_AC', ")&amp;" DAYOFWEEK, STARTTIME, ENDTIME FROM SYSADM.PSAUTHSIGNON WHERE CLASSID = '"&amp;SignonBase&amp;"';",""),"")</f>
        <v/>
      </c>
    </row>
    <row r="1294" spans="1:1" ht="12.75" customHeight="1">
      <c r="A1294" s="1" t="str">
        <f>IF(AND(NOT(ISBLANK(DATA!A1291)),DATA!A1291&lt;&gt;DATA!A1290),IF(DATA!I1291&gt;7,"INSERT INTO SYSADM.PSAUTHSIGNON SELECT '"&amp;PSAUTHITEM_AU!$B$1 &amp; DATA!A1291&amp;IF(ISEVEN(DATA!J1291),"_C', ","_AC', ")&amp;" DAYOFWEEK, STARTTIME, ENDTIME FROM SYSADM.PSAUTHSIGNON WHERE CLASSID = '"&amp;SignonBase&amp;"';",""),"")</f>
        <v/>
      </c>
    </row>
    <row r="1295" spans="1:1" ht="12.75" customHeight="1">
      <c r="A1295" s="1" t="str">
        <f>IF(AND(NOT(ISBLANK(DATA!A1292)),DATA!A1292&lt;&gt;DATA!A1291),IF(DATA!I1292&gt;7,"INSERT INTO SYSADM.PSAUTHSIGNON SELECT '"&amp;PSAUTHITEM_AU!$B$1 &amp; DATA!A1292&amp;IF(ISEVEN(DATA!J1292),"_C', ","_AC', ")&amp;" DAYOFWEEK, STARTTIME, ENDTIME FROM SYSADM.PSAUTHSIGNON WHERE CLASSID = '"&amp;SignonBase&amp;"';",""),"")</f>
        <v/>
      </c>
    </row>
    <row r="1296" spans="1:1" ht="12.75" customHeight="1">
      <c r="A1296" s="1" t="str">
        <f>IF(AND(NOT(ISBLANK(DATA!A1293)),DATA!A1293&lt;&gt;DATA!A1292),IF(DATA!I1293&gt;7,"INSERT INTO SYSADM.PSAUTHSIGNON SELECT '"&amp;PSAUTHITEM_AU!$B$1 &amp; DATA!A1293&amp;IF(ISEVEN(DATA!J1293),"_C', ","_AC', ")&amp;" DAYOFWEEK, STARTTIME, ENDTIME FROM SYSADM.PSAUTHSIGNON WHERE CLASSID = '"&amp;SignonBase&amp;"';",""),"")</f>
        <v/>
      </c>
    </row>
    <row r="1297" spans="1:1" ht="12.75" customHeight="1">
      <c r="A1297" s="1" t="str">
        <f>IF(AND(NOT(ISBLANK(DATA!A1294)),DATA!A1294&lt;&gt;DATA!A1293),IF(DATA!I1294&gt;7,"INSERT INTO SYSADM.PSAUTHSIGNON SELECT '"&amp;PSAUTHITEM_AU!$B$1 &amp; DATA!A1294&amp;IF(ISEVEN(DATA!J1294),"_C', ","_AC', ")&amp;" DAYOFWEEK, STARTTIME, ENDTIME FROM SYSADM.PSAUTHSIGNON WHERE CLASSID = '"&amp;SignonBase&amp;"';",""),"")</f>
        <v/>
      </c>
    </row>
    <row r="1298" spans="1:1" ht="12.75" customHeight="1">
      <c r="A1298" s="1" t="str">
        <f>IF(AND(NOT(ISBLANK(DATA!A1295)),DATA!A1295&lt;&gt;DATA!A1294),IF(DATA!I1295&gt;7,"INSERT INTO SYSADM.PSAUTHSIGNON SELECT '"&amp;PSAUTHITEM_AU!$B$1 &amp; DATA!A1295&amp;IF(ISEVEN(DATA!J1295),"_C', ","_AC', ")&amp;" DAYOFWEEK, STARTTIME, ENDTIME FROM SYSADM.PSAUTHSIGNON WHERE CLASSID = '"&amp;SignonBase&amp;"';",""),"")</f>
        <v/>
      </c>
    </row>
    <row r="1299" spans="1:1" ht="12.75" customHeight="1">
      <c r="A1299" s="1" t="str">
        <f>IF(AND(NOT(ISBLANK(DATA!A1296)),DATA!A1296&lt;&gt;DATA!A1295),IF(DATA!I1296&gt;7,"INSERT INTO SYSADM.PSAUTHSIGNON SELECT '"&amp;PSAUTHITEM_AU!$B$1 &amp; DATA!A1296&amp;IF(ISEVEN(DATA!J1296),"_C', ","_AC', ")&amp;" DAYOFWEEK, STARTTIME, ENDTIME FROM SYSADM.PSAUTHSIGNON WHERE CLASSID = '"&amp;SignonBase&amp;"';",""),"")</f>
        <v/>
      </c>
    </row>
    <row r="1300" spans="1:1" ht="12.75" customHeight="1">
      <c r="A1300" s="1" t="str">
        <f>IF(AND(NOT(ISBLANK(DATA!A1297)),DATA!A1297&lt;&gt;DATA!A1296),IF(DATA!I1297&gt;7,"INSERT INTO SYSADM.PSAUTHSIGNON SELECT '"&amp;PSAUTHITEM_AU!$B$1 &amp; DATA!A1297&amp;IF(ISEVEN(DATA!J1297),"_C', ","_AC', ")&amp;" DAYOFWEEK, STARTTIME, ENDTIME FROM SYSADM.PSAUTHSIGNON WHERE CLASSID = '"&amp;SignonBase&amp;"';",""),"")</f>
        <v/>
      </c>
    </row>
    <row r="1301" spans="1:1" ht="12.75" customHeight="1">
      <c r="A1301" s="1" t="str">
        <f>IF(AND(NOT(ISBLANK(DATA!A1298)),DATA!A1298&lt;&gt;DATA!A1297),IF(DATA!I1298&gt;7,"INSERT INTO SYSADM.PSAUTHSIGNON SELECT '"&amp;PSAUTHITEM_AU!$B$1 &amp; DATA!A1298&amp;IF(ISEVEN(DATA!J1298),"_C', ","_AC', ")&amp;" DAYOFWEEK, STARTTIME, ENDTIME FROM SYSADM.PSAUTHSIGNON WHERE CLASSID = '"&amp;SignonBase&amp;"';",""),"")</f>
        <v/>
      </c>
    </row>
    <row r="1302" spans="1:1" ht="12.75" customHeight="1">
      <c r="A1302" s="1" t="str">
        <f>IF(AND(NOT(ISBLANK(DATA!A1299)),DATA!A1299&lt;&gt;DATA!A1298),IF(DATA!I1299&gt;7,"INSERT INTO SYSADM.PSAUTHSIGNON SELECT '"&amp;PSAUTHITEM_AU!$B$1 &amp; DATA!A1299&amp;IF(ISEVEN(DATA!J1299),"_C', ","_AC', ")&amp;" DAYOFWEEK, STARTTIME, ENDTIME FROM SYSADM.PSAUTHSIGNON WHERE CLASSID = '"&amp;SignonBase&amp;"';",""),"")</f>
        <v/>
      </c>
    </row>
    <row r="1303" spans="1:1" ht="12.75" customHeight="1">
      <c r="A1303" s="1" t="str">
        <f>IF(AND(NOT(ISBLANK(DATA!A1300)),DATA!A1300&lt;&gt;DATA!A1299),IF(DATA!I1300&gt;7,"INSERT INTO SYSADM.PSAUTHSIGNON SELECT '"&amp;PSAUTHITEM_AU!$B$1 &amp; DATA!A1300&amp;IF(ISEVEN(DATA!J1300),"_C', ","_AC', ")&amp;" DAYOFWEEK, STARTTIME, ENDTIME FROM SYSADM.PSAUTHSIGNON WHERE CLASSID = '"&amp;SignonBase&amp;"';",""),"")</f>
        <v/>
      </c>
    </row>
    <row r="1304" spans="1:1" ht="12.75" customHeight="1">
      <c r="A1304" s="1" t="str">
        <f>IF(AND(NOT(ISBLANK(DATA!A1301)),DATA!A1301&lt;&gt;DATA!A1300),IF(DATA!I1301&gt;7,"INSERT INTO SYSADM.PSAUTHSIGNON SELECT '"&amp;PSAUTHITEM_AU!$B$1 &amp; DATA!A1301&amp;IF(ISEVEN(DATA!J1301),"_C', ","_AC', ")&amp;" DAYOFWEEK, STARTTIME, ENDTIME FROM SYSADM.PSAUTHSIGNON WHERE CLASSID = '"&amp;SignonBase&amp;"';",""),"")</f>
        <v/>
      </c>
    </row>
    <row r="1305" spans="1:1" ht="12.75" customHeight="1">
      <c r="A1305" s="1" t="str">
        <f>IF(AND(NOT(ISBLANK(DATA!A1302)),DATA!A1302&lt;&gt;DATA!A1301),IF(DATA!I1302&gt;7,"INSERT INTO SYSADM.PSAUTHSIGNON SELECT '"&amp;PSAUTHITEM_AU!$B$1 &amp; DATA!A1302&amp;IF(ISEVEN(DATA!J1302),"_C', ","_AC', ")&amp;" DAYOFWEEK, STARTTIME, ENDTIME FROM SYSADM.PSAUTHSIGNON WHERE CLASSID = '"&amp;SignonBase&amp;"';",""),"")</f>
        <v/>
      </c>
    </row>
    <row r="1306" spans="1:1" ht="12.75" customHeight="1">
      <c r="A1306" s="1" t="str">
        <f>IF(AND(NOT(ISBLANK(DATA!A1303)),DATA!A1303&lt;&gt;DATA!A1302),IF(DATA!I1303&gt;7,"INSERT INTO SYSADM.PSAUTHSIGNON SELECT '"&amp;PSAUTHITEM_AU!$B$1 &amp; DATA!A1303&amp;IF(ISEVEN(DATA!J1303),"_C', ","_AC', ")&amp;" DAYOFWEEK, STARTTIME, ENDTIME FROM SYSADM.PSAUTHSIGNON WHERE CLASSID = '"&amp;SignonBase&amp;"';",""),"")</f>
        <v/>
      </c>
    </row>
    <row r="1307" spans="1:1" ht="12.75" customHeight="1">
      <c r="A1307" s="1" t="str">
        <f>IF(AND(NOT(ISBLANK(DATA!A1304)),DATA!A1304&lt;&gt;DATA!A1303),IF(DATA!I1304&gt;7,"INSERT INTO SYSADM.PSAUTHSIGNON SELECT '"&amp;PSAUTHITEM_AU!$B$1 &amp; DATA!A1304&amp;IF(ISEVEN(DATA!J1304),"_C', ","_AC', ")&amp;" DAYOFWEEK, STARTTIME, ENDTIME FROM SYSADM.PSAUTHSIGNON WHERE CLASSID = '"&amp;SignonBase&amp;"';",""),"")</f>
        <v/>
      </c>
    </row>
    <row r="1308" spans="1:1" ht="12.75" customHeight="1">
      <c r="A1308" s="1" t="str">
        <f>IF(AND(NOT(ISBLANK(DATA!A1305)),DATA!A1305&lt;&gt;DATA!A1304),IF(DATA!I1305&gt;7,"INSERT INTO SYSADM.PSAUTHSIGNON SELECT '"&amp;PSAUTHITEM_AU!$B$1 &amp; DATA!A1305&amp;IF(ISEVEN(DATA!J1305),"_C', ","_AC', ")&amp;" DAYOFWEEK, STARTTIME, ENDTIME FROM SYSADM.PSAUTHSIGNON WHERE CLASSID = '"&amp;SignonBase&amp;"';",""),"")</f>
        <v/>
      </c>
    </row>
    <row r="1309" spans="1:1" ht="12.75" customHeight="1">
      <c r="A1309" s="1" t="str">
        <f>IF(AND(NOT(ISBLANK(DATA!A1306)),DATA!A1306&lt;&gt;DATA!A1305),IF(DATA!I1306&gt;7,"INSERT INTO SYSADM.PSAUTHSIGNON SELECT '"&amp;PSAUTHITEM_AU!$B$1 &amp; DATA!A1306&amp;IF(ISEVEN(DATA!J1306),"_C', ","_AC', ")&amp;" DAYOFWEEK, STARTTIME, ENDTIME FROM SYSADM.PSAUTHSIGNON WHERE CLASSID = '"&amp;SignonBase&amp;"';",""),"")</f>
        <v/>
      </c>
    </row>
    <row r="1310" spans="1:1" ht="12.75" customHeight="1">
      <c r="A1310" s="1" t="str">
        <f>IF(AND(NOT(ISBLANK(DATA!A1307)),DATA!A1307&lt;&gt;DATA!A1306),IF(DATA!I1307&gt;7,"INSERT INTO SYSADM.PSAUTHSIGNON SELECT '"&amp;PSAUTHITEM_AU!$B$1 &amp; DATA!A1307&amp;IF(ISEVEN(DATA!J1307),"_C', ","_AC', ")&amp;" DAYOFWEEK, STARTTIME, ENDTIME FROM SYSADM.PSAUTHSIGNON WHERE CLASSID = '"&amp;SignonBase&amp;"';",""),"")</f>
        <v/>
      </c>
    </row>
    <row r="1311" spans="1:1" ht="12.75" customHeight="1">
      <c r="A1311" s="1" t="str">
        <f>IF(AND(NOT(ISBLANK(DATA!A1308)),DATA!A1308&lt;&gt;DATA!A1307),IF(DATA!I1308&gt;7,"INSERT INTO SYSADM.PSAUTHSIGNON SELECT '"&amp;PSAUTHITEM_AU!$B$1 &amp; DATA!A1308&amp;IF(ISEVEN(DATA!J1308),"_C', ","_AC', ")&amp;" DAYOFWEEK, STARTTIME, ENDTIME FROM SYSADM.PSAUTHSIGNON WHERE CLASSID = '"&amp;SignonBase&amp;"';",""),"")</f>
        <v/>
      </c>
    </row>
    <row r="1312" spans="1:1" ht="12.75" customHeight="1">
      <c r="A1312" s="1" t="str">
        <f>IF(AND(NOT(ISBLANK(DATA!A1309)),DATA!A1309&lt;&gt;DATA!A1308),IF(DATA!I1309&gt;7,"INSERT INTO SYSADM.PSAUTHSIGNON SELECT '"&amp;PSAUTHITEM_AU!$B$1 &amp; DATA!A1309&amp;IF(ISEVEN(DATA!J1309),"_C', ","_AC', ")&amp;" DAYOFWEEK, STARTTIME, ENDTIME FROM SYSADM.PSAUTHSIGNON WHERE CLASSID = '"&amp;SignonBase&amp;"';",""),"")</f>
        <v/>
      </c>
    </row>
    <row r="1313" spans="1:1" ht="12.75" customHeight="1">
      <c r="A1313" s="1" t="str">
        <f>IF(AND(NOT(ISBLANK(DATA!A1310)),DATA!A1310&lt;&gt;DATA!A1309),IF(DATA!I1310&gt;7,"INSERT INTO SYSADM.PSAUTHSIGNON SELECT '"&amp;PSAUTHITEM_AU!$B$1 &amp; DATA!A1310&amp;IF(ISEVEN(DATA!J1310),"_C', ","_AC', ")&amp;" DAYOFWEEK, STARTTIME, ENDTIME FROM SYSADM.PSAUTHSIGNON WHERE CLASSID = '"&amp;SignonBase&amp;"';",""),"")</f>
        <v/>
      </c>
    </row>
    <row r="1314" spans="1:1" ht="12.75" customHeight="1">
      <c r="A1314" s="1" t="str">
        <f>IF(AND(NOT(ISBLANK(DATA!A1311)),DATA!A1311&lt;&gt;DATA!A1310),IF(DATA!I1311&gt;7,"INSERT INTO SYSADM.PSAUTHSIGNON SELECT '"&amp;PSAUTHITEM_AU!$B$1 &amp; DATA!A1311&amp;IF(ISEVEN(DATA!J1311),"_C', ","_AC', ")&amp;" DAYOFWEEK, STARTTIME, ENDTIME FROM SYSADM.PSAUTHSIGNON WHERE CLASSID = '"&amp;SignonBase&amp;"';",""),"")</f>
        <v/>
      </c>
    </row>
    <row r="1315" spans="1:1" ht="12.75" customHeight="1">
      <c r="A1315" s="1" t="str">
        <f>IF(AND(NOT(ISBLANK(DATA!A1312)),DATA!A1312&lt;&gt;DATA!A1311),IF(DATA!I1312&gt;7,"INSERT INTO SYSADM.PSAUTHSIGNON SELECT '"&amp;PSAUTHITEM_AU!$B$1 &amp; DATA!A1312&amp;IF(ISEVEN(DATA!J1312),"_C', ","_AC', ")&amp;" DAYOFWEEK, STARTTIME, ENDTIME FROM SYSADM.PSAUTHSIGNON WHERE CLASSID = '"&amp;SignonBase&amp;"';",""),"")</f>
        <v/>
      </c>
    </row>
    <row r="1316" spans="1:1" ht="12.75" customHeight="1">
      <c r="A1316" s="1" t="str">
        <f>IF(AND(NOT(ISBLANK(DATA!A1313)),DATA!A1313&lt;&gt;DATA!A1312),IF(DATA!I1313&gt;7,"INSERT INTO SYSADM.PSAUTHSIGNON SELECT '"&amp;PSAUTHITEM_AU!$B$1 &amp; DATA!A1313&amp;IF(ISEVEN(DATA!J1313),"_C', ","_AC', ")&amp;" DAYOFWEEK, STARTTIME, ENDTIME FROM SYSADM.PSAUTHSIGNON WHERE CLASSID = '"&amp;SignonBase&amp;"';",""),"")</f>
        <v/>
      </c>
    </row>
    <row r="1317" spans="1:1" ht="12.75" customHeight="1">
      <c r="A1317" s="1" t="str">
        <f>IF(AND(NOT(ISBLANK(DATA!A1314)),DATA!A1314&lt;&gt;DATA!A1313),IF(DATA!I1314&gt;7,"INSERT INTO SYSADM.PSAUTHSIGNON SELECT '"&amp;PSAUTHITEM_AU!$B$1 &amp; DATA!A1314&amp;IF(ISEVEN(DATA!J1314),"_C', ","_AC', ")&amp;" DAYOFWEEK, STARTTIME, ENDTIME FROM SYSADM.PSAUTHSIGNON WHERE CLASSID = '"&amp;SignonBase&amp;"';",""),"")</f>
        <v/>
      </c>
    </row>
    <row r="1318" spans="1:1" ht="12.75" customHeight="1">
      <c r="A1318" s="1" t="str">
        <f>IF(AND(NOT(ISBLANK(DATA!A1315)),DATA!A1315&lt;&gt;DATA!A1314),IF(DATA!I1315&gt;7,"INSERT INTO SYSADM.PSAUTHSIGNON SELECT '"&amp;PSAUTHITEM_AU!$B$1 &amp; DATA!A1315&amp;IF(ISEVEN(DATA!J1315),"_C', ","_AC', ")&amp;" DAYOFWEEK, STARTTIME, ENDTIME FROM SYSADM.PSAUTHSIGNON WHERE CLASSID = '"&amp;SignonBase&amp;"';",""),"")</f>
        <v/>
      </c>
    </row>
    <row r="1319" spans="1:1" ht="12.75" customHeight="1">
      <c r="A1319" s="1" t="str">
        <f>IF(AND(NOT(ISBLANK(DATA!A1316)),DATA!A1316&lt;&gt;DATA!A1315),IF(DATA!I1316&gt;7,"INSERT INTO SYSADM.PSAUTHSIGNON SELECT '"&amp;PSAUTHITEM_AU!$B$1 &amp; DATA!A1316&amp;IF(ISEVEN(DATA!J1316),"_C', ","_AC', ")&amp;" DAYOFWEEK, STARTTIME, ENDTIME FROM SYSADM.PSAUTHSIGNON WHERE CLASSID = '"&amp;SignonBase&amp;"';",""),"")</f>
        <v/>
      </c>
    </row>
    <row r="1320" spans="1:1" ht="12.75" customHeight="1">
      <c r="A1320" s="1" t="str">
        <f>IF(AND(NOT(ISBLANK(DATA!A1317)),DATA!A1317&lt;&gt;DATA!A1316),IF(DATA!I1317&gt;7,"INSERT INTO SYSADM.PSAUTHSIGNON SELECT '"&amp;PSAUTHITEM_AU!$B$1 &amp; DATA!A1317&amp;IF(ISEVEN(DATA!J1317),"_C', ","_AC', ")&amp;" DAYOFWEEK, STARTTIME, ENDTIME FROM SYSADM.PSAUTHSIGNON WHERE CLASSID = '"&amp;SignonBase&amp;"';",""),"")</f>
        <v/>
      </c>
    </row>
    <row r="1321" spans="1:1" ht="12.75" customHeight="1">
      <c r="A1321" s="1" t="str">
        <f>IF(AND(NOT(ISBLANK(DATA!A1318)),DATA!A1318&lt;&gt;DATA!A1317),IF(DATA!I1318&gt;7,"INSERT INTO SYSADM.PSAUTHSIGNON SELECT '"&amp;PSAUTHITEM_AU!$B$1 &amp; DATA!A1318&amp;IF(ISEVEN(DATA!J1318),"_C', ","_AC', ")&amp;" DAYOFWEEK, STARTTIME, ENDTIME FROM SYSADM.PSAUTHSIGNON WHERE CLASSID = '"&amp;SignonBase&amp;"';",""),"")</f>
        <v/>
      </c>
    </row>
    <row r="1322" spans="1:1" ht="12.75" customHeight="1">
      <c r="A1322" s="1" t="str">
        <f>IF(AND(NOT(ISBLANK(DATA!A1319)),DATA!A1319&lt;&gt;DATA!A1318),IF(DATA!I1319&gt;7,"INSERT INTO SYSADM.PSAUTHSIGNON SELECT '"&amp;PSAUTHITEM_AU!$B$1 &amp; DATA!A1319&amp;IF(ISEVEN(DATA!J1319),"_C', ","_AC', ")&amp;" DAYOFWEEK, STARTTIME, ENDTIME FROM SYSADM.PSAUTHSIGNON WHERE CLASSID = '"&amp;SignonBase&amp;"';",""),"")</f>
        <v/>
      </c>
    </row>
    <row r="1323" spans="1:1" ht="12.75" customHeight="1">
      <c r="A1323" s="1" t="str">
        <f>IF(AND(NOT(ISBLANK(DATA!A1320)),DATA!A1320&lt;&gt;DATA!A1319),IF(DATA!I1320&gt;7,"INSERT INTO SYSADM.PSAUTHSIGNON SELECT '"&amp;PSAUTHITEM_AU!$B$1 &amp; DATA!A1320&amp;IF(ISEVEN(DATA!J1320),"_C', ","_AC', ")&amp;" DAYOFWEEK, STARTTIME, ENDTIME FROM SYSADM.PSAUTHSIGNON WHERE CLASSID = '"&amp;SignonBase&amp;"';",""),"")</f>
        <v/>
      </c>
    </row>
    <row r="1324" spans="1:1" ht="12.75" customHeight="1">
      <c r="A1324" s="1" t="str">
        <f>IF(AND(NOT(ISBLANK(DATA!A1321)),DATA!A1321&lt;&gt;DATA!A1320),IF(DATA!I1321&gt;7,"INSERT INTO SYSADM.PSAUTHSIGNON SELECT '"&amp;PSAUTHITEM_AU!$B$1 &amp; DATA!A1321&amp;IF(ISEVEN(DATA!J1321),"_C', ","_AC', ")&amp;" DAYOFWEEK, STARTTIME, ENDTIME FROM SYSADM.PSAUTHSIGNON WHERE CLASSID = '"&amp;SignonBase&amp;"';",""),"")</f>
        <v/>
      </c>
    </row>
    <row r="1325" spans="1:1" ht="12.75" customHeight="1">
      <c r="A1325" s="1" t="str">
        <f>IF(AND(NOT(ISBLANK(DATA!A1322)),DATA!A1322&lt;&gt;DATA!A1321),IF(DATA!I1322&gt;7,"INSERT INTO SYSADM.PSAUTHSIGNON SELECT '"&amp;PSAUTHITEM_AU!$B$1 &amp; DATA!A1322&amp;IF(ISEVEN(DATA!J1322),"_C', ","_AC', ")&amp;" DAYOFWEEK, STARTTIME, ENDTIME FROM SYSADM.PSAUTHSIGNON WHERE CLASSID = '"&amp;SignonBase&amp;"';",""),"")</f>
        <v/>
      </c>
    </row>
    <row r="1326" spans="1:1" ht="12.75" customHeight="1">
      <c r="A1326" s="1" t="str">
        <f>IF(AND(NOT(ISBLANK(DATA!A1323)),DATA!A1323&lt;&gt;DATA!A1322),IF(DATA!I1323&gt;7,"INSERT INTO SYSADM.PSAUTHSIGNON SELECT '"&amp;PSAUTHITEM_AU!$B$1 &amp; DATA!A1323&amp;IF(ISEVEN(DATA!J1323),"_C', ","_AC', ")&amp;" DAYOFWEEK, STARTTIME, ENDTIME FROM SYSADM.PSAUTHSIGNON WHERE CLASSID = '"&amp;SignonBase&amp;"';",""),"")</f>
        <v/>
      </c>
    </row>
    <row r="1327" spans="1:1" ht="12.75" customHeight="1">
      <c r="A1327" s="1" t="str">
        <f>IF(AND(NOT(ISBLANK(DATA!A1324)),DATA!A1324&lt;&gt;DATA!A1323),IF(DATA!I1324&gt;7,"INSERT INTO SYSADM.PSAUTHSIGNON SELECT '"&amp;PSAUTHITEM_AU!$B$1 &amp; DATA!A1324&amp;IF(ISEVEN(DATA!J1324),"_C', ","_AC', ")&amp;" DAYOFWEEK, STARTTIME, ENDTIME FROM SYSADM.PSAUTHSIGNON WHERE CLASSID = '"&amp;SignonBase&amp;"';",""),"")</f>
        <v/>
      </c>
    </row>
    <row r="1328" spans="1:1" ht="12.75" customHeight="1">
      <c r="A1328" s="1" t="str">
        <f>IF(AND(NOT(ISBLANK(DATA!A1325)),DATA!A1325&lt;&gt;DATA!A1324),IF(DATA!I1325&gt;7,"INSERT INTO SYSADM.PSAUTHSIGNON SELECT '"&amp;PSAUTHITEM_AU!$B$1 &amp; DATA!A1325&amp;IF(ISEVEN(DATA!J1325),"_C', ","_AC', ")&amp;" DAYOFWEEK, STARTTIME, ENDTIME FROM SYSADM.PSAUTHSIGNON WHERE CLASSID = '"&amp;SignonBase&amp;"';",""),"")</f>
        <v/>
      </c>
    </row>
    <row r="1329" spans="1:1" ht="12.75" customHeight="1">
      <c r="A1329" s="1" t="str">
        <f>IF(AND(NOT(ISBLANK(DATA!A1326)),DATA!A1326&lt;&gt;DATA!A1325),IF(DATA!I1326&gt;7,"INSERT INTO SYSADM.PSAUTHSIGNON SELECT '"&amp;PSAUTHITEM_AU!$B$1 &amp; DATA!A1326&amp;IF(ISEVEN(DATA!J1326),"_C', ","_AC', ")&amp;" DAYOFWEEK, STARTTIME, ENDTIME FROM SYSADM.PSAUTHSIGNON WHERE CLASSID = '"&amp;SignonBase&amp;"';",""),"")</f>
        <v/>
      </c>
    </row>
    <row r="1330" spans="1:1" ht="12.75" customHeight="1">
      <c r="A1330" s="1" t="str">
        <f>IF(AND(NOT(ISBLANK(DATA!A1327)),DATA!A1327&lt;&gt;DATA!A1326),IF(DATA!I1327&gt;7,"INSERT INTO SYSADM.PSAUTHSIGNON SELECT '"&amp;PSAUTHITEM_AU!$B$1 &amp; DATA!A1327&amp;IF(ISEVEN(DATA!J1327),"_C', ","_AC', ")&amp;" DAYOFWEEK, STARTTIME, ENDTIME FROM SYSADM.PSAUTHSIGNON WHERE CLASSID = '"&amp;SignonBase&amp;"';",""),"")</f>
        <v/>
      </c>
    </row>
    <row r="1331" spans="1:1" ht="12.75" customHeight="1">
      <c r="A1331" s="1" t="str">
        <f>IF(AND(NOT(ISBLANK(DATA!A1328)),DATA!A1328&lt;&gt;DATA!A1327),IF(DATA!I1328&gt;7,"INSERT INTO SYSADM.PSAUTHSIGNON SELECT '"&amp;PSAUTHITEM_AU!$B$1 &amp; DATA!A1328&amp;IF(ISEVEN(DATA!J1328),"_C', ","_AC', ")&amp;" DAYOFWEEK, STARTTIME, ENDTIME FROM SYSADM.PSAUTHSIGNON WHERE CLASSID = '"&amp;SignonBase&amp;"';",""),"")</f>
        <v/>
      </c>
    </row>
    <row r="1332" spans="1:1" ht="12.75" customHeight="1">
      <c r="A1332" s="1" t="str">
        <f>IF(AND(NOT(ISBLANK(DATA!A1329)),DATA!A1329&lt;&gt;DATA!A1328),IF(DATA!I1329&gt;7,"INSERT INTO SYSADM.PSAUTHSIGNON SELECT '"&amp;PSAUTHITEM_AU!$B$1 &amp; DATA!A1329&amp;IF(ISEVEN(DATA!J1329),"_C', ","_AC', ")&amp;" DAYOFWEEK, STARTTIME, ENDTIME FROM SYSADM.PSAUTHSIGNON WHERE CLASSID = '"&amp;SignonBase&amp;"';",""),"")</f>
        <v/>
      </c>
    </row>
    <row r="1333" spans="1:1" ht="12.75" customHeight="1">
      <c r="A1333" s="1" t="str">
        <f>IF(AND(NOT(ISBLANK(DATA!A1330)),DATA!A1330&lt;&gt;DATA!A1329),IF(DATA!I1330&gt;7,"INSERT INTO SYSADM.PSAUTHSIGNON SELECT '"&amp;PSAUTHITEM_AU!$B$1 &amp; DATA!A1330&amp;IF(ISEVEN(DATA!J1330),"_C', ","_AC', ")&amp;" DAYOFWEEK, STARTTIME, ENDTIME FROM SYSADM.PSAUTHSIGNON WHERE CLASSID = '"&amp;SignonBase&amp;"';",""),"")</f>
        <v/>
      </c>
    </row>
    <row r="1334" spans="1:1" ht="12.75" customHeight="1">
      <c r="A1334" s="1" t="str">
        <f>IF(AND(NOT(ISBLANK(DATA!A1331)),DATA!A1331&lt;&gt;DATA!A1330),IF(DATA!I1331&gt;7,"INSERT INTO SYSADM.PSAUTHSIGNON SELECT '"&amp;PSAUTHITEM_AU!$B$1 &amp; DATA!A1331&amp;IF(ISEVEN(DATA!J1331),"_C', ","_AC', ")&amp;" DAYOFWEEK, STARTTIME, ENDTIME FROM SYSADM.PSAUTHSIGNON WHERE CLASSID = '"&amp;SignonBase&amp;"';",""),"")</f>
        <v/>
      </c>
    </row>
    <row r="1335" spans="1:1" ht="12.75" customHeight="1">
      <c r="A1335" s="1" t="str">
        <f>IF(AND(NOT(ISBLANK(DATA!A1332)),DATA!A1332&lt;&gt;DATA!A1331),IF(DATA!I1332&gt;7,"INSERT INTO SYSADM.PSAUTHSIGNON SELECT '"&amp;PSAUTHITEM_AU!$B$1 &amp; DATA!A1332&amp;IF(ISEVEN(DATA!J1332),"_C', ","_AC', ")&amp;" DAYOFWEEK, STARTTIME, ENDTIME FROM SYSADM.PSAUTHSIGNON WHERE CLASSID = '"&amp;SignonBase&amp;"';",""),"")</f>
        <v/>
      </c>
    </row>
    <row r="1336" spans="1:1" ht="12.75" customHeight="1">
      <c r="A1336" s="1" t="str">
        <f>IF(AND(NOT(ISBLANK(DATA!A1333)),DATA!A1333&lt;&gt;DATA!A1332),IF(DATA!I1333&gt;7,"INSERT INTO SYSADM.PSAUTHSIGNON SELECT '"&amp;PSAUTHITEM_AU!$B$1 &amp; DATA!A1333&amp;IF(ISEVEN(DATA!J1333),"_C', ","_AC', ")&amp;" DAYOFWEEK, STARTTIME, ENDTIME FROM SYSADM.PSAUTHSIGNON WHERE CLASSID = '"&amp;SignonBase&amp;"';",""),"")</f>
        <v/>
      </c>
    </row>
    <row r="1337" spans="1:1" ht="12.75" customHeight="1">
      <c r="A1337" s="1" t="str">
        <f>IF(AND(NOT(ISBLANK(DATA!A1334)),DATA!A1334&lt;&gt;DATA!A1333),IF(DATA!I1334&gt;7,"INSERT INTO SYSADM.PSAUTHSIGNON SELECT '"&amp;PSAUTHITEM_AU!$B$1 &amp; DATA!A1334&amp;IF(ISEVEN(DATA!J1334),"_C', ","_AC', ")&amp;" DAYOFWEEK, STARTTIME, ENDTIME FROM SYSADM.PSAUTHSIGNON WHERE CLASSID = '"&amp;SignonBase&amp;"';",""),"")</f>
        <v/>
      </c>
    </row>
    <row r="1338" spans="1:1" ht="12.75" customHeight="1">
      <c r="A1338" s="1" t="str">
        <f>IF(AND(NOT(ISBLANK(DATA!A1335)),DATA!A1335&lt;&gt;DATA!A1334),IF(DATA!I1335&gt;7,"INSERT INTO SYSADM.PSAUTHSIGNON SELECT '"&amp;PSAUTHITEM_AU!$B$1 &amp; DATA!A1335&amp;IF(ISEVEN(DATA!J1335),"_C', ","_AC', ")&amp;" DAYOFWEEK, STARTTIME, ENDTIME FROM SYSADM.PSAUTHSIGNON WHERE CLASSID = '"&amp;SignonBase&amp;"';",""),"")</f>
        <v/>
      </c>
    </row>
    <row r="1339" spans="1:1" ht="12.75" customHeight="1">
      <c r="A1339" s="1" t="str">
        <f>IF(AND(NOT(ISBLANK(DATA!A1336)),DATA!A1336&lt;&gt;DATA!A1335),IF(DATA!I1336&gt;7,"INSERT INTO SYSADM.PSAUTHSIGNON SELECT '"&amp;PSAUTHITEM_AU!$B$1 &amp; DATA!A1336&amp;IF(ISEVEN(DATA!J1336),"_C', ","_AC', ")&amp;" DAYOFWEEK, STARTTIME, ENDTIME FROM SYSADM.PSAUTHSIGNON WHERE CLASSID = '"&amp;SignonBase&amp;"';",""),"")</f>
        <v/>
      </c>
    </row>
    <row r="1340" spans="1:1" ht="12.75" customHeight="1">
      <c r="A1340" s="1" t="str">
        <f>IF(AND(NOT(ISBLANK(DATA!A1337)),DATA!A1337&lt;&gt;DATA!A1336),IF(DATA!I1337&gt;7,"INSERT INTO SYSADM.PSAUTHSIGNON SELECT '"&amp;PSAUTHITEM_AU!$B$1 &amp; DATA!A1337&amp;IF(ISEVEN(DATA!J1337),"_C', ","_AC', ")&amp;" DAYOFWEEK, STARTTIME, ENDTIME FROM SYSADM.PSAUTHSIGNON WHERE CLASSID = '"&amp;SignonBase&amp;"';",""),"")</f>
        <v/>
      </c>
    </row>
    <row r="1341" spans="1:1" ht="12.75" customHeight="1">
      <c r="A1341" s="1" t="str">
        <f>IF(AND(NOT(ISBLANK(DATA!A1338)),DATA!A1338&lt;&gt;DATA!A1337),IF(DATA!I1338&gt;7,"INSERT INTO SYSADM.PSAUTHSIGNON SELECT '"&amp;PSAUTHITEM_AU!$B$1 &amp; DATA!A1338&amp;IF(ISEVEN(DATA!J1338),"_C', ","_AC', ")&amp;" DAYOFWEEK, STARTTIME, ENDTIME FROM SYSADM.PSAUTHSIGNON WHERE CLASSID = '"&amp;SignonBase&amp;"';",""),"")</f>
        <v/>
      </c>
    </row>
    <row r="1342" spans="1:1" ht="12.75" customHeight="1">
      <c r="A1342" s="1" t="str">
        <f>IF(AND(NOT(ISBLANK(DATA!A1339)),DATA!A1339&lt;&gt;DATA!A1338),IF(DATA!I1339&gt;7,"INSERT INTO SYSADM.PSAUTHSIGNON SELECT '"&amp;PSAUTHITEM_AU!$B$1 &amp; DATA!A1339&amp;IF(ISEVEN(DATA!J1339),"_C', ","_AC', ")&amp;" DAYOFWEEK, STARTTIME, ENDTIME FROM SYSADM.PSAUTHSIGNON WHERE CLASSID = '"&amp;SignonBase&amp;"';",""),"")</f>
        <v/>
      </c>
    </row>
    <row r="1343" spans="1:1" ht="12.75" customHeight="1">
      <c r="A1343" s="1" t="str">
        <f>IF(AND(NOT(ISBLANK(DATA!A1340)),DATA!A1340&lt;&gt;DATA!A1339),IF(DATA!I1340&gt;7,"INSERT INTO SYSADM.PSAUTHSIGNON SELECT '"&amp;PSAUTHITEM_AU!$B$1 &amp; DATA!A1340&amp;IF(ISEVEN(DATA!J1340),"_C', ","_AC', ")&amp;" DAYOFWEEK, STARTTIME, ENDTIME FROM SYSADM.PSAUTHSIGNON WHERE CLASSID = '"&amp;SignonBase&amp;"';",""),"")</f>
        <v/>
      </c>
    </row>
    <row r="1344" spans="1:1" ht="12.75" customHeight="1">
      <c r="A1344" s="1" t="str">
        <f>IF(AND(NOT(ISBLANK(DATA!A1341)),DATA!A1341&lt;&gt;DATA!A1340),IF(DATA!I1341&gt;7,"INSERT INTO SYSADM.PSAUTHSIGNON SELECT '"&amp;PSAUTHITEM_AU!$B$1 &amp; DATA!A1341&amp;IF(ISEVEN(DATA!J1341),"_C', ","_AC', ")&amp;" DAYOFWEEK, STARTTIME, ENDTIME FROM SYSADM.PSAUTHSIGNON WHERE CLASSID = '"&amp;SignonBase&amp;"';",""),"")</f>
        <v/>
      </c>
    </row>
    <row r="1345" spans="1:1" ht="12.75" customHeight="1">
      <c r="A1345" s="1" t="str">
        <f>IF(AND(NOT(ISBLANK(DATA!A1342)),DATA!A1342&lt;&gt;DATA!A1341),IF(DATA!I1342&gt;7,"INSERT INTO SYSADM.PSAUTHSIGNON SELECT '"&amp;PSAUTHITEM_AU!$B$1 &amp; DATA!A1342&amp;IF(ISEVEN(DATA!J1342),"_C', ","_AC', ")&amp;" DAYOFWEEK, STARTTIME, ENDTIME FROM SYSADM.PSAUTHSIGNON WHERE CLASSID = '"&amp;SignonBase&amp;"';",""),"")</f>
        <v/>
      </c>
    </row>
    <row r="1346" spans="1:1" ht="12.75" customHeight="1">
      <c r="A1346" s="1" t="str">
        <f>IF(AND(NOT(ISBLANK(DATA!A1343)),DATA!A1343&lt;&gt;DATA!A1342),IF(DATA!I1343&gt;7,"INSERT INTO SYSADM.PSAUTHSIGNON SELECT '"&amp;PSAUTHITEM_AU!$B$1 &amp; DATA!A1343&amp;IF(ISEVEN(DATA!J1343),"_C', ","_AC', ")&amp;" DAYOFWEEK, STARTTIME, ENDTIME FROM SYSADM.PSAUTHSIGNON WHERE CLASSID = '"&amp;SignonBase&amp;"';",""),"")</f>
        <v/>
      </c>
    </row>
    <row r="1347" spans="1:1" ht="12.75" customHeight="1">
      <c r="A1347" s="1" t="str">
        <f>IF(AND(NOT(ISBLANK(DATA!A1344)),DATA!A1344&lt;&gt;DATA!A1343),IF(DATA!I1344&gt;7,"INSERT INTO SYSADM.PSAUTHSIGNON SELECT '"&amp;PSAUTHITEM_AU!$B$1 &amp; DATA!A1344&amp;IF(ISEVEN(DATA!J1344),"_C', ","_AC', ")&amp;" DAYOFWEEK, STARTTIME, ENDTIME FROM SYSADM.PSAUTHSIGNON WHERE CLASSID = '"&amp;SignonBase&amp;"';",""),"")</f>
        <v/>
      </c>
    </row>
    <row r="1348" spans="1:1" ht="12.75" customHeight="1">
      <c r="A1348" s="1" t="str">
        <f>IF(AND(NOT(ISBLANK(DATA!A1345)),DATA!A1345&lt;&gt;DATA!A1344),IF(DATA!I1345&gt;7,"INSERT INTO SYSADM.PSAUTHSIGNON SELECT '"&amp;PSAUTHITEM_AU!$B$1 &amp; DATA!A1345&amp;IF(ISEVEN(DATA!J1345),"_C', ","_AC', ")&amp;" DAYOFWEEK, STARTTIME, ENDTIME FROM SYSADM.PSAUTHSIGNON WHERE CLASSID = '"&amp;SignonBase&amp;"';",""),"")</f>
        <v/>
      </c>
    </row>
    <row r="1349" spans="1:1" ht="12.75" customHeight="1">
      <c r="A1349" s="1" t="str">
        <f>IF(AND(NOT(ISBLANK(DATA!A1346)),DATA!A1346&lt;&gt;DATA!A1345),IF(DATA!I1346&gt;7,"INSERT INTO SYSADM.PSAUTHSIGNON SELECT '"&amp;PSAUTHITEM_AU!$B$1 &amp; DATA!A1346&amp;IF(ISEVEN(DATA!J1346),"_C', ","_AC', ")&amp;" DAYOFWEEK, STARTTIME, ENDTIME FROM SYSADM.PSAUTHSIGNON WHERE CLASSID = '"&amp;SignonBase&amp;"';",""),"")</f>
        <v/>
      </c>
    </row>
    <row r="1350" spans="1:1" ht="12.75" customHeight="1">
      <c r="A1350" s="1" t="str">
        <f>IF(AND(NOT(ISBLANK(DATA!A1347)),DATA!A1347&lt;&gt;DATA!A1346),IF(DATA!I1347&gt;7,"INSERT INTO SYSADM.PSAUTHSIGNON SELECT '"&amp;PSAUTHITEM_AU!$B$1 &amp; DATA!A1347&amp;IF(ISEVEN(DATA!J1347),"_C', ","_AC', ")&amp;" DAYOFWEEK, STARTTIME, ENDTIME FROM SYSADM.PSAUTHSIGNON WHERE CLASSID = '"&amp;SignonBase&amp;"';",""),"")</f>
        <v/>
      </c>
    </row>
    <row r="1351" spans="1:1" ht="12.75" customHeight="1">
      <c r="A1351" s="1" t="str">
        <f>IF(AND(NOT(ISBLANK(DATA!A1348)),DATA!A1348&lt;&gt;DATA!A1347),IF(DATA!I1348&gt;7,"INSERT INTO SYSADM.PSAUTHSIGNON SELECT '"&amp;PSAUTHITEM_AU!$B$1 &amp; DATA!A1348&amp;IF(ISEVEN(DATA!J1348),"_C', ","_AC', ")&amp;" DAYOFWEEK, STARTTIME, ENDTIME FROM SYSADM.PSAUTHSIGNON WHERE CLASSID = '"&amp;SignonBase&amp;"';",""),"")</f>
        <v/>
      </c>
    </row>
    <row r="1352" spans="1:1" ht="12.75" customHeight="1">
      <c r="A1352" s="1" t="str">
        <f>IF(AND(NOT(ISBLANK(DATA!A1349)),DATA!A1349&lt;&gt;DATA!A1348),IF(DATA!I1349&gt;7,"INSERT INTO SYSADM.PSAUTHSIGNON SELECT '"&amp;PSAUTHITEM_AU!$B$1 &amp; DATA!A1349&amp;IF(ISEVEN(DATA!J1349),"_C', ","_AC', ")&amp;" DAYOFWEEK, STARTTIME, ENDTIME FROM SYSADM.PSAUTHSIGNON WHERE CLASSID = '"&amp;SignonBase&amp;"';",""),"")</f>
        <v/>
      </c>
    </row>
    <row r="1353" spans="1:1" ht="12.75" customHeight="1">
      <c r="A1353" s="1" t="str">
        <f>IF(AND(NOT(ISBLANK(DATA!A1350)),DATA!A1350&lt;&gt;DATA!A1349),IF(DATA!I1350&gt;7,"INSERT INTO SYSADM.PSAUTHSIGNON SELECT '"&amp;PSAUTHITEM_AU!$B$1 &amp; DATA!A1350&amp;IF(ISEVEN(DATA!J1350),"_C', ","_AC', ")&amp;" DAYOFWEEK, STARTTIME, ENDTIME FROM SYSADM.PSAUTHSIGNON WHERE CLASSID = '"&amp;SignonBase&amp;"';",""),"")</f>
        <v/>
      </c>
    </row>
    <row r="1354" spans="1:1" ht="12.75" customHeight="1">
      <c r="A1354" s="1" t="str">
        <f>IF(AND(NOT(ISBLANK(DATA!A1351)),DATA!A1351&lt;&gt;DATA!A1350),IF(DATA!I1351&gt;7,"INSERT INTO SYSADM.PSAUTHSIGNON SELECT '"&amp;PSAUTHITEM_AU!$B$1 &amp; DATA!A1351&amp;IF(ISEVEN(DATA!J1351),"_C', ","_AC', ")&amp;" DAYOFWEEK, STARTTIME, ENDTIME FROM SYSADM.PSAUTHSIGNON WHERE CLASSID = '"&amp;SignonBase&amp;"';",""),"")</f>
        <v/>
      </c>
    </row>
    <row r="1355" spans="1:1" ht="12.75" customHeight="1">
      <c r="A1355" s="1" t="str">
        <f>IF(AND(NOT(ISBLANK(DATA!A1352)),DATA!A1352&lt;&gt;DATA!A1351),IF(DATA!I1352&gt;7,"INSERT INTO SYSADM.PSAUTHSIGNON SELECT '"&amp;PSAUTHITEM_AU!$B$1 &amp; DATA!A1352&amp;IF(ISEVEN(DATA!J1352),"_C', ","_AC', ")&amp;" DAYOFWEEK, STARTTIME, ENDTIME FROM SYSADM.PSAUTHSIGNON WHERE CLASSID = '"&amp;SignonBase&amp;"';",""),"")</f>
        <v/>
      </c>
    </row>
    <row r="1356" spans="1:1" ht="12.75" customHeight="1">
      <c r="A1356" s="1" t="str">
        <f>IF(AND(NOT(ISBLANK(DATA!A1353)),DATA!A1353&lt;&gt;DATA!A1352),IF(DATA!I1353&gt;7,"INSERT INTO SYSADM.PSAUTHSIGNON SELECT '"&amp;PSAUTHITEM_AU!$B$1 &amp; DATA!A1353&amp;IF(ISEVEN(DATA!J1353),"_C', ","_AC', ")&amp;" DAYOFWEEK, STARTTIME, ENDTIME FROM SYSADM.PSAUTHSIGNON WHERE CLASSID = '"&amp;SignonBase&amp;"';",""),"")</f>
        <v/>
      </c>
    </row>
    <row r="1357" spans="1:1" ht="12.75" customHeight="1">
      <c r="A1357" s="1" t="str">
        <f>IF(AND(NOT(ISBLANK(DATA!A1354)),DATA!A1354&lt;&gt;DATA!A1353),IF(DATA!I1354&gt;7,"INSERT INTO SYSADM.PSAUTHSIGNON SELECT '"&amp;PSAUTHITEM_AU!$B$1 &amp; DATA!A1354&amp;IF(ISEVEN(DATA!J1354),"_C', ","_AC', ")&amp;" DAYOFWEEK, STARTTIME, ENDTIME FROM SYSADM.PSAUTHSIGNON WHERE CLASSID = '"&amp;SignonBase&amp;"';",""),"")</f>
        <v/>
      </c>
    </row>
    <row r="1358" spans="1:1" ht="12.75" customHeight="1">
      <c r="A1358" s="1" t="str">
        <f>IF(AND(NOT(ISBLANK(DATA!A1355)),DATA!A1355&lt;&gt;DATA!A1354),IF(DATA!I1355&gt;7,"INSERT INTO SYSADM.PSAUTHSIGNON SELECT '"&amp;PSAUTHITEM_AU!$B$1 &amp; DATA!A1355&amp;IF(ISEVEN(DATA!J1355),"_C', ","_AC', ")&amp;" DAYOFWEEK, STARTTIME, ENDTIME FROM SYSADM.PSAUTHSIGNON WHERE CLASSID = '"&amp;SignonBase&amp;"';",""),"")</f>
        <v/>
      </c>
    </row>
    <row r="1359" spans="1:1" ht="12.75" customHeight="1">
      <c r="A1359" s="1" t="str">
        <f>IF(AND(NOT(ISBLANK(DATA!A1356)),DATA!A1356&lt;&gt;DATA!A1355),IF(DATA!I1356&gt;7,"INSERT INTO SYSADM.PSAUTHSIGNON SELECT '"&amp;PSAUTHITEM_AU!$B$1 &amp; DATA!A1356&amp;IF(ISEVEN(DATA!J1356),"_C', ","_AC', ")&amp;" DAYOFWEEK, STARTTIME, ENDTIME FROM SYSADM.PSAUTHSIGNON WHERE CLASSID = '"&amp;SignonBase&amp;"';",""),"")</f>
        <v/>
      </c>
    </row>
    <row r="1360" spans="1:1" ht="12.75" customHeight="1">
      <c r="A1360" s="1" t="str">
        <f>IF(AND(NOT(ISBLANK(DATA!A1357)),DATA!A1357&lt;&gt;DATA!A1356),IF(DATA!I1357&gt;7,"INSERT INTO SYSADM.PSAUTHSIGNON SELECT '"&amp;PSAUTHITEM_AU!$B$1 &amp; DATA!A1357&amp;IF(ISEVEN(DATA!J1357),"_C', ","_AC', ")&amp;" DAYOFWEEK, STARTTIME, ENDTIME FROM SYSADM.PSAUTHSIGNON WHERE CLASSID = '"&amp;SignonBase&amp;"';",""),"")</f>
        <v/>
      </c>
    </row>
    <row r="1361" spans="1:1" ht="12.75" customHeight="1">
      <c r="A1361" s="1" t="str">
        <f>IF(AND(NOT(ISBLANK(DATA!A1358)),DATA!A1358&lt;&gt;DATA!A1357),IF(DATA!I1358&gt;7,"INSERT INTO SYSADM.PSAUTHSIGNON SELECT '"&amp;PSAUTHITEM_AU!$B$1 &amp; DATA!A1358&amp;IF(ISEVEN(DATA!J1358),"_C', ","_AC', ")&amp;" DAYOFWEEK, STARTTIME, ENDTIME FROM SYSADM.PSAUTHSIGNON WHERE CLASSID = '"&amp;SignonBase&amp;"';",""),"")</f>
        <v/>
      </c>
    </row>
    <row r="1362" spans="1:1" ht="12.75" customHeight="1">
      <c r="A1362" s="1" t="str">
        <f>IF(AND(NOT(ISBLANK(DATA!A1359)),DATA!A1359&lt;&gt;DATA!A1358),IF(DATA!I1359&gt;7,"INSERT INTO SYSADM.PSAUTHSIGNON SELECT '"&amp;PSAUTHITEM_AU!$B$1 &amp; DATA!A1359&amp;IF(ISEVEN(DATA!J1359),"_C', ","_AC', ")&amp;" DAYOFWEEK, STARTTIME, ENDTIME FROM SYSADM.PSAUTHSIGNON WHERE CLASSID = '"&amp;SignonBase&amp;"';",""),"")</f>
        <v/>
      </c>
    </row>
    <row r="1363" spans="1:1" ht="12.75" customHeight="1">
      <c r="A1363" s="1" t="str">
        <f>IF(AND(NOT(ISBLANK(DATA!A1360)),DATA!A1360&lt;&gt;DATA!A1359),IF(DATA!I1360&gt;7,"INSERT INTO SYSADM.PSAUTHSIGNON SELECT '"&amp;PSAUTHITEM_AU!$B$1 &amp; DATA!A1360&amp;IF(ISEVEN(DATA!J1360),"_C', ","_AC', ")&amp;" DAYOFWEEK, STARTTIME, ENDTIME FROM SYSADM.PSAUTHSIGNON WHERE CLASSID = '"&amp;SignonBase&amp;"';",""),"")</f>
        <v/>
      </c>
    </row>
    <row r="1364" spans="1:1" ht="12.75" customHeight="1">
      <c r="A1364" s="1" t="str">
        <f>IF(AND(NOT(ISBLANK(DATA!A1361)),DATA!A1361&lt;&gt;DATA!A1360),IF(DATA!I1361&gt;7,"INSERT INTO SYSADM.PSAUTHSIGNON SELECT '"&amp;PSAUTHITEM_AU!$B$1 &amp; DATA!A1361&amp;IF(ISEVEN(DATA!J1361),"_C', ","_AC', ")&amp;" DAYOFWEEK, STARTTIME, ENDTIME FROM SYSADM.PSAUTHSIGNON WHERE CLASSID = '"&amp;SignonBase&amp;"';",""),"")</f>
        <v/>
      </c>
    </row>
    <row r="1365" spans="1:1" ht="12.75" customHeight="1">
      <c r="A1365" s="1" t="str">
        <f>IF(AND(NOT(ISBLANK(DATA!A1362)),DATA!A1362&lt;&gt;DATA!A1361),IF(DATA!I1362&gt;7,"INSERT INTO SYSADM.PSAUTHSIGNON SELECT '"&amp;PSAUTHITEM_AU!$B$1 &amp; DATA!A1362&amp;IF(ISEVEN(DATA!J1362),"_C', ","_AC', ")&amp;" DAYOFWEEK, STARTTIME, ENDTIME FROM SYSADM.PSAUTHSIGNON WHERE CLASSID = '"&amp;SignonBase&amp;"';",""),"")</f>
        <v/>
      </c>
    </row>
    <row r="1366" spans="1:1" ht="12.75" customHeight="1">
      <c r="A1366" s="1" t="str">
        <f>IF(AND(NOT(ISBLANK(DATA!A1363)),DATA!A1363&lt;&gt;DATA!A1362),IF(DATA!I1363&gt;7,"INSERT INTO SYSADM.PSAUTHSIGNON SELECT '"&amp;PSAUTHITEM_AU!$B$1 &amp; DATA!A1363&amp;IF(ISEVEN(DATA!J1363),"_C', ","_AC', ")&amp;" DAYOFWEEK, STARTTIME, ENDTIME FROM SYSADM.PSAUTHSIGNON WHERE CLASSID = '"&amp;SignonBase&amp;"';",""),"")</f>
        <v/>
      </c>
    </row>
    <row r="1367" spans="1:1" ht="12.75" customHeight="1">
      <c r="A1367" s="1" t="str">
        <f>IF(AND(NOT(ISBLANK(DATA!A1364)),DATA!A1364&lt;&gt;DATA!A1363),IF(DATA!I1364&gt;7,"INSERT INTO SYSADM.PSAUTHSIGNON SELECT '"&amp;PSAUTHITEM_AU!$B$1 &amp; DATA!A1364&amp;IF(ISEVEN(DATA!J1364),"_C', ","_AC', ")&amp;" DAYOFWEEK, STARTTIME, ENDTIME FROM SYSADM.PSAUTHSIGNON WHERE CLASSID = '"&amp;SignonBase&amp;"';",""),"")</f>
        <v/>
      </c>
    </row>
    <row r="1368" spans="1:1" ht="12.75" customHeight="1">
      <c r="A1368" s="1" t="str">
        <f>IF(AND(NOT(ISBLANK(DATA!A1365)),DATA!A1365&lt;&gt;DATA!A1364),IF(DATA!I1365&gt;7,"INSERT INTO SYSADM.PSAUTHSIGNON SELECT '"&amp;PSAUTHITEM_AU!$B$1 &amp; DATA!A1365&amp;IF(ISEVEN(DATA!J1365),"_C', ","_AC', ")&amp;" DAYOFWEEK, STARTTIME, ENDTIME FROM SYSADM.PSAUTHSIGNON WHERE CLASSID = '"&amp;SignonBase&amp;"';",""),"")</f>
        <v/>
      </c>
    </row>
    <row r="1369" spans="1:1" ht="12.75" customHeight="1">
      <c r="A1369" s="1" t="str">
        <f>IF(AND(NOT(ISBLANK(DATA!A1366)),DATA!A1366&lt;&gt;DATA!A1365),IF(DATA!I1366&gt;7,"INSERT INTO SYSADM.PSAUTHSIGNON SELECT '"&amp;PSAUTHITEM_AU!$B$1 &amp; DATA!A1366&amp;IF(ISEVEN(DATA!J1366),"_C', ","_AC', ")&amp;" DAYOFWEEK, STARTTIME, ENDTIME FROM SYSADM.PSAUTHSIGNON WHERE CLASSID = '"&amp;SignonBase&amp;"';",""),"")</f>
        <v/>
      </c>
    </row>
    <row r="1370" spans="1:1" ht="12.75" customHeight="1">
      <c r="A1370" s="1" t="str">
        <f>IF(AND(NOT(ISBLANK(DATA!A1367)),DATA!A1367&lt;&gt;DATA!A1366),IF(DATA!I1367&gt;7,"INSERT INTO SYSADM.PSAUTHSIGNON SELECT '"&amp;PSAUTHITEM_AU!$B$1 &amp; DATA!A1367&amp;IF(ISEVEN(DATA!J1367),"_C', ","_AC', ")&amp;" DAYOFWEEK, STARTTIME, ENDTIME FROM SYSADM.PSAUTHSIGNON WHERE CLASSID = '"&amp;SignonBase&amp;"';",""),"")</f>
        <v/>
      </c>
    </row>
    <row r="1371" spans="1:1" ht="12.75" customHeight="1">
      <c r="A1371" s="1" t="str">
        <f>IF(AND(NOT(ISBLANK(DATA!A1368)),DATA!A1368&lt;&gt;DATA!A1367),IF(DATA!I1368&gt;7,"INSERT INTO SYSADM.PSAUTHSIGNON SELECT '"&amp;PSAUTHITEM_AU!$B$1 &amp; DATA!A1368&amp;IF(ISEVEN(DATA!J1368),"_C', ","_AC', ")&amp;" DAYOFWEEK, STARTTIME, ENDTIME FROM SYSADM.PSAUTHSIGNON WHERE CLASSID = '"&amp;SignonBase&amp;"';",""),"")</f>
        <v/>
      </c>
    </row>
    <row r="1372" spans="1:1" ht="12.75" customHeight="1">
      <c r="A1372" s="1" t="str">
        <f>IF(AND(NOT(ISBLANK(DATA!A1369)),DATA!A1369&lt;&gt;DATA!A1368),IF(DATA!I1369&gt;7,"INSERT INTO SYSADM.PSAUTHSIGNON SELECT '"&amp;PSAUTHITEM_AU!$B$1 &amp; DATA!A1369&amp;IF(ISEVEN(DATA!J1369),"_C', ","_AC', ")&amp;" DAYOFWEEK, STARTTIME, ENDTIME FROM SYSADM.PSAUTHSIGNON WHERE CLASSID = '"&amp;SignonBase&amp;"';",""),"")</f>
        <v/>
      </c>
    </row>
    <row r="1373" spans="1:1" ht="12.75" customHeight="1">
      <c r="A1373" s="1" t="str">
        <f>IF(AND(NOT(ISBLANK(DATA!A1370)),DATA!A1370&lt;&gt;DATA!A1369),IF(DATA!I1370&gt;7,"INSERT INTO SYSADM.PSAUTHSIGNON SELECT '"&amp;PSAUTHITEM_AU!$B$1 &amp; DATA!A1370&amp;IF(ISEVEN(DATA!J1370),"_C', ","_AC', ")&amp;" DAYOFWEEK, STARTTIME, ENDTIME FROM SYSADM.PSAUTHSIGNON WHERE CLASSID = '"&amp;SignonBase&amp;"';",""),"")</f>
        <v/>
      </c>
    </row>
    <row r="1374" spans="1:1" ht="12.75" customHeight="1">
      <c r="A1374" s="1" t="str">
        <f>IF(AND(NOT(ISBLANK(DATA!A1371)),DATA!A1371&lt;&gt;DATA!A1370),IF(DATA!I1371&gt;7,"INSERT INTO SYSADM.PSAUTHSIGNON SELECT '"&amp;PSAUTHITEM_AU!$B$1 &amp; DATA!A1371&amp;IF(ISEVEN(DATA!J1371),"_C', ","_AC', ")&amp;" DAYOFWEEK, STARTTIME, ENDTIME FROM SYSADM.PSAUTHSIGNON WHERE CLASSID = '"&amp;SignonBase&amp;"';",""),"")</f>
        <v/>
      </c>
    </row>
    <row r="1375" spans="1:1" ht="12.75" customHeight="1">
      <c r="A1375" s="1" t="str">
        <f>IF(AND(NOT(ISBLANK(DATA!A1372)),DATA!A1372&lt;&gt;DATA!A1371),IF(DATA!I1372&gt;7,"INSERT INTO SYSADM.PSAUTHSIGNON SELECT '"&amp;PSAUTHITEM_AU!$B$1 &amp; DATA!A1372&amp;IF(ISEVEN(DATA!J1372),"_C', ","_AC', ")&amp;" DAYOFWEEK, STARTTIME, ENDTIME FROM SYSADM.PSAUTHSIGNON WHERE CLASSID = '"&amp;SignonBase&amp;"';",""),"")</f>
        <v/>
      </c>
    </row>
    <row r="1376" spans="1:1" ht="12.75" customHeight="1">
      <c r="A1376" s="1" t="str">
        <f>IF(AND(NOT(ISBLANK(DATA!A1373)),DATA!A1373&lt;&gt;DATA!A1372),IF(DATA!I1373&gt;7,"INSERT INTO SYSADM.PSAUTHSIGNON SELECT '"&amp;PSAUTHITEM_AU!$B$1 &amp; DATA!A1373&amp;IF(ISEVEN(DATA!J1373),"_C', ","_AC', ")&amp;" DAYOFWEEK, STARTTIME, ENDTIME FROM SYSADM.PSAUTHSIGNON WHERE CLASSID = '"&amp;SignonBase&amp;"';",""),"")</f>
        <v/>
      </c>
    </row>
    <row r="1377" spans="1:1" ht="12.75" customHeight="1">
      <c r="A1377" s="1" t="str">
        <f>IF(AND(NOT(ISBLANK(DATA!A1374)),DATA!A1374&lt;&gt;DATA!A1373),IF(DATA!I1374&gt;7,"INSERT INTO SYSADM.PSAUTHSIGNON SELECT '"&amp;PSAUTHITEM_AU!$B$1 &amp; DATA!A1374&amp;IF(ISEVEN(DATA!J1374),"_C', ","_AC', ")&amp;" DAYOFWEEK, STARTTIME, ENDTIME FROM SYSADM.PSAUTHSIGNON WHERE CLASSID = '"&amp;SignonBase&amp;"';",""),"")</f>
        <v/>
      </c>
    </row>
    <row r="1378" spans="1:1" ht="12.75" customHeight="1">
      <c r="A1378" s="1" t="str">
        <f>IF(AND(NOT(ISBLANK(DATA!A1375)),DATA!A1375&lt;&gt;DATA!A1374),IF(DATA!I1375&gt;7,"INSERT INTO SYSADM.PSAUTHSIGNON SELECT '"&amp;PSAUTHITEM_AU!$B$1 &amp; DATA!A1375&amp;IF(ISEVEN(DATA!J1375),"_C', ","_AC', ")&amp;" DAYOFWEEK, STARTTIME, ENDTIME FROM SYSADM.PSAUTHSIGNON WHERE CLASSID = '"&amp;SignonBase&amp;"';",""),"")</f>
        <v/>
      </c>
    </row>
    <row r="1379" spans="1:1" ht="12.75" customHeight="1">
      <c r="A1379" s="1" t="str">
        <f>IF(AND(NOT(ISBLANK(DATA!A1376)),DATA!A1376&lt;&gt;DATA!A1375),IF(DATA!I1376&gt;7,"INSERT INTO SYSADM.PSAUTHSIGNON SELECT '"&amp;PSAUTHITEM_AU!$B$1 &amp; DATA!A1376&amp;IF(ISEVEN(DATA!J1376),"_C', ","_AC', ")&amp;" DAYOFWEEK, STARTTIME, ENDTIME FROM SYSADM.PSAUTHSIGNON WHERE CLASSID = '"&amp;SignonBase&amp;"';",""),"")</f>
        <v/>
      </c>
    </row>
    <row r="1380" spans="1:1" ht="12.75" customHeight="1">
      <c r="A1380" s="1" t="str">
        <f>IF(AND(NOT(ISBLANK(DATA!A1377)),DATA!A1377&lt;&gt;DATA!A1376),IF(DATA!I1377&gt;7,"INSERT INTO SYSADM.PSAUTHSIGNON SELECT '"&amp;PSAUTHITEM_AU!$B$1 &amp; DATA!A1377&amp;IF(ISEVEN(DATA!J1377),"_C', ","_AC', ")&amp;" DAYOFWEEK, STARTTIME, ENDTIME FROM SYSADM.PSAUTHSIGNON WHERE CLASSID = '"&amp;SignonBase&amp;"';",""),"")</f>
        <v/>
      </c>
    </row>
    <row r="1381" spans="1:1" ht="12.75" customHeight="1">
      <c r="A1381" s="1" t="str">
        <f>IF(AND(NOT(ISBLANK(DATA!A1378)),DATA!A1378&lt;&gt;DATA!A1377),IF(DATA!I1378&gt;7,"INSERT INTO SYSADM.PSAUTHSIGNON SELECT '"&amp;PSAUTHITEM_AU!$B$1 &amp; DATA!A1378&amp;IF(ISEVEN(DATA!J1378),"_C', ","_AC', ")&amp;" DAYOFWEEK, STARTTIME, ENDTIME FROM SYSADM.PSAUTHSIGNON WHERE CLASSID = '"&amp;SignonBase&amp;"';",""),"")</f>
        <v/>
      </c>
    </row>
    <row r="1382" spans="1:1" ht="12.75" customHeight="1">
      <c r="A1382" s="1" t="str">
        <f>IF(AND(NOT(ISBLANK(DATA!A1379)),DATA!A1379&lt;&gt;DATA!A1378),IF(DATA!I1379&gt;7,"INSERT INTO SYSADM.PSAUTHSIGNON SELECT '"&amp;PSAUTHITEM_AU!$B$1 &amp; DATA!A1379&amp;IF(ISEVEN(DATA!J1379),"_C', ","_AC', ")&amp;" DAYOFWEEK, STARTTIME, ENDTIME FROM SYSADM.PSAUTHSIGNON WHERE CLASSID = '"&amp;SignonBase&amp;"';",""),"")</f>
        <v/>
      </c>
    </row>
    <row r="1383" spans="1:1" ht="12.75" customHeight="1">
      <c r="A1383" s="1" t="str">
        <f>IF(AND(NOT(ISBLANK(DATA!A1380)),DATA!A1380&lt;&gt;DATA!A1379),IF(DATA!I1380&gt;7,"INSERT INTO SYSADM.PSAUTHSIGNON SELECT '"&amp;PSAUTHITEM_AU!$B$1 &amp; DATA!A1380&amp;IF(ISEVEN(DATA!J1380),"_C', ","_AC', ")&amp;" DAYOFWEEK, STARTTIME, ENDTIME FROM SYSADM.PSAUTHSIGNON WHERE CLASSID = '"&amp;SignonBase&amp;"';",""),"")</f>
        <v/>
      </c>
    </row>
    <row r="1384" spans="1:1" ht="12.75" customHeight="1">
      <c r="A1384" s="1" t="str">
        <f>IF(AND(NOT(ISBLANK(DATA!A1381)),DATA!A1381&lt;&gt;DATA!A1380),IF(DATA!I1381&gt;7,"INSERT INTO SYSADM.PSAUTHSIGNON SELECT '"&amp;PSAUTHITEM_AU!$B$1 &amp; DATA!A1381&amp;IF(ISEVEN(DATA!J1381),"_C', ","_AC', ")&amp;" DAYOFWEEK, STARTTIME, ENDTIME FROM SYSADM.PSAUTHSIGNON WHERE CLASSID = '"&amp;SignonBase&amp;"';",""),"")</f>
        <v/>
      </c>
    </row>
    <row r="1385" spans="1:1" ht="12.75" customHeight="1">
      <c r="A1385" s="1" t="str">
        <f>IF(AND(NOT(ISBLANK(DATA!A1382)),DATA!A1382&lt;&gt;DATA!A1381),IF(DATA!I1382&gt;7,"INSERT INTO SYSADM.PSAUTHSIGNON SELECT '"&amp;PSAUTHITEM_AU!$B$1 &amp; DATA!A1382&amp;IF(ISEVEN(DATA!J1382),"_C', ","_AC', ")&amp;" DAYOFWEEK, STARTTIME, ENDTIME FROM SYSADM.PSAUTHSIGNON WHERE CLASSID = '"&amp;SignonBase&amp;"';",""),"")</f>
        <v/>
      </c>
    </row>
    <row r="1386" spans="1:1" ht="12.75" customHeight="1">
      <c r="A1386" s="1" t="str">
        <f>IF(AND(NOT(ISBLANK(DATA!A1383)),DATA!A1383&lt;&gt;DATA!A1382),IF(DATA!I1383&gt;7,"INSERT INTO SYSADM.PSAUTHSIGNON SELECT '"&amp;PSAUTHITEM_AU!$B$1 &amp; DATA!A1383&amp;IF(ISEVEN(DATA!J1383),"_C', ","_AC', ")&amp;" DAYOFWEEK, STARTTIME, ENDTIME FROM SYSADM.PSAUTHSIGNON WHERE CLASSID = '"&amp;SignonBase&amp;"';",""),"")</f>
        <v/>
      </c>
    </row>
    <row r="1387" spans="1:1" ht="12.75" customHeight="1">
      <c r="A1387" s="1" t="str">
        <f>IF(AND(NOT(ISBLANK(DATA!A1384)),DATA!A1384&lt;&gt;DATA!A1383),IF(DATA!I1384&gt;7,"INSERT INTO SYSADM.PSAUTHSIGNON SELECT '"&amp;PSAUTHITEM_AU!$B$1 &amp; DATA!A1384&amp;IF(ISEVEN(DATA!J1384),"_C', ","_AC', ")&amp;" DAYOFWEEK, STARTTIME, ENDTIME FROM SYSADM.PSAUTHSIGNON WHERE CLASSID = '"&amp;SignonBase&amp;"';",""),"")</f>
        <v/>
      </c>
    </row>
    <row r="1388" spans="1:1" ht="12.75" customHeight="1">
      <c r="A1388" s="1" t="str">
        <f>IF(AND(NOT(ISBLANK(DATA!A1385)),DATA!A1385&lt;&gt;DATA!A1384),IF(DATA!I1385&gt;7,"INSERT INTO SYSADM.PSAUTHSIGNON SELECT '"&amp;PSAUTHITEM_AU!$B$1 &amp; DATA!A1385&amp;IF(ISEVEN(DATA!J1385),"_C', ","_AC', ")&amp;" DAYOFWEEK, STARTTIME, ENDTIME FROM SYSADM.PSAUTHSIGNON WHERE CLASSID = '"&amp;SignonBase&amp;"';",""),"")</f>
        <v/>
      </c>
    </row>
    <row r="1389" spans="1:1" ht="12.75" customHeight="1">
      <c r="A1389" s="1" t="str">
        <f>IF(AND(NOT(ISBLANK(DATA!A1386)),DATA!A1386&lt;&gt;DATA!A1385),IF(DATA!I1386&gt;7,"INSERT INTO SYSADM.PSAUTHSIGNON SELECT '"&amp;PSAUTHITEM_AU!$B$1 &amp; DATA!A1386&amp;IF(ISEVEN(DATA!J1386),"_C', ","_AC', ")&amp;" DAYOFWEEK, STARTTIME, ENDTIME FROM SYSADM.PSAUTHSIGNON WHERE CLASSID = '"&amp;SignonBase&amp;"';",""),"")</f>
        <v/>
      </c>
    </row>
    <row r="1390" spans="1:1" ht="12.75" customHeight="1">
      <c r="A1390" s="1" t="str">
        <f>IF(AND(NOT(ISBLANK(DATA!A1387)),DATA!A1387&lt;&gt;DATA!A1386),IF(DATA!I1387&gt;7,"INSERT INTO SYSADM.PSAUTHSIGNON SELECT '"&amp;PSAUTHITEM_AU!$B$1 &amp; DATA!A1387&amp;IF(ISEVEN(DATA!J1387),"_C', ","_AC', ")&amp;" DAYOFWEEK, STARTTIME, ENDTIME FROM SYSADM.PSAUTHSIGNON WHERE CLASSID = '"&amp;SignonBase&amp;"';",""),"")</f>
        <v/>
      </c>
    </row>
    <row r="1391" spans="1:1" ht="12.75" customHeight="1">
      <c r="A1391" s="1" t="str">
        <f>IF(AND(NOT(ISBLANK(DATA!A1388)),DATA!A1388&lt;&gt;DATA!A1387),IF(DATA!I1388&gt;7,"INSERT INTO SYSADM.PSAUTHSIGNON SELECT '"&amp;PSAUTHITEM_AU!$B$1 &amp; DATA!A1388&amp;IF(ISEVEN(DATA!J1388),"_C', ","_AC', ")&amp;" DAYOFWEEK, STARTTIME, ENDTIME FROM SYSADM.PSAUTHSIGNON WHERE CLASSID = '"&amp;SignonBase&amp;"';",""),"")</f>
        <v/>
      </c>
    </row>
    <row r="1392" spans="1:1" ht="12.75" customHeight="1">
      <c r="A1392" s="1" t="str">
        <f>IF(AND(NOT(ISBLANK(DATA!A1389)),DATA!A1389&lt;&gt;DATA!A1388),IF(DATA!I1389&gt;7,"INSERT INTO SYSADM.PSAUTHSIGNON SELECT '"&amp;PSAUTHITEM_AU!$B$1 &amp; DATA!A1389&amp;IF(ISEVEN(DATA!J1389),"_C', ","_AC', ")&amp;" DAYOFWEEK, STARTTIME, ENDTIME FROM SYSADM.PSAUTHSIGNON WHERE CLASSID = '"&amp;SignonBase&amp;"';",""),"")</f>
        <v/>
      </c>
    </row>
    <row r="1393" spans="1:1" ht="12.75" customHeight="1">
      <c r="A1393" s="1" t="str">
        <f>IF(AND(NOT(ISBLANK(DATA!A1390)),DATA!A1390&lt;&gt;DATA!A1389),IF(DATA!I1390&gt;7,"INSERT INTO SYSADM.PSAUTHSIGNON SELECT '"&amp;PSAUTHITEM_AU!$B$1 &amp; DATA!A1390&amp;IF(ISEVEN(DATA!J1390),"_C', ","_AC', ")&amp;" DAYOFWEEK, STARTTIME, ENDTIME FROM SYSADM.PSAUTHSIGNON WHERE CLASSID = '"&amp;SignonBase&amp;"';",""),"")</f>
        <v/>
      </c>
    </row>
    <row r="1394" spans="1:1" ht="12.75" customHeight="1">
      <c r="A1394" s="1" t="str">
        <f>IF(AND(NOT(ISBLANK(DATA!A1391)),DATA!A1391&lt;&gt;DATA!A1390),IF(DATA!I1391&gt;7,"INSERT INTO SYSADM.PSAUTHSIGNON SELECT '"&amp;PSAUTHITEM_AU!$B$1 &amp; DATA!A1391&amp;IF(ISEVEN(DATA!J1391),"_C', ","_AC', ")&amp;" DAYOFWEEK, STARTTIME, ENDTIME FROM SYSADM.PSAUTHSIGNON WHERE CLASSID = '"&amp;SignonBase&amp;"';",""),"")</f>
        <v/>
      </c>
    </row>
    <row r="1395" spans="1:1" ht="12.75" customHeight="1">
      <c r="A1395" s="1" t="str">
        <f>IF(AND(NOT(ISBLANK(DATA!A1392)),DATA!A1392&lt;&gt;DATA!A1391),IF(DATA!I1392&gt;7,"INSERT INTO SYSADM.PSAUTHSIGNON SELECT '"&amp;PSAUTHITEM_AU!$B$1 &amp; DATA!A1392&amp;IF(ISEVEN(DATA!J1392),"_C', ","_AC', ")&amp;" DAYOFWEEK, STARTTIME, ENDTIME FROM SYSADM.PSAUTHSIGNON WHERE CLASSID = '"&amp;SignonBase&amp;"';",""),"")</f>
        <v/>
      </c>
    </row>
    <row r="1396" spans="1:1" ht="12.75" customHeight="1">
      <c r="A1396" s="1" t="str">
        <f>IF(AND(NOT(ISBLANK(DATA!A1393)),DATA!A1393&lt;&gt;DATA!A1392),IF(DATA!I1393&gt;7,"INSERT INTO SYSADM.PSAUTHSIGNON SELECT '"&amp;PSAUTHITEM_AU!$B$1 &amp; DATA!A1393&amp;IF(ISEVEN(DATA!J1393),"_C', ","_AC', ")&amp;" DAYOFWEEK, STARTTIME, ENDTIME FROM SYSADM.PSAUTHSIGNON WHERE CLASSID = '"&amp;SignonBase&amp;"';",""),"")</f>
        <v/>
      </c>
    </row>
    <row r="1397" spans="1:1" ht="12.75" customHeight="1">
      <c r="A1397" s="1" t="str">
        <f>IF(AND(NOT(ISBLANK(DATA!A1394)),DATA!A1394&lt;&gt;DATA!A1393),IF(DATA!I1394&gt;7,"INSERT INTO SYSADM.PSAUTHSIGNON SELECT '"&amp;PSAUTHITEM_AU!$B$1 &amp; DATA!A1394&amp;IF(ISEVEN(DATA!J1394),"_C', ","_AC', ")&amp;" DAYOFWEEK, STARTTIME, ENDTIME FROM SYSADM.PSAUTHSIGNON WHERE CLASSID = '"&amp;SignonBase&amp;"';",""),"")</f>
        <v/>
      </c>
    </row>
    <row r="1398" spans="1:1" ht="12.75" customHeight="1">
      <c r="A1398" s="1" t="str">
        <f>IF(AND(NOT(ISBLANK(DATA!A1395)),DATA!A1395&lt;&gt;DATA!A1394),IF(DATA!I1395&gt;7,"INSERT INTO SYSADM.PSAUTHSIGNON SELECT '"&amp;PSAUTHITEM_AU!$B$1 &amp; DATA!A1395&amp;IF(ISEVEN(DATA!J1395),"_C', ","_AC', ")&amp;" DAYOFWEEK, STARTTIME, ENDTIME FROM SYSADM.PSAUTHSIGNON WHERE CLASSID = '"&amp;SignonBase&amp;"';",""),"")</f>
        <v/>
      </c>
    </row>
    <row r="1399" spans="1:1" ht="12.75" customHeight="1">
      <c r="A1399" s="1" t="str">
        <f>IF(AND(NOT(ISBLANK(DATA!A1396)),DATA!A1396&lt;&gt;DATA!A1395),IF(DATA!I1396&gt;7,"INSERT INTO SYSADM.PSAUTHSIGNON SELECT '"&amp;PSAUTHITEM_AU!$B$1 &amp; DATA!A1396&amp;IF(ISEVEN(DATA!J1396),"_C', ","_AC', ")&amp;" DAYOFWEEK, STARTTIME, ENDTIME FROM SYSADM.PSAUTHSIGNON WHERE CLASSID = '"&amp;SignonBase&amp;"';",""),"")</f>
        <v/>
      </c>
    </row>
    <row r="1400" spans="1:1" ht="12.75" customHeight="1">
      <c r="A1400" s="1" t="str">
        <f>IF(AND(NOT(ISBLANK(DATA!A1397)),DATA!A1397&lt;&gt;DATA!A1396),IF(DATA!I1397&gt;7,"INSERT INTO SYSADM.PSAUTHSIGNON SELECT '"&amp;PSAUTHITEM_AU!$B$1 &amp; DATA!A1397&amp;IF(ISEVEN(DATA!J1397),"_C', ","_AC', ")&amp;" DAYOFWEEK, STARTTIME, ENDTIME FROM SYSADM.PSAUTHSIGNON WHERE CLASSID = '"&amp;SignonBase&amp;"';",""),"")</f>
        <v/>
      </c>
    </row>
    <row r="1401" spans="1:1" ht="12.75" customHeight="1">
      <c r="A1401" s="1" t="str">
        <f>IF(AND(NOT(ISBLANK(DATA!A1398)),DATA!A1398&lt;&gt;DATA!A1397),IF(DATA!I1398&gt;7,"INSERT INTO SYSADM.PSAUTHSIGNON SELECT '"&amp;PSAUTHITEM_AU!$B$1 &amp; DATA!A1398&amp;IF(ISEVEN(DATA!J1398),"_C', ","_AC', ")&amp;" DAYOFWEEK, STARTTIME, ENDTIME FROM SYSADM.PSAUTHSIGNON WHERE CLASSID = '"&amp;SignonBase&amp;"';",""),"")</f>
        <v/>
      </c>
    </row>
    <row r="1402" spans="1:1" ht="12.75" customHeight="1">
      <c r="A1402" s="1" t="str">
        <f>IF(AND(NOT(ISBLANK(DATA!A1399)),DATA!A1399&lt;&gt;DATA!A1398),IF(DATA!I1399&gt;7,"INSERT INTO SYSADM.PSAUTHSIGNON SELECT '"&amp;PSAUTHITEM_AU!$B$1 &amp; DATA!A1399&amp;IF(ISEVEN(DATA!J1399),"_C', ","_AC', ")&amp;" DAYOFWEEK, STARTTIME, ENDTIME FROM SYSADM.PSAUTHSIGNON WHERE CLASSID = '"&amp;SignonBase&amp;"';",""),"")</f>
        <v/>
      </c>
    </row>
    <row r="1403" spans="1:1" ht="12.75" customHeight="1">
      <c r="A1403" s="1" t="str">
        <f>IF(AND(NOT(ISBLANK(DATA!A1400)),DATA!A1400&lt;&gt;DATA!A1399),IF(DATA!I1400&gt;7,"INSERT INTO SYSADM.PSAUTHSIGNON SELECT '"&amp;PSAUTHITEM_AU!$B$1 &amp; DATA!A1400&amp;IF(ISEVEN(DATA!J1400),"_C', ","_AC', ")&amp;" DAYOFWEEK, STARTTIME, ENDTIME FROM SYSADM.PSAUTHSIGNON WHERE CLASSID = '"&amp;SignonBase&amp;"';",""),"")</f>
        <v/>
      </c>
    </row>
    <row r="1404" spans="1:1" ht="12.75" customHeight="1">
      <c r="A1404" s="1" t="str">
        <f>IF(AND(NOT(ISBLANK(DATA!A1401)),DATA!A1401&lt;&gt;DATA!A1400),IF(DATA!I1401&gt;7,"INSERT INTO SYSADM.PSAUTHSIGNON SELECT '"&amp;PSAUTHITEM_AU!$B$1 &amp; DATA!A1401&amp;IF(ISEVEN(DATA!J1401),"_C', ","_AC', ")&amp;" DAYOFWEEK, STARTTIME, ENDTIME FROM SYSADM.PSAUTHSIGNON WHERE CLASSID = '"&amp;SignonBase&amp;"';",""),"")</f>
        <v/>
      </c>
    </row>
    <row r="1405" spans="1:1" ht="12.75" customHeight="1">
      <c r="A1405" s="1" t="str">
        <f>IF(AND(NOT(ISBLANK(DATA!A1402)),DATA!A1402&lt;&gt;DATA!A1401),IF(DATA!I1402&gt;7,"INSERT INTO SYSADM.PSAUTHSIGNON SELECT '"&amp;PSAUTHITEM_AU!$B$1 &amp; DATA!A1402&amp;IF(ISEVEN(DATA!J1402),"_C', ","_AC', ")&amp;" DAYOFWEEK, STARTTIME, ENDTIME FROM SYSADM.PSAUTHSIGNON WHERE CLASSID = '"&amp;SignonBase&amp;"';",""),"")</f>
        <v/>
      </c>
    </row>
    <row r="1406" spans="1:1" ht="12.75" customHeight="1">
      <c r="A1406" s="1" t="str">
        <f>IF(AND(NOT(ISBLANK(DATA!A1403)),DATA!A1403&lt;&gt;DATA!A1402),IF(DATA!I1403&gt;7,"INSERT INTO SYSADM.PSAUTHSIGNON SELECT '"&amp;PSAUTHITEM_AU!$B$1 &amp; DATA!A1403&amp;IF(ISEVEN(DATA!J1403),"_C', ","_AC', ")&amp;" DAYOFWEEK, STARTTIME, ENDTIME FROM SYSADM.PSAUTHSIGNON WHERE CLASSID = '"&amp;SignonBase&amp;"';",""),"")</f>
        <v/>
      </c>
    </row>
    <row r="1407" spans="1:1" ht="12.75" customHeight="1">
      <c r="A1407" s="1" t="str">
        <f>IF(AND(NOT(ISBLANK(DATA!A1404)),DATA!A1404&lt;&gt;DATA!A1403),IF(DATA!I1404&gt;7,"INSERT INTO SYSADM.PSAUTHSIGNON SELECT '"&amp;PSAUTHITEM_AU!$B$1 &amp; DATA!A1404&amp;IF(ISEVEN(DATA!J1404),"_C', ","_AC', ")&amp;" DAYOFWEEK, STARTTIME, ENDTIME FROM SYSADM.PSAUTHSIGNON WHERE CLASSID = '"&amp;SignonBase&amp;"';",""),"")</f>
        <v/>
      </c>
    </row>
    <row r="1408" spans="1:1" ht="12.75" customHeight="1">
      <c r="A1408" s="1" t="str">
        <f>IF(AND(NOT(ISBLANK(DATA!A1405)),DATA!A1405&lt;&gt;DATA!A1404),IF(DATA!I1405&gt;7,"INSERT INTO SYSADM.PSAUTHSIGNON SELECT '"&amp;PSAUTHITEM_AU!$B$1 &amp; DATA!A1405&amp;IF(ISEVEN(DATA!J1405),"_C', ","_AC', ")&amp;" DAYOFWEEK, STARTTIME, ENDTIME FROM SYSADM.PSAUTHSIGNON WHERE CLASSID = '"&amp;SignonBase&amp;"';",""),"")</f>
        <v/>
      </c>
    </row>
    <row r="1409" spans="1:1" ht="12.75" customHeight="1">
      <c r="A1409" s="1" t="str">
        <f>IF(AND(NOT(ISBLANK(DATA!A1406)),DATA!A1406&lt;&gt;DATA!A1405),IF(DATA!I1406&gt;7,"INSERT INTO SYSADM.PSAUTHSIGNON SELECT '"&amp;PSAUTHITEM_AU!$B$1 &amp; DATA!A1406&amp;IF(ISEVEN(DATA!J1406),"_C', ","_AC', ")&amp;" DAYOFWEEK, STARTTIME, ENDTIME FROM SYSADM.PSAUTHSIGNON WHERE CLASSID = '"&amp;SignonBase&amp;"';",""),"")</f>
        <v/>
      </c>
    </row>
    <row r="1410" spans="1:1" ht="12.75" customHeight="1">
      <c r="A1410" s="1" t="str">
        <f>IF(AND(NOT(ISBLANK(DATA!A1407)),DATA!A1407&lt;&gt;DATA!A1406),IF(DATA!I1407&gt;7,"INSERT INTO SYSADM.PSAUTHSIGNON SELECT '"&amp;PSAUTHITEM_AU!$B$1 &amp; DATA!A1407&amp;IF(ISEVEN(DATA!J1407),"_C', ","_AC', ")&amp;" DAYOFWEEK, STARTTIME, ENDTIME FROM SYSADM.PSAUTHSIGNON WHERE CLASSID = '"&amp;SignonBase&amp;"';",""),"")</f>
        <v/>
      </c>
    </row>
    <row r="1411" spans="1:1" ht="12.75" customHeight="1">
      <c r="A1411" s="1" t="str">
        <f>IF(AND(NOT(ISBLANK(DATA!A1408)),DATA!A1408&lt;&gt;DATA!A1407),IF(DATA!I1408&gt;7,"INSERT INTO SYSADM.PSAUTHSIGNON SELECT '"&amp;PSAUTHITEM_AU!$B$1 &amp; DATA!A1408&amp;IF(ISEVEN(DATA!J1408),"_C', ","_AC', ")&amp;" DAYOFWEEK, STARTTIME, ENDTIME FROM SYSADM.PSAUTHSIGNON WHERE CLASSID = '"&amp;SignonBase&amp;"';",""),"")</f>
        <v/>
      </c>
    </row>
    <row r="1412" spans="1:1" ht="12.75" customHeight="1">
      <c r="A1412" s="1" t="str">
        <f>IF(AND(NOT(ISBLANK(DATA!A1409)),DATA!A1409&lt;&gt;DATA!A1408),IF(DATA!I1409&gt;7,"INSERT INTO SYSADM.PSAUTHSIGNON SELECT '"&amp;PSAUTHITEM_AU!$B$1 &amp; DATA!A1409&amp;IF(ISEVEN(DATA!J1409),"_C', ","_AC', ")&amp;" DAYOFWEEK, STARTTIME, ENDTIME FROM SYSADM.PSAUTHSIGNON WHERE CLASSID = '"&amp;SignonBase&amp;"';",""),"")</f>
        <v/>
      </c>
    </row>
    <row r="1413" spans="1:1" ht="12.75" customHeight="1">
      <c r="A1413" s="1" t="str">
        <f>IF(AND(NOT(ISBLANK(DATA!A1410)),DATA!A1410&lt;&gt;DATA!A1409),IF(DATA!I1410&gt;7,"INSERT INTO SYSADM.PSAUTHSIGNON SELECT '"&amp;PSAUTHITEM_AU!$B$1 &amp; DATA!A1410&amp;IF(ISEVEN(DATA!J1410),"_C', ","_AC', ")&amp;" DAYOFWEEK, STARTTIME, ENDTIME FROM SYSADM.PSAUTHSIGNON WHERE CLASSID = '"&amp;SignonBase&amp;"';",""),"")</f>
        <v/>
      </c>
    </row>
    <row r="1414" spans="1:1" ht="12.75" customHeight="1">
      <c r="A1414" s="1" t="str">
        <f>IF(AND(NOT(ISBLANK(DATA!A1411)),DATA!A1411&lt;&gt;DATA!A1410),IF(DATA!I1411&gt;7,"INSERT INTO SYSADM.PSAUTHSIGNON SELECT '"&amp;PSAUTHITEM_AU!$B$1 &amp; DATA!A1411&amp;IF(ISEVEN(DATA!J1411),"_C', ","_AC', ")&amp;" DAYOFWEEK, STARTTIME, ENDTIME FROM SYSADM.PSAUTHSIGNON WHERE CLASSID = '"&amp;SignonBase&amp;"';",""),"")</f>
        <v/>
      </c>
    </row>
    <row r="1415" spans="1:1" ht="12.75" customHeight="1">
      <c r="A1415" s="1" t="str">
        <f>IF(AND(NOT(ISBLANK(DATA!A1412)),DATA!A1412&lt;&gt;DATA!A1411),IF(DATA!I1412&gt;7,"INSERT INTO SYSADM.PSAUTHSIGNON SELECT '"&amp;PSAUTHITEM_AU!$B$1 &amp; DATA!A1412&amp;IF(ISEVEN(DATA!J1412),"_C', ","_AC', ")&amp;" DAYOFWEEK, STARTTIME, ENDTIME FROM SYSADM.PSAUTHSIGNON WHERE CLASSID = '"&amp;SignonBase&amp;"';",""),"")</f>
        <v/>
      </c>
    </row>
    <row r="1416" spans="1:1" ht="12.75" customHeight="1">
      <c r="A1416" s="1" t="str">
        <f>IF(AND(NOT(ISBLANK(DATA!A1413)),DATA!A1413&lt;&gt;DATA!A1412),IF(DATA!I1413&gt;7,"INSERT INTO SYSADM.PSAUTHSIGNON SELECT '"&amp;PSAUTHITEM_AU!$B$1 &amp; DATA!A1413&amp;IF(ISEVEN(DATA!J1413),"_C', ","_AC', ")&amp;" DAYOFWEEK, STARTTIME, ENDTIME FROM SYSADM.PSAUTHSIGNON WHERE CLASSID = '"&amp;SignonBase&amp;"';",""),"")</f>
        <v/>
      </c>
    </row>
    <row r="1417" spans="1:1" ht="12.75" customHeight="1">
      <c r="A1417" s="1" t="str">
        <f>IF(AND(NOT(ISBLANK(DATA!A1414)),DATA!A1414&lt;&gt;DATA!A1413),IF(DATA!I1414&gt;7,"INSERT INTO SYSADM.PSAUTHSIGNON SELECT '"&amp;PSAUTHITEM_AU!$B$1 &amp; DATA!A1414&amp;IF(ISEVEN(DATA!J1414),"_C', ","_AC', ")&amp;" DAYOFWEEK, STARTTIME, ENDTIME FROM SYSADM.PSAUTHSIGNON WHERE CLASSID = '"&amp;SignonBase&amp;"';",""),"")</f>
        <v/>
      </c>
    </row>
    <row r="1418" spans="1:1" ht="12.75" customHeight="1">
      <c r="A1418" s="1" t="str">
        <f>IF(AND(NOT(ISBLANK(DATA!A1415)),DATA!A1415&lt;&gt;DATA!A1414),IF(DATA!I1415&gt;7,"INSERT INTO SYSADM.PSAUTHSIGNON SELECT '"&amp;PSAUTHITEM_AU!$B$1 &amp; DATA!A1415&amp;IF(ISEVEN(DATA!J1415),"_C', ","_AC', ")&amp;" DAYOFWEEK, STARTTIME, ENDTIME FROM SYSADM.PSAUTHSIGNON WHERE CLASSID = '"&amp;SignonBase&amp;"';",""),"")</f>
        <v/>
      </c>
    </row>
    <row r="1419" spans="1:1" ht="12.75" customHeight="1">
      <c r="A1419" s="1" t="str">
        <f>IF(AND(NOT(ISBLANK(DATA!A1416)),DATA!A1416&lt;&gt;DATA!A1415),IF(DATA!I1416&gt;7,"INSERT INTO SYSADM.PSAUTHSIGNON SELECT '"&amp;PSAUTHITEM_AU!$B$1 &amp; DATA!A1416&amp;IF(ISEVEN(DATA!J1416),"_C', ","_AC', ")&amp;" DAYOFWEEK, STARTTIME, ENDTIME FROM SYSADM.PSAUTHSIGNON WHERE CLASSID = '"&amp;SignonBase&amp;"';",""),"")</f>
        <v/>
      </c>
    </row>
    <row r="1420" spans="1:1" ht="12.75" customHeight="1">
      <c r="A1420" s="1" t="str">
        <f>IF(AND(NOT(ISBLANK(DATA!A1417)),DATA!A1417&lt;&gt;DATA!A1416),IF(DATA!I1417&gt;7,"INSERT INTO SYSADM.PSAUTHSIGNON SELECT '"&amp;PSAUTHITEM_AU!$B$1 &amp; DATA!A1417&amp;IF(ISEVEN(DATA!J1417),"_C', ","_AC', ")&amp;" DAYOFWEEK, STARTTIME, ENDTIME FROM SYSADM.PSAUTHSIGNON WHERE CLASSID = '"&amp;SignonBase&amp;"';",""),"")</f>
        <v/>
      </c>
    </row>
    <row r="1421" spans="1:1" ht="12.75" customHeight="1">
      <c r="A1421" s="1" t="str">
        <f>IF(AND(NOT(ISBLANK(DATA!A1418)),DATA!A1418&lt;&gt;DATA!A1417),IF(DATA!I1418&gt;7,"INSERT INTO SYSADM.PSAUTHSIGNON SELECT '"&amp;PSAUTHITEM_AU!$B$1 &amp; DATA!A1418&amp;IF(ISEVEN(DATA!J1418),"_C', ","_AC', ")&amp;" DAYOFWEEK, STARTTIME, ENDTIME FROM SYSADM.PSAUTHSIGNON WHERE CLASSID = '"&amp;SignonBase&amp;"';",""),"")</f>
        <v/>
      </c>
    </row>
    <row r="1422" spans="1:1" ht="12.75" customHeight="1">
      <c r="A1422" s="1" t="str">
        <f>IF(AND(NOT(ISBLANK(DATA!A1419)),DATA!A1419&lt;&gt;DATA!A1418),IF(DATA!I1419&gt;7,"INSERT INTO SYSADM.PSAUTHSIGNON SELECT '"&amp;PSAUTHITEM_AU!$B$1 &amp; DATA!A1419&amp;IF(ISEVEN(DATA!J1419),"_C', ","_AC', ")&amp;" DAYOFWEEK, STARTTIME, ENDTIME FROM SYSADM.PSAUTHSIGNON WHERE CLASSID = '"&amp;SignonBase&amp;"';",""),"")</f>
        <v/>
      </c>
    </row>
    <row r="1423" spans="1:1" ht="12.75" customHeight="1">
      <c r="A1423" s="1" t="str">
        <f>IF(AND(NOT(ISBLANK(DATA!A1420)),DATA!A1420&lt;&gt;DATA!A1419),IF(DATA!I1420&gt;7,"INSERT INTO SYSADM.PSAUTHSIGNON SELECT '"&amp;PSAUTHITEM_AU!$B$1 &amp; DATA!A1420&amp;IF(ISEVEN(DATA!J1420),"_C', ","_AC', ")&amp;" DAYOFWEEK, STARTTIME, ENDTIME FROM SYSADM.PSAUTHSIGNON WHERE CLASSID = '"&amp;SignonBase&amp;"';",""),"")</f>
        <v/>
      </c>
    </row>
    <row r="1424" spans="1:1" ht="12.75" customHeight="1">
      <c r="A1424" s="1" t="str">
        <f>IF(AND(NOT(ISBLANK(DATA!A1421)),DATA!A1421&lt;&gt;DATA!A1420),IF(DATA!I1421&gt;7,"INSERT INTO SYSADM.PSAUTHSIGNON SELECT '"&amp;PSAUTHITEM_AU!$B$1 &amp; DATA!A1421&amp;IF(ISEVEN(DATA!J1421),"_C', ","_AC', ")&amp;" DAYOFWEEK, STARTTIME, ENDTIME FROM SYSADM.PSAUTHSIGNON WHERE CLASSID = '"&amp;SignonBase&amp;"';",""),"")</f>
        <v/>
      </c>
    </row>
    <row r="1425" spans="1:1" ht="12.75" customHeight="1">
      <c r="A1425" s="1" t="str">
        <f>IF(AND(NOT(ISBLANK(DATA!A1422)),DATA!A1422&lt;&gt;DATA!A1421),IF(DATA!I1422&gt;7,"INSERT INTO SYSADM.PSAUTHSIGNON SELECT '"&amp;PSAUTHITEM_AU!$B$1 &amp; DATA!A1422&amp;IF(ISEVEN(DATA!J1422),"_C', ","_AC', ")&amp;" DAYOFWEEK, STARTTIME, ENDTIME FROM SYSADM.PSAUTHSIGNON WHERE CLASSID = '"&amp;SignonBase&amp;"';",""),"")</f>
        <v/>
      </c>
    </row>
    <row r="1426" spans="1:1" ht="12.75" customHeight="1">
      <c r="A1426" s="1" t="str">
        <f>IF(AND(NOT(ISBLANK(DATA!A1423)),DATA!A1423&lt;&gt;DATA!A1422),IF(DATA!I1423&gt;7,"INSERT INTO SYSADM.PSAUTHSIGNON SELECT '"&amp;PSAUTHITEM_AU!$B$1 &amp; DATA!A1423&amp;IF(ISEVEN(DATA!J1423),"_C', ","_AC', ")&amp;" DAYOFWEEK, STARTTIME, ENDTIME FROM SYSADM.PSAUTHSIGNON WHERE CLASSID = '"&amp;SignonBase&amp;"';",""),"")</f>
        <v/>
      </c>
    </row>
    <row r="1427" spans="1:1" ht="12.75" customHeight="1">
      <c r="A1427" s="1" t="str">
        <f>IF(AND(NOT(ISBLANK(DATA!A1424)),DATA!A1424&lt;&gt;DATA!A1423),IF(DATA!I1424&gt;7,"INSERT INTO SYSADM.PSAUTHSIGNON SELECT '"&amp;PSAUTHITEM_AU!$B$1 &amp; DATA!A1424&amp;IF(ISEVEN(DATA!J1424),"_C', ","_AC', ")&amp;" DAYOFWEEK, STARTTIME, ENDTIME FROM SYSADM.PSAUTHSIGNON WHERE CLASSID = '"&amp;SignonBase&amp;"';",""),"")</f>
        <v/>
      </c>
    </row>
    <row r="1428" spans="1:1" ht="12.75" customHeight="1">
      <c r="A1428" s="1" t="str">
        <f>IF(AND(NOT(ISBLANK(DATA!A1425)),DATA!A1425&lt;&gt;DATA!A1424),IF(DATA!I1425&gt;7,"INSERT INTO SYSADM.PSAUTHSIGNON SELECT '"&amp;PSAUTHITEM_AU!$B$1 &amp; DATA!A1425&amp;IF(ISEVEN(DATA!J1425),"_C', ","_AC', ")&amp;" DAYOFWEEK, STARTTIME, ENDTIME FROM SYSADM.PSAUTHSIGNON WHERE CLASSID = '"&amp;SignonBase&amp;"';",""),"")</f>
        <v/>
      </c>
    </row>
    <row r="1429" spans="1:1" ht="12.75" customHeight="1">
      <c r="A1429" s="1" t="str">
        <f>IF(AND(NOT(ISBLANK(DATA!A1426)),DATA!A1426&lt;&gt;DATA!A1425),IF(DATA!I1426&gt;7,"INSERT INTO SYSADM.PSAUTHSIGNON SELECT '"&amp;PSAUTHITEM_AU!$B$1 &amp; DATA!A1426&amp;IF(ISEVEN(DATA!J1426),"_C', ","_AC', ")&amp;" DAYOFWEEK, STARTTIME, ENDTIME FROM SYSADM.PSAUTHSIGNON WHERE CLASSID = '"&amp;SignonBase&amp;"';",""),"")</f>
        <v/>
      </c>
    </row>
    <row r="1430" spans="1:1" ht="12.75" customHeight="1">
      <c r="A1430" s="1" t="str">
        <f>IF(AND(NOT(ISBLANK(DATA!A1427)),DATA!A1427&lt;&gt;DATA!A1426),IF(DATA!I1427&gt;7,"INSERT INTO SYSADM.PSAUTHSIGNON SELECT '"&amp;PSAUTHITEM_AU!$B$1 &amp; DATA!A1427&amp;IF(ISEVEN(DATA!J1427),"_C', ","_AC', ")&amp;" DAYOFWEEK, STARTTIME, ENDTIME FROM SYSADM.PSAUTHSIGNON WHERE CLASSID = '"&amp;SignonBase&amp;"';",""),"")</f>
        <v/>
      </c>
    </row>
    <row r="1431" spans="1:1" ht="12.75" customHeight="1">
      <c r="A1431" s="1" t="str">
        <f>IF(AND(NOT(ISBLANK(DATA!A1428)),DATA!A1428&lt;&gt;DATA!A1427),IF(DATA!I1428&gt;7,"INSERT INTO SYSADM.PSAUTHSIGNON SELECT '"&amp;PSAUTHITEM_AU!$B$1 &amp; DATA!A1428&amp;IF(ISEVEN(DATA!J1428),"_C', ","_AC', ")&amp;" DAYOFWEEK, STARTTIME, ENDTIME FROM SYSADM.PSAUTHSIGNON WHERE CLASSID = '"&amp;SignonBase&amp;"';",""),"")</f>
        <v/>
      </c>
    </row>
    <row r="1432" spans="1:1" ht="12.75" customHeight="1">
      <c r="A1432" s="1" t="str">
        <f>IF(AND(NOT(ISBLANK(DATA!A1429)),DATA!A1429&lt;&gt;DATA!A1428),IF(DATA!I1429&gt;7,"INSERT INTO SYSADM.PSAUTHSIGNON SELECT '"&amp;PSAUTHITEM_AU!$B$1 &amp; DATA!A1429&amp;IF(ISEVEN(DATA!J1429),"_C', ","_AC', ")&amp;" DAYOFWEEK, STARTTIME, ENDTIME FROM SYSADM.PSAUTHSIGNON WHERE CLASSID = '"&amp;SignonBase&amp;"';",""),"")</f>
        <v/>
      </c>
    </row>
    <row r="1433" spans="1:1" ht="12.75" customHeight="1">
      <c r="A1433" s="1" t="str">
        <f>IF(AND(NOT(ISBLANK(DATA!A1430)),DATA!A1430&lt;&gt;DATA!A1429),IF(DATA!I1430&gt;7,"INSERT INTO SYSADM.PSAUTHSIGNON SELECT '"&amp;PSAUTHITEM_AU!$B$1 &amp; DATA!A1430&amp;IF(ISEVEN(DATA!J1430),"_C', ","_AC', ")&amp;" DAYOFWEEK, STARTTIME, ENDTIME FROM SYSADM.PSAUTHSIGNON WHERE CLASSID = '"&amp;SignonBase&amp;"';",""),"")</f>
        <v/>
      </c>
    </row>
    <row r="1434" spans="1:1" ht="12.75" customHeight="1">
      <c r="A1434" s="1" t="str">
        <f>IF(AND(NOT(ISBLANK(DATA!A1431)),DATA!A1431&lt;&gt;DATA!A1430),IF(DATA!I1431&gt;7,"INSERT INTO SYSADM.PSAUTHSIGNON SELECT '"&amp;PSAUTHITEM_AU!$B$1 &amp; DATA!A1431&amp;IF(ISEVEN(DATA!J1431),"_C', ","_AC', ")&amp;" DAYOFWEEK, STARTTIME, ENDTIME FROM SYSADM.PSAUTHSIGNON WHERE CLASSID = '"&amp;SignonBase&amp;"';",""),"")</f>
        <v/>
      </c>
    </row>
    <row r="1435" spans="1:1" ht="12.75" customHeight="1">
      <c r="A1435" s="1" t="str">
        <f>IF(AND(NOT(ISBLANK(DATA!A1432)),DATA!A1432&lt;&gt;DATA!A1431),IF(DATA!I1432&gt;7,"INSERT INTO SYSADM.PSAUTHSIGNON SELECT '"&amp;PSAUTHITEM_AU!$B$1 &amp; DATA!A1432&amp;IF(ISEVEN(DATA!J1432),"_C', ","_AC', ")&amp;" DAYOFWEEK, STARTTIME, ENDTIME FROM SYSADM.PSAUTHSIGNON WHERE CLASSID = '"&amp;SignonBase&amp;"';",""),"")</f>
        <v/>
      </c>
    </row>
    <row r="1436" spans="1:1" ht="12.75" customHeight="1">
      <c r="A1436" s="1" t="str">
        <f>IF(AND(NOT(ISBLANK(DATA!A1433)),DATA!A1433&lt;&gt;DATA!A1432),IF(DATA!I1433&gt;7,"INSERT INTO SYSADM.PSAUTHSIGNON SELECT '"&amp;PSAUTHITEM_AU!$B$1 &amp; DATA!A1433&amp;IF(ISEVEN(DATA!J1433),"_C', ","_AC', ")&amp;" DAYOFWEEK, STARTTIME, ENDTIME FROM SYSADM.PSAUTHSIGNON WHERE CLASSID = '"&amp;SignonBase&amp;"';",""),"")</f>
        <v/>
      </c>
    </row>
    <row r="1437" spans="1:1" ht="12.75" customHeight="1">
      <c r="A1437" s="1" t="str">
        <f>IF(AND(NOT(ISBLANK(DATA!A1434)),DATA!A1434&lt;&gt;DATA!A1433),IF(DATA!I1434&gt;7,"INSERT INTO SYSADM.PSAUTHSIGNON SELECT '"&amp;PSAUTHITEM_AU!$B$1 &amp; DATA!A1434&amp;IF(ISEVEN(DATA!J1434),"_C', ","_AC', ")&amp;" DAYOFWEEK, STARTTIME, ENDTIME FROM SYSADM.PSAUTHSIGNON WHERE CLASSID = '"&amp;SignonBase&amp;"';",""),"")</f>
        <v/>
      </c>
    </row>
    <row r="1438" spans="1:1" ht="12.75" customHeight="1">
      <c r="A1438" s="1" t="str">
        <f>IF(AND(NOT(ISBLANK(DATA!A1435)),DATA!A1435&lt;&gt;DATA!A1434),IF(DATA!I1435&gt;7,"INSERT INTO SYSADM.PSAUTHSIGNON SELECT '"&amp;PSAUTHITEM_AU!$B$1 &amp; DATA!A1435&amp;IF(ISEVEN(DATA!J1435),"_C', ","_AC', ")&amp;" DAYOFWEEK, STARTTIME, ENDTIME FROM SYSADM.PSAUTHSIGNON WHERE CLASSID = '"&amp;SignonBase&amp;"';",""),"")</f>
        <v/>
      </c>
    </row>
    <row r="1439" spans="1:1" ht="12.75" customHeight="1">
      <c r="A1439" s="1" t="str">
        <f>IF(AND(NOT(ISBLANK(DATA!A1436)),DATA!A1436&lt;&gt;DATA!A1435),IF(DATA!I1436&gt;7,"INSERT INTO SYSADM.PSAUTHSIGNON SELECT '"&amp;PSAUTHITEM_AU!$B$1 &amp; DATA!A1436&amp;IF(ISEVEN(DATA!J1436),"_C', ","_AC', ")&amp;" DAYOFWEEK, STARTTIME, ENDTIME FROM SYSADM.PSAUTHSIGNON WHERE CLASSID = '"&amp;SignonBase&amp;"';",""),"")</f>
        <v/>
      </c>
    </row>
    <row r="1440" spans="1:1" ht="12.75" customHeight="1">
      <c r="A1440" s="1" t="str">
        <f>IF(AND(NOT(ISBLANK(DATA!A1437)),DATA!A1437&lt;&gt;DATA!A1436),IF(DATA!I1437&gt;7,"INSERT INTO SYSADM.PSAUTHSIGNON SELECT '"&amp;PSAUTHITEM_AU!$B$1 &amp; DATA!A1437&amp;IF(ISEVEN(DATA!J1437),"_C', ","_AC', ")&amp;" DAYOFWEEK, STARTTIME, ENDTIME FROM SYSADM.PSAUTHSIGNON WHERE CLASSID = '"&amp;SignonBase&amp;"';",""),"")</f>
        <v/>
      </c>
    </row>
    <row r="1441" spans="1:1" ht="12.75" customHeight="1">
      <c r="A1441" s="1" t="str">
        <f>IF(AND(NOT(ISBLANK(DATA!A1438)),DATA!A1438&lt;&gt;DATA!A1437),IF(DATA!I1438&gt;7,"INSERT INTO SYSADM.PSAUTHSIGNON SELECT '"&amp;PSAUTHITEM_AU!$B$1 &amp; DATA!A1438&amp;IF(ISEVEN(DATA!J1438),"_C', ","_AC', ")&amp;" DAYOFWEEK, STARTTIME, ENDTIME FROM SYSADM.PSAUTHSIGNON WHERE CLASSID = '"&amp;SignonBase&amp;"';",""),"")</f>
        <v/>
      </c>
    </row>
    <row r="1442" spans="1:1" ht="12.75" customHeight="1">
      <c r="A1442" s="1" t="str">
        <f>IF(AND(NOT(ISBLANK(DATA!A1439)),DATA!A1439&lt;&gt;DATA!A1438),IF(DATA!I1439&gt;7,"INSERT INTO SYSADM.PSAUTHSIGNON SELECT '"&amp;PSAUTHITEM_AU!$B$1 &amp; DATA!A1439&amp;IF(ISEVEN(DATA!J1439),"_C', ","_AC', ")&amp;" DAYOFWEEK, STARTTIME, ENDTIME FROM SYSADM.PSAUTHSIGNON WHERE CLASSID = '"&amp;SignonBase&amp;"';",""),"")</f>
        <v/>
      </c>
    </row>
    <row r="1443" spans="1:1" ht="12.75" customHeight="1">
      <c r="A1443" s="1" t="str">
        <f>IF(AND(NOT(ISBLANK(DATA!A1440)),DATA!A1440&lt;&gt;DATA!A1439),IF(DATA!I1440&gt;7,"INSERT INTO SYSADM.PSAUTHSIGNON SELECT '"&amp;PSAUTHITEM_AU!$B$1 &amp; DATA!A1440&amp;IF(ISEVEN(DATA!J1440),"_C', ","_AC', ")&amp;" DAYOFWEEK, STARTTIME, ENDTIME FROM SYSADM.PSAUTHSIGNON WHERE CLASSID = '"&amp;SignonBase&amp;"';",""),"")</f>
        <v/>
      </c>
    </row>
    <row r="1444" spans="1:1" ht="12.75" customHeight="1">
      <c r="A1444" s="1" t="str">
        <f>IF(AND(NOT(ISBLANK(DATA!A1441)),DATA!A1441&lt;&gt;DATA!A1440),IF(DATA!I1441&gt;7,"INSERT INTO SYSADM.PSAUTHSIGNON SELECT '"&amp;PSAUTHITEM_AU!$B$1 &amp; DATA!A1441&amp;IF(ISEVEN(DATA!J1441),"_C', ","_AC', ")&amp;" DAYOFWEEK, STARTTIME, ENDTIME FROM SYSADM.PSAUTHSIGNON WHERE CLASSID = '"&amp;SignonBase&amp;"';",""),"")</f>
        <v/>
      </c>
    </row>
    <row r="1445" spans="1:1" ht="12.75" customHeight="1">
      <c r="A1445" s="1" t="str">
        <f>IF(AND(NOT(ISBLANK(DATA!A1442)),DATA!A1442&lt;&gt;DATA!A1441),IF(DATA!I1442&gt;7,"INSERT INTO SYSADM.PSAUTHSIGNON SELECT '"&amp;PSAUTHITEM_AU!$B$1 &amp; DATA!A1442&amp;IF(ISEVEN(DATA!J1442),"_C', ","_AC', ")&amp;" DAYOFWEEK, STARTTIME, ENDTIME FROM SYSADM.PSAUTHSIGNON WHERE CLASSID = '"&amp;SignonBase&amp;"';",""),"")</f>
        <v/>
      </c>
    </row>
    <row r="1446" spans="1:1" ht="12.75" customHeight="1">
      <c r="A1446" s="1" t="str">
        <f>IF(AND(NOT(ISBLANK(DATA!A1443)),DATA!A1443&lt;&gt;DATA!A1442),IF(DATA!I1443&gt;7,"INSERT INTO SYSADM.PSAUTHSIGNON SELECT '"&amp;PSAUTHITEM_AU!$B$1 &amp; DATA!A1443&amp;IF(ISEVEN(DATA!J1443),"_C', ","_AC', ")&amp;" DAYOFWEEK, STARTTIME, ENDTIME FROM SYSADM.PSAUTHSIGNON WHERE CLASSID = '"&amp;SignonBase&amp;"';",""),"")</f>
        <v/>
      </c>
    </row>
    <row r="1447" spans="1:1" ht="12.75" customHeight="1">
      <c r="A1447" s="1" t="str">
        <f>IF(AND(NOT(ISBLANK(DATA!A1444)),DATA!A1444&lt;&gt;DATA!A1443),IF(DATA!I1444&gt;7,"INSERT INTO SYSADM.PSAUTHSIGNON SELECT '"&amp;PSAUTHITEM_AU!$B$1 &amp; DATA!A1444&amp;IF(ISEVEN(DATA!J1444),"_C', ","_AC', ")&amp;" DAYOFWEEK, STARTTIME, ENDTIME FROM SYSADM.PSAUTHSIGNON WHERE CLASSID = '"&amp;SignonBase&amp;"';",""),"")</f>
        <v/>
      </c>
    </row>
    <row r="1448" spans="1:1" ht="12.75" customHeight="1">
      <c r="A1448" s="1" t="str">
        <f>IF(AND(NOT(ISBLANK(DATA!A1445)),DATA!A1445&lt;&gt;DATA!A1444),IF(DATA!I1445&gt;7,"INSERT INTO SYSADM.PSAUTHSIGNON SELECT '"&amp;PSAUTHITEM_AU!$B$1 &amp; DATA!A1445&amp;IF(ISEVEN(DATA!J1445),"_C', ","_AC', ")&amp;" DAYOFWEEK, STARTTIME, ENDTIME FROM SYSADM.PSAUTHSIGNON WHERE CLASSID = '"&amp;SignonBase&amp;"';",""),"")</f>
        <v/>
      </c>
    </row>
    <row r="1449" spans="1:1" ht="12.75" customHeight="1">
      <c r="A1449" s="1" t="str">
        <f>IF(AND(NOT(ISBLANK(DATA!A1446)),DATA!A1446&lt;&gt;DATA!A1445),IF(DATA!I1446&gt;7,"INSERT INTO SYSADM.PSAUTHSIGNON SELECT '"&amp;PSAUTHITEM_AU!$B$1 &amp; DATA!A1446&amp;IF(ISEVEN(DATA!J1446),"_C', ","_AC', ")&amp;" DAYOFWEEK, STARTTIME, ENDTIME FROM SYSADM.PSAUTHSIGNON WHERE CLASSID = '"&amp;SignonBase&amp;"';",""),"")</f>
        <v/>
      </c>
    </row>
    <row r="1450" spans="1:1" ht="12.75" customHeight="1">
      <c r="A1450" s="1" t="str">
        <f>IF(AND(NOT(ISBLANK(DATA!A1447)),DATA!A1447&lt;&gt;DATA!A1446),IF(DATA!I1447&gt;7,"INSERT INTO SYSADM.PSAUTHSIGNON SELECT '"&amp;PSAUTHITEM_AU!$B$1 &amp; DATA!A1447&amp;IF(ISEVEN(DATA!J1447),"_C', ","_AC', ")&amp;" DAYOFWEEK, STARTTIME, ENDTIME FROM SYSADM.PSAUTHSIGNON WHERE CLASSID = '"&amp;SignonBase&amp;"';",""),"")</f>
        <v/>
      </c>
    </row>
    <row r="1451" spans="1:1" ht="12.75" customHeight="1">
      <c r="A1451" s="1" t="str">
        <f>IF(AND(NOT(ISBLANK(DATA!A1448)),DATA!A1448&lt;&gt;DATA!A1447),IF(DATA!I1448&gt;7,"INSERT INTO SYSADM.PSAUTHSIGNON SELECT '"&amp;PSAUTHITEM_AU!$B$1 &amp; DATA!A1448&amp;IF(ISEVEN(DATA!J1448),"_C', ","_AC', ")&amp;" DAYOFWEEK, STARTTIME, ENDTIME FROM SYSADM.PSAUTHSIGNON WHERE CLASSID = '"&amp;SignonBase&amp;"';",""),"")</f>
        <v/>
      </c>
    </row>
    <row r="1452" spans="1:1" ht="12.75" customHeight="1">
      <c r="A1452" s="1" t="str">
        <f>IF(AND(NOT(ISBLANK(DATA!A1449)),DATA!A1449&lt;&gt;DATA!A1448),IF(DATA!I1449&gt;7,"INSERT INTO SYSADM.PSAUTHSIGNON SELECT '"&amp;PSAUTHITEM_AU!$B$1 &amp; DATA!A1449&amp;IF(ISEVEN(DATA!J1449),"_C', ","_AC', ")&amp;" DAYOFWEEK, STARTTIME, ENDTIME FROM SYSADM.PSAUTHSIGNON WHERE CLASSID = '"&amp;SignonBase&amp;"';",""),"")</f>
        <v/>
      </c>
    </row>
    <row r="1453" spans="1:1" ht="12.75" customHeight="1">
      <c r="A1453" s="1" t="str">
        <f>IF(AND(NOT(ISBLANK(DATA!A1450)),DATA!A1450&lt;&gt;DATA!A1449),IF(DATA!I1450&gt;7,"INSERT INTO SYSADM.PSAUTHSIGNON SELECT '"&amp;PSAUTHITEM_AU!$B$1 &amp; DATA!A1450&amp;IF(ISEVEN(DATA!J1450),"_C', ","_AC', ")&amp;" DAYOFWEEK, STARTTIME, ENDTIME FROM SYSADM.PSAUTHSIGNON WHERE CLASSID = '"&amp;SignonBase&amp;"';",""),"")</f>
        <v/>
      </c>
    </row>
    <row r="1454" spans="1:1" ht="12.75" customHeight="1">
      <c r="A1454" s="1" t="str">
        <f>IF(AND(NOT(ISBLANK(DATA!A1451)),DATA!A1451&lt;&gt;DATA!A1450),IF(DATA!I1451&gt;7,"INSERT INTO SYSADM.PSAUTHSIGNON SELECT '"&amp;PSAUTHITEM_AU!$B$1 &amp; DATA!A1451&amp;IF(ISEVEN(DATA!J1451),"_C', ","_AC', ")&amp;" DAYOFWEEK, STARTTIME, ENDTIME FROM SYSADM.PSAUTHSIGNON WHERE CLASSID = '"&amp;SignonBase&amp;"';",""),"")</f>
        <v/>
      </c>
    </row>
    <row r="1455" spans="1:1" ht="12.75" customHeight="1">
      <c r="A1455" s="1" t="str">
        <f>IF(AND(NOT(ISBLANK(DATA!A1452)),DATA!A1452&lt;&gt;DATA!A1451),IF(DATA!I1452&gt;7,"INSERT INTO SYSADM.PSAUTHSIGNON SELECT '"&amp;PSAUTHITEM_AU!$B$1 &amp; DATA!A1452&amp;IF(ISEVEN(DATA!J1452),"_C', ","_AC', ")&amp;" DAYOFWEEK, STARTTIME, ENDTIME FROM SYSADM.PSAUTHSIGNON WHERE CLASSID = '"&amp;SignonBase&amp;"';",""),"")</f>
        <v/>
      </c>
    </row>
    <row r="1456" spans="1:1" ht="12.75" customHeight="1">
      <c r="A1456" s="1" t="str">
        <f>IF(AND(NOT(ISBLANK(DATA!A1453)),DATA!A1453&lt;&gt;DATA!A1452),IF(DATA!I1453&gt;7,"INSERT INTO SYSADM.PSAUTHSIGNON SELECT '"&amp;PSAUTHITEM_AU!$B$1 &amp; DATA!A1453&amp;IF(ISEVEN(DATA!J1453),"_C', ","_AC', ")&amp;" DAYOFWEEK, STARTTIME, ENDTIME FROM SYSADM.PSAUTHSIGNON WHERE CLASSID = '"&amp;SignonBase&amp;"';",""),"")</f>
        <v/>
      </c>
    </row>
    <row r="1457" spans="1:1" ht="12.75" customHeight="1">
      <c r="A1457" s="1" t="str">
        <f>IF(AND(NOT(ISBLANK(DATA!A1454)),DATA!A1454&lt;&gt;DATA!A1453),IF(DATA!I1454&gt;7,"INSERT INTO SYSADM.PSAUTHSIGNON SELECT '"&amp;PSAUTHITEM_AU!$B$1 &amp; DATA!A1454&amp;IF(ISEVEN(DATA!J1454),"_C', ","_AC', ")&amp;" DAYOFWEEK, STARTTIME, ENDTIME FROM SYSADM.PSAUTHSIGNON WHERE CLASSID = '"&amp;SignonBase&amp;"';",""),"")</f>
        <v/>
      </c>
    </row>
    <row r="1458" spans="1:1" ht="12.75" customHeight="1">
      <c r="A1458" s="1" t="str">
        <f>IF(AND(NOT(ISBLANK(DATA!A1455)),DATA!A1455&lt;&gt;DATA!A1454),IF(DATA!I1455&gt;7,"INSERT INTO SYSADM.PSAUTHSIGNON SELECT '"&amp;PSAUTHITEM_AU!$B$1 &amp; DATA!A1455&amp;IF(ISEVEN(DATA!J1455),"_C', ","_AC', ")&amp;" DAYOFWEEK, STARTTIME, ENDTIME FROM SYSADM.PSAUTHSIGNON WHERE CLASSID = '"&amp;SignonBase&amp;"';",""),"")</f>
        <v/>
      </c>
    </row>
    <row r="1459" spans="1:1" ht="12.75" customHeight="1">
      <c r="A1459" s="1" t="str">
        <f>IF(AND(NOT(ISBLANK(DATA!A1456)),DATA!A1456&lt;&gt;DATA!A1455),IF(DATA!I1456&gt;7,"INSERT INTO SYSADM.PSAUTHSIGNON SELECT '"&amp;PSAUTHITEM_AU!$B$1 &amp; DATA!A1456&amp;IF(ISEVEN(DATA!J1456),"_C', ","_AC', ")&amp;" DAYOFWEEK, STARTTIME, ENDTIME FROM SYSADM.PSAUTHSIGNON WHERE CLASSID = '"&amp;SignonBase&amp;"';",""),"")</f>
        <v/>
      </c>
    </row>
    <row r="1460" spans="1:1" ht="12.75" customHeight="1">
      <c r="A1460" s="1" t="str">
        <f>IF(AND(NOT(ISBLANK(DATA!A1457)),DATA!A1457&lt;&gt;DATA!A1456),IF(DATA!I1457&gt;7,"INSERT INTO SYSADM.PSAUTHSIGNON SELECT '"&amp;PSAUTHITEM_AU!$B$1 &amp; DATA!A1457&amp;IF(ISEVEN(DATA!J1457),"_C', ","_AC', ")&amp;" DAYOFWEEK, STARTTIME, ENDTIME FROM SYSADM.PSAUTHSIGNON WHERE CLASSID = '"&amp;SignonBase&amp;"';",""),"")</f>
        <v/>
      </c>
    </row>
    <row r="1461" spans="1:1" ht="12.75" customHeight="1">
      <c r="A1461" s="1" t="str">
        <f>IF(AND(NOT(ISBLANK(DATA!A1458)),DATA!A1458&lt;&gt;DATA!A1457),IF(DATA!I1458&gt;7,"INSERT INTO SYSADM.PSAUTHSIGNON SELECT '"&amp;PSAUTHITEM_AU!$B$1 &amp; DATA!A1458&amp;IF(ISEVEN(DATA!J1458),"_C', ","_AC', ")&amp;" DAYOFWEEK, STARTTIME, ENDTIME FROM SYSADM.PSAUTHSIGNON WHERE CLASSID = '"&amp;SignonBase&amp;"';",""),"")</f>
        <v/>
      </c>
    </row>
    <row r="1462" spans="1:1" ht="12.75" customHeight="1">
      <c r="A1462" s="1" t="str">
        <f>IF(AND(NOT(ISBLANK(DATA!A1459)),DATA!A1459&lt;&gt;DATA!A1458),IF(DATA!I1459&gt;7,"INSERT INTO SYSADM.PSAUTHSIGNON SELECT '"&amp;PSAUTHITEM_AU!$B$1 &amp; DATA!A1459&amp;IF(ISEVEN(DATA!J1459),"_C', ","_AC', ")&amp;" DAYOFWEEK, STARTTIME, ENDTIME FROM SYSADM.PSAUTHSIGNON WHERE CLASSID = '"&amp;SignonBase&amp;"';",""),"")</f>
        <v/>
      </c>
    </row>
    <row r="1463" spans="1:1" ht="12.75" customHeight="1">
      <c r="A1463" s="1" t="str">
        <f>IF(AND(NOT(ISBLANK(DATA!A1460)),DATA!A1460&lt;&gt;DATA!A1459),IF(DATA!I1460&gt;7,"INSERT INTO SYSADM.PSAUTHSIGNON SELECT '"&amp;PSAUTHITEM_AU!$B$1 &amp; DATA!A1460&amp;IF(ISEVEN(DATA!J1460),"_C', ","_AC', ")&amp;" DAYOFWEEK, STARTTIME, ENDTIME FROM SYSADM.PSAUTHSIGNON WHERE CLASSID = '"&amp;SignonBase&amp;"';",""),"")</f>
        <v/>
      </c>
    </row>
    <row r="1464" spans="1:1" ht="12.75" customHeight="1">
      <c r="A1464" s="1" t="str">
        <f>IF(AND(NOT(ISBLANK(DATA!A1461)),DATA!A1461&lt;&gt;DATA!A1460),IF(DATA!I1461&gt;7,"INSERT INTO SYSADM.PSAUTHSIGNON SELECT '"&amp;PSAUTHITEM_AU!$B$1 &amp; DATA!A1461&amp;IF(ISEVEN(DATA!J1461),"_C', ","_AC', ")&amp;" DAYOFWEEK, STARTTIME, ENDTIME FROM SYSADM.PSAUTHSIGNON WHERE CLASSID = '"&amp;SignonBase&amp;"';",""),"")</f>
        <v/>
      </c>
    </row>
    <row r="1465" spans="1:1" ht="12.75" customHeight="1">
      <c r="A1465" s="1" t="str">
        <f>IF(AND(NOT(ISBLANK(DATA!A1462)),DATA!A1462&lt;&gt;DATA!A1461),IF(DATA!I1462&gt;7,"INSERT INTO SYSADM.PSAUTHSIGNON SELECT '"&amp;PSAUTHITEM_AU!$B$1 &amp; DATA!A1462&amp;IF(ISEVEN(DATA!J1462),"_C', ","_AC', ")&amp;" DAYOFWEEK, STARTTIME, ENDTIME FROM SYSADM.PSAUTHSIGNON WHERE CLASSID = '"&amp;SignonBase&amp;"';",""),"")</f>
        <v/>
      </c>
    </row>
    <row r="1466" spans="1:1" ht="12.75" customHeight="1">
      <c r="A1466" s="1" t="str">
        <f>IF(AND(NOT(ISBLANK(DATA!A1463)),DATA!A1463&lt;&gt;DATA!A1462),IF(DATA!I1463&gt;7,"INSERT INTO SYSADM.PSAUTHSIGNON SELECT '"&amp;PSAUTHITEM_AU!$B$1 &amp; DATA!A1463&amp;IF(ISEVEN(DATA!J1463),"_C', ","_AC', ")&amp;" DAYOFWEEK, STARTTIME, ENDTIME FROM SYSADM.PSAUTHSIGNON WHERE CLASSID = '"&amp;SignonBase&amp;"';",""),"")</f>
        <v/>
      </c>
    </row>
    <row r="1467" spans="1:1" ht="12.75" customHeight="1">
      <c r="A1467" s="1" t="str">
        <f>IF(AND(NOT(ISBLANK(DATA!A1464)),DATA!A1464&lt;&gt;DATA!A1463),IF(DATA!I1464&gt;7,"INSERT INTO SYSADM.PSAUTHSIGNON SELECT '"&amp;PSAUTHITEM_AU!$B$1 &amp; DATA!A1464&amp;IF(ISEVEN(DATA!J1464),"_C', ","_AC', ")&amp;" DAYOFWEEK, STARTTIME, ENDTIME FROM SYSADM.PSAUTHSIGNON WHERE CLASSID = '"&amp;SignonBase&amp;"';",""),"")</f>
        <v/>
      </c>
    </row>
    <row r="1468" spans="1:1" ht="12.75" customHeight="1">
      <c r="A1468" s="1" t="str">
        <f>IF(AND(NOT(ISBLANK(DATA!A1465)),DATA!A1465&lt;&gt;DATA!A1464),IF(DATA!I1465&gt;7,"INSERT INTO SYSADM.PSAUTHSIGNON SELECT '"&amp;PSAUTHITEM_AU!$B$1 &amp; DATA!A1465&amp;IF(ISEVEN(DATA!J1465),"_C', ","_AC', ")&amp;" DAYOFWEEK, STARTTIME, ENDTIME FROM SYSADM.PSAUTHSIGNON WHERE CLASSID = '"&amp;SignonBase&amp;"';",""),"")</f>
        <v/>
      </c>
    </row>
    <row r="1469" spans="1:1" ht="12.75" customHeight="1">
      <c r="A1469" s="1" t="str">
        <f>IF(AND(NOT(ISBLANK(DATA!A1466)),DATA!A1466&lt;&gt;DATA!A1465),IF(DATA!I1466&gt;7,"INSERT INTO SYSADM.PSAUTHSIGNON SELECT '"&amp;PSAUTHITEM_AU!$B$1 &amp; DATA!A1466&amp;IF(ISEVEN(DATA!J1466),"_C', ","_AC', ")&amp;" DAYOFWEEK, STARTTIME, ENDTIME FROM SYSADM.PSAUTHSIGNON WHERE CLASSID = '"&amp;SignonBase&amp;"';",""),"")</f>
        <v/>
      </c>
    </row>
    <row r="1470" spans="1:1" ht="12.75" customHeight="1">
      <c r="A1470" s="1" t="str">
        <f>IF(AND(NOT(ISBLANK(DATA!A1467)),DATA!A1467&lt;&gt;DATA!A1466),IF(DATA!I1467&gt;7,"INSERT INTO SYSADM.PSAUTHSIGNON SELECT '"&amp;PSAUTHITEM_AU!$B$1 &amp; DATA!A1467&amp;IF(ISEVEN(DATA!J1467),"_C', ","_AC', ")&amp;" DAYOFWEEK, STARTTIME, ENDTIME FROM SYSADM.PSAUTHSIGNON WHERE CLASSID = '"&amp;SignonBase&amp;"';",""),"")</f>
        <v/>
      </c>
    </row>
    <row r="1471" spans="1:1" ht="12.75" customHeight="1">
      <c r="A1471" s="1" t="str">
        <f>IF(AND(NOT(ISBLANK(DATA!A1468)),DATA!A1468&lt;&gt;DATA!A1467),IF(DATA!I1468&gt;7,"INSERT INTO SYSADM.PSAUTHSIGNON SELECT '"&amp;PSAUTHITEM_AU!$B$1 &amp; DATA!A1468&amp;IF(ISEVEN(DATA!J1468),"_C', ","_AC', ")&amp;" DAYOFWEEK, STARTTIME, ENDTIME FROM SYSADM.PSAUTHSIGNON WHERE CLASSID = '"&amp;SignonBase&amp;"';",""),"")</f>
        <v/>
      </c>
    </row>
    <row r="1472" spans="1:1" ht="12.75" customHeight="1">
      <c r="A1472" s="1" t="str">
        <f>IF(AND(NOT(ISBLANK(DATA!A1469)),DATA!A1469&lt;&gt;DATA!A1468),IF(DATA!I1469&gt;7,"INSERT INTO SYSADM.PSAUTHSIGNON SELECT '"&amp;PSAUTHITEM_AU!$B$1 &amp; DATA!A1469&amp;IF(ISEVEN(DATA!J1469),"_C', ","_AC', ")&amp;" DAYOFWEEK, STARTTIME, ENDTIME FROM SYSADM.PSAUTHSIGNON WHERE CLASSID = '"&amp;SignonBase&amp;"';",""),"")</f>
        <v/>
      </c>
    </row>
    <row r="1473" spans="1:1" ht="12.75" customHeight="1">
      <c r="A1473" s="1" t="str">
        <f>IF(AND(NOT(ISBLANK(DATA!A1470)),DATA!A1470&lt;&gt;DATA!A1469),IF(DATA!I1470&gt;7,"INSERT INTO SYSADM.PSAUTHSIGNON SELECT '"&amp;PSAUTHITEM_AU!$B$1 &amp; DATA!A1470&amp;IF(ISEVEN(DATA!J1470),"_C', ","_AC', ")&amp;" DAYOFWEEK, STARTTIME, ENDTIME FROM SYSADM.PSAUTHSIGNON WHERE CLASSID = '"&amp;SignonBase&amp;"';",""),"")</f>
        <v/>
      </c>
    </row>
    <row r="1474" spans="1:1" ht="12.75" customHeight="1">
      <c r="A1474" s="1" t="str">
        <f>IF(AND(NOT(ISBLANK(DATA!A1471)),DATA!A1471&lt;&gt;DATA!A1470),IF(DATA!I1471&gt;7,"INSERT INTO SYSADM.PSAUTHSIGNON SELECT '"&amp;PSAUTHITEM_AU!$B$1 &amp; DATA!A1471&amp;IF(ISEVEN(DATA!J1471),"_C', ","_AC', ")&amp;" DAYOFWEEK, STARTTIME, ENDTIME FROM SYSADM.PSAUTHSIGNON WHERE CLASSID = '"&amp;SignonBase&amp;"';",""),"")</f>
        <v/>
      </c>
    </row>
    <row r="1475" spans="1:1" ht="12.75" customHeight="1">
      <c r="A1475" s="1" t="str">
        <f>IF(AND(NOT(ISBLANK(DATA!A1472)),DATA!A1472&lt;&gt;DATA!A1471),IF(DATA!I1472&gt;7,"INSERT INTO SYSADM.PSAUTHSIGNON SELECT '"&amp;PSAUTHITEM_AU!$B$1 &amp; DATA!A1472&amp;IF(ISEVEN(DATA!J1472),"_C', ","_AC', ")&amp;" DAYOFWEEK, STARTTIME, ENDTIME FROM SYSADM.PSAUTHSIGNON WHERE CLASSID = '"&amp;SignonBase&amp;"';",""),"")</f>
        <v/>
      </c>
    </row>
    <row r="1476" spans="1:1" ht="12.75" customHeight="1">
      <c r="A1476" s="1" t="str">
        <f>IF(AND(NOT(ISBLANK(DATA!A1473)),DATA!A1473&lt;&gt;DATA!A1472),IF(DATA!I1473&gt;7,"INSERT INTO SYSADM.PSAUTHSIGNON SELECT '"&amp;PSAUTHITEM_AU!$B$1 &amp; DATA!A1473&amp;IF(ISEVEN(DATA!J1473),"_C', ","_AC', ")&amp;" DAYOFWEEK, STARTTIME, ENDTIME FROM SYSADM.PSAUTHSIGNON WHERE CLASSID = '"&amp;SignonBase&amp;"';",""),"")</f>
        <v/>
      </c>
    </row>
    <row r="1477" spans="1:1" ht="12.75" customHeight="1">
      <c r="A1477" s="1" t="str">
        <f>IF(AND(NOT(ISBLANK(DATA!A1474)),DATA!A1474&lt;&gt;DATA!A1473),IF(DATA!I1474&gt;7,"INSERT INTO SYSADM.PSAUTHSIGNON SELECT '"&amp;PSAUTHITEM_AU!$B$1 &amp; DATA!A1474&amp;IF(ISEVEN(DATA!J1474),"_C', ","_AC', ")&amp;" DAYOFWEEK, STARTTIME, ENDTIME FROM SYSADM.PSAUTHSIGNON WHERE CLASSID = '"&amp;SignonBase&amp;"';",""),"")</f>
        <v/>
      </c>
    </row>
    <row r="1478" spans="1:1" ht="12.75" customHeight="1">
      <c r="A1478" s="1" t="str">
        <f>IF(AND(NOT(ISBLANK(DATA!A1475)),DATA!A1475&lt;&gt;DATA!A1474),IF(DATA!I1475&gt;7,"INSERT INTO SYSADM.PSAUTHSIGNON SELECT '"&amp;PSAUTHITEM_AU!$B$1 &amp; DATA!A1475&amp;IF(ISEVEN(DATA!J1475),"_C', ","_AC', ")&amp;" DAYOFWEEK, STARTTIME, ENDTIME FROM SYSADM.PSAUTHSIGNON WHERE CLASSID = '"&amp;SignonBase&amp;"';",""),"")</f>
        <v/>
      </c>
    </row>
    <row r="1479" spans="1:1" ht="12.75" customHeight="1">
      <c r="A1479" s="1" t="str">
        <f>IF(AND(NOT(ISBLANK(DATA!A1476)),DATA!A1476&lt;&gt;DATA!A1475),IF(DATA!I1476&gt;7,"INSERT INTO SYSADM.PSAUTHSIGNON SELECT '"&amp;PSAUTHITEM_AU!$B$1 &amp; DATA!A1476&amp;IF(ISEVEN(DATA!J1476),"_C', ","_AC', ")&amp;" DAYOFWEEK, STARTTIME, ENDTIME FROM SYSADM.PSAUTHSIGNON WHERE CLASSID = '"&amp;SignonBase&amp;"';",""),"")</f>
        <v/>
      </c>
    </row>
    <row r="1480" spans="1:1" ht="12.75" customHeight="1">
      <c r="A1480" s="1" t="str">
        <f>IF(AND(NOT(ISBLANK(DATA!A1477)),DATA!A1477&lt;&gt;DATA!A1476),IF(DATA!I1477&gt;7,"INSERT INTO SYSADM.PSAUTHSIGNON SELECT '"&amp;PSAUTHITEM_AU!$B$1 &amp; DATA!A1477&amp;IF(ISEVEN(DATA!J1477),"_C', ","_AC', ")&amp;" DAYOFWEEK, STARTTIME, ENDTIME FROM SYSADM.PSAUTHSIGNON WHERE CLASSID = '"&amp;SignonBase&amp;"';",""),"")</f>
        <v/>
      </c>
    </row>
    <row r="1481" spans="1:1" ht="12.75" customHeight="1">
      <c r="A1481" s="1" t="str">
        <f>IF(AND(NOT(ISBLANK(DATA!A1478)),DATA!A1478&lt;&gt;DATA!A1477),IF(DATA!I1478&gt;7,"INSERT INTO SYSADM.PSAUTHSIGNON SELECT '"&amp;PSAUTHITEM_AU!$B$1 &amp; DATA!A1478&amp;IF(ISEVEN(DATA!J1478),"_C', ","_AC', ")&amp;" DAYOFWEEK, STARTTIME, ENDTIME FROM SYSADM.PSAUTHSIGNON WHERE CLASSID = '"&amp;SignonBase&amp;"';",""),"")</f>
        <v/>
      </c>
    </row>
    <row r="1482" spans="1:1" ht="12.75" customHeight="1">
      <c r="A1482" s="1" t="str">
        <f>IF(AND(NOT(ISBLANK(DATA!A1479)),DATA!A1479&lt;&gt;DATA!A1478),IF(DATA!I1479&gt;7,"INSERT INTO SYSADM.PSAUTHSIGNON SELECT '"&amp;PSAUTHITEM_AU!$B$1 &amp; DATA!A1479&amp;IF(ISEVEN(DATA!J1479),"_C', ","_AC', ")&amp;" DAYOFWEEK, STARTTIME, ENDTIME FROM SYSADM.PSAUTHSIGNON WHERE CLASSID = '"&amp;SignonBase&amp;"';",""),"")</f>
        <v/>
      </c>
    </row>
    <row r="1483" spans="1:1" ht="12.75" customHeight="1">
      <c r="A1483" s="1" t="str">
        <f>IF(AND(NOT(ISBLANK(DATA!A1480)),DATA!A1480&lt;&gt;DATA!A1479),IF(DATA!I1480&gt;7,"INSERT INTO SYSADM.PSAUTHSIGNON SELECT '"&amp;PSAUTHITEM_AU!$B$1 &amp; DATA!A1480&amp;IF(ISEVEN(DATA!J1480),"_C', ","_AC', ")&amp;" DAYOFWEEK, STARTTIME, ENDTIME FROM SYSADM.PSAUTHSIGNON WHERE CLASSID = '"&amp;SignonBase&amp;"';",""),"")</f>
        <v/>
      </c>
    </row>
    <row r="1484" spans="1:1" ht="12.75" customHeight="1">
      <c r="A1484" s="1" t="str">
        <f>IF(AND(NOT(ISBLANK(DATA!A1481)),DATA!A1481&lt;&gt;DATA!A1480),IF(DATA!I1481&gt;7,"INSERT INTO SYSADM.PSAUTHSIGNON SELECT '"&amp;PSAUTHITEM_AU!$B$1 &amp; DATA!A1481&amp;IF(ISEVEN(DATA!J1481),"_C', ","_AC', ")&amp;" DAYOFWEEK, STARTTIME, ENDTIME FROM SYSADM.PSAUTHSIGNON WHERE CLASSID = '"&amp;SignonBase&amp;"';",""),"")</f>
        <v/>
      </c>
    </row>
    <row r="1485" spans="1:1" ht="12.75" customHeight="1">
      <c r="A1485" s="1" t="str">
        <f>IF(AND(NOT(ISBLANK(DATA!A1482)),DATA!A1482&lt;&gt;DATA!A1481),IF(DATA!I1482&gt;7,"INSERT INTO SYSADM.PSAUTHSIGNON SELECT '"&amp;PSAUTHITEM_AU!$B$1 &amp; DATA!A1482&amp;IF(ISEVEN(DATA!J1482),"_C', ","_AC', ")&amp;" DAYOFWEEK, STARTTIME, ENDTIME FROM SYSADM.PSAUTHSIGNON WHERE CLASSID = '"&amp;SignonBase&amp;"';",""),"")</f>
        <v/>
      </c>
    </row>
    <row r="1486" spans="1:1" ht="12.75" customHeight="1">
      <c r="A1486" s="1" t="str">
        <f>IF(AND(NOT(ISBLANK(DATA!A1483)),DATA!A1483&lt;&gt;DATA!A1482),IF(DATA!I1483&gt;7,"INSERT INTO SYSADM.PSAUTHSIGNON SELECT '"&amp;PSAUTHITEM_AU!$B$1 &amp; DATA!A1483&amp;IF(ISEVEN(DATA!J1483),"_C', ","_AC', ")&amp;" DAYOFWEEK, STARTTIME, ENDTIME FROM SYSADM.PSAUTHSIGNON WHERE CLASSID = '"&amp;SignonBase&amp;"';",""),"")</f>
        <v/>
      </c>
    </row>
    <row r="1487" spans="1:1" ht="12.75" customHeight="1">
      <c r="A1487" s="1" t="str">
        <f>IF(AND(NOT(ISBLANK(DATA!A1484)),DATA!A1484&lt;&gt;DATA!A1483),IF(DATA!I1484&gt;7,"INSERT INTO SYSADM.PSAUTHSIGNON SELECT '"&amp;PSAUTHITEM_AU!$B$1 &amp; DATA!A1484&amp;IF(ISEVEN(DATA!J1484),"_C', ","_AC', ")&amp;" DAYOFWEEK, STARTTIME, ENDTIME FROM SYSADM.PSAUTHSIGNON WHERE CLASSID = '"&amp;SignonBase&amp;"';",""),"")</f>
        <v/>
      </c>
    </row>
    <row r="1488" spans="1:1" ht="12.75" customHeight="1">
      <c r="A1488" s="1" t="str">
        <f>IF(AND(NOT(ISBLANK(DATA!A1485)),DATA!A1485&lt;&gt;DATA!A1484),IF(DATA!I1485&gt;7,"INSERT INTO SYSADM.PSAUTHSIGNON SELECT '"&amp;PSAUTHITEM_AU!$B$1 &amp; DATA!A1485&amp;IF(ISEVEN(DATA!J1485),"_C', ","_AC', ")&amp;" DAYOFWEEK, STARTTIME, ENDTIME FROM SYSADM.PSAUTHSIGNON WHERE CLASSID = '"&amp;SignonBase&amp;"';",""),"")</f>
        <v/>
      </c>
    </row>
    <row r="1489" spans="1:1" ht="12.75" customHeight="1">
      <c r="A1489" s="1" t="str">
        <f>IF(AND(NOT(ISBLANK(DATA!A1486)),DATA!A1486&lt;&gt;DATA!A1485),IF(DATA!I1486&gt;7,"INSERT INTO SYSADM.PSAUTHSIGNON SELECT '"&amp;PSAUTHITEM_AU!$B$1 &amp; DATA!A1486&amp;IF(ISEVEN(DATA!J1486),"_C', ","_AC', ")&amp;" DAYOFWEEK, STARTTIME, ENDTIME FROM SYSADM.PSAUTHSIGNON WHERE CLASSID = '"&amp;SignonBase&amp;"';",""),"")</f>
        <v/>
      </c>
    </row>
    <row r="1490" spans="1:1" ht="12.75" customHeight="1">
      <c r="A1490" s="1" t="str">
        <f>IF(AND(NOT(ISBLANK(DATA!A1487)),DATA!A1487&lt;&gt;DATA!A1486),IF(DATA!I1487&gt;7,"INSERT INTO SYSADM.PSAUTHSIGNON SELECT '"&amp;PSAUTHITEM_AU!$B$1 &amp; DATA!A1487&amp;IF(ISEVEN(DATA!J1487),"_C', ","_AC', ")&amp;" DAYOFWEEK, STARTTIME, ENDTIME FROM SYSADM.PSAUTHSIGNON WHERE CLASSID = '"&amp;SignonBase&amp;"';",""),"")</f>
        <v/>
      </c>
    </row>
    <row r="1491" spans="1:1" ht="12.75" customHeight="1">
      <c r="A1491" s="1" t="str">
        <f>IF(AND(NOT(ISBLANK(DATA!A1488)),DATA!A1488&lt;&gt;DATA!A1487),IF(DATA!I1488&gt;7,"INSERT INTO SYSADM.PSAUTHSIGNON SELECT '"&amp;PSAUTHITEM_AU!$B$1 &amp; DATA!A1488&amp;IF(ISEVEN(DATA!J1488),"_C', ","_AC', ")&amp;" DAYOFWEEK, STARTTIME, ENDTIME FROM SYSADM.PSAUTHSIGNON WHERE CLASSID = '"&amp;SignonBase&amp;"';",""),"")</f>
        <v/>
      </c>
    </row>
    <row r="1492" spans="1:1" ht="12.75" customHeight="1">
      <c r="A1492" s="1" t="str">
        <f>IF(AND(NOT(ISBLANK(DATA!A1489)),DATA!A1489&lt;&gt;DATA!A1488),IF(DATA!I1489&gt;7,"INSERT INTO SYSADM.PSAUTHSIGNON SELECT '"&amp;PSAUTHITEM_AU!$B$1 &amp; DATA!A1489&amp;IF(ISEVEN(DATA!J1489),"_C', ","_AC', ")&amp;" DAYOFWEEK, STARTTIME, ENDTIME FROM SYSADM.PSAUTHSIGNON WHERE CLASSID = '"&amp;SignonBase&amp;"';",""),"")</f>
        <v/>
      </c>
    </row>
    <row r="1493" spans="1:1" ht="12.75" customHeight="1">
      <c r="A1493" s="1" t="str">
        <f>IF(AND(NOT(ISBLANK(DATA!A1490)),DATA!A1490&lt;&gt;DATA!A1489),IF(DATA!I1490&gt;7,"INSERT INTO SYSADM.PSAUTHSIGNON SELECT '"&amp;PSAUTHITEM_AU!$B$1 &amp; DATA!A1490&amp;IF(ISEVEN(DATA!J1490),"_C', ","_AC', ")&amp;" DAYOFWEEK, STARTTIME, ENDTIME FROM SYSADM.PSAUTHSIGNON WHERE CLASSID = '"&amp;SignonBase&amp;"';",""),"")</f>
        <v/>
      </c>
    </row>
    <row r="1494" spans="1:1" ht="12.75" customHeight="1">
      <c r="A1494" s="1" t="str">
        <f>IF(AND(NOT(ISBLANK(DATA!A1491)),DATA!A1491&lt;&gt;DATA!A1490),IF(DATA!I1491&gt;7,"INSERT INTO SYSADM.PSAUTHSIGNON SELECT '"&amp;PSAUTHITEM_AU!$B$1 &amp; DATA!A1491&amp;IF(ISEVEN(DATA!J1491),"_C', ","_AC', ")&amp;" DAYOFWEEK, STARTTIME, ENDTIME FROM SYSADM.PSAUTHSIGNON WHERE CLASSID = '"&amp;SignonBase&amp;"';",""),"")</f>
        <v/>
      </c>
    </row>
    <row r="1495" spans="1:1" ht="12.75" customHeight="1">
      <c r="A1495" s="1" t="str">
        <f>IF(AND(NOT(ISBLANK(DATA!A1492)),DATA!A1492&lt;&gt;DATA!A1491),IF(DATA!I1492&gt;7,"INSERT INTO SYSADM.PSAUTHSIGNON SELECT '"&amp;PSAUTHITEM_AU!$B$1 &amp; DATA!A1492&amp;IF(ISEVEN(DATA!J1492),"_C', ","_AC', ")&amp;" DAYOFWEEK, STARTTIME, ENDTIME FROM SYSADM.PSAUTHSIGNON WHERE CLASSID = '"&amp;SignonBase&amp;"';",""),"")</f>
        <v/>
      </c>
    </row>
    <row r="1496" spans="1:1" ht="12.75" customHeight="1">
      <c r="A1496" s="1" t="str">
        <f>IF(AND(NOT(ISBLANK(DATA!A1493)),DATA!A1493&lt;&gt;DATA!A1492),IF(DATA!I1493&gt;7,"INSERT INTO SYSADM.PSAUTHSIGNON SELECT '"&amp;PSAUTHITEM_AU!$B$1 &amp; DATA!A1493&amp;IF(ISEVEN(DATA!J1493),"_C', ","_AC', ")&amp;" DAYOFWEEK, STARTTIME, ENDTIME FROM SYSADM.PSAUTHSIGNON WHERE CLASSID = '"&amp;SignonBase&amp;"';",""),"")</f>
        <v/>
      </c>
    </row>
    <row r="1497" spans="1:1" ht="12.75" customHeight="1">
      <c r="A1497" s="1" t="str">
        <f>IF(AND(NOT(ISBLANK(DATA!A1494)),DATA!A1494&lt;&gt;DATA!A1493),IF(DATA!I1494&gt;7,"INSERT INTO SYSADM.PSAUTHSIGNON SELECT '"&amp;PSAUTHITEM_AU!$B$1 &amp; DATA!A1494&amp;IF(ISEVEN(DATA!J1494),"_C', ","_AC', ")&amp;" DAYOFWEEK, STARTTIME, ENDTIME FROM SYSADM.PSAUTHSIGNON WHERE CLASSID = '"&amp;SignonBase&amp;"';",""),"")</f>
        <v/>
      </c>
    </row>
    <row r="1498" spans="1:1" ht="12.75" customHeight="1">
      <c r="A1498" s="1" t="str">
        <f>IF(AND(NOT(ISBLANK(DATA!A1495)),DATA!A1495&lt;&gt;DATA!A1494),IF(DATA!I1495&gt;7,"INSERT INTO SYSADM.PSAUTHSIGNON SELECT '"&amp;PSAUTHITEM_AU!$B$1 &amp; DATA!A1495&amp;IF(ISEVEN(DATA!J1495),"_C', ","_AC', ")&amp;" DAYOFWEEK, STARTTIME, ENDTIME FROM SYSADM.PSAUTHSIGNON WHERE CLASSID = '"&amp;SignonBase&amp;"';",""),"")</f>
        <v/>
      </c>
    </row>
    <row r="1499" spans="1:1" ht="12.75" customHeight="1">
      <c r="A1499" s="1" t="str">
        <f>IF(AND(NOT(ISBLANK(DATA!A1496)),DATA!A1496&lt;&gt;DATA!A1495),IF(DATA!I1496&gt;7,"INSERT INTO SYSADM.PSAUTHSIGNON SELECT '"&amp;PSAUTHITEM_AU!$B$1 &amp; DATA!A1496&amp;IF(ISEVEN(DATA!J1496),"_C', ","_AC', ")&amp;" DAYOFWEEK, STARTTIME, ENDTIME FROM SYSADM.PSAUTHSIGNON WHERE CLASSID = '"&amp;SignonBase&amp;"';",""),"")</f>
        <v/>
      </c>
    </row>
    <row r="1500" spans="1:1" ht="12.75" customHeight="1">
      <c r="A1500" s="1" t="str">
        <f>IF(AND(NOT(ISBLANK(DATA!A1497)),DATA!A1497&lt;&gt;DATA!A1496),IF(DATA!I1497&gt;7,"INSERT INTO SYSADM.PSAUTHSIGNON SELECT '"&amp;PSAUTHITEM_AU!$B$1 &amp; DATA!A1497&amp;IF(ISEVEN(DATA!J1497),"_C', ","_AC', ")&amp;" DAYOFWEEK, STARTTIME, ENDTIME FROM SYSADM.PSAUTHSIGNON WHERE CLASSID = '"&amp;SignonBase&amp;"';",""),"")</f>
        <v/>
      </c>
    </row>
    <row r="1501" spans="1:1" ht="12.75" customHeight="1">
      <c r="A1501" s="1" t="str">
        <f>IF(AND(NOT(ISBLANK(DATA!A1498)),DATA!A1498&lt;&gt;DATA!A1497),IF(DATA!I1498&gt;7,"INSERT INTO SYSADM.PSAUTHSIGNON SELECT '"&amp;PSAUTHITEM_AU!$B$1 &amp; DATA!A1498&amp;IF(ISEVEN(DATA!J1498),"_C', ","_AC', ")&amp;" DAYOFWEEK, STARTTIME, ENDTIME FROM SYSADM.PSAUTHSIGNON WHERE CLASSID = '"&amp;SignonBase&amp;"';",""),"")</f>
        <v/>
      </c>
    </row>
    <row r="1502" spans="1:1" ht="12.75" customHeight="1">
      <c r="A1502" s="1" t="str">
        <f>IF(AND(NOT(ISBLANK(DATA!A1499)),DATA!A1499&lt;&gt;DATA!A1498),IF(DATA!I1499&gt;7,"INSERT INTO SYSADM.PSAUTHSIGNON SELECT '"&amp;PSAUTHITEM_AU!$B$1 &amp; DATA!A1499&amp;IF(ISEVEN(DATA!J1499),"_C', ","_AC', ")&amp;" DAYOFWEEK, STARTTIME, ENDTIME FROM SYSADM.PSAUTHSIGNON WHERE CLASSID = '"&amp;SignonBase&amp;"';",""),"")</f>
        <v/>
      </c>
    </row>
    <row r="1503" spans="1:1" ht="12.75" customHeight="1">
      <c r="A1503" s="1" t="str">
        <f>IF(AND(NOT(ISBLANK(DATA!A1500)),DATA!A1500&lt;&gt;DATA!A1499),IF(DATA!I1500&gt;7,"INSERT INTO SYSADM.PSAUTHSIGNON SELECT '"&amp;PSAUTHITEM_AU!$B$1 &amp; DATA!A1500&amp;IF(ISEVEN(DATA!J1500),"_C', ","_AC', ")&amp;" DAYOFWEEK, STARTTIME, ENDTIME FROM SYSADM.PSAUTHSIGNON WHERE CLASSID = '"&amp;SignonBase&amp;"';",""),"")</f>
        <v/>
      </c>
    </row>
    <row r="1504" spans="1:1" ht="12.75" customHeight="1">
      <c r="A1504" s="1" t="str">
        <f>IF(AND(NOT(ISBLANK(DATA!A1501)),DATA!A1501&lt;&gt;DATA!A1500),IF(DATA!I1501&gt;7,"INSERT INTO SYSADM.PSAUTHSIGNON SELECT '"&amp;PSAUTHITEM_AU!$B$1 &amp; DATA!A1501&amp;IF(ISEVEN(DATA!J1501),"_C', ","_AC', ")&amp;" DAYOFWEEK, STARTTIME, ENDTIME FROM SYSADM.PSAUTHSIGNON WHERE CLASSID = '"&amp;SignonBase&amp;"';",""),"")</f>
        <v/>
      </c>
    </row>
    <row r="1505" spans="1:1" ht="12.75" customHeight="1">
      <c r="A1505" s="1" t="str">
        <f>IF(AND(NOT(ISBLANK(DATA!A1502)),DATA!A1502&lt;&gt;DATA!A1501),IF(DATA!I1502&gt;7,"INSERT INTO SYSADM.PSAUTHSIGNON SELECT '"&amp;PSAUTHITEM_AU!$B$1 &amp; DATA!A1502&amp;IF(ISEVEN(DATA!J1502),"_C', ","_AC', ")&amp;" DAYOFWEEK, STARTTIME, ENDTIME FROM SYSADM.PSAUTHSIGNON WHERE CLASSID = '"&amp;SignonBase&amp;"';",""),"")</f>
        <v/>
      </c>
    </row>
    <row r="1506" spans="1:1" ht="12.75" customHeight="1">
      <c r="A1506" s="1" t="str">
        <f>IF(AND(NOT(ISBLANK(DATA!A1503)),DATA!A1503&lt;&gt;DATA!A1502),IF(DATA!I1503&gt;7,"INSERT INTO SYSADM.PSAUTHSIGNON SELECT '"&amp;PSAUTHITEM_AU!$B$1 &amp; DATA!A1503&amp;IF(ISEVEN(DATA!J1503),"_C', ","_AC', ")&amp;" DAYOFWEEK, STARTTIME, ENDTIME FROM SYSADM.PSAUTHSIGNON WHERE CLASSID = '"&amp;SignonBase&amp;"';",""),"")</f>
        <v/>
      </c>
    </row>
    <row r="1507" spans="1:1" ht="12.75" customHeight="1">
      <c r="A1507" s="1" t="str">
        <f>IF(AND(NOT(ISBLANK(DATA!A1504)),DATA!A1504&lt;&gt;DATA!A1503),IF(DATA!I1504&gt;7,"INSERT INTO SYSADM.PSAUTHSIGNON SELECT '"&amp;PSAUTHITEM_AU!$B$1 &amp; DATA!A1504&amp;IF(ISEVEN(DATA!J1504),"_C', ","_AC', ")&amp;" DAYOFWEEK, STARTTIME, ENDTIME FROM SYSADM.PSAUTHSIGNON WHERE CLASSID = '"&amp;SignonBase&amp;"';",""),"")</f>
        <v/>
      </c>
    </row>
    <row r="1508" spans="1:1" ht="12.75" customHeight="1">
      <c r="A1508" s="1" t="str">
        <f>IF(AND(NOT(ISBLANK(DATA!A1505)),DATA!A1505&lt;&gt;DATA!A1504),IF(DATA!I1505&gt;7,"INSERT INTO SYSADM.PSAUTHSIGNON SELECT '"&amp;PSAUTHITEM_AU!$B$1 &amp; DATA!A1505&amp;IF(ISEVEN(DATA!J1505),"_C', ","_AC', ")&amp;" DAYOFWEEK, STARTTIME, ENDTIME FROM SYSADM.PSAUTHSIGNON WHERE CLASSID = '"&amp;SignonBase&amp;"';",""),"")</f>
        <v/>
      </c>
    </row>
    <row r="1509" spans="1:1" ht="12.75" customHeight="1">
      <c r="A1509" s="1" t="str">
        <f>IF(AND(NOT(ISBLANK(DATA!A1506)),DATA!A1506&lt;&gt;DATA!A1505),IF(DATA!I1506&gt;7,"INSERT INTO SYSADM.PSAUTHSIGNON SELECT '"&amp;PSAUTHITEM_AU!$B$1 &amp; DATA!A1506&amp;IF(ISEVEN(DATA!J1506),"_C', ","_AC', ")&amp;" DAYOFWEEK, STARTTIME, ENDTIME FROM SYSADM.PSAUTHSIGNON WHERE CLASSID = '"&amp;SignonBase&amp;"';",""),"")</f>
        <v/>
      </c>
    </row>
    <row r="1510" spans="1:1" ht="12.75" customHeight="1">
      <c r="A1510" s="1" t="str">
        <f>IF(AND(NOT(ISBLANK(DATA!A1507)),DATA!A1507&lt;&gt;DATA!A1506),IF(DATA!I1507&gt;7,"INSERT INTO SYSADM.PSAUTHSIGNON SELECT '"&amp;PSAUTHITEM_AU!$B$1 &amp; DATA!A1507&amp;IF(ISEVEN(DATA!J1507),"_C', ","_AC', ")&amp;" DAYOFWEEK, STARTTIME, ENDTIME FROM SYSADM.PSAUTHSIGNON WHERE CLASSID = '"&amp;SignonBase&amp;"';",""),"")</f>
        <v/>
      </c>
    </row>
    <row r="1511" spans="1:1" ht="12.75" customHeight="1">
      <c r="A1511" s="1" t="str">
        <f>IF(AND(NOT(ISBLANK(DATA!A1508)),DATA!A1508&lt;&gt;DATA!A1507),IF(DATA!I1508&gt;7,"INSERT INTO SYSADM.PSAUTHSIGNON SELECT '"&amp;PSAUTHITEM_AU!$B$1 &amp; DATA!A1508&amp;IF(ISEVEN(DATA!J1508),"_C', ","_AC', ")&amp;" DAYOFWEEK, STARTTIME, ENDTIME FROM SYSADM.PSAUTHSIGNON WHERE CLASSID = '"&amp;SignonBase&amp;"';",""),"")</f>
        <v/>
      </c>
    </row>
    <row r="1512" spans="1:1" ht="12.75" customHeight="1">
      <c r="A1512" s="1" t="str">
        <f>IF(AND(NOT(ISBLANK(DATA!A1509)),DATA!A1509&lt;&gt;DATA!A1508),IF(DATA!I1509&gt;7,"INSERT INTO SYSADM.PSAUTHSIGNON SELECT '"&amp;PSAUTHITEM_AU!$B$1 &amp; DATA!A1509&amp;IF(ISEVEN(DATA!J1509),"_C', ","_AC', ")&amp;" DAYOFWEEK, STARTTIME, ENDTIME FROM SYSADM.PSAUTHSIGNON WHERE CLASSID = '"&amp;SignonBase&amp;"';",""),"")</f>
        <v/>
      </c>
    </row>
    <row r="1513" spans="1:1" ht="12.75" customHeight="1">
      <c r="A1513" s="1" t="str">
        <f>IF(AND(NOT(ISBLANK(DATA!A1510)),DATA!A1510&lt;&gt;DATA!A1509),IF(DATA!I1510&gt;7,"INSERT INTO SYSADM.PSAUTHSIGNON SELECT '"&amp;PSAUTHITEM_AU!$B$1 &amp; DATA!A1510&amp;IF(ISEVEN(DATA!J1510),"_C', ","_AC', ")&amp;" DAYOFWEEK, STARTTIME, ENDTIME FROM SYSADM.PSAUTHSIGNON WHERE CLASSID = '"&amp;SignonBase&amp;"';",""),"")</f>
        <v/>
      </c>
    </row>
    <row r="1514" spans="1:1" ht="12.75" customHeight="1">
      <c r="A1514" s="1" t="str">
        <f>IF(AND(NOT(ISBLANK(DATA!A1511)),DATA!A1511&lt;&gt;DATA!A1510),IF(DATA!I1511&gt;7,"INSERT INTO SYSADM.PSAUTHSIGNON SELECT '"&amp;PSAUTHITEM_AU!$B$1 &amp; DATA!A1511&amp;IF(ISEVEN(DATA!J1511),"_C', ","_AC', ")&amp;" DAYOFWEEK, STARTTIME, ENDTIME FROM SYSADM.PSAUTHSIGNON WHERE CLASSID = '"&amp;SignonBase&amp;"';",""),"")</f>
        <v/>
      </c>
    </row>
    <row r="1515" spans="1:1" ht="12.75" customHeight="1">
      <c r="A1515" s="1" t="str">
        <f>IF(AND(NOT(ISBLANK(DATA!A1512)),DATA!A1512&lt;&gt;DATA!A1511),IF(DATA!I1512&gt;7,"INSERT INTO SYSADM.PSAUTHSIGNON SELECT '"&amp;PSAUTHITEM_AU!$B$1 &amp; DATA!A1512&amp;IF(ISEVEN(DATA!J1512),"_C', ","_AC', ")&amp;" DAYOFWEEK, STARTTIME, ENDTIME FROM SYSADM.PSAUTHSIGNON WHERE CLASSID = '"&amp;SignonBase&amp;"';",""),"")</f>
        <v/>
      </c>
    </row>
    <row r="1516" spans="1:1" ht="12.75" customHeight="1">
      <c r="A1516" s="1" t="str">
        <f>IF(AND(NOT(ISBLANK(DATA!A1513)),DATA!A1513&lt;&gt;DATA!A1512),IF(DATA!I1513&gt;7,"INSERT INTO SYSADM.PSAUTHSIGNON SELECT '"&amp;PSAUTHITEM_AU!$B$1 &amp; DATA!A1513&amp;IF(ISEVEN(DATA!J1513),"_C', ","_AC', ")&amp;" DAYOFWEEK, STARTTIME, ENDTIME FROM SYSADM.PSAUTHSIGNON WHERE CLASSID = '"&amp;SignonBase&amp;"';",""),"")</f>
        <v/>
      </c>
    </row>
    <row r="1517" spans="1:1" ht="12.75" customHeight="1">
      <c r="A1517" s="1" t="str">
        <f>IF(AND(NOT(ISBLANK(DATA!A1514)),DATA!A1514&lt;&gt;DATA!A1513),IF(DATA!I1514&gt;7,"INSERT INTO SYSADM.PSAUTHSIGNON SELECT '"&amp;PSAUTHITEM_AU!$B$1 &amp; DATA!A1514&amp;IF(ISEVEN(DATA!J1514),"_C', ","_AC', ")&amp;" DAYOFWEEK, STARTTIME, ENDTIME FROM SYSADM.PSAUTHSIGNON WHERE CLASSID = '"&amp;SignonBase&amp;"';",""),"")</f>
        <v/>
      </c>
    </row>
    <row r="1518" spans="1:1" ht="12.75" customHeight="1">
      <c r="A1518" s="1" t="str">
        <f>IF(AND(NOT(ISBLANK(DATA!A1515)),DATA!A1515&lt;&gt;DATA!A1514),IF(DATA!I1515&gt;7,"INSERT INTO SYSADM.PSAUTHSIGNON SELECT '"&amp;PSAUTHITEM_AU!$B$1 &amp; DATA!A1515&amp;IF(ISEVEN(DATA!J1515),"_C', ","_AC', ")&amp;" DAYOFWEEK, STARTTIME, ENDTIME FROM SYSADM.PSAUTHSIGNON WHERE CLASSID = '"&amp;SignonBase&amp;"';",""),"")</f>
        <v/>
      </c>
    </row>
    <row r="1519" spans="1:1" ht="12.75" customHeight="1">
      <c r="A1519" s="1" t="str">
        <f>IF(AND(NOT(ISBLANK(DATA!A1516)),DATA!A1516&lt;&gt;DATA!A1515),IF(DATA!I1516&gt;7,"INSERT INTO SYSADM.PSAUTHSIGNON SELECT '"&amp;PSAUTHITEM_AU!$B$1 &amp; DATA!A1516&amp;IF(ISEVEN(DATA!J1516),"_C', ","_AC', ")&amp;" DAYOFWEEK, STARTTIME, ENDTIME FROM SYSADM.PSAUTHSIGNON WHERE CLASSID = '"&amp;SignonBase&amp;"';",""),"")</f>
        <v/>
      </c>
    </row>
    <row r="1520" spans="1:1" ht="12.75" customHeight="1">
      <c r="A1520" s="1" t="str">
        <f>IF(AND(NOT(ISBLANK(DATA!A1517)),DATA!A1517&lt;&gt;DATA!A1516),IF(DATA!I1517&gt;7,"INSERT INTO SYSADM.PSAUTHSIGNON SELECT '"&amp;PSAUTHITEM_AU!$B$1 &amp; DATA!A1517&amp;IF(ISEVEN(DATA!J1517),"_C', ","_AC', ")&amp;" DAYOFWEEK, STARTTIME, ENDTIME FROM SYSADM.PSAUTHSIGNON WHERE CLASSID = '"&amp;SignonBase&amp;"';",""),"")</f>
        <v/>
      </c>
    </row>
    <row r="1521" spans="1:1" ht="12.75" customHeight="1">
      <c r="A1521" s="1" t="str">
        <f>IF(AND(NOT(ISBLANK(DATA!A1518)),DATA!A1518&lt;&gt;DATA!A1517),IF(DATA!I1518&gt;7,"INSERT INTO SYSADM.PSAUTHSIGNON SELECT '"&amp;PSAUTHITEM_AU!$B$1 &amp; DATA!A1518&amp;IF(ISEVEN(DATA!J1518),"_C', ","_AC', ")&amp;" DAYOFWEEK, STARTTIME, ENDTIME FROM SYSADM.PSAUTHSIGNON WHERE CLASSID = '"&amp;SignonBase&amp;"';",""),"")</f>
        <v/>
      </c>
    </row>
    <row r="1522" spans="1:1" ht="12.75" customHeight="1">
      <c r="A1522" s="1" t="str">
        <f>IF(AND(NOT(ISBLANK(DATA!A1519)),DATA!A1519&lt;&gt;DATA!A1518),IF(DATA!I1519&gt;7,"INSERT INTO SYSADM.PSAUTHSIGNON SELECT '"&amp;PSAUTHITEM_AU!$B$1 &amp; DATA!A1519&amp;IF(ISEVEN(DATA!J1519),"_C', ","_AC', ")&amp;" DAYOFWEEK, STARTTIME, ENDTIME FROM SYSADM.PSAUTHSIGNON WHERE CLASSID = '"&amp;SignonBase&amp;"';",""),"")</f>
        <v/>
      </c>
    </row>
    <row r="1523" spans="1:1" ht="12.75" customHeight="1">
      <c r="A1523" s="1" t="str">
        <f>IF(AND(NOT(ISBLANK(DATA!A1520)),DATA!A1520&lt;&gt;DATA!A1519),IF(DATA!I1520&gt;7,"INSERT INTO SYSADM.PSAUTHSIGNON SELECT '"&amp;PSAUTHITEM_AU!$B$1 &amp; DATA!A1520&amp;IF(ISEVEN(DATA!J1520),"_C', ","_AC', ")&amp;" DAYOFWEEK, STARTTIME, ENDTIME FROM SYSADM.PSAUTHSIGNON WHERE CLASSID = '"&amp;SignonBase&amp;"';",""),"")</f>
        <v/>
      </c>
    </row>
    <row r="1524" spans="1:1" ht="12.75" customHeight="1">
      <c r="A1524" s="1" t="str">
        <f>IF(AND(NOT(ISBLANK(DATA!A1521)),DATA!A1521&lt;&gt;DATA!A1520),IF(DATA!I1521&gt;7,"INSERT INTO SYSADM.PSAUTHSIGNON SELECT '"&amp;PSAUTHITEM_AU!$B$1 &amp; DATA!A1521&amp;IF(ISEVEN(DATA!J1521),"_C', ","_AC', ")&amp;" DAYOFWEEK, STARTTIME, ENDTIME FROM SYSADM.PSAUTHSIGNON WHERE CLASSID = '"&amp;SignonBase&amp;"';",""),"")</f>
        <v/>
      </c>
    </row>
    <row r="1525" spans="1:1" ht="12.75" customHeight="1">
      <c r="A1525" s="1" t="str">
        <f>IF(AND(NOT(ISBLANK(DATA!A1522)),DATA!A1522&lt;&gt;DATA!A1521),IF(DATA!I1522&gt;7,"INSERT INTO SYSADM.PSAUTHSIGNON SELECT '"&amp;PSAUTHITEM_AU!$B$1 &amp; DATA!A1522&amp;IF(ISEVEN(DATA!J1522),"_C', ","_AC', ")&amp;" DAYOFWEEK, STARTTIME, ENDTIME FROM SYSADM.PSAUTHSIGNON WHERE CLASSID = '"&amp;SignonBase&amp;"';",""),"")</f>
        <v/>
      </c>
    </row>
    <row r="1526" spans="1:1" ht="12.75" customHeight="1">
      <c r="A1526" s="1" t="str">
        <f>IF(AND(NOT(ISBLANK(DATA!A1523)),DATA!A1523&lt;&gt;DATA!A1522),IF(DATA!I1523&gt;7,"INSERT INTO SYSADM.PSAUTHSIGNON SELECT '"&amp;PSAUTHITEM_AU!$B$1 &amp; DATA!A1523&amp;IF(ISEVEN(DATA!J1523),"_C', ","_AC', ")&amp;" DAYOFWEEK, STARTTIME, ENDTIME FROM SYSADM.PSAUTHSIGNON WHERE CLASSID = '"&amp;SignonBase&amp;"';",""),"")</f>
        <v/>
      </c>
    </row>
    <row r="1527" spans="1:1" ht="12.75" customHeight="1">
      <c r="A1527" s="1" t="str">
        <f>IF(AND(NOT(ISBLANK(DATA!A1524)),DATA!A1524&lt;&gt;DATA!A1523),IF(DATA!I1524&gt;7,"INSERT INTO SYSADM.PSAUTHSIGNON SELECT '"&amp;PSAUTHITEM_AU!$B$1 &amp; DATA!A1524&amp;IF(ISEVEN(DATA!J1524),"_C', ","_AC', ")&amp;" DAYOFWEEK, STARTTIME, ENDTIME FROM SYSADM.PSAUTHSIGNON WHERE CLASSID = '"&amp;SignonBase&amp;"';",""),"")</f>
        <v/>
      </c>
    </row>
    <row r="1528" spans="1:1" ht="12.75" customHeight="1">
      <c r="A1528" s="1" t="str">
        <f>IF(AND(NOT(ISBLANK(DATA!A1525)),DATA!A1525&lt;&gt;DATA!A1524),IF(DATA!I1525&gt;7,"INSERT INTO SYSADM.PSAUTHSIGNON SELECT '"&amp;PSAUTHITEM_AU!$B$1 &amp; DATA!A1525&amp;IF(ISEVEN(DATA!J1525),"_C', ","_AC', ")&amp;" DAYOFWEEK, STARTTIME, ENDTIME FROM SYSADM.PSAUTHSIGNON WHERE CLASSID = '"&amp;SignonBase&amp;"';",""),"")</f>
        <v/>
      </c>
    </row>
    <row r="1529" spans="1:1" ht="12.75" customHeight="1">
      <c r="A1529" s="1" t="str">
        <f>IF(AND(NOT(ISBLANK(DATA!A1526)),DATA!A1526&lt;&gt;DATA!A1525),IF(DATA!I1526&gt;7,"INSERT INTO SYSADM.PSAUTHSIGNON SELECT '"&amp;PSAUTHITEM_AU!$B$1 &amp; DATA!A1526&amp;IF(ISEVEN(DATA!J1526),"_C', ","_AC', ")&amp;" DAYOFWEEK, STARTTIME, ENDTIME FROM SYSADM.PSAUTHSIGNON WHERE CLASSID = '"&amp;SignonBase&amp;"';",""),"")</f>
        <v/>
      </c>
    </row>
    <row r="1530" spans="1:1" ht="12.75" customHeight="1">
      <c r="A1530" s="1" t="str">
        <f>IF(AND(NOT(ISBLANK(DATA!A1527)),DATA!A1527&lt;&gt;DATA!A1526),IF(DATA!I1527&gt;7,"INSERT INTO SYSADM.PSAUTHSIGNON SELECT '"&amp;PSAUTHITEM_AU!$B$1 &amp; DATA!A1527&amp;IF(ISEVEN(DATA!J1527),"_C', ","_AC', ")&amp;" DAYOFWEEK, STARTTIME, ENDTIME FROM SYSADM.PSAUTHSIGNON WHERE CLASSID = '"&amp;SignonBase&amp;"';",""),"")</f>
        <v/>
      </c>
    </row>
    <row r="1531" spans="1:1" ht="12.75" customHeight="1">
      <c r="A1531" s="1" t="str">
        <f>IF(AND(NOT(ISBLANK(DATA!A1528)),DATA!A1528&lt;&gt;DATA!A1527),IF(DATA!I1528&gt;7,"INSERT INTO SYSADM.PSAUTHSIGNON SELECT '"&amp;PSAUTHITEM_AU!$B$1 &amp; DATA!A1528&amp;IF(ISEVEN(DATA!J1528),"_C', ","_AC', ")&amp;" DAYOFWEEK, STARTTIME, ENDTIME FROM SYSADM.PSAUTHSIGNON WHERE CLASSID = '"&amp;SignonBase&amp;"';",""),"")</f>
        <v/>
      </c>
    </row>
    <row r="1532" spans="1:1" ht="12.75" customHeight="1">
      <c r="A1532" s="1" t="str">
        <f>IF(AND(NOT(ISBLANK(DATA!A1529)),DATA!A1529&lt;&gt;DATA!A1528),IF(DATA!I1529&gt;7,"INSERT INTO SYSADM.PSAUTHSIGNON SELECT '"&amp;PSAUTHITEM_AU!$B$1 &amp; DATA!A1529&amp;IF(ISEVEN(DATA!J1529),"_C', ","_AC', ")&amp;" DAYOFWEEK, STARTTIME, ENDTIME FROM SYSADM.PSAUTHSIGNON WHERE CLASSID = '"&amp;SignonBase&amp;"';",""),"")</f>
        <v/>
      </c>
    </row>
    <row r="1533" spans="1:1" ht="12.75" customHeight="1">
      <c r="A1533" s="1" t="str">
        <f>IF(AND(NOT(ISBLANK(DATA!A1530)),DATA!A1530&lt;&gt;DATA!A1529),IF(DATA!I1530&gt;7,"INSERT INTO SYSADM.PSAUTHSIGNON SELECT '"&amp;PSAUTHITEM_AU!$B$1 &amp; DATA!A1530&amp;IF(ISEVEN(DATA!J1530),"_C', ","_AC', ")&amp;" DAYOFWEEK, STARTTIME, ENDTIME FROM SYSADM.PSAUTHSIGNON WHERE CLASSID = '"&amp;SignonBase&amp;"';",""),"")</f>
        <v/>
      </c>
    </row>
    <row r="1534" spans="1:1" ht="12.75" customHeight="1">
      <c r="A1534" s="1" t="str">
        <f>IF(AND(NOT(ISBLANK(DATA!A1531)),DATA!A1531&lt;&gt;DATA!A1530),IF(DATA!I1531&gt;7,"INSERT INTO SYSADM.PSAUTHSIGNON SELECT '"&amp;PSAUTHITEM_AU!$B$1 &amp; DATA!A1531&amp;IF(ISEVEN(DATA!J1531),"_C', ","_AC', ")&amp;" DAYOFWEEK, STARTTIME, ENDTIME FROM SYSADM.PSAUTHSIGNON WHERE CLASSID = '"&amp;SignonBase&amp;"';",""),"")</f>
        <v/>
      </c>
    </row>
    <row r="1535" spans="1:1" ht="12.75" customHeight="1">
      <c r="A1535" s="1" t="str">
        <f>IF(AND(NOT(ISBLANK(DATA!A1532)),DATA!A1532&lt;&gt;DATA!A1531),IF(DATA!I1532&gt;7,"INSERT INTO SYSADM.PSAUTHSIGNON SELECT '"&amp;PSAUTHITEM_AU!$B$1 &amp; DATA!A1532&amp;IF(ISEVEN(DATA!J1532),"_C', ","_AC', ")&amp;" DAYOFWEEK, STARTTIME, ENDTIME FROM SYSADM.PSAUTHSIGNON WHERE CLASSID = '"&amp;SignonBase&amp;"';",""),"")</f>
        <v/>
      </c>
    </row>
    <row r="1536" spans="1:1" ht="12.75" customHeight="1">
      <c r="A1536" s="1" t="str">
        <f>IF(AND(NOT(ISBLANK(DATA!A1533)),DATA!A1533&lt;&gt;DATA!A1532),IF(DATA!I1533&gt;7,"INSERT INTO SYSADM.PSAUTHSIGNON SELECT '"&amp;PSAUTHITEM_AU!$B$1 &amp; DATA!A1533&amp;IF(ISEVEN(DATA!J1533),"_C', ","_AC', ")&amp;" DAYOFWEEK, STARTTIME, ENDTIME FROM SYSADM.PSAUTHSIGNON WHERE CLASSID = '"&amp;SignonBase&amp;"';",""),"")</f>
        <v/>
      </c>
    </row>
    <row r="1537" spans="1:1" ht="12.75" customHeight="1">
      <c r="A1537" s="1" t="str">
        <f>IF(AND(NOT(ISBLANK(DATA!A1534)),DATA!A1534&lt;&gt;DATA!A1533),IF(DATA!I1534&gt;7,"INSERT INTO SYSADM.PSAUTHSIGNON SELECT '"&amp;PSAUTHITEM_AU!$B$1 &amp; DATA!A1534&amp;IF(ISEVEN(DATA!J1534),"_C', ","_AC', ")&amp;" DAYOFWEEK, STARTTIME, ENDTIME FROM SYSADM.PSAUTHSIGNON WHERE CLASSID = '"&amp;SignonBase&amp;"';",""),"")</f>
        <v/>
      </c>
    </row>
    <row r="1538" spans="1:1" ht="12.75" customHeight="1">
      <c r="A1538" s="1" t="str">
        <f>IF(AND(NOT(ISBLANK(DATA!A1535)),DATA!A1535&lt;&gt;DATA!A1534),IF(DATA!I1535&gt;7,"INSERT INTO SYSADM.PSAUTHSIGNON SELECT '"&amp;PSAUTHITEM_AU!$B$1 &amp; DATA!A1535&amp;IF(ISEVEN(DATA!J1535),"_C', ","_AC', ")&amp;" DAYOFWEEK, STARTTIME, ENDTIME FROM SYSADM.PSAUTHSIGNON WHERE CLASSID = '"&amp;SignonBase&amp;"';",""),"")</f>
        <v/>
      </c>
    </row>
    <row r="1539" spans="1:1" ht="12.75" customHeight="1">
      <c r="A1539" s="1" t="str">
        <f>IF(AND(NOT(ISBLANK(DATA!A1536)),DATA!A1536&lt;&gt;DATA!A1535),IF(DATA!I1536&gt;7,"INSERT INTO SYSADM.PSAUTHSIGNON SELECT '"&amp;PSAUTHITEM_AU!$B$1 &amp; DATA!A1536&amp;IF(ISEVEN(DATA!J1536),"_C', ","_AC', ")&amp;" DAYOFWEEK, STARTTIME, ENDTIME FROM SYSADM.PSAUTHSIGNON WHERE CLASSID = '"&amp;SignonBase&amp;"';",""),"")</f>
        <v/>
      </c>
    </row>
    <row r="1540" spans="1:1" ht="12.75" customHeight="1">
      <c r="A1540" s="1" t="str">
        <f>IF(AND(NOT(ISBLANK(DATA!A1537)),DATA!A1537&lt;&gt;DATA!A1536),IF(DATA!I1537&gt;7,"INSERT INTO SYSADM.PSAUTHSIGNON SELECT '"&amp;PSAUTHITEM_AU!$B$1 &amp; DATA!A1537&amp;IF(ISEVEN(DATA!J1537),"_C', ","_AC', ")&amp;" DAYOFWEEK, STARTTIME, ENDTIME FROM SYSADM.PSAUTHSIGNON WHERE CLASSID = '"&amp;SignonBase&amp;"';",""),"")</f>
        <v/>
      </c>
    </row>
    <row r="1541" spans="1:1" ht="12.75" customHeight="1">
      <c r="A1541" s="1" t="str">
        <f>IF(AND(NOT(ISBLANK(DATA!A1538)),DATA!A1538&lt;&gt;DATA!A1537),IF(DATA!I1538&gt;7,"INSERT INTO SYSADM.PSAUTHSIGNON SELECT '"&amp;PSAUTHITEM_AU!$B$1 &amp; DATA!A1538&amp;IF(ISEVEN(DATA!J1538),"_C', ","_AC', ")&amp;" DAYOFWEEK, STARTTIME, ENDTIME FROM SYSADM.PSAUTHSIGNON WHERE CLASSID = '"&amp;SignonBase&amp;"';",""),"")</f>
        <v/>
      </c>
    </row>
    <row r="1542" spans="1:1" ht="12.75" customHeight="1">
      <c r="A1542" s="1" t="str">
        <f>IF(AND(NOT(ISBLANK(DATA!A1539)),DATA!A1539&lt;&gt;DATA!A1538),IF(DATA!I1539&gt;7,"INSERT INTO SYSADM.PSAUTHSIGNON SELECT '"&amp;PSAUTHITEM_AU!$B$1 &amp; DATA!A1539&amp;IF(ISEVEN(DATA!J1539),"_C', ","_AC', ")&amp;" DAYOFWEEK, STARTTIME, ENDTIME FROM SYSADM.PSAUTHSIGNON WHERE CLASSID = '"&amp;SignonBase&amp;"';",""),"")</f>
        <v/>
      </c>
    </row>
    <row r="1543" spans="1:1" ht="12.75" customHeight="1">
      <c r="A1543" s="1" t="str">
        <f>IF(AND(NOT(ISBLANK(DATA!A1540)),DATA!A1540&lt;&gt;DATA!A1539),IF(DATA!I1540&gt;7,"INSERT INTO SYSADM.PSAUTHSIGNON SELECT '"&amp;PSAUTHITEM_AU!$B$1 &amp; DATA!A1540&amp;IF(ISEVEN(DATA!J1540),"_C', ","_AC', ")&amp;" DAYOFWEEK, STARTTIME, ENDTIME FROM SYSADM.PSAUTHSIGNON WHERE CLASSID = '"&amp;SignonBase&amp;"';",""),"")</f>
        <v/>
      </c>
    </row>
    <row r="1544" spans="1:1" ht="12.75" customHeight="1">
      <c r="A1544" s="1" t="str">
        <f>IF(AND(NOT(ISBLANK(DATA!A1541)),DATA!A1541&lt;&gt;DATA!A1540),IF(DATA!I1541&gt;7,"INSERT INTO SYSADM.PSAUTHSIGNON SELECT '"&amp;PSAUTHITEM_AU!$B$1 &amp; DATA!A1541&amp;IF(ISEVEN(DATA!J1541),"_C', ","_AC', ")&amp;" DAYOFWEEK, STARTTIME, ENDTIME FROM SYSADM.PSAUTHSIGNON WHERE CLASSID = '"&amp;SignonBase&amp;"';",""),"")</f>
        <v/>
      </c>
    </row>
    <row r="1545" spans="1:1" ht="12.75" customHeight="1">
      <c r="A1545" s="1" t="str">
        <f>IF(AND(NOT(ISBLANK(DATA!A1542)),DATA!A1542&lt;&gt;DATA!A1541),IF(DATA!I1542&gt;7,"INSERT INTO SYSADM.PSAUTHSIGNON SELECT '"&amp;PSAUTHITEM_AU!$B$1 &amp; DATA!A1542&amp;IF(ISEVEN(DATA!J1542),"_C', ","_AC', ")&amp;" DAYOFWEEK, STARTTIME, ENDTIME FROM SYSADM.PSAUTHSIGNON WHERE CLASSID = '"&amp;SignonBase&amp;"';",""),"")</f>
        <v/>
      </c>
    </row>
    <row r="1546" spans="1:1" ht="12.75" customHeight="1">
      <c r="A1546" s="1" t="str">
        <f>IF(AND(NOT(ISBLANK(DATA!A1543)),DATA!A1543&lt;&gt;DATA!A1542),IF(DATA!I1543&gt;7,"INSERT INTO SYSADM.PSAUTHSIGNON SELECT '"&amp;PSAUTHITEM_AU!$B$1 &amp; DATA!A1543&amp;IF(ISEVEN(DATA!J1543),"_C', ","_AC', ")&amp;" DAYOFWEEK, STARTTIME, ENDTIME FROM SYSADM.PSAUTHSIGNON WHERE CLASSID = '"&amp;SignonBase&amp;"';",""),"")</f>
        <v/>
      </c>
    </row>
    <row r="1547" spans="1:1" ht="12.75" customHeight="1">
      <c r="A1547" s="1" t="str">
        <f>IF(AND(NOT(ISBLANK(DATA!A1544)),DATA!A1544&lt;&gt;DATA!A1543),IF(DATA!I1544&gt;7,"INSERT INTO SYSADM.PSAUTHSIGNON SELECT '"&amp;PSAUTHITEM_AU!$B$1 &amp; DATA!A1544&amp;IF(ISEVEN(DATA!J1544),"_C', ","_AC', ")&amp;" DAYOFWEEK, STARTTIME, ENDTIME FROM SYSADM.PSAUTHSIGNON WHERE CLASSID = '"&amp;SignonBase&amp;"';",""),"")</f>
        <v/>
      </c>
    </row>
    <row r="1548" spans="1:1" ht="12.75" customHeight="1">
      <c r="A1548" s="1" t="str">
        <f>IF(AND(NOT(ISBLANK(DATA!A1545)),DATA!A1545&lt;&gt;DATA!A1544),IF(DATA!I1545&gt;7,"INSERT INTO SYSADM.PSAUTHSIGNON SELECT '"&amp;PSAUTHITEM_AU!$B$1 &amp; DATA!A1545&amp;IF(ISEVEN(DATA!J1545),"_C', ","_AC', ")&amp;" DAYOFWEEK, STARTTIME, ENDTIME FROM SYSADM.PSAUTHSIGNON WHERE CLASSID = '"&amp;SignonBase&amp;"';",""),"")</f>
        <v/>
      </c>
    </row>
    <row r="1549" spans="1:1" ht="12.75" customHeight="1">
      <c r="A1549" s="1" t="str">
        <f>IF(AND(NOT(ISBLANK(DATA!A1546)),DATA!A1546&lt;&gt;DATA!A1545),IF(DATA!I1546&gt;7,"INSERT INTO SYSADM.PSAUTHSIGNON SELECT '"&amp;PSAUTHITEM_AU!$B$1 &amp; DATA!A1546&amp;IF(ISEVEN(DATA!J1546),"_C', ","_AC', ")&amp;" DAYOFWEEK, STARTTIME, ENDTIME FROM SYSADM.PSAUTHSIGNON WHERE CLASSID = '"&amp;SignonBase&amp;"';",""),"")</f>
        <v/>
      </c>
    </row>
    <row r="1550" spans="1:1" ht="12.75" customHeight="1">
      <c r="A1550" s="1" t="str">
        <f>IF(AND(NOT(ISBLANK(DATA!A1547)),DATA!A1547&lt;&gt;DATA!A1546),IF(DATA!I1547&gt;7,"INSERT INTO SYSADM.PSAUTHSIGNON SELECT '"&amp;PSAUTHITEM_AU!$B$1 &amp; DATA!A1547&amp;IF(ISEVEN(DATA!J1547),"_C', ","_AC', ")&amp;" DAYOFWEEK, STARTTIME, ENDTIME FROM SYSADM.PSAUTHSIGNON WHERE CLASSID = '"&amp;SignonBase&amp;"';",""),"")</f>
        <v/>
      </c>
    </row>
    <row r="1551" spans="1:1" ht="12.75" customHeight="1">
      <c r="A1551" s="1" t="str">
        <f>IF(AND(NOT(ISBLANK(DATA!A1548)),DATA!A1548&lt;&gt;DATA!A1547),IF(DATA!I1548&gt;7,"INSERT INTO SYSADM.PSAUTHSIGNON SELECT '"&amp;PSAUTHITEM_AU!$B$1 &amp; DATA!A1548&amp;IF(ISEVEN(DATA!J1548),"_C', ","_AC', ")&amp;" DAYOFWEEK, STARTTIME, ENDTIME FROM SYSADM.PSAUTHSIGNON WHERE CLASSID = '"&amp;SignonBase&amp;"';",""),"")</f>
        <v/>
      </c>
    </row>
    <row r="1552" spans="1:1" ht="12.75" customHeight="1">
      <c r="A1552" s="1" t="str">
        <f>IF(AND(NOT(ISBLANK(DATA!A1549)),DATA!A1549&lt;&gt;DATA!A1548),IF(DATA!I1549&gt;7,"INSERT INTO SYSADM.PSAUTHSIGNON SELECT '"&amp;PSAUTHITEM_AU!$B$1 &amp; DATA!A1549&amp;IF(ISEVEN(DATA!J1549),"_C', ","_AC', ")&amp;" DAYOFWEEK, STARTTIME, ENDTIME FROM SYSADM.PSAUTHSIGNON WHERE CLASSID = '"&amp;SignonBase&amp;"';",""),"")</f>
        <v/>
      </c>
    </row>
    <row r="1553" spans="1:1" ht="12.75" customHeight="1">
      <c r="A1553" s="1" t="str">
        <f>IF(AND(NOT(ISBLANK(DATA!A1550)),DATA!A1550&lt;&gt;DATA!A1549),IF(DATA!I1550&gt;7,"INSERT INTO SYSADM.PSAUTHSIGNON SELECT '"&amp;PSAUTHITEM_AU!$B$1 &amp; DATA!A1550&amp;IF(ISEVEN(DATA!J1550),"_C', ","_AC', ")&amp;" DAYOFWEEK, STARTTIME, ENDTIME FROM SYSADM.PSAUTHSIGNON WHERE CLASSID = '"&amp;SignonBase&amp;"';",""),"")</f>
        <v/>
      </c>
    </row>
    <row r="1554" spans="1:1" ht="12.75" customHeight="1">
      <c r="A1554" s="1" t="str">
        <f>IF(AND(NOT(ISBLANK(DATA!A1551)),DATA!A1551&lt;&gt;DATA!A1550),IF(DATA!I1551&gt;7,"INSERT INTO SYSADM.PSAUTHSIGNON SELECT '"&amp;PSAUTHITEM_AU!$B$1 &amp; DATA!A1551&amp;IF(ISEVEN(DATA!J1551),"_C', ","_AC', ")&amp;" DAYOFWEEK, STARTTIME, ENDTIME FROM SYSADM.PSAUTHSIGNON WHERE CLASSID = '"&amp;SignonBase&amp;"';",""),"")</f>
        <v/>
      </c>
    </row>
    <row r="1555" spans="1:1" ht="12.75" customHeight="1">
      <c r="A1555" s="1" t="str">
        <f>IF(AND(NOT(ISBLANK(DATA!A1552)),DATA!A1552&lt;&gt;DATA!A1551),IF(DATA!I1552&gt;7,"INSERT INTO SYSADM.PSAUTHSIGNON SELECT '"&amp;PSAUTHITEM_AU!$B$1 &amp; DATA!A1552&amp;IF(ISEVEN(DATA!J1552),"_C', ","_AC', ")&amp;" DAYOFWEEK, STARTTIME, ENDTIME FROM SYSADM.PSAUTHSIGNON WHERE CLASSID = '"&amp;SignonBase&amp;"';",""),"")</f>
        <v/>
      </c>
    </row>
    <row r="1556" spans="1:1" ht="12.75" customHeight="1">
      <c r="A1556" s="1" t="str">
        <f>IF(AND(NOT(ISBLANK(DATA!A1553)),DATA!A1553&lt;&gt;DATA!A1552),IF(DATA!I1553&gt;7,"INSERT INTO SYSADM.PSAUTHSIGNON SELECT '"&amp;PSAUTHITEM_AU!$B$1 &amp; DATA!A1553&amp;IF(ISEVEN(DATA!J1553),"_C', ","_AC', ")&amp;" DAYOFWEEK, STARTTIME, ENDTIME FROM SYSADM.PSAUTHSIGNON WHERE CLASSID = '"&amp;SignonBase&amp;"';",""),"")</f>
        <v/>
      </c>
    </row>
    <row r="1557" spans="1:1" ht="12.75" customHeight="1">
      <c r="A1557" s="1" t="str">
        <f>IF(AND(NOT(ISBLANK(DATA!A1554)),DATA!A1554&lt;&gt;DATA!A1553),IF(DATA!I1554&gt;7,"INSERT INTO SYSADM.PSAUTHSIGNON SELECT '"&amp;PSAUTHITEM_AU!$B$1 &amp; DATA!A1554&amp;IF(ISEVEN(DATA!J1554),"_C', ","_AC', ")&amp;" DAYOFWEEK, STARTTIME, ENDTIME FROM SYSADM.PSAUTHSIGNON WHERE CLASSID = '"&amp;SignonBase&amp;"';",""),"")</f>
        <v/>
      </c>
    </row>
    <row r="1558" spans="1:1" ht="12.75" customHeight="1">
      <c r="A1558" s="1" t="str">
        <f>IF(AND(NOT(ISBLANK(DATA!A1555)),DATA!A1555&lt;&gt;DATA!A1554),IF(DATA!I1555&gt;7,"INSERT INTO SYSADM.PSAUTHSIGNON SELECT '"&amp;PSAUTHITEM_AU!$B$1 &amp; DATA!A1555&amp;IF(ISEVEN(DATA!J1555),"_C', ","_AC', ")&amp;" DAYOFWEEK, STARTTIME, ENDTIME FROM SYSADM.PSAUTHSIGNON WHERE CLASSID = '"&amp;SignonBase&amp;"';",""),"")</f>
        <v/>
      </c>
    </row>
    <row r="1559" spans="1:1" ht="12.75" customHeight="1">
      <c r="A1559" s="1" t="str">
        <f>IF(AND(NOT(ISBLANK(DATA!A1556)),DATA!A1556&lt;&gt;DATA!A1555),IF(DATA!I1556&gt;7,"INSERT INTO SYSADM.PSAUTHSIGNON SELECT '"&amp;PSAUTHITEM_AU!$B$1 &amp; DATA!A1556&amp;IF(ISEVEN(DATA!J1556),"_C', ","_AC', ")&amp;" DAYOFWEEK, STARTTIME, ENDTIME FROM SYSADM.PSAUTHSIGNON WHERE CLASSID = '"&amp;SignonBase&amp;"';",""),"")</f>
        <v/>
      </c>
    </row>
    <row r="1560" spans="1:1" ht="12.75" customHeight="1">
      <c r="A1560" s="1" t="str">
        <f>IF(AND(NOT(ISBLANK(DATA!A1557)),DATA!A1557&lt;&gt;DATA!A1556),IF(DATA!I1557&gt;7,"INSERT INTO SYSADM.PSAUTHSIGNON SELECT '"&amp;PSAUTHITEM_AU!$B$1 &amp; DATA!A1557&amp;IF(ISEVEN(DATA!J1557),"_C', ","_AC', ")&amp;" DAYOFWEEK, STARTTIME, ENDTIME FROM SYSADM.PSAUTHSIGNON WHERE CLASSID = '"&amp;SignonBase&amp;"';",""),"")</f>
        <v/>
      </c>
    </row>
    <row r="1561" spans="1:1" ht="12.75" customHeight="1">
      <c r="A1561" s="1" t="str">
        <f>IF(AND(NOT(ISBLANK(DATA!A1558)),DATA!A1558&lt;&gt;DATA!A1557),IF(DATA!I1558&gt;7,"INSERT INTO SYSADM.PSAUTHSIGNON SELECT '"&amp;PSAUTHITEM_AU!$B$1 &amp; DATA!A1558&amp;IF(ISEVEN(DATA!J1558),"_C', ","_AC', ")&amp;" DAYOFWEEK, STARTTIME, ENDTIME FROM SYSADM.PSAUTHSIGNON WHERE CLASSID = '"&amp;SignonBase&amp;"';",""),"")</f>
        <v/>
      </c>
    </row>
    <row r="1562" spans="1:1" ht="12.75" customHeight="1">
      <c r="A1562" s="1" t="str">
        <f>IF(AND(NOT(ISBLANK(DATA!A1559)),DATA!A1559&lt;&gt;DATA!A1558),IF(DATA!I1559&gt;7,"INSERT INTO SYSADM.PSAUTHSIGNON SELECT '"&amp;PSAUTHITEM_AU!$B$1 &amp; DATA!A1559&amp;IF(ISEVEN(DATA!J1559),"_C', ","_AC', ")&amp;" DAYOFWEEK, STARTTIME, ENDTIME FROM SYSADM.PSAUTHSIGNON WHERE CLASSID = '"&amp;SignonBase&amp;"';",""),"")</f>
        <v/>
      </c>
    </row>
    <row r="1563" spans="1:1" ht="12.75" customHeight="1">
      <c r="A1563" s="1" t="str">
        <f>IF(AND(NOT(ISBLANK(DATA!A1560)),DATA!A1560&lt;&gt;DATA!A1559),IF(DATA!I1560&gt;7,"INSERT INTO SYSADM.PSAUTHSIGNON SELECT '"&amp;PSAUTHITEM_AU!$B$1 &amp; DATA!A1560&amp;IF(ISEVEN(DATA!J1560),"_C', ","_AC', ")&amp;" DAYOFWEEK, STARTTIME, ENDTIME FROM SYSADM.PSAUTHSIGNON WHERE CLASSID = '"&amp;SignonBase&amp;"';",""),"")</f>
        <v/>
      </c>
    </row>
    <row r="1564" spans="1:1" ht="12.75" customHeight="1">
      <c r="A1564" s="1" t="str">
        <f>IF(AND(NOT(ISBLANK(DATA!A1561)),DATA!A1561&lt;&gt;DATA!A1560),IF(DATA!I1561&gt;7,"INSERT INTO SYSADM.PSAUTHSIGNON SELECT '"&amp;PSAUTHITEM_AU!$B$1 &amp; DATA!A1561&amp;IF(ISEVEN(DATA!J1561),"_C', ","_AC', ")&amp;" DAYOFWEEK, STARTTIME, ENDTIME FROM SYSADM.PSAUTHSIGNON WHERE CLASSID = '"&amp;SignonBase&amp;"';",""),"")</f>
        <v/>
      </c>
    </row>
    <row r="1565" spans="1:1" ht="12.75" customHeight="1">
      <c r="A1565" s="1" t="str">
        <f>IF(AND(NOT(ISBLANK(DATA!A1562)),DATA!A1562&lt;&gt;DATA!A1561),IF(DATA!I1562&gt;7,"INSERT INTO SYSADM.PSAUTHSIGNON SELECT '"&amp;PSAUTHITEM_AU!$B$1 &amp; DATA!A1562&amp;IF(ISEVEN(DATA!J1562),"_C', ","_AC', ")&amp;" DAYOFWEEK, STARTTIME, ENDTIME FROM SYSADM.PSAUTHSIGNON WHERE CLASSID = '"&amp;SignonBase&amp;"';",""),"")</f>
        <v/>
      </c>
    </row>
    <row r="1566" spans="1:1" ht="12.75" customHeight="1">
      <c r="A1566" s="1" t="str">
        <f>IF(AND(NOT(ISBLANK(DATA!A1563)),DATA!A1563&lt;&gt;DATA!A1562),IF(DATA!I1563&gt;7,"INSERT INTO SYSADM.PSAUTHSIGNON SELECT '"&amp;PSAUTHITEM_AU!$B$1 &amp; DATA!A1563&amp;IF(ISEVEN(DATA!J1563),"_C', ","_AC', ")&amp;" DAYOFWEEK, STARTTIME, ENDTIME FROM SYSADM.PSAUTHSIGNON WHERE CLASSID = '"&amp;SignonBase&amp;"';",""),"")</f>
        <v/>
      </c>
    </row>
    <row r="1567" spans="1:1" ht="12.75" customHeight="1">
      <c r="A1567" s="1" t="str">
        <f>IF(AND(NOT(ISBLANK(DATA!A1564)),DATA!A1564&lt;&gt;DATA!A1563),IF(DATA!I1564&gt;7,"INSERT INTO SYSADM.PSAUTHSIGNON SELECT '"&amp;PSAUTHITEM_AU!$B$1 &amp; DATA!A1564&amp;IF(ISEVEN(DATA!J1564),"_C', ","_AC', ")&amp;" DAYOFWEEK, STARTTIME, ENDTIME FROM SYSADM.PSAUTHSIGNON WHERE CLASSID = '"&amp;SignonBase&amp;"';",""),"")</f>
        <v/>
      </c>
    </row>
    <row r="1568" spans="1:1" ht="12.75" customHeight="1">
      <c r="A1568" s="1" t="str">
        <f>IF(AND(NOT(ISBLANK(DATA!A1565)),DATA!A1565&lt;&gt;DATA!A1564),IF(DATA!I1565&gt;7,"INSERT INTO SYSADM.PSAUTHSIGNON SELECT '"&amp;PSAUTHITEM_AU!$B$1 &amp; DATA!A1565&amp;IF(ISEVEN(DATA!J1565),"_C', ","_AC', ")&amp;" DAYOFWEEK, STARTTIME, ENDTIME FROM SYSADM.PSAUTHSIGNON WHERE CLASSID = '"&amp;SignonBase&amp;"';",""),"")</f>
        <v/>
      </c>
    </row>
    <row r="1569" spans="1:1" ht="12.75" customHeight="1">
      <c r="A1569" s="1" t="str">
        <f>IF(AND(NOT(ISBLANK(DATA!A1566)),DATA!A1566&lt;&gt;DATA!A1565),IF(DATA!I1566&gt;7,"INSERT INTO SYSADM.PSAUTHSIGNON SELECT '"&amp;PSAUTHITEM_AU!$B$1 &amp; DATA!A1566&amp;IF(ISEVEN(DATA!J1566),"_C', ","_AC', ")&amp;" DAYOFWEEK, STARTTIME, ENDTIME FROM SYSADM.PSAUTHSIGNON WHERE CLASSID = '"&amp;SignonBase&amp;"';",""),"")</f>
        <v/>
      </c>
    </row>
    <row r="1570" spans="1:1" ht="12.75" customHeight="1">
      <c r="A1570" s="1" t="str">
        <f>IF(AND(NOT(ISBLANK(DATA!A1567)),DATA!A1567&lt;&gt;DATA!A1566),IF(DATA!I1567&gt;7,"INSERT INTO SYSADM.PSAUTHSIGNON SELECT '"&amp;PSAUTHITEM_AU!$B$1 &amp; DATA!A1567&amp;IF(ISEVEN(DATA!J1567),"_C', ","_AC', ")&amp;" DAYOFWEEK, STARTTIME, ENDTIME FROM SYSADM.PSAUTHSIGNON WHERE CLASSID = '"&amp;SignonBase&amp;"';",""),"")</f>
        <v/>
      </c>
    </row>
    <row r="1571" spans="1:1" ht="12.75" customHeight="1">
      <c r="A1571" s="1" t="str">
        <f>IF(AND(NOT(ISBLANK(DATA!A1568)),DATA!A1568&lt;&gt;DATA!A1567),IF(DATA!I1568&gt;7,"INSERT INTO SYSADM.PSAUTHSIGNON SELECT '"&amp;PSAUTHITEM_AU!$B$1 &amp; DATA!A1568&amp;IF(ISEVEN(DATA!J1568),"_C', ","_AC', ")&amp;" DAYOFWEEK, STARTTIME, ENDTIME FROM SYSADM.PSAUTHSIGNON WHERE CLASSID = '"&amp;SignonBase&amp;"';",""),"")</f>
        <v/>
      </c>
    </row>
    <row r="1572" spans="1:1" ht="12.75" customHeight="1">
      <c r="A1572" s="1" t="str">
        <f>IF(AND(NOT(ISBLANK(DATA!A1569)),DATA!A1569&lt;&gt;DATA!A1568),IF(DATA!I1569&gt;7,"INSERT INTO SYSADM.PSAUTHSIGNON SELECT '"&amp;PSAUTHITEM_AU!$B$1 &amp; DATA!A1569&amp;IF(ISEVEN(DATA!J1569),"_C', ","_AC', ")&amp;" DAYOFWEEK, STARTTIME, ENDTIME FROM SYSADM.PSAUTHSIGNON WHERE CLASSID = '"&amp;SignonBase&amp;"';",""),"")</f>
        <v/>
      </c>
    </row>
    <row r="1573" spans="1:1" ht="12.75" customHeight="1">
      <c r="A1573" s="1" t="str">
        <f>IF(AND(NOT(ISBLANK(DATA!A1570)),DATA!A1570&lt;&gt;DATA!A1569),IF(DATA!I1570&gt;7,"INSERT INTO SYSADM.PSAUTHSIGNON SELECT '"&amp;PSAUTHITEM_AU!$B$1 &amp; DATA!A1570&amp;IF(ISEVEN(DATA!J1570),"_C', ","_AC', ")&amp;" DAYOFWEEK, STARTTIME, ENDTIME FROM SYSADM.PSAUTHSIGNON WHERE CLASSID = '"&amp;SignonBase&amp;"';",""),"")</f>
        <v/>
      </c>
    </row>
    <row r="1574" spans="1:1" ht="12.75" customHeight="1">
      <c r="A1574" s="1" t="str">
        <f>IF(AND(NOT(ISBLANK(DATA!A1571)),DATA!A1571&lt;&gt;DATA!A1570),IF(DATA!I1571&gt;7,"INSERT INTO SYSADM.PSAUTHSIGNON SELECT '"&amp;PSAUTHITEM_AU!$B$1 &amp; DATA!A1571&amp;IF(ISEVEN(DATA!J1571),"_C', ","_AC', ")&amp;" DAYOFWEEK, STARTTIME, ENDTIME FROM SYSADM.PSAUTHSIGNON WHERE CLASSID = '"&amp;SignonBase&amp;"';",""),"")</f>
        <v/>
      </c>
    </row>
    <row r="1575" spans="1:1" ht="12.75" customHeight="1">
      <c r="A1575" s="1" t="str">
        <f>IF(AND(NOT(ISBLANK(DATA!A1572)),DATA!A1572&lt;&gt;DATA!A1571),IF(DATA!I1572&gt;7,"INSERT INTO SYSADM.PSAUTHSIGNON SELECT '"&amp;PSAUTHITEM_AU!$B$1 &amp; DATA!A1572&amp;IF(ISEVEN(DATA!J1572),"_C', ","_AC', ")&amp;" DAYOFWEEK, STARTTIME, ENDTIME FROM SYSADM.PSAUTHSIGNON WHERE CLASSID = '"&amp;SignonBase&amp;"';",""),"")</f>
        <v/>
      </c>
    </row>
    <row r="1576" spans="1:1" ht="12.75" customHeight="1">
      <c r="A1576" s="1" t="str">
        <f>IF(AND(NOT(ISBLANK(DATA!A1573)),DATA!A1573&lt;&gt;DATA!A1572),IF(DATA!I1573&gt;7,"INSERT INTO SYSADM.PSAUTHSIGNON SELECT '"&amp;PSAUTHITEM_AU!$B$1 &amp; DATA!A1573&amp;IF(ISEVEN(DATA!J1573),"_C', ","_AC', ")&amp;" DAYOFWEEK, STARTTIME, ENDTIME FROM SYSADM.PSAUTHSIGNON WHERE CLASSID = '"&amp;SignonBase&amp;"';",""),"")</f>
        <v/>
      </c>
    </row>
    <row r="1577" spans="1:1" ht="12.75" customHeight="1">
      <c r="A1577" s="1" t="str">
        <f>IF(AND(NOT(ISBLANK(DATA!A1574)),DATA!A1574&lt;&gt;DATA!A1573),IF(DATA!I1574&gt;7,"INSERT INTO SYSADM.PSAUTHSIGNON SELECT '"&amp;PSAUTHITEM_AU!$B$1 &amp; DATA!A1574&amp;IF(ISEVEN(DATA!J1574),"_C', ","_AC', ")&amp;" DAYOFWEEK, STARTTIME, ENDTIME FROM SYSADM.PSAUTHSIGNON WHERE CLASSID = '"&amp;SignonBase&amp;"';",""),"")</f>
        <v/>
      </c>
    </row>
    <row r="1578" spans="1:1" ht="12.75" customHeight="1">
      <c r="A1578" s="1" t="str">
        <f>IF(AND(NOT(ISBLANK(DATA!A1575)),DATA!A1575&lt;&gt;DATA!A1574),IF(DATA!I1575&gt;7,"INSERT INTO SYSADM.PSAUTHSIGNON SELECT '"&amp;PSAUTHITEM_AU!$B$1 &amp; DATA!A1575&amp;IF(ISEVEN(DATA!J1575),"_C', ","_AC', ")&amp;" DAYOFWEEK, STARTTIME, ENDTIME FROM SYSADM.PSAUTHSIGNON WHERE CLASSID = '"&amp;SignonBase&amp;"';",""),"")</f>
        <v/>
      </c>
    </row>
    <row r="1579" spans="1:1" ht="12.75" customHeight="1">
      <c r="A1579" s="1" t="str">
        <f>IF(AND(NOT(ISBLANK(DATA!A1576)),DATA!A1576&lt;&gt;DATA!A1575),IF(DATA!I1576&gt;7,"INSERT INTO SYSADM.PSAUTHSIGNON SELECT '"&amp;PSAUTHITEM_AU!$B$1 &amp; DATA!A1576&amp;IF(ISEVEN(DATA!J1576),"_C', ","_AC', ")&amp;" DAYOFWEEK, STARTTIME, ENDTIME FROM SYSADM.PSAUTHSIGNON WHERE CLASSID = '"&amp;SignonBase&amp;"';",""),"")</f>
        <v/>
      </c>
    </row>
    <row r="1580" spans="1:1" ht="12.75" customHeight="1">
      <c r="A1580" s="1" t="str">
        <f>IF(AND(NOT(ISBLANK(DATA!A1577)),DATA!A1577&lt;&gt;DATA!A1576),IF(DATA!I1577&gt;7,"INSERT INTO SYSADM.PSAUTHSIGNON SELECT '"&amp;PSAUTHITEM_AU!$B$1 &amp; DATA!A1577&amp;IF(ISEVEN(DATA!J1577),"_C', ","_AC', ")&amp;" DAYOFWEEK, STARTTIME, ENDTIME FROM SYSADM.PSAUTHSIGNON WHERE CLASSID = '"&amp;SignonBase&amp;"';",""),"")</f>
        <v/>
      </c>
    </row>
    <row r="1581" spans="1:1" ht="12.75" customHeight="1">
      <c r="A1581" s="1" t="str">
        <f>IF(AND(NOT(ISBLANK(DATA!A1578)),DATA!A1578&lt;&gt;DATA!A1577),IF(DATA!I1578&gt;7,"INSERT INTO SYSADM.PSAUTHSIGNON SELECT '"&amp;PSAUTHITEM_AU!$B$1 &amp; DATA!A1578&amp;IF(ISEVEN(DATA!J1578),"_C', ","_AC', ")&amp;" DAYOFWEEK, STARTTIME, ENDTIME FROM SYSADM.PSAUTHSIGNON WHERE CLASSID = '"&amp;SignonBase&amp;"';",""),"")</f>
        <v/>
      </c>
    </row>
    <row r="1582" spans="1:1" ht="12.75" customHeight="1">
      <c r="A1582" s="1" t="str">
        <f>IF(AND(NOT(ISBLANK(DATA!A1579)),DATA!A1579&lt;&gt;DATA!A1578),IF(DATA!I1579&gt;7,"INSERT INTO SYSADM.PSAUTHSIGNON SELECT '"&amp;PSAUTHITEM_AU!$B$1 &amp; DATA!A1579&amp;IF(ISEVEN(DATA!J1579),"_C', ","_AC', ")&amp;" DAYOFWEEK, STARTTIME, ENDTIME FROM SYSADM.PSAUTHSIGNON WHERE CLASSID = '"&amp;SignonBase&amp;"';",""),"")</f>
        <v/>
      </c>
    </row>
    <row r="1583" spans="1:1" ht="12.75" customHeight="1">
      <c r="A1583" s="1" t="str">
        <f>IF(AND(NOT(ISBLANK(DATA!A1580)),DATA!A1580&lt;&gt;DATA!A1579),IF(DATA!I1580&gt;7,"INSERT INTO SYSADM.PSAUTHSIGNON SELECT '"&amp;PSAUTHITEM_AU!$B$1 &amp; DATA!A1580&amp;IF(ISEVEN(DATA!J1580),"_C', ","_AC', ")&amp;" DAYOFWEEK, STARTTIME, ENDTIME FROM SYSADM.PSAUTHSIGNON WHERE CLASSID = '"&amp;SignonBase&amp;"';",""),"")</f>
        <v/>
      </c>
    </row>
    <row r="1584" spans="1:1" ht="12.75" customHeight="1">
      <c r="A1584" s="1" t="str">
        <f>IF(AND(NOT(ISBLANK(DATA!A1581)),DATA!A1581&lt;&gt;DATA!A1580),IF(DATA!I1581&gt;7,"INSERT INTO SYSADM.PSAUTHSIGNON SELECT '"&amp;PSAUTHITEM_AU!$B$1 &amp; DATA!A1581&amp;IF(ISEVEN(DATA!J1581),"_C', ","_AC', ")&amp;" DAYOFWEEK, STARTTIME, ENDTIME FROM SYSADM.PSAUTHSIGNON WHERE CLASSID = '"&amp;SignonBase&amp;"';",""),"")</f>
        <v/>
      </c>
    </row>
    <row r="1585" spans="1:1" ht="12.75" customHeight="1">
      <c r="A1585" s="1" t="str">
        <f>IF(AND(NOT(ISBLANK(DATA!A1582)),DATA!A1582&lt;&gt;DATA!A1581),IF(DATA!I1582&gt;7,"INSERT INTO SYSADM.PSAUTHSIGNON SELECT '"&amp;PSAUTHITEM_AU!$B$1 &amp; DATA!A1582&amp;IF(ISEVEN(DATA!J1582),"_C', ","_AC', ")&amp;" DAYOFWEEK, STARTTIME, ENDTIME FROM SYSADM.PSAUTHSIGNON WHERE CLASSID = '"&amp;SignonBase&amp;"';",""),"")</f>
        <v/>
      </c>
    </row>
    <row r="1586" spans="1:1" ht="12.75" customHeight="1">
      <c r="A1586" s="1" t="str">
        <f>IF(AND(NOT(ISBLANK(DATA!A1583)),DATA!A1583&lt;&gt;DATA!A1582),IF(DATA!I1583&gt;7,"INSERT INTO SYSADM.PSAUTHSIGNON SELECT '"&amp;PSAUTHITEM_AU!$B$1 &amp; DATA!A1583&amp;IF(ISEVEN(DATA!J1583),"_C', ","_AC', ")&amp;" DAYOFWEEK, STARTTIME, ENDTIME FROM SYSADM.PSAUTHSIGNON WHERE CLASSID = '"&amp;SignonBase&amp;"';",""),"")</f>
        <v/>
      </c>
    </row>
    <row r="1587" spans="1:1" ht="12.75" customHeight="1">
      <c r="A1587" s="1" t="str">
        <f>IF(AND(NOT(ISBLANK(DATA!A1584)),DATA!A1584&lt;&gt;DATA!A1583),IF(DATA!I1584&gt;7,"INSERT INTO SYSADM.PSAUTHSIGNON SELECT '"&amp;PSAUTHITEM_AU!$B$1 &amp; DATA!A1584&amp;IF(ISEVEN(DATA!J1584),"_C', ","_AC', ")&amp;" DAYOFWEEK, STARTTIME, ENDTIME FROM SYSADM.PSAUTHSIGNON WHERE CLASSID = '"&amp;SignonBase&amp;"';",""),"")</f>
        <v/>
      </c>
    </row>
    <row r="1588" spans="1:1" ht="12.75" customHeight="1">
      <c r="A1588" s="1" t="str">
        <f>IF(AND(NOT(ISBLANK(DATA!A1585)),DATA!A1585&lt;&gt;DATA!A1584),IF(DATA!I1585&gt;7,"INSERT INTO SYSADM.PSAUTHSIGNON SELECT '"&amp;PSAUTHITEM_AU!$B$1 &amp; DATA!A1585&amp;IF(ISEVEN(DATA!J1585),"_C', ","_AC', ")&amp;" DAYOFWEEK, STARTTIME, ENDTIME FROM SYSADM.PSAUTHSIGNON WHERE CLASSID = '"&amp;SignonBase&amp;"';",""),"")</f>
        <v/>
      </c>
    </row>
    <row r="1589" spans="1:1" ht="12.75" customHeight="1">
      <c r="A1589" s="1" t="str">
        <f>IF(AND(NOT(ISBLANK(DATA!A1586)),DATA!A1586&lt;&gt;DATA!A1585),IF(DATA!I1586&gt;7,"INSERT INTO SYSADM.PSAUTHSIGNON SELECT '"&amp;PSAUTHITEM_AU!$B$1 &amp; DATA!A1586&amp;IF(ISEVEN(DATA!J1586),"_C', ","_AC', ")&amp;" DAYOFWEEK, STARTTIME, ENDTIME FROM SYSADM.PSAUTHSIGNON WHERE CLASSID = '"&amp;SignonBase&amp;"';",""),"")</f>
        <v/>
      </c>
    </row>
    <row r="1590" spans="1:1" ht="12.75" customHeight="1">
      <c r="A1590" s="1" t="str">
        <f>IF(AND(NOT(ISBLANK(DATA!A1587)),DATA!A1587&lt;&gt;DATA!A1586),IF(DATA!I1587&gt;7,"INSERT INTO SYSADM.PSAUTHSIGNON SELECT '"&amp;PSAUTHITEM_AU!$B$1 &amp; DATA!A1587&amp;IF(ISEVEN(DATA!J1587),"_C', ","_AC', ")&amp;" DAYOFWEEK, STARTTIME, ENDTIME FROM SYSADM.PSAUTHSIGNON WHERE CLASSID = '"&amp;SignonBase&amp;"';",""),"")</f>
        <v/>
      </c>
    </row>
    <row r="1591" spans="1:1" ht="12.75" customHeight="1">
      <c r="A1591" s="1" t="str">
        <f>IF(AND(NOT(ISBLANK(DATA!A1588)),DATA!A1588&lt;&gt;DATA!A1587),IF(DATA!I1588&gt;7,"INSERT INTO SYSADM.PSAUTHSIGNON SELECT '"&amp;PSAUTHITEM_AU!$B$1 &amp; DATA!A1588&amp;IF(ISEVEN(DATA!J1588),"_C', ","_AC', ")&amp;" DAYOFWEEK, STARTTIME, ENDTIME FROM SYSADM.PSAUTHSIGNON WHERE CLASSID = '"&amp;SignonBase&amp;"';",""),"")</f>
        <v/>
      </c>
    </row>
    <row r="1592" spans="1:1" ht="12.75" customHeight="1">
      <c r="A1592" s="1" t="str">
        <f>IF(AND(NOT(ISBLANK(DATA!A1589)),DATA!A1589&lt;&gt;DATA!A1588),IF(DATA!I1589&gt;7,"INSERT INTO SYSADM.PSAUTHSIGNON SELECT '"&amp;PSAUTHITEM_AU!$B$1 &amp; DATA!A1589&amp;IF(ISEVEN(DATA!J1589),"_C', ","_AC', ")&amp;" DAYOFWEEK, STARTTIME, ENDTIME FROM SYSADM.PSAUTHSIGNON WHERE CLASSID = '"&amp;SignonBase&amp;"';",""),"")</f>
        <v/>
      </c>
    </row>
    <row r="1593" spans="1:1" ht="12.75" customHeight="1">
      <c r="A1593" s="1" t="str">
        <f>IF(AND(NOT(ISBLANK(DATA!A1590)),DATA!A1590&lt;&gt;DATA!A1589),IF(DATA!I1590&gt;7,"INSERT INTO SYSADM.PSAUTHSIGNON SELECT '"&amp;PSAUTHITEM_AU!$B$1 &amp; DATA!A1590&amp;IF(ISEVEN(DATA!J1590),"_C', ","_AC', ")&amp;" DAYOFWEEK, STARTTIME, ENDTIME FROM SYSADM.PSAUTHSIGNON WHERE CLASSID = '"&amp;SignonBase&amp;"';",""),"")</f>
        <v/>
      </c>
    </row>
    <row r="1594" spans="1:1" ht="12.75" customHeight="1">
      <c r="A1594" s="1" t="str">
        <f>IF(AND(NOT(ISBLANK(DATA!A1591)),DATA!A1591&lt;&gt;DATA!A1590),IF(DATA!I1591&gt;7,"INSERT INTO SYSADM.PSAUTHSIGNON SELECT '"&amp;PSAUTHITEM_AU!$B$1 &amp; DATA!A1591&amp;IF(ISEVEN(DATA!J1591),"_C', ","_AC', ")&amp;" DAYOFWEEK, STARTTIME, ENDTIME FROM SYSADM.PSAUTHSIGNON WHERE CLASSID = '"&amp;SignonBase&amp;"';",""),"")</f>
        <v/>
      </c>
    </row>
    <row r="1595" spans="1:1" ht="12.75" customHeight="1">
      <c r="A1595" s="1" t="str">
        <f>IF(AND(NOT(ISBLANK(DATA!A1592)),DATA!A1592&lt;&gt;DATA!A1591),IF(DATA!I1592&gt;7,"INSERT INTO SYSADM.PSAUTHSIGNON SELECT '"&amp;PSAUTHITEM_AU!$B$1 &amp; DATA!A1592&amp;IF(ISEVEN(DATA!J1592),"_C', ","_AC', ")&amp;" DAYOFWEEK, STARTTIME, ENDTIME FROM SYSADM.PSAUTHSIGNON WHERE CLASSID = '"&amp;SignonBase&amp;"';",""),"")</f>
        <v/>
      </c>
    </row>
    <row r="1596" spans="1:1" ht="12.75" customHeight="1">
      <c r="A1596" s="1" t="str">
        <f>IF(AND(NOT(ISBLANK(DATA!A1593)),DATA!A1593&lt;&gt;DATA!A1592),IF(DATA!I1593&gt;7,"INSERT INTO SYSADM.PSAUTHSIGNON SELECT '"&amp;PSAUTHITEM_AU!$B$1 &amp; DATA!A1593&amp;IF(ISEVEN(DATA!J1593),"_C', ","_AC', ")&amp;" DAYOFWEEK, STARTTIME, ENDTIME FROM SYSADM.PSAUTHSIGNON WHERE CLASSID = '"&amp;SignonBase&amp;"';",""),"")</f>
        <v/>
      </c>
    </row>
    <row r="1597" spans="1:1" ht="12.75" customHeight="1">
      <c r="A1597" s="1" t="str">
        <f>IF(AND(NOT(ISBLANK(DATA!A1594)),DATA!A1594&lt;&gt;DATA!A1593),IF(DATA!I1594&gt;7,"INSERT INTO SYSADM.PSAUTHSIGNON SELECT '"&amp;PSAUTHITEM_AU!$B$1 &amp; DATA!A1594&amp;IF(ISEVEN(DATA!J1594),"_C', ","_AC', ")&amp;" DAYOFWEEK, STARTTIME, ENDTIME FROM SYSADM.PSAUTHSIGNON WHERE CLASSID = '"&amp;SignonBase&amp;"';",""),"")</f>
        <v/>
      </c>
    </row>
    <row r="1598" spans="1:1" ht="12.75" customHeight="1">
      <c r="A1598" s="1" t="str">
        <f>IF(AND(NOT(ISBLANK(DATA!A1595)),DATA!A1595&lt;&gt;DATA!A1594),IF(DATA!I1595&gt;7,"INSERT INTO SYSADM.PSAUTHSIGNON SELECT '"&amp;PSAUTHITEM_AU!$B$1 &amp; DATA!A1595&amp;IF(ISEVEN(DATA!J1595),"_C', ","_AC', ")&amp;" DAYOFWEEK, STARTTIME, ENDTIME FROM SYSADM.PSAUTHSIGNON WHERE CLASSID = '"&amp;SignonBase&amp;"';",""),"")</f>
        <v/>
      </c>
    </row>
    <row r="1599" spans="1:1" ht="12.75" customHeight="1">
      <c r="A1599" s="1" t="str">
        <f>IF(AND(NOT(ISBLANK(DATA!A1596)),DATA!A1596&lt;&gt;DATA!A1595),IF(DATA!I1596&gt;7,"INSERT INTO SYSADM.PSAUTHSIGNON SELECT '"&amp;PSAUTHITEM_AU!$B$1 &amp; DATA!A1596&amp;IF(ISEVEN(DATA!J1596),"_C', ","_AC', ")&amp;" DAYOFWEEK, STARTTIME, ENDTIME FROM SYSADM.PSAUTHSIGNON WHERE CLASSID = '"&amp;SignonBase&amp;"';",""),"")</f>
        <v/>
      </c>
    </row>
    <row r="1600" spans="1:1" ht="12.75" customHeight="1">
      <c r="A1600" s="1" t="str">
        <f>IF(AND(NOT(ISBLANK(DATA!A1597)),DATA!A1597&lt;&gt;DATA!A1596),IF(DATA!I1597&gt;7,"INSERT INTO SYSADM.PSAUTHSIGNON SELECT '"&amp;PSAUTHITEM_AU!$B$1 &amp; DATA!A1597&amp;IF(ISEVEN(DATA!J1597),"_C', ","_AC', ")&amp;" DAYOFWEEK, STARTTIME, ENDTIME FROM SYSADM.PSAUTHSIGNON WHERE CLASSID = '"&amp;SignonBase&amp;"';",""),"")</f>
        <v/>
      </c>
    </row>
    <row r="1601" spans="1:1" ht="12.75" customHeight="1">
      <c r="A1601" s="1" t="str">
        <f>IF(AND(NOT(ISBLANK(DATA!A1598)),DATA!A1598&lt;&gt;DATA!A1597),IF(DATA!I1598&gt;7,"INSERT INTO SYSADM.PSAUTHSIGNON SELECT '"&amp;PSAUTHITEM_AU!$B$1 &amp; DATA!A1598&amp;IF(ISEVEN(DATA!J1598),"_C', ","_AC', ")&amp;" DAYOFWEEK, STARTTIME, ENDTIME FROM SYSADM.PSAUTHSIGNON WHERE CLASSID = '"&amp;SignonBase&amp;"';",""),"")</f>
        <v/>
      </c>
    </row>
    <row r="1602" spans="1:1" ht="12.75" customHeight="1">
      <c r="A1602" s="1" t="str">
        <f>IF(AND(NOT(ISBLANK(DATA!A1599)),DATA!A1599&lt;&gt;DATA!A1598),IF(DATA!I1599&gt;7,"INSERT INTO SYSADM.PSAUTHSIGNON SELECT '"&amp;PSAUTHITEM_AU!$B$1 &amp; DATA!A1599&amp;IF(ISEVEN(DATA!J1599),"_C', ","_AC', ")&amp;" DAYOFWEEK, STARTTIME, ENDTIME FROM SYSADM.PSAUTHSIGNON WHERE CLASSID = '"&amp;SignonBase&amp;"';",""),"")</f>
        <v/>
      </c>
    </row>
    <row r="1603" spans="1:1" ht="12.75" customHeight="1">
      <c r="A1603" s="1" t="str">
        <f>IF(AND(NOT(ISBLANK(DATA!A1600)),DATA!A1600&lt;&gt;DATA!A1599),IF(DATA!I1600&gt;7,"INSERT INTO SYSADM.PSAUTHSIGNON SELECT '"&amp;PSAUTHITEM_AU!$B$1 &amp; DATA!A1600&amp;IF(ISEVEN(DATA!J1600),"_C', ","_AC', ")&amp;" DAYOFWEEK, STARTTIME, ENDTIME FROM SYSADM.PSAUTHSIGNON WHERE CLASSID = '"&amp;SignonBase&amp;"';",""),"")</f>
        <v/>
      </c>
    </row>
    <row r="1604" spans="1:1" ht="12.75" customHeight="1">
      <c r="A1604" s="1" t="str">
        <f>IF(AND(NOT(ISBLANK(DATA!A1601)),DATA!A1601&lt;&gt;DATA!A1600),IF(DATA!I1601&gt;7,"INSERT INTO SYSADM.PSAUTHSIGNON SELECT '"&amp;PSAUTHITEM_AU!$B$1 &amp; DATA!A1601&amp;IF(ISEVEN(DATA!J1601),"_C', ","_AC', ")&amp;" DAYOFWEEK, STARTTIME, ENDTIME FROM SYSADM.PSAUTHSIGNON WHERE CLASSID = '"&amp;SignonBase&amp;"';",""),"")</f>
        <v/>
      </c>
    </row>
    <row r="1605" spans="1:1" ht="12.75" customHeight="1">
      <c r="A1605" s="1" t="str">
        <f>IF(AND(NOT(ISBLANK(DATA!A1602)),DATA!A1602&lt;&gt;DATA!A1601),IF(DATA!I1602&gt;7,"INSERT INTO SYSADM.PSAUTHSIGNON SELECT '"&amp;PSAUTHITEM_AU!$B$1 &amp; DATA!A1602&amp;IF(ISEVEN(DATA!J1602),"_C', ","_AC', ")&amp;" DAYOFWEEK, STARTTIME, ENDTIME FROM SYSADM.PSAUTHSIGNON WHERE CLASSID = '"&amp;SignonBase&amp;"';",""),"")</f>
        <v/>
      </c>
    </row>
    <row r="1606" spans="1:1" ht="12.75" customHeight="1">
      <c r="A1606" s="1" t="str">
        <f>IF(AND(NOT(ISBLANK(DATA!A1603)),DATA!A1603&lt;&gt;DATA!A1602),IF(DATA!I1603&gt;7,"INSERT INTO SYSADM.PSAUTHSIGNON SELECT '"&amp;PSAUTHITEM_AU!$B$1 &amp; DATA!A1603&amp;IF(ISEVEN(DATA!J1603),"_C', ","_AC', ")&amp;" DAYOFWEEK, STARTTIME, ENDTIME FROM SYSADM.PSAUTHSIGNON WHERE CLASSID = '"&amp;SignonBase&amp;"';",""),"")</f>
        <v/>
      </c>
    </row>
    <row r="1607" spans="1:1" ht="12.75" customHeight="1">
      <c r="A1607" s="1" t="str">
        <f>IF(AND(NOT(ISBLANK(DATA!A1604)),DATA!A1604&lt;&gt;DATA!A1603),IF(DATA!I1604&gt;7,"INSERT INTO SYSADM.PSAUTHSIGNON SELECT '"&amp;PSAUTHITEM_AU!$B$1 &amp; DATA!A1604&amp;IF(ISEVEN(DATA!J1604),"_C', ","_AC', ")&amp;" DAYOFWEEK, STARTTIME, ENDTIME FROM SYSADM.PSAUTHSIGNON WHERE CLASSID = '"&amp;SignonBase&amp;"';",""),"")</f>
        <v/>
      </c>
    </row>
    <row r="1608" spans="1:1" ht="12.75" customHeight="1">
      <c r="A1608" s="1" t="str">
        <f>IF(AND(NOT(ISBLANK(DATA!A1605)),DATA!A1605&lt;&gt;DATA!A1604),IF(DATA!I1605&gt;7,"INSERT INTO SYSADM.PSAUTHSIGNON SELECT '"&amp;PSAUTHITEM_AU!$B$1 &amp; DATA!A1605&amp;IF(ISEVEN(DATA!J1605),"_C', ","_AC', ")&amp;" DAYOFWEEK, STARTTIME, ENDTIME FROM SYSADM.PSAUTHSIGNON WHERE CLASSID = '"&amp;SignonBase&amp;"';",""),"")</f>
        <v/>
      </c>
    </row>
    <row r="1609" spans="1:1" ht="12.75" customHeight="1">
      <c r="A1609" s="1" t="str">
        <f>IF(AND(NOT(ISBLANK(DATA!A1606)),DATA!A1606&lt;&gt;DATA!A1605),IF(DATA!I1606&gt;7,"INSERT INTO SYSADM.PSAUTHSIGNON SELECT '"&amp;PSAUTHITEM_AU!$B$1 &amp; DATA!A1606&amp;IF(ISEVEN(DATA!J1606),"_C', ","_AC', ")&amp;" DAYOFWEEK, STARTTIME, ENDTIME FROM SYSADM.PSAUTHSIGNON WHERE CLASSID = '"&amp;SignonBase&amp;"';",""),"")</f>
        <v/>
      </c>
    </row>
    <row r="1610" spans="1:1" ht="12.75" customHeight="1">
      <c r="A1610" s="1" t="str">
        <f>IF(AND(NOT(ISBLANK(DATA!A1607)),DATA!A1607&lt;&gt;DATA!A1606),IF(DATA!I1607&gt;7,"INSERT INTO SYSADM.PSAUTHSIGNON SELECT '"&amp;PSAUTHITEM_AU!$B$1 &amp; DATA!A1607&amp;IF(ISEVEN(DATA!J1607),"_C', ","_AC', ")&amp;" DAYOFWEEK, STARTTIME, ENDTIME FROM SYSADM.PSAUTHSIGNON WHERE CLASSID = '"&amp;SignonBase&amp;"';",""),"")</f>
        <v/>
      </c>
    </row>
    <row r="1611" spans="1:1" ht="12.75" customHeight="1">
      <c r="A1611" s="1" t="str">
        <f>IF(AND(NOT(ISBLANK(DATA!A1608)),DATA!A1608&lt;&gt;DATA!A1607),IF(DATA!I1608&gt;7,"INSERT INTO SYSADM.PSAUTHSIGNON SELECT '"&amp;PSAUTHITEM_AU!$B$1 &amp; DATA!A1608&amp;IF(ISEVEN(DATA!J1608),"_C', ","_AC', ")&amp;" DAYOFWEEK, STARTTIME, ENDTIME FROM SYSADM.PSAUTHSIGNON WHERE CLASSID = '"&amp;SignonBase&amp;"';",""),"")</f>
        <v/>
      </c>
    </row>
    <row r="1612" spans="1:1" ht="12.75" customHeight="1">
      <c r="A1612" s="1" t="str">
        <f>IF(AND(NOT(ISBLANK(DATA!A1609)),DATA!A1609&lt;&gt;DATA!A1608),IF(DATA!I1609&gt;7,"INSERT INTO SYSADM.PSAUTHSIGNON SELECT '"&amp;PSAUTHITEM_AU!$B$1 &amp; DATA!A1609&amp;IF(ISEVEN(DATA!J1609),"_C', ","_AC', ")&amp;" DAYOFWEEK, STARTTIME, ENDTIME FROM SYSADM.PSAUTHSIGNON WHERE CLASSID = '"&amp;SignonBase&amp;"';",""),"")</f>
        <v/>
      </c>
    </row>
    <row r="1613" spans="1:1" ht="12.75" customHeight="1">
      <c r="A1613" s="1" t="str">
        <f>IF(AND(NOT(ISBLANK(DATA!A1610)),DATA!A1610&lt;&gt;DATA!A1609),IF(DATA!I1610&gt;7,"INSERT INTO SYSADM.PSAUTHSIGNON SELECT '"&amp;PSAUTHITEM_AU!$B$1 &amp; DATA!A1610&amp;IF(ISEVEN(DATA!J1610),"_C', ","_AC', ")&amp;" DAYOFWEEK, STARTTIME, ENDTIME FROM SYSADM.PSAUTHSIGNON WHERE CLASSID = '"&amp;SignonBase&amp;"';",""),"")</f>
        <v/>
      </c>
    </row>
    <row r="1614" spans="1:1" ht="12.75" customHeight="1">
      <c r="A1614" s="1" t="str">
        <f>IF(AND(NOT(ISBLANK(DATA!A1611)),DATA!A1611&lt;&gt;DATA!A1610),IF(DATA!I1611&gt;7,"INSERT INTO SYSADM.PSAUTHSIGNON SELECT '"&amp;PSAUTHITEM_AU!$B$1 &amp; DATA!A1611&amp;IF(ISEVEN(DATA!J1611),"_C', ","_AC', ")&amp;" DAYOFWEEK, STARTTIME, ENDTIME FROM SYSADM.PSAUTHSIGNON WHERE CLASSID = '"&amp;SignonBase&amp;"';",""),"")</f>
        <v/>
      </c>
    </row>
    <row r="1615" spans="1:1" ht="12.75" customHeight="1">
      <c r="A1615" s="1" t="str">
        <f>IF(AND(NOT(ISBLANK(DATA!A1612)),DATA!A1612&lt;&gt;DATA!A1611),IF(DATA!I1612&gt;7,"INSERT INTO SYSADM.PSAUTHSIGNON SELECT '"&amp;PSAUTHITEM_AU!$B$1 &amp; DATA!A1612&amp;IF(ISEVEN(DATA!J1612),"_C', ","_AC', ")&amp;" DAYOFWEEK, STARTTIME, ENDTIME FROM SYSADM.PSAUTHSIGNON WHERE CLASSID = '"&amp;SignonBase&amp;"';",""),"")</f>
        <v/>
      </c>
    </row>
    <row r="1616" spans="1:1" ht="12.75" customHeight="1">
      <c r="A1616" s="1" t="str">
        <f>IF(AND(NOT(ISBLANK(DATA!A1613)),DATA!A1613&lt;&gt;DATA!A1612),IF(DATA!I1613&gt;7,"INSERT INTO SYSADM.PSAUTHSIGNON SELECT '"&amp;PSAUTHITEM_AU!$B$1 &amp; DATA!A1613&amp;IF(ISEVEN(DATA!J1613),"_C', ","_AC', ")&amp;" DAYOFWEEK, STARTTIME, ENDTIME FROM SYSADM.PSAUTHSIGNON WHERE CLASSID = '"&amp;SignonBase&amp;"';",""),"")</f>
        <v/>
      </c>
    </row>
    <row r="1617" spans="1:1" ht="12.75" customHeight="1">
      <c r="A1617" s="1" t="str">
        <f>IF(AND(NOT(ISBLANK(DATA!A1614)),DATA!A1614&lt;&gt;DATA!A1613),IF(DATA!I1614&gt;7,"INSERT INTO SYSADM.PSAUTHSIGNON SELECT '"&amp;PSAUTHITEM_AU!$B$1 &amp; DATA!A1614&amp;IF(ISEVEN(DATA!J1614),"_C', ","_AC', ")&amp;" DAYOFWEEK, STARTTIME, ENDTIME FROM SYSADM.PSAUTHSIGNON WHERE CLASSID = '"&amp;SignonBase&amp;"';",""),"")</f>
        <v/>
      </c>
    </row>
    <row r="1618" spans="1:1" ht="12.75" customHeight="1">
      <c r="A1618" s="1" t="str">
        <f>IF(AND(NOT(ISBLANK(DATA!A1615)),DATA!A1615&lt;&gt;DATA!A1614),IF(DATA!I1615&gt;7,"INSERT INTO SYSADM.PSAUTHSIGNON SELECT '"&amp;PSAUTHITEM_AU!$B$1 &amp; DATA!A1615&amp;IF(ISEVEN(DATA!J1615),"_C', ","_AC', ")&amp;" DAYOFWEEK, STARTTIME, ENDTIME FROM SYSADM.PSAUTHSIGNON WHERE CLASSID = '"&amp;SignonBase&amp;"';",""),"")</f>
        <v/>
      </c>
    </row>
    <row r="1619" spans="1:1" ht="12.75" customHeight="1">
      <c r="A1619" s="1" t="str">
        <f>IF(AND(NOT(ISBLANK(DATA!A1616)),DATA!A1616&lt;&gt;DATA!A1615),IF(DATA!I1616&gt;7,"INSERT INTO SYSADM.PSAUTHSIGNON SELECT '"&amp;PSAUTHITEM_AU!$B$1 &amp; DATA!A1616&amp;IF(ISEVEN(DATA!J1616),"_C', ","_AC', ")&amp;" DAYOFWEEK, STARTTIME, ENDTIME FROM SYSADM.PSAUTHSIGNON WHERE CLASSID = '"&amp;SignonBase&amp;"';",""),"")</f>
        <v/>
      </c>
    </row>
    <row r="1620" spans="1:1" ht="12.75" customHeight="1">
      <c r="A1620" s="1" t="str">
        <f>IF(AND(NOT(ISBLANK(DATA!A1617)),DATA!A1617&lt;&gt;DATA!A1616),IF(DATA!I1617&gt;7,"INSERT INTO SYSADM.PSAUTHSIGNON SELECT '"&amp;PSAUTHITEM_AU!$B$1 &amp; DATA!A1617&amp;IF(ISEVEN(DATA!J1617),"_C', ","_AC', ")&amp;" DAYOFWEEK, STARTTIME, ENDTIME FROM SYSADM.PSAUTHSIGNON WHERE CLASSID = '"&amp;SignonBase&amp;"';",""),"")</f>
        <v/>
      </c>
    </row>
    <row r="1621" spans="1:1" ht="12.75" customHeight="1">
      <c r="A1621" s="1" t="str">
        <f>IF(AND(NOT(ISBLANK(DATA!A1618)),DATA!A1618&lt;&gt;DATA!A1617),IF(DATA!I1618&gt;7,"INSERT INTO SYSADM.PSAUTHSIGNON SELECT '"&amp;PSAUTHITEM_AU!$B$1 &amp; DATA!A1618&amp;IF(ISEVEN(DATA!J1618),"_C', ","_AC', ")&amp;" DAYOFWEEK, STARTTIME, ENDTIME FROM SYSADM.PSAUTHSIGNON WHERE CLASSID = '"&amp;SignonBase&amp;"';",""),"")</f>
        <v/>
      </c>
    </row>
    <row r="1622" spans="1:1" ht="12.75" customHeight="1">
      <c r="A1622" s="1" t="str">
        <f>IF(AND(NOT(ISBLANK(DATA!A1619)),DATA!A1619&lt;&gt;DATA!A1618),IF(DATA!I1619&gt;7,"INSERT INTO SYSADM.PSAUTHSIGNON SELECT '"&amp;PSAUTHITEM_AU!$B$1 &amp; DATA!A1619&amp;IF(ISEVEN(DATA!J1619),"_C', ","_AC', ")&amp;" DAYOFWEEK, STARTTIME, ENDTIME FROM SYSADM.PSAUTHSIGNON WHERE CLASSID = '"&amp;SignonBase&amp;"';",""),"")</f>
        <v/>
      </c>
    </row>
    <row r="1623" spans="1:1" ht="12.75" customHeight="1">
      <c r="A1623" s="1" t="str">
        <f>IF(AND(NOT(ISBLANK(DATA!A1620)),DATA!A1620&lt;&gt;DATA!A1619),IF(DATA!I1620&gt;7,"INSERT INTO SYSADM.PSAUTHSIGNON SELECT '"&amp;PSAUTHITEM_AU!$B$1 &amp; DATA!A1620&amp;IF(ISEVEN(DATA!J1620),"_C', ","_AC', ")&amp;" DAYOFWEEK, STARTTIME, ENDTIME FROM SYSADM.PSAUTHSIGNON WHERE CLASSID = '"&amp;SignonBase&amp;"';",""),"")</f>
        <v/>
      </c>
    </row>
    <row r="1624" spans="1:1" ht="12.75" customHeight="1">
      <c r="A1624" s="1" t="str">
        <f>IF(AND(NOT(ISBLANK(DATA!A1621)),DATA!A1621&lt;&gt;DATA!A1620),IF(DATA!I1621&gt;7,"INSERT INTO SYSADM.PSAUTHSIGNON SELECT '"&amp;PSAUTHITEM_AU!$B$1 &amp; DATA!A1621&amp;IF(ISEVEN(DATA!J1621),"_C', ","_AC', ")&amp;" DAYOFWEEK, STARTTIME, ENDTIME FROM SYSADM.PSAUTHSIGNON WHERE CLASSID = '"&amp;SignonBase&amp;"';",""),"")</f>
        <v/>
      </c>
    </row>
    <row r="1625" spans="1:1" ht="12.75" customHeight="1">
      <c r="A1625" s="1" t="str">
        <f>IF(AND(NOT(ISBLANK(DATA!A1622)),DATA!A1622&lt;&gt;DATA!A1621),IF(DATA!I1622&gt;7,"INSERT INTO SYSADM.PSAUTHSIGNON SELECT '"&amp;PSAUTHITEM_AU!$B$1 &amp; DATA!A1622&amp;IF(ISEVEN(DATA!J1622),"_C', ","_AC', ")&amp;" DAYOFWEEK, STARTTIME, ENDTIME FROM SYSADM.PSAUTHSIGNON WHERE CLASSID = '"&amp;SignonBase&amp;"';",""),"")</f>
        <v/>
      </c>
    </row>
    <row r="1626" spans="1:1" ht="12.75" customHeight="1">
      <c r="A1626" s="1" t="str">
        <f>IF(AND(NOT(ISBLANK(DATA!A1623)),DATA!A1623&lt;&gt;DATA!A1622),IF(DATA!I1623&gt;7,"INSERT INTO SYSADM.PSAUTHSIGNON SELECT '"&amp;PSAUTHITEM_AU!$B$1 &amp; DATA!A1623&amp;IF(ISEVEN(DATA!J1623),"_C', ","_AC', ")&amp;" DAYOFWEEK, STARTTIME, ENDTIME FROM SYSADM.PSAUTHSIGNON WHERE CLASSID = '"&amp;SignonBase&amp;"';",""),"")</f>
        <v/>
      </c>
    </row>
    <row r="1627" spans="1:1" ht="12.75" customHeight="1">
      <c r="A1627" s="1" t="str">
        <f>IF(AND(NOT(ISBLANK(DATA!A1624)),DATA!A1624&lt;&gt;DATA!A1623),IF(DATA!I1624&gt;7,"INSERT INTO SYSADM.PSAUTHSIGNON SELECT '"&amp;PSAUTHITEM_AU!$B$1 &amp; DATA!A1624&amp;IF(ISEVEN(DATA!J1624),"_C', ","_AC', ")&amp;" DAYOFWEEK, STARTTIME, ENDTIME FROM SYSADM.PSAUTHSIGNON WHERE CLASSID = '"&amp;SignonBase&amp;"';",""),"")</f>
        <v/>
      </c>
    </row>
    <row r="1628" spans="1:1" ht="12.75" customHeight="1">
      <c r="A1628" s="1" t="str">
        <f>IF(AND(NOT(ISBLANK(DATA!A1625)),DATA!A1625&lt;&gt;DATA!A1624),IF(DATA!I1625&gt;7,"INSERT INTO SYSADM.PSAUTHSIGNON SELECT '"&amp;PSAUTHITEM_AU!$B$1 &amp; DATA!A1625&amp;IF(ISEVEN(DATA!J1625),"_C', ","_AC', ")&amp;" DAYOFWEEK, STARTTIME, ENDTIME FROM SYSADM.PSAUTHSIGNON WHERE CLASSID = '"&amp;SignonBase&amp;"';",""),"")</f>
        <v/>
      </c>
    </row>
    <row r="1629" spans="1:1" ht="12.75" customHeight="1">
      <c r="A1629" s="1" t="str">
        <f>IF(AND(NOT(ISBLANK(DATA!A1626)),DATA!A1626&lt;&gt;DATA!A1625),IF(DATA!I1626&gt;7,"INSERT INTO SYSADM.PSAUTHSIGNON SELECT '"&amp;PSAUTHITEM_AU!$B$1 &amp; DATA!A1626&amp;IF(ISEVEN(DATA!J1626),"_C', ","_AC', ")&amp;" DAYOFWEEK, STARTTIME, ENDTIME FROM SYSADM.PSAUTHSIGNON WHERE CLASSID = '"&amp;SignonBase&amp;"';",""),"")</f>
        <v/>
      </c>
    </row>
    <row r="1630" spans="1:1" ht="12.75" customHeight="1">
      <c r="A1630" s="1" t="str">
        <f>IF(AND(NOT(ISBLANK(DATA!A1627)),DATA!A1627&lt;&gt;DATA!A1626),IF(DATA!I1627&gt;7,"INSERT INTO SYSADM.PSAUTHSIGNON SELECT '"&amp;PSAUTHITEM_AU!$B$1 &amp; DATA!A1627&amp;IF(ISEVEN(DATA!J1627),"_C', ","_AC', ")&amp;" DAYOFWEEK, STARTTIME, ENDTIME FROM SYSADM.PSAUTHSIGNON WHERE CLASSID = '"&amp;SignonBase&amp;"';",""),"")</f>
        <v/>
      </c>
    </row>
    <row r="1631" spans="1:1" ht="12.75" customHeight="1">
      <c r="A1631" s="1" t="str">
        <f>IF(AND(NOT(ISBLANK(DATA!A1628)),DATA!A1628&lt;&gt;DATA!A1627),IF(DATA!I1628&gt;7,"INSERT INTO SYSADM.PSAUTHSIGNON SELECT '"&amp;PSAUTHITEM_AU!$B$1 &amp; DATA!A1628&amp;IF(ISEVEN(DATA!J1628),"_C', ","_AC', ")&amp;" DAYOFWEEK, STARTTIME, ENDTIME FROM SYSADM.PSAUTHSIGNON WHERE CLASSID = '"&amp;SignonBase&amp;"';",""),"")</f>
        <v/>
      </c>
    </row>
    <row r="1632" spans="1:1" ht="12.75" customHeight="1">
      <c r="A1632" s="1" t="str">
        <f>IF(AND(NOT(ISBLANK(DATA!A1629)),DATA!A1629&lt;&gt;DATA!A1628),IF(DATA!I1629&gt;7,"INSERT INTO SYSADM.PSAUTHSIGNON SELECT '"&amp;PSAUTHITEM_AU!$B$1 &amp; DATA!A1629&amp;IF(ISEVEN(DATA!J1629),"_C', ","_AC', ")&amp;" DAYOFWEEK, STARTTIME, ENDTIME FROM SYSADM.PSAUTHSIGNON WHERE CLASSID = '"&amp;SignonBase&amp;"';",""),"")</f>
        <v/>
      </c>
    </row>
    <row r="1633" spans="1:1" ht="12.75" customHeight="1">
      <c r="A1633" s="1" t="str">
        <f>IF(AND(NOT(ISBLANK(DATA!A1630)),DATA!A1630&lt;&gt;DATA!A1629),IF(DATA!I1630&gt;7,"INSERT INTO SYSADM.PSAUTHSIGNON SELECT '"&amp;PSAUTHITEM_AU!$B$1 &amp; DATA!A1630&amp;IF(ISEVEN(DATA!J1630),"_C', ","_AC', ")&amp;" DAYOFWEEK, STARTTIME, ENDTIME FROM SYSADM.PSAUTHSIGNON WHERE CLASSID = '"&amp;SignonBase&amp;"';",""),"")</f>
        <v/>
      </c>
    </row>
    <row r="1634" spans="1:1" ht="12.75" customHeight="1">
      <c r="A1634" s="1" t="str">
        <f>IF(AND(NOT(ISBLANK(DATA!A1631)),DATA!A1631&lt;&gt;DATA!A1630),IF(DATA!I1631&gt;7,"INSERT INTO SYSADM.PSAUTHSIGNON SELECT '"&amp;PSAUTHITEM_AU!$B$1 &amp; DATA!A1631&amp;IF(ISEVEN(DATA!J1631),"_C', ","_AC', ")&amp;" DAYOFWEEK, STARTTIME, ENDTIME FROM SYSADM.PSAUTHSIGNON WHERE CLASSID = '"&amp;SignonBase&amp;"';",""),"")</f>
        <v/>
      </c>
    </row>
    <row r="1635" spans="1:1" ht="12.75" customHeight="1">
      <c r="A1635" s="1" t="str">
        <f>IF(AND(NOT(ISBLANK(DATA!A1632)),DATA!A1632&lt;&gt;DATA!A1631),IF(DATA!I1632&gt;7,"INSERT INTO SYSADM.PSAUTHSIGNON SELECT '"&amp;PSAUTHITEM_AU!$B$1 &amp; DATA!A1632&amp;IF(ISEVEN(DATA!J1632),"_C', ","_AC', ")&amp;" DAYOFWEEK, STARTTIME, ENDTIME FROM SYSADM.PSAUTHSIGNON WHERE CLASSID = '"&amp;SignonBase&amp;"';",""),"")</f>
        <v/>
      </c>
    </row>
    <row r="1636" spans="1:1" ht="12.75" customHeight="1">
      <c r="A1636" s="1" t="str">
        <f>IF(AND(NOT(ISBLANK(DATA!A1633)),DATA!A1633&lt;&gt;DATA!A1632),IF(DATA!I1633&gt;7,"INSERT INTO SYSADM.PSAUTHSIGNON SELECT '"&amp;PSAUTHITEM_AU!$B$1 &amp; DATA!A1633&amp;IF(ISEVEN(DATA!J1633),"_C', ","_AC', ")&amp;" DAYOFWEEK, STARTTIME, ENDTIME FROM SYSADM.PSAUTHSIGNON WHERE CLASSID = '"&amp;SignonBase&amp;"';",""),"")</f>
        <v/>
      </c>
    </row>
    <row r="1637" spans="1:1" ht="12.75" customHeight="1">
      <c r="A1637" s="1" t="str">
        <f>IF(AND(NOT(ISBLANK(DATA!A1634)),DATA!A1634&lt;&gt;DATA!A1633),IF(DATA!I1634&gt;7,"INSERT INTO SYSADM.PSAUTHSIGNON SELECT '"&amp;PSAUTHITEM_AU!$B$1 &amp; DATA!A1634&amp;IF(ISEVEN(DATA!J1634),"_C', ","_AC', ")&amp;" DAYOFWEEK, STARTTIME, ENDTIME FROM SYSADM.PSAUTHSIGNON WHERE CLASSID = '"&amp;SignonBase&amp;"';",""),"")</f>
        <v/>
      </c>
    </row>
    <row r="1638" spans="1:1" ht="12.75" customHeight="1">
      <c r="A1638" s="1" t="str">
        <f>IF(AND(NOT(ISBLANK(DATA!A1635)),DATA!A1635&lt;&gt;DATA!A1634),IF(DATA!I1635&gt;7,"INSERT INTO SYSADM.PSAUTHSIGNON SELECT '"&amp;PSAUTHITEM_AU!$B$1 &amp; DATA!A1635&amp;IF(ISEVEN(DATA!J1635),"_C', ","_AC', ")&amp;" DAYOFWEEK, STARTTIME, ENDTIME FROM SYSADM.PSAUTHSIGNON WHERE CLASSID = '"&amp;SignonBase&amp;"';",""),"")</f>
        <v/>
      </c>
    </row>
    <row r="1639" spans="1:1" ht="12.75" customHeight="1">
      <c r="A1639" s="1" t="str">
        <f>IF(AND(NOT(ISBLANK(DATA!A1636)),DATA!A1636&lt;&gt;DATA!A1635),IF(DATA!I1636&gt;7,"INSERT INTO SYSADM.PSAUTHSIGNON SELECT '"&amp;PSAUTHITEM_AU!$B$1 &amp; DATA!A1636&amp;IF(ISEVEN(DATA!J1636),"_C', ","_AC', ")&amp;" DAYOFWEEK, STARTTIME, ENDTIME FROM SYSADM.PSAUTHSIGNON WHERE CLASSID = '"&amp;SignonBase&amp;"';",""),"")</f>
        <v/>
      </c>
    </row>
    <row r="1640" spans="1:1" ht="12.75" customHeight="1">
      <c r="A1640" s="1" t="str">
        <f>IF(AND(NOT(ISBLANK(DATA!A1637)),DATA!A1637&lt;&gt;DATA!A1636),IF(DATA!I1637&gt;7,"INSERT INTO SYSADM.PSAUTHSIGNON SELECT '"&amp;PSAUTHITEM_AU!$B$1 &amp; DATA!A1637&amp;IF(ISEVEN(DATA!J1637),"_C', ","_AC', ")&amp;" DAYOFWEEK, STARTTIME, ENDTIME FROM SYSADM.PSAUTHSIGNON WHERE CLASSID = '"&amp;SignonBase&amp;"';",""),"")</f>
        <v/>
      </c>
    </row>
    <row r="1641" spans="1:1" ht="12.75" customHeight="1">
      <c r="A1641" s="1" t="str">
        <f>IF(AND(NOT(ISBLANK(DATA!A1638)),DATA!A1638&lt;&gt;DATA!A1637),IF(DATA!I1638&gt;7,"INSERT INTO SYSADM.PSAUTHSIGNON SELECT '"&amp;PSAUTHITEM_AU!$B$1 &amp; DATA!A1638&amp;IF(ISEVEN(DATA!J1638),"_C', ","_AC', ")&amp;" DAYOFWEEK, STARTTIME, ENDTIME FROM SYSADM.PSAUTHSIGNON WHERE CLASSID = '"&amp;SignonBase&amp;"';",""),"")</f>
        <v/>
      </c>
    </row>
    <row r="1642" spans="1:1" ht="12.75" customHeight="1">
      <c r="A1642" s="1" t="str">
        <f>IF(AND(NOT(ISBLANK(DATA!A1639)),DATA!A1639&lt;&gt;DATA!A1638),IF(DATA!I1639&gt;7,"INSERT INTO SYSADM.PSAUTHSIGNON SELECT '"&amp;PSAUTHITEM_AU!$B$1 &amp; DATA!A1639&amp;IF(ISEVEN(DATA!J1639),"_C', ","_AC', ")&amp;" DAYOFWEEK, STARTTIME, ENDTIME FROM SYSADM.PSAUTHSIGNON WHERE CLASSID = '"&amp;SignonBase&amp;"';",""),"")</f>
        <v/>
      </c>
    </row>
    <row r="1643" spans="1:1" ht="12.75" customHeight="1">
      <c r="A1643" s="1" t="str">
        <f>IF(AND(NOT(ISBLANK(DATA!A1640)),DATA!A1640&lt;&gt;DATA!A1639),IF(DATA!I1640&gt;7,"INSERT INTO SYSADM.PSAUTHSIGNON SELECT '"&amp;PSAUTHITEM_AU!$B$1 &amp; DATA!A1640&amp;IF(ISEVEN(DATA!J1640),"_C', ","_AC', ")&amp;" DAYOFWEEK, STARTTIME, ENDTIME FROM SYSADM.PSAUTHSIGNON WHERE CLASSID = '"&amp;SignonBase&amp;"';",""),"")</f>
        <v/>
      </c>
    </row>
    <row r="1644" spans="1:1" ht="12.75" customHeight="1">
      <c r="A1644" s="1" t="str">
        <f>IF(AND(NOT(ISBLANK(DATA!A1641)),DATA!A1641&lt;&gt;DATA!A1640),IF(DATA!I1641&gt;7,"INSERT INTO SYSADM.PSAUTHSIGNON SELECT '"&amp;PSAUTHITEM_AU!$B$1 &amp; DATA!A1641&amp;IF(ISEVEN(DATA!J1641),"_C', ","_AC', ")&amp;" DAYOFWEEK, STARTTIME, ENDTIME FROM SYSADM.PSAUTHSIGNON WHERE CLASSID = '"&amp;SignonBase&amp;"';",""),"")</f>
        <v/>
      </c>
    </row>
    <row r="1645" spans="1:1" ht="12.75" customHeight="1">
      <c r="A1645" s="1" t="str">
        <f>IF(AND(NOT(ISBLANK(DATA!A1642)),DATA!A1642&lt;&gt;DATA!A1641),IF(DATA!I1642&gt;7,"INSERT INTO SYSADM.PSAUTHSIGNON SELECT '"&amp;PSAUTHITEM_AU!$B$1 &amp; DATA!A1642&amp;IF(ISEVEN(DATA!J1642),"_C', ","_AC', ")&amp;" DAYOFWEEK, STARTTIME, ENDTIME FROM SYSADM.PSAUTHSIGNON WHERE CLASSID = '"&amp;SignonBase&amp;"';",""),"")</f>
        <v/>
      </c>
    </row>
    <row r="1646" spans="1:1" ht="12.75" customHeight="1">
      <c r="A1646" s="1" t="str">
        <f>IF(AND(NOT(ISBLANK(DATA!A1643)),DATA!A1643&lt;&gt;DATA!A1642),IF(DATA!I1643&gt;7,"INSERT INTO SYSADM.PSAUTHSIGNON SELECT '"&amp;PSAUTHITEM_AU!$B$1 &amp; DATA!A1643&amp;IF(ISEVEN(DATA!J1643),"_C', ","_AC', ")&amp;" DAYOFWEEK, STARTTIME, ENDTIME FROM SYSADM.PSAUTHSIGNON WHERE CLASSID = '"&amp;SignonBase&amp;"';",""),"")</f>
        <v/>
      </c>
    </row>
    <row r="1647" spans="1:1" ht="12.75" customHeight="1">
      <c r="A1647" s="1" t="str">
        <f>IF(AND(NOT(ISBLANK(DATA!A1644)),DATA!A1644&lt;&gt;DATA!A1643),IF(DATA!I1644&gt;7,"INSERT INTO SYSADM.PSAUTHSIGNON SELECT '"&amp;PSAUTHITEM_AU!$B$1 &amp; DATA!A1644&amp;IF(ISEVEN(DATA!J1644),"_C', ","_AC', ")&amp;" DAYOFWEEK, STARTTIME, ENDTIME FROM SYSADM.PSAUTHSIGNON WHERE CLASSID = '"&amp;SignonBase&amp;"';",""),"")</f>
        <v/>
      </c>
    </row>
    <row r="1648" spans="1:1" ht="12.75" customHeight="1">
      <c r="A1648" s="1" t="str">
        <f>IF(AND(NOT(ISBLANK(DATA!A1645)),DATA!A1645&lt;&gt;DATA!A1644),IF(DATA!I1645&gt;7,"INSERT INTO SYSADM.PSAUTHSIGNON SELECT '"&amp;PSAUTHITEM_AU!$B$1 &amp; DATA!A1645&amp;IF(ISEVEN(DATA!J1645),"_C', ","_AC', ")&amp;" DAYOFWEEK, STARTTIME, ENDTIME FROM SYSADM.PSAUTHSIGNON WHERE CLASSID = '"&amp;SignonBase&amp;"';",""),"")</f>
        <v/>
      </c>
    </row>
    <row r="1649" spans="1:1" ht="12.75" customHeight="1">
      <c r="A1649" s="1" t="str">
        <f>IF(AND(NOT(ISBLANK(DATA!A1646)),DATA!A1646&lt;&gt;DATA!A1645),IF(DATA!I1646&gt;7,"INSERT INTO SYSADM.PSAUTHSIGNON SELECT '"&amp;PSAUTHITEM_AU!$B$1 &amp; DATA!A1646&amp;IF(ISEVEN(DATA!J1646),"_C', ","_AC', ")&amp;" DAYOFWEEK, STARTTIME, ENDTIME FROM SYSADM.PSAUTHSIGNON WHERE CLASSID = '"&amp;SignonBase&amp;"';",""),"")</f>
        <v/>
      </c>
    </row>
    <row r="1650" spans="1:1" ht="12.75" customHeight="1">
      <c r="A1650" s="1" t="str">
        <f>IF(AND(NOT(ISBLANK(DATA!A1647)),DATA!A1647&lt;&gt;DATA!A1646),IF(DATA!I1647&gt;7,"INSERT INTO SYSADM.PSAUTHSIGNON SELECT '"&amp;PSAUTHITEM_AU!$B$1 &amp; DATA!A1647&amp;IF(ISEVEN(DATA!J1647),"_C', ","_AC', ")&amp;" DAYOFWEEK, STARTTIME, ENDTIME FROM SYSADM.PSAUTHSIGNON WHERE CLASSID = '"&amp;SignonBase&amp;"';",""),"")</f>
        <v/>
      </c>
    </row>
    <row r="1651" spans="1:1" ht="12.75" customHeight="1">
      <c r="A1651" s="1" t="str">
        <f>IF(AND(NOT(ISBLANK(DATA!A1648)),DATA!A1648&lt;&gt;DATA!A1647),IF(DATA!I1648&gt;7,"INSERT INTO SYSADM.PSAUTHSIGNON SELECT '"&amp;PSAUTHITEM_AU!$B$1 &amp; DATA!A1648&amp;IF(ISEVEN(DATA!J1648),"_C', ","_AC', ")&amp;" DAYOFWEEK, STARTTIME, ENDTIME FROM SYSADM.PSAUTHSIGNON WHERE CLASSID = '"&amp;SignonBase&amp;"';",""),"")</f>
        <v/>
      </c>
    </row>
    <row r="1652" spans="1:1" ht="12.75" customHeight="1">
      <c r="A1652" s="1" t="str">
        <f>IF(AND(NOT(ISBLANK(DATA!A1649)),DATA!A1649&lt;&gt;DATA!A1648),IF(DATA!I1649&gt;7,"INSERT INTO SYSADM.PSAUTHSIGNON SELECT '"&amp;PSAUTHITEM_AU!$B$1 &amp; DATA!A1649&amp;IF(ISEVEN(DATA!J1649),"_C', ","_AC', ")&amp;" DAYOFWEEK, STARTTIME, ENDTIME FROM SYSADM.PSAUTHSIGNON WHERE CLASSID = '"&amp;SignonBase&amp;"';",""),"")</f>
        <v/>
      </c>
    </row>
    <row r="1653" spans="1:1" ht="12.75" customHeight="1">
      <c r="A1653" s="1" t="str">
        <f>IF(AND(NOT(ISBLANK(DATA!A1650)),DATA!A1650&lt;&gt;DATA!A1649),IF(DATA!I1650&gt;7,"INSERT INTO SYSADM.PSAUTHSIGNON SELECT '"&amp;PSAUTHITEM_AU!$B$1 &amp; DATA!A1650&amp;IF(ISEVEN(DATA!J1650),"_C', ","_AC', ")&amp;" DAYOFWEEK, STARTTIME, ENDTIME FROM SYSADM.PSAUTHSIGNON WHERE CLASSID = '"&amp;SignonBase&amp;"';",""),"")</f>
        <v/>
      </c>
    </row>
    <row r="1654" spans="1:1" ht="12.75" customHeight="1">
      <c r="A1654" s="1" t="str">
        <f>IF(AND(NOT(ISBLANK(DATA!A1651)),DATA!A1651&lt;&gt;DATA!A1650),IF(DATA!I1651&gt;7,"INSERT INTO SYSADM.PSAUTHSIGNON SELECT '"&amp;PSAUTHITEM_AU!$B$1 &amp; DATA!A1651&amp;IF(ISEVEN(DATA!J1651),"_C', ","_AC', ")&amp;" DAYOFWEEK, STARTTIME, ENDTIME FROM SYSADM.PSAUTHSIGNON WHERE CLASSID = '"&amp;SignonBase&amp;"';",""),"")</f>
        <v/>
      </c>
    </row>
    <row r="1655" spans="1:1" ht="12.75" customHeight="1">
      <c r="A1655" s="1" t="str">
        <f>IF(AND(NOT(ISBLANK(DATA!A1652)),DATA!A1652&lt;&gt;DATA!A1651),IF(DATA!I1652&gt;7,"INSERT INTO SYSADM.PSAUTHSIGNON SELECT '"&amp;PSAUTHITEM_AU!$B$1 &amp; DATA!A1652&amp;IF(ISEVEN(DATA!J1652),"_C', ","_AC', ")&amp;" DAYOFWEEK, STARTTIME, ENDTIME FROM SYSADM.PSAUTHSIGNON WHERE CLASSID = '"&amp;SignonBase&amp;"';",""),"")</f>
        <v/>
      </c>
    </row>
    <row r="1656" spans="1:1" ht="12.75" customHeight="1">
      <c r="A1656" s="1" t="str">
        <f>IF(AND(NOT(ISBLANK(DATA!A1653)),DATA!A1653&lt;&gt;DATA!A1652),IF(DATA!I1653&gt;7,"INSERT INTO SYSADM.PSAUTHSIGNON SELECT '"&amp;PSAUTHITEM_AU!$B$1 &amp; DATA!A1653&amp;IF(ISEVEN(DATA!J1653),"_C', ","_AC', ")&amp;" DAYOFWEEK, STARTTIME, ENDTIME FROM SYSADM.PSAUTHSIGNON WHERE CLASSID = '"&amp;SignonBase&amp;"';",""),"")</f>
        <v/>
      </c>
    </row>
    <row r="1657" spans="1:1" ht="12.75" customHeight="1">
      <c r="A1657" s="1" t="str">
        <f>IF(AND(NOT(ISBLANK(DATA!A1654)),DATA!A1654&lt;&gt;DATA!A1653),IF(DATA!I1654&gt;7,"INSERT INTO SYSADM.PSAUTHSIGNON SELECT '"&amp;PSAUTHITEM_AU!$B$1 &amp; DATA!A1654&amp;IF(ISEVEN(DATA!J1654),"_C', ","_AC', ")&amp;" DAYOFWEEK, STARTTIME, ENDTIME FROM SYSADM.PSAUTHSIGNON WHERE CLASSID = '"&amp;SignonBase&amp;"';",""),"")</f>
        <v/>
      </c>
    </row>
    <row r="1658" spans="1:1" ht="12.75" customHeight="1">
      <c r="A1658" s="1" t="str">
        <f>IF(AND(NOT(ISBLANK(DATA!A1655)),DATA!A1655&lt;&gt;DATA!A1654),IF(DATA!I1655&gt;7,"INSERT INTO SYSADM.PSAUTHSIGNON SELECT '"&amp;PSAUTHITEM_AU!$B$1 &amp; DATA!A1655&amp;IF(ISEVEN(DATA!J1655),"_C', ","_AC', ")&amp;" DAYOFWEEK, STARTTIME, ENDTIME FROM SYSADM.PSAUTHSIGNON WHERE CLASSID = '"&amp;SignonBase&amp;"';",""),"")</f>
        <v/>
      </c>
    </row>
    <row r="1659" spans="1:1" ht="12.75" customHeight="1">
      <c r="A1659" s="1" t="str">
        <f>IF(AND(NOT(ISBLANK(DATA!A1656)),DATA!A1656&lt;&gt;DATA!A1655),IF(DATA!I1656&gt;7,"INSERT INTO SYSADM.PSAUTHSIGNON SELECT '"&amp;PSAUTHITEM_AU!$B$1 &amp; DATA!A1656&amp;IF(ISEVEN(DATA!J1656),"_C', ","_AC', ")&amp;" DAYOFWEEK, STARTTIME, ENDTIME FROM SYSADM.PSAUTHSIGNON WHERE CLASSID = '"&amp;SignonBase&amp;"';",""),"")</f>
        <v/>
      </c>
    </row>
    <row r="1660" spans="1:1" ht="12.75" customHeight="1">
      <c r="A1660" s="1" t="str">
        <f>IF(AND(NOT(ISBLANK(DATA!A1657)),DATA!A1657&lt;&gt;DATA!A1656),IF(DATA!I1657&gt;7,"INSERT INTO SYSADM.PSAUTHSIGNON SELECT '"&amp;PSAUTHITEM_AU!$B$1 &amp; DATA!A1657&amp;IF(ISEVEN(DATA!J1657),"_C', ","_AC', ")&amp;" DAYOFWEEK, STARTTIME, ENDTIME FROM SYSADM.PSAUTHSIGNON WHERE CLASSID = '"&amp;SignonBase&amp;"';",""),"")</f>
        <v/>
      </c>
    </row>
    <row r="1661" spans="1:1" ht="12.75" customHeight="1">
      <c r="A1661" s="1" t="str">
        <f>IF(AND(NOT(ISBLANK(DATA!A1658)),DATA!A1658&lt;&gt;DATA!A1657),IF(DATA!I1658&gt;7,"INSERT INTO SYSADM.PSAUTHSIGNON SELECT '"&amp;PSAUTHITEM_AU!$B$1 &amp; DATA!A1658&amp;IF(ISEVEN(DATA!J1658),"_C', ","_AC', ")&amp;" DAYOFWEEK, STARTTIME, ENDTIME FROM SYSADM.PSAUTHSIGNON WHERE CLASSID = '"&amp;SignonBase&amp;"';",""),"")</f>
        <v/>
      </c>
    </row>
    <row r="1662" spans="1:1" ht="12.75" customHeight="1">
      <c r="A1662" s="1" t="str">
        <f>IF(AND(NOT(ISBLANK(DATA!A1659)),DATA!A1659&lt;&gt;DATA!A1658),IF(DATA!I1659&gt;7,"INSERT INTO SYSADM.PSAUTHSIGNON SELECT '"&amp;PSAUTHITEM_AU!$B$1 &amp; DATA!A1659&amp;IF(ISEVEN(DATA!J1659),"_C', ","_AC', ")&amp;" DAYOFWEEK, STARTTIME, ENDTIME FROM SYSADM.PSAUTHSIGNON WHERE CLASSID = '"&amp;SignonBase&amp;"';",""),"")</f>
        <v/>
      </c>
    </row>
    <row r="1663" spans="1:1" ht="12.75" customHeight="1">
      <c r="A1663" s="1" t="str">
        <f>IF(AND(NOT(ISBLANK(DATA!A1660)),DATA!A1660&lt;&gt;DATA!A1659),IF(DATA!I1660&gt;7,"INSERT INTO SYSADM.PSAUTHSIGNON SELECT '"&amp;PSAUTHITEM_AU!$B$1 &amp; DATA!A1660&amp;IF(ISEVEN(DATA!J1660),"_C', ","_AC', ")&amp;" DAYOFWEEK, STARTTIME, ENDTIME FROM SYSADM.PSAUTHSIGNON WHERE CLASSID = '"&amp;SignonBase&amp;"';",""),"")</f>
        <v/>
      </c>
    </row>
    <row r="1664" spans="1:1" ht="12.75" customHeight="1">
      <c r="A1664" s="1" t="str">
        <f>IF(AND(NOT(ISBLANK(DATA!A1661)),DATA!A1661&lt;&gt;DATA!A1660),IF(DATA!I1661&gt;7,"INSERT INTO SYSADM.PSAUTHSIGNON SELECT '"&amp;PSAUTHITEM_AU!$B$1 &amp; DATA!A1661&amp;IF(ISEVEN(DATA!J1661),"_C', ","_AC', ")&amp;" DAYOFWEEK, STARTTIME, ENDTIME FROM SYSADM.PSAUTHSIGNON WHERE CLASSID = '"&amp;SignonBase&amp;"';",""),"")</f>
        <v/>
      </c>
    </row>
    <row r="1665" spans="1:1" ht="12.75" customHeight="1">
      <c r="A1665" s="1" t="str">
        <f>IF(AND(NOT(ISBLANK(DATA!A1662)),DATA!A1662&lt;&gt;DATA!A1661),IF(DATA!I1662&gt;7,"INSERT INTO SYSADM.PSAUTHSIGNON SELECT '"&amp;PSAUTHITEM_AU!$B$1 &amp; DATA!A1662&amp;IF(ISEVEN(DATA!J1662),"_C', ","_AC', ")&amp;" DAYOFWEEK, STARTTIME, ENDTIME FROM SYSADM.PSAUTHSIGNON WHERE CLASSID = '"&amp;SignonBase&amp;"';",""),"")</f>
        <v/>
      </c>
    </row>
    <row r="1666" spans="1:1" ht="12.75" customHeight="1">
      <c r="A1666" s="1" t="str">
        <f>IF(AND(NOT(ISBLANK(DATA!A1663)),DATA!A1663&lt;&gt;DATA!A1662),IF(DATA!I1663&gt;7,"INSERT INTO SYSADM.PSAUTHSIGNON SELECT '"&amp;PSAUTHITEM_AU!$B$1 &amp; DATA!A1663&amp;IF(ISEVEN(DATA!J1663),"_C', ","_AC', ")&amp;" DAYOFWEEK, STARTTIME, ENDTIME FROM SYSADM.PSAUTHSIGNON WHERE CLASSID = '"&amp;SignonBase&amp;"';",""),"")</f>
        <v/>
      </c>
    </row>
    <row r="1667" spans="1:1" ht="12.75" customHeight="1">
      <c r="A1667" s="1" t="str">
        <f>IF(AND(NOT(ISBLANK(DATA!A1664)),DATA!A1664&lt;&gt;DATA!A1663),IF(DATA!I1664&gt;7,"INSERT INTO SYSADM.PSAUTHSIGNON SELECT '"&amp;PSAUTHITEM_AU!$B$1 &amp; DATA!A1664&amp;IF(ISEVEN(DATA!J1664),"_C', ","_AC', ")&amp;" DAYOFWEEK, STARTTIME, ENDTIME FROM SYSADM.PSAUTHSIGNON WHERE CLASSID = '"&amp;SignonBase&amp;"';",""),"")</f>
        <v/>
      </c>
    </row>
    <row r="1668" spans="1:1" ht="12.75" customHeight="1">
      <c r="A1668" s="1" t="str">
        <f>IF(AND(NOT(ISBLANK(DATA!A1665)),DATA!A1665&lt;&gt;DATA!A1664),IF(DATA!I1665&gt;7,"INSERT INTO SYSADM.PSAUTHSIGNON SELECT '"&amp;PSAUTHITEM_AU!$B$1 &amp; DATA!A1665&amp;IF(ISEVEN(DATA!J1665),"_C', ","_AC', ")&amp;" DAYOFWEEK, STARTTIME, ENDTIME FROM SYSADM.PSAUTHSIGNON WHERE CLASSID = '"&amp;SignonBase&amp;"';",""),"")</f>
        <v/>
      </c>
    </row>
    <row r="1669" spans="1:1" ht="12.75" customHeight="1">
      <c r="A1669" s="1" t="str">
        <f>IF(AND(NOT(ISBLANK(DATA!A1666)),DATA!A1666&lt;&gt;DATA!A1665),IF(DATA!I1666&gt;7,"INSERT INTO SYSADM.PSAUTHSIGNON SELECT '"&amp;PSAUTHITEM_AU!$B$1 &amp; DATA!A1666&amp;IF(ISEVEN(DATA!J1666),"_C', ","_AC', ")&amp;" DAYOFWEEK, STARTTIME, ENDTIME FROM SYSADM.PSAUTHSIGNON WHERE CLASSID = '"&amp;SignonBase&amp;"';",""),"")</f>
        <v/>
      </c>
    </row>
    <row r="1670" spans="1:1" ht="12.75" customHeight="1">
      <c r="A1670" s="1" t="str">
        <f>IF(AND(NOT(ISBLANK(DATA!A1667)),DATA!A1667&lt;&gt;DATA!A1666),IF(DATA!I1667&gt;7,"INSERT INTO SYSADM.PSAUTHSIGNON SELECT '"&amp;PSAUTHITEM_AU!$B$1 &amp; DATA!A1667&amp;IF(ISEVEN(DATA!J1667),"_C', ","_AC', ")&amp;" DAYOFWEEK, STARTTIME, ENDTIME FROM SYSADM.PSAUTHSIGNON WHERE CLASSID = '"&amp;SignonBase&amp;"';",""),"")</f>
        <v/>
      </c>
    </row>
    <row r="1671" spans="1:1" ht="12.75" customHeight="1">
      <c r="A1671" s="1" t="str">
        <f>IF(AND(NOT(ISBLANK(DATA!A1668)),DATA!A1668&lt;&gt;DATA!A1667),IF(DATA!I1668&gt;7,"INSERT INTO SYSADM.PSAUTHSIGNON SELECT '"&amp;PSAUTHITEM_AU!$B$1 &amp; DATA!A1668&amp;IF(ISEVEN(DATA!J1668),"_C', ","_AC', ")&amp;" DAYOFWEEK, STARTTIME, ENDTIME FROM SYSADM.PSAUTHSIGNON WHERE CLASSID = '"&amp;SignonBase&amp;"';",""),"")</f>
        <v/>
      </c>
    </row>
    <row r="1672" spans="1:1" ht="12.75" customHeight="1">
      <c r="A1672" s="1" t="str">
        <f>IF(AND(NOT(ISBLANK(DATA!A1669)),DATA!A1669&lt;&gt;DATA!A1668),IF(DATA!I1669&gt;7,"INSERT INTO SYSADM.PSAUTHSIGNON SELECT '"&amp;PSAUTHITEM_AU!$B$1 &amp; DATA!A1669&amp;IF(ISEVEN(DATA!J1669),"_C', ","_AC', ")&amp;" DAYOFWEEK, STARTTIME, ENDTIME FROM SYSADM.PSAUTHSIGNON WHERE CLASSID = '"&amp;SignonBase&amp;"';",""),"")</f>
        <v/>
      </c>
    </row>
    <row r="1673" spans="1:1" ht="12.75" customHeight="1">
      <c r="A1673" s="1" t="str">
        <f>IF(AND(NOT(ISBLANK(DATA!A1670)),DATA!A1670&lt;&gt;DATA!A1669),IF(DATA!I1670&gt;7,"INSERT INTO SYSADM.PSAUTHSIGNON SELECT '"&amp;PSAUTHITEM_AU!$B$1 &amp; DATA!A1670&amp;IF(ISEVEN(DATA!J1670),"_C', ","_AC', ")&amp;" DAYOFWEEK, STARTTIME, ENDTIME FROM SYSADM.PSAUTHSIGNON WHERE CLASSID = '"&amp;SignonBase&amp;"';",""),"")</f>
        <v/>
      </c>
    </row>
    <row r="1674" spans="1:1" ht="12.75" customHeight="1">
      <c r="A1674" s="1" t="str">
        <f>IF(AND(NOT(ISBLANK(DATA!A1671)),DATA!A1671&lt;&gt;DATA!A1670),IF(DATA!I1671&gt;7,"INSERT INTO SYSADM.PSAUTHSIGNON SELECT '"&amp;PSAUTHITEM_AU!$B$1 &amp; DATA!A1671&amp;IF(ISEVEN(DATA!J1671),"_C', ","_AC', ")&amp;" DAYOFWEEK, STARTTIME, ENDTIME FROM SYSADM.PSAUTHSIGNON WHERE CLASSID = '"&amp;SignonBase&amp;"';",""),"")</f>
        <v/>
      </c>
    </row>
    <row r="1675" spans="1:1" ht="12.75" customHeight="1">
      <c r="A1675" s="1" t="str">
        <f>IF(AND(NOT(ISBLANK(DATA!A1672)),DATA!A1672&lt;&gt;DATA!A1671),IF(DATA!I1672&gt;7,"INSERT INTO SYSADM.PSAUTHSIGNON SELECT '"&amp;PSAUTHITEM_AU!$B$1 &amp; DATA!A1672&amp;IF(ISEVEN(DATA!J1672),"_C', ","_AC', ")&amp;" DAYOFWEEK, STARTTIME, ENDTIME FROM SYSADM.PSAUTHSIGNON WHERE CLASSID = '"&amp;SignonBase&amp;"';",""),"")</f>
        <v/>
      </c>
    </row>
    <row r="1676" spans="1:1" ht="12.75" customHeight="1">
      <c r="A1676" s="1" t="str">
        <f>IF(AND(NOT(ISBLANK(DATA!A1673)),DATA!A1673&lt;&gt;DATA!A1672),IF(DATA!I1673&gt;7,"INSERT INTO SYSADM.PSAUTHSIGNON SELECT '"&amp;PSAUTHITEM_AU!$B$1 &amp; DATA!A1673&amp;IF(ISEVEN(DATA!J1673),"_C', ","_AC', ")&amp;" DAYOFWEEK, STARTTIME, ENDTIME FROM SYSADM.PSAUTHSIGNON WHERE CLASSID = '"&amp;SignonBase&amp;"';",""),"")</f>
        <v/>
      </c>
    </row>
    <row r="1677" spans="1:1" ht="12.75" customHeight="1">
      <c r="A1677" s="1" t="str">
        <f>IF(AND(NOT(ISBLANK(DATA!A1674)),DATA!A1674&lt;&gt;DATA!A1673),IF(DATA!I1674&gt;7,"INSERT INTO SYSADM.PSAUTHSIGNON SELECT '"&amp;PSAUTHITEM_AU!$B$1 &amp; DATA!A1674&amp;IF(ISEVEN(DATA!J1674),"_C', ","_AC', ")&amp;" DAYOFWEEK, STARTTIME, ENDTIME FROM SYSADM.PSAUTHSIGNON WHERE CLASSID = '"&amp;SignonBase&amp;"';",""),"")</f>
        <v/>
      </c>
    </row>
    <row r="1678" spans="1:1" ht="12.75" customHeight="1">
      <c r="A1678" s="1" t="str">
        <f>IF(AND(NOT(ISBLANK(DATA!A1675)),DATA!A1675&lt;&gt;DATA!A1674),IF(DATA!I1675&gt;7,"INSERT INTO SYSADM.PSAUTHSIGNON SELECT '"&amp;PSAUTHITEM_AU!$B$1 &amp; DATA!A1675&amp;IF(ISEVEN(DATA!J1675),"_C', ","_AC', ")&amp;" DAYOFWEEK, STARTTIME, ENDTIME FROM SYSADM.PSAUTHSIGNON WHERE CLASSID = '"&amp;SignonBase&amp;"';",""),"")</f>
        <v/>
      </c>
    </row>
    <row r="1679" spans="1:1" ht="12.75" customHeight="1">
      <c r="A1679" s="1" t="str">
        <f>IF(AND(NOT(ISBLANK(DATA!A1676)),DATA!A1676&lt;&gt;DATA!A1675),IF(DATA!I1676&gt;7,"INSERT INTO SYSADM.PSAUTHSIGNON SELECT '"&amp;PSAUTHITEM_AU!$B$1 &amp; DATA!A1676&amp;IF(ISEVEN(DATA!J1676),"_C', ","_AC', ")&amp;" DAYOFWEEK, STARTTIME, ENDTIME FROM SYSADM.PSAUTHSIGNON WHERE CLASSID = '"&amp;SignonBase&amp;"';",""),"")</f>
        <v/>
      </c>
    </row>
    <row r="1680" spans="1:1" ht="12.75" customHeight="1">
      <c r="A1680" s="1" t="str">
        <f>IF(AND(NOT(ISBLANK(DATA!A1677)),DATA!A1677&lt;&gt;DATA!A1676),IF(DATA!I1677&gt;7,"INSERT INTO SYSADM.PSAUTHSIGNON SELECT '"&amp;PSAUTHITEM_AU!$B$1 &amp; DATA!A1677&amp;IF(ISEVEN(DATA!J1677),"_C', ","_AC', ")&amp;" DAYOFWEEK, STARTTIME, ENDTIME FROM SYSADM.PSAUTHSIGNON WHERE CLASSID = '"&amp;SignonBase&amp;"';",""),"")</f>
        <v/>
      </c>
    </row>
    <row r="1681" spans="1:1" ht="12.75" customHeight="1">
      <c r="A1681" s="1" t="str">
        <f>IF(AND(NOT(ISBLANK(DATA!A1678)),DATA!A1678&lt;&gt;DATA!A1677),IF(DATA!I1678&gt;7,"INSERT INTO SYSADM.PSAUTHSIGNON SELECT '"&amp;PSAUTHITEM_AU!$B$1 &amp; DATA!A1678&amp;IF(ISEVEN(DATA!J1678),"_C', ","_AC', ")&amp;" DAYOFWEEK, STARTTIME, ENDTIME FROM SYSADM.PSAUTHSIGNON WHERE CLASSID = '"&amp;SignonBase&amp;"';",""),"")</f>
        <v/>
      </c>
    </row>
    <row r="1682" spans="1:1" ht="12.75" customHeight="1">
      <c r="A1682" s="1" t="str">
        <f>IF(AND(NOT(ISBLANK(DATA!A1679)),DATA!A1679&lt;&gt;DATA!A1678),IF(DATA!I1679&gt;7,"INSERT INTO SYSADM.PSAUTHSIGNON SELECT '"&amp;PSAUTHITEM_AU!$B$1 &amp; DATA!A1679&amp;IF(ISEVEN(DATA!J1679),"_C', ","_AC', ")&amp;" DAYOFWEEK, STARTTIME, ENDTIME FROM SYSADM.PSAUTHSIGNON WHERE CLASSID = '"&amp;SignonBase&amp;"';",""),"")</f>
        <v/>
      </c>
    </row>
    <row r="1683" spans="1:1" ht="12.75" customHeight="1">
      <c r="A1683" s="1" t="str">
        <f>IF(AND(NOT(ISBLANK(DATA!A1680)),DATA!A1680&lt;&gt;DATA!A1679),IF(DATA!I1680&gt;7,"INSERT INTO SYSADM.PSAUTHSIGNON SELECT '"&amp;PSAUTHITEM_AU!$B$1 &amp; DATA!A1680&amp;IF(ISEVEN(DATA!J1680),"_C', ","_AC', ")&amp;" DAYOFWEEK, STARTTIME, ENDTIME FROM SYSADM.PSAUTHSIGNON WHERE CLASSID = '"&amp;SignonBase&amp;"';",""),"")</f>
        <v/>
      </c>
    </row>
    <row r="1684" spans="1:1" ht="12.75" customHeight="1">
      <c r="A1684" s="1" t="str">
        <f>IF(AND(NOT(ISBLANK(DATA!A1681)),DATA!A1681&lt;&gt;DATA!A1680),IF(DATA!I1681&gt;7,"INSERT INTO SYSADM.PSAUTHSIGNON SELECT '"&amp;PSAUTHITEM_AU!$B$1 &amp; DATA!A1681&amp;IF(ISEVEN(DATA!J1681),"_C', ","_AC', ")&amp;" DAYOFWEEK, STARTTIME, ENDTIME FROM SYSADM.PSAUTHSIGNON WHERE CLASSID = '"&amp;SignonBase&amp;"';",""),"")</f>
        <v/>
      </c>
    </row>
    <row r="1685" spans="1:1" ht="12.75" customHeight="1">
      <c r="A1685" s="1" t="str">
        <f>IF(AND(NOT(ISBLANK(DATA!A1682)),DATA!A1682&lt;&gt;DATA!A1681),IF(DATA!I1682&gt;7,"INSERT INTO SYSADM.PSAUTHSIGNON SELECT '"&amp;PSAUTHITEM_AU!$B$1 &amp; DATA!A1682&amp;IF(ISEVEN(DATA!J1682),"_C', ","_AC', ")&amp;" DAYOFWEEK, STARTTIME, ENDTIME FROM SYSADM.PSAUTHSIGNON WHERE CLASSID = '"&amp;SignonBase&amp;"';",""),"")</f>
        <v/>
      </c>
    </row>
    <row r="1686" spans="1:1" ht="12.75" customHeight="1">
      <c r="A1686" s="1" t="str">
        <f>IF(AND(NOT(ISBLANK(DATA!A1683)),DATA!A1683&lt;&gt;DATA!A1682),IF(DATA!I1683&gt;7,"INSERT INTO SYSADM.PSAUTHSIGNON SELECT '"&amp;PSAUTHITEM_AU!$B$1 &amp; DATA!A1683&amp;IF(ISEVEN(DATA!J1683),"_C', ","_AC', ")&amp;" DAYOFWEEK, STARTTIME, ENDTIME FROM SYSADM.PSAUTHSIGNON WHERE CLASSID = '"&amp;SignonBase&amp;"';",""),"")</f>
        <v/>
      </c>
    </row>
    <row r="1687" spans="1:1" ht="12.75" customHeight="1">
      <c r="A1687" s="1" t="str">
        <f>IF(AND(NOT(ISBLANK(DATA!A1684)),DATA!A1684&lt;&gt;DATA!A1683),IF(DATA!I1684&gt;7,"INSERT INTO SYSADM.PSAUTHSIGNON SELECT '"&amp;PSAUTHITEM_AU!$B$1 &amp; DATA!A1684&amp;IF(ISEVEN(DATA!J1684),"_C', ","_AC', ")&amp;" DAYOFWEEK, STARTTIME, ENDTIME FROM SYSADM.PSAUTHSIGNON WHERE CLASSID = '"&amp;SignonBase&amp;"';",""),"")</f>
        <v/>
      </c>
    </row>
    <row r="1688" spans="1:1" ht="12.75" customHeight="1">
      <c r="A1688" s="1" t="str">
        <f>IF(AND(NOT(ISBLANK(DATA!A1685)),DATA!A1685&lt;&gt;DATA!A1684),IF(DATA!I1685&gt;7,"INSERT INTO SYSADM.PSAUTHSIGNON SELECT '"&amp;PSAUTHITEM_AU!$B$1 &amp; DATA!A1685&amp;IF(ISEVEN(DATA!J1685),"_C', ","_AC', ")&amp;" DAYOFWEEK, STARTTIME, ENDTIME FROM SYSADM.PSAUTHSIGNON WHERE CLASSID = '"&amp;SignonBase&amp;"';",""),"")</f>
        <v/>
      </c>
    </row>
    <row r="1689" spans="1:1" ht="12.75" customHeight="1">
      <c r="A1689" s="1" t="str">
        <f>IF(AND(NOT(ISBLANK(DATA!A1686)),DATA!A1686&lt;&gt;DATA!A1685),IF(DATA!I1686&gt;7,"INSERT INTO SYSADM.PSAUTHSIGNON SELECT '"&amp;PSAUTHITEM_AU!$B$1 &amp; DATA!A1686&amp;IF(ISEVEN(DATA!J1686),"_C', ","_AC', ")&amp;" DAYOFWEEK, STARTTIME, ENDTIME FROM SYSADM.PSAUTHSIGNON WHERE CLASSID = '"&amp;SignonBase&amp;"';",""),"")</f>
        <v/>
      </c>
    </row>
    <row r="1690" spans="1:1" ht="12.75" customHeight="1">
      <c r="A1690" s="1" t="str">
        <f>IF(AND(NOT(ISBLANK(DATA!A1687)),DATA!A1687&lt;&gt;DATA!A1686),IF(DATA!I1687&gt;7,"INSERT INTO SYSADM.PSAUTHSIGNON SELECT '"&amp;PSAUTHITEM_AU!$B$1 &amp; DATA!A1687&amp;IF(ISEVEN(DATA!J1687),"_C', ","_AC', ")&amp;" DAYOFWEEK, STARTTIME, ENDTIME FROM SYSADM.PSAUTHSIGNON WHERE CLASSID = '"&amp;SignonBase&amp;"';",""),"")</f>
        <v/>
      </c>
    </row>
    <row r="1691" spans="1:1" ht="12.75" customHeight="1">
      <c r="A1691" s="1" t="str">
        <f>IF(AND(NOT(ISBLANK(DATA!A1688)),DATA!A1688&lt;&gt;DATA!A1687),IF(DATA!I1688&gt;7,"INSERT INTO SYSADM.PSAUTHSIGNON SELECT '"&amp;PSAUTHITEM_AU!$B$1 &amp; DATA!A1688&amp;IF(ISEVEN(DATA!J1688),"_C', ","_AC', ")&amp;" DAYOFWEEK, STARTTIME, ENDTIME FROM SYSADM.PSAUTHSIGNON WHERE CLASSID = '"&amp;SignonBase&amp;"';",""),"")</f>
        <v/>
      </c>
    </row>
    <row r="1692" spans="1:1" ht="12.75" customHeight="1">
      <c r="A1692" s="1" t="str">
        <f>IF(AND(NOT(ISBLANK(DATA!A1689)),DATA!A1689&lt;&gt;DATA!A1688),IF(DATA!I1689&gt;7,"INSERT INTO SYSADM.PSAUTHSIGNON SELECT '"&amp;PSAUTHITEM_AU!$B$1 &amp; DATA!A1689&amp;IF(ISEVEN(DATA!J1689),"_C', ","_AC', ")&amp;" DAYOFWEEK, STARTTIME, ENDTIME FROM SYSADM.PSAUTHSIGNON WHERE CLASSID = '"&amp;SignonBase&amp;"';",""),"")</f>
        <v/>
      </c>
    </row>
    <row r="1693" spans="1:1" ht="12.75" customHeight="1">
      <c r="A1693" s="1" t="str">
        <f>IF(AND(NOT(ISBLANK(DATA!A1690)),DATA!A1690&lt;&gt;DATA!A1689),IF(DATA!I1690&gt;7,"INSERT INTO SYSADM.PSAUTHSIGNON SELECT '"&amp;PSAUTHITEM_AU!$B$1 &amp; DATA!A1690&amp;IF(ISEVEN(DATA!J1690),"_C', ","_AC', ")&amp;" DAYOFWEEK, STARTTIME, ENDTIME FROM SYSADM.PSAUTHSIGNON WHERE CLASSID = '"&amp;SignonBase&amp;"';",""),"")</f>
        <v/>
      </c>
    </row>
    <row r="1694" spans="1:1" ht="12.75" customHeight="1">
      <c r="A1694" s="1" t="str">
        <f>IF(AND(NOT(ISBLANK(DATA!A1691)),DATA!A1691&lt;&gt;DATA!A1690),IF(DATA!I1691&gt;7,"INSERT INTO SYSADM.PSAUTHSIGNON SELECT '"&amp;PSAUTHITEM_AU!$B$1 &amp; DATA!A1691&amp;IF(ISEVEN(DATA!J1691),"_C', ","_AC', ")&amp;" DAYOFWEEK, STARTTIME, ENDTIME FROM SYSADM.PSAUTHSIGNON WHERE CLASSID = '"&amp;SignonBase&amp;"';",""),"")</f>
        <v/>
      </c>
    </row>
    <row r="1695" spans="1:1" ht="12.75" customHeight="1">
      <c r="A1695" s="1" t="str">
        <f>IF(AND(NOT(ISBLANK(DATA!A1692)),DATA!A1692&lt;&gt;DATA!A1691),IF(DATA!I1692&gt;7,"INSERT INTO SYSADM.PSAUTHSIGNON SELECT '"&amp;PSAUTHITEM_AU!$B$1 &amp; DATA!A1692&amp;IF(ISEVEN(DATA!J1692),"_C', ","_AC', ")&amp;" DAYOFWEEK, STARTTIME, ENDTIME FROM SYSADM.PSAUTHSIGNON WHERE CLASSID = '"&amp;SignonBase&amp;"';",""),"")</f>
        <v/>
      </c>
    </row>
    <row r="1696" spans="1:1" ht="12.75" customHeight="1">
      <c r="A1696" s="1" t="str">
        <f>IF(AND(NOT(ISBLANK(DATA!A1693)),DATA!A1693&lt;&gt;DATA!A1692),IF(DATA!I1693&gt;7,"INSERT INTO SYSADM.PSAUTHSIGNON SELECT '"&amp;PSAUTHITEM_AU!$B$1 &amp; DATA!A1693&amp;IF(ISEVEN(DATA!J1693),"_C', ","_AC', ")&amp;" DAYOFWEEK, STARTTIME, ENDTIME FROM SYSADM.PSAUTHSIGNON WHERE CLASSID = '"&amp;SignonBase&amp;"';",""),"")</f>
        <v/>
      </c>
    </row>
    <row r="1697" spans="1:1" ht="12.75" customHeight="1">
      <c r="A1697" s="1" t="str">
        <f>IF(AND(NOT(ISBLANK(DATA!A1694)),DATA!A1694&lt;&gt;DATA!A1693),IF(DATA!I1694&gt;7,"INSERT INTO SYSADM.PSAUTHSIGNON SELECT '"&amp;PSAUTHITEM_AU!$B$1 &amp; DATA!A1694&amp;IF(ISEVEN(DATA!J1694),"_C', ","_AC', ")&amp;" DAYOFWEEK, STARTTIME, ENDTIME FROM SYSADM.PSAUTHSIGNON WHERE CLASSID = '"&amp;SignonBase&amp;"';",""),"")</f>
        <v/>
      </c>
    </row>
    <row r="1698" spans="1:1" ht="12.75" customHeight="1">
      <c r="A1698" s="1" t="str">
        <f>IF(AND(NOT(ISBLANK(DATA!A1695)),DATA!A1695&lt;&gt;DATA!A1694),IF(DATA!I1695&gt;7,"INSERT INTO SYSADM.PSAUTHSIGNON SELECT '"&amp;PSAUTHITEM_AU!$B$1 &amp; DATA!A1695&amp;IF(ISEVEN(DATA!J1695),"_C', ","_AC', ")&amp;" DAYOFWEEK, STARTTIME, ENDTIME FROM SYSADM.PSAUTHSIGNON WHERE CLASSID = '"&amp;SignonBase&amp;"';",""),"")</f>
        <v/>
      </c>
    </row>
    <row r="1699" spans="1:1" ht="12.75" customHeight="1">
      <c r="A1699" s="1" t="str">
        <f>IF(AND(NOT(ISBLANK(DATA!A1696)),DATA!A1696&lt;&gt;DATA!A1695),IF(DATA!I1696&gt;7,"INSERT INTO SYSADM.PSAUTHSIGNON SELECT '"&amp;PSAUTHITEM_AU!$B$1 &amp; DATA!A1696&amp;IF(ISEVEN(DATA!J1696),"_C', ","_AC', ")&amp;" DAYOFWEEK, STARTTIME, ENDTIME FROM SYSADM.PSAUTHSIGNON WHERE CLASSID = '"&amp;SignonBase&amp;"';",""),"")</f>
        <v/>
      </c>
    </row>
    <row r="1700" spans="1:1" ht="12.75" customHeight="1">
      <c r="A1700" s="1" t="str">
        <f>IF(AND(NOT(ISBLANK(DATA!A1697)),DATA!A1697&lt;&gt;DATA!A1696),IF(DATA!I1697&gt;7,"INSERT INTO SYSADM.PSAUTHSIGNON SELECT '"&amp;PSAUTHITEM_AU!$B$1 &amp; DATA!A1697&amp;IF(ISEVEN(DATA!J1697),"_C', ","_AC', ")&amp;" DAYOFWEEK, STARTTIME, ENDTIME FROM SYSADM.PSAUTHSIGNON WHERE CLASSID = '"&amp;SignonBase&amp;"';",""),"")</f>
        <v/>
      </c>
    </row>
    <row r="1701" spans="1:1" ht="12.75" customHeight="1">
      <c r="A1701" s="1" t="str">
        <f>IF(AND(NOT(ISBLANK(DATA!A1698)),DATA!A1698&lt;&gt;DATA!A1697),IF(DATA!I1698&gt;7,"INSERT INTO SYSADM.PSAUTHSIGNON SELECT '"&amp;PSAUTHITEM_AU!$B$1 &amp; DATA!A1698&amp;IF(ISEVEN(DATA!J1698),"_C', ","_AC', ")&amp;" DAYOFWEEK, STARTTIME, ENDTIME FROM SYSADM.PSAUTHSIGNON WHERE CLASSID = '"&amp;SignonBase&amp;"';",""),"")</f>
        <v/>
      </c>
    </row>
    <row r="1702" spans="1:1" ht="12.75" customHeight="1">
      <c r="A1702" s="1" t="str">
        <f>IF(AND(NOT(ISBLANK(DATA!A1699)),DATA!A1699&lt;&gt;DATA!A1698),IF(DATA!I1699&gt;7,"INSERT INTO SYSADM.PSAUTHSIGNON SELECT '"&amp;PSAUTHITEM_AU!$B$1 &amp; DATA!A1699&amp;IF(ISEVEN(DATA!J1699),"_C', ","_AC', ")&amp;" DAYOFWEEK, STARTTIME, ENDTIME FROM SYSADM.PSAUTHSIGNON WHERE CLASSID = '"&amp;SignonBase&amp;"';",""),"")</f>
        <v/>
      </c>
    </row>
    <row r="1703" spans="1:1" ht="12.75" customHeight="1">
      <c r="A1703" s="1" t="str">
        <f>IF(AND(NOT(ISBLANK(DATA!A1700)),DATA!A1700&lt;&gt;DATA!A1699),IF(DATA!I1700&gt;7,"INSERT INTO SYSADM.PSAUTHSIGNON SELECT '"&amp;PSAUTHITEM_AU!$B$1 &amp; DATA!A1700&amp;IF(ISEVEN(DATA!J1700),"_C', ","_AC', ")&amp;" DAYOFWEEK, STARTTIME, ENDTIME FROM SYSADM.PSAUTHSIGNON WHERE CLASSID = '"&amp;SignonBase&amp;"';",""),"")</f>
        <v/>
      </c>
    </row>
    <row r="1704" spans="1:1" ht="12.75" customHeight="1">
      <c r="A1704" s="1" t="str">
        <f>IF(AND(NOT(ISBLANK(DATA!A1701)),DATA!A1701&lt;&gt;DATA!A1700),IF(DATA!I1701&gt;7,"INSERT INTO SYSADM.PSAUTHSIGNON SELECT '"&amp;PSAUTHITEM_AU!$B$1 &amp; DATA!A1701&amp;IF(ISEVEN(DATA!J1701),"_C', ","_AC', ")&amp;" DAYOFWEEK, STARTTIME, ENDTIME FROM SYSADM.PSAUTHSIGNON WHERE CLASSID = '"&amp;SignonBase&amp;"';",""),"")</f>
        <v/>
      </c>
    </row>
    <row r="1705" spans="1:1" ht="12.75" customHeight="1">
      <c r="A1705" s="1" t="str">
        <f>IF(AND(NOT(ISBLANK(DATA!A1702)),DATA!A1702&lt;&gt;DATA!A1701),IF(DATA!I1702&gt;7,"INSERT INTO SYSADM.PSAUTHSIGNON SELECT '"&amp;PSAUTHITEM_AU!$B$1 &amp; DATA!A1702&amp;IF(ISEVEN(DATA!J1702),"_C', ","_AC', ")&amp;" DAYOFWEEK, STARTTIME, ENDTIME FROM SYSADM.PSAUTHSIGNON WHERE CLASSID = '"&amp;SignonBase&amp;"';",""),"")</f>
        <v/>
      </c>
    </row>
    <row r="1706" spans="1:1" ht="12.75" customHeight="1">
      <c r="A1706" s="1" t="str">
        <f>IF(AND(NOT(ISBLANK(DATA!A1703)),DATA!A1703&lt;&gt;DATA!A1702),IF(DATA!I1703&gt;7,"INSERT INTO SYSADM.PSAUTHSIGNON SELECT '"&amp;PSAUTHITEM_AU!$B$1 &amp; DATA!A1703&amp;IF(ISEVEN(DATA!J1703),"_C', ","_AC', ")&amp;" DAYOFWEEK, STARTTIME, ENDTIME FROM SYSADM.PSAUTHSIGNON WHERE CLASSID = '"&amp;SignonBase&amp;"';",""),"")</f>
        <v/>
      </c>
    </row>
    <row r="1707" spans="1:1" ht="12.75" customHeight="1">
      <c r="A1707" s="1" t="str">
        <f>IF(AND(NOT(ISBLANK(DATA!A1704)),DATA!A1704&lt;&gt;DATA!A1703),IF(DATA!I1704&gt;7,"INSERT INTO SYSADM.PSAUTHSIGNON SELECT '"&amp;PSAUTHITEM_AU!$B$1 &amp; DATA!A1704&amp;IF(ISEVEN(DATA!J1704),"_C', ","_AC', ")&amp;" DAYOFWEEK, STARTTIME, ENDTIME FROM SYSADM.PSAUTHSIGNON WHERE CLASSID = '"&amp;SignonBase&amp;"';",""),"")</f>
        <v/>
      </c>
    </row>
    <row r="1708" spans="1:1" ht="12.75" customHeight="1">
      <c r="A1708" s="1" t="str">
        <f>IF(AND(NOT(ISBLANK(DATA!A1705)),DATA!A1705&lt;&gt;DATA!A1704),IF(DATA!I1705&gt;7,"INSERT INTO SYSADM.PSAUTHSIGNON SELECT '"&amp;PSAUTHITEM_AU!$B$1 &amp; DATA!A1705&amp;IF(ISEVEN(DATA!J1705),"_C', ","_AC', ")&amp;" DAYOFWEEK, STARTTIME, ENDTIME FROM SYSADM.PSAUTHSIGNON WHERE CLASSID = '"&amp;SignonBase&amp;"';",""),"")</f>
        <v/>
      </c>
    </row>
    <row r="1709" spans="1:1" ht="12.75" customHeight="1">
      <c r="A1709" s="1" t="str">
        <f>IF(AND(NOT(ISBLANK(DATA!A1706)),DATA!A1706&lt;&gt;DATA!A1705),IF(DATA!I1706&gt;7,"INSERT INTO SYSADM.PSAUTHSIGNON SELECT '"&amp;PSAUTHITEM_AU!$B$1 &amp; DATA!A1706&amp;IF(ISEVEN(DATA!J1706),"_C', ","_AC', ")&amp;" DAYOFWEEK, STARTTIME, ENDTIME FROM SYSADM.PSAUTHSIGNON WHERE CLASSID = '"&amp;SignonBase&amp;"';",""),"")</f>
        <v/>
      </c>
    </row>
    <row r="1710" spans="1:1" ht="12.75" customHeight="1">
      <c r="A1710" s="1" t="str">
        <f>IF(AND(NOT(ISBLANK(DATA!A1707)),DATA!A1707&lt;&gt;DATA!A1706),IF(DATA!I1707&gt;7,"INSERT INTO SYSADM.PSAUTHSIGNON SELECT '"&amp;PSAUTHITEM_AU!$B$1 &amp; DATA!A1707&amp;IF(ISEVEN(DATA!J1707),"_C', ","_AC', ")&amp;" DAYOFWEEK, STARTTIME, ENDTIME FROM SYSADM.PSAUTHSIGNON WHERE CLASSID = '"&amp;SignonBase&amp;"';",""),"")</f>
        <v/>
      </c>
    </row>
    <row r="1711" spans="1:1" ht="12.75" customHeight="1">
      <c r="A1711" s="1" t="str">
        <f>IF(AND(NOT(ISBLANK(DATA!A1708)),DATA!A1708&lt;&gt;DATA!A1707),IF(DATA!I1708&gt;7,"INSERT INTO SYSADM.PSAUTHSIGNON SELECT '"&amp;PSAUTHITEM_AU!$B$1 &amp; DATA!A1708&amp;IF(ISEVEN(DATA!J1708),"_C', ","_AC', ")&amp;" DAYOFWEEK, STARTTIME, ENDTIME FROM SYSADM.PSAUTHSIGNON WHERE CLASSID = '"&amp;SignonBase&amp;"';",""),"")</f>
        <v/>
      </c>
    </row>
    <row r="1712" spans="1:1" ht="12.75" customHeight="1">
      <c r="A1712" s="1" t="str">
        <f>IF(AND(NOT(ISBLANK(DATA!A1709)),DATA!A1709&lt;&gt;DATA!A1708),IF(DATA!I1709&gt;7,"INSERT INTO SYSADM.PSAUTHSIGNON SELECT '"&amp;PSAUTHITEM_AU!$B$1 &amp; DATA!A1709&amp;IF(ISEVEN(DATA!J1709),"_C', ","_AC', ")&amp;" DAYOFWEEK, STARTTIME, ENDTIME FROM SYSADM.PSAUTHSIGNON WHERE CLASSID = '"&amp;SignonBase&amp;"';",""),"")</f>
        <v/>
      </c>
    </row>
    <row r="1713" spans="1:1" ht="12.75" customHeight="1">
      <c r="A1713" s="1" t="str">
        <f>IF(AND(NOT(ISBLANK(DATA!A1710)),DATA!A1710&lt;&gt;DATA!A1709),IF(DATA!I1710&gt;7,"INSERT INTO SYSADM.PSAUTHSIGNON SELECT '"&amp;PSAUTHITEM_AU!$B$1 &amp; DATA!A1710&amp;IF(ISEVEN(DATA!J1710),"_C', ","_AC', ")&amp;" DAYOFWEEK, STARTTIME, ENDTIME FROM SYSADM.PSAUTHSIGNON WHERE CLASSID = '"&amp;SignonBase&amp;"';",""),"")</f>
        <v/>
      </c>
    </row>
    <row r="1714" spans="1:1" ht="12.75" customHeight="1">
      <c r="A1714" s="1" t="str">
        <f>IF(AND(NOT(ISBLANK(DATA!A1711)),DATA!A1711&lt;&gt;DATA!A1710),IF(DATA!I1711&gt;7,"INSERT INTO SYSADM.PSAUTHSIGNON SELECT '"&amp;PSAUTHITEM_AU!$B$1 &amp; DATA!A1711&amp;IF(ISEVEN(DATA!J1711),"_C', ","_AC', ")&amp;" DAYOFWEEK, STARTTIME, ENDTIME FROM SYSADM.PSAUTHSIGNON WHERE CLASSID = '"&amp;SignonBase&amp;"';",""),"")</f>
        <v/>
      </c>
    </row>
    <row r="1715" spans="1:1" ht="12.75" customHeight="1">
      <c r="A1715" s="1" t="str">
        <f>IF(AND(NOT(ISBLANK(DATA!A1712)),DATA!A1712&lt;&gt;DATA!A1711),IF(DATA!I1712&gt;7,"INSERT INTO SYSADM.PSAUTHSIGNON SELECT '"&amp;PSAUTHITEM_AU!$B$1 &amp; DATA!A1712&amp;IF(ISEVEN(DATA!J1712),"_C', ","_AC', ")&amp;" DAYOFWEEK, STARTTIME, ENDTIME FROM SYSADM.PSAUTHSIGNON WHERE CLASSID = '"&amp;SignonBase&amp;"';",""),"")</f>
        <v/>
      </c>
    </row>
    <row r="1716" spans="1:1" ht="12.75" customHeight="1">
      <c r="A1716" s="1" t="str">
        <f>IF(AND(NOT(ISBLANK(DATA!A1713)),DATA!A1713&lt;&gt;DATA!A1712),IF(DATA!I1713&gt;7,"INSERT INTO SYSADM.PSAUTHSIGNON SELECT '"&amp;PSAUTHITEM_AU!$B$1 &amp; DATA!A1713&amp;IF(ISEVEN(DATA!J1713),"_C', ","_AC', ")&amp;" DAYOFWEEK, STARTTIME, ENDTIME FROM SYSADM.PSAUTHSIGNON WHERE CLASSID = '"&amp;SignonBase&amp;"';",""),"")</f>
        <v/>
      </c>
    </row>
    <row r="1717" spans="1:1" ht="12.75" customHeight="1">
      <c r="A1717" s="1" t="str">
        <f>IF(AND(NOT(ISBLANK(DATA!A1714)),DATA!A1714&lt;&gt;DATA!A1713),IF(DATA!I1714&gt;7,"INSERT INTO SYSADM.PSAUTHSIGNON SELECT '"&amp;PSAUTHITEM_AU!$B$1 &amp; DATA!A1714&amp;IF(ISEVEN(DATA!J1714),"_C', ","_AC', ")&amp;" DAYOFWEEK, STARTTIME, ENDTIME FROM SYSADM.PSAUTHSIGNON WHERE CLASSID = '"&amp;SignonBase&amp;"';",""),"")</f>
        <v/>
      </c>
    </row>
    <row r="1718" spans="1:1" ht="12.75" customHeight="1">
      <c r="A1718" s="1" t="str">
        <f>IF(AND(NOT(ISBLANK(DATA!A1715)),DATA!A1715&lt;&gt;DATA!A1714),IF(DATA!I1715&gt;7,"INSERT INTO SYSADM.PSAUTHSIGNON SELECT '"&amp;PSAUTHITEM_AU!$B$1 &amp; DATA!A1715&amp;IF(ISEVEN(DATA!J1715),"_C', ","_AC', ")&amp;" DAYOFWEEK, STARTTIME, ENDTIME FROM SYSADM.PSAUTHSIGNON WHERE CLASSID = '"&amp;SignonBase&amp;"';",""),"")</f>
        <v/>
      </c>
    </row>
    <row r="1719" spans="1:1" ht="12.75" customHeight="1">
      <c r="A1719" s="1" t="str">
        <f>IF(AND(NOT(ISBLANK(DATA!A1716)),DATA!A1716&lt;&gt;DATA!A1715),IF(DATA!I1716&gt;7,"INSERT INTO SYSADM.PSAUTHSIGNON SELECT '"&amp;PSAUTHITEM_AU!$B$1 &amp; DATA!A1716&amp;IF(ISEVEN(DATA!J1716),"_C', ","_AC', ")&amp;" DAYOFWEEK, STARTTIME, ENDTIME FROM SYSADM.PSAUTHSIGNON WHERE CLASSID = '"&amp;SignonBase&amp;"';",""),"")</f>
        <v/>
      </c>
    </row>
    <row r="1720" spans="1:1" ht="12.75" customHeight="1">
      <c r="A1720" s="1" t="str">
        <f>IF(AND(NOT(ISBLANK(DATA!A1717)),DATA!A1717&lt;&gt;DATA!A1716),IF(DATA!I1717&gt;7,"INSERT INTO SYSADM.PSAUTHSIGNON SELECT '"&amp;PSAUTHITEM_AU!$B$1 &amp; DATA!A1717&amp;IF(ISEVEN(DATA!J1717),"_C', ","_AC', ")&amp;" DAYOFWEEK, STARTTIME, ENDTIME FROM SYSADM.PSAUTHSIGNON WHERE CLASSID = '"&amp;SignonBase&amp;"';",""),"")</f>
        <v/>
      </c>
    </row>
    <row r="1721" spans="1:1" ht="12.75" customHeight="1">
      <c r="A1721" s="1" t="str">
        <f>IF(AND(NOT(ISBLANK(DATA!A1718)),DATA!A1718&lt;&gt;DATA!A1717),IF(DATA!I1718&gt;7,"INSERT INTO SYSADM.PSAUTHSIGNON SELECT '"&amp;PSAUTHITEM_AU!$B$1 &amp; DATA!A1718&amp;IF(ISEVEN(DATA!J1718),"_C', ","_AC', ")&amp;" DAYOFWEEK, STARTTIME, ENDTIME FROM SYSADM.PSAUTHSIGNON WHERE CLASSID = '"&amp;SignonBase&amp;"';",""),"")</f>
        <v/>
      </c>
    </row>
    <row r="1722" spans="1:1" ht="12.75" customHeight="1">
      <c r="A1722" s="1" t="str">
        <f>IF(AND(NOT(ISBLANK(DATA!A1719)),DATA!A1719&lt;&gt;DATA!A1718),IF(DATA!I1719&gt;7,"INSERT INTO SYSADM.PSAUTHSIGNON SELECT '"&amp;PSAUTHITEM_AU!$B$1 &amp; DATA!A1719&amp;IF(ISEVEN(DATA!J1719),"_C', ","_AC', ")&amp;" DAYOFWEEK, STARTTIME, ENDTIME FROM SYSADM.PSAUTHSIGNON WHERE CLASSID = '"&amp;SignonBase&amp;"';",""),"")</f>
        <v/>
      </c>
    </row>
    <row r="1723" spans="1:1" ht="12.75" customHeight="1">
      <c r="A1723" s="1" t="str">
        <f>IF(AND(NOT(ISBLANK(DATA!A1720)),DATA!A1720&lt;&gt;DATA!A1719),IF(DATA!I1720&gt;7,"INSERT INTO SYSADM.PSAUTHSIGNON SELECT '"&amp;PSAUTHITEM_AU!$B$1 &amp; DATA!A1720&amp;IF(ISEVEN(DATA!J1720),"_C', ","_AC', ")&amp;" DAYOFWEEK, STARTTIME, ENDTIME FROM SYSADM.PSAUTHSIGNON WHERE CLASSID = '"&amp;SignonBase&amp;"';",""),"")</f>
        <v/>
      </c>
    </row>
    <row r="1724" spans="1:1" ht="12.75" customHeight="1">
      <c r="A1724" s="1" t="str">
        <f>IF(AND(NOT(ISBLANK(DATA!A1721)),DATA!A1721&lt;&gt;DATA!A1720),IF(DATA!I1721&gt;7,"INSERT INTO SYSADM.PSAUTHSIGNON SELECT '"&amp;PSAUTHITEM_AU!$B$1 &amp; DATA!A1721&amp;IF(ISEVEN(DATA!J1721),"_C', ","_AC', ")&amp;" DAYOFWEEK, STARTTIME, ENDTIME FROM SYSADM.PSAUTHSIGNON WHERE CLASSID = '"&amp;SignonBase&amp;"';",""),"")</f>
        <v/>
      </c>
    </row>
    <row r="1725" spans="1:1" ht="12.75" customHeight="1">
      <c r="A1725" s="1" t="str">
        <f>IF(AND(NOT(ISBLANK(DATA!A1722)),DATA!A1722&lt;&gt;DATA!A1721),IF(DATA!I1722&gt;7,"INSERT INTO SYSADM.PSAUTHSIGNON SELECT '"&amp;PSAUTHITEM_AU!$B$1 &amp; DATA!A1722&amp;IF(ISEVEN(DATA!J1722),"_C', ","_AC', ")&amp;" DAYOFWEEK, STARTTIME, ENDTIME FROM SYSADM.PSAUTHSIGNON WHERE CLASSID = '"&amp;SignonBase&amp;"';",""),"")</f>
        <v/>
      </c>
    </row>
    <row r="1726" spans="1:1" ht="12.75" customHeight="1">
      <c r="A1726" s="1" t="str">
        <f>IF(AND(NOT(ISBLANK(DATA!A1723)),DATA!A1723&lt;&gt;DATA!A1722),IF(DATA!I1723&gt;7,"INSERT INTO SYSADM.PSAUTHSIGNON SELECT '"&amp;PSAUTHITEM_AU!$B$1 &amp; DATA!A1723&amp;IF(ISEVEN(DATA!J1723),"_C', ","_AC', ")&amp;" DAYOFWEEK, STARTTIME, ENDTIME FROM SYSADM.PSAUTHSIGNON WHERE CLASSID = '"&amp;SignonBase&amp;"';",""),"")</f>
        <v/>
      </c>
    </row>
    <row r="1727" spans="1:1" ht="12.75" customHeight="1">
      <c r="A1727" s="1" t="str">
        <f>IF(AND(NOT(ISBLANK(DATA!A1724)),DATA!A1724&lt;&gt;DATA!A1723),IF(DATA!I1724&gt;7,"INSERT INTO SYSADM.PSAUTHSIGNON SELECT '"&amp;PSAUTHITEM_AU!$B$1 &amp; DATA!A1724&amp;IF(ISEVEN(DATA!J1724),"_C', ","_AC', ")&amp;" DAYOFWEEK, STARTTIME, ENDTIME FROM SYSADM.PSAUTHSIGNON WHERE CLASSID = '"&amp;SignonBase&amp;"';",""),"")</f>
        <v/>
      </c>
    </row>
    <row r="1728" spans="1:1" ht="12.75" customHeight="1">
      <c r="A1728" s="1" t="str">
        <f>IF(AND(NOT(ISBLANK(DATA!A1725)),DATA!A1725&lt;&gt;DATA!A1724),IF(DATA!I1725&gt;7,"INSERT INTO SYSADM.PSAUTHSIGNON SELECT '"&amp;PSAUTHITEM_AU!$B$1 &amp; DATA!A1725&amp;IF(ISEVEN(DATA!J1725),"_C', ","_AC', ")&amp;" DAYOFWEEK, STARTTIME, ENDTIME FROM SYSADM.PSAUTHSIGNON WHERE CLASSID = '"&amp;SignonBase&amp;"';",""),"")</f>
        <v/>
      </c>
    </row>
    <row r="1729" spans="1:1" ht="12.75" customHeight="1">
      <c r="A1729" s="1" t="str">
        <f>IF(AND(NOT(ISBLANK(DATA!A1726)),DATA!A1726&lt;&gt;DATA!A1725),IF(DATA!I1726&gt;7,"INSERT INTO SYSADM.PSAUTHSIGNON SELECT '"&amp;PSAUTHITEM_AU!$B$1 &amp; DATA!A1726&amp;IF(ISEVEN(DATA!J1726),"_C', ","_AC', ")&amp;" DAYOFWEEK, STARTTIME, ENDTIME FROM SYSADM.PSAUTHSIGNON WHERE CLASSID = '"&amp;SignonBase&amp;"';",""),"")</f>
        <v/>
      </c>
    </row>
    <row r="1730" spans="1:1" ht="12.75" customHeight="1">
      <c r="A1730" s="1" t="str">
        <f>IF(AND(NOT(ISBLANK(DATA!A1727)),DATA!A1727&lt;&gt;DATA!A1726),IF(DATA!I1727&gt;7,"INSERT INTO SYSADM.PSAUTHSIGNON SELECT '"&amp;PSAUTHITEM_AU!$B$1 &amp; DATA!A1727&amp;IF(ISEVEN(DATA!J1727),"_C', ","_AC', ")&amp;" DAYOFWEEK, STARTTIME, ENDTIME FROM SYSADM.PSAUTHSIGNON WHERE CLASSID = '"&amp;SignonBase&amp;"';",""),"")</f>
        <v/>
      </c>
    </row>
    <row r="1731" spans="1:1" ht="12.75" customHeight="1">
      <c r="A1731" s="1" t="str">
        <f>IF(AND(NOT(ISBLANK(DATA!A1728)),DATA!A1728&lt;&gt;DATA!A1727),IF(DATA!I1728&gt;7,"INSERT INTO SYSADM.PSAUTHSIGNON SELECT '"&amp;PSAUTHITEM_AU!$B$1 &amp; DATA!A1728&amp;IF(ISEVEN(DATA!J1728),"_C', ","_AC', ")&amp;" DAYOFWEEK, STARTTIME, ENDTIME FROM SYSADM.PSAUTHSIGNON WHERE CLASSID = '"&amp;SignonBase&amp;"';",""),"")</f>
        <v/>
      </c>
    </row>
    <row r="1732" spans="1:1" ht="12.75" customHeight="1">
      <c r="A1732" s="1" t="str">
        <f>IF(AND(NOT(ISBLANK(DATA!A1729)),DATA!A1729&lt;&gt;DATA!A1728),IF(DATA!I1729&gt;7,"INSERT INTO SYSADM.PSAUTHSIGNON SELECT '"&amp;PSAUTHITEM_AU!$B$1 &amp; DATA!A1729&amp;IF(ISEVEN(DATA!J1729),"_C', ","_AC', ")&amp;" DAYOFWEEK, STARTTIME, ENDTIME FROM SYSADM.PSAUTHSIGNON WHERE CLASSID = '"&amp;SignonBase&amp;"';",""),"")</f>
        <v/>
      </c>
    </row>
    <row r="1733" spans="1:1" ht="12.75" customHeight="1">
      <c r="A1733" s="1" t="str">
        <f>IF(AND(NOT(ISBLANK(DATA!A1730)),DATA!A1730&lt;&gt;DATA!A1729),IF(DATA!I1730&gt;7,"INSERT INTO SYSADM.PSAUTHSIGNON SELECT '"&amp;PSAUTHITEM_AU!$B$1 &amp; DATA!A1730&amp;IF(ISEVEN(DATA!J1730),"_C', ","_AC', ")&amp;" DAYOFWEEK, STARTTIME, ENDTIME FROM SYSADM.PSAUTHSIGNON WHERE CLASSID = '"&amp;SignonBase&amp;"';",""),"")</f>
        <v/>
      </c>
    </row>
    <row r="1734" spans="1:1" ht="12.75" customHeight="1">
      <c r="A1734" s="1" t="str">
        <f>IF(AND(NOT(ISBLANK(DATA!A1731)),DATA!A1731&lt;&gt;DATA!A1730),IF(DATA!I1731&gt;7,"INSERT INTO SYSADM.PSAUTHSIGNON SELECT '"&amp;PSAUTHITEM_AU!$B$1 &amp; DATA!A1731&amp;IF(ISEVEN(DATA!J1731),"_C', ","_AC', ")&amp;" DAYOFWEEK, STARTTIME, ENDTIME FROM SYSADM.PSAUTHSIGNON WHERE CLASSID = '"&amp;SignonBase&amp;"';",""),"")</f>
        <v/>
      </c>
    </row>
    <row r="1735" spans="1:1" ht="12.75" customHeight="1">
      <c r="A1735" s="1" t="str">
        <f>IF(AND(NOT(ISBLANK(DATA!A1732)),DATA!A1732&lt;&gt;DATA!A1731),IF(DATA!I1732&gt;7,"INSERT INTO SYSADM.PSAUTHSIGNON SELECT '"&amp;PSAUTHITEM_AU!$B$1 &amp; DATA!A1732&amp;IF(ISEVEN(DATA!J1732),"_C', ","_AC', ")&amp;" DAYOFWEEK, STARTTIME, ENDTIME FROM SYSADM.PSAUTHSIGNON WHERE CLASSID = '"&amp;SignonBase&amp;"';",""),"")</f>
        <v/>
      </c>
    </row>
    <row r="1736" spans="1:1" ht="12.75" customHeight="1">
      <c r="A1736" s="1" t="str">
        <f>IF(AND(NOT(ISBLANK(DATA!A1733)),DATA!A1733&lt;&gt;DATA!A1732),IF(DATA!I1733&gt;7,"INSERT INTO SYSADM.PSAUTHSIGNON SELECT '"&amp;PSAUTHITEM_AU!$B$1 &amp; DATA!A1733&amp;IF(ISEVEN(DATA!J1733),"_C', ","_AC', ")&amp;" DAYOFWEEK, STARTTIME, ENDTIME FROM SYSADM.PSAUTHSIGNON WHERE CLASSID = '"&amp;SignonBase&amp;"';",""),"")</f>
        <v/>
      </c>
    </row>
    <row r="1737" spans="1:1" ht="12.75" customHeight="1">
      <c r="A1737" s="1" t="str">
        <f>IF(AND(NOT(ISBLANK(DATA!A1734)),DATA!A1734&lt;&gt;DATA!A1733),IF(DATA!I1734&gt;7,"INSERT INTO SYSADM.PSAUTHSIGNON SELECT '"&amp;PSAUTHITEM_AU!$B$1 &amp; DATA!A1734&amp;IF(ISEVEN(DATA!J1734),"_C', ","_AC', ")&amp;" DAYOFWEEK, STARTTIME, ENDTIME FROM SYSADM.PSAUTHSIGNON WHERE CLASSID = '"&amp;SignonBase&amp;"';",""),"")</f>
        <v/>
      </c>
    </row>
    <row r="1738" spans="1:1" ht="12.75" customHeight="1">
      <c r="A1738" s="1" t="str">
        <f>IF(AND(NOT(ISBLANK(DATA!A1735)),DATA!A1735&lt;&gt;DATA!A1734),IF(DATA!I1735&gt;7,"INSERT INTO SYSADM.PSAUTHSIGNON SELECT '"&amp;PSAUTHITEM_AU!$B$1 &amp; DATA!A1735&amp;IF(ISEVEN(DATA!J1735),"_C', ","_AC', ")&amp;" DAYOFWEEK, STARTTIME, ENDTIME FROM SYSADM.PSAUTHSIGNON WHERE CLASSID = '"&amp;SignonBase&amp;"';",""),"")</f>
        <v/>
      </c>
    </row>
    <row r="1739" spans="1:1" ht="12.75" customHeight="1">
      <c r="A1739" s="1" t="str">
        <f>IF(AND(NOT(ISBLANK(DATA!A1736)),DATA!A1736&lt;&gt;DATA!A1735),IF(DATA!I1736&gt;7,"INSERT INTO SYSADM.PSAUTHSIGNON SELECT '"&amp;PSAUTHITEM_AU!$B$1 &amp; DATA!A1736&amp;IF(ISEVEN(DATA!J1736),"_C', ","_AC', ")&amp;" DAYOFWEEK, STARTTIME, ENDTIME FROM SYSADM.PSAUTHSIGNON WHERE CLASSID = '"&amp;SignonBase&amp;"';",""),"")</f>
        <v/>
      </c>
    </row>
    <row r="1740" spans="1:1" ht="12.75" customHeight="1">
      <c r="A1740" s="1" t="str">
        <f>IF(AND(NOT(ISBLANK(DATA!A1737)),DATA!A1737&lt;&gt;DATA!A1736),IF(DATA!I1737&gt;7,"INSERT INTO SYSADM.PSAUTHSIGNON SELECT '"&amp;PSAUTHITEM_AU!$B$1 &amp; DATA!A1737&amp;IF(ISEVEN(DATA!J1737),"_C', ","_AC', ")&amp;" DAYOFWEEK, STARTTIME, ENDTIME FROM SYSADM.PSAUTHSIGNON WHERE CLASSID = '"&amp;SignonBase&amp;"';",""),"")</f>
        <v/>
      </c>
    </row>
    <row r="1741" spans="1:1" ht="12.75" customHeight="1">
      <c r="A1741" s="1" t="str">
        <f>IF(AND(NOT(ISBLANK(DATA!A1738)),DATA!A1738&lt;&gt;DATA!A1737),IF(DATA!I1738&gt;7,"INSERT INTO SYSADM.PSAUTHSIGNON SELECT '"&amp;PSAUTHITEM_AU!$B$1 &amp; DATA!A1738&amp;IF(ISEVEN(DATA!J1738),"_C', ","_AC', ")&amp;" DAYOFWEEK, STARTTIME, ENDTIME FROM SYSADM.PSAUTHSIGNON WHERE CLASSID = '"&amp;SignonBase&amp;"';",""),"")</f>
        <v/>
      </c>
    </row>
    <row r="1742" spans="1:1" ht="12.75" customHeight="1">
      <c r="A1742" s="1" t="str">
        <f>IF(AND(NOT(ISBLANK(DATA!A1739)),DATA!A1739&lt;&gt;DATA!A1738),IF(DATA!I1739&gt;7,"INSERT INTO SYSADM.PSAUTHSIGNON SELECT '"&amp;PSAUTHITEM_AU!$B$1 &amp; DATA!A1739&amp;IF(ISEVEN(DATA!J1739),"_C', ","_AC', ")&amp;" DAYOFWEEK, STARTTIME, ENDTIME FROM SYSADM.PSAUTHSIGNON WHERE CLASSID = '"&amp;SignonBase&amp;"';",""),"")</f>
        <v/>
      </c>
    </row>
    <row r="1743" spans="1:1" ht="12.75" customHeight="1">
      <c r="A1743" s="1" t="str">
        <f>IF(AND(NOT(ISBLANK(DATA!A1740)),DATA!A1740&lt;&gt;DATA!A1739),IF(DATA!I1740&gt;7,"INSERT INTO SYSADM.PSAUTHSIGNON SELECT '"&amp;PSAUTHITEM_AU!$B$1 &amp; DATA!A1740&amp;IF(ISEVEN(DATA!J1740),"_C', ","_AC', ")&amp;" DAYOFWEEK, STARTTIME, ENDTIME FROM SYSADM.PSAUTHSIGNON WHERE CLASSID = '"&amp;SignonBase&amp;"';",""),"")</f>
        <v/>
      </c>
    </row>
    <row r="1744" spans="1:1" ht="12.75" customHeight="1">
      <c r="A1744" s="1" t="str">
        <f>IF(AND(NOT(ISBLANK(DATA!A1741)),DATA!A1741&lt;&gt;DATA!A1740),IF(DATA!I1741&gt;7,"INSERT INTO SYSADM.PSAUTHSIGNON SELECT '"&amp;PSAUTHITEM_AU!$B$1 &amp; DATA!A1741&amp;IF(ISEVEN(DATA!J1741),"_C', ","_AC', ")&amp;" DAYOFWEEK, STARTTIME, ENDTIME FROM SYSADM.PSAUTHSIGNON WHERE CLASSID = '"&amp;SignonBase&amp;"';",""),"")</f>
        <v/>
      </c>
    </row>
    <row r="1745" spans="1:1" ht="12.75" customHeight="1">
      <c r="A1745" s="1" t="str">
        <f>IF(AND(NOT(ISBLANK(DATA!A1742)),DATA!A1742&lt;&gt;DATA!A1741),IF(DATA!I1742&gt;7,"INSERT INTO SYSADM.PSAUTHSIGNON SELECT '"&amp;PSAUTHITEM_AU!$B$1 &amp; DATA!A1742&amp;IF(ISEVEN(DATA!J1742),"_C', ","_AC', ")&amp;" DAYOFWEEK, STARTTIME, ENDTIME FROM SYSADM.PSAUTHSIGNON WHERE CLASSID = '"&amp;SignonBase&amp;"';",""),"")</f>
        <v/>
      </c>
    </row>
    <row r="1746" spans="1:1" ht="12.75" customHeight="1">
      <c r="A1746" s="1" t="str">
        <f>IF(AND(NOT(ISBLANK(DATA!A1743)),DATA!A1743&lt;&gt;DATA!A1742),IF(DATA!I1743&gt;7,"INSERT INTO SYSADM.PSAUTHSIGNON SELECT '"&amp;PSAUTHITEM_AU!$B$1 &amp; DATA!A1743&amp;IF(ISEVEN(DATA!J1743),"_C', ","_AC', ")&amp;" DAYOFWEEK, STARTTIME, ENDTIME FROM SYSADM.PSAUTHSIGNON WHERE CLASSID = '"&amp;SignonBase&amp;"';",""),"")</f>
        <v/>
      </c>
    </row>
    <row r="1747" spans="1:1" ht="12.75" customHeight="1">
      <c r="A1747" s="1" t="str">
        <f>IF(AND(NOT(ISBLANK(DATA!A1744)),DATA!A1744&lt;&gt;DATA!A1743),IF(DATA!I1744&gt;7,"INSERT INTO SYSADM.PSAUTHSIGNON SELECT '"&amp;PSAUTHITEM_AU!$B$1 &amp; DATA!A1744&amp;IF(ISEVEN(DATA!J1744),"_C', ","_AC', ")&amp;" DAYOFWEEK, STARTTIME, ENDTIME FROM SYSADM.PSAUTHSIGNON WHERE CLASSID = '"&amp;SignonBase&amp;"';",""),"")</f>
        <v/>
      </c>
    </row>
    <row r="1748" spans="1:1" ht="12.75" customHeight="1">
      <c r="A1748" s="1" t="str">
        <f>IF(AND(NOT(ISBLANK(DATA!A1745)),DATA!A1745&lt;&gt;DATA!A1744),IF(DATA!I1745&gt;7,"INSERT INTO SYSADM.PSAUTHSIGNON SELECT '"&amp;PSAUTHITEM_AU!$B$1 &amp; DATA!A1745&amp;IF(ISEVEN(DATA!J1745),"_C', ","_AC', ")&amp;" DAYOFWEEK, STARTTIME, ENDTIME FROM SYSADM.PSAUTHSIGNON WHERE CLASSID = '"&amp;SignonBase&amp;"';",""),"")</f>
        <v/>
      </c>
    </row>
    <row r="1749" spans="1:1" ht="12.75" customHeight="1">
      <c r="A1749" s="1" t="str">
        <f>IF(AND(NOT(ISBLANK(DATA!A1746)),DATA!A1746&lt;&gt;DATA!A1745),IF(DATA!I1746&gt;7,"INSERT INTO SYSADM.PSAUTHSIGNON SELECT '"&amp;PSAUTHITEM_AU!$B$1 &amp; DATA!A1746&amp;IF(ISEVEN(DATA!J1746),"_C', ","_AC', ")&amp;" DAYOFWEEK, STARTTIME, ENDTIME FROM SYSADM.PSAUTHSIGNON WHERE CLASSID = '"&amp;SignonBase&amp;"';",""),"")</f>
        <v/>
      </c>
    </row>
    <row r="1750" spans="1:1" ht="12.75" customHeight="1">
      <c r="A1750" s="1" t="str">
        <f>IF(AND(NOT(ISBLANK(DATA!A1747)),DATA!A1747&lt;&gt;DATA!A1746),IF(DATA!I1747&gt;7,"INSERT INTO SYSADM.PSAUTHSIGNON SELECT '"&amp;PSAUTHITEM_AU!$B$1 &amp; DATA!A1747&amp;IF(ISEVEN(DATA!J1747),"_C', ","_AC', ")&amp;" DAYOFWEEK, STARTTIME, ENDTIME FROM SYSADM.PSAUTHSIGNON WHERE CLASSID = '"&amp;SignonBase&amp;"';",""),"")</f>
        <v/>
      </c>
    </row>
    <row r="1751" spans="1:1" ht="12.75" customHeight="1">
      <c r="A1751" s="1" t="str">
        <f>IF(AND(NOT(ISBLANK(DATA!A1748)),DATA!A1748&lt;&gt;DATA!A1747),IF(DATA!I1748&gt;7,"INSERT INTO SYSADM.PSAUTHSIGNON SELECT '"&amp;PSAUTHITEM_AU!$B$1 &amp; DATA!A1748&amp;IF(ISEVEN(DATA!J1748),"_C', ","_AC', ")&amp;" DAYOFWEEK, STARTTIME, ENDTIME FROM SYSADM.PSAUTHSIGNON WHERE CLASSID = '"&amp;SignonBase&amp;"';",""),"")</f>
        <v/>
      </c>
    </row>
    <row r="1752" spans="1:1" ht="12.75" customHeight="1">
      <c r="A1752" s="1" t="str">
        <f>IF(AND(NOT(ISBLANK(DATA!A1749)),DATA!A1749&lt;&gt;DATA!A1748),IF(DATA!I1749&gt;7,"INSERT INTO SYSADM.PSAUTHSIGNON SELECT '"&amp;PSAUTHITEM_AU!$B$1 &amp; DATA!A1749&amp;IF(ISEVEN(DATA!J1749),"_C', ","_AC', ")&amp;" DAYOFWEEK, STARTTIME, ENDTIME FROM SYSADM.PSAUTHSIGNON WHERE CLASSID = '"&amp;SignonBase&amp;"';",""),"")</f>
        <v/>
      </c>
    </row>
    <row r="1753" spans="1:1" ht="12.75" customHeight="1">
      <c r="A1753" s="1" t="str">
        <f>IF(AND(NOT(ISBLANK(DATA!A1750)),DATA!A1750&lt;&gt;DATA!A1749),IF(DATA!I1750&gt;7,"INSERT INTO SYSADM.PSAUTHSIGNON SELECT '"&amp;PSAUTHITEM_AU!$B$1 &amp; DATA!A1750&amp;IF(ISEVEN(DATA!J1750),"_C', ","_AC', ")&amp;" DAYOFWEEK, STARTTIME, ENDTIME FROM SYSADM.PSAUTHSIGNON WHERE CLASSID = '"&amp;SignonBase&amp;"';",""),"")</f>
        <v/>
      </c>
    </row>
    <row r="1754" spans="1:1" ht="12.75" customHeight="1">
      <c r="A1754" s="1" t="str">
        <f>IF(AND(NOT(ISBLANK(DATA!A1751)),DATA!A1751&lt;&gt;DATA!A1750),IF(DATA!I1751&gt;7,"INSERT INTO SYSADM.PSAUTHSIGNON SELECT '"&amp;PSAUTHITEM_AU!$B$1 &amp; DATA!A1751&amp;IF(ISEVEN(DATA!J1751),"_C', ","_AC', ")&amp;" DAYOFWEEK, STARTTIME, ENDTIME FROM SYSADM.PSAUTHSIGNON WHERE CLASSID = '"&amp;SignonBase&amp;"';",""),"")</f>
        <v/>
      </c>
    </row>
    <row r="1755" spans="1:1" ht="12.75" customHeight="1">
      <c r="A1755" s="1" t="str">
        <f>IF(AND(NOT(ISBLANK(DATA!A1752)),DATA!A1752&lt;&gt;DATA!A1751),IF(DATA!I1752&gt;7,"INSERT INTO SYSADM.PSAUTHSIGNON SELECT '"&amp;PSAUTHITEM_AU!$B$1 &amp; DATA!A1752&amp;IF(ISEVEN(DATA!J1752),"_C', ","_AC', ")&amp;" DAYOFWEEK, STARTTIME, ENDTIME FROM SYSADM.PSAUTHSIGNON WHERE CLASSID = '"&amp;SignonBase&amp;"';",""),"")</f>
        <v/>
      </c>
    </row>
    <row r="1756" spans="1:1" ht="12.75" customHeight="1">
      <c r="A1756" s="1" t="str">
        <f>IF(AND(NOT(ISBLANK(DATA!A1753)),DATA!A1753&lt;&gt;DATA!A1752),IF(DATA!I1753&gt;7,"INSERT INTO SYSADM.PSAUTHSIGNON SELECT '"&amp;PSAUTHITEM_AU!$B$1 &amp; DATA!A1753&amp;IF(ISEVEN(DATA!J1753),"_C', ","_AC', ")&amp;" DAYOFWEEK, STARTTIME, ENDTIME FROM SYSADM.PSAUTHSIGNON WHERE CLASSID = '"&amp;SignonBase&amp;"';",""),"")</f>
        <v/>
      </c>
    </row>
    <row r="1757" spans="1:1" ht="12.75" customHeight="1">
      <c r="A1757" s="1" t="str">
        <f>IF(AND(NOT(ISBLANK(DATA!A1754)),DATA!A1754&lt;&gt;DATA!A1753),IF(DATA!I1754&gt;7,"INSERT INTO SYSADM.PSAUTHSIGNON SELECT '"&amp;PSAUTHITEM_AU!$B$1 &amp; DATA!A1754&amp;IF(ISEVEN(DATA!J1754),"_C', ","_AC', ")&amp;" DAYOFWEEK, STARTTIME, ENDTIME FROM SYSADM.PSAUTHSIGNON WHERE CLASSID = '"&amp;SignonBase&amp;"';",""),"")</f>
        <v/>
      </c>
    </row>
    <row r="1758" spans="1:1" ht="12.75" customHeight="1">
      <c r="A1758" s="1" t="str">
        <f>IF(AND(NOT(ISBLANK(DATA!A1755)),DATA!A1755&lt;&gt;DATA!A1754),IF(DATA!I1755&gt;7,"INSERT INTO SYSADM.PSAUTHSIGNON SELECT '"&amp;PSAUTHITEM_AU!$B$1 &amp; DATA!A1755&amp;IF(ISEVEN(DATA!J1755),"_C', ","_AC', ")&amp;" DAYOFWEEK, STARTTIME, ENDTIME FROM SYSADM.PSAUTHSIGNON WHERE CLASSID = '"&amp;SignonBase&amp;"';",""),"")</f>
        <v/>
      </c>
    </row>
    <row r="1759" spans="1:1" ht="12.75" customHeight="1">
      <c r="A1759" s="1" t="str">
        <f>IF(AND(NOT(ISBLANK(DATA!A1756)),DATA!A1756&lt;&gt;DATA!A1755),IF(DATA!I1756&gt;7,"INSERT INTO SYSADM.PSAUTHSIGNON SELECT '"&amp;PSAUTHITEM_AU!$B$1 &amp; DATA!A1756&amp;IF(ISEVEN(DATA!J1756),"_C', ","_AC', ")&amp;" DAYOFWEEK, STARTTIME, ENDTIME FROM SYSADM.PSAUTHSIGNON WHERE CLASSID = '"&amp;SignonBase&amp;"';",""),"")</f>
        <v/>
      </c>
    </row>
    <row r="1760" spans="1:1" ht="12.75" customHeight="1">
      <c r="A1760" s="1" t="str">
        <f>IF(AND(NOT(ISBLANK(DATA!A1757)),DATA!A1757&lt;&gt;DATA!A1756),IF(DATA!I1757&gt;7,"INSERT INTO SYSADM.PSAUTHSIGNON SELECT '"&amp;PSAUTHITEM_AU!$B$1 &amp; DATA!A1757&amp;IF(ISEVEN(DATA!J1757),"_C', ","_AC', ")&amp;" DAYOFWEEK, STARTTIME, ENDTIME FROM SYSADM.PSAUTHSIGNON WHERE CLASSID = '"&amp;SignonBase&amp;"';",""),"")</f>
        <v/>
      </c>
    </row>
    <row r="1761" spans="1:1" ht="12.75" customHeight="1">
      <c r="A1761" s="1" t="str">
        <f>IF(AND(NOT(ISBLANK(DATA!A1758)),DATA!A1758&lt;&gt;DATA!A1757),IF(DATA!I1758&gt;7,"INSERT INTO SYSADM.PSAUTHSIGNON SELECT '"&amp;PSAUTHITEM_AU!$B$1 &amp; DATA!A1758&amp;IF(ISEVEN(DATA!J1758),"_C', ","_AC', ")&amp;" DAYOFWEEK, STARTTIME, ENDTIME FROM SYSADM.PSAUTHSIGNON WHERE CLASSID = '"&amp;SignonBase&amp;"';",""),"")</f>
        <v/>
      </c>
    </row>
    <row r="1762" spans="1:1" ht="12.75" customHeight="1">
      <c r="A1762" s="1" t="str">
        <f>IF(AND(NOT(ISBLANK(DATA!A1759)),DATA!A1759&lt;&gt;DATA!A1758),IF(DATA!I1759&gt;7,"INSERT INTO SYSADM.PSAUTHSIGNON SELECT '"&amp;PSAUTHITEM_AU!$B$1 &amp; DATA!A1759&amp;IF(ISEVEN(DATA!J1759),"_C', ","_AC', ")&amp;" DAYOFWEEK, STARTTIME, ENDTIME FROM SYSADM.PSAUTHSIGNON WHERE CLASSID = '"&amp;SignonBase&amp;"';",""),"")</f>
        <v/>
      </c>
    </row>
    <row r="1763" spans="1:1" ht="12.75" customHeight="1">
      <c r="A1763" s="1" t="str">
        <f>IF(AND(NOT(ISBLANK(DATA!A1760)),DATA!A1760&lt;&gt;DATA!A1759),IF(DATA!I1760&gt;7,"INSERT INTO SYSADM.PSAUTHSIGNON SELECT '"&amp;PSAUTHITEM_AU!$B$1 &amp; DATA!A1760&amp;IF(ISEVEN(DATA!J1760),"_C', ","_AC', ")&amp;" DAYOFWEEK, STARTTIME, ENDTIME FROM SYSADM.PSAUTHSIGNON WHERE CLASSID = '"&amp;SignonBase&amp;"';",""),"")</f>
        <v/>
      </c>
    </row>
    <row r="1764" spans="1:1" ht="12.75" customHeight="1">
      <c r="A1764" s="1" t="str">
        <f>IF(AND(NOT(ISBLANK(DATA!A1761)),DATA!A1761&lt;&gt;DATA!A1760),IF(DATA!I1761&gt;7,"INSERT INTO SYSADM.PSAUTHSIGNON SELECT '"&amp;PSAUTHITEM_AU!$B$1 &amp; DATA!A1761&amp;IF(ISEVEN(DATA!J1761),"_C', ","_AC', ")&amp;" DAYOFWEEK, STARTTIME, ENDTIME FROM SYSADM.PSAUTHSIGNON WHERE CLASSID = '"&amp;SignonBase&amp;"';",""),"")</f>
        <v/>
      </c>
    </row>
    <row r="1765" spans="1:1" ht="12.75" customHeight="1">
      <c r="A1765" s="1" t="str">
        <f>IF(AND(NOT(ISBLANK(DATA!A1762)),DATA!A1762&lt;&gt;DATA!A1761),IF(DATA!I1762&gt;7,"INSERT INTO SYSADM.PSAUTHSIGNON SELECT '"&amp;PSAUTHITEM_AU!$B$1 &amp; DATA!A1762&amp;IF(ISEVEN(DATA!J1762),"_C', ","_AC', ")&amp;" DAYOFWEEK, STARTTIME, ENDTIME FROM SYSADM.PSAUTHSIGNON WHERE CLASSID = '"&amp;SignonBase&amp;"';",""),"")</f>
        <v/>
      </c>
    </row>
    <row r="1766" spans="1:1" ht="12.75" customHeight="1">
      <c r="A1766" s="1" t="str">
        <f>IF(AND(NOT(ISBLANK(DATA!A1763)),DATA!A1763&lt;&gt;DATA!A1762),IF(DATA!I1763&gt;7,"INSERT INTO SYSADM.PSAUTHSIGNON SELECT '"&amp;PSAUTHITEM_AU!$B$1 &amp; DATA!A1763&amp;IF(ISEVEN(DATA!J1763),"_C', ","_AC', ")&amp;" DAYOFWEEK, STARTTIME, ENDTIME FROM SYSADM.PSAUTHSIGNON WHERE CLASSID = '"&amp;SignonBase&amp;"';",""),"")</f>
        <v/>
      </c>
    </row>
    <row r="1767" spans="1:1" ht="12.75" customHeight="1">
      <c r="A1767" s="1" t="str">
        <f>IF(AND(NOT(ISBLANK(DATA!A1764)),DATA!A1764&lt;&gt;DATA!A1763),IF(DATA!I1764&gt;7,"INSERT INTO SYSADM.PSAUTHSIGNON SELECT '"&amp;PSAUTHITEM_AU!$B$1 &amp; DATA!A1764&amp;IF(ISEVEN(DATA!J1764),"_C', ","_AC', ")&amp;" DAYOFWEEK, STARTTIME, ENDTIME FROM SYSADM.PSAUTHSIGNON WHERE CLASSID = '"&amp;SignonBase&amp;"';",""),"")</f>
        <v/>
      </c>
    </row>
    <row r="1768" spans="1:1" ht="12.75" customHeight="1">
      <c r="A1768" s="1" t="str">
        <f>IF(AND(NOT(ISBLANK(DATA!A1765)),DATA!A1765&lt;&gt;DATA!A1764),IF(DATA!I1765&gt;7,"INSERT INTO SYSADM.PSAUTHSIGNON SELECT '"&amp;PSAUTHITEM_AU!$B$1 &amp; DATA!A1765&amp;IF(ISEVEN(DATA!J1765),"_C', ","_AC', ")&amp;" DAYOFWEEK, STARTTIME, ENDTIME FROM SYSADM.PSAUTHSIGNON WHERE CLASSID = '"&amp;SignonBase&amp;"';",""),"")</f>
        <v/>
      </c>
    </row>
    <row r="1769" spans="1:1" ht="12.75" customHeight="1">
      <c r="A1769" s="1" t="str">
        <f>IF(AND(NOT(ISBLANK(DATA!A1766)),DATA!A1766&lt;&gt;DATA!A1765),IF(DATA!I1766&gt;7,"INSERT INTO SYSADM.PSAUTHSIGNON SELECT '"&amp;PSAUTHITEM_AU!$B$1 &amp; DATA!A1766&amp;IF(ISEVEN(DATA!J1766),"_C', ","_AC', ")&amp;" DAYOFWEEK, STARTTIME, ENDTIME FROM SYSADM.PSAUTHSIGNON WHERE CLASSID = '"&amp;SignonBase&amp;"';",""),"")</f>
        <v/>
      </c>
    </row>
    <row r="1770" spans="1:1" ht="12.75" customHeight="1">
      <c r="A1770" s="1" t="str">
        <f>IF(AND(NOT(ISBLANK(DATA!A1767)),DATA!A1767&lt;&gt;DATA!A1766),IF(DATA!I1767&gt;7,"INSERT INTO SYSADM.PSAUTHSIGNON SELECT '"&amp;PSAUTHITEM_AU!$B$1 &amp; DATA!A1767&amp;IF(ISEVEN(DATA!J1767),"_C', ","_AC', ")&amp;" DAYOFWEEK, STARTTIME, ENDTIME FROM SYSADM.PSAUTHSIGNON WHERE CLASSID = '"&amp;SignonBase&amp;"';",""),"")</f>
        <v/>
      </c>
    </row>
    <row r="1771" spans="1:1" ht="12.75" customHeight="1">
      <c r="A1771" s="1" t="str">
        <f>IF(AND(NOT(ISBLANK(DATA!A1768)),DATA!A1768&lt;&gt;DATA!A1767),IF(DATA!I1768&gt;7,"INSERT INTO SYSADM.PSAUTHSIGNON SELECT '"&amp;PSAUTHITEM_AU!$B$1 &amp; DATA!A1768&amp;IF(ISEVEN(DATA!J1768),"_C', ","_AC', ")&amp;" DAYOFWEEK, STARTTIME, ENDTIME FROM SYSADM.PSAUTHSIGNON WHERE CLASSID = '"&amp;SignonBase&amp;"';",""),"")</f>
        <v/>
      </c>
    </row>
    <row r="1772" spans="1:1" ht="12.75" customHeight="1">
      <c r="A1772" s="1" t="str">
        <f>IF(AND(NOT(ISBLANK(DATA!A1769)),DATA!A1769&lt;&gt;DATA!A1768),IF(DATA!I1769&gt;7,"INSERT INTO SYSADM.PSAUTHSIGNON SELECT '"&amp;PSAUTHITEM_AU!$B$1 &amp; DATA!A1769&amp;IF(ISEVEN(DATA!J1769),"_C', ","_AC', ")&amp;" DAYOFWEEK, STARTTIME, ENDTIME FROM SYSADM.PSAUTHSIGNON WHERE CLASSID = '"&amp;SignonBase&amp;"';",""),"")</f>
        <v/>
      </c>
    </row>
    <row r="1773" spans="1:1" ht="12.75" customHeight="1">
      <c r="A1773" s="1" t="str">
        <f>IF(AND(NOT(ISBLANK(DATA!A1770)),DATA!A1770&lt;&gt;DATA!A1769),IF(DATA!I1770&gt;7,"INSERT INTO SYSADM.PSAUTHSIGNON SELECT '"&amp;PSAUTHITEM_AU!$B$1 &amp; DATA!A1770&amp;IF(ISEVEN(DATA!J1770),"_C', ","_AC', ")&amp;" DAYOFWEEK, STARTTIME, ENDTIME FROM SYSADM.PSAUTHSIGNON WHERE CLASSID = '"&amp;SignonBase&amp;"';",""),"")</f>
        <v/>
      </c>
    </row>
    <row r="1774" spans="1:1" ht="12.75" customHeight="1">
      <c r="A1774" s="1" t="str">
        <f>IF(AND(NOT(ISBLANK(DATA!A1771)),DATA!A1771&lt;&gt;DATA!A1770),IF(DATA!I1771&gt;7,"INSERT INTO SYSADM.PSAUTHSIGNON SELECT '"&amp;PSAUTHITEM_AU!$B$1 &amp; DATA!A1771&amp;IF(ISEVEN(DATA!J1771),"_C', ","_AC', ")&amp;" DAYOFWEEK, STARTTIME, ENDTIME FROM SYSADM.PSAUTHSIGNON WHERE CLASSID = '"&amp;SignonBase&amp;"';",""),"")</f>
        <v/>
      </c>
    </row>
    <row r="1775" spans="1:1" ht="12.75" customHeight="1">
      <c r="A1775" s="1" t="str">
        <f>IF(AND(NOT(ISBLANK(DATA!A1772)),DATA!A1772&lt;&gt;DATA!A1771),IF(DATA!I1772&gt;7,"INSERT INTO SYSADM.PSAUTHSIGNON SELECT '"&amp;PSAUTHITEM_AU!$B$1 &amp; DATA!A1772&amp;IF(ISEVEN(DATA!J1772),"_C', ","_AC', ")&amp;" DAYOFWEEK, STARTTIME, ENDTIME FROM SYSADM.PSAUTHSIGNON WHERE CLASSID = '"&amp;SignonBase&amp;"';",""),"")</f>
        <v/>
      </c>
    </row>
    <row r="1776" spans="1:1" ht="12.75" customHeight="1">
      <c r="A1776" s="1" t="str">
        <f>IF(AND(NOT(ISBLANK(DATA!A1773)),DATA!A1773&lt;&gt;DATA!A1772),IF(DATA!I1773&gt;7,"INSERT INTO SYSADM.PSAUTHSIGNON SELECT '"&amp;PSAUTHITEM_AU!$B$1 &amp; DATA!A1773&amp;IF(ISEVEN(DATA!J1773),"_C', ","_AC', ")&amp;" DAYOFWEEK, STARTTIME, ENDTIME FROM SYSADM.PSAUTHSIGNON WHERE CLASSID = '"&amp;SignonBase&amp;"';",""),"")</f>
        <v/>
      </c>
    </row>
    <row r="1777" spans="1:1" ht="12.75" customHeight="1">
      <c r="A1777" s="1" t="str">
        <f>IF(AND(NOT(ISBLANK(DATA!A1774)),DATA!A1774&lt;&gt;DATA!A1773),IF(DATA!I1774&gt;7,"INSERT INTO SYSADM.PSAUTHSIGNON SELECT '"&amp;PSAUTHITEM_AU!$B$1 &amp; DATA!A1774&amp;IF(ISEVEN(DATA!J1774),"_C', ","_AC', ")&amp;" DAYOFWEEK, STARTTIME, ENDTIME FROM SYSADM.PSAUTHSIGNON WHERE CLASSID = '"&amp;SignonBase&amp;"';",""),"")</f>
        <v/>
      </c>
    </row>
    <row r="1778" spans="1:1" ht="12.75" customHeight="1">
      <c r="A1778" s="1" t="str">
        <f>IF(AND(NOT(ISBLANK(DATA!A1775)),DATA!A1775&lt;&gt;DATA!A1774),IF(DATA!I1775&gt;7,"INSERT INTO SYSADM.PSAUTHSIGNON SELECT '"&amp;PSAUTHITEM_AU!$B$1 &amp; DATA!A1775&amp;IF(ISEVEN(DATA!J1775),"_C', ","_AC', ")&amp;" DAYOFWEEK, STARTTIME, ENDTIME FROM SYSADM.PSAUTHSIGNON WHERE CLASSID = '"&amp;SignonBase&amp;"';",""),"")</f>
        <v/>
      </c>
    </row>
    <row r="1779" spans="1:1" ht="12.75" customHeight="1">
      <c r="A1779" s="1" t="str">
        <f>IF(AND(NOT(ISBLANK(DATA!A1776)),DATA!A1776&lt;&gt;DATA!A1775),IF(DATA!I1776&gt;7,"INSERT INTO SYSADM.PSAUTHSIGNON SELECT '"&amp;PSAUTHITEM_AU!$B$1 &amp; DATA!A1776&amp;IF(ISEVEN(DATA!J1776),"_C', ","_AC', ")&amp;" DAYOFWEEK, STARTTIME, ENDTIME FROM SYSADM.PSAUTHSIGNON WHERE CLASSID = '"&amp;SignonBase&amp;"';",""),"")</f>
        <v/>
      </c>
    </row>
    <row r="1780" spans="1:1" ht="12.75" customHeight="1">
      <c r="A1780" s="1" t="str">
        <f>IF(AND(NOT(ISBLANK(DATA!A1777)),DATA!A1777&lt;&gt;DATA!A1776),IF(DATA!I1777&gt;7,"INSERT INTO SYSADM.PSAUTHSIGNON SELECT '"&amp;PSAUTHITEM_AU!$B$1 &amp; DATA!A1777&amp;IF(ISEVEN(DATA!J1777),"_C', ","_AC', ")&amp;" DAYOFWEEK, STARTTIME, ENDTIME FROM SYSADM.PSAUTHSIGNON WHERE CLASSID = '"&amp;SignonBase&amp;"';",""),"")</f>
        <v/>
      </c>
    </row>
    <row r="1781" spans="1:1" ht="12.75" customHeight="1">
      <c r="A1781" s="1" t="str">
        <f>IF(AND(NOT(ISBLANK(DATA!A1778)),DATA!A1778&lt;&gt;DATA!A1777),IF(DATA!I1778&gt;7,"INSERT INTO SYSADM.PSAUTHSIGNON SELECT '"&amp;PSAUTHITEM_AU!$B$1 &amp; DATA!A1778&amp;IF(ISEVEN(DATA!J1778),"_C', ","_AC', ")&amp;" DAYOFWEEK, STARTTIME, ENDTIME FROM SYSADM.PSAUTHSIGNON WHERE CLASSID = '"&amp;SignonBase&amp;"';",""),"")</f>
        <v/>
      </c>
    </row>
    <row r="1782" spans="1:1" ht="12.75" customHeight="1">
      <c r="A1782" s="1" t="str">
        <f>IF(AND(NOT(ISBLANK(DATA!A1779)),DATA!A1779&lt;&gt;DATA!A1778),IF(DATA!I1779&gt;7,"INSERT INTO SYSADM.PSAUTHSIGNON SELECT '"&amp;PSAUTHITEM_AU!$B$1 &amp; DATA!A1779&amp;IF(ISEVEN(DATA!J1779),"_C', ","_AC', ")&amp;" DAYOFWEEK, STARTTIME, ENDTIME FROM SYSADM.PSAUTHSIGNON WHERE CLASSID = '"&amp;SignonBase&amp;"';",""),"")</f>
        <v/>
      </c>
    </row>
    <row r="1783" spans="1:1" ht="12.75" customHeight="1">
      <c r="A1783" s="1" t="str">
        <f>IF(AND(NOT(ISBLANK(DATA!A1780)),DATA!A1780&lt;&gt;DATA!A1779),IF(DATA!I1780&gt;7,"INSERT INTO SYSADM.PSAUTHSIGNON SELECT '"&amp;PSAUTHITEM_AU!$B$1 &amp; DATA!A1780&amp;IF(ISEVEN(DATA!J1780),"_C', ","_AC', ")&amp;" DAYOFWEEK, STARTTIME, ENDTIME FROM SYSADM.PSAUTHSIGNON WHERE CLASSID = '"&amp;SignonBase&amp;"';",""),"")</f>
        <v/>
      </c>
    </row>
    <row r="1784" spans="1:1" ht="12.75" customHeight="1">
      <c r="A1784" s="1" t="str">
        <f>IF(AND(NOT(ISBLANK(DATA!A1781)),DATA!A1781&lt;&gt;DATA!A1780),IF(DATA!I1781&gt;7,"INSERT INTO SYSADM.PSAUTHSIGNON SELECT '"&amp;PSAUTHITEM_AU!$B$1 &amp; DATA!A1781&amp;IF(ISEVEN(DATA!J1781),"_C', ","_AC', ")&amp;" DAYOFWEEK, STARTTIME, ENDTIME FROM SYSADM.PSAUTHSIGNON WHERE CLASSID = '"&amp;SignonBase&amp;"';",""),"")</f>
        <v/>
      </c>
    </row>
    <row r="1785" spans="1:1" ht="12.75" customHeight="1">
      <c r="A1785" s="1" t="str">
        <f>IF(AND(NOT(ISBLANK(DATA!A1782)),DATA!A1782&lt;&gt;DATA!A1781),IF(DATA!I1782&gt;7,"INSERT INTO SYSADM.PSAUTHSIGNON SELECT '"&amp;PSAUTHITEM_AU!$B$1 &amp; DATA!A1782&amp;IF(ISEVEN(DATA!J1782),"_C', ","_AC', ")&amp;" DAYOFWEEK, STARTTIME, ENDTIME FROM SYSADM.PSAUTHSIGNON WHERE CLASSID = '"&amp;SignonBase&amp;"';",""),"")</f>
        <v/>
      </c>
    </row>
    <row r="1786" spans="1:1" ht="12.75" customHeight="1">
      <c r="A1786" s="1" t="str">
        <f>IF(AND(NOT(ISBLANK(DATA!A1783)),DATA!A1783&lt;&gt;DATA!A1782),IF(DATA!I1783&gt;7,"INSERT INTO SYSADM.PSAUTHSIGNON SELECT '"&amp;PSAUTHITEM_AU!$B$1 &amp; DATA!A1783&amp;IF(ISEVEN(DATA!J1783),"_C', ","_AC', ")&amp;" DAYOFWEEK, STARTTIME, ENDTIME FROM SYSADM.PSAUTHSIGNON WHERE CLASSID = '"&amp;SignonBase&amp;"';",""),"")</f>
        <v/>
      </c>
    </row>
    <row r="1787" spans="1:1" ht="12.75" customHeight="1">
      <c r="A1787" s="1" t="str">
        <f>IF(AND(NOT(ISBLANK(DATA!A1784)),DATA!A1784&lt;&gt;DATA!A1783),IF(DATA!I1784&gt;7,"INSERT INTO SYSADM.PSAUTHSIGNON SELECT '"&amp;PSAUTHITEM_AU!$B$1 &amp; DATA!A1784&amp;IF(ISEVEN(DATA!J1784),"_C', ","_AC', ")&amp;" DAYOFWEEK, STARTTIME, ENDTIME FROM SYSADM.PSAUTHSIGNON WHERE CLASSID = '"&amp;SignonBase&amp;"';",""),"")</f>
        <v/>
      </c>
    </row>
    <row r="1788" spans="1:1" ht="12.75" customHeight="1">
      <c r="A1788" s="1" t="str">
        <f>IF(AND(NOT(ISBLANK(DATA!A1785)),DATA!A1785&lt;&gt;DATA!A1784),IF(DATA!I1785&gt;7,"INSERT INTO SYSADM.PSAUTHSIGNON SELECT '"&amp;PSAUTHITEM_AU!$B$1 &amp; DATA!A1785&amp;IF(ISEVEN(DATA!J1785),"_C', ","_AC', ")&amp;" DAYOFWEEK, STARTTIME, ENDTIME FROM SYSADM.PSAUTHSIGNON WHERE CLASSID = '"&amp;SignonBase&amp;"';",""),"")</f>
        <v/>
      </c>
    </row>
    <row r="1789" spans="1:1" ht="12.75" customHeight="1">
      <c r="A1789" s="1" t="str">
        <f>IF(AND(NOT(ISBLANK(DATA!A1786)),DATA!A1786&lt;&gt;DATA!A1785),IF(DATA!I1786&gt;7,"INSERT INTO SYSADM.PSAUTHSIGNON SELECT '"&amp;PSAUTHITEM_AU!$B$1 &amp; DATA!A1786&amp;IF(ISEVEN(DATA!J1786),"_C', ","_AC', ")&amp;" DAYOFWEEK, STARTTIME, ENDTIME FROM SYSADM.PSAUTHSIGNON WHERE CLASSID = '"&amp;SignonBase&amp;"';",""),"")</f>
        <v/>
      </c>
    </row>
    <row r="1790" spans="1:1" ht="12.75" customHeight="1">
      <c r="A1790" s="1" t="str">
        <f>IF(AND(NOT(ISBLANK(DATA!A1787)),DATA!A1787&lt;&gt;DATA!A1786),IF(DATA!I1787&gt;7,"INSERT INTO SYSADM.PSAUTHSIGNON SELECT '"&amp;PSAUTHITEM_AU!$B$1 &amp; DATA!A1787&amp;IF(ISEVEN(DATA!J1787),"_C', ","_AC', ")&amp;" DAYOFWEEK, STARTTIME, ENDTIME FROM SYSADM.PSAUTHSIGNON WHERE CLASSID = '"&amp;SignonBase&amp;"';",""),"")</f>
        <v/>
      </c>
    </row>
    <row r="1791" spans="1:1" ht="12.75" customHeight="1">
      <c r="A1791" s="1" t="str">
        <f>IF(AND(NOT(ISBLANK(DATA!A1788)),DATA!A1788&lt;&gt;DATA!A1787),IF(DATA!I1788&gt;7,"INSERT INTO SYSADM.PSAUTHSIGNON SELECT '"&amp;PSAUTHITEM_AU!$B$1 &amp; DATA!A1788&amp;IF(ISEVEN(DATA!J1788),"_C', ","_AC', ")&amp;" DAYOFWEEK, STARTTIME, ENDTIME FROM SYSADM.PSAUTHSIGNON WHERE CLASSID = '"&amp;SignonBase&amp;"';",""),"")</f>
        <v/>
      </c>
    </row>
    <row r="1792" spans="1:1" ht="12.75" customHeight="1">
      <c r="A1792" s="1" t="str">
        <f>IF(AND(NOT(ISBLANK(DATA!A1789)),DATA!A1789&lt;&gt;DATA!A1788),IF(DATA!I1789&gt;7,"INSERT INTO SYSADM.PSAUTHSIGNON SELECT '"&amp;PSAUTHITEM_AU!$B$1 &amp; DATA!A1789&amp;IF(ISEVEN(DATA!J1789),"_C', ","_AC', ")&amp;" DAYOFWEEK, STARTTIME, ENDTIME FROM SYSADM.PSAUTHSIGNON WHERE CLASSID = '"&amp;SignonBase&amp;"';",""),"")</f>
        <v/>
      </c>
    </row>
    <row r="1793" spans="1:1" ht="12.75" customHeight="1">
      <c r="A1793" s="1" t="str">
        <f>IF(AND(NOT(ISBLANK(DATA!A1790)),DATA!A1790&lt;&gt;DATA!A1789),IF(DATA!I1790&gt;7,"INSERT INTO SYSADM.PSAUTHSIGNON SELECT '"&amp;PSAUTHITEM_AU!$B$1 &amp; DATA!A1790&amp;IF(ISEVEN(DATA!J1790),"_C', ","_AC', ")&amp;" DAYOFWEEK, STARTTIME, ENDTIME FROM SYSADM.PSAUTHSIGNON WHERE CLASSID = '"&amp;SignonBase&amp;"';",""),"")</f>
        <v/>
      </c>
    </row>
    <row r="1794" spans="1:1" ht="12.75" customHeight="1">
      <c r="A1794" s="1" t="str">
        <f>IF(AND(NOT(ISBLANK(DATA!A1791)),DATA!A1791&lt;&gt;DATA!A1790),IF(DATA!I1791&gt;7,"INSERT INTO SYSADM.PSAUTHSIGNON SELECT '"&amp;PSAUTHITEM_AU!$B$1 &amp; DATA!A1791&amp;IF(ISEVEN(DATA!J1791),"_C', ","_AC', ")&amp;" DAYOFWEEK, STARTTIME, ENDTIME FROM SYSADM.PSAUTHSIGNON WHERE CLASSID = '"&amp;SignonBase&amp;"';",""),"")</f>
        <v/>
      </c>
    </row>
    <row r="1795" spans="1:1" ht="12.75" customHeight="1">
      <c r="A1795" s="1" t="str">
        <f>IF(AND(NOT(ISBLANK(DATA!A1792)),DATA!A1792&lt;&gt;DATA!A1791),IF(DATA!I1792&gt;7,"INSERT INTO SYSADM.PSAUTHSIGNON SELECT '"&amp;PSAUTHITEM_AU!$B$1 &amp; DATA!A1792&amp;IF(ISEVEN(DATA!J1792),"_C', ","_AC', ")&amp;" DAYOFWEEK, STARTTIME, ENDTIME FROM SYSADM.PSAUTHSIGNON WHERE CLASSID = '"&amp;SignonBase&amp;"';",""),"")</f>
        <v/>
      </c>
    </row>
    <row r="1796" spans="1:1" ht="12.75" customHeight="1">
      <c r="A1796" s="1" t="str">
        <f>IF(AND(NOT(ISBLANK(DATA!A1793)),DATA!A1793&lt;&gt;DATA!A1792),IF(DATA!I1793&gt;7,"INSERT INTO SYSADM.PSAUTHSIGNON SELECT '"&amp;PSAUTHITEM_AU!$B$1 &amp; DATA!A1793&amp;IF(ISEVEN(DATA!J1793),"_C', ","_AC', ")&amp;" DAYOFWEEK, STARTTIME, ENDTIME FROM SYSADM.PSAUTHSIGNON WHERE CLASSID = '"&amp;SignonBase&amp;"';",""),"")</f>
        <v/>
      </c>
    </row>
    <row r="1797" spans="1:1" ht="12.75" customHeight="1">
      <c r="A1797" s="1" t="str">
        <f>IF(AND(NOT(ISBLANK(DATA!A1794)),DATA!A1794&lt;&gt;DATA!A1793),IF(DATA!I1794&gt;7,"INSERT INTO SYSADM.PSAUTHSIGNON SELECT '"&amp;PSAUTHITEM_AU!$B$1 &amp; DATA!A1794&amp;IF(ISEVEN(DATA!J1794),"_C', ","_AC', ")&amp;" DAYOFWEEK, STARTTIME, ENDTIME FROM SYSADM.PSAUTHSIGNON WHERE CLASSID = '"&amp;SignonBase&amp;"';",""),"")</f>
        <v/>
      </c>
    </row>
    <row r="1798" spans="1:1" ht="12.75" customHeight="1">
      <c r="A1798" s="1" t="str">
        <f>IF(AND(NOT(ISBLANK(DATA!A1795)),DATA!A1795&lt;&gt;DATA!A1794),IF(DATA!I1795&gt;7,"INSERT INTO SYSADM.PSAUTHSIGNON SELECT '"&amp;PSAUTHITEM_AU!$B$1 &amp; DATA!A1795&amp;IF(ISEVEN(DATA!J1795),"_C', ","_AC', ")&amp;" DAYOFWEEK, STARTTIME, ENDTIME FROM SYSADM.PSAUTHSIGNON WHERE CLASSID = '"&amp;SignonBase&amp;"';",""),"")</f>
        <v/>
      </c>
    </row>
    <row r="1799" spans="1:1" ht="12.75" customHeight="1">
      <c r="A1799" s="1" t="str">
        <f>IF(AND(NOT(ISBLANK(DATA!A1796)),DATA!A1796&lt;&gt;DATA!A1795),IF(DATA!I1796&gt;7,"INSERT INTO SYSADM.PSAUTHSIGNON SELECT '"&amp;PSAUTHITEM_AU!$B$1 &amp; DATA!A1796&amp;IF(ISEVEN(DATA!J1796),"_C', ","_AC', ")&amp;" DAYOFWEEK, STARTTIME, ENDTIME FROM SYSADM.PSAUTHSIGNON WHERE CLASSID = '"&amp;SignonBase&amp;"';",""),"")</f>
        <v/>
      </c>
    </row>
    <row r="1800" spans="1:1" ht="12.75" customHeight="1">
      <c r="A1800" s="1" t="str">
        <f>IF(AND(NOT(ISBLANK(DATA!A1797)),DATA!A1797&lt;&gt;DATA!A1796),IF(DATA!I1797&gt;7,"INSERT INTO SYSADM.PSAUTHSIGNON SELECT '"&amp;PSAUTHITEM_AU!$B$1 &amp; DATA!A1797&amp;IF(ISEVEN(DATA!J1797),"_C', ","_AC', ")&amp;" DAYOFWEEK, STARTTIME, ENDTIME FROM SYSADM.PSAUTHSIGNON WHERE CLASSID = '"&amp;SignonBase&amp;"';",""),"")</f>
        <v/>
      </c>
    </row>
    <row r="1801" spans="1:1" ht="12.75" customHeight="1">
      <c r="A1801" s="1" t="str">
        <f>IF(AND(NOT(ISBLANK(DATA!A1798)),DATA!A1798&lt;&gt;DATA!A1797),IF(DATA!I1798&gt;7,"INSERT INTO SYSADM.PSAUTHSIGNON SELECT '"&amp;PSAUTHITEM_AU!$B$1 &amp; DATA!A1798&amp;IF(ISEVEN(DATA!J1798),"_C', ","_AC', ")&amp;" DAYOFWEEK, STARTTIME, ENDTIME FROM SYSADM.PSAUTHSIGNON WHERE CLASSID = '"&amp;SignonBase&amp;"';",""),"")</f>
        <v/>
      </c>
    </row>
    <row r="1802" spans="1:1" ht="12.75" customHeight="1">
      <c r="A1802" s="1" t="str">
        <f>IF(AND(NOT(ISBLANK(DATA!A1799)),DATA!A1799&lt;&gt;DATA!A1798),IF(DATA!I1799&gt;7,"INSERT INTO SYSADM.PSAUTHSIGNON SELECT '"&amp;PSAUTHITEM_AU!$B$1 &amp; DATA!A1799&amp;IF(ISEVEN(DATA!J1799),"_C', ","_AC', ")&amp;" DAYOFWEEK, STARTTIME, ENDTIME FROM SYSADM.PSAUTHSIGNON WHERE CLASSID = '"&amp;SignonBase&amp;"';",""),"")</f>
        <v/>
      </c>
    </row>
    <row r="1803" spans="1:1" ht="12.75" customHeight="1">
      <c r="A1803" s="1" t="str">
        <f>IF(AND(NOT(ISBLANK(DATA!A1800)),DATA!A1800&lt;&gt;DATA!A1799),IF(DATA!I1800&gt;7,"INSERT INTO SYSADM.PSAUTHSIGNON SELECT '"&amp;PSAUTHITEM_AU!$B$1 &amp; DATA!A1800&amp;IF(ISEVEN(DATA!J1800),"_C', ","_AC', ")&amp;" DAYOFWEEK, STARTTIME, ENDTIME FROM SYSADM.PSAUTHSIGNON WHERE CLASSID = '"&amp;SignonBase&amp;"';",""),"")</f>
        <v/>
      </c>
    </row>
    <row r="1804" spans="1:1" ht="12.75" customHeight="1">
      <c r="A1804" s="1" t="str">
        <f>IF(AND(NOT(ISBLANK(DATA!A1801)),DATA!A1801&lt;&gt;DATA!A1800),IF(DATA!I1801&gt;7,"INSERT INTO SYSADM.PSAUTHSIGNON SELECT '"&amp;PSAUTHITEM_AU!$B$1 &amp; DATA!A1801&amp;IF(ISEVEN(DATA!J1801),"_C', ","_AC', ")&amp;" DAYOFWEEK, STARTTIME, ENDTIME FROM SYSADM.PSAUTHSIGNON WHERE CLASSID = '"&amp;SignonBase&amp;"';",""),"")</f>
        <v/>
      </c>
    </row>
    <row r="1805" spans="1:1" ht="12.75" customHeight="1">
      <c r="A1805" s="1" t="str">
        <f>IF(AND(NOT(ISBLANK(DATA!A1802)),DATA!A1802&lt;&gt;DATA!A1801),IF(DATA!I1802&gt;7,"INSERT INTO SYSADM.PSAUTHSIGNON SELECT '"&amp;PSAUTHITEM_AU!$B$1 &amp; DATA!A1802&amp;IF(ISEVEN(DATA!J1802),"_C', ","_AC', ")&amp;" DAYOFWEEK, STARTTIME, ENDTIME FROM SYSADM.PSAUTHSIGNON WHERE CLASSID = '"&amp;SignonBase&amp;"';",""),"")</f>
        <v/>
      </c>
    </row>
    <row r="1806" spans="1:1" ht="12.75" customHeight="1">
      <c r="A1806" s="1" t="str">
        <f>IF(AND(NOT(ISBLANK(DATA!A1803)),DATA!A1803&lt;&gt;DATA!A1802),IF(DATA!I1803&gt;7,"INSERT INTO SYSADM.PSAUTHSIGNON SELECT '"&amp;PSAUTHITEM_AU!$B$1 &amp; DATA!A1803&amp;IF(ISEVEN(DATA!J1803),"_C', ","_AC', ")&amp;" DAYOFWEEK, STARTTIME, ENDTIME FROM SYSADM.PSAUTHSIGNON WHERE CLASSID = '"&amp;SignonBase&amp;"';",""),"")</f>
        <v/>
      </c>
    </row>
    <row r="1807" spans="1:1" ht="12.75" customHeight="1">
      <c r="A1807" s="1" t="str">
        <f>IF(AND(NOT(ISBLANK(DATA!A1804)),DATA!A1804&lt;&gt;DATA!A1803),IF(DATA!I1804&gt;7,"INSERT INTO SYSADM.PSAUTHSIGNON SELECT '"&amp;PSAUTHITEM_AU!$B$1 &amp; DATA!A1804&amp;IF(ISEVEN(DATA!J1804),"_C', ","_AC', ")&amp;" DAYOFWEEK, STARTTIME, ENDTIME FROM SYSADM.PSAUTHSIGNON WHERE CLASSID = '"&amp;SignonBase&amp;"';",""),"")</f>
        <v/>
      </c>
    </row>
    <row r="1808" spans="1:1" ht="12.75" customHeight="1">
      <c r="A1808" s="1" t="str">
        <f>IF(AND(NOT(ISBLANK(DATA!A1805)),DATA!A1805&lt;&gt;DATA!A1804),IF(DATA!I1805&gt;7,"INSERT INTO SYSADM.PSAUTHSIGNON SELECT '"&amp;PSAUTHITEM_AU!$B$1 &amp; DATA!A1805&amp;IF(ISEVEN(DATA!J1805),"_C', ","_AC', ")&amp;" DAYOFWEEK, STARTTIME, ENDTIME FROM SYSADM.PSAUTHSIGNON WHERE CLASSID = '"&amp;SignonBase&amp;"';",""),"")</f>
        <v/>
      </c>
    </row>
    <row r="1809" spans="1:1" ht="12.75" customHeight="1">
      <c r="A1809" s="1" t="str">
        <f>IF(AND(NOT(ISBLANK(DATA!A1806)),DATA!A1806&lt;&gt;DATA!A1805),IF(DATA!I1806&gt;7,"INSERT INTO SYSADM.PSAUTHSIGNON SELECT '"&amp;PSAUTHITEM_AU!$B$1 &amp; DATA!A1806&amp;IF(ISEVEN(DATA!J1806),"_C', ","_AC', ")&amp;" DAYOFWEEK, STARTTIME, ENDTIME FROM SYSADM.PSAUTHSIGNON WHERE CLASSID = '"&amp;SignonBase&amp;"';",""),"")</f>
        <v/>
      </c>
    </row>
    <row r="1810" spans="1:1" ht="12.75" customHeight="1">
      <c r="A1810" s="1" t="str">
        <f>IF(AND(NOT(ISBLANK(DATA!A1807)),DATA!A1807&lt;&gt;DATA!A1806),IF(DATA!I1807&gt;7,"INSERT INTO SYSADM.PSAUTHSIGNON SELECT '"&amp;PSAUTHITEM_AU!$B$1 &amp; DATA!A1807&amp;IF(ISEVEN(DATA!J1807),"_C', ","_AC', ")&amp;" DAYOFWEEK, STARTTIME, ENDTIME FROM SYSADM.PSAUTHSIGNON WHERE CLASSID = '"&amp;SignonBase&amp;"';",""),"")</f>
        <v/>
      </c>
    </row>
    <row r="1811" spans="1:1" ht="12.75" customHeight="1">
      <c r="A1811" s="1" t="str">
        <f>IF(AND(NOT(ISBLANK(DATA!A1808)),DATA!A1808&lt;&gt;DATA!A1807),IF(DATA!I1808&gt;7,"INSERT INTO SYSADM.PSAUTHSIGNON SELECT '"&amp;PSAUTHITEM_AU!$B$1 &amp; DATA!A1808&amp;IF(ISEVEN(DATA!J1808),"_C', ","_AC', ")&amp;" DAYOFWEEK, STARTTIME, ENDTIME FROM SYSADM.PSAUTHSIGNON WHERE CLASSID = '"&amp;SignonBase&amp;"';",""),"")</f>
        <v/>
      </c>
    </row>
    <row r="1812" spans="1:1" ht="12.75" customHeight="1">
      <c r="A1812" s="1" t="str">
        <f>IF(AND(NOT(ISBLANK(DATA!A1809)),DATA!A1809&lt;&gt;DATA!A1808),IF(DATA!I1809&gt;7,"INSERT INTO SYSADM.PSAUTHSIGNON SELECT '"&amp;PSAUTHITEM_AU!$B$1 &amp; DATA!A1809&amp;IF(ISEVEN(DATA!J1809),"_C', ","_AC', ")&amp;" DAYOFWEEK, STARTTIME, ENDTIME FROM SYSADM.PSAUTHSIGNON WHERE CLASSID = '"&amp;SignonBase&amp;"';",""),"")</f>
        <v/>
      </c>
    </row>
    <row r="1813" spans="1:1" ht="12.75" customHeight="1">
      <c r="A1813" s="1" t="str">
        <f>IF(AND(NOT(ISBLANK(DATA!A1810)),DATA!A1810&lt;&gt;DATA!A1809),IF(DATA!I1810&gt;7,"INSERT INTO SYSADM.PSAUTHSIGNON SELECT '"&amp;PSAUTHITEM_AU!$B$1 &amp; DATA!A1810&amp;IF(ISEVEN(DATA!J1810),"_C', ","_AC', ")&amp;" DAYOFWEEK, STARTTIME, ENDTIME FROM SYSADM.PSAUTHSIGNON WHERE CLASSID = '"&amp;SignonBase&amp;"';",""),"")</f>
        <v/>
      </c>
    </row>
    <row r="1814" spans="1:1" ht="12.75" customHeight="1">
      <c r="A1814" s="1" t="str">
        <f>IF(AND(NOT(ISBLANK(DATA!A1811)),DATA!A1811&lt;&gt;DATA!A1810),IF(DATA!I1811&gt;7,"INSERT INTO SYSADM.PSAUTHSIGNON SELECT '"&amp;PSAUTHITEM_AU!$B$1 &amp; DATA!A1811&amp;IF(ISEVEN(DATA!J1811),"_C', ","_AC', ")&amp;" DAYOFWEEK, STARTTIME, ENDTIME FROM SYSADM.PSAUTHSIGNON WHERE CLASSID = '"&amp;SignonBase&amp;"';",""),"")</f>
        <v/>
      </c>
    </row>
    <row r="1815" spans="1:1" ht="12.75" customHeight="1">
      <c r="A1815" s="1" t="str">
        <f>IF(AND(NOT(ISBLANK(DATA!A1812)),DATA!A1812&lt;&gt;DATA!A1811),IF(DATA!I1812&gt;7,"INSERT INTO SYSADM.PSAUTHSIGNON SELECT '"&amp;PSAUTHITEM_AU!$B$1 &amp; DATA!A1812&amp;IF(ISEVEN(DATA!J1812),"_C', ","_AC', ")&amp;" DAYOFWEEK, STARTTIME, ENDTIME FROM SYSADM.PSAUTHSIGNON WHERE CLASSID = '"&amp;SignonBase&amp;"';",""),"")</f>
        <v/>
      </c>
    </row>
    <row r="1816" spans="1:1" ht="12.75" customHeight="1">
      <c r="A1816" s="1" t="str">
        <f>IF(AND(NOT(ISBLANK(DATA!A1813)),DATA!A1813&lt;&gt;DATA!A1812),IF(DATA!I1813&gt;7,"INSERT INTO SYSADM.PSAUTHSIGNON SELECT '"&amp;PSAUTHITEM_AU!$B$1 &amp; DATA!A1813&amp;IF(ISEVEN(DATA!J1813),"_C', ","_AC', ")&amp;" DAYOFWEEK, STARTTIME, ENDTIME FROM SYSADM.PSAUTHSIGNON WHERE CLASSID = '"&amp;SignonBase&amp;"';",""),"")</f>
        <v/>
      </c>
    </row>
    <row r="1817" spans="1:1" ht="12.75" customHeight="1">
      <c r="A1817" s="1" t="str">
        <f>IF(AND(NOT(ISBLANK(DATA!A1814)),DATA!A1814&lt;&gt;DATA!A1813),IF(DATA!I1814&gt;7,"INSERT INTO SYSADM.PSAUTHSIGNON SELECT '"&amp;PSAUTHITEM_AU!$B$1 &amp; DATA!A1814&amp;IF(ISEVEN(DATA!J1814),"_C', ","_AC', ")&amp;" DAYOFWEEK, STARTTIME, ENDTIME FROM SYSADM.PSAUTHSIGNON WHERE CLASSID = '"&amp;SignonBase&amp;"';",""),"")</f>
        <v/>
      </c>
    </row>
    <row r="1818" spans="1:1" ht="12.75" customHeight="1">
      <c r="A1818" s="1" t="str">
        <f>IF(AND(NOT(ISBLANK(DATA!A1815)),DATA!A1815&lt;&gt;DATA!A1814),IF(DATA!I1815&gt;7,"INSERT INTO SYSADM.PSAUTHSIGNON SELECT '"&amp;PSAUTHITEM_AU!$B$1 &amp; DATA!A1815&amp;IF(ISEVEN(DATA!J1815),"_C', ","_AC', ")&amp;" DAYOFWEEK, STARTTIME, ENDTIME FROM SYSADM.PSAUTHSIGNON WHERE CLASSID = '"&amp;SignonBase&amp;"';",""),"")</f>
        <v/>
      </c>
    </row>
    <row r="1819" spans="1:1" ht="12.75" customHeight="1">
      <c r="A1819" s="1" t="str">
        <f>IF(AND(NOT(ISBLANK(DATA!A1816)),DATA!A1816&lt;&gt;DATA!A1815),IF(DATA!I1816&gt;7,"INSERT INTO SYSADM.PSAUTHSIGNON SELECT '"&amp;PSAUTHITEM_AU!$B$1 &amp; DATA!A1816&amp;IF(ISEVEN(DATA!J1816),"_C', ","_AC', ")&amp;" DAYOFWEEK, STARTTIME, ENDTIME FROM SYSADM.PSAUTHSIGNON WHERE CLASSID = '"&amp;SignonBase&amp;"';",""),"")</f>
        <v/>
      </c>
    </row>
    <row r="1820" spans="1:1" ht="12.75" customHeight="1">
      <c r="A1820" s="1" t="str">
        <f>IF(AND(NOT(ISBLANK(DATA!A1817)),DATA!A1817&lt;&gt;DATA!A1816),IF(DATA!I1817&gt;7,"INSERT INTO SYSADM.PSAUTHSIGNON SELECT '"&amp;PSAUTHITEM_AU!$B$1 &amp; DATA!A1817&amp;IF(ISEVEN(DATA!J1817),"_C', ","_AC', ")&amp;" DAYOFWEEK, STARTTIME, ENDTIME FROM SYSADM.PSAUTHSIGNON WHERE CLASSID = '"&amp;SignonBase&amp;"';",""),"")</f>
        <v/>
      </c>
    </row>
    <row r="1821" spans="1:1" ht="12.75" customHeight="1">
      <c r="A1821" s="1" t="str">
        <f>IF(AND(NOT(ISBLANK(DATA!A1818)),DATA!A1818&lt;&gt;DATA!A1817),IF(DATA!I1818&gt;7,"INSERT INTO SYSADM.PSAUTHSIGNON SELECT '"&amp;PSAUTHITEM_AU!$B$1 &amp; DATA!A1818&amp;IF(ISEVEN(DATA!J1818),"_C', ","_AC', ")&amp;" DAYOFWEEK, STARTTIME, ENDTIME FROM SYSADM.PSAUTHSIGNON WHERE CLASSID = '"&amp;SignonBase&amp;"';",""),"")</f>
        <v/>
      </c>
    </row>
    <row r="1822" spans="1:1" ht="12.75" customHeight="1">
      <c r="A1822" s="1" t="str">
        <f>IF(AND(NOT(ISBLANK(DATA!A1819)),DATA!A1819&lt;&gt;DATA!A1818),IF(DATA!I1819&gt;7,"INSERT INTO SYSADM.PSAUTHSIGNON SELECT '"&amp;PSAUTHITEM_AU!$B$1 &amp; DATA!A1819&amp;IF(ISEVEN(DATA!J1819),"_C', ","_AC', ")&amp;" DAYOFWEEK, STARTTIME, ENDTIME FROM SYSADM.PSAUTHSIGNON WHERE CLASSID = '"&amp;SignonBase&amp;"';",""),"")</f>
        <v/>
      </c>
    </row>
    <row r="1823" spans="1:1" ht="12.75" customHeight="1">
      <c r="A1823" s="1" t="str">
        <f>IF(AND(NOT(ISBLANK(DATA!A1820)),DATA!A1820&lt;&gt;DATA!A1819),IF(DATA!I1820&gt;7,"INSERT INTO SYSADM.PSAUTHSIGNON SELECT '"&amp;PSAUTHITEM_AU!$B$1 &amp; DATA!A1820&amp;IF(ISEVEN(DATA!J1820),"_C', ","_AC', ")&amp;" DAYOFWEEK, STARTTIME, ENDTIME FROM SYSADM.PSAUTHSIGNON WHERE CLASSID = '"&amp;SignonBase&amp;"';",""),"")</f>
        <v/>
      </c>
    </row>
    <row r="1824" spans="1:1" ht="12.75" customHeight="1">
      <c r="A1824" s="1" t="str">
        <f>IF(AND(NOT(ISBLANK(DATA!A1821)),DATA!A1821&lt;&gt;DATA!A1820),IF(DATA!I1821&gt;7,"INSERT INTO SYSADM.PSAUTHSIGNON SELECT '"&amp;PSAUTHITEM_AU!$B$1 &amp; DATA!A1821&amp;IF(ISEVEN(DATA!J1821),"_C', ","_AC', ")&amp;" DAYOFWEEK, STARTTIME, ENDTIME FROM SYSADM.PSAUTHSIGNON WHERE CLASSID = '"&amp;SignonBase&amp;"';",""),"")</f>
        <v/>
      </c>
    </row>
    <row r="1825" spans="1:1" ht="12.75" customHeight="1">
      <c r="A1825" s="1" t="str">
        <f>IF(AND(NOT(ISBLANK(DATA!A1822)),DATA!A1822&lt;&gt;DATA!A1821),IF(DATA!I1822&gt;7,"INSERT INTO SYSADM.PSAUTHSIGNON SELECT '"&amp;PSAUTHITEM_AU!$B$1 &amp; DATA!A1822&amp;IF(ISEVEN(DATA!J1822),"_C', ","_AC', ")&amp;" DAYOFWEEK, STARTTIME, ENDTIME FROM SYSADM.PSAUTHSIGNON WHERE CLASSID = '"&amp;SignonBase&amp;"';",""),"")</f>
        <v/>
      </c>
    </row>
    <row r="1826" spans="1:1" ht="12.75" customHeight="1">
      <c r="A1826" s="1" t="str">
        <f>IF(AND(NOT(ISBLANK(DATA!A1823)),DATA!A1823&lt;&gt;DATA!A1822),IF(DATA!I1823&gt;7,"INSERT INTO SYSADM.PSAUTHSIGNON SELECT '"&amp;PSAUTHITEM_AU!$B$1 &amp; DATA!A1823&amp;IF(ISEVEN(DATA!J1823),"_C', ","_AC', ")&amp;" DAYOFWEEK, STARTTIME, ENDTIME FROM SYSADM.PSAUTHSIGNON WHERE CLASSID = '"&amp;SignonBase&amp;"';",""),"")</f>
        <v/>
      </c>
    </row>
    <row r="1827" spans="1:1" ht="12.75" customHeight="1">
      <c r="A1827" s="1" t="str">
        <f>IF(AND(NOT(ISBLANK(DATA!A1824)),DATA!A1824&lt;&gt;DATA!A1823),IF(DATA!I1824&gt;7,"INSERT INTO SYSADM.PSAUTHSIGNON SELECT '"&amp;PSAUTHITEM_AU!$B$1 &amp; DATA!A1824&amp;IF(ISEVEN(DATA!J1824),"_C', ","_AC', ")&amp;" DAYOFWEEK, STARTTIME, ENDTIME FROM SYSADM.PSAUTHSIGNON WHERE CLASSID = '"&amp;SignonBase&amp;"';",""),"")</f>
        <v/>
      </c>
    </row>
    <row r="1828" spans="1:1" ht="12.75" customHeight="1">
      <c r="A1828" s="1" t="str">
        <f>IF(AND(NOT(ISBLANK(DATA!A1825)),DATA!A1825&lt;&gt;DATA!A1824),IF(DATA!I1825&gt;7,"INSERT INTO SYSADM.PSAUTHSIGNON SELECT '"&amp;PSAUTHITEM_AU!$B$1 &amp; DATA!A1825&amp;IF(ISEVEN(DATA!J1825),"_C', ","_AC', ")&amp;" DAYOFWEEK, STARTTIME, ENDTIME FROM SYSADM.PSAUTHSIGNON WHERE CLASSID = '"&amp;SignonBase&amp;"';",""),"")</f>
        <v/>
      </c>
    </row>
    <row r="1829" spans="1:1" ht="12.75" customHeight="1">
      <c r="A1829" s="1" t="str">
        <f>IF(AND(NOT(ISBLANK(DATA!A1826)),DATA!A1826&lt;&gt;DATA!A1825),IF(DATA!I1826&gt;7,"INSERT INTO SYSADM.PSAUTHSIGNON SELECT '"&amp;PSAUTHITEM_AU!$B$1 &amp; DATA!A1826&amp;IF(ISEVEN(DATA!J1826),"_C', ","_AC', ")&amp;" DAYOFWEEK, STARTTIME, ENDTIME FROM SYSADM.PSAUTHSIGNON WHERE CLASSID = '"&amp;SignonBase&amp;"';",""),"")</f>
        <v/>
      </c>
    </row>
    <row r="1830" spans="1:1" ht="12.75" customHeight="1">
      <c r="A1830" s="1" t="str">
        <f>IF(AND(NOT(ISBLANK(DATA!A1827)),DATA!A1827&lt;&gt;DATA!A1826),IF(DATA!I1827&gt;7,"INSERT INTO SYSADM.PSAUTHSIGNON SELECT '"&amp;PSAUTHITEM_AU!$B$1 &amp; DATA!A1827&amp;IF(ISEVEN(DATA!J1827),"_C', ","_AC', ")&amp;" DAYOFWEEK, STARTTIME, ENDTIME FROM SYSADM.PSAUTHSIGNON WHERE CLASSID = '"&amp;SignonBase&amp;"';",""),"")</f>
        <v/>
      </c>
    </row>
    <row r="1831" spans="1:1" ht="12.75" customHeight="1">
      <c r="A1831" s="1" t="str">
        <f>IF(AND(NOT(ISBLANK(DATA!A1828)),DATA!A1828&lt;&gt;DATA!A1827),IF(DATA!I1828&gt;7,"INSERT INTO SYSADM.PSAUTHSIGNON SELECT '"&amp;PSAUTHITEM_AU!$B$1 &amp; DATA!A1828&amp;IF(ISEVEN(DATA!J1828),"_C', ","_AC', ")&amp;" DAYOFWEEK, STARTTIME, ENDTIME FROM SYSADM.PSAUTHSIGNON WHERE CLASSID = '"&amp;SignonBase&amp;"';",""),"")</f>
        <v/>
      </c>
    </row>
    <row r="1832" spans="1:1" ht="12.75" customHeight="1">
      <c r="A1832" s="1" t="str">
        <f>IF(AND(NOT(ISBLANK(DATA!A1829)),DATA!A1829&lt;&gt;DATA!A1828),IF(DATA!I1829&gt;7,"INSERT INTO SYSADM.PSAUTHSIGNON SELECT '"&amp;PSAUTHITEM_AU!$B$1 &amp; DATA!A1829&amp;IF(ISEVEN(DATA!J1829),"_C', ","_AC', ")&amp;" DAYOFWEEK, STARTTIME, ENDTIME FROM SYSADM.PSAUTHSIGNON WHERE CLASSID = '"&amp;SignonBase&amp;"';",""),"")</f>
        <v/>
      </c>
    </row>
    <row r="1833" spans="1:1" ht="12.75" customHeight="1">
      <c r="A1833" s="1" t="str">
        <f>IF(AND(NOT(ISBLANK(DATA!A1830)),DATA!A1830&lt;&gt;DATA!A1829),IF(DATA!I1830&gt;7,"INSERT INTO SYSADM.PSAUTHSIGNON SELECT '"&amp;PSAUTHITEM_AU!$B$1 &amp; DATA!A1830&amp;IF(ISEVEN(DATA!J1830),"_C', ","_AC', ")&amp;" DAYOFWEEK, STARTTIME, ENDTIME FROM SYSADM.PSAUTHSIGNON WHERE CLASSID = '"&amp;SignonBase&amp;"';",""),"")</f>
        <v/>
      </c>
    </row>
    <row r="1834" spans="1:1" ht="12.75" customHeight="1">
      <c r="A1834" s="1" t="str">
        <f>IF(AND(NOT(ISBLANK(DATA!A1831)),DATA!A1831&lt;&gt;DATA!A1830),IF(DATA!I1831&gt;7,"INSERT INTO SYSADM.PSAUTHSIGNON SELECT '"&amp;PSAUTHITEM_AU!$B$1 &amp; DATA!A1831&amp;IF(ISEVEN(DATA!J1831),"_C', ","_AC', ")&amp;" DAYOFWEEK, STARTTIME, ENDTIME FROM SYSADM.PSAUTHSIGNON WHERE CLASSID = '"&amp;SignonBase&amp;"';",""),"")</f>
        <v/>
      </c>
    </row>
    <row r="1835" spans="1:1" ht="12.75" customHeight="1">
      <c r="A1835" s="1" t="str">
        <f>IF(AND(NOT(ISBLANK(DATA!A1832)),DATA!A1832&lt;&gt;DATA!A1831),IF(DATA!I1832&gt;7,"INSERT INTO SYSADM.PSAUTHSIGNON SELECT '"&amp;PSAUTHITEM_AU!$B$1 &amp; DATA!A1832&amp;IF(ISEVEN(DATA!J1832),"_C', ","_AC', ")&amp;" DAYOFWEEK, STARTTIME, ENDTIME FROM SYSADM.PSAUTHSIGNON WHERE CLASSID = '"&amp;SignonBase&amp;"';",""),"")</f>
        <v/>
      </c>
    </row>
    <row r="1836" spans="1:1" ht="12.75" customHeight="1">
      <c r="A1836" s="1" t="str">
        <f>IF(AND(NOT(ISBLANK(DATA!A1833)),DATA!A1833&lt;&gt;DATA!A1832),IF(DATA!I1833&gt;7,"INSERT INTO SYSADM.PSAUTHSIGNON SELECT '"&amp;PSAUTHITEM_AU!$B$1 &amp; DATA!A1833&amp;IF(ISEVEN(DATA!J1833),"_C', ","_AC', ")&amp;" DAYOFWEEK, STARTTIME, ENDTIME FROM SYSADM.PSAUTHSIGNON WHERE CLASSID = '"&amp;SignonBase&amp;"';",""),"")</f>
        <v/>
      </c>
    </row>
    <row r="1837" spans="1:1" ht="12.75" customHeight="1">
      <c r="A1837" s="1" t="str">
        <f>IF(AND(NOT(ISBLANK(DATA!A1834)),DATA!A1834&lt;&gt;DATA!A1833),IF(DATA!I1834&gt;7,"INSERT INTO SYSADM.PSAUTHSIGNON SELECT '"&amp;PSAUTHITEM_AU!$B$1 &amp; DATA!A1834&amp;IF(ISEVEN(DATA!J1834),"_C', ","_AC', ")&amp;" DAYOFWEEK, STARTTIME, ENDTIME FROM SYSADM.PSAUTHSIGNON WHERE CLASSID = '"&amp;SignonBase&amp;"';",""),"")</f>
        <v/>
      </c>
    </row>
    <row r="1838" spans="1:1" ht="12.75" customHeight="1">
      <c r="A1838" s="1" t="str">
        <f>IF(AND(NOT(ISBLANK(DATA!A1835)),DATA!A1835&lt;&gt;DATA!A1834),IF(DATA!I1835&gt;7,"INSERT INTO SYSADM.PSAUTHSIGNON SELECT '"&amp;PSAUTHITEM_AU!$B$1 &amp; DATA!A1835&amp;IF(ISEVEN(DATA!J1835),"_C', ","_AC', ")&amp;" DAYOFWEEK, STARTTIME, ENDTIME FROM SYSADM.PSAUTHSIGNON WHERE CLASSID = '"&amp;SignonBase&amp;"';",""),"")</f>
        <v/>
      </c>
    </row>
    <row r="1839" spans="1:1" ht="12.75" customHeight="1">
      <c r="A1839" s="1" t="str">
        <f>IF(AND(NOT(ISBLANK(DATA!A1836)),DATA!A1836&lt;&gt;DATA!A1835),IF(DATA!I1836&gt;7,"INSERT INTO SYSADM.PSAUTHSIGNON SELECT '"&amp;PSAUTHITEM_AU!$B$1 &amp; DATA!A1836&amp;IF(ISEVEN(DATA!J1836),"_C', ","_AC', ")&amp;" DAYOFWEEK, STARTTIME, ENDTIME FROM SYSADM.PSAUTHSIGNON WHERE CLASSID = '"&amp;SignonBase&amp;"';",""),"")</f>
        <v/>
      </c>
    </row>
    <row r="1840" spans="1:1" ht="12.75" customHeight="1">
      <c r="A1840" s="1" t="str">
        <f>IF(AND(NOT(ISBLANK(DATA!A1837)),DATA!A1837&lt;&gt;DATA!A1836),IF(DATA!I1837&gt;7,"INSERT INTO SYSADM.PSAUTHSIGNON SELECT '"&amp;PSAUTHITEM_AU!$B$1 &amp; DATA!A1837&amp;IF(ISEVEN(DATA!J1837),"_C', ","_AC', ")&amp;" DAYOFWEEK, STARTTIME, ENDTIME FROM SYSADM.PSAUTHSIGNON WHERE CLASSID = '"&amp;SignonBase&amp;"';",""),"")</f>
        <v/>
      </c>
    </row>
    <row r="1841" spans="1:1" ht="12.75" customHeight="1">
      <c r="A1841" s="1" t="str">
        <f>IF(AND(NOT(ISBLANK(DATA!A1838)),DATA!A1838&lt;&gt;DATA!A1837),IF(DATA!I1838&gt;7,"INSERT INTO SYSADM.PSAUTHSIGNON SELECT '"&amp;PSAUTHITEM_AU!$B$1 &amp; DATA!A1838&amp;IF(ISEVEN(DATA!J1838),"_C', ","_AC', ")&amp;" DAYOFWEEK, STARTTIME, ENDTIME FROM SYSADM.PSAUTHSIGNON WHERE CLASSID = '"&amp;SignonBase&amp;"';",""),"")</f>
        <v/>
      </c>
    </row>
    <row r="1842" spans="1:1" ht="12.75" customHeight="1">
      <c r="A1842" s="1" t="str">
        <f>IF(AND(NOT(ISBLANK(DATA!A1839)),DATA!A1839&lt;&gt;DATA!A1838),IF(DATA!I1839&gt;7,"INSERT INTO SYSADM.PSAUTHSIGNON SELECT '"&amp;PSAUTHITEM_AU!$B$1 &amp; DATA!A1839&amp;IF(ISEVEN(DATA!J1839),"_C', ","_AC', ")&amp;" DAYOFWEEK, STARTTIME, ENDTIME FROM SYSADM.PSAUTHSIGNON WHERE CLASSID = '"&amp;SignonBase&amp;"';",""),"")</f>
        <v/>
      </c>
    </row>
    <row r="1843" spans="1:1" ht="12.75" customHeight="1">
      <c r="A1843" s="1" t="str">
        <f>IF(AND(NOT(ISBLANK(DATA!A1840)),DATA!A1840&lt;&gt;DATA!A1839),IF(DATA!I1840&gt;7,"INSERT INTO SYSADM.PSAUTHSIGNON SELECT '"&amp;PSAUTHITEM_AU!$B$1 &amp; DATA!A1840&amp;IF(ISEVEN(DATA!J1840),"_C', ","_AC', ")&amp;" DAYOFWEEK, STARTTIME, ENDTIME FROM SYSADM.PSAUTHSIGNON WHERE CLASSID = '"&amp;SignonBase&amp;"';",""),"")</f>
        <v/>
      </c>
    </row>
    <row r="1844" spans="1:1" ht="12.75" customHeight="1">
      <c r="A1844" s="1" t="str">
        <f>IF(AND(NOT(ISBLANK(DATA!A1841)),DATA!A1841&lt;&gt;DATA!A1840),IF(DATA!I1841&gt;7,"INSERT INTO SYSADM.PSAUTHSIGNON SELECT '"&amp;PSAUTHITEM_AU!$B$1 &amp; DATA!A1841&amp;IF(ISEVEN(DATA!J1841),"_C', ","_AC', ")&amp;" DAYOFWEEK, STARTTIME, ENDTIME FROM SYSADM.PSAUTHSIGNON WHERE CLASSID = '"&amp;SignonBase&amp;"';",""),"")</f>
        <v/>
      </c>
    </row>
    <row r="1845" spans="1:1" ht="12.75" customHeight="1">
      <c r="A1845" s="1" t="str">
        <f>IF(AND(NOT(ISBLANK(DATA!A1842)),DATA!A1842&lt;&gt;DATA!A1841),IF(DATA!I1842&gt;7,"INSERT INTO SYSADM.PSAUTHSIGNON SELECT '"&amp;PSAUTHITEM_AU!$B$1 &amp; DATA!A1842&amp;IF(ISEVEN(DATA!J1842),"_C', ","_AC', ")&amp;" DAYOFWEEK, STARTTIME, ENDTIME FROM SYSADM.PSAUTHSIGNON WHERE CLASSID = '"&amp;SignonBase&amp;"';",""),"")</f>
        <v/>
      </c>
    </row>
    <row r="1846" spans="1:1" ht="12.75" customHeight="1">
      <c r="A1846" s="1" t="str">
        <f>IF(AND(NOT(ISBLANK(DATA!A1843)),DATA!A1843&lt;&gt;DATA!A1842),IF(DATA!I1843&gt;7,"INSERT INTO SYSADM.PSAUTHSIGNON SELECT '"&amp;PSAUTHITEM_AU!$B$1 &amp; DATA!A1843&amp;IF(ISEVEN(DATA!J1843),"_C', ","_AC', ")&amp;" DAYOFWEEK, STARTTIME, ENDTIME FROM SYSADM.PSAUTHSIGNON WHERE CLASSID = '"&amp;SignonBase&amp;"';",""),"")</f>
        <v/>
      </c>
    </row>
    <row r="1847" spans="1:1" ht="12.75" customHeight="1">
      <c r="A1847" s="1" t="str">
        <f>IF(AND(NOT(ISBLANK(DATA!A1844)),DATA!A1844&lt;&gt;DATA!A1843),IF(DATA!I1844&gt;7,"INSERT INTO SYSADM.PSAUTHSIGNON SELECT '"&amp;PSAUTHITEM_AU!$B$1 &amp; DATA!A1844&amp;IF(ISEVEN(DATA!J1844),"_C', ","_AC', ")&amp;" DAYOFWEEK, STARTTIME, ENDTIME FROM SYSADM.PSAUTHSIGNON WHERE CLASSID = '"&amp;SignonBase&amp;"';",""),"")</f>
        <v/>
      </c>
    </row>
    <row r="1848" spans="1:1" ht="12.75" customHeight="1">
      <c r="A1848" s="1" t="str">
        <f>IF(AND(NOT(ISBLANK(DATA!A1845)),DATA!A1845&lt;&gt;DATA!A1844),IF(DATA!I1845&gt;7,"INSERT INTO SYSADM.PSAUTHSIGNON SELECT '"&amp;PSAUTHITEM_AU!$B$1 &amp; DATA!A1845&amp;IF(ISEVEN(DATA!J1845),"_C', ","_AC', ")&amp;" DAYOFWEEK, STARTTIME, ENDTIME FROM SYSADM.PSAUTHSIGNON WHERE CLASSID = '"&amp;SignonBase&amp;"';",""),"")</f>
        <v/>
      </c>
    </row>
    <row r="1849" spans="1:1" ht="12.75" customHeight="1">
      <c r="A1849" s="1" t="str">
        <f>IF(AND(NOT(ISBLANK(DATA!A1846)),DATA!A1846&lt;&gt;DATA!A1845),IF(DATA!I1846&gt;7,"INSERT INTO SYSADM.PSAUTHSIGNON SELECT '"&amp;PSAUTHITEM_AU!$B$1 &amp; DATA!A1846&amp;IF(ISEVEN(DATA!J1846),"_C', ","_AC', ")&amp;" DAYOFWEEK, STARTTIME, ENDTIME FROM SYSADM.PSAUTHSIGNON WHERE CLASSID = '"&amp;SignonBase&amp;"';",""),"")</f>
        <v/>
      </c>
    </row>
    <row r="1850" spans="1:1" ht="12.75" customHeight="1">
      <c r="A1850" s="1" t="str">
        <f>IF(AND(NOT(ISBLANK(DATA!A1847)),DATA!A1847&lt;&gt;DATA!A1846),IF(DATA!I1847&gt;7,"INSERT INTO SYSADM.PSAUTHSIGNON SELECT '"&amp;PSAUTHITEM_AU!$B$1 &amp; DATA!A1847&amp;IF(ISEVEN(DATA!J1847),"_C', ","_AC', ")&amp;" DAYOFWEEK, STARTTIME, ENDTIME FROM SYSADM.PSAUTHSIGNON WHERE CLASSID = '"&amp;SignonBase&amp;"';",""),"")</f>
        <v/>
      </c>
    </row>
    <row r="1851" spans="1:1" ht="12.75" customHeight="1">
      <c r="A1851" s="1" t="str">
        <f>IF(AND(NOT(ISBLANK(DATA!A1848)),DATA!A1848&lt;&gt;DATA!A1847),IF(DATA!I1848&gt;7,"INSERT INTO SYSADM.PSAUTHSIGNON SELECT '"&amp;PSAUTHITEM_AU!$B$1 &amp; DATA!A1848&amp;IF(ISEVEN(DATA!J1848),"_C', ","_AC', ")&amp;" DAYOFWEEK, STARTTIME, ENDTIME FROM SYSADM.PSAUTHSIGNON WHERE CLASSID = '"&amp;SignonBase&amp;"';",""),"")</f>
        <v/>
      </c>
    </row>
    <row r="1852" spans="1:1" ht="12.75" customHeight="1">
      <c r="A1852" s="1" t="str">
        <f>IF(AND(NOT(ISBLANK(DATA!A1849)),DATA!A1849&lt;&gt;DATA!A1848),IF(DATA!I1849&gt;7,"INSERT INTO SYSADM.PSAUTHSIGNON SELECT '"&amp;PSAUTHITEM_AU!$B$1 &amp; DATA!A1849&amp;IF(ISEVEN(DATA!J1849),"_C', ","_AC', ")&amp;" DAYOFWEEK, STARTTIME, ENDTIME FROM SYSADM.PSAUTHSIGNON WHERE CLASSID = '"&amp;SignonBase&amp;"';",""),"")</f>
        <v/>
      </c>
    </row>
    <row r="1853" spans="1:1" ht="12.75" customHeight="1">
      <c r="A1853" s="1" t="str">
        <f>IF(AND(NOT(ISBLANK(DATA!A1850)),DATA!A1850&lt;&gt;DATA!A1849),IF(DATA!I1850&gt;7,"INSERT INTO SYSADM.PSAUTHSIGNON SELECT '"&amp;PSAUTHITEM_AU!$B$1 &amp; DATA!A1850&amp;IF(ISEVEN(DATA!J1850),"_C', ","_AC', ")&amp;" DAYOFWEEK, STARTTIME, ENDTIME FROM SYSADM.PSAUTHSIGNON WHERE CLASSID = '"&amp;SignonBase&amp;"';",""),"")</f>
        <v/>
      </c>
    </row>
    <row r="1854" spans="1:1" ht="12.75" customHeight="1">
      <c r="A1854" s="1" t="str">
        <f>IF(AND(NOT(ISBLANK(DATA!A1851)),DATA!A1851&lt;&gt;DATA!A1850),IF(DATA!I1851&gt;7,"INSERT INTO SYSADM.PSAUTHSIGNON SELECT '"&amp;PSAUTHITEM_AU!$B$1 &amp; DATA!A1851&amp;IF(ISEVEN(DATA!J1851),"_C', ","_AC', ")&amp;" DAYOFWEEK, STARTTIME, ENDTIME FROM SYSADM.PSAUTHSIGNON WHERE CLASSID = '"&amp;SignonBase&amp;"';",""),"")</f>
        <v/>
      </c>
    </row>
    <row r="1855" spans="1:1" ht="12.75" customHeight="1">
      <c r="A1855" s="1" t="str">
        <f>IF(AND(NOT(ISBLANK(DATA!A1852)),DATA!A1852&lt;&gt;DATA!A1851),IF(DATA!I1852&gt;7,"INSERT INTO SYSADM.PSAUTHSIGNON SELECT '"&amp;PSAUTHITEM_AU!$B$1 &amp; DATA!A1852&amp;IF(ISEVEN(DATA!J1852),"_C', ","_AC', ")&amp;" DAYOFWEEK, STARTTIME, ENDTIME FROM SYSADM.PSAUTHSIGNON WHERE CLASSID = '"&amp;SignonBase&amp;"';",""),"")</f>
        <v/>
      </c>
    </row>
    <row r="1856" spans="1:1" ht="12.75" customHeight="1">
      <c r="A1856" s="1" t="str">
        <f>IF(AND(NOT(ISBLANK(DATA!A1853)),DATA!A1853&lt;&gt;DATA!A1852),IF(DATA!I1853&gt;7,"INSERT INTO SYSADM.PSAUTHSIGNON SELECT '"&amp;PSAUTHITEM_AU!$B$1 &amp; DATA!A1853&amp;IF(ISEVEN(DATA!J1853),"_C', ","_AC', ")&amp;" DAYOFWEEK, STARTTIME, ENDTIME FROM SYSADM.PSAUTHSIGNON WHERE CLASSID = '"&amp;SignonBase&amp;"';",""),"")</f>
        <v/>
      </c>
    </row>
    <row r="1857" spans="1:1" ht="12.75" customHeight="1">
      <c r="A1857" s="1" t="str">
        <f>IF(AND(NOT(ISBLANK(DATA!A1854)),DATA!A1854&lt;&gt;DATA!A1853),IF(DATA!I1854&gt;7,"INSERT INTO SYSADM.PSAUTHSIGNON SELECT '"&amp;PSAUTHITEM_AU!$B$1 &amp; DATA!A1854&amp;IF(ISEVEN(DATA!J1854),"_C', ","_AC', ")&amp;" DAYOFWEEK, STARTTIME, ENDTIME FROM SYSADM.PSAUTHSIGNON WHERE CLASSID = '"&amp;SignonBase&amp;"';",""),"")</f>
        <v/>
      </c>
    </row>
    <row r="1858" spans="1:1" ht="12.75" customHeight="1">
      <c r="A1858" s="1" t="str">
        <f>IF(AND(NOT(ISBLANK(DATA!A1855)),DATA!A1855&lt;&gt;DATA!A1854),IF(DATA!I1855&gt;7,"INSERT INTO SYSADM.PSAUTHSIGNON SELECT '"&amp;PSAUTHITEM_AU!$B$1 &amp; DATA!A1855&amp;IF(ISEVEN(DATA!J1855),"_C', ","_AC', ")&amp;" DAYOFWEEK, STARTTIME, ENDTIME FROM SYSADM.PSAUTHSIGNON WHERE CLASSID = '"&amp;SignonBase&amp;"';",""),"")</f>
        <v/>
      </c>
    </row>
    <row r="1859" spans="1:1" ht="12.75" customHeight="1">
      <c r="A1859" s="1" t="str">
        <f>IF(AND(NOT(ISBLANK(DATA!A1856)),DATA!A1856&lt;&gt;DATA!A1855),IF(DATA!I1856&gt;7,"INSERT INTO SYSADM.PSAUTHSIGNON SELECT '"&amp;PSAUTHITEM_AU!$B$1 &amp; DATA!A1856&amp;IF(ISEVEN(DATA!J1856),"_C', ","_AC', ")&amp;" DAYOFWEEK, STARTTIME, ENDTIME FROM SYSADM.PSAUTHSIGNON WHERE CLASSID = '"&amp;SignonBase&amp;"';",""),"")</f>
        <v/>
      </c>
    </row>
    <row r="1860" spans="1:1" ht="12.75" customHeight="1">
      <c r="A1860" s="1" t="str">
        <f>IF(AND(NOT(ISBLANK(DATA!A1857)),DATA!A1857&lt;&gt;DATA!A1856),IF(DATA!I1857&gt;7,"INSERT INTO SYSADM.PSAUTHSIGNON SELECT '"&amp;PSAUTHITEM_AU!$B$1 &amp; DATA!A1857&amp;IF(ISEVEN(DATA!J1857),"_C', ","_AC', ")&amp;" DAYOFWEEK, STARTTIME, ENDTIME FROM SYSADM.PSAUTHSIGNON WHERE CLASSID = '"&amp;SignonBase&amp;"';",""),"")</f>
        <v/>
      </c>
    </row>
    <row r="1861" spans="1:1" ht="12.75" customHeight="1">
      <c r="A1861" s="1" t="str">
        <f>IF(AND(NOT(ISBLANK(DATA!A1858)),DATA!A1858&lt;&gt;DATA!A1857),IF(DATA!I1858&gt;7,"INSERT INTO SYSADM.PSAUTHSIGNON SELECT '"&amp;PSAUTHITEM_AU!$B$1 &amp; DATA!A1858&amp;IF(ISEVEN(DATA!J1858),"_C', ","_AC', ")&amp;" DAYOFWEEK, STARTTIME, ENDTIME FROM SYSADM.PSAUTHSIGNON WHERE CLASSID = '"&amp;SignonBase&amp;"';",""),"")</f>
        <v/>
      </c>
    </row>
    <row r="1862" spans="1:1" ht="12.75" customHeight="1">
      <c r="A1862" s="1" t="str">
        <f>IF(AND(NOT(ISBLANK(DATA!A1859)),DATA!A1859&lt;&gt;DATA!A1858),IF(DATA!I1859&gt;7,"INSERT INTO SYSADM.PSAUTHSIGNON SELECT '"&amp;PSAUTHITEM_AU!$B$1 &amp; DATA!A1859&amp;IF(ISEVEN(DATA!J1859),"_C', ","_AC', ")&amp;" DAYOFWEEK, STARTTIME, ENDTIME FROM SYSADM.PSAUTHSIGNON WHERE CLASSID = '"&amp;SignonBase&amp;"';",""),"")</f>
        <v/>
      </c>
    </row>
    <row r="1863" spans="1:1" ht="12.75" customHeight="1">
      <c r="A1863" s="1" t="str">
        <f>IF(AND(NOT(ISBLANK(DATA!A1860)),DATA!A1860&lt;&gt;DATA!A1859),IF(DATA!I1860&gt;7,"INSERT INTO SYSADM.PSAUTHSIGNON SELECT '"&amp;PSAUTHITEM_AU!$B$1 &amp; DATA!A1860&amp;IF(ISEVEN(DATA!J1860),"_C', ","_AC', ")&amp;" DAYOFWEEK, STARTTIME, ENDTIME FROM SYSADM.PSAUTHSIGNON WHERE CLASSID = '"&amp;SignonBase&amp;"';",""),"")</f>
        <v/>
      </c>
    </row>
    <row r="1864" spans="1:1" ht="12.75" customHeight="1">
      <c r="A1864" s="1" t="str">
        <f>IF(AND(NOT(ISBLANK(DATA!A1861)),DATA!A1861&lt;&gt;DATA!A1860),IF(DATA!I1861&gt;7,"INSERT INTO SYSADM.PSAUTHSIGNON SELECT '"&amp;PSAUTHITEM_AU!$B$1 &amp; DATA!A1861&amp;IF(ISEVEN(DATA!J1861),"_C', ","_AC', ")&amp;" DAYOFWEEK, STARTTIME, ENDTIME FROM SYSADM.PSAUTHSIGNON WHERE CLASSID = '"&amp;SignonBase&amp;"';",""),"")</f>
        <v/>
      </c>
    </row>
    <row r="1865" spans="1:1" ht="12.75" customHeight="1">
      <c r="A1865" s="1" t="str">
        <f>IF(AND(NOT(ISBLANK(DATA!A1862)),DATA!A1862&lt;&gt;DATA!A1861),IF(DATA!I1862&gt;7,"INSERT INTO SYSADM.PSAUTHSIGNON SELECT '"&amp;PSAUTHITEM_AU!$B$1 &amp; DATA!A1862&amp;IF(ISEVEN(DATA!J1862),"_C', ","_AC', ")&amp;" DAYOFWEEK, STARTTIME, ENDTIME FROM SYSADM.PSAUTHSIGNON WHERE CLASSID = '"&amp;SignonBase&amp;"';",""),"")</f>
        <v/>
      </c>
    </row>
    <row r="1866" spans="1:1" ht="12.75" customHeight="1">
      <c r="A1866" s="1" t="str">
        <f>IF(AND(NOT(ISBLANK(DATA!A1863)),DATA!A1863&lt;&gt;DATA!A1862),IF(DATA!I1863&gt;7,"INSERT INTO SYSADM.PSAUTHSIGNON SELECT '"&amp;PSAUTHITEM_AU!$B$1 &amp; DATA!A1863&amp;IF(ISEVEN(DATA!J1863),"_C', ","_AC', ")&amp;" DAYOFWEEK, STARTTIME, ENDTIME FROM SYSADM.PSAUTHSIGNON WHERE CLASSID = '"&amp;SignonBase&amp;"';",""),"")</f>
        <v/>
      </c>
    </row>
    <row r="1867" spans="1:1" ht="12.75" customHeight="1">
      <c r="A1867" s="1" t="str">
        <f>IF(AND(NOT(ISBLANK(DATA!A1864)),DATA!A1864&lt;&gt;DATA!A1863),IF(DATA!I1864&gt;7,"INSERT INTO SYSADM.PSAUTHSIGNON SELECT '"&amp;PSAUTHITEM_AU!$B$1 &amp; DATA!A1864&amp;IF(ISEVEN(DATA!J1864),"_C', ","_AC', ")&amp;" DAYOFWEEK, STARTTIME, ENDTIME FROM SYSADM.PSAUTHSIGNON WHERE CLASSID = '"&amp;SignonBase&amp;"';",""),"")</f>
        <v/>
      </c>
    </row>
    <row r="1868" spans="1:1" ht="12.75" customHeight="1">
      <c r="A1868" s="1" t="str">
        <f>IF(AND(NOT(ISBLANK(DATA!A1865)),DATA!A1865&lt;&gt;DATA!A1864),IF(DATA!I1865&gt;7,"INSERT INTO SYSADM.PSAUTHSIGNON SELECT '"&amp;PSAUTHITEM_AU!$B$1 &amp; DATA!A1865&amp;IF(ISEVEN(DATA!J1865),"_C', ","_AC', ")&amp;" DAYOFWEEK, STARTTIME, ENDTIME FROM SYSADM.PSAUTHSIGNON WHERE CLASSID = '"&amp;SignonBase&amp;"';",""),"")</f>
        <v/>
      </c>
    </row>
    <row r="1869" spans="1:1" ht="12.75" customHeight="1">
      <c r="A1869" s="1" t="str">
        <f>IF(AND(NOT(ISBLANK(DATA!A1866)),DATA!A1866&lt;&gt;DATA!A1865),IF(DATA!I1866&gt;7,"INSERT INTO SYSADM.PSAUTHSIGNON SELECT '"&amp;PSAUTHITEM_AU!$B$1 &amp; DATA!A1866&amp;IF(ISEVEN(DATA!J1866),"_C', ","_AC', ")&amp;" DAYOFWEEK, STARTTIME, ENDTIME FROM SYSADM.PSAUTHSIGNON WHERE CLASSID = '"&amp;SignonBase&amp;"';",""),"")</f>
        <v/>
      </c>
    </row>
    <row r="1870" spans="1:1" ht="12.75" customHeight="1">
      <c r="A1870" s="1" t="str">
        <f>IF(AND(NOT(ISBLANK(DATA!A1867)),DATA!A1867&lt;&gt;DATA!A1866),IF(DATA!I1867&gt;7,"INSERT INTO SYSADM.PSAUTHSIGNON SELECT '"&amp;PSAUTHITEM_AU!$B$1 &amp; DATA!A1867&amp;IF(ISEVEN(DATA!J1867),"_C', ","_AC', ")&amp;" DAYOFWEEK, STARTTIME, ENDTIME FROM SYSADM.PSAUTHSIGNON WHERE CLASSID = '"&amp;SignonBase&amp;"';",""),"")</f>
        <v/>
      </c>
    </row>
    <row r="1871" spans="1:1" ht="12.75" customHeight="1">
      <c r="A1871" s="1" t="str">
        <f>IF(AND(NOT(ISBLANK(DATA!A1868)),DATA!A1868&lt;&gt;DATA!A1867),IF(DATA!I1868&gt;7,"INSERT INTO SYSADM.PSAUTHSIGNON SELECT '"&amp;PSAUTHITEM_AU!$B$1 &amp; DATA!A1868&amp;IF(ISEVEN(DATA!J1868),"_C', ","_AC', ")&amp;" DAYOFWEEK, STARTTIME, ENDTIME FROM SYSADM.PSAUTHSIGNON WHERE CLASSID = '"&amp;SignonBase&amp;"';",""),"")</f>
        <v/>
      </c>
    </row>
    <row r="1872" spans="1:1" ht="12.75" customHeight="1">
      <c r="A1872" s="1" t="str">
        <f>IF(AND(NOT(ISBLANK(DATA!A1869)),DATA!A1869&lt;&gt;DATA!A1868),IF(DATA!I1869&gt;7,"INSERT INTO SYSADM.PSAUTHSIGNON SELECT '"&amp;PSAUTHITEM_AU!$B$1 &amp; DATA!A1869&amp;IF(ISEVEN(DATA!J1869),"_C', ","_AC', ")&amp;" DAYOFWEEK, STARTTIME, ENDTIME FROM SYSADM.PSAUTHSIGNON WHERE CLASSID = '"&amp;SignonBase&amp;"';",""),"")</f>
        <v/>
      </c>
    </row>
    <row r="1873" spans="1:1" ht="12.75" customHeight="1">
      <c r="A1873" s="1" t="str">
        <f>IF(AND(NOT(ISBLANK(DATA!A1870)),DATA!A1870&lt;&gt;DATA!A1869),IF(DATA!I1870&gt;7,"INSERT INTO SYSADM.PSAUTHSIGNON SELECT '"&amp;PSAUTHITEM_AU!$B$1 &amp; DATA!A1870&amp;IF(ISEVEN(DATA!J1870),"_C', ","_AC', ")&amp;" DAYOFWEEK, STARTTIME, ENDTIME FROM SYSADM.PSAUTHSIGNON WHERE CLASSID = '"&amp;SignonBase&amp;"';",""),"")</f>
        <v/>
      </c>
    </row>
    <row r="1874" spans="1:1" ht="12.75" customHeight="1">
      <c r="A1874" s="1" t="str">
        <f>IF(AND(NOT(ISBLANK(DATA!A1871)),DATA!A1871&lt;&gt;DATA!A1870),IF(DATA!I1871&gt;7,"INSERT INTO SYSADM.PSAUTHSIGNON SELECT '"&amp;PSAUTHITEM_AU!$B$1 &amp; DATA!A1871&amp;IF(ISEVEN(DATA!J1871),"_C', ","_AC', ")&amp;" DAYOFWEEK, STARTTIME, ENDTIME FROM SYSADM.PSAUTHSIGNON WHERE CLASSID = '"&amp;SignonBase&amp;"';",""),"")</f>
        <v/>
      </c>
    </row>
    <row r="1875" spans="1:1" ht="12.75" customHeight="1">
      <c r="A1875" s="1" t="str">
        <f>IF(AND(NOT(ISBLANK(DATA!A1872)),DATA!A1872&lt;&gt;DATA!A1871),IF(DATA!I1872&gt;7,"INSERT INTO SYSADM.PSAUTHSIGNON SELECT '"&amp;PSAUTHITEM_AU!$B$1 &amp; DATA!A1872&amp;IF(ISEVEN(DATA!J1872),"_C', ","_AC', ")&amp;" DAYOFWEEK, STARTTIME, ENDTIME FROM SYSADM.PSAUTHSIGNON WHERE CLASSID = '"&amp;SignonBase&amp;"';",""),"")</f>
        <v/>
      </c>
    </row>
    <row r="1876" spans="1:1" ht="12.75" customHeight="1">
      <c r="A1876" s="1" t="str">
        <f>IF(AND(NOT(ISBLANK(DATA!A1873)),DATA!A1873&lt;&gt;DATA!A1872),IF(DATA!I1873&gt;7,"INSERT INTO SYSADM.PSAUTHSIGNON SELECT '"&amp;PSAUTHITEM_AU!$B$1 &amp; DATA!A1873&amp;IF(ISEVEN(DATA!J1873),"_C', ","_AC', ")&amp;" DAYOFWEEK, STARTTIME, ENDTIME FROM SYSADM.PSAUTHSIGNON WHERE CLASSID = '"&amp;SignonBase&amp;"';",""),"")</f>
        <v/>
      </c>
    </row>
    <row r="1877" spans="1:1" ht="12.75" customHeight="1">
      <c r="A1877" s="1" t="str">
        <f>IF(AND(NOT(ISBLANK(DATA!A1874)),DATA!A1874&lt;&gt;DATA!A1873),IF(DATA!I1874&gt;7,"INSERT INTO SYSADM.PSAUTHSIGNON SELECT '"&amp;PSAUTHITEM_AU!$B$1 &amp; DATA!A1874&amp;IF(ISEVEN(DATA!J1874),"_C', ","_AC', ")&amp;" DAYOFWEEK, STARTTIME, ENDTIME FROM SYSADM.PSAUTHSIGNON WHERE CLASSID = '"&amp;SignonBase&amp;"';",""),"")</f>
        <v/>
      </c>
    </row>
    <row r="1878" spans="1:1" ht="12.75" customHeight="1">
      <c r="A1878" s="1" t="str">
        <f>IF(AND(NOT(ISBLANK(DATA!A1875)),DATA!A1875&lt;&gt;DATA!A1874),IF(DATA!I1875&gt;7,"INSERT INTO SYSADM.PSAUTHSIGNON SELECT '"&amp;PSAUTHITEM_AU!$B$1 &amp; DATA!A1875&amp;IF(ISEVEN(DATA!J1875),"_C', ","_AC', ")&amp;" DAYOFWEEK, STARTTIME, ENDTIME FROM SYSADM.PSAUTHSIGNON WHERE CLASSID = '"&amp;SignonBase&amp;"';",""),"")</f>
        <v/>
      </c>
    </row>
    <row r="1879" spans="1:1" ht="12.75" customHeight="1">
      <c r="A1879" s="1" t="str">
        <f>IF(AND(NOT(ISBLANK(DATA!A1876)),DATA!A1876&lt;&gt;DATA!A1875),IF(DATA!I1876&gt;7,"INSERT INTO SYSADM.PSAUTHSIGNON SELECT '"&amp;PSAUTHITEM_AU!$B$1 &amp; DATA!A1876&amp;IF(ISEVEN(DATA!J1876),"_C', ","_AC', ")&amp;" DAYOFWEEK, STARTTIME, ENDTIME FROM SYSADM.PSAUTHSIGNON WHERE CLASSID = '"&amp;SignonBase&amp;"';",""),"")</f>
        <v/>
      </c>
    </row>
    <row r="1880" spans="1:1" ht="12.75" customHeight="1">
      <c r="A1880" s="1" t="str">
        <f>IF(AND(NOT(ISBLANK(DATA!A1877)),DATA!A1877&lt;&gt;DATA!A1876),IF(DATA!I1877&gt;7,"INSERT INTO SYSADM.PSAUTHSIGNON SELECT '"&amp;PSAUTHITEM_AU!$B$1 &amp; DATA!A1877&amp;IF(ISEVEN(DATA!J1877),"_C', ","_AC', ")&amp;" DAYOFWEEK, STARTTIME, ENDTIME FROM SYSADM.PSAUTHSIGNON WHERE CLASSID = '"&amp;SignonBase&amp;"';",""),"")</f>
        <v/>
      </c>
    </row>
    <row r="1881" spans="1:1" ht="12.75" customHeight="1">
      <c r="A1881" s="1" t="str">
        <f>IF(AND(NOT(ISBLANK(DATA!A1878)),DATA!A1878&lt;&gt;DATA!A1877),IF(DATA!I1878&gt;7,"INSERT INTO SYSADM.PSAUTHSIGNON SELECT '"&amp;PSAUTHITEM_AU!$B$1 &amp; DATA!A1878&amp;IF(ISEVEN(DATA!J1878),"_C', ","_AC', ")&amp;" DAYOFWEEK, STARTTIME, ENDTIME FROM SYSADM.PSAUTHSIGNON WHERE CLASSID = '"&amp;SignonBase&amp;"';",""),"")</f>
        <v/>
      </c>
    </row>
    <row r="1882" spans="1:1" ht="12.75" customHeight="1">
      <c r="A1882" s="1" t="str">
        <f>IF(AND(NOT(ISBLANK(DATA!A1879)),DATA!A1879&lt;&gt;DATA!A1878),IF(DATA!I1879&gt;7,"INSERT INTO SYSADM.PSAUTHSIGNON SELECT '"&amp;PSAUTHITEM_AU!$B$1 &amp; DATA!A1879&amp;IF(ISEVEN(DATA!J1879),"_C', ","_AC', ")&amp;" DAYOFWEEK, STARTTIME, ENDTIME FROM SYSADM.PSAUTHSIGNON WHERE CLASSID = '"&amp;SignonBase&amp;"';",""),"")</f>
        <v/>
      </c>
    </row>
    <row r="1883" spans="1:1" ht="12.75" customHeight="1">
      <c r="A1883" s="1" t="str">
        <f>IF(AND(NOT(ISBLANK(DATA!A1880)),DATA!A1880&lt;&gt;DATA!A1879),IF(DATA!I1880&gt;7,"INSERT INTO SYSADM.PSAUTHSIGNON SELECT '"&amp;PSAUTHITEM_AU!$B$1 &amp; DATA!A1880&amp;IF(ISEVEN(DATA!J1880),"_C', ","_AC', ")&amp;" DAYOFWEEK, STARTTIME, ENDTIME FROM SYSADM.PSAUTHSIGNON WHERE CLASSID = '"&amp;SignonBase&amp;"';",""),"")</f>
        <v/>
      </c>
    </row>
    <row r="1884" spans="1:1" ht="12.75" customHeight="1">
      <c r="A1884" s="1" t="str">
        <f>IF(AND(NOT(ISBLANK(DATA!A1881)),DATA!A1881&lt;&gt;DATA!A1880),IF(DATA!I1881&gt;7,"INSERT INTO SYSADM.PSAUTHSIGNON SELECT '"&amp;PSAUTHITEM_AU!$B$1 &amp; DATA!A1881&amp;IF(ISEVEN(DATA!J1881),"_C', ","_AC', ")&amp;" DAYOFWEEK, STARTTIME, ENDTIME FROM SYSADM.PSAUTHSIGNON WHERE CLASSID = '"&amp;SignonBase&amp;"';",""),"")</f>
        <v/>
      </c>
    </row>
    <row r="1885" spans="1:1" ht="12.75" customHeight="1">
      <c r="A1885" s="1" t="str">
        <f>IF(AND(NOT(ISBLANK(DATA!A1882)),DATA!A1882&lt;&gt;DATA!A1881),IF(DATA!I1882&gt;7,"INSERT INTO SYSADM.PSAUTHSIGNON SELECT '"&amp;PSAUTHITEM_AU!$B$1 &amp; DATA!A1882&amp;IF(ISEVEN(DATA!J1882),"_C', ","_AC', ")&amp;" DAYOFWEEK, STARTTIME, ENDTIME FROM SYSADM.PSAUTHSIGNON WHERE CLASSID = '"&amp;SignonBase&amp;"';",""),"")</f>
        <v/>
      </c>
    </row>
    <row r="1886" spans="1:1" ht="12.75" customHeight="1">
      <c r="A1886" s="1" t="str">
        <f>IF(AND(NOT(ISBLANK(DATA!A1883)),DATA!A1883&lt;&gt;DATA!A1882),IF(DATA!I1883&gt;7,"INSERT INTO SYSADM.PSAUTHSIGNON SELECT '"&amp;PSAUTHITEM_AU!$B$1 &amp; DATA!A1883&amp;IF(ISEVEN(DATA!J1883),"_C', ","_AC', ")&amp;" DAYOFWEEK, STARTTIME, ENDTIME FROM SYSADM.PSAUTHSIGNON WHERE CLASSID = '"&amp;SignonBase&amp;"';",""),"")</f>
        <v/>
      </c>
    </row>
    <row r="1887" spans="1:1" ht="12.75" customHeight="1">
      <c r="A1887" s="1" t="str">
        <f>IF(AND(NOT(ISBLANK(DATA!A1884)),DATA!A1884&lt;&gt;DATA!A1883),IF(DATA!I1884&gt;7,"INSERT INTO SYSADM.PSAUTHSIGNON SELECT '"&amp;PSAUTHITEM_AU!$B$1 &amp; DATA!A1884&amp;IF(ISEVEN(DATA!J1884),"_C', ","_AC', ")&amp;" DAYOFWEEK, STARTTIME, ENDTIME FROM SYSADM.PSAUTHSIGNON WHERE CLASSID = '"&amp;SignonBase&amp;"';",""),"")</f>
        <v/>
      </c>
    </row>
    <row r="1888" spans="1:1" ht="12.75" customHeight="1">
      <c r="A1888" s="1" t="str">
        <f>IF(AND(NOT(ISBLANK(DATA!A1885)),DATA!A1885&lt;&gt;DATA!A1884),IF(DATA!I1885&gt;7,"INSERT INTO SYSADM.PSAUTHSIGNON SELECT '"&amp;PSAUTHITEM_AU!$B$1 &amp; DATA!A1885&amp;IF(ISEVEN(DATA!J1885),"_C', ","_AC', ")&amp;" DAYOFWEEK, STARTTIME, ENDTIME FROM SYSADM.PSAUTHSIGNON WHERE CLASSID = '"&amp;SignonBase&amp;"';",""),"")</f>
        <v/>
      </c>
    </row>
    <row r="1889" spans="1:1" ht="12.75" customHeight="1">
      <c r="A1889" s="1" t="str">
        <f>IF(AND(NOT(ISBLANK(DATA!A1886)),DATA!A1886&lt;&gt;DATA!A1885),IF(DATA!I1886&gt;7,"INSERT INTO SYSADM.PSAUTHSIGNON SELECT '"&amp;PSAUTHITEM_AU!$B$1 &amp; DATA!A1886&amp;IF(ISEVEN(DATA!J1886),"_C', ","_AC', ")&amp;" DAYOFWEEK, STARTTIME, ENDTIME FROM SYSADM.PSAUTHSIGNON WHERE CLASSID = '"&amp;SignonBase&amp;"';",""),"")</f>
        <v/>
      </c>
    </row>
    <row r="1890" spans="1:1" ht="12.75" customHeight="1">
      <c r="A1890" s="1" t="str">
        <f>IF(AND(NOT(ISBLANK(DATA!A1887)),DATA!A1887&lt;&gt;DATA!A1886),IF(DATA!I1887&gt;7,"INSERT INTO SYSADM.PSAUTHSIGNON SELECT '"&amp;PSAUTHITEM_AU!$B$1 &amp; DATA!A1887&amp;IF(ISEVEN(DATA!J1887),"_C', ","_AC', ")&amp;" DAYOFWEEK, STARTTIME, ENDTIME FROM SYSADM.PSAUTHSIGNON WHERE CLASSID = '"&amp;SignonBase&amp;"';",""),"")</f>
        <v/>
      </c>
    </row>
    <row r="1891" spans="1:1" ht="12.75" customHeight="1">
      <c r="A1891" s="1" t="str">
        <f>IF(AND(NOT(ISBLANK(DATA!A1888)),DATA!A1888&lt;&gt;DATA!A1887),IF(DATA!I1888&gt;7,"INSERT INTO SYSADM.PSAUTHSIGNON SELECT '"&amp;PSAUTHITEM_AU!$B$1 &amp; DATA!A1888&amp;IF(ISEVEN(DATA!J1888),"_C', ","_AC', ")&amp;" DAYOFWEEK, STARTTIME, ENDTIME FROM SYSADM.PSAUTHSIGNON WHERE CLASSID = '"&amp;SignonBase&amp;"';",""),"")</f>
        <v/>
      </c>
    </row>
    <row r="1892" spans="1:1" ht="12.75" customHeight="1">
      <c r="A1892" s="1" t="str">
        <f>IF(AND(NOT(ISBLANK(DATA!A1889)),DATA!A1889&lt;&gt;DATA!A1888),IF(DATA!I1889&gt;7,"INSERT INTO SYSADM.PSAUTHSIGNON SELECT '"&amp;PSAUTHITEM_AU!$B$1 &amp; DATA!A1889&amp;IF(ISEVEN(DATA!J1889),"_C', ","_AC', ")&amp;" DAYOFWEEK, STARTTIME, ENDTIME FROM SYSADM.PSAUTHSIGNON WHERE CLASSID = '"&amp;SignonBase&amp;"';",""),"")</f>
        <v/>
      </c>
    </row>
    <row r="1893" spans="1:1" ht="12.75" customHeight="1">
      <c r="A1893" s="1" t="str">
        <f>IF(AND(NOT(ISBLANK(DATA!A1890)),DATA!A1890&lt;&gt;DATA!A1889),IF(DATA!I1890&gt;7,"INSERT INTO SYSADM.PSAUTHSIGNON SELECT '"&amp;PSAUTHITEM_AU!$B$1 &amp; DATA!A1890&amp;IF(ISEVEN(DATA!J1890),"_C', ","_AC', ")&amp;" DAYOFWEEK, STARTTIME, ENDTIME FROM SYSADM.PSAUTHSIGNON WHERE CLASSID = '"&amp;SignonBase&amp;"';",""),"")</f>
        <v/>
      </c>
    </row>
    <row r="1894" spans="1:1" ht="12.75" customHeight="1">
      <c r="A1894" s="1" t="str">
        <f>IF(AND(NOT(ISBLANK(DATA!A1891)),DATA!A1891&lt;&gt;DATA!A1890),IF(DATA!I1891&gt;7,"INSERT INTO SYSADM.PSAUTHSIGNON SELECT '"&amp;PSAUTHITEM_AU!$B$1 &amp; DATA!A1891&amp;IF(ISEVEN(DATA!J1891),"_C', ","_AC', ")&amp;" DAYOFWEEK, STARTTIME, ENDTIME FROM SYSADM.PSAUTHSIGNON WHERE CLASSID = '"&amp;SignonBase&amp;"';",""),"")</f>
        <v/>
      </c>
    </row>
    <row r="1895" spans="1:1" ht="12.75" customHeight="1">
      <c r="A1895" s="1" t="str">
        <f>IF(AND(NOT(ISBLANK(DATA!A1892)),DATA!A1892&lt;&gt;DATA!A1891),IF(DATA!I1892&gt;7,"INSERT INTO SYSADM.PSAUTHSIGNON SELECT '"&amp;PSAUTHITEM_AU!$B$1 &amp; DATA!A1892&amp;IF(ISEVEN(DATA!J1892),"_C', ","_AC', ")&amp;" DAYOFWEEK, STARTTIME, ENDTIME FROM SYSADM.PSAUTHSIGNON WHERE CLASSID = '"&amp;SignonBase&amp;"';",""),"")</f>
        <v/>
      </c>
    </row>
    <row r="1896" spans="1:1" ht="12.75" customHeight="1">
      <c r="A1896" s="1" t="str">
        <f>IF(AND(NOT(ISBLANK(DATA!A1893)),DATA!A1893&lt;&gt;DATA!A1892),IF(DATA!I1893&gt;7,"INSERT INTO SYSADM.PSAUTHSIGNON SELECT '"&amp;PSAUTHITEM_AU!$B$1 &amp; DATA!A1893&amp;IF(ISEVEN(DATA!J1893),"_C', ","_AC', ")&amp;" DAYOFWEEK, STARTTIME, ENDTIME FROM SYSADM.PSAUTHSIGNON WHERE CLASSID = '"&amp;SignonBase&amp;"';",""),"")</f>
        <v/>
      </c>
    </row>
    <row r="1897" spans="1:1" ht="12.75" customHeight="1">
      <c r="A1897" s="1" t="str">
        <f>IF(AND(NOT(ISBLANK(DATA!A1894)),DATA!A1894&lt;&gt;DATA!A1893),IF(DATA!I1894&gt;7,"INSERT INTO SYSADM.PSAUTHSIGNON SELECT '"&amp;PSAUTHITEM_AU!$B$1 &amp; DATA!A1894&amp;IF(ISEVEN(DATA!J1894),"_C', ","_AC', ")&amp;" DAYOFWEEK, STARTTIME, ENDTIME FROM SYSADM.PSAUTHSIGNON WHERE CLASSID = '"&amp;SignonBase&amp;"';",""),"")</f>
        <v/>
      </c>
    </row>
    <row r="1898" spans="1:1" ht="12.75" customHeight="1">
      <c r="A1898" s="1" t="str">
        <f>IF(AND(NOT(ISBLANK(DATA!A1895)),DATA!A1895&lt;&gt;DATA!A1894),IF(DATA!I1895&gt;7,"INSERT INTO SYSADM.PSAUTHSIGNON SELECT '"&amp;PSAUTHITEM_AU!$B$1 &amp; DATA!A1895&amp;IF(ISEVEN(DATA!J1895),"_C', ","_AC', ")&amp;" DAYOFWEEK, STARTTIME, ENDTIME FROM SYSADM.PSAUTHSIGNON WHERE CLASSID = '"&amp;SignonBase&amp;"';",""),"")</f>
        <v/>
      </c>
    </row>
    <row r="1899" spans="1:1" ht="12.75" customHeight="1">
      <c r="A1899" s="1" t="str">
        <f>IF(AND(NOT(ISBLANK(DATA!A1896)),DATA!A1896&lt;&gt;DATA!A1895),IF(DATA!I1896&gt;7,"INSERT INTO SYSADM.PSAUTHSIGNON SELECT '"&amp;PSAUTHITEM_AU!$B$1 &amp; DATA!A1896&amp;IF(ISEVEN(DATA!J1896),"_C', ","_AC', ")&amp;" DAYOFWEEK, STARTTIME, ENDTIME FROM SYSADM.PSAUTHSIGNON WHERE CLASSID = '"&amp;SignonBase&amp;"';",""),"")</f>
        <v/>
      </c>
    </row>
    <row r="1900" spans="1:1" ht="12.75" customHeight="1">
      <c r="A1900" s="1" t="str">
        <f>IF(AND(NOT(ISBLANK(DATA!A1897)),DATA!A1897&lt;&gt;DATA!A1896),IF(DATA!I1897&gt;7,"INSERT INTO SYSADM.PSAUTHSIGNON SELECT '"&amp;PSAUTHITEM_AU!$B$1 &amp; DATA!A1897&amp;IF(ISEVEN(DATA!J1897),"_C', ","_AC', ")&amp;" DAYOFWEEK, STARTTIME, ENDTIME FROM SYSADM.PSAUTHSIGNON WHERE CLASSID = '"&amp;SignonBase&amp;"';",""),"")</f>
        <v/>
      </c>
    </row>
    <row r="1901" spans="1:1" ht="12.75" customHeight="1">
      <c r="A1901" s="1" t="str">
        <f>IF(AND(NOT(ISBLANK(DATA!A1898)),DATA!A1898&lt;&gt;DATA!A1897),IF(DATA!I1898&gt;7,"INSERT INTO SYSADM.PSAUTHSIGNON SELECT '"&amp;PSAUTHITEM_AU!$B$1 &amp; DATA!A1898&amp;IF(ISEVEN(DATA!J1898),"_C', ","_AC', ")&amp;" DAYOFWEEK, STARTTIME, ENDTIME FROM SYSADM.PSAUTHSIGNON WHERE CLASSID = '"&amp;SignonBase&amp;"';",""),"")</f>
        <v/>
      </c>
    </row>
    <row r="1902" spans="1:1" ht="12.75" customHeight="1">
      <c r="A1902" s="1" t="str">
        <f>IF(AND(NOT(ISBLANK(DATA!A1899)),DATA!A1899&lt;&gt;DATA!A1898),IF(DATA!I1899&gt;7,"INSERT INTO SYSADM.PSAUTHSIGNON SELECT '"&amp;PSAUTHITEM_AU!$B$1 &amp; DATA!A1899&amp;IF(ISEVEN(DATA!J1899),"_C', ","_AC', ")&amp;" DAYOFWEEK, STARTTIME, ENDTIME FROM SYSADM.PSAUTHSIGNON WHERE CLASSID = '"&amp;SignonBase&amp;"';",""),"")</f>
        <v/>
      </c>
    </row>
    <row r="1903" spans="1:1" ht="12.75" customHeight="1">
      <c r="A1903" s="1" t="str">
        <f>IF(AND(NOT(ISBLANK(DATA!A1900)),DATA!A1900&lt;&gt;DATA!A1899),IF(DATA!I1900&gt;7,"INSERT INTO SYSADM.PSAUTHSIGNON SELECT '"&amp;PSAUTHITEM_AU!$B$1 &amp; DATA!A1900&amp;IF(ISEVEN(DATA!J1900),"_C', ","_AC', ")&amp;" DAYOFWEEK, STARTTIME, ENDTIME FROM SYSADM.PSAUTHSIGNON WHERE CLASSID = '"&amp;SignonBase&amp;"';",""),"")</f>
        <v/>
      </c>
    </row>
    <row r="1904" spans="1:1" ht="12.75" customHeight="1">
      <c r="A1904" s="1" t="str">
        <f>IF(AND(NOT(ISBLANK(DATA!A1901)),DATA!A1901&lt;&gt;DATA!A1900),IF(DATA!I1901&gt;7,"INSERT INTO SYSADM.PSAUTHSIGNON SELECT '"&amp;PSAUTHITEM_AU!$B$1 &amp; DATA!A1901&amp;IF(ISEVEN(DATA!J1901),"_C', ","_AC', ")&amp;" DAYOFWEEK, STARTTIME, ENDTIME FROM SYSADM.PSAUTHSIGNON WHERE CLASSID = '"&amp;SignonBase&amp;"';",""),"")</f>
        <v/>
      </c>
    </row>
    <row r="1905" spans="1:1" ht="12.75" customHeight="1">
      <c r="A1905" s="1" t="str">
        <f>IF(AND(NOT(ISBLANK(DATA!A1902)),DATA!A1902&lt;&gt;DATA!A1901),IF(DATA!I1902&gt;7,"INSERT INTO SYSADM.PSAUTHSIGNON SELECT '"&amp;PSAUTHITEM_AU!$B$1 &amp; DATA!A1902&amp;IF(ISEVEN(DATA!J1902),"_C', ","_AC', ")&amp;" DAYOFWEEK, STARTTIME, ENDTIME FROM SYSADM.PSAUTHSIGNON WHERE CLASSID = '"&amp;SignonBase&amp;"';",""),"")</f>
        <v/>
      </c>
    </row>
    <row r="1906" spans="1:1" ht="12.75" customHeight="1">
      <c r="A1906" s="1" t="str">
        <f>IF(AND(NOT(ISBLANK(DATA!A1903)),DATA!A1903&lt;&gt;DATA!A1902),IF(DATA!I1903&gt;7,"INSERT INTO SYSADM.PSAUTHSIGNON SELECT '"&amp;PSAUTHITEM_AU!$B$1 &amp; DATA!A1903&amp;IF(ISEVEN(DATA!J1903),"_C', ","_AC', ")&amp;" DAYOFWEEK, STARTTIME, ENDTIME FROM SYSADM.PSAUTHSIGNON WHERE CLASSID = '"&amp;SignonBase&amp;"';",""),"")</f>
        <v/>
      </c>
    </row>
    <row r="1907" spans="1:1" ht="12.75" customHeight="1">
      <c r="A1907" s="1" t="str">
        <f>IF(AND(NOT(ISBLANK(DATA!A1904)),DATA!A1904&lt;&gt;DATA!A1903),IF(DATA!I1904&gt;7,"INSERT INTO SYSADM.PSAUTHSIGNON SELECT '"&amp;PSAUTHITEM_AU!$B$1 &amp; DATA!A1904&amp;IF(ISEVEN(DATA!J1904),"_C', ","_AC', ")&amp;" DAYOFWEEK, STARTTIME, ENDTIME FROM SYSADM.PSAUTHSIGNON WHERE CLASSID = '"&amp;SignonBase&amp;"';",""),"")</f>
        <v/>
      </c>
    </row>
    <row r="1908" spans="1:1" ht="12.75" customHeight="1">
      <c r="A1908" s="1" t="str">
        <f>IF(AND(NOT(ISBLANK(DATA!A1905)),DATA!A1905&lt;&gt;DATA!A1904),IF(DATA!I1905&gt;7,"INSERT INTO SYSADM.PSAUTHSIGNON SELECT '"&amp;PSAUTHITEM_AU!$B$1 &amp; DATA!A1905&amp;IF(ISEVEN(DATA!J1905),"_C', ","_AC', ")&amp;" DAYOFWEEK, STARTTIME, ENDTIME FROM SYSADM.PSAUTHSIGNON WHERE CLASSID = '"&amp;SignonBase&amp;"';",""),"")</f>
        <v/>
      </c>
    </row>
    <row r="1909" spans="1:1" ht="12.75" customHeight="1">
      <c r="A1909" s="1" t="str">
        <f>IF(AND(NOT(ISBLANK(DATA!A1906)),DATA!A1906&lt;&gt;DATA!A1905),IF(DATA!I1906&gt;7,"INSERT INTO SYSADM.PSAUTHSIGNON SELECT '"&amp;PSAUTHITEM_AU!$B$1 &amp; DATA!A1906&amp;IF(ISEVEN(DATA!J1906),"_C', ","_AC', ")&amp;" DAYOFWEEK, STARTTIME, ENDTIME FROM SYSADM.PSAUTHSIGNON WHERE CLASSID = '"&amp;SignonBase&amp;"';",""),"")</f>
        <v/>
      </c>
    </row>
    <row r="1910" spans="1:1" ht="12.75" customHeight="1">
      <c r="A1910" s="1" t="str">
        <f>IF(AND(NOT(ISBLANK(DATA!A1907)),DATA!A1907&lt;&gt;DATA!A1906),IF(DATA!I1907&gt;7,"INSERT INTO SYSADM.PSAUTHSIGNON SELECT '"&amp;PSAUTHITEM_AU!$B$1 &amp; DATA!A1907&amp;IF(ISEVEN(DATA!J1907),"_C', ","_AC', ")&amp;" DAYOFWEEK, STARTTIME, ENDTIME FROM SYSADM.PSAUTHSIGNON WHERE CLASSID = '"&amp;SignonBase&amp;"';",""),"")</f>
        <v/>
      </c>
    </row>
    <row r="1911" spans="1:1" ht="12.75" customHeight="1">
      <c r="A1911" s="1" t="str">
        <f>IF(AND(NOT(ISBLANK(DATA!A1908)),DATA!A1908&lt;&gt;DATA!A1907),IF(DATA!I1908&gt;7,"INSERT INTO SYSADM.PSAUTHSIGNON SELECT '"&amp;PSAUTHITEM_AU!$B$1 &amp; DATA!A1908&amp;IF(ISEVEN(DATA!J1908),"_C', ","_AC', ")&amp;" DAYOFWEEK, STARTTIME, ENDTIME FROM SYSADM.PSAUTHSIGNON WHERE CLASSID = '"&amp;SignonBase&amp;"';",""),"")</f>
        <v/>
      </c>
    </row>
    <row r="1912" spans="1:1" ht="12.75" customHeight="1">
      <c r="A1912" s="1" t="str">
        <f>IF(AND(NOT(ISBLANK(DATA!A1909)),DATA!A1909&lt;&gt;DATA!A1908),IF(DATA!I1909&gt;7,"INSERT INTO SYSADM.PSAUTHSIGNON SELECT '"&amp;PSAUTHITEM_AU!$B$1 &amp; DATA!A1909&amp;IF(ISEVEN(DATA!J1909),"_C', ","_AC', ")&amp;" DAYOFWEEK, STARTTIME, ENDTIME FROM SYSADM.PSAUTHSIGNON WHERE CLASSID = '"&amp;SignonBase&amp;"';",""),"")</f>
        <v/>
      </c>
    </row>
    <row r="1913" spans="1:1" ht="12.75" customHeight="1">
      <c r="A1913" s="1" t="str">
        <f>IF(AND(NOT(ISBLANK(DATA!A1910)),DATA!A1910&lt;&gt;DATA!A1909),IF(DATA!I1910&gt;7,"INSERT INTO SYSADM.PSAUTHSIGNON SELECT '"&amp;PSAUTHITEM_AU!$B$1 &amp; DATA!A1910&amp;IF(ISEVEN(DATA!J1910),"_C', ","_AC', ")&amp;" DAYOFWEEK, STARTTIME, ENDTIME FROM SYSADM.PSAUTHSIGNON WHERE CLASSID = '"&amp;SignonBase&amp;"';",""),"")</f>
        <v/>
      </c>
    </row>
    <row r="1914" spans="1:1" ht="12.75" customHeight="1">
      <c r="A1914" s="1" t="str">
        <f>IF(AND(NOT(ISBLANK(DATA!A1911)),DATA!A1911&lt;&gt;DATA!A1910),IF(DATA!I1911&gt;7,"INSERT INTO SYSADM.PSAUTHSIGNON SELECT '"&amp;PSAUTHITEM_AU!$B$1 &amp; DATA!A1911&amp;IF(ISEVEN(DATA!J1911),"_C', ","_AC', ")&amp;" DAYOFWEEK, STARTTIME, ENDTIME FROM SYSADM.PSAUTHSIGNON WHERE CLASSID = '"&amp;SignonBase&amp;"';",""),"")</f>
        <v/>
      </c>
    </row>
    <row r="1915" spans="1:1" ht="12.75" customHeight="1">
      <c r="A1915" s="1" t="str">
        <f>IF(AND(NOT(ISBLANK(DATA!A1912)),DATA!A1912&lt;&gt;DATA!A1911),IF(DATA!I1912&gt;7,"INSERT INTO SYSADM.PSAUTHSIGNON SELECT '"&amp;PSAUTHITEM_AU!$B$1 &amp; DATA!A1912&amp;IF(ISEVEN(DATA!J1912),"_C', ","_AC', ")&amp;" DAYOFWEEK, STARTTIME, ENDTIME FROM SYSADM.PSAUTHSIGNON WHERE CLASSID = '"&amp;SignonBase&amp;"';",""),"")</f>
        <v/>
      </c>
    </row>
    <row r="1916" spans="1:1" ht="12.75" customHeight="1">
      <c r="A1916" s="1" t="str">
        <f>IF(AND(NOT(ISBLANK(DATA!A1913)),DATA!A1913&lt;&gt;DATA!A1912),IF(DATA!I1913&gt;7,"INSERT INTO SYSADM.PSAUTHSIGNON SELECT '"&amp;PSAUTHITEM_AU!$B$1 &amp; DATA!A1913&amp;IF(ISEVEN(DATA!J1913),"_C', ","_AC', ")&amp;" DAYOFWEEK, STARTTIME, ENDTIME FROM SYSADM.PSAUTHSIGNON WHERE CLASSID = '"&amp;SignonBase&amp;"';",""),"")</f>
        <v/>
      </c>
    </row>
    <row r="1917" spans="1:1" ht="12.75" customHeight="1">
      <c r="A1917" s="1" t="str">
        <f>IF(AND(NOT(ISBLANK(DATA!A1914)),DATA!A1914&lt;&gt;DATA!A1913),IF(DATA!I1914&gt;7,"INSERT INTO SYSADM.PSAUTHSIGNON SELECT '"&amp;PSAUTHITEM_AU!$B$1 &amp; DATA!A1914&amp;IF(ISEVEN(DATA!J1914),"_C', ","_AC', ")&amp;" DAYOFWEEK, STARTTIME, ENDTIME FROM SYSADM.PSAUTHSIGNON WHERE CLASSID = '"&amp;SignonBase&amp;"';",""),"")</f>
        <v/>
      </c>
    </row>
    <row r="1918" spans="1:1" ht="12.75" customHeight="1">
      <c r="A1918" s="1" t="str">
        <f>IF(AND(NOT(ISBLANK(DATA!A1915)),DATA!A1915&lt;&gt;DATA!A1914),IF(DATA!I1915&gt;7,"INSERT INTO SYSADM.PSAUTHSIGNON SELECT '"&amp;PSAUTHITEM_AU!$B$1 &amp; DATA!A1915&amp;IF(ISEVEN(DATA!J1915),"_C', ","_AC', ")&amp;" DAYOFWEEK, STARTTIME, ENDTIME FROM SYSADM.PSAUTHSIGNON WHERE CLASSID = '"&amp;SignonBase&amp;"';",""),"")</f>
        <v/>
      </c>
    </row>
    <row r="1919" spans="1:1" ht="12.75" customHeight="1">
      <c r="A1919" s="1" t="str">
        <f>IF(AND(NOT(ISBLANK(DATA!A1916)),DATA!A1916&lt;&gt;DATA!A1915),IF(DATA!I1916&gt;7,"INSERT INTO SYSADM.PSAUTHSIGNON SELECT '"&amp;PSAUTHITEM_AU!$B$1 &amp; DATA!A1916&amp;IF(ISEVEN(DATA!J1916),"_C', ","_AC', ")&amp;" DAYOFWEEK, STARTTIME, ENDTIME FROM SYSADM.PSAUTHSIGNON WHERE CLASSID = '"&amp;SignonBase&amp;"';",""),"")</f>
        <v/>
      </c>
    </row>
    <row r="1920" spans="1:1" ht="12.75" customHeight="1">
      <c r="A1920" s="1" t="str">
        <f>IF(AND(NOT(ISBLANK(DATA!A1917)),DATA!A1917&lt;&gt;DATA!A1916),IF(DATA!I1917&gt;7,"INSERT INTO SYSADM.PSAUTHSIGNON SELECT '"&amp;PSAUTHITEM_AU!$B$1 &amp; DATA!A1917&amp;IF(ISEVEN(DATA!J1917),"_C', ","_AC', ")&amp;" DAYOFWEEK, STARTTIME, ENDTIME FROM SYSADM.PSAUTHSIGNON WHERE CLASSID = '"&amp;SignonBase&amp;"';",""),"")</f>
        <v/>
      </c>
    </row>
    <row r="1921" spans="1:1" ht="12.75" customHeight="1">
      <c r="A1921" s="1" t="str">
        <f>IF(AND(NOT(ISBLANK(DATA!A1918)),DATA!A1918&lt;&gt;DATA!A1917),IF(DATA!I1918&gt;7,"INSERT INTO SYSADM.PSAUTHSIGNON SELECT '"&amp;PSAUTHITEM_AU!$B$1 &amp; DATA!A1918&amp;IF(ISEVEN(DATA!J1918),"_C', ","_AC', ")&amp;" DAYOFWEEK, STARTTIME, ENDTIME FROM SYSADM.PSAUTHSIGNON WHERE CLASSID = '"&amp;SignonBase&amp;"';",""),"")</f>
        <v/>
      </c>
    </row>
    <row r="1922" spans="1:1" ht="12.75" customHeight="1">
      <c r="A1922" s="1" t="str">
        <f>IF(AND(NOT(ISBLANK(DATA!A1919)),DATA!A1919&lt;&gt;DATA!A1918),IF(DATA!I1919&gt;7,"INSERT INTO SYSADM.PSAUTHSIGNON SELECT '"&amp;PSAUTHITEM_AU!$B$1 &amp; DATA!A1919&amp;IF(ISEVEN(DATA!J1919),"_C', ","_AC', ")&amp;" DAYOFWEEK, STARTTIME, ENDTIME FROM SYSADM.PSAUTHSIGNON WHERE CLASSID = '"&amp;SignonBase&amp;"';",""),"")</f>
        <v/>
      </c>
    </row>
    <row r="1923" spans="1:1" ht="12.75" customHeight="1">
      <c r="A1923" s="1" t="str">
        <f>IF(AND(NOT(ISBLANK(DATA!A1920)),DATA!A1920&lt;&gt;DATA!A1919),IF(DATA!I1920&gt;7,"INSERT INTO SYSADM.PSAUTHSIGNON SELECT '"&amp;PSAUTHITEM_AU!$B$1 &amp; DATA!A1920&amp;IF(ISEVEN(DATA!J1920),"_C', ","_AC', ")&amp;" DAYOFWEEK, STARTTIME, ENDTIME FROM SYSADM.PSAUTHSIGNON WHERE CLASSID = '"&amp;SignonBase&amp;"';",""),"")</f>
        <v/>
      </c>
    </row>
    <row r="1924" spans="1:1" ht="12.75" customHeight="1">
      <c r="A1924" s="1" t="str">
        <f>IF(AND(NOT(ISBLANK(DATA!A1921)),DATA!A1921&lt;&gt;DATA!A1920),IF(DATA!I1921&gt;7,"INSERT INTO SYSADM.PSAUTHSIGNON SELECT '"&amp;PSAUTHITEM_AU!$B$1 &amp; DATA!A1921&amp;IF(ISEVEN(DATA!J1921),"_C', ","_AC', ")&amp;" DAYOFWEEK, STARTTIME, ENDTIME FROM SYSADM.PSAUTHSIGNON WHERE CLASSID = '"&amp;SignonBase&amp;"';",""),"")</f>
        <v/>
      </c>
    </row>
    <row r="1925" spans="1:1" ht="12.75" customHeight="1">
      <c r="A1925" s="1" t="str">
        <f>IF(AND(NOT(ISBLANK(DATA!A1922)),DATA!A1922&lt;&gt;DATA!A1921),IF(DATA!I1922&gt;7,"INSERT INTO SYSADM.PSAUTHSIGNON SELECT '"&amp;PSAUTHITEM_AU!$B$1 &amp; DATA!A1922&amp;IF(ISEVEN(DATA!J1922),"_C', ","_AC', ")&amp;" DAYOFWEEK, STARTTIME, ENDTIME FROM SYSADM.PSAUTHSIGNON WHERE CLASSID = '"&amp;SignonBase&amp;"';",""),"")</f>
        <v/>
      </c>
    </row>
    <row r="1926" spans="1:1" ht="12.75" customHeight="1">
      <c r="A1926" s="1" t="str">
        <f>IF(AND(NOT(ISBLANK(DATA!A1923)),DATA!A1923&lt;&gt;DATA!A1922),IF(DATA!I1923&gt;7,"INSERT INTO SYSADM.PSAUTHSIGNON SELECT '"&amp;PSAUTHITEM_AU!$B$1 &amp; DATA!A1923&amp;IF(ISEVEN(DATA!J1923),"_C', ","_AC', ")&amp;" DAYOFWEEK, STARTTIME, ENDTIME FROM SYSADM.PSAUTHSIGNON WHERE CLASSID = '"&amp;SignonBase&amp;"';",""),"")</f>
        <v/>
      </c>
    </row>
    <row r="1927" spans="1:1" ht="12.75" customHeight="1">
      <c r="A1927" s="1" t="str">
        <f>IF(AND(NOT(ISBLANK(DATA!A1924)),DATA!A1924&lt;&gt;DATA!A1923),IF(DATA!I1924&gt;7,"INSERT INTO SYSADM.PSAUTHSIGNON SELECT '"&amp;PSAUTHITEM_AU!$B$1 &amp; DATA!A1924&amp;IF(ISEVEN(DATA!J1924),"_C', ","_AC', ")&amp;" DAYOFWEEK, STARTTIME, ENDTIME FROM SYSADM.PSAUTHSIGNON WHERE CLASSID = '"&amp;SignonBase&amp;"';",""),"")</f>
        <v/>
      </c>
    </row>
    <row r="1928" spans="1:1" ht="12.75" customHeight="1">
      <c r="A1928" s="1" t="str">
        <f>IF(AND(NOT(ISBLANK(DATA!A1925)),DATA!A1925&lt;&gt;DATA!A1924),IF(DATA!I1925&gt;7,"INSERT INTO SYSADM.PSAUTHSIGNON SELECT '"&amp;PSAUTHITEM_AU!$B$1 &amp; DATA!A1925&amp;IF(ISEVEN(DATA!J1925),"_C', ","_AC', ")&amp;" DAYOFWEEK, STARTTIME, ENDTIME FROM SYSADM.PSAUTHSIGNON WHERE CLASSID = '"&amp;SignonBase&amp;"';",""),"")</f>
        <v/>
      </c>
    </row>
    <row r="1929" spans="1:1" ht="12.75" customHeight="1">
      <c r="A1929" s="1" t="str">
        <f>IF(AND(NOT(ISBLANK(DATA!A1926)),DATA!A1926&lt;&gt;DATA!A1925),IF(DATA!I1926&gt;7,"INSERT INTO SYSADM.PSAUTHSIGNON SELECT '"&amp;PSAUTHITEM_AU!$B$1 &amp; DATA!A1926&amp;IF(ISEVEN(DATA!J1926),"_C', ","_AC', ")&amp;" DAYOFWEEK, STARTTIME, ENDTIME FROM SYSADM.PSAUTHSIGNON WHERE CLASSID = '"&amp;SignonBase&amp;"';",""),"")</f>
        <v/>
      </c>
    </row>
    <row r="1930" spans="1:1" ht="12.75" customHeight="1">
      <c r="A1930" s="1" t="str">
        <f>IF(AND(NOT(ISBLANK(DATA!A1927)),DATA!A1927&lt;&gt;DATA!A1926),IF(DATA!I1927&gt;7,"INSERT INTO SYSADM.PSAUTHSIGNON SELECT '"&amp;PSAUTHITEM_AU!$B$1 &amp; DATA!A1927&amp;IF(ISEVEN(DATA!J1927),"_C', ","_AC', ")&amp;" DAYOFWEEK, STARTTIME, ENDTIME FROM SYSADM.PSAUTHSIGNON WHERE CLASSID = '"&amp;SignonBase&amp;"';",""),"")</f>
        <v/>
      </c>
    </row>
    <row r="1931" spans="1:1" ht="12.75" customHeight="1">
      <c r="A1931" s="1" t="str">
        <f>IF(AND(NOT(ISBLANK(DATA!A1928)),DATA!A1928&lt;&gt;DATA!A1927),IF(DATA!I1928&gt;7,"INSERT INTO SYSADM.PSAUTHSIGNON SELECT '"&amp;PSAUTHITEM_AU!$B$1 &amp; DATA!A1928&amp;IF(ISEVEN(DATA!J1928),"_C', ","_AC', ")&amp;" DAYOFWEEK, STARTTIME, ENDTIME FROM SYSADM.PSAUTHSIGNON WHERE CLASSID = '"&amp;SignonBase&amp;"';",""),"")</f>
        <v/>
      </c>
    </row>
    <row r="1932" spans="1:1" ht="12.75" customHeight="1">
      <c r="A1932" s="1" t="str">
        <f>IF(AND(NOT(ISBLANK(DATA!A1929)),DATA!A1929&lt;&gt;DATA!A1928),IF(DATA!I1929&gt;7,"INSERT INTO SYSADM.PSAUTHSIGNON SELECT '"&amp;PSAUTHITEM_AU!$B$1 &amp; DATA!A1929&amp;IF(ISEVEN(DATA!J1929),"_C', ","_AC', ")&amp;" DAYOFWEEK, STARTTIME, ENDTIME FROM SYSADM.PSAUTHSIGNON WHERE CLASSID = '"&amp;SignonBase&amp;"';",""),"")</f>
        <v/>
      </c>
    </row>
    <row r="1933" spans="1:1" ht="12.75" customHeight="1">
      <c r="A1933" s="1" t="str">
        <f>IF(AND(NOT(ISBLANK(DATA!A1930)),DATA!A1930&lt;&gt;DATA!A1929),IF(DATA!I1930&gt;7,"INSERT INTO SYSADM.PSAUTHSIGNON SELECT '"&amp;PSAUTHITEM_AU!$B$1 &amp; DATA!A1930&amp;IF(ISEVEN(DATA!J1930),"_C', ","_AC', ")&amp;" DAYOFWEEK, STARTTIME, ENDTIME FROM SYSADM.PSAUTHSIGNON WHERE CLASSID = '"&amp;SignonBase&amp;"';",""),"")</f>
        <v/>
      </c>
    </row>
    <row r="1934" spans="1:1" ht="12.75" customHeight="1">
      <c r="A1934" s="1" t="str">
        <f>IF(AND(NOT(ISBLANK(DATA!A1931)),DATA!A1931&lt;&gt;DATA!A1930),IF(DATA!I1931&gt;7,"INSERT INTO SYSADM.PSAUTHSIGNON SELECT '"&amp;PSAUTHITEM_AU!$B$1 &amp; DATA!A1931&amp;IF(ISEVEN(DATA!J1931),"_C', ","_AC', ")&amp;" DAYOFWEEK, STARTTIME, ENDTIME FROM SYSADM.PSAUTHSIGNON WHERE CLASSID = '"&amp;SignonBase&amp;"';",""),"")</f>
        <v/>
      </c>
    </row>
    <row r="1935" spans="1:1" ht="12.75" customHeight="1">
      <c r="A1935" s="1" t="str">
        <f>IF(AND(NOT(ISBLANK(DATA!A1932)),DATA!A1932&lt;&gt;DATA!A1931),IF(DATA!I1932&gt;7,"INSERT INTO SYSADM.PSAUTHSIGNON SELECT '"&amp;PSAUTHITEM_AU!$B$1 &amp; DATA!A1932&amp;IF(ISEVEN(DATA!J1932),"_C', ","_AC', ")&amp;" DAYOFWEEK, STARTTIME, ENDTIME FROM SYSADM.PSAUTHSIGNON WHERE CLASSID = '"&amp;SignonBase&amp;"';",""),"")</f>
        <v/>
      </c>
    </row>
    <row r="1936" spans="1:1" ht="12.75" customHeight="1">
      <c r="A1936" s="1" t="str">
        <f>IF(AND(NOT(ISBLANK(DATA!A1933)),DATA!A1933&lt;&gt;DATA!A1932),IF(DATA!I1933&gt;7,"INSERT INTO SYSADM.PSAUTHSIGNON SELECT '"&amp;PSAUTHITEM_AU!$B$1 &amp; DATA!A1933&amp;IF(ISEVEN(DATA!J1933),"_C', ","_AC', ")&amp;" DAYOFWEEK, STARTTIME, ENDTIME FROM SYSADM.PSAUTHSIGNON WHERE CLASSID = '"&amp;SignonBase&amp;"';",""),"")</f>
        <v/>
      </c>
    </row>
    <row r="1937" spans="1:1" ht="12.75" customHeight="1">
      <c r="A1937" s="1" t="str">
        <f>IF(AND(NOT(ISBLANK(DATA!A1934)),DATA!A1934&lt;&gt;DATA!A1933),IF(DATA!I1934&gt;7,"INSERT INTO SYSADM.PSAUTHSIGNON SELECT '"&amp;PSAUTHITEM_AU!$B$1 &amp; DATA!A1934&amp;IF(ISEVEN(DATA!J1934),"_C', ","_AC', ")&amp;" DAYOFWEEK, STARTTIME, ENDTIME FROM SYSADM.PSAUTHSIGNON WHERE CLASSID = '"&amp;SignonBase&amp;"';",""),"")</f>
        <v/>
      </c>
    </row>
    <row r="1938" spans="1:1" ht="12.75" customHeight="1">
      <c r="A1938" s="1" t="str">
        <f>IF(AND(NOT(ISBLANK(DATA!A1935)),DATA!A1935&lt;&gt;DATA!A1934),IF(DATA!I1935&gt;7,"INSERT INTO SYSADM.PSAUTHSIGNON SELECT '"&amp;PSAUTHITEM_AU!$B$1 &amp; DATA!A1935&amp;IF(ISEVEN(DATA!J1935),"_C', ","_AC', ")&amp;" DAYOFWEEK, STARTTIME, ENDTIME FROM SYSADM.PSAUTHSIGNON WHERE CLASSID = '"&amp;SignonBase&amp;"';",""),"")</f>
        <v/>
      </c>
    </row>
    <row r="1939" spans="1:1" ht="12.75" customHeight="1">
      <c r="A1939" s="1" t="str">
        <f>IF(AND(NOT(ISBLANK(DATA!A1936)),DATA!A1936&lt;&gt;DATA!A1935),IF(DATA!I1936&gt;7,"INSERT INTO SYSADM.PSAUTHSIGNON SELECT '"&amp;PSAUTHITEM_AU!$B$1 &amp; DATA!A1936&amp;IF(ISEVEN(DATA!J1936),"_C', ","_AC', ")&amp;" DAYOFWEEK, STARTTIME, ENDTIME FROM SYSADM.PSAUTHSIGNON WHERE CLASSID = '"&amp;SignonBase&amp;"';",""),"")</f>
        <v/>
      </c>
    </row>
    <row r="1940" spans="1:1" ht="12.75" customHeight="1">
      <c r="A1940" s="1" t="str">
        <f>IF(AND(NOT(ISBLANK(DATA!A1937)),DATA!A1937&lt;&gt;DATA!A1936),IF(DATA!I1937&gt;7,"INSERT INTO SYSADM.PSAUTHSIGNON SELECT '"&amp;PSAUTHITEM_AU!$B$1 &amp; DATA!A1937&amp;IF(ISEVEN(DATA!J1937),"_C', ","_AC', ")&amp;" DAYOFWEEK, STARTTIME, ENDTIME FROM SYSADM.PSAUTHSIGNON WHERE CLASSID = '"&amp;SignonBase&amp;"';",""),"")</f>
        <v/>
      </c>
    </row>
    <row r="1941" spans="1:1" ht="12.75" customHeight="1">
      <c r="A1941" s="1" t="str">
        <f>IF(AND(NOT(ISBLANK(DATA!A1938)),DATA!A1938&lt;&gt;DATA!A1937),IF(DATA!I1938&gt;7,"INSERT INTO SYSADM.PSAUTHSIGNON SELECT '"&amp;PSAUTHITEM_AU!$B$1 &amp; DATA!A1938&amp;IF(ISEVEN(DATA!J1938),"_C', ","_AC', ")&amp;" DAYOFWEEK, STARTTIME, ENDTIME FROM SYSADM.PSAUTHSIGNON WHERE CLASSID = '"&amp;SignonBase&amp;"';",""),"")</f>
        <v/>
      </c>
    </row>
    <row r="1942" spans="1:1" ht="12.75" customHeight="1">
      <c r="A1942" s="1" t="str">
        <f>IF(AND(NOT(ISBLANK(DATA!A1939)),DATA!A1939&lt;&gt;DATA!A1938),IF(DATA!I1939&gt;7,"INSERT INTO SYSADM.PSAUTHSIGNON SELECT '"&amp;PSAUTHITEM_AU!$B$1 &amp; DATA!A1939&amp;IF(ISEVEN(DATA!J1939),"_C', ","_AC', ")&amp;" DAYOFWEEK, STARTTIME, ENDTIME FROM SYSADM.PSAUTHSIGNON WHERE CLASSID = '"&amp;SignonBase&amp;"';",""),"")</f>
        <v/>
      </c>
    </row>
    <row r="1943" spans="1:1" ht="12.75" customHeight="1">
      <c r="A1943" s="1" t="str">
        <f>IF(AND(NOT(ISBLANK(DATA!A1940)),DATA!A1940&lt;&gt;DATA!A1939),IF(DATA!I1940&gt;7,"INSERT INTO SYSADM.PSAUTHSIGNON SELECT '"&amp;PSAUTHITEM_AU!$B$1 &amp; DATA!A1940&amp;IF(ISEVEN(DATA!J1940),"_C', ","_AC', ")&amp;" DAYOFWEEK, STARTTIME, ENDTIME FROM SYSADM.PSAUTHSIGNON WHERE CLASSID = '"&amp;SignonBase&amp;"';",""),"")</f>
        <v/>
      </c>
    </row>
    <row r="1944" spans="1:1" ht="12.75" customHeight="1">
      <c r="A1944" s="1" t="str">
        <f>IF(AND(NOT(ISBLANK(DATA!A1941)),DATA!A1941&lt;&gt;DATA!A1940),IF(DATA!I1941&gt;7,"INSERT INTO SYSADM.PSAUTHSIGNON SELECT '"&amp;PSAUTHITEM_AU!$B$1 &amp; DATA!A1941&amp;IF(ISEVEN(DATA!J1941),"_C', ","_AC', ")&amp;" DAYOFWEEK, STARTTIME, ENDTIME FROM SYSADM.PSAUTHSIGNON WHERE CLASSID = '"&amp;SignonBase&amp;"';",""),"")</f>
        <v/>
      </c>
    </row>
    <row r="1945" spans="1:1" ht="12.75" customHeight="1">
      <c r="A1945" s="1" t="str">
        <f>IF(AND(NOT(ISBLANK(DATA!A1942)),DATA!A1942&lt;&gt;DATA!A1941),IF(DATA!I1942&gt;7,"INSERT INTO SYSADM.PSAUTHSIGNON SELECT '"&amp;PSAUTHITEM_AU!$B$1 &amp; DATA!A1942&amp;IF(ISEVEN(DATA!J1942),"_C', ","_AC', ")&amp;" DAYOFWEEK, STARTTIME, ENDTIME FROM SYSADM.PSAUTHSIGNON WHERE CLASSID = '"&amp;SignonBase&amp;"';",""),"")</f>
        <v/>
      </c>
    </row>
    <row r="1946" spans="1:1" ht="12.75" customHeight="1">
      <c r="A1946" s="1" t="str">
        <f>IF(AND(NOT(ISBLANK(DATA!A1943)),DATA!A1943&lt;&gt;DATA!A1942),IF(DATA!I1943&gt;7,"INSERT INTO SYSADM.PSAUTHSIGNON SELECT '"&amp;PSAUTHITEM_AU!$B$1 &amp; DATA!A1943&amp;IF(ISEVEN(DATA!J1943),"_C', ","_AC', ")&amp;" DAYOFWEEK, STARTTIME, ENDTIME FROM SYSADM.PSAUTHSIGNON WHERE CLASSID = '"&amp;SignonBase&amp;"';",""),"")</f>
        <v/>
      </c>
    </row>
    <row r="1947" spans="1:1" ht="12.75" customHeight="1">
      <c r="A1947" s="1" t="str">
        <f>IF(AND(NOT(ISBLANK(DATA!A1944)),DATA!A1944&lt;&gt;DATA!A1943),IF(DATA!I1944&gt;7,"INSERT INTO SYSADM.PSAUTHSIGNON SELECT '"&amp;PSAUTHITEM_AU!$B$1 &amp; DATA!A1944&amp;IF(ISEVEN(DATA!J1944),"_C', ","_AC', ")&amp;" DAYOFWEEK, STARTTIME, ENDTIME FROM SYSADM.PSAUTHSIGNON WHERE CLASSID = '"&amp;SignonBase&amp;"';",""),"")</f>
        <v/>
      </c>
    </row>
    <row r="1948" spans="1:1" ht="12.75" customHeight="1">
      <c r="A1948" s="1" t="str">
        <f>IF(AND(NOT(ISBLANK(DATA!A1945)),DATA!A1945&lt;&gt;DATA!A1944),IF(DATA!I1945&gt;7,"INSERT INTO SYSADM.PSAUTHSIGNON SELECT '"&amp;PSAUTHITEM_AU!$B$1 &amp; DATA!A1945&amp;IF(ISEVEN(DATA!J1945),"_C', ","_AC', ")&amp;" DAYOFWEEK, STARTTIME, ENDTIME FROM SYSADM.PSAUTHSIGNON WHERE CLASSID = '"&amp;SignonBase&amp;"';",""),"")</f>
        <v/>
      </c>
    </row>
    <row r="1949" spans="1:1" ht="12.75" customHeight="1">
      <c r="A1949" s="1" t="str">
        <f>IF(AND(NOT(ISBLANK(DATA!A1946)),DATA!A1946&lt;&gt;DATA!A1945),IF(DATA!I1946&gt;7,"INSERT INTO SYSADM.PSAUTHSIGNON SELECT '"&amp;PSAUTHITEM_AU!$B$1 &amp; DATA!A1946&amp;IF(ISEVEN(DATA!J1946),"_C', ","_AC', ")&amp;" DAYOFWEEK, STARTTIME, ENDTIME FROM SYSADM.PSAUTHSIGNON WHERE CLASSID = '"&amp;SignonBase&amp;"';",""),"")</f>
        <v/>
      </c>
    </row>
    <row r="1950" spans="1:1" ht="12.75" customHeight="1">
      <c r="A1950" s="1" t="str">
        <f>IF(AND(NOT(ISBLANK(DATA!A1947)),DATA!A1947&lt;&gt;DATA!A1946),IF(DATA!I1947&gt;7,"INSERT INTO SYSADM.PSAUTHSIGNON SELECT '"&amp;PSAUTHITEM_AU!$B$1 &amp; DATA!A1947&amp;IF(ISEVEN(DATA!J1947),"_C', ","_AC', ")&amp;" DAYOFWEEK, STARTTIME, ENDTIME FROM SYSADM.PSAUTHSIGNON WHERE CLASSID = '"&amp;SignonBase&amp;"';",""),"")</f>
        <v/>
      </c>
    </row>
    <row r="1951" spans="1:1" ht="12.75" customHeight="1">
      <c r="A1951" s="1" t="str">
        <f>IF(AND(NOT(ISBLANK(DATA!A1948)),DATA!A1948&lt;&gt;DATA!A1947),IF(DATA!I1948&gt;7,"INSERT INTO SYSADM.PSAUTHSIGNON SELECT '"&amp;PSAUTHITEM_AU!$B$1 &amp; DATA!A1948&amp;IF(ISEVEN(DATA!J1948),"_C', ","_AC', ")&amp;" DAYOFWEEK, STARTTIME, ENDTIME FROM SYSADM.PSAUTHSIGNON WHERE CLASSID = '"&amp;SignonBase&amp;"';",""),"")</f>
        <v/>
      </c>
    </row>
    <row r="1952" spans="1:1" ht="12.75" customHeight="1">
      <c r="A1952" s="1" t="str">
        <f>IF(AND(NOT(ISBLANK(DATA!A1949)),DATA!A1949&lt;&gt;DATA!A1948),IF(DATA!I1949&gt;7,"INSERT INTO SYSADM.PSAUTHSIGNON SELECT '"&amp;PSAUTHITEM_AU!$B$1 &amp; DATA!A1949&amp;IF(ISEVEN(DATA!J1949),"_C', ","_AC', ")&amp;" DAYOFWEEK, STARTTIME, ENDTIME FROM SYSADM.PSAUTHSIGNON WHERE CLASSID = '"&amp;SignonBase&amp;"';",""),"")</f>
        <v/>
      </c>
    </row>
    <row r="1953" spans="1:1" ht="12.75" customHeight="1">
      <c r="A1953" s="1" t="str">
        <f>IF(AND(NOT(ISBLANK(DATA!A1950)),DATA!A1950&lt;&gt;DATA!A1949),IF(DATA!I1950&gt;7,"INSERT INTO SYSADM.PSAUTHSIGNON SELECT '"&amp;PSAUTHITEM_AU!$B$1 &amp; DATA!A1950&amp;IF(ISEVEN(DATA!J1950),"_C', ","_AC', ")&amp;" DAYOFWEEK, STARTTIME, ENDTIME FROM SYSADM.PSAUTHSIGNON WHERE CLASSID = '"&amp;SignonBase&amp;"';",""),"")</f>
        <v/>
      </c>
    </row>
    <row r="1954" spans="1:1" ht="12.75" customHeight="1">
      <c r="A1954" s="1" t="str">
        <f>IF(AND(NOT(ISBLANK(DATA!A1951)),DATA!A1951&lt;&gt;DATA!A1950),IF(DATA!I1951&gt;7,"INSERT INTO SYSADM.PSAUTHSIGNON SELECT '"&amp;PSAUTHITEM_AU!$B$1 &amp; DATA!A1951&amp;IF(ISEVEN(DATA!J1951),"_C', ","_AC', ")&amp;" DAYOFWEEK, STARTTIME, ENDTIME FROM SYSADM.PSAUTHSIGNON WHERE CLASSID = '"&amp;SignonBase&amp;"';",""),"")</f>
        <v/>
      </c>
    </row>
    <row r="1955" spans="1:1" ht="12.75" customHeight="1">
      <c r="A1955" s="1" t="str">
        <f>IF(AND(NOT(ISBLANK(DATA!A1952)),DATA!A1952&lt;&gt;DATA!A1951),IF(DATA!I1952&gt;7,"INSERT INTO SYSADM.PSAUTHSIGNON SELECT '"&amp;PSAUTHITEM_AU!$B$1 &amp; DATA!A1952&amp;IF(ISEVEN(DATA!J1952),"_C', ","_AC', ")&amp;" DAYOFWEEK, STARTTIME, ENDTIME FROM SYSADM.PSAUTHSIGNON WHERE CLASSID = '"&amp;SignonBase&amp;"';",""),"")</f>
        <v/>
      </c>
    </row>
    <row r="1956" spans="1:1" ht="12.75" customHeight="1">
      <c r="A1956" s="1" t="str">
        <f>IF(AND(NOT(ISBLANK(DATA!A1953)),DATA!A1953&lt;&gt;DATA!A1952),IF(DATA!I1953&gt;7,"INSERT INTO SYSADM.PSAUTHSIGNON SELECT '"&amp;PSAUTHITEM_AU!$B$1 &amp; DATA!A1953&amp;IF(ISEVEN(DATA!J1953),"_C', ","_AC', ")&amp;" DAYOFWEEK, STARTTIME, ENDTIME FROM SYSADM.PSAUTHSIGNON WHERE CLASSID = '"&amp;SignonBase&amp;"';",""),"")</f>
        <v/>
      </c>
    </row>
    <row r="1957" spans="1:1" ht="12.75" customHeight="1">
      <c r="A1957" s="1" t="str">
        <f>IF(AND(NOT(ISBLANK(DATA!A1954)),DATA!A1954&lt;&gt;DATA!A1953),IF(DATA!I1954&gt;7,"INSERT INTO SYSADM.PSAUTHSIGNON SELECT '"&amp;PSAUTHITEM_AU!$B$1 &amp; DATA!A1954&amp;IF(ISEVEN(DATA!J1954),"_C', ","_AC', ")&amp;" DAYOFWEEK, STARTTIME, ENDTIME FROM SYSADM.PSAUTHSIGNON WHERE CLASSID = '"&amp;SignonBase&amp;"';",""),"")</f>
        <v/>
      </c>
    </row>
    <row r="1958" spans="1:1" ht="12.75" customHeight="1">
      <c r="A1958" s="1" t="str">
        <f>IF(AND(NOT(ISBLANK(DATA!A1955)),DATA!A1955&lt;&gt;DATA!A1954),IF(DATA!I1955&gt;7,"INSERT INTO SYSADM.PSAUTHSIGNON SELECT '"&amp;PSAUTHITEM_AU!$B$1 &amp; DATA!A1955&amp;IF(ISEVEN(DATA!J1955),"_C', ","_AC', ")&amp;" DAYOFWEEK, STARTTIME, ENDTIME FROM SYSADM.PSAUTHSIGNON WHERE CLASSID = '"&amp;SignonBase&amp;"';",""),"")</f>
        <v/>
      </c>
    </row>
    <row r="1959" spans="1:1" ht="12.75" customHeight="1">
      <c r="A1959" s="1" t="str">
        <f>IF(AND(NOT(ISBLANK(DATA!A1956)),DATA!A1956&lt;&gt;DATA!A1955),IF(DATA!I1956&gt;7,"INSERT INTO SYSADM.PSAUTHSIGNON SELECT '"&amp;PSAUTHITEM_AU!$B$1 &amp; DATA!A1956&amp;IF(ISEVEN(DATA!J1956),"_C', ","_AC', ")&amp;" DAYOFWEEK, STARTTIME, ENDTIME FROM SYSADM.PSAUTHSIGNON WHERE CLASSID = '"&amp;SignonBase&amp;"';",""),"")</f>
        <v/>
      </c>
    </row>
    <row r="1960" spans="1:1" ht="12.75" customHeight="1">
      <c r="A1960" s="1" t="str">
        <f>IF(AND(NOT(ISBLANK(DATA!A1957)),DATA!A1957&lt;&gt;DATA!A1956),IF(DATA!I1957&gt;7,"INSERT INTO SYSADM.PSAUTHSIGNON SELECT '"&amp;PSAUTHITEM_AU!$B$1 &amp; DATA!A1957&amp;IF(ISEVEN(DATA!J1957),"_C', ","_AC', ")&amp;" DAYOFWEEK, STARTTIME, ENDTIME FROM SYSADM.PSAUTHSIGNON WHERE CLASSID = '"&amp;SignonBase&amp;"';",""),"")</f>
        <v/>
      </c>
    </row>
    <row r="1961" spans="1:1" ht="12.75" customHeight="1">
      <c r="A1961" s="1" t="str">
        <f>IF(AND(NOT(ISBLANK(DATA!A1958)),DATA!A1958&lt;&gt;DATA!A1957),IF(DATA!I1958&gt;7,"INSERT INTO SYSADM.PSAUTHSIGNON SELECT '"&amp;PSAUTHITEM_AU!$B$1 &amp; DATA!A1958&amp;IF(ISEVEN(DATA!J1958),"_C', ","_AC', ")&amp;" DAYOFWEEK, STARTTIME, ENDTIME FROM SYSADM.PSAUTHSIGNON WHERE CLASSID = '"&amp;SignonBase&amp;"';",""),"")</f>
        <v/>
      </c>
    </row>
    <row r="1962" spans="1:1" ht="12.75" customHeight="1">
      <c r="A1962" s="1" t="str">
        <f>IF(AND(NOT(ISBLANK(DATA!A1959)),DATA!A1959&lt;&gt;DATA!A1958),IF(DATA!I1959&gt;7,"INSERT INTO SYSADM.PSAUTHSIGNON SELECT '"&amp;PSAUTHITEM_AU!$B$1 &amp; DATA!A1959&amp;IF(ISEVEN(DATA!J1959),"_C', ","_AC', ")&amp;" DAYOFWEEK, STARTTIME, ENDTIME FROM SYSADM.PSAUTHSIGNON WHERE CLASSID = '"&amp;SignonBase&amp;"';",""),"")</f>
        <v/>
      </c>
    </row>
    <row r="1963" spans="1:1" ht="12.75" customHeight="1">
      <c r="A1963" s="1" t="str">
        <f>IF(AND(NOT(ISBLANK(DATA!A1960)),DATA!A1960&lt;&gt;DATA!A1959),IF(DATA!I1960&gt;7,"INSERT INTO SYSADM.PSAUTHSIGNON SELECT '"&amp;PSAUTHITEM_AU!$B$1 &amp; DATA!A1960&amp;IF(ISEVEN(DATA!J1960),"_C', ","_AC', ")&amp;" DAYOFWEEK, STARTTIME, ENDTIME FROM SYSADM.PSAUTHSIGNON WHERE CLASSID = '"&amp;SignonBase&amp;"';",""),"")</f>
        <v/>
      </c>
    </row>
    <row r="1964" spans="1:1" ht="12.75" customHeight="1">
      <c r="A1964" s="1" t="str">
        <f>IF(AND(NOT(ISBLANK(DATA!A1961)),DATA!A1961&lt;&gt;DATA!A1960),IF(DATA!I1961&gt;7,"INSERT INTO SYSADM.PSAUTHSIGNON SELECT '"&amp;PSAUTHITEM_AU!$B$1 &amp; DATA!A1961&amp;IF(ISEVEN(DATA!J1961),"_C', ","_AC', ")&amp;" DAYOFWEEK, STARTTIME, ENDTIME FROM SYSADM.PSAUTHSIGNON WHERE CLASSID = '"&amp;SignonBase&amp;"';",""),"")</f>
        <v/>
      </c>
    </row>
    <row r="1965" spans="1:1" ht="12.75" customHeight="1">
      <c r="A1965" s="1" t="str">
        <f>IF(AND(NOT(ISBLANK(DATA!A1962)),DATA!A1962&lt;&gt;DATA!A1961),IF(DATA!I1962&gt;7,"INSERT INTO SYSADM.PSAUTHSIGNON SELECT '"&amp;PSAUTHITEM_AU!$B$1 &amp; DATA!A1962&amp;IF(ISEVEN(DATA!J1962),"_C', ","_AC', ")&amp;" DAYOFWEEK, STARTTIME, ENDTIME FROM SYSADM.PSAUTHSIGNON WHERE CLASSID = '"&amp;SignonBase&amp;"';",""),"")</f>
        <v/>
      </c>
    </row>
    <row r="1966" spans="1:1" ht="12.75" customHeight="1">
      <c r="A1966" s="1" t="str">
        <f>IF(AND(NOT(ISBLANK(DATA!A1963)),DATA!A1963&lt;&gt;DATA!A1962),IF(DATA!I1963&gt;7,"INSERT INTO SYSADM.PSAUTHSIGNON SELECT '"&amp;PSAUTHITEM_AU!$B$1 &amp; DATA!A1963&amp;IF(ISEVEN(DATA!J1963),"_C', ","_AC', ")&amp;" DAYOFWEEK, STARTTIME, ENDTIME FROM SYSADM.PSAUTHSIGNON WHERE CLASSID = '"&amp;SignonBase&amp;"';",""),"")</f>
        <v/>
      </c>
    </row>
    <row r="1967" spans="1:1" ht="12.75" customHeight="1">
      <c r="A1967" s="1" t="str">
        <f>IF(AND(NOT(ISBLANK(DATA!A1964)),DATA!A1964&lt;&gt;DATA!A1963),IF(DATA!I1964&gt;7,"INSERT INTO SYSADM.PSAUTHSIGNON SELECT '"&amp;PSAUTHITEM_AU!$B$1 &amp; DATA!A1964&amp;IF(ISEVEN(DATA!J1964),"_C', ","_AC', ")&amp;" DAYOFWEEK, STARTTIME, ENDTIME FROM SYSADM.PSAUTHSIGNON WHERE CLASSID = '"&amp;SignonBase&amp;"';",""),"")</f>
        <v/>
      </c>
    </row>
    <row r="1968" spans="1:1" ht="12.75" customHeight="1">
      <c r="A1968" s="1" t="str">
        <f>IF(AND(NOT(ISBLANK(DATA!A1965)),DATA!A1965&lt;&gt;DATA!A1964),IF(DATA!I1965&gt;7,"INSERT INTO SYSADM.PSAUTHSIGNON SELECT '"&amp;PSAUTHITEM_AU!$B$1 &amp; DATA!A1965&amp;IF(ISEVEN(DATA!J1965),"_C', ","_AC', ")&amp;" DAYOFWEEK, STARTTIME, ENDTIME FROM SYSADM.PSAUTHSIGNON WHERE CLASSID = '"&amp;SignonBase&amp;"';",""),"")</f>
        <v/>
      </c>
    </row>
    <row r="1969" spans="1:1" ht="12.75" customHeight="1">
      <c r="A1969" s="1" t="str">
        <f>IF(AND(NOT(ISBLANK(DATA!A1966)),DATA!A1966&lt;&gt;DATA!A1965),IF(DATA!I1966&gt;7,"INSERT INTO SYSADM.PSAUTHSIGNON SELECT '"&amp;PSAUTHITEM_AU!$B$1 &amp; DATA!A1966&amp;IF(ISEVEN(DATA!J1966),"_C', ","_AC', ")&amp;" DAYOFWEEK, STARTTIME, ENDTIME FROM SYSADM.PSAUTHSIGNON WHERE CLASSID = '"&amp;SignonBase&amp;"';",""),"")</f>
        <v/>
      </c>
    </row>
    <row r="1970" spans="1:1" ht="12.75" customHeight="1">
      <c r="A1970" s="1" t="str">
        <f>IF(AND(NOT(ISBLANK(DATA!A1967)),DATA!A1967&lt;&gt;DATA!A1966),IF(DATA!I1967&gt;7,"INSERT INTO SYSADM.PSAUTHSIGNON SELECT '"&amp;PSAUTHITEM_AU!$B$1 &amp; DATA!A1967&amp;IF(ISEVEN(DATA!J1967),"_C', ","_AC', ")&amp;" DAYOFWEEK, STARTTIME, ENDTIME FROM SYSADM.PSAUTHSIGNON WHERE CLASSID = '"&amp;SignonBase&amp;"';",""),"")</f>
        <v/>
      </c>
    </row>
    <row r="1971" spans="1:1" ht="12.75" customHeight="1">
      <c r="A1971" s="1" t="str">
        <f>IF(AND(NOT(ISBLANK(DATA!A1968)),DATA!A1968&lt;&gt;DATA!A1967),IF(DATA!I1968&gt;7,"INSERT INTO SYSADM.PSAUTHSIGNON SELECT '"&amp;PSAUTHITEM_AU!$B$1 &amp; DATA!A1968&amp;IF(ISEVEN(DATA!J1968),"_C', ","_AC', ")&amp;" DAYOFWEEK, STARTTIME, ENDTIME FROM SYSADM.PSAUTHSIGNON WHERE CLASSID = '"&amp;SignonBase&amp;"';",""),"")</f>
        <v/>
      </c>
    </row>
    <row r="1972" spans="1:1" ht="12.75" customHeight="1">
      <c r="A1972" s="1" t="str">
        <f>IF(AND(NOT(ISBLANK(DATA!A1969)),DATA!A1969&lt;&gt;DATA!A1968),IF(DATA!I1969&gt;7,"INSERT INTO SYSADM.PSAUTHSIGNON SELECT '"&amp;PSAUTHITEM_AU!$B$1 &amp; DATA!A1969&amp;IF(ISEVEN(DATA!J1969),"_C', ","_AC', ")&amp;" DAYOFWEEK, STARTTIME, ENDTIME FROM SYSADM.PSAUTHSIGNON WHERE CLASSID = '"&amp;SignonBase&amp;"';",""),"")</f>
        <v/>
      </c>
    </row>
    <row r="1973" spans="1:1" ht="12.75" customHeight="1">
      <c r="A1973" s="1" t="str">
        <f>IF(AND(NOT(ISBLANK(DATA!A1970)),DATA!A1970&lt;&gt;DATA!A1969),IF(DATA!I1970&gt;7,"INSERT INTO SYSADM.PSAUTHSIGNON SELECT '"&amp;PSAUTHITEM_AU!$B$1 &amp; DATA!A1970&amp;IF(ISEVEN(DATA!J1970),"_C', ","_AC', ")&amp;" DAYOFWEEK, STARTTIME, ENDTIME FROM SYSADM.PSAUTHSIGNON WHERE CLASSID = '"&amp;SignonBase&amp;"';",""),"")</f>
        <v/>
      </c>
    </row>
    <row r="1974" spans="1:1" ht="12.75" customHeight="1">
      <c r="A1974" s="1" t="str">
        <f>IF(AND(NOT(ISBLANK(DATA!A1971)),DATA!A1971&lt;&gt;DATA!A1970),IF(DATA!I1971&gt;7,"INSERT INTO SYSADM.PSAUTHSIGNON SELECT '"&amp;PSAUTHITEM_AU!$B$1 &amp; DATA!A1971&amp;IF(ISEVEN(DATA!J1971),"_C', ","_AC', ")&amp;" DAYOFWEEK, STARTTIME, ENDTIME FROM SYSADM.PSAUTHSIGNON WHERE CLASSID = '"&amp;SignonBase&amp;"';",""),"")</f>
        <v/>
      </c>
    </row>
    <row r="1975" spans="1:1" ht="12.75" customHeight="1">
      <c r="A1975" s="1" t="str">
        <f>IF(AND(NOT(ISBLANK(DATA!A1972)),DATA!A1972&lt;&gt;DATA!A1971),IF(DATA!I1972&gt;7,"INSERT INTO SYSADM.PSAUTHSIGNON SELECT '"&amp;PSAUTHITEM_AU!$B$1 &amp; DATA!A1972&amp;IF(ISEVEN(DATA!J1972),"_C', ","_AC', ")&amp;" DAYOFWEEK, STARTTIME, ENDTIME FROM SYSADM.PSAUTHSIGNON WHERE CLASSID = '"&amp;SignonBase&amp;"';",""),"")</f>
        <v/>
      </c>
    </row>
    <row r="1976" spans="1:1" ht="12.75" customHeight="1">
      <c r="A1976" s="1" t="str">
        <f>IF(AND(NOT(ISBLANK(DATA!A1973)),DATA!A1973&lt;&gt;DATA!A1972),IF(DATA!I1973&gt;7,"INSERT INTO SYSADM.PSAUTHSIGNON SELECT '"&amp;PSAUTHITEM_AU!$B$1 &amp; DATA!A1973&amp;IF(ISEVEN(DATA!J1973),"_C', ","_AC', ")&amp;" DAYOFWEEK, STARTTIME, ENDTIME FROM SYSADM.PSAUTHSIGNON WHERE CLASSID = '"&amp;SignonBase&amp;"';",""),"")</f>
        <v/>
      </c>
    </row>
    <row r="1977" spans="1:1" ht="12.75" customHeight="1">
      <c r="A1977" s="1" t="str">
        <f>IF(AND(NOT(ISBLANK(DATA!A1974)),DATA!A1974&lt;&gt;DATA!A1973),IF(DATA!I1974&gt;7,"INSERT INTO SYSADM.PSAUTHSIGNON SELECT '"&amp;PSAUTHITEM_AU!$B$1 &amp; DATA!A1974&amp;IF(ISEVEN(DATA!J1974),"_C', ","_AC', ")&amp;" DAYOFWEEK, STARTTIME, ENDTIME FROM SYSADM.PSAUTHSIGNON WHERE CLASSID = '"&amp;SignonBase&amp;"';",""),"")</f>
        <v/>
      </c>
    </row>
    <row r="1978" spans="1:1" ht="12.75" customHeight="1">
      <c r="A1978" s="1" t="str">
        <f>IF(AND(NOT(ISBLANK(DATA!A1975)),DATA!A1975&lt;&gt;DATA!A1974),IF(DATA!I1975&gt;7,"INSERT INTO SYSADM.PSAUTHSIGNON SELECT '"&amp;PSAUTHITEM_AU!$B$1 &amp; DATA!A1975&amp;IF(ISEVEN(DATA!J1975),"_C', ","_AC', ")&amp;" DAYOFWEEK, STARTTIME, ENDTIME FROM SYSADM.PSAUTHSIGNON WHERE CLASSID = '"&amp;SignonBase&amp;"';",""),"")</f>
        <v/>
      </c>
    </row>
    <row r="1979" spans="1:1" ht="12.75" customHeight="1">
      <c r="A1979" s="1" t="str">
        <f>IF(AND(NOT(ISBLANK(DATA!A1976)),DATA!A1976&lt;&gt;DATA!A1975),IF(DATA!I1976&gt;7,"INSERT INTO SYSADM.PSAUTHSIGNON SELECT '"&amp;PSAUTHITEM_AU!$B$1 &amp; DATA!A1976&amp;IF(ISEVEN(DATA!J1976),"_C', ","_AC', ")&amp;" DAYOFWEEK, STARTTIME, ENDTIME FROM SYSADM.PSAUTHSIGNON WHERE CLASSID = '"&amp;SignonBase&amp;"';",""),"")</f>
        <v/>
      </c>
    </row>
    <row r="1980" spans="1:1" ht="12.75" customHeight="1">
      <c r="A1980" s="1" t="str">
        <f>IF(AND(NOT(ISBLANK(DATA!A1977)),DATA!A1977&lt;&gt;DATA!A1976),IF(DATA!I1977&gt;7,"INSERT INTO SYSADM.PSAUTHSIGNON SELECT '"&amp;PSAUTHITEM_AU!$B$1 &amp; DATA!A1977&amp;IF(ISEVEN(DATA!J1977),"_C', ","_AC', ")&amp;" DAYOFWEEK, STARTTIME, ENDTIME FROM SYSADM.PSAUTHSIGNON WHERE CLASSID = '"&amp;SignonBase&amp;"';",""),"")</f>
        <v/>
      </c>
    </row>
    <row r="1981" spans="1:1" ht="12.75" customHeight="1">
      <c r="A1981" s="1" t="str">
        <f>IF(AND(NOT(ISBLANK(DATA!A1978)),DATA!A1978&lt;&gt;DATA!A1977),IF(DATA!I1978&gt;7,"INSERT INTO SYSADM.PSAUTHSIGNON SELECT '"&amp;PSAUTHITEM_AU!$B$1 &amp; DATA!A1978&amp;IF(ISEVEN(DATA!J1978),"_C', ","_AC', ")&amp;" DAYOFWEEK, STARTTIME, ENDTIME FROM SYSADM.PSAUTHSIGNON WHERE CLASSID = '"&amp;SignonBase&amp;"';",""),"")</f>
        <v/>
      </c>
    </row>
    <row r="1982" spans="1:1" ht="12.75" customHeight="1">
      <c r="A1982" s="1" t="str">
        <f>IF(AND(NOT(ISBLANK(DATA!A1979)),DATA!A1979&lt;&gt;DATA!A1978),IF(DATA!I1979&gt;7,"INSERT INTO SYSADM.PSAUTHSIGNON SELECT '"&amp;PSAUTHITEM_AU!$B$1 &amp; DATA!A1979&amp;IF(ISEVEN(DATA!J1979),"_C', ","_AC', ")&amp;" DAYOFWEEK, STARTTIME, ENDTIME FROM SYSADM.PSAUTHSIGNON WHERE CLASSID = '"&amp;SignonBase&amp;"';",""),"")</f>
        <v/>
      </c>
    </row>
    <row r="1983" spans="1:1" ht="12.75" customHeight="1">
      <c r="A1983" s="1" t="str">
        <f>IF(AND(NOT(ISBLANK(DATA!A1980)),DATA!A1980&lt;&gt;DATA!A1979),IF(DATA!I1980&gt;7,"INSERT INTO SYSADM.PSAUTHSIGNON SELECT '"&amp;PSAUTHITEM_AU!$B$1 &amp; DATA!A1980&amp;IF(ISEVEN(DATA!J1980),"_C', ","_AC', ")&amp;" DAYOFWEEK, STARTTIME, ENDTIME FROM SYSADM.PSAUTHSIGNON WHERE CLASSID = '"&amp;SignonBase&amp;"';",""),"")</f>
        <v/>
      </c>
    </row>
    <row r="1984" spans="1:1" ht="12.75" customHeight="1">
      <c r="A1984" s="1" t="str">
        <f>IF(AND(NOT(ISBLANK(DATA!A1981)),DATA!A1981&lt;&gt;DATA!A1980),IF(DATA!I1981&gt;7,"INSERT INTO SYSADM.PSAUTHSIGNON SELECT '"&amp;PSAUTHITEM_AU!$B$1 &amp; DATA!A1981&amp;IF(ISEVEN(DATA!J1981),"_C', ","_AC', ")&amp;" DAYOFWEEK, STARTTIME, ENDTIME FROM SYSADM.PSAUTHSIGNON WHERE CLASSID = '"&amp;SignonBase&amp;"';",""),"")</f>
        <v/>
      </c>
    </row>
    <row r="1985" spans="1:1" ht="12.75" customHeight="1">
      <c r="A1985" s="1" t="str">
        <f>IF(AND(NOT(ISBLANK(DATA!A1982)),DATA!A1982&lt;&gt;DATA!A1981),IF(DATA!I1982&gt;7,"INSERT INTO SYSADM.PSAUTHSIGNON SELECT '"&amp;PSAUTHITEM_AU!$B$1 &amp; DATA!A1982&amp;IF(ISEVEN(DATA!J1982),"_C', ","_AC', ")&amp;" DAYOFWEEK, STARTTIME, ENDTIME FROM SYSADM.PSAUTHSIGNON WHERE CLASSID = '"&amp;SignonBase&amp;"';",""),"")</f>
        <v/>
      </c>
    </row>
    <row r="1986" spans="1:1" ht="12.75" customHeight="1">
      <c r="A1986" s="1" t="str">
        <f>IF(AND(NOT(ISBLANK(DATA!A1983)),DATA!A1983&lt;&gt;DATA!A1982),IF(DATA!I1983&gt;7,"INSERT INTO SYSADM.PSAUTHSIGNON SELECT '"&amp;PSAUTHITEM_AU!$B$1 &amp; DATA!A1983&amp;IF(ISEVEN(DATA!J1983),"_C', ","_AC', ")&amp;" DAYOFWEEK, STARTTIME, ENDTIME FROM SYSADM.PSAUTHSIGNON WHERE CLASSID = '"&amp;SignonBase&amp;"';",""),"")</f>
        <v/>
      </c>
    </row>
    <row r="1987" spans="1:1" ht="12.75" customHeight="1">
      <c r="A1987" s="1" t="str">
        <f>IF(AND(NOT(ISBLANK(DATA!A1984)),DATA!A1984&lt;&gt;DATA!A1983),IF(DATA!I1984&gt;7,"INSERT INTO SYSADM.PSAUTHSIGNON SELECT '"&amp;PSAUTHITEM_AU!$B$1 &amp; DATA!A1984&amp;IF(ISEVEN(DATA!J1984),"_C', ","_AC', ")&amp;" DAYOFWEEK, STARTTIME, ENDTIME FROM SYSADM.PSAUTHSIGNON WHERE CLASSID = '"&amp;SignonBase&amp;"';",""),"")</f>
        <v/>
      </c>
    </row>
    <row r="1988" spans="1:1" ht="12.75" customHeight="1">
      <c r="A1988" s="1" t="str">
        <f>IF(AND(NOT(ISBLANK(DATA!A1985)),DATA!A1985&lt;&gt;DATA!A1984),IF(DATA!I1985&gt;7,"INSERT INTO SYSADM.PSAUTHSIGNON SELECT '"&amp;PSAUTHITEM_AU!$B$1 &amp; DATA!A1985&amp;IF(ISEVEN(DATA!J1985),"_C', ","_AC', ")&amp;" DAYOFWEEK, STARTTIME, ENDTIME FROM SYSADM.PSAUTHSIGNON WHERE CLASSID = '"&amp;SignonBase&amp;"';",""),"")</f>
        <v/>
      </c>
    </row>
    <row r="1989" spans="1:1" ht="12.75" customHeight="1">
      <c r="A1989" s="1" t="str">
        <f>IF(AND(NOT(ISBLANK(DATA!A1986)),DATA!A1986&lt;&gt;DATA!A1985),IF(DATA!I1986&gt;7,"INSERT INTO SYSADM.PSAUTHSIGNON SELECT '"&amp;PSAUTHITEM_AU!$B$1 &amp; DATA!A1986&amp;IF(ISEVEN(DATA!J1986),"_C', ","_AC', ")&amp;" DAYOFWEEK, STARTTIME, ENDTIME FROM SYSADM.PSAUTHSIGNON WHERE CLASSID = '"&amp;SignonBase&amp;"';",""),"")</f>
        <v/>
      </c>
    </row>
    <row r="1990" spans="1:1" ht="12.75" customHeight="1">
      <c r="A1990" s="1" t="str">
        <f>IF(AND(NOT(ISBLANK(DATA!A1987)),DATA!A1987&lt;&gt;DATA!A1986),IF(DATA!I1987&gt;7,"INSERT INTO SYSADM.PSAUTHSIGNON SELECT '"&amp;PSAUTHITEM_AU!$B$1 &amp; DATA!A1987&amp;IF(ISEVEN(DATA!J1987),"_C', ","_AC', ")&amp;" DAYOFWEEK, STARTTIME, ENDTIME FROM SYSADM.PSAUTHSIGNON WHERE CLASSID = '"&amp;SignonBase&amp;"';",""),"")</f>
        <v/>
      </c>
    </row>
    <row r="1991" spans="1:1" ht="12.75" customHeight="1">
      <c r="A1991" s="1" t="str">
        <f>IF(AND(NOT(ISBLANK(DATA!A1988)),DATA!A1988&lt;&gt;DATA!A1987),IF(DATA!I1988&gt;7,"INSERT INTO SYSADM.PSAUTHSIGNON SELECT '"&amp;PSAUTHITEM_AU!$B$1 &amp; DATA!A1988&amp;IF(ISEVEN(DATA!J1988),"_C', ","_AC', ")&amp;" DAYOFWEEK, STARTTIME, ENDTIME FROM SYSADM.PSAUTHSIGNON WHERE CLASSID = '"&amp;SignonBase&amp;"';",""),"")</f>
        <v/>
      </c>
    </row>
    <row r="1992" spans="1:1" ht="12.75" customHeight="1">
      <c r="A1992" s="1" t="str">
        <f>IF(AND(NOT(ISBLANK(DATA!A1989)),DATA!A1989&lt;&gt;DATA!A1988),IF(DATA!I1989&gt;7,"INSERT INTO SYSADM.PSAUTHSIGNON SELECT '"&amp;PSAUTHITEM_AU!$B$1 &amp; DATA!A1989&amp;IF(ISEVEN(DATA!J1989),"_C', ","_AC', ")&amp;" DAYOFWEEK, STARTTIME, ENDTIME FROM SYSADM.PSAUTHSIGNON WHERE CLASSID = '"&amp;SignonBase&amp;"';",""),"")</f>
        <v/>
      </c>
    </row>
    <row r="1993" spans="1:1" ht="12.75" customHeight="1">
      <c r="A1993" s="1" t="str">
        <f>IF(AND(NOT(ISBLANK(DATA!A1990)),DATA!A1990&lt;&gt;DATA!A1989),IF(DATA!I1990&gt;7,"INSERT INTO SYSADM.PSAUTHSIGNON SELECT '"&amp;PSAUTHITEM_AU!$B$1 &amp; DATA!A1990&amp;IF(ISEVEN(DATA!J1990),"_C', ","_AC', ")&amp;" DAYOFWEEK, STARTTIME, ENDTIME FROM SYSADM.PSAUTHSIGNON WHERE CLASSID = '"&amp;SignonBase&amp;"';",""),"")</f>
        <v/>
      </c>
    </row>
    <row r="1994" spans="1:1" ht="12.75" customHeight="1">
      <c r="A1994" s="1" t="str">
        <f>IF(AND(NOT(ISBLANK(DATA!A1991)),DATA!A1991&lt;&gt;DATA!A1990),IF(DATA!I1991&gt;7,"INSERT INTO SYSADM.PSAUTHSIGNON SELECT '"&amp;PSAUTHITEM_AU!$B$1 &amp; DATA!A1991&amp;IF(ISEVEN(DATA!J1991),"_C', ","_AC', ")&amp;" DAYOFWEEK, STARTTIME, ENDTIME FROM SYSADM.PSAUTHSIGNON WHERE CLASSID = '"&amp;SignonBase&amp;"';",""),"")</f>
        <v/>
      </c>
    </row>
    <row r="1995" spans="1:1" ht="12.75" customHeight="1">
      <c r="A1995" s="1" t="str">
        <f>IF(AND(NOT(ISBLANK(DATA!A1992)),DATA!A1992&lt;&gt;DATA!A1991),IF(DATA!I1992&gt;7,"INSERT INTO SYSADM.PSAUTHSIGNON SELECT '"&amp;PSAUTHITEM_AU!$B$1 &amp; DATA!A1992&amp;IF(ISEVEN(DATA!J1992),"_C', ","_AC', ")&amp;" DAYOFWEEK, STARTTIME, ENDTIME FROM SYSADM.PSAUTHSIGNON WHERE CLASSID = '"&amp;SignonBase&amp;"';",""),"")</f>
        <v/>
      </c>
    </row>
    <row r="1996" spans="1:1" ht="12.75" customHeight="1">
      <c r="A1996" s="1" t="str">
        <f>IF(AND(NOT(ISBLANK(DATA!A1993)),DATA!A1993&lt;&gt;DATA!A1992),IF(DATA!I1993&gt;7,"INSERT INTO SYSADM.PSAUTHSIGNON SELECT '"&amp;PSAUTHITEM_AU!$B$1 &amp; DATA!A1993&amp;IF(ISEVEN(DATA!J1993),"_C', ","_AC', ")&amp;" DAYOFWEEK, STARTTIME, ENDTIME FROM SYSADM.PSAUTHSIGNON WHERE CLASSID = '"&amp;SignonBase&amp;"';",""),"")</f>
        <v/>
      </c>
    </row>
    <row r="1997" spans="1:1" ht="12.75" customHeight="1">
      <c r="A1997" s="1" t="str">
        <f>IF(AND(NOT(ISBLANK(DATA!A1994)),DATA!A1994&lt;&gt;DATA!A1993),IF(DATA!I1994&gt;7,"INSERT INTO SYSADM.PSAUTHSIGNON SELECT '"&amp;PSAUTHITEM_AU!$B$1 &amp; DATA!A1994&amp;IF(ISEVEN(DATA!J1994),"_C', ","_AC', ")&amp;" DAYOFWEEK, STARTTIME, ENDTIME FROM SYSADM.PSAUTHSIGNON WHERE CLASSID = '"&amp;SignonBase&amp;"';",""),"")</f>
        <v/>
      </c>
    </row>
    <row r="1998" spans="1:1" ht="12.75" customHeight="1">
      <c r="A1998" s="1" t="str">
        <f>IF(AND(NOT(ISBLANK(DATA!A1995)),DATA!A1995&lt;&gt;DATA!A1994),IF(DATA!I1995&gt;7,"INSERT INTO SYSADM.PSAUTHSIGNON SELECT '"&amp;PSAUTHITEM_AU!$B$1 &amp; DATA!A1995&amp;IF(ISEVEN(DATA!J1995),"_C', ","_AC', ")&amp;" DAYOFWEEK, STARTTIME, ENDTIME FROM SYSADM.PSAUTHSIGNON WHERE CLASSID = '"&amp;SignonBase&amp;"';",""),"")</f>
        <v/>
      </c>
    </row>
    <row r="1999" spans="1:1" ht="12.75" customHeight="1">
      <c r="A1999" s="1" t="str">
        <f>IF(AND(NOT(ISBLANK(DATA!A1996)),DATA!A1996&lt;&gt;DATA!A1995),IF(DATA!I1996&gt;7,"INSERT INTO SYSADM.PSAUTHSIGNON SELECT '"&amp;PSAUTHITEM_AU!$B$1 &amp; DATA!A1996&amp;IF(ISEVEN(DATA!J1996),"_C', ","_AC', ")&amp;" DAYOFWEEK, STARTTIME, ENDTIME FROM SYSADM.PSAUTHSIGNON WHERE CLASSID = '"&amp;SignonBase&amp;"';",""),"")</f>
        <v/>
      </c>
    </row>
    <row r="2000" spans="1:1" ht="12.75" customHeight="1">
      <c r="A2000" s="1" t="str">
        <f>IF(AND(NOT(ISBLANK(DATA!A1997)),DATA!A1997&lt;&gt;DATA!A1996),IF(DATA!I1997&gt;7,"INSERT INTO SYSADM.PSAUTHSIGNON SELECT '"&amp;PSAUTHITEM_AU!$B$1 &amp; DATA!A1997&amp;IF(ISEVEN(DATA!J1997),"_C', ","_AC', ")&amp;" DAYOFWEEK, STARTTIME, ENDTIME FROM SYSADM.PSAUTHSIGNON WHERE CLASSID = '"&amp;SignonBase&amp;"';",""),"")</f>
        <v/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48DD4"/>
  </sheetPr>
  <dimension ref="A1:B2000"/>
  <sheetViews>
    <sheetView workbookViewId="0"/>
  </sheetViews>
  <sheetFormatPr defaultColWidth="12.54296875" defaultRowHeight="15" customHeight="1"/>
  <cols>
    <col min="1" max="26" width="131.26953125" customWidth="1"/>
  </cols>
  <sheetData>
    <row r="1" spans="1:2" ht="15" customHeight="1">
      <c r="A1" s="1" t="s">
        <v>59</v>
      </c>
      <c r="B1" s="5" t="str">
        <f>SignonBase</f>
        <v>UC_SPSIGNON</v>
      </c>
    </row>
    <row r="3" spans="1:2" ht="15" customHeight="1">
      <c r="A3" s="1" t="s">
        <v>50</v>
      </c>
    </row>
    <row r="4" spans="1:2" ht="15" customHeight="1">
      <c r="A4" s="1" t="str">
        <f>IF(AND(NOT(ISBLANK(DATA!A4)),DATA!A4&lt;&gt;DATA!A3),"INSERT INTO SYSADM.PS_SCRTY_QUERY 
VALUES('"&amp;PSAUTHITEM_AU!$B$1 &amp; DATA!A4&amp;", (SELECT VERSION 
FROM SYSADM.PSVERSION WHERE OBJECTTYPENAME = 'CLM'), '"&amp;IF(DATA!C4=" ",DATA!A4,DATA!C4)&amp;"', 'N', 'N','N', 0, 0, 
'N', 'N','N','N', 'N', 0,0,'N', 'N','N',' ', ' ', ' ', 0);","")</f>
        <v>INSERT INTO SYSADM.PS_SCRTY_QUERY 
VALUES('UCCS_UXDSP_STDNT_DISBLTY_SUPV2, (SELECT VERSION 
FROM SYSADM.PSVERSION WHERE OBJECTTYPENAME = 'CLM'), 'STDT DISABILITY SUPV 2', 'N', 'N','N', 0, 0, 
'N', 'N','N','N', 'N', 0,0,'N', 'N','N',' ', ' ', ' ', 0);</v>
      </c>
    </row>
    <row r="5" spans="1:2" ht="15" customHeight="1">
      <c r="A5" s="1" t="str">
        <f>IF(AND(NOT(ISBLANK(DATA!A5)),DATA!A5&lt;&gt;DATA!A4),"INSERT INTO SYSADM.PS_SCRTY_QUERY 
VALUES('"&amp;PSAUTHITEM_AU!$B$1 &amp; DATA!A5&amp;", (SELECT VERSION 
FROM SYSADM.PSVERSION WHERE OBJECTTYPENAME = 'CLM'), '"&amp;IF(DATA!C5=" ",DATA!A5,DATA!C5)&amp;"', 'N', 'N','N', 0, 0, 
'N', 'N','N','N', 'N', 0,0,'N', 'N','N',' ', ' ', ' ', 0);","")</f>
        <v/>
      </c>
    </row>
    <row r="6" spans="1:2" ht="15" customHeight="1">
      <c r="A6" s="1" t="e">
        <f>IF(AND(NOT(ISBLANK(DATA!#REF!)),DATA!#REF!&lt;&gt;DATA!A5),"INSERT INTO SYSADM.PS_SCRTY_QUERY 
VALUES('"&amp;PSAUTHITEM_AU!$B$1 &amp; DATA!#REF!&amp;", (SELECT VERSION 
FROM SYSADM.PSVERSION WHERE OBJECTTYPENAME = 'CLM'), '"&amp;IF(DATA!#REF!=" ",DATA!#REF!,DATA!#REF!)&amp;"', 'N', 'N','N', 0, 0, 
'N', 'N','N','N', 'N', 0,0,'N', 'N','N',' ', ' ', ' ', 0);","")</f>
        <v>#REF!</v>
      </c>
    </row>
    <row r="7" spans="1:2" ht="15" customHeight="1">
      <c r="A7" s="1" t="e">
        <f>IF(AND(NOT(ISBLANK(DATA!#REF!)),DATA!#REF!&lt;&gt;DATA!#REF!),"INSERT INTO SYSADM.PS_SCRTY_QUERY 
VALUES('"&amp;PSAUTHITEM_AU!$B$1 &amp; DATA!#REF!&amp;", (SELECT VERSION 
FROM SYSADM.PSVERSION WHERE OBJECTTYPENAME = 'CLM'), '"&amp;IF(DATA!#REF!=" ",DATA!#REF!,DATA!#REF!)&amp;"', 'N', 'N','N', 0, 0, 
'N', 'N','N','N', 'N', 0,0,'N', 'N','N',' ', ' ', ' ', 0);","")</f>
        <v>#REF!</v>
      </c>
    </row>
    <row r="8" spans="1:2" ht="15" customHeight="1">
      <c r="A8" s="1" t="e">
        <f>IF(AND(NOT(ISBLANK(DATA!A6)),DATA!A6&lt;&gt;DATA!#REF!),"INSERT INTO SYSADM.PS_SCRTY_QUERY 
VALUES('"&amp;PSAUTHITEM_AU!$B$1 &amp; DATA!A6&amp;", (SELECT VERSION 
FROM SYSADM.PSVERSION WHERE OBJECTTYPENAME = 'CLM'), '"&amp;IF(DATA!C6=" ",DATA!A6,DATA!C6)&amp;"', 'N', 'N','N', 0, 0, 
'N', 'N','N','N', 'N', 0,0,'N', 'N','N',' ', ' ', ' ', 0);","")</f>
        <v>#REF!</v>
      </c>
    </row>
    <row r="9" spans="1:2" ht="15" customHeight="1">
      <c r="A9" s="1" t="str">
        <f>IF(AND(NOT(ISBLANK(DATA!A7)),DATA!A7&lt;&gt;DATA!A6),"INSERT INTO SYSADM.PS_SCRTY_QUERY 
VALUES('"&amp;PSAUTHITEM_AU!$B$1 &amp; DATA!A7&amp;", (SELECT VERSION 
FROM SYSADM.PSVERSION WHERE OBJECTTYPENAME = 'CLM'), '"&amp;IF(DATA!C7=" ",DATA!A7,DATA!C7)&amp;"', 'N', 'N','N', 0, 0, 
'N', 'N','N','N', 'N', 0,0,'N', 'N','N',' ', ' ', ' ', 0);","")</f>
        <v/>
      </c>
    </row>
    <row r="10" spans="1:2" ht="15" customHeight="1">
      <c r="A10" s="1" t="str">
        <f>IF(AND(NOT(ISBLANK(DATA!A8)),DATA!A8&lt;&gt;DATA!A7),"INSERT INTO SYSADM.PS_SCRTY_QUERY 
VALUES('"&amp;PSAUTHITEM_AU!$B$1 &amp; DATA!A8&amp;", (SELECT VERSION 
FROM SYSADM.PSVERSION WHERE OBJECTTYPENAME = 'CLM'), '"&amp;IF(DATA!C8=" ",DATA!A8,DATA!C8)&amp;"', 'N', 'N','N', 0, 0, 
'N', 'N','N','N', 'N', 0,0,'N', 'N','N',' ', ' ', ' ', 0);","")</f>
        <v/>
      </c>
    </row>
    <row r="11" spans="1:2" ht="15" customHeight="1">
      <c r="A11" s="1" t="str">
        <f>IF(AND(NOT(ISBLANK(DATA!A9)),DATA!A9&lt;&gt;DATA!A8),"INSERT INTO SYSADM.PS_SCRTY_QUERY 
VALUES('"&amp;PSAUTHITEM_AU!$B$1 &amp; DATA!A9&amp;", (SELECT VERSION 
FROM SYSADM.PSVERSION WHERE OBJECTTYPENAME = 'CLM'), '"&amp;IF(DATA!C9=" ",DATA!A9,DATA!C9)&amp;"', 'N', 'N','N', 0, 0, 
'N', 'N','N','N', 'N', 0,0,'N', 'N','N',' ', ' ', ' ', 0);","")</f>
        <v/>
      </c>
    </row>
    <row r="12" spans="1:2" ht="15" customHeight="1">
      <c r="A12" s="1" t="str">
        <f>IF(AND(NOT(ISBLANK(DATA!A10)),DATA!A10&lt;&gt;DATA!A9),"INSERT INTO SYSADM.PS_SCRTY_QUERY 
VALUES('"&amp;PSAUTHITEM_AU!$B$1 &amp; DATA!A10&amp;", (SELECT VERSION 
FROM SYSADM.PSVERSION WHERE OBJECTTYPENAME = 'CLM'), '"&amp;IF(DATA!C10=" ",DATA!A10,DATA!C10)&amp;"', 'N', 'N','N', 0, 0, 
'N', 'N','N','N', 'N', 0,0,'N', 'N','N',' ', ' ', ' ', 0);","")</f>
        <v/>
      </c>
    </row>
    <row r="13" spans="1:2" ht="15" customHeight="1">
      <c r="A13" s="1" t="str">
        <f>IF(AND(NOT(ISBLANK(DATA!A11)),DATA!A11&lt;&gt;DATA!A10),"INSERT INTO SYSADM.PS_SCRTY_QUERY 
VALUES('"&amp;PSAUTHITEM_AU!$B$1 &amp; DATA!A11&amp;", (SELECT VERSION 
FROM SYSADM.PSVERSION WHERE OBJECTTYPENAME = 'CLM'), '"&amp;IF(DATA!C11=" ",DATA!A11,DATA!C11)&amp;"', 'N', 'N','N', 0, 0, 
'N', 'N','N','N', 'N', 0,0,'N', 'N','N',' ', ' ', ' ', 0);","")</f>
        <v/>
      </c>
    </row>
    <row r="14" spans="1:2" ht="15" customHeight="1">
      <c r="A14" s="1" t="str">
        <f>IF(AND(NOT(ISBLANK(DATA!A12)),DATA!A12&lt;&gt;DATA!A11),"INSERT INTO SYSADM.PS_SCRTY_QUERY 
VALUES('"&amp;PSAUTHITEM_AU!$B$1 &amp; DATA!A12&amp;", (SELECT VERSION 
FROM SYSADM.PSVERSION WHERE OBJECTTYPENAME = 'CLM'), '"&amp;IF(DATA!C12=" ",DATA!A12,DATA!C12)&amp;"', 'N', 'N','N', 0, 0, 
'N', 'N','N','N', 'N', 0,0,'N', 'N','N',' ', ' ', ' ', 0);","")</f>
        <v/>
      </c>
    </row>
    <row r="15" spans="1:2" ht="15" customHeight="1">
      <c r="A15" s="1" t="str">
        <f>IF(AND(NOT(ISBLANK(DATA!A13)),DATA!A13&lt;&gt;DATA!A12),"INSERT INTO SYSADM.PS_SCRTY_QUERY 
VALUES('"&amp;PSAUTHITEM_AU!$B$1 &amp; DATA!A13&amp;", (SELECT VERSION 
FROM SYSADM.PSVERSION WHERE OBJECTTYPENAME = 'CLM'), '"&amp;IF(DATA!C13=" ",DATA!A13,DATA!C13)&amp;"', 'N', 'N','N', 0, 0, 
'N', 'N','N','N', 'N', 0,0,'N', 'N','N',' ', ' ', ' ', 0);","")</f>
        <v/>
      </c>
    </row>
    <row r="16" spans="1:2" ht="15" customHeight="1">
      <c r="A16" s="1" t="str">
        <f>IF(AND(NOT(ISBLANK(DATA!A14)),DATA!A14&lt;&gt;DATA!A13),"INSERT INTO SYSADM.PS_SCRTY_QUERY 
VALUES('"&amp;PSAUTHITEM_AU!$B$1 &amp; DATA!A14&amp;", (SELECT VERSION 
FROM SYSADM.PSVERSION WHERE OBJECTTYPENAME = 'CLM'), '"&amp;IF(DATA!C14=" ",DATA!A14,DATA!C14)&amp;"', 'N', 'N','N', 0, 0, 
'N', 'N','N','N', 'N', 0,0,'N', 'N','N',' ', ' ', ' ', 0);","")</f>
        <v/>
      </c>
    </row>
    <row r="17" spans="1:1" ht="15" customHeight="1">
      <c r="A17" s="1" t="str">
        <f>IF(AND(NOT(ISBLANK(DATA!A15)),DATA!A15&lt;&gt;DATA!A14),"INSERT INTO SYSADM.PS_SCRTY_QUERY 
VALUES('"&amp;PSAUTHITEM_AU!$B$1 &amp; DATA!A15&amp;", (SELECT VERSION 
FROM SYSADM.PSVERSION WHERE OBJECTTYPENAME = 'CLM'), '"&amp;IF(DATA!C15=" ",DATA!A15,DATA!C15)&amp;"', 'N', 'N','N', 0, 0, 
'N', 'N','N','N', 'N', 0,0,'N', 'N','N',' ', ' ', ' ', 0);","")</f>
        <v/>
      </c>
    </row>
    <row r="18" spans="1:1" ht="15" customHeight="1">
      <c r="A18" s="1" t="str">
        <f>IF(AND(NOT(ISBLANK(DATA!A16)),DATA!A16&lt;&gt;DATA!A15),"INSERT INTO SYSADM.PS_SCRTY_QUERY 
VALUES('"&amp;PSAUTHITEM_AU!$B$1 &amp; DATA!A16&amp;", (SELECT VERSION 
FROM SYSADM.PSVERSION WHERE OBJECTTYPENAME = 'CLM'), '"&amp;IF(DATA!C16=" ",DATA!A16,DATA!C16)&amp;"', 'N', 'N','N', 0, 0, 
'N', 'N','N','N', 'N', 0,0,'N', 'N','N',' ', ' ', ' ', 0);","")</f>
        <v/>
      </c>
    </row>
    <row r="19" spans="1:1" ht="15" customHeight="1">
      <c r="A19" s="1" t="str">
        <f>IF(AND(NOT(ISBLANK(DATA!A17)),DATA!A17&lt;&gt;DATA!A16),"INSERT INTO SYSADM.PS_SCRTY_QUERY 
VALUES('"&amp;PSAUTHITEM_AU!$B$1 &amp; DATA!A17&amp;", (SELECT VERSION 
FROM SYSADM.PSVERSION WHERE OBJECTTYPENAME = 'CLM'), '"&amp;IF(DATA!C17=" ",DATA!A17,DATA!C17)&amp;"', 'N', 'N','N', 0, 0, 
'N', 'N','N','N', 'N', 0,0,'N', 'N','N',' ', ' ', ' ', 0);","")</f>
        <v/>
      </c>
    </row>
    <row r="20" spans="1:1" ht="15" customHeight="1">
      <c r="A20" s="1" t="str">
        <f>IF(AND(NOT(ISBLANK(DATA!A18)),DATA!A18&lt;&gt;DATA!A17),"INSERT INTO SYSADM.PS_SCRTY_QUERY 
VALUES('"&amp;PSAUTHITEM_AU!$B$1 &amp; DATA!A18&amp;", (SELECT VERSION 
FROM SYSADM.PSVERSION WHERE OBJECTTYPENAME = 'CLM'), '"&amp;IF(DATA!C18=" ",DATA!A18,DATA!C18)&amp;"', 'N', 'N','N', 0, 0, 
'N', 'N','N','N', 'N', 0,0,'N', 'N','N',' ', ' ', ' ', 0);","")</f>
        <v/>
      </c>
    </row>
    <row r="21" spans="1:1" ht="15" customHeight="1">
      <c r="A21" s="1" t="str">
        <f>IF(AND(NOT(ISBLANK(DATA!A19)),DATA!A19&lt;&gt;DATA!A18),"INSERT INTO SYSADM.PS_SCRTY_QUERY 
VALUES('"&amp;PSAUTHITEM_AU!$B$1 &amp; DATA!A19&amp;", (SELECT VERSION 
FROM SYSADM.PSVERSION WHERE OBJECTTYPENAME = 'CLM'), '"&amp;IF(DATA!C19=" ",DATA!A19,DATA!C19)&amp;"', 'N', 'N','N', 0, 0, 
'N', 'N','N','N', 'N', 0,0,'N', 'N','N',' ', ' ', ' ', 0);","")</f>
        <v/>
      </c>
    </row>
    <row r="22" spans="1:1" ht="15" customHeight="1">
      <c r="A22" s="1" t="str">
        <f>IF(AND(NOT(ISBLANK(DATA!A20)),DATA!A20&lt;&gt;DATA!A19),"INSERT INTO SYSADM.PS_SCRTY_QUERY 
VALUES('"&amp;PSAUTHITEM_AU!$B$1 &amp; DATA!A20&amp;", (SELECT VERSION 
FROM SYSADM.PSVERSION WHERE OBJECTTYPENAME = 'CLM'), '"&amp;IF(DATA!C20=" ",DATA!A20,DATA!C20)&amp;"', 'N', 'N','N', 0, 0, 
'N', 'N','N','N', 'N', 0,0,'N', 'N','N',' ', ' ', ' ', 0);","")</f>
        <v/>
      </c>
    </row>
    <row r="23" spans="1:1" ht="15" customHeight="1">
      <c r="A23" s="1" t="str">
        <f>IF(AND(NOT(ISBLANK(DATA!A21)),DATA!A21&lt;&gt;DATA!A20),"INSERT INTO SYSADM.PS_SCRTY_QUERY 
VALUES('"&amp;PSAUTHITEM_AU!$B$1 &amp; DATA!A21&amp;", (SELECT VERSION 
FROM SYSADM.PSVERSION WHERE OBJECTTYPENAME = 'CLM'), '"&amp;IF(DATA!C21=" ",DATA!A21,DATA!C21)&amp;"', 'N', 'N','N', 0, 0, 
'N', 'N','N','N', 'N', 0,0,'N', 'N','N',' ', ' ', ' ', 0);","")</f>
        <v/>
      </c>
    </row>
    <row r="24" spans="1:1" ht="15" customHeight="1">
      <c r="A24" s="1" t="str">
        <f>IF(AND(NOT(ISBLANK(DATA!A22)),DATA!A22&lt;&gt;DATA!A21),"INSERT INTO SYSADM.PS_SCRTY_QUERY 
VALUES('"&amp;PSAUTHITEM_AU!$B$1 &amp; DATA!A22&amp;", (SELECT VERSION 
FROM SYSADM.PSVERSION WHERE OBJECTTYPENAME = 'CLM'), '"&amp;IF(DATA!C22=" ",DATA!A22,DATA!C22)&amp;"', 'N', 'N','N', 0, 0, 
'N', 'N','N','N', 'N', 0,0,'N', 'N','N',' ', ' ', ' ', 0);","")</f>
        <v/>
      </c>
    </row>
    <row r="25" spans="1:1" ht="15" customHeight="1">
      <c r="A25" s="1" t="str">
        <f>IF(AND(NOT(ISBLANK(DATA!A23)),DATA!A23&lt;&gt;DATA!A22),"INSERT INTO SYSADM.PS_SCRTY_QUERY 
VALUES('"&amp;PSAUTHITEM_AU!$B$1 &amp; DATA!A23&amp;", (SELECT VERSION 
FROM SYSADM.PSVERSION WHERE OBJECTTYPENAME = 'CLM'), '"&amp;IF(DATA!C23=" ",DATA!A23,DATA!C23)&amp;"', 'N', 'N','N', 0, 0, 
'N', 'N','N','N', 'N', 0,0,'N', 'N','N',' ', ' ', ' ', 0);","")</f>
        <v/>
      </c>
    </row>
    <row r="26" spans="1:1" ht="15" customHeight="1">
      <c r="A26" s="1" t="str">
        <f>IF(AND(NOT(ISBLANK(DATA!A24)),DATA!A24&lt;&gt;DATA!A23),"INSERT INTO SYSADM.PS_SCRTY_QUERY 
VALUES('"&amp;PSAUTHITEM_AU!$B$1 &amp; DATA!A24&amp;", (SELECT VERSION 
FROM SYSADM.PSVERSION WHERE OBJECTTYPENAME = 'CLM'), '"&amp;IF(DATA!C24=" ",DATA!A24,DATA!C24)&amp;"', 'N', 'N','N', 0, 0, 
'N', 'N','N','N', 'N', 0,0,'N', 'N','N',' ', ' ', ' ', 0);","")</f>
        <v/>
      </c>
    </row>
    <row r="27" spans="1:1" ht="15" customHeight="1">
      <c r="A27" s="1" t="str">
        <f>IF(AND(NOT(ISBLANK(DATA!A25)),DATA!A25&lt;&gt;DATA!A24),"INSERT INTO SYSADM.PS_SCRTY_QUERY 
VALUES('"&amp;PSAUTHITEM_AU!$B$1 &amp; DATA!A25&amp;", (SELECT VERSION 
FROM SYSADM.PSVERSION WHERE OBJECTTYPENAME = 'CLM'), '"&amp;IF(DATA!C25=" ",DATA!A25,DATA!C25)&amp;"', 'N', 'N','N', 0, 0, 
'N', 'N','N','N', 'N', 0,0,'N', 'N','N',' ', ' ', ' ', 0);","")</f>
        <v/>
      </c>
    </row>
    <row r="28" spans="1:1" ht="15" customHeight="1">
      <c r="A28" s="1" t="str">
        <f>IF(AND(NOT(ISBLANK(DATA!A26)),DATA!A26&lt;&gt;DATA!A25),"INSERT INTO SYSADM.PS_SCRTY_QUERY 
VALUES('"&amp;PSAUTHITEM_AU!$B$1 &amp; DATA!A26&amp;", (SELECT VERSION 
FROM SYSADM.PSVERSION WHERE OBJECTTYPENAME = 'CLM'), '"&amp;IF(DATA!C26=" ",DATA!A26,DATA!C26)&amp;"', 'N', 'N','N', 0, 0, 
'N', 'N','N','N', 'N', 0,0,'N', 'N','N',' ', ' ', ' ', 0);","")</f>
        <v/>
      </c>
    </row>
    <row r="29" spans="1:1" ht="15" customHeight="1">
      <c r="A29" s="1" t="str">
        <f>IF(AND(NOT(ISBLANK(DATA!A27)),DATA!A27&lt;&gt;DATA!A26),"INSERT INTO SYSADM.PS_SCRTY_QUERY 
VALUES('"&amp;PSAUTHITEM_AU!$B$1 &amp; DATA!A27&amp;", (SELECT VERSION 
FROM SYSADM.PSVERSION WHERE OBJECTTYPENAME = 'CLM'), '"&amp;IF(DATA!C27=" ",DATA!A27,DATA!C27)&amp;"', 'N', 'N','N', 0, 0, 
'N', 'N','N','N', 'N', 0,0,'N', 'N','N',' ', ' ', ' ', 0);","")</f>
        <v/>
      </c>
    </row>
    <row r="30" spans="1:1" ht="15" customHeight="1">
      <c r="A30" s="1" t="str">
        <f>IF(AND(NOT(ISBLANK(DATA!A28)),DATA!A28&lt;&gt;DATA!A27),"INSERT INTO SYSADM.PS_SCRTY_QUERY 
VALUES('"&amp;PSAUTHITEM_AU!$B$1 &amp; DATA!A28&amp;", (SELECT VERSION 
FROM SYSADM.PSVERSION WHERE OBJECTTYPENAME = 'CLM'), '"&amp;IF(DATA!C28=" ",DATA!A28,DATA!C28)&amp;"', 'N', 'N','N', 0, 0, 
'N', 'N','N','N', 'N', 0,0,'N', 'N','N',' ', ' ', ' ', 0);","")</f>
        <v/>
      </c>
    </row>
    <row r="31" spans="1:1" ht="15" customHeight="1">
      <c r="A31" s="1" t="str">
        <f>IF(AND(NOT(ISBLANK(DATA!A29)),DATA!A29&lt;&gt;DATA!A28),"INSERT INTO SYSADM.PS_SCRTY_QUERY 
VALUES('"&amp;PSAUTHITEM_AU!$B$1 &amp; DATA!A29&amp;", (SELECT VERSION 
FROM SYSADM.PSVERSION WHERE OBJECTTYPENAME = 'CLM'), '"&amp;IF(DATA!C29=" ",DATA!A29,DATA!C29)&amp;"', 'N', 'N','N', 0, 0, 
'N', 'N','N','N', 'N', 0,0,'N', 'N','N',' ', ' ', ' ', 0);","")</f>
        <v/>
      </c>
    </row>
    <row r="32" spans="1:1" ht="15" customHeight="1">
      <c r="A32" s="1" t="str">
        <f>IF(AND(NOT(ISBLANK(DATA!A30)),DATA!A30&lt;&gt;DATA!A29),"INSERT INTO SYSADM.PS_SCRTY_QUERY 
VALUES('"&amp;PSAUTHITEM_AU!$B$1 &amp; DATA!A30&amp;", (SELECT VERSION 
FROM SYSADM.PSVERSION WHERE OBJECTTYPENAME = 'CLM'), '"&amp;IF(DATA!C30=" ",DATA!A30,DATA!C30)&amp;"', 'N', 'N','N', 0, 0, 
'N', 'N','N','N', 'N', 0,0,'N', 'N','N',' ', ' ', ' ', 0);","")</f>
        <v/>
      </c>
    </row>
    <row r="33" spans="1:1" ht="15" customHeight="1">
      <c r="A33" s="1" t="str">
        <f>IF(AND(NOT(ISBLANK(DATA!A31)),DATA!A31&lt;&gt;DATA!A30),"INSERT INTO SYSADM.PS_SCRTY_QUERY 
VALUES('"&amp;PSAUTHITEM_AU!$B$1 &amp; DATA!A31&amp;", (SELECT VERSION 
FROM SYSADM.PSVERSION WHERE OBJECTTYPENAME = 'CLM'), '"&amp;IF(DATA!C31=" ",DATA!A31,DATA!C31)&amp;"', 'N', 'N','N', 0, 0, 
'N', 'N','N','N', 'N', 0,0,'N', 'N','N',' ', ' ', ' ', 0);","")</f>
        <v/>
      </c>
    </row>
    <row r="34" spans="1:1" ht="15" customHeight="1">
      <c r="A34" s="1" t="str">
        <f>IF(AND(NOT(ISBLANK(DATA!A32)),DATA!A32&lt;&gt;DATA!A31),"INSERT INTO SYSADM.PS_SCRTY_QUERY 
VALUES('"&amp;PSAUTHITEM_AU!$B$1 &amp; DATA!A32&amp;", (SELECT VERSION 
FROM SYSADM.PSVERSION WHERE OBJECTTYPENAME = 'CLM'), '"&amp;IF(DATA!C32=" ",DATA!A32,DATA!C32)&amp;"', 'N', 'N','N', 0, 0, 
'N', 'N','N','N', 'N', 0,0,'N', 'N','N',' ', ' ', ' ', 0);","")</f>
        <v/>
      </c>
    </row>
    <row r="35" spans="1:1" ht="15" customHeight="1">
      <c r="A35" s="1" t="str">
        <f>IF(AND(NOT(ISBLANK(DATA!A33)),DATA!A33&lt;&gt;DATA!A32),"INSERT INTO SYSADM.PS_SCRTY_QUERY 
VALUES('"&amp;PSAUTHITEM_AU!$B$1 &amp; DATA!A33&amp;", (SELECT VERSION 
FROM SYSADM.PSVERSION WHERE OBJECTTYPENAME = 'CLM'), '"&amp;IF(DATA!C33=" ",DATA!A33,DATA!C33)&amp;"', 'N', 'N','N', 0, 0, 
'N', 'N','N','N', 'N', 0,0,'N', 'N','N',' ', ' ', ' ', 0);","")</f>
        <v/>
      </c>
    </row>
    <row r="36" spans="1:1" ht="15" customHeight="1">
      <c r="A36" s="1" t="str">
        <f>IF(AND(NOT(ISBLANK(DATA!A34)),DATA!A34&lt;&gt;DATA!A33),"INSERT INTO SYSADM.PS_SCRTY_QUERY 
VALUES('"&amp;PSAUTHITEM_AU!$B$1 &amp; DATA!A34&amp;", (SELECT VERSION 
FROM SYSADM.PSVERSION WHERE OBJECTTYPENAME = 'CLM'), '"&amp;IF(DATA!C34=" ",DATA!A34,DATA!C34)&amp;"', 'N', 'N','N', 0, 0, 
'N', 'N','N','N', 'N', 0,0,'N', 'N','N',' ', ' ', ' ', 0);","")</f>
        <v/>
      </c>
    </row>
    <row r="37" spans="1:1" ht="15" customHeight="1">
      <c r="A37" s="1" t="str">
        <f>IF(AND(NOT(ISBLANK(DATA!A35)),DATA!A35&lt;&gt;DATA!A34),"INSERT INTO SYSADM.PS_SCRTY_QUERY 
VALUES('"&amp;PSAUTHITEM_AU!$B$1 &amp; DATA!A35&amp;", (SELECT VERSION 
FROM SYSADM.PSVERSION WHERE OBJECTTYPENAME = 'CLM'), '"&amp;IF(DATA!C35=" ",DATA!A35,DATA!C35)&amp;"', 'N', 'N','N', 0, 0, 
'N', 'N','N','N', 'N', 0,0,'N', 'N','N',' ', ' ', ' ', 0);","")</f>
        <v/>
      </c>
    </row>
    <row r="38" spans="1:1" ht="15" customHeight="1">
      <c r="A38" s="1" t="str">
        <f>IF(AND(NOT(ISBLANK(DATA!A36)),DATA!A36&lt;&gt;DATA!A35),"INSERT INTO SYSADM.PS_SCRTY_QUERY 
VALUES('"&amp;PSAUTHITEM_AU!$B$1 &amp; DATA!A36&amp;", (SELECT VERSION 
FROM SYSADM.PSVERSION WHERE OBJECTTYPENAME = 'CLM'), '"&amp;IF(DATA!C36=" ",DATA!A36,DATA!C36)&amp;"', 'N', 'N','N', 0, 0, 
'N', 'N','N','N', 'N', 0,0,'N', 'N','N',' ', ' ', ' ', 0);","")</f>
        <v/>
      </c>
    </row>
    <row r="39" spans="1:1" ht="12.5">
      <c r="A39" s="1" t="str">
        <f>IF(AND(NOT(ISBLANK(DATA!A37)),DATA!A37&lt;&gt;DATA!A36),"INSERT INTO SYSADM.PS_SCRTY_QUERY 
VALUES('"&amp;PSAUTHITEM_AU!$B$1 &amp; DATA!A37&amp;", (SELECT VERSION 
FROM SYSADM.PSVERSION WHERE OBJECTTYPENAME = 'CLM'), '"&amp;IF(DATA!C37=" ",DATA!A37,DATA!C37)&amp;"', 'N', 'N','N', 0, 0, 
'N', 'N','N','N', 'N', 0,0,'N', 'N','N',' ', ' ', ' ', 0);","")</f>
        <v/>
      </c>
    </row>
    <row r="40" spans="1:1" ht="12.5">
      <c r="A40" s="1" t="str">
        <f>IF(AND(NOT(ISBLANK(DATA!A38)),DATA!A38&lt;&gt;DATA!A37),"INSERT INTO SYSADM.PS_SCRTY_QUERY 
VALUES('"&amp;PSAUTHITEM_AU!$B$1 &amp; DATA!A38&amp;", (SELECT VERSION 
FROM SYSADM.PSVERSION WHERE OBJECTTYPENAME = 'CLM'), '"&amp;IF(DATA!C38=" ",DATA!A38,DATA!C38)&amp;"', 'N', 'N','N', 0, 0, 
'N', 'N','N','N', 'N', 0,0,'N', 'N','N',' ', ' ', ' ', 0);","")</f>
        <v/>
      </c>
    </row>
    <row r="41" spans="1:1" ht="12.5">
      <c r="A41" s="1" t="str">
        <f>IF(AND(NOT(ISBLANK(DATA!A39)),DATA!A39&lt;&gt;DATA!A38),"INSERT INTO SYSADM.PS_SCRTY_QUERY 
VALUES('"&amp;PSAUTHITEM_AU!$B$1 &amp; DATA!A39&amp;", (SELECT VERSION 
FROM SYSADM.PSVERSION WHERE OBJECTTYPENAME = 'CLM'), '"&amp;IF(DATA!C39=" ",DATA!A39,DATA!C39)&amp;"', 'N', 'N','N', 0, 0, 
'N', 'N','N','N', 'N', 0,0,'N', 'N','N',' ', ' ', ' ', 0);","")</f>
        <v/>
      </c>
    </row>
    <row r="42" spans="1:1" ht="12.5">
      <c r="A42" s="1" t="str">
        <f>IF(AND(NOT(ISBLANK(DATA!A40)),DATA!A40&lt;&gt;DATA!A39),"INSERT INTO SYSADM.PS_SCRTY_QUERY 
VALUES('"&amp;PSAUTHITEM_AU!$B$1 &amp; DATA!A40&amp;", (SELECT VERSION 
FROM SYSADM.PSVERSION WHERE OBJECTTYPENAME = 'CLM'), '"&amp;IF(DATA!C40=" ",DATA!A40,DATA!C40)&amp;"', 'N', 'N','N', 0, 0, 
'N', 'N','N','N', 'N', 0,0,'N', 'N','N',' ', ' ', ' ', 0);","")</f>
        <v/>
      </c>
    </row>
    <row r="43" spans="1:1" ht="12.5">
      <c r="A43" s="1" t="str">
        <f>IF(AND(NOT(ISBLANK(DATA!A41)),DATA!A41&lt;&gt;DATA!A40),"INSERT INTO SYSADM.PS_SCRTY_QUERY 
VALUES('"&amp;PSAUTHITEM_AU!$B$1 &amp; DATA!A41&amp;", (SELECT VERSION 
FROM SYSADM.PSVERSION WHERE OBJECTTYPENAME = 'CLM'), '"&amp;IF(DATA!C41=" ",DATA!A41,DATA!C41)&amp;"', 'N', 'N','N', 0, 0, 
'N', 'N','N','N', 'N', 0,0,'N', 'N','N',' ', ' ', ' ', 0);","")</f>
        <v/>
      </c>
    </row>
    <row r="44" spans="1:1" ht="12.5">
      <c r="A44" s="1" t="str">
        <f>IF(AND(NOT(ISBLANK(DATA!A42)),DATA!A42&lt;&gt;DATA!A41),"INSERT INTO SYSADM.PS_SCRTY_QUERY 
VALUES('"&amp;PSAUTHITEM_AU!$B$1 &amp; DATA!A42&amp;", (SELECT VERSION 
FROM SYSADM.PSVERSION WHERE OBJECTTYPENAME = 'CLM'), '"&amp;IF(DATA!C42=" ",DATA!A42,DATA!C42)&amp;"', 'N', 'N','N', 0, 0, 
'N', 'N','N','N', 'N', 0,0,'N', 'N','N',' ', ' ', ' ', 0);","")</f>
        <v/>
      </c>
    </row>
    <row r="45" spans="1:1" ht="12.5">
      <c r="A45" s="1" t="str">
        <f>IF(AND(NOT(ISBLANK(DATA!A43)),DATA!A43&lt;&gt;DATA!A42),"INSERT INTO SYSADM.PS_SCRTY_QUERY 
VALUES('"&amp;PSAUTHITEM_AU!$B$1 &amp; DATA!A43&amp;", (SELECT VERSION 
FROM SYSADM.PSVERSION WHERE OBJECTTYPENAME = 'CLM'), '"&amp;IF(DATA!C43=" ",DATA!A43,DATA!C43)&amp;"', 'N', 'N','N', 0, 0, 
'N', 'N','N','N', 'N', 0,0,'N', 'N','N',' ', ' ', ' ', 0);","")</f>
        <v/>
      </c>
    </row>
    <row r="46" spans="1:1" ht="12.5">
      <c r="A46" s="1" t="str">
        <f>IF(AND(NOT(ISBLANK(DATA!A44)),DATA!A44&lt;&gt;DATA!A43),"INSERT INTO SYSADM.PS_SCRTY_QUERY 
VALUES('"&amp;PSAUTHITEM_AU!$B$1 &amp; DATA!A44&amp;", (SELECT VERSION 
FROM SYSADM.PSVERSION WHERE OBJECTTYPENAME = 'CLM'), '"&amp;IF(DATA!C44=" ",DATA!A44,DATA!C44)&amp;"', 'N', 'N','N', 0, 0, 
'N', 'N','N','N', 'N', 0,0,'N', 'N','N',' ', ' ', ' ', 0);","")</f>
        <v/>
      </c>
    </row>
    <row r="47" spans="1:1" ht="12.5">
      <c r="A47" s="1" t="str">
        <f>IF(AND(NOT(ISBLANK(DATA!A45)),DATA!A45&lt;&gt;DATA!A44),"INSERT INTO SYSADM.PS_SCRTY_QUERY 
VALUES('"&amp;PSAUTHITEM_AU!$B$1 &amp; DATA!A45&amp;", (SELECT VERSION 
FROM SYSADM.PSVERSION WHERE OBJECTTYPENAME = 'CLM'), '"&amp;IF(DATA!C45=" ",DATA!A45,DATA!C45)&amp;"', 'N', 'N','N', 0, 0, 
'N', 'N','N','N', 'N', 0,0,'N', 'N','N',' ', ' ', ' ', 0);","")</f>
        <v/>
      </c>
    </row>
    <row r="48" spans="1:1" ht="12.5">
      <c r="A48" s="1" t="str">
        <f>IF(AND(NOT(ISBLANK(DATA!A46)),DATA!A46&lt;&gt;DATA!A45),"INSERT INTO SYSADM.PS_SCRTY_QUERY 
VALUES('"&amp;PSAUTHITEM_AU!$B$1 &amp; DATA!A46&amp;", (SELECT VERSION 
FROM SYSADM.PSVERSION WHERE OBJECTTYPENAME = 'CLM'), '"&amp;IF(DATA!C46=" ",DATA!A46,DATA!C46)&amp;"', 'N', 'N','N', 0, 0, 
'N', 'N','N','N', 'N', 0,0,'N', 'N','N',' ', ' ', ' ', 0);","")</f>
        <v/>
      </c>
    </row>
    <row r="49" spans="1:1" ht="12.5">
      <c r="A49" s="1" t="str">
        <f>IF(AND(NOT(ISBLANK(DATA!A47)),DATA!A47&lt;&gt;DATA!A46),"INSERT INTO SYSADM.PS_SCRTY_QUERY 
VALUES('"&amp;PSAUTHITEM_AU!$B$1 &amp; DATA!A47&amp;", (SELECT VERSION 
FROM SYSADM.PSVERSION WHERE OBJECTTYPENAME = 'CLM'), '"&amp;IF(DATA!C47=" ",DATA!A47,DATA!C47)&amp;"', 'N', 'N','N', 0, 0, 
'N', 'N','N','N', 'N', 0,0,'N', 'N','N',' ', ' ', ' ', 0);","")</f>
        <v/>
      </c>
    </row>
    <row r="50" spans="1:1" ht="12.5">
      <c r="A50" s="1" t="str">
        <f>IF(AND(NOT(ISBLANK(DATA!A48)),DATA!A48&lt;&gt;DATA!A47),"INSERT INTO SYSADM.PS_SCRTY_QUERY 
VALUES('"&amp;PSAUTHITEM_AU!$B$1 &amp; DATA!A48&amp;", (SELECT VERSION 
FROM SYSADM.PSVERSION WHERE OBJECTTYPENAME = 'CLM'), '"&amp;IF(DATA!C48=" ",DATA!A48,DATA!C48)&amp;"', 'N', 'N','N', 0, 0, 
'N', 'N','N','N', 'N', 0,0,'N', 'N','N',' ', ' ', ' ', 0);","")</f>
        <v/>
      </c>
    </row>
    <row r="51" spans="1:1" ht="12.5">
      <c r="A51" s="1" t="str">
        <f>IF(AND(NOT(ISBLANK(DATA!A49)),DATA!A49&lt;&gt;DATA!A48),"INSERT INTO SYSADM.PS_SCRTY_QUERY 
VALUES('"&amp;PSAUTHITEM_AU!$B$1 &amp; DATA!A49&amp;", (SELECT VERSION 
FROM SYSADM.PSVERSION WHERE OBJECTTYPENAME = 'CLM'), '"&amp;IF(DATA!C49=" ",DATA!A49,DATA!C49)&amp;"', 'N', 'N','N', 0, 0, 
'N', 'N','N','N', 'N', 0,0,'N', 'N','N',' ', ' ', ' ', 0);","")</f>
        <v/>
      </c>
    </row>
    <row r="52" spans="1:1" ht="12.5">
      <c r="A52" s="1" t="str">
        <f>IF(AND(NOT(ISBLANK(DATA!A50)),DATA!A50&lt;&gt;DATA!A49),"INSERT INTO SYSADM.PS_SCRTY_QUERY 
VALUES('"&amp;PSAUTHITEM_AU!$B$1 &amp; DATA!A50&amp;", (SELECT VERSION 
FROM SYSADM.PSVERSION WHERE OBJECTTYPENAME = 'CLM'), '"&amp;IF(DATA!C50=" ",DATA!A50,DATA!C50)&amp;"', 'N', 'N','N', 0, 0, 
'N', 'N','N','N', 'N', 0,0,'N', 'N','N',' ', ' ', ' ', 0);","")</f>
        <v/>
      </c>
    </row>
    <row r="53" spans="1:1" ht="12.5">
      <c r="A53" s="1" t="str">
        <f>IF(AND(NOT(ISBLANK(DATA!A51)),DATA!A51&lt;&gt;DATA!A50),"INSERT INTO SYSADM.PS_SCRTY_QUERY 
VALUES('"&amp;PSAUTHITEM_AU!$B$1 &amp; DATA!A51&amp;", (SELECT VERSION 
FROM SYSADM.PSVERSION WHERE OBJECTTYPENAME = 'CLM'), '"&amp;IF(DATA!C51=" ",DATA!A51,DATA!C51)&amp;"', 'N', 'N','N', 0, 0, 
'N', 'N','N','N', 'N', 0,0,'N', 'N','N',' ', ' ', ' ', 0);","")</f>
        <v/>
      </c>
    </row>
    <row r="54" spans="1:1" ht="12.5">
      <c r="A54" s="1" t="str">
        <f>IF(AND(NOT(ISBLANK(DATA!A52)),DATA!A52&lt;&gt;DATA!A51),"INSERT INTO SYSADM.PS_SCRTY_QUERY 
VALUES('"&amp;PSAUTHITEM_AU!$B$1 &amp; DATA!A52&amp;", (SELECT VERSION 
FROM SYSADM.PSVERSION WHERE OBJECTTYPENAME = 'CLM'), '"&amp;IF(DATA!C52=" ",DATA!A52,DATA!C52)&amp;"', 'N', 'N','N', 0, 0, 
'N', 'N','N','N', 'N', 0,0,'N', 'N','N',' ', ' ', ' ', 0);","")</f>
        <v/>
      </c>
    </row>
    <row r="55" spans="1:1" ht="12.5">
      <c r="A55" s="1" t="str">
        <f>IF(AND(NOT(ISBLANK(DATA!A53)),DATA!A53&lt;&gt;DATA!A52),"INSERT INTO SYSADM.PS_SCRTY_QUERY 
VALUES('"&amp;PSAUTHITEM_AU!$B$1 &amp; DATA!A53&amp;", (SELECT VERSION 
FROM SYSADM.PSVERSION WHERE OBJECTTYPENAME = 'CLM'), '"&amp;IF(DATA!C53=" ",DATA!A53,DATA!C53)&amp;"', 'N', 'N','N', 0, 0, 
'N', 'N','N','N', 'N', 0,0,'N', 'N','N',' ', ' ', ' ', 0);","")</f>
        <v/>
      </c>
    </row>
    <row r="56" spans="1:1" ht="12.5">
      <c r="A56" s="1" t="str">
        <f>IF(AND(NOT(ISBLANK(DATA!A54)),DATA!A54&lt;&gt;DATA!A53),"INSERT INTO SYSADM.PS_SCRTY_QUERY 
VALUES('"&amp;PSAUTHITEM_AU!$B$1 &amp; DATA!A54&amp;", (SELECT VERSION 
FROM SYSADM.PSVERSION WHERE OBJECTTYPENAME = 'CLM'), '"&amp;IF(DATA!C54=" ",DATA!A54,DATA!C54)&amp;"', 'N', 'N','N', 0, 0, 
'N', 'N','N','N', 'N', 0,0,'N', 'N','N',' ', ' ', ' ', 0);","")</f>
        <v/>
      </c>
    </row>
    <row r="57" spans="1:1" ht="12.5">
      <c r="A57" s="1" t="str">
        <f>IF(AND(NOT(ISBLANK(DATA!A55)),DATA!A55&lt;&gt;DATA!A54),"INSERT INTO SYSADM.PS_SCRTY_QUERY 
VALUES('"&amp;PSAUTHITEM_AU!$B$1 &amp; DATA!A55&amp;", (SELECT VERSION 
FROM SYSADM.PSVERSION WHERE OBJECTTYPENAME = 'CLM'), '"&amp;IF(DATA!C55=" ",DATA!A55,DATA!C55)&amp;"', 'N', 'N','N', 0, 0, 
'N', 'N','N','N', 'N', 0,0,'N', 'N','N',' ', ' ', ' ', 0);","")</f>
        <v/>
      </c>
    </row>
    <row r="58" spans="1:1" ht="12.5">
      <c r="A58" s="1" t="str">
        <f>IF(AND(NOT(ISBLANK(DATA!A56)),DATA!A56&lt;&gt;DATA!A55),"INSERT INTO SYSADM.PS_SCRTY_QUERY 
VALUES('"&amp;PSAUTHITEM_AU!$B$1 &amp; DATA!A56&amp;", (SELECT VERSION 
FROM SYSADM.PSVERSION WHERE OBJECTTYPENAME = 'CLM'), '"&amp;IF(DATA!C56=" ",DATA!A56,DATA!C56)&amp;"', 'N', 'N','N', 0, 0, 
'N', 'N','N','N', 'N', 0,0,'N', 'N','N',' ', ' ', ' ', 0);","")</f>
        <v/>
      </c>
    </row>
    <row r="59" spans="1:1" ht="12.5">
      <c r="A59" s="1" t="str">
        <f>IF(AND(NOT(ISBLANK(DATA!A57)),DATA!A57&lt;&gt;DATA!A56),"INSERT INTO SYSADM.PS_SCRTY_QUERY 
VALUES('"&amp;PSAUTHITEM_AU!$B$1 &amp; DATA!A57&amp;", (SELECT VERSION 
FROM SYSADM.PSVERSION WHERE OBJECTTYPENAME = 'CLM'), '"&amp;IF(DATA!C57=" ",DATA!A57,DATA!C57)&amp;"', 'N', 'N','N', 0, 0, 
'N', 'N','N','N', 'N', 0,0,'N', 'N','N',' ', ' ', ' ', 0);","")</f>
        <v/>
      </c>
    </row>
    <row r="60" spans="1:1" ht="12.5">
      <c r="A60" s="1" t="str">
        <f>IF(AND(NOT(ISBLANK(DATA!A58)),DATA!A58&lt;&gt;DATA!A57),"INSERT INTO SYSADM.PS_SCRTY_QUERY 
VALUES('"&amp;PSAUTHITEM_AU!$B$1 &amp; DATA!A58&amp;", (SELECT VERSION 
FROM SYSADM.PSVERSION WHERE OBJECTTYPENAME = 'CLM'), '"&amp;IF(DATA!C58=" ",DATA!A58,DATA!C58)&amp;"', 'N', 'N','N', 0, 0, 
'N', 'N','N','N', 'N', 0,0,'N', 'N','N',' ', ' ', ' ', 0);","")</f>
        <v/>
      </c>
    </row>
    <row r="61" spans="1:1" ht="12.5">
      <c r="A61" s="1" t="str">
        <f>IF(AND(NOT(ISBLANK(DATA!A59)),DATA!A59&lt;&gt;DATA!A58),"INSERT INTO SYSADM.PS_SCRTY_QUERY 
VALUES('"&amp;PSAUTHITEM_AU!$B$1 &amp; DATA!A59&amp;", (SELECT VERSION 
FROM SYSADM.PSVERSION WHERE OBJECTTYPENAME = 'CLM'), '"&amp;IF(DATA!C59=" ",DATA!A59,DATA!C59)&amp;"', 'N', 'N','N', 0, 0, 
'N', 'N','N','N', 'N', 0,0,'N', 'N','N',' ', ' ', ' ', 0);","")</f>
        <v/>
      </c>
    </row>
    <row r="62" spans="1:1" ht="12.5">
      <c r="A62" s="1" t="str">
        <f>IF(AND(NOT(ISBLANK(DATA!A60)),DATA!A60&lt;&gt;DATA!A59),"INSERT INTO SYSADM.PS_SCRTY_QUERY 
VALUES('"&amp;PSAUTHITEM_AU!$B$1 &amp; DATA!A60&amp;", (SELECT VERSION 
FROM SYSADM.PSVERSION WHERE OBJECTTYPENAME = 'CLM'), '"&amp;IF(DATA!C60=" ",DATA!A60,DATA!C60)&amp;"', 'N', 'N','N', 0, 0, 
'N', 'N','N','N', 'N', 0,0,'N', 'N','N',' ', ' ', ' ', 0);","")</f>
        <v/>
      </c>
    </row>
    <row r="63" spans="1:1" ht="12.5">
      <c r="A63" s="1" t="str">
        <f>IF(AND(NOT(ISBLANK(DATA!A61)),DATA!A61&lt;&gt;DATA!A60),"INSERT INTO SYSADM.PS_SCRTY_QUERY 
VALUES('"&amp;PSAUTHITEM_AU!$B$1 &amp; DATA!A61&amp;", (SELECT VERSION 
FROM SYSADM.PSVERSION WHERE OBJECTTYPENAME = 'CLM'), '"&amp;IF(DATA!C61=" ",DATA!A61,DATA!C61)&amp;"', 'N', 'N','N', 0, 0, 
'N', 'N','N','N', 'N', 0,0,'N', 'N','N',' ', ' ', ' ', 0);","")</f>
        <v/>
      </c>
    </row>
    <row r="64" spans="1:1" ht="12.5">
      <c r="A64" s="1" t="str">
        <f>IF(AND(NOT(ISBLANK(DATA!A62)),DATA!A62&lt;&gt;DATA!A61),"INSERT INTO SYSADM.PS_SCRTY_QUERY 
VALUES('"&amp;PSAUTHITEM_AU!$B$1 &amp; DATA!A62&amp;", (SELECT VERSION 
FROM SYSADM.PSVERSION WHERE OBJECTTYPENAME = 'CLM'), '"&amp;IF(DATA!C62=" ",DATA!A62,DATA!C62)&amp;"', 'N', 'N','N', 0, 0, 
'N', 'N','N','N', 'N', 0,0,'N', 'N','N',' ', ' ', ' ', 0);","")</f>
        <v/>
      </c>
    </row>
    <row r="65" spans="1:1" ht="12.5">
      <c r="A65" s="1" t="str">
        <f>IF(AND(NOT(ISBLANK(DATA!A63)),DATA!A63&lt;&gt;DATA!A62),"INSERT INTO SYSADM.PS_SCRTY_QUERY 
VALUES('"&amp;PSAUTHITEM_AU!$B$1 &amp; DATA!A63&amp;", (SELECT VERSION 
FROM SYSADM.PSVERSION WHERE OBJECTTYPENAME = 'CLM'), '"&amp;IF(DATA!C63=" ",DATA!A63,DATA!C63)&amp;"', 'N', 'N','N', 0, 0, 
'N', 'N','N','N', 'N', 0,0,'N', 'N','N',' ', ' ', ' ', 0);","")</f>
        <v/>
      </c>
    </row>
    <row r="66" spans="1:1" ht="12.5">
      <c r="A66" s="1" t="str">
        <f>IF(AND(NOT(ISBLANK(DATA!A64)),DATA!A64&lt;&gt;DATA!A63),"INSERT INTO SYSADM.PS_SCRTY_QUERY 
VALUES('"&amp;PSAUTHITEM_AU!$B$1 &amp; DATA!A64&amp;", (SELECT VERSION 
FROM SYSADM.PSVERSION WHERE OBJECTTYPENAME = 'CLM'), '"&amp;IF(DATA!C64=" ",DATA!A64,DATA!C64)&amp;"', 'N', 'N','N', 0, 0, 
'N', 'N','N','N', 'N', 0,0,'N', 'N','N',' ', ' ', ' ', 0);","")</f>
        <v/>
      </c>
    </row>
    <row r="67" spans="1:1" ht="12.5">
      <c r="A67" s="1" t="str">
        <f>IF(AND(NOT(ISBLANK(DATA!A65)),DATA!A65&lt;&gt;DATA!A64),"INSERT INTO SYSADM.PS_SCRTY_QUERY 
VALUES('"&amp;PSAUTHITEM_AU!$B$1 &amp; DATA!A65&amp;", (SELECT VERSION 
FROM SYSADM.PSVERSION WHERE OBJECTTYPENAME = 'CLM'), '"&amp;IF(DATA!C65=" ",DATA!A65,DATA!C65)&amp;"', 'N', 'N','N', 0, 0, 
'N', 'N','N','N', 'N', 0,0,'N', 'N','N',' ', ' ', ' ', 0);","")</f>
        <v/>
      </c>
    </row>
    <row r="68" spans="1:1" ht="12.5">
      <c r="A68" s="1" t="str">
        <f>IF(AND(NOT(ISBLANK(DATA!A66)),DATA!A66&lt;&gt;DATA!A65),"INSERT INTO SYSADM.PS_SCRTY_QUERY 
VALUES('"&amp;PSAUTHITEM_AU!$B$1 &amp; DATA!A66&amp;", (SELECT VERSION 
FROM SYSADM.PSVERSION WHERE OBJECTTYPENAME = 'CLM'), '"&amp;IF(DATA!C66=" ",DATA!A66,DATA!C66)&amp;"', 'N', 'N','N', 0, 0, 
'N', 'N','N','N', 'N', 0,0,'N', 'N','N',' ', ' ', ' ', 0);","")</f>
        <v/>
      </c>
    </row>
    <row r="69" spans="1:1" ht="12.5">
      <c r="A69" s="1" t="str">
        <f>IF(AND(NOT(ISBLANK(DATA!A67)),DATA!A67&lt;&gt;DATA!A66),"INSERT INTO SYSADM.PS_SCRTY_QUERY 
VALUES('"&amp;PSAUTHITEM_AU!$B$1 &amp; DATA!A67&amp;", (SELECT VERSION 
FROM SYSADM.PSVERSION WHERE OBJECTTYPENAME = 'CLM'), '"&amp;IF(DATA!C67=" ",DATA!A67,DATA!C67)&amp;"', 'N', 'N','N', 0, 0, 
'N', 'N','N','N', 'N', 0,0,'N', 'N','N',' ', ' ', ' ', 0);","")</f>
        <v/>
      </c>
    </row>
    <row r="70" spans="1:1" ht="12.5">
      <c r="A70" s="1" t="str">
        <f>IF(AND(NOT(ISBLANK(DATA!A68)),DATA!A68&lt;&gt;DATA!A67),"INSERT INTO SYSADM.PS_SCRTY_QUERY 
VALUES('"&amp;PSAUTHITEM_AU!$B$1 &amp; DATA!A68&amp;", (SELECT VERSION 
FROM SYSADM.PSVERSION WHERE OBJECTTYPENAME = 'CLM'), '"&amp;IF(DATA!C68=" ",DATA!A68,DATA!C68)&amp;"', 'N', 'N','N', 0, 0, 
'N', 'N','N','N', 'N', 0,0,'N', 'N','N',' ', ' ', ' ', 0);","")</f>
        <v/>
      </c>
    </row>
    <row r="71" spans="1:1" ht="12.5">
      <c r="A71" s="1" t="str">
        <f>IF(AND(NOT(ISBLANK(DATA!A69)),DATA!A69&lt;&gt;DATA!A68),"INSERT INTO SYSADM.PS_SCRTY_QUERY 
VALUES('"&amp;PSAUTHITEM_AU!$B$1 &amp; DATA!A69&amp;", (SELECT VERSION 
FROM SYSADM.PSVERSION WHERE OBJECTTYPENAME = 'CLM'), '"&amp;IF(DATA!C69=" ",DATA!A69,DATA!C69)&amp;"', 'N', 'N','N', 0, 0, 
'N', 'N','N','N', 'N', 0,0,'N', 'N','N',' ', ' ', ' ', 0);","")</f>
        <v/>
      </c>
    </row>
    <row r="72" spans="1:1" ht="12.5">
      <c r="A72" s="1" t="str">
        <f>IF(AND(NOT(ISBLANK(DATA!A70)),DATA!A70&lt;&gt;DATA!A69),"INSERT INTO SYSADM.PS_SCRTY_QUERY 
VALUES('"&amp;PSAUTHITEM_AU!$B$1 &amp; DATA!A70&amp;", (SELECT VERSION 
FROM SYSADM.PSVERSION WHERE OBJECTTYPENAME = 'CLM'), '"&amp;IF(DATA!C70=" ",DATA!A70,DATA!C70)&amp;"', 'N', 'N','N', 0, 0, 
'N', 'N','N','N', 'N', 0,0,'N', 'N','N',' ', ' ', ' ', 0);","")</f>
        <v/>
      </c>
    </row>
    <row r="73" spans="1:1" ht="12.5">
      <c r="A73" s="1" t="str">
        <f>IF(AND(NOT(ISBLANK(DATA!A71)),DATA!A71&lt;&gt;DATA!A70),"INSERT INTO SYSADM.PS_SCRTY_QUERY 
VALUES('"&amp;PSAUTHITEM_AU!$B$1 &amp; DATA!A71&amp;", (SELECT VERSION 
FROM SYSADM.PSVERSION WHERE OBJECTTYPENAME = 'CLM'), '"&amp;IF(DATA!C71=" ",DATA!A71,DATA!C71)&amp;"', 'N', 'N','N', 0, 0, 
'N', 'N','N','N', 'N', 0,0,'N', 'N','N',' ', ' ', ' ', 0);","")</f>
        <v/>
      </c>
    </row>
    <row r="74" spans="1:1" ht="12.5">
      <c r="A74" s="1" t="str">
        <f>IF(AND(NOT(ISBLANK(DATA!A72)),DATA!A72&lt;&gt;DATA!A71),"INSERT INTO SYSADM.PS_SCRTY_QUERY 
VALUES('"&amp;PSAUTHITEM_AU!$B$1 &amp; DATA!A72&amp;", (SELECT VERSION 
FROM SYSADM.PSVERSION WHERE OBJECTTYPENAME = 'CLM'), '"&amp;IF(DATA!C72=" ",DATA!A72,DATA!C72)&amp;"', 'N', 'N','N', 0, 0, 
'N', 'N','N','N', 'N', 0,0,'N', 'N','N',' ', ' ', ' ', 0);","")</f>
        <v/>
      </c>
    </row>
    <row r="75" spans="1:1" ht="12.5">
      <c r="A75" s="1" t="str">
        <f>IF(AND(NOT(ISBLANK(DATA!A73)),DATA!A73&lt;&gt;DATA!A72),"INSERT INTO SYSADM.PS_SCRTY_QUERY 
VALUES('"&amp;PSAUTHITEM_AU!$B$1 &amp; DATA!A73&amp;", (SELECT VERSION 
FROM SYSADM.PSVERSION WHERE OBJECTTYPENAME = 'CLM'), '"&amp;IF(DATA!C73=" ",DATA!A73,DATA!C73)&amp;"', 'N', 'N','N', 0, 0, 
'N', 'N','N','N', 'N', 0,0,'N', 'N','N',' ', ' ', ' ', 0);","")</f>
        <v/>
      </c>
    </row>
    <row r="76" spans="1:1" ht="12.5">
      <c r="A76" s="1" t="str">
        <f>IF(AND(NOT(ISBLANK(DATA!A74)),DATA!A74&lt;&gt;DATA!A73),"INSERT INTO SYSADM.PS_SCRTY_QUERY 
VALUES('"&amp;PSAUTHITEM_AU!$B$1 &amp; DATA!A74&amp;", (SELECT VERSION 
FROM SYSADM.PSVERSION WHERE OBJECTTYPENAME = 'CLM'), '"&amp;IF(DATA!C74=" ",DATA!A74,DATA!C74)&amp;"', 'N', 'N','N', 0, 0, 
'N', 'N','N','N', 'N', 0,0,'N', 'N','N',' ', ' ', ' ', 0);","")</f>
        <v/>
      </c>
    </row>
    <row r="77" spans="1:1" ht="12.5">
      <c r="A77" s="1" t="str">
        <f>IF(AND(NOT(ISBLANK(DATA!A75)),DATA!A75&lt;&gt;DATA!A74),"INSERT INTO SYSADM.PS_SCRTY_QUERY 
VALUES('"&amp;PSAUTHITEM_AU!$B$1 &amp; DATA!A75&amp;", (SELECT VERSION 
FROM SYSADM.PSVERSION WHERE OBJECTTYPENAME = 'CLM'), '"&amp;IF(DATA!C75=" ",DATA!A75,DATA!C75)&amp;"', 'N', 'N','N', 0, 0, 
'N', 'N','N','N', 'N', 0,0,'N', 'N','N',' ', ' ', ' ', 0);","")</f>
        <v/>
      </c>
    </row>
    <row r="78" spans="1:1" ht="12.5">
      <c r="A78" s="1" t="str">
        <f>IF(AND(NOT(ISBLANK(DATA!A76)),DATA!A76&lt;&gt;DATA!A75),"INSERT INTO SYSADM.PS_SCRTY_QUERY 
VALUES('"&amp;PSAUTHITEM_AU!$B$1 &amp; DATA!A76&amp;", (SELECT VERSION 
FROM SYSADM.PSVERSION WHERE OBJECTTYPENAME = 'CLM'), '"&amp;IF(DATA!C76=" ",DATA!A76,DATA!C76)&amp;"', 'N', 'N','N', 0, 0, 
'N', 'N','N','N', 'N', 0,0,'N', 'N','N',' ', ' ', ' ', 0);","")</f>
        <v/>
      </c>
    </row>
    <row r="79" spans="1:1" ht="12.5">
      <c r="A79" s="1" t="str">
        <f>IF(AND(NOT(ISBLANK(DATA!A77)),DATA!A77&lt;&gt;DATA!A76),"INSERT INTO SYSADM.PS_SCRTY_QUERY 
VALUES('"&amp;PSAUTHITEM_AU!$B$1 &amp; DATA!A77&amp;", (SELECT VERSION 
FROM SYSADM.PSVERSION WHERE OBJECTTYPENAME = 'CLM'), '"&amp;IF(DATA!C77=" ",DATA!A77,DATA!C77)&amp;"', 'N', 'N','N', 0, 0, 
'N', 'N','N','N', 'N', 0,0,'N', 'N','N',' ', ' ', ' ', 0);","")</f>
        <v/>
      </c>
    </row>
    <row r="80" spans="1:1" ht="12.5">
      <c r="A80" s="1" t="str">
        <f>IF(AND(NOT(ISBLANK(DATA!A78)),DATA!A78&lt;&gt;DATA!A77),"INSERT INTO SYSADM.PS_SCRTY_QUERY 
VALUES('"&amp;PSAUTHITEM_AU!$B$1 &amp; DATA!A78&amp;", (SELECT VERSION 
FROM SYSADM.PSVERSION WHERE OBJECTTYPENAME = 'CLM'), '"&amp;IF(DATA!C78=" ",DATA!A78,DATA!C78)&amp;"', 'N', 'N','N', 0, 0, 
'N', 'N','N','N', 'N', 0,0,'N', 'N','N',' ', ' ', ' ', 0);","")</f>
        <v/>
      </c>
    </row>
    <row r="81" spans="1:1" ht="12.5">
      <c r="A81" s="1" t="str">
        <f>IF(AND(NOT(ISBLANK(DATA!A79)),DATA!A79&lt;&gt;DATA!A78),"INSERT INTO SYSADM.PS_SCRTY_QUERY 
VALUES('"&amp;PSAUTHITEM_AU!$B$1 &amp; DATA!A79&amp;", (SELECT VERSION 
FROM SYSADM.PSVERSION WHERE OBJECTTYPENAME = 'CLM'), '"&amp;IF(DATA!C79=" ",DATA!A79,DATA!C79)&amp;"', 'N', 'N','N', 0, 0, 
'N', 'N','N','N', 'N', 0,0,'N', 'N','N',' ', ' ', ' ', 0);","")</f>
        <v/>
      </c>
    </row>
    <row r="82" spans="1:1" ht="12.5">
      <c r="A82" s="1" t="str">
        <f>IF(AND(NOT(ISBLANK(DATA!A80)),DATA!A80&lt;&gt;DATA!A79),"INSERT INTO SYSADM.PS_SCRTY_QUERY 
VALUES('"&amp;PSAUTHITEM_AU!$B$1 &amp; DATA!A80&amp;", (SELECT VERSION 
FROM SYSADM.PSVERSION WHERE OBJECTTYPENAME = 'CLM'), '"&amp;IF(DATA!C80=" ",DATA!A80,DATA!C80)&amp;"', 'N', 'N','N', 0, 0, 
'N', 'N','N','N', 'N', 0,0,'N', 'N','N',' ', ' ', ' ', 0);","")</f>
        <v/>
      </c>
    </row>
    <row r="83" spans="1:1" ht="12.5">
      <c r="A83" s="1" t="str">
        <f>IF(AND(NOT(ISBLANK(DATA!A81)),DATA!A81&lt;&gt;DATA!A80),"INSERT INTO SYSADM.PS_SCRTY_QUERY 
VALUES('"&amp;PSAUTHITEM_AU!$B$1 &amp; DATA!A81&amp;", (SELECT VERSION 
FROM SYSADM.PSVERSION WHERE OBJECTTYPENAME = 'CLM'), '"&amp;IF(DATA!C81=" ",DATA!A81,DATA!C81)&amp;"', 'N', 'N','N', 0, 0, 
'N', 'N','N','N', 'N', 0,0,'N', 'N','N',' ', ' ', ' ', 0);","")</f>
        <v/>
      </c>
    </row>
    <row r="84" spans="1:1" ht="12.5">
      <c r="A84" s="1" t="str">
        <f>IF(AND(NOT(ISBLANK(DATA!A82)),DATA!A82&lt;&gt;DATA!A81),"INSERT INTO SYSADM.PS_SCRTY_QUERY 
VALUES('"&amp;PSAUTHITEM_AU!$B$1 &amp; DATA!A82&amp;", (SELECT VERSION 
FROM SYSADM.PSVERSION WHERE OBJECTTYPENAME = 'CLM'), '"&amp;IF(DATA!C82=" ",DATA!A82,DATA!C82)&amp;"', 'N', 'N','N', 0, 0, 
'N', 'N','N','N', 'N', 0,0,'N', 'N','N',' ', ' ', ' ', 0);","")</f>
        <v/>
      </c>
    </row>
    <row r="85" spans="1:1" ht="12.5">
      <c r="A85" s="1" t="str">
        <f>IF(AND(NOT(ISBLANK(DATA!A83)),DATA!A83&lt;&gt;DATA!A82),"INSERT INTO SYSADM.PS_SCRTY_QUERY 
VALUES('"&amp;PSAUTHITEM_AU!$B$1 &amp; DATA!A83&amp;", (SELECT VERSION 
FROM SYSADM.PSVERSION WHERE OBJECTTYPENAME = 'CLM'), '"&amp;IF(DATA!C83=" ",DATA!A83,DATA!C83)&amp;"', 'N', 'N','N', 0, 0, 
'N', 'N','N','N', 'N', 0,0,'N', 'N','N',' ', ' ', ' ', 0);","")</f>
        <v/>
      </c>
    </row>
    <row r="86" spans="1:1" ht="12.5">
      <c r="A86" s="1" t="str">
        <f>IF(AND(NOT(ISBLANK(DATA!A84)),DATA!A84&lt;&gt;DATA!A83),"INSERT INTO SYSADM.PS_SCRTY_QUERY 
VALUES('"&amp;PSAUTHITEM_AU!$B$1 &amp; DATA!A84&amp;", (SELECT VERSION 
FROM SYSADM.PSVERSION WHERE OBJECTTYPENAME = 'CLM'), '"&amp;IF(DATA!C84=" ",DATA!A84,DATA!C84)&amp;"', 'N', 'N','N', 0, 0, 
'N', 'N','N','N', 'N', 0,0,'N', 'N','N',' ', ' ', ' ', 0);","")</f>
        <v/>
      </c>
    </row>
    <row r="87" spans="1:1" ht="12.5">
      <c r="A87" s="1" t="str">
        <f>IF(AND(NOT(ISBLANK(DATA!A85)),DATA!A85&lt;&gt;DATA!A84),"INSERT INTO SYSADM.PS_SCRTY_QUERY 
VALUES('"&amp;PSAUTHITEM_AU!$B$1 &amp; DATA!A85&amp;", (SELECT VERSION 
FROM SYSADM.PSVERSION WHERE OBJECTTYPENAME = 'CLM'), '"&amp;IF(DATA!C85=" ",DATA!A85,DATA!C85)&amp;"', 'N', 'N','N', 0, 0, 
'N', 'N','N','N', 'N', 0,0,'N', 'N','N',' ', ' ', ' ', 0);","")</f>
        <v/>
      </c>
    </row>
    <row r="88" spans="1:1" ht="12.5">
      <c r="A88" s="1" t="str">
        <f>IF(AND(NOT(ISBLANK(DATA!A86)),DATA!A86&lt;&gt;DATA!A85),"INSERT INTO SYSADM.PS_SCRTY_QUERY 
VALUES('"&amp;PSAUTHITEM_AU!$B$1 &amp; DATA!A86&amp;", (SELECT VERSION 
FROM SYSADM.PSVERSION WHERE OBJECTTYPENAME = 'CLM'), '"&amp;IF(DATA!C86=" ",DATA!A86,DATA!C86)&amp;"', 'N', 'N','N', 0, 0, 
'N', 'N','N','N', 'N', 0,0,'N', 'N','N',' ', ' ', ' ', 0);","")</f>
        <v/>
      </c>
    </row>
    <row r="89" spans="1:1" ht="12.5">
      <c r="A89" s="1" t="str">
        <f>IF(AND(NOT(ISBLANK(DATA!A87)),DATA!A87&lt;&gt;DATA!A86),"INSERT INTO SYSADM.PS_SCRTY_QUERY 
VALUES('"&amp;PSAUTHITEM_AU!$B$1 &amp; DATA!A87&amp;", (SELECT VERSION 
FROM SYSADM.PSVERSION WHERE OBJECTTYPENAME = 'CLM'), '"&amp;IF(DATA!C87=" ",DATA!A87,DATA!C87)&amp;"', 'N', 'N','N', 0, 0, 
'N', 'N','N','N', 'N', 0,0,'N', 'N','N',' ', ' ', ' ', 0);","")</f>
        <v/>
      </c>
    </row>
    <row r="90" spans="1:1" ht="12.5">
      <c r="A90" s="1" t="str">
        <f>IF(AND(NOT(ISBLANK(DATA!A88)),DATA!A88&lt;&gt;DATA!A87),"INSERT INTO SYSADM.PS_SCRTY_QUERY 
VALUES('"&amp;PSAUTHITEM_AU!$B$1 &amp; DATA!A88&amp;", (SELECT VERSION 
FROM SYSADM.PSVERSION WHERE OBJECTTYPENAME = 'CLM'), '"&amp;IF(DATA!C88=" ",DATA!A88,DATA!C88)&amp;"', 'N', 'N','N', 0, 0, 
'N', 'N','N','N', 'N', 0,0,'N', 'N','N',' ', ' ', ' ', 0);","")</f>
        <v/>
      </c>
    </row>
    <row r="91" spans="1:1" ht="12.5">
      <c r="A91" s="1" t="str">
        <f>IF(AND(NOT(ISBLANK(DATA!A89)),DATA!A89&lt;&gt;DATA!A88),"INSERT INTO SYSADM.PS_SCRTY_QUERY 
VALUES('"&amp;PSAUTHITEM_AU!$B$1 &amp; DATA!A89&amp;", (SELECT VERSION 
FROM SYSADM.PSVERSION WHERE OBJECTTYPENAME = 'CLM'), '"&amp;IF(DATA!C89=" ",DATA!A89,DATA!C89)&amp;"', 'N', 'N','N', 0, 0, 
'N', 'N','N','N', 'N', 0,0,'N', 'N','N',' ', ' ', ' ', 0);","")</f>
        <v/>
      </c>
    </row>
    <row r="92" spans="1:1" ht="12.5">
      <c r="A92" s="1" t="str">
        <f>IF(AND(NOT(ISBLANK(DATA!A90)),DATA!A90&lt;&gt;DATA!A89),"INSERT INTO SYSADM.PS_SCRTY_QUERY 
VALUES('"&amp;PSAUTHITEM_AU!$B$1 &amp; DATA!A90&amp;", (SELECT VERSION 
FROM SYSADM.PSVERSION WHERE OBJECTTYPENAME = 'CLM'), '"&amp;IF(DATA!C90=" ",DATA!A90,DATA!C90)&amp;"', 'N', 'N','N', 0, 0, 
'N', 'N','N','N', 'N', 0,0,'N', 'N','N',' ', ' ', ' ', 0);","")</f>
        <v/>
      </c>
    </row>
    <row r="93" spans="1:1" ht="12.5">
      <c r="A93" s="1" t="str">
        <f>IF(AND(NOT(ISBLANK(DATA!A91)),DATA!A91&lt;&gt;DATA!A90),"INSERT INTO SYSADM.PS_SCRTY_QUERY 
VALUES('"&amp;PSAUTHITEM_AU!$B$1 &amp; DATA!A91&amp;", (SELECT VERSION 
FROM SYSADM.PSVERSION WHERE OBJECTTYPENAME = 'CLM'), '"&amp;IF(DATA!C91=" ",DATA!A91,DATA!C91)&amp;"', 'N', 'N','N', 0, 0, 
'N', 'N','N','N', 'N', 0,0,'N', 'N','N',' ', ' ', ' ', 0);","")</f>
        <v/>
      </c>
    </row>
    <row r="94" spans="1:1" ht="12.5">
      <c r="A94" s="1" t="str">
        <f>IF(AND(NOT(ISBLANK(DATA!A92)),DATA!A92&lt;&gt;DATA!A91),"INSERT INTO SYSADM.PS_SCRTY_QUERY 
VALUES('"&amp;PSAUTHITEM_AU!$B$1 &amp; DATA!A92&amp;", (SELECT VERSION 
FROM SYSADM.PSVERSION WHERE OBJECTTYPENAME = 'CLM'), '"&amp;IF(DATA!C92=" ",DATA!A92,DATA!C92)&amp;"', 'N', 'N','N', 0, 0, 
'N', 'N','N','N', 'N', 0,0,'N', 'N','N',' ', ' ', ' ', 0);","")</f>
        <v/>
      </c>
    </row>
    <row r="95" spans="1:1" ht="12.5">
      <c r="A95" s="1" t="str">
        <f>IF(AND(NOT(ISBLANK(DATA!A93)),DATA!A93&lt;&gt;DATA!A92),"INSERT INTO SYSADM.PS_SCRTY_QUERY 
VALUES('"&amp;PSAUTHITEM_AU!$B$1 &amp; DATA!A93&amp;", (SELECT VERSION 
FROM SYSADM.PSVERSION WHERE OBJECTTYPENAME = 'CLM'), '"&amp;IF(DATA!C93=" ",DATA!A93,DATA!C93)&amp;"', 'N', 'N','N', 0, 0, 
'N', 'N','N','N', 'N', 0,0,'N', 'N','N',' ', ' ', ' ', 0);","")</f>
        <v/>
      </c>
    </row>
    <row r="96" spans="1:1" ht="12.5">
      <c r="A96" s="1" t="str">
        <f>IF(AND(NOT(ISBLANK(DATA!A94)),DATA!A94&lt;&gt;DATA!A93),"INSERT INTO SYSADM.PS_SCRTY_QUERY 
VALUES('"&amp;PSAUTHITEM_AU!$B$1 &amp; DATA!A94&amp;", (SELECT VERSION 
FROM SYSADM.PSVERSION WHERE OBJECTTYPENAME = 'CLM'), '"&amp;IF(DATA!C94=" ",DATA!A94,DATA!C94)&amp;"', 'N', 'N','N', 0, 0, 
'N', 'N','N','N', 'N', 0,0,'N', 'N','N',' ', ' ', ' ', 0);","")</f>
        <v/>
      </c>
    </row>
    <row r="97" spans="1:1" ht="12.5">
      <c r="A97" s="1" t="str">
        <f>IF(AND(NOT(ISBLANK(DATA!A95)),DATA!A95&lt;&gt;DATA!A94),"INSERT INTO SYSADM.PS_SCRTY_QUERY 
VALUES('"&amp;PSAUTHITEM_AU!$B$1 &amp; DATA!A95&amp;", (SELECT VERSION 
FROM SYSADM.PSVERSION WHERE OBJECTTYPENAME = 'CLM'), '"&amp;IF(DATA!C95=" ",DATA!A95,DATA!C95)&amp;"', 'N', 'N','N', 0, 0, 
'N', 'N','N','N', 'N', 0,0,'N', 'N','N',' ', ' ', ' ', 0);","")</f>
        <v/>
      </c>
    </row>
    <row r="98" spans="1:1" ht="12.5">
      <c r="A98" s="1" t="str">
        <f>IF(AND(NOT(ISBLANK(DATA!A96)),DATA!A96&lt;&gt;DATA!A95),"INSERT INTO SYSADM.PS_SCRTY_QUERY 
VALUES('"&amp;PSAUTHITEM_AU!$B$1 &amp; DATA!A96&amp;", (SELECT VERSION 
FROM SYSADM.PSVERSION WHERE OBJECTTYPENAME = 'CLM'), '"&amp;IF(DATA!C96=" ",DATA!A96,DATA!C96)&amp;"', 'N', 'N','N', 0, 0, 
'N', 'N','N','N', 'N', 0,0,'N', 'N','N',' ', ' ', ' ', 0);","")</f>
        <v/>
      </c>
    </row>
    <row r="99" spans="1:1" ht="12.5">
      <c r="A99" s="1" t="str">
        <f>IF(AND(NOT(ISBLANK(DATA!A97)),DATA!A97&lt;&gt;DATA!A96),"INSERT INTO SYSADM.PS_SCRTY_QUERY 
VALUES('"&amp;PSAUTHITEM_AU!$B$1 &amp; DATA!A97&amp;", (SELECT VERSION 
FROM SYSADM.PSVERSION WHERE OBJECTTYPENAME = 'CLM'), '"&amp;IF(DATA!C97=" ",DATA!A97,DATA!C97)&amp;"', 'N', 'N','N', 0, 0, 
'N', 'N','N','N', 'N', 0,0,'N', 'N','N',' ', ' ', ' ', 0);","")</f>
        <v/>
      </c>
    </row>
    <row r="100" spans="1:1" ht="12.5">
      <c r="A100" s="1" t="str">
        <f>IF(AND(NOT(ISBLANK(DATA!A98)),DATA!A98&lt;&gt;DATA!A97),"INSERT INTO SYSADM.PS_SCRTY_QUERY 
VALUES('"&amp;PSAUTHITEM_AU!$B$1 &amp; DATA!A98&amp;", (SELECT VERSION 
FROM SYSADM.PSVERSION WHERE OBJECTTYPENAME = 'CLM'), '"&amp;IF(DATA!C98=" ",DATA!A98,DATA!C98)&amp;"', 'N', 'N','N', 0, 0, 
'N', 'N','N','N', 'N', 0,0,'N', 'N','N',' ', ' ', ' ', 0);","")</f>
        <v/>
      </c>
    </row>
    <row r="101" spans="1:1" ht="12.5">
      <c r="A101" s="1" t="str">
        <f>IF(AND(NOT(ISBLANK(DATA!A99)),DATA!A99&lt;&gt;DATA!A98),"INSERT INTO SYSADM.PS_SCRTY_QUERY 
VALUES('"&amp;PSAUTHITEM_AU!$B$1 &amp; DATA!A99&amp;", (SELECT VERSION 
FROM SYSADM.PSVERSION WHERE OBJECTTYPENAME = 'CLM'), '"&amp;IF(DATA!C99=" ",DATA!A99,DATA!C99)&amp;"', 'N', 'N','N', 0, 0, 
'N', 'N','N','N', 'N', 0,0,'N', 'N','N',' ', ' ', ' ', 0);","")</f>
        <v/>
      </c>
    </row>
    <row r="102" spans="1:1" ht="12.5">
      <c r="A102" s="1" t="str">
        <f>IF(AND(NOT(ISBLANK(DATA!A100)),DATA!A100&lt;&gt;DATA!A99),"INSERT INTO SYSADM.PS_SCRTY_QUERY 
VALUES('"&amp;PSAUTHITEM_AU!$B$1 &amp; DATA!A100&amp;", (SELECT VERSION 
FROM SYSADM.PSVERSION WHERE OBJECTTYPENAME = 'CLM'), '"&amp;IF(DATA!C100=" ",DATA!A100,DATA!C100)&amp;"', 'N', 'N','N', 0, 0, 
'N', 'N','N','N', 'N', 0,0,'N', 'N','N',' ', ' ', ' ', 0);","")</f>
        <v/>
      </c>
    </row>
    <row r="103" spans="1:1" ht="12.5">
      <c r="A103" s="1" t="str">
        <f>IF(AND(NOT(ISBLANK(DATA!A101)),DATA!A101&lt;&gt;DATA!A100),"INSERT INTO SYSADM.PS_SCRTY_QUERY 
VALUES('"&amp;PSAUTHITEM_AU!$B$1 &amp; DATA!A101&amp;", (SELECT VERSION 
FROM SYSADM.PSVERSION WHERE OBJECTTYPENAME = 'CLM'), '"&amp;IF(DATA!C101=" ",DATA!A101,DATA!C101)&amp;"', 'N', 'N','N', 0, 0, 
'N', 'N','N','N', 'N', 0,0,'N', 'N','N',' ', ' ', ' ', 0);","")</f>
        <v/>
      </c>
    </row>
    <row r="104" spans="1:1" ht="12.5">
      <c r="A104" s="1" t="str">
        <f>IF(AND(NOT(ISBLANK(DATA!A102)),DATA!A102&lt;&gt;DATA!A101),"INSERT INTO SYSADM.PS_SCRTY_QUERY 
VALUES('"&amp;PSAUTHITEM_AU!$B$1 &amp; DATA!A102&amp;", (SELECT VERSION 
FROM SYSADM.PSVERSION WHERE OBJECTTYPENAME = 'CLM'), '"&amp;IF(DATA!C102=" ",DATA!A102,DATA!C102)&amp;"', 'N', 'N','N', 0, 0, 
'N', 'N','N','N', 'N', 0,0,'N', 'N','N',' ', ' ', ' ', 0);","")</f>
        <v/>
      </c>
    </row>
    <row r="105" spans="1:1" ht="12.5">
      <c r="A105" s="1" t="str">
        <f>IF(AND(NOT(ISBLANK(DATA!A103)),DATA!A103&lt;&gt;DATA!A102),"INSERT INTO SYSADM.PS_SCRTY_QUERY 
VALUES('"&amp;PSAUTHITEM_AU!$B$1 &amp; DATA!A103&amp;", (SELECT VERSION 
FROM SYSADM.PSVERSION WHERE OBJECTTYPENAME = 'CLM'), '"&amp;IF(DATA!C103=" ",DATA!A103,DATA!C103)&amp;"', 'N', 'N','N', 0, 0, 
'N', 'N','N','N', 'N', 0,0,'N', 'N','N',' ', ' ', ' ', 0);","")</f>
        <v/>
      </c>
    </row>
    <row r="106" spans="1:1" ht="12.5">
      <c r="A106" s="1" t="str">
        <f>IF(AND(NOT(ISBLANK(DATA!A104)),DATA!A104&lt;&gt;DATA!A103),"INSERT INTO SYSADM.PS_SCRTY_QUERY 
VALUES('"&amp;PSAUTHITEM_AU!$B$1 &amp; DATA!A104&amp;", (SELECT VERSION 
FROM SYSADM.PSVERSION WHERE OBJECTTYPENAME = 'CLM'), '"&amp;IF(DATA!C104=" ",DATA!A104,DATA!C104)&amp;"', 'N', 'N','N', 0, 0, 
'N', 'N','N','N', 'N', 0,0,'N', 'N','N',' ', ' ', ' ', 0);","")</f>
        <v/>
      </c>
    </row>
    <row r="107" spans="1:1" ht="12.5">
      <c r="A107" s="1" t="str">
        <f>IF(AND(NOT(ISBLANK(DATA!A105)),DATA!A105&lt;&gt;DATA!A104),"INSERT INTO SYSADM.PS_SCRTY_QUERY 
VALUES('"&amp;PSAUTHITEM_AU!$B$1 &amp; DATA!A105&amp;", (SELECT VERSION 
FROM SYSADM.PSVERSION WHERE OBJECTTYPENAME = 'CLM'), '"&amp;IF(DATA!C105=" ",DATA!A105,DATA!C105)&amp;"', 'N', 'N','N', 0, 0, 
'N', 'N','N','N', 'N', 0,0,'N', 'N','N',' ', ' ', ' ', 0);","")</f>
        <v/>
      </c>
    </row>
    <row r="108" spans="1:1" ht="12.5">
      <c r="A108" s="1" t="str">
        <f>IF(AND(NOT(ISBLANK(DATA!A106)),DATA!A106&lt;&gt;DATA!A105),"INSERT INTO SYSADM.PS_SCRTY_QUERY 
VALUES('"&amp;PSAUTHITEM_AU!$B$1 &amp; DATA!A106&amp;", (SELECT VERSION 
FROM SYSADM.PSVERSION WHERE OBJECTTYPENAME = 'CLM'), '"&amp;IF(DATA!C106=" ",DATA!A106,DATA!C106)&amp;"', 'N', 'N','N', 0, 0, 
'N', 'N','N','N', 'N', 0,0,'N', 'N','N',' ', ' ', ' ', 0);","")</f>
        <v/>
      </c>
    </row>
    <row r="109" spans="1:1" ht="12.5">
      <c r="A109" s="1" t="str">
        <f>IF(AND(NOT(ISBLANK(DATA!A107)),DATA!A107&lt;&gt;DATA!A106),"INSERT INTO SYSADM.PS_SCRTY_QUERY 
VALUES('"&amp;PSAUTHITEM_AU!$B$1 &amp; DATA!A107&amp;", (SELECT VERSION 
FROM SYSADM.PSVERSION WHERE OBJECTTYPENAME = 'CLM'), '"&amp;IF(DATA!C107=" ",DATA!A107,DATA!C107)&amp;"', 'N', 'N','N', 0, 0, 
'N', 'N','N','N', 'N', 0,0,'N', 'N','N',' ', ' ', ' ', 0);","")</f>
        <v/>
      </c>
    </row>
    <row r="110" spans="1:1" ht="12.5">
      <c r="A110" s="1" t="str">
        <f>IF(AND(NOT(ISBLANK(DATA!A108)),DATA!A108&lt;&gt;DATA!A107),"INSERT INTO SYSADM.PS_SCRTY_QUERY 
VALUES('"&amp;PSAUTHITEM_AU!$B$1 &amp; DATA!A108&amp;", (SELECT VERSION 
FROM SYSADM.PSVERSION WHERE OBJECTTYPENAME = 'CLM'), '"&amp;IF(DATA!C108=" ",DATA!A108,DATA!C108)&amp;"', 'N', 'N','N', 0, 0, 
'N', 'N','N','N', 'N', 0,0,'N', 'N','N',' ', ' ', ' ', 0);","")</f>
        <v/>
      </c>
    </row>
    <row r="111" spans="1:1" ht="12.5">
      <c r="A111" s="1" t="str">
        <f>IF(AND(NOT(ISBLANK(DATA!A109)),DATA!A109&lt;&gt;DATA!A108),"INSERT INTO SYSADM.PS_SCRTY_QUERY 
VALUES('"&amp;PSAUTHITEM_AU!$B$1 &amp; DATA!A109&amp;", (SELECT VERSION 
FROM SYSADM.PSVERSION WHERE OBJECTTYPENAME = 'CLM'), '"&amp;IF(DATA!C109=" ",DATA!A109,DATA!C109)&amp;"', 'N', 'N','N', 0, 0, 
'N', 'N','N','N', 'N', 0,0,'N', 'N','N',' ', ' ', ' ', 0);","")</f>
        <v/>
      </c>
    </row>
    <row r="112" spans="1:1" ht="12.5">
      <c r="A112" s="1" t="str">
        <f>IF(AND(NOT(ISBLANK(DATA!A110)),DATA!A110&lt;&gt;DATA!A109),"INSERT INTO SYSADM.PS_SCRTY_QUERY 
VALUES('"&amp;PSAUTHITEM_AU!$B$1 &amp; DATA!A110&amp;", (SELECT VERSION 
FROM SYSADM.PSVERSION WHERE OBJECTTYPENAME = 'CLM'), '"&amp;IF(DATA!C110=" ",DATA!A110,DATA!C110)&amp;"', 'N', 'N','N', 0, 0, 
'N', 'N','N','N', 'N', 0,0,'N', 'N','N',' ', ' ', ' ', 0);","")</f>
        <v/>
      </c>
    </row>
    <row r="113" spans="1:1" ht="12.5">
      <c r="A113" s="1" t="str">
        <f>IF(AND(NOT(ISBLANK(DATA!A111)),DATA!A111&lt;&gt;DATA!A110),"INSERT INTO SYSADM.PS_SCRTY_QUERY 
VALUES('"&amp;PSAUTHITEM_AU!$B$1 &amp; DATA!A111&amp;", (SELECT VERSION 
FROM SYSADM.PSVERSION WHERE OBJECTTYPENAME = 'CLM'), '"&amp;IF(DATA!C111=" ",DATA!A111,DATA!C111)&amp;"', 'N', 'N','N', 0, 0, 
'N', 'N','N','N', 'N', 0,0,'N', 'N','N',' ', ' ', ' ', 0);","")</f>
        <v/>
      </c>
    </row>
    <row r="114" spans="1:1" ht="12.5">
      <c r="A114" s="1" t="str">
        <f>IF(AND(NOT(ISBLANK(DATA!A112)),DATA!A112&lt;&gt;DATA!A111),"INSERT INTO SYSADM.PS_SCRTY_QUERY 
VALUES('"&amp;PSAUTHITEM_AU!$B$1 &amp; DATA!A112&amp;", (SELECT VERSION 
FROM SYSADM.PSVERSION WHERE OBJECTTYPENAME = 'CLM'), '"&amp;IF(DATA!C112=" ",DATA!A112,DATA!C112)&amp;"', 'N', 'N','N', 0, 0, 
'N', 'N','N','N', 'N', 0,0,'N', 'N','N',' ', ' ', ' ', 0);","")</f>
        <v/>
      </c>
    </row>
    <row r="115" spans="1:1" ht="12.5">
      <c r="A115" s="1" t="str">
        <f>IF(AND(NOT(ISBLANK(DATA!A113)),DATA!A113&lt;&gt;DATA!A112),"INSERT INTO SYSADM.PS_SCRTY_QUERY 
VALUES('"&amp;PSAUTHITEM_AU!$B$1 &amp; DATA!A113&amp;", (SELECT VERSION 
FROM SYSADM.PSVERSION WHERE OBJECTTYPENAME = 'CLM'), '"&amp;IF(DATA!C113=" ",DATA!A113,DATA!C113)&amp;"', 'N', 'N','N', 0, 0, 
'N', 'N','N','N', 'N', 0,0,'N', 'N','N',' ', ' ', ' ', 0);","")</f>
        <v/>
      </c>
    </row>
    <row r="116" spans="1:1" ht="12.5">
      <c r="A116" s="1" t="str">
        <f>IF(AND(NOT(ISBLANK(DATA!A114)),DATA!A114&lt;&gt;DATA!A113),"INSERT INTO SYSADM.PS_SCRTY_QUERY 
VALUES('"&amp;PSAUTHITEM_AU!$B$1 &amp; DATA!A114&amp;", (SELECT VERSION 
FROM SYSADM.PSVERSION WHERE OBJECTTYPENAME = 'CLM'), '"&amp;IF(DATA!C114=" ",DATA!A114,DATA!C114)&amp;"', 'N', 'N','N', 0, 0, 
'N', 'N','N','N', 'N', 0,0,'N', 'N','N',' ', ' ', ' ', 0);","")</f>
        <v/>
      </c>
    </row>
    <row r="117" spans="1:1" ht="12.5">
      <c r="A117" s="1" t="str">
        <f>IF(AND(NOT(ISBLANK(DATA!A115)),DATA!A115&lt;&gt;DATA!A114),"INSERT INTO SYSADM.PS_SCRTY_QUERY 
VALUES('"&amp;PSAUTHITEM_AU!$B$1 &amp; DATA!A115&amp;", (SELECT VERSION 
FROM SYSADM.PSVERSION WHERE OBJECTTYPENAME = 'CLM'), '"&amp;IF(DATA!C115=" ",DATA!A115,DATA!C115)&amp;"', 'N', 'N','N', 0, 0, 
'N', 'N','N','N', 'N', 0,0,'N', 'N','N',' ', ' ', ' ', 0);","")</f>
        <v/>
      </c>
    </row>
    <row r="118" spans="1:1" ht="12.5">
      <c r="A118" s="1" t="str">
        <f>IF(AND(NOT(ISBLANK(DATA!A116)),DATA!A116&lt;&gt;DATA!A115),"INSERT INTO SYSADM.PS_SCRTY_QUERY 
VALUES('"&amp;PSAUTHITEM_AU!$B$1 &amp; DATA!A116&amp;", (SELECT VERSION 
FROM SYSADM.PSVERSION WHERE OBJECTTYPENAME = 'CLM'), '"&amp;IF(DATA!C116=" ",DATA!A116,DATA!C116)&amp;"', 'N', 'N','N', 0, 0, 
'N', 'N','N','N', 'N', 0,0,'N', 'N','N',' ', ' ', ' ', 0);","")</f>
        <v/>
      </c>
    </row>
    <row r="119" spans="1:1" ht="12.5">
      <c r="A119" s="1" t="str">
        <f>IF(AND(NOT(ISBLANK(DATA!A117)),DATA!A117&lt;&gt;DATA!A116),"INSERT INTO SYSADM.PS_SCRTY_QUERY 
VALUES('"&amp;PSAUTHITEM_AU!$B$1 &amp; DATA!A117&amp;", (SELECT VERSION 
FROM SYSADM.PSVERSION WHERE OBJECTTYPENAME = 'CLM'), '"&amp;IF(DATA!C117=" ",DATA!A117,DATA!C117)&amp;"', 'N', 'N','N', 0, 0, 
'N', 'N','N','N', 'N', 0,0,'N', 'N','N',' ', ' ', ' ', 0);","")</f>
        <v/>
      </c>
    </row>
    <row r="120" spans="1:1" ht="12.5">
      <c r="A120" s="1" t="str">
        <f>IF(AND(NOT(ISBLANK(DATA!A118)),DATA!A118&lt;&gt;DATA!A117),"INSERT INTO SYSADM.PS_SCRTY_QUERY 
VALUES('"&amp;PSAUTHITEM_AU!$B$1 &amp; DATA!A118&amp;", (SELECT VERSION 
FROM SYSADM.PSVERSION WHERE OBJECTTYPENAME = 'CLM'), '"&amp;IF(DATA!C118=" ",DATA!A118,DATA!C118)&amp;"', 'N', 'N','N', 0, 0, 
'N', 'N','N','N', 'N', 0,0,'N', 'N','N',' ', ' ', ' ', 0);","")</f>
        <v/>
      </c>
    </row>
    <row r="121" spans="1:1" ht="12.5">
      <c r="A121" s="1" t="str">
        <f>IF(AND(NOT(ISBLANK(DATA!A119)),DATA!A119&lt;&gt;DATA!A118),"INSERT INTO SYSADM.PS_SCRTY_QUERY 
VALUES('"&amp;PSAUTHITEM_AU!$B$1 &amp; DATA!A119&amp;", (SELECT VERSION 
FROM SYSADM.PSVERSION WHERE OBJECTTYPENAME = 'CLM'), '"&amp;IF(DATA!C119=" ",DATA!A119,DATA!C119)&amp;"', 'N', 'N','N', 0, 0, 
'N', 'N','N','N', 'N', 0,0,'N', 'N','N',' ', ' ', ' ', 0);","")</f>
        <v/>
      </c>
    </row>
    <row r="122" spans="1:1" ht="12.5">
      <c r="A122" s="1" t="str">
        <f>IF(AND(NOT(ISBLANK(DATA!A120)),DATA!A120&lt;&gt;DATA!A119),"INSERT INTO SYSADM.PS_SCRTY_QUERY 
VALUES('"&amp;PSAUTHITEM_AU!$B$1 &amp; DATA!A120&amp;", (SELECT VERSION 
FROM SYSADM.PSVERSION WHERE OBJECTTYPENAME = 'CLM'), '"&amp;IF(DATA!C120=" ",DATA!A120,DATA!C120)&amp;"', 'N', 'N','N', 0, 0, 
'N', 'N','N','N', 'N', 0,0,'N', 'N','N',' ', ' ', ' ', 0);","")</f>
        <v/>
      </c>
    </row>
    <row r="123" spans="1:1" ht="12.5">
      <c r="A123" s="1" t="str">
        <f>IF(AND(NOT(ISBLANK(DATA!A121)),DATA!A121&lt;&gt;DATA!A120),"INSERT INTO SYSADM.PS_SCRTY_QUERY 
VALUES('"&amp;PSAUTHITEM_AU!$B$1 &amp; DATA!A121&amp;", (SELECT VERSION 
FROM SYSADM.PSVERSION WHERE OBJECTTYPENAME = 'CLM'), '"&amp;IF(DATA!C121=" ",DATA!A121,DATA!C121)&amp;"', 'N', 'N','N', 0, 0, 
'N', 'N','N','N', 'N', 0,0,'N', 'N','N',' ', ' ', ' ', 0);","")</f>
        <v/>
      </c>
    </row>
    <row r="124" spans="1:1" ht="12.5">
      <c r="A124" s="1" t="str">
        <f>IF(AND(NOT(ISBLANK(DATA!A122)),DATA!A122&lt;&gt;DATA!A121),"INSERT INTO SYSADM.PS_SCRTY_QUERY 
VALUES('"&amp;PSAUTHITEM_AU!$B$1 &amp; DATA!A122&amp;", (SELECT VERSION 
FROM SYSADM.PSVERSION WHERE OBJECTTYPENAME = 'CLM'), '"&amp;IF(DATA!C122=" ",DATA!A122,DATA!C122)&amp;"', 'N', 'N','N', 0, 0, 
'N', 'N','N','N', 'N', 0,0,'N', 'N','N',' ', ' ', ' ', 0);","")</f>
        <v/>
      </c>
    </row>
    <row r="125" spans="1:1" ht="12.5">
      <c r="A125" s="1" t="str">
        <f>IF(AND(NOT(ISBLANK(DATA!A123)),DATA!A123&lt;&gt;DATA!A122),"INSERT INTO SYSADM.PS_SCRTY_QUERY 
VALUES('"&amp;PSAUTHITEM_AU!$B$1 &amp; DATA!A123&amp;", (SELECT VERSION 
FROM SYSADM.PSVERSION WHERE OBJECTTYPENAME = 'CLM'), '"&amp;IF(DATA!C123=" ",DATA!A123,DATA!C123)&amp;"', 'N', 'N','N', 0, 0, 
'N', 'N','N','N', 'N', 0,0,'N', 'N','N',' ', ' ', ' ', 0);","")</f>
        <v/>
      </c>
    </row>
    <row r="126" spans="1:1" ht="12.5">
      <c r="A126" s="1" t="str">
        <f>IF(AND(NOT(ISBLANK(DATA!A124)),DATA!A124&lt;&gt;DATA!A123),"INSERT INTO SYSADM.PS_SCRTY_QUERY 
VALUES('"&amp;PSAUTHITEM_AU!$B$1 &amp; DATA!A124&amp;", (SELECT VERSION 
FROM SYSADM.PSVERSION WHERE OBJECTTYPENAME = 'CLM'), '"&amp;IF(DATA!C124=" ",DATA!A124,DATA!C124)&amp;"', 'N', 'N','N', 0, 0, 
'N', 'N','N','N', 'N', 0,0,'N', 'N','N',' ', ' ', ' ', 0);","")</f>
        <v/>
      </c>
    </row>
    <row r="127" spans="1:1" ht="12.5">
      <c r="A127" s="1" t="str">
        <f>IF(AND(NOT(ISBLANK(DATA!A125)),DATA!A125&lt;&gt;DATA!A124),"INSERT INTO SYSADM.PS_SCRTY_QUERY 
VALUES('"&amp;PSAUTHITEM_AU!$B$1 &amp; DATA!A125&amp;", (SELECT VERSION 
FROM SYSADM.PSVERSION WHERE OBJECTTYPENAME = 'CLM'), '"&amp;IF(DATA!C125=" ",DATA!A125,DATA!C125)&amp;"', 'N', 'N','N', 0, 0, 
'N', 'N','N','N', 'N', 0,0,'N', 'N','N',' ', ' ', ' ', 0);","")</f>
        <v/>
      </c>
    </row>
    <row r="128" spans="1:1" ht="12.5">
      <c r="A128" s="1" t="str">
        <f>IF(AND(NOT(ISBLANK(DATA!A126)),DATA!A126&lt;&gt;DATA!A125),"INSERT INTO SYSADM.PS_SCRTY_QUERY 
VALUES('"&amp;PSAUTHITEM_AU!$B$1 &amp; DATA!A126&amp;", (SELECT VERSION 
FROM SYSADM.PSVERSION WHERE OBJECTTYPENAME = 'CLM'), '"&amp;IF(DATA!C126=" ",DATA!A126,DATA!C126)&amp;"', 'N', 'N','N', 0, 0, 
'N', 'N','N','N', 'N', 0,0,'N', 'N','N',' ', ' ', ' ', 0);","")</f>
        <v/>
      </c>
    </row>
    <row r="129" spans="1:1" ht="12.5">
      <c r="A129" s="1" t="str">
        <f>IF(AND(NOT(ISBLANK(DATA!A127)),DATA!A127&lt;&gt;DATA!A126),"INSERT INTO SYSADM.PS_SCRTY_QUERY 
VALUES('"&amp;PSAUTHITEM_AU!$B$1 &amp; DATA!A127&amp;", (SELECT VERSION 
FROM SYSADM.PSVERSION WHERE OBJECTTYPENAME = 'CLM'), '"&amp;IF(DATA!C127=" ",DATA!A127,DATA!C127)&amp;"', 'N', 'N','N', 0, 0, 
'N', 'N','N','N', 'N', 0,0,'N', 'N','N',' ', ' ', ' ', 0);","")</f>
        <v/>
      </c>
    </row>
    <row r="130" spans="1:1" ht="12.5">
      <c r="A130" s="1" t="str">
        <f>IF(AND(NOT(ISBLANK(DATA!A128)),DATA!A128&lt;&gt;DATA!A127),"INSERT INTO SYSADM.PS_SCRTY_QUERY 
VALUES('"&amp;PSAUTHITEM_AU!$B$1 &amp; DATA!A128&amp;", (SELECT VERSION 
FROM SYSADM.PSVERSION WHERE OBJECTTYPENAME = 'CLM'), '"&amp;IF(DATA!C128=" ",DATA!A128,DATA!C128)&amp;"', 'N', 'N','N', 0, 0, 
'N', 'N','N','N', 'N', 0,0,'N', 'N','N',' ', ' ', ' ', 0);","")</f>
        <v/>
      </c>
    </row>
    <row r="131" spans="1:1" ht="12.5">
      <c r="A131" s="1" t="str">
        <f>IF(AND(NOT(ISBLANK(DATA!A129)),DATA!A129&lt;&gt;DATA!A128),"INSERT INTO SYSADM.PS_SCRTY_QUERY 
VALUES('"&amp;PSAUTHITEM_AU!$B$1 &amp; DATA!A129&amp;", (SELECT VERSION 
FROM SYSADM.PSVERSION WHERE OBJECTTYPENAME = 'CLM'), '"&amp;IF(DATA!C129=" ",DATA!A129,DATA!C129)&amp;"', 'N', 'N','N', 0, 0, 
'N', 'N','N','N', 'N', 0,0,'N', 'N','N',' ', ' ', ' ', 0);","")</f>
        <v/>
      </c>
    </row>
    <row r="132" spans="1:1" ht="12.5">
      <c r="A132" s="1" t="str">
        <f>IF(AND(NOT(ISBLANK(DATA!A130)),DATA!A130&lt;&gt;DATA!A129),"INSERT INTO SYSADM.PS_SCRTY_QUERY 
VALUES('"&amp;PSAUTHITEM_AU!$B$1 &amp; DATA!A130&amp;", (SELECT VERSION 
FROM SYSADM.PSVERSION WHERE OBJECTTYPENAME = 'CLM'), '"&amp;IF(DATA!C130=" ",DATA!A130,DATA!C130)&amp;"', 'N', 'N','N', 0, 0, 
'N', 'N','N','N', 'N', 0,0,'N', 'N','N',' ', ' ', ' ', 0);","")</f>
        <v/>
      </c>
    </row>
    <row r="133" spans="1:1" ht="12.5">
      <c r="A133" s="1" t="str">
        <f>IF(AND(NOT(ISBLANK(DATA!A131)),DATA!A131&lt;&gt;DATA!A130),"INSERT INTO SYSADM.PS_SCRTY_QUERY 
VALUES('"&amp;PSAUTHITEM_AU!$B$1 &amp; DATA!A131&amp;", (SELECT VERSION 
FROM SYSADM.PSVERSION WHERE OBJECTTYPENAME = 'CLM'), '"&amp;IF(DATA!C131=" ",DATA!A131,DATA!C131)&amp;"', 'N', 'N','N', 0, 0, 
'N', 'N','N','N', 'N', 0,0,'N', 'N','N',' ', ' ', ' ', 0);","")</f>
        <v/>
      </c>
    </row>
    <row r="134" spans="1:1" ht="12.5">
      <c r="A134" s="1" t="str">
        <f>IF(AND(NOT(ISBLANK(DATA!A132)),DATA!A132&lt;&gt;DATA!A131),"INSERT INTO SYSADM.PS_SCRTY_QUERY 
VALUES('"&amp;PSAUTHITEM_AU!$B$1 &amp; DATA!A132&amp;", (SELECT VERSION 
FROM SYSADM.PSVERSION WHERE OBJECTTYPENAME = 'CLM'), '"&amp;IF(DATA!C132=" ",DATA!A132,DATA!C132)&amp;"', 'N', 'N','N', 0, 0, 
'N', 'N','N','N', 'N', 0,0,'N', 'N','N',' ', ' ', ' ', 0);","")</f>
        <v/>
      </c>
    </row>
    <row r="135" spans="1:1" ht="12.5">
      <c r="A135" s="1" t="str">
        <f>IF(AND(NOT(ISBLANK(DATA!A133)),DATA!A133&lt;&gt;DATA!A132),"INSERT INTO SYSADM.PS_SCRTY_QUERY 
VALUES('"&amp;PSAUTHITEM_AU!$B$1 &amp; DATA!A133&amp;", (SELECT VERSION 
FROM SYSADM.PSVERSION WHERE OBJECTTYPENAME = 'CLM'), '"&amp;IF(DATA!C133=" ",DATA!A133,DATA!C133)&amp;"', 'N', 'N','N', 0, 0, 
'N', 'N','N','N', 'N', 0,0,'N', 'N','N',' ', ' ', ' ', 0);","")</f>
        <v/>
      </c>
    </row>
    <row r="136" spans="1:1" ht="12.5">
      <c r="A136" s="1" t="str">
        <f>IF(AND(NOT(ISBLANK(DATA!A134)),DATA!A134&lt;&gt;DATA!A133),"INSERT INTO SYSADM.PS_SCRTY_QUERY 
VALUES('"&amp;PSAUTHITEM_AU!$B$1 &amp; DATA!A134&amp;", (SELECT VERSION 
FROM SYSADM.PSVERSION WHERE OBJECTTYPENAME = 'CLM'), '"&amp;IF(DATA!C134=" ",DATA!A134,DATA!C134)&amp;"', 'N', 'N','N', 0, 0, 
'N', 'N','N','N', 'N', 0,0,'N', 'N','N',' ', ' ', ' ', 0);","")</f>
        <v/>
      </c>
    </row>
    <row r="137" spans="1:1" ht="12.5">
      <c r="A137" s="1" t="str">
        <f>IF(AND(NOT(ISBLANK(DATA!A135)),DATA!A135&lt;&gt;DATA!A134),"INSERT INTO SYSADM.PS_SCRTY_QUERY 
VALUES('"&amp;PSAUTHITEM_AU!$B$1 &amp; DATA!A135&amp;", (SELECT VERSION 
FROM SYSADM.PSVERSION WHERE OBJECTTYPENAME = 'CLM'), '"&amp;IF(DATA!C135=" ",DATA!A135,DATA!C135)&amp;"', 'N', 'N','N', 0, 0, 
'N', 'N','N','N', 'N', 0,0,'N', 'N','N',' ', ' ', ' ', 0);","")</f>
        <v/>
      </c>
    </row>
    <row r="138" spans="1:1" ht="12.5">
      <c r="A138" s="1" t="str">
        <f>IF(AND(NOT(ISBLANK(DATA!A136)),DATA!A136&lt;&gt;DATA!A135),"INSERT INTO SYSADM.PS_SCRTY_QUERY 
VALUES('"&amp;PSAUTHITEM_AU!$B$1 &amp; DATA!A136&amp;", (SELECT VERSION 
FROM SYSADM.PSVERSION WHERE OBJECTTYPENAME = 'CLM'), '"&amp;IF(DATA!C136=" ",DATA!A136,DATA!C136)&amp;"', 'N', 'N','N', 0, 0, 
'N', 'N','N','N', 'N', 0,0,'N', 'N','N',' ', ' ', ' ', 0);","")</f>
        <v/>
      </c>
    </row>
    <row r="139" spans="1:1" ht="12.5">
      <c r="A139" s="1" t="str">
        <f>IF(AND(NOT(ISBLANK(DATA!A137)),DATA!A137&lt;&gt;DATA!A136),"INSERT INTO SYSADM.PS_SCRTY_QUERY 
VALUES('"&amp;PSAUTHITEM_AU!$B$1 &amp; DATA!A137&amp;", (SELECT VERSION 
FROM SYSADM.PSVERSION WHERE OBJECTTYPENAME = 'CLM'), '"&amp;IF(DATA!C137=" ",DATA!A137,DATA!C137)&amp;"', 'N', 'N','N', 0, 0, 
'N', 'N','N','N', 'N', 0,0,'N', 'N','N',' ', ' ', ' ', 0);","")</f>
        <v/>
      </c>
    </row>
    <row r="140" spans="1:1" ht="12.5">
      <c r="A140" s="1" t="str">
        <f>IF(AND(NOT(ISBLANK(DATA!A138)),DATA!A138&lt;&gt;DATA!A137),"INSERT INTO SYSADM.PS_SCRTY_QUERY 
VALUES('"&amp;PSAUTHITEM_AU!$B$1 &amp; DATA!A138&amp;", (SELECT VERSION 
FROM SYSADM.PSVERSION WHERE OBJECTTYPENAME = 'CLM'), '"&amp;IF(DATA!C138=" ",DATA!A138,DATA!C138)&amp;"', 'N', 'N','N', 0, 0, 
'N', 'N','N','N', 'N', 0,0,'N', 'N','N',' ', ' ', ' ', 0);","")</f>
        <v/>
      </c>
    </row>
    <row r="141" spans="1:1" ht="12.5">
      <c r="A141" s="1" t="str">
        <f>IF(AND(NOT(ISBLANK(DATA!A139)),DATA!A139&lt;&gt;DATA!A138),"INSERT INTO SYSADM.PS_SCRTY_QUERY 
VALUES('"&amp;PSAUTHITEM_AU!$B$1 &amp; DATA!A139&amp;", (SELECT VERSION 
FROM SYSADM.PSVERSION WHERE OBJECTTYPENAME = 'CLM'), '"&amp;IF(DATA!C139=" ",DATA!A139,DATA!C139)&amp;"', 'N', 'N','N', 0, 0, 
'N', 'N','N','N', 'N', 0,0,'N', 'N','N',' ', ' ', ' ', 0);","")</f>
        <v/>
      </c>
    </row>
    <row r="142" spans="1:1" ht="12.5">
      <c r="A142" s="1" t="str">
        <f>IF(AND(NOT(ISBLANK(DATA!A140)),DATA!A140&lt;&gt;DATA!A139),"INSERT INTO SYSADM.PS_SCRTY_QUERY 
VALUES('"&amp;PSAUTHITEM_AU!$B$1 &amp; DATA!A140&amp;", (SELECT VERSION 
FROM SYSADM.PSVERSION WHERE OBJECTTYPENAME = 'CLM'), '"&amp;IF(DATA!C140=" ",DATA!A140,DATA!C140)&amp;"', 'N', 'N','N', 0, 0, 
'N', 'N','N','N', 'N', 0,0,'N', 'N','N',' ', ' ', ' ', 0);","")</f>
        <v/>
      </c>
    </row>
    <row r="143" spans="1:1" ht="12.5">
      <c r="A143" s="1" t="str">
        <f>IF(AND(NOT(ISBLANK(DATA!A141)),DATA!A141&lt;&gt;DATA!A140),"INSERT INTO SYSADM.PS_SCRTY_QUERY 
VALUES('"&amp;PSAUTHITEM_AU!$B$1 &amp; DATA!A141&amp;", (SELECT VERSION 
FROM SYSADM.PSVERSION WHERE OBJECTTYPENAME = 'CLM'), '"&amp;IF(DATA!C141=" ",DATA!A141,DATA!C141)&amp;"', 'N', 'N','N', 0, 0, 
'N', 'N','N','N', 'N', 0,0,'N', 'N','N',' ', ' ', ' ', 0);","")</f>
        <v/>
      </c>
    </row>
    <row r="144" spans="1:1" ht="12.5">
      <c r="A144" s="1" t="str">
        <f>IF(AND(NOT(ISBLANK(DATA!A142)),DATA!A142&lt;&gt;DATA!A141),"INSERT INTO SYSADM.PS_SCRTY_QUERY 
VALUES('"&amp;PSAUTHITEM_AU!$B$1 &amp; DATA!A142&amp;", (SELECT VERSION 
FROM SYSADM.PSVERSION WHERE OBJECTTYPENAME = 'CLM'), '"&amp;IF(DATA!C142=" ",DATA!A142,DATA!C142)&amp;"', 'N', 'N','N', 0, 0, 
'N', 'N','N','N', 'N', 0,0,'N', 'N','N',' ', ' ', ' ', 0);","")</f>
        <v/>
      </c>
    </row>
    <row r="145" spans="1:1" ht="12.5">
      <c r="A145" s="1" t="str">
        <f>IF(AND(NOT(ISBLANK(DATA!A143)),DATA!A143&lt;&gt;DATA!A142),"INSERT INTO SYSADM.PS_SCRTY_QUERY 
VALUES('"&amp;PSAUTHITEM_AU!$B$1 &amp; DATA!A143&amp;", (SELECT VERSION 
FROM SYSADM.PSVERSION WHERE OBJECTTYPENAME = 'CLM'), '"&amp;IF(DATA!C143=" ",DATA!A143,DATA!C143)&amp;"', 'N', 'N','N', 0, 0, 
'N', 'N','N','N', 'N', 0,0,'N', 'N','N',' ', ' ', ' ', 0);","")</f>
        <v/>
      </c>
    </row>
    <row r="146" spans="1:1" ht="12.5">
      <c r="A146" s="1" t="str">
        <f>IF(AND(NOT(ISBLANK(DATA!A144)),DATA!A144&lt;&gt;DATA!A143),"INSERT INTO SYSADM.PS_SCRTY_QUERY 
VALUES('"&amp;PSAUTHITEM_AU!$B$1 &amp; DATA!A144&amp;", (SELECT VERSION 
FROM SYSADM.PSVERSION WHERE OBJECTTYPENAME = 'CLM'), '"&amp;IF(DATA!C144=" ",DATA!A144,DATA!C144)&amp;"', 'N', 'N','N', 0, 0, 
'N', 'N','N','N', 'N', 0,0,'N', 'N','N',' ', ' ', ' ', 0);","")</f>
        <v/>
      </c>
    </row>
    <row r="147" spans="1:1" ht="12.5">
      <c r="A147" s="1" t="str">
        <f>IF(AND(NOT(ISBLANK(DATA!A145)),DATA!A145&lt;&gt;DATA!A144),"INSERT INTO SYSADM.PS_SCRTY_QUERY 
VALUES('"&amp;PSAUTHITEM_AU!$B$1 &amp; DATA!A145&amp;", (SELECT VERSION 
FROM SYSADM.PSVERSION WHERE OBJECTTYPENAME = 'CLM'), '"&amp;IF(DATA!C145=" ",DATA!A145,DATA!C145)&amp;"', 'N', 'N','N', 0, 0, 
'N', 'N','N','N', 'N', 0,0,'N', 'N','N',' ', ' ', ' ', 0);","")</f>
        <v/>
      </c>
    </row>
    <row r="148" spans="1:1" ht="12.5">
      <c r="A148" s="1" t="str">
        <f>IF(AND(NOT(ISBLANK(DATA!A146)),DATA!A146&lt;&gt;DATA!A145),"INSERT INTO SYSADM.PS_SCRTY_QUERY 
VALUES('"&amp;PSAUTHITEM_AU!$B$1 &amp; DATA!A146&amp;", (SELECT VERSION 
FROM SYSADM.PSVERSION WHERE OBJECTTYPENAME = 'CLM'), '"&amp;IF(DATA!C146=" ",DATA!A146,DATA!C146)&amp;"', 'N', 'N','N', 0, 0, 
'N', 'N','N','N', 'N', 0,0,'N', 'N','N',' ', ' ', ' ', 0);","")</f>
        <v/>
      </c>
    </row>
    <row r="149" spans="1:1" ht="12.5">
      <c r="A149" s="1" t="str">
        <f>IF(AND(NOT(ISBLANK(DATA!A147)),DATA!A147&lt;&gt;DATA!A146),"INSERT INTO SYSADM.PS_SCRTY_QUERY 
VALUES('"&amp;PSAUTHITEM_AU!$B$1 &amp; DATA!A147&amp;", (SELECT VERSION 
FROM SYSADM.PSVERSION WHERE OBJECTTYPENAME = 'CLM'), '"&amp;IF(DATA!C147=" ",DATA!A147,DATA!C147)&amp;"', 'N', 'N','N', 0, 0, 
'N', 'N','N','N', 'N', 0,0,'N', 'N','N',' ', ' ', ' ', 0);","")</f>
        <v/>
      </c>
    </row>
    <row r="150" spans="1:1" ht="12.5">
      <c r="A150" s="1" t="str">
        <f>IF(AND(NOT(ISBLANK(DATA!A148)),DATA!A148&lt;&gt;DATA!A147),"INSERT INTO SYSADM.PS_SCRTY_QUERY 
VALUES('"&amp;PSAUTHITEM_AU!$B$1 &amp; DATA!A148&amp;", (SELECT VERSION 
FROM SYSADM.PSVERSION WHERE OBJECTTYPENAME = 'CLM'), '"&amp;IF(DATA!C148=" ",DATA!A148,DATA!C148)&amp;"', 'N', 'N','N', 0, 0, 
'N', 'N','N','N', 'N', 0,0,'N', 'N','N',' ', ' ', ' ', 0);","")</f>
        <v/>
      </c>
    </row>
    <row r="151" spans="1:1" ht="12.5">
      <c r="A151" s="1" t="str">
        <f>IF(AND(NOT(ISBLANK(DATA!A149)),DATA!A149&lt;&gt;DATA!A148),"INSERT INTO SYSADM.PS_SCRTY_QUERY 
VALUES('"&amp;PSAUTHITEM_AU!$B$1 &amp; DATA!A149&amp;", (SELECT VERSION 
FROM SYSADM.PSVERSION WHERE OBJECTTYPENAME = 'CLM'), '"&amp;IF(DATA!C149=" ",DATA!A149,DATA!C149)&amp;"', 'N', 'N','N', 0, 0, 
'N', 'N','N','N', 'N', 0,0,'N', 'N','N',' ', ' ', ' ', 0);","")</f>
        <v/>
      </c>
    </row>
    <row r="152" spans="1:1" ht="12.5">
      <c r="A152" s="1" t="str">
        <f>IF(AND(NOT(ISBLANK(DATA!A150)),DATA!A150&lt;&gt;DATA!A149),"INSERT INTO SYSADM.PS_SCRTY_QUERY 
VALUES('"&amp;PSAUTHITEM_AU!$B$1 &amp; DATA!A150&amp;", (SELECT VERSION 
FROM SYSADM.PSVERSION WHERE OBJECTTYPENAME = 'CLM'), '"&amp;IF(DATA!C150=" ",DATA!A150,DATA!C150)&amp;"', 'N', 'N','N', 0, 0, 
'N', 'N','N','N', 'N', 0,0,'N', 'N','N',' ', ' ', ' ', 0);","")</f>
        <v/>
      </c>
    </row>
    <row r="153" spans="1:1" ht="12.5">
      <c r="A153" s="1" t="str">
        <f>IF(AND(NOT(ISBLANK(DATA!A151)),DATA!A151&lt;&gt;DATA!A150),"INSERT INTO SYSADM.PS_SCRTY_QUERY 
VALUES('"&amp;PSAUTHITEM_AU!$B$1 &amp; DATA!A151&amp;", (SELECT VERSION 
FROM SYSADM.PSVERSION WHERE OBJECTTYPENAME = 'CLM'), '"&amp;IF(DATA!C151=" ",DATA!A151,DATA!C151)&amp;"', 'N', 'N','N', 0, 0, 
'N', 'N','N','N', 'N', 0,0,'N', 'N','N',' ', ' ', ' ', 0);","")</f>
        <v/>
      </c>
    </row>
    <row r="154" spans="1:1" ht="12.5">
      <c r="A154" s="1" t="str">
        <f>IF(AND(NOT(ISBLANK(DATA!A152)),DATA!A152&lt;&gt;DATA!A151),"INSERT INTO SYSADM.PS_SCRTY_QUERY 
VALUES('"&amp;PSAUTHITEM_AU!$B$1 &amp; DATA!A152&amp;", (SELECT VERSION 
FROM SYSADM.PSVERSION WHERE OBJECTTYPENAME = 'CLM'), '"&amp;IF(DATA!C152=" ",DATA!A152,DATA!C152)&amp;"', 'N', 'N','N', 0, 0, 
'N', 'N','N','N', 'N', 0,0,'N', 'N','N',' ', ' ', ' ', 0);","")</f>
        <v/>
      </c>
    </row>
    <row r="155" spans="1:1" ht="12.5">
      <c r="A155" s="1" t="str">
        <f>IF(AND(NOT(ISBLANK(DATA!A153)),DATA!A153&lt;&gt;DATA!A152),"INSERT INTO SYSADM.PS_SCRTY_QUERY 
VALUES('"&amp;PSAUTHITEM_AU!$B$1 &amp; DATA!A153&amp;", (SELECT VERSION 
FROM SYSADM.PSVERSION WHERE OBJECTTYPENAME = 'CLM'), '"&amp;IF(DATA!C153=" ",DATA!A153,DATA!C153)&amp;"', 'N', 'N','N', 0, 0, 
'N', 'N','N','N', 'N', 0,0,'N', 'N','N',' ', ' ', ' ', 0);","")</f>
        <v/>
      </c>
    </row>
    <row r="156" spans="1:1" ht="12.5">
      <c r="A156" s="1" t="str">
        <f>IF(AND(NOT(ISBLANK(DATA!A154)),DATA!A154&lt;&gt;DATA!A153),"INSERT INTO SYSADM.PS_SCRTY_QUERY 
VALUES('"&amp;PSAUTHITEM_AU!$B$1 &amp; DATA!A154&amp;", (SELECT VERSION 
FROM SYSADM.PSVERSION WHERE OBJECTTYPENAME = 'CLM'), '"&amp;IF(DATA!C154=" ",DATA!A154,DATA!C154)&amp;"', 'N', 'N','N', 0, 0, 
'N', 'N','N','N', 'N', 0,0,'N', 'N','N',' ', ' ', ' ', 0);","")</f>
        <v/>
      </c>
    </row>
    <row r="157" spans="1:1" ht="12.5">
      <c r="A157" s="1" t="str">
        <f>IF(AND(NOT(ISBLANK(DATA!A155)),DATA!A155&lt;&gt;DATA!A154),"INSERT INTO SYSADM.PS_SCRTY_QUERY 
VALUES('"&amp;PSAUTHITEM_AU!$B$1 &amp; DATA!A155&amp;", (SELECT VERSION 
FROM SYSADM.PSVERSION WHERE OBJECTTYPENAME = 'CLM'), '"&amp;IF(DATA!C155=" ",DATA!A155,DATA!C155)&amp;"', 'N', 'N','N', 0, 0, 
'N', 'N','N','N', 'N', 0,0,'N', 'N','N',' ', ' ', ' ', 0);","")</f>
        <v/>
      </c>
    </row>
    <row r="158" spans="1:1" ht="12.5">
      <c r="A158" s="1" t="str">
        <f>IF(AND(NOT(ISBLANK(DATA!A156)),DATA!A156&lt;&gt;DATA!A155),"INSERT INTO SYSADM.PS_SCRTY_QUERY 
VALUES('"&amp;PSAUTHITEM_AU!$B$1 &amp; DATA!A156&amp;", (SELECT VERSION 
FROM SYSADM.PSVERSION WHERE OBJECTTYPENAME = 'CLM'), '"&amp;IF(DATA!C156=" ",DATA!A156,DATA!C156)&amp;"', 'N', 'N','N', 0, 0, 
'N', 'N','N','N', 'N', 0,0,'N', 'N','N',' ', ' ', ' ', 0);","")</f>
        <v/>
      </c>
    </row>
    <row r="159" spans="1:1" ht="12.5">
      <c r="A159" s="1" t="str">
        <f>IF(AND(NOT(ISBLANK(DATA!A157)),DATA!A157&lt;&gt;DATA!A156),"INSERT INTO SYSADM.PS_SCRTY_QUERY 
VALUES('"&amp;PSAUTHITEM_AU!$B$1 &amp; DATA!A157&amp;", (SELECT VERSION 
FROM SYSADM.PSVERSION WHERE OBJECTTYPENAME = 'CLM'), '"&amp;IF(DATA!C157=" ",DATA!A157,DATA!C157)&amp;"', 'N', 'N','N', 0, 0, 
'N', 'N','N','N', 'N', 0,0,'N', 'N','N',' ', ' ', ' ', 0);","")</f>
        <v/>
      </c>
    </row>
    <row r="160" spans="1:1" ht="12.5">
      <c r="A160" s="1" t="str">
        <f>IF(AND(NOT(ISBLANK(DATA!A158)),DATA!A158&lt;&gt;DATA!A157),"INSERT INTO SYSADM.PS_SCRTY_QUERY 
VALUES('"&amp;PSAUTHITEM_AU!$B$1 &amp; DATA!A158&amp;", (SELECT VERSION 
FROM SYSADM.PSVERSION WHERE OBJECTTYPENAME = 'CLM'), '"&amp;IF(DATA!C158=" ",DATA!A158,DATA!C158)&amp;"', 'N', 'N','N', 0, 0, 
'N', 'N','N','N', 'N', 0,0,'N', 'N','N',' ', ' ', ' ', 0);","")</f>
        <v/>
      </c>
    </row>
    <row r="161" spans="1:1" ht="12.5">
      <c r="A161" s="1" t="str">
        <f>IF(AND(NOT(ISBLANK(DATA!A159)),DATA!A159&lt;&gt;DATA!A158),"INSERT INTO SYSADM.PS_SCRTY_QUERY 
VALUES('"&amp;PSAUTHITEM_AU!$B$1 &amp; DATA!A159&amp;", (SELECT VERSION 
FROM SYSADM.PSVERSION WHERE OBJECTTYPENAME = 'CLM'), '"&amp;IF(DATA!C159=" ",DATA!A159,DATA!C159)&amp;"', 'N', 'N','N', 0, 0, 
'N', 'N','N','N', 'N', 0,0,'N', 'N','N',' ', ' ', ' ', 0);","")</f>
        <v/>
      </c>
    </row>
    <row r="162" spans="1:1" ht="12.5">
      <c r="A162" s="1" t="str">
        <f>IF(AND(NOT(ISBLANK(DATA!A160)),DATA!A160&lt;&gt;DATA!A159),"INSERT INTO SYSADM.PS_SCRTY_QUERY 
VALUES('"&amp;PSAUTHITEM_AU!$B$1 &amp; DATA!A160&amp;", (SELECT VERSION 
FROM SYSADM.PSVERSION WHERE OBJECTTYPENAME = 'CLM'), '"&amp;IF(DATA!C160=" ",DATA!A160,DATA!C160)&amp;"', 'N', 'N','N', 0, 0, 
'N', 'N','N','N', 'N', 0,0,'N', 'N','N',' ', ' ', ' ', 0);","")</f>
        <v/>
      </c>
    </row>
    <row r="163" spans="1:1" ht="12.5">
      <c r="A163" s="1" t="str">
        <f>IF(AND(NOT(ISBLANK(DATA!A161)),DATA!A161&lt;&gt;DATA!A160),"INSERT INTO SYSADM.PS_SCRTY_QUERY 
VALUES('"&amp;PSAUTHITEM_AU!$B$1 &amp; DATA!A161&amp;", (SELECT VERSION 
FROM SYSADM.PSVERSION WHERE OBJECTTYPENAME = 'CLM'), '"&amp;IF(DATA!C161=" ",DATA!A161,DATA!C161)&amp;"', 'N', 'N','N', 0, 0, 
'N', 'N','N','N', 'N', 0,0,'N', 'N','N',' ', ' ', ' ', 0);","")</f>
        <v/>
      </c>
    </row>
    <row r="164" spans="1:1" ht="12.5">
      <c r="A164" s="1" t="str">
        <f>IF(AND(NOT(ISBLANK(DATA!A162)),DATA!A162&lt;&gt;DATA!A161),"INSERT INTO SYSADM.PS_SCRTY_QUERY 
VALUES('"&amp;PSAUTHITEM_AU!$B$1 &amp; DATA!A162&amp;", (SELECT VERSION 
FROM SYSADM.PSVERSION WHERE OBJECTTYPENAME = 'CLM'), '"&amp;IF(DATA!C162=" ",DATA!A162,DATA!C162)&amp;"', 'N', 'N','N', 0, 0, 
'N', 'N','N','N', 'N', 0,0,'N', 'N','N',' ', ' ', ' ', 0);","")</f>
        <v/>
      </c>
    </row>
    <row r="165" spans="1:1" ht="12.5">
      <c r="A165" s="1" t="str">
        <f>IF(AND(NOT(ISBLANK(DATA!A163)),DATA!A163&lt;&gt;DATA!A162),"INSERT INTO SYSADM.PS_SCRTY_QUERY 
VALUES('"&amp;PSAUTHITEM_AU!$B$1 &amp; DATA!A163&amp;", (SELECT VERSION 
FROM SYSADM.PSVERSION WHERE OBJECTTYPENAME = 'CLM'), '"&amp;IF(DATA!C163=" ",DATA!A163,DATA!C163)&amp;"', 'N', 'N','N', 0, 0, 
'N', 'N','N','N', 'N', 0,0,'N', 'N','N',' ', ' ', ' ', 0);","")</f>
        <v/>
      </c>
    </row>
    <row r="166" spans="1:1" ht="12.5">
      <c r="A166" s="1" t="str">
        <f>IF(AND(NOT(ISBLANK(DATA!A164)),DATA!A164&lt;&gt;DATA!A163),"INSERT INTO SYSADM.PS_SCRTY_QUERY 
VALUES('"&amp;PSAUTHITEM_AU!$B$1 &amp; DATA!A164&amp;", (SELECT VERSION 
FROM SYSADM.PSVERSION WHERE OBJECTTYPENAME = 'CLM'), '"&amp;IF(DATA!C164=" ",DATA!A164,DATA!C164)&amp;"', 'N', 'N','N', 0, 0, 
'N', 'N','N','N', 'N', 0,0,'N', 'N','N',' ', ' ', ' ', 0);","")</f>
        <v/>
      </c>
    </row>
    <row r="167" spans="1:1" ht="12.5">
      <c r="A167" s="1" t="str">
        <f>IF(AND(NOT(ISBLANK(DATA!A165)),DATA!A165&lt;&gt;DATA!A164),"INSERT INTO SYSADM.PS_SCRTY_QUERY 
VALUES('"&amp;PSAUTHITEM_AU!$B$1 &amp; DATA!A165&amp;", (SELECT VERSION 
FROM SYSADM.PSVERSION WHERE OBJECTTYPENAME = 'CLM'), '"&amp;IF(DATA!C165=" ",DATA!A165,DATA!C165)&amp;"', 'N', 'N','N', 0, 0, 
'N', 'N','N','N', 'N', 0,0,'N', 'N','N',' ', ' ', ' ', 0);","")</f>
        <v/>
      </c>
    </row>
    <row r="168" spans="1:1" ht="12.5">
      <c r="A168" s="1" t="str">
        <f>IF(AND(NOT(ISBLANK(DATA!A166)),DATA!A166&lt;&gt;DATA!A165),"INSERT INTO SYSADM.PS_SCRTY_QUERY 
VALUES('"&amp;PSAUTHITEM_AU!$B$1 &amp; DATA!A166&amp;", (SELECT VERSION 
FROM SYSADM.PSVERSION WHERE OBJECTTYPENAME = 'CLM'), '"&amp;IF(DATA!C166=" ",DATA!A166,DATA!C166)&amp;"', 'N', 'N','N', 0, 0, 
'N', 'N','N','N', 'N', 0,0,'N', 'N','N',' ', ' ', ' ', 0);","")</f>
        <v/>
      </c>
    </row>
    <row r="169" spans="1:1" ht="12.5">
      <c r="A169" s="1" t="str">
        <f>IF(AND(NOT(ISBLANK(DATA!A167)),DATA!A167&lt;&gt;DATA!A166),"INSERT INTO SYSADM.PS_SCRTY_QUERY 
VALUES('"&amp;PSAUTHITEM_AU!$B$1 &amp; DATA!A167&amp;", (SELECT VERSION 
FROM SYSADM.PSVERSION WHERE OBJECTTYPENAME = 'CLM'), '"&amp;IF(DATA!C167=" ",DATA!A167,DATA!C167)&amp;"', 'N', 'N','N', 0, 0, 
'N', 'N','N','N', 'N', 0,0,'N', 'N','N',' ', ' ', ' ', 0);","")</f>
        <v/>
      </c>
    </row>
    <row r="170" spans="1:1" ht="12.5">
      <c r="A170" s="1" t="str">
        <f>IF(AND(NOT(ISBLANK(DATA!A168)),DATA!A168&lt;&gt;DATA!A167),"INSERT INTO SYSADM.PS_SCRTY_QUERY 
VALUES('"&amp;PSAUTHITEM_AU!$B$1 &amp; DATA!A168&amp;", (SELECT VERSION 
FROM SYSADM.PSVERSION WHERE OBJECTTYPENAME = 'CLM'), '"&amp;IF(DATA!C168=" ",DATA!A168,DATA!C168)&amp;"', 'N', 'N','N', 0, 0, 
'N', 'N','N','N', 'N', 0,0,'N', 'N','N',' ', ' ', ' ', 0);","")</f>
        <v/>
      </c>
    </row>
    <row r="171" spans="1:1" ht="12.5">
      <c r="A171" s="1" t="str">
        <f>IF(AND(NOT(ISBLANK(DATA!A169)),DATA!A169&lt;&gt;DATA!A168),"INSERT INTO SYSADM.PS_SCRTY_QUERY 
VALUES('"&amp;PSAUTHITEM_AU!$B$1 &amp; DATA!A169&amp;", (SELECT VERSION 
FROM SYSADM.PSVERSION WHERE OBJECTTYPENAME = 'CLM'), '"&amp;IF(DATA!C169=" ",DATA!A169,DATA!C169)&amp;"', 'N', 'N','N', 0, 0, 
'N', 'N','N','N', 'N', 0,0,'N', 'N','N',' ', ' ', ' ', 0);","")</f>
        <v/>
      </c>
    </row>
    <row r="172" spans="1:1" ht="12.5">
      <c r="A172" s="1" t="str">
        <f>IF(AND(NOT(ISBLANK(DATA!A170)),DATA!A170&lt;&gt;DATA!A169),"INSERT INTO SYSADM.PS_SCRTY_QUERY 
VALUES('"&amp;PSAUTHITEM_AU!$B$1 &amp; DATA!A170&amp;", (SELECT VERSION 
FROM SYSADM.PSVERSION WHERE OBJECTTYPENAME = 'CLM'), '"&amp;IF(DATA!C170=" ",DATA!A170,DATA!C170)&amp;"', 'N', 'N','N', 0, 0, 
'N', 'N','N','N', 'N', 0,0,'N', 'N','N',' ', ' ', ' ', 0);","")</f>
        <v/>
      </c>
    </row>
    <row r="173" spans="1:1" ht="12.5">
      <c r="A173" s="1" t="str">
        <f>IF(AND(NOT(ISBLANK(DATA!A171)),DATA!A171&lt;&gt;DATA!A170),"INSERT INTO SYSADM.PS_SCRTY_QUERY 
VALUES('"&amp;PSAUTHITEM_AU!$B$1 &amp; DATA!A171&amp;", (SELECT VERSION 
FROM SYSADM.PSVERSION WHERE OBJECTTYPENAME = 'CLM'), '"&amp;IF(DATA!C171=" ",DATA!A171,DATA!C171)&amp;"', 'N', 'N','N', 0, 0, 
'N', 'N','N','N', 'N', 0,0,'N', 'N','N',' ', ' ', ' ', 0);","")</f>
        <v/>
      </c>
    </row>
    <row r="174" spans="1:1" ht="12.5">
      <c r="A174" s="1" t="str">
        <f>IF(AND(NOT(ISBLANK(DATA!A172)),DATA!A172&lt;&gt;DATA!A171),"INSERT INTO SYSADM.PS_SCRTY_QUERY 
VALUES('"&amp;PSAUTHITEM_AU!$B$1 &amp; DATA!A172&amp;", (SELECT VERSION 
FROM SYSADM.PSVERSION WHERE OBJECTTYPENAME = 'CLM'), '"&amp;IF(DATA!C172=" ",DATA!A172,DATA!C172)&amp;"', 'N', 'N','N', 0, 0, 
'N', 'N','N','N', 'N', 0,0,'N', 'N','N',' ', ' ', ' ', 0);","")</f>
        <v/>
      </c>
    </row>
    <row r="175" spans="1:1" ht="12.5">
      <c r="A175" s="1" t="str">
        <f>IF(AND(NOT(ISBLANK(DATA!A173)),DATA!A173&lt;&gt;DATA!A172),"INSERT INTO SYSADM.PS_SCRTY_QUERY 
VALUES('"&amp;PSAUTHITEM_AU!$B$1 &amp; DATA!A173&amp;", (SELECT VERSION 
FROM SYSADM.PSVERSION WHERE OBJECTTYPENAME = 'CLM'), '"&amp;IF(DATA!C173=" ",DATA!A173,DATA!C173)&amp;"', 'N', 'N','N', 0, 0, 
'N', 'N','N','N', 'N', 0,0,'N', 'N','N',' ', ' ', ' ', 0);","")</f>
        <v/>
      </c>
    </row>
    <row r="176" spans="1:1" ht="12.5">
      <c r="A176" s="1" t="str">
        <f>IF(AND(NOT(ISBLANK(DATA!A174)),DATA!A174&lt;&gt;DATA!A173),"INSERT INTO SYSADM.PS_SCRTY_QUERY 
VALUES('"&amp;PSAUTHITEM_AU!$B$1 &amp; DATA!A174&amp;", (SELECT VERSION 
FROM SYSADM.PSVERSION WHERE OBJECTTYPENAME = 'CLM'), '"&amp;IF(DATA!C174=" ",DATA!A174,DATA!C174)&amp;"', 'N', 'N','N', 0, 0, 
'N', 'N','N','N', 'N', 0,0,'N', 'N','N',' ', ' ', ' ', 0);","")</f>
        <v/>
      </c>
    </row>
    <row r="177" spans="1:1" ht="12.5">
      <c r="A177" s="1" t="str">
        <f>IF(AND(NOT(ISBLANK(DATA!A175)),DATA!A175&lt;&gt;DATA!A174),"INSERT INTO SYSADM.PS_SCRTY_QUERY 
VALUES('"&amp;PSAUTHITEM_AU!$B$1 &amp; DATA!A175&amp;", (SELECT VERSION 
FROM SYSADM.PSVERSION WHERE OBJECTTYPENAME = 'CLM'), '"&amp;IF(DATA!C175=" ",DATA!A175,DATA!C175)&amp;"', 'N', 'N','N', 0, 0, 
'N', 'N','N','N', 'N', 0,0,'N', 'N','N',' ', ' ', ' ', 0);","")</f>
        <v/>
      </c>
    </row>
    <row r="178" spans="1:1" ht="12.5">
      <c r="A178" s="1" t="str">
        <f>IF(AND(NOT(ISBLANK(DATA!A176)),DATA!A176&lt;&gt;DATA!A175),"INSERT INTO SYSADM.PS_SCRTY_QUERY 
VALUES('"&amp;PSAUTHITEM_AU!$B$1 &amp; DATA!A176&amp;", (SELECT VERSION 
FROM SYSADM.PSVERSION WHERE OBJECTTYPENAME = 'CLM'), '"&amp;IF(DATA!C176=" ",DATA!A176,DATA!C176)&amp;"', 'N', 'N','N', 0, 0, 
'N', 'N','N','N', 'N', 0,0,'N', 'N','N',' ', ' ', ' ', 0);","")</f>
        <v/>
      </c>
    </row>
    <row r="179" spans="1:1" ht="12.5">
      <c r="A179" s="1" t="str">
        <f>IF(AND(NOT(ISBLANK(DATA!A177)),DATA!A177&lt;&gt;DATA!A176),"INSERT INTO SYSADM.PS_SCRTY_QUERY 
VALUES('"&amp;PSAUTHITEM_AU!$B$1 &amp; DATA!A177&amp;", (SELECT VERSION 
FROM SYSADM.PSVERSION WHERE OBJECTTYPENAME = 'CLM'), '"&amp;IF(DATA!C177=" ",DATA!A177,DATA!C177)&amp;"', 'N', 'N','N', 0, 0, 
'N', 'N','N','N', 'N', 0,0,'N', 'N','N',' ', ' ', ' ', 0);","")</f>
        <v/>
      </c>
    </row>
    <row r="180" spans="1:1" ht="12.5">
      <c r="A180" s="1" t="str">
        <f>IF(AND(NOT(ISBLANK(DATA!A178)),DATA!A178&lt;&gt;DATA!A177),"INSERT INTO SYSADM.PS_SCRTY_QUERY 
VALUES('"&amp;PSAUTHITEM_AU!$B$1 &amp; DATA!A178&amp;", (SELECT VERSION 
FROM SYSADM.PSVERSION WHERE OBJECTTYPENAME = 'CLM'), '"&amp;IF(DATA!C178=" ",DATA!A178,DATA!C178)&amp;"', 'N', 'N','N', 0, 0, 
'N', 'N','N','N', 'N', 0,0,'N', 'N','N',' ', ' ', ' ', 0);","")</f>
        <v/>
      </c>
    </row>
    <row r="181" spans="1:1" ht="12.5">
      <c r="A181" s="1" t="str">
        <f>IF(AND(NOT(ISBLANK(DATA!A179)),DATA!A179&lt;&gt;DATA!A178),"INSERT INTO SYSADM.PS_SCRTY_QUERY 
VALUES('"&amp;PSAUTHITEM_AU!$B$1 &amp; DATA!A179&amp;", (SELECT VERSION 
FROM SYSADM.PSVERSION WHERE OBJECTTYPENAME = 'CLM'), '"&amp;IF(DATA!C179=" ",DATA!A179,DATA!C179)&amp;"', 'N', 'N','N', 0, 0, 
'N', 'N','N','N', 'N', 0,0,'N', 'N','N',' ', ' ', ' ', 0);","")</f>
        <v/>
      </c>
    </row>
    <row r="182" spans="1:1" ht="12.5">
      <c r="A182" s="1" t="str">
        <f>IF(AND(NOT(ISBLANK(DATA!A180)),DATA!A180&lt;&gt;DATA!A179),"INSERT INTO SYSADM.PS_SCRTY_QUERY 
VALUES('"&amp;PSAUTHITEM_AU!$B$1 &amp; DATA!A180&amp;", (SELECT VERSION 
FROM SYSADM.PSVERSION WHERE OBJECTTYPENAME = 'CLM'), '"&amp;IF(DATA!C180=" ",DATA!A180,DATA!C180)&amp;"', 'N', 'N','N', 0, 0, 
'N', 'N','N','N', 'N', 0,0,'N', 'N','N',' ', ' ', ' ', 0);","")</f>
        <v/>
      </c>
    </row>
    <row r="183" spans="1:1" ht="12.5">
      <c r="A183" s="1" t="str">
        <f>IF(AND(NOT(ISBLANK(DATA!A181)),DATA!A181&lt;&gt;DATA!A180),"INSERT INTO SYSADM.PS_SCRTY_QUERY 
VALUES('"&amp;PSAUTHITEM_AU!$B$1 &amp; DATA!A181&amp;", (SELECT VERSION 
FROM SYSADM.PSVERSION WHERE OBJECTTYPENAME = 'CLM'), '"&amp;IF(DATA!C181=" ",DATA!A181,DATA!C181)&amp;"', 'N', 'N','N', 0, 0, 
'N', 'N','N','N', 'N', 0,0,'N', 'N','N',' ', ' ', ' ', 0);","")</f>
        <v/>
      </c>
    </row>
    <row r="184" spans="1:1" ht="12.5">
      <c r="A184" s="1" t="str">
        <f>IF(AND(NOT(ISBLANK(DATA!A182)),DATA!A182&lt;&gt;DATA!A181),"INSERT INTO SYSADM.PS_SCRTY_QUERY 
VALUES('"&amp;PSAUTHITEM_AU!$B$1 &amp; DATA!A182&amp;", (SELECT VERSION 
FROM SYSADM.PSVERSION WHERE OBJECTTYPENAME = 'CLM'), '"&amp;IF(DATA!C182=" ",DATA!A182,DATA!C182)&amp;"', 'N', 'N','N', 0, 0, 
'N', 'N','N','N', 'N', 0,0,'N', 'N','N',' ', ' ', ' ', 0);","")</f>
        <v/>
      </c>
    </row>
    <row r="185" spans="1:1" ht="12.5">
      <c r="A185" s="1" t="str">
        <f>IF(AND(NOT(ISBLANK(DATA!A183)),DATA!A183&lt;&gt;DATA!A182),"INSERT INTO SYSADM.PS_SCRTY_QUERY 
VALUES('"&amp;PSAUTHITEM_AU!$B$1 &amp; DATA!A183&amp;", (SELECT VERSION 
FROM SYSADM.PSVERSION WHERE OBJECTTYPENAME = 'CLM'), '"&amp;IF(DATA!C183=" ",DATA!A183,DATA!C183)&amp;"', 'N', 'N','N', 0, 0, 
'N', 'N','N','N', 'N', 0,0,'N', 'N','N',' ', ' ', ' ', 0);","")</f>
        <v/>
      </c>
    </row>
    <row r="186" spans="1:1" ht="12.5">
      <c r="A186" s="1" t="str">
        <f>IF(AND(NOT(ISBLANK(DATA!A184)),DATA!A184&lt;&gt;DATA!A183),"INSERT INTO SYSADM.PS_SCRTY_QUERY 
VALUES('"&amp;PSAUTHITEM_AU!$B$1 &amp; DATA!A184&amp;", (SELECT VERSION 
FROM SYSADM.PSVERSION WHERE OBJECTTYPENAME = 'CLM'), '"&amp;IF(DATA!C184=" ",DATA!A184,DATA!C184)&amp;"', 'N', 'N','N', 0, 0, 
'N', 'N','N','N', 'N', 0,0,'N', 'N','N',' ', ' ', ' ', 0);","")</f>
        <v/>
      </c>
    </row>
    <row r="187" spans="1:1" ht="12.5">
      <c r="A187" s="1" t="str">
        <f>IF(AND(NOT(ISBLANK(DATA!A185)),DATA!A185&lt;&gt;DATA!A184),"INSERT INTO SYSADM.PS_SCRTY_QUERY 
VALUES('"&amp;PSAUTHITEM_AU!$B$1 &amp; DATA!A185&amp;", (SELECT VERSION 
FROM SYSADM.PSVERSION WHERE OBJECTTYPENAME = 'CLM'), '"&amp;IF(DATA!C185=" ",DATA!A185,DATA!C185)&amp;"', 'N', 'N','N', 0, 0, 
'N', 'N','N','N', 'N', 0,0,'N', 'N','N',' ', ' ', ' ', 0);","")</f>
        <v/>
      </c>
    </row>
    <row r="188" spans="1:1" ht="12.5">
      <c r="A188" s="1" t="str">
        <f>IF(AND(NOT(ISBLANK(DATA!A186)),DATA!A186&lt;&gt;DATA!A185),"INSERT INTO SYSADM.PS_SCRTY_QUERY 
VALUES('"&amp;PSAUTHITEM_AU!$B$1 &amp; DATA!A186&amp;", (SELECT VERSION 
FROM SYSADM.PSVERSION WHERE OBJECTTYPENAME = 'CLM'), '"&amp;IF(DATA!C186=" ",DATA!A186,DATA!C186)&amp;"', 'N', 'N','N', 0, 0, 
'N', 'N','N','N', 'N', 0,0,'N', 'N','N',' ', ' ', ' ', 0);","")</f>
        <v/>
      </c>
    </row>
    <row r="189" spans="1:1" ht="12.5">
      <c r="A189" s="1" t="str">
        <f>IF(AND(NOT(ISBLANK(DATA!A187)),DATA!A187&lt;&gt;DATA!A186),"INSERT INTO SYSADM.PS_SCRTY_QUERY 
VALUES('"&amp;PSAUTHITEM_AU!$B$1 &amp; DATA!A187&amp;", (SELECT VERSION 
FROM SYSADM.PSVERSION WHERE OBJECTTYPENAME = 'CLM'), '"&amp;IF(DATA!C187=" ",DATA!A187,DATA!C187)&amp;"', 'N', 'N','N', 0, 0, 
'N', 'N','N','N', 'N', 0,0,'N', 'N','N',' ', ' ', ' ', 0);","")</f>
        <v/>
      </c>
    </row>
    <row r="190" spans="1:1" ht="12.5">
      <c r="A190" s="1" t="str">
        <f>IF(AND(NOT(ISBLANK(DATA!A188)),DATA!A188&lt;&gt;DATA!A187),"INSERT INTO SYSADM.PS_SCRTY_QUERY 
VALUES('"&amp;PSAUTHITEM_AU!$B$1 &amp; DATA!A188&amp;", (SELECT VERSION 
FROM SYSADM.PSVERSION WHERE OBJECTTYPENAME = 'CLM'), '"&amp;IF(DATA!C188=" ",DATA!A188,DATA!C188)&amp;"', 'N', 'N','N', 0, 0, 
'N', 'N','N','N', 'N', 0,0,'N', 'N','N',' ', ' ', ' ', 0);","")</f>
        <v/>
      </c>
    </row>
    <row r="191" spans="1:1" ht="12.5">
      <c r="A191" s="1" t="str">
        <f>IF(AND(NOT(ISBLANK(DATA!A189)),DATA!A189&lt;&gt;DATA!A188),"INSERT INTO SYSADM.PS_SCRTY_QUERY 
VALUES('"&amp;PSAUTHITEM_AU!$B$1 &amp; DATA!A189&amp;", (SELECT VERSION 
FROM SYSADM.PSVERSION WHERE OBJECTTYPENAME = 'CLM'), '"&amp;IF(DATA!C189=" ",DATA!A189,DATA!C189)&amp;"', 'N', 'N','N', 0, 0, 
'N', 'N','N','N', 'N', 0,0,'N', 'N','N',' ', ' ', ' ', 0);","")</f>
        <v/>
      </c>
    </row>
    <row r="192" spans="1:1" ht="12.5">
      <c r="A192" s="1" t="str">
        <f>IF(AND(NOT(ISBLANK(DATA!A190)),DATA!A190&lt;&gt;DATA!A189),"INSERT INTO SYSADM.PS_SCRTY_QUERY 
VALUES('"&amp;PSAUTHITEM_AU!$B$1 &amp; DATA!A190&amp;", (SELECT VERSION 
FROM SYSADM.PSVERSION WHERE OBJECTTYPENAME = 'CLM'), '"&amp;IF(DATA!C190=" ",DATA!A190,DATA!C190)&amp;"', 'N', 'N','N', 0, 0, 
'N', 'N','N','N', 'N', 0,0,'N', 'N','N',' ', ' ', ' ', 0);","")</f>
        <v/>
      </c>
    </row>
    <row r="193" spans="1:1" ht="12.5">
      <c r="A193" s="1" t="str">
        <f>IF(AND(NOT(ISBLANK(DATA!A191)),DATA!A191&lt;&gt;DATA!A190),"INSERT INTO SYSADM.PS_SCRTY_QUERY 
VALUES('"&amp;PSAUTHITEM_AU!$B$1 &amp; DATA!A191&amp;", (SELECT VERSION 
FROM SYSADM.PSVERSION WHERE OBJECTTYPENAME = 'CLM'), '"&amp;IF(DATA!C191=" ",DATA!A191,DATA!C191)&amp;"', 'N', 'N','N', 0, 0, 
'N', 'N','N','N', 'N', 0,0,'N', 'N','N',' ', ' ', ' ', 0);","")</f>
        <v/>
      </c>
    </row>
    <row r="194" spans="1:1" ht="12.5">
      <c r="A194" s="1" t="str">
        <f>IF(AND(NOT(ISBLANK(DATA!A192)),DATA!A192&lt;&gt;DATA!A191),"INSERT INTO SYSADM.PS_SCRTY_QUERY 
VALUES('"&amp;PSAUTHITEM_AU!$B$1 &amp; DATA!A192&amp;", (SELECT VERSION 
FROM SYSADM.PSVERSION WHERE OBJECTTYPENAME = 'CLM'), '"&amp;IF(DATA!C192=" ",DATA!A192,DATA!C192)&amp;"', 'N', 'N','N', 0, 0, 
'N', 'N','N','N', 'N', 0,0,'N', 'N','N',' ', ' ', ' ', 0);","")</f>
        <v/>
      </c>
    </row>
    <row r="195" spans="1:1" ht="12.5">
      <c r="A195" s="1" t="str">
        <f>IF(AND(NOT(ISBLANK(DATA!A193)),DATA!A193&lt;&gt;DATA!A192),"INSERT INTO SYSADM.PS_SCRTY_QUERY 
VALUES('"&amp;PSAUTHITEM_AU!$B$1 &amp; DATA!A193&amp;", (SELECT VERSION 
FROM SYSADM.PSVERSION WHERE OBJECTTYPENAME = 'CLM'), '"&amp;IF(DATA!C193=" ",DATA!A193,DATA!C193)&amp;"', 'N', 'N','N', 0, 0, 
'N', 'N','N','N', 'N', 0,0,'N', 'N','N',' ', ' ', ' ', 0);","")</f>
        <v/>
      </c>
    </row>
    <row r="196" spans="1:1" ht="12.5">
      <c r="A196" s="1" t="str">
        <f>IF(AND(NOT(ISBLANK(DATA!A194)),DATA!A194&lt;&gt;DATA!A193),"INSERT INTO SYSADM.PS_SCRTY_QUERY 
VALUES('"&amp;PSAUTHITEM_AU!$B$1 &amp; DATA!A194&amp;", (SELECT VERSION 
FROM SYSADM.PSVERSION WHERE OBJECTTYPENAME = 'CLM'), '"&amp;IF(DATA!C194=" ",DATA!A194,DATA!C194)&amp;"', 'N', 'N','N', 0, 0, 
'N', 'N','N','N', 'N', 0,0,'N', 'N','N',' ', ' ', ' ', 0);","")</f>
        <v/>
      </c>
    </row>
    <row r="197" spans="1:1" ht="12.5">
      <c r="A197" s="1" t="str">
        <f>IF(AND(NOT(ISBLANK(DATA!A195)),DATA!A195&lt;&gt;DATA!A194),"INSERT INTO SYSADM.PS_SCRTY_QUERY 
VALUES('"&amp;PSAUTHITEM_AU!$B$1 &amp; DATA!A195&amp;", (SELECT VERSION 
FROM SYSADM.PSVERSION WHERE OBJECTTYPENAME = 'CLM'), '"&amp;IF(DATA!C195=" ",DATA!A195,DATA!C195)&amp;"', 'N', 'N','N', 0, 0, 
'N', 'N','N','N', 'N', 0,0,'N', 'N','N',' ', ' ', ' ', 0);","")</f>
        <v/>
      </c>
    </row>
    <row r="198" spans="1:1" ht="12.5">
      <c r="A198" s="1" t="str">
        <f>IF(AND(NOT(ISBLANK(DATA!A196)),DATA!A196&lt;&gt;DATA!A195),"INSERT INTO SYSADM.PS_SCRTY_QUERY 
VALUES('"&amp;PSAUTHITEM_AU!$B$1 &amp; DATA!A196&amp;", (SELECT VERSION 
FROM SYSADM.PSVERSION WHERE OBJECTTYPENAME = 'CLM'), '"&amp;IF(DATA!C196=" ",DATA!A196,DATA!C196)&amp;"', 'N', 'N','N', 0, 0, 
'N', 'N','N','N', 'N', 0,0,'N', 'N','N',' ', ' ', ' ', 0);","")</f>
        <v/>
      </c>
    </row>
    <row r="199" spans="1:1" ht="12.5">
      <c r="A199" s="1" t="str">
        <f>IF(AND(NOT(ISBLANK(DATA!A197)),DATA!A197&lt;&gt;DATA!A196),"INSERT INTO SYSADM.PS_SCRTY_QUERY 
VALUES('"&amp;PSAUTHITEM_AU!$B$1 &amp; DATA!A197&amp;", (SELECT VERSION 
FROM SYSADM.PSVERSION WHERE OBJECTTYPENAME = 'CLM'), '"&amp;IF(DATA!C197=" ",DATA!A197,DATA!C197)&amp;"', 'N', 'N','N', 0, 0, 
'N', 'N','N','N', 'N', 0,0,'N', 'N','N',' ', ' ', ' ', 0);","")</f>
        <v/>
      </c>
    </row>
    <row r="200" spans="1:1" ht="12.5">
      <c r="A200" s="1" t="str">
        <f>IF(AND(NOT(ISBLANK(DATA!A198)),DATA!A198&lt;&gt;DATA!A197),"INSERT INTO SYSADM.PS_SCRTY_QUERY 
VALUES('"&amp;PSAUTHITEM_AU!$B$1 &amp; DATA!A198&amp;", (SELECT VERSION 
FROM SYSADM.PSVERSION WHERE OBJECTTYPENAME = 'CLM'), '"&amp;IF(DATA!C198=" ",DATA!A198,DATA!C198)&amp;"', 'N', 'N','N', 0, 0, 
'N', 'N','N','N', 'N', 0,0,'N', 'N','N',' ', ' ', ' ', 0);","")</f>
        <v/>
      </c>
    </row>
    <row r="201" spans="1:1" ht="12.5">
      <c r="A201" s="1" t="str">
        <f>IF(AND(NOT(ISBLANK(DATA!A199)),DATA!A199&lt;&gt;DATA!A198),"INSERT INTO SYSADM.PS_SCRTY_QUERY 
VALUES('"&amp;PSAUTHITEM_AU!$B$1 &amp; DATA!A199&amp;", (SELECT VERSION 
FROM SYSADM.PSVERSION WHERE OBJECTTYPENAME = 'CLM'), '"&amp;IF(DATA!C199=" ",DATA!A199,DATA!C199)&amp;"', 'N', 'N','N', 0, 0, 
'N', 'N','N','N', 'N', 0,0,'N', 'N','N',' ', ' ', ' ', 0);","")</f>
        <v/>
      </c>
    </row>
    <row r="202" spans="1:1" ht="12.5">
      <c r="A202" s="1" t="str">
        <f>IF(AND(NOT(ISBLANK(DATA!A200)),DATA!A200&lt;&gt;DATA!A199),"INSERT INTO SYSADM.PS_SCRTY_QUERY 
VALUES('"&amp;PSAUTHITEM_AU!$B$1 &amp; DATA!A200&amp;", (SELECT VERSION 
FROM SYSADM.PSVERSION WHERE OBJECTTYPENAME = 'CLM'), '"&amp;IF(DATA!C200=" ",DATA!A200,DATA!C200)&amp;"', 'N', 'N','N', 0, 0, 
'N', 'N','N','N', 'N', 0,0,'N', 'N','N',' ', ' ', ' ', 0);","")</f>
        <v/>
      </c>
    </row>
    <row r="203" spans="1:1" ht="12.5">
      <c r="A203" s="1" t="str">
        <f>IF(AND(NOT(ISBLANK(DATA!A201)),DATA!A201&lt;&gt;DATA!A200),"INSERT INTO SYSADM.PS_SCRTY_QUERY 
VALUES('"&amp;PSAUTHITEM_AU!$B$1 &amp; DATA!A201&amp;", (SELECT VERSION 
FROM SYSADM.PSVERSION WHERE OBJECTTYPENAME = 'CLM'), '"&amp;IF(DATA!C201=" ",DATA!A201,DATA!C201)&amp;"', 'N', 'N','N', 0, 0, 
'N', 'N','N','N', 'N', 0,0,'N', 'N','N',' ', ' ', ' ', 0);","")</f>
        <v/>
      </c>
    </row>
    <row r="204" spans="1:1" ht="12.5">
      <c r="A204" s="1" t="str">
        <f>IF(AND(NOT(ISBLANK(DATA!A202)),DATA!A202&lt;&gt;DATA!A201),"INSERT INTO SYSADM.PS_SCRTY_QUERY 
VALUES('"&amp;PSAUTHITEM_AU!$B$1 &amp; DATA!A202&amp;", (SELECT VERSION 
FROM SYSADM.PSVERSION WHERE OBJECTTYPENAME = 'CLM'), '"&amp;IF(DATA!C202=" ",DATA!A202,DATA!C202)&amp;"', 'N', 'N','N', 0, 0, 
'N', 'N','N','N', 'N', 0,0,'N', 'N','N',' ', ' ', ' ', 0);","")</f>
        <v/>
      </c>
    </row>
    <row r="205" spans="1:1" ht="12.5">
      <c r="A205" s="1" t="str">
        <f>IF(AND(NOT(ISBLANK(DATA!A203)),DATA!A203&lt;&gt;DATA!A202),"INSERT INTO SYSADM.PS_SCRTY_QUERY 
VALUES('"&amp;PSAUTHITEM_AU!$B$1 &amp; DATA!A203&amp;", (SELECT VERSION 
FROM SYSADM.PSVERSION WHERE OBJECTTYPENAME = 'CLM'), '"&amp;IF(DATA!C203=" ",DATA!A203,DATA!C203)&amp;"', 'N', 'N','N', 0, 0, 
'N', 'N','N','N', 'N', 0,0,'N', 'N','N',' ', ' ', ' ', 0);","")</f>
        <v/>
      </c>
    </row>
    <row r="206" spans="1:1" ht="12.5">
      <c r="A206" s="1" t="str">
        <f>IF(AND(NOT(ISBLANK(DATA!A204)),DATA!A204&lt;&gt;DATA!A203),"INSERT INTO SYSADM.PS_SCRTY_QUERY 
VALUES('"&amp;PSAUTHITEM_AU!$B$1 &amp; DATA!A204&amp;", (SELECT VERSION 
FROM SYSADM.PSVERSION WHERE OBJECTTYPENAME = 'CLM'), '"&amp;IF(DATA!C204=" ",DATA!A204,DATA!C204)&amp;"', 'N', 'N','N', 0, 0, 
'N', 'N','N','N', 'N', 0,0,'N', 'N','N',' ', ' ', ' ', 0);","")</f>
        <v/>
      </c>
    </row>
    <row r="207" spans="1:1" ht="12.5">
      <c r="A207" s="1" t="str">
        <f>IF(AND(NOT(ISBLANK(DATA!A205)),DATA!A205&lt;&gt;DATA!A204),"INSERT INTO SYSADM.PS_SCRTY_QUERY 
VALUES('"&amp;PSAUTHITEM_AU!$B$1 &amp; DATA!A205&amp;", (SELECT VERSION 
FROM SYSADM.PSVERSION WHERE OBJECTTYPENAME = 'CLM'), '"&amp;IF(DATA!C205=" ",DATA!A205,DATA!C205)&amp;"', 'N', 'N','N', 0, 0, 
'N', 'N','N','N', 'N', 0,0,'N', 'N','N',' ', ' ', ' ', 0);","")</f>
        <v/>
      </c>
    </row>
    <row r="208" spans="1:1" ht="12.5">
      <c r="A208" s="1" t="str">
        <f>IF(AND(NOT(ISBLANK(DATA!A206)),DATA!A206&lt;&gt;DATA!A205),"INSERT INTO SYSADM.PS_SCRTY_QUERY 
VALUES('"&amp;PSAUTHITEM_AU!$B$1 &amp; DATA!A206&amp;", (SELECT VERSION 
FROM SYSADM.PSVERSION WHERE OBJECTTYPENAME = 'CLM'), '"&amp;IF(DATA!C206=" ",DATA!A206,DATA!C206)&amp;"', 'N', 'N','N', 0, 0, 
'N', 'N','N','N', 'N', 0,0,'N', 'N','N',' ', ' ', ' ', 0);","")</f>
        <v/>
      </c>
    </row>
    <row r="209" spans="1:1" ht="12.5">
      <c r="A209" s="1" t="str">
        <f>IF(AND(NOT(ISBLANK(DATA!A207)),DATA!A207&lt;&gt;DATA!A206),"INSERT INTO SYSADM.PS_SCRTY_QUERY 
VALUES('"&amp;PSAUTHITEM_AU!$B$1 &amp; DATA!A207&amp;", (SELECT VERSION 
FROM SYSADM.PSVERSION WHERE OBJECTTYPENAME = 'CLM'), '"&amp;IF(DATA!C207=" ",DATA!A207,DATA!C207)&amp;"', 'N', 'N','N', 0, 0, 
'N', 'N','N','N', 'N', 0,0,'N', 'N','N',' ', ' ', ' ', 0);","")</f>
        <v/>
      </c>
    </row>
    <row r="210" spans="1:1" ht="12.5">
      <c r="A210" s="1" t="str">
        <f>IF(AND(NOT(ISBLANK(DATA!A208)),DATA!A208&lt;&gt;DATA!A207),"INSERT INTO SYSADM.PS_SCRTY_QUERY 
VALUES('"&amp;PSAUTHITEM_AU!$B$1 &amp; DATA!A208&amp;", (SELECT VERSION 
FROM SYSADM.PSVERSION WHERE OBJECTTYPENAME = 'CLM'), '"&amp;IF(DATA!C208=" ",DATA!A208,DATA!C208)&amp;"', 'N', 'N','N', 0, 0, 
'N', 'N','N','N', 'N', 0,0,'N', 'N','N',' ', ' ', ' ', 0);","")</f>
        <v/>
      </c>
    </row>
    <row r="211" spans="1:1" ht="12.5">
      <c r="A211" s="1" t="str">
        <f>IF(AND(NOT(ISBLANK(DATA!A209)),DATA!A209&lt;&gt;DATA!A208),"INSERT INTO SYSADM.PS_SCRTY_QUERY 
VALUES('"&amp;PSAUTHITEM_AU!$B$1 &amp; DATA!A209&amp;", (SELECT VERSION 
FROM SYSADM.PSVERSION WHERE OBJECTTYPENAME = 'CLM'), '"&amp;IF(DATA!C209=" ",DATA!A209,DATA!C209)&amp;"', 'N', 'N','N', 0, 0, 
'N', 'N','N','N', 'N', 0,0,'N', 'N','N',' ', ' ', ' ', 0);","")</f>
        <v/>
      </c>
    </row>
    <row r="212" spans="1:1" ht="12.5">
      <c r="A212" s="1" t="str">
        <f>IF(AND(NOT(ISBLANK(DATA!A210)),DATA!A210&lt;&gt;DATA!A209),"INSERT INTO SYSADM.PS_SCRTY_QUERY 
VALUES('"&amp;PSAUTHITEM_AU!$B$1 &amp; DATA!A210&amp;", (SELECT VERSION 
FROM SYSADM.PSVERSION WHERE OBJECTTYPENAME = 'CLM'), '"&amp;IF(DATA!C210=" ",DATA!A210,DATA!C210)&amp;"', 'N', 'N','N', 0, 0, 
'N', 'N','N','N', 'N', 0,0,'N', 'N','N',' ', ' ', ' ', 0);","")</f>
        <v/>
      </c>
    </row>
    <row r="213" spans="1:1" ht="12.5">
      <c r="A213" s="1" t="str">
        <f>IF(AND(NOT(ISBLANK(DATA!A211)),DATA!A211&lt;&gt;DATA!A210),"INSERT INTO SYSADM.PS_SCRTY_QUERY 
VALUES('"&amp;PSAUTHITEM_AU!$B$1 &amp; DATA!A211&amp;", (SELECT VERSION 
FROM SYSADM.PSVERSION WHERE OBJECTTYPENAME = 'CLM'), '"&amp;IF(DATA!C211=" ",DATA!A211,DATA!C211)&amp;"', 'N', 'N','N', 0, 0, 
'N', 'N','N','N', 'N', 0,0,'N', 'N','N',' ', ' ', ' ', 0);","")</f>
        <v/>
      </c>
    </row>
    <row r="214" spans="1:1" ht="12.5">
      <c r="A214" s="1" t="str">
        <f>IF(AND(NOT(ISBLANK(DATA!A212)),DATA!A212&lt;&gt;DATA!A211),"INSERT INTO SYSADM.PS_SCRTY_QUERY 
VALUES('"&amp;PSAUTHITEM_AU!$B$1 &amp; DATA!A212&amp;", (SELECT VERSION 
FROM SYSADM.PSVERSION WHERE OBJECTTYPENAME = 'CLM'), '"&amp;IF(DATA!C212=" ",DATA!A212,DATA!C212)&amp;"', 'N', 'N','N', 0, 0, 
'N', 'N','N','N', 'N', 0,0,'N', 'N','N',' ', ' ', ' ', 0);","")</f>
        <v/>
      </c>
    </row>
    <row r="215" spans="1:1" ht="12.5">
      <c r="A215" s="1" t="str">
        <f>IF(AND(NOT(ISBLANK(DATA!A213)),DATA!A213&lt;&gt;DATA!A212),"INSERT INTO SYSADM.PS_SCRTY_QUERY 
VALUES('"&amp;PSAUTHITEM_AU!$B$1 &amp; DATA!A213&amp;", (SELECT VERSION 
FROM SYSADM.PSVERSION WHERE OBJECTTYPENAME = 'CLM'), '"&amp;IF(DATA!C213=" ",DATA!A213,DATA!C213)&amp;"', 'N', 'N','N', 0, 0, 
'N', 'N','N','N', 'N', 0,0,'N', 'N','N',' ', ' ', ' ', 0);","")</f>
        <v/>
      </c>
    </row>
    <row r="216" spans="1:1" ht="12.5">
      <c r="A216" s="1" t="str">
        <f>IF(AND(NOT(ISBLANK(DATA!A214)),DATA!A214&lt;&gt;DATA!A213),"INSERT INTO SYSADM.PS_SCRTY_QUERY 
VALUES('"&amp;PSAUTHITEM_AU!$B$1 &amp; DATA!A214&amp;", (SELECT VERSION 
FROM SYSADM.PSVERSION WHERE OBJECTTYPENAME = 'CLM'), '"&amp;IF(DATA!C214=" ",DATA!A214,DATA!C214)&amp;"', 'N', 'N','N', 0, 0, 
'N', 'N','N','N', 'N', 0,0,'N', 'N','N',' ', ' ', ' ', 0);","")</f>
        <v/>
      </c>
    </row>
    <row r="217" spans="1:1" ht="12.5">
      <c r="A217" s="1" t="str">
        <f>IF(AND(NOT(ISBLANK(DATA!A215)),DATA!A215&lt;&gt;DATA!A214),"INSERT INTO SYSADM.PS_SCRTY_QUERY 
VALUES('"&amp;PSAUTHITEM_AU!$B$1 &amp; DATA!A215&amp;", (SELECT VERSION 
FROM SYSADM.PSVERSION WHERE OBJECTTYPENAME = 'CLM'), '"&amp;IF(DATA!C215=" ",DATA!A215,DATA!C215)&amp;"', 'N', 'N','N', 0, 0, 
'N', 'N','N','N', 'N', 0,0,'N', 'N','N',' ', ' ', ' ', 0);","")</f>
        <v/>
      </c>
    </row>
    <row r="218" spans="1:1" ht="12.5">
      <c r="A218" s="1" t="str">
        <f>IF(AND(NOT(ISBLANK(DATA!A216)),DATA!A216&lt;&gt;DATA!A215),"INSERT INTO SYSADM.PS_SCRTY_QUERY 
VALUES('"&amp;PSAUTHITEM_AU!$B$1 &amp; DATA!A216&amp;", (SELECT VERSION 
FROM SYSADM.PSVERSION WHERE OBJECTTYPENAME = 'CLM'), '"&amp;IF(DATA!C216=" ",DATA!A216,DATA!C216)&amp;"', 'N', 'N','N', 0, 0, 
'N', 'N','N','N', 'N', 0,0,'N', 'N','N',' ', ' ', ' ', 0);","")</f>
        <v/>
      </c>
    </row>
    <row r="219" spans="1:1" ht="12.5">
      <c r="A219" s="1" t="str">
        <f>IF(AND(NOT(ISBLANK(DATA!A217)),DATA!A217&lt;&gt;DATA!A216),"INSERT INTO SYSADM.PS_SCRTY_QUERY 
VALUES('"&amp;PSAUTHITEM_AU!$B$1 &amp; DATA!A217&amp;", (SELECT VERSION 
FROM SYSADM.PSVERSION WHERE OBJECTTYPENAME = 'CLM'), '"&amp;IF(DATA!C217=" ",DATA!A217,DATA!C217)&amp;"', 'N', 'N','N', 0, 0, 
'N', 'N','N','N', 'N', 0,0,'N', 'N','N',' ', ' ', ' ', 0);","")</f>
        <v/>
      </c>
    </row>
    <row r="220" spans="1:1" ht="12.5">
      <c r="A220" s="1" t="str">
        <f>IF(AND(NOT(ISBLANK(DATA!A218)),DATA!A218&lt;&gt;DATA!A217),"INSERT INTO SYSADM.PS_SCRTY_QUERY 
VALUES('"&amp;PSAUTHITEM_AU!$B$1 &amp; DATA!A218&amp;", (SELECT VERSION 
FROM SYSADM.PSVERSION WHERE OBJECTTYPENAME = 'CLM'), '"&amp;IF(DATA!C218=" ",DATA!A218,DATA!C218)&amp;"', 'N', 'N','N', 0, 0, 
'N', 'N','N','N', 'N', 0,0,'N', 'N','N',' ', ' ', ' ', 0);","")</f>
        <v/>
      </c>
    </row>
    <row r="221" spans="1:1" ht="12.5">
      <c r="A221" s="1" t="str">
        <f>IF(AND(NOT(ISBLANK(DATA!A219)),DATA!A219&lt;&gt;DATA!A218),"INSERT INTO SYSADM.PS_SCRTY_QUERY 
VALUES('"&amp;PSAUTHITEM_AU!$B$1 &amp; DATA!A219&amp;", (SELECT VERSION 
FROM SYSADM.PSVERSION WHERE OBJECTTYPENAME = 'CLM'), '"&amp;IF(DATA!C219=" ",DATA!A219,DATA!C219)&amp;"', 'N', 'N','N', 0, 0, 
'N', 'N','N','N', 'N', 0,0,'N', 'N','N',' ', ' ', ' ', 0);","")</f>
        <v/>
      </c>
    </row>
    <row r="222" spans="1:1" ht="12.5">
      <c r="A222" s="1" t="str">
        <f>IF(AND(NOT(ISBLANK(DATA!A220)),DATA!A220&lt;&gt;DATA!A219),"INSERT INTO SYSADM.PS_SCRTY_QUERY 
VALUES('"&amp;PSAUTHITEM_AU!$B$1 &amp; DATA!A220&amp;", (SELECT VERSION 
FROM SYSADM.PSVERSION WHERE OBJECTTYPENAME = 'CLM'), '"&amp;IF(DATA!C220=" ",DATA!A220,DATA!C220)&amp;"', 'N', 'N','N', 0, 0, 
'N', 'N','N','N', 'N', 0,0,'N', 'N','N',' ', ' ', ' ', 0);","")</f>
        <v/>
      </c>
    </row>
    <row r="223" spans="1:1" ht="12.5">
      <c r="A223" s="1" t="str">
        <f>IF(AND(NOT(ISBLANK(DATA!A221)),DATA!A221&lt;&gt;DATA!A220),"INSERT INTO SYSADM.PS_SCRTY_QUERY 
VALUES('"&amp;PSAUTHITEM_AU!$B$1 &amp; DATA!A221&amp;", (SELECT VERSION 
FROM SYSADM.PSVERSION WHERE OBJECTTYPENAME = 'CLM'), '"&amp;IF(DATA!C221=" ",DATA!A221,DATA!C221)&amp;"', 'N', 'N','N', 0, 0, 
'N', 'N','N','N', 'N', 0,0,'N', 'N','N',' ', ' ', ' ', 0);","")</f>
        <v/>
      </c>
    </row>
    <row r="224" spans="1:1" ht="12.5">
      <c r="A224" s="1" t="str">
        <f>IF(AND(NOT(ISBLANK(DATA!A222)),DATA!A222&lt;&gt;DATA!A221),"INSERT INTO SYSADM.PS_SCRTY_QUERY 
VALUES('"&amp;PSAUTHITEM_AU!$B$1 &amp; DATA!A222&amp;", (SELECT VERSION 
FROM SYSADM.PSVERSION WHERE OBJECTTYPENAME = 'CLM'), '"&amp;IF(DATA!C222=" ",DATA!A222,DATA!C222)&amp;"', 'N', 'N','N', 0, 0, 
'N', 'N','N','N', 'N', 0,0,'N', 'N','N',' ', ' ', ' ', 0);","")</f>
        <v/>
      </c>
    </row>
    <row r="225" spans="1:1" ht="12.5">
      <c r="A225" s="1" t="str">
        <f>IF(AND(NOT(ISBLANK(DATA!A223)),DATA!A223&lt;&gt;DATA!A222),"INSERT INTO SYSADM.PS_SCRTY_QUERY 
VALUES('"&amp;PSAUTHITEM_AU!$B$1 &amp; DATA!A223&amp;", (SELECT VERSION 
FROM SYSADM.PSVERSION WHERE OBJECTTYPENAME = 'CLM'), '"&amp;IF(DATA!C223=" ",DATA!A223,DATA!C223)&amp;"', 'N', 'N','N', 0, 0, 
'N', 'N','N','N', 'N', 0,0,'N', 'N','N',' ', ' ', ' ', 0);","")</f>
        <v/>
      </c>
    </row>
    <row r="226" spans="1:1" ht="12.5">
      <c r="A226" s="1" t="str">
        <f>IF(AND(NOT(ISBLANK(DATA!A224)),DATA!A224&lt;&gt;DATA!A223),"INSERT INTO SYSADM.PS_SCRTY_QUERY 
VALUES('"&amp;PSAUTHITEM_AU!$B$1 &amp; DATA!A224&amp;", (SELECT VERSION 
FROM SYSADM.PSVERSION WHERE OBJECTTYPENAME = 'CLM'), '"&amp;IF(DATA!C224=" ",DATA!A224,DATA!C224)&amp;"', 'N', 'N','N', 0, 0, 
'N', 'N','N','N', 'N', 0,0,'N', 'N','N',' ', ' ', ' ', 0);","")</f>
        <v/>
      </c>
    </row>
    <row r="227" spans="1:1" ht="12.5">
      <c r="A227" s="1" t="str">
        <f>IF(AND(NOT(ISBLANK(DATA!A225)),DATA!A225&lt;&gt;DATA!A224),"INSERT INTO SYSADM.PS_SCRTY_QUERY 
VALUES('"&amp;PSAUTHITEM_AU!$B$1 &amp; DATA!A225&amp;", (SELECT VERSION 
FROM SYSADM.PSVERSION WHERE OBJECTTYPENAME = 'CLM'), '"&amp;IF(DATA!C225=" ",DATA!A225,DATA!C225)&amp;"', 'N', 'N','N', 0, 0, 
'N', 'N','N','N', 'N', 0,0,'N', 'N','N',' ', ' ', ' ', 0);","")</f>
        <v/>
      </c>
    </row>
    <row r="228" spans="1:1" ht="12.5">
      <c r="A228" s="1" t="str">
        <f>IF(AND(NOT(ISBLANK(DATA!A226)),DATA!A226&lt;&gt;DATA!A225),"INSERT INTO SYSADM.PS_SCRTY_QUERY 
VALUES('"&amp;PSAUTHITEM_AU!$B$1 &amp; DATA!A226&amp;", (SELECT VERSION 
FROM SYSADM.PSVERSION WHERE OBJECTTYPENAME = 'CLM'), '"&amp;IF(DATA!C226=" ",DATA!A226,DATA!C226)&amp;"', 'N', 'N','N', 0, 0, 
'N', 'N','N','N', 'N', 0,0,'N', 'N','N',' ', ' ', ' ', 0);","")</f>
        <v/>
      </c>
    </row>
    <row r="229" spans="1:1" ht="12.5">
      <c r="A229" s="1" t="str">
        <f>IF(AND(NOT(ISBLANK(DATA!A227)),DATA!A227&lt;&gt;DATA!A226),"INSERT INTO SYSADM.PS_SCRTY_QUERY 
VALUES('"&amp;PSAUTHITEM_AU!$B$1 &amp; DATA!A227&amp;", (SELECT VERSION 
FROM SYSADM.PSVERSION WHERE OBJECTTYPENAME = 'CLM'), '"&amp;IF(DATA!C227=" ",DATA!A227,DATA!C227)&amp;"', 'N', 'N','N', 0, 0, 
'N', 'N','N','N', 'N', 0,0,'N', 'N','N',' ', ' ', ' ', 0);","")</f>
        <v/>
      </c>
    </row>
    <row r="230" spans="1:1" ht="12.5">
      <c r="A230" s="1" t="str">
        <f>IF(AND(NOT(ISBLANK(DATA!A228)),DATA!A228&lt;&gt;DATA!A227),"INSERT INTO SYSADM.PS_SCRTY_QUERY 
VALUES('"&amp;PSAUTHITEM_AU!$B$1 &amp; DATA!A228&amp;", (SELECT VERSION 
FROM SYSADM.PSVERSION WHERE OBJECTTYPENAME = 'CLM'), '"&amp;IF(DATA!C228=" ",DATA!A228,DATA!C228)&amp;"', 'N', 'N','N', 0, 0, 
'N', 'N','N','N', 'N', 0,0,'N', 'N','N',' ', ' ', ' ', 0);","")</f>
        <v/>
      </c>
    </row>
    <row r="231" spans="1:1" ht="12.5">
      <c r="A231" s="1" t="str">
        <f>IF(AND(NOT(ISBLANK(DATA!A229)),DATA!A229&lt;&gt;DATA!A228),"INSERT INTO SYSADM.PS_SCRTY_QUERY 
VALUES('"&amp;PSAUTHITEM_AU!$B$1 &amp; DATA!A229&amp;", (SELECT VERSION 
FROM SYSADM.PSVERSION WHERE OBJECTTYPENAME = 'CLM'), '"&amp;IF(DATA!C229=" ",DATA!A229,DATA!C229)&amp;"', 'N', 'N','N', 0, 0, 
'N', 'N','N','N', 'N', 0,0,'N', 'N','N',' ', ' ', ' ', 0);","")</f>
        <v/>
      </c>
    </row>
    <row r="232" spans="1:1" ht="12.5">
      <c r="A232" s="1" t="str">
        <f>IF(AND(NOT(ISBLANK(DATA!A230)),DATA!A230&lt;&gt;DATA!A229),"INSERT INTO SYSADM.PS_SCRTY_QUERY 
VALUES('"&amp;PSAUTHITEM_AU!$B$1 &amp; DATA!A230&amp;", (SELECT VERSION 
FROM SYSADM.PSVERSION WHERE OBJECTTYPENAME = 'CLM'), '"&amp;IF(DATA!C230=" ",DATA!A230,DATA!C230)&amp;"', 'N', 'N','N', 0, 0, 
'N', 'N','N','N', 'N', 0,0,'N', 'N','N',' ', ' ', ' ', 0);","")</f>
        <v/>
      </c>
    </row>
    <row r="233" spans="1:1" ht="12.5">
      <c r="A233" s="1" t="str">
        <f>IF(AND(NOT(ISBLANK(DATA!A231)),DATA!A231&lt;&gt;DATA!A230),"INSERT INTO SYSADM.PS_SCRTY_QUERY 
VALUES('"&amp;PSAUTHITEM_AU!$B$1 &amp; DATA!A231&amp;", (SELECT VERSION 
FROM SYSADM.PSVERSION WHERE OBJECTTYPENAME = 'CLM'), '"&amp;IF(DATA!C231=" ",DATA!A231,DATA!C231)&amp;"', 'N', 'N','N', 0, 0, 
'N', 'N','N','N', 'N', 0,0,'N', 'N','N',' ', ' ', ' ', 0);","")</f>
        <v/>
      </c>
    </row>
    <row r="234" spans="1:1" ht="12.5">
      <c r="A234" s="1" t="str">
        <f>IF(AND(NOT(ISBLANK(DATA!A232)),DATA!A232&lt;&gt;DATA!A231),"INSERT INTO SYSADM.PS_SCRTY_QUERY 
VALUES('"&amp;PSAUTHITEM_AU!$B$1 &amp; DATA!A232&amp;", (SELECT VERSION 
FROM SYSADM.PSVERSION WHERE OBJECTTYPENAME = 'CLM'), '"&amp;IF(DATA!C232=" ",DATA!A232,DATA!C232)&amp;"', 'N', 'N','N', 0, 0, 
'N', 'N','N','N', 'N', 0,0,'N', 'N','N',' ', ' ', ' ', 0);","")</f>
        <v/>
      </c>
    </row>
    <row r="235" spans="1:1" ht="12.5">
      <c r="A235" s="1" t="str">
        <f>IF(AND(NOT(ISBLANK(DATA!A233)),DATA!A233&lt;&gt;DATA!A232),"INSERT INTO SYSADM.PS_SCRTY_QUERY 
VALUES('"&amp;PSAUTHITEM_AU!$B$1 &amp; DATA!A233&amp;", (SELECT VERSION 
FROM SYSADM.PSVERSION WHERE OBJECTTYPENAME = 'CLM'), '"&amp;IF(DATA!C233=" ",DATA!A233,DATA!C233)&amp;"', 'N', 'N','N', 0, 0, 
'N', 'N','N','N', 'N', 0,0,'N', 'N','N',' ', ' ', ' ', 0);","")</f>
        <v/>
      </c>
    </row>
    <row r="236" spans="1:1" ht="12.5">
      <c r="A236" s="1" t="str">
        <f>IF(AND(NOT(ISBLANK(DATA!A234)),DATA!A234&lt;&gt;DATA!A233),"INSERT INTO SYSADM.PS_SCRTY_QUERY 
VALUES('"&amp;PSAUTHITEM_AU!$B$1 &amp; DATA!A234&amp;", (SELECT VERSION 
FROM SYSADM.PSVERSION WHERE OBJECTTYPENAME = 'CLM'), '"&amp;IF(DATA!C234=" ",DATA!A234,DATA!C234)&amp;"', 'N', 'N','N', 0, 0, 
'N', 'N','N','N', 'N', 0,0,'N', 'N','N',' ', ' ', ' ', 0);","")</f>
        <v/>
      </c>
    </row>
    <row r="237" spans="1:1" ht="12.5">
      <c r="A237" s="1" t="str">
        <f>IF(AND(NOT(ISBLANK(DATA!A235)),DATA!A235&lt;&gt;DATA!A234),"INSERT INTO SYSADM.PS_SCRTY_QUERY 
VALUES('"&amp;PSAUTHITEM_AU!$B$1 &amp; DATA!A235&amp;", (SELECT VERSION 
FROM SYSADM.PSVERSION WHERE OBJECTTYPENAME = 'CLM'), '"&amp;IF(DATA!C235=" ",DATA!A235,DATA!C235)&amp;"', 'N', 'N','N', 0, 0, 
'N', 'N','N','N', 'N', 0,0,'N', 'N','N',' ', ' ', ' ', 0);","")</f>
        <v/>
      </c>
    </row>
    <row r="238" spans="1:1" ht="12.5">
      <c r="A238" s="1" t="str">
        <f>IF(AND(NOT(ISBLANK(DATA!A236)),DATA!A236&lt;&gt;DATA!A235),"INSERT INTO SYSADM.PS_SCRTY_QUERY 
VALUES('"&amp;PSAUTHITEM_AU!$B$1 &amp; DATA!A236&amp;", (SELECT VERSION 
FROM SYSADM.PSVERSION WHERE OBJECTTYPENAME = 'CLM'), '"&amp;IF(DATA!C236=" ",DATA!A236,DATA!C236)&amp;"', 'N', 'N','N', 0, 0, 
'N', 'N','N','N', 'N', 0,0,'N', 'N','N',' ', ' ', ' ', 0);","")</f>
        <v/>
      </c>
    </row>
    <row r="239" spans="1:1" ht="12.5">
      <c r="A239" s="1" t="str">
        <f>IF(AND(NOT(ISBLANK(DATA!A237)),DATA!A237&lt;&gt;DATA!A236),"INSERT INTO SYSADM.PS_SCRTY_QUERY 
VALUES('"&amp;PSAUTHITEM_AU!$B$1 &amp; DATA!A237&amp;", (SELECT VERSION 
FROM SYSADM.PSVERSION WHERE OBJECTTYPENAME = 'CLM'), '"&amp;IF(DATA!C237=" ",DATA!A237,DATA!C237)&amp;"', 'N', 'N','N', 0, 0, 
'N', 'N','N','N', 'N', 0,0,'N', 'N','N',' ', ' ', ' ', 0);","")</f>
        <v/>
      </c>
    </row>
    <row r="240" spans="1:1" ht="12.5">
      <c r="A240" s="1" t="str">
        <f>IF(AND(NOT(ISBLANK(DATA!A238)),DATA!A238&lt;&gt;DATA!A237),"INSERT INTO SYSADM.PS_SCRTY_QUERY 
VALUES('"&amp;PSAUTHITEM_AU!$B$1 &amp; DATA!A238&amp;", (SELECT VERSION 
FROM SYSADM.PSVERSION WHERE OBJECTTYPENAME = 'CLM'), '"&amp;IF(DATA!C238=" ",DATA!A238,DATA!C238)&amp;"', 'N', 'N','N', 0, 0, 
'N', 'N','N','N', 'N', 0,0,'N', 'N','N',' ', ' ', ' ', 0);","")</f>
        <v/>
      </c>
    </row>
    <row r="241" spans="1:1" ht="12.5">
      <c r="A241" s="1" t="str">
        <f>IF(AND(NOT(ISBLANK(DATA!A239)),DATA!A239&lt;&gt;DATA!A238),"INSERT INTO SYSADM.PS_SCRTY_QUERY 
VALUES('"&amp;PSAUTHITEM_AU!$B$1 &amp; DATA!A239&amp;", (SELECT VERSION 
FROM SYSADM.PSVERSION WHERE OBJECTTYPENAME = 'CLM'), '"&amp;IF(DATA!C239=" ",DATA!A239,DATA!C239)&amp;"', 'N', 'N','N', 0, 0, 
'N', 'N','N','N', 'N', 0,0,'N', 'N','N',' ', ' ', ' ', 0);","")</f>
        <v/>
      </c>
    </row>
    <row r="242" spans="1:1" ht="12.5">
      <c r="A242" s="1" t="str">
        <f>IF(AND(NOT(ISBLANK(DATA!A240)),DATA!A240&lt;&gt;DATA!A239),"INSERT INTO SYSADM.PS_SCRTY_QUERY 
VALUES('"&amp;PSAUTHITEM_AU!$B$1 &amp; DATA!A240&amp;", (SELECT VERSION 
FROM SYSADM.PSVERSION WHERE OBJECTTYPENAME = 'CLM'), '"&amp;IF(DATA!C240=" ",DATA!A240,DATA!C240)&amp;"', 'N', 'N','N', 0, 0, 
'N', 'N','N','N', 'N', 0,0,'N', 'N','N',' ', ' ', ' ', 0);","")</f>
        <v/>
      </c>
    </row>
    <row r="243" spans="1:1" ht="12.5">
      <c r="A243" s="1" t="str">
        <f>IF(AND(NOT(ISBLANK(DATA!A241)),DATA!A241&lt;&gt;DATA!A240),"INSERT INTO SYSADM.PS_SCRTY_QUERY 
VALUES('"&amp;PSAUTHITEM_AU!$B$1 &amp; DATA!A241&amp;", (SELECT VERSION 
FROM SYSADM.PSVERSION WHERE OBJECTTYPENAME = 'CLM'), '"&amp;IF(DATA!C241=" ",DATA!A241,DATA!C241)&amp;"', 'N', 'N','N', 0, 0, 
'N', 'N','N','N', 'N', 0,0,'N', 'N','N',' ', ' ', ' ', 0);","")</f>
        <v/>
      </c>
    </row>
    <row r="244" spans="1:1" ht="12.5">
      <c r="A244" s="1" t="str">
        <f>IF(AND(NOT(ISBLANK(DATA!A242)),DATA!A242&lt;&gt;DATA!A241),"INSERT INTO SYSADM.PS_SCRTY_QUERY 
VALUES('"&amp;PSAUTHITEM_AU!$B$1 &amp; DATA!A242&amp;", (SELECT VERSION 
FROM SYSADM.PSVERSION WHERE OBJECTTYPENAME = 'CLM'), '"&amp;IF(DATA!C242=" ",DATA!A242,DATA!C242)&amp;"', 'N', 'N','N', 0, 0, 
'N', 'N','N','N', 'N', 0,0,'N', 'N','N',' ', ' ', ' ', 0);","")</f>
        <v/>
      </c>
    </row>
    <row r="245" spans="1:1" ht="12.5">
      <c r="A245" s="1" t="str">
        <f>IF(AND(NOT(ISBLANK(DATA!A243)),DATA!A243&lt;&gt;DATA!A242),"INSERT INTO SYSADM.PS_SCRTY_QUERY 
VALUES('"&amp;PSAUTHITEM_AU!$B$1 &amp; DATA!A243&amp;", (SELECT VERSION 
FROM SYSADM.PSVERSION WHERE OBJECTTYPENAME = 'CLM'), '"&amp;IF(DATA!C243=" ",DATA!A243,DATA!C243)&amp;"', 'N', 'N','N', 0, 0, 
'N', 'N','N','N', 'N', 0,0,'N', 'N','N',' ', ' ', ' ', 0);","")</f>
        <v/>
      </c>
    </row>
    <row r="246" spans="1:1" ht="12.5">
      <c r="A246" s="1" t="str">
        <f>IF(AND(NOT(ISBLANK(DATA!A244)),DATA!A244&lt;&gt;DATA!A243),"INSERT INTO SYSADM.PS_SCRTY_QUERY 
VALUES('"&amp;PSAUTHITEM_AU!$B$1 &amp; DATA!A244&amp;", (SELECT VERSION 
FROM SYSADM.PSVERSION WHERE OBJECTTYPENAME = 'CLM'), '"&amp;IF(DATA!C244=" ",DATA!A244,DATA!C244)&amp;"', 'N', 'N','N', 0, 0, 
'N', 'N','N','N', 'N', 0,0,'N', 'N','N',' ', ' ', ' ', 0);","")</f>
        <v/>
      </c>
    </row>
    <row r="247" spans="1:1" ht="12.5">
      <c r="A247" s="1" t="str">
        <f>IF(AND(NOT(ISBLANK(DATA!A245)),DATA!A245&lt;&gt;DATA!A244),"INSERT INTO SYSADM.PS_SCRTY_QUERY 
VALUES('"&amp;PSAUTHITEM_AU!$B$1 &amp; DATA!A245&amp;", (SELECT VERSION 
FROM SYSADM.PSVERSION WHERE OBJECTTYPENAME = 'CLM'), '"&amp;IF(DATA!C245=" ",DATA!A245,DATA!C245)&amp;"', 'N', 'N','N', 0, 0, 
'N', 'N','N','N', 'N', 0,0,'N', 'N','N',' ', ' ', ' ', 0);","")</f>
        <v/>
      </c>
    </row>
    <row r="248" spans="1:1" ht="12.5">
      <c r="A248" s="1" t="str">
        <f>IF(AND(NOT(ISBLANK(DATA!A246)),DATA!A246&lt;&gt;DATA!A245),"INSERT INTO SYSADM.PS_SCRTY_QUERY 
VALUES('"&amp;PSAUTHITEM_AU!$B$1 &amp; DATA!A246&amp;", (SELECT VERSION 
FROM SYSADM.PSVERSION WHERE OBJECTTYPENAME = 'CLM'), '"&amp;IF(DATA!C246=" ",DATA!A246,DATA!C246)&amp;"', 'N', 'N','N', 0, 0, 
'N', 'N','N','N', 'N', 0,0,'N', 'N','N',' ', ' ', ' ', 0);","")</f>
        <v/>
      </c>
    </row>
    <row r="249" spans="1:1" ht="12.5">
      <c r="A249" s="1" t="str">
        <f>IF(AND(NOT(ISBLANK(DATA!A247)),DATA!A247&lt;&gt;DATA!A246),"INSERT INTO SYSADM.PS_SCRTY_QUERY 
VALUES('"&amp;PSAUTHITEM_AU!$B$1 &amp; DATA!A247&amp;", (SELECT VERSION 
FROM SYSADM.PSVERSION WHERE OBJECTTYPENAME = 'CLM'), '"&amp;IF(DATA!C247=" ",DATA!A247,DATA!C247)&amp;"', 'N', 'N','N', 0, 0, 
'N', 'N','N','N', 'N', 0,0,'N', 'N','N',' ', ' ', ' ', 0);","")</f>
        <v/>
      </c>
    </row>
    <row r="250" spans="1:1" ht="12.5">
      <c r="A250" s="1" t="str">
        <f>IF(AND(NOT(ISBLANK(DATA!A248)),DATA!A248&lt;&gt;DATA!A247),"INSERT INTO SYSADM.PS_SCRTY_QUERY 
VALUES('"&amp;PSAUTHITEM_AU!$B$1 &amp; DATA!A248&amp;", (SELECT VERSION 
FROM SYSADM.PSVERSION WHERE OBJECTTYPENAME = 'CLM'), '"&amp;IF(DATA!C248=" ",DATA!A248,DATA!C248)&amp;"', 'N', 'N','N', 0, 0, 
'N', 'N','N','N', 'N', 0,0,'N', 'N','N',' ', ' ', ' ', 0);","")</f>
        <v/>
      </c>
    </row>
    <row r="251" spans="1:1" ht="12.5">
      <c r="A251" s="1" t="str">
        <f>IF(AND(NOT(ISBLANK(DATA!A249)),DATA!A249&lt;&gt;DATA!A248),"INSERT INTO SYSADM.PS_SCRTY_QUERY 
VALUES('"&amp;PSAUTHITEM_AU!$B$1 &amp; DATA!A249&amp;", (SELECT VERSION 
FROM SYSADM.PSVERSION WHERE OBJECTTYPENAME = 'CLM'), '"&amp;IF(DATA!C249=" ",DATA!A249,DATA!C249)&amp;"', 'N', 'N','N', 0, 0, 
'N', 'N','N','N', 'N', 0,0,'N', 'N','N',' ', ' ', ' ', 0);","")</f>
        <v/>
      </c>
    </row>
    <row r="252" spans="1:1" ht="12.5">
      <c r="A252" s="1" t="str">
        <f>IF(AND(NOT(ISBLANK(DATA!A250)),DATA!A250&lt;&gt;DATA!A249),"INSERT INTO SYSADM.PS_SCRTY_QUERY 
VALUES('"&amp;PSAUTHITEM_AU!$B$1 &amp; DATA!A250&amp;", (SELECT VERSION 
FROM SYSADM.PSVERSION WHERE OBJECTTYPENAME = 'CLM'), '"&amp;IF(DATA!C250=" ",DATA!A250,DATA!C250)&amp;"', 'N', 'N','N', 0, 0, 
'N', 'N','N','N', 'N', 0,0,'N', 'N','N',' ', ' ', ' ', 0);","")</f>
        <v/>
      </c>
    </row>
    <row r="253" spans="1:1" ht="12.5">
      <c r="A253" s="1" t="str">
        <f>IF(AND(NOT(ISBLANK(DATA!A251)),DATA!A251&lt;&gt;DATA!A250),"INSERT INTO SYSADM.PS_SCRTY_QUERY 
VALUES('"&amp;PSAUTHITEM_AU!$B$1 &amp; DATA!A251&amp;", (SELECT VERSION 
FROM SYSADM.PSVERSION WHERE OBJECTTYPENAME = 'CLM'), '"&amp;IF(DATA!C251=" ",DATA!A251,DATA!C251)&amp;"', 'N', 'N','N', 0, 0, 
'N', 'N','N','N', 'N', 0,0,'N', 'N','N',' ', ' ', ' ', 0);","")</f>
        <v/>
      </c>
    </row>
    <row r="254" spans="1:1" ht="12.5">
      <c r="A254" s="1" t="str">
        <f>IF(AND(NOT(ISBLANK(DATA!A252)),DATA!A252&lt;&gt;DATA!A251),"INSERT INTO SYSADM.PS_SCRTY_QUERY 
VALUES('"&amp;PSAUTHITEM_AU!$B$1 &amp; DATA!A252&amp;", (SELECT VERSION 
FROM SYSADM.PSVERSION WHERE OBJECTTYPENAME = 'CLM'), '"&amp;IF(DATA!C252=" ",DATA!A252,DATA!C252)&amp;"', 'N', 'N','N', 0, 0, 
'N', 'N','N','N', 'N', 0,0,'N', 'N','N',' ', ' ', ' ', 0);","")</f>
        <v/>
      </c>
    </row>
    <row r="255" spans="1:1" ht="12.5">
      <c r="A255" s="1" t="str">
        <f>IF(AND(NOT(ISBLANK(DATA!A253)),DATA!A253&lt;&gt;DATA!A252),"INSERT INTO SYSADM.PS_SCRTY_QUERY 
VALUES('"&amp;PSAUTHITEM_AU!$B$1 &amp; DATA!A253&amp;", (SELECT VERSION 
FROM SYSADM.PSVERSION WHERE OBJECTTYPENAME = 'CLM'), '"&amp;IF(DATA!C253=" ",DATA!A253,DATA!C253)&amp;"', 'N', 'N','N', 0, 0, 
'N', 'N','N','N', 'N', 0,0,'N', 'N','N',' ', ' ', ' ', 0);","")</f>
        <v/>
      </c>
    </row>
    <row r="256" spans="1:1" ht="12.5">
      <c r="A256" s="1" t="str">
        <f>IF(AND(NOT(ISBLANK(DATA!A254)),DATA!A254&lt;&gt;DATA!A253),"INSERT INTO SYSADM.PS_SCRTY_QUERY 
VALUES('"&amp;PSAUTHITEM_AU!$B$1 &amp; DATA!A254&amp;", (SELECT VERSION 
FROM SYSADM.PSVERSION WHERE OBJECTTYPENAME = 'CLM'), '"&amp;IF(DATA!C254=" ",DATA!A254,DATA!C254)&amp;"', 'N', 'N','N', 0, 0, 
'N', 'N','N','N', 'N', 0,0,'N', 'N','N',' ', ' ', ' ', 0);","")</f>
        <v/>
      </c>
    </row>
    <row r="257" spans="1:1" ht="12.5">
      <c r="A257" s="1" t="str">
        <f>IF(AND(NOT(ISBLANK(DATA!A255)),DATA!A255&lt;&gt;DATA!A254),"INSERT INTO SYSADM.PS_SCRTY_QUERY 
VALUES('"&amp;PSAUTHITEM_AU!$B$1 &amp; DATA!A255&amp;", (SELECT VERSION 
FROM SYSADM.PSVERSION WHERE OBJECTTYPENAME = 'CLM'), '"&amp;IF(DATA!C255=" ",DATA!A255,DATA!C255)&amp;"', 'N', 'N','N', 0, 0, 
'N', 'N','N','N', 'N', 0,0,'N', 'N','N',' ', ' ', ' ', 0);","")</f>
        <v/>
      </c>
    </row>
    <row r="258" spans="1:1" ht="12.5">
      <c r="A258" s="1" t="str">
        <f>IF(AND(NOT(ISBLANK(DATA!A256)),DATA!A256&lt;&gt;DATA!A255),"INSERT INTO SYSADM.PS_SCRTY_QUERY 
VALUES('"&amp;PSAUTHITEM_AU!$B$1 &amp; DATA!A256&amp;", (SELECT VERSION 
FROM SYSADM.PSVERSION WHERE OBJECTTYPENAME = 'CLM'), '"&amp;IF(DATA!C256=" ",DATA!A256,DATA!C256)&amp;"', 'N', 'N','N', 0, 0, 
'N', 'N','N','N', 'N', 0,0,'N', 'N','N',' ', ' ', ' ', 0);","")</f>
        <v/>
      </c>
    </row>
    <row r="259" spans="1:1" ht="12.5">
      <c r="A259" s="1" t="str">
        <f>IF(AND(NOT(ISBLANK(DATA!A257)),DATA!A257&lt;&gt;DATA!A256),"INSERT INTO SYSADM.PS_SCRTY_QUERY 
VALUES('"&amp;PSAUTHITEM_AU!$B$1 &amp; DATA!A257&amp;", (SELECT VERSION 
FROM SYSADM.PSVERSION WHERE OBJECTTYPENAME = 'CLM'), '"&amp;IF(DATA!C257=" ",DATA!A257,DATA!C257)&amp;"', 'N', 'N','N', 0, 0, 
'N', 'N','N','N', 'N', 0,0,'N', 'N','N',' ', ' ', ' ', 0);","")</f>
        <v/>
      </c>
    </row>
    <row r="260" spans="1:1" ht="12.5">
      <c r="A260" s="1" t="str">
        <f>IF(AND(NOT(ISBLANK(DATA!A258)),DATA!A258&lt;&gt;DATA!A257),"INSERT INTO SYSADM.PS_SCRTY_QUERY 
VALUES('"&amp;PSAUTHITEM_AU!$B$1 &amp; DATA!A258&amp;", (SELECT VERSION 
FROM SYSADM.PSVERSION WHERE OBJECTTYPENAME = 'CLM'), '"&amp;IF(DATA!C258=" ",DATA!A258,DATA!C258)&amp;"', 'N', 'N','N', 0, 0, 
'N', 'N','N','N', 'N', 0,0,'N', 'N','N',' ', ' ', ' ', 0);","")</f>
        <v/>
      </c>
    </row>
    <row r="261" spans="1:1" ht="12.5">
      <c r="A261" s="1" t="str">
        <f>IF(AND(NOT(ISBLANK(DATA!A259)),DATA!A259&lt;&gt;DATA!A258),"INSERT INTO SYSADM.PS_SCRTY_QUERY 
VALUES('"&amp;PSAUTHITEM_AU!$B$1 &amp; DATA!A259&amp;", (SELECT VERSION 
FROM SYSADM.PSVERSION WHERE OBJECTTYPENAME = 'CLM'), '"&amp;IF(DATA!C259=" ",DATA!A259,DATA!C259)&amp;"', 'N', 'N','N', 0, 0, 
'N', 'N','N','N', 'N', 0,0,'N', 'N','N',' ', ' ', ' ', 0);","")</f>
        <v/>
      </c>
    </row>
    <row r="262" spans="1:1" ht="12.5">
      <c r="A262" s="1" t="str">
        <f>IF(AND(NOT(ISBLANK(DATA!A260)),DATA!A260&lt;&gt;DATA!A259),"INSERT INTO SYSADM.PS_SCRTY_QUERY 
VALUES('"&amp;PSAUTHITEM_AU!$B$1 &amp; DATA!A260&amp;", (SELECT VERSION 
FROM SYSADM.PSVERSION WHERE OBJECTTYPENAME = 'CLM'), '"&amp;IF(DATA!C260=" ",DATA!A260,DATA!C260)&amp;"', 'N', 'N','N', 0, 0, 
'N', 'N','N','N', 'N', 0,0,'N', 'N','N',' ', ' ', ' ', 0);","")</f>
        <v/>
      </c>
    </row>
    <row r="263" spans="1:1" ht="12.5">
      <c r="A263" s="1" t="str">
        <f>IF(AND(NOT(ISBLANK(DATA!A261)),DATA!A261&lt;&gt;DATA!A260),"INSERT INTO SYSADM.PS_SCRTY_QUERY 
VALUES('"&amp;PSAUTHITEM_AU!$B$1 &amp; DATA!A261&amp;", (SELECT VERSION 
FROM SYSADM.PSVERSION WHERE OBJECTTYPENAME = 'CLM'), '"&amp;IF(DATA!C261=" ",DATA!A261,DATA!C261)&amp;"', 'N', 'N','N', 0, 0, 
'N', 'N','N','N', 'N', 0,0,'N', 'N','N',' ', ' ', ' ', 0);","")</f>
        <v/>
      </c>
    </row>
    <row r="264" spans="1:1" ht="12.5">
      <c r="A264" s="1" t="str">
        <f>IF(AND(NOT(ISBLANK(DATA!A262)),DATA!A262&lt;&gt;DATA!A261),"INSERT INTO SYSADM.PS_SCRTY_QUERY 
VALUES('"&amp;PSAUTHITEM_AU!$B$1 &amp; DATA!A262&amp;", (SELECT VERSION 
FROM SYSADM.PSVERSION WHERE OBJECTTYPENAME = 'CLM'), '"&amp;IF(DATA!C262=" ",DATA!A262,DATA!C262)&amp;"', 'N', 'N','N', 0, 0, 
'N', 'N','N','N', 'N', 0,0,'N', 'N','N',' ', ' ', ' ', 0);","")</f>
        <v/>
      </c>
    </row>
    <row r="265" spans="1:1" ht="12.5">
      <c r="A265" s="1" t="str">
        <f>IF(AND(NOT(ISBLANK(DATA!A263)),DATA!A263&lt;&gt;DATA!A262),"INSERT INTO SYSADM.PS_SCRTY_QUERY 
VALUES('"&amp;PSAUTHITEM_AU!$B$1 &amp; DATA!A263&amp;", (SELECT VERSION 
FROM SYSADM.PSVERSION WHERE OBJECTTYPENAME = 'CLM'), '"&amp;IF(DATA!C263=" ",DATA!A263,DATA!C263)&amp;"', 'N', 'N','N', 0, 0, 
'N', 'N','N','N', 'N', 0,0,'N', 'N','N',' ', ' ', ' ', 0);","")</f>
        <v/>
      </c>
    </row>
    <row r="266" spans="1:1" ht="12.5">
      <c r="A266" s="1" t="str">
        <f>IF(AND(NOT(ISBLANK(DATA!A264)),DATA!A264&lt;&gt;DATA!A263),"INSERT INTO SYSADM.PS_SCRTY_QUERY 
VALUES('"&amp;PSAUTHITEM_AU!$B$1 &amp; DATA!A264&amp;", (SELECT VERSION 
FROM SYSADM.PSVERSION WHERE OBJECTTYPENAME = 'CLM'), '"&amp;IF(DATA!C264=" ",DATA!A264,DATA!C264)&amp;"', 'N', 'N','N', 0, 0, 
'N', 'N','N','N', 'N', 0,0,'N', 'N','N',' ', ' ', ' ', 0);","")</f>
        <v/>
      </c>
    </row>
    <row r="267" spans="1:1" ht="12.5">
      <c r="A267" s="1" t="str">
        <f>IF(AND(NOT(ISBLANK(DATA!A265)),DATA!A265&lt;&gt;DATA!A264),"INSERT INTO SYSADM.PS_SCRTY_QUERY 
VALUES('"&amp;PSAUTHITEM_AU!$B$1 &amp; DATA!A265&amp;", (SELECT VERSION 
FROM SYSADM.PSVERSION WHERE OBJECTTYPENAME = 'CLM'), '"&amp;IF(DATA!C265=" ",DATA!A265,DATA!C265)&amp;"', 'N', 'N','N', 0, 0, 
'N', 'N','N','N', 'N', 0,0,'N', 'N','N',' ', ' ', ' ', 0);","")</f>
        <v/>
      </c>
    </row>
    <row r="268" spans="1:1" ht="12.5">
      <c r="A268" s="1" t="str">
        <f>IF(AND(NOT(ISBLANK(DATA!A266)),DATA!A266&lt;&gt;DATA!A265),"INSERT INTO SYSADM.PS_SCRTY_QUERY 
VALUES('"&amp;PSAUTHITEM_AU!$B$1 &amp; DATA!A266&amp;", (SELECT VERSION 
FROM SYSADM.PSVERSION WHERE OBJECTTYPENAME = 'CLM'), '"&amp;IF(DATA!C266=" ",DATA!A266,DATA!C266)&amp;"', 'N', 'N','N', 0, 0, 
'N', 'N','N','N', 'N', 0,0,'N', 'N','N',' ', ' ', ' ', 0);","")</f>
        <v/>
      </c>
    </row>
    <row r="269" spans="1:1" ht="12.5">
      <c r="A269" s="1" t="str">
        <f>IF(AND(NOT(ISBLANK(DATA!A267)),DATA!A267&lt;&gt;DATA!A266),"INSERT INTO SYSADM.PS_SCRTY_QUERY 
VALUES('"&amp;PSAUTHITEM_AU!$B$1 &amp; DATA!A267&amp;", (SELECT VERSION 
FROM SYSADM.PSVERSION WHERE OBJECTTYPENAME = 'CLM'), '"&amp;IF(DATA!C267=" ",DATA!A267,DATA!C267)&amp;"', 'N', 'N','N', 0, 0, 
'N', 'N','N','N', 'N', 0,0,'N', 'N','N',' ', ' ', ' ', 0);","")</f>
        <v/>
      </c>
    </row>
    <row r="270" spans="1:1" ht="12.5">
      <c r="A270" s="1" t="str">
        <f>IF(AND(NOT(ISBLANK(DATA!A268)),DATA!A268&lt;&gt;DATA!A267),"INSERT INTO SYSADM.PS_SCRTY_QUERY 
VALUES('"&amp;PSAUTHITEM_AU!$B$1 &amp; DATA!A268&amp;", (SELECT VERSION 
FROM SYSADM.PSVERSION WHERE OBJECTTYPENAME = 'CLM'), '"&amp;IF(DATA!C268=" ",DATA!A268,DATA!C268)&amp;"', 'N', 'N','N', 0, 0, 
'N', 'N','N','N', 'N', 0,0,'N', 'N','N',' ', ' ', ' ', 0);","")</f>
        <v/>
      </c>
    </row>
    <row r="271" spans="1:1" ht="12.5">
      <c r="A271" s="1" t="str">
        <f>IF(AND(NOT(ISBLANK(DATA!A269)),DATA!A269&lt;&gt;DATA!A268),"INSERT INTO SYSADM.PS_SCRTY_QUERY 
VALUES('"&amp;PSAUTHITEM_AU!$B$1 &amp; DATA!A269&amp;", (SELECT VERSION 
FROM SYSADM.PSVERSION WHERE OBJECTTYPENAME = 'CLM'), '"&amp;IF(DATA!C269=" ",DATA!A269,DATA!C269)&amp;"', 'N', 'N','N', 0, 0, 
'N', 'N','N','N', 'N', 0,0,'N', 'N','N',' ', ' ', ' ', 0);","")</f>
        <v/>
      </c>
    </row>
    <row r="272" spans="1:1" ht="12.5">
      <c r="A272" s="1" t="str">
        <f>IF(AND(NOT(ISBLANK(DATA!A270)),DATA!A270&lt;&gt;DATA!A269),"INSERT INTO SYSADM.PS_SCRTY_QUERY 
VALUES('"&amp;PSAUTHITEM_AU!$B$1 &amp; DATA!A270&amp;", (SELECT VERSION 
FROM SYSADM.PSVERSION WHERE OBJECTTYPENAME = 'CLM'), '"&amp;IF(DATA!C270=" ",DATA!A270,DATA!C270)&amp;"', 'N', 'N','N', 0, 0, 
'N', 'N','N','N', 'N', 0,0,'N', 'N','N',' ', ' ', ' ', 0);","")</f>
        <v/>
      </c>
    </row>
    <row r="273" spans="1:1" ht="12.5">
      <c r="A273" s="1" t="str">
        <f>IF(AND(NOT(ISBLANK(DATA!A271)),DATA!A271&lt;&gt;DATA!A270),"INSERT INTO SYSADM.PS_SCRTY_QUERY 
VALUES('"&amp;PSAUTHITEM_AU!$B$1 &amp; DATA!A271&amp;", (SELECT VERSION 
FROM SYSADM.PSVERSION WHERE OBJECTTYPENAME = 'CLM'), '"&amp;IF(DATA!C271=" ",DATA!A271,DATA!C271)&amp;"', 'N', 'N','N', 0, 0, 
'N', 'N','N','N', 'N', 0,0,'N', 'N','N',' ', ' ', ' ', 0);","")</f>
        <v/>
      </c>
    </row>
    <row r="274" spans="1:1" ht="12.5">
      <c r="A274" s="1" t="str">
        <f>IF(AND(NOT(ISBLANK(DATA!A272)),DATA!A272&lt;&gt;DATA!A271),"INSERT INTO SYSADM.PS_SCRTY_QUERY 
VALUES('"&amp;PSAUTHITEM_AU!$B$1 &amp; DATA!A272&amp;", (SELECT VERSION 
FROM SYSADM.PSVERSION WHERE OBJECTTYPENAME = 'CLM'), '"&amp;IF(DATA!C272=" ",DATA!A272,DATA!C272)&amp;"', 'N', 'N','N', 0, 0, 
'N', 'N','N','N', 'N', 0,0,'N', 'N','N',' ', ' ', ' ', 0);","")</f>
        <v/>
      </c>
    </row>
    <row r="275" spans="1:1" ht="12.5">
      <c r="A275" s="1" t="str">
        <f>IF(AND(NOT(ISBLANK(DATA!A273)),DATA!A273&lt;&gt;DATA!A272),"INSERT INTO SYSADM.PS_SCRTY_QUERY 
VALUES('"&amp;PSAUTHITEM_AU!$B$1 &amp; DATA!A273&amp;", (SELECT VERSION 
FROM SYSADM.PSVERSION WHERE OBJECTTYPENAME = 'CLM'), '"&amp;IF(DATA!C273=" ",DATA!A273,DATA!C273)&amp;"', 'N', 'N','N', 0, 0, 
'N', 'N','N','N', 'N', 0,0,'N', 'N','N',' ', ' ', ' ', 0);","")</f>
        <v/>
      </c>
    </row>
    <row r="276" spans="1:1" ht="12.5">
      <c r="A276" s="1" t="str">
        <f>IF(AND(NOT(ISBLANK(DATA!A274)),DATA!A274&lt;&gt;DATA!A273),"INSERT INTO SYSADM.PS_SCRTY_QUERY 
VALUES('"&amp;PSAUTHITEM_AU!$B$1 &amp; DATA!A274&amp;", (SELECT VERSION 
FROM SYSADM.PSVERSION WHERE OBJECTTYPENAME = 'CLM'), '"&amp;IF(DATA!C274=" ",DATA!A274,DATA!C274)&amp;"', 'N', 'N','N', 0, 0, 
'N', 'N','N','N', 'N', 0,0,'N', 'N','N',' ', ' ', ' ', 0);","")</f>
        <v/>
      </c>
    </row>
    <row r="277" spans="1:1" ht="12.5">
      <c r="A277" s="1" t="str">
        <f>IF(AND(NOT(ISBLANK(DATA!A275)),DATA!A275&lt;&gt;DATA!A274),"INSERT INTO SYSADM.PS_SCRTY_QUERY 
VALUES('"&amp;PSAUTHITEM_AU!$B$1 &amp; DATA!A275&amp;", (SELECT VERSION 
FROM SYSADM.PSVERSION WHERE OBJECTTYPENAME = 'CLM'), '"&amp;IF(DATA!C275=" ",DATA!A275,DATA!C275)&amp;"', 'N', 'N','N', 0, 0, 
'N', 'N','N','N', 'N', 0,0,'N', 'N','N',' ', ' ', ' ', 0);","")</f>
        <v/>
      </c>
    </row>
    <row r="278" spans="1:1" ht="12.5">
      <c r="A278" s="1" t="str">
        <f>IF(AND(NOT(ISBLANK(DATA!A276)),DATA!A276&lt;&gt;DATA!A275),"INSERT INTO SYSADM.PS_SCRTY_QUERY 
VALUES('"&amp;PSAUTHITEM_AU!$B$1 &amp; DATA!A276&amp;", (SELECT VERSION 
FROM SYSADM.PSVERSION WHERE OBJECTTYPENAME = 'CLM'), '"&amp;IF(DATA!C276=" ",DATA!A276,DATA!C276)&amp;"', 'N', 'N','N', 0, 0, 
'N', 'N','N','N', 'N', 0,0,'N', 'N','N',' ', ' ', ' ', 0);","")</f>
        <v/>
      </c>
    </row>
    <row r="279" spans="1:1" ht="12.5">
      <c r="A279" s="1" t="str">
        <f>IF(AND(NOT(ISBLANK(DATA!A277)),DATA!A277&lt;&gt;DATA!A276),"INSERT INTO SYSADM.PS_SCRTY_QUERY 
VALUES('"&amp;PSAUTHITEM_AU!$B$1 &amp; DATA!A277&amp;", (SELECT VERSION 
FROM SYSADM.PSVERSION WHERE OBJECTTYPENAME = 'CLM'), '"&amp;IF(DATA!C277=" ",DATA!A277,DATA!C277)&amp;"', 'N', 'N','N', 0, 0, 
'N', 'N','N','N', 'N', 0,0,'N', 'N','N',' ', ' ', ' ', 0);","")</f>
        <v/>
      </c>
    </row>
    <row r="280" spans="1:1" ht="12.5">
      <c r="A280" s="1" t="str">
        <f>IF(AND(NOT(ISBLANK(DATA!A278)),DATA!A278&lt;&gt;DATA!A277),"INSERT INTO SYSADM.PS_SCRTY_QUERY 
VALUES('"&amp;PSAUTHITEM_AU!$B$1 &amp; DATA!A278&amp;", (SELECT VERSION 
FROM SYSADM.PSVERSION WHERE OBJECTTYPENAME = 'CLM'), '"&amp;IF(DATA!C278=" ",DATA!A278,DATA!C278)&amp;"', 'N', 'N','N', 0, 0, 
'N', 'N','N','N', 'N', 0,0,'N', 'N','N',' ', ' ', ' ', 0);","")</f>
        <v/>
      </c>
    </row>
    <row r="281" spans="1:1" ht="12.5">
      <c r="A281" s="1" t="str">
        <f>IF(AND(NOT(ISBLANK(DATA!A279)),DATA!A279&lt;&gt;DATA!A278),"INSERT INTO SYSADM.PS_SCRTY_QUERY 
VALUES('"&amp;PSAUTHITEM_AU!$B$1 &amp; DATA!A279&amp;", (SELECT VERSION 
FROM SYSADM.PSVERSION WHERE OBJECTTYPENAME = 'CLM'), '"&amp;IF(DATA!C279=" ",DATA!A279,DATA!C279)&amp;"', 'N', 'N','N', 0, 0, 
'N', 'N','N','N', 'N', 0,0,'N', 'N','N',' ', ' ', ' ', 0);","")</f>
        <v/>
      </c>
    </row>
    <row r="282" spans="1:1" ht="12.5">
      <c r="A282" s="1" t="str">
        <f>IF(AND(NOT(ISBLANK(DATA!A280)),DATA!A280&lt;&gt;DATA!A279),"INSERT INTO SYSADM.PS_SCRTY_QUERY 
VALUES('"&amp;PSAUTHITEM_AU!$B$1 &amp; DATA!A280&amp;", (SELECT VERSION 
FROM SYSADM.PSVERSION WHERE OBJECTTYPENAME = 'CLM'), '"&amp;IF(DATA!C280=" ",DATA!A280,DATA!C280)&amp;"', 'N', 'N','N', 0, 0, 
'N', 'N','N','N', 'N', 0,0,'N', 'N','N',' ', ' ', ' ', 0);","")</f>
        <v/>
      </c>
    </row>
    <row r="283" spans="1:1" ht="12.5">
      <c r="A283" s="1" t="str">
        <f>IF(AND(NOT(ISBLANK(DATA!A281)),DATA!A281&lt;&gt;DATA!A280),"INSERT INTO SYSADM.PS_SCRTY_QUERY 
VALUES('"&amp;PSAUTHITEM_AU!$B$1 &amp; DATA!A281&amp;", (SELECT VERSION 
FROM SYSADM.PSVERSION WHERE OBJECTTYPENAME = 'CLM'), '"&amp;IF(DATA!C281=" ",DATA!A281,DATA!C281)&amp;"', 'N', 'N','N', 0, 0, 
'N', 'N','N','N', 'N', 0,0,'N', 'N','N',' ', ' ', ' ', 0);","")</f>
        <v/>
      </c>
    </row>
    <row r="284" spans="1:1" ht="12.5">
      <c r="A284" s="1" t="str">
        <f>IF(AND(NOT(ISBLANK(DATA!A282)),DATA!A282&lt;&gt;DATA!A281),"INSERT INTO SYSADM.PS_SCRTY_QUERY 
VALUES('"&amp;PSAUTHITEM_AU!$B$1 &amp; DATA!A282&amp;", (SELECT VERSION 
FROM SYSADM.PSVERSION WHERE OBJECTTYPENAME = 'CLM'), '"&amp;IF(DATA!C282=" ",DATA!A282,DATA!C282)&amp;"', 'N', 'N','N', 0, 0, 
'N', 'N','N','N', 'N', 0,0,'N', 'N','N',' ', ' ', ' ', 0);","")</f>
        <v/>
      </c>
    </row>
    <row r="285" spans="1:1" ht="12.5">
      <c r="A285" s="1" t="str">
        <f>IF(AND(NOT(ISBLANK(DATA!A283)),DATA!A283&lt;&gt;DATA!A282),"INSERT INTO SYSADM.PS_SCRTY_QUERY 
VALUES('"&amp;PSAUTHITEM_AU!$B$1 &amp; DATA!A283&amp;", (SELECT VERSION 
FROM SYSADM.PSVERSION WHERE OBJECTTYPENAME = 'CLM'), '"&amp;IF(DATA!C283=" ",DATA!A283,DATA!C283)&amp;"', 'N', 'N','N', 0, 0, 
'N', 'N','N','N', 'N', 0,0,'N', 'N','N',' ', ' ', ' ', 0);","")</f>
        <v/>
      </c>
    </row>
    <row r="286" spans="1:1" ht="12.5">
      <c r="A286" s="1" t="str">
        <f>IF(AND(NOT(ISBLANK(DATA!A284)),DATA!A284&lt;&gt;DATA!A283),"INSERT INTO SYSADM.PS_SCRTY_QUERY 
VALUES('"&amp;PSAUTHITEM_AU!$B$1 &amp; DATA!A284&amp;", (SELECT VERSION 
FROM SYSADM.PSVERSION WHERE OBJECTTYPENAME = 'CLM'), '"&amp;IF(DATA!C284=" ",DATA!A284,DATA!C284)&amp;"', 'N', 'N','N', 0, 0, 
'N', 'N','N','N', 'N', 0,0,'N', 'N','N',' ', ' ', ' ', 0);","")</f>
        <v/>
      </c>
    </row>
    <row r="287" spans="1:1" ht="12.5">
      <c r="A287" s="1" t="str">
        <f>IF(AND(NOT(ISBLANK(DATA!A285)),DATA!A285&lt;&gt;DATA!A284),"INSERT INTO SYSADM.PS_SCRTY_QUERY 
VALUES('"&amp;PSAUTHITEM_AU!$B$1 &amp; DATA!A285&amp;", (SELECT VERSION 
FROM SYSADM.PSVERSION WHERE OBJECTTYPENAME = 'CLM'), '"&amp;IF(DATA!C285=" ",DATA!A285,DATA!C285)&amp;"', 'N', 'N','N', 0, 0, 
'N', 'N','N','N', 'N', 0,0,'N', 'N','N',' ', ' ', ' ', 0);","")</f>
        <v/>
      </c>
    </row>
    <row r="288" spans="1:1" ht="12.5">
      <c r="A288" s="1" t="str">
        <f>IF(AND(NOT(ISBLANK(DATA!A286)),DATA!A286&lt;&gt;DATA!A285),"INSERT INTO SYSADM.PS_SCRTY_QUERY 
VALUES('"&amp;PSAUTHITEM_AU!$B$1 &amp; DATA!A286&amp;", (SELECT VERSION 
FROM SYSADM.PSVERSION WHERE OBJECTTYPENAME = 'CLM'), '"&amp;IF(DATA!C286=" ",DATA!A286,DATA!C286)&amp;"', 'N', 'N','N', 0, 0, 
'N', 'N','N','N', 'N', 0,0,'N', 'N','N',' ', ' ', ' ', 0);","")</f>
        <v/>
      </c>
    </row>
    <row r="289" spans="1:1" ht="12.5">
      <c r="A289" s="1" t="str">
        <f>IF(AND(NOT(ISBLANK(DATA!A287)),DATA!A287&lt;&gt;DATA!A286),"INSERT INTO SYSADM.PS_SCRTY_QUERY 
VALUES('"&amp;PSAUTHITEM_AU!$B$1 &amp; DATA!A287&amp;", (SELECT VERSION 
FROM SYSADM.PSVERSION WHERE OBJECTTYPENAME = 'CLM'), '"&amp;IF(DATA!C287=" ",DATA!A287,DATA!C287)&amp;"', 'N', 'N','N', 0, 0, 
'N', 'N','N','N', 'N', 0,0,'N', 'N','N',' ', ' ', ' ', 0);","")</f>
        <v/>
      </c>
    </row>
    <row r="290" spans="1:1" ht="12.5">
      <c r="A290" s="1" t="str">
        <f>IF(AND(NOT(ISBLANK(DATA!A288)),DATA!A288&lt;&gt;DATA!A287),"INSERT INTO SYSADM.PS_SCRTY_QUERY 
VALUES('"&amp;PSAUTHITEM_AU!$B$1 &amp; DATA!A288&amp;", (SELECT VERSION 
FROM SYSADM.PSVERSION WHERE OBJECTTYPENAME = 'CLM'), '"&amp;IF(DATA!C288=" ",DATA!A288,DATA!C288)&amp;"', 'N', 'N','N', 0, 0, 
'N', 'N','N','N', 'N', 0,0,'N', 'N','N',' ', ' ', ' ', 0);","")</f>
        <v/>
      </c>
    </row>
    <row r="291" spans="1:1" ht="12.5">
      <c r="A291" s="1" t="str">
        <f>IF(AND(NOT(ISBLANK(DATA!A289)),DATA!A289&lt;&gt;DATA!A288),"INSERT INTO SYSADM.PS_SCRTY_QUERY 
VALUES('"&amp;PSAUTHITEM_AU!$B$1 &amp; DATA!A289&amp;", (SELECT VERSION 
FROM SYSADM.PSVERSION WHERE OBJECTTYPENAME = 'CLM'), '"&amp;IF(DATA!C289=" ",DATA!A289,DATA!C289)&amp;"', 'N', 'N','N', 0, 0, 
'N', 'N','N','N', 'N', 0,0,'N', 'N','N',' ', ' ', ' ', 0);","")</f>
        <v/>
      </c>
    </row>
    <row r="292" spans="1:1" ht="12.5">
      <c r="A292" s="1" t="str">
        <f>IF(AND(NOT(ISBLANK(DATA!A290)),DATA!A290&lt;&gt;DATA!A289),"INSERT INTO SYSADM.PS_SCRTY_QUERY 
VALUES('"&amp;PSAUTHITEM_AU!$B$1 &amp; DATA!A290&amp;", (SELECT VERSION 
FROM SYSADM.PSVERSION WHERE OBJECTTYPENAME = 'CLM'), '"&amp;IF(DATA!C290=" ",DATA!A290,DATA!C290)&amp;"', 'N', 'N','N', 0, 0, 
'N', 'N','N','N', 'N', 0,0,'N', 'N','N',' ', ' ', ' ', 0);","")</f>
        <v/>
      </c>
    </row>
    <row r="293" spans="1:1" ht="12.5">
      <c r="A293" s="1" t="str">
        <f>IF(AND(NOT(ISBLANK(DATA!A291)),DATA!A291&lt;&gt;DATA!A290),"INSERT INTO SYSADM.PS_SCRTY_QUERY 
VALUES('"&amp;PSAUTHITEM_AU!$B$1 &amp; DATA!A291&amp;", (SELECT VERSION 
FROM SYSADM.PSVERSION WHERE OBJECTTYPENAME = 'CLM'), '"&amp;IF(DATA!C291=" ",DATA!A291,DATA!C291)&amp;"', 'N', 'N','N', 0, 0, 
'N', 'N','N','N', 'N', 0,0,'N', 'N','N',' ', ' ', ' ', 0);","")</f>
        <v/>
      </c>
    </row>
    <row r="294" spans="1:1" ht="12.5">
      <c r="A294" s="1" t="str">
        <f>IF(AND(NOT(ISBLANK(DATA!A292)),DATA!A292&lt;&gt;DATA!A291),"INSERT INTO SYSADM.PS_SCRTY_QUERY 
VALUES('"&amp;PSAUTHITEM_AU!$B$1 &amp; DATA!A292&amp;", (SELECT VERSION 
FROM SYSADM.PSVERSION WHERE OBJECTTYPENAME = 'CLM'), '"&amp;IF(DATA!C292=" ",DATA!A292,DATA!C292)&amp;"', 'N', 'N','N', 0, 0, 
'N', 'N','N','N', 'N', 0,0,'N', 'N','N',' ', ' ', ' ', 0);","")</f>
        <v/>
      </c>
    </row>
    <row r="295" spans="1:1" ht="12.5">
      <c r="A295" s="1" t="str">
        <f>IF(AND(NOT(ISBLANK(DATA!A293)),DATA!A293&lt;&gt;DATA!A292),"INSERT INTO SYSADM.PS_SCRTY_QUERY 
VALUES('"&amp;PSAUTHITEM_AU!$B$1 &amp; DATA!A293&amp;", (SELECT VERSION 
FROM SYSADM.PSVERSION WHERE OBJECTTYPENAME = 'CLM'), '"&amp;IF(DATA!C293=" ",DATA!A293,DATA!C293)&amp;"', 'N', 'N','N', 0, 0, 
'N', 'N','N','N', 'N', 0,0,'N', 'N','N',' ', ' ', ' ', 0);","")</f>
        <v/>
      </c>
    </row>
    <row r="296" spans="1:1" ht="12.5">
      <c r="A296" s="1" t="str">
        <f>IF(AND(NOT(ISBLANK(DATA!A294)),DATA!A294&lt;&gt;DATA!A293),"INSERT INTO SYSADM.PS_SCRTY_QUERY 
VALUES('"&amp;PSAUTHITEM_AU!$B$1 &amp; DATA!A294&amp;", (SELECT VERSION 
FROM SYSADM.PSVERSION WHERE OBJECTTYPENAME = 'CLM'), '"&amp;IF(DATA!C294=" ",DATA!A294,DATA!C294)&amp;"', 'N', 'N','N', 0, 0, 
'N', 'N','N','N', 'N', 0,0,'N', 'N','N',' ', ' ', ' ', 0);","")</f>
        <v/>
      </c>
    </row>
    <row r="297" spans="1:1" ht="12.5">
      <c r="A297" s="1" t="str">
        <f>IF(AND(NOT(ISBLANK(DATA!A295)),DATA!A295&lt;&gt;DATA!A294),"INSERT INTO SYSADM.PS_SCRTY_QUERY 
VALUES('"&amp;PSAUTHITEM_AU!$B$1 &amp; DATA!A295&amp;", (SELECT VERSION 
FROM SYSADM.PSVERSION WHERE OBJECTTYPENAME = 'CLM'), '"&amp;IF(DATA!C295=" ",DATA!A295,DATA!C295)&amp;"', 'N', 'N','N', 0, 0, 
'N', 'N','N','N', 'N', 0,0,'N', 'N','N',' ', ' ', ' ', 0);","")</f>
        <v/>
      </c>
    </row>
    <row r="298" spans="1:1" ht="12.5">
      <c r="A298" s="1" t="str">
        <f>IF(AND(NOT(ISBLANK(DATA!A296)),DATA!A296&lt;&gt;DATA!A295),"INSERT INTO SYSADM.PS_SCRTY_QUERY 
VALUES('"&amp;PSAUTHITEM_AU!$B$1 &amp; DATA!A296&amp;", (SELECT VERSION 
FROM SYSADM.PSVERSION WHERE OBJECTTYPENAME = 'CLM'), '"&amp;IF(DATA!C296=" ",DATA!A296,DATA!C296)&amp;"', 'N', 'N','N', 0, 0, 
'N', 'N','N','N', 'N', 0,0,'N', 'N','N',' ', ' ', ' ', 0);","")</f>
        <v/>
      </c>
    </row>
    <row r="299" spans="1:1" ht="12.5">
      <c r="A299" s="1" t="str">
        <f>IF(AND(NOT(ISBLANK(DATA!A297)),DATA!A297&lt;&gt;DATA!A296),"INSERT INTO SYSADM.PS_SCRTY_QUERY 
VALUES('"&amp;PSAUTHITEM_AU!$B$1 &amp; DATA!A297&amp;", (SELECT VERSION 
FROM SYSADM.PSVERSION WHERE OBJECTTYPENAME = 'CLM'), '"&amp;IF(DATA!C297=" ",DATA!A297,DATA!C297)&amp;"', 'N', 'N','N', 0, 0, 
'N', 'N','N','N', 'N', 0,0,'N', 'N','N',' ', ' ', ' ', 0);","")</f>
        <v/>
      </c>
    </row>
    <row r="300" spans="1:1" ht="12.5">
      <c r="A300" s="1" t="str">
        <f>IF(AND(NOT(ISBLANK(DATA!A298)),DATA!A298&lt;&gt;DATA!A297),"INSERT INTO SYSADM.PS_SCRTY_QUERY 
VALUES('"&amp;PSAUTHITEM_AU!$B$1 &amp; DATA!A298&amp;", (SELECT VERSION 
FROM SYSADM.PSVERSION WHERE OBJECTTYPENAME = 'CLM'), '"&amp;IF(DATA!C298=" ",DATA!A298,DATA!C298)&amp;"', 'N', 'N','N', 0, 0, 
'N', 'N','N','N', 'N', 0,0,'N', 'N','N',' ', ' ', ' ', 0);","")</f>
        <v/>
      </c>
    </row>
    <row r="301" spans="1:1" ht="12.5">
      <c r="A301" s="1" t="str">
        <f>IF(AND(NOT(ISBLANK(DATA!A299)),DATA!A299&lt;&gt;DATA!A298),"INSERT INTO SYSADM.PS_SCRTY_QUERY 
VALUES('"&amp;PSAUTHITEM_AU!$B$1 &amp; DATA!A299&amp;", (SELECT VERSION 
FROM SYSADM.PSVERSION WHERE OBJECTTYPENAME = 'CLM'), '"&amp;IF(DATA!C299=" ",DATA!A299,DATA!C299)&amp;"', 'N', 'N','N', 0, 0, 
'N', 'N','N','N', 'N', 0,0,'N', 'N','N',' ', ' ', ' ', 0);","")</f>
        <v/>
      </c>
    </row>
    <row r="302" spans="1:1" ht="12.5">
      <c r="A302" s="1" t="str">
        <f>IF(AND(NOT(ISBLANK(DATA!A300)),DATA!A300&lt;&gt;DATA!A299),"INSERT INTO SYSADM.PS_SCRTY_QUERY 
VALUES('"&amp;PSAUTHITEM_AU!$B$1 &amp; DATA!A300&amp;", (SELECT VERSION 
FROM SYSADM.PSVERSION WHERE OBJECTTYPENAME = 'CLM'), '"&amp;IF(DATA!C300=" ",DATA!A300,DATA!C300)&amp;"', 'N', 'N','N', 0, 0, 
'N', 'N','N','N', 'N', 0,0,'N', 'N','N',' ', ' ', ' ', 0);","")</f>
        <v/>
      </c>
    </row>
    <row r="303" spans="1:1" ht="12.5">
      <c r="A303" s="1" t="str">
        <f>IF(AND(NOT(ISBLANK(DATA!A301)),DATA!A301&lt;&gt;DATA!A300),"INSERT INTO SYSADM.PS_SCRTY_QUERY 
VALUES('"&amp;PSAUTHITEM_AU!$B$1 &amp; DATA!A301&amp;", (SELECT VERSION 
FROM SYSADM.PSVERSION WHERE OBJECTTYPENAME = 'CLM'), '"&amp;IF(DATA!C301=" ",DATA!A301,DATA!C301)&amp;"', 'N', 'N','N', 0, 0, 
'N', 'N','N','N', 'N', 0,0,'N', 'N','N',' ', ' ', ' ', 0);","")</f>
        <v/>
      </c>
    </row>
    <row r="304" spans="1:1" ht="12.5">
      <c r="A304" s="1" t="str">
        <f>IF(AND(NOT(ISBLANK(DATA!A302)),DATA!A302&lt;&gt;DATA!A301),"INSERT INTO SYSADM.PS_SCRTY_QUERY 
VALUES('"&amp;PSAUTHITEM_AU!$B$1 &amp; DATA!A302&amp;", (SELECT VERSION 
FROM SYSADM.PSVERSION WHERE OBJECTTYPENAME = 'CLM'), '"&amp;IF(DATA!C302=" ",DATA!A302,DATA!C302)&amp;"', 'N', 'N','N', 0, 0, 
'N', 'N','N','N', 'N', 0,0,'N', 'N','N',' ', ' ', ' ', 0);","")</f>
        <v/>
      </c>
    </row>
    <row r="305" spans="1:1" ht="12.5">
      <c r="A305" s="1" t="str">
        <f>IF(AND(NOT(ISBLANK(DATA!A303)),DATA!A303&lt;&gt;DATA!A302),"INSERT INTO SYSADM.PS_SCRTY_QUERY 
VALUES('"&amp;PSAUTHITEM_AU!$B$1 &amp; DATA!A303&amp;", (SELECT VERSION 
FROM SYSADM.PSVERSION WHERE OBJECTTYPENAME = 'CLM'), '"&amp;IF(DATA!C303=" ",DATA!A303,DATA!C303)&amp;"', 'N', 'N','N', 0, 0, 
'N', 'N','N','N', 'N', 0,0,'N', 'N','N',' ', ' ', ' ', 0);","")</f>
        <v/>
      </c>
    </row>
    <row r="306" spans="1:1" ht="12.5">
      <c r="A306" s="1" t="str">
        <f>IF(AND(NOT(ISBLANK(DATA!A304)),DATA!A304&lt;&gt;DATA!A303),"INSERT INTO SYSADM.PS_SCRTY_QUERY 
VALUES('"&amp;PSAUTHITEM_AU!$B$1 &amp; DATA!A304&amp;", (SELECT VERSION 
FROM SYSADM.PSVERSION WHERE OBJECTTYPENAME = 'CLM'), '"&amp;IF(DATA!C304=" ",DATA!A304,DATA!C304)&amp;"', 'N', 'N','N', 0, 0, 
'N', 'N','N','N', 'N', 0,0,'N', 'N','N',' ', ' ', ' ', 0);","")</f>
        <v/>
      </c>
    </row>
    <row r="307" spans="1:1" ht="12.5">
      <c r="A307" s="1" t="str">
        <f>IF(AND(NOT(ISBLANK(DATA!A305)),DATA!A305&lt;&gt;DATA!A304),"INSERT INTO SYSADM.PS_SCRTY_QUERY 
VALUES('"&amp;PSAUTHITEM_AU!$B$1 &amp; DATA!A305&amp;", (SELECT VERSION 
FROM SYSADM.PSVERSION WHERE OBJECTTYPENAME = 'CLM'), '"&amp;IF(DATA!C305=" ",DATA!A305,DATA!C305)&amp;"', 'N', 'N','N', 0, 0, 
'N', 'N','N','N', 'N', 0,0,'N', 'N','N',' ', ' ', ' ', 0);","")</f>
        <v/>
      </c>
    </row>
    <row r="308" spans="1:1" ht="12.5">
      <c r="A308" s="1" t="str">
        <f>IF(AND(NOT(ISBLANK(DATA!A306)),DATA!A306&lt;&gt;DATA!A305),"INSERT INTO SYSADM.PS_SCRTY_QUERY 
VALUES('"&amp;PSAUTHITEM_AU!$B$1 &amp; DATA!A306&amp;", (SELECT VERSION 
FROM SYSADM.PSVERSION WHERE OBJECTTYPENAME = 'CLM'), '"&amp;IF(DATA!C306=" ",DATA!A306,DATA!C306)&amp;"', 'N', 'N','N', 0, 0, 
'N', 'N','N','N', 'N', 0,0,'N', 'N','N',' ', ' ', ' ', 0);","")</f>
        <v/>
      </c>
    </row>
    <row r="309" spans="1:1" ht="12.5">
      <c r="A309" s="1" t="str">
        <f>IF(AND(NOT(ISBLANK(DATA!A307)),DATA!A307&lt;&gt;DATA!A306),"INSERT INTO SYSADM.PS_SCRTY_QUERY 
VALUES('"&amp;PSAUTHITEM_AU!$B$1 &amp; DATA!A307&amp;", (SELECT VERSION 
FROM SYSADM.PSVERSION WHERE OBJECTTYPENAME = 'CLM'), '"&amp;IF(DATA!C307=" ",DATA!A307,DATA!C307)&amp;"', 'N', 'N','N', 0, 0, 
'N', 'N','N','N', 'N', 0,0,'N', 'N','N',' ', ' ', ' ', 0);","")</f>
        <v/>
      </c>
    </row>
    <row r="310" spans="1:1" ht="12.5">
      <c r="A310" s="1" t="str">
        <f>IF(AND(NOT(ISBLANK(DATA!A308)),DATA!A308&lt;&gt;DATA!A307),"INSERT INTO SYSADM.PS_SCRTY_QUERY 
VALUES('"&amp;PSAUTHITEM_AU!$B$1 &amp; DATA!A308&amp;", (SELECT VERSION 
FROM SYSADM.PSVERSION WHERE OBJECTTYPENAME = 'CLM'), '"&amp;IF(DATA!C308=" ",DATA!A308,DATA!C308)&amp;"', 'N', 'N','N', 0, 0, 
'N', 'N','N','N', 'N', 0,0,'N', 'N','N',' ', ' ', ' ', 0);","")</f>
        <v/>
      </c>
    </row>
    <row r="311" spans="1:1" ht="12.5">
      <c r="A311" s="1" t="str">
        <f>IF(AND(NOT(ISBLANK(DATA!A309)),DATA!A309&lt;&gt;DATA!A308),"INSERT INTO SYSADM.PS_SCRTY_QUERY 
VALUES('"&amp;PSAUTHITEM_AU!$B$1 &amp; DATA!A309&amp;", (SELECT VERSION 
FROM SYSADM.PSVERSION WHERE OBJECTTYPENAME = 'CLM'), '"&amp;IF(DATA!C309=" ",DATA!A309,DATA!C309)&amp;"', 'N', 'N','N', 0, 0, 
'N', 'N','N','N', 'N', 0,0,'N', 'N','N',' ', ' ', ' ', 0);","")</f>
        <v/>
      </c>
    </row>
    <row r="312" spans="1:1" ht="12.5">
      <c r="A312" s="1" t="str">
        <f>IF(AND(NOT(ISBLANK(DATA!A310)),DATA!A310&lt;&gt;DATA!A309),"INSERT INTO SYSADM.PS_SCRTY_QUERY 
VALUES('"&amp;PSAUTHITEM_AU!$B$1 &amp; DATA!A310&amp;", (SELECT VERSION 
FROM SYSADM.PSVERSION WHERE OBJECTTYPENAME = 'CLM'), '"&amp;IF(DATA!C310=" ",DATA!A310,DATA!C310)&amp;"', 'N', 'N','N', 0, 0, 
'N', 'N','N','N', 'N', 0,0,'N', 'N','N',' ', ' ', ' ', 0);","")</f>
        <v/>
      </c>
    </row>
    <row r="313" spans="1:1" ht="12.5">
      <c r="A313" s="1" t="str">
        <f>IF(AND(NOT(ISBLANK(DATA!A311)),DATA!A311&lt;&gt;DATA!A310),"INSERT INTO SYSADM.PS_SCRTY_QUERY 
VALUES('"&amp;PSAUTHITEM_AU!$B$1 &amp; DATA!A311&amp;", (SELECT VERSION 
FROM SYSADM.PSVERSION WHERE OBJECTTYPENAME = 'CLM'), '"&amp;IF(DATA!C311=" ",DATA!A311,DATA!C311)&amp;"', 'N', 'N','N', 0, 0, 
'N', 'N','N','N', 'N', 0,0,'N', 'N','N',' ', ' ', ' ', 0);","")</f>
        <v/>
      </c>
    </row>
    <row r="314" spans="1:1" ht="12.5">
      <c r="A314" s="1" t="str">
        <f>IF(AND(NOT(ISBLANK(DATA!A312)),DATA!A312&lt;&gt;DATA!A311),"INSERT INTO SYSADM.PS_SCRTY_QUERY 
VALUES('"&amp;PSAUTHITEM_AU!$B$1 &amp; DATA!A312&amp;", (SELECT VERSION 
FROM SYSADM.PSVERSION WHERE OBJECTTYPENAME = 'CLM'), '"&amp;IF(DATA!C312=" ",DATA!A312,DATA!C312)&amp;"', 'N', 'N','N', 0, 0, 
'N', 'N','N','N', 'N', 0,0,'N', 'N','N',' ', ' ', ' ', 0);","")</f>
        <v/>
      </c>
    </row>
    <row r="315" spans="1:1" ht="12.5">
      <c r="A315" s="1" t="str">
        <f>IF(AND(NOT(ISBLANK(DATA!A313)),DATA!A313&lt;&gt;DATA!A312),"INSERT INTO SYSADM.PS_SCRTY_QUERY 
VALUES('"&amp;PSAUTHITEM_AU!$B$1 &amp; DATA!A313&amp;", (SELECT VERSION 
FROM SYSADM.PSVERSION WHERE OBJECTTYPENAME = 'CLM'), '"&amp;IF(DATA!C313=" ",DATA!A313,DATA!C313)&amp;"', 'N', 'N','N', 0, 0, 
'N', 'N','N','N', 'N', 0,0,'N', 'N','N',' ', ' ', ' ', 0);","")</f>
        <v/>
      </c>
    </row>
    <row r="316" spans="1:1" ht="12.5">
      <c r="A316" s="1" t="str">
        <f>IF(AND(NOT(ISBLANK(DATA!A314)),DATA!A314&lt;&gt;DATA!A313),"INSERT INTO SYSADM.PS_SCRTY_QUERY 
VALUES('"&amp;PSAUTHITEM_AU!$B$1 &amp; DATA!A314&amp;", (SELECT VERSION 
FROM SYSADM.PSVERSION WHERE OBJECTTYPENAME = 'CLM'), '"&amp;IF(DATA!C314=" ",DATA!A314,DATA!C314)&amp;"', 'N', 'N','N', 0, 0, 
'N', 'N','N','N', 'N', 0,0,'N', 'N','N',' ', ' ', ' ', 0);","")</f>
        <v/>
      </c>
    </row>
    <row r="317" spans="1:1" ht="12.5">
      <c r="A317" s="1" t="str">
        <f>IF(AND(NOT(ISBLANK(DATA!A315)),DATA!A315&lt;&gt;DATA!A314),"INSERT INTO SYSADM.PS_SCRTY_QUERY 
VALUES('"&amp;PSAUTHITEM_AU!$B$1 &amp; DATA!A315&amp;", (SELECT VERSION 
FROM SYSADM.PSVERSION WHERE OBJECTTYPENAME = 'CLM'), '"&amp;IF(DATA!C315=" ",DATA!A315,DATA!C315)&amp;"', 'N', 'N','N', 0, 0, 
'N', 'N','N','N', 'N', 0,0,'N', 'N','N',' ', ' ', ' ', 0);","")</f>
        <v/>
      </c>
    </row>
    <row r="318" spans="1:1" ht="12.5">
      <c r="A318" s="1" t="str">
        <f>IF(AND(NOT(ISBLANK(DATA!A316)),DATA!A316&lt;&gt;DATA!A315),"INSERT INTO SYSADM.PS_SCRTY_QUERY 
VALUES('"&amp;PSAUTHITEM_AU!$B$1 &amp; DATA!A316&amp;", (SELECT VERSION 
FROM SYSADM.PSVERSION WHERE OBJECTTYPENAME = 'CLM'), '"&amp;IF(DATA!C316=" ",DATA!A316,DATA!C316)&amp;"', 'N', 'N','N', 0, 0, 
'N', 'N','N','N', 'N', 0,0,'N', 'N','N',' ', ' ', ' ', 0);","")</f>
        <v/>
      </c>
    </row>
    <row r="319" spans="1:1" ht="12.5">
      <c r="A319" s="1" t="str">
        <f>IF(AND(NOT(ISBLANK(DATA!A317)),DATA!A317&lt;&gt;DATA!A316),"INSERT INTO SYSADM.PS_SCRTY_QUERY 
VALUES('"&amp;PSAUTHITEM_AU!$B$1 &amp; DATA!A317&amp;", (SELECT VERSION 
FROM SYSADM.PSVERSION WHERE OBJECTTYPENAME = 'CLM'), '"&amp;IF(DATA!C317=" ",DATA!A317,DATA!C317)&amp;"', 'N', 'N','N', 0, 0, 
'N', 'N','N','N', 'N', 0,0,'N', 'N','N',' ', ' ', ' ', 0);","")</f>
        <v/>
      </c>
    </row>
    <row r="320" spans="1:1" ht="12.5">
      <c r="A320" s="1" t="str">
        <f>IF(AND(NOT(ISBLANK(DATA!A318)),DATA!A318&lt;&gt;DATA!A317),"INSERT INTO SYSADM.PS_SCRTY_QUERY 
VALUES('"&amp;PSAUTHITEM_AU!$B$1 &amp; DATA!A318&amp;", (SELECT VERSION 
FROM SYSADM.PSVERSION WHERE OBJECTTYPENAME = 'CLM'), '"&amp;IF(DATA!C318=" ",DATA!A318,DATA!C318)&amp;"', 'N', 'N','N', 0, 0, 
'N', 'N','N','N', 'N', 0,0,'N', 'N','N',' ', ' ', ' ', 0);","")</f>
        <v/>
      </c>
    </row>
    <row r="321" spans="1:1" ht="12.5">
      <c r="A321" s="1" t="str">
        <f>IF(AND(NOT(ISBLANK(DATA!A319)),DATA!A319&lt;&gt;DATA!A318),"INSERT INTO SYSADM.PS_SCRTY_QUERY 
VALUES('"&amp;PSAUTHITEM_AU!$B$1 &amp; DATA!A319&amp;", (SELECT VERSION 
FROM SYSADM.PSVERSION WHERE OBJECTTYPENAME = 'CLM'), '"&amp;IF(DATA!C319=" ",DATA!A319,DATA!C319)&amp;"', 'N', 'N','N', 0, 0, 
'N', 'N','N','N', 'N', 0,0,'N', 'N','N',' ', ' ', ' ', 0);","")</f>
        <v/>
      </c>
    </row>
    <row r="322" spans="1:1" ht="12.5">
      <c r="A322" s="1" t="str">
        <f>IF(AND(NOT(ISBLANK(DATA!A320)),DATA!A320&lt;&gt;DATA!A319),"INSERT INTO SYSADM.PS_SCRTY_QUERY 
VALUES('"&amp;PSAUTHITEM_AU!$B$1 &amp; DATA!A320&amp;", (SELECT VERSION 
FROM SYSADM.PSVERSION WHERE OBJECTTYPENAME = 'CLM'), '"&amp;IF(DATA!C320=" ",DATA!A320,DATA!C320)&amp;"', 'N', 'N','N', 0, 0, 
'N', 'N','N','N', 'N', 0,0,'N', 'N','N',' ', ' ', ' ', 0);","")</f>
        <v/>
      </c>
    </row>
    <row r="323" spans="1:1" ht="12.5">
      <c r="A323" s="1" t="str">
        <f>IF(AND(NOT(ISBLANK(DATA!A321)),DATA!A321&lt;&gt;DATA!A320),"INSERT INTO SYSADM.PS_SCRTY_QUERY 
VALUES('"&amp;PSAUTHITEM_AU!$B$1 &amp; DATA!A321&amp;", (SELECT VERSION 
FROM SYSADM.PSVERSION WHERE OBJECTTYPENAME = 'CLM'), '"&amp;IF(DATA!C321=" ",DATA!A321,DATA!C321)&amp;"', 'N', 'N','N', 0, 0, 
'N', 'N','N','N', 'N', 0,0,'N', 'N','N',' ', ' ', ' ', 0);","")</f>
        <v/>
      </c>
    </row>
    <row r="324" spans="1:1" ht="12.5">
      <c r="A324" s="1" t="str">
        <f>IF(AND(NOT(ISBLANK(DATA!A322)),DATA!A322&lt;&gt;DATA!A321),"INSERT INTO SYSADM.PS_SCRTY_QUERY 
VALUES('"&amp;PSAUTHITEM_AU!$B$1 &amp; DATA!A322&amp;", (SELECT VERSION 
FROM SYSADM.PSVERSION WHERE OBJECTTYPENAME = 'CLM'), '"&amp;IF(DATA!C322=" ",DATA!A322,DATA!C322)&amp;"', 'N', 'N','N', 0, 0, 
'N', 'N','N','N', 'N', 0,0,'N', 'N','N',' ', ' ', ' ', 0);","")</f>
        <v/>
      </c>
    </row>
    <row r="325" spans="1:1" ht="12.5">
      <c r="A325" s="1" t="str">
        <f>IF(AND(NOT(ISBLANK(DATA!A323)),DATA!A323&lt;&gt;DATA!A322),"INSERT INTO SYSADM.PS_SCRTY_QUERY 
VALUES('"&amp;PSAUTHITEM_AU!$B$1 &amp; DATA!A323&amp;", (SELECT VERSION 
FROM SYSADM.PSVERSION WHERE OBJECTTYPENAME = 'CLM'), '"&amp;IF(DATA!C323=" ",DATA!A323,DATA!C323)&amp;"', 'N', 'N','N', 0, 0, 
'N', 'N','N','N', 'N', 0,0,'N', 'N','N',' ', ' ', ' ', 0);","")</f>
        <v/>
      </c>
    </row>
    <row r="326" spans="1:1" ht="12.5">
      <c r="A326" s="1" t="str">
        <f>IF(AND(NOT(ISBLANK(DATA!A324)),DATA!A324&lt;&gt;DATA!A323),"INSERT INTO SYSADM.PS_SCRTY_QUERY 
VALUES('"&amp;PSAUTHITEM_AU!$B$1 &amp; DATA!A324&amp;", (SELECT VERSION 
FROM SYSADM.PSVERSION WHERE OBJECTTYPENAME = 'CLM'), '"&amp;IF(DATA!C324=" ",DATA!A324,DATA!C324)&amp;"', 'N', 'N','N', 0, 0, 
'N', 'N','N','N', 'N', 0,0,'N', 'N','N',' ', ' ', ' ', 0);","")</f>
        <v/>
      </c>
    </row>
    <row r="327" spans="1:1" ht="12.5">
      <c r="A327" s="1" t="str">
        <f>IF(AND(NOT(ISBLANK(DATA!A325)),DATA!A325&lt;&gt;DATA!A324),"INSERT INTO SYSADM.PS_SCRTY_QUERY 
VALUES('"&amp;PSAUTHITEM_AU!$B$1 &amp; DATA!A325&amp;", (SELECT VERSION 
FROM SYSADM.PSVERSION WHERE OBJECTTYPENAME = 'CLM'), '"&amp;IF(DATA!C325=" ",DATA!A325,DATA!C325)&amp;"', 'N', 'N','N', 0, 0, 
'N', 'N','N','N', 'N', 0,0,'N', 'N','N',' ', ' ', ' ', 0);","")</f>
        <v/>
      </c>
    </row>
    <row r="328" spans="1:1" ht="12.5">
      <c r="A328" s="1" t="str">
        <f>IF(AND(NOT(ISBLANK(DATA!A326)),DATA!A326&lt;&gt;DATA!A325),"INSERT INTO SYSADM.PS_SCRTY_QUERY 
VALUES('"&amp;PSAUTHITEM_AU!$B$1 &amp; DATA!A326&amp;", (SELECT VERSION 
FROM SYSADM.PSVERSION WHERE OBJECTTYPENAME = 'CLM'), '"&amp;IF(DATA!C326=" ",DATA!A326,DATA!C326)&amp;"', 'N', 'N','N', 0, 0, 
'N', 'N','N','N', 'N', 0,0,'N', 'N','N',' ', ' ', ' ', 0);","")</f>
        <v/>
      </c>
    </row>
    <row r="329" spans="1:1" ht="12.5">
      <c r="A329" s="1" t="str">
        <f>IF(AND(NOT(ISBLANK(DATA!A327)),DATA!A327&lt;&gt;DATA!A326),"INSERT INTO SYSADM.PS_SCRTY_QUERY 
VALUES('"&amp;PSAUTHITEM_AU!$B$1 &amp; DATA!A327&amp;", (SELECT VERSION 
FROM SYSADM.PSVERSION WHERE OBJECTTYPENAME = 'CLM'), '"&amp;IF(DATA!C327=" ",DATA!A327,DATA!C327)&amp;"', 'N', 'N','N', 0, 0, 
'N', 'N','N','N', 'N', 0,0,'N', 'N','N',' ', ' ', ' ', 0);","")</f>
        <v/>
      </c>
    </row>
    <row r="330" spans="1:1" ht="12.5">
      <c r="A330" s="1" t="str">
        <f>IF(AND(NOT(ISBLANK(DATA!A328)),DATA!A328&lt;&gt;DATA!A327),"INSERT INTO SYSADM.PS_SCRTY_QUERY 
VALUES('"&amp;PSAUTHITEM_AU!$B$1 &amp; DATA!A328&amp;", (SELECT VERSION 
FROM SYSADM.PSVERSION WHERE OBJECTTYPENAME = 'CLM'), '"&amp;IF(DATA!C328=" ",DATA!A328,DATA!C328)&amp;"', 'N', 'N','N', 0, 0, 
'N', 'N','N','N', 'N', 0,0,'N', 'N','N',' ', ' ', ' ', 0);","")</f>
        <v/>
      </c>
    </row>
    <row r="331" spans="1:1" ht="12.5">
      <c r="A331" s="1" t="str">
        <f>IF(AND(NOT(ISBLANK(DATA!A329)),DATA!A329&lt;&gt;DATA!A328),"INSERT INTO SYSADM.PS_SCRTY_QUERY 
VALUES('"&amp;PSAUTHITEM_AU!$B$1 &amp; DATA!A329&amp;", (SELECT VERSION 
FROM SYSADM.PSVERSION WHERE OBJECTTYPENAME = 'CLM'), '"&amp;IF(DATA!C329=" ",DATA!A329,DATA!C329)&amp;"', 'N', 'N','N', 0, 0, 
'N', 'N','N','N', 'N', 0,0,'N', 'N','N',' ', ' ', ' ', 0);","")</f>
        <v/>
      </c>
    </row>
    <row r="332" spans="1:1" ht="12.5">
      <c r="A332" s="1" t="str">
        <f>IF(AND(NOT(ISBLANK(DATA!A330)),DATA!A330&lt;&gt;DATA!A329),"INSERT INTO SYSADM.PS_SCRTY_QUERY 
VALUES('"&amp;PSAUTHITEM_AU!$B$1 &amp; DATA!A330&amp;", (SELECT VERSION 
FROM SYSADM.PSVERSION WHERE OBJECTTYPENAME = 'CLM'), '"&amp;IF(DATA!C330=" ",DATA!A330,DATA!C330)&amp;"', 'N', 'N','N', 0, 0, 
'N', 'N','N','N', 'N', 0,0,'N', 'N','N',' ', ' ', ' ', 0);","")</f>
        <v/>
      </c>
    </row>
    <row r="333" spans="1:1" ht="12.5">
      <c r="A333" s="1" t="str">
        <f>IF(AND(NOT(ISBLANK(DATA!A331)),DATA!A331&lt;&gt;DATA!A330),"INSERT INTO SYSADM.PS_SCRTY_QUERY 
VALUES('"&amp;PSAUTHITEM_AU!$B$1 &amp; DATA!A331&amp;", (SELECT VERSION 
FROM SYSADM.PSVERSION WHERE OBJECTTYPENAME = 'CLM'), '"&amp;IF(DATA!C331=" ",DATA!A331,DATA!C331)&amp;"', 'N', 'N','N', 0, 0, 
'N', 'N','N','N', 'N', 0,0,'N', 'N','N',' ', ' ', ' ', 0);","")</f>
        <v/>
      </c>
    </row>
    <row r="334" spans="1:1" ht="12.5">
      <c r="A334" s="1" t="str">
        <f>IF(AND(NOT(ISBLANK(DATA!A332)),DATA!A332&lt;&gt;DATA!A331),"INSERT INTO SYSADM.PS_SCRTY_QUERY 
VALUES('"&amp;PSAUTHITEM_AU!$B$1 &amp; DATA!A332&amp;", (SELECT VERSION 
FROM SYSADM.PSVERSION WHERE OBJECTTYPENAME = 'CLM'), '"&amp;IF(DATA!C332=" ",DATA!A332,DATA!C332)&amp;"', 'N', 'N','N', 0, 0, 
'N', 'N','N','N', 'N', 0,0,'N', 'N','N',' ', ' ', ' ', 0);","")</f>
        <v/>
      </c>
    </row>
    <row r="335" spans="1:1" ht="12.5">
      <c r="A335" s="1" t="str">
        <f>IF(AND(NOT(ISBLANK(DATA!A333)),DATA!A333&lt;&gt;DATA!A332),"INSERT INTO SYSADM.PS_SCRTY_QUERY 
VALUES('"&amp;PSAUTHITEM_AU!$B$1 &amp; DATA!A333&amp;", (SELECT VERSION 
FROM SYSADM.PSVERSION WHERE OBJECTTYPENAME = 'CLM'), '"&amp;IF(DATA!C333=" ",DATA!A333,DATA!C333)&amp;"', 'N', 'N','N', 0, 0, 
'N', 'N','N','N', 'N', 0,0,'N', 'N','N',' ', ' ', ' ', 0);","")</f>
        <v/>
      </c>
    </row>
    <row r="336" spans="1:1" ht="12.5">
      <c r="A336" s="1" t="str">
        <f>IF(AND(NOT(ISBLANK(DATA!A334)),DATA!A334&lt;&gt;DATA!A333),"INSERT INTO SYSADM.PS_SCRTY_QUERY 
VALUES('"&amp;PSAUTHITEM_AU!$B$1 &amp; DATA!A334&amp;", (SELECT VERSION 
FROM SYSADM.PSVERSION WHERE OBJECTTYPENAME = 'CLM'), '"&amp;IF(DATA!C334=" ",DATA!A334,DATA!C334)&amp;"', 'N', 'N','N', 0, 0, 
'N', 'N','N','N', 'N', 0,0,'N', 'N','N',' ', ' ', ' ', 0);","")</f>
        <v/>
      </c>
    </row>
    <row r="337" spans="1:1" ht="12.5">
      <c r="A337" s="1" t="str">
        <f>IF(AND(NOT(ISBLANK(DATA!A335)),DATA!A335&lt;&gt;DATA!A334),"INSERT INTO SYSADM.PS_SCRTY_QUERY 
VALUES('"&amp;PSAUTHITEM_AU!$B$1 &amp; DATA!A335&amp;", (SELECT VERSION 
FROM SYSADM.PSVERSION WHERE OBJECTTYPENAME = 'CLM'), '"&amp;IF(DATA!C335=" ",DATA!A335,DATA!C335)&amp;"', 'N', 'N','N', 0, 0, 
'N', 'N','N','N', 'N', 0,0,'N', 'N','N',' ', ' ', ' ', 0);","")</f>
        <v/>
      </c>
    </row>
    <row r="338" spans="1:1" ht="12.5">
      <c r="A338" s="1" t="str">
        <f>IF(AND(NOT(ISBLANK(DATA!A336)),DATA!A336&lt;&gt;DATA!A335),"INSERT INTO SYSADM.PS_SCRTY_QUERY 
VALUES('"&amp;PSAUTHITEM_AU!$B$1 &amp; DATA!A336&amp;", (SELECT VERSION 
FROM SYSADM.PSVERSION WHERE OBJECTTYPENAME = 'CLM'), '"&amp;IF(DATA!C336=" ",DATA!A336,DATA!C336)&amp;"', 'N', 'N','N', 0, 0, 
'N', 'N','N','N', 'N', 0,0,'N', 'N','N',' ', ' ', ' ', 0);","")</f>
        <v/>
      </c>
    </row>
    <row r="339" spans="1:1" ht="12.5">
      <c r="A339" s="1" t="str">
        <f>IF(AND(NOT(ISBLANK(DATA!A337)),DATA!A337&lt;&gt;DATA!A336),"INSERT INTO SYSADM.PS_SCRTY_QUERY 
VALUES('"&amp;PSAUTHITEM_AU!$B$1 &amp; DATA!A337&amp;", (SELECT VERSION 
FROM SYSADM.PSVERSION WHERE OBJECTTYPENAME = 'CLM'), '"&amp;IF(DATA!C337=" ",DATA!A337,DATA!C337)&amp;"', 'N', 'N','N', 0, 0, 
'N', 'N','N','N', 'N', 0,0,'N', 'N','N',' ', ' ', ' ', 0);","")</f>
        <v/>
      </c>
    </row>
    <row r="340" spans="1:1" ht="12.5">
      <c r="A340" s="1" t="str">
        <f>IF(AND(NOT(ISBLANK(DATA!A338)),DATA!A338&lt;&gt;DATA!A337),"INSERT INTO SYSADM.PS_SCRTY_QUERY 
VALUES('"&amp;PSAUTHITEM_AU!$B$1 &amp; DATA!A338&amp;", (SELECT VERSION 
FROM SYSADM.PSVERSION WHERE OBJECTTYPENAME = 'CLM'), '"&amp;IF(DATA!C338=" ",DATA!A338,DATA!C338)&amp;"', 'N', 'N','N', 0, 0, 
'N', 'N','N','N', 'N', 0,0,'N', 'N','N',' ', ' ', ' ', 0);","")</f>
        <v/>
      </c>
    </row>
    <row r="341" spans="1:1" ht="12.5">
      <c r="A341" s="1" t="str">
        <f>IF(AND(NOT(ISBLANK(DATA!A339)),DATA!A339&lt;&gt;DATA!A338),"INSERT INTO SYSADM.PS_SCRTY_QUERY 
VALUES('"&amp;PSAUTHITEM_AU!$B$1 &amp; DATA!A339&amp;", (SELECT VERSION 
FROM SYSADM.PSVERSION WHERE OBJECTTYPENAME = 'CLM'), '"&amp;IF(DATA!C339=" ",DATA!A339,DATA!C339)&amp;"', 'N', 'N','N', 0, 0, 
'N', 'N','N','N', 'N', 0,0,'N', 'N','N',' ', ' ', ' ', 0);","")</f>
        <v/>
      </c>
    </row>
    <row r="342" spans="1:1" ht="12.5">
      <c r="A342" s="1" t="str">
        <f>IF(AND(NOT(ISBLANK(DATA!A340)),DATA!A340&lt;&gt;DATA!A339),"INSERT INTO SYSADM.PS_SCRTY_QUERY 
VALUES('"&amp;PSAUTHITEM_AU!$B$1 &amp; DATA!A340&amp;", (SELECT VERSION 
FROM SYSADM.PSVERSION WHERE OBJECTTYPENAME = 'CLM'), '"&amp;IF(DATA!C340=" ",DATA!A340,DATA!C340)&amp;"', 'N', 'N','N', 0, 0, 
'N', 'N','N','N', 'N', 0,0,'N', 'N','N',' ', ' ', ' ', 0);","")</f>
        <v/>
      </c>
    </row>
    <row r="343" spans="1:1" ht="12.5">
      <c r="A343" s="1" t="str">
        <f>IF(AND(NOT(ISBLANK(DATA!A341)),DATA!A341&lt;&gt;DATA!A340),"INSERT INTO SYSADM.PS_SCRTY_QUERY 
VALUES('"&amp;PSAUTHITEM_AU!$B$1 &amp; DATA!A341&amp;", (SELECT VERSION 
FROM SYSADM.PSVERSION WHERE OBJECTTYPENAME = 'CLM'), '"&amp;IF(DATA!C341=" ",DATA!A341,DATA!C341)&amp;"', 'N', 'N','N', 0, 0, 
'N', 'N','N','N', 'N', 0,0,'N', 'N','N',' ', ' ', ' ', 0);","")</f>
        <v/>
      </c>
    </row>
    <row r="344" spans="1:1" ht="12.5">
      <c r="A344" s="1" t="str">
        <f>IF(AND(NOT(ISBLANK(DATA!A342)),DATA!A342&lt;&gt;DATA!A341),"INSERT INTO SYSADM.PS_SCRTY_QUERY 
VALUES('"&amp;PSAUTHITEM_AU!$B$1 &amp; DATA!A342&amp;", (SELECT VERSION 
FROM SYSADM.PSVERSION WHERE OBJECTTYPENAME = 'CLM'), '"&amp;IF(DATA!C342=" ",DATA!A342,DATA!C342)&amp;"', 'N', 'N','N', 0, 0, 
'N', 'N','N','N', 'N', 0,0,'N', 'N','N',' ', ' ', ' ', 0);","")</f>
        <v/>
      </c>
    </row>
    <row r="345" spans="1:1" ht="12.5">
      <c r="A345" s="1" t="str">
        <f>IF(AND(NOT(ISBLANK(DATA!A343)),DATA!A343&lt;&gt;DATA!A342),"INSERT INTO SYSADM.PS_SCRTY_QUERY 
VALUES('"&amp;PSAUTHITEM_AU!$B$1 &amp; DATA!A343&amp;", (SELECT VERSION 
FROM SYSADM.PSVERSION WHERE OBJECTTYPENAME = 'CLM'), '"&amp;IF(DATA!C343=" ",DATA!A343,DATA!C343)&amp;"', 'N', 'N','N', 0, 0, 
'N', 'N','N','N', 'N', 0,0,'N', 'N','N',' ', ' ', ' ', 0);","")</f>
        <v/>
      </c>
    </row>
    <row r="346" spans="1:1" ht="12.5">
      <c r="A346" s="1" t="str">
        <f>IF(AND(NOT(ISBLANK(DATA!A344)),DATA!A344&lt;&gt;DATA!A343),"INSERT INTO SYSADM.PS_SCRTY_QUERY 
VALUES('"&amp;PSAUTHITEM_AU!$B$1 &amp; DATA!A344&amp;", (SELECT VERSION 
FROM SYSADM.PSVERSION WHERE OBJECTTYPENAME = 'CLM'), '"&amp;IF(DATA!C344=" ",DATA!A344,DATA!C344)&amp;"', 'N', 'N','N', 0, 0, 
'N', 'N','N','N', 'N', 0,0,'N', 'N','N',' ', ' ', ' ', 0);","")</f>
        <v/>
      </c>
    </row>
    <row r="347" spans="1:1" ht="12.5">
      <c r="A347" s="1" t="str">
        <f>IF(AND(NOT(ISBLANK(DATA!A345)),DATA!A345&lt;&gt;DATA!A344),"INSERT INTO SYSADM.PS_SCRTY_QUERY 
VALUES('"&amp;PSAUTHITEM_AU!$B$1 &amp; DATA!A345&amp;", (SELECT VERSION 
FROM SYSADM.PSVERSION WHERE OBJECTTYPENAME = 'CLM'), '"&amp;IF(DATA!C345=" ",DATA!A345,DATA!C345)&amp;"', 'N', 'N','N', 0, 0, 
'N', 'N','N','N', 'N', 0,0,'N', 'N','N',' ', ' ', ' ', 0);","")</f>
        <v/>
      </c>
    </row>
    <row r="348" spans="1:1" ht="12.5">
      <c r="A348" s="1" t="str">
        <f>IF(AND(NOT(ISBLANK(DATA!A346)),DATA!A346&lt;&gt;DATA!A345),"INSERT INTO SYSADM.PS_SCRTY_QUERY 
VALUES('"&amp;PSAUTHITEM_AU!$B$1 &amp; DATA!A346&amp;", (SELECT VERSION 
FROM SYSADM.PSVERSION WHERE OBJECTTYPENAME = 'CLM'), '"&amp;IF(DATA!C346=" ",DATA!A346,DATA!C346)&amp;"', 'N', 'N','N', 0, 0, 
'N', 'N','N','N', 'N', 0,0,'N', 'N','N',' ', ' ', ' ', 0);","")</f>
        <v/>
      </c>
    </row>
    <row r="349" spans="1:1" ht="12.5">
      <c r="A349" s="1" t="str">
        <f>IF(AND(NOT(ISBLANK(DATA!A347)),DATA!A347&lt;&gt;DATA!A346),"INSERT INTO SYSADM.PS_SCRTY_QUERY 
VALUES('"&amp;PSAUTHITEM_AU!$B$1 &amp; DATA!A347&amp;", (SELECT VERSION 
FROM SYSADM.PSVERSION WHERE OBJECTTYPENAME = 'CLM'), '"&amp;IF(DATA!C347=" ",DATA!A347,DATA!C347)&amp;"', 'N', 'N','N', 0, 0, 
'N', 'N','N','N', 'N', 0,0,'N', 'N','N',' ', ' ', ' ', 0);","")</f>
        <v/>
      </c>
    </row>
    <row r="350" spans="1:1" ht="12.5">
      <c r="A350" s="1" t="str">
        <f>IF(AND(NOT(ISBLANK(DATA!A348)),DATA!A348&lt;&gt;DATA!A347),"INSERT INTO SYSADM.PS_SCRTY_QUERY 
VALUES('"&amp;PSAUTHITEM_AU!$B$1 &amp; DATA!A348&amp;", (SELECT VERSION 
FROM SYSADM.PSVERSION WHERE OBJECTTYPENAME = 'CLM'), '"&amp;IF(DATA!C348=" ",DATA!A348,DATA!C348)&amp;"', 'N', 'N','N', 0, 0, 
'N', 'N','N','N', 'N', 0,0,'N', 'N','N',' ', ' ', ' ', 0);","")</f>
        <v/>
      </c>
    </row>
    <row r="351" spans="1:1" ht="12.5">
      <c r="A351" s="1" t="str">
        <f>IF(AND(NOT(ISBLANK(DATA!A349)),DATA!A349&lt;&gt;DATA!A348),"INSERT INTO SYSADM.PS_SCRTY_QUERY 
VALUES('"&amp;PSAUTHITEM_AU!$B$1 &amp; DATA!A349&amp;", (SELECT VERSION 
FROM SYSADM.PSVERSION WHERE OBJECTTYPENAME = 'CLM'), '"&amp;IF(DATA!C349=" ",DATA!A349,DATA!C349)&amp;"', 'N', 'N','N', 0, 0, 
'N', 'N','N','N', 'N', 0,0,'N', 'N','N',' ', ' ', ' ', 0);","")</f>
        <v/>
      </c>
    </row>
    <row r="352" spans="1:1" ht="12.5">
      <c r="A352" s="1" t="str">
        <f>IF(AND(NOT(ISBLANK(DATA!A350)),DATA!A350&lt;&gt;DATA!A349),"INSERT INTO SYSADM.PS_SCRTY_QUERY 
VALUES('"&amp;PSAUTHITEM_AU!$B$1 &amp; DATA!A350&amp;", (SELECT VERSION 
FROM SYSADM.PSVERSION WHERE OBJECTTYPENAME = 'CLM'), '"&amp;IF(DATA!C350=" ",DATA!A350,DATA!C350)&amp;"', 'N', 'N','N', 0, 0, 
'N', 'N','N','N', 'N', 0,0,'N', 'N','N',' ', ' ', ' ', 0);","")</f>
        <v/>
      </c>
    </row>
    <row r="353" spans="1:1" ht="12.5">
      <c r="A353" s="1" t="str">
        <f>IF(AND(NOT(ISBLANK(DATA!A351)),DATA!A351&lt;&gt;DATA!A350),"INSERT INTO SYSADM.PS_SCRTY_QUERY 
VALUES('"&amp;PSAUTHITEM_AU!$B$1 &amp; DATA!A351&amp;", (SELECT VERSION 
FROM SYSADM.PSVERSION WHERE OBJECTTYPENAME = 'CLM'), '"&amp;IF(DATA!C351=" ",DATA!A351,DATA!C351)&amp;"', 'N', 'N','N', 0, 0, 
'N', 'N','N','N', 'N', 0,0,'N', 'N','N',' ', ' ', ' ', 0);","")</f>
        <v/>
      </c>
    </row>
    <row r="354" spans="1:1" ht="12.5">
      <c r="A354" s="1" t="str">
        <f>IF(AND(NOT(ISBLANK(DATA!A352)),DATA!A352&lt;&gt;DATA!A351),"INSERT INTO SYSADM.PS_SCRTY_QUERY 
VALUES('"&amp;PSAUTHITEM_AU!$B$1 &amp; DATA!A352&amp;", (SELECT VERSION 
FROM SYSADM.PSVERSION WHERE OBJECTTYPENAME = 'CLM'), '"&amp;IF(DATA!C352=" ",DATA!A352,DATA!C352)&amp;"', 'N', 'N','N', 0, 0, 
'N', 'N','N','N', 'N', 0,0,'N', 'N','N',' ', ' ', ' ', 0);","")</f>
        <v/>
      </c>
    </row>
    <row r="355" spans="1:1" ht="12.5">
      <c r="A355" s="1" t="str">
        <f>IF(AND(NOT(ISBLANK(DATA!A353)),DATA!A353&lt;&gt;DATA!A352),"INSERT INTO SYSADM.PS_SCRTY_QUERY 
VALUES('"&amp;PSAUTHITEM_AU!$B$1 &amp; DATA!A353&amp;", (SELECT VERSION 
FROM SYSADM.PSVERSION WHERE OBJECTTYPENAME = 'CLM'), '"&amp;IF(DATA!C353=" ",DATA!A353,DATA!C353)&amp;"', 'N', 'N','N', 0, 0, 
'N', 'N','N','N', 'N', 0,0,'N', 'N','N',' ', ' ', ' ', 0);","")</f>
        <v/>
      </c>
    </row>
    <row r="356" spans="1:1" ht="12.5">
      <c r="A356" s="1" t="str">
        <f>IF(AND(NOT(ISBLANK(DATA!A354)),DATA!A354&lt;&gt;DATA!A353),"INSERT INTO SYSADM.PS_SCRTY_QUERY 
VALUES('"&amp;PSAUTHITEM_AU!$B$1 &amp; DATA!A354&amp;", (SELECT VERSION 
FROM SYSADM.PSVERSION WHERE OBJECTTYPENAME = 'CLM'), '"&amp;IF(DATA!C354=" ",DATA!A354,DATA!C354)&amp;"', 'N', 'N','N', 0, 0, 
'N', 'N','N','N', 'N', 0,0,'N', 'N','N',' ', ' ', ' ', 0);","")</f>
        <v/>
      </c>
    </row>
    <row r="357" spans="1:1" ht="12.5">
      <c r="A357" s="1" t="str">
        <f>IF(AND(NOT(ISBLANK(DATA!A355)),DATA!A355&lt;&gt;DATA!A354),"INSERT INTO SYSADM.PS_SCRTY_QUERY 
VALUES('"&amp;PSAUTHITEM_AU!$B$1 &amp; DATA!A355&amp;", (SELECT VERSION 
FROM SYSADM.PSVERSION WHERE OBJECTTYPENAME = 'CLM'), '"&amp;IF(DATA!C355=" ",DATA!A355,DATA!C355)&amp;"', 'N', 'N','N', 0, 0, 
'N', 'N','N','N', 'N', 0,0,'N', 'N','N',' ', ' ', ' ', 0);","")</f>
        <v/>
      </c>
    </row>
    <row r="358" spans="1:1" ht="12.5">
      <c r="A358" s="1" t="str">
        <f>IF(AND(NOT(ISBLANK(DATA!A356)),DATA!A356&lt;&gt;DATA!A355),"INSERT INTO SYSADM.PS_SCRTY_QUERY 
VALUES('"&amp;PSAUTHITEM_AU!$B$1 &amp; DATA!A356&amp;", (SELECT VERSION 
FROM SYSADM.PSVERSION WHERE OBJECTTYPENAME = 'CLM'), '"&amp;IF(DATA!C356=" ",DATA!A356,DATA!C356)&amp;"', 'N', 'N','N', 0, 0, 
'N', 'N','N','N', 'N', 0,0,'N', 'N','N',' ', ' ', ' ', 0);","")</f>
        <v/>
      </c>
    </row>
    <row r="359" spans="1:1" ht="12.5">
      <c r="A359" s="1" t="str">
        <f>IF(AND(NOT(ISBLANK(DATA!A357)),DATA!A357&lt;&gt;DATA!A356),"INSERT INTO SYSADM.PS_SCRTY_QUERY 
VALUES('"&amp;PSAUTHITEM_AU!$B$1 &amp; DATA!A357&amp;", (SELECT VERSION 
FROM SYSADM.PSVERSION WHERE OBJECTTYPENAME = 'CLM'), '"&amp;IF(DATA!C357=" ",DATA!A357,DATA!C357)&amp;"', 'N', 'N','N', 0, 0, 
'N', 'N','N','N', 'N', 0,0,'N', 'N','N',' ', ' ', ' ', 0);","")</f>
        <v/>
      </c>
    </row>
    <row r="360" spans="1:1" ht="12.5">
      <c r="A360" s="1" t="str">
        <f>IF(AND(NOT(ISBLANK(DATA!A358)),DATA!A358&lt;&gt;DATA!A357),"INSERT INTO SYSADM.PS_SCRTY_QUERY 
VALUES('"&amp;PSAUTHITEM_AU!$B$1 &amp; DATA!A358&amp;", (SELECT VERSION 
FROM SYSADM.PSVERSION WHERE OBJECTTYPENAME = 'CLM'), '"&amp;IF(DATA!C358=" ",DATA!A358,DATA!C358)&amp;"', 'N', 'N','N', 0, 0, 
'N', 'N','N','N', 'N', 0,0,'N', 'N','N',' ', ' ', ' ', 0);","")</f>
        <v/>
      </c>
    </row>
    <row r="361" spans="1:1" ht="12.5">
      <c r="A361" s="1" t="str">
        <f>IF(AND(NOT(ISBLANK(DATA!A359)),DATA!A359&lt;&gt;DATA!A358),"INSERT INTO SYSADM.PS_SCRTY_QUERY 
VALUES('"&amp;PSAUTHITEM_AU!$B$1 &amp; DATA!A359&amp;", (SELECT VERSION 
FROM SYSADM.PSVERSION WHERE OBJECTTYPENAME = 'CLM'), '"&amp;IF(DATA!C359=" ",DATA!A359,DATA!C359)&amp;"', 'N', 'N','N', 0, 0, 
'N', 'N','N','N', 'N', 0,0,'N', 'N','N',' ', ' ', ' ', 0);","")</f>
        <v/>
      </c>
    </row>
    <row r="362" spans="1:1" ht="12.5">
      <c r="A362" s="1" t="str">
        <f>IF(AND(NOT(ISBLANK(DATA!A360)),DATA!A360&lt;&gt;DATA!A359),"INSERT INTO SYSADM.PS_SCRTY_QUERY 
VALUES('"&amp;PSAUTHITEM_AU!$B$1 &amp; DATA!A360&amp;", (SELECT VERSION 
FROM SYSADM.PSVERSION WHERE OBJECTTYPENAME = 'CLM'), '"&amp;IF(DATA!C360=" ",DATA!A360,DATA!C360)&amp;"', 'N', 'N','N', 0, 0, 
'N', 'N','N','N', 'N', 0,0,'N', 'N','N',' ', ' ', ' ', 0);","")</f>
        <v/>
      </c>
    </row>
    <row r="363" spans="1:1" ht="12.5">
      <c r="A363" s="1" t="str">
        <f>IF(AND(NOT(ISBLANK(DATA!A361)),DATA!A361&lt;&gt;DATA!A360),"INSERT INTO SYSADM.PS_SCRTY_QUERY 
VALUES('"&amp;PSAUTHITEM_AU!$B$1 &amp; DATA!A361&amp;", (SELECT VERSION 
FROM SYSADM.PSVERSION WHERE OBJECTTYPENAME = 'CLM'), '"&amp;IF(DATA!C361=" ",DATA!A361,DATA!C361)&amp;"', 'N', 'N','N', 0, 0, 
'N', 'N','N','N', 'N', 0,0,'N', 'N','N',' ', ' ', ' ', 0);","")</f>
        <v/>
      </c>
    </row>
    <row r="364" spans="1:1" ht="12.5">
      <c r="A364" s="1" t="str">
        <f>IF(AND(NOT(ISBLANK(DATA!A362)),DATA!A362&lt;&gt;DATA!A361),"INSERT INTO SYSADM.PS_SCRTY_QUERY 
VALUES('"&amp;PSAUTHITEM_AU!$B$1 &amp; DATA!A362&amp;", (SELECT VERSION 
FROM SYSADM.PSVERSION WHERE OBJECTTYPENAME = 'CLM'), '"&amp;IF(DATA!C362=" ",DATA!A362,DATA!C362)&amp;"', 'N', 'N','N', 0, 0, 
'N', 'N','N','N', 'N', 0,0,'N', 'N','N',' ', ' ', ' ', 0);","")</f>
        <v/>
      </c>
    </row>
    <row r="365" spans="1:1" ht="12.5">
      <c r="A365" s="1" t="str">
        <f>IF(AND(NOT(ISBLANK(DATA!A363)),DATA!A363&lt;&gt;DATA!A362),"INSERT INTO SYSADM.PS_SCRTY_QUERY 
VALUES('"&amp;PSAUTHITEM_AU!$B$1 &amp; DATA!A363&amp;", (SELECT VERSION 
FROM SYSADM.PSVERSION WHERE OBJECTTYPENAME = 'CLM'), '"&amp;IF(DATA!C363=" ",DATA!A363,DATA!C363)&amp;"', 'N', 'N','N', 0, 0, 
'N', 'N','N','N', 'N', 0,0,'N', 'N','N',' ', ' ', ' ', 0);","")</f>
        <v/>
      </c>
    </row>
    <row r="366" spans="1:1" ht="12.5">
      <c r="A366" s="1" t="str">
        <f>IF(AND(NOT(ISBLANK(DATA!A364)),DATA!A364&lt;&gt;DATA!A363),"INSERT INTO SYSADM.PS_SCRTY_QUERY 
VALUES('"&amp;PSAUTHITEM_AU!$B$1 &amp; DATA!A364&amp;", (SELECT VERSION 
FROM SYSADM.PSVERSION WHERE OBJECTTYPENAME = 'CLM'), '"&amp;IF(DATA!C364=" ",DATA!A364,DATA!C364)&amp;"', 'N', 'N','N', 0, 0, 
'N', 'N','N','N', 'N', 0,0,'N', 'N','N',' ', ' ', ' ', 0);","")</f>
        <v/>
      </c>
    </row>
    <row r="367" spans="1:1" ht="12.5">
      <c r="A367" s="1" t="str">
        <f>IF(AND(NOT(ISBLANK(DATA!A365)),DATA!A365&lt;&gt;DATA!A364),"INSERT INTO SYSADM.PS_SCRTY_QUERY 
VALUES('"&amp;PSAUTHITEM_AU!$B$1 &amp; DATA!A365&amp;", (SELECT VERSION 
FROM SYSADM.PSVERSION WHERE OBJECTTYPENAME = 'CLM'), '"&amp;IF(DATA!C365=" ",DATA!A365,DATA!C365)&amp;"', 'N', 'N','N', 0, 0, 
'N', 'N','N','N', 'N', 0,0,'N', 'N','N',' ', ' ', ' ', 0);","")</f>
        <v/>
      </c>
    </row>
    <row r="368" spans="1:1" ht="12.5">
      <c r="A368" s="1" t="str">
        <f>IF(AND(NOT(ISBLANK(DATA!A366)),DATA!A366&lt;&gt;DATA!A365),"INSERT INTO SYSADM.PS_SCRTY_QUERY 
VALUES('"&amp;PSAUTHITEM_AU!$B$1 &amp; DATA!A366&amp;", (SELECT VERSION 
FROM SYSADM.PSVERSION WHERE OBJECTTYPENAME = 'CLM'), '"&amp;IF(DATA!C366=" ",DATA!A366,DATA!C366)&amp;"', 'N', 'N','N', 0, 0, 
'N', 'N','N','N', 'N', 0,0,'N', 'N','N',' ', ' ', ' ', 0);","")</f>
        <v/>
      </c>
    </row>
    <row r="369" spans="1:1" ht="12.5">
      <c r="A369" s="1" t="str">
        <f>IF(AND(NOT(ISBLANK(DATA!A367)),DATA!A367&lt;&gt;DATA!A366),"INSERT INTO SYSADM.PS_SCRTY_QUERY 
VALUES('"&amp;PSAUTHITEM_AU!$B$1 &amp; DATA!A367&amp;", (SELECT VERSION 
FROM SYSADM.PSVERSION WHERE OBJECTTYPENAME = 'CLM'), '"&amp;IF(DATA!C367=" ",DATA!A367,DATA!C367)&amp;"', 'N', 'N','N', 0, 0, 
'N', 'N','N','N', 'N', 0,0,'N', 'N','N',' ', ' ', ' ', 0);","")</f>
        <v/>
      </c>
    </row>
    <row r="370" spans="1:1" ht="12.5">
      <c r="A370" s="1" t="str">
        <f>IF(AND(NOT(ISBLANK(DATA!A368)),DATA!A368&lt;&gt;DATA!A367),"INSERT INTO SYSADM.PS_SCRTY_QUERY 
VALUES('"&amp;PSAUTHITEM_AU!$B$1 &amp; DATA!A368&amp;", (SELECT VERSION 
FROM SYSADM.PSVERSION WHERE OBJECTTYPENAME = 'CLM'), '"&amp;IF(DATA!C368=" ",DATA!A368,DATA!C368)&amp;"', 'N', 'N','N', 0, 0, 
'N', 'N','N','N', 'N', 0,0,'N', 'N','N',' ', ' ', ' ', 0);","")</f>
        <v/>
      </c>
    </row>
    <row r="371" spans="1:1" ht="12.5">
      <c r="A371" s="1" t="str">
        <f>IF(AND(NOT(ISBLANK(DATA!A369)),DATA!A369&lt;&gt;DATA!A368),"INSERT INTO SYSADM.PS_SCRTY_QUERY 
VALUES('"&amp;PSAUTHITEM_AU!$B$1 &amp; DATA!A369&amp;", (SELECT VERSION 
FROM SYSADM.PSVERSION WHERE OBJECTTYPENAME = 'CLM'), '"&amp;IF(DATA!C369=" ",DATA!A369,DATA!C369)&amp;"', 'N', 'N','N', 0, 0, 
'N', 'N','N','N', 'N', 0,0,'N', 'N','N',' ', ' ', ' ', 0);","")</f>
        <v/>
      </c>
    </row>
    <row r="372" spans="1:1" ht="12.5">
      <c r="A372" s="1" t="str">
        <f>IF(AND(NOT(ISBLANK(DATA!A370)),DATA!A370&lt;&gt;DATA!A369),"INSERT INTO SYSADM.PS_SCRTY_QUERY 
VALUES('"&amp;PSAUTHITEM_AU!$B$1 &amp; DATA!A370&amp;", (SELECT VERSION 
FROM SYSADM.PSVERSION WHERE OBJECTTYPENAME = 'CLM'), '"&amp;IF(DATA!C370=" ",DATA!A370,DATA!C370)&amp;"', 'N', 'N','N', 0, 0, 
'N', 'N','N','N', 'N', 0,0,'N', 'N','N',' ', ' ', ' ', 0);","")</f>
        <v/>
      </c>
    </row>
    <row r="373" spans="1:1" ht="12.5">
      <c r="A373" s="1" t="str">
        <f>IF(AND(NOT(ISBLANK(DATA!A371)),DATA!A371&lt;&gt;DATA!A370),"INSERT INTO SYSADM.PS_SCRTY_QUERY 
VALUES('"&amp;PSAUTHITEM_AU!$B$1 &amp; DATA!A371&amp;", (SELECT VERSION 
FROM SYSADM.PSVERSION WHERE OBJECTTYPENAME = 'CLM'), '"&amp;IF(DATA!C371=" ",DATA!A371,DATA!C371)&amp;"', 'N', 'N','N', 0, 0, 
'N', 'N','N','N', 'N', 0,0,'N', 'N','N',' ', ' ', ' ', 0);","")</f>
        <v/>
      </c>
    </row>
    <row r="374" spans="1:1" ht="12.5">
      <c r="A374" s="1" t="str">
        <f>IF(AND(NOT(ISBLANK(DATA!A372)),DATA!A372&lt;&gt;DATA!A371),"INSERT INTO SYSADM.PS_SCRTY_QUERY 
VALUES('"&amp;PSAUTHITEM_AU!$B$1 &amp; DATA!A372&amp;", (SELECT VERSION 
FROM SYSADM.PSVERSION WHERE OBJECTTYPENAME = 'CLM'), '"&amp;IF(DATA!C372=" ",DATA!A372,DATA!C372)&amp;"', 'N', 'N','N', 0, 0, 
'N', 'N','N','N', 'N', 0,0,'N', 'N','N',' ', ' ', ' ', 0);","")</f>
        <v/>
      </c>
    </row>
    <row r="375" spans="1:1" ht="12.5">
      <c r="A375" s="1" t="str">
        <f>IF(AND(NOT(ISBLANK(DATA!A373)),DATA!A373&lt;&gt;DATA!A372),"INSERT INTO SYSADM.PS_SCRTY_QUERY 
VALUES('"&amp;PSAUTHITEM_AU!$B$1 &amp; DATA!A373&amp;", (SELECT VERSION 
FROM SYSADM.PSVERSION WHERE OBJECTTYPENAME = 'CLM'), '"&amp;IF(DATA!C373=" ",DATA!A373,DATA!C373)&amp;"', 'N', 'N','N', 0, 0, 
'N', 'N','N','N', 'N', 0,0,'N', 'N','N',' ', ' ', ' ', 0);","")</f>
        <v/>
      </c>
    </row>
    <row r="376" spans="1:1" ht="12.5">
      <c r="A376" s="1" t="str">
        <f>IF(AND(NOT(ISBLANK(DATA!A374)),DATA!A374&lt;&gt;DATA!A373),"INSERT INTO SYSADM.PS_SCRTY_QUERY 
VALUES('"&amp;PSAUTHITEM_AU!$B$1 &amp; DATA!A374&amp;", (SELECT VERSION 
FROM SYSADM.PSVERSION WHERE OBJECTTYPENAME = 'CLM'), '"&amp;IF(DATA!C374=" ",DATA!A374,DATA!C374)&amp;"', 'N', 'N','N', 0, 0, 
'N', 'N','N','N', 'N', 0,0,'N', 'N','N',' ', ' ', ' ', 0);","")</f>
        <v/>
      </c>
    </row>
    <row r="377" spans="1:1" ht="12.5">
      <c r="A377" s="1" t="str">
        <f>IF(AND(NOT(ISBLANK(DATA!A375)),DATA!A375&lt;&gt;DATA!A374),"INSERT INTO SYSADM.PS_SCRTY_QUERY 
VALUES('"&amp;PSAUTHITEM_AU!$B$1 &amp; DATA!A375&amp;", (SELECT VERSION 
FROM SYSADM.PSVERSION WHERE OBJECTTYPENAME = 'CLM'), '"&amp;IF(DATA!C375=" ",DATA!A375,DATA!C375)&amp;"', 'N', 'N','N', 0, 0, 
'N', 'N','N','N', 'N', 0,0,'N', 'N','N',' ', ' ', ' ', 0);","")</f>
        <v/>
      </c>
    </row>
    <row r="378" spans="1:1" ht="12.5">
      <c r="A378" s="1" t="str">
        <f>IF(AND(NOT(ISBLANK(DATA!A376)),DATA!A376&lt;&gt;DATA!A375),"INSERT INTO SYSADM.PS_SCRTY_QUERY 
VALUES('"&amp;PSAUTHITEM_AU!$B$1 &amp; DATA!A376&amp;", (SELECT VERSION 
FROM SYSADM.PSVERSION WHERE OBJECTTYPENAME = 'CLM'), '"&amp;IF(DATA!C376=" ",DATA!A376,DATA!C376)&amp;"', 'N', 'N','N', 0, 0, 
'N', 'N','N','N', 'N', 0,0,'N', 'N','N',' ', ' ', ' ', 0);","")</f>
        <v/>
      </c>
    </row>
    <row r="379" spans="1:1" ht="12.5">
      <c r="A379" s="1" t="str">
        <f>IF(AND(NOT(ISBLANK(DATA!A377)),DATA!A377&lt;&gt;DATA!A376),"INSERT INTO SYSADM.PS_SCRTY_QUERY 
VALUES('"&amp;PSAUTHITEM_AU!$B$1 &amp; DATA!A377&amp;", (SELECT VERSION 
FROM SYSADM.PSVERSION WHERE OBJECTTYPENAME = 'CLM'), '"&amp;IF(DATA!C377=" ",DATA!A377,DATA!C377)&amp;"', 'N', 'N','N', 0, 0, 
'N', 'N','N','N', 'N', 0,0,'N', 'N','N',' ', ' ', ' ', 0);","")</f>
        <v/>
      </c>
    </row>
    <row r="380" spans="1:1" ht="12.5">
      <c r="A380" s="1" t="str">
        <f>IF(AND(NOT(ISBLANK(DATA!A378)),DATA!A378&lt;&gt;DATA!A377),"INSERT INTO SYSADM.PS_SCRTY_QUERY 
VALUES('"&amp;PSAUTHITEM_AU!$B$1 &amp; DATA!A378&amp;", (SELECT VERSION 
FROM SYSADM.PSVERSION WHERE OBJECTTYPENAME = 'CLM'), '"&amp;IF(DATA!C378=" ",DATA!A378,DATA!C378)&amp;"', 'N', 'N','N', 0, 0, 
'N', 'N','N','N', 'N', 0,0,'N', 'N','N',' ', ' ', ' ', 0);","")</f>
        <v/>
      </c>
    </row>
    <row r="381" spans="1:1" ht="12.5">
      <c r="A381" s="1" t="str">
        <f>IF(AND(NOT(ISBLANK(DATA!A379)),DATA!A379&lt;&gt;DATA!A378),"INSERT INTO SYSADM.PS_SCRTY_QUERY 
VALUES('"&amp;PSAUTHITEM_AU!$B$1 &amp; DATA!A379&amp;", (SELECT VERSION 
FROM SYSADM.PSVERSION WHERE OBJECTTYPENAME = 'CLM'), '"&amp;IF(DATA!C379=" ",DATA!A379,DATA!C379)&amp;"', 'N', 'N','N', 0, 0, 
'N', 'N','N','N', 'N', 0,0,'N', 'N','N',' ', ' ', ' ', 0);","")</f>
        <v/>
      </c>
    </row>
    <row r="382" spans="1:1" ht="12.5">
      <c r="A382" s="1" t="str">
        <f>IF(AND(NOT(ISBLANK(DATA!A380)),DATA!A380&lt;&gt;DATA!A379),"INSERT INTO SYSADM.PS_SCRTY_QUERY 
VALUES('"&amp;PSAUTHITEM_AU!$B$1 &amp; DATA!A380&amp;", (SELECT VERSION 
FROM SYSADM.PSVERSION WHERE OBJECTTYPENAME = 'CLM'), '"&amp;IF(DATA!C380=" ",DATA!A380,DATA!C380)&amp;"', 'N', 'N','N', 0, 0, 
'N', 'N','N','N', 'N', 0,0,'N', 'N','N',' ', ' ', ' ', 0);","")</f>
        <v/>
      </c>
    </row>
    <row r="383" spans="1:1" ht="12.5">
      <c r="A383" s="1" t="str">
        <f>IF(AND(NOT(ISBLANK(DATA!A381)),DATA!A381&lt;&gt;DATA!A380),"INSERT INTO SYSADM.PS_SCRTY_QUERY 
VALUES('"&amp;PSAUTHITEM_AU!$B$1 &amp; DATA!A381&amp;", (SELECT VERSION 
FROM SYSADM.PSVERSION WHERE OBJECTTYPENAME = 'CLM'), '"&amp;IF(DATA!C381=" ",DATA!A381,DATA!C381)&amp;"', 'N', 'N','N', 0, 0, 
'N', 'N','N','N', 'N', 0,0,'N', 'N','N',' ', ' ', ' ', 0);","")</f>
        <v/>
      </c>
    </row>
    <row r="384" spans="1:1" ht="12.5">
      <c r="A384" s="1" t="str">
        <f>IF(AND(NOT(ISBLANK(DATA!A382)),DATA!A382&lt;&gt;DATA!A381),"INSERT INTO SYSADM.PS_SCRTY_QUERY 
VALUES('"&amp;PSAUTHITEM_AU!$B$1 &amp; DATA!A382&amp;", (SELECT VERSION 
FROM SYSADM.PSVERSION WHERE OBJECTTYPENAME = 'CLM'), '"&amp;IF(DATA!C382=" ",DATA!A382,DATA!C382)&amp;"', 'N', 'N','N', 0, 0, 
'N', 'N','N','N', 'N', 0,0,'N', 'N','N',' ', ' ', ' ', 0);","")</f>
        <v/>
      </c>
    </row>
    <row r="385" spans="1:1" ht="12.5">
      <c r="A385" s="1" t="str">
        <f>IF(AND(NOT(ISBLANK(DATA!A383)),DATA!A383&lt;&gt;DATA!A382),"INSERT INTO SYSADM.PS_SCRTY_QUERY 
VALUES('"&amp;PSAUTHITEM_AU!$B$1 &amp; DATA!A383&amp;", (SELECT VERSION 
FROM SYSADM.PSVERSION WHERE OBJECTTYPENAME = 'CLM'), '"&amp;IF(DATA!C383=" ",DATA!A383,DATA!C383)&amp;"', 'N', 'N','N', 0, 0, 
'N', 'N','N','N', 'N', 0,0,'N', 'N','N',' ', ' ', ' ', 0);","")</f>
        <v/>
      </c>
    </row>
    <row r="386" spans="1:1" ht="12.5">
      <c r="A386" s="1" t="str">
        <f>IF(AND(NOT(ISBLANK(DATA!A384)),DATA!A384&lt;&gt;DATA!A383),"INSERT INTO SYSADM.PS_SCRTY_QUERY 
VALUES('"&amp;PSAUTHITEM_AU!$B$1 &amp; DATA!A384&amp;", (SELECT VERSION 
FROM SYSADM.PSVERSION WHERE OBJECTTYPENAME = 'CLM'), '"&amp;IF(DATA!C384=" ",DATA!A384,DATA!C384)&amp;"', 'N', 'N','N', 0, 0, 
'N', 'N','N','N', 'N', 0,0,'N', 'N','N',' ', ' ', ' ', 0);","")</f>
        <v/>
      </c>
    </row>
    <row r="387" spans="1:1" ht="12.5">
      <c r="A387" s="1" t="str">
        <f>IF(AND(NOT(ISBLANK(DATA!A385)),DATA!A385&lt;&gt;DATA!A384),"INSERT INTO SYSADM.PS_SCRTY_QUERY 
VALUES('"&amp;PSAUTHITEM_AU!$B$1 &amp; DATA!A385&amp;", (SELECT VERSION 
FROM SYSADM.PSVERSION WHERE OBJECTTYPENAME = 'CLM'), '"&amp;IF(DATA!C385=" ",DATA!A385,DATA!C385)&amp;"', 'N', 'N','N', 0, 0, 
'N', 'N','N','N', 'N', 0,0,'N', 'N','N',' ', ' ', ' ', 0);","")</f>
        <v/>
      </c>
    </row>
    <row r="388" spans="1:1" ht="12.5">
      <c r="A388" s="1" t="str">
        <f>IF(AND(NOT(ISBLANK(DATA!A386)),DATA!A386&lt;&gt;DATA!A385),"INSERT INTO SYSADM.PS_SCRTY_QUERY 
VALUES('"&amp;PSAUTHITEM_AU!$B$1 &amp; DATA!A386&amp;", (SELECT VERSION 
FROM SYSADM.PSVERSION WHERE OBJECTTYPENAME = 'CLM'), '"&amp;IF(DATA!C386=" ",DATA!A386,DATA!C386)&amp;"', 'N', 'N','N', 0, 0, 
'N', 'N','N','N', 'N', 0,0,'N', 'N','N',' ', ' ', ' ', 0);","")</f>
        <v/>
      </c>
    </row>
    <row r="389" spans="1:1" ht="12.5">
      <c r="A389" s="1" t="str">
        <f>IF(AND(NOT(ISBLANK(DATA!A387)),DATA!A387&lt;&gt;DATA!A386),"INSERT INTO SYSADM.PS_SCRTY_QUERY 
VALUES('"&amp;PSAUTHITEM_AU!$B$1 &amp; DATA!A387&amp;", (SELECT VERSION 
FROM SYSADM.PSVERSION WHERE OBJECTTYPENAME = 'CLM'), '"&amp;IF(DATA!C387=" ",DATA!A387,DATA!C387)&amp;"', 'N', 'N','N', 0, 0, 
'N', 'N','N','N', 'N', 0,0,'N', 'N','N',' ', ' ', ' ', 0);","")</f>
        <v/>
      </c>
    </row>
    <row r="390" spans="1:1" ht="12.5">
      <c r="A390" s="1" t="str">
        <f>IF(AND(NOT(ISBLANK(DATA!A388)),DATA!A388&lt;&gt;DATA!A387),"INSERT INTO SYSADM.PS_SCRTY_QUERY 
VALUES('"&amp;PSAUTHITEM_AU!$B$1 &amp; DATA!A388&amp;", (SELECT VERSION 
FROM SYSADM.PSVERSION WHERE OBJECTTYPENAME = 'CLM'), '"&amp;IF(DATA!C388=" ",DATA!A388,DATA!C388)&amp;"', 'N', 'N','N', 0, 0, 
'N', 'N','N','N', 'N', 0,0,'N', 'N','N',' ', ' ', ' ', 0);","")</f>
        <v/>
      </c>
    </row>
    <row r="391" spans="1:1" ht="12.5">
      <c r="A391" s="1" t="str">
        <f>IF(AND(NOT(ISBLANK(DATA!A389)),DATA!A389&lt;&gt;DATA!A388),"INSERT INTO SYSADM.PS_SCRTY_QUERY 
VALUES('"&amp;PSAUTHITEM_AU!$B$1 &amp; DATA!A389&amp;", (SELECT VERSION 
FROM SYSADM.PSVERSION WHERE OBJECTTYPENAME = 'CLM'), '"&amp;IF(DATA!C389=" ",DATA!A389,DATA!C389)&amp;"', 'N', 'N','N', 0, 0, 
'N', 'N','N','N', 'N', 0,0,'N', 'N','N',' ', ' ', ' ', 0);","")</f>
        <v/>
      </c>
    </row>
    <row r="392" spans="1:1" ht="12.5">
      <c r="A392" s="1" t="str">
        <f>IF(AND(NOT(ISBLANK(DATA!A390)),DATA!A390&lt;&gt;DATA!A389),"INSERT INTO SYSADM.PS_SCRTY_QUERY 
VALUES('"&amp;PSAUTHITEM_AU!$B$1 &amp; DATA!A390&amp;", (SELECT VERSION 
FROM SYSADM.PSVERSION WHERE OBJECTTYPENAME = 'CLM'), '"&amp;IF(DATA!C390=" ",DATA!A390,DATA!C390)&amp;"', 'N', 'N','N', 0, 0, 
'N', 'N','N','N', 'N', 0,0,'N', 'N','N',' ', ' ', ' ', 0);","")</f>
        <v/>
      </c>
    </row>
    <row r="393" spans="1:1" ht="12.5">
      <c r="A393" s="1" t="str">
        <f>IF(AND(NOT(ISBLANK(DATA!A391)),DATA!A391&lt;&gt;DATA!A390),"INSERT INTO SYSADM.PS_SCRTY_QUERY 
VALUES('"&amp;PSAUTHITEM_AU!$B$1 &amp; DATA!A391&amp;", (SELECT VERSION 
FROM SYSADM.PSVERSION WHERE OBJECTTYPENAME = 'CLM'), '"&amp;IF(DATA!C391=" ",DATA!A391,DATA!C391)&amp;"', 'N', 'N','N', 0, 0, 
'N', 'N','N','N', 'N', 0,0,'N', 'N','N',' ', ' ', ' ', 0);","")</f>
        <v/>
      </c>
    </row>
    <row r="394" spans="1:1" ht="12.5">
      <c r="A394" s="1" t="str">
        <f>IF(AND(NOT(ISBLANK(DATA!A392)),DATA!A392&lt;&gt;DATA!A391),"INSERT INTO SYSADM.PS_SCRTY_QUERY 
VALUES('"&amp;PSAUTHITEM_AU!$B$1 &amp; DATA!A392&amp;", (SELECT VERSION 
FROM SYSADM.PSVERSION WHERE OBJECTTYPENAME = 'CLM'), '"&amp;IF(DATA!C392=" ",DATA!A392,DATA!C392)&amp;"', 'N', 'N','N', 0, 0, 
'N', 'N','N','N', 'N', 0,0,'N', 'N','N',' ', ' ', ' ', 0);","")</f>
        <v/>
      </c>
    </row>
    <row r="395" spans="1:1" ht="12.5">
      <c r="A395" s="1" t="str">
        <f>IF(AND(NOT(ISBLANK(DATA!A393)),DATA!A393&lt;&gt;DATA!A392),"INSERT INTO SYSADM.PS_SCRTY_QUERY 
VALUES('"&amp;PSAUTHITEM_AU!$B$1 &amp; DATA!A393&amp;", (SELECT VERSION 
FROM SYSADM.PSVERSION WHERE OBJECTTYPENAME = 'CLM'), '"&amp;IF(DATA!C393=" ",DATA!A393,DATA!C393)&amp;"', 'N', 'N','N', 0, 0, 
'N', 'N','N','N', 'N', 0,0,'N', 'N','N',' ', ' ', ' ', 0);","")</f>
        <v/>
      </c>
    </row>
    <row r="396" spans="1:1" ht="12.5">
      <c r="A396" s="1" t="str">
        <f>IF(AND(NOT(ISBLANK(DATA!A394)),DATA!A394&lt;&gt;DATA!A393),"INSERT INTO SYSADM.PS_SCRTY_QUERY 
VALUES('"&amp;PSAUTHITEM_AU!$B$1 &amp; DATA!A394&amp;", (SELECT VERSION 
FROM SYSADM.PSVERSION WHERE OBJECTTYPENAME = 'CLM'), '"&amp;IF(DATA!C394=" ",DATA!A394,DATA!C394)&amp;"', 'N', 'N','N', 0, 0, 
'N', 'N','N','N', 'N', 0,0,'N', 'N','N',' ', ' ', ' ', 0);","")</f>
        <v/>
      </c>
    </row>
    <row r="397" spans="1:1" ht="12.5">
      <c r="A397" s="1" t="str">
        <f>IF(AND(NOT(ISBLANK(DATA!A395)),DATA!A395&lt;&gt;DATA!A394),"INSERT INTO SYSADM.PS_SCRTY_QUERY 
VALUES('"&amp;PSAUTHITEM_AU!$B$1 &amp; DATA!A395&amp;", (SELECT VERSION 
FROM SYSADM.PSVERSION WHERE OBJECTTYPENAME = 'CLM'), '"&amp;IF(DATA!C395=" ",DATA!A395,DATA!C395)&amp;"', 'N', 'N','N', 0, 0, 
'N', 'N','N','N', 'N', 0,0,'N', 'N','N',' ', ' ', ' ', 0);","")</f>
        <v/>
      </c>
    </row>
    <row r="398" spans="1:1" ht="12.5">
      <c r="A398" s="1" t="str">
        <f>IF(AND(NOT(ISBLANK(DATA!A396)),DATA!A396&lt;&gt;DATA!A395),"INSERT INTO SYSADM.PS_SCRTY_QUERY 
VALUES('"&amp;PSAUTHITEM_AU!$B$1 &amp; DATA!A396&amp;", (SELECT VERSION 
FROM SYSADM.PSVERSION WHERE OBJECTTYPENAME = 'CLM'), '"&amp;IF(DATA!C396=" ",DATA!A396,DATA!C396)&amp;"', 'N', 'N','N', 0, 0, 
'N', 'N','N','N', 'N', 0,0,'N', 'N','N',' ', ' ', ' ', 0);","")</f>
        <v/>
      </c>
    </row>
    <row r="399" spans="1:1" ht="12.5">
      <c r="A399" s="1" t="str">
        <f>IF(AND(NOT(ISBLANK(DATA!A397)),DATA!A397&lt;&gt;DATA!A396),"INSERT INTO SYSADM.PS_SCRTY_QUERY 
VALUES('"&amp;PSAUTHITEM_AU!$B$1 &amp; DATA!A397&amp;", (SELECT VERSION 
FROM SYSADM.PSVERSION WHERE OBJECTTYPENAME = 'CLM'), '"&amp;IF(DATA!C397=" ",DATA!A397,DATA!C397)&amp;"', 'N', 'N','N', 0, 0, 
'N', 'N','N','N', 'N', 0,0,'N', 'N','N',' ', ' ', ' ', 0);","")</f>
        <v/>
      </c>
    </row>
    <row r="400" spans="1:1" ht="12.5">
      <c r="A400" s="1" t="str">
        <f>IF(AND(NOT(ISBLANK(DATA!A398)),DATA!A398&lt;&gt;DATA!A397),"INSERT INTO SYSADM.PS_SCRTY_QUERY 
VALUES('"&amp;PSAUTHITEM_AU!$B$1 &amp; DATA!A398&amp;", (SELECT VERSION 
FROM SYSADM.PSVERSION WHERE OBJECTTYPENAME = 'CLM'), '"&amp;IF(DATA!C398=" ",DATA!A398,DATA!C398)&amp;"', 'N', 'N','N', 0, 0, 
'N', 'N','N','N', 'N', 0,0,'N', 'N','N',' ', ' ', ' ', 0);","")</f>
        <v/>
      </c>
    </row>
    <row r="401" spans="1:1" ht="12.5">
      <c r="A401" s="1" t="str">
        <f>IF(AND(NOT(ISBLANK(DATA!A399)),DATA!A399&lt;&gt;DATA!A398),"INSERT INTO SYSADM.PS_SCRTY_QUERY 
VALUES('"&amp;PSAUTHITEM_AU!$B$1 &amp; DATA!A399&amp;", (SELECT VERSION 
FROM SYSADM.PSVERSION WHERE OBJECTTYPENAME = 'CLM'), '"&amp;IF(DATA!C399=" ",DATA!A399,DATA!C399)&amp;"', 'N', 'N','N', 0, 0, 
'N', 'N','N','N', 'N', 0,0,'N', 'N','N',' ', ' ', ' ', 0);","")</f>
        <v/>
      </c>
    </row>
    <row r="402" spans="1:1" ht="12.5">
      <c r="A402" s="1" t="str">
        <f>IF(AND(NOT(ISBLANK(DATA!A400)),DATA!A400&lt;&gt;DATA!A399),"INSERT INTO SYSADM.PS_SCRTY_QUERY 
VALUES('"&amp;PSAUTHITEM_AU!$B$1 &amp; DATA!A400&amp;", (SELECT VERSION 
FROM SYSADM.PSVERSION WHERE OBJECTTYPENAME = 'CLM'), '"&amp;IF(DATA!C400=" ",DATA!A400,DATA!C400)&amp;"', 'N', 'N','N', 0, 0, 
'N', 'N','N','N', 'N', 0,0,'N', 'N','N',' ', ' ', ' ', 0);","")</f>
        <v/>
      </c>
    </row>
    <row r="403" spans="1:1" ht="12.5">
      <c r="A403" s="1" t="str">
        <f>IF(AND(NOT(ISBLANK(DATA!A401)),DATA!A401&lt;&gt;DATA!A400),"INSERT INTO SYSADM.PS_SCRTY_QUERY 
VALUES('"&amp;PSAUTHITEM_AU!$B$1 &amp; DATA!A401&amp;", (SELECT VERSION 
FROM SYSADM.PSVERSION WHERE OBJECTTYPENAME = 'CLM'), '"&amp;IF(DATA!C401=" ",DATA!A401,DATA!C401)&amp;"', 'N', 'N','N', 0, 0, 
'N', 'N','N','N', 'N', 0,0,'N', 'N','N',' ', ' ', ' ', 0);","")</f>
        <v/>
      </c>
    </row>
    <row r="404" spans="1:1" ht="12.5">
      <c r="A404" s="1" t="str">
        <f>IF(AND(NOT(ISBLANK(DATA!A402)),DATA!A402&lt;&gt;DATA!A401),"INSERT INTO SYSADM.PS_SCRTY_QUERY 
VALUES('"&amp;PSAUTHITEM_AU!$B$1 &amp; DATA!A402&amp;", (SELECT VERSION 
FROM SYSADM.PSVERSION WHERE OBJECTTYPENAME = 'CLM'), '"&amp;IF(DATA!C402=" ",DATA!A402,DATA!C402)&amp;"', 'N', 'N','N', 0, 0, 
'N', 'N','N','N', 'N', 0,0,'N', 'N','N',' ', ' ', ' ', 0);","")</f>
        <v/>
      </c>
    </row>
    <row r="405" spans="1:1" ht="12.5">
      <c r="A405" s="1" t="str">
        <f>IF(AND(NOT(ISBLANK(DATA!A403)),DATA!A403&lt;&gt;DATA!A402),"INSERT INTO SYSADM.PS_SCRTY_QUERY 
VALUES('"&amp;PSAUTHITEM_AU!$B$1 &amp; DATA!A403&amp;", (SELECT VERSION 
FROM SYSADM.PSVERSION WHERE OBJECTTYPENAME = 'CLM'), '"&amp;IF(DATA!C403=" ",DATA!A403,DATA!C403)&amp;"', 'N', 'N','N', 0, 0, 
'N', 'N','N','N', 'N', 0,0,'N', 'N','N',' ', ' ', ' ', 0);","")</f>
        <v/>
      </c>
    </row>
    <row r="406" spans="1:1" ht="12.5">
      <c r="A406" s="1" t="str">
        <f>IF(AND(NOT(ISBLANK(DATA!A404)),DATA!A404&lt;&gt;DATA!A403),"INSERT INTO SYSADM.PS_SCRTY_QUERY 
VALUES('"&amp;PSAUTHITEM_AU!$B$1 &amp; DATA!A404&amp;", (SELECT VERSION 
FROM SYSADM.PSVERSION WHERE OBJECTTYPENAME = 'CLM'), '"&amp;IF(DATA!C404=" ",DATA!A404,DATA!C404)&amp;"', 'N', 'N','N', 0, 0, 
'N', 'N','N','N', 'N', 0,0,'N', 'N','N',' ', ' ', ' ', 0);","")</f>
        <v/>
      </c>
    </row>
    <row r="407" spans="1:1" ht="12.5">
      <c r="A407" s="1" t="str">
        <f>IF(AND(NOT(ISBLANK(DATA!A405)),DATA!A405&lt;&gt;DATA!A404),"INSERT INTO SYSADM.PS_SCRTY_QUERY 
VALUES('"&amp;PSAUTHITEM_AU!$B$1 &amp; DATA!A405&amp;", (SELECT VERSION 
FROM SYSADM.PSVERSION WHERE OBJECTTYPENAME = 'CLM'), '"&amp;IF(DATA!C405=" ",DATA!A405,DATA!C405)&amp;"', 'N', 'N','N', 0, 0, 
'N', 'N','N','N', 'N', 0,0,'N', 'N','N',' ', ' ', ' ', 0);","")</f>
        <v/>
      </c>
    </row>
    <row r="408" spans="1:1" ht="12.5">
      <c r="A408" s="1" t="str">
        <f>IF(AND(NOT(ISBLANK(DATA!A406)),DATA!A406&lt;&gt;DATA!A405),"INSERT INTO SYSADM.PS_SCRTY_QUERY 
VALUES('"&amp;PSAUTHITEM_AU!$B$1 &amp; DATA!A406&amp;", (SELECT VERSION 
FROM SYSADM.PSVERSION WHERE OBJECTTYPENAME = 'CLM'), '"&amp;IF(DATA!C406=" ",DATA!A406,DATA!C406)&amp;"', 'N', 'N','N', 0, 0, 
'N', 'N','N','N', 'N', 0,0,'N', 'N','N',' ', ' ', ' ', 0);","")</f>
        <v/>
      </c>
    </row>
    <row r="409" spans="1:1" ht="12.5">
      <c r="A409" s="1" t="str">
        <f>IF(AND(NOT(ISBLANK(DATA!A407)),DATA!A407&lt;&gt;DATA!A406),"INSERT INTO SYSADM.PS_SCRTY_QUERY 
VALUES('"&amp;PSAUTHITEM_AU!$B$1 &amp; DATA!A407&amp;", (SELECT VERSION 
FROM SYSADM.PSVERSION WHERE OBJECTTYPENAME = 'CLM'), '"&amp;IF(DATA!C407=" ",DATA!A407,DATA!C407)&amp;"', 'N', 'N','N', 0, 0, 
'N', 'N','N','N', 'N', 0,0,'N', 'N','N',' ', ' ', ' ', 0);","")</f>
        <v/>
      </c>
    </row>
    <row r="410" spans="1:1" ht="12.5">
      <c r="A410" s="1" t="str">
        <f>IF(AND(NOT(ISBLANK(DATA!A408)),DATA!A408&lt;&gt;DATA!A407),"INSERT INTO SYSADM.PS_SCRTY_QUERY 
VALUES('"&amp;PSAUTHITEM_AU!$B$1 &amp; DATA!A408&amp;", (SELECT VERSION 
FROM SYSADM.PSVERSION WHERE OBJECTTYPENAME = 'CLM'), '"&amp;IF(DATA!C408=" ",DATA!A408,DATA!C408)&amp;"', 'N', 'N','N', 0, 0, 
'N', 'N','N','N', 'N', 0,0,'N', 'N','N',' ', ' ', ' ', 0);","")</f>
        <v/>
      </c>
    </row>
    <row r="411" spans="1:1" ht="12.5">
      <c r="A411" s="1" t="str">
        <f>IF(AND(NOT(ISBLANK(DATA!A409)),DATA!A409&lt;&gt;DATA!A408),"INSERT INTO SYSADM.PS_SCRTY_QUERY 
VALUES('"&amp;PSAUTHITEM_AU!$B$1 &amp; DATA!A409&amp;", (SELECT VERSION 
FROM SYSADM.PSVERSION WHERE OBJECTTYPENAME = 'CLM'), '"&amp;IF(DATA!C409=" ",DATA!A409,DATA!C409)&amp;"', 'N', 'N','N', 0, 0, 
'N', 'N','N','N', 'N', 0,0,'N', 'N','N',' ', ' ', ' ', 0);","")</f>
        <v/>
      </c>
    </row>
    <row r="412" spans="1:1" ht="12.5">
      <c r="A412" s="1" t="str">
        <f>IF(AND(NOT(ISBLANK(DATA!A410)),DATA!A410&lt;&gt;DATA!A409),"INSERT INTO SYSADM.PS_SCRTY_QUERY 
VALUES('"&amp;PSAUTHITEM_AU!$B$1 &amp; DATA!A410&amp;", (SELECT VERSION 
FROM SYSADM.PSVERSION WHERE OBJECTTYPENAME = 'CLM'), '"&amp;IF(DATA!C410=" ",DATA!A410,DATA!C410)&amp;"', 'N', 'N','N', 0, 0, 
'N', 'N','N','N', 'N', 0,0,'N', 'N','N',' ', ' ', ' ', 0);","")</f>
        <v/>
      </c>
    </row>
    <row r="413" spans="1:1" ht="12.5">
      <c r="A413" s="1" t="str">
        <f>IF(AND(NOT(ISBLANK(DATA!A411)),DATA!A411&lt;&gt;DATA!A410),"INSERT INTO SYSADM.PS_SCRTY_QUERY 
VALUES('"&amp;PSAUTHITEM_AU!$B$1 &amp; DATA!A411&amp;", (SELECT VERSION 
FROM SYSADM.PSVERSION WHERE OBJECTTYPENAME = 'CLM'), '"&amp;IF(DATA!C411=" ",DATA!A411,DATA!C411)&amp;"', 'N', 'N','N', 0, 0, 
'N', 'N','N','N', 'N', 0,0,'N', 'N','N',' ', ' ', ' ', 0);","")</f>
        <v/>
      </c>
    </row>
    <row r="414" spans="1:1" ht="12.5">
      <c r="A414" s="1" t="str">
        <f>IF(AND(NOT(ISBLANK(DATA!A412)),DATA!A412&lt;&gt;DATA!A411),"INSERT INTO SYSADM.PS_SCRTY_QUERY 
VALUES('"&amp;PSAUTHITEM_AU!$B$1 &amp; DATA!A412&amp;", (SELECT VERSION 
FROM SYSADM.PSVERSION WHERE OBJECTTYPENAME = 'CLM'), '"&amp;IF(DATA!C412=" ",DATA!A412,DATA!C412)&amp;"', 'N', 'N','N', 0, 0, 
'N', 'N','N','N', 'N', 0,0,'N', 'N','N',' ', ' ', ' ', 0);","")</f>
        <v/>
      </c>
    </row>
    <row r="415" spans="1:1" ht="12.5">
      <c r="A415" s="1" t="str">
        <f>IF(AND(NOT(ISBLANK(DATA!A413)),DATA!A413&lt;&gt;DATA!A412),"INSERT INTO SYSADM.PS_SCRTY_QUERY 
VALUES('"&amp;PSAUTHITEM_AU!$B$1 &amp; DATA!A413&amp;", (SELECT VERSION 
FROM SYSADM.PSVERSION WHERE OBJECTTYPENAME = 'CLM'), '"&amp;IF(DATA!C413=" ",DATA!A413,DATA!C413)&amp;"', 'N', 'N','N', 0, 0, 
'N', 'N','N','N', 'N', 0,0,'N', 'N','N',' ', ' ', ' ', 0);","")</f>
        <v/>
      </c>
    </row>
    <row r="416" spans="1:1" ht="12.5">
      <c r="A416" s="1" t="str">
        <f>IF(AND(NOT(ISBLANK(DATA!A414)),DATA!A414&lt;&gt;DATA!A413),"INSERT INTO SYSADM.PS_SCRTY_QUERY 
VALUES('"&amp;PSAUTHITEM_AU!$B$1 &amp; DATA!A414&amp;", (SELECT VERSION 
FROM SYSADM.PSVERSION WHERE OBJECTTYPENAME = 'CLM'), '"&amp;IF(DATA!C414=" ",DATA!A414,DATA!C414)&amp;"', 'N', 'N','N', 0, 0, 
'N', 'N','N','N', 'N', 0,0,'N', 'N','N',' ', ' ', ' ', 0);","")</f>
        <v/>
      </c>
    </row>
    <row r="417" spans="1:1" ht="12.5">
      <c r="A417" s="1" t="str">
        <f>IF(AND(NOT(ISBLANK(DATA!A415)),DATA!A415&lt;&gt;DATA!A414),"INSERT INTO SYSADM.PS_SCRTY_QUERY 
VALUES('"&amp;PSAUTHITEM_AU!$B$1 &amp; DATA!A415&amp;", (SELECT VERSION 
FROM SYSADM.PSVERSION WHERE OBJECTTYPENAME = 'CLM'), '"&amp;IF(DATA!C415=" ",DATA!A415,DATA!C415)&amp;"', 'N', 'N','N', 0, 0, 
'N', 'N','N','N', 'N', 0,0,'N', 'N','N',' ', ' ', ' ', 0);","")</f>
        <v/>
      </c>
    </row>
    <row r="418" spans="1:1" ht="12.5">
      <c r="A418" s="1" t="str">
        <f>IF(AND(NOT(ISBLANK(DATA!A416)),DATA!A416&lt;&gt;DATA!A415),"INSERT INTO SYSADM.PS_SCRTY_QUERY 
VALUES('"&amp;PSAUTHITEM_AU!$B$1 &amp; DATA!A416&amp;", (SELECT VERSION 
FROM SYSADM.PSVERSION WHERE OBJECTTYPENAME = 'CLM'), '"&amp;IF(DATA!C416=" ",DATA!A416,DATA!C416)&amp;"', 'N', 'N','N', 0, 0, 
'N', 'N','N','N', 'N', 0,0,'N', 'N','N',' ', ' ', ' ', 0);","")</f>
        <v/>
      </c>
    </row>
    <row r="419" spans="1:1" ht="12.5">
      <c r="A419" s="1" t="str">
        <f>IF(AND(NOT(ISBLANK(DATA!A417)),DATA!A417&lt;&gt;DATA!A416),"INSERT INTO SYSADM.PS_SCRTY_QUERY 
VALUES('"&amp;PSAUTHITEM_AU!$B$1 &amp; DATA!A417&amp;", (SELECT VERSION 
FROM SYSADM.PSVERSION WHERE OBJECTTYPENAME = 'CLM'), '"&amp;IF(DATA!C417=" ",DATA!A417,DATA!C417)&amp;"', 'N', 'N','N', 0, 0, 
'N', 'N','N','N', 'N', 0,0,'N', 'N','N',' ', ' ', ' ', 0);","")</f>
        <v/>
      </c>
    </row>
    <row r="420" spans="1:1" ht="12.5">
      <c r="A420" s="1" t="str">
        <f>IF(AND(NOT(ISBLANK(DATA!A418)),DATA!A418&lt;&gt;DATA!A417),"INSERT INTO SYSADM.PS_SCRTY_QUERY 
VALUES('"&amp;PSAUTHITEM_AU!$B$1 &amp; DATA!A418&amp;", (SELECT VERSION 
FROM SYSADM.PSVERSION WHERE OBJECTTYPENAME = 'CLM'), '"&amp;IF(DATA!C418=" ",DATA!A418,DATA!C418)&amp;"', 'N', 'N','N', 0, 0, 
'N', 'N','N','N', 'N', 0,0,'N', 'N','N',' ', ' ', ' ', 0);","")</f>
        <v/>
      </c>
    </row>
    <row r="421" spans="1:1" ht="12.5">
      <c r="A421" s="1" t="str">
        <f>IF(AND(NOT(ISBLANK(DATA!A419)),DATA!A419&lt;&gt;DATA!A418),"INSERT INTO SYSADM.PS_SCRTY_QUERY 
VALUES('"&amp;PSAUTHITEM_AU!$B$1 &amp; DATA!A419&amp;", (SELECT VERSION 
FROM SYSADM.PSVERSION WHERE OBJECTTYPENAME = 'CLM'), '"&amp;IF(DATA!C419=" ",DATA!A419,DATA!C419)&amp;"', 'N', 'N','N', 0, 0, 
'N', 'N','N','N', 'N', 0,0,'N', 'N','N',' ', ' ', ' ', 0);","")</f>
        <v/>
      </c>
    </row>
    <row r="422" spans="1:1" ht="12.5">
      <c r="A422" s="1" t="str">
        <f>IF(AND(NOT(ISBLANK(DATA!A420)),DATA!A420&lt;&gt;DATA!A419),"INSERT INTO SYSADM.PS_SCRTY_QUERY 
VALUES('"&amp;PSAUTHITEM_AU!$B$1 &amp; DATA!A420&amp;", (SELECT VERSION 
FROM SYSADM.PSVERSION WHERE OBJECTTYPENAME = 'CLM'), '"&amp;IF(DATA!C420=" ",DATA!A420,DATA!C420)&amp;"', 'N', 'N','N', 0, 0, 
'N', 'N','N','N', 'N', 0,0,'N', 'N','N',' ', ' ', ' ', 0);","")</f>
        <v/>
      </c>
    </row>
    <row r="423" spans="1:1" ht="12.5">
      <c r="A423" s="1" t="str">
        <f>IF(AND(NOT(ISBLANK(DATA!A421)),DATA!A421&lt;&gt;DATA!A420),"INSERT INTO SYSADM.PS_SCRTY_QUERY 
VALUES('"&amp;PSAUTHITEM_AU!$B$1 &amp; DATA!A421&amp;", (SELECT VERSION 
FROM SYSADM.PSVERSION WHERE OBJECTTYPENAME = 'CLM'), '"&amp;IF(DATA!C421=" ",DATA!A421,DATA!C421)&amp;"', 'N', 'N','N', 0, 0, 
'N', 'N','N','N', 'N', 0,0,'N', 'N','N',' ', ' ', ' ', 0);","")</f>
        <v/>
      </c>
    </row>
    <row r="424" spans="1:1" ht="12.5">
      <c r="A424" s="1" t="str">
        <f>IF(AND(NOT(ISBLANK(DATA!A422)),DATA!A422&lt;&gt;DATA!A421),"INSERT INTO SYSADM.PS_SCRTY_QUERY 
VALUES('"&amp;PSAUTHITEM_AU!$B$1 &amp; DATA!A422&amp;", (SELECT VERSION 
FROM SYSADM.PSVERSION WHERE OBJECTTYPENAME = 'CLM'), '"&amp;IF(DATA!C422=" ",DATA!A422,DATA!C422)&amp;"', 'N', 'N','N', 0, 0, 
'N', 'N','N','N', 'N', 0,0,'N', 'N','N',' ', ' ', ' ', 0);","")</f>
        <v/>
      </c>
    </row>
    <row r="425" spans="1:1" ht="12.5">
      <c r="A425" s="1" t="str">
        <f>IF(AND(NOT(ISBLANK(DATA!A423)),DATA!A423&lt;&gt;DATA!A422),"INSERT INTO SYSADM.PS_SCRTY_QUERY 
VALUES('"&amp;PSAUTHITEM_AU!$B$1 &amp; DATA!A423&amp;", (SELECT VERSION 
FROM SYSADM.PSVERSION WHERE OBJECTTYPENAME = 'CLM'), '"&amp;IF(DATA!C423=" ",DATA!A423,DATA!C423)&amp;"', 'N', 'N','N', 0, 0, 
'N', 'N','N','N', 'N', 0,0,'N', 'N','N',' ', ' ', ' ', 0);","")</f>
        <v/>
      </c>
    </row>
    <row r="426" spans="1:1" ht="12.5">
      <c r="A426" s="1" t="str">
        <f>IF(AND(NOT(ISBLANK(DATA!A424)),DATA!A424&lt;&gt;DATA!A423),"INSERT INTO SYSADM.PS_SCRTY_QUERY 
VALUES('"&amp;PSAUTHITEM_AU!$B$1 &amp; DATA!A424&amp;", (SELECT VERSION 
FROM SYSADM.PSVERSION WHERE OBJECTTYPENAME = 'CLM'), '"&amp;IF(DATA!C424=" ",DATA!A424,DATA!C424)&amp;"', 'N', 'N','N', 0, 0, 
'N', 'N','N','N', 'N', 0,0,'N', 'N','N',' ', ' ', ' ', 0);","")</f>
        <v/>
      </c>
    </row>
    <row r="427" spans="1:1" ht="12.5">
      <c r="A427" s="1" t="str">
        <f>IF(AND(NOT(ISBLANK(DATA!A425)),DATA!A425&lt;&gt;DATA!A424),"INSERT INTO SYSADM.PS_SCRTY_QUERY 
VALUES('"&amp;PSAUTHITEM_AU!$B$1 &amp; DATA!A425&amp;", (SELECT VERSION 
FROM SYSADM.PSVERSION WHERE OBJECTTYPENAME = 'CLM'), '"&amp;IF(DATA!C425=" ",DATA!A425,DATA!C425)&amp;"', 'N', 'N','N', 0, 0, 
'N', 'N','N','N', 'N', 0,0,'N', 'N','N',' ', ' ', ' ', 0);","")</f>
        <v/>
      </c>
    </row>
    <row r="428" spans="1:1" ht="12.5">
      <c r="A428" s="1" t="str">
        <f>IF(AND(NOT(ISBLANK(DATA!A426)),DATA!A426&lt;&gt;DATA!A425),"INSERT INTO SYSADM.PS_SCRTY_QUERY 
VALUES('"&amp;PSAUTHITEM_AU!$B$1 &amp; DATA!A426&amp;", (SELECT VERSION 
FROM SYSADM.PSVERSION WHERE OBJECTTYPENAME = 'CLM'), '"&amp;IF(DATA!C426=" ",DATA!A426,DATA!C426)&amp;"', 'N', 'N','N', 0, 0, 
'N', 'N','N','N', 'N', 0,0,'N', 'N','N',' ', ' ', ' ', 0);","")</f>
        <v/>
      </c>
    </row>
    <row r="429" spans="1:1" ht="12.5">
      <c r="A429" s="1" t="str">
        <f>IF(AND(NOT(ISBLANK(DATA!A427)),DATA!A427&lt;&gt;DATA!A426),"INSERT INTO SYSADM.PS_SCRTY_QUERY 
VALUES('"&amp;PSAUTHITEM_AU!$B$1 &amp; DATA!A427&amp;", (SELECT VERSION 
FROM SYSADM.PSVERSION WHERE OBJECTTYPENAME = 'CLM'), '"&amp;IF(DATA!C427=" ",DATA!A427,DATA!C427)&amp;"', 'N', 'N','N', 0, 0, 
'N', 'N','N','N', 'N', 0,0,'N', 'N','N',' ', ' ', ' ', 0);","")</f>
        <v/>
      </c>
    </row>
    <row r="430" spans="1:1" ht="12.5">
      <c r="A430" s="1" t="str">
        <f>IF(AND(NOT(ISBLANK(DATA!A428)),DATA!A428&lt;&gt;DATA!A427),"INSERT INTO SYSADM.PS_SCRTY_QUERY 
VALUES('"&amp;PSAUTHITEM_AU!$B$1 &amp; DATA!A428&amp;", (SELECT VERSION 
FROM SYSADM.PSVERSION WHERE OBJECTTYPENAME = 'CLM'), '"&amp;IF(DATA!C428=" ",DATA!A428,DATA!C428)&amp;"', 'N', 'N','N', 0, 0, 
'N', 'N','N','N', 'N', 0,0,'N', 'N','N',' ', ' ', ' ', 0);","")</f>
        <v/>
      </c>
    </row>
    <row r="431" spans="1:1" ht="12.5">
      <c r="A431" s="1" t="str">
        <f>IF(AND(NOT(ISBLANK(DATA!A429)),DATA!A429&lt;&gt;DATA!A428),"INSERT INTO SYSADM.PS_SCRTY_QUERY 
VALUES('"&amp;PSAUTHITEM_AU!$B$1 &amp; DATA!A429&amp;", (SELECT VERSION 
FROM SYSADM.PSVERSION WHERE OBJECTTYPENAME = 'CLM'), '"&amp;IF(DATA!C429=" ",DATA!A429,DATA!C429)&amp;"', 'N', 'N','N', 0, 0, 
'N', 'N','N','N', 'N', 0,0,'N', 'N','N',' ', ' ', ' ', 0);","")</f>
        <v/>
      </c>
    </row>
    <row r="432" spans="1:1" ht="12.5">
      <c r="A432" s="1" t="str">
        <f>IF(AND(NOT(ISBLANK(DATA!A430)),DATA!A430&lt;&gt;DATA!A429),"INSERT INTO SYSADM.PS_SCRTY_QUERY 
VALUES('"&amp;PSAUTHITEM_AU!$B$1 &amp; DATA!A430&amp;", (SELECT VERSION 
FROM SYSADM.PSVERSION WHERE OBJECTTYPENAME = 'CLM'), '"&amp;IF(DATA!C430=" ",DATA!A430,DATA!C430)&amp;"', 'N', 'N','N', 0, 0, 
'N', 'N','N','N', 'N', 0,0,'N', 'N','N',' ', ' ', ' ', 0);","")</f>
        <v/>
      </c>
    </row>
    <row r="433" spans="1:1" ht="12.5">
      <c r="A433" s="1" t="str">
        <f>IF(AND(NOT(ISBLANK(DATA!A431)),DATA!A431&lt;&gt;DATA!A430),"INSERT INTO SYSADM.PS_SCRTY_QUERY 
VALUES('"&amp;PSAUTHITEM_AU!$B$1 &amp; DATA!A431&amp;", (SELECT VERSION 
FROM SYSADM.PSVERSION WHERE OBJECTTYPENAME = 'CLM'), '"&amp;IF(DATA!C431=" ",DATA!A431,DATA!C431)&amp;"', 'N', 'N','N', 0, 0, 
'N', 'N','N','N', 'N', 0,0,'N', 'N','N',' ', ' ', ' ', 0);","")</f>
        <v/>
      </c>
    </row>
    <row r="434" spans="1:1" ht="12.5">
      <c r="A434" s="1" t="str">
        <f>IF(AND(NOT(ISBLANK(DATA!A432)),DATA!A432&lt;&gt;DATA!A431),"INSERT INTO SYSADM.PS_SCRTY_QUERY 
VALUES('"&amp;PSAUTHITEM_AU!$B$1 &amp; DATA!A432&amp;", (SELECT VERSION 
FROM SYSADM.PSVERSION WHERE OBJECTTYPENAME = 'CLM'), '"&amp;IF(DATA!C432=" ",DATA!A432,DATA!C432)&amp;"', 'N', 'N','N', 0, 0, 
'N', 'N','N','N', 'N', 0,0,'N', 'N','N',' ', ' ', ' ', 0);","")</f>
        <v/>
      </c>
    </row>
    <row r="435" spans="1:1" ht="12.5">
      <c r="A435" s="1" t="str">
        <f>IF(AND(NOT(ISBLANK(DATA!A433)),DATA!A433&lt;&gt;DATA!A432),"INSERT INTO SYSADM.PS_SCRTY_QUERY 
VALUES('"&amp;PSAUTHITEM_AU!$B$1 &amp; DATA!A433&amp;", (SELECT VERSION 
FROM SYSADM.PSVERSION WHERE OBJECTTYPENAME = 'CLM'), '"&amp;IF(DATA!C433=" ",DATA!A433,DATA!C433)&amp;"', 'N', 'N','N', 0, 0, 
'N', 'N','N','N', 'N', 0,0,'N', 'N','N',' ', ' ', ' ', 0);","")</f>
        <v/>
      </c>
    </row>
    <row r="436" spans="1:1" ht="12.5">
      <c r="A436" s="1" t="str">
        <f>IF(AND(NOT(ISBLANK(DATA!A434)),DATA!A434&lt;&gt;DATA!A433),"INSERT INTO SYSADM.PS_SCRTY_QUERY 
VALUES('"&amp;PSAUTHITEM_AU!$B$1 &amp; DATA!A434&amp;", (SELECT VERSION 
FROM SYSADM.PSVERSION WHERE OBJECTTYPENAME = 'CLM'), '"&amp;IF(DATA!C434=" ",DATA!A434,DATA!C434)&amp;"', 'N', 'N','N', 0, 0, 
'N', 'N','N','N', 'N', 0,0,'N', 'N','N',' ', ' ', ' ', 0);","")</f>
        <v/>
      </c>
    </row>
    <row r="437" spans="1:1" ht="12.5">
      <c r="A437" s="1" t="str">
        <f>IF(AND(NOT(ISBLANK(DATA!A435)),DATA!A435&lt;&gt;DATA!A434),"INSERT INTO SYSADM.PS_SCRTY_QUERY 
VALUES('"&amp;PSAUTHITEM_AU!$B$1 &amp; DATA!A435&amp;", (SELECT VERSION 
FROM SYSADM.PSVERSION WHERE OBJECTTYPENAME = 'CLM'), '"&amp;IF(DATA!C435=" ",DATA!A435,DATA!C435)&amp;"', 'N', 'N','N', 0, 0, 
'N', 'N','N','N', 'N', 0,0,'N', 'N','N',' ', ' ', ' ', 0);","")</f>
        <v/>
      </c>
    </row>
    <row r="438" spans="1:1" ht="12.5">
      <c r="A438" s="1" t="str">
        <f>IF(AND(NOT(ISBLANK(DATA!A436)),DATA!A436&lt;&gt;DATA!A435),"INSERT INTO SYSADM.PS_SCRTY_QUERY 
VALUES('"&amp;PSAUTHITEM_AU!$B$1 &amp; DATA!A436&amp;", (SELECT VERSION 
FROM SYSADM.PSVERSION WHERE OBJECTTYPENAME = 'CLM'), '"&amp;IF(DATA!C436=" ",DATA!A436,DATA!C436)&amp;"', 'N', 'N','N', 0, 0, 
'N', 'N','N','N', 'N', 0,0,'N', 'N','N',' ', ' ', ' ', 0);","")</f>
        <v/>
      </c>
    </row>
    <row r="439" spans="1:1" ht="12.5">
      <c r="A439" s="1" t="str">
        <f>IF(AND(NOT(ISBLANK(DATA!A437)),DATA!A437&lt;&gt;DATA!A436),"INSERT INTO SYSADM.PS_SCRTY_QUERY 
VALUES('"&amp;PSAUTHITEM_AU!$B$1 &amp; DATA!A437&amp;", (SELECT VERSION 
FROM SYSADM.PSVERSION WHERE OBJECTTYPENAME = 'CLM'), '"&amp;IF(DATA!C437=" ",DATA!A437,DATA!C437)&amp;"', 'N', 'N','N', 0, 0, 
'N', 'N','N','N', 'N', 0,0,'N', 'N','N',' ', ' ', ' ', 0);","")</f>
        <v/>
      </c>
    </row>
    <row r="440" spans="1:1" ht="12.5">
      <c r="A440" s="1" t="str">
        <f>IF(AND(NOT(ISBLANK(DATA!A438)),DATA!A438&lt;&gt;DATA!A437),"INSERT INTO SYSADM.PS_SCRTY_QUERY 
VALUES('"&amp;PSAUTHITEM_AU!$B$1 &amp; DATA!A438&amp;", (SELECT VERSION 
FROM SYSADM.PSVERSION WHERE OBJECTTYPENAME = 'CLM'), '"&amp;IF(DATA!C438=" ",DATA!A438,DATA!C438)&amp;"', 'N', 'N','N', 0, 0, 
'N', 'N','N','N', 'N', 0,0,'N', 'N','N',' ', ' ', ' ', 0);","")</f>
        <v/>
      </c>
    </row>
    <row r="441" spans="1:1" ht="12.5">
      <c r="A441" s="1" t="str">
        <f>IF(AND(NOT(ISBLANK(DATA!A439)),DATA!A439&lt;&gt;DATA!A438),"INSERT INTO SYSADM.PS_SCRTY_QUERY 
VALUES('"&amp;PSAUTHITEM_AU!$B$1 &amp; DATA!A439&amp;", (SELECT VERSION 
FROM SYSADM.PSVERSION WHERE OBJECTTYPENAME = 'CLM'), '"&amp;IF(DATA!C439=" ",DATA!A439,DATA!C439)&amp;"', 'N', 'N','N', 0, 0, 
'N', 'N','N','N', 'N', 0,0,'N', 'N','N',' ', ' ', ' ', 0);","")</f>
        <v/>
      </c>
    </row>
    <row r="442" spans="1:1" ht="12.5">
      <c r="A442" s="1" t="str">
        <f>IF(AND(NOT(ISBLANK(DATA!A440)),DATA!A440&lt;&gt;DATA!A439),"INSERT INTO SYSADM.PS_SCRTY_QUERY 
VALUES('"&amp;PSAUTHITEM_AU!$B$1 &amp; DATA!A440&amp;", (SELECT VERSION 
FROM SYSADM.PSVERSION WHERE OBJECTTYPENAME = 'CLM'), '"&amp;IF(DATA!C440=" ",DATA!A440,DATA!C440)&amp;"', 'N', 'N','N', 0, 0, 
'N', 'N','N','N', 'N', 0,0,'N', 'N','N',' ', ' ', ' ', 0);","")</f>
        <v/>
      </c>
    </row>
    <row r="443" spans="1:1" ht="12.5">
      <c r="A443" s="1" t="str">
        <f>IF(AND(NOT(ISBLANK(DATA!A441)),DATA!A441&lt;&gt;DATA!A440),"INSERT INTO SYSADM.PS_SCRTY_QUERY 
VALUES('"&amp;PSAUTHITEM_AU!$B$1 &amp; DATA!A441&amp;", (SELECT VERSION 
FROM SYSADM.PSVERSION WHERE OBJECTTYPENAME = 'CLM'), '"&amp;IF(DATA!C441=" ",DATA!A441,DATA!C441)&amp;"', 'N', 'N','N', 0, 0, 
'N', 'N','N','N', 'N', 0,0,'N', 'N','N',' ', ' ', ' ', 0);","")</f>
        <v/>
      </c>
    </row>
    <row r="444" spans="1:1" ht="12.5">
      <c r="A444" s="1" t="str">
        <f>IF(AND(NOT(ISBLANK(DATA!A442)),DATA!A442&lt;&gt;DATA!A441),"INSERT INTO SYSADM.PS_SCRTY_QUERY 
VALUES('"&amp;PSAUTHITEM_AU!$B$1 &amp; DATA!A442&amp;", (SELECT VERSION 
FROM SYSADM.PSVERSION WHERE OBJECTTYPENAME = 'CLM'), '"&amp;IF(DATA!C442=" ",DATA!A442,DATA!C442)&amp;"', 'N', 'N','N', 0, 0, 
'N', 'N','N','N', 'N', 0,0,'N', 'N','N',' ', ' ', ' ', 0);","")</f>
        <v/>
      </c>
    </row>
    <row r="445" spans="1:1" ht="12.5">
      <c r="A445" s="1" t="str">
        <f>IF(AND(NOT(ISBLANK(DATA!A443)),DATA!A443&lt;&gt;DATA!A442),"INSERT INTO SYSADM.PS_SCRTY_QUERY 
VALUES('"&amp;PSAUTHITEM_AU!$B$1 &amp; DATA!A443&amp;", (SELECT VERSION 
FROM SYSADM.PSVERSION WHERE OBJECTTYPENAME = 'CLM'), '"&amp;IF(DATA!C443=" ",DATA!A443,DATA!C443)&amp;"', 'N', 'N','N', 0, 0, 
'N', 'N','N','N', 'N', 0,0,'N', 'N','N',' ', ' ', ' ', 0);","")</f>
        <v/>
      </c>
    </row>
    <row r="446" spans="1:1" ht="12.5">
      <c r="A446" s="1" t="str">
        <f>IF(AND(NOT(ISBLANK(DATA!A444)),DATA!A444&lt;&gt;DATA!A443),"INSERT INTO SYSADM.PS_SCRTY_QUERY 
VALUES('"&amp;PSAUTHITEM_AU!$B$1 &amp; DATA!A444&amp;", (SELECT VERSION 
FROM SYSADM.PSVERSION WHERE OBJECTTYPENAME = 'CLM'), '"&amp;IF(DATA!C444=" ",DATA!A444,DATA!C444)&amp;"', 'N', 'N','N', 0, 0, 
'N', 'N','N','N', 'N', 0,0,'N', 'N','N',' ', ' ', ' ', 0);","")</f>
        <v/>
      </c>
    </row>
    <row r="447" spans="1:1" ht="12.5">
      <c r="A447" s="1" t="str">
        <f>IF(AND(NOT(ISBLANK(DATA!A445)),DATA!A445&lt;&gt;DATA!A444),"INSERT INTO SYSADM.PS_SCRTY_QUERY 
VALUES('"&amp;PSAUTHITEM_AU!$B$1 &amp; DATA!A445&amp;", (SELECT VERSION 
FROM SYSADM.PSVERSION WHERE OBJECTTYPENAME = 'CLM'), '"&amp;IF(DATA!C445=" ",DATA!A445,DATA!C445)&amp;"', 'N', 'N','N', 0, 0, 
'N', 'N','N','N', 'N', 0,0,'N', 'N','N',' ', ' ', ' ', 0);","")</f>
        <v/>
      </c>
    </row>
    <row r="448" spans="1:1" ht="12.5">
      <c r="A448" s="1" t="str">
        <f>IF(AND(NOT(ISBLANK(DATA!A446)),DATA!A446&lt;&gt;DATA!A445),"INSERT INTO SYSADM.PS_SCRTY_QUERY 
VALUES('"&amp;PSAUTHITEM_AU!$B$1 &amp; DATA!A446&amp;", (SELECT VERSION 
FROM SYSADM.PSVERSION WHERE OBJECTTYPENAME = 'CLM'), '"&amp;IF(DATA!C446=" ",DATA!A446,DATA!C446)&amp;"', 'N', 'N','N', 0, 0, 
'N', 'N','N','N', 'N', 0,0,'N', 'N','N',' ', ' ', ' ', 0);","")</f>
        <v/>
      </c>
    </row>
    <row r="449" spans="1:1" ht="12.5">
      <c r="A449" s="1" t="str">
        <f>IF(AND(NOT(ISBLANK(DATA!A447)),DATA!A447&lt;&gt;DATA!A446),"INSERT INTO SYSADM.PS_SCRTY_QUERY 
VALUES('"&amp;PSAUTHITEM_AU!$B$1 &amp; DATA!A447&amp;", (SELECT VERSION 
FROM SYSADM.PSVERSION WHERE OBJECTTYPENAME = 'CLM'), '"&amp;IF(DATA!C447=" ",DATA!A447,DATA!C447)&amp;"', 'N', 'N','N', 0, 0, 
'N', 'N','N','N', 'N', 0,0,'N', 'N','N',' ', ' ', ' ', 0);","")</f>
        <v/>
      </c>
    </row>
    <row r="450" spans="1:1" ht="12.5">
      <c r="A450" s="1" t="str">
        <f>IF(AND(NOT(ISBLANK(DATA!A448)),DATA!A448&lt;&gt;DATA!A447),"INSERT INTO SYSADM.PS_SCRTY_QUERY 
VALUES('"&amp;PSAUTHITEM_AU!$B$1 &amp; DATA!A448&amp;", (SELECT VERSION 
FROM SYSADM.PSVERSION WHERE OBJECTTYPENAME = 'CLM'), '"&amp;IF(DATA!C448=" ",DATA!A448,DATA!C448)&amp;"', 'N', 'N','N', 0, 0, 
'N', 'N','N','N', 'N', 0,0,'N', 'N','N',' ', ' ', ' ', 0);","")</f>
        <v/>
      </c>
    </row>
    <row r="451" spans="1:1" ht="12.5">
      <c r="A451" s="1" t="str">
        <f>IF(AND(NOT(ISBLANK(DATA!A449)),DATA!A449&lt;&gt;DATA!A448),"INSERT INTO SYSADM.PS_SCRTY_QUERY 
VALUES('"&amp;PSAUTHITEM_AU!$B$1 &amp; DATA!A449&amp;", (SELECT VERSION 
FROM SYSADM.PSVERSION WHERE OBJECTTYPENAME = 'CLM'), '"&amp;IF(DATA!C449=" ",DATA!A449,DATA!C449)&amp;"', 'N', 'N','N', 0, 0, 
'N', 'N','N','N', 'N', 0,0,'N', 'N','N',' ', ' ', ' ', 0);","")</f>
        <v/>
      </c>
    </row>
    <row r="452" spans="1:1" ht="12.5">
      <c r="A452" s="1" t="str">
        <f>IF(AND(NOT(ISBLANK(DATA!A450)),DATA!A450&lt;&gt;DATA!A449),"INSERT INTO SYSADM.PS_SCRTY_QUERY 
VALUES('"&amp;PSAUTHITEM_AU!$B$1 &amp; DATA!A450&amp;", (SELECT VERSION 
FROM SYSADM.PSVERSION WHERE OBJECTTYPENAME = 'CLM'), '"&amp;IF(DATA!C450=" ",DATA!A450,DATA!C450)&amp;"', 'N', 'N','N', 0, 0, 
'N', 'N','N','N', 'N', 0,0,'N', 'N','N',' ', ' ', ' ', 0);","")</f>
        <v/>
      </c>
    </row>
    <row r="453" spans="1:1" ht="12.5">
      <c r="A453" s="1" t="str">
        <f>IF(AND(NOT(ISBLANK(DATA!A451)),DATA!A451&lt;&gt;DATA!A450),"INSERT INTO SYSADM.PS_SCRTY_QUERY 
VALUES('"&amp;PSAUTHITEM_AU!$B$1 &amp; DATA!A451&amp;", (SELECT VERSION 
FROM SYSADM.PSVERSION WHERE OBJECTTYPENAME = 'CLM'), '"&amp;IF(DATA!C451=" ",DATA!A451,DATA!C451)&amp;"', 'N', 'N','N', 0, 0, 
'N', 'N','N','N', 'N', 0,0,'N', 'N','N',' ', ' ', ' ', 0);","")</f>
        <v/>
      </c>
    </row>
    <row r="454" spans="1:1" ht="12.5">
      <c r="A454" s="1" t="str">
        <f>IF(AND(NOT(ISBLANK(DATA!A452)),DATA!A452&lt;&gt;DATA!A451),"INSERT INTO SYSADM.PS_SCRTY_QUERY 
VALUES('"&amp;PSAUTHITEM_AU!$B$1 &amp; DATA!A452&amp;", (SELECT VERSION 
FROM SYSADM.PSVERSION WHERE OBJECTTYPENAME = 'CLM'), '"&amp;IF(DATA!C452=" ",DATA!A452,DATA!C452)&amp;"', 'N', 'N','N', 0, 0, 
'N', 'N','N','N', 'N', 0,0,'N', 'N','N',' ', ' ', ' ', 0);","")</f>
        <v/>
      </c>
    </row>
    <row r="455" spans="1:1" ht="12.5">
      <c r="A455" s="1" t="str">
        <f>IF(AND(NOT(ISBLANK(DATA!A453)),DATA!A453&lt;&gt;DATA!A452),"INSERT INTO SYSADM.PS_SCRTY_QUERY 
VALUES('"&amp;PSAUTHITEM_AU!$B$1 &amp; DATA!A453&amp;", (SELECT VERSION 
FROM SYSADM.PSVERSION WHERE OBJECTTYPENAME = 'CLM'), '"&amp;IF(DATA!C453=" ",DATA!A453,DATA!C453)&amp;"', 'N', 'N','N', 0, 0, 
'N', 'N','N','N', 'N', 0,0,'N', 'N','N',' ', ' ', ' ', 0);","")</f>
        <v/>
      </c>
    </row>
    <row r="456" spans="1:1" ht="12.5">
      <c r="A456" s="1" t="str">
        <f>IF(AND(NOT(ISBLANK(DATA!A454)),DATA!A454&lt;&gt;DATA!A453),"INSERT INTO SYSADM.PS_SCRTY_QUERY 
VALUES('"&amp;PSAUTHITEM_AU!$B$1 &amp; DATA!A454&amp;", (SELECT VERSION 
FROM SYSADM.PSVERSION WHERE OBJECTTYPENAME = 'CLM'), '"&amp;IF(DATA!C454=" ",DATA!A454,DATA!C454)&amp;"', 'N', 'N','N', 0, 0, 
'N', 'N','N','N', 'N', 0,0,'N', 'N','N',' ', ' ', ' ', 0);","")</f>
        <v/>
      </c>
    </row>
    <row r="457" spans="1:1" ht="12.5">
      <c r="A457" s="1" t="str">
        <f>IF(AND(NOT(ISBLANK(DATA!A455)),DATA!A455&lt;&gt;DATA!A454),"INSERT INTO SYSADM.PS_SCRTY_QUERY 
VALUES('"&amp;PSAUTHITEM_AU!$B$1 &amp; DATA!A455&amp;", (SELECT VERSION 
FROM SYSADM.PSVERSION WHERE OBJECTTYPENAME = 'CLM'), '"&amp;IF(DATA!C455=" ",DATA!A455,DATA!C455)&amp;"', 'N', 'N','N', 0, 0, 
'N', 'N','N','N', 'N', 0,0,'N', 'N','N',' ', ' ', ' ', 0);","")</f>
        <v/>
      </c>
    </row>
    <row r="458" spans="1:1" ht="12.5">
      <c r="A458" s="1" t="str">
        <f>IF(AND(NOT(ISBLANK(DATA!A456)),DATA!A456&lt;&gt;DATA!A455),"INSERT INTO SYSADM.PS_SCRTY_QUERY 
VALUES('"&amp;PSAUTHITEM_AU!$B$1 &amp; DATA!A456&amp;", (SELECT VERSION 
FROM SYSADM.PSVERSION WHERE OBJECTTYPENAME = 'CLM'), '"&amp;IF(DATA!C456=" ",DATA!A456,DATA!C456)&amp;"', 'N', 'N','N', 0, 0, 
'N', 'N','N','N', 'N', 0,0,'N', 'N','N',' ', ' ', ' ', 0);","")</f>
        <v/>
      </c>
    </row>
    <row r="459" spans="1:1" ht="12.5">
      <c r="A459" s="1" t="str">
        <f>IF(AND(NOT(ISBLANK(DATA!A457)),DATA!A457&lt;&gt;DATA!A456),"INSERT INTO SYSADM.PS_SCRTY_QUERY 
VALUES('"&amp;PSAUTHITEM_AU!$B$1 &amp; DATA!A457&amp;", (SELECT VERSION 
FROM SYSADM.PSVERSION WHERE OBJECTTYPENAME = 'CLM'), '"&amp;IF(DATA!C457=" ",DATA!A457,DATA!C457)&amp;"', 'N', 'N','N', 0, 0, 
'N', 'N','N','N', 'N', 0,0,'N', 'N','N',' ', ' ', ' ', 0);","")</f>
        <v/>
      </c>
    </row>
    <row r="460" spans="1:1" ht="12.5">
      <c r="A460" s="1" t="str">
        <f>IF(AND(NOT(ISBLANK(DATA!A458)),DATA!A458&lt;&gt;DATA!A457),"INSERT INTO SYSADM.PS_SCRTY_QUERY 
VALUES('"&amp;PSAUTHITEM_AU!$B$1 &amp; DATA!A458&amp;", (SELECT VERSION 
FROM SYSADM.PSVERSION WHERE OBJECTTYPENAME = 'CLM'), '"&amp;IF(DATA!C458=" ",DATA!A458,DATA!C458)&amp;"', 'N', 'N','N', 0, 0, 
'N', 'N','N','N', 'N', 0,0,'N', 'N','N',' ', ' ', ' ', 0);","")</f>
        <v/>
      </c>
    </row>
    <row r="461" spans="1:1" ht="12.5">
      <c r="A461" s="1" t="str">
        <f>IF(AND(NOT(ISBLANK(DATA!A459)),DATA!A459&lt;&gt;DATA!A458),"INSERT INTO SYSADM.PS_SCRTY_QUERY 
VALUES('"&amp;PSAUTHITEM_AU!$B$1 &amp; DATA!A459&amp;", (SELECT VERSION 
FROM SYSADM.PSVERSION WHERE OBJECTTYPENAME = 'CLM'), '"&amp;IF(DATA!C459=" ",DATA!A459,DATA!C459)&amp;"', 'N', 'N','N', 0, 0, 
'N', 'N','N','N', 'N', 0,0,'N', 'N','N',' ', ' ', ' ', 0);","")</f>
        <v/>
      </c>
    </row>
    <row r="462" spans="1:1" ht="12.5">
      <c r="A462" s="1" t="str">
        <f>IF(AND(NOT(ISBLANK(DATA!A460)),DATA!A460&lt;&gt;DATA!A459),"INSERT INTO SYSADM.PS_SCRTY_QUERY 
VALUES('"&amp;PSAUTHITEM_AU!$B$1 &amp; DATA!A460&amp;", (SELECT VERSION 
FROM SYSADM.PSVERSION WHERE OBJECTTYPENAME = 'CLM'), '"&amp;IF(DATA!C460=" ",DATA!A460,DATA!C460)&amp;"', 'N', 'N','N', 0, 0, 
'N', 'N','N','N', 'N', 0,0,'N', 'N','N',' ', ' ', ' ', 0);","")</f>
        <v/>
      </c>
    </row>
    <row r="463" spans="1:1" ht="12.5">
      <c r="A463" s="1" t="str">
        <f>IF(AND(NOT(ISBLANK(DATA!A461)),DATA!A461&lt;&gt;DATA!A460),"INSERT INTO SYSADM.PS_SCRTY_QUERY 
VALUES('"&amp;PSAUTHITEM_AU!$B$1 &amp; DATA!A461&amp;", (SELECT VERSION 
FROM SYSADM.PSVERSION WHERE OBJECTTYPENAME = 'CLM'), '"&amp;IF(DATA!C461=" ",DATA!A461,DATA!C461)&amp;"', 'N', 'N','N', 0, 0, 
'N', 'N','N','N', 'N', 0,0,'N', 'N','N',' ', ' ', ' ', 0);","")</f>
        <v/>
      </c>
    </row>
    <row r="464" spans="1:1" ht="12.5">
      <c r="A464" s="1" t="str">
        <f>IF(AND(NOT(ISBLANK(DATA!A462)),DATA!A462&lt;&gt;DATA!A461),"INSERT INTO SYSADM.PS_SCRTY_QUERY 
VALUES('"&amp;PSAUTHITEM_AU!$B$1 &amp; DATA!A462&amp;", (SELECT VERSION 
FROM SYSADM.PSVERSION WHERE OBJECTTYPENAME = 'CLM'), '"&amp;IF(DATA!C462=" ",DATA!A462,DATA!C462)&amp;"', 'N', 'N','N', 0, 0, 
'N', 'N','N','N', 'N', 0,0,'N', 'N','N',' ', ' ', ' ', 0);","")</f>
        <v/>
      </c>
    </row>
    <row r="465" spans="1:1" ht="12.5">
      <c r="A465" s="1" t="str">
        <f>IF(AND(NOT(ISBLANK(DATA!A463)),DATA!A463&lt;&gt;DATA!A462),"INSERT INTO SYSADM.PS_SCRTY_QUERY 
VALUES('"&amp;PSAUTHITEM_AU!$B$1 &amp; DATA!A463&amp;", (SELECT VERSION 
FROM SYSADM.PSVERSION WHERE OBJECTTYPENAME = 'CLM'), '"&amp;IF(DATA!C463=" ",DATA!A463,DATA!C463)&amp;"', 'N', 'N','N', 0, 0, 
'N', 'N','N','N', 'N', 0,0,'N', 'N','N',' ', ' ', ' ', 0);","")</f>
        <v/>
      </c>
    </row>
    <row r="466" spans="1:1" ht="12.5">
      <c r="A466" s="1" t="str">
        <f>IF(AND(NOT(ISBLANK(DATA!A464)),DATA!A464&lt;&gt;DATA!A463),"INSERT INTO SYSADM.PS_SCRTY_QUERY 
VALUES('"&amp;PSAUTHITEM_AU!$B$1 &amp; DATA!A464&amp;", (SELECT VERSION 
FROM SYSADM.PSVERSION WHERE OBJECTTYPENAME = 'CLM'), '"&amp;IF(DATA!C464=" ",DATA!A464,DATA!C464)&amp;"', 'N', 'N','N', 0, 0, 
'N', 'N','N','N', 'N', 0,0,'N', 'N','N',' ', ' ', ' ', 0);","")</f>
        <v/>
      </c>
    </row>
    <row r="467" spans="1:1" ht="12.5">
      <c r="A467" s="1" t="str">
        <f>IF(AND(NOT(ISBLANK(DATA!A465)),DATA!A465&lt;&gt;DATA!A464),"INSERT INTO SYSADM.PS_SCRTY_QUERY 
VALUES('"&amp;PSAUTHITEM_AU!$B$1 &amp; DATA!A465&amp;", (SELECT VERSION 
FROM SYSADM.PSVERSION WHERE OBJECTTYPENAME = 'CLM'), '"&amp;IF(DATA!C465=" ",DATA!A465,DATA!C465)&amp;"', 'N', 'N','N', 0, 0, 
'N', 'N','N','N', 'N', 0,0,'N', 'N','N',' ', ' ', ' ', 0);","")</f>
        <v/>
      </c>
    </row>
    <row r="468" spans="1:1" ht="12.5">
      <c r="A468" s="1" t="str">
        <f>IF(AND(NOT(ISBLANK(DATA!A466)),DATA!A466&lt;&gt;DATA!A465),"INSERT INTO SYSADM.PS_SCRTY_QUERY 
VALUES('"&amp;PSAUTHITEM_AU!$B$1 &amp; DATA!A466&amp;", (SELECT VERSION 
FROM SYSADM.PSVERSION WHERE OBJECTTYPENAME = 'CLM'), '"&amp;IF(DATA!C466=" ",DATA!A466,DATA!C466)&amp;"', 'N', 'N','N', 0, 0, 
'N', 'N','N','N', 'N', 0,0,'N', 'N','N',' ', ' ', ' ', 0);","")</f>
        <v/>
      </c>
    </row>
    <row r="469" spans="1:1" ht="12.5">
      <c r="A469" s="1" t="str">
        <f>IF(AND(NOT(ISBLANK(DATA!A467)),DATA!A467&lt;&gt;DATA!A466),"INSERT INTO SYSADM.PS_SCRTY_QUERY 
VALUES('"&amp;PSAUTHITEM_AU!$B$1 &amp; DATA!A467&amp;", (SELECT VERSION 
FROM SYSADM.PSVERSION WHERE OBJECTTYPENAME = 'CLM'), '"&amp;IF(DATA!C467=" ",DATA!A467,DATA!C467)&amp;"', 'N', 'N','N', 0, 0, 
'N', 'N','N','N', 'N', 0,0,'N', 'N','N',' ', ' ', ' ', 0);","")</f>
        <v/>
      </c>
    </row>
    <row r="470" spans="1:1" ht="12.5">
      <c r="A470" s="1" t="str">
        <f>IF(AND(NOT(ISBLANK(DATA!A468)),DATA!A468&lt;&gt;DATA!A467),"INSERT INTO SYSADM.PS_SCRTY_QUERY 
VALUES('"&amp;PSAUTHITEM_AU!$B$1 &amp; DATA!A468&amp;", (SELECT VERSION 
FROM SYSADM.PSVERSION WHERE OBJECTTYPENAME = 'CLM'), '"&amp;IF(DATA!C468=" ",DATA!A468,DATA!C468)&amp;"', 'N', 'N','N', 0, 0, 
'N', 'N','N','N', 'N', 0,0,'N', 'N','N',' ', ' ', ' ', 0);","")</f>
        <v/>
      </c>
    </row>
    <row r="471" spans="1:1" ht="12.5">
      <c r="A471" s="1" t="str">
        <f>IF(AND(NOT(ISBLANK(DATA!A469)),DATA!A469&lt;&gt;DATA!A468),"INSERT INTO SYSADM.PS_SCRTY_QUERY 
VALUES('"&amp;PSAUTHITEM_AU!$B$1 &amp; DATA!A469&amp;", (SELECT VERSION 
FROM SYSADM.PSVERSION WHERE OBJECTTYPENAME = 'CLM'), '"&amp;IF(DATA!C469=" ",DATA!A469,DATA!C469)&amp;"', 'N', 'N','N', 0, 0, 
'N', 'N','N','N', 'N', 0,0,'N', 'N','N',' ', ' ', ' ', 0);","")</f>
        <v/>
      </c>
    </row>
    <row r="472" spans="1:1" ht="12.5">
      <c r="A472" s="1" t="str">
        <f>IF(AND(NOT(ISBLANK(DATA!A470)),DATA!A470&lt;&gt;DATA!A469),"INSERT INTO SYSADM.PS_SCRTY_QUERY 
VALUES('"&amp;PSAUTHITEM_AU!$B$1 &amp; DATA!A470&amp;", (SELECT VERSION 
FROM SYSADM.PSVERSION WHERE OBJECTTYPENAME = 'CLM'), '"&amp;IF(DATA!C470=" ",DATA!A470,DATA!C470)&amp;"', 'N', 'N','N', 0, 0, 
'N', 'N','N','N', 'N', 0,0,'N', 'N','N',' ', ' ', ' ', 0);","")</f>
        <v/>
      </c>
    </row>
    <row r="473" spans="1:1" ht="12.5">
      <c r="A473" s="1" t="str">
        <f>IF(AND(NOT(ISBLANK(DATA!A471)),DATA!A471&lt;&gt;DATA!A470),"INSERT INTO SYSADM.PS_SCRTY_QUERY 
VALUES('"&amp;PSAUTHITEM_AU!$B$1 &amp; DATA!A471&amp;", (SELECT VERSION 
FROM SYSADM.PSVERSION WHERE OBJECTTYPENAME = 'CLM'), '"&amp;IF(DATA!C471=" ",DATA!A471,DATA!C471)&amp;"', 'N', 'N','N', 0, 0, 
'N', 'N','N','N', 'N', 0,0,'N', 'N','N',' ', ' ', ' ', 0);","")</f>
        <v/>
      </c>
    </row>
    <row r="474" spans="1:1" ht="12.5">
      <c r="A474" s="1" t="str">
        <f>IF(AND(NOT(ISBLANK(DATA!A472)),DATA!A472&lt;&gt;DATA!A471),"INSERT INTO SYSADM.PS_SCRTY_QUERY 
VALUES('"&amp;PSAUTHITEM_AU!$B$1 &amp; DATA!A472&amp;", (SELECT VERSION 
FROM SYSADM.PSVERSION WHERE OBJECTTYPENAME = 'CLM'), '"&amp;IF(DATA!C472=" ",DATA!A472,DATA!C472)&amp;"', 'N', 'N','N', 0, 0, 
'N', 'N','N','N', 'N', 0,0,'N', 'N','N',' ', ' ', ' ', 0);","")</f>
        <v/>
      </c>
    </row>
    <row r="475" spans="1:1" ht="12.5">
      <c r="A475" s="1" t="str">
        <f>IF(AND(NOT(ISBLANK(DATA!A473)),DATA!A473&lt;&gt;DATA!A472),"INSERT INTO SYSADM.PS_SCRTY_QUERY 
VALUES('"&amp;PSAUTHITEM_AU!$B$1 &amp; DATA!A473&amp;", (SELECT VERSION 
FROM SYSADM.PSVERSION WHERE OBJECTTYPENAME = 'CLM'), '"&amp;IF(DATA!C473=" ",DATA!A473,DATA!C473)&amp;"', 'N', 'N','N', 0, 0, 
'N', 'N','N','N', 'N', 0,0,'N', 'N','N',' ', ' ', ' ', 0);","")</f>
        <v/>
      </c>
    </row>
    <row r="476" spans="1:1" ht="12.5">
      <c r="A476" s="1" t="str">
        <f>IF(AND(NOT(ISBLANK(DATA!A474)),DATA!A474&lt;&gt;DATA!A473),"INSERT INTO SYSADM.PS_SCRTY_QUERY 
VALUES('"&amp;PSAUTHITEM_AU!$B$1 &amp; DATA!A474&amp;", (SELECT VERSION 
FROM SYSADM.PSVERSION WHERE OBJECTTYPENAME = 'CLM'), '"&amp;IF(DATA!C474=" ",DATA!A474,DATA!C474)&amp;"', 'N', 'N','N', 0, 0, 
'N', 'N','N','N', 'N', 0,0,'N', 'N','N',' ', ' ', ' ', 0);","")</f>
        <v/>
      </c>
    </row>
    <row r="477" spans="1:1" ht="12.5">
      <c r="A477" s="1" t="str">
        <f>IF(AND(NOT(ISBLANK(DATA!A475)),DATA!A475&lt;&gt;DATA!A474),"INSERT INTO SYSADM.PS_SCRTY_QUERY 
VALUES('"&amp;PSAUTHITEM_AU!$B$1 &amp; DATA!A475&amp;", (SELECT VERSION 
FROM SYSADM.PSVERSION WHERE OBJECTTYPENAME = 'CLM'), '"&amp;IF(DATA!C475=" ",DATA!A475,DATA!C475)&amp;"', 'N', 'N','N', 0, 0, 
'N', 'N','N','N', 'N', 0,0,'N', 'N','N',' ', ' ', ' ', 0);","")</f>
        <v/>
      </c>
    </row>
    <row r="478" spans="1:1" ht="12.5">
      <c r="A478" s="1" t="str">
        <f>IF(AND(NOT(ISBLANK(DATA!A476)),DATA!A476&lt;&gt;DATA!A475),"INSERT INTO SYSADM.PS_SCRTY_QUERY 
VALUES('"&amp;PSAUTHITEM_AU!$B$1 &amp; DATA!A476&amp;", (SELECT VERSION 
FROM SYSADM.PSVERSION WHERE OBJECTTYPENAME = 'CLM'), '"&amp;IF(DATA!C476=" ",DATA!A476,DATA!C476)&amp;"', 'N', 'N','N', 0, 0, 
'N', 'N','N','N', 'N', 0,0,'N', 'N','N',' ', ' ', ' ', 0);","")</f>
        <v/>
      </c>
    </row>
    <row r="479" spans="1:1" ht="12.5">
      <c r="A479" s="1" t="str">
        <f>IF(AND(NOT(ISBLANK(DATA!A477)),DATA!A477&lt;&gt;DATA!A476),"INSERT INTO SYSADM.PS_SCRTY_QUERY 
VALUES('"&amp;PSAUTHITEM_AU!$B$1 &amp; DATA!A477&amp;", (SELECT VERSION 
FROM SYSADM.PSVERSION WHERE OBJECTTYPENAME = 'CLM'), '"&amp;IF(DATA!C477=" ",DATA!A477,DATA!C477)&amp;"', 'N', 'N','N', 0, 0, 
'N', 'N','N','N', 'N', 0,0,'N', 'N','N',' ', ' ', ' ', 0);","")</f>
        <v/>
      </c>
    </row>
    <row r="480" spans="1:1" ht="12.5">
      <c r="A480" s="1" t="str">
        <f>IF(AND(NOT(ISBLANK(DATA!A478)),DATA!A478&lt;&gt;DATA!A477),"INSERT INTO SYSADM.PS_SCRTY_QUERY 
VALUES('"&amp;PSAUTHITEM_AU!$B$1 &amp; DATA!A478&amp;", (SELECT VERSION 
FROM SYSADM.PSVERSION WHERE OBJECTTYPENAME = 'CLM'), '"&amp;IF(DATA!C478=" ",DATA!A478,DATA!C478)&amp;"', 'N', 'N','N', 0, 0, 
'N', 'N','N','N', 'N', 0,0,'N', 'N','N',' ', ' ', ' ', 0);","")</f>
        <v/>
      </c>
    </row>
    <row r="481" spans="1:1" ht="12.5">
      <c r="A481" s="1" t="str">
        <f>IF(AND(NOT(ISBLANK(DATA!A479)),DATA!A479&lt;&gt;DATA!A478),"INSERT INTO SYSADM.PS_SCRTY_QUERY 
VALUES('"&amp;PSAUTHITEM_AU!$B$1 &amp; DATA!A479&amp;", (SELECT VERSION 
FROM SYSADM.PSVERSION WHERE OBJECTTYPENAME = 'CLM'), '"&amp;IF(DATA!C479=" ",DATA!A479,DATA!C479)&amp;"', 'N', 'N','N', 0, 0, 
'N', 'N','N','N', 'N', 0,0,'N', 'N','N',' ', ' ', ' ', 0);","")</f>
        <v/>
      </c>
    </row>
    <row r="482" spans="1:1" ht="12.5">
      <c r="A482" s="1" t="str">
        <f>IF(AND(NOT(ISBLANK(DATA!A480)),DATA!A480&lt;&gt;DATA!A479),"INSERT INTO SYSADM.PS_SCRTY_QUERY 
VALUES('"&amp;PSAUTHITEM_AU!$B$1 &amp; DATA!A480&amp;", (SELECT VERSION 
FROM SYSADM.PSVERSION WHERE OBJECTTYPENAME = 'CLM'), '"&amp;IF(DATA!C480=" ",DATA!A480,DATA!C480)&amp;"', 'N', 'N','N', 0, 0, 
'N', 'N','N','N', 'N', 0,0,'N', 'N','N',' ', ' ', ' ', 0);","")</f>
        <v/>
      </c>
    </row>
    <row r="483" spans="1:1" ht="12.5">
      <c r="A483" s="1" t="str">
        <f>IF(AND(NOT(ISBLANK(DATA!A481)),DATA!A481&lt;&gt;DATA!A480),"INSERT INTO SYSADM.PS_SCRTY_QUERY 
VALUES('"&amp;PSAUTHITEM_AU!$B$1 &amp; DATA!A481&amp;", (SELECT VERSION 
FROM SYSADM.PSVERSION WHERE OBJECTTYPENAME = 'CLM'), '"&amp;IF(DATA!C481=" ",DATA!A481,DATA!C481)&amp;"', 'N', 'N','N', 0, 0, 
'N', 'N','N','N', 'N', 0,0,'N', 'N','N',' ', ' ', ' ', 0);","")</f>
        <v/>
      </c>
    </row>
    <row r="484" spans="1:1" ht="12.5">
      <c r="A484" s="1" t="str">
        <f>IF(AND(NOT(ISBLANK(DATA!A482)),DATA!A482&lt;&gt;DATA!A481),"INSERT INTO SYSADM.PS_SCRTY_QUERY 
VALUES('"&amp;PSAUTHITEM_AU!$B$1 &amp; DATA!A482&amp;", (SELECT VERSION 
FROM SYSADM.PSVERSION WHERE OBJECTTYPENAME = 'CLM'), '"&amp;IF(DATA!C482=" ",DATA!A482,DATA!C482)&amp;"', 'N', 'N','N', 0, 0, 
'N', 'N','N','N', 'N', 0,0,'N', 'N','N',' ', ' ', ' ', 0);","")</f>
        <v/>
      </c>
    </row>
    <row r="485" spans="1:1" ht="12.5">
      <c r="A485" s="1" t="str">
        <f>IF(AND(NOT(ISBLANK(DATA!A483)),DATA!A483&lt;&gt;DATA!A482),"INSERT INTO SYSADM.PS_SCRTY_QUERY 
VALUES('"&amp;PSAUTHITEM_AU!$B$1 &amp; DATA!A483&amp;", (SELECT VERSION 
FROM SYSADM.PSVERSION WHERE OBJECTTYPENAME = 'CLM'), '"&amp;IF(DATA!C483=" ",DATA!A483,DATA!C483)&amp;"', 'N', 'N','N', 0, 0, 
'N', 'N','N','N', 'N', 0,0,'N', 'N','N',' ', ' ', ' ', 0);","")</f>
        <v/>
      </c>
    </row>
    <row r="486" spans="1:1" ht="12.5">
      <c r="A486" s="1" t="str">
        <f>IF(AND(NOT(ISBLANK(DATA!A484)),DATA!A484&lt;&gt;DATA!A483),"INSERT INTO SYSADM.PS_SCRTY_QUERY 
VALUES('"&amp;PSAUTHITEM_AU!$B$1 &amp; DATA!A484&amp;", (SELECT VERSION 
FROM SYSADM.PSVERSION WHERE OBJECTTYPENAME = 'CLM'), '"&amp;IF(DATA!C484=" ",DATA!A484,DATA!C484)&amp;"', 'N', 'N','N', 0, 0, 
'N', 'N','N','N', 'N', 0,0,'N', 'N','N',' ', ' ', ' ', 0);","")</f>
        <v/>
      </c>
    </row>
    <row r="487" spans="1:1" ht="12.5">
      <c r="A487" s="1" t="str">
        <f>IF(AND(NOT(ISBLANK(DATA!A485)),DATA!A485&lt;&gt;DATA!A484),"INSERT INTO SYSADM.PS_SCRTY_QUERY 
VALUES('"&amp;PSAUTHITEM_AU!$B$1 &amp; DATA!A485&amp;", (SELECT VERSION 
FROM SYSADM.PSVERSION WHERE OBJECTTYPENAME = 'CLM'), '"&amp;IF(DATA!C485=" ",DATA!A485,DATA!C485)&amp;"', 'N', 'N','N', 0, 0, 
'N', 'N','N','N', 'N', 0,0,'N', 'N','N',' ', ' ', ' ', 0);","")</f>
        <v/>
      </c>
    </row>
    <row r="488" spans="1:1" ht="12.5">
      <c r="A488" s="1" t="str">
        <f>IF(AND(NOT(ISBLANK(DATA!A486)),DATA!A486&lt;&gt;DATA!A485),"INSERT INTO SYSADM.PS_SCRTY_QUERY 
VALUES('"&amp;PSAUTHITEM_AU!$B$1 &amp; DATA!A486&amp;", (SELECT VERSION 
FROM SYSADM.PSVERSION WHERE OBJECTTYPENAME = 'CLM'), '"&amp;IF(DATA!C486=" ",DATA!A486,DATA!C486)&amp;"', 'N', 'N','N', 0, 0, 
'N', 'N','N','N', 'N', 0,0,'N', 'N','N',' ', ' ', ' ', 0);","")</f>
        <v/>
      </c>
    </row>
    <row r="489" spans="1:1" ht="12.5">
      <c r="A489" s="1" t="str">
        <f>IF(AND(NOT(ISBLANK(DATA!A487)),DATA!A487&lt;&gt;DATA!A486),"INSERT INTO SYSADM.PS_SCRTY_QUERY 
VALUES('"&amp;PSAUTHITEM_AU!$B$1 &amp; DATA!A487&amp;", (SELECT VERSION 
FROM SYSADM.PSVERSION WHERE OBJECTTYPENAME = 'CLM'), '"&amp;IF(DATA!C487=" ",DATA!A487,DATA!C487)&amp;"', 'N', 'N','N', 0, 0, 
'N', 'N','N','N', 'N', 0,0,'N', 'N','N',' ', ' ', ' ', 0);","")</f>
        <v/>
      </c>
    </row>
    <row r="490" spans="1:1" ht="12.5">
      <c r="A490" s="1" t="str">
        <f>IF(AND(NOT(ISBLANK(DATA!A488)),DATA!A488&lt;&gt;DATA!A487),"INSERT INTO SYSADM.PS_SCRTY_QUERY 
VALUES('"&amp;PSAUTHITEM_AU!$B$1 &amp; DATA!A488&amp;", (SELECT VERSION 
FROM SYSADM.PSVERSION WHERE OBJECTTYPENAME = 'CLM'), '"&amp;IF(DATA!C488=" ",DATA!A488,DATA!C488)&amp;"', 'N', 'N','N', 0, 0, 
'N', 'N','N','N', 'N', 0,0,'N', 'N','N',' ', ' ', ' ', 0);","")</f>
        <v/>
      </c>
    </row>
    <row r="491" spans="1:1" ht="12.5">
      <c r="A491" s="1" t="str">
        <f>IF(AND(NOT(ISBLANK(DATA!A489)),DATA!A489&lt;&gt;DATA!A488),"INSERT INTO SYSADM.PS_SCRTY_QUERY 
VALUES('"&amp;PSAUTHITEM_AU!$B$1 &amp; DATA!A489&amp;", (SELECT VERSION 
FROM SYSADM.PSVERSION WHERE OBJECTTYPENAME = 'CLM'), '"&amp;IF(DATA!C489=" ",DATA!A489,DATA!C489)&amp;"', 'N', 'N','N', 0, 0, 
'N', 'N','N','N', 'N', 0,0,'N', 'N','N',' ', ' ', ' ', 0);","")</f>
        <v/>
      </c>
    </row>
    <row r="492" spans="1:1" ht="12.5">
      <c r="A492" s="1" t="str">
        <f>IF(AND(NOT(ISBLANK(DATA!A490)),DATA!A490&lt;&gt;DATA!A489),"INSERT INTO SYSADM.PS_SCRTY_QUERY 
VALUES('"&amp;PSAUTHITEM_AU!$B$1 &amp; DATA!A490&amp;", (SELECT VERSION 
FROM SYSADM.PSVERSION WHERE OBJECTTYPENAME = 'CLM'), '"&amp;IF(DATA!C490=" ",DATA!A490,DATA!C490)&amp;"', 'N', 'N','N', 0, 0, 
'N', 'N','N','N', 'N', 0,0,'N', 'N','N',' ', ' ', ' ', 0);","")</f>
        <v/>
      </c>
    </row>
    <row r="493" spans="1:1" ht="12.5">
      <c r="A493" s="1" t="str">
        <f>IF(AND(NOT(ISBLANK(DATA!A491)),DATA!A491&lt;&gt;DATA!A490),"INSERT INTO SYSADM.PS_SCRTY_QUERY 
VALUES('"&amp;PSAUTHITEM_AU!$B$1 &amp; DATA!A491&amp;", (SELECT VERSION 
FROM SYSADM.PSVERSION WHERE OBJECTTYPENAME = 'CLM'), '"&amp;IF(DATA!C491=" ",DATA!A491,DATA!C491)&amp;"', 'N', 'N','N', 0, 0, 
'N', 'N','N','N', 'N', 0,0,'N', 'N','N',' ', ' ', ' ', 0);","")</f>
        <v/>
      </c>
    </row>
    <row r="494" spans="1:1" ht="12.5">
      <c r="A494" s="1" t="str">
        <f>IF(AND(NOT(ISBLANK(DATA!A492)),DATA!A492&lt;&gt;DATA!A491),"INSERT INTO SYSADM.PS_SCRTY_QUERY 
VALUES('"&amp;PSAUTHITEM_AU!$B$1 &amp; DATA!A492&amp;", (SELECT VERSION 
FROM SYSADM.PSVERSION WHERE OBJECTTYPENAME = 'CLM'), '"&amp;IF(DATA!C492=" ",DATA!A492,DATA!C492)&amp;"', 'N', 'N','N', 0, 0, 
'N', 'N','N','N', 'N', 0,0,'N', 'N','N',' ', ' ', ' ', 0);","")</f>
        <v/>
      </c>
    </row>
    <row r="495" spans="1:1" ht="12.5">
      <c r="A495" s="1" t="str">
        <f>IF(AND(NOT(ISBLANK(DATA!A493)),DATA!A493&lt;&gt;DATA!A492),"INSERT INTO SYSADM.PS_SCRTY_QUERY 
VALUES('"&amp;PSAUTHITEM_AU!$B$1 &amp; DATA!A493&amp;", (SELECT VERSION 
FROM SYSADM.PSVERSION WHERE OBJECTTYPENAME = 'CLM'), '"&amp;IF(DATA!C493=" ",DATA!A493,DATA!C493)&amp;"', 'N', 'N','N', 0, 0, 
'N', 'N','N','N', 'N', 0,0,'N', 'N','N',' ', ' ', ' ', 0);","")</f>
        <v/>
      </c>
    </row>
    <row r="496" spans="1:1" ht="12.5">
      <c r="A496" s="1" t="str">
        <f>IF(AND(NOT(ISBLANK(DATA!A494)),DATA!A494&lt;&gt;DATA!A493),"INSERT INTO SYSADM.PS_SCRTY_QUERY 
VALUES('"&amp;PSAUTHITEM_AU!$B$1 &amp; DATA!A494&amp;", (SELECT VERSION 
FROM SYSADM.PSVERSION WHERE OBJECTTYPENAME = 'CLM'), '"&amp;IF(DATA!C494=" ",DATA!A494,DATA!C494)&amp;"', 'N', 'N','N', 0, 0, 
'N', 'N','N','N', 'N', 0,0,'N', 'N','N',' ', ' ', ' ', 0);","")</f>
        <v/>
      </c>
    </row>
    <row r="497" spans="1:1" ht="12.5">
      <c r="A497" s="1" t="str">
        <f>IF(AND(NOT(ISBLANK(DATA!A495)),DATA!A495&lt;&gt;DATA!A494),"INSERT INTO SYSADM.PS_SCRTY_QUERY 
VALUES('"&amp;PSAUTHITEM_AU!$B$1 &amp; DATA!A495&amp;", (SELECT VERSION 
FROM SYSADM.PSVERSION WHERE OBJECTTYPENAME = 'CLM'), '"&amp;IF(DATA!C495=" ",DATA!A495,DATA!C495)&amp;"', 'N', 'N','N', 0, 0, 
'N', 'N','N','N', 'N', 0,0,'N', 'N','N',' ', ' ', ' ', 0);","")</f>
        <v/>
      </c>
    </row>
    <row r="498" spans="1:1" ht="12.5">
      <c r="A498" s="1" t="str">
        <f>IF(AND(NOT(ISBLANK(DATA!A496)),DATA!A496&lt;&gt;DATA!A495),"INSERT INTO SYSADM.PS_SCRTY_QUERY 
VALUES('"&amp;PSAUTHITEM_AU!$B$1 &amp; DATA!A496&amp;", (SELECT VERSION 
FROM SYSADM.PSVERSION WHERE OBJECTTYPENAME = 'CLM'), '"&amp;IF(DATA!C496=" ",DATA!A496,DATA!C496)&amp;"', 'N', 'N','N', 0, 0, 
'N', 'N','N','N', 'N', 0,0,'N', 'N','N',' ', ' ', ' ', 0);","")</f>
        <v/>
      </c>
    </row>
    <row r="499" spans="1:1" ht="12.5">
      <c r="A499" s="1" t="str">
        <f>IF(AND(NOT(ISBLANK(DATA!A497)),DATA!A497&lt;&gt;DATA!A496),"INSERT INTO SYSADM.PS_SCRTY_QUERY 
VALUES('"&amp;PSAUTHITEM_AU!$B$1 &amp; DATA!A497&amp;", (SELECT VERSION 
FROM SYSADM.PSVERSION WHERE OBJECTTYPENAME = 'CLM'), '"&amp;IF(DATA!C497=" ",DATA!A497,DATA!C497)&amp;"', 'N', 'N','N', 0, 0, 
'N', 'N','N','N', 'N', 0,0,'N', 'N','N',' ', ' ', ' ', 0);","")</f>
        <v/>
      </c>
    </row>
    <row r="500" spans="1:1" ht="12.5">
      <c r="A500" s="1" t="str">
        <f>IF(AND(NOT(ISBLANK(DATA!A498)),DATA!A498&lt;&gt;DATA!A497),"INSERT INTO SYSADM.PS_SCRTY_QUERY 
VALUES('"&amp;PSAUTHITEM_AU!$B$1 &amp; DATA!A498&amp;", (SELECT VERSION 
FROM SYSADM.PSVERSION WHERE OBJECTTYPENAME = 'CLM'), '"&amp;IF(DATA!C498=" ",DATA!A498,DATA!C498)&amp;"', 'N', 'N','N', 0, 0, 
'N', 'N','N','N', 'N', 0,0,'N', 'N','N',' ', ' ', ' ', 0);","")</f>
        <v/>
      </c>
    </row>
    <row r="501" spans="1:1" ht="12.5">
      <c r="A501" s="1" t="str">
        <f>IF(AND(NOT(ISBLANK(DATA!A499)),DATA!A499&lt;&gt;DATA!A498),"INSERT INTO SYSADM.PS_SCRTY_QUERY 
VALUES('"&amp;PSAUTHITEM_AU!$B$1 &amp; DATA!A499&amp;", (SELECT VERSION 
FROM SYSADM.PSVERSION WHERE OBJECTTYPENAME = 'CLM'), '"&amp;IF(DATA!C499=" ",DATA!A499,DATA!C499)&amp;"', 'N', 'N','N', 0, 0, 
'N', 'N','N','N', 'N', 0,0,'N', 'N','N',' ', ' ', ' ', 0);","")</f>
        <v/>
      </c>
    </row>
    <row r="502" spans="1:1" ht="12.5">
      <c r="A502" s="1" t="str">
        <f>IF(AND(NOT(ISBLANK(DATA!A500)),DATA!A500&lt;&gt;DATA!A499),"INSERT INTO SYSADM.PS_SCRTY_QUERY 
VALUES('"&amp;PSAUTHITEM_AU!$B$1 &amp; DATA!A500&amp;", (SELECT VERSION 
FROM SYSADM.PSVERSION WHERE OBJECTTYPENAME = 'CLM'), '"&amp;IF(DATA!C500=" ",DATA!A500,DATA!C500)&amp;"', 'N', 'N','N', 0, 0, 
'N', 'N','N','N', 'N', 0,0,'N', 'N','N',' ', ' ', ' ', 0);","")</f>
        <v/>
      </c>
    </row>
    <row r="503" spans="1:1" ht="12.5">
      <c r="A503" s="1" t="str">
        <f>IF(AND(NOT(ISBLANK(DATA!A501)),DATA!A501&lt;&gt;DATA!A500),"INSERT INTO SYSADM.PS_SCRTY_QUERY 
VALUES('"&amp;PSAUTHITEM_AU!$B$1 &amp; DATA!A501&amp;", (SELECT VERSION 
FROM SYSADM.PSVERSION WHERE OBJECTTYPENAME = 'CLM'), '"&amp;IF(DATA!C501=" ",DATA!A501,DATA!C501)&amp;"', 'N', 'N','N', 0, 0, 
'N', 'N','N','N', 'N', 0,0,'N', 'N','N',' ', ' ', ' ', 0);","")</f>
        <v/>
      </c>
    </row>
    <row r="504" spans="1:1" ht="12.5">
      <c r="A504" s="1" t="str">
        <f>IF(AND(NOT(ISBLANK(DATA!A502)),DATA!A502&lt;&gt;DATA!A501),"INSERT INTO SYSADM.PS_SCRTY_QUERY 
VALUES('"&amp;PSAUTHITEM_AU!$B$1 &amp; DATA!A502&amp;", (SELECT VERSION 
FROM SYSADM.PSVERSION WHERE OBJECTTYPENAME = 'CLM'), '"&amp;IF(DATA!C502=" ",DATA!A502,DATA!C502)&amp;"', 'N', 'N','N', 0, 0, 
'N', 'N','N','N', 'N', 0,0,'N', 'N','N',' ', ' ', ' ', 0);","")</f>
        <v/>
      </c>
    </row>
    <row r="505" spans="1:1" ht="12.5">
      <c r="A505" s="1" t="str">
        <f>IF(AND(NOT(ISBLANK(DATA!A503)),DATA!A503&lt;&gt;DATA!A502),"INSERT INTO SYSADM.PS_SCRTY_QUERY 
VALUES('"&amp;PSAUTHITEM_AU!$B$1 &amp; DATA!A503&amp;", (SELECT VERSION 
FROM SYSADM.PSVERSION WHERE OBJECTTYPENAME = 'CLM'), '"&amp;IF(DATA!C503=" ",DATA!A503,DATA!C503)&amp;"', 'N', 'N','N', 0, 0, 
'N', 'N','N','N', 'N', 0,0,'N', 'N','N',' ', ' ', ' ', 0);","")</f>
        <v/>
      </c>
    </row>
    <row r="506" spans="1:1" ht="12.5">
      <c r="A506" s="1" t="str">
        <f>IF(AND(NOT(ISBLANK(DATA!A504)),DATA!A504&lt;&gt;DATA!A503),"INSERT INTO SYSADM.PS_SCRTY_QUERY 
VALUES('"&amp;PSAUTHITEM_AU!$B$1 &amp; DATA!A504&amp;", (SELECT VERSION 
FROM SYSADM.PSVERSION WHERE OBJECTTYPENAME = 'CLM'), '"&amp;IF(DATA!C504=" ",DATA!A504,DATA!C504)&amp;"', 'N', 'N','N', 0, 0, 
'N', 'N','N','N', 'N', 0,0,'N', 'N','N',' ', ' ', ' ', 0);","")</f>
        <v/>
      </c>
    </row>
    <row r="507" spans="1:1" ht="12.5">
      <c r="A507" s="1" t="str">
        <f>IF(AND(NOT(ISBLANK(DATA!A505)),DATA!A505&lt;&gt;DATA!A504),"INSERT INTO SYSADM.PS_SCRTY_QUERY 
VALUES('"&amp;PSAUTHITEM_AU!$B$1 &amp; DATA!A505&amp;", (SELECT VERSION 
FROM SYSADM.PSVERSION WHERE OBJECTTYPENAME = 'CLM'), '"&amp;IF(DATA!C505=" ",DATA!A505,DATA!C505)&amp;"', 'N', 'N','N', 0, 0, 
'N', 'N','N','N', 'N', 0,0,'N', 'N','N',' ', ' ', ' ', 0);","")</f>
        <v/>
      </c>
    </row>
    <row r="508" spans="1:1" ht="12.5">
      <c r="A508" s="1" t="str">
        <f>IF(AND(NOT(ISBLANK(DATA!A506)),DATA!A506&lt;&gt;DATA!A505),"INSERT INTO SYSADM.PS_SCRTY_QUERY 
VALUES('"&amp;PSAUTHITEM_AU!$B$1 &amp; DATA!A506&amp;", (SELECT VERSION 
FROM SYSADM.PSVERSION WHERE OBJECTTYPENAME = 'CLM'), '"&amp;IF(DATA!C506=" ",DATA!A506,DATA!C506)&amp;"', 'N', 'N','N', 0, 0, 
'N', 'N','N','N', 'N', 0,0,'N', 'N','N',' ', ' ', ' ', 0);","")</f>
        <v/>
      </c>
    </row>
    <row r="509" spans="1:1" ht="12.5">
      <c r="A509" s="1" t="str">
        <f>IF(AND(NOT(ISBLANK(DATA!A507)),DATA!A507&lt;&gt;DATA!A506),"INSERT INTO SYSADM.PS_SCRTY_QUERY 
VALUES('"&amp;PSAUTHITEM_AU!$B$1 &amp; DATA!A507&amp;", (SELECT VERSION 
FROM SYSADM.PSVERSION WHERE OBJECTTYPENAME = 'CLM'), '"&amp;IF(DATA!C507=" ",DATA!A507,DATA!C507)&amp;"', 'N', 'N','N', 0, 0, 
'N', 'N','N','N', 'N', 0,0,'N', 'N','N',' ', ' ', ' ', 0);","")</f>
        <v/>
      </c>
    </row>
    <row r="510" spans="1:1" ht="12.5">
      <c r="A510" s="1" t="str">
        <f>IF(AND(NOT(ISBLANK(DATA!A508)),DATA!A508&lt;&gt;DATA!A507),"INSERT INTO SYSADM.PS_SCRTY_QUERY 
VALUES('"&amp;PSAUTHITEM_AU!$B$1 &amp; DATA!A508&amp;", (SELECT VERSION 
FROM SYSADM.PSVERSION WHERE OBJECTTYPENAME = 'CLM'), '"&amp;IF(DATA!C508=" ",DATA!A508,DATA!C508)&amp;"', 'N', 'N','N', 0, 0, 
'N', 'N','N','N', 'N', 0,0,'N', 'N','N',' ', ' ', ' ', 0);","")</f>
        <v/>
      </c>
    </row>
    <row r="511" spans="1:1" ht="12.5">
      <c r="A511" s="1" t="str">
        <f>IF(AND(NOT(ISBLANK(DATA!A509)),DATA!A509&lt;&gt;DATA!A508),"INSERT INTO SYSADM.PS_SCRTY_QUERY 
VALUES('"&amp;PSAUTHITEM_AU!$B$1 &amp; DATA!A509&amp;", (SELECT VERSION 
FROM SYSADM.PSVERSION WHERE OBJECTTYPENAME = 'CLM'), '"&amp;IF(DATA!C509=" ",DATA!A509,DATA!C509)&amp;"', 'N', 'N','N', 0, 0, 
'N', 'N','N','N', 'N', 0,0,'N', 'N','N',' ', ' ', ' ', 0);","")</f>
        <v/>
      </c>
    </row>
    <row r="512" spans="1:1" ht="12.5">
      <c r="A512" s="1" t="str">
        <f>IF(AND(NOT(ISBLANK(DATA!A510)),DATA!A510&lt;&gt;DATA!A509),"INSERT INTO SYSADM.PS_SCRTY_QUERY 
VALUES('"&amp;PSAUTHITEM_AU!$B$1 &amp; DATA!A510&amp;", (SELECT VERSION 
FROM SYSADM.PSVERSION WHERE OBJECTTYPENAME = 'CLM'), '"&amp;IF(DATA!C510=" ",DATA!A510,DATA!C510)&amp;"', 'N', 'N','N', 0, 0, 
'N', 'N','N','N', 'N', 0,0,'N', 'N','N',' ', ' ', ' ', 0);","")</f>
        <v/>
      </c>
    </row>
    <row r="513" spans="1:1" ht="12.5">
      <c r="A513" s="1" t="str">
        <f>IF(AND(NOT(ISBLANK(DATA!A511)),DATA!A511&lt;&gt;DATA!A510),"INSERT INTO SYSADM.PS_SCRTY_QUERY 
VALUES('"&amp;PSAUTHITEM_AU!$B$1 &amp; DATA!A511&amp;", (SELECT VERSION 
FROM SYSADM.PSVERSION WHERE OBJECTTYPENAME = 'CLM'), '"&amp;IF(DATA!C511=" ",DATA!A511,DATA!C511)&amp;"', 'N', 'N','N', 0, 0, 
'N', 'N','N','N', 'N', 0,0,'N', 'N','N',' ', ' ', ' ', 0);","")</f>
        <v/>
      </c>
    </row>
    <row r="514" spans="1:1" ht="12.5">
      <c r="A514" s="1" t="str">
        <f>IF(AND(NOT(ISBLANK(DATA!A512)),DATA!A512&lt;&gt;DATA!A511),"INSERT INTO SYSADM.PS_SCRTY_QUERY 
VALUES('"&amp;PSAUTHITEM_AU!$B$1 &amp; DATA!A512&amp;", (SELECT VERSION 
FROM SYSADM.PSVERSION WHERE OBJECTTYPENAME = 'CLM'), '"&amp;IF(DATA!C512=" ",DATA!A512,DATA!C512)&amp;"', 'N', 'N','N', 0, 0, 
'N', 'N','N','N', 'N', 0,0,'N', 'N','N',' ', ' ', ' ', 0);","")</f>
        <v/>
      </c>
    </row>
    <row r="515" spans="1:1" ht="12.5">
      <c r="A515" s="1" t="str">
        <f>IF(AND(NOT(ISBLANK(DATA!A513)),DATA!A513&lt;&gt;DATA!A512),"INSERT INTO SYSADM.PS_SCRTY_QUERY 
VALUES('"&amp;PSAUTHITEM_AU!$B$1 &amp; DATA!A513&amp;", (SELECT VERSION 
FROM SYSADM.PSVERSION WHERE OBJECTTYPENAME = 'CLM'), '"&amp;IF(DATA!C513=" ",DATA!A513,DATA!C513)&amp;"', 'N', 'N','N', 0, 0, 
'N', 'N','N','N', 'N', 0,0,'N', 'N','N',' ', ' ', ' ', 0);","")</f>
        <v/>
      </c>
    </row>
    <row r="516" spans="1:1" ht="12.5">
      <c r="A516" s="1" t="str">
        <f>IF(AND(NOT(ISBLANK(DATA!A514)),DATA!A514&lt;&gt;DATA!A513),"INSERT INTO SYSADM.PS_SCRTY_QUERY 
VALUES('"&amp;PSAUTHITEM_AU!$B$1 &amp; DATA!A514&amp;", (SELECT VERSION 
FROM SYSADM.PSVERSION WHERE OBJECTTYPENAME = 'CLM'), '"&amp;IF(DATA!C514=" ",DATA!A514,DATA!C514)&amp;"', 'N', 'N','N', 0, 0, 
'N', 'N','N','N', 'N', 0,0,'N', 'N','N',' ', ' ', ' ', 0);","")</f>
        <v/>
      </c>
    </row>
    <row r="517" spans="1:1" ht="12.5">
      <c r="A517" s="1" t="str">
        <f>IF(AND(NOT(ISBLANK(DATA!A515)),DATA!A515&lt;&gt;DATA!A514),"INSERT INTO SYSADM.PS_SCRTY_QUERY 
VALUES('"&amp;PSAUTHITEM_AU!$B$1 &amp; DATA!A515&amp;", (SELECT VERSION 
FROM SYSADM.PSVERSION WHERE OBJECTTYPENAME = 'CLM'), '"&amp;IF(DATA!C515=" ",DATA!A515,DATA!C515)&amp;"', 'N', 'N','N', 0, 0, 
'N', 'N','N','N', 'N', 0,0,'N', 'N','N',' ', ' ', ' ', 0);","")</f>
        <v/>
      </c>
    </row>
    <row r="518" spans="1:1" ht="12.5">
      <c r="A518" s="1" t="str">
        <f>IF(AND(NOT(ISBLANK(DATA!A516)),DATA!A516&lt;&gt;DATA!A515),"INSERT INTO SYSADM.PS_SCRTY_QUERY 
VALUES('"&amp;PSAUTHITEM_AU!$B$1 &amp; DATA!A516&amp;", (SELECT VERSION 
FROM SYSADM.PSVERSION WHERE OBJECTTYPENAME = 'CLM'), '"&amp;IF(DATA!C516=" ",DATA!A516,DATA!C516)&amp;"', 'N', 'N','N', 0, 0, 
'N', 'N','N','N', 'N', 0,0,'N', 'N','N',' ', ' ', ' ', 0);","")</f>
        <v/>
      </c>
    </row>
    <row r="519" spans="1:1" ht="12.5">
      <c r="A519" s="1" t="str">
        <f>IF(AND(NOT(ISBLANK(DATA!A517)),DATA!A517&lt;&gt;DATA!A516),"INSERT INTO SYSADM.PS_SCRTY_QUERY 
VALUES('"&amp;PSAUTHITEM_AU!$B$1 &amp; DATA!A517&amp;", (SELECT VERSION 
FROM SYSADM.PSVERSION WHERE OBJECTTYPENAME = 'CLM'), '"&amp;IF(DATA!C517=" ",DATA!A517,DATA!C517)&amp;"', 'N', 'N','N', 0, 0, 
'N', 'N','N','N', 'N', 0,0,'N', 'N','N',' ', ' ', ' ', 0);","")</f>
        <v/>
      </c>
    </row>
    <row r="520" spans="1:1" ht="12.5">
      <c r="A520" s="1" t="str">
        <f>IF(AND(NOT(ISBLANK(DATA!A518)),DATA!A518&lt;&gt;DATA!A517),"INSERT INTO SYSADM.PS_SCRTY_QUERY 
VALUES('"&amp;PSAUTHITEM_AU!$B$1 &amp; DATA!A518&amp;", (SELECT VERSION 
FROM SYSADM.PSVERSION WHERE OBJECTTYPENAME = 'CLM'), '"&amp;IF(DATA!C518=" ",DATA!A518,DATA!C518)&amp;"', 'N', 'N','N', 0, 0, 
'N', 'N','N','N', 'N', 0,0,'N', 'N','N',' ', ' ', ' ', 0);","")</f>
        <v/>
      </c>
    </row>
    <row r="521" spans="1:1" ht="12.5">
      <c r="A521" s="1" t="str">
        <f>IF(AND(NOT(ISBLANK(DATA!A519)),DATA!A519&lt;&gt;DATA!A518),"INSERT INTO SYSADM.PS_SCRTY_QUERY 
VALUES('"&amp;PSAUTHITEM_AU!$B$1 &amp; DATA!A519&amp;", (SELECT VERSION 
FROM SYSADM.PSVERSION WHERE OBJECTTYPENAME = 'CLM'), '"&amp;IF(DATA!C519=" ",DATA!A519,DATA!C519)&amp;"', 'N', 'N','N', 0, 0, 
'N', 'N','N','N', 'N', 0,0,'N', 'N','N',' ', ' ', ' ', 0);","")</f>
        <v/>
      </c>
    </row>
    <row r="522" spans="1:1" ht="12.5">
      <c r="A522" s="1" t="str">
        <f>IF(AND(NOT(ISBLANK(DATA!A520)),DATA!A520&lt;&gt;DATA!A519),"INSERT INTO SYSADM.PS_SCRTY_QUERY 
VALUES('"&amp;PSAUTHITEM_AU!$B$1 &amp; DATA!A520&amp;", (SELECT VERSION 
FROM SYSADM.PSVERSION WHERE OBJECTTYPENAME = 'CLM'), '"&amp;IF(DATA!C520=" ",DATA!A520,DATA!C520)&amp;"', 'N', 'N','N', 0, 0, 
'N', 'N','N','N', 'N', 0,0,'N', 'N','N',' ', ' ', ' ', 0);","")</f>
        <v/>
      </c>
    </row>
    <row r="523" spans="1:1" ht="12.5">
      <c r="A523" s="1" t="str">
        <f>IF(AND(NOT(ISBLANK(DATA!A521)),DATA!A521&lt;&gt;DATA!A520),"INSERT INTO SYSADM.PS_SCRTY_QUERY 
VALUES('"&amp;PSAUTHITEM_AU!$B$1 &amp; DATA!A521&amp;", (SELECT VERSION 
FROM SYSADM.PSVERSION WHERE OBJECTTYPENAME = 'CLM'), '"&amp;IF(DATA!C521=" ",DATA!A521,DATA!C521)&amp;"', 'N', 'N','N', 0, 0, 
'N', 'N','N','N', 'N', 0,0,'N', 'N','N',' ', ' ', ' ', 0);","")</f>
        <v/>
      </c>
    </row>
    <row r="524" spans="1:1" ht="12.5">
      <c r="A524" s="1" t="str">
        <f>IF(AND(NOT(ISBLANK(DATA!A522)),DATA!A522&lt;&gt;DATA!A521),"INSERT INTO SYSADM.PS_SCRTY_QUERY 
VALUES('"&amp;PSAUTHITEM_AU!$B$1 &amp; DATA!A522&amp;", (SELECT VERSION 
FROM SYSADM.PSVERSION WHERE OBJECTTYPENAME = 'CLM'), '"&amp;IF(DATA!C522=" ",DATA!A522,DATA!C522)&amp;"', 'N', 'N','N', 0, 0, 
'N', 'N','N','N', 'N', 0,0,'N', 'N','N',' ', ' ', ' ', 0);","")</f>
        <v/>
      </c>
    </row>
    <row r="525" spans="1:1" ht="12.5">
      <c r="A525" s="1" t="str">
        <f>IF(AND(NOT(ISBLANK(DATA!A523)),DATA!A523&lt;&gt;DATA!A522),"INSERT INTO SYSADM.PS_SCRTY_QUERY 
VALUES('"&amp;PSAUTHITEM_AU!$B$1 &amp; DATA!A523&amp;", (SELECT VERSION 
FROM SYSADM.PSVERSION WHERE OBJECTTYPENAME = 'CLM'), '"&amp;IF(DATA!C523=" ",DATA!A523,DATA!C523)&amp;"', 'N', 'N','N', 0, 0, 
'N', 'N','N','N', 'N', 0,0,'N', 'N','N',' ', ' ', ' ', 0);","")</f>
        <v/>
      </c>
    </row>
    <row r="526" spans="1:1" ht="12.5">
      <c r="A526" s="1" t="str">
        <f>IF(AND(NOT(ISBLANK(DATA!A524)),DATA!A524&lt;&gt;DATA!A523),"INSERT INTO SYSADM.PS_SCRTY_QUERY 
VALUES('"&amp;PSAUTHITEM_AU!$B$1 &amp; DATA!A524&amp;", (SELECT VERSION 
FROM SYSADM.PSVERSION WHERE OBJECTTYPENAME = 'CLM'), '"&amp;IF(DATA!C524=" ",DATA!A524,DATA!C524)&amp;"', 'N', 'N','N', 0, 0, 
'N', 'N','N','N', 'N', 0,0,'N', 'N','N',' ', ' ', ' ', 0);","")</f>
        <v/>
      </c>
    </row>
    <row r="527" spans="1:1" ht="12.5">
      <c r="A527" s="1" t="str">
        <f>IF(AND(NOT(ISBLANK(DATA!A525)),DATA!A525&lt;&gt;DATA!A524),"INSERT INTO SYSADM.PS_SCRTY_QUERY 
VALUES('"&amp;PSAUTHITEM_AU!$B$1 &amp; DATA!A525&amp;", (SELECT VERSION 
FROM SYSADM.PSVERSION WHERE OBJECTTYPENAME = 'CLM'), '"&amp;IF(DATA!C525=" ",DATA!A525,DATA!C525)&amp;"', 'N', 'N','N', 0, 0, 
'N', 'N','N','N', 'N', 0,0,'N', 'N','N',' ', ' ', ' ', 0);","")</f>
        <v/>
      </c>
    </row>
    <row r="528" spans="1:1" ht="12.5">
      <c r="A528" s="1" t="str">
        <f>IF(AND(NOT(ISBLANK(DATA!A526)),DATA!A526&lt;&gt;DATA!A525),"INSERT INTO SYSADM.PS_SCRTY_QUERY 
VALUES('"&amp;PSAUTHITEM_AU!$B$1 &amp; DATA!A526&amp;", (SELECT VERSION 
FROM SYSADM.PSVERSION WHERE OBJECTTYPENAME = 'CLM'), '"&amp;IF(DATA!C526=" ",DATA!A526,DATA!C526)&amp;"', 'N', 'N','N', 0, 0, 
'N', 'N','N','N', 'N', 0,0,'N', 'N','N',' ', ' ', ' ', 0);","")</f>
        <v/>
      </c>
    </row>
    <row r="529" spans="1:1" ht="12.5">
      <c r="A529" s="1" t="str">
        <f>IF(AND(NOT(ISBLANK(DATA!A527)),DATA!A527&lt;&gt;DATA!A526),"INSERT INTO SYSADM.PS_SCRTY_QUERY 
VALUES('"&amp;PSAUTHITEM_AU!$B$1 &amp; DATA!A527&amp;", (SELECT VERSION 
FROM SYSADM.PSVERSION WHERE OBJECTTYPENAME = 'CLM'), '"&amp;IF(DATA!C527=" ",DATA!A527,DATA!C527)&amp;"', 'N', 'N','N', 0, 0, 
'N', 'N','N','N', 'N', 0,0,'N', 'N','N',' ', ' ', ' ', 0);","")</f>
        <v/>
      </c>
    </row>
    <row r="530" spans="1:1" ht="12.5">
      <c r="A530" s="1" t="str">
        <f>IF(AND(NOT(ISBLANK(DATA!A528)),DATA!A528&lt;&gt;DATA!A527),"INSERT INTO SYSADM.PS_SCRTY_QUERY 
VALUES('"&amp;PSAUTHITEM_AU!$B$1 &amp; DATA!A528&amp;", (SELECT VERSION 
FROM SYSADM.PSVERSION WHERE OBJECTTYPENAME = 'CLM'), '"&amp;IF(DATA!C528=" ",DATA!A528,DATA!C528)&amp;"', 'N', 'N','N', 0, 0, 
'N', 'N','N','N', 'N', 0,0,'N', 'N','N',' ', ' ', ' ', 0);","")</f>
        <v/>
      </c>
    </row>
    <row r="531" spans="1:1" ht="12.5">
      <c r="A531" s="1" t="str">
        <f>IF(AND(NOT(ISBLANK(DATA!A529)),DATA!A529&lt;&gt;DATA!A528),"INSERT INTO SYSADM.PS_SCRTY_QUERY 
VALUES('"&amp;PSAUTHITEM_AU!$B$1 &amp; DATA!A529&amp;", (SELECT VERSION 
FROM SYSADM.PSVERSION WHERE OBJECTTYPENAME = 'CLM'), '"&amp;IF(DATA!C529=" ",DATA!A529,DATA!C529)&amp;"', 'N', 'N','N', 0, 0, 
'N', 'N','N','N', 'N', 0,0,'N', 'N','N',' ', ' ', ' ', 0);","")</f>
        <v/>
      </c>
    </row>
    <row r="532" spans="1:1" ht="12.5">
      <c r="A532" s="1" t="str">
        <f>IF(AND(NOT(ISBLANK(DATA!A530)),DATA!A530&lt;&gt;DATA!A529),"INSERT INTO SYSADM.PS_SCRTY_QUERY 
VALUES('"&amp;PSAUTHITEM_AU!$B$1 &amp; DATA!A530&amp;", (SELECT VERSION 
FROM SYSADM.PSVERSION WHERE OBJECTTYPENAME = 'CLM'), '"&amp;IF(DATA!C530=" ",DATA!A530,DATA!C530)&amp;"', 'N', 'N','N', 0, 0, 
'N', 'N','N','N', 'N', 0,0,'N', 'N','N',' ', ' ', ' ', 0);","")</f>
        <v/>
      </c>
    </row>
    <row r="533" spans="1:1" ht="12.5">
      <c r="A533" s="1" t="str">
        <f>IF(AND(NOT(ISBLANK(DATA!A531)),DATA!A531&lt;&gt;DATA!A530),"INSERT INTO SYSADM.PS_SCRTY_QUERY 
VALUES('"&amp;PSAUTHITEM_AU!$B$1 &amp; DATA!A531&amp;", (SELECT VERSION 
FROM SYSADM.PSVERSION WHERE OBJECTTYPENAME = 'CLM'), '"&amp;IF(DATA!C531=" ",DATA!A531,DATA!C531)&amp;"', 'N', 'N','N', 0, 0, 
'N', 'N','N','N', 'N', 0,0,'N', 'N','N',' ', ' ', ' ', 0);","")</f>
        <v/>
      </c>
    </row>
    <row r="534" spans="1:1" ht="12.5">
      <c r="A534" s="1" t="str">
        <f>IF(AND(NOT(ISBLANK(DATA!A532)),DATA!A532&lt;&gt;DATA!A531),"INSERT INTO SYSADM.PS_SCRTY_QUERY 
VALUES('"&amp;PSAUTHITEM_AU!$B$1 &amp; DATA!A532&amp;", (SELECT VERSION 
FROM SYSADM.PSVERSION WHERE OBJECTTYPENAME = 'CLM'), '"&amp;IF(DATA!C532=" ",DATA!A532,DATA!C532)&amp;"', 'N', 'N','N', 0, 0, 
'N', 'N','N','N', 'N', 0,0,'N', 'N','N',' ', ' ', ' ', 0);","")</f>
        <v/>
      </c>
    </row>
    <row r="535" spans="1:1" ht="12.5">
      <c r="A535" s="1" t="str">
        <f>IF(AND(NOT(ISBLANK(DATA!A533)),DATA!A533&lt;&gt;DATA!A532),"INSERT INTO SYSADM.PS_SCRTY_QUERY 
VALUES('"&amp;PSAUTHITEM_AU!$B$1 &amp; DATA!A533&amp;", (SELECT VERSION 
FROM SYSADM.PSVERSION WHERE OBJECTTYPENAME = 'CLM'), '"&amp;IF(DATA!C533=" ",DATA!A533,DATA!C533)&amp;"', 'N', 'N','N', 0, 0, 
'N', 'N','N','N', 'N', 0,0,'N', 'N','N',' ', ' ', ' ', 0);","")</f>
        <v/>
      </c>
    </row>
    <row r="536" spans="1:1" ht="12.5">
      <c r="A536" s="1" t="str">
        <f>IF(AND(NOT(ISBLANK(DATA!A534)),DATA!A534&lt;&gt;DATA!A533),"INSERT INTO SYSADM.PS_SCRTY_QUERY 
VALUES('"&amp;PSAUTHITEM_AU!$B$1 &amp; DATA!A534&amp;", (SELECT VERSION 
FROM SYSADM.PSVERSION WHERE OBJECTTYPENAME = 'CLM'), '"&amp;IF(DATA!C534=" ",DATA!A534,DATA!C534)&amp;"', 'N', 'N','N', 0, 0, 
'N', 'N','N','N', 'N', 0,0,'N', 'N','N',' ', ' ', ' ', 0);","")</f>
        <v/>
      </c>
    </row>
    <row r="537" spans="1:1" ht="12.5">
      <c r="A537" s="1" t="str">
        <f>IF(AND(NOT(ISBLANK(DATA!A535)),DATA!A535&lt;&gt;DATA!A534),"INSERT INTO SYSADM.PS_SCRTY_QUERY 
VALUES('"&amp;PSAUTHITEM_AU!$B$1 &amp; DATA!A535&amp;", (SELECT VERSION 
FROM SYSADM.PSVERSION WHERE OBJECTTYPENAME = 'CLM'), '"&amp;IF(DATA!C535=" ",DATA!A535,DATA!C535)&amp;"', 'N', 'N','N', 0, 0, 
'N', 'N','N','N', 'N', 0,0,'N', 'N','N',' ', ' ', ' ', 0);","")</f>
        <v/>
      </c>
    </row>
    <row r="538" spans="1:1" ht="12.5">
      <c r="A538" s="1" t="str">
        <f>IF(AND(NOT(ISBLANK(DATA!A536)),DATA!A536&lt;&gt;DATA!A535),"INSERT INTO SYSADM.PS_SCRTY_QUERY 
VALUES('"&amp;PSAUTHITEM_AU!$B$1 &amp; DATA!A536&amp;", (SELECT VERSION 
FROM SYSADM.PSVERSION WHERE OBJECTTYPENAME = 'CLM'), '"&amp;IF(DATA!C536=" ",DATA!A536,DATA!C536)&amp;"', 'N', 'N','N', 0, 0, 
'N', 'N','N','N', 'N', 0,0,'N', 'N','N',' ', ' ', ' ', 0);","")</f>
        <v/>
      </c>
    </row>
    <row r="539" spans="1:1" ht="12.5">
      <c r="A539" s="1" t="str">
        <f>IF(AND(NOT(ISBLANK(DATA!A537)),DATA!A537&lt;&gt;DATA!A536),"INSERT INTO SYSADM.PS_SCRTY_QUERY 
VALUES('"&amp;PSAUTHITEM_AU!$B$1 &amp; DATA!A537&amp;", (SELECT VERSION 
FROM SYSADM.PSVERSION WHERE OBJECTTYPENAME = 'CLM'), '"&amp;IF(DATA!C537=" ",DATA!A537,DATA!C537)&amp;"', 'N', 'N','N', 0, 0, 
'N', 'N','N','N', 'N', 0,0,'N', 'N','N',' ', ' ', ' ', 0);","")</f>
        <v/>
      </c>
    </row>
    <row r="540" spans="1:1" ht="12.5">
      <c r="A540" s="1" t="str">
        <f>IF(AND(NOT(ISBLANK(DATA!A538)),DATA!A538&lt;&gt;DATA!A537),"INSERT INTO SYSADM.PS_SCRTY_QUERY 
VALUES('"&amp;PSAUTHITEM_AU!$B$1 &amp; DATA!A538&amp;", (SELECT VERSION 
FROM SYSADM.PSVERSION WHERE OBJECTTYPENAME = 'CLM'), '"&amp;IF(DATA!C538=" ",DATA!A538,DATA!C538)&amp;"', 'N', 'N','N', 0, 0, 
'N', 'N','N','N', 'N', 0,0,'N', 'N','N',' ', ' ', ' ', 0);","")</f>
        <v/>
      </c>
    </row>
    <row r="541" spans="1:1" ht="12.5">
      <c r="A541" s="1" t="str">
        <f>IF(AND(NOT(ISBLANK(DATA!A539)),DATA!A539&lt;&gt;DATA!A538),"INSERT INTO SYSADM.PS_SCRTY_QUERY 
VALUES('"&amp;PSAUTHITEM_AU!$B$1 &amp; DATA!A539&amp;", (SELECT VERSION 
FROM SYSADM.PSVERSION WHERE OBJECTTYPENAME = 'CLM'), '"&amp;IF(DATA!C539=" ",DATA!A539,DATA!C539)&amp;"', 'N', 'N','N', 0, 0, 
'N', 'N','N','N', 'N', 0,0,'N', 'N','N',' ', ' ', ' ', 0);","")</f>
        <v/>
      </c>
    </row>
    <row r="542" spans="1:1" ht="12.5">
      <c r="A542" s="1" t="str">
        <f>IF(AND(NOT(ISBLANK(DATA!A540)),DATA!A540&lt;&gt;DATA!A539),"INSERT INTO SYSADM.PS_SCRTY_QUERY 
VALUES('"&amp;PSAUTHITEM_AU!$B$1 &amp; DATA!A540&amp;", (SELECT VERSION 
FROM SYSADM.PSVERSION WHERE OBJECTTYPENAME = 'CLM'), '"&amp;IF(DATA!C540=" ",DATA!A540,DATA!C540)&amp;"', 'N', 'N','N', 0, 0, 
'N', 'N','N','N', 'N', 0,0,'N', 'N','N',' ', ' ', ' ', 0);","")</f>
        <v/>
      </c>
    </row>
    <row r="543" spans="1:1" ht="12.5">
      <c r="A543" s="1" t="str">
        <f>IF(AND(NOT(ISBLANK(DATA!A541)),DATA!A541&lt;&gt;DATA!A540),"INSERT INTO SYSADM.PS_SCRTY_QUERY 
VALUES('"&amp;PSAUTHITEM_AU!$B$1 &amp; DATA!A541&amp;", (SELECT VERSION 
FROM SYSADM.PSVERSION WHERE OBJECTTYPENAME = 'CLM'), '"&amp;IF(DATA!C541=" ",DATA!A541,DATA!C541)&amp;"', 'N', 'N','N', 0, 0, 
'N', 'N','N','N', 'N', 0,0,'N', 'N','N',' ', ' ', ' ', 0);","")</f>
        <v/>
      </c>
    </row>
    <row r="544" spans="1:1" ht="12.5">
      <c r="A544" s="1" t="str">
        <f>IF(AND(NOT(ISBLANK(DATA!A542)),DATA!A542&lt;&gt;DATA!A541),"INSERT INTO SYSADM.PS_SCRTY_QUERY 
VALUES('"&amp;PSAUTHITEM_AU!$B$1 &amp; DATA!A542&amp;", (SELECT VERSION 
FROM SYSADM.PSVERSION WHERE OBJECTTYPENAME = 'CLM'), '"&amp;IF(DATA!C542=" ",DATA!A542,DATA!C542)&amp;"', 'N', 'N','N', 0, 0, 
'N', 'N','N','N', 'N', 0,0,'N', 'N','N',' ', ' ', ' ', 0);","")</f>
        <v/>
      </c>
    </row>
    <row r="545" spans="1:1" ht="12.5">
      <c r="A545" s="1" t="str">
        <f>IF(AND(NOT(ISBLANK(DATA!A543)),DATA!A543&lt;&gt;DATA!A542),"INSERT INTO SYSADM.PS_SCRTY_QUERY 
VALUES('"&amp;PSAUTHITEM_AU!$B$1 &amp; DATA!A543&amp;", (SELECT VERSION 
FROM SYSADM.PSVERSION WHERE OBJECTTYPENAME = 'CLM'), '"&amp;IF(DATA!C543=" ",DATA!A543,DATA!C543)&amp;"', 'N', 'N','N', 0, 0, 
'N', 'N','N','N', 'N', 0,0,'N', 'N','N',' ', ' ', ' ', 0);","")</f>
        <v/>
      </c>
    </row>
    <row r="546" spans="1:1" ht="12.5">
      <c r="A546" s="1" t="str">
        <f>IF(AND(NOT(ISBLANK(DATA!A544)),DATA!A544&lt;&gt;DATA!A543),"INSERT INTO SYSADM.PS_SCRTY_QUERY 
VALUES('"&amp;PSAUTHITEM_AU!$B$1 &amp; DATA!A544&amp;", (SELECT VERSION 
FROM SYSADM.PSVERSION WHERE OBJECTTYPENAME = 'CLM'), '"&amp;IF(DATA!C544=" ",DATA!A544,DATA!C544)&amp;"', 'N', 'N','N', 0, 0, 
'N', 'N','N','N', 'N', 0,0,'N', 'N','N',' ', ' ', ' ', 0);","")</f>
        <v/>
      </c>
    </row>
    <row r="547" spans="1:1" ht="12.5">
      <c r="A547" s="1" t="str">
        <f>IF(AND(NOT(ISBLANK(DATA!A545)),DATA!A545&lt;&gt;DATA!A544),"INSERT INTO SYSADM.PS_SCRTY_QUERY 
VALUES('"&amp;PSAUTHITEM_AU!$B$1 &amp; DATA!A545&amp;", (SELECT VERSION 
FROM SYSADM.PSVERSION WHERE OBJECTTYPENAME = 'CLM'), '"&amp;IF(DATA!C545=" ",DATA!A545,DATA!C545)&amp;"', 'N', 'N','N', 0, 0, 
'N', 'N','N','N', 'N', 0,0,'N', 'N','N',' ', ' ', ' ', 0);","")</f>
        <v/>
      </c>
    </row>
    <row r="548" spans="1:1" ht="12.5">
      <c r="A548" s="1" t="str">
        <f>IF(AND(NOT(ISBLANK(DATA!A546)),DATA!A546&lt;&gt;DATA!A545),"INSERT INTO SYSADM.PS_SCRTY_QUERY 
VALUES('"&amp;PSAUTHITEM_AU!$B$1 &amp; DATA!A546&amp;", (SELECT VERSION 
FROM SYSADM.PSVERSION WHERE OBJECTTYPENAME = 'CLM'), '"&amp;IF(DATA!C546=" ",DATA!A546,DATA!C546)&amp;"', 'N', 'N','N', 0, 0, 
'N', 'N','N','N', 'N', 0,0,'N', 'N','N',' ', ' ', ' ', 0);","")</f>
        <v/>
      </c>
    </row>
    <row r="549" spans="1:1" ht="12.5">
      <c r="A549" s="1" t="str">
        <f>IF(AND(NOT(ISBLANK(DATA!A547)),DATA!A547&lt;&gt;DATA!A546),"INSERT INTO SYSADM.PS_SCRTY_QUERY 
VALUES('"&amp;PSAUTHITEM_AU!$B$1 &amp; DATA!A547&amp;", (SELECT VERSION 
FROM SYSADM.PSVERSION WHERE OBJECTTYPENAME = 'CLM'), '"&amp;IF(DATA!C547=" ",DATA!A547,DATA!C547)&amp;"', 'N', 'N','N', 0, 0, 
'N', 'N','N','N', 'N', 0,0,'N', 'N','N',' ', ' ', ' ', 0);","")</f>
        <v/>
      </c>
    </row>
    <row r="550" spans="1:1" ht="12.5">
      <c r="A550" s="1" t="str">
        <f>IF(AND(NOT(ISBLANK(DATA!A548)),DATA!A548&lt;&gt;DATA!A547),"INSERT INTO SYSADM.PS_SCRTY_QUERY 
VALUES('"&amp;PSAUTHITEM_AU!$B$1 &amp; DATA!A548&amp;", (SELECT VERSION 
FROM SYSADM.PSVERSION WHERE OBJECTTYPENAME = 'CLM'), '"&amp;IF(DATA!C548=" ",DATA!A548,DATA!C548)&amp;"', 'N', 'N','N', 0, 0, 
'N', 'N','N','N', 'N', 0,0,'N', 'N','N',' ', ' ', ' ', 0);","")</f>
        <v/>
      </c>
    </row>
    <row r="551" spans="1:1" ht="12.5">
      <c r="A551" s="1" t="str">
        <f>IF(AND(NOT(ISBLANK(DATA!A549)),DATA!A549&lt;&gt;DATA!A548),"INSERT INTO SYSADM.PS_SCRTY_QUERY 
VALUES('"&amp;PSAUTHITEM_AU!$B$1 &amp; DATA!A549&amp;", (SELECT VERSION 
FROM SYSADM.PSVERSION WHERE OBJECTTYPENAME = 'CLM'), '"&amp;IF(DATA!C549=" ",DATA!A549,DATA!C549)&amp;"', 'N', 'N','N', 0, 0, 
'N', 'N','N','N', 'N', 0,0,'N', 'N','N',' ', ' ', ' ', 0);","")</f>
        <v/>
      </c>
    </row>
    <row r="552" spans="1:1" ht="12.5">
      <c r="A552" s="1" t="str">
        <f>IF(AND(NOT(ISBLANK(DATA!A550)),DATA!A550&lt;&gt;DATA!A549),"INSERT INTO SYSADM.PS_SCRTY_QUERY 
VALUES('"&amp;PSAUTHITEM_AU!$B$1 &amp; DATA!A550&amp;", (SELECT VERSION 
FROM SYSADM.PSVERSION WHERE OBJECTTYPENAME = 'CLM'), '"&amp;IF(DATA!C550=" ",DATA!A550,DATA!C550)&amp;"', 'N', 'N','N', 0, 0, 
'N', 'N','N','N', 'N', 0,0,'N', 'N','N',' ', ' ', ' ', 0);","")</f>
        <v/>
      </c>
    </row>
    <row r="553" spans="1:1" ht="12.5">
      <c r="A553" s="1" t="str">
        <f>IF(AND(NOT(ISBLANK(DATA!A551)),DATA!A551&lt;&gt;DATA!A550),"INSERT INTO SYSADM.PS_SCRTY_QUERY 
VALUES('"&amp;PSAUTHITEM_AU!$B$1 &amp; DATA!A551&amp;", (SELECT VERSION 
FROM SYSADM.PSVERSION WHERE OBJECTTYPENAME = 'CLM'), '"&amp;IF(DATA!C551=" ",DATA!A551,DATA!C551)&amp;"', 'N', 'N','N', 0, 0, 
'N', 'N','N','N', 'N', 0,0,'N', 'N','N',' ', ' ', ' ', 0);","")</f>
        <v/>
      </c>
    </row>
    <row r="554" spans="1:1" ht="12.5">
      <c r="A554" s="1" t="str">
        <f>IF(AND(NOT(ISBLANK(DATA!A552)),DATA!A552&lt;&gt;DATA!A551),"INSERT INTO SYSADM.PS_SCRTY_QUERY 
VALUES('"&amp;PSAUTHITEM_AU!$B$1 &amp; DATA!A552&amp;", (SELECT VERSION 
FROM SYSADM.PSVERSION WHERE OBJECTTYPENAME = 'CLM'), '"&amp;IF(DATA!C552=" ",DATA!A552,DATA!C552)&amp;"', 'N', 'N','N', 0, 0, 
'N', 'N','N','N', 'N', 0,0,'N', 'N','N',' ', ' ', ' ', 0);","")</f>
        <v/>
      </c>
    </row>
    <row r="555" spans="1:1" ht="12.5">
      <c r="A555" s="1" t="str">
        <f>IF(AND(NOT(ISBLANK(DATA!A553)),DATA!A553&lt;&gt;DATA!A552),"INSERT INTO SYSADM.PS_SCRTY_QUERY 
VALUES('"&amp;PSAUTHITEM_AU!$B$1 &amp; DATA!A553&amp;", (SELECT VERSION 
FROM SYSADM.PSVERSION WHERE OBJECTTYPENAME = 'CLM'), '"&amp;IF(DATA!C553=" ",DATA!A553,DATA!C553)&amp;"', 'N', 'N','N', 0, 0, 
'N', 'N','N','N', 'N', 0,0,'N', 'N','N',' ', ' ', ' ', 0);","")</f>
        <v/>
      </c>
    </row>
    <row r="556" spans="1:1" ht="12.5">
      <c r="A556" s="1" t="str">
        <f>IF(AND(NOT(ISBLANK(DATA!A554)),DATA!A554&lt;&gt;DATA!A553),"INSERT INTO SYSADM.PS_SCRTY_QUERY 
VALUES('"&amp;PSAUTHITEM_AU!$B$1 &amp; DATA!A554&amp;", (SELECT VERSION 
FROM SYSADM.PSVERSION WHERE OBJECTTYPENAME = 'CLM'), '"&amp;IF(DATA!C554=" ",DATA!A554,DATA!C554)&amp;"', 'N', 'N','N', 0, 0, 
'N', 'N','N','N', 'N', 0,0,'N', 'N','N',' ', ' ', ' ', 0);","")</f>
        <v/>
      </c>
    </row>
    <row r="557" spans="1:1" ht="12.5">
      <c r="A557" s="1" t="str">
        <f>IF(AND(NOT(ISBLANK(DATA!A555)),DATA!A555&lt;&gt;DATA!A554),"INSERT INTO SYSADM.PS_SCRTY_QUERY 
VALUES('"&amp;PSAUTHITEM_AU!$B$1 &amp; DATA!A555&amp;", (SELECT VERSION 
FROM SYSADM.PSVERSION WHERE OBJECTTYPENAME = 'CLM'), '"&amp;IF(DATA!C555=" ",DATA!A555,DATA!C555)&amp;"', 'N', 'N','N', 0, 0, 
'N', 'N','N','N', 'N', 0,0,'N', 'N','N',' ', ' ', ' ', 0);","")</f>
        <v/>
      </c>
    </row>
    <row r="558" spans="1:1" ht="12.5">
      <c r="A558" s="1" t="str">
        <f>IF(AND(NOT(ISBLANK(DATA!A556)),DATA!A556&lt;&gt;DATA!A555),"INSERT INTO SYSADM.PS_SCRTY_QUERY 
VALUES('"&amp;PSAUTHITEM_AU!$B$1 &amp; DATA!A556&amp;", (SELECT VERSION 
FROM SYSADM.PSVERSION WHERE OBJECTTYPENAME = 'CLM'), '"&amp;IF(DATA!C556=" ",DATA!A556,DATA!C556)&amp;"', 'N', 'N','N', 0, 0, 
'N', 'N','N','N', 'N', 0,0,'N', 'N','N',' ', ' ', ' ', 0);","")</f>
        <v/>
      </c>
    </row>
    <row r="559" spans="1:1" ht="12.5">
      <c r="A559" s="1" t="str">
        <f>IF(AND(NOT(ISBLANK(DATA!A557)),DATA!A557&lt;&gt;DATA!A556),"INSERT INTO SYSADM.PS_SCRTY_QUERY 
VALUES('"&amp;PSAUTHITEM_AU!$B$1 &amp; DATA!A557&amp;", (SELECT VERSION 
FROM SYSADM.PSVERSION WHERE OBJECTTYPENAME = 'CLM'), '"&amp;IF(DATA!C557=" ",DATA!A557,DATA!C557)&amp;"', 'N', 'N','N', 0, 0, 
'N', 'N','N','N', 'N', 0,0,'N', 'N','N',' ', ' ', ' ', 0);","")</f>
        <v/>
      </c>
    </row>
    <row r="560" spans="1:1" ht="12.5">
      <c r="A560" s="1" t="str">
        <f>IF(AND(NOT(ISBLANK(DATA!A558)),DATA!A558&lt;&gt;DATA!A557),"INSERT INTO SYSADM.PS_SCRTY_QUERY 
VALUES('"&amp;PSAUTHITEM_AU!$B$1 &amp; DATA!A558&amp;", (SELECT VERSION 
FROM SYSADM.PSVERSION WHERE OBJECTTYPENAME = 'CLM'), '"&amp;IF(DATA!C558=" ",DATA!A558,DATA!C558)&amp;"', 'N', 'N','N', 0, 0, 
'N', 'N','N','N', 'N', 0,0,'N', 'N','N',' ', ' ', ' ', 0);","")</f>
        <v/>
      </c>
    </row>
    <row r="561" spans="1:1" ht="12.5">
      <c r="A561" s="1" t="str">
        <f>IF(AND(NOT(ISBLANK(DATA!A559)),DATA!A559&lt;&gt;DATA!A558),"INSERT INTO SYSADM.PS_SCRTY_QUERY 
VALUES('"&amp;PSAUTHITEM_AU!$B$1 &amp; DATA!A559&amp;", (SELECT VERSION 
FROM SYSADM.PSVERSION WHERE OBJECTTYPENAME = 'CLM'), '"&amp;IF(DATA!C559=" ",DATA!A559,DATA!C559)&amp;"', 'N', 'N','N', 0, 0, 
'N', 'N','N','N', 'N', 0,0,'N', 'N','N',' ', ' ', ' ', 0);","")</f>
        <v/>
      </c>
    </row>
    <row r="562" spans="1:1" ht="12.5">
      <c r="A562" s="1" t="str">
        <f>IF(AND(NOT(ISBLANK(DATA!A560)),DATA!A560&lt;&gt;DATA!A559),"INSERT INTO SYSADM.PS_SCRTY_QUERY 
VALUES('"&amp;PSAUTHITEM_AU!$B$1 &amp; DATA!A560&amp;", (SELECT VERSION 
FROM SYSADM.PSVERSION WHERE OBJECTTYPENAME = 'CLM'), '"&amp;IF(DATA!C560=" ",DATA!A560,DATA!C560)&amp;"', 'N', 'N','N', 0, 0, 
'N', 'N','N','N', 'N', 0,0,'N', 'N','N',' ', ' ', ' ', 0);","")</f>
        <v/>
      </c>
    </row>
    <row r="563" spans="1:1" ht="12.5">
      <c r="A563" s="1" t="str">
        <f>IF(AND(NOT(ISBLANK(DATA!A561)),DATA!A561&lt;&gt;DATA!A560),"INSERT INTO SYSADM.PS_SCRTY_QUERY 
VALUES('"&amp;PSAUTHITEM_AU!$B$1 &amp; DATA!A561&amp;", (SELECT VERSION 
FROM SYSADM.PSVERSION WHERE OBJECTTYPENAME = 'CLM'), '"&amp;IF(DATA!C561=" ",DATA!A561,DATA!C561)&amp;"', 'N', 'N','N', 0, 0, 
'N', 'N','N','N', 'N', 0,0,'N', 'N','N',' ', ' ', ' ', 0);","")</f>
        <v/>
      </c>
    </row>
    <row r="564" spans="1:1" ht="12.5">
      <c r="A564" s="1" t="str">
        <f>IF(AND(NOT(ISBLANK(DATA!A562)),DATA!A562&lt;&gt;DATA!A561),"INSERT INTO SYSADM.PS_SCRTY_QUERY 
VALUES('"&amp;PSAUTHITEM_AU!$B$1 &amp; DATA!A562&amp;", (SELECT VERSION 
FROM SYSADM.PSVERSION WHERE OBJECTTYPENAME = 'CLM'), '"&amp;IF(DATA!C562=" ",DATA!A562,DATA!C562)&amp;"', 'N', 'N','N', 0, 0, 
'N', 'N','N','N', 'N', 0,0,'N', 'N','N',' ', ' ', ' ', 0);","")</f>
        <v/>
      </c>
    </row>
    <row r="565" spans="1:1" ht="12.5">
      <c r="A565" s="1" t="str">
        <f>IF(AND(NOT(ISBLANK(DATA!A563)),DATA!A563&lt;&gt;DATA!A562),"INSERT INTO SYSADM.PS_SCRTY_QUERY 
VALUES('"&amp;PSAUTHITEM_AU!$B$1 &amp; DATA!A563&amp;", (SELECT VERSION 
FROM SYSADM.PSVERSION WHERE OBJECTTYPENAME = 'CLM'), '"&amp;IF(DATA!C563=" ",DATA!A563,DATA!C563)&amp;"', 'N', 'N','N', 0, 0, 
'N', 'N','N','N', 'N', 0,0,'N', 'N','N',' ', ' ', ' ', 0);","")</f>
        <v/>
      </c>
    </row>
    <row r="566" spans="1:1" ht="12.5">
      <c r="A566" s="1" t="str">
        <f>IF(AND(NOT(ISBLANK(DATA!A564)),DATA!A564&lt;&gt;DATA!A563),"INSERT INTO SYSADM.PS_SCRTY_QUERY 
VALUES('"&amp;PSAUTHITEM_AU!$B$1 &amp; DATA!A564&amp;", (SELECT VERSION 
FROM SYSADM.PSVERSION WHERE OBJECTTYPENAME = 'CLM'), '"&amp;IF(DATA!C564=" ",DATA!A564,DATA!C564)&amp;"', 'N', 'N','N', 0, 0, 
'N', 'N','N','N', 'N', 0,0,'N', 'N','N',' ', ' ', ' ', 0);","")</f>
        <v/>
      </c>
    </row>
    <row r="567" spans="1:1" ht="12.5">
      <c r="A567" s="1" t="str">
        <f>IF(AND(NOT(ISBLANK(DATA!A565)),DATA!A565&lt;&gt;DATA!A564),"INSERT INTO SYSADM.PS_SCRTY_QUERY 
VALUES('"&amp;PSAUTHITEM_AU!$B$1 &amp; DATA!A565&amp;", (SELECT VERSION 
FROM SYSADM.PSVERSION WHERE OBJECTTYPENAME = 'CLM'), '"&amp;IF(DATA!C565=" ",DATA!A565,DATA!C565)&amp;"', 'N', 'N','N', 0, 0, 
'N', 'N','N','N', 'N', 0,0,'N', 'N','N',' ', ' ', ' ', 0);","")</f>
        <v/>
      </c>
    </row>
    <row r="568" spans="1:1" ht="12.5">
      <c r="A568" s="1" t="str">
        <f>IF(AND(NOT(ISBLANK(DATA!A566)),DATA!A566&lt;&gt;DATA!A565),"INSERT INTO SYSADM.PS_SCRTY_QUERY 
VALUES('"&amp;PSAUTHITEM_AU!$B$1 &amp; DATA!A566&amp;", (SELECT VERSION 
FROM SYSADM.PSVERSION WHERE OBJECTTYPENAME = 'CLM'), '"&amp;IF(DATA!C566=" ",DATA!A566,DATA!C566)&amp;"', 'N', 'N','N', 0, 0, 
'N', 'N','N','N', 'N', 0,0,'N', 'N','N',' ', ' ', ' ', 0);","")</f>
        <v/>
      </c>
    </row>
    <row r="569" spans="1:1" ht="12.5">
      <c r="A569" s="1" t="str">
        <f>IF(AND(NOT(ISBLANK(DATA!A567)),DATA!A567&lt;&gt;DATA!A566),"INSERT INTO SYSADM.PS_SCRTY_QUERY 
VALUES('"&amp;PSAUTHITEM_AU!$B$1 &amp; DATA!A567&amp;", (SELECT VERSION 
FROM SYSADM.PSVERSION WHERE OBJECTTYPENAME = 'CLM'), '"&amp;IF(DATA!C567=" ",DATA!A567,DATA!C567)&amp;"', 'N', 'N','N', 0, 0, 
'N', 'N','N','N', 'N', 0,0,'N', 'N','N',' ', ' ', ' ', 0);","")</f>
        <v/>
      </c>
    </row>
    <row r="570" spans="1:1" ht="12.5">
      <c r="A570" s="1" t="str">
        <f>IF(AND(NOT(ISBLANK(DATA!A568)),DATA!A568&lt;&gt;DATA!A567),"INSERT INTO SYSADM.PS_SCRTY_QUERY 
VALUES('"&amp;PSAUTHITEM_AU!$B$1 &amp; DATA!A568&amp;", (SELECT VERSION 
FROM SYSADM.PSVERSION WHERE OBJECTTYPENAME = 'CLM'), '"&amp;IF(DATA!C568=" ",DATA!A568,DATA!C568)&amp;"', 'N', 'N','N', 0, 0, 
'N', 'N','N','N', 'N', 0,0,'N', 'N','N',' ', ' ', ' ', 0);","")</f>
        <v/>
      </c>
    </row>
    <row r="571" spans="1:1" ht="12.5">
      <c r="A571" s="1" t="str">
        <f>IF(AND(NOT(ISBLANK(DATA!A569)),DATA!A569&lt;&gt;DATA!A568),"INSERT INTO SYSADM.PS_SCRTY_QUERY 
VALUES('"&amp;PSAUTHITEM_AU!$B$1 &amp; DATA!A569&amp;", (SELECT VERSION 
FROM SYSADM.PSVERSION WHERE OBJECTTYPENAME = 'CLM'), '"&amp;IF(DATA!C569=" ",DATA!A569,DATA!C569)&amp;"', 'N', 'N','N', 0, 0, 
'N', 'N','N','N', 'N', 0,0,'N', 'N','N',' ', ' ', ' ', 0);","")</f>
        <v/>
      </c>
    </row>
    <row r="572" spans="1:1" ht="12.5">
      <c r="A572" s="1" t="str">
        <f>IF(AND(NOT(ISBLANK(DATA!A570)),DATA!A570&lt;&gt;DATA!A569),"INSERT INTO SYSADM.PS_SCRTY_QUERY 
VALUES('"&amp;PSAUTHITEM_AU!$B$1 &amp; DATA!A570&amp;", (SELECT VERSION 
FROM SYSADM.PSVERSION WHERE OBJECTTYPENAME = 'CLM'), '"&amp;IF(DATA!C570=" ",DATA!A570,DATA!C570)&amp;"', 'N', 'N','N', 0, 0, 
'N', 'N','N','N', 'N', 0,0,'N', 'N','N',' ', ' ', ' ', 0);","")</f>
        <v/>
      </c>
    </row>
    <row r="573" spans="1:1" ht="12.5">
      <c r="A573" s="1" t="str">
        <f>IF(AND(NOT(ISBLANK(DATA!A571)),DATA!A571&lt;&gt;DATA!A570),"INSERT INTO SYSADM.PS_SCRTY_QUERY 
VALUES('"&amp;PSAUTHITEM_AU!$B$1 &amp; DATA!A571&amp;", (SELECT VERSION 
FROM SYSADM.PSVERSION WHERE OBJECTTYPENAME = 'CLM'), '"&amp;IF(DATA!C571=" ",DATA!A571,DATA!C571)&amp;"', 'N', 'N','N', 0, 0, 
'N', 'N','N','N', 'N', 0,0,'N', 'N','N',' ', ' ', ' ', 0);","")</f>
        <v/>
      </c>
    </row>
    <row r="574" spans="1:1" ht="12.5">
      <c r="A574" s="1" t="str">
        <f>IF(AND(NOT(ISBLANK(DATA!A572)),DATA!A572&lt;&gt;DATA!A571),"INSERT INTO SYSADM.PS_SCRTY_QUERY 
VALUES('"&amp;PSAUTHITEM_AU!$B$1 &amp; DATA!A572&amp;", (SELECT VERSION 
FROM SYSADM.PSVERSION WHERE OBJECTTYPENAME = 'CLM'), '"&amp;IF(DATA!C572=" ",DATA!A572,DATA!C572)&amp;"', 'N', 'N','N', 0, 0, 
'N', 'N','N','N', 'N', 0,0,'N', 'N','N',' ', ' ', ' ', 0);","")</f>
        <v/>
      </c>
    </row>
    <row r="575" spans="1:1" ht="12.5">
      <c r="A575" s="1" t="str">
        <f>IF(AND(NOT(ISBLANK(DATA!A573)),DATA!A573&lt;&gt;DATA!A572),"INSERT INTO SYSADM.PS_SCRTY_QUERY 
VALUES('"&amp;PSAUTHITEM_AU!$B$1 &amp; DATA!A573&amp;", (SELECT VERSION 
FROM SYSADM.PSVERSION WHERE OBJECTTYPENAME = 'CLM'), '"&amp;IF(DATA!C573=" ",DATA!A573,DATA!C573)&amp;"', 'N', 'N','N', 0, 0, 
'N', 'N','N','N', 'N', 0,0,'N', 'N','N',' ', ' ', ' ', 0);","")</f>
        <v/>
      </c>
    </row>
    <row r="576" spans="1:1" ht="12.5">
      <c r="A576" s="1" t="str">
        <f>IF(AND(NOT(ISBLANK(DATA!A574)),DATA!A574&lt;&gt;DATA!A573),"INSERT INTO SYSADM.PS_SCRTY_QUERY 
VALUES('"&amp;PSAUTHITEM_AU!$B$1 &amp; DATA!A574&amp;", (SELECT VERSION 
FROM SYSADM.PSVERSION WHERE OBJECTTYPENAME = 'CLM'), '"&amp;IF(DATA!C574=" ",DATA!A574,DATA!C574)&amp;"', 'N', 'N','N', 0, 0, 
'N', 'N','N','N', 'N', 0,0,'N', 'N','N',' ', ' ', ' ', 0);","")</f>
        <v/>
      </c>
    </row>
    <row r="577" spans="1:1" ht="12.5">
      <c r="A577" s="1" t="str">
        <f>IF(AND(NOT(ISBLANK(DATA!A575)),DATA!A575&lt;&gt;DATA!A574),"INSERT INTO SYSADM.PS_SCRTY_QUERY 
VALUES('"&amp;PSAUTHITEM_AU!$B$1 &amp; DATA!A575&amp;", (SELECT VERSION 
FROM SYSADM.PSVERSION WHERE OBJECTTYPENAME = 'CLM'), '"&amp;IF(DATA!C575=" ",DATA!A575,DATA!C575)&amp;"', 'N', 'N','N', 0, 0, 
'N', 'N','N','N', 'N', 0,0,'N', 'N','N',' ', ' ', ' ', 0);","")</f>
        <v/>
      </c>
    </row>
    <row r="578" spans="1:1" ht="12.5">
      <c r="A578" s="1" t="str">
        <f>IF(AND(NOT(ISBLANK(DATA!A576)),DATA!A576&lt;&gt;DATA!A575),"INSERT INTO SYSADM.PS_SCRTY_QUERY 
VALUES('"&amp;PSAUTHITEM_AU!$B$1 &amp; DATA!A576&amp;", (SELECT VERSION 
FROM SYSADM.PSVERSION WHERE OBJECTTYPENAME = 'CLM'), '"&amp;IF(DATA!C576=" ",DATA!A576,DATA!C576)&amp;"', 'N', 'N','N', 0, 0, 
'N', 'N','N','N', 'N', 0,0,'N', 'N','N',' ', ' ', ' ', 0);","")</f>
        <v/>
      </c>
    </row>
    <row r="579" spans="1:1" ht="12.5">
      <c r="A579" s="1" t="str">
        <f>IF(AND(NOT(ISBLANK(DATA!A577)),DATA!A577&lt;&gt;DATA!A576),"INSERT INTO SYSADM.PS_SCRTY_QUERY 
VALUES('"&amp;PSAUTHITEM_AU!$B$1 &amp; DATA!A577&amp;", (SELECT VERSION 
FROM SYSADM.PSVERSION WHERE OBJECTTYPENAME = 'CLM'), '"&amp;IF(DATA!C577=" ",DATA!A577,DATA!C577)&amp;"', 'N', 'N','N', 0, 0, 
'N', 'N','N','N', 'N', 0,0,'N', 'N','N',' ', ' ', ' ', 0);","")</f>
        <v/>
      </c>
    </row>
    <row r="580" spans="1:1" ht="12.5">
      <c r="A580" s="1" t="str">
        <f>IF(AND(NOT(ISBLANK(DATA!A578)),DATA!A578&lt;&gt;DATA!A577),"INSERT INTO SYSADM.PS_SCRTY_QUERY 
VALUES('"&amp;PSAUTHITEM_AU!$B$1 &amp; DATA!A578&amp;", (SELECT VERSION 
FROM SYSADM.PSVERSION WHERE OBJECTTYPENAME = 'CLM'), '"&amp;IF(DATA!C578=" ",DATA!A578,DATA!C578)&amp;"', 'N', 'N','N', 0, 0, 
'N', 'N','N','N', 'N', 0,0,'N', 'N','N',' ', ' ', ' ', 0);","")</f>
        <v/>
      </c>
    </row>
    <row r="581" spans="1:1" ht="12.5">
      <c r="A581" s="1" t="str">
        <f>IF(AND(NOT(ISBLANK(DATA!A579)),DATA!A579&lt;&gt;DATA!A578),"INSERT INTO SYSADM.PS_SCRTY_QUERY 
VALUES('"&amp;PSAUTHITEM_AU!$B$1 &amp; DATA!A579&amp;", (SELECT VERSION 
FROM SYSADM.PSVERSION WHERE OBJECTTYPENAME = 'CLM'), '"&amp;IF(DATA!C579=" ",DATA!A579,DATA!C579)&amp;"', 'N', 'N','N', 0, 0, 
'N', 'N','N','N', 'N', 0,0,'N', 'N','N',' ', ' ', ' ', 0);","")</f>
        <v/>
      </c>
    </row>
    <row r="582" spans="1:1" ht="12.5">
      <c r="A582" s="1" t="str">
        <f>IF(AND(NOT(ISBLANK(DATA!A580)),DATA!A580&lt;&gt;DATA!A579),"INSERT INTO SYSADM.PS_SCRTY_QUERY 
VALUES('"&amp;PSAUTHITEM_AU!$B$1 &amp; DATA!A580&amp;", (SELECT VERSION 
FROM SYSADM.PSVERSION WHERE OBJECTTYPENAME = 'CLM'), '"&amp;IF(DATA!C580=" ",DATA!A580,DATA!C580)&amp;"', 'N', 'N','N', 0, 0, 
'N', 'N','N','N', 'N', 0,0,'N', 'N','N',' ', ' ', ' ', 0);","")</f>
        <v/>
      </c>
    </row>
    <row r="583" spans="1:1" ht="12.5">
      <c r="A583" s="1" t="str">
        <f>IF(AND(NOT(ISBLANK(DATA!A581)),DATA!A581&lt;&gt;DATA!A580),"INSERT INTO SYSADM.PS_SCRTY_QUERY 
VALUES('"&amp;PSAUTHITEM_AU!$B$1 &amp; DATA!A581&amp;", (SELECT VERSION 
FROM SYSADM.PSVERSION WHERE OBJECTTYPENAME = 'CLM'), '"&amp;IF(DATA!C581=" ",DATA!A581,DATA!C581)&amp;"', 'N', 'N','N', 0, 0, 
'N', 'N','N','N', 'N', 0,0,'N', 'N','N',' ', ' ', ' ', 0);","")</f>
        <v/>
      </c>
    </row>
    <row r="584" spans="1:1" ht="12.5">
      <c r="A584" s="1" t="str">
        <f>IF(AND(NOT(ISBLANK(DATA!A582)),DATA!A582&lt;&gt;DATA!A581),"INSERT INTO SYSADM.PS_SCRTY_QUERY 
VALUES('"&amp;PSAUTHITEM_AU!$B$1 &amp; DATA!A582&amp;", (SELECT VERSION 
FROM SYSADM.PSVERSION WHERE OBJECTTYPENAME = 'CLM'), '"&amp;IF(DATA!C582=" ",DATA!A582,DATA!C582)&amp;"', 'N', 'N','N', 0, 0, 
'N', 'N','N','N', 'N', 0,0,'N', 'N','N',' ', ' ', ' ', 0);","")</f>
        <v/>
      </c>
    </row>
    <row r="585" spans="1:1" ht="12.5">
      <c r="A585" s="1" t="str">
        <f>IF(AND(NOT(ISBLANK(DATA!A583)),DATA!A583&lt;&gt;DATA!A582),"INSERT INTO SYSADM.PS_SCRTY_QUERY 
VALUES('"&amp;PSAUTHITEM_AU!$B$1 &amp; DATA!A583&amp;", (SELECT VERSION 
FROM SYSADM.PSVERSION WHERE OBJECTTYPENAME = 'CLM'), '"&amp;IF(DATA!C583=" ",DATA!A583,DATA!C583)&amp;"', 'N', 'N','N', 0, 0, 
'N', 'N','N','N', 'N', 0,0,'N', 'N','N',' ', ' ', ' ', 0);","")</f>
        <v/>
      </c>
    </row>
    <row r="586" spans="1:1" ht="12.5">
      <c r="A586" s="1" t="str">
        <f>IF(AND(NOT(ISBLANK(DATA!A584)),DATA!A584&lt;&gt;DATA!A583),"INSERT INTO SYSADM.PS_SCRTY_QUERY 
VALUES('"&amp;PSAUTHITEM_AU!$B$1 &amp; DATA!A584&amp;", (SELECT VERSION 
FROM SYSADM.PSVERSION WHERE OBJECTTYPENAME = 'CLM'), '"&amp;IF(DATA!C584=" ",DATA!A584,DATA!C584)&amp;"', 'N', 'N','N', 0, 0, 
'N', 'N','N','N', 'N', 0,0,'N', 'N','N',' ', ' ', ' ', 0);","")</f>
        <v/>
      </c>
    </row>
    <row r="587" spans="1:1" ht="12.5">
      <c r="A587" s="1" t="str">
        <f>IF(AND(NOT(ISBLANK(DATA!A585)),DATA!A585&lt;&gt;DATA!A584),"INSERT INTO SYSADM.PS_SCRTY_QUERY 
VALUES('"&amp;PSAUTHITEM_AU!$B$1 &amp; DATA!A585&amp;", (SELECT VERSION 
FROM SYSADM.PSVERSION WHERE OBJECTTYPENAME = 'CLM'), '"&amp;IF(DATA!C585=" ",DATA!A585,DATA!C585)&amp;"', 'N', 'N','N', 0, 0, 
'N', 'N','N','N', 'N', 0,0,'N', 'N','N',' ', ' ', ' ', 0);","")</f>
        <v/>
      </c>
    </row>
    <row r="588" spans="1:1" ht="12.5">
      <c r="A588" s="1" t="str">
        <f>IF(AND(NOT(ISBLANK(DATA!A586)),DATA!A586&lt;&gt;DATA!A585),"INSERT INTO SYSADM.PS_SCRTY_QUERY 
VALUES('"&amp;PSAUTHITEM_AU!$B$1 &amp; DATA!A586&amp;", (SELECT VERSION 
FROM SYSADM.PSVERSION WHERE OBJECTTYPENAME = 'CLM'), '"&amp;IF(DATA!C586=" ",DATA!A586,DATA!C586)&amp;"', 'N', 'N','N', 0, 0, 
'N', 'N','N','N', 'N', 0,0,'N', 'N','N',' ', ' ', ' ', 0);","")</f>
        <v/>
      </c>
    </row>
    <row r="589" spans="1:1" ht="12.5">
      <c r="A589" s="1" t="str">
        <f>IF(AND(NOT(ISBLANK(DATA!A587)),DATA!A587&lt;&gt;DATA!A586),"INSERT INTO SYSADM.PS_SCRTY_QUERY 
VALUES('"&amp;PSAUTHITEM_AU!$B$1 &amp; DATA!A587&amp;", (SELECT VERSION 
FROM SYSADM.PSVERSION WHERE OBJECTTYPENAME = 'CLM'), '"&amp;IF(DATA!C587=" ",DATA!A587,DATA!C587)&amp;"', 'N', 'N','N', 0, 0, 
'N', 'N','N','N', 'N', 0,0,'N', 'N','N',' ', ' ', ' ', 0);","")</f>
        <v/>
      </c>
    </row>
    <row r="590" spans="1:1" ht="12.5">
      <c r="A590" s="1" t="str">
        <f>IF(AND(NOT(ISBLANK(DATA!A588)),DATA!A588&lt;&gt;DATA!A587),"INSERT INTO SYSADM.PS_SCRTY_QUERY 
VALUES('"&amp;PSAUTHITEM_AU!$B$1 &amp; DATA!A588&amp;", (SELECT VERSION 
FROM SYSADM.PSVERSION WHERE OBJECTTYPENAME = 'CLM'), '"&amp;IF(DATA!C588=" ",DATA!A588,DATA!C588)&amp;"', 'N', 'N','N', 0, 0, 
'N', 'N','N','N', 'N', 0,0,'N', 'N','N',' ', ' ', ' ', 0);","")</f>
        <v/>
      </c>
    </row>
    <row r="591" spans="1:1" ht="12.5">
      <c r="A591" s="1" t="str">
        <f>IF(AND(NOT(ISBLANK(DATA!A589)),DATA!A589&lt;&gt;DATA!A588),"INSERT INTO SYSADM.PS_SCRTY_QUERY 
VALUES('"&amp;PSAUTHITEM_AU!$B$1 &amp; DATA!A589&amp;", (SELECT VERSION 
FROM SYSADM.PSVERSION WHERE OBJECTTYPENAME = 'CLM'), '"&amp;IF(DATA!C589=" ",DATA!A589,DATA!C589)&amp;"', 'N', 'N','N', 0, 0, 
'N', 'N','N','N', 'N', 0,0,'N', 'N','N',' ', ' ', ' ', 0);","")</f>
        <v/>
      </c>
    </row>
    <row r="592" spans="1:1" ht="12.5">
      <c r="A592" s="1" t="str">
        <f>IF(AND(NOT(ISBLANK(DATA!A590)),DATA!A590&lt;&gt;DATA!A589),"INSERT INTO SYSADM.PS_SCRTY_QUERY 
VALUES('"&amp;PSAUTHITEM_AU!$B$1 &amp; DATA!A590&amp;", (SELECT VERSION 
FROM SYSADM.PSVERSION WHERE OBJECTTYPENAME = 'CLM'), '"&amp;IF(DATA!C590=" ",DATA!A590,DATA!C590)&amp;"', 'N', 'N','N', 0, 0, 
'N', 'N','N','N', 'N', 0,0,'N', 'N','N',' ', ' ', ' ', 0);","")</f>
        <v/>
      </c>
    </row>
    <row r="593" spans="1:1" ht="12.5">
      <c r="A593" s="1" t="str">
        <f>IF(AND(NOT(ISBLANK(DATA!A591)),DATA!A591&lt;&gt;DATA!A590),"INSERT INTO SYSADM.PS_SCRTY_QUERY 
VALUES('"&amp;PSAUTHITEM_AU!$B$1 &amp; DATA!A591&amp;", (SELECT VERSION 
FROM SYSADM.PSVERSION WHERE OBJECTTYPENAME = 'CLM'), '"&amp;IF(DATA!C591=" ",DATA!A591,DATA!C591)&amp;"', 'N', 'N','N', 0, 0, 
'N', 'N','N','N', 'N', 0,0,'N', 'N','N',' ', ' ', ' ', 0);","")</f>
        <v/>
      </c>
    </row>
    <row r="594" spans="1:1" ht="12.5">
      <c r="A594" s="1" t="str">
        <f>IF(AND(NOT(ISBLANK(DATA!A592)),DATA!A592&lt;&gt;DATA!A591),"INSERT INTO SYSADM.PS_SCRTY_QUERY 
VALUES('"&amp;PSAUTHITEM_AU!$B$1 &amp; DATA!A592&amp;", (SELECT VERSION 
FROM SYSADM.PSVERSION WHERE OBJECTTYPENAME = 'CLM'), '"&amp;IF(DATA!C592=" ",DATA!A592,DATA!C592)&amp;"', 'N', 'N','N', 0, 0, 
'N', 'N','N','N', 'N', 0,0,'N', 'N','N',' ', ' ', ' ', 0);","")</f>
        <v/>
      </c>
    </row>
    <row r="595" spans="1:1" ht="12.5">
      <c r="A595" s="1" t="str">
        <f>IF(AND(NOT(ISBLANK(DATA!A593)),DATA!A593&lt;&gt;DATA!A592),"INSERT INTO SYSADM.PS_SCRTY_QUERY 
VALUES('"&amp;PSAUTHITEM_AU!$B$1 &amp; DATA!A593&amp;", (SELECT VERSION 
FROM SYSADM.PSVERSION WHERE OBJECTTYPENAME = 'CLM'), '"&amp;IF(DATA!C593=" ",DATA!A593,DATA!C593)&amp;"', 'N', 'N','N', 0, 0, 
'N', 'N','N','N', 'N', 0,0,'N', 'N','N',' ', ' ', ' ', 0);","")</f>
        <v/>
      </c>
    </row>
    <row r="596" spans="1:1" ht="12.5">
      <c r="A596" s="1" t="str">
        <f>IF(AND(NOT(ISBLANK(DATA!A594)),DATA!A594&lt;&gt;DATA!A593),"INSERT INTO SYSADM.PS_SCRTY_QUERY 
VALUES('"&amp;PSAUTHITEM_AU!$B$1 &amp; DATA!A594&amp;", (SELECT VERSION 
FROM SYSADM.PSVERSION WHERE OBJECTTYPENAME = 'CLM'), '"&amp;IF(DATA!C594=" ",DATA!A594,DATA!C594)&amp;"', 'N', 'N','N', 0, 0, 
'N', 'N','N','N', 'N', 0,0,'N', 'N','N',' ', ' ', ' ', 0);","")</f>
        <v/>
      </c>
    </row>
    <row r="597" spans="1:1" ht="12.5">
      <c r="A597" s="1" t="str">
        <f>IF(AND(NOT(ISBLANK(DATA!A595)),DATA!A595&lt;&gt;DATA!A594),"INSERT INTO SYSADM.PS_SCRTY_QUERY 
VALUES('"&amp;PSAUTHITEM_AU!$B$1 &amp; DATA!A595&amp;", (SELECT VERSION 
FROM SYSADM.PSVERSION WHERE OBJECTTYPENAME = 'CLM'), '"&amp;IF(DATA!C595=" ",DATA!A595,DATA!C595)&amp;"', 'N', 'N','N', 0, 0, 
'N', 'N','N','N', 'N', 0,0,'N', 'N','N',' ', ' ', ' ', 0);","")</f>
        <v/>
      </c>
    </row>
    <row r="598" spans="1:1" ht="12.5">
      <c r="A598" s="1" t="str">
        <f>IF(AND(NOT(ISBLANK(DATA!A596)),DATA!A596&lt;&gt;DATA!A595),"INSERT INTO SYSADM.PS_SCRTY_QUERY 
VALUES('"&amp;PSAUTHITEM_AU!$B$1 &amp; DATA!A596&amp;", (SELECT VERSION 
FROM SYSADM.PSVERSION WHERE OBJECTTYPENAME = 'CLM'), '"&amp;IF(DATA!C596=" ",DATA!A596,DATA!C596)&amp;"', 'N', 'N','N', 0, 0, 
'N', 'N','N','N', 'N', 0,0,'N', 'N','N',' ', ' ', ' ', 0);","")</f>
        <v/>
      </c>
    </row>
    <row r="599" spans="1:1" ht="12.5">
      <c r="A599" s="1" t="str">
        <f>IF(AND(NOT(ISBLANK(DATA!A597)),DATA!A597&lt;&gt;DATA!A596),"INSERT INTO SYSADM.PS_SCRTY_QUERY 
VALUES('"&amp;PSAUTHITEM_AU!$B$1 &amp; DATA!A597&amp;", (SELECT VERSION 
FROM SYSADM.PSVERSION WHERE OBJECTTYPENAME = 'CLM'), '"&amp;IF(DATA!C597=" ",DATA!A597,DATA!C597)&amp;"', 'N', 'N','N', 0, 0, 
'N', 'N','N','N', 'N', 0,0,'N', 'N','N',' ', ' ', ' ', 0);","")</f>
        <v/>
      </c>
    </row>
    <row r="600" spans="1:1" ht="12.5">
      <c r="A600" s="1" t="str">
        <f>IF(AND(NOT(ISBLANK(DATA!A598)),DATA!A598&lt;&gt;DATA!A597),"INSERT INTO SYSADM.PS_SCRTY_QUERY 
VALUES('"&amp;PSAUTHITEM_AU!$B$1 &amp; DATA!A598&amp;", (SELECT VERSION 
FROM SYSADM.PSVERSION WHERE OBJECTTYPENAME = 'CLM'), '"&amp;IF(DATA!C598=" ",DATA!A598,DATA!C598)&amp;"', 'N', 'N','N', 0, 0, 
'N', 'N','N','N', 'N', 0,0,'N', 'N','N',' ', ' ', ' ', 0);","")</f>
        <v/>
      </c>
    </row>
    <row r="601" spans="1:1" ht="12.5">
      <c r="A601" s="1" t="str">
        <f>IF(AND(NOT(ISBLANK(DATA!A599)),DATA!A599&lt;&gt;DATA!A598),"INSERT INTO SYSADM.PS_SCRTY_QUERY 
VALUES('"&amp;PSAUTHITEM_AU!$B$1 &amp; DATA!A599&amp;", (SELECT VERSION 
FROM SYSADM.PSVERSION WHERE OBJECTTYPENAME = 'CLM'), '"&amp;IF(DATA!C599=" ",DATA!A599,DATA!C599)&amp;"', 'N', 'N','N', 0, 0, 
'N', 'N','N','N', 'N', 0,0,'N', 'N','N',' ', ' ', ' ', 0);","")</f>
        <v/>
      </c>
    </row>
    <row r="602" spans="1:1" ht="12.5">
      <c r="A602" s="1" t="str">
        <f>IF(AND(NOT(ISBLANK(DATA!A600)),DATA!A600&lt;&gt;DATA!A599),"INSERT INTO SYSADM.PS_SCRTY_QUERY 
VALUES('"&amp;PSAUTHITEM_AU!$B$1 &amp; DATA!A600&amp;", (SELECT VERSION 
FROM SYSADM.PSVERSION WHERE OBJECTTYPENAME = 'CLM'), '"&amp;IF(DATA!C600=" ",DATA!A600,DATA!C600)&amp;"', 'N', 'N','N', 0, 0, 
'N', 'N','N','N', 'N', 0,0,'N', 'N','N',' ', ' ', ' ', 0);","")</f>
        <v/>
      </c>
    </row>
    <row r="603" spans="1:1" ht="12.5">
      <c r="A603" s="1" t="str">
        <f>IF(AND(NOT(ISBLANK(DATA!A601)),DATA!A601&lt;&gt;DATA!A600),"INSERT INTO SYSADM.PS_SCRTY_QUERY 
VALUES('"&amp;PSAUTHITEM_AU!$B$1 &amp; DATA!A601&amp;", (SELECT VERSION 
FROM SYSADM.PSVERSION WHERE OBJECTTYPENAME = 'CLM'), '"&amp;IF(DATA!C601=" ",DATA!A601,DATA!C601)&amp;"', 'N', 'N','N', 0, 0, 
'N', 'N','N','N', 'N', 0,0,'N', 'N','N',' ', ' ', ' ', 0);","")</f>
        <v/>
      </c>
    </row>
    <row r="604" spans="1:1" ht="12.5">
      <c r="A604" s="1" t="str">
        <f>IF(AND(NOT(ISBLANK(DATA!A602)),DATA!A602&lt;&gt;DATA!A601),"INSERT INTO SYSADM.PS_SCRTY_QUERY 
VALUES('"&amp;PSAUTHITEM_AU!$B$1 &amp; DATA!A602&amp;", (SELECT VERSION 
FROM SYSADM.PSVERSION WHERE OBJECTTYPENAME = 'CLM'), '"&amp;IF(DATA!C602=" ",DATA!A602,DATA!C602)&amp;"', 'N', 'N','N', 0, 0, 
'N', 'N','N','N', 'N', 0,0,'N', 'N','N',' ', ' ', ' ', 0);","")</f>
        <v/>
      </c>
    </row>
    <row r="605" spans="1:1" ht="12.5">
      <c r="A605" s="1" t="str">
        <f>IF(AND(NOT(ISBLANK(DATA!A603)),DATA!A603&lt;&gt;DATA!A602),"INSERT INTO SYSADM.PS_SCRTY_QUERY 
VALUES('"&amp;PSAUTHITEM_AU!$B$1 &amp; DATA!A603&amp;", (SELECT VERSION 
FROM SYSADM.PSVERSION WHERE OBJECTTYPENAME = 'CLM'), '"&amp;IF(DATA!C603=" ",DATA!A603,DATA!C603)&amp;"', 'N', 'N','N', 0, 0, 
'N', 'N','N','N', 'N', 0,0,'N', 'N','N',' ', ' ', ' ', 0);","")</f>
        <v/>
      </c>
    </row>
    <row r="606" spans="1:1" ht="12.5">
      <c r="A606" s="1" t="str">
        <f>IF(AND(NOT(ISBLANK(DATA!A604)),DATA!A604&lt;&gt;DATA!A603),"INSERT INTO SYSADM.PS_SCRTY_QUERY 
VALUES('"&amp;PSAUTHITEM_AU!$B$1 &amp; DATA!A604&amp;", (SELECT VERSION 
FROM SYSADM.PSVERSION WHERE OBJECTTYPENAME = 'CLM'), '"&amp;IF(DATA!C604=" ",DATA!A604,DATA!C604)&amp;"', 'N', 'N','N', 0, 0, 
'N', 'N','N','N', 'N', 0,0,'N', 'N','N',' ', ' ', ' ', 0);","")</f>
        <v/>
      </c>
    </row>
    <row r="607" spans="1:1" ht="12.5">
      <c r="A607" s="1" t="str">
        <f>IF(AND(NOT(ISBLANK(DATA!A605)),DATA!A605&lt;&gt;DATA!A604),"INSERT INTO SYSADM.PS_SCRTY_QUERY 
VALUES('"&amp;PSAUTHITEM_AU!$B$1 &amp; DATA!A605&amp;", (SELECT VERSION 
FROM SYSADM.PSVERSION WHERE OBJECTTYPENAME = 'CLM'), '"&amp;IF(DATA!C605=" ",DATA!A605,DATA!C605)&amp;"', 'N', 'N','N', 0, 0, 
'N', 'N','N','N', 'N', 0,0,'N', 'N','N',' ', ' ', ' ', 0);","")</f>
        <v/>
      </c>
    </row>
    <row r="608" spans="1:1" ht="12.5">
      <c r="A608" s="1" t="str">
        <f>IF(AND(NOT(ISBLANK(DATA!A606)),DATA!A606&lt;&gt;DATA!A605),"INSERT INTO SYSADM.PS_SCRTY_QUERY 
VALUES('"&amp;PSAUTHITEM_AU!$B$1 &amp; DATA!A606&amp;", (SELECT VERSION 
FROM SYSADM.PSVERSION WHERE OBJECTTYPENAME = 'CLM'), '"&amp;IF(DATA!C606=" ",DATA!A606,DATA!C606)&amp;"', 'N', 'N','N', 0, 0, 
'N', 'N','N','N', 'N', 0,0,'N', 'N','N',' ', ' ', ' ', 0);","")</f>
        <v/>
      </c>
    </row>
    <row r="609" spans="1:1" ht="12.5">
      <c r="A609" s="1" t="str">
        <f>IF(AND(NOT(ISBLANK(DATA!A607)),DATA!A607&lt;&gt;DATA!A606),"INSERT INTO SYSADM.PS_SCRTY_QUERY 
VALUES('"&amp;PSAUTHITEM_AU!$B$1 &amp; DATA!A607&amp;", (SELECT VERSION 
FROM SYSADM.PSVERSION WHERE OBJECTTYPENAME = 'CLM'), '"&amp;IF(DATA!C607=" ",DATA!A607,DATA!C607)&amp;"', 'N', 'N','N', 0, 0, 
'N', 'N','N','N', 'N', 0,0,'N', 'N','N',' ', ' ', ' ', 0);","")</f>
        <v/>
      </c>
    </row>
    <row r="610" spans="1:1" ht="12.5">
      <c r="A610" s="1" t="str">
        <f>IF(AND(NOT(ISBLANK(DATA!A608)),DATA!A608&lt;&gt;DATA!A607),"INSERT INTO SYSADM.PS_SCRTY_QUERY 
VALUES('"&amp;PSAUTHITEM_AU!$B$1 &amp; DATA!A608&amp;", (SELECT VERSION 
FROM SYSADM.PSVERSION WHERE OBJECTTYPENAME = 'CLM'), '"&amp;IF(DATA!C608=" ",DATA!A608,DATA!C608)&amp;"', 'N', 'N','N', 0, 0, 
'N', 'N','N','N', 'N', 0,0,'N', 'N','N',' ', ' ', ' ', 0);","")</f>
        <v/>
      </c>
    </row>
    <row r="611" spans="1:1" ht="12.5">
      <c r="A611" s="1" t="str">
        <f>IF(AND(NOT(ISBLANK(DATA!A609)),DATA!A609&lt;&gt;DATA!A608),"INSERT INTO SYSADM.PS_SCRTY_QUERY 
VALUES('"&amp;PSAUTHITEM_AU!$B$1 &amp; DATA!A609&amp;", (SELECT VERSION 
FROM SYSADM.PSVERSION WHERE OBJECTTYPENAME = 'CLM'), '"&amp;IF(DATA!C609=" ",DATA!A609,DATA!C609)&amp;"', 'N', 'N','N', 0, 0, 
'N', 'N','N','N', 'N', 0,0,'N', 'N','N',' ', ' ', ' ', 0);","")</f>
        <v/>
      </c>
    </row>
    <row r="612" spans="1:1" ht="12.5">
      <c r="A612" s="1" t="str">
        <f>IF(AND(NOT(ISBLANK(DATA!A610)),DATA!A610&lt;&gt;DATA!A609),"INSERT INTO SYSADM.PS_SCRTY_QUERY 
VALUES('"&amp;PSAUTHITEM_AU!$B$1 &amp; DATA!A610&amp;", (SELECT VERSION 
FROM SYSADM.PSVERSION WHERE OBJECTTYPENAME = 'CLM'), '"&amp;IF(DATA!C610=" ",DATA!A610,DATA!C610)&amp;"', 'N', 'N','N', 0, 0, 
'N', 'N','N','N', 'N', 0,0,'N', 'N','N',' ', ' ', ' ', 0);","")</f>
        <v/>
      </c>
    </row>
    <row r="613" spans="1:1" ht="12.5">
      <c r="A613" s="1" t="str">
        <f>IF(AND(NOT(ISBLANK(DATA!A611)),DATA!A611&lt;&gt;DATA!A610),"INSERT INTO SYSADM.PS_SCRTY_QUERY 
VALUES('"&amp;PSAUTHITEM_AU!$B$1 &amp; DATA!A611&amp;", (SELECT VERSION 
FROM SYSADM.PSVERSION WHERE OBJECTTYPENAME = 'CLM'), '"&amp;IF(DATA!C611=" ",DATA!A611,DATA!C611)&amp;"', 'N', 'N','N', 0, 0, 
'N', 'N','N','N', 'N', 0,0,'N', 'N','N',' ', ' ', ' ', 0);","")</f>
        <v/>
      </c>
    </row>
    <row r="614" spans="1:1" ht="12.5">
      <c r="A614" s="1" t="str">
        <f>IF(AND(NOT(ISBLANK(DATA!A612)),DATA!A612&lt;&gt;DATA!A611),"INSERT INTO SYSADM.PS_SCRTY_QUERY 
VALUES('"&amp;PSAUTHITEM_AU!$B$1 &amp; DATA!A612&amp;", (SELECT VERSION 
FROM SYSADM.PSVERSION WHERE OBJECTTYPENAME = 'CLM'), '"&amp;IF(DATA!C612=" ",DATA!A612,DATA!C612)&amp;"', 'N', 'N','N', 0, 0, 
'N', 'N','N','N', 'N', 0,0,'N', 'N','N',' ', ' ', ' ', 0);","")</f>
        <v/>
      </c>
    </row>
    <row r="615" spans="1:1" ht="12.5">
      <c r="A615" s="1" t="str">
        <f>IF(AND(NOT(ISBLANK(DATA!A613)),DATA!A613&lt;&gt;DATA!A612),"INSERT INTO SYSADM.PS_SCRTY_QUERY 
VALUES('"&amp;PSAUTHITEM_AU!$B$1 &amp; DATA!A613&amp;", (SELECT VERSION 
FROM SYSADM.PSVERSION WHERE OBJECTTYPENAME = 'CLM'), '"&amp;IF(DATA!C613=" ",DATA!A613,DATA!C613)&amp;"', 'N', 'N','N', 0, 0, 
'N', 'N','N','N', 'N', 0,0,'N', 'N','N',' ', ' ', ' ', 0);","")</f>
        <v/>
      </c>
    </row>
    <row r="616" spans="1:1" ht="12.5">
      <c r="A616" s="1" t="str">
        <f>IF(AND(NOT(ISBLANK(DATA!A614)),DATA!A614&lt;&gt;DATA!A613),"INSERT INTO SYSADM.PS_SCRTY_QUERY 
VALUES('"&amp;PSAUTHITEM_AU!$B$1 &amp; DATA!A614&amp;", (SELECT VERSION 
FROM SYSADM.PSVERSION WHERE OBJECTTYPENAME = 'CLM'), '"&amp;IF(DATA!C614=" ",DATA!A614,DATA!C614)&amp;"', 'N', 'N','N', 0, 0, 
'N', 'N','N','N', 'N', 0,0,'N', 'N','N',' ', ' ', ' ', 0);","")</f>
        <v/>
      </c>
    </row>
    <row r="617" spans="1:1" ht="12.5">
      <c r="A617" s="1" t="str">
        <f>IF(AND(NOT(ISBLANK(DATA!A615)),DATA!A615&lt;&gt;DATA!A614),"INSERT INTO SYSADM.PS_SCRTY_QUERY 
VALUES('"&amp;PSAUTHITEM_AU!$B$1 &amp; DATA!A615&amp;", (SELECT VERSION 
FROM SYSADM.PSVERSION WHERE OBJECTTYPENAME = 'CLM'), '"&amp;IF(DATA!C615=" ",DATA!A615,DATA!C615)&amp;"', 'N', 'N','N', 0, 0, 
'N', 'N','N','N', 'N', 0,0,'N', 'N','N',' ', ' ', ' ', 0);","")</f>
        <v/>
      </c>
    </row>
    <row r="618" spans="1:1" ht="12.5">
      <c r="A618" s="1" t="str">
        <f>IF(AND(NOT(ISBLANK(DATA!A616)),DATA!A616&lt;&gt;DATA!A615),"INSERT INTO SYSADM.PS_SCRTY_QUERY 
VALUES('"&amp;PSAUTHITEM_AU!$B$1 &amp; DATA!A616&amp;", (SELECT VERSION 
FROM SYSADM.PSVERSION WHERE OBJECTTYPENAME = 'CLM'), '"&amp;IF(DATA!C616=" ",DATA!A616,DATA!C616)&amp;"', 'N', 'N','N', 0, 0, 
'N', 'N','N','N', 'N', 0,0,'N', 'N','N',' ', ' ', ' ', 0);","")</f>
        <v/>
      </c>
    </row>
    <row r="619" spans="1:1" ht="12.5">
      <c r="A619" s="1" t="str">
        <f>IF(AND(NOT(ISBLANK(DATA!A617)),DATA!A617&lt;&gt;DATA!A616),"INSERT INTO SYSADM.PS_SCRTY_QUERY 
VALUES('"&amp;PSAUTHITEM_AU!$B$1 &amp; DATA!A617&amp;", (SELECT VERSION 
FROM SYSADM.PSVERSION WHERE OBJECTTYPENAME = 'CLM'), '"&amp;IF(DATA!C617=" ",DATA!A617,DATA!C617)&amp;"', 'N', 'N','N', 0, 0, 
'N', 'N','N','N', 'N', 0,0,'N', 'N','N',' ', ' ', ' ', 0);","")</f>
        <v/>
      </c>
    </row>
    <row r="620" spans="1:1" ht="12.5">
      <c r="A620" s="1" t="str">
        <f>IF(AND(NOT(ISBLANK(DATA!A618)),DATA!A618&lt;&gt;DATA!A617),"INSERT INTO SYSADM.PS_SCRTY_QUERY 
VALUES('"&amp;PSAUTHITEM_AU!$B$1 &amp; DATA!A618&amp;", (SELECT VERSION 
FROM SYSADM.PSVERSION WHERE OBJECTTYPENAME = 'CLM'), '"&amp;IF(DATA!C618=" ",DATA!A618,DATA!C618)&amp;"', 'N', 'N','N', 0, 0, 
'N', 'N','N','N', 'N', 0,0,'N', 'N','N',' ', ' ', ' ', 0);","")</f>
        <v/>
      </c>
    </row>
    <row r="621" spans="1:1" ht="12.5">
      <c r="A621" s="1" t="str">
        <f>IF(AND(NOT(ISBLANK(DATA!A619)),DATA!A619&lt;&gt;DATA!A618),"INSERT INTO SYSADM.PS_SCRTY_QUERY 
VALUES('"&amp;PSAUTHITEM_AU!$B$1 &amp; DATA!A619&amp;", (SELECT VERSION 
FROM SYSADM.PSVERSION WHERE OBJECTTYPENAME = 'CLM'), '"&amp;IF(DATA!C619=" ",DATA!A619,DATA!C619)&amp;"', 'N', 'N','N', 0, 0, 
'N', 'N','N','N', 'N', 0,0,'N', 'N','N',' ', ' ', ' ', 0);","")</f>
        <v/>
      </c>
    </row>
    <row r="622" spans="1:1" ht="12.5">
      <c r="A622" s="1" t="str">
        <f>IF(AND(NOT(ISBLANK(DATA!A620)),DATA!A620&lt;&gt;DATA!A619),"INSERT INTO SYSADM.PS_SCRTY_QUERY 
VALUES('"&amp;PSAUTHITEM_AU!$B$1 &amp; DATA!A620&amp;", (SELECT VERSION 
FROM SYSADM.PSVERSION WHERE OBJECTTYPENAME = 'CLM'), '"&amp;IF(DATA!C620=" ",DATA!A620,DATA!C620)&amp;"', 'N', 'N','N', 0, 0, 
'N', 'N','N','N', 'N', 0,0,'N', 'N','N',' ', ' ', ' ', 0);","")</f>
        <v/>
      </c>
    </row>
    <row r="623" spans="1:1" ht="12.5">
      <c r="A623" s="1" t="str">
        <f>IF(AND(NOT(ISBLANK(DATA!A621)),DATA!A621&lt;&gt;DATA!A620),"INSERT INTO SYSADM.PS_SCRTY_QUERY 
VALUES('"&amp;PSAUTHITEM_AU!$B$1 &amp; DATA!A621&amp;", (SELECT VERSION 
FROM SYSADM.PSVERSION WHERE OBJECTTYPENAME = 'CLM'), '"&amp;IF(DATA!C621=" ",DATA!A621,DATA!C621)&amp;"', 'N', 'N','N', 0, 0, 
'N', 'N','N','N', 'N', 0,0,'N', 'N','N',' ', ' ', ' ', 0);","")</f>
        <v/>
      </c>
    </row>
    <row r="624" spans="1:1" ht="12.5">
      <c r="A624" s="1" t="str">
        <f>IF(AND(NOT(ISBLANK(DATA!A622)),DATA!A622&lt;&gt;DATA!A621),"INSERT INTO SYSADM.PS_SCRTY_QUERY 
VALUES('"&amp;PSAUTHITEM_AU!$B$1 &amp; DATA!A622&amp;", (SELECT VERSION 
FROM SYSADM.PSVERSION WHERE OBJECTTYPENAME = 'CLM'), '"&amp;IF(DATA!C622=" ",DATA!A622,DATA!C622)&amp;"', 'N', 'N','N', 0, 0, 
'N', 'N','N','N', 'N', 0,0,'N', 'N','N',' ', ' ', ' ', 0);","")</f>
        <v/>
      </c>
    </row>
    <row r="625" spans="1:1" ht="12.5">
      <c r="A625" s="1" t="str">
        <f>IF(AND(NOT(ISBLANK(DATA!A623)),DATA!A623&lt;&gt;DATA!A622),"INSERT INTO SYSADM.PS_SCRTY_QUERY 
VALUES('"&amp;PSAUTHITEM_AU!$B$1 &amp; DATA!A623&amp;", (SELECT VERSION 
FROM SYSADM.PSVERSION WHERE OBJECTTYPENAME = 'CLM'), '"&amp;IF(DATA!C623=" ",DATA!A623,DATA!C623)&amp;"', 'N', 'N','N', 0, 0, 
'N', 'N','N','N', 'N', 0,0,'N', 'N','N',' ', ' ', ' ', 0);","")</f>
        <v/>
      </c>
    </row>
    <row r="626" spans="1:1" ht="12.5">
      <c r="A626" s="1" t="str">
        <f>IF(AND(NOT(ISBLANK(DATA!A624)),DATA!A624&lt;&gt;DATA!A623),"INSERT INTO SYSADM.PS_SCRTY_QUERY 
VALUES('"&amp;PSAUTHITEM_AU!$B$1 &amp; DATA!A624&amp;", (SELECT VERSION 
FROM SYSADM.PSVERSION WHERE OBJECTTYPENAME = 'CLM'), '"&amp;IF(DATA!C624=" ",DATA!A624,DATA!C624)&amp;"', 'N', 'N','N', 0, 0, 
'N', 'N','N','N', 'N', 0,0,'N', 'N','N',' ', ' ', ' ', 0);","")</f>
        <v/>
      </c>
    </row>
    <row r="627" spans="1:1" ht="12.5">
      <c r="A627" s="1" t="str">
        <f>IF(AND(NOT(ISBLANK(DATA!A625)),DATA!A625&lt;&gt;DATA!A624),"INSERT INTO SYSADM.PS_SCRTY_QUERY 
VALUES('"&amp;PSAUTHITEM_AU!$B$1 &amp; DATA!A625&amp;", (SELECT VERSION 
FROM SYSADM.PSVERSION WHERE OBJECTTYPENAME = 'CLM'), '"&amp;IF(DATA!C625=" ",DATA!A625,DATA!C625)&amp;"', 'N', 'N','N', 0, 0, 
'N', 'N','N','N', 'N', 0,0,'N', 'N','N',' ', ' ', ' ', 0);","")</f>
        <v/>
      </c>
    </row>
    <row r="628" spans="1:1" ht="12.5">
      <c r="A628" s="1" t="str">
        <f>IF(AND(NOT(ISBLANK(DATA!A626)),DATA!A626&lt;&gt;DATA!A625),"INSERT INTO SYSADM.PS_SCRTY_QUERY 
VALUES('"&amp;PSAUTHITEM_AU!$B$1 &amp; DATA!A626&amp;", (SELECT VERSION 
FROM SYSADM.PSVERSION WHERE OBJECTTYPENAME = 'CLM'), '"&amp;IF(DATA!C626=" ",DATA!A626,DATA!C626)&amp;"', 'N', 'N','N', 0, 0, 
'N', 'N','N','N', 'N', 0,0,'N', 'N','N',' ', ' ', ' ', 0);","")</f>
        <v/>
      </c>
    </row>
    <row r="629" spans="1:1" ht="12.5">
      <c r="A629" s="1" t="str">
        <f>IF(AND(NOT(ISBLANK(DATA!A627)),DATA!A627&lt;&gt;DATA!A626),"INSERT INTO SYSADM.PS_SCRTY_QUERY 
VALUES('"&amp;PSAUTHITEM_AU!$B$1 &amp; DATA!A627&amp;", (SELECT VERSION 
FROM SYSADM.PSVERSION WHERE OBJECTTYPENAME = 'CLM'), '"&amp;IF(DATA!C627=" ",DATA!A627,DATA!C627)&amp;"', 'N', 'N','N', 0, 0, 
'N', 'N','N','N', 'N', 0,0,'N', 'N','N',' ', ' ', ' ', 0);","")</f>
        <v/>
      </c>
    </row>
    <row r="630" spans="1:1" ht="12.5">
      <c r="A630" s="1" t="str">
        <f>IF(AND(NOT(ISBLANK(DATA!A628)),DATA!A628&lt;&gt;DATA!A627),"INSERT INTO SYSADM.PS_SCRTY_QUERY 
VALUES('"&amp;PSAUTHITEM_AU!$B$1 &amp; DATA!A628&amp;", (SELECT VERSION 
FROM SYSADM.PSVERSION WHERE OBJECTTYPENAME = 'CLM'), '"&amp;IF(DATA!C628=" ",DATA!A628,DATA!C628)&amp;"', 'N', 'N','N', 0, 0, 
'N', 'N','N','N', 'N', 0,0,'N', 'N','N',' ', ' ', ' ', 0);","")</f>
        <v/>
      </c>
    </row>
    <row r="631" spans="1:1" ht="12.5">
      <c r="A631" s="1" t="str">
        <f>IF(AND(NOT(ISBLANK(DATA!A629)),DATA!A629&lt;&gt;DATA!A628),"INSERT INTO SYSADM.PS_SCRTY_QUERY 
VALUES('"&amp;PSAUTHITEM_AU!$B$1 &amp; DATA!A629&amp;", (SELECT VERSION 
FROM SYSADM.PSVERSION WHERE OBJECTTYPENAME = 'CLM'), '"&amp;IF(DATA!C629=" ",DATA!A629,DATA!C629)&amp;"', 'N', 'N','N', 0, 0, 
'N', 'N','N','N', 'N', 0,0,'N', 'N','N',' ', ' ', ' ', 0);","")</f>
        <v/>
      </c>
    </row>
    <row r="632" spans="1:1" ht="12.5">
      <c r="A632" s="1" t="str">
        <f>IF(AND(NOT(ISBLANK(DATA!A630)),DATA!A630&lt;&gt;DATA!A629),"INSERT INTO SYSADM.PS_SCRTY_QUERY 
VALUES('"&amp;PSAUTHITEM_AU!$B$1 &amp; DATA!A630&amp;", (SELECT VERSION 
FROM SYSADM.PSVERSION WHERE OBJECTTYPENAME = 'CLM'), '"&amp;IF(DATA!C630=" ",DATA!A630,DATA!C630)&amp;"', 'N', 'N','N', 0, 0, 
'N', 'N','N','N', 'N', 0,0,'N', 'N','N',' ', ' ', ' ', 0);","")</f>
        <v/>
      </c>
    </row>
    <row r="633" spans="1:1" ht="12.5">
      <c r="A633" s="1" t="str">
        <f>IF(AND(NOT(ISBLANK(DATA!A631)),DATA!A631&lt;&gt;DATA!A630),"INSERT INTO SYSADM.PS_SCRTY_QUERY 
VALUES('"&amp;PSAUTHITEM_AU!$B$1 &amp; DATA!A631&amp;", (SELECT VERSION 
FROM SYSADM.PSVERSION WHERE OBJECTTYPENAME = 'CLM'), '"&amp;IF(DATA!C631=" ",DATA!A631,DATA!C631)&amp;"', 'N', 'N','N', 0, 0, 
'N', 'N','N','N', 'N', 0,0,'N', 'N','N',' ', ' ', ' ', 0);","")</f>
        <v/>
      </c>
    </row>
    <row r="634" spans="1:1" ht="12.5">
      <c r="A634" s="1" t="str">
        <f>IF(AND(NOT(ISBLANK(DATA!A632)),DATA!A632&lt;&gt;DATA!A631),"INSERT INTO SYSADM.PS_SCRTY_QUERY 
VALUES('"&amp;PSAUTHITEM_AU!$B$1 &amp; DATA!A632&amp;", (SELECT VERSION 
FROM SYSADM.PSVERSION WHERE OBJECTTYPENAME = 'CLM'), '"&amp;IF(DATA!C632=" ",DATA!A632,DATA!C632)&amp;"', 'N', 'N','N', 0, 0, 
'N', 'N','N','N', 'N', 0,0,'N', 'N','N',' ', ' ', ' ', 0);","")</f>
        <v/>
      </c>
    </row>
    <row r="635" spans="1:1" ht="12.5">
      <c r="A635" s="1" t="str">
        <f>IF(AND(NOT(ISBLANK(DATA!A633)),DATA!A633&lt;&gt;DATA!A632),"INSERT INTO SYSADM.PS_SCRTY_QUERY 
VALUES('"&amp;PSAUTHITEM_AU!$B$1 &amp; DATA!A633&amp;", (SELECT VERSION 
FROM SYSADM.PSVERSION WHERE OBJECTTYPENAME = 'CLM'), '"&amp;IF(DATA!C633=" ",DATA!A633,DATA!C633)&amp;"', 'N', 'N','N', 0, 0, 
'N', 'N','N','N', 'N', 0,0,'N', 'N','N',' ', ' ', ' ', 0);","")</f>
        <v/>
      </c>
    </row>
    <row r="636" spans="1:1" ht="12.5">
      <c r="A636" s="1" t="str">
        <f>IF(AND(NOT(ISBLANK(DATA!A634)),DATA!A634&lt;&gt;DATA!A633),"INSERT INTO SYSADM.PS_SCRTY_QUERY 
VALUES('"&amp;PSAUTHITEM_AU!$B$1 &amp; DATA!A634&amp;", (SELECT VERSION 
FROM SYSADM.PSVERSION WHERE OBJECTTYPENAME = 'CLM'), '"&amp;IF(DATA!C634=" ",DATA!A634,DATA!C634)&amp;"', 'N', 'N','N', 0, 0, 
'N', 'N','N','N', 'N', 0,0,'N', 'N','N',' ', ' ', ' ', 0);","")</f>
        <v/>
      </c>
    </row>
    <row r="637" spans="1:1" ht="12.5">
      <c r="A637" s="1" t="str">
        <f>IF(AND(NOT(ISBLANK(DATA!A635)),DATA!A635&lt;&gt;DATA!A634),"INSERT INTO SYSADM.PS_SCRTY_QUERY 
VALUES('"&amp;PSAUTHITEM_AU!$B$1 &amp; DATA!A635&amp;", (SELECT VERSION 
FROM SYSADM.PSVERSION WHERE OBJECTTYPENAME = 'CLM'), '"&amp;IF(DATA!C635=" ",DATA!A635,DATA!C635)&amp;"', 'N', 'N','N', 0, 0, 
'N', 'N','N','N', 'N', 0,0,'N', 'N','N',' ', ' ', ' ', 0);","")</f>
        <v/>
      </c>
    </row>
    <row r="638" spans="1:1" ht="12.5">
      <c r="A638" s="1" t="str">
        <f>IF(AND(NOT(ISBLANK(DATA!A636)),DATA!A636&lt;&gt;DATA!A635),"INSERT INTO SYSADM.PS_SCRTY_QUERY 
VALUES('"&amp;PSAUTHITEM_AU!$B$1 &amp; DATA!A636&amp;", (SELECT VERSION 
FROM SYSADM.PSVERSION WHERE OBJECTTYPENAME = 'CLM'), '"&amp;IF(DATA!C636=" ",DATA!A636,DATA!C636)&amp;"', 'N', 'N','N', 0, 0, 
'N', 'N','N','N', 'N', 0,0,'N', 'N','N',' ', ' ', ' ', 0);","")</f>
        <v/>
      </c>
    </row>
    <row r="639" spans="1:1" ht="12.5">
      <c r="A639" s="1" t="str">
        <f>IF(AND(NOT(ISBLANK(DATA!A637)),DATA!A637&lt;&gt;DATA!A636),"INSERT INTO SYSADM.PS_SCRTY_QUERY 
VALUES('"&amp;PSAUTHITEM_AU!$B$1 &amp; DATA!A637&amp;", (SELECT VERSION 
FROM SYSADM.PSVERSION WHERE OBJECTTYPENAME = 'CLM'), '"&amp;IF(DATA!C637=" ",DATA!A637,DATA!C637)&amp;"', 'N', 'N','N', 0, 0, 
'N', 'N','N','N', 'N', 0,0,'N', 'N','N',' ', ' ', ' ', 0);","")</f>
        <v/>
      </c>
    </row>
    <row r="640" spans="1:1" ht="12.5">
      <c r="A640" s="1" t="str">
        <f>IF(AND(NOT(ISBLANK(DATA!A638)),DATA!A638&lt;&gt;DATA!A637),"INSERT INTO SYSADM.PS_SCRTY_QUERY 
VALUES('"&amp;PSAUTHITEM_AU!$B$1 &amp; DATA!A638&amp;", (SELECT VERSION 
FROM SYSADM.PSVERSION WHERE OBJECTTYPENAME = 'CLM'), '"&amp;IF(DATA!C638=" ",DATA!A638,DATA!C638)&amp;"', 'N', 'N','N', 0, 0, 
'N', 'N','N','N', 'N', 0,0,'N', 'N','N',' ', ' ', ' ', 0);","")</f>
        <v/>
      </c>
    </row>
    <row r="641" spans="1:1" ht="12.5">
      <c r="A641" s="1" t="str">
        <f>IF(AND(NOT(ISBLANK(DATA!A639)),DATA!A639&lt;&gt;DATA!A638),"INSERT INTO SYSADM.PS_SCRTY_QUERY 
VALUES('"&amp;PSAUTHITEM_AU!$B$1 &amp; DATA!A639&amp;", (SELECT VERSION 
FROM SYSADM.PSVERSION WHERE OBJECTTYPENAME = 'CLM'), '"&amp;IF(DATA!C639=" ",DATA!A639,DATA!C639)&amp;"', 'N', 'N','N', 0, 0, 
'N', 'N','N','N', 'N', 0,0,'N', 'N','N',' ', ' ', ' ', 0);","")</f>
        <v/>
      </c>
    </row>
    <row r="642" spans="1:1" ht="12.5">
      <c r="A642" s="1" t="str">
        <f>IF(AND(NOT(ISBLANK(DATA!A640)),DATA!A640&lt;&gt;DATA!A639),"INSERT INTO SYSADM.PS_SCRTY_QUERY 
VALUES('"&amp;PSAUTHITEM_AU!$B$1 &amp; DATA!A640&amp;", (SELECT VERSION 
FROM SYSADM.PSVERSION WHERE OBJECTTYPENAME = 'CLM'), '"&amp;IF(DATA!C640=" ",DATA!A640,DATA!C640)&amp;"', 'N', 'N','N', 0, 0, 
'N', 'N','N','N', 'N', 0,0,'N', 'N','N',' ', ' ', ' ', 0);","")</f>
        <v/>
      </c>
    </row>
    <row r="643" spans="1:1" ht="12.5">
      <c r="A643" s="1" t="str">
        <f>IF(AND(NOT(ISBLANK(DATA!A641)),DATA!A641&lt;&gt;DATA!A640),"INSERT INTO SYSADM.PS_SCRTY_QUERY 
VALUES('"&amp;PSAUTHITEM_AU!$B$1 &amp; DATA!A641&amp;", (SELECT VERSION 
FROM SYSADM.PSVERSION WHERE OBJECTTYPENAME = 'CLM'), '"&amp;IF(DATA!C641=" ",DATA!A641,DATA!C641)&amp;"', 'N', 'N','N', 0, 0, 
'N', 'N','N','N', 'N', 0,0,'N', 'N','N',' ', ' ', ' ', 0);","")</f>
        <v/>
      </c>
    </row>
    <row r="644" spans="1:1" ht="12.5">
      <c r="A644" s="1" t="str">
        <f>IF(AND(NOT(ISBLANK(DATA!A642)),DATA!A642&lt;&gt;DATA!A641),"INSERT INTO SYSADM.PS_SCRTY_QUERY 
VALUES('"&amp;PSAUTHITEM_AU!$B$1 &amp; DATA!A642&amp;", (SELECT VERSION 
FROM SYSADM.PSVERSION WHERE OBJECTTYPENAME = 'CLM'), '"&amp;IF(DATA!C642=" ",DATA!A642,DATA!C642)&amp;"', 'N', 'N','N', 0, 0, 
'N', 'N','N','N', 'N', 0,0,'N', 'N','N',' ', ' ', ' ', 0);","")</f>
        <v/>
      </c>
    </row>
    <row r="645" spans="1:1" ht="12.5">
      <c r="A645" s="1" t="str">
        <f>IF(AND(NOT(ISBLANK(DATA!A643)),DATA!A643&lt;&gt;DATA!A642),"INSERT INTO SYSADM.PS_SCRTY_QUERY 
VALUES('"&amp;PSAUTHITEM_AU!$B$1 &amp; DATA!A643&amp;", (SELECT VERSION 
FROM SYSADM.PSVERSION WHERE OBJECTTYPENAME = 'CLM'), '"&amp;IF(DATA!C643=" ",DATA!A643,DATA!C643)&amp;"', 'N', 'N','N', 0, 0, 
'N', 'N','N','N', 'N', 0,0,'N', 'N','N',' ', ' ', ' ', 0);","")</f>
        <v/>
      </c>
    </row>
    <row r="646" spans="1:1" ht="12.5">
      <c r="A646" s="1" t="str">
        <f>IF(AND(NOT(ISBLANK(DATA!A644)),DATA!A644&lt;&gt;DATA!A643),"INSERT INTO SYSADM.PS_SCRTY_QUERY 
VALUES('"&amp;PSAUTHITEM_AU!$B$1 &amp; DATA!A644&amp;", (SELECT VERSION 
FROM SYSADM.PSVERSION WHERE OBJECTTYPENAME = 'CLM'), '"&amp;IF(DATA!C644=" ",DATA!A644,DATA!C644)&amp;"', 'N', 'N','N', 0, 0, 
'N', 'N','N','N', 'N', 0,0,'N', 'N','N',' ', ' ', ' ', 0);","")</f>
        <v/>
      </c>
    </row>
    <row r="647" spans="1:1" ht="12.5">
      <c r="A647" s="1" t="str">
        <f>IF(AND(NOT(ISBLANK(DATA!A645)),DATA!A645&lt;&gt;DATA!A644),"INSERT INTO SYSADM.PS_SCRTY_QUERY 
VALUES('"&amp;PSAUTHITEM_AU!$B$1 &amp; DATA!A645&amp;", (SELECT VERSION 
FROM SYSADM.PSVERSION WHERE OBJECTTYPENAME = 'CLM'), '"&amp;IF(DATA!C645=" ",DATA!A645,DATA!C645)&amp;"', 'N', 'N','N', 0, 0, 
'N', 'N','N','N', 'N', 0,0,'N', 'N','N',' ', ' ', ' ', 0);","")</f>
        <v/>
      </c>
    </row>
    <row r="648" spans="1:1" ht="12.5">
      <c r="A648" s="1" t="str">
        <f>IF(AND(NOT(ISBLANK(DATA!A646)),DATA!A646&lt;&gt;DATA!A645),"INSERT INTO SYSADM.PS_SCRTY_QUERY 
VALUES('"&amp;PSAUTHITEM_AU!$B$1 &amp; DATA!A646&amp;", (SELECT VERSION 
FROM SYSADM.PSVERSION WHERE OBJECTTYPENAME = 'CLM'), '"&amp;IF(DATA!C646=" ",DATA!A646,DATA!C646)&amp;"', 'N', 'N','N', 0, 0, 
'N', 'N','N','N', 'N', 0,0,'N', 'N','N',' ', ' ', ' ', 0);","")</f>
        <v/>
      </c>
    </row>
    <row r="649" spans="1:1" ht="12.5">
      <c r="A649" s="1" t="str">
        <f>IF(AND(NOT(ISBLANK(DATA!A647)),DATA!A647&lt;&gt;DATA!A646),"INSERT INTO SYSADM.PS_SCRTY_QUERY 
VALUES('"&amp;PSAUTHITEM_AU!$B$1 &amp; DATA!A647&amp;", (SELECT VERSION 
FROM SYSADM.PSVERSION WHERE OBJECTTYPENAME = 'CLM'), '"&amp;IF(DATA!C647=" ",DATA!A647,DATA!C647)&amp;"', 'N', 'N','N', 0, 0, 
'N', 'N','N','N', 'N', 0,0,'N', 'N','N',' ', ' ', ' ', 0);","")</f>
        <v/>
      </c>
    </row>
    <row r="650" spans="1:1" ht="12.5">
      <c r="A650" s="1" t="str">
        <f>IF(AND(NOT(ISBLANK(DATA!A648)),DATA!A648&lt;&gt;DATA!A647),"INSERT INTO SYSADM.PS_SCRTY_QUERY 
VALUES('"&amp;PSAUTHITEM_AU!$B$1 &amp; DATA!A648&amp;", (SELECT VERSION 
FROM SYSADM.PSVERSION WHERE OBJECTTYPENAME = 'CLM'), '"&amp;IF(DATA!C648=" ",DATA!A648,DATA!C648)&amp;"', 'N', 'N','N', 0, 0, 
'N', 'N','N','N', 'N', 0,0,'N', 'N','N',' ', ' ', ' ', 0);","")</f>
        <v/>
      </c>
    </row>
    <row r="651" spans="1:1" ht="12.5">
      <c r="A651" s="1" t="str">
        <f>IF(AND(NOT(ISBLANK(DATA!A649)),DATA!A649&lt;&gt;DATA!A648),"INSERT INTO SYSADM.PS_SCRTY_QUERY 
VALUES('"&amp;PSAUTHITEM_AU!$B$1 &amp; DATA!A649&amp;", (SELECT VERSION 
FROM SYSADM.PSVERSION WHERE OBJECTTYPENAME = 'CLM'), '"&amp;IF(DATA!C649=" ",DATA!A649,DATA!C649)&amp;"', 'N', 'N','N', 0, 0, 
'N', 'N','N','N', 'N', 0,0,'N', 'N','N',' ', ' ', ' ', 0);","")</f>
        <v/>
      </c>
    </row>
    <row r="652" spans="1:1" ht="12.5">
      <c r="A652" s="1" t="str">
        <f>IF(AND(NOT(ISBLANK(DATA!A650)),DATA!A650&lt;&gt;DATA!A649),"INSERT INTO SYSADM.PS_SCRTY_QUERY 
VALUES('"&amp;PSAUTHITEM_AU!$B$1 &amp; DATA!A650&amp;", (SELECT VERSION 
FROM SYSADM.PSVERSION WHERE OBJECTTYPENAME = 'CLM'), '"&amp;IF(DATA!C650=" ",DATA!A650,DATA!C650)&amp;"', 'N', 'N','N', 0, 0, 
'N', 'N','N','N', 'N', 0,0,'N', 'N','N',' ', ' ', ' ', 0);","")</f>
        <v/>
      </c>
    </row>
    <row r="653" spans="1:1" ht="12.5">
      <c r="A653" s="1" t="str">
        <f>IF(AND(NOT(ISBLANK(DATA!A651)),DATA!A651&lt;&gt;DATA!A650),"INSERT INTO SYSADM.PS_SCRTY_QUERY 
VALUES('"&amp;PSAUTHITEM_AU!$B$1 &amp; DATA!A651&amp;", (SELECT VERSION 
FROM SYSADM.PSVERSION WHERE OBJECTTYPENAME = 'CLM'), '"&amp;IF(DATA!C651=" ",DATA!A651,DATA!C651)&amp;"', 'N', 'N','N', 0, 0, 
'N', 'N','N','N', 'N', 0,0,'N', 'N','N',' ', ' ', ' ', 0);","")</f>
        <v/>
      </c>
    </row>
    <row r="654" spans="1:1" ht="12.5">
      <c r="A654" s="1" t="str">
        <f>IF(AND(NOT(ISBLANK(DATA!A652)),DATA!A652&lt;&gt;DATA!A651),"INSERT INTO SYSADM.PS_SCRTY_QUERY 
VALUES('"&amp;PSAUTHITEM_AU!$B$1 &amp; DATA!A652&amp;", (SELECT VERSION 
FROM SYSADM.PSVERSION WHERE OBJECTTYPENAME = 'CLM'), '"&amp;IF(DATA!C652=" ",DATA!A652,DATA!C652)&amp;"', 'N', 'N','N', 0, 0, 
'N', 'N','N','N', 'N', 0,0,'N', 'N','N',' ', ' ', ' ', 0);","")</f>
        <v/>
      </c>
    </row>
    <row r="655" spans="1:1" ht="12.5">
      <c r="A655" s="1" t="str">
        <f>IF(AND(NOT(ISBLANK(DATA!A653)),DATA!A653&lt;&gt;DATA!A652),"INSERT INTO SYSADM.PS_SCRTY_QUERY 
VALUES('"&amp;PSAUTHITEM_AU!$B$1 &amp; DATA!A653&amp;", (SELECT VERSION 
FROM SYSADM.PSVERSION WHERE OBJECTTYPENAME = 'CLM'), '"&amp;IF(DATA!C653=" ",DATA!A653,DATA!C653)&amp;"', 'N', 'N','N', 0, 0, 
'N', 'N','N','N', 'N', 0,0,'N', 'N','N',' ', ' ', ' ', 0);","")</f>
        <v/>
      </c>
    </row>
    <row r="656" spans="1:1" ht="12.5">
      <c r="A656" s="1" t="str">
        <f>IF(AND(NOT(ISBLANK(DATA!A654)),DATA!A654&lt;&gt;DATA!A653),"INSERT INTO SYSADM.PS_SCRTY_QUERY 
VALUES('"&amp;PSAUTHITEM_AU!$B$1 &amp; DATA!A654&amp;", (SELECT VERSION 
FROM SYSADM.PSVERSION WHERE OBJECTTYPENAME = 'CLM'), '"&amp;IF(DATA!C654=" ",DATA!A654,DATA!C654)&amp;"', 'N', 'N','N', 0, 0, 
'N', 'N','N','N', 'N', 0,0,'N', 'N','N',' ', ' ', ' ', 0);","")</f>
        <v/>
      </c>
    </row>
    <row r="657" spans="1:1" ht="12.5">
      <c r="A657" s="1" t="str">
        <f>IF(AND(NOT(ISBLANK(DATA!A655)),DATA!A655&lt;&gt;DATA!A654),"INSERT INTO SYSADM.PS_SCRTY_QUERY 
VALUES('"&amp;PSAUTHITEM_AU!$B$1 &amp; DATA!A655&amp;", (SELECT VERSION 
FROM SYSADM.PSVERSION WHERE OBJECTTYPENAME = 'CLM'), '"&amp;IF(DATA!C655=" ",DATA!A655,DATA!C655)&amp;"', 'N', 'N','N', 0, 0, 
'N', 'N','N','N', 'N', 0,0,'N', 'N','N',' ', ' ', ' ', 0);","")</f>
        <v/>
      </c>
    </row>
    <row r="658" spans="1:1" ht="12.5">
      <c r="A658" s="1" t="str">
        <f>IF(AND(NOT(ISBLANK(DATA!A656)),DATA!A656&lt;&gt;DATA!A655),"INSERT INTO SYSADM.PS_SCRTY_QUERY 
VALUES('"&amp;PSAUTHITEM_AU!$B$1 &amp; DATA!A656&amp;", (SELECT VERSION 
FROM SYSADM.PSVERSION WHERE OBJECTTYPENAME = 'CLM'), '"&amp;IF(DATA!C656=" ",DATA!A656,DATA!C656)&amp;"', 'N', 'N','N', 0, 0, 
'N', 'N','N','N', 'N', 0,0,'N', 'N','N',' ', ' ', ' ', 0);","")</f>
        <v/>
      </c>
    </row>
    <row r="659" spans="1:1" ht="12.5">
      <c r="A659" s="1" t="str">
        <f>IF(AND(NOT(ISBLANK(DATA!A657)),DATA!A657&lt;&gt;DATA!A656),"INSERT INTO SYSADM.PS_SCRTY_QUERY 
VALUES('"&amp;PSAUTHITEM_AU!$B$1 &amp; DATA!A657&amp;", (SELECT VERSION 
FROM SYSADM.PSVERSION WHERE OBJECTTYPENAME = 'CLM'), '"&amp;IF(DATA!C657=" ",DATA!A657,DATA!C657)&amp;"', 'N', 'N','N', 0, 0, 
'N', 'N','N','N', 'N', 0,0,'N', 'N','N',' ', ' ', ' ', 0);","")</f>
        <v/>
      </c>
    </row>
    <row r="660" spans="1:1" ht="12.5">
      <c r="A660" s="1" t="str">
        <f>IF(AND(NOT(ISBLANK(DATA!A658)),DATA!A658&lt;&gt;DATA!A657),"INSERT INTO SYSADM.PS_SCRTY_QUERY 
VALUES('"&amp;PSAUTHITEM_AU!$B$1 &amp; DATA!A658&amp;", (SELECT VERSION 
FROM SYSADM.PSVERSION WHERE OBJECTTYPENAME = 'CLM'), '"&amp;IF(DATA!C658=" ",DATA!A658,DATA!C658)&amp;"', 'N', 'N','N', 0, 0, 
'N', 'N','N','N', 'N', 0,0,'N', 'N','N',' ', ' ', ' ', 0);","")</f>
        <v/>
      </c>
    </row>
    <row r="661" spans="1:1" ht="12.5">
      <c r="A661" s="1" t="str">
        <f>IF(AND(NOT(ISBLANK(DATA!A659)),DATA!A659&lt;&gt;DATA!A658),"INSERT INTO SYSADM.PS_SCRTY_QUERY 
VALUES('"&amp;PSAUTHITEM_AU!$B$1 &amp; DATA!A659&amp;", (SELECT VERSION 
FROM SYSADM.PSVERSION WHERE OBJECTTYPENAME = 'CLM'), '"&amp;IF(DATA!C659=" ",DATA!A659,DATA!C659)&amp;"', 'N', 'N','N', 0, 0, 
'N', 'N','N','N', 'N', 0,0,'N', 'N','N',' ', ' ', ' ', 0);","")</f>
        <v/>
      </c>
    </row>
    <row r="662" spans="1:1" ht="12.5">
      <c r="A662" s="1" t="str">
        <f>IF(AND(NOT(ISBLANK(DATA!A660)),DATA!A660&lt;&gt;DATA!A659),"INSERT INTO SYSADM.PS_SCRTY_QUERY 
VALUES('"&amp;PSAUTHITEM_AU!$B$1 &amp; DATA!A660&amp;", (SELECT VERSION 
FROM SYSADM.PSVERSION WHERE OBJECTTYPENAME = 'CLM'), '"&amp;IF(DATA!C660=" ",DATA!A660,DATA!C660)&amp;"', 'N', 'N','N', 0, 0, 
'N', 'N','N','N', 'N', 0,0,'N', 'N','N',' ', ' ', ' ', 0);","")</f>
        <v/>
      </c>
    </row>
    <row r="663" spans="1:1" ht="12.5">
      <c r="A663" s="1" t="str">
        <f>IF(AND(NOT(ISBLANK(DATA!A661)),DATA!A661&lt;&gt;DATA!A660),"INSERT INTO SYSADM.PS_SCRTY_QUERY 
VALUES('"&amp;PSAUTHITEM_AU!$B$1 &amp; DATA!A661&amp;", (SELECT VERSION 
FROM SYSADM.PSVERSION WHERE OBJECTTYPENAME = 'CLM'), '"&amp;IF(DATA!C661=" ",DATA!A661,DATA!C661)&amp;"', 'N', 'N','N', 0, 0, 
'N', 'N','N','N', 'N', 0,0,'N', 'N','N',' ', ' ', ' ', 0);","")</f>
        <v/>
      </c>
    </row>
    <row r="664" spans="1:1" ht="12.5">
      <c r="A664" s="1" t="str">
        <f>IF(AND(NOT(ISBLANK(DATA!A662)),DATA!A662&lt;&gt;DATA!A661),"INSERT INTO SYSADM.PS_SCRTY_QUERY 
VALUES('"&amp;PSAUTHITEM_AU!$B$1 &amp; DATA!A662&amp;", (SELECT VERSION 
FROM SYSADM.PSVERSION WHERE OBJECTTYPENAME = 'CLM'), '"&amp;IF(DATA!C662=" ",DATA!A662,DATA!C662)&amp;"', 'N', 'N','N', 0, 0, 
'N', 'N','N','N', 'N', 0,0,'N', 'N','N',' ', ' ', ' ', 0);","")</f>
        <v/>
      </c>
    </row>
    <row r="665" spans="1:1" ht="12.5">
      <c r="A665" s="1" t="str">
        <f>IF(AND(NOT(ISBLANK(DATA!A663)),DATA!A663&lt;&gt;DATA!A662),"INSERT INTO SYSADM.PS_SCRTY_QUERY 
VALUES('"&amp;PSAUTHITEM_AU!$B$1 &amp; DATA!A663&amp;", (SELECT VERSION 
FROM SYSADM.PSVERSION WHERE OBJECTTYPENAME = 'CLM'), '"&amp;IF(DATA!C663=" ",DATA!A663,DATA!C663)&amp;"', 'N', 'N','N', 0, 0, 
'N', 'N','N','N', 'N', 0,0,'N', 'N','N',' ', ' ', ' ', 0);","")</f>
        <v/>
      </c>
    </row>
    <row r="666" spans="1:1" ht="12.5">
      <c r="A666" s="1" t="str">
        <f>IF(AND(NOT(ISBLANK(DATA!A664)),DATA!A664&lt;&gt;DATA!A663),"INSERT INTO SYSADM.PS_SCRTY_QUERY 
VALUES('"&amp;PSAUTHITEM_AU!$B$1 &amp; DATA!A664&amp;", (SELECT VERSION 
FROM SYSADM.PSVERSION WHERE OBJECTTYPENAME = 'CLM'), '"&amp;IF(DATA!C664=" ",DATA!A664,DATA!C664)&amp;"', 'N', 'N','N', 0, 0, 
'N', 'N','N','N', 'N', 0,0,'N', 'N','N',' ', ' ', ' ', 0);","")</f>
        <v/>
      </c>
    </row>
    <row r="667" spans="1:1" ht="12.5">
      <c r="A667" s="1" t="str">
        <f>IF(AND(NOT(ISBLANK(DATA!A665)),DATA!A665&lt;&gt;DATA!A664),"INSERT INTO SYSADM.PS_SCRTY_QUERY 
VALUES('"&amp;PSAUTHITEM_AU!$B$1 &amp; DATA!A665&amp;", (SELECT VERSION 
FROM SYSADM.PSVERSION WHERE OBJECTTYPENAME = 'CLM'), '"&amp;IF(DATA!C665=" ",DATA!A665,DATA!C665)&amp;"', 'N', 'N','N', 0, 0, 
'N', 'N','N','N', 'N', 0,0,'N', 'N','N',' ', ' ', ' ', 0);","")</f>
        <v/>
      </c>
    </row>
    <row r="668" spans="1:1" ht="12.5">
      <c r="A668" s="1" t="str">
        <f>IF(AND(NOT(ISBLANK(DATA!A666)),DATA!A666&lt;&gt;DATA!A665),"INSERT INTO SYSADM.PS_SCRTY_QUERY 
VALUES('"&amp;PSAUTHITEM_AU!$B$1 &amp; DATA!A666&amp;", (SELECT VERSION 
FROM SYSADM.PSVERSION WHERE OBJECTTYPENAME = 'CLM'), '"&amp;IF(DATA!C666=" ",DATA!A666,DATA!C666)&amp;"', 'N', 'N','N', 0, 0, 
'N', 'N','N','N', 'N', 0,0,'N', 'N','N',' ', ' ', ' ', 0);","")</f>
        <v/>
      </c>
    </row>
    <row r="669" spans="1:1" ht="12.5">
      <c r="A669" s="1" t="str">
        <f>IF(AND(NOT(ISBLANK(DATA!A667)),DATA!A667&lt;&gt;DATA!A666),"INSERT INTO SYSADM.PS_SCRTY_QUERY 
VALUES('"&amp;PSAUTHITEM_AU!$B$1 &amp; DATA!A667&amp;", (SELECT VERSION 
FROM SYSADM.PSVERSION WHERE OBJECTTYPENAME = 'CLM'), '"&amp;IF(DATA!C667=" ",DATA!A667,DATA!C667)&amp;"', 'N', 'N','N', 0, 0, 
'N', 'N','N','N', 'N', 0,0,'N', 'N','N',' ', ' ', ' ', 0);","")</f>
        <v/>
      </c>
    </row>
    <row r="670" spans="1:1" ht="12.5">
      <c r="A670" s="1" t="str">
        <f>IF(AND(NOT(ISBLANK(DATA!A668)),DATA!A668&lt;&gt;DATA!A667),"INSERT INTO SYSADM.PS_SCRTY_QUERY 
VALUES('"&amp;PSAUTHITEM_AU!$B$1 &amp; DATA!A668&amp;", (SELECT VERSION 
FROM SYSADM.PSVERSION WHERE OBJECTTYPENAME = 'CLM'), '"&amp;IF(DATA!C668=" ",DATA!A668,DATA!C668)&amp;"', 'N', 'N','N', 0, 0, 
'N', 'N','N','N', 'N', 0,0,'N', 'N','N',' ', ' ', ' ', 0);","")</f>
        <v/>
      </c>
    </row>
    <row r="671" spans="1:1" ht="12.5">
      <c r="A671" s="1" t="str">
        <f>IF(AND(NOT(ISBLANK(DATA!A669)),DATA!A669&lt;&gt;DATA!A668),"INSERT INTO SYSADM.PS_SCRTY_QUERY 
VALUES('"&amp;PSAUTHITEM_AU!$B$1 &amp; DATA!A669&amp;", (SELECT VERSION 
FROM SYSADM.PSVERSION WHERE OBJECTTYPENAME = 'CLM'), '"&amp;IF(DATA!C669=" ",DATA!A669,DATA!C669)&amp;"', 'N', 'N','N', 0, 0, 
'N', 'N','N','N', 'N', 0,0,'N', 'N','N',' ', ' ', ' ', 0);","")</f>
        <v/>
      </c>
    </row>
    <row r="672" spans="1:1" ht="12.5">
      <c r="A672" s="1" t="str">
        <f>IF(AND(NOT(ISBLANK(DATA!A670)),DATA!A670&lt;&gt;DATA!A669),"INSERT INTO SYSADM.PS_SCRTY_QUERY 
VALUES('"&amp;PSAUTHITEM_AU!$B$1 &amp; DATA!A670&amp;", (SELECT VERSION 
FROM SYSADM.PSVERSION WHERE OBJECTTYPENAME = 'CLM'), '"&amp;IF(DATA!C670=" ",DATA!A670,DATA!C670)&amp;"', 'N', 'N','N', 0, 0, 
'N', 'N','N','N', 'N', 0,0,'N', 'N','N',' ', ' ', ' ', 0);","")</f>
        <v/>
      </c>
    </row>
    <row r="673" spans="1:1" ht="12.5">
      <c r="A673" s="1" t="str">
        <f>IF(AND(NOT(ISBLANK(DATA!A671)),DATA!A671&lt;&gt;DATA!A670),"INSERT INTO SYSADM.PS_SCRTY_QUERY 
VALUES('"&amp;PSAUTHITEM_AU!$B$1 &amp; DATA!A671&amp;", (SELECT VERSION 
FROM SYSADM.PSVERSION WHERE OBJECTTYPENAME = 'CLM'), '"&amp;IF(DATA!C671=" ",DATA!A671,DATA!C671)&amp;"', 'N', 'N','N', 0, 0, 
'N', 'N','N','N', 'N', 0,0,'N', 'N','N',' ', ' ', ' ', 0);","")</f>
        <v/>
      </c>
    </row>
    <row r="674" spans="1:1" ht="12.5">
      <c r="A674" s="1" t="str">
        <f>IF(AND(NOT(ISBLANK(DATA!A672)),DATA!A672&lt;&gt;DATA!A671),"INSERT INTO SYSADM.PS_SCRTY_QUERY 
VALUES('"&amp;PSAUTHITEM_AU!$B$1 &amp; DATA!A672&amp;", (SELECT VERSION 
FROM SYSADM.PSVERSION WHERE OBJECTTYPENAME = 'CLM'), '"&amp;IF(DATA!C672=" ",DATA!A672,DATA!C672)&amp;"', 'N', 'N','N', 0, 0, 
'N', 'N','N','N', 'N', 0,0,'N', 'N','N',' ', ' ', ' ', 0);","")</f>
        <v/>
      </c>
    </row>
    <row r="675" spans="1:1" ht="12.5">
      <c r="A675" s="1" t="str">
        <f>IF(AND(NOT(ISBLANK(DATA!A673)),DATA!A673&lt;&gt;DATA!A672),"INSERT INTO SYSADM.PS_SCRTY_QUERY 
VALUES('"&amp;PSAUTHITEM_AU!$B$1 &amp; DATA!A673&amp;", (SELECT VERSION 
FROM SYSADM.PSVERSION WHERE OBJECTTYPENAME = 'CLM'), '"&amp;IF(DATA!C673=" ",DATA!A673,DATA!C673)&amp;"', 'N', 'N','N', 0, 0, 
'N', 'N','N','N', 'N', 0,0,'N', 'N','N',' ', ' ', ' ', 0);","")</f>
        <v/>
      </c>
    </row>
    <row r="676" spans="1:1" ht="12.5">
      <c r="A676" s="1" t="str">
        <f>IF(AND(NOT(ISBLANK(DATA!A674)),DATA!A674&lt;&gt;DATA!A673),"INSERT INTO SYSADM.PS_SCRTY_QUERY 
VALUES('"&amp;PSAUTHITEM_AU!$B$1 &amp; DATA!A674&amp;", (SELECT VERSION 
FROM SYSADM.PSVERSION WHERE OBJECTTYPENAME = 'CLM'), '"&amp;IF(DATA!C674=" ",DATA!A674,DATA!C674)&amp;"', 'N', 'N','N', 0, 0, 
'N', 'N','N','N', 'N', 0,0,'N', 'N','N',' ', ' ', ' ', 0);","")</f>
        <v/>
      </c>
    </row>
    <row r="677" spans="1:1" ht="12.5">
      <c r="A677" s="1" t="str">
        <f>IF(AND(NOT(ISBLANK(DATA!A675)),DATA!A675&lt;&gt;DATA!A674),"INSERT INTO SYSADM.PS_SCRTY_QUERY 
VALUES('"&amp;PSAUTHITEM_AU!$B$1 &amp; DATA!A675&amp;", (SELECT VERSION 
FROM SYSADM.PSVERSION WHERE OBJECTTYPENAME = 'CLM'), '"&amp;IF(DATA!C675=" ",DATA!A675,DATA!C675)&amp;"', 'N', 'N','N', 0, 0, 
'N', 'N','N','N', 'N', 0,0,'N', 'N','N',' ', ' ', ' ', 0);","")</f>
        <v/>
      </c>
    </row>
    <row r="678" spans="1:1" ht="12.5">
      <c r="A678" s="1" t="str">
        <f>IF(AND(NOT(ISBLANK(DATA!A676)),DATA!A676&lt;&gt;DATA!A675),"INSERT INTO SYSADM.PS_SCRTY_QUERY 
VALUES('"&amp;PSAUTHITEM_AU!$B$1 &amp; DATA!A676&amp;", (SELECT VERSION 
FROM SYSADM.PSVERSION WHERE OBJECTTYPENAME = 'CLM'), '"&amp;IF(DATA!C676=" ",DATA!A676,DATA!C676)&amp;"', 'N', 'N','N', 0, 0, 
'N', 'N','N','N', 'N', 0,0,'N', 'N','N',' ', ' ', ' ', 0);","")</f>
        <v/>
      </c>
    </row>
    <row r="679" spans="1:1" ht="12.5">
      <c r="A679" s="1" t="str">
        <f>IF(AND(NOT(ISBLANK(DATA!A677)),DATA!A677&lt;&gt;DATA!A676),"INSERT INTO SYSADM.PS_SCRTY_QUERY 
VALUES('"&amp;PSAUTHITEM_AU!$B$1 &amp; DATA!A677&amp;", (SELECT VERSION 
FROM SYSADM.PSVERSION WHERE OBJECTTYPENAME = 'CLM'), '"&amp;IF(DATA!C677=" ",DATA!A677,DATA!C677)&amp;"', 'N', 'N','N', 0, 0, 
'N', 'N','N','N', 'N', 0,0,'N', 'N','N',' ', ' ', ' ', 0);","")</f>
        <v/>
      </c>
    </row>
    <row r="680" spans="1:1" ht="12.5">
      <c r="A680" s="1" t="str">
        <f>IF(AND(NOT(ISBLANK(DATA!A678)),DATA!A678&lt;&gt;DATA!A677),"INSERT INTO SYSADM.PS_SCRTY_QUERY 
VALUES('"&amp;PSAUTHITEM_AU!$B$1 &amp; DATA!A678&amp;", (SELECT VERSION 
FROM SYSADM.PSVERSION WHERE OBJECTTYPENAME = 'CLM'), '"&amp;IF(DATA!C678=" ",DATA!A678,DATA!C678)&amp;"', 'N', 'N','N', 0, 0, 
'N', 'N','N','N', 'N', 0,0,'N', 'N','N',' ', ' ', ' ', 0);","")</f>
        <v/>
      </c>
    </row>
    <row r="681" spans="1:1" ht="12.5">
      <c r="A681" s="1" t="str">
        <f>IF(AND(NOT(ISBLANK(DATA!A679)),DATA!A679&lt;&gt;DATA!A678),"INSERT INTO SYSADM.PS_SCRTY_QUERY 
VALUES('"&amp;PSAUTHITEM_AU!$B$1 &amp; DATA!A679&amp;", (SELECT VERSION 
FROM SYSADM.PSVERSION WHERE OBJECTTYPENAME = 'CLM'), '"&amp;IF(DATA!C679=" ",DATA!A679,DATA!C679)&amp;"', 'N', 'N','N', 0, 0, 
'N', 'N','N','N', 'N', 0,0,'N', 'N','N',' ', ' ', ' ', 0);","")</f>
        <v/>
      </c>
    </row>
    <row r="682" spans="1:1" ht="12.5">
      <c r="A682" s="1" t="str">
        <f>IF(AND(NOT(ISBLANK(DATA!A680)),DATA!A680&lt;&gt;DATA!A679),"INSERT INTO SYSADM.PS_SCRTY_QUERY 
VALUES('"&amp;PSAUTHITEM_AU!$B$1 &amp; DATA!A680&amp;", (SELECT VERSION 
FROM SYSADM.PSVERSION WHERE OBJECTTYPENAME = 'CLM'), '"&amp;IF(DATA!C680=" ",DATA!A680,DATA!C680)&amp;"', 'N', 'N','N', 0, 0, 
'N', 'N','N','N', 'N', 0,0,'N', 'N','N',' ', ' ', ' ', 0);","")</f>
        <v/>
      </c>
    </row>
    <row r="683" spans="1:1" ht="12.5">
      <c r="A683" s="1" t="str">
        <f>IF(AND(NOT(ISBLANK(DATA!A681)),DATA!A681&lt;&gt;DATA!A680),"INSERT INTO SYSADM.PS_SCRTY_QUERY 
VALUES('"&amp;PSAUTHITEM_AU!$B$1 &amp; DATA!A681&amp;", (SELECT VERSION 
FROM SYSADM.PSVERSION WHERE OBJECTTYPENAME = 'CLM'), '"&amp;IF(DATA!C681=" ",DATA!A681,DATA!C681)&amp;"', 'N', 'N','N', 0, 0, 
'N', 'N','N','N', 'N', 0,0,'N', 'N','N',' ', ' ', ' ', 0);","")</f>
        <v/>
      </c>
    </row>
    <row r="684" spans="1:1" ht="12.5">
      <c r="A684" s="1" t="str">
        <f>IF(AND(NOT(ISBLANK(DATA!A682)),DATA!A682&lt;&gt;DATA!A681),"INSERT INTO SYSADM.PS_SCRTY_QUERY 
VALUES('"&amp;PSAUTHITEM_AU!$B$1 &amp; DATA!A682&amp;", (SELECT VERSION 
FROM SYSADM.PSVERSION WHERE OBJECTTYPENAME = 'CLM'), '"&amp;IF(DATA!C682=" ",DATA!A682,DATA!C682)&amp;"', 'N', 'N','N', 0, 0, 
'N', 'N','N','N', 'N', 0,0,'N', 'N','N',' ', ' ', ' ', 0);","")</f>
        <v/>
      </c>
    </row>
    <row r="685" spans="1:1" ht="12.5">
      <c r="A685" s="1" t="str">
        <f>IF(AND(NOT(ISBLANK(DATA!A683)),DATA!A683&lt;&gt;DATA!A682),"INSERT INTO SYSADM.PS_SCRTY_QUERY 
VALUES('"&amp;PSAUTHITEM_AU!$B$1 &amp; DATA!A683&amp;", (SELECT VERSION 
FROM SYSADM.PSVERSION WHERE OBJECTTYPENAME = 'CLM'), '"&amp;IF(DATA!C683=" ",DATA!A683,DATA!C683)&amp;"', 'N', 'N','N', 0, 0, 
'N', 'N','N','N', 'N', 0,0,'N', 'N','N',' ', ' ', ' ', 0);","")</f>
        <v/>
      </c>
    </row>
    <row r="686" spans="1:1" ht="12.5">
      <c r="A686" s="1" t="str">
        <f>IF(AND(NOT(ISBLANK(DATA!A684)),DATA!A684&lt;&gt;DATA!A683),"INSERT INTO SYSADM.PS_SCRTY_QUERY 
VALUES('"&amp;PSAUTHITEM_AU!$B$1 &amp; DATA!A684&amp;", (SELECT VERSION 
FROM SYSADM.PSVERSION WHERE OBJECTTYPENAME = 'CLM'), '"&amp;IF(DATA!C684=" ",DATA!A684,DATA!C684)&amp;"', 'N', 'N','N', 0, 0, 
'N', 'N','N','N', 'N', 0,0,'N', 'N','N',' ', ' ', ' ', 0);","")</f>
        <v/>
      </c>
    </row>
    <row r="687" spans="1:1" ht="12.5">
      <c r="A687" s="1" t="str">
        <f>IF(AND(NOT(ISBLANK(DATA!A685)),DATA!A685&lt;&gt;DATA!A684),"INSERT INTO SYSADM.PS_SCRTY_QUERY 
VALUES('"&amp;PSAUTHITEM_AU!$B$1 &amp; DATA!A685&amp;", (SELECT VERSION 
FROM SYSADM.PSVERSION WHERE OBJECTTYPENAME = 'CLM'), '"&amp;IF(DATA!C685=" ",DATA!A685,DATA!C685)&amp;"', 'N', 'N','N', 0, 0, 
'N', 'N','N','N', 'N', 0,0,'N', 'N','N',' ', ' ', ' ', 0);","")</f>
        <v/>
      </c>
    </row>
    <row r="688" spans="1:1" ht="12.5">
      <c r="A688" s="1" t="str">
        <f>IF(AND(NOT(ISBLANK(DATA!A686)),DATA!A686&lt;&gt;DATA!A685),"INSERT INTO SYSADM.PS_SCRTY_QUERY 
VALUES('"&amp;PSAUTHITEM_AU!$B$1 &amp; DATA!A686&amp;", (SELECT VERSION 
FROM SYSADM.PSVERSION WHERE OBJECTTYPENAME = 'CLM'), '"&amp;IF(DATA!C686=" ",DATA!A686,DATA!C686)&amp;"', 'N', 'N','N', 0, 0, 
'N', 'N','N','N', 'N', 0,0,'N', 'N','N',' ', ' ', ' ', 0);","")</f>
        <v/>
      </c>
    </row>
    <row r="689" spans="1:1" ht="12.5">
      <c r="A689" s="1" t="str">
        <f>IF(AND(NOT(ISBLANK(DATA!A687)),DATA!A687&lt;&gt;DATA!A686),"INSERT INTO SYSADM.PS_SCRTY_QUERY 
VALUES('"&amp;PSAUTHITEM_AU!$B$1 &amp; DATA!A687&amp;", (SELECT VERSION 
FROM SYSADM.PSVERSION WHERE OBJECTTYPENAME = 'CLM'), '"&amp;IF(DATA!C687=" ",DATA!A687,DATA!C687)&amp;"', 'N', 'N','N', 0, 0, 
'N', 'N','N','N', 'N', 0,0,'N', 'N','N',' ', ' ', ' ', 0);","")</f>
        <v/>
      </c>
    </row>
    <row r="690" spans="1:1" ht="12.5">
      <c r="A690" s="1" t="str">
        <f>IF(AND(NOT(ISBLANK(DATA!A688)),DATA!A688&lt;&gt;DATA!A687),"INSERT INTO SYSADM.PS_SCRTY_QUERY 
VALUES('"&amp;PSAUTHITEM_AU!$B$1 &amp; DATA!A688&amp;", (SELECT VERSION 
FROM SYSADM.PSVERSION WHERE OBJECTTYPENAME = 'CLM'), '"&amp;IF(DATA!C688=" ",DATA!A688,DATA!C688)&amp;"', 'N', 'N','N', 0, 0, 
'N', 'N','N','N', 'N', 0,0,'N', 'N','N',' ', ' ', ' ', 0);","")</f>
        <v/>
      </c>
    </row>
    <row r="691" spans="1:1" ht="12.5">
      <c r="A691" s="1" t="str">
        <f>IF(AND(NOT(ISBLANK(DATA!A689)),DATA!A689&lt;&gt;DATA!A688),"INSERT INTO SYSADM.PS_SCRTY_QUERY 
VALUES('"&amp;PSAUTHITEM_AU!$B$1 &amp; DATA!A689&amp;", (SELECT VERSION 
FROM SYSADM.PSVERSION WHERE OBJECTTYPENAME = 'CLM'), '"&amp;IF(DATA!C689=" ",DATA!A689,DATA!C689)&amp;"', 'N', 'N','N', 0, 0, 
'N', 'N','N','N', 'N', 0,0,'N', 'N','N',' ', ' ', ' ', 0);","")</f>
        <v/>
      </c>
    </row>
    <row r="692" spans="1:1" ht="12.5">
      <c r="A692" s="1" t="str">
        <f>IF(AND(NOT(ISBLANK(DATA!A690)),DATA!A690&lt;&gt;DATA!A689),"INSERT INTO SYSADM.PS_SCRTY_QUERY 
VALUES('"&amp;PSAUTHITEM_AU!$B$1 &amp; DATA!A690&amp;", (SELECT VERSION 
FROM SYSADM.PSVERSION WHERE OBJECTTYPENAME = 'CLM'), '"&amp;IF(DATA!C690=" ",DATA!A690,DATA!C690)&amp;"', 'N', 'N','N', 0, 0, 
'N', 'N','N','N', 'N', 0,0,'N', 'N','N',' ', ' ', ' ', 0);","")</f>
        <v/>
      </c>
    </row>
    <row r="693" spans="1:1" ht="12.5">
      <c r="A693" s="1" t="str">
        <f>IF(AND(NOT(ISBLANK(DATA!A691)),DATA!A691&lt;&gt;DATA!A690),"INSERT INTO SYSADM.PS_SCRTY_QUERY 
VALUES('"&amp;PSAUTHITEM_AU!$B$1 &amp; DATA!A691&amp;", (SELECT VERSION 
FROM SYSADM.PSVERSION WHERE OBJECTTYPENAME = 'CLM'), '"&amp;IF(DATA!C691=" ",DATA!A691,DATA!C691)&amp;"', 'N', 'N','N', 0, 0, 
'N', 'N','N','N', 'N', 0,0,'N', 'N','N',' ', ' ', ' ', 0);","")</f>
        <v/>
      </c>
    </row>
    <row r="694" spans="1:1" ht="12.5">
      <c r="A694" s="1" t="str">
        <f>IF(AND(NOT(ISBLANK(DATA!A692)),DATA!A692&lt;&gt;DATA!A691),"INSERT INTO SYSADM.PS_SCRTY_QUERY 
VALUES('"&amp;PSAUTHITEM_AU!$B$1 &amp; DATA!A692&amp;", (SELECT VERSION 
FROM SYSADM.PSVERSION WHERE OBJECTTYPENAME = 'CLM'), '"&amp;IF(DATA!C692=" ",DATA!A692,DATA!C692)&amp;"', 'N', 'N','N', 0, 0, 
'N', 'N','N','N', 'N', 0,0,'N', 'N','N',' ', ' ', ' ', 0);","")</f>
        <v/>
      </c>
    </row>
    <row r="695" spans="1:1" ht="12.5">
      <c r="A695" s="1" t="str">
        <f>IF(AND(NOT(ISBLANK(DATA!A693)),DATA!A693&lt;&gt;DATA!A692),"INSERT INTO SYSADM.PS_SCRTY_QUERY 
VALUES('"&amp;PSAUTHITEM_AU!$B$1 &amp; DATA!A693&amp;", (SELECT VERSION 
FROM SYSADM.PSVERSION WHERE OBJECTTYPENAME = 'CLM'), '"&amp;IF(DATA!C693=" ",DATA!A693,DATA!C693)&amp;"', 'N', 'N','N', 0, 0, 
'N', 'N','N','N', 'N', 0,0,'N', 'N','N',' ', ' ', ' ', 0);","")</f>
        <v/>
      </c>
    </row>
    <row r="696" spans="1:1" ht="12.5">
      <c r="A696" s="1" t="str">
        <f>IF(AND(NOT(ISBLANK(DATA!A694)),DATA!A694&lt;&gt;DATA!A693),"INSERT INTO SYSADM.PS_SCRTY_QUERY 
VALUES('"&amp;PSAUTHITEM_AU!$B$1 &amp; DATA!A694&amp;", (SELECT VERSION 
FROM SYSADM.PSVERSION WHERE OBJECTTYPENAME = 'CLM'), '"&amp;IF(DATA!C694=" ",DATA!A694,DATA!C694)&amp;"', 'N', 'N','N', 0, 0, 
'N', 'N','N','N', 'N', 0,0,'N', 'N','N',' ', ' ', ' ', 0);","")</f>
        <v/>
      </c>
    </row>
    <row r="697" spans="1:1" ht="12.5">
      <c r="A697" s="1" t="str">
        <f>IF(AND(NOT(ISBLANK(DATA!A695)),DATA!A695&lt;&gt;DATA!A694),"INSERT INTO SYSADM.PS_SCRTY_QUERY 
VALUES('"&amp;PSAUTHITEM_AU!$B$1 &amp; DATA!A695&amp;", (SELECT VERSION 
FROM SYSADM.PSVERSION WHERE OBJECTTYPENAME = 'CLM'), '"&amp;IF(DATA!C695=" ",DATA!A695,DATA!C695)&amp;"', 'N', 'N','N', 0, 0, 
'N', 'N','N','N', 'N', 0,0,'N', 'N','N',' ', ' ', ' ', 0);","")</f>
        <v/>
      </c>
    </row>
    <row r="698" spans="1:1" ht="12.5">
      <c r="A698" s="1" t="str">
        <f>IF(AND(NOT(ISBLANK(DATA!A696)),DATA!A696&lt;&gt;DATA!A695),"INSERT INTO SYSADM.PS_SCRTY_QUERY 
VALUES('"&amp;PSAUTHITEM_AU!$B$1 &amp; DATA!A696&amp;", (SELECT VERSION 
FROM SYSADM.PSVERSION WHERE OBJECTTYPENAME = 'CLM'), '"&amp;IF(DATA!C696=" ",DATA!A696,DATA!C696)&amp;"', 'N', 'N','N', 0, 0, 
'N', 'N','N','N', 'N', 0,0,'N', 'N','N',' ', ' ', ' ', 0);","")</f>
        <v/>
      </c>
    </row>
    <row r="699" spans="1:1" ht="12.5">
      <c r="A699" s="1" t="str">
        <f>IF(AND(NOT(ISBLANK(DATA!A697)),DATA!A697&lt;&gt;DATA!A696),"INSERT INTO SYSADM.PS_SCRTY_QUERY 
VALUES('"&amp;PSAUTHITEM_AU!$B$1 &amp; DATA!A697&amp;", (SELECT VERSION 
FROM SYSADM.PSVERSION WHERE OBJECTTYPENAME = 'CLM'), '"&amp;IF(DATA!C697=" ",DATA!A697,DATA!C697)&amp;"', 'N', 'N','N', 0, 0, 
'N', 'N','N','N', 'N', 0,0,'N', 'N','N',' ', ' ', ' ', 0);","")</f>
        <v/>
      </c>
    </row>
    <row r="700" spans="1:1" ht="12.5">
      <c r="A700" s="1" t="str">
        <f>IF(AND(NOT(ISBLANK(DATA!A698)),DATA!A698&lt;&gt;DATA!A697),"INSERT INTO SYSADM.PS_SCRTY_QUERY 
VALUES('"&amp;PSAUTHITEM_AU!$B$1 &amp; DATA!A698&amp;", (SELECT VERSION 
FROM SYSADM.PSVERSION WHERE OBJECTTYPENAME = 'CLM'), '"&amp;IF(DATA!C698=" ",DATA!A698,DATA!C698)&amp;"', 'N', 'N','N', 0, 0, 
'N', 'N','N','N', 'N', 0,0,'N', 'N','N',' ', ' ', ' ', 0);","")</f>
        <v/>
      </c>
    </row>
    <row r="701" spans="1:1" ht="12.5">
      <c r="A701" s="1" t="str">
        <f>IF(AND(NOT(ISBLANK(DATA!A699)),DATA!A699&lt;&gt;DATA!A698),"INSERT INTO SYSADM.PS_SCRTY_QUERY 
VALUES('"&amp;PSAUTHITEM_AU!$B$1 &amp; DATA!A699&amp;", (SELECT VERSION 
FROM SYSADM.PSVERSION WHERE OBJECTTYPENAME = 'CLM'), '"&amp;IF(DATA!C699=" ",DATA!A699,DATA!C699)&amp;"', 'N', 'N','N', 0, 0, 
'N', 'N','N','N', 'N', 0,0,'N', 'N','N',' ', ' ', ' ', 0);","")</f>
        <v/>
      </c>
    </row>
    <row r="702" spans="1:1" ht="12.5">
      <c r="A702" s="1" t="str">
        <f>IF(AND(NOT(ISBLANK(DATA!A700)),DATA!A700&lt;&gt;DATA!A699),"INSERT INTO SYSADM.PS_SCRTY_QUERY 
VALUES('"&amp;PSAUTHITEM_AU!$B$1 &amp; DATA!A700&amp;", (SELECT VERSION 
FROM SYSADM.PSVERSION WHERE OBJECTTYPENAME = 'CLM'), '"&amp;IF(DATA!C700=" ",DATA!A700,DATA!C700)&amp;"', 'N', 'N','N', 0, 0, 
'N', 'N','N','N', 'N', 0,0,'N', 'N','N',' ', ' ', ' ', 0);","")</f>
        <v/>
      </c>
    </row>
    <row r="703" spans="1:1" ht="12.5">
      <c r="A703" s="1" t="str">
        <f>IF(AND(NOT(ISBLANK(DATA!A701)),DATA!A701&lt;&gt;DATA!A700),"INSERT INTO SYSADM.PS_SCRTY_QUERY 
VALUES('"&amp;PSAUTHITEM_AU!$B$1 &amp; DATA!A701&amp;", (SELECT VERSION 
FROM SYSADM.PSVERSION WHERE OBJECTTYPENAME = 'CLM'), '"&amp;IF(DATA!C701=" ",DATA!A701,DATA!C701)&amp;"', 'N', 'N','N', 0, 0, 
'N', 'N','N','N', 'N', 0,0,'N', 'N','N',' ', ' ', ' ', 0);","")</f>
        <v/>
      </c>
    </row>
    <row r="704" spans="1:1" ht="12.5">
      <c r="A704" s="1" t="str">
        <f>IF(AND(NOT(ISBLANK(DATA!A702)),DATA!A702&lt;&gt;DATA!A701),"INSERT INTO SYSADM.PS_SCRTY_QUERY 
VALUES('"&amp;PSAUTHITEM_AU!$B$1 &amp; DATA!A702&amp;", (SELECT VERSION 
FROM SYSADM.PSVERSION WHERE OBJECTTYPENAME = 'CLM'), '"&amp;IF(DATA!C702=" ",DATA!A702,DATA!C702)&amp;"', 'N', 'N','N', 0, 0, 
'N', 'N','N','N', 'N', 0,0,'N', 'N','N',' ', ' ', ' ', 0);","")</f>
        <v/>
      </c>
    </row>
    <row r="705" spans="1:1" ht="12.5">
      <c r="A705" s="1" t="str">
        <f>IF(AND(NOT(ISBLANK(DATA!A703)),DATA!A703&lt;&gt;DATA!A702),"INSERT INTO SYSADM.PS_SCRTY_QUERY 
VALUES('"&amp;PSAUTHITEM_AU!$B$1 &amp; DATA!A703&amp;", (SELECT VERSION 
FROM SYSADM.PSVERSION WHERE OBJECTTYPENAME = 'CLM'), '"&amp;IF(DATA!C703=" ",DATA!A703,DATA!C703)&amp;"', 'N', 'N','N', 0, 0, 
'N', 'N','N','N', 'N', 0,0,'N', 'N','N',' ', ' ', ' ', 0);","")</f>
        <v/>
      </c>
    </row>
    <row r="706" spans="1:1" ht="12.5">
      <c r="A706" s="1" t="str">
        <f>IF(AND(NOT(ISBLANK(DATA!A704)),DATA!A704&lt;&gt;DATA!A703),"INSERT INTO SYSADM.PS_SCRTY_QUERY 
VALUES('"&amp;PSAUTHITEM_AU!$B$1 &amp; DATA!A704&amp;", (SELECT VERSION 
FROM SYSADM.PSVERSION WHERE OBJECTTYPENAME = 'CLM'), '"&amp;IF(DATA!C704=" ",DATA!A704,DATA!C704)&amp;"', 'N', 'N','N', 0, 0, 
'N', 'N','N','N', 'N', 0,0,'N', 'N','N',' ', ' ', ' ', 0);","")</f>
        <v/>
      </c>
    </row>
    <row r="707" spans="1:1" ht="12.5">
      <c r="A707" s="1" t="str">
        <f>IF(AND(NOT(ISBLANK(DATA!A705)),DATA!A705&lt;&gt;DATA!A704),"INSERT INTO SYSADM.PS_SCRTY_QUERY 
VALUES('"&amp;PSAUTHITEM_AU!$B$1 &amp; DATA!A705&amp;", (SELECT VERSION 
FROM SYSADM.PSVERSION WHERE OBJECTTYPENAME = 'CLM'), '"&amp;IF(DATA!C705=" ",DATA!A705,DATA!C705)&amp;"', 'N', 'N','N', 0, 0, 
'N', 'N','N','N', 'N', 0,0,'N', 'N','N',' ', ' ', ' ', 0);","")</f>
        <v/>
      </c>
    </row>
    <row r="708" spans="1:1" ht="12.5">
      <c r="A708" s="1" t="str">
        <f>IF(AND(NOT(ISBLANK(DATA!A706)),DATA!A706&lt;&gt;DATA!A705),"INSERT INTO SYSADM.PS_SCRTY_QUERY 
VALUES('"&amp;PSAUTHITEM_AU!$B$1 &amp; DATA!A706&amp;", (SELECT VERSION 
FROM SYSADM.PSVERSION WHERE OBJECTTYPENAME = 'CLM'), '"&amp;IF(DATA!C706=" ",DATA!A706,DATA!C706)&amp;"', 'N', 'N','N', 0, 0, 
'N', 'N','N','N', 'N', 0,0,'N', 'N','N',' ', ' ', ' ', 0);","")</f>
        <v/>
      </c>
    </row>
    <row r="709" spans="1:1" ht="12.5">
      <c r="A709" s="1" t="str">
        <f>IF(AND(NOT(ISBLANK(DATA!A707)),DATA!A707&lt;&gt;DATA!A706),"INSERT INTO SYSADM.PS_SCRTY_QUERY 
VALUES('"&amp;PSAUTHITEM_AU!$B$1 &amp; DATA!A707&amp;", (SELECT VERSION 
FROM SYSADM.PSVERSION WHERE OBJECTTYPENAME = 'CLM'), '"&amp;IF(DATA!C707=" ",DATA!A707,DATA!C707)&amp;"', 'N', 'N','N', 0, 0, 
'N', 'N','N','N', 'N', 0,0,'N', 'N','N',' ', ' ', ' ', 0);","")</f>
        <v/>
      </c>
    </row>
    <row r="710" spans="1:1" ht="12.5">
      <c r="A710" s="1" t="str">
        <f>IF(AND(NOT(ISBLANK(DATA!A708)),DATA!A708&lt;&gt;DATA!A707),"INSERT INTO SYSADM.PS_SCRTY_QUERY 
VALUES('"&amp;PSAUTHITEM_AU!$B$1 &amp; DATA!A708&amp;", (SELECT VERSION 
FROM SYSADM.PSVERSION WHERE OBJECTTYPENAME = 'CLM'), '"&amp;IF(DATA!C708=" ",DATA!A708,DATA!C708)&amp;"', 'N', 'N','N', 0, 0, 
'N', 'N','N','N', 'N', 0,0,'N', 'N','N',' ', ' ', ' ', 0);","")</f>
        <v/>
      </c>
    </row>
    <row r="711" spans="1:1" ht="12.5">
      <c r="A711" s="1" t="str">
        <f>IF(AND(NOT(ISBLANK(DATA!A709)),DATA!A709&lt;&gt;DATA!A708),"INSERT INTO SYSADM.PS_SCRTY_QUERY 
VALUES('"&amp;PSAUTHITEM_AU!$B$1 &amp; DATA!A709&amp;", (SELECT VERSION 
FROM SYSADM.PSVERSION WHERE OBJECTTYPENAME = 'CLM'), '"&amp;IF(DATA!C709=" ",DATA!A709,DATA!C709)&amp;"', 'N', 'N','N', 0, 0, 
'N', 'N','N','N', 'N', 0,0,'N', 'N','N',' ', ' ', ' ', 0);","")</f>
        <v/>
      </c>
    </row>
    <row r="712" spans="1:1" ht="12.5">
      <c r="A712" s="1" t="str">
        <f>IF(AND(NOT(ISBLANK(DATA!A710)),DATA!A710&lt;&gt;DATA!A709),"INSERT INTO SYSADM.PS_SCRTY_QUERY 
VALUES('"&amp;PSAUTHITEM_AU!$B$1 &amp; DATA!A710&amp;", (SELECT VERSION 
FROM SYSADM.PSVERSION WHERE OBJECTTYPENAME = 'CLM'), '"&amp;IF(DATA!C710=" ",DATA!A710,DATA!C710)&amp;"', 'N', 'N','N', 0, 0, 
'N', 'N','N','N', 'N', 0,0,'N', 'N','N',' ', ' ', ' ', 0);","")</f>
        <v/>
      </c>
    </row>
    <row r="713" spans="1:1" ht="12.5">
      <c r="A713" s="1" t="str">
        <f>IF(AND(NOT(ISBLANK(DATA!A711)),DATA!A711&lt;&gt;DATA!A710),"INSERT INTO SYSADM.PS_SCRTY_QUERY 
VALUES('"&amp;PSAUTHITEM_AU!$B$1 &amp; DATA!A711&amp;", (SELECT VERSION 
FROM SYSADM.PSVERSION WHERE OBJECTTYPENAME = 'CLM'), '"&amp;IF(DATA!C711=" ",DATA!A711,DATA!C711)&amp;"', 'N', 'N','N', 0, 0, 
'N', 'N','N','N', 'N', 0,0,'N', 'N','N',' ', ' ', ' ', 0);","")</f>
        <v/>
      </c>
    </row>
    <row r="714" spans="1:1" ht="12.5">
      <c r="A714" s="1" t="str">
        <f>IF(AND(NOT(ISBLANK(DATA!A712)),DATA!A712&lt;&gt;DATA!A711),"INSERT INTO SYSADM.PS_SCRTY_QUERY 
VALUES('"&amp;PSAUTHITEM_AU!$B$1 &amp; DATA!A712&amp;", (SELECT VERSION 
FROM SYSADM.PSVERSION WHERE OBJECTTYPENAME = 'CLM'), '"&amp;IF(DATA!C712=" ",DATA!A712,DATA!C712)&amp;"', 'N', 'N','N', 0, 0, 
'N', 'N','N','N', 'N', 0,0,'N', 'N','N',' ', ' ', ' ', 0);","")</f>
        <v/>
      </c>
    </row>
    <row r="715" spans="1:1" ht="12.5">
      <c r="A715" s="1" t="str">
        <f>IF(AND(NOT(ISBLANK(DATA!A713)),DATA!A713&lt;&gt;DATA!A712),"INSERT INTO SYSADM.PS_SCRTY_QUERY 
VALUES('"&amp;PSAUTHITEM_AU!$B$1 &amp; DATA!A713&amp;", (SELECT VERSION 
FROM SYSADM.PSVERSION WHERE OBJECTTYPENAME = 'CLM'), '"&amp;IF(DATA!C713=" ",DATA!A713,DATA!C713)&amp;"', 'N', 'N','N', 0, 0, 
'N', 'N','N','N', 'N', 0,0,'N', 'N','N',' ', ' ', ' ', 0);","")</f>
        <v/>
      </c>
    </row>
    <row r="716" spans="1:1" ht="12.5">
      <c r="A716" s="1" t="str">
        <f>IF(AND(NOT(ISBLANK(DATA!A714)),DATA!A714&lt;&gt;DATA!A713),"INSERT INTO SYSADM.PS_SCRTY_QUERY 
VALUES('"&amp;PSAUTHITEM_AU!$B$1 &amp; DATA!A714&amp;", (SELECT VERSION 
FROM SYSADM.PSVERSION WHERE OBJECTTYPENAME = 'CLM'), '"&amp;IF(DATA!C714=" ",DATA!A714,DATA!C714)&amp;"', 'N', 'N','N', 0, 0, 
'N', 'N','N','N', 'N', 0,0,'N', 'N','N',' ', ' ', ' ', 0);","")</f>
        <v/>
      </c>
    </row>
    <row r="717" spans="1:1" ht="12.5">
      <c r="A717" s="1" t="str">
        <f>IF(AND(NOT(ISBLANK(DATA!A715)),DATA!A715&lt;&gt;DATA!A714),"INSERT INTO SYSADM.PS_SCRTY_QUERY 
VALUES('"&amp;PSAUTHITEM_AU!$B$1 &amp; DATA!A715&amp;", (SELECT VERSION 
FROM SYSADM.PSVERSION WHERE OBJECTTYPENAME = 'CLM'), '"&amp;IF(DATA!C715=" ",DATA!A715,DATA!C715)&amp;"', 'N', 'N','N', 0, 0, 
'N', 'N','N','N', 'N', 0,0,'N', 'N','N',' ', ' ', ' ', 0);","")</f>
        <v/>
      </c>
    </row>
    <row r="718" spans="1:1" ht="12.5">
      <c r="A718" s="1" t="str">
        <f>IF(AND(NOT(ISBLANK(DATA!A716)),DATA!A716&lt;&gt;DATA!A715),"INSERT INTO SYSADM.PS_SCRTY_QUERY 
VALUES('"&amp;PSAUTHITEM_AU!$B$1 &amp; DATA!A716&amp;", (SELECT VERSION 
FROM SYSADM.PSVERSION WHERE OBJECTTYPENAME = 'CLM'), '"&amp;IF(DATA!C716=" ",DATA!A716,DATA!C716)&amp;"', 'N', 'N','N', 0, 0, 
'N', 'N','N','N', 'N', 0,0,'N', 'N','N',' ', ' ', ' ', 0);","")</f>
        <v/>
      </c>
    </row>
    <row r="719" spans="1:1" ht="12.5">
      <c r="A719" s="1" t="str">
        <f>IF(AND(NOT(ISBLANK(DATA!A717)),DATA!A717&lt;&gt;DATA!A716),"INSERT INTO SYSADM.PS_SCRTY_QUERY 
VALUES('"&amp;PSAUTHITEM_AU!$B$1 &amp; DATA!A717&amp;", (SELECT VERSION 
FROM SYSADM.PSVERSION WHERE OBJECTTYPENAME = 'CLM'), '"&amp;IF(DATA!C717=" ",DATA!A717,DATA!C717)&amp;"', 'N', 'N','N', 0, 0, 
'N', 'N','N','N', 'N', 0,0,'N', 'N','N',' ', ' ', ' ', 0);","")</f>
        <v/>
      </c>
    </row>
    <row r="720" spans="1:1" ht="12.5">
      <c r="A720" s="1" t="str">
        <f>IF(AND(NOT(ISBLANK(DATA!A718)),DATA!A718&lt;&gt;DATA!A717),"INSERT INTO SYSADM.PS_SCRTY_QUERY 
VALUES('"&amp;PSAUTHITEM_AU!$B$1 &amp; DATA!A718&amp;", (SELECT VERSION 
FROM SYSADM.PSVERSION WHERE OBJECTTYPENAME = 'CLM'), '"&amp;IF(DATA!C718=" ",DATA!A718,DATA!C718)&amp;"', 'N', 'N','N', 0, 0, 
'N', 'N','N','N', 'N', 0,0,'N', 'N','N',' ', ' ', ' ', 0);","")</f>
        <v/>
      </c>
    </row>
    <row r="721" spans="1:1" ht="12.5">
      <c r="A721" s="1" t="str">
        <f>IF(AND(NOT(ISBLANK(DATA!A719)),DATA!A719&lt;&gt;DATA!A718),"INSERT INTO SYSADM.PS_SCRTY_QUERY 
VALUES('"&amp;PSAUTHITEM_AU!$B$1 &amp; DATA!A719&amp;", (SELECT VERSION 
FROM SYSADM.PSVERSION WHERE OBJECTTYPENAME = 'CLM'), '"&amp;IF(DATA!C719=" ",DATA!A719,DATA!C719)&amp;"', 'N', 'N','N', 0, 0, 
'N', 'N','N','N', 'N', 0,0,'N', 'N','N',' ', ' ', ' ', 0);","")</f>
        <v/>
      </c>
    </row>
    <row r="722" spans="1:1" ht="12.5">
      <c r="A722" s="1" t="str">
        <f>IF(AND(NOT(ISBLANK(DATA!A720)),DATA!A720&lt;&gt;DATA!A719),"INSERT INTO SYSADM.PS_SCRTY_QUERY 
VALUES('"&amp;PSAUTHITEM_AU!$B$1 &amp; DATA!A720&amp;", (SELECT VERSION 
FROM SYSADM.PSVERSION WHERE OBJECTTYPENAME = 'CLM'), '"&amp;IF(DATA!C720=" ",DATA!A720,DATA!C720)&amp;"', 'N', 'N','N', 0, 0, 
'N', 'N','N','N', 'N', 0,0,'N', 'N','N',' ', ' ', ' ', 0);","")</f>
        <v/>
      </c>
    </row>
    <row r="723" spans="1:1" ht="12.5">
      <c r="A723" s="1" t="str">
        <f>IF(AND(NOT(ISBLANK(DATA!A721)),DATA!A721&lt;&gt;DATA!A720),"INSERT INTO SYSADM.PS_SCRTY_QUERY 
VALUES('"&amp;PSAUTHITEM_AU!$B$1 &amp; DATA!A721&amp;", (SELECT VERSION 
FROM SYSADM.PSVERSION WHERE OBJECTTYPENAME = 'CLM'), '"&amp;IF(DATA!C721=" ",DATA!A721,DATA!C721)&amp;"', 'N', 'N','N', 0, 0, 
'N', 'N','N','N', 'N', 0,0,'N', 'N','N',' ', ' ', ' ', 0);","")</f>
        <v/>
      </c>
    </row>
    <row r="724" spans="1:1" ht="12.5">
      <c r="A724" s="1" t="str">
        <f>IF(AND(NOT(ISBLANK(DATA!A722)),DATA!A722&lt;&gt;DATA!A721),"INSERT INTO SYSADM.PS_SCRTY_QUERY 
VALUES('"&amp;PSAUTHITEM_AU!$B$1 &amp; DATA!A722&amp;", (SELECT VERSION 
FROM SYSADM.PSVERSION WHERE OBJECTTYPENAME = 'CLM'), '"&amp;IF(DATA!C722=" ",DATA!A722,DATA!C722)&amp;"', 'N', 'N','N', 0, 0, 
'N', 'N','N','N', 'N', 0,0,'N', 'N','N',' ', ' ', ' ', 0);","")</f>
        <v/>
      </c>
    </row>
    <row r="725" spans="1:1" ht="12.5">
      <c r="A725" s="1" t="str">
        <f>IF(AND(NOT(ISBLANK(DATA!A723)),DATA!A723&lt;&gt;DATA!A722),"INSERT INTO SYSADM.PS_SCRTY_QUERY 
VALUES('"&amp;PSAUTHITEM_AU!$B$1 &amp; DATA!A723&amp;", (SELECT VERSION 
FROM SYSADM.PSVERSION WHERE OBJECTTYPENAME = 'CLM'), '"&amp;IF(DATA!C723=" ",DATA!A723,DATA!C723)&amp;"', 'N', 'N','N', 0, 0, 
'N', 'N','N','N', 'N', 0,0,'N', 'N','N',' ', ' ', ' ', 0);","")</f>
        <v/>
      </c>
    </row>
    <row r="726" spans="1:1" ht="12.5">
      <c r="A726" s="1" t="str">
        <f>IF(AND(NOT(ISBLANK(DATA!A724)),DATA!A724&lt;&gt;DATA!A723),"INSERT INTO SYSADM.PS_SCRTY_QUERY 
VALUES('"&amp;PSAUTHITEM_AU!$B$1 &amp; DATA!A724&amp;", (SELECT VERSION 
FROM SYSADM.PSVERSION WHERE OBJECTTYPENAME = 'CLM'), '"&amp;IF(DATA!C724=" ",DATA!A724,DATA!C724)&amp;"', 'N', 'N','N', 0, 0, 
'N', 'N','N','N', 'N', 0,0,'N', 'N','N',' ', ' ', ' ', 0);","")</f>
        <v/>
      </c>
    </row>
    <row r="727" spans="1:1" ht="12.5">
      <c r="A727" s="1" t="str">
        <f>IF(AND(NOT(ISBLANK(DATA!A725)),DATA!A725&lt;&gt;DATA!A724),"INSERT INTO SYSADM.PS_SCRTY_QUERY 
VALUES('"&amp;PSAUTHITEM_AU!$B$1 &amp; DATA!A725&amp;", (SELECT VERSION 
FROM SYSADM.PSVERSION WHERE OBJECTTYPENAME = 'CLM'), '"&amp;IF(DATA!C725=" ",DATA!A725,DATA!C725)&amp;"', 'N', 'N','N', 0, 0, 
'N', 'N','N','N', 'N', 0,0,'N', 'N','N',' ', ' ', ' ', 0);","")</f>
        <v/>
      </c>
    </row>
    <row r="728" spans="1:1" ht="12.5">
      <c r="A728" s="1" t="str">
        <f>IF(AND(NOT(ISBLANK(DATA!A726)),DATA!A726&lt;&gt;DATA!A725),"INSERT INTO SYSADM.PS_SCRTY_QUERY 
VALUES('"&amp;PSAUTHITEM_AU!$B$1 &amp; DATA!A726&amp;", (SELECT VERSION 
FROM SYSADM.PSVERSION WHERE OBJECTTYPENAME = 'CLM'), '"&amp;IF(DATA!C726=" ",DATA!A726,DATA!C726)&amp;"', 'N', 'N','N', 0, 0, 
'N', 'N','N','N', 'N', 0,0,'N', 'N','N',' ', ' ', ' ', 0);","")</f>
        <v/>
      </c>
    </row>
    <row r="729" spans="1:1" ht="12.5">
      <c r="A729" s="1" t="str">
        <f>IF(AND(NOT(ISBLANK(DATA!A727)),DATA!A727&lt;&gt;DATA!A726),"INSERT INTO SYSADM.PS_SCRTY_QUERY 
VALUES('"&amp;PSAUTHITEM_AU!$B$1 &amp; DATA!A727&amp;", (SELECT VERSION 
FROM SYSADM.PSVERSION WHERE OBJECTTYPENAME = 'CLM'), '"&amp;IF(DATA!C727=" ",DATA!A727,DATA!C727)&amp;"', 'N', 'N','N', 0, 0, 
'N', 'N','N','N', 'N', 0,0,'N', 'N','N',' ', ' ', ' ', 0);","")</f>
        <v/>
      </c>
    </row>
    <row r="730" spans="1:1" ht="12.5">
      <c r="A730" s="1" t="str">
        <f>IF(AND(NOT(ISBLANK(DATA!A728)),DATA!A728&lt;&gt;DATA!A727),"INSERT INTO SYSADM.PS_SCRTY_QUERY 
VALUES('"&amp;PSAUTHITEM_AU!$B$1 &amp; DATA!A728&amp;", (SELECT VERSION 
FROM SYSADM.PSVERSION WHERE OBJECTTYPENAME = 'CLM'), '"&amp;IF(DATA!C728=" ",DATA!A728,DATA!C728)&amp;"', 'N', 'N','N', 0, 0, 
'N', 'N','N','N', 'N', 0,0,'N', 'N','N',' ', ' ', ' ', 0);","")</f>
        <v/>
      </c>
    </row>
    <row r="731" spans="1:1" ht="12.5">
      <c r="A731" s="1" t="str">
        <f>IF(AND(NOT(ISBLANK(DATA!A729)),DATA!A729&lt;&gt;DATA!A728),"INSERT INTO SYSADM.PS_SCRTY_QUERY 
VALUES('"&amp;PSAUTHITEM_AU!$B$1 &amp; DATA!A729&amp;", (SELECT VERSION 
FROM SYSADM.PSVERSION WHERE OBJECTTYPENAME = 'CLM'), '"&amp;IF(DATA!C729=" ",DATA!A729,DATA!C729)&amp;"', 'N', 'N','N', 0, 0, 
'N', 'N','N','N', 'N', 0,0,'N', 'N','N',' ', ' ', ' ', 0);","")</f>
        <v/>
      </c>
    </row>
    <row r="732" spans="1:1" ht="12.5">
      <c r="A732" s="1" t="str">
        <f>IF(AND(NOT(ISBLANK(DATA!A730)),DATA!A730&lt;&gt;DATA!A729),"INSERT INTO SYSADM.PS_SCRTY_QUERY 
VALUES('"&amp;PSAUTHITEM_AU!$B$1 &amp; DATA!A730&amp;", (SELECT VERSION 
FROM SYSADM.PSVERSION WHERE OBJECTTYPENAME = 'CLM'), '"&amp;IF(DATA!C730=" ",DATA!A730,DATA!C730)&amp;"', 'N', 'N','N', 0, 0, 
'N', 'N','N','N', 'N', 0,0,'N', 'N','N',' ', ' ', ' ', 0);","")</f>
        <v/>
      </c>
    </row>
    <row r="733" spans="1:1" ht="12.5">
      <c r="A733" s="1" t="str">
        <f>IF(AND(NOT(ISBLANK(DATA!A731)),DATA!A731&lt;&gt;DATA!A730),"INSERT INTO SYSADM.PS_SCRTY_QUERY 
VALUES('"&amp;PSAUTHITEM_AU!$B$1 &amp; DATA!A731&amp;", (SELECT VERSION 
FROM SYSADM.PSVERSION WHERE OBJECTTYPENAME = 'CLM'), '"&amp;IF(DATA!C731=" ",DATA!A731,DATA!C731)&amp;"', 'N', 'N','N', 0, 0, 
'N', 'N','N','N', 'N', 0,0,'N', 'N','N',' ', ' ', ' ', 0);","")</f>
        <v/>
      </c>
    </row>
    <row r="734" spans="1:1" ht="12.5">
      <c r="A734" s="1" t="str">
        <f>IF(AND(NOT(ISBLANK(DATA!A732)),DATA!A732&lt;&gt;DATA!A731),"INSERT INTO SYSADM.PS_SCRTY_QUERY 
VALUES('"&amp;PSAUTHITEM_AU!$B$1 &amp; DATA!A732&amp;", (SELECT VERSION 
FROM SYSADM.PSVERSION WHERE OBJECTTYPENAME = 'CLM'), '"&amp;IF(DATA!C732=" ",DATA!A732,DATA!C732)&amp;"', 'N', 'N','N', 0, 0, 
'N', 'N','N','N', 'N', 0,0,'N', 'N','N',' ', ' ', ' ', 0);","")</f>
        <v/>
      </c>
    </row>
    <row r="735" spans="1:1" ht="12.5">
      <c r="A735" s="1" t="str">
        <f>IF(AND(NOT(ISBLANK(DATA!A733)),DATA!A733&lt;&gt;DATA!A732),"INSERT INTO SYSADM.PS_SCRTY_QUERY 
VALUES('"&amp;PSAUTHITEM_AU!$B$1 &amp; DATA!A733&amp;", (SELECT VERSION 
FROM SYSADM.PSVERSION WHERE OBJECTTYPENAME = 'CLM'), '"&amp;IF(DATA!C733=" ",DATA!A733,DATA!C733)&amp;"', 'N', 'N','N', 0, 0, 
'N', 'N','N','N', 'N', 0,0,'N', 'N','N',' ', ' ', ' ', 0);","")</f>
        <v/>
      </c>
    </row>
    <row r="736" spans="1:1" ht="12.5">
      <c r="A736" s="1" t="str">
        <f>IF(AND(NOT(ISBLANK(DATA!A734)),DATA!A734&lt;&gt;DATA!A733),"INSERT INTO SYSADM.PS_SCRTY_QUERY 
VALUES('"&amp;PSAUTHITEM_AU!$B$1 &amp; DATA!A734&amp;", (SELECT VERSION 
FROM SYSADM.PSVERSION WHERE OBJECTTYPENAME = 'CLM'), '"&amp;IF(DATA!C734=" ",DATA!A734,DATA!C734)&amp;"', 'N', 'N','N', 0, 0, 
'N', 'N','N','N', 'N', 0,0,'N', 'N','N',' ', ' ', ' ', 0);","")</f>
        <v/>
      </c>
    </row>
    <row r="737" spans="1:1" ht="12.5">
      <c r="A737" s="1" t="str">
        <f>IF(AND(NOT(ISBLANK(DATA!A735)),DATA!A735&lt;&gt;DATA!A734),"INSERT INTO SYSADM.PS_SCRTY_QUERY 
VALUES('"&amp;PSAUTHITEM_AU!$B$1 &amp; DATA!A735&amp;", (SELECT VERSION 
FROM SYSADM.PSVERSION WHERE OBJECTTYPENAME = 'CLM'), '"&amp;IF(DATA!C735=" ",DATA!A735,DATA!C735)&amp;"', 'N', 'N','N', 0, 0, 
'N', 'N','N','N', 'N', 0,0,'N', 'N','N',' ', ' ', ' ', 0);","")</f>
        <v/>
      </c>
    </row>
    <row r="738" spans="1:1" ht="12.5">
      <c r="A738" s="1" t="str">
        <f>IF(AND(NOT(ISBLANK(DATA!A736)),DATA!A736&lt;&gt;DATA!A735),"INSERT INTO SYSADM.PS_SCRTY_QUERY 
VALUES('"&amp;PSAUTHITEM_AU!$B$1 &amp; DATA!A736&amp;", (SELECT VERSION 
FROM SYSADM.PSVERSION WHERE OBJECTTYPENAME = 'CLM'), '"&amp;IF(DATA!C736=" ",DATA!A736,DATA!C736)&amp;"', 'N', 'N','N', 0, 0, 
'N', 'N','N','N', 'N', 0,0,'N', 'N','N',' ', ' ', ' ', 0);","")</f>
        <v/>
      </c>
    </row>
    <row r="739" spans="1:1" ht="12.5">
      <c r="A739" s="1" t="str">
        <f>IF(AND(NOT(ISBLANK(DATA!A737)),DATA!A737&lt;&gt;DATA!A736),"INSERT INTO SYSADM.PS_SCRTY_QUERY 
VALUES('"&amp;PSAUTHITEM_AU!$B$1 &amp; DATA!A737&amp;", (SELECT VERSION 
FROM SYSADM.PSVERSION WHERE OBJECTTYPENAME = 'CLM'), '"&amp;IF(DATA!C737=" ",DATA!A737,DATA!C737)&amp;"', 'N', 'N','N', 0, 0, 
'N', 'N','N','N', 'N', 0,0,'N', 'N','N',' ', ' ', ' ', 0);","")</f>
        <v/>
      </c>
    </row>
    <row r="740" spans="1:1" ht="12.5">
      <c r="A740" s="1" t="str">
        <f>IF(AND(NOT(ISBLANK(DATA!A738)),DATA!A738&lt;&gt;DATA!A737),"INSERT INTO SYSADM.PS_SCRTY_QUERY 
VALUES('"&amp;PSAUTHITEM_AU!$B$1 &amp; DATA!A738&amp;", (SELECT VERSION 
FROM SYSADM.PSVERSION WHERE OBJECTTYPENAME = 'CLM'), '"&amp;IF(DATA!C738=" ",DATA!A738,DATA!C738)&amp;"', 'N', 'N','N', 0, 0, 
'N', 'N','N','N', 'N', 0,0,'N', 'N','N',' ', ' ', ' ', 0);","")</f>
        <v/>
      </c>
    </row>
    <row r="741" spans="1:1" ht="12.5">
      <c r="A741" s="1" t="str">
        <f>IF(AND(NOT(ISBLANK(DATA!A739)),DATA!A739&lt;&gt;DATA!A738),"INSERT INTO SYSADM.PS_SCRTY_QUERY 
VALUES('"&amp;PSAUTHITEM_AU!$B$1 &amp; DATA!A739&amp;", (SELECT VERSION 
FROM SYSADM.PSVERSION WHERE OBJECTTYPENAME = 'CLM'), '"&amp;IF(DATA!C739=" ",DATA!A739,DATA!C739)&amp;"', 'N', 'N','N', 0, 0, 
'N', 'N','N','N', 'N', 0,0,'N', 'N','N',' ', ' ', ' ', 0);","")</f>
        <v/>
      </c>
    </row>
    <row r="742" spans="1:1" ht="12.5">
      <c r="A742" s="1" t="str">
        <f>IF(AND(NOT(ISBLANK(DATA!A740)),DATA!A740&lt;&gt;DATA!A739),"INSERT INTO SYSADM.PS_SCRTY_QUERY 
VALUES('"&amp;PSAUTHITEM_AU!$B$1 &amp; DATA!A740&amp;", (SELECT VERSION 
FROM SYSADM.PSVERSION WHERE OBJECTTYPENAME = 'CLM'), '"&amp;IF(DATA!C740=" ",DATA!A740,DATA!C740)&amp;"', 'N', 'N','N', 0, 0, 
'N', 'N','N','N', 'N', 0,0,'N', 'N','N',' ', ' ', ' ', 0);","")</f>
        <v/>
      </c>
    </row>
    <row r="743" spans="1:1" ht="12.5">
      <c r="A743" s="1" t="str">
        <f>IF(AND(NOT(ISBLANK(DATA!A741)),DATA!A741&lt;&gt;DATA!A740),"INSERT INTO SYSADM.PS_SCRTY_QUERY 
VALUES('"&amp;PSAUTHITEM_AU!$B$1 &amp; DATA!A741&amp;", (SELECT VERSION 
FROM SYSADM.PSVERSION WHERE OBJECTTYPENAME = 'CLM'), '"&amp;IF(DATA!C741=" ",DATA!A741,DATA!C741)&amp;"', 'N', 'N','N', 0, 0, 
'N', 'N','N','N', 'N', 0,0,'N', 'N','N',' ', ' ', ' ', 0);","")</f>
        <v/>
      </c>
    </row>
    <row r="744" spans="1:1" ht="12.5">
      <c r="A744" s="1" t="str">
        <f>IF(AND(NOT(ISBLANK(DATA!A742)),DATA!A742&lt;&gt;DATA!A741),"INSERT INTO SYSADM.PS_SCRTY_QUERY 
VALUES('"&amp;PSAUTHITEM_AU!$B$1 &amp; DATA!A742&amp;", (SELECT VERSION 
FROM SYSADM.PSVERSION WHERE OBJECTTYPENAME = 'CLM'), '"&amp;IF(DATA!C742=" ",DATA!A742,DATA!C742)&amp;"', 'N', 'N','N', 0, 0, 
'N', 'N','N','N', 'N', 0,0,'N', 'N','N',' ', ' ', ' ', 0);","")</f>
        <v/>
      </c>
    </row>
    <row r="745" spans="1:1" ht="12.5">
      <c r="A745" s="1" t="str">
        <f>IF(AND(NOT(ISBLANK(DATA!A743)),DATA!A743&lt;&gt;DATA!A742),"INSERT INTO SYSADM.PS_SCRTY_QUERY 
VALUES('"&amp;PSAUTHITEM_AU!$B$1 &amp; DATA!A743&amp;", (SELECT VERSION 
FROM SYSADM.PSVERSION WHERE OBJECTTYPENAME = 'CLM'), '"&amp;IF(DATA!C743=" ",DATA!A743,DATA!C743)&amp;"', 'N', 'N','N', 0, 0, 
'N', 'N','N','N', 'N', 0,0,'N', 'N','N',' ', ' ', ' ', 0);","")</f>
        <v/>
      </c>
    </row>
    <row r="746" spans="1:1" ht="12.5">
      <c r="A746" s="1" t="str">
        <f>IF(AND(NOT(ISBLANK(DATA!A744)),DATA!A744&lt;&gt;DATA!A743),"INSERT INTO SYSADM.PS_SCRTY_QUERY 
VALUES('"&amp;PSAUTHITEM_AU!$B$1 &amp; DATA!A744&amp;", (SELECT VERSION 
FROM SYSADM.PSVERSION WHERE OBJECTTYPENAME = 'CLM'), '"&amp;IF(DATA!C744=" ",DATA!A744,DATA!C744)&amp;"', 'N', 'N','N', 0, 0, 
'N', 'N','N','N', 'N', 0,0,'N', 'N','N',' ', ' ', ' ', 0);","")</f>
        <v/>
      </c>
    </row>
    <row r="747" spans="1:1" ht="12.5">
      <c r="A747" s="1" t="str">
        <f>IF(AND(NOT(ISBLANK(DATA!A745)),DATA!A745&lt;&gt;DATA!A744),"INSERT INTO SYSADM.PS_SCRTY_QUERY 
VALUES('"&amp;PSAUTHITEM_AU!$B$1 &amp; DATA!A745&amp;", (SELECT VERSION 
FROM SYSADM.PSVERSION WHERE OBJECTTYPENAME = 'CLM'), '"&amp;IF(DATA!C745=" ",DATA!A745,DATA!C745)&amp;"', 'N', 'N','N', 0, 0, 
'N', 'N','N','N', 'N', 0,0,'N', 'N','N',' ', ' ', ' ', 0);","")</f>
        <v/>
      </c>
    </row>
    <row r="748" spans="1:1" ht="12.5">
      <c r="A748" s="1" t="str">
        <f>IF(AND(NOT(ISBLANK(DATA!A746)),DATA!A746&lt;&gt;DATA!A745),"INSERT INTO SYSADM.PS_SCRTY_QUERY 
VALUES('"&amp;PSAUTHITEM_AU!$B$1 &amp; DATA!A746&amp;", (SELECT VERSION 
FROM SYSADM.PSVERSION WHERE OBJECTTYPENAME = 'CLM'), '"&amp;IF(DATA!C746=" ",DATA!A746,DATA!C746)&amp;"', 'N', 'N','N', 0, 0, 
'N', 'N','N','N', 'N', 0,0,'N', 'N','N',' ', ' ', ' ', 0);","")</f>
        <v/>
      </c>
    </row>
    <row r="749" spans="1:1" ht="12.5">
      <c r="A749" s="1" t="str">
        <f>IF(AND(NOT(ISBLANK(DATA!A747)),DATA!A747&lt;&gt;DATA!A746),"INSERT INTO SYSADM.PS_SCRTY_QUERY 
VALUES('"&amp;PSAUTHITEM_AU!$B$1 &amp; DATA!A747&amp;", (SELECT VERSION 
FROM SYSADM.PSVERSION WHERE OBJECTTYPENAME = 'CLM'), '"&amp;IF(DATA!C747=" ",DATA!A747,DATA!C747)&amp;"', 'N', 'N','N', 0, 0, 
'N', 'N','N','N', 'N', 0,0,'N', 'N','N',' ', ' ', ' ', 0);","")</f>
        <v/>
      </c>
    </row>
    <row r="750" spans="1:1" ht="12.5">
      <c r="A750" s="1" t="str">
        <f>IF(AND(NOT(ISBLANK(DATA!A748)),DATA!A748&lt;&gt;DATA!A747),"INSERT INTO SYSADM.PS_SCRTY_QUERY 
VALUES('"&amp;PSAUTHITEM_AU!$B$1 &amp; DATA!A748&amp;", (SELECT VERSION 
FROM SYSADM.PSVERSION WHERE OBJECTTYPENAME = 'CLM'), '"&amp;IF(DATA!C748=" ",DATA!A748,DATA!C748)&amp;"', 'N', 'N','N', 0, 0, 
'N', 'N','N','N', 'N', 0,0,'N', 'N','N',' ', ' ', ' ', 0);","")</f>
        <v/>
      </c>
    </row>
    <row r="751" spans="1:1" ht="12.5">
      <c r="A751" s="1" t="str">
        <f>IF(AND(NOT(ISBLANK(DATA!A749)),DATA!A749&lt;&gt;DATA!A748),"INSERT INTO SYSADM.PS_SCRTY_QUERY 
VALUES('"&amp;PSAUTHITEM_AU!$B$1 &amp; DATA!A749&amp;", (SELECT VERSION 
FROM SYSADM.PSVERSION WHERE OBJECTTYPENAME = 'CLM'), '"&amp;IF(DATA!C749=" ",DATA!A749,DATA!C749)&amp;"', 'N', 'N','N', 0, 0, 
'N', 'N','N','N', 'N', 0,0,'N', 'N','N',' ', ' ', ' ', 0);","")</f>
        <v/>
      </c>
    </row>
    <row r="752" spans="1:1" ht="12.5">
      <c r="A752" s="1" t="str">
        <f>IF(AND(NOT(ISBLANK(DATA!A750)),DATA!A750&lt;&gt;DATA!A749),"INSERT INTO SYSADM.PS_SCRTY_QUERY 
VALUES('"&amp;PSAUTHITEM_AU!$B$1 &amp; DATA!A750&amp;", (SELECT VERSION 
FROM SYSADM.PSVERSION WHERE OBJECTTYPENAME = 'CLM'), '"&amp;IF(DATA!C750=" ",DATA!A750,DATA!C750)&amp;"', 'N', 'N','N', 0, 0, 
'N', 'N','N','N', 'N', 0,0,'N', 'N','N',' ', ' ', ' ', 0);","")</f>
        <v/>
      </c>
    </row>
    <row r="753" spans="1:1" ht="12.5">
      <c r="A753" s="1" t="str">
        <f>IF(AND(NOT(ISBLANK(DATA!A751)),DATA!A751&lt;&gt;DATA!A750),"INSERT INTO SYSADM.PS_SCRTY_QUERY 
VALUES('"&amp;PSAUTHITEM_AU!$B$1 &amp; DATA!A751&amp;", (SELECT VERSION 
FROM SYSADM.PSVERSION WHERE OBJECTTYPENAME = 'CLM'), '"&amp;IF(DATA!C751=" ",DATA!A751,DATA!C751)&amp;"', 'N', 'N','N', 0, 0, 
'N', 'N','N','N', 'N', 0,0,'N', 'N','N',' ', ' ', ' ', 0);","")</f>
        <v/>
      </c>
    </row>
    <row r="754" spans="1:1" ht="12.5">
      <c r="A754" s="1" t="str">
        <f>IF(AND(NOT(ISBLANK(DATA!A752)),DATA!A752&lt;&gt;DATA!A751),"INSERT INTO SYSADM.PS_SCRTY_QUERY 
VALUES('"&amp;PSAUTHITEM_AU!$B$1 &amp; DATA!A752&amp;", (SELECT VERSION 
FROM SYSADM.PSVERSION WHERE OBJECTTYPENAME = 'CLM'), '"&amp;IF(DATA!C752=" ",DATA!A752,DATA!C752)&amp;"', 'N', 'N','N', 0, 0, 
'N', 'N','N','N', 'N', 0,0,'N', 'N','N',' ', ' ', ' ', 0);","")</f>
        <v/>
      </c>
    </row>
    <row r="755" spans="1:1" ht="12.5">
      <c r="A755" s="1" t="str">
        <f>IF(AND(NOT(ISBLANK(DATA!A753)),DATA!A753&lt;&gt;DATA!A752),"INSERT INTO SYSADM.PS_SCRTY_QUERY 
VALUES('"&amp;PSAUTHITEM_AU!$B$1 &amp; DATA!A753&amp;", (SELECT VERSION 
FROM SYSADM.PSVERSION WHERE OBJECTTYPENAME = 'CLM'), '"&amp;IF(DATA!C753=" ",DATA!A753,DATA!C753)&amp;"', 'N', 'N','N', 0, 0, 
'N', 'N','N','N', 'N', 0,0,'N', 'N','N',' ', ' ', ' ', 0);","")</f>
        <v/>
      </c>
    </row>
    <row r="756" spans="1:1" ht="12.5">
      <c r="A756" s="1" t="str">
        <f>IF(AND(NOT(ISBLANK(DATA!A754)),DATA!A754&lt;&gt;DATA!A753),"INSERT INTO SYSADM.PS_SCRTY_QUERY 
VALUES('"&amp;PSAUTHITEM_AU!$B$1 &amp; DATA!A754&amp;", (SELECT VERSION 
FROM SYSADM.PSVERSION WHERE OBJECTTYPENAME = 'CLM'), '"&amp;IF(DATA!C754=" ",DATA!A754,DATA!C754)&amp;"', 'N', 'N','N', 0, 0, 
'N', 'N','N','N', 'N', 0,0,'N', 'N','N',' ', ' ', ' ', 0);","")</f>
        <v/>
      </c>
    </row>
    <row r="757" spans="1:1" ht="12.5">
      <c r="A757" s="1" t="str">
        <f>IF(AND(NOT(ISBLANK(DATA!A755)),DATA!A755&lt;&gt;DATA!A754),"INSERT INTO SYSADM.PS_SCRTY_QUERY 
VALUES('"&amp;PSAUTHITEM_AU!$B$1 &amp; DATA!A755&amp;", (SELECT VERSION 
FROM SYSADM.PSVERSION WHERE OBJECTTYPENAME = 'CLM'), '"&amp;IF(DATA!C755=" ",DATA!A755,DATA!C755)&amp;"', 'N', 'N','N', 0, 0, 
'N', 'N','N','N', 'N', 0,0,'N', 'N','N',' ', ' ', ' ', 0);","")</f>
        <v/>
      </c>
    </row>
    <row r="758" spans="1:1" ht="12.5">
      <c r="A758" s="1" t="str">
        <f>IF(AND(NOT(ISBLANK(DATA!A756)),DATA!A756&lt;&gt;DATA!A755),"INSERT INTO SYSADM.PS_SCRTY_QUERY 
VALUES('"&amp;PSAUTHITEM_AU!$B$1 &amp; DATA!A756&amp;", (SELECT VERSION 
FROM SYSADM.PSVERSION WHERE OBJECTTYPENAME = 'CLM'), '"&amp;IF(DATA!C756=" ",DATA!A756,DATA!C756)&amp;"', 'N', 'N','N', 0, 0, 
'N', 'N','N','N', 'N', 0,0,'N', 'N','N',' ', ' ', ' ', 0);","")</f>
        <v/>
      </c>
    </row>
    <row r="759" spans="1:1" ht="12.5">
      <c r="A759" s="1" t="str">
        <f>IF(AND(NOT(ISBLANK(DATA!A757)),DATA!A757&lt;&gt;DATA!A756),"INSERT INTO SYSADM.PS_SCRTY_QUERY 
VALUES('"&amp;PSAUTHITEM_AU!$B$1 &amp; DATA!A757&amp;", (SELECT VERSION 
FROM SYSADM.PSVERSION WHERE OBJECTTYPENAME = 'CLM'), '"&amp;IF(DATA!C757=" ",DATA!A757,DATA!C757)&amp;"', 'N', 'N','N', 0, 0, 
'N', 'N','N','N', 'N', 0,0,'N', 'N','N',' ', ' ', ' ', 0);","")</f>
        <v/>
      </c>
    </row>
    <row r="760" spans="1:1" ht="12.5">
      <c r="A760" s="1" t="str">
        <f>IF(AND(NOT(ISBLANK(DATA!A758)),DATA!A758&lt;&gt;DATA!A757),"INSERT INTO SYSADM.PS_SCRTY_QUERY 
VALUES('"&amp;PSAUTHITEM_AU!$B$1 &amp; DATA!A758&amp;", (SELECT VERSION 
FROM SYSADM.PSVERSION WHERE OBJECTTYPENAME = 'CLM'), '"&amp;IF(DATA!C758=" ",DATA!A758,DATA!C758)&amp;"', 'N', 'N','N', 0, 0, 
'N', 'N','N','N', 'N', 0,0,'N', 'N','N',' ', ' ', ' ', 0);","")</f>
        <v/>
      </c>
    </row>
    <row r="761" spans="1:1" ht="12.5">
      <c r="A761" s="1" t="str">
        <f>IF(AND(NOT(ISBLANK(DATA!A759)),DATA!A759&lt;&gt;DATA!A758),"INSERT INTO SYSADM.PS_SCRTY_QUERY 
VALUES('"&amp;PSAUTHITEM_AU!$B$1 &amp; DATA!A759&amp;", (SELECT VERSION 
FROM SYSADM.PSVERSION WHERE OBJECTTYPENAME = 'CLM'), '"&amp;IF(DATA!C759=" ",DATA!A759,DATA!C759)&amp;"', 'N', 'N','N', 0, 0, 
'N', 'N','N','N', 'N', 0,0,'N', 'N','N',' ', ' ', ' ', 0);","")</f>
        <v/>
      </c>
    </row>
    <row r="762" spans="1:1" ht="12.5">
      <c r="A762" s="1" t="str">
        <f>IF(AND(NOT(ISBLANK(DATA!A760)),DATA!A760&lt;&gt;DATA!A759),"INSERT INTO SYSADM.PS_SCRTY_QUERY 
VALUES('"&amp;PSAUTHITEM_AU!$B$1 &amp; DATA!A760&amp;", (SELECT VERSION 
FROM SYSADM.PSVERSION WHERE OBJECTTYPENAME = 'CLM'), '"&amp;IF(DATA!C760=" ",DATA!A760,DATA!C760)&amp;"', 'N', 'N','N', 0, 0, 
'N', 'N','N','N', 'N', 0,0,'N', 'N','N',' ', ' ', ' ', 0);","")</f>
        <v/>
      </c>
    </row>
    <row r="763" spans="1:1" ht="12.5">
      <c r="A763" s="1" t="str">
        <f>IF(AND(NOT(ISBLANK(DATA!A761)),DATA!A761&lt;&gt;DATA!A760),"INSERT INTO SYSADM.PS_SCRTY_QUERY 
VALUES('"&amp;PSAUTHITEM_AU!$B$1 &amp; DATA!A761&amp;", (SELECT VERSION 
FROM SYSADM.PSVERSION WHERE OBJECTTYPENAME = 'CLM'), '"&amp;IF(DATA!C761=" ",DATA!A761,DATA!C761)&amp;"', 'N', 'N','N', 0, 0, 
'N', 'N','N','N', 'N', 0,0,'N', 'N','N',' ', ' ', ' ', 0);","")</f>
        <v/>
      </c>
    </row>
    <row r="764" spans="1:1" ht="12.5">
      <c r="A764" s="1" t="str">
        <f>IF(AND(NOT(ISBLANK(DATA!A762)),DATA!A762&lt;&gt;DATA!A761),"INSERT INTO SYSADM.PS_SCRTY_QUERY 
VALUES('"&amp;PSAUTHITEM_AU!$B$1 &amp; DATA!A762&amp;", (SELECT VERSION 
FROM SYSADM.PSVERSION WHERE OBJECTTYPENAME = 'CLM'), '"&amp;IF(DATA!C762=" ",DATA!A762,DATA!C762)&amp;"', 'N', 'N','N', 0, 0, 
'N', 'N','N','N', 'N', 0,0,'N', 'N','N',' ', ' ', ' ', 0);","")</f>
        <v/>
      </c>
    </row>
    <row r="765" spans="1:1" ht="12.5">
      <c r="A765" s="1" t="str">
        <f>IF(AND(NOT(ISBLANK(DATA!A763)),DATA!A763&lt;&gt;DATA!A762),"INSERT INTO SYSADM.PS_SCRTY_QUERY 
VALUES('"&amp;PSAUTHITEM_AU!$B$1 &amp; DATA!A763&amp;", (SELECT VERSION 
FROM SYSADM.PSVERSION WHERE OBJECTTYPENAME = 'CLM'), '"&amp;IF(DATA!C763=" ",DATA!A763,DATA!C763)&amp;"', 'N', 'N','N', 0, 0, 
'N', 'N','N','N', 'N', 0,0,'N', 'N','N',' ', ' ', ' ', 0);","")</f>
        <v/>
      </c>
    </row>
    <row r="766" spans="1:1" ht="12.5">
      <c r="A766" s="1" t="str">
        <f>IF(AND(NOT(ISBLANK(DATA!A764)),DATA!A764&lt;&gt;DATA!A763),"INSERT INTO SYSADM.PS_SCRTY_QUERY 
VALUES('"&amp;PSAUTHITEM_AU!$B$1 &amp; DATA!A764&amp;", (SELECT VERSION 
FROM SYSADM.PSVERSION WHERE OBJECTTYPENAME = 'CLM'), '"&amp;IF(DATA!C764=" ",DATA!A764,DATA!C764)&amp;"', 'N', 'N','N', 0, 0, 
'N', 'N','N','N', 'N', 0,0,'N', 'N','N',' ', ' ', ' ', 0);","")</f>
        <v/>
      </c>
    </row>
    <row r="767" spans="1:1" ht="12.5">
      <c r="A767" s="1" t="str">
        <f>IF(AND(NOT(ISBLANK(DATA!A765)),DATA!A765&lt;&gt;DATA!A764),"INSERT INTO SYSADM.PS_SCRTY_QUERY 
VALUES('"&amp;PSAUTHITEM_AU!$B$1 &amp; DATA!A765&amp;", (SELECT VERSION 
FROM SYSADM.PSVERSION WHERE OBJECTTYPENAME = 'CLM'), '"&amp;IF(DATA!C765=" ",DATA!A765,DATA!C765)&amp;"', 'N', 'N','N', 0, 0, 
'N', 'N','N','N', 'N', 0,0,'N', 'N','N',' ', ' ', ' ', 0);","")</f>
        <v/>
      </c>
    </row>
    <row r="768" spans="1:1" ht="12.5">
      <c r="A768" s="1" t="str">
        <f>IF(AND(NOT(ISBLANK(DATA!A766)),DATA!A766&lt;&gt;DATA!A765),"INSERT INTO SYSADM.PS_SCRTY_QUERY 
VALUES('"&amp;PSAUTHITEM_AU!$B$1 &amp; DATA!A766&amp;", (SELECT VERSION 
FROM SYSADM.PSVERSION WHERE OBJECTTYPENAME = 'CLM'), '"&amp;IF(DATA!C766=" ",DATA!A766,DATA!C766)&amp;"', 'N', 'N','N', 0, 0, 
'N', 'N','N','N', 'N', 0,0,'N', 'N','N',' ', ' ', ' ', 0);","")</f>
        <v/>
      </c>
    </row>
    <row r="769" spans="1:1" ht="12.5">
      <c r="A769" s="1" t="str">
        <f>IF(AND(NOT(ISBLANK(DATA!A767)),DATA!A767&lt;&gt;DATA!A766),"INSERT INTO SYSADM.PS_SCRTY_QUERY 
VALUES('"&amp;PSAUTHITEM_AU!$B$1 &amp; DATA!A767&amp;", (SELECT VERSION 
FROM SYSADM.PSVERSION WHERE OBJECTTYPENAME = 'CLM'), '"&amp;IF(DATA!C767=" ",DATA!A767,DATA!C767)&amp;"', 'N', 'N','N', 0, 0, 
'N', 'N','N','N', 'N', 0,0,'N', 'N','N',' ', ' ', ' ', 0);","")</f>
        <v/>
      </c>
    </row>
    <row r="770" spans="1:1" ht="12.5">
      <c r="A770" s="1" t="str">
        <f>IF(AND(NOT(ISBLANK(DATA!A768)),DATA!A768&lt;&gt;DATA!A767),"INSERT INTO SYSADM.PS_SCRTY_QUERY 
VALUES('"&amp;PSAUTHITEM_AU!$B$1 &amp; DATA!A768&amp;", (SELECT VERSION 
FROM SYSADM.PSVERSION WHERE OBJECTTYPENAME = 'CLM'), '"&amp;IF(DATA!C768=" ",DATA!A768,DATA!C768)&amp;"', 'N', 'N','N', 0, 0, 
'N', 'N','N','N', 'N', 0,0,'N', 'N','N',' ', ' ', ' ', 0);","")</f>
        <v/>
      </c>
    </row>
    <row r="771" spans="1:1" ht="12.5">
      <c r="A771" s="1" t="str">
        <f>IF(AND(NOT(ISBLANK(DATA!A769)),DATA!A769&lt;&gt;DATA!A768),"INSERT INTO SYSADM.PS_SCRTY_QUERY 
VALUES('"&amp;PSAUTHITEM_AU!$B$1 &amp; DATA!A769&amp;", (SELECT VERSION 
FROM SYSADM.PSVERSION WHERE OBJECTTYPENAME = 'CLM'), '"&amp;IF(DATA!C769=" ",DATA!A769,DATA!C769)&amp;"', 'N', 'N','N', 0, 0, 
'N', 'N','N','N', 'N', 0,0,'N', 'N','N',' ', ' ', ' ', 0);","")</f>
        <v/>
      </c>
    </row>
    <row r="772" spans="1:1" ht="12.5">
      <c r="A772" s="1" t="str">
        <f>IF(AND(NOT(ISBLANK(DATA!A770)),DATA!A770&lt;&gt;DATA!A769),"INSERT INTO SYSADM.PS_SCRTY_QUERY 
VALUES('"&amp;PSAUTHITEM_AU!$B$1 &amp; DATA!A770&amp;", (SELECT VERSION 
FROM SYSADM.PSVERSION WHERE OBJECTTYPENAME = 'CLM'), '"&amp;IF(DATA!C770=" ",DATA!A770,DATA!C770)&amp;"', 'N', 'N','N', 0, 0, 
'N', 'N','N','N', 'N', 0,0,'N', 'N','N',' ', ' ', ' ', 0);","")</f>
        <v/>
      </c>
    </row>
    <row r="773" spans="1:1" ht="12.5">
      <c r="A773" s="1" t="str">
        <f>IF(AND(NOT(ISBLANK(DATA!A771)),DATA!A771&lt;&gt;DATA!A770),"INSERT INTO SYSADM.PS_SCRTY_QUERY 
VALUES('"&amp;PSAUTHITEM_AU!$B$1 &amp; DATA!A771&amp;", (SELECT VERSION 
FROM SYSADM.PSVERSION WHERE OBJECTTYPENAME = 'CLM'), '"&amp;IF(DATA!C771=" ",DATA!A771,DATA!C771)&amp;"', 'N', 'N','N', 0, 0, 
'N', 'N','N','N', 'N', 0,0,'N', 'N','N',' ', ' ', ' ', 0);","")</f>
        <v/>
      </c>
    </row>
    <row r="774" spans="1:1" ht="12.5">
      <c r="A774" s="1" t="str">
        <f>IF(AND(NOT(ISBLANK(DATA!A772)),DATA!A772&lt;&gt;DATA!A771),"INSERT INTO SYSADM.PS_SCRTY_QUERY 
VALUES('"&amp;PSAUTHITEM_AU!$B$1 &amp; DATA!A772&amp;", (SELECT VERSION 
FROM SYSADM.PSVERSION WHERE OBJECTTYPENAME = 'CLM'), '"&amp;IF(DATA!C772=" ",DATA!A772,DATA!C772)&amp;"', 'N', 'N','N', 0, 0, 
'N', 'N','N','N', 'N', 0,0,'N', 'N','N',' ', ' ', ' ', 0);","")</f>
        <v/>
      </c>
    </row>
    <row r="775" spans="1:1" ht="12.5">
      <c r="A775" s="1" t="str">
        <f>IF(AND(NOT(ISBLANK(DATA!A773)),DATA!A773&lt;&gt;DATA!A772),"INSERT INTO SYSADM.PS_SCRTY_QUERY 
VALUES('"&amp;PSAUTHITEM_AU!$B$1 &amp; DATA!A773&amp;", (SELECT VERSION 
FROM SYSADM.PSVERSION WHERE OBJECTTYPENAME = 'CLM'), '"&amp;IF(DATA!C773=" ",DATA!A773,DATA!C773)&amp;"', 'N', 'N','N', 0, 0, 
'N', 'N','N','N', 'N', 0,0,'N', 'N','N',' ', ' ', ' ', 0);","")</f>
        <v/>
      </c>
    </row>
    <row r="776" spans="1:1" ht="12.5">
      <c r="A776" s="1" t="str">
        <f>IF(AND(NOT(ISBLANK(DATA!A774)),DATA!A774&lt;&gt;DATA!A773),"INSERT INTO SYSADM.PS_SCRTY_QUERY 
VALUES('"&amp;PSAUTHITEM_AU!$B$1 &amp; DATA!A774&amp;", (SELECT VERSION 
FROM SYSADM.PSVERSION WHERE OBJECTTYPENAME = 'CLM'), '"&amp;IF(DATA!C774=" ",DATA!A774,DATA!C774)&amp;"', 'N', 'N','N', 0, 0, 
'N', 'N','N','N', 'N', 0,0,'N', 'N','N',' ', ' ', ' ', 0);","")</f>
        <v/>
      </c>
    </row>
    <row r="777" spans="1:1" ht="12.5">
      <c r="A777" s="1" t="str">
        <f>IF(AND(NOT(ISBLANK(DATA!A775)),DATA!A775&lt;&gt;DATA!A774),"INSERT INTO SYSADM.PS_SCRTY_QUERY 
VALUES('"&amp;PSAUTHITEM_AU!$B$1 &amp; DATA!A775&amp;", (SELECT VERSION 
FROM SYSADM.PSVERSION WHERE OBJECTTYPENAME = 'CLM'), '"&amp;IF(DATA!C775=" ",DATA!A775,DATA!C775)&amp;"', 'N', 'N','N', 0, 0, 
'N', 'N','N','N', 'N', 0,0,'N', 'N','N',' ', ' ', ' ', 0);","")</f>
        <v/>
      </c>
    </row>
    <row r="778" spans="1:1" ht="12.5">
      <c r="A778" s="1" t="str">
        <f>IF(AND(NOT(ISBLANK(DATA!A776)),DATA!A776&lt;&gt;DATA!A775),"INSERT INTO SYSADM.PS_SCRTY_QUERY 
VALUES('"&amp;PSAUTHITEM_AU!$B$1 &amp; DATA!A776&amp;", (SELECT VERSION 
FROM SYSADM.PSVERSION WHERE OBJECTTYPENAME = 'CLM'), '"&amp;IF(DATA!C776=" ",DATA!A776,DATA!C776)&amp;"', 'N', 'N','N', 0, 0, 
'N', 'N','N','N', 'N', 0,0,'N', 'N','N',' ', ' ', ' ', 0);","")</f>
        <v/>
      </c>
    </row>
    <row r="779" spans="1:1" ht="12.5">
      <c r="A779" s="1" t="str">
        <f>IF(AND(NOT(ISBLANK(DATA!A777)),DATA!A777&lt;&gt;DATA!A776),"INSERT INTO SYSADM.PS_SCRTY_QUERY 
VALUES('"&amp;PSAUTHITEM_AU!$B$1 &amp; DATA!A777&amp;", (SELECT VERSION 
FROM SYSADM.PSVERSION WHERE OBJECTTYPENAME = 'CLM'), '"&amp;IF(DATA!C777=" ",DATA!A777,DATA!C777)&amp;"', 'N', 'N','N', 0, 0, 
'N', 'N','N','N', 'N', 0,0,'N', 'N','N',' ', ' ', ' ', 0);","")</f>
        <v/>
      </c>
    </row>
    <row r="780" spans="1:1" ht="12.5">
      <c r="A780" s="1" t="str">
        <f>IF(AND(NOT(ISBLANK(DATA!A778)),DATA!A778&lt;&gt;DATA!A777),"INSERT INTO SYSADM.PS_SCRTY_QUERY 
VALUES('"&amp;PSAUTHITEM_AU!$B$1 &amp; DATA!A778&amp;", (SELECT VERSION 
FROM SYSADM.PSVERSION WHERE OBJECTTYPENAME = 'CLM'), '"&amp;IF(DATA!C778=" ",DATA!A778,DATA!C778)&amp;"', 'N', 'N','N', 0, 0, 
'N', 'N','N','N', 'N', 0,0,'N', 'N','N',' ', ' ', ' ', 0);","")</f>
        <v/>
      </c>
    </row>
    <row r="781" spans="1:1" ht="12.5">
      <c r="A781" s="1" t="str">
        <f>IF(AND(NOT(ISBLANK(DATA!A779)),DATA!A779&lt;&gt;DATA!A778),"INSERT INTO SYSADM.PS_SCRTY_QUERY 
VALUES('"&amp;PSAUTHITEM_AU!$B$1 &amp; DATA!A779&amp;", (SELECT VERSION 
FROM SYSADM.PSVERSION WHERE OBJECTTYPENAME = 'CLM'), '"&amp;IF(DATA!C779=" ",DATA!A779,DATA!C779)&amp;"', 'N', 'N','N', 0, 0, 
'N', 'N','N','N', 'N', 0,0,'N', 'N','N',' ', ' ', ' ', 0);","")</f>
        <v/>
      </c>
    </row>
    <row r="782" spans="1:1" ht="12.5">
      <c r="A782" s="1" t="str">
        <f>IF(AND(NOT(ISBLANK(DATA!A780)),DATA!A780&lt;&gt;DATA!A779),"INSERT INTO SYSADM.PS_SCRTY_QUERY 
VALUES('"&amp;PSAUTHITEM_AU!$B$1 &amp; DATA!A780&amp;", (SELECT VERSION 
FROM SYSADM.PSVERSION WHERE OBJECTTYPENAME = 'CLM'), '"&amp;IF(DATA!C780=" ",DATA!A780,DATA!C780)&amp;"', 'N', 'N','N', 0, 0, 
'N', 'N','N','N', 'N', 0,0,'N', 'N','N',' ', ' ', ' ', 0);","")</f>
        <v/>
      </c>
    </row>
    <row r="783" spans="1:1" ht="12.5">
      <c r="A783" s="1" t="str">
        <f>IF(AND(NOT(ISBLANK(DATA!A781)),DATA!A781&lt;&gt;DATA!A780),"INSERT INTO SYSADM.PS_SCRTY_QUERY 
VALUES('"&amp;PSAUTHITEM_AU!$B$1 &amp; DATA!A781&amp;", (SELECT VERSION 
FROM SYSADM.PSVERSION WHERE OBJECTTYPENAME = 'CLM'), '"&amp;IF(DATA!C781=" ",DATA!A781,DATA!C781)&amp;"', 'N', 'N','N', 0, 0, 
'N', 'N','N','N', 'N', 0,0,'N', 'N','N',' ', ' ', ' ', 0);","")</f>
        <v/>
      </c>
    </row>
    <row r="784" spans="1:1" ht="12.5">
      <c r="A784" s="1" t="str">
        <f>IF(AND(NOT(ISBLANK(DATA!A782)),DATA!A782&lt;&gt;DATA!A781),"INSERT INTO SYSADM.PS_SCRTY_QUERY 
VALUES('"&amp;PSAUTHITEM_AU!$B$1 &amp; DATA!A782&amp;", (SELECT VERSION 
FROM SYSADM.PSVERSION WHERE OBJECTTYPENAME = 'CLM'), '"&amp;IF(DATA!C782=" ",DATA!A782,DATA!C782)&amp;"', 'N', 'N','N', 0, 0, 
'N', 'N','N','N', 'N', 0,0,'N', 'N','N',' ', ' ', ' ', 0);","")</f>
        <v/>
      </c>
    </row>
    <row r="785" spans="1:1" ht="12.5">
      <c r="A785" s="1" t="str">
        <f>IF(AND(NOT(ISBLANK(DATA!A783)),DATA!A783&lt;&gt;DATA!A782),"INSERT INTO SYSADM.PS_SCRTY_QUERY 
VALUES('"&amp;PSAUTHITEM_AU!$B$1 &amp; DATA!A783&amp;", (SELECT VERSION 
FROM SYSADM.PSVERSION WHERE OBJECTTYPENAME = 'CLM'), '"&amp;IF(DATA!C783=" ",DATA!A783,DATA!C783)&amp;"', 'N', 'N','N', 0, 0, 
'N', 'N','N','N', 'N', 0,0,'N', 'N','N',' ', ' ', ' ', 0);","")</f>
        <v/>
      </c>
    </row>
    <row r="786" spans="1:1" ht="12.5">
      <c r="A786" s="1" t="str">
        <f>IF(AND(NOT(ISBLANK(DATA!A784)),DATA!A784&lt;&gt;DATA!A783),"INSERT INTO SYSADM.PS_SCRTY_QUERY 
VALUES('"&amp;PSAUTHITEM_AU!$B$1 &amp; DATA!A784&amp;", (SELECT VERSION 
FROM SYSADM.PSVERSION WHERE OBJECTTYPENAME = 'CLM'), '"&amp;IF(DATA!C784=" ",DATA!A784,DATA!C784)&amp;"', 'N', 'N','N', 0, 0, 
'N', 'N','N','N', 'N', 0,0,'N', 'N','N',' ', ' ', ' ', 0);","")</f>
        <v/>
      </c>
    </row>
    <row r="787" spans="1:1" ht="12.5">
      <c r="A787" s="1" t="str">
        <f>IF(AND(NOT(ISBLANK(DATA!A785)),DATA!A785&lt;&gt;DATA!A784),"INSERT INTO SYSADM.PS_SCRTY_QUERY 
VALUES('"&amp;PSAUTHITEM_AU!$B$1 &amp; DATA!A785&amp;", (SELECT VERSION 
FROM SYSADM.PSVERSION WHERE OBJECTTYPENAME = 'CLM'), '"&amp;IF(DATA!C785=" ",DATA!A785,DATA!C785)&amp;"', 'N', 'N','N', 0, 0, 
'N', 'N','N','N', 'N', 0,0,'N', 'N','N',' ', ' ', ' ', 0);","")</f>
        <v/>
      </c>
    </row>
    <row r="788" spans="1:1" ht="12.5">
      <c r="A788" s="1" t="str">
        <f>IF(AND(NOT(ISBLANK(DATA!A786)),DATA!A786&lt;&gt;DATA!A785),"INSERT INTO SYSADM.PS_SCRTY_QUERY 
VALUES('"&amp;PSAUTHITEM_AU!$B$1 &amp; DATA!A786&amp;", (SELECT VERSION 
FROM SYSADM.PSVERSION WHERE OBJECTTYPENAME = 'CLM'), '"&amp;IF(DATA!C786=" ",DATA!A786,DATA!C786)&amp;"', 'N', 'N','N', 0, 0, 
'N', 'N','N','N', 'N', 0,0,'N', 'N','N',' ', ' ', ' ', 0);","")</f>
        <v/>
      </c>
    </row>
    <row r="789" spans="1:1" ht="12.5">
      <c r="A789" s="1" t="str">
        <f>IF(AND(NOT(ISBLANK(DATA!A787)),DATA!A787&lt;&gt;DATA!A786),"INSERT INTO SYSADM.PS_SCRTY_QUERY 
VALUES('"&amp;PSAUTHITEM_AU!$B$1 &amp; DATA!A787&amp;", (SELECT VERSION 
FROM SYSADM.PSVERSION WHERE OBJECTTYPENAME = 'CLM'), '"&amp;IF(DATA!C787=" ",DATA!A787,DATA!C787)&amp;"', 'N', 'N','N', 0, 0, 
'N', 'N','N','N', 'N', 0,0,'N', 'N','N',' ', ' ', ' ', 0);","")</f>
        <v/>
      </c>
    </row>
    <row r="790" spans="1:1" ht="12.5">
      <c r="A790" s="1" t="str">
        <f>IF(AND(NOT(ISBLANK(DATA!A788)),DATA!A788&lt;&gt;DATA!A787),"INSERT INTO SYSADM.PS_SCRTY_QUERY 
VALUES('"&amp;PSAUTHITEM_AU!$B$1 &amp; DATA!A788&amp;", (SELECT VERSION 
FROM SYSADM.PSVERSION WHERE OBJECTTYPENAME = 'CLM'), '"&amp;IF(DATA!C788=" ",DATA!A788,DATA!C788)&amp;"', 'N', 'N','N', 0, 0, 
'N', 'N','N','N', 'N', 0,0,'N', 'N','N',' ', ' ', ' ', 0);","")</f>
        <v/>
      </c>
    </row>
    <row r="791" spans="1:1" ht="12.5">
      <c r="A791" s="1" t="str">
        <f>IF(AND(NOT(ISBLANK(DATA!A789)),DATA!A789&lt;&gt;DATA!A788),"INSERT INTO SYSADM.PS_SCRTY_QUERY 
VALUES('"&amp;PSAUTHITEM_AU!$B$1 &amp; DATA!A789&amp;", (SELECT VERSION 
FROM SYSADM.PSVERSION WHERE OBJECTTYPENAME = 'CLM'), '"&amp;IF(DATA!C789=" ",DATA!A789,DATA!C789)&amp;"', 'N', 'N','N', 0, 0, 
'N', 'N','N','N', 'N', 0,0,'N', 'N','N',' ', ' ', ' ', 0);","")</f>
        <v/>
      </c>
    </row>
    <row r="792" spans="1:1" ht="12.5">
      <c r="A792" s="1" t="str">
        <f>IF(AND(NOT(ISBLANK(DATA!A790)),DATA!A790&lt;&gt;DATA!A789),"INSERT INTO SYSADM.PS_SCRTY_QUERY 
VALUES('"&amp;PSAUTHITEM_AU!$B$1 &amp; DATA!A790&amp;", (SELECT VERSION 
FROM SYSADM.PSVERSION WHERE OBJECTTYPENAME = 'CLM'), '"&amp;IF(DATA!C790=" ",DATA!A790,DATA!C790)&amp;"', 'N', 'N','N', 0, 0, 
'N', 'N','N','N', 'N', 0,0,'N', 'N','N',' ', ' ', ' ', 0);","")</f>
        <v/>
      </c>
    </row>
    <row r="793" spans="1:1" ht="12.5">
      <c r="A793" s="1" t="str">
        <f>IF(AND(NOT(ISBLANK(DATA!A791)),DATA!A791&lt;&gt;DATA!A790),"INSERT INTO SYSADM.PS_SCRTY_QUERY 
VALUES('"&amp;PSAUTHITEM_AU!$B$1 &amp; DATA!A791&amp;", (SELECT VERSION 
FROM SYSADM.PSVERSION WHERE OBJECTTYPENAME = 'CLM'), '"&amp;IF(DATA!C791=" ",DATA!A791,DATA!C791)&amp;"', 'N', 'N','N', 0, 0, 
'N', 'N','N','N', 'N', 0,0,'N', 'N','N',' ', ' ', ' ', 0);","")</f>
        <v/>
      </c>
    </row>
    <row r="794" spans="1:1" ht="12.5">
      <c r="A794" s="1" t="str">
        <f>IF(AND(NOT(ISBLANK(DATA!A792)),DATA!A792&lt;&gt;DATA!A791),"INSERT INTO SYSADM.PS_SCRTY_QUERY 
VALUES('"&amp;PSAUTHITEM_AU!$B$1 &amp; DATA!A792&amp;", (SELECT VERSION 
FROM SYSADM.PSVERSION WHERE OBJECTTYPENAME = 'CLM'), '"&amp;IF(DATA!C792=" ",DATA!A792,DATA!C792)&amp;"', 'N', 'N','N', 0, 0, 
'N', 'N','N','N', 'N', 0,0,'N', 'N','N',' ', ' ', ' ', 0);","")</f>
        <v/>
      </c>
    </row>
    <row r="795" spans="1:1" ht="12.5">
      <c r="A795" s="1" t="str">
        <f>IF(AND(NOT(ISBLANK(DATA!A793)),DATA!A793&lt;&gt;DATA!A792),"INSERT INTO SYSADM.PS_SCRTY_QUERY 
VALUES('"&amp;PSAUTHITEM_AU!$B$1 &amp; DATA!A793&amp;", (SELECT VERSION 
FROM SYSADM.PSVERSION WHERE OBJECTTYPENAME = 'CLM'), '"&amp;IF(DATA!C793=" ",DATA!A793,DATA!C793)&amp;"', 'N', 'N','N', 0, 0, 
'N', 'N','N','N', 'N', 0,0,'N', 'N','N',' ', ' ', ' ', 0);","")</f>
        <v/>
      </c>
    </row>
    <row r="796" spans="1:1" ht="12.5">
      <c r="A796" s="1" t="str">
        <f>IF(AND(NOT(ISBLANK(DATA!A794)),DATA!A794&lt;&gt;DATA!A793),"INSERT INTO SYSADM.PS_SCRTY_QUERY 
VALUES('"&amp;PSAUTHITEM_AU!$B$1 &amp; DATA!A794&amp;", (SELECT VERSION 
FROM SYSADM.PSVERSION WHERE OBJECTTYPENAME = 'CLM'), '"&amp;IF(DATA!C794=" ",DATA!A794,DATA!C794)&amp;"', 'N', 'N','N', 0, 0, 
'N', 'N','N','N', 'N', 0,0,'N', 'N','N',' ', ' ', ' ', 0);","")</f>
        <v/>
      </c>
    </row>
    <row r="797" spans="1:1" ht="12.5">
      <c r="A797" s="1" t="str">
        <f>IF(AND(NOT(ISBLANK(DATA!A795)),DATA!A795&lt;&gt;DATA!A794),"INSERT INTO SYSADM.PS_SCRTY_QUERY 
VALUES('"&amp;PSAUTHITEM_AU!$B$1 &amp; DATA!A795&amp;", (SELECT VERSION 
FROM SYSADM.PSVERSION WHERE OBJECTTYPENAME = 'CLM'), '"&amp;IF(DATA!C795=" ",DATA!A795,DATA!C795)&amp;"', 'N', 'N','N', 0, 0, 
'N', 'N','N','N', 'N', 0,0,'N', 'N','N',' ', ' ', ' ', 0);","")</f>
        <v/>
      </c>
    </row>
    <row r="798" spans="1:1" ht="12.5">
      <c r="A798" s="1" t="str">
        <f>IF(AND(NOT(ISBLANK(DATA!A796)),DATA!A796&lt;&gt;DATA!A795),"INSERT INTO SYSADM.PS_SCRTY_QUERY 
VALUES('"&amp;PSAUTHITEM_AU!$B$1 &amp; DATA!A796&amp;", (SELECT VERSION 
FROM SYSADM.PSVERSION WHERE OBJECTTYPENAME = 'CLM'), '"&amp;IF(DATA!C796=" ",DATA!A796,DATA!C796)&amp;"', 'N', 'N','N', 0, 0, 
'N', 'N','N','N', 'N', 0,0,'N', 'N','N',' ', ' ', ' ', 0);","")</f>
        <v/>
      </c>
    </row>
    <row r="799" spans="1:1" ht="12.5">
      <c r="A799" s="1" t="str">
        <f>IF(AND(NOT(ISBLANK(DATA!A797)),DATA!A797&lt;&gt;DATA!A796),"INSERT INTO SYSADM.PS_SCRTY_QUERY 
VALUES('"&amp;PSAUTHITEM_AU!$B$1 &amp; DATA!A797&amp;", (SELECT VERSION 
FROM SYSADM.PSVERSION WHERE OBJECTTYPENAME = 'CLM'), '"&amp;IF(DATA!C797=" ",DATA!A797,DATA!C797)&amp;"', 'N', 'N','N', 0, 0, 
'N', 'N','N','N', 'N', 0,0,'N', 'N','N',' ', ' ', ' ', 0);","")</f>
        <v/>
      </c>
    </row>
    <row r="800" spans="1:1" ht="12.5">
      <c r="A800" s="1" t="str">
        <f>IF(AND(NOT(ISBLANK(DATA!A798)),DATA!A798&lt;&gt;DATA!A797),"INSERT INTO SYSADM.PS_SCRTY_QUERY 
VALUES('"&amp;PSAUTHITEM_AU!$B$1 &amp; DATA!A798&amp;", (SELECT VERSION 
FROM SYSADM.PSVERSION WHERE OBJECTTYPENAME = 'CLM'), '"&amp;IF(DATA!C798=" ",DATA!A798,DATA!C798)&amp;"', 'N', 'N','N', 0, 0, 
'N', 'N','N','N', 'N', 0,0,'N', 'N','N',' ', ' ', ' ', 0);","")</f>
        <v/>
      </c>
    </row>
    <row r="801" spans="1:1" ht="12.5">
      <c r="A801" s="1" t="str">
        <f>IF(AND(NOT(ISBLANK(DATA!A799)),DATA!A799&lt;&gt;DATA!A798),"INSERT INTO SYSADM.PS_SCRTY_QUERY 
VALUES('"&amp;PSAUTHITEM_AU!$B$1 &amp; DATA!A799&amp;", (SELECT VERSION 
FROM SYSADM.PSVERSION WHERE OBJECTTYPENAME = 'CLM'), '"&amp;IF(DATA!C799=" ",DATA!A799,DATA!C799)&amp;"', 'N', 'N','N', 0, 0, 
'N', 'N','N','N', 'N', 0,0,'N', 'N','N',' ', ' ', ' ', 0);","")</f>
        <v/>
      </c>
    </row>
    <row r="802" spans="1:1" ht="12.5">
      <c r="A802" s="1" t="str">
        <f>IF(AND(NOT(ISBLANK(DATA!A800)),DATA!A800&lt;&gt;DATA!A799),"INSERT INTO SYSADM.PS_SCRTY_QUERY 
VALUES('"&amp;PSAUTHITEM_AU!$B$1 &amp; DATA!A800&amp;", (SELECT VERSION 
FROM SYSADM.PSVERSION WHERE OBJECTTYPENAME = 'CLM'), '"&amp;IF(DATA!C800=" ",DATA!A800,DATA!C800)&amp;"', 'N', 'N','N', 0, 0, 
'N', 'N','N','N', 'N', 0,0,'N', 'N','N',' ', ' ', ' ', 0);","")</f>
        <v/>
      </c>
    </row>
    <row r="803" spans="1:1" ht="12.5">
      <c r="A803" s="1" t="str">
        <f>IF(AND(NOT(ISBLANK(DATA!A801)),DATA!A801&lt;&gt;DATA!A800),"INSERT INTO SYSADM.PS_SCRTY_QUERY 
VALUES('"&amp;PSAUTHITEM_AU!$B$1 &amp; DATA!A801&amp;", (SELECT VERSION 
FROM SYSADM.PSVERSION WHERE OBJECTTYPENAME = 'CLM'), '"&amp;IF(DATA!C801=" ",DATA!A801,DATA!C801)&amp;"', 'N', 'N','N', 0, 0, 
'N', 'N','N','N', 'N', 0,0,'N', 'N','N',' ', ' ', ' ', 0);","")</f>
        <v/>
      </c>
    </row>
    <row r="804" spans="1:1" ht="12.5">
      <c r="A804" s="1" t="str">
        <f>IF(AND(NOT(ISBLANK(DATA!A802)),DATA!A802&lt;&gt;DATA!A801),"INSERT INTO SYSADM.PS_SCRTY_QUERY 
VALUES('"&amp;PSAUTHITEM_AU!$B$1 &amp; DATA!A802&amp;", (SELECT VERSION 
FROM SYSADM.PSVERSION WHERE OBJECTTYPENAME = 'CLM'), '"&amp;IF(DATA!C802=" ",DATA!A802,DATA!C802)&amp;"', 'N', 'N','N', 0, 0, 
'N', 'N','N','N', 'N', 0,0,'N', 'N','N',' ', ' ', ' ', 0);","")</f>
        <v/>
      </c>
    </row>
    <row r="805" spans="1:1" ht="12.5">
      <c r="A805" s="1" t="str">
        <f>IF(AND(NOT(ISBLANK(DATA!A803)),DATA!A803&lt;&gt;DATA!A802),"INSERT INTO SYSADM.PS_SCRTY_QUERY 
VALUES('"&amp;PSAUTHITEM_AU!$B$1 &amp; DATA!A803&amp;", (SELECT VERSION 
FROM SYSADM.PSVERSION WHERE OBJECTTYPENAME = 'CLM'), '"&amp;IF(DATA!C803=" ",DATA!A803,DATA!C803)&amp;"', 'N', 'N','N', 0, 0, 
'N', 'N','N','N', 'N', 0,0,'N', 'N','N',' ', ' ', ' ', 0);","")</f>
        <v/>
      </c>
    </row>
    <row r="806" spans="1:1" ht="12.5">
      <c r="A806" s="1" t="str">
        <f>IF(AND(NOT(ISBLANK(DATA!A804)),DATA!A804&lt;&gt;DATA!A803),"INSERT INTO SYSADM.PS_SCRTY_QUERY 
VALUES('"&amp;PSAUTHITEM_AU!$B$1 &amp; DATA!A804&amp;", (SELECT VERSION 
FROM SYSADM.PSVERSION WHERE OBJECTTYPENAME = 'CLM'), '"&amp;IF(DATA!C804=" ",DATA!A804,DATA!C804)&amp;"', 'N', 'N','N', 0, 0, 
'N', 'N','N','N', 'N', 0,0,'N', 'N','N',' ', ' ', ' ', 0);","")</f>
        <v/>
      </c>
    </row>
    <row r="807" spans="1:1" ht="12.5">
      <c r="A807" s="1" t="str">
        <f>IF(AND(NOT(ISBLANK(DATA!A805)),DATA!A805&lt;&gt;DATA!A804),"INSERT INTO SYSADM.PS_SCRTY_QUERY 
VALUES('"&amp;PSAUTHITEM_AU!$B$1 &amp; DATA!A805&amp;", (SELECT VERSION 
FROM SYSADM.PSVERSION WHERE OBJECTTYPENAME = 'CLM'), '"&amp;IF(DATA!C805=" ",DATA!A805,DATA!C805)&amp;"', 'N', 'N','N', 0, 0, 
'N', 'N','N','N', 'N', 0,0,'N', 'N','N',' ', ' ', ' ', 0);","")</f>
        <v/>
      </c>
    </row>
    <row r="808" spans="1:1" ht="12.5">
      <c r="A808" s="1" t="str">
        <f>IF(AND(NOT(ISBLANK(DATA!A806)),DATA!A806&lt;&gt;DATA!A805),"INSERT INTO SYSADM.PS_SCRTY_QUERY 
VALUES('"&amp;PSAUTHITEM_AU!$B$1 &amp; DATA!A806&amp;", (SELECT VERSION 
FROM SYSADM.PSVERSION WHERE OBJECTTYPENAME = 'CLM'), '"&amp;IF(DATA!C806=" ",DATA!A806,DATA!C806)&amp;"', 'N', 'N','N', 0, 0, 
'N', 'N','N','N', 'N', 0,0,'N', 'N','N',' ', ' ', ' ', 0);","")</f>
        <v/>
      </c>
    </row>
    <row r="809" spans="1:1" ht="12.5">
      <c r="A809" s="1" t="str">
        <f>IF(AND(NOT(ISBLANK(DATA!A807)),DATA!A807&lt;&gt;DATA!A806),"INSERT INTO SYSADM.PS_SCRTY_QUERY 
VALUES('"&amp;PSAUTHITEM_AU!$B$1 &amp; DATA!A807&amp;", (SELECT VERSION 
FROM SYSADM.PSVERSION WHERE OBJECTTYPENAME = 'CLM'), '"&amp;IF(DATA!C807=" ",DATA!A807,DATA!C807)&amp;"', 'N', 'N','N', 0, 0, 
'N', 'N','N','N', 'N', 0,0,'N', 'N','N',' ', ' ', ' ', 0);","")</f>
        <v/>
      </c>
    </row>
    <row r="810" spans="1:1" ht="12.5">
      <c r="A810" s="1" t="str">
        <f>IF(AND(NOT(ISBLANK(DATA!A808)),DATA!A808&lt;&gt;DATA!A807),"INSERT INTO SYSADM.PS_SCRTY_QUERY 
VALUES('"&amp;PSAUTHITEM_AU!$B$1 &amp; DATA!A808&amp;", (SELECT VERSION 
FROM SYSADM.PSVERSION WHERE OBJECTTYPENAME = 'CLM'), '"&amp;IF(DATA!C808=" ",DATA!A808,DATA!C808)&amp;"', 'N', 'N','N', 0, 0, 
'N', 'N','N','N', 'N', 0,0,'N', 'N','N',' ', ' ', ' ', 0);","")</f>
        <v/>
      </c>
    </row>
    <row r="811" spans="1:1" ht="12.5">
      <c r="A811" s="1" t="str">
        <f>IF(AND(NOT(ISBLANK(DATA!A809)),DATA!A809&lt;&gt;DATA!A808),"INSERT INTO SYSADM.PS_SCRTY_QUERY 
VALUES('"&amp;PSAUTHITEM_AU!$B$1 &amp; DATA!A809&amp;", (SELECT VERSION 
FROM SYSADM.PSVERSION WHERE OBJECTTYPENAME = 'CLM'), '"&amp;IF(DATA!C809=" ",DATA!A809,DATA!C809)&amp;"', 'N', 'N','N', 0, 0, 
'N', 'N','N','N', 'N', 0,0,'N', 'N','N',' ', ' ', ' ', 0);","")</f>
        <v/>
      </c>
    </row>
    <row r="812" spans="1:1" ht="12.5">
      <c r="A812" s="1" t="str">
        <f>IF(AND(NOT(ISBLANK(DATA!A810)),DATA!A810&lt;&gt;DATA!A809),"INSERT INTO SYSADM.PS_SCRTY_QUERY 
VALUES('"&amp;PSAUTHITEM_AU!$B$1 &amp; DATA!A810&amp;", (SELECT VERSION 
FROM SYSADM.PSVERSION WHERE OBJECTTYPENAME = 'CLM'), '"&amp;IF(DATA!C810=" ",DATA!A810,DATA!C810)&amp;"', 'N', 'N','N', 0, 0, 
'N', 'N','N','N', 'N', 0,0,'N', 'N','N',' ', ' ', ' ', 0);","")</f>
        <v/>
      </c>
    </row>
    <row r="813" spans="1:1" ht="12.5">
      <c r="A813" s="1" t="str">
        <f>IF(AND(NOT(ISBLANK(DATA!A811)),DATA!A811&lt;&gt;DATA!A810),"INSERT INTO SYSADM.PS_SCRTY_QUERY 
VALUES('"&amp;PSAUTHITEM_AU!$B$1 &amp; DATA!A811&amp;", (SELECT VERSION 
FROM SYSADM.PSVERSION WHERE OBJECTTYPENAME = 'CLM'), '"&amp;IF(DATA!C811=" ",DATA!A811,DATA!C811)&amp;"', 'N', 'N','N', 0, 0, 
'N', 'N','N','N', 'N', 0,0,'N', 'N','N',' ', ' ', ' ', 0);","")</f>
        <v/>
      </c>
    </row>
    <row r="814" spans="1:1" ht="12.5">
      <c r="A814" s="1" t="str">
        <f>IF(AND(NOT(ISBLANK(DATA!A812)),DATA!A812&lt;&gt;DATA!A811),"INSERT INTO SYSADM.PS_SCRTY_QUERY 
VALUES('"&amp;PSAUTHITEM_AU!$B$1 &amp; DATA!A812&amp;", (SELECT VERSION 
FROM SYSADM.PSVERSION WHERE OBJECTTYPENAME = 'CLM'), '"&amp;IF(DATA!C812=" ",DATA!A812,DATA!C812)&amp;"', 'N', 'N','N', 0, 0, 
'N', 'N','N','N', 'N', 0,0,'N', 'N','N',' ', ' ', ' ', 0);","")</f>
        <v/>
      </c>
    </row>
    <row r="815" spans="1:1" ht="12.5">
      <c r="A815" s="1" t="str">
        <f>IF(AND(NOT(ISBLANK(DATA!A813)),DATA!A813&lt;&gt;DATA!A812),"INSERT INTO SYSADM.PS_SCRTY_QUERY 
VALUES('"&amp;PSAUTHITEM_AU!$B$1 &amp; DATA!A813&amp;", (SELECT VERSION 
FROM SYSADM.PSVERSION WHERE OBJECTTYPENAME = 'CLM'), '"&amp;IF(DATA!C813=" ",DATA!A813,DATA!C813)&amp;"', 'N', 'N','N', 0, 0, 
'N', 'N','N','N', 'N', 0,0,'N', 'N','N',' ', ' ', ' ', 0);","")</f>
        <v/>
      </c>
    </row>
    <row r="816" spans="1:1" ht="12.5">
      <c r="A816" s="1" t="str">
        <f>IF(AND(NOT(ISBLANK(DATA!A814)),DATA!A814&lt;&gt;DATA!A813),"INSERT INTO SYSADM.PS_SCRTY_QUERY 
VALUES('"&amp;PSAUTHITEM_AU!$B$1 &amp; DATA!A814&amp;", (SELECT VERSION 
FROM SYSADM.PSVERSION WHERE OBJECTTYPENAME = 'CLM'), '"&amp;IF(DATA!C814=" ",DATA!A814,DATA!C814)&amp;"', 'N', 'N','N', 0, 0, 
'N', 'N','N','N', 'N', 0,0,'N', 'N','N',' ', ' ', ' ', 0);","")</f>
        <v/>
      </c>
    </row>
    <row r="817" spans="1:1" ht="12.5">
      <c r="A817" s="1" t="str">
        <f>IF(AND(NOT(ISBLANK(DATA!A815)),DATA!A815&lt;&gt;DATA!A814),"INSERT INTO SYSADM.PS_SCRTY_QUERY 
VALUES('"&amp;PSAUTHITEM_AU!$B$1 &amp; DATA!A815&amp;", (SELECT VERSION 
FROM SYSADM.PSVERSION WHERE OBJECTTYPENAME = 'CLM'), '"&amp;IF(DATA!C815=" ",DATA!A815,DATA!C815)&amp;"', 'N', 'N','N', 0, 0, 
'N', 'N','N','N', 'N', 0,0,'N', 'N','N',' ', ' ', ' ', 0);","")</f>
        <v/>
      </c>
    </row>
    <row r="818" spans="1:1" ht="12.5">
      <c r="A818" s="1" t="str">
        <f>IF(AND(NOT(ISBLANK(DATA!A816)),DATA!A816&lt;&gt;DATA!A815),"INSERT INTO SYSADM.PS_SCRTY_QUERY 
VALUES('"&amp;PSAUTHITEM_AU!$B$1 &amp; DATA!A816&amp;", (SELECT VERSION 
FROM SYSADM.PSVERSION WHERE OBJECTTYPENAME = 'CLM'), '"&amp;IF(DATA!C816=" ",DATA!A816,DATA!C816)&amp;"', 'N', 'N','N', 0, 0, 
'N', 'N','N','N', 'N', 0,0,'N', 'N','N',' ', ' ', ' ', 0);","")</f>
        <v/>
      </c>
    </row>
    <row r="819" spans="1:1" ht="12.5">
      <c r="A819" s="1" t="str">
        <f>IF(AND(NOT(ISBLANK(DATA!A817)),DATA!A817&lt;&gt;DATA!A816),"INSERT INTO SYSADM.PS_SCRTY_QUERY 
VALUES('"&amp;PSAUTHITEM_AU!$B$1 &amp; DATA!A817&amp;", (SELECT VERSION 
FROM SYSADM.PSVERSION WHERE OBJECTTYPENAME = 'CLM'), '"&amp;IF(DATA!C817=" ",DATA!A817,DATA!C817)&amp;"', 'N', 'N','N', 0, 0, 
'N', 'N','N','N', 'N', 0,0,'N', 'N','N',' ', ' ', ' ', 0);","")</f>
        <v/>
      </c>
    </row>
    <row r="820" spans="1:1" ht="12.5">
      <c r="A820" s="1" t="str">
        <f>IF(AND(NOT(ISBLANK(DATA!A818)),DATA!A818&lt;&gt;DATA!A817),"INSERT INTO SYSADM.PS_SCRTY_QUERY 
VALUES('"&amp;PSAUTHITEM_AU!$B$1 &amp; DATA!A818&amp;", (SELECT VERSION 
FROM SYSADM.PSVERSION WHERE OBJECTTYPENAME = 'CLM'), '"&amp;IF(DATA!C818=" ",DATA!A818,DATA!C818)&amp;"', 'N', 'N','N', 0, 0, 
'N', 'N','N','N', 'N', 0,0,'N', 'N','N',' ', ' ', ' ', 0);","")</f>
        <v/>
      </c>
    </row>
    <row r="821" spans="1:1" ht="12.5">
      <c r="A821" s="1" t="str">
        <f>IF(AND(NOT(ISBLANK(DATA!A819)),DATA!A819&lt;&gt;DATA!A818),"INSERT INTO SYSADM.PS_SCRTY_QUERY 
VALUES('"&amp;PSAUTHITEM_AU!$B$1 &amp; DATA!A819&amp;", (SELECT VERSION 
FROM SYSADM.PSVERSION WHERE OBJECTTYPENAME = 'CLM'), '"&amp;IF(DATA!C819=" ",DATA!A819,DATA!C819)&amp;"', 'N', 'N','N', 0, 0, 
'N', 'N','N','N', 'N', 0,0,'N', 'N','N',' ', ' ', ' ', 0);","")</f>
        <v/>
      </c>
    </row>
    <row r="822" spans="1:1" ht="12.5">
      <c r="A822" s="1" t="str">
        <f>IF(AND(NOT(ISBLANK(DATA!A820)),DATA!A820&lt;&gt;DATA!A819),"INSERT INTO SYSADM.PS_SCRTY_QUERY 
VALUES('"&amp;PSAUTHITEM_AU!$B$1 &amp; DATA!A820&amp;", (SELECT VERSION 
FROM SYSADM.PSVERSION WHERE OBJECTTYPENAME = 'CLM'), '"&amp;IF(DATA!C820=" ",DATA!A820,DATA!C820)&amp;"', 'N', 'N','N', 0, 0, 
'N', 'N','N','N', 'N', 0,0,'N', 'N','N',' ', ' ', ' ', 0);","")</f>
        <v/>
      </c>
    </row>
    <row r="823" spans="1:1" ht="12.5">
      <c r="A823" s="1" t="str">
        <f>IF(AND(NOT(ISBLANK(DATA!A821)),DATA!A821&lt;&gt;DATA!A820),"INSERT INTO SYSADM.PS_SCRTY_QUERY 
VALUES('"&amp;PSAUTHITEM_AU!$B$1 &amp; DATA!A821&amp;", (SELECT VERSION 
FROM SYSADM.PSVERSION WHERE OBJECTTYPENAME = 'CLM'), '"&amp;IF(DATA!C821=" ",DATA!A821,DATA!C821)&amp;"', 'N', 'N','N', 0, 0, 
'N', 'N','N','N', 'N', 0,0,'N', 'N','N',' ', ' ', ' ', 0);","")</f>
        <v/>
      </c>
    </row>
    <row r="824" spans="1:1" ht="12.5">
      <c r="A824" s="1" t="str">
        <f>IF(AND(NOT(ISBLANK(DATA!A822)),DATA!A822&lt;&gt;DATA!A821),"INSERT INTO SYSADM.PS_SCRTY_QUERY 
VALUES('"&amp;PSAUTHITEM_AU!$B$1 &amp; DATA!A822&amp;", (SELECT VERSION 
FROM SYSADM.PSVERSION WHERE OBJECTTYPENAME = 'CLM'), '"&amp;IF(DATA!C822=" ",DATA!A822,DATA!C822)&amp;"', 'N', 'N','N', 0, 0, 
'N', 'N','N','N', 'N', 0,0,'N', 'N','N',' ', ' ', ' ', 0);","")</f>
        <v/>
      </c>
    </row>
    <row r="825" spans="1:1" ht="12.5">
      <c r="A825" s="1" t="str">
        <f>IF(AND(NOT(ISBLANK(DATA!A823)),DATA!A823&lt;&gt;DATA!A822),"INSERT INTO SYSADM.PS_SCRTY_QUERY 
VALUES('"&amp;PSAUTHITEM_AU!$B$1 &amp; DATA!A823&amp;", (SELECT VERSION 
FROM SYSADM.PSVERSION WHERE OBJECTTYPENAME = 'CLM'), '"&amp;IF(DATA!C823=" ",DATA!A823,DATA!C823)&amp;"', 'N', 'N','N', 0, 0, 
'N', 'N','N','N', 'N', 0,0,'N', 'N','N',' ', ' ', ' ', 0);","")</f>
        <v/>
      </c>
    </row>
    <row r="826" spans="1:1" ht="12.5">
      <c r="A826" s="1" t="str">
        <f>IF(AND(NOT(ISBLANK(DATA!A824)),DATA!A824&lt;&gt;DATA!A823),"INSERT INTO SYSADM.PS_SCRTY_QUERY 
VALUES('"&amp;PSAUTHITEM_AU!$B$1 &amp; DATA!A824&amp;", (SELECT VERSION 
FROM SYSADM.PSVERSION WHERE OBJECTTYPENAME = 'CLM'), '"&amp;IF(DATA!C824=" ",DATA!A824,DATA!C824)&amp;"', 'N', 'N','N', 0, 0, 
'N', 'N','N','N', 'N', 0,0,'N', 'N','N',' ', ' ', ' ', 0);","")</f>
        <v/>
      </c>
    </row>
    <row r="827" spans="1:1" ht="12.5">
      <c r="A827" s="1" t="str">
        <f>IF(AND(NOT(ISBLANK(DATA!A825)),DATA!A825&lt;&gt;DATA!A824),"INSERT INTO SYSADM.PS_SCRTY_QUERY 
VALUES('"&amp;PSAUTHITEM_AU!$B$1 &amp; DATA!A825&amp;", (SELECT VERSION 
FROM SYSADM.PSVERSION WHERE OBJECTTYPENAME = 'CLM'), '"&amp;IF(DATA!C825=" ",DATA!A825,DATA!C825)&amp;"', 'N', 'N','N', 0, 0, 
'N', 'N','N','N', 'N', 0,0,'N', 'N','N',' ', ' ', ' ', 0);","")</f>
        <v/>
      </c>
    </row>
    <row r="828" spans="1:1" ht="12.5">
      <c r="A828" s="1" t="str">
        <f>IF(AND(NOT(ISBLANK(DATA!A826)),DATA!A826&lt;&gt;DATA!A825),"INSERT INTO SYSADM.PS_SCRTY_QUERY 
VALUES('"&amp;PSAUTHITEM_AU!$B$1 &amp; DATA!A826&amp;", (SELECT VERSION 
FROM SYSADM.PSVERSION WHERE OBJECTTYPENAME = 'CLM'), '"&amp;IF(DATA!C826=" ",DATA!A826,DATA!C826)&amp;"', 'N', 'N','N', 0, 0, 
'N', 'N','N','N', 'N', 0,0,'N', 'N','N',' ', ' ', ' ', 0);","")</f>
        <v/>
      </c>
    </row>
    <row r="829" spans="1:1" ht="12.5">
      <c r="A829" s="1" t="str">
        <f>IF(AND(NOT(ISBLANK(DATA!A827)),DATA!A827&lt;&gt;DATA!A826),"INSERT INTO SYSADM.PS_SCRTY_QUERY 
VALUES('"&amp;PSAUTHITEM_AU!$B$1 &amp; DATA!A827&amp;", (SELECT VERSION 
FROM SYSADM.PSVERSION WHERE OBJECTTYPENAME = 'CLM'), '"&amp;IF(DATA!C827=" ",DATA!A827,DATA!C827)&amp;"', 'N', 'N','N', 0, 0, 
'N', 'N','N','N', 'N', 0,0,'N', 'N','N',' ', ' ', ' ', 0);","")</f>
        <v/>
      </c>
    </row>
    <row r="830" spans="1:1" ht="12.5">
      <c r="A830" s="1" t="str">
        <f>IF(AND(NOT(ISBLANK(DATA!A828)),DATA!A828&lt;&gt;DATA!A827),"INSERT INTO SYSADM.PS_SCRTY_QUERY 
VALUES('"&amp;PSAUTHITEM_AU!$B$1 &amp; DATA!A828&amp;", (SELECT VERSION 
FROM SYSADM.PSVERSION WHERE OBJECTTYPENAME = 'CLM'), '"&amp;IF(DATA!C828=" ",DATA!A828,DATA!C828)&amp;"', 'N', 'N','N', 0, 0, 
'N', 'N','N','N', 'N', 0,0,'N', 'N','N',' ', ' ', ' ', 0);","")</f>
        <v/>
      </c>
    </row>
    <row r="831" spans="1:1" ht="12.5">
      <c r="A831" s="1" t="str">
        <f>IF(AND(NOT(ISBLANK(DATA!A829)),DATA!A829&lt;&gt;DATA!A828),"INSERT INTO SYSADM.PS_SCRTY_QUERY 
VALUES('"&amp;PSAUTHITEM_AU!$B$1 &amp; DATA!A829&amp;", (SELECT VERSION 
FROM SYSADM.PSVERSION WHERE OBJECTTYPENAME = 'CLM'), '"&amp;IF(DATA!C829=" ",DATA!A829,DATA!C829)&amp;"', 'N', 'N','N', 0, 0, 
'N', 'N','N','N', 'N', 0,0,'N', 'N','N',' ', ' ', ' ', 0);","")</f>
        <v/>
      </c>
    </row>
    <row r="832" spans="1:1" ht="12.5">
      <c r="A832" s="1" t="str">
        <f>IF(AND(NOT(ISBLANK(DATA!A830)),DATA!A830&lt;&gt;DATA!A829),"INSERT INTO SYSADM.PS_SCRTY_QUERY 
VALUES('"&amp;PSAUTHITEM_AU!$B$1 &amp; DATA!A830&amp;", (SELECT VERSION 
FROM SYSADM.PSVERSION WHERE OBJECTTYPENAME = 'CLM'), '"&amp;IF(DATA!C830=" ",DATA!A830,DATA!C830)&amp;"', 'N', 'N','N', 0, 0, 
'N', 'N','N','N', 'N', 0,0,'N', 'N','N',' ', ' ', ' ', 0);","")</f>
        <v/>
      </c>
    </row>
    <row r="833" spans="1:1" ht="12.5">
      <c r="A833" s="1" t="str">
        <f>IF(AND(NOT(ISBLANK(DATA!A831)),DATA!A831&lt;&gt;DATA!A830),"INSERT INTO SYSADM.PS_SCRTY_QUERY 
VALUES('"&amp;PSAUTHITEM_AU!$B$1 &amp; DATA!A831&amp;", (SELECT VERSION 
FROM SYSADM.PSVERSION WHERE OBJECTTYPENAME = 'CLM'), '"&amp;IF(DATA!C831=" ",DATA!A831,DATA!C831)&amp;"', 'N', 'N','N', 0, 0, 
'N', 'N','N','N', 'N', 0,0,'N', 'N','N',' ', ' ', ' ', 0);","")</f>
        <v/>
      </c>
    </row>
    <row r="834" spans="1:1" ht="12.5">
      <c r="A834" s="1" t="str">
        <f>IF(AND(NOT(ISBLANK(DATA!A832)),DATA!A832&lt;&gt;DATA!A831),"INSERT INTO SYSADM.PS_SCRTY_QUERY 
VALUES('"&amp;PSAUTHITEM_AU!$B$1 &amp; DATA!A832&amp;", (SELECT VERSION 
FROM SYSADM.PSVERSION WHERE OBJECTTYPENAME = 'CLM'), '"&amp;IF(DATA!C832=" ",DATA!A832,DATA!C832)&amp;"', 'N', 'N','N', 0, 0, 
'N', 'N','N','N', 'N', 0,0,'N', 'N','N',' ', ' ', ' ', 0);","")</f>
        <v/>
      </c>
    </row>
    <row r="835" spans="1:1" ht="12.5">
      <c r="A835" s="1" t="str">
        <f>IF(AND(NOT(ISBLANK(DATA!A833)),DATA!A833&lt;&gt;DATA!A832),"INSERT INTO SYSADM.PS_SCRTY_QUERY 
VALUES('"&amp;PSAUTHITEM_AU!$B$1 &amp; DATA!A833&amp;", (SELECT VERSION 
FROM SYSADM.PSVERSION WHERE OBJECTTYPENAME = 'CLM'), '"&amp;IF(DATA!C833=" ",DATA!A833,DATA!C833)&amp;"', 'N', 'N','N', 0, 0, 
'N', 'N','N','N', 'N', 0,0,'N', 'N','N',' ', ' ', ' ', 0);","")</f>
        <v/>
      </c>
    </row>
    <row r="836" spans="1:1" ht="12.5">
      <c r="A836" s="1" t="str">
        <f>IF(AND(NOT(ISBLANK(DATA!A834)),DATA!A834&lt;&gt;DATA!A833),"INSERT INTO SYSADM.PS_SCRTY_QUERY 
VALUES('"&amp;PSAUTHITEM_AU!$B$1 &amp; DATA!A834&amp;", (SELECT VERSION 
FROM SYSADM.PSVERSION WHERE OBJECTTYPENAME = 'CLM'), '"&amp;IF(DATA!C834=" ",DATA!A834,DATA!C834)&amp;"', 'N', 'N','N', 0, 0, 
'N', 'N','N','N', 'N', 0,0,'N', 'N','N',' ', ' ', ' ', 0);","")</f>
        <v/>
      </c>
    </row>
    <row r="837" spans="1:1" ht="12.5">
      <c r="A837" s="1" t="str">
        <f>IF(AND(NOT(ISBLANK(DATA!A835)),DATA!A835&lt;&gt;DATA!A834),"INSERT INTO SYSADM.PS_SCRTY_QUERY 
VALUES('"&amp;PSAUTHITEM_AU!$B$1 &amp; DATA!A835&amp;", (SELECT VERSION 
FROM SYSADM.PSVERSION WHERE OBJECTTYPENAME = 'CLM'), '"&amp;IF(DATA!C835=" ",DATA!A835,DATA!C835)&amp;"', 'N', 'N','N', 0, 0, 
'N', 'N','N','N', 'N', 0,0,'N', 'N','N',' ', ' ', ' ', 0);","")</f>
        <v/>
      </c>
    </row>
    <row r="838" spans="1:1" ht="12.5">
      <c r="A838" s="1" t="str">
        <f>IF(AND(NOT(ISBLANK(DATA!A836)),DATA!A836&lt;&gt;DATA!A835),"INSERT INTO SYSADM.PS_SCRTY_QUERY 
VALUES('"&amp;PSAUTHITEM_AU!$B$1 &amp; DATA!A836&amp;", (SELECT VERSION 
FROM SYSADM.PSVERSION WHERE OBJECTTYPENAME = 'CLM'), '"&amp;IF(DATA!C836=" ",DATA!A836,DATA!C836)&amp;"', 'N', 'N','N', 0, 0, 
'N', 'N','N','N', 'N', 0,0,'N', 'N','N',' ', ' ', ' ', 0);","")</f>
        <v/>
      </c>
    </row>
    <row r="839" spans="1:1" ht="12.5">
      <c r="A839" s="1" t="str">
        <f>IF(AND(NOT(ISBLANK(DATA!A837)),DATA!A837&lt;&gt;DATA!A836),"INSERT INTO SYSADM.PS_SCRTY_QUERY 
VALUES('"&amp;PSAUTHITEM_AU!$B$1 &amp; DATA!A837&amp;", (SELECT VERSION 
FROM SYSADM.PSVERSION WHERE OBJECTTYPENAME = 'CLM'), '"&amp;IF(DATA!C837=" ",DATA!A837,DATA!C837)&amp;"', 'N', 'N','N', 0, 0, 
'N', 'N','N','N', 'N', 0,0,'N', 'N','N',' ', ' ', ' ', 0);","")</f>
        <v/>
      </c>
    </row>
    <row r="840" spans="1:1" ht="12.5">
      <c r="A840" s="1" t="str">
        <f>IF(AND(NOT(ISBLANK(DATA!A838)),DATA!A838&lt;&gt;DATA!A837),"INSERT INTO SYSADM.PS_SCRTY_QUERY 
VALUES('"&amp;PSAUTHITEM_AU!$B$1 &amp; DATA!A838&amp;", (SELECT VERSION 
FROM SYSADM.PSVERSION WHERE OBJECTTYPENAME = 'CLM'), '"&amp;IF(DATA!C838=" ",DATA!A838,DATA!C838)&amp;"', 'N', 'N','N', 0, 0, 
'N', 'N','N','N', 'N', 0,0,'N', 'N','N',' ', ' ', ' ', 0);","")</f>
        <v/>
      </c>
    </row>
    <row r="841" spans="1:1" ht="12.5">
      <c r="A841" s="1" t="str">
        <f>IF(AND(NOT(ISBLANK(DATA!A839)),DATA!A839&lt;&gt;DATA!A838),"INSERT INTO SYSADM.PS_SCRTY_QUERY 
VALUES('"&amp;PSAUTHITEM_AU!$B$1 &amp; DATA!A839&amp;", (SELECT VERSION 
FROM SYSADM.PSVERSION WHERE OBJECTTYPENAME = 'CLM'), '"&amp;IF(DATA!C839=" ",DATA!A839,DATA!C839)&amp;"', 'N', 'N','N', 0, 0, 
'N', 'N','N','N', 'N', 0,0,'N', 'N','N',' ', ' ', ' ', 0);","")</f>
        <v/>
      </c>
    </row>
    <row r="842" spans="1:1" ht="12.5">
      <c r="A842" s="1" t="str">
        <f>IF(AND(NOT(ISBLANK(DATA!A840)),DATA!A840&lt;&gt;DATA!A839),"INSERT INTO SYSADM.PS_SCRTY_QUERY 
VALUES('"&amp;PSAUTHITEM_AU!$B$1 &amp; DATA!A840&amp;", (SELECT VERSION 
FROM SYSADM.PSVERSION WHERE OBJECTTYPENAME = 'CLM'), '"&amp;IF(DATA!C840=" ",DATA!A840,DATA!C840)&amp;"', 'N', 'N','N', 0, 0, 
'N', 'N','N','N', 'N', 0,0,'N', 'N','N',' ', ' ', ' ', 0);","")</f>
        <v/>
      </c>
    </row>
    <row r="843" spans="1:1" ht="12.5">
      <c r="A843" s="1" t="str">
        <f>IF(AND(NOT(ISBLANK(DATA!A841)),DATA!A841&lt;&gt;DATA!A840),"INSERT INTO SYSADM.PS_SCRTY_QUERY 
VALUES('"&amp;PSAUTHITEM_AU!$B$1 &amp; DATA!A841&amp;", (SELECT VERSION 
FROM SYSADM.PSVERSION WHERE OBJECTTYPENAME = 'CLM'), '"&amp;IF(DATA!C841=" ",DATA!A841,DATA!C841)&amp;"', 'N', 'N','N', 0, 0, 
'N', 'N','N','N', 'N', 0,0,'N', 'N','N',' ', ' ', ' ', 0);","")</f>
        <v/>
      </c>
    </row>
    <row r="844" spans="1:1" ht="12.5">
      <c r="A844" s="1" t="str">
        <f>IF(AND(NOT(ISBLANK(DATA!A842)),DATA!A842&lt;&gt;DATA!A841),"INSERT INTO SYSADM.PS_SCRTY_QUERY 
VALUES('"&amp;PSAUTHITEM_AU!$B$1 &amp; DATA!A842&amp;", (SELECT VERSION 
FROM SYSADM.PSVERSION WHERE OBJECTTYPENAME = 'CLM'), '"&amp;IF(DATA!C842=" ",DATA!A842,DATA!C842)&amp;"', 'N', 'N','N', 0, 0, 
'N', 'N','N','N', 'N', 0,0,'N', 'N','N',' ', ' ', ' ', 0);","")</f>
        <v/>
      </c>
    </row>
    <row r="845" spans="1:1" ht="12.5">
      <c r="A845" s="1" t="str">
        <f>IF(AND(NOT(ISBLANK(DATA!A843)),DATA!A843&lt;&gt;DATA!A842),"INSERT INTO SYSADM.PS_SCRTY_QUERY 
VALUES('"&amp;PSAUTHITEM_AU!$B$1 &amp; DATA!A843&amp;", (SELECT VERSION 
FROM SYSADM.PSVERSION WHERE OBJECTTYPENAME = 'CLM'), '"&amp;IF(DATA!C843=" ",DATA!A843,DATA!C843)&amp;"', 'N', 'N','N', 0, 0, 
'N', 'N','N','N', 'N', 0,0,'N', 'N','N',' ', ' ', ' ', 0);","")</f>
        <v/>
      </c>
    </row>
    <row r="846" spans="1:1" ht="12.5">
      <c r="A846" s="1" t="str">
        <f>IF(AND(NOT(ISBLANK(DATA!A844)),DATA!A844&lt;&gt;DATA!A843),"INSERT INTO SYSADM.PS_SCRTY_QUERY 
VALUES('"&amp;PSAUTHITEM_AU!$B$1 &amp; DATA!A844&amp;", (SELECT VERSION 
FROM SYSADM.PSVERSION WHERE OBJECTTYPENAME = 'CLM'), '"&amp;IF(DATA!C844=" ",DATA!A844,DATA!C844)&amp;"', 'N', 'N','N', 0, 0, 
'N', 'N','N','N', 'N', 0,0,'N', 'N','N',' ', ' ', ' ', 0);","")</f>
        <v/>
      </c>
    </row>
    <row r="847" spans="1:1" ht="12.5">
      <c r="A847" s="1" t="str">
        <f>IF(AND(NOT(ISBLANK(DATA!A845)),DATA!A845&lt;&gt;DATA!A844),"INSERT INTO SYSADM.PS_SCRTY_QUERY 
VALUES('"&amp;PSAUTHITEM_AU!$B$1 &amp; DATA!A845&amp;", (SELECT VERSION 
FROM SYSADM.PSVERSION WHERE OBJECTTYPENAME = 'CLM'), '"&amp;IF(DATA!C845=" ",DATA!A845,DATA!C845)&amp;"', 'N', 'N','N', 0, 0, 
'N', 'N','N','N', 'N', 0,0,'N', 'N','N',' ', ' ', ' ', 0);","")</f>
        <v/>
      </c>
    </row>
    <row r="848" spans="1:1" ht="12.5">
      <c r="A848" s="1" t="str">
        <f>IF(AND(NOT(ISBLANK(DATA!A846)),DATA!A846&lt;&gt;DATA!A845),"INSERT INTO SYSADM.PS_SCRTY_QUERY 
VALUES('"&amp;PSAUTHITEM_AU!$B$1 &amp; DATA!A846&amp;", (SELECT VERSION 
FROM SYSADM.PSVERSION WHERE OBJECTTYPENAME = 'CLM'), '"&amp;IF(DATA!C846=" ",DATA!A846,DATA!C846)&amp;"', 'N', 'N','N', 0, 0, 
'N', 'N','N','N', 'N', 0,0,'N', 'N','N',' ', ' ', ' ', 0);","")</f>
        <v/>
      </c>
    </row>
    <row r="849" spans="1:1" ht="12.5">
      <c r="A849" s="1" t="str">
        <f>IF(AND(NOT(ISBLANK(DATA!A847)),DATA!A847&lt;&gt;DATA!A846),"INSERT INTO SYSADM.PS_SCRTY_QUERY 
VALUES('"&amp;PSAUTHITEM_AU!$B$1 &amp; DATA!A847&amp;", (SELECT VERSION 
FROM SYSADM.PSVERSION WHERE OBJECTTYPENAME = 'CLM'), '"&amp;IF(DATA!C847=" ",DATA!A847,DATA!C847)&amp;"', 'N', 'N','N', 0, 0, 
'N', 'N','N','N', 'N', 0,0,'N', 'N','N',' ', ' ', ' ', 0);","")</f>
        <v/>
      </c>
    </row>
    <row r="850" spans="1:1" ht="12.5">
      <c r="A850" s="1" t="str">
        <f>IF(AND(NOT(ISBLANK(DATA!A848)),DATA!A848&lt;&gt;DATA!A847),"INSERT INTO SYSADM.PS_SCRTY_QUERY 
VALUES('"&amp;PSAUTHITEM_AU!$B$1 &amp; DATA!A848&amp;", (SELECT VERSION 
FROM SYSADM.PSVERSION WHERE OBJECTTYPENAME = 'CLM'), '"&amp;IF(DATA!C848=" ",DATA!A848,DATA!C848)&amp;"', 'N', 'N','N', 0, 0, 
'N', 'N','N','N', 'N', 0,0,'N', 'N','N',' ', ' ', ' ', 0);","")</f>
        <v/>
      </c>
    </row>
    <row r="851" spans="1:1" ht="12.5">
      <c r="A851" s="1" t="str">
        <f>IF(AND(NOT(ISBLANK(DATA!A849)),DATA!A849&lt;&gt;DATA!A848),"INSERT INTO SYSADM.PS_SCRTY_QUERY 
VALUES('"&amp;PSAUTHITEM_AU!$B$1 &amp; DATA!A849&amp;", (SELECT VERSION 
FROM SYSADM.PSVERSION WHERE OBJECTTYPENAME = 'CLM'), '"&amp;IF(DATA!C849=" ",DATA!A849,DATA!C849)&amp;"', 'N', 'N','N', 0, 0, 
'N', 'N','N','N', 'N', 0,0,'N', 'N','N',' ', ' ', ' ', 0);","")</f>
        <v/>
      </c>
    </row>
    <row r="852" spans="1:1" ht="12.5">
      <c r="A852" s="1" t="str">
        <f>IF(AND(NOT(ISBLANK(DATA!A850)),DATA!A850&lt;&gt;DATA!A849),"INSERT INTO SYSADM.PS_SCRTY_QUERY 
VALUES('"&amp;PSAUTHITEM_AU!$B$1 &amp; DATA!A850&amp;", (SELECT VERSION 
FROM SYSADM.PSVERSION WHERE OBJECTTYPENAME = 'CLM'), '"&amp;IF(DATA!C850=" ",DATA!A850,DATA!C850)&amp;"', 'N', 'N','N', 0, 0, 
'N', 'N','N','N', 'N', 0,0,'N', 'N','N',' ', ' ', ' ', 0);","")</f>
        <v/>
      </c>
    </row>
    <row r="853" spans="1:1" ht="12.5">
      <c r="A853" s="1" t="str">
        <f>IF(AND(NOT(ISBLANK(DATA!A851)),DATA!A851&lt;&gt;DATA!A850),"INSERT INTO SYSADM.PS_SCRTY_QUERY 
VALUES('"&amp;PSAUTHITEM_AU!$B$1 &amp; DATA!A851&amp;", (SELECT VERSION 
FROM SYSADM.PSVERSION WHERE OBJECTTYPENAME = 'CLM'), '"&amp;IF(DATA!C851=" ",DATA!A851,DATA!C851)&amp;"', 'N', 'N','N', 0, 0, 
'N', 'N','N','N', 'N', 0,0,'N', 'N','N',' ', ' ', ' ', 0);","")</f>
        <v/>
      </c>
    </row>
    <row r="854" spans="1:1" ht="12.5">
      <c r="A854" s="1" t="str">
        <f>IF(AND(NOT(ISBLANK(DATA!A852)),DATA!A852&lt;&gt;DATA!A851),"INSERT INTO SYSADM.PS_SCRTY_QUERY 
VALUES('"&amp;PSAUTHITEM_AU!$B$1 &amp; DATA!A852&amp;", (SELECT VERSION 
FROM SYSADM.PSVERSION WHERE OBJECTTYPENAME = 'CLM'), '"&amp;IF(DATA!C852=" ",DATA!A852,DATA!C852)&amp;"', 'N', 'N','N', 0, 0, 
'N', 'N','N','N', 'N', 0,0,'N', 'N','N',' ', ' ', ' ', 0);","")</f>
        <v/>
      </c>
    </row>
    <row r="855" spans="1:1" ht="12.5">
      <c r="A855" s="1" t="str">
        <f>IF(AND(NOT(ISBLANK(DATA!A853)),DATA!A853&lt;&gt;DATA!A852),"INSERT INTO SYSADM.PS_SCRTY_QUERY 
VALUES('"&amp;PSAUTHITEM_AU!$B$1 &amp; DATA!A853&amp;", (SELECT VERSION 
FROM SYSADM.PSVERSION WHERE OBJECTTYPENAME = 'CLM'), '"&amp;IF(DATA!C853=" ",DATA!A853,DATA!C853)&amp;"', 'N', 'N','N', 0, 0, 
'N', 'N','N','N', 'N', 0,0,'N', 'N','N',' ', ' ', ' ', 0);","")</f>
        <v/>
      </c>
    </row>
    <row r="856" spans="1:1" ht="12.5">
      <c r="A856" s="1" t="str">
        <f>IF(AND(NOT(ISBLANK(DATA!A854)),DATA!A854&lt;&gt;DATA!A853),"INSERT INTO SYSADM.PS_SCRTY_QUERY 
VALUES('"&amp;PSAUTHITEM_AU!$B$1 &amp; DATA!A854&amp;", (SELECT VERSION 
FROM SYSADM.PSVERSION WHERE OBJECTTYPENAME = 'CLM'), '"&amp;IF(DATA!C854=" ",DATA!A854,DATA!C854)&amp;"', 'N', 'N','N', 0, 0, 
'N', 'N','N','N', 'N', 0,0,'N', 'N','N',' ', ' ', ' ', 0);","")</f>
        <v/>
      </c>
    </row>
    <row r="857" spans="1:1" ht="12.5">
      <c r="A857" s="1" t="str">
        <f>IF(AND(NOT(ISBLANK(DATA!A855)),DATA!A855&lt;&gt;DATA!A854),"INSERT INTO SYSADM.PS_SCRTY_QUERY 
VALUES('"&amp;PSAUTHITEM_AU!$B$1 &amp; DATA!A855&amp;", (SELECT VERSION 
FROM SYSADM.PSVERSION WHERE OBJECTTYPENAME = 'CLM'), '"&amp;IF(DATA!C855=" ",DATA!A855,DATA!C855)&amp;"', 'N', 'N','N', 0, 0, 
'N', 'N','N','N', 'N', 0,0,'N', 'N','N',' ', ' ', ' ', 0);","")</f>
        <v/>
      </c>
    </row>
    <row r="858" spans="1:1" ht="12.5">
      <c r="A858" s="1" t="str">
        <f>IF(AND(NOT(ISBLANK(DATA!A856)),DATA!A856&lt;&gt;DATA!A855),"INSERT INTO SYSADM.PS_SCRTY_QUERY 
VALUES('"&amp;PSAUTHITEM_AU!$B$1 &amp; DATA!A856&amp;", (SELECT VERSION 
FROM SYSADM.PSVERSION WHERE OBJECTTYPENAME = 'CLM'), '"&amp;IF(DATA!C856=" ",DATA!A856,DATA!C856)&amp;"', 'N', 'N','N', 0, 0, 
'N', 'N','N','N', 'N', 0,0,'N', 'N','N',' ', ' ', ' ', 0);","")</f>
        <v/>
      </c>
    </row>
    <row r="859" spans="1:1" ht="12.5">
      <c r="A859" s="1" t="str">
        <f>IF(AND(NOT(ISBLANK(DATA!A857)),DATA!A857&lt;&gt;DATA!A856),"INSERT INTO SYSADM.PS_SCRTY_QUERY 
VALUES('"&amp;PSAUTHITEM_AU!$B$1 &amp; DATA!A857&amp;", (SELECT VERSION 
FROM SYSADM.PSVERSION WHERE OBJECTTYPENAME = 'CLM'), '"&amp;IF(DATA!C857=" ",DATA!A857,DATA!C857)&amp;"', 'N', 'N','N', 0, 0, 
'N', 'N','N','N', 'N', 0,0,'N', 'N','N',' ', ' ', ' ', 0);","")</f>
        <v/>
      </c>
    </row>
    <row r="860" spans="1:1" ht="12.5">
      <c r="A860" s="1" t="str">
        <f>IF(AND(NOT(ISBLANK(DATA!A858)),DATA!A858&lt;&gt;DATA!A857),"INSERT INTO SYSADM.PS_SCRTY_QUERY 
VALUES('"&amp;PSAUTHITEM_AU!$B$1 &amp; DATA!A858&amp;", (SELECT VERSION 
FROM SYSADM.PSVERSION WHERE OBJECTTYPENAME = 'CLM'), '"&amp;IF(DATA!C858=" ",DATA!A858,DATA!C858)&amp;"', 'N', 'N','N', 0, 0, 
'N', 'N','N','N', 'N', 0,0,'N', 'N','N',' ', ' ', ' ', 0);","")</f>
        <v/>
      </c>
    </row>
    <row r="861" spans="1:1" ht="12.5">
      <c r="A861" s="1" t="str">
        <f>IF(AND(NOT(ISBLANK(DATA!A859)),DATA!A859&lt;&gt;DATA!A858),"INSERT INTO SYSADM.PS_SCRTY_QUERY 
VALUES('"&amp;PSAUTHITEM_AU!$B$1 &amp; DATA!A859&amp;", (SELECT VERSION 
FROM SYSADM.PSVERSION WHERE OBJECTTYPENAME = 'CLM'), '"&amp;IF(DATA!C859=" ",DATA!A859,DATA!C859)&amp;"', 'N', 'N','N', 0, 0, 
'N', 'N','N','N', 'N', 0,0,'N', 'N','N',' ', ' ', ' ', 0);","")</f>
        <v/>
      </c>
    </row>
    <row r="862" spans="1:1" ht="12.5">
      <c r="A862" s="1" t="str">
        <f>IF(AND(NOT(ISBLANK(DATA!A860)),DATA!A860&lt;&gt;DATA!A859),"INSERT INTO SYSADM.PS_SCRTY_QUERY 
VALUES('"&amp;PSAUTHITEM_AU!$B$1 &amp; DATA!A860&amp;", (SELECT VERSION 
FROM SYSADM.PSVERSION WHERE OBJECTTYPENAME = 'CLM'), '"&amp;IF(DATA!C860=" ",DATA!A860,DATA!C860)&amp;"', 'N', 'N','N', 0, 0, 
'N', 'N','N','N', 'N', 0,0,'N', 'N','N',' ', ' ', ' ', 0);","")</f>
        <v/>
      </c>
    </row>
    <row r="863" spans="1:1" ht="12.5">
      <c r="A863" s="1" t="str">
        <f>IF(AND(NOT(ISBLANK(DATA!A861)),DATA!A861&lt;&gt;DATA!A860),"INSERT INTO SYSADM.PS_SCRTY_QUERY 
VALUES('"&amp;PSAUTHITEM_AU!$B$1 &amp; DATA!A861&amp;", (SELECT VERSION 
FROM SYSADM.PSVERSION WHERE OBJECTTYPENAME = 'CLM'), '"&amp;IF(DATA!C861=" ",DATA!A861,DATA!C861)&amp;"', 'N', 'N','N', 0, 0, 
'N', 'N','N','N', 'N', 0,0,'N', 'N','N',' ', ' ', ' ', 0);","")</f>
        <v/>
      </c>
    </row>
    <row r="864" spans="1:1" ht="12.5">
      <c r="A864" s="1" t="str">
        <f>IF(AND(NOT(ISBLANK(DATA!A862)),DATA!A862&lt;&gt;DATA!A861),"INSERT INTO SYSADM.PS_SCRTY_QUERY 
VALUES('"&amp;PSAUTHITEM_AU!$B$1 &amp; DATA!A862&amp;", (SELECT VERSION 
FROM SYSADM.PSVERSION WHERE OBJECTTYPENAME = 'CLM'), '"&amp;IF(DATA!C862=" ",DATA!A862,DATA!C862)&amp;"', 'N', 'N','N', 0, 0, 
'N', 'N','N','N', 'N', 0,0,'N', 'N','N',' ', ' ', ' ', 0);","")</f>
        <v/>
      </c>
    </row>
    <row r="865" spans="1:1" ht="12.5">
      <c r="A865" s="1" t="str">
        <f>IF(AND(NOT(ISBLANK(DATA!A863)),DATA!A863&lt;&gt;DATA!A862),"INSERT INTO SYSADM.PS_SCRTY_QUERY 
VALUES('"&amp;PSAUTHITEM_AU!$B$1 &amp; DATA!A863&amp;", (SELECT VERSION 
FROM SYSADM.PSVERSION WHERE OBJECTTYPENAME = 'CLM'), '"&amp;IF(DATA!C863=" ",DATA!A863,DATA!C863)&amp;"', 'N', 'N','N', 0, 0, 
'N', 'N','N','N', 'N', 0,0,'N', 'N','N',' ', ' ', ' ', 0);","")</f>
        <v/>
      </c>
    </row>
    <row r="866" spans="1:1" ht="12.5">
      <c r="A866" s="1" t="str">
        <f>IF(AND(NOT(ISBLANK(DATA!A864)),DATA!A864&lt;&gt;DATA!A863),"INSERT INTO SYSADM.PS_SCRTY_QUERY 
VALUES('"&amp;PSAUTHITEM_AU!$B$1 &amp; DATA!A864&amp;", (SELECT VERSION 
FROM SYSADM.PSVERSION WHERE OBJECTTYPENAME = 'CLM'), '"&amp;IF(DATA!C864=" ",DATA!A864,DATA!C864)&amp;"', 'N', 'N','N', 0, 0, 
'N', 'N','N','N', 'N', 0,0,'N', 'N','N',' ', ' ', ' ', 0);","")</f>
        <v/>
      </c>
    </row>
    <row r="867" spans="1:1" ht="12.5">
      <c r="A867" s="1" t="str">
        <f>IF(AND(NOT(ISBLANK(DATA!A865)),DATA!A865&lt;&gt;DATA!A864),"INSERT INTO SYSADM.PS_SCRTY_QUERY 
VALUES('"&amp;PSAUTHITEM_AU!$B$1 &amp; DATA!A865&amp;", (SELECT VERSION 
FROM SYSADM.PSVERSION WHERE OBJECTTYPENAME = 'CLM'), '"&amp;IF(DATA!C865=" ",DATA!A865,DATA!C865)&amp;"', 'N', 'N','N', 0, 0, 
'N', 'N','N','N', 'N', 0,0,'N', 'N','N',' ', ' ', ' ', 0);","")</f>
        <v/>
      </c>
    </row>
    <row r="868" spans="1:1" ht="12.5">
      <c r="A868" s="1" t="str">
        <f>IF(AND(NOT(ISBLANK(DATA!A866)),DATA!A866&lt;&gt;DATA!A865),"INSERT INTO SYSADM.PS_SCRTY_QUERY 
VALUES('"&amp;PSAUTHITEM_AU!$B$1 &amp; DATA!A866&amp;", (SELECT VERSION 
FROM SYSADM.PSVERSION WHERE OBJECTTYPENAME = 'CLM'), '"&amp;IF(DATA!C866=" ",DATA!A866,DATA!C866)&amp;"', 'N', 'N','N', 0, 0, 
'N', 'N','N','N', 'N', 0,0,'N', 'N','N',' ', ' ', ' ', 0);","")</f>
        <v/>
      </c>
    </row>
    <row r="869" spans="1:1" ht="12.5">
      <c r="A869" s="1" t="str">
        <f>IF(AND(NOT(ISBLANK(DATA!A867)),DATA!A867&lt;&gt;DATA!A866),"INSERT INTO SYSADM.PS_SCRTY_QUERY 
VALUES('"&amp;PSAUTHITEM_AU!$B$1 &amp; DATA!A867&amp;", (SELECT VERSION 
FROM SYSADM.PSVERSION WHERE OBJECTTYPENAME = 'CLM'), '"&amp;IF(DATA!C867=" ",DATA!A867,DATA!C867)&amp;"', 'N', 'N','N', 0, 0, 
'N', 'N','N','N', 'N', 0,0,'N', 'N','N',' ', ' ', ' ', 0);","")</f>
        <v/>
      </c>
    </row>
    <row r="870" spans="1:1" ht="12.5">
      <c r="A870" s="1" t="str">
        <f>IF(AND(NOT(ISBLANK(DATA!A868)),DATA!A868&lt;&gt;DATA!A867),"INSERT INTO SYSADM.PS_SCRTY_QUERY 
VALUES('"&amp;PSAUTHITEM_AU!$B$1 &amp; DATA!A868&amp;", (SELECT VERSION 
FROM SYSADM.PSVERSION WHERE OBJECTTYPENAME = 'CLM'), '"&amp;IF(DATA!C868=" ",DATA!A868,DATA!C868)&amp;"', 'N', 'N','N', 0, 0, 
'N', 'N','N','N', 'N', 0,0,'N', 'N','N',' ', ' ', ' ', 0);","")</f>
        <v/>
      </c>
    </row>
    <row r="871" spans="1:1" ht="12.5">
      <c r="A871" s="1" t="str">
        <f>IF(AND(NOT(ISBLANK(DATA!A869)),DATA!A869&lt;&gt;DATA!A868),"INSERT INTO SYSADM.PS_SCRTY_QUERY 
VALUES('"&amp;PSAUTHITEM_AU!$B$1 &amp; DATA!A869&amp;", (SELECT VERSION 
FROM SYSADM.PSVERSION WHERE OBJECTTYPENAME = 'CLM'), '"&amp;IF(DATA!C869=" ",DATA!A869,DATA!C869)&amp;"', 'N', 'N','N', 0, 0, 
'N', 'N','N','N', 'N', 0,0,'N', 'N','N',' ', ' ', ' ', 0);","")</f>
        <v/>
      </c>
    </row>
    <row r="872" spans="1:1" ht="12.5">
      <c r="A872" s="1" t="str">
        <f>IF(AND(NOT(ISBLANK(DATA!A870)),DATA!A870&lt;&gt;DATA!A869),"INSERT INTO SYSADM.PS_SCRTY_QUERY 
VALUES('"&amp;PSAUTHITEM_AU!$B$1 &amp; DATA!A870&amp;", (SELECT VERSION 
FROM SYSADM.PSVERSION WHERE OBJECTTYPENAME = 'CLM'), '"&amp;IF(DATA!C870=" ",DATA!A870,DATA!C870)&amp;"', 'N', 'N','N', 0, 0, 
'N', 'N','N','N', 'N', 0,0,'N', 'N','N',' ', ' ', ' ', 0);","")</f>
        <v/>
      </c>
    </row>
    <row r="873" spans="1:1" ht="12.5">
      <c r="A873" s="1" t="str">
        <f>IF(AND(NOT(ISBLANK(DATA!A871)),DATA!A871&lt;&gt;DATA!A870),"INSERT INTO SYSADM.PS_SCRTY_QUERY 
VALUES('"&amp;PSAUTHITEM_AU!$B$1 &amp; DATA!A871&amp;", (SELECT VERSION 
FROM SYSADM.PSVERSION WHERE OBJECTTYPENAME = 'CLM'), '"&amp;IF(DATA!C871=" ",DATA!A871,DATA!C871)&amp;"', 'N', 'N','N', 0, 0, 
'N', 'N','N','N', 'N', 0,0,'N', 'N','N',' ', ' ', ' ', 0);","")</f>
        <v/>
      </c>
    </row>
    <row r="874" spans="1:1" ht="12.5">
      <c r="A874" s="1" t="str">
        <f>IF(AND(NOT(ISBLANK(DATA!A872)),DATA!A872&lt;&gt;DATA!A871),"INSERT INTO SYSADM.PS_SCRTY_QUERY 
VALUES('"&amp;PSAUTHITEM_AU!$B$1 &amp; DATA!A872&amp;", (SELECT VERSION 
FROM SYSADM.PSVERSION WHERE OBJECTTYPENAME = 'CLM'), '"&amp;IF(DATA!C872=" ",DATA!A872,DATA!C872)&amp;"', 'N', 'N','N', 0, 0, 
'N', 'N','N','N', 'N', 0,0,'N', 'N','N',' ', ' ', ' ', 0);","")</f>
        <v/>
      </c>
    </row>
    <row r="875" spans="1:1" ht="12.5">
      <c r="A875" s="1" t="str">
        <f>IF(AND(NOT(ISBLANK(DATA!A873)),DATA!A873&lt;&gt;DATA!A872),"INSERT INTO SYSADM.PS_SCRTY_QUERY 
VALUES('"&amp;PSAUTHITEM_AU!$B$1 &amp; DATA!A873&amp;", (SELECT VERSION 
FROM SYSADM.PSVERSION WHERE OBJECTTYPENAME = 'CLM'), '"&amp;IF(DATA!C873=" ",DATA!A873,DATA!C873)&amp;"', 'N', 'N','N', 0, 0, 
'N', 'N','N','N', 'N', 0,0,'N', 'N','N',' ', ' ', ' ', 0);","")</f>
        <v/>
      </c>
    </row>
    <row r="876" spans="1:1" ht="12.5">
      <c r="A876" s="1" t="str">
        <f>IF(AND(NOT(ISBLANK(DATA!A874)),DATA!A874&lt;&gt;DATA!A873),"INSERT INTO SYSADM.PS_SCRTY_QUERY 
VALUES('"&amp;PSAUTHITEM_AU!$B$1 &amp; DATA!A874&amp;", (SELECT VERSION 
FROM SYSADM.PSVERSION WHERE OBJECTTYPENAME = 'CLM'), '"&amp;IF(DATA!C874=" ",DATA!A874,DATA!C874)&amp;"', 'N', 'N','N', 0, 0, 
'N', 'N','N','N', 'N', 0,0,'N', 'N','N',' ', ' ', ' ', 0);","")</f>
        <v/>
      </c>
    </row>
    <row r="877" spans="1:1" ht="12.5">
      <c r="A877" s="1" t="str">
        <f>IF(AND(NOT(ISBLANK(DATA!A875)),DATA!A875&lt;&gt;DATA!A874),"INSERT INTO SYSADM.PS_SCRTY_QUERY 
VALUES('"&amp;PSAUTHITEM_AU!$B$1 &amp; DATA!A875&amp;", (SELECT VERSION 
FROM SYSADM.PSVERSION WHERE OBJECTTYPENAME = 'CLM'), '"&amp;IF(DATA!C875=" ",DATA!A875,DATA!C875)&amp;"', 'N', 'N','N', 0, 0, 
'N', 'N','N','N', 'N', 0,0,'N', 'N','N',' ', ' ', ' ', 0);","")</f>
        <v/>
      </c>
    </row>
    <row r="878" spans="1:1" ht="12.5">
      <c r="A878" s="1" t="str">
        <f>IF(AND(NOT(ISBLANK(DATA!A876)),DATA!A876&lt;&gt;DATA!A875),"INSERT INTO SYSADM.PS_SCRTY_QUERY 
VALUES('"&amp;PSAUTHITEM_AU!$B$1 &amp; DATA!A876&amp;", (SELECT VERSION 
FROM SYSADM.PSVERSION WHERE OBJECTTYPENAME = 'CLM'), '"&amp;IF(DATA!C876=" ",DATA!A876,DATA!C876)&amp;"', 'N', 'N','N', 0, 0, 
'N', 'N','N','N', 'N', 0,0,'N', 'N','N',' ', ' ', ' ', 0);","")</f>
        <v/>
      </c>
    </row>
    <row r="879" spans="1:1" ht="12.5">
      <c r="A879" s="1" t="str">
        <f>IF(AND(NOT(ISBLANK(DATA!A877)),DATA!A877&lt;&gt;DATA!A876),"INSERT INTO SYSADM.PS_SCRTY_QUERY 
VALUES('"&amp;PSAUTHITEM_AU!$B$1 &amp; DATA!A877&amp;", (SELECT VERSION 
FROM SYSADM.PSVERSION WHERE OBJECTTYPENAME = 'CLM'), '"&amp;IF(DATA!C877=" ",DATA!A877,DATA!C877)&amp;"', 'N', 'N','N', 0, 0, 
'N', 'N','N','N', 'N', 0,0,'N', 'N','N',' ', ' ', ' ', 0);","")</f>
        <v/>
      </c>
    </row>
    <row r="880" spans="1:1" ht="12.5">
      <c r="A880" s="1" t="str">
        <f>IF(AND(NOT(ISBLANK(DATA!A878)),DATA!A878&lt;&gt;DATA!A877),"INSERT INTO SYSADM.PS_SCRTY_QUERY 
VALUES('"&amp;PSAUTHITEM_AU!$B$1 &amp; DATA!A878&amp;", (SELECT VERSION 
FROM SYSADM.PSVERSION WHERE OBJECTTYPENAME = 'CLM'), '"&amp;IF(DATA!C878=" ",DATA!A878,DATA!C878)&amp;"', 'N', 'N','N', 0, 0, 
'N', 'N','N','N', 'N', 0,0,'N', 'N','N',' ', ' ', ' ', 0);","")</f>
        <v/>
      </c>
    </row>
    <row r="881" spans="1:1" ht="12.5">
      <c r="A881" s="1" t="str">
        <f>IF(AND(NOT(ISBLANK(DATA!A879)),DATA!A879&lt;&gt;DATA!A878),"INSERT INTO SYSADM.PS_SCRTY_QUERY 
VALUES('"&amp;PSAUTHITEM_AU!$B$1 &amp; DATA!A879&amp;", (SELECT VERSION 
FROM SYSADM.PSVERSION WHERE OBJECTTYPENAME = 'CLM'), '"&amp;IF(DATA!C879=" ",DATA!A879,DATA!C879)&amp;"', 'N', 'N','N', 0, 0, 
'N', 'N','N','N', 'N', 0,0,'N', 'N','N',' ', ' ', ' ', 0);","")</f>
        <v/>
      </c>
    </row>
    <row r="882" spans="1:1" ht="12.5">
      <c r="A882" s="1" t="str">
        <f>IF(AND(NOT(ISBLANK(DATA!A880)),DATA!A880&lt;&gt;DATA!A879),"INSERT INTO SYSADM.PS_SCRTY_QUERY 
VALUES('"&amp;PSAUTHITEM_AU!$B$1 &amp; DATA!A880&amp;", (SELECT VERSION 
FROM SYSADM.PSVERSION WHERE OBJECTTYPENAME = 'CLM'), '"&amp;IF(DATA!C880=" ",DATA!A880,DATA!C880)&amp;"', 'N', 'N','N', 0, 0, 
'N', 'N','N','N', 'N', 0,0,'N', 'N','N',' ', ' ', ' ', 0);","")</f>
        <v/>
      </c>
    </row>
    <row r="883" spans="1:1" ht="12.5">
      <c r="A883" s="1" t="str">
        <f>IF(AND(NOT(ISBLANK(DATA!A881)),DATA!A881&lt;&gt;DATA!A880),"INSERT INTO SYSADM.PS_SCRTY_QUERY 
VALUES('"&amp;PSAUTHITEM_AU!$B$1 &amp; DATA!A881&amp;", (SELECT VERSION 
FROM SYSADM.PSVERSION WHERE OBJECTTYPENAME = 'CLM'), '"&amp;IF(DATA!C881=" ",DATA!A881,DATA!C881)&amp;"', 'N', 'N','N', 0, 0, 
'N', 'N','N','N', 'N', 0,0,'N', 'N','N',' ', ' ', ' ', 0);","")</f>
        <v/>
      </c>
    </row>
    <row r="884" spans="1:1" ht="12.5">
      <c r="A884" s="1" t="str">
        <f>IF(AND(NOT(ISBLANK(DATA!A882)),DATA!A882&lt;&gt;DATA!A881),"INSERT INTO SYSADM.PS_SCRTY_QUERY 
VALUES('"&amp;PSAUTHITEM_AU!$B$1 &amp; DATA!A882&amp;", (SELECT VERSION 
FROM SYSADM.PSVERSION WHERE OBJECTTYPENAME = 'CLM'), '"&amp;IF(DATA!C882=" ",DATA!A882,DATA!C882)&amp;"', 'N', 'N','N', 0, 0, 
'N', 'N','N','N', 'N', 0,0,'N', 'N','N',' ', ' ', ' ', 0);","")</f>
        <v/>
      </c>
    </row>
    <row r="885" spans="1:1" ht="12.5">
      <c r="A885" s="1" t="str">
        <f>IF(AND(NOT(ISBLANK(DATA!A883)),DATA!A883&lt;&gt;DATA!A882),"INSERT INTO SYSADM.PS_SCRTY_QUERY 
VALUES('"&amp;PSAUTHITEM_AU!$B$1 &amp; DATA!A883&amp;", (SELECT VERSION 
FROM SYSADM.PSVERSION WHERE OBJECTTYPENAME = 'CLM'), '"&amp;IF(DATA!C883=" ",DATA!A883,DATA!C883)&amp;"', 'N', 'N','N', 0, 0, 
'N', 'N','N','N', 'N', 0,0,'N', 'N','N',' ', ' ', ' ', 0);","")</f>
        <v/>
      </c>
    </row>
    <row r="886" spans="1:1" ht="12.5">
      <c r="A886" s="1" t="str">
        <f>IF(AND(NOT(ISBLANK(DATA!A884)),DATA!A884&lt;&gt;DATA!A883),"INSERT INTO SYSADM.PS_SCRTY_QUERY 
VALUES('"&amp;PSAUTHITEM_AU!$B$1 &amp; DATA!A884&amp;", (SELECT VERSION 
FROM SYSADM.PSVERSION WHERE OBJECTTYPENAME = 'CLM'), '"&amp;IF(DATA!C884=" ",DATA!A884,DATA!C884)&amp;"', 'N', 'N','N', 0, 0, 
'N', 'N','N','N', 'N', 0,0,'N', 'N','N',' ', ' ', ' ', 0);","")</f>
        <v/>
      </c>
    </row>
    <row r="887" spans="1:1" ht="12.5">
      <c r="A887" s="1" t="str">
        <f>IF(AND(NOT(ISBLANK(DATA!A885)),DATA!A885&lt;&gt;DATA!A884),"INSERT INTO SYSADM.PS_SCRTY_QUERY 
VALUES('"&amp;PSAUTHITEM_AU!$B$1 &amp; DATA!A885&amp;", (SELECT VERSION 
FROM SYSADM.PSVERSION WHERE OBJECTTYPENAME = 'CLM'), '"&amp;IF(DATA!C885=" ",DATA!A885,DATA!C885)&amp;"', 'N', 'N','N', 0, 0, 
'N', 'N','N','N', 'N', 0,0,'N', 'N','N',' ', ' ', ' ', 0);","")</f>
        <v/>
      </c>
    </row>
    <row r="888" spans="1:1" ht="12.5">
      <c r="A888" s="1" t="str">
        <f>IF(AND(NOT(ISBLANK(DATA!A886)),DATA!A886&lt;&gt;DATA!A885),"INSERT INTO SYSADM.PS_SCRTY_QUERY 
VALUES('"&amp;PSAUTHITEM_AU!$B$1 &amp; DATA!A886&amp;", (SELECT VERSION 
FROM SYSADM.PSVERSION WHERE OBJECTTYPENAME = 'CLM'), '"&amp;IF(DATA!C886=" ",DATA!A886,DATA!C886)&amp;"', 'N', 'N','N', 0, 0, 
'N', 'N','N','N', 'N', 0,0,'N', 'N','N',' ', ' ', ' ', 0);","")</f>
        <v/>
      </c>
    </row>
    <row r="889" spans="1:1" ht="12.5">
      <c r="A889" s="1" t="str">
        <f>IF(AND(NOT(ISBLANK(DATA!A887)),DATA!A887&lt;&gt;DATA!A886),"INSERT INTO SYSADM.PS_SCRTY_QUERY 
VALUES('"&amp;PSAUTHITEM_AU!$B$1 &amp; DATA!A887&amp;", (SELECT VERSION 
FROM SYSADM.PSVERSION WHERE OBJECTTYPENAME = 'CLM'), '"&amp;IF(DATA!C887=" ",DATA!A887,DATA!C887)&amp;"', 'N', 'N','N', 0, 0, 
'N', 'N','N','N', 'N', 0,0,'N', 'N','N',' ', ' ', ' ', 0);","")</f>
        <v/>
      </c>
    </row>
    <row r="890" spans="1:1" ht="12.5">
      <c r="A890" s="1" t="str">
        <f>IF(AND(NOT(ISBLANK(DATA!A888)),DATA!A888&lt;&gt;DATA!A887),"INSERT INTO SYSADM.PS_SCRTY_QUERY 
VALUES('"&amp;PSAUTHITEM_AU!$B$1 &amp; DATA!A888&amp;", (SELECT VERSION 
FROM SYSADM.PSVERSION WHERE OBJECTTYPENAME = 'CLM'), '"&amp;IF(DATA!C888=" ",DATA!A888,DATA!C888)&amp;"', 'N', 'N','N', 0, 0, 
'N', 'N','N','N', 'N', 0,0,'N', 'N','N',' ', ' ', ' ', 0);","")</f>
        <v/>
      </c>
    </row>
    <row r="891" spans="1:1" ht="12.5">
      <c r="A891" s="1" t="str">
        <f>IF(AND(NOT(ISBLANK(DATA!A889)),DATA!A889&lt;&gt;DATA!A888),"INSERT INTO SYSADM.PS_SCRTY_QUERY 
VALUES('"&amp;PSAUTHITEM_AU!$B$1 &amp; DATA!A889&amp;", (SELECT VERSION 
FROM SYSADM.PSVERSION WHERE OBJECTTYPENAME = 'CLM'), '"&amp;IF(DATA!C889=" ",DATA!A889,DATA!C889)&amp;"', 'N', 'N','N', 0, 0, 
'N', 'N','N','N', 'N', 0,0,'N', 'N','N',' ', ' ', ' ', 0);","")</f>
        <v/>
      </c>
    </row>
    <row r="892" spans="1:1" ht="12.5">
      <c r="A892" s="1" t="str">
        <f>IF(AND(NOT(ISBLANK(DATA!A890)),DATA!A890&lt;&gt;DATA!A889),"INSERT INTO SYSADM.PS_SCRTY_QUERY 
VALUES('"&amp;PSAUTHITEM_AU!$B$1 &amp; DATA!A890&amp;", (SELECT VERSION 
FROM SYSADM.PSVERSION WHERE OBJECTTYPENAME = 'CLM'), '"&amp;IF(DATA!C890=" ",DATA!A890,DATA!C890)&amp;"', 'N', 'N','N', 0, 0, 
'N', 'N','N','N', 'N', 0,0,'N', 'N','N',' ', ' ', ' ', 0);","")</f>
        <v/>
      </c>
    </row>
    <row r="893" spans="1:1" ht="12.5">
      <c r="A893" s="1" t="str">
        <f>IF(AND(NOT(ISBLANK(DATA!A891)),DATA!A891&lt;&gt;DATA!A890),"INSERT INTO SYSADM.PS_SCRTY_QUERY 
VALUES('"&amp;PSAUTHITEM_AU!$B$1 &amp; DATA!A891&amp;", (SELECT VERSION 
FROM SYSADM.PSVERSION WHERE OBJECTTYPENAME = 'CLM'), '"&amp;IF(DATA!C891=" ",DATA!A891,DATA!C891)&amp;"', 'N', 'N','N', 0, 0, 
'N', 'N','N','N', 'N', 0,0,'N', 'N','N',' ', ' ', ' ', 0);","")</f>
        <v/>
      </c>
    </row>
    <row r="894" spans="1:1" ht="12.5">
      <c r="A894" s="1" t="str">
        <f>IF(AND(NOT(ISBLANK(DATA!A892)),DATA!A892&lt;&gt;DATA!A891),"INSERT INTO SYSADM.PS_SCRTY_QUERY 
VALUES('"&amp;PSAUTHITEM_AU!$B$1 &amp; DATA!A892&amp;", (SELECT VERSION 
FROM SYSADM.PSVERSION WHERE OBJECTTYPENAME = 'CLM'), '"&amp;IF(DATA!C892=" ",DATA!A892,DATA!C892)&amp;"', 'N', 'N','N', 0, 0, 
'N', 'N','N','N', 'N', 0,0,'N', 'N','N',' ', ' ', ' ', 0);","")</f>
        <v/>
      </c>
    </row>
    <row r="895" spans="1:1" ht="12.5">
      <c r="A895" s="1" t="str">
        <f>IF(AND(NOT(ISBLANK(DATA!A893)),DATA!A893&lt;&gt;DATA!A892),"INSERT INTO SYSADM.PS_SCRTY_QUERY 
VALUES('"&amp;PSAUTHITEM_AU!$B$1 &amp; DATA!A893&amp;", (SELECT VERSION 
FROM SYSADM.PSVERSION WHERE OBJECTTYPENAME = 'CLM'), '"&amp;IF(DATA!C893=" ",DATA!A893,DATA!C893)&amp;"', 'N', 'N','N', 0, 0, 
'N', 'N','N','N', 'N', 0,0,'N', 'N','N',' ', ' ', ' ', 0);","")</f>
        <v/>
      </c>
    </row>
    <row r="896" spans="1:1" ht="12.5">
      <c r="A896" s="1" t="str">
        <f>IF(AND(NOT(ISBLANK(DATA!A894)),DATA!A894&lt;&gt;DATA!A893),"INSERT INTO SYSADM.PS_SCRTY_QUERY 
VALUES('"&amp;PSAUTHITEM_AU!$B$1 &amp; DATA!A894&amp;", (SELECT VERSION 
FROM SYSADM.PSVERSION WHERE OBJECTTYPENAME = 'CLM'), '"&amp;IF(DATA!C894=" ",DATA!A894,DATA!C894)&amp;"', 'N', 'N','N', 0, 0, 
'N', 'N','N','N', 'N', 0,0,'N', 'N','N',' ', ' ', ' ', 0);","")</f>
        <v/>
      </c>
    </row>
    <row r="897" spans="1:1" ht="12.5">
      <c r="A897" s="1" t="str">
        <f>IF(AND(NOT(ISBLANK(DATA!A895)),DATA!A895&lt;&gt;DATA!A894),"INSERT INTO SYSADM.PS_SCRTY_QUERY 
VALUES('"&amp;PSAUTHITEM_AU!$B$1 &amp; DATA!A895&amp;", (SELECT VERSION 
FROM SYSADM.PSVERSION WHERE OBJECTTYPENAME = 'CLM'), '"&amp;IF(DATA!C895=" ",DATA!A895,DATA!C895)&amp;"', 'N', 'N','N', 0, 0, 
'N', 'N','N','N', 'N', 0,0,'N', 'N','N',' ', ' ', ' ', 0);","")</f>
        <v/>
      </c>
    </row>
    <row r="898" spans="1:1" ht="12.5">
      <c r="A898" s="1" t="str">
        <f>IF(AND(NOT(ISBLANK(DATA!A896)),DATA!A896&lt;&gt;DATA!A895),"INSERT INTO SYSADM.PS_SCRTY_QUERY 
VALUES('"&amp;PSAUTHITEM_AU!$B$1 &amp; DATA!A896&amp;", (SELECT VERSION 
FROM SYSADM.PSVERSION WHERE OBJECTTYPENAME = 'CLM'), '"&amp;IF(DATA!C896=" ",DATA!A896,DATA!C896)&amp;"', 'N', 'N','N', 0, 0, 
'N', 'N','N','N', 'N', 0,0,'N', 'N','N',' ', ' ', ' ', 0);","")</f>
        <v/>
      </c>
    </row>
    <row r="899" spans="1:1" ht="12.5">
      <c r="A899" s="1" t="str">
        <f>IF(AND(NOT(ISBLANK(DATA!A897)),DATA!A897&lt;&gt;DATA!A896),"INSERT INTO SYSADM.PS_SCRTY_QUERY 
VALUES('"&amp;PSAUTHITEM_AU!$B$1 &amp; DATA!A897&amp;", (SELECT VERSION 
FROM SYSADM.PSVERSION WHERE OBJECTTYPENAME = 'CLM'), '"&amp;IF(DATA!C897=" ",DATA!A897,DATA!C897)&amp;"', 'N', 'N','N', 0, 0, 
'N', 'N','N','N', 'N', 0,0,'N', 'N','N',' ', ' ', ' ', 0);","")</f>
        <v/>
      </c>
    </row>
    <row r="900" spans="1:1" ht="12.5">
      <c r="A900" s="1" t="str">
        <f>IF(AND(NOT(ISBLANK(DATA!A898)),DATA!A898&lt;&gt;DATA!A897),"INSERT INTO SYSADM.PS_SCRTY_QUERY 
VALUES('"&amp;PSAUTHITEM_AU!$B$1 &amp; DATA!A898&amp;", (SELECT VERSION 
FROM SYSADM.PSVERSION WHERE OBJECTTYPENAME = 'CLM'), '"&amp;IF(DATA!C898=" ",DATA!A898,DATA!C898)&amp;"', 'N', 'N','N', 0, 0, 
'N', 'N','N','N', 'N', 0,0,'N', 'N','N',' ', ' ', ' ', 0);","")</f>
        <v/>
      </c>
    </row>
    <row r="901" spans="1:1" ht="12.5">
      <c r="A901" s="1" t="str">
        <f>IF(AND(NOT(ISBLANK(DATA!A899)),DATA!A899&lt;&gt;DATA!A898),"INSERT INTO SYSADM.PS_SCRTY_QUERY 
VALUES('"&amp;PSAUTHITEM_AU!$B$1 &amp; DATA!A899&amp;", (SELECT VERSION 
FROM SYSADM.PSVERSION WHERE OBJECTTYPENAME = 'CLM'), '"&amp;IF(DATA!C899=" ",DATA!A899,DATA!C899)&amp;"', 'N', 'N','N', 0, 0, 
'N', 'N','N','N', 'N', 0,0,'N', 'N','N',' ', ' ', ' ', 0);","")</f>
        <v/>
      </c>
    </row>
    <row r="902" spans="1:1" ht="12.5">
      <c r="A902" s="1" t="str">
        <f>IF(AND(NOT(ISBLANK(DATA!A900)),DATA!A900&lt;&gt;DATA!A899),"INSERT INTO SYSADM.PS_SCRTY_QUERY 
VALUES('"&amp;PSAUTHITEM_AU!$B$1 &amp; DATA!A900&amp;", (SELECT VERSION 
FROM SYSADM.PSVERSION WHERE OBJECTTYPENAME = 'CLM'), '"&amp;IF(DATA!C900=" ",DATA!A900,DATA!C900)&amp;"', 'N', 'N','N', 0, 0, 
'N', 'N','N','N', 'N', 0,0,'N', 'N','N',' ', ' ', ' ', 0);","")</f>
        <v/>
      </c>
    </row>
    <row r="903" spans="1:1" ht="12.5">
      <c r="A903" s="1" t="str">
        <f>IF(AND(NOT(ISBLANK(DATA!A901)),DATA!A901&lt;&gt;DATA!A900),"INSERT INTO SYSADM.PS_SCRTY_QUERY 
VALUES('"&amp;PSAUTHITEM_AU!$B$1 &amp; DATA!A901&amp;", (SELECT VERSION 
FROM SYSADM.PSVERSION WHERE OBJECTTYPENAME = 'CLM'), '"&amp;IF(DATA!C901=" ",DATA!A901,DATA!C901)&amp;"', 'N', 'N','N', 0, 0, 
'N', 'N','N','N', 'N', 0,0,'N', 'N','N',' ', ' ', ' ', 0);","")</f>
        <v/>
      </c>
    </row>
    <row r="904" spans="1:1" ht="12.5">
      <c r="A904" s="1" t="str">
        <f>IF(AND(NOT(ISBLANK(DATA!A902)),DATA!A902&lt;&gt;DATA!A901),"INSERT INTO SYSADM.PS_SCRTY_QUERY 
VALUES('"&amp;PSAUTHITEM_AU!$B$1 &amp; DATA!A902&amp;", (SELECT VERSION 
FROM SYSADM.PSVERSION WHERE OBJECTTYPENAME = 'CLM'), '"&amp;IF(DATA!C902=" ",DATA!A902,DATA!C902)&amp;"', 'N', 'N','N', 0, 0, 
'N', 'N','N','N', 'N', 0,0,'N', 'N','N',' ', ' ', ' ', 0);","")</f>
        <v/>
      </c>
    </row>
    <row r="905" spans="1:1" ht="12.5">
      <c r="A905" s="1" t="str">
        <f>IF(AND(NOT(ISBLANK(DATA!A903)),DATA!A903&lt;&gt;DATA!A902),"INSERT INTO SYSADM.PS_SCRTY_QUERY 
VALUES('"&amp;PSAUTHITEM_AU!$B$1 &amp; DATA!A903&amp;", (SELECT VERSION 
FROM SYSADM.PSVERSION WHERE OBJECTTYPENAME = 'CLM'), '"&amp;IF(DATA!C903=" ",DATA!A903,DATA!C903)&amp;"', 'N', 'N','N', 0, 0, 
'N', 'N','N','N', 'N', 0,0,'N', 'N','N',' ', ' ', ' ', 0);","")</f>
        <v/>
      </c>
    </row>
    <row r="906" spans="1:1" ht="12.5">
      <c r="A906" s="1" t="str">
        <f>IF(AND(NOT(ISBLANK(DATA!A904)),DATA!A904&lt;&gt;DATA!A903),"INSERT INTO SYSADM.PS_SCRTY_QUERY 
VALUES('"&amp;PSAUTHITEM_AU!$B$1 &amp; DATA!A904&amp;", (SELECT VERSION 
FROM SYSADM.PSVERSION WHERE OBJECTTYPENAME = 'CLM'), '"&amp;IF(DATA!C904=" ",DATA!A904,DATA!C904)&amp;"', 'N', 'N','N', 0, 0, 
'N', 'N','N','N', 'N', 0,0,'N', 'N','N',' ', ' ', ' ', 0);","")</f>
        <v/>
      </c>
    </row>
    <row r="907" spans="1:1" ht="12.5">
      <c r="A907" s="1" t="str">
        <f>IF(AND(NOT(ISBLANK(DATA!A905)),DATA!A905&lt;&gt;DATA!A904),"INSERT INTO SYSADM.PS_SCRTY_QUERY 
VALUES('"&amp;PSAUTHITEM_AU!$B$1 &amp; DATA!A905&amp;", (SELECT VERSION 
FROM SYSADM.PSVERSION WHERE OBJECTTYPENAME = 'CLM'), '"&amp;IF(DATA!C905=" ",DATA!A905,DATA!C905)&amp;"', 'N', 'N','N', 0, 0, 
'N', 'N','N','N', 'N', 0,0,'N', 'N','N',' ', ' ', ' ', 0);","")</f>
        <v/>
      </c>
    </row>
    <row r="908" spans="1:1" ht="12.5">
      <c r="A908" s="1" t="str">
        <f>IF(AND(NOT(ISBLANK(DATA!A906)),DATA!A906&lt;&gt;DATA!A905),"INSERT INTO SYSADM.PS_SCRTY_QUERY 
VALUES('"&amp;PSAUTHITEM_AU!$B$1 &amp; DATA!A906&amp;", (SELECT VERSION 
FROM SYSADM.PSVERSION WHERE OBJECTTYPENAME = 'CLM'), '"&amp;IF(DATA!C906=" ",DATA!A906,DATA!C906)&amp;"', 'N', 'N','N', 0, 0, 
'N', 'N','N','N', 'N', 0,0,'N', 'N','N',' ', ' ', ' ', 0);","")</f>
        <v/>
      </c>
    </row>
    <row r="909" spans="1:1" ht="12.5">
      <c r="A909" s="1" t="str">
        <f>IF(AND(NOT(ISBLANK(DATA!A907)),DATA!A907&lt;&gt;DATA!A906),"INSERT INTO SYSADM.PS_SCRTY_QUERY 
VALUES('"&amp;PSAUTHITEM_AU!$B$1 &amp; DATA!A907&amp;", (SELECT VERSION 
FROM SYSADM.PSVERSION WHERE OBJECTTYPENAME = 'CLM'), '"&amp;IF(DATA!C907=" ",DATA!A907,DATA!C907)&amp;"', 'N', 'N','N', 0, 0, 
'N', 'N','N','N', 'N', 0,0,'N', 'N','N',' ', ' ', ' ', 0);","")</f>
        <v/>
      </c>
    </row>
    <row r="910" spans="1:1" ht="12.5">
      <c r="A910" s="1" t="str">
        <f>IF(AND(NOT(ISBLANK(DATA!A908)),DATA!A908&lt;&gt;DATA!A907),"INSERT INTO SYSADM.PS_SCRTY_QUERY 
VALUES('"&amp;PSAUTHITEM_AU!$B$1 &amp; DATA!A908&amp;", (SELECT VERSION 
FROM SYSADM.PSVERSION WHERE OBJECTTYPENAME = 'CLM'), '"&amp;IF(DATA!C908=" ",DATA!A908,DATA!C908)&amp;"', 'N', 'N','N', 0, 0, 
'N', 'N','N','N', 'N', 0,0,'N', 'N','N',' ', ' ', ' ', 0);","")</f>
        <v/>
      </c>
    </row>
    <row r="911" spans="1:1" ht="12.5">
      <c r="A911" s="1" t="str">
        <f>IF(AND(NOT(ISBLANK(DATA!A909)),DATA!A909&lt;&gt;DATA!A908),"INSERT INTO SYSADM.PS_SCRTY_QUERY 
VALUES('"&amp;PSAUTHITEM_AU!$B$1 &amp; DATA!A909&amp;", (SELECT VERSION 
FROM SYSADM.PSVERSION WHERE OBJECTTYPENAME = 'CLM'), '"&amp;IF(DATA!C909=" ",DATA!A909,DATA!C909)&amp;"', 'N', 'N','N', 0, 0, 
'N', 'N','N','N', 'N', 0,0,'N', 'N','N',' ', ' ', ' ', 0);","")</f>
        <v/>
      </c>
    </row>
    <row r="912" spans="1:1" ht="12.5">
      <c r="A912" s="1" t="str">
        <f>IF(AND(NOT(ISBLANK(DATA!A910)),DATA!A910&lt;&gt;DATA!A909),"INSERT INTO SYSADM.PS_SCRTY_QUERY 
VALUES('"&amp;PSAUTHITEM_AU!$B$1 &amp; DATA!A910&amp;", (SELECT VERSION 
FROM SYSADM.PSVERSION WHERE OBJECTTYPENAME = 'CLM'), '"&amp;IF(DATA!C910=" ",DATA!A910,DATA!C910)&amp;"', 'N', 'N','N', 0, 0, 
'N', 'N','N','N', 'N', 0,0,'N', 'N','N',' ', ' ', ' ', 0);","")</f>
        <v/>
      </c>
    </row>
    <row r="913" spans="1:1" ht="12.5">
      <c r="A913" s="1" t="str">
        <f>IF(AND(NOT(ISBLANK(DATA!A911)),DATA!A911&lt;&gt;DATA!A910),"INSERT INTO SYSADM.PS_SCRTY_QUERY 
VALUES('"&amp;PSAUTHITEM_AU!$B$1 &amp; DATA!A911&amp;", (SELECT VERSION 
FROM SYSADM.PSVERSION WHERE OBJECTTYPENAME = 'CLM'), '"&amp;IF(DATA!C911=" ",DATA!A911,DATA!C911)&amp;"', 'N', 'N','N', 0, 0, 
'N', 'N','N','N', 'N', 0,0,'N', 'N','N',' ', ' ', ' ', 0);","")</f>
        <v/>
      </c>
    </row>
    <row r="914" spans="1:1" ht="12.5">
      <c r="A914" s="1" t="str">
        <f>IF(AND(NOT(ISBLANK(DATA!A912)),DATA!A912&lt;&gt;DATA!A911),"INSERT INTO SYSADM.PS_SCRTY_QUERY 
VALUES('"&amp;PSAUTHITEM_AU!$B$1 &amp; DATA!A912&amp;", (SELECT VERSION 
FROM SYSADM.PSVERSION WHERE OBJECTTYPENAME = 'CLM'), '"&amp;IF(DATA!C912=" ",DATA!A912,DATA!C912)&amp;"', 'N', 'N','N', 0, 0, 
'N', 'N','N','N', 'N', 0,0,'N', 'N','N',' ', ' ', ' ', 0);","")</f>
        <v/>
      </c>
    </row>
    <row r="915" spans="1:1" ht="12.5">
      <c r="A915" s="1" t="str">
        <f>IF(AND(NOT(ISBLANK(DATA!A913)),DATA!A913&lt;&gt;DATA!A912),"INSERT INTO SYSADM.PS_SCRTY_QUERY 
VALUES('"&amp;PSAUTHITEM_AU!$B$1 &amp; DATA!A913&amp;", (SELECT VERSION 
FROM SYSADM.PSVERSION WHERE OBJECTTYPENAME = 'CLM'), '"&amp;IF(DATA!C913=" ",DATA!A913,DATA!C913)&amp;"', 'N', 'N','N', 0, 0, 
'N', 'N','N','N', 'N', 0,0,'N', 'N','N',' ', ' ', ' ', 0);","")</f>
        <v/>
      </c>
    </row>
    <row r="916" spans="1:1" ht="12.5">
      <c r="A916" s="1" t="str">
        <f>IF(AND(NOT(ISBLANK(DATA!A914)),DATA!A914&lt;&gt;DATA!A913),"INSERT INTO SYSADM.PS_SCRTY_QUERY 
VALUES('"&amp;PSAUTHITEM_AU!$B$1 &amp; DATA!A914&amp;", (SELECT VERSION 
FROM SYSADM.PSVERSION WHERE OBJECTTYPENAME = 'CLM'), '"&amp;IF(DATA!C914=" ",DATA!A914,DATA!C914)&amp;"', 'N', 'N','N', 0, 0, 
'N', 'N','N','N', 'N', 0,0,'N', 'N','N',' ', ' ', ' ', 0);","")</f>
        <v/>
      </c>
    </row>
    <row r="917" spans="1:1" ht="12.5">
      <c r="A917" s="1" t="str">
        <f>IF(AND(NOT(ISBLANK(DATA!A915)),DATA!A915&lt;&gt;DATA!A914),"INSERT INTO SYSADM.PS_SCRTY_QUERY 
VALUES('"&amp;PSAUTHITEM_AU!$B$1 &amp; DATA!A915&amp;", (SELECT VERSION 
FROM SYSADM.PSVERSION WHERE OBJECTTYPENAME = 'CLM'), '"&amp;IF(DATA!C915=" ",DATA!A915,DATA!C915)&amp;"', 'N', 'N','N', 0, 0, 
'N', 'N','N','N', 'N', 0,0,'N', 'N','N',' ', ' ', ' ', 0);","")</f>
        <v/>
      </c>
    </row>
    <row r="918" spans="1:1" ht="12.5">
      <c r="A918" s="1" t="str">
        <f>IF(AND(NOT(ISBLANK(DATA!A916)),DATA!A916&lt;&gt;DATA!A915),"INSERT INTO SYSADM.PS_SCRTY_QUERY 
VALUES('"&amp;PSAUTHITEM_AU!$B$1 &amp; DATA!A916&amp;", (SELECT VERSION 
FROM SYSADM.PSVERSION WHERE OBJECTTYPENAME = 'CLM'), '"&amp;IF(DATA!C916=" ",DATA!A916,DATA!C916)&amp;"', 'N', 'N','N', 0, 0, 
'N', 'N','N','N', 'N', 0,0,'N', 'N','N',' ', ' ', ' ', 0);","")</f>
        <v/>
      </c>
    </row>
    <row r="919" spans="1:1" ht="12.5">
      <c r="A919" s="1" t="str">
        <f>IF(AND(NOT(ISBLANK(DATA!A917)),DATA!A917&lt;&gt;DATA!A916),"INSERT INTO SYSADM.PS_SCRTY_QUERY 
VALUES('"&amp;PSAUTHITEM_AU!$B$1 &amp; DATA!A917&amp;", (SELECT VERSION 
FROM SYSADM.PSVERSION WHERE OBJECTTYPENAME = 'CLM'), '"&amp;IF(DATA!C917=" ",DATA!A917,DATA!C917)&amp;"', 'N', 'N','N', 0, 0, 
'N', 'N','N','N', 'N', 0,0,'N', 'N','N',' ', ' ', ' ', 0);","")</f>
        <v/>
      </c>
    </row>
    <row r="920" spans="1:1" ht="12.5">
      <c r="A920" s="1" t="str">
        <f>IF(AND(NOT(ISBLANK(DATA!A918)),DATA!A918&lt;&gt;DATA!A917),"INSERT INTO SYSADM.PS_SCRTY_QUERY 
VALUES('"&amp;PSAUTHITEM_AU!$B$1 &amp; DATA!A918&amp;", (SELECT VERSION 
FROM SYSADM.PSVERSION WHERE OBJECTTYPENAME = 'CLM'), '"&amp;IF(DATA!C918=" ",DATA!A918,DATA!C918)&amp;"', 'N', 'N','N', 0, 0, 
'N', 'N','N','N', 'N', 0,0,'N', 'N','N',' ', ' ', ' ', 0);","")</f>
        <v/>
      </c>
    </row>
    <row r="921" spans="1:1" ht="12.5">
      <c r="A921" s="1" t="str">
        <f>IF(AND(NOT(ISBLANK(DATA!A919)),DATA!A919&lt;&gt;DATA!A918),"INSERT INTO SYSADM.PS_SCRTY_QUERY 
VALUES('"&amp;PSAUTHITEM_AU!$B$1 &amp; DATA!A919&amp;", (SELECT VERSION 
FROM SYSADM.PSVERSION WHERE OBJECTTYPENAME = 'CLM'), '"&amp;IF(DATA!C919=" ",DATA!A919,DATA!C919)&amp;"', 'N', 'N','N', 0, 0, 
'N', 'N','N','N', 'N', 0,0,'N', 'N','N',' ', ' ', ' ', 0);","")</f>
        <v/>
      </c>
    </row>
    <row r="922" spans="1:1" ht="12.5">
      <c r="A922" s="1" t="str">
        <f>IF(AND(NOT(ISBLANK(DATA!A920)),DATA!A920&lt;&gt;DATA!A919),"INSERT INTO SYSADM.PS_SCRTY_QUERY 
VALUES('"&amp;PSAUTHITEM_AU!$B$1 &amp; DATA!A920&amp;", (SELECT VERSION 
FROM SYSADM.PSVERSION WHERE OBJECTTYPENAME = 'CLM'), '"&amp;IF(DATA!C920=" ",DATA!A920,DATA!C920)&amp;"', 'N', 'N','N', 0, 0, 
'N', 'N','N','N', 'N', 0,0,'N', 'N','N',' ', ' ', ' ', 0);","")</f>
        <v/>
      </c>
    </row>
    <row r="923" spans="1:1" ht="12.5">
      <c r="A923" s="1" t="str">
        <f>IF(AND(NOT(ISBLANK(DATA!A921)),DATA!A921&lt;&gt;DATA!A920),"INSERT INTO SYSADM.PS_SCRTY_QUERY 
VALUES('"&amp;PSAUTHITEM_AU!$B$1 &amp; DATA!A921&amp;", (SELECT VERSION 
FROM SYSADM.PSVERSION WHERE OBJECTTYPENAME = 'CLM'), '"&amp;IF(DATA!C921=" ",DATA!A921,DATA!C921)&amp;"', 'N', 'N','N', 0, 0, 
'N', 'N','N','N', 'N', 0,0,'N', 'N','N',' ', ' ', ' ', 0);","")</f>
        <v/>
      </c>
    </row>
    <row r="924" spans="1:1" ht="12.5">
      <c r="A924" s="1" t="str">
        <f>IF(AND(NOT(ISBLANK(DATA!A922)),DATA!A922&lt;&gt;DATA!A921),"INSERT INTO SYSADM.PS_SCRTY_QUERY 
VALUES('"&amp;PSAUTHITEM_AU!$B$1 &amp; DATA!A922&amp;", (SELECT VERSION 
FROM SYSADM.PSVERSION WHERE OBJECTTYPENAME = 'CLM'), '"&amp;IF(DATA!C922=" ",DATA!A922,DATA!C922)&amp;"', 'N', 'N','N', 0, 0, 
'N', 'N','N','N', 'N', 0,0,'N', 'N','N',' ', ' ', ' ', 0);","")</f>
        <v/>
      </c>
    </row>
    <row r="925" spans="1:1" ht="12.5">
      <c r="A925" s="1" t="str">
        <f>IF(AND(NOT(ISBLANK(DATA!A923)),DATA!A923&lt;&gt;DATA!A922),"INSERT INTO SYSADM.PS_SCRTY_QUERY 
VALUES('"&amp;PSAUTHITEM_AU!$B$1 &amp; DATA!A923&amp;", (SELECT VERSION 
FROM SYSADM.PSVERSION WHERE OBJECTTYPENAME = 'CLM'), '"&amp;IF(DATA!C923=" ",DATA!A923,DATA!C923)&amp;"', 'N', 'N','N', 0, 0, 
'N', 'N','N','N', 'N', 0,0,'N', 'N','N',' ', ' ', ' ', 0);","")</f>
        <v/>
      </c>
    </row>
    <row r="926" spans="1:1" ht="12.5">
      <c r="A926" s="1" t="str">
        <f>IF(AND(NOT(ISBLANK(DATA!A924)),DATA!A924&lt;&gt;DATA!A923),"INSERT INTO SYSADM.PS_SCRTY_QUERY 
VALUES('"&amp;PSAUTHITEM_AU!$B$1 &amp; DATA!A924&amp;", (SELECT VERSION 
FROM SYSADM.PSVERSION WHERE OBJECTTYPENAME = 'CLM'), '"&amp;IF(DATA!C924=" ",DATA!A924,DATA!C924)&amp;"', 'N', 'N','N', 0, 0, 
'N', 'N','N','N', 'N', 0,0,'N', 'N','N',' ', ' ', ' ', 0);","")</f>
        <v/>
      </c>
    </row>
    <row r="927" spans="1:1" ht="12.5">
      <c r="A927" s="1" t="str">
        <f>IF(AND(NOT(ISBLANK(DATA!A925)),DATA!A925&lt;&gt;DATA!A924),"INSERT INTO SYSADM.PS_SCRTY_QUERY 
VALUES('"&amp;PSAUTHITEM_AU!$B$1 &amp; DATA!A925&amp;", (SELECT VERSION 
FROM SYSADM.PSVERSION WHERE OBJECTTYPENAME = 'CLM'), '"&amp;IF(DATA!C925=" ",DATA!A925,DATA!C925)&amp;"', 'N', 'N','N', 0, 0, 
'N', 'N','N','N', 'N', 0,0,'N', 'N','N',' ', ' ', ' ', 0);","")</f>
        <v/>
      </c>
    </row>
    <row r="928" spans="1:1" ht="12.5">
      <c r="A928" s="1" t="str">
        <f>IF(AND(NOT(ISBLANK(DATA!A926)),DATA!A926&lt;&gt;DATA!A925),"INSERT INTO SYSADM.PS_SCRTY_QUERY 
VALUES('"&amp;PSAUTHITEM_AU!$B$1 &amp; DATA!A926&amp;", (SELECT VERSION 
FROM SYSADM.PSVERSION WHERE OBJECTTYPENAME = 'CLM'), '"&amp;IF(DATA!C926=" ",DATA!A926,DATA!C926)&amp;"', 'N', 'N','N', 0, 0, 
'N', 'N','N','N', 'N', 0,0,'N', 'N','N',' ', ' ', ' ', 0);","")</f>
        <v/>
      </c>
    </row>
    <row r="929" spans="1:1" ht="12.5">
      <c r="A929" s="1" t="str">
        <f>IF(AND(NOT(ISBLANK(DATA!A927)),DATA!A927&lt;&gt;DATA!A926),"INSERT INTO SYSADM.PS_SCRTY_QUERY 
VALUES('"&amp;PSAUTHITEM_AU!$B$1 &amp; DATA!A927&amp;", (SELECT VERSION 
FROM SYSADM.PSVERSION WHERE OBJECTTYPENAME = 'CLM'), '"&amp;IF(DATA!C927=" ",DATA!A927,DATA!C927)&amp;"', 'N', 'N','N', 0, 0, 
'N', 'N','N','N', 'N', 0,0,'N', 'N','N',' ', ' ', ' ', 0);","")</f>
        <v/>
      </c>
    </row>
    <row r="930" spans="1:1" ht="12.5">
      <c r="A930" s="1" t="str">
        <f>IF(AND(NOT(ISBLANK(DATA!A928)),DATA!A928&lt;&gt;DATA!A927),"INSERT INTO SYSADM.PS_SCRTY_QUERY 
VALUES('"&amp;PSAUTHITEM_AU!$B$1 &amp; DATA!A928&amp;", (SELECT VERSION 
FROM SYSADM.PSVERSION WHERE OBJECTTYPENAME = 'CLM'), '"&amp;IF(DATA!C928=" ",DATA!A928,DATA!C928)&amp;"', 'N', 'N','N', 0, 0, 
'N', 'N','N','N', 'N', 0,0,'N', 'N','N',' ', ' ', ' ', 0);","")</f>
        <v/>
      </c>
    </row>
    <row r="931" spans="1:1" ht="12.5">
      <c r="A931" s="1" t="str">
        <f>IF(AND(NOT(ISBLANK(DATA!A929)),DATA!A929&lt;&gt;DATA!A928),"INSERT INTO SYSADM.PS_SCRTY_QUERY 
VALUES('"&amp;PSAUTHITEM_AU!$B$1 &amp; DATA!A929&amp;", (SELECT VERSION 
FROM SYSADM.PSVERSION WHERE OBJECTTYPENAME = 'CLM'), '"&amp;IF(DATA!C929=" ",DATA!A929,DATA!C929)&amp;"', 'N', 'N','N', 0, 0, 
'N', 'N','N','N', 'N', 0,0,'N', 'N','N',' ', ' ', ' ', 0);","")</f>
        <v/>
      </c>
    </row>
    <row r="932" spans="1:1" ht="12.5">
      <c r="A932" s="1" t="str">
        <f>IF(AND(NOT(ISBLANK(DATA!A930)),DATA!A930&lt;&gt;DATA!A929),"INSERT INTO SYSADM.PS_SCRTY_QUERY 
VALUES('"&amp;PSAUTHITEM_AU!$B$1 &amp; DATA!A930&amp;", (SELECT VERSION 
FROM SYSADM.PSVERSION WHERE OBJECTTYPENAME = 'CLM'), '"&amp;IF(DATA!C930=" ",DATA!A930,DATA!C930)&amp;"', 'N', 'N','N', 0, 0, 
'N', 'N','N','N', 'N', 0,0,'N', 'N','N',' ', ' ', ' ', 0);","")</f>
        <v/>
      </c>
    </row>
    <row r="933" spans="1:1" ht="12.5">
      <c r="A933" s="1" t="str">
        <f>IF(AND(NOT(ISBLANK(DATA!A931)),DATA!A931&lt;&gt;DATA!A930),"INSERT INTO SYSADM.PS_SCRTY_QUERY 
VALUES('"&amp;PSAUTHITEM_AU!$B$1 &amp; DATA!A931&amp;", (SELECT VERSION 
FROM SYSADM.PSVERSION WHERE OBJECTTYPENAME = 'CLM'), '"&amp;IF(DATA!C931=" ",DATA!A931,DATA!C931)&amp;"', 'N', 'N','N', 0, 0, 
'N', 'N','N','N', 'N', 0,0,'N', 'N','N',' ', ' ', ' ', 0);","")</f>
        <v/>
      </c>
    </row>
    <row r="934" spans="1:1" ht="12.5">
      <c r="A934" s="1" t="str">
        <f>IF(AND(NOT(ISBLANK(DATA!A932)),DATA!A932&lt;&gt;DATA!A931),"INSERT INTO SYSADM.PS_SCRTY_QUERY 
VALUES('"&amp;PSAUTHITEM_AU!$B$1 &amp; DATA!A932&amp;", (SELECT VERSION 
FROM SYSADM.PSVERSION WHERE OBJECTTYPENAME = 'CLM'), '"&amp;IF(DATA!C932=" ",DATA!A932,DATA!C932)&amp;"', 'N', 'N','N', 0, 0, 
'N', 'N','N','N', 'N', 0,0,'N', 'N','N',' ', ' ', ' ', 0);","")</f>
        <v/>
      </c>
    </row>
    <row r="935" spans="1:1" ht="12.5">
      <c r="A935" s="1" t="str">
        <f>IF(AND(NOT(ISBLANK(DATA!A933)),DATA!A933&lt;&gt;DATA!A932),"INSERT INTO SYSADM.PS_SCRTY_QUERY 
VALUES('"&amp;PSAUTHITEM_AU!$B$1 &amp; DATA!A933&amp;", (SELECT VERSION 
FROM SYSADM.PSVERSION WHERE OBJECTTYPENAME = 'CLM'), '"&amp;IF(DATA!C933=" ",DATA!A933,DATA!C933)&amp;"', 'N', 'N','N', 0, 0, 
'N', 'N','N','N', 'N', 0,0,'N', 'N','N',' ', ' ', ' ', 0);","")</f>
        <v/>
      </c>
    </row>
    <row r="936" spans="1:1" ht="12.5">
      <c r="A936" s="1" t="str">
        <f>IF(AND(NOT(ISBLANK(DATA!A934)),DATA!A934&lt;&gt;DATA!A933),"INSERT INTO SYSADM.PS_SCRTY_QUERY 
VALUES('"&amp;PSAUTHITEM_AU!$B$1 &amp; DATA!A934&amp;", (SELECT VERSION 
FROM SYSADM.PSVERSION WHERE OBJECTTYPENAME = 'CLM'), '"&amp;IF(DATA!C934=" ",DATA!A934,DATA!C934)&amp;"', 'N', 'N','N', 0, 0, 
'N', 'N','N','N', 'N', 0,0,'N', 'N','N',' ', ' ', ' ', 0);","")</f>
        <v/>
      </c>
    </row>
    <row r="937" spans="1:1" ht="12.5">
      <c r="A937" s="1" t="str">
        <f>IF(AND(NOT(ISBLANK(DATA!A935)),DATA!A935&lt;&gt;DATA!A934),"INSERT INTO SYSADM.PS_SCRTY_QUERY 
VALUES('"&amp;PSAUTHITEM_AU!$B$1 &amp; DATA!A935&amp;", (SELECT VERSION 
FROM SYSADM.PSVERSION WHERE OBJECTTYPENAME = 'CLM'), '"&amp;IF(DATA!C935=" ",DATA!A935,DATA!C935)&amp;"', 'N', 'N','N', 0, 0, 
'N', 'N','N','N', 'N', 0,0,'N', 'N','N',' ', ' ', ' ', 0);","")</f>
        <v/>
      </c>
    </row>
    <row r="938" spans="1:1" ht="12.5">
      <c r="A938" s="1" t="str">
        <f>IF(AND(NOT(ISBLANK(DATA!A936)),DATA!A936&lt;&gt;DATA!A935),"INSERT INTO SYSADM.PS_SCRTY_QUERY 
VALUES('"&amp;PSAUTHITEM_AU!$B$1 &amp; DATA!A936&amp;", (SELECT VERSION 
FROM SYSADM.PSVERSION WHERE OBJECTTYPENAME = 'CLM'), '"&amp;IF(DATA!C936=" ",DATA!A936,DATA!C936)&amp;"', 'N', 'N','N', 0, 0, 
'N', 'N','N','N', 'N', 0,0,'N', 'N','N',' ', ' ', ' ', 0);","")</f>
        <v/>
      </c>
    </row>
    <row r="939" spans="1:1" ht="12.5">
      <c r="A939" s="1" t="str">
        <f>IF(AND(NOT(ISBLANK(DATA!A937)),DATA!A937&lt;&gt;DATA!A936),"INSERT INTO SYSADM.PS_SCRTY_QUERY 
VALUES('"&amp;PSAUTHITEM_AU!$B$1 &amp; DATA!A937&amp;", (SELECT VERSION 
FROM SYSADM.PSVERSION WHERE OBJECTTYPENAME = 'CLM'), '"&amp;IF(DATA!C937=" ",DATA!A937,DATA!C937)&amp;"', 'N', 'N','N', 0, 0, 
'N', 'N','N','N', 'N', 0,0,'N', 'N','N',' ', ' ', ' ', 0);","")</f>
        <v/>
      </c>
    </row>
    <row r="940" spans="1:1" ht="12.5">
      <c r="A940" s="1" t="str">
        <f>IF(AND(NOT(ISBLANK(DATA!A938)),DATA!A938&lt;&gt;DATA!A937),"INSERT INTO SYSADM.PS_SCRTY_QUERY 
VALUES('"&amp;PSAUTHITEM_AU!$B$1 &amp; DATA!A938&amp;", (SELECT VERSION 
FROM SYSADM.PSVERSION WHERE OBJECTTYPENAME = 'CLM'), '"&amp;IF(DATA!C938=" ",DATA!A938,DATA!C938)&amp;"', 'N', 'N','N', 0, 0, 
'N', 'N','N','N', 'N', 0,0,'N', 'N','N',' ', ' ', ' ', 0);","")</f>
        <v/>
      </c>
    </row>
    <row r="941" spans="1:1" ht="12.5">
      <c r="A941" s="1" t="str">
        <f>IF(AND(NOT(ISBLANK(DATA!A939)),DATA!A939&lt;&gt;DATA!A938),"INSERT INTO SYSADM.PS_SCRTY_QUERY 
VALUES('"&amp;PSAUTHITEM_AU!$B$1 &amp; DATA!A939&amp;", (SELECT VERSION 
FROM SYSADM.PSVERSION WHERE OBJECTTYPENAME = 'CLM'), '"&amp;IF(DATA!C939=" ",DATA!A939,DATA!C939)&amp;"', 'N', 'N','N', 0, 0, 
'N', 'N','N','N', 'N', 0,0,'N', 'N','N',' ', ' ', ' ', 0);","")</f>
        <v/>
      </c>
    </row>
    <row r="942" spans="1:1" ht="12.5">
      <c r="A942" s="1" t="str">
        <f>IF(AND(NOT(ISBLANK(DATA!A940)),DATA!A940&lt;&gt;DATA!A939),"INSERT INTO SYSADM.PS_SCRTY_QUERY 
VALUES('"&amp;PSAUTHITEM_AU!$B$1 &amp; DATA!A940&amp;", (SELECT VERSION 
FROM SYSADM.PSVERSION WHERE OBJECTTYPENAME = 'CLM'), '"&amp;IF(DATA!C940=" ",DATA!A940,DATA!C940)&amp;"', 'N', 'N','N', 0, 0, 
'N', 'N','N','N', 'N', 0,0,'N', 'N','N',' ', ' ', ' ', 0);","")</f>
        <v/>
      </c>
    </row>
    <row r="943" spans="1:1" ht="12.5">
      <c r="A943" s="1" t="str">
        <f>IF(AND(NOT(ISBLANK(DATA!A941)),DATA!A941&lt;&gt;DATA!A940),"INSERT INTO SYSADM.PS_SCRTY_QUERY 
VALUES('"&amp;PSAUTHITEM_AU!$B$1 &amp; DATA!A941&amp;", (SELECT VERSION 
FROM SYSADM.PSVERSION WHERE OBJECTTYPENAME = 'CLM'), '"&amp;IF(DATA!C941=" ",DATA!A941,DATA!C941)&amp;"', 'N', 'N','N', 0, 0, 
'N', 'N','N','N', 'N', 0,0,'N', 'N','N',' ', ' ', ' ', 0);","")</f>
        <v/>
      </c>
    </row>
    <row r="944" spans="1:1" ht="12.5">
      <c r="A944" s="1" t="str">
        <f>IF(AND(NOT(ISBLANK(DATA!A942)),DATA!A942&lt;&gt;DATA!A941),"INSERT INTO SYSADM.PS_SCRTY_QUERY 
VALUES('"&amp;PSAUTHITEM_AU!$B$1 &amp; DATA!A942&amp;", (SELECT VERSION 
FROM SYSADM.PSVERSION WHERE OBJECTTYPENAME = 'CLM'), '"&amp;IF(DATA!C942=" ",DATA!A942,DATA!C942)&amp;"', 'N', 'N','N', 0, 0, 
'N', 'N','N','N', 'N', 0,0,'N', 'N','N',' ', ' ', ' ', 0);","")</f>
        <v/>
      </c>
    </row>
    <row r="945" spans="1:1" ht="12.5">
      <c r="A945" s="1" t="str">
        <f>IF(AND(NOT(ISBLANK(DATA!A943)),DATA!A943&lt;&gt;DATA!A942),"INSERT INTO SYSADM.PS_SCRTY_QUERY 
VALUES('"&amp;PSAUTHITEM_AU!$B$1 &amp; DATA!A943&amp;", (SELECT VERSION 
FROM SYSADM.PSVERSION WHERE OBJECTTYPENAME = 'CLM'), '"&amp;IF(DATA!C943=" ",DATA!A943,DATA!C943)&amp;"', 'N', 'N','N', 0, 0, 
'N', 'N','N','N', 'N', 0,0,'N', 'N','N',' ', ' ', ' ', 0);","")</f>
        <v/>
      </c>
    </row>
    <row r="946" spans="1:1" ht="12.5">
      <c r="A946" s="1" t="str">
        <f>IF(AND(NOT(ISBLANK(DATA!A944)),DATA!A944&lt;&gt;DATA!A943),"INSERT INTO SYSADM.PS_SCRTY_QUERY 
VALUES('"&amp;PSAUTHITEM_AU!$B$1 &amp; DATA!A944&amp;", (SELECT VERSION 
FROM SYSADM.PSVERSION WHERE OBJECTTYPENAME = 'CLM'), '"&amp;IF(DATA!C944=" ",DATA!A944,DATA!C944)&amp;"', 'N', 'N','N', 0, 0, 
'N', 'N','N','N', 'N', 0,0,'N', 'N','N',' ', ' ', ' ', 0);","")</f>
        <v/>
      </c>
    </row>
    <row r="947" spans="1:1" ht="12.5">
      <c r="A947" s="1" t="str">
        <f>IF(AND(NOT(ISBLANK(DATA!A945)),DATA!A945&lt;&gt;DATA!A944),"INSERT INTO SYSADM.PS_SCRTY_QUERY 
VALUES('"&amp;PSAUTHITEM_AU!$B$1 &amp; DATA!A945&amp;", (SELECT VERSION 
FROM SYSADM.PSVERSION WHERE OBJECTTYPENAME = 'CLM'), '"&amp;IF(DATA!C945=" ",DATA!A945,DATA!C945)&amp;"', 'N', 'N','N', 0, 0, 
'N', 'N','N','N', 'N', 0,0,'N', 'N','N',' ', ' ', ' ', 0);","")</f>
        <v/>
      </c>
    </row>
    <row r="948" spans="1:1" ht="12.5">
      <c r="A948" s="1" t="str">
        <f>IF(AND(NOT(ISBLANK(DATA!A946)),DATA!A946&lt;&gt;DATA!A945),"INSERT INTO SYSADM.PS_SCRTY_QUERY 
VALUES('"&amp;PSAUTHITEM_AU!$B$1 &amp; DATA!A946&amp;", (SELECT VERSION 
FROM SYSADM.PSVERSION WHERE OBJECTTYPENAME = 'CLM'), '"&amp;IF(DATA!C946=" ",DATA!A946,DATA!C946)&amp;"', 'N', 'N','N', 0, 0, 
'N', 'N','N','N', 'N', 0,0,'N', 'N','N',' ', ' ', ' ', 0);","")</f>
        <v/>
      </c>
    </row>
    <row r="949" spans="1:1" ht="12.5">
      <c r="A949" s="1" t="str">
        <f>IF(AND(NOT(ISBLANK(DATA!A947)),DATA!A947&lt;&gt;DATA!A946),"INSERT INTO SYSADM.PS_SCRTY_QUERY 
VALUES('"&amp;PSAUTHITEM_AU!$B$1 &amp; DATA!A947&amp;", (SELECT VERSION 
FROM SYSADM.PSVERSION WHERE OBJECTTYPENAME = 'CLM'), '"&amp;IF(DATA!C947=" ",DATA!A947,DATA!C947)&amp;"', 'N', 'N','N', 0, 0, 
'N', 'N','N','N', 'N', 0,0,'N', 'N','N',' ', ' ', ' ', 0);","")</f>
        <v/>
      </c>
    </row>
    <row r="950" spans="1:1" ht="12.5">
      <c r="A950" s="1" t="str">
        <f>IF(AND(NOT(ISBLANK(DATA!A948)),DATA!A948&lt;&gt;DATA!A947),"INSERT INTO SYSADM.PS_SCRTY_QUERY 
VALUES('"&amp;PSAUTHITEM_AU!$B$1 &amp; DATA!A948&amp;", (SELECT VERSION 
FROM SYSADM.PSVERSION WHERE OBJECTTYPENAME = 'CLM'), '"&amp;IF(DATA!C948=" ",DATA!A948,DATA!C948)&amp;"', 'N', 'N','N', 0, 0, 
'N', 'N','N','N', 'N', 0,0,'N', 'N','N',' ', ' ', ' ', 0);","")</f>
        <v/>
      </c>
    </row>
    <row r="951" spans="1:1" ht="12.5">
      <c r="A951" s="1" t="str">
        <f>IF(AND(NOT(ISBLANK(DATA!A949)),DATA!A949&lt;&gt;DATA!A948),"INSERT INTO SYSADM.PS_SCRTY_QUERY 
VALUES('"&amp;PSAUTHITEM_AU!$B$1 &amp; DATA!A949&amp;", (SELECT VERSION 
FROM SYSADM.PSVERSION WHERE OBJECTTYPENAME = 'CLM'), '"&amp;IF(DATA!C949=" ",DATA!A949,DATA!C949)&amp;"', 'N', 'N','N', 0, 0, 
'N', 'N','N','N', 'N', 0,0,'N', 'N','N',' ', ' ', ' ', 0);","")</f>
        <v/>
      </c>
    </row>
    <row r="952" spans="1:1" ht="12.5">
      <c r="A952" s="1" t="str">
        <f>IF(AND(NOT(ISBLANK(DATA!A950)),DATA!A950&lt;&gt;DATA!A949),"INSERT INTO SYSADM.PS_SCRTY_QUERY 
VALUES('"&amp;PSAUTHITEM_AU!$B$1 &amp; DATA!A950&amp;", (SELECT VERSION 
FROM SYSADM.PSVERSION WHERE OBJECTTYPENAME = 'CLM'), '"&amp;IF(DATA!C950=" ",DATA!A950,DATA!C950)&amp;"', 'N', 'N','N', 0, 0, 
'N', 'N','N','N', 'N', 0,0,'N', 'N','N',' ', ' ', ' ', 0);","")</f>
        <v/>
      </c>
    </row>
    <row r="953" spans="1:1" ht="12.5">
      <c r="A953" s="1" t="str">
        <f>IF(AND(NOT(ISBLANK(DATA!A951)),DATA!A951&lt;&gt;DATA!A950),"INSERT INTO SYSADM.PS_SCRTY_QUERY 
VALUES('"&amp;PSAUTHITEM_AU!$B$1 &amp; DATA!A951&amp;", (SELECT VERSION 
FROM SYSADM.PSVERSION WHERE OBJECTTYPENAME = 'CLM'), '"&amp;IF(DATA!C951=" ",DATA!A951,DATA!C951)&amp;"', 'N', 'N','N', 0, 0, 
'N', 'N','N','N', 'N', 0,0,'N', 'N','N',' ', ' ', ' ', 0);","")</f>
        <v/>
      </c>
    </row>
    <row r="954" spans="1:1" ht="12.5">
      <c r="A954" s="1" t="str">
        <f>IF(AND(NOT(ISBLANK(DATA!A952)),DATA!A952&lt;&gt;DATA!A951),"INSERT INTO SYSADM.PS_SCRTY_QUERY 
VALUES('"&amp;PSAUTHITEM_AU!$B$1 &amp; DATA!A952&amp;", (SELECT VERSION 
FROM SYSADM.PSVERSION WHERE OBJECTTYPENAME = 'CLM'), '"&amp;IF(DATA!C952=" ",DATA!A952,DATA!C952)&amp;"', 'N', 'N','N', 0, 0, 
'N', 'N','N','N', 'N', 0,0,'N', 'N','N',' ', ' ', ' ', 0);","")</f>
        <v/>
      </c>
    </row>
    <row r="955" spans="1:1" ht="12.5">
      <c r="A955" s="1" t="str">
        <f>IF(AND(NOT(ISBLANK(DATA!A953)),DATA!A953&lt;&gt;DATA!A952),"INSERT INTO SYSADM.PS_SCRTY_QUERY 
VALUES('"&amp;PSAUTHITEM_AU!$B$1 &amp; DATA!A953&amp;", (SELECT VERSION 
FROM SYSADM.PSVERSION WHERE OBJECTTYPENAME = 'CLM'), '"&amp;IF(DATA!C953=" ",DATA!A953,DATA!C953)&amp;"', 'N', 'N','N', 0, 0, 
'N', 'N','N','N', 'N', 0,0,'N', 'N','N',' ', ' ', ' ', 0);","")</f>
        <v/>
      </c>
    </row>
    <row r="956" spans="1:1" ht="12.5">
      <c r="A956" s="1" t="str">
        <f>IF(AND(NOT(ISBLANK(DATA!A954)),DATA!A954&lt;&gt;DATA!A953),"INSERT INTO SYSADM.PS_SCRTY_QUERY 
VALUES('"&amp;PSAUTHITEM_AU!$B$1 &amp; DATA!A954&amp;", (SELECT VERSION 
FROM SYSADM.PSVERSION WHERE OBJECTTYPENAME = 'CLM'), '"&amp;IF(DATA!C954=" ",DATA!A954,DATA!C954)&amp;"', 'N', 'N','N', 0, 0, 
'N', 'N','N','N', 'N', 0,0,'N', 'N','N',' ', ' ', ' ', 0);","")</f>
        <v/>
      </c>
    </row>
    <row r="957" spans="1:1" ht="12.5">
      <c r="A957" s="1" t="str">
        <f>IF(AND(NOT(ISBLANK(DATA!A955)),DATA!A955&lt;&gt;DATA!A954),"INSERT INTO SYSADM.PS_SCRTY_QUERY 
VALUES('"&amp;PSAUTHITEM_AU!$B$1 &amp; DATA!A955&amp;", (SELECT VERSION 
FROM SYSADM.PSVERSION WHERE OBJECTTYPENAME = 'CLM'), '"&amp;IF(DATA!C955=" ",DATA!A955,DATA!C955)&amp;"', 'N', 'N','N', 0, 0, 
'N', 'N','N','N', 'N', 0,0,'N', 'N','N',' ', ' ', ' ', 0);","")</f>
        <v/>
      </c>
    </row>
    <row r="958" spans="1:1" ht="12.5">
      <c r="A958" s="1" t="str">
        <f>IF(AND(NOT(ISBLANK(DATA!A956)),DATA!A956&lt;&gt;DATA!A955),"INSERT INTO SYSADM.PS_SCRTY_QUERY 
VALUES('"&amp;PSAUTHITEM_AU!$B$1 &amp; DATA!A956&amp;", (SELECT VERSION 
FROM SYSADM.PSVERSION WHERE OBJECTTYPENAME = 'CLM'), '"&amp;IF(DATA!C956=" ",DATA!A956,DATA!C956)&amp;"', 'N', 'N','N', 0, 0, 
'N', 'N','N','N', 'N', 0,0,'N', 'N','N',' ', ' ', ' ', 0);","")</f>
        <v/>
      </c>
    </row>
    <row r="959" spans="1:1" ht="12.5">
      <c r="A959" s="1" t="str">
        <f>IF(AND(NOT(ISBLANK(DATA!A957)),DATA!A957&lt;&gt;DATA!A956),"INSERT INTO SYSADM.PS_SCRTY_QUERY 
VALUES('"&amp;PSAUTHITEM_AU!$B$1 &amp; DATA!A957&amp;", (SELECT VERSION 
FROM SYSADM.PSVERSION WHERE OBJECTTYPENAME = 'CLM'), '"&amp;IF(DATA!C957=" ",DATA!A957,DATA!C957)&amp;"', 'N', 'N','N', 0, 0, 
'N', 'N','N','N', 'N', 0,0,'N', 'N','N',' ', ' ', ' ', 0);","")</f>
        <v/>
      </c>
    </row>
    <row r="960" spans="1:1" ht="12.5">
      <c r="A960" s="1" t="str">
        <f>IF(AND(NOT(ISBLANK(DATA!A958)),DATA!A958&lt;&gt;DATA!A957),"INSERT INTO SYSADM.PS_SCRTY_QUERY 
VALUES('"&amp;PSAUTHITEM_AU!$B$1 &amp; DATA!A958&amp;", (SELECT VERSION 
FROM SYSADM.PSVERSION WHERE OBJECTTYPENAME = 'CLM'), '"&amp;IF(DATA!C958=" ",DATA!A958,DATA!C958)&amp;"', 'N', 'N','N', 0, 0, 
'N', 'N','N','N', 'N', 0,0,'N', 'N','N',' ', ' ', ' ', 0);","")</f>
        <v/>
      </c>
    </row>
    <row r="961" spans="1:1" ht="12.5">
      <c r="A961" s="1" t="str">
        <f>IF(AND(NOT(ISBLANK(DATA!A959)),DATA!A959&lt;&gt;DATA!A958),"INSERT INTO SYSADM.PS_SCRTY_QUERY 
VALUES('"&amp;PSAUTHITEM_AU!$B$1 &amp; DATA!A959&amp;", (SELECT VERSION 
FROM SYSADM.PSVERSION WHERE OBJECTTYPENAME = 'CLM'), '"&amp;IF(DATA!C959=" ",DATA!A959,DATA!C959)&amp;"', 'N', 'N','N', 0, 0, 
'N', 'N','N','N', 'N', 0,0,'N', 'N','N',' ', ' ', ' ', 0);","")</f>
        <v/>
      </c>
    </row>
    <row r="962" spans="1:1" ht="12.5">
      <c r="A962" s="1" t="str">
        <f>IF(AND(NOT(ISBLANK(DATA!A960)),DATA!A960&lt;&gt;DATA!A959),"INSERT INTO SYSADM.PS_SCRTY_QUERY 
VALUES('"&amp;PSAUTHITEM_AU!$B$1 &amp; DATA!A960&amp;", (SELECT VERSION 
FROM SYSADM.PSVERSION WHERE OBJECTTYPENAME = 'CLM'), '"&amp;IF(DATA!C960=" ",DATA!A960,DATA!C960)&amp;"', 'N', 'N','N', 0, 0, 
'N', 'N','N','N', 'N', 0,0,'N', 'N','N',' ', ' ', ' ', 0);","")</f>
        <v/>
      </c>
    </row>
    <row r="963" spans="1:1" ht="12.5">
      <c r="A963" s="1" t="str">
        <f>IF(AND(NOT(ISBLANK(DATA!A961)),DATA!A961&lt;&gt;DATA!A960),"INSERT INTO SYSADM.PS_SCRTY_QUERY 
VALUES('"&amp;PSAUTHITEM_AU!$B$1 &amp; DATA!A961&amp;", (SELECT VERSION 
FROM SYSADM.PSVERSION WHERE OBJECTTYPENAME = 'CLM'), '"&amp;IF(DATA!C961=" ",DATA!A961,DATA!C961)&amp;"', 'N', 'N','N', 0, 0, 
'N', 'N','N','N', 'N', 0,0,'N', 'N','N',' ', ' ', ' ', 0);","")</f>
        <v/>
      </c>
    </row>
    <row r="964" spans="1:1" ht="12.5">
      <c r="A964" s="1" t="str">
        <f>IF(AND(NOT(ISBLANK(DATA!A962)),DATA!A962&lt;&gt;DATA!A961),"INSERT INTO SYSADM.PS_SCRTY_QUERY 
VALUES('"&amp;PSAUTHITEM_AU!$B$1 &amp; DATA!A962&amp;", (SELECT VERSION 
FROM SYSADM.PSVERSION WHERE OBJECTTYPENAME = 'CLM'), '"&amp;IF(DATA!C962=" ",DATA!A962,DATA!C962)&amp;"', 'N', 'N','N', 0, 0, 
'N', 'N','N','N', 'N', 0,0,'N', 'N','N',' ', ' ', ' ', 0);","")</f>
        <v/>
      </c>
    </row>
    <row r="965" spans="1:1" ht="12.5">
      <c r="A965" s="1" t="str">
        <f>IF(AND(NOT(ISBLANK(DATA!A963)),DATA!A963&lt;&gt;DATA!A962),"INSERT INTO SYSADM.PS_SCRTY_QUERY 
VALUES('"&amp;PSAUTHITEM_AU!$B$1 &amp; DATA!A963&amp;", (SELECT VERSION 
FROM SYSADM.PSVERSION WHERE OBJECTTYPENAME = 'CLM'), '"&amp;IF(DATA!C963=" ",DATA!A963,DATA!C963)&amp;"', 'N', 'N','N', 0, 0, 
'N', 'N','N','N', 'N', 0,0,'N', 'N','N',' ', ' ', ' ', 0);","")</f>
        <v/>
      </c>
    </row>
    <row r="966" spans="1:1" ht="12.5">
      <c r="A966" s="1" t="str">
        <f>IF(AND(NOT(ISBLANK(DATA!A964)),DATA!A964&lt;&gt;DATA!A963),"INSERT INTO SYSADM.PS_SCRTY_QUERY 
VALUES('"&amp;PSAUTHITEM_AU!$B$1 &amp; DATA!A964&amp;", (SELECT VERSION 
FROM SYSADM.PSVERSION WHERE OBJECTTYPENAME = 'CLM'), '"&amp;IF(DATA!C964=" ",DATA!A964,DATA!C964)&amp;"', 'N', 'N','N', 0, 0, 
'N', 'N','N','N', 'N', 0,0,'N', 'N','N',' ', ' ', ' ', 0);","")</f>
        <v/>
      </c>
    </row>
    <row r="967" spans="1:1" ht="12.5">
      <c r="A967" s="1" t="str">
        <f>IF(AND(NOT(ISBLANK(DATA!A965)),DATA!A965&lt;&gt;DATA!A964),"INSERT INTO SYSADM.PS_SCRTY_QUERY 
VALUES('"&amp;PSAUTHITEM_AU!$B$1 &amp; DATA!A965&amp;", (SELECT VERSION 
FROM SYSADM.PSVERSION WHERE OBJECTTYPENAME = 'CLM'), '"&amp;IF(DATA!C965=" ",DATA!A965,DATA!C965)&amp;"', 'N', 'N','N', 0, 0, 
'N', 'N','N','N', 'N', 0,0,'N', 'N','N',' ', ' ', ' ', 0);","")</f>
        <v/>
      </c>
    </row>
    <row r="968" spans="1:1" ht="12.5">
      <c r="A968" s="1" t="str">
        <f>IF(AND(NOT(ISBLANK(DATA!A966)),DATA!A966&lt;&gt;DATA!A965),"INSERT INTO SYSADM.PS_SCRTY_QUERY 
VALUES('"&amp;PSAUTHITEM_AU!$B$1 &amp; DATA!A966&amp;", (SELECT VERSION 
FROM SYSADM.PSVERSION WHERE OBJECTTYPENAME = 'CLM'), '"&amp;IF(DATA!C966=" ",DATA!A966,DATA!C966)&amp;"', 'N', 'N','N', 0, 0, 
'N', 'N','N','N', 'N', 0,0,'N', 'N','N',' ', ' ', ' ', 0);","")</f>
        <v/>
      </c>
    </row>
    <row r="969" spans="1:1" ht="12.5">
      <c r="A969" s="1" t="str">
        <f>IF(AND(NOT(ISBLANK(DATA!A967)),DATA!A967&lt;&gt;DATA!A966),"INSERT INTO SYSADM.PS_SCRTY_QUERY 
VALUES('"&amp;PSAUTHITEM_AU!$B$1 &amp; DATA!A967&amp;", (SELECT VERSION 
FROM SYSADM.PSVERSION WHERE OBJECTTYPENAME = 'CLM'), '"&amp;IF(DATA!C967=" ",DATA!A967,DATA!C967)&amp;"', 'N', 'N','N', 0, 0, 
'N', 'N','N','N', 'N', 0,0,'N', 'N','N',' ', ' ', ' ', 0);","")</f>
        <v/>
      </c>
    </row>
    <row r="970" spans="1:1" ht="12.5">
      <c r="A970" s="1" t="str">
        <f>IF(AND(NOT(ISBLANK(DATA!A968)),DATA!A968&lt;&gt;DATA!A967),"INSERT INTO SYSADM.PS_SCRTY_QUERY 
VALUES('"&amp;PSAUTHITEM_AU!$B$1 &amp; DATA!A968&amp;", (SELECT VERSION 
FROM SYSADM.PSVERSION WHERE OBJECTTYPENAME = 'CLM'), '"&amp;IF(DATA!C968=" ",DATA!A968,DATA!C968)&amp;"', 'N', 'N','N', 0, 0, 
'N', 'N','N','N', 'N', 0,0,'N', 'N','N',' ', ' ', ' ', 0);","")</f>
        <v/>
      </c>
    </row>
    <row r="971" spans="1:1" ht="12.5">
      <c r="A971" s="1" t="str">
        <f>IF(AND(NOT(ISBLANK(DATA!A969)),DATA!A969&lt;&gt;DATA!A968),"INSERT INTO SYSADM.PS_SCRTY_QUERY 
VALUES('"&amp;PSAUTHITEM_AU!$B$1 &amp; DATA!A969&amp;", (SELECT VERSION 
FROM SYSADM.PSVERSION WHERE OBJECTTYPENAME = 'CLM'), '"&amp;IF(DATA!C969=" ",DATA!A969,DATA!C969)&amp;"', 'N', 'N','N', 0, 0, 
'N', 'N','N','N', 'N', 0,0,'N', 'N','N',' ', ' ', ' ', 0);","")</f>
        <v/>
      </c>
    </row>
    <row r="972" spans="1:1" ht="12.5">
      <c r="A972" s="1" t="str">
        <f>IF(AND(NOT(ISBLANK(DATA!A970)),DATA!A970&lt;&gt;DATA!A969),"INSERT INTO SYSADM.PS_SCRTY_QUERY 
VALUES('"&amp;PSAUTHITEM_AU!$B$1 &amp; DATA!A970&amp;", (SELECT VERSION 
FROM SYSADM.PSVERSION WHERE OBJECTTYPENAME = 'CLM'), '"&amp;IF(DATA!C970=" ",DATA!A970,DATA!C970)&amp;"', 'N', 'N','N', 0, 0, 
'N', 'N','N','N', 'N', 0,0,'N', 'N','N',' ', ' ', ' ', 0);","")</f>
        <v/>
      </c>
    </row>
    <row r="973" spans="1:1" ht="12.5">
      <c r="A973" s="1" t="str">
        <f>IF(AND(NOT(ISBLANK(DATA!A971)),DATA!A971&lt;&gt;DATA!A970),"INSERT INTO SYSADM.PS_SCRTY_QUERY 
VALUES('"&amp;PSAUTHITEM_AU!$B$1 &amp; DATA!A971&amp;", (SELECT VERSION 
FROM SYSADM.PSVERSION WHERE OBJECTTYPENAME = 'CLM'), '"&amp;IF(DATA!C971=" ",DATA!A971,DATA!C971)&amp;"', 'N', 'N','N', 0, 0, 
'N', 'N','N','N', 'N', 0,0,'N', 'N','N',' ', ' ', ' ', 0);","")</f>
        <v/>
      </c>
    </row>
    <row r="974" spans="1:1" ht="12.5">
      <c r="A974" s="1" t="str">
        <f>IF(AND(NOT(ISBLANK(DATA!A972)),DATA!A972&lt;&gt;DATA!A971),"INSERT INTO SYSADM.PS_SCRTY_QUERY 
VALUES('"&amp;PSAUTHITEM_AU!$B$1 &amp; DATA!A972&amp;", (SELECT VERSION 
FROM SYSADM.PSVERSION WHERE OBJECTTYPENAME = 'CLM'), '"&amp;IF(DATA!C972=" ",DATA!A972,DATA!C972)&amp;"', 'N', 'N','N', 0, 0, 
'N', 'N','N','N', 'N', 0,0,'N', 'N','N',' ', ' ', ' ', 0);","")</f>
        <v/>
      </c>
    </row>
    <row r="975" spans="1:1" ht="12.5">
      <c r="A975" s="1" t="str">
        <f>IF(AND(NOT(ISBLANK(DATA!A973)),DATA!A973&lt;&gt;DATA!A972),"INSERT INTO SYSADM.PS_SCRTY_QUERY 
VALUES('"&amp;PSAUTHITEM_AU!$B$1 &amp; DATA!A973&amp;", (SELECT VERSION 
FROM SYSADM.PSVERSION WHERE OBJECTTYPENAME = 'CLM'), '"&amp;IF(DATA!C973=" ",DATA!A973,DATA!C973)&amp;"', 'N', 'N','N', 0, 0, 
'N', 'N','N','N', 'N', 0,0,'N', 'N','N',' ', ' ', ' ', 0);","")</f>
        <v/>
      </c>
    </row>
    <row r="976" spans="1:1" ht="12.5">
      <c r="A976" s="1" t="str">
        <f>IF(AND(NOT(ISBLANK(DATA!A974)),DATA!A974&lt;&gt;DATA!A973),"INSERT INTO SYSADM.PS_SCRTY_QUERY 
VALUES('"&amp;PSAUTHITEM_AU!$B$1 &amp; DATA!A974&amp;", (SELECT VERSION 
FROM SYSADM.PSVERSION WHERE OBJECTTYPENAME = 'CLM'), '"&amp;IF(DATA!C974=" ",DATA!A974,DATA!C974)&amp;"', 'N', 'N','N', 0, 0, 
'N', 'N','N','N', 'N', 0,0,'N', 'N','N',' ', ' ', ' ', 0);","")</f>
        <v/>
      </c>
    </row>
    <row r="977" spans="1:1" ht="12.5">
      <c r="A977" s="1" t="str">
        <f>IF(AND(NOT(ISBLANK(DATA!A975)),DATA!A975&lt;&gt;DATA!A974),"INSERT INTO SYSADM.PS_SCRTY_QUERY 
VALUES('"&amp;PSAUTHITEM_AU!$B$1 &amp; DATA!A975&amp;", (SELECT VERSION 
FROM SYSADM.PSVERSION WHERE OBJECTTYPENAME = 'CLM'), '"&amp;IF(DATA!C975=" ",DATA!A975,DATA!C975)&amp;"', 'N', 'N','N', 0, 0, 
'N', 'N','N','N', 'N', 0,0,'N', 'N','N',' ', ' ', ' ', 0);","")</f>
        <v/>
      </c>
    </row>
    <row r="978" spans="1:1" ht="12.5">
      <c r="A978" s="1" t="str">
        <f>IF(AND(NOT(ISBLANK(DATA!A976)),DATA!A976&lt;&gt;DATA!A975),"INSERT INTO SYSADM.PS_SCRTY_QUERY 
VALUES('"&amp;PSAUTHITEM_AU!$B$1 &amp; DATA!A976&amp;", (SELECT VERSION 
FROM SYSADM.PSVERSION WHERE OBJECTTYPENAME = 'CLM'), '"&amp;IF(DATA!C976=" ",DATA!A976,DATA!C976)&amp;"', 'N', 'N','N', 0, 0, 
'N', 'N','N','N', 'N', 0,0,'N', 'N','N',' ', ' ', ' ', 0);","")</f>
        <v/>
      </c>
    </row>
    <row r="979" spans="1:1" ht="12.5">
      <c r="A979" s="1" t="str">
        <f>IF(AND(NOT(ISBLANK(DATA!A977)),DATA!A977&lt;&gt;DATA!A976),"INSERT INTO SYSADM.PS_SCRTY_QUERY 
VALUES('"&amp;PSAUTHITEM_AU!$B$1 &amp; DATA!A977&amp;", (SELECT VERSION 
FROM SYSADM.PSVERSION WHERE OBJECTTYPENAME = 'CLM'), '"&amp;IF(DATA!C977=" ",DATA!A977,DATA!C977)&amp;"', 'N', 'N','N', 0, 0, 
'N', 'N','N','N', 'N', 0,0,'N', 'N','N',' ', ' ', ' ', 0);","")</f>
        <v/>
      </c>
    </row>
    <row r="980" spans="1:1" ht="12.5">
      <c r="A980" s="1" t="str">
        <f>IF(AND(NOT(ISBLANK(DATA!A978)),DATA!A978&lt;&gt;DATA!A977),"INSERT INTO SYSADM.PS_SCRTY_QUERY 
VALUES('"&amp;PSAUTHITEM_AU!$B$1 &amp; DATA!A978&amp;", (SELECT VERSION 
FROM SYSADM.PSVERSION WHERE OBJECTTYPENAME = 'CLM'), '"&amp;IF(DATA!C978=" ",DATA!A978,DATA!C978)&amp;"', 'N', 'N','N', 0, 0, 
'N', 'N','N','N', 'N', 0,0,'N', 'N','N',' ', ' ', ' ', 0);","")</f>
        <v/>
      </c>
    </row>
    <row r="981" spans="1:1" ht="12.5">
      <c r="A981" s="1" t="str">
        <f>IF(AND(NOT(ISBLANK(DATA!A979)),DATA!A979&lt;&gt;DATA!A978),"INSERT INTO SYSADM.PS_SCRTY_QUERY 
VALUES('"&amp;PSAUTHITEM_AU!$B$1 &amp; DATA!A979&amp;", (SELECT VERSION 
FROM SYSADM.PSVERSION WHERE OBJECTTYPENAME = 'CLM'), '"&amp;IF(DATA!C979=" ",DATA!A979,DATA!C979)&amp;"', 'N', 'N','N', 0, 0, 
'N', 'N','N','N', 'N', 0,0,'N', 'N','N',' ', ' ', ' ', 0);","")</f>
        <v/>
      </c>
    </row>
    <row r="982" spans="1:1" ht="12.5">
      <c r="A982" s="1" t="str">
        <f>IF(AND(NOT(ISBLANK(DATA!A980)),DATA!A980&lt;&gt;DATA!A979),"INSERT INTO SYSADM.PS_SCRTY_QUERY 
VALUES('"&amp;PSAUTHITEM_AU!$B$1 &amp; DATA!A980&amp;", (SELECT VERSION 
FROM SYSADM.PSVERSION WHERE OBJECTTYPENAME = 'CLM'), '"&amp;IF(DATA!C980=" ",DATA!A980,DATA!C980)&amp;"', 'N', 'N','N', 0, 0, 
'N', 'N','N','N', 'N', 0,0,'N', 'N','N',' ', ' ', ' ', 0);","")</f>
        <v/>
      </c>
    </row>
    <row r="983" spans="1:1" ht="12.5">
      <c r="A983" s="1" t="str">
        <f>IF(AND(NOT(ISBLANK(DATA!A981)),DATA!A981&lt;&gt;DATA!A980),"INSERT INTO SYSADM.PS_SCRTY_QUERY 
VALUES('"&amp;PSAUTHITEM_AU!$B$1 &amp; DATA!A981&amp;", (SELECT VERSION 
FROM SYSADM.PSVERSION WHERE OBJECTTYPENAME = 'CLM'), '"&amp;IF(DATA!C981=" ",DATA!A981,DATA!C981)&amp;"', 'N', 'N','N', 0, 0, 
'N', 'N','N','N', 'N', 0,0,'N', 'N','N',' ', ' ', ' ', 0);","")</f>
        <v/>
      </c>
    </row>
    <row r="984" spans="1:1" ht="12.5">
      <c r="A984" s="1" t="str">
        <f>IF(AND(NOT(ISBLANK(DATA!A982)),DATA!A982&lt;&gt;DATA!A981),"INSERT INTO SYSADM.PS_SCRTY_QUERY 
VALUES('"&amp;PSAUTHITEM_AU!$B$1 &amp; DATA!A982&amp;", (SELECT VERSION 
FROM SYSADM.PSVERSION WHERE OBJECTTYPENAME = 'CLM'), '"&amp;IF(DATA!C982=" ",DATA!A982,DATA!C982)&amp;"', 'N', 'N','N', 0, 0, 
'N', 'N','N','N', 'N', 0,0,'N', 'N','N',' ', ' ', ' ', 0);","")</f>
        <v/>
      </c>
    </row>
    <row r="985" spans="1:1" ht="12.5">
      <c r="A985" s="1" t="str">
        <f>IF(AND(NOT(ISBLANK(DATA!A983)),DATA!A983&lt;&gt;DATA!A982),"INSERT INTO SYSADM.PS_SCRTY_QUERY 
VALUES('"&amp;PSAUTHITEM_AU!$B$1 &amp; DATA!A983&amp;", (SELECT VERSION 
FROM SYSADM.PSVERSION WHERE OBJECTTYPENAME = 'CLM'), '"&amp;IF(DATA!C983=" ",DATA!A983,DATA!C983)&amp;"', 'N', 'N','N', 0, 0, 
'N', 'N','N','N', 'N', 0,0,'N', 'N','N',' ', ' ', ' ', 0);","")</f>
        <v/>
      </c>
    </row>
    <row r="986" spans="1:1" ht="12.5">
      <c r="A986" s="1" t="str">
        <f>IF(AND(NOT(ISBLANK(DATA!A984)),DATA!A984&lt;&gt;DATA!A983),"INSERT INTO SYSADM.PS_SCRTY_QUERY 
VALUES('"&amp;PSAUTHITEM_AU!$B$1 &amp; DATA!A984&amp;", (SELECT VERSION 
FROM SYSADM.PSVERSION WHERE OBJECTTYPENAME = 'CLM'), '"&amp;IF(DATA!C984=" ",DATA!A984,DATA!C984)&amp;"', 'N', 'N','N', 0, 0, 
'N', 'N','N','N', 'N', 0,0,'N', 'N','N',' ', ' ', ' ', 0);","")</f>
        <v/>
      </c>
    </row>
    <row r="987" spans="1:1" ht="12.5">
      <c r="A987" s="1" t="str">
        <f>IF(AND(NOT(ISBLANK(DATA!A985)),DATA!A985&lt;&gt;DATA!A984),"INSERT INTO SYSADM.PS_SCRTY_QUERY 
VALUES('"&amp;PSAUTHITEM_AU!$B$1 &amp; DATA!A985&amp;", (SELECT VERSION 
FROM SYSADM.PSVERSION WHERE OBJECTTYPENAME = 'CLM'), '"&amp;IF(DATA!C985=" ",DATA!A985,DATA!C985)&amp;"', 'N', 'N','N', 0, 0, 
'N', 'N','N','N', 'N', 0,0,'N', 'N','N',' ', ' ', ' ', 0);","")</f>
        <v/>
      </c>
    </row>
    <row r="988" spans="1:1" ht="12.5">
      <c r="A988" s="1" t="str">
        <f>IF(AND(NOT(ISBLANK(DATA!A986)),DATA!A986&lt;&gt;DATA!A985),"INSERT INTO SYSADM.PS_SCRTY_QUERY 
VALUES('"&amp;PSAUTHITEM_AU!$B$1 &amp; DATA!A986&amp;", (SELECT VERSION 
FROM SYSADM.PSVERSION WHERE OBJECTTYPENAME = 'CLM'), '"&amp;IF(DATA!C986=" ",DATA!A986,DATA!C986)&amp;"', 'N', 'N','N', 0, 0, 
'N', 'N','N','N', 'N', 0,0,'N', 'N','N',' ', ' ', ' ', 0);","")</f>
        <v/>
      </c>
    </row>
    <row r="989" spans="1:1" ht="12.5">
      <c r="A989" s="1" t="str">
        <f>IF(AND(NOT(ISBLANK(DATA!A987)),DATA!A987&lt;&gt;DATA!A986),"INSERT INTO SYSADM.PS_SCRTY_QUERY 
VALUES('"&amp;PSAUTHITEM_AU!$B$1 &amp; DATA!A987&amp;", (SELECT VERSION 
FROM SYSADM.PSVERSION WHERE OBJECTTYPENAME = 'CLM'), '"&amp;IF(DATA!C987=" ",DATA!A987,DATA!C987)&amp;"', 'N', 'N','N', 0, 0, 
'N', 'N','N','N', 'N', 0,0,'N', 'N','N',' ', ' ', ' ', 0);","")</f>
        <v/>
      </c>
    </row>
    <row r="990" spans="1:1" ht="12.5">
      <c r="A990" s="1" t="str">
        <f>IF(AND(NOT(ISBLANK(DATA!A988)),DATA!A988&lt;&gt;DATA!A987),"INSERT INTO SYSADM.PS_SCRTY_QUERY 
VALUES('"&amp;PSAUTHITEM_AU!$B$1 &amp; DATA!A988&amp;", (SELECT VERSION 
FROM SYSADM.PSVERSION WHERE OBJECTTYPENAME = 'CLM'), '"&amp;IF(DATA!C988=" ",DATA!A988,DATA!C988)&amp;"', 'N', 'N','N', 0, 0, 
'N', 'N','N','N', 'N', 0,0,'N', 'N','N',' ', ' ', ' ', 0);","")</f>
        <v/>
      </c>
    </row>
    <row r="991" spans="1:1" ht="12.5">
      <c r="A991" s="1" t="str">
        <f>IF(AND(NOT(ISBLANK(DATA!A989)),DATA!A989&lt;&gt;DATA!A988),"INSERT INTO SYSADM.PS_SCRTY_QUERY 
VALUES('"&amp;PSAUTHITEM_AU!$B$1 &amp; DATA!A989&amp;", (SELECT VERSION 
FROM SYSADM.PSVERSION WHERE OBJECTTYPENAME = 'CLM'), '"&amp;IF(DATA!C989=" ",DATA!A989,DATA!C989)&amp;"', 'N', 'N','N', 0, 0, 
'N', 'N','N','N', 'N', 0,0,'N', 'N','N',' ', ' ', ' ', 0);","")</f>
        <v/>
      </c>
    </row>
    <row r="992" spans="1:1" ht="12.5">
      <c r="A992" s="1" t="str">
        <f>IF(AND(NOT(ISBLANK(DATA!A990)),DATA!A990&lt;&gt;DATA!A989),"INSERT INTO SYSADM.PS_SCRTY_QUERY 
VALUES('"&amp;PSAUTHITEM_AU!$B$1 &amp; DATA!A990&amp;", (SELECT VERSION 
FROM SYSADM.PSVERSION WHERE OBJECTTYPENAME = 'CLM'), '"&amp;IF(DATA!C990=" ",DATA!A990,DATA!C990)&amp;"', 'N', 'N','N', 0, 0, 
'N', 'N','N','N', 'N', 0,0,'N', 'N','N',' ', ' ', ' ', 0);","")</f>
        <v/>
      </c>
    </row>
    <row r="993" spans="1:1" ht="12.5">
      <c r="A993" s="1" t="str">
        <f>IF(AND(NOT(ISBLANK(DATA!A991)),DATA!A991&lt;&gt;DATA!A990),"INSERT INTO SYSADM.PS_SCRTY_QUERY 
VALUES('"&amp;PSAUTHITEM_AU!$B$1 &amp; DATA!A991&amp;", (SELECT VERSION 
FROM SYSADM.PSVERSION WHERE OBJECTTYPENAME = 'CLM'), '"&amp;IF(DATA!C991=" ",DATA!A991,DATA!C991)&amp;"', 'N', 'N','N', 0, 0, 
'N', 'N','N','N', 'N', 0,0,'N', 'N','N',' ', ' ', ' ', 0);","")</f>
        <v/>
      </c>
    </row>
    <row r="994" spans="1:1" ht="12.5">
      <c r="A994" s="1" t="str">
        <f>IF(AND(NOT(ISBLANK(DATA!A992)),DATA!A992&lt;&gt;DATA!A991),"INSERT INTO SYSADM.PS_SCRTY_QUERY 
VALUES('"&amp;PSAUTHITEM_AU!$B$1 &amp; DATA!A992&amp;", (SELECT VERSION 
FROM SYSADM.PSVERSION WHERE OBJECTTYPENAME = 'CLM'), '"&amp;IF(DATA!C992=" ",DATA!A992,DATA!C992)&amp;"', 'N', 'N','N', 0, 0, 
'N', 'N','N','N', 'N', 0,0,'N', 'N','N',' ', ' ', ' ', 0);","")</f>
        <v/>
      </c>
    </row>
    <row r="995" spans="1:1" ht="12.5">
      <c r="A995" s="1" t="str">
        <f>IF(AND(NOT(ISBLANK(DATA!A993)),DATA!A993&lt;&gt;DATA!A992),"INSERT INTO SYSADM.PS_SCRTY_QUERY 
VALUES('"&amp;PSAUTHITEM_AU!$B$1 &amp; DATA!A993&amp;", (SELECT VERSION 
FROM SYSADM.PSVERSION WHERE OBJECTTYPENAME = 'CLM'), '"&amp;IF(DATA!C993=" ",DATA!A993,DATA!C993)&amp;"', 'N', 'N','N', 0, 0, 
'N', 'N','N','N', 'N', 0,0,'N', 'N','N',' ', ' ', ' ', 0);","")</f>
        <v/>
      </c>
    </row>
    <row r="996" spans="1:1" ht="12.5">
      <c r="A996" s="1" t="str">
        <f>IF(AND(NOT(ISBLANK(DATA!A994)),DATA!A994&lt;&gt;DATA!A993),"INSERT INTO SYSADM.PS_SCRTY_QUERY 
VALUES('"&amp;PSAUTHITEM_AU!$B$1 &amp; DATA!A994&amp;", (SELECT VERSION 
FROM SYSADM.PSVERSION WHERE OBJECTTYPENAME = 'CLM'), '"&amp;IF(DATA!C994=" ",DATA!A994,DATA!C994)&amp;"', 'N', 'N','N', 0, 0, 
'N', 'N','N','N', 'N', 0,0,'N', 'N','N',' ', ' ', ' ', 0);","")</f>
        <v/>
      </c>
    </row>
    <row r="997" spans="1:1" ht="12.5">
      <c r="A997" s="1" t="str">
        <f>IF(AND(NOT(ISBLANK(DATA!A995)),DATA!A995&lt;&gt;DATA!A994),"INSERT INTO SYSADM.PS_SCRTY_QUERY 
VALUES('"&amp;PSAUTHITEM_AU!$B$1 &amp; DATA!A995&amp;", (SELECT VERSION 
FROM SYSADM.PSVERSION WHERE OBJECTTYPENAME = 'CLM'), '"&amp;IF(DATA!C995=" ",DATA!A995,DATA!C995)&amp;"', 'N', 'N','N', 0, 0, 
'N', 'N','N','N', 'N', 0,0,'N', 'N','N',' ', ' ', ' ', 0);","")</f>
        <v/>
      </c>
    </row>
    <row r="998" spans="1:1" ht="12.5">
      <c r="A998" s="1" t="str">
        <f>IF(AND(NOT(ISBLANK(DATA!A996)),DATA!A996&lt;&gt;DATA!A995),"INSERT INTO SYSADM.PS_SCRTY_QUERY 
VALUES('"&amp;PSAUTHITEM_AU!$B$1 &amp; DATA!A996&amp;", (SELECT VERSION 
FROM SYSADM.PSVERSION WHERE OBJECTTYPENAME = 'CLM'), '"&amp;IF(DATA!C996=" ",DATA!A996,DATA!C996)&amp;"', 'N', 'N','N', 0, 0, 
'N', 'N','N','N', 'N', 0,0,'N', 'N','N',' ', ' ', ' ', 0);","")</f>
        <v/>
      </c>
    </row>
    <row r="999" spans="1:1" ht="12.5">
      <c r="A999" s="1" t="str">
        <f>IF(AND(NOT(ISBLANK(DATA!A997)),DATA!A997&lt;&gt;DATA!A996),"INSERT INTO SYSADM.PS_SCRTY_QUERY 
VALUES('"&amp;PSAUTHITEM_AU!$B$1 &amp; DATA!A997&amp;", (SELECT VERSION 
FROM SYSADM.PSVERSION WHERE OBJECTTYPENAME = 'CLM'), '"&amp;IF(DATA!C997=" ",DATA!A997,DATA!C997)&amp;"', 'N', 'N','N', 0, 0, 
'N', 'N','N','N', 'N', 0,0,'N', 'N','N',' ', ' ', ' ', 0);","")</f>
        <v/>
      </c>
    </row>
    <row r="1000" spans="1:1" ht="12.5">
      <c r="A1000" s="1" t="str">
        <f>IF(AND(NOT(ISBLANK(DATA!A998)),DATA!A998&lt;&gt;DATA!A997),"INSERT INTO SYSADM.PS_SCRTY_QUERY 
VALUES('"&amp;PSAUTHITEM_AU!$B$1 &amp; DATA!A998&amp;", (SELECT VERSION 
FROM SYSADM.PSVERSION WHERE OBJECTTYPENAME = 'CLM'), '"&amp;IF(DATA!C998=" ",DATA!A998,DATA!C998)&amp;"', 'N', 'N','N', 0, 0, 
'N', 'N','N','N', 'N', 0,0,'N', 'N','N',' ', ' ', ' ', 0);","")</f>
        <v/>
      </c>
    </row>
    <row r="1001" spans="1:1" ht="12.5">
      <c r="A1001" s="1" t="str">
        <f>IF(AND(NOT(ISBLANK(DATA!A999)),DATA!A999&lt;&gt;DATA!A998),"INSERT INTO SYSADM.PS_SCRTY_QUERY 
VALUES('"&amp;PSAUTHITEM_AU!$B$1 &amp; DATA!A999&amp;", (SELECT VERSION 
FROM SYSADM.PSVERSION WHERE OBJECTTYPENAME = 'CLM'), '"&amp;IF(DATA!C999=" ",DATA!A999,DATA!C999)&amp;"', 'N', 'N','N', 0, 0, 
'N', 'N','N','N', 'N', 0,0,'N', 'N','N',' ', ' ', ' ', 0);","")</f>
        <v/>
      </c>
    </row>
    <row r="1002" spans="1:1" ht="12.5">
      <c r="A1002" s="1" t="str">
        <f>IF(AND(NOT(ISBLANK(DATA!A1000)),DATA!A1000&lt;&gt;DATA!A999),"INSERT INTO SYSADM.PS_SCRTY_QUERY 
VALUES('"&amp;PSAUTHITEM_AU!$B$1 &amp; DATA!A1000&amp;", (SELECT VERSION 
FROM SYSADM.PSVERSION WHERE OBJECTTYPENAME = 'CLM'), '"&amp;IF(DATA!C1000=" ",DATA!A1000,DATA!C1000)&amp;"', 'N', 'N','N', 0, 0, 
'N', 'N','N','N', 'N', 0,0,'N', 'N','N',' ', ' ', ' ', 0);","")</f>
        <v/>
      </c>
    </row>
    <row r="1003" spans="1:1" ht="12.5">
      <c r="A1003" s="1" t="str">
        <f>IF(AND(NOT(ISBLANK(DATA!A1001)),DATA!A1001&lt;&gt;DATA!A1000),"INSERT INTO SYSADM.PS_SCRTY_QUERY 
VALUES('"&amp;PSAUTHITEM_AU!$B$1 &amp; DATA!A1001&amp;", (SELECT VERSION 
FROM SYSADM.PSVERSION WHERE OBJECTTYPENAME = 'CLM'), '"&amp;IF(DATA!C1001=" ",DATA!A1001,DATA!C1001)&amp;"', 'N', 'N','N', 0, 0, 
'N', 'N','N','N', 'N', 0,0,'N', 'N','N',' ', ' ', ' ', 0);","")</f>
        <v/>
      </c>
    </row>
    <row r="1004" spans="1:1" ht="12.5">
      <c r="A1004" s="1" t="str">
        <f>IF(AND(NOT(ISBLANK(DATA!A1002)),DATA!A1002&lt;&gt;DATA!A1001),"INSERT INTO SYSADM.PS_SCRTY_QUERY 
VALUES('"&amp;PSAUTHITEM_AU!$B$1 &amp; DATA!A1002&amp;", (SELECT VERSION 
FROM SYSADM.PSVERSION WHERE OBJECTTYPENAME = 'CLM'), '"&amp;IF(DATA!C1002=" ",DATA!A1002,DATA!C1002)&amp;"', 'N', 'N','N', 0, 0, 
'N', 'N','N','N', 'N', 0,0,'N', 'N','N',' ', ' ', ' ', 0);","")</f>
        <v/>
      </c>
    </row>
    <row r="1005" spans="1:1" ht="12.5">
      <c r="A1005" s="1" t="str">
        <f>IF(AND(NOT(ISBLANK(DATA!A1003)),DATA!A1003&lt;&gt;DATA!A1002),"INSERT INTO SYSADM.PS_SCRTY_QUERY 
VALUES('"&amp;PSAUTHITEM_AU!$B$1 &amp; DATA!A1003&amp;", (SELECT VERSION 
FROM SYSADM.PSVERSION WHERE OBJECTTYPENAME = 'CLM'), '"&amp;IF(DATA!C1003=" ",DATA!A1003,DATA!C1003)&amp;"', 'N', 'N','N', 0, 0, 
'N', 'N','N','N', 'N', 0,0,'N', 'N','N',' ', ' ', ' ', 0);","")</f>
        <v/>
      </c>
    </row>
    <row r="1006" spans="1:1" ht="12.5">
      <c r="A1006" s="1" t="str">
        <f>IF(AND(NOT(ISBLANK(DATA!A1004)),DATA!A1004&lt;&gt;DATA!A1003),"INSERT INTO SYSADM.PS_SCRTY_QUERY 
VALUES('"&amp;PSAUTHITEM_AU!$B$1 &amp; DATA!A1004&amp;", (SELECT VERSION 
FROM SYSADM.PSVERSION WHERE OBJECTTYPENAME = 'CLM'), '"&amp;IF(DATA!C1004=" ",DATA!A1004,DATA!C1004)&amp;"', 'N', 'N','N', 0, 0, 
'N', 'N','N','N', 'N', 0,0,'N', 'N','N',' ', ' ', ' ', 0);","")</f>
        <v/>
      </c>
    </row>
    <row r="1007" spans="1:1" ht="12.5">
      <c r="A1007" s="1" t="str">
        <f>IF(AND(NOT(ISBLANK(DATA!A1005)),DATA!A1005&lt;&gt;DATA!A1004),"INSERT INTO SYSADM.PS_SCRTY_QUERY 
VALUES('"&amp;PSAUTHITEM_AU!$B$1 &amp; DATA!A1005&amp;", (SELECT VERSION 
FROM SYSADM.PSVERSION WHERE OBJECTTYPENAME = 'CLM'), '"&amp;IF(DATA!C1005=" ",DATA!A1005,DATA!C1005)&amp;"', 'N', 'N','N', 0, 0, 
'N', 'N','N','N', 'N', 0,0,'N', 'N','N',' ', ' ', ' ', 0);","")</f>
        <v/>
      </c>
    </row>
    <row r="1008" spans="1:1" ht="12.5">
      <c r="A1008" s="1" t="str">
        <f>IF(AND(NOT(ISBLANK(DATA!A1006)),DATA!A1006&lt;&gt;DATA!A1005),"INSERT INTO SYSADM.PS_SCRTY_QUERY 
VALUES('"&amp;PSAUTHITEM_AU!$B$1 &amp; DATA!A1006&amp;", (SELECT VERSION 
FROM SYSADM.PSVERSION WHERE OBJECTTYPENAME = 'CLM'), '"&amp;IF(DATA!C1006=" ",DATA!A1006,DATA!C1006)&amp;"', 'N', 'N','N', 0, 0, 
'N', 'N','N','N', 'N', 0,0,'N', 'N','N',' ', ' ', ' ', 0);","")</f>
        <v/>
      </c>
    </row>
    <row r="1009" spans="1:1" ht="12.5">
      <c r="A1009" s="1" t="str">
        <f>IF(AND(NOT(ISBLANK(DATA!A1007)),DATA!A1007&lt;&gt;DATA!A1006),"INSERT INTO SYSADM.PS_SCRTY_QUERY 
VALUES('"&amp;PSAUTHITEM_AU!$B$1 &amp; DATA!A1007&amp;", (SELECT VERSION 
FROM SYSADM.PSVERSION WHERE OBJECTTYPENAME = 'CLM'), '"&amp;IF(DATA!C1007=" ",DATA!A1007,DATA!C1007)&amp;"', 'N', 'N','N', 0, 0, 
'N', 'N','N','N', 'N', 0,0,'N', 'N','N',' ', ' ', ' ', 0);","")</f>
        <v/>
      </c>
    </row>
    <row r="1010" spans="1:1" ht="12.5">
      <c r="A1010" s="1" t="str">
        <f>IF(AND(NOT(ISBLANK(DATA!A1008)),DATA!A1008&lt;&gt;DATA!A1007),"INSERT INTO SYSADM.PS_SCRTY_QUERY 
VALUES('"&amp;PSAUTHITEM_AU!$B$1 &amp; DATA!A1008&amp;", (SELECT VERSION 
FROM SYSADM.PSVERSION WHERE OBJECTTYPENAME = 'CLM'), '"&amp;IF(DATA!C1008=" ",DATA!A1008,DATA!C1008)&amp;"', 'N', 'N','N', 0, 0, 
'N', 'N','N','N', 'N', 0,0,'N', 'N','N',' ', ' ', ' ', 0);","")</f>
        <v/>
      </c>
    </row>
    <row r="1011" spans="1:1" ht="12.5">
      <c r="A1011" s="1" t="str">
        <f>IF(AND(NOT(ISBLANK(DATA!A1009)),DATA!A1009&lt;&gt;DATA!A1008),"INSERT INTO SYSADM.PS_SCRTY_QUERY 
VALUES('"&amp;PSAUTHITEM_AU!$B$1 &amp; DATA!A1009&amp;", (SELECT VERSION 
FROM SYSADM.PSVERSION WHERE OBJECTTYPENAME = 'CLM'), '"&amp;IF(DATA!C1009=" ",DATA!A1009,DATA!C1009)&amp;"', 'N', 'N','N', 0, 0, 
'N', 'N','N','N', 'N', 0,0,'N', 'N','N',' ', ' ', ' ', 0);","")</f>
        <v/>
      </c>
    </row>
    <row r="1012" spans="1:1" ht="12.5">
      <c r="A1012" s="1" t="str">
        <f>IF(AND(NOT(ISBLANK(DATA!A1010)),DATA!A1010&lt;&gt;DATA!A1009),"INSERT INTO SYSADM.PS_SCRTY_QUERY 
VALUES('"&amp;PSAUTHITEM_AU!$B$1 &amp; DATA!A1010&amp;", (SELECT VERSION 
FROM SYSADM.PSVERSION WHERE OBJECTTYPENAME = 'CLM'), '"&amp;IF(DATA!C1010=" ",DATA!A1010,DATA!C1010)&amp;"', 'N', 'N','N', 0, 0, 
'N', 'N','N','N', 'N', 0,0,'N', 'N','N',' ', ' ', ' ', 0);","")</f>
        <v/>
      </c>
    </row>
    <row r="1013" spans="1:1" ht="12.5">
      <c r="A1013" s="1" t="str">
        <f>IF(AND(NOT(ISBLANK(DATA!A1011)),DATA!A1011&lt;&gt;DATA!A1010),"INSERT INTO SYSADM.PS_SCRTY_QUERY 
VALUES('"&amp;PSAUTHITEM_AU!$B$1 &amp; DATA!A1011&amp;", (SELECT VERSION 
FROM SYSADM.PSVERSION WHERE OBJECTTYPENAME = 'CLM'), '"&amp;IF(DATA!C1011=" ",DATA!A1011,DATA!C1011)&amp;"', 'N', 'N','N', 0, 0, 
'N', 'N','N','N', 'N', 0,0,'N', 'N','N',' ', ' ', ' ', 0);","")</f>
        <v/>
      </c>
    </row>
    <row r="1014" spans="1:1" ht="12.5">
      <c r="A1014" s="1" t="str">
        <f>IF(AND(NOT(ISBLANK(DATA!A1012)),DATA!A1012&lt;&gt;DATA!A1011),"INSERT INTO SYSADM.PS_SCRTY_QUERY 
VALUES('"&amp;PSAUTHITEM_AU!$B$1 &amp; DATA!A1012&amp;", (SELECT VERSION 
FROM SYSADM.PSVERSION WHERE OBJECTTYPENAME = 'CLM'), '"&amp;IF(DATA!C1012=" ",DATA!A1012,DATA!C1012)&amp;"', 'N', 'N','N', 0, 0, 
'N', 'N','N','N', 'N', 0,0,'N', 'N','N',' ', ' ', ' ', 0);","")</f>
        <v/>
      </c>
    </row>
    <row r="1015" spans="1:1" ht="12.5">
      <c r="A1015" s="1" t="str">
        <f>IF(AND(NOT(ISBLANK(DATA!A1013)),DATA!A1013&lt;&gt;DATA!A1012),"INSERT INTO SYSADM.PS_SCRTY_QUERY 
VALUES('"&amp;PSAUTHITEM_AU!$B$1 &amp; DATA!A1013&amp;", (SELECT VERSION 
FROM SYSADM.PSVERSION WHERE OBJECTTYPENAME = 'CLM'), '"&amp;IF(DATA!C1013=" ",DATA!A1013,DATA!C1013)&amp;"', 'N', 'N','N', 0, 0, 
'N', 'N','N','N', 'N', 0,0,'N', 'N','N',' ', ' ', ' ', 0);","")</f>
        <v/>
      </c>
    </row>
    <row r="1016" spans="1:1" ht="12.5">
      <c r="A1016" s="1" t="str">
        <f>IF(AND(NOT(ISBLANK(DATA!A1014)),DATA!A1014&lt;&gt;DATA!A1013),"INSERT INTO SYSADM.PS_SCRTY_QUERY 
VALUES('"&amp;PSAUTHITEM_AU!$B$1 &amp; DATA!A1014&amp;", (SELECT VERSION 
FROM SYSADM.PSVERSION WHERE OBJECTTYPENAME = 'CLM'), '"&amp;IF(DATA!C1014=" ",DATA!A1014,DATA!C1014)&amp;"', 'N', 'N','N', 0, 0, 
'N', 'N','N','N', 'N', 0,0,'N', 'N','N',' ', ' ', ' ', 0);","")</f>
        <v/>
      </c>
    </row>
    <row r="1017" spans="1:1" ht="12.5">
      <c r="A1017" s="1" t="str">
        <f>IF(AND(NOT(ISBLANK(DATA!A1015)),DATA!A1015&lt;&gt;DATA!A1014),"INSERT INTO SYSADM.PS_SCRTY_QUERY 
VALUES('"&amp;PSAUTHITEM_AU!$B$1 &amp; DATA!A1015&amp;", (SELECT VERSION 
FROM SYSADM.PSVERSION WHERE OBJECTTYPENAME = 'CLM'), '"&amp;IF(DATA!C1015=" ",DATA!A1015,DATA!C1015)&amp;"', 'N', 'N','N', 0, 0, 
'N', 'N','N','N', 'N', 0,0,'N', 'N','N',' ', ' ', ' ', 0);","")</f>
        <v/>
      </c>
    </row>
    <row r="1018" spans="1:1" ht="12.5">
      <c r="A1018" s="1" t="str">
        <f>IF(AND(NOT(ISBLANK(DATA!A1016)),DATA!A1016&lt;&gt;DATA!A1015),"INSERT INTO SYSADM.PS_SCRTY_QUERY 
VALUES('"&amp;PSAUTHITEM_AU!$B$1 &amp; DATA!A1016&amp;", (SELECT VERSION 
FROM SYSADM.PSVERSION WHERE OBJECTTYPENAME = 'CLM'), '"&amp;IF(DATA!C1016=" ",DATA!A1016,DATA!C1016)&amp;"', 'N', 'N','N', 0, 0, 
'N', 'N','N','N', 'N', 0,0,'N', 'N','N',' ', ' ', ' ', 0);","")</f>
        <v/>
      </c>
    </row>
    <row r="1019" spans="1:1" ht="12.5">
      <c r="A1019" s="1" t="str">
        <f>IF(AND(NOT(ISBLANK(DATA!A1017)),DATA!A1017&lt;&gt;DATA!A1016),"INSERT INTO SYSADM.PS_SCRTY_QUERY 
VALUES('"&amp;PSAUTHITEM_AU!$B$1 &amp; DATA!A1017&amp;", (SELECT VERSION 
FROM SYSADM.PSVERSION WHERE OBJECTTYPENAME = 'CLM'), '"&amp;IF(DATA!C1017=" ",DATA!A1017,DATA!C1017)&amp;"', 'N', 'N','N', 0, 0, 
'N', 'N','N','N', 'N', 0,0,'N', 'N','N',' ', ' ', ' ', 0);","")</f>
        <v/>
      </c>
    </row>
    <row r="1020" spans="1:1" ht="12.5">
      <c r="A1020" s="1" t="str">
        <f>IF(AND(NOT(ISBLANK(DATA!A1018)),DATA!A1018&lt;&gt;DATA!A1017),"INSERT INTO SYSADM.PS_SCRTY_QUERY 
VALUES('"&amp;PSAUTHITEM_AU!$B$1 &amp; DATA!A1018&amp;", (SELECT VERSION 
FROM SYSADM.PSVERSION WHERE OBJECTTYPENAME = 'CLM'), '"&amp;IF(DATA!C1018=" ",DATA!A1018,DATA!C1018)&amp;"', 'N', 'N','N', 0, 0, 
'N', 'N','N','N', 'N', 0,0,'N', 'N','N',' ', ' ', ' ', 0);","")</f>
        <v/>
      </c>
    </row>
    <row r="1021" spans="1:1" ht="12.5">
      <c r="A1021" s="1" t="str">
        <f>IF(AND(NOT(ISBLANK(DATA!A1019)),DATA!A1019&lt;&gt;DATA!A1018),"INSERT INTO SYSADM.PS_SCRTY_QUERY 
VALUES('"&amp;PSAUTHITEM_AU!$B$1 &amp; DATA!A1019&amp;", (SELECT VERSION 
FROM SYSADM.PSVERSION WHERE OBJECTTYPENAME = 'CLM'), '"&amp;IF(DATA!C1019=" ",DATA!A1019,DATA!C1019)&amp;"', 'N', 'N','N', 0, 0, 
'N', 'N','N','N', 'N', 0,0,'N', 'N','N',' ', ' ', ' ', 0);","")</f>
        <v/>
      </c>
    </row>
    <row r="1022" spans="1:1" ht="12.5">
      <c r="A1022" s="1" t="str">
        <f>IF(AND(NOT(ISBLANK(DATA!A1020)),DATA!A1020&lt;&gt;DATA!A1019),"INSERT INTO SYSADM.PS_SCRTY_QUERY 
VALUES('"&amp;PSAUTHITEM_AU!$B$1 &amp; DATA!A1020&amp;", (SELECT VERSION 
FROM SYSADM.PSVERSION WHERE OBJECTTYPENAME = 'CLM'), '"&amp;IF(DATA!C1020=" ",DATA!A1020,DATA!C1020)&amp;"', 'N', 'N','N', 0, 0, 
'N', 'N','N','N', 'N', 0,0,'N', 'N','N',' ', ' ', ' ', 0);","")</f>
        <v/>
      </c>
    </row>
    <row r="1023" spans="1:1" ht="12.5">
      <c r="A1023" s="1" t="str">
        <f>IF(AND(NOT(ISBLANK(DATA!A1021)),DATA!A1021&lt;&gt;DATA!A1020),"INSERT INTO SYSADM.PS_SCRTY_QUERY 
VALUES('"&amp;PSAUTHITEM_AU!$B$1 &amp; DATA!A1021&amp;", (SELECT VERSION 
FROM SYSADM.PSVERSION WHERE OBJECTTYPENAME = 'CLM'), '"&amp;IF(DATA!C1021=" ",DATA!A1021,DATA!C1021)&amp;"', 'N', 'N','N', 0, 0, 
'N', 'N','N','N', 'N', 0,0,'N', 'N','N',' ', ' ', ' ', 0);","")</f>
        <v/>
      </c>
    </row>
    <row r="1024" spans="1:1" ht="12.5">
      <c r="A1024" s="1" t="str">
        <f>IF(AND(NOT(ISBLANK(DATA!A1022)),DATA!A1022&lt;&gt;DATA!A1021),"INSERT INTO SYSADM.PS_SCRTY_QUERY 
VALUES('"&amp;PSAUTHITEM_AU!$B$1 &amp; DATA!A1022&amp;", (SELECT VERSION 
FROM SYSADM.PSVERSION WHERE OBJECTTYPENAME = 'CLM'), '"&amp;IF(DATA!C1022=" ",DATA!A1022,DATA!C1022)&amp;"', 'N', 'N','N', 0, 0, 
'N', 'N','N','N', 'N', 0,0,'N', 'N','N',' ', ' ', ' ', 0);","")</f>
        <v/>
      </c>
    </row>
    <row r="1025" spans="1:1" ht="12.5">
      <c r="A1025" s="1" t="str">
        <f>IF(AND(NOT(ISBLANK(DATA!A1023)),DATA!A1023&lt;&gt;DATA!A1022),"INSERT INTO SYSADM.PS_SCRTY_QUERY 
VALUES('"&amp;PSAUTHITEM_AU!$B$1 &amp; DATA!A1023&amp;", (SELECT VERSION 
FROM SYSADM.PSVERSION WHERE OBJECTTYPENAME = 'CLM'), '"&amp;IF(DATA!C1023=" ",DATA!A1023,DATA!C1023)&amp;"', 'N', 'N','N', 0, 0, 
'N', 'N','N','N', 'N', 0,0,'N', 'N','N',' ', ' ', ' ', 0);","")</f>
        <v/>
      </c>
    </row>
    <row r="1026" spans="1:1" ht="12.5">
      <c r="A1026" s="1" t="str">
        <f>IF(AND(NOT(ISBLANK(DATA!A1024)),DATA!A1024&lt;&gt;DATA!A1023),"INSERT INTO SYSADM.PS_SCRTY_QUERY 
VALUES('"&amp;PSAUTHITEM_AU!$B$1 &amp; DATA!A1024&amp;", (SELECT VERSION 
FROM SYSADM.PSVERSION WHERE OBJECTTYPENAME = 'CLM'), '"&amp;IF(DATA!C1024=" ",DATA!A1024,DATA!C1024)&amp;"', 'N', 'N','N', 0, 0, 
'N', 'N','N','N', 'N', 0,0,'N', 'N','N',' ', ' ', ' ', 0);","")</f>
        <v/>
      </c>
    </row>
    <row r="1027" spans="1:1" ht="12.5">
      <c r="A1027" s="1" t="str">
        <f>IF(AND(NOT(ISBLANK(DATA!A1025)),DATA!A1025&lt;&gt;DATA!A1024),"INSERT INTO SYSADM.PS_SCRTY_QUERY 
VALUES('"&amp;PSAUTHITEM_AU!$B$1 &amp; DATA!A1025&amp;", (SELECT VERSION 
FROM SYSADM.PSVERSION WHERE OBJECTTYPENAME = 'CLM'), '"&amp;IF(DATA!C1025=" ",DATA!A1025,DATA!C1025)&amp;"', 'N', 'N','N', 0, 0, 
'N', 'N','N','N', 'N', 0,0,'N', 'N','N',' ', ' ', ' ', 0);","")</f>
        <v/>
      </c>
    </row>
    <row r="1028" spans="1:1" ht="12.5">
      <c r="A1028" s="1" t="str">
        <f>IF(AND(NOT(ISBLANK(DATA!A1026)),DATA!A1026&lt;&gt;DATA!A1025),"INSERT INTO SYSADM.PS_SCRTY_QUERY 
VALUES('"&amp;PSAUTHITEM_AU!$B$1 &amp; DATA!A1026&amp;", (SELECT VERSION 
FROM SYSADM.PSVERSION WHERE OBJECTTYPENAME = 'CLM'), '"&amp;IF(DATA!C1026=" ",DATA!A1026,DATA!C1026)&amp;"', 'N', 'N','N', 0, 0, 
'N', 'N','N','N', 'N', 0,0,'N', 'N','N',' ', ' ', ' ', 0);","")</f>
        <v/>
      </c>
    </row>
    <row r="1029" spans="1:1" ht="12.5">
      <c r="A1029" s="1" t="str">
        <f>IF(AND(NOT(ISBLANK(DATA!A1027)),DATA!A1027&lt;&gt;DATA!A1026),"INSERT INTO SYSADM.PS_SCRTY_QUERY 
VALUES('"&amp;PSAUTHITEM_AU!$B$1 &amp; DATA!A1027&amp;", (SELECT VERSION 
FROM SYSADM.PSVERSION WHERE OBJECTTYPENAME = 'CLM'), '"&amp;IF(DATA!C1027=" ",DATA!A1027,DATA!C1027)&amp;"', 'N', 'N','N', 0, 0, 
'N', 'N','N','N', 'N', 0,0,'N', 'N','N',' ', ' ', ' ', 0);","")</f>
        <v/>
      </c>
    </row>
    <row r="1030" spans="1:1" ht="12.5">
      <c r="A1030" s="1" t="str">
        <f>IF(AND(NOT(ISBLANK(DATA!A1028)),DATA!A1028&lt;&gt;DATA!A1027),"INSERT INTO SYSADM.PS_SCRTY_QUERY 
VALUES('"&amp;PSAUTHITEM_AU!$B$1 &amp; DATA!A1028&amp;", (SELECT VERSION 
FROM SYSADM.PSVERSION WHERE OBJECTTYPENAME = 'CLM'), '"&amp;IF(DATA!C1028=" ",DATA!A1028,DATA!C1028)&amp;"', 'N', 'N','N', 0, 0, 
'N', 'N','N','N', 'N', 0,0,'N', 'N','N',' ', ' ', ' ', 0);","")</f>
        <v/>
      </c>
    </row>
    <row r="1031" spans="1:1" ht="12.5">
      <c r="A1031" s="1" t="str">
        <f>IF(AND(NOT(ISBLANK(DATA!A1029)),DATA!A1029&lt;&gt;DATA!A1028),"INSERT INTO SYSADM.PS_SCRTY_QUERY 
VALUES('"&amp;PSAUTHITEM_AU!$B$1 &amp; DATA!A1029&amp;", (SELECT VERSION 
FROM SYSADM.PSVERSION WHERE OBJECTTYPENAME = 'CLM'), '"&amp;IF(DATA!C1029=" ",DATA!A1029,DATA!C1029)&amp;"', 'N', 'N','N', 0, 0, 
'N', 'N','N','N', 'N', 0,0,'N', 'N','N',' ', ' ', ' ', 0);","")</f>
        <v/>
      </c>
    </row>
    <row r="1032" spans="1:1" ht="12.5">
      <c r="A1032" s="1" t="str">
        <f>IF(AND(NOT(ISBLANK(DATA!A1030)),DATA!A1030&lt;&gt;DATA!A1029),"INSERT INTO SYSADM.PS_SCRTY_QUERY 
VALUES('"&amp;PSAUTHITEM_AU!$B$1 &amp; DATA!A1030&amp;", (SELECT VERSION 
FROM SYSADM.PSVERSION WHERE OBJECTTYPENAME = 'CLM'), '"&amp;IF(DATA!C1030=" ",DATA!A1030,DATA!C1030)&amp;"', 'N', 'N','N', 0, 0, 
'N', 'N','N','N', 'N', 0,0,'N', 'N','N',' ', ' ', ' ', 0);","")</f>
        <v/>
      </c>
    </row>
    <row r="1033" spans="1:1" ht="12.5">
      <c r="A1033" s="1" t="str">
        <f>IF(AND(NOT(ISBLANK(DATA!A1031)),DATA!A1031&lt;&gt;DATA!A1030),"INSERT INTO SYSADM.PS_SCRTY_QUERY 
VALUES('"&amp;PSAUTHITEM_AU!$B$1 &amp; DATA!A1031&amp;", (SELECT VERSION 
FROM SYSADM.PSVERSION WHERE OBJECTTYPENAME = 'CLM'), '"&amp;IF(DATA!C1031=" ",DATA!A1031,DATA!C1031)&amp;"', 'N', 'N','N', 0, 0, 
'N', 'N','N','N', 'N', 0,0,'N', 'N','N',' ', ' ', ' ', 0);","")</f>
        <v/>
      </c>
    </row>
    <row r="1034" spans="1:1" ht="12.5">
      <c r="A1034" s="1" t="str">
        <f>IF(AND(NOT(ISBLANK(DATA!A1032)),DATA!A1032&lt;&gt;DATA!A1031),"INSERT INTO SYSADM.PS_SCRTY_QUERY 
VALUES('"&amp;PSAUTHITEM_AU!$B$1 &amp; DATA!A1032&amp;", (SELECT VERSION 
FROM SYSADM.PSVERSION WHERE OBJECTTYPENAME = 'CLM'), '"&amp;IF(DATA!C1032=" ",DATA!A1032,DATA!C1032)&amp;"', 'N', 'N','N', 0, 0, 
'N', 'N','N','N', 'N', 0,0,'N', 'N','N',' ', ' ', ' ', 0);","")</f>
        <v/>
      </c>
    </row>
    <row r="1035" spans="1:1" ht="12.5">
      <c r="A1035" s="1" t="str">
        <f>IF(AND(NOT(ISBLANK(DATA!A1033)),DATA!A1033&lt;&gt;DATA!A1032),"INSERT INTO SYSADM.PS_SCRTY_QUERY 
VALUES('"&amp;PSAUTHITEM_AU!$B$1 &amp; DATA!A1033&amp;", (SELECT VERSION 
FROM SYSADM.PSVERSION WHERE OBJECTTYPENAME = 'CLM'), '"&amp;IF(DATA!C1033=" ",DATA!A1033,DATA!C1033)&amp;"', 'N', 'N','N', 0, 0, 
'N', 'N','N','N', 'N', 0,0,'N', 'N','N',' ', ' ', ' ', 0);","")</f>
        <v/>
      </c>
    </row>
    <row r="1036" spans="1:1" ht="12.5">
      <c r="A1036" s="1" t="str">
        <f>IF(AND(NOT(ISBLANK(DATA!A1034)),DATA!A1034&lt;&gt;DATA!A1033),"INSERT INTO SYSADM.PS_SCRTY_QUERY 
VALUES('"&amp;PSAUTHITEM_AU!$B$1 &amp; DATA!A1034&amp;", (SELECT VERSION 
FROM SYSADM.PSVERSION WHERE OBJECTTYPENAME = 'CLM'), '"&amp;IF(DATA!C1034=" ",DATA!A1034,DATA!C1034)&amp;"', 'N', 'N','N', 0, 0, 
'N', 'N','N','N', 'N', 0,0,'N', 'N','N',' ', ' ', ' ', 0);","")</f>
        <v/>
      </c>
    </row>
    <row r="1037" spans="1:1" ht="12.5">
      <c r="A1037" s="1" t="str">
        <f>IF(AND(NOT(ISBLANK(DATA!A1035)),DATA!A1035&lt;&gt;DATA!A1034),"INSERT INTO SYSADM.PS_SCRTY_QUERY 
VALUES('"&amp;PSAUTHITEM_AU!$B$1 &amp; DATA!A1035&amp;", (SELECT VERSION 
FROM SYSADM.PSVERSION WHERE OBJECTTYPENAME = 'CLM'), '"&amp;IF(DATA!C1035=" ",DATA!A1035,DATA!C1035)&amp;"', 'N', 'N','N', 0, 0, 
'N', 'N','N','N', 'N', 0,0,'N', 'N','N',' ', ' ', ' ', 0);","")</f>
        <v/>
      </c>
    </row>
    <row r="1038" spans="1:1" ht="12.5">
      <c r="A1038" s="1" t="str">
        <f>IF(AND(NOT(ISBLANK(DATA!A1036)),DATA!A1036&lt;&gt;DATA!A1035),"INSERT INTO SYSADM.PS_SCRTY_QUERY 
VALUES('"&amp;PSAUTHITEM_AU!$B$1 &amp; DATA!A1036&amp;", (SELECT VERSION 
FROM SYSADM.PSVERSION WHERE OBJECTTYPENAME = 'CLM'), '"&amp;IF(DATA!C1036=" ",DATA!A1036,DATA!C1036)&amp;"', 'N', 'N','N', 0, 0, 
'N', 'N','N','N', 'N', 0,0,'N', 'N','N',' ', ' ', ' ', 0);","")</f>
        <v/>
      </c>
    </row>
    <row r="1039" spans="1:1" ht="12.5">
      <c r="A1039" s="1" t="str">
        <f>IF(AND(NOT(ISBLANK(DATA!A1037)),DATA!A1037&lt;&gt;DATA!A1036),"INSERT INTO SYSADM.PS_SCRTY_QUERY 
VALUES('"&amp;PSAUTHITEM_AU!$B$1 &amp; DATA!A1037&amp;", (SELECT VERSION 
FROM SYSADM.PSVERSION WHERE OBJECTTYPENAME = 'CLM'), '"&amp;IF(DATA!C1037=" ",DATA!A1037,DATA!C1037)&amp;"', 'N', 'N','N', 0, 0, 
'N', 'N','N','N', 'N', 0,0,'N', 'N','N',' ', ' ', ' ', 0);","")</f>
        <v/>
      </c>
    </row>
    <row r="1040" spans="1:1" ht="12.5">
      <c r="A1040" s="1" t="str">
        <f>IF(AND(NOT(ISBLANK(DATA!A1038)),DATA!A1038&lt;&gt;DATA!A1037),"INSERT INTO SYSADM.PS_SCRTY_QUERY 
VALUES('"&amp;PSAUTHITEM_AU!$B$1 &amp; DATA!A1038&amp;", (SELECT VERSION 
FROM SYSADM.PSVERSION WHERE OBJECTTYPENAME = 'CLM'), '"&amp;IF(DATA!C1038=" ",DATA!A1038,DATA!C1038)&amp;"', 'N', 'N','N', 0, 0, 
'N', 'N','N','N', 'N', 0,0,'N', 'N','N',' ', ' ', ' ', 0);","")</f>
        <v/>
      </c>
    </row>
    <row r="1041" spans="1:1" ht="12.5">
      <c r="A1041" s="1" t="str">
        <f>IF(AND(NOT(ISBLANK(DATA!A1039)),DATA!A1039&lt;&gt;DATA!A1038),"INSERT INTO SYSADM.PS_SCRTY_QUERY 
VALUES('"&amp;PSAUTHITEM_AU!$B$1 &amp; DATA!A1039&amp;", (SELECT VERSION 
FROM SYSADM.PSVERSION WHERE OBJECTTYPENAME = 'CLM'), '"&amp;IF(DATA!C1039=" ",DATA!A1039,DATA!C1039)&amp;"', 'N', 'N','N', 0, 0, 
'N', 'N','N','N', 'N', 0,0,'N', 'N','N',' ', ' ', ' ', 0);","")</f>
        <v/>
      </c>
    </row>
    <row r="1042" spans="1:1" ht="12.5">
      <c r="A1042" s="1" t="str">
        <f>IF(AND(NOT(ISBLANK(DATA!A1040)),DATA!A1040&lt;&gt;DATA!A1039),"INSERT INTO SYSADM.PS_SCRTY_QUERY 
VALUES('"&amp;PSAUTHITEM_AU!$B$1 &amp; DATA!A1040&amp;", (SELECT VERSION 
FROM SYSADM.PSVERSION WHERE OBJECTTYPENAME = 'CLM'), '"&amp;IF(DATA!C1040=" ",DATA!A1040,DATA!C1040)&amp;"', 'N', 'N','N', 0, 0, 
'N', 'N','N','N', 'N', 0,0,'N', 'N','N',' ', ' ', ' ', 0);","")</f>
        <v/>
      </c>
    </row>
    <row r="1043" spans="1:1" ht="12.5">
      <c r="A1043" s="1" t="str">
        <f>IF(AND(NOT(ISBLANK(DATA!A1041)),DATA!A1041&lt;&gt;DATA!A1040),"INSERT INTO SYSADM.PS_SCRTY_QUERY 
VALUES('"&amp;PSAUTHITEM_AU!$B$1 &amp; DATA!A1041&amp;", (SELECT VERSION 
FROM SYSADM.PSVERSION WHERE OBJECTTYPENAME = 'CLM'), '"&amp;IF(DATA!C1041=" ",DATA!A1041,DATA!C1041)&amp;"', 'N', 'N','N', 0, 0, 
'N', 'N','N','N', 'N', 0,0,'N', 'N','N',' ', ' ', ' ', 0);","")</f>
        <v/>
      </c>
    </row>
    <row r="1044" spans="1:1" ht="12.5">
      <c r="A1044" s="1" t="str">
        <f>IF(AND(NOT(ISBLANK(DATA!A1042)),DATA!A1042&lt;&gt;DATA!A1041),"INSERT INTO SYSADM.PS_SCRTY_QUERY 
VALUES('"&amp;PSAUTHITEM_AU!$B$1 &amp; DATA!A1042&amp;", (SELECT VERSION 
FROM SYSADM.PSVERSION WHERE OBJECTTYPENAME = 'CLM'), '"&amp;IF(DATA!C1042=" ",DATA!A1042,DATA!C1042)&amp;"', 'N', 'N','N', 0, 0, 
'N', 'N','N','N', 'N', 0,0,'N', 'N','N',' ', ' ', ' ', 0);","")</f>
        <v/>
      </c>
    </row>
    <row r="1045" spans="1:1" ht="12.5">
      <c r="A1045" s="1" t="str">
        <f>IF(AND(NOT(ISBLANK(DATA!A1043)),DATA!A1043&lt;&gt;DATA!A1042),"INSERT INTO SYSADM.PS_SCRTY_QUERY 
VALUES('"&amp;PSAUTHITEM_AU!$B$1 &amp; DATA!A1043&amp;", (SELECT VERSION 
FROM SYSADM.PSVERSION WHERE OBJECTTYPENAME = 'CLM'), '"&amp;IF(DATA!C1043=" ",DATA!A1043,DATA!C1043)&amp;"', 'N', 'N','N', 0, 0, 
'N', 'N','N','N', 'N', 0,0,'N', 'N','N',' ', ' ', ' ', 0);","")</f>
        <v/>
      </c>
    </row>
    <row r="1046" spans="1:1" ht="12.5">
      <c r="A1046" s="1" t="str">
        <f>IF(AND(NOT(ISBLANK(DATA!A1044)),DATA!A1044&lt;&gt;DATA!A1043),"INSERT INTO SYSADM.PS_SCRTY_QUERY 
VALUES('"&amp;PSAUTHITEM_AU!$B$1 &amp; DATA!A1044&amp;", (SELECT VERSION 
FROM SYSADM.PSVERSION WHERE OBJECTTYPENAME = 'CLM'), '"&amp;IF(DATA!C1044=" ",DATA!A1044,DATA!C1044)&amp;"', 'N', 'N','N', 0, 0, 
'N', 'N','N','N', 'N', 0,0,'N', 'N','N',' ', ' ', ' ', 0);","")</f>
        <v/>
      </c>
    </row>
    <row r="1047" spans="1:1" ht="12.5">
      <c r="A1047" s="1" t="str">
        <f>IF(AND(NOT(ISBLANK(DATA!A1045)),DATA!A1045&lt;&gt;DATA!A1044),"INSERT INTO SYSADM.PS_SCRTY_QUERY 
VALUES('"&amp;PSAUTHITEM_AU!$B$1 &amp; DATA!A1045&amp;", (SELECT VERSION 
FROM SYSADM.PSVERSION WHERE OBJECTTYPENAME = 'CLM'), '"&amp;IF(DATA!C1045=" ",DATA!A1045,DATA!C1045)&amp;"', 'N', 'N','N', 0, 0, 
'N', 'N','N','N', 'N', 0,0,'N', 'N','N',' ', ' ', ' ', 0);","")</f>
        <v/>
      </c>
    </row>
    <row r="1048" spans="1:1" ht="12.5">
      <c r="A1048" s="1" t="str">
        <f>IF(AND(NOT(ISBLANK(DATA!A1046)),DATA!A1046&lt;&gt;DATA!A1045),"INSERT INTO SYSADM.PS_SCRTY_QUERY 
VALUES('"&amp;PSAUTHITEM_AU!$B$1 &amp; DATA!A1046&amp;", (SELECT VERSION 
FROM SYSADM.PSVERSION WHERE OBJECTTYPENAME = 'CLM'), '"&amp;IF(DATA!C1046=" ",DATA!A1046,DATA!C1046)&amp;"', 'N', 'N','N', 0, 0, 
'N', 'N','N','N', 'N', 0,0,'N', 'N','N',' ', ' ', ' ', 0);","")</f>
        <v/>
      </c>
    </row>
    <row r="1049" spans="1:1" ht="12.5">
      <c r="A1049" s="1" t="str">
        <f>IF(AND(NOT(ISBLANK(DATA!A1047)),DATA!A1047&lt;&gt;DATA!A1046),"INSERT INTO SYSADM.PS_SCRTY_QUERY 
VALUES('"&amp;PSAUTHITEM_AU!$B$1 &amp; DATA!A1047&amp;", (SELECT VERSION 
FROM SYSADM.PSVERSION WHERE OBJECTTYPENAME = 'CLM'), '"&amp;IF(DATA!C1047=" ",DATA!A1047,DATA!C1047)&amp;"', 'N', 'N','N', 0, 0, 
'N', 'N','N','N', 'N', 0,0,'N', 'N','N',' ', ' ', ' ', 0);","")</f>
        <v/>
      </c>
    </row>
    <row r="1050" spans="1:1" ht="12.5">
      <c r="A1050" s="1" t="str">
        <f>IF(AND(NOT(ISBLANK(DATA!A1048)),DATA!A1048&lt;&gt;DATA!A1047),"INSERT INTO SYSADM.PS_SCRTY_QUERY 
VALUES('"&amp;PSAUTHITEM_AU!$B$1 &amp; DATA!A1048&amp;", (SELECT VERSION 
FROM SYSADM.PSVERSION WHERE OBJECTTYPENAME = 'CLM'), '"&amp;IF(DATA!C1048=" ",DATA!A1048,DATA!C1048)&amp;"', 'N', 'N','N', 0, 0, 
'N', 'N','N','N', 'N', 0,0,'N', 'N','N',' ', ' ', ' ', 0);","")</f>
        <v/>
      </c>
    </row>
    <row r="1051" spans="1:1" ht="12.5">
      <c r="A1051" s="1" t="str">
        <f>IF(AND(NOT(ISBLANK(DATA!A1049)),DATA!A1049&lt;&gt;DATA!A1048),"INSERT INTO SYSADM.PS_SCRTY_QUERY 
VALUES('"&amp;PSAUTHITEM_AU!$B$1 &amp; DATA!A1049&amp;", (SELECT VERSION 
FROM SYSADM.PSVERSION WHERE OBJECTTYPENAME = 'CLM'), '"&amp;IF(DATA!C1049=" ",DATA!A1049,DATA!C1049)&amp;"', 'N', 'N','N', 0, 0, 
'N', 'N','N','N', 'N', 0,0,'N', 'N','N',' ', ' ', ' ', 0);","")</f>
        <v/>
      </c>
    </row>
    <row r="1052" spans="1:1" ht="12.5">
      <c r="A1052" s="1" t="str">
        <f>IF(AND(NOT(ISBLANK(DATA!A1050)),DATA!A1050&lt;&gt;DATA!A1049),"INSERT INTO SYSADM.PS_SCRTY_QUERY 
VALUES('"&amp;PSAUTHITEM_AU!$B$1 &amp; DATA!A1050&amp;", (SELECT VERSION 
FROM SYSADM.PSVERSION WHERE OBJECTTYPENAME = 'CLM'), '"&amp;IF(DATA!C1050=" ",DATA!A1050,DATA!C1050)&amp;"', 'N', 'N','N', 0, 0, 
'N', 'N','N','N', 'N', 0,0,'N', 'N','N',' ', ' ', ' ', 0);","")</f>
        <v/>
      </c>
    </row>
    <row r="1053" spans="1:1" ht="12.5">
      <c r="A1053" s="1" t="str">
        <f>IF(AND(NOT(ISBLANK(DATA!A1051)),DATA!A1051&lt;&gt;DATA!A1050),"INSERT INTO SYSADM.PS_SCRTY_QUERY 
VALUES('"&amp;PSAUTHITEM_AU!$B$1 &amp; DATA!A1051&amp;", (SELECT VERSION 
FROM SYSADM.PSVERSION WHERE OBJECTTYPENAME = 'CLM'), '"&amp;IF(DATA!C1051=" ",DATA!A1051,DATA!C1051)&amp;"', 'N', 'N','N', 0, 0, 
'N', 'N','N','N', 'N', 0,0,'N', 'N','N',' ', ' ', ' ', 0);","")</f>
        <v/>
      </c>
    </row>
    <row r="1054" spans="1:1" ht="12.5">
      <c r="A1054" s="1" t="str">
        <f>IF(AND(NOT(ISBLANK(DATA!A1052)),DATA!A1052&lt;&gt;DATA!A1051),"INSERT INTO SYSADM.PS_SCRTY_QUERY 
VALUES('"&amp;PSAUTHITEM_AU!$B$1 &amp; DATA!A1052&amp;", (SELECT VERSION 
FROM SYSADM.PSVERSION WHERE OBJECTTYPENAME = 'CLM'), '"&amp;IF(DATA!C1052=" ",DATA!A1052,DATA!C1052)&amp;"', 'N', 'N','N', 0, 0, 
'N', 'N','N','N', 'N', 0,0,'N', 'N','N',' ', ' ', ' ', 0);","")</f>
        <v/>
      </c>
    </row>
    <row r="1055" spans="1:1" ht="12.5">
      <c r="A1055" s="1" t="str">
        <f>IF(AND(NOT(ISBLANK(DATA!A1053)),DATA!A1053&lt;&gt;DATA!A1052),"INSERT INTO SYSADM.PS_SCRTY_QUERY 
VALUES('"&amp;PSAUTHITEM_AU!$B$1 &amp; DATA!A1053&amp;", (SELECT VERSION 
FROM SYSADM.PSVERSION WHERE OBJECTTYPENAME = 'CLM'), '"&amp;IF(DATA!C1053=" ",DATA!A1053,DATA!C1053)&amp;"', 'N', 'N','N', 0, 0, 
'N', 'N','N','N', 'N', 0,0,'N', 'N','N',' ', ' ', ' ', 0);","")</f>
        <v/>
      </c>
    </row>
    <row r="1056" spans="1:1" ht="12.5">
      <c r="A1056" s="1" t="str">
        <f>IF(AND(NOT(ISBLANK(DATA!A1054)),DATA!A1054&lt;&gt;DATA!A1053),"INSERT INTO SYSADM.PS_SCRTY_QUERY 
VALUES('"&amp;PSAUTHITEM_AU!$B$1 &amp; DATA!A1054&amp;", (SELECT VERSION 
FROM SYSADM.PSVERSION WHERE OBJECTTYPENAME = 'CLM'), '"&amp;IF(DATA!C1054=" ",DATA!A1054,DATA!C1054)&amp;"', 'N', 'N','N', 0, 0, 
'N', 'N','N','N', 'N', 0,0,'N', 'N','N',' ', ' ', ' ', 0);","")</f>
        <v/>
      </c>
    </row>
    <row r="1057" spans="1:1" ht="12.5">
      <c r="A1057" s="1" t="str">
        <f>IF(AND(NOT(ISBLANK(DATA!A1055)),DATA!A1055&lt;&gt;DATA!A1054),"INSERT INTO SYSADM.PS_SCRTY_QUERY 
VALUES('"&amp;PSAUTHITEM_AU!$B$1 &amp; DATA!A1055&amp;", (SELECT VERSION 
FROM SYSADM.PSVERSION WHERE OBJECTTYPENAME = 'CLM'), '"&amp;IF(DATA!C1055=" ",DATA!A1055,DATA!C1055)&amp;"', 'N', 'N','N', 0, 0, 
'N', 'N','N','N', 'N', 0,0,'N', 'N','N',' ', ' ', ' ', 0);","")</f>
        <v/>
      </c>
    </row>
    <row r="1058" spans="1:1" ht="12.5">
      <c r="A1058" s="1" t="str">
        <f>IF(AND(NOT(ISBLANK(DATA!A1056)),DATA!A1056&lt;&gt;DATA!A1055),"INSERT INTO SYSADM.PS_SCRTY_QUERY 
VALUES('"&amp;PSAUTHITEM_AU!$B$1 &amp; DATA!A1056&amp;", (SELECT VERSION 
FROM SYSADM.PSVERSION WHERE OBJECTTYPENAME = 'CLM'), '"&amp;IF(DATA!C1056=" ",DATA!A1056,DATA!C1056)&amp;"', 'N', 'N','N', 0, 0, 
'N', 'N','N','N', 'N', 0,0,'N', 'N','N',' ', ' ', ' ', 0);","")</f>
        <v/>
      </c>
    </row>
    <row r="1059" spans="1:1" ht="12.5">
      <c r="A1059" s="1" t="str">
        <f>IF(AND(NOT(ISBLANK(DATA!A1057)),DATA!A1057&lt;&gt;DATA!A1056),"INSERT INTO SYSADM.PS_SCRTY_QUERY 
VALUES('"&amp;PSAUTHITEM_AU!$B$1 &amp; DATA!A1057&amp;", (SELECT VERSION 
FROM SYSADM.PSVERSION WHERE OBJECTTYPENAME = 'CLM'), '"&amp;IF(DATA!C1057=" ",DATA!A1057,DATA!C1057)&amp;"', 'N', 'N','N', 0, 0, 
'N', 'N','N','N', 'N', 0,0,'N', 'N','N',' ', ' ', ' ', 0);","")</f>
        <v/>
      </c>
    </row>
    <row r="1060" spans="1:1" ht="12.5">
      <c r="A1060" s="1" t="str">
        <f>IF(AND(NOT(ISBLANK(DATA!A1058)),DATA!A1058&lt;&gt;DATA!A1057),"INSERT INTO SYSADM.PS_SCRTY_QUERY 
VALUES('"&amp;PSAUTHITEM_AU!$B$1 &amp; DATA!A1058&amp;", (SELECT VERSION 
FROM SYSADM.PSVERSION WHERE OBJECTTYPENAME = 'CLM'), '"&amp;IF(DATA!C1058=" ",DATA!A1058,DATA!C1058)&amp;"', 'N', 'N','N', 0, 0, 
'N', 'N','N','N', 'N', 0,0,'N', 'N','N',' ', ' ', ' ', 0);","")</f>
        <v/>
      </c>
    </row>
    <row r="1061" spans="1:1" ht="12.5">
      <c r="A1061" s="1" t="str">
        <f>IF(AND(NOT(ISBLANK(DATA!A1059)),DATA!A1059&lt;&gt;DATA!A1058),"INSERT INTO SYSADM.PS_SCRTY_QUERY 
VALUES('"&amp;PSAUTHITEM_AU!$B$1 &amp; DATA!A1059&amp;", (SELECT VERSION 
FROM SYSADM.PSVERSION WHERE OBJECTTYPENAME = 'CLM'), '"&amp;IF(DATA!C1059=" ",DATA!A1059,DATA!C1059)&amp;"', 'N', 'N','N', 0, 0, 
'N', 'N','N','N', 'N', 0,0,'N', 'N','N',' ', ' ', ' ', 0);","")</f>
        <v/>
      </c>
    </row>
    <row r="1062" spans="1:1" ht="12.5">
      <c r="A1062" s="1" t="str">
        <f>IF(AND(NOT(ISBLANK(DATA!A1060)),DATA!A1060&lt;&gt;DATA!A1059),"INSERT INTO SYSADM.PS_SCRTY_QUERY 
VALUES('"&amp;PSAUTHITEM_AU!$B$1 &amp; DATA!A1060&amp;", (SELECT VERSION 
FROM SYSADM.PSVERSION WHERE OBJECTTYPENAME = 'CLM'), '"&amp;IF(DATA!C1060=" ",DATA!A1060,DATA!C1060)&amp;"', 'N', 'N','N', 0, 0, 
'N', 'N','N','N', 'N', 0,0,'N', 'N','N',' ', ' ', ' ', 0);","")</f>
        <v/>
      </c>
    </row>
    <row r="1063" spans="1:1" ht="12.5">
      <c r="A1063" s="1" t="str">
        <f>IF(AND(NOT(ISBLANK(DATA!A1061)),DATA!A1061&lt;&gt;DATA!A1060),"INSERT INTO SYSADM.PS_SCRTY_QUERY 
VALUES('"&amp;PSAUTHITEM_AU!$B$1 &amp; DATA!A1061&amp;", (SELECT VERSION 
FROM SYSADM.PSVERSION WHERE OBJECTTYPENAME = 'CLM'), '"&amp;IF(DATA!C1061=" ",DATA!A1061,DATA!C1061)&amp;"', 'N', 'N','N', 0, 0, 
'N', 'N','N','N', 'N', 0,0,'N', 'N','N',' ', ' ', ' ', 0);","")</f>
        <v/>
      </c>
    </row>
    <row r="1064" spans="1:1" ht="12.5">
      <c r="A1064" s="1" t="str">
        <f>IF(AND(NOT(ISBLANK(DATA!A1062)),DATA!A1062&lt;&gt;DATA!A1061),"INSERT INTO SYSADM.PS_SCRTY_QUERY 
VALUES('"&amp;PSAUTHITEM_AU!$B$1 &amp; DATA!A1062&amp;", (SELECT VERSION 
FROM SYSADM.PSVERSION WHERE OBJECTTYPENAME = 'CLM'), '"&amp;IF(DATA!C1062=" ",DATA!A1062,DATA!C1062)&amp;"', 'N', 'N','N', 0, 0, 
'N', 'N','N','N', 'N', 0,0,'N', 'N','N',' ', ' ', ' ', 0);","")</f>
        <v/>
      </c>
    </row>
    <row r="1065" spans="1:1" ht="12.5">
      <c r="A1065" s="1" t="str">
        <f>IF(AND(NOT(ISBLANK(DATA!A1063)),DATA!A1063&lt;&gt;DATA!A1062),"INSERT INTO SYSADM.PS_SCRTY_QUERY 
VALUES('"&amp;PSAUTHITEM_AU!$B$1 &amp; DATA!A1063&amp;", (SELECT VERSION 
FROM SYSADM.PSVERSION WHERE OBJECTTYPENAME = 'CLM'), '"&amp;IF(DATA!C1063=" ",DATA!A1063,DATA!C1063)&amp;"', 'N', 'N','N', 0, 0, 
'N', 'N','N','N', 'N', 0,0,'N', 'N','N',' ', ' ', ' ', 0);","")</f>
        <v/>
      </c>
    </row>
    <row r="1066" spans="1:1" ht="12.5">
      <c r="A1066" s="1" t="str">
        <f>IF(AND(NOT(ISBLANK(DATA!A1064)),DATA!A1064&lt;&gt;DATA!A1063),"INSERT INTO SYSADM.PS_SCRTY_QUERY 
VALUES('"&amp;PSAUTHITEM_AU!$B$1 &amp; DATA!A1064&amp;", (SELECT VERSION 
FROM SYSADM.PSVERSION WHERE OBJECTTYPENAME = 'CLM'), '"&amp;IF(DATA!C1064=" ",DATA!A1064,DATA!C1064)&amp;"', 'N', 'N','N', 0, 0, 
'N', 'N','N','N', 'N', 0,0,'N', 'N','N',' ', ' ', ' ', 0);","")</f>
        <v/>
      </c>
    </row>
    <row r="1067" spans="1:1" ht="12.5">
      <c r="A1067" s="1" t="str">
        <f>IF(AND(NOT(ISBLANK(DATA!A1065)),DATA!A1065&lt;&gt;DATA!A1064),"INSERT INTO SYSADM.PS_SCRTY_QUERY 
VALUES('"&amp;PSAUTHITEM_AU!$B$1 &amp; DATA!A1065&amp;", (SELECT VERSION 
FROM SYSADM.PSVERSION WHERE OBJECTTYPENAME = 'CLM'), '"&amp;IF(DATA!C1065=" ",DATA!A1065,DATA!C1065)&amp;"', 'N', 'N','N', 0, 0, 
'N', 'N','N','N', 'N', 0,0,'N', 'N','N',' ', ' ', ' ', 0);","")</f>
        <v/>
      </c>
    </row>
    <row r="1068" spans="1:1" ht="12.5">
      <c r="A1068" s="1" t="str">
        <f>IF(AND(NOT(ISBLANK(DATA!A1066)),DATA!A1066&lt;&gt;DATA!A1065),"INSERT INTO SYSADM.PS_SCRTY_QUERY 
VALUES('"&amp;PSAUTHITEM_AU!$B$1 &amp; DATA!A1066&amp;", (SELECT VERSION 
FROM SYSADM.PSVERSION WHERE OBJECTTYPENAME = 'CLM'), '"&amp;IF(DATA!C1066=" ",DATA!A1066,DATA!C1066)&amp;"', 'N', 'N','N', 0, 0, 
'N', 'N','N','N', 'N', 0,0,'N', 'N','N',' ', ' ', ' ', 0);","")</f>
        <v/>
      </c>
    </row>
    <row r="1069" spans="1:1" ht="12.5">
      <c r="A1069" s="1" t="str">
        <f>IF(AND(NOT(ISBLANK(DATA!A1067)),DATA!A1067&lt;&gt;DATA!A1066),"INSERT INTO SYSADM.PS_SCRTY_QUERY 
VALUES('"&amp;PSAUTHITEM_AU!$B$1 &amp; DATA!A1067&amp;", (SELECT VERSION 
FROM SYSADM.PSVERSION WHERE OBJECTTYPENAME = 'CLM'), '"&amp;IF(DATA!C1067=" ",DATA!A1067,DATA!C1067)&amp;"', 'N', 'N','N', 0, 0, 
'N', 'N','N','N', 'N', 0,0,'N', 'N','N',' ', ' ', ' ', 0);","")</f>
        <v/>
      </c>
    </row>
    <row r="1070" spans="1:1" ht="12.5">
      <c r="A1070" s="1" t="str">
        <f>IF(AND(NOT(ISBLANK(DATA!A1068)),DATA!A1068&lt;&gt;DATA!A1067),"INSERT INTO SYSADM.PS_SCRTY_QUERY 
VALUES('"&amp;PSAUTHITEM_AU!$B$1 &amp; DATA!A1068&amp;", (SELECT VERSION 
FROM SYSADM.PSVERSION WHERE OBJECTTYPENAME = 'CLM'), '"&amp;IF(DATA!C1068=" ",DATA!A1068,DATA!C1068)&amp;"', 'N', 'N','N', 0, 0, 
'N', 'N','N','N', 'N', 0,0,'N', 'N','N',' ', ' ', ' ', 0);","")</f>
        <v/>
      </c>
    </row>
    <row r="1071" spans="1:1" ht="12.5">
      <c r="A1071" s="1" t="str">
        <f>IF(AND(NOT(ISBLANK(DATA!A1069)),DATA!A1069&lt;&gt;DATA!A1068),"INSERT INTO SYSADM.PS_SCRTY_QUERY 
VALUES('"&amp;PSAUTHITEM_AU!$B$1 &amp; DATA!A1069&amp;", (SELECT VERSION 
FROM SYSADM.PSVERSION WHERE OBJECTTYPENAME = 'CLM'), '"&amp;IF(DATA!C1069=" ",DATA!A1069,DATA!C1069)&amp;"', 'N', 'N','N', 0, 0, 
'N', 'N','N','N', 'N', 0,0,'N', 'N','N',' ', ' ', ' ', 0);","")</f>
        <v/>
      </c>
    </row>
    <row r="1072" spans="1:1" ht="12.5">
      <c r="A1072" s="1" t="str">
        <f>IF(AND(NOT(ISBLANK(DATA!A1070)),DATA!A1070&lt;&gt;DATA!A1069),"INSERT INTO SYSADM.PS_SCRTY_QUERY 
VALUES('"&amp;PSAUTHITEM_AU!$B$1 &amp; DATA!A1070&amp;", (SELECT VERSION 
FROM SYSADM.PSVERSION WHERE OBJECTTYPENAME = 'CLM'), '"&amp;IF(DATA!C1070=" ",DATA!A1070,DATA!C1070)&amp;"', 'N', 'N','N', 0, 0, 
'N', 'N','N','N', 'N', 0,0,'N', 'N','N',' ', ' ', ' ', 0);","")</f>
        <v/>
      </c>
    </row>
    <row r="1073" spans="1:1" ht="12.5">
      <c r="A1073" s="1" t="str">
        <f>IF(AND(NOT(ISBLANK(DATA!A1071)),DATA!A1071&lt;&gt;DATA!A1070),"INSERT INTO SYSADM.PS_SCRTY_QUERY 
VALUES('"&amp;PSAUTHITEM_AU!$B$1 &amp; DATA!A1071&amp;", (SELECT VERSION 
FROM SYSADM.PSVERSION WHERE OBJECTTYPENAME = 'CLM'), '"&amp;IF(DATA!C1071=" ",DATA!A1071,DATA!C1071)&amp;"', 'N', 'N','N', 0, 0, 
'N', 'N','N','N', 'N', 0,0,'N', 'N','N',' ', ' ', ' ', 0);","")</f>
        <v/>
      </c>
    </row>
    <row r="1074" spans="1:1" ht="12.5">
      <c r="A1074" s="1" t="str">
        <f>IF(AND(NOT(ISBLANK(DATA!A1072)),DATA!A1072&lt;&gt;DATA!A1071),"INSERT INTO SYSADM.PS_SCRTY_QUERY 
VALUES('"&amp;PSAUTHITEM_AU!$B$1 &amp; DATA!A1072&amp;", (SELECT VERSION 
FROM SYSADM.PSVERSION WHERE OBJECTTYPENAME = 'CLM'), '"&amp;IF(DATA!C1072=" ",DATA!A1072,DATA!C1072)&amp;"', 'N', 'N','N', 0, 0, 
'N', 'N','N','N', 'N', 0,0,'N', 'N','N',' ', ' ', ' ', 0);","")</f>
        <v/>
      </c>
    </row>
    <row r="1075" spans="1:1" ht="12.5">
      <c r="A1075" s="1" t="str">
        <f>IF(AND(NOT(ISBLANK(DATA!A1073)),DATA!A1073&lt;&gt;DATA!A1072),"INSERT INTO SYSADM.PS_SCRTY_QUERY 
VALUES('"&amp;PSAUTHITEM_AU!$B$1 &amp; DATA!A1073&amp;", (SELECT VERSION 
FROM SYSADM.PSVERSION WHERE OBJECTTYPENAME = 'CLM'), '"&amp;IF(DATA!C1073=" ",DATA!A1073,DATA!C1073)&amp;"', 'N', 'N','N', 0, 0, 
'N', 'N','N','N', 'N', 0,0,'N', 'N','N',' ', ' ', ' ', 0);","")</f>
        <v/>
      </c>
    </row>
    <row r="1076" spans="1:1" ht="12.5">
      <c r="A1076" s="1" t="str">
        <f>IF(AND(NOT(ISBLANK(DATA!A1074)),DATA!A1074&lt;&gt;DATA!A1073),"INSERT INTO SYSADM.PS_SCRTY_QUERY 
VALUES('"&amp;PSAUTHITEM_AU!$B$1 &amp; DATA!A1074&amp;", (SELECT VERSION 
FROM SYSADM.PSVERSION WHERE OBJECTTYPENAME = 'CLM'), '"&amp;IF(DATA!C1074=" ",DATA!A1074,DATA!C1074)&amp;"', 'N', 'N','N', 0, 0, 
'N', 'N','N','N', 'N', 0,0,'N', 'N','N',' ', ' ', ' ', 0);","")</f>
        <v/>
      </c>
    </row>
    <row r="1077" spans="1:1" ht="12.5">
      <c r="A1077" s="1" t="str">
        <f>IF(AND(NOT(ISBLANK(DATA!A1075)),DATA!A1075&lt;&gt;DATA!A1074),"INSERT INTO SYSADM.PS_SCRTY_QUERY 
VALUES('"&amp;PSAUTHITEM_AU!$B$1 &amp; DATA!A1075&amp;", (SELECT VERSION 
FROM SYSADM.PSVERSION WHERE OBJECTTYPENAME = 'CLM'), '"&amp;IF(DATA!C1075=" ",DATA!A1075,DATA!C1075)&amp;"', 'N', 'N','N', 0, 0, 
'N', 'N','N','N', 'N', 0,0,'N', 'N','N',' ', ' ', ' ', 0);","")</f>
        <v/>
      </c>
    </row>
    <row r="1078" spans="1:1" ht="12.5">
      <c r="A1078" s="1" t="str">
        <f>IF(AND(NOT(ISBLANK(DATA!A1076)),DATA!A1076&lt;&gt;DATA!A1075),"INSERT INTO SYSADM.PS_SCRTY_QUERY 
VALUES('"&amp;PSAUTHITEM_AU!$B$1 &amp; DATA!A1076&amp;", (SELECT VERSION 
FROM SYSADM.PSVERSION WHERE OBJECTTYPENAME = 'CLM'), '"&amp;IF(DATA!C1076=" ",DATA!A1076,DATA!C1076)&amp;"', 'N', 'N','N', 0, 0, 
'N', 'N','N','N', 'N', 0,0,'N', 'N','N',' ', ' ', ' ', 0);","")</f>
        <v/>
      </c>
    </row>
    <row r="1079" spans="1:1" ht="12.5">
      <c r="A1079" s="1" t="str">
        <f>IF(AND(NOT(ISBLANK(DATA!A1077)),DATA!A1077&lt;&gt;DATA!A1076),"INSERT INTO SYSADM.PS_SCRTY_QUERY 
VALUES('"&amp;PSAUTHITEM_AU!$B$1 &amp; DATA!A1077&amp;", (SELECT VERSION 
FROM SYSADM.PSVERSION WHERE OBJECTTYPENAME = 'CLM'), '"&amp;IF(DATA!C1077=" ",DATA!A1077,DATA!C1077)&amp;"', 'N', 'N','N', 0, 0, 
'N', 'N','N','N', 'N', 0,0,'N', 'N','N',' ', ' ', ' ', 0);","")</f>
        <v/>
      </c>
    </row>
    <row r="1080" spans="1:1" ht="12.5">
      <c r="A1080" s="1" t="str">
        <f>IF(AND(NOT(ISBLANK(DATA!A1078)),DATA!A1078&lt;&gt;DATA!A1077),"INSERT INTO SYSADM.PS_SCRTY_QUERY 
VALUES('"&amp;PSAUTHITEM_AU!$B$1 &amp; DATA!A1078&amp;", (SELECT VERSION 
FROM SYSADM.PSVERSION WHERE OBJECTTYPENAME = 'CLM'), '"&amp;IF(DATA!C1078=" ",DATA!A1078,DATA!C1078)&amp;"', 'N', 'N','N', 0, 0, 
'N', 'N','N','N', 'N', 0,0,'N', 'N','N',' ', ' ', ' ', 0);","")</f>
        <v/>
      </c>
    </row>
    <row r="1081" spans="1:1" ht="12.5">
      <c r="A1081" s="1" t="str">
        <f>IF(AND(NOT(ISBLANK(DATA!A1079)),DATA!A1079&lt;&gt;DATA!A1078),"INSERT INTO SYSADM.PS_SCRTY_QUERY 
VALUES('"&amp;PSAUTHITEM_AU!$B$1 &amp; DATA!A1079&amp;", (SELECT VERSION 
FROM SYSADM.PSVERSION WHERE OBJECTTYPENAME = 'CLM'), '"&amp;IF(DATA!C1079=" ",DATA!A1079,DATA!C1079)&amp;"', 'N', 'N','N', 0, 0, 
'N', 'N','N','N', 'N', 0,0,'N', 'N','N',' ', ' ', ' ', 0);","")</f>
        <v/>
      </c>
    </row>
    <row r="1082" spans="1:1" ht="12.5">
      <c r="A1082" s="1" t="str">
        <f>IF(AND(NOT(ISBLANK(DATA!A1080)),DATA!A1080&lt;&gt;DATA!A1079),"INSERT INTO SYSADM.PS_SCRTY_QUERY 
VALUES('"&amp;PSAUTHITEM_AU!$B$1 &amp; DATA!A1080&amp;", (SELECT VERSION 
FROM SYSADM.PSVERSION WHERE OBJECTTYPENAME = 'CLM'), '"&amp;IF(DATA!C1080=" ",DATA!A1080,DATA!C1080)&amp;"', 'N', 'N','N', 0, 0, 
'N', 'N','N','N', 'N', 0,0,'N', 'N','N',' ', ' ', ' ', 0);","")</f>
        <v/>
      </c>
    </row>
    <row r="1083" spans="1:1" ht="12.5">
      <c r="A1083" s="1" t="str">
        <f>IF(AND(NOT(ISBLANK(DATA!A1081)),DATA!A1081&lt;&gt;DATA!A1080),"INSERT INTO SYSADM.PS_SCRTY_QUERY 
VALUES('"&amp;PSAUTHITEM_AU!$B$1 &amp; DATA!A1081&amp;", (SELECT VERSION 
FROM SYSADM.PSVERSION WHERE OBJECTTYPENAME = 'CLM'), '"&amp;IF(DATA!C1081=" ",DATA!A1081,DATA!C1081)&amp;"', 'N', 'N','N', 0, 0, 
'N', 'N','N','N', 'N', 0,0,'N', 'N','N',' ', ' ', ' ', 0);","")</f>
        <v/>
      </c>
    </row>
    <row r="1084" spans="1:1" ht="12.5">
      <c r="A1084" s="1" t="str">
        <f>IF(AND(NOT(ISBLANK(DATA!A1082)),DATA!A1082&lt;&gt;DATA!A1081),"INSERT INTO SYSADM.PS_SCRTY_QUERY 
VALUES('"&amp;PSAUTHITEM_AU!$B$1 &amp; DATA!A1082&amp;", (SELECT VERSION 
FROM SYSADM.PSVERSION WHERE OBJECTTYPENAME = 'CLM'), '"&amp;IF(DATA!C1082=" ",DATA!A1082,DATA!C1082)&amp;"', 'N', 'N','N', 0, 0, 
'N', 'N','N','N', 'N', 0,0,'N', 'N','N',' ', ' ', ' ', 0);","")</f>
        <v/>
      </c>
    </row>
    <row r="1085" spans="1:1" ht="12.5">
      <c r="A1085" s="1" t="str">
        <f>IF(AND(NOT(ISBLANK(DATA!A1083)),DATA!A1083&lt;&gt;DATA!A1082),"INSERT INTO SYSADM.PS_SCRTY_QUERY 
VALUES('"&amp;PSAUTHITEM_AU!$B$1 &amp; DATA!A1083&amp;", (SELECT VERSION 
FROM SYSADM.PSVERSION WHERE OBJECTTYPENAME = 'CLM'), '"&amp;IF(DATA!C1083=" ",DATA!A1083,DATA!C1083)&amp;"', 'N', 'N','N', 0, 0, 
'N', 'N','N','N', 'N', 0,0,'N', 'N','N',' ', ' ', ' ', 0);","")</f>
        <v/>
      </c>
    </row>
    <row r="1086" spans="1:1" ht="12.5">
      <c r="A1086" s="1" t="str">
        <f>IF(AND(NOT(ISBLANK(DATA!A1084)),DATA!A1084&lt;&gt;DATA!A1083),"INSERT INTO SYSADM.PS_SCRTY_QUERY 
VALUES('"&amp;PSAUTHITEM_AU!$B$1 &amp; DATA!A1084&amp;", (SELECT VERSION 
FROM SYSADM.PSVERSION WHERE OBJECTTYPENAME = 'CLM'), '"&amp;IF(DATA!C1084=" ",DATA!A1084,DATA!C1084)&amp;"', 'N', 'N','N', 0, 0, 
'N', 'N','N','N', 'N', 0,0,'N', 'N','N',' ', ' ', ' ', 0);","")</f>
        <v/>
      </c>
    </row>
    <row r="1087" spans="1:1" ht="12.5">
      <c r="A1087" s="1" t="str">
        <f>IF(AND(NOT(ISBLANK(DATA!A1085)),DATA!A1085&lt;&gt;DATA!A1084),"INSERT INTO SYSADM.PS_SCRTY_QUERY 
VALUES('"&amp;PSAUTHITEM_AU!$B$1 &amp; DATA!A1085&amp;", (SELECT VERSION 
FROM SYSADM.PSVERSION WHERE OBJECTTYPENAME = 'CLM'), '"&amp;IF(DATA!C1085=" ",DATA!A1085,DATA!C1085)&amp;"', 'N', 'N','N', 0, 0, 
'N', 'N','N','N', 'N', 0,0,'N', 'N','N',' ', ' ', ' ', 0);","")</f>
        <v/>
      </c>
    </row>
    <row r="1088" spans="1:1" ht="12.5">
      <c r="A1088" s="1" t="str">
        <f>IF(AND(NOT(ISBLANK(DATA!A1086)),DATA!A1086&lt;&gt;DATA!A1085),"INSERT INTO SYSADM.PS_SCRTY_QUERY 
VALUES('"&amp;PSAUTHITEM_AU!$B$1 &amp; DATA!A1086&amp;", (SELECT VERSION 
FROM SYSADM.PSVERSION WHERE OBJECTTYPENAME = 'CLM'), '"&amp;IF(DATA!C1086=" ",DATA!A1086,DATA!C1086)&amp;"', 'N', 'N','N', 0, 0, 
'N', 'N','N','N', 'N', 0,0,'N', 'N','N',' ', ' ', ' ', 0);","")</f>
        <v/>
      </c>
    </row>
    <row r="1089" spans="1:1" ht="12.5">
      <c r="A1089" s="1" t="str">
        <f>IF(AND(NOT(ISBLANK(DATA!A1087)),DATA!A1087&lt;&gt;DATA!A1086),"INSERT INTO SYSADM.PS_SCRTY_QUERY 
VALUES('"&amp;PSAUTHITEM_AU!$B$1 &amp; DATA!A1087&amp;", (SELECT VERSION 
FROM SYSADM.PSVERSION WHERE OBJECTTYPENAME = 'CLM'), '"&amp;IF(DATA!C1087=" ",DATA!A1087,DATA!C1087)&amp;"', 'N', 'N','N', 0, 0, 
'N', 'N','N','N', 'N', 0,0,'N', 'N','N',' ', ' ', ' ', 0);","")</f>
        <v/>
      </c>
    </row>
    <row r="1090" spans="1:1" ht="12.5">
      <c r="A1090" s="1" t="str">
        <f>IF(AND(NOT(ISBLANK(DATA!A1088)),DATA!A1088&lt;&gt;DATA!A1087),"INSERT INTO SYSADM.PS_SCRTY_QUERY 
VALUES('"&amp;PSAUTHITEM_AU!$B$1 &amp; DATA!A1088&amp;", (SELECT VERSION 
FROM SYSADM.PSVERSION WHERE OBJECTTYPENAME = 'CLM'), '"&amp;IF(DATA!C1088=" ",DATA!A1088,DATA!C1088)&amp;"', 'N', 'N','N', 0, 0, 
'N', 'N','N','N', 'N', 0,0,'N', 'N','N',' ', ' ', ' ', 0);","")</f>
        <v/>
      </c>
    </row>
    <row r="1091" spans="1:1" ht="12.5">
      <c r="A1091" s="1" t="str">
        <f>IF(AND(NOT(ISBLANK(DATA!A1089)),DATA!A1089&lt;&gt;DATA!A1088),"INSERT INTO SYSADM.PS_SCRTY_QUERY 
VALUES('"&amp;PSAUTHITEM_AU!$B$1 &amp; DATA!A1089&amp;", (SELECT VERSION 
FROM SYSADM.PSVERSION WHERE OBJECTTYPENAME = 'CLM'), '"&amp;IF(DATA!C1089=" ",DATA!A1089,DATA!C1089)&amp;"', 'N', 'N','N', 0, 0, 
'N', 'N','N','N', 'N', 0,0,'N', 'N','N',' ', ' ', ' ', 0);","")</f>
        <v/>
      </c>
    </row>
    <row r="1092" spans="1:1" ht="12.5">
      <c r="A1092" s="1" t="str">
        <f>IF(AND(NOT(ISBLANK(DATA!A1090)),DATA!A1090&lt;&gt;DATA!A1089),"INSERT INTO SYSADM.PS_SCRTY_QUERY 
VALUES('"&amp;PSAUTHITEM_AU!$B$1 &amp; DATA!A1090&amp;", (SELECT VERSION 
FROM SYSADM.PSVERSION WHERE OBJECTTYPENAME = 'CLM'), '"&amp;IF(DATA!C1090=" ",DATA!A1090,DATA!C1090)&amp;"', 'N', 'N','N', 0, 0, 
'N', 'N','N','N', 'N', 0,0,'N', 'N','N',' ', ' ', ' ', 0);","")</f>
        <v/>
      </c>
    </row>
    <row r="1093" spans="1:1" ht="12.5">
      <c r="A1093" s="1" t="str">
        <f>IF(AND(NOT(ISBLANK(DATA!A1091)),DATA!A1091&lt;&gt;DATA!A1090),"INSERT INTO SYSADM.PS_SCRTY_QUERY 
VALUES('"&amp;PSAUTHITEM_AU!$B$1 &amp; DATA!A1091&amp;", (SELECT VERSION 
FROM SYSADM.PSVERSION WHERE OBJECTTYPENAME = 'CLM'), '"&amp;IF(DATA!C1091=" ",DATA!A1091,DATA!C1091)&amp;"', 'N', 'N','N', 0, 0, 
'N', 'N','N','N', 'N', 0,0,'N', 'N','N',' ', ' ', ' ', 0);","")</f>
        <v/>
      </c>
    </row>
    <row r="1094" spans="1:1" ht="12.5">
      <c r="A1094" s="1" t="str">
        <f>IF(AND(NOT(ISBLANK(DATA!A1092)),DATA!A1092&lt;&gt;DATA!A1091),"INSERT INTO SYSADM.PS_SCRTY_QUERY 
VALUES('"&amp;PSAUTHITEM_AU!$B$1 &amp; DATA!A1092&amp;", (SELECT VERSION 
FROM SYSADM.PSVERSION WHERE OBJECTTYPENAME = 'CLM'), '"&amp;IF(DATA!C1092=" ",DATA!A1092,DATA!C1092)&amp;"', 'N', 'N','N', 0, 0, 
'N', 'N','N','N', 'N', 0,0,'N', 'N','N',' ', ' ', ' ', 0);","")</f>
        <v/>
      </c>
    </row>
    <row r="1095" spans="1:1" ht="12.5">
      <c r="A1095" s="1" t="str">
        <f>IF(AND(NOT(ISBLANK(DATA!A1093)),DATA!A1093&lt;&gt;DATA!A1092),"INSERT INTO SYSADM.PS_SCRTY_QUERY 
VALUES('"&amp;PSAUTHITEM_AU!$B$1 &amp; DATA!A1093&amp;", (SELECT VERSION 
FROM SYSADM.PSVERSION WHERE OBJECTTYPENAME = 'CLM'), '"&amp;IF(DATA!C1093=" ",DATA!A1093,DATA!C1093)&amp;"', 'N', 'N','N', 0, 0, 
'N', 'N','N','N', 'N', 0,0,'N', 'N','N',' ', ' ', ' ', 0);","")</f>
        <v/>
      </c>
    </row>
    <row r="1096" spans="1:1" ht="12.5">
      <c r="A1096" s="1" t="str">
        <f>IF(AND(NOT(ISBLANK(DATA!A1094)),DATA!A1094&lt;&gt;DATA!A1093),"INSERT INTO SYSADM.PS_SCRTY_QUERY 
VALUES('"&amp;PSAUTHITEM_AU!$B$1 &amp; DATA!A1094&amp;", (SELECT VERSION 
FROM SYSADM.PSVERSION WHERE OBJECTTYPENAME = 'CLM'), '"&amp;IF(DATA!C1094=" ",DATA!A1094,DATA!C1094)&amp;"', 'N', 'N','N', 0, 0, 
'N', 'N','N','N', 'N', 0,0,'N', 'N','N',' ', ' ', ' ', 0);","")</f>
        <v/>
      </c>
    </row>
    <row r="1097" spans="1:1" ht="12.5">
      <c r="A1097" s="1" t="str">
        <f>IF(AND(NOT(ISBLANK(DATA!A1095)),DATA!A1095&lt;&gt;DATA!A1094),"INSERT INTO SYSADM.PS_SCRTY_QUERY 
VALUES('"&amp;PSAUTHITEM_AU!$B$1 &amp; DATA!A1095&amp;", (SELECT VERSION 
FROM SYSADM.PSVERSION WHERE OBJECTTYPENAME = 'CLM'), '"&amp;IF(DATA!C1095=" ",DATA!A1095,DATA!C1095)&amp;"', 'N', 'N','N', 0, 0, 
'N', 'N','N','N', 'N', 0,0,'N', 'N','N',' ', ' ', ' ', 0);","")</f>
        <v/>
      </c>
    </row>
    <row r="1098" spans="1:1" ht="12.5">
      <c r="A1098" s="1" t="str">
        <f>IF(AND(NOT(ISBLANK(DATA!A1096)),DATA!A1096&lt;&gt;DATA!A1095),"INSERT INTO SYSADM.PS_SCRTY_QUERY 
VALUES('"&amp;PSAUTHITEM_AU!$B$1 &amp; DATA!A1096&amp;", (SELECT VERSION 
FROM SYSADM.PSVERSION WHERE OBJECTTYPENAME = 'CLM'), '"&amp;IF(DATA!C1096=" ",DATA!A1096,DATA!C1096)&amp;"', 'N', 'N','N', 0, 0, 
'N', 'N','N','N', 'N', 0,0,'N', 'N','N',' ', ' ', ' ', 0);","")</f>
        <v/>
      </c>
    </row>
    <row r="1099" spans="1:1" ht="12.5">
      <c r="A1099" s="1" t="str">
        <f>IF(AND(NOT(ISBLANK(DATA!A1097)),DATA!A1097&lt;&gt;DATA!A1096),"INSERT INTO SYSADM.PS_SCRTY_QUERY 
VALUES('"&amp;PSAUTHITEM_AU!$B$1 &amp; DATA!A1097&amp;", (SELECT VERSION 
FROM SYSADM.PSVERSION WHERE OBJECTTYPENAME = 'CLM'), '"&amp;IF(DATA!C1097=" ",DATA!A1097,DATA!C1097)&amp;"', 'N', 'N','N', 0, 0, 
'N', 'N','N','N', 'N', 0,0,'N', 'N','N',' ', ' ', ' ', 0);","")</f>
        <v/>
      </c>
    </row>
    <row r="1100" spans="1:1" ht="12.5">
      <c r="A1100" s="1" t="str">
        <f>IF(AND(NOT(ISBLANK(DATA!A1098)),DATA!A1098&lt;&gt;DATA!A1097),"INSERT INTO SYSADM.PS_SCRTY_QUERY 
VALUES('"&amp;PSAUTHITEM_AU!$B$1 &amp; DATA!A1098&amp;", (SELECT VERSION 
FROM SYSADM.PSVERSION WHERE OBJECTTYPENAME = 'CLM'), '"&amp;IF(DATA!C1098=" ",DATA!A1098,DATA!C1098)&amp;"', 'N', 'N','N', 0, 0, 
'N', 'N','N','N', 'N', 0,0,'N', 'N','N',' ', ' ', ' ', 0);","")</f>
        <v/>
      </c>
    </row>
    <row r="1101" spans="1:1" ht="12.5">
      <c r="A1101" s="1" t="str">
        <f>IF(AND(NOT(ISBLANK(DATA!A1099)),DATA!A1099&lt;&gt;DATA!A1098),"INSERT INTO SYSADM.PS_SCRTY_QUERY 
VALUES('"&amp;PSAUTHITEM_AU!$B$1 &amp; DATA!A1099&amp;", (SELECT VERSION 
FROM SYSADM.PSVERSION WHERE OBJECTTYPENAME = 'CLM'), '"&amp;IF(DATA!C1099=" ",DATA!A1099,DATA!C1099)&amp;"', 'N', 'N','N', 0, 0, 
'N', 'N','N','N', 'N', 0,0,'N', 'N','N',' ', ' ', ' ', 0);","")</f>
        <v/>
      </c>
    </row>
    <row r="1102" spans="1:1" ht="12.5">
      <c r="A1102" s="1" t="str">
        <f>IF(AND(NOT(ISBLANK(DATA!A1100)),DATA!A1100&lt;&gt;DATA!A1099),"INSERT INTO SYSADM.PS_SCRTY_QUERY 
VALUES('"&amp;PSAUTHITEM_AU!$B$1 &amp; DATA!A1100&amp;", (SELECT VERSION 
FROM SYSADM.PSVERSION WHERE OBJECTTYPENAME = 'CLM'), '"&amp;IF(DATA!C1100=" ",DATA!A1100,DATA!C1100)&amp;"', 'N', 'N','N', 0, 0, 
'N', 'N','N','N', 'N', 0,0,'N', 'N','N',' ', ' ', ' ', 0);","")</f>
        <v/>
      </c>
    </row>
    <row r="1103" spans="1:1" ht="12.5">
      <c r="A1103" s="1" t="str">
        <f>IF(AND(NOT(ISBLANK(DATA!A1101)),DATA!A1101&lt;&gt;DATA!A1100),"INSERT INTO SYSADM.PS_SCRTY_QUERY 
VALUES('"&amp;PSAUTHITEM_AU!$B$1 &amp; DATA!A1101&amp;", (SELECT VERSION 
FROM SYSADM.PSVERSION WHERE OBJECTTYPENAME = 'CLM'), '"&amp;IF(DATA!C1101=" ",DATA!A1101,DATA!C1101)&amp;"', 'N', 'N','N', 0, 0, 
'N', 'N','N','N', 'N', 0,0,'N', 'N','N',' ', ' ', ' ', 0);","")</f>
        <v/>
      </c>
    </row>
    <row r="1104" spans="1:1" ht="12.5">
      <c r="A1104" s="1" t="str">
        <f>IF(AND(NOT(ISBLANK(DATA!A1102)),DATA!A1102&lt;&gt;DATA!A1101),"INSERT INTO SYSADM.PS_SCRTY_QUERY 
VALUES('"&amp;PSAUTHITEM_AU!$B$1 &amp; DATA!A1102&amp;", (SELECT VERSION 
FROM SYSADM.PSVERSION WHERE OBJECTTYPENAME = 'CLM'), '"&amp;IF(DATA!C1102=" ",DATA!A1102,DATA!C1102)&amp;"', 'N', 'N','N', 0, 0, 
'N', 'N','N','N', 'N', 0,0,'N', 'N','N',' ', ' ', ' ', 0);","")</f>
        <v/>
      </c>
    </row>
    <row r="1105" spans="1:1" ht="12.5">
      <c r="A1105" s="1" t="str">
        <f>IF(AND(NOT(ISBLANK(DATA!A1103)),DATA!A1103&lt;&gt;DATA!A1102),"INSERT INTO SYSADM.PS_SCRTY_QUERY 
VALUES('"&amp;PSAUTHITEM_AU!$B$1 &amp; DATA!A1103&amp;", (SELECT VERSION 
FROM SYSADM.PSVERSION WHERE OBJECTTYPENAME = 'CLM'), '"&amp;IF(DATA!C1103=" ",DATA!A1103,DATA!C1103)&amp;"', 'N', 'N','N', 0, 0, 
'N', 'N','N','N', 'N', 0,0,'N', 'N','N',' ', ' ', ' ', 0);","")</f>
        <v/>
      </c>
    </row>
    <row r="1106" spans="1:1" ht="12.5">
      <c r="A1106" s="1" t="str">
        <f>IF(AND(NOT(ISBLANK(DATA!A1104)),DATA!A1104&lt;&gt;DATA!A1103),"INSERT INTO SYSADM.PS_SCRTY_QUERY 
VALUES('"&amp;PSAUTHITEM_AU!$B$1 &amp; DATA!A1104&amp;", (SELECT VERSION 
FROM SYSADM.PSVERSION WHERE OBJECTTYPENAME = 'CLM'), '"&amp;IF(DATA!C1104=" ",DATA!A1104,DATA!C1104)&amp;"', 'N', 'N','N', 0, 0, 
'N', 'N','N','N', 'N', 0,0,'N', 'N','N',' ', ' ', ' ', 0);","")</f>
        <v/>
      </c>
    </row>
    <row r="1107" spans="1:1" ht="12.5">
      <c r="A1107" s="1" t="str">
        <f>IF(AND(NOT(ISBLANK(DATA!A1105)),DATA!A1105&lt;&gt;DATA!A1104),"INSERT INTO SYSADM.PS_SCRTY_QUERY 
VALUES('"&amp;PSAUTHITEM_AU!$B$1 &amp; DATA!A1105&amp;", (SELECT VERSION 
FROM SYSADM.PSVERSION WHERE OBJECTTYPENAME = 'CLM'), '"&amp;IF(DATA!C1105=" ",DATA!A1105,DATA!C1105)&amp;"', 'N', 'N','N', 0, 0, 
'N', 'N','N','N', 'N', 0,0,'N', 'N','N',' ', ' ', ' ', 0);","")</f>
        <v/>
      </c>
    </row>
    <row r="1108" spans="1:1" ht="12.5">
      <c r="A1108" s="1" t="str">
        <f>IF(AND(NOT(ISBLANK(DATA!A1106)),DATA!A1106&lt;&gt;DATA!A1105),"INSERT INTO SYSADM.PS_SCRTY_QUERY 
VALUES('"&amp;PSAUTHITEM_AU!$B$1 &amp; DATA!A1106&amp;", (SELECT VERSION 
FROM SYSADM.PSVERSION WHERE OBJECTTYPENAME = 'CLM'), '"&amp;IF(DATA!C1106=" ",DATA!A1106,DATA!C1106)&amp;"', 'N', 'N','N', 0, 0, 
'N', 'N','N','N', 'N', 0,0,'N', 'N','N',' ', ' ', ' ', 0);","")</f>
        <v/>
      </c>
    </row>
    <row r="1109" spans="1:1" ht="12.5">
      <c r="A1109" s="1" t="str">
        <f>IF(AND(NOT(ISBLANK(DATA!A1107)),DATA!A1107&lt;&gt;DATA!A1106),"INSERT INTO SYSADM.PS_SCRTY_QUERY 
VALUES('"&amp;PSAUTHITEM_AU!$B$1 &amp; DATA!A1107&amp;", (SELECT VERSION 
FROM SYSADM.PSVERSION WHERE OBJECTTYPENAME = 'CLM'), '"&amp;IF(DATA!C1107=" ",DATA!A1107,DATA!C1107)&amp;"', 'N', 'N','N', 0, 0, 
'N', 'N','N','N', 'N', 0,0,'N', 'N','N',' ', ' ', ' ', 0);","")</f>
        <v/>
      </c>
    </row>
    <row r="1110" spans="1:1" ht="12.5">
      <c r="A1110" s="1" t="str">
        <f>IF(AND(NOT(ISBLANK(DATA!A1108)),DATA!A1108&lt;&gt;DATA!A1107),"INSERT INTO SYSADM.PS_SCRTY_QUERY 
VALUES('"&amp;PSAUTHITEM_AU!$B$1 &amp; DATA!A1108&amp;", (SELECT VERSION 
FROM SYSADM.PSVERSION WHERE OBJECTTYPENAME = 'CLM'), '"&amp;IF(DATA!C1108=" ",DATA!A1108,DATA!C1108)&amp;"', 'N', 'N','N', 0, 0, 
'N', 'N','N','N', 'N', 0,0,'N', 'N','N',' ', ' ', ' ', 0);","")</f>
        <v/>
      </c>
    </row>
    <row r="1111" spans="1:1" ht="12.5">
      <c r="A1111" s="1" t="str">
        <f>IF(AND(NOT(ISBLANK(DATA!A1109)),DATA!A1109&lt;&gt;DATA!A1108),"INSERT INTO SYSADM.PS_SCRTY_QUERY 
VALUES('"&amp;PSAUTHITEM_AU!$B$1 &amp; DATA!A1109&amp;", (SELECT VERSION 
FROM SYSADM.PSVERSION WHERE OBJECTTYPENAME = 'CLM'), '"&amp;IF(DATA!C1109=" ",DATA!A1109,DATA!C1109)&amp;"', 'N', 'N','N', 0, 0, 
'N', 'N','N','N', 'N', 0,0,'N', 'N','N',' ', ' ', ' ', 0);","")</f>
        <v/>
      </c>
    </row>
    <row r="1112" spans="1:1" ht="12.5">
      <c r="A1112" s="1" t="str">
        <f>IF(AND(NOT(ISBLANK(DATA!A1110)),DATA!A1110&lt;&gt;DATA!A1109),"INSERT INTO SYSADM.PS_SCRTY_QUERY 
VALUES('"&amp;PSAUTHITEM_AU!$B$1 &amp; DATA!A1110&amp;", (SELECT VERSION 
FROM SYSADM.PSVERSION WHERE OBJECTTYPENAME = 'CLM'), '"&amp;IF(DATA!C1110=" ",DATA!A1110,DATA!C1110)&amp;"', 'N', 'N','N', 0, 0, 
'N', 'N','N','N', 'N', 0,0,'N', 'N','N',' ', ' ', ' ', 0);","")</f>
        <v/>
      </c>
    </row>
    <row r="1113" spans="1:1" ht="12.5">
      <c r="A1113" s="1" t="str">
        <f>IF(AND(NOT(ISBLANK(DATA!A1111)),DATA!A1111&lt;&gt;DATA!A1110),"INSERT INTO SYSADM.PS_SCRTY_QUERY 
VALUES('"&amp;PSAUTHITEM_AU!$B$1 &amp; DATA!A1111&amp;", (SELECT VERSION 
FROM SYSADM.PSVERSION WHERE OBJECTTYPENAME = 'CLM'), '"&amp;IF(DATA!C1111=" ",DATA!A1111,DATA!C1111)&amp;"', 'N', 'N','N', 0, 0, 
'N', 'N','N','N', 'N', 0,0,'N', 'N','N',' ', ' ', ' ', 0);","")</f>
        <v/>
      </c>
    </row>
    <row r="1114" spans="1:1" ht="12.5">
      <c r="A1114" s="1" t="str">
        <f>IF(AND(NOT(ISBLANK(DATA!A1112)),DATA!A1112&lt;&gt;DATA!A1111),"INSERT INTO SYSADM.PS_SCRTY_QUERY 
VALUES('"&amp;PSAUTHITEM_AU!$B$1 &amp; DATA!A1112&amp;", (SELECT VERSION 
FROM SYSADM.PSVERSION WHERE OBJECTTYPENAME = 'CLM'), '"&amp;IF(DATA!C1112=" ",DATA!A1112,DATA!C1112)&amp;"', 'N', 'N','N', 0, 0, 
'N', 'N','N','N', 'N', 0,0,'N', 'N','N',' ', ' ', ' ', 0);","")</f>
        <v/>
      </c>
    </row>
    <row r="1115" spans="1:1" ht="12.5">
      <c r="A1115" s="1" t="str">
        <f>IF(AND(NOT(ISBLANK(DATA!A1113)),DATA!A1113&lt;&gt;DATA!A1112),"INSERT INTO SYSADM.PS_SCRTY_QUERY 
VALUES('"&amp;PSAUTHITEM_AU!$B$1 &amp; DATA!A1113&amp;", (SELECT VERSION 
FROM SYSADM.PSVERSION WHERE OBJECTTYPENAME = 'CLM'), '"&amp;IF(DATA!C1113=" ",DATA!A1113,DATA!C1113)&amp;"', 'N', 'N','N', 0, 0, 
'N', 'N','N','N', 'N', 0,0,'N', 'N','N',' ', ' ', ' ', 0);","")</f>
        <v/>
      </c>
    </row>
    <row r="1116" spans="1:1" ht="12.5">
      <c r="A1116" s="1" t="str">
        <f>IF(AND(NOT(ISBLANK(DATA!A1114)),DATA!A1114&lt;&gt;DATA!A1113),"INSERT INTO SYSADM.PS_SCRTY_QUERY 
VALUES('"&amp;PSAUTHITEM_AU!$B$1 &amp; DATA!A1114&amp;", (SELECT VERSION 
FROM SYSADM.PSVERSION WHERE OBJECTTYPENAME = 'CLM'), '"&amp;IF(DATA!C1114=" ",DATA!A1114,DATA!C1114)&amp;"', 'N', 'N','N', 0, 0, 
'N', 'N','N','N', 'N', 0,0,'N', 'N','N',' ', ' ', ' ', 0);","")</f>
        <v/>
      </c>
    </row>
    <row r="1117" spans="1:1" ht="12.5">
      <c r="A1117" s="1" t="str">
        <f>IF(AND(NOT(ISBLANK(DATA!A1115)),DATA!A1115&lt;&gt;DATA!A1114),"INSERT INTO SYSADM.PS_SCRTY_QUERY 
VALUES('"&amp;PSAUTHITEM_AU!$B$1 &amp; DATA!A1115&amp;", (SELECT VERSION 
FROM SYSADM.PSVERSION WHERE OBJECTTYPENAME = 'CLM'), '"&amp;IF(DATA!C1115=" ",DATA!A1115,DATA!C1115)&amp;"', 'N', 'N','N', 0, 0, 
'N', 'N','N','N', 'N', 0,0,'N', 'N','N',' ', ' ', ' ', 0);","")</f>
        <v/>
      </c>
    </row>
    <row r="1118" spans="1:1" ht="12.5">
      <c r="A1118" s="1" t="str">
        <f>IF(AND(NOT(ISBLANK(DATA!A1116)),DATA!A1116&lt;&gt;DATA!A1115),"INSERT INTO SYSADM.PS_SCRTY_QUERY 
VALUES('"&amp;PSAUTHITEM_AU!$B$1 &amp; DATA!A1116&amp;", (SELECT VERSION 
FROM SYSADM.PSVERSION WHERE OBJECTTYPENAME = 'CLM'), '"&amp;IF(DATA!C1116=" ",DATA!A1116,DATA!C1116)&amp;"', 'N', 'N','N', 0, 0, 
'N', 'N','N','N', 'N', 0,0,'N', 'N','N',' ', ' ', ' ', 0);","")</f>
        <v/>
      </c>
    </row>
    <row r="1119" spans="1:1" ht="12.5">
      <c r="A1119" s="1" t="str">
        <f>IF(AND(NOT(ISBLANK(DATA!A1117)),DATA!A1117&lt;&gt;DATA!A1116),"INSERT INTO SYSADM.PS_SCRTY_QUERY 
VALUES('"&amp;PSAUTHITEM_AU!$B$1 &amp; DATA!A1117&amp;", (SELECT VERSION 
FROM SYSADM.PSVERSION WHERE OBJECTTYPENAME = 'CLM'), '"&amp;IF(DATA!C1117=" ",DATA!A1117,DATA!C1117)&amp;"', 'N', 'N','N', 0, 0, 
'N', 'N','N','N', 'N', 0,0,'N', 'N','N',' ', ' ', ' ', 0);","")</f>
        <v/>
      </c>
    </row>
    <row r="1120" spans="1:1" ht="12.5">
      <c r="A1120" s="1" t="str">
        <f>IF(AND(NOT(ISBLANK(DATA!A1118)),DATA!A1118&lt;&gt;DATA!A1117),"INSERT INTO SYSADM.PS_SCRTY_QUERY 
VALUES('"&amp;PSAUTHITEM_AU!$B$1 &amp; DATA!A1118&amp;", (SELECT VERSION 
FROM SYSADM.PSVERSION WHERE OBJECTTYPENAME = 'CLM'), '"&amp;IF(DATA!C1118=" ",DATA!A1118,DATA!C1118)&amp;"', 'N', 'N','N', 0, 0, 
'N', 'N','N','N', 'N', 0,0,'N', 'N','N',' ', ' ', ' ', 0);","")</f>
        <v/>
      </c>
    </row>
    <row r="1121" spans="1:1" ht="12.5">
      <c r="A1121" s="1" t="str">
        <f>IF(AND(NOT(ISBLANK(DATA!A1119)),DATA!A1119&lt;&gt;DATA!A1118),"INSERT INTO SYSADM.PS_SCRTY_QUERY 
VALUES('"&amp;PSAUTHITEM_AU!$B$1 &amp; DATA!A1119&amp;", (SELECT VERSION 
FROM SYSADM.PSVERSION WHERE OBJECTTYPENAME = 'CLM'), '"&amp;IF(DATA!C1119=" ",DATA!A1119,DATA!C1119)&amp;"', 'N', 'N','N', 0, 0, 
'N', 'N','N','N', 'N', 0,0,'N', 'N','N',' ', ' ', ' ', 0);","")</f>
        <v/>
      </c>
    </row>
    <row r="1122" spans="1:1" ht="12.5">
      <c r="A1122" s="1" t="str">
        <f>IF(AND(NOT(ISBLANK(DATA!A1120)),DATA!A1120&lt;&gt;DATA!A1119),"INSERT INTO SYSADM.PS_SCRTY_QUERY 
VALUES('"&amp;PSAUTHITEM_AU!$B$1 &amp; DATA!A1120&amp;", (SELECT VERSION 
FROM SYSADM.PSVERSION WHERE OBJECTTYPENAME = 'CLM'), '"&amp;IF(DATA!C1120=" ",DATA!A1120,DATA!C1120)&amp;"', 'N', 'N','N', 0, 0, 
'N', 'N','N','N', 'N', 0,0,'N', 'N','N',' ', ' ', ' ', 0);","")</f>
        <v/>
      </c>
    </row>
    <row r="1123" spans="1:1" ht="12.5">
      <c r="A1123" s="1" t="str">
        <f>IF(AND(NOT(ISBLANK(DATA!A1121)),DATA!A1121&lt;&gt;DATA!A1120),"INSERT INTO SYSADM.PS_SCRTY_QUERY 
VALUES('"&amp;PSAUTHITEM_AU!$B$1 &amp; DATA!A1121&amp;", (SELECT VERSION 
FROM SYSADM.PSVERSION WHERE OBJECTTYPENAME = 'CLM'), '"&amp;IF(DATA!C1121=" ",DATA!A1121,DATA!C1121)&amp;"', 'N', 'N','N', 0, 0, 
'N', 'N','N','N', 'N', 0,0,'N', 'N','N',' ', ' ', ' ', 0);","")</f>
        <v/>
      </c>
    </row>
    <row r="1124" spans="1:1" ht="12.5">
      <c r="A1124" s="1" t="str">
        <f>IF(AND(NOT(ISBLANK(DATA!A1122)),DATA!A1122&lt;&gt;DATA!A1121),"INSERT INTO SYSADM.PS_SCRTY_QUERY 
VALUES('"&amp;PSAUTHITEM_AU!$B$1 &amp; DATA!A1122&amp;", (SELECT VERSION 
FROM SYSADM.PSVERSION WHERE OBJECTTYPENAME = 'CLM'), '"&amp;IF(DATA!C1122=" ",DATA!A1122,DATA!C1122)&amp;"', 'N', 'N','N', 0, 0, 
'N', 'N','N','N', 'N', 0,0,'N', 'N','N',' ', ' ', ' ', 0);","")</f>
        <v/>
      </c>
    </row>
    <row r="1125" spans="1:1" ht="12.5">
      <c r="A1125" s="1" t="str">
        <f>IF(AND(NOT(ISBLANK(DATA!A1123)),DATA!A1123&lt;&gt;DATA!A1122),"INSERT INTO SYSADM.PS_SCRTY_QUERY 
VALUES('"&amp;PSAUTHITEM_AU!$B$1 &amp; DATA!A1123&amp;", (SELECT VERSION 
FROM SYSADM.PSVERSION WHERE OBJECTTYPENAME = 'CLM'), '"&amp;IF(DATA!C1123=" ",DATA!A1123,DATA!C1123)&amp;"', 'N', 'N','N', 0, 0, 
'N', 'N','N','N', 'N', 0,0,'N', 'N','N',' ', ' ', ' ', 0);","")</f>
        <v/>
      </c>
    </row>
    <row r="1126" spans="1:1" ht="12.5">
      <c r="A1126" s="1" t="str">
        <f>IF(AND(NOT(ISBLANK(DATA!A1124)),DATA!A1124&lt;&gt;DATA!A1123),"INSERT INTO SYSADM.PS_SCRTY_QUERY 
VALUES('"&amp;PSAUTHITEM_AU!$B$1 &amp; DATA!A1124&amp;", (SELECT VERSION 
FROM SYSADM.PSVERSION WHERE OBJECTTYPENAME = 'CLM'), '"&amp;IF(DATA!C1124=" ",DATA!A1124,DATA!C1124)&amp;"', 'N', 'N','N', 0, 0, 
'N', 'N','N','N', 'N', 0,0,'N', 'N','N',' ', ' ', ' ', 0);","")</f>
        <v/>
      </c>
    </row>
    <row r="1127" spans="1:1" ht="12.5">
      <c r="A1127" s="1" t="str">
        <f>IF(AND(NOT(ISBLANK(DATA!A1125)),DATA!A1125&lt;&gt;DATA!A1124),"INSERT INTO SYSADM.PS_SCRTY_QUERY 
VALUES('"&amp;PSAUTHITEM_AU!$B$1 &amp; DATA!A1125&amp;", (SELECT VERSION 
FROM SYSADM.PSVERSION WHERE OBJECTTYPENAME = 'CLM'), '"&amp;IF(DATA!C1125=" ",DATA!A1125,DATA!C1125)&amp;"', 'N', 'N','N', 0, 0, 
'N', 'N','N','N', 'N', 0,0,'N', 'N','N',' ', ' ', ' ', 0);","")</f>
        <v/>
      </c>
    </row>
    <row r="1128" spans="1:1" ht="12.5">
      <c r="A1128" s="1" t="str">
        <f>IF(AND(NOT(ISBLANK(DATA!A1126)),DATA!A1126&lt;&gt;DATA!A1125),"INSERT INTO SYSADM.PS_SCRTY_QUERY 
VALUES('"&amp;PSAUTHITEM_AU!$B$1 &amp; DATA!A1126&amp;", (SELECT VERSION 
FROM SYSADM.PSVERSION WHERE OBJECTTYPENAME = 'CLM'), '"&amp;IF(DATA!C1126=" ",DATA!A1126,DATA!C1126)&amp;"', 'N', 'N','N', 0, 0, 
'N', 'N','N','N', 'N', 0,0,'N', 'N','N',' ', ' ', ' ', 0);","")</f>
        <v/>
      </c>
    </row>
    <row r="1129" spans="1:1" ht="12.5">
      <c r="A1129" s="1" t="str">
        <f>IF(AND(NOT(ISBLANK(DATA!A1127)),DATA!A1127&lt;&gt;DATA!A1126),"INSERT INTO SYSADM.PS_SCRTY_QUERY 
VALUES('"&amp;PSAUTHITEM_AU!$B$1 &amp; DATA!A1127&amp;", (SELECT VERSION 
FROM SYSADM.PSVERSION WHERE OBJECTTYPENAME = 'CLM'), '"&amp;IF(DATA!C1127=" ",DATA!A1127,DATA!C1127)&amp;"', 'N', 'N','N', 0, 0, 
'N', 'N','N','N', 'N', 0,0,'N', 'N','N',' ', ' ', ' ', 0);","")</f>
        <v/>
      </c>
    </row>
    <row r="1130" spans="1:1" ht="12.5">
      <c r="A1130" s="1" t="str">
        <f>IF(AND(NOT(ISBLANK(DATA!A1128)),DATA!A1128&lt;&gt;DATA!A1127),"INSERT INTO SYSADM.PS_SCRTY_QUERY 
VALUES('"&amp;PSAUTHITEM_AU!$B$1 &amp; DATA!A1128&amp;", (SELECT VERSION 
FROM SYSADM.PSVERSION WHERE OBJECTTYPENAME = 'CLM'), '"&amp;IF(DATA!C1128=" ",DATA!A1128,DATA!C1128)&amp;"', 'N', 'N','N', 0, 0, 
'N', 'N','N','N', 'N', 0,0,'N', 'N','N',' ', ' ', ' ', 0);","")</f>
        <v/>
      </c>
    </row>
    <row r="1131" spans="1:1" ht="12.5">
      <c r="A1131" s="1" t="str">
        <f>IF(AND(NOT(ISBLANK(DATA!A1129)),DATA!A1129&lt;&gt;DATA!A1128),"INSERT INTO SYSADM.PS_SCRTY_QUERY 
VALUES('"&amp;PSAUTHITEM_AU!$B$1 &amp; DATA!A1129&amp;", (SELECT VERSION 
FROM SYSADM.PSVERSION WHERE OBJECTTYPENAME = 'CLM'), '"&amp;IF(DATA!C1129=" ",DATA!A1129,DATA!C1129)&amp;"', 'N', 'N','N', 0, 0, 
'N', 'N','N','N', 'N', 0,0,'N', 'N','N',' ', ' ', ' ', 0);","")</f>
        <v/>
      </c>
    </row>
    <row r="1132" spans="1:1" ht="12.5">
      <c r="A1132" s="1" t="str">
        <f>IF(AND(NOT(ISBLANK(DATA!A1130)),DATA!A1130&lt;&gt;DATA!A1129),"INSERT INTO SYSADM.PS_SCRTY_QUERY 
VALUES('"&amp;PSAUTHITEM_AU!$B$1 &amp; DATA!A1130&amp;", (SELECT VERSION 
FROM SYSADM.PSVERSION WHERE OBJECTTYPENAME = 'CLM'), '"&amp;IF(DATA!C1130=" ",DATA!A1130,DATA!C1130)&amp;"', 'N', 'N','N', 0, 0, 
'N', 'N','N','N', 'N', 0,0,'N', 'N','N',' ', ' ', ' ', 0);","")</f>
        <v/>
      </c>
    </row>
    <row r="1133" spans="1:1" ht="12.5">
      <c r="A1133" s="1" t="str">
        <f>IF(AND(NOT(ISBLANK(DATA!A1131)),DATA!A1131&lt;&gt;DATA!A1130),"INSERT INTO SYSADM.PS_SCRTY_QUERY 
VALUES('"&amp;PSAUTHITEM_AU!$B$1 &amp; DATA!A1131&amp;", (SELECT VERSION 
FROM SYSADM.PSVERSION WHERE OBJECTTYPENAME = 'CLM'), '"&amp;IF(DATA!C1131=" ",DATA!A1131,DATA!C1131)&amp;"', 'N', 'N','N', 0, 0, 
'N', 'N','N','N', 'N', 0,0,'N', 'N','N',' ', ' ', ' ', 0);","")</f>
        <v/>
      </c>
    </row>
    <row r="1134" spans="1:1" ht="12.5">
      <c r="A1134" s="1" t="str">
        <f>IF(AND(NOT(ISBLANK(DATA!A1132)),DATA!A1132&lt;&gt;DATA!A1131),"INSERT INTO SYSADM.PS_SCRTY_QUERY 
VALUES('"&amp;PSAUTHITEM_AU!$B$1 &amp; DATA!A1132&amp;", (SELECT VERSION 
FROM SYSADM.PSVERSION WHERE OBJECTTYPENAME = 'CLM'), '"&amp;IF(DATA!C1132=" ",DATA!A1132,DATA!C1132)&amp;"', 'N', 'N','N', 0, 0, 
'N', 'N','N','N', 'N', 0,0,'N', 'N','N',' ', ' ', ' ', 0);","")</f>
        <v/>
      </c>
    </row>
    <row r="1135" spans="1:1" ht="12.5">
      <c r="A1135" s="1" t="str">
        <f>IF(AND(NOT(ISBLANK(DATA!A1133)),DATA!A1133&lt;&gt;DATA!A1132),"INSERT INTO SYSADM.PS_SCRTY_QUERY 
VALUES('"&amp;PSAUTHITEM_AU!$B$1 &amp; DATA!A1133&amp;", (SELECT VERSION 
FROM SYSADM.PSVERSION WHERE OBJECTTYPENAME = 'CLM'), '"&amp;IF(DATA!C1133=" ",DATA!A1133,DATA!C1133)&amp;"', 'N', 'N','N', 0, 0, 
'N', 'N','N','N', 'N', 0,0,'N', 'N','N',' ', ' ', ' ', 0);","")</f>
        <v/>
      </c>
    </row>
    <row r="1136" spans="1:1" ht="12.5">
      <c r="A1136" s="1" t="str">
        <f>IF(AND(NOT(ISBLANK(DATA!A1134)),DATA!A1134&lt;&gt;DATA!A1133),"INSERT INTO SYSADM.PS_SCRTY_QUERY 
VALUES('"&amp;PSAUTHITEM_AU!$B$1 &amp; DATA!A1134&amp;", (SELECT VERSION 
FROM SYSADM.PSVERSION WHERE OBJECTTYPENAME = 'CLM'), '"&amp;IF(DATA!C1134=" ",DATA!A1134,DATA!C1134)&amp;"', 'N', 'N','N', 0, 0, 
'N', 'N','N','N', 'N', 0,0,'N', 'N','N',' ', ' ', ' ', 0);","")</f>
        <v/>
      </c>
    </row>
    <row r="1137" spans="1:1" ht="12.5">
      <c r="A1137" s="1" t="str">
        <f>IF(AND(NOT(ISBLANK(DATA!A1135)),DATA!A1135&lt;&gt;DATA!A1134),"INSERT INTO SYSADM.PS_SCRTY_QUERY 
VALUES('"&amp;PSAUTHITEM_AU!$B$1 &amp; DATA!A1135&amp;", (SELECT VERSION 
FROM SYSADM.PSVERSION WHERE OBJECTTYPENAME = 'CLM'), '"&amp;IF(DATA!C1135=" ",DATA!A1135,DATA!C1135)&amp;"', 'N', 'N','N', 0, 0, 
'N', 'N','N','N', 'N', 0,0,'N', 'N','N',' ', ' ', ' ', 0);","")</f>
        <v/>
      </c>
    </row>
    <row r="1138" spans="1:1" ht="12.5">
      <c r="A1138" s="1" t="str">
        <f>IF(AND(NOT(ISBLANK(DATA!A1136)),DATA!A1136&lt;&gt;DATA!A1135),"INSERT INTO SYSADM.PS_SCRTY_QUERY 
VALUES('"&amp;PSAUTHITEM_AU!$B$1 &amp; DATA!A1136&amp;", (SELECT VERSION 
FROM SYSADM.PSVERSION WHERE OBJECTTYPENAME = 'CLM'), '"&amp;IF(DATA!C1136=" ",DATA!A1136,DATA!C1136)&amp;"', 'N', 'N','N', 0, 0, 
'N', 'N','N','N', 'N', 0,0,'N', 'N','N',' ', ' ', ' ', 0);","")</f>
        <v/>
      </c>
    </row>
    <row r="1139" spans="1:1" ht="12.5">
      <c r="A1139" s="1" t="str">
        <f>IF(AND(NOT(ISBLANK(DATA!A1137)),DATA!A1137&lt;&gt;DATA!A1136),"INSERT INTO SYSADM.PS_SCRTY_QUERY 
VALUES('"&amp;PSAUTHITEM_AU!$B$1 &amp; DATA!A1137&amp;", (SELECT VERSION 
FROM SYSADM.PSVERSION WHERE OBJECTTYPENAME = 'CLM'), '"&amp;IF(DATA!C1137=" ",DATA!A1137,DATA!C1137)&amp;"', 'N', 'N','N', 0, 0, 
'N', 'N','N','N', 'N', 0,0,'N', 'N','N',' ', ' ', ' ', 0);","")</f>
        <v/>
      </c>
    </row>
    <row r="1140" spans="1:1" ht="12.5">
      <c r="A1140" s="1" t="str">
        <f>IF(AND(NOT(ISBLANK(DATA!A1138)),DATA!A1138&lt;&gt;DATA!A1137),"INSERT INTO SYSADM.PS_SCRTY_QUERY 
VALUES('"&amp;PSAUTHITEM_AU!$B$1 &amp; DATA!A1138&amp;", (SELECT VERSION 
FROM SYSADM.PSVERSION WHERE OBJECTTYPENAME = 'CLM'), '"&amp;IF(DATA!C1138=" ",DATA!A1138,DATA!C1138)&amp;"', 'N', 'N','N', 0, 0, 
'N', 'N','N','N', 'N', 0,0,'N', 'N','N',' ', ' ', ' ', 0);","")</f>
        <v/>
      </c>
    </row>
    <row r="1141" spans="1:1" ht="12.5">
      <c r="A1141" s="1" t="str">
        <f>IF(AND(NOT(ISBLANK(DATA!A1139)),DATA!A1139&lt;&gt;DATA!A1138),"INSERT INTO SYSADM.PS_SCRTY_QUERY 
VALUES('"&amp;PSAUTHITEM_AU!$B$1 &amp; DATA!A1139&amp;", (SELECT VERSION 
FROM SYSADM.PSVERSION WHERE OBJECTTYPENAME = 'CLM'), '"&amp;IF(DATA!C1139=" ",DATA!A1139,DATA!C1139)&amp;"', 'N', 'N','N', 0, 0, 
'N', 'N','N','N', 'N', 0,0,'N', 'N','N',' ', ' ', ' ', 0);","")</f>
        <v/>
      </c>
    </row>
    <row r="1142" spans="1:1" ht="12.5">
      <c r="A1142" s="1" t="str">
        <f>IF(AND(NOT(ISBLANK(DATA!A1140)),DATA!A1140&lt;&gt;DATA!A1139),"INSERT INTO SYSADM.PS_SCRTY_QUERY 
VALUES('"&amp;PSAUTHITEM_AU!$B$1 &amp; DATA!A1140&amp;", (SELECT VERSION 
FROM SYSADM.PSVERSION WHERE OBJECTTYPENAME = 'CLM'), '"&amp;IF(DATA!C1140=" ",DATA!A1140,DATA!C1140)&amp;"', 'N', 'N','N', 0, 0, 
'N', 'N','N','N', 'N', 0,0,'N', 'N','N',' ', ' ', ' ', 0);","")</f>
        <v/>
      </c>
    </row>
    <row r="1143" spans="1:1" ht="12.5">
      <c r="A1143" s="1" t="str">
        <f>IF(AND(NOT(ISBLANK(DATA!A1141)),DATA!A1141&lt;&gt;DATA!A1140),"INSERT INTO SYSADM.PS_SCRTY_QUERY 
VALUES('"&amp;PSAUTHITEM_AU!$B$1 &amp; DATA!A1141&amp;", (SELECT VERSION 
FROM SYSADM.PSVERSION WHERE OBJECTTYPENAME = 'CLM'), '"&amp;IF(DATA!C1141=" ",DATA!A1141,DATA!C1141)&amp;"', 'N', 'N','N', 0, 0, 
'N', 'N','N','N', 'N', 0,0,'N', 'N','N',' ', ' ', ' ', 0);","")</f>
        <v/>
      </c>
    </row>
    <row r="1144" spans="1:1" ht="12.5">
      <c r="A1144" s="1" t="str">
        <f>IF(AND(NOT(ISBLANK(DATA!A1142)),DATA!A1142&lt;&gt;DATA!A1141),"INSERT INTO SYSADM.PS_SCRTY_QUERY 
VALUES('"&amp;PSAUTHITEM_AU!$B$1 &amp; DATA!A1142&amp;", (SELECT VERSION 
FROM SYSADM.PSVERSION WHERE OBJECTTYPENAME = 'CLM'), '"&amp;IF(DATA!C1142=" ",DATA!A1142,DATA!C1142)&amp;"', 'N', 'N','N', 0, 0, 
'N', 'N','N','N', 'N', 0,0,'N', 'N','N',' ', ' ', ' ', 0);","")</f>
        <v/>
      </c>
    </row>
    <row r="1145" spans="1:1" ht="12.5">
      <c r="A1145" s="1" t="str">
        <f>IF(AND(NOT(ISBLANK(DATA!A1143)),DATA!A1143&lt;&gt;DATA!A1142),"INSERT INTO SYSADM.PS_SCRTY_QUERY 
VALUES('"&amp;PSAUTHITEM_AU!$B$1 &amp; DATA!A1143&amp;", (SELECT VERSION 
FROM SYSADM.PSVERSION WHERE OBJECTTYPENAME = 'CLM'), '"&amp;IF(DATA!C1143=" ",DATA!A1143,DATA!C1143)&amp;"', 'N', 'N','N', 0, 0, 
'N', 'N','N','N', 'N', 0,0,'N', 'N','N',' ', ' ', ' ', 0);","")</f>
        <v/>
      </c>
    </row>
    <row r="1146" spans="1:1" ht="12.5">
      <c r="A1146" s="1" t="str">
        <f>IF(AND(NOT(ISBLANK(DATA!A1144)),DATA!A1144&lt;&gt;DATA!A1143),"INSERT INTO SYSADM.PS_SCRTY_QUERY 
VALUES('"&amp;PSAUTHITEM_AU!$B$1 &amp; DATA!A1144&amp;", (SELECT VERSION 
FROM SYSADM.PSVERSION WHERE OBJECTTYPENAME = 'CLM'), '"&amp;IF(DATA!C1144=" ",DATA!A1144,DATA!C1144)&amp;"', 'N', 'N','N', 0, 0, 
'N', 'N','N','N', 'N', 0,0,'N', 'N','N',' ', ' ', ' ', 0);","")</f>
        <v/>
      </c>
    </row>
    <row r="1147" spans="1:1" ht="12.5">
      <c r="A1147" s="1" t="str">
        <f>IF(AND(NOT(ISBLANK(DATA!A1145)),DATA!A1145&lt;&gt;DATA!A1144),"INSERT INTO SYSADM.PS_SCRTY_QUERY 
VALUES('"&amp;PSAUTHITEM_AU!$B$1 &amp; DATA!A1145&amp;", (SELECT VERSION 
FROM SYSADM.PSVERSION WHERE OBJECTTYPENAME = 'CLM'), '"&amp;IF(DATA!C1145=" ",DATA!A1145,DATA!C1145)&amp;"', 'N', 'N','N', 0, 0, 
'N', 'N','N','N', 'N', 0,0,'N', 'N','N',' ', ' ', ' ', 0);","")</f>
        <v/>
      </c>
    </row>
    <row r="1148" spans="1:1" ht="12.5">
      <c r="A1148" s="1" t="str">
        <f>IF(AND(NOT(ISBLANK(DATA!A1146)),DATA!A1146&lt;&gt;DATA!A1145),"INSERT INTO SYSADM.PS_SCRTY_QUERY 
VALUES('"&amp;PSAUTHITEM_AU!$B$1 &amp; DATA!A1146&amp;", (SELECT VERSION 
FROM SYSADM.PSVERSION WHERE OBJECTTYPENAME = 'CLM'), '"&amp;IF(DATA!C1146=" ",DATA!A1146,DATA!C1146)&amp;"', 'N', 'N','N', 0, 0, 
'N', 'N','N','N', 'N', 0,0,'N', 'N','N',' ', ' ', ' ', 0);","")</f>
        <v/>
      </c>
    </row>
    <row r="1149" spans="1:1" ht="12.5">
      <c r="A1149" s="1" t="str">
        <f>IF(AND(NOT(ISBLANK(DATA!A1147)),DATA!A1147&lt;&gt;DATA!A1146),"INSERT INTO SYSADM.PS_SCRTY_QUERY 
VALUES('"&amp;PSAUTHITEM_AU!$B$1 &amp; DATA!A1147&amp;", (SELECT VERSION 
FROM SYSADM.PSVERSION WHERE OBJECTTYPENAME = 'CLM'), '"&amp;IF(DATA!C1147=" ",DATA!A1147,DATA!C1147)&amp;"', 'N', 'N','N', 0, 0, 
'N', 'N','N','N', 'N', 0,0,'N', 'N','N',' ', ' ', ' ', 0);","")</f>
        <v/>
      </c>
    </row>
    <row r="1150" spans="1:1" ht="12.5">
      <c r="A1150" s="1" t="str">
        <f>IF(AND(NOT(ISBLANK(DATA!A1148)),DATA!A1148&lt;&gt;DATA!A1147),"INSERT INTO SYSADM.PS_SCRTY_QUERY 
VALUES('"&amp;PSAUTHITEM_AU!$B$1 &amp; DATA!A1148&amp;", (SELECT VERSION 
FROM SYSADM.PSVERSION WHERE OBJECTTYPENAME = 'CLM'), '"&amp;IF(DATA!C1148=" ",DATA!A1148,DATA!C1148)&amp;"', 'N', 'N','N', 0, 0, 
'N', 'N','N','N', 'N', 0,0,'N', 'N','N',' ', ' ', ' ', 0);","")</f>
        <v/>
      </c>
    </row>
    <row r="1151" spans="1:1" ht="12.5">
      <c r="A1151" s="1" t="str">
        <f>IF(AND(NOT(ISBLANK(DATA!A1149)),DATA!A1149&lt;&gt;DATA!A1148),"INSERT INTO SYSADM.PS_SCRTY_QUERY 
VALUES('"&amp;PSAUTHITEM_AU!$B$1 &amp; DATA!A1149&amp;", (SELECT VERSION 
FROM SYSADM.PSVERSION WHERE OBJECTTYPENAME = 'CLM'), '"&amp;IF(DATA!C1149=" ",DATA!A1149,DATA!C1149)&amp;"', 'N', 'N','N', 0, 0, 
'N', 'N','N','N', 'N', 0,0,'N', 'N','N',' ', ' ', ' ', 0);","")</f>
        <v/>
      </c>
    </row>
    <row r="1152" spans="1:1" ht="12.5">
      <c r="A1152" s="1" t="str">
        <f>IF(AND(NOT(ISBLANK(DATA!A1150)),DATA!A1150&lt;&gt;DATA!A1149),"INSERT INTO SYSADM.PS_SCRTY_QUERY 
VALUES('"&amp;PSAUTHITEM_AU!$B$1 &amp; DATA!A1150&amp;", (SELECT VERSION 
FROM SYSADM.PSVERSION WHERE OBJECTTYPENAME = 'CLM'), '"&amp;IF(DATA!C1150=" ",DATA!A1150,DATA!C1150)&amp;"', 'N', 'N','N', 0, 0, 
'N', 'N','N','N', 'N', 0,0,'N', 'N','N',' ', ' ', ' ', 0);","")</f>
        <v/>
      </c>
    </row>
    <row r="1153" spans="1:1" ht="12.5">
      <c r="A1153" s="1" t="str">
        <f>IF(AND(NOT(ISBLANK(DATA!A1151)),DATA!A1151&lt;&gt;DATA!A1150),"INSERT INTO SYSADM.PS_SCRTY_QUERY 
VALUES('"&amp;PSAUTHITEM_AU!$B$1 &amp; DATA!A1151&amp;", (SELECT VERSION 
FROM SYSADM.PSVERSION WHERE OBJECTTYPENAME = 'CLM'), '"&amp;IF(DATA!C1151=" ",DATA!A1151,DATA!C1151)&amp;"', 'N', 'N','N', 0, 0, 
'N', 'N','N','N', 'N', 0,0,'N', 'N','N',' ', ' ', ' ', 0);","")</f>
        <v/>
      </c>
    </row>
    <row r="1154" spans="1:1" ht="12.5">
      <c r="A1154" s="1" t="str">
        <f>IF(AND(NOT(ISBLANK(DATA!A1152)),DATA!A1152&lt;&gt;DATA!A1151),"INSERT INTO SYSADM.PS_SCRTY_QUERY 
VALUES('"&amp;PSAUTHITEM_AU!$B$1 &amp; DATA!A1152&amp;", (SELECT VERSION 
FROM SYSADM.PSVERSION WHERE OBJECTTYPENAME = 'CLM'), '"&amp;IF(DATA!C1152=" ",DATA!A1152,DATA!C1152)&amp;"', 'N', 'N','N', 0, 0, 
'N', 'N','N','N', 'N', 0,0,'N', 'N','N',' ', ' ', ' ', 0);","")</f>
        <v/>
      </c>
    </row>
    <row r="1155" spans="1:1" ht="12.5">
      <c r="A1155" s="1" t="str">
        <f>IF(AND(NOT(ISBLANK(DATA!A1153)),DATA!A1153&lt;&gt;DATA!A1152),"INSERT INTO SYSADM.PS_SCRTY_QUERY 
VALUES('"&amp;PSAUTHITEM_AU!$B$1 &amp; DATA!A1153&amp;", (SELECT VERSION 
FROM SYSADM.PSVERSION WHERE OBJECTTYPENAME = 'CLM'), '"&amp;IF(DATA!C1153=" ",DATA!A1153,DATA!C1153)&amp;"', 'N', 'N','N', 0, 0, 
'N', 'N','N','N', 'N', 0,0,'N', 'N','N',' ', ' ', ' ', 0);","")</f>
        <v/>
      </c>
    </row>
    <row r="1156" spans="1:1" ht="12.5">
      <c r="A1156" s="1" t="str">
        <f>IF(AND(NOT(ISBLANK(DATA!A1154)),DATA!A1154&lt;&gt;DATA!A1153),"INSERT INTO SYSADM.PS_SCRTY_QUERY 
VALUES('"&amp;PSAUTHITEM_AU!$B$1 &amp; DATA!A1154&amp;", (SELECT VERSION 
FROM SYSADM.PSVERSION WHERE OBJECTTYPENAME = 'CLM'), '"&amp;IF(DATA!C1154=" ",DATA!A1154,DATA!C1154)&amp;"', 'N', 'N','N', 0, 0, 
'N', 'N','N','N', 'N', 0,0,'N', 'N','N',' ', ' ', ' ', 0);","")</f>
        <v/>
      </c>
    </row>
    <row r="1157" spans="1:1" ht="12.5">
      <c r="A1157" s="1" t="str">
        <f>IF(AND(NOT(ISBLANK(DATA!A1155)),DATA!A1155&lt;&gt;DATA!A1154),"INSERT INTO SYSADM.PS_SCRTY_QUERY 
VALUES('"&amp;PSAUTHITEM_AU!$B$1 &amp; DATA!A1155&amp;", (SELECT VERSION 
FROM SYSADM.PSVERSION WHERE OBJECTTYPENAME = 'CLM'), '"&amp;IF(DATA!C1155=" ",DATA!A1155,DATA!C1155)&amp;"', 'N', 'N','N', 0, 0, 
'N', 'N','N','N', 'N', 0,0,'N', 'N','N',' ', ' ', ' ', 0);","")</f>
        <v/>
      </c>
    </row>
    <row r="1158" spans="1:1" ht="12.5">
      <c r="A1158" s="1" t="str">
        <f>IF(AND(NOT(ISBLANK(DATA!A1156)),DATA!A1156&lt;&gt;DATA!A1155),"INSERT INTO SYSADM.PS_SCRTY_QUERY 
VALUES('"&amp;PSAUTHITEM_AU!$B$1 &amp; DATA!A1156&amp;", (SELECT VERSION 
FROM SYSADM.PSVERSION WHERE OBJECTTYPENAME = 'CLM'), '"&amp;IF(DATA!C1156=" ",DATA!A1156,DATA!C1156)&amp;"', 'N', 'N','N', 0, 0, 
'N', 'N','N','N', 'N', 0,0,'N', 'N','N',' ', ' ', ' ', 0);","")</f>
        <v/>
      </c>
    </row>
    <row r="1159" spans="1:1" ht="12.5">
      <c r="A1159" s="1" t="str">
        <f>IF(AND(NOT(ISBLANK(DATA!A1157)),DATA!A1157&lt;&gt;DATA!A1156),"INSERT INTO SYSADM.PS_SCRTY_QUERY 
VALUES('"&amp;PSAUTHITEM_AU!$B$1 &amp; DATA!A1157&amp;", (SELECT VERSION 
FROM SYSADM.PSVERSION WHERE OBJECTTYPENAME = 'CLM'), '"&amp;IF(DATA!C1157=" ",DATA!A1157,DATA!C1157)&amp;"', 'N', 'N','N', 0, 0, 
'N', 'N','N','N', 'N', 0,0,'N', 'N','N',' ', ' ', ' ', 0);","")</f>
        <v/>
      </c>
    </row>
    <row r="1160" spans="1:1" ht="12.5">
      <c r="A1160" s="1" t="str">
        <f>IF(AND(NOT(ISBLANK(DATA!A1158)),DATA!A1158&lt;&gt;DATA!A1157),"INSERT INTO SYSADM.PS_SCRTY_QUERY 
VALUES('"&amp;PSAUTHITEM_AU!$B$1 &amp; DATA!A1158&amp;", (SELECT VERSION 
FROM SYSADM.PSVERSION WHERE OBJECTTYPENAME = 'CLM'), '"&amp;IF(DATA!C1158=" ",DATA!A1158,DATA!C1158)&amp;"', 'N', 'N','N', 0, 0, 
'N', 'N','N','N', 'N', 0,0,'N', 'N','N',' ', ' ', ' ', 0);","")</f>
        <v/>
      </c>
    </row>
    <row r="1161" spans="1:1" ht="12.5">
      <c r="A1161" s="1" t="str">
        <f>IF(AND(NOT(ISBLANK(DATA!A1159)),DATA!A1159&lt;&gt;DATA!A1158),"INSERT INTO SYSADM.PS_SCRTY_QUERY 
VALUES('"&amp;PSAUTHITEM_AU!$B$1 &amp; DATA!A1159&amp;", (SELECT VERSION 
FROM SYSADM.PSVERSION WHERE OBJECTTYPENAME = 'CLM'), '"&amp;IF(DATA!C1159=" ",DATA!A1159,DATA!C1159)&amp;"', 'N', 'N','N', 0, 0, 
'N', 'N','N','N', 'N', 0,0,'N', 'N','N',' ', ' ', ' ', 0);","")</f>
        <v/>
      </c>
    </row>
    <row r="1162" spans="1:1" ht="12.5">
      <c r="A1162" s="1" t="str">
        <f>IF(AND(NOT(ISBLANK(DATA!A1160)),DATA!A1160&lt;&gt;DATA!A1159),"INSERT INTO SYSADM.PS_SCRTY_QUERY 
VALUES('"&amp;PSAUTHITEM_AU!$B$1 &amp; DATA!A1160&amp;", (SELECT VERSION 
FROM SYSADM.PSVERSION WHERE OBJECTTYPENAME = 'CLM'), '"&amp;IF(DATA!C1160=" ",DATA!A1160,DATA!C1160)&amp;"', 'N', 'N','N', 0, 0, 
'N', 'N','N','N', 'N', 0,0,'N', 'N','N',' ', ' ', ' ', 0);","")</f>
        <v/>
      </c>
    </row>
    <row r="1163" spans="1:1" ht="12.5">
      <c r="A1163" s="1" t="str">
        <f>IF(AND(NOT(ISBLANK(DATA!A1161)),DATA!A1161&lt;&gt;DATA!A1160),"INSERT INTO SYSADM.PS_SCRTY_QUERY 
VALUES('"&amp;PSAUTHITEM_AU!$B$1 &amp; DATA!A1161&amp;", (SELECT VERSION 
FROM SYSADM.PSVERSION WHERE OBJECTTYPENAME = 'CLM'), '"&amp;IF(DATA!C1161=" ",DATA!A1161,DATA!C1161)&amp;"', 'N', 'N','N', 0, 0, 
'N', 'N','N','N', 'N', 0,0,'N', 'N','N',' ', ' ', ' ', 0);","")</f>
        <v/>
      </c>
    </row>
    <row r="1164" spans="1:1" ht="12.5">
      <c r="A1164" s="1" t="str">
        <f>IF(AND(NOT(ISBLANK(DATA!A1162)),DATA!A1162&lt;&gt;DATA!A1161),"INSERT INTO SYSADM.PS_SCRTY_QUERY 
VALUES('"&amp;PSAUTHITEM_AU!$B$1 &amp; DATA!A1162&amp;", (SELECT VERSION 
FROM SYSADM.PSVERSION WHERE OBJECTTYPENAME = 'CLM'), '"&amp;IF(DATA!C1162=" ",DATA!A1162,DATA!C1162)&amp;"', 'N', 'N','N', 0, 0, 
'N', 'N','N','N', 'N', 0,0,'N', 'N','N',' ', ' ', ' ', 0);","")</f>
        <v/>
      </c>
    </row>
    <row r="1165" spans="1:1" ht="12.5">
      <c r="A1165" s="1" t="str">
        <f>IF(AND(NOT(ISBLANK(DATA!A1163)),DATA!A1163&lt;&gt;DATA!A1162),"INSERT INTO SYSADM.PS_SCRTY_QUERY 
VALUES('"&amp;PSAUTHITEM_AU!$B$1 &amp; DATA!A1163&amp;", (SELECT VERSION 
FROM SYSADM.PSVERSION WHERE OBJECTTYPENAME = 'CLM'), '"&amp;IF(DATA!C1163=" ",DATA!A1163,DATA!C1163)&amp;"', 'N', 'N','N', 0, 0, 
'N', 'N','N','N', 'N', 0,0,'N', 'N','N',' ', ' ', ' ', 0);","")</f>
        <v/>
      </c>
    </row>
    <row r="1166" spans="1:1" ht="12.5">
      <c r="A1166" s="1" t="str">
        <f>IF(AND(NOT(ISBLANK(DATA!A1164)),DATA!A1164&lt;&gt;DATA!A1163),"INSERT INTO SYSADM.PS_SCRTY_QUERY 
VALUES('"&amp;PSAUTHITEM_AU!$B$1 &amp; DATA!A1164&amp;", (SELECT VERSION 
FROM SYSADM.PSVERSION WHERE OBJECTTYPENAME = 'CLM'), '"&amp;IF(DATA!C1164=" ",DATA!A1164,DATA!C1164)&amp;"', 'N', 'N','N', 0, 0, 
'N', 'N','N','N', 'N', 0,0,'N', 'N','N',' ', ' ', ' ', 0);","")</f>
        <v/>
      </c>
    </row>
    <row r="1167" spans="1:1" ht="12.5">
      <c r="A1167" s="1" t="str">
        <f>IF(AND(NOT(ISBLANK(DATA!A1165)),DATA!A1165&lt;&gt;DATA!A1164),"INSERT INTO SYSADM.PS_SCRTY_QUERY 
VALUES('"&amp;PSAUTHITEM_AU!$B$1 &amp; DATA!A1165&amp;", (SELECT VERSION 
FROM SYSADM.PSVERSION WHERE OBJECTTYPENAME = 'CLM'), '"&amp;IF(DATA!C1165=" ",DATA!A1165,DATA!C1165)&amp;"', 'N', 'N','N', 0, 0, 
'N', 'N','N','N', 'N', 0,0,'N', 'N','N',' ', ' ', ' ', 0);","")</f>
        <v/>
      </c>
    </row>
    <row r="1168" spans="1:1" ht="12.5">
      <c r="A1168" s="1" t="str">
        <f>IF(AND(NOT(ISBLANK(DATA!A1166)),DATA!A1166&lt;&gt;DATA!A1165),"INSERT INTO SYSADM.PS_SCRTY_QUERY 
VALUES('"&amp;PSAUTHITEM_AU!$B$1 &amp; DATA!A1166&amp;", (SELECT VERSION 
FROM SYSADM.PSVERSION WHERE OBJECTTYPENAME = 'CLM'), '"&amp;IF(DATA!C1166=" ",DATA!A1166,DATA!C1166)&amp;"', 'N', 'N','N', 0, 0, 
'N', 'N','N','N', 'N', 0,0,'N', 'N','N',' ', ' ', ' ', 0);","")</f>
        <v/>
      </c>
    </row>
    <row r="1169" spans="1:1" ht="12.5">
      <c r="A1169" s="1" t="str">
        <f>IF(AND(NOT(ISBLANK(DATA!A1167)),DATA!A1167&lt;&gt;DATA!A1166),"INSERT INTO SYSADM.PS_SCRTY_QUERY 
VALUES('"&amp;PSAUTHITEM_AU!$B$1 &amp; DATA!A1167&amp;", (SELECT VERSION 
FROM SYSADM.PSVERSION WHERE OBJECTTYPENAME = 'CLM'), '"&amp;IF(DATA!C1167=" ",DATA!A1167,DATA!C1167)&amp;"', 'N', 'N','N', 0, 0, 
'N', 'N','N','N', 'N', 0,0,'N', 'N','N',' ', ' ', ' ', 0);","")</f>
        <v/>
      </c>
    </row>
    <row r="1170" spans="1:1" ht="12.5">
      <c r="A1170" s="1" t="str">
        <f>IF(AND(NOT(ISBLANK(DATA!A1168)),DATA!A1168&lt;&gt;DATA!A1167),"INSERT INTO SYSADM.PS_SCRTY_QUERY 
VALUES('"&amp;PSAUTHITEM_AU!$B$1 &amp; DATA!A1168&amp;", (SELECT VERSION 
FROM SYSADM.PSVERSION WHERE OBJECTTYPENAME = 'CLM'), '"&amp;IF(DATA!C1168=" ",DATA!A1168,DATA!C1168)&amp;"', 'N', 'N','N', 0, 0, 
'N', 'N','N','N', 'N', 0,0,'N', 'N','N',' ', ' ', ' ', 0);","")</f>
        <v/>
      </c>
    </row>
    <row r="1171" spans="1:1" ht="12.5">
      <c r="A1171" s="1" t="str">
        <f>IF(AND(NOT(ISBLANK(DATA!A1169)),DATA!A1169&lt;&gt;DATA!A1168),"INSERT INTO SYSADM.PS_SCRTY_QUERY 
VALUES('"&amp;PSAUTHITEM_AU!$B$1 &amp; DATA!A1169&amp;", (SELECT VERSION 
FROM SYSADM.PSVERSION WHERE OBJECTTYPENAME = 'CLM'), '"&amp;IF(DATA!C1169=" ",DATA!A1169,DATA!C1169)&amp;"', 'N', 'N','N', 0, 0, 
'N', 'N','N','N', 'N', 0,0,'N', 'N','N',' ', ' ', ' ', 0);","")</f>
        <v/>
      </c>
    </row>
    <row r="1172" spans="1:1" ht="12.5">
      <c r="A1172" s="1" t="str">
        <f>IF(AND(NOT(ISBLANK(DATA!A1170)),DATA!A1170&lt;&gt;DATA!A1169),"INSERT INTO SYSADM.PS_SCRTY_QUERY 
VALUES('"&amp;PSAUTHITEM_AU!$B$1 &amp; DATA!A1170&amp;", (SELECT VERSION 
FROM SYSADM.PSVERSION WHERE OBJECTTYPENAME = 'CLM'), '"&amp;IF(DATA!C1170=" ",DATA!A1170,DATA!C1170)&amp;"', 'N', 'N','N', 0, 0, 
'N', 'N','N','N', 'N', 0,0,'N', 'N','N',' ', ' ', ' ', 0);","")</f>
        <v/>
      </c>
    </row>
    <row r="1173" spans="1:1" ht="12.5">
      <c r="A1173" s="1" t="str">
        <f>IF(AND(NOT(ISBLANK(DATA!A1171)),DATA!A1171&lt;&gt;DATA!A1170),"INSERT INTO SYSADM.PS_SCRTY_QUERY 
VALUES('"&amp;PSAUTHITEM_AU!$B$1 &amp; DATA!A1171&amp;", (SELECT VERSION 
FROM SYSADM.PSVERSION WHERE OBJECTTYPENAME = 'CLM'), '"&amp;IF(DATA!C1171=" ",DATA!A1171,DATA!C1171)&amp;"', 'N', 'N','N', 0, 0, 
'N', 'N','N','N', 'N', 0,0,'N', 'N','N',' ', ' ', ' ', 0);","")</f>
        <v/>
      </c>
    </row>
    <row r="1174" spans="1:1" ht="12.5">
      <c r="A1174" s="1" t="str">
        <f>IF(AND(NOT(ISBLANK(DATA!A1172)),DATA!A1172&lt;&gt;DATA!A1171),"INSERT INTO SYSADM.PS_SCRTY_QUERY 
VALUES('"&amp;PSAUTHITEM_AU!$B$1 &amp; DATA!A1172&amp;", (SELECT VERSION 
FROM SYSADM.PSVERSION WHERE OBJECTTYPENAME = 'CLM'), '"&amp;IF(DATA!C1172=" ",DATA!A1172,DATA!C1172)&amp;"', 'N', 'N','N', 0, 0, 
'N', 'N','N','N', 'N', 0,0,'N', 'N','N',' ', ' ', ' ', 0);","")</f>
        <v/>
      </c>
    </row>
    <row r="1175" spans="1:1" ht="12.5">
      <c r="A1175" s="1" t="str">
        <f>IF(AND(NOT(ISBLANK(DATA!A1173)),DATA!A1173&lt;&gt;DATA!A1172),"INSERT INTO SYSADM.PS_SCRTY_QUERY 
VALUES('"&amp;PSAUTHITEM_AU!$B$1 &amp; DATA!A1173&amp;", (SELECT VERSION 
FROM SYSADM.PSVERSION WHERE OBJECTTYPENAME = 'CLM'), '"&amp;IF(DATA!C1173=" ",DATA!A1173,DATA!C1173)&amp;"', 'N', 'N','N', 0, 0, 
'N', 'N','N','N', 'N', 0,0,'N', 'N','N',' ', ' ', ' ', 0);","")</f>
        <v/>
      </c>
    </row>
    <row r="1176" spans="1:1" ht="12.5">
      <c r="A1176" s="1" t="str">
        <f>IF(AND(NOT(ISBLANK(DATA!A1174)),DATA!A1174&lt;&gt;DATA!A1173),"INSERT INTO SYSADM.PS_SCRTY_QUERY 
VALUES('"&amp;PSAUTHITEM_AU!$B$1 &amp; DATA!A1174&amp;", (SELECT VERSION 
FROM SYSADM.PSVERSION WHERE OBJECTTYPENAME = 'CLM'), '"&amp;IF(DATA!C1174=" ",DATA!A1174,DATA!C1174)&amp;"', 'N', 'N','N', 0, 0, 
'N', 'N','N','N', 'N', 0,0,'N', 'N','N',' ', ' ', ' ', 0);","")</f>
        <v/>
      </c>
    </row>
    <row r="1177" spans="1:1" ht="12.5">
      <c r="A1177" s="1" t="str">
        <f>IF(AND(NOT(ISBLANK(DATA!A1175)),DATA!A1175&lt;&gt;DATA!A1174),"INSERT INTO SYSADM.PS_SCRTY_QUERY 
VALUES('"&amp;PSAUTHITEM_AU!$B$1 &amp; DATA!A1175&amp;", (SELECT VERSION 
FROM SYSADM.PSVERSION WHERE OBJECTTYPENAME = 'CLM'), '"&amp;IF(DATA!C1175=" ",DATA!A1175,DATA!C1175)&amp;"', 'N', 'N','N', 0, 0, 
'N', 'N','N','N', 'N', 0,0,'N', 'N','N',' ', ' ', ' ', 0);","")</f>
        <v/>
      </c>
    </row>
    <row r="1178" spans="1:1" ht="12.5">
      <c r="A1178" s="1" t="str">
        <f>IF(AND(NOT(ISBLANK(DATA!A1176)),DATA!A1176&lt;&gt;DATA!A1175),"INSERT INTO SYSADM.PS_SCRTY_QUERY 
VALUES('"&amp;PSAUTHITEM_AU!$B$1 &amp; DATA!A1176&amp;", (SELECT VERSION 
FROM SYSADM.PSVERSION WHERE OBJECTTYPENAME = 'CLM'), '"&amp;IF(DATA!C1176=" ",DATA!A1176,DATA!C1176)&amp;"', 'N', 'N','N', 0, 0, 
'N', 'N','N','N', 'N', 0,0,'N', 'N','N',' ', ' ', ' ', 0);","")</f>
        <v/>
      </c>
    </row>
    <row r="1179" spans="1:1" ht="12.5">
      <c r="A1179" s="1" t="str">
        <f>IF(AND(NOT(ISBLANK(DATA!A1177)),DATA!A1177&lt;&gt;DATA!A1176),"INSERT INTO SYSADM.PS_SCRTY_QUERY 
VALUES('"&amp;PSAUTHITEM_AU!$B$1 &amp; DATA!A1177&amp;", (SELECT VERSION 
FROM SYSADM.PSVERSION WHERE OBJECTTYPENAME = 'CLM'), '"&amp;IF(DATA!C1177=" ",DATA!A1177,DATA!C1177)&amp;"', 'N', 'N','N', 0, 0, 
'N', 'N','N','N', 'N', 0,0,'N', 'N','N',' ', ' ', ' ', 0);","")</f>
        <v/>
      </c>
    </row>
    <row r="1180" spans="1:1" ht="12.5">
      <c r="A1180" s="1" t="str">
        <f>IF(AND(NOT(ISBLANK(DATA!A1178)),DATA!A1178&lt;&gt;DATA!A1177),"INSERT INTO SYSADM.PS_SCRTY_QUERY 
VALUES('"&amp;PSAUTHITEM_AU!$B$1 &amp; DATA!A1178&amp;", (SELECT VERSION 
FROM SYSADM.PSVERSION WHERE OBJECTTYPENAME = 'CLM'), '"&amp;IF(DATA!C1178=" ",DATA!A1178,DATA!C1178)&amp;"', 'N', 'N','N', 0, 0, 
'N', 'N','N','N', 'N', 0,0,'N', 'N','N',' ', ' ', ' ', 0);","")</f>
        <v/>
      </c>
    </row>
    <row r="1181" spans="1:1" ht="12.5">
      <c r="A1181" s="1" t="str">
        <f>IF(AND(NOT(ISBLANK(DATA!A1179)),DATA!A1179&lt;&gt;DATA!A1178),"INSERT INTO SYSADM.PS_SCRTY_QUERY 
VALUES('"&amp;PSAUTHITEM_AU!$B$1 &amp; DATA!A1179&amp;", (SELECT VERSION 
FROM SYSADM.PSVERSION WHERE OBJECTTYPENAME = 'CLM'), '"&amp;IF(DATA!C1179=" ",DATA!A1179,DATA!C1179)&amp;"', 'N', 'N','N', 0, 0, 
'N', 'N','N','N', 'N', 0,0,'N', 'N','N',' ', ' ', ' ', 0);","")</f>
        <v/>
      </c>
    </row>
    <row r="1182" spans="1:1" ht="12.5">
      <c r="A1182" s="1" t="str">
        <f>IF(AND(NOT(ISBLANK(DATA!A1180)),DATA!A1180&lt;&gt;DATA!A1179),"INSERT INTO SYSADM.PS_SCRTY_QUERY 
VALUES('"&amp;PSAUTHITEM_AU!$B$1 &amp; DATA!A1180&amp;", (SELECT VERSION 
FROM SYSADM.PSVERSION WHERE OBJECTTYPENAME = 'CLM'), '"&amp;IF(DATA!C1180=" ",DATA!A1180,DATA!C1180)&amp;"', 'N', 'N','N', 0, 0, 
'N', 'N','N','N', 'N', 0,0,'N', 'N','N',' ', ' ', ' ', 0);","")</f>
        <v/>
      </c>
    </row>
    <row r="1183" spans="1:1" ht="12.5">
      <c r="A1183" s="1" t="str">
        <f>IF(AND(NOT(ISBLANK(DATA!A1181)),DATA!A1181&lt;&gt;DATA!A1180),"INSERT INTO SYSADM.PS_SCRTY_QUERY 
VALUES('"&amp;PSAUTHITEM_AU!$B$1 &amp; DATA!A1181&amp;", (SELECT VERSION 
FROM SYSADM.PSVERSION WHERE OBJECTTYPENAME = 'CLM'), '"&amp;IF(DATA!C1181=" ",DATA!A1181,DATA!C1181)&amp;"', 'N', 'N','N', 0, 0, 
'N', 'N','N','N', 'N', 0,0,'N', 'N','N',' ', ' ', ' ', 0);","")</f>
        <v/>
      </c>
    </row>
    <row r="1184" spans="1:1" ht="12.5">
      <c r="A1184" s="1" t="str">
        <f>IF(AND(NOT(ISBLANK(DATA!A1182)),DATA!A1182&lt;&gt;DATA!A1181),"INSERT INTO SYSADM.PS_SCRTY_QUERY 
VALUES('"&amp;PSAUTHITEM_AU!$B$1 &amp; DATA!A1182&amp;", (SELECT VERSION 
FROM SYSADM.PSVERSION WHERE OBJECTTYPENAME = 'CLM'), '"&amp;IF(DATA!C1182=" ",DATA!A1182,DATA!C1182)&amp;"', 'N', 'N','N', 0, 0, 
'N', 'N','N','N', 'N', 0,0,'N', 'N','N',' ', ' ', ' ', 0);","")</f>
        <v/>
      </c>
    </row>
    <row r="1185" spans="1:1" ht="12.5">
      <c r="A1185" s="1" t="str">
        <f>IF(AND(NOT(ISBLANK(DATA!A1183)),DATA!A1183&lt;&gt;DATA!A1182),"INSERT INTO SYSADM.PS_SCRTY_QUERY 
VALUES('"&amp;PSAUTHITEM_AU!$B$1 &amp; DATA!A1183&amp;", (SELECT VERSION 
FROM SYSADM.PSVERSION WHERE OBJECTTYPENAME = 'CLM'), '"&amp;IF(DATA!C1183=" ",DATA!A1183,DATA!C1183)&amp;"', 'N', 'N','N', 0, 0, 
'N', 'N','N','N', 'N', 0,0,'N', 'N','N',' ', ' ', ' ', 0);","")</f>
        <v/>
      </c>
    </row>
    <row r="1186" spans="1:1" ht="12.5">
      <c r="A1186" s="1" t="str">
        <f>IF(AND(NOT(ISBLANK(DATA!A1184)),DATA!A1184&lt;&gt;DATA!A1183),"INSERT INTO SYSADM.PS_SCRTY_QUERY 
VALUES('"&amp;PSAUTHITEM_AU!$B$1 &amp; DATA!A1184&amp;", (SELECT VERSION 
FROM SYSADM.PSVERSION WHERE OBJECTTYPENAME = 'CLM'), '"&amp;IF(DATA!C1184=" ",DATA!A1184,DATA!C1184)&amp;"', 'N', 'N','N', 0, 0, 
'N', 'N','N','N', 'N', 0,0,'N', 'N','N',' ', ' ', ' ', 0);","")</f>
        <v/>
      </c>
    </row>
    <row r="1187" spans="1:1" ht="12.5">
      <c r="A1187" s="1" t="str">
        <f>IF(AND(NOT(ISBLANK(DATA!A1185)),DATA!A1185&lt;&gt;DATA!A1184),"INSERT INTO SYSADM.PS_SCRTY_QUERY 
VALUES('"&amp;PSAUTHITEM_AU!$B$1 &amp; DATA!A1185&amp;", (SELECT VERSION 
FROM SYSADM.PSVERSION WHERE OBJECTTYPENAME = 'CLM'), '"&amp;IF(DATA!C1185=" ",DATA!A1185,DATA!C1185)&amp;"', 'N', 'N','N', 0, 0, 
'N', 'N','N','N', 'N', 0,0,'N', 'N','N',' ', ' ', ' ', 0);","")</f>
        <v/>
      </c>
    </row>
    <row r="1188" spans="1:1" ht="12.5">
      <c r="A1188" s="1" t="str">
        <f>IF(AND(NOT(ISBLANK(DATA!A1186)),DATA!A1186&lt;&gt;DATA!A1185),"INSERT INTO SYSADM.PS_SCRTY_QUERY 
VALUES('"&amp;PSAUTHITEM_AU!$B$1 &amp; DATA!A1186&amp;", (SELECT VERSION 
FROM SYSADM.PSVERSION WHERE OBJECTTYPENAME = 'CLM'), '"&amp;IF(DATA!C1186=" ",DATA!A1186,DATA!C1186)&amp;"', 'N', 'N','N', 0, 0, 
'N', 'N','N','N', 'N', 0,0,'N', 'N','N',' ', ' ', ' ', 0);","")</f>
        <v/>
      </c>
    </row>
    <row r="1189" spans="1:1" ht="12.5">
      <c r="A1189" s="1" t="str">
        <f>IF(AND(NOT(ISBLANK(DATA!A1187)),DATA!A1187&lt;&gt;DATA!A1186),"INSERT INTO SYSADM.PS_SCRTY_QUERY 
VALUES('"&amp;PSAUTHITEM_AU!$B$1 &amp; DATA!A1187&amp;", (SELECT VERSION 
FROM SYSADM.PSVERSION WHERE OBJECTTYPENAME = 'CLM'), '"&amp;IF(DATA!C1187=" ",DATA!A1187,DATA!C1187)&amp;"', 'N', 'N','N', 0, 0, 
'N', 'N','N','N', 'N', 0,0,'N', 'N','N',' ', ' ', ' ', 0);","")</f>
        <v/>
      </c>
    </row>
    <row r="1190" spans="1:1" ht="12.5">
      <c r="A1190" s="1" t="str">
        <f>IF(AND(NOT(ISBLANK(DATA!A1188)),DATA!A1188&lt;&gt;DATA!A1187),"INSERT INTO SYSADM.PS_SCRTY_QUERY 
VALUES('"&amp;PSAUTHITEM_AU!$B$1 &amp; DATA!A1188&amp;", (SELECT VERSION 
FROM SYSADM.PSVERSION WHERE OBJECTTYPENAME = 'CLM'), '"&amp;IF(DATA!C1188=" ",DATA!A1188,DATA!C1188)&amp;"', 'N', 'N','N', 0, 0, 
'N', 'N','N','N', 'N', 0,0,'N', 'N','N',' ', ' ', ' ', 0);","")</f>
        <v/>
      </c>
    </row>
    <row r="1191" spans="1:1" ht="12.5">
      <c r="A1191" s="1" t="str">
        <f>IF(AND(NOT(ISBLANK(DATA!A1189)),DATA!A1189&lt;&gt;DATA!A1188),"INSERT INTO SYSADM.PS_SCRTY_QUERY 
VALUES('"&amp;PSAUTHITEM_AU!$B$1 &amp; DATA!A1189&amp;", (SELECT VERSION 
FROM SYSADM.PSVERSION WHERE OBJECTTYPENAME = 'CLM'), '"&amp;IF(DATA!C1189=" ",DATA!A1189,DATA!C1189)&amp;"', 'N', 'N','N', 0, 0, 
'N', 'N','N','N', 'N', 0,0,'N', 'N','N',' ', ' ', ' ', 0);","")</f>
        <v/>
      </c>
    </row>
    <row r="1192" spans="1:1" ht="12.5">
      <c r="A1192" s="1" t="str">
        <f>IF(AND(NOT(ISBLANK(DATA!A1190)),DATA!A1190&lt;&gt;DATA!A1189),"INSERT INTO SYSADM.PS_SCRTY_QUERY 
VALUES('"&amp;PSAUTHITEM_AU!$B$1 &amp; DATA!A1190&amp;", (SELECT VERSION 
FROM SYSADM.PSVERSION WHERE OBJECTTYPENAME = 'CLM'), '"&amp;IF(DATA!C1190=" ",DATA!A1190,DATA!C1190)&amp;"', 'N', 'N','N', 0, 0, 
'N', 'N','N','N', 'N', 0,0,'N', 'N','N',' ', ' ', ' ', 0);","")</f>
        <v/>
      </c>
    </row>
    <row r="1193" spans="1:1" ht="12.5">
      <c r="A1193" s="1" t="str">
        <f>IF(AND(NOT(ISBLANK(DATA!A1191)),DATA!A1191&lt;&gt;DATA!A1190),"INSERT INTO SYSADM.PS_SCRTY_QUERY 
VALUES('"&amp;PSAUTHITEM_AU!$B$1 &amp; DATA!A1191&amp;", (SELECT VERSION 
FROM SYSADM.PSVERSION WHERE OBJECTTYPENAME = 'CLM'), '"&amp;IF(DATA!C1191=" ",DATA!A1191,DATA!C1191)&amp;"', 'N', 'N','N', 0, 0, 
'N', 'N','N','N', 'N', 0,0,'N', 'N','N',' ', ' ', ' ', 0);","")</f>
        <v/>
      </c>
    </row>
    <row r="1194" spans="1:1" ht="12.5">
      <c r="A1194" s="1" t="str">
        <f>IF(AND(NOT(ISBLANK(DATA!A1192)),DATA!A1192&lt;&gt;DATA!A1191),"INSERT INTO SYSADM.PS_SCRTY_QUERY 
VALUES('"&amp;PSAUTHITEM_AU!$B$1 &amp; DATA!A1192&amp;", (SELECT VERSION 
FROM SYSADM.PSVERSION WHERE OBJECTTYPENAME = 'CLM'), '"&amp;IF(DATA!C1192=" ",DATA!A1192,DATA!C1192)&amp;"', 'N', 'N','N', 0, 0, 
'N', 'N','N','N', 'N', 0,0,'N', 'N','N',' ', ' ', ' ', 0);","")</f>
        <v/>
      </c>
    </row>
    <row r="1195" spans="1:1" ht="12.5">
      <c r="A1195" s="1" t="str">
        <f>IF(AND(NOT(ISBLANK(DATA!A1193)),DATA!A1193&lt;&gt;DATA!A1192),"INSERT INTO SYSADM.PS_SCRTY_QUERY 
VALUES('"&amp;PSAUTHITEM_AU!$B$1 &amp; DATA!A1193&amp;", (SELECT VERSION 
FROM SYSADM.PSVERSION WHERE OBJECTTYPENAME = 'CLM'), '"&amp;IF(DATA!C1193=" ",DATA!A1193,DATA!C1193)&amp;"', 'N', 'N','N', 0, 0, 
'N', 'N','N','N', 'N', 0,0,'N', 'N','N',' ', ' ', ' ', 0);","")</f>
        <v/>
      </c>
    </row>
    <row r="1196" spans="1:1" ht="12.5">
      <c r="A1196" s="1" t="str">
        <f>IF(AND(NOT(ISBLANK(DATA!A1194)),DATA!A1194&lt;&gt;DATA!A1193),"INSERT INTO SYSADM.PS_SCRTY_QUERY 
VALUES('"&amp;PSAUTHITEM_AU!$B$1 &amp; DATA!A1194&amp;", (SELECT VERSION 
FROM SYSADM.PSVERSION WHERE OBJECTTYPENAME = 'CLM'), '"&amp;IF(DATA!C1194=" ",DATA!A1194,DATA!C1194)&amp;"', 'N', 'N','N', 0, 0, 
'N', 'N','N','N', 'N', 0,0,'N', 'N','N',' ', ' ', ' ', 0);","")</f>
        <v/>
      </c>
    </row>
    <row r="1197" spans="1:1" ht="12.5">
      <c r="A1197" s="1" t="str">
        <f>IF(AND(NOT(ISBLANK(DATA!A1195)),DATA!A1195&lt;&gt;DATA!A1194),"INSERT INTO SYSADM.PS_SCRTY_QUERY 
VALUES('"&amp;PSAUTHITEM_AU!$B$1 &amp; DATA!A1195&amp;", (SELECT VERSION 
FROM SYSADM.PSVERSION WHERE OBJECTTYPENAME = 'CLM'), '"&amp;IF(DATA!C1195=" ",DATA!A1195,DATA!C1195)&amp;"', 'N', 'N','N', 0, 0, 
'N', 'N','N','N', 'N', 0,0,'N', 'N','N',' ', ' ', ' ', 0);","")</f>
        <v/>
      </c>
    </row>
    <row r="1198" spans="1:1" ht="12.5">
      <c r="A1198" s="1" t="str">
        <f>IF(AND(NOT(ISBLANK(DATA!A1196)),DATA!A1196&lt;&gt;DATA!A1195),"INSERT INTO SYSADM.PS_SCRTY_QUERY 
VALUES('"&amp;PSAUTHITEM_AU!$B$1 &amp; DATA!A1196&amp;", (SELECT VERSION 
FROM SYSADM.PSVERSION WHERE OBJECTTYPENAME = 'CLM'), '"&amp;IF(DATA!C1196=" ",DATA!A1196,DATA!C1196)&amp;"', 'N', 'N','N', 0, 0, 
'N', 'N','N','N', 'N', 0,0,'N', 'N','N',' ', ' ', ' ', 0);","")</f>
        <v/>
      </c>
    </row>
    <row r="1199" spans="1:1" ht="12.5">
      <c r="A1199" s="1" t="str">
        <f>IF(AND(NOT(ISBLANK(DATA!A1197)),DATA!A1197&lt;&gt;DATA!A1196),"INSERT INTO SYSADM.PS_SCRTY_QUERY 
VALUES('"&amp;PSAUTHITEM_AU!$B$1 &amp; DATA!A1197&amp;", (SELECT VERSION 
FROM SYSADM.PSVERSION WHERE OBJECTTYPENAME = 'CLM'), '"&amp;IF(DATA!C1197=" ",DATA!A1197,DATA!C1197)&amp;"', 'N', 'N','N', 0, 0, 
'N', 'N','N','N', 'N', 0,0,'N', 'N','N',' ', ' ', ' ', 0);","")</f>
        <v/>
      </c>
    </row>
    <row r="1200" spans="1:1" ht="12.5">
      <c r="A1200" s="1" t="str">
        <f>IF(AND(NOT(ISBLANK(DATA!A1198)),DATA!A1198&lt;&gt;DATA!A1197),"INSERT INTO SYSADM.PS_SCRTY_QUERY 
VALUES('"&amp;PSAUTHITEM_AU!$B$1 &amp; DATA!A1198&amp;", (SELECT VERSION 
FROM SYSADM.PSVERSION WHERE OBJECTTYPENAME = 'CLM'), '"&amp;IF(DATA!C1198=" ",DATA!A1198,DATA!C1198)&amp;"', 'N', 'N','N', 0, 0, 
'N', 'N','N','N', 'N', 0,0,'N', 'N','N',' ', ' ', ' ', 0);","")</f>
        <v/>
      </c>
    </row>
    <row r="1201" spans="1:1" ht="12.5">
      <c r="A1201" s="1" t="str">
        <f>IF(AND(NOT(ISBLANK(DATA!A1199)),DATA!A1199&lt;&gt;DATA!A1198),"INSERT INTO SYSADM.PS_SCRTY_QUERY 
VALUES('"&amp;PSAUTHITEM_AU!$B$1 &amp; DATA!A1199&amp;", (SELECT VERSION 
FROM SYSADM.PSVERSION WHERE OBJECTTYPENAME = 'CLM'), '"&amp;IF(DATA!C1199=" ",DATA!A1199,DATA!C1199)&amp;"', 'N', 'N','N', 0, 0, 
'N', 'N','N','N', 'N', 0,0,'N', 'N','N',' ', ' ', ' ', 0);","")</f>
        <v/>
      </c>
    </row>
    <row r="1202" spans="1:1" ht="12.5">
      <c r="A1202" s="1" t="str">
        <f>IF(AND(NOT(ISBLANK(DATA!A1200)),DATA!A1200&lt;&gt;DATA!A1199),"INSERT INTO SYSADM.PS_SCRTY_QUERY 
VALUES('"&amp;PSAUTHITEM_AU!$B$1 &amp; DATA!A1200&amp;", (SELECT VERSION 
FROM SYSADM.PSVERSION WHERE OBJECTTYPENAME = 'CLM'), '"&amp;IF(DATA!C1200=" ",DATA!A1200,DATA!C1200)&amp;"', 'N', 'N','N', 0, 0, 
'N', 'N','N','N', 'N', 0,0,'N', 'N','N',' ', ' ', ' ', 0);","")</f>
        <v/>
      </c>
    </row>
    <row r="1203" spans="1:1" ht="12.5">
      <c r="A1203" s="1" t="str">
        <f>IF(AND(NOT(ISBLANK(DATA!A1201)),DATA!A1201&lt;&gt;DATA!A1200),"INSERT INTO SYSADM.PS_SCRTY_QUERY 
VALUES('"&amp;PSAUTHITEM_AU!$B$1 &amp; DATA!A1201&amp;", (SELECT VERSION 
FROM SYSADM.PSVERSION WHERE OBJECTTYPENAME = 'CLM'), '"&amp;IF(DATA!C1201=" ",DATA!A1201,DATA!C1201)&amp;"', 'N', 'N','N', 0, 0, 
'N', 'N','N','N', 'N', 0,0,'N', 'N','N',' ', ' ', ' ', 0);","")</f>
        <v/>
      </c>
    </row>
    <row r="1204" spans="1:1" ht="12.5">
      <c r="A1204" s="1" t="str">
        <f>IF(AND(NOT(ISBLANK(DATA!A1202)),DATA!A1202&lt;&gt;DATA!A1201),"INSERT INTO SYSADM.PS_SCRTY_QUERY 
VALUES('"&amp;PSAUTHITEM_AU!$B$1 &amp; DATA!A1202&amp;", (SELECT VERSION 
FROM SYSADM.PSVERSION WHERE OBJECTTYPENAME = 'CLM'), '"&amp;IF(DATA!C1202=" ",DATA!A1202,DATA!C1202)&amp;"', 'N', 'N','N', 0, 0, 
'N', 'N','N','N', 'N', 0,0,'N', 'N','N',' ', ' ', ' ', 0);","")</f>
        <v/>
      </c>
    </row>
    <row r="1205" spans="1:1" ht="12.5">
      <c r="A1205" s="1" t="str">
        <f>IF(AND(NOT(ISBLANK(DATA!A1203)),DATA!A1203&lt;&gt;DATA!A1202),"INSERT INTO SYSADM.PS_SCRTY_QUERY 
VALUES('"&amp;PSAUTHITEM_AU!$B$1 &amp; DATA!A1203&amp;", (SELECT VERSION 
FROM SYSADM.PSVERSION WHERE OBJECTTYPENAME = 'CLM'), '"&amp;IF(DATA!C1203=" ",DATA!A1203,DATA!C1203)&amp;"', 'N', 'N','N', 0, 0, 
'N', 'N','N','N', 'N', 0,0,'N', 'N','N',' ', ' ', ' ', 0);","")</f>
        <v/>
      </c>
    </row>
    <row r="1206" spans="1:1" ht="12.5">
      <c r="A1206" s="1" t="str">
        <f>IF(AND(NOT(ISBLANK(DATA!A1204)),DATA!A1204&lt;&gt;DATA!A1203),"INSERT INTO SYSADM.PS_SCRTY_QUERY 
VALUES('"&amp;PSAUTHITEM_AU!$B$1 &amp; DATA!A1204&amp;", (SELECT VERSION 
FROM SYSADM.PSVERSION WHERE OBJECTTYPENAME = 'CLM'), '"&amp;IF(DATA!C1204=" ",DATA!A1204,DATA!C1204)&amp;"', 'N', 'N','N', 0, 0, 
'N', 'N','N','N', 'N', 0,0,'N', 'N','N',' ', ' ', ' ', 0);","")</f>
        <v/>
      </c>
    </row>
    <row r="1207" spans="1:1" ht="12.5">
      <c r="A1207" s="1" t="str">
        <f>IF(AND(NOT(ISBLANK(DATA!A1205)),DATA!A1205&lt;&gt;DATA!A1204),"INSERT INTO SYSADM.PS_SCRTY_QUERY 
VALUES('"&amp;PSAUTHITEM_AU!$B$1 &amp; DATA!A1205&amp;", (SELECT VERSION 
FROM SYSADM.PSVERSION WHERE OBJECTTYPENAME = 'CLM'), '"&amp;IF(DATA!C1205=" ",DATA!A1205,DATA!C1205)&amp;"', 'N', 'N','N', 0, 0, 
'N', 'N','N','N', 'N', 0,0,'N', 'N','N',' ', ' ', ' ', 0);","")</f>
        <v/>
      </c>
    </row>
    <row r="1208" spans="1:1" ht="12.5">
      <c r="A1208" s="1" t="str">
        <f>IF(AND(NOT(ISBLANK(DATA!A1206)),DATA!A1206&lt;&gt;DATA!A1205),"INSERT INTO SYSADM.PS_SCRTY_QUERY 
VALUES('"&amp;PSAUTHITEM_AU!$B$1 &amp; DATA!A1206&amp;", (SELECT VERSION 
FROM SYSADM.PSVERSION WHERE OBJECTTYPENAME = 'CLM'), '"&amp;IF(DATA!C1206=" ",DATA!A1206,DATA!C1206)&amp;"', 'N', 'N','N', 0, 0, 
'N', 'N','N','N', 'N', 0,0,'N', 'N','N',' ', ' ', ' ', 0);","")</f>
        <v/>
      </c>
    </row>
    <row r="1209" spans="1:1" ht="12.5">
      <c r="A1209" s="1" t="str">
        <f>IF(AND(NOT(ISBLANK(DATA!A1207)),DATA!A1207&lt;&gt;DATA!A1206),"INSERT INTO SYSADM.PS_SCRTY_QUERY 
VALUES('"&amp;PSAUTHITEM_AU!$B$1 &amp; DATA!A1207&amp;", (SELECT VERSION 
FROM SYSADM.PSVERSION WHERE OBJECTTYPENAME = 'CLM'), '"&amp;IF(DATA!C1207=" ",DATA!A1207,DATA!C1207)&amp;"', 'N', 'N','N', 0, 0, 
'N', 'N','N','N', 'N', 0,0,'N', 'N','N',' ', ' ', ' ', 0);","")</f>
        <v/>
      </c>
    </row>
    <row r="1210" spans="1:1" ht="12.5">
      <c r="A1210" s="1" t="str">
        <f>IF(AND(NOT(ISBLANK(DATA!A1208)),DATA!A1208&lt;&gt;DATA!A1207),"INSERT INTO SYSADM.PS_SCRTY_QUERY 
VALUES('"&amp;PSAUTHITEM_AU!$B$1 &amp; DATA!A1208&amp;", (SELECT VERSION 
FROM SYSADM.PSVERSION WHERE OBJECTTYPENAME = 'CLM'), '"&amp;IF(DATA!C1208=" ",DATA!A1208,DATA!C1208)&amp;"', 'N', 'N','N', 0, 0, 
'N', 'N','N','N', 'N', 0,0,'N', 'N','N',' ', ' ', ' ', 0);","")</f>
        <v/>
      </c>
    </row>
    <row r="1211" spans="1:1" ht="12.5">
      <c r="A1211" s="1" t="str">
        <f>IF(AND(NOT(ISBLANK(DATA!A1209)),DATA!A1209&lt;&gt;DATA!A1208),"INSERT INTO SYSADM.PS_SCRTY_QUERY 
VALUES('"&amp;PSAUTHITEM_AU!$B$1 &amp; DATA!A1209&amp;", (SELECT VERSION 
FROM SYSADM.PSVERSION WHERE OBJECTTYPENAME = 'CLM'), '"&amp;IF(DATA!C1209=" ",DATA!A1209,DATA!C1209)&amp;"', 'N', 'N','N', 0, 0, 
'N', 'N','N','N', 'N', 0,0,'N', 'N','N',' ', ' ', ' ', 0);","")</f>
        <v/>
      </c>
    </row>
    <row r="1212" spans="1:1" ht="12.5">
      <c r="A1212" s="1" t="str">
        <f>IF(AND(NOT(ISBLANK(DATA!A1210)),DATA!A1210&lt;&gt;DATA!A1209),"INSERT INTO SYSADM.PS_SCRTY_QUERY 
VALUES('"&amp;PSAUTHITEM_AU!$B$1 &amp; DATA!A1210&amp;", (SELECT VERSION 
FROM SYSADM.PSVERSION WHERE OBJECTTYPENAME = 'CLM'), '"&amp;IF(DATA!C1210=" ",DATA!A1210,DATA!C1210)&amp;"', 'N', 'N','N', 0, 0, 
'N', 'N','N','N', 'N', 0,0,'N', 'N','N',' ', ' ', ' ', 0);","")</f>
        <v/>
      </c>
    </row>
    <row r="1213" spans="1:1" ht="12.5">
      <c r="A1213" s="1" t="str">
        <f>IF(AND(NOT(ISBLANK(DATA!A1211)),DATA!A1211&lt;&gt;DATA!A1210),"INSERT INTO SYSADM.PS_SCRTY_QUERY 
VALUES('"&amp;PSAUTHITEM_AU!$B$1 &amp; DATA!A1211&amp;", (SELECT VERSION 
FROM SYSADM.PSVERSION WHERE OBJECTTYPENAME = 'CLM'), '"&amp;IF(DATA!C1211=" ",DATA!A1211,DATA!C1211)&amp;"', 'N', 'N','N', 0, 0, 
'N', 'N','N','N', 'N', 0,0,'N', 'N','N',' ', ' ', ' ', 0);","")</f>
        <v/>
      </c>
    </row>
    <row r="1214" spans="1:1" ht="12.5">
      <c r="A1214" s="1" t="str">
        <f>IF(AND(NOT(ISBLANK(DATA!A1212)),DATA!A1212&lt;&gt;DATA!A1211),"INSERT INTO SYSADM.PS_SCRTY_QUERY 
VALUES('"&amp;PSAUTHITEM_AU!$B$1 &amp; DATA!A1212&amp;", (SELECT VERSION 
FROM SYSADM.PSVERSION WHERE OBJECTTYPENAME = 'CLM'), '"&amp;IF(DATA!C1212=" ",DATA!A1212,DATA!C1212)&amp;"', 'N', 'N','N', 0, 0, 
'N', 'N','N','N', 'N', 0,0,'N', 'N','N',' ', ' ', ' ', 0);","")</f>
        <v/>
      </c>
    </row>
    <row r="1215" spans="1:1" ht="12.5">
      <c r="A1215" s="1" t="str">
        <f>IF(AND(NOT(ISBLANK(DATA!A1213)),DATA!A1213&lt;&gt;DATA!A1212),"INSERT INTO SYSADM.PS_SCRTY_QUERY 
VALUES('"&amp;PSAUTHITEM_AU!$B$1 &amp; DATA!A1213&amp;", (SELECT VERSION 
FROM SYSADM.PSVERSION WHERE OBJECTTYPENAME = 'CLM'), '"&amp;IF(DATA!C1213=" ",DATA!A1213,DATA!C1213)&amp;"', 'N', 'N','N', 0, 0, 
'N', 'N','N','N', 'N', 0,0,'N', 'N','N',' ', ' ', ' ', 0);","")</f>
        <v/>
      </c>
    </row>
    <row r="1216" spans="1:1" ht="12.5">
      <c r="A1216" s="1" t="str">
        <f>IF(AND(NOT(ISBLANK(DATA!A1214)),DATA!A1214&lt;&gt;DATA!A1213),"INSERT INTO SYSADM.PS_SCRTY_QUERY 
VALUES('"&amp;PSAUTHITEM_AU!$B$1 &amp; DATA!A1214&amp;", (SELECT VERSION 
FROM SYSADM.PSVERSION WHERE OBJECTTYPENAME = 'CLM'), '"&amp;IF(DATA!C1214=" ",DATA!A1214,DATA!C1214)&amp;"', 'N', 'N','N', 0, 0, 
'N', 'N','N','N', 'N', 0,0,'N', 'N','N',' ', ' ', ' ', 0);","")</f>
        <v/>
      </c>
    </row>
    <row r="1217" spans="1:1" ht="12.5">
      <c r="A1217" s="1" t="str">
        <f>IF(AND(NOT(ISBLANK(DATA!A1215)),DATA!A1215&lt;&gt;DATA!A1214),"INSERT INTO SYSADM.PS_SCRTY_QUERY 
VALUES('"&amp;PSAUTHITEM_AU!$B$1 &amp; DATA!A1215&amp;", (SELECT VERSION 
FROM SYSADM.PSVERSION WHERE OBJECTTYPENAME = 'CLM'), '"&amp;IF(DATA!C1215=" ",DATA!A1215,DATA!C1215)&amp;"', 'N', 'N','N', 0, 0, 
'N', 'N','N','N', 'N', 0,0,'N', 'N','N',' ', ' ', ' ', 0);","")</f>
        <v/>
      </c>
    </row>
    <row r="1218" spans="1:1" ht="12.5">
      <c r="A1218" s="1" t="str">
        <f>IF(AND(NOT(ISBLANK(DATA!A1216)),DATA!A1216&lt;&gt;DATA!A1215),"INSERT INTO SYSADM.PS_SCRTY_QUERY 
VALUES('"&amp;PSAUTHITEM_AU!$B$1 &amp; DATA!A1216&amp;", (SELECT VERSION 
FROM SYSADM.PSVERSION WHERE OBJECTTYPENAME = 'CLM'), '"&amp;IF(DATA!C1216=" ",DATA!A1216,DATA!C1216)&amp;"', 'N', 'N','N', 0, 0, 
'N', 'N','N','N', 'N', 0,0,'N', 'N','N',' ', ' ', ' ', 0);","")</f>
        <v/>
      </c>
    </row>
    <row r="1219" spans="1:1" ht="12.5">
      <c r="A1219" s="1" t="str">
        <f>IF(AND(NOT(ISBLANK(DATA!A1217)),DATA!A1217&lt;&gt;DATA!A1216),"INSERT INTO SYSADM.PS_SCRTY_QUERY 
VALUES('"&amp;PSAUTHITEM_AU!$B$1 &amp; DATA!A1217&amp;", (SELECT VERSION 
FROM SYSADM.PSVERSION WHERE OBJECTTYPENAME = 'CLM'), '"&amp;IF(DATA!C1217=" ",DATA!A1217,DATA!C1217)&amp;"', 'N', 'N','N', 0, 0, 
'N', 'N','N','N', 'N', 0,0,'N', 'N','N',' ', ' ', ' ', 0);","")</f>
        <v/>
      </c>
    </row>
    <row r="1220" spans="1:1" ht="12.5">
      <c r="A1220" s="1" t="str">
        <f>IF(AND(NOT(ISBLANK(DATA!A1218)),DATA!A1218&lt;&gt;DATA!A1217),"INSERT INTO SYSADM.PS_SCRTY_QUERY 
VALUES('"&amp;PSAUTHITEM_AU!$B$1 &amp; DATA!A1218&amp;", (SELECT VERSION 
FROM SYSADM.PSVERSION WHERE OBJECTTYPENAME = 'CLM'), '"&amp;IF(DATA!C1218=" ",DATA!A1218,DATA!C1218)&amp;"', 'N', 'N','N', 0, 0, 
'N', 'N','N','N', 'N', 0,0,'N', 'N','N',' ', ' ', ' ', 0);","")</f>
        <v/>
      </c>
    </row>
    <row r="1221" spans="1:1" ht="12.5">
      <c r="A1221" s="1" t="str">
        <f>IF(AND(NOT(ISBLANK(DATA!A1219)),DATA!A1219&lt;&gt;DATA!A1218),"INSERT INTO SYSADM.PS_SCRTY_QUERY 
VALUES('"&amp;PSAUTHITEM_AU!$B$1 &amp; DATA!A1219&amp;", (SELECT VERSION 
FROM SYSADM.PSVERSION WHERE OBJECTTYPENAME = 'CLM'), '"&amp;IF(DATA!C1219=" ",DATA!A1219,DATA!C1219)&amp;"', 'N', 'N','N', 0, 0, 
'N', 'N','N','N', 'N', 0,0,'N', 'N','N',' ', ' ', ' ', 0);","")</f>
        <v/>
      </c>
    </row>
    <row r="1222" spans="1:1" ht="12.5">
      <c r="A1222" s="1" t="str">
        <f>IF(AND(NOT(ISBLANK(DATA!A1220)),DATA!A1220&lt;&gt;DATA!A1219),"INSERT INTO SYSADM.PS_SCRTY_QUERY 
VALUES('"&amp;PSAUTHITEM_AU!$B$1 &amp; DATA!A1220&amp;", (SELECT VERSION 
FROM SYSADM.PSVERSION WHERE OBJECTTYPENAME = 'CLM'), '"&amp;IF(DATA!C1220=" ",DATA!A1220,DATA!C1220)&amp;"', 'N', 'N','N', 0, 0, 
'N', 'N','N','N', 'N', 0,0,'N', 'N','N',' ', ' ', ' ', 0);","")</f>
        <v/>
      </c>
    </row>
    <row r="1223" spans="1:1" ht="12.5">
      <c r="A1223" s="1" t="str">
        <f>IF(AND(NOT(ISBLANK(DATA!A1221)),DATA!A1221&lt;&gt;DATA!A1220),"INSERT INTO SYSADM.PS_SCRTY_QUERY 
VALUES('"&amp;PSAUTHITEM_AU!$B$1 &amp; DATA!A1221&amp;", (SELECT VERSION 
FROM SYSADM.PSVERSION WHERE OBJECTTYPENAME = 'CLM'), '"&amp;IF(DATA!C1221=" ",DATA!A1221,DATA!C1221)&amp;"', 'N', 'N','N', 0, 0, 
'N', 'N','N','N', 'N', 0,0,'N', 'N','N',' ', ' ', ' ', 0);","")</f>
        <v/>
      </c>
    </row>
    <row r="1224" spans="1:1" ht="12.5">
      <c r="A1224" s="1" t="str">
        <f>IF(AND(NOT(ISBLANK(DATA!A1222)),DATA!A1222&lt;&gt;DATA!A1221),"INSERT INTO SYSADM.PS_SCRTY_QUERY 
VALUES('"&amp;PSAUTHITEM_AU!$B$1 &amp; DATA!A1222&amp;", (SELECT VERSION 
FROM SYSADM.PSVERSION WHERE OBJECTTYPENAME = 'CLM'), '"&amp;IF(DATA!C1222=" ",DATA!A1222,DATA!C1222)&amp;"', 'N', 'N','N', 0, 0, 
'N', 'N','N','N', 'N', 0,0,'N', 'N','N',' ', ' ', ' ', 0);","")</f>
        <v/>
      </c>
    </row>
    <row r="1225" spans="1:1" ht="12.5">
      <c r="A1225" s="1" t="str">
        <f>IF(AND(NOT(ISBLANK(DATA!A1223)),DATA!A1223&lt;&gt;DATA!A1222),"INSERT INTO SYSADM.PS_SCRTY_QUERY 
VALUES('"&amp;PSAUTHITEM_AU!$B$1 &amp; DATA!A1223&amp;", (SELECT VERSION 
FROM SYSADM.PSVERSION WHERE OBJECTTYPENAME = 'CLM'), '"&amp;IF(DATA!C1223=" ",DATA!A1223,DATA!C1223)&amp;"', 'N', 'N','N', 0, 0, 
'N', 'N','N','N', 'N', 0,0,'N', 'N','N',' ', ' ', ' ', 0);","")</f>
        <v/>
      </c>
    </row>
    <row r="1226" spans="1:1" ht="12.5">
      <c r="A1226" s="1" t="str">
        <f>IF(AND(NOT(ISBLANK(DATA!A1224)),DATA!A1224&lt;&gt;DATA!A1223),"INSERT INTO SYSADM.PS_SCRTY_QUERY 
VALUES('"&amp;PSAUTHITEM_AU!$B$1 &amp; DATA!A1224&amp;", (SELECT VERSION 
FROM SYSADM.PSVERSION WHERE OBJECTTYPENAME = 'CLM'), '"&amp;IF(DATA!C1224=" ",DATA!A1224,DATA!C1224)&amp;"', 'N', 'N','N', 0, 0, 
'N', 'N','N','N', 'N', 0,0,'N', 'N','N',' ', ' ', ' ', 0);","")</f>
        <v/>
      </c>
    </row>
    <row r="1227" spans="1:1" ht="12.5">
      <c r="A1227" s="1" t="str">
        <f>IF(AND(NOT(ISBLANK(DATA!A1225)),DATA!A1225&lt;&gt;DATA!A1224),"INSERT INTO SYSADM.PS_SCRTY_QUERY 
VALUES('"&amp;PSAUTHITEM_AU!$B$1 &amp; DATA!A1225&amp;", (SELECT VERSION 
FROM SYSADM.PSVERSION WHERE OBJECTTYPENAME = 'CLM'), '"&amp;IF(DATA!C1225=" ",DATA!A1225,DATA!C1225)&amp;"', 'N', 'N','N', 0, 0, 
'N', 'N','N','N', 'N', 0,0,'N', 'N','N',' ', ' ', ' ', 0);","")</f>
        <v/>
      </c>
    </row>
    <row r="1228" spans="1:1" ht="12.5">
      <c r="A1228" s="1" t="str">
        <f>IF(AND(NOT(ISBLANK(DATA!A1226)),DATA!A1226&lt;&gt;DATA!A1225),"INSERT INTO SYSADM.PS_SCRTY_QUERY 
VALUES('"&amp;PSAUTHITEM_AU!$B$1 &amp; DATA!A1226&amp;", (SELECT VERSION 
FROM SYSADM.PSVERSION WHERE OBJECTTYPENAME = 'CLM'), '"&amp;IF(DATA!C1226=" ",DATA!A1226,DATA!C1226)&amp;"', 'N', 'N','N', 0, 0, 
'N', 'N','N','N', 'N', 0,0,'N', 'N','N',' ', ' ', ' ', 0);","")</f>
        <v/>
      </c>
    </row>
    <row r="1229" spans="1:1" ht="12.5">
      <c r="A1229" s="1" t="str">
        <f>IF(AND(NOT(ISBLANK(DATA!A1227)),DATA!A1227&lt;&gt;DATA!A1226),"INSERT INTO SYSADM.PS_SCRTY_QUERY 
VALUES('"&amp;PSAUTHITEM_AU!$B$1 &amp; DATA!A1227&amp;", (SELECT VERSION 
FROM SYSADM.PSVERSION WHERE OBJECTTYPENAME = 'CLM'), '"&amp;IF(DATA!C1227=" ",DATA!A1227,DATA!C1227)&amp;"', 'N', 'N','N', 0, 0, 
'N', 'N','N','N', 'N', 0,0,'N', 'N','N',' ', ' ', ' ', 0);","")</f>
        <v/>
      </c>
    </row>
    <row r="1230" spans="1:1" ht="12.5">
      <c r="A1230" s="1" t="str">
        <f>IF(AND(NOT(ISBLANK(DATA!A1228)),DATA!A1228&lt;&gt;DATA!A1227),"INSERT INTO SYSADM.PS_SCRTY_QUERY 
VALUES('"&amp;PSAUTHITEM_AU!$B$1 &amp; DATA!A1228&amp;", (SELECT VERSION 
FROM SYSADM.PSVERSION WHERE OBJECTTYPENAME = 'CLM'), '"&amp;IF(DATA!C1228=" ",DATA!A1228,DATA!C1228)&amp;"', 'N', 'N','N', 0, 0, 
'N', 'N','N','N', 'N', 0,0,'N', 'N','N',' ', ' ', ' ', 0);","")</f>
        <v/>
      </c>
    </row>
    <row r="1231" spans="1:1" ht="12.5">
      <c r="A1231" s="1" t="str">
        <f>IF(AND(NOT(ISBLANK(DATA!A1229)),DATA!A1229&lt;&gt;DATA!A1228),"INSERT INTO SYSADM.PS_SCRTY_QUERY 
VALUES('"&amp;PSAUTHITEM_AU!$B$1 &amp; DATA!A1229&amp;", (SELECT VERSION 
FROM SYSADM.PSVERSION WHERE OBJECTTYPENAME = 'CLM'), '"&amp;IF(DATA!C1229=" ",DATA!A1229,DATA!C1229)&amp;"', 'N', 'N','N', 0, 0, 
'N', 'N','N','N', 'N', 0,0,'N', 'N','N',' ', ' ', ' ', 0);","")</f>
        <v/>
      </c>
    </row>
    <row r="1232" spans="1:1" ht="12.5">
      <c r="A1232" s="1" t="str">
        <f>IF(AND(NOT(ISBLANK(DATA!A1230)),DATA!A1230&lt;&gt;DATA!A1229),"INSERT INTO SYSADM.PS_SCRTY_QUERY 
VALUES('"&amp;PSAUTHITEM_AU!$B$1 &amp; DATA!A1230&amp;", (SELECT VERSION 
FROM SYSADM.PSVERSION WHERE OBJECTTYPENAME = 'CLM'), '"&amp;IF(DATA!C1230=" ",DATA!A1230,DATA!C1230)&amp;"', 'N', 'N','N', 0, 0, 
'N', 'N','N','N', 'N', 0,0,'N', 'N','N',' ', ' ', ' ', 0);","")</f>
        <v/>
      </c>
    </row>
    <row r="1233" spans="1:1" ht="12.5">
      <c r="A1233" s="1" t="str">
        <f>IF(AND(NOT(ISBLANK(DATA!A1231)),DATA!A1231&lt;&gt;DATA!A1230),"INSERT INTO SYSADM.PS_SCRTY_QUERY 
VALUES('"&amp;PSAUTHITEM_AU!$B$1 &amp; DATA!A1231&amp;", (SELECT VERSION 
FROM SYSADM.PSVERSION WHERE OBJECTTYPENAME = 'CLM'), '"&amp;IF(DATA!C1231=" ",DATA!A1231,DATA!C1231)&amp;"', 'N', 'N','N', 0, 0, 
'N', 'N','N','N', 'N', 0,0,'N', 'N','N',' ', ' ', ' ', 0);","")</f>
        <v/>
      </c>
    </row>
    <row r="1234" spans="1:1" ht="12.5">
      <c r="A1234" s="1" t="str">
        <f>IF(AND(NOT(ISBLANK(DATA!A1232)),DATA!A1232&lt;&gt;DATA!A1231),"INSERT INTO SYSADM.PS_SCRTY_QUERY 
VALUES('"&amp;PSAUTHITEM_AU!$B$1 &amp; DATA!A1232&amp;", (SELECT VERSION 
FROM SYSADM.PSVERSION WHERE OBJECTTYPENAME = 'CLM'), '"&amp;IF(DATA!C1232=" ",DATA!A1232,DATA!C1232)&amp;"', 'N', 'N','N', 0, 0, 
'N', 'N','N','N', 'N', 0,0,'N', 'N','N',' ', ' ', ' ', 0);","")</f>
        <v/>
      </c>
    </row>
    <row r="1235" spans="1:1" ht="12.5">
      <c r="A1235" s="1" t="str">
        <f>IF(AND(NOT(ISBLANK(DATA!A1233)),DATA!A1233&lt;&gt;DATA!A1232),"INSERT INTO SYSADM.PS_SCRTY_QUERY 
VALUES('"&amp;PSAUTHITEM_AU!$B$1 &amp; DATA!A1233&amp;", (SELECT VERSION 
FROM SYSADM.PSVERSION WHERE OBJECTTYPENAME = 'CLM'), '"&amp;IF(DATA!C1233=" ",DATA!A1233,DATA!C1233)&amp;"', 'N', 'N','N', 0, 0, 
'N', 'N','N','N', 'N', 0,0,'N', 'N','N',' ', ' ', ' ', 0);","")</f>
        <v/>
      </c>
    </row>
    <row r="1236" spans="1:1" ht="12.5">
      <c r="A1236" s="1" t="str">
        <f>IF(AND(NOT(ISBLANK(DATA!A1234)),DATA!A1234&lt;&gt;DATA!A1233),"INSERT INTO SYSADM.PS_SCRTY_QUERY 
VALUES('"&amp;PSAUTHITEM_AU!$B$1 &amp; DATA!A1234&amp;", (SELECT VERSION 
FROM SYSADM.PSVERSION WHERE OBJECTTYPENAME = 'CLM'), '"&amp;IF(DATA!C1234=" ",DATA!A1234,DATA!C1234)&amp;"', 'N', 'N','N', 0, 0, 
'N', 'N','N','N', 'N', 0,0,'N', 'N','N',' ', ' ', ' ', 0);","")</f>
        <v/>
      </c>
    </row>
    <row r="1237" spans="1:1" ht="12.5">
      <c r="A1237" s="1" t="str">
        <f>IF(AND(NOT(ISBLANK(DATA!A1235)),DATA!A1235&lt;&gt;DATA!A1234),"INSERT INTO SYSADM.PS_SCRTY_QUERY 
VALUES('"&amp;PSAUTHITEM_AU!$B$1 &amp; DATA!A1235&amp;", (SELECT VERSION 
FROM SYSADM.PSVERSION WHERE OBJECTTYPENAME = 'CLM'), '"&amp;IF(DATA!C1235=" ",DATA!A1235,DATA!C1235)&amp;"', 'N', 'N','N', 0, 0, 
'N', 'N','N','N', 'N', 0,0,'N', 'N','N',' ', ' ', ' ', 0);","")</f>
        <v/>
      </c>
    </row>
    <row r="1238" spans="1:1" ht="12.5">
      <c r="A1238" s="1" t="str">
        <f>IF(AND(NOT(ISBLANK(DATA!A1236)),DATA!A1236&lt;&gt;DATA!A1235),"INSERT INTO SYSADM.PS_SCRTY_QUERY 
VALUES('"&amp;PSAUTHITEM_AU!$B$1 &amp; DATA!A1236&amp;", (SELECT VERSION 
FROM SYSADM.PSVERSION WHERE OBJECTTYPENAME = 'CLM'), '"&amp;IF(DATA!C1236=" ",DATA!A1236,DATA!C1236)&amp;"', 'N', 'N','N', 0, 0, 
'N', 'N','N','N', 'N', 0,0,'N', 'N','N',' ', ' ', ' ', 0);","")</f>
        <v/>
      </c>
    </row>
    <row r="1239" spans="1:1" ht="12.5">
      <c r="A1239" s="1" t="str">
        <f>IF(AND(NOT(ISBLANK(DATA!A1237)),DATA!A1237&lt;&gt;DATA!A1236),"INSERT INTO SYSADM.PS_SCRTY_QUERY 
VALUES('"&amp;PSAUTHITEM_AU!$B$1 &amp; DATA!A1237&amp;", (SELECT VERSION 
FROM SYSADM.PSVERSION WHERE OBJECTTYPENAME = 'CLM'), '"&amp;IF(DATA!C1237=" ",DATA!A1237,DATA!C1237)&amp;"', 'N', 'N','N', 0, 0, 
'N', 'N','N','N', 'N', 0,0,'N', 'N','N',' ', ' ', ' ', 0);","")</f>
        <v/>
      </c>
    </row>
    <row r="1240" spans="1:1" ht="12.5">
      <c r="A1240" s="1" t="str">
        <f>IF(AND(NOT(ISBLANK(DATA!A1238)),DATA!A1238&lt;&gt;DATA!A1237),"INSERT INTO SYSADM.PS_SCRTY_QUERY 
VALUES('"&amp;PSAUTHITEM_AU!$B$1 &amp; DATA!A1238&amp;", (SELECT VERSION 
FROM SYSADM.PSVERSION WHERE OBJECTTYPENAME = 'CLM'), '"&amp;IF(DATA!C1238=" ",DATA!A1238,DATA!C1238)&amp;"', 'N', 'N','N', 0, 0, 
'N', 'N','N','N', 'N', 0,0,'N', 'N','N',' ', ' ', ' ', 0);","")</f>
        <v/>
      </c>
    </row>
    <row r="1241" spans="1:1" ht="12.5">
      <c r="A1241" s="1" t="str">
        <f>IF(AND(NOT(ISBLANK(DATA!A1239)),DATA!A1239&lt;&gt;DATA!A1238),"INSERT INTO SYSADM.PS_SCRTY_QUERY 
VALUES('"&amp;PSAUTHITEM_AU!$B$1 &amp; DATA!A1239&amp;", (SELECT VERSION 
FROM SYSADM.PSVERSION WHERE OBJECTTYPENAME = 'CLM'), '"&amp;IF(DATA!C1239=" ",DATA!A1239,DATA!C1239)&amp;"', 'N', 'N','N', 0, 0, 
'N', 'N','N','N', 'N', 0,0,'N', 'N','N',' ', ' ', ' ', 0);","")</f>
        <v/>
      </c>
    </row>
    <row r="1242" spans="1:1" ht="12.5">
      <c r="A1242" s="1" t="str">
        <f>IF(AND(NOT(ISBLANK(DATA!A1240)),DATA!A1240&lt;&gt;DATA!A1239),"INSERT INTO SYSADM.PS_SCRTY_QUERY 
VALUES('"&amp;PSAUTHITEM_AU!$B$1 &amp; DATA!A1240&amp;", (SELECT VERSION 
FROM SYSADM.PSVERSION WHERE OBJECTTYPENAME = 'CLM'), '"&amp;IF(DATA!C1240=" ",DATA!A1240,DATA!C1240)&amp;"', 'N', 'N','N', 0, 0, 
'N', 'N','N','N', 'N', 0,0,'N', 'N','N',' ', ' ', ' ', 0);","")</f>
        <v/>
      </c>
    </row>
    <row r="1243" spans="1:1" ht="12.5">
      <c r="A1243" s="1" t="str">
        <f>IF(AND(NOT(ISBLANK(DATA!A1241)),DATA!A1241&lt;&gt;DATA!A1240),"INSERT INTO SYSADM.PS_SCRTY_QUERY 
VALUES('"&amp;PSAUTHITEM_AU!$B$1 &amp; DATA!A1241&amp;", (SELECT VERSION 
FROM SYSADM.PSVERSION WHERE OBJECTTYPENAME = 'CLM'), '"&amp;IF(DATA!C1241=" ",DATA!A1241,DATA!C1241)&amp;"', 'N', 'N','N', 0, 0, 
'N', 'N','N','N', 'N', 0,0,'N', 'N','N',' ', ' ', ' ', 0);","")</f>
        <v/>
      </c>
    </row>
    <row r="1244" spans="1:1" ht="12.5">
      <c r="A1244" s="1" t="str">
        <f>IF(AND(NOT(ISBLANK(DATA!A1242)),DATA!A1242&lt;&gt;DATA!A1241),"INSERT INTO SYSADM.PS_SCRTY_QUERY 
VALUES('"&amp;PSAUTHITEM_AU!$B$1 &amp; DATA!A1242&amp;", (SELECT VERSION 
FROM SYSADM.PSVERSION WHERE OBJECTTYPENAME = 'CLM'), '"&amp;IF(DATA!C1242=" ",DATA!A1242,DATA!C1242)&amp;"', 'N', 'N','N', 0, 0, 
'N', 'N','N','N', 'N', 0,0,'N', 'N','N',' ', ' ', ' ', 0);","")</f>
        <v/>
      </c>
    </row>
    <row r="1245" spans="1:1" ht="12.5">
      <c r="A1245" s="1" t="str">
        <f>IF(AND(NOT(ISBLANK(DATA!A1243)),DATA!A1243&lt;&gt;DATA!A1242),"INSERT INTO SYSADM.PS_SCRTY_QUERY 
VALUES('"&amp;PSAUTHITEM_AU!$B$1 &amp; DATA!A1243&amp;", (SELECT VERSION 
FROM SYSADM.PSVERSION WHERE OBJECTTYPENAME = 'CLM'), '"&amp;IF(DATA!C1243=" ",DATA!A1243,DATA!C1243)&amp;"', 'N', 'N','N', 0, 0, 
'N', 'N','N','N', 'N', 0,0,'N', 'N','N',' ', ' ', ' ', 0);","")</f>
        <v/>
      </c>
    </row>
    <row r="1246" spans="1:1" ht="12.5">
      <c r="A1246" s="1" t="str">
        <f>IF(AND(NOT(ISBLANK(DATA!A1244)),DATA!A1244&lt;&gt;DATA!A1243),"INSERT INTO SYSADM.PS_SCRTY_QUERY 
VALUES('"&amp;PSAUTHITEM_AU!$B$1 &amp; DATA!A1244&amp;", (SELECT VERSION 
FROM SYSADM.PSVERSION WHERE OBJECTTYPENAME = 'CLM'), '"&amp;IF(DATA!C1244=" ",DATA!A1244,DATA!C1244)&amp;"', 'N', 'N','N', 0, 0, 
'N', 'N','N','N', 'N', 0,0,'N', 'N','N',' ', ' ', ' ', 0);","")</f>
        <v/>
      </c>
    </row>
    <row r="1247" spans="1:1" ht="12.5">
      <c r="A1247" s="1" t="str">
        <f>IF(AND(NOT(ISBLANK(DATA!A1245)),DATA!A1245&lt;&gt;DATA!A1244),"INSERT INTO SYSADM.PS_SCRTY_QUERY 
VALUES('"&amp;PSAUTHITEM_AU!$B$1 &amp; DATA!A1245&amp;", (SELECT VERSION 
FROM SYSADM.PSVERSION WHERE OBJECTTYPENAME = 'CLM'), '"&amp;IF(DATA!C1245=" ",DATA!A1245,DATA!C1245)&amp;"', 'N', 'N','N', 0, 0, 
'N', 'N','N','N', 'N', 0,0,'N', 'N','N',' ', ' ', ' ', 0);","")</f>
        <v/>
      </c>
    </row>
    <row r="1248" spans="1:1" ht="12.5">
      <c r="A1248" s="1" t="str">
        <f>IF(AND(NOT(ISBLANK(DATA!A1246)),DATA!A1246&lt;&gt;DATA!A1245),"INSERT INTO SYSADM.PS_SCRTY_QUERY 
VALUES('"&amp;PSAUTHITEM_AU!$B$1 &amp; DATA!A1246&amp;", (SELECT VERSION 
FROM SYSADM.PSVERSION WHERE OBJECTTYPENAME = 'CLM'), '"&amp;IF(DATA!C1246=" ",DATA!A1246,DATA!C1246)&amp;"', 'N', 'N','N', 0, 0, 
'N', 'N','N','N', 'N', 0,0,'N', 'N','N',' ', ' ', ' ', 0);","")</f>
        <v/>
      </c>
    </row>
    <row r="1249" spans="1:1" ht="12.5">
      <c r="A1249" s="1" t="str">
        <f>IF(AND(NOT(ISBLANK(DATA!A1247)),DATA!A1247&lt;&gt;DATA!A1246),"INSERT INTO SYSADM.PS_SCRTY_QUERY 
VALUES('"&amp;PSAUTHITEM_AU!$B$1 &amp; DATA!A1247&amp;", (SELECT VERSION 
FROM SYSADM.PSVERSION WHERE OBJECTTYPENAME = 'CLM'), '"&amp;IF(DATA!C1247=" ",DATA!A1247,DATA!C1247)&amp;"', 'N', 'N','N', 0, 0, 
'N', 'N','N','N', 'N', 0,0,'N', 'N','N',' ', ' ', ' ', 0);","")</f>
        <v/>
      </c>
    </row>
    <row r="1250" spans="1:1" ht="12.5">
      <c r="A1250" s="1" t="str">
        <f>IF(AND(NOT(ISBLANK(DATA!A1248)),DATA!A1248&lt;&gt;DATA!A1247),"INSERT INTO SYSADM.PS_SCRTY_QUERY 
VALUES('"&amp;PSAUTHITEM_AU!$B$1 &amp; DATA!A1248&amp;", (SELECT VERSION 
FROM SYSADM.PSVERSION WHERE OBJECTTYPENAME = 'CLM'), '"&amp;IF(DATA!C1248=" ",DATA!A1248,DATA!C1248)&amp;"', 'N', 'N','N', 0, 0, 
'N', 'N','N','N', 'N', 0,0,'N', 'N','N',' ', ' ', ' ', 0);","")</f>
        <v/>
      </c>
    </row>
    <row r="1251" spans="1:1" ht="12.5">
      <c r="A1251" s="1" t="str">
        <f>IF(AND(NOT(ISBLANK(DATA!A1249)),DATA!A1249&lt;&gt;DATA!A1248),"INSERT INTO SYSADM.PS_SCRTY_QUERY 
VALUES('"&amp;PSAUTHITEM_AU!$B$1 &amp; DATA!A1249&amp;", (SELECT VERSION 
FROM SYSADM.PSVERSION WHERE OBJECTTYPENAME = 'CLM'), '"&amp;IF(DATA!C1249=" ",DATA!A1249,DATA!C1249)&amp;"', 'N', 'N','N', 0, 0, 
'N', 'N','N','N', 'N', 0,0,'N', 'N','N',' ', ' ', ' ', 0);","")</f>
        <v/>
      </c>
    </row>
    <row r="1252" spans="1:1" ht="12.5">
      <c r="A1252" s="1" t="str">
        <f>IF(AND(NOT(ISBLANK(DATA!A1250)),DATA!A1250&lt;&gt;DATA!A1249),"INSERT INTO SYSADM.PS_SCRTY_QUERY 
VALUES('"&amp;PSAUTHITEM_AU!$B$1 &amp; DATA!A1250&amp;", (SELECT VERSION 
FROM SYSADM.PSVERSION WHERE OBJECTTYPENAME = 'CLM'), '"&amp;IF(DATA!C1250=" ",DATA!A1250,DATA!C1250)&amp;"', 'N', 'N','N', 0, 0, 
'N', 'N','N','N', 'N', 0,0,'N', 'N','N',' ', ' ', ' ', 0);","")</f>
        <v/>
      </c>
    </row>
    <row r="1253" spans="1:1" ht="12.5">
      <c r="A1253" s="1" t="str">
        <f>IF(AND(NOT(ISBLANK(DATA!A1251)),DATA!A1251&lt;&gt;DATA!A1250),"INSERT INTO SYSADM.PS_SCRTY_QUERY 
VALUES('"&amp;PSAUTHITEM_AU!$B$1 &amp; DATA!A1251&amp;", (SELECT VERSION 
FROM SYSADM.PSVERSION WHERE OBJECTTYPENAME = 'CLM'), '"&amp;IF(DATA!C1251=" ",DATA!A1251,DATA!C1251)&amp;"', 'N', 'N','N', 0, 0, 
'N', 'N','N','N', 'N', 0,0,'N', 'N','N',' ', ' ', ' ', 0);","")</f>
        <v/>
      </c>
    </row>
    <row r="1254" spans="1:1" ht="12.5">
      <c r="A1254" s="1" t="str">
        <f>IF(AND(NOT(ISBLANK(DATA!A1252)),DATA!A1252&lt;&gt;DATA!A1251),"INSERT INTO SYSADM.PS_SCRTY_QUERY 
VALUES('"&amp;PSAUTHITEM_AU!$B$1 &amp; DATA!A1252&amp;", (SELECT VERSION 
FROM SYSADM.PSVERSION WHERE OBJECTTYPENAME = 'CLM'), '"&amp;IF(DATA!C1252=" ",DATA!A1252,DATA!C1252)&amp;"', 'N', 'N','N', 0, 0, 
'N', 'N','N','N', 'N', 0,0,'N', 'N','N',' ', ' ', ' ', 0);","")</f>
        <v/>
      </c>
    </row>
    <row r="1255" spans="1:1" ht="12.5">
      <c r="A1255" s="1" t="str">
        <f>IF(AND(NOT(ISBLANK(DATA!A1253)),DATA!A1253&lt;&gt;DATA!A1252),"INSERT INTO SYSADM.PS_SCRTY_QUERY 
VALUES('"&amp;PSAUTHITEM_AU!$B$1 &amp; DATA!A1253&amp;", (SELECT VERSION 
FROM SYSADM.PSVERSION WHERE OBJECTTYPENAME = 'CLM'), '"&amp;IF(DATA!C1253=" ",DATA!A1253,DATA!C1253)&amp;"', 'N', 'N','N', 0, 0, 
'N', 'N','N','N', 'N', 0,0,'N', 'N','N',' ', ' ', ' ', 0);","")</f>
        <v/>
      </c>
    </row>
    <row r="1256" spans="1:1" ht="12.5">
      <c r="A1256" s="1" t="str">
        <f>IF(AND(NOT(ISBLANK(DATA!A1254)),DATA!A1254&lt;&gt;DATA!A1253),"INSERT INTO SYSADM.PS_SCRTY_QUERY 
VALUES('"&amp;PSAUTHITEM_AU!$B$1 &amp; DATA!A1254&amp;", (SELECT VERSION 
FROM SYSADM.PSVERSION WHERE OBJECTTYPENAME = 'CLM'), '"&amp;IF(DATA!C1254=" ",DATA!A1254,DATA!C1254)&amp;"', 'N', 'N','N', 0, 0, 
'N', 'N','N','N', 'N', 0,0,'N', 'N','N',' ', ' ', ' ', 0);","")</f>
        <v/>
      </c>
    </row>
    <row r="1257" spans="1:1" ht="12.5">
      <c r="A1257" s="1" t="str">
        <f>IF(AND(NOT(ISBLANK(DATA!A1255)),DATA!A1255&lt;&gt;DATA!A1254),"INSERT INTO SYSADM.PS_SCRTY_QUERY 
VALUES('"&amp;PSAUTHITEM_AU!$B$1 &amp; DATA!A1255&amp;", (SELECT VERSION 
FROM SYSADM.PSVERSION WHERE OBJECTTYPENAME = 'CLM'), '"&amp;IF(DATA!C1255=" ",DATA!A1255,DATA!C1255)&amp;"', 'N', 'N','N', 0, 0, 
'N', 'N','N','N', 'N', 0,0,'N', 'N','N',' ', ' ', ' ', 0);","")</f>
        <v/>
      </c>
    </row>
    <row r="1258" spans="1:1" ht="12.5">
      <c r="A1258" s="1" t="str">
        <f>IF(AND(NOT(ISBLANK(DATA!A1256)),DATA!A1256&lt;&gt;DATA!A1255),"INSERT INTO SYSADM.PS_SCRTY_QUERY 
VALUES('"&amp;PSAUTHITEM_AU!$B$1 &amp; DATA!A1256&amp;", (SELECT VERSION 
FROM SYSADM.PSVERSION WHERE OBJECTTYPENAME = 'CLM'), '"&amp;IF(DATA!C1256=" ",DATA!A1256,DATA!C1256)&amp;"', 'N', 'N','N', 0, 0, 
'N', 'N','N','N', 'N', 0,0,'N', 'N','N',' ', ' ', ' ', 0);","")</f>
        <v/>
      </c>
    </row>
    <row r="1259" spans="1:1" ht="12.5">
      <c r="A1259" s="1" t="str">
        <f>IF(AND(NOT(ISBLANK(DATA!A1257)),DATA!A1257&lt;&gt;DATA!A1256),"INSERT INTO SYSADM.PS_SCRTY_QUERY 
VALUES('"&amp;PSAUTHITEM_AU!$B$1 &amp; DATA!A1257&amp;", (SELECT VERSION 
FROM SYSADM.PSVERSION WHERE OBJECTTYPENAME = 'CLM'), '"&amp;IF(DATA!C1257=" ",DATA!A1257,DATA!C1257)&amp;"', 'N', 'N','N', 0, 0, 
'N', 'N','N','N', 'N', 0,0,'N', 'N','N',' ', ' ', ' ', 0);","")</f>
        <v/>
      </c>
    </row>
    <row r="1260" spans="1:1" ht="12.5">
      <c r="A1260" s="1" t="str">
        <f>IF(AND(NOT(ISBLANK(DATA!A1258)),DATA!A1258&lt;&gt;DATA!A1257),"INSERT INTO SYSADM.PS_SCRTY_QUERY 
VALUES('"&amp;PSAUTHITEM_AU!$B$1 &amp; DATA!A1258&amp;", (SELECT VERSION 
FROM SYSADM.PSVERSION WHERE OBJECTTYPENAME = 'CLM'), '"&amp;IF(DATA!C1258=" ",DATA!A1258,DATA!C1258)&amp;"', 'N', 'N','N', 0, 0, 
'N', 'N','N','N', 'N', 0,0,'N', 'N','N',' ', ' ', ' ', 0);","")</f>
        <v/>
      </c>
    </row>
    <row r="1261" spans="1:1" ht="12.5">
      <c r="A1261" s="1" t="str">
        <f>IF(AND(NOT(ISBLANK(DATA!A1259)),DATA!A1259&lt;&gt;DATA!A1258),"INSERT INTO SYSADM.PS_SCRTY_QUERY 
VALUES('"&amp;PSAUTHITEM_AU!$B$1 &amp; DATA!A1259&amp;", (SELECT VERSION 
FROM SYSADM.PSVERSION WHERE OBJECTTYPENAME = 'CLM'), '"&amp;IF(DATA!C1259=" ",DATA!A1259,DATA!C1259)&amp;"', 'N', 'N','N', 0, 0, 
'N', 'N','N','N', 'N', 0,0,'N', 'N','N',' ', ' ', ' ', 0);","")</f>
        <v/>
      </c>
    </row>
    <row r="1262" spans="1:1" ht="12.5">
      <c r="A1262" s="1" t="str">
        <f>IF(AND(NOT(ISBLANK(DATA!A1260)),DATA!A1260&lt;&gt;DATA!A1259),"INSERT INTO SYSADM.PS_SCRTY_QUERY 
VALUES('"&amp;PSAUTHITEM_AU!$B$1 &amp; DATA!A1260&amp;", (SELECT VERSION 
FROM SYSADM.PSVERSION WHERE OBJECTTYPENAME = 'CLM'), '"&amp;IF(DATA!C1260=" ",DATA!A1260,DATA!C1260)&amp;"', 'N', 'N','N', 0, 0, 
'N', 'N','N','N', 'N', 0,0,'N', 'N','N',' ', ' ', ' ', 0);","")</f>
        <v/>
      </c>
    </row>
    <row r="1263" spans="1:1" ht="12.5">
      <c r="A1263" s="1" t="str">
        <f>IF(AND(NOT(ISBLANK(DATA!A1261)),DATA!A1261&lt;&gt;DATA!A1260),"INSERT INTO SYSADM.PS_SCRTY_QUERY 
VALUES('"&amp;PSAUTHITEM_AU!$B$1 &amp; DATA!A1261&amp;", (SELECT VERSION 
FROM SYSADM.PSVERSION WHERE OBJECTTYPENAME = 'CLM'), '"&amp;IF(DATA!C1261=" ",DATA!A1261,DATA!C1261)&amp;"', 'N', 'N','N', 0, 0, 
'N', 'N','N','N', 'N', 0,0,'N', 'N','N',' ', ' ', ' ', 0);","")</f>
        <v/>
      </c>
    </row>
    <row r="1264" spans="1:1" ht="12.5">
      <c r="A1264" s="1" t="str">
        <f>IF(AND(NOT(ISBLANK(DATA!A1262)),DATA!A1262&lt;&gt;DATA!A1261),"INSERT INTO SYSADM.PS_SCRTY_QUERY 
VALUES('"&amp;PSAUTHITEM_AU!$B$1 &amp; DATA!A1262&amp;", (SELECT VERSION 
FROM SYSADM.PSVERSION WHERE OBJECTTYPENAME = 'CLM'), '"&amp;IF(DATA!C1262=" ",DATA!A1262,DATA!C1262)&amp;"', 'N', 'N','N', 0, 0, 
'N', 'N','N','N', 'N', 0,0,'N', 'N','N',' ', ' ', ' ', 0);","")</f>
        <v/>
      </c>
    </row>
    <row r="1265" spans="1:1" ht="12.5">
      <c r="A1265" s="1" t="str">
        <f>IF(AND(NOT(ISBLANK(DATA!A1263)),DATA!A1263&lt;&gt;DATA!A1262),"INSERT INTO SYSADM.PS_SCRTY_QUERY 
VALUES('"&amp;PSAUTHITEM_AU!$B$1 &amp; DATA!A1263&amp;", (SELECT VERSION 
FROM SYSADM.PSVERSION WHERE OBJECTTYPENAME = 'CLM'), '"&amp;IF(DATA!C1263=" ",DATA!A1263,DATA!C1263)&amp;"', 'N', 'N','N', 0, 0, 
'N', 'N','N','N', 'N', 0,0,'N', 'N','N',' ', ' ', ' ', 0);","")</f>
        <v/>
      </c>
    </row>
    <row r="1266" spans="1:1" ht="12.5">
      <c r="A1266" s="1" t="str">
        <f>IF(AND(NOT(ISBLANK(DATA!A1264)),DATA!A1264&lt;&gt;DATA!A1263),"INSERT INTO SYSADM.PS_SCRTY_QUERY 
VALUES('"&amp;PSAUTHITEM_AU!$B$1 &amp; DATA!A1264&amp;", (SELECT VERSION 
FROM SYSADM.PSVERSION WHERE OBJECTTYPENAME = 'CLM'), '"&amp;IF(DATA!C1264=" ",DATA!A1264,DATA!C1264)&amp;"', 'N', 'N','N', 0, 0, 
'N', 'N','N','N', 'N', 0,0,'N', 'N','N',' ', ' ', ' ', 0);","")</f>
        <v/>
      </c>
    </row>
    <row r="1267" spans="1:1" ht="12.5">
      <c r="A1267" s="1" t="str">
        <f>IF(AND(NOT(ISBLANK(DATA!A1265)),DATA!A1265&lt;&gt;DATA!A1264),"INSERT INTO SYSADM.PS_SCRTY_QUERY 
VALUES('"&amp;PSAUTHITEM_AU!$B$1 &amp; DATA!A1265&amp;", (SELECT VERSION 
FROM SYSADM.PSVERSION WHERE OBJECTTYPENAME = 'CLM'), '"&amp;IF(DATA!C1265=" ",DATA!A1265,DATA!C1265)&amp;"', 'N', 'N','N', 0, 0, 
'N', 'N','N','N', 'N', 0,0,'N', 'N','N',' ', ' ', ' ', 0);","")</f>
        <v/>
      </c>
    </row>
    <row r="1268" spans="1:1" ht="12.5">
      <c r="A1268" s="1" t="str">
        <f>IF(AND(NOT(ISBLANK(DATA!A1266)),DATA!A1266&lt;&gt;DATA!A1265),"INSERT INTO SYSADM.PS_SCRTY_QUERY 
VALUES('"&amp;PSAUTHITEM_AU!$B$1 &amp; DATA!A1266&amp;", (SELECT VERSION 
FROM SYSADM.PSVERSION WHERE OBJECTTYPENAME = 'CLM'), '"&amp;IF(DATA!C1266=" ",DATA!A1266,DATA!C1266)&amp;"', 'N', 'N','N', 0, 0, 
'N', 'N','N','N', 'N', 0,0,'N', 'N','N',' ', ' ', ' ', 0);","")</f>
        <v/>
      </c>
    </row>
    <row r="1269" spans="1:1" ht="12.5">
      <c r="A1269" s="1" t="str">
        <f>IF(AND(NOT(ISBLANK(DATA!A1267)),DATA!A1267&lt;&gt;DATA!A1266),"INSERT INTO SYSADM.PS_SCRTY_QUERY 
VALUES('"&amp;PSAUTHITEM_AU!$B$1 &amp; DATA!A1267&amp;", (SELECT VERSION 
FROM SYSADM.PSVERSION WHERE OBJECTTYPENAME = 'CLM'), '"&amp;IF(DATA!C1267=" ",DATA!A1267,DATA!C1267)&amp;"', 'N', 'N','N', 0, 0, 
'N', 'N','N','N', 'N', 0,0,'N', 'N','N',' ', ' ', ' ', 0);","")</f>
        <v/>
      </c>
    </row>
    <row r="1270" spans="1:1" ht="12.5">
      <c r="A1270" s="1" t="str">
        <f>IF(AND(NOT(ISBLANK(DATA!A1268)),DATA!A1268&lt;&gt;DATA!A1267),"INSERT INTO SYSADM.PS_SCRTY_QUERY 
VALUES('"&amp;PSAUTHITEM_AU!$B$1 &amp; DATA!A1268&amp;", (SELECT VERSION 
FROM SYSADM.PSVERSION WHERE OBJECTTYPENAME = 'CLM'), '"&amp;IF(DATA!C1268=" ",DATA!A1268,DATA!C1268)&amp;"', 'N', 'N','N', 0, 0, 
'N', 'N','N','N', 'N', 0,0,'N', 'N','N',' ', ' ', ' ', 0);","")</f>
        <v/>
      </c>
    </row>
    <row r="1271" spans="1:1" ht="12.5">
      <c r="A1271" s="1" t="str">
        <f>IF(AND(NOT(ISBLANK(DATA!A1269)),DATA!A1269&lt;&gt;DATA!A1268),"INSERT INTO SYSADM.PS_SCRTY_QUERY 
VALUES('"&amp;PSAUTHITEM_AU!$B$1 &amp; DATA!A1269&amp;", (SELECT VERSION 
FROM SYSADM.PSVERSION WHERE OBJECTTYPENAME = 'CLM'), '"&amp;IF(DATA!C1269=" ",DATA!A1269,DATA!C1269)&amp;"', 'N', 'N','N', 0, 0, 
'N', 'N','N','N', 'N', 0,0,'N', 'N','N',' ', ' ', ' ', 0);","")</f>
        <v/>
      </c>
    </row>
    <row r="1272" spans="1:1" ht="12.5">
      <c r="A1272" s="1" t="str">
        <f>IF(AND(NOT(ISBLANK(DATA!A1270)),DATA!A1270&lt;&gt;DATA!A1269),"INSERT INTO SYSADM.PS_SCRTY_QUERY 
VALUES('"&amp;PSAUTHITEM_AU!$B$1 &amp; DATA!A1270&amp;", (SELECT VERSION 
FROM SYSADM.PSVERSION WHERE OBJECTTYPENAME = 'CLM'), '"&amp;IF(DATA!C1270=" ",DATA!A1270,DATA!C1270)&amp;"', 'N', 'N','N', 0, 0, 
'N', 'N','N','N', 'N', 0,0,'N', 'N','N',' ', ' ', ' ', 0);","")</f>
        <v/>
      </c>
    </row>
    <row r="1273" spans="1:1" ht="12.5">
      <c r="A1273" s="1" t="str">
        <f>IF(AND(NOT(ISBLANK(DATA!A1271)),DATA!A1271&lt;&gt;DATA!A1270),"INSERT INTO SYSADM.PS_SCRTY_QUERY 
VALUES('"&amp;PSAUTHITEM_AU!$B$1 &amp; DATA!A1271&amp;", (SELECT VERSION 
FROM SYSADM.PSVERSION WHERE OBJECTTYPENAME = 'CLM'), '"&amp;IF(DATA!C1271=" ",DATA!A1271,DATA!C1271)&amp;"', 'N', 'N','N', 0, 0, 
'N', 'N','N','N', 'N', 0,0,'N', 'N','N',' ', ' ', ' ', 0);","")</f>
        <v/>
      </c>
    </row>
    <row r="1274" spans="1:1" ht="12.5">
      <c r="A1274" s="1" t="str">
        <f>IF(AND(NOT(ISBLANK(DATA!A1272)),DATA!A1272&lt;&gt;DATA!A1271),"INSERT INTO SYSADM.PS_SCRTY_QUERY 
VALUES('"&amp;PSAUTHITEM_AU!$B$1 &amp; DATA!A1272&amp;", (SELECT VERSION 
FROM SYSADM.PSVERSION WHERE OBJECTTYPENAME = 'CLM'), '"&amp;IF(DATA!C1272=" ",DATA!A1272,DATA!C1272)&amp;"', 'N', 'N','N', 0, 0, 
'N', 'N','N','N', 'N', 0,0,'N', 'N','N',' ', ' ', ' ', 0);","")</f>
        <v/>
      </c>
    </row>
    <row r="1275" spans="1:1" ht="12.5">
      <c r="A1275" s="1" t="str">
        <f>IF(AND(NOT(ISBLANK(DATA!A1273)),DATA!A1273&lt;&gt;DATA!A1272),"INSERT INTO SYSADM.PS_SCRTY_QUERY 
VALUES('"&amp;PSAUTHITEM_AU!$B$1 &amp; DATA!A1273&amp;", (SELECT VERSION 
FROM SYSADM.PSVERSION WHERE OBJECTTYPENAME = 'CLM'), '"&amp;IF(DATA!C1273=" ",DATA!A1273,DATA!C1273)&amp;"', 'N', 'N','N', 0, 0, 
'N', 'N','N','N', 'N', 0,0,'N', 'N','N',' ', ' ', ' ', 0);","")</f>
        <v/>
      </c>
    </row>
    <row r="1276" spans="1:1" ht="12.5">
      <c r="A1276" s="1" t="str">
        <f>IF(AND(NOT(ISBLANK(DATA!A1274)),DATA!A1274&lt;&gt;DATA!A1273),"INSERT INTO SYSADM.PS_SCRTY_QUERY 
VALUES('"&amp;PSAUTHITEM_AU!$B$1 &amp; DATA!A1274&amp;", (SELECT VERSION 
FROM SYSADM.PSVERSION WHERE OBJECTTYPENAME = 'CLM'), '"&amp;IF(DATA!C1274=" ",DATA!A1274,DATA!C1274)&amp;"', 'N', 'N','N', 0, 0, 
'N', 'N','N','N', 'N', 0,0,'N', 'N','N',' ', ' ', ' ', 0);","")</f>
        <v/>
      </c>
    </row>
    <row r="1277" spans="1:1" ht="12.5">
      <c r="A1277" s="1" t="str">
        <f>IF(AND(NOT(ISBLANK(DATA!A1275)),DATA!A1275&lt;&gt;DATA!A1274),"INSERT INTO SYSADM.PS_SCRTY_QUERY 
VALUES('"&amp;PSAUTHITEM_AU!$B$1 &amp; DATA!A1275&amp;", (SELECT VERSION 
FROM SYSADM.PSVERSION WHERE OBJECTTYPENAME = 'CLM'), '"&amp;IF(DATA!C1275=" ",DATA!A1275,DATA!C1275)&amp;"', 'N', 'N','N', 0, 0, 
'N', 'N','N','N', 'N', 0,0,'N', 'N','N',' ', ' ', ' ', 0);","")</f>
        <v/>
      </c>
    </row>
    <row r="1278" spans="1:1" ht="12.5">
      <c r="A1278" s="1" t="str">
        <f>IF(AND(NOT(ISBLANK(DATA!A1276)),DATA!A1276&lt;&gt;DATA!A1275),"INSERT INTO SYSADM.PS_SCRTY_QUERY 
VALUES('"&amp;PSAUTHITEM_AU!$B$1 &amp; DATA!A1276&amp;", (SELECT VERSION 
FROM SYSADM.PSVERSION WHERE OBJECTTYPENAME = 'CLM'), '"&amp;IF(DATA!C1276=" ",DATA!A1276,DATA!C1276)&amp;"', 'N', 'N','N', 0, 0, 
'N', 'N','N','N', 'N', 0,0,'N', 'N','N',' ', ' ', ' ', 0);","")</f>
        <v/>
      </c>
    </row>
    <row r="1279" spans="1:1" ht="12.5">
      <c r="A1279" s="1" t="str">
        <f>IF(AND(NOT(ISBLANK(DATA!A1277)),DATA!A1277&lt;&gt;DATA!A1276),"INSERT INTO SYSADM.PS_SCRTY_QUERY 
VALUES('"&amp;PSAUTHITEM_AU!$B$1 &amp; DATA!A1277&amp;", (SELECT VERSION 
FROM SYSADM.PSVERSION WHERE OBJECTTYPENAME = 'CLM'), '"&amp;IF(DATA!C1277=" ",DATA!A1277,DATA!C1277)&amp;"', 'N', 'N','N', 0, 0, 
'N', 'N','N','N', 'N', 0,0,'N', 'N','N',' ', ' ', ' ', 0);","")</f>
        <v/>
      </c>
    </row>
    <row r="1280" spans="1:1" ht="12.5">
      <c r="A1280" s="1" t="str">
        <f>IF(AND(NOT(ISBLANK(DATA!A1278)),DATA!A1278&lt;&gt;DATA!A1277),"INSERT INTO SYSADM.PS_SCRTY_QUERY 
VALUES('"&amp;PSAUTHITEM_AU!$B$1 &amp; DATA!A1278&amp;", (SELECT VERSION 
FROM SYSADM.PSVERSION WHERE OBJECTTYPENAME = 'CLM'), '"&amp;IF(DATA!C1278=" ",DATA!A1278,DATA!C1278)&amp;"', 'N', 'N','N', 0, 0, 
'N', 'N','N','N', 'N', 0,0,'N', 'N','N',' ', ' ', ' ', 0);","")</f>
        <v/>
      </c>
    </row>
    <row r="1281" spans="1:1" ht="12.5">
      <c r="A1281" s="1" t="str">
        <f>IF(AND(NOT(ISBLANK(DATA!A1279)),DATA!A1279&lt;&gt;DATA!A1278),"INSERT INTO SYSADM.PS_SCRTY_QUERY 
VALUES('"&amp;PSAUTHITEM_AU!$B$1 &amp; DATA!A1279&amp;", (SELECT VERSION 
FROM SYSADM.PSVERSION WHERE OBJECTTYPENAME = 'CLM'), '"&amp;IF(DATA!C1279=" ",DATA!A1279,DATA!C1279)&amp;"', 'N', 'N','N', 0, 0, 
'N', 'N','N','N', 'N', 0,0,'N', 'N','N',' ', ' ', ' ', 0);","")</f>
        <v/>
      </c>
    </row>
    <row r="1282" spans="1:1" ht="12.5">
      <c r="A1282" s="1" t="str">
        <f>IF(AND(NOT(ISBLANK(DATA!A1280)),DATA!A1280&lt;&gt;DATA!A1279),"INSERT INTO SYSADM.PS_SCRTY_QUERY 
VALUES('"&amp;PSAUTHITEM_AU!$B$1 &amp; DATA!A1280&amp;", (SELECT VERSION 
FROM SYSADM.PSVERSION WHERE OBJECTTYPENAME = 'CLM'), '"&amp;IF(DATA!C1280=" ",DATA!A1280,DATA!C1280)&amp;"', 'N', 'N','N', 0, 0, 
'N', 'N','N','N', 'N', 0,0,'N', 'N','N',' ', ' ', ' ', 0);","")</f>
        <v/>
      </c>
    </row>
    <row r="1283" spans="1:1" ht="12.5">
      <c r="A1283" s="1" t="str">
        <f>IF(AND(NOT(ISBLANK(DATA!A1281)),DATA!A1281&lt;&gt;DATA!A1280),"INSERT INTO SYSADM.PS_SCRTY_QUERY 
VALUES('"&amp;PSAUTHITEM_AU!$B$1 &amp; DATA!A1281&amp;", (SELECT VERSION 
FROM SYSADM.PSVERSION WHERE OBJECTTYPENAME = 'CLM'), '"&amp;IF(DATA!C1281=" ",DATA!A1281,DATA!C1281)&amp;"', 'N', 'N','N', 0, 0, 
'N', 'N','N','N', 'N', 0,0,'N', 'N','N',' ', ' ', ' ', 0);","")</f>
        <v/>
      </c>
    </row>
    <row r="1284" spans="1:1" ht="12.5">
      <c r="A1284" s="1" t="str">
        <f>IF(AND(NOT(ISBLANK(DATA!A1282)),DATA!A1282&lt;&gt;DATA!A1281),"INSERT INTO SYSADM.PS_SCRTY_QUERY 
VALUES('"&amp;PSAUTHITEM_AU!$B$1 &amp; DATA!A1282&amp;", (SELECT VERSION 
FROM SYSADM.PSVERSION WHERE OBJECTTYPENAME = 'CLM'), '"&amp;IF(DATA!C1282=" ",DATA!A1282,DATA!C1282)&amp;"', 'N', 'N','N', 0, 0, 
'N', 'N','N','N', 'N', 0,0,'N', 'N','N',' ', ' ', ' ', 0);","")</f>
        <v/>
      </c>
    </row>
    <row r="1285" spans="1:1" ht="12.5">
      <c r="A1285" s="1" t="str">
        <f>IF(AND(NOT(ISBLANK(DATA!A1283)),DATA!A1283&lt;&gt;DATA!A1282),"INSERT INTO SYSADM.PS_SCRTY_QUERY 
VALUES('"&amp;PSAUTHITEM_AU!$B$1 &amp; DATA!A1283&amp;", (SELECT VERSION 
FROM SYSADM.PSVERSION WHERE OBJECTTYPENAME = 'CLM'), '"&amp;IF(DATA!C1283=" ",DATA!A1283,DATA!C1283)&amp;"', 'N', 'N','N', 0, 0, 
'N', 'N','N','N', 'N', 0,0,'N', 'N','N',' ', ' ', ' ', 0);","")</f>
        <v/>
      </c>
    </row>
    <row r="1286" spans="1:1" ht="12.5">
      <c r="A1286" s="1" t="str">
        <f>IF(AND(NOT(ISBLANK(DATA!A1284)),DATA!A1284&lt;&gt;DATA!A1283),"INSERT INTO SYSADM.PS_SCRTY_QUERY 
VALUES('"&amp;PSAUTHITEM_AU!$B$1 &amp; DATA!A1284&amp;", (SELECT VERSION 
FROM SYSADM.PSVERSION WHERE OBJECTTYPENAME = 'CLM'), '"&amp;IF(DATA!C1284=" ",DATA!A1284,DATA!C1284)&amp;"', 'N', 'N','N', 0, 0, 
'N', 'N','N','N', 'N', 0,0,'N', 'N','N',' ', ' ', ' ', 0);","")</f>
        <v/>
      </c>
    </row>
    <row r="1287" spans="1:1" ht="12.5">
      <c r="A1287" s="1" t="str">
        <f>IF(AND(NOT(ISBLANK(DATA!A1285)),DATA!A1285&lt;&gt;DATA!A1284),"INSERT INTO SYSADM.PS_SCRTY_QUERY 
VALUES('"&amp;PSAUTHITEM_AU!$B$1 &amp; DATA!A1285&amp;", (SELECT VERSION 
FROM SYSADM.PSVERSION WHERE OBJECTTYPENAME = 'CLM'), '"&amp;IF(DATA!C1285=" ",DATA!A1285,DATA!C1285)&amp;"', 'N', 'N','N', 0, 0, 
'N', 'N','N','N', 'N', 0,0,'N', 'N','N',' ', ' ', ' ', 0);","")</f>
        <v/>
      </c>
    </row>
    <row r="1288" spans="1:1" ht="12.5">
      <c r="A1288" s="1" t="str">
        <f>IF(AND(NOT(ISBLANK(DATA!A1286)),DATA!A1286&lt;&gt;DATA!A1285),"INSERT INTO SYSADM.PS_SCRTY_QUERY 
VALUES('"&amp;PSAUTHITEM_AU!$B$1 &amp; DATA!A1286&amp;", (SELECT VERSION 
FROM SYSADM.PSVERSION WHERE OBJECTTYPENAME = 'CLM'), '"&amp;IF(DATA!C1286=" ",DATA!A1286,DATA!C1286)&amp;"', 'N', 'N','N', 0, 0, 
'N', 'N','N','N', 'N', 0,0,'N', 'N','N',' ', ' ', ' ', 0);","")</f>
        <v/>
      </c>
    </row>
    <row r="1289" spans="1:1" ht="12.5">
      <c r="A1289" s="1" t="str">
        <f>IF(AND(NOT(ISBLANK(DATA!A1287)),DATA!A1287&lt;&gt;DATA!A1286),"INSERT INTO SYSADM.PS_SCRTY_QUERY 
VALUES('"&amp;PSAUTHITEM_AU!$B$1 &amp; DATA!A1287&amp;", (SELECT VERSION 
FROM SYSADM.PSVERSION WHERE OBJECTTYPENAME = 'CLM'), '"&amp;IF(DATA!C1287=" ",DATA!A1287,DATA!C1287)&amp;"', 'N', 'N','N', 0, 0, 
'N', 'N','N','N', 'N', 0,0,'N', 'N','N',' ', ' ', ' ', 0);","")</f>
        <v/>
      </c>
    </row>
    <row r="1290" spans="1:1" ht="12.5">
      <c r="A1290" s="1" t="str">
        <f>IF(AND(NOT(ISBLANK(DATA!A1288)),DATA!A1288&lt;&gt;DATA!A1287),"INSERT INTO SYSADM.PS_SCRTY_QUERY 
VALUES('"&amp;PSAUTHITEM_AU!$B$1 &amp; DATA!A1288&amp;", (SELECT VERSION 
FROM SYSADM.PSVERSION WHERE OBJECTTYPENAME = 'CLM'), '"&amp;IF(DATA!C1288=" ",DATA!A1288,DATA!C1288)&amp;"', 'N', 'N','N', 0, 0, 
'N', 'N','N','N', 'N', 0,0,'N', 'N','N',' ', ' ', ' ', 0);","")</f>
        <v/>
      </c>
    </row>
    <row r="1291" spans="1:1" ht="12.5">
      <c r="A1291" s="1" t="str">
        <f>IF(AND(NOT(ISBLANK(DATA!A1289)),DATA!A1289&lt;&gt;DATA!A1288),"INSERT INTO SYSADM.PS_SCRTY_QUERY 
VALUES('"&amp;PSAUTHITEM_AU!$B$1 &amp; DATA!A1289&amp;", (SELECT VERSION 
FROM SYSADM.PSVERSION WHERE OBJECTTYPENAME = 'CLM'), '"&amp;IF(DATA!C1289=" ",DATA!A1289,DATA!C1289)&amp;"', 'N', 'N','N', 0, 0, 
'N', 'N','N','N', 'N', 0,0,'N', 'N','N',' ', ' ', ' ', 0);","")</f>
        <v/>
      </c>
    </row>
    <row r="1292" spans="1:1" ht="12.5">
      <c r="A1292" s="1" t="str">
        <f>IF(AND(NOT(ISBLANK(DATA!A1290)),DATA!A1290&lt;&gt;DATA!A1289),"INSERT INTO SYSADM.PS_SCRTY_QUERY 
VALUES('"&amp;PSAUTHITEM_AU!$B$1 &amp; DATA!A1290&amp;", (SELECT VERSION 
FROM SYSADM.PSVERSION WHERE OBJECTTYPENAME = 'CLM'), '"&amp;IF(DATA!C1290=" ",DATA!A1290,DATA!C1290)&amp;"', 'N', 'N','N', 0, 0, 
'N', 'N','N','N', 'N', 0,0,'N', 'N','N',' ', ' ', ' ', 0);","")</f>
        <v/>
      </c>
    </row>
    <row r="1293" spans="1:1" ht="12.5">
      <c r="A1293" s="1" t="str">
        <f>IF(AND(NOT(ISBLANK(DATA!A1291)),DATA!A1291&lt;&gt;DATA!A1290),"INSERT INTO SYSADM.PS_SCRTY_QUERY 
VALUES('"&amp;PSAUTHITEM_AU!$B$1 &amp; DATA!A1291&amp;", (SELECT VERSION 
FROM SYSADM.PSVERSION WHERE OBJECTTYPENAME = 'CLM'), '"&amp;IF(DATA!C1291=" ",DATA!A1291,DATA!C1291)&amp;"', 'N', 'N','N', 0, 0, 
'N', 'N','N','N', 'N', 0,0,'N', 'N','N',' ', ' ', ' ', 0);","")</f>
        <v/>
      </c>
    </row>
    <row r="1294" spans="1:1" ht="12.5">
      <c r="A1294" s="1" t="str">
        <f>IF(AND(NOT(ISBLANK(DATA!A1292)),DATA!A1292&lt;&gt;DATA!A1291),"INSERT INTO SYSADM.PS_SCRTY_QUERY 
VALUES('"&amp;PSAUTHITEM_AU!$B$1 &amp; DATA!A1292&amp;", (SELECT VERSION 
FROM SYSADM.PSVERSION WHERE OBJECTTYPENAME = 'CLM'), '"&amp;IF(DATA!C1292=" ",DATA!A1292,DATA!C1292)&amp;"', 'N', 'N','N', 0, 0, 
'N', 'N','N','N', 'N', 0,0,'N', 'N','N',' ', ' ', ' ', 0);","")</f>
        <v/>
      </c>
    </row>
    <row r="1295" spans="1:1" ht="12.5">
      <c r="A1295" s="1" t="str">
        <f>IF(AND(NOT(ISBLANK(DATA!A1293)),DATA!A1293&lt;&gt;DATA!A1292),"INSERT INTO SYSADM.PS_SCRTY_QUERY 
VALUES('"&amp;PSAUTHITEM_AU!$B$1 &amp; DATA!A1293&amp;", (SELECT VERSION 
FROM SYSADM.PSVERSION WHERE OBJECTTYPENAME = 'CLM'), '"&amp;IF(DATA!C1293=" ",DATA!A1293,DATA!C1293)&amp;"', 'N', 'N','N', 0, 0, 
'N', 'N','N','N', 'N', 0,0,'N', 'N','N',' ', ' ', ' ', 0);","")</f>
        <v/>
      </c>
    </row>
    <row r="1296" spans="1:1" ht="12.5">
      <c r="A1296" s="1" t="str">
        <f>IF(AND(NOT(ISBLANK(DATA!A1294)),DATA!A1294&lt;&gt;DATA!A1293),"INSERT INTO SYSADM.PS_SCRTY_QUERY 
VALUES('"&amp;PSAUTHITEM_AU!$B$1 &amp; DATA!A1294&amp;", (SELECT VERSION 
FROM SYSADM.PSVERSION WHERE OBJECTTYPENAME = 'CLM'), '"&amp;IF(DATA!C1294=" ",DATA!A1294,DATA!C1294)&amp;"', 'N', 'N','N', 0, 0, 
'N', 'N','N','N', 'N', 0,0,'N', 'N','N',' ', ' ', ' ', 0);","")</f>
        <v/>
      </c>
    </row>
    <row r="1297" spans="1:1" ht="12.5">
      <c r="A1297" s="1" t="str">
        <f>IF(AND(NOT(ISBLANK(DATA!A1295)),DATA!A1295&lt;&gt;DATA!A1294),"INSERT INTO SYSADM.PS_SCRTY_QUERY 
VALUES('"&amp;PSAUTHITEM_AU!$B$1 &amp; DATA!A1295&amp;", (SELECT VERSION 
FROM SYSADM.PSVERSION WHERE OBJECTTYPENAME = 'CLM'), '"&amp;IF(DATA!C1295=" ",DATA!A1295,DATA!C1295)&amp;"', 'N', 'N','N', 0, 0, 
'N', 'N','N','N', 'N', 0,0,'N', 'N','N',' ', ' ', ' ', 0);","")</f>
        <v/>
      </c>
    </row>
    <row r="1298" spans="1:1" ht="12.5">
      <c r="A1298" s="1" t="str">
        <f>IF(AND(NOT(ISBLANK(DATA!A1296)),DATA!A1296&lt;&gt;DATA!A1295),"INSERT INTO SYSADM.PS_SCRTY_QUERY 
VALUES('"&amp;PSAUTHITEM_AU!$B$1 &amp; DATA!A1296&amp;", (SELECT VERSION 
FROM SYSADM.PSVERSION WHERE OBJECTTYPENAME = 'CLM'), '"&amp;IF(DATA!C1296=" ",DATA!A1296,DATA!C1296)&amp;"', 'N', 'N','N', 0, 0, 
'N', 'N','N','N', 'N', 0,0,'N', 'N','N',' ', ' ', ' ', 0);","")</f>
        <v/>
      </c>
    </row>
    <row r="1299" spans="1:1" ht="12.5">
      <c r="A1299" s="1" t="str">
        <f>IF(AND(NOT(ISBLANK(DATA!A1297)),DATA!A1297&lt;&gt;DATA!A1296),"INSERT INTO SYSADM.PS_SCRTY_QUERY 
VALUES('"&amp;PSAUTHITEM_AU!$B$1 &amp; DATA!A1297&amp;", (SELECT VERSION 
FROM SYSADM.PSVERSION WHERE OBJECTTYPENAME = 'CLM'), '"&amp;IF(DATA!C1297=" ",DATA!A1297,DATA!C1297)&amp;"', 'N', 'N','N', 0, 0, 
'N', 'N','N','N', 'N', 0,0,'N', 'N','N',' ', ' ', ' ', 0);","")</f>
        <v/>
      </c>
    </row>
    <row r="1300" spans="1:1" ht="12.5">
      <c r="A1300" s="1" t="str">
        <f>IF(AND(NOT(ISBLANK(DATA!A1298)),DATA!A1298&lt;&gt;DATA!A1297),"INSERT INTO SYSADM.PS_SCRTY_QUERY 
VALUES('"&amp;PSAUTHITEM_AU!$B$1 &amp; DATA!A1298&amp;", (SELECT VERSION 
FROM SYSADM.PSVERSION WHERE OBJECTTYPENAME = 'CLM'), '"&amp;IF(DATA!C1298=" ",DATA!A1298,DATA!C1298)&amp;"', 'N', 'N','N', 0, 0, 
'N', 'N','N','N', 'N', 0,0,'N', 'N','N',' ', ' ', ' ', 0);","")</f>
        <v/>
      </c>
    </row>
    <row r="1301" spans="1:1" ht="12.5">
      <c r="A1301" s="1" t="str">
        <f>IF(AND(NOT(ISBLANK(DATA!A1299)),DATA!A1299&lt;&gt;DATA!A1298),"INSERT INTO SYSADM.PS_SCRTY_QUERY 
VALUES('"&amp;PSAUTHITEM_AU!$B$1 &amp; DATA!A1299&amp;", (SELECT VERSION 
FROM SYSADM.PSVERSION WHERE OBJECTTYPENAME = 'CLM'), '"&amp;IF(DATA!C1299=" ",DATA!A1299,DATA!C1299)&amp;"', 'N', 'N','N', 0, 0, 
'N', 'N','N','N', 'N', 0,0,'N', 'N','N',' ', ' ', ' ', 0);","")</f>
        <v/>
      </c>
    </row>
    <row r="1302" spans="1:1" ht="12.5">
      <c r="A1302" s="1" t="str">
        <f>IF(AND(NOT(ISBLANK(DATA!A1300)),DATA!A1300&lt;&gt;DATA!A1299),"INSERT INTO SYSADM.PS_SCRTY_QUERY 
VALUES('"&amp;PSAUTHITEM_AU!$B$1 &amp; DATA!A1300&amp;", (SELECT VERSION 
FROM SYSADM.PSVERSION WHERE OBJECTTYPENAME = 'CLM'), '"&amp;IF(DATA!C1300=" ",DATA!A1300,DATA!C1300)&amp;"', 'N', 'N','N', 0, 0, 
'N', 'N','N','N', 'N', 0,0,'N', 'N','N',' ', ' ', ' ', 0);","")</f>
        <v/>
      </c>
    </row>
    <row r="1303" spans="1:1" ht="12.5">
      <c r="A1303" s="1" t="str">
        <f>IF(AND(NOT(ISBLANK(DATA!A1301)),DATA!A1301&lt;&gt;DATA!A1300),"INSERT INTO SYSADM.PS_SCRTY_QUERY 
VALUES('"&amp;PSAUTHITEM_AU!$B$1 &amp; DATA!A1301&amp;", (SELECT VERSION 
FROM SYSADM.PSVERSION WHERE OBJECTTYPENAME = 'CLM'), '"&amp;IF(DATA!C1301=" ",DATA!A1301,DATA!C1301)&amp;"', 'N', 'N','N', 0, 0, 
'N', 'N','N','N', 'N', 0,0,'N', 'N','N',' ', ' ', ' ', 0);","")</f>
        <v/>
      </c>
    </row>
    <row r="1304" spans="1:1" ht="12.5">
      <c r="A1304" s="1" t="str">
        <f>IF(AND(NOT(ISBLANK(DATA!A1302)),DATA!A1302&lt;&gt;DATA!A1301),"INSERT INTO SYSADM.PS_SCRTY_QUERY 
VALUES('"&amp;PSAUTHITEM_AU!$B$1 &amp; DATA!A1302&amp;", (SELECT VERSION 
FROM SYSADM.PSVERSION WHERE OBJECTTYPENAME = 'CLM'), '"&amp;IF(DATA!C1302=" ",DATA!A1302,DATA!C1302)&amp;"', 'N', 'N','N', 0, 0, 
'N', 'N','N','N', 'N', 0,0,'N', 'N','N',' ', ' ', ' ', 0);","")</f>
        <v/>
      </c>
    </row>
    <row r="1305" spans="1:1" ht="12.5">
      <c r="A1305" s="1" t="str">
        <f>IF(AND(NOT(ISBLANK(DATA!A1303)),DATA!A1303&lt;&gt;DATA!A1302),"INSERT INTO SYSADM.PS_SCRTY_QUERY 
VALUES('"&amp;PSAUTHITEM_AU!$B$1 &amp; DATA!A1303&amp;", (SELECT VERSION 
FROM SYSADM.PSVERSION WHERE OBJECTTYPENAME = 'CLM'), '"&amp;IF(DATA!C1303=" ",DATA!A1303,DATA!C1303)&amp;"', 'N', 'N','N', 0, 0, 
'N', 'N','N','N', 'N', 0,0,'N', 'N','N',' ', ' ', ' ', 0);","")</f>
        <v/>
      </c>
    </row>
    <row r="1306" spans="1:1" ht="12.5">
      <c r="A1306" s="1" t="str">
        <f>IF(AND(NOT(ISBLANK(DATA!A1304)),DATA!A1304&lt;&gt;DATA!A1303),"INSERT INTO SYSADM.PS_SCRTY_QUERY 
VALUES('"&amp;PSAUTHITEM_AU!$B$1 &amp; DATA!A1304&amp;", (SELECT VERSION 
FROM SYSADM.PSVERSION WHERE OBJECTTYPENAME = 'CLM'), '"&amp;IF(DATA!C1304=" ",DATA!A1304,DATA!C1304)&amp;"', 'N', 'N','N', 0, 0, 
'N', 'N','N','N', 'N', 0,0,'N', 'N','N',' ', ' ', ' ', 0);","")</f>
        <v/>
      </c>
    </row>
    <row r="1307" spans="1:1" ht="12.5">
      <c r="A1307" s="1" t="str">
        <f>IF(AND(NOT(ISBLANK(DATA!A1305)),DATA!A1305&lt;&gt;DATA!A1304),"INSERT INTO SYSADM.PS_SCRTY_QUERY 
VALUES('"&amp;PSAUTHITEM_AU!$B$1 &amp; DATA!A1305&amp;", (SELECT VERSION 
FROM SYSADM.PSVERSION WHERE OBJECTTYPENAME = 'CLM'), '"&amp;IF(DATA!C1305=" ",DATA!A1305,DATA!C1305)&amp;"', 'N', 'N','N', 0, 0, 
'N', 'N','N','N', 'N', 0,0,'N', 'N','N',' ', ' ', ' ', 0);","")</f>
        <v/>
      </c>
    </row>
    <row r="1308" spans="1:1" ht="12.5">
      <c r="A1308" s="1" t="str">
        <f>IF(AND(NOT(ISBLANK(DATA!A1306)),DATA!A1306&lt;&gt;DATA!A1305),"INSERT INTO SYSADM.PS_SCRTY_QUERY 
VALUES('"&amp;PSAUTHITEM_AU!$B$1 &amp; DATA!A1306&amp;", (SELECT VERSION 
FROM SYSADM.PSVERSION WHERE OBJECTTYPENAME = 'CLM'), '"&amp;IF(DATA!C1306=" ",DATA!A1306,DATA!C1306)&amp;"', 'N', 'N','N', 0, 0, 
'N', 'N','N','N', 'N', 0,0,'N', 'N','N',' ', ' ', ' ', 0);","")</f>
        <v/>
      </c>
    </row>
    <row r="1309" spans="1:1" ht="12.5">
      <c r="A1309" s="1" t="str">
        <f>IF(AND(NOT(ISBLANK(DATA!A1307)),DATA!A1307&lt;&gt;DATA!A1306),"INSERT INTO SYSADM.PS_SCRTY_QUERY 
VALUES('"&amp;PSAUTHITEM_AU!$B$1 &amp; DATA!A1307&amp;", (SELECT VERSION 
FROM SYSADM.PSVERSION WHERE OBJECTTYPENAME = 'CLM'), '"&amp;IF(DATA!C1307=" ",DATA!A1307,DATA!C1307)&amp;"', 'N', 'N','N', 0, 0, 
'N', 'N','N','N', 'N', 0,0,'N', 'N','N',' ', ' ', ' ', 0);","")</f>
        <v/>
      </c>
    </row>
    <row r="1310" spans="1:1" ht="12.5">
      <c r="A1310" s="1" t="str">
        <f>IF(AND(NOT(ISBLANK(DATA!A1308)),DATA!A1308&lt;&gt;DATA!A1307),"INSERT INTO SYSADM.PS_SCRTY_QUERY 
VALUES('"&amp;PSAUTHITEM_AU!$B$1 &amp; DATA!A1308&amp;", (SELECT VERSION 
FROM SYSADM.PSVERSION WHERE OBJECTTYPENAME = 'CLM'), '"&amp;IF(DATA!C1308=" ",DATA!A1308,DATA!C1308)&amp;"', 'N', 'N','N', 0, 0, 
'N', 'N','N','N', 'N', 0,0,'N', 'N','N',' ', ' ', ' ', 0);","")</f>
        <v/>
      </c>
    </row>
    <row r="1311" spans="1:1" ht="12.5">
      <c r="A1311" s="1" t="str">
        <f>IF(AND(NOT(ISBLANK(DATA!A1309)),DATA!A1309&lt;&gt;DATA!A1308),"INSERT INTO SYSADM.PS_SCRTY_QUERY 
VALUES('"&amp;PSAUTHITEM_AU!$B$1 &amp; DATA!A1309&amp;", (SELECT VERSION 
FROM SYSADM.PSVERSION WHERE OBJECTTYPENAME = 'CLM'), '"&amp;IF(DATA!C1309=" ",DATA!A1309,DATA!C1309)&amp;"', 'N', 'N','N', 0, 0, 
'N', 'N','N','N', 'N', 0,0,'N', 'N','N',' ', ' ', ' ', 0);","")</f>
        <v/>
      </c>
    </row>
    <row r="1312" spans="1:1" ht="12.5">
      <c r="A1312" s="1" t="str">
        <f>IF(AND(NOT(ISBLANK(DATA!A1310)),DATA!A1310&lt;&gt;DATA!A1309),"INSERT INTO SYSADM.PS_SCRTY_QUERY 
VALUES('"&amp;PSAUTHITEM_AU!$B$1 &amp; DATA!A1310&amp;", (SELECT VERSION 
FROM SYSADM.PSVERSION WHERE OBJECTTYPENAME = 'CLM'), '"&amp;IF(DATA!C1310=" ",DATA!A1310,DATA!C1310)&amp;"', 'N', 'N','N', 0, 0, 
'N', 'N','N','N', 'N', 0,0,'N', 'N','N',' ', ' ', ' ', 0);","")</f>
        <v/>
      </c>
    </row>
    <row r="1313" spans="1:1" ht="12.5">
      <c r="A1313" s="1" t="str">
        <f>IF(AND(NOT(ISBLANK(DATA!A1311)),DATA!A1311&lt;&gt;DATA!A1310),"INSERT INTO SYSADM.PS_SCRTY_QUERY 
VALUES('"&amp;PSAUTHITEM_AU!$B$1 &amp; DATA!A1311&amp;", (SELECT VERSION 
FROM SYSADM.PSVERSION WHERE OBJECTTYPENAME = 'CLM'), '"&amp;IF(DATA!C1311=" ",DATA!A1311,DATA!C1311)&amp;"', 'N', 'N','N', 0, 0, 
'N', 'N','N','N', 'N', 0,0,'N', 'N','N',' ', ' ', ' ', 0);","")</f>
        <v/>
      </c>
    </row>
    <row r="1314" spans="1:1" ht="12.5">
      <c r="A1314" s="1" t="str">
        <f>IF(AND(NOT(ISBLANK(DATA!A1312)),DATA!A1312&lt;&gt;DATA!A1311),"INSERT INTO SYSADM.PS_SCRTY_QUERY 
VALUES('"&amp;PSAUTHITEM_AU!$B$1 &amp; DATA!A1312&amp;", (SELECT VERSION 
FROM SYSADM.PSVERSION WHERE OBJECTTYPENAME = 'CLM'), '"&amp;IF(DATA!C1312=" ",DATA!A1312,DATA!C1312)&amp;"', 'N', 'N','N', 0, 0, 
'N', 'N','N','N', 'N', 0,0,'N', 'N','N',' ', ' ', ' ', 0);","")</f>
        <v/>
      </c>
    </row>
    <row r="1315" spans="1:1" ht="12.5">
      <c r="A1315" s="1" t="str">
        <f>IF(AND(NOT(ISBLANK(DATA!A1313)),DATA!A1313&lt;&gt;DATA!A1312),"INSERT INTO SYSADM.PS_SCRTY_QUERY 
VALUES('"&amp;PSAUTHITEM_AU!$B$1 &amp; DATA!A1313&amp;", (SELECT VERSION 
FROM SYSADM.PSVERSION WHERE OBJECTTYPENAME = 'CLM'), '"&amp;IF(DATA!C1313=" ",DATA!A1313,DATA!C1313)&amp;"', 'N', 'N','N', 0, 0, 
'N', 'N','N','N', 'N', 0,0,'N', 'N','N',' ', ' ', ' ', 0);","")</f>
        <v/>
      </c>
    </row>
    <row r="1316" spans="1:1" ht="12.5">
      <c r="A1316" s="1" t="str">
        <f>IF(AND(NOT(ISBLANK(DATA!A1314)),DATA!A1314&lt;&gt;DATA!A1313),"INSERT INTO SYSADM.PS_SCRTY_QUERY 
VALUES('"&amp;PSAUTHITEM_AU!$B$1 &amp; DATA!A1314&amp;", (SELECT VERSION 
FROM SYSADM.PSVERSION WHERE OBJECTTYPENAME = 'CLM'), '"&amp;IF(DATA!C1314=" ",DATA!A1314,DATA!C1314)&amp;"', 'N', 'N','N', 0, 0, 
'N', 'N','N','N', 'N', 0,0,'N', 'N','N',' ', ' ', ' ', 0);","")</f>
        <v/>
      </c>
    </row>
    <row r="1317" spans="1:1" ht="12.5">
      <c r="A1317" s="1" t="str">
        <f>IF(AND(NOT(ISBLANK(DATA!A1315)),DATA!A1315&lt;&gt;DATA!A1314),"INSERT INTO SYSADM.PS_SCRTY_QUERY 
VALUES('"&amp;PSAUTHITEM_AU!$B$1 &amp; DATA!A1315&amp;", (SELECT VERSION 
FROM SYSADM.PSVERSION WHERE OBJECTTYPENAME = 'CLM'), '"&amp;IF(DATA!C1315=" ",DATA!A1315,DATA!C1315)&amp;"', 'N', 'N','N', 0, 0, 
'N', 'N','N','N', 'N', 0,0,'N', 'N','N',' ', ' ', ' ', 0);","")</f>
        <v/>
      </c>
    </row>
    <row r="1318" spans="1:1" ht="12.5">
      <c r="A1318" s="1" t="str">
        <f>IF(AND(NOT(ISBLANK(DATA!A1316)),DATA!A1316&lt;&gt;DATA!A1315),"INSERT INTO SYSADM.PS_SCRTY_QUERY 
VALUES('"&amp;PSAUTHITEM_AU!$B$1 &amp; DATA!A1316&amp;", (SELECT VERSION 
FROM SYSADM.PSVERSION WHERE OBJECTTYPENAME = 'CLM'), '"&amp;IF(DATA!C1316=" ",DATA!A1316,DATA!C1316)&amp;"', 'N', 'N','N', 0, 0, 
'N', 'N','N','N', 'N', 0,0,'N', 'N','N',' ', ' ', ' ', 0);","")</f>
        <v/>
      </c>
    </row>
    <row r="1319" spans="1:1" ht="12.5">
      <c r="A1319" s="1" t="str">
        <f>IF(AND(NOT(ISBLANK(DATA!A1317)),DATA!A1317&lt;&gt;DATA!A1316),"INSERT INTO SYSADM.PS_SCRTY_QUERY 
VALUES('"&amp;PSAUTHITEM_AU!$B$1 &amp; DATA!A1317&amp;", (SELECT VERSION 
FROM SYSADM.PSVERSION WHERE OBJECTTYPENAME = 'CLM'), '"&amp;IF(DATA!C1317=" ",DATA!A1317,DATA!C1317)&amp;"', 'N', 'N','N', 0, 0, 
'N', 'N','N','N', 'N', 0,0,'N', 'N','N',' ', ' ', ' ', 0);","")</f>
        <v/>
      </c>
    </row>
    <row r="1320" spans="1:1" ht="12.5">
      <c r="A1320" s="1" t="str">
        <f>IF(AND(NOT(ISBLANK(DATA!A1318)),DATA!A1318&lt;&gt;DATA!A1317),"INSERT INTO SYSADM.PS_SCRTY_QUERY 
VALUES('"&amp;PSAUTHITEM_AU!$B$1 &amp; DATA!A1318&amp;", (SELECT VERSION 
FROM SYSADM.PSVERSION WHERE OBJECTTYPENAME = 'CLM'), '"&amp;IF(DATA!C1318=" ",DATA!A1318,DATA!C1318)&amp;"', 'N', 'N','N', 0, 0, 
'N', 'N','N','N', 'N', 0,0,'N', 'N','N',' ', ' ', ' ', 0);","")</f>
        <v/>
      </c>
    </row>
    <row r="1321" spans="1:1" ht="12.5">
      <c r="A1321" s="1" t="str">
        <f>IF(AND(NOT(ISBLANK(DATA!A1319)),DATA!A1319&lt;&gt;DATA!A1318),"INSERT INTO SYSADM.PS_SCRTY_QUERY 
VALUES('"&amp;PSAUTHITEM_AU!$B$1 &amp; DATA!A1319&amp;", (SELECT VERSION 
FROM SYSADM.PSVERSION WHERE OBJECTTYPENAME = 'CLM'), '"&amp;IF(DATA!C1319=" ",DATA!A1319,DATA!C1319)&amp;"', 'N', 'N','N', 0, 0, 
'N', 'N','N','N', 'N', 0,0,'N', 'N','N',' ', ' ', ' ', 0);","")</f>
        <v/>
      </c>
    </row>
    <row r="1322" spans="1:1" ht="12.5">
      <c r="A1322" s="1" t="str">
        <f>IF(AND(NOT(ISBLANK(DATA!A1320)),DATA!A1320&lt;&gt;DATA!A1319),"INSERT INTO SYSADM.PS_SCRTY_QUERY 
VALUES('"&amp;PSAUTHITEM_AU!$B$1 &amp; DATA!A1320&amp;", (SELECT VERSION 
FROM SYSADM.PSVERSION WHERE OBJECTTYPENAME = 'CLM'), '"&amp;IF(DATA!C1320=" ",DATA!A1320,DATA!C1320)&amp;"', 'N', 'N','N', 0, 0, 
'N', 'N','N','N', 'N', 0,0,'N', 'N','N',' ', ' ', ' ', 0);","")</f>
        <v/>
      </c>
    </row>
    <row r="1323" spans="1:1" ht="12.5">
      <c r="A1323" s="1" t="str">
        <f>IF(AND(NOT(ISBLANK(DATA!A1321)),DATA!A1321&lt;&gt;DATA!A1320),"INSERT INTO SYSADM.PS_SCRTY_QUERY 
VALUES('"&amp;PSAUTHITEM_AU!$B$1 &amp; DATA!A1321&amp;", (SELECT VERSION 
FROM SYSADM.PSVERSION WHERE OBJECTTYPENAME = 'CLM'), '"&amp;IF(DATA!C1321=" ",DATA!A1321,DATA!C1321)&amp;"', 'N', 'N','N', 0, 0, 
'N', 'N','N','N', 'N', 0,0,'N', 'N','N',' ', ' ', ' ', 0);","")</f>
        <v/>
      </c>
    </row>
    <row r="1324" spans="1:1" ht="12.5">
      <c r="A1324" s="1" t="str">
        <f>IF(AND(NOT(ISBLANK(DATA!A1322)),DATA!A1322&lt;&gt;DATA!A1321),"INSERT INTO SYSADM.PS_SCRTY_QUERY 
VALUES('"&amp;PSAUTHITEM_AU!$B$1 &amp; DATA!A1322&amp;", (SELECT VERSION 
FROM SYSADM.PSVERSION WHERE OBJECTTYPENAME = 'CLM'), '"&amp;IF(DATA!C1322=" ",DATA!A1322,DATA!C1322)&amp;"', 'N', 'N','N', 0, 0, 
'N', 'N','N','N', 'N', 0,0,'N', 'N','N',' ', ' ', ' ', 0);","")</f>
        <v/>
      </c>
    </row>
    <row r="1325" spans="1:1" ht="12.5">
      <c r="A1325" s="1" t="str">
        <f>IF(AND(NOT(ISBLANK(DATA!A1323)),DATA!A1323&lt;&gt;DATA!A1322),"INSERT INTO SYSADM.PS_SCRTY_QUERY 
VALUES('"&amp;PSAUTHITEM_AU!$B$1 &amp; DATA!A1323&amp;", (SELECT VERSION 
FROM SYSADM.PSVERSION WHERE OBJECTTYPENAME = 'CLM'), '"&amp;IF(DATA!C1323=" ",DATA!A1323,DATA!C1323)&amp;"', 'N', 'N','N', 0, 0, 
'N', 'N','N','N', 'N', 0,0,'N', 'N','N',' ', ' ', ' ', 0);","")</f>
        <v/>
      </c>
    </row>
    <row r="1326" spans="1:1" ht="12.5">
      <c r="A1326" s="1" t="str">
        <f>IF(AND(NOT(ISBLANK(DATA!A1324)),DATA!A1324&lt;&gt;DATA!A1323),"INSERT INTO SYSADM.PS_SCRTY_QUERY 
VALUES('"&amp;PSAUTHITEM_AU!$B$1 &amp; DATA!A1324&amp;", (SELECT VERSION 
FROM SYSADM.PSVERSION WHERE OBJECTTYPENAME = 'CLM'), '"&amp;IF(DATA!C1324=" ",DATA!A1324,DATA!C1324)&amp;"', 'N', 'N','N', 0, 0, 
'N', 'N','N','N', 'N', 0,0,'N', 'N','N',' ', ' ', ' ', 0);","")</f>
        <v/>
      </c>
    </row>
    <row r="1327" spans="1:1" ht="12.5">
      <c r="A1327" s="1" t="str">
        <f>IF(AND(NOT(ISBLANK(DATA!A1325)),DATA!A1325&lt;&gt;DATA!A1324),"INSERT INTO SYSADM.PS_SCRTY_QUERY 
VALUES('"&amp;PSAUTHITEM_AU!$B$1 &amp; DATA!A1325&amp;", (SELECT VERSION 
FROM SYSADM.PSVERSION WHERE OBJECTTYPENAME = 'CLM'), '"&amp;IF(DATA!C1325=" ",DATA!A1325,DATA!C1325)&amp;"', 'N', 'N','N', 0, 0, 
'N', 'N','N','N', 'N', 0,0,'N', 'N','N',' ', ' ', ' ', 0);","")</f>
        <v/>
      </c>
    </row>
    <row r="1328" spans="1:1" ht="12.5">
      <c r="A1328" s="1" t="str">
        <f>IF(AND(NOT(ISBLANK(DATA!A1326)),DATA!A1326&lt;&gt;DATA!A1325),"INSERT INTO SYSADM.PS_SCRTY_QUERY 
VALUES('"&amp;PSAUTHITEM_AU!$B$1 &amp; DATA!A1326&amp;", (SELECT VERSION 
FROM SYSADM.PSVERSION WHERE OBJECTTYPENAME = 'CLM'), '"&amp;IF(DATA!C1326=" ",DATA!A1326,DATA!C1326)&amp;"', 'N', 'N','N', 0, 0, 
'N', 'N','N','N', 'N', 0,0,'N', 'N','N',' ', ' ', ' ', 0);","")</f>
        <v/>
      </c>
    </row>
    <row r="1329" spans="1:1" ht="12.5">
      <c r="A1329" s="1" t="str">
        <f>IF(AND(NOT(ISBLANK(DATA!A1327)),DATA!A1327&lt;&gt;DATA!A1326),"INSERT INTO SYSADM.PS_SCRTY_QUERY 
VALUES('"&amp;PSAUTHITEM_AU!$B$1 &amp; DATA!A1327&amp;", (SELECT VERSION 
FROM SYSADM.PSVERSION WHERE OBJECTTYPENAME = 'CLM'), '"&amp;IF(DATA!C1327=" ",DATA!A1327,DATA!C1327)&amp;"', 'N', 'N','N', 0, 0, 
'N', 'N','N','N', 'N', 0,0,'N', 'N','N',' ', ' ', ' ', 0);","")</f>
        <v/>
      </c>
    </row>
    <row r="1330" spans="1:1" ht="12.5">
      <c r="A1330" s="1" t="str">
        <f>IF(AND(NOT(ISBLANK(DATA!A1328)),DATA!A1328&lt;&gt;DATA!A1327),"INSERT INTO SYSADM.PS_SCRTY_QUERY 
VALUES('"&amp;PSAUTHITEM_AU!$B$1 &amp; DATA!A1328&amp;", (SELECT VERSION 
FROM SYSADM.PSVERSION WHERE OBJECTTYPENAME = 'CLM'), '"&amp;IF(DATA!C1328=" ",DATA!A1328,DATA!C1328)&amp;"', 'N', 'N','N', 0, 0, 
'N', 'N','N','N', 'N', 0,0,'N', 'N','N',' ', ' ', ' ', 0);","")</f>
        <v/>
      </c>
    </row>
    <row r="1331" spans="1:1" ht="12.5">
      <c r="A1331" s="1" t="str">
        <f>IF(AND(NOT(ISBLANK(DATA!A1329)),DATA!A1329&lt;&gt;DATA!A1328),"INSERT INTO SYSADM.PS_SCRTY_QUERY 
VALUES('"&amp;PSAUTHITEM_AU!$B$1 &amp; DATA!A1329&amp;", (SELECT VERSION 
FROM SYSADM.PSVERSION WHERE OBJECTTYPENAME = 'CLM'), '"&amp;IF(DATA!C1329=" ",DATA!A1329,DATA!C1329)&amp;"', 'N', 'N','N', 0, 0, 
'N', 'N','N','N', 'N', 0,0,'N', 'N','N',' ', ' ', ' ', 0);","")</f>
        <v/>
      </c>
    </row>
    <row r="1332" spans="1:1" ht="12.5">
      <c r="A1332" s="1" t="str">
        <f>IF(AND(NOT(ISBLANK(DATA!A1330)),DATA!A1330&lt;&gt;DATA!A1329),"INSERT INTO SYSADM.PS_SCRTY_QUERY 
VALUES('"&amp;PSAUTHITEM_AU!$B$1 &amp; DATA!A1330&amp;", (SELECT VERSION 
FROM SYSADM.PSVERSION WHERE OBJECTTYPENAME = 'CLM'), '"&amp;IF(DATA!C1330=" ",DATA!A1330,DATA!C1330)&amp;"', 'N', 'N','N', 0, 0, 
'N', 'N','N','N', 'N', 0,0,'N', 'N','N',' ', ' ', ' ', 0);","")</f>
        <v/>
      </c>
    </row>
    <row r="1333" spans="1:1" ht="12.5">
      <c r="A1333" s="1" t="str">
        <f>IF(AND(NOT(ISBLANK(DATA!A1331)),DATA!A1331&lt;&gt;DATA!A1330),"INSERT INTO SYSADM.PS_SCRTY_QUERY 
VALUES('"&amp;PSAUTHITEM_AU!$B$1 &amp; DATA!A1331&amp;", (SELECT VERSION 
FROM SYSADM.PSVERSION WHERE OBJECTTYPENAME = 'CLM'), '"&amp;IF(DATA!C1331=" ",DATA!A1331,DATA!C1331)&amp;"', 'N', 'N','N', 0, 0, 
'N', 'N','N','N', 'N', 0,0,'N', 'N','N',' ', ' ', ' ', 0);","")</f>
        <v/>
      </c>
    </row>
    <row r="1334" spans="1:1" ht="12.5">
      <c r="A1334" s="1" t="str">
        <f>IF(AND(NOT(ISBLANK(DATA!A1332)),DATA!A1332&lt;&gt;DATA!A1331),"INSERT INTO SYSADM.PS_SCRTY_QUERY 
VALUES('"&amp;PSAUTHITEM_AU!$B$1 &amp; DATA!A1332&amp;", (SELECT VERSION 
FROM SYSADM.PSVERSION WHERE OBJECTTYPENAME = 'CLM'), '"&amp;IF(DATA!C1332=" ",DATA!A1332,DATA!C1332)&amp;"', 'N', 'N','N', 0, 0, 
'N', 'N','N','N', 'N', 0,0,'N', 'N','N',' ', ' ', ' ', 0);","")</f>
        <v/>
      </c>
    </row>
    <row r="1335" spans="1:1" ht="12.5">
      <c r="A1335" s="1" t="str">
        <f>IF(AND(NOT(ISBLANK(DATA!A1333)),DATA!A1333&lt;&gt;DATA!A1332),"INSERT INTO SYSADM.PS_SCRTY_QUERY 
VALUES('"&amp;PSAUTHITEM_AU!$B$1 &amp; DATA!A1333&amp;", (SELECT VERSION 
FROM SYSADM.PSVERSION WHERE OBJECTTYPENAME = 'CLM'), '"&amp;IF(DATA!C1333=" ",DATA!A1333,DATA!C1333)&amp;"', 'N', 'N','N', 0, 0, 
'N', 'N','N','N', 'N', 0,0,'N', 'N','N',' ', ' ', ' ', 0);","")</f>
        <v/>
      </c>
    </row>
    <row r="1336" spans="1:1" ht="12.5">
      <c r="A1336" s="1" t="str">
        <f>IF(AND(NOT(ISBLANK(DATA!A1334)),DATA!A1334&lt;&gt;DATA!A1333),"INSERT INTO SYSADM.PS_SCRTY_QUERY 
VALUES('"&amp;PSAUTHITEM_AU!$B$1 &amp; DATA!A1334&amp;", (SELECT VERSION 
FROM SYSADM.PSVERSION WHERE OBJECTTYPENAME = 'CLM'), '"&amp;IF(DATA!C1334=" ",DATA!A1334,DATA!C1334)&amp;"', 'N', 'N','N', 0, 0, 
'N', 'N','N','N', 'N', 0,0,'N', 'N','N',' ', ' ', ' ', 0);","")</f>
        <v/>
      </c>
    </row>
    <row r="1337" spans="1:1" ht="12.5">
      <c r="A1337" s="1" t="str">
        <f>IF(AND(NOT(ISBLANK(DATA!A1335)),DATA!A1335&lt;&gt;DATA!A1334),"INSERT INTO SYSADM.PS_SCRTY_QUERY 
VALUES('"&amp;PSAUTHITEM_AU!$B$1 &amp; DATA!A1335&amp;", (SELECT VERSION 
FROM SYSADM.PSVERSION WHERE OBJECTTYPENAME = 'CLM'), '"&amp;IF(DATA!C1335=" ",DATA!A1335,DATA!C1335)&amp;"', 'N', 'N','N', 0, 0, 
'N', 'N','N','N', 'N', 0,0,'N', 'N','N',' ', ' ', ' ', 0);","")</f>
        <v/>
      </c>
    </row>
    <row r="1338" spans="1:1" ht="12.5">
      <c r="A1338" s="1" t="str">
        <f>IF(AND(NOT(ISBLANK(DATA!A1336)),DATA!A1336&lt;&gt;DATA!A1335),"INSERT INTO SYSADM.PS_SCRTY_QUERY 
VALUES('"&amp;PSAUTHITEM_AU!$B$1 &amp; DATA!A1336&amp;", (SELECT VERSION 
FROM SYSADM.PSVERSION WHERE OBJECTTYPENAME = 'CLM'), '"&amp;IF(DATA!C1336=" ",DATA!A1336,DATA!C1336)&amp;"', 'N', 'N','N', 0, 0, 
'N', 'N','N','N', 'N', 0,0,'N', 'N','N',' ', ' ', ' ', 0);","")</f>
        <v/>
      </c>
    </row>
    <row r="1339" spans="1:1" ht="12.5">
      <c r="A1339" s="1" t="str">
        <f>IF(AND(NOT(ISBLANK(DATA!A1337)),DATA!A1337&lt;&gt;DATA!A1336),"INSERT INTO SYSADM.PS_SCRTY_QUERY 
VALUES('"&amp;PSAUTHITEM_AU!$B$1 &amp; DATA!A1337&amp;", (SELECT VERSION 
FROM SYSADM.PSVERSION WHERE OBJECTTYPENAME = 'CLM'), '"&amp;IF(DATA!C1337=" ",DATA!A1337,DATA!C1337)&amp;"', 'N', 'N','N', 0, 0, 
'N', 'N','N','N', 'N', 0,0,'N', 'N','N',' ', ' ', ' ', 0);","")</f>
        <v/>
      </c>
    </row>
    <row r="1340" spans="1:1" ht="12.5">
      <c r="A1340" s="1" t="str">
        <f>IF(AND(NOT(ISBLANK(DATA!A1338)),DATA!A1338&lt;&gt;DATA!A1337),"INSERT INTO SYSADM.PS_SCRTY_QUERY 
VALUES('"&amp;PSAUTHITEM_AU!$B$1 &amp; DATA!A1338&amp;", (SELECT VERSION 
FROM SYSADM.PSVERSION WHERE OBJECTTYPENAME = 'CLM'), '"&amp;IF(DATA!C1338=" ",DATA!A1338,DATA!C1338)&amp;"', 'N', 'N','N', 0, 0, 
'N', 'N','N','N', 'N', 0,0,'N', 'N','N',' ', ' ', ' ', 0);","")</f>
        <v/>
      </c>
    </row>
    <row r="1341" spans="1:1" ht="12.5">
      <c r="A1341" s="1" t="str">
        <f>IF(AND(NOT(ISBLANK(DATA!A1339)),DATA!A1339&lt;&gt;DATA!A1338),"INSERT INTO SYSADM.PS_SCRTY_QUERY 
VALUES('"&amp;PSAUTHITEM_AU!$B$1 &amp; DATA!A1339&amp;", (SELECT VERSION 
FROM SYSADM.PSVERSION WHERE OBJECTTYPENAME = 'CLM'), '"&amp;IF(DATA!C1339=" ",DATA!A1339,DATA!C1339)&amp;"', 'N', 'N','N', 0, 0, 
'N', 'N','N','N', 'N', 0,0,'N', 'N','N',' ', ' ', ' ', 0);","")</f>
        <v/>
      </c>
    </row>
    <row r="1342" spans="1:1" ht="12.5">
      <c r="A1342" s="1" t="str">
        <f>IF(AND(NOT(ISBLANK(DATA!A1340)),DATA!A1340&lt;&gt;DATA!A1339),"INSERT INTO SYSADM.PS_SCRTY_QUERY 
VALUES('"&amp;PSAUTHITEM_AU!$B$1 &amp; DATA!A1340&amp;", (SELECT VERSION 
FROM SYSADM.PSVERSION WHERE OBJECTTYPENAME = 'CLM'), '"&amp;IF(DATA!C1340=" ",DATA!A1340,DATA!C1340)&amp;"', 'N', 'N','N', 0, 0, 
'N', 'N','N','N', 'N', 0,0,'N', 'N','N',' ', ' ', ' ', 0);","")</f>
        <v/>
      </c>
    </row>
    <row r="1343" spans="1:1" ht="12.5">
      <c r="A1343" s="1" t="str">
        <f>IF(AND(NOT(ISBLANK(DATA!A1341)),DATA!A1341&lt;&gt;DATA!A1340),"INSERT INTO SYSADM.PS_SCRTY_QUERY 
VALUES('"&amp;PSAUTHITEM_AU!$B$1 &amp; DATA!A1341&amp;", (SELECT VERSION 
FROM SYSADM.PSVERSION WHERE OBJECTTYPENAME = 'CLM'), '"&amp;IF(DATA!C1341=" ",DATA!A1341,DATA!C1341)&amp;"', 'N', 'N','N', 0, 0, 
'N', 'N','N','N', 'N', 0,0,'N', 'N','N',' ', ' ', ' ', 0);","")</f>
        <v/>
      </c>
    </row>
    <row r="1344" spans="1:1" ht="12.5">
      <c r="A1344" s="1" t="str">
        <f>IF(AND(NOT(ISBLANK(DATA!A1342)),DATA!A1342&lt;&gt;DATA!A1341),"INSERT INTO SYSADM.PS_SCRTY_QUERY 
VALUES('"&amp;PSAUTHITEM_AU!$B$1 &amp; DATA!A1342&amp;", (SELECT VERSION 
FROM SYSADM.PSVERSION WHERE OBJECTTYPENAME = 'CLM'), '"&amp;IF(DATA!C1342=" ",DATA!A1342,DATA!C1342)&amp;"', 'N', 'N','N', 0, 0, 
'N', 'N','N','N', 'N', 0,0,'N', 'N','N',' ', ' ', ' ', 0);","")</f>
        <v/>
      </c>
    </row>
    <row r="1345" spans="1:1" ht="12.5">
      <c r="A1345" s="1" t="str">
        <f>IF(AND(NOT(ISBLANK(DATA!A1343)),DATA!A1343&lt;&gt;DATA!A1342),"INSERT INTO SYSADM.PS_SCRTY_QUERY 
VALUES('"&amp;PSAUTHITEM_AU!$B$1 &amp; DATA!A1343&amp;", (SELECT VERSION 
FROM SYSADM.PSVERSION WHERE OBJECTTYPENAME = 'CLM'), '"&amp;IF(DATA!C1343=" ",DATA!A1343,DATA!C1343)&amp;"', 'N', 'N','N', 0, 0, 
'N', 'N','N','N', 'N', 0,0,'N', 'N','N',' ', ' ', ' ', 0);","")</f>
        <v/>
      </c>
    </row>
    <row r="1346" spans="1:1" ht="12.5">
      <c r="A1346" s="1" t="str">
        <f>IF(AND(NOT(ISBLANK(DATA!A1344)),DATA!A1344&lt;&gt;DATA!A1343),"INSERT INTO SYSADM.PS_SCRTY_QUERY 
VALUES('"&amp;PSAUTHITEM_AU!$B$1 &amp; DATA!A1344&amp;", (SELECT VERSION 
FROM SYSADM.PSVERSION WHERE OBJECTTYPENAME = 'CLM'), '"&amp;IF(DATA!C1344=" ",DATA!A1344,DATA!C1344)&amp;"', 'N', 'N','N', 0, 0, 
'N', 'N','N','N', 'N', 0,0,'N', 'N','N',' ', ' ', ' ', 0);","")</f>
        <v/>
      </c>
    </row>
    <row r="1347" spans="1:1" ht="12.5">
      <c r="A1347" s="1" t="str">
        <f>IF(AND(NOT(ISBLANK(DATA!A1345)),DATA!A1345&lt;&gt;DATA!A1344),"INSERT INTO SYSADM.PS_SCRTY_QUERY 
VALUES('"&amp;PSAUTHITEM_AU!$B$1 &amp; DATA!A1345&amp;", (SELECT VERSION 
FROM SYSADM.PSVERSION WHERE OBJECTTYPENAME = 'CLM'), '"&amp;IF(DATA!C1345=" ",DATA!A1345,DATA!C1345)&amp;"', 'N', 'N','N', 0, 0, 
'N', 'N','N','N', 'N', 0,0,'N', 'N','N',' ', ' ', ' ', 0);","")</f>
        <v/>
      </c>
    </row>
    <row r="1348" spans="1:1" ht="12.5">
      <c r="A1348" s="1" t="str">
        <f>IF(AND(NOT(ISBLANK(DATA!A1346)),DATA!A1346&lt;&gt;DATA!A1345),"INSERT INTO SYSADM.PS_SCRTY_QUERY 
VALUES('"&amp;PSAUTHITEM_AU!$B$1 &amp; DATA!A1346&amp;", (SELECT VERSION 
FROM SYSADM.PSVERSION WHERE OBJECTTYPENAME = 'CLM'), '"&amp;IF(DATA!C1346=" ",DATA!A1346,DATA!C1346)&amp;"', 'N', 'N','N', 0, 0, 
'N', 'N','N','N', 'N', 0,0,'N', 'N','N',' ', ' ', ' ', 0);","")</f>
        <v/>
      </c>
    </row>
    <row r="1349" spans="1:1" ht="12.5">
      <c r="A1349" s="1" t="str">
        <f>IF(AND(NOT(ISBLANK(DATA!A1347)),DATA!A1347&lt;&gt;DATA!A1346),"INSERT INTO SYSADM.PS_SCRTY_QUERY 
VALUES('"&amp;PSAUTHITEM_AU!$B$1 &amp; DATA!A1347&amp;", (SELECT VERSION 
FROM SYSADM.PSVERSION WHERE OBJECTTYPENAME = 'CLM'), '"&amp;IF(DATA!C1347=" ",DATA!A1347,DATA!C1347)&amp;"', 'N', 'N','N', 0, 0, 
'N', 'N','N','N', 'N', 0,0,'N', 'N','N',' ', ' ', ' ', 0);","")</f>
        <v/>
      </c>
    </row>
    <row r="1350" spans="1:1" ht="12.5">
      <c r="A1350" s="1" t="str">
        <f>IF(AND(NOT(ISBLANK(DATA!A1348)),DATA!A1348&lt;&gt;DATA!A1347),"INSERT INTO SYSADM.PS_SCRTY_QUERY 
VALUES('"&amp;PSAUTHITEM_AU!$B$1 &amp; DATA!A1348&amp;", (SELECT VERSION 
FROM SYSADM.PSVERSION WHERE OBJECTTYPENAME = 'CLM'), '"&amp;IF(DATA!C1348=" ",DATA!A1348,DATA!C1348)&amp;"', 'N', 'N','N', 0, 0, 
'N', 'N','N','N', 'N', 0,0,'N', 'N','N',' ', ' ', ' ', 0);","")</f>
        <v/>
      </c>
    </row>
    <row r="1351" spans="1:1" ht="12.5">
      <c r="A1351" s="1" t="str">
        <f>IF(AND(NOT(ISBLANK(DATA!A1349)),DATA!A1349&lt;&gt;DATA!A1348),"INSERT INTO SYSADM.PS_SCRTY_QUERY 
VALUES('"&amp;PSAUTHITEM_AU!$B$1 &amp; DATA!A1349&amp;", (SELECT VERSION 
FROM SYSADM.PSVERSION WHERE OBJECTTYPENAME = 'CLM'), '"&amp;IF(DATA!C1349=" ",DATA!A1349,DATA!C1349)&amp;"', 'N', 'N','N', 0, 0, 
'N', 'N','N','N', 'N', 0,0,'N', 'N','N',' ', ' ', ' ', 0);","")</f>
        <v/>
      </c>
    </row>
    <row r="1352" spans="1:1" ht="12.5">
      <c r="A1352" s="1" t="str">
        <f>IF(AND(NOT(ISBLANK(DATA!A1350)),DATA!A1350&lt;&gt;DATA!A1349),"INSERT INTO SYSADM.PS_SCRTY_QUERY 
VALUES('"&amp;PSAUTHITEM_AU!$B$1 &amp; DATA!A1350&amp;", (SELECT VERSION 
FROM SYSADM.PSVERSION WHERE OBJECTTYPENAME = 'CLM'), '"&amp;IF(DATA!C1350=" ",DATA!A1350,DATA!C1350)&amp;"', 'N', 'N','N', 0, 0, 
'N', 'N','N','N', 'N', 0,0,'N', 'N','N',' ', ' ', ' ', 0);","")</f>
        <v/>
      </c>
    </row>
    <row r="1353" spans="1:1" ht="12.5">
      <c r="A1353" s="1" t="str">
        <f>IF(AND(NOT(ISBLANK(DATA!A1351)),DATA!A1351&lt;&gt;DATA!A1350),"INSERT INTO SYSADM.PS_SCRTY_QUERY 
VALUES('"&amp;PSAUTHITEM_AU!$B$1 &amp; DATA!A1351&amp;", (SELECT VERSION 
FROM SYSADM.PSVERSION WHERE OBJECTTYPENAME = 'CLM'), '"&amp;IF(DATA!C1351=" ",DATA!A1351,DATA!C1351)&amp;"', 'N', 'N','N', 0, 0, 
'N', 'N','N','N', 'N', 0,0,'N', 'N','N',' ', ' ', ' ', 0);","")</f>
        <v/>
      </c>
    </row>
    <row r="1354" spans="1:1" ht="12.5">
      <c r="A1354" s="1" t="str">
        <f>IF(AND(NOT(ISBLANK(DATA!A1352)),DATA!A1352&lt;&gt;DATA!A1351),"INSERT INTO SYSADM.PS_SCRTY_QUERY 
VALUES('"&amp;PSAUTHITEM_AU!$B$1 &amp; DATA!A1352&amp;", (SELECT VERSION 
FROM SYSADM.PSVERSION WHERE OBJECTTYPENAME = 'CLM'), '"&amp;IF(DATA!C1352=" ",DATA!A1352,DATA!C1352)&amp;"', 'N', 'N','N', 0, 0, 
'N', 'N','N','N', 'N', 0,0,'N', 'N','N',' ', ' ', ' ', 0);","")</f>
        <v/>
      </c>
    </row>
    <row r="1355" spans="1:1" ht="12.5">
      <c r="A1355" s="1" t="str">
        <f>IF(AND(NOT(ISBLANK(DATA!A1353)),DATA!A1353&lt;&gt;DATA!A1352),"INSERT INTO SYSADM.PS_SCRTY_QUERY 
VALUES('"&amp;PSAUTHITEM_AU!$B$1 &amp; DATA!A1353&amp;", (SELECT VERSION 
FROM SYSADM.PSVERSION WHERE OBJECTTYPENAME = 'CLM'), '"&amp;IF(DATA!C1353=" ",DATA!A1353,DATA!C1353)&amp;"', 'N', 'N','N', 0, 0, 
'N', 'N','N','N', 'N', 0,0,'N', 'N','N',' ', ' ', ' ', 0);","")</f>
        <v/>
      </c>
    </row>
    <row r="1356" spans="1:1" ht="12.5">
      <c r="A1356" s="1" t="str">
        <f>IF(AND(NOT(ISBLANK(DATA!A1354)),DATA!A1354&lt;&gt;DATA!A1353),"INSERT INTO SYSADM.PS_SCRTY_QUERY 
VALUES('"&amp;PSAUTHITEM_AU!$B$1 &amp; DATA!A1354&amp;", (SELECT VERSION 
FROM SYSADM.PSVERSION WHERE OBJECTTYPENAME = 'CLM'), '"&amp;IF(DATA!C1354=" ",DATA!A1354,DATA!C1354)&amp;"', 'N', 'N','N', 0, 0, 
'N', 'N','N','N', 'N', 0,0,'N', 'N','N',' ', ' ', ' ', 0);","")</f>
        <v/>
      </c>
    </row>
    <row r="1357" spans="1:1" ht="12.5">
      <c r="A1357" s="1" t="str">
        <f>IF(AND(NOT(ISBLANK(DATA!A1355)),DATA!A1355&lt;&gt;DATA!A1354),"INSERT INTO SYSADM.PS_SCRTY_QUERY 
VALUES('"&amp;PSAUTHITEM_AU!$B$1 &amp; DATA!A1355&amp;", (SELECT VERSION 
FROM SYSADM.PSVERSION WHERE OBJECTTYPENAME = 'CLM'), '"&amp;IF(DATA!C1355=" ",DATA!A1355,DATA!C1355)&amp;"', 'N', 'N','N', 0, 0, 
'N', 'N','N','N', 'N', 0,0,'N', 'N','N',' ', ' ', ' ', 0);","")</f>
        <v/>
      </c>
    </row>
    <row r="1358" spans="1:1" ht="12.5">
      <c r="A1358" s="1" t="str">
        <f>IF(AND(NOT(ISBLANK(DATA!A1356)),DATA!A1356&lt;&gt;DATA!A1355),"INSERT INTO SYSADM.PS_SCRTY_QUERY 
VALUES('"&amp;PSAUTHITEM_AU!$B$1 &amp; DATA!A1356&amp;", (SELECT VERSION 
FROM SYSADM.PSVERSION WHERE OBJECTTYPENAME = 'CLM'), '"&amp;IF(DATA!C1356=" ",DATA!A1356,DATA!C1356)&amp;"', 'N', 'N','N', 0, 0, 
'N', 'N','N','N', 'N', 0,0,'N', 'N','N',' ', ' ', ' ', 0);","")</f>
        <v/>
      </c>
    </row>
    <row r="1359" spans="1:1" ht="12.5">
      <c r="A1359" s="1" t="str">
        <f>IF(AND(NOT(ISBLANK(DATA!A1357)),DATA!A1357&lt;&gt;DATA!A1356),"INSERT INTO SYSADM.PS_SCRTY_QUERY 
VALUES('"&amp;PSAUTHITEM_AU!$B$1 &amp; DATA!A1357&amp;", (SELECT VERSION 
FROM SYSADM.PSVERSION WHERE OBJECTTYPENAME = 'CLM'), '"&amp;IF(DATA!C1357=" ",DATA!A1357,DATA!C1357)&amp;"', 'N', 'N','N', 0, 0, 
'N', 'N','N','N', 'N', 0,0,'N', 'N','N',' ', ' ', ' ', 0);","")</f>
        <v/>
      </c>
    </row>
    <row r="1360" spans="1:1" ht="12.5">
      <c r="A1360" s="1" t="str">
        <f>IF(AND(NOT(ISBLANK(DATA!A1358)),DATA!A1358&lt;&gt;DATA!A1357),"INSERT INTO SYSADM.PS_SCRTY_QUERY 
VALUES('"&amp;PSAUTHITEM_AU!$B$1 &amp; DATA!A1358&amp;", (SELECT VERSION 
FROM SYSADM.PSVERSION WHERE OBJECTTYPENAME = 'CLM'), '"&amp;IF(DATA!C1358=" ",DATA!A1358,DATA!C1358)&amp;"', 'N', 'N','N', 0, 0, 
'N', 'N','N','N', 'N', 0,0,'N', 'N','N',' ', ' ', ' ', 0);","")</f>
        <v/>
      </c>
    </row>
    <row r="1361" spans="1:1" ht="12.5">
      <c r="A1361" s="1" t="str">
        <f>IF(AND(NOT(ISBLANK(DATA!A1359)),DATA!A1359&lt;&gt;DATA!A1358),"INSERT INTO SYSADM.PS_SCRTY_QUERY 
VALUES('"&amp;PSAUTHITEM_AU!$B$1 &amp; DATA!A1359&amp;", (SELECT VERSION 
FROM SYSADM.PSVERSION WHERE OBJECTTYPENAME = 'CLM'), '"&amp;IF(DATA!C1359=" ",DATA!A1359,DATA!C1359)&amp;"', 'N', 'N','N', 0, 0, 
'N', 'N','N','N', 'N', 0,0,'N', 'N','N',' ', ' ', ' ', 0);","")</f>
        <v/>
      </c>
    </row>
    <row r="1362" spans="1:1" ht="12.5">
      <c r="A1362" s="1" t="str">
        <f>IF(AND(NOT(ISBLANK(DATA!A1360)),DATA!A1360&lt;&gt;DATA!A1359),"INSERT INTO SYSADM.PS_SCRTY_QUERY 
VALUES('"&amp;PSAUTHITEM_AU!$B$1 &amp; DATA!A1360&amp;", (SELECT VERSION 
FROM SYSADM.PSVERSION WHERE OBJECTTYPENAME = 'CLM'), '"&amp;IF(DATA!C1360=" ",DATA!A1360,DATA!C1360)&amp;"', 'N', 'N','N', 0, 0, 
'N', 'N','N','N', 'N', 0,0,'N', 'N','N',' ', ' ', ' ', 0);","")</f>
        <v/>
      </c>
    </row>
    <row r="1363" spans="1:1" ht="12.5">
      <c r="A1363" s="1" t="str">
        <f>IF(AND(NOT(ISBLANK(DATA!A1361)),DATA!A1361&lt;&gt;DATA!A1360),"INSERT INTO SYSADM.PS_SCRTY_QUERY 
VALUES('"&amp;PSAUTHITEM_AU!$B$1 &amp; DATA!A1361&amp;", (SELECT VERSION 
FROM SYSADM.PSVERSION WHERE OBJECTTYPENAME = 'CLM'), '"&amp;IF(DATA!C1361=" ",DATA!A1361,DATA!C1361)&amp;"', 'N', 'N','N', 0, 0, 
'N', 'N','N','N', 'N', 0,0,'N', 'N','N',' ', ' ', ' ', 0);","")</f>
        <v/>
      </c>
    </row>
    <row r="1364" spans="1:1" ht="12.5">
      <c r="A1364" s="1" t="str">
        <f>IF(AND(NOT(ISBLANK(DATA!A1362)),DATA!A1362&lt;&gt;DATA!A1361),"INSERT INTO SYSADM.PS_SCRTY_QUERY 
VALUES('"&amp;PSAUTHITEM_AU!$B$1 &amp; DATA!A1362&amp;", (SELECT VERSION 
FROM SYSADM.PSVERSION WHERE OBJECTTYPENAME = 'CLM'), '"&amp;IF(DATA!C1362=" ",DATA!A1362,DATA!C1362)&amp;"', 'N', 'N','N', 0, 0, 
'N', 'N','N','N', 'N', 0,0,'N', 'N','N',' ', ' ', ' ', 0);","")</f>
        <v/>
      </c>
    </row>
    <row r="1365" spans="1:1" ht="12.5">
      <c r="A1365" s="1" t="str">
        <f>IF(AND(NOT(ISBLANK(DATA!A1363)),DATA!A1363&lt;&gt;DATA!A1362),"INSERT INTO SYSADM.PS_SCRTY_QUERY 
VALUES('"&amp;PSAUTHITEM_AU!$B$1 &amp; DATA!A1363&amp;", (SELECT VERSION 
FROM SYSADM.PSVERSION WHERE OBJECTTYPENAME = 'CLM'), '"&amp;IF(DATA!C1363=" ",DATA!A1363,DATA!C1363)&amp;"', 'N', 'N','N', 0, 0, 
'N', 'N','N','N', 'N', 0,0,'N', 'N','N',' ', ' ', ' ', 0);","")</f>
        <v/>
      </c>
    </row>
    <row r="1366" spans="1:1" ht="12.5">
      <c r="A1366" s="1" t="str">
        <f>IF(AND(NOT(ISBLANK(DATA!A1364)),DATA!A1364&lt;&gt;DATA!A1363),"INSERT INTO SYSADM.PS_SCRTY_QUERY 
VALUES('"&amp;PSAUTHITEM_AU!$B$1 &amp; DATA!A1364&amp;", (SELECT VERSION 
FROM SYSADM.PSVERSION WHERE OBJECTTYPENAME = 'CLM'), '"&amp;IF(DATA!C1364=" ",DATA!A1364,DATA!C1364)&amp;"', 'N', 'N','N', 0, 0, 
'N', 'N','N','N', 'N', 0,0,'N', 'N','N',' ', ' ', ' ', 0);","")</f>
        <v/>
      </c>
    </row>
    <row r="1367" spans="1:1" ht="12.5">
      <c r="A1367" s="1" t="str">
        <f>IF(AND(NOT(ISBLANK(DATA!A1365)),DATA!A1365&lt;&gt;DATA!A1364),"INSERT INTO SYSADM.PS_SCRTY_QUERY 
VALUES('"&amp;PSAUTHITEM_AU!$B$1 &amp; DATA!A1365&amp;", (SELECT VERSION 
FROM SYSADM.PSVERSION WHERE OBJECTTYPENAME = 'CLM'), '"&amp;IF(DATA!C1365=" ",DATA!A1365,DATA!C1365)&amp;"', 'N', 'N','N', 0, 0, 
'N', 'N','N','N', 'N', 0,0,'N', 'N','N',' ', ' ', ' ', 0);","")</f>
        <v/>
      </c>
    </row>
    <row r="1368" spans="1:1" ht="12.5">
      <c r="A1368" s="1" t="str">
        <f>IF(AND(NOT(ISBLANK(DATA!A1366)),DATA!A1366&lt;&gt;DATA!A1365),"INSERT INTO SYSADM.PS_SCRTY_QUERY 
VALUES('"&amp;PSAUTHITEM_AU!$B$1 &amp; DATA!A1366&amp;", (SELECT VERSION 
FROM SYSADM.PSVERSION WHERE OBJECTTYPENAME = 'CLM'), '"&amp;IF(DATA!C1366=" ",DATA!A1366,DATA!C1366)&amp;"', 'N', 'N','N', 0, 0, 
'N', 'N','N','N', 'N', 0,0,'N', 'N','N',' ', ' ', ' ', 0);","")</f>
        <v/>
      </c>
    </row>
    <row r="1369" spans="1:1" ht="12.5">
      <c r="A1369" s="1" t="str">
        <f>IF(AND(NOT(ISBLANK(DATA!A1367)),DATA!A1367&lt;&gt;DATA!A1366),"INSERT INTO SYSADM.PS_SCRTY_QUERY 
VALUES('"&amp;PSAUTHITEM_AU!$B$1 &amp; DATA!A1367&amp;", (SELECT VERSION 
FROM SYSADM.PSVERSION WHERE OBJECTTYPENAME = 'CLM'), '"&amp;IF(DATA!C1367=" ",DATA!A1367,DATA!C1367)&amp;"', 'N', 'N','N', 0, 0, 
'N', 'N','N','N', 'N', 0,0,'N', 'N','N',' ', ' ', ' ', 0);","")</f>
        <v/>
      </c>
    </row>
    <row r="1370" spans="1:1" ht="12.5">
      <c r="A1370" s="1" t="str">
        <f>IF(AND(NOT(ISBLANK(DATA!A1368)),DATA!A1368&lt;&gt;DATA!A1367),"INSERT INTO SYSADM.PS_SCRTY_QUERY 
VALUES('"&amp;PSAUTHITEM_AU!$B$1 &amp; DATA!A1368&amp;", (SELECT VERSION 
FROM SYSADM.PSVERSION WHERE OBJECTTYPENAME = 'CLM'), '"&amp;IF(DATA!C1368=" ",DATA!A1368,DATA!C1368)&amp;"', 'N', 'N','N', 0, 0, 
'N', 'N','N','N', 'N', 0,0,'N', 'N','N',' ', ' ', ' ', 0);","")</f>
        <v/>
      </c>
    </row>
    <row r="1371" spans="1:1" ht="12.5">
      <c r="A1371" s="1" t="str">
        <f>IF(AND(NOT(ISBLANK(DATA!A1369)),DATA!A1369&lt;&gt;DATA!A1368),"INSERT INTO SYSADM.PS_SCRTY_QUERY 
VALUES('"&amp;PSAUTHITEM_AU!$B$1 &amp; DATA!A1369&amp;", (SELECT VERSION 
FROM SYSADM.PSVERSION WHERE OBJECTTYPENAME = 'CLM'), '"&amp;IF(DATA!C1369=" ",DATA!A1369,DATA!C1369)&amp;"', 'N', 'N','N', 0, 0, 
'N', 'N','N','N', 'N', 0,0,'N', 'N','N',' ', ' ', ' ', 0);","")</f>
        <v/>
      </c>
    </row>
    <row r="1372" spans="1:1" ht="12.5">
      <c r="A1372" s="1" t="str">
        <f>IF(AND(NOT(ISBLANK(DATA!A1370)),DATA!A1370&lt;&gt;DATA!A1369),"INSERT INTO SYSADM.PS_SCRTY_QUERY 
VALUES('"&amp;PSAUTHITEM_AU!$B$1 &amp; DATA!A1370&amp;", (SELECT VERSION 
FROM SYSADM.PSVERSION WHERE OBJECTTYPENAME = 'CLM'), '"&amp;IF(DATA!C1370=" ",DATA!A1370,DATA!C1370)&amp;"', 'N', 'N','N', 0, 0, 
'N', 'N','N','N', 'N', 0,0,'N', 'N','N',' ', ' ', ' ', 0);","")</f>
        <v/>
      </c>
    </row>
    <row r="1373" spans="1:1" ht="12.5">
      <c r="A1373" s="1" t="str">
        <f>IF(AND(NOT(ISBLANK(DATA!A1371)),DATA!A1371&lt;&gt;DATA!A1370),"INSERT INTO SYSADM.PS_SCRTY_QUERY 
VALUES('"&amp;PSAUTHITEM_AU!$B$1 &amp; DATA!A1371&amp;", (SELECT VERSION 
FROM SYSADM.PSVERSION WHERE OBJECTTYPENAME = 'CLM'), '"&amp;IF(DATA!C1371=" ",DATA!A1371,DATA!C1371)&amp;"', 'N', 'N','N', 0, 0, 
'N', 'N','N','N', 'N', 0,0,'N', 'N','N',' ', ' ', ' ', 0);","")</f>
        <v/>
      </c>
    </row>
    <row r="1374" spans="1:1" ht="12.5">
      <c r="A1374" s="1" t="str">
        <f>IF(AND(NOT(ISBLANK(DATA!A1372)),DATA!A1372&lt;&gt;DATA!A1371),"INSERT INTO SYSADM.PS_SCRTY_QUERY 
VALUES('"&amp;PSAUTHITEM_AU!$B$1 &amp; DATA!A1372&amp;", (SELECT VERSION 
FROM SYSADM.PSVERSION WHERE OBJECTTYPENAME = 'CLM'), '"&amp;IF(DATA!C1372=" ",DATA!A1372,DATA!C1372)&amp;"', 'N', 'N','N', 0, 0, 
'N', 'N','N','N', 'N', 0,0,'N', 'N','N',' ', ' ', ' ', 0);","")</f>
        <v/>
      </c>
    </row>
    <row r="1375" spans="1:1" ht="12.5">
      <c r="A1375" s="1" t="str">
        <f>IF(AND(NOT(ISBLANK(DATA!A1373)),DATA!A1373&lt;&gt;DATA!A1372),"INSERT INTO SYSADM.PS_SCRTY_QUERY 
VALUES('"&amp;PSAUTHITEM_AU!$B$1 &amp; DATA!A1373&amp;", (SELECT VERSION 
FROM SYSADM.PSVERSION WHERE OBJECTTYPENAME = 'CLM'), '"&amp;IF(DATA!C1373=" ",DATA!A1373,DATA!C1373)&amp;"', 'N', 'N','N', 0, 0, 
'N', 'N','N','N', 'N', 0,0,'N', 'N','N',' ', ' ', ' ', 0);","")</f>
        <v/>
      </c>
    </row>
    <row r="1376" spans="1:1" ht="12.5">
      <c r="A1376" s="1" t="str">
        <f>IF(AND(NOT(ISBLANK(DATA!A1374)),DATA!A1374&lt;&gt;DATA!A1373),"INSERT INTO SYSADM.PS_SCRTY_QUERY 
VALUES('"&amp;PSAUTHITEM_AU!$B$1 &amp; DATA!A1374&amp;", (SELECT VERSION 
FROM SYSADM.PSVERSION WHERE OBJECTTYPENAME = 'CLM'), '"&amp;IF(DATA!C1374=" ",DATA!A1374,DATA!C1374)&amp;"', 'N', 'N','N', 0, 0, 
'N', 'N','N','N', 'N', 0,0,'N', 'N','N',' ', ' ', ' ', 0);","")</f>
        <v/>
      </c>
    </row>
    <row r="1377" spans="1:1" ht="12.5">
      <c r="A1377" s="1" t="str">
        <f>IF(AND(NOT(ISBLANK(DATA!A1375)),DATA!A1375&lt;&gt;DATA!A1374),"INSERT INTO SYSADM.PS_SCRTY_QUERY 
VALUES('"&amp;PSAUTHITEM_AU!$B$1 &amp; DATA!A1375&amp;", (SELECT VERSION 
FROM SYSADM.PSVERSION WHERE OBJECTTYPENAME = 'CLM'), '"&amp;IF(DATA!C1375=" ",DATA!A1375,DATA!C1375)&amp;"', 'N', 'N','N', 0, 0, 
'N', 'N','N','N', 'N', 0,0,'N', 'N','N',' ', ' ', ' ', 0);","")</f>
        <v/>
      </c>
    </row>
    <row r="1378" spans="1:1" ht="12.5">
      <c r="A1378" s="1" t="str">
        <f>IF(AND(NOT(ISBLANK(DATA!A1376)),DATA!A1376&lt;&gt;DATA!A1375),"INSERT INTO SYSADM.PS_SCRTY_QUERY 
VALUES('"&amp;PSAUTHITEM_AU!$B$1 &amp; DATA!A1376&amp;", (SELECT VERSION 
FROM SYSADM.PSVERSION WHERE OBJECTTYPENAME = 'CLM'), '"&amp;IF(DATA!C1376=" ",DATA!A1376,DATA!C1376)&amp;"', 'N', 'N','N', 0, 0, 
'N', 'N','N','N', 'N', 0,0,'N', 'N','N',' ', ' ', ' ', 0);","")</f>
        <v/>
      </c>
    </row>
    <row r="1379" spans="1:1" ht="12.5">
      <c r="A1379" s="1" t="str">
        <f>IF(AND(NOT(ISBLANK(DATA!A1377)),DATA!A1377&lt;&gt;DATA!A1376),"INSERT INTO SYSADM.PS_SCRTY_QUERY 
VALUES('"&amp;PSAUTHITEM_AU!$B$1 &amp; DATA!A1377&amp;", (SELECT VERSION 
FROM SYSADM.PSVERSION WHERE OBJECTTYPENAME = 'CLM'), '"&amp;IF(DATA!C1377=" ",DATA!A1377,DATA!C1377)&amp;"', 'N', 'N','N', 0, 0, 
'N', 'N','N','N', 'N', 0,0,'N', 'N','N',' ', ' ', ' ', 0);","")</f>
        <v/>
      </c>
    </row>
    <row r="1380" spans="1:1" ht="12.5">
      <c r="A1380" s="1" t="str">
        <f>IF(AND(NOT(ISBLANK(DATA!A1378)),DATA!A1378&lt;&gt;DATA!A1377),"INSERT INTO SYSADM.PS_SCRTY_QUERY 
VALUES('"&amp;PSAUTHITEM_AU!$B$1 &amp; DATA!A1378&amp;", (SELECT VERSION 
FROM SYSADM.PSVERSION WHERE OBJECTTYPENAME = 'CLM'), '"&amp;IF(DATA!C1378=" ",DATA!A1378,DATA!C1378)&amp;"', 'N', 'N','N', 0, 0, 
'N', 'N','N','N', 'N', 0,0,'N', 'N','N',' ', ' ', ' ', 0);","")</f>
        <v/>
      </c>
    </row>
    <row r="1381" spans="1:1" ht="12.5">
      <c r="A1381" s="1" t="str">
        <f>IF(AND(NOT(ISBLANK(DATA!A1379)),DATA!A1379&lt;&gt;DATA!A1378),"INSERT INTO SYSADM.PS_SCRTY_QUERY 
VALUES('"&amp;PSAUTHITEM_AU!$B$1 &amp; DATA!A1379&amp;", (SELECT VERSION 
FROM SYSADM.PSVERSION WHERE OBJECTTYPENAME = 'CLM'), '"&amp;IF(DATA!C1379=" ",DATA!A1379,DATA!C1379)&amp;"', 'N', 'N','N', 0, 0, 
'N', 'N','N','N', 'N', 0,0,'N', 'N','N',' ', ' ', ' ', 0);","")</f>
        <v/>
      </c>
    </row>
    <row r="1382" spans="1:1" ht="12.5">
      <c r="A1382" s="1" t="str">
        <f>IF(AND(NOT(ISBLANK(DATA!A1380)),DATA!A1380&lt;&gt;DATA!A1379),"INSERT INTO SYSADM.PS_SCRTY_QUERY 
VALUES('"&amp;PSAUTHITEM_AU!$B$1 &amp; DATA!A1380&amp;", (SELECT VERSION 
FROM SYSADM.PSVERSION WHERE OBJECTTYPENAME = 'CLM'), '"&amp;IF(DATA!C1380=" ",DATA!A1380,DATA!C1380)&amp;"', 'N', 'N','N', 0, 0, 
'N', 'N','N','N', 'N', 0,0,'N', 'N','N',' ', ' ', ' ', 0);","")</f>
        <v/>
      </c>
    </row>
    <row r="1383" spans="1:1" ht="12.5">
      <c r="A1383" s="1" t="str">
        <f>IF(AND(NOT(ISBLANK(DATA!A1381)),DATA!A1381&lt;&gt;DATA!A1380),"INSERT INTO SYSADM.PS_SCRTY_QUERY 
VALUES('"&amp;PSAUTHITEM_AU!$B$1 &amp; DATA!A1381&amp;", (SELECT VERSION 
FROM SYSADM.PSVERSION WHERE OBJECTTYPENAME = 'CLM'), '"&amp;IF(DATA!C1381=" ",DATA!A1381,DATA!C1381)&amp;"', 'N', 'N','N', 0, 0, 
'N', 'N','N','N', 'N', 0,0,'N', 'N','N',' ', ' ', ' ', 0);","")</f>
        <v/>
      </c>
    </row>
    <row r="1384" spans="1:1" ht="12.5">
      <c r="A1384" s="1" t="str">
        <f>IF(AND(NOT(ISBLANK(DATA!A1382)),DATA!A1382&lt;&gt;DATA!A1381),"INSERT INTO SYSADM.PS_SCRTY_QUERY 
VALUES('"&amp;PSAUTHITEM_AU!$B$1 &amp; DATA!A1382&amp;", (SELECT VERSION 
FROM SYSADM.PSVERSION WHERE OBJECTTYPENAME = 'CLM'), '"&amp;IF(DATA!C1382=" ",DATA!A1382,DATA!C1382)&amp;"', 'N', 'N','N', 0, 0, 
'N', 'N','N','N', 'N', 0,0,'N', 'N','N',' ', ' ', ' ', 0);","")</f>
        <v/>
      </c>
    </row>
    <row r="1385" spans="1:1" ht="12.5">
      <c r="A1385" s="1" t="str">
        <f>IF(AND(NOT(ISBLANK(DATA!A1383)),DATA!A1383&lt;&gt;DATA!A1382),"INSERT INTO SYSADM.PS_SCRTY_QUERY 
VALUES('"&amp;PSAUTHITEM_AU!$B$1 &amp; DATA!A1383&amp;", (SELECT VERSION 
FROM SYSADM.PSVERSION WHERE OBJECTTYPENAME = 'CLM'), '"&amp;IF(DATA!C1383=" ",DATA!A1383,DATA!C1383)&amp;"', 'N', 'N','N', 0, 0, 
'N', 'N','N','N', 'N', 0,0,'N', 'N','N',' ', ' ', ' ', 0);","")</f>
        <v/>
      </c>
    </row>
    <row r="1386" spans="1:1" ht="12.5">
      <c r="A1386" s="1" t="str">
        <f>IF(AND(NOT(ISBLANK(DATA!A1384)),DATA!A1384&lt;&gt;DATA!A1383),"INSERT INTO SYSADM.PS_SCRTY_QUERY 
VALUES('"&amp;PSAUTHITEM_AU!$B$1 &amp; DATA!A1384&amp;", (SELECT VERSION 
FROM SYSADM.PSVERSION WHERE OBJECTTYPENAME = 'CLM'), '"&amp;IF(DATA!C1384=" ",DATA!A1384,DATA!C1384)&amp;"', 'N', 'N','N', 0, 0, 
'N', 'N','N','N', 'N', 0,0,'N', 'N','N',' ', ' ', ' ', 0);","")</f>
        <v/>
      </c>
    </row>
    <row r="1387" spans="1:1" ht="12.5">
      <c r="A1387" s="1" t="str">
        <f>IF(AND(NOT(ISBLANK(DATA!A1385)),DATA!A1385&lt;&gt;DATA!A1384),"INSERT INTO SYSADM.PS_SCRTY_QUERY 
VALUES('"&amp;PSAUTHITEM_AU!$B$1 &amp; DATA!A1385&amp;", (SELECT VERSION 
FROM SYSADM.PSVERSION WHERE OBJECTTYPENAME = 'CLM'), '"&amp;IF(DATA!C1385=" ",DATA!A1385,DATA!C1385)&amp;"', 'N', 'N','N', 0, 0, 
'N', 'N','N','N', 'N', 0,0,'N', 'N','N',' ', ' ', ' ', 0);","")</f>
        <v/>
      </c>
    </row>
    <row r="1388" spans="1:1" ht="12.5">
      <c r="A1388" s="1" t="str">
        <f>IF(AND(NOT(ISBLANK(DATA!A1386)),DATA!A1386&lt;&gt;DATA!A1385),"INSERT INTO SYSADM.PS_SCRTY_QUERY 
VALUES('"&amp;PSAUTHITEM_AU!$B$1 &amp; DATA!A1386&amp;", (SELECT VERSION 
FROM SYSADM.PSVERSION WHERE OBJECTTYPENAME = 'CLM'), '"&amp;IF(DATA!C1386=" ",DATA!A1386,DATA!C1386)&amp;"', 'N', 'N','N', 0, 0, 
'N', 'N','N','N', 'N', 0,0,'N', 'N','N',' ', ' ', ' ', 0);","")</f>
        <v/>
      </c>
    </row>
    <row r="1389" spans="1:1" ht="12.5">
      <c r="A1389" s="1" t="str">
        <f>IF(AND(NOT(ISBLANK(DATA!A1387)),DATA!A1387&lt;&gt;DATA!A1386),"INSERT INTO SYSADM.PS_SCRTY_QUERY 
VALUES('"&amp;PSAUTHITEM_AU!$B$1 &amp; DATA!A1387&amp;", (SELECT VERSION 
FROM SYSADM.PSVERSION WHERE OBJECTTYPENAME = 'CLM'), '"&amp;IF(DATA!C1387=" ",DATA!A1387,DATA!C1387)&amp;"', 'N', 'N','N', 0, 0, 
'N', 'N','N','N', 'N', 0,0,'N', 'N','N',' ', ' ', ' ', 0);","")</f>
        <v/>
      </c>
    </row>
    <row r="1390" spans="1:1" ht="12.5">
      <c r="A1390" s="1" t="str">
        <f>IF(AND(NOT(ISBLANK(DATA!A1388)),DATA!A1388&lt;&gt;DATA!A1387),"INSERT INTO SYSADM.PS_SCRTY_QUERY 
VALUES('"&amp;PSAUTHITEM_AU!$B$1 &amp; DATA!A1388&amp;", (SELECT VERSION 
FROM SYSADM.PSVERSION WHERE OBJECTTYPENAME = 'CLM'), '"&amp;IF(DATA!C1388=" ",DATA!A1388,DATA!C1388)&amp;"', 'N', 'N','N', 0, 0, 
'N', 'N','N','N', 'N', 0,0,'N', 'N','N',' ', ' ', ' ', 0);","")</f>
        <v/>
      </c>
    </row>
    <row r="1391" spans="1:1" ht="12.5">
      <c r="A1391" s="1" t="str">
        <f>IF(AND(NOT(ISBLANK(DATA!A1389)),DATA!A1389&lt;&gt;DATA!A1388),"INSERT INTO SYSADM.PS_SCRTY_QUERY 
VALUES('"&amp;PSAUTHITEM_AU!$B$1 &amp; DATA!A1389&amp;", (SELECT VERSION 
FROM SYSADM.PSVERSION WHERE OBJECTTYPENAME = 'CLM'), '"&amp;IF(DATA!C1389=" ",DATA!A1389,DATA!C1389)&amp;"', 'N', 'N','N', 0, 0, 
'N', 'N','N','N', 'N', 0,0,'N', 'N','N',' ', ' ', ' ', 0);","")</f>
        <v/>
      </c>
    </row>
    <row r="1392" spans="1:1" ht="12.5">
      <c r="A1392" s="1" t="str">
        <f>IF(AND(NOT(ISBLANK(DATA!A1390)),DATA!A1390&lt;&gt;DATA!A1389),"INSERT INTO SYSADM.PS_SCRTY_QUERY 
VALUES('"&amp;PSAUTHITEM_AU!$B$1 &amp; DATA!A1390&amp;", (SELECT VERSION 
FROM SYSADM.PSVERSION WHERE OBJECTTYPENAME = 'CLM'), '"&amp;IF(DATA!C1390=" ",DATA!A1390,DATA!C1390)&amp;"', 'N', 'N','N', 0, 0, 
'N', 'N','N','N', 'N', 0,0,'N', 'N','N',' ', ' ', ' ', 0);","")</f>
        <v/>
      </c>
    </row>
    <row r="1393" spans="1:1" ht="12.5">
      <c r="A1393" s="1" t="str">
        <f>IF(AND(NOT(ISBLANK(DATA!A1391)),DATA!A1391&lt;&gt;DATA!A1390),"INSERT INTO SYSADM.PS_SCRTY_QUERY 
VALUES('"&amp;PSAUTHITEM_AU!$B$1 &amp; DATA!A1391&amp;", (SELECT VERSION 
FROM SYSADM.PSVERSION WHERE OBJECTTYPENAME = 'CLM'), '"&amp;IF(DATA!C1391=" ",DATA!A1391,DATA!C1391)&amp;"', 'N', 'N','N', 0, 0, 
'N', 'N','N','N', 'N', 0,0,'N', 'N','N',' ', ' ', ' ', 0);","")</f>
        <v/>
      </c>
    </row>
    <row r="1394" spans="1:1" ht="12.5">
      <c r="A1394" s="1" t="str">
        <f>IF(AND(NOT(ISBLANK(DATA!A1392)),DATA!A1392&lt;&gt;DATA!A1391),"INSERT INTO SYSADM.PS_SCRTY_QUERY 
VALUES('"&amp;PSAUTHITEM_AU!$B$1 &amp; DATA!A1392&amp;", (SELECT VERSION 
FROM SYSADM.PSVERSION WHERE OBJECTTYPENAME = 'CLM'), '"&amp;IF(DATA!C1392=" ",DATA!A1392,DATA!C1392)&amp;"', 'N', 'N','N', 0, 0, 
'N', 'N','N','N', 'N', 0,0,'N', 'N','N',' ', ' ', ' ', 0);","")</f>
        <v/>
      </c>
    </row>
    <row r="1395" spans="1:1" ht="12.5">
      <c r="A1395" s="1" t="str">
        <f>IF(AND(NOT(ISBLANK(DATA!A1393)),DATA!A1393&lt;&gt;DATA!A1392),"INSERT INTO SYSADM.PS_SCRTY_QUERY 
VALUES('"&amp;PSAUTHITEM_AU!$B$1 &amp; DATA!A1393&amp;", (SELECT VERSION 
FROM SYSADM.PSVERSION WHERE OBJECTTYPENAME = 'CLM'), '"&amp;IF(DATA!C1393=" ",DATA!A1393,DATA!C1393)&amp;"', 'N', 'N','N', 0, 0, 
'N', 'N','N','N', 'N', 0,0,'N', 'N','N',' ', ' ', ' ', 0);","")</f>
        <v/>
      </c>
    </row>
    <row r="1396" spans="1:1" ht="12.5">
      <c r="A1396" s="1" t="str">
        <f>IF(AND(NOT(ISBLANK(DATA!A1394)),DATA!A1394&lt;&gt;DATA!A1393),"INSERT INTO SYSADM.PS_SCRTY_QUERY 
VALUES('"&amp;PSAUTHITEM_AU!$B$1 &amp; DATA!A1394&amp;", (SELECT VERSION 
FROM SYSADM.PSVERSION WHERE OBJECTTYPENAME = 'CLM'), '"&amp;IF(DATA!C1394=" ",DATA!A1394,DATA!C1394)&amp;"', 'N', 'N','N', 0, 0, 
'N', 'N','N','N', 'N', 0,0,'N', 'N','N',' ', ' ', ' ', 0);","")</f>
        <v/>
      </c>
    </row>
    <row r="1397" spans="1:1" ht="12.5">
      <c r="A1397" s="1" t="str">
        <f>IF(AND(NOT(ISBLANK(DATA!A1395)),DATA!A1395&lt;&gt;DATA!A1394),"INSERT INTO SYSADM.PS_SCRTY_QUERY 
VALUES('"&amp;PSAUTHITEM_AU!$B$1 &amp; DATA!A1395&amp;", (SELECT VERSION 
FROM SYSADM.PSVERSION WHERE OBJECTTYPENAME = 'CLM'), '"&amp;IF(DATA!C1395=" ",DATA!A1395,DATA!C1395)&amp;"', 'N', 'N','N', 0, 0, 
'N', 'N','N','N', 'N', 0,0,'N', 'N','N',' ', ' ', ' ', 0);","")</f>
        <v/>
      </c>
    </row>
    <row r="1398" spans="1:1" ht="12.5">
      <c r="A1398" s="1" t="str">
        <f>IF(AND(NOT(ISBLANK(DATA!A1396)),DATA!A1396&lt;&gt;DATA!A1395),"INSERT INTO SYSADM.PS_SCRTY_QUERY 
VALUES('"&amp;PSAUTHITEM_AU!$B$1 &amp; DATA!A1396&amp;", (SELECT VERSION 
FROM SYSADM.PSVERSION WHERE OBJECTTYPENAME = 'CLM'), '"&amp;IF(DATA!C1396=" ",DATA!A1396,DATA!C1396)&amp;"', 'N', 'N','N', 0, 0, 
'N', 'N','N','N', 'N', 0,0,'N', 'N','N',' ', ' ', ' ', 0);","")</f>
        <v/>
      </c>
    </row>
    <row r="1399" spans="1:1" ht="12.5">
      <c r="A1399" s="1" t="str">
        <f>IF(AND(NOT(ISBLANK(DATA!A1397)),DATA!A1397&lt;&gt;DATA!A1396),"INSERT INTO SYSADM.PS_SCRTY_QUERY 
VALUES('"&amp;PSAUTHITEM_AU!$B$1 &amp; DATA!A1397&amp;", (SELECT VERSION 
FROM SYSADM.PSVERSION WHERE OBJECTTYPENAME = 'CLM'), '"&amp;IF(DATA!C1397=" ",DATA!A1397,DATA!C1397)&amp;"', 'N', 'N','N', 0, 0, 
'N', 'N','N','N', 'N', 0,0,'N', 'N','N',' ', ' ', ' ', 0);","")</f>
        <v/>
      </c>
    </row>
    <row r="1400" spans="1:1" ht="12.5">
      <c r="A1400" s="1" t="str">
        <f>IF(AND(NOT(ISBLANK(DATA!A1398)),DATA!A1398&lt;&gt;DATA!A1397),"INSERT INTO SYSADM.PS_SCRTY_QUERY 
VALUES('"&amp;PSAUTHITEM_AU!$B$1 &amp; DATA!A1398&amp;", (SELECT VERSION 
FROM SYSADM.PSVERSION WHERE OBJECTTYPENAME = 'CLM'), '"&amp;IF(DATA!C1398=" ",DATA!A1398,DATA!C1398)&amp;"', 'N', 'N','N', 0, 0, 
'N', 'N','N','N', 'N', 0,0,'N', 'N','N',' ', ' ', ' ', 0);","")</f>
        <v/>
      </c>
    </row>
    <row r="1401" spans="1:1" ht="12.5">
      <c r="A1401" s="1" t="str">
        <f>IF(AND(NOT(ISBLANK(DATA!A1399)),DATA!A1399&lt;&gt;DATA!A1398),"INSERT INTO SYSADM.PS_SCRTY_QUERY 
VALUES('"&amp;PSAUTHITEM_AU!$B$1 &amp; DATA!A1399&amp;", (SELECT VERSION 
FROM SYSADM.PSVERSION WHERE OBJECTTYPENAME = 'CLM'), '"&amp;IF(DATA!C1399=" ",DATA!A1399,DATA!C1399)&amp;"', 'N', 'N','N', 0, 0, 
'N', 'N','N','N', 'N', 0,0,'N', 'N','N',' ', ' ', ' ', 0);","")</f>
        <v/>
      </c>
    </row>
    <row r="1402" spans="1:1" ht="12.5">
      <c r="A1402" s="1" t="str">
        <f>IF(AND(NOT(ISBLANK(DATA!A1400)),DATA!A1400&lt;&gt;DATA!A1399),"INSERT INTO SYSADM.PS_SCRTY_QUERY 
VALUES('"&amp;PSAUTHITEM_AU!$B$1 &amp; DATA!A1400&amp;", (SELECT VERSION 
FROM SYSADM.PSVERSION WHERE OBJECTTYPENAME = 'CLM'), '"&amp;IF(DATA!C1400=" ",DATA!A1400,DATA!C1400)&amp;"', 'N', 'N','N', 0, 0, 
'N', 'N','N','N', 'N', 0,0,'N', 'N','N',' ', ' ', ' ', 0);","")</f>
        <v/>
      </c>
    </row>
    <row r="1403" spans="1:1" ht="12.5">
      <c r="A1403" s="1" t="str">
        <f>IF(AND(NOT(ISBLANK(DATA!A1401)),DATA!A1401&lt;&gt;DATA!A1400),"INSERT INTO SYSADM.PS_SCRTY_QUERY 
VALUES('"&amp;PSAUTHITEM_AU!$B$1 &amp; DATA!A1401&amp;", (SELECT VERSION 
FROM SYSADM.PSVERSION WHERE OBJECTTYPENAME = 'CLM'), '"&amp;IF(DATA!C1401=" ",DATA!A1401,DATA!C1401)&amp;"', 'N', 'N','N', 0, 0, 
'N', 'N','N','N', 'N', 0,0,'N', 'N','N',' ', ' ', ' ', 0);","")</f>
        <v/>
      </c>
    </row>
    <row r="1404" spans="1:1" ht="12.5">
      <c r="A1404" s="1" t="str">
        <f>IF(AND(NOT(ISBLANK(DATA!A1402)),DATA!A1402&lt;&gt;DATA!A1401),"INSERT INTO SYSADM.PS_SCRTY_QUERY 
VALUES('"&amp;PSAUTHITEM_AU!$B$1 &amp; DATA!A1402&amp;", (SELECT VERSION 
FROM SYSADM.PSVERSION WHERE OBJECTTYPENAME = 'CLM'), '"&amp;IF(DATA!C1402=" ",DATA!A1402,DATA!C1402)&amp;"', 'N', 'N','N', 0, 0, 
'N', 'N','N','N', 'N', 0,0,'N', 'N','N',' ', ' ', ' ', 0);","")</f>
        <v/>
      </c>
    </row>
    <row r="1405" spans="1:1" ht="12.5">
      <c r="A1405" s="1" t="str">
        <f>IF(AND(NOT(ISBLANK(DATA!A1403)),DATA!A1403&lt;&gt;DATA!A1402),"INSERT INTO SYSADM.PS_SCRTY_QUERY 
VALUES('"&amp;PSAUTHITEM_AU!$B$1 &amp; DATA!A1403&amp;", (SELECT VERSION 
FROM SYSADM.PSVERSION WHERE OBJECTTYPENAME = 'CLM'), '"&amp;IF(DATA!C1403=" ",DATA!A1403,DATA!C1403)&amp;"', 'N', 'N','N', 0, 0, 
'N', 'N','N','N', 'N', 0,0,'N', 'N','N',' ', ' ', ' ', 0);","")</f>
        <v/>
      </c>
    </row>
    <row r="1406" spans="1:1" ht="12.5">
      <c r="A1406" s="1" t="str">
        <f>IF(AND(NOT(ISBLANK(DATA!A1404)),DATA!A1404&lt;&gt;DATA!A1403),"INSERT INTO SYSADM.PS_SCRTY_QUERY 
VALUES('"&amp;PSAUTHITEM_AU!$B$1 &amp; DATA!A1404&amp;", (SELECT VERSION 
FROM SYSADM.PSVERSION WHERE OBJECTTYPENAME = 'CLM'), '"&amp;IF(DATA!C1404=" ",DATA!A1404,DATA!C1404)&amp;"', 'N', 'N','N', 0, 0, 
'N', 'N','N','N', 'N', 0,0,'N', 'N','N',' ', ' ', ' ', 0);","")</f>
        <v/>
      </c>
    </row>
    <row r="1407" spans="1:1" ht="12.5">
      <c r="A1407" s="1" t="str">
        <f>IF(AND(NOT(ISBLANK(DATA!A1405)),DATA!A1405&lt;&gt;DATA!A1404),"INSERT INTO SYSADM.PS_SCRTY_QUERY 
VALUES('"&amp;PSAUTHITEM_AU!$B$1 &amp; DATA!A1405&amp;", (SELECT VERSION 
FROM SYSADM.PSVERSION WHERE OBJECTTYPENAME = 'CLM'), '"&amp;IF(DATA!C1405=" ",DATA!A1405,DATA!C1405)&amp;"', 'N', 'N','N', 0, 0, 
'N', 'N','N','N', 'N', 0,0,'N', 'N','N',' ', ' ', ' ', 0);","")</f>
        <v/>
      </c>
    </row>
    <row r="1408" spans="1:1" ht="12.5">
      <c r="A1408" s="1" t="str">
        <f>IF(AND(NOT(ISBLANK(DATA!A1406)),DATA!A1406&lt;&gt;DATA!A1405),"INSERT INTO SYSADM.PS_SCRTY_QUERY 
VALUES('"&amp;PSAUTHITEM_AU!$B$1 &amp; DATA!A1406&amp;", (SELECT VERSION 
FROM SYSADM.PSVERSION WHERE OBJECTTYPENAME = 'CLM'), '"&amp;IF(DATA!C1406=" ",DATA!A1406,DATA!C1406)&amp;"', 'N', 'N','N', 0, 0, 
'N', 'N','N','N', 'N', 0,0,'N', 'N','N',' ', ' ', ' ', 0);","")</f>
        <v/>
      </c>
    </row>
    <row r="1409" spans="1:1" ht="12.5">
      <c r="A1409" s="1" t="str">
        <f>IF(AND(NOT(ISBLANK(DATA!A1407)),DATA!A1407&lt;&gt;DATA!A1406),"INSERT INTO SYSADM.PS_SCRTY_QUERY 
VALUES('"&amp;PSAUTHITEM_AU!$B$1 &amp; DATA!A1407&amp;", (SELECT VERSION 
FROM SYSADM.PSVERSION WHERE OBJECTTYPENAME = 'CLM'), '"&amp;IF(DATA!C1407=" ",DATA!A1407,DATA!C1407)&amp;"', 'N', 'N','N', 0, 0, 
'N', 'N','N','N', 'N', 0,0,'N', 'N','N',' ', ' ', ' ', 0);","")</f>
        <v/>
      </c>
    </row>
    <row r="1410" spans="1:1" ht="12.5">
      <c r="A1410" s="1" t="str">
        <f>IF(AND(NOT(ISBLANK(DATA!A1408)),DATA!A1408&lt;&gt;DATA!A1407),"INSERT INTO SYSADM.PS_SCRTY_QUERY 
VALUES('"&amp;PSAUTHITEM_AU!$B$1 &amp; DATA!A1408&amp;", (SELECT VERSION 
FROM SYSADM.PSVERSION WHERE OBJECTTYPENAME = 'CLM'), '"&amp;IF(DATA!C1408=" ",DATA!A1408,DATA!C1408)&amp;"', 'N', 'N','N', 0, 0, 
'N', 'N','N','N', 'N', 0,0,'N', 'N','N',' ', ' ', ' ', 0);","")</f>
        <v/>
      </c>
    </row>
    <row r="1411" spans="1:1" ht="12.5">
      <c r="A1411" s="1" t="str">
        <f>IF(AND(NOT(ISBLANK(DATA!A1409)),DATA!A1409&lt;&gt;DATA!A1408),"INSERT INTO SYSADM.PS_SCRTY_QUERY 
VALUES('"&amp;PSAUTHITEM_AU!$B$1 &amp; DATA!A1409&amp;", (SELECT VERSION 
FROM SYSADM.PSVERSION WHERE OBJECTTYPENAME = 'CLM'), '"&amp;IF(DATA!C1409=" ",DATA!A1409,DATA!C1409)&amp;"', 'N', 'N','N', 0, 0, 
'N', 'N','N','N', 'N', 0,0,'N', 'N','N',' ', ' ', ' ', 0);","")</f>
        <v/>
      </c>
    </row>
    <row r="1412" spans="1:1" ht="12.5">
      <c r="A1412" s="1" t="str">
        <f>IF(AND(NOT(ISBLANK(DATA!A1410)),DATA!A1410&lt;&gt;DATA!A1409),"INSERT INTO SYSADM.PS_SCRTY_QUERY 
VALUES('"&amp;PSAUTHITEM_AU!$B$1 &amp; DATA!A1410&amp;", (SELECT VERSION 
FROM SYSADM.PSVERSION WHERE OBJECTTYPENAME = 'CLM'), '"&amp;IF(DATA!C1410=" ",DATA!A1410,DATA!C1410)&amp;"', 'N', 'N','N', 0, 0, 
'N', 'N','N','N', 'N', 0,0,'N', 'N','N',' ', ' ', ' ', 0);","")</f>
        <v/>
      </c>
    </row>
    <row r="1413" spans="1:1" ht="12.5">
      <c r="A1413" s="1" t="str">
        <f>IF(AND(NOT(ISBLANK(DATA!A1411)),DATA!A1411&lt;&gt;DATA!A1410),"INSERT INTO SYSADM.PS_SCRTY_QUERY 
VALUES('"&amp;PSAUTHITEM_AU!$B$1 &amp; DATA!A1411&amp;", (SELECT VERSION 
FROM SYSADM.PSVERSION WHERE OBJECTTYPENAME = 'CLM'), '"&amp;IF(DATA!C1411=" ",DATA!A1411,DATA!C1411)&amp;"', 'N', 'N','N', 0, 0, 
'N', 'N','N','N', 'N', 0,0,'N', 'N','N',' ', ' ', ' ', 0);","")</f>
        <v/>
      </c>
    </row>
    <row r="1414" spans="1:1" ht="12.5">
      <c r="A1414" s="1" t="str">
        <f>IF(AND(NOT(ISBLANK(DATA!A1412)),DATA!A1412&lt;&gt;DATA!A1411),"INSERT INTO SYSADM.PS_SCRTY_QUERY 
VALUES('"&amp;PSAUTHITEM_AU!$B$1 &amp; DATA!A1412&amp;", (SELECT VERSION 
FROM SYSADM.PSVERSION WHERE OBJECTTYPENAME = 'CLM'), '"&amp;IF(DATA!C1412=" ",DATA!A1412,DATA!C1412)&amp;"', 'N', 'N','N', 0, 0, 
'N', 'N','N','N', 'N', 0,0,'N', 'N','N',' ', ' ', ' ', 0);","")</f>
        <v/>
      </c>
    </row>
    <row r="1415" spans="1:1" ht="12.5">
      <c r="A1415" s="1" t="str">
        <f>IF(AND(NOT(ISBLANK(DATA!A1413)),DATA!A1413&lt;&gt;DATA!A1412),"INSERT INTO SYSADM.PS_SCRTY_QUERY 
VALUES('"&amp;PSAUTHITEM_AU!$B$1 &amp; DATA!A1413&amp;", (SELECT VERSION 
FROM SYSADM.PSVERSION WHERE OBJECTTYPENAME = 'CLM'), '"&amp;IF(DATA!C1413=" ",DATA!A1413,DATA!C1413)&amp;"', 'N', 'N','N', 0, 0, 
'N', 'N','N','N', 'N', 0,0,'N', 'N','N',' ', ' ', ' ', 0);","")</f>
        <v/>
      </c>
    </row>
    <row r="1416" spans="1:1" ht="12.5">
      <c r="A1416" s="1" t="str">
        <f>IF(AND(NOT(ISBLANK(DATA!A1414)),DATA!A1414&lt;&gt;DATA!A1413),"INSERT INTO SYSADM.PS_SCRTY_QUERY 
VALUES('"&amp;PSAUTHITEM_AU!$B$1 &amp; DATA!A1414&amp;", (SELECT VERSION 
FROM SYSADM.PSVERSION WHERE OBJECTTYPENAME = 'CLM'), '"&amp;IF(DATA!C1414=" ",DATA!A1414,DATA!C1414)&amp;"', 'N', 'N','N', 0, 0, 
'N', 'N','N','N', 'N', 0,0,'N', 'N','N',' ', ' ', ' ', 0);","")</f>
        <v/>
      </c>
    </row>
    <row r="1417" spans="1:1" ht="12.5">
      <c r="A1417" s="1" t="str">
        <f>IF(AND(NOT(ISBLANK(DATA!A1415)),DATA!A1415&lt;&gt;DATA!A1414),"INSERT INTO SYSADM.PS_SCRTY_QUERY 
VALUES('"&amp;PSAUTHITEM_AU!$B$1 &amp; DATA!A1415&amp;", (SELECT VERSION 
FROM SYSADM.PSVERSION WHERE OBJECTTYPENAME = 'CLM'), '"&amp;IF(DATA!C1415=" ",DATA!A1415,DATA!C1415)&amp;"', 'N', 'N','N', 0, 0, 
'N', 'N','N','N', 'N', 0,0,'N', 'N','N',' ', ' ', ' ', 0);","")</f>
        <v/>
      </c>
    </row>
    <row r="1418" spans="1:1" ht="12.5">
      <c r="A1418" s="1" t="str">
        <f>IF(AND(NOT(ISBLANK(DATA!A1416)),DATA!A1416&lt;&gt;DATA!A1415),"INSERT INTO SYSADM.PS_SCRTY_QUERY 
VALUES('"&amp;PSAUTHITEM_AU!$B$1 &amp; DATA!A1416&amp;", (SELECT VERSION 
FROM SYSADM.PSVERSION WHERE OBJECTTYPENAME = 'CLM'), '"&amp;IF(DATA!C1416=" ",DATA!A1416,DATA!C1416)&amp;"', 'N', 'N','N', 0, 0, 
'N', 'N','N','N', 'N', 0,0,'N', 'N','N',' ', ' ', ' ', 0);","")</f>
        <v/>
      </c>
    </row>
    <row r="1419" spans="1:1" ht="12.5">
      <c r="A1419" s="1" t="str">
        <f>IF(AND(NOT(ISBLANK(DATA!A1417)),DATA!A1417&lt;&gt;DATA!A1416),"INSERT INTO SYSADM.PS_SCRTY_QUERY 
VALUES('"&amp;PSAUTHITEM_AU!$B$1 &amp; DATA!A1417&amp;", (SELECT VERSION 
FROM SYSADM.PSVERSION WHERE OBJECTTYPENAME = 'CLM'), '"&amp;IF(DATA!C1417=" ",DATA!A1417,DATA!C1417)&amp;"', 'N', 'N','N', 0, 0, 
'N', 'N','N','N', 'N', 0,0,'N', 'N','N',' ', ' ', ' ', 0);","")</f>
        <v/>
      </c>
    </row>
    <row r="1420" spans="1:1" ht="12.5">
      <c r="A1420" s="1" t="str">
        <f>IF(AND(NOT(ISBLANK(DATA!A1418)),DATA!A1418&lt;&gt;DATA!A1417),"INSERT INTO SYSADM.PS_SCRTY_QUERY 
VALUES('"&amp;PSAUTHITEM_AU!$B$1 &amp; DATA!A1418&amp;", (SELECT VERSION 
FROM SYSADM.PSVERSION WHERE OBJECTTYPENAME = 'CLM'), '"&amp;IF(DATA!C1418=" ",DATA!A1418,DATA!C1418)&amp;"', 'N', 'N','N', 0, 0, 
'N', 'N','N','N', 'N', 0,0,'N', 'N','N',' ', ' ', ' ', 0);","")</f>
        <v/>
      </c>
    </row>
    <row r="1421" spans="1:1" ht="12.5">
      <c r="A1421" s="1" t="str">
        <f>IF(AND(NOT(ISBLANK(DATA!A1419)),DATA!A1419&lt;&gt;DATA!A1418),"INSERT INTO SYSADM.PS_SCRTY_QUERY 
VALUES('"&amp;PSAUTHITEM_AU!$B$1 &amp; DATA!A1419&amp;", (SELECT VERSION 
FROM SYSADM.PSVERSION WHERE OBJECTTYPENAME = 'CLM'), '"&amp;IF(DATA!C1419=" ",DATA!A1419,DATA!C1419)&amp;"', 'N', 'N','N', 0, 0, 
'N', 'N','N','N', 'N', 0,0,'N', 'N','N',' ', ' ', ' ', 0);","")</f>
        <v/>
      </c>
    </row>
    <row r="1422" spans="1:1" ht="12.5">
      <c r="A1422" s="1" t="str">
        <f>IF(AND(NOT(ISBLANK(DATA!A1420)),DATA!A1420&lt;&gt;DATA!A1419),"INSERT INTO SYSADM.PS_SCRTY_QUERY 
VALUES('"&amp;PSAUTHITEM_AU!$B$1 &amp; DATA!A1420&amp;", (SELECT VERSION 
FROM SYSADM.PSVERSION WHERE OBJECTTYPENAME = 'CLM'), '"&amp;IF(DATA!C1420=" ",DATA!A1420,DATA!C1420)&amp;"', 'N', 'N','N', 0, 0, 
'N', 'N','N','N', 'N', 0,0,'N', 'N','N',' ', ' ', ' ', 0);","")</f>
        <v/>
      </c>
    </row>
    <row r="1423" spans="1:1" ht="12.5">
      <c r="A1423" s="1" t="str">
        <f>IF(AND(NOT(ISBLANK(DATA!A1421)),DATA!A1421&lt;&gt;DATA!A1420),"INSERT INTO SYSADM.PS_SCRTY_QUERY 
VALUES('"&amp;PSAUTHITEM_AU!$B$1 &amp; DATA!A1421&amp;", (SELECT VERSION 
FROM SYSADM.PSVERSION WHERE OBJECTTYPENAME = 'CLM'), '"&amp;IF(DATA!C1421=" ",DATA!A1421,DATA!C1421)&amp;"', 'N', 'N','N', 0, 0, 
'N', 'N','N','N', 'N', 0,0,'N', 'N','N',' ', ' ', ' ', 0);","")</f>
        <v/>
      </c>
    </row>
    <row r="1424" spans="1:1" ht="12.5">
      <c r="A1424" s="1" t="str">
        <f>IF(AND(NOT(ISBLANK(DATA!A1422)),DATA!A1422&lt;&gt;DATA!A1421),"INSERT INTO SYSADM.PS_SCRTY_QUERY 
VALUES('"&amp;PSAUTHITEM_AU!$B$1 &amp; DATA!A1422&amp;", (SELECT VERSION 
FROM SYSADM.PSVERSION WHERE OBJECTTYPENAME = 'CLM'), '"&amp;IF(DATA!C1422=" ",DATA!A1422,DATA!C1422)&amp;"', 'N', 'N','N', 0, 0, 
'N', 'N','N','N', 'N', 0,0,'N', 'N','N',' ', ' ', ' ', 0);","")</f>
        <v/>
      </c>
    </row>
    <row r="1425" spans="1:1" ht="12.5">
      <c r="A1425" s="1" t="str">
        <f>IF(AND(NOT(ISBLANK(DATA!A1423)),DATA!A1423&lt;&gt;DATA!A1422),"INSERT INTO SYSADM.PS_SCRTY_QUERY 
VALUES('"&amp;PSAUTHITEM_AU!$B$1 &amp; DATA!A1423&amp;", (SELECT VERSION 
FROM SYSADM.PSVERSION WHERE OBJECTTYPENAME = 'CLM'), '"&amp;IF(DATA!C1423=" ",DATA!A1423,DATA!C1423)&amp;"', 'N', 'N','N', 0, 0, 
'N', 'N','N','N', 'N', 0,0,'N', 'N','N',' ', ' ', ' ', 0);","")</f>
        <v/>
      </c>
    </row>
    <row r="1426" spans="1:1" ht="12.5">
      <c r="A1426" s="1" t="str">
        <f>IF(AND(NOT(ISBLANK(DATA!A1424)),DATA!A1424&lt;&gt;DATA!A1423),"INSERT INTO SYSADM.PS_SCRTY_QUERY 
VALUES('"&amp;PSAUTHITEM_AU!$B$1 &amp; DATA!A1424&amp;", (SELECT VERSION 
FROM SYSADM.PSVERSION WHERE OBJECTTYPENAME = 'CLM'), '"&amp;IF(DATA!C1424=" ",DATA!A1424,DATA!C1424)&amp;"', 'N', 'N','N', 0, 0, 
'N', 'N','N','N', 'N', 0,0,'N', 'N','N',' ', ' ', ' ', 0);","")</f>
        <v/>
      </c>
    </row>
    <row r="1427" spans="1:1" ht="12.5">
      <c r="A1427" s="1" t="str">
        <f>IF(AND(NOT(ISBLANK(DATA!A1425)),DATA!A1425&lt;&gt;DATA!A1424),"INSERT INTO SYSADM.PS_SCRTY_QUERY 
VALUES('"&amp;PSAUTHITEM_AU!$B$1 &amp; DATA!A1425&amp;", (SELECT VERSION 
FROM SYSADM.PSVERSION WHERE OBJECTTYPENAME = 'CLM'), '"&amp;IF(DATA!C1425=" ",DATA!A1425,DATA!C1425)&amp;"', 'N', 'N','N', 0, 0, 
'N', 'N','N','N', 'N', 0,0,'N', 'N','N',' ', ' ', ' ', 0);","")</f>
        <v/>
      </c>
    </row>
    <row r="1428" spans="1:1" ht="12.5">
      <c r="A1428" s="1" t="str">
        <f>IF(AND(NOT(ISBLANK(DATA!A1426)),DATA!A1426&lt;&gt;DATA!A1425),"INSERT INTO SYSADM.PS_SCRTY_QUERY 
VALUES('"&amp;PSAUTHITEM_AU!$B$1 &amp; DATA!A1426&amp;", (SELECT VERSION 
FROM SYSADM.PSVERSION WHERE OBJECTTYPENAME = 'CLM'), '"&amp;IF(DATA!C1426=" ",DATA!A1426,DATA!C1426)&amp;"', 'N', 'N','N', 0, 0, 
'N', 'N','N','N', 'N', 0,0,'N', 'N','N',' ', ' ', ' ', 0);","")</f>
        <v/>
      </c>
    </row>
    <row r="1429" spans="1:1" ht="12.5">
      <c r="A1429" s="1" t="str">
        <f>IF(AND(NOT(ISBLANK(DATA!A1427)),DATA!A1427&lt;&gt;DATA!A1426),"INSERT INTO SYSADM.PS_SCRTY_QUERY 
VALUES('"&amp;PSAUTHITEM_AU!$B$1 &amp; DATA!A1427&amp;", (SELECT VERSION 
FROM SYSADM.PSVERSION WHERE OBJECTTYPENAME = 'CLM'), '"&amp;IF(DATA!C1427=" ",DATA!A1427,DATA!C1427)&amp;"', 'N', 'N','N', 0, 0, 
'N', 'N','N','N', 'N', 0,0,'N', 'N','N',' ', ' ', ' ', 0);","")</f>
        <v/>
      </c>
    </row>
    <row r="1430" spans="1:1" ht="12.5">
      <c r="A1430" s="1" t="str">
        <f>IF(AND(NOT(ISBLANK(DATA!A1428)),DATA!A1428&lt;&gt;DATA!A1427),"INSERT INTO SYSADM.PS_SCRTY_QUERY 
VALUES('"&amp;PSAUTHITEM_AU!$B$1 &amp; DATA!A1428&amp;", (SELECT VERSION 
FROM SYSADM.PSVERSION WHERE OBJECTTYPENAME = 'CLM'), '"&amp;IF(DATA!C1428=" ",DATA!A1428,DATA!C1428)&amp;"', 'N', 'N','N', 0, 0, 
'N', 'N','N','N', 'N', 0,0,'N', 'N','N',' ', ' ', ' ', 0);","")</f>
        <v/>
      </c>
    </row>
    <row r="1431" spans="1:1" ht="12.5">
      <c r="A1431" s="1" t="str">
        <f>IF(AND(NOT(ISBLANK(DATA!A1429)),DATA!A1429&lt;&gt;DATA!A1428),"INSERT INTO SYSADM.PS_SCRTY_QUERY 
VALUES('"&amp;PSAUTHITEM_AU!$B$1 &amp; DATA!A1429&amp;", (SELECT VERSION 
FROM SYSADM.PSVERSION WHERE OBJECTTYPENAME = 'CLM'), '"&amp;IF(DATA!C1429=" ",DATA!A1429,DATA!C1429)&amp;"', 'N', 'N','N', 0, 0, 
'N', 'N','N','N', 'N', 0,0,'N', 'N','N',' ', ' ', ' ', 0);","")</f>
        <v/>
      </c>
    </row>
    <row r="1432" spans="1:1" ht="12.5">
      <c r="A1432" s="1" t="str">
        <f>IF(AND(NOT(ISBLANK(DATA!A1430)),DATA!A1430&lt;&gt;DATA!A1429),"INSERT INTO SYSADM.PS_SCRTY_QUERY 
VALUES('"&amp;PSAUTHITEM_AU!$B$1 &amp; DATA!A1430&amp;", (SELECT VERSION 
FROM SYSADM.PSVERSION WHERE OBJECTTYPENAME = 'CLM'), '"&amp;IF(DATA!C1430=" ",DATA!A1430,DATA!C1430)&amp;"', 'N', 'N','N', 0, 0, 
'N', 'N','N','N', 'N', 0,0,'N', 'N','N',' ', ' ', ' ', 0);","")</f>
        <v/>
      </c>
    </row>
    <row r="1433" spans="1:1" ht="12.5">
      <c r="A1433" s="1" t="str">
        <f>IF(AND(NOT(ISBLANK(DATA!A1431)),DATA!A1431&lt;&gt;DATA!A1430),"INSERT INTO SYSADM.PS_SCRTY_QUERY 
VALUES('"&amp;PSAUTHITEM_AU!$B$1 &amp; DATA!A1431&amp;", (SELECT VERSION 
FROM SYSADM.PSVERSION WHERE OBJECTTYPENAME = 'CLM'), '"&amp;IF(DATA!C1431=" ",DATA!A1431,DATA!C1431)&amp;"', 'N', 'N','N', 0, 0, 
'N', 'N','N','N', 'N', 0,0,'N', 'N','N',' ', ' ', ' ', 0);","")</f>
        <v/>
      </c>
    </row>
    <row r="1434" spans="1:1" ht="12.5">
      <c r="A1434" s="1" t="str">
        <f>IF(AND(NOT(ISBLANK(DATA!A1432)),DATA!A1432&lt;&gt;DATA!A1431),"INSERT INTO SYSADM.PS_SCRTY_QUERY 
VALUES('"&amp;PSAUTHITEM_AU!$B$1 &amp; DATA!A1432&amp;", (SELECT VERSION 
FROM SYSADM.PSVERSION WHERE OBJECTTYPENAME = 'CLM'), '"&amp;IF(DATA!C1432=" ",DATA!A1432,DATA!C1432)&amp;"', 'N', 'N','N', 0, 0, 
'N', 'N','N','N', 'N', 0,0,'N', 'N','N',' ', ' ', ' ', 0);","")</f>
        <v/>
      </c>
    </row>
    <row r="1435" spans="1:1" ht="12.5">
      <c r="A1435" s="1" t="str">
        <f>IF(AND(NOT(ISBLANK(DATA!A1433)),DATA!A1433&lt;&gt;DATA!A1432),"INSERT INTO SYSADM.PS_SCRTY_QUERY 
VALUES('"&amp;PSAUTHITEM_AU!$B$1 &amp; DATA!A1433&amp;", (SELECT VERSION 
FROM SYSADM.PSVERSION WHERE OBJECTTYPENAME = 'CLM'), '"&amp;IF(DATA!C1433=" ",DATA!A1433,DATA!C1433)&amp;"', 'N', 'N','N', 0, 0, 
'N', 'N','N','N', 'N', 0,0,'N', 'N','N',' ', ' ', ' ', 0);","")</f>
        <v/>
      </c>
    </row>
    <row r="1436" spans="1:1" ht="12.5">
      <c r="A1436" s="1" t="str">
        <f>IF(AND(NOT(ISBLANK(DATA!A1434)),DATA!A1434&lt;&gt;DATA!A1433),"INSERT INTO SYSADM.PS_SCRTY_QUERY 
VALUES('"&amp;PSAUTHITEM_AU!$B$1 &amp; DATA!A1434&amp;", (SELECT VERSION 
FROM SYSADM.PSVERSION WHERE OBJECTTYPENAME = 'CLM'), '"&amp;IF(DATA!C1434=" ",DATA!A1434,DATA!C1434)&amp;"', 'N', 'N','N', 0, 0, 
'N', 'N','N','N', 'N', 0,0,'N', 'N','N',' ', ' ', ' ', 0);","")</f>
        <v/>
      </c>
    </row>
    <row r="1437" spans="1:1" ht="12.5">
      <c r="A1437" s="1" t="str">
        <f>IF(AND(NOT(ISBLANK(DATA!A1435)),DATA!A1435&lt;&gt;DATA!A1434),"INSERT INTO SYSADM.PS_SCRTY_QUERY 
VALUES('"&amp;PSAUTHITEM_AU!$B$1 &amp; DATA!A1435&amp;", (SELECT VERSION 
FROM SYSADM.PSVERSION WHERE OBJECTTYPENAME = 'CLM'), '"&amp;IF(DATA!C1435=" ",DATA!A1435,DATA!C1435)&amp;"', 'N', 'N','N', 0, 0, 
'N', 'N','N','N', 'N', 0,0,'N', 'N','N',' ', ' ', ' ', 0);","")</f>
        <v/>
      </c>
    </row>
    <row r="1438" spans="1:1" ht="12.5">
      <c r="A1438" s="1" t="str">
        <f>IF(AND(NOT(ISBLANK(DATA!A1436)),DATA!A1436&lt;&gt;DATA!A1435),"INSERT INTO SYSADM.PS_SCRTY_QUERY 
VALUES('"&amp;PSAUTHITEM_AU!$B$1 &amp; DATA!A1436&amp;", (SELECT VERSION 
FROM SYSADM.PSVERSION WHERE OBJECTTYPENAME = 'CLM'), '"&amp;IF(DATA!C1436=" ",DATA!A1436,DATA!C1436)&amp;"', 'N', 'N','N', 0, 0, 
'N', 'N','N','N', 'N', 0,0,'N', 'N','N',' ', ' ', ' ', 0);","")</f>
        <v/>
      </c>
    </row>
    <row r="1439" spans="1:1" ht="12.5">
      <c r="A1439" s="1" t="str">
        <f>IF(AND(NOT(ISBLANK(DATA!A1437)),DATA!A1437&lt;&gt;DATA!A1436),"INSERT INTO SYSADM.PS_SCRTY_QUERY 
VALUES('"&amp;PSAUTHITEM_AU!$B$1 &amp; DATA!A1437&amp;", (SELECT VERSION 
FROM SYSADM.PSVERSION WHERE OBJECTTYPENAME = 'CLM'), '"&amp;IF(DATA!C1437=" ",DATA!A1437,DATA!C1437)&amp;"', 'N', 'N','N', 0, 0, 
'N', 'N','N','N', 'N', 0,0,'N', 'N','N',' ', ' ', ' ', 0);","")</f>
        <v/>
      </c>
    </row>
    <row r="1440" spans="1:1" ht="12.5">
      <c r="A1440" s="1" t="str">
        <f>IF(AND(NOT(ISBLANK(DATA!A1438)),DATA!A1438&lt;&gt;DATA!A1437),"INSERT INTO SYSADM.PS_SCRTY_QUERY 
VALUES('"&amp;PSAUTHITEM_AU!$B$1 &amp; DATA!A1438&amp;", (SELECT VERSION 
FROM SYSADM.PSVERSION WHERE OBJECTTYPENAME = 'CLM'), '"&amp;IF(DATA!C1438=" ",DATA!A1438,DATA!C1438)&amp;"', 'N', 'N','N', 0, 0, 
'N', 'N','N','N', 'N', 0,0,'N', 'N','N',' ', ' ', ' ', 0);","")</f>
        <v/>
      </c>
    </row>
    <row r="1441" spans="1:1" ht="12.5">
      <c r="A1441" s="1" t="str">
        <f>IF(AND(NOT(ISBLANK(DATA!A1439)),DATA!A1439&lt;&gt;DATA!A1438),"INSERT INTO SYSADM.PS_SCRTY_QUERY 
VALUES('"&amp;PSAUTHITEM_AU!$B$1 &amp; DATA!A1439&amp;", (SELECT VERSION 
FROM SYSADM.PSVERSION WHERE OBJECTTYPENAME = 'CLM'), '"&amp;IF(DATA!C1439=" ",DATA!A1439,DATA!C1439)&amp;"', 'N', 'N','N', 0, 0, 
'N', 'N','N','N', 'N', 0,0,'N', 'N','N',' ', ' ', ' ', 0);","")</f>
        <v/>
      </c>
    </row>
    <row r="1442" spans="1:1" ht="12.5">
      <c r="A1442" s="1" t="str">
        <f>IF(AND(NOT(ISBLANK(DATA!A1440)),DATA!A1440&lt;&gt;DATA!A1439),"INSERT INTO SYSADM.PS_SCRTY_QUERY 
VALUES('"&amp;PSAUTHITEM_AU!$B$1 &amp; DATA!A1440&amp;", (SELECT VERSION 
FROM SYSADM.PSVERSION WHERE OBJECTTYPENAME = 'CLM'), '"&amp;IF(DATA!C1440=" ",DATA!A1440,DATA!C1440)&amp;"', 'N', 'N','N', 0, 0, 
'N', 'N','N','N', 'N', 0,0,'N', 'N','N',' ', ' ', ' ', 0);","")</f>
        <v/>
      </c>
    </row>
    <row r="1443" spans="1:1" ht="12.5">
      <c r="A1443" s="1" t="str">
        <f>IF(AND(NOT(ISBLANK(DATA!A1441)),DATA!A1441&lt;&gt;DATA!A1440),"INSERT INTO SYSADM.PS_SCRTY_QUERY 
VALUES('"&amp;PSAUTHITEM_AU!$B$1 &amp; DATA!A1441&amp;", (SELECT VERSION 
FROM SYSADM.PSVERSION WHERE OBJECTTYPENAME = 'CLM'), '"&amp;IF(DATA!C1441=" ",DATA!A1441,DATA!C1441)&amp;"', 'N', 'N','N', 0, 0, 
'N', 'N','N','N', 'N', 0,0,'N', 'N','N',' ', ' ', ' ', 0);","")</f>
        <v/>
      </c>
    </row>
    <row r="1444" spans="1:1" ht="12.5">
      <c r="A1444" s="1" t="str">
        <f>IF(AND(NOT(ISBLANK(DATA!A1442)),DATA!A1442&lt;&gt;DATA!A1441),"INSERT INTO SYSADM.PS_SCRTY_QUERY 
VALUES('"&amp;PSAUTHITEM_AU!$B$1 &amp; DATA!A1442&amp;", (SELECT VERSION 
FROM SYSADM.PSVERSION WHERE OBJECTTYPENAME = 'CLM'), '"&amp;IF(DATA!C1442=" ",DATA!A1442,DATA!C1442)&amp;"', 'N', 'N','N', 0, 0, 
'N', 'N','N','N', 'N', 0,0,'N', 'N','N',' ', ' ', ' ', 0);","")</f>
        <v/>
      </c>
    </row>
    <row r="1445" spans="1:1" ht="12.5">
      <c r="A1445" s="1" t="str">
        <f>IF(AND(NOT(ISBLANK(DATA!A1443)),DATA!A1443&lt;&gt;DATA!A1442),"INSERT INTO SYSADM.PS_SCRTY_QUERY 
VALUES('"&amp;PSAUTHITEM_AU!$B$1 &amp; DATA!A1443&amp;", (SELECT VERSION 
FROM SYSADM.PSVERSION WHERE OBJECTTYPENAME = 'CLM'), '"&amp;IF(DATA!C1443=" ",DATA!A1443,DATA!C1443)&amp;"', 'N', 'N','N', 0, 0, 
'N', 'N','N','N', 'N', 0,0,'N', 'N','N',' ', ' ', ' ', 0);","")</f>
        <v/>
      </c>
    </row>
    <row r="1446" spans="1:1" ht="12.5">
      <c r="A1446" s="1" t="str">
        <f>IF(AND(NOT(ISBLANK(DATA!A1444)),DATA!A1444&lt;&gt;DATA!A1443),"INSERT INTO SYSADM.PS_SCRTY_QUERY 
VALUES('"&amp;PSAUTHITEM_AU!$B$1 &amp; DATA!A1444&amp;", (SELECT VERSION 
FROM SYSADM.PSVERSION WHERE OBJECTTYPENAME = 'CLM'), '"&amp;IF(DATA!C1444=" ",DATA!A1444,DATA!C1444)&amp;"', 'N', 'N','N', 0, 0, 
'N', 'N','N','N', 'N', 0,0,'N', 'N','N',' ', ' ', ' ', 0);","")</f>
        <v/>
      </c>
    </row>
    <row r="1447" spans="1:1" ht="12.5">
      <c r="A1447" s="1" t="str">
        <f>IF(AND(NOT(ISBLANK(DATA!A1445)),DATA!A1445&lt;&gt;DATA!A1444),"INSERT INTO SYSADM.PS_SCRTY_QUERY 
VALUES('"&amp;PSAUTHITEM_AU!$B$1 &amp; DATA!A1445&amp;", (SELECT VERSION 
FROM SYSADM.PSVERSION WHERE OBJECTTYPENAME = 'CLM'), '"&amp;IF(DATA!C1445=" ",DATA!A1445,DATA!C1445)&amp;"', 'N', 'N','N', 0, 0, 
'N', 'N','N','N', 'N', 0,0,'N', 'N','N',' ', ' ', ' ', 0);","")</f>
        <v/>
      </c>
    </row>
    <row r="1448" spans="1:1" ht="12.5">
      <c r="A1448" s="1" t="str">
        <f>IF(AND(NOT(ISBLANK(DATA!A1446)),DATA!A1446&lt;&gt;DATA!A1445),"INSERT INTO SYSADM.PS_SCRTY_QUERY 
VALUES('"&amp;PSAUTHITEM_AU!$B$1 &amp; DATA!A1446&amp;", (SELECT VERSION 
FROM SYSADM.PSVERSION WHERE OBJECTTYPENAME = 'CLM'), '"&amp;IF(DATA!C1446=" ",DATA!A1446,DATA!C1446)&amp;"', 'N', 'N','N', 0, 0, 
'N', 'N','N','N', 'N', 0,0,'N', 'N','N',' ', ' ', ' ', 0);","")</f>
        <v/>
      </c>
    </row>
    <row r="1449" spans="1:1" ht="12.5">
      <c r="A1449" s="1" t="str">
        <f>IF(AND(NOT(ISBLANK(DATA!A1447)),DATA!A1447&lt;&gt;DATA!A1446),"INSERT INTO SYSADM.PS_SCRTY_QUERY 
VALUES('"&amp;PSAUTHITEM_AU!$B$1 &amp; DATA!A1447&amp;", (SELECT VERSION 
FROM SYSADM.PSVERSION WHERE OBJECTTYPENAME = 'CLM'), '"&amp;IF(DATA!C1447=" ",DATA!A1447,DATA!C1447)&amp;"', 'N', 'N','N', 0, 0, 
'N', 'N','N','N', 'N', 0,0,'N', 'N','N',' ', ' ', ' ', 0);","")</f>
        <v/>
      </c>
    </row>
    <row r="1450" spans="1:1" ht="12.5">
      <c r="A1450" s="1" t="str">
        <f>IF(AND(NOT(ISBLANK(DATA!A1448)),DATA!A1448&lt;&gt;DATA!A1447),"INSERT INTO SYSADM.PS_SCRTY_QUERY 
VALUES('"&amp;PSAUTHITEM_AU!$B$1 &amp; DATA!A1448&amp;", (SELECT VERSION 
FROM SYSADM.PSVERSION WHERE OBJECTTYPENAME = 'CLM'), '"&amp;IF(DATA!C1448=" ",DATA!A1448,DATA!C1448)&amp;"', 'N', 'N','N', 0, 0, 
'N', 'N','N','N', 'N', 0,0,'N', 'N','N',' ', ' ', ' ', 0);","")</f>
        <v/>
      </c>
    </row>
    <row r="1451" spans="1:1" ht="12.5">
      <c r="A1451" s="1" t="str">
        <f>IF(AND(NOT(ISBLANK(DATA!A1449)),DATA!A1449&lt;&gt;DATA!A1448),"INSERT INTO SYSADM.PS_SCRTY_QUERY 
VALUES('"&amp;PSAUTHITEM_AU!$B$1 &amp; DATA!A1449&amp;", (SELECT VERSION 
FROM SYSADM.PSVERSION WHERE OBJECTTYPENAME = 'CLM'), '"&amp;IF(DATA!C1449=" ",DATA!A1449,DATA!C1449)&amp;"', 'N', 'N','N', 0, 0, 
'N', 'N','N','N', 'N', 0,0,'N', 'N','N',' ', ' ', ' ', 0);","")</f>
        <v/>
      </c>
    </row>
    <row r="1452" spans="1:1" ht="12.5">
      <c r="A1452" s="1" t="str">
        <f>IF(AND(NOT(ISBLANK(DATA!A1450)),DATA!A1450&lt;&gt;DATA!A1449),"INSERT INTO SYSADM.PS_SCRTY_QUERY 
VALUES('"&amp;PSAUTHITEM_AU!$B$1 &amp; DATA!A1450&amp;", (SELECT VERSION 
FROM SYSADM.PSVERSION WHERE OBJECTTYPENAME = 'CLM'), '"&amp;IF(DATA!C1450=" ",DATA!A1450,DATA!C1450)&amp;"', 'N', 'N','N', 0, 0, 
'N', 'N','N','N', 'N', 0,0,'N', 'N','N',' ', ' ', ' ', 0);","")</f>
        <v/>
      </c>
    </row>
    <row r="1453" spans="1:1" ht="12.5">
      <c r="A1453" s="1" t="str">
        <f>IF(AND(NOT(ISBLANK(DATA!A1451)),DATA!A1451&lt;&gt;DATA!A1450),"INSERT INTO SYSADM.PS_SCRTY_QUERY 
VALUES('"&amp;PSAUTHITEM_AU!$B$1 &amp; DATA!A1451&amp;", (SELECT VERSION 
FROM SYSADM.PSVERSION WHERE OBJECTTYPENAME = 'CLM'), '"&amp;IF(DATA!C1451=" ",DATA!A1451,DATA!C1451)&amp;"', 'N', 'N','N', 0, 0, 
'N', 'N','N','N', 'N', 0,0,'N', 'N','N',' ', ' ', ' ', 0);","")</f>
        <v/>
      </c>
    </row>
    <row r="1454" spans="1:1" ht="12.5">
      <c r="A1454" s="1" t="str">
        <f>IF(AND(NOT(ISBLANK(DATA!A1452)),DATA!A1452&lt;&gt;DATA!A1451),"INSERT INTO SYSADM.PS_SCRTY_QUERY 
VALUES('"&amp;PSAUTHITEM_AU!$B$1 &amp; DATA!A1452&amp;", (SELECT VERSION 
FROM SYSADM.PSVERSION WHERE OBJECTTYPENAME = 'CLM'), '"&amp;IF(DATA!C1452=" ",DATA!A1452,DATA!C1452)&amp;"', 'N', 'N','N', 0, 0, 
'N', 'N','N','N', 'N', 0,0,'N', 'N','N',' ', ' ', ' ', 0);","")</f>
        <v/>
      </c>
    </row>
    <row r="1455" spans="1:1" ht="12.5">
      <c r="A1455" s="1" t="str">
        <f>IF(AND(NOT(ISBLANK(DATA!A1453)),DATA!A1453&lt;&gt;DATA!A1452),"INSERT INTO SYSADM.PS_SCRTY_QUERY 
VALUES('"&amp;PSAUTHITEM_AU!$B$1 &amp; DATA!A1453&amp;", (SELECT VERSION 
FROM SYSADM.PSVERSION WHERE OBJECTTYPENAME = 'CLM'), '"&amp;IF(DATA!C1453=" ",DATA!A1453,DATA!C1453)&amp;"', 'N', 'N','N', 0, 0, 
'N', 'N','N','N', 'N', 0,0,'N', 'N','N',' ', ' ', ' ', 0);","")</f>
        <v/>
      </c>
    </row>
    <row r="1456" spans="1:1" ht="12.5">
      <c r="A1456" s="1" t="str">
        <f>IF(AND(NOT(ISBLANK(DATA!A1454)),DATA!A1454&lt;&gt;DATA!A1453),"INSERT INTO SYSADM.PS_SCRTY_QUERY 
VALUES('"&amp;PSAUTHITEM_AU!$B$1 &amp; DATA!A1454&amp;", (SELECT VERSION 
FROM SYSADM.PSVERSION WHERE OBJECTTYPENAME = 'CLM'), '"&amp;IF(DATA!C1454=" ",DATA!A1454,DATA!C1454)&amp;"', 'N', 'N','N', 0, 0, 
'N', 'N','N','N', 'N', 0,0,'N', 'N','N',' ', ' ', ' ', 0);","")</f>
        <v/>
      </c>
    </row>
    <row r="1457" spans="1:1" ht="12.5">
      <c r="A1457" s="1" t="str">
        <f>IF(AND(NOT(ISBLANK(DATA!A1455)),DATA!A1455&lt;&gt;DATA!A1454),"INSERT INTO SYSADM.PS_SCRTY_QUERY 
VALUES('"&amp;PSAUTHITEM_AU!$B$1 &amp; DATA!A1455&amp;", (SELECT VERSION 
FROM SYSADM.PSVERSION WHERE OBJECTTYPENAME = 'CLM'), '"&amp;IF(DATA!C1455=" ",DATA!A1455,DATA!C1455)&amp;"', 'N', 'N','N', 0, 0, 
'N', 'N','N','N', 'N', 0,0,'N', 'N','N',' ', ' ', ' ', 0);","")</f>
        <v/>
      </c>
    </row>
    <row r="1458" spans="1:1" ht="12.5">
      <c r="A1458" s="1" t="str">
        <f>IF(AND(NOT(ISBLANK(DATA!A1456)),DATA!A1456&lt;&gt;DATA!A1455),"INSERT INTO SYSADM.PS_SCRTY_QUERY 
VALUES('"&amp;PSAUTHITEM_AU!$B$1 &amp; DATA!A1456&amp;", (SELECT VERSION 
FROM SYSADM.PSVERSION WHERE OBJECTTYPENAME = 'CLM'), '"&amp;IF(DATA!C1456=" ",DATA!A1456,DATA!C1456)&amp;"', 'N', 'N','N', 0, 0, 
'N', 'N','N','N', 'N', 0,0,'N', 'N','N',' ', ' ', ' ', 0);","")</f>
        <v/>
      </c>
    </row>
    <row r="1459" spans="1:1" ht="12.5">
      <c r="A1459" s="1" t="str">
        <f>IF(AND(NOT(ISBLANK(DATA!A1457)),DATA!A1457&lt;&gt;DATA!A1456),"INSERT INTO SYSADM.PS_SCRTY_QUERY 
VALUES('"&amp;PSAUTHITEM_AU!$B$1 &amp; DATA!A1457&amp;", (SELECT VERSION 
FROM SYSADM.PSVERSION WHERE OBJECTTYPENAME = 'CLM'), '"&amp;IF(DATA!C1457=" ",DATA!A1457,DATA!C1457)&amp;"', 'N', 'N','N', 0, 0, 
'N', 'N','N','N', 'N', 0,0,'N', 'N','N',' ', ' ', ' ', 0);","")</f>
        <v/>
      </c>
    </row>
    <row r="1460" spans="1:1" ht="12.5">
      <c r="A1460" s="1" t="str">
        <f>IF(AND(NOT(ISBLANK(DATA!A1458)),DATA!A1458&lt;&gt;DATA!A1457),"INSERT INTO SYSADM.PS_SCRTY_QUERY 
VALUES('"&amp;PSAUTHITEM_AU!$B$1 &amp; DATA!A1458&amp;", (SELECT VERSION 
FROM SYSADM.PSVERSION WHERE OBJECTTYPENAME = 'CLM'), '"&amp;IF(DATA!C1458=" ",DATA!A1458,DATA!C1458)&amp;"', 'N', 'N','N', 0, 0, 
'N', 'N','N','N', 'N', 0,0,'N', 'N','N',' ', ' ', ' ', 0);","")</f>
        <v/>
      </c>
    </row>
    <row r="1461" spans="1:1" ht="12.5">
      <c r="A1461" s="1" t="str">
        <f>IF(AND(NOT(ISBLANK(DATA!A1459)),DATA!A1459&lt;&gt;DATA!A1458),"INSERT INTO SYSADM.PS_SCRTY_QUERY 
VALUES('"&amp;PSAUTHITEM_AU!$B$1 &amp; DATA!A1459&amp;", (SELECT VERSION 
FROM SYSADM.PSVERSION WHERE OBJECTTYPENAME = 'CLM'), '"&amp;IF(DATA!C1459=" ",DATA!A1459,DATA!C1459)&amp;"', 'N', 'N','N', 0, 0, 
'N', 'N','N','N', 'N', 0,0,'N', 'N','N',' ', ' ', ' ', 0);","")</f>
        <v/>
      </c>
    </row>
    <row r="1462" spans="1:1" ht="12.5">
      <c r="A1462" s="1" t="str">
        <f>IF(AND(NOT(ISBLANK(DATA!A1460)),DATA!A1460&lt;&gt;DATA!A1459),"INSERT INTO SYSADM.PS_SCRTY_QUERY 
VALUES('"&amp;PSAUTHITEM_AU!$B$1 &amp; DATA!A1460&amp;", (SELECT VERSION 
FROM SYSADM.PSVERSION WHERE OBJECTTYPENAME = 'CLM'), '"&amp;IF(DATA!C1460=" ",DATA!A1460,DATA!C1460)&amp;"', 'N', 'N','N', 0, 0, 
'N', 'N','N','N', 'N', 0,0,'N', 'N','N',' ', ' ', ' ', 0);","")</f>
        <v/>
      </c>
    </row>
    <row r="1463" spans="1:1" ht="12.5">
      <c r="A1463" s="1" t="str">
        <f>IF(AND(NOT(ISBLANK(DATA!A1461)),DATA!A1461&lt;&gt;DATA!A1460),"INSERT INTO SYSADM.PS_SCRTY_QUERY 
VALUES('"&amp;PSAUTHITEM_AU!$B$1 &amp; DATA!A1461&amp;", (SELECT VERSION 
FROM SYSADM.PSVERSION WHERE OBJECTTYPENAME = 'CLM'), '"&amp;IF(DATA!C1461=" ",DATA!A1461,DATA!C1461)&amp;"', 'N', 'N','N', 0, 0, 
'N', 'N','N','N', 'N', 0,0,'N', 'N','N',' ', ' ', ' ', 0);","")</f>
        <v/>
      </c>
    </row>
    <row r="1464" spans="1:1" ht="12.5">
      <c r="A1464" s="1" t="str">
        <f>IF(AND(NOT(ISBLANK(DATA!A1462)),DATA!A1462&lt;&gt;DATA!A1461),"INSERT INTO SYSADM.PS_SCRTY_QUERY 
VALUES('"&amp;PSAUTHITEM_AU!$B$1 &amp; DATA!A1462&amp;", (SELECT VERSION 
FROM SYSADM.PSVERSION WHERE OBJECTTYPENAME = 'CLM'), '"&amp;IF(DATA!C1462=" ",DATA!A1462,DATA!C1462)&amp;"', 'N', 'N','N', 0, 0, 
'N', 'N','N','N', 'N', 0,0,'N', 'N','N',' ', ' ', ' ', 0);","")</f>
        <v/>
      </c>
    </row>
    <row r="1465" spans="1:1" ht="12.5">
      <c r="A1465" s="1" t="str">
        <f>IF(AND(NOT(ISBLANK(DATA!A1463)),DATA!A1463&lt;&gt;DATA!A1462),"INSERT INTO SYSADM.PS_SCRTY_QUERY 
VALUES('"&amp;PSAUTHITEM_AU!$B$1 &amp; DATA!A1463&amp;", (SELECT VERSION 
FROM SYSADM.PSVERSION WHERE OBJECTTYPENAME = 'CLM'), '"&amp;IF(DATA!C1463=" ",DATA!A1463,DATA!C1463)&amp;"', 'N', 'N','N', 0, 0, 
'N', 'N','N','N', 'N', 0,0,'N', 'N','N',' ', ' ', ' ', 0);","")</f>
        <v/>
      </c>
    </row>
    <row r="1466" spans="1:1" ht="12.5">
      <c r="A1466" s="1" t="str">
        <f>IF(AND(NOT(ISBLANK(DATA!A1464)),DATA!A1464&lt;&gt;DATA!A1463),"INSERT INTO SYSADM.PS_SCRTY_QUERY 
VALUES('"&amp;PSAUTHITEM_AU!$B$1 &amp; DATA!A1464&amp;", (SELECT VERSION 
FROM SYSADM.PSVERSION WHERE OBJECTTYPENAME = 'CLM'), '"&amp;IF(DATA!C1464=" ",DATA!A1464,DATA!C1464)&amp;"', 'N', 'N','N', 0, 0, 
'N', 'N','N','N', 'N', 0,0,'N', 'N','N',' ', ' ', ' ', 0);","")</f>
        <v/>
      </c>
    </row>
    <row r="1467" spans="1:1" ht="12.5">
      <c r="A1467" s="1" t="str">
        <f>IF(AND(NOT(ISBLANK(DATA!A1465)),DATA!A1465&lt;&gt;DATA!A1464),"INSERT INTO SYSADM.PS_SCRTY_QUERY 
VALUES('"&amp;PSAUTHITEM_AU!$B$1 &amp; DATA!A1465&amp;", (SELECT VERSION 
FROM SYSADM.PSVERSION WHERE OBJECTTYPENAME = 'CLM'), '"&amp;IF(DATA!C1465=" ",DATA!A1465,DATA!C1465)&amp;"', 'N', 'N','N', 0, 0, 
'N', 'N','N','N', 'N', 0,0,'N', 'N','N',' ', ' ', ' ', 0);","")</f>
        <v/>
      </c>
    </row>
    <row r="1468" spans="1:1" ht="12.5">
      <c r="A1468" s="1" t="str">
        <f>IF(AND(NOT(ISBLANK(DATA!A1466)),DATA!A1466&lt;&gt;DATA!A1465),"INSERT INTO SYSADM.PS_SCRTY_QUERY 
VALUES('"&amp;PSAUTHITEM_AU!$B$1 &amp; DATA!A1466&amp;", (SELECT VERSION 
FROM SYSADM.PSVERSION WHERE OBJECTTYPENAME = 'CLM'), '"&amp;IF(DATA!C1466=" ",DATA!A1466,DATA!C1466)&amp;"', 'N', 'N','N', 0, 0, 
'N', 'N','N','N', 'N', 0,0,'N', 'N','N',' ', ' ', ' ', 0);","")</f>
        <v/>
      </c>
    </row>
    <row r="1469" spans="1:1" ht="12.5">
      <c r="A1469" s="1" t="str">
        <f>IF(AND(NOT(ISBLANK(DATA!A1467)),DATA!A1467&lt;&gt;DATA!A1466),"INSERT INTO SYSADM.PS_SCRTY_QUERY 
VALUES('"&amp;PSAUTHITEM_AU!$B$1 &amp; DATA!A1467&amp;", (SELECT VERSION 
FROM SYSADM.PSVERSION WHERE OBJECTTYPENAME = 'CLM'), '"&amp;IF(DATA!C1467=" ",DATA!A1467,DATA!C1467)&amp;"', 'N', 'N','N', 0, 0, 
'N', 'N','N','N', 'N', 0,0,'N', 'N','N',' ', ' ', ' ', 0);","")</f>
        <v/>
      </c>
    </row>
    <row r="1470" spans="1:1" ht="12.5">
      <c r="A1470" s="1" t="str">
        <f>IF(AND(NOT(ISBLANK(DATA!A1468)),DATA!A1468&lt;&gt;DATA!A1467),"INSERT INTO SYSADM.PS_SCRTY_QUERY 
VALUES('"&amp;PSAUTHITEM_AU!$B$1 &amp; DATA!A1468&amp;", (SELECT VERSION 
FROM SYSADM.PSVERSION WHERE OBJECTTYPENAME = 'CLM'), '"&amp;IF(DATA!C1468=" ",DATA!A1468,DATA!C1468)&amp;"', 'N', 'N','N', 0, 0, 
'N', 'N','N','N', 'N', 0,0,'N', 'N','N',' ', ' ', ' ', 0);","")</f>
        <v/>
      </c>
    </row>
    <row r="1471" spans="1:1" ht="12.5">
      <c r="A1471" s="1" t="str">
        <f>IF(AND(NOT(ISBLANK(DATA!A1469)),DATA!A1469&lt;&gt;DATA!A1468),"INSERT INTO SYSADM.PS_SCRTY_QUERY 
VALUES('"&amp;PSAUTHITEM_AU!$B$1 &amp; DATA!A1469&amp;", (SELECT VERSION 
FROM SYSADM.PSVERSION WHERE OBJECTTYPENAME = 'CLM'), '"&amp;IF(DATA!C1469=" ",DATA!A1469,DATA!C1469)&amp;"', 'N', 'N','N', 0, 0, 
'N', 'N','N','N', 'N', 0,0,'N', 'N','N',' ', ' ', ' ', 0);","")</f>
        <v/>
      </c>
    </row>
    <row r="1472" spans="1:1" ht="12.5">
      <c r="A1472" s="1" t="str">
        <f>IF(AND(NOT(ISBLANK(DATA!A1470)),DATA!A1470&lt;&gt;DATA!A1469),"INSERT INTO SYSADM.PS_SCRTY_QUERY 
VALUES('"&amp;PSAUTHITEM_AU!$B$1 &amp; DATA!A1470&amp;", (SELECT VERSION 
FROM SYSADM.PSVERSION WHERE OBJECTTYPENAME = 'CLM'), '"&amp;IF(DATA!C1470=" ",DATA!A1470,DATA!C1470)&amp;"', 'N', 'N','N', 0, 0, 
'N', 'N','N','N', 'N', 0,0,'N', 'N','N',' ', ' ', ' ', 0);","")</f>
        <v/>
      </c>
    </row>
    <row r="1473" spans="1:1" ht="12.5">
      <c r="A1473" s="1" t="str">
        <f>IF(AND(NOT(ISBLANK(DATA!A1471)),DATA!A1471&lt;&gt;DATA!A1470),"INSERT INTO SYSADM.PS_SCRTY_QUERY 
VALUES('"&amp;PSAUTHITEM_AU!$B$1 &amp; DATA!A1471&amp;", (SELECT VERSION 
FROM SYSADM.PSVERSION WHERE OBJECTTYPENAME = 'CLM'), '"&amp;IF(DATA!C1471=" ",DATA!A1471,DATA!C1471)&amp;"', 'N', 'N','N', 0, 0, 
'N', 'N','N','N', 'N', 0,0,'N', 'N','N',' ', ' ', ' ', 0);","")</f>
        <v/>
      </c>
    </row>
    <row r="1474" spans="1:1" ht="12.5">
      <c r="A1474" s="1" t="str">
        <f>IF(AND(NOT(ISBLANK(DATA!A1472)),DATA!A1472&lt;&gt;DATA!A1471),"INSERT INTO SYSADM.PS_SCRTY_QUERY 
VALUES('"&amp;PSAUTHITEM_AU!$B$1 &amp; DATA!A1472&amp;", (SELECT VERSION 
FROM SYSADM.PSVERSION WHERE OBJECTTYPENAME = 'CLM'), '"&amp;IF(DATA!C1472=" ",DATA!A1472,DATA!C1472)&amp;"', 'N', 'N','N', 0, 0, 
'N', 'N','N','N', 'N', 0,0,'N', 'N','N',' ', ' ', ' ', 0);","")</f>
        <v/>
      </c>
    </row>
    <row r="1475" spans="1:1" ht="12.5">
      <c r="A1475" s="1" t="str">
        <f>IF(AND(NOT(ISBLANK(DATA!A1473)),DATA!A1473&lt;&gt;DATA!A1472),"INSERT INTO SYSADM.PS_SCRTY_QUERY 
VALUES('"&amp;PSAUTHITEM_AU!$B$1 &amp; DATA!A1473&amp;", (SELECT VERSION 
FROM SYSADM.PSVERSION WHERE OBJECTTYPENAME = 'CLM'), '"&amp;IF(DATA!C1473=" ",DATA!A1473,DATA!C1473)&amp;"', 'N', 'N','N', 0, 0, 
'N', 'N','N','N', 'N', 0,0,'N', 'N','N',' ', ' ', ' ', 0);","")</f>
        <v/>
      </c>
    </row>
    <row r="1476" spans="1:1" ht="12.5">
      <c r="A1476" s="1" t="str">
        <f>IF(AND(NOT(ISBLANK(DATA!A1474)),DATA!A1474&lt;&gt;DATA!A1473),"INSERT INTO SYSADM.PS_SCRTY_QUERY 
VALUES('"&amp;PSAUTHITEM_AU!$B$1 &amp; DATA!A1474&amp;", (SELECT VERSION 
FROM SYSADM.PSVERSION WHERE OBJECTTYPENAME = 'CLM'), '"&amp;IF(DATA!C1474=" ",DATA!A1474,DATA!C1474)&amp;"', 'N', 'N','N', 0, 0, 
'N', 'N','N','N', 'N', 0,0,'N', 'N','N',' ', ' ', ' ', 0);","")</f>
        <v/>
      </c>
    </row>
    <row r="1477" spans="1:1" ht="12.5">
      <c r="A1477" s="1" t="str">
        <f>IF(AND(NOT(ISBLANK(DATA!A1475)),DATA!A1475&lt;&gt;DATA!A1474),"INSERT INTO SYSADM.PS_SCRTY_QUERY 
VALUES('"&amp;PSAUTHITEM_AU!$B$1 &amp; DATA!A1475&amp;", (SELECT VERSION 
FROM SYSADM.PSVERSION WHERE OBJECTTYPENAME = 'CLM'), '"&amp;IF(DATA!C1475=" ",DATA!A1475,DATA!C1475)&amp;"', 'N', 'N','N', 0, 0, 
'N', 'N','N','N', 'N', 0,0,'N', 'N','N',' ', ' ', ' ', 0);","")</f>
        <v/>
      </c>
    </row>
    <row r="1478" spans="1:1" ht="12.5">
      <c r="A1478" s="1" t="str">
        <f>IF(AND(NOT(ISBLANK(DATA!A1476)),DATA!A1476&lt;&gt;DATA!A1475),"INSERT INTO SYSADM.PS_SCRTY_QUERY 
VALUES('"&amp;PSAUTHITEM_AU!$B$1 &amp; DATA!A1476&amp;", (SELECT VERSION 
FROM SYSADM.PSVERSION WHERE OBJECTTYPENAME = 'CLM'), '"&amp;IF(DATA!C1476=" ",DATA!A1476,DATA!C1476)&amp;"', 'N', 'N','N', 0, 0, 
'N', 'N','N','N', 'N', 0,0,'N', 'N','N',' ', ' ', ' ', 0);","")</f>
        <v/>
      </c>
    </row>
    <row r="1479" spans="1:1" ht="12.5">
      <c r="A1479" s="1" t="str">
        <f>IF(AND(NOT(ISBLANK(DATA!A1477)),DATA!A1477&lt;&gt;DATA!A1476),"INSERT INTO SYSADM.PS_SCRTY_QUERY 
VALUES('"&amp;PSAUTHITEM_AU!$B$1 &amp; DATA!A1477&amp;", (SELECT VERSION 
FROM SYSADM.PSVERSION WHERE OBJECTTYPENAME = 'CLM'), '"&amp;IF(DATA!C1477=" ",DATA!A1477,DATA!C1477)&amp;"', 'N', 'N','N', 0, 0, 
'N', 'N','N','N', 'N', 0,0,'N', 'N','N',' ', ' ', ' ', 0);","")</f>
        <v/>
      </c>
    </row>
    <row r="1480" spans="1:1" ht="12.5">
      <c r="A1480" s="1" t="str">
        <f>IF(AND(NOT(ISBLANK(DATA!A1478)),DATA!A1478&lt;&gt;DATA!A1477),"INSERT INTO SYSADM.PS_SCRTY_QUERY 
VALUES('"&amp;PSAUTHITEM_AU!$B$1 &amp; DATA!A1478&amp;", (SELECT VERSION 
FROM SYSADM.PSVERSION WHERE OBJECTTYPENAME = 'CLM'), '"&amp;IF(DATA!C1478=" ",DATA!A1478,DATA!C1478)&amp;"', 'N', 'N','N', 0, 0, 
'N', 'N','N','N', 'N', 0,0,'N', 'N','N',' ', ' ', ' ', 0);","")</f>
        <v/>
      </c>
    </row>
    <row r="1481" spans="1:1" ht="12.5">
      <c r="A1481" s="1" t="str">
        <f>IF(AND(NOT(ISBLANK(DATA!A1479)),DATA!A1479&lt;&gt;DATA!A1478),"INSERT INTO SYSADM.PS_SCRTY_QUERY 
VALUES('"&amp;PSAUTHITEM_AU!$B$1 &amp; DATA!A1479&amp;", (SELECT VERSION 
FROM SYSADM.PSVERSION WHERE OBJECTTYPENAME = 'CLM'), '"&amp;IF(DATA!C1479=" ",DATA!A1479,DATA!C1479)&amp;"', 'N', 'N','N', 0, 0, 
'N', 'N','N','N', 'N', 0,0,'N', 'N','N',' ', ' ', ' ', 0);","")</f>
        <v/>
      </c>
    </row>
    <row r="1482" spans="1:1" ht="12.5">
      <c r="A1482" s="1" t="str">
        <f>IF(AND(NOT(ISBLANK(DATA!A1480)),DATA!A1480&lt;&gt;DATA!A1479),"INSERT INTO SYSADM.PS_SCRTY_QUERY 
VALUES('"&amp;PSAUTHITEM_AU!$B$1 &amp; DATA!A1480&amp;", (SELECT VERSION 
FROM SYSADM.PSVERSION WHERE OBJECTTYPENAME = 'CLM'), '"&amp;IF(DATA!C1480=" ",DATA!A1480,DATA!C1480)&amp;"', 'N', 'N','N', 0, 0, 
'N', 'N','N','N', 'N', 0,0,'N', 'N','N',' ', ' ', ' ', 0);","")</f>
        <v/>
      </c>
    </row>
    <row r="1483" spans="1:1" ht="12.5">
      <c r="A1483" s="1" t="str">
        <f>IF(AND(NOT(ISBLANK(DATA!A1481)),DATA!A1481&lt;&gt;DATA!A1480),"INSERT INTO SYSADM.PS_SCRTY_QUERY 
VALUES('"&amp;PSAUTHITEM_AU!$B$1 &amp; DATA!A1481&amp;", (SELECT VERSION 
FROM SYSADM.PSVERSION WHERE OBJECTTYPENAME = 'CLM'), '"&amp;IF(DATA!C1481=" ",DATA!A1481,DATA!C1481)&amp;"', 'N', 'N','N', 0, 0, 
'N', 'N','N','N', 'N', 0,0,'N', 'N','N',' ', ' ', ' ', 0);","")</f>
        <v/>
      </c>
    </row>
    <row r="1484" spans="1:1" ht="12.5">
      <c r="A1484" s="1" t="str">
        <f>IF(AND(NOT(ISBLANK(DATA!A1482)),DATA!A1482&lt;&gt;DATA!A1481),"INSERT INTO SYSADM.PS_SCRTY_QUERY 
VALUES('"&amp;PSAUTHITEM_AU!$B$1 &amp; DATA!A1482&amp;", (SELECT VERSION 
FROM SYSADM.PSVERSION WHERE OBJECTTYPENAME = 'CLM'), '"&amp;IF(DATA!C1482=" ",DATA!A1482,DATA!C1482)&amp;"', 'N', 'N','N', 0, 0, 
'N', 'N','N','N', 'N', 0,0,'N', 'N','N',' ', ' ', ' ', 0);","")</f>
        <v/>
      </c>
    </row>
    <row r="1485" spans="1:1" ht="12.5">
      <c r="A1485" s="1" t="str">
        <f>IF(AND(NOT(ISBLANK(DATA!A1483)),DATA!A1483&lt;&gt;DATA!A1482),"INSERT INTO SYSADM.PS_SCRTY_QUERY 
VALUES('"&amp;PSAUTHITEM_AU!$B$1 &amp; DATA!A1483&amp;", (SELECT VERSION 
FROM SYSADM.PSVERSION WHERE OBJECTTYPENAME = 'CLM'), '"&amp;IF(DATA!C1483=" ",DATA!A1483,DATA!C1483)&amp;"', 'N', 'N','N', 0, 0, 
'N', 'N','N','N', 'N', 0,0,'N', 'N','N',' ', ' ', ' ', 0);","")</f>
        <v/>
      </c>
    </row>
    <row r="1486" spans="1:1" ht="12.5">
      <c r="A1486" s="1" t="str">
        <f>IF(AND(NOT(ISBLANK(DATA!A1484)),DATA!A1484&lt;&gt;DATA!A1483),"INSERT INTO SYSADM.PS_SCRTY_QUERY 
VALUES('"&amp;PSAUTHITEM_AU!$B$1 &amp; DATA!A1484&amp;", (SELECT VERSION 
FROM SYSADM.PSVERSION WHERE OBJECTTYPENAME = 'CLM'), '"&amp;IF(DATA!C1484=" ",DATA!A1484,DATA!C1484)&amp;"', 'N', 'N','N', 0, 0, 
'N', 'N','N','N', 'N', 0,0,'N', 'N','N',' ', ' ', ' ', 0);","")</f>
        <v/>
      </c>
    </row>
    <row r="1487" spans="1:1" ht="12.5">
      <c r="A1487" s="1" t="str">
        <f>IF(AND(NOT(ISBLANK(DATA!A1485)),DATA!A1485&lt;&gt;DATA!A1484),"INSERT INTO SYSADM.PS_SCRTY_QUERY 
VALUES('"&amp;PSAUTHITEM_AU!$B$1 &amp; DATA!A1485&amp;", (SELECT VERSION 
FROM SYSADM.PSVERSION WHERE OBJECTTYPENAME = 'CLM'), '"&amp;IF(DATA!C1485=" ",DATA!A1485,DATA!C1485)&amp;"', 'N', 'N','N', 0, 0, 
'N', 'N','N','N', 'N', 0,0,'N', 'N','N',' ', ' ', ' ', 0);","")</f>
        <v/>
      </c>
    </row>
    <row r="1488" spans="1:1" ht="12.5">
      <c r="A1488" s="1" t="str">
        <f>IF(AND(NOT(ISBLANK(DATA!A1486)),DATA!A1486&lt;&gt;DATA!A1485),"INSERT INTO SYSADM.PS_SCRTY_QUERY 
VALUES('"&amp;PSAUTHITEM_AU!$B$1 &amp; DATA!A1486&amp;", (SELECT VERSION 
FROM SYSADM.PSVERSION WHERE OBJECTTYPENAME = 'CLM'), '"&amp;IF(DATA!C1486=" ",DATA!A1486,DATA!C1486)&amp;"', 'N', 'N','N', 0, 0, 
'N', 'N','N','N', 'N', 0,0,'N', 'N','N',' ', ' ', ' ', 0);","")</f>
        <v/>
      </c>
    </row>
    <row r="1489" spans="1:1" ht="12.5">
      <c r="A1489" s="1" t="str">
        <f>IF(AND(NOT(ISBLANK(DATA!A1487)),DATA!A1487&lt;&gt;DATA!A1486),"INSERT INTO SYSADM.PS_SCRTY_QUERY 
VALUES('"&amp;PSAUTHITEM_AU!$B$1 &amp; DATA!A1487&amp;", (SELECT VERSION 
FROM SYSADM.PSVERSION WHERE OBJECTTYPENAME = 'CLM'), '"&amp;IF(DATA!C1487=" ",DATA!A1487,DATA!C1487)&amp;"', 'N', 'N','N', 0, 0, 
'N', 'N','N','N', 'N', 0,0,'N', 'N','N',' ', ' ', ' ', 0);","")</f>
        <v/>
      </c>
    </row>
    <row r="1490" spans="1:1" ht="12.5">
      <c r="A1490" s="1" t="str">
        <f>IF(AND(NOT(ISBLANK(DATA!A1488)),DATA!A1488&lt;&gt;DATA!A1487),"INSERT INTO SYSADM.PS_SCRTY_QUERY 
VALUES('"&amp;PSAUTHITEM_AU!$B$1 &amp; DATA!A1488&amp;", (SELECT VERSION 
FROM SYSADM.PSVERSION WHERE OBJECTTYPENAME = 'CLM'), '"&amp;IF(DATA!C1488=" ",DATA!A1488,DATA!C1488)&amp;"', 'N', 'N','N', 0, 0, 
'N', 'N','N','N', 'N', 0,0,'N', 'N','N',' ', ' ', ' ', 0);","")</f>
        <v/>
      </c>
    </row>
    <row r="1491" spans="1:1" ht="12.5">
      <c r="A1491" s="1" t="str">
        <f>IF(AND(NOT(ISBLANK(DATA!A1489)),DATA!A1489&lt;&gt;DATA!A1488),"INSERT INTO SYSADM.PS_SCRTY_QUERY 
VALUES('"&amp;PSAUTHITEM_AU!$B$1 &amp; DATA!A1489&amp;", (SELECT VERSION 
FROM SYSADM.PSVERSION WHERE OBJECTTYPENAME = 'CLM'), '"&amp;IF(DATA!C1489=" ",DATA!A1489,DATA!C1489)&amp;"', 'N', 'N','N', 0, 0, 
'N', 'N','N','N', 'N', 0,0,'N', 'N','N',' ', ' ', ' ', 0);","")</f>
        <v/>
      </c>
    </row>
    <row r="1492" spans="1:1" ht="12.5">
      <c r="A1492" s="1" t="str">
        <f>IF(AND(NOT(ISBLANK(DATA!A1490)),DATA!A1490&lt;&gt;DATA!A1489),"INSERT INTO SYSADM.PS_SCRTY_QUERY 
VALUES('"&amp;PSAUTHITEM_AU!$B$1 &amp; DATA!A1490&amp;", (SELECT VERSION 
FROM SYSADM.PSVERSION WHERE OBJECTTYPENAME = 'CLM'), '"&amp;IF(DATA!C1490=" ",DATA!A1490,DATA!C1490)&amp;"', 'N', 'N','N', 0, 0, 
'N', 'N','N','N', 'N', 0,0,'N', 'N','N',' ', ' ', ' ', 0);","")</f>
        <v/>
      </c>
    </row>
    <row r="1493" spans="1:1" ht="12.5">
      <c r="A1493" s="1" t="str">
        <f>IF(AND(NOT(ISBLANK(DATA!A1491)),DATA!A1491&lt;&gt;DATA!A1490),"INSERT INTO SYSADM.PS_SCRTY_QUERY 
VALUES('"&amp;PSAUTHITEM_AU!$B$1 &amp; DATA!A1491&amp;", (SELECT VERSION 
FROM SYSADM.PSVERSION WHERE OBJECTTYPENAME = 'CLM'), '"&amp;IF(DATA!C1491=" ",DATA!A1491,DATA!C1491)&amp;"', 'N', 'N','N', 0, 0, 
'N', 'N','N','N', 'N', 0,0,'N', 'N','N',' ', ' ', ' ', 0);","")</f>
        <v/>
      </c>
    </row>
    <row r="1494" spans="1:1" ht="12.5">
      <c r="A1494" s="1" t="str">
        <f>IF(AND(NOT(ISBLANK(DATA!A1492)),DATA!A1492&lt;&gt;DATA!A1491),"INSERT INTO SYSADM.PS_SCRTY_QUERY 
VALUES('"&amp;PSAUTHITEM_AU!$B$1 &amp; DATA!A1492&amp;", (SELECT VERSION 
FROM SYSADM.PSVERSION WHERE OBJECTTYPENAME = 'CLM'), '"&amp;IF(DATA!C1492=" ",DATA!A1492,DATA!C1492)&amp;"', 'N', 'N','N', 0, 0, 
'N', 'N','N','N', 'N', 0,0,'N', 'N','N',' ', ' ', ' ', 0);","")</f>
        <v/>
      </c>
    </row>
    <row r="1495" spans="1:1" ht="12.5">
      <c r="A1495" s="1" t="str">
        <f>IF(AND(NOT(ISBLANK(DATA!A1493)),DATA!A1493&lt;&gt;DATA!A1492),"INSERT INTO SYSADM.PS_SCRTY_QUERY 
VALUES('"&amp;PSAUTHITEM_AU!$B$1 &amp; DATA!A1493&amp;", (SELECT VERSION 
FROM SYSADM.PSVERSION WHERE OBJECTTYPENAME = 'CLM'), '"&amp;IF(DATA!C1493=" ",DATA!A1493,DATA!C1493)&amp;"', 'N', 'N','N', 0, 0, 
'N', 'N','N','N', 'N', 0,0,'N', 'N','N',' ', ' ', ' ', 0);","")</f>
        <v/>
      </c>
    </row>
    <row r="1496" spans="1:1" ht="12.5">
      <c r="A1496" s="1" t="str">
        <f>IF(AND(NOT(ISBLANK(DATA!A1494)),DATA!A1494&lt;&gt;DATA!A1493),"INSERT INTO SYSADM.PS_SCRTY_QUERY 
VALUES('"&amp;PSAUTHITEM_AU!$B$1 &amp; DATA!A1494&amp;", (SELECT VERSION 
FROM SYSADM.PSVERSION WHERE OBJECTTYPENAME = 'CLM'), '"&amp;IF(DATA!C1494=" ",DATA!A1494,DATA!C1494)&amp;"', 'N', 'N','N', 0, 0, 
'N', 'N','N','N', 'N', 0,0,'N', 'N','N',' ', ' ', ' ', 0);","")</f>
        <v/>
      </c>
    </row>
    <row r="1497" spans="1:1" ht="12.5">
      <c r="A1497" s="1" t="str">
        <f>IF(AND(NOT(ISBLANK(DATA!A1495)),DATA!A1495&lt;&gt;DATA!A1494),"INSERT INTO SYSADM.PS_SCRTY_QUERY 
VALUES('"&amp;PSAUTHITEM_AU!$B$1 &amp; DATA!A1495&amp;", (SELECT VERSION 
FROM SYSADM.PSVERSION WHERE OBJECTTYPENAME = 'CLM'), '"&amp;IF(DATA!C1495=" ",DATA!A1495,DATA!C1495)&amp;"', 'N', 'N','N', 0, 0, 
'N', 'N','N','N', 'N', 0,0,'N', 'N','N',' ', ' ', ' ', 0);","")</f>
        <v/>
      </c>
    </row>
    <row r="1498" spans="1:1" ht="12.5">
      <c r="A1498" s="1" t="str">
        <f>IF(AND(NOT(ISBLANK(DATA!A1496)),DATA!A1496&lt;&gt;DATA!A1495),"INSERT INTO SYSADM.PS_SCRTY_QUERY 
VALUES('"&amp;PSAUTHITEM_AU!$B$1 &amp; DATA!A1496&amp;", (SELECT VERSION 
FROM SYSADM.PSVERSION WHERE OBJECTTYPENAME = 'CLM'), '"&amp;IF(DATA!C1496=" ",DATA!A1496,DATA!C1496)&amp;"', 'N', 'N','N', 0, 0, 
'N', 'N','N','N', 'N', 0,0,'N', 'N','N',' ', ' ', ' ', 0);","")</f>
        <v/>
      </c>
    </row>
    <row r="1499" spans="1:1" ht="12.5">
      <c r="A1499" s="1" t="str">
        <f>IF(AND(NOT(ISBLANK(DATA!A1497)),DATA!A1497&lt;&gt;DATA!A1496),"INSERT INTO SYSADM.PS_SCRTY_QUERY 
VALUES('"&amp;PSAUTHITEM_AU!$B$1 &amp; DATA!A1497&amp;", (SELECT VERSION 
FROM SYSADM.PSVERSION WHERE OBJECTTYPENAME = 'CLM'), '"&amp;IF(DATA!C1497=" ",DATA!A1497,DATA!C1497)&amp;"', 'N', 'N','N', 0, 0, 
'N', 'N','N','N', 'N', 0,0,'N', 'N','N',' ', ' ', ' ', 0);","")</f>
        <v/>
      </c>
    </row>
    <row r="1500" spans="1:1" ht="12.5">
      <c r="A1500" s="1" t="str">
        <f>IF(AND(NOT(ISBLANK(DATA!A1498)),DATA!A1498&lt;&gt;DATA!A1497),"INSERT INTO SYSADM.PS_SCRTY_QUERY 
VALUES('"&amp;PSAUTHITEM_AU!$B$1 &amp; DATA!A1498&amp;", (SELECT VERSION 
FROM SYSADM.PSVERSION WHERE OBJECTTYPENAME = 'CLM'), '"&amp;IF(DATA!C1498=" ",DATA!A1498,DATA!C1498)&amp;"', 'N', 'N','N', 0, 0, 
'N', 'N','N','N', 'N', 0,0,'N', 'N','N',' ', ' ', ' ', 0);","")</f>
        <v/>
      </c>
    </row>
    <row r="1501" spans="1:1" ht="12.5">
      <c r="A1501" s="1" t="str">
        <f>IF(AND(NOT(ISBLANK(DATA!A1499)),DATA!A1499&lt;&gt;DATA!A1498),"INSERT INTO SYSADM.PS_SCRTY_QUERY 
VALUES('"&amp;PSAUTHITEM_AU!$B$1 &amp; DATA!A1499&amp;", (SELECT VERSION 
FROM SYSADM.PSVERSION WHERE OBJECTTYPENAME = 'CLM'), '"&amp;IF(DATA!C1499=" ",DATA!A1499,DATA!C1499)&amp;"', 'N', 'N','N', 0, 0, 
'N', 'N','N','N', 'N', 0,0,'N', 'N','N',' ', ' ', ' ', 0);","")</f>
        <v/>
      </c>
    </row>
    <row r="1502" spans="1:1" ht="12.5">
      <c r="A1502" s="1" t="str">
        <f>IF(AND(NOT(ISBLANK(DATA!A1500)),DATA!A1500&lt;&gt;DATA!A1499),"INSERT INTO SYSADM.PS_SCRTY_QUERY 
VALUES('"&amp;PSAUTHITEM_AU!$B$1 &amp; DATA!A1500&amp;", (SELECT VERSION 
FROM SYSADM.PSVERSION WHERE OBJECTTYPENAME = 'CLM'), '"&amp;IF(DATA!C1500=" ",DATA!A1500,DATA!C1500)&amp;"', 'N', 'N','N', 0, 0, 
'N', 'N','N','N', 'N', 0,0,'N', 'N','N',' ', ' ', ' ', 0);","")</f>
        <v/>
      </c>
    </row>
    <row r="1503" spans="1:1" ht="12.5">
      <c r="A1503" s="1" t="str">
        <f>IF(AND(NOT(ISBLANK(DATA!A1501)),DATA!A1501&lt;&gt;DATA!A1500),"INSERT INTO SYSADM.PS_SCRTY_QUERY 
VALUES('"&amp;PSAUTHITEM_AU!$B$1 &amp; DATA!A1501&amp;", (SELECT VERSION 
FROM SYSADM.PSVERSION WHERE OBJECTTYPENAME = 'CLM'), '"&amp;IF(DATA!C1501=" ",DATA!A1501,DATA!C1501)&amp;"', 'N', 'N','N', 0, 0, 
'N', 'N','N','N', 'N', 0,0,'N', 'N','N',' ', ' ', ' ', 0);","")</f>
        <v/>
      </c>
    </row>
    <row r="1504" spans="1:1" ht="12.5">
      <c r="A1504" s="1" t="str">
        <f>IF(AND(NOT(ISBLANK(DATA!A1502)),DATA!A1502&lt;&gt;DATA!A1501),"INSERT INTO SYSADM.PS_SCRTY_QUERY 
VALUES('"&amp;PSAUTHITEM_AU!$B$1 &amp; DATA!A1502&amp;", (SELECT VERSION 
FROM SYSADM.PSVERSION WHERE OBJECTTYPENAME = 'CLM'), '"&amp;IF(DATA!C1502=" ",DATA!A1502,DATA!C1502)&amp;"', 'N', 'N','N', 0, 0, 
'N', 'N','N','N', 'N', 0,0,'N', 'N','N',' ', ' ', ' ', 0);","")</f>
        <v/>
      </c>
    </row>
    <row r="1505" spans="1:1" ht="12.5">
      <c r="A1505" s="1" t="str">
        <f>IF(AND(NOT(ISBLANK(DATA!A1503)),DATA!A1503&lt;&gt;DATA!A1502),"INSERT INTO SYSADM.PS_SCRTY_QUERY 
VALUES('"&amp;PSAUTHITEM_AU!$B$1 &amp; DATA!A1503&amp;", (SELECT VERSION 
FROM SYSADM.PSVERSION WHERE OBJECTTYPENAME = 'CLM'), '"&amp;IF(DATA!C1503=" ",DATA!A1503,DATA!C1503)&amp;"', 'N', 'N','N', 0, 0, 
'N', 'N','N','N', 'N', 0,0,'N', 'N','N',' ', ' ', ' ', 0);","")</f>
        <v/>
      </c>
    </row>
    <row r="1506" spans="1:1" ht="12.5">
      <c r="A1506" s="1" t="str">
        <f>IF(AND(NOT(ISBLANK(DATA!A1504)),DATA!A1504&lt;&gt;DATA!A1503),"INSERT INTO SYSADM.PS_SCRTY_QUERY 
VALUES('"&amp;PSAUTHITEM_AU!$B$1 &amp; DATA!A1504&amp;", (SELECT VERSION 
FROM SYSADM.PSVERSION WHERE OBJECTTYPENAME = 'CLM'), '"&amp;IF(DATA!C1504=" ",DATA!A1504,DATA!C1504)&amp;"', 'N', 'N','N', 0, 0, 
'N', 'N','N','N', 'N', 0,0,'N', 'N','N',' ', ' ', ' ', 0);","")</f>
        <v/>
      </c>
    </row>
    <row r="1507" spans="1:1" ht="12.5">
      <c r="A1507" s="1" t="str">
        <f>IF(AND(NOT(ISBLANK(DATA!A1505)),DATA!A1505&lt;&gt;DATA!A1504),"INSERT INTO SYSADM.PS_SCRTY_QUERY 
VALUES('"&amp;PSAUTHITEM_AU!$B$1 &amp; DATA!A1505&amp;", (SELECT VERSION 
FROM SYSADM.PSVERSION WHERE OBJECTTYPENAME = 'CLM'), '"&amp;IF(DATA!C1505=" ",DATA!A1505,DATA!C1505)&amp;"', 'N', 'N','N', 0, 0, 
'N', 'N','N','N', 'N', 0,0,'N', 'N','N',' ', ' ', ' ', 0);","")</f>
        <v/>
      </c>
    </row>
    <row r="1508" spans="1:1" ht="12.5">
      <c r="A1508" s="1" t="str">
        <f>IF(AND(NOT(ISBLANK(DATA!A1506)),DATA!A1506&lt;&gt;DATA!A1505),"INSERT INTO SYSADM.PS_SCRTY_QUERY 
VALUES('"&amp;PSAUTHITEM_AU!$B$1 &amp; DATA!A1506&amp;", (SELECT VERSION 
FROM SYSADM.PSVERSION WHERE OBJECTTYPENAME = 'CLM'), '"&amp;IF(DATA!C1506=" ",DATA!A1506,DATA!C1506)&amp;"', 'N', 'N','N', 0, 0, 
'N', 'N','N','N', 'N', 0,0,'N', 'N','N',' ', ' ', ' ', 0);","")</f>
        <v/>
      </c>
    </row>
    <row r="1509" spans="1:1" ht="12.5">
      <c r="A1509" s="1" t="str">
        <f>IF(AND(NOT(ISBLANK(DATA!A1507)),DATA!A1507&lt;&gt;DATA!A1506),"INSERT INTO SYSADM.PS_SCRTY_QUERY 
VALUES('"&amp;PSAUTHITEM_AU!$B$1 &amp; DATA!A1507&amp;", (SELECT VERSION 
FROM SYSADM.PSVERSION WHERE OBJECTTYPENAME = 'CLM'), '"&amp;IF(DATA!C1507=" ",DATA!A1507,DATA!C1507)&amp;"', 'N', 'N','N', 0, 0, 
'N', 'N','N','N', 'N', 0,0,'N', 'N','N',' ', ' ', ' ', 0);","")</f>
        <v/>
      </c>
    </row>
    <row r="1510" spans="1:1" ht="12.5">
      <c r="A1510" s="1" t="str">
        <f>IF(AND(NOT(ISBLANK(DATA!A1508)),DATA!A1508&lt;&gt;DATA!A1507),"INSERT INTO SYSADM.PS_SCRTY_QUERY 
VALUES('"&amp;PSAUTHITEM_AU!$B$1 &amp; DATA!A1508&amp;", (SELECT VERSION 
FROM SYSADM.PSVERSION WHERE OBJECTTYPENAME = 'CLM'), '"&amp;IF(DATA!C1508=" ",DATA!A1508,DATA!C1508)&amp;"', 'N', 'N','N', 0, 0, 
'N', 'N','N','N', 'N', 0,0,'N', 'N','N',' ', ' ', ' ', 0);","")</f>
        <v/>
      </c>
    </row>
    <row r="1511" spans="1:1" ht="12.5">
      <c r="A1511" s="1" t="str">
        <f>IF(AND(NOT(ISBLANK(DATA!A1509)),DATA!A1509&lt;&gt;DATA!A1508),"INSERT INTO SYSADM.PS_SCRTY_QUERY 
VALUES('"&amp;PSAUTHITEM_AU!$B$1 &amp; DATA!A1509&amp;", (SELECT VERSION 
FROM SYSADM.PSVERSION WHERE OBJECTTYPENAME = 'CLM'), '"&amp;IF(DATA!C1509=" ",DATA!A1509,DATA!C1509)&amp;"', 'N', 'N','N', 0, 0, 
'N', 'N','N','N', 'N', 0,0,'N', 'N','N',' ', ' ', ' ', 0);","")</f>
        <v/>
      </c>
    </row>
    <row r="1512" spans="1:1" ht="12.5">
      <c r="A1512" s="1" t="str">
        <f>IF(AND(NOT(ISBLANK(DATA!A1510)),DATA!A1510&lt;&gt;DATA!A1509),"INSERT INTO SYSADM.PS_SCRTY_QUERY 
VALUES('"&amp;PSAUTHITEM_AU!$B$1 &amp; DATA!A1510&amp;", (SELECT VERSION 
FROM SYSADM.PSVERSION WHERE OBJECTTYPENAME = 'CLM'), '"&amp;IF(DATA!C1510=" ",DATA!A1510,DATA!C1510)&amp;"', 'N', 'N','N', 0, 0, 
'N', 'N','N','N', 'N', 0,0,'N', 'N','N',' ', ' ', ' ', 0);","")</f>
        <v/>
      </c>
    </row>
    <row r="1513" spans="1:1" ht="12.5">
      <c r="A1513" s="1" t="str">
        <f>IF(AND(NOT(ISBLANK(DATA!A1511)),DATA!A1511&lt;&gt;DATA!A1510),"INSERT INTO SYSADM.PS_SCRTY_QUERY 
VALUES('"&amp;PSAUTHITEM_AU!$B$1 &amp; DATA!A1511&amp;", (SELECT VERSION 
FROM SYSADM.PSVERSION WHERE OBJECTTYPENAME = 'CLM'), '"&amp;IF(DATA!C1511=" ",DATA!A1511,DATA!C1511)&amp;"', 'N', 'N','N', 0, 0, 
'N', 'N','N','N', 'N', 0,0,'N', 'N','N',' ', ' ', ' ', 0);","")</f>
        <v/>
      </c>
    </row>
    <row r="1514" spans="1:1" ht="12.5">
      <c r="A1514" s="1" t="str">
        <f>IF(AND(NOT(ISBLANK(DATA!A1512)),DATA!A1512&lt;&gt;DATA!A1511),"INSERT INTO SYSADM.PS_SCRTY_QUERY 
VALUES('"&amp;PSAUTHITEM_AU!$B$1 &amp; DATA!A1512&amp;", (SELECT VERSION 
FROM SYSADM.PSVERSION WHERE OBJECTTYPENAME = 'CLM'), '"&amp;IF(DATA!C1512=" ",DATA!A1512,DATA!C1512)&amp;"', 'N', 'N','N', 0, 0, 
'N', 'N','N','N', 'N', 0,0,'N', 'N','N',' ', ' ', ' ', 0);","")</f>
        <v/>
      </c>
    </row>
    <row r="1515" spans="1:1" ht="12.5">
      <c r="A1515" s="1" t="str">
        <f>IF(AND(NOT(ISBLANK(DATA!A1513)),DATA!A1513&lt;&gt;DATA!A1512),"INSERT INTO SYSADM.PS_SCRTY_QUERY 
VALUES('"&amp;PSAUTHITEM_AU!$B$1 &amp; DATA!A1513&amp;", (SELECT VERSION 
FROM SYSADM.PSVERSION WHERE OBJECTTYPENAME = 'CLM'), '"&amp;IF(DATA!C1513=" ",DATA!A1513,DATA!C1513)&amp;"', 'N', 'N','N', 0, 0, 
'N', 'N','N','N', 'N', 0,0,'N', 'N','N',' ', ' ', ' ', 0);","")</f>
        <v/>
      </c>
    </row>
    <row r="1516" spans="1:1" ht="12.5">
      <c r="A1516" s="1" t="str">
        <f>IF(AND(NOT(ISBLANK(DATA!A1514)),DATA!A1514&lt;&gt;DATA!A1513),"INSERT INTO SYSADM.PS_SCRTY_QUERY 
VALUES('"&amp;PSAUTHITEM_AU!$B$1 &amp; DATA!A1514&amp;", (SELECT VERSION 
FROM SYSADM.PSVERSION WHERE OBJECTTYPENAME = 'CLM'), '"&amp;IF(DATA!C1514=" ",DATA!A1514,DATA!C1514)&amp;"', 'N', 'N','N', 0, 0, 
'N', 'N','N','N', 'N', 0,0,'N', 'N','N',' ', ' ', ' ', 0);","")</f>
        <v/>
      </c>
    </row>
    <row r="1517" spans="1:1" ht="12.5">
      <c r="A1517" s="1" t="str">
        <f>IF(AND(NOT(ISBLANK(DATA!A1515)),DATA!A1515&lt;&gt;DATA!A1514),"INSERT INTO SYSADM.PS_SCRTY_QUERY 
VALUES('"&amp;PSAUTHITEM_AU!$B$1 &amp; DATA!A1515&amp;", (SELECT VERSION 
FROM SYSADM.PSVERSION WHERE OBJECTTYPENAME = 'CLM'), '"&amp;IF(DATA!C1515=" ",DATA!A1515,DATA!C1515)&amp;"', 'N', 'N','N', 0, 0, 
'N', 'N','N','N', 'N', 0,0,'N', 'N','N',' ', ' ', ' ', 0);","")</f>
        <v/>
      </c>
    </row>
    <row r="1518" spans="1:1" ht="12.5">
      <c r="A1518" s="1" t="str">
        <f>IF(AND(NOT(ISBLANK(DATA!A1516)),DATA!A1516&lt;&gt;DATA!A1515),"INSERT INTO SYSADM.PS_SCRTY_QUERY 
VALUES('"&amp;PSAUTHITEM_AU!$B$1 &amp; DATA!A1516&amp;", (SELECT VERSION 
FROM SYSADM.PSVERSION WHERE OBJECTTYPENAME = 'CLM'), '"&amp;IF(DATA!C1516=" ",DATA!A1516,DATA!C1516)&amp;"', 'N', 'N','N', 0, 0, 
'N', 'N','N','N', 'N', 0,0,'N', 'N','N',' ', ' ', ' ', 0);","")</f>
        <v/>
      </c>
    </row>
    <row r="1519" spans="1:1" ht="12.5">
      <c r="A1519" s="1" t="str">
        <f>IF(AND(NOT(ISBLANK(DATA!A1517)),DATA!A1517&lt;&gt;DATA!A1516),"INSERT INTO SYSADM.PS_SCRTY_QUERY 
VALUES('"&amp;PSAUTHITEM_AU!$B$1 &amp; DATA!A1517&amp;", (SELECT VERSION 
FROM SYSADM.PSVERSION WHERE OBJECTTYPENAME = 'CLM'), '"&amp;IF(DATA!C1517=" ",DATA!A1517,DATA!C1517)&amp;"', 'N', 'N','N', 0, 0, 
'N', 'N','N','N', 'N', 0,0,'N', 'N','N',' ', ' ', ' ', 0);","")</f>
        <v/>
      </c>
    </row>
    <row r="1520" spans="1:1" ht="12.5">
      <c r="A1520" s="1" t="str">
        <f>IF(AND(NOT(ISBLANK(DATA!A1518)),DATA!A1518&lt;&gt;DATA!A1517),"INSERT INTO SYSADM.PS_SCRTY_QUERY 
VALUES('"&amp;PSAUTHITEM_AU!$B$1 &amp; DATA!A1518&amp;", (SELECT VERSION 
FROM SYSADM.PSVERSION WHERE OBJECTTYPENAME = 'CLM'), '"&amp;IF(DATA!C1518=" ",DATA!A1518,DATA!C1518)&amp;"', 'N', 'N','N', 0, 0, 
'N', 'N','N','N', 'N', 0,0,'N', 'N','N',' ', ' ', ' ', 0);","")</f>
        <v/>
      </c>
    </row>
    <row r="1521" spans="1:1" ht="12.5">
      <c r="A1521" s="1" t="str">
        <f>IF(AND(NOT(ISBLANK(DATA!A1519)),DATA!A1519&lt;&gt;DATA!A1518),"INSERT INTO SYSADM.PS_SCRTY_QUERY 
VALUES('"&amp;PSAUTHITEM_AU!$B$1 &amp; DATA!A1519&amp;", (SELECT VERSION 
FROM SYSADM.PSVERSION WHERE OBJECTTYPENAME = 'CLM'), '"&amp;IF(DATA!C1519=" ",DATA!A1519,DATA!C1519)&amp;"', 'N', 'N','N', 0, 0, 
'N', 'N','N','N', 'N', 0,0,'N', 'N','N',' ', ' ', ' ', 0);","")</f>
        <v/>
      </c>
    </row>
    <row r="1522" spans="1:1" ht="12.5">
      <c r="A1522" s="1" t="str">
        <f>IF(AND(NOT(ISBLANK(DATA!A1520)),DATA!A1520&lt;&gt;DATA!A1519),"INSERT INTO SYSADM.PS_SCRTY_QUERY 
VALUES('"&amp;PSAUTHITEM_AU!$B$1 &amp; DATA!A1520&amp;", (SELECT VERSION 
FROM SYSADM.PSVERSION WHERE OBJECTTYPENAME = 'CLM'), '"&amp;IF(DATA!C1520=" ",DATA!A1520,DATA!C1520)&amp;"', 'N', 'N','N', 0, 0, 
'N', 'N','N','N', 'N', 0,0,'N', 'N','N',' ', ' ', ' ', 0);","")</f>
        <v/>
      </c>
    </row>
    <row r="1523" spans="1:1" ht="12.5">
      <c r="A1523" s="1" t="str">
        <f>IF(AND(NOT(ISBLANK(DATA!A1521)),DATA!A1521&lt;&gt;DATA!A1520),"INSERT INTO SYSADM.PS_SCRTY_QUERY 
VALUES('"&amp;PSAUTHITEM_AU!$B$1 &amp; DATA!A1521&amp;", (SELECT VERSION 
FROM SYSADM.PSVERSION WHERE OBJECTTYPENAME = 'CLM'), '"&amp;IF(DATA!C1521=" ",DATA!A1521,DATA!C1521)&amp;"', 'N', 'N','N', 0, 0, 
'N', 'N','N','N', 'N', 0,0,'N', 'N','N',' ', ' ', ' ', 0);","")</f>
        <v/>
      </c>
    </row>
    <row r="1524" spans="1:1" ht="12.5">
      <c r="A1524" s="1" t="str">
        <f>IF(AND(NOT(ISBLANK(DATA!A1522)),DATA!A1522&lt;&gt;DATA!A1521),"INSERT INTO SYSADM.PS_SCRTY_QUERY 
VALUES('"&amp;PSAUTHITEM_AU!$B$1 &amp; DATA!A1522&amp;", (SELECT VERSION 
FROM SYSADM.PSVERSION WHERE OBJECTTYPENAME = 'CLM'), '"&amp;IF(DATA!C1522=" ",DATA!A1522,DATA!C1522)&amp;"', 'N', 'N','N', 0, 0, 
'N', 'N','N','N', 'N', 0,0,'N', 'N','N',' ', ' ', ' ', 0);","")</f>
        <v/>
      </c>
    </row>
    <row r="1525" spans="1:1" ht="12.5">
      <c r="A1525" s="1" t="str">
        <f>IF(AND(NOT(ISBLANK(DATA!A1523)),DATA!A1523&lt;&gt;DATA!A1522),"INSERT INTO SYSADM.PS_SCRTY_QUERY 
VALUES('"&amp;PSAUTHITEM_AU!$B$1 &amp; DATA!A1523&amp;", (SELECT VERSION 
FROM SYSADM.PSVERSION WHERE OBJECTTYPENAME = 'CLM'), '"&amp;IF(DATA!C1523=" ",DATA!A1523,DATA!C1523)&amp;"', 'N', 'N','N', 0, 0, 
'N', 'N','N','N', 'N', 0,0,'N', 'N','N',' ', ' ', ' ', 0);","")</f>
        <v/>
      </c>
    </row>
    <row r="1526" spans="1:1" ht="12.5">
      <c r="A1526" s="1" t="str">
        <f>IF(AND(NOT(ISBLANK(DATA!A1524)),DATA!A1524&lt;&gt;DATA!A1523),"INSERT INTO SYSADM.PS_SCRTY_QUERY 
VALUES('"&amp;PSAUTHITEM_AU!$B$1 &amp; DATA!A1524&amp;", (SELECT VERSION 
FROM SYSADM.PSVERSION WHERE OBJECTTYPENAME = 'CLM'), '"&amp;IF(DATA!C1524=" ",DATA!A1524,DATA!C1524)&amp;"', 'N', 'N','N', 0, 0, 
'N', 'N','N','N', 'N', 0,0,'N', 'N','N',' ', ' ', ' ', 0);","")</f>
        <v/>
      </c>
    </row>
    <row r="1527" spans="1:1" ht="12.5">
      <c r="A1527" s="1" t="str">
        <f>IF(AND(NOT(ISBLANK(DATA!A1525)),DATA!A1525&lt;&gt;DATA!A1524),"INSERT INTO SYSADM.PS_SCRTY_QUERY 
VALUES('"&amp;PSAUTHITEM_AU!$B$1 &amp; DATA!A1525&amp;", (SELECT VERSION 
FROM SYSADM.PSVERSION WHERE OBJECTTYPENAME = 'CLM'), '"&amp;IF(DATA!C1525=" ",DATA!A1525,DATA!C1525)&amp;"', 'N', 'N','N', 0, 0, 
'N', 'N','N','N', 'N', 0,0,'N', 'N','N',' ', ' ', ' ', 0);","")</f>
        <v/>
      </c>
    </row>
    <row r="1528" spans="1:1" ht="12.5">
      <c r="A1528" s="1" t="str">
        <f>IF(AND(NOT(ISBLANK(DATA!A1526)),DATA!A1526&lt;&gt;DATA!A1525),"INSERT INTO SYSADM.PS_SCRTY_QUERY 
VALUES('"&amp;PSAUTHITEM_AU!$B$1 &amp; DATA!A1526&amp;", (SELECT VERSION 
FROM SYSADM.PSVERSION WHERE OBJECTTYPENAME = 'CLM'), '"&amp;IF(DATA!C1526=" ",DATA!A1526,DATA!C1526)&amp;"', 'N', 'N','N', 0, 0, 
'N', 'N','N','N', 'N', 0,0,'N', 'N','N',' ', ' ', ' ', 0);","")</f>
        <v/>
      </c>
    </row>
    <row r="1529" spans="1:1" ht="12.5">
      <c r="A1529" s="1" t="str">
        <f>IF(AND(NOT(ISBLANK(DATA!A1527)),DATA!A1527&lt;&gt;DATA!A1526),"INSERT INTO SYSADM.PS_SCRTY_QUERY 
VALUES('"&amp;PSAUTHITEM_AU!$B$1 &amp; DATA!A1527&amp;", (SELECT VERSION 
FROM SYSADM.PSVERSION WHERE OBJECTTYPENAME = 'CLM'), '"&amp;IF(DATA!C1527=" ",DATA!A1527,DATA!C1527)&amp;"', 'N', 'N','N', 0, 0, 
'N', 'N','N','N', 'N', 0,0,'N', 'N','N',' ', ' ', ' ', 0);","")</f>
        <v/>
      </c>
    </row>
    <row r="1530" spans="1:1" ht="12.5">
      <c r="A1530" s="1" t="str">
        <f>IF(AND(NOT(ISBLANK(DATA!A1528)),DATA!A1528&lt;&gt;DATA!A1527),"INSERT INTO SYSADM.PS_SCRTY_QUERY 
VALUES('"&amp;PSAUTHITEM_AU!$B$1 &amp; DATA!A1528&amp;", (SELECT VERSION 
FROM SYSADM.PSVERSION WHERE OBJECTTYPENAME = 'CLM'), '"&amp;IF(DATA!C1528=" ",DATA!A1528,DATA!C1528)&amp;"', 'N', 'N','N', 0, 0, 
'N', 'N','N','N', 'N', 0,0,'N', 'N','N',' ', ' ', ' ', 0);","")</f>
        <v/>
      </c>
    </row>
    <row r="1531" spans="1:1" ht="12.5">
      <c r="A1531" s="1" t="str">
        <f>IF(AND(NOT(ISBLANK(DATA!A1529)),DATA!A1529&lt;&gt;DATA!A1528),"INSERT INTO SYSADM.PS_SCRTY_QUERY 
VALUES('"&amp;PSAUTHITEM_AU!$B$1 &amp; DATA!A1529&amp;", (SELECT VERSION 
FROM SYSADM.PSVERSION WHERE OBJECTTYPENAME = 'CLM'), '"&amp;IF(DATA!C1529=" ",DATA!A1529,DATA!C1529)&amp;"', 'N', 'N','N', 0, 0, 
'N', 'N','N','N', 'N', 0,0,'N', 'N','N',' ', ' ', ' ', 0);","")</f>
        <v/>
      </c>
    </row>
    <row r="1532" spans="1:1" ht="12.5">
      <c r="A1532" s="1" t="str">
        <f>IF(AND(NOT(ISBLANK(DATA!A1530)),DATA!A1530&lt;&gt;DATA!A1529),"INSERT INTO SYSADM.PS_SCRTY_QUERY 
VALUES('"&amp;PSAUTHITEM_AU!$B$1 &amp; DATA!A1530&amp;", (SELECT VERSION 
FROM SYSADM.PSVERSION WHERE OBJECTTYPENAME = 'CLM'), '"&amp;IF(DATA!C1530=" ",DATA!A1530,DATA!C1530)&amp;"', 'N', 'N','N', 0, 0, 
'N', 'N','N','N', 'N', 0,0,'N', 'N','N',' ', ' ', ' ', 0);","")</f>
        <v/>
      </c>
    </row>
    <row r="1533" spans="1:1" ht="12.5">
      <c r="A1533" s="1" t="str">
        <f>IF(AND(NOT(ISBLANK(DATA!A1531)),DATA!A1531&lt;&gt;DATA!A1530),"INSERT INTO SYSADM.PS_SCRTY_QUERY 
VALUES('"&amp;PSAUTHITEM_AU!$B$1 &amp; DATA!A1531&amp;", (SELECT VERSION 
FROM SYSADM.PSVERSION WHERE OBJECTTYPENAME = 'CLM'), '"&amp;IF(DATA!C1531=" ",DATA!A1531,DATA!C1531)&amp;"', 'N', 'N','N', 0, 0, 
'N', 'N','N','N', 'N', 0,0,'N', 'N','N',' ', ' ', ' ', 0);","")</f>
        <v/>
      </c>
    </row>
    <row r="1534" spans="1:1" ht="12.5">
      <c r="A1534" s="1" t="str">
        <f>IF(AND(NOT(ISBLANK(DATA!A1532)),DATA!A1532&lt;&gt;DATA!A1531),"INSERT INTO SYSADM.PS_SCRTY_QUERY 
VALUES('"&amp;PSAUTHITEM_AU!$B$1 &amp; DATA!A1532&amp;", (SELECT VERSION 
FROM SYSADM.PSVERSION WHERE OBJECTTYPENAME = 'CLM'), '"&amp;IF(DATA!C1532=" ",DATA!A1532,DATA!C1532)&amp;"', 'N', 'N','N', 0, 0, 
'N', 'N','N','N', 'N', 0,0,'N', 'N','N',' ', ' ', ' ', 0);","")</f>
        <v/>
      </c>
    </row>
    <row r="1535" spans="1:1" ht="12.5">
      <c r="A1535" s="1" t="str">
        <f>IF(AND(NOT(ISBLANK(DATA!A1533)),DATA!A1533&lt;&gt;DATA!A1532),"INSERT INTO SYSADM.PS_SCRTY_QUERY 
VALUES('"&amp;PSAUTHITEM_AU!$B$1 &amp; DATA!A1533&amp;", (SELECT VERSION 
FROM SYSADM.PSVERSION WHERE OBJECTTYPENAME = 'CLM'), '"&amp;IF(DATA!C1533=" ",DATA!A1533,DATA!C1533)&amp;"', 'N', 'N','N', 0, 0, 
'N', 'N','N','N', 'N', 0,0,'N', 'N','N',' ', ' ', ' ', 0);","")</f>
        <v/>
      </c>
    </row>
    <row r="1536" spans="1:1" ht="12.5">
      <c r="A1536" s="1" t="str">
        <f>IF(AND(NOT(ISBLANK(DATA!A1534)),DATA!A1534&lt;&gt;DATA!A1533),"INSERT INTO SYSADM.PS_SCRTY_QUERY 
VALUES('"&amp;PSAUTHITEM_AU!$B$1 &amp; DATA!A1534&amp;", (SELECT VERSION 
FROM SYSADM.PSVERSION WHERE OBJECTTYPENAME = 'CLM'), '"&amp;IF(DATA!C1534=" ",DATA!A1534,DATA!C1534)&amp;"', 'N', 'N','N', 0, 0, 
'N', 'N','N','N', 'N', 0,0,'N', 'N','N',' ', ' ', ' ', 0);","")</f>
        <v/>
      </c>
    </row>
    <row r="1537" spans="1:1" ht="12.5">
      <c r="A1537" s="1" t="str">
        <f>IF(AND(NOT(ISBLANK(DATA!A1535)),DATA!A1535&lt;&gt;DATA!A1534),"INSERT INTO SYSADM.PS_SCRTY_QUERY 
VALUES('"&amp;PSAUTHITEM_AU!$B$1 &amp; DATA!A1535&amp;", (SELECT VERSION 
FROM SYSADM.PSVERSION WHERE OBJECTTYPENAME = 'CLM'), '"&amp;IF(DATA!C1535=" ",DATA!A1535,DATA!C1535)&amp;"', 'N', 'N','N', 0, 0, 
'N', 'N','N','N', 'N', 0,0,'N', 'N','N',' ', ' ', ' ', 0);","")</f>
        <v/>
      </c>
    </row>
    <row r="1538" spans="1:1" ht="12.5">
      <c r="A1538" s="1" t="str">
        <f>IF(AND(NOT(ISBLANK(DATA!A1536)),DATA!A1536&lt;&gt;DATA!A1535),"INSERT INTO SYSADM.PS_SCRTY_QUERY 
VALUES('"&amp;PSAUTHITEM_AU!$B$1 &amp; DATA!A1536&amp;", (SELECT VERSION 
FROM SYSADM.PSVERSION WHERE OBJECTTYPENAME = 'CLM'), '"&amp;IF(DATA!C1536=" ",DATA!A1536,DATA!C1536)&amp;"', 'N', 'N','N', 0, 0, 
'N', 'N','N','N', 'N', 0,0,'N', 'N','N',' ', ' ', ' ', 0);","")</f>
        <v/>
      </c>
    </row>
    <row r="1539" spans="1:1" ht="12.5">
      <c r="A1539" s="1" t="str">
        <f>IF(AND(NOT(ISBLANK(DATA!A1537)),DATA!A1537&lt;&gt;DATA!A1536),"INSERT INTO SYSADM.PS_SCRTY_QUERY 
VALUES('"&amp;PSAUTHITEM_AU!$B$1 &amp; DATA!A1537&amp;", (SELECT VERSION 
FROM SYSADM.PSVERSION WHERE OBJECTTYPENAME = 'CLM'), '"&amp;IF(DATA!C1537=" ",DATA!A1537,DATA!C1537)&amp;"', 'N', 'N','N', 0, 0, 
'N', 'N','N','N', 'N', 0,0,'N', 'N','N',' ', ' ', ' ', 0);","")</f>
        <v/>
      </c>
    </row>
    <row r="1540" spans="1:1" ht="12.5">
      <c r="A1540" s="1" t="str">
        <f>IF(AND(NOT(ISBLANK(DATA!A1538)),DATA!A1538&lt;&gt;DATA!A1537),"INSERT INTO SYSADM.PS_SCRTY_QUERY 
VALUES('"&amp;PSAUTHITEM_AU!$B$1 &amp; DATA!A1538&amp;", (SELECT VERSION 
FROM SYSADM.PSVERSION WHERE OBJECTTYPENAME = 'CLM'), '"&amp;IF(DATA!C1538=" ",DATA!A1538,DATA!C1538)&amp;"', 'N', 'N','N', 0, 0, 
'N', 'N','N','N', 'N', 0,0,'N', 'N','N',' ', ' ', ' ', 0);","")</f>
        <v/>
      </c>
    </row>
    <row r="1541" spans="1:1" ht="12.5">
      <c r="A1541" s="1" t="str">
        <f>IF(AND(NOT(ISBLANK(DATA!A1539)),DATA!A1539&lt;&gt;DATA!A1538),"INSERT INTO SYSADM.PS_SCRTY_QUERY 
VALUES('"&amp;PSAUTHITEM_AU!$B$1 &amp; DATA!A1539&amp;", (SELECT VERSION 
FROM SYSADM.PSVERSION WHERE OBJECTTYPENAME = 'CLM'), '"&amp;IF(DATA!C1539=" ",DATA!A1539,DATA!C1539)&amp;"', 'N', 'N','N', 0, 0, 
'N', 'N','N','N', 'N', 0,0,'N', 'N','N',' ', ' ', ' ', 0);","")</f>
        <v/>
      </c>
    </row>
    <row r="1542" spans="1:1" ht="12.5">
      <c r="A1542" s="1" t="str">
        <f>IF(AND(NOT(ISBLANK(DATA!A1540)),DATA!A1540&lt;&gt;DATA!A1539),"INSERT INTO SYSADM.PS_SCRTY_QUERY 
VALUES('"&amp;PSAUTHITEM_AU!$B$1 &amp; DATA!A1540&amp;", (SELECT VERSION 
FROM SYSADM.PSVERSION WHERE OBJECTTYPENAME = 'CLM'), '"&amp;IF(DATA!C1540=" ",DATA!A1540,DATA!C1540)&amp;"', 'N', 'N','N', 0, 0, 
'N', 'N','N','N', 'N', 0,0,'N', 'N','N',' ', ' ', ' ', 0);","")</f>
        <v/>
      </c>
    </row>
    <row r="1543" spans="1:1" ht="12.5">
      <c r="A1543" s="1" t="str">
        <f>IF(AND(NOT(ISBLANK(DATA!A1541)),DATA!A1541&lt;&gt;DATA!A1540),"INSERT INTO SYSADM.PS_SCRTY_QUERY 
VALUES('"&amp;PSAUTHITEM_AU!$B$1 &amp; DATA!A1541&amp;", (SELECT VERSION 
FROM SYSADM.PSVERSION WHERE OBJECTTYPENAME = 'CLM'), '"&amp;IF(DATA!C1541=" ",DATA!A1541,DATA!C1541)&amp;"', 'N', 'N','N', 0, 0, 
'N', 'N','N','N', 'N', 0,0,'N', 'N','N',' ', ' ', ' ', 0);","")</f>
        <v/>
      </c>
    </row>
    <row r="1544" spans="1:1" ht="12.5">
      <c r="A1544" s="1" t="str">
        <f>IF(AND(NOT(ISBLANK(DATA!A1542)),DATA!A1542&lt;&gt;DATA!A1541),"INSERT INTO SYSADM.PS_SCRTY_QUERY 
VALUES('"&amp;PSAUTHITEM_AU!$B$1 &amp; DATA!A1542&amp;", (SELECT VERSION 
FROM SYSADM.PSVERSION WHERE OBJECTTYPENAME = 'CLM'), '"&amp;IF(DATA!C1542=" ",DATA!A1542,DATA!C1542)&amp;"', 'N', 'N','N', 0, 0, 
'N', 'N','N','N', 'N', 0,0,'N', 'N','N',' ', ' ', ' ', 0);","")</f>
        <v/>
      </c>
    </row>
    <row r="1545" spans="1:1" ht="12.5">
      <c r="A1545" s="1" t="str">
        <f>IF(AND(NOT(ISBLANK(DATA!A1543)),DATA!A1543&lt;&gt;DATA!A1542),"INSERT INTO SYSADM.PS_SCRTY_QUERY 
VALUES('"&amp;PSAUTHITEM_AU!$B$1 &amp; DATA!A1543&amp;", (SELECT VERSION 
FROM SYSADM.PSVERSION WHERE OBJECTTYPENAME = 'CLM'), '"&amp;IF(DATA!C1543=" ",DATA!A1543,DATA!C1543)&amp;"', 'N', 'N','N', 0, 0, 
'N', 'N','N','N', 'N', 0,0,'N', 'N','N',' ', ' ', ' ', 0);","")</f>
        <v/>
      </c>
    </row>
    <row r="1546" spans="1:1" ht="12.5">
      <c r="A1546" s="1" t="str">
        <f>IF(AND(NOT(ISBLANK(DATA!A1544)),DATA!A1544&lt;&gt;DATA!A1543),"INSERT INTO SYSADM.PS_SCRTY_QUERY 
VALUES('"&amp;PSAUTHITEM_AU!$B$1 &amp; DATA!A1544&amp;", (SELECT VERSION 
FROM SYSADM.PSVERSION WHERE OBJECTTYPENAME = 'CLM'), '"&amp;IF(DATA!C1544=" ",DATA!A1544,DATA!C1544)&amp;"', 'N', 'N','N', 0, 0, 
'N', 'N','N','N', 'N', 0,0,'N', 'N','N',' ', ' ', ' ', 0);","")</f>
        <v/>
      </c>
    </row>
    <row r="1547" spans="1:1" ht="12.5">
      <c r="A1547" s="1" t="str">
        <f>IF(AND(NOT(ISBLANK(DATA!A1545)),DATA!A1545&lt;&gt;DATA!A1544),"INSERT INTO SYSADM.PS_SCRTY_QUERY 
VALUES('"&amp;PSAUTHITEM_AU!$B$1 &amp; DATA!A1545&amp;", (SELECT VERSION 
FROM SYSADM.PSVERSION WHERE OBJECTTYPENAME = 'CLM'), '"&amp;IF(DATA!C1545=" ",DATA!A1545,DATA!C1545)&amp;"', 'N', 'N','N', 0, 0, 
'N', 'N','N','N', 'N', 0,0,'N', 'N','N',' ', ' ', ' ', 0);","")</f>
        <v/>
      </c>
    </row>
    <row r="1548" spans="1:1" ht="12.5">
      <c r="A1548" s="1" t="str">
        <f>IF(AND(NOT(ISBLANK(DATA!A1546)),DATA!A1546&lt;&gt;DATA!A1545),"INSERT INTO SYSADM.PS_SCRTY_QUERY 
VALUES('"&amp;PSAUTHITEM_AU!$B$1 &amp; DATA!A1546&amp;", (SELECT VERSION 
FROM SYSADM.PSVERSION WHERE OBJECTTYPENAME = 'CLM'), '"&amp;IF(DATA!C1546=" ",DATA!A1546,DATA!C1546)&amp;"', 'N', 'N','N', 0, 0, 
'N', 'N','N','N', 'N', 0,0,'N', 'N','N',' ', ' ', ' ', 0);","")</f>
        <v/>
      </c>
    </row>
    <row r="1549" spans="1:1" ht="12.5">
      <c r="A1549" s="1" t="str">
        <f>IF(AND(NOT(ISBLANK(DATA!A1547)),DATA!A1547&lt;&gt;DATA!A1546),"INSERT INTO SYSADM.PS_SCRTY_QUERY 
VALUES('"&amp;PSAUTHITEM_AU!$B$1 &amp; DATA!A1547&amp;", (SELECT VERSION 
FROM SYSADM.PSVERSION WHERE OBJECTTYPENAME = 'CLM'), '"&amp;IF(DATA!C1547=" ",DATA!A1547,DATA!C1547)&amp;"', 'N', 'N','N', 0, 0, 
'N', 'N','N','N', 'N', 0,0,'N', 'N','N',' ', ' ', ' ', 0);","")</f>
        <v/>
      </c>
    </row>
    <row r="1550" spans="1:1" ht="12.5">
      <c r="A1550" s="1" t="str">
        <f>IF(AND(NOT(ISBLANK(DATA!A1548)),DATA!A1548&lt;&gt;DATA!A1547),"INSERT INTO SYSADM.PS_SCRTY_QUERY 
VALUES('"&amp;PSAUTHITEM_AU!$B$1 &amp; DATA!A1548&amp;", (SELECT VERSION 
FROM SYSADM.PSVERSION WHERE OBJECTTYPENAME = 'CLM'), '"&amp;IF(DATA!C1548=" ",DATA!A1548,DATA!C1548)&amp;"', 'N', 'N','N', 0, 0, 
'N', 'N','N','N', 'N', 0,0,'N', 'N','N',' ', ' ', ' ', 0);","")</f>
        <v/>
      </c>
    </row>
    <row r="1551" spans="1:1" ht="12.5">
      <c r="A1551" s="1" t="str">
        <f>IF(AND(NOT(ISBLANK(DATA!A1549)),DATA!A1549&lt;&gt;DATA!A1548),"INSERT INTO SYSADM.PS_SCRTY_QUERY 
VALUES('"&amp;PSAUTHITEM_AU!$B$1 &amp; DATA!A1549&amp;", (SELECT VERSION 
FROM SYSADM.PSVERSION WHERE OBJECTTYPENAME = 'CLM'), '"&amp;IF(DATA!C1549=" ",DATA!A1549,DATA!C1549)&amp;"', 'N', 'N','N', 0, 0, 
'N', 'N','N','N', 'N', 0,0,'N', 'N','N',' ', ' ', ' ', 0);","")</f>
        <v/>
      </c>
    </row>
    <row r="1552" spans="1:1" ht="12.5">
      <c r="A1552" s="1" t="str">
        <f>IF(AND(NOT(ISBLANK(DATA!A1550)),DATA!A1550&lt;&gt;DATA!A1549),"INSERT INTO SYSADM.PS_SCRTY_QUERY 
VALUES('"&amp;PSAUTHITEM_AU!$B$1 &amp; DATA!A1550&amp;", (SELECT VERSION 
FROM SYSADM.PSVERSION WHERE OBJECTTYPENAME = 'CLM'), '"&amp;IF(DATA!C1550=" ",DATA!A1550,DATA!C1550)&amp;"', 'N', 'N','N', 0, 0, 
'N', 'N','N','N', 'N', 0,0,'N', 'N','N',' ', ' ', ' ', 0);","")</f>
        <v/>
      </c>
    </row>
    <row r="1553" spans="1:1" ht="12.5">
      <c r="A1553" s="1" t="str">
        <f>IF(AND(NOT(ISBLANK(DATA!A1551)),DATA!A1551&lt;&gt;DATA!A1550),"INSERT INTO SYSADM.PS_SCRTY_QUERY 
VALUES('"&amp;PSAUTHITEM_AU!$B$1 &amp; DATA!A1551&amp;", (SELECT VERSION 
FROM SYSADM.PSVERSION WHERE OBJECTTYPENAME = 'CLM'), '"&amp;IF(DATA!C1551=" ",DATA!A1551,DATA!C1551)&amp;"', 'N', 'N','N', 0, 0, 
'N', 'N','N','N', 'N', 0,0,'N', 'N','N',' ', ' ', ' ', 0);","")</f>
        <v/>
      </c>
    </row>
    <row r="1554" spans="1:1" ht="12.5">
      <c r="A1554" s="1" t="str">
        <f>IF(AND(NOT(ISBLANK(DATA!A1552)),DATA!A1552&lt;&gt;DATA!A1551),"INSERT INTO SYSADM.PS_SCRTY_QUERY 
VALUES('"&amp;PSAUTHITEM_AU!$B$1 &amp; DATA!A1552&amp;", (SELECT VERSION 
FROM SYSADM.PSVERSION WHERE OBJECTTYPENAME = 'CLM'), '"&amp;IF(DATA!C1552=" ",DATA!A1552,DATA!C1552)&amp;"', 'N', 'N','N', 0, 0, 
'N', 'N','N','N', 'N', 0,0,'N', 'N','N',' ', ' ', ' ', 0);","")</f>
        <v/>
      </c>
    </row>
    <row r="1555" spans="1:1" ht="12.5">
      <c r="A1555" s="1" t="str">
        <f>IF(AND(NOT(ISBLANK(DATA!A1553)),DATA!A1553&lt;&gt;DATA!A1552),"INSERT INTO SYSADM.PS_SCRTY_QUERY 
VALUES('"&amp;PSAUTHITEM_AU!$B$1 &amp; DATA!A1553&amp;", (SELECT VERSION 
FROM SYSADM.PSVERSION WHERE OBJECTTYPENAME = 'CLM'), '"&amp;IF(DATA!C1553=" ",DATA!A1553,DATA!C1553)&amp;"', 'N', 'N','N', 0, 0, 
'N', 'N','N','N', 'N', 0,0,'N', 'N','N',' ', ' ', ' ', 0);","")</f>
        <v/>
      </c>
    </row>
    <row r="1556" spans="1:1" ht="12.5">
      <c r="A1556" s="1" t="str">
        <f>IF(AND(NOT(ISBLANK(DATA!A1554)),DATA!A1554&lt;&gt;DATA!A1553),"INSERT INTO SYSADM.PS_SCRTY_QUERY 
VALUES('"&amp;PSAUTHITEM_AU!$B$1 &amp; DATA!A1554&amp;", (SELECT VERSION 
FROM SYSADM.PSVERSION WHERE OBJECTTYPENAME = 'CLM'), '"&amp;IF(DATA!C1554=" ",DATA!A1554,DATA!C1554)&amp;"', 'N', 'N','N', 0, 0, 
'N', 'N','N','N', 'N', 0,0,'N', 'N','N',' ', ' ', ' ', 0);","")</f>
        <v/>
      </c>
    </row>
    <row r="1557" spans="1:1" ht="12.5">
      <c r="A1557" s="1" t="str">
        <f>IF(AND(NOT(ISBLANK(DATA!A1555)),DATA!A1555&lt;&gt;DATA!A1554),"INSERT INTO SYSADM.PS_SCRTY_QUERY 
VALUES('"&amp;PSAUTHITEM_AU!$B$1 &amp; DATA!A1555&amp;", (SELECT VERSION 
FROM SYSADM.PSVERSION WHERE OBJECTTYPENAME = 'CLM'), '"&amp;IF(DATA!C1555=" ",DATA!A1555,DATA!C1555)&amp;"', 'N', 'N','N', 0, 0, 
'N', 'N','N','N', 'N', 0,0,'N', 'N','N',' ', ' ', ' ', 0);","")</f>
        <v/>
      </c>
    </row>
    <row r="1558" spans="1:1" ht="12.5">
      <c r="A1558" s="1" t="str">
        <f>IF(AND(NOT(ISBLANK(DATA!A1556)),DATA!A1556&lt;&gt;DATA!A1555),"INSERT INTO SYSADM.PS_SCRTY_QUERY 
VALUES('"&amp;PSAUTHITEM_AU!$B$1 &amp; DATA!A1556&amp;", (SELECT VERSION 
FROM SYSADM.PSVERSION WHERE OBJECTTYPENAME = 'CLM'), '"&amp;IF(DATA!C1556=" ",DATA!A1556,DATA!C1556)&amp;"', 'N', 'N','N', 0, 0, 
'N', 'N','N','N', 'N', 0,0,'N', 'N','N',' ', ' ', ' ', 0);","")</f>
        <v/>
      </c>
    </row>
    <row r="1559" spans="1:1" ht="12.5">
      <c r="A1559" s="1" t="str">
        <f>IF(AND(NOT(ISBLANK(DATA!A1557)),DATA!A1557&lt;&gt;DATA!A1556),"INSERT INTO SYSADM.PS_SCRTY_QUERY 
VALUES('"&amp;PSAUTHITEM_AU!$B$1 &amp; DATA!A1557&amp;", (SELECT VERSION 
FROM SYSADM.PSVERSION WHERE OBJECTTYPENAME = 'CLM'), '"&amp;IF(DATA!C1557=" ",DATA!A1557,DATA!C1557)&amp;"', 'N', 'N','N', 0, 0, 
'N', 'N','N','N', 'N', 0,0,'N', 'N','N',' ', ' ', ' ', 0);","")</f>
        <v/>
      </c>
    </row>
    <row r="1560" spans="1:1" ht="12.5">
      <c r="A1560" s="1" t="str">
        <f>IF(AND(NOT(ISBLANK(DATA!A1558)),DATA!A1558&lt;&gt;DATA!A1557),"INSERT INTO SYSADM.PS_SCRTY_QUERY 
VALUES('"&amp;PSAUTHITEM_AU!$B$1 &amp; DATA!A1558&amp;", (SELECT VERSION 
FROM SYSADM.PSVERSION WHERE OBJECTTYPENAME = 'CLM'), '"&amp;IF(DATA!C1558=" ",DATA!A1558,DATA!C1558)&amp;"', 'N', 'N','N', 0, 0, 
'N', 'N','N','N', 'N', 0,0,'N', 'N','N',' ', ' ', ' ', 0);","")</f>
        <v/>
      </c>
    </row>
    <row r="1561" spans="1:1" ht="12.5">
      <c r="A1561" s="1" t="str">
        <f>IF(AND(NOT(ISBLANK(DATA!A1559)),DATA!A1559&lt;&gt;DATA!A1558),"INSERT INTO SYSADM.PS_SCRTY_QUERY 
VALUES('"&amp;PSAUTHITEM_AU!$B$1 &amp; DATA!A1559&amp;", (SELECT VERSION 
FROM SYSADM.PSVERSION WHERE OBJECTTYPENAME = 'CLM'), '"&amp;IF(DATA!C1559=" ",DATA!A1559,DATA!C1559)&amp;"', 'N', 'N','N', 0, 0, 
'N', 'N','N','N', 'N', 0,0,'N', 'N','N',' ', ' ', ' ', 0);","")</f>
        <v/>
      </c>
    </row>
    <row r="1562" spans="1:1" ht="12.5">
      <c r="A1562" s="1" t="str">
        <f>IF(AND(NOT(ISBLANK(DATA!A1560)),DATA!A1560&lt;&gt;DATA!A1559),"INSERT INTO SYSADM.PS_SCRTY_QUERY 
VALUES('"&amp;PSAUTHITEM_AU!$B$1 &amp; DATA!A1560&amp;", (SELECT VERSION 
FROM SYSADM.PSVERSION WHERE OBJECTTYPENAME = 'CLM'), '"&amp;IF(DATA!C1560=" ",DATA!A1560,DATA!C1560)&amp;"', 'N', 'N','N', 0, 0, 
'N', 'N','N','N', 'N', 0,0,'N', 'N','N',' ', ' ', ' ', 0);","")</f>
        <v/>
      </c>
    </row>
    <row r="1563" spans="1:1" ht="12.5">
      <c r="A1563" s="1" t="str">
        <f>IF(AND(NOT(ISBLANK(DATA!A1561)),DATA!A1561&lt;&gt;DATA!A1560),"INSERT INTO SYSADM.PS_SCRTY_QUERY 
VALUES('"&amp;PSAUTHITEM_AU!$B$1 &amp; DATA!A1561&amp;", (SELECT VERSION 
FROM SYSADM.PSVERSION WHERE OBJECTTYPENAME = 'CLM'), '"&amp;IF(DATA!C1561=" ",DATA!A1561,DATA!C1561)&amp;"', 'N', 'N','N', 0, 0, 
'N', 'N','N','N', 'N', 0,0,'N', 'N','N',' ', ' ', ' ', 0);","")</f>
        <v/>
      </c>
    </row>
    <row r="1564" spans="1:1" ht="12.5">
      <c r="A1564" s="1" t="str">
        <f>IF(AND(NOT(ISBLANK(DATA!A1562)),DATA!A1562&lt;&gt;DATA!A1561),"INSERT INTO SYSADM.PS_SCRTY_QUERY 
VALUES('"&amp;PSAUTHITEM_AU!$B$1 &amp; DATA!A1562&amp;", (SELECT VERSION 
FROM SYSADM.PSVERSION WHERE OBJECTTYPENAME = 'CLM'), '"&amp;IF(DATA!C1562=" ",DATA!A1562,DATA!C1562)&amp;"', 'N', 'N','N', 0, 0, 
'N', 'N','N','N', 'N', 0,0,'N', 'N','N',' ', ' ', ' ', 0);","")</f>
        <v/>
      </c>
    </row>
    <row r="1565" spans="1:1" ht="12.5">
      <c r="A1565" s="1" t="str">
        <f>IF(AND(NOT(ISBLANK(DATA!A1563)),DATA!A1563&lt;&gt;DATA!A1562),"INSERT INTO SYSADM.PS_SCRTY_QUERY 
VALUES('"&amp;PSAUTHITEM_AU!$B$1 &amp; DATA!A1563&amp;", (SELECT VERSION 
FROM SYSADM.PSVERSION WHERE OBJECTTYPENAME = 'CLM'), '"&amp;IF(DATA!C1563=" ",DATA!A1563,DATA!C1563)&amp;"', 'N', 'N','N', 0, 0, 
'N', 'N','N','N', 'N', 0,0,'N', 'N','N',' ', ' ', ' ', 0);","")</f>
        <v/>
      </c>
    </row>
    <row r="1566" spans="1:1" ht="12.5">
      <c r="A1566" s="1" t="str">
        <f>IF(AND(NOT(ISBLANK(DATA!A1564)),DATA!A1564&lt;&gt;DATA!A1563),"INSERT INTO SYSADM.PS_SCRTY_QUERY 
VALUES('"&amp;PSAUTHITEM_AU!$B$1 &amp; DATA!A1564&amp;", (SELECT VERSION 
FROM SYSADM.PSVERSION WHERE OBJECTTYPENAME = 'CLM'), '"&amp;IF(DATA!C1564=" ",DATA!A1564,DATA!C1564)&amp;"', 'N', 'N','N', 0, 0, 
'N', 'N','N','N', 'N', 0,0,'N', 'N','N',' ', ' ', ' ', 0);","")</f>
        <v/>
      </c>
    </row>
    <row r="1567" spans="1:1" ht="12.5">
      <c r="A1567" s="1" t="str">
        <f>IF(AND(NOT(ISBLANK(DATA!A1565)),DATA!A1565&lt;&gt;DATA!A1564),"INSERT INTO SYSADM.PS_SCRTY_QUERY 
VALUES('"&amp;PSAUTHITEM_AU!$B$1 &amp; DATA!A1565&amp;", (SELECT VERSION 
FROM SYSADM.PSVERSION WHERE OBJECTTYPENAME = 'CLM'), '"&amp;IF(DATA!C1565=" ",DATA!A1565,DATA!C1565)&amp;"', 'N', 'N','N', 0, 0, 
'N', 'N','N','N', 'N', 0,0,'N', 'N','N',' ', ' ', ' ', 0);","")</f>
        <v/>
      </c>
    </row>
    <row r="1568" spans="1:1" ht="12.5">
      <c r="A1568" s="1" t="str">
        <f>IF(AND(NOT(ISBLANK(DATA!A1566)),DATA!A1566&lt;&gt;DATA!A1565),"INSERT INTO SYSADM.PS_SCRTY_QUERY 
VALUES('"&amp;PSAUTHITEM_AU!$B$1 &amp; DATA!A1566&amp;", (SELECT VERSION 
FROM SYSADM.PSVERSION WHERE OBJECTTYPENAME = 'CLM'), '"&amp;IF(DATA!C1566=" ",DATA!A1566,DATA!C1566)&amp;"', 'N', 'N','N', 0, 0, 
'N', 'N','N','N', 'N', 0,0,'N', 'N','N',' ', ' ', ' ', 0);","")</f>
        <v/>
      </c>
    </row>
    <row r="1569" spans="1:1" ht="12.5">
      <c r="A1569" s="1" t="str">
        <f>IF(AND(NOT(ISBLANK(DATA!A1567)),DATA!A1567&lt;&gt;DATA!A1566),"INSERT INTO SYSADM.PS_SCRTY_QUERY 
VALUES('"&amp;PSAUTHITEM_AU!$B$1 &amp; DATA!A1567&amp;", (SELECT VERSION 
FROM SYSADM.PSVERSION WHERE OBJECTTYPENAME = 'CLM'), '"&amp;IF(DATA!C1567=" ",DATA!A1567,DATA!C1567)&amp;"', 'N', 'N','N', 0, 0, 
'N', 'N','N','N', 'N', 0,0,'N', 'N','N',' ', ' ', ' ', 0);","")</f>
        <v/>
      </c>
    </row>
    <row r="1570" spans="1:1" ht="12.5">
      <c r="A1570" s="1" t="str">
        <f>IF(AND(NOT(ISBLANK(DATA!A1568)),DATA!A1568&lt;&gt;DATA!A1567),"INSERT INTO SYSADM.PS_SCRTY_QUERY 
VALUES('"&amp;PSAUTHITEM_AU!$B$1 &amp; DATA!A1568&amp;", (SELECT VERSION 
FROM SYSADM.PSVERSION WHERE OBJECTTYPENAME = 'CLM'), '"&amp;IF(DATA!C1568=" ",DATA!A1568,DATA!C1568)&amp;"', 'N', 'N','N', 0, 0, 
'N', 'N','N','N', 'N', 0,0,'N', 'N','N',' ', ' ', ' ', 0);","")</f>
        <v/>
      </c>
    </row>
    <row r="1571" spans="1:1" ht="12.5">
      <c r="A1571" s="1" t="str">
        <f>IF(AND(NOT(ISBLANK(DATA!A1569)),DATA!A1569&lt;&gt;DATA!A1568),"INSERT INTO SYSADM.PS_SCRTY_QUERY 
VALUES('"&amp;PSAUTHITEM_AU!$B$1 &amp; DATA!A1569&amp;", (SELECT VERSION 
FROM SYSADM.PSVERSION WHERE OBJECTTYPENAME = 'CLM'), '"&amp;IF(DATA!C1569=" ",DATA!A1569,DATA!C1569)&amp;"', 'N', 'N','N', 0, 0, 
'N', 'N','N','N', 'N', 0,0,'N', 'N','N',' ', ' ', ' ', 0);","")</f>
        <v/>
      </c>
    </row>
    <row r="1572" spans="1:1" ht="12.5">
      <c r="A1572" s="1" t="str">
        <f>IF(AND(NOT(ISBLANK(DATA!A1570)),DATA!A1570&lt;&gt;DATA!A1569),"INSERT INTO SYSADM.PS_SCRTY_QUERY 
VALUES('"&amp;PSAUTHITEM_AU!$B$1 &amp; DATA!A1570&amp;", (SELECT VERSION 
FROM SYSADM.PSVERSION WHERE OBJECTTYPENAME = 'CLM'), '"&amp;IF(DATA!C1570=" ",DATA!A1570,DATA!C1570)&amp;"', 'N', 'N','N', 0, 0, 
'N', 'N','N','N', 'N', 0,0,'N', 'N','N',' ', ' ', ' ', 0);","")</f>
        <v/>
      </c>
    </row>
    <row r="1573" spans="1:1" ht="12.5">
      <c r="A1573" s="1" t="str">
        <f>IF(AND(NOT(ISBLANK(DATA!A1571)),DATA!A1571&lt;&gt;DATA!A1570),"INSERT INTO SYSADM.PS_SCRTY_QUERY 
VALUES('"&amp;PSAUTHITEM_AU!$B$1 &amp; DATA!A1571&amp;", (SELECT VERSION 
FROM SYSADM.PSVERSION WHERE OBJECTTYPENAME = 'CLM'), '"&amp;IF(DATA!C1571=" ",DATA!A1571,DATA!C1571)&amp;"', 'N', 'N','N', 0, 0, 
'N', 'N','N','N', 'N', 0,0,'N', 'N','N',' ', ' ', ' ', 0);","")</f>
        <v/>
      </c>
    </row>
    <row r="1574" spans="1:1" ht="12.5">
      <c r="A1574" s="1" t="str">
        <f>IF(AND(NOT(ISBLANK(DATA!A1572)),DATA!A1572&lt;&gt;DATA!A1571),"INSERT INTO SYSADM.PS_SCRTY_QUERY 
VALUES('"&amp;PSAUTHITEM_AU!$B$1 &amp; DATA!A1572&amp;", (SELECT VERSION 
FROM SYSADM.PSVERSION WHERE OBJECTTYPENAME = 'CLM'), '"&amp;IF(DATA!C1572=" ",DATA!A1572,DATA!C1572)&amp;"', 'N', 'N','N', 0, 0, 
'N', 'N','N','N', 'N', 0,0,'N', 'N','N',' ', ' ', ' ', 0);","")</f>
        <v/>
      </c>
    </row>
    <row r="1575" spans="1:1" ht="12.5">
      <c r="A1575" s="1" t="str">
        <f>IF(AND(NOT(ISBLANK(DATA!A1573)),DATA!A1573&lt;&gt;DATA!A1572),"INSERT INTO SYSADM.PS_SCRTY_QUERY 
VALUES('"&amp;PSAUTHITEM_AU!$B$1 &amp; DATA!A1573&amp;", (SELECT VERSION 
FROM SYSADM.PSVERSION WHERE OBJECTTYPENAME = 'CLM'), '"&amp;IF(DATA!C1573=" ",DATA!A1573,DATA!C1573)&amp;"', 'N', 'N','N', 0, 0, 
'N', 'N','N','N', 'N', 0,0,'N', 'N','N',' ', ' ', ' ', 0);","")</f>
        <v/>
      </c>
    </row>
    <row r="1576" spans="1:1" ht="12.5">
      <c r="A1576" s="1" t="str">
        <f>IF(AND(NOT(ISBLANK(DATA!A1574)),DATA!A1574&lt;&gt;DATA!A1573),"INSERT INTO SYSADM.PS_SCRTY_QUERY 
VALUES('"&amp;PSAUTHITEM_AU!$B$1 &amp; DATA!A1574&amp;", (SELECT VERSION 
FROM SYSADM.PSVERSION WHERE OBJECTTYPENAME = 'CLM'), '"&amp;IF(DATA!C1574=" ",DATA!A1574,DATA!C1574)&amp;"', 'N', 'N','N', 0, 0, 
'N', 'N','N','N', 'N', 0,0,'N', 'N','N',' ', ' ', ' ', 0);","")</f>
        <v/>
      </c>
    </row>
    <row r="1577" spans="1:1" ht="12.5">
      <c r="A1577" s="1" t="str">
        <f>IF(AND(NOT(ISBLANK(DATA!A1575)),DATA!A1575&lt;&gt;DATA!A1574),"INSERT INTO SYSADM.PS_SCRTY_QUERY 
VALUES('"&amp;PSAUTHITEM_AU!$B$1 &amp; DATA!A1575&amp;", (SELECT VERSION 
FROM SYSADM.PSVERSION WHERE OBJECTTYPENAME = 'CLM'), '"&amp;IF(DATA!C1575=" ",DATA!A1575,DATA!C1575)&amp;"', 'N', 'N','N', 0, 0, 
'N', 'N','N','N', 'N', 0,0,'N', 'N','N',' ', ' ', ' ', 0);","")</f>
        <v/>
      </c>
    </row>
    <row r="1578" spans="1:1" ht="12.5">
      <c r="A1578" s="1" t="str">
        <f>IF(AND(NOT(ISBLANK(DATA!A1576)),DATA!A1576&lt;&gt;DATA!A1575),"INSERT INTO SYSADM.PS_SCRTY_QUERY 
VALUES('"&amp;PSAUTHITEM_AU!$B$1 &amp; DATA!A1576&amp;", (SELECT VERSION 
FROM SYSADM.PSVERSION WHERE OBJECTTYPENAME = 'CLM'), '"&amp;IF(DATA!C1576=" ",DATA!A1576,DATA!C1576)&amp;"', 'N', 'N','N', 0, 0, 
'N', 'N','N','N', 'N', 0,0,'N', 'N','N',' ', ' ', ' ', 0);","")</f>
        <v/>
      </c>
    </row>
    <row r="1579" spans="1:1" ht="12.5">
      <c r="A1579" s="1" t="str">
        <f>IF(AND(NOT(ISBLANK(DATA!A1577)),DATA!A1577&lt;&gt;DATA!A1576),"INSERT INTO SYSADM.PS_SCRTY_QUERY 
VALUES('"&amp;PSAUTHITEM_AU!$B$1 &amp; DATA!A1577&amp;", (SELECT VERSION 
FROM SYSADM.PSVERSION WHERE OBJECTTYPENAME = 'CLM'), '"&amp;IF(DATA!C1577=" ",DATA!A1577,DATA!C1577)&amp;"', 'N', 'N','N', 0, 0, 
'N', 'N','N','N', 'N', 0,0,'N', 'N','N',' ', ' ', ' ', 0);","")</f>
        <v/>
      </c>
    </row>
    <row r="1580" spans="1:1" ht="12.5">
      <c r="A1580" s="1" t="str">
        <f>IF(AND(NOT(ISBLANK(DATA!A1578)),DATA!A1578&lt;&gt;DATA!A1577),"INSERT INTO SYSADM.PS_SCRTY_QUERY 
VALUES('"&amp;PSAUTHITEM_AU!$B$1 &amp; DATA!A1578&amp;", (SELECT VERSION 
FROM SYSADM.PSVERSION WHERE OBJECTTYPENAME = 'CLM'), '"&amp;IF(DATA!C1578=" ",DATA!A1578,DATA!C1578)&amp;"', 'N', 'N','N', 0, 0, 
'N', 'N','N','N', 'N', 0,0,'N', 'N','N',' ', ' ', ' ', 0);","")</f>
        <v/>
      </c>
    </row>
    <row r="1581" spans="1:1" ht="12.5">
      <c r="A1581" s="1" t="str">
        <f>IF(AND(NOT(ISBLANK(DATA!A1579)),DATA!A1579&lt;&gt;DATA!A1578),"INSERT INTO SYSADM.PS_SCRTY_QUERY 
VALUES('"&amp;PSAUTHITEM_AU!$B$1 &amp; DATA!A1579&amp;", (SELECT VERSION 
FROM SYSADM.PSVERSION WHERE OBJECTTYPENAME = 'CLM'), '"&amp;IF(DATA!C1579=" ",DATA!A1579,DATA!C1579)&amp;"', 'N', 'N','N', 0, 0, 
'N', 'N','N','N', 'N', 0,0,'N', 'N','N',' ', ' ', ' ', 0);","")</f>
        <v/>
      </c>
    </row>
    <row r="1582" spans="1:1" ht="12.5">
      <c r="A1582" s="1" t="str">
        <f>IF(AND(NOT(ISBLANK(DATA!A1580)),DATA!A1580&lt;&gt;DATA!A1579),"INSERT INTO SYSADM.PS_SCRTY_QUERY 
VALUES('"&amp;PSAUTHITEM_AU!$B$1 &amp; DATA!A1580&amp;", (SELECT VERSION 
FROM SYSADM.PSVERSION WHERE OBJECTTYPENAME = 'CLM'), '"&amp;IF(DATA!C1580=" ",DATA!A1580,DATA!C1580)&amp;"', 'N', 'N','N', 0, 0, 
'N', 'N','N','N', 'N', 0,0,'N', 'N','N',' ', ' ', ' ', 0);","")</f>
        <v/>
      </c>
    </row>
    <row r="1583" spans="1:1" ht="12.5">
      <c r="A1583" s="1" t="str">
        <f>IF(AND(NOT(ISBLANK(DATA!A1581)),DATA!A1581&lt;&gt;DATA!A1580),"INSERT INTO SYSADM.PS_SCRTY_QUERY 
VALUES('"&amp;PSAUTHITEM_AU!$B$1 &amp; DATA!A1581&amp;", (SELECT VERSION 
FROM SYSADM.PSVERSION WHERE OBJECTTYPENAME = 'CLM'), '"&amp;IF(DATA!C1581=" ",DATA!A1581,DATA!C1581)&amp;"', 'N', 'N','N', 0, 0, 
'N', 'N','N','N', 'N', 0,0,'N', 'N','N',' ', ' ', ' ', 0);","")</f>
        <v/>
      </c>
    </row>
    <row r="1584" spans="1:1" ht="12.5">
      <c r="A1584" s="1" t="str">
        <f>IF(AND(NOT(ISBLANK(DATA!A1582)),DATA!A1582&lt;&gt;DATA!A1581),"INSERT INTO SYSADM.PS_SCRTY_QUERY 
VALUES('"&amp;PSAUTHITEM_AU!$B$1 &amp; DATA!A1582&amp;", (SELECT VERSION 
FROM SYSADM.PSVERSION WHERE OBJECTTYPENAME = 'CLM'), '"&amp;IF(DATA!C1582=" ",DATA!A1582,DATA!C1582)&amp;"', 'N', 'N','N', 0, 0, 
'N', 'N','N','N', 'N', 0,0,'N', 'N','N',' ', ' ', ' ', 0);","")</f>
        <v/>
      </c>
    </row>
    <row r="1585" spans="1:1" ht="12.5">
      <c r="A1585" s="1" t="str">
        <f>IF(AND(NOT(ISBLANK(DATA!A1583)),DATA!A1583&lt;&gt;DATA!A1582),"INSERT INTO SYSADM.PS_SCRTY_QUERY 
VALUES('"&amp;PSAUTHITEM_AU!$B$1 &amp; DATA!A1583&amp;", (SELECT VERSION 
FROM SYSADM.PSVERSION WHERE OBJECTTYPENAME = 'CLM'), '"&amp;IF(DATA!C1583=" ",DATA!A1583,DATA!C1583)&amp;"', 'N', 'N','N', 0, 0, 
'N', 'N','N','N', 'N', 0,0,'N', 'N','N',' ', ' ', ' ', 0);","")</f>
        <v/>
      </c>
    </row>
    <row r="1586" spans="1:1" ht="12.5">
      <c r="A1586" s="1" t="str">
        <f>IF(AND(NOT(ISBLANK(DATA!A1584)),DATA!A1584&lt;&gt;DATA!A1583),"INSERT INTO SYSADM.PS_SCRTY_QUERY 
VALUES('"&amp;PSAUTHITEM_AU!$B$1 &amp; DATA!A1584&amp;", (SELECT VERSION 
FROM SYSADM.PSVERSION WHERE OBJECTTYPENAME = 'CLM'), '"&amp;IF(DATA!C1584=" ",DATA!A1584,DATA!C1584)&amp;"', 'N', 'N','N', 0, 0, 
'N', 'N','N','N', 'N', 0,0,'N', 'N','N',' ', ' ', ' ', 0);","")</f>
        <v/>
      </c>
    </row>
    <row r="1587" spans="1:1" ht="12.5">
      <c r="A1587" s="1" t="str">
        <f>IF(AND(NOT(ISBLANK(DATA!A1585)),DATA!A1585&lt;&gt;DATA!A1584),"INSERT INTO SYSADM.PS_SCRTY_QUERY 
VALUES('"&amp;PSAUTHITEM_AU!$B$1 &amp; DATA!A1585&amp;", (SELECT VERSION 
FROM SYSADM.PSVERSION WHERE OBJECTTYPENAME = 'CLM'), '"&amp;IF(DATA!C1585=" ",DATA!A1585,DATA!C1585)&amp;"', 'N', 'N','N', 0, 0, 
'N', 'N','N','N', 'N', 0,0,'N', 'N','N',' ', ' ', ' ', 0);","")</f>
        <v/>
      </c>
    </row>
    <row r="1588" spans="1:1" ht="12.5">
      <c r="A1588" s="1" t="str">
        <f>IF(AND(NOT(ISBLANK(DATA!A1586)),DATA!A1586&lt;&gt;DATA!A1585),"INSERT INTO SYSADM.PS_SCRTY_QUERY 
VALUES('"&amp;PSAUTHITEM_AU!$B$1 &amp; DATA!A1586&amp;", (SELECT VERSION 
FROM SYSADM.PSVERSION WHERE OBJECTTYPENAME = 'CLM'), '"&amp;IF(DATA!C1586=" ",DATA!A1586,DATA!C1586)&amp;"', 'N', 'N','N', 0, 0, 
'N', 'N','N','N', 'N', 0,0,'N', 'N','N',' ', ' ', ' ', 0);","")</f>
        <v/>
      </c>
    </row>
    <row r="1589" spans="1:1" ht="12.5">
      <c r="A1589" s="1" t="str">
        <f>IF(AND(NOT(ISBLANK(DATA!A1587)),DATA!A1587&lt;&gt;DATA!A1586),"INSERT INTO SYSADM.PS_SCRTY_QUERY 
VALUES('"&amp;PSAUTHITEM_AU!$B$1 &amp; DATA!A1587&amp;", (SELECT VERSION 
FROM SYSADM.PSVERSION WHERE OBJECTTYPENAME = 'CLM'), '"&amp;IF(DATA!C1587=" ",DATA!A1587,DATA!C1587)&amp;"', 'N', 'N','N', 0, 0, 
'N', 'N','N','N', 'N', 0,0,'N', 'N','N',' ', ' ', ' ', 0);","")</f>
        <v/>
      </c>
    </row>
    <row r="1590" spans="1:1" ht="12.5">
      <c r="A1590" s="1" t="str">
        <f>IF(AND(NOT(ISBLANK(DATA!A1588)),DATA!A1588&lt;&gt;DATA!A1587),"INSERT INTO SYSADM.PS_SCRTY_QUERY 
VALUES('"&amp;PSAUTHITEM_AU!$B$1 &amp; DATA!A1588&amp;", (SELECT VERSION 
FROM SYSADM.PSVERSION WHERE OBJECTTYPENAME = 'CLM'), '"&amp;IF(DATA!C1588=" ",DATA!A1588,DATA!C1588)&amp;"', 'N', 'N','N', 0, 0, 
'N', 'N','N','N', 'N', 0,0,'N', 'N','N',' ', ' ', ' ', 0);","")</f>
        <v/>
      </c>
    </row>
    <row r="1591" spans="1:1" ht="12.5">
      <c r="A1591" s="1" t="str">
        <f>IF(AND(NOT(ISBLANK(DATA!A1589)),DATA!A1589&lt;&gt;DATA!A1588),"INSERT INTO SYSADM.PS_SCRTY_QUERY 
VALUES('"&amp;PSAUTHITEM_AU!$B$1 &amp; DATA!A1589&amp;", (SELECT VERSION 
FROM SYSADM.PSVERSION WHERE OBJECTTYPENAME = 'CLM'), '"&amp;IF(DATA!C1589=" ",DATA!A1589,DATA!C1589)&amp;"', 'N', 'N','N', 0, 0, 
'N', 'N','N','N', 'N', 0,0,'N', 'N','N',' ', ' ', ' ', 0);","")</f>
        <v/>
      </c>
    </row>
    <row r="1592" spans="1:1" ht="12.5">
      <c r="A1592" s="1" t="str">
        <f>IF(AND(NOT(ISBLANK(DATA!A1590)),DATA!A1590&lt;&gt;DATA!A1589),"INSERT INTO SYSADM.PS_SCRTY_QUERY 
VALUES('"&amp;PSAUTHITEM_AU!$B$1 &amp; DATA!A1590&amp;", (SELECT VERSION 
FROM SYSADM.PSVERSION WHERE OBJECTTYPENAME = 'CLM'), '"&amp;IF(DATA!C1590=" ",DATA!A1590,DATA!C1590)&amp;"', 'N', 'N','N', 0, 0, 
'N', 'N','N','N', 'N', 0,0,'N', 'N','N',' ', ' ', ' ', 0);","")</f>
        <v/>
      </c>
    </row>
    <row r="1593" spans="1:1" ht="12.5">
      <c r="A1593" s="1" t="str">
        <f>IF(AND(NOT(ISBLANK(DATA!A1591)),DATA!A1591&lt;&gt;DATA!A1590),"INSERT INTO SYSADM.PS_SCRTY_QUERY 
VALUES('"&amp;PSAUTHITEM_AU!$B$1 &amp; DATA!A1591&amp;", (SELECT VERSION 
FROM SYSADM.PSVERSION WHERE OBJECTTYPENAME = 'CLM'), '"&amp;IF(DATA!C1591=" ",DATA!A1591,DATA!C1591)&amp;"', 'N', 'N','N', 0, 0, 
'N', 'N','N','N', 'N', 0,0,'N', 'N','N',' ', ' ', ' ', 0);","")</f>
        <v/>
      </c>
    </row>
    <row r="1594" spans="1:1" ht="12.5">
      <c r="A1594" s="1" t="str">
        <f>IF(AND(NOT(ISBLANK(DATA!A1592)),DATA!A1592&lt;&gt;DATA!A1591),"INSERT INTO SYSADM.PS_SCRTY_QUERY 
VALUES('"&amp;PSAUTHITEM_AU!$B$1 &amp; DATA!A1592&amp;", (SELECT VERSION 
FROM SYSADM.PSVERSION WHERE OBJECTTYPENAME = 'CLM'), '"&amp;IF(DATA!C1592=" ",DATA!A1592,DATA!C1592)&amp;"', 'N', 'N','N', 0, 0, 
'N', 'N','N','N', 'N', 0,0,'N', 'N','N',' ', ' ', ' ', 0);","")</f>
        <v/>
      </c>
    </row>
    <row r="1595" spans="1:1" ht="12.5">
      <c r="A1595" s="1" t="str">
        <f>IF(AND(NOT(ISBLANK(DATA!A1593)),DATA!A1593&lt;&gt;DATA!A1592),"INSERT INTO SYSADM.PS_SCRTY_QUERY 
VALUES('"&amp;PSAUTHITEM_AU!$B$1 &amp; DATA!A1593&amp;", (SELECT VERSION 
FROM SYSADM.PSVERSION WHERE OBJECTTYPENAME = 'CLM'), '"&amp;IF(DATA!C1593=" ",DATA!A1593,DATA!C1593)&amp;"', 'N', 'N','N', 0, 0, 
'N', 'N','N','N', 'N', 0,0,'N', 'N','N',' ', ' ', ' ', 0);","")</f>
        <v/>
      </c>
    </row>
    <row r="1596" spans="1:1" ht="12.5">
      <c r="A1596" s="1" t="str">
        <f>IF(AND(NOT(ISBLANK(DATA!A1594)),DATA!A1594&lt;&gt;DATA!A1593),"INSERT INTO SYSADM.PS_SCRTY_QUERY 
VALUES('"&amp;PSAUTHITEM_AU!$B$1 &amp; DATA!A1594&amp;", (SELECT VERSION 
FROM SYSADM.PSVERSION WHERE OBJECTTYPENAME = 'CLM'), '"&amp;IF(DATA!C1594=" ",DATA!A1594,DATA!C1594)&amp;"', 'N', 'N','N', 0, 0, 
'N', 'N','N','N', 'N', 0,0,'N', 'N','N',' ', ' ', ' ', 0);","")</f>
        <v/>
      </c>
    </row>
    <row r="1597" spans="1:1" ht="12.5">
      <c r="A1597" s="1" t="str">
        <f>IF(AND(NOT(ISBLANK(DATA!A1595)),DATA!A1595&lt;&gt;DATA!A1594),"INSERT INTO SYSADM.PS_SCRTY_QUERY 
VALUES('"&amp;PSAUTHITEM_AU!$B$1 &amp; DATA!A1595&amp;", (SELECT VERSION 
FROM SYSADM.PSVERSION WHERE OBJECTTYPENAME = 'CLM'), '"&amp;IF(DATA!C1595=" ",DATA!A1595,DATA!C1595)&amp;"', 'N', 'N','N', 0, 0, 
'N', 'N','N','N', 'N', 0,0,'N', 'N','N',' ', ' ', ' ', 0);","")</f>
        <v/>
      </c>
    </row>
    <row r="1598" spans="1:1" ht="12.5">
      <c r="A1598" s="1" t="str">
        <f>IF(AND(NOT(ISBLANK(DATA!A1596)),DATA!A1596&lt;&gt;DATA!A1595),"INSERT INTO SYSADM.PS_SCRTY_QUERY 
VALUES('"&amp;PSAUTHITEM_AU!$B$1 &amp; DATA!A1596&amp;", (SELECT VERSION 
FROM SYSADM.PSVERSION WHERE OBJECTTYPENAME = 'CLM'), '"&amp;IF(DATA!C1596=" ",DATA!A1596,DATA!C1596)&amp;"', 'N', 'N','N', 0, 0, 
'N', 'N','N','N', 'N', 0,0,'N', 'N','N',' ', ' ', ' ', 0);","")</f>
        <v/>
      </c>
    </row>
    <row r="1599" spans="1:1" ht="12.5">
      <c r="A1599" s="1" t="str">
        <f>IF(AND(NOT(ISBLANK(DATA!A1597)),DATA!A1597&lt;&gt;DATA!A1596),"INSERT INTO SYSADM.PS_SCRTY_QUERY 
VALUES('"&amp;PSAUTHITEM_AU!$B$1 &amp; DATA!A1597&amp;", (SELECT VERSION 
FROM SYSADM.PSVERSION WHERE OBJECTTYPENAME = 'CLM'), '"&amp;IF(DATA!C1597=" ",DATA!A1597,DATA!C1597)&amp;"', 'N', 'N','N', 0, 0, 
'N', 'N','N','N', 'N', 0,0,'N', 'N','N',' ', ' ', ' ', 0);","")</f>
        <v/>
      </c>
    </row>
    <row r="1600" spans="1:1" ht="12.5">
      <c r="A1600" s="1" t="str">
        <f>IF(AND(NOT(ISBLANK(DATA!A1598)),DATA!A1598&lt;&gt;DATA!A1597),"INSERT INTO SYSADM.PS_SCRTY_QUERY 
VALUES('"&amp;PSAUTHITEM_AU!$B$1 &amp; DATA!A1598&amp;", (SELECT VERSION 
FROM SYSADM.PSVERSION WHERE OBJECTTYPENAME = 'CLM'), '"&amp;IF(DATA!C1598=" ",DATA!A1598,DATA!C1598)&amp;"', 'N', 'N','N', 0, 0, 
'N', 'N','N','N', 'N', 0,0,'N', 'N','N',' ', ' ', ' ', 0);","")</f>
        <v/>
      </c>
    </row>
    <row r="1601" spans="1:1" ht="12.5">
      <c r="A1601" s="1" t="str">
        <f>IF(AND(NOT(ISBLANK(DATA!A1599)),DATA!A1599&lt;&gt;DATA!A1598),"INSERT INTO SYSADM.PS_SCRTY_QUERY 
VALUES('"&amp;PSAUTHITEM_AU!$B$1 &amp; DATA!A1599&amp;", (SELECT VERSION 
FROM SYSADM.PSVERSION WHERE OBJECTTYPENAME = 'CLM'), '"&amp;IF(DATA!C1599=" ",DATA!A1599,DATA!C1599)&amp;"', 'N', 'N','N', 0, 0, 
'N', 'N','N','N', 'N', 0,0,'N', 'N','N',' ', ' ', ' ', 0);","")</f>
        <v/>
      </c>
    </row>
    <row r="1602" spans="1:1" ht="12.5">
      <c r="A1602" s="1" t="str">
        <f>IF(AND(NOT(ISBLANK(DATA!A1600)),DATA!A1600&lt;&gt;DATA!A1599),"INSERT INTO SYSADM.PS_SCRTY_QUERY 
VALUES('"&amp;PSAUTHITEM_AU!$B$1 &amp; DATA!A1600&amp;", (SELECT VERSION 
FROM SYSADM.PSVERSION WHERE OBJECTTYPENAME = 'CLM'), '"&amp;IF(DATA!C1600=" ",DATA!A1600,DATA!C1600)&amp;"', 'N', 'N','N', 0, 0, 
'N', 'N','N','N', 'N', 0,0,'N', 'N','N',' ', ' ', ' ', 0);","")</f>
        <v/>
      </c>
    </row>
    <row r="1603" spans="1:1" ht="12.5">
      <c r="A1603" s="1" t="str">
        <f>IF(AND(NOT(ISBLANK(DATA!A1601)),DATA!A1601&lt;&gt;DATA!A1600),"INSERT INTO SYSADM.PS_SCRTY_QUERY 
VALUES('"&amp;PSAUTHITEM_AU!$B$1 &amp; DATA!A1601&amp;", (SELECT VERSION 
FROM SYSADM.PSVERSION WHERE OBJECTTYPENAME = 'CLM'), '"&amp;IF(DATA!C1601=" ",DATA!A1601,DATA!C1601)&amp;"', 'N', 'N','N', 0, 0, 
'N', 'N','N','N', 'N', 0,0,'N', 'N','N',' ', ' ', ' ', 0);","")</f>
        <v/>
      </c>
    </row>
    <row r="1604" spans="1:1" ht="12.5">
      <c r="A1604" s="1" t="str">
        <f>IF(AND(NOT(ISBLANK(DATA!A1602)),DATA!A1602&lt;&gt;DATA!A1601),"INSERT INTO SYSADM.PS_SCRTY_QUERY 
VALUES('"&amp;PSAUTHITEM_AU!$B$1 &amp; DATA!A1602&amp;", (SELECT VERSION 
FROM SYSADM.PSVERSION WHERE OBJECTTYPENAME = 'CLM'), '"&amp;IF(DATA!C1602=" ",DATA!A1602,DATA!C1602)&amp;"', 'N', 'N','N', 0, 0, 
'N', 'N','N','N', 'N', 0,0,'N', 'N','N',' ', ' ', ' ', 0);","")</f>
        <v/>
      </c>
    </row>
    <row r="1605" spans="1:1" ht="12.5">
      <c r="A1605" s="1" t="str">
        <f>IF(AND(NOT(ISBLANK(DATA!A1603)),DATA!A1603&lt;&gt;DATA!A1602),"INSERT INTO SYSADM.PS_SCRTY_QUERY 
VALUES('"&amp;PSAUTHITEM_AU!$B$1 &amp; DATA!A1603&amp;", (SELECT VERSION 
FROM SYSADM.PSVERSION WHERE OBJECTTYPENAME = 'CLM'), '"&amp;IF(DATA!C1603=" ",DATA!A1603,DATA!C1603)&amp;"', 'N', 'N','N', 0, 0, 
'N', 'N','N','N', 'N', 0,0,'N', 'N','N',' ', ' ', ' ', 0);","")</f>
        <v/>
      </c>
    </row>
    <row r="1606" spans="1:1" ht="12.5">
      <c r="A1606" s="1" t="str">
        <f>IF(AND(NOT(ISBLANK(DATA!A1604)),DATA!A1604&lt;&gt;DATA!A1603),"INSERT INTO SYSADM.PS_SCRTY_QUERY 
VALUES('"&amp;PSAUTHITEM_AU!$B$1 &amp; DATA!A1604&amp;", (SELECT VERSION 
FROM SYSADM.PSVERSION WHERE OBJECTTYPENAME = 'CLM'), '"&amp;IF(DATA!C1604=" ",DATA!A1604,DATA!C1604)&amp;"', 'N', 'N','N', 0, 0, 
'N', 'N','N','N', 'N', 0,0,'N', 'N','N',' ', ' ', ' ', 0);","")</f>
        <v/>
      </c>
    </row>
    <row r="1607" spans="1:1" ht="12.5">
      <c r="A1607" s="1" t="str">
        <f>IF(AND(NOT(ISBLANK(DATA!A1605)),DATA!A1605&lt;&gt;DATA!A1604),"INSERT INTO SYSADM.PS_SCRTY_QUERY 
VALUES('"&amp;PSAUTHITEM_AU!$B$1 &amp; DATA!A1605&amp;", (SELECT VERSION 
FROM SYSADM.PSVERSION WHERE OBJECTTYPENAME = 'CLM'), '"&amp;IF(DATA!C1605=" ",DATA!A1605,DATA!C1605)&amp;"', 'N', 'N','N', 0, 0, 
'N', 'N','N','N', 'N', 0,0,'N', 'N','N',' ', ' ', ' ', 0);","")</f>
        <v/>
      </c>
    </row>
    <row r="1608" spans="1:1" ht="12.5">
      <c r="A1608" s="1" t="str">
        <f>IF(AND(NOT(ISBLANK(DATA!A1606)),DATA!A1606&lt;&gt;DATA!A1605),"INSERT INTO SYSADM.PS_SCRTY_QUERY 
VALUES('"&amp;PSAUTHITEM_AU!$B$1 &amp; DATA!A1606&amp;", (SELECT VERSION 
FROM SYSADM.PSVERSION WHERE OBJECTTYPENAME = 'CLM'), '"&amp;IF(DATA!C1606=" ",DATA!A1606,DATA!C1606)&amp;"', 'N', 'N','N', 0, 0, 
'N', 'N','N','N', 'N', 0,0,'N', 'N','N',' ', ' ', ' ', 0);","")</f>
        <v/>
      </c>
    </row>
    <row r="1609" spans="1:1" ht="12.5">
      <c r="A1609" s="1" t="str">
        <f>IF(AND(NOT(ISBLANK(DATA!A1607)),DATA!A1607&lt;&gt;DATA!A1606),"INSERT INTO SYSADM.PS_SCRTY_QUERY 
VALUES('"&amp;PSAUTHITEM_AU!$B$1 &amp; DATA!A1607&amp;", (SELECT VERSION 
FROM SYSADM.PSVERSION WHERE OBJECTTYPENAME = 'CLM'), '"&amp;IF(DATA!C1607=" ",DATA!A1607,DATA!C1607)&amp;"', 'N', 'N','N', 0, 0, 
'N', 'N','N','N', 'N', 0,0,'N', 'N','N',' ', ' ', ' ', 0);","")</f>
        <v/>
      </c>
    </row>
    <row r="1610" spans="1:1" ht="12.5">
      <c r="A1610" s="1" t="str">
        <f>IF(AND(NOT(ISBLANK(DATA!A1608)),DATA!A1608&lt;&gt;DATA!A1607),"INSERT INTO SYSADM.PS_SCRTY_QUERY 
VALUES('"&amp;PSAUTHITEM_AU!$B$1 &amp; DATA!A1608&amp;", (SELECT VERSION 
FROM SYSADM.PSVERSION WHERE OBJECTTYPENAME = 'CLM'), '"&amp;IF(DATA!C1608=" ",DATA!A1608,DATA!C1608)&amp;"', 'N', 'N','N', 0, 0, 
'N', 'N','N','N', 'N', 0,0,'N', 'N','N',' ', ' ', ' ', 0);","")</f>
        <v/>
      </c>
    </row>
    <row r="1611" spans="1:1" ht="12.5">
      <c r="A1611" s="1" t="str">
        <f>IF(AND(NOT(ISBLANK(DATA!A1609)),DATA!A1609&lt;&gt;DATA!A1608),"INSERT INTO SYSADM.PS_SCRTY_QUERY 
VALUES('"&amp;PSAUTHITEM_AU!$B$1 &amp; DATA!A1609&amp;", (SELECT VERSION 
FROM SYSADM.PSVERSION WHERE OBJECTTYPENAME = 'CLM'), '"&amp;IF(DATA!C1609=" ",DATA!A1609,DATA!C1609)&amp;"', 'N', 'N','N', 0, 0, 
'N', 'N','N','N', 'N', 0,0,'N', 'N','N',' ', ' ', ' ', 0);","")</f>
        <v/>
      </c>
    </row>
    <row r="1612" spans="1:1" ht="12.5">
      <c r="A1612" s="1" t="str">
        <f>IF(AND(NOT(ISBLANK(DATA!A1610)),DATA!A1610&lt;&gt;DATA!A1609),"INSERT INTO SYSADM.PS_SCRTY_QUERY 
VALUES('"&amp;PSAUTHITEM_AU!$B$1 &amp; DATA!A1610&amp;", (SELECT VERSION 
FROM SYSADM.PSVERSION WHERE OBJECTTYPENAME = 'CLM'), '"&amp;IF(DATA!C1610=" ",DATA!A1610,DATA!C1610)&amp;"', 'N', 'N','N', 0, 0, 
'N', 'N','N','N', 'N', 0,0,'N', 'N','N',' ', ' ', ' ', 0);","")</f>
        <v/>
      </c>
    </row>
    <row r="1613" spans="1:1" ht="12.5">
      <c r="A1613" s="1" t="str">
        <f>IF(AND(NOT(ISBLANK(DATA!A1611)),DATA!A1611&lt;&gt;DATA!A1610),"INSERT INTO SYSADM.PS_SCRTY_QUERY 
VALUES('"&amp;PSAUTHITEM_AU!$B$1 &amp; DATA!A1611&amp;", (SELECT VERSION 
FROM SYSADM.PSVERSION WHERE OBJECTTYPENAME = 'CLM'), '"&amp;IF(DATA!C1611=" ",DATA!A1611,DATA!C1611)&amp;"', 'N', 'N','N', 0, 0, 
'N', 'N','N','N', 'N', 0,0,'N', 'N','N',' ', ' ', ' ', 0);","")</f>
        <v/>
      </c>
    </row>
    <row r="1614" spans="1:1" ht="12.5">
      <c r="A1614" s="1" t="str">
        <f>IF(AND(NOT(ISBLANK(DATA!A1612)),DATA!A1612&lt;&gt;DATA!A1611),"INSERT INTO SYSADM.PS_SCRTY_QUERY 
VALUES('"&amp;PSAUTHITEM_AU!$B$1 &amp; DATA!A1612&amp;", (SELECT VERSION 
FROM SYSADM.PSVERSION WHERE OBJECTTYPENAME = 'CLM'), '"&amp;IF(DATA!C1612=" ",DATA!A1612,DATA!C1612)&amp;"', 'N', 'N','N', 0, 0, 
'N', 'N','N','N', 'N', 0,0,'N', 'N','N',' ', ' ', ' ', 0);","")</f>
        <v/>
      </c>
    </row>
    <row r="1615" spans="1:1" ht="12.5">
      <c r="A1615" s="1" t="str">
        <f>IF(AND(NOT(ISBLANK(DATA!A1613)),DATA!A1613&lt;&gt;DATA!A1612),"INSERT INTO SYSADM.PS_SCRTY_QUERY 
VALUES('"&amp;PSAUTHITEM_AU!$B$1 &amp; DATA!A1613&amp;", (SELECT VERSION 
FROM SYSADM.PSVERSION WHERE OBJECTTYPENAME = 'CLM'), '"&amp;IF(DATA!C1613=" ",DATA!A1613,DATA!C1613)&amp;"', 'N', 'N','N', 0, 0, 
'N', 'N','N','N', 'N', 0,0,'N', 'N','N',' ', ' ', ' ', 0);","")</f>
        <v/>
      </c>
    </row>
    <row r="1616" spans="1:1" ht="12.5">
      <c r="A1616" s="1" t="str">
        <f>IF(AND(NOT(ISBLANK(DATA!A1614)),DATA!A1614&lt;&gt;DATA!A1613),"INSERT INTO SYSADM.PS_SCRTY_QUERY 
VALUES('"&amp;PSAUTHITEM_AU!$B$1 &amp; DATA!A1614&amp;", (SELECT VERSION 
FROM SYSADM.PSVERSION WHERE OBJECTTYPENAME = 'CLM'), '"&amp;IF(DATA!C1614=" ",DATA!A1614,DATA!C1614)&amp;"', 'N', 'N','N', 0, 0, 
'N', 'N','N','N', 'N', 0,0,'N', 'N','N',' ', ' ', ' ', 0);","")</f>
        <v/>
      </c>
    </row>
    <row r="1617" spans="1:1" ht="12.5">
      <c r="A1617" s="1" t="str">
        <f>IF(AND(NOT(ISBLANK(DATA!A1615)),DATA!A1615&lt;&gt;DATA!A1614),"INSERT INTO SYSADM.PS_SCRTY_QUERY 
VALUES('"&amp;PSAUTHITEM_AU!$B$1 &amp; DATA!A1615&amp;", (SELECT VERSION 
FROM SYSADM.PSVERSION WHERE OBJECTTYPENAME = 'CLM'), '"&amp;IF(DATA!C1615=" ",DATA!A1615,DATA!C1615)&amp;"', 'N', 'N','N', 0, 0, 
'N', 'N','N','N', 'N', 0,0,'N', 'N','N',' ', ' ', ' ', 0);","")</f>
        <v/>
      </c>
    </row>
    <row r="1618" spans="1:1" ht="12.5">
      <c r="A1618" s="1" t="str">
        <f>IF(AND(NOT(ISBLANK(DATA!A1616)),DATA!A1616&lt;&gt;DATA!A1615),"INSERT INTO SYSADM.PS_SCRTY_QUERY 
VALUES('"&amp;PSAUTHITEM_AU!$B$1 &amp; DATA!A1616&amp;", (SELECT VERSION 
FROM SYSADM.PSVERSION WHERE OBJECTTYPENAME = 'CLM'), '"&amp;IF(DATA!C1616=" ",DATA!A1616,DATA!C1616)&amp;"', 'N', 'N','N', 0, 0, 
'N', 'N','N','N', 'N', 0,0,'N', 'N','N',' ', ' ', ' ', 0);","")</f>
        <v/>
      </c>
    </row>
    <row r="1619" spans="1:1" ht="12.5">
      <c r="A1619" s="1" t="str">
        <f>IF(AND(NOT(ISBLANK(DATA!A1617)),DATA!A1617&lt;&gt;DATA!A1616),"INSERT INTO SYSADM.PS_SCRTY_QUERY 
VALUES('"&amp;PSAUTHITEM_AU!$B$1 &amp; DATA!A1617&amp;", (SELECT VERSION 
FROM SYSADM.PSVERSION WHERE OBJECTTYPENAME = 'CLM'), '"&amp;IF(DATA!C1617=" ",DATA!A1617,DATA!C1617)&amp;"', 'N', 'N','N', 0, 0, 
'N', 'N','N','N', 'N', 0,0,'N', 'N','N',' ', ' ', ' ', 0);","")</f>
        <v/>
      </c>
    </row>
    <row r="1620" spans="1:1" ht="12.5">
      <c r="A1620" s="1" t="str">
        <f>IF(AND(NOT(ISBLANK(DATA!A1618)),DATA!A1618&lt;&gt;DATA!A1617),"INSERT INTO SYSADM.PS_SCRTY_QUERY 
VALUES('"&amp;PSAUTHITEM_AU!$B$1 &amp; DATA!A1618&amp;", (SELECT VERSION 
FROM SYSADM.PSVERSION WHERE OBJECTTYPENAME = 'CLM'), '"&amp;IF(DATA!C1618=" ",DATA!A1618,DATA!C1618)&amp;"', 'N', 'N','N', 0, 0, 
'N', 'N','N','N', 'N', 0,0,'N', 'N','N',' ', ' ', ' ', 0);","")</f>
        <v/>
      </c>
    </row>
    <row r="1621" spans="1:1" ht="12.5">
      <c r="A1621" s="1" t="str">
        <f>IF(AND(NOT(ISBLANK(DATA!A1619)),DATA!A1619&lt;&gt;DATA!A1618),"INSERT INTO SYSADM.PS_SCRTY_QUERY 
VALUES('"&amp;PSAUTHITEM_AU!$B$1 &amp; DATA!A1619&amp;", (SELECT VERSION 
FROM SYSADM.PSVERSION WHERE OBJECTTYPENAME = 'CLM'), '"&amp;IF(DATA!C1619=" ",DATA!A1619,DATA!C1619)&amp;"', 'N', 'N','N', 0, 0, 
'N', 'N','N','N', 'N', 0,0,'N', 'N','N',' ', ' ', ' ', 0);","")</f>
        <v/>
      </c>
    </row>
    <row r="1622" spans="1:1" ht="12.5">
      <c r="A1622" s="1" t="str">
        <f>IF(AND(NOT(ISBLANK(DATA!A1620)),DATA!A1620&lt;&gt;DATA!A1619),"INSERT INTO SYSADM.PS_SCRTY_QUERY 
VALUES('"&amp;PSAUTHITEM_AU!$B$1 &amp; DATA!A1620&amp;", (SELECT VERSION 
FROM SYSADM.PSVERSION WHERE OBJECTTYPENAME = 'CLM'), '"&amp;IF(DATA!C1620=" ",DATA!A1620,DATA!C1620)&amp;"', 'N', 'N','N', 0, 0, 
'N', 'N','N','N', 'N', 0,0,'N', 'N','N',' ', ' ', ' ', 0);","")</f>
        <v/>
      </c>
    </row>
    <row r="1623" spans="1:1" ht="12.5">
      <c r="A1623" s="1" t="str">
        <f>IF(AND(NOT(ISBLANK(DATA!A1621)),DATA!A1621&lt;&gt;DATA!A1620),"INSERT INTO SYSADM.PS_SCRTY_QUERY 
VALUES('"&amp;PSAUTHITEM_AU!$B$1 &amp; DATA!A1621&amp;", (SELECT VERSION 
FROM SYSADM.PSVERSION WHERE OBJECTTYPENAME = 'CLM'), '"&amp;IF(DATA!C1621=" ",DATA!A1621,DATA!C1621)&amp;"', 'N', 'N','N', 0, 0, 
'N', 'N','N','N', 'N', 0,0,'N', 'N','N',' ', ' ', ' ', 0);","")</f>
        <v/>
      </c>
    </row>
    <row r="1624" spans="1:1" ht="12.5">
      <c r="A1624" s="1" t="str">
        <f>IF(AND(NOT(ISBLANK(DATA!A1622)),DATA!A1622&lt;&gt;DATA!A1621),"INSERT INTO SYSADM.PS_SCRTY_QUERY 
VALUES('"&amp;PSAUTHITEM_AU!$B$1 &amp; DATA!A1622&amp;", (SELECT VERSION 
FROM SYSADM.PSVERSION WHERE OBJECTTYPENAME = 'CLM'), '"&amp;IF(DATA!C1622=" ",DATA!A1622,DATA!C1622)&amp;"', 'N', 'N','N', 0, 0, 
'N', 'N','N','N', 'N', 0,0,'N', 'N','N',' ', ' ', ' ', 0);","")</f>
        <v/>
      </c>
    </row>
    <row r="1625" spans="1:1" ht="12.5">
      <c r="A1625" s="1" t="str">
        <f>IF(AND(NOT(ISBLANK(DATA!A1623)),DATA!A1623&lt;&gt;DATA!A1622),"INSERT INTO SYSADM.PS_SCRTY_QUERY 
VALUES('"&amp;PSAUTHITEM_AU!$B$1 &amp; DATA!A1623&amp;", (SELECT VERSION 
FROM SYSADM.PSVERSION WHERE OBJECTTYPENAME = 'CLM'), '"&amp;IF(DATA!C1623=" ",DATA!A1623,DATA!C1623)&amp;"', 'N', 'N','N', 0, 0, 
'N', 'N','N','N', 'N', 0,0,'N', 'N','N',' ', ' ', ' ', 0);","")</f>
        <v/>
      </c>
    </row>
    <row r="1626" spans="1:1" ht="12.5">
      <c r="A1626" s="1" t="str">
        <f>IF(AND(NOT(ISBLANK(DATA!A1624)),DATA!A1624&lt;&gt;DATA!A1623),"INSERT INTO SYSADM.PS_SCRTY_QUERY 
VALUES('"&amp;PSAUTHITEM_AU!$B$1 &amp; DATA!A1624&amp;", (SELECT VERSION 
FROM SYSADM.PSVERSION WHERE OBJECTTYPENAME = 'CLM'), '"&amp;IF(DATA!C1624=" ",DATA!A1624,DATA!C1624)&amp;"', 'N', 'N','N', 0, 0, 
'N', 'N','N','N', 'N', 0,0,'N', 'N','N',' ', ' ', ' ', 0);","")</f>
        <v/>
      </c>
    </row>
    <row r="1627" spans="1:1" ht="12.5">
      <c r="A1627" s="1" t="str">
        <f>IF(AND(NOT(ISBLANK(DATA!A1625)),DATA!A1625&lt;&gt;DATA!A1624),"INSERT INTO SYSADM.PS_SCRTY_QUERY 
VALUES('"&amp;PSAUTHITEM_AU!$B$1 &amp; DATA!A1625&amp;", (SELECT VERSION 
FROM SYSADM.PSVERSION WHERE OBJECTTYPENAME = 'CLM'), '"&amp;IF(DATA!C1625=" ",DATA!A1625,DATA!C1625)&amp;"', 'N', 'N','N', 0, 0, 
'N', 'N','N','N', 'N', 0,0,'N', 'N','N',' ', ' ', ' ', 0);","")</f>
        <v/>
      </c>
    </row>
    <row r="1628" spans="1:1" ht="12.5">
      <c r="A1628" s="1" t="str">
        <f>IF(AND(NOT(ISBLANK(DATA!A1626)),DATA!A1626&lt;&gt;DATA!A1625),"INSERT INTO SYSADM.PS_SCRTY_QUERY 
VALUES('"&amp;PSAUTHITEM_AU!$B$1 &amp; DATA!A1626&amp;", (SELECT VERSION 
FROM SYSADM.PSVERSION WHERE OBJECTTYPENAME = 'CLM'), '"&amp;IF(DATA!C1626=" ",DATA!A1626,DATA!C1626)&amp;"', 'N', 'N','N', 0, 0, 
'N', 'N','N','N', 'N', 0,0,'N', 'N','N',' ', ' ', ' ', 0);","")</f>
        <v/>
      </c>
    </row>
    <row r="1629" spans="1:1" ht="12.5">
      <c r="A1629" s="1" t="str">
        <f>IF(AND(NOT(ISBLANK(DATA!A1627)),DATA!A1627&lt;&gt;DATA!A1626),"INSERT INTO SYSADM.PS_SCRTY_QUERY 
VALUES('"&amp;PSAUTHITEM_AU!$B$1 &amp; DATA!A1627&amp;", (SELECT VERSION 
FROM SYSADM.PSVERSION WHERE OBJECTTYPENAME = 'CLM'), '"&amp;IF(DATA!C1627=" ",DATA!A1627,DATA!C1627)&amp;"', 'N', 'N','N', 0, 0, 
'N', 'N','N','N', 'N', 0,0,'N', 'N','N',' ', ' ', ' ', 0);","")</f>
        <v/>
      </c>
    </row>
    <row r="1630" spans="1:1" ht="12.5">
      <c r="A1630" s="1" t="str">
        <f>IF(AND(NOT(ISBLANK(DATA!A1628)),DATA!A1628&lt;&gt;DATA!A1627),"INSERT INTO SYSADM.PS_SCRTY_QUERY 
VALUES('"&amp;PSAUTHITEM_AU!$B$1 &amp; DATA!A1628&amp;", (SELECT VERSION 
FROM SYSADM.PSVERSION WHERE OBJECTTYPENAME = 'CLM'), '"&amp;IF(DATA!C1628=" ",DATA!A1628,DATA!C1628)&amp;"', 'N', 'N','N', 0, 0, 
'N', 'N','N','N', 'N', 0,0,'N', 'N','N',' ', ' ', ' ', 0);","")</f>
        <v/>
      </c>
    </row>
    <row r="1631" spans="1:1" ht="12.5">
      <c r="A1631" s="1" t="str">
        <f>IF(AND(NOT(ISBLANK(DATA!A1629)),DATA!A1629&lt;&gt;DATA!A1628),"INSERT INTO SYSADM.PS_SCRTY_QUERY 
VALUES('"&amp;PSAUTHITEM_AU!$B$1 &amp; DATA!A1629&amp;", (SELECT VERSION 
FROM SYSADM.PSVERSION WHERE OBJECTTYPENAME = 'CLM'), '"&amp;IF(DATA!C1629=" ",DATA!A1629,DATA!C1629)&amp;"', 'N', 'N','N', 0, 0, 
'N', 'N','N','N', 'N', 0,0,'N', 'N','N',' ', ' ', ' ', 0);","")</f>
        <v/>
      </c>
    </row>
    <row r="1632" spans="1:1" ht="12.5">
      <c r="A1632" s="1" t="str">
        <f>IF(AND(NOT(ISBLANK(DATA!A1630)),DATA!A1630&lt;&gt;DATA!A1629),"INSERT INTO SYSADM.PS_SCRTY_QUERY 
VALUES('"&amp;PSAUTHITEM_AU!$B$1 &amp; DATA!A1630&amp;", (SELECT VERSION 
FROM SYSADM.PSVERSION WHERE OBJECTTYPENAME = 'CLM'), '"&amp;IF(DATA!C1630=" ",DATA!A1630,DATA!C1630)&amp;"', 'N', 'N','N', 0, 0, 
'N', 'N','N','N', 'N', 0,0,'N', 'N','N',' ', ' ', ' ', 0);","")</f>
        <v/>
      </c>
    </row>
    <row r="1633" spans="1:1" ht="12.5">
      <c r="A1633" s="1" t="str">
        <f>IF(AND(NOT(ISBLANK(DATA!A1631)),DATA!A1631&lt;&gt;DATA!A1630),"INSERT INTO SYSADM.PS_SCRTY_QUERY 
VALUES('"&amp;PSAUTHITEM_AU!$B$1 &amp; DATA!A1631&amp;", (SELECT VERSION 
FROM SYSADM.PSVERSION WHERE OBJECTTYPENAME = 'CLM'), '"&amp;IF(DATA!C1631=" ",DATA!A1631,DATA!C1631)&amp;"', 'N', 'N','N', 0, 0, 
'N', 'N','N','N', 'N', 0,0,'N', 'N','N',' ', ' ', ' ', 0);","")</f>
        <v/>
      </c>
    </row>
    <row r="1634" spans="1:1" ht="12.5">
      <c r="A1634" s="1" t="str">
        <f>IF(AND(NOT(ISBLANK(DATA!A1632)),DATA!A1632&lt;&gt;DATA!A1631),"INSERT INTO SYSADM.PS_SCRTY_QUERY 
VALUES('"&amp;PSAUTHITEM_AU!$B$1 &amp; DATA!A1632&amp;", (SELECT VERSION 
FROM SYSADM.PSVERSION WHERE OBJECTTYPENAME = 'CLM'), '"&amp;IF(DATA!C1632=" ",DATA!A1632,DATA!C1632)&amp;"', 'N', 'N','N', 0, 0, 
'N', 'N','N','N', 'N', 0,0,'N', 'N','N',' ', ' ', ' ', 0);","")</f>
        <v/>
      </c>
    </row>
    <row r="1635" spans="1:1" ht="12.5">
      <c r="A1635" s="1" t="str">
        <f>IF(AND(NOT(ISBLANK(DATA!A1633)),DATA!A1633&lt;&gt;DATA!A1632),"INSERT INTO SYSADM.PS_SCRTY_QUERY 
VALUES('"&amp;PSAUTHITEM_AU!$B$1 &amp; DATA!A1633&amp;", (SELECT VERSION 
FROM SYSADM.PSVERSION WHERE OBJECTTYPENAME = 'CLM'), '"&amp;IF(DATA!C1633=" ",DATA!A1633,DATA!C1633)&amp;"', 'N', 'N','N', 0, 0, 
'N', 'N','N','N', 'N', 0,0,'N', 'N','N',' ', ' ', ' ', 0);","")</f>
        <v/>
      </c>
    </row>
    <row r="1636" spans="1:1" ht="12.5">
      <c r="A1636" s="1" t="str">
        <f>IF(AND(NOT(ISBLANK(DATA!A1634)),DATA!A1634&lt;&gt;DATA!A1633),"INSERT INTO SYSADM.PS_SCRTY_QUERY 
VALUES('"&amp;PSAUTHITEM_AU!$B$1 &amp; DATA!A1634&amp;", (SELECT VERSION 
FROM SYSADM.PSVERSION WHERE OBJECTTYPENAME = 'CLM'), '"&amp;IF(DATA!C1634=" ",DATA!A1634,DATA!C1634)&amp;"', 'N', 'N','N', 0, 0, 
'N', 'N','N','N', 'N', 0,0,'N', 'N','N',' ', ' ', ' ', 0);","")</f>
        <v/>
      </c>
    </row>
    <row r="1637" spans="1:1" ht="12.5">
      <c r="A1637" s="1" t="str">
        <f>IF(AND(NOT(ISBLANK(DATA!A1635)),DATA!A1635&lt;&gt;DATA!A1634),"INSERT INTO SYSADM.PS_SCRTY_QUERY 
VALUES('"&amp;PSAUTHITEM_AU!$B$1 &amp; DATA!A1635&amp;", (SELECT VERSION 
FROM SYSADM.PSVERSION WHERE OBJECTTYPENAME = 'CLM'), '"&amp;IF(DATA!C1635=" ",DATA!A1635,DATA!C1635)&amp;"', 'N', 'N','N', 0, 0, 
'N', 'N','N','N', 'N', 0,0,'N', 'N','N',' ', ' ', ' ', 0);","")</f>
        <v/>
      </c>
    </row>
    <row r="1638" spans="1:1" ht="12.5">
      <c r="A1638" s="1" t="str">
        <f>IF(AND(NOT(ISBLANK(DATA!A1636)),DATA!A1636&lt;&gt;DATA!A1635),"INSERT INTO SYSADM.PS_SCRTY_QUERY 
VALUES('"&amp;PSAUTHITEM_AU!$B$1 &amp; DATA!A1636&amp;", (SELECT VERSION 
FROM SYSADM.PSVERSION WHERE OBJECTTYPENAME = 'CLM'), '"&amp;IF(DATA!C1636=" ",DATA!A1636,DATA!C1636)&amp;"', 'N', 'N','N', 0, 0, 
'N', 'N','N','N', 'N', 0,0,'N', 'N','N',' ', ' ', ' ', 0);","")</f>
        <v/>
      </c>
    </row>
    <row r="1639" spans="1:1" ht="12.5">
      <c r="A1639" s="1" t="str">
        <f>IF(AND(NOT(ISBLANK(DATA!A1637)),DATA!A1637&lt;&gt;DATA!A1636),"INSERT INTO SYSADM.PS_SCRTY_QUERY 
VALUES('"&amp;PSAUTHITEM_AU!$B$1 &amp; DATA!A1637&amp;", (SELECT VERSION 
FROM SYSADM.PSVERSION WHERE OBJECTTYPENAME = 'CLM'), '"&amp;IF(DATA!C1637=" ",DATA!A1637,DATA!C1637)&amp;"', 'N', 'N','N', 0, 0, 
'N', 'N','N','N', 'N', 0,0,'N', 'N','N',' ', ' ', ' ', 0);","")</f>
        <v/>
      </c>
    </row>
    <row r="1640" spans="1:1" ht="12.5">
      <c r="A1640" s="1" t="str">
        <f>IF(AND(NOT(ISBLANK(DATA!A1638)),DATA!A1638&lt;&gt;DATA!A1637),"INSERT INTO SYSADM.PS_SCRTY_QUERY 
VALUES('"&amp;PSAUTHITEM_AU!$B$1 &amp; DATA!A1638&amp;", (SELECT VERSION 
FROM SYSADM.PSVERSION WHERE OBJECTTYPENAME = 'CLM'), '"&amp;IF(DATA!C1638=" ",DATA!A1638,DATA!C1638)&amp;"', 'N', 'N','N', 0, 0, 
'N', 'N','N','N', 'N', 0,0,'N', 'N','N',' ', ' ', ' ', 0);","")</f>
        <v/>
      </c>
    </row>
    <row r="1641" spans="1:1" ht="12.5">
      <c r="A1641" s="1" t="str">
        <f>IF(AND(NOT(ISBLANK(DATA!A1639)),DATA!A1639&lt;&gt;DATA!A1638),"INSERT INTO SYSADM.PS_SCRTY_QUERY 
VALUES('"&amp;PSAUTHITEM_AU!$B$1 &amp; DATA!A1639&amp;", (SELECT VERSION 
FROM SYSADM.PSVERSION WHERE OBJECTTYPENAME = 'CLM'), '"&amp;IF(DATA!C1639=" ",DATA!A1639,DATA!C1639)&amp;"', 'N', 'N','N', 0, 0, 
'N', 'N','N','N', 'N', 0,0,'N', 'N','N',' ', ' ', ' ', 0);","")</f>
        <v/>
      </c>
    </row>
    <row r="1642" spans="1:1" ht="12.5">
      <c r="A1642" s="1" t="str">
        <f>IF(AND(NOT(ISBLANK(DATA!A1640)),DATA!A1640&lt;&gt;DATA!A1639),"INSERT INTO SYSADM.PS_SCRTY_QUERY 
VALUES('"&amp;PSAUTHITEM_AU!$B$1 &amp; DATA!A1640&amp;", (SELECT VERSION 
FROM SYSADM.PSVERSION WHERE OBJECTTYPENAME = 'CLM'), '"&amp;IF(DATA!C1640=" ",DATA!A1640,DATA!C1640)&amp;"', 'N', 'N','N', 0, 0, 
'N', 'N','N','N', 'N', 0,0,'N', 'N','N',' ', ' ', ' ', 0);","")</f>
        <v/>
      </c>
    </row>
    <row r="1643" spans="1:1" ht="12.5">
      <c r="A1643" s="1" t="str">
        <f>IF(AND(NOT(ISBLANK(DATA!A1641)),DATA!A1641&lt;&gt;DATA!A1640),"INSERT INTO SYSADM.PS_SCRTY_QUERY 
VALUES('"&amp;PSAUTHITEM_AU!$B$1 &amp; DATA!A1641&amp;", (SELECT VERSION 
FROM SYSADM.PSVERSION WHERE OBJECTTYPENAME = 'CLM'), '"&amp;IF(DATA!C1641=" ",DATA!A1641,DATA!C1641)&amp;"', 'N', 'N','N', 0, 0, 
'N', 'N','N','N', 'N', 0,0,'N', 'N','N',' ', ' ', ' ', 0);","")</f>
        <v/>
      </c>
    </row>
    <row r="1644" spans="1:1" ht="12.5">
      <c r="A1644" s="1" t="str">
        <f>IF(AND(NOT(ISBLANK(DATA!A1642)),DATA!A1642&lt;&gt;DATA!A1641),"INSERT INTO SYSADM.PS_SCRTY_QUERY 
VALUES('"&amp;PSAUTHITEM_AU!$B$1 &amp; DATA!A1642&amp;", (SELECT VERSION 
FROM SYSADM.PSVERSION WHERE OBJECTTYPENAME = 'CLM'), '"&amp;IF(DATA!C1642=" ",DATA!A1642,DATA!C1642)&amp;"', 'N', 'N','N', 0, 0, 
'N', 'N','N','N', 'N', 0,0,'N', 'N','N',' ', ' ', ' ', 0);","")</f>
        <v/>
      </c>
    </row>
    <row r="1645" spans="1:1" ht="12.5">
      <c r="A1645" s="1" t="str">
        <f>IF(AND(NOT(ISBLANK(DATA!A1643)),DATA!A1643&lt;&gt;DATA!A1642),"INSERT INTO SYSADM.PS_SCRTY_QUERY 
VALUES('"&amp;PSAUTHITEM_AU!$B$1 &amp; DATA!A1643&amp;", (SELECT VERSION 
FROM SYSADM.PSVERSION WHERE OBJECTTYPENAME = 'CLM'), '"&amp;IF(DATA!C1643=" ",DATA!A1643,DATA!C1643)&amp;"', 'N', 'N','N', 0, 0, 
'N', 'N','N','N', 'N', 0,0,'N', 'N','N',' ', ' ', ' ', 0);","")</f>
        <v/>
      </c>
    </row>
    <row r="1646" spans="1:1" ht="12.5">
      <c r="A1646" s="1" t="str">
        <f>IF(AND(NOT(ISBLANK(DATA!A1644)),DATA!A1644&lt;&gt;DATA!A1643),"INSERT INTO SYSADM.PS_SCRTY_QUERY 
VALUES('"&amp;PSAUTHITEM_AU!$B$1 &amp; DATA!A1644&amp;", (SELECT VERSION 
FROM SYSADM.PSVERSION WHERE OBJECTTYPENAME = 'CLM'), '"&amp;IF(DATA!C1644=" ",DATA!A1644,DATA!C1644)&amp;"', 'N', 'N','N', 0, 0, 
'N', 'N','N','N', 'N', 0,0,'N', 'N','N',' ', ' ', ' ', 0);","")</f>
        <v/>
      </c>
    </row>
    <row r="1647" spans="1:1" ht="12.5">
      <c r="A1647" s="1" t="str">
        <f>IF(AND(NOT(ISBLANK(DATA!A1645)),DATA!A1645&lt;&gt;DATA!A1644),"INSERT INTO SYSADM.PS_SCRTY_QUERY 
VALUES('"&amp;PSAUTHITEM_AU!$B$1 &amp; DATA!A1645&amp;", (SELECT VERSION 
FROM SYSADM.PSVERSION WHERE OBJECTTYPENAME = 'CLM'), '"&amp;IF(DATA!C1645=" ",DATA!A1645,DATA!C1645)&amp;"', 'N', 'N','N', 0, 0, 
'N', 'N','N','N', 'N', 0,0,'N', 'N','N',' ', ' ', ' ', 0);","")</f>
        <v/>
      </c>
    </row>
    <row r="1648" spans="1:1" ht="12.5">
      <c r="A1648" s="1" t="str">
        <f>IF(AND(NOT(ISBLANK(DATA!A1646)),DATA!A1646&lt;&gt;DATA!A1645),"INSERT INTO SYSADM.PS_SCRTY_QUERY 
VALUES('"&amp;PSAUTHITEM_AU!$B$1 &amp; DATA!A1646&amp;", (SELECT VERSION 
FROM SYSADM.PSVERSION WHERE OBJECTTYPENAME = 'CLM'), '"&amp;IF(DATA!C1646=" ",DATA!A1646,DATA!C1646)&amp;"', 'N', 'N','N', 0, 0, 
'N', 'N','N','N', 'N', 0,0,'N', 'N','N',' ', ' ', ' ', 0);","")</f>
        <v/>
      </c>
    </row>
    <row r="1649" spans="1:1" ht="12.5">
      <c r="A1649" s="1" t="str">
        <f>IF(AND(NOT(ISBLANK(DATA!A1647)),DATA!A1647&lt;&gt;DATA!A1646),"INSERT INTO SYSADM.PS_SCRTY_QUERY 
VALUES('"&amp;PSAUTHITEM_AU!$B$1 &amp; DATA!A1647&amp;", (SELECT VERSION 
FROM SYSADM.PSVERSION WHERE OBJECTTYPENAME = 'CLM'), '"&amp;IF(DATA!C1647=" ",DATA!A1647,DATA!C1647)&amp;"', 'N', 'N','N', 0, 0, 
'N', 'N','N','N', 'N', 0,0,'N', 'N','N',' ', ' ', ' ', 0);","")</f>
        <v/>
      </c>
    </row>
    <row r="1650" spans="1:1" ht="12.5">
      <c r="A1650" s="1" t="str">
        <f>IF(AND(NOT(ISBLANK(DATA!A1648)),DATA!A1648&lt;&gt;DATA!A1647),"INSERT INTO SYSADM.PS_SCRTY_QUERY 
VALUES('"&amp;PSAUTHITEM_AU!$B$1 &amp; DATA!A1648&amp;", (SELECT VERSION 
FROM SYSADM.PSVERSION WHERE OBJECTTYPENAME = 'CLM'), '"&amp;IF(DATA!C1648=" ",DATA!A1648,DATA!C1648)&amp;"', 'N', 'N','N', 0, 0, 
'N', 'N','N','N', 'N', 0,0,'N', 'N','N',' ', ' ', ' ', 0);","")</f>
        <v/>
      </c>
    </row>
    <row r="1651" spans="1:1" ht="12.5">
      <c r="A1651" s="1" t="str">
        <f>IF(AND(NOT(ISBLANK(DATA!A1649)),DATA!A1649&lt;&gt;DATA!A1648),"INSERT INTO SYSADM.PS_SCRTY_QUERY 
VALUES('"&amp;PSAUTHITEM_AU!$B$1 &amp; DATA!A1649&amp;", (SELECT VERSION 
FROM SYSADM.PSVERSION WHERE OBJECTTYPENAME = 'CLM'), '"&amp;IF(DATA!C1649=" ",DATA!A1649,DATA!C1649)&amp;"', 'N', 'N','N', 0, 0, 
'N', 'N','N','N', 'N', 0,0,'N', 'N','N',' ', ' ', ' ', 0);","")</f>
        <v/>
      </c>
    </row>
    <row r="1652" spans="1:1" ht="12.5">
      <c r="A1652" s="1" t="str">
        <f>IF(AND(NOT(ISBLANK(DATA!A1650)),DATA!A1650&lt;&gt;DATA!A1649),"INSERT INTO SYSADM.PS_SCRTY_QUERY 
VALUES('"&amp;PSAUTHITEM_AU!$B$1 &amp; DATA!A1650&amp;", (SELECT VERSION 
FROM SYSADM.PSVERSION WHERE OBJECTTYPENAME = 'CLM'), '"&amp;IF(DATA!C1650=" ",DATA!A1650,DATA!C1650)&amp;"', 'N', 'N','N', 0, 0, 
'N', 'N','N','N', 'N', 0,0,'N', 'N','N',' ', ' ', ' ', 0);","")</f>
        <v/>
      </c>
    </row>
    <row r="1653" spans="1:1" ht="12.5">
      <c r="A1653" s="1" t="str">
        <f>IF(AND(NOT(ISBLANK(DATA!A1651)),DATA!A1651&lt;&gt;DATA!A1650),"INSERT INTO SYSADM.PS_SCRTY_QUERY 
VALUES('"&amp;PSAUTHITEM_AU!$B$1 &amp; DATA!A1651&amp;", (SELECT VERSION 
FROM SYSADM.PSVERSION WHERE OBJECTTYPENAME = 'CLM'), '"&amp;IF(DATA!C1651=" ",DATA!A1651,DATA!C1651)&amp;"', 'N', 'N','N', 0, 0, 
'N', 'N','N','N', 'N', 0,0,'N', 'N','N',' ', ' ', ' ', 0);","")</f>
        <v/>
      </c>
    </row>
    <row r="1654" spans="1:1" ht="12.5">
      <c r="A1654" s="1" t="str">
        <f>IF(AND(NOT(ISBLANK(DATA!A1652)),DATA!A1652&lt;&gt;DATA!A1651),"INSERT INTO SYSADM.PS_SCRTY_QUERY 
VALUES('"&amp;PSAUTHITEM_AU!$B$1 &amp; DATA!A1652&amp;", (SELECT VERSION 
FROM SYSADM.PSVERSION WHERE OBJECTTYPENAME = 'CLM'), '"&amp;IF(DATA!C1652=" ",DATA!A1652,DATA!C1652)&amp;"', 'N', 'N','N', 0, 0, 
'N', 'N','N','N', 'N', 0,0,'N', 'N','N',' ', ' ', ' ', 0);","")</f>
        <v/>
      </c>
    </row>
    <row r="1655" spans="1:1" ht="12.5">
      <c r="A1655" s="1" t="str">
        <f>IF(AND(NOT(ISBLANK(DATA!A1653)),DATA!A1653&lt;&gt;DATA!A1652),"INSERT INTO SYSADM.PS_SCRTY_QUERY 
VALUES('"&amp;PSAUTHITEM_AU!$B$1 &amp; DATA!A1653&amp;", (SELECT VERSION 
FROM SYSADM.PSVERSION WHERE OBJECTTYPENAME = 'CLM'), '"&amp;IF(DATA!C1653=" ",DATA!A1653,DATA!C1653)&amp;"', 'N', 'N','N', 0, 0, 
'N', 'N','N','N', 'N', 0,0,'N', 'N','N',' ', ' ', ' ', 0);","")</f>
        <v/>
      </c>
    </row>
    <row r="1656" spans="1:1" ht="12.5">
      <c r="A1656" s="1" t="str">
        <f>IF(AND(NOT(ISBLANK(DATA!A1654)),DATA!A1654&lt;&gt;DATA!A1653),"INSERT INTO SYSADM.PS_SCRTY_QUERY 
VALUES('"&amp;PSAUTHITEM_AU!$B$1 &amp; DATA!A1654&amp;", (SELECT VERSION 
FROM SYSADM.PSVERSION WHERE OBJECTTYPENAME = 'CLM'), '"&amp;IF(DATA!C1654=" ",DATA!A1654,DATA!C1654)&amp;"', 'N', 'N','N', 0, 0, 
'N', 'N','N','N', 'N', 0,0,'N', 'N','N',' ', ' ', ' ', 0);","")</f>
        <v/>
      </c>
    </row>
    <row r="1657" spans="1:1" ht="12.5">
      <c r="A1657" s="1" t="str">
        <f>IF(AND(NOT(ISBLANK(DATA!A1655)),DATA!A1655&lt;&gt;DATA!A1654),"INSERT INTO SYSADM.PS_SCRTY_QUERY 
VALUES('"&amp;PSAUTHITEM_AU!$B$1 &amp; DATA!A1655&amp;", (SELECT VERSION 
FROM SYSADM.PSVERSION WHERE OBJECTTYPENAME = 'CLM'), '"&amp;IF(DATA!C1655=" ",DATA!A1655,DATA!C1655)&amp;"', 'N', 'N','N', 0, 0, 
'N', 'N','N','N', 'N', 0,0,'N', 'N','N',' ', ' ', ' ', 0);","")</f>
        <v/>
      </c>
    </row>
    <row r="1658" spans="1:1" ht="12.5">
      <c r="A1658" s="1" t="str">
        <f>IF(AND(NOT(ISBLANK(DATA!A1656)),DATA!A1656&lt;&gt;DATA!A1655),"INSERT INTO SYSADM.PS_SCRTY_QUERY 
VALUES('"&amp;PSAUTHITEM_AU!$B$1 &amp; DATA!A1656&amp;", (SELECT VERSION 
FROM SYSADM.PSVERSION WHERE OBJECTTYPENAME = 'CLM'), '"&amp;IF(DATA!C1656=" ",DATA!A1656,DATA!C1656)&amp;"', 'N', 'N','N', 0, 0, 
'N', 'N','N','N', 'N', 0,0,'N', 'N','N',' ', ' ', ' ', 0);","")</f>
        <v/>
      </c>
    </row>
    <row r="1659" spans="1:1" ht="12.5">
      <c r="A1659" s="1" t="str">
        <f>IF(AND(NOT(ISBLANK(DATA!A1657)),DATA!A1657&lt;&gt;DATA!A1656),"INSERT INTO SYSADM.PS_SCRTY_QUERY 
VALUES('"&amp;PSAUTHITEM_AU!$B$1 &amp; DATA!A1657&amp;", (SELECT VERSION 
FROM SYSADM.PSVERSION WHERE OBJECTTYPENAME = 'CLM'), '"&amp;IF(DATA!C1657=" ",DATA!A1657,DATA!C1657)&amp;"', 'N', 'N','N', 0, 0, 
'N', 'N','N','N', 'N', 0,0,'N', 'N','N',' ', ' ', ' ', 0);","")</f>
        <v/>
      </c>
    </row>
    <row r="1660" spans="1:1" ht="12.5">
      <c r="A1660" s="1" t="str">
        <f>IF(AND(NOT(ISBLANK(DATA!A1658)),DATA!A1658&lt;&gt;DATA!A1657),"INSERT INTO SYSADM.PS_SCRTY_QUERY 
VALUES('"&amp;PSAUTHITEM_AU!$B$1 &amp; DATA!A1658&amp;", (SELECT VERSION 
FROM SYSADM.PSVERSION WHERE OBJECTTYPENAME = 'CLM'), '"&amp;IF(DATA!C1658=" ",DATA!A1658,DATA!C1658)&amp;"', 'N', 'N','N', 0, 0, 
'N', 'N','N','N', 'N', 0,0,'N', 'N','N',' ', ' ', ' ', 0);","")</f>
        <v/>
      </c>
    </row>
    <row r="1661" spans="1:1" ht="12.5">
      <c r="A1661" s="1" t="str">
        <f>IF(AND(NOT(ISBLANK(DATA!A1659)),DATA!A1659&lt;&gt;DATA!A1658),"INSERT INTO SYSADM.PS_SCRTY_QUERY 
VALUES('"&amp;PSAUTHITEM_AU!$B$1 &amp; DATA!A1659&amp;", (SELECT VERSION 
FROM SYSADM.PSVERSION WHERE OBJECTTYPENAME = 'CLM'), '"&amp;IF(DATA!C1659=" ",DATA!A1659,DATA!C1659)&amp;"', 'N', 'N','N', 0, 0, 
'N', 'N','N','N', 'N', 0,0,'N', 'N','N',' ', ' ', ' ', 0);","")</f>
        <v/>
      </c>
    </row>
    <row r="1662" spans="1:1" ht="12.5">
      <c r="A1662" s="1" t="str">
        <f>IF(AND(NOT(ISBLANK(DATA!A1660)),DATA!A1660&lt;&gt;DATA!A1659),"INSERT INTO SYSADM.PS_SCRTY_QUERY 
VALUES('"&amp;PSAUTHITEM_AU!$B$1 &amp; DATA!A1660&amp;", (SELECT VERSION 
FROM SYSADM.PSVERSION WHERE OBJECTTYPENAME = 'CLM'), '"&amp;IF(DATA!C1660=" ",DATA!A1660,DATA!C1660)&amp;"', 'N', 'N','N', 0, 0, 
'N', 'N','N','N', 'N', 0,0,'N', 'N','N',' ', ' ', ' ', 0);","")</f>
        <v/>
      </c>
    </row>
    <row r="1663" spans="1:1" ht="12.5">
      <c r="A1663" s="1" t="str">
        <f>IF(AND(NOT(ISBLANK(DATA!A1661)),DATA!A1661&lt;&gt;DATA!A1660),"INSERT INTO SYSADM.PS_SCRTY_QUERY 
VALUES('"&amp;PSAUTHITEM_AU!$B$1 &amp; DATA!A1661&amp;", (SELECT VERSION 
FROM SYSADM.PSVERSION WHERE OBJECTTYPENAME = 'CLM'), '"&amp;IF(DATA!C1661=" ",DATA!A1661,DATA!C1661)&amp;"', 'N', 'N','N', 0, 0, 
'N', 'N','N','N', 'N', 0,0,'N', 'N','N',' ', ' ', ' ', 0);","")</f>
        <v/>
      </c>
    </row>
    <row r="1664" spans="1:1" ht="12.5">
      <c r="A1664" s="1" t="str">
        <f>IF(AND(NOT(ISBLANK(DATA!A1662)),DATA!A1662&lt;&gt;DATA!A1661),"INSERT INTO SYSADM.PS_SCRTY_QUERY 
VALUES('"&amp;PSAUTHITEM_AU!$B$1 &amp; DATA!A1662&amp;", (SELECT VERSION 
FROM SYSADM.PSVERSION WHERE OBJECTTYPENAME = 'CLM'), '"&amp;IF(DATA!C1662=" ",DATA!A1662,DATA!C1662)&amp;"', 'N', 'N','N', 0, 0, 
'N', 'N','N','N', 'N', 0,0,'N', 'N','N',' ', ' ', ' ', 0);","")</f>
        <v/>
      </c>
    </row>
    <row r="1665" spans="1:1" ht="12.5">
      <c r="A1665" s="1" t="str">
        <f>IF(AND(NOT(ISBLANK(DATA!A1663)),DATA!A1663&lt;&gt;DATA!A1662),"INSERT INTO SYSADM.PS_SCRTY_QUERY 
VALUES('"&amp;PSAUTHITEM_AU!$B$1 &amp; DATA!A1663&amp;", (SELECT VERSION 
FROM SYSADM.PSVERSION WHERE OBJECTTYPENAME = 'CLM'), '"&amp;IF(DATA!C1663=" ",DATA!A1663,DATA!C1663)&amp;"', 'N', 'N','N', 0, 0, 
'N', 'N','N','N', 'N', 0,0,'N', 'N','N',' ', ' ', ' ', 0);","")</f>
        <v/>
      </c>
    </row>
    <row r="1666" spans="1:1" ht="12.5">
      <c r="A1666" s="1" t="str">
        <f>IF(AND(NOT(ISBLANK(DATA!A1664)),DATA!A1664&lt;&gt;DATA!A1663),"INSERT INTO SYSADM.PS_SCRTY_QUERY 
VALUES('"&amp;PSAUTHITEM_AU!$B$1 &amp; DATA!A1664&amp;", (SELECT VERSION 
FROM SYSADM.PSVERSION WHERE OBJECTTYPENAME = 'CLM'), '"&amp;IF(DATA!C1664=" ",DATA!A1664,DATA!C1664)&amp;"', 'N', 'N','N', 0, 0, 
'N', 'N','N','N', 'N', 0,0,'N', 'N','N',' ', ' ', ' ', 0);","")</f>
        <v/>
      </c>
    </row>
    <row r="1667" spans="1:1" ht="12.5">
      <c r="A1667" s="1" t="str">
        <f>IF(AND(NOT(ISBLANK(DATA!A1665)),DATA!A1665&lt;&gt;DATA!A1664),"INSERT INTO SYSADM.PS_SCRTY_QUERY 
VALUES('"&amp;PSAUTHITEM_AU!$B$1 &amp; DATA!A1665&amp;", (SELECT VERSION 
FROM SYSADM.PSVERSION WHERE OBJECTTYPENAME = 'CLM'), '"&amp;IF(DATA!C1665=" ",DATA!A1665,DATA!C1665)&amp;"', 'N', 'N','N', 0, 0, 
'N', 'N','N','N', 'N', 0,0,'N', 'N','N',' ', ' ', ' ', 0);","")</f>
        <v/>
      </c>
    </row>
    <row r="1668" spans="1:1" ht="12.5">
      <c r="A1668" s="1" t="str">
        <f>IF(AND(NOT(ISBLANK(DATA!A1666)),DATA!A1666&lt;&gt;DATA!A1665),"INSERT INTO SYSADM.PS_SCRTY_QUERY 
VALUES('"&amp;PSAUTHITEM_AU!$B$1 &amp; DATA!A1666&amp;", (SELECT VERSION 
FROM SYSADM.PSVERSION WHERE OBJECTTYPENAME = 'CLM'), '"&amp;IF(DATA!C1666=" ",DATA!A1666,DATA!C1666)&amp;"', 'N', 'N','N', 0, 0, 
'N', 'N','N','N', 'N', 0,0,'N', 'N','N',' ', ' ', ' ', 0);","")</f>
        <v/>
      </c>
    </row>
    <row r="1669" spans="1:1" ht="12.5">
      <c r="A1669" s="1" t="str">
        <f>IF(AND(NOT(ISBLANK(DATA!A1667)),DATA!A1667&lt;&gt;DATA!A1666),"INSERT INTO SYSADM.PS_SCRTY_QUERY 
VALUES('"&amp;PSAUTHITEM_AU!$B$1 &amp; DATA!A1667&amp;", (SELECT VERSION 
FROM SYSADM.PSVERSION WHERE OBJECTTYPENAME = 'CLM'), '"&amp;IF(DATA!C1667=" ",DATA!A1667,DATA!C1667)&amp;"', 'N', 'N','N', 0, 0, 
'N', 'N','N','N', 'N', 0,0,'N', 'N','N',' ', ' ', ' ', 0);","")</f>
        <v/>
      </c>
    </row>
    <row r="1670" spans="1:1" ht="12.5">
      <c r="A1670" s="1" t="str">
        <f>IF(AND(NOT(ISBLANK(DATA!A1668)),DATA!A1668&lt;&gt;DATA!A1667),"INSERT INTO SYSADM.PS_SCRTY_QUERY 
VALUES('"&amp;PSAUTHITEM_AU!$B$1 &amp; DATA!A1668&amp;", (SELECT VERSION 
FROM SYSADM.PSVERSION WHERE OBJECTTYPENAME = 'CLM'), '"&amp;IF(DATA!C1668=" ",DATA!A1668,DATA!C1668)&amp;"', 'N', 'N','N', 0, 0, 
'N', 'N','N','N', 'N', 0,0,'N', 'N','N',' ', ' ', ' ', 0);","")</f>
        <v/>
      </c>
    </row>
    <row r="1671" spans="1:1" ht="12.5">
      <c r="A1671" s="1" t="str">
        <f>IF(AND(NOT(ISBLANK(DATA!A1669)),DATA!A1669&lt;&gt;DATA!A1668),"INSERT INTO SYSADM.PS_SCRTY_QUERY 
VALUES('"&amp;PSAUTHITEM_AU!$B$1 &amp; DATA!A1669&amp;", (SELECT VERSION 
FROM SYSADM.PSVERSION WHERE OBJECTTYPENAME = 'CLM'), '"&amp;IF(DATA!C1669=" ",DATA!A1669,DATA!C1669)&amp;"', 'N', 'N','N', 0, 0, 
'N', 'N','N','N', 'N', 0,0,'N', 'N','N',' ', ' ', ' ', 0);","")</f>
        <v/>
      </c>
    </row>
    <row r="1672" spans="1:1" ht="12.5">
      <c r="A1672" s="1" t="str">
        <f>IF(AND(NOT(ISBLANK(DATA!A1670)),DATA!A1670&lt;&gt;DATA!A1669),"INSERT INTO SYSADM.PS_SCRTY_QUERY 
VALUES('"&amp;PSAUTHITEM_AU!$B$1 &amp; DATA!A1670&amp;", (SELECT VERSION 
FROM SYSADM.PSVERSION WHERE OBJECTTYPENAME = 'CLM'), '"&amp;IF(DATA!C1670=" ",DATA!A1670,DATA!C1670)&amp;"', 'N', 'N','N', 0, 0, 
'N', 'N','N','N', 'N', 0,0,'N', 'N','N',' ', ' ', ' ', 0);","")</f>
        <v/>
      </c>
    </row>
    <row r="1673" spans="1:1" ht="12.5">
      <c r="A1673" s="1" t="str">
        <f>IF(AND(NOT(ISBLANK(DATA!A1671)),DATA!A1671&lt;&gt;DATA!A1670),"INSERT INTO SYSADM.PS_SCRTY_QUERY 
VALUES('"&amp;PSAUTHITEM_AU!$B$1 &amp; DATA!A1671&amp;", (SELECT VERSION 
FROM SYSADM.PSVERSION WHERE OBJECTTYPENAME = 'CLM'), '"&amp;IF(DATA!C1671=" ",DATA!A1671,DATA!C1671)&amp;"', 'N', 'N','N', 0, 0, 
'N', 'N','N','N', 'N', 0,0,'N', 'N','N',' ', ' ', ' ', 0);","")</f>
        <v/>
      </c>
    </row>
    <row r="1674" spans="1:1" ht="12.5">
      <c r="A1674" s="1" t="str">
        <f>IF(AND(NOT(ISBLANK(DATA!A1672)),DATA!A1672&lt;&gt;DATA!A1671),"INSERT INTO SYSADM.PS_SCRTY_QUERY 
VALUES('"&amp;PSAUTHITEM_AU!$B$1 &amp; DATA!A1672&amp;", (SELECT VERSION 
FROM SYSADM.PSVERSION WHERE OBJECTTYPENAME = 'CLM'), '"&amp;IF(DATA!C1672=" ",DATA!A1672,DATA!C1672)&amp;"', 'N', 'N','N', 0, 0, 
'N', 'N','N','N', 'N', 0,0,'N', 'N','N',' ', ' ', ' ', 0);","")</f>
        <v/>
      </c>
    </row>
    <row r="1675" spans="1:1" ht="12.5">
      <c r="A1675" s="1" t="str">
        <f>IF(AND(NOT(ISBLANK(DATA!A1673)),DATA!A1673&lt;&gt;DATA!A1672),"INSERT INTO SYSADM.PS_SCRTY_QUERY 
VALUES('"&amp;PSAUTHITEM_AU!$B$1 &amp; DATA!A1673&amp;", (SELECT VERSION 
FROM SYSADM.PSVERSION WHERE OBJECTTYPENAME = 'CLM'), '"&amp;IF(DATA!C1673=" ",DATA!A1673,DATA!C1673)&amp;"', 'N', 'N','N', 0, 0, 
'N', 'N','N','N', 'N', 0,0,'N', 'N','N',' ', ' ', ' ', 0);","")</f>
        <v/>
      </c>
    </row>
    <row r="1676" spans="1:1" ht="12.5">
      <c r="A1676" s="1" t="str">
        <f>IF(AND(NOT(ISBLANK(DATA!A1674)),DATA!A1674&lt;&gt;DATA!A1673),"INSERT INTO SYSADM.PS_SCRTY_QUERY 
VALUES('"&amp;PSAUTHITEM_AU!$B$1 &amp; DATA!A1674&amp;", (SELECT VERSION 
FROM SYSADM.PSVERSION WHERE OBJECTTYPENAME = 'CLM'), '"&amp;IF(DATA!C1674=" ",DATA!A1674,DATA!C1674)&amp;"', 'N', 'N','N', 0, 0, 
'N', 'N','N','N', 'N', 0,0,'N', 'N','N',' ', ' ', ' ', 0);","")</f>
        <v/>
      </c>
    </row>
    <row r="1677" spans="1:1" ht="12.5">
      <c r="A1677" s="1" t="str">
        <f>IF(AND(NOT(ISBLANK(DATA!A1675)),DATA!A1675&lt;&gt;DATA!A1674),"INSERT INTO SYSADM.PS_SCRTY_QUERY 
VALUES('"&amp;PSAUTHITEM_AU!$B$1 &amp; DATA!A1675&amp;", (SELECT VERSION 
FROM SYSADM.PSVERSION WHERE OBJECTTYPENAME = 'CLM'), '"&amp;IF(DATA!C1675=" ",DATA!A1675,DATA!C1675)&amp;"', 'N', 'N','N', 0, 0, 
'N', 'N','N','N', 'N', 0,0,'N', 'N','N',' ', ' ', ' ', 0);","")</f>
        <v/>
      </c>
    </row>
    <row r="1678" spans="1:1" ht="12.5">
      <c r="A1678" s="1" t="str">
        <f>IF(AND(NOT(ISBLANK(DATA!A1676)),DATA!A1676&lt;&gt;DATA!A1675),"INSERT INTO SYSADM.PS_SCRTY_QUERY 
VALUES('"&amp;PSAUTHITEM_AU!$B$1 &amp; DATA!A1676&amp;", (SELECT VERSION 
FROM SYSADM.PSVERSION WHERE OBJECTTYPENAME = 'CLM'), '"&amp;IF(DATA!C1676=" ",DATA!A1676,DATA!C1676)&amp;"', 'N', 'N','N', 0, 0, 
'N', 'N','N','N', 'N', 0,0,'N', 'N','N',' ', ' ', ' ', 0);","")</f>
        <v/>
      </c>
    </row>
    <row r="1679" spans="1:1" ht="12.5">
      <c r="A1679" s="1" t="str">
        <f>IF(AND(NOT(ISBLANK(DATA!A1677)),DATA!A1677&lt;&gt;DATA!A1676),"INSERT INTO SYSADM.PS_SCRTY_QUERY 
VALUES('"&amp;PSAUTHITEM_AU!$B$1 &amp; DATA!A1677&amp;", (SELECT VERSION 
FROM SYSADM.PSVERSION WHERE OBJECTTYPENAME = 'CLM'), '"&amp;IF(DATA!C1677=" ",DATA!A1677,DATA!C1677)&amp;"', 'N', 'N','N', 0, 0, 
'N', 'N','N','N', 'N', 0,0,'N', 'N','N',' ', ' ', ' ', 0);","")</f>
        <v/>
      </c>
    </row>
    <row r="1680" spans="1:1" ht="12.5">
      <c r="A1680" s="1" t="str">
        <f>IF(AND(NOT(ISBLANK(DATA!A1678)),DATA!A1678&lt;&gt;DATA!A1677),"INSERT INTO SYSADM.PS_SCRTY_QUERY 
VALUES('"&amp;PSAUTHITEM_AU!$B$1 &amp; DATA!A1678&amp;", (SELECT VERSION 
FROM SYSADM.PSVERSION WHERE OBJECTTYPENAME = 'CLM'), '"&amp;IF(DATA!C1678=" ",DATA!A1678,DATA!C1678)&amp;"', 'N', 'N','N', 0, 0, 
'N', 'N','N','N', 'N', 0,0,'N', 'N','N',' ', ' ', ' ', 0);","")</f>
        <v/>
      </c>
    </row>
    <row r="1681" spans="1:1" ht="12.5">
      <c r="A1681" s="1" t="str">
        <f>IF(AND(NOT(ISBLANK(DATA!A1679)),DATA!A1679&lt;&gt;DATA!A1678),"INSERT INTO SYSADM.PS_SCRTY_QUERY 
VALUES('"&amp;PSAUTHITEM_AU!$B$1 &amp; DATA!A1679&amp;", (SELECT VERSION 
FROM SYSADM.PSVERSION WHERE OBJECTTYPENAME = 'CLM'), '"&amp;IF(DATA!C1679=" ",DATA!A1679,DATA!C1679)&amp;"', 'N', 'N','N', 0, 0, 
'N', 'N','N','N', 'N', 0,0,'N', 'N','N',' ', ' ', ' ', 0);","")</f>
        <v/>
      </c>
    </row>
    <row r="1682" spans="1:1" ht="12.5">
      <c r="A1682" s="1" t="str">
        <f>IF(AND(NOT(ISBLANK(DATA!A1680)),DATA!A1680&lt;&gt;DATA!A1679),"INSERT INTO SYSADM.PS_SCRTY_QUERY 
VALUES('"&amp;PSAUTHITEM_AU!$B$1 &amp; DATA!A1680&amp;", (SELECT VERSION 
FROM SYSADM.PSVERSION WHERE OBJECTTYPENAME = 'CLM'), '"&amp;IF(DATA!C1680=" ",DATA!A1680,DATA!C1680)&amp;"', 'N', 'N','N', 0, 0, 
'N', 'N','N','N', 'N', 0,0,'N', 'N','N',' ', ' ', ' ', 0);","")</f>
        <v/>
      </c>
    </row>
    <row r="1683" spans="1:1" ht="12.5">
      <c r="A1683" s="1" t="str">
        <f>IF(AND(NOT(ISBLANK(DATA!A1681)),DATA!A1681&lt;&gt;DATA!A1680),"INSERT INTO SYSADM.PS_SCRTY_QUERY 
VALUES('"&amp;PSAUTHITEM_AU!$B$1 &amp; DATA!A1681&amp;", (SELECT VERSION 
FROM SYSADM.PSVERSION WHERE OBJECTTYPENAME = 'CLM'), '"&amp;IF(DATA!C1681=" ",DATA!A1681,DATA!C1681)&amp;"', 'N', 'N','N', 0, 0, 
'N', 'N','N','N', 'N', 0,0,'N', 'N','N',' ', ' ', ' ', 0);","")</f>
        <v/>
      </c>
    </row>
    <row r="1684" spans="1:1" ht="12.5">
      <c r="A1684" s="1" t="str">
        <f>IF(AND(NOT(ISBLANK(DATA!A1682)),DATA!A1682&lt;&gt;DATA!A1681),"INSERT INTO SYSADM.PS_SCRTY_QUERY 
VALUES('"&amp;PSAUTHITEM_AU!$B$1 &amp; DATA!A1682&amp;", (SELECT VERSION 
FROM SYSADM.PSVERSION WHERE OBJECTTYPENAME = 'CLM'), '"&amp;IF(DATA!C1682=" ",DATA!A1682,DATA!C1682)&amp;"', 'N', 'N','N', 0, 0, 
'N', 'N','N','N', 'N', 0,0,'N', 'N','N',' ', ' ', ' ', 0);","")</f>
        <v/>
      </c>
    </row>
    <row r="1685" spans="1:1" ht="12.5">
      <c r="A1685" s="1" t="str">
        <f>IF(AND(NOT(ISBLANK(DATA!A1683)),DATA!A1683&lt;&gt;DATA!A1682),"INSERT INTO SYSADM.PS_SCRTY_QUERY 
VALUES('"&amp;PSAUTHITEM_AU!$B$1 &amp; DATA!A1683&amp;", (SELECT VERSION 
FROM SYSADM.PSVERSION WHERE OBJECTTYPENAME = 'CLM'), '"&amp;IF(DATA!C1683=" ",DATA!A1683,DATA!C1683)&amp;"', 'N', 'N','N', 0, 0, 
'N', 'N','N','N', 'N', 0,0,'N', 'N','N',' ', ' ', ' ', 0);","")</f>
        <v/>
      </c>
    </row>
    <row r="1686" spans="1:1" ht="12.5">
      <c r="A1686" s="1" t="str">
        <f>IF(AND(NOT(ISBLANK(DATA!A1684)),DATA!A1684&lt;&gt;DATA!A1683),"INSERT INTO SYSADM.PS_SCRTY_QUERY 
VALUES('"&amp;PSAUTHITEM_AU!$B$1 &amp; DATA!A1684&amp;", (SELECT VERSION 
FROM SYSADM.PSVERSION WHERE OBJECTTYPENAME = 'CLM'), '"&amp;IF(DATA!C1684=" ",DATA!A1684,DATA!C1684)&amp;"', 'N', 'N','N', 0, 0, 
'N', 'N','N','N', 'N', 0,0,'N', 'N','N',' ', ' ', ' ', 0);","")</f>
        <v/>
      </c>
    </row>
    <row r="1687" spans="1:1" ht="12.5">
      <c r="A1687" s="1" t="str">
        <f>IF(AND(NOT(ISBLANK(DATA!A1685)),DATA!A1685&lt;&gt;DATA!A1684),"INSERT INTO SYSADM.PS_SCRTY_QUERY 
VALUES('"&amp;PSAUTHITEM_AU!$B$1 &amp; DATA!A1685&amp;", (SELECT VERSION 
FROM SYSADM.PSVERSION WHERE OBJECTTYPENAME = 'CLM'), '"&amp;IF(DATA!C1685=" ",DATA!A1685,DATA!C1685)&amp;"', 'N', 'N','N', 0, 0, 
'N', 'N','N','N', 'N', 0,0,'N', 'N','N',' ', ' ', ' ', 0);","")</f>
        <v/>
      </c>
    </row>
    <row r="1688" spans="1:1" ht="12.5">
      <c r="A1688" s="1" t="str">
        <f>IF(AND(NOT(ISBLANK(DATA!A1686)),DATA!A1686&lt;&gt;DATA!A1685),"INSERT INTO SYSADM.PS_SCRTY_QUERY 
VALUES('"&amp;PSAUTHITEM_AU!$B$1 &amp; DATA!A1686&amp;", (SELECT VERSION 
FROM SYSADM.PSVERSION WHERE OBJECTTYPENAME = 'CLM'), '"&amp;IF(DATA!C1686=" ",DATA!A1686,DATA!C1686)&amp;"', 'N', 'N','N', 0, 0, 
'N', 'N','N','N', 'N', 0,0,'N', 'N','N',' ', ' ', ' ', 0);","")</f>
        <v/>
      </c>
    </row>
    <row r="1689" spans="1:1" ht="12.5">
      <c r="A1689" s="1" t="str">
        <f>IF(AND(NOT(ISBLANK(DATA!A1687)),DATA!A1687&lt;&gt;DATA!A1686),"INSERT INTO SYSADM.PS_SCRTY_QUERY 
VALUES('"&amp;PSAUTHITEM_AU!$B$1 &amp; DATA!A1687&amp;", (SELECT VERSION 
FROM SYSADM.PSVERSION WHERE OBJECTTYPENAME = 'CLM'), '"&amp;IF(DATA!C1687=" ",DATA!A1687,DATA!C1687)&amp;"', 'N', 'N','N', 0, 0, 
'N', 'N','N','N', 'N', 0,0,'N', 'N','N',' ', ' ', ' ', 0);","")</f>
        <v/>
      </c>
    </row>
    <row r="1690" spans="1:1" ht="12.5">
      <c r="A1690" s="1" t="str">
        <f>IF(AND(NOT(ISBLANK(DATA!A1688)),DATA!A1688&lt;&gt;DATA!A1687),"INSERT INTO SYSADM.PS_SCRTY_QUERY 
VALUES('"&amp;PSAUTHITEM_AU!$B$1 &amp; DATA!A1688&amp;", (SELECT VERSION 
FROM SYSADM.PSVERSION WHERE OBJECTTYPENAME = 'CLM'), '"&amp;IF(DATA!C1688=" ",DATA!A1688,DATA!C1688)&amp;"', 'N', 'N','N', 0, 0, 
'N', 'N','N','N', 'N', 0,0,'N', 'N','N',' ', ' ', ' ', 0);","")</f>
        <v/>
      </c>
    </row>
    <row r="1691" spans="1:1" ht="12.5">
      <c r="A1691" s="1" t="str">
        <f>IF(AND(NOT(ISBLANK(DATA!A1689)),DATA!A1689&lt;&gt;DATA!A1688),"INSERT INTO SYSADM.PS_SCRTY_QUERY 
VALUES('"&amp;PSAUTHITEM_AU!$B$1 &amp; DATA!A1689&amp;", (SELECT VERSION 
FROM SYSADM.PSVERSION WHERE OBJECTTYPENAME = 'CLM'), '"&amp;IF(DATA!C1689=" ",DATA!A1689,DATA!C1689)&amp;"', 'N', 'N','N', 0, 0, 
'N', 'N','N','N', 'N', 0,0,'N', 'N','N',' ', ' ', ' ', 0);","")</f>
        <v/>
      </c>
    </row>
    <row r="1692" spans="1:1" ht="12.5">
      <c r="A1692" s="1" t="str">
        <f>IF(AND(NOT(ISBLANK(DATA!A1690)),DATA!A1690&lt;&gt;DATA!A1689),"INSERT INTO SYSADM.PS_SCRTY_QUERY 
VALUES('"&amp;PSAUTHITEM_AU!$B$1 &amp; DATA!A1690&amp;", (SELECT VERSION 
FROM SYSADM.PSVERSION WHERE OBJECTTYPENAME = 'CLM'), '"&amp;IF(DATA!C1690=" ",DATA!A1690,DATA!C1690)&amp;"', 'N', 'N','N', 0, 0, 
'N', 'N','N','N', 'N', 0,0,'N', 'N','N',' ', ' ', ' ', 0);","")</f>
        <v/>
      </c>
    </row>
    <row r="1693" spans="1:1" ht="12.5">
      <c r="A1693" s="1" t="str">
        <f>IF(AND(NOT(ISBLANK(DATA!A1691)),DATA!A1691&lt;&gt;DATA!A1690),"INSERT INTO SYSADM.PS_SCRTY_QUERY 
VALUES('"&amp;PSAUTHITEM_AU!$B$1 &amp; DATA!A1691&amp;", (SELECT VERSION 
FROM SYSADM.PSVERSION WHERE OBJECTTYPENAME = 'CLM'), '"&amp;IF(DATA!C1691=" ",DATA!A1691,DATA!C1691)&amp;"', 'N', 'N','N', 0, 0, 
'N', 'N','N','N', 'N', 0,0,'N', 'N','N',' ', ' ', ' ', 0);","")</f>
        <v/>
      </c>
    </row>
    <row r="1694" spans="1:1" ht="12.5">
      <c r="A1694" s="1" t="str">
        <f>IF(AND(NOT(ISBLANK(DATA!A1692)),DATA!A1692&lt;&gt;DATA!A1691),"INSERT INTO SYSADM.PS_SCRTY_QUERY 
VALUES('"&amp;PSAUTHITEM_AU!$B$1 &amp; DATA!A1692&amp;", (SELECT VERSION 
FROM SYSADM.PSVERSION WHERE OBJECTTYPENAME = 'CLM'), '"&amp;IF(DATA!C1692=" ",DATA!A1692,DATA!C1692)&amp;"', 'N', 'N','N', 0, 0, 
'N', 'N','N','N', 'N', 0,0,'N', 'N','N',' ', ' ', ' ', 0);","")</f>
        <v/>
      </c>
    </row>
    <row r="1695" spans="1:1" ht="12.5">
      <c r="A1695" s="1" t="str">
        <f>IF(AND(NOT(ISBLANK(DATA!A1693)),DATA!A1693&lt;&gt;DATA!A1692),"INSERT INTO SYSADM.PS_SCRTY_QUERY 
VALUES('"&amp;PSAUTHITEM_AU!$B$1 &amp; DATA!A1693&amp;", (SELECT VERSION 
FROM SYSADM.PSVERSION WHERE OBJECTTYPENAME = 'CLM'), '"&amp;IF(DATA!C1693=" ",DATA!A1693,DATA!C1693)&amp;"', 'N', 'N','N', 0, 0, 
'N', 'N','N','N', 'N', 0,0,'N', 'N','N',' ', ' ', ' ', 0);","")</f>
        <v/>
      </c>
    </row>
    <row r="1696" spans="1:1" ht="12.5">
      <c r="A1696" s="1" t="str">
        <f>IF(AND(NOT(ISBLANK(DATA!A1694)),DATA!A1694&lt;&gt;DATA!A1693),"INSERT INTO SYSADM.PS_SCRTY_QUERY 
VALUES('"&amp;PSAUTHITEM_AU!$B$1 &amp; DATA!A1694&amp;", (SELECT VERSION 
FROM SYSADM.PSVERSION WHERE OBJECTTYPENAME = 'CLM'), '"&amp;IF(DATA!C1694=" ",DATA!A1694,DATA!C1694)&amp;"', 'N', 'N','N', 0, 0, 
'N', 'N','N','N', 'N', 0,0,'N', 'N','N',' ', ' ', ' ', 0);","")</f>
        <v/>
      </c>
    </row>
    <row r="1697" spans="1:1" ht="12.5">
      <c r="A1697" s="1" t="str">
        <f>IF(AND(NOT(ISBLANK(DATA!A1695)),DATA!A1695&lt;&gt;DATA!A1694),"INSERT INTO SYSADM.PS_SCRTY_QUERY 
VALUES('"&amp;PSAUTHITEM_AU!$B$1 &amp; DATA!A1695&amp;", (SELECT VERSION 
FROM SYSADM.PSVERSION WHERE OBJECTTYPENAME = 'CLM'), '"&amp;IF(DATA!C1695=" ",DATA!A1695,DATA!C1695)&amp;"', 'N', 'N','N', 0, 0, 
'N', 'N','N','N', 'N', 0,0,'N', 'N','N',' ', ' ', ' ', 0);","")</f>
        <v/>
      </c>
    </row>
    <row r="1698" spans="1:1" ht="12.5">
      <c r="A1698" s="1" t="str">
        <f>IF(AND(NOT(ISBLANK(DATA!A1696)),DATA!A1696&lt;&gt;DATA!A1695),"INSERT INTO SYSADM.PS_SCRTY_QUERY 
VALUES('"&amp;PSAUTHITEM_AU!$B$1 &amp; DATA!A1696&amp;", (SELECT VERSION 
FROM SYSADM.PSVERSION WHERE OBJECTTYPENAME = 'CLM'), '"&amp;IF(DATA!C1696=" ",DATA!A1696,DATA!C1696)&amp;"', 'N', 'N','N', 0, 0, 
'N', 'N','N','N', 'N', 0,0,'N', 'N','N',' ', ' ', ' ', 0);","")</f>
        <v/>
      </c>
    </row>
    <row r="1699" spans="1:1" ht="12.5">
      <c r="A1699" s="1" t="str">
        <f>IF(AND(NOT(ISBLANK(DATA!A1697)),DATA!A1697&lt;&gt;DATA!A1696),"INSERT INTO SYSADM.PS_SCRTY_QUERY 
VALUES('"&amp;PSAUTHITEM_AU!$B$1 &amp; DATA!A1697&amp;", (SELECT VERSION 
FROM SYSADM.PSVERSION WHERE OBJECTTYPENAME = 'CLM'), '"&amp;IF(DATA!C1697=" ",DATA!A1697,DATA!C1697)&amp;"', 'N', 'N','N', 0, 0, 
'N', 'N','N','N', 'N', 0,0,'N', 'N','N',' ', ' ', ' ', 0);","")</f>
        <v/>
      </c>
    </row>
    <row r="1700" spans="1:1" ht="12.5">
      <c r="A1700" s="1" t="str">
        <f>IF(AND(NOT(ISBLANK(DATA!A1698)),DATA!A1698&lt;&gt;DATA!A1697),"INSERT INTO SYSADM.PS_SCRTY_QUERY 
VALUES('"&amp;PSAUTHITEM_AU!$B$1 &amp; DATA!A1698&amp;", (SELECT VERSION 
FROM SYSADM.PSVERSION WHERE OBJECTTYPENAME = 'CLM'), '"&amp;IF(DATA!C1698=" ",DATA!A1698,DATA!C1698)&amp;"', 'N', 'N','N', 0, 0, 
'N', 'N','N','N', 'N', 0,0,'N', 'N','N',' ', ' ', ' ', 0);","")</f>
        <v/>
      </c>
    </row>
    <row r="1701" spans="1:1" ht="12.5">
      <c r="A1701" s="1" t="str">
        <f>IF(AND(NOT(ISBLANK(DATA!A1699)),DATA!A1699&lt;&gt;DATA!A1698),"INSERT INTO SYSADM.PS_SCRTY_QUERY 
VALUES('"&amp;PSAUTHITEM_AU!$B$1 &amp; DATA!A1699&amp;", (SELECT VERSION 
FROM SYSADM.PSVERSION WHERE OBJECTTYPENAME = 'CLM'), '"&amp;IF(DATA!C1699=" ",DATA!A1699,DATA!C1699)&amp;"', 'N', 'N','N', 0, 0, 
'N', 'N','N','N', 'N', 0,0,'N', 'N','N',' ', ' ', ' ', 0);","")</f>
        <v/>
      </c>
    </row>
    <row r="1702" spans="1:1" ht="12.5">
      <c r="A1702" s="1" t="str">
        <f>IF(AND(NOT(ISBLANK(DATA!A1700)),DATA!A1700&lt;&gt;DATA!A1699),"INSERT INTO SYSADM.PS_SCRTY_QUERY 
VALUES('"&amp;PSAUTHITEM_AU!$B$1 &amp; DATA!A1700&amp;", (SELECT VERSION 
FROM SYSADM.PSVERSION WHERE OBJECTTYPENAME = 'CLM'), '"&amp;IF(DATA!C1700=" ",DATA!A1700,DATA!C1700)&amp;"', 'N', 'N','N', 0, 0, 
'N', 'N','N','N', 'N', 0,0,'N', 'N','N',' ', ' ', ' ', 0);","")</f>
        <v/>
      </c>
    </row>
    <row r="1703" spans="1:1" ht="12.5">
      <c r="A1703" s="1" t="str">
        <f>IF(AND(NOT(ISBLANK(DATA!A1701)),DATA!A1701&lt;&gt;DATA!A1700),"INSERT INTO SYSADM.PS_SCRTY_QUERY 
VALUES('"&amp;PSAUTHITEM_AU!$B$1 &amp; DATA!A1701&amp;", (SELECT VERSION 
FROM SYSADM.PSVERSION WHERE OBJECTTYPENAME = 'CLM'), '"&amp;IF(DATA!C1701=" ",DATA!A1701,DATA!C1701)&amp;"', 'N', 'N','N', 0, 0, 
'N', 'N','N','N', 'N', 0,0,'N', 'N','N',' ', ' ', ' ', 0);","")</f>
        <v/>
      </c>
    </row>
    <row r="1704" spans="1:1" ht="12.5">
      <c r="A1704" s="1" t="str">
        <f>IF(AND(NOT(ISBLANK(DATA!A1702)),DATA!A1702&lt;&gt;DATA!A1701),"INSERT INTO SYSADM.PS_SCRTY_QUERY 
VALUES('"&amp;PSAUTHITEM_AU!$B$1 &amp; DATA!A1702&amp;", (SELECT VERSION 
FROM SYSADM.PSVERSION WHERE OBJECTTYPENAME = 'CLM'), '"&amp;IF(DATA!C1702=" ",DATA!A1702,DATA!C1702)&amp;"', 'N', 'N','N', 0, 0, 
'N', 'N','N','N', 'N', 0,0,'N', 'N','N',' ', ' ', ' ', 0);","")</f>
        <v/>
      </c>
    </row>
    <row r="1705" spans="1:1" ht="12.5">
      <c r="A1705" s="1" t="str">
        <f>IF(AND(NOT(ISBLANK(DATA!A1703)),DATA!A1703&lt;&gt;DATA!A1702),"INSERT INTO SYSADM.PS_SCRTY_QUERY 
VALUES('"&amp;PSAUTHITEM_AU!$B$1 &amp; DATA!A1703&amp;", (SELECT VERSION 
FROM SYSADM.PSVERSION WHERE OBJECTTYPENAME = 'CLM'), '"&amp;IF(DATA!C1703=" ",DATA!A1703,DATA!C1703)&amp;"', 'N', 'N','N', 0, 0, 
'N', 'N','N','N', 'N', 0,0,'N', 'N','N',' ', ' ', ' ', 0);","")</f>
        <v/>
      </c>
    </row>
    <row r="1706" spans="1:1" ht="12.5">
      <c r="A1706" s="1" t="str">
        <f>IF(AND(NOT(ISBLANK(DATA!A1704)),DATA!A1704&lt;&gt;DATA!A1703),"INSERT INTO SYSADM.PS_SCRTY_QUERY 
VALUES('"&amp;PSAUTHITEM_AU!$B$1 &amp; DATA!A1704&amp;", (SELECT VERSION 
FROM SYSADM.PSVERSION WHERE OBJECTTYPENAME = 'CLM'), '"&amp;IF(DATA!C1704=" ",DATA!A1704,DATA!C1704)&amp;"', 'N', 'N','N', 0, 0, 
'N', 'N','N','N', 'N', 0,0,'N', 'N','N',' ', ' ', ' ', 0);","")</f>
        <v/>
      </c>
    </row>
    <row r="1707" spans="1:1" ht="12.5">
      <c r="A1707" s="1" t="str">
        <f>IF(AND(NOT(ISBLANK(DATA!A1705)),DATA!A1705&lt;&gt;DATA!A1704),"INSERT INTO SYSADM.PS_SCRTY_QUERY 
VALUES('"&amp;PSAUTHITEM_AU!$B$1 &amp; DATA!A1705&amp;", (SELECT VERSION 
FROM SYSADM.PSVERSION WHERE OBJECTTYPENAME = 'CLM'), '"&amp;IF(DATA!C1705=" ",DATA!A1705,DATA!C1705)&amp;"', 'N', 'N','N', 0, 0, 
'N', 'N','N','N', 'N', 0,0,'N', 'N','N',' ', ' ', ' ', 0);","")</f>
        <v/>
      </c>
    </row>
    <row r="1708" spans="1:1" ht="12.5">
      <c r="A1708" s="1" t="str">
        <f>IF(AND(NOT(ISBLANK(DATA!A1706)),DATA!A1706&lt;&gt;DATA!A1705),"INSERT INTO SYSADM.PS_SCRTY_QUERY 
VALUES('"&amp;PSAUTHITEM_AU!$B$1 &amp; DATA!A1706&amp;", (SELECT VERSION 
FROM SYSADM.PSVERSION WHERE OBJECTTYPENAME = 'CLM'), '"&amp;IF(DATA!C1706=" ",DATA!A1706,DATA!C1706)&amp;"', 'N', 'N','N', 0, 0, 
'N', 'N','N','N', 'N', 0,0,'N', 'N','N',' ', ' ', ' ', 0);","")</f>
        <v/>
      </c>
    </row>
    <row r="1709" spans="1:1" ht="12.5">
      <c r="A1709" s="1" t="str">
        <f>IF(AND(NOT(ISBLANK(DATA!A1707)),DATA!A1707&lt;&gt;DATA!A1706),"INSERT INTO SYSADM.PS_SCRTY_QUERY 
VALUES('"&amp;PSAUTHITEM_AU!$B$1 &amp; DATA!A1707&amp;", (SELECT VERSION 
FROM SYSADM.PSVERSION WHERE OBJECTTYPENAME = 'CLM'), '"&amp;IF(DATA!C1707=" ",DATA!A1707,DATA!C1707)&amp;"', 'N', 'N','N', 0, 0, 
'N', 'N','N','N', 'N', 0,0,'N', 'N','N',' ', ' ', ' ', 0);","")</f>
        <v/>
      </c>
    </row>
    <row r="1710" spans="1:1" ht="12.5">
      <c r="A1710" s="1" t="str">
        <f>IF(AND(NOT(ISBLANK(DATA!A1708)),DATA!A1708&lt;&gt;DATA!A1707),"INSERT INTO SYSADM.PS_SCRTY_QUERY 
VALUES('"&amp;PSAUTHITEM_AU!$B$1 &amp; DATA!A1708&amp;", (SELECT VERSION 
FROM SYSADM.PSVERSION WHERE OBJECTTYPENAME = 'CLM'), '"&amp;IF(DATA!C1708=" ",DATA!A1708,DATA!C1708)&amp;"', 'N', 'N','N', 0, 0, 
'N', 'N','N','N', 'N', 0,0,'N', 'N','N',' ', ' ', ' ', 0);","")</f>
        <v/>
      </c>
    </row>
    <row r="1711" spans="1:1" ht="12.5">
      <c r="A1711" s="1" t="str">
        <f>IF(AND(NOT(ISBLANK(DATA!A1709)),DATA!A1709&lt;&gt;DATA!A1708),"INSERT INTO SYSADM.PS_SCRTY_QUERY 
VALUES('"&amp;PSAUTHITEM_AU!$B$1 &amp; DATA!A1709&amp;", (SELECT VERSION 
FROM SYSADM.PSVERSION WHERE OBJECTTYPENAME = 'CLM'), '"&amp;IF(DATA!C1709=" ",DATA!A1709,DATA!C1709)&amp;"', 'N', 'N','N', 0, 0, 
'N', 'N','N','N', 'N', 0,0,'N', 'N','N',' ', ' ', ' ', 0);","")</f>
        <v/>
      </c>
    </row>
    <row r="1712" spans="1:1" ht="12.5">
      <c r="A1712" s="1" t="str">
        <f>IF(AND(NOT(ISBLANK(DATA!A1710)),DATA!A1710&lt;&gt;DATA!A1709),"INSERT INTO SYSADM.PS_SCRTY_QUERY 
VALUES('"&amp;PSAUTHITEM_AU!$B$1 &amp; DATA!A1710&amp;", (SELECT VERSION 
FROM SYSADM.PSVERSION WHERE OBJECTTYPENAME = 'CLM'), '"&amp;IF(DATA!C1710=" ",DATA!A1710,DATA!C1710)&amp;"', 'N', 'N','N', 0, 0, 
'N', 'N','N','N', 'N', 0,0,'N', 'N','N',' ', ' ', ' ', 0);","")</f>
        <v/>
      </c>
    </row>
    <row r="1713" spans="1:1" ht="12.5">
      <c r="A1713" s="1" t="str">
        <f>IF(AND(NOT(ISBLANK(DATA!A1711)),DATA!A1711&lt;&gt;DATA!A1710),"INSERT INTO SYSADM.PS_SCRTY_QUERY 
VALUES('"&amp;PSAUTHITEM_AU!$B$1 &amp; DATA!A1711&amp;", (SELECT VERSION 
FROM SYSADM.PSVERSION WHERE OBJECTTYPENAME = 'CLM'), '"&amp;IF(DATA!C1711=" ",DATA!A1711,DATA!C1711)&amp;"', 'N', 'N','N', 0, 0, 
'N', 'N','N','N', 'N', 0,0,'N', 'N','N',' ', ' ', ' ', 0);","")</f>
        <v/>
      </c>
    </row>
    <row r="1714" spans="1:1" ht="12.5">
      <c r="A1714" s="1" t="str">
        <f>IF(AND(NOT(ISBLANK(DATA!A1712)),DATA!A1712&lt;&gt;DATA!A1711),"INSERT INTO SYSADM.PS_SCRTY_QUERY 
VALUES('"&amp;PSAUTHITEM_AU!$B$1 &amp; DATA!A1712&amp;", (SELECT VERSION 
FROM SYSADM.PSVERSION WHERE OBJECTTYPENAME = 'CLM'), '"&amp;IF(DATA!C1712=" ",DATA!A1712,DATA!C1712)&amp;"', 'N', 'N','N', 0, 0, 
'N', 'N','N','N', 'N', 0,0,'N', 'N','N',' ', ' ', ' ', 0);","")</f>
        <v/>
      </c>
    </row>
    <row r="1715" spans="1:1" ht="12.5">
      <c r="A1715" s="1" t="str">
        <f>IF(AND(NOT(ISBLANK(DATA!A1713)),DATA!A1713&lt;&gt;DATA!A1712),"INSERT INTO SYSADM.PS_SCRTY_QUERY 
VALUES('"&amp;PSAUTHITEM_AU!$B$1 &amp; DATA!A1713&amp;", (SELECT VERSION 
FROM SYSADM.PSVERSION WHERE OBJECTTYPENAME = 'CLM'), '"&amp;IF(DATA!C1713=" ",DATA!A1713,DATA!C1713)&amp;"', 'N', 'N','N', 0, 0, 
'N', 'N','N','N', 'N', 0,0,'N', 'N','N',' ', ' ', ' ', 0);","")</f>
        <v/>
      </c>
    </row>
    <row r="1716" spans="1:1" ht="12.5">
      <c r="A1716" s="1" t="str">
        <f>IF(AND(NOT(ISBLANK(DATA!A1714)),DATA!A1714&lt;&gt;DATA!A1713),"INSERT INTO SYSADM.PS_SCRTY_QUERY 
VALUES('"&amp;PSAUTHITEM_AU!$B$1 &amp; DATA!A1714&amp;", (SELECT VERSION 
FROM SYSADM.PSVERSION WHERE OBJECTTYPENAME = 'CLM'), '"&amp;IF(DATA!C1714=" ",DATA!A1714,DATA!C1714)&amp;"', 'N', 'N','N', 0, 0, 
'N', 'N','N','N', 'N', 0,0,'N', 'N','N',' ', ' ', ' ', 0);","")</f>
        <v/>
      </c>
    </row>
    <row r="1717" spans="1:1" ht="12.5">
      <c r="A1717" s="1" t="str">
        <f>IF(AND(NOT(ISBLANK(DATA!A1715)),DATA!A1715&lt;&gt;DATA!A1714),"INSERT INTO SYSADM.PS_SCRTY_QUERY 
VALUES('"&amp;PSAUTHITEM_AU!$B$1 &amp; DATA!A1715&amp;", (SELECT VERSION 
FROM SYSADM.PSVERSION WHERE OBJECTTYPENAME = 'CLM'), '"&amp;IF(DATA!C1715=" ",DATA!A1715,DATA!C1715)&amp;"', 'N', 'N','N', 0, 0, 
'N', 'N','N','N', 'N', 0,0,'N', 'N','N',' ', ' ', ' ', 0);","")</f>
        <v/>
      </c>
    </row>
    <row r="1718" spans="1:1" ht="12.5">
      <c r="A1718" s="1" t="str">
        <f>IF(AND(NOT(ISBLANK(DATA!A1716)),DATA!A1716&lt;&gt;DATA!A1715),"INSERT INTO SYSADM.PS_SCRTY_QUERY 
VALUES('"&amp;PSAUTHITEM_AU!$B$1 &amp; DATA!A1716&amp;", (SELECT VERSION 
FROM SYSADM.PSVERSION WHERE OBJECTTYPENAME = 'CLM'), '"&amp;IF(DATA!C1716=" ",DATA!A1716,DATA!C1716)&amp;"', 'N', 'N','N', 0, 0, 
'N', 'N','N','N', 'N', 0,0,'N', 'N','N',' ', ' ', ' ', 0);","")</f>
        <v/>
      </c>
    </row>
    <row r="1719" spans="1:1" ht="12.5">
      <c r="A1719" s="1" t="str">
        <f>IF(AND(NOT(ISBLANK(DATA!A1717)),DATA!A1717&lt;&gt;DATA!A1716),"INSERT INTO SYSADM.PS_SCRTY_QUERY 
VALUES('"&amp;PSAUTHITEM_AU!$B$1 &amp; DATA!A1717&amp;", (SELECT VERSION 
FROM SYSADM.PSVERSION WHERE OBJECTTYPENAME = 'CLM'), '"&amp;IF(DATA!C1717=" ",DATA!A1717,DATA!C1717)&amp;"', 'N', 'N','N', 0, 0, 
'N', 'N','N','N', 'N', 0,0,'N', 'N','N',' ', ' ', ' ', 0);","")</f>
        <v/>
      </c>
    </row>
    <row r="1720" spans="1:1" ht="12.5">
      <c r="A1720" s="1" t="str">
        <f>IF(AND(NOT(ISBLANK(DATA!A1718)),DATA!A1718&lt;&gt;DATA!A1717),"INSERT INTO SYSADM.PS_SCRTY_QUERY 
VALUES('"&amp;PSAUTHITEM_AU!$B$1 &amp; DATA!A1718&amp;", (SELECT VERSION 
FROM SYSADM.PSVERSION WHERE OBJECTTYPENAME = 'CLM'), '"&amp;IF(DATA!C1718=" ",DATA!A1718,DATA!C1718)&amp;"', 'N', 'N','N', 0, 0, 
'N', 'N','N','N', 'N', 0,0,'N', 'N','N',' ', ' ', ' ', 0);","")</f>
        <v/>
      </c>
    </row>
    <row r="1721" spans="1:1" ht="12.5">
      <c r="A1721" s="1" t="str">
        <f>IF(AND(NOT(ISBLANK(DATA!A1719)),DATA!A1719&lt;&gt;DATA!A1718),"INSERT INTO SYSADM.PS_SCRTY_QUERY 
VALUES('"&amp;PSAUTHITEM_AU!$B$1 &amp; DATA!A1719&amp;", (SELECT VERSION 
FROM SYSADM.PSVERSION WHERE OBJECTTYPENAME = 'CLM'), '"&amp;IF(DATA!C1719=" ",DATA!A1719,DATA!C1719)&amp;"', 'N', 'N','N', 0, 0, 
'N', 'N','N','N', 'N', 0,0,'N', 'N','N',' ', ' ', ' ', 0);","")</f>
        <v/>
      </c>
    </row>
    <row r="1722" spans="1:1" ht="12.5">
      <c r="A1722" s="1" t="str">
        <f>IF(AND(NOT(ISBLANK(DATA!A1720)),DATA!A1720&lt;&gt;DATA!A1719),"INSERT INTO SYSADM.PS_SCRTY_QUERY 
VALUES('"&amp;PSAUTHITEM_AU!$B$1 &amp; DATA!A1720&amp;", (SELECT VERSION 
FROM SYSADM.PSVERSION WHERE OBJECTTYPENAME = 'CLM'), '"&amp;IF(DATA!C1720=" ",DATA!A1720,DATA!C1720)&amp;"', 'N', 'N','N', 0, 0, 
'N', 'N','N','N', 'N', 0,0,'N', 'N','N',' ', ' ', ' ', 0);","")</f>
        <v/>
      </c>
    </row>
    <row r="1723" spans="1:1" ht="12.5">
      <c r="A1723" s="1" t="str">
        <f>IF(AND(NOT(ISBLANK(DATA!A1721)),DATA!A1721&lt;&gt;DATA!A1720),"INSERT INTO SYSADM.PS_SCRTY_QUERY 
VALUES('"&amp;PSAUTHITEM_AU!$B$1 &amp; DATA!A1721&amp;", (SELECT VERSION 
FROM SYSADM.PSVERSION WHERE OBJECTTYPENAME = 'CLM'), '"&amp;IF(DATA!C1721=" ",DATA!A1721,DATA!C1721)&amp;"', 'N', 'N','N', 0, 0, 
'N', 'N','N','N', 'N', 0,0,'N', 'N','N',' ', ' ', ' ', 0);","")</f>
        <v/>
      </c>
    </row>
    <row r="1724" spans="1:1" ht="12.5">
      <c r="A1724" s="1" t="str">
        <f>IF(AND(NOT(ISBLANK(DATA!A1722)),DATA!A1722&lt;&gt;DATA!A1721),"INSERT INTO SYSADM.PS_SCRTY_QUERY 
VALUES('"&amp;PSAUTHITEM_AU!$B$1 &amp; DATA!A1722&amp;", (SELECT VERSION 
FROM SYSADM.PSVERSION WHERE OBJECTTYPENAME = 'CLM'), '"&amp;IF(DATA!C1722=" ",DATA!A1722,DATA!C1722)&amp;"', 'N', 'N','N', 0, 0, 
'N', 'N','N','N', 'N', 0,0,'N', 'N','N',' ', ' ', ' ', 0);","")</f>
        <v/>
      </c>
    </row>
    <row r="1725" spans="1:1" ht="12.5">
      <c r="A1725" s="1" t="str">
        <f>IF(AND(NOT(ISBLANK(DATA!A1723)),DATA!A1723&lt;&gt;DATA!A1722),"INSERT INTO SYSADM.PS_SCRTY_QUERY 
VALUES('"&amp;PSAUTHITEM_AU!$B$1 &amp; DATA!A1723&amp;", (SELECT VERSION 
FROM SYSADM.PSVERSION WHERE OBJECTTYPENAME = 'CLM'), '"&amp;IF(DATA!C1723=" ",DATA!A1723,DATA!C1723)&amp;"', 'N', 'N','N', 0, 0, 
'N', 'N','N','N', 'N', 0,0,'N', 'N','N',' ', ' ', ' ', 0);","")</f>
        <v/>
      </c>
    </row>
    <row r="1726" spans="1:1" ht="12.5">
      <c r="A1726" s="1" t="str">
        <f>IF(AND(NOT(ISBLANK(DATA!A1724)),DATA!A1724&lt;&gt;DATA!A1723),"INSERT INTO SYSADM.PS_SCRTY_QUERY 
VALUES('"&amp;PSAUTHITEM_AU!$B$1 &amp; DATA!A1724&amp;", (SELECT VERSION 
FROM SYSADM.PSVERSION WHERE OBJECTTYPENAME = 'CLM'), '"&amp;IF(DATA!C1724=" ",DATA!A1724,DATA!C1724)&amp;"', 'N', 'N','N', 0, 0, 
'N', 'N','N','N', 'N', 0,0,'N', 'N','N',' ', ' ', ' ', 0);","")</f>
        <v/>
      </c>
    </row>
    <row r="1727" spans="1:1" ht="12.5">
      <c r="A1727" s="1" t="str">
        <f>IF(AND(NOT(ISBLANK(DATA!A1725)),DATA!A1725&lt;&gt;DATA!A1724),"INSERT INTO SYSADM.PS_SCRTY_QUERY 
VALUES('"&amp;PSAUTHITEM_AU!$B$1 &amp; DATA!A1725&amp;", (SELECT VERSION 
FROM SYSADM.PSVERSION WHERE OBJECTTYPENAME = 'CLM'), '"&amp;IF(DATA!C1725=" ",DATA!A1725,DATA!C1725)&amp;"', 'N', 'N','N', 0, 0, 
'N', 'N','N','N', 'N', 0,0,'N', 'N','N',' ', ' ', ' ', 0);","")</f>
        <v/>
      </c>
    </row>
    <row r="1728" spans="1:1" ht="12.5">
      <c r="A1728" s="1" t="str">
        <f>IF(AND(NOT(ISBLANK(DATA!A1726)),DATA!A1726&lt;&gt;DATA!A1725),"INSERT INTO SYSADM.PS_SCRTY_QUERY 
VALUES('"&amp;PSAUTHITEM_AU!$B$1 &amp; DATA!A1726&amp;", (SELECT VERSION 
FROM SYSADM.PSVERSION WHERE OBJECTTYPENAME = 'CLM'), '"&amp;IF(DATA!C1726=" ",DATA!A1726,DATA!C1726)&amp;"', 'N', 'N','N', 0, 0, 
'N', 'N','N','N', 'N', 0,0,'N', 'N','N',' ', ' ', ' ', 0);","")</f>
        <v/>
      </c>
    </row>
    <row r="1729" spans="1:1" ht="12.5">
      <c r="A1729" s="1" t="str">
        <f>IF(AND(NOT(ISBLANK(DATA!A1727)),DATA!A1727&lt;&gt;DATA!A1726),"INSERT INTO SYSADM.PS_SCRTY_QUERY 
VALUES('"&amp;PSAUTHITEM_AU!$B$1 &amp; DATA!A1727&amp;", (SELECT VERSION 
FROM SYSADM.PSVERSION WHERE OBJECTTYPENAME = 'CLM'), '"&amp;IF(DATA!C1727=" ",DATA!A1727,DATA!C1727)&amp;"', 'N', 'N','N', 0, 0, 
'N', 'N','N','N', 'N', 0,0,'N', 'N','N',' ', ' ', ' ', 0);","")</f>
        <v/>
      </c>
    </row>
    <row r="1730" spans="1:1" ht="12.5">
      <c r="A1730" s="1" t="str">
        <f>IF(AND(NOT(ISBLANK(DATA!A1728)),DATA!A1728&lt;&gt;DATA!A1727),"INSERT INTO SYSADM.PS_SCRTY_QUERY 
VALUES('"&amp;PSAUTHITEM_AU!$B$1 &amp; DATA!A1728&amp;", (SELECT VERSION 
FROM SYSADM.PSVERSION WHERE OBJECTTYPENAME = 'CLM'), '"&amp;IF(DATA!C1728=" ",DATA!A1728,DATA!C1728)&amp;"', 'N', 'N','N', 0, 0, 
'N', 'N','N','N', 'N', 0,0,'N', 'N','N',' ', ' ', ' ', 0);","")</f>
        <v/>
      </c>
    </row>
    <row r="1731" spans="1:1" ht="12.5">
      <c r="A1731" s="1" t="str">
        <f>IF(AND(NOT(ISBLANK(DATA!A1729)),DATA!A1729&lt;&gt;DATA!A1728),"INSERT INTO SYSADM.PS_SCRTY_QUERY 
VALUES('"&amp;PSAUTHITEM_AU!$B$1 &amp; DATA!A1729&amp;", (SELECT VERSION 
FROM SYSADM.PSVERSION WHERE OBJECTTYPENAME = 'CLM'), '"&amp;IF(DATA!C1729=" ",DATA!A1729,DATA!C1729)&amp;"', 'N', 'N','N', 0, 0, 
'N', 'N','N','N', 'N', 0,0,'N', 'N','N',' ', ' ', ' ', 0);","")</f>
        <v/>
      </c>
    </row>
    <row r="1732" spans="1:1" ht="12.5">
      <c r="A1732" s="1" t="str">
        <f>IF(AND(NOT(ISBLANK(DATA!A1730)),DATA!A1730&lt;&gt;DATA!A1729),"INSERT INTO SYSADM.PS_SCRTY_QUERY 
VALUES('"&amp;PSAUTHITEM_AU!$B$1 &amp; DATA!A1730&amp;", (SELECT VERSION 
FROM SYSADM.PSVERSION WHERE OBJECTTYPENAME = 'CLM'), '"&amp;IF(DATA!C1730=" ",DATA!A1730,DATA!C1730)&amp;"', 'N', 'N','N', 0, 0, 
'N', 'N','N','N', 'N', 0,0,'N', 'N','N',' ', ' ', ' ', 0);","")</f>
        <v/>
      </c>
    </row>
    <row r="1733" spans="1:1" ht="12.5">
      <c r="A1733" s="1" t="str">
        <f>IF(AND(NOT(ISBLANK(DATA!A1731)),DATA!A1731&lt;&gt;DATA!A1730),"INSERT INTO SYSADM.PS_SCRTY_QUERY 
VALUES('"&amp;PSAUTHITEM_AU!$B$1 &amp; DATA!A1731&amp;", (SELECT VERSION 
FROM SYSADM.PSVERSION WHERE OBJECTTYPENAME = 'CLM'), '"&amp;IF(DATA!C1731=" ",DATA!A1731,DATA!C1731)&amp;"', 'N', 'N','N', 0, 0, 
'N', 'N','N','N', 'N', 0,0,'N', 'N','N',' ', ' ', ' ', 0);","")</f>
        <v/>
      </c>
    </row>
    <row r="1734" spans="1:1" ht="12.5">
      <c r="A1734" s="1" t="str">
        <f>IF(AND(NOT(ISBLANK(DATA!A1732)),DATA!A1732&lt;&gt;DATA!A1731),"INSERT INTO SYSADM.PS_SCRTY_QUERY 
VALUES('"&amp;PSAUTHITEM_AU!$B$1 &amp; DATA!A1732&amp;", (SELECT VERSION 
FROM SYSADM.PSVERSION WHERE OBJECTTYPENAME = 'CLM'), '"&amp;IF(DATA!C1732=" ",DATA!A1732,DATA!C1732)&amp;"', 'N', 'N','N', 0, 0, 
'N', 'N','N','N', 'N', 0,0,'N', 'N','N',' ', ' ', ' ', 0);","")</f>
        <v/>
      </c>
    </row>
    <row r="1735" spans="1:1" ht="12.5">
      <c r="A1735" s="1" t="str">
        <f>IF(AND(NOT(ISBLANK(DATA!A1733)),DATA!A1733&lt;&gt;DATA!A1732),"INSERT INTO SYSADM.PS_SCRTY_QUERY 
VALUES('"&amp;PSAUTHITEM_AU!$B$1 &amp; DATA!A1733&amp;", (SELECT VERSION 
FROM SYSADM.PSVERSION WHERE OBJECTTYPENAME = 'CLM'), '"&amp;IF(DATA!C1733=" ",DATA!A1733,DATA!C1733)&amp;"', 'N', 'N','N', 0, 0, 
'N', 'N','N','N', 'N', 0,0,'N', 'N','N',' ', ' ', ' ', 0);","")</f>
        <v/>
      </c>
    </row>
    <row r="1736" spans="1:1" ht="12.5">
      <c r="A1736" s="1" t="str">
        <f>IF(AND(NOT(ISBLANK(DATA!A1734)),DATA!A1734&lt;&gt;DATA!A1733),"INSERT INTO SYSADM.PS_SCRTY_QUERY 
VALUES('"&amp;PSAUTHITEM_AU!$B$1 &amp; DATA!A1734&amp;", (SELECT VERSION 
FROM SYSADM.PSVERSION WHERE OBJECTTYPENAME = 'CLM'), '"&amp;IF(DATA!C1734=" ",DATA!A1734,DATA!C1734)&amp;"', 'N', 'N','N', 0, 0, 
'N', 'N','N','N', 'N', 0,0,'N', 'N','N',' ', ' ', ' ', 0);","")</f>
        <v/>
      </c>
    </row>
    <row r="1737" spans="1:1" ht="12.5">
      <c r="A1737" s="1" t="str">
        <f>IF(AND(NOT(ISBLANK(DATA!A1735)),DATA!A1735&lt;&gt;DATA!A1734),"INSERT INTO SYSADM.PS_SCRTY_QUERY 
VALUES('"&amp;PSAUTHITEM_AU!$B$1 &amp; DATA!A1735&amp;", (SELECT VERSION 
FROM SYSADM.PSVERSION WHERE OBJECTTYPENAME = 'CLM'), '"&amp;IF(DATA!C1735=" ",DATA!A1735,DATA!C1735)&amp;"', 'N', 'N','N', 0, 0, 
'N', 'N','N','N', 'N', 0,0,'N', 'N','N',' ', ' ', ' ', 0);","")</f>
        <v/>
      </c>
    </row>
    <row r="1738" spans="1:1" ht="12.5">
      <c r="A1738" s="1" t="str">
        <f>IF(AND(NOT(ISBLANK(DATA!A1736)),DATA!A1736&lt;&gt;DATA!A1735),"INSERT INTO SYSADM.PS_SCRTY_QUERY 
VALUES('"&amp;PSAUTHITEM_AU!$B$1 &amp; DATA!A1736&amp;", (SELECT VERSION 
FROM SYSADM.PSVERSION WHERE OBJECTTYPENAME = 'CLM'), '"&amp;IF(DATA!C1736=" ",DATA!A1736,DATA!C1736)&amp;"', 'N', 'N','N', 0, 0, 
'N', 'N','N','N', 'N', 0,0,'N', 'N','N',' ', ' ', ' ', 0);","")</f>
        <v/>
      </c>
    </row>
    <row r="1739" spans="1:1" ht="12.5">
      <c r="A1739" s="1" t="str">
        <f>IF(AND(NOT(ISBLANK(DATA!A1737)),DATA!A1737&lt;&gt;DATA!A1736),"INSERT INTO SYSADM.PS_SCRTY_QUERY 
VALUES('"&amp;PSAUTHITEM_AU!$B$1 &amp; DATA!A1737&amp;", (SELECT VERSION 
FROM SYSADM.PSVERSION WHERE OBJECTTYPENAME = 'CLM'), '"&amp;IF(DATA!C1737=" ",DATA!A1737,DATA!C1737)&amp;"', 'N', 'N','N', 0, 0, 
'N', 'N','N','N', 'N', 0,0,'N', 'N','N',' ', ' ', ' ', 0);","")</f>
        <v/>
      </c>
    </row>
    <row r="1740" spans="1:1" ht="12.5">
      <c r="A1740" s="1" t="str">
        <f>IF(AND(NOT(ISBLANK(DATA!A1738)),DATA!A1738&lt;&gt;DATA!A1737),"INSERT INTO SYSADM.PS_SCRTY_QUERY 
VALUES('"&amp;PSAUTHITEM_AU!$B$1 &amp; DATA!A1738&amp;", (SELECT VERSION 
FROM SYSADM.PSVERSION WHERE OBJECTTYPENAME = 'CLM'), '"&amp;IF(DATA!C1738=" ",DATA!A1738,DATA!C1738)&amp;"', 'N', 'N','N', 0, 0, 
'N', 'N','N','N', 'N', 0,0,'N', 'N','N',' ', ' ', ' ', 0);","")</f>
        <v/>
      </c>
    </row>
    <row r="1741" spans="1:1" ht="12.5">
      <c r="A1741" s="1" t="str">
        <f>IF(AND(NOT(ISBLANK(DATA!A1739)),DATA!A1739&lt;&gt;DATA!A1738),"INSERT INTO SYSADM.PS_SCRTY_QUERY 
VALUES('"&amp;PSAUTHITEM_AU!$B$1 &amp; DATA!A1739&amp;", (SELECT VERSION 
FROM SYSADM.PSVERSION WHERE OBJECTTYPENAME = 'CLM'), '"&amp;IF(DATA!C1739=" ",DATA!A1739,DATA!C1739)&amp;"', 'N', 'N','N', 0, 0, 
'N', 'N','N','N', 'N', 0,0,'N', 'N','N',' ', ' ', ' ', 0);","")</f>
        <v/>
      </c>
    </row>
    <row r="1742" spans="1:1" ht="12.5">
      <c r="A1742" s="1" t="str">
        <f>IF(AND(NOT(ISBLANK(DATA!A1740)),DATA!A1740&lt;&gt;DATA!A1739),"INSERT INTO SYSADM.PS_SCRTY_QUERY 
VALUES('"&amp;PSAUTHITEM_AU!$B$1 &amp; DATA!A1740&amp;", (SELECT VERSION 
FROM SYSADM.PSVERSION WHERE OBJECTTYPENAME = 'CLM'), '"&amp;IF(DATA!C1740=" ",DATA!A1740,DATA!C1740)&amp;"', 'N', 'N','N', 0, 0, 
'N', 'N','N','N', 'N', 0,0,'N', 'N','N',' ', ' ', ' ', 0);","")</f>
        <v/>
      </c>
    </row>
    <row r="1743" spans="1:1" ht="12.5">
      <c r="A1743" s="1" t="str">
        <f>IF(AND(NOT(ISBLANK(DATA!A1741)),DATA!A1741&lt;&gt;DATA!A1740),"INSERT INTO SYSADM.PS_SCRTY_QUERY 
VALUES('"&amp;PSAUTHITEM_AU!$B$1 &amp; DATA!A1741&amp;", (SELECT VERSION 
FROM SYSADM.PSVERSION WHERE OBJECTTYPENAME = 'CLM'), '"&amp;IF(DATA!C1741=" ",DATA!A1741,DATA!C1741)&amp;"', 'N', 'N','N', 0, 0, 
'N', 'N','N','N', 'N', 0,0,'N', 'N','N',' ', ' ', ' ', 0);","")</f>
        <v/>
      </c>
    </row>
    <row r="1744" spans="1:1" ht="12.5">
      <c r="A1744" s="1" t="str">
        <f>IF(AND(NOT(ISBLANK(DATA!A1742)),DATA!A1742&lt;&gt;DATA!A1741),"INSERT INTO SYSADM.PS_SCRTY_QUERY 
VALUES('"&amp;PSAUTHITEM_AU!$B$1 &amp; DATA!A1742&amp;", (SELECT VERSION 
FROM SYSADM.PSVERSION WHERE OBJECTTYPENAME = 'CLM'), '"&amp;IF(DATA!C1742=" ",DATA!A1742,DATA!C1742)&amp;"', 'N', 'N','N', 0, 0, 
'N', 'N','N','N', 'N', 0,0,'N', 'N','N',' ', ' ', ' ', 0);","")</f>
        <v/>
      </c>
    </row>
    <row r="1745" spans="1:1" ht="12.5">
      <c r="A1745" s="1" t="str">
        <f>IF(AND(NOT(ISBLANK(DATA!A1743)),DATA!A1743&lt;&gt;DATA!A1742),"INSERT INTO SYSADM.PS_SCRTY_QUERY 
VALUES('"&amp;PSAUTHITEM_AU!$B$1 &amp; DATA!A1743&amp;", (SELECT VERSION 
FROM SYSADM.PSVERSION WHERE OBJECTTYPENAME = 'CLM'), '"&amp;IF(DATA!C1743=" ",DATA!A1743,DATA!C1743)&amp;"', 'N', 'N','N', 0, 0, 
'N', 'N','N','N', 'N', 0,0,'N', 'N','N',' ', ' ', ' ', 0);","")</f>
        <v/>
      </c>
    </row>
    <row r="1746" spans="1:1" ht="12.5">
      <c r="A1746" s="1" t="str">
        <f>IF(AND(NOT(ISBLANK(DATA!A1744)),DATA!A1744&lt;&gt;DATA!A1743),"INSERT INTO SYSADM.PS_SCRTY_QUERY 
VALUES('"&amp;PSAUTHITEM_AU!$B$1 &amp; DATA!A1744&amp;", (SELECT VERSION 
FROM SYSADM.PSVERSION WHERE OBJECTTYPENAME = 'CLM'), '"&amp;IF(DATA!C1744=" ",DATA!A1744,DATA!C1744)&amp;"', 'N', 'N','N', 0, 0, 
'N', 'N','N','N', 'N', 0,0,'N', 'N','N',' ', ' ', ' ', 0);","")</f>
        <v/>
      </c>
    </row>
    <row r="1747" spans="1:1" ht="12.5">
      <c r="A1747" s="1" t="str">
        <f>IF(AND(NOT(ISBLANK(DATA!A1745)),DATA!A1745&lt;&gt;DATA!A1744),"INSERT INTO SYSADM.PS_SCRTY_QUERY 
VALUES('"&amp;PSAUTHITEM_AU!$B$1 &amp; DATA!A1745&amp;", (SELECT VERSION 
FROM SYSADM.PSVERSION WHERE OBJECTTYPENAME = 'CLM'), '"&amp;IF(DATA!C1745=" ",DATA!A1745,DATA!C1745)&amp;"', 'N', 'N','N', 0, 0, 
'N', 'N','N','N', 'N', 0,0,'N', 'N','N',' ', ' ', ' ', 0);","")</f>
        <v/>
      </c>
    </row>
    <row r="1748" spans="1:1" ht="12.5">
      <c r="A1748" s="1" t="str">
        <f>IF(AND(NOT(ISBLANK(DATA!A1746)),DATA!A1746&lt;&gt;DATA!A1745),"INSERT INTO SYSADM.PS_SCRTY_QUERY 
VALUES('"&amp;PSAUTHITEM_AU!$B$1 &amp; DATA!A1746&amp;", (SELECT VERSION 
FROM SYSADM.PSVERSION WHERE OBJECTTYPENAME = 'CLM'), '"&amp;IF(DATA!C1746=" ",DATA!A1746,DATA!C1746)&amp;"', 'N', 'N','N', 0, 0, 
'N', 'N','N','N', 'N', 0,0,'N', 'N','N',' ', ' ', ' ', 0);","")</f>
        <v/>
      </c>
    </row>
    <row r="1749" spans="1:1" ht="12.5">
      <c r="A1749" s="1" t="str">
        <f>IF(AND(NOT(ISBLANK(DATA!A1747)),DATA!A1747&lt;&gt;DATA!A1746),"INSERT INTO SYSADM.PS_SCRTY_QUERY 
VALUES('"&amp;PSAUTHITEM_AU!$B$1 &amp; DATA!A1747&amp;", (SELECT VERSION 
FROM SYSADM.PSVERSION WHERE OBJECTTYPENAME = 'CLM'), '"&amp;IF(DATA!C1747=" ",DATA!A1747,DATA!C1747)&amp;"', 'N', 'N','N', 0, 0, 
'N', 'N','N','N', 'N', 0,0,'N', 'N','N',' ', ' ', ' ', 0);","")</f>
        <v/>
      </c>
    </row>
    <row r="1750" spans="1:1" ht="12.5">
      <c r="A1750" s="1" t="str">
        <f>IF(AND(NOT(ISBLANK(DATA!A1748)),DATA!A1748&lt;&gt;DATA!A1747),"INSERT INTO SYSADM.PS_SCRTY_QUERY 
VALUES('"&amp;PSAUTHITEM_AU!$B$1 &amp; DATA!A1748&amp;", (SELECT VERSION 
FROM SYSADM.PSVERSION WHERE OBJECTTYPENAME = 'CLM'), '"&amp;IF(DATA!C1748=" ",DATA!A1748,DATA!C1748)&amp;"', 'N', 'N','N', 0, 0, 
'N', 'N','N','N', 'N', 0,0,'N', 'N','N',' ', ' ', ' ', 0);","")</f>
        <v/>
      </c>
    </row>
    <row r="1751" spans="1:1" ht="12.5">
      <c r="A1751" s="1" t="str">
        <f>IF(AND(NOT(ISBLANK(DATA!A1749)),DATA!A1749&lt;&gt;DATA!A1748),"INSERT INTO SYSADM.PS_SCRTY_QUERY 
VALUES('"&amp;PSAUTHITEM_AU!$B$1 &amp; DATA!A1749&amp;", (SELECT VERSION 
FROM SYSADM.PSVERSION WHERE OBJECTTYPENAME = 'CLM'), '"&amp;IF(DATA!C1749=" ",DATA!A1749,DATA!C1749)&amp;"', 'N', 'N','N', 0, 0, 
'N', 'N','N','N', 'N', 0,0,'N', 'N','N',' ', ' ', ' ', 0);","")</f>
        <v/>
      </c>
    </row>
    <row r="1752" spans="1:1" ht="12.5">
      <c r="A1752" s="1" t="str">
        <f>IF(AND(NOT(ISBLANK(DATA!A1750)),DATA!A1750&lt;&gt;DATA!A1749),"INSERT INTO SYSADM.PS_SCRTY_QUERY 
VALUES('"&amp;PSAUTHITEM_AU!$B$1 &amp; DATA!A1750&amp;", (SELECT VERSION 
FROM SYSADM.PSVERSION WHERE OBJECTTYPENAME = 'CLM'), '"&amp;IF(DATA!C1750=" ",DATA!A1750,DATA!C1750)&amp;"', 'N', 'N','N', 0, 0, 
'N', 'N','N','N', 'N', 0,0,'N', 'N','N',' ', ' ', ' ', 0);","")</f>
        <v/>
      </c>
    </row>
    <row r="1753" spans="1:1" ht="12.5">
      <c r="A1753" s="1" t="str">
        <f>IF(AND(NOT(ISBLANK(DATA!A1751)),DATA!A1751&lt;&gt;DATA!A1750),"INSERT INTO SYSADM.PS_SCRTY_QUERY 
VALUES('"&amp;PSAUTHITEM_AU!$B$1 &amp; DATA!A1751&amp;", (SELECT VERSION 
FROM SYSADM.PSVERSION WHERE OBJECTTYPENAME = 'CLM'), '"&amp;IF(DATA!C1751=" ",DATA!A1751,DATA!C1751)&amp;"', 'N', 'N','N', 0, 0, 
'N', 'N','N','N', 'N', 0,0,'N', 'N','N',' ', ' ', ' ', 0);","")</f>
        <v/>
      </c>
    </row>
    <row r="1754" spans="1:1" ht="12.5">
      <c r="A1754" s="1" t="str">
        <f>IF(AND(NOT(ISBLANK(DATA!A1752)),DATA!A1752&lt;&gt;DATA!A1751),"INSERT INTO SYSADM.PS_SCRTY_QUERY 
VALUES('"&amp;PSAUTHITEM_AU!$B$1 &amp; DATA!A1752&amp;", (SELECT VERSION 
FROM SYSADM.PSVERSION WHERE OBJECTTYPENAME = 'CLM'), '"&amp;IF(DATA!C1752=" ",DATA!A1752,DATA!C1752)&amp;"', 'N', 'N','N', 0, 0, 
'N', 'N','N','N', 'N', 0,0,'N', 'N','N',' ', ' ', ' ', 0);","")</f>
        <v/>
      </c>
    </row>
    <row r="1755" spans="1:1" ht="12.5">
      <c r="A1755" s="1" t="str">
        <f>IF(AND(NOT(ISBLANK(DATA!A1753)),DATA!A1753&lt;&gt;DATA!A1752),"INSERT INTO SYSADM.PS_SCRTY_QUERY 
VALUES('"&amp;PSAUTHITEM_AU!$B$1 &amp; DATA!A1753&amp;", (SELECT VERSION 
FROM SYSADM.PSVERSION WHERE OBJECTTYPENAME = 'CLM'), '"&amp;IF(DATA!C1753=" ",DATA!A1753,DATA!C1753)&amp;"', 'N', 'N','N', 0, 0, 
'N', 'N','N','N', 'N', 0,0,'N', 'N','N',' ', ' ', ' ', 0);","")</f>
        <v/>
      </c>
    </row>
    <row r="1756" spans="1:1" ht="12.5">
      <c r="A1756" s="1" t="str">
        <f>IF(AND(NOT(ISBLANK(DATA!A1754)),DATA!A1754&lt;&gt;DATA!A1753),"INSERT INTO SYSADM.PS_SCRTY_QUERY 
VALUES('"&amp;PSAUTHITEM_AU!$B$1 &amp; DATA!A1754&amp;", (SELECT VERSION 
FROM SYSADM.PSVERSION WHERE OBJECTTYPENAME = 'CLM'), '"&amp;IF(DATA!C1754=" ",DATA!A1754,DATA!C1754)&amp;"', 'N', 'N','N', 0, 0, 
'N', 'N','N','N', 'N', 0,0,'N', 'N','N',' ', ' ', ' ', 0);","")</f>
        <v/>
      </c>
    </row>
    <row r="1757" spans="1:1" ht="12.5">
      <c r="A1757" s="1" t="str">
        <f>IF(AND(NOT(ISBLANK(DATA!A1755)),DATA!A1755&lt;&gt;DATA!A1754),"INSERT INTO SYSADM.PS_SCRTY_QUERY 
VALUES('"&amp;PSAUTHITEM_AU!$B$1 &amp; DATA!A1755&amp;", (SELECT VERSION 
FROM SYSADM.PSVERSION WHERE OBJECTTYPENAME = 'CLM'), '"&amp;IF(DATA!C1755=" ",DATA!A1755,DATA!C1755)&amp;"', 'N', 'N','N', 0, 0, 
'N', 'N','N','N', 'N', 0,0,'N', 'N','N',' ', ' ', ' ', 0);","")</f>
        <v/>
      </c>
    </row>
    <row r="1758" spans="1:1" ht="12.5">
      <c r="A1758" s="1" t="str">
        <f>IF(AND(NOT(ISBLANK(DATA!A1756)),DATA!A1756&lt;&gt;DATA!A1755),"INSERT INTO SYSADM.PS_SCRTY_QUERY 
VALUES('"&amp;PSAUTHITEM_AU!$B$1 &amp; DATA!A1756&amp;", (SELECT VERSION 
FROM SYSADM.PSVERSION WHERE OBJECTTYPENAME = 'CLM'), '"&amp;IF(DATA!C1756=" ",DATA!A1756,DATA!C1756)&amp;"', 'N', 'N','N', 0, 0, 
'N', 'N','N','N', 'N', 0,0,'N', 'N','N',' ', ' ', ' ', 0);","")</f>
        <v/>
      </c>
    </row>
    <row r="1759" spans="1:1" ht="12.5">
      <c r="A1759" s="1" t="str">
        <f>IF(AND(NOT(ISBLANK(DATA!A1757)),DATA!A1757&lt;&gt;DATA!A1756),"INSERT INTO SYSADM.PS_SCRTY_QUERY 
VALUES('"&amp;PSAUTHITEM_AU!$B$1 &amp; DATA!A1757&amp;", (SELECT VERSION 
FROM SYSADM.PSVERSION WHERE OBJECTTYPENAME = 'CLM'), '"&amp;IF(DATA!C1757=" ",DATA!A1757,DATA!C1757)&amp;"', 'N', 'N','N', 0, 0, 
'N', 'N','N','N', 'N', 0,0,'N', 'N','N',' ', ' ', ' ', 0);","")</f>
        <v/>
      </c>
    </row>
    <row r="1760" spans="1:1" ht="12.5">
      <c r="A1760" s="1" t="str">
        <f>IF(AND(NOT(ISBLANK(DATA!A1758)),DATA!A1758&lt;&gt;DATA!A1757),"INSERT INTO SYSADM.PS_SCRTY_QUERY 
VALUES('"&amp;PSAUTHITEM_AU!$B$1 &amp; DATA!A1758&amp;", (SELECT VERSION 
FROM SYSADM.PSVERSION WHERE OBJECTTYPENAME = 'CLM'), '"&amp;IF(DATA!C1758=" ",DATA!A1758,DATA!C1758)&amp;"', 'N', 'N','N', 0, 0, 
'N', 'N','N','N', 'N', 0,0,'N', 'N','N',' ', ' ', ' ', 0);","")</f>
        <v/>
      </c>
    </row>
    <row r="1761" spans="1:1" ht="12.5">
      <c r="A1761" s="1" t="str">
        <f>IF(AND(NOT(ISBLANK(DATA!A1759)),DATA!A1759&lt;&gt;DATA!A1758),"INSERT INTO SYSADM.PS_SCRTY_QUERY 
VALUES('"&amp;PSAUTHITEM_AU!$B$1 &amp; DATA!A1759&amp;", (SELECT VERSION 
FROM SYSADM.PSVERSION WHERE OBJECTTYPENAME = 'CLM'), '"&amp;IF(DATA!C1759=" ",DATA!A1759,DATA!C1759)&amp;"', 'N', 'N','N', 0, 0, 
'N', 'N','N','N', 'N', 0,0,'N', 'N','N',' ', ' ', ' ', 0);","")</f>
        <v/>
      </c>
    </row>
    <row r="1762" spans="1:1" ht="12.5">
      <c r="A1762" s="1" t="str">
        <f>IF(AND(NOT(ISBLANK(DATA!A1760)),DATA!A1760&lt;&gt;DATA!A1759),"INSERT INTO SYSADM.PS_SCRTY_QUERY 
VALUES('"&amp;PSAUTHITEM_AU!$B$1 &amp; DATA!A1760&amp;", (SELECT VERSION 
FROM SYSADM.PSVERSION WHERE OBJECTTYPENAME = 'CLM'), '"&amp;IF(DATA!C1760=" ",DATA!A1760,DATA!C1760)&amp;"', 'N', 'N','N', 0, 0, 
'N', 'N','N','N', 'N', 0,0,'N', 'N','N',' ', ' ', ' ', 0);","")</f>
        <v/>
      </c>
    </row>
    <row r="1763" spans="1:1" ht="12.5">
      <c r="A1763" s="1" t="str">
        <f>IF(AND(NOT(ISBLANK(DATA!A1761)),DATA!A1761&lt;&gt;DATA!A1760),"INSERT INTO SYSADM.PS_SCRTY_QUERY 
VALUES('"&amp;PSAUTHITEM_AU!$B$1 &amp; DATA!A1761&amp;", (SELECT VERSION 
FROM SYSADM.PSVERSION WHERE OBJECTTYPENAME = 'CLM'), '"&amp;IF(DATA!C1761=" ",DATA!A1761,DATA!C1761)&amp;"', 'N', 'N','N', 0, 0, 
'N', 'N','N','N', 'N', 0,0,'N', 'N','N',' ', ' ', ' ', 0);","")</f>
        <v/>
      </c>
    </row>
    <row r="1764" spans="1:1" ht="12.5">
      <c r="A1764" s="1" t="str">
        <f>IF(AND(NOT(ISBLANK(DATA!A1762)),DATA!A1762&lt;&gt;DATA!A1761),"INSERT INTO SYSADM.PS_SCRTY_QUERY 
VALUES('"&amp;PSAUTHITEM_AU!$B$1 &amp; DATA!A1762&amp;", (SELECT VERSION 
FROM SYSADM.PSVERSION WHERE OBJECTTYPENAME = 'CLM'), '"&amp;IF(DATA!C1762=" ",DATA!A1762,DATA!C1762)&amp;"', 'N', 'N','N', 0, 0, 
'N', 'N','N','N', 'N', 0,0,'N', 'N','N',' ', ' ', ' ', 0);","")</f>
        <v/>
      </c>
    </row>
    <row r="1765" spans="1:1" ht="12.5">
      <c r="A1765" s="1" t="str">
        <f>IF(AND(NOT(ISBLANK(DATA!A1763)),DATA!A1763&lt;&gt;DATA!A1762),"INSERT INTO SYSADM.PS_SCRTY_QUERY 
VALUES('"&amp;PSAUTHITEM_AU!$B$1 &amp; DATA!A1763&amp;", (SELECT VERSION 
FROM SYSADM.PSVERSION WHERE OBJECTTYPENAME = 'CLM'), '"&amp;IF(DATA!C1763=" ",DATA!A1763,DATA!C1763)&amp;"', 'N', 'N','N', 0, 0, 
'N', 'N','N','N', 'N', 0,0,'N', 'N','N',' ', ' ', ' ', 0);","")</f>
        <v/>
      </c>
    </row>
    <row r="1766" spans="1:1" ht="12.5">
      <c r="A1766" s="1" t="str">
        <f>IF(AND(NOT(ISBLANK(DATA!A1764)),DATA!A1764&lt;&gt;DATA!A1763),"INSERT INTO SYSADM.PS_SCRTY_QUERY 
VALUES('"&amp;PSAUTHITEM_AU!$B$1 &amp; DATA!A1764&amp;", (SELECT VERSION 
FROM SYSADM.PSVERSION WHERE OBJECTTYPENAME = 'CLM'), '"&amp;IF(DATA!C1764=" ",DATA!A1764,DATA!C1764)&amp;"', 'N', 'N','N', 0, 0, 
'N', 'N','N','N', 'N', 0,0,'N', 'N','N',' ', ' ', ' ', 0);","")</f>
        <v/>
      </c>
    </row>
    <row r="1767" spans="1:1" ht="12.5">
      <c r="A1767" s="1" t="str">
        <f>IF(AND(NOT(ISBLANK(DATA!A1765)),DATA!A1765&lt;&gt;DATA!A1764),"INSERT INTO SYSADM.PS_SCRTY_QUERY 
VALUES('"&amp;PSAUTHITEM_AU!$B$1 &amp; DATA!A1765&amp;", (SELECT VERSION 
FROM SYSADM.PSVERSION WHERE OBJECTTYPENAME = 'CLM'), '"&amp;IF(DATA!C1765=" ",DATA!A1765,DATA!C1765)&amp;"', 'N', 'N','N', 0, 0, 
'N', 'N','N','N', 'N', 0,0,'N', 'N','N',' ', ' ', ' ', 0);","")</f>
        <v/>
      </c>
    </row>
    <row r="1768" spans="1:1" ht="12.5">
      <c r="A1768" s="1" t="str">
        <f>IF(AND(NOT(ISBLANK(DATA!A1766)),DATA!A1766&lt;&gt;DATA!A1765),"INSERT INTO SYSADM.PS_SCRTY_QUERY 
VALUES('"&amp;PSAUTHITEM_AU!$B$1 &amp; DATA!A1766&amp;", (SELECT VERSION 
FROM SYSADM.PSVERSION WHERE OBJECTTYPENAME = 'CLM'), '"&amp;IF(DATA!C1766=" ",DATA!A1766,DATA!C1766)&amp;"', 'N', 'N','N', 0, 0, 
'N', 'N','N','N', 'N', 0,0,'N', 'N','N',' ', ' ', ' ', 0);","")</f>
        <v/>
      </c>
    </row>
    <row r="1769" spans="1:1" ht="12.5">
      <c r="A1769" s="1" t="str">
        <f>IF(AND(NOT(ISBLANK(DATA!A1767)),DATA!A1767&lt;&gt;DATA!A1766),"INSERT INTO SYSADM.PS_SCRTY_QUERY 
VALUES('"&amp;PSAUTHITEM_AU!$B$1 &amp; DATA!A1767&amp;", (SELECT VERSION 
FROM SYSADM.PSVERSION WHERE OBJECTTYPENAME = 'CLM'), '"&amp;IF(DATA!C1767=" ",DATA!A1767,DATA!C1767)&amp;"', 'N', 'N','N', 0, 0, 
'N', 'N','N','N', 'N', 0,0,'N', 'N','N',' ', ' ', ' ', 0);","")</f>
        <v/>
      </c>
    </row>
    <row r="1770" spans="1:1" ht="12.5">
      <c r="A1770" s="1" t="str">
        <f>IF(AND(NOT(ISBLANK(DATA!A1768)),DATA!A1768&lt;&gt;DATA!A1767),"INSERT INTO SYSADM.PS_SCRTY_QUERY 
VALUES('"&amp;PSAUTHITEM_AU!$B$1 &amp; DATA!A1768&amp;", (SELECT VERSION 
FROM SYSADM.PSVERSION WHERE OBJECTTYPENAME = 'CLM'), '"&amp;IF(DATA!C1768=" ",DATA!A1768,DATA!C1768)&amp;"', 'N', 'N','N', 0, 0, 
'N', 'N','N','N', 'N', 0,0,'N', 'N','N',' ', ' ', ' ', 0);","")</f>
        <v/>
      </c>
    </row>
    <row r="1771" spans="1:1" ht="12.5">
      <c r="A1771" s="1" t="str">
        <f>IF(AND(NOT(ISBLANK(DATA!A1769)),DATA!A1769&lt;&gt;DATA!A1768),"INSERT INTO SYSADM.PS_SCRTY_QUERY 
VALUES('"&amp;PSAUTHITEM_AU!$B$1 &amp; DATA!A1769&amp;", (SELECT VERSION 
FROM SYSADM.PSVERSION WHERE OBJECTTYPENAME = 'CLM'), '"&amp;IF(DATA!C1769=" ",DATA!A1769,DATA!C1769)&amp;"', 'N', 'N','N', 0, 0, 
'N', 'N','N','N', 'N', 0,0,'N', 'N','N',' ', ' ', ' ', 0);","")</f>
        <v/>
      </c>
    </row>
    <row r="1772" spans="1:1" ht="12.5">
      <c r="A1772" s="1" t="str">
        <f>IF(AND(NOT(ISBLANK(DATA!A1770)),DATA!A1770&lt;&gt;DATA!A1769),"INSERT INTO SYSADM.PS_SCRTY_QUERY 
VALUES('"&amp;PSAUTHITEM_AU!$B$1 &amp; DATA!A1770&amp;", (SELECT VERSION 
FROM SYSADM.PSVERSION WHERE OBJECTTYPENAME = 'CLM'), '"&amp;IF(DATA!C1770=" ",DATA!A1770,DATA!C1770)&amp;"', 'N', 'N','N', 0, 0, 
'N', 'N','N','N', 'N', 0,0,'N', 'N','N',' ', ' ', ' ', 0);","")</f>
        <v/>
      </c>
    </row>
    <row r="1773" spans="1:1" ht="12.5">
      <c r="A1773" s="1" t="str">
        <f>IF(AND(NOT(ISBLANK(DATA!A1771)),DATA!A1771&lt;&gt;DATA!A1770),"INSERT INTO SYSADM.PS_SCRTY_QUERY 
VALUES('"&amp;PSAUTHITEM_AU!$B$1 &amp; DATA!A1771&amp;", (SELECT VERSION 
FROM SYSADM.PSVERSION WHERE OBJECTTYPENAME = 'CLM'), '"&amp;IF(DATA!C1771=" ",DATA!A1771,DATA!C1771)&amp;"', 'N', 'N','N', 0, 0, 
'N', 'N','N','N', 'N', 0,0,'N', 'N','N',' ', ' ', ' ', 0);","")</f>
        <v/>
      </c>
    </row>
    <row r="1774" spans="1:1" ht="12.5">
      <c r="A1774" s="1" t="str">
        <f>IF(AND(NOT(ISBLANK(DATA!A1772)),DATA!A1772&lt;&gt;DATA!A1771),"INSERT INTO SYSADM.PS_SCRTY_QUERY 
VALUES('"&amp;PSAUTHITEM_AU!$B$1 &amp; DATA!A1772&amp;", (SELECT VERSION 
FROM SYSADM.PSVERSION WHERE OBJECTTYPENAME = 'CLM'), '"&amp;IF(DATA!C1772=" ",DATA!A1772,DATA!C1772)&amp;"', 'N', 'N','N', 0, 0, 
'N', 'N','N','N', 'N', 0,0,'N', 'N','N',' ', ' ', ' ', 0);","")</f>
        <v/>
      </c>
    </row>
    <row r="1775" spans="1:1" ht="12.5">
      <c r="A1775" s="1" t="str">
        <f>IF(AND(NOT(ISBLANK(DATA!A1773)),DATA!A1773&lt;&gt;DATA!A1772),"INSERT INTO SYSADM.PS_SCRTY_QUERY 
VALUES('"&amp;PSAUTHITEM_AU!$B$1 &amp; DATA!A1773&amp;", (SELECT VERSION 
FROM SYSADM.PSVERSION WHERE OBJECTTYPENAME = 'CLM'), '"&amp;IF(DATA!C1773=" ",DATA!A1773,DATA!C1773)&amp;"', 'N', 'N','N', 0, 0, 
'N', 'N','N','N', 'N', 0,0,'N', 'N','N',' ', ' ', ' ', 0);","")</f>
        <v/>
      </c>
    </row>
    <row r="1776" spans="1:1" ht="12.5">
      <c r="A1776" s="1" t="str">
        <f>IF(AND(NOT(ISBLANK(DATA!A1774)),DATA!A1774&lt;&gt;DATA!A1773),"INSERT INTO SYSADM.PS_SCRTY_QUERY 
VALUES('"&amp;PSAUTHITEM_AU!$B$1 &amp; DATA!A1774&amp;", (SELECT VERSION 
FROM SYSADM.PSVERSION WHERE OBJECTTYPENAME = 'CLM'), '"&amp;IF(DATA!C1774=" ",DATA!A1774,DATA!C1774)&amp;"', 'N', 'N','N', 0, 0, 
'N', 'N','N','N', 'N', 0,0,'N', 'N','N',' ', ' ', ' ', 0);","")</f>
        <v/>
      </c>
    </row>
    <row r="1777" spans="1:1" ht="12.5">
      <c r="A1777" s="1" t="str">
        <f>IF(AND(NOT(ISBLANK(DATA!A1775)),DATA!A1775&lt;&gt;DATA!A1774),"INSERT INTO SYSADM.PS_SCRTY_QUERY 
VALUES('"&amp;PSAUTHITEM_AU!$B$1 &amp; DATA!A1775&amp;", (SELECT VERSION 
FROM SYSADM.PSVERSION WHERE OBJECTTYPENAME = 'CLM'), '"&amp;IF(DATA!C1775=" ",DATA!A1775,DATA!C1775)&amp;"', 'N', 'N','N', 0, 0, 
'N', 'N','N','N', 'N', 0,0,'N', 'N','N',' ', ' ', ' ', 0);","")</f>
        <v/>
      </c>
    </row>
    <row r="1778" spans="1:1" ht="12.5">
      <c r="A1778" s="1" t="str">
        <f>IF(AND(NOT(ISBLANK(DATA!A1776)),DATA!A1776&lt;&gt;DATA!A1775),"INSERT INTO SYSADM.PS_SCRTY_QUERY 
VALUES('"&amp;PSAUTHITEM_AU!$B$1 &amp; DATA!A1776&amp;", (SELECT VERSION 
FROM SYSADM.PSVERSION WHERE OBJECTTYPENAME = 'CLM'), '"&amp;IF(DATA!C1776=" ",DATA!A1776,DATA!C1776)&amp;"', 'N', 'N','N', 0, 0, 
'N', 'N','N','N', 'N', 0,0,'N', 'N','N',' ', ' ', ' ', 0);","")</f>
        <v/>
      </c>
    </row>
    <row r="1779" spans="1:1" ht="12.5">
      <c r="A1779" s="1" t="str">
        <f>IF(AND(NOT(ISBLANK(DATA!A1777)),DATA!A1777&lt;&gt;DATA!A1776),"INSERT INTO SYSADM.PS_SCRTY_QUERY 
VALUES('"&amp;PSAUTHITEM_AU!$B$1 &amp; DATA!A1777&amp;", (SELECT VERSION 
FROM SYSADM.PSVERSION WHERE OBJECTTYPENAME = 'CLM'), '"&amp;IF(DATA!C1777=" ",DATA!A1777,DATA!C1777)&amp;"', 'N', 'N','N', 0, 0, 
'N', 'N','N','N', 'N', 0,0,'N', 'N','N',' ', ' ', ' ', 0);","")</f>
        <v/>
      </c>
    </row>
    <row r="1780" spans="1:1" ht="12.5">
      <c r="A1780" s="1" t="str">
        <f>IF(AND(NOT(ISBLANK(DATA!A1778)),DATA!A1778&lt;&gt;DATA!A1777),"INSERT INTO SYSADM.PS_SCRTY_QUERY 
VALUES('"&amp;PSAUTHITEM_AU!$B$1 &amp; DATA!A1778&amp;", (SELECT VERSION 
FROM SYSADM.PSVERSION WHERE OBJECTTYPENAME = 'CLM'), '"&amp;IF(DATA!C1778=" ",DATA!A1778,DATA!C1778)&amp;"', 'N', 'N','N', 0, 0, 
'N', 'N','N','N', 'N', 0,0,'N', 'N','N',' ', ' ', ' ', 0);","")</f>
        <v/>
      </c>
    </row>
    <row r="1781" spans="1:1" ht="12.5">
      <c r="A1781" s="1" t="str">
        <f>IF(AND(NOT(ISBLANK(DATA!A1779)),DATA!A1779&lt;&gt;DATA!A1778),"INSERT INTO SYSADM.PS_SCRTY_QUERY 
VALUES('"&amp;PSAUTHITEM_AU!$B$1 &amp; DATA!A1779&amp;", (SELECT VERSION 
FROM SYSADM.PSVERSION WHERE OBJECTTYPENAME = 'CLM'), '"&amp;IF(DATA!C1779=" ",DATA!A1779,DATA!C1779)&amp;"', 'N', 'N','N', 0, 0, 
'N', 'N','N','N', 'N', 0,0,'N', 'N','N',' ', ' ', ' ', 0);","")</f>
        <v/>
      </c>
    </row>
    <row r="1782" spans="1:1" ht="12.5">
      <c r="A1782" s="1" t="str">
        <f>IF(AND(NOT(ISBLANK(DATA!A1780)),DATA!A1780&lt;&gt;DATA!A1779),"INSERT INTO SYSADM.PS_SCRTY_QUERY 
VALUES('"&amp;PSAUTHITEM_AU!$B$1 &amp; DATA!A1780&amp;", (SELECT VERSION 
FROM SYSADM.PSVERSION WHERE OBJECTTYPENAME = 'CLM'), '"&amp;IF(DATA!C1780=" ",DATA!A1780,DATA!C1780)&amp;"', 'N', 'N','N', 0, 0, 
'N', 'N','N','N', 'N', 0,0,'N', 'N','N',' ', ' ', ' ', 0);","")</f>
        <v/>
      </c>
    </row>
    <row r="1783" spans="1:1" ht="12.5">
      <c r="A1783" s="1" t="str">
        <f>IF(AND(NOT(ISBLANK(DATA!A1781)),DATA!A1781&lt;&gt;DATA!A1780),"INSERT INTO SYSADM.PS_SCRTY_QUERY 
VALUES('"&amp;PSAUTHITEM_AU!$B$1 &amp; DATA!A1781&amp;", (SELECT VERSION 
FROM SYSADM.PSVERSION WHERE OBJECTTYPENAME = 'CLM'), '"&amp;IF(DATA!C1781=" ",DATA!A1781,DATA!C1781)&amp;"', 'N', 'N','N', 0, 0, 
'N', 'N','N','N', 'N', 0,0,'N', 'N','N',' ', ' ', ' ', 0);","")</f>
        <v/>
      </c>
    </row>
    <row r="1784" spans="1:1" ht="12.5">
      <c r="A1784" s="1" t="str">
        <f>IF(AND(NOT(ISBLANK(DATA!A1782)),DATA!A1782&lt;&gt;DATA!A1781),"INSERT INTO SYSADM.PS_SCRTY_QUERY 
VALUES('"&amp;PSAUTHITEM_AU!$B$1 &amp; DATA!A1782&amp;", (SELECT VERSION 
FROM SYSADM.PSVERSION WHERE OBJECTTYPENAME = 'CLM'), '"&amp;IF(DATA!C1782=" ",DATA!A1782,DATA!C1782)&amp;"', 'N', 'N','N', 0, 0, 
'N', 'N','N','N', 'N', 0,0,'N', 'N','N',' ', ' ', ' ', 0);","")</f>
        <v/>
      </c>
    </row>
    <row r="1785" spans="1:1" ht="12.5">
      <c r="A1785" s="1" t="str">
        <f>IF(AND(NOT(ISBLANK(DATA!A1783)),DATA!A1783&lt;&gt;DATA!A1782),"INSERT INTO SYSADM.PS_SCRTY_QUERY 
VALUES('"&amp;PSAUTHITEM_AU!$B$1 &amp; DATA!A1783&amp;", (SELECT VERSION 
FROM SYSADM.PSVERSION WHERE OBJECTTYPENAME = 'CLM'), '"&amp;IF(DATA!C1783=" ",DATA!A1783,DATA!C1783)&amp;"', 'N', 'N','N', 0, 0, 
'N', 'N','N','N', 'N', 0,0,'N', 'N','N',' ', ' ', ' ', 0);","")</f>
        <v/>
      </c>
    </row>
    <row r="1786" spans="1:1" ht="12.5">
      <c r="A1786" s="1" t="str">
        <f>IF(AND(NOT(ISBLANK(DATA!A1784)),DATA!A1784&lt;&gt;DATA!A1783),"INSERT INTO SYSADM.PS_SCRTY_QUERY 
VALUES('"&amp;PSAUTHITEM_AU!$B$1 &amp; DATA!A1784&amp;", (SELECT VERSION 
FROM SYSADM.PSVERSION WHERE OBJECTTYPENAME = 'CLM'), '"&amp;IF(DATA!C1784=" ",DATA!A1784,DATA!C1784)&amp;"', 'N', 'N','N', 0, 0, 
'N', 'N','N','N', 'N', 0,0,'N', 'N','N',' ', ' ', ' ', 0);","")</f>
        <v/>
      </c>
    </row>
    <row r="1787" spans="1:1" ht="12.5">
      <c r="A1787" s="1" t="str">
        <f>IF(AND(NOT(ISBLANK(DATA!A1785)),DATA!A1785&lt;&gt;DATA!A1784),"INSERT INTO SYSADM.PS_SCRTY_QUERY 
VALUES('"&amp;PSAUTHITEM_AU!$B$1 &amp; DATA!A1785&amp;", (SELECT VERSION 
FROM SYSADM.PSVERSION WHERE OBJECTTYPENAME = 'CLM'), '"&amp;IF(DATA!C1785=" ",DATA!A1785,DATA!C1785)&amp;"', 'N', 'N','N', 0, 0, 
'N', 'N','N','N', 'N', 0,0,'N', 'N','N',' ', ' ', ' ', 0);","")</f>
        <v/>
      </c>
    </row>
    <row r="1788" spans="1:1" ht="12.5">
      <c r="A1788" s="1" t="str">
        <f>IF(AND(NOT(ISBLANK(DATA!A1786)),DATA!A1786&lt;&gt;DATA!A1785),"INSERT INTO SYSADM.PS_SCRTY_QUERY 
VALUES('"&amp;PSAUTHITEM_AU!$B$1 &amp; DATA!A1786&amp;", (SELECT VERSION 
FROM SYSADM.PSVERSION WHERE OBJECTTYPENAME = 'CLM'), '"&amp;IF(DATA!C1786=" ",DATA!A1786,DATA!C1786)&amp;"', 'N', 'N','N', 0, 0, 
'N', 'N','N','N', 'N', 0,0,'N', 'N','N',' ', ' ', ' ', 0);","")</f>
        <v/>
      </c>
    </row>
    <row r="1789" spans="1:1" ht="12.5">
      <c r="A1789" s="1" t="str">
        <f>IF(AND(NOT(ISBLANK(DATA!A1787)),DATA!A1787&lt;&gt;DATA!A1786),"INSERT INTO SYSADM.PS_SCRTY_QUERY 
VALUES('"&amp;PSAUTHITEM_AU!$B$1 &amp; DATA!A1787&amp;", (SELECT VERSION 
FROM SYSADM.PSVERSION WHERE OBJECTTYPENAME = 'CLM'), '"&amp;IF(DATA!C1787=" ",DATA!A1787,DATA!C1787)&amp;"', 'N', 'N','N', 0, 0, 
'N', 'N','N','N', 'N', 0,0,'N', 'N','N',' ', ' ', ' ', 0);","")</f>
        <v/>
      </c>
    </row>
    <row r="1790" spans="1:1" ht="12.5">
      <c r="A1790" s="1" t="str">
        <f>IF(AND(NOT(ISBLANK(DATA!A1788)),DATA!A1788&lt;&gt;DATA!A1787),"INSERT INTO SYSADM.PS_SCRTY_QUERY 
VALUES('"&amp;PSAUTHITEM_AU!$B$1 &amp; DATA!A1788&amp;", (SELECT VERSION 
FROM SYSADM.PSVERSION WHERE OBJECTTYPENAME = 'CLM'), '"&amp;IF(DATA!C1788=" ",DATA!A1788,DATA!C1788)&amp;"', 'N', 'N','N', 0, 0, 
'N', 'N','N','N', 'N', 0,0,'N', 'N','N',' ', ' ', ' ', 0);","")</f>
        <v/>
      </c>
    </row>
    <row r="1791" spans="1:1" ht="12.5">
      <c r="A1791" s="1" t="str">
        <f>IF(AND(NOT(ISBLANK(DATA!A1789)),DATA!A1789&lt;&gt;DATA!A1788),"INSERT INTO SYSADM.PS_SCRTY_QUERY 
VALUES('"&amp;PSAUTHITEM_AU!$B$1 &amp; DATA!A1789&amp;", (SELECT VERSION 
FROM SYSADM.PSVERSION WHERE OBJECTTYPENAME = 'CLM'), '"&amp;IF(DATA!C1789=" ",DATA!A1789,DATA!C1789)&amp;"', 'N', 'N','N', 0, 0, 
'N', 'N','N','N', 'N', 0,0,'N', 'N','N',' ', ' ', ' ', 0);","")</f>
        <v/>
      </c>
    </row>
    <row r="1792" spans="1:1" ht="12.5">
      <c r="A1792" s="1" t="str">
        <f>IF(AND(NOT(ISBLANK(DATA!A1790)),DATA!A1790&lt;&gt;DATA!A1789),"INSERT INTO SYSADM.PS_SCRTY_QUERY 
VALUES('"&amp;PSAUTHITEM_AU!$B$1 &amp; DATA!A1790&amp;", (SELECT VERSION 
FROM SYSADM.PSVERSION WHERE OBJECTTYPENAME = 'CLM'), '"&amp;IF(DATA!C1790=" ",DATA!A1790,DATA!C1790)&amp;"', 'N', 'N','N', 0, 0, 
'N', 'N','N','N', 'N', 0,0,'N', 'N','N',' ', ' ', ' ', 0);","")</f>
        <v/>
      </c>
    </row>
    <row r="1793" spans="1:1" ht="12.5">
      <c r="A1793" s="1" t="str">
        <f>IF(AND(NOT(ISBLANK(DATA!A1791)),DATA!A1791&lt;&gt;DATA!A1790),"INSERT INTO SYSADM.PS_SCRTY_QUERY 
VALUES('"&amp;PSAUTHITEM_AU!$B$1 &amp; DATA!A1791&amp;", (SELECT VERSION 
FROM SYSADM.PSVERSION WHERE OBJECTTYPENAME = 'CLM'), '"&amp;IF(DATA!C1791=" ",DATA!A1791,DATA!C1791)&amp;"', 'N', 'N','N', 0, 0, 
'N', 'N','N','N', 'N', 0,0,'N', 'N','N',' ', ' ', ' ', 0);","")</f>
        <v/>
      </c>
    </row>
    <row r="1794" spans="1:1" ht="12.5">
      <c r="A1794" s="1" t="str">
        <f>IF(AND(NOT(ISBLANK(DATA!A1792)),DATA!A1792&lt;&gt;DATA!A1791),"INSERT INTO SYSADM.PS_SCRTY_QUERY 
VALUES('"&amp;PSAUTHITEM_AU!$B$1 &amp; DATA!A1792&amp;", (SELECT VERSION 
FROM SYSADM.PSVERSION WHERE OBJECTTYPENAME = 'CLM'), '"&amp;IF(DATA!C1792=" ",DATA!A1792,DATA!C1792)&amp;"', 'N', 'N','N', 0, 0, 
'N', 'N','N','N', 'N', 0,0,'N', 'N','N',' ', ' ', ' ', 0);","")</f>
        <v/>
      </c>
    </row>
    <row r="1795" spans="1:1" ht="12.5">
      <c r="A1795" s="1" t="str">
        <f>IF(AND(NOT(ISBLANK(DATA!A1793)),DATA!A1793&lt;&gt;DATA!A1792),"INSERT INTO SYSADM.PS_SCRTY_QUERY 
VALUES('"&amp;PSAUTHITEM_AU!$B$1 &amp; DATA!A1793&amp;", (SELECT VERSION 
FROM SYSADM.PSVERSION WHERE OBJECTTYPENAME = 'CLM'), '"&amp;IF(DATA!C1793=" ",DATA!A1793,DATA!C1793)&amp;"', 'N', 'N','N', 0, 0, 
'N', 'N','N','N', 'N', 0,0,'N', 'N','N',' ', ' ', ' ', 0);","")</f>
        <v/>
      </c>
    </row>
    <row r="1796" spans="1:1" ht="12.5">
      <c r="A1796" s="1" t="str">
        <f>IF(AND(NOT(ISBLANK(DATA!A1794)),DATA!A1794&lt;&gt;DATA!A1793),"INSERT INTO SYSADM.PS_SCRTY_QUERY 
VALUES('"&amp;PSAUTHITEM_AU!$B$1 &amp; DATA!A1794&amp;", (SELECT VERSION 
FROM SYSADM.PSVERSION WHERE OBJECTTYPENAME = 'CLM'), '"&amp;IF(DATA!C1794=" ",DATA!A1794,DATA!C1794)&amp;"', 'N', 'N','N', 0, 0, 
'N', 'N','N','N', 'N', 0,0,'N', 'N','N',' ', ' ', ' ', 0);","")</f>
        <v/>
      </c>
    </row>
    <row r="1797" spans="1:1" ht="12.5">
      <c r="A1797" s="1" t="str">
        <f>IF(AND(NOT(ISBLANK(DATA!A1795)),DATA!A1795&lt;&gt;DATA!A1794),"INSERT INTO SYSADM.PS_SCRTY_QUERY 
VALUES('"&amp;PSAUTHITEM_AU!$B$1 &amp; DATA!A1795&amp;", (SELECT VERSION 
FROM SYSADM.PSVERSION WHERE OBJECTTYPENAME = 'CLM'), '"&amp;IF(DATA!C1795=" ",DATA!A1795,DATA!C1795)&amp;"', 'N', 'N','N', 0, 0, 
'N', 'N','N','N', 'N', 0,0,'N', 'N','N',' ', ' ', ' ', 0);","")</f>
        <v/>
      </c>
    </row>
    <row r="1798" spans="1:1" ht="12.5">
      <c r="A1798" s="1" t="str">
        <f>IF(AND(NOT(ISBLANK(DATA!A1796)),DATA!A1796&lt;&gt;DATA!A1795),"INSERT INTO SYSADM.PS_SCRTY_QUERY 
VALUES('"&amp;PSAUTHITEM_AU!$B$1 &amp; DATA!A1796&amp;", (SELECT VERSION 
FROM SYSADM.PSVERSION WHERE OBJECTTYPENAME = 'CLM'), '"&amp;IF(DATA!C1796=" ",DATA!A1796,DATA!C1796)&amp;"', 'N', 'N','N', 0, 0, 
'N', 'N','N','N', 'N', 0,0,'N', 'N','N',' ', ' ', ' ', 0);","")</f>
        <v/>
      </c>
    </row>
    <row r="1799" spans="1:1" ht="12.5">
      <c r="A1799" s="1" t="str">
        <f>IF(AND(NOT(ISBLANK(DATA!A1797)),DATA!A1797&lt;&gt;DATA!A1796),"INSERT INTO SYSADM.PS_SCRTY_QUERY 
VALUES('"&amp;PSAUTHITEM_AU!$B$1 &amp; DATA!A1797&amp;", (SELECT VERSION 
FROM SYSADM.PSVERSION WHERE OBJECTTYPENAME = 'CLM'), '"&amp;IF(DATA!C1797=" ",DATA!A1797,DATA!C1797)&amp;"', 'N', 'N','N', 0, 0, 
'N', 'N','N','N', 'N', 0,0,'N', 'N','N',' ', ' ', ' ', 0);","")</f>
        <v/>
      </c>
    </row>
    <row r="1800" spans="1:1" ht="12.5">
      <c r="A1800" s="1" t="str">
        <f>IF(AND(NOT(ISBLANK(DATA!A1798)),DATA!A1798&lt;&gt;DATA!A1797),"INSERT INTO SYSADM.PS_SCRTY_QUERY 
VALUES('"&amp;PSAUTHITEM_AU!$B$1 &amp; DATA!A1798&amp;", (SELECT VERSION 
FROM SYSADM.PSVERSION WHERE OBJECTTYPENAME = 'CLM'), '"&amp;IF(DATA!C1798=" ",DATA!A1798,DATA!C1798)&amp;"', 'N', 'N','N', 0, 0, 
'N', 'N','N','N', 'N', 0,0,'N', 'N','N',' ', ' ', ' ', 0);","")</f>
        <v/>
      </c>
    </row>
    <row r="1801" spans="1:1" ht="12.5">
      <c r="A1801" s="1" t="str">
        <f>IF(AND(NOT(ISBLANK(DATA!A1799)),DATA!A1799&lt;&gt;DATA!A1798),"INSERT INTO SYSADM.PS_SCRTY_QUERY 
VALUES('"&amp;PSAUTHITEM_AU!$B$1 &amp; DATA!A1799&amp;", (SELECT VERSION 
FROM SYSADM.PSVERSION WHERE OBJECTTYPENAME = 'CLM'), '"&amp;IF(DATA!C1799=" ",DATA!A1799,DATA!C1799)&amp;"', 'N', 'N','N', 0, 0, 
'N', 'N','N','N', 'N', 0,0,'N', 'N','N',' ', ' ', ' ', 0);","")</f>
        <v/>
      </c>
    </row>
    <row r="1802" spans="1:1" ht="12.5">
      <c r="A1802" s="1" t="str">
        <f>IF(AND(NOT(ISBLANK(DATA!A1800)),DATA!A1800&lt;&gt;DATA!A1799),"INSERT INTO SYSADM.PS_SCRTY_QUERY 
VALUES('"&amp;PSAUTHITEM_AU!$B$1 &amp; DATA!A1800&amp;", (SELECT VERSION 
FROM SYSADM.PSVERSION WHERE OBJECTTYPENAME = 'CLM'), '"&amp;IF(DATA!C1800=" ",DATA!A1800,DATA!C1800)&amp;"', 'N', 'N','N', 0, 0, 
'N', 'N','N','N', 'N', 0,0,'N', 'N','N',' ', ' ', ' ', 0);","")</f>
        <v/>
      </c>
    </row>
    <row r="1803" spans="1:1" ht="12.5">
      <c r="A1803" s="1" t="str">
        <f>IF(AND(NOT(ISBLANK(DATA!A1801)),DATA!A1801&lt;&gt;DATA!A1800),"INSERT INTO SYSADM.PS_SCRTY_QUERY 
VALUES('"&amp;PSAUTHITEM_AU!$B$1 &amp; DATA!A1801&amp;", (SELECT VERSION 
FROM SYSADM.PSVERSION WHERE OBJECTTYPENAME = 'CLM'), '"&amp;IF(DATA!C1801=" ",DATA!A1801,DATA!C1801)&amp;"', 'N', 'N','N', 0, 0, 
'N', 'N','N','N', 'N', 0,0,'N', 'N','N',' ', ' ', ' ', 0);","")</f>
        <v/>
      </c>
    </row>
    <row r="1804" spans="1:1" ht="12.5">
      <c r="A1804" s="1" t="str">
        <f>IF(AND(NOT(ISBLANK(DATA!A1802)),DATA!A1802&lt;&gt;DATA!A1801),"INSERT INTO SYSADM.PS_SCRTY_QUERY 
VALUES('"&amp;PSAUTHITEM_AU!$B$1 &amp; DATA!A1802&amp;", (SELECT VERSION 
FROM SYSADM.PSVERSION WHERE OBJECTTYPENAME = 'CLM'), '"&amp;IF(DATA!C1802=" ",DATA!A1802,DATA!C1802)&amp;"', 'N', 'N','N', 0, 0, 
'N', 'N','N','N', 'N', 0,0,'N', 'N','N',' ', ' ', ' ', 0);","")</f>
        <v/>
      </c>
    </row>
    <row r="1805" spans="1:1" ht="12.5">
      <c r="A1805" s="1" t="str">
        <f>IF(AND(NOT(ISBLANK(DATA!A1803)),DATA!A1803&lt;&gt;DATA!A1802),"INSERT INTO SYSADM.PS_SCRTY_QUERY 
VALUES('"&amp;PSAUTHITEM_AU!$B$1 &amp; DATA!A1803&amp;", (SELECT VERSION 
FROM SYSADM.PSVERSION WHERE OBJECTTYPENAME = 'CLM'), '"&amp;IF(DATA!C1803=" ",DATA!A1803,DATA!C1803)&amp;"', 'N', 'N','N', 0, 0, 
'N', 'N','N','N', 'N', 0,0,'N', 'N','N',' ', ' ', ' ', 0);","")</f>
        <v/>
      </c>
    </row>
    <row r="1806" spans="1:1" ht="12.5">
      <c r="A1806" s="1" t="str">
        <f>IF(AND(NOT(ISBLANK(DATA!A1804)),DATA!A1804&lt;&gt;DATA!A1803),"INSERT INTO SYSADM.PS_SCRTY_QUERY 
VALUES('"&amp;PSAUTHITEM_AU!$B$1 &amp; DATA!A1804&amp;", (SELECT VERSION 
FROM SYSADM.PSVERSION WHERE OBJECTTYPENAME = 'CLM'), '"&amp;IF(DATA!C1804=" ",DATA!A1804,DATA!C1804)&amp;"', 'N', 'N','N', 0, 0, 
'N', 'N','N','N', 'N', 0,0,'N', 'N','N',' ', ' ', ' ', 0);","")</f>
        <v/>
      </c>
    </row>
    <row r="1807" spans="1:1" ht="12.5">
      <c r="A1807" s="1" t="str">
        <f>IF(AND(NOT(ISBLANK(DATA!A1805)),DATA!A1805&lt;&gt;DATA!A1804),"INSERT INTO SYSADM.PS_SCRTY_QUERY 
VALUES('"&amp;PSAUTHITEM_AU!$B$1 &amp; DATA!A1805&amp;", (SELECT VERSION 
FROM SYSADM.PSVERSION WHERE OBJECTTYPENAME = 'CLM'), '"&amp;IF(DATA!C1805=" ",DATA!A1805,DATA!C1805)&amp;"', 'N', 'N','N', 0, 0, 
'N', 'N','N','N', 'N', 0,0,'N', 'N','N',' ', ' ', ' ', 0);","")</f>
        <v/>
      </c>
    </row>
    <row r="1808" spans="1:1" ht="12.5">
      <c r="A1808" s="1" t="str">
        <f>IF(AND(NOT(ISBLANK(DATA!A1806)),DATA!A1806&lt;&gt;DATA!A1805),"INSERT INTO SYSADM.PS_SCRTY_QUERY 
VALUES('"&amp;PSAUTHITEM_AU!$B$1 &amp; DATA!A1806&amp;", (SELECT VERSION 
FROM SYSADM.PSVERSION WHERE OBJECTTYPENAME = 'CLM'), '"&amp;IF(DATA!C1806=" ",DATA!A1806,DATA!C1806)&amp;"', 'N', 'N','N', 0, 0, 
'N', 'N','N','N', 'N', 0,0,'N', 'N','N',' ', ' ', ' ', 0);","")</f>
        <v/>
      </c>
    </row>
    <row r="1809" spans="1:1" ht="12.5">
      <c r="A1809" s="1" t="str">
        <f>IF(AND(NOT(ISBLANK(DATA!A1807)),DATA!A1807&lt;&gt;DATA!A1806),"INSERT INTO SYSADM.PS_SCRTY_QUERY 
VALUES('"&amp;PSAUTHITEM_AU!$B$1 &amp; DATA!A1807&amp;", (SELECT VERSION 
FROM SYSADM.PSVERSION WHERE OBJECTTYPENAME = 'CLM'), '"&amp;IF(DATA!C1807=" ",DATA!A1807,DATA!C1807)&amp;"', 'N', 'N','N', 0, 0, 
'N', 'N','N','N', 'N', 0,0,'N', 'N','N',' ', ' ', ' ', 0);","")</f>
        <v/>
      </c>
    </row>
    <row r="1810" spans="1:1" ht="12.5">
      <c r="A1810" s="1" t="str">
        <f>IF(AND(NOT(ISBLANK(DATA!A1808)),DATA!A1808&lt;&gt;DATA!A1807),"INSERT INTO SYSADM.PS_SCRTY_QUERY 
VALUES('"&amp;PSAUTHITEM_AU!$B$1 &amp; DATA!A1808&amp;", (SELECT VERSION 
FROM SYSADM.PSVERSION WHERE OBJECTTYPENAME = 'CLM'), '"&amp;IF(DATA!C1808=" ",DATA!A1808,DATA!C1808)&amp;"', 'N', 'N','N', 0, 0, 
'N', 'N','N','N', 'N', 0,0,'N', 'N','N',' ', ' ', ' ', 0);","")</f>
        <v/>
      </c>
    </row>
    <row r="1811" spans="1:1" ht="12.5">
      <c r="A1811" s="1" t="str">
        <f>IF(AND(NOT(ISBLANK(DATA!A1809)),DATA!A1809&lt;&gt;DATA!A1808),"INSERT INTO SYSADM.PS_SCRTY_QUERY 
VALUES('"&amp;PSAUTHITEM_AU!$B$1 &amp; DATA!A1809&amp;", (SELECT VERSION 
FROM SYSADM.PSVERSION WHERE OBJECTTYPENAME = 'CLM'), '"&amp;IF(DATA!C1809=" ",DATA!A1809,DATA!C1809)&amp;"', 'N', 'N','N', 0, 0, 
'N', 'N','N','N', 'N', 0,0,'N', 'N','N',' ', ' ', ' ', 0);","")</f>
        <v/>
      </c>
    </row>
    <row r="1812" spans="1:1" ht="12.5">
      <c r="A1812" s="1" t="str">
        <f>IF(AND(NOT(ISBLANK(DATA!A1810)),DATA!A1810&lt;&gt;DATA!A1809),"INSERT INTO SYSADM.PS_SCRTY_QUERY 
VALUES('"&amp;PSAUTHITEM_AU!$B$1 &amp; DATA!A1810&amp;", (SELECT VERSION 
FROM SYSADM.PSVERSION WHERE OBJECTTYPENAME = 'CLM'), '"&amp;IF(DATA!C1810=" ",DATA!A1810,DATA!C1810)&amp;"', 'N', 'N','N', 0, 0, 
'N', 'N','N','N', 'N', 0,0,'N', 'N','N',' ', ' ', ' ', 0);","")</f>
        <v/>
      </c>
    </row>
    <row r="1813" spans="1:1" ht="12.5">
      <c r="A1813" s="1" t="str">
        <f>IF(AND(NOT(ISBLANK(DATA!A1811)),DATA!A1811&lt;&gt;DATA!A1810),"INSERT INTO SYSADM.PS_SCRTY_QUERY 
VALUES('"&amp;PSAUTHITEM_AU!$B$1 &amp; DATA!A1811&amp;", (SELECT VERSION 
FROM SYSADM.PSVERSION WHERE OBJECTTYPENAME = 'CLM'), '"&amp;IF(DATA!C1811=" ",DATA!A1811,DATA!C1811)&amp;"', 'N', 'N','N', 0, 0, 
'N', 'N','N','N', 'N', 0,0,'N', 'N','N',' ', ' ', ' ', 0);","")</f>
        <v/>
      </c>
    </row>
    <row r="1814" spans="1:1" ht="12.5">
      <c r="A1814" s="1" t="str">
        <f>IF(AND(NOT(ISBLANK(DATA!A1812)),DATA!A1812&lt;&gt;DATA!A1811),"INSERT INTO SYSADM.PS_SCRTY_QUERY 
VALUES('"&amp;PSAUTHITEM_AU!$B$1 &amp; DATA!A1812&amp;", (SELECT VERSION 
FROM SYSADM.PSVERSION WHERE OBJECTTYPENAME = 'CLM'), '"&amp;IF(DATA!C1812=" ",DATA!A1812,DATA!C1812)&amp;"', 'N', 'N','N', 0, 0, 
'N', 'N','N','N', 'N', 0,0,'N', 'N','N',' ', ' ', ' ', 0);","")</f>
        <v/>
      </c>
    </row>
    <row r="1815" spans="1:1" ht="12.5">
      <c r="A1815" s="1" t="str">
        <f>IF(AND(NOT(ISBLANK(DATA!A1813)),DATA!A1813&lt;&gt;DATA!A1812),"INSERT INTO SYSADM.PS_SCRTY_QUERY 
VALUES('"&amp;PSAUTHITEM_AU!$B$1 &amp; DATA!A1813&amp;", (SELECT VERSION 
FROM SYSADM.PSVERSION WHERE OBJECTTYPENAME = 'CLM'), '"&amp;IF(DATA!C1813=" ",DATA!A1813,DATA!C1813)&amp;"', 'N', 'N','N', 0, 0, 
'N', 'N','N','N', 'N', 0,0,'N', 'N','N',' ', ' ', ' ', 0);","")</f>
        <v/>
      </c>
    </row>
    <row r="1816" spans="1:1" ht="12.5">
      <c r="A1816" s="1" t="str">
        <f>IF(AND(NOT(ISBLANK(DATA!A1814)),DATA!A1814&lt;&gt;DATA!A1813),"INSERT INTO SYSADM.PS_SCRTY_QUERY 
VALUES('"&amp;PSAUTHITEM_AU!$B$1 &amp; DATA!A1814&amp;", (SELECT VERSION 
FROM SYSADM.PSVERSION WHERE OBJECTTYPENAME = 'CLM'), '"&amp;IF(DATA!C1814=" ",DATA!A1814,DATA!C1814)&amp;"', 'N', 'N','N', 0, 0, 
'N', 'N','N','N', 'N', 0,0,'N', 'N','N',' ', ' ', ' ', 0);","")</f>
        <v/>
      </c>
    </row>
    <row r="1817" spans="1:1" ht="12.5">
      <c r="A1817" s="1" t="str">
        <f>IF(AND(NOT(ISBLANK(DATA!A1815)),DATA!A1815&lt;&gt;DATA!A1814),"INSERT INTO SYSADM.PS_SCRTY_QUERY 
VALUES('"&amp;PSAUTHITEM_AU!$B$1 &amp; DATA!A1815&amp;", (SELECT VERSION 
FROM SYSADM.PSVERSION WHERE OBJECTTYPENAME = 'CLM'), '"&amp;IF(DATA!C1815=" ",DATA!A1815,DATA!C1815)&amp;"', 'N', 'N','N', 0, 0, 
'N', 'N','N','N', 'N', 0,0,'N', 'N','N',' ', ' ', ' ', 0);","")</f>
        <v/>
      </c>
    </row>
    <row r="1818" spans="1:1" ht="12.5">
      <c r="A1818" s="1" t="str">
        <f>IF(AND(NOT(ISBLANK(DATA!A1816)),DATA!A1816&lt;&gt;DATA!A1815),"INSERT INTO SYSADM.PS_SCRTY_QUERY 
VALUES('"&amp;PSAUTHITEM_AU!$B$1 &amp; DATA!A1816&amp;", (SELECT VERSION 
FROM SYSADM.PSVERSION WHERE OBJECTTYPENAME = 'CLM'), '"&amp;IF(DATA!C1816=" ",DATA!A1816,DATA!C1816)&amp;"', 'N', 'N','N', 0, 0, 
'N', 'N','N','N', 'N', 0,0,'N', 'N','N',' ', ' ', ' ', 0);","")</f>
        <v/>
      </c>
    </row>
    <row r="1819" spans="1:1" ht="12.5">
      <c r="A1819" s="1" t="str">
        <f>IF(AND(NOT(ISBLANK(DATA!A1817)),DATA!A1817&lt;&gt;DATA!A1816),"INSERT INTO SYSADM.PS_SCRTY_QUERY 
VALUES('"&amp;PSAUTHITEM_AU!$B$1 &amp; DATA!A1817&amp;", (SELECT VERSION 
FROM SYSADM.PSVERSION WHERE OBJECTTYPENAME = 'CLM'), '"&amp;IF(DATA!C1817=" ",DATA!A1817,DATA!C1817)&amp;"', 'N', 'N','N', 0, 0, 
'N', 'N','N','N', 'N', 0,0,'N', 'N','N',' ', ' ', ' ', 0);","")</f>
        <v/>
      </c>
    </row>
    <row r="1820" spans="1:1" ht="12.5">
      <c r="A1820" s="1" t="str">
        <f>IF(AND(NOT(ISBLANK(DATA!A1818)),DATA!A1818&lt;&gt;DATA!A1817),"INSERT INTO SYSADM.PS_SCRTY_QUERY 
VALUES('"&amp;PSAUTHITEM_AU!$B$1 &amp; DATA!A1818&amp;", (SELECT VERSION 
FROM SYSADM.PSVERSION WHERE OBJECTTYPENAME = 'CLM'), '"&amp;IF(DATA!C1818=" ",DATA!A1818,DATA!C1818)&amp;"', 'N', 'N','N', 0, 0, 
'N', 'N','N','N', 'N', 0,0,'N', 'N','N',' ', ' ', ' ', 0);","")</f>
        <v/>
      </c>
    </row>
    <row r="1821" spans="1:1" ht="12.5">
      <c r="A1821" s="1" t="str">
        <f>IF(AND(NOT(ISBLANK(DATA!A1819)),DATA!A1819&lt;&gt;DATA!A1818),"INSERT INTO SYSADM.PS_SCRTY_QUERY 
VALUES('"&amp;PSAUTHITEM_AU!$B$1 &amp; DATA!A1819&amp;", (SELECT VERSION 
FROM SYSADM.PSVERSION WHERE OBJECTTYPENAME = 'CLM'), '"&amp;IF(DATA!C1819=" ",DATA!A1819,DATA!C1819)&amp;"', 'N', 'N','N', 0, 0, 
'N', 'N','N','N', 'N', 0,0,'N', 'N','N',' ', ' ', ' ', 0);","")</f>
        <v/>
      </c>
    </row>
    <row r="1822" spans="1:1" ht="12.5">
      <c r="A1822" s="1" t="str">
        <f>IF(AND(NOT(ISBLANK(DATA!A1820)),DATA!A1820&lt;&gt;DATA!A1819),"INSERT INTO SYSADM.PS_SCRTY_QUERY 
VALUES('"&amp;PSAUTHITEM_AU!$B$1 &amp; DATA!A1820&amp;", (SELECT VERSION 
FROM SYSADM.PSVERSION WHERE OBJECTTYPENAME = 'CLM'), '"&amp;IF(DATA!C1820=" ",DATA!A1820,DATA!C1820)&amp;"', 'N', 'N','N', 0, 0, 
'N', 'N','N','N', 'N', 0,0,'N', 'N','N',' ', ' ', ' ', 0);","")</f>
        <v/>
      </c>
    </row>
    <row r="1823" spans="1:1" ht="12.5">
      <c r="A1823" s="1" t="str">
        <f>IF(AND(NOT(ISBLANK(DATA!A1821)),DATA!A1821&lt;&gt;DATA!A1820),"INSERT INTO SYSADM.PS_SCRTY_QUERY 
VALUES('"&amp;PSAUTHITEM_AU!$B$1 &amp; DATA!A1821&amp;", (SELECT VERSION 
FROM SYSADM.PSVERSION WHERE OBJECTTYPENAME = 'CLM'), '"&amp;IF(DATA!C1821=" ",DATA!A1821,DATA!C1821)&amp;"', 'N', 'N','N', 0, 0, 
'N', 'N','N','N', 'N', 0,0,'N', 'N','N',' ', ' ', ' ', 0);","")</f>
        <v/>
      </c>
    </row>
    <row r="1824" spans="1:1" ht="12.5">
      <c r="A1824" s="1" t="str">
        <f>IF(AND(NOT(ISBLANK(DATA!A1822)),DATA!A1822&lt;&gt;DATA!A1821),"INSERT INTO SYSADM.PS_SCRTY_QUERY 
VALUES('"&amp;PSAUTHITEM_AU!$B$1 &amp; DATA!A1822&amp;", (SELECT VERSION 
FROM SYSADM.PSVERSION WHERE OBJECTTYPENAME = 'CLM'), '"&amp;IF(DATA!C1822=" ",DATA!A1822,DATA!C1822)&amp;"', 'N', 'N','N', 0, 0, 
'N', 'N','N','N', 'N', 0,0,'N', 'N','N',' ', ' ', ' ', 0);","")</f>
        <v/>
      </c>
    </row>
    <row r="1825" spans="1:1" ht="12.5">
      <c r="A1825" s="1" t="str">
        <f>IF(AND(NOT(ISBLANK(DATA!A1823)),DATA!A1823&lt;&gt;DATA!A1822),"INSERT INTO SYSADM.PS_SCRTY_QUERY 
VALUES('"&amp;PSAUTHITEM_AU!$B$1 &amp; DATA!A1823&amp;", (SELECT VERSION 
FROM SYSADM.PSVERSION WHERE OBJECTTYPENAME = 'CLM'), '"&amp;IF(DATA!C1823=" ",DATA!A1823,DATA!C1823)&amp;"', 'N', 'N','N', 0, 0, 
'N', 'N','N','N', 'N', 0,0,'N', 'N','N',' ', ' ', ' ', 0);","")</f>
        <v/>
      </c>
    </row>
    <row r="1826" spans="1:1" ht="12.5">
      <c r="A1826" s="1" t="str">
        <f>IF(AND(NOT(ISBLANK(DATA!A1824)),DATA!A1824&lt;&gt;DATA!A1823),"INSERT INTO SYSADM.PS_SCRTY_QUERY 
VALUES('"&amp;PSAUTHITEM_AU!$B$1 &amp; DATA!A1824&amp;", (SELECT VERSION 
FROM SYSADM.PSVERSION WHERE OBJECTTYPENAME = 'CLM'), '"&amp;IF(DATA!C1824=" ",DATA!A1824,DATA!C1824)&amp;"', 'N', 'N','N', 0, 0, 
'N', 'N','N','N', 'N', 0,0,'N', 'N','N',' ', ' ', ' ', 0);","")</f>
        <v/>
      </c>
    </row>
    <row r="1827" spans="1:1" ht="12.5">
      <c r="A1827" s="1" t="str">
        <f>IF(AND(NOT(ISBLANK(DATA!A1825)),DATA!A1825&lt;&gt;DATA!A1824),"INSERT INTO SYSADM.PS_SCRTY_QUERY 
VALUES('"&amp;PSAUTHITEM_AU!$B$1 &amp; DATA!A1825&amp;", (SELECT VERSION 
FROM SYSADM.PSVERSION WHERE OBJECTTYPENAME = 'CLM'), '"&amp;IF(DATA!C1825=" ",DATA!A1825,DATA!C1825)&amp;"', 'N', 'N','N', 0, 0, 
'N', 'N','N','N', 'N', 0,0,'N', 'N','N',' ', ' ', ' ', 0);","")</f>
        <v/>
      </c>
    </row>
    <row r="1828" spans="1:1" ht="12.5">
      <c r="A1828" s="1" t="str">
        <f>IF(AND(NOT(ISBLANK(DATA!A1826)),DATA!A1826&lt;&gt;DATA!A1825),"INSERT INTO SYSADM.PS_SCRTY_QUERY 
VALUES('"&amp;PSAUTHITEM_AU!$B$1 &amp; DATA!A1826&amp;", (SELECT VERSION 
FROM SYSADM.PSVERSION WHERE OBJECTTYPENAME = 'CLM'), '"&amp;IF(DATA!C1826=" ",DATA!A1826,DATA!C1826)&amp;"', 'N', 'N','N', 0, 0, 
'N', 'N','N','N', 'N', 0,0,'N', 'N','N',' ', ' ', ' ', 0);","")</f>
        <v/>
      </c>
    </row>
    <row r="1829" spans="1:1" ht="12.5">
      <c r="A1829" s="1" t="str">
        <f>IF(AND(NOT(ISBLANK(DATA!A1827)),DATA!A1827&lt;&gt;DATA!A1826),"INSERT INTO SYSADM.PS_SCRTY_QUERY 
VALUES('"&amp;PSAUTHITEM_AU!$B$1 &amp; DATA!A1827&amp;", (SELECT VERSION 
FROM SYSADM.PSVERSION WHERE OBJECTTYPENAME = 'CLM'), '"&amp;IF(DATA!C1827=" ",DATA!A1827,DATA!C1827)&amp;"', 'N', 'N','N', 0, 0, 
'N', 'N','N','N', 'N', 0,0,'N', 'N','N',' ', ' ', ' ', 0);","")</f>
        <v/>
      </c>
    </row>
    <row r="1830" spans="1:1" ht="12.5">
      <c r="A1830" s="1" t="str">
        <f>IF(AND(NOT(ISBLANK(DATA!A1828)),DATA!A1828&lt;&gt;DATA!A1827),"INSERT INTO SYSADM.PS_SCRTY_QUERY 
VALUES('"&amp;PSAUTHITEM_AU!$B$1 &amp; DATA!A1828&amp;", (SELECT VERSION 
FROM SYSADM.PSVERSION WHERE OBJECTTYPENAME = 'CLM'), '"&amp;IF(DATA!C1828=" ",DATA!A1828,DATA!C1828)&amp;"', 'N', 'N','N', 0, 0, 
'N', 'N','N','N', 'N', 0,0,'N', 'N','N',' ', ' ', ' ', 0);","")</f>
        <v/>
      </c>
    </row>
    <row r="1831" spans="1:1" ht="12.5">
      <c r="A1831" s="1" t="str">
        <f>IF(AND(NOT(ISBLANK(DATA!A1829)),DATA!A1829&lt;&gt;DATA!A1828),"INSERT INTO SYSADM.PS_SCRTY_QUERY 
VALUES('"&amp;PSAUTHITEM_AU!$B$1 &amp; DATA!A1829&amp;", (SELECT VERSION 
FROM SYSADM.PSVERSION WHERE OBJECTTYPENAME = 'CLM'), '"&amp;IF(DATA!C1829=" ",DATA!A1829,DATA!C1829)&amp;"', 'N', 'N','N', 0, 0, 
'N', 'N','N','N', 'N', 0,0,'N', 'N','N',' ', ' ', ' ', 0);","")</f>
        <v/>
      </c>
    </row>
    <row r="1832" spans="1:1" ht="12.5">
      <c r="A1832" s="1" t="str">
        <f>IF(AND(NOT(ISBLANK(DATA!A1830)),DATA!A1830&lt;&gt;DATA!A1829),"INSERT INTO SYSADM.PS_SCRTY_QUERY 
VALUES('"&amp;PSAUTHITEM_AU!$B$1 &amp; DATA!A1830&amp;", (SELECT VERSION 
FROM SYSADM.PSVERSION WHERE OBJECTTYPENAME = 'CLM'), '"&amp;IF(DATA!C1830=" ",DATA!A1830,DATA!C1830)&amp;"', 'N', 'N','N', 0, 0, 
'N', 'N','N','N', 'N', 0,0,'N', 'N','N',' ', ' ', ' ', 0);","")</f>
        <v/>
      </c>
    </row>
    <row r="1833" spans="1:1" ht="12.5">
      <c r="A1833" s="1" t="str">
        <f>IF(AND(NOT(ISBLANK(DATA!A1831)),DATA!A1831&lt;&gt;DATA!A1830),"INSERT INTO SYSADM.PS_SCRTY_QUERY 
VALUES('"&amp;PSAUTHITEM_AU!$B$1 &amp; DATA!A1831&amp;", (SELECT VERSION 
FROM SYSADM.PSVERSION WHERE OBJECTTYPENAME = 'CLM'), '"&amp;IF(DATA!C1831=" ",DATA!A1831,DATA!C1831)&amp;"', 'N', 'N','N', 0, 0, 
'N', 'N','N','N', 'N', 0,0,'N', 'N','N',' ', ' ', ' ', 0);","")</f>
        <v/>
      </c>
    </row>
    <row r="1834" spans="1:1" ht="12.5">
      <c r="A1834" s="1" t="str">
        <f>IF(AND(NOT(ISBLANK(DATA!A1832)),DATA!A1832&lt;&gt;DATA!A1831),"INSERT INTO SYSADM.PS_SCRTY_QUERY 
VALUES('"&amp;PSAUTHITEM_AU!$B$1 &amp; DATA!A1832&amp;", (SELECT VERSION 
FROM SYSADM.PSVERSION WHERE OBJECTTYPENAME = 'CLM'), '"&amp;IF(DATA!C1832=" ",DATA!A1832,DATA!C1832)&amp;"', 'N', 'N','N', 0, 0, 
'N', 'N','N','N', 'N', 0,0,'N', 'N','N',' ', ' ', ' ', 0);","")</f>
        <v/>
      </c>
    </row>
    <row r="1835" spans="1:1" ht="12.5">
      <c r="A1835" s="1" t="str">
        <f>IF(AND(NOT(ISBLANK(DATA!A1833)),DATA!A1833&lt;&gt;DATA!A1832),"INSERT INTO SYSADM.PS_SCRTY_QUERY 
VALUES('"&amp;PSAUTHITEM_AU!$B$1 &amp; DATA!A1833&amp;", (SELECT VERSION 
FROM SYSADM.PSVERSION WHERE OBJECTTYPENAME = 'CLM'), '"&amp;IF(DATA!C1833=" ",DATA!A1833,DATA!C1833)&amp;"', 'N', 'N','N', 0, 0, 
'N', 'N','N','N', 'N', 0,0,'N', 'N','N',' ', ' ', ' ', 0);","")</f>
        <v/>
      </c>
    </row>
    <row r="1836" spans="1:1" ht="12.5">
      <c r="A1836" s="1" t="str">
        <f>IF(AND(NOT(ISBLANK(DATA!A1834)),DATA!A1834&lt;&gt;DATA!A1833),"INSERT INTO SYSADM.PS_SCRTY_QUERY 
VALUES('"&amp;PSAUTHITEM_AU!$B$1 &amp; DATA!A1834&amp;", (SELECT VERSION 
FROM SYSADM.PSVERSION WHERE OBJECTTYPENAME = 'CLM'), '"&amp;IF(DATA!C1834=" ",DATA!A1834,DATA!C1834)&amp;"', 'N', 'N','N', 0, 0, 
'N', 'N','N','N', 'N', 0,0,'N', 'N','N',' ', ' ', ' ', 0);","")</f>
        <v/>
      </c>
    </row>
    <row r="1837" spans="1:1" ht="12.5">
      <c r="A1837" s="1" t="str">
        <f>IF(AND(NOT(ISBLANK(DATA!A1835)),DATA!A1835&lt;&gt;DATA!A1834),"INSERT INTO SYSADM.PS_SCRTY_QUERY 
VALUES('"&amp;PSAUTHITEM_AU!$B$1 &amp; DATA!A1835&amp;", (SELECT VERSION 
FROM SYSADM.PSVERSION WHERE OBJECTTYPENAME = 'CLM'), '"&amp;IF(DATA!C1835=" ",DATA!A1835,DATA!C1835)&amp;"', 'N', 'N','N', 0, 0, 
'N', 'N','N','N', 'N', 0,0,'N', 'N','N',' ', ' ', ' ', 0);","")</f>
        <v/>
      </c>
    </row>
    <row r="1838" spans="1:1" ht="12.5">
      <c r="A1838" s="1" t="str">
        <f>IF(AND(NOT(ISBLANK(DATA!A1836)),DATA!A1836&lt;&gt;DATA!A1835),"INSERT INTO SYSADM.PS_SCRTY_QUERY 
VALUES('"&amp;PSAUTHITEM_AU!$B$1 &amp; DATA!A1836&amp;", (SELECT VERSION 
FROM SYSADM.PSVERSION WHERE OBJECTTYPENAME = 'CLM'), '"&amp;IF(DATA!C1836=" ",DATA!A1836,DATA!C1836)&amp;"', 'N', 'N','N', 0, 0, 
'N', 'N','N','N', 'N', 0,0,'N', 'N','N',' ', ' ', ' ', 0);","")</f>
        <v/>
      </c>
    </row>
    <row r="1839" spans="1:1" ht="12.5">
      <c r="A1839" s="1" t="str">
        <f>IF(AND(NOT(ISBLANK(DATA!A1837)),DATA!A1837&lt;&gt;DATA!A1836),"INSERT INTO SYSADM.PS_SCRTY_QUERY 
VALUES('"&amp;PSAUTHITEM_AU!$B$1 &amp; DATA!A1837&amp;", (SELECT VERSION 
FROM SYSADM.PSVERSION WHERE OBJECTTYPENAME = 'CLM'), '"&amp;IF(DATA!C1837=" ",DATA!A1837,DATA!C1837)&amp;"', 'N', 'N','N', 0, 0, 
'N', 'N','N','N', 'N', 0,0,'N', 'N','N',' ', ' ', ' ', 0);","")</f>
        <v/>
      </c>
    </row>
    <row r="1840" spans="1:1" ht="12.5">
      <c r="A1840" s="1" t="str">
        <f>IF(AND(NOT(ISBLANK(DATA!A1838)),DATA!A1838&lt;&gt;DATA!A1837),"INSERT INTO SYSADM.PS_SCRTY_QUERY 
VALUES('"&amp;PSAUTHITEM_AU!$B$1 &amp; DATA!A1838&amp;", (SELECT VERSION 
FROM SYSADM.PSVERSION WHERE OBJECTTYPENAME = 'CLM'), '"&amp;IF(DATA!C1838=" ",DATA!A1838,DATA!C1838)&amp;"', 'N', 'N','N', 0, 0, 
'N', 'N','N','N', 'N', 0,0,'N', 'N','N',' ', ' ', ' ', 0);","")</f>
        <v/>
      </c>
    </row>
    <row r="1841" spans="1:1" ht="12.5">
      <c r="A1841" s="1" t="str">
        <f>IF(AND(NOT(ISBLANK(DATA!A1839)),DATA!A1839&lt;&gt;DATA!A1838),"INSERT INTO SYSADM.PS_SCRTY_QUERY 
VALUES('"&amp;PSAUTHITEM_AU!$B$1 &amp; DATA!A1839&amp;", (SELECT VERSION 
FROM SYSADM.PSVERSION WHERE OBJECTTYPENAME = 'CLM'), '"&amp;IF(DATA!C1839=" ",DATA!A1839,DATA!C1839)&amp;"', 'N', 'N','N', 0, 0, 
'N', 'N','N','N', 'N', 0,0,'N', 'N','N',' ', ' ', ' ', 0);","")</f>
        <v/>
      </c>
    </row>
    <row r="1842" spans="1:1" ht="12.5">
      <c r="A1842" s="1" t="str">
        <f>IF(AND(NOT(ISBLANK(DATA!A1840)),DATA!A1840&lt;&gt;DATA!A1839),"INSERT INTO SYSADM.PS_SCRTY_QUERY 
VALUES('"&amp;PSAUTHITEM_AU!$B$1 &amp; DATA!A1840&amp;", (SELECT VERSION 
FROM SYSADM.PSVERSION WHERE OBJECTTYPENAME = 'CLM'), '"&amp;IF(DATA!C1840=" ",DATA!A1840,DATA!C1840)&amp;"', 'N', 'N','N', 0, 0, 
'N', 'N','N','N', 'N', 0,0,'N', 'N','N',' ', ' ', ' ', 0);","")</f>
        <v/>
      </c>
    </row>
    <row r="1843" spans="1:1" ht="12.5">
      <c r="A1843" s="1" t="str">
        <f>IF(AND(NOT(ISBLANK(DATA!A1841)),DATA!A1841&lt;&gt;DATA!A1840),"INSERT INTO SYSADM.PS_SCRTY_QUERY 
VALUES('"&amp;PSAUTHITEM_AU!$B$1 &amp; DATA!A1841&amp;", (SELECT VERSION 
FROM SYSADM.PSVERSION WHERE OBJECTTYPENAME = 'CLM'), '"&amp;IF(DATA!C1841=" ",DATA!A1841,DATA!C1841)&amp;"', 'N', 'N','N', 0, 0, 
'N', 'N','N','N', 'N', 0,0,'N', 'N','N',' ', ' ', ' ', 0);","")</f>
        <v/>
      </c>
    </row>
    <row r="1844" spans="1:1" ht="12.5">
      <c r="A1844" s="1" t="str">
        <f>IF(AND(NOT(ISBLANK(DATA!A1842)),DATA!A1842&lt;&gt;DATA!A1841),"INSERT INTO SYSADM.PS_SCRTY_QUERY 
VALUES('"&amp;PSAUTHITEM_AU!$B$1 &amp; DATA!A1842&amp;", (SELECT VERSION 
FROM SYSADM.PSVERSION WHERE OBJECTTYPENAME = 'CLM'), '"&amp;IF(DATA!C1842=" ",DATA!A1842,DATA!C1842)&amp;"', 'N', 'N','N', 0, 0, 
'N', 'N','N','N', 'N', 0,0,'N', 'N','N',' ', ' ', ' ', 0);","")</f>
        <v/>
      </c>
    </row>
    <row r="1845" spans="1:1" ht="12.5">
      <c r="A1845" s="1" t="str">
        <f>IF(AND(NOT(ISBLANK(DATA!A1843)),DATA!A1843&lt;&gt;DATA!A1842),"INSERT INTO SYSADM.PS_SCRTY_QUERY 
VALUES('"&amp;PSAUTHITEM_AU!$B$1 &amp; DATA!A1843&amp;", (SELECT VERSION 
FROM SYSADM.PSVERSION WHERE OBJECTTYPENAME = 'CLM'), '"&amp;IF(DATA!C1843=" ",DATA!A1843,DATA!C1843)&amp;"', 'N', 'N','N', 0, 0, 
'N', 'N','N','N', 'N', 0,0,'N', 'N','N',' ', ' ', ' ', 0);","")</f>
        <v/>
      </c>
    </row>
    <row r="1846" spans="1:1" ht="12.5">
      <c r="A1846" s="1" t="str">
        <f>IF(AND(NOT(ISBLANK(DATA!A1844)),DATA!A1844&lt;&gt;DATA!A1843),"INSERT INTO SYSADM.PS_SCRTY_QUERY 
VALUES('"&amp;PSAUTHITEM_AU!$B$1 &amp; DATA!A1844&amp;", (SELECT VERSION 
FROM SYSADM.PSVERSION WHERE OBJECTTYPENAME = 'CLM'), '"&amp;IF(DATA!C1844=" ",DATA!A1844,DATA!C1844)&amp;"', 'N', 'N','N', 0, 0, 
'N', 'N','N','N', 'N', 0,0,'N', 'N','N',' ', ' ', ' ', 0);","")</f>
        <v/>
      </c>
    </row>
    <row r="1847" spans="1:1" ht="12.5">
      <c r="A1847" s="1" t="str">
        <f>IF(AND(NOT(ISBLANK(DATA!A1845)),DATA!A1845&lt;&gt;DATA!A1844),"INSERT INTO SYSADM.PS_SCRTY_QUERY 
VALUES('"&amp;PSAUTHITEM_AU!$B$1 &amp; DATA!A1845&amp;", (SELECT VERSION 
FROM SYSADM.PSVERSION WHERE OBJECTTYPENAME = 'CLM'), '"&amp;IF(DATA!C1845=" ",DATA!A1845,DATA!C1845)&amp;"', 'N', 'N','N', 0, 0, 
'N', 'N','N','N', 'N', 0,0,'N', 'N','N',' ', ' ', ' ', 0);","")</f>
        <v/>
      </c>
    </row>
    <row r="1848" spans="1:1" ht="12.5">
      <c r="A1848" s="1" t="str">
        <f>IF(AND(NOT(ISBLANK(DATA!A1846)),DATA!A1846&lt;&gt;DATA!A1845),"INSERT INTO SYSADM.PS_SCRTY_QUERY 
VALUES('"&amp;PSAUTHITEM_AU!$B$1 &amp; DATA!A1846&amp;", (SELECT VERSION 
FROM SYSADM.PSVERSION WHERE OBJECTTYPENAME = 'CLM'), '"&amp;IF(DATA!C1846=" ",DATA!A1846,DATA!C1846)&amp;"', 'N', 'N','N', 0, 0, 
'N', 'N','N','N', 'N', 0,0,'N', 'N','N',' ', ' ', ' ', 0);","")</f>
        <v/>
      </c>
    </row>
    <row r="1849" spans="1:1" ht="12.5">
      <c r="A1849" s="1" t="str">
        <f>IF(AND(NOT(ISBLANK(DATA!A1847)),DATA!A1847&lt;&gt;DATA!A1846),"INSERT INTO SYSADM.PS_SCRTY_QUERY 
VALUES('"&amp;PSAUTHITEM_AU!$B$1 &amp; DATA!A1847&amp;", (SELECT VERSION 
FROM SYSADM.PSVERSION WHERE OBJECTTYPENAME = 'CLM'), '"&amp;IF(DATA!C1847=" ",DATA!A1847,DATA!C1847)&amp;"', 'N', 'N','N', 0, 0, 
'N', 'N','N','N', 'N', 0,0,'N', 'N','N',' ', ' ', ' ', 0);","")</f>
        <v/>
      </c>
    </row>
    <row r="1850" spans="1:1" ht="12.5">
      <c r="A1850" s="1" t="str">
        <f>IF(AND(NOT(ISBLANK(DATA!A1848)),DATA!A1848&lt;&gt;DATA!A1847),"INSERT INTO SYSADM.PS_SCRTY_QUERY 
VALUES('"&amp;PSAUTHITEM_AU!$B$1 &amp; DATA!A1848&amp;", (SELECT VERSION 
FROM SYSADM.PSVERSION WHERE OBJECTTYPENAME = 'CLM'), '"&amp;IF(DATA!C1848=" ",DATA!A1848,DATA!C1848)&amp;"', 'N', 'N','N', 0, 0, 
'N', 'N','N','N', 'N', 0,0,'N', 'N','N',' ', ' ', ' ', 0);","")</f>
        <v/>
      </c>
    </row>
    <row r="1851" spans="1:1" ht="12.5">
      <c r="A1851" s="1" t="str">
        <f>IF(AND(NOT(ISBLANK(DATA!A1849)),DATA!A1849&lt;&gt;DATA!A1848),"INSERT INTO SYSADM.PS_SCRTY_QUERY 
VALUES('"&amp;PSAUTHITEM_AU!$B$1 &amp; DATA!A1849&amp;", (SELECT VERSION 
FROM SYSADM.PSVERSION WHERE OBJECTTYPENAME = 'CLM'), '"&amp;IF(DATA!C1849=" ",DATA!A1849,DATA!C1849)&amp;"', 'N', 'N','N', 0, 0, 
'N', 'N','N','N', 'N', 0,0,'N', 'N','N',' ', ' ', ' ', 0);","")</f>
        <v/>
      </c>
    </row>
    <row r="1852" spans="1:1" ht="12.5">
      <c r="A1852" s="1" t="str">
        <f>IF(AND(NOT(ISBLANK(DATA!A1850)),DATA!A1850&lt;&gt;DATA!A1849),"INSERT INTO SYSADM.PS_SCRTY_QUERY 
VALUES('"&amp;PSAUTHITEM_AU!$B$1 &amp; DATA!A1850&amp;", (SELECT VERSION 
FROM SYSADM.PSVERSION WHERE OBJECTTYPENAME = 'CLM'), '"&amp;IF(DATA!C1850=" ",DATA!A1850,DATA!C1850)&amp;"', 'N', 'N','N', 0, 0, 
'N', 'N','N','N', 'N', 0,0,'N', 'N','N',' ', ' ', ' ', 0);","")</f>
        <v/>
      </c>
    </row>
    <row r="1853" spans="1:1" ht="12.5">
      <c r="A1853" s="1" t="str">
        <f>IF(AND(NOT(ISBLANK(DATA!A1851)),DATA!A1851&lt;&gt;DATA!A1850),"INSERT INTO SYSADM.PS_SCRTY_QUERY 
VALUES('"&amp;PSAUTHITEM_AU!$B$1 &amp; DATA!A1851&amp;", (SELECT VERSION 
FROM SYSADM.PSVERSION WHERE OBJECTTYPENAME = 'CLM'), '"&amp;IF(DATA!C1851=" ",DATA!A1851,DATA!C1851)&amp;"', 'N', 'N','N', 0, 0, 
'N', 'N','N','N', 'N', 0,0,'N', 'N','N',' ', ' ', ' ', 0);","")</f>
        <v/>
      </c>
    </row>
    <row r="1854" spans="1:1" ht="12.5">
      <c r="A1854" s="1" t="str">
        <f>IF(AND(NOT(ISBLANK(DATA!A1852)),DATA!A1852&lt;&gt;DATA!A1851),"INSERT INTO SYSADM.PS_SCRTY_QUERY 
VALUES('"&amp;PSAUTHITEM_AU!$B$1 &amp; DATA!A1852&amp;", (SELECT VERSION 
FROM SYSADM.PSVERSION WHERE OBJECTTYPENAME = 'CLM'), '"&amp;IF(DATA!C1852=" ",DATA!A1852,DATA!C1852)&amp;"', 'N', 'N','N', 0, 0, 
'N', 'N','N','N', 'N', 0,0,'N', 'N','N',' ', ' ', ' ', 0);","")</f>
        <v/>
      </c>
    </row>
    <row r="1855" spans="1:1" ht="12.5">
      <c r="A1855" s="1" t="str">
        <f>IF(AND(NOT(ISBLANK(DATA!A1853)),DATA!A1853&lt;&gt;DATA!A1852),"INSERT INTO SYSADM.PS_SCRTY_QUERY 
VALUES('"&amp;PSAUTHITEM_AU!$B$1 &amp; DATA!A1853&amp;", (SELECT VERSION 
FROM SYSADM.PSVERSION WHERE OBJECTTYPENAME = 'CLM'), '"&amp;IF(DATA!C1853=" ",DATA!A1853,DATA!C1853)&amp;"', 'N', 'N','N', 0, 0, 
'N', 'N','N','N', 'N', 0,0,'N', 'N','N',' ', ' ', ' ', 0);","")</f>
        <v/>
      </c>
    </row>
    <row r="1856" spans="1:1" ht="12.5">
      <c r="A1856" s="1" t="str">
        <f>IF(AND(NOT(ISBLANK(DATA!A1854)),DATA!A1854&lt;&gt;DATA!A1853),"INSERT INTO SYSADM.PS_SCRTY_QUERY 
VALUES('"&amp;PSAUTHITEM_AU!$B$1 &amp; DATA!A1854&amp;", (SELECT VERSION 
FROM SYSADM.PSVERSION WHERE OBJECTTYPENAME = 'CLM'), '"&amp;IF(DATA!C1854=" ",DATA!A1854,DATA!C1854)&amp;"', 'N', 'N','N', 0, 0, 
'N', 'N','N','N', 'N', 0,0,'N', 'N','N',' ', ' ', ' ', 0);","")</f>
        <v/>
      </c>
    </row>
    <row r="1857" spans="1:1" ht="12.5">
      <c r="A1857" s="1" t="str">
        <f>IF(AND(NOT(ISBLANK(DATA!A1855)),DATA!A1855&lt;&gt;DATA!A1854),"INSERT INTO SYSADM.PS_SCRTY_QUERY 
VALUES('"&amp;PSAUTHITEM_AU!$B$1 &amp; DATA!A1855&amp;", (SELECT VERSION 
FROM SYSADM.PSVERSION WHERE OBJECTTYPENAME = 'CLM'), '"&amp;IF(DATA!C1855=" ",DATA!A1855,DATA!C1855)&amp;"', 'N', 'N','N', 0, 0, 
'N', 'N','N','N', 'N', 0,0,'N', 'N','N',' ', ' ', ' ', 0);","")</f>
        <v/>
      </c>
    </row>
    <row r="1858" spans="1:1" ht="12.5">
      <c r="A1858" s="1" t="str">
        <f>IF(AND(NOT(ISBLANK(DATA!A1856)),DATA!A1856&lt;&gt;DATA!A1855),"INSERT INTO SYSADM.PS_SCRTY_QUERY 
VALUES('"&amp;PSAUTHITEM_AU!$B$1 &amp; DATA!A1856&amp;", (SELECT VERSION 
FROM SYSADM.PSVERSION WHERE OBJECTTYPENAME = 'CLM'), '"&amp;IF(DATA!C1856=" ",DATA!A1856,DATA!C1856)&amp;"', 'N', 'N','N', 0, 0, 
'N', 'N','N','N', 'N', 0,0,'N', 'N','N',' ', ' ', ' ', 0);","")</f>
        <v/>
      </c>
    </row>
    <row r="1859" spans="1:1" ht="12.5">
      <c r="A1859" s="1" t="str">
        <f>IF(AND(NOT(ISBLANK(DATA!A1857)),DATA!A1857&lt;&gt;DATA!A1856),"INSERT INTO SYSADM.PS_SCRTY_QUERY 
VALUES('"&amp;PSAUTHITEM_AU!$B$1 &amp; DATA!A1857&amp;", (SELECT VERSION 
FROM SYSADM.PSVERSION WHERE OBJECTTYPENAME = 'CLM'), '"&amp;IF(DATA!C1857=" ",DATA!A1857,DATA!C1857)&amp;"', 'N', 'N','N', 0, 0, 
'N', 'N','N','N', 'N', 0,0,'N', 'N','N',' ', ' ', ' ', 0);","")</f>
        <v/>
      </c>
    </row>
    <row r="1860" spans="1:1" ht="12.5">
      <c r="A1860" s="1" t="str">
        <f>IF(AND(NOT(ISBLANK(DATA!A1858)),DATA!A1858&lt;&gt;DATA!A1857),"INSERT INTO SYSADM.PS_SCRTY_QUERY 
VALUES('"&amp;PSAUTHITEM_AU!$B$1 &amp; DATA!A1858&amp;", (SELECT VERSION 
FROM SYSADM.PSVERSION WHERE OBJECTTYPENAME = 'CLM'), '"&amp;IF(DATA!C1858=" ",DATA!A1858,DATA!C1858)&amp;"', 'N', 'N','N', 0, 0, 
'N', 'N','N','N', 'N', 0,0,'N', 'N','N',' ', ' ', ' ', 0);","")</f>
        <v/>
      </c>
    </row>
    <row r="1861" spans="1:1" ht="12.5">
      <c r="A1861" s="1" t="str">
        <f>IF(AND(NOT(ISBLANK(DATA!A1859)),DATA!A1859&lt;&gt;DATA!A1858),"INSERT INTO SYSADM.PS_SCRTY_QUERY 
VALUES('"&amp;PSAUTHITEM_AU!$B$1 &amp; DATA!A1859&amp;", (SELECT VERSION 
FROM SYSADM.PSVERSION WHERE OBJECTTYPENAME = 'CLM'), '"&amp;IF(DATA!C1859=" ",DATA!A1859,DATA!C1859)&amp;"', 'N', 'N','N', 0, 0, 
'N', 'N','N','N', 'N', 0,0,'N', 'N','N',' ', ' ', ' ', 0);","")</f>
        <v/>
      </c>
    </row>
    <row r="1862" spans="1:1" ht="12.5">
      <c r="A1862" s="1" t="str">
        <f>IF(AND(NOT(ISBLANK(DATA!A1860)),DATA!A1860&lt;&gt;DATA!A1859),"INSERT INTO SYSADM.PS_SCRTY_QUERY 
VALUES('"&amp;PSAUTHITEM_AU!$B$1 &amp; DATA!A1860&amp;", (SELECT VERSION 
FROM SYSADM.PSVERSION WHERE OBJECTTYPENAME = 'CLM'), '"&amp;IF(DATA!C1860=" ",DATA!A1860,DATA!C1860)&amp;"', 'N', 'N','N', 0, 0, 
'N', 'N','N','N', 'N', 0,0,'N', 'N','N',' ', ' ', ' ', 0);","")</f>
        <v/>
      </c>
    </row>
    <row r="1863" spans="1:1" ht="12.5">
      <c r="A1863" s="1" t="str">
        <f>IF(AND(NOT(ISBLANK(DATA!A1861)),DATA!A1861&lt;&gt;DATA!A1860),"INSERT INTO SYSADM.PS_SCRTY_QUERY 
VALUES('"&amp;PSAUTHITEM_AU!$B$1 &amp; DATA!A1861&amp;", (SELECT VERSION 
FROM SYSADM.PSVERSION WHERE OBJECTTYPENAME = 'CLM'), '"&amp;IF(DATA!C1861=" ",DATA!A1861,DATA!C1861)&amp;"', 'N', 'N','N', 0, 0, 
'N', 'N','N','N', 'N', 0,0,'N', 'N','N',' ', ' ', ' ', 0);","")</f>
        <v/>
      </c>
    </row>
    <row r="1864" spans="1:1" ht="12.5">
      <c r="A1864" s="1" t="str">
        <f>IF(AND(NOT(ISBLANK(DATA!A1862)),DATA!A1862&lt;&gt;DATA!A1861),"INSERT INTO SYSADM.PS_SCRTY_QUERY 
VALUES('"&amp;PSAUTHITEM_AU!$B$1 &amp; DATA!A1862&amp;", (SELECT VERSION 
FROM SYSADM.PSVERSION WHERE OBJECTTYPENAME = 'CLM'), '"&amp;IF(DATA!C1862=" ",DATA!A1862,DATA!C1862)&amp;"', 'N', 'N','N', 0, 0, 
'N', 'N','N','N', 'N', 0,0,'N', 'N','N',' ', ' ', ' ', 0);","")</f>
        <v/>
      </c>
    </row>
    <row r="1865" spans="1:1" ht="12.5">
      <c r="A1865" s="1" t="str">
        <f>IF(AND(NOT(ISBLANK(DATA!A1863)),DATA!A1863&lt;&gt;DATA!A1862),"INSERT INTO SYSADM.PS_SCRTY_QUERY 
VALUES('"&amp;PSAUTHITEM_AU!$B$1 &amp; DATA!A1863&amp;", (SELECT VERSION 
FROM SYSADM.PSVERSION WHERE OBJECTTYPENAME = 'CLM'), '"&amp;IF(DATA!C1863=" ",DATA!A1863,DATA!C1863)&amp;"', 'N', 'N','N', 0, 0, 
'N', 'N','N','N', 'N', 0,0,'N', 'N','N',' ', ' ', ' ', 0);","")</f>
        <v/>
      </c>
    </row>
    <row r="1866" spans="1:1" ht="12.5">
      <c r="A1866" s="1" t="str">
        <f>IF(AND(NOT(ISBLANK(DATA!A1864)),DATA!A1864&lt;&gt;DATA!A1863),"INSERT INTO SYSADM.PS_SCRTY_QUERY 
VALUES('"&amp;PSAUTHITEM_AU!$B$1 &amp; DATA!A1864&amp;", (SELECT VERSION 
FROM SYSADM.PSVERSION WHERE OBJECTTYPENAME = 'CLM'), '"&amp;IF(DATA!C1864=" ",DATA!A1864,DATA!C1864)&amp;"', 'N', 'N','N', 0, 0, 
'N', 'N','N','N', 'N', 0,0,'N', 'N','N',' ', ' ', ' ', 0);","")</f>
        <v/>
      </c>
    </row>
    <row r="1867" spans="1:1" ht="12.5">
      <c r="A1867" s="1" t="str">
        <f>IF(AND(NOT(ISBLANK(DATA!A1865)),DATA!A1865&lt;&gt;DATA!A1864),"INSERT INTO SYSADM.PS_SCRTY_QUERY 
VALUES('"&amp;PSAUTHITEM_AU!$B$1 &amp; DATA!A1865&amp;", (SELECT VERSION 
FROM SYSADM.PSVERSION WHERE OBJECTTYPENAME = 'CLM'), '"&amp;IF(DATA!C1865=" ",DATA!A1865,DATA!C1865)&amp;"', 'N', 'N','N', 0, 0, 
'N', 'N','N','N', 'N', 0,0,'N', 'N','N',' ', ' ', ' ', 0);","")</f>
        <v/>
      </c>
    </row>
    <row r="1868" spans="1:1" ht="12.5">
      <c r="A1868" s="1" t="str">
        <f>IF(AND(NOT(ISBLANK(DATA!A1866)),DATA!A1866&lt;&gt;DATA!A1865),"INSERT INTO SYSADM.PS_SCRTY_QUERY 
VALUES('"&amp;PSAUTHITEM_AU!$B$1 &amp; DATA!A1866&amp;", (SELECT VERSION 
FROM SYSADM.PSVERSION WHERE OBJECTTYPENAME = 'CLM'), '"&amp;IF(DATA!C1866=" ",DATA!A1866,DATA!C1866)&amp;"', 'N', 'N','N', 0, 0, 
'N', 'N','N','N', 'N', 0,0,'N', 'N','N',' ', ' ', ' ', 0);","")</f>
        <v/>
      </c>
    </row>
    <row r="1869" spans="1:1" ht="12.5">
      <c r="A1869" s="1" t="str">
        <f>IF(AND(NOT(ISBLANK(DATA!A1867)),DATA!A1867&lt;&gt;DATA!A1866),"INSERT INTO SYSADM.PS_SCRTY_QUERY 
VALUES('"&amp;PSAUTHITEM_AU!$B$1 &amp; DATA!A1867&amp;", (SELECT VERSION 
FROM SYSADM.PSVERSION WHERE OBJECTTYPENAME = 'CLM'), '"&amp;IF(DATA!C1867=" ",DATA!A1867,DATA!C1867)&amp;"', 'N', 'N','N', 0, 0, 
'N', 'N','N','N', 'N', 0,0,'N', 'N','N',' ', ' ', ' ', 0);","")</f>
        <v/>
      </c>
    </row>
    <row r="1870" spans="1:1" ht="12.5">
      <c r="A1870" s="1" t="str">
        <f>IF(AND(NOT(ISBLANK(DATA!A1868)),DATA!A1868&lt;&gt;DATA!A1867),"INSERT INTO SYSADM.PS_SCRTY_QUERY 
VALUES('"&amp;PSAUTHITEM_AU!$B$1 &amp; DATA!A1868&amp;", (SELECT VERSION 
FROM SYSADM.PSVERSION WHERE OBJECTTYPENAME = 'CLM'), '"&amp;IF(DATA!C1868=" ",DATA!A1868,DATA!C1868)&amp;"', 'N', 'N','N', 0, 0, 
'N', 'N','N','N', 'N', 0,0,'N', 'N','N',' ', ' ', ' ', 0);","")</f>
        <v/>
      </c>
    </row>
    <row r="1871" spans="1:1" ht="12.5">
      <c r="A1871" s="1" t="str">
        <f>IF(AND(NOT(ISBLANK(DATA!A1869)),DATA!A1869&lt;&gt;DATA!A1868),"INSERT INTO SYSADM.PS_SCRTY_QUERY 
VALUES('"&amp;PSAUTHITEM_AU!$B$1 &amp; DATA!A1869&amp;", (SELECT VERSION 
FROM SYSADM.PSVERSION WHERE OBJECTTYPENAME = 'CLM'), '"&amp;IF(DATA!C1869=" ",DATA!A1869,DATA!C1869)&amp;"', 'N', 'N','N', 0, 0, 
'N', 'N','N','N', 'N', 0,0,'N', 'N','N',' ', ' ', ' ', 0);","")</f>
        <v/>
      </c>
    </row>
    <row r="1872" spans="1:1" ht="12.5">
      <c r="A1872" s="1" t="str">
        <f>IF(AND(NOT(ISBLANK(DATA!A1870)),DATA!A1870&lt;&gt;DATA!A1869),"INSERT INTO SYSADM.PS_SCRTY_QUERY 
VALUES('"&amp;PSAUTHITEM_AU!$B$1 &amp; DATA!A1870&amp;", (SELECT VERSION 
FROM SYSADM.PSVERSION WHERE OBJECTTYPENAME = 'CLM'), '"&amp;IF(DATA!C1870=" ",DATA!A1870,DATA!C1870)&amp;"', 'N', 'N','N', 0, 0, 
'N', 'N','N','N', 'N', 0,0,'N', 'N','N',' ', ' ', ' ', 0);","")</f>
        <v/>
      </c>
    </row>
    <row r="1873" spans="1:1" ht="12.5">
      <c r="A1873" s="1" t="str">
        <f>IF(AND(NOT(ISBLANK(DATA!A1871)),DATA!A1871&lt;&gt;DATA!A1870),"INSERT INTO SYSADM.PS_SCRTY_QUERY 
VALUES('"&amp;PSAUTHITEM_AU!$B$1 &amp; DATA!A1871&amp;", (SELECT VERSION 
FROM SYSADM.PSVERSION WHERE OBJECTTYPENAME = 'CLM'), '"&amp;IF(DATA!C1871=" ",DATA!A1871,DATA!C1871)&amp;"', 'N', 'N','N', 0, 0, 
'N', 'N','N','N', 'N', 0,0,'N', 'N','N',' ', ' ', ' ', 0);","")</f>
        <v/>
      </c>
    </row>
    <row r="1874" spans="1:1" ht="12.5">
      <c r="A1874" s="1" t="str">
        <f>IF(AND(NOT(ISBLANK(DATA!A1872)),DATA!A1872&lt;&gt;DATA!A1871),"INSERT INTO SYSADM.PS_SCRTY_QUERY 
VALUES('"&amp;PSAUTHITEM_AU!$B$1 &amp; DATA!A1872&amp;", (SELECT VERSION 
FROM SYSADM.PSVERSION WHERE OBJECTTYPENAME = 'CLM'), '"&amp;IF(DATA!C1872=" ",DATA!A1872,DATA!C1872)&amp;"', 'N', 'N','N', 0, 0, 
'N', 'N','N','N', 'N', 0,0,'N', 'N','N',' ', ' ', ' ', 0);","")</f>
        <v/>
      </c>
    </row>
    <row r="1875" spans="1:1" ht="12.5">
      <c r="A1875" s="1" t="str">
        <f>IF(AND(NOT(ISBLANK(DATA!A1873)),DATA!A1873&lt;&gt;DATA!A1872),"INSERT INTO SYSADM.PS_SCRTY_QUERY 
VALUES('"&amp;PSAUTHITEM_AU!$B$1 &amp; DATA!A1873&amp;", (SELECT VERSION 
FROM SYSADM.PSVERSION WHERE OBJECTTYPENAME = 'CLM'), '"&amp;IF(DATA!C1873=" ",DATA!A1873,DATA!C1873)&amp;"', 'N', 'N','N', 0, 0, 
'N', 'N','N','N', 'N', 0,0,'N', 'N','N',' ', ' ', ' ', 0);","")</f>
        <v/>
      </c>
    </row>
    <row r="1876" spans="1:1" ht="12.5">
      <c r="A1876" s="1" t="str">
        <f>IF(AND(NOT(ISBLANK(DATA!A1874)),DATA!A1874&lt;&gt;DATA!A1873),"INSERT INTO SYSADM.PS_SCRTY_QUERY 
VALUES('"&amp;PSAUTHITEM_AU!$B$1 &amp; DATA!A1874&amp;", (SELECT VERSION 
FROM SYSADM.PSVERSION WHERE OBJECTTYPENAME = 'CLM'), '"&amp;IF(DATA!C1874=" ",DATA!A1874,DATA!C1874)&amp;"', 'N', 'N','N', 0, 0, 
'N', 'N','N','N', 'N', 0,0,'N', 'N','N',' ', ' ', ' ', 0);","")</f>
        <v/>
      </c>
    </row>
    <row r="1877" spans="1:1" ht="12.5">
      <c r="A1877" s="1" t="str">
        <f>IF(AND(NOT(ISBLANK(DATA!A1875)),DATA!A1875&lt;&gt;DATA!A1874),"INSERT INTO SYSADM.PS_SCRTY_QUERY 
VALUES('"&amp;PSAUTHITEM_AU!$B$1 &amp; DATA!A1875&amp;", (SELECT VERSION 
FROM SYSADM.PSVERSION WHERE OBJECTTYPENAME = 'CLM'), '"&amp;IF(DATA!C1875=" ",DATA!A1875,DATA!C1875)&amp;"', 'N', 'N','N', 0, 0, 
'N', 'N','N','N', 'N', 0,0,'N', 'N','N',' ', ' ', ' ', 0);","")</f>
        <v/>
      </c>
    </row>
    <row r="1878" spans="1:1" ht="12.5">
      <c r="A1878" s="1" t="str">
        <f>IF(AND(NOT(ISBLANK(DATA!A1876)),DATA!A1876&lt;&gt;DATA!A1875),"INSERT INTO SYSADM.PS_SCRTY_QUERY 
VALUES('"&amp;PSAUTHITEM_AU!$B$1 &amp; DATA!A1876&amp;", (SELECT VERSION 
FROM SYSADM.PSVERSION WHERE OBJECTTYPENAME = 'CLM'), '"&amp;IF(DATA!C1876=" ",DATA!A1876,DATA!C1876)&amp;"', 'N', 'N','N', 0, 0, 
'N', 'N','N','N', 'N', 0,0,'N', 'N','N',' ', ' ', ' ', 0);","")</f>
        <v/>
      </c>
    </row>
    <row r="1879" spans="1:1" ht="12.5">
      <c r="A1879" s="1" t="str">
        <f>IF(AND(NOT(ISBLANK(DATA!A1877)),DATA!A1877&lt;&gt;DATA!A1876),"INSERT INTO SYSADM.PS_SCRTY_QUERY 
VALUES('"&amp;PSAUTHITEM_AU!$B$1 &amp; DATA!A1877&amp;", (SELECT VERSION 
FROM SYSADM.PSVERSION WHERE OBJECTTYPENAME = 'CLM'), '"&amp;IF(DATA!C1877=" ",DATA!A1877,DATA!C1877)&amp;"', 'N', 'N','N', 0, 0, 
'N', 'N','N','N', 'N', 0,0,'N', 'N','N',' ', ' ', ' ', 0);","")</f>
        <v/>
      </c>
    </row>
    <row r="1880" spans="1:1" ht="12.5">
      <c r="A1880" s="1" t="str">
        <f>IF(AND(NOT(ISBLANK(DATA!A1878)),DATA!A1878&lt;&gt;DATA!A1877),"INSERT INTO SYSADM.PS_SCRTY_QUERY 
VALUES('"&amp;PSAUTHITEM_AU!$B$1 &amp; DATA!A1878&amp;", (SELECT VERSION 
FROM SYSADM.PSVERSION WHERE OBJECTTYPENAME = 'CLM'), '"&amp;IF(DATA!C1878=" ",DATA!A1878,DATA!C1878)&amp;"', 'N', 'N','N', 0, 0, 
'N', 'N','N','N', 'N', 0,0,'N', 'N','N',' ', ' ', ' ', 0);","")</f>
        <v/>
      </c>
    </row>
    <row r="1881" spans="1:1" ht="12.5">
      <c r="A1881" s="1" t="str">
        <f>IF(AND(NOT(ISBLANK(DATA!A1879)),DATA!A1879&lt;&gt;DATA!A1878),"INSERT INTO SYSADM.PS_SCRTY_QUERY 
VALUES('"&amp;PSAUTHITEM_AU!$B$1 &amp; DATA!A1879&amp;", (SELECT VERSION 
FROM SYSADM.PSVERSION WHERE OBJECTTYPENAME = 'CLM'), '"&amp;IF(DATA!C1879=" ",DATA!A1879,DATA!C1879)&amp;"', 'N', 'N','N', 0, 0, 
'N', 'N','N','N', 'N', 0,0,'N', 'N','N',' ', ' ', ' ', 0);","")</f>
        <v/>
      </c>
    </row>
    <row r="1882" spans="1:1" ht="12.5">
      <c r="A1882" s="1" t="str">
        <f>IF(AND(NOT(ISBLANK(DATA!A1880)),DATA!A1880&lt;&gt;DATA!A1879),"INSERT INTO SYSADM.PS_SCRTY_QUERY 
VALUES('"&amp;PSAUTHITEM_AU!$B$1 &amp; DATA!A1880&amp;", (SELECT VERSION 
FROM SYSADM.PSVERSION WHERE OBJECTTYPENAME = 'CLM'), '"&amp;IF(DATA!C1880=" ",DATA!A1880,DATA!C1880)&amp;"', 'N', 'N','N', 0, 0, 
'N', 'N','N','N', 'N', 0,0,'N', 'N','N',' ', ' ', ' ', 0);","")</f>
        <v/>
      </c>
    </row>
    <row r="1883" spans="1:1" ht="12.5">
      <c r="A1883" s="1" t="str">
        <f>IF(AND(NOT(ISBLANK(DATA!A1881)),DATA!A1881&lt;&gt;DATA!A1880),"INSERT INTO SYSADM.PS_SCRTY_QUERY 
VALUES('"&amp;PSAUTHITEM_AU!$B$1 &amp; DATA!A1881&amp;", (SELECT VERSION 
FROM SYSADM.PSVERSION WHERE OBJECTTYPENAME = 'CLM'), '"&amp;IF(DATA!C1881=" ",DATA!A1881,DATA!C1881)&amp;"', 'N', 'N','N', 0, 0, 
'N', 'N','N','N', 'N', 0,0,'N', 'N','N',' ', ' ', ' ', 0);","")</f>
        <v/>
      </c>
    </row>
    <row r="1884" spans="1:1" ht="12.5">
      <c r="A1884" s="1" t="str">
        <f>IF(AND(NOT(ISBLANK(DATA!A1882)),DATA!A1882&lt;&gt;DATA!A1881),"INSERT INTO SYSADM.PS_SCRTY_QUERY 
VALUES('"&amp;PSAUTHITEM_AU!$B$1 &amp; DATA!A1882&amp;", (SELECT VERSION 
FROM SYSADM.PSVERSION WHERE OBJECTTYPENAME = 'CLM'), '"&amp;IF(DATA!C1882=" ",DATA!A1882,DATA!C1882)&amp;"', 'N', 'N','N', 0, 0, 
'N', 'N','N','N', 'N', 0,0,'N', 'N','N',' ', ' ', ' ', 0);","")</f>
        <v/>
      </c>
    </row>
    <row r="1885" spans="1:1" ht="12.5">
      <c r="A1885" s="1" t="str">
        <f>IF(AND(NOT(ISBLANK(DATA!A1883)),DATA!A1883&lt;&gt;DATA!A1882),"INSERT INTO SYSADM.PS_SCRTY_QUERY 
VALUES('"&amp;PSAUTHITEM_AU!$B$1 &amp; DATA!A1883&amp;", (SELECT VERSION 
FROM SYSADM.PSVERSION WHERE OBJECTTYPENAME = 'CLM'), '"&amp;IF(DATA!C1883=" ",DATA!A1883,DATA!C1883)&amp;"', 'N', 'N','N', 0, 0, 
'N', 'N','N','N', 'N', 0,0,'N', 'N','N',' ', ' ', ' ', 0);","")</f>
        <v/>
      </c>
    </row>
    <row r="1886" spans="1:1" ht="12.5">
      <c r="A1886" s="1" t="str">
        <f>IF(AND(NOT(ISBLANK(DATA!A1884)),DATA!A1884&lt;&gt;DATA!A1883),"INSERT INTO SYSADM.PS_SCRTY_QUERY 
VALUES('"&amp;PSAUTHITEM_AU!$B$1 &amp; DATA!A1884&amp;", (SELECT VERSION 
FROM SYSADM.PSVERSION WHERE OBJECTTYPENAME = 'CLM'), '"&amp;IF(DATA!C1884=" ",DATA!A1884,DATA!C1884)&amp;"', 'N', 'N','N', 0, 0, 
'N', 'N','N','N', 'N', 0,0,'N', 'N','N',' ', ' ', ' ', 0);","")</f>
        <v/>
      </c>
    </row>
    <row r="1887" spans="1:1" ht="12.5">
      <c r="A1887" s="1" t="str">
        <f>IF(AND(NOT(ISBLANK(DATA!A1885)),DATA!A1885&lt;&gt;DATA!A1884),"INSERT INTO SYSADM.PS_SCRTY_QUERY 
VALUES('"&amp;PSAUTHITEM_AU!$B$1 &amp; DATA!A1885&amp;", (SELECT VERSION 
FROM SYSADM.PSVERSION WHERE OBJECTTYPENAME = 'CLM'), '"&amp;IF(DATA!C1885=" ",DATA!A1885,DATA!C1885)&amp;"', 'N', 'N','N', 0, 0, 
'N', 'N','N','N', 'N', 0,0,'N', 'N','N',' ', ' ', ' ', 0);","")</f>
        <v/>
      </c>
    </row>
    <row r="1888" spans="1:1" ht="12.5">
      <c r="A1888" s="1" t="str">
        <f>IF(AND(NOT(ISBLANK(DATA!A1886)),DATA!A1886&lt;&gt;DATA!A1885),"INSERT INTO SYSADM.PS_SCRTY_QUERY 
VALUES('"&amp;PSAUTHITEM_AU!$B$1 &amp; DATA!A1886&amp;", (SELECT VERSION 
FROM SYSADM.PSVERSION WHERE OBJECTTYPENAME = 'CLM'), '"&amp;IF(DATA!C1886=" ",DATA!A1886,DATA!C1886)&amp;"', 'N', 'N','N', 0, 0, 
'N', 'N','N','N', 'N', 0,0,'N', 'N','N',' ', ' ', ' ', 0);","")</f>
        <v/>
      </c>
    </row>
    <row r="1889" spans="1:1" ht="12.5">
      <c r="A1889" s="1" t="str">
        <f>IF(AND(NOT(ISBLANK(DATA!A1887)),DATA!A1887&lt;&gt;DATA!A1886),"INSERT INTO SYSADM.PS_SCRTY_QUERY 
VALUES('"&amp;PSAUTHITEM_AU!$B$1 &amp; DATA!A1887&amp;", (SELECT VERSION 
FROM SYSADM.PSVERSION WHERE OBJECTTYPENAME = 'CLM'), '"&amp;IF(DATA!C1887=" ",DATA!A1887,DATA!C1887)&amp;"', 'N', 'N','N', 0, 0, 
'N', 'N','N','N', 'N', 0,0,'N', 'N','N',' ', ' ', ' ', 0);","")</f>
        <v/>
      </c>
    </row>
    <row r="1890" spans="1:1" ht="12.5">
      <c r="A1890" s="1" t="str">
        <f>IF(AND(NOT(ISBLANK(DATA!A1888)),DATA!A1888&lt;&gt;DATA!A1887),"INSERT INTO SYSADM.PS_SCRTY_QUERY 
VALUES('"&amp;PSAUTHITEM_AU!$B$1 &amp; DATA!A1888&amp;", (SELECT VERSION 
FROM SYSADM.PSVERSION WHERE OBJECTTYPENAME = 'CLM'), '"&amp;IF(DATA!C1888=" ",DATA!A1888,DATA!C1888)&amp;"', 'N', 'N','N', 0, 0, 
'N', 'N','N','N', 'N', 0,0,'N', 'N','N',' ', ' ', ' ', 0);","")</f>
        <v/>
      </c>
    </row>
    <row r="1891" spans="1:1" ht="12.5">
      <c r="A1891" s="1" t="str">
        <f>IF(AND(NOT(ISBLANK(DATA!A1889)),DATA!A1889&lt;&gt;DATA!A1888),"INSERT INTO SYSADM.PS_SCRTY_QUERY 
VALUES('"&amp;PSAUTHITEM_AU!$B$1 &amp; DATA!A1889&amp;", (SELECT VERSION 
FROM SYSADM.PSVERSION WHERE OBJECTTYPENAME = 'CLM'), '"&amp;IF(DATA!C1889=" ",DATA!A1889,DATA!C1889)&amp;"', 'N', 'N','N', 0, 0, 
'N', 'N','N','N', 'N', 0,0,'N', 'N','N',' ', ' ', ' ', 0);","")</f>
        <v/>
      </c>
    </row>
    <row r="1892" spans="1:1" ht="12.5">
      <c r="A1892" s="1" t="str">
        <f>IF(AND(NOT(ISBLANK(DATA!A1890)),DATA!A1890&lt;&gt;DATA!A1889),"INSERT INTO SYSADM.PS_SCRTY_QUERY 
VALUES('"&amp;PSAUTHITEM_AU!$B$1 &amp; DATA!A1890&amp;", (SELECT VERSION 
FROM SYSADM.PSVERSION WHERE OBJECTTYPENAME = 'CLM'), '"&amp;IF(DATA!C1890=" ",DATA!A1890,DATA!C1890)&amp;"', 'N', 'N','N', 0, 0, 
'N', 'N','N','N', 'N', 0,0,'N', 'N','N',' ', ' ', ' ', 0);","")</f>
        <v/>
      </c>
    </row>
    <row r="1893" spans="1:1" ht="12.5">
      <c r="A1893" s="1" t="str">
        <f>IF(AND(NOT(ISBLANK(DATA!A1891)),DATA!A1891&lt;&gt;DATA!A1890),"INSERT INTO SYSADM.PS_SCRTY_QUERY 
VALUES('"&amp;PSAUTHITEM_AU!$B$1 &amp; DATA!A1891&amp;", (SELECT VERSION 
FROM SYSADM.PSVERSION WHERE OBJECTTYPENAME = 'CLM'), '"&amp;IF(DATA!C1891=" ",DATA!A1891,DATA!C1891)&amp;"', 'N', 'N','N', 0, 0, 
'N', 'N','N','N', 'N', 0,0,'N', 'N','N',' ', ' ', ' ', 0);","")</f>
        <v/>
      </c>
    </row>
    <row r="1894" spans="1:1" ht="12.5">
      <c r="A1894" s="1" t="str">
        <f>IF(AND(NOT(ISBLANK(DATA!A1892)),DATA!A1892&lt;&gt;DATA!A1891),"INSERT INTO SYSADM.PS_SCRTY_QUERY 
VALUES('"&amp;PSAUTHITEM_AU!$B$1 &amp; DATA!A1892&amp;", (SELECT VERSION 
FROM SYSADM.PSVERSION WHERE OBJECTTYPENAME = 'CLM'), '"&amp;IF(DATA!C1892=" ",DATA!A1892,DATA!C1892)&amp;"', 'N', 'N','N', 0, 0, 
'N', 'N','N','N', 'N', 0,0,'N', 'N','N',' ', ' ', ' ', 0);","")</f>
        <v/>
      </c>
    </row>
    <row r="1895" spans="1:1" ht="12.5">
      <c r="A1895" s="1" t="str">
        <f>IF(AND(NOT(ISBLANK(DATA!A1893)),DATA!A1893&lt;&gt;DATA!A1892),"INSERT INTO SYSADM.PS_SCRTY_QUERY 
VALUES('"&amp;PSAUTHITEM_AU!$B$1 &amp; DATA!A1893&amp;", (SELECT VERSION 
FROM SYSADM.PSVERSION WHERE OBJECTTYPENAME = 'CLM'), '"&amp;IF(DATA!C1893=" ",DATA!A1893,DATA!C1893)&amp;"', 'N', 'N','N', 0, 0, 
'N', 'N','N','N', 'N', 0,0,'N', 'N','N',' ', ' ', ' ', 0);","")</f>
        <v/>
      </c>
    </row>
    <row r="1896" spans="1:1" ht="12.5">
      <c r="A1896" s="1" t="str">
        <f>IF(AND(NOT(ISBLANK(DATA!A1894)),DATA!A1894&lt;&gt;DATA!A1893),"INSERT INTO SYSADM.PS_SCRTY_QUERY 
VALUES('"&amp;PSAUTHITEM_AU!$B$1 &amp; DATA!A1894&amp;", (SELECT VERSION 
FROM SYSADM.PSVERSION WHERE OBJECTTYPENAME = 'CLM'), '"&amp;IF(DATA!C1894=" ",DATA!A1894,DATA!C1894)&amp;"', 'N', 'N','N', 0, 0, 
'N', 'N','N','N', 'N', 0,0,'N', 'N','N',' ', ' ', ' ', 0);","")</f>
        <v/>
      </c>
    </row>
    <row r="1897" spans="1:1" ht="12.5">
      <c r="A1897" s="1" t="str">
        <f>IF(AND(NOT(ISBLANK(DATA!A1895)),DATA!A1895&lt;&gt;DATA!A1894),"INSERT INTO SYSADM.PS_SCRTY_QUERY 
VALUES('"&amp;PSAUTHITEM_AU!$B$1 &amp; DATA!A1895&amp;", (SELECT VERSION 
FROM SYSADM.PSVERSION WHERE OBJECTTYPENAME = 'CLM'), '"&amp;IF(DATA!C1895=" ",DATA!A1895,DATA!C1895)&amp;"', 'N', 'N','N', 0, 0, 
'N', 'N','N','N', 'N', 0,0,'N', 'N','N',' ', ' ', ' ', 0);","")</f>
        <v/>
      </c>
    </row>
    <row r="1898" spans="1:1" ht="12.5">
      <c r="A1898" s="1" t="str">
        <f>IF(AND(NOT(ISBLANK(DATA!A1896)),DATA!A1896&lt;&gt;DATA!A1895),"INSERT INTO SYSADM.PS_SCRTY_QUERY 
VALUES('"&amp;PSAUTHITEM_AU!$B$1 &amp; DATA!A1896&amp;", (SELECT VERSION 
FROM SYSADM.PSVERSION WHERE OBJECTTYPENAME = 'CLM'), '"&amp;IF(DATA!C1896=" ",DATA!A1896,DATA!C1896)&amp;"', 'N', 'N','N', 0, 0, 
'N', 'N','N','N', 'N', 0,0,'N', 'N','N',' ', ' ', ' ', 0);","")</f>
        <v/>
      </c>
    </row>
    <row r="1899" spans="1:1" ht="12.5">
      <c r="A1899" s="1" t="str">
        <f>IF(AND(NOT(ISBLANK(DATA!A1897)),DATA!A1897&lt;&gt;DATA!A1896),"INSERT INTO SYSADM.PS_SCRTY_QUERY 
VALUES('"&amp;PSAUTHITEM_AU!$B$1 &amp; DATA!A1897&amp;", (SELECT VERSION 
FROM SYSADM.PSVERSION WHERE OBJECTTYPENAME = 'CLM'), '"&amp;IF(DATA!C1897=" ",DATA!A1897,DATA!C1897)&amp;"', 'N', 'N','N', 0, 0, 
'N', 'N','N','N', 'N', 0,0,'N', 'N','N',' ', ' ', ' ', 0);","")</f>
        <v/>
      </c>
    </row>
    <row r="1900" spans="1:1" ht="12.5">
      <c r="A1900" s="1" t="str">
        <f>IF(AND(NOT(ISBLANK(DATA!A1898)),DATA!A1898&lt;&gt;DATA!A1897),"INSERT INTO SYSADM.PS_SCRTY_QUERY 
VALUES('"&amp;PSAUTHITEM_AU!$B$1 &amp; DATA!A1898&amp;", (SELECT VERSION 
FROM SYSADM.PSVERSION WHERE OBJECTTYPENAME = 'CLM'), '"&amp;IF(DATA!C1898=" ",DATA!A1898,DATA!C1898)&amp;"', 'N', 'N','N', 0, 0, 
'N', 'N','N','N', 'N', 0,0,'N', 'N','N',' ', ' ', ' ', 0);","")</f>
        <v/>
      </c>
    </row>
    <row r="1901" spans="1:1" ht="12.5">
      <c r="A1901" s="1" t="str">
        <f>IF(AND(NOT(ISBLANK(DATA!A1899)),DATA!A1899&lt;&gt;DATA!A1898),"INSERT INTO SYSADM.PS_SCRTY_QUERY 
VALUES('"&amp;PSAUTHITEM_AU!$B$1 &amp; DATA!A1899&amp;", (SELECT VERSION 
FROM SYSADM.PSVERSION WHERE OBJECTTYPENAME = 'CLM'), '"&amp;IF(DATA!C1899=" ",DATA!A1899,DATA!C1899)&amp;"', 'N', 'N','N', 0, 0, 
'N', 'N','N','N', 'N', 0,0,'N', 'N','N',' ', ' ', ' ', 0);","")</f>
        <v/>
      </c>
    </row>
    <row r="1902" spans="1:1" ht="12.5">
      <c r="A1902" s="1" t="str">
        <f>IF(AND(NOT(ISBLANK(DATA!A1900)),DATA!A1900&lt;&gt;DATA!A1899),"INSERT INTO SYSADM.PS_SCRTY_QUERY 
VALUES('"&amp;PSAUTHITEM_AU!$B$1 &amp; DATA!A1900&amp;", (SELECT VERSION 
FROM SYSADM.PSVERSION WHERE OBJECTTYPENAME = 'CLM'), '"&amp;IF(DATA!C1900=" ",DATA!A1900,DATA!C1900)&amp;"', 'N', 'N','N', 0, 0, 
'N', 'N','N','N', 'N', 0,0,'N', 'N','N',' ', ' ', ' ', 0);","")</f>
        <v/>
      </c>
    </row>
    <row r="1903" spans="1:1" ht="12.5">
      <c r="A1903" s="1" t="str">
        <f>IF(AND(NOT(ISBLANK(DATA!A1901)),DATA!A1901&lt;&gt;DATA!A1900),"INSERT INTO SYSADM.PS_SCRTY_QUERY 
VALUES('"&amp;PSAUTHITEM_AU!$B$1 &amp; DATA!A1901&amp;", (SELECT VERSION 
FROM SYSADM.PSVERSION WHERE OBJECTTYPENAME = 'CLM'), '"&amp;IF(DATA!C1901=" ",DATA!A1901,DATA!C1901)&amp;"', 'N', 'N','N', 0, 0, 
'N', 'N','N','N', 'N', 0,0,'N', 'N','N',' ', ' ', ' ', 0);","")</f>
        <v/>
      </c>
    </row>
    <row r="1904" spans="1:1" ht="12.5">
      <c r="A1904" s="1" t="str">
        <f>IF(AND(NOT(ISBLANK(DATA!A1902)),DATA!A1902&lt;&gt;DATA!A1901),"INSERT INTO SYSADM.PS_SCRTY_QUERY 
VALUES('"&amp;PSAUTHITEM_AU!$B$1 &amp; DATA!A1902&amp;", (SELECT VERSION 
FROM SYSADM.PSVERSION WHERE OBJECTTYPENAME = 'CLM'), '"&amp;IF(DATA!C1902=" ",DATA!A1902,DATA!C1902)&amp;"', 'N', 'N','N', 0, 0, 
'N', 'N','N','N', 'N', 0,0,'N', 'N','N',' ', ' ', ' ', 0);","")</f>
        <v/>
      </c>
    </row>
    <row r="1905" spans="1:1" ht="12.5">
      <c r="A1905" s="1" t="str">
        <f>IF(AND(NOT(ISBLANK(DATA!A1903)),DATA!A1903&lt;&gt;DATA!A1902),"INSERT INTO SYSADM.PS_SCRTY_QUERY 
VALUES('"&amp;PSAUTHITEM_AU!$B$1 &amp; DATA!A1903&amp;", (SELECT VERSION 
FROM SYSADM.PSVERSION WHERE OBJECTTYPENAME = 'CLM'), '"&amp;IF(DATA!C1903=" ",DATA!A1903,DATA!C1903)&amp;"', 'N', 'N','N', 0, 0, 
'N', 'N','N','N', 'N', 0,0,'N', 'N','N',' ', ' ', ' ', 0);","")</f>
        <v/>
      </c>
    </row>
    <row r="1906" spans="1:1" ht="12.5">
      <c r="A1906" s="1" t="str">
        <f>IF(AND(NOT(ISBLANK(DATA!A1904)),DATA!A1904&lt;&gt;DATA!A1903),"INSERT INTO SYSADM.PS_SCRTY_QUERY 
VALUES('"&amp;PSAUTHITEM_AU!$B$1 &amp; DATA!A1904&amp;", (SELECT VERSION 
FROM SYSADM.PSVERSION WHERE OBJECTTYPENAME = 'CLM'), '"&amp;IF(DATA!C1904=" ",DATA!A1904,DATA!C1904)&amp;"', 'N', 'N','N', 0, 0, 
'N', 'N','N','N', 'N', 0,0,'N', 'N','N',' ', ' ', ' ', 0);","")</f>
        <v/>
      </c>
    </row>
    <row r="1907" spans="1:1" ht="12.5">
      <c r="A1907" s="1" t="str">
        <f>IF(AND(NOT(ISBLANK(DATA!A1905)),DATA!A1905&lt;&gt;DATA!A1904),"INSERT INTO SYSADM.PS_SCRTY_QUERY 
VALUES('"&amp;PSAUTHITEM_AU!$B$1 &amp; DATA!A1905&amp;", (SELECT VERSION 
FROM SYSADM.PSVERSION WHERE OBJECTTYPENAME = 'CLM'), '"&amp;IF(DATA!C1905=" ",DATA!A1905,DATA!C1905)&amp;"', 'N', 'N','N', 0, 0, 
'N', 'N','N','N', 'N', 0,0,'N', 'N','N',' ', ' ', ' ', 0);","")</f>
        <v/>
      </c>
    </row>
    <row r="1908" spans="1:1" ht="12.5">
      <c r="A1908" s="1" t="str">
        <f>IF(AND(NOT(ISBLANK(DATA!A1906)),DATA!A1906&lt;&gt;DATA!A1905),"INSERT INTO SYSADM.PS_SCRTY_QUERY 
VALUES('"&amp;PSAUTHITEM_AU!$B$1 &amp; DATA!A1906&amp;", (SELECT VERSION 
FROM SYSADM.PSVERSION WHERE OBJECTTYPENAME = 'CLM'), '"&amp;IF(DATA!C1906=" ",DATA!A1906,DATA!C1906)&amp;"', 'N', 'N','N', 0, 0, 
'N', 'N','N','N', 'N', 0,0,'N', 'N','N',' ', ' ', ' ', 0);","")</f>
        <v/>
      </c>
    </row>
    <row r="1909" spans="1:1" ht="12.5">
      <c r="A1909" s="1" t="str">
        <f>IF(AND(NOT(ISBLANK(DATA!A1907)),DATA!A1907&lt;&gt;DATA!A1906),"INSERT INTO SYSADM.PS_SCRTY_QUERY 
VALUES('"&amp;PSAUTHITEM_AU!$B$1 &amp; DATA!A1907&amp;", (SELECT VERSION 
FROM SYSADM.PSVERSION WHERE OBJECTTYPENAME = 'CLM'), '"&amp;IF(DATA!C1907=" ",DATA!A1907,DATA!C1907)&amp;"', 'N', 'N','N', 0, 0, 
'N', 'N','N','N', 'N', 0,0,'N', 'N','N',' ', ' ', ' ', 0);","")</f>
        <v/>
      </c>
    </row>
    <row r="1910" spans="1:1" ht="12.5">
      <c r="A1910" s="1" t="str">
        <f>IF(AND(NOT(ISBLANK(DATA!A1908)),DATA!A1908&lt;&gt;DATA!A1907),"INSERT INTO SYSADM.PS_SCRTY_QUERY 
VALUES('"&amp;PSAUTHITEM_AU!$B$1 &amp; DATA!A1908&amp;", (SELECT VERSION 
FROM SYSADM.PSVERSION WHERE OBJECTTYPENAME = 'CLM'), '"&amp;IF(DATA!C1908=" ",DATA!A1908,DATA!C1908)&amp;"', 'N', 'N','N', 0, 0, 
'N', 'N','N','N', 'N', 0,0,'N', 'N','N',' ', ' ', ' ', 0);","")</f>
        <v/>
      </c>
    </row>
    <row r="1911" spans="1:1" ht="12.5">
      <c r="A1911" s="1" t="str">
        <f>IF(AND(NOT(ISBLANK(DATA!A1909)),DATA!A1909&lt;&gt;DATA!A1908),"INSERT INTO SYSADM.PS_SCRTY_QUERY 
VALUES('"&amp;PSAUTHITEM_AU!$B$1 &amp; DATA!A1909&amp;", (SELECT VERSION 
FROM SYSADM.PSVERSION WHERE OBJECTTYPENAME = 'CLM'), '"&amp;IF(DATA!C1909=" ",DATA!A1909,DATA!C1909)&amp;"', 'N', 'N','N', 0, 0, 
'N', 'N','N','N', 'N', 0,0,'N', 'N','N',' ', ' ', ' ', 0);","")</f>
        <v/>
      </c>
    </row>
    <row r="1912" spans="1:1" ht="12.5">
      <c r="A1912" s="1" t="str">
        <f>IF(AND(NOT(ISBLANK(DATA!A1910)),DATA!A1910&lt;&gt;DATA!A1909),"INSERT INTO SYSADM.PS_SCRTY_QUERY 
VALUES('"&amp;PSAUTHITEM_AU!$B$1 &amp; DATA!A1910&amp;", (SELECT VERSION 
FROM SYSADM.PSVERSION WHERE OBJECTTYPENAME = 'CLM'), '"&amp;IF(DATA!C1910=" ",DATA!A1910,DATA!C1910)&amp;"', 'N', 'N','N', 0, 0, 
'N', 'N','N','N', 'N', 0,0,'N', 'N','N',' ', ' ', ' ', 0);","")</f>
        <v/>
      </c>
    </row>
    <row r="1913" spans="1:1" ht="12.5">
      <c r="A1913" s="1" t="str">
        <f>IF(AND(NOT(ISBLANK(DATA!A1911)),DATA!A1911&lt;&gt;DATA!A1910),"INSERT INTO SYSADM.PS_SCRTY_QUERY 
VALUES('"&amp;PSAUTHITEM_AU!$B$1 &amp; DATA!A1911&amp;", (SELECT VERSION 
FROM SYSADM.PSVERSION WHERE OBJECTTYPENAME = 'CLM'), '"&amp;IF(DATA!C1911=" ",DATA!A1911,DATA!C1911)&amp;"', 'N', 'N','N', 0, 0, 
'N', 'N','N','N', 'N', 0,0,'N', 'N','N',' ', ' ', ' ', 0);","")</f>
        <v/>
      </c>
    </row>
    <row r="1914" spans="1:1" ht="12.5">
      <c r="A1914" s="1" t="str">
        <f>IF(AND(NOT(ISBLANK(DATA!A1912)),DATA!A1912&lt;&gt;DATA!A1911),"INSERT INTO SYSADM.PS_SCRTY_QUERY 
VALUES('"&amp;PSAUTHITEM_AU!$B$1 &amp; DATA!A1912&amp;", (SELECT VERSION 
FROM SYSADM.PSVERSION WHERE OBJECTTYPENAME = 'CLM'), '"&amp;IF(DATA!C1912=" ",DATA!A1912,DATA!C1912)&amp;"', 'N', 'N','N', 0, 0, 
'N', 'N','N','N', 'N', 0,0,'N', 'N','N',' ', ' ', ' ', 0);","")</f>
        <v/>
      </c>
    </row>
    <row r="1915" spans="1:1" ht="12.5">
      <c r="A1915" s="1" t="str">
        <f>IF(AND(NOT(ISBLANK(DATA!A1913)),DATA!A1913&lt;&gt;DATA!A1912),"INSERT INTO SYSADM.PS_SCRTY_QUERY 
VALUES('"&amp;PSAUTHITEM_AU!$B$1 &amp; DATA!A1913&amp;", (SELECT VERSION 
FROM SYSADM.PSVERSION WHERE OBJECTTYPENAME = 'CLM'), '"&amp;IF(DATA!C1913=" ",DATA!A1913,DATA!C1913)&amp;"', 'N', 'N','N', 0, 0, 
'N', 'N','N','N', 'N', 0,0,'N', 'N','N',' ', ' ', ' ', 0);","")</f>
        <v/>
      </c>
    </row>
    <row r="1916" spans="1:1" ht="12.5">
      <c r="A1916" s="1" t="str">
        <f>IF(AND(NOT(ISBLANK(DATA!A1914)),DATA!A1914&lt;&gt;DATA!A1913),"INSERT INTO SYSADM.PS_SCRTY_QUERY 
VALUES('"&amp;PSAUTHITEM_AU!$B$1 &amp; DATA!A1914&amp;", (SELECT VERSION 
FROM SYSADM.PSVERSION WHERE OBJECTTYPENAME = 'CLM'), '"&amp;IF(DATA!C1914=" ",DATA!A1914,DATA!C1914)&amp;"', 'N', 'N','N', 0, 0, 
'N', 'N','N','N', 'N', 0,0,'N', 'N','N',' ', ' ', ' ', 0);","")</f>
        <v/>
      </c>
    </row>
    <row r="1917" spans="1:1" ht="12.5">
      <c r="A1917" s="1" t="str">
        <f>IF(AND(NOT(ISBLANK(DATA!A1915)),DATA!A1915&lt;&gt;DATA!A1914),"INSERT INTO SYSADM.PS_SCRTY_QUERY 
VALUES('"&amp;PSAUTHITEM_AU!$B$1 &amp; DATA!A1915&amp;", (SELECT VERSION 
FROM SYSADM.PSVERSION WHERE OBJECTTYPENAME = 'CLM'), '"&amp;IF(DATA!C1915=" ",DATA!A1915,DATA!C1915)&amp;"', 'N', 'N','N', 0, 0, 
'N', 'N','N','N', 'N', 0,0,'N', 'N','N',' ', ' ', ' ', 0);","")</f>
        <v/>
      </c>
    </row>
    <row r="1918" spans="1:1" ht="12.5">
      <c r="A1918" s="1" t="str">
        <f>IF(AND(NOT(ISBLANK(DATA!A1916)),DATA!A1916&lt;&gt;DATA!A1915),"INSERT INTO SYSADM.PS_SCRTY_QUERY 
VALUES('"&amp;PSAUTHITEM_AU!$B$1 &amp; DATA!A1916&amp;", (SELECT VERSION 
FROM SYSADM.PSVERSION WHERE OBJECTTYPENAME = 'CLM'), '"&amp;IF(DATA!C1916=" ",DATA!A1916,DATA!C1916)&amp;"', 'N', 'N','N', 0, 0, 
'N', 'N','N','N', 'N', 0,0,'N', 'N','N',' ', ' ', ' ', 0);","")</f>
        <v/>
      </c>
    </row>
    <row r="1919" spans="1:1" ht="12.5">
      <c r="A1919" s="1" t="str">
        <f>IF(AND(NOT(ISBLANK(DATA!A1917)),DATA!A1917&lt;&gt;DATA!A1916),"INSERT INTO SYSADM.PS_SCRTY_QUERY 
VALUES('"&amp;PSAUTHITEM_AU!$B$1 &amp; DATA!A1917&amp;", (SELECT VERSION 
FROM SYSADM.PSVERSION WHERE OBJECTTYPENAME = 'CLM'), '"&amp;IF(DATA!C1917=" ",DATA!A1917,DATA!C1917)&amp;"', 'N', 'N','N', 0, 0, 
'N', 'N','N','N', 'N', 0,0,'N', 'N','N',' ', ' ', ' ', 0);","")</f>
        <v/>
      </c>
    </row>
    <row r="1920" spans="1:1" ht="12.5">
      <c r="A1920" s="1" t="str">
        <f>IF(AND(NOT(ISBLANK(DATA!A1918)),DATA!A1918&lt;&gt;DATA!A1917),"INSERT INTO SYSADM.PS_SCRTY_QUERY 
VALUES('"&amp;PSAUTHITEM_AU!$B$1 &amp; DATA!A1918&amp;", (SELECT VERSION 
FROM SYSADM.PSVERSION WHERE OBJECTTYPENAME = 'CLM'), '"&amp;IF(DATA!C1918=" ",DATA!A1918,DATA!C1918)&amp;"', 'N', 'N','N', 0, 0, 
'N', 'N','N','N', 'N', 0,0,'N', 'N','N',' ', ' ', ' ', 0);","")</f>
        <v/>
      </c>
    </row>
    <row r="1921" spans="1:1" ht="12.5">
      <c r="A1921" s="1" t="str">
        <f>IF(AND(NOT(ISBLANK(DATA!A1919)),DATA!A1919&lt;&gt;DATA!A1918),"INSERT INTO SYSADM.PS_SCRTY_QUERY 
VALUES('"&amp;PSAUTHITEM_AU!$B$1 &amp; DATA!A1919&amp;", (SELECT VERSION 
FROM SYSADM.PSVERSION WHERE OBJECTTYPENAME = 'CLM'), '"&amp;IF(DATA!C1919=" ",DATA!A1919,DATA!C1919)&amp;"', 'N', 'N','N', 0, 0, 
'N', 'N','N','N', 'N', 0,0,'N', 'N','N',' ', ' ', ' ', 0);","")</f>
        <v/>
      </c>
    </row>
    <row r="1922" spans="1:1" ht="12.5">
      <c r="A1922" s="1" t="str">
        <f>IF(AND(NOT(ISBLANK(DATA!A1920)),DATA!A1920&lt;&gt;DATA!A1919),"INSERT INTO SYSADM.PS_SCRTY_QUERY 
VALUES('"&amp;PSAUTHITEM_AU!$B$1 &amp; DATA!A1920&amp;", (SELECT VERSION 
FROM SYSADM.PSVERSION WHERE OBJECTTYPENAME = 'CLM'), '"&amp;IF(DATA!C1920=" ",DATA!A1920,DATA!C1920)&amp;"', 'N', 'N','N', 0, 0, 
'N', 'N','N','N', 'N', 0,0,'N', 'N','N',' ', ' ', ' ', 0);","")</f>
        <v/>
      </c>
    </row>
    <row r="1923" spans="1:1" ht="12.5">
      <c r="A1923" s="1" t="str">
        <f>IF(AND(NOT(ISBLANK(DATA!A1921)),DATA!A1921&lt;&gt;DATA!A1920),"INSERT INTO SYSADM.PS_SCRTY_QUERY 
VALUES('"&amp;PSAUTHITEM_AU!$B$1 &amp; DATA!A1921&amp;", (SELECT VERSION 
FROM SYSADM.PSVERSION WHERE OBJECTTYPENAME = 'CLM'), '"&amp;IF(DATA!C1921=" ",DATA!A1921,DATA!C1921)&amp;"', 'N', 'N','N', 0, 0, 
'N', 'N','N','N', 'N', 0,0,'N', 'N','N',' ', ' ', ' ', 0);","")</f>
        <v/>
      </c>
    </row>
    <row r="1924" spans="1:1" ht="12.5">
      <c r="A1924" s="1" t="str">
        <f>IF(AND(NOT(ISBLANK(DATA!A1922)),DATA!A1922&lt;&gt;DATA!A1921),"INSERT INTO SYSADM.PS_SCRTY_QUERY 
VALUES('"&amp;PSAUTHITEM_AU!$B$1 &amp; DATA!A1922&amp;", (SELECT VERSION 
FROM SYSADM.PSVERSION WHERE OBJECTTYPENAME = 'CLM'), '"&amp;IF(DATA!C1922=" ",DATA!A1922,DATA!C1922)&amp;"', 'N', 'N','N', 0, 0, 
'N', 'N','N','N', 'N', 0,0,'N', 'N','N',' ', ' ', ' ', 0);","")</f>
        <v/>
      </c>
    </row>
    <row r="1925" spans="1:1" ht="12.5">
      <c r="A1925" s="1" t="str">
        <f>IF(AND(NOT(ISBLANK(DATA!A1923)),DATA!A1923&lt;&gt;DATA!A1922),"INSERT INTO SYSADM.PS_SCRTY_QUERY 
VALUES('"&amp;PSAUTHITEM_AU!$B$1 &amp; DATA!A1923&amp;", (SELECT VERSION 
FROM SYSADM.PSVERSION WHERE OBJECTTYPENAME = 'CLM'), '"&amp;IF(DATA!C1923=" ",DATA!A1923,DATA!C1923)&amp;"', 'N', 'N','N', 0, 0, 
'N', 'N','N','N', 'N', 0,0,'N', 'N','N',' ', ' ', ' ', 0);","")</f>
        <v/>
      </c>
    </row>
    <row r="1926" spans="1:1" ht="12.5">
      <c r="A1926" s="1" t="str">
        <f>IF(AND(NOT(ISBLANK(DATA!A1924)),DATA!A1924&lt;&gt;DATA!A1923),"INSERT INTO SYSADM.PS_SCRTY_QUERY 
VALUES('"&amp;PSAUTHITEM_AU!$B$1 &amp; DATA!A1924&amp;", (SELECT VERSION 
FROM SYSADM.PSVERSION WHERE OBJECTTYPENAME = 'CLM'), '"&amp;IF(DATA!C1924=" ",DATA!A1924,DATA!C1924)&amp;"', 'N', 'N','N', 0, 0, 
'N', 'N','N','N', 'N', 0,0,'N', 'N','N',' ', ' ', ' ', 0);","")</f>
        <v/>
      </c>
    </row>
    <row r="1927" spans="1:1" ht="12.5">
      <c r="A1927" s="1" t="str">
        <f>IF(AND(NOT(ISBLANK(DATA!A1925)),DATA!A1925&lt;&gt;DATA!A1924),"INSERT INTO SYSADM.PS_SCRTY_QUERY 
VALUES('"&amp;PSAUTHITEM_AU!$B$1 &amp; DATA!A1925&amp;", (SELECT VERSION 
FROM SYSADM.PSVERSION WHERE OBJECTTYPENAME = 'CLM'), '"&amp;IF(DATA!C1925=" ",DATA!A1925,DATA!C1925)&amp;"', 'N', 'N','N', 0, 0, 
'N', 'N','N','N', 'N', 0,0,'N', 'N','N',' ', ' ', ' ', 0);","")</f>
        <v/>
      </c>
    </row>
    <row r="1928" spans="1:1" ht="12.5">
      <c r="A1928" s="1" t="str">
        <f>IF(AND(NOT(ISBLANK(DATA!A1926)),DATA!A1926&lt;&gt;DATA!A1925),"INSERT INTO SYSADM.PS_SCRTY_QUERY 
VALUES('"&amp;PSAUTHITEM_AU!$B$1 &amp; DATA!A1926&amp;", (SELECT VERSION 
FROM SYSADM.PSVERSION WHERE OBJECTTYPENAME = 'CLM'), '"&amp;IF(DATA!C1926=" ",DATA!A1926,DATA!C1926)&amp;"', 'N', 'N','N', 0, 0, 
'N', 'N','N','N', 'N', 0,0,'N', 'N','N',' ', ' ', ' ', 0);","")</f>
        <v/>
      </c>
    </row>
    <row r="1929" spans="1:1" ht="12.5">
      <c r="A1929" s="1" t="str">
        <f>IF(AND(NOT(ISBLANK(DATA!A1927)),DATA!A1927&lt;&gt;DATA!A1926),"INSERT INTO SYSADM.PS_SCRTY_QUERY 
VALUES('"&amp;PSAUTHITEM_AU!$B$1 &amp; DATA!A1927&amp;", (SELECT VERSION 
FROM SYSADM.PSVERSION WHERE OBJECTTYPENAME = 'CLM'), '"&amp;IF(DATA!C1927=" ",DATA!A1927,DATA!C1927)&amp;"', 'N', 'N','N', 0, 0, 
'N', 'N','N','N', 'N', 0,0,'N', 'N','N',' ', ' ', ' ', 0);","")</f>
        <v/>
      </c>
    </row>
    <row r="1930" spans="1:1" ht="12.5">
      <c r="A1930" s="1" t="str">
        <f>IF(AND(NOT(ISBLANK(DATA!A1928)),DATA!A1928&lt;&gt;DATA!A1927),"INSERT INTO SYSADM.PS_SCRTY_QUERY 
VALUES('"&amp;PSAUTHITEM_AU!$B$1 &amp; DATA!A1928&amp;", (SELECT VERSION 
FROM SYSADM.PSVERSION WHERE OBJECTTYPENAME = 'CLM'), '"&amp;IF(DATA!C1928=" ",DATA!A1928,DATA!C1928)&amp;"', 'N', 'N','N', 0, 0, 
'N', 'N','N','N', 'N', 0,0,'N', 'N','N',' ', ' ', ' ', 0);","")</f>
        <v/>
      </c>
    </row>
    <row r="1931" spans="1:1" ht="12.5">
      <c r="A1931" s="1" t="str">
        <f>IF(AND(NOT(ISBLANK(DATA!A1929)),DATA!A1929&lt;&gt;DATA!A1928),"INSERT INTO SYSADM.PS_SCRTY_QUERY 
VALUES('"&amp;PSAUTHITEM_AU!$B$1 &amp; DATA!A1929&amp;", (SELECT VERSION 
FROM SYSADM.PSVERSION WHERE OBJECTTYPENAME = 'CLM'), '"&amp;IF(DATA!C1929=" ",DATA!A1929,DATA!C1929)&amp;"', 'N', 'N','N', 0, 0, 
'N', 'N','N','N', 'N', 0,0,'N', 'N','N',' ', ' ', ' ', 0);","")</f>
        <v/>
      </c>
    </row>
    <row r="1932" spans="1:1" ht="12.5">
      <c r="A1932" s="1" t="str">
        <f>IF(AND(NOT(ISBLANK(DATA!A1930)),DATA!A1930&lt;&gt;DATA!A1929),"INSERT INTO SYSADM.PS_SCRTY_QUERY 
VALUES('"&amp;PSAUTHITEM_AU!$B$1 &amp; DATA!A1930&amp;", (SELECT VERSION 
FROM SYSADM.PSVERSION WHERE OBJECTTYPENAME = 'CLM'), '"&amp;IF(DATA!C1930=" ",DATA!A1930,DATA!C1930)&amp;"', 'N', 'N','N', 0, 0, 
'N', 'N','N','N', 'N', 0,0,'N', 'N','N',' ', ' ', ' ', 0);","")</f>
        <v/>
      </c>
    </row>
    <row r="1933" spans="1:1" ht="12.5">
      <c r="A1933" s="1" t="str">
        <f>IF(AND(NOT(ISBLANK(DATA!A1931)),DATA!A1931&lt;&gt;DATA!A1930),"INSERT INTO SYSADM.PS_SCRTY_QUERY 
VALUES('"&amp;PSAUTHITEM_AU!$B$1 &amp; DATA!A1931&amp;", (SELECT VERSION 
FROM SYSADM.PSVERSION WHERE OBJECTTYPENAME = 'CLM'), '"&amp;IF(DATA!C1931=" ",DATA!A1931,DATA!C1931)&amp;"', 'N', 'N','N', 0, 0, 
'N', 'N','N','N', 'N', 0,0,'N', 'N','N',' ', ' ', ' ', 0);","")</f>
        <v/>
      </c>
    </row>
    <row r="1934" spans="1:1" ht="12.5">
      <c r="A1934" s="1" t="str">
        <f>IF(AND(NOT(ISBLANK(DATA!A1932)),DATA!A1932&lt;&gt;DATA!A1931),"INSERT INTO SYSADM.PS_SCRTY_QUERY 
VALUES('"&amp;PSAUTHITEM_AU!$B$1 &amp; DATA!A1932&amp;", (SELECT VERSION 
FROM SYSADM.PSVERSION WHERE OBJECTTYPENAME = 'CLM'), '"&amp;IF(DATA!C1932=" ",DATA!A1932,DATA!C1932)&amp;"', 'N', 'N','N', 0, 0, 
'N', 'N','N','N', 'N', 0,0,'N', 'N','N',' ', ' ', ' ', 0);","")</f>
        <v/>
      </c>
    </row>
    <row r="1935" spans="1:1" ht="12.5">
      <c r="A1935" s="1" t="str">
        <f>IF(AND(NOT(ISBLANK(DATA!A1933)),DATA!A1933&lt;&gt;DATA!A1932),"INSERT INTO SYSADM.PS_SCRTY_QUERY 
VALUES('"&amp;PSAUTHITEM_AU!$B$1 &amp; DATA!A1933&amp;", (SELECT VERSION 
FROM SYSADM.PSVERSION WHERE OBJECTTYPENAME = 'CLM'), '"&amp;IF(DATA!C1933=" ",DATA!A1933,DATA!C1933)&amp;"', 'N', 'N','N', 0, 0, 
'N', 'N','N','N', 'N', 0,0,'N', 'N','N',' ', ' ', ' ', 0);","")</f>
        <v/>
      </c>
    </row>
    <row r="1936" spans="1:1" ht="12.5">
      <c r="A1936" s="1" t="str">
        <f>IF(AND(NOT(ISBLANK(DATA!A1934)),DATA!A1934&lt;&gt;DATA!A1933),"INSERT INTO SYSADM.PS_SCRTY_QUERY 
VALUES('"&amp;PSAUTHITEM_AU!$B$1 &amp; DATA!A1934&amp;", (SELECT VERSION 
FROM SYSADM.PSVERSION WHERE OBJECTTYPENAME = 'CLM'), '"&amp;IF(DATA!C1934=" ",DATA!A1934,DATA!C1934)&amp;"', 'N', 'N','N', 0, 0, 
'N', 'N','N','N', 'N', 0,0,'N', 'N','N',' ', ' ', ' ', 0);","")</f>
        <v/>
      </c>
    </row>
    <row r="1937" spans="1:1" ht="12.5">
      <c r="A1937" s="1" t="str">
        <f>IF(AND(NOT(ISBLANK(DATA!A1935)),DATA!A1935&lt;&gt;DATA!A1934),"INSERT INTO SYSADM.PS_SCRTY_QUERY 
VALUES('"&amp;PSAUTHITEM_AU!$B$1 &amp; DATA!A1935&amp;", (SELECT VERSION 
FROM SYSADM.PSVERSION WHERE OBJECTTYPENAME = 'CLM'), '"&amp;IF(DATA!C1935=" ",DATA!A1935,DATA!C1935)&amp;"', 'N', 'N','N', 0, 0, 
'N', 'N','N','N', 'N', 0,0,'N', 'N','N',' ', ' ', ' ', 0);","")</f>
        <v/>
      </c>
    </row>
    <row r="1938" spans="1:1" ht="12.5">
      <c r="A1938" s="1" t="str">
        <f>IF(AND(NOT(ISBLANK(DATA!A1936)),DATA!A1936&lt;&gt;DATA!A1935),"INSERT INTO SYSADM.PS_SCRTY_QUERY 
VALUES('"&amp;PSAUTHITEM_AU!$B$1 &amp; DATA!A1936&amp;", (SELECT VERSION 
FROM SYSADM.PSVERSION WHERE OBJECTTYPENAME = 'CLM'), '"&amp;IF(DATA!C1936=" ",DATA!A1936,DATA!C1936)&amp;"', 'N', 'N','N', 0, 0, 
'N', 'N','N','N', 'N', 0,0,'N', 'N','N',' ', ' ', ' ', 0);","")</f>
        <v/>
      </c>
    </row>
    <row r="1939" spans="1:1" ht="12.5">
      <c r="A1939" s="1" t="str">
        <f>IF(AND(NOT(ISBLANK(DATA!A1937)),DATA!A1937&lt;&gt;DATA!A1936),"INSERT INTO SYSADM.PS_SCRTY_QUERY 
VALUES('"&amp;PSAUTHITEM_AU!$B$1 &amp; DATA!A1937&amp;", (SELECT VERSION 
FROM SYSADM.PSVERSION WHERE OBJECTTYPENAME = 'CLM'), '"&amp;IF(DATA!C1937=" ",DATA!A1937,DATA!C1937)&amp;"', 'N', 'N','N', 0, 0, 
'N', 'N','N','N', 'N', 0,0,'N', 'N','N',' ', ' ', ' ', 0);","")</f>
        <v/>
      </c>
    </row>
    <row r="1940" spans="1:1" ht="12.5">
      <c r="A1940" s="1" t="str">
        <f>IF(AND(NOT(ISBLANK(DATA!A1938)),DATA!A1938&lt;&gt;DATA!A1937),"INSERT INTO SYSADM.PS_SCRTY_QUERY 
VALUES('"&amp;PSAUTHITEM_AU!$B$1 &amp; DATA!A1938&amp;", (SELECT VERSION 
FROM SYSADM.PSVERSION WHERE OBJECTTYPENAME = 'CLM'), '"&amp;IF(DATA!C1938=" ",DATA!A1938,DATA!C1938)&amp;"', 'N', 'N','N', 0, 0, 
'N', 'N','N','N', 'N', 0,0,'N', 'N','N',' ', ' ', ' ', 0);","")</f>
        <v/>
      </c>
    </row>
    <row r="1941" spans="1:1" ht="12.5">
      <c r="A1941" s="1" t="str">
        <f>IF(AND(NOT(ISBLANK(DATA!A1939)),DATA!A1939&lt;&gt;DATA!A1938),"INSERT INTO SYSADM.PS_SCRTY_QUERY 
VALUES('"&amp;PSAUTHITEM_AU!$B$1 &amp; DATA!A1939&amp;", (SELECT VERSION 
FROM SYSADM.PSVERSION WHERE OBJECTTYPENAME = 'CLM'), '"&amp;IF(DATA!C1939=" ",DATA!A1939,DATA!C1939)&amp;"', 'N', 'N','N', 0, 0, 
'N', 'N','N','N', 'N', 0,0,'N', 'N','N',' ', ' ', ' ', 0);","")</f>
        <v/>
      </c>
    </row>
    <row r="1942" spans="1:1" ht="12.5">
      <c r="A1942" s="1" t="str">
        <f>IF(AND(NOT(ISBLANK(DATA!A1940)),DATA!A1940&lt;&gt;DATA!A1939),"INSERT INTO SYSADM.PS_SCRTY_QUERY 
VALUES('"&amp;PSAUTHITEM_AU!$B$1 &amp; DATA!A1940&amp;", (SELECT VERSION 
FROM SYSADM.PSVERSION WHERE OBJECTTYPENAME = 'CLM'), '"&amp;IF(DATA!C1940=" ",DATA!A1940,DATA!C1940)&amp;"', 'N', 'N','N', 0, 0, 
'N', 'N','N','N', 'N', 0,0,'N', 'N','N',' ', ' ', ' ', 0);","")</f>
        <v/>
      </c>
    </row>
    <row r="1943" spans="1:1" ht="12.5">
      <c r="A1943" s="1" t="str">
        <f>IF(AND(NOT(ISBLANK(DATA!A1941)),DATA!A1941&lt;&gt;DATA!A1940),"INSERT INTO SYSADM.PS_SCRTY_QUERY 
VALUES('"&amp;PSAUTHITEM_AU!$B$1 &amp; DATA!A1941&amp;", (SELECT VERSION 
FROM SYSADM.PSVERSION WHERE OBJECTTYPENAME = 'CLM'), '"&amp;IF(DATA!C1941=" ",DATA!A1941,DATA!C1941)&amp;"', 'N', 'N','N', 0, 0, 
'N', 'N','N','N', 'N', 0,0,'N', 'N','N',' ', ' ', ' ', 0);","")</f>
        <v/>
      </c>
    </row>
    <row r="1944" spans="1:1" ht="12.5">
      <c r="A1944" s="1" t="str">
        <f>IF(AND(NOT(ISBLANK(DATA!A1942)),DATA!A1942&lt;&gt;DATA!A1941),"INSERT INTO SYSADM.PS_SCRTY_QUERY 
VALUES('"&amp;PSAUTHITEM_AU!$B$1 &amp; DATA!A1942&amp;", (SELECT VERSION 
FROM SYSADM.PSVERSION WHERE OBJECTTYPENAME = 'CLM'), '"&amp;IF(DATA!C1942=" ",DATA!A1942,DATA!C1942)&amp;"', 'N', 'N','N', 0, 0, 
'N', 'N','N','N', 'N', 0,0,'N', 'N','N',' ', ' ', ' ', 0);","")</f>
        <v/>
      </c>
    </row>
    <row r="1945" spans="1:1" ht="12.5">
      <c r="A1945" s="1" t="str">
        <f>IF(AND(NOT(ISBLANK(DATA!A1943)),DATA!A1943&lt;&gt;DATA!A1942),"INSERT INTO SYSADM.PS_SCRTY_QUERY 
VALUES('"&amp;PSAUTHITEM_AU!$B$1 &amp; DATA!A1943&amp;", (SELECT VERSION 
FROM SYSADM.PSVERSION WHERE OBJECTTYPENAME = 'CLM'), '"&amp;IF(DATA!C1943=" ",DATA!A1943,DATA!C1943)&amp;"', 'N', 'N','N', 0, 0, 
'N', 'N','N','N', 'N', 0,0,'N', 'N','N',' ', ' ', ' ', 0);","")</f>
        <v/>
      </c>
    </row>
    <row r="1946" spans="1:1" ht="12.5">
      <c r="A1946" s="1" t="str">
        <f>IF(AND(NOT(ISBLANK(DATA!A1944)),DATA!A1944&lt;&gt;DATA!A1943),"INSERT INTO SYSADM.PS_SCRTY_QUERY 
VALUES('"&amp;PSAUTHITEM_AU!$B$1 &amp; DATA!A1944&amp;", (SELECT VERSION 
FROM SYSADM.PSVERSION WHERE OBJECTTYPENAME = 'CLM'), '"&amp;IF(DATA!C1944=" ",DATA!A1944,DATA!C1944)&amp;"', 'N', 'N','N', 0, 0, 
'N', 'N','N','N', 'N', 0,0,'N', 'N','N',' ', ' ', ' ', 0);","")</f>
        <v/>
      </c>
    </row>
    <row r="1947" spans="1:1" ht="12.5">
      <c r="A1947" s="1" t="str">
        <f>IF(AND(NOT(ISBLANK(DATA!A1945)),DATA!A1945&lt;&gt;DATA!A1944),"INSERT INTO SYSADM.PS_SCRTY_QUERY 
VALUES('"&amp;PSAUTHITEM_AU!$B$1 &amp; DATA!A1945&amp;", (SELECT VERSION 
FROM SYSADM.PSVERSION WHERE OBJECTTYPENAME = 'CLM'), '"&amp;IF(DATA!C1945=" ",DATA!A1945,DATA!C1945)&amp;"', 'N', 'N','N', 0, 0, 
'N', 'N','N','N', 'N', 0,0,'N', 'N','N',' ', ' ', ' ', 0);","")</f>
        <v/>
      </c>
    </row>
    <row r="1948" spans="1:1" ht="12.5">
      <c r="A1948" s="1" t="str">
        <f>IF(AND(NOT(ISBLANK(DATA!A1946)),DATA!A1946&lt;&gt;DATA!A1945),"INSERT INTO SYSADM.PS_SCRTY_QUERY 
VALUES('"&amp;PSAUTHITEM_AU!$B$1 &amp; DATA!A1946&amp;", (SELECT VERSION 
FROM SYSADM.PSVERSION WHERE OBJECTTYPENAME = 'CLM'), '"&amp;IF(DATA!C1946=" ",DATA!A1946,DATA!C1946)&amp;"', 'N', 'N','N', 0, 0, 
'N', 'N','N','N', 'N', 0,0,'N', 'N','N',' ', ' ', ' ', 0);","")</f>
        <v/>
      </c>
    </row>
    <row r="1949" spans="1:1" ht="12.5">
      <c r="A1949" s="1" t="str">
        <f>IF(AND(NOT(ISBLANK(DATA!A1947)),DATA!A1947&lt;&gt;DATA!A1946),"INSERT INTO SYSADM.PS_SCRTY_QUERY 
VALUES('"&amp;PSAUTHITEM_AU!$B$1 &amp; DATA!A1947&amp;", (SELECT VERSION 
FROM SYSADM.PSVERSION WHERE OBJECTTYPENAME = 'CLM'), '"&amp;IF(DATA!C1947=" ",DATA!A1947,DATA!C1947)&amp;"', 'N', 'N','N', 0, 0, 
'N', 'N','N','N', 'N', 0,0,'N', 'N','N',' ', ' ', ' ', 0);","")</f>
        <v/>
      </c>
    </row>
    <row r="1950" spans="1:1" ht="12.5">
      <c r="A1950" s="1" t="str">
        <f>IF(AND(NOT(ISBLANK(DATA!A1948)),DATA!A1948&lt;&gt;DATA!A1947),"INSERT INTO SYSADM.PS_SCRTY_QUERY 
VALUES('"&amp;PSAUTHITEM_AU!$B$1 &amp; DATA!A1948&amp;", (SELECT VERSION 
FROM SYSADM.PSVERSION WHERE OBJECTTYPENAME = 'CLM'), '"&amp;IF(DATA!C1948=" ",DATA!A1948,DATA!C1948)&amp;"', 'N', 'N','N', 0, 0, 
'N', 'N','N','N', 'N', 0,0,'N', 'N','N',' ', ' ', ' ', 0);","")</f>
        <v/>
      </c>
    </row>
    <row r="1951" spans="1:1" ht="12.5">
      <c r="A1951" s="1" t="str">
        <f>IF(AND(NOT(ISBLANK(DATA!A1949)),DATA!A1949&lt;&gt;DATA!A1948),"INSERT INTO SYSADM.PS_SCRTY_QUERY 
VALUES('"&amp;PSAUTHITEM_AU!$B$1 &amp; DATA!A1949&amp;", (SELECT VERSION 
FROM SYSADM.PSVERSION WHERE OBJECTTYPENAME = 'CLM'), '"&amp;IF(DATA!C1949=" ",DATA!A1949,DATA!C1949)&amp;"', 'N', 'N','N', 0, 0, 
'N', 'N','N','N', 'N', 0,0,'N', 'N','N',' ', ' ', ' ', 0);","")</f>
        <v/>
      </c>
    </row>
    <row r="1952" spans="1:1" ht="12.5">
      <c r="A1952" s="1" t="str">
        <f>IF(AND(NOT(ISBLANK(DATA!A1950)),DATA!A1950&lt;&gt;DATA!A1949),"INSERT INTO SYSADM.PS_SCRTY_QUERY 
VALUES('"&amp;PSAUTHITEM_AU!$B$1 &amp; DATA!A1950&amp;", (SELECT VERSION 
FROM SYSADM.PSVERSION WHERE OBJECTTYPENAME = 'CLM'), '"&amp;IF(DATA!C1950=" ",DATA!A1950,DATA!C1950)&amp;"', 'N', 'N','N', 0, 0, 
'N', 'N','N','N', 'N', 0,0,'N', 'N','N',' ', ' ', ' ', 0);","")</f>
        <v/>
      </c>
    </row>
    <row r="1953" spans="1:1" ht="12.5">
      <c r="A1953" s="1" t="str">
        <f>IF(AND(NOT(ISBLANK(DATA!A1951)),DATA!A1951&lt;&gt;DATA!A1950),"INSERT INTO SYSADM.PS_SCRTY_QUERY 
VALUES('"&amp;PSAUTHITEM_AU!$B$1 &amp; DATA!A1951&amp;", (SELECT VERSION 
FROM SYSADM.PSVERSION WHERE OBJECTTYPENAME = 'CLM'), '"&amp;IF(DATA!C1951=" ",DATA!A1951,DATA!C1951)&amp;"', 'N', 'N','N', 0, 0, 
'N', 'N','N','N', 'N', 0,0,'N', 'N','N',' ', ' ', ' ', 0);","")</f>
        <v/>
      </c>
    </row>
    <row r="1954" spans="1:1" ht="12.5">
      <c r="A1954" s="1" t="str">
        <f>IF(AND(NOT(ISBLANK(DATA!A1952)),DATA!A1952&lt;&gt;DATA!A1951),"INSERT INTO SYSADM.PS_SCRTY_QUERY 
VALUES('"&amp;PSAUTHITEM_AU!$B$1 &amp; DATA!A1952&amp;", (SELECT VERSION 
FROM SYSADM.PSVERSION WHERE OBJECTTYPENAME = 'CLM'), '"&amp;IF(DATA!C1952=" ",DATA!A1952,DATA!C1952)&amp;"', 'N', 'N','N', 0, 0, 
'N', 'N','N','N', 'N', 0,0,'N', 'N','N',' ', ' ', ' ', 0);","")</f>
        <v/>
      </c>
    </row>
    <row r="1955" spans="1:1" ht="12.5">
      <c r="A1955" s="1" t="str">
        <f>IF(AND(NOT(ISBLANK(DATA!A1953)),DATA!A1953&lt;&gt;DATA!A1952),"INSERT INTO SYSADM.PS_SCRTY_QUERY 
VALUES('"&amp;PSAUTHITEM_AU!$B$1 &amp; DATA!A1953&amp;", (SELECT VERSION 
FROM SYSADM.PSVERSION WHERE OBJECTTYPENAME = 'CLM'), '"&amp;IF(DATA!C1953=" ",DATA!A1953,DATA!C1953)&amp;"', 'N', 'N','N', 0, 0, 
'N', 'N','N','N', 'N', 0,0,'N', 'N','N',' ', ' ', ' ', 0);","")</f>
        <v/>
      </c>
    </row>
    <row r="1956" spans="1:1" ht="12.5">
      <c r="A1956" s="1" t="str">
        <f>IF(AND(NOT(ISBLANK(DATA!A1954)),DATA!A1954&lt;&gt;DATA!A1953),"INSERT INTO SYSADM.PS_SCRTY_QUERY 
VALUES('"&amp;PSAUTHITEM_AU!$B$1 &amp; DATA!A1954&amp;", (SELECT VERSION 
FROM SYSADM.PSVERSION WHERE OBJECTTYPENAME = 'CLM'), '"&amp;IF(DATA!C1954=" ",DATA!A1954,DATA!C1954)&amp;"', 'N', 'N','N', 0, 0, 
'N', 'N','N','N', 'N', 0,0,'N', 'N','N',' ', ' ', ' ', 0);","")</f>
        <v/>
      </c>
    </row>
    <row r="1957" spans="1:1" ht="12.5">
      <c r="A1957" s="1" t="str">
        <f>IF(AND(NOT(ISBLANK(DATA!A1955)),DATA!A1955&lt;&gt;DATA!A1954),"INSERT INTO SYSADM.PS_SCRTY_QUERY 
VALUES('"&amp;PSAUTHITEM_AU!$B$1 &amp; DATA!A1955&amp;", (SELECT VERSION 
FROM SYSADM.PSVERSION WHERE OBJECTTYPENAME = 'CLM'), '"&amp;IF(DATA!C1955=" ",DATA!A1955,DATA!C1955)&amp;"', 'N', 'N','N', 0, 0, 
'N', 'N','N','N', 'N', 0,0,'N', 'N','N',' ', ' ', ' ', 0);","")</f>
        <v/>
      </c>
    </row>
    <row r="1958" spans="1:1" ht="12.5">
      <c r="A1958" s="1" t="str">
        <f>IF(AND(NOT(ISBLANK(DATA!A1956)),DATA!A1956&lt;&gt;DATA!A1955),"INSERT INTO SYSADM.PS_SCRTY_QUERY 
VALUES('"&amp;PSAUTHITEM_AU!$B$1 &amp; DATA!A1956&amp;", (SELECT VERSION 
FROM SYSADM.PSVERSION WHERE OBJECTTYPENAME = 'CLM'), '"&amp;IF(DATA!C1956=" ",DATA!A1956,DATA!C1956)&amp;"', 'N', 'N','N', 0, 0, 
'N', 'N','N','N', 'N', 0,0,'N', 'N','N',' ', ' ', ' ', 0);","")</f>
        <v/>
      </c>
    </row>
    <row r="1959" spans="1:1" ht="12.5">
      <c r="A1959" s="1" t="str">
        <f>IF(AND(NOT(ISBLANK(DATA!A1957)),DATA!A1957&lt;&gt;DATA!A1956),"INSERT INTO SYSADM.PS_SCRTY_QUERY 
VALUES('"&amp;PSAUTHITEM_AU!$B$1 &amp; DATA!A1957&amp;", (SELECT VERSION 
FROM SYSADM.PSVERSION WHERE OBJECTTYPENAME = 'CLM'), '"&amp;IF(DATA!C1957=" ",DATA!A1957,DATA!C1957)&amp;"', 'N', 'N','N', 0, 0, 
'N', 'N','N','N', 'N', 0,0,'N', 'N','N',' ', ' ', ' ', 0);","")</f>
        <v/>
      </c>
    </row>
    <row r="1960" spans="1:1" ht="12.5">
      <c r="A1960" s="1" t="str">
        <f>IF(AND(NOT(ISBLANK(DATA!A1958)),DATA!A1958&lt;&gt;DATA!A1957),"INSERT INTO SYSADM.PS_SCRTY_QUERY 
VALUES('"&amp;PSAUTHITEM_AU!$B$1 &amp; DATA!A1958&amp;", (SELECT VERSION 
FROM SYSADM.PSVERSION WHERE OBJECTTYPENAME = 'CLM'), '"&amp;IF(DATA!C1958=" ",DATA!A1958,DATA!C1958)&amp;"', 'N', 'N','N', 0, 0, 
'N', 'N','N','N', 'N', 0,0,'N', 'N','N',' ', ' ', ' ', 0);","")</f>
        <v/>
      </c>
    </row>
    <row r="1961" spans="1:1" ht="12.5">
      <c r="A1961" s="1" t="str">
        <f>IF(AND(NOT(ISBLANK(DATA!A1959)),DATA!A1959&lt;&gt;DATA!A1958),"INSERT INTO SYSADM.PS_SCRTY_QUERY 
VALUES('"&amp;PSAUTHITEM_AU!$B$1 &amp; DATA!A1959&amp;", (SELECT VERSION 
FROM SYSADM.PSVERSION WHERE OBJECTTYPENAME = 'CLM'), '"&amp;IF(DATA!C1959=" ",DATA!A1959,DATA!C1959)&amp;"', 'N', 'N','N', 0, 0, 
'N', 'N','N','N', 'N', 0,0,'N', 'N','N',' ', ' ', ' ', 0);","")</f>
        <v/>
      </c>
    </row>
    <row r="1962" spans="1:1" ht="12.5">
      <c r="A1962" s="1" t="str">
        <f>IF(AND(NOT(ISBLANK(DATA!A1960)),DATA!A1960&lt;&gt;DATA!A1959),"INSERT INTO SYSADM.PS_SCRTY_QUERY 
VALUES('"&amp;PSAUTHITEM_AU!$B$1 &amp; DATA!A1960&amp;", (SELECT VERSION 
FROM SYSADM.PSVERSION WHERE OBJECTTYPENAME = 'CLM'), '"&amp;IF(DATA!C1960=" ",DATA!A1960,DATA!C1960)&amp;"', 'N', 'N','N', 0, 0, 
'N', 'N','N','N', 'N', 0,0,'N', 'N','N',' ', ' ', ' ', 0);","")</f>
        <v/>
      </c>
    </row>
    <row r="1963" spans="1:1" ht="12.5">
      <c r="A1963" s="1" t="str">
        <f>IF(AND(NOT(ISBLANK(DATA!A1961)),DATA!A1961&lt;&gt;DATA!A1960),"INSERT INTO SYSADM.PS_SCRTY_QUERY 
VALUES('"&amp;PSAUTHITEM_AU!$B$1 &amp; DATA!A1961&amp;", (SELECT VERSION 
FROM SYSADM.PSVERSION WHERE OBJECTTYPENAME = 'CLM'), '"&amp;IF(DATA!C1961=" ",DATA!A1961,DATA!C1961)&amp;"', 'N', 'N','N', 0, 0, 
'N', 'N','N','N', 'N', 0,0,'N', 'N','N',' ', ' ', ' ', 0);","")</f>
        <v/>
      </c>
    </row>
    <row r="1964" spans="1:1" ht="12.5">
      <c r="A1964" s="1" t="str">
        <f>IF(AND(NOT(ISBLANK(DATA!A1962)),DATA!A1962&lt;&gt;DATA!A1961),"INSERT INTO SYSADM.PS_SCRTY_QUERY 
VALUES('"&amp;PSAUTHITEM_AU!$B$1 &amp; DATA!A1962&amp;", (SELECT VERSION 
FROM SYSADM.PSVERSION WHERE OBJECTTYPENAME = 'CLM'), '"&amp;IF(DATA!C1962=" ",DATA!A1962,DATA!C1962)&amp;"', 'N', 'N','N', 0, 0, 
'N', 'N','N','N', 'N', 0,0,'N', 'N','N',' ', ' ', ' ', 0);","")</f>
        <v/>
      </c>
    </row>
    <row r="1965" spans="1:1" ht="12.5">
      <c r="A1965" s="1" t="str">
        <f>IF(AND(NOT(ISBLANK(DATA!A1963)),DATA!A1963&lt;&gt;DATA!A1962),"INSERT INTO SYSADM.PS_SCRTY_QUERY 
VALUES('"&amp;PSAUTHITEM_AU!$B$1 &amp; DATA!A1963&amp;", (SELECT VERSION 
FROM SYSADM.PSVERSION WHERE OBJECTTYPENAME = 'CLM'), '"&amp;IF(DATA!C1963=" ",DATA!A1963,DATA!C1963)&amp;"', 'N', 'N','N', 0, 0, 
'N', 'N','N','N', 'N', 0,0,'N', 'N','N',' ', ' ', ' ', 0);","")</f>
        <v/>
      </c>
    </row>
    <row r="1966" spans="1:1" ht="12.5">
      <c r="A1966" s="1" t="str">
        <f>IF(AND(NOT(ISBLANK(DATA!A1964)),DATA!A1964&lt;&gt;DATA!A1963),"INSERT INTO SYSADM.PS_SCRTY_QUERY 
VALUES('"&amp;PSAUTHITEM_AU!$B$1 &amp; DATA!A1964&amp;", (SELECT VERSION 
FROM SYSADM.PSVERSION WHERE OBJECTTYPENAME = 'CLM'), '"&amp;IF(DATA!C1964=" ",DATA!A1964,DATA!C1964)&amp;"', 'N', 'N','N', 0, 0, 
'N', 'N','N','N', 'N', 0,0,'N', 'N','N',' ', ' ', ' ', 0);","")</f>
        <v/>
      </c>
    </row>
    <row r="1967" spans="1:1" ht="12.5">
      <c r="A1967" s="1" t="str">
        <f>IF(AND(NOT(ISBLANK(DATA!A1965)),DATA!A1965&lt;&gt;DATA!A1964),"INSERT INTO SYSADM.PS_SCRTY_QUERY 
VALUES('"&amp;PSAUTHITEM_AU!$B$1 &amp; DATA!A1965&amp;", (SELECT VERSION 
FROM SYSADM.PSVERSION WHERE OBJECTTYPENAME = 'CLM'), '"&amp;IF(DATA!C1965=" ",DATA!A1965,DATA!C1965)&amp;"', 'N', 'N','N', 0, 0, 
'N', 'N','N','N', 'N', 0,0,'N', 'N','N',' ', ' ', ' ', 0);","")</f>
        <v/>
      </c>
    </row>
    <row r="1968" spans="1:1" ht="12.5">
      <c r="A1968" s="1" t="str">
        <f>IF(AND(NOT(ISBLANK(DATA!A1966)),DATA!A1966&lt;&gt;DATA!A1965),"INSERT INTO SYSADM.PS_SCRTY_QUERY 
VALUES('"&amp;PSAUTHITEM_AU!$B$1 &amp; DATA!A1966&amp;", (SELECT VERSION 
FROM SYSADM.PSVERSION WHERE OBJECTTYPENAME = 'CLM'), '"&amp;IF(DATA!C1966=" ",DATA!A1966,DATA!C1966)&amp;"', 'N', 'N','N', 0, 0, 
'N', 'N','N','N', 'N', 0,0,'N', 'N','N',' ', ' ', ' ', 0);","")</f>
        <v/>
      </c>
    </row>
    <row r="1969" spans="1:1" ht="12.5">
      <c r="A1969" s="1" t="str">
        <f>IF(AND(NOT(ISBLANK(DATA!A1967)),DATA!A1967&lt;&gt;DATA!A1966),"INSERT INTO SYSADM.PS_SCRTY_QUERY 
VALUES('"&amp;PSAUTHITEM_AU!$B$1 &amp; DATA!A1967&amp;", (SELECT VERSION 
FROM SYSADM.PSVERSION WHERE OBJECTTYPENAME = 'CLM'), '"&amp;IF(DATA!C1967=" ",DATA!A1967,DATA!C1967)&amp;"', 'N', 'N','N', 0, 0, 
'N', 'N','N','N', 'N', 0,0,'N', 'N','N',' ', ' ', ' ', 0);","")</f>
        <v/>
      </c>
    </row>
    <row r="1970" spans="1:1" ht="12.5">
      <c r="A1970" s="1" t="str">
        <f>IF(AND(NOT(ISBLANK(DATA!A1968)),DATA!A1968&lt;&gt;DATA!A1967),"INSERT INTO SYSADM.PS_SCRTY_QUERY 
VALUES('"&amp;PSAUTHITEM_AU!$B$1 &amp; DATA!A1968&amp;", (SELECT VERSION 
FROM SYSADM.PSVERSION WHERE OBJECTTYPENAME = 'CLM'), '"&amp;IF(DATA!C1968=" ",DATA!A1968,DATA!C1968)&amp;"', 'N', 'N','N', 0, 0, 
'N', 'N','N','N', 'N', 0,0,'N', 'N','N',' ', ' ', ' ', 0);","")</f>
        <v/>
      </c>
    </row>
    <row r="1971" spans="1:1" ht="12.5">
      <c r="A1971" s="1" t="str">
        <f>IF(AND(NOT(ISBLANK(DATA!A1969)),DATA!A1969&lt;&gt;DATA!A1968),"INSERT INTO SYSADM.PS_SCRTY_QUERY 
VALUES('"&amp;PSAUTHITEM_AU!$B$1 &amp; DATA!A1969&amp;", (SELECT VERSION 
FROM SYSADM.PSVERSION WHERE OBJECTTYPENAME = 'CLM'), '"&amp;IF(DATA!C1969=" ",DATA!A1969,DATA!C1969)&amp;"', 'N', 'N','N', 0, 0, 
'N', 'N','N','N', 'N', 0,0,'N', 'N','N',' ', ' ', ' ', 0);","")</f>
        <v/>
      </c>
    </row>
    <row r="1972" spans="1:1" ht="12.5">
      <c r="A1972" s="1" t="str">
        <f>IF(AND(NOT(ISBLANK(DATA!A1970)),DATA!A1970&lt;&gt;DATA!A1969),"INSERT INTO SYSADM.PS_SCRTY_QUERY 
VALUES('"&amp;PSAUTHITEM_AU!$B$1 &amp; DATA!A1970&amp;", (SELECT VERSION 
FROM SYSADM.PSVERSION WHERE OBJECTTYPENAME = 'CLM'), '"&amp;IF(DATA!C1970=" ",DATA!A1970,DATA!C1970)&amp;"', 'N', 'N','N', 0, 0, 
'N', 'N','N','N', 'N', 0,0,'N', 'N','N',' ', ' ', ' ', 0);","")</f>
        <v/>
      </c>
    </row>
    <row r="1973" spans="1:1" ht="12.5">
      <c r="A1973" s="1" t="str">
        <f>IF(AND(NOT(ISBLANK(DATA!A1971)),DATA!A1971&lt;&gt;DATA!A1970),"INSERT INTO SYSADM.PS_SCRTY_QUERY 
VALUES('"&amp;PSAUTHITEM_AU!$B$1 &amp; DATA!A1971&amp;", (SELECT VERSION 
FROM SYSADM.PSVERSION WHERE OBJECTTYPENAME = 'CLM'), '"&amp;IF(DATA!C1971=" ",DATA!A1971,DATA!C1971)&amp;"', 'N', 'N','N', 0, 0, 
'N', 'N','N','N', 'N', 0,0,'N', 'N','N',' ', ' ', ' ', 0);","")</f>
        <v/>
      </c>
    </row>
    <row r="1974" spans="1:1" ht="12.5">
      <c r="A1974" s="1" t="str">
        <f>IF(AND(NOT(ISBLANK(DATA!A1972)),DATA!A1972&lt;&gt;DATA!A1971),"INSERT INTO SYSADM.PS_SCRTY_QUERY 
VALUES('"&amp;PSAUTHITEM_AU!$B$1 &amp; DATA!A1972&amp;", (SELECT VERSION 
FROM SYSADM.PSVERSION WHERE OBJECTTYPENAME = 'CLM'), '"&amp;IF(DATA!C1972=" ",DATA!A1972,DATA!C1972)&amp;"', 'N', 'N','N', 0, 0, 
'N', 'N','N','N', 'N', 0,0,'N', 'N','N',' ', ' ', ' ', 0);","")</f>
        <v/>
      </c>
    </row>
    <row r="1975" spans="1:1" ht="12.5">
      <c r="A1975" s="1" t="str">
        <f>IF(AND(NOT(ISBLANK(DATA!A1973)),DATA!A1973&lt;&gt;DATA!A1972),"INSERT INTO SYSADM.PS_SCRTY_QUERY 
VALUES('"&amp;PSAUTHITEM_AU!$B$1 &amp; DATA!A1973&amp;", (SELECT VERSION 
FROM SYSADM.PSVERSION WHERE OBJECTTYPENAME = 'CLM'), '"&amp;IF(DATA!C1973=" ",DATA!A1973,DATA!C1973)&amp;"', 'N', 'N','N', 0, 0, 
'N', 'N','N','N', 'N', 0,0,'N', 'N','N',' ', ' ', ' ', 0);","")</f>
        <v/>
      </c>
    </row>
    <row r="1976" spans="1:1" ht="12.5">
      <c r="A1976" s="1" t="str">
        <f>IF(AND(NOT(ISBLANK(DATA!A1974)),DATA!A1974&lt;&gt;DATA!A1973),"INSERT INTO SYSADM.PS_SCRTY_QUERY 
VALUES('"&amp;PSAUTHITEM_AU!$B$1 &amp; DATA!A1974&amp;", (SELECT VERSION 
FROM SYSADM.PSVERSION WHERE OBJECTTYPENAME = 'CLM'), '"&amp;IF(DATA!C1974=" ",DATA!A1974,DATA!C1974)&amp;"', 'N', 'N','N', 0, 0, 
'N', 'N','N','N', 'N', 0,0,'N', 'N','N',' ', ' ', ' ', 0);","")</f>
        <v/>
      </c>
    </row>
    <row r="1977" spans="1:1" ht="12.5">
      <c r="A1977" s="1" t="str">
        <f>IF(AND(NOT(ISBLANK(DATA!A1975)),DATA!A1975&lt;&gt;DATA!A1974),"INSERT INTO SYSADM.PS_SCRTY_QUERY 
VALUES('"&amp;PSAUTHITEM_AU!$B$1 &amp; DATA!A1975&amp;", (SELECT VERSION 
FROM SYSADM.PSVERSION WHERE OBJECTTYPENAME = 'CLM'), '"&amp;IF(DATA!C1975=" ",DATA!A1975,DATA!C1975)&amp;"', 'N', 'N','N', 0, 0, 
'N', 'N','N','N', 'N', 0,0,'N', 'N','N',' ', ' ', ' ', 0);","")</f>
        <v/>
      </c>
    </row>
    <row r="1978" spans="1:1" ht="12.5">
      <c r="A1978" s="1" t="str">
        <f>IF(AND(NOT(ISBLANK(DATA!A1976)),DATA!A1976&lt;&gt;DATA!A1975),"INSERT INTO SYSADM.PS_SCRTY_QUERY 
VALUES('"&amp;PSAUTHITEM_AU!$B$1 &amp; DATA!A1976&amp;", (SELECT VERSION 
FROM SYSADM.PSVERSION WHERE OBJECTTYPENAME = 'CLM'), '"&amp;IF(DATA!C1976=" ",DATA!A1976,DATA!C1976)&amp;"', 'N', 'N','N', 0, 0, 
'N', 'N','N','N', 'N', 0,0,'N', 'N','N',' ', ' ', ' ', 0);","")</f>
        <v/>
      </c>
    </row>
    <row r="1979" spans="1:1" ht="12.5">
      <c r="A1979" s="1" t="str">
        <f>IF(AND(NOT(ISBLANK(DATA!A1977)),DATA!A1977&lt;&gt;DATA!A1976),"INSERT INTO SYSADM.PS_SCRTY_QUERY 
VALUES('"&amp;PSAUTHITEM_AU!$B$1 &amp; DATA!A1977&amp;", (SELECT VERSION 
FROM SYSADM.PSVERSION WHERE OBJECTTYPENAME = 'CLM'), '"&amp;IF(DATA!C1977=" ",DATA!A1977,DATA!C1977)&amp;"', 'N', 'N','N', 0, 0, 
'N', 'N','N','N', 'N', 0,0,'N', 'N','N',' ', ' ', ' ', 0);","")</f>
        <v/>
      </c>
    </row>
    <row r="1980" spans="1:1" ht="12.5">
      <c r="A1980" s="1" t="str">
        <f>IF(AND(NOT(ISBLANK(DATA!A1978)),DATA!A1978&lt;&gt;DATA!A1977),"INSERT INTO SYSADM.PS_SCRTY_QUERY 
VALUES('"&amp;PSAUTHITEM_AU!$B$1 &amp; DATA!A1978&amp;", (SELECT VERSION 
FROM SYSADM.PSVERSION WHERE OBJECTTYPENAME = 'CLM'), '"&amp;IF(DATA!C1978=" ",DATA!A1978,DATA!C1978)&amp;"', 'N', 'N','N', 0, 0, 
'N', 'N','N','N', 'N', 0,0,'N', 'N','N',' ', ' ', ' ', 0);","")</f>
        <v/>
      </c>
    </row>
    <row r="1981" spans="1:1" ht="12.5">
      <c r="A1981" s="1" t="str">
        <f>IF(AND(NOT(ISBLANK(DATA!A1979)),DATA!A1979&lt;&gt;DATA!A1978),"INSERT INTO SYSADM.PS_SCRTY_QUERY 
VALUES('"&amp;PSAUTHITEM_AU!$B$1 &amp; DATA!A1979&amp;", (SELECT VERSION 
FROM SYSADM.PSVERSION WHERE OBJECTTYPENAME = 'CLM'), '"&amp;IF(DATA!C1979=" ",DATA!A1979,DATA!C1979)&amp;"', 'N', 'N','N', 0, 0, 
'N', 'N','N','N', 'N', 0,0,'N', 'N','N',' ', ' ', ' ', 0);","")</f>
        <v/>
      </c>
    </row>
    <row r="1982" spans="1:1" ht="12.5">
      <c r="A1982" s="1" t="str">
        <f>IF(AND(NOT(ISBLANK(DATA!A1980)),DATA!A1980&lt;&gt;DATA!A1979),"INSERT INTO SYSADM.PS_SCRTY_QUERY 
VALUES('"&amp;PSAUTHITEM_AU!$B$1 &amp; DATA!A1980&amp;", (SELECT VERSION 
FROM SYSADM.PSVERSION WHERE OBJECTTYPENAME = 'CLM'), '"&amp;IF(DATA!C1980=" ",DATA!A1980,DATA!C1980)&amp;"', 'N', 'N','N', 0, 0, 
'N', 'N','N','N', 'N', 0,0,'N', 'N','N',' ', ' ', ' ', 0);","")</f>
        <v/>
      </c>
    </row>
    <row r="1983" spans="1:1" ht="12.5">
      <c r="A1983" s="1" t="str">
        <f>IF(AND(NOT(ISBLANK(DATA!A1981)),DATA!A1981&lt;&gt;DATA!A1980),"INSERT INTO SYSADM.PS_SCRTY_QUERY 
VALUES('"&amp;PSAUTHITEM_AU!$B$1 &amp; DATA!A1981&amp;", (SELECT VERSION 
FROM SYSADM.PSVERSION WHERE OBJECTTYPENAME = 'CLM'), '"&amp;IF(DATA!C1981=" ",DATA!A1981,DATA!C1981)&amp;"', 'N', 'N','N', 0, 0, 
'N', 'N','N','N', 'N', 0,0,'N', 'N','N',' ', ' ', ' ', 0);","")</f>
        <v/>
      </c>
    </row>
    <row r="1984" spans="1:1" ht="12.5">
      <c r="A1984" s="1" t="str">
        <f>IF(AND(NOT(ISBLANK(DATA!A1982)),DATA!A1982&lt;&gt;DATA!A1981),"INSERT INTO SYSADM.PS_SCRTY_QUERY 
VALUES('"&amp;PSAUTHITEM_AU!$B$1 &amp; DATA!A1982&amp;", (SELECT VERSION 
FROM SYSADM.PSVERSION WHERE OBJECTTYPENAME = 'CLM'), '"&amp;IF(DATA!C1982=" ",DATA!A1982,DATA!C1982)&amp;"', 'N', 'N','N', 0, 0, 
'N', 'N','N','N', 'N', 0,0,'N', 'N','N',' ', ' ', ' ', 0);","")</f>
        <v/>
      </c>
    </row>
    <row r="1985" spans="1:1" ht="12.5">
      <c r="A1985" s="1" t="str">
        <f>IF(AND(NOT(ISBLANK(DATA!A1983)),DATA!A1983&lt;&gt;DATA!A1982),"INSERT INTO SYSADM.PS_SCRTY_QUERY 
VALUES('"&amp;PSAUTHITEM_AU!$B$1 &amp; DATA!A1983&amp;", (SELECT VERSION 
FROM SYSADM.PSVERSION WHERE OBJECTTYPENAME = 'CLM'), '"&amp;IF(DATA!C1983=" ",DATA!A1983,DATA!C1983)&amp;"', 'N', 'N','N', 0, 0, 
'N', 'N','N','N', 'N', 0,0,'N', 'N','N',' ', ' ', ' ', 0);","")</f>
        <v/>
      </c>
    </row>
    <row r="1986" spans="1:1" ht="12.5">
      <c r="A1986" s="1" t="str">
        <f>IF(AND(NOT(ISBLANK(DATA!A1984)),DATA!A1984&lt;&gt;DATA!A1983),"INSERT INTO SYSADM.PS_SCRTY_QUERY 
VALUES('"&amp;PSAUTHITEM_AU!$B$1 &amp; DATA!A1984&amp;", (SELECT VERSION 
FROM SYSADM.PSVERSION WHERE OBJECTTYPENAME = 'CLM'), '"&amp;IF(DATA!C1984=" ",DATA!A1984,DATA!C1984)&amp;"', 'N', 'N','N', 0, 0, 
'N', 'N','N','N', 'N', 0,0,'N', 'N','N',' ', ' ', ' ', 0);","")</f>
        <v/>
      </c>
    </row>
    <row r="1987" spans="1:1" ht="12.5">
      <c r="A1987" s="1" t="str">
        <f>IF(AND(NOT(ISBLANK(DATA!A1985)),DATA!A1985&lt;&gt;DATA!A1984),"INSERT INTO SYSADM.PS_SCRTY_QUERY 
VALUES('"&amp;PSAUTHITEM_AU!$B$1 &amp; DATA!A1985&amp;", (SELECT VERSION 
FROM SYSADM.PSVERSION WHERE OBJECTTYPENAME = 'CLM'), '"&amp;IF(DATA!C1985=" ",DATA!A1985,DATA!C1985)&amp;"', 'N', 'N','N', 0, 0, 
'N', 'N','N','N', 'N', 0,0,'N', 'N','N',' ', ' ', ' ', 0);","")</f>
        <v/>
      </c>
    </row>
    <row r="1988" spans="1:1" ht="12.5">
      <c r="A1988" s="1" t="str">
        <f>IF(AND(NOT(ISBLANK(DATA!A1986)),DATA!A1986&lt;&gt;DATA!A1985),"INSERT INTO SYSADM.PS_SCRTY_QUERY 
VALUES('"&amp;PSAUTHITEM_AU!$B$1 &amp; DATA!A1986&amp;", (SELECT VERSION 
FROM SYSADM.PSVERSION WHERE OBJECTTYPENAME = 'CLM'), '"&amp;IF(DATA!C1986=" ",DATA!A1986,DATA!C1986)&amp;"', 'N', 'N','N', 0, 0, 
'N', 'N','N','N', 'N', 0,0,'N', 'N','N',' ', ' ', ' ', 0);","")</f>
        <v/>
      </c>
    </row>
    <row r="1989" spans="1:1" ht="12.5">
      <c r="A1989" s="1" t="str">
        <f>IF(AND(NOT(ISBLANK(DATA!A1987)),DATA!A1987&lt;&gt;DATA!A1986),"INSERT INTO SYSADM.PS_SCRTY_QUERY 
VALUES('"&amp;PSAUTHITEM_AU!$B$1 &amp; DATA!A1987&amp;", (SELECT VERSION 
FROM SYSADM.PSVERSION WHERE OBJECTTYPENAME = 'CLM'), '"&amp;IF(DATA!C1987=" ",DATA!A1987,DATA!C1987)&amp;"', 'N', 'N','N', 0, 0, 
'N', 'N','N','N', 'N', 0,0,'N', 'N','N',' ', ' ', ' ', 0);","")</f>
        <v/>
      </c>
    </row>
    <row r="1990" spans="1:1" ht="12.5">
      <c r="A1990" s="1" t="str">
        <f>IF(AND(NOT(ISBLANK(DATA!A1988)),DATA!A1988&lt;&gt;DATA!A1987),"INSERT INTO SYSADM.PS_SCRTY_QUERY 
VALUES('"&amp;PSAUTHITEM_AU!$B$1 &amp; DATA!A1988&amp;", (SELECT VERSION 
FROM SYSADM.PSVERSION WHERE OBJECTTYPENAME = 'CLM'), '"&amp;IF(DATA!C1988=" ",DATA!A1988,DATA!C1988)&amp;"', 'N', 'N','N', 0, 0, 
'N', 'N','N','N', 'N', 0,0,'N', 'N','N',' ', ' ', ' ', 0);","")</f>
        <v/>
      </c>
    </row>
    <row r="1991" spans="1:1" ht="12.5">
      <c r="A1991" s="1" t="str">
        <f>IF(AND(NOT(ISBLANK(DATA!A1989)),DATA!A1989&lt;&gt;DATA!A1988),"INSERT INTO SYSADM.PS_SCRTY_QUERY 
VALUES('"&amp;PSAUTHITEM_AU!$B$1 &amp; DATA!A1989&amp;", (SELECT VERSION 
FROM SYSADM.PSVERSION WHERE OBJECTTYPENAME = 'CLM'), '"&amp;IF(DATA!C1989=" ",DATA!A1989,DATA!C1989)&amp;"', 'N', 'N','N', 0, 0, 
'N', 'N','N','N', 'N', 0,0,'N', 'N','N',' ', ' ', ' ', 0);","")</f>
        <v/>
      </c>
    </row>
    <row r="1992" spans="1:1" ht="12.5">
      <c r="A1992" s="1" t="str">
        <f>IF(AND(NOT(ISBLANK(DATA!A1990)),DATA!A1990&lt;&gt;DATA!A1989),"INSERT INTO SYSADM.PS_SCRTY_QUERY 
VALUES('"&amp;PSAUTHITEM_AU!$B$1 &amp; DATA!A1990&amp;", (SELECT VERSION 
FROM SYSADM.PSVERSION WHERE OBJECTTYPENAME = 'CLM'), '"&amp;IF(DATA!C1990=" ",DATA!A1990,DATA!C1990)&amp;"', 'N', 'N','N', 0, 0, 
'N', 'N','N','N', 'N', 0,0,'N', 'N','N',' ', ' ', ' ', 0);","")</f>
        <v/>
      </c>
    </row>
    <row r="1993" spans="1:1" ht="12.5">
      <c r="A1993" s="1" t="str">
        <f>IF(AND(NOT(ISBLANK(DATA!A1991)),DATA!A1991&lt;&gt;DATA!A1990),"INSERT INTO SYSADM.PS_SCRTY_QUERY 
VALUES('"&amp;PSAUTHITEM_AU!$B$1 &amp; DATA!A1991&amp;", (SELECT VERSION 
FROM SYSADM.PSVERSION WHERE OBJECTTYPENAME = 'CLM'), '"&amp;IF(DATA!C1991=" ",DATA!A1991,DATA!C1991)&amp;"', 'N', 'N','N', 0, 0, 
'N', 'N','N','N', 'N', 0,0,'N', 'N','N',' ', ' ', ' ', 0);","")</f>
        <v/>
      </c>
    </row>
    <row r="1994" spans="1:1" ht="12.5">
      <c r="A1994" s="1" t="str">
        <f>IF(AND(NOT(ISBLANK(DATA!A1992)),DATA!A1992&lt;&gt;DATA!A1991),"INSERT INTO SYSADM.PS_SCRTY_QUERY 
VALUES('"&amp;PSAUTHITEM_AU!$B$1 &amp; DATA!A1992&amp;", (SELECT VERSION 
FROM SYSADM.PSVERSION WHERE OBJECTTYPENAME = 'CLM'), '"&amp;IF(DATA!C1992=" ",DATA!A1992,DATA!C1992)&amp;"', 'N', 'N','N', 0, 0, 
'N', 'N','N','N', 'N', 0,0,'N', 'N','N',' ', ' ', ' ', 0);","")</f>
        <v/>
      </c>
    </row>
    <row r="1995" spans="1:1" ht="12.5">
      <c r="A1995" s="1" t="str">
        <f>IF(AND(NOT(ISBLANK(DATA!A1993)),DATA!A1993&lt;&gt;DATA!A1992),"INSERT INTO SYSADM.PS_SCRTY_QUERY 
VALUES('"&amp;PSAUTHITEM_AU!$B$1 &amp; DATA!A1993&amp;", (SELECT VERSION 
FROM SYSADM.PSVERSION WHERE OBJECTTYPENAME = 'CLM'), '"&amp;IF(DATA!C1993=" ",DATA!A1993,DATA!C1993)&amp;"', 'N', 'N','N', 0, 0, 
'N', 'N','N','N', 'N', 0,0,'N', 'N','N',' ', ' ', ' ', 0);","")</f>
        <v/>
      </c>
    </row>
    <row r="1996" spans="1:1" ht="12.5">
      <c r="A1996" s="1" t="str">
        <f>IF(AND(NOT(ISBLANK(DATA!A1994)),DATA!A1994&lt;&gt;DATA!A1993),"INSERT INTO SYSADM.PS_SCRTY_QUERY 
VALUES('"&amp;PSAUTHITEM_AU!$B$1 &amp; DATA!A1994&amp;", (SELECT VERSION 
FROM SYSADM.PSVERSION WHERE OBJECTTYPENAME = 'CLM'), '"&amp;IF(DATA!C1994=" ",DATA!A1994,DATA!C1994)&amp;"', 'N', 'N','N', 0, 0, 
'N', 'N','N','N', 'N', 0,0,'N', 'N','N',' ', ' ', ' ', 0);","")</f>
        <v/>
      </c>
    </row>
    <row r="1997" spans="1:1" ht="12.5">
      <c r="A1997" s="1" t="str">
        <f>IF(AND(NOT(ISBLANK(DATA!A1995)),DATA!A1995&lt;&gt;DATA!A1994),"INSERT INTO SYSADM.PS_SCRTY_QUERY 
VALUES('"&amp;PSAUTHITEM_AU!$B$1 &amp; DATA!A1995&amp;", (SELECT VERSION 
FROM SYSADM.PSVERSION WHERE OBJECTTYPENAME = 'CLM'), '"&amp;IF(DATA!C1995=" ",DATA!A1995,DATA!C1995)&amp;"', 'N', 'N','N', 0, 0, 
'N', 'N','N','N', 'N', 0,0,'N', 'N','N',' ', ' ', ' ', 0);","")</f>
        <v/>
      </c>
    </row>
    <row r="1998" spans="1:1" ht="12.5">
      <c r="A1998" s="1" t="str">
        <f>IF(AND(NOT(ISBLANK(DATA!A1996)),DATA!A1996&lt;&gt;DATA!A1995),"INSERT INTO SYSADM.PS_SCRTY_QUERY 
VALUES('"&amp;PSAUTHITEM_AU!$B$1 &amp; DATA!A1996&amp;", (SELECT VERSION 
FROM SYSADM.PSVERSION WHERE OBJECTTYPENAME = 'CLM'), '"&amp;IF(DATA!C1996=" ",DATA!A1996,DATA!C1996)&amp;"', 'N', 'N','N', 0, 0, 
'N', 'N','N','N', 'N', 0,0,'N', 'N','N',' ', ' ', ' ', 0);","")</f>
        <v/>
      </c>
    </row>
    <row r="1999" spans="1:1" ht="12.5">
      <c r="A1999" s="1" t="str">
        <f>IF(AND(NOT(ISBLANK(DATA!A1997)),DATA!A1997&lt;&gt;DATA!A1996),"INSERT INTO SYSADM.PS_SCRTY_QUERY 
VALUES('"&amp;PSAUTHITEM_AU!$B$1 &amp; DATA!A1997&amp;", (SELECT VERSION 
FROM SYSADM.PSVERSION WHERE OBJECTTYPENAME = 'CLM'), '"&amp;IF(DATA!C1997=" ",DATA!A1997,DATA!C1997)&amp;"', 'N', 'N','N', 0, 0, 
'N', 'N','N','N', 'N', 0,0,'N', 'N','N',' ', ' ', ' ', 0);","")</f>
        <v/>
      </c>
    </row>
    <row r="2000" spans="1:1" ht="12.5">
      <c r="A2000" s="1" t="str">
        <f>IF(AND(NOT(ISBLANK(DATA!A1998)),DATA!A1998&lt;&gt;DATA!A1997),"INSERT INTO SYSADM.PS_SCRTY_QUERY 
VALUES('"&amp;PSAUTHITEM_AU!$B$1 &amp; DATA!A1998&amp;", (SELECT VERSION 
FROM SYSADM.PSVERSION WHERE OBJECTTYPENAME = 'CLM'), '"&amp;IF(DATA!C1998=" ",DATA!A1998,DATA!C1998)&amp;"', 'N', 'N','N', 0, 0, 
'N', 'N','N','N', 'N', 0,0,'N', 'N','N',' ', ' ', ' ', 0);","")</f>
        <v/>
      </c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548DD4"/>
  </sheetPr>
  <dimension ref="A1:B2000"/>
  <sheetViews>
    <sheetView workbookViewId="0"/>
  </sheetViews>
  <sheetFormatPr defaultColWidth="12.54296875" defaultRowHeight="15" customHeight="1"/>
  <cols>
    <col min="1" max="26" width="8.54296875" customWidth="1"/>
  </cols>
  <sheetData>
    <row r="1" spans="1:2" ht="12.75" customHeight="1">
      <c r="A1" s="1" t="s">
        <v>59</v>
      </c>
      <c r="B1" s="5" t="str">
        <f>SignonBase</f>
        <v>UC_SPSIGNON</v>
      </c>
    </row>
    <row r="2" spans="1:2" ht="12.75" customHeight="1"/>
    <row r="3" spans="1:2" ht="12.75" customHeight="1">
      <c r="A3" s="1" t="s">
        <v>50</v>
      </c>
    </row>
    <row r="4" spans="1:2" ht="12.75" customHeight="1">
      <c r="A4" s="1" t="str">
        <f>IF(AND(NOT(ISBLANK(DATA!A4)),DATA!A4&lt;&gt;DATA!A3),"INSERT INTO SYSADM.PS_SCRTY_QUERY 
VALUES('"&amp;PSAUTHITEM_AU!$B$1 &amp; DATA!A4&amp;"_VW', "&amp;"(SELECT VERSION FROM SYSADM.PSVERSION WHERE OBJECTTYPENAME = 'CLM'), '"&amp;IF(DATA!C4=" ",DATA!A4,DATA!C4)&amp;"', 'N', 'N','N', 0, 0, 
'N', 'N','N','N', 'N', 0,0,'N', 'N','N',' ', ' ', ' ', 0);","")</f>
        <v>INSERT INTO SYSADM.PS_SCRTY_QUERY 
VALUES('UCCS_UXDSP_STDNT_DISBLTY_SUPV2_VW', (SELECT VERSION FROM SYSADM.PSVERSION WHERE OBJECTTYPENAME = 'CLM'), 'STDT DISABILITY SUPV 2', 'N', 'N','N', 0, 0, 
'N', 'N','N','N', 'N', 0,0,'N', 'N','N',' ', ' ', ' ', 0);</v>
      </c>
    </row>
    <row r="5" spans="1:2" ht="12.75" customHeight="1">
      <c r="A5" s="1" t="str">
        <f>IF(AND(NOT(ISBLANK(DATA!A5)),DATA!A5&lt;&gt;DATA!A4),"INSERT INTO SYSADM.PS_SCRTY_QUERY 
VALUES('"&amp;PSAUTHITEM_AU!$B$1 &amp; DATA!A5&amp;"_VW', "&amp;"(SELECT VERSION FROM SYSADM.PSVERSION WHERE OBJECTTYPENAME = 'CLM'), '"&amp;IF(DATA!C5=" ",DATA!A5,DATA!C5)&amp;"', 'N', 'N','N', 0, 0, 
'N', 'N','N','N', 'N', 0,0,'N', 'N','N',' ', ' ', ' ', 0);","")</f>
        <v/>
      </c>
    </row>
    <row r="6" spans="1:2" ht="12.75" customHeight="1">
      <c r="A6" s="1" t="e">
        <f>IF(AND(NOT(ISBLANK(DATA!#REF!)),DATA!#REF!&lt;&gt;DATA!A5),"INSERT INTO SYSADM.PS_SCRTY_QUERY 
VALUES('"&amp;PSAUTHITEM_AU!$B$1 &amp; DATA!#REF!&amp;"_VW', "&amp;"(SELECT VERSION FROM SYSADM.PSVERSION WHERE OBJECTTYPENAME = 'CLM'), '"&amp;IF(DATA!#REF!=" ",DATA!#REF!,DATA!#REF!)&amp;"', 'N', 'N','N', 0, 0, 
'N', 'N','N','N', 'N', 0,0,'N', 'N','N',' ', ' ', ' ', 0);","")</f>
        <v>#REF!</v>
      </c>
    </row>
    <row r="7" spans="1:2" ht="12.75" customHeight="1">
      <c r="A7" s="1" t="e">
        <f>IF(AND(NOT(ISBLANK(DATA!#REF!)),DATA!#REF!&lt;&gt;DATA!#REF!),"INSERT INTO SYSADM.PS_SCRTY_QUERY 
VALUES('"&amp;PSAUTHITEM_AU!$B$1 &amp; DATA!#REF!&amp;"_VW', "&amp;"(SELECT VERSION FROM SYSADM.PSVERSION WHERE OBJECTTYPENAME = 'CLM'), '"&amp;IF(DATA!#REF!=" ",DATA!#REF!,DATA!#REF!)&amp;"', 'N', 'N','N', 0, 0, 
'N', 'N','N','N', 'N', 0,0,'N', 'N','N',' ', ' ', ' ', 0);","")</f>
        <v>#REF!</v>
      </c>
    </row>
    <row r="8" spans="1:2" ht="12.75" customHeight="1">
      <c r="A8" s="1" t="e">
        <f>IF(AND(NOT(ISBLANK(DATA!A6)),DATA!A6&lt;&gt;DATA!#REF!),"INSERT INTO SYSADM.PS_SCRTY_QUERY 
VALUES('"&amp;PSAUTHITEM_AU!$B$1 &amp; DATA!A6&amp;"_VW', "&amp;"(SELECT VERSION FROM SYSADM.PSVERSION WHERE OBJECTTYPENAME = 'CLM'), '"&amp;IF(DATA!C6=" ",DATA!A6,DATA!C6)&amp;"', 'N', 'N','N', 0, 0, 
'N', 'N','N','N', 'N', 0,0,'N', 'N','N',' ', ' ', ' ', 0);","")</f>
        <v>#REF!</v>
      </c>
    </row>
    <row r="9" spans="1:2" ht="12.75" customHeight="1">
      <c r="A9" s="1" t="str">
        <f>IF(AND(NOT(ISBLANK(DATA!A7)),DATA!A7&lt;&gt;DATA!A6),"INSERT INTO SYSADM.PS_SCRTY_QUERY 
VALUES('"&amp;PSAUTHITEM_AU!$B$1 &amp; DATA!A7&amp;"_VW', "&amp;"(SELECT VERSION FROM SYSADM.PSVERSION WHERE OBJECTTYPENAME = 'CLM'), '"&amp;IF(DATA!C7=" ",DATA!A7,DATA!C7)&amp;"', 'N', 'N','N', 0, 0, 
'N', 'N','N','N', 'N', 0,0,'N', 'N','N',' ', ' ', ' ', 0);","")</f>
        <v/>
      </c>
    </row>
    <row r="10" spans="1:2" ht="12.75" customHeight="1">
      <c r="A10" s="1" t="str">
        <f>IF(AND(NOT(ISBLANK(DATA!A8)),DATA!A8&lt;&gt;DATA!A7),"INSERT INTO SYSADM.PS_SCRTY_QUERY 
VALUES('"&amp;PSAUTHITEM_AU!$B$1 &amp; DATA!A8&amp;"_VW', "&amp;"(SELECT VERSION FROM SYSADM.PSVERSION WHERE OBJECTTYPENAME = 'CLM'), '"&amp;IF(DATA!C8=" ",DATA!A8,DATA!C8)&amp;"', 'N', 'N','N', 0, 0, 
'N', 'N','N','N', 'N', 0,0,'N', 'N','N',' ', ' ', ' ', 0);","")</f>
        <v/>
      </c>
    </row>
    <row r="11" spans="1:2" ht="12.75" customHeight="1">
      <c r="A11" s="1" t="str">
        <f>IF(AND(NOT(ISBLANK(DATA!A9)),DATA!A9&lt;&gt;DATA!A8),"INSERT INTO SYSADM.PS_SCRTY_QUERY 
VALUES('"&amp;PSAUTHITEM_AU!$B$1 &amp; DATA!A9&amp;"_VW', "&amp;"(SELECT VERSION FROM SYSADM.PSVERSION WHERE OBJECTTYPENAME = 'CLM'), '"&amp;IF(DATA!C9=" ",DATA!A9,DATA!C9)&amp;"', 'N', 'N','N', 0, 0, 
'N', 'N','N','N', 'N', 0,0,'N', 'N','N',' ', ' ', ' ', 0);","")</f>
        <v/>
      </c>
    </row>
    <row r="12" spans="1:2" ht="12.75" customHeight="1">
      <c r="A12" s="1" t="str">
        <f>IF(AND(NOT(ISBLANK(DATA!A10)),DATA!A10&lt;&gt;DATA!A9),"INSERT INTO SYSADM.PS_SCRTY_QUERY 
VALUES('"&amp;PSAUTHITEM_AU!$B$1 &amp; DATA!A10&amp;"_VW', "&amp;"(SELECT VERSION FROM SYSADM.PSVERSION WHERE OBJECTTYPENAME = 'CLM'), '"&amp;IF(DATA!C10=" ",DATA!A10,DATA!C10)&amp;"', 'N', 'N','N', 0, 0, 
'N', 'N','N','N', 'N', 0,0,'N', 'N','N',' ', ' ', ' ', 0);","")</f>
        <v/>
      </c>
    </row>
    <row r="13" spans="1:2" ht="12.75" customHeight="1">
      <c r="A13" s="1" t="str">
        <f>IF(AND(NOT(ISBLANK(DATA!A11)),DATA!A11&lt;&gt;DATA!A10),"INSERT INTO SYSADM.PS_SCRTY_QUERY 
VALUES('"&amp;PSAUTHITEM_AU!$B$1 &amp; DATA!A11&amp;"_VW', "&amp;"(SELECT VERSION FROM SYSADM.PSVERSION WHERE OBJECTTYPENAME = 'CLM'), '"&amp;IF(DATA!C11=" ",DATA!A11,DATA!C11)&amp;"', 'N', 'N','N', 0, 0, 
'N', 'N','N','N', 'N', 0,0,'N', 'N','N',' ', ' ', ' ', 0);","")</f>
        <v/>
      </c>
    </row>
    <row r="14" spans="1:2" ht="12.75" customHeight="1">
      <c r="A14" s="1" t="str">
        <f>IF(AND(NOT(ISBLANK(DATA!A12)),DATA!A12&lt;&gt;DATA!A11),"INSERT INTO SYSADM.PS_SCRTY_QUERY 
VALUES('"&amp;PSAUTHITEM_AU!$B$1 &amp; DATA!A12&amp;"_VW', "&amp;"(SELECT VERSION FROM SYSADM.PSVERSION WHERE OBJECTTYPENAME = 'CLM'), '"&amp;IF(DATA!C12=" ",DATA!A12,DATA!C12)&amp;"', 'N', 'N','N', 0, 0, 
'N', 'N','N','N', 'N', 0,0,'N', 'N','N',' ', ' ', ' ', 0);","")</f>
        <v/>
      </c>
    </row>
    <row r="15" spans="1:2" ht="12.75" customHeight="1">
      <c r="A15" s="1" t="str">
        <f>IF(AND(NOT(ISBLANK(DATA!A13)),DATA!A13&lt;&gt;DATA!A12),"INSERT INTO SYSADM.PS_SCRTY_QUERY 
VALUES('"&amp;PSAUTHITEM_AU!$B$1 &amp; DATA!A13&amp;"_VW', "&amp;"(SELECT VERSION FROM SYSADM.PSVERSION WHERE OBJECTTYPENAME = 'CLM'), '"&amp;IF(DATA!C13=" ",DATA!A13,DATA!C13)&amp;"', 'N', 'N','N', 0, 0, 
'N', 'N','N','N', 'N', 0,0,'N', 'N','N',' ', ' ', ' ', 0);","")</f>
        <v/>
      </c>
    </row>
    <row r="16" spans="1:2" ht="12.75" customHeight="1">
      <c r="A16" s="1" t="str">
        <f>IF(AND(NOT(ISBLANK(DATA!A14)),DATA!A14&lt;&gt;DATA!A13),"INSERT INTO SYSADM.PS_SCRTY_QUERY 
VALUES('"&amp;PSAUTHITEM_AU!$B$1 &amp; DATA!A14&amp;"_VW', "&amp;"(SELECT VERSION FROM SYSADM.PSVERSION WHERE OBJECTTYPENAME = 'CLM'), '"&amp;IF(DATA!C14=" ",DATA!A14,DATA!C14)&amp;"', 'N', 'N','N', 0, 0, 
'N', 'N','N','N', 'N', 0,0,'N', 'N','N',' ', ' ', ' ', 0);","")</f>
        <v/>
      </c>
    </row>
    <row r="17" spans="1:1" ht="12.75" customHeight="1">
      <c r="A17" s="1" t="str">
        <f>IF(AND(NOT(ISBLANK(DATA!A15)),DATA!A15&lt;&gt;DATA!A14),"INSERT INTO SYSADM.PS_SCRTY_QUERY 
VALUES('"&amp;PSAUTHITEM_AU!$B$1 &amp; DATA!A15&amp;"_VW', "&amp;"(SELECT VERSION FROM SYSADM.PSVERSION WHERE OBJECTTYPENAME = 'CLM'), '"&amp;IF(DATA!C15=" ",DATA!A15,DATA!C15)&amp;"', 'N', 'N','N', 0, 0, 
'N', 'N','N','N', 'N', 0,0,'N', 'N','N',' ', ' ', ' ', 0);","")</f>
        <v/>
      </c>
    </row>
    <row r="18" spans="1:1" ht="12.75" customHeight="1">
      <c r="A18" s="1" t="str">
        <f>IF(AND(NOT(ISBLANK(DATA!A16)),DATA!A16&lt;&gt;DATA!A15),"INSERT INTO SYSADM.PS_SCRTY_QUERY 
VALUES('"&amp;PSAUTHITEM_AU!$B$1 &amp; DATA!A16&amp;"_VW', "&amp;"(SELECT VERSION FROM SYSADM.PSVERSION WHERE OBJECTTYPENAME = 'CLM'), '"&amp;IF(DATA!C16=" ",DATA!A16,DATA!C16)&amp;"', 'N', 'N','N', 0, 0, 
'N', 'N','N','N', 'N', 0,0,'N', 'N','N',' ', ' ', ' ', 0);","")</f>
        <v/>
      </c>
    </row>
    <row r="19" spans="1:1" ht="12.75" customHeight="1">
      <c r="A19" s="1" t="str">
        <f>IF(AND(NOT(ISBLANK(DATA!A17)),DATA!A17&lt;&gt;DATA!A16),"INSERT INTO SYSADM.PS_SCRTY_QUERY 
VALUES('"&amp;PSAUTHITEM_AU!$B$1 &amp; DATA!A17&amp;"_VW', "&amp;"(SELECT VERSION FROM SYSADM.PSVERSION WHERE OBJECTTYPENAME = 'CLM'), '"&amp;IF(DATA!C17=" ",DATA!A17,DATA!C17)&amp;"', 'N', 'N','N', 0, 0, 
'N', 'N','N','N', 'N', 0,0,'N', 'N','N',' ', ' ', ' ', 0);","")</f>
        <v/>
      </c>
    </row>
    <row r="20" spans="1:1" ht="12.75" customHeight="1">
      <c r="A20" s="1" t="str">
        <f>IF(AND(NOT(ISBLANK(DATA!A18)),DATA!A18&lt;&gt;DATA!A17),"INSERT INTO SYSADM.PS_SCRTY_QUERY 
VALUES('"&amp;PSAUTHITEM_AU!$B$1 &amp; DATA!A18&amp;"_VW', "&amp;"(SELECT VERSION FROM SYSADM.PSVERSION WHERE OBJECTTYPENAME = 'CLM'), '"&amp;IF(DATA!C18=" ",DATA!A18,DATA!C18)&amp;"', 'N', 'N','N', 0, 0, 
'N', 'N','N','N', 'N', 0,0,'N', 'N','N',' ', ' ', ' ', 0);","")</f>
        <v/>
      </c>
    </row>
    <row r="21" spans="1:1" ht="12.75" customHeight="1">
      <c r="A21" s="1" t="str">
        <f>IF(AND(NOT(ISBLANK(DATA!A19)),DATA!A19&lt;&gt;DATA!A18),"INSERT INTO SYSADM.PS_SCRTY_QUERY 
VALUES('"&amp;PSAUTHITEM_AU!$B$1 &amp; DATA!A19&amp;"_VW', "&amp;"(SELECT VERSION FROM SYSADM.PSVERSION WHERE OBJECTTYPENAME = 'CLM'), '"&amp;IF(DATA!C19=" ",DATA!A19,DATA!C19)&amp;"', 'N', 'N','N', 0, 0, 
'N', 'N','N','N', 'N', 0,0,'N', 'N','N',' ', ' ', ' ', 0);","")</f>
        <v/>
      </c>
    </row>
    <row r="22" spans="1:1" ht="12.75" customHeight="1">
      <c r="A22" s="1" t="str">
        <f>IF(AND(NOT(ISBLANK(DATA!A20)),DATA!A20&lt;&gt;DATA!A19),"INSERT INTO SYSADM.PS_SCRTY_QUERY 
VALUES('"&amp;PSAUTHITEM_AU!$B$1 &amp; DATA!A20&amp;"_VW', "&amp;"(SELECT VERSION FROM SYSADM.PSVERSION WHERE OBJECTTYPENAME = 'CLM'), '"&amp;IF(DATA!C20=" ",DATA!A20,DATA!C20)&amp;"', 'N', 'N','N', 0, 0, 
'N', 'N','N','N', 'N', 0,0,'N', 'N','N',' ', ' ', ' ', 0);","")</f>
        <v/>
      </c>
    </row>
    <row r="23" spans="1:1" ht="12.75" customHeight="1">
      <c r="A23" s="1" t="str">
        <f>IF(AND(NOT(ISBLANK(DATA!A21)),DATA!A21&lt;&gt;DATA!A20),"INSERT INTO SYSADM.PS_SCRTY_QUERY 
VALUES('"&amp;PSAUTHITEM_AU!$B$1 &amp; DATA!A21&amp;"_VW', "&amp;"(SELECT VERSION FROM SYSADM.PSVERSION WHERE OBJECTTYPENAME = 'CLM'), '"&amp;IF(DATA!C21=" ",DATA!A21,DATA!C21)&amp;"', 'N', 'N','N', 0, 0, 
'N', 'N','N','N', 'N', 0,0,'N', 'N','N',' ', ' ', ' ', 0);","")</f>
        <v/>
      </c>
    </row>
    <row r="24" spans="1:1" ht="12.75" customHeight="1">
      <c r="A24" s="1" t="str">
        <f>IF(AND(NOT(ISBLANK(DATA!A22)),DATA!A22&lt;&gt;DATA!A21),"INSERT INTO SYSADM.PS_SCRTY_QUERY 
VALUES('"&amp;PSAUTHITEM_AU!$B$1 &amp; DATA!A22&amp;"_VW', "&amp;"(SELECT VERSION FROM SYSADM.PSVERSION WHERE OBJECTTYPENAME = 'CLM'), '"&amp;IF(DATA!C22=" ",DATA!A22,DATA!C22)&amp;"', 'N', 'N','N', 0, 0, 
'N', 'N','N','N', 'N', 0,0,'N', 'N','N',' ', ' ', ' ', 0);","")</f>
        <v/>
      </c>
    </row>
    <row r="25" spans="1:1" ht="12.75" customHeight="1">
      <c r="A25" s="1" t="str">
        <f>IF(AND(NOT(ISBLANK(DATA!A23)),DATA!A23&lt;&gt;DATA!A22),"INSERT INTO SYSADM.PS_SCRTY_QUERY 
VALUES('"&amp;PSAUTHITEM_AU!$B$1 &amp; DATA!A23&amp;"_VW', "&amp;"(SELECT VERSION FROM SYSADM.PSVERSION WHERE OBJECTTYPENAME = 'CLM'), '"&amp;IF(DATA!C23=" ",DATA!A23,DATA!C23)&amp;"', 'N', 'N','N', 0, 0, 
'N', 'N','N','N', 'N', 0,0,'N', 'N','N',' ', ' ', ' ', 0);","")</f>
        <v/>
      </c>
    </row>
    <row r="26" spans="1:1" ht="12.75" customHeight="1">
      <c r="A26" s="1" t="str">
        <f>IF(AND(NOT(ISBLANK(DATA!A24)),DATA!A24&lt;&gt;DATA!A23),"INSERT INTO SYSADM.PS_SCRTY_QUERY 
VALUES('"&amp;PSAUTHITEM_AU!$B$1 &amp; DATA!A24&amp;"_VW', "&amp;"(SELECT VERSION FROM SYSADM.PSVERSION WHERE OBJECTTYPENAME = 'CLM'), '"&amp;IF(DATA!C24=" ",DATA!A24,DATA!C24)&amp;"', 'N', 'N','N', 0, 0, 
'N', 'N','N','N', 'N', 0,0,'N', 'N','N',' ', ' ', ' ', 0);","")</f>
        <v/>
      </c>
    </row>
    <row r="27" spans="1:1" ht="12.75" customHeight="1">
      <c r="A27" s="1" t="str">
        <f>IF(AND(NOT(ISBLANK(DATA!A25)),DATA!A25&lt;&gt;DATA!A24),"INSERT INTO SYSADM.PS_SCRTY_QUERY 
VALUES('"&amp;PSAUTHITEM_AU!$B$1 &amp; DATA!A25&amp;"_VW', "&amp;"(SELECT VERSION FROM SYSADM.PSVERSION WHERE OBJECTTYPENAME = 'CLM'), '"&amp;IF(DATA!C25=" ",DATA!A25,DATA!C25)&amp;"', 'N', 'N','N', 0, 0, 
'N', 'N','N','N', 'N', 0,0,'N', 'N','N',' ', ' ', ' ', 0);","")</f>
        <v/>
      </c>
    </row>
    <row r="28" spans="1:1" ht="12.75" customHeight="1">
      <c r="A28" s="1" t="str">
        <f>IF(AND(NOT(ISBLANK(DATA!A26)),DATA!A26&lt;&gt;DATA!A25),"INSERT INTO SYSADM.PS_SCRTY_QUERY 
VALUES('"&amp;PSAUTHITEM_AU!$B$1 &amp; DATA!A26&amp;"_VW', "&amp;"(SELECT VERSION FROM SYSADM.PSVERSION WHERE OBJECTTYPENAME = 'CLM'), '"&amp;IF(DATA!C26=" ",DATA!A26,DATA!C26)&amp;"', 'N', 'N','N', 0, 0, 
'N', 'N','N','N', 'N', 0,0,'N', 'N','N',' ', ' ', ' ', 0);","")</f>
        <v/>
      </c>
    </row>
    <row r="29" spans="1:1" ht="12.75" customHeight="1">
      <c r="A29" s="1" t="str">
        <f>IF(AND(NOT(ISBLANK(DATA!A27)),DATA!A27&lt;&gt;DATA!A26),"INSERT INTO SYSADM.PS_SCRTY_QUERY 
VALUES('"&amp;PSAUTHITEM_AU!$B$1 &amp; DATA!A27&amp;"_VW', "&amp;"(SELECT VERSION FROM SYSADM.PSVERSION WHERE OBJECTTYPENAME = 'CLM'), '"&amp;IF(DATA!C27=" ",DATA!A27,DATA!C27)&amp;"', 'N', 'N','N', 0, 0, 
'N', 'N','N','N', 'N', 0,0,'N', 'N','N',' ', ' ', ' ', 0);","")</f>
        <v/>
      </c>
    </row>
    <row r="30" spans="1:1" ht="12.75" customHeight="1">
      <c r="A30" s="1" t="str">
        <f>IF(AND(NOT(ISBLANK(DATA!A28)),DATA!A28&lt;&gt;DATA!A27),"INSERT INTO SYSADM.PS_SCRTY_QUERY 
VALUES('"&amp;PSAUTHITEM_AU!$B$1 &amp; DATA!A28&amp;"_VW', "&amp;"(SELECT VERSION FROM SYSADM.PSVERSION WHERE OBJECTTYPENAME = 'CLM'), '"&amp;IF(DATA!C28=" ",DATA!A28,DATA!C28)&amp;"', 'N', 'N','N', 0, 0, 
'N', 'N','N','N', 'N', 0,0,'N', 'N','N',' ', ' ', ' ', 0);","")</f>
        <v/>
      </c>
    </row>
    <row r="31" spans="1:1" ht="12.75" customHeight="1">
      <c r="A31" s="1" t="str">
        <f>IF(AND(NOT(ISBLANK(DATA!A29)),DATA!A29&lt;&gt;DATA!A28),"INSERT INTO SYSADM.PS_SCRTY_QUERY 
VALUES('"&amp;PSAUTHITEM_AU!$B$1 &amp; DATA!A29&amp;"_VW', "&amp;"(SELECT VERSION FROM SYSADM.PSVERSION WHERE OBJECTTYPENAME = 'CLM'), '"&amp;IF(DATA!C29=" ",DATA!A29,DATA!C29)&amp;"', 'N', 'N','N', 0, 0, 
'N', 'N','N','N', 'N', 0,0,'N', 'N','N',' ', ' ', ' ', 0);","")</f>
        <v/>
      </c>
    </row>
    <row r="32" spans="1:1" ht="12.75" customHeight="1">
      <c r="A32" s="1" t="str">
        <f>IF(AND(NOT(ISBLANK(DATA!A30)),DATA!A30&lt;&gt;DATA!A29),"INSERT INTO SYSADM.PS_SCRTY_QUERY 
VALUES('"&amp;PSAUTHITEM_AU!$B$1 &amp; DATA!A30&amp;"_VW', "&amp;"(SELECT VERSION FROM SYSADM.PSVERSION WHERE OBJECTTYPENAME = 'CLM'), '"&amp;IF(DATA!C30=" ",DATA!A30,DATA!C30)&amp;"', 'N', 'N','N', 0, 0, 
'N', 'N','N','N', 'N', 0,0,'N', 'N','N',' ', ' ', ' ', 0);","")</f>
        <v/>
      </c>
    </row>
    <row r="33" spans="1:1" ht="12.75" customHeight="1">
      <c r="A33" s="1" t="str">
        <f>IF(AND(NOT(ISBLANK(DATA!A31)),DATA!A31&lt;&gt;DATA!A30),"INSERT INTO SYSADM.PS_SCRTY_QUERY 
VALUES('"&amp;PSAUTHITEM_AU!$B$1 &amp; DATA!A31&amp;"_VW', "&amp;"(SELECT VERSION FROM SYSADM.PSVERSION WHERE OBJECTTYPENAME = 'CLM'), '"&amp;IF(DATA!C31=" ",DATA!A31,DATA!C31)&amp;"', 'N', 'N','N', 0, 0, 
'N', 'N','N','N', 'N', 0,0,'N', 'N','N',' ', ' ', ' ', 0);","")</f>
        <v/>
      </c>
    </row>
    <row r="34" spans="1:1" ht="12.75" customHeight="1">
      <c r="A34" s="1" t="str">
        <f>IF(AND(NOT(ISBLANK(DATA!A32)),DATA!A32&lt;&gt;DATA!A31),"INSERT INTO SYSADM.PS_SCRTY_QUERY 
VALUES('"&amp;PSAUTHITEM_AU!$B$1 &amp; DATA!A32&amp;"_VW', "&amp;"(SELECT VERSION FROM SYSADM.PSVERSION WHERE OBJECTTYPENAME = 'CLM'), '"&amp;IF(DATA!C32=" ",DATA!A32,DATA!C32)&amp;"', 'N', 'N','N', 0, 0, 
'N', 'N','N','N', 'N', 0,0,'N', 'N','N',' ', ' ', ' ', 0);","")</f>
        <v/>
      </c>
    </row>
    <row r="35" spans="1:1" ht="12.75" customHeight="1">
      <c r="A35" s="1" t="str">
        <f>IF(AND(NOT(ISBLANK(DATA!A33)),DATA!A33&lt;&gt;DATA!A32),"INSERT INTO SYSADM.PS_SCRTY_QUERY 
VALUES('"&amp;PSAUTHITEM_AU!$B$1 &amp; DATA!A33&amp;"_VW', "&amp;"(SELECT VERSION FROM SYSADM.PSVERSION WHERE OBJECTTYPENAME = 'CLM'), '"&amp;IF(DATA!C33=" ",DATA!A33,DATA!C33)&amp;"', 'N', 'N','N', 0, 0, 
'N', 'N','N','N', 'N', 0,0,'N', 'N','N',' ', ' ', ' ', 0);","")</f>
        <v/>
      </c>
    </row>
    <row r="36" spans="1:1" ht="12.75" customHeight="1">
      <c r="A36" s="1" t="str">
        <f>IF(AND(NOT(ISBLANK(DATA!A34)),DATA!A34&lt;&gt;DATA!A33),"INSERT INTO SYSADM.PS_SCRTY_QUERY 
VALUES('"&amp;PSAUTHITEM_AU!$B$1 &amp; DATA!A34&amp;"_VW', "&amp;"(SELECT VERSION FROM SYSADM.PSVERSION WHERE OBJECTTYPENAME = 'CLM'), '"&amp;IF(DATA!C34=" ",DATA!A34,DATA!C34)&amp;"', 'N', 'N','N', 0, 0, 
'N', 'N','N','N', 'N', 0,0,'N', 'N','N',' ', ' ', ' ', 0);","")</f>
        <v/>
      </c>
    </row>
    <row r="37" spans="1:1" ht="12.75" customHeight="1">
      <c r="A37" s="1" t="str">
        <f>IF(AND(NOT(ISBLANK(DATA!A35)),DATA!A35&lt;&gt;DATA!A34),"INSERT INTO SYSADM.PS_SCRTY_QUERY 
VALUES('"&amp;PSAUTHITEM_AU!$B$1 &amp; DATA!A35&amp;"_VW', "&amp;"(SELECT VERSION FROM SYSADM.PSVERSION WHERE OBJECTTYPENAME = 'CLM'), '"&amp;IF(DATA!C35=" ",DATA!A35,DATA!C35)&amp;"', 'N', 'N','N', 0, 0, 
'N', 'N','N','N', 'N', 0,0,'N', 'N','N',' ', ' ', ' ', 0);","")</f>
        <v/>
      </c>
    </row>
    <row r="38" spans="1:1" ht="12.75" customHeight="1">
      <c r="A38" s="1" t="str">
        <f>IF(AND(NOT(ISBLANK(DATA!A36)),DATA!A36&lt;&gt;DATA!A35),"INSERT INTO SYSADM.PS_SCRTY_QUERY 
VALUES('"&amp;PSAUTHITEM_AU!$B$1 &amp; DATA!A36&amp;"_VW', "&amp;"(SELECT VERSION FROM SYSADM.PSVERSION WHERE OBJECTTYPENAME = 'CLM'), '"&amp;IF(DATA!C36=" ",DATA!A36,DATA!C36)&amp;"', 'N', 'N','N', 0, 0, 
'N', 'N','N','N', 'N', 0,0,'N', 'N','N',' ', ' ', ' ', 0);","")</f>
        <v/>
      </c>
    </row>
    <row r="39" spans="1:1" ht="12.75" customHeight="1">
      <c r="A39" s="1" t="str">
        <f>IF(AND(NOT(ISBLANK(DATA!A37)),DATA!A37&lt;&gt;DATA!A36),"INSERT INTO SYSADM.PS_SCRTY_QUERY 
VALUES('"&amp;PSAUTHITEM_AU!$B$1 &amp; DATA!A37&amp;"_VW', "&amp;"(SELECT VERSION FROM SYSADM.PSVERSION WHERE OBJECTTYPENAME = 'CLM'), '"&amp;IF(DATA!C37=" ",DATA!A37,DATA!C37)&amp;"', 'N', 'N','N', 0, 0, 
'N', 'N','N','N', 'N', 0,0,'N', 'N','N',' ', ' ', ' ', 0);","")</f>
        <v/>
      </c>
    </row>
    <row r="40" spans="1:1" ht="12.75" customHeight="1">
      <c r="A40" s="1" t="str">
        <f>IF(AND(NOT(ISBLANK(DATA!A38)),DATA!A38&lt;&gt;DATA!A37),"INSERT INTO SYSADM.PS_SCRTY_QUERY 
VALUES('"&amp;PSAUTHITEM_AU!$B$1 &amp; DATA!A38&amp;"_VW', "&amp;"(SELECT VERSION FROM SYSADM.PSVERSION WHERE OBJECTTYPENAME = 'CLM'), '"&amp;IF(DATA!C38=" ",DATA!A38,DATA!C38)&amp;"', 'N', 'N','N', 0, 0, 
'N', 'N','N','N', 'N', 0,0,'N', 'N','N',' ', ' ', ' ', 0);","")</f>
        <v/>
      </c>
    </row>
    <row r="41" spans="1:1" ht="12.75" customHeight="1">
      <c r="A41" s="1" t="str">
        <f>IF(AND(NOT(ISBLANK(DATA!A39)),DATA!A39&lt;&gt;DATA!A38),"INSERT INTO SYSADM.PS_SCRTY_QUERY 
VALUES('"&amp;PSAUTHITEM_AU!$B$1 &amp; DATA!A39&amp;"_VW', "&amp;"(SELECT VERSION FROM SYSADM.PSVERSION WHERE OBJECTTYPENAME = 'CLM'), '"&amp;IF(DATA!C39=" ",DATA!A39,DATA!C39)&amp;"', 'N', 'N','N', 0, 0, 
'N', 'N','N','N', 'N', 0,0,'N', 'N','N',' ', ' ', ' ', 0);","")</f>
        <v/>
      </c>
    </row>
    <row r="42" spans="1:1" ht="12.75" customHeight="1">
      <c r="A42" s="1" t="str">
        <f>IF(AND(NOT(ISBLANK(DATA!A40)),DATA!A40&lt;&gt;DATA!A39),"INSERT INTO SYSADM.PS_SCRTY_QUERY 
VALUES('"&amp;PSAUTHITEM_AU!$B$1 &amp; DATA!A40&amp;"_VW', "&amp;"(SELECT VERSION FROM SYSADM.PSVERSION WHERE OBJECTTYPENAME = 'CLM'), '"&amp;IF(DATA!C40=" ",DATA!A40,DATA!C40)&amp;"', 'N', 'N','N', 0, 0, 
'N', 'N','N','N', 'N', 0,0,'N', 'N','N',' ', ' ', ' ', 0);","")</f>
        <v/>
      </c>
    </row>
    <row r="43" spans="1:1" ht="12.75" customHeight="1">
      <c r="A43" s="1" t="str">
        <f>IF(AND(NOT(ISBLANK(DATA!A41)),DATA!A41&lt;&gt;DATA!A40),"INSERT INTO SYSADM.PS_SCRTY_QUERY 
VALUES('"&amp;PSAUTHITEM_AU!$B$1 &amp; DATA!A41&amp;"_VW', "&amp;"(SELECT VERSION FROM SYSADM.PSVERSION WHERE OBJECTTYPENAME = 'CLM'), '"&amp;IF(DATA!C41=" ",DATA!A41,DATA!C41)&amp;"', 'N', 'N','N', 0, 0, 
'N', 'N','N','N', 'N', 0,0,'N', 'N','N',' ', ' ', ' ', 0);","")</f>
        <v/>
      </c>
    </row>
    <row r="44" spans="1:1" ht="12.75" customHeight="1">
      <c r="A44" s="1" t="str">
        <f>IF(AND(NOT(ISBLANK(DATA!A42)),DATA!A42&lt;&gt;DATA!A41),"INSERT INTO SYSADM.PS_SCRTY_QUERY 
VALUES('"&amp;PSAUTHITEM_AU!$B$1 &amp; DATA!A42&amp;"_VW', "&amp;"(SELECT VERSION FROM SYSADM.PSVERSION WHERE OBJECTTYPENAME = 'CLM'), '"&amp;IF(DATA!C42=" ",DATA!A42,DATA!C42)&amp;"', 'N', 'N','N', 0, 0, 
'N', 'N','N','N', 'N', 0,0,'N', 'N','N',' ', ' ', ' ', 0);","")</f>
        <v/>
      </c>
    </row>
    <row r="45" spans="1:1" ht="12.75" customHeight="1">
      <c r="A45" s="1" t="str">
        <f>IF(AND(NOT(ISBLANK(DATA!A43)),DATA!A43&lt;&gt;DATA!A42),"INSERT INTO SYSADM.PS_SCRTY_QUERY 
VALUES('"&amp;PSAUTHITEM_AU!$B$1 &amp; DATA!A43&amp;"_VW', "&amp;"(SELECT VERSION FROM SYSADM.PSVERSION WHERE OBJECTTYPENAME = 'CLM'), '"&amp;IF(DATA!C43=" ",DATA!A43,DATA!C43)&amp;"', 'N', 'N','N', 0, 0, 
'N', 'N','N','N', 'N', 0,0,'N', 'N','N',' ', ' ', ' ', 0);","")</f>
        <v/>
      </c>
    </row>
    <row r="46" spans="1:1" ht="12.75" customHeight="1">
      <c r="A46" s="1" t="str">
        <f>IF(AND(NOT(ISBLANK(DATA!A44)),DATA!A44&lt;&gt;DATA!A43),"INSERT INTO SYSADM.PS_SCRTY_QUERY 
VALUES('"&amp;PSAUTHITEM_AU!$B$1 &amp; DATA!A44&amp;"_VW', "&amp;"(SELECT VERSION FROM SYSADM.PSVERSION WHERE OBJECTTYPENAME = 'CLM'), '"&amp;IF(DATA!C44=" ",DATA!A44,DATA!C44)&amp;"', 'N', 'N','N', 0, 0, 
'N', 'N','N','N', 'N', 0,0,'N', 'N','N',' ', ' ', ' ', 0);","")</f>
        <v/>
      </c>
    </row>
    <row r="47" spans="1:1" ht="12.75" customHeight="1">
      <c r="A47" s="1" t="str">
        <f>IF(AND(NOT(ISBLANK(DATA!A45)),DATA!A45&lt;&gt;DATA!A44),"INSERT INTO SYSADM.PS_SCRTY_QUERY 
VALUES('"&amp;PSAUTHITEM_AU!$B$1 &amp; DATA!A45&amp;"_VW', "&amp;"(SELECT VERSION FROM SYSADM.PSVERSION WHERE OBJECTTYPENAME = 'CLM'), '"&amp;IF(DATA!C45=" ",DATA!A45,DATA!C45)&amp;"', 'N', 'N','N', 0, 0, 
'N', 'N','N','N', 'N', 0,0,'N', 'N','N',' ', ' ', ' ', 0);","")</f>
        <v/>
      </c>
    </row>
    <row r="48" spans="1:1" ht="12.75" customHeight="1">
      <c r="A48" s="1" t="str">
        <f>IF(AND(NOT(ISBLANK(DATA!A46)),DATA!A46&lt;&gt;DATA!A45),"INSERT INTO SYSADM.PS_SCRTY_QUERY 
VALUES('"&amp;PSAUTHITEM_AU!$B$1 &amp; DATA!A46&amp;"_VW', "&amp;"(SELECT VERSION FROM SYSADM.PSVERSION WHERE OBJECTTYPENAME = 'CLM'), '"&amp;IF(DATA!C46=" ",DATA!A46,DATA!C46)&amp;"', 'N', 'N','N', 0, 0, 
'N', 'N','N','N', 'N', 0,0,'N', 'N','N',' ', ' ', ' ', 0);","")</f>
        <v/>
      </c>
    </row>
    <row r="49" spans="1:1" ht="12.75" customHeight="1">
      <c r="A49" s="1" t="str">
        <f>IF(AND(NOT(ISBLANK(DATA!A47)),DATA!A47&lt;&gt;DATA!A46),"INSERT INTO SYSADM.PS_SCRTY_QUERY 
VALUES('"&amp;PSAUTHITEM_AU!$B$1 &amp; DATA!A47&amp;"_VW', "&amp;"(SELECT VERSION FROM SYSADM.PSVERSION WHERE OBJECTTYPENAME = 'CLM'), '"&amp;IF(DATA!C47=" ",DATA!A47,DATA!C47)&amp;"', 'N', 'N','N', 0, 0, 
'N', 'N','N','N', 'N', 0,0,'N', 'N','N',' ', ' ', ' ', 0);","")</f>
        <v/>
      </c>
    </row>
    <row r="50" spans="1:1" ht="12.75" customHeight="1">
      <c r="A50" s="1" t="str">
        <f>IF(AND(NOT(ISBLANK(DATA!A48)),DATA!A48&lt;&gt;DATA!A47),"INSERT INTO SYSADM.PS_SCRTY_QUERY 
VALUES('"&amp;PSAUTHITEM_AU!$B$1 &amp; DATA!A48&amp;"_VW', "&amp;"(SELECT VERSION FROM SYSADM.PSVERSION WHERE OBJECTTYPENAME = 'CLM'), '"&amp;IF(DATA!C48=" ",DATA!A48,DATA!C48)&amp;"', 'N', 'N','N', 0, 0, 
'N', 'N','N','N', 'N', 0,0,'N', 'N','N',' ', ' ', ' ', 0);","")</f>
        <v/>
      </c>
    </row>
    <row r="51" spans="1:1" ht="12.75" customHeight="1">
      <c r="A51" s="1" t="str">
        <f>IF(AND(NOT(ISBLANK(DATA!A49)),DATA!A49&lt;&gt;DATA!A48),"INSERT INTO SYSADM.PS_SCRTY_QUERY 
VALUES('"&amp;PSAUTHITEM_AU!$B$1 &amp; DATA!A49&amp;"_VW', "&amp;"(SELECT VERSION FROM SYSADM.PSVERSION WHERE OBJECTTYPENAME = 'CLM'), '"&amp;IF(DATA!C49=" ",DATA!A49,DATA!C49)&amp;"', 'N', 'N','N', 0, 0, 
'N', 'N','N','N', 'N', 0,0,'N', 'N','N',' ', ' ', ' ', 0);","")</f>
        <v/>
      </c>
    </row>
    <row r="52" spans="1:1" ht="12.75" customHeight="1">
      <c r="A52" s="1" t="str">
        <f>IF(AND(NOT(ISBLANK(DATA!A50)),DATA!A50&lt;&gt;DATA!A49),"INSERT INTO SYSADM.PS_SCRTY_QUERY 
VALUES('"&amp;PSAUTHITEM_AU!$B$1 &amp; DATA!A50&amp;"_VW', "&amp;"(SELECT VERSION FROM SYSADM.PSVERSION WHERE OBJECTTYPENAME = 'CLM'), '"&amp;IF(DATA!C50=" ",DATA!A50,DATA!C50)&amp;"', 'N', 'N','N', 0, 0, 
'N', 'N','N','N', 'N', 0,0,'N', 'N','N',' ', ' ', ' ', 0);","")</f>
        <v/>
      </c>
    </row>
    <row r="53" spans="1:1" ht="12.75" customHeight="1">
      <c r="A53" s="1" t="str">
        <f>IF(AND(NOT(ISBLANK(DATA!A51)),DATA!A51&lt;&gt;DATA!A50),"INSERT INTO SYSADM.PS_SCRTY_QUERY 
VALUES('"&amp;PSAUTHITEM_AU!$B$1 &amp; DATA!A51&amp;"_VW', "&amp;"(SELECT VERSION FROM SYSADM.PSVERSION WHERE OBJECTTYPENAME = 'CLM'), '"&amp;IF(DATA!C51=" ",DATA!A51,DATA!C51)&amp;"', 'N', 'N','N', 0, 0, 
'N', 'N','N','N', 'N', 0,0,'N', 'N','N',' ', ' ', ' ', 0);","")</f>
        <v/>
      </c>
    </row>
    <row r="54" spans="1:1" ht="12.75" customHeight="1">
      <c r="A54" s="1" t="str">
        <f>IF(AND(NOT(ISBLANK(DATA!A52)),DATA!A52&lt;&gt;DATA!A51),"INSERT INTO SYSADM.PS_SCRTY_QUERY 
VALUES('"&amp;PSAUTHITEM_AU!$B$1 &amp; DATA!A52&amp;"_VW', "&amp;"(SELECT VERSION FROM SYSADM.PSVERSION WHERE OBJECTTYPENAME = 'CLM'), '"&amp;IF(DATA!C52=" ",DATA!A52,DATA!C52)&amp;"', 'N', 'N','N', 0, 0, 
'N', 'N','N','N', 'N', 0,0,'N', 'N','N',' ', ' ', ' ', 0);","")</f>
        <v/>
      </c>
    </row>
    <row r="55" spans="1:1" ht="12.75" customHeight="1">
      <c r="A55" s="1" t="str">
        <f>IF(AND(NOT(ISBLANK(DATA!A53)),DATA!A53&lt;&gt;DATA!A52),"INSERT INTO SYSADM.PS_SCRTY_QUERY 
VALUES('"&amp;PSAUTHITEM_AU!$B$1 &amp; DATA!A53&amp;"_VW', "&amp;"(SELECT VERSION FROM SYSADM.PSVERSION WHERE OBJECTTYPENAME = 'CLM'), '"&amp;IF(DATA!C53=" ",DATA!A53,DATA!C53)&amp;"', 'N', 'N','N', 0, 0, 
'N', 'N','N','N', 'N', 0,0,'N', 'N','N',' ', ' ', ' ', 0);","")</f>
        <v/>
      </c>
    </row>
    <row r="56" spans="1:1" ht="12.75" customHeight="1">
      <c r="A56" s="1" t="str">
        <f>IF(AND(NOT(ISBLANK(DATA!A54)),DATA!A54&lt;&gt;DATA!A53),"INSERT INTO SYSADM.PS_SCRTY_QUERY 
VALUES('"&amp;PSAUTHITEM_AU!$B$1 &amp; DATA!A54&amp;"_VW', "&amp;"(SELECT VERSION FROM SYSADM.PSVERSION WHERE OBJECTTYPENAME = 'CLM'), '"&amp;IF(DATA!C54=" ",DATA!A54,DATA!C54)&amp;"', 'N', 'N','N', 0, 0, 
'N', 'N','N','N', 'N', 0,0,'N', 'N','N',' ', ' ', ' ', 0);","")</f>
        <v/>
      </c>
    </row>
    <row r="57" spans="1:1" ht="12.75" customHeight="1">
      <c r="A57" s="1" t="str">
        <f>IF(AND(NOT(ISBLANK(DATA!A55)),DATA!A55&lt;&gt;DATA!A54),"INSERT INTO SYSADM.PS_SCRTY_QUERY 
VALUES('"&amp;PSAUTHITEM_AU!$B$1 &amp; DATA!A55&amp;"_VW', "&amp;"(SELECT VERSION FROM SYSADM.PSVERSION WHERE OBJECTTYPENAME = 'CLM'), '"&amp;IF(DATA!C55=" ",DATA!A55,DATA!C55)&amp;"', 'N', 'N','N', 0, 0, 
'N', 'N','N','N', 'N', 0,0,'N', 'N','N',' ', ' ', ' ', 0);","")</f>
        <v/>
      </c>
    </row>
    <row r="58" spans="1:1" ht="12.75" customHeight="1">
      <c r="A58" s="1" t="str">
        <f>IF(AND(NOT(ISBLANK(DATA!A56)),DATA!A56&lt;&gt;DATA!A55),"INSERT INTO SYSADM.PS_SCRTY_QUERY 
VALUES('"&amp;PSAUTHITEM_AU!$B$1 &amp; DATA!A56&amp;"_VW', "&amp;"(SELECT VERSION FROM SYSADM.PSVERSION WHERE OBJECTTYPENAME = 'CLM'), '"&amp;IF(DATA!C56=" ",DATA!A56,DATA!C56)&amp;"', 'N', 'N','N', 0, 0, 
'N', 'N','N','N', 'N', 0,0,'N', 'N','N',' ', ' ', ' ', 0);","")</f>
        <v/>
      </c>
    </row>
    <row r="59" spans="1:1" ht="12.75" customHeight="1">
      <c r="A59" s="1" t="str">
        <f>IF(AND(NOT(ISBLANK(DATA!A57)),DATA!A57&lt;&gt;DATA!A56),"INSERT INTO SYSADM.PS_SCRTY_QUERY 
VALUES('"&amp;PSAUTHITEM_AU!$B$1 &amp; DATA!A57&amp;"_VW', "&amp;"(SELECT VERSION FROM SYSADM.PSVERSION WHERE OBJECTTYPENAME = 'CLM'), '"&amp;IF(DATA!C57=" ",DATA!A57,DATA!C57)&amp;"', 'N', 'N','N', 0, 0, 
'N', 'N','N','N', 'N', 0,0,'N', 'N','N',' ', ' ', ' ', 0);","")</f>
        <v/>
      </c>
    </row>
    <row r="60" spans="1:1" ht="12.75" customHeight="1">
      <c r="A60" s="1" t="str">
        <f>IF(AND(NOT(ISBLANK(DATA!A58)),DATA!A58&lt;&gt;DATA!A57),"INSERT INTO SYSADM.PS_SCRTY_QUERY 
VALUES('"&amp;PSAUTHITEM_AU!$B$1 &amp; DATA!A58&amp;"_VW', "&amp;"(SELECT VERSION FROM SYSADM.PSVERSION WHERE OBJECTTYPENAME = 'CLM'), '"&amp;IF(DATA!C58=" ",DATA!A58,DATA!C58)&amp;"', 'N', 'N','N', 0, 0, 
'N', 'N','N','N', 'N', 0,0,'N', 'N','N',' ', ' ', ' ', 0);","")</f>
        <v/>
      </c>
    </row>
    <row r="61" spans="1:1" ht="12.75" customHeight="1">
      <c r="A61" s="1" t="str">
        <f>IF(AND(NOT(ISBLANK(DATA!A59)),DATA!A59&lt;&gt;DATA!A58),"INSERT INTO SYSADM.PS_SCRTY_QUERY 
VALUES('"&amp;PSAUTHITEM_AU!$B$1 &amp; DATA!A59&amp;"_VW', "&amp;"(SELECT VERSION FROM SYSADM.PSVERSION WHERE OBJECTTYPENAME = 'CLM'), '"&amp;IF(DATA!C59=" ",DATA!A59,DATA!C59)&amp;"', 'N', 'N','N', 0, 0, 
'N', 'N','N','N', 'N', 0,0,'N', 'N','N',' ', ' ', ' ', 0);","")</f>
        <v/>
      </c>
    </row>
    <row r="62" spans="1:1" ht="12.75" customHeight="1">
      <c r="A62" s="1" t="str">
        <f>IF(AND(NOT(ISBLANK(DATA!A60)),DATA!A60&lt;&gt;DATA!A59),"INSERT INTO SYSADM.PS_SCRTY_QUERY 
VALUES('"&amp;PSAUTHITEM_AU!$B$1 &amp; DATA!A60&amp;"_VW', "&amp;"(SELECT VERSION FROM SYSADM.PSVERSION WHERE OBJECTTYPENAME = 'CLM'), '"&amp;IF(DATA!C60=" ",DATA!A60,DATA!C60)&amp;"', 'N', 'N','N', 0, 0, 
'N', 'N','N','N', 'N', 0,0,'N', 'N','N',' ', ' ', ' ', 0);","")</f>
        <v/>
      </c>
    </row>
    <row r="63" spans="1:1" ht="12.75" customHeight="1">
      <c r="A63" s="1" t="str">
        <f>IF(AND(NOT(ISBLANK(DATA!A61)),DATA!A61&lt;&gt;DATA!A60),"INSERT INTO SYSADM.PS_SCRTY_QUERY 
VALUES('"&amp;PSAUTHITEM_AU!$B$1 &amp; DATA!A61&amp;"_VW', "&amp;"(SELECT VERSION FROM SYSADM.PSVERSION WHERE OBJECTTYPENAME = 'CLM'), '"&amp;IF(DATA!C61=" ",DATA!A61,DATA!C61)&amp;"', 'N', 'N','N', 0, 0, 
'N', 'N','N','N', 'N', 0,0,'N', 'N','N',' ', ' ', ' ', 0);","")</f>
        <v/>
      </c>
    </row>
    <row r="64" spans="1:1" ht="12.75" customHeight="1">
      <c r="A64" s="1" t="str">
        <f>IF(AND(NOT(ISBLANK(DATA!A62)),DATA!A62&lt;&gt;DATA!A61),"INSERT INTO SYSADM.PS_SCRTY_QUERY 
VALUES('"&amp;PSAUTHITEM_AU!$B$1 &amp; DATA!A62&amp;"_VW', "&amp;"(SELECT VERSION FROM SYSADM.PSVERSION WHERE OBJECTTYPENAME = 'CLM'), '"&amp;IF(DATA!C62=" ",DATA!A62,DATA!C62)&amp;"', 'N', 'N','N', 0, 0, 
'N', 'N','N','N', 'N', 0,0,'N', 'N','N',' ', ' ', ' ', 0);","")</f>
        <v/>
      </c>
    </row>
    <row r="65" spans="1:1" ht="12.75" customHeight="1">
      <c r="A65" s="1" t="str">
        <f>IF(AND(NOT(ISBLANK(DATA!A63)),DATA!A63&lt;&gt;DATA!A62),"INSERT INTO SYSADM.PS_SCRTY_QUERY 
VALUES('"&amp;PSAUTHITEM_AU!$B$1 &amp; DATA!A63&amp;"_VW', "&amp;"(SELECT VERSION FROM SYSADM.PSVERSION WHERE OBJECTTYPENAME = 'CLM'), '"&amp;IF(DATA!C63=" ",DATA!A63,DATA!C63)&amp;"', 'N', 'N','N', 0, 0, 
'N', 'N','N','N', 'N', 0,0,'N', 'N','N',' ', ' ', ' ', 0);","")</f>
        <v/>
      </c>
    </row>
    <row r="66" spans="1:1" ht="12.75" customHeight="1">
      <c r="A66" s="1" t="str">
        <f>IF(AND(NOT(ISBLANK(DATA!A64)),DATA!A64&lt;&gt;DATA!A63),"INSERT INTO SYSADM.PS_SCRTY_QUERY 
VALUES('"&amp;PSAUTHITEM_AU!$B$1 &amp; DATA!A64&amp;"_VW', "&amp;"(SELECT VERSION FROM SYSADM.PSVERSION WHERE OBJECTTYPENAME = 'CLM'), '"&amp;IF(DATA!C64=" ",DATA!A64,DATA!C64)&amp;"', 'N', 'N','N', 0, 0, 
'N', 'N','N','N', 'N', 0,0,'N', 'N','N',' ', ' ', ' ', 0);","")</f>
        <v/>
      </c>
    </row>
    <row r="67" spans="1:1" ht="12.75" customHeight="1">
      <c r="A67" s="1" t="str">
        <f>IF(AND(NOT(ISBLANK(DATA!A65)),DATA!A65&lt;&gt;DATA!A64),"INSERT INTO SYSADM.PS_SCRTY_QUERY 
VALUES('"&amp;PSAUTHITEM_AU!$B$1 &amp; DATA!A65&amp;"_VW', "&amp;"(SELECT VERSION FROM SYSADM.PSVERSION WHERE OBJECTTYPENAME = 'CLM'), '"&amp;IF(DATA!C65=" ",DATA!A65,DATA!C65)&amp;"', 'N', 'N','N', 0, 0, 
'N', 'N','N','N', 'N', 0,0,'N', 'N','N',' ', ' ', ' ', 0);","")</f>
        <v/>
      </c>
    </row>
    <row r="68" spans="1:1" ht="12.75" customHeight="1">
      <c r="A68" s="1" t="str">
        <f>IF(AND(NOT(ISBLANK(DATA!A66)),DATA!A66&lt;&gt;DATA!A65),"INSERT INTO SYSADM.PS_SCRTY_QUERY 
VALUES('"&amp;PSAUTHITEM_AU!$B$1 &amp; DATA!A66&amp;"_VW', "&amp;"(SELECT VERSION FROM SYSADM.PSVERSION WHERE OBJECTTYPENAME = 'CLM'), '"&amp;IF(DATA!C66=" ",DATA!A66,DATA!C66)&amp;"', 'N', 'N','N', 0, 0, 
'N', 'N','N','N', 'N', 0,0,'N', 'N','N',' ', ' ', ' ', 0);","")</f>
        <v/>
      </c>
    </row>
    <row r="69" spans="1:1" ht="12.75" customHeight="1">
      <c r="A69" s="1" t="str">
        <f>IF(AND(NOT(ISBLANK(DATA!A67)),DATA!A67&lt;&gt;DATA!A66),"INSERT INTO SYSADM.PS_SCRTY_QUERY 
VALUES('"&amp;PSAUTHITEM_AU!$B$1 &amp; DATA!A67&amp;"_VW', "&amp;"(SELECT VERSION FROM SYSADM.PSVERSION WHERE OBJECTTYPENAME = 'CLM'), '"&amp;IF(DATA!C67=" ",DATA!A67,DATA!C67)&amp;"', 'N', 'N','N', 0, 0, 
'N', 'N','N','N', 'N', 0,0,'N', 'N','N',' ', ' ', ' ', 0);","")</f>
        <v/>
      </c>
    </row>
    <row r="70" spans="1:1" ht="12.75" customHeight="1">
      <c r="A70" s="1" t="str">
        <f>IF(AND(NOT(ISBLANK(DATA!A68)),DATA!A68&lt;&gt;DATA!A67),"INSERT INTO SYSADM.PS_SCRTY_QUERY 
VALUES('"&amp;PSAUTHITEM_AU!$B$1 &amp; DATA!A68&amp;"_VW', "&amp;"(SELECT VERSION FROM SYSADM.PSVERSION WHERE OBJECTTYPENAME = 'CLM'), '"&amp;IF(DATA!C68=" ",DATA!A68,DATA!C68)&amp;"', 'N', 'N','N', 0, 0, 
'N', 'N','N','N', 'N', 0,0,'N', 'N','N',' ', ' ', ' ', 0);","")</f>
        <v/>
      </c>
    </row>
    <row r="71" spans="1:1" ht="12.75" customHeight="1">
      <c r="A71" s="1" t="str">
        <f>IF(AND(NOT(ISBLANK(DATA!A69)),DATA!A69&lt;&gt;DATA!A68),"INSERT INTO SYSADM.PS_SCRTY_QUERY 
VALUES('"&amp;PSAUTHITEM_AU!$B$1 &amp; DATA!A69&amp;"_VW', "&amp;"(SELECT VERSION FROM SYSADM.PSVERSION WHERE OBJECTTYPENAME = 'CLM'), '"&amp;IF(DATA!C69=" ",DATA!A69,DATA!C69)&amp;"', 'N', 'N','N', 0, 0, 
'N', 'N','N','N', 'N', 0,0,'N', 'N','N',' ', ' ', ' ', 0);","")</f>
        <v/>
      </c>
    </row>
    <row r="72" spans="1:1" ht="12.75" customHeight="1">
      <c r="A72" s="1" t="str">
        <f>IF(AND(NOT(ISBLANK(DATA!A70)),DATA!A70&lt;&gt;DATA!A69),"INSERT INTO SYSADM.PS_SCRTY_QUERY 
VALUES('"&amp;PSAUTHITEM_AU!$B$1 &amp; DATA!A70&amp;"_VW', "&amp;"(SELECT VERSION FROM SYSADM.PSVERSION WHERE OBJECTTYPENAME = 'CLM'), '"&amp;IF(DATA!C70=" ",DATA!A70,DATA!C70)&amp;"', 'N', 'N','N', 0, 0, 
'N', 'N','N','N', 'N', 0,0,'N', 'N','N',' ', ' ', ' ', 0);","")</f>
        <v/>
      </c>
    </row>
    <row r="73" spans="1:1" ht="12.75" customHeight="1">
      <c r="A73" s="1" t="str">
        <f>IF(AND(NOT(ISBLANK(DATA!A71)),DATA!A71&lt;&gt;DATA!A70),"INSERT INTO SYSADM.PS_SCRTY_QUERY 
VALUES('"&amp;PSAUTHITEM_AU!$B$1 &amp; DATA!A71&amp;"_VW', "&amp;"(SELECT VERSION FROM SYSADM.PSVERSION WHERE OBJECTTYPENAME = 'CLM'), '"&amp;IF(DATA!C71=" ",DATA!A71,DATA!C71)&amp;"', 'N', 'N','N', 0, 0, 
'N', 'N','N','N', 'N', 0,0,'N', 'N','N',' ', ' ', ' ', 0);","")</f>
        <v/>
      </c>
    </row>
    <row r="74" spans="1:1" ht="12.75" customHeight="1">
      <c r="A74" s="1" t="str">
        <f>IF(AND(NOT(ISBLANK(DATA!A72)),DATA!A72&lt;&gt;DATA!A71),"INSERT INTO SYSADM.PS_SCRTY_QUERY 
VALUES('"&amp;PSAUTHITEM_AU!$B$1 &amp; DATA!A72&amp;"_VW', "&amp;"(SELECT VERSION FROM SYSADM.PSVERSION WHERE OBJECTTYPENAME = 'CLM'), '"&amp;IF(DATA!C72=" ",DATA!A72,DATA!C72)&amp;"', 'N', 'N','N', 0, 0, 
'N', 'N','N','N', 'N', 0,0,'N', 'N','N',' ', ' ', ' ', 0);","")</f>
        <v/>
      </c>
    </row>
    <row r="75" spans="1:1" ht="12.75" customHeight="1">
      <c r="A75" s="1" t="str">
        <f>IF(AND(NOT(ISBLANK(DATA!A73)),DATA!A73&lt;&gt;DATA!A72),"INSERT INTO SYSADM.PS_SCRTY_QUERY 
VALUES('"&amp;PSAUTHITEM_AU!$B$1 &amp; DATA!A73&amp;"_VW', "&amp;"(SELECT VERSION FROM SYSADM.PSVERSION WHERE OBJECTTYPENAME = 'CLM'), '"&amp;IF(DATA!C73=" ",DATA!A73,DATA!C73)&amp;"', 'N', 'N','N', 0, 0, 
'N', 'N','N','N', 'N', 0,0,'N', 'N','N',' ', ' ', ' ', 0);","")</f>
        <v/>
      </c>
    </row>
    <row r="76" spans="1:1" ht="12.75" customHeight="1">
      <c r="A76" s="1" t="str">
        <f>IF(AND(NOT(ISBLANK(DATA!A74)),DATA!A74&lt;&gt;DATA!A73),"INSERT INTO SYSADM.PS_SCRTY_QUERY 
VALUES('"&amp;PSAUTHITEM_AU!$B$1 &amp; DATA!A74&amp;"_VW', "&amp;"(SELECT VERSION FROM SYSADM.PSVERSION WHERE OBJECTTYPENAME = 'CLM'), '"&amp;IF(DATA!C74=" ",DATA!A74,DATA!C74)&amp;"', 'N', 'N','N', 0, 0, 
'N', 'N','N','N', 'N', 0,0,'N', 'N','N',' ', ' ', ' ', 0);","")</f>
        <v/>
      </c>
    </row>
    <row r="77" spans="1:1" ht="12.75" customHeight="1">
      <c r="A77" s="1" t="str">
        <f>IF(AND(NOT(ISBLANK(DATA!A75)),DATA!A75&lt;&gt;DATA!A74),"INSERT INTO SYSADM.PS_SCRTY_QUERY 
VALUES('"&amp;PSAUTHITEM_AU!$B$1 &amp; DATA!A75&amp;"_VW', "&amp;"(SELECT VERSION FROM SYSADM.PSVERSION WHERE OBJECTTYPENAME = 'CLM'), '"&amp;IF(DATA!C75=" ",DATA!A75,DATA!C75)&amp;"', 'N', 'N','N', 0, 0, 
'N', 'N','N','N', 'N', 0,0,'N', 'N','N',' ', ' ', ' ', 0);","")</f>
        <v/>
      </c>
    </row>
    <row r="78" spans="1:1" ht="12.75" customHeight="1">
      <c r="A78" s="1" t="str">
        <f>IF(AND(NOT(ISBLANK(DATA!A76)),DATA!A76&lt;&gt;DATA!A75),"INSERT INTO SYSADM.PS_SCRTY_QUERY 
VALUES('"&amp;PSAUTHITEM_AU!$B$1 &amp; DATA!A76&amp;"_VW', "&amp;"(SELECT VERSION FROM SYSADM.PSVERSION WHERE OBJECTTYPENAME = 'CLM'), '"&amp;IF(DATA!C76=" ",DATA!A76,DATA!C76)&amp;"', 'N', 'N','N', 0, 0, 
'N', 'N','N','N', 'N', 0,0,'N', 'N','N',' ', ' ', ' ', 0);","")</f>
        <v/>
      </c>
    </row>
    <row r="79" spans="1:1" ht="12.75" customHeight="1">
      <c r="A79" s="1" t="str">
        <f>IF(AND(NOT(ISBLANK(DATA!A77)),DATA!A77&lt;&gt;DATA!A76),"INSERT INTO SYSADM.PS_SCRTY_QUERY 
VALUES('"&amp;PSAUTHITEM_AU!$B$1 &amp; DATA!A77&amp;"_VW', "&amp;"(SELECT VERSION FROM SYSADM.PSVERSION WHERE OBJECTTYPENAME = 'CLM'), '"&amp;IF(DATA!C77=" ",DATA!A77,DATA!C77)&amp;"', 'N', 'N','N', 0, 0, 
'N', 'N','N','N', 'N', 0,0,'N', 'N','N',' ', ' ', ' ', 0);","")</f>
        <v/>
      </c>
    </row>
    <row r="80" spans="1:1" ht="12.75" customHeight="1">
      <c r="A80" s="1" t="str">
        <f>IF(AND(NOT(ISBLANK(DATA!A78)),DATA!A78&lt;&gt;DATA!A77),"INSERT INTO SYSADM.PS_SCRTY_QUERY 
VALUES('"&amp;PSAUTHITEM_AU!$B$1 &amp; DATA!A78&amp;"_VW', "&amp;"(SELECT VERSION FROM SYSADM.PSVERSION WHERE OBJECTTYPENAME = 'CLM'), '"&amp;IF(DATA!C78=" ",DATA!A78,DATA!C78)&amp;"', 'N', 'N','N', 0, 0, 
'N', 'N','N','N', 'N', 0,0,'N', 'N','N',' ', ' ', ' ', 0);","")</f>
        <v/>
      </c>
    </row>
    <row r="81" spans="1:1" ht="12.75" customHeight="1">
      <c r="A81" s="1" t="str">
        <f>IF(AND(NOT(ISBLANK(DATA!A79)),DATA!A79&lt;&gt;DATA!A78),"INSERT INTO SYSADM.PS_SCRTY_QUERY 
VALUES('"&amp;PSAUTHITEM_AU!$B$1 &amp; DATA!A79&amp;"_VW', "&amp;"(SELECT VERSION FROM SYSADM.PSVERSION WHERE OBJECTTYPENAME = 'CLM'), '"&amp;IF(DATA!C79=" ",DATA!A79,DATA!C79)&amp;"', 'N', 'N','N', 0, 0, 
'N', 'N','N','N', 'N', 0,0,'N', 'N','N',' ', ' ', ' ', 0);","")</f>
        <v/>
      </c>
    </row>
    <row r="82" spans="1:1" ht="12.75" customHeight="1">
      <c r="A82" s="1" t="str">
        <f>IF(AND(NOT(ISBLANK(DATA!A80)),DATA!A80&lt;&gt;DATA!A79),"INSERT INTO SYSADM.PS_SCRTY_QUERY 
VALUES('"&amp;PSAUTHITEM_AU!$B$1 &amp; DATA!A80&amp;"_VW', "&amp;"(SELECT VERSION FROM SYSADM.PSVERSION WHERE OBJECTTYPENAME = 'CLM'), '"&amp;IF(DATA!C80=" ",DATA!A80,DATA!C80)&amp;"', 'N', 'N','N', 0, 0, 
'N', 'N','N','N', 'N', 0,0,'N', 'N','N',' ', ' ', ' ', 0);","")</f>
        <v/>
      </c>
    </row>
    <row r="83" spans="1:1" ht="12.75" customHeight="1">
      <c r="A83" s="1" t="str">
        <f>IF(AND(NOT(ISBLANK(DATA!A81)),DATA!A81&lt;&gt;DATA!A80),"INSERT INTO SYSADM.PS_SCRTY_QUERY 
VALUES('"&amp;PSAUTHITEM_AU!$B$1 &amp; DATA!A81&amp;"_VW', "&amp;"(SELECT VERSION FROM SYSADM.PSVERSION WHERE OBJECTTYPENAME = 'CLM'), '"&amp;IF(DATA!C81=" ",DATA!A81,DATA!C81)&amp;"', 'N', 'N','N', 0, 0, 
'N', 'N','N','N', 'N', 0,0,'N', 'N','N',' ', ' ', ' ', 0);","")</f>
        <v/>
      </c>
    </row>
    <row r="84" spans="1:1" ht="12.75" customHeight="1">
      <c r="A84" s="1" t="str">
        <f>IF(AND(NOT(ISBLANK(DATA!A82)),DATA!A82&lt;&gt;DATA!A81),"INSERT INTO SYSADM.PS_SCRTY_QUERY 
VALUES('"&amp;PSAUTHITEM_AU!$B$1 &amp; DATA!A82&amp;"_VW', "&amp;"(SELECT VERSION FROM SYSADM.PSVERSION WHERE OBJECTTYPENAME = 'CLM'), '"&amp;IF(DATA!C82=" ",DATA!A82,DATA!C82)&amp;"', 'N', 'N','N', 0, 0, 
'N', 'N','N','N', 'N', 0,0,'N', 'N','N',' ', ' ', ' ', 0);","")</f>
        <v/>
      </c>
    </row>
    <row r="85" spans="1:1" ht="12.75" customHeight="1">
      <c r="A85" s="1" t="str">
        <f>IF(AND(NOT(ISBLANK(DATA!A83)),DATA!A83&lt;&gt;DATA!A82),"INSERT INTO SYSADM.PS_SCRTY_QUERY 
VALUES('"&amp;PSAUTHITEM_AU!$B$1 &amp; DATA!A83&amp;"_VW', "&amp;"(SELECT VERSION FROM SYSADM.PSVERSION WHERE OBJECTTYPENAME = 'CLM'), '"&amp;IF(DATA!C83=" ",DATA!A83,DATA!C83)&amp;"', 'N', 'N','N', 0, 0, 
'N', 'N','N','N', 'N', 0,0,'N', 'N','N',' ', ' ', ' ', 0);","")</f>
        <v/>
      </c>
    </row>
    <row r="86" spans="1:1" ht="12.75" customHeight="1">
      <c r="A86" s="1" t="str">
        <f>IF(AND(NOT(ISBLANK(DATA!A84)),DATA!A84&lt;&gt;DATA!A83),"INSERT INTO SYSADM.PS_SCRTY_QUERY 
VALUES('"&amp;PSAUTHITEM_AU!$B$1 &amp; DATA!A84&amp;"_VW', "&amp;"(SELECT VERSION FROM SYSADM.PSVERSION WHERE OBJECTTYPENAME = 'CLM'), '"&amp;IF(DATA!C84=" ",DATA!A84,DATA!C84)&amp;"', 'N', 'N','N', 0, 0, 
'N', 'N','N','N', 'N', 0,0,'N', 'N','N',' ', ' ', ' ', 0);","")</f>
        <v/>
      </c>
    </row>
    <row r="87" spans="1:1" ht="12.75" customHeight="1">
      <c r="A87" s="1" t="str">
        <f>IF(AND(NOT(ISBLANK(DATA!A85)),DATA!A85&lt;&gt;DATA!A84),"INSERT INTO SYSADM.PS_SCRTY_QUERY 
VALUES('"&amp;PSAUTHITEM_AU!$B$1 &amp; DATA!A85&amp;"_VW', "&amp;"(SELECT VERSION FROM SYSADM.PSVERSION WHERE OBJECTTYPENAME = 'CLM'), '"&amp;IF(DATA!C85=" ",DATA!A85,DATA!C85)&amp;"', 'N', 'N','N', 0, 0, 
'N', 'N','N','N', 'N', 0,0,'N', 'N','N',' ', ' ', ' ', 0);","")</f>
        <v/>
      </c>
    </row>
    <row r="88" spans="1:1" ht="12.75" customHeight="1">
      <c r="A88" s="1" t="str">
        <f>IF(AND(NOT(ISBLANK(DATA!A86)),DATA!A86&lt;&gt;DATA!A85),"INSERT INTO SYSADM.PS_SCRTY_QUERY 
VALUES('"&amp;PSAUTHITEM_AU!$B$1 &amp; DATA!A86&amp;"_VW', "&amp;"(SELECT VERSION FROM SYSADM.PSVERSION WHERE OBJECTTYPENAME = 'CLM'), '"&amp;IF(DATA!C86=" ",DATA!A86,DATA!C86)&amp;"', 'N', 'N','N', 0, 0, 
'N', 'N','N','N', 'N', 0,0,'N', 'N','N',' ', ' ', ' ', 0);","")</f>
        <v/>
      </c>
    </row>
    <row r="89" spans="1:1" ht="12.75" customHeight="1">
      <c r="A89" s="1" t="str">
        <f>IF(AND(NOT(ISBLANK(DATA!A87)),DATA!A87&lt;&gt;DATA!A86),"INSERT INTO SYSADM.PS_SCRTY_QUERY 
VALUES('"&amp;PSAUTHITEM_AU!$B$1 &amp; DATA!A87&amp;"_VW', "&amp;"(SELECT VERSION FROM SYSADM.PSVERSION WHERE OBJECTTYPENAME = 'CLM'), '"&amp;IF(DATA!C87=" ",DATA!A87,DATA!C87)&amp;"', 'N', 'N','N', 0, 0, 
'N', 'N','N','N', 'N', 0,0,'N', 'N','N',' ', ' ', ' ', 0);","")</f>
        <v/>
      </c>
    </row>
    <row r="90" spans="1:1" ht="12.75" customHeight="1">
      <c r="A90" s="1" t="str">
        <f>IF(AND(NOT(ISBLANK(DATA!A88)),DATA!A88&lt;&gt;DATA!A87),"INSERT INTO SYSADM.PS_SCRTY_QUERY 
VALUES('"&amp;PSAUTHITEM_AU!$B$1 &amp; DATA!A88&amp;"_VW', "&amp;"(SELECT VERSION FROM SYSADM.PSVERSION WHERE OBJECTTYPENAME = 'CLM'), '"&amp;IF(DATA!C88=" ",DATA!A88,DATA!C88)&amp;"', 'N', 'N','N', 0, 0, 
'N', 'N','N','N', 'N', 0,0,'N', 'N','N',' ', ' ', ' ', 0);","")</f>
        <v/>
      </c>
    </row>
    <row r="91" spans="1:1" ht="12.75" customHeight="1">
      <c r="A91" s="1" t="str">
        <f>IF(AND(NOT(ISBLANK(DATA!A89)),DATA!A89&lt;&gt;DATA!A88),"INSERT INTO SYSADM.PS_SCRTY_QUERY 
VALUES('"&amp;PSAUTHITEM_AU!$B$1 &amp; DATA!A89&amp;"_VW', "&amp;"(SELECT VERSION FROM SYSADM.PSVERSION WHERE OBJECTTYPENAME = 'CLM'), '"&amp;IF(DATA!C89=" ",DATA!A89,DATA!C89)&amp;"', 'N', 'N','N', 0, 0, 
'N', 'N','N','N', 'N', 0,0,'N', 'N','N',' ', ' ', ' ', 0);","")</f>
        <v/>
      </c>
    </row>
    <row r="92" spans="1:1" ht="12.75" customHeight="1">
      <c r="A92" s="1" t="str">
        <f>IF(AND(NOT(ISBLANK(DATA!A90)),DATA!A90&lt;&gt;DATA!A89),"INSERT INTO SYSADM.PS_SCRTY_QUERY 
VALUES('"&amp;PSAUTHITEM_AU!$B$1 &amp; DATA!A90&amp;"_VW', "&amp;"(SELECT VERSION FROM SYSADM.PSVERSION WHERE OBJECTTYPENAME = 'CLM'), '"&amp;IF(DATA!C90=" ",DATA!A90,DATA!C90)&amp;"', 'N', 'N','N', 0, 0, 
'N', 'N','N','N', 'N', 0,0,'N', 'N','N',' ', ' ', ' ', 0);","")</f>
        <v/>
      </c>
    </row>
    <row r="93" spans="1:1" ht="12.75" customHeight="1">
      <c r="A93" s="1" t="str">
        <f>IF(AND(NOT(ISBLANK(DATA!A91)),DATA!A91&lt;&gt;DATA!A90),"INSERT INTO SYSADM.PS_SCRTY_QUERY 
VALUES('"&amp;PSAUTHITEM_AU!$B$1 &amp; DATA!A91&amp;"_VW', "&amp;"(SELECT VERSION FROM SYSADM.PSVERSION WHERE OBJECTTYPENAME = 'CLM'), '"&amp;IF(DATA!C91=" ",DATA!A91,DATA!C91)&amp;"', 'N', 'N','N', 0, 0, 
'N', 'N','N','N', 'N', 0,0,'N', 'N','N',' ', ' ', ' ', 0);","")</f>
        <v/>
      </c>
    </row>
    <row r="94" spans="1:1" ht="12.75" customHeight="1">
      <c r="A94" s="1" t="str">
        <f>IF(AND(NOT(ISBLANK(DATA!A92)),DATA!A92&lt;&gt;DATA!A91),"INSERT INTO SYSADM.PS_SCRTY_QUERY 
VALUES('"&amp;PSAUTHITEM_AU!$B$1 &amp; DATA!A92&amp;"_VW', "&amp;"(SELECT VERSION FROM SYSADM.PSVERSION WHERE OBJECTTYPENAME = 'CLM'), '"&amp;IF(DATA!C92=" ",DATA!A92,DATA!C92)&amp;"', 'N', 'N','N', 0, 0, 
'N', 'N','N','N', 'N', 0,0,'N', 'N','N',' ', ' ', ' ', 0);","")</f>
        <v/>
      </c>
    </row>
    <row r="95" spans="1:1" ht="12.75" customHeight="1">
      <c r="A95" s="1" t="str">
        <f>IF(AND(NOT(ISBLANK(DATA!A93)),DATA!A93&lt;&gt;DATA!A92),"INSERT INTO SYSADM.PS_SCRTY_QUERY 
VALUES('"&amp;PSAUTHITEM_AU!$B$1 &amp; DATA!A93&amp;"_VW', "&amp;"(SELECT VERSION FROM SYSADM.PSVERSION WHERE OBJECTTYPENAME = 'CLM'), '"&amp;IF(DATA!C93=" ",DATA!A93,DATA!C93)&amp;"', 'N', 'N','N', 0, 0, 
'N', 'N','N','N', 'N', 0,0,'N', 'N','N',' ', ' ', ' ', 0);","")</f>
        <v/>
      </c>
    </row>
    <row r="96" spans="1:1" ht="12.75" customHeight="1">
      <c r="A96" s="1" t="str">
        <f>IF(AND(NOT(ISBLANK(DATA!A94)),DATA!A94&lt;&gt;DATA!A93),"INSERT INTO SYSADM.PS_SCRTY_QUERY 
VALUES('"&amp;PSAUTHITEM_AU!$B$1 &amp; DATA!A94&amp;"_VW', "&amp;"(SELECT VERSION FROM SYSADM.PSVERSION WHERE OBJECTTYPENAME = 'CLM'), '"&amp;IF(DATA!C94=" ",DATA!A94,DATA!C94)&amp;"', 'N', 'N','N', 0, 0, 
'N', 'N','N','N', 'N', 0,0,'N', 'N','N',' ', ' ', ' ', 0);","")</f>
        <v/>
      </c>
    </row>
    <row r="97" spans="1:1" ht="12.75" customHeight="1">
      <c r="A97" s="1" t="str">
        <f>IF(AND(NOT(ISBLANK(DATA!A95)),DATA!A95&lt;&gt;DATA!A94),"INSERT INTO SYSADM.PS_SCRTY_QUERY 
VALUES('"&amp;PSAUTHITEM_AU!$B$1 &amp; DATA!A95&amp;"_VW', "&amp;"(SELECT VERSION FROM SYSADM.PSVERSION WHERE OBJECTTYPENAME = 'CLM'), '"&amp;IF(DATA!C95=" ",DATA!A95,DATA!C95)&amp;"', 'N', 'N','N', 0, 0, 
'N', 'N','N','N', 'N', 0,0,'N', 'N','N',' ', ' ', ' ', 0);","")</f>
        <v/>
      </c>
    </row>
    <row r="98" spans="1:1" ht="12.75" customHeight="1">
      <c r="A98" s="1" t="str">
        <f>IF(AND(NOT(ISBLANK(DATA!A96)),DATA!A96&lt;&gt;DATA!A95),"INSERT INTO SYSADM.PS_SCRTY_QUERY 
VALUES('"&amp;PSAUTHITEM_AU!$B$1 &amp; DATA!A96&amp;"_VW', "&amp;"(SELECT VERSION FROM SYSADM.PSVERSION WHERE OBJECTTYPENAME = 'CLM'), '"&amp;IF(DATA!C96=" ",DATA!A96,DATA!C96)&amp;"', 'N', 'N','N', 0, 0, 
'N', 'N','N','N', 'N', 0,0,'N', 'N','N',' ', ' ', ' ', 0);","")</f>
        <v/>
      </c>
    </row>
    <row r="99" spans="1:1" ht="12.75" customHeight="1">
      <c r="A99" s="1" t="str">
        <f>IF(AND(NOT(ISBLANK(DATA!A97)),DATA!A97&lt;&gt;DATA!A96),"INSERT INTO SYSADM.PS_SCRTY_QUERY 
VALUES('"&amp;PSAUTHITEM_AU!$B$1 &amp; DATA!A97&amp;"_VW', "&amp;"(SELECT VERSION FROM SYSADM.PSVERSION WHERE OBJECTTYPENAME = 'CLM'), '"&amp;IF(DATA!C97=" ",DATA!A97,DATA!C97)&amp;"', 'N', 'N','N', 0, 0, 
'N', 'N','N','N', 'N', 0,0,'N', 'N','N',' ', ' ', ' ', 0);","")</f>
        <v/>
      </c>
    </row>
    <row r="100" spans="1:1" ht="12.75" customHeight="1">
      <c r="A100" s="1" t="str">
        <f>IF(AND(NOT(ISBLANK(DATA!A98)),DATA!A98&lt;&gt;DATA!A97),"INSERT INTO SYSADM.PS_SCRTY_QUERY 
VALUES('"&amp;PSAUTHITEM_AU!$B$1 &amp; DATA!A98&amp;"_VW', "&amp;"(SELECT VERSION FROM SYSADM.PSVERSION WHERE OBJECTTYPENAME = 'CLM'), '"&amp;IF(DATA!C98=" ",DATA!A98,DATA!C98)&amp;"', 'N', 'N','N', 0, 0, 
'N', 'N','N','N', 'N', 0,0,'N', 'N','N',' ', ' ', ' ', 0);","")</f>
        <v/>
      </c>
    </row>
    <row r="101" spans="1:1" ht="12.75" customHeight="1">
      <c r="A101" s="1" t="str">
        <f>IF(AND(NOT(ISBLANK(DATA!A99)),DATA!A99&lt;&gt;DATA!A98),"INSERT INTO SYSADM.PS_SCRTY_QUERY 
VALUES('"&amp;PSAUTHITEM_AU!$B$1 &amp; DATA!A99&amp;"_VW', "&amp;"(SELECT VERSION FROM SYSADM.PSVERSION WHERE OBJECTTYPENAME = 'CLM'), '"&amp;IF(DATA!C99=" ",DATA!A99,DATA!C99)&amp;"', 'N', 'N','N', 0, 0, 
'N', 'N','N','N', 'N', 0,0,'N', 'N','N',' ', ' ', ' ', 0);","")</f>
        <v/>
      </c>
    </row>
    <row r="102" spans="1:1" ht="12.75" customHeight="1">
      <c r="A102" s="1" t="str">
        <f>IF(AND(NOT(ISBLANK(DATA!A100)),DATA!A100&lt;&gt;DATA!A99),"INSERT INTO SYSADM.PS_SCRTY_QUERY 
VALUES('"&amp;PSAUTHITEM_AU!$B$1 &amp; DATA!A100&amp;"_VW', "&amp;"(SELECT VERSION FROM SYSADM.PSVERSION WHERE OBJECTTYPENAME = 'CLM'), '"&amp;IF(DATA!C100=" ",DATA!A100,DATA!C100)&amp;"', 'N', 'N','N', 0, 0, 
'N', 'N','N','N', 'N', 0,0,'N', 'N','N',' ', ' ', ' ', 0);","")</f>
        <v/>
      </c>
    </row>
    <row r="103" spans="1:1" ht="12.75" customHeight="1">
      <c r="A103" s="1" t="str">
        <f>IF(AND(NOT(ISBLANK(DATA!A101)),DATA!A101&lt;&gt;DATA!A100),"INSERT INTO SYSADM.PS_SCRTY_QUERY 
VALUES('"&amp;PSAUTHITEM_AU!$B$1 &amp; DATA!A101&amp;"_VW', "&amp;"(SELECT VERSION FROM SYSADM.PSVERSION WHERE OBJECTTYPENAME = 'CLM'), '"&amp;IF(DATA!C101=" ",DATA!A101,DATA!C101)&amp;"', 'N', 'N','N', 0, 0, 
'N', 'N','N','N', 'N', 0,0,'N', 'N','N',' ', ' ', ' ', 0);","")</f>
        <v/>
      </c>
    </row>
    <row r="104" spans="1:1" ht="12.75" customHeight="1">
      <c r="A104" s="1" t="str">
        <f>IF(AND(NOT(ISBLANK(DATA!A102)),DATA!A102&lt;&gt;DATA!A101),"INSERT INTO SYSADM.PS_SCRTY_QUERY 
VALUES('"&amp;PSAUTHITEM_AU!$B$1 &amp; DATA!A102&amp;"_VW', "&amp;"(SELECT VERSION FROM SYSADM.PSVERSION WHERE OBJECTTYPENAME = 'CLM'), '"&amp;IF(DATA!C102=" ",DATA!A102,DATA!C102)&amp;"', 'N', 'N','N', 0, 0, 
'N', 'N','N','N', 'N', 0,0,'N', 'N','N',' ', ' ', ' ', 0);","")</f>
        <v/>
      </c>
    </row>
    <row r="105" spans="1:1" ht="12.75" customHeight="1">
      <c r="A105" s="1" t="str">
        <f>IF(AND(NOT(ISBLANK(DATA!A103)),DATA!A103&lt;&gt;DATA!A102),"INSERT INTO SYSADM.PS_SCRTY_QUERY 
VALUES('"&amp;PSAUTHITEM_AU!$B$1 &amp; DATA!A103&amp;"_VW', "&amp;"(SELECT VERSION FROM SYSADM.PSVERSION WHERE OBJECTTYPENAME = 'CLM'), '"&amp;IF(DATA!C103=" ",DATA!A103,DATA!C103)&amp;"', 'N', 'N','N', 0, 0, 
'N', 'N','N','N', 'N', 0,0,'N', 'N','N',' ', ' ', ' ', 0);","")</f>
        <v/>
      </c>
    </row>
    <row r="106" spans="1:1" ht="12.75" customHeight="1">
      <c r="A106" s="1" t="str">
        <f>IF(AND(NOT(ISBLANK(DATA!A104)),DATA!A104&lt;&gt;DATA!A103),"INSERT INTO SYSADM.PS_SCRTY_QUERY 
VALUES('"&amp;PSAUTHITEM_AU!$B$1 &amp; DATA!A104&amp;"_VW', "&amp;"(SELECT VERSION FROM SYSADM.PSVERSION WHERE OBJECTTYPENAME = 'CLM'), '"&amp;IF(DATA!C104=" ",DATA!A104,DATA!C104)&amp;"', 'N', 'N','N', 0, 0, 
'N', 'N','N','N', 'N', 0,0,'N', 'N','N',' ', ' ', ' ', 0);","")</f>
        <v/>
      </c>
    </row>
    <row r="107" spans="1:1" ht="12.75" customHeight="1">
      <c r="A107" s="1" t="str">
        <f>IF(AND(NOT(ISBLANK(DATA!A105)),DATA!A105&lt;&gt;DATA!A104),"INSERT INTO SYSADM.PS_SCRTY_QUERY 
VALUES('"&amp;PSAUTHITEM_AU!$B$1 &amp; DATA!A105&amp;"_VW', "&amp;"(SELECT VERSION FROM SYSADM.PSVERSION WHERE OBJECTTYPENAME = 'CLM'), '"&amp;IF(DATA!C105=" ",DATA!A105,DATA!C105)&amp;"', 'N', 'N','N', 0, 0, 
'N', 'N','N','N', 'N', 0,0,'N', 'N','N',' ', ' ', ' ', 0);","")</f>
        <v/>
      </c>
    </row>
    <row r="108" spans="1:1" ht="12.75" customHeight="1">
      <c r="A108" s="1" t="str">
        <f>IF(AND(NOT(ISBLANK(DATA!A106)),DATA!A106&lt;&gt;DATA!A105),"INSERT INTO SYSADM.PS_SCRTY_QUERY 
VALUES('"&amp;PSAUTHITEM_AU!$B$1 &amp; DATA!A106&amp;"_VW', "&amp;"(SELECT VERSION FROM SYSADM.PSVERSION WHERE OBJECTTYPENAME = 'CLM'), '"&amp;IF(DATA!C106=" ",DATA!A106,DATA!C106)&amp;"', 'N', 'N','N', 0, 0, 
'N', 'N','N','N', 'N', 0,0,'N', 'N','N',' ', ' ', ' ', 0);","")</f>
        <v/>
      </c>
    </row>
    <row r="109" spans="1:1" ht="12.75" customHeight="1">
      <c r="A109" s="1" t="str">
        <f>IF(AND(NOT(ISBLANK(DATA!A107)),DATA!A107&lt;&gt;DATA!A106),"INSERT INTO SYSADM.PS_SCRTY_QUERY 
VALUES('"&amp;PSAUTHITEM_AU!$B$1 &amp; DATA!A107&amp;"_VW', "&amp;"(SELECT VERSION FROM SYSADM.PSVERSION WHERE OBJECTTYPENAME = 'CLM'), '"&amp;IF(DATA!C107=" ",DATA!A107,DATA!C107)&amp;"', 'N', 'N','N', 0, 0, 
'N', 'N','N','N', 'N', 0,0,'N', 'N','N',' ', ' ', ' ', 0);","")</f>
        <v/>
      </c>
    </row>
    <row r="110" spans="1:1" ht="12.75" customHeight="1">
      <c r="A110" s="1" t="str">
        <f>IF(AND(NOT(ISBLANK(DATA!A108)),DATA!A108&lt;&gt;DATA!A107),"INSERT INTO SYSADM.PS_SCRTY_QUERY 
VALUES('"&amp;PSAUTHITEM_AU!$B$1 &amp; DATA!A108&amp;"_VW', "&amp;"(SELECT VERSION FROM SYSADM.PSVERSION WHERE OBJECTTYPENAME = 'CLM'), '"&amp;IF(DATA!C108=" ",DATA!A108,DATA!C108)&amp;"', 'N', 'N','N', 0, 0, 
'N', 'N','N','N', 'N', 0,0,'N', 'N','N',' ', ' ', ' ', 0);","")</f>
        <v/>
      </c>
    </row>
    <row r="111" spans="1:1" ht="12.75" customHeight="1">
      <c r="A111" s="1" t="str">
        <f>IF(AND(NOT(ISBLANK(DATA!A109)),DATA!A109&lt;&gt;DATA!A108),"INSERT INTO SYSADM.PS_SCRTY_QUERY 
VALUES('"&amp;PSAUTHITEM_AU!$B$1 &amp; DATA!A109&amp;"_VW', "&amp;"(SELECT VERSION FROM SYSADM.PSVERSION WHERE OBJECTTYPENAME = 'CLM'), '"&amp;IF(DATA!C109=" ",DATA!A109,DATA!C109)&amp;"', 'N', 'N','N', 0, 0, 
'N', 'N','N','N', 'N', 0,0,'N', 'N','N',' ', ' ', ' ', 0);","")</f>
        <v/>
      </c>
    </row>
    <row r="112" spans="1:1" ht="12.75" customHeight="1">
      <c r="A112" s="1" t="str">
        <f>IF(AND(NOT(ISBLANK(DATA!A110)),DATA!A110&lt;&gt;DATA!A109),"INSERT INTO SYSADM.PS_SCRTY_QUERY 
VALUES('"&amp;PSAUTHITEM_AU!$B$1 &amp; DATA!A110&amp;"_VW', "&amp;"(SELECT VERSION FROM SYSADM.PSVERSION WHERE OBJECTTYPENAME = 'CLM'), '"&amp;IF(DATA!C110=" ",DATA!A110,DATA!C110)&amp;"', 'N', 'N','N', 0, 0, 
'N', 'N','N','N', 'N', 0,0,'N', 'N','N',' ', ' ', ' ', 0);","")</f>
        <v/>
      </c>
    </row>
    <row r="113" spans="1:1" ht="12.75" customHeight="1">
      <c r="A113" s="1" t="str">
        <f>IF(AND(NOT(ISBLANK(DATA!A111)),DATA!A111&lt;&gt;DATA!A110),"INSERT INTO SYSADM.PS_SCRTY_QUERY 
VALUES('"&amp;PSAUTHITEM_AU!$B$1 &amp; DATA!A111&amp;"_VW', "&amp;"(SELECT VERSION FROM SYSADM.PSVERSION WHERE OBJECTTYPENAME = 'CLM'), '"&amp;IF(DATA!C111=" ",DATA!A111,DATA!C111)&amp;"', 'N', 'N','N', 0, 0, 
'N', 'N','N','N', 'N', 0,0,'N', 'N','N',' ', ' ', ' ', 0);","")</f>
        <v/>
      </c>
    </row>
    <row r="114" spans="1:1" ht="12.75" customHeight="1">
      <c r="A114" s="1" t="str">
        <f>IF(AND(NOT(ISBLANK(DATA!A112)),DATA!A112&lt;&gt;DATA!A111),"INSERT INTO SYSADM.PS_SCRTY_QUERY 
VALUES('"&amp;PSAUTHITEM_AU!$B$1 &amp; DATA!A112&amp;"_VW', "&amp;"(SELECT VERSION FROM SYSADM.PSVERSION WHERE OBJECTTYPENAME = 'CLM'), '"&amp;IF(DATA!C112=" ",DATA!A112,DATA!C112)&amp;"', 'N', 'N','N', 0, 0, 
'N', 'N','N','N', 'N', 0,0,'N', 'N','N',' ', ' ', ' ', 0);","")</f>
        <v/>
      </c>
    </row>
    <row r="115" spans="1:1" ht="12.75" customHeight="1">
      <c r="A115" s="1" t="str">
        <f>IF(AND(NOT(ISBLANK(DATA!A113)),DATA!A113&lt;&gt;DATA!A112),"INSERT INTO SYSADM.PS_SCRTY_QUERY 
VALUES('"&amp;PSAUTHITEM_AU!$B$1 &amp; DATA!A113&amp;"_VW', "&amp;"(SELECT VERSION FROM SYSADM.PSVERSION WHERE OBJECTTYPENAME = 'CLM'), '"&amp;IF(DATA!C113=" ",DATA!A113,DATA!C113)&amp;"', 'N', 'N','N', 0, 0, 
'N', 'N','N','N', 'N', 0,0,'N', 'N','N',' ', ' ', ' ', 0);","")</f>
        <v/>
      </c>
    </row>
    <row r="116" spans="1:1" ht="12.75" customHeight="1">
      <c r="A116" s="1" t="str">
        <f>IF(AND(NOT(ISBLANK(DATA!A114)),DATA!A114&lt;&gt;DATA!A113),"INSERT INTO SYSADM.PS_SCRTY_QUERY 
VALUES('"&amp;PSAUTHITEM_AU!$B$1 &amp; DATA!A114&amp;"_VW', "&amp;"(SELECT VERSION FROM SYSADM.PSVERSION WHERE OBJECTTYPENAME = 'CLM'), '"&amp;IF(DATA!C114=" ",DATA!A114,DATA!C114)&amp;"', 'N', 'N','N', 0, 0, 
'N', 'N','N','N', 'N', 0,0,'N', 'N','N',' ', ' ', ' ', 0);","")</f>
        <v/>
      </c>
    </row>
    <row r="117" spans="1:1" ht="12.75" customHeight="1">
      <c r="A117" s="1" t="str">
        <f>IF(AND(NOT(ISBLANK(DATA!A115)),DATA!A115&lt;&gt;DATA!A114),"INSERT INTO SYSADM.PS_SCRTY_QUERY 
VALUES('"&amp;PSAUTHITEM_AU!$B$1 &amp; DATA!A115&amp;"_VW', "&amp;"(SELECT VERSION FROM SYSADM.PSVERSION WHERE OBJECTTYPENAME = 'CLM'), '"&amp;IF(DATA!C115=" ",DATA!A115,DATA!C115)&amp;"', 'N', 'N','N', 0, 0, 
'N', 'N','N','N', 'N', 0,0,'N', 'N','N',' ', ' ', ' ', 0);","")</f>
        <v/>
      </c>
    </row>
    <row r="118" spans="1:1" ht="12.75" customHeight="1">
      <c r="A118" s="1" t="str">
        <f>IF(AND(NOT(ISBLANK(DATA!A116)),DATA!A116&lt;&gt;DATA!A115),"INSERT INTO SYSADM.PS_SCRTY_QUERY 
VALUES('"&amp;PSAUTHITEM_AU!$B$1 &amp; DATA!A116&amp;"_VW', "&amp;"(SELECT VERSION FROM SYSADM.PSVERSION WHERE OBJECTTYPENAME = 'CLM'), '"&amp;IF(DATA!C116=" ",DATA!A116,DATA!C116)&amp;"', 'N', 'N','N', 0, 0, 
'N', 'N','N','N', 'N', 0,0,'N', 'N','N',' ', ' ', ' ', 0);","")</f>
        <v/>
      </c>
    </row>
    <row r="119" spans="1:1" ht="12.75" customHeight="1">
      <c r="A119" s="1" t="str">
        <f>IF(AND(NOT(ISBLANK(DATA!A117)),DATA!A117&lt;&gt;DATA!A116),"INSERT INTO SYSADM.PS_SCRTY_QUERY 
VALUES('"&amp;PSAUTHITEM_AU!$B$1 &amp; DATA!A117&amp;"_VW', "&amp;"(SELECT VERSION FROM SYSADM.PSVERSION WHERE OBJECTTYPENAME = 'CLM'), '"&amp;IF(DATA!C117=" ",DATA!A117,DATA!C117)&amp;"', 'N', 'N','N', 0, 0, 
'N', 'N','N','N', 'N', 0,0,'N', 'N','N',' ', ' ', ' ', 0);","")</f>
        <v/>
      </c>
    </row>
    <row r="120" spans="1:1" ht="12.75" customHeight="1">
      <c r="A120" s="1" t="str">
        <f>IF(AND(NOT(ISBLANK(DATA!A118)),DATA!A118&lt;&gt;DATA!A117),"INSERT INTO SYSADM.PS_SCRTY_QUERY 
VALUES('"&amp;PSAUTHITEM_AU!$B$1 &amp; DATA!A118&amp;"_VW', "&amp;"(SELECT VERSION FROM SYSADM.PSVERSION WHERE OBJECTTYPENAME = 'CLM'), '"&amp;IF(DATA!C118=" ",DATA!A118,DATA!C118)&amp;"', 'N', 'N','N', 0, 0, 
'N', 'N','N','N', 'N', 0,0,'N', 'N','N',' ', ' ', ' ', 0);","")</f>
        <v/>
      </c>
    </row>
    <row r="121" spans="1:1" ht="12.75" customHeight="1">
      <c r="A121" s="1" t="str">
        <f>IF(AND(NOT(ISBLANK(DATA!A119)),DATA!A119&lt;&gt;DATA!A118),"INSERT INTO SYSADM.PS_SCRTY_QUERY 
VALUES('"&amp;PSAUTHITEM_AU!$B$1 &amp; DATA!A119&amp;"_VW', "&amp;"(SELECT VERSION FROM SYSADM.PSVERSION WHERE OBJECTTYPENAME = 'CLM'), '"&amp;IF(DATA!C119=" ",DATA!A119,DATA!C119)&amp;"', 'N', 'N','N', 0, 0, 
'N', 'N','N','N', 'N', 0,0,'N', 'N','N',' ', ' ', ' ', 0);","")</f>
        <v/>
      </c>
    </row>
    <row r="122" spans="1:1" ht="12.75" customHeight="1">
      <c r="A122" s="1" t="str">
        <f>IF(AND(NOT(ISBLANK(DATA!A120)),DATA!A120&lt;&gt;DATA!A119),"INSERT INTO SYSADM.PS_SCRTY_QUERY 
VALUES('"&amp;PSAUTHITEM_AU!$B$1 &amp; DATA!A120&amp;"_VW', "&amp;"(SELECT VERSION FROM SYSADM.PSVERSION WHERE OBJECTTYPENAME = 'CLM'), '"&amp;IF(DATA!C120=" ",DATA!A120,DATA!C120)&amp;"', 'N', 'N','N', 0, 0, 
'N', 'N','N','N', 'N', 0,0,'N', 'N','N',' ', ' ', ' ', 0);","")</f>
        <v/>
      </c>
    </row>
    <row r="123" spans="1:1" ht="12.75" customHeight="1">
      <c r="A123" s="1" t="str">
        <f>IF(AND(NOT(ISBLANK(DATA!A121)),DATA!A121&lt;&gt;DATA!A120),"INSERT INTO SYSADM.PS_SCRTY_QUERY 
VALUES('"&amp;PSAUTHITEM_AU!$B$1 &amp; DATA!A121&amp;"_VW', "&amp;"(SELECT VERSION FROM SYSADM.PSVERSION WHERE OBJECTTYPENAME = 'CLM'), '"&amp;IF(DATA!C121=" ",DATA!A121,DATA!C121)&amp;"', 'N', 'N','N', 0, 0, 
'N', 'N','N','N', 'N', 0,0,'N', 'N','N',' ', ' ', ' ', 0);","")</f>
        <v/>
      </c>
    </row>
    <row r="124" spans="1:1" ht="12.75" customHeight="1">
      <c r="A124" s="1" t="str">
        <f>IF(AND(NOT(ISBLANK(DATA!A122)),DATA!A122&lt;&gt;DATA!A121),"INSERT INTO SYSADM.PS_SCRTY_QUERY 
VALUES('"&amp;PSAUTHITEM_AU!$B$1 &amp; DATA!A122&amp;"_VW', "&amp;"(SELECT VERSION FROM SYSADM.PSVERSION WHERE OBJECTTYPENAME = 'CLM'), '"&amp;IF(DATA!C122=" ",DATA!A122,DATA!C122)&amp;"', 'N', 'N','N', 0, 0, 
'N', 'N','N','N', 'N', 0,0,'N', 'N','N',' ', ' ', ' ', 0);","")</f>
        <v/>
      </c>
    </row>
    <row r="125" spans="1:1" ht="12.75" customHeight="1">
      <c r="A125" s="1" t="str">
        <f>IF(AND(NOT(ISBLANK(DATA!A123)),DATA!A123&lt;&gt;DATA!A122),"INSERT INTO SYSADM.PS_SCRTY_QUERY 
VALUES('"&amp;PSAUTHITEM_AU!$B$1 &amp; DATA!A123&amp;"_VW', "&amp;"(SELECT VERSION FROM SYSADM.PSVERSION WHERE OBJECTTYPENAME = 'CLM'), '"&amp;IF(DATA!C123=" ",DATA!A123,DATA!C123)&amp;"', 'N', 'N','N', 0, 0, 
'N', 'N','N','N', 'N', 0,0,'N', 'N','N',' ', ' ', ' ', 0);","")</f>
        <v/>
      </c>
    </row>
    <row r="126" spans="1:1" ht="12.75" customHeight="1">
      <c r="A126" s="1" t="str">
        <f>IF(AND(NOT(ISBLANK(DATA!A124)),DATA!A124&lt;&gt;DATA!A123),"INSERT INTO SYSADM.PS_SCRTY_QUERY 
VALUES('"&amp;PSAUTHITEM_AU!$B$1 &amp; DATA!A124&amp;"_VW', "&amp;"(SELECT VERSION FROM SYSADM.PSVERSION WHERE OBJECTTYPENAME = 'CLM'), '"&amp;IF(DATA!C124=" ",DATA!A124,DATA!C124)&amp;"', 'N', 'N','N', 0, 0, 
'N', 'N','N','N', 'N', 0,0,'N', 'N','N',' ', ' ', ' ', 0);","")</f>
        <v/>
      </c>
    </row>
    <row r="127" spans="1:1" ht="12.75" customHeight="1">
      <c r="A127" s="1" t="str">
        <f>IF(AND(NOT(ISBLANK(DATA!A125)),DATA!A125&lt;&gt;DATA!A124),"INSERT INTO SYSADM.PS_SCRTY_QUERY 
VALUES('"&amp;PSAUTHITEM_AU!$B$1 &amp; DATA!A125&amp;"_VW', "&amp;"(SELECT VERSION FROM SYSADM.PSVERSION WHERE OBJECTTYPENAME = 'CLM'), '"&amp;IF(DATA!C125=" ",DATA!A125,DATA!C125)&amp;"', 'N', 'N','N', 0, 0, 
'N', 'N','N','N', 'N', 0,0,'N', 'N','N',' ', ' ', ' ', 0);","")</f>
        <v/>
      </c>
    </row>
    <row r="128" spans="1:1" ht="12.75" customHeight="1">
      <c r="A128" s="1" t="str">
        <f>IF(AND(NOT(ISBLANK(DATA!A126)),DATA!A126&lt;&gt;DATA!A125),"INSERT INTO SYSADM.PS_SCRTY_QUERY 
VALUES('"&amp;PSAUTHITEM_AU!$B$1 &amp; DATA!A126&amp;"_VW', "&amp;"(SELECT VERSION FROM SYSADM.PSVERSION WHERE OBJECTTYPENAME = 'CLM'), '"&amp;IF(DATA!C126=" ",DATA!A126,DATA!C126)&amp;"', 'N', 'N','N', 0, 0, 
'N', 'N','N','N', 'N', 0,0,'N', 'N','N',' ', ' ', ' ', 0);","")</f>
        <v/>
      </c>
    </row>
    <row r="129" spans="1:1" ht="12.75" customHeight="1">
      <c r="A129" s="1" t="str">
        <f>IF(AND(NOT(ISBLANK(DATA!A127)),DATA!A127&lt;&gt;DATA!A126),"INSERT INTO SYSADM.PS_SCRTY_QUERY 
VALUES('"&amp;PSAUTHITEM_AU!$B$1 &amp; DATA!A127&amp;"_VW', "&amp;"(SELECT VERSION FROM SYSADM.PSVERSION WHERE OBJECTTYPENAME = 'CLM'), '"&amp;IF(DATA!C127=" ",DATA!A127,DATA!C127)&amp;"', 'N', 'N','N', 0, 0, 
'N', 'N','N','N', 'N', 0,0,'N', 'N','N',' ', ' ', ' ', 0);","")</f>
        <v/>
      </c>
    </row>
    <row r="130" spans="1:1" ht="12.75" customHeight="1">
      <c r="A130" s="1" t="str">
        <f>IF(AND(NOT(ISBLANK(DATA!A128)),DATA!A128&lt;&gt;DATA!A127),"INSERT INTO SYSADM.PS_SCRTY_QUERY 
VALUES('"&amp;PSAUTHITEM_AU!$B$1 &amp; DATA!A128&amp;"_VW', "&amp;"(SELECT VERSION FROM SYSADM.PSVERSION WHERE OBJECTTYPENAME = 'CLM'), '"&amp;IF(DATA!C128=" ",DATA!A128,DATA!C128)&amp;"', 'N', 'N','N', 0, 0, 
'N', 'N','N','N', 'N', 0,0,'N', 'N','N',' ', ' ', ' ', 0);","")</f>
        <v/>
      </c>
    </row>
    <row r="131" spans="1:1" ht="12.75" customHeight="1">
      <c r="A131" s="1" t="str">
        <f>IF(AND(NOT(ISBLANK(DATA!A129)),DATA!A129&lt;&gt;DATA!A128),"INSERT INTO SYSADM.PS_SCRTY_QUERY 
VALUES('"&amp;PSAUTHITEM_AU!$B$1 &amp; DATA!A129&amp;"_VW', "&amp;"(SELECT VERSION FROM SYSADM.PSVERSION WHERE OBJECTTYPENAME = 'CLM'), '"&amp;IF(DATA!C129=" ",DATA!A129,DATA!C129)&amp;"', 'N', 'N','N', 0, 0, 
'N', 'N','N','N', 'N', 0,0,'N', 'N','N',' ', ' ', ' ', 0);","")</f>
        <v/>
      </c>
    </row>
    <row r="132" spans="1:1" ht="12.75" customHeight="1">
      <c r="A132" s="1" t="str">
        <f>IF(AND(NOT(ISBLANK(DATA!A130)),DATA!A130&lt;&gt;DATA!A129),"INSERT INTO SYSADM.PS_SCRTY_QUERY 
VALUES('"&amp;PSAUTHITEM_AU!$B$1 &amp; DATA!A130&amp;"_VW', "&amp;"(SELECT VERSION FROM SYSADM.PSVERSION WHERE OBJECTTYPENAME = 'CLM'), '"&amp;IF(DATA!C130=" ",DATA!A130,DATA!C130)&amp;"', 'N', 'N','N', 0, 0, 
'N', 'N','N','N', 'N', 0,0,'N', 'N','N',' ', ' ', ' ', 0);","")</f>
        <v/>
      </c>
    </row>
    <row r="133" spans="1:1" ht="12.75" customHeight="1">
      <c r="A133" s="1" t="str">
        <f>IF(AND(NOT(ISBLANK(DATA!A131)),DATA!A131&lt;&gt;DATA!A130),"INSERT INTO SYSADM.PS_SCRTY_QUERY 
VALUES('"&amp;PSAUTHITEM_AU!$B$1 &amp; DATA!A131&amp;"_VW', "&amp;"(SELECT VERSION FROM SYSADM.PSVERSION WHERE OBJECTTYPENAME = 'CLM'), '"&amp;IF(DATA!C131=" ",DATA!A131,DATA!C131)&amp;"', 'N', 'N','N', 0, 0, 
'N', 'N','N','N', 'N', 0,0,'N', 'N','N',' ', ' ', ' ', 0);","")</f>
        <v/>
      </c>
    </row>
    <row r="134" spans="1:1" ht="12.75" customHeight="1">
      <c r="A134" s="1" t="str">
        <f>IF(AND(NOT(ISBLANK(DATA!A132)),DATA!A132&lt;&gt;DATA!A131),"INSERT INTO SYSADM.PS_SCRTY_QUERY 
VALUES('"&amp;PSAUTHITEM_AU!$B$1 &amp; DATA!A132&amp;"_VW', "&amp;"(SELECT VERSION FROM SYSADM.PSVERSION WHERE OBJECTTYPENAME = 'CLM'), '"&amp;IF(DATA!C132=" ",DATA!A132,DATA!C132)&amp;"', 'N', 'N','N', 0, 0, 
'N', 'N','N','N', 'N', 0,0,'N', 'N','N',' ', ' ', ' ', 0);","")</f>
        <v/>
      </c>
    </row>
    <row r="135" spans="1:1" ht="12.75" customHeight="1">
      <c r="A135" s="1" t="str">
        <f>IF(AND(NOT(ISBLANK(DATA!A133)),DATA!A133&lt;&gt;DATA!A132),"INSERT INTO SYSADM.PS_SCRTY_QUERY 
VALUES('"&amp;PSAUTHITEM_AU!$B$1 &amp; DATA!A133&amp;"_VW', "&amp;"(SELECT VERSION FROM SYSADM.PSVERSION WHERE OBJECTTYPENAME = 'CLM'), '"&amp;IF(DATA!C133=" ",DATA!A133,DATA!C133)&amp;"', 'N', 'N','N', 0, 0, 
'N', 'N','N','N', 'N', 0,0,'N', 'N','N',' ', ' ', ' ', 0);","")</f>
        <v/>
      </c>
    </row>
    <row r="136" spans="1:1" ht="12.75" customHeight="1">
      <c r="A136" s="1" t="str">
        <f>IF(AND(NOT(ISBLANK(DATA!A134)),DATA!A134&lt;&gt;DATA!A133),"INSERT INTO SYSADM.PS_SCRTY_QUERY 
VALUES('"&amp;PSAUTHITEM_AU!$B$1 &amp; DATA!A134&amp;"_VW', "&amp;"(SELECT VERSION FROM SYSADM.PSVERSION WHERE OBJECTTYPENAME = 'CLM'), '"&amp;IF(DATA!C134=" ",DATA!A134,DATA!C134)&amp;"', 'N', 'N','N', 0, 0, 
'N', 'N','N','N', 'N', 0,0,'N', 'N','N',' ', ' ', ' ', 0);","")</f>
        <v/>
      </c>
    </row>
    <row r="137" spans="1:1" ht="12.75" customHeight="1">
      <c r="A137" s="1" t="str">
        <f>IF(AND(NOT(ISBLANK(DATA!A135)),DATA!A135&lt;&gt;DATA!A134),"INSERT INTO SYSADM.PS_SCRTY_QUERY 
VALUES('"&amp;PSAUTHITEM_AU!$B$1 &amp; DATA!A135&amp;"_VW', "&amp;"(SELECT VERSION FROM SYSADM.PSVERSION WHERE OBJECTTYPENAME = 'CLM'), '"&amp;IF(DATA!C135=" ",DATA!A135,DATA!C135)&amp;"', 'N', 'N','N', 0, 0, 
'N', 'N','N','N', 'N', 0,0,'N', 'N','N',' ', ' ', ' ', 0);","")</f>
        <v/>
      </c>
    </row>
    <row r="138" spans="1:1" ht="12.75" customHeight="1">
      <c r="A138" s="1" t="str">
        <f>IF(AND(NOT(ISBLANK(DATA!A136)),DATA!A136&lt;&gt;DATA!A135),"INSERT INTO SYSADM.PS_SCRTY_QUERY 
VALUES('"&amp;PSAUTHITEM_AU!$B$1 &amp; DATA!A136&amp;"_VW', "&amp;"(SELECT VERSION FROM SYSADM.PSVERSION WHERE OBJECTTYPENAME = 'CLM'), '"&amp;IF(DATA!C136=" ",DATA!A136,DATA!C136)&amp;"', 'N', 'N','N', 0, 0, 
'N', 'N','N','N', 'N', 0,0,'N', 'N','N',' ', ' ', ' ', 0);","")</f>
        <v/>
      </c>
    </row>
    <row r="139" spans="1:1" ht="12.75" customHeight="1">
      <c r="A139" s="1" t="str">
        <f>IF(AND(NOT(ISBLANK(DATA!A137)),DATA!A137&lt;&gt;DATA!A136),"INSERT INTO SYSADM.PS_SCRTY_QUERY 
VALUES('"&amp;PSAUTHITEM_AU!$B$1 &amp; DATA!A137&amp;"_VW', "&amp;"(SELECT VERSION FROM SYSADM.PSVERSION WHERE OBJECTTYPENAME = 'CLM'), '"&amp;IF(DATA!C137=" ",DATA!A137,DATA!C137)&amp;"', 'N', 'N','N', 0, 0, 
'N', 'N','N','N', 'N', 0,0,'N', 'N','N',' ', ' ', ' ', 0);","")</f>
        <v/>
      </c>
    </row>
    <row r="140" spans="1:1" ht="12.75" customHeight="1">
      <c r="A140" s="1" t="str">
        <f>IF(AND(NOT(ISBLANK(DATA!A138)),DATA!A138&lt;&gt;DATA!A137),"INSERT INTO SYSADM.PS_SCRTY_QUERY 
VALUES('"&amp;PSAUTHITEM_AU!$B$1 &amp; DATA!A138&amp;"_VW', "&amp;"(SELECT VERSION FROM SYSADM.PSVERSION WHERE OBJECTTYPENAME = 'CLM'), '"&amp;IF(DATA!C138=" ",DATA!A138,DATA!C138)&amp;"', 'N', 'N','N', 0, 0, 
'N', 'N','N','N', 'N', 0,0,'N', 'N','N',' ', ' ', ' ', 0);","")</f>
        <v/>
      </c>
    </row>
    <row r="141" spans="1:1" ht="12.75" customHeight="1">
      <c r="A141" s="1" t="str">
        <f>IF(AND(NOT(ISBLANK(DATA!A139)),DATA!A139&lt;&gt;DATA!A138),"INSERT INTO SYSADM.PS_SCRTY_QUERY 
VALUES('"&amp;PSAUTHITEM_AU!$B$1 &amp; DATA!A139&amp;"_VW', "&amp;"(SELECT VERSION FROM SYSADM.PSVERSION WHERE OBJECTTYPENAME = 'CLM'), '"&amp;IF(DATA!C139=" ",DATA!A139,DATA!C139)&amp;"', 'N', 'N','N', 0, 0, 
'N', 'N','N','N', 'N', 0,0,'N', 'N','N',' ', ' ', ' ', 0);","")</f>
        <v/>
      </c>
    </row>
    <row r="142" spans="1:1" ht="12.75" customHeight="1">
      <c r="A142" s="1" t="str">
        <f>IF(AND(NOT(ISBLANK(DATA!A140)),DATA!A140&lt;&gt;DATA!A139),"INSERT INTO SYSADM.PS_SCRTY_QUERY 
VALUES('"&amp;PSAUTHITEM_AU!$B$1 &amp; DATA!A140&amp;"_VW', "&amp;"(SELECT VERSION FROM SYSADM.PSVERSION WHERE OBJECTTYPENAME = 'CLM'), '"&amp;IF(DATA!C140=" ",DATA!A140,DATA!C140)&amp;"', 'N', 'N','N', 0, 0, 
'N', 'N','N','N', 'N', 0,0,'N', 'N','N',' ', ' ', ' ', 0);","")</f>
        <v/>
      </c>
    </row>
    <row r="143" spans="1:1" ht="12.75" customHeight="1">
      <c r="A143" s="1" t="str">
        <f>IF(AND(NOT(ISBLANK(DATA!A141)),DATA!A141&lt;&gt;DATA!A140),"INSERT INTO SYSADM.PS_SCRTY_QUERY 
VALUES('"&amp;PSAUTHITEM_AU!$B$1 &amp; DATA!A141&amp;"_VW', "&amp;"(SELECT VERSION FROM SYSADM.PSVERSION WHERE OBJECTTYPENAME = 'CLM'), '"&amp;IF(DATA!C141=" ",DATA!A141,DATA!C141)&amp;"', 'N', 'N','N', 0, 0, 
'N', 'N','N','N', 'N', 0,0,'N', 'N','N',' ', ' ', ' ', 0);","")</f>
        <v/>
      </c>
    </row>
    <row r="144" spans="1:1" ht="12.75" customHeight="1">
      <c r="A144" s="1" t="str">
        <f>IF(AND(NOT(ISBLANK(DATA!A142)),DATA!A142&lt;&gt;DATA!A141),"INSERT INTO SYSADM.PS_SCRTY_QUERY 
VALUES('"&amp;PSAUTHITEM_AU!$B$1 &amp; DATA!A142&amp;"_VW', "&amp;"(SELECT VERSION FROM SYSADM.PSVERSION WHERE OBJECTTYPENAME = 'CLM'), '"&amp;IF(DATA!C142=" ",DATA!A142,DATA!C142)&amp;"', 'N', 'N','N', 0, 0, 
'N', 'N','N','N', 'N', 0,0,'N', 'N','N',' ', ' ', ' ', 0);","")</f>
        <v/>
      </c>
    </row>
    <row r="145" spans="1:1" ht="12.75" customHeight="1">
      <c r="A145" s="1" t="str">
        <f>IF(AND(NOT(ISBLANK(DATA!A143)),DATA!A143&lt;&gt;DATA!A142),"INSERT INTO SYSADM.PS_SCRTY_QUERY 
VALUES('"&amp;PSAUTHITEM_AU!$B$1 &amp; DATA!A143&amp;"_VW', "&amp;"(SELECT VERSION FROM SYSADM.PSVERSION WHERE OBJECTTYPENAME = 'CLM'), '"&amp;IF(DATA!C143=" ",DATA!A143,DATA!C143)&amp;"', 'N', 'N','N', 0, 0, 
'N', 'N','N','N', 'N', 0,0,'N', 'N','N',' ', ' ', ' ', 0);","")</f>
        <v/>
      </c>
    </row>
    <row r="146" spans="1:1" ht="12.75" customHeight="1">
      <c r="A146" s="1" t="str">
        <f>IF(AND(NOT(ISBLANK(DATA!A144)),DATA!A144&lt;&gt;DATA!A143),"INSERT INTO SYSADM.PS_SCRTY_QUERY 
VALUES('"&amp;PSAUTHITEM_AU!$B$1 &amp; DATA!A144&amp;"_VW', "&amp;"(SELECT VERSION FROM SYSADM.PSVERSION WHERE OBJECTTYPENAME = 'CLM'), '"&amp;IF(DATA!C144=" ",DATA!A144,DATA!C144)&amp;"', 'N', 'N','N', 0, 0, 
'N', 'N','N','N', 'N', 0,0,'N', 'N','N',' ', ' ', ' ', 0);","")</f>
        <v/>
      </c>
    </row>
    <row r="147" spans="1:1" ht="12.75" customHeight="1">
      <c r="A147" s="1" t="str">
        <f>IF(AND(NOT(ISBLANK(DATA!A145)),DATA!A145&lt;&gt;DATA!A144),"INSERT INTO SYSADM.PS_SCRTY_QUERY 
VALUES('"&amp;PSAUTHITEM_AU!$B$1 &amp; DATA!A145&amp;"_VW', "&amp;"(SELECT VERSION FROM SYSADM.PSVERSION WHERE OBJECTTYPENAME = 'CLM'), '"&amp;IF(DATA!C145=" ",DATA!A145,DATA!C145)&amp;"', 'N', 'N','N', 0, 0, 
'N', 'N','N','N', 'N', 0,0,'N', 'N','N',' ', ' ', ' ', 0);","")</f>
        <v/>
      </c>
    </row>
    <row r="148" spans="1:1" ht="12.75" customHeight="1">
      <c r="A148" s="1" t="str">
        <f>IF(AND(NOT(ISBLANK(DATA!A146)),DATA!A146&lt;&gt;DATA!A145),"INSERT INTO SYSADM.PS_SCRTY_QUERY 
VALUES('"&amp;PSAUTHITEM_AU!$B$1 &amp; DATA!A146&amp;"_VW', "&amp;"(SELECT VERSION FROM SYSADM.PSVERSION WHERE OBJECTTYPENAME = 'CLM'), '"&amp;IF(DATA!C146=" ",DATA!A146,DATA!C146)&amp;"', 'N', 'N','N', 0, 0, 
'N', 'N','N','N', 'N', 0,0,'N', 'N','N',' ', ' ', ' ', 0);","")</f>
        <v/>
      </c>
    </row>
    <row r="149" spans="1:1" ht="12.75" customHeight="1">
      <c r="A149" s="1" t="str">
        <f>IF(AND(NOT(ISBLANK(DATA!A147)),DATA!A147&lt;&gt;DATA!A146),"INSERT INTO SYSADM.PS_SCRTY_QUERY 
VALUES('"&amp;PSAUTHITEM_AU!$B$1 &amp; DATA!A147&amp;"_VW', "&amp;"(SELECT VERSION FROM SYSADM.PSVERSION WHERE OBJECTTYPENAME = 'CLM'), '"&amp;IF(DATA!C147=" ",DATA!A147,DATA!C147)&amp;"', 'N', 'N','N', 0, 0, 
'N', 'N','N','N', 'N', 0,0,'N', 'N','N',' ', ' ', ' ', 0);","")</f>
        <v/>
      </c>
    </row>
    <row r="150" spans="1:1" ht="12.75" customHeight="1">
      <c r="A150" s="1" t="str">
        <f>IF(AND(NOT(ISBLANK(DATA!A148)),DATA!A148&lt;&gt;DATA!A147),"INSERT INTO SYSADM.PS_SCRTY_QUERY 
VALUES('"&amp;PSAUTHITEM_AU!$B$1 &amp; DATA!A148&amp;"_VW', "&amp;"(SELECT VERSION FROM SYSADM.PSVERSION WHERE OBJECTTYPENAME = 'CLM'), '"&amp;IF(DATA!C148=" ",DATA!A148,DATA!C148)&amp;"', 'N', 'N','N', 0, 0, 
'N', 'N','N','N', 'N', 0,0,'N', 'N','N',' ', ' ', ' ', 0);","")</f>
        <v/>
      </c>
    </row>
    <row r="151" spans="1:1" ht="12.75" customHeight="1">
      <c r="A151" s="1" t="str">
        <f>IF(AND(NOT(ISBLANK(DATA!A149)),DATA!A149&lt;&gt;DATA!A148),"INSERT INTO SYSADM.PS_SCRTY_QUERY 
VALUES('"&amp;PSAUTHITEM_AU!$B$1 &amp; DATA!A149&amp;"_VW', "&amp;"(SELECT VERSION FROM SYSADM.PSVERSION WHERE OBJECTTYPENAME = 'CLM'), '"&amp;IF(DATA!C149=" ",DATA!A149,DATA!C149)&amp;"', 'N', 'N','N', 0, 0, 
'N', 'N','N','N', 'N', 0,0,'N', 'N','N',' ', ' ', ' ', 0);","")</f>
        <v/>
      </c>
    </row>
    <row r="152" spans="1:1" ht="12.75" customHeight="1">
      <c r="A152" s="1" t="str">
        <f>IF(AND(NOT(ISBLANK(DATA!A150)),DATA!A150&lt;&gt;DATA!A149),"INSERT INTO SYSADM.PS_SCRTY_QUERY 
VALUES('"&amp;PSAUTHITEM_AU!$B$1 &amp; DATA!A150&amp;"_VW', "&amp;"(SELECT VERSION FROM SYSADM.PSVERSION WHERE OBJECTTYPENAME = 'CLM'), '"&amp;IF(DATA!C150=" ",DATA!A150,DATA!C150)&amp;"', 'N', 'N','N', 0, 0, 
'N', 'N','N','N', 'N', 0,0,'N', 'N','N',' ', ' ', ' ', 0);","")</f>
        <v/>
      </c>
    </row>
    <row r="153" spans="1:1" ht="12.75" customHeight="1">
      <c r="A153" s="1" t="str">
        <f>IF(AND(NOT(ISBLANK(DATA!A151)),DATA!A151&lt;&gt;DATA!A150),"INSERT INTO SYSADM.PS_SCRTY_QUERY 
VALUES('"&amp;PSAUTHITEM_AU!$B$1 &amp; DATA!A151&amp;"_VW', "&amp;"(SELECT VERSION FROM SYSADM.PSVERSION WHERE OBJECTTYPENAME = 'CLM'), '"&amp;IF(DATA!C151=" ",DATA!A151,DATA!C151)&amp;"', 'N', 'N','N', 0, 0, 
'N', 'N','N','N', 'N', 0,0,'N', 'N','N',' ', ' ', ' ', 0);","")</f>
        <v/>
      </c>
    </row>
    <row r="154" spans="1:1" ht="12.75" customHeight="1">
      <c r="A154" s="1" t="str">
        <f>IF(AND(NOT(ISBLANK(DATA!A152)),DATA!A152&lt;&gt;DATA!A151),"INSERT INTO SYSADM.PS_SCRTY_QUERY 
VALUES('"&amp;PSAUTHITEM_AU!$B$1 &amp; DATA!A152&amp;"_VW', "&amp;"(SELECT VERSION FROM SYSADM.PSVERSION WHERE OBJECTTYPENAME = 'CLM'), '"&amp;IF(DATA!C152=" ",DATA!A152,DATA!C152)&amp;"', 'N', 'N','N', 0, 0, 
'N', 'N','N','N', 'N', 0,0,'N', 'N','N',' ', ' ', ' ', 0);","")</f>
        <v/>
      </c>
    </row>
    <row r="155" spans="1:1" ht="12.75" customHeight="1">
      <c r="A155" s="1" t="str">
        <f>IF(AND(NOT(ISBLANK(DATA!A153)),DATA!A153&lt;&gt;DATA!A152),"INSERT INTO SYSADM.PS_SCRTY_QUERY 
VALUES('"&amp;PSAUTHITEM_AU!$B$1 &amp; DATA!A153&amp;"_VW', "&amp;"(SELECT VERSION FROM SYSADM.PSVERSION WHERE OBJECTTYPENAME = 'CLM'), '"&amp;IF(DATA!C153=" ",DATA!A153,DATA!C153)&amp;"', 'N', 'N','N', 0, 0, 
'N', 'N','N','N', 'N', 0,0,'N', 'N','N',' ', ' ', ' ', 0);","")</f>
        <v/>
      </c>
    </row>
    <row r="156" spans="1:1" ht="12.75" customHeight="1">
      <c r="A156" s="1" t="str">
        <f>IF(AND(NOT(ISBLANK(DATA!A154)),DATA!A154&lt;&gt;DATA!A153),"INSERT INTO SYSADM.PS_SCRTY_QUERY 
VALUES('"&amp;PSAUTHITEM_AU!$B$1 &amp; DATA!A154&amp;"_VW', "&amp;"(SELECT VERSION FROM SYSADM.PSVERSION WHERE OBJECTTYPENAME = 'CLM'), '"&amp;IF(DATA!C154=" ",DATA!A154,DATA!C154)&amp;"', 'N', 'N','N', 0, 0, 
'N', 'N','N','N', 'N', 0,0,'N', 'N','N',' ', ' ', ' ', 0);","")</f>
        <v/>
      </c>
    </row>
    <row r="157" spans="1:1" ht="12.75" customHeight="1">
      <c r="A157" s="1" t="str">
        <f>IF(AND(NOT(ISBLANK(DATA!A155)),DATA!A155&lt;&gt;DATA!A154),"INSERT INTO SYSADM.PS_SCRTY_QUERY 
VALUES('"&amp;PSAUTHITEM_AU!$B$1 &amp; DATA!A155&amp;"_VW', "&amp;"(SELECT VERSION FROM SYSADM.PSVERSION WHERE OBJECTTYPENAME = 'CLM'), '"&amp;IF(DATA!C155=" ",DATA!A155,DATA!C155)&amp;"', 'N', 'N','N', 0, 0, 
'N', 'N','N','N', 'N', 0,0,'N', 'N','N',' ', ' ', ' ', 0);","")</f>
        <v/>
      </c>
    </row>
    <row r="158" spans="1:1" ht="12.75" customHeight="1">
      <c r="A158" s="1" t="str">
        <f>IF(AND(NOT(ISBLANK(DATA!A156)),DATA!A156&lt;&gt;DATA!A155),"INSERT INTO SYSADM.PS_SCRTY_QUERY 
VALUES('"&amp;PSAUTHITEM_AU!$B$1 &amp; DATA!A156&amp;"_VW', "&amp;"(SELECT VERSION FROM SYSADM.PSVERSION WHERE OBJECTTYPENAME = 'CLM'), '"&amp;IF(DATA!C156=" ",DATA!A156,DATA!C156)&amp;"', 'N', 'N','N', 0, 0, 
'N', 'N','N','N', 'N', 0,0,'N', 'N','N',' ', ' ', ' ', 0);","")</f>
        <v/>
      </c>
    </row>
    <row r="159" spans="1:1" ht="12.75" customHeight="1">
      <c r="A159" s="1" t="str">
        <f>IF(AND(NOT(ISBLANK(DATA!A157)),DATA!A157&lt;&gt;DATA!A156),"INSERT INTO SYSADM.PS_SCRTY_QUERY 
VALUES('"&amp;PSAUTHITEM_AU!$B$1 &amp; DATA!A157&amp;"_VW', "&amp;"(SELECT VERSION FROM SYSADM.PSVERSION WHERE OBJECTTYPENAME = 'CLM'), '"&amp;IF(DATA!C157=" ",DATA!A157,DATA!C157)&amp;"', 'N', 'N','N', 0, 0, 
'N', 'N','N','N', 'N', 0,0,'N', 'N','N',' ', ' ', ' ', 0);","")</f>
        <v/>
      </c>
    </row>
    <row r="160" spans="1:1" ht="12.75" customHeight="1">
      <c r="A160" s="1" t="str">
        <f>IF(AND(NOT(ISBLANK(DATA!A158)),DATA!A158&lt;&gt;DATA!A157),"INSERT INTO SYSADM.PS_SCRTY_QUERY 
VALUES('"&amp;PSAUTHITEM_AU!$B$1 &amp; DATA!A158&amp;"_VW', "&amp;"(SELECT VERSION FROM SYSADM.PSVERSION WHERE OBJECTTYPENAME = 'CLM'), '"&amp;IF(DATA!C158=" ",DATA!A158,DATA!C158)&amp;"', 'N', 'N','N', 0, 0, 
'N', 'N','N','N', 'N', 0,0,'N', 'N','N',' ', ' ', ' ', 0);","")</f>
        <v/>
      </c>
    </row>
    <row r="161" spans="1:1" ht="12.75" customHeight="1">
      <c r="A161" s="1" t="str">
        <f>IF(AND(NOT(ISBLANK(DATA!A159)),DATA!A159&lt;&gt;DATA!A158),"INSERT INTO SYSADM.PS_SCRTY_QUERY 
VALUES('"&amp;PSAUTHITEM_AU!$B$1 &amp; DATA!A159&amp;"_VW', "&amp;"(SELECT VERSION FROM SYSADM.PSVERSION WHERE OBJECTTYPENAME = 'CLM'), '"&amp;IF(DATA!C159=" ",DATA!A159,DATA!C159)&amp;"', 'N', 'N','N', 0, 0, 
'N', 'N','N','N', 'N', 0,0,'N', 'N','N',' ', ' ', ' ', 0);","")</f>
        <v/>
      </c>
    </row>
    <row r="162" spans="1:1" ht="12.75" customHeight="1">
      <c r="A162" s="1" t="str">
        <f>IF(AND(NOT(ISBLANK(DATA!A160)),DATA!A160&lt;&gt;DATA!A159),"INSERT INTO SYSADM.PS_SCRTY_QUERY 
VALUES('"&amp;PSAUTHITEM_AU!$B$1 &amp; DATA!A160&amp;"_VW', "&amp;"(SELECT VERSION FROM SYSADM.PSVERSION WHERE OBJECTTYPENAME = 'CLM'), '"&amp;IF(DATA!C160=" ",DATA!A160,DATA!C160)&amp;"', 'N', 'N','N', 0, 0, 
'N', 'N','N','N', 'N', 0,0,'N', 'N','N',' ', ' ', ' ', 0);","")</f>
        <v/>
      </c>
    </row>
    <row r="163" spans="1:1" ht="12.75" customHeight="1">
      <c r="A163" s="1" t="str">
        <f>IF(AND(NOT(ISBLANK(DATA!A161)),DATA!A161&lt;&gt;DATA!A160),"INSERT INTO SYSADM.PS_SCRTY_QUERY 
VALUES('"&amp;PSAUTHITEM_AU!$B$1 &amp; DATA!A161&amp;"_VW', "&amp;"(SELECT VERSION FROM SYSADM.PSVERSION WHERE OBJECTTYPENAME = 'CLM'), '"&amp;IF(DATA!C161=" ",DATA!A161,DATA!C161)&amp;"', 'N', 'N','N', 0, 0, 
'N', 'N','N','N', 'N', 0,0,'N', 'N','N',' ', ' ', ' ', 0);","")</f>
        <v/>
      </c>
    </row>
    <row r="164" spans="1:1" ht="12.75" customHeight="1">
      <c r="A164" s="1" t="str">
        <f>IF(AND(NOT(ISBLANK(DATA!A162)),DATA!A162&lt;&gt;DATA!A161),"INSERT INTO SYSADM.PS_SCRTY_QUERY 
VALUES('"&amp;PSAUTHITEM_AU!$B$1 &amp; DATA!A162&amp;"_VW', "&amp;"(SELECT VERSION FROM SYSADM.PSVERSION WHERE OBJECTTYPENAME = 'CLM'), '"&amp;IF(DATA!C162=" ",DATA!A162,DATA!C162)&amp;"', 'N', 'N','N', 0, 0, 
'N', 'N','N','N', 'N', 0,0,'N', 'N','N',' ', ' ', ' ', 0);","")</f>
        <v/>
      </c>
    </row>
    <row r="165" spans="1:1" ht="12.75" customHeight="1">
      <c r="A165" s="1" t="str">
        <f>IF(AND(NOT(ISBLANK(DATA!A163)),DATA!A163&lt;&gt;DATA!A162),"INSERT INTO SYSADM.PS_SCRTY_QUERY 
VALUES('"&amp;PSAUTHITEM_AU!$B$1 &amp; DATA!A163&amp;"_VW', "&amp;"(SELECT VERSION FROM SYSADM.PSVERSION WHERE OBJECTTYPENAME = 'CLM'), '"&amp;IF(DATA!C163=" ",DATA!A163,DATA!C163)&amp;"', 'N', 'N','N', 0, 0, 
'N', 'N','N','N', 'N', 0,0,'N', 'N','N',' ', ' ', ' ', 0);","")</f>
        <v/>
      </c>
    </row>
    <row r="166" spans="1:1" ht="12.75" customHeight="1">
      <c r="A166" s="1" t="str">
        <f>IF(AND(NOT(ISBLANK(DATA!A164)),DATA!A164&lt;&gt;DATA!A163),"INSERT INTO SYSADM.PS_SCRTY_QUERY 
VALUES('"&amp;PSAUTHITEM_AU!$B$1 &amp; DATA!A164&amp;"_VW', "&amp;"(SELECT VERSION FROM SYSADM.PSVERSION WHERE OBJECTTYPENAME = 'CLM'), '"&amp;IF(DATA!C164=" ",DATA!A164,DATA!C164)&amp;"', 'N', 'N','N', 0, 0, 
'N', 'N','N','N', 'N', 0,0,'N', 'N','N',' ', ' ', ' ', 0);","")</f>
        <v/>
      </c>
    </row>
    <row r="167" spans="1:1" ht="12.75" customHeight="1">
      <c r="A167" s="1" t="str">
        <f>IF(AND(NOT(ISBLANK(DATA!A165)),DATA!A165&lt;&gt;DATA!A164),"INSERT INTO SYSADM.PS_SCRTY_QUERY 
VALUES('"&amp;PSAUTHITEM_AU!$B$1 &amp; DATA!A165&amp;"_VW', "&amp;"(SELECT VERSION FROM SYSADM.PSVERSION WHERE OBJECTTYPENAME = 'CLM'), '"&amp;IF(DATA!C165=" ",DATA!A165,DATA!C165)&amp;"', 'N', 'N','N', 0, 0, 
'N', 'N','N','N', 'N', 0,0,'N', 'N','N',' ', ' ', ' ', 0);","")</f>
        <v/>
      </c>
    </row>
    <row r="168" spans="1:1" ht="12.75" customHeight="1">
      <c r="A168" s="1" t="str">
        <f>IF(AND(NOT(ISBLANK(DATA!A166)),DATA!A166&lt;&gt;DATA!A165),"INSERT INTO SYSADM.PS_SCRTY_QUERY 
VALUES('"&amp;PSAUTHITEM_AU!$B$1 &amp; DATA!A166&amp;"_VW', "&amp;"(SELECT VERSION FROM SYSADM.PSVERSION WHERE OBJECTTYPENAME = 'CLM'), '"&amp;IF(DATA!C166=" ",DATA!A166,DATA!C166)&amp;"', 'N', 'N','N', 0, 0, 
'N', 'N','N','N', 'N', 0,0,'N', 'N','N',' ', ' ', ' ', 0);","")</f>
        <v/>
      </c>
    </row>
    <row r="169" spans="1:1" ht="12.75" customHeight="1">
      <c r="A169" s="1" t="str">
        <f>IF(AND(NOT(ISBLANK(DATA!A167)),DATA!A167&lt;&gt;DATA!A166),"INSERT INTO SYSADM.PS_SCRTY_QUERY 
VALUES('"&amp;PSAUTHITEM_AU!$B$1 &amp; DATA!A167&amp;"_VW', "&amp;"(SELECT VERSION FROM SYSADM.PSVERSION WHERE OBJECTTYPENAME = 'CLM'), '"&amp;IF(DATA!C167=" ",DATA!A167,DATA!C167)&amp;"', 'N', 'N','N', 0, 0, 
'N', 'N','N','N', 'N', 0,0,'N', 'N','N',' ', ' ', ' ', 0);","")</f>
        <v/>
      </c>
    </row>
    <row r="170" spans="1:1" ht="12.75" customHeight="1">
      <c r="A170" s="1" t="str">
        <f>IF(AND(NOT(ISBLANK(DATA!A168)),DATA!A168&lt;&gt;DATA!A167),"INSERT INTO SYSADM.PS_SCRTY_QUERY 
VALUES('"&amp;PSAUTHITEM_AU!$B$1 &amp; DATA!A168&amp;"_VW', "&amp;"(SELECT VERSION FROM SYSADM.PSVERSION WHERE OBJECTTYPENAME = 'CLM'), '"&amp;IF(DATA!C168=" ",DATA!A168,DATA!C168)&amp;"', 'N', 'N','N', 0, 0, 
'N', 'N','N','N', 'N', 0,0,'N', 'N','N',' ', ' ', ' ', 0);","")</f>
        <v/>
      </c>
    </row>
    <row r="171" spans="1:1" ht="12.75" customHeight="1">
      <c r="A171" s="1" t="str">
        <f>IF(AND(NOT(ISBLANK(DATA!A169)),DATA!A169&lt;&gt;DATA!A168),"INSERT INTO SYSADM.PS_SCRTY_QUERY 
VALUES('"&amp;PSAUTHITEM_AU!$B$1 &amp; DATA!A169&amp;"_VW', "&amp;"(SELECT VERSION FROM SYSADM.PSVERSION WHERE OBJECTTYPENAME = 'CLM'), '"&amp;IF(DATA!C169=" ",DATA!A169,DATA!C169)&amp;"', 'N', 'N','N', 0, 0, 
'N', 'N','N','N', 'N', 0,0,'N', 'N','N',' ', ' ', ' ', 0);","")</f>
        <v/>
      </c>
    </row>
    <row r="172" spans="1:1" ht="12.75" customHeight="1">
      <c r="A172" s="1" t="str">
        <f>IF(AND(NOT(ISBLANK(DATA!A170)),DATA!A170&lt;&gt;DATA!A169),"INSERT INTO SYSADM.PS_SCRTY_QUERY 
VALUES('"&amp;PSAUTHITEM_AU!$B$1 &amp; DATA!A170&amp;"_VW', "&amp;"(SELECT VERSION FROM SYSADM.PSVERSION WHERE OBJECTTYPENAME = 'CLM'), '"&amp;IF(DATA!C170=" ",DATA!A170,DATA!C170)&amp;"', 'N', 'N','N', 0, 0, 
'N', 'N','N','N', 'N', 0,0,'N', 'N','N',' ', ' ', ' ', 0);","")</f>
        <v/>
      </c>
    </row>
    <row r="173" spans="1:1" ht="12.75" customHeight="1">
      <c r="A173" s="1" t="str">
        <f>IF(AND(NOT(ISBLANK(DATA!A171)),DATA!A171&lt;&gt;DATA!A170),"INSERT INTO SYSADM.PS_SCRTY_QUERY 
VALUES('"&amp;PSAUTHITEM_AU!$B$1 &amp; DATA!A171&amp;"_VW', "&amp;"(SELECT VERSION FROM SYSADM.PSVERSION WHERE OBJECTTYPENAME = 'CLM'), '"&amp;IF(DATA!C171=" ",DATA!A171,DATA!C171)&amp;"', 'N', 'N','N', 0, 0, 
'N', 'N','N','N', 'N', 0,0,'N', 'N','N',' ', ' ', ' ', 0);","")</f>
        <v/>
      </c>
    </row>
    <row r="174" spans="1:1" ht="12.75" customHeight="1">
      <c r="A174" s="1" t="str">
        <f>IF(AND(NOT(ISBLANK(DATA!A172)),DATA!A172&lt;&gt;DATA!A171),"INSERT INTO SYSADM.PS_SCRTY_QUERY 
VALUES('"&amp;PSAUTHITEM_AU!$B$1 &amp; DATA!A172&amp;"_VW', "&amp;"(SELECT VERSION FROM SYSADM.PSVERSION WHERE OBJECTTYPENAME = 'CLM'), '"&amp;IF(DATA!C172=" ",DATA!A172,DATA!C172)&amp;"', 'N', 'N','N', 0, 0, 
'N', 'N','N','N', 'N', 0,0,'N', 'N','N',' ', ' ', ' ', 0);","")</f>
        <v/>
      </c>
    </row>
    <row r="175" spans="1:1" ht="12.75" customHeight="1">
      <c r="A175" s="1" t="str">
        <f>IF(AND(NOT(ISBLANK(DATA!A173)),DATA!A173&lt;&gt;DATA!A172),"INSERT INTO SYSADM.PS_SCRTY_QUERY 
VALUES('"&amp;PSAUTHITEM_AU!$B$1 &amp; DATA!A173&amp;"_VW', "&amp;"(SELECT VERSION FROM SYSADM.PSVERSION WHERE OBJECTTYPENAME = 'CLM'), '"&amp;IF(DATA!C173=" ",DATA!A173,DATA!C173)&amp;"', 'N', 'N','N', 0, 0, 
'N', 'N','N','N', 'N', 0,0,'N', 'N','N',' ', ' ', ' ', 0);","")</f>
        <v/>
      </c>
    </row>
    <row r="176" spans="1:1" ht="12.75" customHeight="1">
      <c r="A176" s="1" t="str">
        <f>IF(AND(NOT(ISBLANK(DATA!A174)),DATA!A174&lt;&gt;DATA!A173),"INSERT INTO SYSADM.PS_SCRTY_QUERY 
VALUES('"&amp;PSAUTHITEM_AU!$B$1 &amp; DATA!A174&amp;"_VW', "&amp;"(SELECT VERSION FROM SYSADM.PSVERSION WHERE OBJECTTYPENAME = 'CLM'), '"&amp;IF(DATA!C174=" ",DATA!A174,DATA!C174)&amp;"', 'N', 'N','N', 0, 0, 
'N', 'N','N','N', 'N', 0,0,'N', 'N','N',' ', ' ', ' ', 0);","")</f>
        <v/>
      </c>
    </row>
    <row r="177" spans="1:1" ht="12.75" customHeight="1">
      <c r="A177" s="1" t="str">
        <f>IF(AND(NOT(ISBLANK(DATA!A175)),DATA!A175&lt;&gt;DATA!A174),"INSERT INTO SYSADM.PS_SCRTY_QUERY 
VALUES('"&amp;PSAUTHITEM_AU!$B$1 &amp; DATA!A175&amp;"_VW', "&amp;"(SELECT VERSION FROM SYSADM.PSVERSION WHERE OBJECTTYPENAME = 'CLM'), '"&amp;IF(DATA!C175=" ",DATA!A175,DATA!C175)&amp;"', 'N', 'N','N', 0, 0, 
'N', 'N','N','N', 'N', 0,0,'N', 'N','N',' ', ' ', ' ', 0);","")</f>
        <v/>
      </c>
    </row>
    <row r="178" spans="1:1" ht="12.75" customHeight="1">
      <c r="A178" s="1" t="str">
        <f>IF(AND(NOT(ISBLANK(DATA!A176)),DATA!A176&lt;&gt;DATA!A175),"INSERT INTO SYSADM.PS_SCRTY_QUERY 
VALUES('"&amp;PSAUTHITEM_AU!$B$1 &amp; DATA!A176&amp;"_VW', "&amp;"(SELECT VERSION FROM SYSADM.PSVERSION WHERE OBJECTTYPENAME = 'CLM'), '"&amp;IF(DATA!C176=" ",DATA!A176,DATA!C176)&amp;"', 'N', 'N','N', 0, 0, 
'N', 'N','N','N', 'N', 0,0,'N', 'N','N',' ', ' ', ' ', 0);","")</f>
        <v/>
      </c>
    </row>
    <row r="179" spans="1:1" ht="12.75" customHeight="1">
      <c r="A179" s="1" t="str">
        <f>IF(AND(NOT(ISBLANK(DATA!A177)),DATA!A177&lt;&gt;DATA!A176),"INSERT INTO SYSADM.PS_SCRTY_QUERY 
VALUES('"&amp;PSAUTHITEM_AU!$B$1 &amp; DATA!A177&amp;"_VW', "&amp;"(SELECT VERSION FROM SYSADM.PSVERSION WHERE OBJECTTYPENAME = 'CLM'), '"&amp;IF(DATA!C177=" ",DATA!A177,DATA!C177)&amp;"', 'N', 'N','N', 0, 0, 
'N', 'N','N','N', 'N', 0,0,'N', 'N','N',' ', ' ', ' ', 0);","")</f>
        <v/>
      </c>
    </row>
    <row r="180" spans="1:1" ht="12.75" customHeight="1">
      <c r="A180" s="1" t="str">
        <f>IF(AND(NOT(ISBLANK(DATA!A178)),DATA!A178&lt;&gt;DATA!A177),"INSERT INTO SYSADM.PS_SCRTY_QUERY 
VALUES('"&amp;PSAUTHITEM_AU!$B$1 &amp; DATA!A178&amp;"_VW', "&amp;"(SELECT VERSION FROM SYSADM.PSVERSION WHERE OBJECTTYPENAME = 'CLM'), '"&amp;IF(DATA!C178=" ",DATA!A178,DATA!C178)&amp;"', 'N', 'N','N', 0, 0, 
'N', 'N','N','N', 'N', 0,0,'N', 'N','N',' ', ' ', ' ', 0);","")</f>
        <v/>
      </c>
    </row>
    <row r="181" spans="1:1" ht="12.75" customHeight="1">
      <c r="A181" s="1" t="str">
        <f>IF(AND(NOT(ISBLANK(DATA!A179)),DATA!A179&lt;&gt;DATA!A178),"INSERT INTO SYSADM.PS_SCRTY_QUERY 
VALUES('"&amp;PSAUTHITEM_AU!$B$1 &amp; DATA!A179&amp;"_VW', "&amp;"(SELECT VERSION FROM SYSADM.PSVERSION WHERE OBJECTTYPENAME = 'CLM'), '"&amp;IF(DATA!C179=" ",DATA!A179,DATA!C179)&amp;"', 'N', 'N','N', 0, 0, 
'N', 'N','N','N', 'N', 0,0,'N', 'N','N',' ', ' ', ' ', 0);","")</f>
        <v/>
      </c>
    </row>
    <row r="182" spans="1:1" ht="12.75" customHeight="1">
      <c r="A182" s="1" t="str">
        <f>IF(AND(NOT(ISBLANK(DATA!A180)),DATA!A180&lt;&gt;DATA!A179),"INSERT INTO SYSADM.PS_SCRTY_QUERY 
VALUES('"&amp;PSAUTHITEM_AU!$B$1 &amp; DATA!A180&amp;"_VW', "&amp;"(SELECT VERSION FROM SYSADM.PSVERSION WHERE OBJECTTYPENAME = 'CLM'), '"&amp;IF(DATA!C180=" ",DATA!A180,DATA!C180)&amp;"', 'N', 'N','N', 0, 0, 
'N', 'N','N','N', 'N', 0,0,'N', 'N','N',' ', ' ', ' ', 0);","")</f>
        <v/>
      </c>
    </row>
    <row r="183" spans="1:1" ht="12.75" customHeight="1">
      <c r="A183" s="1" t="str">
        <f>IF(AND(NOT(ISBLANK(DATA!A181)),DATA!A181&lt;&gt;DATA!A180),"INSERT INTO SYSADM.PS_SCRTY_QUERY 
VALUES('"&amp;PSAUTHITEM_AU!$B$1 &amp; DATA!A181&amp;"_VW', "&amp;"(SELECT VERSION FROM SYSADM.PSVERSION WHERE OBJECTTYPENAME = 'CLM'), '"&amp;IF(DATA!C181=" ",DATA!A181,DATA!C181)&amp;"', 'N', 'N','N', 0, 0, 
'N', 'N','N','N', 'N', 0,0,'N', 'N','N',' ', ' ', ' ', 0);","")</f>
        <v/>
      </c>
    </row>
    <row r="184" spans="1:1" ht="12.75" customHeight="1">
      <c r="A184" s="1" t="str">
        <f>IF(AND(NOT(ISBLANK(DATA!A182)),DATA!A182&lt;&gt;DATA!A181),"INSERT INTO SYSADM.PS_SCRTY_QUERY 
VALUES('"&amp;PSAUTHITEM_AU!$B$1 &amp; DATA!A182&amp;"_VW', "&amp;"(SELECT VERSION FROM SYSADM.PSVERSION WHERE OBJECTTYPENAME = 'CLM'), '"&amp;IF(DATA!C182=" ",DATA!A182,DATA!C182)&amp;"', 'N', 'N','N', 0, 0, 
'N', 'N','N','N', 'N', 0,0,'N', 'N','N',' ', ' ', ' ', 0);","")</f>
        <v/>
      </c>
    </row>
    <row r="185" spans="1:1" ht="12.75" customHeight="1">
      <c r="A185" s="1" t="str">
        <f>IF(AND(NOT(ISBLANK(DATA!A183)),DATA!A183&lt;&gt;DATA!A182),"INSERT INTO SYSADM.PS_SCRTY_QUERY 
VALUES('"&amp;PSAUTHITEM_AU!$B$1 &amp; DATA!A183&amp;"_VW', "&amp;"(SELECT VERSION FROM SYSADM.PSVERSION WHERE OBJECTTYPENAME = 'CLM'), '"&amp;IF(DATA!C183=" ",DATA!A183,DATA!C183)&amp;"', 'N', 'N','N', 0, 0, 
'N', 'N','N','N', 'N', 0,0,'N', 'N','N',' ', ' ', ' ', 0);","")</f>
        <v/>
      </c>
    </row>
    <row r="186" spans="1:1" ht="12.75" customHeight="1">
      <c r="A186" s="1" t="str">
        <f>IF(AND(NOT(ISBLANK(DATA!A184)),DATA!A184&lt;&gt;DATA!A183),"INSERT INTO SYSADM.PS_SCRTY_QUERY 
VALUES('"&amp;PSAUTHITEM_AU!$B$1 &amp; DATA!A184&amp;"_VW', "&amp;"(SELECT VERSION FROM SYSADM.PSVERSION WHERE OBJECTTYPENAME = 'CLM'), '"&amp;IF(DATA!C184=" ",DATA!A184,DATA!C184)&amp;"', 'N', 'N','N', 0, 0, 
'N', 'N','N','N', 'N', 0,0,'N', 'N','N',' ', ' ', ' ', 0);","")</f>
        <v/>
      </c>
    </row>
    <row r="187" spans="1:1" ht="12.75" customHeight="1">
      <c r="A187" s="1" t="str">
        <f>IF(AND(NOT(ISBLANK(DATA!A185)),DATA!A185&lt;&gt;DATA!A184),"INSERT INTO SYSADM.PS_SCRTY_QUERY 
VALUES('"&amp;PSAUTHITEM_AU!$B$1 &amp; DATA!A185&amp;"_VW', "&amp;"(SELECT VERSION FROM SYSADM.PSVERSION WHERE OBJECTTYPENAME = 'CLM'), '"&amp;IF(DATA!C185=" ",DATA!A185,DATA!C185)&amp;"', 'N', 'N','N', 0, 0, 
'N', 'N','N','N', 'N', 0,0,'N', 'N','N',' ', ' ', ' ', 0);","")</f>
        <v/>
      </c>
    </row>
    <row r="188" spans="1:1" ht="12.75" customHeight="1">
      <c r="A188" s="1" t="str">
        <f>IF(AND(NOT(ISBLANK(DATA!A186)),DATA!A186&lt;&gt;DATA!A185),"INSERT INTO SYSADM.PS_SCRTY_QUERY 
VALUES('"&amp;PSAUTHITEM_AU!$B$1 &amp; DATA!A186&amp;"_VW', "&amp;"(SELECT VERSION FROM SYSADM.PSVERSION WHERE OBJECTTYPENAME = 'CLM'), '"&amp;IF(DATA!C186=" ",DATA!A186,DATA!C186)&amp;"', 'N', 'N','N', 0, 0, 
'N', 'N','N','N', 'N', 0,0,'N', 'N','N',' ', ' ', ' ', 0);","")</f>
        <v/>
      </c>
    </row>
    <row r="189" spans="1:1" ht="12.75" customHeight="1">
      <c r="A189" s="1" t="str">
        <f>IF(AND(NOT(ISBLANK(DATA!A187)),DATA!A187&lt;&gt;DATA!A186),"INSERT INTO SYSADM.PS_SCRTY_QUERY 
VALUES('"&amp;PSAUTHITEM_AU!$B$1 &amp; DATA!A187&amp;"_VW', "&amp;"(SELECT VERSION FROM SYSADM.PSVERSION WHERE OBJECTTYPENAME = 'CLM'), '"&amp;IF(DATA!C187=" ",DATA!A187,DATA!C187)&amp;"', 'N', 'N','N', 0, 0, 
'N', 'N','N','N', 'N', 0,0,'N', 'N','N',' ', ' ', ' ', 0);","")</f>
        <v/>
      </c>
    </row>
    <row r="190" spans="1:1" ht="12.75" customHeight="1">
      <c r="A190" s="1" t="str">
        <f>IF(AND(NOT(ISBLANK(DATA!A188)),DATA!A188&lt;&gt;DATA!A187),"INSERT INTO SYSADM.PS_SCRTY_QUERY 
VALUES('"&amp;PSAUTHITEM_AU!$B$1 &amp; DATA!A188&amp;"_VW', "&amp;"(SELECT VERSION FROM SYSADM.PSVERSION WHERE OBJECTTYPENAME = 'CLM'), '"&amp;IF(DATA!C188=" ",DATA!A188,DATA!C188)&amp;"', 'N', 'N','N', 0, 0, 
'N', 'N','N','N', 'N', 0,0,'N', 'N','N',' ', ' ', ' ', 0);","")</f>
        <v/>
      </c>
    </row>
    <row r="191" spans="1:1" ht="12.75" customHeight="1">
      <c r="A191" s="1" t="str">
        <f>IF(AND(NOT(ISBLANK(DATA!A189)),DATA!A189&lt;&gt;DATA!A188),"INSERT INTO SYSADM.PS_SCRTY_QUERY 
VALUES('"&amp;PSAUTHITEM_AU!$B$1 &amp; DATA!A189&amp;"_VW', "&amp;"(SELECT VERSION FROM SYSADM.PSVERSION WHERE OBJECTTYPENAME = 'CLM'), '"&amp;IF(DATA!C189=" ",DATA!A189,DATA!C189)&amp;"', 'N', 'N','N', 0, 0, 
'N', 'N','N','N', 'N', 0,0,'N', 'N','N',' ', ' ', ' ', 0);","")</f>
        <v/>
      </c>
    </row>
    <row r="192" spans="1:1" ht="12.75" customHeight="1">
      <c r="A192" s="1" t="str">
        <f>IF(AND(NOT(ISBLANK(DATA!A190)),DATA!A190&lt;&gt;DATA!A189),"INSERT INTO SYSADM.PS_SCRTY_QUERY 
VALUES('"&amp;PSAUTHITEM_AU!$B$1 &amp; DATA!A190&amp;"_VW', "&amp;"(SELECT VERSION FROM SYSADM.PSVERSION WHERE OBJECTTYPENAME = 'CLM'), '"&amp;IF(DATA!C190=" ",DATA!A190,DATA!C190)&amp;"', 'N', 'N','N', 0, 0, 
'N', 'N','N','N', 'N', 0,0,'N', 'N','N',' ', ' ', ' ', 0);","")</f>
        <v/>
      </c>
    </row>
    <row r="193" spans="1:1" ht="12.75" customHeight="1">
      <c r="A193" s="1" t="str">
        <f>IF(AND(NOT(ISBLANK(DATA!A191)),DATA!A191&lt;&gt;DATA!A190),"INSERT INTO SYSADM.PS_SCRTY_QUERY 
VALUES('"&amp;PSAUTHITEM_AU!$B$1 &amp; DATA!A191&amp;"_VW', "&amp;"(SELECT VERSION FROM SYSADM.PSVERSION WHERE OBJECTTYPENAME = 'CLM'), '"&amp;IF(DATA!C191=" ",DATA!A191,DATA!C191)&amp;"', 'N', 'N','N', 0, 0, 
'N', 'N','N','N', 'N', 0,0,'N', 'N','N',' ', ' ', ' ', 0);","")</f>
        <v/>
      </c>
    </row>
    <row r="194" spans="1:1" ht="12.75" customHeight="1">
      <c r="A194" s="1" t="str">
        <f>IF(AND(NOT(ISBLANK(DATA!A192)),DATA!A192&lt;&gt;DATA!A191),"INSERT INTO SYSADM.PS_SCRTY_QUERY 
VALUES('"&amp;PSAUTHITEM_AU!$B$1 &amp; DATA!A192&amp;"_VW', "&amp;"(SELECT VERSION FROM SYSADM.PSVERSION WHERE OBJECTTYPENAME = 'CLM'), '"&amp;IF(DATA!C192=" ",DATA!A192,DATA!C192)&amp;"', 'N', 'N','N', 0, 0, 
'N', 'N','N','N', 'N', 0,0,'N', 'N','N',' ', ' ', ' ', 0);","")</f>
        <v/>
      </c>
    </row>
    <row r="195" spans="1:1" ht="12.75" customHeight="1">
      <c r="A195" s="1" t="str">
        <f>IF(AND(NOT(ISBLANK(DATA!A193)),DATA!A193&lt;&gt;DATA!A192),"INSERT INTO SYSADM.PS_SCRTY_QUERY 
VALUES('"&amp;PSAUTHITEM_AU!$B$1 &amp; DATA!A193&amp;"_VW', "&amp;"(SELECT VERSION FROM SYSADM.PSVERSION WHERE OBJECTTYPENAME = 'CLM'), '"&amp;IF(DATA!C193=" ",DATA!A193,DATA!C193)&amp;"', 'N', 'N','N', 0, 0, 
'N', 'N','N','N', 'N', 0,0,'N', 'N','N',' ', ' ', ' ', 0);","")</f>
        <v/>
      </c>
    </row>
    <row r="196" spans="1:1" ht="12.75" customHeight="1">
      <c r="A196" s="1" t="str">
        <f>IF(AND(NOT(ISBLANK(DATA!A194)),DATA!A194&lt;&gt;DATA!A193),"INSERT INTO SYSADM.PS_SCRTY_QUERY 
VALUES('"&amp;PSAUTHITEM_AU!$B$1 &amp; DATA!A194&amp;"_VW', "&amp;"(SELECT VERSION FROM SYSADM.PSVERSION WHERE OBJECTTYPENAME = 'CLM'), '"&amp;IF(DATA!C194=" ",DATA!A194,DATA!C194)&amp;"', 'N', 'N','N', 0, 0, 
'N', 'N','N','N', 'N', 0,0,'N', 'N','N',' ', ' ', ' ', 0);","")</f>
        <v/>
      </c>
    </row>
    <row r="197" spans="1:1" ht="12.75" customHeight="1">
      <c r="A197" s="1" t="str">
        <f>IF(AND(NOT(ISBLANK(DATA!A195)),DATA!A195&lt;&gt;DATA!A194),"INSERT INTO SYSADM.PS_SCRTY_QUERY 
VALUES('"&amp;PSAUTHITEM_AU!$B$1 &amp; DATA!A195&amp;"_VW', "&amp;"(SELECT VERSION FROM SYSADM.PSVERSION WHERE OBJECTTYPENAME = 'CLM'), '"&amp;IF(DATA!C195=" ",DATA!A195,DATA!C195)&amp;"', 'N', 'N','N', 0, 0, 
'N', 'N','N','N', 'N', 0,0,'N', 'N','N',' ', ' ', ' ', 0);","")</f>
        <v/>
      </c>
    </row>
    <row r="198" spans="1:1" ht="12.75" customHeight="1">
      <c r="A198" s="1" t="str">
        <f>IF(AND(NOT(ISBLANK(DATA!A196)),DATA!A196&lt;&gt;DATA!A195),"INSERT INTO SYSADM.PS_SCRTY_QUERY 
VALUES('"&amp;PSAUTHITEM_AU!$B$1 &amp; DATA!A196&amp;"_VW', "&amp;"(SELECT VERSION FROM SYSADM.PSVERSION WHERE OBJECTTYPENAME = 'CLM'), '"&amp;IF(DATA!C196=" ",DATA!A196,DATA!C196)&amp;"', 'N', 'N','N', 0, 0, 
'N', 'N','N','N', 'N', 0,0,'N', 'N','N',' ', ' ', ' ', 0);","")</f>
        <v/>
      </c>
    </row>
    <row r="199" spans="1:1" ht="12.75" customHeight="1">
      <c r="A199" s="1" t="str">
        <f>IF(AND(NOT(ISBLANK(DATA!A197)),DATA!A197&lt;&gt;DATA!A196),"INSERT INTO SYSADM.PS_SCRTY_QUERY 
VALUES('"&amp;PSAUTHITEM_AU!$B$1 &amp; DATA!A197&amp;"_VW', "&amp;"(SELECT VERSION FROM SYSADM.PSVERSION WHERE OBJECTTYPENAME = 'CLM'), '"&amp;IF(DATA!C197=" ",DATA!A197,DATA!C197)&amp;"', 'N', 'N','N', 0, 0, 
'N', 'N','N','N', 'N', 0,0,'N', 'N','N',' ', ' ', ' ', 0);","")</f>
        <v/>
      </c>
    </row>
    <row r="200" spans="1:1" ht="12.75" customHeight="1">
      <c r="A200" s="1" t="str">
        <f>IF(AND(NOT(ISBLANK(DATA!A198)),DATA!A198&lt;&gt;DATA!A197),"INSERT INTO SYSADM.PS_SCRTY_QUERY 
VALUES('"&amp;PSAUTHITEM_AU!$B$1 &amp; DATA!A198&amp;"_VW', "&amp;"(SELECT VERSION FROM SYSADM.PSVERSION WHERE OBJECTTYPENAME = 'CLM'), '"&amp;IF(DATA!C198=" ",DATA!A198,DATA!C198)&amp;"', 'N', 'N','N', 0, 0, 
'N', 'N','N','N', 'N', 0,0,'N', 'N','N',' ', ' ', ' ', 0);","")</f>
        <v/>
      </c>
    </row>
    <row r="201" spans="1:1" ht="12.75" customHeight="1">
      <c r="A201" s="1" t="str">
        <f>IF(AND(NOT(ISBLANK(DATA!A199)),DATA!A199&lt;&gt;DATA!A198),"INSERT INTO SYSADM.PS_SCRTY_QUERY 
VALUES('"&amp;PSAUTHITEM_AU!$B$1 &amp; DATA!A199&amp;"_VW', "&amp;"(SELECT VERSION FROM SYSADM.PSVERSION WHERE OBJECTTYPENAME = 'CLM'), '"&amp;IF(DATA!C199=" ",DATA!A199,DATA!C199)&amp;"', 'N', 'N','N', 0, 0, 
'N', 'N','N','N', 'N', 0,0,'N', 'N','N',' ', ' ', ' ', 0);","")</f>
        <v/>
      </c>
    </row>
    <row r="202" spans="1:1" ht="12.75" customHeight="1">
      <c r="A202" s="1" t="str">
        <f>IF(AND(NOT(ISBLANK(DATA!A200)),DATA!A200&lt;&gt;DATA!A199),"INSERT INTO SYSADM.PS_SCRTY_QUERY 
VALUES('"&amp;PSAUTHITEM_AU!$B$1 &amp; DATA!A200&amp;"_VW', "&amp;"(SELECT VERSION FROM SYSADM.PSVERSION WHERE OBJECTTYPENAME = 'CLM'), '"&amp;IF(DATA!C200=" ",DATA!A200,DATA!C200)&amp;"', 'N', 'N','N', 0, 0, 
'N', 'N','N','N', 'N', 0,0,'N', 'N','N',' ', ' ', ' ', 0);","")</f>
        <v/>
      </c>
    </row>
    <row r="203" spans="1:1" ht="12.75" customHeight="1">
      <c r="A203" s="1" t="str">
        <f>IF(AND(NOT(ISBLANK(DATA!A201)),DATA!A201&lt;&gt;DATA!A200),"INSERT INTO SYSADM.PS_SCRTY_QUERY 
VALUES('"&amp;PSAUTHITEM_AU!$B$1 &amp; DATA!A201&amp;"_VW', "&amp;"(SELECT VERSION FROM SYSADM.PSVERSION WHERE OBJECTTYPENAME = 'CLM'), '"&amp;IF(DATA!C201=" ",DATA!A201,DATA!C201)&amp;"', 'N', 'N','N', 0, 0, 
'N', 'N','N','N', 'N', 0,0,'N', 'N','N',' ', ' ', ' ', 0);","")</f>
        <v/>
      </c>
    </row>
    <row r="204" spans="1:1" ht="12.75" customHeight="1">
      <c r="A204" s="1" t="str">
        <f>IF(AND(NOT(ISBLANK(DATA!A202)),DATA!A202&lt;&gt;DATA!A201),"INSERT INTO SYSADM.PS_SCRTY_QUERY 
VALUES('"&amp;PSAUTHITEM_AU!$B$1 &amp; DATA!A202&amp;"_VW', "&amp;"(SELECT VERSION FROM SYSADM.PSVERSION WHERE OBJECTTYPENAME = 'CLM'), '"&amp;IF(DATA!C202=" ",DATA!A202,DATA!C202)&amp;"', 'N', 'N','N', 0, 0, 
'N', 'N','N','N', 'N', 0,0,'N', 'N','N',' ', ' ', ' ', 0);","")</f>
        <v/>
      </c>
    </row>
    <row r="205" spans="1:1" ht="12.75" customHeight="1">
      <c r="A205" s="1" t="str">
        <f>IF(AND(NOT(ISBLANK(DATA!A203)),DATA!A203&lt;&gt;DATA!A202),"INSERT INTO SYSADM.PS_SCRTY_QUERY 
VALUES('"&amp;PSAUTHITEM_AU!$B$1 &amp; DATA!A203&amp;"_VW', "&amp;"(SELECT VERSION FROM SYSADM.PSVERSION WHERE OBJECTTYPENAME = 'CLM'), '"&amp;IF(DATA!C203=" ",DATA!A203,DATA!C203)&amp;"', 'N', 'N','N', 0, 0, 
'N', 'N','N','N', 'N', 0,0,'N', 'N','N',' ', ' ', ' ', 0);","")</f>
        <v/>
      </c>
    </row>
    <row r="206" spans="1:1" ht="12.75" customHeight="1">
      <c r="A206" s="1" t="str">
        <f>IF(AND(NOT(ISBLANK(DATA!A204)),DATA!A204&lt;&gt;DATA!A203),"INSERT INTO SYSADM.PS_SCRTY_QUERY 
VALUES('"&amp;PSAUTHITEM_AU!$B$1 &amp; DATA!A204&amp;"_VW', "&amp;"(SELECT VERSION FROM SYSADM.PSVERSION WHERE OBJECTTYPENAME = 'CLM'), '"&amp;IF(DATA!C204=" ",DATA!A204,DATA!C204)&amp;"', 'N', 'N','N', 0, 0, 
'N', 'N','N','N', 'N', 0,0,'N', 'N','N',' ', ' ', ' ', 0);","")</f>
        <v/>
      </c>
    </row>
    <row r="207" spans="1:1" ht="12.75" customHeight="1">
      <c r="A207" s="1" t="str">
        <f>IF(AND(NOT(ISBLANK(DATA!A205)),DATA!A205&lt;&gt;DATA!A204),"INSERT INTO SYSADM.PS_SCRTY_QUERY 
VALUES('"&amp;PSAUTHITEM_AU!$B$1 &amp; DATA!A205&amp;"_VW', "&amp;"(SELECT VERSION FROM SYSADM.PSVERSION WHERE OBJECTTYPENAME = 'CLM'), '"&amp;IF(DATA!C205=" ",DATA!A205,DATA!C205)&amp;"', 'N', 'N','N', 0, 0, 
'N', 'N','N','N', 'N', 0,0,'N', 'N','N',' ', ' ', ' ', 0);","")</f>
        <v/>
      </c>
    </row>
    <row r="208" spans="1:1" ht="12.75" customHeight="1">
      <c r="A208" s="1" t="str">
        <f>IF(AND(NOT(ISBLANK(DATA!A206)),DATA!A206&lt;&gt;DATA!A205),"INSERT INTO SYSADM.PS_SCRTY_QUERY 
VALUES('"&amp;PSAUTHITEM_AU!$B$1 &amp; DATA!A206&amp;"_VW', "&amp;"(SELECT VERSION FROM SYSADM.PSVERSION WHERE OBJECTTYPENAME = 'CLM'), '"&amp;IF(DATA!C206=" ",DATA!A206,DATA!C206)&amp;"', 'N', 'N','N', 0, 0, 
'N', 'N','N','N', 'N', 0,0,'N', 'N','N',' ', ' ', ' ', 0);","")</f>
        <v/>
      </c>
    </row>
    <row r="209" spans="1:1" ht="12.75" customHeight="1">
      <c r="A209" s="1" t="str">
        <f>IF(AND(NOT(ISBLANK(DATA!A207)),DATA!A207&lt;&gt;DATA!A206),"INSERT INTO SYSADM.PS_SCRTY_QUERY 
VALUES('"&amp;PSAUTHITEM_AU!$B$1 &amp; DATA!A207&amp;"_VW', "&amp;"(SELECT VERSION FROM SYSADM.PSVERSION WHERE OBJECTTYPENAME = 'CLM'), '"&amp;IF(DATA!C207=" ",DATA!A207,DATA!C207)&amp;"', 'N', 'N','N', 0, 0, 
'N', 'N','N','N', 'N', 0,0,'N', 'N','N',' ', ' ', ' ', 0);","")</f>
        <v/>
      </c>
    </row>
    <row r="210" spans="1:1" ht="12.75" customHeight="1">
      <c r="A210" s="1" t="str">
        <f>IF(AND(NOT(ISBLANK(DATA!A208)),DATA!A208&lt;&gt;DATA!A207),"INSERT INTO SYSADM.PS_SCRTY_QUERY 
VALUES('"&amp;PSAUTHITEM_AU!$B$1 &amp; DATA!A208&amp;"_VW', "&amp;"(SELECT VERSION FROM SYSADM.PSVERSION WHERE OBJECTTYPENAME = 'CLM'), '"&amp;IF(DATA!C208=" ",DATA!A208,DATA!C208)&amp;"', 'N', 'N','N', 0, 0, 
'N', 'N','N','N', 'N', 0,0,'N', 'N','N',' ', ' ', ' ', 0);","")</f>
        <v/>
      </c>
    </row>
    <row r="211" spans="1:1" ht="12.75" customHeight="1">
      <c r="A211" s="1" t="str">
        <f>IF(AND(NOT(ISBLANK(DATA!A209)),DATA!A209&lt;&gt;DATA!A208),"INSERT INTO SYSADM.PS_SCRTY_QUERY 
VALUES('"&amp;PSAUTHITEM_AU!$B$1 &amp; DATA!A209&amp;"_VW', "&amp;"(SELECT VERSION FROM SYSADM.PSVERSION WHERE OBJECTTYPENAME = 'CLM'), '"&amp;IF(DATA!C209=" ",DATA!A209,DATA!C209)&amp;"', 'N', 'N','N', 0, 0, 
'N', 'N','N','N', 'N', 0,0,'N', 'N','N',' ', ' ', ' ', 0);","")</f>
        <v/>
      </c>
    </row>
    <row r="212" spans="1:1" ht="12.75" customHeight="1">
      <c r="A212" s="1" t="str">
        <f>IF(AND(NOT(ISBLANK(DATA!A210)),DATA!A210&lt;&gt;DATA!A209),"INSERT INTO SYSADM.PS_SCRTY_QUERY 
VALUES('"&amp;PSAUTHITEM_AU!$B$1 &amp; DATA!A210&amp;"_VW', "&amp;"(SELECT VERSION FROM SYSADM.PSVERSION WHERE OBJECTTYPENAME = 'CLM'), '"&amp;IF(DATA!C210=" ",DATA!A210,DATA!C210)&amp;"', 'N', 'N','N', 0, 0, 
'N', 'N','N','N', 'N', 0,0,'N', 'N','N',' ', ' ', ' ', 0);","")</f>
        <v/>
      </c>
    </row>
    <row r="213" spans="1:1" ht="12.75" customHeight="1">
      <c r="A213" s="1" t="str">
        <f>IF(AND(NOT(ISBLANK(DATA!A211)),DATA!A211&lt;&gt;DATA!A210),"INSERT INTO SYSADM.PS_SCRTY_QUERY 
VALUES('"&amp;PSAUTHITEM_AU!$B$1 &amp; DATA!A211&amp;"_VW', "&amp;"(SELECT VERSION FROM SYSADM.PSVERSION WHERE OBJECTTYPENAME = 'CLM'), '"&amp;IF(DATA!C211=" ",DATA!A211,DATA!C211)&amp;"', 'N', 'N','N', 0, 0, 
'N', 'N','N','N', 'N', 0,0,'N', 'N','N',' ', ' ', ' ', 0);","")</f>
        <v/>
      </c>
    </row>
    <row r="214" spans="1:1" ht="12.75" customHeight="1">
      <c r="A214" s="1" t="str">
        <f>IF(AND(NOT(ISBLANK(DATA!A212)),DATA!A212&lt;&gt;DATA!A211),"INSERT INTO SYSADM.PS_SCRTY_QUERY 
VALUES('"&amp;PSAUTHITEM_AU!$B$1 &amp; DATA!A212&amp;"_VW', "&amp;"(SELECT VERSION FROM SYSADM.PSVERSION WHERE OBJECTTYPENAME = 'CLM'), '"&amp;IF(DATA!C212=" ",DATA!A212,DATA!C212)&amp;"', 'N', 'N','N', 0, 0, 
'N', 'N','N','N', 'N', 0,0,'N', 'N','N',' ', ' ', ' ', 0);","")</f>
        <v/>
      </c>
    </row>
    <row r="215" spans="1:1" ht="12.75" customHeight="1">
      <c r="A215" s="1" t="str">
        <f>IF(AND(NOT(ISBLANK(DATA!A213)),DATA!A213&lt;&gt;DATA!A212),"INSERT INTO SYSADM.PS_SCRTY_QUERY 
VALUES('"&amp;PSAUTHITEM_AU!$B$1 &amp; DATA!A213&amp;"_VW', "&amp;"(SELECT VERSION FROM SYSADM.PSVERSION WHERE OBJECTTYPENAME = 'CLM'), '"&amp;IF(DATA!C213=" ",DATA!A213,DATA!C213)&amp;"', 'N', 'N','N', 0, 0, 
'N', 'N','N','N', 'N', 0,0,'N', 'N','N',' ', ' ', ' ', 0);","")</f>
        <v/>
      </c>
    </row>
    <row r="216" spans="1:1" ht="12.75" customHeight="1">
      <c r="A216" s="1" t="str">
        <f>IF(AND(NOT(ISBLANK(DATA!A214)),DATA!A214&lt;&gt;DATA!A213),"INSERT INTO SYSADM.PS_SCRTY_QUERY 
VALUES('"&amp;PSAUTHITEM_AU!$B$1 &amp; DATA!A214&amp;"_VW', "&amp;"(SELECT VERSION FROM SYSADM.PSVERSION WHERE OBJECTTYPENAME = 'CLM'), '"&amp;IF(DATA!C214=" ",DATA!A214,DATA!C214)&amp;"', 'N', 'N','N', 0, 0, 
'N', 'N','N','N', 'N', 0,0,'N', 'N','N',' ', ' ', ' ', 0);","")</f>
        <v/>
      </c>
    </row>
    <row r="217" spans="1:1" ht="12.75" customHeight="1">
      <c r="A217" s="1" t="str">
        <f>IF(AND(NOT(ISBLANK(DATA!A215)),DATA!A215&lt;&gt;DATA!A214),"INSERT INTO SYSADM.PS_SCRTY_QUERY 
VALUES('"&amp;PSAUTHITEM_AU!$B$1 &amp; DATA!A215&amp;"_VW', "&amp;"(SELECT VERSION FROM SYSADM.PSVERSION WHERE OBJECTTYPENAME = 'CLM'), '"&amp;IF(DATA!C215=" ",DATA!A215,DATA!C215)&amp;"', 'N', 'N','N', 0, 0, 
'N', 'N','N','N', 'N', 0,0,'N', 'N','N',' ', ' ', ' ', 0);","")</f>
        <v/>
      </c>
    </row>
    <row r="218" spans="1:1" ht="12.75" customHeight="1">
      <c r="A218" s="1" t="str">
        <f>IF(AND(NOT(ISBLANK(DATA!A216)),DATA!A216&lt;&gt;DATA!A215),"INSERT INTO SYSADM.PS_SCRTY_QUERY 
VALUES('"&amp;PSAUTHITEM_AU!$B$1 &amp; DATA!A216&amp;"_VW', "&amp;"(SELECT VERSION FROM SYSADM.PSVERSION WHERE OBJECTTYPENAME = 'CLM'), '"&amp;IF(DATA!C216=" ",DATA!A216,DATA!C216)&amp;"', 'N', 'N','N', 0, 0, 
'N', 'N','N','N', 'N', 0,0,'N', 'N','N',' ', ' ', ' ', 0);","")</f>
        <v/>
      </c>
    </row>
    <row r="219" spans="1:1" ht="12.75" customHeight="1">
      <c r="A219" s="1" t="str">
        <f>IF(AND(NOT(ISBLANK(DATA!A217)),DATA!A217&lt;&gt;DATA!A216),"INSERT INTO SYSADM.PS_SCRTY_QUERY 
VALUES('"&amp;PSAUTHITEM_AU!$B$1 &amp; DATA!A217&amp;"_VW', "&amp;"(SELECT VERSION FROM SYSADM.PSVERSION WHERE OBJECTTYPENAME = 'CLM'), '"&amp;IF(DATA!C217=" ",DATA!A217,DATA!C217)&amp;"', 'N', 'N','N', 0, 0, 
'N', 'N','N','N', 'N', 0,0,'N', 'N','N',' ', ' ', ' ', 0);","")</f>
        <v/>
      </c>
    </row>
    <row r="220" spans="1:1" ht="12.75" customHeight="1">
      <c r="A220" s="1" t="str">
        <f>IF(AND(NOT(ISBLANK(DATA!A218)),DATA!A218&lt;&gt;DATA!A217),"INSERT INTO SYSADM.PS_SCRTY_QUERY 
VALUES('"&amp;PSAUTHITEM_AU!$B$1 &amp; DATA!A218&amp;"_VW', "&amp;"(SELECT VERSION FROM SYSADM.PSVERSION WHERE OBJECTTYPENAME = 'CLM'), '"&amp;IF(DATA!C218=" ",DATA!A218,DATA!C218)&amp;"', 'N', 'N','N', 0, 0, 
'N', 'N','N','N', 'N', 0,0,'N', 'N','N',' ', ' ', ' ', 0);","")</f>
        <v/>
      </c>
    </row>
    <row r="221" spans="1:1" ht="12.75" customHeight="1">
      <c r="A221" s="1" t="str">
        <f>IF(AND(NOT(ISBLANK(DATA!A219)),DATA!A219&lt;&gt;DATA!A218),"INSERT INTO SYSADM.PS_SCRTY_QUERY 
VALUES('"&amp;PSAUTHITEM_AU!$B$1 &amp; DATA!A219&amp;"_VW', "&amp;"(SELECT VERSION FROM SYSADM.PSVERSION WHERE OBJECTTYPENAME = 'CLM'), '"&amp;IF(DATA!C219=" ",DATA!A219,DATA!C219)&amp;"', 'N', 'N','N', 0, 0, 
'N', 'N','N','N', 'N', 0,0,'N', 'N','N',' ', ' ', ' ', 0);","")</f>
        <v/>
      </c>
    </row>
    <row r="222" spans="1:1" ht="12.75" customHeight="1">
      <c r="A222" s="1" t="str">
        <f>IF(AND(NOT(ISBLANK(DATA!A220)),DATA!A220&lt;&gt;DATA!A219),"INSERT INTO SYSADM.PS_SCRTY_QUERY 
VALUES('"&amp;PSAUTHITEM_AU!$B$1 &amp; DATA!A220&amp;"_VW', "&amp;"(SELECT VERSION FROM SYSADM.PSVERSION WHERE OBJECTTYPENAME = 'CLM'), '"&amp;IF(DATA!C220=" ",DATA!A220,DATA!C220)&amp;"', 'N', 'N','N', 0, 0, 
'N', 'N','N','N', 'N', 0,0,'N', 'N','N',' ', ' ', ' ', 0);","")</f>
        <v/>
      </c>
    </row>
    <row r="223" spans="1:1" ht="12.75" customHeight="1">
      <c r="A223" s="1" t="str">
        <f>IF(AND(NOT(ISBLANK(DATA!A221)),DATA!A221&lt;&gt;DATA!A220),"INSERT INTO SYSADM.PS_SCRTY_QUERY 
VALUES('"&amp;PSAUTHITEM_AU!$B$1 &amp; DATA!A221&amp;"_VW', "&amp;"(SELECT VERSION FROM SYSADM.PSVERSION WHERE OBJECTTYPENAME = 'CLM'), '"&amp;IF(DATA!C221=" ",DATA!A221,DATA!C221)&amp;"', 'N', 'N','N', 0, 0, 
'N', 'N','N','N', 'N', 0,0,'N', 'N','N',' ', ' ', ' ', 0);","")</f>
        <v/>
      </c>
    </row>
    <row r="224" spans="1:1" ht="12.75" customHeight="1">
      <c r="A224" s="1" t="str">
        <f>IF(AND(NOT(ISBLANK(DATA!A222)),DATA!A222&lt;&gt;DATA!A221),"INSERT INTO SYSADM.PS_SCRTY_QUERY 
VALUES('"&amp;PSAUTHITEM_AU!$B$1 &amp; DATA!A222&amp;"_VW', "&amp;"(SELECT VERSION FROM SYSADM.PSVERSION WHERE OBJECTTYPENAME = 'CLM'), '"&amp;IF(DATA!C222=" ",DATA!A222,DATA!C222)&amp;"', 'N', 'N','N', 0, 0, 
'N', 'N','N','N', 'N', 0,0,'N', 'N','N',' ', ' ', ' ', 0);","")</f>
        <v/>
      </c>
    </row>
    <row r="225" spans="1:1" ht="12.75" customHeight="1">
      <c r="A225" s="1" t="str">
        <f>IF(AND(NOT(ISBLANK(DATA!A223)),DATA!A223&lt;&gt;DATA!A222),"INSERT INTO SYSADM.PS_SCRTY_QUERY 
VALUES('"&amp;PSAUTHITEM_AU!$B$1 &amp; DATA!A223&amp;"_VW', "&amp;"(SELECT VERSION FROM SYSADM.PSVERSION WHERE OBJECTTYPENAME = 'CLM'), '"&amp;IF(DATA!C223=" ",DATA!A223,DATA!C223)&amp;"', 'N', 'N','N', 0, 0, 
'N', 'N','N','N', 'N', 0,0,'N', 'N','N',' ', ' ', ' ', 0);","")</f>
        <v/>
      </c>
    </row>
    <row r="226" spans="1:1" ht="12.75" customHeight="1">
      <c r="A226" s="1" t="str">
        <f>IF(AND(NOT(ISBLANK(DATA!A224)),DATA!A224&lt;&gt;DATA!A223),"INSERT INTO SYSADM.PS_SCRTY_QUERY 
VALUES('"&amp;PSAUTHITEM_AU!$B$1 &amp; DATA!A224&amp;"_VW', "&amp;"(SELECT VERSION FROM SYSADM.PSVERSION WHERE OBJECTTYPENAME = 'CLM'), '"&amp;IF(DATA!C224=" ",DATA!A224,DATA!C224)&amp;"', 'N', 'N','N', 0, 0, 
'N', 'N','N','N', 'N', 0,0,'N', 'N','N',' ', ' ', ' ', 0);","")</f>
        <v/>
      </c>
    </row>
    <row r="227" spans="1:1" ht="12.75" customHeight="1">
      <c r="A227" s="1" t="str">
        <f>IF(AND(NOT(ISBLANK(DATA!A225)),DATA!A225&lt;&gt;DATA!A224),"INSERT INTO SYSADM.PS_SCRTY_QUERY 
VALUES('"&amp;PSAUTHITEM_AU!$B$1 &amp; DATA!A225&amp;"_VW', "&amp;"(SELECT VERSION FROM SYSADM.PSVERSION WHERE OBJECTTYPENAME = 'CLM'), '"&amp;IF(DATA!C225=" ",DATA!A225,DATA!C225)&amp;"', 'N', 'N','N', 0, 0, 
'N', 'N','N','N', 'N', 0,0,'N', 'N','N',' ', ' ', ' ', 0);","")</f>
        <v/>
      </c>
    </row>
    <row r="228" spans="1:1" ht="12.75" customHeight="1">
      <c r="A228" s="1" t="str">
        <f>IF(AND(NOT(ISBLANK(DATA!A226)),DATA!A226&lt;&gt;DATA!A225),"INSERT INTO SYSADM.PS_SCRTY_QUERY 
VALUES('"&amp;PSAUTHITEM_AU!$B$1 &amp; DATA!A226&amp;"_VW', "&amp;"(SELECT VERSION FROM SYSADM.PSVERSION WHERE OBJECTTYPENAME = 'CLM'), '"&amp;IF(DATA!C226=" ",DATA!A226,DATA!C226)&amp;"', 'N', 'N','N', 0, 0, 
'N', 'N','N','N', 'N', 0,0,'N', 'N','N',' ', ' ', ' ', 0);","")</f>
        <v/>
      </c>
    </row>
    <row r="229" spans="1:1" ht="12.75" customHeight="1">
      <c r="A229" s="1" t="str">
        <f>IF(AND(NOT(ISBLANK(DATA!A227)),DATA!A227&lt;&gt;DATA!A226),"INSERT INTO SYSADM.PS_SCRTY_QUERY 
VALUES('"&amp;PSAUTHITEM_AU!$B$1 &amp; DATA!A227&amp;"_VW', "&amp;"(SELECT VERSION FROM SYSADM.PSVERSION WHERE OBJECTTYPENAME = 'CLM'), '"&amp;IF(DATA!C227=" ",DATA!A227,DATA!C227)&amp;"', 'N', 'N','N', 0, 0, 
'N', 'N','N','N', 'N', 0,0,'N', 'N','N',' ', ' ', ' ', 0);","")</f>
        <v/>
      </c>
    </row>
    <row r="230" spans="1:1" ht="12.75" customHeight="1">
      <c r="A230" s="1" t="str">
        <f>IF(AND(NOT(ISBLANK(DATA!A228)),DATA!A228&lt;&gt;DATA!A227),"INSERT INTO SYSADM.PS_SCRTY_QUERY 
VALUES('"&amp;PSAUTHITEM_AU!$B$1 &amp; DATA!A228&amp;"_VW', "&amp;"(SELECT VERSION FROM SYSADM.PSVERSION WHERE OBJECTTYPENAME = 'CLM'), '"&amp;IF(DATA!C228=" ",DATA!A228,DATA!C228)&amp;"', 'N', 'N','N', 0, 0, 
'N', 'N','N','N', 'N', 0,0,'N', 'N','N',' ', ' ', ' ', 0);","")</f>
        <v/>
      </c>
    </row>
    <row r="231" spans="1:1" ht="12.75" customHeight="1">
      <c r="A231" s="1" t="str">
        <f>IF(AND(NOT(ISBLANK(DATA!A229)),DATA!A229&lt;&gt;DATA!A228),"INSERT INTO SYSADM.PS_SCRTY_QUERY 
VALUES('"&amp;PSAUTHITEM_AU!$B$1 &amp; DATA!A229&amp;"_VW', "&amp;"(SELECT VERSION FROM SYSADM.PSVERSION WHERE OBJECTTYPENAME = 'CLM'), '"&amp;IF(DATA!C229=" ",DATA!A229,DATA!C229)&amp;"', 'N', 'N','N', 0, 0, 
'N', 'N','N','N', 'N', 0,0,'N', 'N','N',' ', ' ', ' ', 0);","")</f>
        <v/>
      </c>
    </row>
    <row r="232" spans="1:1" ht="12.75" customHeight="1">
      <c r="A232" s="1" t="str">
        <f>IF(AND(NOT(ISBLANK(DATA!A230)),DATA!A230&lt;&gt;DATA!A229),"INSERT INTO SYSADM.PS_SCRTY_QUERY 
VALUES('"&amp;PSAUTHITEM_AU!$B$1 &amp; DATA!A230&amp;"_VW', "&amp;"(SELECT VERSION FROM SYSADM.PSVERSION WHERE OBJECTTYPENAME = 'CLM'), '"&amp;IF(DATA!C230=" ",DATA!A230,DATA!C230)&amp;"', 'N', 'N','N', 0, 0, 
'N', 'N','N','N', 'N', 0,0,'N', 'N','N',' ', ' ', ' ', 0);","")</f>
        <v/>
      </c>
    </row>
    <row r="233" spans="1:1" ht="12.75" customHeight="1">
      <c r="A233" s="1" t="str">
        <f>IF(AND(NOT(ISBLANK(DATA!A231)),DATA!A231&lt;&gt;DATA!A230),"INSERT INTO SYSADM.PS_SCRTY_QUERY 
VALUES('"&amp;PSAUTHITEM_AU!$B$1 &amp; DATA!A231&amp;"_VW', "&amp;"(SELECT VERSION FROM SYSADM.PSVERSION WHERE OBJECTTYPENAME = 'CLM'), '"&amp;IF(DATA!C231=" ",DATA!A231,DATA!C231)&amp;"', 'N', 'N','N', 0, 0, 
'N', 'N','N','N', 'N', 0,0,'N', 'N','N',' ', ' ', ' ', 0);","")</f>
        <v/>
      </c>
    </row>
    <row r="234" spans="1:1" ht="12.75" customHeight="1">
      <c r="A234" s="1" t="str">
        <f>IF(AND(NOT(ISBLANK(DATA!A232)),DATA!A232&lt;&gt;DATA!A231),"INSERT INTO SYSADM.PS_SCRTY_QUERY 
VALUES('"&amp;PSAUTHITEM_AU!$B$1 &amp; DATA!A232&amp;"_VW', "&amp;"(SELECT VERSION FROM SYSADM.PSVERSION WHERE OBJECTTYPENAME = 'CLM'), '"&amp;IF(DATA!C232=" ",DATA!A232,DATA!C232)&amp;"', 'N', 'N','N', 0, 0, 
'N', 'N','N','N', 'N', 0,0,'N', 'N','N',' ', ' ', ' ', 0);","")</f>
        <v/>
      </c>
    </row>
    <row r="235" spans="1:1" ht="12.75" customHeight="1">
      <c r="A235" s="1" t="str">
        <f>IF(AND(NOT(ISBLANK(DATA!A233)),DATA!A233&lt;&gt;DATA!A232),"INSERT INTO SYSADM.PS_SCRTY_QUERY 
VALUES('"&amp;PSAUTHITEM_AU!$B$1 &amp; DATA!A233&amp;"_VW', "&amp;"(SELECT VERSION FROM SYSADM.PSVERSION WHERE OBJECTTYPENAME = 'CLM'), '"&amp;IF(DATA!C233=" ",DATA!A233,DATA!C233)&amp;"', 'N', 'N','N', 0, 0, 
'N', 'N','N','N', 'N', 0,0,'N', 'N','N',' ', ' ', ' ', 0);","")</f>
        <v/>
      </c>
    </row>
    <row r="236" spans="1:1" ht="12.75" customHeight="1">
      <c r="A236" s="1" t="str">
        <f>IF(AND(NOT(ISBLANK(DATA!A234)),DATA!A234&lt;&gt;DATA!A233),"INSERT INTO SYSADM.PS_SCRTY_QUERY 
VALUES('"&amp;PSAUTHITEM_AU!$B$1 &amp; DATA!A234&amp;"_VW', "&amp;"(SELECT VERSION FROM SYSADM.PSVERSION WHERE OBJECTTYPENAME = 'CLM'), '"&amp;IF(DATA!C234=" ",DATA!A234,DATA!C234)&amp;"', 'N', 'N','N', 0, 0, 
'N', 'N','N','N', 'N', 0,0,'N', 'N','N',' ', ' ', ' ', 0);","")</f>
        <v/>
      </c>
    </row>
    <row r="237" spans="1:1" ht="12.75" customHeight="1">
      <c r="A237" s="1" t="str">
        <f>IF(AND(NOT(ISBLANK(DATA!A235)),DATA!A235&lt;&gt;DATA!A234),"INSERT INTO SYSADM.PS_SCRTY_QUERY 
VALUES('"&amp;PSAUTHITEM_AU!$B$1 &amp; DATA!A235&amp;"_VW', "&amp;"(SELECT VERSION FROM SYSADM.PSVERSION WHERE OBJECTTYPENAME = 'CLM'), '"&amp;IF(DATA!C235=" ",DATA!A235,DATA!C235)&amp;"', 'N', 'N','N', 0, 0, 
'N', 'N','N','N', 'N', 0,0,'N', 'N','N',' ', ' ', ' ', 0);","")</f>
        <v/>
      </c>
    </row>
    <row r="238" spans="1:1" ht="12.75" customHeight="1">
      <c r="A238" s="1" t="str">
        <f>IF(AND(NOT(ISBLANK(DATA!A236)),DATA!A236&lt;&gt;DATA!A235),"INSERT INTO SYSADM.PS_SCRTY_QUERY 
VALUES('"&amp;PSAUTHITEM_AU!$B$1 &amp; DATA!A236&amp;"_VW', "&amp;"(SELECT VERSION FROM SYSADM.PSVERSION WHERE OBJECTTYPENAME = 'CLM'), '"&amp;IF(DATA!C236=" ",DATA!A236,DATA!C236)&amp;"', 'N', 'N','N', 0, 0, 
'N', 'N','N','N', 'N', 0,0,'N', 'N','N',' ', ' ', ' ', 0);","")</f>
        <v/>
      </c>
    </row>
    <row r="239" spans="1:1" ht="12.75" customHeight="1">
      <c r="A239" s="1" t="str">
        <f>IF(AND(NOT(ISBLANK(DATA!A237)),DATA!A237&lt;&gt;DATA!A236),"INSERT INTO SYSADM.PS_SCRTY_QUERY 
VALUES('"&amp;PSAUTHITEM_AU!$B$1 &amp; DATA!A237&amp;"_VW', "&amp;"(SELECT VERSION FROM SYSADM.PSVERSION WHERE OBJECTTYPENAME = 'CLM'), '"&amp;IF(DATA!C237=" ",DATA!A237,DATA!C237)&amp;"', 'N', 'N','N', 0, 0, 
'N', 'N','N','N', 'N', 0,0,'N', 'N','N',' ', ' ', ' ', 0);","")</f>
        <v/>
      </c>
    </row>
    <row r="240" spans="1:1" ht="12.75" customHeight="1">
      <c r="A240" s="1" t="str">
        <f>IF(AND(NOT(ISBLANK(DATA!A238)),DATA!A238&lt;&gt;DATA!A237),"INSERT INTO SYSADM.PS_SCRTY_QUERY 
VALUES('"&amp;PSAUTHITEM_AU!$B$1 &amp; DATA!A238&amp;"_VW', "&amp;"(SELECT VERSION FROM SYSADM.PSVERSION WHERE OBJECTTYPENAME = 'CLM'), '"&amp;IF(DATA!C238=" ",DATA!A238,DATA!C238)&amp;"', 'N', 'N','N', 0, 0, 
'N', 'N','N','N', 'N', 0,0,'N', 'N','N',' ', ' ', ' ', 0);","")</f>
        <v/>
      </c>
    </row>
    <row r="241" spans="1:1" ht="12.75" customHeight="1">
      <c r="A241" s="1" t="str">
        <f>IF(AND(NOT(ISBLANK(DATA!A239)),DATA!A239&lt;&gt;DATA!A238),"INSERT INTO SYSADM.PS_SCRTY_QUERY 
VALUES('"&amp;PSAUTHITEM_AU!$B$1 &amp; DATA!A239&amp;"_VW', "&amp;"(SELECT VERSION FROM SYSADM.PSVERSION WHERE OBJECTTYPENAME = 'CLM'), '"&amp;IF(DATA!C239=" ",DATA!A239,DATA!C239)&amp;"', 'N', 'N','N', 0, 0, 
'N', 'N','N','N', 'N', 0,0,'N', 'N','N',' ', ' ', ' ', 0);","")</f>
        <v/>
      </c>
    </row>
    <row r="242" spans="1:1" ht="12.75" customHeight="1">
      <c r="A242" s="1" t="str">
        <f>IF(AND(NOT(ISBLANK(DATA!A240)),DATA!A240&lt;&gt;DATA!A239),"INSERT INTO SYSADM.PS_SCRTY_QUERY 
VALUES('"&amp;PSAUTHITEM_AU!$B$1 &amp; DATA!A240&amp;"_VW', "&amp;"(SELECT VERSION FROM SYSADM.PSVERSION WHERE OBJECTTYPENAME = 'CLM'), '"&amp;IF(DATA!C240=" ",DATA!A240,DATA!C240)&amp;"', 'N', 'N','N', 0, 0, 
'N', 'N','N','N', 'N', 0,0,'N', 'N','N',' ', ' ', ' ', 0);","")</f>
        <v/>
      </c>
    </row>
    <row r="243" spans="1:1" ht="12.75" customHeight="1">
      <c r="A243" s="1" t="str">
        <f>IF(AND(NOT(ISBLANK(DATA!A241)),DATA!A241&lt;&gt;DATA!A240),"INSERT INTO SYSADM.PS_SCRTY_QUERY 
VALUES('"&amp;PSAUTHITEM_AU!$B$1 &amp; DATA!A241&amp;"_VW', "&amp;"(SELECT VERSION FROM SYSADM.PSVERSION WHERE OBJECTTYPENAME = 'CLM'), '"&amp;IF(DATA!C241=" ",DATA!A241,DATA!C241)&amp;"', 'N', 'N','N', 0, 0, 
'N', 'N','N','N', 'N', 0,0,'N', 'N','N',' ', ' ', ' ', 0);","")</f>
        <v/>
      </c>
    </row>
    <row r="244" spans="1:1" ht="12.75" customHeight="1">
      <c r="A244" s="1" t="str">
        <f>IF(AND(NOT(ISBLANK(DATA!A242)),DATA!A242&lt;&gt;DATA!A241),"INSERT INTO SYSADM.PS_SCRTY_QUERY 
VALUES('"&amp;PSAUTHITEM_AU!$B$1 &amp; DATA!A242&amp;"_VW', "&amp;"(SELECT VERSION FROM SYSADM.PSVERSION WHERE OBJECTTYPENAME = 'CLM'), '"&amp;IF(DATA!C242=" ",DATA!A242,DATA!C242)&amp;"', 'N', 'N','N', 0, 0, 
'N', 'N','N','N', 'N', 0,0,'N', 'N','N',' ', ' ', ' ', 0);","")</f>
        <v/>
      </c>
    </row>
    <row r="245" spans="1:1" ht="12.75" customHeight="1">
      <c r="A245" s="1" t="str">
        <f>IF(AND(NOT(ISBLANK(DATA!A243)),DATA!A243&lt;&gt;DATA!A242),"INSERT INTO SYSADM.PS_SCRTY_QUERY 
VALUES('"&amp;PSAUTHITEM_AU!$B$1 &amp; DATA!A243&amp;"_VW', "&amp;"(SELECT VERSION FROM SYSADM.PSVERSION WHERE OBJECTTYPENAME = 'CLM'), '"&amp;IF(DATA!C243=" ",DATA!A243,DATA!C243)&amp;"', 'N', 'N','N', 0, 0, 
'N', 'N','N','N', 'N', 0,0,'N', 'N','N',' ', ' ', ' ', 0);","")</f>
        <v/>
      </c>
    </row>
    <row r="246" spans="1:1" ht="12.75" customHeight="1">
      <c r="A246" s="1" t="str">
        <f>IF(AND(NOT(ISBLANK(DATA!A244)),DATA!A244&lt;&gt;DATA!A243),"INSERT INTO SYSADM.PS_SCRTY_QUERY 
VALUES('"&amp;PSAUTHITEM_AU!$B$1 &amp; DATA!A244&amp;"_VW', "&amp;"(SELECT VERSION FROM SYSADM.PSVERSION WHERE OBJECTTYPENAME = 'CLM'), '"&amp;IF(DATA!C244=" ",DATA!A244,DATA!C244)&amp;"', 'N', 'N','N', 0, 0, 
'N', 'N','N','N', 'N', 0,0,'N', 'N','N',' ', ' ', ' ', 0);","")</f>
        <v/>
      </c>
    </row>
    <row r="247" spans="1:1" ht="12.75" customHeight="1">
      <c r="A247" s="1" t="str">
        <f>IF(AND(NOT(ISBLANK(DATA!A245)),DATA!A245&lt;&gt;DATA!A244),"INSERT INTO SYSADM.PS_SCRTY_QUERY 
VALUES('"&amp;PSAUTHITEM_AU!$B$1 &amp; DATA!A245&amp;"_VW', "&amp;"(SELECT VERSION FROM SYSADM.PSVERSION WHERE OBJECTTYPENAME = 'CLM'), '"&amp;IF(DATA!C245=" ",DATA!A245,DATA!C245)&amp;"', 'N', 'N','N', 0, 0, 
'N', 'N','N','N', 'N', 0,0,'N', 'N','N',' ', ' ', ' ', 0);","")</f>
        <v/>
      </c>
    </row>
    <row r="248" spans="1:1" ht="12.75" customHeight="1">
      <c r="A248" s="1" t="str">
        <f>IF(AND(NOT(ISBLANK(DATA!A246)),DATA!A246&lt;&gt;DATA!A245),"INSERT INTO SYSADM.PS_SCRTY_QUERY 
VALUES('"&amp;PSAUTHITEM_AU!$B$1 &amp; DATA!A246&amp;"_VW', "&amp;"(SELECT VERSION FROM SYSADM.PSVERSION WHERE OBJECTTYPENAME = 'CLM'), '"&amp;IF(DATA!C246=" ",DATA!A246,DATA!C246)&amp;"', 'N', 'N','N', 0, 0, 
'N', 'N','N','N', 'N', 0,0,'N', 'N','N',' ', ' ', ' ', 0);","")</f>
        <v/>
      </c>
    </row>
    <row r="249" spans="1:1" ht="12.75" customHeight="1">
      <c r="A249" s="1" t="str">
        <f>IF(AND(NOT(ISBLANK(DATA!A247)),DATA!A247&lt;&gt;DATA!A246),"INSERT INTO SYSADM.PS_SCRTY_QUERY 
VALUES('"&amp;PSAUTHITEM_AU!$B$1 &amp; DATA!A247&amp;"_VW', "&amp;"(SELECT VERSION FROM SYSADM.PSVERSION WHERE OBJECTTYPENAME = 'CLM'), '"&amp;IF(DATA!C247=" ",DATA!A247,DATA!C247)&amp;"', 'N', 'N','N', 0, 0, 
'N', 'N','N','N', 'N', 0,0,'N', 'N','N',' ', ' ', ' ', 0);","")</f>
        <v/>
      </c>
    </row>
    <row r="250" spans="1:1" ht="12.75" customHeight="1">
      <c r="A250" s="1" t="str">
        <f>IF(AND(NOT(ISBLANK(DATA!A248)),DATA!A248&lt;&gt;DATA!A247),"INSERT INTO SYSADM.PS_SCRTY_QUERY 
VALUES('"&amp;PSAUTHITEM_AU!$B$1 &amp; DATA!A248&amp;"_VW', "&amp;"(SELECT VERSION FROM SYSADM.PSVERSION WHERE OBJECTTYPENAME = 'CLM'), '"&amp;IF(DATA!C248=" ",DATA!A248,DATA!C248)&amp;"', 'N', 'N','N', 0, 0, 
'N', 'N','N','N', 'N', 0,0,'N', 'N','N',' ', ' ', ' ', 0);","")</f>
        <v/>
      </c>
    </row>
    <row r="251" spans="1:1" ht="12.75" customHeight="1">
      <c r="A251" s="1" t="str">
        <f>IF(AND(NOT(ISBLANK(DATA!A249)),DATA!A249&lt;&gt;DATA!A248),"INSERT INTO SYSADM.PS_SCRTY_QUERY 
VALUES('"&amp;PSAUTHITEM_AU!$B$1 &amp; DATA!A249&amp;"_VW', "&amp;"(SELECT VERSION FROM SYSADM.PSVERSION WHERE OBJECTTYPENAME = 'CLM'), '"&amp;IF(DATA!C249=" ",DATA!A249,DATA!C249)&amp;"', 'N', 'N','N', 0, 0, 
'N', 'N','N','N', 'N', 0,0,'N', 'N','N',' ', ' ', ' ', 0);","")</f>
        <v/>
      </c>
    </row>
    <row r="252" spans="1:1" ht="12.75" customHeight="1">
      <c r="A252" s="1" t="str">
        <f>IF(AND(NOT(ISBLANK(DATA!A250)),DATA!A250&lt;&gt;DATA!A249),"INSERT INTO SYSADM.PS_SCRTY_QUERY 
VALUES('"&amp;PSAUTHITEM_AU!$B$1 &amp; DATA!A250&amp;"_VW', "&amp;"(SELECT VERSION FROM SYSADM.PSVERSION WHERE OBJECTTYPENAME = 'CLM'), '"&amp;IF(DATA!C250=" ",DATA!A250,DATA!C250)&amp;"', 'N', 'N','N', 0, 0, 
'N', 'N','N','N', 'N', 0,0,'N', 'N','N',' ', ' ', ' ', 0);","")</f>
        <v/>
      </c>
    </row>
    <row r="253" spans="1:1" ht="12.75" customHeight="1">
      <c r="A253" s="1" t="str">
        <f>IF(AND(NOT(ISBLANK(DATA!A251)),DATA!A251&lt;&gt;DATA!A250),"INSERT INTO SYSADM.PS_SCRTY_QUERY 
VALUES('"&amp;PSAUTHITEM_AU!$B$1 &amp; DATA!A251&amp;"_VW', "&amp;"(SELECT VERSION FROM SYSADM.PSVERSION WHERE OBJECTTYPENAME = 'CLM'), '"&amp;IF(DATA!C251=" ",DATA!A251,DATA!C251)&amp;"', 'N', 'N','N', 0, 0, 
'N', 'N','N','N', 'N', 0,0,'N', 'N','N',' ', ' ', ' ', 0);","")</f>
        <v/>
      </c>
    </row>
    <row r="254" spans="1:1" ht="12.75" customHeight="1">
      <c r="A254" s="1" t="str">
        <f>IF(AND(NOT(ISBLANK(DATA!A252)),DATA!A252&lt;&gt;DATA!A251),"INSERT INTO SYSADM.PS_SCRTY_QUERY 
VALUES('"&amp;PSAUTHITEM_AU!$B$1 &amp; DATA!A252&amp;"_VW', "&amp;"(SELECT VERSION FROM SYSADM.PSVERSION WHERE OBJECTTYPENAME = 'CLM'), '"&amp;IF(DATA!C252=" ",DATA!A252,DATA!C252)&amp;"', 'N', 'N','N', 0, 0, 
'N', 'N','N','N', 'N', 0,0,'N', 'N','N',' ', ' ', ' ', 0);","")</f>
        <v/>
      </c>
    </row>
    <row r="255" spans="1:1" ht="12.75" customHeight="1">
      <c r="A255" s="1" t="str">
        <f>IF(AND(NOT(ISBLANK(DATA!A253)),DATA!A253&lt;&gt;DATA!A252),"INSERT INTO SYSADM.PS_SCRTY_QUERY 
VALUES('"&amp;PSAUTHITEM_AU!$B$1 &amp; DATA!A253&amp;"_VW', "&amp;"(SELECT VERSION FROM SYSADM.PSVERSION WHERE OBJECTTYPENAME = 'CLM'), '"&amp;IF(DATA!C253=" ",DATA!A253,DATA!C253)&amp;"', 'N', 'N','N', 0, 0, 
'N', 'N','N','N', 'N', 0,0,'N', 'N','N',' ', ' ', ' ', 0);","")</f>
        <v/>
      </c>
    </row>
    <row r="256" spans="1:1" ht="12.75" customHeight="1">
      <c r="A256" s="1" t="str">
        <f>IF(AND(NOT(ISBLANK(DATA!A254)),DATA!A254&lt;&gt;DATA!A253),"INSERT INTO SYSADM.PS_SCRTY_QUERY 
VALUES('"&amp;PSAUTHITEM_AU!$B$1 &amp; DATA!A254&amp;"_VW', "&amp;"(SELECT VERSION FROM SYSADM.PSVERSION WHERE OBJECTTYPENAME = 'CLM'), '"&amp;IF(DATA!C254=" ",DATA!A254,DATA!C254)&amp;"', 'N', 'N','N', 0, 0, 
'N', 'N','N','N', 'N', 0,0,'N', 'N','N',' ', ' ', ' ', 0);","")</f>
        <v/>
      </c>
    </row>
    <row r="257" spans="1:1" ht="12.75" customHeight="1">
      <c r="A257" s="1" t="str">
        <f>IF(AND(NOT(ISBLANK(DATA!A255)),DATA!A255&lt;&gt;DATA!A254),"INSERT INTO SYSADM.PS_SCRTY_QUERY 
VALUES('"&amp;PSAUTHITEM_AU!$B$1 &amp; DATA!A255&amp;"_VW', "&amp;"(SELECT VERSION FROM SYSADM.PSVERSION WHERE OBJECTTYPENAME = 'CLM'), '"&amp;IF(DATA!C255=" ",DATA!A255,DATA!C255)&amp;"', 'N', 'N','N', 0, 0, 
'N', 'N','N','N', 'N', 0,0,'N', 'N','N',' ', ' ', ' ', 0);","")</f>
        <v/>
      </c>
    </row>
    <row r="258" spans="1:1" ht="12.75" customHeight="1">
      <c r="A258" s="1" t="str">
        <f>IF(AND(NOT(ISBLANK(DATA!A256)),DATA!A256&lt;&gt;DATA!A255),"INSERT INTO SYSADM.PS_SCRTY_QUERY 
VALUES('"&amp;PSAUTHITEM_AU!$B$1 &amp; DATA!A256&amp;"_VW', "&amp;"(SELECT VERSION FROM SYSADM.PSVERSION WHERE OBJECTTYPENAME = 'CLM'), '"&amp;IF(DATA!C256=" ",DATA!A256,DATA!C256)&amp;"', 'N', 'N','N', 0, 0, 
'N', 'N','N','N', 'N', 0,0,'N', 'N','N',' ', ' ', ' ', 0);","")</f>
        <v/>
      </c>
    </row>
    <row r="259" spans="1:1" ht="12.75" customHeight="1">
      <c r="A259" s="1" t="str">
        <f>IF(AND(NOT(ISBLANK(DATA!A257)),DATA!A257&lt;&gt;DATA!A256),"INSERT INTO SYSADM.PS_SCRTY_QUERY 
VALUES('"&amp;PSAUTHITEM_AU!$B$1 &amp; DATA!A257&amp;"_VW', "&amp;"(SELECT VERSION FROM SYSADM.PSVERSION WHERE OBJECTTYPENAME = 'CLM'), '"&amp;IF(DATA!C257=" ",DATA!A257,DATA!C257)&amp;"', 'N', 'N','N', 0, 0, 
'N', 'N','N','N', 'N', 0,0,'N', 'N','N',' ', ' ', ' ', 0);","")</f>
        <v/>
      </c>
    </row>
    <row r="260" spans="1:1" ht="12.75" customHeight="1">
      <c r="A260" s="1" t="str">
        <f>IF(AND(NOT(ISBLANK(DATA!A258)),DATA!A258&lt;&gt;DATA!A257),"INSERT INTO SYSADM.PS_SCRTY_QUERY 
VALUES('"&amp;PSAUTHITEM_AU!$B$1 &amp; DATA!A258&amp;"_VW', "&amp;"(SELECT VERSION FROM SYSADM.PSVERSION WHERE OBJECTTYPENAME = 'CLM'), '"&amp;IF(DATA!C258=" ",DATA!A258,DATA!C258)&amp;"', 'N', 'N','N', 0, 0, 
'N', 'N','N','N', 'N', 0,0,'N', 'N','N',' ', ' ', ' ', 0);","")</f>
        <v/>
      </c>
    </row>
    <row r="261" spans="1:1" ht="12.75" customHeight="1">
      <c r="A261" s="1" t="str">
        <f>IF(AND(NOT(ISBLANK(DATA!A259)),DATA!A259&lt;&gt;DATA!A258),"INSERT INTO SYSADM.PS_SCRTY_QUERY 
VALUES('"&amp;PSAUTHITEM_AU!$B$1 &amp; DATA!A259&amp;"_VW', "&amp;"(SELECT VERSION FROM SYSADM.PSVERSION WHERE OBJECTTYPENAME = 'CLM'), '"&amp;IF(DATA!C259=" ",DATA!A259,DATA!C259)&amp;"', 'N', 'N','N', 0, 0, 
'N', 'N','N','N', 'N', 0,0,'N', 'N','N',' ', ' ', ' ', 0);","")</f>
        <v/>
      </c>
    </row>
    <row r="262" spans="1:1" ht="12.75" customHeight="1">
      <c r="A262" s="1" t="str">
        <f>IF(AND(NOT(ISBLANK(DATA!A260)),DATA!A260&lt;&gt;DATA!A259),"INSERT INTO SYSADM.PS_SCRTY_QUERY 
VALUES('"&amp;PSAUTHITEM_AU!$B$1 &amp; DATA!A260&amp;"_VW', "&amp;"(SELECT VERSION FROM SYSADM.PSVERSION WHERE OBJECTTYPENAME = 'CLM'), '"&amp;IF(DATA!C260=" ",DATA!A260,DATA!C260)&amp;"', 'N', 'N','N', 0, 0, 
'N', 'N','N','N', 'N', 0,0,'N', 'N','N',' ', ' ', ' ', 0);","")</f>
        <v/>
      </c>
    </row>
    <row r="263" spans="1:1" ht="12.75" customHeight="1">
      <c r="A263" s="1" t="str">
        <f>IF(AND(NOT(ISBLANK(DATA!A261)),DATA!A261&lt;&gt;DATA!A260),"INSERT INTO SYSADM.PS_SCRTY_QUERY 
VALUES('"&amp;PSAUTHITEM_AU!$B$1 &amp; DATA!A261&amp;"_VW', "&amp;"(SELECT VERSION FROM SYSADM.PSVERSION WHERE OBJECTTYPENAME = 'CLM'), '"&amp;IF(DATA!C261=" ",DATA!A261,DATA!C261)&amp;"', 'N', 'N','N', 0, 0, 
'N', 'N','N','N', 'N', 0,0,'N', 'N','N',' ', ' ', ' ', 0);","")</f>
        <v/>
      </c>
    </row>
    <row r="264" spans="1:1" ht="12.75" customHeight="1">
      <c r="A264" s="1" t="str">
        <f>IF(AND(NOT(ISBLANK(DATA!A262)),DATA!A262&lt;&gt;DATA!A261),"INSERT INTO SYSADM.PS_SCRTY_QUERY 
VALUES('"&amp;PSAUTHITEM_AU!$B$1 &amp; DATA!A262&amp;"_VW', "&amp;"(SELECT VERSION FROM SYSADM.PSVERSION WHERE OBJECTTYPENAME = 'CLM'), '"&amp;IF(DATA!C262=" ",DATA!A262,DATA!C262)&amp;"', 'N', 'N','N', 0, 0, 
'N', 'N','N','N', 'N', 0,0,'N', 'N','N',' ', ' ', ' ', 0);","")</f>
        <v/>
      </c>
    </row>
    <row r="265" spans="1:1" ht="12.75" customHeight="1">
      <c r="A265" s="1" t="str">
        <f>IF(AND(NOT(ISBLANK(DATA!A263)),DATA!A263&lt;&gt;DATA!A262),"INSERT INTO SYSADM.PS_SCRTY_QUERY 
VALUES('"&amp;PSAUTHITEM_AU!$B$1 &amp; DATA!A263&amp;"_VW', "&amp;"(SELECT VERSION FROM SYSADM.PSVERSION WHERE OBJECTTYPENAME = 'CLM'), '"&amp;IF(DATA!C263=" ",DATA!A263,DATA!C263)&amp;"', 'N', 'N','N', 0, 0, 
'N', 'N','N','N', 'N', 0,0,'N', 'N','N',' ', ' ', ' ', 0);","")</f>
        <v/>
      </c>
    </row>
    <row r="266" spans="1:1" ht="12.75" customHeight="1">
      <c r="A266" s="1" t="str">
        <f>IF(AND(NOT(ISBLANK(DATA!A264)),DATA!A264&lt;&gt;DATA!A263),"INSERT INTO SYSADM.PS_SCRTY_QUERY 
VALUES('"&amp;PSAUTHITEM_AU!$B$1 &amp; DATA!A264&amp;"_VW', "&amp;"(SELECT VERSION FROM SYSADM.PSVERSION WHERE OBJECTTYPENAME = 'CLM'), '"&amp;IF(DATA!C264=" ",DATA!A264,DATA!C264)&amp;"', 'N', 'N','N', 0, 0, 
'N', 'N','N','N', 'N', 0,0,'N', 'N','N',' ', ' ', ' ', 0);","")</f>
        <v/>
      </c>
    </row>
    <row r="267" spans="1:1" ht="12.75" customHeight="1">
      <c r="A267" s="1" t="str">
        <f>IF(AND(NOT(ISBLANK(DATA!A265)),DATA!A265&lt;&gt;DATA!A264),"INSERT INTO SYSADM.PS_SCRTY_QUERY 
VALUES('"&amp;PSAUTHITEM_AU!$B$1 &amp; DATA!A265&amp;"_VW', "&amp;"(SELECT VERSION FROM SYSADM.PSVERSION WHERE OBJECTTYPENAME = 'CLM'), '"&amp;IF(DATA!C265=" ",DATA!A265,DATA!C265)&amp;"', 'N', 'N','N', 0, 0, 
'N', 'N','N','N', 'N', 0,0,'N', 'N','N',' ', ' ', ' ', 0);","")</f>
        <v/>
      </c>
    </row>
    <row r="268" spans="1:1" ht="12.75" customHeight="1">
      <c r="A268" s="1" t="str">
        <f>IF(AND(NOT(ISBLANK(DATA!A266)),DATA!A266&lt;&gt;DATA!A265),"INSERT INTO SYSADM.PS_SCRTY_QUERY 
VALUES('"&amp;PSAUTHITEM_AU!$B$1 &amp; DATA!A266&amp;"_VW', "&amp;"(SELECT VERSION FROM SYSADM.PSVERSION WHERE OBJECTTYPENAME = 'CLM'), '"&amp;IF(DATA!C266=" ",DATA!A266,DATA!C266)&amp;"', 'N', 'N','N', 0, 0, 
'N', 'N','N','N', 'N', 0,0,'N', 'N','N',' ', ' ', ' ', 0);","")</f>
        <v/>
      </c>
    </row>
    <row r="269" spans="1:1" ht="12.75" customHeight="1">
      <c r="A269" s="1" t="str">
        <f>IF(AND(NOT(ISBLANK(DATA!A267)),DATA!A267&lt;&gt;DATA!A266),"INSERT INTO SYSADM.PS_SCRTY_QUERY 
VALUES('"&amp;PSAUTHITEM_AU!$B$1 &amp; DATA!A267&amp;"_VW', "&amp;"(SELECT VERSION FROM SYSADM.PSVERSION WHERE OBJECTTYPENAME = 'CLM'), '"&amp;IF(DATA!C267=" ",DATA!A267,DATA!C267)&amp;"', 'N', 'N','N', 0, 0, 
'N', 'N','N','N', 'N', 0,0,'N', 'N','N',' ', ' ', ' ', 0);","")</f>
        <v/>
      </c>
    </row>
    <row r="270" spans="1:1" ht="12.75" customHeight="1">
      <c r="A270" s="1" t="str">
        <f>IF(AND(NOT(ISBLANK(DATA!A268)),DATA!A268&lt;&gt;DATA!A267),"INSERT INTO SYSADM.PS_SCRTY_QUERY 
VALUES('"&amp;PSAUTHITEM_AU!$B$1 &amp; DATA!A268&amp;"_VW', "&amp;"(SELECT VERSION FROM SYSADM.PSVERSION WHERE OBJECTTYPENAME = 'CLM'), '"&amp;IF(DATA!C268=" ",DATA!A268,DATA!C268)&amp;"', 'N', 'N','N', 0, 0, 
'N', 'N','N','N', 'N', 0,0,'N', 'N','N',' ', ' ', ' ', 0);","")</f>
        <v/>
      </c>
    </row>
    <row r="271" spans="1:1" ht="12.75" customHeight="1">
      <c r="A271" s="1" t="str">
        <f>IF(AND(NOT(ISBLANK(DATA!A269)),DATA!A269&lt;&gt;DATA!A268),"INSERT INTO SYSADM.PS_SCRTY_QUERY 
VALUES('"&amp;PSAUTHITEM_AU!$B$1 &amp; DATA!A269&amp;"_VW', "&amp;"(SELECT VERSION FROM SYSADM.PSVERSION WHERE OBJECTTYPENAME = 'CLM'), '"&amp;IF(DATA!C269=" ",DATA!A269,DATA!C269)&amp;"', 'N', 'N','N', 0, 0, 
'N', 'N','N','N', 'N', 0,0,'N', 'N','N',' ', ' ', ' ', 0);","")</f>
        <v/>
      </c>
    </row>
    <row r="272" spans="1:1" ht="12.75" customHeight="1">
      <c r="A272" s="1" t="str">
        <f>IF(AND(NOT(ISBLANK(DATA!A270)),DATA!A270&lt;&gt;DATA!A269),"INSERT INTO SYSADM.PS_SCRTY_QUERY 
VALUES('"&amp;PSAUTHITEM_AU!$B$1 &amp; DATA!A270&amp;"_VW', "&amp;"(SELECT VERSION FROM SYSADM.PSVERSION WHERE OBJECTTYPENAME = 'CLM'), '"&amp;IF(DATA!C270=" ",DATA!A270,DATA!C270)&amp;"', 'N', 'N','N', 0, 0, 
'N', 'N','N','N', 'N', 0,0,'N', 'N','N',' ', ' ', ' ', 0);","")</f>
        <v/>
      </c>
    </row>
    <row r="273" spans="1:1" ht="12.75" customHeight="1">
      <c r="A273" s="1" t="str">
        <f>IF(AND(NOT(ISBLANK(DATA!A271)),DATA!A271&lt;&gt;DATA!A270),"INSERT INTO SYSADM.PS_SCRTY_QUERY 
VALUES('"&amp;PSAUTHITEM_AU!$B$1 &amp; DATA!A271&amp;"_VW', "&amp;"(SELECT VERSION FROM SYSADM.PSVERSION WHERE OBJECTTYPENAME = 'CLM'), '"&amp;IF(DATA!C271=" ",DATA!A271,DATA!C271)&amp;"', 'N', 'N','N', 0, 0, 
'N', 'N','N','N', 'N', 0,0,'N', 'N','N',' ', ' ', ' ', 0);","")</f>
        <v/>
      </c>
    </row>
    <row r="274" spans="1:1" ht="12.75" customHeight="1">
      <c r="A274" s="1" t="str">
        <f>IF(AND(NOT(ISBLANK(DATA!A272)),DATA!A272&lt;&gt;DATA!A271),"INSERT INTO SYSADM.PS_SCRTY_QUERY 
VALUES('"&amp;PSAUTHITEM_AU!$B$1 &amp; DATA!A272&amp;"_VW', "&amp;"(SELECT VERSION FROM SYSADM.PSVERSION WHERE OBJECTTYPENAME = 'CLM'), '"&amp;IF(DATA!C272=" ",DATA!A272,DATA!C272)&amp;"', 'N', 'N','N', 0, 0, 
'N', 'N','N','N', 'N', 0,0,'N', 'N','N',' ', ' ', ' ', 0);","")</f>
        <v/>
      </c>
    </row>
    <row r="275" spans="1:1" ht="12.75" customHeight="1">
      <c r="A275" s="1" t="str">
        <f>IF(AND(NOT(ISBLANK(DATA!A273)),DATA!A273&lt;&gt;DATA!A272),"INSERT INTO SYSADM.PS_SCRTY_QUERY 
VALUES('"&amp;PSAUTHITEM_AU!$B$1 &amp; DATA!A273&amp;"_VW', "&amp;"(SELECT VERSION FROM SYSADM.PSVERSION WHERE OBJECTTYPENAME = 'CLM'), '"&amp;IF(DATA!C273=" ",DATA!A273,DATA!C273)&amp;"', 'N', 'N','N', 0, 0, 
'N', 'N','N','N', 'N', 0,0,'N', 'N','N',' ', ' ', ' ', 0);","")</f>
        <v/>
      </c>
    </row>
    <row r="276" spans="1:1" ht="12.75" customHeight="1">
      <c r="A276" s="1" t="str">
        <f>IF(AND(NOT(ISBLANK(DATA!A274)),DATA!A274&lt;&gt;DATA!A273),"INSERT INTO SYSADM.PS_SCRTY_QUERY 
VALUES('"&amp;PSAUTHITEM_AU!$B$1 &amp; DATA!A274&amp;"_VW', "&amp;"(SELECT VERSION FROM SYSADM.PSVERSION WHERE OBJECTTYPENAME = 'CLM'), '"&amp;IF(DATA!C274=" ",DATA!A274,DATA!C274)&amp;"', 'N', 'N','N', 0, 0, 
'N', 'N','N','N', 'N', 0,0,'N', 'N','N',' ', ' ', ' ', 0);","")</f>
        <v/>
      </c>
    </row>
    <row r="277" spans="1:1" ht="12.75" customHeight="1">
      <c r="A277" s="1" t="str">
        <f>IF(AND(NOT(ISBLANK(DATA!A275)),DATA!A275&lt;&gt;DATA!A274),"INSERT INTO SYSADM.PS_SCRTY_QUERY 
VALUES('"&amp;PSAUTHITEM_AU!$B$1 &amp; DATA!A275&amp;"_VW', "&amp;"(SELECT VERSION FROM SYSADM.PSVERSION WHERE OBJECTTYPENAME = 'CLM'), '"&amp;IF(DATA!C275=" ",DATA!A275,DATA!C275)&amp;"', 'N', 'N','N', 0, 0, 
'N', 'N','N','N', 'N', 0,0,'N', 'N','N',' ', ' ', ' ', 0);","")</f>
        <v/>
      </c>
    </row>
    <row r="278" spans="1:1" ht="12.75" customHeight="1">
      <c r="A278" s="1" t="str">
        <f>IF(AND(NOT(ISBLANK(DATA!A276)),DATA!A276&lt;&gt;DATA!A275),"INSERT INTO SYSADM.PS_SCRTY_QUERY 
VALUES('"&amp;PSAUTHITEM_AU!$B$1 &amp; DATA!A276&amp;"_VW', "&amp;"(SELECT VERSION FROM SYSADM.PSVERSION WHERE OBJECTTYPENAME = 'CLM'), '"&amp;IF(DATA!C276=" ",DATA!A276,DATA!C276)&amp;"', 'N', 'N','N', 0, 0, 
'N', 'N','N','N', 'N', 0,0,'N', 'N','N',' ', ' ', ' ', 0);","")</f>
        <v/>
      </c>
    </row>
    <row r="279" spans="1:1" ht="12.75" customHeight="1">
      <c r="A279" s="1" t="str">
        <f>IF(AND(NOT(ISBLANK(DATA!A277)),DATA!A277&lt;&gt;DATA!A276),"INSERT INTO SYSADM.PS_SCRTY_QUERY 
VALUES('"&amp;PSAUTHITEM_AU!$B$1 &amp; DATA!A277&amp;"_VW', "&amp;"(SELECT VERSION FROM SYSADM.PSVERSION WHERE OBJECTTYPENAME = 'CLM'), '"&amp;IF(DATA!C277=" ",DATA!A277,DATA!C277)&amp;"', 'N', 'N','N', 0, 0, 
'N', 'N','N','N', 'N', 0,0,'N', 'N','N',' ', ' ', ' ', 0);","")</f>
        <v/>
      </c>
    </row>
    <row r="280" spans="1:1" ht="12.75" customHeight="1">
      <c r="A280" s="1" t="str">
        <f>IF(AND(NOT(ISBLANK(DATA!A278)),DATA!A278&lt;&gt;DATA!A277),"INSERT INTO SYSADM.PS_SCRTY_QUERY 
VALUES('"&amp;PSAUTHITEM_AU!$B$1 &amp; DATA!A278&amp;"_VW', "&amp;"(SELECT VERSION FROM SYSADM.PSVERSION WHERE OBJECTTYPENAME = 'CLM'), '"&amp;IF(DATA!C278=" ",DATA!A278,DATA!C278)&amp;"', 'N', 'N','N', 0, 0, 
'N', 'N','N','N', 'N', 0,0,'N', 'N','N',' ', ' ', ' ', 0);","")</f>
        <v/>
      </c>
    </row>
    <row r="281" spans="1:1" ht="12.75" customHeight="1">
      <c r="A281" s="1" t="str">
        <f>IF(AND(NOT(ISBLANK(DATA!A279)),DATA!A279&lt;&gt;DATA!A278),"INSERT INTO SYSADM.PS_SCRTY_QUERY 
VALUES('"&amp;PSAUTHITEM_AU!$B$1 &amp; DATA!A279&amp;"_VW', "&amp;"(SELECT VERSION FROM SYSADM.PSVERSION WHERE OBJECTTYPENAME = 'CLM'), '"&amp;IF(DATA!C279=" ",DATA!A279,DATA!C279)&amp;"', 'N', 'N','N', 0, 0, 
'N', 'N','N','N', 'N', 0,0,'N', 'N','N',' ', ' ', ' ', 0);","")</f>
        <v/>
      </c>
    </row>
    <row r="282" spans="1:1" ht="12.75" customHeight="1">
      <c r="A282" s="1" t="str">
        <f>IF(AND(NOT(ISBLANK(DATA!A280)),DATA!A280&lt;&gt;DATA!A279),"INSERT INTO SYSADM.PS_SCRTY_QUERY 
VALUES('"&amp;PSAUTHITEM_AU!$B$1 &amp; DATA!A280&amp;"_VW', "&amp;"(SELECT VERSION FROM SYSADM.PSVERSION WHERE OBJECTTYPENAME = 'CLM'), '"&amp;IF(DATA!C280=" ",DATA!A280,DATA!C280)&amp;"', 'N', 'N','N', 0, 0, 
'N', 'N','N','N', 'N', 0,0,'N', 'N','N',' ', ' ', ' ', 0);","")</f>
        <v/>
      </c>
    </row>
    <row r="283" spans="1:1" ht="12.75" customHeight="1">
      <c r="A283" s="1" t="str">
        <f>IF(AND(NOT(ISBLANK(DATA!A281)),DATA!A281&lt;&gt;DATA!A280),"INSERT INTO SYSADM.PS_SCRTY_QUERY 
VALUES('"&amp;PSAUTHITEM_AU!$B$1 &amp; DATA!A281&amp;"_VW', "&amp;"(SELECT VERSION FROM SYSADM.PSVERSION WHERE OBJECTTYPENAME = 'CLM'), '"&amp;IF(DATA!C281=" ",DATA!A281,DATA!C281)&amp;"', 'N', 'N','N', 0, 0, 
'N', 'N','N','N', 'N', 0,0,'N', 'N','N',' ', ' ', ' ', 0);","")</f>
        <v/>
      </c>
    </row>
    <row r="284" spans="1:1" ht="12.75" customHeight="1">
      <c r="A284" s="1" t="str">
        <f>IF(AND(NOT(ISBLANK(DATA!A282)),DATA!A282&lt;&gt;DATA!A281),"INSERT INTO SYSADM.PS_SCRTY_QUERY 
VALUES('"&amp;PSAUTHITEM_AU!$B$1 &amp; DATA!A282&amp;"_VW', "&amp;"(SELECT VERSION FROM SYSADM.PSVERSION WHERE OBJECTTYPENAME = 'CLM'), '"&amp;IF(DATA!C282=" ",DATA!A282,DATA!C282)&amp;"', 'N', 'N','N', 0, 0, 
'N', 'N','N','N', 'N', 0,0,'N', 'N','N',' ', ' ', ' ', 0);","")</f>
        <v/>
      </c>
    </row>
    <row r="285" spans="1:1" ht="12.75" customHeight="1">
      <c r="A285" s="1" t="str">
        <f>IF(AND(NOT(ISBLANK(DATA!A283)),DATA!A283&lt;&gt;DATA!A282),"INSERT INTO SYSADM.PS_SCRTY_QUERY 
VALUES('"&amp;PSAUTHITEM_AU!$B$1 &amp; DATA!A283&amp;"_VW', "&amp;"(SELECT VERSION FROM SYSADM.PSVERSION WHERE OBJECTTYPENAME = 'CLM'), '"&amp;IF(DATA!C283=" ",DATA!A283,DATA!C283)&amp;"', 'N', 'N','N', 0, 0, 
'N', 'N','N','N', 'N', 0,0,'N', 'N','N',' ', ' ', ' ', 0);","")</f>
        <v/>
      </c>
    </row>
    <row r="286" spans="1:1" ht="12.75" customHeight="1">
      <c r="A286" s="1" t="str">
        <f>IF(AND(NOT(ISBLANK(DATA!A284)),DATA!A284&lt;&gt;DATA!A283),"INSERT INTO SYSADM.PS_SCRTY_QUERY 
VALUES('"&amp;PSAUTHITEM_AU!$B$1 &amp; DATA!A284&amp;"_VW', "&amp;"(SELECT VERSION FROM SYSADM.PSVERSION WHERE OBJECTTYPENAME = 'CLM'), '"&amp;IF(DATA!C284=" ",DATA!A284,DATA!C284)&amp;"', 'N', 'N','N', 0, 0, 
'N', 'N','N','N', 'N', 0,0,'N', 'N','N',' ', ' ', ' ', 0);","")</f>
        <v/>
      </c>
    </row>
    <row r="287" spans="1:1" ht="12.75" customHeight="1">
      <c r="A287" s="1" t="str">
        <f>IF(AND(NOT(ISBLANK(DATA!A285)),DATA!A285&lt;&gt;DATA!A284),"INSERT INTO SYSADM.PS_SCRTY_QUERY 
VALUES('"&amp;PSAUTHITEM_AU!$B$1 &amp; DATA!A285&amp;"_VW', "&amp;"(SELECT VERSION FROM SYSADM.PSVERSION WHERE OBJECTTYPENAME = 'CLM'), '"&amp;IF(DATA!C285=" ",DATA!A285,DATA!C285)&amp;"', 'N', 'N','N', 0, 0, 
'N', 'N','N','N', 'N', 0,0,'N', 'N','N',' ', ' ', ' ', 0);","")</f>
        <v/>
      </c>
    </row>
    <row r="288" spans="1:1" ht="12.75" customHeight="1">
      <c r="A288" s="1" t="str">
        <f>IF(AND(NOT(ISBLANK(DATA!A286)),DATA!A286&lt;&gt;DATA!A285),"INSERT INTO SYSADM.PS_SCRTY_QUERY 
VALUES('"&amp;PSAUTHITEM_AU!$B$1 &amp; DATA!A286&amp;"_VW', "&amp;"(SELECT VERSION FROM SYSADM.PSVERSION WHERE OBJECTTYPENAME = 'CLM'), '"&amp;IF(DATA!C286=" ",DATA!A286,DATA!C286)&amp;"', 'N', 'N','N', 0, 0, 
'N', 'N','N','N', 'N', 0,0,'N', 'N','N',' ', ' ', ' ', 0);","")</f>
        <v/>
      </c>
    </row>
    <row r="289" spans="1:1" ht="12.75" customHeight="1">
      <c r="A289" s="1" t="str">
        <f>IF(AND(NOT(ISBLANK(DATA!A287)),DATA!A287&lt;&gt;DATA!A286),"INSERT INTO SYSADM.PS_SCRTY_QUERY 
VALUES('"&amp;PSAUTHITEM_AU!$B$1 &amp; DATA!A287&amp;"_VW', "&amp;"(SELECT VERSION FROM SYSADM.PSVERSION WHERE OBJECTTYPENAME = 'CLM'), '"&amp;IF(DATA!C287=" ",DATA!A287,DATA!C287)&amp;"', 'N', 'N','N', 0, 0, 
'N', 'N','N','N', 'N', 0,0,'N', 'N','N',' ', ' ', ' ', 0);","")</f>
        <v/>
      </c>
    </row>
    <row r="290" spans="1:1" ht="12.75" customHeight="1">
      <c r="A290" s="1" t="str">
        <f>IF(AND(NOT(ISBLANK(DATA!A288)),DATA!A288&lt;&gt;DATA!A287),"INSERT INTO SYSADM.PS_SCRTY_QUERY 
VALUES('"&amp;PSAUTHITEM_AU!$B$1 &amp; DATA!A288&amp;"_VW', "&amp;"(SELECT VERSION FROM SYSADM.PSVERSION WHERE OBJECTTYPENAME = 'CLM'), '"&amp;IF(DATA!C288=" ",DATA!A288,DATA!C288)&amp;"', 'N', 'N','N', 0, 0, 
'N', 'N','N','N', 'N', 0,0,'N', 'N','N',' ', ' ', ' ', 0);","")</f>
        <v/>
      </c>
    </row>
    <row r="291" spans="1:1" ht="12.75" customHeight="1">
      <c r="A291" s="1" t="str">
        <f>IF(AND(NOT(ISBLANK(DATA!A289)),DATA!A289&lt;&gt;DATA!A288),"INSERT INTO SYSADM.PS_SCRTY_QUERY 
VALUES('"&amp;PSAUTHITEM_AU!$B$1 &amp; DATA!A289&amp;"_VW', "&amp;"(SELECT VERSION FROM SYSADM.PSVERSION WHERE OBJECTTYPENAME = 'CLM'), '"&amp;IF(DATA!C289=" ",DATA!A289,DATA!C289)&amp;"', 'N', 'N','N', 0, 0, 
'N', 'N','N','N', 'N', 0,0,'N', 'N','N',' ', ' ', ' ', 0);","")</f>
        <v/>
      </c>
    </row>
    <row r="292" spans="1:1" ht="12.75" customHeight="1">
      <c r="A292" s="1" t="str">
        <f>IF(AND(NOT(ISBLANK(DATA!A290)),DATA!A290&lt;&gt;DATA!A289),"INSERT INTO SYSADM.PS_SCRTY_QUERY 
VALUES('"&amp;PSAUTHITEM_AU!$B$1 &amp; DATA!A290&amp;"_VW', "&amp;"(SELECT VERSION FROM SYSADM.PSVERSION WHERE OBJECTTYPENAME = 'CLM'), '"&amp;IF(DATA!C290=" ",DATA!A290,DATA!C290)&amp;"', 'N', 'N','N', 0, 0, 
'N', 'N','N','N', 'N', 0,0,'N', 'N','N',' ', ' ', ' ', 0);","")</f>
        <v/>
      </c>
    </row>
    <row r="293" spans="1:1" ht="12.75" customHeight="1">
      <c r="A293" s="1" t="str">
        <f>IF(AND(NOT(ISBLANK(DATA!A291)),DATA!A291&lt;&gt;DATA!A290),"INSERT INTO SYSADM.PS_SCRTY_QUERY 
VALUES('"&amp;PSAUTHITEM_AU!$B$1 &amp; DATA!A291&amp;"_VW', "&amp;"(SELECT VERSION FROM SYSADM.PSVERSION WHERE OBJECTTYPENAME = 'CLM'), '"&amp;IF(DATA!C291=" ",DATA!A291,DATA!C291)&amp;"', 'N', 'N','N', 0, 0, 
'N', 'N','N','N', 'N', 0,0,'N', 'N','N',' ', ' ', ' ', 0);","")</f>
        <v/>
      </c>
    </row>
    <row r="294" spans="1:1" ht="12.75" customHeight="1">
      <c r="A294" s="1" t="str">
        <f>IF(AND(NOT(ISBLANK(DATA!A292)),DATA!A292&lt;&gt;DATA!A291),"INSERT INTO SYSADM.PS_SCRTY_QUERY 
VALUES('"&amp;PSAUTHITEM_AU!$B$1 &amp; DATA!A292&amp;"_VW', "&amp;"(SELECT VERSION FROM SYSADM.PSVERSION WHERE OBJECTTYPENAME = 'CLM'), '"&amp;IF(DATA!C292=" ",DATA!A292,DATA!C292)&amp;"', 'N', 'N','N', 0, 0, 
'N', 'N','N','N', 'N', 0,0,'N', 'N','N',' ', ' ', ' ', 0);","")</f>
        <v/>
      </c>
    </row>
    <row r="295" spans="1:1" ht="12.75" customHeight="1">
      <c r="A295" s="1" t="str">
        <f>IF(AND(NOT(ISBLANK(DATA!A293)),DATA!A293&lt;&gt;DATA!A292),"INSERT INTO SYSADM.PS_SCRTY_QUERY 
VALUES('"&amp;PSAUTHITEM_AU!$B$1 &amp; DATA!A293&amp;"_VW', "&amp;"(SELECT VERSION FROM SYSADM.PSVERSION WHERE OBJECTTYPENAME = 'CLM'), '"&amp;IF(DATA!C293=" ",DATA!A293,DATA!C293)&amp;"', 'N', 'N','N', 0, 0, 
'N', 'N','N','N', 'N', 0,0,'N', 'N','N',' ', ' ', ' ', 0);","")</f>
        <v/>
      </c>
    </row>
    <row r="296" spans="1:1" ht="12.75" customHeight="1">
      <c r="A296" s="1" t="str">
        <f>IF(AND(NOT(ISBLANK(DATA!A294)),DATA!A294&lt;&gt;DATA!A293),"INSERT INTO SYSADM.PS_SCRTY_QUERY 
VALUES('"&amp;PSAUTHITEM_AU!$B$1 &amp; DATA!A294&amp;"_VW', "&amp;"(SELECT VERSION FROM SYSADM.PSVERSION WHERE OBJECTTYPENAME = 'CLM'), '"&amp;IF(DATA!C294=" ",DATA!A294,DATA!C294)&amp;"', 'N', 'N','N', 0, 0, 
'N', 'N','N','N', 'N', 0,0,'N', 'N','N',' ', ' ', ' ', 0);","")</f>
        <v/>
      </c>
    </row>
    <row r="297" spans="1:1" ht="12.75" customHeight="1">
      <c r="A297" s="1" t="str">
        <f>IF(AND(NOT(ISBLANK(DATA!A295)),DATA!A295&lt;&gt;DATA!A294),"INSERT INTO SYSADM.PS_SCRTY_QUERY 
VALUES('"&amp;PSAUTHITEM_AU!$B$1 &amp; DATA!A295&amp;"_VW', "&amp;"(SELECT VERSION FROM SYSADM.PSVERSION WHERE OBJECTTYPENAME = 'CLM'), '"&amp;IF(DATA!C295=" ",DATA!A295,DATA!C295)&amp;"', 'N', 'N','N', 0, 0, 
'N', 'N','N','N', 'N', 0,0,'N', 'N','N',' ', ' ', ' ', 0);","")</f>
        <v/>
      </c>
    </row>
    <row r="298" spans="1:1" ht="12.75" customHeight="1">
      <c r="A298" s="1" t="str">
        <f>IF(AND(NOT(ISBLANK(DATA!A296)),DATA!A296&lt;&gt;DATA!A295),"INSERT INTO SYSADM.PS_SCRTY_QUERY 
VALUES('"&amp;PSAUTHITEM_AU!$B$1 &amp; DATA!A296&amp;"_VW', "&amp;"(SELECT VERSION FROM SYSADM.PSVERSION WHERE OBJECTTYPENAME = 'CLM'), '"&amp;IF(DATA!C296=" ",DATA!A296,DATA!C296)&amp;"', 'N', 'N','N', 0, 0, 
'N', 'N','N','N', 'N', 0,0,'N', 'N','N',' ', ' ', ' ', 0);","")</f>
        <v/>
      </c>
    </row>
    <row r="299" spans="1:1" ht="12.75" customHeight="1">
      <c r="A299" s="1" t="str">
        <f>IF(AND(NOT(ISBLANK(DATA!A297)),DATA!A297&lt;&gt;DATA!A296),"INSERT INTO SYSADM.PS_SCRTY_QUERY 
VALUES('"&amp;PSAUTHITEM_AU!$B$1 &amp; DATA!A297&amp;"_VW', "&amp;"(SELECT VERSION FROM SYSADM.PSVERSION WHERE OBJECTTYPENAME = 'CLM'), '"&amp;IF(DATA!C297=" ",DATA!A297,DATA!C297)&amp;"', 'N', 'N','N', 0, 0, 
'N', 'N','N','N', 'N', 0,0,'N', 'N','N',' ', ' ', ' ', 0);","")</f>
        <v/>
      </c>
    </row>
    <row r="300" spans="1:1" ht="12.75" customHeight="1">
      <c r="A300" s="1" t="str">
        <f>IF(AND(NOT(ISBLANK(DATA!A298)),DATA!A298&lt;&gt;DATA!A297),"INSERT INTO SYSADM.PS_SCRTY_QUERY 
VALUES('"&amp;PSAUTHITEM_AU!$B$1 &amp; DATA!A298&amp;"_VW', "&amp;"(SELECT VERSION FROM SYSADM.PSVERSION WHERE OBJECTTYPENAME = 'CLM'), '"&amp;IF(DATA!C298=" ",DATA!A298,DATA!C298)&amp;"', 'N', 'N','N', 0, 0, 
'N', 'N','N','N', 'N', 0,0,'N', 'N','N',' ', ' ', ' ', 0);","")</f>
        <v/>
      </c>
    </row>
    <row r="301" spans="1:1" ht="12.75" customHeight="1">
      <c r="A301" s="1" t="str">
        <f>IF(AND(NOT(ISBLANK(DATA!A299)),DATA!A299&lt;&gt;DATA!A298),"INSERT INTO SYSADM.PS_SCRTY_QUERY 
VALUES('"&amp;PSAUTHITEM_AU!$B$1 &amp; DATA!A299&amp;"_VW', "&amp;"(SELECT VERSION FROM SYSADM.PSVERSION WHERE OBJECTTYPENAME = 'CLM'), '"&amp;IF(DATA!C299=" ",DATA!A299,DATA!C299)&amp;"', 'N', 'N','N', 0, 0, 
'N', 'N','N','N', 'N', 0,0,'N', 'N','N',' ', ' ', ' ', 0);","")</f>
        <v/>
      </c>
    </row>
    <row r="302" spans="1:1" ht="12.75" customHeight="1">
      <c r="A302" s="1" t="str">
        <f>IF(AND(NOT(ISBLANK(DATA!A300)),DATA!A300&lt;&gt;DATA!A299),"INSERT INTO SYSADM.PS_SCRTY_QUERY 
VALUES('"&amp;PSAUTHITEM_AU!$B$1 &amp; DATA!A300&amp;"_VW', "&amp;"(SELECT VERSION FROM SYSADM.PSVERSION WHERE OBJECTTYPENAME = 'CLM'), '"&amp;IF(DATA!C300=" ",DATA!A300,DATA!C300)&amp;"', 'N', 'N','N', 0, 0, 
'N', 'N','N','N', 'N', 0,0,'N', 'N','N',' ', ' ', ' ', 0);","")</f>
        <v/>
      </c>
    </row>
    <row r="303" spans="1:1" ht="12.75" customHeight="1">
      <c r="A303" s="1" t="str">
        <f>IF(AND(NOT(ISBLANK(DATA!A301)),DATA!A301&lt;&gt;DATA!A300),"INSERT INTO SYSADM.PS_SCRTY_QUERY 
VALUES('"&amp;PSAUTHITEM_AU!$B$1 &amp; DATA!A301&amp;"_VW', "&amp;"(SELECT VERSION FROM SYSADM.PSVERSION WHERE OBJECTTYPENAME = 'CLM'), '"&amp;IF(DATA!C301=" ",DATA!A301,DATA!C301)&amp;"', 'N', 'N','N', 0, 0, 
'N', 'N','N','N', 'N', 0,0,'N', 'N','N',' ', ' ', ' ', 0);","")</f>
        <v/>
      </c>
    </row>
    <row r="304" spans="1:1" ht="12.75" customHeight="1">
      <c r="A304" s="1" t="str">
        <f>IF(AND(NOT(ISBLANK(DATA!A302)),DATA!A302&lt;&gt;DATA!A301),"INSERT INTO SYSADM.PS_SCRTY_QUERY 
VALUES('"&amp;PSAUTHITEM_AU!$B$1 &amp; DATA!A302&amp;"_VW', "&amp;"(SELECT VERSION FROM SYSADM.PSVERSION WHERE OBJECTTYPENAME = 'CLM'), '"&amp;IF(DATA!C302=" ",DATA!A302,DATA!C302)&amp;"', 'N', 'N','N', 0, 0, 
'N', 'N','N','N', 'N', 0,0,'N', 'N','N',' ', ' ', ' ', 0);","")</f>
        <v/>
      </c>
    </row>
    <row r="305" spans="1:1" ht="12.75" customHeight="1">
      <c r="A305" s="1" t="str">
        <f>IF(AND(NOT(ISBLANK(DATA!A303)),DATA!A303&lt;&gt;DATA!A302),"INSERT INTO SYSADM.PS_SCRTY_QUERY 
VALUES('"&amp;PSAUTHITEM_AU!$B$1 &amp; DATA!A303&amp;"_VW', "&amp;"(SELECT VERSION FROM SYSADM.PSVERSION WHERE OBJECTTYPENAME = 'CLM'), '"&amp;IF(DATA!C303=" ",DATA!A303,DATA!C303)&amp;"', 'N', 'N','N', 0, 0, 
'N', 'N','N','N', 'N', 0,0,'N', 'N','N',' ', ' ', ' ', 0);","")</f>
        <v/>
      </c>
    </row>
    <row r="306" spans="1:1" ht="12.75" customHeight="1">
      <c r="A306" s="1" t="str">
        <f>IF(AND(NOT(ISBLANK(DATA!A304)),DATA!A304&lt;&gt;DATA!A303),"INSERT INTO SYSADM.PS_SCRTY_QUERY 
VALUES('"&amp;PSAUTHITEM_AU!$B$1 &amp; DATA!A304&amp;"_VW', "&amp;"(SELECT VERSION FROM SYSADM.PSVERSION WHERE OBJECTTYPENAME = 'CLM'), '"&amp;IF(DATA!C304=" ",DATA!A304,DATA!C304)&amp;"', 'N', 'N','N', 0, 0, 
'N', 'N','N','N', 'N', 0,0,'N', 'N','N',' ', ' ', ' ', 0);","")</f>
        <v/>
      </c>
    </row>
    <row r="307" spans="1:1" ht="12.75" customHeight="1">
      <c r="A307" s="1" t="str">
        <f>IF(AND(NOT(ISBLANK(DATA!A305)),DATA!A305&lt;&gt;DATA!A304),"INSERT INTO SYSADM.PS_SCRTY_QUERY 
VALUES('"&amp;PSAUTHITEM_AU!$B$1 &amp; DATA!A305&amp;"_VW', "&amp;"(SELECT VERSION FROM SYSADM.PSVERSION WHERE OBJECTTYPENAME = 'CLM'), '"&amp;IF(DATA!C305=" ",DATA!A305,DATA!C305)&amp;"', 'N', 'N','N', 0, 0, 
'N', 'N','N','N', 'N', 0,0,'N', 'N','N',' ', ' ', ' ', 0);","")</f>
        <v/>
      </c>
    </row>
    <row r="308" spans="1:1" ht="12.75" customHeight="1">
      <c r="A308" s="1" t="str">
        <f>IF(AND(NOT(ISBLANK(DATA!A306)),DATA!A306&lt;&gt;DATA!A305),"INSERT INTO SYSADM.PS_SCRTY_QUERY 
VALUES('"&amp;PSAUTHITEM_AU!$B$1 &amp; DATA!A306&amp;"_VW', "&amp;"(SELECT VERSION FROM SYSADM.PSVERSION WHERE OBJECTTYPENAME = 'CLM'), '"&amp;IF(DATA!C306=" ",DATA!A306,DATA!C306)&amp;"', 'N', 'N','N', 0, 0, 
'N', 'N','N','N', 'N', 0,0,'N', 'N','N',' ', ' ', ' ', 0);","")</f>
        <v/>
      </c>
    </row>
    <row r="309" spans="1:1" ht="12.75" customHeight="1">
      <c r="A309" s="1" t="str">
        <f>IF(AND(NOT(ISBLANK(DATA!A307)),DATA!A307&lt;&gt;DATA!A306),"INSERT INTO SYSADM.PS_SCRTY_QUERY 
VALUES('"&amp;PSAUTHITEM_AU!$B$1 &amp; DATA!A307&amp;"_VW', "&amp;"(SELECT VERSION FROM SYSADM.PSVERSION WHERE OBJECTTYPENAME = 'CLM'), '"&amp;IF(DATA!C307=" ",DATA!A307,DATA!C307)&amp;"', 'N', 'N','N', 0, 0, 
'N', 'N','N','N', 'N', 0,0,'N', 'N','N',' ', ' ', ' ', 0);","")</f>
        <v/>
      </c>
    </row>
    <row r="310" spans="1:1" ht="12.75" customHeight="1">
      <c r="A310" s="1" t="str">
        <f>IF(AND(NOT(ISBLANK(DATA!A308)),DATA!A308&lt;&gt;DATA!A307),"INSERT INTO SYSADM.PS_SCRTY_QUERY 
VALUES('"&amp;PSAUTHITEM_AU!$B$1 &amp; DATA!A308&amp;"_VW', "&amp;"(SELECT VERSION FROM SYSADM.PSVERSION WHERE OBJECTTYPENAME = 'CLM'), '"&amp;IF(DATA!C308=" ",DATA!A308,DATA!C308)&amp;"', 'N', 'N','N', 0, 0, 
'N', 'N','N','N', 'N', 0,0,'N', 'N','N',' ', ' ', ' ', 0);","")</f>
        <v/>
      </c>
    </row>
    <row r="311" spans="1:1" ht="12.75" customHeight="1">
      <c r="A311" s="1" t="str">
        <f>IF(AND(NOT(ISBLANK(DATA!A309)),DATA!A309&lt;&gt;DATA!A308),"INSERT INTO SYSADM.PS_SCRTY_QUERY 
VALUES('"&amp;PSAUTHITEM_AU!$B$1 &amp; DATA!A309&amp;"_VW', "&amp;"(SELECT VERSION FROM SYSADM.PSVERSION WHERE OBJECTTYPENAME = 'CLM'), '"&amp;IF(DATA!C309=" ",DATA!A309,DATA!C309)&amp;"', 'N', 'N','N', 0, 0, 
'N', 'N','N','N', 'N', 0,0,'N', 'N','N',' ', ' ', ' ', 0);","")</f>
        <v/>
      </c>
    </row>
    <row r="312" spans="1:1" ht="12.75" customHeight="1">
      <c r="A312" s="1" t="str">
        <f>IF(AND(NOT(ISBLANK(DATA!A310)),DATA!A310&lt;&gt;DATA!A309),"INSERT INTO SYSADM.PS_SCRTY_QUERY 
VALUES('"&amp;PSAUTHITEM_AU!$B$1 &amp; DATA!A310&amp;"_VW', "&amp;"(SELECT VERSION FROM SYSADM.PSVERSION WHERE OBJECTTYPENAME = 'CLM'), '"&amp;IF(DATA!C310=" ",DATA!A310,DATA!C310)&amp;"', 'N', 'N','N', 0, 0, 
'N', 'N','N','N', 'N', 0,0,'N', 'N','N',' ', ' ', ' ', 0);","")</f>
        <v/>
      </c>
    </row>
    <row r="313" spans="1:1" ht="12.75" customHeight="1">
      <c r="A313" s="1" t="str">
        <f>IF(AND(NOT(ISBLANK(DATA!A311)),DATA!A311&lt;&gt;DATA!A310),"INSERT INTO SYSADM.PS_SCRTY_QUERY 
VALUES('"&amp;PSAUTHITEM_AU!$B$1 &amp; DATA!A311&amp;"_VW', "&amp;"(SELECT VERSION FROM SYSADM.PSVERSION WHERE OBJECTTYPENAME = 'CLM'), '"&amp;IF(DATA!C311=" ",DATA!A311,DATA!C311)&amp;"', 'N', 'N','N', 0, 0, 
'N', 'N','N','N', 'N', 0,0,'N', 'N','N',' ', ' ', ' ', 0);","")</f>
        <v/>
      </c>
    </row>
    <row r="314" spans="1:1" ht="12.75" customHeight="1">
      <c r="A314" s="1" t="str">
        <f>IF(AND(NOT(ISBLANK(DATA!A312)),DATA!A312&lt;&gt;DATA!A311),"INSERT INTO SYSADM.PS_SCRTY_QUERY 
VALUES('"&amp;PSAUTHITEM_AU!$B$1 &amp; DATA!A312&amp;"_VW', "&amp;"(SELECT VERSION FROM SYSADM.PSVERSION WHERE OBJECTTYPENAME = 'CLM'), '"&amp;IF(DATA!C312=" ",DATA!A312,DATA!C312)&amp;"', 'N', 'N','N', 0, 0, 
'N', 'N','N','N', 'N', 0,0,'N', 'N','N',' ', ' ', ' ', 0);","")</f>
        <v/>
      </c>
    </row>
    <row r="315" spans="1:1" ht="12.75" customHeight="1">
      <c r="A315" s="1" t="str">
        <f>IF(AND(NOT(ISBLANK(DATA!A313)),DATA!A313&lt;&gt;DATA!A312),"INSERT INTO SYSADM.PS_SCRTY_QUERY 
VALUES('"&amp;PSAUTHITEM_AU!$B$1 &amp; DATA!A313&amp;"_VW', "&amp;"(SELECT VERSION FROM SYSADM.PSVERSION WHERE OBJECTTYPENAME = 'CLM'), '"&amp;IF(DATA!C313=" ",DATA!A313,DATA!C313)&amp;"', 'N', 'N','N', 0, 0, 
'N', 'N','N','N', 'N', 0,0,'N', 'N','N',' ', ' ', ' ', 0);","")</f>
        <v/>
      </c>
    </row>
    <row r="316" spans="1:1" ht="12.75" customHeight="1">
      <c r="A316" s="1" t="str">
        <f>IF(AND(NOT(ISBLANK(DATA!A314)),DATA!A314&lt;&gt;DATA!A313),"INSERT INTO SYSADM.PS_SCRTY_QUERY 
VALUES('"&amp;PSAUTHITEM_AU!$B$1 &amp; DATA!A314&amp;"_VW', "&amp;"(SELECT VERSION FROM SYSADM.PSVERSION WHERE OBJECTTYPENAME = 'CLM'), '"&amp;IF(DATA!C314=" ",DATA!A314,DATA!C314)&amp;"', 'N', 'N','N', 0, 0, 
'N', 'N','N','N', 'N', 0,0,'N', 'N','N',' ', ' ', ' ', 0);","")</f>
        <v/>
      </c>
    </row>
    <row r="317" spans="1:1" ht="12.75" customHeight="1">
      <c r="A317" s="1" t="str">
        <f>IF(AND(NOT(ISBLANK(DATA!A315)),DATA!A315&lt;&gt;DATA!A314),"INSERT INTO SYSADM.PS_SCRTY_QUERY 
VALUES('"&amp;PSAUTHITEM_AU!$B$1 &amp; DATA!A315&amp;"_VW', "&amp;"(SELECT VERSION FROM SYSADM.PSVERSION WHERE OBJECTTYPENAME = 'CLM'), '"&amp;IF(DATA!C315=" ",DATA!A315,DATA!C315)&amp;"', 'N', 'N','N', 0, 0, 
'N', 'N','N','N', 'N', 0,0,'N', 'N','N',' ', ' ', ' ', 0);","")</f>
        <v/>
      </c>
    </row>
    <row r="318" spans="1:1" ht="12.75" customHeight="1">
      <c r="A318" s="1" t="str">
        <f>IF(AND(NOT(ISBLANK(DATA!A316)),DATA!A316&lt;&gt;DATA!A315),"INSERT INTO SYSADM.PS_SCRTY_QUERY 
VALUES('"&amp;PSAUTHITEM_AU!$B$1 &amp; DATA!A316&amp;"_VW', "&amp;"(SELECT VERSION FROM SYSADM.PSVERSION WHERE OBJECTTYPENAME = 'CLM'), '"&amp;IF(DATA!C316=" ",DATA!A316,DATA!C316)&amp;"', 'N', 'N','N', 0, 0, 
'N', 'N','N','N', 'N', 0,0,'N', 'N','N',' ', ' ', ' ', 0);","")</f>
        <v/>
      </c>
    </row>
    <row r="319" spans="1:1" ht="12.75" customHeight="1">
      <c r="A319" s="1" t="str">
        <f>IF(AND(NOT(ISBLANK(DATA!A317)),DATA!A317&lt;&gt;DATA!A316),"INSERT INTO SYSADM.PS_SCRTY_QUERY 
VALUES('"&amp;PSAUTHITEM_AU!$B$1 &amp; DATA!A317&amp;"_VW', "&amp;"(SELECT VERSION FROM SYSADM.PSVERSION WHERE OBJECTTYPENAME = 'CLM'), '"&amp;IF(DATA!C317=" ",DATA!A317,DATA!C317)&amp;"', 'N', 'N','N', 0, 0, 
'N', 'N','N','N', 'N', 0,0,'N', 'N','N',' ', ' ', ' ', 0);","")</f>
        <v/>
      </c>
    </row>
    <row r="320" spans="1:1" ht="12.75" customHeight="1">
      <c r="A320" s="1" t="str">
        <f>IF(AND(NOT(ISBLANK(DATA!A318)),DATA!A318&lt;&gt;DATA!A317),"INSERT INTO SYSADM.PS_SCRTY_QUERY 
VALUES('"&amp;PSAUTHITEM_AU!$B$1 &amp; DATA!A318&amp;"_VW', "&amp;"(SELECT VERSION FROM SYSADM.PSVERSION WHERE OBJECTTYPENAME = 'CLM'), '"&amp;IF(DATA!C318=" ",DATA!A318,DATA!C318)&amp;"', 'N', 'N','N', 0, 0, 
'N', 'N','N','N', 'N', 0,0,'N', 'N','N',' ', ' ', ' ', 0);","")</f>
        <v/>
      </c>
    </row>
    <row r="321" spans="1:1" ht="12.75" customHeight="1">
      <c r="A321" s="1" t="str">
        <f>IF(AND(NOT(ISBLANK(DATA!A319)),DATA!A319&lt;&gt;DATA!A318),"INSERT INTO SYSADM.PS_SCRTY_QUERY 
VALUES('"&amp;PSAUTHITEM_AU!$B$1 &amp; DATA!A319&amp;"_VW', "&amp;"(SELECT VERSION FROM SYSADM.PSVERSION WHERE OBJECTTYPENAME = 'CLM'), '"&amp;IF(DATA!C319=" ",DATA!A319,DATA!C319)&amp;"', 'N', 'N','N', 0, 0, 
'N', 'N','N','N', 'N', 0,0,'N', 'N','N',' ', ' ', ' ', 0);","")</f>
        <v/>
      </c>
    </row>
    <row r="322" spans="1:1" ht="12.75" customHeight="1">
      <c r="A322" s="1" t="str">
        <f>IF(AND(NOT(ISBLANK(DATA!A320)),DATA!A320&lt;&gt;DATA!A319),"INSERT INTO SYSADM.PS_SCRTY_QUERY 
VALUES('"&amp;PSAUTHITEM_AU!$B$1 &amp; DATA!A320&amp;"_VW', "&amp;"(SELECT VERSION FROM SYSADM.PSVERSION WHERE OBJECTTYPENAME = 'CLM'), '"&amp;IF(DATA!C320=" ",DATA!A320,DATA!C320)&amp;"', 'N', 'N','N', 0, 0, 
'N', 'N','N','N', 'N', 0,0,'N', 'N','N',' ', ' ', ' ', 0);","")</f>
        <v/>
      </c>
    </row>
    <row r="323" spans="1:1" ht="12.75" customHeight="1">
      <c r="A323" s="1" t="str">
        <f>IF(AND(NOT(ISBLANK(DATA!A321)),DATA!A321&lt;&gt;DATA!A320),"INSERT INTO SYSADM.PS_SCRTY_QUERY 
VALUES('"&amp;PSAUTHITEM_AU!$B$1 &amp; DATA!A321&amp;"_VW', "&amp;"(SELECT VERSION FROM SYSADM.PSVERSION WHERE OBJECTTYPENAME = 'CLM'), '"&amp;IF(DATA!C321=" ",DATA!A321,DATA!C321)&amp;"', 'N', 'N','N', 0, 0, 
'N', 'N','N','N', 'N', 0,0,'N', 'N','N',' ', ' ', ' ', 0);","")</f>
        <v/>
      </c>
    </row>
    <row r="324" spans="1:1" ht="12.75" customHeight="1">
      <c r="A324" s="1" t="str">
        <f>IF(AND(NOT(ISBLANK(DATA!A322)),DATA!A322&lt;&gt;DATA!A321),"INSERT INTO SYSADM.PS_SCRTY_QUERY 
VALUES('"&amp;PSAUTHITEM_AU!$B$1 &amp; DATA!A322&amp;"_VW', "&amp;"(SELECT VERSION FROM SYSADM.PSVERSION WHERE OBJECTTYPENAME = 'CLM'), '"&amp;IF(DATA!C322=" ",DATA!A322,DATA!C322)&amp;"', 'N', 'N','N', 0, 0, 
'N', 'N','N','N', 'N', 0,0,'N', 'N','N',' ', ' ', ' ', 0);","")</f>
        <v/>
      </c>
    </row>
    <row r="325" spans="1:1" ht="12.75" customHeight="1">
      <c r="A325" s="1" t="str">
        <f>IF(AND(NOT(ISBLANK(DATA!A323)),DATA!A323&lt;&gt;DATA!A322),"INSERT INTO SYSADM.PS_SCRTY_QUERY 
VALUES('"&amp;PSAUTHITEM_AU!$B$1 &amp; DATA!A323&amp;"_VW', "&amp;"(SELECT VERSION FROM SYSADM.PSVERSION WHERE OBJECTTYPENAME = 'CLM'), '"&amp;IF(DATA!C323=" ",DATA!A323,DATA!C323)&amp;"', 'N', 'N','N', 0, 0, 
'N', 'N','N','N', 'N', 0,0,'N', 'N','N',' ', ' ', ' ', 0);","")</f>
        <v/>
      </c>
    </row>
    <row r="326" spans="1:1" ht="12.75" customHeight="1">
      <c r="A326" s="1" t="str">
        <f>IF(AND(NOT(ISBLANK(DATA!A324)),DATA!A324&lt;&gt;DATA!A323),"INSERT INTO SYSADM.PS_SCRTY_QUERY 
VALUES('"&amp;PSAUTHITEM_AU!$B$1 &amp; DATA!A324&amp;"_VW', "&amp;"(SELECT VERSION FROM SYSADM.PSVERSION WHERE OBJECTTYPENAME = 'CLM'), '"&amp;IF(DATA!C324=" ",DATA!A324,DATA!C324)&amp;"', 'N', 'N','N', 0, 0, 
'N', 'N','N','N', 'N', 0,0,'N', 'N','N',' ', ' ', ' ', 0);","")</f>
        <v/>
      </c>
    </row>
    <row r="327" spans="1:1" ht="12.75" customHeight="1">
      <c r="A327" s="1" t="str">
        <f>IF(AND(NOT(ISBLANK(DATA!A325)),DATA!A325&lt;&gt;DATA!A324),"INSERT INTO SYSADM.PS_SCRTY_QUERY 
VALUES('"&amp;PSAUTHITEM_AU!$B$1 &amp; DATA!A325&amp;"_VW', "&amp;"(SELECT VERSION FROM SYSADM.PSVERSION WHERE OBJECTTYPENAME = 'CLM'), '"&amp;IF(DATA!C325=" ",DATA!A325,DATA!C325)&amp;"', 'N', 'N','N', 0, 0, 
'N', 'N','N','N', 'N', 0,0,'N', 'N','N',' ', ' ', ' ', 0);","")</f>
        <v/>
      </c>
    </row>
    <row r="328" spans="1:1" ht="12.75" customHeight="1">
      <c r="A328" s="1" t="str">
        <f>IF(AND(NOT(ISBLANK(DATA!A326)),DATA!A326&lt;&gt;DATA!A325),"INSERT INTO SYSADM.PS_SCRTY_QUERY 
VALUES('"&amp;PSAUTHITEM_AU!$B$1 &amp; DATA!A326&amp;"_VW', "&amp;"(SELECT VERSION FROM SYSADM.PSVERSION WHERE OBJECTTYPENAME = 'CLM'), '"&amp;IF(DATA!C326=" ",DATA!A326,DATA!C326)&amp;"', 'N', 'N','N', 0, 0, 
'N', 'N','N','N', 'N', 0,0,'N', 'N','N',' ', ' ', ' ', 0);","")</f>
        <v/>
      </c>
    </row>
    <row r="329" spans="1:1" ht="12.75" customHeight="1">
      <c r="A329" s="1" t="str">
        <f>IF(AND(NOT(ISBLANK(DATA!A327)),DATA!A327&lt;&gt;DATA!A326),"INSERT INTO SYSADM.PS_SCRTY_QUERY 
VALUES('"&amp;PSAUTHITEM_AU!$B$1 &amp; DATA!A327&amp;"_VW', "&amp;"(SELECT VERSION FROM SYSADM.PSVERSION WHERE OBJECTTYPENAME = 'CLM'), '"&amp;IF(DATA!C327=" ",DATA!A327,DATA!C327)&amp;"', 'N', 'N','N', 0, 0, 
'N', 'N','N','N', 'N', 0,0,'N', 'N','N',' ', ' ', ' ', 0);","")</f>
        <v/>
      </c>
    </row>
    <row r="330" spans="1:1" ht="12.75" customHeight="1">
      <c r="A330" s="1" t="str">
        <f>IF(AND(NOT(ISBLANK(DATA!A328)),DATA!A328&lt;&gt;DATA!A327),"INSERT INTO SYSADM.PS_SCRTY_QUERY 
VALUES('"&amp;PSAUTHITEM_AU!$B$1 &amp; DATA!A328&amp;"_VW', "&amp;"(SELECT VERSION FROM SYSADM.PSVERSION WHERE OBJECTTYPENAME = 'CLM'), '"&amp;IF(DATA!C328=" ",DATA!A328,DATA!C328)&amp;"', 'N', 'N','N', 0, 0, 
'N', 'N','N','N', 'N', 0,0,'N', 'N','N',' ', ' ', ' ', 0);","")</f>
        <v/>
      </c>
    </row>
    <row r="331" spans="1:1" ht="12.75" customHeight="1">
      <c r="A331" s="1" t="str">
        <f>IF(AND(NOT(ISBLANK(DATA!A329)),DATA!A329&lt;&gt;DATA!A328),"INSERT INTO SYSADM.PS_SCRTY_QUERY 
VALUES('"&amp;PSAUTHITEM_AU!$B$1 &amp; DATA!A329&amp;"_VW', "&amp;"(SELECT VERSION FROM SYSADM.PSVERSION WHERE OBJECTTYPENAME = 'CLM'), '"&amp;IF(DATA!C329=" ",DATA!A329,DATA!C329)&amp;"', 'N', 'N','N', 0, 0, 
'N', 'N','N','N', 'N', 0,0,'N', 'N','N',' ', ' ', ' ', 0);","")</f>
        <v/>
      </c>
    </row>
    <row r="332" spans="1:1" ht="12.75" customHeight="1">
      <c r="A332" s="1" t="e">
        <f>IF(AND(NOT(ISBLANK(DATA!#REF!)),DATA!#REF!&lt;&gt;DATA!A329),"INSERT INTO SYSADM.PS_SCRTY_QUERY 
VALUES('"&amp;PSAUTHITEM_AU!$B$1 &amp; DATA!#REF!&amp;"_VW', "&amp;"(SELECT VERSION FROM SYSADM.PSVERSION WHERE OBJECTTYPENAME = 'CLM'), '"&amp;IF(DATA!#REF!=" ",DATA!#REF!,DATA!#REF!)&amp;"', 'N', 'N','N', 0, 0, 
'N', 'N','N','N', 'N', 0,0,'N', 'N','N',' ', ' ', ' ', 0);","")</f>
        <v>#REF!</v>
      </c>
    </row>
    <row r="333" spans="1:1" ht="12.75" customHeight="1">
      <c r="A333" s="1" t="e">
        <f>IF(AND(NOT(ISBLANK(DATA!A330)),DATA!A330&lt;&gt;DATA!#REF!),"INSERT INTO SYSADM.PS_SCRTY_QUERY 
VALUES('"&amp;PSAUTHITEM_AU!$B$1 &amp; DATA!A330&amp;"_VW', "&amp;"(SELECT VERSION FROM SYSADM.PSVERSION WHERE OBJECTTYPENAME = 'CLM'), '"&amp;IF(DATA!C330=" ",DATA!A330,DATA!C330)&amp;"', 'N', 'N','N', 0, 0, 
'N', 'N','N','N', 'N', 0,0,'N', 'N','N',' ', ' ', ' ', 0);","")</f>
        <v>#REF!</v>
      </c>
    </row>
    <row r="334" spans="1:1" ht="12.75" customHeight="1">
      <c r="A334" s="1" t="str">
        <f>IF(AND(NOT(ISBLANK(DATA!A331)),DATA!A331&lt;&gt;DATA!A330),"INSERT INTO SYSADM.PS_SCRTY_QUERY 
VALUES('"&amp;PSAUTHITEM_AU!$B$1 &amp; DATA!A331&amp;"_VW', "&amp;"(SELECT VERSION FROM SYSADM.PSVERSION WHERE OBJECTTYPENAME = 'CLM'), '"&amp;IF(DATA!C331=" ",DATA!A331,DATA!C331)&amp;"', 'N', 'N','N', 0, 0, 
'N', 'N','N','N', 'N', 0,0,'N', 'N','N',' ', ' ', ' ', 0);","")</f>
        <v/>
      </c>
    </row>
    <row r="335" spans="1:1" ht="12.75" customHeight="1">
      <c r="A335" s="1" t="str">
        <f>IF(AND(NOT(ISBLANK(DATA!A332)),DATA!A332&lt;&gt;DATA!A331),"INSERT INTO SYSADM.PS_SCRTY_QUERY 
VALUES('"&amp;PSAUTHITEM_AU!$B$1 &amp; DATA!A332&amp;"_VW', "&amp;"(SELECT VERSION FROM SYSADM.PSVERSION WHERE OBJECTTYPENAME = 'CLM'), '"&amp;IF(DATA!C332=" ",DATA!A332,DATA!C332)&amp;"', 'N', 'N','N', 0, 0, 
'N', 'N','N','N', 'N', 0,0,'N', 'N','N',' ', ' ', ' ', 0);","")</f>
        <v/>
      </c>
    </row>
    <row r="336" spans="1:1" ht="12.75" customHeight="1">
      <c r="A336" s="1" t="str">
        <f>IF(AND(NOT(ISBLANK(DATA!A333)),DATA!A333&lt;&gt;DATA!A332),"INSERT INTO SYSADM.PS_SCRTY_QUERY 
VALUES('"&amp;PSAUTHITEM_AU!$B$1 &amp; DATA!A333&amp;"_VW', "&amp;"(SELECT VERSION FROM SYSADM.PSVERSION WHERE OBJECTTYPENAME = 'CLM'), '"&amp;IF(DATA!C333=" ",DATA!A333,DATA!C333)&amp;"', 'N', 'N','N', 0, 0, 
'N', 'N','N','N', 'N', 0,0,'N', 'N','N',' ', ' ', ' ', 0);","")</f>
        <v/>
      </c>
    </row>
    <row r="337" spans="1:1" ht="12.75" customHeight="1">
      <c r="A337" s="1" t="str">
        <f>IF(AND(NOT(ISBLANK(DATA!A334)),DATA!A334&lt;&gt;DATA!A333),"INSERT INTO SYSADM.PS_SCRTY_QUERY 
VALUES('"&amp;PSAUTHITEM_AU!$B$1 &amp; DATA!A334&amp;"_VW', "&amp;"(SELECT VERSION FROM SYSADM.PSVERSION WHERE OBJECTTYPENAME = 'CLM'), '"&amp;IF(DATA!C334=" ",DATA!A334,DATA!C334)&amp;"', 'N', 'N','N', 0, 0, 
'N', 'N','N','N', 'N', 0,0,'N', 'N','N',' ', ' ', ' ', 0);","")</f>
        <v/>
      </c>
    </row>
    <row r="338" spans="1:1" ht="12.75" customHeight="1">
      <c r="A338" s="1" t="str">
        <f>IF(AND(NOT(ISBLANK(DATA!A335)),DATA!A335&lt;&gt;DATA!A334),"INSERT INTO SYSADM.PS_SCRTY_QUERY 
VALUES('"&amp;PSAUTHITEM_AU!$B$1 &amp; DATA!A335&amp;"_VW', "&amp;"(SELECT VERSION FROM SYSADM.PSVERSION WHERE OBJECTTYPENAME = 'CLM'), '"&amp;IF(DATA!C335=" ",DATA!A335,DATA!C335)&amp;"', 'N', 'N','N', 0, 0, 
'N', 'N','N','N', 'N', 0,0,'N', 'N','N',' ', ' ', ' ', 0);","")</f>
        <v/>
      </c>
    </row>
    <row r="339" spans="1:1" ht="12.75" customHeight="1">
      <c r="A339" s="1" t="str">
        <f>IF(AND(NOT(ISBLANK(DATA!A336)),DATA!A336&lt;&gt;DATA!A335),"INSERT INTO SYSADM.PS_SCRTY_QUERY 
VALUES('"&amp;PSAUTHITEM_AU!$B$1 &amp; DATA!A336&amp;"_VW', "&amp;"(SELECT VERSION FROM SYSADM.PSVERSION WHERE OBJECTTYPENAME = 'CLM'), '"&amp;IF(DATA!C336=" ",DATA!A336,DATA!C336)&amp;"', 'N', 'N','N', 0, 0, 
'N', 'N','N','N', 'N', 0,0,'N', 'N','N',' ', ' ', ' ', 0);","")</f>
        <v/>
      </c>
    </row>
    <row r="340" spans="1:1" ht="12.75" customHeight="1">
      <c r="A340" s="1" t="str">
        <f>IF(AND(NOT(ISBLANK(DATA!A337)),DATA!A337&lt;&gt;DATA!A336),"INSERT INTO SYSADM.PS_SCRTY_QUERY 
VALUES('"&amp;PSAUTHITEM_AU!$B$1 &amp; DATA!A337&amp;"_VW', "&amp;"(SELECT VERSION FROM SYSADM.PSVERSION WHERE OBJECTTYPENAME = 'CLM'), '"&amp;IF(DATA!C337=" ",DATA!A337,DATA!C337)&amp;"', 'N', 'N','N', 0, 0, 
'N', 'N','N','N', 'N', 0,0,'N', 'N','N',' ', ' ', ' ', 0);","")</f>
        <v/>
      </c>
    </row>
    <row r="341" spans="1:1" ht="12.75" customHeight="1">
      <c r="A341" s="1" t="str">
        <f>IF(AND(NOT(ISBLANK(DATA!A338)),DATA!A338&lt;&gt;DATA!A337),"INSERT INTO SYSADM.PS_SCRTY_QUERY 
VALUES('"&amp;PSAUTHITEM_AU!$B$1 &amp; DATA!A338&amp;"_VW', "&amp;"(SELECT VERSION FROM SYSADM.PSVERSION WHERE OBJECTTYPENAME = 'CLM'), '"&amp;IF(DATA!C338=" ",DATA!A338,DATA!C338)&amp;"', 'N', 'N','N', 0, 0, 
'N', 'N','N','N', 'N', 0,0,'N', 'N','N',' ', ' ', ' ', 0);","")</f>
        <v/>
      </c>
    </row>
    <row r="342" spans="1:1" ht="12.75" customHeight="1">
      <c r="A342" s="1" t="str">
        <f>IF(AND(NOT(ISBLANK(DATA!A339)),DATA!A339&lt;&gt;DATA!A338),"INSERT INTO SYSADM.PS_SCRTY_QUERY 
VALUES('"&amp;PSAUTHITEM_AU!$B$1 &amp; DATA!A339&amp;"_VW', "&amp;"(SELECT VERSION FROM SYSADM.PSVERSION WHERE OBJECTTYPENAME = 'CLM'), '"&amp;IF(DATA!C339=" ",DATA!A339,DATA!C339)&amp;"', 'N', 'N','N', 0, 0, 
'N', 'N','N','N', 'N', 0,0,'N', 'N','N',' ', ' ', ' ', 0);","")</f>
        <v/>
      </c>
    </row>
    <row r="343" spans="1:1" ht="12.75" customHeight="1">
      <c r="A343" s="1" t="str">
        <f>IF(AND(NOT(ISBLANK(DATA!A340)),DATA!A340&lt;&gt;DATA!A339),"INSERT INTO SYSADM.PS_SCRTY_QUERY 
VALUES('"&amp;PSAUTHITEM_AU!$B$1 &amp; DATA!A340&amp;"_VW', "&amp;"(SELECT VERSION FROM SYSADM.PSVERSION WHERE OBJECTTYPENAME = 'CLM'), '"&amp;IF(DATA!C340=" ",DATA!A340,DATA!C340)&amp;"', 'N', 'N','N', 0, 0, 
'N', 'N','N','N', 'N', 0,0,'N', 'N','N',' ', ' ', ' ', 0);","")</f>
        <v/>
      </c>
    </row>
    <row r="344" spans="1:1" ht="12.75" customHeight="1">
      <c r="A344" s="1" t="str">
        <f>IF(AND(NOT(ISBLANK(DATA!A341)),DATA!A341&lt;&gt;DATA!A340),"INSERT INTO SYSADM.PS_SCRTY_QUERY 
VALUES('"&amp;PSAUTHITEM_AU!$B$1 &amp; DATA!A341&amp;"_VW', "&amp;"(SELECT VERSION FROM SYSADM.PSVERSION WHERE OBJECTTYPENAME = 'CLM'), '"&amp;IF(DATA!C341=" ",DATA!A341,DATA!C341)&amp;"', 'N', 'N','N', 0, 0, 
'N', 'N','N','N', 'N', 0,0,'N', 'N','N',' ', ' ', ' ', 0);","")</f>
        <v/>
      </c>
    </row>
    <row r="345" spans="1:1" ht="12.75" customHeight="1">
      <c r="A345" s="1" t="str">
        <f>IF(AND(NOT(ISBLANK(DATA!A342)),DATA!A342&lt;&gt;DATA!A341),"INSERT INTO SYSADM.PS_SCRTY_QUERY 
VALUES('"&amp;PSAUTHITEM_AU!$B$1 &amp; DATA!A342&amp;"_VW', "&amp;"(SELECT VERSION FROM SYSADM.PSVERSION WHERE OBJECTTYPENAME = 'CLM'), '"&amp;IF(DATA!C342=" ",DATA!A342,DATA!C342)&amp;"', 'N', 'N','N', 0, 0, 
'N', 'N','N','N', 'N', 0,0,'N', 'N','N',' ', ' ', ' ', 0);","")</f>
        <v/>
      </c>
    </row>
    <row r="346" spans="1:1" ht="12.75" customHeight="1">
      <c r="A346" s="1" t="str">
        <f>IF(AND(NOT(ISBLANK(DATA!A343)),DATA!A343&lt;&gt;DATA!A342),"INSERT INTO SYSADM.PS_SCRTY_QUERY 
VALUES('"&amp;PSAUTHITEM_AU!$B$1 &amp; DATA!A343&amp;"_VW', "&amp;"(SELECT VERSION FROM SYSADM.PSVERSION WHERE OBJECTTYPENAME = 'CLM'), '"&amp;IF(DATA!C343=" ",DATA!A343,DATA!C343)&amp;"', 'N', 'N','N', 0, 0, 
'N', 'N','N','N', 'N', 0,0,'N', 'N','N',' ', ' ', ' ', 0);","")</f>
        <v/>
      </c>
    </row>
    <row r="347" spans="1:1" ht="12.75" customHeight="1">
      <c r="A347" s="1" t="str">
        <f>IF(AND(NOT(ISBLANK(DATA!A344)),DATA!A344&lt;&gt;DATA!A343),"INSERT INTO SYSADM.PS_SCRTY_QUERY 
VALUES('"&amp;PSAUTHITEM_AU!$B$1 &amp; DATA!A344&amp;"_VW', "&amp;"(SELECT VERSION FROM SYSADM.PSVERSION WHERE OBJECTTYPENAME = 'CLM'), '"&amp;IF(DATA!C344=" ",DATA!A344,DATA!C344)&amp;"', 'N', 'N','N', 0, 0, 
'N', 'N','N','N', 'N', 0,0,'N', 'N','N',' ', ' ', ' ', 0);","")</f>
        <v/>
      </c>
    </row>
    <row r="348" spans="1:1" ht="12.75" customHeight="1">
      <c r="A348" s="1" t="str">
        <f>IF(AND(NOT(ISBLANK(DATA!A345)),DATA!A345&lt;&gt;DATA!A344),"INSERT INTO SYSADM.PS_SCRTY_QUERY 
VALUES('"&amp;PSAUTHITEM_AU!$B$1 &amp; DATA!A345&amp;"_VW', "&amp;"(SELECT VERSION FROM SYSADM.PSVERSION WHERE OBJECTTYPENAME = 'CLM'), '"&amp;IF(DATA!C345=" ",DATA!A345,DATA!C345)&amp;"', 'N', 'N','N', 0, 0, 
'N', 'N','N','N', 'N', 0,0,'N', 'N','N',' ', ' ', ' ', 0);","")</f>
        <v/>
      </c>
    </row>
    <row r="349" spans="1:1" ht="12.75" customHeight="1">
      <c r="A349" s="1" t="str">
        <f>IF(AND(NOT(ISBLANK(DATA!A346)),DATA!A346&lt;&gt;DATA!A345),"INSERT INTO SYSADM.PS_SCRTY_QUERY 
VALUES('"&amp;PSAUTHITEM_AU!$B$1 &amp; DATA!A346&amp;"_VW', "&amp;"(SELECT VERSION FROM SYSADM.PSVERSION WHERE OBJECTTYPENAME = 'CLM'), '"&amp;IF(DATA!C346=" ",DATA!A346,DATA!C346)&amp;"', 'N', 'N','N', 0, 0, 
'N', 'N','N','N', 'N', 0,0,'N', 'N','N',' ', ' ', ' ', 0);","")</f>
        <v/>
      </c>
    </row>
    <row r="350" spans="1:1" ht="12.75" customHeight="1">
      <c r="A350" s="1" t="str">
        <f>IF(AND(NOT(ISBLANK(DATA!A347)),DATA!A347&lt;&gt;DATA!A346),"INSERT INTO SYSADM.PS_SCRTY_QUERY 
VALUES('"&amp;PSAUTHITEM_AU!$B$1 &amp; DATA!A347&amp;"_VW', "&amp;"(SELECT VERSION FROM SYSADM.PSVERSION WHERE OBJECTTYPENAME = 'CLM'), '"&amp;IF(DATA!C347=" ",DATA!A347,DATA!C347)&amp;"', 'N', 'N','N', 0, 0, 
'N', 'N','N','N', 'N', 0,0,'N', 'N','N',' ', ' ', ' ', 0);","")</f>
        <v/>
      </c>
    </row>
    <row r="351" spans="1:1" ht="12.75" customHeight="1">
      <c r="A351" s="1" t="str">
        <f>IF(AND(NOT(ISBLANK(DATA!A348)),DATA!A348&lt;&gt;DATA!A347),"INSERT INTO SYSADM.PS_SCRTY_QUERY 
VALUES('"&amp;PSAUTHITEM_AU!$B$1 &amp; DATA!A348&amp;"_VW', "&amp;"(SELECT VERSION FROM SYSADM.PSVERSION WHERE OBJECTTYPENAME = 'CLM'), '"&amp;IF(DATA!C348=" ",DATA!A348,DATA!C348)&amp;"', 'N', 'N','N', 0, 0, 
'N', 'N','N','N', 'N', 0,0,'N', 'N','N',' ', ' ', ' ', 0);","")</f>
        <v/>
      </c>
    </row>
    <row r="352" spans="1:1" ht="12.75" customHeight="1">
      <c r="A352" s="1" t="str">
        <f>IF(AND(NOT(ISBLANK(DATA!A349)),DATA!A349&lt;&gt;DATA!A348),"INSERT INTO SYSADM.PS_SCRTY_QUERY 
VALUES('"&amp;PSAUTHITEM_AU!$B$1 &amp; DATA!A349&amp;"_VW', "&amp;"(SELECT VERSION FROM SYSADM.PSVERSION WHERE OBJECTTYPENAME = 'CLM'), '"&amp;IF(DATA!C349=" ",DATA!A349,DATA!C349)&amp;"', 'N', 'N','N', 0, 0, 
'N', 'N','N','N', 'N', 0,0,'N', 'N','N',' ', ' ', ' ', 0);","")</f>
        <v/>
      </c>
    </row>
    <row r="353" spans="1:1" ht="12.75" customHeight="1">
      <c r="A353" s="1" t="str">
        <f>IF(AND(NOT(ISBLANK(DATA!A350)),DATA!A350&lt;&gt;DATA!A349),"INSERT INTO SYSADM.PS_SCRTY_QUERY 
VALUES('"&amp;PSAUTHITEM_AU!$B$1 &amp; DATA!A350&amp;"_VW', "&amp;"(SELECT VERSION FROM SYSADM.PSVERSION WHERE OBJECTTYPENAME = 'CLM'), '"&amp;IF(DATA!C350=" ",DATA!A350,DATA!C350)&amp;"', 'N', 'N','N', 0, 0, 
'N', 'N','N','N', 'N', 0,0,'N', 'N','N',' ', ' ', ' ', 0);","")</f>
        <v/>
      </c>
    </row>
    <row r="354" spans="1:1" ht="12.75" customHeight="1">
      <c r="A354" s="1" t="str">
        <f>IF(AND(NOT(ISBLANK(DATA!A351)),DATA!A351&lt;&gt;DATA!A350),"INSERT INTO SYSADM.PS_SCRTY_QUERY 
VALUES('"&amp;PSAUTHITEM_AU!$B$1 &amp; DATA!A351&amp;"_VW', "&amp;"(SELECT VERSION FROM SYSADM.PSVERSION WHERE OBJECTTYPENAME = 'CLM'), '"&amp;IF(DATA!C351=" ",DATA!A351,DATA!C351)&amp;"', 'N', 'N','N', 0, 0, 
'N', 'N','N','N', 'N', 0,0,'N', 'N','N',' ', ' ', ' ', 0);","")</f>
        <v/>
      </c>
    </row>
    <row r="355" spans="1:1" ht="12.75" customHeight="1">
      <c r="A355" s="1" t="str">
        <f>IF(AND(NOT(ISBLANK(DATA!A352)),DATA!A352&lt;&gt;DATA!A351),"INSERT INTO SYSADM.PS_SCRTY_QUERY 
VALUES('"&amp;PSAUTHITEM_AU!$B$1 &amp; DATA!A352&amp;"_VW', "&amp;"(SELECT VERSION FROM SYSADM.PSVERSION WHERE OBJECTTYPENAME = 'CLM'), '"&amp;IF(DATA!C352=" ",DATA!A352,DATA!C352)&amp;"', 'N', 'N','N', 0, 0, 
'N', 'N','N','N', 'N', 0,0,'N', 'N','N',' ', ' ', ' ', 0);","")</f>
        <v/>
      </c>
    </row>
    <row r="356" spans="1:1" ht="12.75" customHeight="1">
      <c r="A356" s="1" t="str">
        <f>IF(AND(NOT(ISBLANK(DATA!A353)),DATA!A353&lt;&gt;DATA!A352),"INSERT INTO SYSADM.PS_SCRTY_QUERY 
VALUES('"&amp;PSAUTHITEM_AU!$B$1 &amp; DATA!A353&amp;"_VW', "&amp;"(SELECT VERSION FROM SYSADM.PSVERSION WHERE OBJECTTYPENAME = 'CLM'), '"&amp;IF(DATA!C353=" ",DATA!A353,DATA!C353)&amp;"', 'N', 'N','N', 0, 0, 
'N', 'N','N','N', 'N', 0,0,'N', 'N','N',' ', ' ', ' ', 0);","")</f>
        <v/>
      </c>
    </row>
    <row r="357" spans="1:1" ht="12.75" customHeight="1">
      <c r="A357" s="1" t="str">
        <f>IF(AND(NOT(ISBLANK(DATA!A354)),DATA!A354&lt;&gt;DATA!A353),"INSERT INTO SYSADM.PS_SCRTY_QUERY 
VALUES('"&amp;PSAUTHITEM_AU!$B$1 &amp; DATA!A354&amp;"_VW', "&amp;"(SELECT VERSION FROM SYSADM.PSVERSION WHERE OBJECTTYPENAME = 'CLM'), '"&amp;IF(DATA!C354=" ",DATA!A354,DATA!C354)&amp;"', 'N', 'N','N', 0, 0, 
'N', 'N','N','N', 'N', 0,0,'N', 'N','N',' ', ' ', ' ', 0);","")</f>
        <v/>
      </c>
    </row>
    <row r="358" spans="1:1" ht="12.75" customHeight="1">
      <c r="A358" s="1" t="str">
        <f>IF(AND(NOT(ISBLANK(DATA!A355)),DATA!A355&lt;&gt;DATA!A354),"INSERT INTO SYSADM.PS_SCRTY_QUERY 
VALUES('"&amp;PSAUTHITEM_AU!$B$1 &amp; DATA!A355&amp;"_VW', "&amp;"(SELECT VERSION FROM SYSADM.PSVERSION WHERE OBJECTTYPENAME = 'CLM'), '"&amp;IF(DATA!C355=" ",DATA!A355,DATA!C355)&amp;"', 'N', 'N','N', 0, 0, 
'N', 'N','N','N', 'N', 0,0,'N', 'N','N',' ', ' ', ' ', 0);","")</f>
        <v/>
      </c>
    </row>
    <row r="359" spans="1:1" ht="12.75" customHeight="1">
      <c r="A359" s="1" t="str">
        <f>IF(AND(NOT(ISBLANK(DATA!A356)),DATA!A356&lt;&gt;DATA!A355),"INSERT INTO SYSADM.PS_SCRTY_QUERY 
VALUES('"&amp;PSAUTHITEM_AU!$B$1 &amp; DATA!A356&amp;"_VW', "&amp;"(SELECT VERSION FROM SYSADM.PSVERSION WHERE OBJECTTYPENAME = 'CLM'), '"&amp;IF(DATA!C356=" ",DATA!A356,DATA!C356)&amp;"', 'N', 'N','N', 0, 0, 
'N', 'N','N','N', 'N', 0,0,'N', 'N','N',' ', ' ', ' ', 0);","")</f>
        <v/>
      </c>
    </row>
    <row r="360" spans="1:1" ht="12.75" customHeight="1">
      <c r="A360" s="1" t="str">
        <f>IF(AND(NOT(ISBLANK(DATA!A357)),DATA!A357&lt;&gt;DATA!A356),"INSERT INTO SYSADM.PS_SCRTY_QUERY 
VALUES('"&amp;PSAUTHITEM_AU!$B$1 &amp; DATA!A357&amp;"_VW', "&amp;"(SELECT VERSION FROM SYSADM.PSVERSION WHERE OBJECTTYPENAME = 'CLM'), '"&amp;IF(DATA!C357=" ",DATA!A357,DATA!C357)&amp;"', 'N', 'N','N', 0, 0, 
'N', 'N','N','N', 'N', 0,0,'N', 'N','N',' ', ' ', ' ', 0);","")</f>
        <v/>
      </c>
    </row>
    <row r="361" spans="1:1" ht="12.75" customHeight="1">
      <c r="A361" s="1" t="str">
        <f>IF(AND(NOT(ISBLANK(DATA!A358)),DATA!A358&lt;&gt;DATA!A357),"INSERT INTO SYSADM.PS_SCRTY_QUERY 
VALUES('"&amp;PSAUTHITEM_AU!$B$1 &amp; DATA!A358&amp;"_VW', "&amp;"(SELECT VERSION FROM SYSADM.PSVERSION WHERE OBJECTTYPENAME = 'CLM'), '"&amp;IF(DATA!C358=" ",DATA!A358,DATA!C358)&amp;"', 'N', 'N','N', 0, 0, 
'N', 'N','N','N', 'N', 0,0,'N', 'N','N',' ', ' ', ' ', 0);","")</f>
        <v/>
      </c>
    </row>
    <row r="362" spans="1:1" ht="12.75" customHeight="1">
      <c r="A362" s="1" t="str">
        <f>IF(AND(NOT(ISBLANK(DATA!A359)),DATA!A359&lt;&gt;DATA!A358),"INSERT INTO SYSADM.PS_SCRTY_QUERY 
VALUES('"&amp;PSAUTHITEM_AU!$B$1 &amp; DATA!A359&amp;"_VW', "&amp;"(SELECT VERSION FROM SYSADM.PSVERSION WHERE OBJECTTYPENAME = 'CLM'), '"&amp;IF(DATA!C359=" ",DATA!A359,DATA!C359)&amp;"', 'N', 'N','N', 0, 0, 
'N', 'N','N','N', 'N', 0,0,'N', 'N','N',' ', ' ', ' ', 0);","")</f>
        <v/>
      </c>
    </row>
    <row r="363" spans="1:1" ht="12.75" customHeight="1">
      <c r="A363" s="1" t="str">
        <f>IF(AND(NOT(ISBLANK(DATA!A360)),DATA!A360&lt;&gt;DATA!A359),"INSERT INTO SYSADM.PS_SCRTY_QUERY 
VALUES('"&amp;PSAUTHITEM_AU!$B$1 &amp; DATA!A360&amp;"_VW', "&amp;"(SELECT VERSION FROM SYSADM.PSVERSION WHERE OBJECTTYPENAME = 'CLM'), '"&amp;IF(DATA!C360=" ",DATA!A360,DATA!C360)&amp;"', 'N', 'N','N', 0, 0, 
'N', 'N','N','N', 'N', 0,0,'N', 'N','N',' ', ' ', ' ', 0);","")</f>
        <v/>
      </c>
    </row>
    <row r="364" spans="1:1" ht="12.75" customHeight="1">
      <c r="A364" s="1" t="str">
        <f>IF(AND(NOT(ISBLANK(DATA!A361)),DATA!A361&lt;&gt;DATA!A360),"INSERT INTO SYSADM.PS_SCRTY_QUERY 
VALUES('"&amp;PSAUTHITEM_AU!$B$1 &amp; DATA!A361&amp;"_VW', "&amp;"(SELECT VERSION FROM SYSADM.PSVERSION WHERE OBJECTTYPENAME = 'CLM'), '"&amp;IF(DATA!C361=" ",DATA!A361,DATA!C361)&amp;"', 'N', 'N','N', 0, 0, 
'N', 'N','N','N', 'N', 0,0,'N', 'N','N',' ', ' ', ' ', 0);","")</f>
        <v/>
      </c>
    </row>
    <row r="365" spans="1:1" ht="12.75" customHeight="1">
      <c r="A365" s="1" t="str">
        <f>IF(AND(NOT(ISBLANK(DATA!A362)),DATA!A362&lt;&gt;DATA!A361),"INSERT INTO SYSADM.PS_SCRTY_QUERY 
VALUES('"&amp;PSAUTHITEM_AU!$B$1 &amp; DATA!A362&amp;"_VW', "&amp;"(SELECT VERSION FROM SYSADM.PSVERSION WHERE OBJECTTYPENAME = 'CLM'), '"&amp;IF(DATA!C362=" ",DATA!A362,DATA!C362)&amp;"', 'N', 'N','N', 0, 0, 
'N', 'N','N','N', 'N', 0,0,'N', 'N','N',' ', ' ', ' ', 0);","")</f>
        <v/>
      </c>
    </row>
    <row r="366" spans="1:1" ht="12.75" customHeight="1">
      <c r="A366" s="1" t="str">
        <f>IF(AND(NOT(ISBLANK(DATA!A363)),DATA!A363&lt;&gt;DATA!A362),"INSERT INTO SYSADM.PS_SCRTY_QUERY 
VALUES('"&amp;PSAUTHITEM_AU!$B$1 &amp; DATA!A363&amp;"_VW', "&amp;"(SELECT VERSION FROM SYSADM.PSVERSION WHERE OBJECTTYPENAME = 'CLM'), '"&amp;IF(DATA!C363=" ",DATA!A363,DATA!C363)&amp;"', 'N', 'N','N', 0, 0, 
'N', 'N','N','N', 'N', 0,0,'N', 'N','N',' ', ' ', ' ', 0);","")</f>
        <v/>
      </c>
    </row>
    <row r="367" spans="1:1" ht="12.75" customHeight="1">
      <c r="A367" s="1" t="str">
        <f>IF(AND(NOT(ISBLANK(DATA!A364)),DATA!A364&lt;&gt;DATA!A363),"INSERT INTO SYSADM.PS_SCRTY_QUERY 
VALUES('"&amp;PSAUTHITEM_AU!$B$1 &amp; DATA!A364&amp;"_VW', "&amp;"(SELECT VERSION FROM SYSADM.PSVERSION WHERE OBJECTTYPENAME = 'CLM'), '"&amp;IF(DATA!C364=" ",DATA!A364,DATA!C364)&amp;"', 'N', 'N','N', 0, 0, 
'N', 'N','N','N', 'N', 0,0,'N', 'N','N',' ', ' ', ' ', 0);","")</f>
        <v/>
      </c>
    </row>
    <row r="368" spans="1:1" ht="12.75" customHeight="1">
      <c r="A368" s="1" t="str">
        <f>IF(AND(NOT(ISBLANK(DATA!A365)),DATA!A365&lt;&gt;DATA!A364),"INSERT INTO SYSADM.PS_SCRTY_QUERY 
VALUES('"&amp;PSAUTHITEM_AU!$B$1 &amp; DATA!A365&amp;"_VW', "&amp;"(SELECT VERSION FROM SYSADM.PSVERSION WHERE OBJECTTYPENAME = 'CLM'), '"&amp;IF(DATA!C365=" ",DATA!A365,DATA!C365)&amp;"', 'N', 'N','N', 0, 0, 
'N', 'N','N','N', 'N', 0,0,'N', 'N','N',' ', ' ', ' ', 0);","")</f>
        <v/>
      </c>
    </row>
    <row r="369" spans="1:1" ht="12.75" customHeight="1">
      <c r="A369" s="1" t="str">
        <f>IF(AND(NOT(ISBLANK(DATA!A366)),DATA!A366&lt;&gt;DATA!A365),"INSERT INTO SYSADM.PS_SCRTY_QUERY 
VALUES('"&amp;PSAUTHITEM_AU!$B$1 &amp; DATA!A366&amp;"_VW', "&amp;"(SELECT VERSION FROM SYSADM.PSVERSION WHERE OBJECTTYPENAME = 'CLM'), '"&amp;IF(DATA!C366=" ",DATA!A366,DATA!C366)&amp;"', 'N', 'N','N', 0, 0, 
'N', 'N','N','N', 'N', 0,0,'N', 'N','N',' ', ' ', ' ', 0);","")</f>
        <v/>
      </c>
    </row>
    <row r="370" spans="1:1" ht="12.75" customHeight="1">
      <c r="A370" s="1" t="str">
        <f>IF(AND(NOT(ISBLANK(DATA!A367)),DATA!A367&lt;&gt;DATA!A366),"INSERT INTO SYSADM.PS_SCRTY_QUERY 
VALUES('"&amp;PSAUTHITEM_AU!$B$1 &amp; DATA!A367&amp;"_VW', "&amp;"(SELECT VERSION FROM SYSADM.PSVERSION WHERE OBJECTTYPENAME = 'CLM'), '"&amp;IF(DATA!C367=" ",DATA!A367,DATA!C367)&amp;"', 'N', 'N','N', 0, 0, 
'N', 'N','N','N', 'N', 0,0,'N', 'N','N',' ', ' ', ' ', 0);","")</f>
        <v/>
      </c>
    </row>
    <row r="371" spans="1:1" ht="12.75" customHeight="1">
      <c r="A371" s="1" t="str">
        <f>IF(AND(NOT(ISBLANK(DATA!A368)),DATA!A368&lt;&gt;DATA!A367),"INSERT INTO SYSADM.PS_SCRTY_QUERY 
VALUES('"&amp;PSAUTHITEM_AU!$B$1 &amp; DATA!A368&amp;"_VW', "&amp;"(SELECT VERSION FROM SYSADM.PSVERSION WHERE OBJECTTYPENAME = 'CLM'), '"&amp;IF(DATA!C368=" ",DATA!A368,DATA!C368)&amp;"', 'N', 'N','N', 0, 0, 
'N', 'N','N','N', 'N', 0,0,'N', 'N','N',' ', ' ', ' ', 0);","")</f>
        <v/>
      </c>
    </row>
    <row r="372" spans="1:1" ht="12.75" customHeight="1">
      <c r="A372" s="1" t="str">
        <f>IF(AND(NOT(ISBLANK(DATA!A369)),DATA!A369&lt;&gt;DATA!A368),"INSERT INTO SYSADM.PS_SCRTY_QUERY 
VALUES('"&amp;PSAUTHITEM_AU!$B$1 &amp; DATA!A369&amp;"_VW', "&amp;"(SELECT VERSION FROM SYSADM.PSVERSION WHERE OBJECTTYPENAME = 'CLM'), '"&amp;IF(DATA!C369=" ",DATA!A369,DATA!C369)&amp;"', 'N', 'N','N', 0, 0, 
'N', 'N','N','N', 'N', 0,0,'N', 'N','N',' ', ' ', ' ', 0);","")</f>
        <v/>
      </c>
    </row>
    <row r="373" spans="1:1" ht="12.75" customHeight="1">
      <c r="A373" s="1" t="str">
        <f>IF(AND(NOT(ISBLANK(DATA!A370)),DATA!A370&lt;&gt;DATA!A369),"INSERT INTO SYSADM.PS_SCRTY_QUERY 
VALUES('"&amp;PSAUTHITEM_AU!$B$1 &amp; DATA!A370&amp;"_VW', "&amp;"(SELECT VERSION FROM SYSADM.PSVERSION WHERE OBJECTTYPENAME = 'CLM'), '"&amp;IF(DATA!C370=" ",DATA!A370,DATA!C370)&amp;"', 'N', 'N','N', 0, 0, 
'N', 'N','N','N', 'N', 0,0,'N', 'N','N',' ', ' ', ' ', 0);","")</f>
        <v/>
      </c>
    </row>
    <row r="374" spans="1:1" ht="12.75" customHeight="1">
      <c r="A374" s="1" t="str">
        <f>IF(AND(NOT(ISBLANK(DATA!A371)),DATA!A371&lt;&gt;DATA!A370),"INSERT INTO SYSADM.PS_SCRTY_QUERY 
VALUES('"&amp;PSAUTHITEM_AU!$B$1 &amp; DATA!A371&amp;"_VW', "&amp;"(SELECT VERSION FROM SYSADM.PSVERSION WHERE OBJECTTYPENAME = 'CLM'), '"&amp;IF(DATA!C371=" ",DATA!A371,DATA!C371)&amp;"', 'N', 'N','N', 0, 0, 
'N', 'N','N','N', 'N', 0,0,'N', 'N','N',' ', ' ', ' ', 0);","")</f>
        <v/>
      </c>
    </row>
    <row r="375" spans="1:1" ht="12.75" customHeight="1">
      <c r="A375" s="1" t="str">
        <f>IF(AND(NOT(ISBLANK(DATA!A372)),DATA!A372&lt;&gt;DATA!A371),"INSERT INTO SYSADM.PS_SCRTY_QUERY 
VALUES('"&amp;PSAUTHITEM_AU!$B$1 &amp; DATA!A372&amp;"_VW', "&amp;"(SELECT VERSION FROM SYSADM.PSVERSION WHERE OBJECTTYPENAME = 'CLM'), '"&amp;IF(DATA!C372=" ",DATA!A372,DATA!C372)&amp;"', 'N', 'N','N', 0, 0, 
'N', 'N','N','N', 'N', 0,0,'N', 'N','N',' ', ' ', ' ', 0);","")</f>
        <v/>
      </c>
    </row>
    <row r="376" spans="1:1" ht="12.75" customHeight="1">
      <c r="A376" s="1" t="str">
        <f>IF(AND(NOT(ISBLANK(DATA!A373)),DATA!A373&lt;&gt;DATA!A372),"INSERT INTO SYSADM.PS_SCRTY_QUERY 
VALUES('"&amp;PSAUTHITEM_AU!$B$1 &amp; DATA!A373&amp;"_VW', "&amp;"(SELECT VERSION FROM SYSADM.PSVERSION WHERE OBJECTTYPENAME = 'CLM'), '"&amp;IF(DATA!C373=" ",DATA!A373,DATA!C373)&amp;"', 'N', 'N','N', 0, 0, 
'N', 'N','N','N', 'N', 0,0,'N', 'N','N',' ', ' ', ' ', 0);","")</f>
        <v/>
      </c>
    </row>
    <row r="377" spans="1:1" ht="12.75" customHeight="1">
      <c r="A377" s="1" t="str">
        <f>IF(AND(NOT(ISBLANK(DATA!A374)),DATA!A374&lt;&gt;DATA!A373),"INSERT INTO SYSADM.PS_SCRTY_QUERY 
VALUES('"&amp;PSAUTHITEM_AU!$B$1 &amp; DATA!A374&amp;"_VW', "&amp;"(SELECT VERSION FROM SYSADM.PSVERSION WHERE OBJECTTYPENAME = 'CLM'), '"&amp;IF(DATA!C374=" ",DATA!A374,DATA!C374)&amp;"', 'N', 'N','N', 0, 0, 
'N', 'N','N','N', 'N', 0,0,'N', 'N','N',' ', ' ', ' ', 0);","")</f>
        <v/>
      </c>
    </row>
    <row r="378" spans="1:1" ht="12.75" customHeight="1">
      <c r="A378" s="1" t="str">
        <f>IF(AND(NOT(ISBLANK(DATA!A375)),DATA!A375&lt;&gt;DATA!A374),"INSERT INTO SYSADM.PS_SCRTY_QUERY 
VALUES('"&amp;PSAUTHITEM_AU!$B$1 &amp; DATA!A375&amp;"_VW', "&amp;"(SELECT VERSION FROM SYSADM.PSVERSION WHERE OBJECTTYPENAME = 'CLM'), '"&amp;IF(DATA!C375=" ",DATA!A375,DATA!C375)&amp;"', 'N', 'N','N', 0, 0, 
'N', 'N','N','N', 'N', 0,0,'N', 'N','N',' ', ' ', ' ', 0);","")</f>
        <v/>
      </c>
    </row>
    <row r="379" spans="1:1" ht="12.75" customHeight="1">
      <c r="A379" s="1" t="str">
        <f>IF(AND(NOT(ISBLANK(DATA!A376)),DATA!A376&lt;&gt;DATA!A375),"INSERT INTO SYSADM.PS_SCRTY_QUERY 
VALUES('"&amp;PSAUTHITEM_AU!$B$1 &amp; DATA!A376&amp;"_VW', "&amp;"(SELECT VERSION FROM SYSADM.PSVERSION WHERE OBJECTTYPENAME = 'CLM'), '"&amp;IF(DATA!C376=" ",DATA!A376,DATA!C376)&amp;"', 'N', 'N','N', 0, 0, 
'N', 'N','N','N', 'N', 0,0,'N', 'N','N',' ', ' ', ' ', 0);","")</f>
        <v/>
      </c>
    </row>
    <row r="380" spans="1:1" ht="12.75" customHeight="1">
      <c r="A380" s="1" t="str">
        <f>IF(AND(NOT(ISBLANK(DATA!A377)),DATA!A377&lt;&gt;DATA!A376),"INSERT INTO SYSADM.PS_SCRTY_QUERY 
VALUES('"&amp;PSAUTHITEM_AU!$B$1 &amp; DATA!A377&amp;"_VW', "&amp;"(SELECT VERSION FROM SYSADM.PSVERSION WHERE OBJECTTYPENAME = 'CLM'), '"&amp;IF(DATA!C377=" ",DATA!A377,DATA!C377)&amp;"', 'N', 'N','N', 0, 0, 
'N', 'N','N','N', 'N', 0,0,'N', 'N','N',' ', ' ', ' ', 0);","")</f>
        <v/>
      </c>
    </row>
    <row r="381" spans="1:1" ht="12.75" customHeight="1">
      <c r="A381" s="1" t="str">
        <f>IF(AND(NOT(ISBLANK(DATA!A378)),DATA!A378&lt;&gt;DATA!A377),"INSERT INTO SYSADM.PS_SCRTY_QUERY 
VALUES('"&amp;PSAUTHITEM_AU!$B$1 &amp; DATA!A378&amp;"_VW', "&amp;"(SELECT VERSION FROM SYSADM.PSVERSION WHERE OBJECTTYPENAME = 'CLM'), '"&amp;IF(DATA!C378=" ",DATA!A378,DATA!C378)&amp;"', 'N', 'N','N', 0, 0, 
'N', 'N','N','N', 'N', 0,0,'N', 'N','N',' ', ' ', ' ', 0);","")</f>
        <v/>
      </c>
    </row>
    <row r="382" spans="1:1" ht="12.75" customHeight="1">
      <c r="A382" s="1" t="str">
        <f>IF(AND(NOT(ISBLANK(DATA!A379)),DATA!A379&lt;&gt;DATA!A378),"INSERT INTO SYSADM.PS_SCRTY_QUERY 
VALUES('"&amp;PSAUTHITEM_AU!$B$1 &amp; DATA!A379&amp;"_VW', "&amp;"(SELECT VERSION FROM SYSADM.PSVERSION WHERE OBJECTTYPENAME = 'CLM'), '"&amp;IF(DATA!C379=" ",DATA!A379,DATA!C379)&amp;"', 'N', 'N','N', 0, 0, 
'N', 'N','N','N', 'N', 0,0,'N', 'N','N',' ', ' ', ' ', 0);","")</f>
        <v/>
      </c>
    </row>
    <row r="383" spans="1:1" ht="12.75" customHeight="1">
      <c r="A383" s="1" t="str">
        <f>IF(AND(NOT(ISBLANK(DATA!A380)),DATA!A380&lt;&gt;DATA!A379),"INSERT INTO SYSADM.PS_SCRTY_QUERY 
VALUES('"&amp;PSAUTHITEM_AU!$B$1 &amp; DATA!A380&amp;"_VW', "&amp;"(SELECT VERSION FROM SYSADM.PSVERSION WHERE OBJECTTYPENAME = 'CLM'), '"&amp;IF(DATA!C380=" ",DATA!A380,DATA!C380)&amp;"', 'N', 'N','N', 0, 0, 
'N', 'N','N','N', 'N', 0,0,'N', 'N','N',' ', ' ', ' ', 0);","")</f>
        <v/>
      </c>
    </row>
    <row r="384" spans="1:1" ht="12.75" customHeight="1">
      <c r="A384" s="1" t="str">
        <f>IF(AND(NOT(ISBLANK(DATA!A381)),DATA!A381&lt;&gt;DATA!A380),"INSERT INTO SYSADM.PS_SCRTY_QUERY 
VALUES('"&amp;PSAUTHITEM_AU!$B$1 &amp; DATA!A381&amp;"_VW', "&amp;"(SELECT VERSION FROM SYSADM.PSVERSION WHERE OBJECTTYPENAME = 'CLM'), '"&amp;IF(DATA!C381=" ",DATA!A381,DATA!C381)&amp;"', 'N', 'N','N', 0, 0, 
'N', 'N','N','N', 'N', 0,0,'N', 'N','N',' ', ' ', ' ', 0);","")</f>
        <v/>
      </c>
    </row>
    <row r="385" spans="1:1" ht="12.75" customHeight="1">
      <c r="A385" s="1" t="str">
        <f>IF(AND(NOT(ISBLANK(DATA!A382)),DATA!A382&lt;&gt;DATA!A381),"INSERT INTO SYSADM.PS_SCRTY_QUERY 
VALUES('"&amp;PSAUTHITEM_AU!$B$1 &amp; DATA!A382&amp;"_VW', "&amp;"(SELECT VERSION FROM SYSADM.PSVERSION WHERE OBJECTTYPENAME = 'CLM'), '"&amp;IF(DATA!C382=" ",DATA!A382,DATA!C382)&amp;"', 'N', 'N','N', 0, 0, 
'N', 'N','N','N', 'N', 0,0,'N', 'N','N',' ', ' ', ' ', 0);","")</f>
        <v/>
      </c>
    </row>
    <row r="386" spans="1:1" ht="12.75" customHeight="1">
      <c r="A386" s="1" t="str">
        <f>IF(AND(NOT(ISBLANK(DATA!A383)),DATA!A383&lt;&gt;DATA!A382),"INSERT INTO SYSADM.PS_SCRTY_QUERY 
VALUES('"&amp;PSAUTHITEM_AU!$B$1 &amp; DATA!A383&amp;"_VW', "&amp;"(SELECT VERSION FROM SYSADM.PSVERSION WHERE OBJECTTYPENAME = 'CLM'), '"&amp;IF(DATA!C383=" ",DATA!A383,DATA!C383)&amp;"', 'N', 'N','N', 0, 0, 
'N', 'N','N','N', 'N', 0,0,'N', 'N','N',' ', ' ', ' ', 0);","")</f>
        <v/>
      </c>
    </row>
    <row r="387" spans="1:1" ht="12.75" customHeight="1">
      <c r="A387" s="1" t="str">
        <f>IF(AND(NOT(ISBLANK(DATA!A384)),DATA!A384&lt;&gt;DATA!A383),"INSERT INTO SYSADM.PS_SCRTY_QUERY 
VALUES('"&amp;PSAUTHITEM_AU!$B$1 &amp; DATA!A384&amp;"_VW', "&amp;"(SELECT VERSION FROM SYSADM.PSVERSION WHERE OBJECTTYPENAME = 'CLM'), '"&amp;IF(DATA!C384=" ",DATA!A384,DATA!C384)&amp;"', 'N', 'N','N', 0, 0, 
'N', 'N','N','N', 'N', 0,0,'N', 'N','N',' ', ' ', ' ', 0);","")</f>
        <v/>
      </c>
    </row>
    <row r="388" spans="1:1" ht="12.75" customHeight="1">
      <c r="A388" s="1" t="str">
        <f>IF(AND(NOT(ISBLANK(DATA!A385)),DATA!A385&lt;&gt;DATA!A384),"INSERT INTO SYSADM.PS_SCRTY_QUERY 
VALUES('"&amp;PSAUTHITEM_AU!$B$1 &amp; DATA!A385&amp;"_VW', "&amp;"(SELECT VERSION FROM SYSADM.PSVERSION WHERE OBJECTTYPENAME = 'CLM'), '"&amp;IF(DATA!C385=" ",DATA!A385,DATA!C385)&amp;"', 'N', 'N','N', 0, 0, 
'N', 'N','N','N', 'N', 0,0,'N', 'N','N',' ', ' ', ' ', 0);","")</f>
        <v/>
      </c>
    </row>
    <row r="389" spans="1:1" ht="12.75" customHeight="1">
      <c r="A389" s="1" t="str">
        <f>IF(AND(NOT(ISBLANK(DATA!A386)),DATA!A386&lt;&gt;DATA!A385),"INSERT INTO SYSADM.PS_SCRTY_QUERY 
VALUES('"&amp;PSAUTHITEM_AU!$B$1 &amp; DATA!A386&amp;"_VW', "&amp;"(SELECT VERSION FROM SYSADM.PSVERSION WHERE OBJECTTYPENAME = 'CLM'), '"&amp;IF(DATA!C386=" ",DATA!A386,DATA!C386)&amp;"', 'N', 'N','N', 0, 0, 
'N', 'N','N','N', 'N', 0,0,'N', 'N','N',' ', ' ', ' ', 0);","")</f>
        <v/>
      </c>
    </row>
    <row r="390" spans="1:1" ht="12.75" customHeight="1">
      <c r="A390" s="1" t="str">
        <f>IF(AND(NOT(ISBLANK(DATA!A387)),DATA!A387&lt;&gt;DATA!A386),"INSERT INTO SYSADM.PS_SCRTY_QUERY 
VALUES('"&amp;PSAUTHITEM_AU!$B$1 &amp; DATA!A387&amp;"_VW', "&amp;"(SELECT VERSION FROM SYSADM.PSVERSION WHERE OBJECTTYPENAME = 'CLM'), '"&amp;IF(DATA!C387=" ",DATA!A387,DATA!C387)&amp;"', 'N', 'N','N', 0, 0, 
'N', 'N','N','N', 'N', 0,0,'N', 'N','N',' ', ' ', ' ', 0);","")</f>
        <v/>
      </c>
    </row>
    <row r="391" spans="1:1" ht="12.75" customHeight="1">
      <c r="A391" s="1" t="str">
        <f>IF(AND(NOT(ISBLANK(DATA!A388)),DATA!A388&lt;&gt;DATA!A387),"INSERT INTO SYSADM.PS_SCRTY_QUERY 
VALUES('"&amp;PSAUTHITEM_AU!$B$1 &amp; DATA!A388&amp;"_VW', "&amp;"(SELECT VERSION FROM SYSADM.PSVERSION WHERE OBJECTTYPENAME = 'CLM'), '"&amp;IF(DATA!C388=" ",DATA!A388,DATA!C388)&amp;"', 'N', 'N','N', 0, 0, 
'N', 'N','N','N', 'N', 0,0,'N', 'N','N',' ', ' ', ' ', 0);","")</f>
        <v/>
      </c>
    </row>
    <row r="392" spans="1:1" ht="12.75" customHeight="1">
      <c r="A392" s="1" t="str">
        <f>IF(AND(NOT(ISBLANK(DATA!A389)),DATA!A389&lt;&gt;DATA!A388),"INSERT INTO SYSADM.PS_SCRTY_QUERY 
VALUES('"&amp;PSAUTHITEM_AU!$B$1 &amp; DATA!A389&amp;"_VW', "&amp;"(SELECT VERSION FROM SYSADM.PSVERSION WHERE OBJECTTYPENAME = 'CLM'), '"&amp;IF(DATA!C389=" ",DATA!A389,DATA!C389)&amp;"', 'N', 'N','N', 0, 0, 
'N', 'N','N','N', 'N', 0,0,'N', 'N','N',' ', ' ', ' ', 0);","")</f>
        <v/>
      </c>
    </row>
    <row r="393" spans="1:1" ht="12.75" customHeight="1">
      <c r="A393" s="1" t="str">
        <f>IF(AND(NOT(ISBLANK(DATA!A390)),DATA!A390&lt;&gt;DATA!A389),"INSERT INTO SYSADM.PS_SCRTY_QUERY 
VALUES('"&amp;PSAUTHITEM_AU!$B$1 &amp; DATA!A390&amp;"_VW', "&amp;"(SELECT VERSION FROM SYSADM.PSVERSION WHERE OBJECTTYPENAME = 'CLM'), '"&amp;IF(DATA!C390=" ",DATA!A390,DATA!C390)&amp;"', 'N', 'N','N', 0, 0, 
'N', 'N','N','N', 'N', 0,0,'N', 'N','N',' ', ' ', ' ', 0);","")</f>
        <v/>
      </c>
    </row>
    <row r="394" spans="1:1" ht="12.75" customHeight="1">
      <c r="A394" s="1" t="str">
        <f>IF(AND(NOT(ISBLANK(DATA!A391)),DATA!A391&lt;&gt;DATA!A390),"INSERT INTO SYSADM.PS_SCRTY_QUERY 
VALUES('"&amp;PSAUTHITEM_AU!$B$1 &amp; DATA!A391&amp;"_VW', "&amp;"(SELECT VERSION FROM SYSADM.PSVERSION WHERE OBJECTTYPENAME = 'CLM'), '"&amp;IF(DATA!C391=" ",DATA!A391,DATA!C391)&amp;"', 'N', 'N','N', 0, 0, 
'N', 'N','N','N', 'N', 0,0,'N', 'N','N',' ', ' ', ' ', 0);","")</f>
        <v/>
      </c>
    </row>
    <row r="395" spans="1:1" ht="12.75" customHeight="1">
      <c r="A395" s="1" t="str">
        <f>IF(AND(NOT(ISBLANK(DATA!A392)),DATA!A392&lt;&gt;DATA!A391),"INSERT INTO SYSADM.PS_SCRTY_QUERY 
VALUES('"&amp;PSAUTHITEM_AU!$B$1 &amp; DATA!A392&amp;"_VW', "&amp;"(SELECT VERSION FROM SYSADM.PSVERSION WHERE OBJECTTYPENAME = 'CLM'), '"&amp;IF(DATA!C392=" ",DATA!A392,DATA!C392)&amp;"', 'N', 'N','N', 0, 0, 
'N', 'N','N','N', 'N', 0,0,'N', 'N','N',' ', ' ', ' ', 0);","")</f>
        <v/>
      </c>
    </row>
    <row r="396" spans="1:1" ht="12.75" customHeight="1">
      <c r="A396" s="1" t="str">
        <f>IF(AND(NOT(ISBLANK(DATA!A393)),DATA!A393&lt;&gt;DATA!A392),"INSERT INTO SYSADM.PS_SCRTY_QUERY 
VALUES('"&amp;PSAUTHITEM_AU!$B$1 &amp; DATA!A393&amp;"_VW', "&amp;"(SELECT VERSION FROM SYSADM.PSVERSION WHERE OBJECTTYPENAME = 'CLM'), '"&amp;IF(DATA!C393=" ",DATA!A393,DATA!C393)&amp;"', 'N', 'N','N', 0, 0, 
'N', 'N','N','N', 'N', 0,0,'N', 'N','N',' ', ' ', ' ', 0);","")</f>
        <v/>
      </c>
    </row>
    <row r="397" spans="1:1" ht="12.75" customHeight="1">
      <c r="A397" s="1" t="str">
        <f>IF(AND(NOT(ISBLANK(DATA!A394)),DATA!A394&lt;&gt;DATA!A393),"INSERT INTO SYSADM.PS_SCRTY_QUERY 
VALUES('"&amp;PSAUTHITEM_AU!$B$1 &amp; DATA!A394&amp;"_VW', "&amp;"(SELECT VERSION FROM SYSADM.PSVERSION WHERE OBJECTTYPENAME = 'CLM'), '"&amp;IF(DATA!C394=" ",DATA!A394,DATA!C394)&amp;"', 'N', 'N','N', 0, 0, 
'N', 'N','N','N', 'N', 0,0,'N', 'N','N',' ', ' ', ' ', 0);","")</f>
        <v/>
      </c>
    </row>
    <row r="398" spans="1:1" ht="12.75" customHeight="1">
      <c r="A398" s="1" t="str">
        <f>IF(AND(NOT(ISBLANK(DATA!A395)),DATA!A395&lt;&gt;DATA!A394),"INSERT INTO SYSADM.PS_SCRTY_QUERY 
VALUES('"&amp;PSAUTHITEM_AU!$B$1 &amp; DATA!A395&amp;"_VW', "&amp;"(SELECT VERSION FROM SYSADM.PSVERSION WHERE OBJECTTYPENAME = 'CLM'), '"&amp;IF(DATA!C395=" ",DATA!A395,DATA!C395)&amp;"', 'N', 'N','N', 0, 0, 
'N', 'N','N','N', 'N', 0,0,'N', 'N','N',' ', ' ', ' ', 0);","")</f>
        <v/>
      </c>
    </row>
    <row r="399" spans="1:1" ht="12.75" customHeight="1">
      <c r="A399" s="1" t="str">
        <f>IF(AND(NOT(ISBLANK(DATA!A396)),DATA!A396&lt;&gt;DATA!A395),"INSERT INTO SYSADM.PS_SCRTY_QUERY 
VALUES('"&amp;PSAUTHITEM_AU!$B$1 &amp; DATA!A396&amp;"_VW', "&amp;"(SELECT VERSION FROM SYSADM.PSVERSION WHERE OBJECTTYPENAME = 'CLM'), '"&amp;IF(DATA!C396=" ",DATA!A396,DATA!C396)&amp;"', 'N', 'N','N', 0, 0, 
'N', 'N','N','N', 'N', 0,0,'N', 'N','N',' ', ' ', ' ', 0);","")</f>
        <v/>
      </c>
    </row>
    <row r="400" spans="1:1" ht="12.75" customHeight="1">
      <c r="A400" s="1" t="str">
        <f>IF(AND(NOT(ISBLANK(DATA!A397)),DATA!A397&lt;&gt;DATA!A396),"INSERT INTO SYSADM.PS_SCRTY_QUERY 
VALUES('"&amp;PSAUTHITEM_AU!$B$1 &amp; DATA!A397&amp;"_VW', "&amp;"(SELECT VERSION FROM SYSADM.PSVERSION WHERE OBJECTTYPENAME = 'CLM'), '"&amp;IF(DATA!C397=" ",DATA!A397,DATA!C397)&amp;"', 'N', 'N','N', 0, 0, 
'N', 'N','N','N', 'N', 0,0,'N', 'N','N',' ', ' ', ' ', 0);","")</f>
        <v/>
      </c>
    </row>
    <row r="401" spans="1:1" ht="12.75" customHeight="1">
      <c r="A401" s="1" t="str">
        <f>IF(AND(NOT(ISBLANK(DATA!A398)),DATA!A398&lt;&gt;DATA!A397),"INSERT INTO SYSADM.PS_SCRTY_QUERY 
VALUES('"&amp;PSAUTHITEM_AU!$B$1 &amp; DATA!A398&amp;"_VW', "&amp;"(SELECT VERSION FROM SYSADM.PSVERSION WHERE OBJECTTYPENAME = 'CLM'), '"&amp;IF(DATA!C398=" ",DATA!A398,DATA!C398)&amp;"', 'N', 'N','N', 0, 0, 
'N', 'N','N','N', 'N', 0,0,'N', 'N','N',' ', ' ', ' ', 0);","")</f>
        <v/>
      </c>
    </row>
    <row r="402" spans="1:1" ht="12.75" customHeight="1">
      <c r="A402" s="1" t="str">
        <f>IF(AND(NOT(ISBLANK(DATA!A399)),DATA!A399&lt;&gt;DATA!A398),"INSERT INTO SYSADM.PS_SCRTY_QUERY 
VALUES('"&amp;PSAUTHITEM_AU!$B$1 &amp; DATA!A399&amp;"_VW', "&amp;"(SELECT VERSION FROM SYSADM.PSVERSION WHERE OBJECTTYPENAME = 'CLM'), '"&amp;IF(DATA!C399=" ",DATA!A399,DATA!C399)&amp;"', 'N', 'N','N', 0, 0, 
'N', 'N','N','N', 'N', 0,0,'N', 'N','N',' ', ' ', ' ', 0);","")</f>
        <v/>
      </c>
    </row>
    <row r="403" spans="1:1" ht="12.75" customHeight="1">
      <c r="A403" s="1" t="str">
        <f>IF(AND(NOT(ISBLANK(DATA!A400)),DATA!A400&lt;&gt;DATA!A399),"INSERT INTO SYSADM.PS_SCRTY_QUERY 
VALUES('"&amp;PSAUTHITEM_AU!$B$1 &amp; DATA!A400&amp;"_VW', "&amp;"(SELECT VERSION FROM SYSADM.PSVERSION WHERE OBJECTTYPENAME = 'CLM'), '"&amp;IF(DATA!C400=" ",DATA!A400,DATA!C400)&amp;"', 'N', 'N','N', 0, 0, 
'N', 'N','N','N', 'N', 0,0,'N', 'N','N',' ', ' ', ' ', 0);","")</f>
        <v/>
      </c>
    </row>
    <row r="404" spans="1:1" ht="12.75" customHeight="1">
      <c r="A404" s="1" t="str">
        <f>IF(AND(NOT(ISBLANK(DATA!A401)),DATA!A401&lt;&gt;DATA!A400),"INSERT INTO SYSADM.PS_SCRTY_QUERY 
VALUES('"&amp;PSAUTHITEM_AU!$B$1 &amp; DATA!A401&amp;"_VW', "&amp;"(SELECT VERSION FROM SYSADM.PSVERSION WHERE OBJECTTYPENAME = 'CLM'), '"&amp;IF(DATA!C401=" ",DATA!A401,DATA!C401)&amp;"', 'N', 'N','N', 0, 0, 
'N', 'N','N','N', 'N', 0,0,'N', 'N','N',' ', ' ', ' ', 0);","")</f>
        <v/>
      </c>
    </row>
    <row r="405" spans="1:1" ht="12.75" customHeight="1">
      <c r="A405" s="1" t="str">
        <f>IF(AND(NOT(ISBLANK(DATA!A402)),DATA!A402&lt;&gt;DATA!A401),"INSERT INTO SYSADM.PS_SCRTY_QUERY 
VALUES('"&amp;PSAUTHITEM_AU!$B$1 &amp; DATA!A402&amp;"_VW', "&amp;"(SELECT VERSION FROM SYSADM.PSVERSION WHERE OBJECTTYPENAME = 'CLM'), '"&amp;IF(DATA!C402=" ",DATA!A402,DATA!C402)&amp;"', 'N', 'N','N', 0, 0, 
'N', 'N','N','N', 'N', 0,0,'N', 'N','N',' ', ' ', ' ', 0);","")</f>
        <v/>
      </c>
    </row>
    <row r="406" spans="1:1" ht="12.75" customHeight="1">
      <c r="A406" s="1" t="str">
        <f>IF(AND(NOT(ISBLANK(DATA!A403)),DATA!A403&lt;&gt;DATA!A402),"INSERT INTO SYSADM.PS_SCRTY_QUERY 
VALUES('"&amp;PSAUTHITEM_AU!$B$1 &amp; DATA!A403&amp;"_VW', "&amp;"(SELECT VERSION FROM SYSADM.PSVERSION WHERE OBJECTTYPENAME = 'CLM'), '"&amp;IF(DATA!C403=" ",DATA!A403,DATA!C403)&amp;"', 'N', 'N','N', 0, 0, 
'N', 'N','N','N', 'N', 0,0,'N', 'N','N',' ', ' ', ' ', 0);","")</f>
        <v/>
      </c>
    </row>
    <row r="407" spans="1:1" ht="12.75" customHeight="1">
      <c r="A407" s="1" t="str">
        <f>IF(AND(NOT(ISBLANK(DATA!A404)),DATA!A404&lt;&gt;DATA!A403),"INSERT INTO SYSADM.PS_SCRTY_QUERY 
VALUES('"&amp;PSAUTHITEM_AU!$B$1 &amp; DATA!A404&amp;"_VW', "&amp;"(SELECT VERSION FROM SYSADM.PSVERSION WHERE OBJECTTYPENAME = 'CLM'), '"&amp;IF(DATA!C404=" ",DATA!A404,DATA!C404)&amp;"', 'N', 'N','N', 0, 0, 
'N', 'N','N','N', 'N', 0,0,'N', 'N','N',' ', ' ', ' ', 0);","")</f>
        <v/>
      </c>
    </row>
    <row r="408" spans="1:1" ht="12.75" customHeight="1">
      <c r="A408" s="1" t="str">
        <f>IF(AND(NOT(ISBLANK(DATA!A405)),DATA!A405&lt;&gt;DATA!A404),"INSERT INTO SYSADM.PS_SCRTY_QUERY 
VALUES('"&amp;PSAUTHITEM_AU!$B$1 &amp; DATA!A405&amp;"_VW', "&amp;"(SELECT VERSION FROM SYSADM.PSVERSION WHERE OBJECTTYPENAME = 'CLM'), '"&amp;IF(DATA!C405=" ",DATA!A405,DATA!C405)&amp;"', 'N', 'N','N', 0, 0, 
'N', 'N','N','N', 'N', 0,0,'N', 'N','N',' ', ' ', ' ', 0);","")</f>
        <v/>
      </c>
    </row>
    <row r="409" spans="1:1" ht="12.75" customHeight="1">
      <c r="A409" s="1" t="str">
        <f>IF(AND(NOT(ISBLANK(DATA!A406)),DATA!A406&lt;&gt;DATA!A405),"INSERT INTO SYSADM.PS_SCRTY_QUERY 
VALUES('"&amp;PSAUTHITEM_AU!$B$1 &amp; DATA!A406&amp;"_VW', "&amp;"(SELECT VERSION FROM SYSADM.PSVERSION WHERE OBJECTTYPENAME = 'CLM'), '"&amp;IF(DATA!C406=" ",DATA!A406,DATA!C406)&amp;"', 'N', 'N','N', 0, 0, 
'N', 'N','N','N', 'N', 0,0,'N', 'N','N',' ', ' ', ' ', 0);","")</f>
        <v/>
      </c>
    </row>
    <row r="410" spans="1:1" ht="12.75" customHeight="1">
      <c r="A410" s="1" t="str">
        <f>IF(AND(NOT(ISBLANK(DATA!A407)),DATA!A407&lt;&gt;DATA!A406),"INSERT INTO SYSADM.PS_SCRTY_QUERY 
VALUES('"&amp;PSAUTHITEM_AU!$B$1 &amp; DATA!A407&amp;"_VW', "&amp;"(SELECT VERSION FROM SYSADM.PSVERSION WHERE OBJECTTYPENAME = 'CLM'), '"&amp;IF(DATA!C407=" ",DATA!A407,DATA!C407)&amp;"', 'N', 'N','N', 0, 0, 
'N', 'N','N','N', 'N', 0,0,'N', 'N','N',' ', ' ', ' ', 0);","")</f>
        <v/>
      </c>
    </row>
    <row r="411" spans="1:1" ht="12.75" customHeight="1">
      <c r="A411" s="1" t="str">
        <f>IF(AND(NOT(ISBLANK(DATA!A408)),DATA!A408&lt;&gt;DATA!A407),"INSERT INTO SYSADM.PS_SCRTY_QUERY 
VALUES('"&amp;PSAUTHITEM_AU!$B$1 &amp; DATA!A408&amp;"_VW', "&amp;"(SELECT VERSION FROM SYSADM.PSVERSION WHERE OBJECTTYPENAME = 'CLM'), '"&amp;IF(DATA!C408=" ",DATA!A408,DATA!C408)&amp;"', 'N', 'N','N', 0, 0, 
'N', 'N','N','N', 'N', 0,0,'N', 'N','N',' ', ' ', ' ', 0);","")</f>
        <v/>
      </c>
    </row>
    <row r="412" spans="1:1" ht="12.75" customHeight="1">
      <c r="A412" s="1" t="str">
        <f>IF(AND(NOT(ISBLANK(DATA!A409)),DATA!A409&lt;&gt;DATA!A408),"INSERT INTO SYSADM.PS_SCRTY_QUERY 
VALUES('"&amp;PSAUTHITEM_AU!$B$1 &amp; DATA!A409&amp;"_VW', "&amp;"(SELECT VERSION FROM SYSADM.PSVERSION WHERE OBJECTTYPENAME = 'CLM'), '"&amp;IF(DATA!C409=" ",DATA!A409,DATA!C409)&amp;"', 'N', 'N','N', 0, 0, 
'N', 'N','N','N', 'N', 0,0,'N', 'N','N',' ', ' ', ' ', 0);","")</f>
        <v/>
      </c>
    </row>
    <row r="413" spans="1:1" ht="12.75" customHeight="1">
      <c r="A413" s="1" t="str">
        <f>IF(AND(NOT(ISBLANK(DATA!A410)),DATA!A410&lt;&gt;DATA!A409),"INSERT INTO SYSADM.PS_SCRTY_QUERY 
VALUES('"&amp;PSAUTHITEM_AU!$B$1 &amp; DATA!A410&amp;"_VW', "&amp;"(SELECT VERSION FROM SYSADM.PSVERSION WHERE OBJECTTYPENAME = 'CLM'), '"&amp;IF(DATA!C410=" ",DATA!A410,DATA!C410)&amp;"', 'N', 'N','N', 0, 0, 
'N', 'N','N','N', 'N', 0,0,'N', 'N','N',' ', ' ', ' ', 0);","")</f>
        <v/>
      </c>
    </row>
    <row r="414" spans="1:1" ht="12.75" customHeight="1">
      <c r="A414" s="1" t="str">
        <f>IF(AND(NOT(ISBLANK(DATA!A411)),DATA!A411&lt;&gt;DATA!A410),"INSERT INTO SYSADM.PS_SCRTY_QUERY 
VALUES('"&amp;PSAUTHITEM_AU!$B$1 &amp; DATA!A411&amp;"_VW', "&amp;"(SELECT VERSION FROM SYSADM.PSVERSION WHERE OBJECTTYPENAME = 'CLM'), '"&amp;IF(DATA!C411=" ",DATA!A411,DATA!C411)&amp;"', 'N', 'N','N', 0, 0, 
'N', 'N','N','N', 'N', 0,0,'N', 'N','N',' ', ' ', ' ', 0);","")</f>
        <v/>
      </c>
    </row>
    <row r="415" spans="1:1" ht="12.75" customHeight="1">
      <c r="A415" s="1" t="str">
        <f>IF(AND(NOT(ISBLANK(DATA!A412)),DATA!A412&lt;&gt;DATA!A411),"INSERT INTO SYSADM.PS_SCRTY_QUERY 
VALUES('"&amp;PSAUTHITEM_AU!$B$1 &amp; DATA!A412&amp;"_VW', "&amp;"(SELECT VERSION FROM SYSADM.PSVERSION WHERE OBJECTTYPENAME = 'CLM'), '"&amp;IF(DATA!C412=" ",DATA!A412,DATA!C412)&amp;"', 'N', 'N','N', 0, 0, 
'N', 'N','N','N', 'N', 0,0,'N', 'N','N',' ', ' ', ' ', 0);","")</f>
        <v/>
      </c>
    </row>
    <row r="416" spans="1:1" ht="12.75" customHeight="1">
      <c r="A416" s="1" t="str">
        <f>IF(AND(NOT(ISBLANK(DATA!A413)),DATA!A413&lt;&gt;DATA!A412),"INSERT INTO SYSADM.PS_SCRTY_QUERY 
VALUES('"&amp;PSAUTHITEM_AU!$B$1 &amp; DATA!A413&amp;"_VW', "&amp;"(SELECT VERSION FROM SYSADM.PSVERSION WHERE OBJECTTYPENAME = 'CLM'), '"&amp;IF(DATA!C413=" ",DATA!A413,DATA!C413)&amp;"', 'N', 'N','N', 0, 0, 
'N', 'N','N','N', 'N', 0,0,'N', 'N','N',' ', ' ', ' ', 0);","")</f>
        <v/>
      </c>
    </row>
    <row r="417" spans="1:1" ht="12.75" customHeight="1">
      <c r="A417" s="1" t="str">
        <f>IF(AND(NOT(ISBLANK(DATA!A414)),DATA!A414&lt;&gt;DATA!A413),"INSERT INTO SYSADM.PS_SCRTY_QUERY 
VALUES('"&amp;PSAUTHITEM_AU!$B$1 &amp; DATA!A414&amp;"_VW', "&amp;"(SELECT VERSION FROM SYSADM.PSVERSION WHERE OBJECTTYPENAME = 'CLM'), '"&amp;IF(DATA!C414=" ",DATA!A414,DATA!C414)&amp;"', 'N', 'N','N', 0, 0, 
'N', 'N','N','N', 'N', 0,0,'N', 'N','N',' ', ' ', ' ', 0);","")</f>
        <v/>
      </c>
    </row>
    <row r="418" spans="1:1" ht="12.75" customHeight="1">
      <c r="A418" s="1" t="str">
        <f>IF(AND(NOT(ISBLANK(DATA!A415)),DATA!A415&lt;&gt;DATA!A414),"INSERT INTO SYSADM.PS_SCRTY_QUERY 
VALUES('"&amp;PSAUTHITEM_AU!$B$1 &amp; DATA!A415&amp;"_VW', "&amp;"(SELECT VERSION FROM SYSADM.PSVERSION WHERE OBJECTTYPENAME = 'CLM'), '"&amp;IF(DATA!C415=" ",DATA!A415,DATA!C415)&amp;"', 'N', 'N','N', 0, 0, 
'N', 'N','N','N', 'N', 0,0,'N', 'N','N',' ', ' ', ' ', 0);","")</f>
        <v/>
      </c>
    </row>
    <row r="419" spans="1:1" ht="12.75" customHeight="1">
      <c r="A419" s="1" t="str">
        <f>IF(AND(NOT(ISBLANK(DATA!A416)),DATA!A416&lt;&gt;DATA!A415),"INSERT INTO SYSADM.PS_SCRTY_QUERY 
VALUES('"&amp;PSAUTHITEM_AU!$B$1 &amp; DATA!A416&amp;"_VW', "&amp;"(SELECT VERSION FROM SYSADM.PSVERSION WHERE OBJECTTYPENAME = 'CLM'), '"&amp;IF(DATA!C416=" ",DATA!A416,DATA!C416)&amp;"', 'N', 'N','N', 0, 0, 
'N', 'N','N','N', 'N', 0,0,'N', 'N','N',' ', ' ', ' ', 0);","")</f>
        <v/>
      </c>
    </row>
    <row r="420" spans="1:1" ht="12.75" customHeight="1">
      <c r="A420" s="1" t="str">
        <f>IF(AND(NOT(ISBLANK(DATA!A417)),DATA!A417&lt;&gt;DATA!A416),"INSERT INTO SYSADM.PS_SCRTY_QUERY 
VALUES('"&amp;PSAUTHITEM_AU!$B$1 &amp; DATA!A417&amp;"_VW', "&amp;"(SELECT VERSION FROM SYSADM.PSVERSION WHERE OBJECTTYPENAME = 'CLM'), '"&amp;IF(DATA!C417=" ",DATA!A417,DATA!C417)&amp;"', 'N', 'N','N', 0, 0, 
'N', 'N','N','N', 'N', 0,0,'N', 'N','N',' ', ' ', ' ', 0);","")</f>
        <v/>
      </c>
    </row>
    <row r="421" spans="1:1" ht="12.75" customHeight="1">
      <c r="A421" s="1" t="str">
        <f>IF(AND(NOT(ISBLANK(DATA!A418)),DATA!A418&lt;&gt;DATA!A417),"INSERT INTO SYSADM.PS_SCRTY_QUERY 
VALUES('"&amp;PSAUTHITEM_AU!$B$1 &amp; DATA!A418&amp;"_VW', "&amp;"(SELECT VERSION FROM SYSADM.PSVERSION WHERE OBJECTTYPENAME = 'CLM'), '"&amp;IF(DATA!C418=" ",DATA!A418,DATA!C418)&amp;"', 'N', 'N','N', 0, 0, 
'N', 'N','N','N', 'N', 0,0,'N', 'N','N',' ', ' ', ' ', 0);","")</f>
        <v/>
      </c>
    </row>
    <row r="422" spans="1:1" ht="12.75" customHeight="1">
      <c r="A422" s="1" t="str">
        <f>IF(AND(NOT(ISBLANK(DATA!A419)),DATA!A419&lt;&gt;DATA!A418),"INSERT INTO SYSADM.PS_SCRTY_QUERY 
VALUES('"&amp;PSAUTHITEM_AU!$B$1 &amp; DATA!A419&amp;"_VW', "&amp;"(SELECT VERSION FROM SYSADM.PSVERSION WHERE OBJECTTYPENAME = 'CLM'), '"&amp;IF(DATA!C419=" ",DATA!A419,DATA!C419)&amp;"', 'N', 'N','N', 0, 0, 
'N', 'N','N','N', 'N', 0,0,'N', 'N','N',' ', ' ', ' ', 0);","")</f>
        <v/>
      </c>
    </row>
    <row r="423" spans="1:1" ht="12.75" customHeight="1">
      <c r="A423" s="1" t="str">
        <f>IF(AND(NOT(ISBLANK(DATA!A420)),DATA!A420&lt;&gt;DATA!A419),"INSERT INTO SYSADM.PS_SCRTY_QUERY 
VALUES('"&amp;PSAUTHITEM_AU!$B$1 &amp; DATA!A420&amp;"_VW', "&amp;"(SELECT VERSION FROM SYSADM.PSVERSION WHERE OBJECTTYPENAME = 'CLM'), '"&amp;IF(DATA!C420=" ",DATA!A420,DATA!C420)&amp;"', 'N', 'N','N', 0, 0, 
'N', 'N','N','N', 'N', 0,0,'N', 'N','N',' ', ' ', ' ', 0);","")</f>
        <v/>
      </c>
    </row>
    <row r="424" spans="1:1" ht="12.75" customHeight="1">
      <c r="A424" s="1" t="str">
        <f>IF(AND(NOT(ISBLANK(DATA!A421)),DATA!A421&lt;&gt;DATA!A420),"INSERT INTO SYSADM.PS_SCRTY_QUERY 
VALUES('"&amp;PSAUTHITEM_AU!$B$1 &amp; DATA!A421&amp;"_VW', "&amp;"(SELECT VERSION FROM SYSADM.PSVERSION WHERE OBJECTTYPENAME = 'CLM'), '"&amp;IF(DATA!C421=" ",DATA!A421,DATA!C421)&amp;"', 'N', 'N','N', 0, 0, 
'N', 'N','N','N', 'N', 0,0,'N', 'N','N',' ', ' ', ' ', 0);","")</f>
        <v/>
      </c>
    </row>
    <row r="425" spans="1:1" ht="12.75" customHeight="1">
      <c r="A425" s="1" t="str">
        <f>IF(AND(NOT(ISBLANK(DATA!A422)),DATA!A422&lt;&gt;DATA!A421),"INSERT INTO SYSADM.PS_SCRTY_QUERY 
VALUES('"&amp;PSAUTHITEM_AU!$B$1 &amp; DATA!A422&amp;"_VW', "&amp;"(SELECT VERSION FROM SYSADM.PSVERSION WHERE OBJECTTYPENAME = 'CLM'), '"&amp;IF(DATA!C422=" ",DATA!A422,DATA!C422)&amp;"', 'N', 'N','N', 0, 0, 
'N', 'N','N','N', 'N', 0,0,'N', 'N','N',' ', ' ', ' ', 0);","")</f>
        <v/>
      </c>
    </row>
    <row r="426" spans="1:1" ht="12.75" customHeight="1">
      <c r="A426" s="1" t="str">
        <f>IF(AND(NOT(ISBLANK(DATA!A423)),DATA!A423&lt;&gt;DATA!A422),"INSERT INTO SYSADM.PS_SCRTY_QUERY 
VALUES('"&amp;PSAUTHITEM_AU!$B$1 &amp; DATA!A423&amp;"_VW', "&amp;"(SELECT VERSION FROM SYSADM.PSVERSION WHERE OBJECTTYPENAME = 'CLM'), '"&amp;IF(DATA!C423=" ",DATA!A423,DATA!C423)&amp;"', 'N', 'N','N', 0, 0, 
'N', 'N','N','N', 'N', 0,0,'N', 'N','N',' ', ' ', ' ', 0);","")</f>
        <v/>
      </c>
    </row>
    <row r="427" spans="1:1" ht="12.75" customHeight="1">
      <c r="A427" s="1" t="str">
        <f>IF(AND(NOT(ISBLANK(DATA!A424)),DATA!A424&lt;&gt;DATA!A423),"INSERT INTO SYSADM.PS_SCRTY_QUERY 
VALUES('"&amp;PSAUTHITEM_AU!$B$1 &amp; DATA!A424&amp;"_VW', "&amp;"(SELECT VERSION FROM SYSADM.PSVERSION WHERE OBJECTTYPENAME = 'CLM'), '"&amp;IF(DATA!C424=" ",DATA!A424,DATA!C424)&amp;"', 'N', 'N','N', 0, 0, 
'N', 'N','N','N', 'N', 0,0,'N', 'N','N',' ', ' ', ' ', 0);","")</f>
        <v/>
      </c>
    </row>
    <row r="428" spans="1:1" ht="12.75" customHeight="1">
      <c r="A428" s="1" t="str">
        <f>IF(AND(NOT(ISBLANK(DATA!A425)),DATA!A425&lt;&gt;DATA!A424),"INSERT INTO SYSADM.PS_SCRTY_QUERY 
VALUES('"&amp;PSAUTHITEM_AU!$B$1 &amp; DATA!A425&amp;"_VW', "&amp;"(SELECT VERSION FROM SYSADM.PSVERSION WHERE OBJECTTYPENAME = 'CLM'), '"&amp;IF(DATA!C425=" ",DATA!A425,DATA!C425)&amp;"', 'N', 'N','N', 0, 0, 
'N', 'N','N','N', 'N', 0,0,'N', 'N','N',' ', ' ', ' ', 0);","")</f>
        <v/>
      </c>
    </row>
    <row r="429" spans="1:1" ht="12.75" customHeight="1">
      <c r="A429" s="1" t="str">
        <f>IF(AND(NOT(ISBLANK(DATA!A426)),DATA!A426&lt;&gt;DATA!A425),"INSERT INTO SYSADM.PS_SCRTY_QUERY 
VALUES('"&amp;PSAUTHITEM_AU!$B$1 &amp; DATA!A426&amp;"_VW', "&amp;"(SELECT VERSION FROM SYSADM.PSVERSION WHERE OBJECTTYPENAME = 'CLM'), '"&amp;IF(DATA!C426=" ",DATA!A426,DATA!C426)&amp;"', 'N', 'N','N', 0, 0, 
'N', 'N','N','N', 'N', 0,0,'N', 'N','N',' ', ' ', ' ', 0);","")</f>
        <v/>
      </c>
    </row>
    <row r="430" spans="1:1" ht="12.75" customHeight="1">
      <c r="A430" s="1" t="str">
        <f>IF(AND(NOT(ISBLANK(DATA!A427)),DATA!A427&lt;&gt;DATA!A426),"INSERT INTO SYSADM.PS_SCRTY_QUERY 
VALUES('"&amp;PSAUTHITEM_AU!$B$1 &amp; DATA!A427&amp;"_VW', "&amp;"(SELECT VERSION FROM SYSADM.PSVERSION WHERE OBJECTTYPENAME = 'CLM'), '"&amp;IF(DATA!C427=" ",DATA!A427,DATA!C427)&amp;"', 'N', 'N','N', 0, 0, 
'N', 'N','N','N', 'N', 0,0,'N', 'N','N',' ', ' ', ' ', 0);","")</f>
        <v/>
      </c>
    </row>
    <row r="431" spans="1:1" ht="12.75" customHeight="1">
      <c r="A431" s="1" t="str">
        <f>IF(AND(NOT(ISBLANK(DATA!A428)),DATA!A428&lt;&gt;DATA!A427),"INSERT INTO SYSADM.PS_SCRTY_QUERY 
VALUES('"&amp;PSAUTHITEM_AU!$B$1 &amp; DATA!A428&amp;"_VW', "&amp;"(SELECT VERSION FROM SYSADM.PSVERSION WHERE OBJECTTYPENAME = 'CLM'), '"&amp;IF(DATA!C428=" ",DATA!A428,DATA!C428)&amp;"', 'N', 'N','N', 0, 0, 
'N', 'N','N','N', 'N', 0,0,'N', 'N','N',' ', ' ', ' ', 0);","")</f>
        <v/>
      </c>
    </row>
    <row r="432" spans="1:1" ht="12.75" customHeight="1">
      <c r="A432" s="1" t="str">
        <f>IF(AND(NOT(ISBLANK(DATA!A429)),DATA!A429&lt;&gt;DATA!A428),"INSERT INTO SYSADM.PS_SCRTY_QUERY 
VALUES('"&amp;PSAUTHITEM_AU!$B$1 &amp; DATA!A429&amp;"_VW', "&amp;"(SELECT VERSION FROM SYSADM.PSVERSION WHERE OBJECTTYPENAME = 'CLM'), '"&amp;IF(DATA!C429=" ",DATA!A429,DATA!C429)&amp;"', 'N', 'N','N', 0, 0, 
'N', 'N','N','N', 'N', 0,0,'N', 'N','N',' ', ' ', ' ', 0);","")</f>
        <v/>
      </c>
    </row>
    <row r="433" spans="1:1" ht="12.75" customHeight="1">
      <c r="A433" s="1" t="str">
        <f>IF(AND(NOT(ISBLANK(DATA!A430)),DATA!A430&lt;&gt;DATA!A429),"INSERT INTO SYSADM.PS_SCRTY_QUERY 
VALUES('"&amp;PSAUTHITEM_AU!$B$1 &amp; DATA!A430&amp;"_VW', "&amp;"(SELECT VERSION FROM SYSADM.PSVERSION WHERE OBJECTTYPENAME = 'CLM'), '"&amp;IF(DATA!C430=" ",DATA!A430,DATA!C430)&amp;"', 'N', 'N','N', 0, 0, 
'N', 'N','N','N', 'N', 0,0,'N', 'N','N',' ', ' ', ' ', 0);","")</f>
        <v/>
      </c>
    </row>
    <row r="434" spans="1:1" ht="12.75" customHeight="1">
      <c r="A434" s="1" t="str">
        <f>IF(AND(NOT(ISBLANK(DATA!A431)),DATA!A431&lt;&gt;DATA!A430),"INSERT INTO SYSADM.PS_SCRTY_QUERY 
VALUES('"&amp;PSAUTHITEM_AU!$B$1 &amp; DATA!A431&amp;"_VW', "&amp;"(SELECT VERSION FROM SYSADM.PSVERSION WHERE OBJECTTYPENAME = 'CLM'), '"&amp;IF(DATA!C431=" ",DATA!A431,DATA!C431)&amp;"', 'N', 'N','N', 0, 0, 
'N', 'N','N','N', 'N', 0,0,'N', 'N','N',' ', ' ', ' ', 0);","")</f>
        <v/>
      </c>
    </row>
    <row r="435" spans="1:1" ht="12.75" customHeight="1">
      <c r="A435" s="1" t="str">
        <f>IF(AND(NOT(ISBLANK(DATA!A432)),DATA!A432&lt;&gt;DATA!A431),"INSERT INTO SYSADM.PS_SCRTY_QUERY 
VALUES('"&amp;PSAUTHITEM_AU!$B$1 &amp; DATA!A432&amp;"_VW', "&amp;"(SELECT VERSION FROM SYSADM.PSVERSION WHERE OBJECTTYPENAME = 'CLM'), '"&amp;IF(DATA!C432=" ",DATA!A432,DATA!C432)&amp;"', 'N', 'N','N', 0, 0, 
'N', 'N','N','N', 'N', 0,0,'N', 'N','N',' ', ' ', ' ', 0);","")</f>
        <v/>
      </c>
    </row>
    <row r="436" spans="1:1" ht="12.75" customHeight="1">
      <c r="A436" s="1" t="str">
        <f>IF(AND(NOT(ISBLANK(DATA!A433)),DATA!A433&lt;&gt;DATA!A432),"INSERT INTO SYSADM.PS_SCRTY_QUERY 
VALUES('"&amp;PSAUTHITEM_AU!$B$1 &amp; DATA!A433&amp;"_VW', "&amp;"(SELECT VERSION FROM SYSADM.PSVERSION WHERE OBJECTTYPENAME = 'CLM'), '"&amp;IF(DATA!C433=" ",DATA!A433,DATA!C433)&amp;"', 'N', 'N','N', 0, 0, 
'N', 'N','N','N', 'N', 0,0,'N', 'N','N',' ', ' ', ' ', 0);","")</f>
        <v/>
      </c>
    </row>
    <row r="437" spans="1:1" ht="12.75" customHeight="1">
      <c r="A437" s="1" t="str">
        <f>IF(AND(NOT(ISBLANK(DATA!A434)),DATA!A434&lt;&gt;DATA!A433),"INSERT INTO SYSADM.PS_SCRTY_QUERY 
VALUES('"&amp;PSAUTHITEM_AU!$B$1 &amp; DATA!A434&amp;"_VW', "&amp;"(SELECT VERSION FROM SYSADM.PSVERSION WHERE OBJECTTYPENAME = 'CLM'), '"&amp;IF(DATA!C434=" ",DATA!A434,DATA!C434)&amp;"', 'N', 'N','N', 0, 0, 
'N', 'N','N','N', 'N', 0,0,'N', 'N','N',' ', ' ', ' ', 0);","")</f>
        <v/>
      </c>
    </row>
    <row r="438" spans="1:1" ht="12.75" customHeight="1">
      <c r="A438" s="1" t="str">
        <f>IF(AND(NOT(ISBLANK(DATA!A435)),DATA!A435&lt;&gt;DATA!A434),"INSERT INTO SYSADM.PS_SCRTY_QUERY 
VALUES('"&amp;PSAUTHITEM_AU!$B$1 &amp; DATA!A435&amp;"_VW', "&amp;"(SELECT VERSION FROM SYSADM.PSVERSION WHERE OBJECTTYPENAME = 'CLM'), '"&amp;IF(DATA!C435=" ",DATA!A435,DATA!C435)&amp;"', 'N', 'N','N', 0, 0, 
'N', 'N','N','N', 'N', 0,0,'N', 'N','N',' ', ' ', ' ', 0);","")</f>
        <v/>
      </c>
    </row>
    <row r="439" spans="1:1" ht="12.75" customHeight="1">
      <c r="A439" s="1" t="str">
        <f>IF(AND(NOT(ISBLANK(DATA!A436)),DATA!A436&lt;&gt;DATA!A435),"INSERT INTO SYSADM.PS_SCRTY_QUERY 
VALUES('"&amp;PSAUTHITEM_AU!$B$1 &amp; DATA!A436&amp;"_VW', "&amp;"(SELECT VERSION FROM SYSADM.PSVERSION WHERE OBJECTTYPENAME = 'CLM'), '"&amp;IF(DATA!C436=" ",DATA!A436,DATA!C436)&amp;"', 'N', 'N','N', 0, 0, 
'N', 'N','N','N', 'N', 0,0,'N', 'N','N',' ', ' ', ' ', 0);","")</f>
        <v/>
      </c>
    </row>
    <row r="440" spans="1:1" ht="12.75" customHeight="1">
      <c r="A440" s="1" t="str">
        <f>IF(AND(NOT(ISBLANK(DATA!A437)),DATA!A437&lt;&gt;DATA!A436),"INSERT INTO SYSADM.PS_SCRTY_QUERY 
VALUES('"&amp;PSAUTHITEM_AU!$B$1 &amp; DATA!A437&amp;"_VW', "&amp;"(SELECT VERSION FROM SYSADM.PSVERSION WHERE OBJECTTYPENAME = 'CLM'), '"&amp;IF(DATA!C437=" ",DATA!A437,DATA!C437)&amp;"', 'N', 'N','N', 0, 0, 
'N', 'N','N','N', 'N', 0,0,'N', 'N','N',' ', ' ', ' ', 0);","")</f>
        <v/>
      </c>
    </row>
    <row r="441" spans="1:1" ht="12.75" customHeight="1">
      <c r="A441" s="1" t="str">
        <f>IF(AND(NOT(ISBLANK(DATA!A438)),DATA!A438&lt;&gt;DATA!A437),"INSERT INTO SYSADM.PS_SCRTY_QUERY 
VALUES('"&amp;PSAUTHITEM_AU!$B$1 &amp; DATA!A438&amp;"_VW', "&amp;"(SELECT VERSION FROM SYSADM.PSVERSION WHERE OBJECTTYPENAME = 'CLM'), '"&amp;IF(DATA!C438=" ",DATA!A438,DATA!C438)&amp;"', 'N', 'N','N', 0, 0, 
'N', 'N','N','N', 'N', 0,0,'N', 'N','N',' ', ' ', ' ', 0);","")</f>
        <v/>
      </c>
    </row>
    <row r="442" spans="1:1" ht="12.75" customHeight="1">
      <c r="A442" s="1" t="str">
        <f>IF(AND(NOT(ISBLANK(DATA!A439)),DATA!A439&lt;&gt;DATA!A438),"INSERT INTO SYSADM.PS_SCRTY_QUERY 
VALUES('"&amp;PSAUTHITEM_AU!$B$1 &amp; DATA!A439&amp;"_VW', "&amp;"(SELECT VERSION FROM SYSADM.PSVERSION WHERE OBJECTTYPENAME = 'CLM'), '"&amp;IF(DATA!C439=" ",DATA!A439,DATA!C439)&amp;"', 'N', 'N','N', 0, 0, 
'N', 'N','N','N', 'N', 0,0,'N', 'N','N',' ', ' ', ' ', 0);","")</f>
        <v/>
      </c>
    </row>
    <row r="443" spans="1:1" ht="12.75" customHeight="1">
      <c r="A443" s="1" t="str">
        <f>IF(AND(NOT(ISBLANK(DATA!A440)),DATA!A440&lt;&gt;DATA!A439),"INSERT INTO SYSADM.PS_SCRTY_QUERY 
VALUES('"&amp;PSAUTHITEM_AU!$B$1 &amp; DATA!A440&amp;"_VW', "&amp;"(SELECT VERSION FROM SYSADM.PSVERSION WHERE OBJECTTYPENAME = 'CLM'), '"&amp;IF(DATA!C440=" ",DATA!A440,DATA!C440)&amp;"', 'N', 'N','N', 0, 0, 
'N', 'N','N','N', 'N', 0,0,'N', 'N','N',' ', ' ', ' ', 0);","")</f>
        <v/>
      </c>
    </row>
    <row r="444" spans="1:1" ht="12.75" customHeight="1">
      <c r="A444" s="1" t="str">
        <f>IF(AND(NOT(ISBLANK(DATA!A441)),DATA!A441&lt;&gt;DATA!A440),"INSERT INTO SYSADM.PS_SCRTY_QUERY 
VALUES('"&amp;PSAUTHITEM_AU!$B$1 &amp; DATA!A441&amp;"_VW', "&amp;"(SELECT VERSION FROM SYSADM.PSVERSION WHERE OBJECTTYPENAME = 'CLM'), '"&amp;IF(DATA!C441=" ",DATA!A441,DATA!C441)&amp;"', 'N', 'N','N', 0, 0, 
'N', 'N','N','N', 'N', 0,0,'N', 'N','N',' ', ' ', ' ', 0);","")</f>
        <v/>
      </c>
    </row>
    <row r="445" spans="1:1" ht="12.75" customHeight="1">
      <c r="A445" s="1" t="str">
        <f>IF(AND(NOT(ISBLANK(DATA!A442)),DATA!A442&lt;&gt;DATA!A441),"INSERT INTO SYSADM.PS_SCRTY_QUERY 
VALUES('"&amp;PSAUTHITEM_AU!$B$1 &amp; DATA!A442&amp;"_VW', "&amp;"(SELECT VERSION FROM SYSADM.PSVERSION WHERE OBJECTTYPENAME = 'CLM'), '"&amp;IF(DATA!C442=" ",DATA!A442,DATA!C442)&amp;"', 'N', 'N','N', 0, 0, 
'N', 'N','N','N', 'N', 0,0,'N', 'N','N',' ', ' ', ' ', 0);","")</f>
        <v/>
      </c>
    </row>
    <row r="446" spans="1:1" ht="12.75" customHeight="1">
      <c r="A446" s="1" t="str">
        <f>IF(AND(NOT(ISBLANK(DATA!A443)),DATA!A443&lt;&gt;DATA!A442),"INSERT INTO SYSADM.PS_SCRTY_QUERY 
VALUES('"&amp;PSAUTHITEM_AU!$B$1 &amp; DATA!A443&amp;"_VW', "&amp;"(SELECT VERSION FROM SYSADM.PSVERSION WHERE OBJECTTYPENAME = 'CLM'), '"&amp;IF(DATA!C443=" ",DATA!A443,DATA!C443)&amp;"', 'N', 'N','N', 0, 0, 
'N', 'N','N','N', 'N', 0,0,'N', 'N','N',' ', ' ', ' ', 0);","")</f>
        <v/>
      </c>
    </row>
    <row r="447" spans="1:1" ht="12.75" customHeight="1">
      <c r="A447" s="1" t="str">
        <f>IF(AND(NOT(ISBLANK(DATA!A444)),DATA!A444&lt;&gt;DATA!A443),"INSERT INTO SYSADM.PS_SCRTY_QUERY 
VALUES('"&amp;PSAUTHITEM_AU!$B$1 &amp; DATA!A444&amp;"_VW', "&amp;"(SELECT VERSION FROM SYSADM.PSVERSION WHERE OBJECTTYPENAME = 'CLM'), '"&amp;IF(DATA!C444=" ",DATA!A444,DATA!C444)&amp;"', 'N', 'N','N', 0, 0, 
'N', 'N','N','N', 'N', 0,0,'N', 'N','N',' ', ' ', ' ', 0);","")</f>
        <v/>
      </c>
    </row>
    <row r="448" spans="1:1" ht="12.75" customHeight="1">
      <c r="A448" s="1" t="str">
        <f>IF(AND(NOT(ISBLANK(DATA!A445)),DATA!A445&lt;&gt;DATA!A444),"INSERT INTO SYSADM.PS_SCRTY_QUERY 
VALUES('"&amp;PSAUTHITEM_AU!$B$1 &amp; DATA!A445&amp;"_VW', "&amp;"(SELECT VERSION FROM SYSADM.PSVERSION WHERE OBJECTTYPENAME = 'CLM'), '"&amp;IF(DATA!C445=" ",DATA!A445,DATA!C445)&amp;"', 'N', 'N','N', 0, 0, 
'N', 'N','N','N', 'N', 0,0,'N', 'N','N',' ', ' ', ' ', 0);","")</f>
        <v/>
      </c>
    </row>
    <row r="449" spans="1:1" ht="12.75" customHeight="1">
      <c r="A449" s="1" t="str">
        <f>IF(AND(NOT(ISBLANK(DATA!A446)),DATA!A446&lt;&gt;DATA!A445),"INSERT INTO SYSADM.PS_SCRTY_QUERY 
VALUES('"&amp;PSAUTHITEM_AU!$B$1 &amp; DATA!A446&amp;"_VW', "&amp;"(SELECT VERSION FROM SYSADM.PSVERSION WHERE OBJECTTYPENAME = 'CLM'), '"&amp;IF(DATA!C446=" ",DATA!A446,DATA!C446)&amp;"', 'N', 'N','N', 0, 0, 
'N', 'N','N','N', 'N', 0,0,'N', 'N','N',' ', ' ', ' ', 0);","")</f>
        <v/>
      </c>
    </row>
    <row r="450" spans="1:1" ht="12.75" customHeight="1">
      <c r="A450" s="1" t="str">
        <f>IF(AND(NOT(ISBLANK(DATA!A447)),DATA!A447&lt;&gt;DATA!A446),"INSERT INTO SYSADM.PS_SCRTY_QUERY 
VALUES('"&amp;PSAUTHITEM_AU!$B$1 &amp; DATA!A447&amp;"_VW', "&amp;"(SELECT VERSION FROM SYSADM.PSVERSION WHERE OBJECTTYPENAME = 'CLM'), '"&amp;IF(DATA!C447=" ",DATA!A447,DATA!C447)&amp;"', 'N', 'N','N', 0, 0, 
'N', 'N','N','N', 'N', 0,0,'N', 'N','N',' ', ' ', ' ', 0);","")</f>
        <v/>
      </c>
    </row>
    <row r="451" spans="1:1" ht="12.75" customHeight="1">
      <c r="A451" s="1" t="str">
        <f>IF(AND(NOT(ISBLANK(DATA!A448)),DATA!A448&lt;&gt;DATA!A447),"INSERT INTO SYSADM.PS_SCRTY_QUERY 
VALUES('"&amp;PSAUTHITEM_AU!$B$1 &amp; DATA!A448&amp;"_VW', "&amp;"(SELECT VERSION FROM SYSADM.PSVERSION WHERE OBJECTTYPENAME = 'CLM'), '"&amp;IF(DATA!C448=" ",DATA!A448,DATA!C448)&amp;"', 'N', 'N','N', 0, 0, 
'N', 'N','N','N', 'N', 0,0,'N', 'N','N',' ', ' ', ' ', 0);","")</f>
        <v/>
      </c>
    </row>
    <row r="452" spans="1:1" ht="12.75" customHeight="1">
      <c r="A452" s="1" t="str">
        <f>IF(AND(NOT(ISBLANK(DATA!A449)),DATA!A449&lt;&gt;DATA!A448),"INSERT INTO SYSADM.PS_SCRTY_QUERY 
VALUES('"&amp;PSAUTHITEM_AU!$B$1 &amp; DATA!A449&amp;"_VW', "&amp;"(SELECT VERSION FROM SYSADM.PSVERSION WHERE OBJECTTYPENAME = 'CLM'), '"&amp;IF(DATA!C449=" ",DATA!A449,DATA!C449)&amp;"', 'N', 'N','N', 0, 0, 
'N', 'N','N','N', 'N', 0,0,'N', 'N','N',' ', ' ', ' ', 0);","")</f>
        <v/>
      </c>
    </row>
    <row r="453" spans="1:1" ht="12.75" customHeight="1">
      <c r="A453" s="1" t="str">
        <f>IF(AND(NOT(ISBLANK(DATA!A450)),DATA!A450&lt;&gt;DATA!A449),"INSERT INTO SYSADM.PS_SCRTY_QUERY 
VALUES('"&amp;PSAUTHITEM_AU!$B$1 &amp; DATA!A450&amp;"_VW', "&amp;"(SELECT VERSION FROM SYSADM.PSVERSION WHERE OBJECTTYPENAME = 'CLM'), '"&amp;IF(DATA!C450=" ",DATA!A450,DATA!C450)&amp;"', 'N', 'N','N', 0, 0, 
'N', 'N','N','N', 'N', 0,0,'N', 'N','N',' ', ' ', ' ', 0);","")</f>
        <v/>
      </c>
    </row>
    <row r="454" spans="1:1" ht="12.75" customHeight="1">
      <c r="A454" s="1" t="str">
        <f>IF(AND(NOT(ISBLANK(DATA!A451)),DATA!A451&lt;&gt;DATA!A450),"INSERT INTO SYSADM.PS_SCRTY_QUERY 
VALUES('"&amp;PSAUTHITEM_AU!$B$1 &amp; DATA!A451&amp;"_VW', "&amp;"(SELECT VERSION FROM SYSADM.PSVERSION WHERE OBJECTTYPENAME = 'CLM'), '"&amp;IF(DATA!C451=" ",DATA!A451,DATA!C451)&amp;"', 'N', 'N','N', 0, 0, 
'N', 'N','N','N', 'N', 0,0,'N', 'N','N',' ', ' ', ' ', 0);","")</f>
        <v/>
      </c>
    </row>
    <row r="455" spans="1:1" ht="12.75" customHeight="1">
      <c r="A455" s="1" t="str">
        <f>IF(AND(NOT(ISBLANK(DATA!A452)),DATA!A452&lt;&gt;DATA!A451),"INSERT INTO SYSADM.PS_SCRTY_QUERY 
VALUES('"&amp;PSAUTHITEM_AU!$B$1 &amp; DATA!A452&amp;"_VW', "&amp;"(SELECT VERSION FROM SYSADM.PSVERSION WHERE OBJECTTYPENAME = 'CLM'), '"&amp;IF(DATA!C452=" ",DATA!A452,DATA!C452)&amp;"', 'N', 'N','N', 0, 0, 
'N', 'N','N','N', 'N', 0,0,'N', 'N','N',' ', ' ', ' ', 0);","")</f>
        <v/>
      </c>
    </row>
    <row r="456" spans="1:1" ht="12.75" customHeight="1">
      <c r="A456" s="1" t="str">
        <f>IF(AND(NOT(ISBLANK(DATA!A453)),DATA!A453&lt;&gt;DATA!A452),"INSERT INTO SYSADM.PS_SCRTY_QUERY 
VALUES('"&amp;PSAUTHITEM_AU!$B$1 &amp; DATA!A453&amp;"_VW', "&amp;"(SELECT VERSION FROM SYSADM.PSVERSION WHERE OBJECTTYPENAME = 'CLM'), '"&amp;IF(DATA!C453=" ",DATA!A453,DATA!C453)&amp;"', 'N', 'N','N', 0, 0, 
'N', 'N','N','N', 'N', 0,0,'N', 'N','N',' ', ' ', ' ', 0);","")</f>
        <v/>
      </c>
    </row>
    <row r="457" spans="1:1" ht="12.75" customHeight="1">
      <c r="A457" s="1" t="str">
        <f>IF(AND(NOT(ISBLANK(DATA!A454)),DATA!A454&lt;&gt;DATA!A453),"INSERT INTO SYSADM.PS_SCRTY_QUERY 
VALUES('"&amp;PSAUTHITEM_AU!$B$1 &amp; DATA!A454&amp;"_VW', "&amp;"(SELECT VERSION FROM SYSADM.PSVERSION WHERE OBJECTTYPENAME = 'CLM'), '"&amp;IF(DATA!C454=" ",DATA!A454,DATA!C454)&amp;"', 'N', 'N','N', 0, 0, 
'N', 'N','N','N', 'N', 0,0,'N', 'N','N',' ', ' ', ' ', 0);","")</f>
        <v/>
      </c>
    </row>
    <row r="458" spans="1:1" ht="12.75" customHeight="1">
      <c r="A458" s="1" t="str">
        <f>IF(AND(NOT(ISBLANK(DATA!A455)),DATA!A455&lt;&gt;DATA!A454),"INSERT INTO SYSADM.PS_SCRTY_QUERY 
VALUES('"&amp;PSAUTHITEM_AU!$B$1 &amp; DATA!A455&amp;"_VW', "&amp;"(SELECT VERSION FROM SYSADM.PSVERSION WHERE OBJECTTYPENAME = 'CLM'), '"&amp;IF(DATA!C455=" ",DATA!A455,DATA!C455)&amp;"', 'N', 'N','N', 0, 0, 
'N', 'N','N','N', 'N', 0,0,'N', 'N','N',' ', ' ', ' ', 0);","")</f>
        <v/>
      </c>
    </row>
    <row r="459" spans="1:1" ht="12.75" customHeight="1">
      <c r="A459" s="1" t="str">
        <f>IF(AND(NOT(ISBLANK(DATA!A456)),DATA!A456&lt;&gt;DATA!A455),"INSERT INTO SYSADM.PS_SCRTY_QUERY 
VALUES('"&amp;PSAUTHITEM_AU!$B$1 &amp; DATA!A456&amp;"_VW', "&amp;"(SELECT VERSION FROM SYSADM.PSVERSION WHERE OBJECTTYPENAME = 'CLM'), '"&amp;IF(DATA!C456=" ",DATA!A456,DATA!C456)&amp;"', 'N', 'N','N', 0, 0, 
'N', 'N','N','N', 'N', 0,0,'N', 'N','N',' ', ' ', ' ', 0);","")</f>
        <v/>
      </c>
    </row>
    <row r="460" spans="1:1" ht="12.75" customHeight="1">
      <c r="A460" s="1" t="str">
        <f>IF(AND(NOT(ISBLANK(DATA!A457)),DATA!A457&lt;&gt;DATA!A456),"INSERT INTO SYSADM.PS_SCRTY_QUERY 
VALUES('"&amp;PSAUTHITEM_AU!$B$1 &amp; DATA!A457&amp;"_VW', "&amp;"(SELECT VERSION FROM SYSADM.PSVERSION WHERE OBJECTTYPENAME = 'CLM'), '"&amp;IF(DATA!C457=" ",DATA!A457,DATA!C457)&amp;"', 'N', 'N','N', 0, 0, 
'N', 'N','N','N', 'N', 0,0,'N', 'N','N',' ', ' ', ' ', 0);","")</f>
        <v/>
      </c>
    </row>
    <row r="461" spans="1:1" ht="12.75" customHeight="1">
      <c r="A461" s="1" t="str">
        <f>IF(AND(NOT(ISBLANK(DATA!A458)),DATA!A458&lt;&gt;DATA!A457),"INSERT INTO SYSADM.PS_SCRTY_QUERY 
VALUES('"&amp;PSAUTHITEM_AU!$B$1 &amp; DATA!A458&amp;"_VW', "&amp;"(SELECT VERSION FROM SYSADM.PSVERSION WHERE OBJECTTYPENAME = 'CLM'), '"&amp;IF(DATA!C458=" ",DATA!A458,DATA!C458)&amp;"', 'N', 'N','N', 0, 0, 
'N', 'N','N','N', 'N', 0,0,'N', 'N','N',' ', ' ', ' ', 0);","")</f>
        <v/>
      </c>
    </row>
    <row r="462" spans="1:1" ht="12.75" customHeight="1">
      <c r="A462" s="1" t="str">
        <f>IF(AND(NOT(ISBLANK(DATA!A459)),DATA!A459&lt;&gt;DATA!A458),"INSERT INTO SYSADM.PS_SCRTY_QUERY 
VALUES('"&amp;PSAUTHITEM_AU!$B$1 &amp; DATA!A459&amp;"_VW', "&amp;"(SELECT VERSION FROM SYSADM.PSVERSION WHERE OBJECTTYPENAME = 'CLM'), '"&amp;IF(DATA!C459=" ",DATA!A459,DATA!C459)&amp;"', 'N', 'N','N', 0, 0, 
'N', 'N','N','N', 'N', 0,0,'N', 'N','N',' ', ' ', ' ', 0);","")</f>
        <v/>
      </c>
    </row>
    <row r="463" spans="1:1" ht="12.75" customHeight="1">
      <c r="A463" s="1" t="str">
        <f>IF(AND(NOT(ISBLANK(DATA!A460)),DATA!A460&lt;&gt;DATA!A459),"INSERT INTO SYSADM.PS_SCRTY_QUERY 
VALUES('"&amp;PSAUTHITEM_AU!$B$1 &amp; DATA!A460&amp;"_VW', "&amp;"(SELECT VERSION FROM SYSADM.PSVERSION WHERE OBJECTTYPENAME = 'CLM'), '"&amp;IF(DATA!C460=" ",DATA!A460,DATA!C460)&amp;"', 'N', 'N','N', 0, 0, 
'N', 'N','N','N', 'N', 0,0,'N', 'N','N',' ', ' ', ' ', 0);","")</f>
        <v/>
      </c>
    </row>
    <row r="464" spans="1:1" ht="12.75" customHeight="1">
      <c r="A464" s="1" t="str">
        <f>IF(AND(NOT(ISBLANK(DATA!A461)),DATA!A461&lt;&gt;DATA!A460),"INSERT INTO SYSADM.PS_SCRTY_QUERY 
VALUES('"&amp;PSAUTHITEM_AU!$B$1 &amp; DATA!A461&amp;"_VW', "&amp;"(SELECT VERSION FROM SYSADM.PSVERSION WHERE OBJECTTYPENAME = 'CLM'), '"&amp;IF(DATA!C461=" ",DATA!A461,DATA!C461)&amp;"', 'N', 'N','N', 0, 0, 
'N', 'N','N','N', 'N', 0,0,'N', 'N','N',' ', ' ', ' ', 0);","")</f>
        <v/>
      </c>
    </row>
    <row r="465" spans="1:1" ht="12.75" customHeight="1">
      <c r="A465" s="1" t="str">
        <f>IF(AND(NOT(ISBLANK(DATA!A462)),DATA!A462&lt;&gt;DATA!A461),"INSERT INTO SYSADM.PS_SCRTY_QUERY 
VALUES('"&amp;PSAUTHITEM_AU!$B$1 &amp; DATA!A462&amp;"_VW', "&amp;"(SELECT VERSION FROM SYSADM.PSVERSION WHERE OBJECTTYPENAME = 'CLM'), '"&amp;IF(DATA!C462=" ",DATA!A462,DATA!C462)&amp;"', 'N', 'N','N', 0, 0, 
'N', 'N','N','N', 'N', 0,0,'N', 'N','N',' ', ' ', ' ', 0);","")</f>
        <v/>
      </c>
    </row>
    <row r="466" spans="1:1" ht="12.75" customHeight="1">
      <c r="A466" s="1" t="str">
        <f>IF(AND(NOT(ISBLANK(DATA!A463)),DATA!A463&lt;&gt;DATA!A462),"INSERT INTO SYSADM.PS_SCRTY_QUERY 
VALUES('"&amp;PSAUTHITEM_AU!$B$1 &amp; DATA!A463&amp;"_VW', "&amp;"(SELECT VERSION FROM SYSADM.PSVERSION WHERE OBJECTTYPENAME = 'CLM'), '"&amp;IF(DATA!C463=" ",DATA!A463,DATA!C463)&amp;"', 'N', 'N','N', 0, 0, 
'N', 'N','N','N', 'N', 0,0,'N', 'N','N',' ', ' ', ' ', 0);","")</f>
        <v/>
      </c>
    </row>
    <row r="467" spans="1:1" ht="12.75" customHeight="1">
      <c r="A467" s="1" t="str">
        <f>IF(AND(NOT(ISBLANK(DATA!A464)),DATA!A464&lt;&gt;DATA!A463),"INSERT INTO SYSADM.PS_SCRTY_QUERY 
VALUES('"&amp;PSAUTHITEM_AU!$B$1 &amp; DATA!A464&amp;"_VW', "&amp;"(SELECT VERSION FROM SYSADM.PSVERSION WHERE OBJECTTYPENAME = 'CLM'), '"&amp;IF(DATA!C464=" ",DATA!A464,DATA!C464)&amp;"', 'N', 'N','N', 0, 0, 
'N', 'N','N','N', 'N', 0,0,'N', 'N','N',' ', ' ', ' ', 0);","")</f>
        <v/>
      </c>
    </row>
    <row r="468" spans="1:1" ht="12.75" customHeight="1">
      <c r="A468" s="1" t="str">
        <f>IF(AND(NOT(ISBLANK(DATA!A465)),DATA!A465&lt;&gt;DATA!A464),"INSERT INTO SYSADM.PS_SCRTY_QUERY 
VALUES('"&amp;PSAUTHITEM_AU!$B$1 &amp; DATA!A465&amp;"_VW', "&amp;"(SELECT VERSION FROM SYSADM.PSVERSION WHERE OBJECTTYPENAME = 'CLM'), '"&amp;IF(DATA!C465=" ",DATA!A465,DATA!C465)&amp;"', 'N', 'N','N', 0, 0, 
'N', 'N','N','N', 'N', 0,0,'N', 'N','N',' ', ' ', ' ', 0);","")</f>
        <v/>
      </c>
    </row>
    <row r="469" spans="1:1" ht="12.75" customHeight="1">
      <c r="A469" s="1" t="str">
        <f>IF(AND(NOT(ISBLANK(DATA!A466)),DATA!A466&lt;&gt;DATA!A465),"INSERT INTO SYSADM.PS_SCRTY_QUERY 
VALUES('"&amp;PSAUTHITEM_AU!$B$1 &amp; DATA!A466&amp;"_VW', "&amp;"(SELECT VERSION FROM SYSADM.PSVERSION WHERE OBJECTTYPENAME = 'CLM'), '"&amp;IF(DATA!C466=" ",DATA!A466,DATA!C466)&amp;"', 'N', 'N','N', 0, 0, 
'N', 'N','N','N', 'N', 0,0,'N', 'N','N',' ', ' ', ' ', 0);","")</f>
        <v/>
      </c>
    </row>
    <row r="470" spans="1:1" ht="12.75" customHeight="1">
      <c r="A470" s="1" t="str">
        <f>IF(AND(NOT(ISBLANK(DATA!A467)),DATA!A467&lt;&gt;DATA!A466),"INSERT INTO SYSADM.PS_SCRTY_QUERY 
VALUES('"&amp;PSAUTHITEM_AU!$B$1 &amp; DATA!A467&amp;"_VW', "&amp;"(SELECT VERSION FROM SYSADM.PSVERSION WHERE OBJECTTYPENAME = 'CLM'), '"&amp;IF(DATA!C467=" ",DATA!A467,DATA!C467)&amp;"', 'N', 'N','N', 0, 0, 
'N', 'N','N','N', 'N', 0,0,'N', 'N','N',' ', ' ', ' ', 0);","")</f>
        <v/>
      </c>
    </row>
    <row r="471" spans="1:1" ht="12.75" customHeight="1">
      <c r="A471" s="1" t="str">
        <f>IF(AND(NOT(ISBLANK(DATA!A468)),DATA!A468&lt;&gt;DATA!A467),"INSERT INTO SYSADM.PS_SCRTY_QUERY 
VALUES('"&amp;PSAUTHITEM_AU!$B$1 &amp; DATA!A468&amp;"_VW', "&amp;"(SELECT VERSION FROM SYSADM.PSVERSION WHERE OBJECTTYPENAME = 'CLM'), '"&amp;IF(DATA!C468=" ",DATA!A468,DATA!C468)&amp;"', 'N', 'N','N', 0, 0, 
'N', 'N','N','N', 'N', 0,0,'N', 'N','N',' ', ' ', ' ', 0);","")</f>
        <v/>
      </c>
    </row>
    <row r="472" spans="1:1" ht="12.75" customHeight="1">
      <c r="A472" s="1" t="str">
        <f>IF(AND(NOT(ISBLANK(DATA!A469)),DATA!A469&lt;&gt;DATA!A468),"INSERT INTO SYSADM.PS_SCRTY_QUERY 
VALUES('"&amp;PSAUTHITEM_AU!$B$1 &amp; DATA!A469&amp;"_VW', "&amp;"(SELECT VERSION FROM SYSADM.PSVERSION WHERE OBJECTTYPENAME = 'CLM'), '"&amp;IF(DATA!C469=" ",DATA!A469,DATA!C469)&amp;"', 'N', 'N','N', 0, 0, 
'N', 'N','N','N', 'N', 0,0,'N', 'N','N',' ', ' ', ' ', 0);","")</f>
        <v/>
      </c>
    </row>
    <row r="473" spans="1:1" ht="12.75" customHeight="1">
      <c r="A473" s="1" t="str">
        <f>IF(AND(NOT(ISBLANK(DATA!A470)),DATA!A470&lt;&gt;DATA!A469),"INSERT INTO SYSADM.PS_SCRTY_QUERY 
VALUES('"&amp;PSAUTHITEM_AU!$B$1 &amp; DATA!A470&amp;"_VW', "&amp;"(SELECT VERSION FROM SYSADM.PSVERSION WHERE OBJECTTYPENAME = 'CLM'), '"&amp;IF(DATA!C470=" ",DATA!A470,DATA!C470)&amp;"', 'N', 'N','N', 0, 0, 
'N', 'N','N','N', 'N', 0,0,'N', 'N','N',' ', ' ', ' ', 0);","")</f>
        <v/>
      </c>
    </row>
    <row r="474" spans="1:1" ht="12.75" customHeight="1">
      <c r="A474" s="1" t="str">
        <f>IF(AND(NOT(ISBLANK(DATA!A471)),DATA!A471&lt;&gt;DATA!A470),"INSERT INTO SYSADM.PS_SCRTY_QUERY 
VALUES('"&amp;PSAUTHITEM_AU!$B$1 &amp; DATA!A471&amp;"_VW', "&amp;"(SELECT VERSION FROM SYSADM.PSVERSION WHERE OBJECTTYPENAME = 'CLM'), '"&amp;IF(DATA!C471=" ",DATA!A471,DATA!C471)&amp;"', 'N', 'N','N', 0, 0, 
'N', 'N','N','N', 'N', 0,0,'N', 'N','N',' ', ' ', ' ', 0);","")</f>
        <v/>
      </c>
    </row>
    <row r="475" spans="1:1" ht="12.75" customHeight="1">
      <c r="A475" s="1" t="str">
        <f>IF(AND(NOT(ISBLANK(DATA!A472)),DATA!A472&lt;&gt;DATA!A471),"INSERT INTO SYSADM.PS_SCRTY_QUERY 
VALUES('"&amp;PSAUTHITEM_AU!$B$1 &amp; DATA!A472&amp;"_VW', "&amp;"(SELECT VERSION FROM SYSADM.PSVERSION WHERE OBJECTTYPENAME = 'CLM'), '"&amp;IF(DATA!C472=" ",DATA!A472,DATA!C472)&amp;"', 'N', 'N','N', 0, 0, 
'N', 'N','N','N', 'N', 0,0,'N', 'N','N',' ', ' ', ' ', 0);","")</f>
        <v/>
      </c>
    </row>
    <row r="476" spans="1:1" ht="12.75" customHeight="1">
      <c r="A476" s="1" t="str">
        <f>IF(AND(NOT(ISBLANK(DATA!A473)),DATA!A473&lt;&gt;DATA!A472),"INSERT INTO SYSADM.PS_SCRTY_QUERY 
VALUES('"&amp;PSAUTHITEM_AU!$B$1 &amp; DATA!A473&amp;"_VW', "&amp;"(SELECT VERSION FROM SYSADM.PSVERSION WHERE OBJECTTYPENAME = 'CLM'), '"&amp;IF(DATA!C473=" ",DATA!A473,DATA!C473)&amp;"', 'N', 'N','N', 0, 0, 
'N', 'N','N','N', 'N', 0,0,'N', 'N','N',' ', ' ', ' ', 0);","")</f>
        <v/>
      </c>
    </row>
    <row r="477" spans="1:1" ht="12.75" customHeight="1">
      <c r="A477" s="1" t="str">
        <f>IF(AND(NOT(ISBLANK(DATA!A474)),DATA!A474&lt;&gt;DATA!A473),"INSERT INTO SYSADM.PS_SCRTY_QUERY 
VALUES('"&amp;PSAUTHITEM_AU!$B$1 &amp; DATA!A474&amp;"_VW', "&amp;"(SELECT VERSION FROM SYSADM.PSVERSION WHERE OBJECTTYPENAME = 'CLM'), '"&amp;IF(DATA!C474=" ",DATA!A474,DATA!C474)&amp;"', 'N', 'N','N', 0, 0, 
'N', 'N','N','N', 'N', 0,0,'N', 'N','N',' ', ' ', ' ', 0);","")</f>
        <v/>
      </c>
    </row>
    <row r="478" spans="1:1" ht="12.75" customHeight="1">
      <c r="A478" s="1" t="str">
        <f>IF(AND(NOT(ISBLANK(DATA!A475)),DATA!A475&lt;&gt;DATA!A474),"INSERT INTO SYSADM.PS_SCRTY_QUERY 
VALUES('"&amp;PSAUTHITEM_AU!$B$1 &amp; DATA!A475&amp;"_VW', "&amp;"(SELECT VERSION FROM SYSADM.PSVERSION WHERE OBJECTTYPENAME = 'CLM'), '"&amp;IF(DATA!C475=" ",DATA!A475,DATA!C475)&amp;"', 'N', 'N','N', 0, 0, 
'N', 'N','N','N', 'N', 0,0,'N', 'N','N',' ', ' ', ' ', 0);","")</f>
        <v/>
      </c>
    </row>
    <row r="479" spans="1:1" ht="12.75" customHeight="1">
      <c r="A479" s="1" t="str">
        <f>IF(AND(NOT(ISBLANK(DATA!A476)),DATA!A476&lt;&gt;DATA!A475),"INSERT INTO SYSADM.PS_SCRTY_QUERY 
VALUES('"&amp;PSAUTHITEM_AU!$B$1 &amp; DATA!A476&amp;"_VW', "&amp;"(SELECT VERSION FROM SYSADM.PSVERSION WHERE OBJECTTYPENAME = 'CLM'), '"&amp;IF(DATA!C476=" ",DATA!A476,DATA!C476)&amp;"', 'N', 'N','N', 0, 0, 
'N', 'N','N','N', 'N', 0,0,'N', 'N','N',' ', ' ', ' ', 0);","")</f>
        <v/>
      </c>
    </row>
    <row r="480" spans="1:1" ht="12.75" customHeight="1">
      <c r="A480" s="1" t="str">
        <f>IF(AND(NOT(ISBLANK(DATA!A477)),DATA!A477&lt;&gt;DATA!A476),"INSERT INTO SYSADM.PS_SCRTY_QUERY 
VALUES('"&amp;PSAUTHITEM_AU!$B$1 &amp; DATA!A477&amp;"_VW', "&amp;"(SELECT VERSION FROM SYSADM.PSVERSION WHERE OBJECTTYPENAME = 'CLM'), '"&amp;IF(DATA!C477=" ",DATA!A477,DATA!C477)&amp;"', 'N', 'N','N', 0, 0, 
'N', 'N','N','N', 'N', 0,0,'N', 'N','N',' ', ' ', ' ', 0);","")</f>
        <v/>
      </c>
    </row>
    <row r="481" spans="1:1" ht="12.75" customHeight="1">
      <c r="A481" s="1" t="str">
        <f>IF(AND(NOT(ISBLANK(DATA!A478)),DATA!A478&lt;&gt;DATA!A477),"INSERT INTO SYSADM.PS_SCRTY_QUERY 
VALUES('"&amp;PSAUTHITEM_AU!$B$1 &amp; DATA!A478&amp;"_VW', "&amp;"(SELECT VERSION FROM SYSADM.PSVERSION WHERE OBJECTTYPENAME = 'CLM'), '"&amp;IF(DATA!C478=" ",DATA!A478,DATA!C478)&amp;"', 'N', 'N','N', 0, 0, 
'N', 'N','N','N', 'N', 0,0,'N', 'N','N',' ', ' ', ' ', 0);","")</f>
        <v/>
      </c>
    </row>
    <row r="482" spans="1:1" ht="12.75" customHeight="1">
      <c r="A482" s="1" t="str">
        <f>IF(AND(NOT(ISBLANK(DATA!A479)),DATA!A479&lt;&gt;DATA!A478),"INSERT INTO SYSADM.PS_SCRTY_QUERY 
VALUES('"&amp;PSAUTHITEM_AU!$B$1 &amp; DATA!A479&amp;"_VW', "&amp;"(SELECT VERSION FROM SYSADM.PSVERSION WHERE OBJECTTYPENAME = 'CLM'), '"&amp;IF(DATA!C479=" ",DATA!A479,DATA!C479)&amp;"', 'N', 'N','N', 0, 0, 
'N', 'N','N','N', 'N', 0,0,'N', 'N','N',' ', ' ', ' ', 0);","")</f>
        <v/>
      </c>
    </row>
    <row r="483" spans="1:1" ht="12.75" customHeight="1">
      <c r="A483" s="1" t="str">
        <f>IF(AND(NOT(ISBLANK(DATA!A480)),DATA!A480&lt;&gt;DATA!A479),"INSERT INTO SYSADM.PS_SCRTY_QUERY 
VALUES('"&amp;PSAUTHITEM_AU!$B$1 &amp; DATA!A480&amp;"_VW', "&amp;"(SELECT VERSION FROM SYSADM.PSVERSION WHERE OBJECTTYPENAME = 'CLM'), '"&amp;IF(DATA!C480=" ",DATA!A480,DATA!C480)&amp;"', 'N', 'N','N', 0, 0, 
'N', 'N','N','N', 'N', 0,0,'N', 'N','N',' ', ' ', ' ', 0);","")</f>
        <v/>
      </c>
    </row>
    <row r="484" spans="1:1" ht="12.75" customHeight="1">
      <c r="A484" s="1" t="str">
        <f>IF(AND(NOT(ISBLANK(DATA!A481)),DATA!A481&lt;&gt;DATA!A480),"INSERT INTO SYSADM.PS_SCRTY_QUERY 
VALUES('"&amp;PSAUTHITEM_AU!$B$1 &amp; DATA!A481&amp;"_VW', "&amp;"(SELECT VERSION FROM SYSADM.PSVERSION WHERE OBJECTTYPENAME = 'CLM'), '"&amp;IF(DATA!C481=" ",DATA!A481,DATA!C481)&amp;"', 'N', 'N','N', 0, 0, 
'N', 'N','N','N', 'N', 0,0,'N', 'N','N',' ', ' ', ' ', 0);","")</f>
        <v/>
      </c>
    </row>
    <row r="485" spans="1:1" ht="12.75" customHeight="1">
      <c r="A485" s="1" t="str">
        <f>IF(AND(NOT(ISBLANK(DATA!A482)),DATA!A482&lt;&gt;DATA!A481),"INSERT INTO SYSADM.PS_SCRTY_QUERY 
VALUES('"&amp;PSAUTHITEM_AU!$B$1 &amp; DATA!A482&amp;"_VW', "&amp;"(SELECT VERSION FROM SYSADM.PSVERSION WHERE OBJECTTYPENAME = 'CLM'), '"&amp;IF(DATA!C482=" ",DATA!A482,DATA!C482)&amp;"', 'N', 'N','N', 0, 0, 
'N', 'N','N','N', 'N', 0,0,'N', 'N','N',' ', ' ', ' ', 0);","")</f>
        <v/>
      </c>
    </row>
    <row r="486" spans="1:1" ht="12.75" customHeight="1">
      <c r="A486" s="1" t="str">
        <f>IF(AND(NOT(ISBLANK(DATA!A483)),DATA!A483&lt;&gt;DATA!A482),"INSERT INTO SYSADM.PS_SCRTY_QUERY 
VALUES('"&amp;PSAUTHITEM_AU!$B$1 &amp; DATA!A483&amp;"_VW', "&amp;"(SELECT VERSION FROM SYSADM.PSVERSION WHERE OBJECTTYPENAME = 'CLM'), '"&amp;IF(DATA!C483=" ",DATA!A483,DATA!C483)&amp;"', 'N', 'N','N', 0, 0, 
'N', 'N','N','N', 'N', 0,0,'N', 'N','N',' ', ' ', ' ', 0);","")</f>
        <v/>
      </c>
    </row>
    <row r="487" spans="1:1" ht="12.75" customHeight="1">
      <c r="A487" s="1" t="str">
        <f>IF(AND(NOT(ISBLANK(DATA!A484)),DATA!A484&lt;&gt;DATA!A483),"INSERT INTO SYSADM.PS_SCRTY_QUERY 
VALUES('"&amp;PSAUTHITEM_AU!$B$1 &amp; DATA!A484&amp;"_VW', "&amp;"(SELECT VERSION FROM SYSADM.PSVERSION WHERE OBJECTTYPENAME = 'CLM'), '"&amp;IF(DATA!C484=" ",DATA!A484,DATA!C484)&amp;"', 'N', 'N','N', 0, 0, 
'N', 'N','N','N', 'N', 0,0,'N', 'N','N',' ', ' ', ' ', 0);","")</f>
        <v/>
      </c>
    </row>
    <row r="488" spans="1:1" ht="12.75" customHeight="1">
      <c r="A488" s="1" t="str">
        <f>IF(AND(NOT(ISBLANK(DATA!A485)),DATA!A485&lt;&gt;DATA!A484),"INSERT INTO SYSADM.PS_SCRTY_QUERY 
VALUES('"&amp;PSAUTHITEM_AU!$B$1 &amp; DATA!A485&amp;"_VW', "&amp;"(SELECT VERSION FROM SYSADM.PSVERSION WHERE OBJECTTYPENAME = 'CLM'), '"&amp;IF(DATA!C485=" ",DATA!A485,DATA!C485)&amp;"', 'N', 'N','N', 0, 0, 
'N', 'N','N','N', 'N', 0,0,'N', 'N','N',' ', ' ', ' ', 0);","")</f>
        <v/>
      </c>
    </row>
    <row r="489" spans="1:1" ht="12.75" customHeight="1">
      <c r="A489" s="1" t="str">
        <f>IF(AND(NOT(ISBLANK(DATA!A486)),DATA!A486&lt;&gt;DATA!A485),"INSERT INTO SYSADM.PS_SCRTY_QUERY 
VALUES('"&amp;PSAUTHITEM_AU!$B$1 &amp; DATA!A486&amp;"_VW', "&amp;"(SELECT VERSION FROM SYSADM.PSVERSION WHERE OBJECTTYPENAME = 'CLM'), '"&amp;IF(DATA!C486=" ",DATA!A486,DATA!C486)&amp;"', 'N', 'N','N', 0, 0, 
'N', 'N','N','N', 'N', 0,0,'N', 'N','N',' ', ' ', ' ', 0);","")</f>
        <v/>
      </c>
    </row>
    <row r="490" spans="1:1" ht="12.75" customHeight="1">
      <c r="A490" s="1" t="str">
        <f>IF(AND(NOT(ISBLANK(DATA!A487)),DATA!A487&lt;&gt;DATA!A486),"INSERT INTO SYSADM.PS_SCRTY_QUERY 
VALUES('"&amp;PSAUTHITEM_AU!$B$1 &amp; DATA!A487&amp;"_VW', "&amp;"(SELECT VERSION FROM SYSADM.PSVERSION WHERE OBJECTTYPENAME = 'CLM'), '"&amp;IF(DATA!C487=" ",DATA!A487,DATA!C487)&amp;"', 'N', 'N','N', 0, 0, 
'N', 'N','N','N', 'N', 0,0,'N', 'N','N',' ', ' ', ' ', 0);","")</f>
        <v/>
      </c>
    </row>
    <row r="491" spans="1:1" ht="12.75" customHeight="1">
      <c r="A491" s="1" t="str">
        <f>IF(AND(NOT(ISBLANK(DATA!A488)),DATA!A488&lt;&gt;DATA!A487),"INSERT INTO SYSADM.PS_SCRTY_QUERY 
VALUES('"&amp;PSAUTHITEM_AU!$B$1 &amp; DATA!A488&amp;"_VW', "&amp;"(SELECT VERSION FROM SYSADM.PSVERSION WHERE OBJECTTYPENAME = 'CLM'), '"&amp;IF(DATA!C488=" ",DATA!A488,DATA!C488)&amp;"', 'N', 'N','N', 0, 0, 
'N', 'N','N','N', 'N', 0,0,'N', 'N','N',' ', ' ', ' ', 0);","")</f>
        <v/>
      </c>
    </row>
    <row r="492" spans="1:1" ht="12.75" customHeight="1">
      <c r="A492" s="1" t="str">
        <f>IF(AND(NOT(ISBLANK(DATA!A489)),DATA!A489&lt;&gt;DATA!A488),"INSERT INTO SYSADM.PS_SCRTY_QUERY 
VALUES('"&amp;PSAUTHITEM_AU!$B$1 &amp; DATA!A489&amp;"_VW', "&amp;"(SELECT VERSION FROM SYSADM.PSVERSION WHERE OBJECTTYPENAME = 'CLM'), '"&amp;IF(DATA!C489=" ",DATA!A489,DATA!C489)&amp;"', 'N', 'N','N', 0, 0, 
'N', 'N','N','N', 'N', 0,0,'N', 'N','N',' ', ' ', ' ', 0);","")</f>
        <v/>
      </c>
    </row>
    <row r="493" spans="1:1" ht="12.75" customHeight="1">
      <c r="A493" s="1" t="str">
        <f>IF(AND(NOT(ISBLANK(DATA!A490)),DATA!A490&lt;&gt;DATA!A489),"INSERT INTO SYSADM.PS_SCRTY_QUERY 
VALUES('"&amp;PSAUTHITEM_AU!$B$1 &amp; DATA!A490&amp;"_VW', "&amp;"(SELECT VERSION FROM SYSADM.PSVERSION WHERE OBJECTTYPENAME = 'CLM'), '"&amp;IF(DATA!C490=" ",DATA!A490,DATA!C490)&amp;"', 'N', 'N','N', 0, 0, 
'N', 'N','N','N', 'N', 0,0,'N', 'N','N',' ', ' ', ' ', 0);","")</f>
        <v/>
      </c>
    </row>
    <row r="494" spans="1:1" ht="12.75" customHeight="1">
      <c r="A494" s="1" t="str">
        <f>IF(AND(NOT(ISBLANK(DATA!A491)),DATA!A491&lt;&gt;DATA!A490),"INSERT INTO SYSADM.PS_SCRTY_QUERY 
VALUES('"&amp;PSAUTHITEM_AU!$B$1 &amp; DATA!A491&amp;"_VW', "&amp;"(SELECT VERSION FROM SYSADM.PSVERSION WHERE OBJECTTYPENAME = 'CLM'), '"&amp;IF(DATA!C491=" ",DATA!A491,DATA!C491)&amp;"', 'N', 'N','N', 0, 0, 
'N', 'N','N','N', 'N', 0,0,'N', 'N','N',' ', ' ', ' ', 0);","")</f>
        <v/>
      </c>
    </row>
    <row r="495" spans="1:1" ht="12.75" customHeight="1">
      <c r="A495" s="1" t="str">
        <f>IF(AND(NOT(ISBLANK(DATA!A492)),DATA!A492&lt;&gt;DATA!A491),"INSERT INTO SYSADM.PS_SCRTY_QUERY 
VALUES('"&amp;PSAUTHITEM_AU!$B$1 &amp; DATA!A492&amp;"_VW', "&amp;"(SELECT VERSION FROM SYSADM.PSVERSION WHERE OBJECTTYPENAME = 'CLM'), '"&amp;IF(DATA!C492=" ",DATA!A492,DATA!C492)&amp;"', 'N', 'N','N', 0, 0, 
'N', 'N','N','N', 'N', 0,0,'N', 'N','N',' ', ' ', ' ', 0);","")</f>
        <v/>
      </c>
    </row>
    <row r="496" spans="1:1" ht="12.75" customHeight="1">
      <c r="A496" s="1" t="str">
        <f>IF(AND(NOT(ISBLANK(DATA!A493)),DATA!A493&lt;&gt;DATA!A492),"INSERT INTO SYSADM.PS_SCRTY_QUERY 
VALUES('"&amp;PSAUTHITEM_AU!$B$1 &amp; DATA!A493&amp;"_VW', "&amp;"(SELECT VERSION FROM SYSADM.PSVERSION WHERE OBJECTTYPENAME = 'CLM'), '"&amp;IF(DATA!C493=" ",DATA!A493,DATA!C493)&amp;"', 'N', 'N','N', 0, 0, 
'N', 'N','N','N', 'N', 0,0,'N', 'N','N',' ', ' ', ' ', 0);","")</f>
        <v/>
      </c>
    </row>
    <row r="497" spans="1:1" ht="12.75" customHeight="1">
      <c r="A497" s="1" t="str">
        <f>IF(AND(NOT(ISBLANK(DATA!A494)),DATA!A494&lt;&gt;DATA!A493),"INSERT INTO SYSADM.PS_SCRTY_QUERY 
VALUES('"&amp;PSAUTHITEM_AU!$B$1 &amp; DATA!A494&amp;"_VW', "&amp;"(SELECT VERSION FROM SYSADM.PSVERSION WHERE OBJECTTYPENAME = 'CLM'), '"&amp;IF(DATA!C494=" ",DATA!A494,DATA!C494)&amp;"', 'N', 'N','N', 0, 0, 
'N', 'N','N','N', 'N', 0,0,'N', 'N','N',' ', ' ', ' ', 0);","")</f>
        <v/>
      </c>
    </row>
    <row r="498" spans="1:1" ht="12.75" customHeight="1">
      <c r="A498" s="1" t="str">
        <f>IF(AND(NOT(ISBLANK(DATA!A495)),DATA!A495&lt;&gt;DATA!A494),"INSERT INTO SYSADM.PS_SCRTY_QUERY 
VALUES('"&amp;PSAUTHITEM_AU!$B$1 &amp; DATA!A495&amp;"_VW', "&amp;"(SELECT VERSION FROM SYSADM.PSVERSION WHERE OBJECTTYPENAME = 'CLM'), '"&amp;IF(DATA!C495=" ",DATA!A495,DATA!C495)&amp;"', 'N', 'N','N', 0, 0, 
'N', 'N','N','N', 'N', 0,0,'N', 'N','N',' ', ' ', ' ', 0);","")</f>
        <v/>
      </c>
    </row>
    <row r="499" spans="1:1" ht="12.75" customHeight="1">
      <c r="A499" s="1" t="str">
        <f>IF(AND(NOT(ISBLANK(DATA!A496)),DATA!A496&lt;&gt;DATA!A495),"INSERT INTO SYSADM.PS_SCRTY_QUERY 
VALUES('"&amp;PSAUTHITEM_AU!$B$1 &amp; DATA!A496&amp;"_VW', "&amp;"(SELECT VERSION FROM SYSADM.PSVERSION WHERE OBJECTTYPENAME = 'CLM'), '"&amp;IF(DATA!C496=" ",DATA!A496,DATA!C496)&amp;"', 'N', 'N','N', 0, 0, 
'N', 'N','N','N', 'N', 0,0,'N', 'N','N',' ', ' ', ' ', 0);","")</f>
        <v/>
      </c>
    </row>
    <row r="500" spans="1:1" ht="12.75" customHeight="1">
      <c r="A500" s="1" t="str">
        <f>IF(AND(NOT(ISBLANK(DATA!A497)),DATA!A497&lt;&gt;DATA!A496),"INSERT INTO SYSADM.PS_SCRTY_QUERY 
VALUES('"&amp;PSAUTHITEM_AU!$B$1 &amp; DATA!A497&amp;"_VW', "&amp;"(SELECT VERSION FROM SYSADM.PSVERSION WHERE OBJECTTYPENAME = 'CLM'), '"&amp;IF(DATA!C497=" ",DATA!A497,DATA!C497)&amp;"', 'N', 'N','N', 0, 0, 
'N', 'N','N','N', 'N', 0,0,'N', 'N','N',' ', ' ', ' ', 0);","")</f>
        <v/>
      </c>
    </row>
    <row r="501" spans="1:1" ht="12.75" customHeight="1">
      <c r="A501" s="1" t="str">
        <f>IF(AND(NOT(ISBLANK(DATA!A498)),DATA!A498&lt;&gt;DATA!A497),"INSERT INTO SYSADM.PS_SCRTY_QUERY 
VALUES('"&amp;PSAUTHITEM_AU!$B$1 &amp; DATA!A498&amp;"_VW', "&amp;"(SELECT VERSION FROM SYSADM.PSVERSION WHERE OBJECTTYPENAME = 'CLM'), '"&amp;IF(DATA!C498=" ",DATA!A498,DATA!C498)&amp;"', 'N', 'N','N', 0, 0, 
'N', 'N','N','N', 'N', 0,0,'N', 'N','N',' ', ' ', ' ', 0);","")</f>
        <v/>
      </c>
    </row>
    <row r="502" spans="1:1" ht="12.75" customHeight="1">
      <c r="A502" s="1" t="str">
        <f>IF(AND(NOT(ISBLANK(DATA!A499)),DATA!A499&lt;&gt;DATA!A498),"INSERT INTO SYSADM.PS_SCRTY_QUERY 
VALUES('"&amp;PSAUTHITEM_AU!$B$1 &amp; DATA!A499&amp;"_VW', "&amp;"(SELECT VERSION FROM SYSADM.PSVERSION WHERE OBJECTTYPENAME = 'CLM'), '"&amp;IF(DATA!C499=" ",DATA!A499,DATA!C499)&amp;"', 'N', 'N','N', 0, 0, 
'N', 'N','N','N', 'N', 0,0,'N', 'N','N',' ', ' ', ' ', 0);","")</f>
        <v/>
      </c>
    </row>
    <row r="503" spans="1:1" ht="12.75" customHeight="1">
      <c r="A503" s="1" t="str">
        <f>IF(AND(NOT(ISBLANK(DATA!A500)),DATA!A500&lt;&gt;DATA!A499),"INSERT INTO SYSADM.PS_SCRTY_QUERY 
VALUES('"&amp;PSAUTHITEM_AU!$B$1 &amp; DATA!A500&amp;"_VW', "&amp;"(SELECT VERSION FROM SYSADM.PSVERSION WHERE OBJECTTYPENAME = 'CLM'), '"&amp;IF(DATA!C500=" ",DATA!A500,DATA!C500)&amp;"', 'N', 'N','N', 0, 0, 
'N', 'N','N','N', 'N', 0,0,'N', 'N','N',' ', ' ', ' ', 0);","")</f>
        <v/>
      </c>
    </row>
    <row r="504" spans="1:1" ht="12.75" customHeight="1">
      <c r="A504" s="1" t="str">
        <f>IF(AND(NOT(ISBLANK(DATA!A501)),DATA!A501&lt;&gt;DATA!A500),"INSERT INTO SYSADM.PS_SCRTY_QUERY 
VALUES('"&amp;PSAUTHITEM_AU!$B$1 &amp; DATA!A501&amp;"_VW', "&amp;"(SELECT VERSION FROM SYSADM.PSVERSION WHERE OBJECTTYPENAME = 'CLM'), '"&amp;IF(DATA!C501=" ",DATA!A501,DATA!C501)&amp;"', 'N', 'N','N', 0, 0, 
'N', 'N','N','N', 'N', 0,0,'N', 'N','N',' ', ' ', ' ', 0);","")</f>
        <v/>
      </c>
    </row>
    <row r="505" spans="1:1" ht="12.75" customHeight="1">
      <c r="A505" s="1" t="str">
        <f>IF(AND(NOT(ISBLANK(DATA!A502)),DATA!A502&lt;&gt;DATA!A501),"INSERT INTO SYSADM.PS_SCRTY_QUERY 
VALUES('"&amp;PSAUTHITEM_AU!$B$1 &amp; DATA!A502&amp;"_VW', "&amp;"(SELECT VERSION FROM SYSADM.PSVERSION WHERE OBJECTTYPENAME = 'CLM'), '"&amp;IF(DATA!C502=" ",DATA!A502,DATA!C502)&amp;"', 'N', 'N','N', 0, 0, 
'N', 'N','N','N', 'N', 0,0,'N', 'N','N',' ', ' ', ' ', 0);","")</f>
        <v/>
      </c>
    </row>
    <row r="506" spans="1:1" ht="12.75" customHeight="1">
      <c r="A506" s="1" t="str">
        <f>IF(AND(NOT(ISBLANK(DATA!A503)),DATA!A503&lt;&gt;DATA!A502),"INSERT INTO SYSADM.PS_SCRTY_QUERY 
VALUES('"&amp;PSAUTHITEM_AU!$B$1 &amp; DATA!A503&amp;"_VW', "&amp;"(SELECT VERSION FROM SYSADM.PSVERSION WHERE OBJECTTYPENAME = 'CLM'), '"&amp;IF(DATA!C503=" ",DATA!A503,DATA!C503)&amp;"', 'N', 'N','N', 0, 0, 
'N', 'N','N','N', 'N', 0,0,'N', 'N','N',' ', ' ', ' ', 0);","")</f>
        <v/>
      </c>
    </row>
    <row r="507" spans="1:1" ht="12.75" customHeight="1">
      <c r="A507" s="1" t="str">
        <f>IF(AND(NOT(ISBLANK(DATA!A504)),DATA!A504&lt;&gt;DATA!A503),"INSERT INTO SYSADM.PS_SCRTY_QUERY 
VALUES('"&amp;PSAUTHITEM_AU!$B$1 &amp; DATA!A504&amp;"_VW', "&amp;"(SELECT VERSION FROM SYSADM.PSVERSION WHERE OBJECTTYPENAME = 'CLM'), '"&amp;IF(DATA!C504=" ",DATA!A504,DATA!C504)&amp;"', 'N', 'N','N', 0, 0, 
'N', 'N','N','N', 'N', 0,0,'N', 'N','N',' ', ' ', ' ', 0);","")</f>
        <v/>
      </c>
    </row>
    <row r="508" spans="1:1" ht="12.75" customHeight="1">
      <c r="A508" s="1" t="str">
        <f>IF(AND(NOT(ISBLANK(DATA!A505)),DATA!A505&lt;&gt;DATA!A504),"INSERT INTO SYSADM.PS_SCRTY_QUERY 
VALUES('"&amp;PSAUTHITEM_AU!$B$1 &amp; DATA!A505&amp;"_VW', "&amp;"(SELECT VERSION FROM SYSADM.PSVERSION WHERE OBJECTTYPENAME = 'CLM'), '"&amp;IF(DATA!C505=" ",DATA!A505,DATA!C505)&amp;"', 'N', 'N','N', 0, 0, 
'N', 'N','N','N', 'N', 0,0,'N', 'N','N',' ', ' ', ' ', 0);","")</f>
        <v/>
      </c>
    </row>
    <row r="509" spans="1:1" ht="12.75" customHeight="1">
      <c r="A509" s="1" t="str">
        <f>IF(AND(NOT(ISBLANK(DATA!A506)),DATA!A506&lt;&gt;DATA!A505),"INSERT INTO SYSADM.PS_SCRTY_QUERY 
VALUES('"&amp;PSAUTHITEM_AU!$B$1 &amp; DATA!A506&amp;"_VW', "&amp;"(SELECT VERSION FROM SYSADM.PSVERSION WHERE OBJECTTYPENAME = 'CLM'), '"&amp;IF(DATA!C506=" ",DATA!A506,DATA!C506)&amp;"', 'N', 'N','N', 0, 0, 
'N', 'N','N','N', 'N', 0,0,'N', 'N','N',' ', ' ', ' ', 0);","")</f>
        <v/>
      </c>
    </row>
    <row r="510" spans="1:1" ht="12.75" customHeight="1">
      <c r="A510" s="1" t="str">
        <f>IF(AND(NOT(ISBLANK(DATA!A507)),DATA!A507&lt;&gt;DATA!A506),"INSERT INTO SYSADM.PS_SCRTY_QUERY 
VALUES('"&amp;PSAUTHITEM_AU!$B$1 &amp; DATA!A507&amp;"_VW', "&amp;"(SELECT VERSION FROM SYSADM.PSVERSION WHERE OBJECTTYPENAME = 'CLM'), '"&amp;IF(DATA!C507=" ",DATA!A507,DATA!C507)&amp;"', 'N', 'N','N', 0, 0, 
'N', 'N','N','N', 'N', 0,0,'N', 'N','N',' ', ' ', ' ', 0);","")</f>
        <v/>
      </c>
    </row>
    <row r="511" spans="1:1" ht="12.75" customHeight="1">
      <c r="A511" s="1" t="str">
        <f>IF(AND(NOT(ISBLANK(DATA!A508)),DATA!A508&lt;&gt;DATA!A507),"INSERT INTO SYSADM.PS_SCRTY_QUERY 
VALUES('"&amp;PSAUTHITEM_AU!$B$1 &amp; DATA!A508&amp;"_VW', "&amp;"(SELECT VERSION FROM SYSADM.PSVERSION WHERE OBJECTTYPENAME = 'CLM'), '"&amp;IF(DATA!C508=" ",DATA!A508,DATA!C508)&amp;"', 'N', 'N','N', 0, 0, 
'N', 'N','N','N', 'N', 0,0,'N', 'N','N',' ', ' ', ' ', 0);","")</f>
        <v/>
      </c>
    </row>
    <row r="512" spans="1:1" ht="12.75" customHeight="1">
      <c r="A512" s="1" t="str">
        <f>IF(AND(NOT(ISBLANK(DATA!A509)),DATA!A509&lt;&gt;DATA!A508),"INSERT INTO SYSADM.PS_SCRTY_QUERY 
VALUES('"&amp;PSAUTHITEM_AU!$B$1 &amp; DATA!A509&amp;"_VW', "&amp;"(SELECT VERSION FROM SYSADM.PSVERSION WHERE OBJECTTYPENAME = 'CLM'), '"&amp;IF(DATA!C509=" ",DATA!A509,DATA!C509)&amp;"', 'N', 'N','N', 0, 0, 
'N', 'N','N','N', 'N', 0,0,'N', 'N','N',' ', ' ', ' ', 0);","")</f>
        <v/>
      </c>
    </row>
    <row r="513" spans="1:1" ht="12.75" customHeight="1">
      <c r="A513" s="1" t="str">
        <f>IF(AND(NOT(ISBLANK(DATA!A510)),DATA!A510&lt;&gt;DATA!A509),"INSERT INTO SYSADM.PS_SCRTY_QUERY 
VALUES('"&amp;PSAUTHITEM_AU!$B$1 &amp; DATA!A510&amp;"_VW', "&amp;"(SELECT VERSION FROM SYSADM.PSVERSION WHERE OBJECTTYPENAME = 'CLM'), '"&amp;IF(DATA!C510=" ",DATA!A510,DATA!C510)&amp;"', 'N', 'N','N', 0, 0, 
'N', 'N','N','N', 'N', 0,0,'N', 'N','N',' ', ' ', ' ', 0);","")</f>
        <v/>
      </c>
    </row>
    <row r="514" spans="1:1" ht="12.75" customHeight="1">
      <c r="A514" s="1" t="str">
        <f>IF(AND(NOT(ISBLANK(DATA!A511)),DATA!A511&lt;&gt;DATA!A510),"INSERT INTO SYSADM.PS_SCRTY_QUERY 
VALUES('"&amp;PSAUTHITEM_AU!$B$1 &amp; DATA!A511&amp;"_VW', "&amp;"(SELECT VERSION FROM SYSADM.PSVERSION WHERE OBJECTTYPENAME = 'CLM'), '"&amp;IF(DATA!C511=" ",DATA!A511,DATA!C511)&amp;"', 'N', 'N','N', 0, 0, 
'N', 'N','N','N', 'N', 0,0,'N', 'N','N',' ', ' ', ' ', 0);","")</f>
        <v/>
      </c>
    </row>
    <row r="515" spans="1:1" ht="12.75" customHeight="1">
      <c r="A515" s="1" t="str">
        <f>IF(AND(NOT(ISBLANK(DATA!A512)),DATA!A512&lt;&gt;DATA!A511),"INSERT INTO SYSADM.PS_SCRTY_QUERY 
VALUES('"&amp;PSAUTHITEM_AU!$B$1 &amp; DATA!A512&amp;"_VW', "&amp;"(SELECT VERSION FROM SYSADM.PSVERSION WHERE OBJECTTYPENAME = 'CLM'), '"&amp;IF(DATA!C512=" ",DATA!A512,DATA!C512)&amp;"', 'N', 'N','N', 0, 0, 
'N', 'N','N','N', 'N', 0,0,'N', 'N','N',' ', ' ', ' ', 0);","")</f>
        <v/>
      </c>
    </row>
    <row r="516" spans="1:1" ht="12.75" customHeight="1">
      <c r="A516" s="1" t="str">
        <f>IF(AND(NOT(ISBLANK(DATA!A513)),DATA!A513&lt;&gt;DATA!A512),"INSERT INTO SYSADM.PS_SCRTY_QUERY 
VALUES('"&amp;PSAUTHITEM_AU!$B$1 &amp; DATA!A513&amp;"_VW', "&amp;"(SELECT VERSION FROM SYSADM.PSVERSION WHERE OBJECTTYPENAME = 'CLM'), '"&amp;IF(DATA!C513=" ",DATA!A513,DATA!C513)&amp;"', 'N', 'N','N', 0, 0, 
'N', 'N','N','N', 'N', 0,0,'N', 'N','N',' ', ' ', ' ', 0);","")</f>
        <v/>
      </c>
    </row>
    <row r="517" spans="1:1" ht="12.75" customHeight="1">
      <c r="A517" s="1" t="str">
        <f>IF(AND(NOT(ISBLANK(DATA!A514)),DATA!A514&lt;&gt;DATA!A513),"INSERT INTO SYSADM.PS_SCRTY_QUERY 
VALUES('"&amp;PSAUTHITEM_AU!$B$1 &amp; DATA!A514&amp;"_VW', "&amp;"(SELECT VERSION FROM SYSADM.PSVERSION WHERE OBJECTTYPENAME = 'CLM'), '"&amp;IF(DATA!C514=" ",DATA!A514,DATA!C514)&amp;"', 'N', 'N','N', 0, 0, 
'N', 'N','N','N', 'N', 0,0,'N', 'N','N',' ', ' ', ' ', 0);","")</f>
        <v/>
      </c>
    </row>
    <row r="518" spans="1:1" ht="12.75" customHeight="1">
      <c r="A518" s="1" t="str">
        <f>IF(AND(NOT(ISBLANK(DATA!A515)),DATA!A515&lt;&gt;DATA!A514),"INSERT INTO SYSADM.PS_SCRTY_QUERY 
VALUES('"&amp;PSAUTHITEM_AU!$B$1 &amp; DATA!A515&amp;"_VW', "&amp;"(SELECT VERSION FROM SYSADM.PSVERSION WHERE OBJECTTYPENAME = 'CLM'), '"&amp;IF(DATA!C515=" ",DATA!A515,DATA!C515)&amp;"', 'N', 'N','N', 0, 0, 
'N', 'N','N','N', 'N', 0,0,'N', 'N','N',' ', ' ', ' ', 0);","")</f>
        <v/>
      </c>
    </row>
    <row r="519" spans="1:1" ht="12.75" customHeight="1">
      <c r="A519" s="1" t="str">
        <f>IF(AND(NOT(ISBLANK(DATA!A516)),DATA!A516&lt;&gt;DATA!A515),"INSERT INTO SYSADM.PS_SCRTY_QUERY 
VALUES('"&amp;PSAUTHITEM_AU!$B$1 &amp; DATA!A516&amp;"_VW', "&amp;"(SELECT VERSION FROM SYSADM.PSVERSION WHERE OBJECTTYPENAME = 'CLM'), '"&amp;IF(DATA!C516=" ",DATA!A516,DATA!C516)&amp;"', 'N', 'N','N', 0, 0, 
'N', 'N','N','N', 'N', 0,0,'N', 'N','N',' ', ' ', ' ', 0);","")</f>
        <v/>
      </c>
    </row>
    <row r="520" spans="1:1" ht="12.75" customHeight="1">
      <c r="A520" s="1" t="str">
        <f>IF(AND(NOT(ISBLANK(DATA!A517)),DATA!A517&lt;&gt;DATA!A516),"INSERT INTO SYSADM.PS_SCRTY_QUERY 
VALUES('"&amp;PSAUTHITEM_AU!$B$1 &amp; DATA!A517&amp;"_VW', "&amp;"(SELECT VERSION FROM SYSADM.PSVERSION WHERE OBJECTTYPENAME = 'CLM'), '"&amp;IF(DATA!C517=" ",DATA!A517,DATA!C517)&amp;"', 'N', 'N','N', 0, 0, 
'N', 'N','N','N', 'N', 0,0,'N', 'N','N',' ', ' ', ' ', 0);","")</f>
        <v/>
      </c>
    </row>
    <row r="521" spans="1:1" ht="12.75" customHeight="1">
      <c r="A521" s="1" t="str">
        <f>IF(AND(NOT(ISBLANK(DATA!A518)),DATA!A518&lt;&gt;DATA!A517),"INSERT INTO SYSADM.PS_SCRTY_QUERY 
VALUES('"&amp;PSAUTHITEM_AU!$B$1 &amp; DATA!A518&amp;"_VW', "&amp;"(SELECT VERSION FROM SYSADM.PSVERSION WHERE OBJECTTYPENAME = 'CLM'), '"&amp;IF(DATA!C518=" ",DATA!A518,DATA!C518)&amp;"', 'N', 'N','N', 0, 0, 
'N', 'N','N','N', 'N', 0,0,'N', 'N','N',' ', ' ', ' ', 0);","")</f>
        <v/>
      </c>
    </row>
    <row r="522" spans="1:1" ht="12.75" customHeight="1">
      <c r="A522" s="1" t="str">
        <f>IF(AND(NOT(ISBLANK(DATA!A519)),DATA!A519&lt;&gt;DATA!A518),"INSERT INTO SYSADM.PS_SCRTY_QUERY 
VALUES('"&amp;PSAUTHITEM_AU!$B$1 &amp; DATA!A519&amp;"_VW', "&amp;"(SELECT VERSION FROM SYSADM.PSVERSION WHERE OBJECTTYPENAME = 'CLM'), '"&amp;IF(DATA!C519=" ",DATA!A519,DATA!C519)&amp;"', 'N', 'N','N', 0, 0, 
'N', 'N','N','N', 'N', 0,0,'N', 'N','N',' ', ' ', ' ', 0);","")</f>
        <v/>
      </c>
    </row>
    <row r="523" spans="1:1" ht="12.75" customHeight="1">
      <c r="A523" s="1" t="str">
        <f>IF(AND(NOT(ISBLANK(DATA!A520)),DATA!A520&lt;&gt;DATA!A519),"INSERT INTO SYSADM.PS_SCRTY_QUERY 
VALUES('"&amp;PSAUTHITEM_AU!$B$1 &amp; DATA!A520&amp;"_VW', "&amp;"(SELECT VERSION FROM SYSADM.PSVERSION WHERE OBJECTTYPENAME = 'CLM'), '"&amp;IF(DATA!C520=" ",DATA!A520,DATA!C520)&amp;"', 'N', 'N','N', 0, 0, 
'N', 'N','N','N', 'N', 0,0,'N', 'N','N',' ', ' ', ' ', 0);","")</f>
        <v/>
      </c>
    </row>
    <row r="524" spans="1:1" ht="12.75" customHeight="1">
      <c r="A524" s="1" t="str">
        <f>IF(AND(NOT(ISBLANK(DATA!A521)),DATA!A521&lt;&gt;DATA!A520),"INSERT INTO SYSADM.PS_SCRTY_QUERY 
VALUES('"&amp;PSAUTHITEM_AU!$B$1 &amp; DATA!A521&amp;"_VW', "&amp;"(SELECT VERSION FROM SYSADM.PSVERSION WHERE OBJECTTYPENAME = 'CLM'), '"&amp;IF(DATA!C521=" ",DATA!A521,DATA!C521)&amp;"', 'N', 'N','N', 0, 0, 
'N', 'N','N','N', 'N', 0,0,'N', 'N','N',' ', ' ', ' ', 0);","")</f>
        <v/>
      </c>
    </row>
    <row r="525" spans="1:1" ht="12.75" customHeight="1">
      <c r="A525" s="1" t="str">
        <f>IF(AND(NOT(ISBLANK(DATA!A522)),DATA!A522&lt;&gt;DATA!A521),"INSERT INTO SYSADM.PS_SCRTY_QUERY 
VALUES('"&amp;PSAUTHITEM_AU!$B$1 &amp; DATA!A522&amp;"_VW', "&amp;"(SELECT VERSION FROM SYSADM.PSVERSION WHERE OBJECTTYPENAME = 'CLM'), '"&amp;IF(DATA!C522=" ",DATA!A522,DATA!C522)&amp;"', 'N', 'N','N', 0, 0, 
'N', 'N','N','N', 'N', 0,0,'N', 'N','N',' ', ' ', ' ', 0);","")</f>
        <v/>
      </c>
    </row>
    <row r="526" spans="1:1" ht="12.75" customHeight="1">
      <c r="A526" s="1" t="str">
        <f>IF(AND(NOT(ISBLANK(DATA!A523)),DATA!A523&lt;&gt;DATA!A522),"INSERT INTO SYSADM.PS_SCRTY_QUERY 
VALUES('"&amp;PSAUTHITEM_AU!$B$1 &amp; DATA!A523&amp;"_VW', "&amp;"(SELECT VERSION FROM SYSADM.PSVERSION WHERE OBJECTTYPENAME = 'CLM'), '"&amp;IF(DATA!C523=" ",DATA!A523,DATA!C523)&amp;"', 'N', 'N','N', 0, 0, 
'N', 'N','N','N', 'N', 0,0,'N', 'N','N',' ', ' ', ' ', 0);","")</f>
        <v/>
      </c>
    </row>
    <row r="527" spans="1:1" ht="12.75" customHeight="1">
      <c r="A527" s="1" t="str">
        <f>IF(AND(NOT(ISBLANK(DATA!A524)),DATA!A524&lt;&gt;DATA!A523),"INSERT INTO SYSADM.PS_SCRTY_QUERY 
VALUES('"&amp;PSAUTHITEM_AU!$B$1 &amp; DATA!A524&amp;"_VW', "&amp;"(SELECT VERSION FROM SYSADM.PSVERSION WHERE OBJECTTYPENAME = 'CLM'), '"&amp;IF(DATA!C524=" ",DATA!A524,DATA!C524)&amp;"', 'N', 'N','N', 0, 0, 
'N', 'N','N','N', 'N', 0,0,'N', 'N','N',' ', ' ', ' ', 0);","")</f>
        <v/>
      </c>
    </row>
    <row r="528" spans="1:1" ht="12.75" customHeight="1">
      <c r="A528" s="1" t="str">
        <f>IF(AND(NOT(ISBLANK(DATA!A525)),DATA!A525&lt;&gt;DATA!A524),"INSERT INTO SYSADM.PS_SCRTY_QUERY 
VALUES('"&amp;PSAUTHITEM_AU!$B$1 &amp; DATA!A525&amp;"_VW', "&amp;"(SELECT VERSION FROM SYSADM.PSVERSION WHERE OBJECTTYPENAME = 'CLM'), '"&amp;IF(DATA!C525=" ",DATA!A525,DATA!C525)&amp;"', 'N', 'N','N', 0, 0, 
'N', 'N','N','N', 'N', 0,0,'N', 'N','N',' ', ' ', ' ', 0);","")</f>
        <v/>
      </c>
    </row>
    <row r="529" spans="1:1" ht="12.75" customHeight="1">
      <c r="A529" s="1" t="str">
        <f>IF(AND(NOT(ISBLANK(DATA!A526)),DATA!A526&lt;&gt;DATA!A525),"INSERT INTO SYSADM.PS_SCRTY_QUERY 
VALUES('"&amp;PSAUTHITEM_AU!$B$1 &amp; DATA!A526&amp;"_VW', "&amp;"(SELECT VERSION FROM SYSADM.PSVERSION WHERE OBJECTTYPENAME = 'CLM'), '"&amp;IF(DATA!C526=" ",DATA!A526,DATA!C526)&amp;"', 'N', 'N','N', 0, 0, 
'N', 'N','N','N', 'N', 0,0,'N', 'N','N',' ', ' ', ' ', 0);","")</f>
        <v/>
      </c>
    </row>
    <row r="530" spans="1:1" ht="12.75" customHeight="1">
      <c r="A530" s="1" t="str">
        <f>IF(AND(NOT(ISBLANK(DATA!A527)),DATA!A527&lt;&gt;DATA!A526),"INSERT INTO SYSADM.PS_SCRTY_QUERY 
VALUES('"&amp;PSAUTHITEM_AU!$B$1 &amp; DATA!A527&amp;"_VW', "&amp;"(SELECT VERSION FROM SYSADM.PSVERSION WHERE OBJECTTYPENAME = 'CLM'), '"&amp;IF(DATA!C527=" ",DATA!A527,DATA!C527)&amp;"', 'N', 'N','N', 0, 0, 
'N', 'N','N','N', 'N', 0,0,'N', 'N','N',' ', ' ', ' ', 0);","")</f>
        <v/>
      </c>
    </row>
    <row r="531" spans="1:1" ht="12.75" customHeight="1">
      <c r="A531" s="1" t="str">
        <f>IF(AND(NOT(ISBLANK(DATA!A528)),DATA!A528&lt;&gt;DATA!A527),"INSERT INTO SYSADM.PS_SCRTY_QUERY 
VALUES('"&amp;PSAUTHITEM_AU!$B$1 &amp; DATA!A528&amp;"_VW', "&amp;"(SELECT VERSION FROM SYSADM.PSVERSION WHERE OBJECTTYPENAME = 'CLM'), '"&amp;IF(DATA!C528=" ",DATA!A528,DATA!C528)&amp;"', 'N', 'N','N', 0, 0, 
'N', 'N','N','N', 'N', 0,0,'N', 'N','N',' ', ' ', ' ', 0);","")</f>
        <v/>
      </c>
    </row>
    <row r="532" spans="1:1" ht="12.75" customHeight="1">
      <c r="A532" s="1" t="str">
        <f>IF(AND(NOT(ISBLANK(DATA!A529)),DATA!A529&lt;&gt;DATA!A528),"INSERT INTO SYSADM.PS_SCRTY_QUERY 
VALUES('"&amp;PSAUTHITEM_AU!$B$1 &amp; DATA!A529&amp;"_VW', "&amp;"(SELECT VERSION FROM SYSADM.PSVERSION WHERE OBJECTTYPENAME = 'CLM'), '"&amp;IF(DATA!C529=" ",DATA!A529,DATA!C529)&amp;"', 'N', 'N','N', 0, 0, 
'N', 'N','N','N', 'N', 0,0,'N', 'N','N',' ', ' ', ' ', 0);","")</f>
        <v/>
      </c>
    </row>
    <row r="533" spans="1:1" ht="12.75" customHeight="1">
      <c r="A533" s="1" t="str">
        <f>IF(AND(NOT(ISBLANK(DATA!A530)),DATA!A530&lt;&gt;DATA!A529),"INSERT INTO SYSADM.PS_SCRTY_QUERY 
VALUES('"&amp;PSAUTHITEM_AU!$B$1 &amp; DATA!A530&amp;"_VW', "&amp;"(SELECT VERSION FROM SYSADM.PSVERSION WHERE OBJECTTYPENAME = 'CLM'), '"&amp;IF(DATA!C530=" ",DATA!A530,DATA!C530)&amp;"', 'N', 'N','N', 0, 0, 
'N', 'N','N','N', 'N', 0,0,'N', 'N','N',' ', ' ', ' ', 0);","")</f>
        <v/>
      </c>
    </row>
    <row r="534" spans="1:1" ht="12.75" customHeight="1">
      <c r="A534" s="1" t="str">
        <f>IF(AND(NOT(ISBLANK(DATA!A531)),DATA!A531&lt;&gt;DATA!A530),"INSERT INTO SYSADM.PS_SCRTY_QUERY 
VALUES('"&amp;PSAUTHITEM_AU!$B$1 &amp; DATA!A531&amp;"_VW', "&amp;"(SELECT VERSION FROM SYSADM.PSVERSION WHERE OBJECTTYPENAME = 'CLM'), '"&amp;IF(DATA!C531=" ",DATA!A531,DATA!C531)&amp;"', 'N', 'N','N', 0, 0, 
'N', 'N','N','N', 'N', 0,0,'N', 'N','N',' ', ' ', ' ', 0);","")</f>
        <v/>
      </c>
    </row>
    <row r="535" spans="1:1" ht="12.75" customHeight="1">
      <c r="A535" s="1" t="str">
        <f>IF(AND(NOT(ISBLANK(DATA!A532)),DATA!A532&lt;&gt;DATA!A531),"INSERT INTO SYSADM.PS_SCRTY_QUERY 
VALUES('"&amp;PSAUTHITEM_AU!$B$1 &amp; DATA!A532&amp;"_VW', "&amp;"(SELECT VERSION FROM SYSADM.PSVERSION WHERE OBJECTTYPENAME = 'CLM'), '"&amp;IF(DATA!C532=" ",DATA!A532,DATA!C532)&amp;"', 'N', 'N','N', 0, 0, 
'N', 'N','N','N', 'N', 0,0,'N', 'N','N',' ', ' ', ' ', 0);","")</f>
        <v/>
      </c>
    </row>
    <row r="536" spans="1:1" ht="12.75" customHeight="1">
      <c r="A536" s="1" t="str">
        <f>IF(AND(NOT(ISBLANK(DATA!A533)),DATA!A533&lt;&gt;DATA!A532),"INSERT INTO SYSADM.PS_SCRTY_QUERY 
VALUES('"&amp;PSAUTHITEM_AU!$B$1 &amp; DATA!A533&amp;"_VW', "&amp;"(SELECT VERSION FROM SYSADM.PSVERSION WHERE OBJECTTYPENAME = 'CLM'), '"&amp;IF(DATA!C533=" ",DATA!A533,DATA!C533)&amp;"', 'N', 'N','N', 0, 0, 
'N', 'N','N','N', 'N', 0,0,'N', 'N','N',' ', ' ', ' ', 0);","")</f>
        <v/>
      </c>
    </row>
    <row r="537" spans="1:1" ht="12.75" customHeight="1">
      <c r="A537" s="1" t="str">
        <f>IF(AND(NOT(ISBLANK(DATA!A534)),DATA!A534&lt;&gt;DATA!A533),"INSERT INTO SYSADM.PS_SCRTY_QUERY 
VALUES('"&amp;PSAUTHITEM_AU!$B$1 &amp; DATA!A534&amp;"_VW', "&amp;"(SELECT VERSION FROM SYSADM.PSVERSION WHERE OBJECTTYPENAME = 'CLM'), '"&amp;IF(DATA!C534=" ",DATA!A534,DATA!C534)&amp;"', 'N', 'N','N', 0, 0, 
'N', 'N','N','N', 'N', 0,0,'N', 'N','N',' ', ' ', ' ', 0);","")</f>
        <v/>
      </c>
    </row>
    <row r="538" spans="1:1" ht="12.75" customHeight="1">
      <c r="A538" s="1" t="str">
        <f>IF(AND(NOT(ISBLANK(DATA!A535)),DATA!A535&lt;&gt;DATA!A534),"INSERT INTO SYSADM.PS_SCRTY_QUERY 
VALUES('"&amp;PSAUTHITEM_AU!$B$1 &amp; DATA!A535&amp;"_VW', "&amp;"(SELECT VERSION FROM SYSADM.PSVERSION WHERE OBJECTTYPENAME = 'CLM'), '"&amp;IF(DATA!C535=" ",DATA!A535,DATA!C535)&amp;"', 'N', 'N','N', 0, 0, 
'N', 'N','N','N', 'N', 0,0,'N', 'N','N',' ', ' ', ' ', 0);","")</f>
        <v/>
      </c>
    </row>
    <row r="539" spans="1:1" ht="12.75" customHeight="1">
      <c r="A539" s="1" t="str">
        <f>IF(AND(NOT(ISBLANK(DATA!A536)),DATA!A536&lt;&gt;DATA!A535),"INSERT INTO SYSADM.PS_SCRTY_QUERY 
VALUES('"&amp;PSAUTHITEM_AU!$B$1 &amp; DATA!A536&amp;"_VW', "&amp;"(SELECT VERSION FROM SYSADM.PSVERSION WHERE OBJECTTYPENAME = 'CLM'), '"&amp;IF(DATA!C536=" ",DATA!A536,DATA!C536)&amp;"', 'N', 'N','N', 0, 0, 
'N', 'N','N','N', 'N', 0,0,'N', 'N','N',' ', ' ', ' ', 0);","")</f>
        <v/>
      </c>
    </row>
    <row r="540" spans="1:1" ht="12.75" customHeight="1">
      <c r="A540" s="1" t="str">
        <f>IF(AND(NOT(ISBLANK(DATA!A537)),DATA!A537&lt;&gt;DATA!A536),"INSERT INTO SYSADM.PS_SCRTY_QUERY 
VALUES('"&amp;PSAUTHITEM_AU!$B$1 &amp; DATA!A537&amp;"_VW', "&amp;"(SELECT VERSION FROM SYSADM.PSVERSION WHERE OBJECTTYPENAME = 'CLM'), '"&amp;IF(DATA!C537=" ",DATA!A537,DATA!C537)&amp;"', 'N', 'N','N', 0, 0, 
'N', 'N','N','N', 'N', 0,0,'N', 'N','N',' ', ' ', ' ', 0);","")</f>
        <v/>
      </c>
    </row>
    <row r="541" spans="1:1" ht="12.75" customHeight="1">
      <c r="A541" s="1" t="str">
        <f>IF(AND(NOT(ISBLANK(DATA!A538)),DATA!A538&lt;&gt;DATA!A537),"INSERT INTO SYSADM.PS_SCRTY_QUERY 
VALUES('"&amp;PSAUTHITEM_AU!$B$1 &amp; DATA!A538&amp;"_VW', "&amp;"(SELECT VERSION FROM SYSADM.PSVERSION WHERE OBJECTTYPENAME = 'CLM'), '"&amp;IF(DATA!C538=" ",DATA!A538,DATA!C538)&amp;"', 'N', 'N','N', 0, 0, 
'N', 'N','N','N', 'N', 0,0,'N', 'N','N',' ', ' ', ' ', 0);","")</f>
        <v/>
      </c>
    </row>
    <row r="542" spans="1:1" ht="12.75" customHeight="1">
      <c r="A542" s="1" t="str">
        <f>IF(AND(NOT(ISBLANK(DATA!A539)),DATA!A539&lt;&gt;DATA!A538),"INSERT INTO SYSADM.PS_SCRTY_QUERY 
VALUES('"&amp;PSAUTHITEM_AU!$B$1 &amp; DATA!A539&amp;"_VW', "&amp;"(SELECT VERSION FROM SYSADM.PSVERSION WHERE OBJECTTYPENAME = 'CLM'), '"&amp;IF(DATA!C539=" ",DATA!A539,DATA!C539)&amp;"', 'N', 'N','N', 0, 0, 
'N', 'N','N','N', 'N', 0,0,'N', 'N','N',' ', ' ', ' ', 0);","")</f>
        <v/>
      </c>
    </row>
    <row r="543" spans="1:1" ht="12.75" customHeight="1">
      <c r="A543" s="1" t="str">
        <f>IF(AND(NOT(ISBLANK(DATA!A540)),DATA!A540&lt;&gt;DATA!A539),"INSERT INTO SYSADM.PS_SCRTY_QUERY 
VALUES('"&amp;PSAUTHITEM_AU!$B$1 &amp; DATA!A540&amp;"_VW', "&amp;"(SELECT VERSION FROM SYSADM.PSVERSION WHERE OBJECTTYPENAME = 'CLM'), '"&amp;IF(DATA!C540=" ",DATA!A540,DATA!C540)&amp;"', 'N', 'N','N', 0, 0, 
'N', 'N','N','N', 'N', 0,0,'N', 'N','N',' ', ' ', ' ', 0);","")</f>
        <v/>
      </c>
    </row>
    <row r="544" spans="1:1" ht="12.75" customHeight="1">
      <c r="A544" s="1" t="str">
        <f>IF(AND(NOT(ISBLANK(DATA!A541)),DATA!A541&lt;&gt;DATA!A540),"INSERT INTO SYSADM.PS_SCRTY_QUERY 
VALUES('"&amp;PSAUTHITEM_AU!$B$1 &amp; DATA!A541&amp;"_VW', "&amp;"(SELECT VERSION FROM SYSADM.PSVERSION WHERE OBJECTTYPENAME = 'CLM'), '"&amp;IF(DATA!C541=" ",DATA!A541,DATA!C541)&amp;"', 'N', 'N','N', 0, 0, 
'N', 'N','N','N', 'N', 0,0,'N', 'N','N',' ', ' ', ' ', 0);","")</f>
        <v/>
      </c>
    </row>
    <row r="545" spans="1:1" ht="12.75" customHeight="1">
      <c r="A545" s="1" t="str">
        <f>IF(AND(NOT(ISBLANK(DATA!A542)),DATA!A542&lt;&gt;DATA!A541),"INSERT INTO SYSADM.PS_SCRTY_QUERY 
VALUES('"&amp;PSAUTHITEM_AU!$B$1 &amp; DATA!A542&amp;"_VW', "&amp;"(SELECT VERSION FROM SYSADM.PSVERSION WHERE OBJECTTYPENAME = 'CLM'), '"&amp;IF(DATA!C542=" ",DATA!A542,DATA!C542)&amp;"', 'N', 'N','N', 0, 0, 
'N', 'N','N','N', 'N', 0,0,'N', 'N','N',' ', ' ', ' ', 0);","")</f>
        <v/>
      </c>
    </row>
    <row r="546" spans="1:1" ht="12.75" customHeight="1">
      <c r="A546" s="1" t="str">
        <f>IF(AND(NOT(ISBLANK(DATA!A543)),DATA!A543&lt;&gt;DATA!A542),"INSERT INTO SYSADM.PS_SCRTY_QUERY 
VALUES('"&amp;PSAUTHITEM_AU!$B$1 &amp; DATA!A543&amp;"_VW', "&amp;"(SELECT VERSION FROM SYSADM.PSVERSION WHERE OBJECTTYPENAME = 'CLM'), '"&amp;IF(DATA!C543=" ",DATA!A543,DATA!C543)&amp;"', 'N', 'N','N', 0, 0, 
'N', 'N','N','N', 'N', 0,0,'N', 'N','N',' ', ' ', ' ', 0);","")</f>
        <v/>
      </c>
    </row>
    <row r="547" spans="1:1" ht="12.75" customHeight="1">
      <c r="A547" s="1" t="str">
        <f>IF(AND(NOT(ISBLANK(DATA!A544)),DATA!A544&lt;&gt;DATA!A543),"INSERT INTO SYSADM.PS_SCRTY_QUERY 
VALUES('"&amp;PSAUTHITEM_AU!$B$1 &amp; DATA!A544&amp;"_VW', "&amp;"(SELECT VERSION FROM SYSADM.PSVERSION WHERE OBJECTTYPENAME = 'CLM'), '"&amp;IF(DATA!C544=" ",DATA!A544,DATA!C544)&amp;"', 'N', 'N','N', 0, 0, 
'N', 'N','N','N', 'N', 0,0,'N', 'N','N',' ', ' ', ' ', 0);","")</f>
        <v/>
      </c>
    </row>
    <row r="548" spans="1:1" ht="12.75" customHeight="1">
      <c r="A548" s="1" t="str">
        <f>IF(AND(NOT(ISBLANK(DATA!A545)),DATA!A545&lt;&gt;DATA!A544),"INSERT INTO SYSADM.PS_SCRTY_QUERY 
VALUES('"&amp;PSAUTHITEM_AU!$B$1 &amp; DATA!A545&amp;"_VW', "&amp;"(SELECT VERSION FROM SYSADM.PSVERSION WHERE OBJECTTYPENAME = 'CLM'), '"&amp;IF(DATA!C545=" ",DATA!A545,DATA!C545)&amp;"', 'N', 'N','N', 0, 0, 
'N', 'N','N','N', 'N', 0,0,'N', 'N','N',' ', ' ', ' ', 0);","")</f>
        <v/>
      </c>
    </row>
    <row r="549" spans="1:1" ht="12.75" customHeight="1">
      <c r="A549" s="1" t="str">
        <f>IF(AND(NOT(ISBLANK(DATA!A546)),DATA!A546&lt;&gt;DATA!A545),"INSERT INTO SYSADM.PS_SCRTY_QUERY 
VALUES('"&amp;PSAUTHITEM_AU!$B$1 &amp; DATA!A546&amp;"_VW', "&amp;"(SELECT VERSION FROM SYSADM.PSVERSION WHERE OBJECTTYPENAME = 'CLM'), '"&amp;IF(DATA!C546=" ",DATA!A546,DATA!C546)&amp;"', 'N', 'N','N', 0, 0, 
'N', 'N','N','N', 'N', 0,0,'N', 'N','N',' ', ' ', ' ', 0);","")</f>
        <v/>
      </c>
    </row>
    <row r="550" spans="1:1" ht="12.75" customHeight="1">
      <c r="A550" s="1" t="str">
        <f>IF(AND(NOT(ISBLANK(DATA!A547)),DATA!A547&lt;&gt;DATA!A546),"INSERT INTO SYSADM.PS_SCRTY_QUERY 
VALUES('"&amp;PSAUTHITEM_AU!$B$1 &amp; DATA!A547&amp;"_VW', "&amp;"(SELECT VERSION FROM SYSADM.PSVERSION WHERE OBJECTTYPENAME = 'CLM'), '"&amp;IF(DATA!C547=" ",DATA!A547,DATA!C547)&amp;"', 'N', 'N','N', 0, 0, 
'N', 'N','N','N', 'N', 0,0,'N', 'N','N',' ', ' ', ' ', 0);","")</f>
        <v/>
      </c>
    </row>
    <row r="551" spans="1:1" ht="12.75" customHeight="1">
      <c r="A551" s="1" t="str">
        <f>IF(AND(NOT(ISBLANK(DATA!A548)),DATA!A548&lt;&gt;DATA!A547),"INSERT INTO SYSADM.PS_SCRTY_QUERY 
VALUES('"&amp;PSAUTHITEM_AU!$B$1 &amp; DATA!A548&amp;"_VW', "&amp;"(SELECT VERSION FROM SYSADM.PSVERSION WHERE OBJECTTYPENAME = 'CLM'), '"&amp;IF(DATA!C548=" ",DATA!A548,DATA!C548)&amp;"', 'N', 'N','N', 0, 0, 
'N', 'N','N','N', 'N', 0,0,'N', 'N','N',' ', ' ', ' ', 0);","")</f>
        <v/>
      </c>
    </row>
    <row r="552" spans="1:1" ht="12.75" customHeight="1">
      <c r="A552" s="1" t="str">
        <f>IF(AND(NOT(ISBLANK(DATA!A549)),DATA!A549&lt;&gt;DATA!A548),"INSERT INTO SYSADM.PS_SCRTY_QUERY 
VALUES('"&amp;PSAUTHITEM_AU!$B$1 &amp; DATA!A549&amp;"_VW', "&amp;"(SELECT VERSION FROM SYSADM.PSVERSION WHERE OBJECTTYPENAME = 'CLM'), '"&amp;IF(DATA!C549=" ",DATA!A549,DATA!C549)&amp;"', 'N', 'N','N', 0, 0, 
'N', 'N','N','N', 'N', 0,0,'N', 'N','N',' ', ' ', ' ', 0);","")</f>
        <v/>
      </c>
    </row>
    <row r="553" spans="1:1" ht="12.75" customHeight="1">
      <c r="A553" s="1" t="str">
        <f>IF(AND(NOT(ISBLANK(DATA!A550)),DATA!A550&lt;&gt;DATA!A549),"INSERT INTO SYSADM.PS_SCRTY_QUERY 
VALUES('"&amp;PSAUTHITEM_AU!$B$1 &amp; DATA!A550&amp;"_VW', "&amp;"(SELECT VERSION FROM SYSADM.PSVERSION WHERE OBJECTTYPENAME = 'CLM'), '"&amp;IF(DATA!C550=" ",DATA!A550,DATA!C550)&amp;"', 'N', 'N','N', 0, 0, 
'N', 'N','N','N', 'N', 0,0,'N', 'N','N',' ', ' ', ' ', 0);","")</f>
        <v/>
      </c>
    </row>
    <row r="554" spans="1:1" ht="12.75" customHeight="1">
      <c r="A554" s="1" t="str">
        <f>IF(AND(NOT(ISBLANK(DATA!A551)),DATA!A551&lt;&gt;DATA!A550),"INSERT INTO SYSADM.PS_SCRTY_QUERY 
VALUES('"&amp;PSAUTHITEM_AU!$B$1 &amp; DATA!A551&amp;"_VW', "&amp;"(SELECT VERSION FROM SYSADM.PSVERSION WHERE OBJECTTYPENAME = 'CLM'), '"&amp;IF(DATA!C551=" ",DATA!A551,DATA!C551)&amp;"', 'N', 'N','N', 0, 0, 
'N', 'N','N','N', 'N', 0,0,'N', 'N','N',' ', ' ', ' ', 0);","")</f>
        <v/>
      </c>
    </row>
    <row r="555" spans="1:1" ht="12.75" customHeight="1">
      <c r="A555" s="1" t="str">
        <f>IF(AND(NOT(ISBLANK(DATA!A552)),DATA!A552&lt;&gt;DATA!A551),"INSERT INTO SYSADM.PS_SCRTY_QUERY 
VALUES('"&amp;PSAUTHITEM_AU!$B$1 &amp; DATA!A552&amp;"_VW', "&amp;"(SELECT VERSION FROM SYSADM.PSVERSION WHERE OBJECTTYPENAME = 'CLM'), '"&amp;IF(DATA!C552=" ",DATA!A552,DATA!C552)&amp;"', 'N', 'N','N', 0, 0, 
'N', 'N','N','N', 'N', 0,0,'N', 'N','N',' ', ' ', ' ', 0);","")</f>
        <v/>
      </c>
    </row>
    <row r="556" spans="1:1" ht="12.75" customHeight="1">
      <c r="A556" s="1" t="str">
        <f>IF(AND(NOT(ISBLANK(DATA!A553)),DATA!A553&lt;&gt;DATA!A552),"INSERT INTO SYSADM.PS_SCRTY_QUERY 
VALUES('"&amp;PSAUTHITEM_AU!$B$1 &amp; DATA!A553&amp;"_VW', "&amp;"(SELECT VERSION FROM SYSADM.PSVERSION WHERE OBJECTTYPENAME = 'CLM'), '"&amp;IF(DATA!C553=" ",DATA!A553,DATA!C553)&amp;"', 'N', 'N','N', 0, 0, 
'N', 'N','N','N', 'N', 0,0,'N', 'N','N',' ', ' ', ' ', 0);","")</f>
        <v/>
      </c>
    </row>
    <row r="557" spans="1:1" ht="12.75" customHeight="1">
      <c r="A557" s="1" t="str">
        <f>IF(AND(NOT(ISBLANK(DATA!A554)),DATA!A554&lt;&gt;DATA!A553),"INSERT INTO SYSADM.PS_SCRTY_QUERY 
VALUES('"&amp;PSAUTHITEM_AU!$B$1 &amp; DATA!A554&amp;"_VW', "&amp;"(SELECT VERSION FROM SYSADM.PSVERSION WHERE OBJECTTYPENAME = 'CLM'), '"&amp;IF(DATA!C554=" ",DATA!A554,DATA!C554)&amp;"', 'N', 'N','N', 0, 0, 
'N', 'N','N','N', 'N', 0,0,'N', 'N','N',' ', ' ', ' ', 0);","")</f>
        <v/>
      </c>
    </row>
    <row r="558" spans="1:1" ht="12.75" customHeight="1">
      <c r="A558" s="1" t="str">
        <f>IF(AND(NOT(ISBLANK(DATA!A555)),DATA!A555&lt;&gt;DATA!A554),"INSERT INTO SYSADM.PS_SCRTY_QUERY 
VALUES('"&amp;PSAUTHITEM_AU!$B$1 &amp; DATA!A555&amp;"_VW', "&amp;"(SELECT VERSION FROM SYSADM.PSVERSION WHERE OBJECTTYPENAME = 'CLM'), '"&amp;IF(DATA!C555=" ",DATA!A555,DATA!C555)&amp;"', 'N', 'N','N', 0, 0, 
'N', 'N','N','N', 'N', 0,0,'N', 'N','N',' ', ' ', ' ', 0);","")</f>
        <v/>
      </c>
    </row>
    <row r="559" spans="1:1" ht="12.75" customHeight="1">
      <c r="A559" s="1" t="str">
        <f>IF(AND(NOT(ISBLANK(DATA!A556)),DATA!A556&lt;&gt;DATA!A555),"INSERT INTO SYSADM.PS_SCRTY_QUERY 
VALUES('"&amp;PSAUTHITEM_AU!$B$1 &amp; DATA!A556&amp;"_VW', "&amp;"(SELECT VERSION FROM SYSADM.PSVERSION WHERE OBJECTTYPENAME = 'CLM'), '"&amp;IF(DATA!C556=" ",DATA!A556,DATA!C556)&amp;"', 'N', 'N','N', 0, 0, 
'N', 'N','N','N', 'N', 0,0,'N', 'N','N',' ', ' ', ' ', 0);","")</f>
        <v/>
      </c>
    </row>
    <row r="560" spans="1:1" ht="12.75" customHeight="1">
      <c r="A560" s="1" t="str">
        <f>IF(AND(NOT(ISBLANK(DATA!A557)),DATA!A557&lt;&gt;DATA!A556),"INSERT INTO SYSADM.PS_SCRTY_QUERY 
VALUES('"&amp;PSAUTHITEM_AU!$B$1 &amp; DATA!A557&amp;"_VW', "&amp;"(SELECT VERSION FROM SYSADM.PSVERSION WHERE OBJECTTYPENAME = 'CLM'), '"&amp;IF(DATA!C557=" ",DATA!A557,DATA!C557)&amp;"', 'N', 'N','N', 0, 0, 
'N', 'N','N','N', 'N', 0,0,'N', 'N','N',' ', ' ', ' ', 0);","")</f>
        <v/>
      </c>
    </row>
    <row r="561" spans="1:1" ht="12.75" customHeight="1">
      <c r="A561" s="1" t="str">
        <f>IF(AND(NOT(ISBLANK(DATA!A558)),DATA!A558&lt;&gt;DATA!A557),"INSERT INTO SYSADM.PS_SCRTY_QUERY 
VALUES('"&amp;PSAUTHITEM_AU!$B$1 &amp; DATA!A558&amp;"_VW', "&amp;"(SELECT VERSION FROM SYSADM.PSVERSION WHERE OBJECTTYPENAME = 'CLM'), '"&amp;IF(DATA!C558=" ",DATA!A558,DATA!C558)&amp;"', 'N', 'N','N', 0, 0, 
'N', 'N','N','N', 'N', 0,0,'N', 'N','N',' ', ' ', ' ', 0);","")</f>
        <v/>
      </c>
    </row>
    <row r="562" spans="1:1" ht="12.75" customHeight="1">
      <c r="A562" s="1" t="str">
        <f>IF(AND(NOT(ISBLANK(DATA!A559)),DATA!A559&lt;&gt;DATA!A558),"INSERT INTO SYSADM.PS_SCRTY_QUERY 
VALUES('"&amp;PSAUTHITEM_AU!$B$1 &amp; DATA!A559&amp;"_VW', "&amp;"(SELECT VERSION FROM SYSADM.PSVERSION WHERE OBJECTTYPENAME = 'CLM'), '"&amp;IF(DATA!C559=" ",DATA!A559,DATA!C559)&amp;"', 'N', 'N','N', 0, 0, 
'N', 'N','N','N', 'N', 0,0,'N', 'N','N',' ', ' ', ' ', 0);","")</f>
        <v/>
      </c>
    </row>
    <row r="563" spans="1:1" ht="12.75" customHeight="1">
      <c r="A563" s="1" t="str">
        <f>IF(AND(NOT(ISBLANK(DATA!A560)),DATA!A560&lt;&gt;DATA!A559),"INSERT INTO SYSADM.PS_SCRTY_QUERY 
VALUES('"&amp;PSAUTHITEM_AU!$B$1 &amp; DATA!A560&amp;"_VW', "&amp;"(SELECT VERSION FROM SYSADM.PSVERSION WHERE OBJECTTYPENAME = 'CLM'), '"&amp;IF(DATA!C560=" ",DATA!A560,DATA!C560)&amp;"', 'N', 'N','N', 0, 0, 
'N', 'N','N','N', 'N', 0,0,'N', 'N','N',' ', ' ', ' ', 0);","")</f>
        <v/>
      </c>
    </row>
    <row r="564" spans="1:1" ht="12.75" customHeight="1">
      <c r="A564" s="1" t="str">
        <f>IF(AND(NOT(ISBLANK(DATA!A561)),DATA!A561&lt;&gt;DATA!A560),"INSERT INTO SYSADM.PS_SCRTY_QUERY 
VALUES('"&amp;PSAUTHITEM_AU!$B$1 &amp; DATA!A561&amp;"_VW', "&amp;"(SELECT VERSION FROM SYSADM.PSVERSION WHERE OBJECTTYPENAME = 'CLM'), '"&amp;IF(DATA!C561=" ",DATA!A561,DATA!C561)&amp;"', 'N', 'N','N', 0, 0, 
'N', 'N','N','N', 'N', 0,0,'N', 'N','N',' ', ' ', ' ', 0);","")</f>
        <v/>
      </c>
    </row>
    <row r="565" spans="1:1" ht="12.75" customHeight="1">
      <c r="A565" s="1" t="str">
        <f>IF(AND(NOT(ISBLANK(DATA!A562)),DATA!A562&lt;&gt;DATA!A561),"INSERT INTO SYSADM.PS_SCRTY_QUERY 
VALUES('"&amp;PSAUTHITEM_AU!$B$1 &amp; DATA!A562&amp;"_VW', "&amp;"(SELECT VERSION FROM SYSADM.PSVERSION WHERE OBJECTTYPENAME = 'CLM'), '"&amp;IF(DATA!C562=" ",DATA!A562,DATA!C562)&amp;"', 'N', 'N','N', 0, 0, 
'N', 'N','N','N', 'N', 0,0,'N', 'N','N',' ', ' ', ' ', 0);","")</f>
        <v/>
      </c>
    </row>
    <row r="566" spans="1:1" ht="12.75" customHeight="1">
      <c r="A566" s="1" t="str">
        <f>IF(AND(NOT(ISBLANK(DATA!A563)),DATA!A563&lt;&gt;DATA!A562),"INSERT INTO SYSADM.PS_SCRTY_QUERY 
VALUES('"&amp;PSAUTHITEM_AU!$B$1 &amp; DATA!A563&amp;"_VW', "&amp;"(SELECT VERSION FROM SYSADM.PSVERSION WHERE OBJECTTYPENAME = 'CLM'), '"&amp;IF(DATA!C563=" ",DATA!A563,DATA!C563)&amp;"', 'N', 'N','N', 0, 0, 
'N', 'N','N','N', 'N', 0,0,'N', 'N','N',' ', ' ', ' ', 0);","")</f>
        <v/>
      </c>
    </row>
    <row r="567" spans="1:1" ht="12.75" customHeight="1">
      <c r="A567" s="1" t="str">
        <f>IF(AND(NOT(ISBLANK(DATA!A564)),DATA!A564&lt;&gt;DATA!A563),"INSERT INTO SYSADM.PS_SCRTY_QUERY 
VALUES('"&amp;PSAUTHITEM_AU!$B$1 &amp; DATA!A564&amp;"_VW', "&amp;"(SELECT VERSION FROM SYSADM.PSVERSION WHERE OBJECTTYPENAME = 'CLM'), '"&amp;IF(DATA!C564=" ",DATA!A564,DATA!C564)&amp;"', 'N', 'N','N', 0, 0, 
'N', 'N','N','N', 'N', 0,0,'N', 'N','N',' ', ' ', ' ', 0);","")</f>
        <v/>
      </c>
    </row>
    <row r="568" spans="1:1" ht="12.75" customHeight="1">
      <c r="A568" s="1" t="str">
        <f>IF(AND(NOT(ISBLANK(DATA!A565)),DATA!A565&lt;&gt;DATA!A564),"INSERT INTO SYSADM.PS_SCRTY_QUERY 
VALUES('"&amp;PSAUTHITEM_AU!$B$1 &amp; DATA!A565&amp;"_VW', "&amp;"(SELECT VERSION FROM SYSADM.PSVERSION WHERE OBJECTTYPENAME = 'CLM'), '"&amp;IF(DATA!C565=" ",DATA!A565,DATA!C565)&amp;"', 'N', 'N','N', 0, 0, 
'N', 'N','N','N', 'N', 0,0,'N', 'N','N',' ', ' ', ' ', 0);","")</f>
        <v/>
      </c>
    </row>
    <row r="569" spans="1:1" ht="12.75" customHeight="1">
      <c r="A569" s="1" t="str">
        <f>IF(AND(NOT(ISBLANK(DATA!A566)),DATA!A566&lt;&gt;DATA!A565),"INSERT INTO SYSADM.PS_SCRTY_QUERY 
VALUES('"&amp;PSAUTHITEM_AU!$B$1 &amp; DATA!A566&amp;"_VW', "&amp;"(SELECT VERSION FROM SYSADM.PSVERSION WHERE OBJECTTYPENAME = 'CLM'), '"&amp;IF(DATA!C566=" ",DATA!A566,DATA!C566)&amp;"', 'N', 'N','N', 0, 0, 
'N', 'N','N','N', 'N', 0,0,'N', 'N','N',' ', ' ', ' ', 0);","")</f>
        <v/>
      </c>
    </row>
    <row r="570" spans="1:1" ht="12.75" customHeight="1">
      <c r="A570" s="1" t="str">
        <f>IF(AND(NOT(ISBLANK(DATA!A567)),DATA!A567&lt;&gt;DATA!A566),"INSERT INTO SYSADM.PS_SCRTY_QUERY 
VALUES('"&amp;PSAUTHITEM_AU!$B$1 &amp; DATA!A567&amp;"_VW', "&amp;"(SELECT VERSION FROM SYSADM.PSVERSION WHERE OBJECTTYPENAME = 'CLM'), '"&amp;IF(DATA!C567=" ",DATA!A567,DATA!C567)&amp;"', 'N', 'N','N', 0, 0, 
'N', 'N','N','N', 'N', 0,0,'N', 'N','N',' ', ' ', ' ', 0);","")</f>
        <v/>
      </c>
    </row>
    <row r="571" spans="1:1" ht="12.75" customHeight="1">
      <c r="A571" s="1" t="str">
        <f>IF(AND(NOT(ISBLANK(DATA!A568)),DATA!A568&lt;&gt;DATA!A567),"INSERT INTO SYSADM.PS_SCRTY_QUERY 
VALUES('"&amp;PSAUTHITEM_AU!$B$1 &amp; DATA!A568&amp;"_VW', "&amp;"(SELECT VERSION FROM SYSADM.PSVERSION WHERE OBJECTTYPENAME = 'CLM'), '"&amp;IF(DATA!C568=" ",DATA!A568,DATA!C568)&amp;"', 'N', 'N','N', 0, 0, 
'N', 'N','N','N', 'N', 0,0,'N', 'N','N',' ', ' ', ' ', 0);","")</f>
        <v/>
      </c>
    </row>
    <row r="572" spans="1:1" ht="12.75" customHeight="1">
      <c r="A572" s="1" t="str">
        <f>IF(AND(NOT(ISBLANK(DATA!A569)),DATA!A569&lt;&gt;DATA!A568),"INSERT INTO SYSADM.PS_SCRTY_QUERY 
VALUES('"&amp;PSAUTHITEM_AU!$B$1 &amp; DATA!A569&amp;"_VW', "&amp;"(SELECT VERSION FROM SYSADM.PSVERSION WHERE OBJECTTYPENAME = 'CLM'), '"&amp;IF(DATA!C569=" ",DATA!A569,DATA!C569)&amp;"', 'N', 'N','N', 0, 0, 
'N', 'N','N','N', 'N', 0,0,'N', 'N','N',' ', ' ', ' ', 0);","")</f>
        <v/>
      </c>
    </row>
    <row r="573" spans="1:1" ht="12.75" customHeight="1">
      <c r="A573" s="1" t="str">
        <f>IF(AND(NOT(ISBLANK(DATA!A570)),DATA!A570&lt;&gt;DATA!A569),"INSERT INTO SYSADM.PS_SCRTY_QUERY 
VALUES('"&amp;PSAUTHITEM_AU!$B$1 &amp; DATA!A570&amp;"_VW', "&amp;"(SELECT VERSION FROM SYSADM.PSVERSION WHERE OBJECTTYPENAME = 'CLM'), '"&amp;IF(DATA!C570=" ",DATA!A570,DATA!C570)&amp;"', 'N', 'N','N', 0, 0, 
'N', 'N','N','N', 'N', 0,0,'N', 'N','N',' ', ' ', ' ', 0);","")</f>
        <v/>
      </c>
    </row>
    <row r="574" spans="1:1" ht="12.75" customHeight="1">
      <c r="A574" s="1" t="str">
        <f>IF(AND(NOT(ISBLANK(DATA!A571)),DATA!A571&lt;&gt;DATA!A570),"INSERT INTO SYSADM.PS_SCRTY_QUERY 
VALUES('"&amp;PSAUTHITEM_AU!$B$1 &amp; DATA!A571&amp;"_VW', "&amp;"(SELECT VERSION FROM SYSADM.PSVERSION WHERE OBJECTTYPENAME = 'CLM'), '"&amp;IF(DATA!C571=" ",DATA!A571,DATA!C571)&amp;"', 'N', 'N','N', 0, 0, 
'N', 'N','N','N', 'N', 0,0,'N', 'N','N',' ', ' ', ' ', 0);","")</f>
        <v/>
      </c>
    </row>
    <row r="575" spans="1:1" ht="12.75" customHeight="1">
      <c r="A575" s="1" t="str">
        <f>IF(AND(NOT(ISBLANK(DATA!A572)),DATA!A572&lt;&gt;DATA!A571),"INSERT INTO SYSADM.PS_SCRTY_QUERY 
VALUES('"&amp;PSAUTHITEM_AU!$B$1 &amp; DATA!A572&amp;"_VW', "&amp;"(SELECT VERSION FROM SYSADM.PSVERSION WHERE OBJECTTYPENAME = 'CLM'), '"&amp;IF(DATA!C572=" ",DATA!A572,DATA!C572)&amp;"', 'N', 'N','N', 0, 0, 
'N', 'N','N','N', 'N', 0,0,'N', 'N','N',' ', ' ', ' ', 0);","")</f>
        <v/>
      </c>
    </row>
    <row r="576" spans="1:1" ht="12.75" customHeight="1">
      <c r="A576" s="1" t="str">
        <f>IF(AND(NOT(ISBLANK(DATA!A573)),DATA!A573&lt;&gt;DATA!A572),"INSERT INTO SYSADM.PS_SCRTY_QUERY 
VALUES('"&amp;PSAUTHITEM_AU!$B$1 &amp; DATA!A573&amp;"_VW', "&amp;"(SELECT VERSION FROM SYSADM.PSVERSION WHERE OBJECTTYPENAME = 'CLM'), '"&amp;IF(DATA!C573=" ",DATA!A573,DATA!C573)&amp;"', 'N', 'N','N', 0, 0, 
'N', 'N','N','N', 'N', 0,0,'N', 'N','N',' ', ' ', ' ', 0);","")</f>
        <v/>
      </c>
    </row>
    <row r="577" spans="1:1" ht="12.75" customHeight="1">
      <c r="A577" s="1" t="str">
        <f>IF(AND(NOT(ISBLANK(DATA!A574)),DATA!A574&lt;&gt;DATA!A573),"INSERT INTO SYSADM.PS_SCRTY_QUERY 
VALUES('"&amp;PSAUTHITEM_AU!$B$1 &amp; DATA!A574&amp;"_VW', "&amp;"(SELECT VERSION FROM SYSADM.PSVERSION WHERE OBJECTTYPENAME = 'CLM'), '"&amp;IF(DATA!C574=" ",DATA!A574,DATA!C574)&amp;"', 'N', 'N','N', 0, 0, 
'N', 'N','N','N', 'N', 0,0,'N', 'N','N',' ', ' ', ' ', 0);","")</f>
        <v/>
      </c>
    </row>
    <row r="578" spans="1:1" ht="12.75" customHeight="1">
      <c r="A578" s="1" t="str">
        <f>IF(AND(NOT(ISBLANK(DATA!A575)),DATA!A575&lt;&gt;DATA!A574),"INSERT INTO SYSADM.PS_SCRTY_QUERY 
VALUES('"&amp;PSAUTHITEM_AU!$B$1 &amp; DATA!A575&amp;"_VW', "&amp;"(SELECT VERSION FROM SYSADM.PSVERSION WHERE OBJECTTYPENAME = 'CLM'), '"&amp;IF(DATA!C575=" ",DATA!A575,DATA!C575)&amp;"', 'N', 'N','N', 0, 0, 
'N', 'N','N','N', 'N', 0,0,'N', 'N','N',' ', ' ', ' ', 0);","")</f>
        <v/>
      </c>
    </row>
    <row r="579" spans="1:1" ht="12.75" customHeight="1">
      <c r="A579" s="1" t="str">
        <f>IF(AND(NOT(ISBLANK(DATA!A576)),DATA!A576&lt;&gt;DATA!A575),"INSERT INTO SYSADM.PS_SCRTY_QUERY 
VALUES('"&amp;PSAUTHITEM_AU!$B$1 &amp; DATA!A576&amp;"_VW', "&amp;"(SELECT VERSION FROM SYSADM.PSVERSION WHERE OBJECTTYPENAME = 'CLM'), '"&amp;IF(DATA!C576=" ",DATA!A576,DATA!C576)&amp;"', 'N', 'N','N', 0, 0, 
'N', 'N','N','N', 'N', 0,0,'N', 'N','N',' ', ' ', ' ', 0);","")</f>
        <v/>
      </c>
    </row>
    <row r="580" spans="1:1" ht="12.75" customHeight="1">
      <c r="A580" s="1" t="str">
        <f>IF(AND(NOT(ISBLANK(DATA!A577)),DATA!A577&lt;&gt;DATA!A576),"INSERT INTO SYSADM.PS_SCRTY_QUERY 
VALUES('"&amp;PSAUTHITEM_AU!$B$1 &amp; DATA!A577&amp;"_VW', "&amp;"(SELECT VERSION FROM SYSADM.PSVERSION WHERE OBJECTTYPENAME = 'CLM'), '"&amp;IF(DATA!C577=" ",DATA!A577,DATA!C577)&amp;"', 'N', 'N','N', 0, 0, 
'N', 'N','N','N', 'N', 0,0,'N', 'N','N',' ', ' ', ' ', 0);","")</f>
        <v/>
      </c>
    </row>
    <row r="581" spans="1:1" ht="12.75" customHeight="1">
      <c r="A581" s="1" t="str">
        <f>IF(AND(NOT(ISBLANK(DATA!A578)),DATA!A578&lt;&gt;DATA!A577),"INSERT INTO SYSADM.PS_SCRTY_QUERY 
VALUES('"&amp;PSAUTHITEM_AU!$B$1 &amp; DATA!A578&amp;"_VW', "&amp;"(SELECT VERSION FROM SYSADM.PSVERSION WHERE OBJECTTYPENAME = 'CLM'), '"&amp;IF(DATA!C578=" ",DATA!A578,DATA!C578)&amp;"', 'N', 'N','N', 0, 0, 
'N', 'N','N','N', 'N', 0,0,'N', 'N','N',' ', ' ', ' ', 0);","")</f>
        <v/>
      </c>
    </row>
    <row r="582" spans="1:1" ht="12.75" customHeight="1">
      <c r="A582" s="1" t="str">
        <f>IF(AND(NOT(ISBLANK(DATA!A579)),DATA!A579&lt;&gt;DATA!A578),"INSERT INTO SYSADM.PS_SCRTY_QUERY 
VALUES('"&amp;PSAUTHITEM_AU!$B$1 &amp; DATA!A579&amp;"_VW', "&amp;"(SELECT VERSION FROM SYSADM.PSVERSION WHERE OBJECTTYPENAME = 'CLM'), '"&amp;IF(DATA!C579=" ",DATA!A579,DATA!C579)&amp;"', 'N', 'N','N', 0, 0, 
'N', 'N','N','N', 'N', 0,0,'N', 'N','N',' ', ' ', ' ', 0);","")</f>
        <v/>
      </c>
    </row>
    <row r="583" spans="1:1" ht="12.75" customHeight="1">
      <c r="A583" s="1" t="str">
        <f>IF(AND(NOT(ISBLANK(DATA!A580)),DATA!A580&lt;&gt;DATA!A579),"INSERT INTO SYSADM.PS_SCRTY_QUERY 
VALUES('"&amp;PSAUTHITEM_AU!$B$1 &amp; DATA!A580&amp;"_VW', "&amp;"(SELECT VERSION FROM SYSADM.PSVERSION WHERE OBJECTTYPENAME = 'CLM'), '"&amp;IF(DATA!C580=" ",DATA!A580,DATA!C580)&amp;"', 'N', 'N','N', 0, 0, 
'N', 'N','N','N', 'N', 0,0,'N', 'N','N',' ', ' ', ' ', 0);","")</f>
        <v/>
      </c>
    </row>
    <row r="584" spans="1:1" ht="12.75" customHeight="1">
      <c r="A584" s="1" t="str">
        <f>IF(AND(NOT(ISBLANK(DATA!A581)),DATA!A581&lt;&gt;DATA!A580),"INSERT INTO SYSADM.PS_SCRTY_QUERY 
VALUES('"&amp;PSAUTHITEM_AU!$B$1 &amp; DATA!A581&amp;"_VW', "&amp;"(SELECT VERSION FROM SYSADM.PSVERSION WHERE OBJECTTYPENAME = 'CLM'), '"&amp;IF(DATA!C581=" ",DATA!A581,DATA!C581)&amp;"', 'N', 'N','N', 0, 0, 
'N', 'N','N','N', 'N', 0,0,'N', 'N','N',' ', ' ', ' ', 0);","")</f>
        <v/>
      </c>
    </row>
    <row r="585" spans="1:1" ht="12.75" customHeight="1">
      <c r="A585" s="1" t="str">
        <f>IF(AND(NOT(ISBLANK(DATA!A582)),DATA!A582&lt;&gt;DATA!A581),"INSERT INTO SYSADM.PS_SCRTY_QUERY 
VALUES('"&amp;PSAUTHITEM_AU!$B$1 &amp; DATA!A582&amp;"_VW', "&amp;"(SELECT VERSION FROM SYSADM.PSVERSION WHERE OBJECTTYPENAME = 'CLM'), '"&amp;IF(DATA!C582=" ",DATA!A582,DATA!C582)&amp;"', 'N', 'N','N', 0, 0, 
'N', 'N','N','N', 'N', 0,0,'N', 'N','N',' ', ' ', ' ', 0);","")</f>
        <v/>
      </c>
    </row>
    <row r="586" spans="1:1" ht="12.75" customHeight="1">
      <c r="A586" s="1" t="str">
        <f>IF(AND(NOT(ISBLANK(DATA!A583)),DATA!A583&lt;&gt;DATA!A582),"INSERT INTO SYSADM.PS_SCRTY_QUERY 
VALUES('"&amp;PSAUTHITEM_AU!$B$1 &amp; DATA!A583&amp;"_VW', "&amp;"(SELECT VERSION FROM SYSADM.PSVERSION WHERE OBJECTTYPENAME = 'CLM'), '"&amp;IF(DATA!C583=" ",DATA!A583,DATA!C583)&amp;"', 'N', 'N','N', 0, 0, 
'N', 'N','N','N', 'N', 0,0,'N', 'N','N',' ', ' ', ' ', 0);","")</f>
        <v/>
      </c>
    </row>
    <row r="587" spans="1:1" ht="12.75" customHeight="1">
      <c r="A587" s="1" t="str">
        <f>IF(AND(NOT(ISBLANK(DATA!A584)),DATA!A584&lt;&gt;DATA!A583),"INSERT INTO SYSADM.PS_SCRTY_QUERY 
VALUES('"&amp;PSAUTHITEM_AU!$B$1 &amp; DATA!A584&amp;"_VW', "&amp;"(SELECT VERSION FROM SYSADM.PSVERSION WHERE OBJECTTYPENAME = 'CLM'), '"&amp;IF(DATA!C584=" ",DATA!A584,DATA!C584)&amp;"', 'N', 'N','N', 0, 0, 
'N', 'N','N','N', 'N', 0,0,'N', 'N','N',' ', ' ', ' ', 0);","")</f>
        <v/>
      </c>
    </row>
    <row r="588" spans="1:1" ht="12.75" customHeight="1">
      <c r="A588" s="1" t="str">
        <f>IF(AND(NOT(ISBLANK(DATA!A585)),DATA!A585&lt;&gt;DATA!A584),"INSERT INTO SYSADM.PS_SCRTY_QUERY 
VALUES('"&amp;PSAUTHITEM_AU!$B$1 &amp; DATA!A585&amp;"_VW', "&amp;"(SELECT VERSION FROM SYSADM.PSVERSION WHERE OBJECTTYPENAME = 'CLM'), '"&amp;IF(DATA!C585=" ",DATA!A585,DATA!C585)&amp;"', 'N', 'N','N', 0, 0, 
'N', 'N','N','N', 'N', 0,0,'N', 'N','N',' ', ' ', ' ', 0);","")</f>
        <v/>
      </c>
    </row>
    <row r="589" spans="1:1" ht="12.75" customHeight="1">
      <c r="A589" s="1" t="str">
        <f>IF(AND(NOT(ISBLANK(DATA!A586)),DATA!A586&lt;&gt;DATA!A585),"INSERT INTO SYSADM.PS_SCRTY_QUERY 
VALUES('"&amp;PSAUTHITEM_AU!$B$1 &amp; DATA!A586&amp;"_VW', "&amp;"(SELECT VERSION FROM SYSADM.PSVERSION WHERE OBJECTTYPENAME = 'CLM'), '"&amp;IF(DATA!C586=" ",DATA!A586,DATA!C586)&amp;"', 'N', 'N','N', 0, 0, 
'N', 'N','N','N', 'N', 0,0,'N', 'N','N',' ', ' ', ' ', 0);","")</f>
        <v/>
      </c>
    </row>
    <row r="590" spans="1:1" ht="12.75" customHeight="1">
      <c r="A590" s="1" t="str">
        <f>IF(AND(NOT(ISBLANK(DATA!A587)),DATA!A587&lt;&gt;DATA!A586),"INSERT INTO SYSADM.PS_SCRTY_QUERY 
VALUES('"&amp;PSAUTHITEM_AU!$B$1 &amp; DATA!A587&amp;"_VW', "&amp;"(SELECT VERSION FROM SYSADM.PSVERSION WHERE OBJECTTYPENAME = 'CLM'), '"&amp;IF(DATA!C587=" ",DATA!A587,DATA!C587)&amp;"', 'N', 'N','N', 0, 0, 
'N', 'N','N','N', 'N', 0,0,'N', 'N','N',' ', ' ', ' ', 0);","")</f>
        <v/>
      </c>
    </row>
    <row r="591" spans="1:1" ht="12.75" customHeight="1">
      <c r="A591" s="1" t="str">
        <f>IF(AND(NOT(ISBLANK(DATA!A588)),DATA!A588&lt;&gt;DATA!A587),"INSERT INTO SYSADM.PS_SCRTY_QUERY 
VALUES('"&amp;PSAUTHITEM_AU!$B$1 &amp; DATA!A588&amp;"_VW', "&amp;"(SELECT VERSION FROM SYSADM.PSVERSION WHERE OBJECTTYPENAME = 'CLM'), '"&amp;IF(DATA!C588=" ",DATA!A588,DATA!C588)&amp;"', 'N', 'N','N', 0, 0, 
'N', 'N','N','N', 'N', 0,0,'N', 'N','N',' ', ' ', ' ', 0);","")</f>
        <v/>
      </c>
    </row>
    <row r="592" spans="1:1" ht="12.75" customHeight="1">
      <c r="A592" s="1" t="str">
        <f>IF(AND(NOT(ISBLANK(DATA!A589)),DATA!A589&lt;&gt;DATA!A588),"INSERT INTO SYSADM.PS_SCRTY_QUERY 
VALUES('"&amp;PSAUTHITEM_AU!$B$1 &amp; DATA!A589&amp;"_VW', "&amp;"(SELECT VERSION FROM SYSADM.PSVERSION WHERE OBJECTTYPENAME = 'CLM'), '"&amp;IF(DATA!C589=" ",DATA!A589,DATA!C589)&amp;"', 'N', 'N','N', 0, 0, 
'N', 'N','N','N', 'N', 0,0,'N', 'N','N',' ', ' ', ' ', 0);","")</f>
        <v/>
      </c>
    </row>
    <row r="593" spans="1:1" ht="12.75" customHeight="1">
      <c r="A593" s="1" t="str">
        <f>IF(AND(NOT(ISBLANK(DATA!A590)),DATA!A590&lt;&gt;DATA!A589),"INSERT INTO SYSADM.PS_SCRTY_QUERY 
VALUES('"&amp;PSAUTHITEM_AU!$B$1 &amp; DATA!A590&amp;"_VW', "&amp;"(SELECT VERSION FROM SYSADM.PSVERSION WHERE OBJECTTYPENAME = 'CLM'), '"&amp;IF(DATA!C590=" ",DATA!A590,DATA!C590)&amp;"', 'N', 'N','N', 0, 0, 
'N', 'N','N','N', 'N', 0,0,'N', 'N','N',' ', ' ', ' ', 0);","")</f>
        <v/>
      </c>
    </row>
    <row r="594" spans="1:1" ht="12.75" customHeight="1">
      <c r="A594" s="1" t="str">
        <f>IF(AND(NOT(ISBLANK(DATA!A591)),DATA!A591&lt;&gt;DATA!A590),"INSERT INTO SYSADM.PS_SCRTY_QUERY 
VALUES('"&amp;PSAUTHITEM_AU!$B$1 &amp; DATA!A591&amp;"_VW', "&amp;"(SELECT VERSION FROM SYSADM.PSVERSION WHERE OBJECTTYPENAME = 'CLM'), '"&amp;IF(DATA!C591=" ",DATA!A591,DATA!C591)&amp;"', 'N', 'N','N', 0, 0, 
'N', 'N','N','N', 'N', 0,0,'N', 'N','N',' ', ' ', ' ', 0);","")</f>
        <v/>
      </c>
    </row>
    <row r="595" spans="1:1" ht="12.75" customHeight="1">
      <c r="A595" s="1" t="str">
        <f>IF(AND(NOT(ISBLANK(DATA!A592)),DATA!A592&lt;&gt;DATA!A591),"INSERT INTO SYSADM.PS_SCRTY_QUERY 
VALUES('"&amp;PSAUTHITEM_AU!$B$1 &amp; DATA!A592&amp;"_VW', "&amp;"(SELECT VERSION FROM SYSADM.PSVERSION WHERE OBJECTTYPENAME = 'CLM'), '"&amp;IF(DATA!C592=" ",DATA!A592,DATA!C592)&amp;"', 'N', 'N','N', 0, 0, 
'N', 'N','N','N', 'N', 0,0,'N', 'N','N',' ', ' ', ' ', 0);","")</f>
        <v/>
      </c>
    </row>
    <row r="596" spans="1:1" ht="12.75" customHeight="1">
      <c r="A596" s="1" t="str">
        <f>IF(AND(NOT(ISBLANK(DATA!A593)),DATA!A593&lt;&gt;DATA!A592),"INSERT INTO SYSADM.PS_SCRTY_QUERY 
VALUES('"&amp;PSAUTHITEM_AU!$B$1 &amp; DATA!A593&amp;"_VW', "&amp;"(SELECT VERSION FROM SYSADM.PSVERSION WHERE OBJECTTYPENAME = 'CLM'), '"&amp;IF(DATA!C593=" ",DATA!A593,DATA!C593)&amp;"', 'N', 'N','N', 0, 0, 
'N', 'N','N','N', 'N', 0,0,'N', 'N','N',' ', ' ', ' ', 0);","")</f>
        <v/>
      </c>
    </row>
    <row r="597" spans="1:1" ht="12.75" customHeight="1">
      <c r="A597" s="1" t="str">
        <f>IF(AND(NOT(ISBLANK(DATA!A594)),DATA!A594&lt;&gt;DATA!A593),"INSERT INTO SYSADM.PS_SCRTY_QUERY 
VALUES('"&amp;PSAUTHITEM_AU!$B$1 &amp; DATA!A594&amp;"_VW', "&amp;"(SELECT VERSION FROM SYSADM.PSVERSION WHERE OBJECTTYPENAME = 'CLM'), '"&amp;IF(DATA!C594=" ",DATA!A594,DATA!C594)&amp;"', 'N', 'N','N', 0, 0, 
'N', 'N','N','N', 'N', 0,0,'N', 'N','N',' ', ' ', ' ', 0);","")</f>
        <v/>
      </c>
    </row>
    <row r="598" spans="1:1" ht="12.75" customHeight="1">
      <c r="A598" s="1" t="str">
        <f>IF(AND(NOT(ISBLANK(DATA!A595)),DATA!A595&lt;&gt;DATA!A594),"INSERT INTO SYSADM.PS_SCRTY_QUERY 
VALUES('"&amp;PSAUTHITEM_AU!$B$1 &amp; DATA!A595&amp;"_VW', "&amp;"(SELECT VERSION FROM SYSADM.PSVERSION WHERE OBJECTTYPENAME = 'CLM'), '"&amp;IF(DATA!C595=" ",DATA!A595,DATA!C595)&amp;"', 'N', 'N','N', 0, 0, 
'N', 'N','N','N', 'N', 0,0,'N', 'N','N',' ', ' ', ' ', 0);","")</f>
        <v/>
      </c>
    </row>
    <row r="599" spans="1:1" ht="12.75" customHeight="1">
      <c r="A599" s="1" t="str">
        <f>IF(AND(NOT(ISBLANK(DATA!A596)),DATA!A596&lt;&gt;DATA!A595),"INSERT INTO SYSADM.PS_SCRTY_QUERY 
VALUES('"&amp;PSAUTHITEM_AU!$B$1 &amp; DATA!A596&amp;"_VW', "&amp;"(SELECT VERSION FROM SYSADM.PSVERSION WHERE OBJECTTYPENAME = 'CLM'), '"&amp;IF(DATA!C596=" ",DATA!A596,DATA!C596)&amp;"', 'N', 'N','N', 0, 0, 
'N', 'N','N','N', 'N', 0,0,'N', 'N','N',' ', ' ', ' ', 0);","")</f>
        <v/>
      </c>
    </row>
    <row r="600" spans="1:1" ht="12.75" customHeight="1">
      <c r="A600" s="1" t="str">
        <f>IF(AND(NOT(ISBLANK(DATA!A597)),DATA!A597&lt;&gt;DATA!A596),"INSERT INTO SYSADM.PS_SCRTY_QUERY 
VALUES('"&amp;PSAUTHITEM_AU!$B$1 &amp; DATA!A597&amp;"_VW', "&amp;"(SELECT VERSION FROM SYSADM.PSVERSION WHERE OBJECTTYPENAME = 'CLM'), '"&amp;IF(DATA!C597=" ",DATA!A597,DATA!C597)&amp;"', 'N', 'N','N', 0, 0, 
'N', 'N','N','N', 'N', 0,0,'N', 'N','N',' ', ' ', ' ', 0);","")</f>
        <v/>
      </c>
    </row>
    <row r="601" spans="1:1" ht="12.75" customHeight="1">
      <c r="A601" s="1" t="str">
        <f>IF(AND(NOT(ISBLANK(DATA!A598)),DATA!A598&lt;&gt;DATA!A597),"INSERT INTO SYSADM.PS_SCRTY_QUERY 
VALUES('"&amp;PSAUTHITEM_AU!$B$1 &amp; DATA!A598&amp;"_VW', "&amp;"(SELECT VERSION FROM SYSADM.PSVERSION WHERE OBJECTTYPENAME = 'CLM'), '"&amp;IF(DATA!C598=" ",DATA!A598,DATA!C598)&amp;"', 'N', 'N','N', 0, 0, 
'N', 'N','N','N', 'N', 0,0,'N', 'N','N',' ', ' ', ' ', 0);","")</f>
        <v/>
      </c>
    </row>
    <row r="602" spans="1:1" ht="12.75" customHeight="1">
      <c r="A602" s="1" t="str">
        <f>IF(AND(NOT(ISBLANK(DATA!A599)),DATA!A599&lt;&gt;DATA!A598),"INSERT INTO SYSADM.PS_SCRTY_QUERY 
VALUES('"&amp;PSAUTHITEM_AU!$B$1 &amp; DATA!A599&amp;"_VW', "&amp;"(SELECT VERSION FROM SYSADM.PSVERSION WHERE OBJECTTYPENAME = 'CLM'), '"&amp;IF(DATA!C599=" ",DATA!A599,DATA!C599)&amp;"', 'N', 'N','N', 0, 0, 
'N', 'N','N','N', 'N', 0,0,'N', 'N','N',' ', ' ', ' ', 0);","")</f>
        <v/>
      </c>
    </row>
    <row r="603" spans="1:1" ht="12.75" customHeight="1">
      <c r="A603" s="1" t="str">
        <f>IF(AND(NOT(ISBLANK(DATA!A600)),DATA!A600&lt;&gt;DATA!A599),"INSERT INTO SYSADM.PS_SCRTY_QUERY 
VALUES('"&amp;PSAUTHITEM_AU!$B$1 &amp; DATA!A600&amp;"_VW', "&amp;"(SELECT VERSION FROM SYSADM.PSVERSION WHERE OBJECTTYPENAME = 'CLM'), '"&amp;IF(DATA!C600=" ",DATA!A600,DATA!C600)&amp;"', 'N', 'N','N', 0, 0, 
'N', 'N','N','N', 'N', 0,0,'N', 'N','N',' ', ' ', ' ', 0);","")</f>
        <v/>
      </c>
    </row>
    <row r="604" spans="1:1" ht="12.75" customHeight="1">
      <c r="A604" s="1" t="str">
        <f>IF(AND(NOT(ISBLANK(DATA!A601)),DATA!A601&lt;&gt;DATA!A600),"INSERT INTO SYSADM.PS_SCRTY_QUERY 
VALUES('"&amp;PSAUTHITEM_AU!$B$1 &amp; DATA!A601&amp;"_VW', "&amp;"(SELECT VERSION FROM SYSADM.PSVERSION WHERE OBJECTTYPENAME = 'CLM'), '"&amp;IF(DATA!C601=" ",DATA!A601,DATA!C601)&amp;"', 'N', 'N','N', 0, 0, 
'N', 'N','N','N', 'N', 0,0,'N', 'N','N',' ', ' ', ' ', 0);","")</f>
        <v/>
      </c>
    </row>
    <row r="605" spans="1:1" ht="12.75" customHeight="1">
      <c r="A605" s="1" t="str">
        <f>IF(AND(NOT(ISBLANK(DATA!A602)),DATA!A602&lt;&gt;DATA!A601),"INSERT INTO SYSADM.PS_SCRTY_QUERY 
VALUES('"&amp;PSAUTHITEM_AU!$B$1 &amp; DATA!A602&amp;"_VW', "&amp;"(SELECT VERSION FROM SYSADM.PSVERSION WHERE OBJECTTYPENAME = 'CLM'), '"&amp;IF(DATA!C602=" ",DATA!A602,DATA!C602)&amp;"', 'N', 'N','N', 0, 0, 
'N', 'N','N','N', 'N', 0,0,'N', 'N','N',' ', ' ', ' ', 0);","")</f>
        <v/>
      </c>
    </row>
    <row r="606" spans="1:1" ht="12.75" customHeight="1">
      <c r="A606" s="1" t="str">
        <f>IF(AND(NOT(ISBLANK(DATA!A603)),DATA!A603&lt;&gt;DATA!A602),"INSERT INTO SYSADM.PS_SCRTY_QUERY 
VALUES('"&amp;PSAUTHITEM_AU!$B$1 &amp; DATA!A603&amp;"_VW', "&amp;"(SELECT VERSION FROM SYSADM.PSVERSION WHERE OBJECTTYPENAME = 'CLM'), '"&amp;IF(DATA!C603=" ",DATA!A603,DATA!C603)&amp;"', 'N', 'N','N', 0, 0, 
'N', 'N','N','N', 'N', 0,0,'N', 'N','N',' ', ' ', ' ', 0);","")</f>
        <v/>
      </c>
    </row>
    <row r="607" spans="1:1" ht="12.75" customHeight="1">
      <c r="A607" s="1" t="str">
        <f>IF(AND(NOT(ISBLANK(DATA!A604)),DATA!A604&lt;&gt;DATA!A603),"INSERT INTO SYSADM.PS_SCRTY_QUERY 
VALUES('"&amp;PSAUTHITEM_AU!$B$1 &amp; DATA!A604&amp;"_VW', "&amp;"(SELECT VERSION FROM SYSADM.PSVERSION WHERE OBJECTTYPENAME = 'CLM'), '"&amp;IF(DATA!C604=" ",DATA!A604,DATA!C604)&amp;"', 'N', 'N','N', 0, 0, 
'N', 'N','N','N', 'N', 0,0,'N', 'N','N',' ', ' ', ' ', 0);","")</f>
        <v/>
      </c>
    </row>
    <row r="608" spans="1:1" ht="12.75" customHeight="1">
      <c r="A608" s="1" t="str">
        <f>IF(AND(NOT(ISBLANK(DATA!A605)),DATA!A605&lt;&gt;DATA!A604),"INSERT INTO SYSADM.PS_SCRTY_QUERY 
VALUES('"&amp;PSAUTHITEM_AU!$B$1 &amp; DATA!A605&amp;"_VW', "&amp;"(SELECT VERSION FROM SYSADM.PSVERSION WHERE OBJECTTYPENAME = 'CLM'), '"&amp;IF(DATA!C605=" ",DATA!A605,DATA!C605)&amp;"', 'N', 'N','N', 0, 0, 
'N', 'N','N','N', 'N', 0,0,'N', 'N','N',' ', ' ', ' ', 0);","")</f>
        <v/>
      </c>
    </row>
    <row r="609" spans="1:1" ht="12.75" customHeight="1">
      <c r="A609" s="1" t="str">
        <f>IF(AND(NOT(ISBLANK(DATA!A606)),DATA!A606&lt;&gt;DATA!A605),"INSERT INTO SYSADM.PS_SCRTY_QUERY 
VALUES('"&amp;PSAUTHITEM_AU!$B$1 &amp; DATA!A606&amp;"_VW', "&amp;"(SELECT VERSION FROM SYSADM.PSVERSION WHERE OBJECTTYPENAME = 'CLM'), '"&amp;IF(DATA!C606=" ",DATA!A606,DATA!C606)&amp;"', 'N', 'N','N', 0, 0, 
'N', 'N','N','N', 'N', 0,0,'N', 'N','N',' ', ' ', ' ', 0);","")</f>
        <v/>
      </c>
    </row>
    <row r="610" spans="1:1" ht="12.75" customHeight="1">
      <c r="A610" s="1" t="str">
        <f>IF(AND(NOT(ISBLANK(DATA!A607)),DATA!A607&lt;&gt;DATA!A606),"INSERT INTO SYSADM.PS_SCRTY_QUERY 
VALUES('"&amp;PSAUTHITEM_AU!$B$1 &amp; DATA!A607&amp;"_VW', "&amp;"(SELECT VERSION FROM SYSADM.PSVERSION WHERE OBJECTTYPENAME = 'CLM'), '"&amp;IF(DATA!C607=" ",DATA!A607,DATA!C607)&amp;"', 'N', 'N','N', 0, 0, 
'N', 'N','N','N', 'N', 0,0,'N', 'N','N',' ', ' ', ' ', 0);","")</f>
        <v/>
      </c>
    </row>
    <row r="611" spans="1:1" ht="12.75" customHeight="1">
      <c r="A611" s="1" t="str">
        <f>IF(AND(NOT(ISBLANK(DATA!A608)),DATA!A608&lt;&gt;DATA!A607),"INSERT INTO SYSADM.PS_SCRTY_QUERY 
VALUES('"&amp;PSAUTHITEM_AU!$B$1 &amp; DATA!A608&amp;"_VW', "&amp;"(SELECT VERSION FROM SYSADM.PSVERSION WHERE OBJECTTYPENAME = 'CLM'), '"&amp;IF(DATA!C608=" ",DATA!A608,DATA!C608)&amp;"', 'N', 'N','N', 0, 0, 
'N', 'N','N','N', 'N', 0,0,'N', 'N','N',' ', ' ', ' ', 0);","")</f>
        <v/>
      </c>
    </row>
    <row r="612" spans="1:1" ht="12.75" customHeight="1">
      <c r="A612" s="1" t="str">
        <f>IF(AND(NOT(ISBLANK(DATA!A609)),DATA!A609&lt;&gt;DATA!A608),"INSERT INTO SYSADM.PS_SCRTY_QUERY 
VALUES('"&amp;PSAUTHITEM_AU!$B$1 &amp; DATA!A609&amp;"_VW', "&amp;"(SELECT VERSION FROM SYSADM.PSVERSION WHERE OBJECTTYPENAME = 'CLM'), '"&amp;IF(DATA!C609=" ",DATA!A609,DATA!C609)&amp;"', 'N', 'N','N', 0, 0, 
'N', 'N','N','N', 'N', 0,0,'N', 'N','N',' ', ' ', ' ', 0);","")</f>
        <v/>
      </c>
    </row>
    <row r="613" spans="1:1" ht="12.75" customHeight="1">
      <c r="A613" s="1" t="str">
        <f>IF(AND(NOT(ISBLANK(DATA!A610)),DATA!A610&lt;&gt;DATA!A609),"INSERT INTO SYSADM.PS_SCRTY_QUERY 
VALUES('"&amp;PSAUTHITEM_AU!$B$1 &amp; DATA!A610&amp;"_VW', "&amp;"(SELECT VERSION FROM SYSADM.PSVERSION WHERE OBJECTTYPENAME = 'CLM'), '"&amp;IF(DATA!C610=" ",DATA!A610,DATA!C610)&amp;"', 'N', 'N','N', 0, 0, 
'N', 'N','N','N', 'N', 0,0,'N', 'N','N',' ', ' ', ' ', 0);","")</f>
        <v/>
      </c>
    </row>
    <row r="614" spans="1:1" ht="12.75" customHeight="1">
      <c r="A614" s="1" t="str">
        <f>IF(AND(NOT(ISBLANK(DATA!A611)),DATA!A611&lt;&gt;DATA!A610),"INSERT INTO SYSADM.PS_SCRTY_QUERY 
VALUES('"&amp;PSAUTHITEM_AU!$B$1 &amp; DATA!A611&amp;"_VW', "&amp;"(SELECT VERSION FROM SYSADM.PSVERSION WHERE OBJECTTYPENAME = 'CLM'), '"&amp;IF(DATA!C611=" ",DATA!A611,DATA!C611)&amp;"', 'N', 'N','N', 0, 0, 
'N', 'N','N','N', 'N', 0,0,'N', 'N','N',' ', ' ', ' ', 0);","")</f>
        <v/>
      </c>
    </row>
    <row r="615" spans="1:1" ht="12.75" customHeight="1">
      <c r="A615" s="1" t="str">
        <f>IF(AND(NOT(ISBLANK(DATA!A612)),DATA!A612&lt;&gt;DATA!A611),"INSERT INTO SYSADM.PS_SCRTY_QUERY 
VALUES('"&amp;PSAUTHITEM_AU!$B$1 &amp; DATA!A612&amp;"_VW', "&amp;"(SELECT VERSION FROM SYSADM.PSVERSION WHERE OBJECTTYPENAME = 'CLM'), '"&amp;IF(DATA!C612=" ",DATA!A612,DATA!C612)&amp;"', 'N', 'N','N', 0, 0, 
'N', 'N','N','N', 'N', 0,0,'N', 'N','N',' ', ' ', ' ', 0);","")</f>
        <v/>
      </c>
    </row>
    <row r="616" spans="1:1" ht="12.75" customHeight="1">
      <c r="A616" s="1" t="str">
        <f>IF(AND(NOT(ISBLANK(DATA!A613)),DATA!A613&lt;&gt;DATA!A612),"INSERT INTO SYSADM.PS_SCRTY_QUERY 
VALUES('"&amp;PSAUTHITEM_AU!$B$1 &amp; DATA!A613&amp;"_VW', "&amp;"(SELECT VERSION FROM SYSADM.PSVERSION WHERE OBJECTTYPENAME = 'CLM'), '"&amp;IF(DATA!C613=" ",DATA!A613,DATA!C613)&amp;"', 'N', 'N','N', 0, 0, 
'N', 'N','N','N', 'N', 0,0,'N', 'N','N',' ', ' ', ' ', 0);","")</f>
        <v/>
      </c>
    </row>
    <row r="617" spans="1:1" ht="12.75" customHeight="1">
      <c r="A617" s="1" t="str">
        <f>IF(AND(NOT(ISBLANK(DATA!A614)),DATA!A614&lt;&gt;DATA!A613),"INSERT INTO SYSADM.PS_SCRTY_QUERY 
VALUES('"&amp;PSAUTHITEM_AU!$B$1 &amp; DATA!A614&amp;"_VW', "&amp;"(SELECT VERSION FROM SYSADM.PSVERSION WHERE OBJECTTYPENAME = 'CLM'), '"&amp;IF(DATA!C614=" ",DATA!A614,DATA!C614)&amp;"', 'N', 'N','N', 0, 0, 
'N', 'N','N','N', 'N', 0,0,'N', 'N','N',' ', ' ', ' ', 0);","")</f>
        <v/>
      </c>
    </row>
    <row r="618" spans="1:1" ht="12.75" customHeight="1">
      <c r="A618" s="1" t="str">
        <f>IF(AND(NOT(ISBLANK(DATA!A615)),DATA!A615&lt;&gt;DATA!A614),"INSERT INTO SYSADM.PS_SCRTY_QUERY 
VALUES('"&amp;PSAUTHITEM_AU!$B$1 &amp; DATA!A615&amp;"_VW', "&amp;"(SELECT VERSION FROM SYSADM.PSVERSION WHERE OBJECTTYPENAME = 'CLM'), '"&amp;IF(DATA!C615=" ",DATA!A615,DATA!C615)&amp;"', 'N', 'N','N', 0, 0, 
'N', 'N','N','N', 'N', 0,0,'N', 'N','N',' ', ' ', ' ', 0);","")</f>
        <v/>
      </c>
    </row>
    <row r="619" spans="1:1" ht="12.75" customHeight="1">
      <c r="A619" s="1" t="str">
        <f>IF(AND(NOT(ISBLANK(DATA!A616)),DATA!A616&lt;&gt;DATA!A615),"INSERT INTO SYSADM.PS_SCRTY_QUERY 
VALUES('"&amp;PSAUTHITEM_AU!$B$1 &amp; DATA!A616&amp;"_VW', "&amp;"(SELECT VERSION FROM SYSADM.PSVERSION WHERE OBJECTTYPENAME = 'CLM'), '"&amp;IF(DATA!C616=" ",DATA!A616,DATA!C616)&amp;"', 'N', 'N','N', 0, 0, 
'N', 'N','N','N', 'N', 0,0,'N', 'N','N',' ', ' ', ' ', 0);","")</f>
        <v/>
      </c>
    </row>
    <row r="620" spans="1:1" ht="12.75" customHeight="1">
      <c r="A620" s="1" t="str">
        <f>IF(AND(NOT(ISBLANK(DATA!A617)),DATA!A617&lt;&gt;DATA!A616),"INSERT INTO SYSADM.PS_SCRTY_QUERY 
VALUES('"&amp;PSAUTHITEM_AU!$B$1 &amp; DATA!A617&amp;"_VW', "&amp;"(SELECT VERSION FROM SYSADM.PSVERSION WHERE OBJECTTYPENAME = 'CLM'), '"&amp;IF(DATA!C617=" ",DATA!A617,DATA!C617)&amp;"', 'N', 'N','N', 0, 0, 
'N', 'N','N','N', 'N', 0,0,'N', 'N','N',' ', ' ', ' ', 0);","")</f>
        <v/>
      </c>
    </row>
    <row r="621" spans="1:1" ht="12.75" customHeight="1">
      <c r="A621" s="1" t="str">
        <f>IF(AND(NOT(ISBLANK(DATA!A618)),DATA!A618&lt;&gt;DATA!A617),"INSERT INTO SYSADM.PS_SCRTY_QUERY 
VALUES('"&amp;PSAUTHITEM_AU!$B$1 &amp; DATA!A618&amp;"_VW', "&amp;"(SELECT VERSION FROM SYSADM.PSVERSION WHERE OBJECTTYPENAME = 'CLM'), '"&amp;IF(DATA!C618=" ",DATA!A618,DATA!C618)&amp;"', 'N', 'N','N', 0, 0, 
'N', 'N','N','N', 'N', 0,0,'N', 'N','N',' ', ' ', ' ', 0);","")</f>
        <v/>
      </c>
    </row>
    <row r="622" spans="1:1" ht="12.75" customHeight="1">
      <c r="A622" s="1" t="str">
        <f>IF(AND(NOT(ISBLANK(DATA!A619)),DATA!A619&lt;&gt;DATA!A618),"INSERT INTO SYSADM.PS_SCRTY_QUERY 
VALUES('"&amp;PSAUTHITEM_AU!$B$1 &amp; DATA!A619&amp;"_VW', "&amp;"(SELECT VERSION FROM SYSADM.PSVERSION WHERE OBJECTTYPENAME = 'CLM'), '"&amp;IF(DATA!C619=" ",DATA!A619,DATA!C619)&amp;"', 'N', 'N','N', 0, 0, 
'N', 'N','N','N', 'N', 0,0,'N', 'N','N',' ', ' ', ' ', 0);","")</f>
        <v/>
      </c>
    </row>
    <row r="623" spans="1:1" ht="12.75" customHeight="1">
      <c r="A623" s="1" t="str">
        <f>IF(AND(NOT(ISBLANK(DATA!A620)),DATA!A620&lt;&gt;DATA!A619),"INSERT INTO SYSADM.PS_SCRTY_QUERY 
VALUES('"&amp;PSAUTHITEM_AU!$B$1 &amp; DATA!A620&amp;"_VW', "&amp;"(SELECT VERSION FROM SYSADM.PSVERSION WHERE OBJECTTYPENAME = 'CLM'), '"&amp;IF(DATA!C620=" ",DATA!A620,DATA!C620)&amp;"', 'N', 'N','N', 0, 0, 
'N', 'N','N','N', 'N', 0,0,'N', 'N','N',' ', ' ', ' ', 0);","")</f>
        <v/>
      </c>
    </row>
    <row r="624" spans="1:1" ht="12.75" customHeight="1">
      <c r="A624" s="1" t="str">
        <f>IF(AND(NOT(ISBLANK(DATA!A621)),DATA!A621&lt;&gt;DATA!A620),"INSERT INTO SYSADM.PS_SCRTY_QUERY 
VALUES('"&amp;PSAUTHITEM_AU!$B$1 &amp; DATA!A621&amp;"_VW', "&amp;"(SELECT VERSION FROM SYSADM.PSVERSION WHERE OBJECTTYPENAME = 'CLM'), '"&amp;IF(DATA!C621=" ",DATA!A621,DATA!C621)&amp;"', 'N', 'N','N', 0, 0, 
'N', 'N','N','N', 'N', 0,0,'N', 'N','N',' ', ' ', ' ', 0);","")</f>
        <v/>
      </c>
    </row>
    <row r="625" spans="1:1" ht="12.75" customHeight="1">
      <c r="A625" s="1" t="str">
        <f>IF(AND(NOT(ISBLANK(DATA!A622)),DATA!A622&lt;&gt;DATA!A621),"INSERT INTO SYSADM.PS_SCRTY_QUERY 
VALUES('"&amp;PSAUTHITEM_AU!$B$1 &amp; DATA!A622&amp;"_VW', "&amp;"(SELECT VERSION FROM SYSADM.PSVERSION WHERE OBJECTTYPENAME = 'CLM'), '"&amp;IF(DATA!C622=" ",DATA!A622,DATA!C622)&amp;"', 'N', 'N','N', 0, 0, 
'N', 'N','N','N', 'N', 0,0,'N', 'N','N',' ', ' ', ' ', 0);","")</f>
        <v/>
      </c>
    </row>
    <row r="626" spans="1:1" ht="12.75" customHeight="1">
      <c r="A626" s="1" t="str">
        <f>IF(AND(NOT(ISBLANK(DATA!A623)),DATA!A623&lt;&gt;DATA!A622),"INSERT INTO SYSADM.PS_SCRTY_QUERY 
VALUES('"&amp;PSAUTHITEM_AU!$B$1 &amp; DATA!A623&amp;"_VW', "&amp;"(SELECT VERSION FROM SYSADM.PSVERSION WHERE OBJECTTYPENAME = 'CLM'), '"&amp;IF(DATA!C623=" ",DATA!A623,DATA!C623)&amp;"', 'N', 'N','N', 0, 0, 
'N', 'N','N','N', 'N', 0,0,'N', 'N','N',' ', ' ', ' ', 0);","")</f>
        <v/>
      </c>
    </row>
    <row r="627" spans="1:1" ht="12.75" customHeight="1">
      <c r="A627" s="1" t="str">
        <f>IF(AND(NOT(ISBLANK(DATA!A624)),DATA!A624&lt;&gt;DATA!A623),"INSERT INTO SYSADM.PS_SCRTY_QUERY 
VALUES('"&amp;PSAUTHITEM_AU!$B$1 &amp; DATA!A624&amp;"_VW', "&amp;"(SELECT VERSION FROM SYSADM.PSVERSION WHERE OBJECTTYPENAME = 'CLM'), '"&amp;IF(DATA!C624=" ",DATA!A624,DATA!C624)&amp;"', 'N', 'N','N', 0, 0, 
'N', 'N','N','N', 'N', 0,0,'N', 'N','N',' ', ' ', ' ', 0);","")</f>
        <v/>
      </c>
    </row>
    <row r="628" spans="1:1" ht="12.75" customHeight="1">
      <c r="A628" s="1" t="str">
        <f>IF(AND(NOT(ISBLANK(DATA!A625)),DATA!A625&lt;&gt;DATA!A624),"INSERT INTO SYSADM.PS_SCRTY_QUERY 
VALUES('"&amp;PSAUTHITEM_AU!$B$1 &amp; DATA!A625&amp;"_VW', "&amp;"(SELECT VERSION FROM SYSADM.PSVERSION WHERE OBJECTTYPENAME = 'CLM'), '"&amp;IF(DATA!C625=" ",DATA!A625,DATA!C625)&amp;"', 'N', 'N','N', 0, 0, 
'N', 'N','N','N', 'N', 0,0,'N', 'N','N',' ', ' ', ' ', 0);","")</f>
        <v/>
      </c>
    </row>
    <row r="629" spans="1:1" ht="12.75" customHeight="1">
      <c r="A629" s="1" t="str">
        <f>IF(AND(NOT(ISBLANK(DATA!A626)),DATA!A626&lt;&gt;DATA!A625),"INSERT INTO SYSADM.PS_SCRTY_QUERY 
VALUES('"&amp;PSAUTHITEM_AU!$B$1 &amp; DATA!A626&amp;"_VW', "&amp;"(SELECT VERSION FROM SYSADM.PSVERSION WHERE OBJECTTYPENAME = 'CLM'), '"&amp;IF(DATA!C626=" ",DATA!A626,DATA!C626)&amp;"', 'N', 'N','N', 0, 0, 
'N', 'N','N','N', 'N', 0,0,'N', 'N','N',' ', ' ', ' ', 0);","")</f>
        <v/>
      </c>
    </row>
    <row r="630" spans="1:1" ht="12.75" customHeight="1">
      <c r="A630" s="1" t="str">
        <f>IF(AND(NOT(ISBLANK(DATA!A627)),DATA!A627&lt;&gt;DATA!A626),"INSERT INTO SYSADM.PS_SCRTY_QUERY 
VALUES('"&amp;PSAUTHITEM_AU!$B$1 &amp; DATA!A627&amp;"_VW', "&amp;"(SELECT VERSION FROM SYSADM.PSVERSION WHERE OBJECTTYPENAME = 'CLM'), '"&amp;IF(DATA!C627=" ",DATA!A627,DATA!C627)&amp;"', 'N', 'N','N', 0, 0, 
'N', 'N','N','N', 'N', 0,0,'N', 'N','N',' ', ' ', ' ', 0);","")</f>
        <v/>
      </c>
    </row>
    <row r="631" spans="1:1" ht="12.75" customHeight="1">
      <c r="A631" s="1" t="str">
        <f>IF(AND(NOT(ISBLANK(DATA!A628)),DATA!A628&lt;&gt;DATA!A627),"INSERT INTO SYSADM.PS_SCRTY_QUERY 
VALUES('"&amp;PSAUTHITEM_AU!$B$1 &amp; DATA!A628&amp;"_VW', "&amp;"(SELECT VERSION FROM SYSADM.PSVERSION WHERE OBJECTTYPENAME = 'CLM'), '"&amp;IF(DATA!C628=" ",DATA!A628,DATA!C628)&amp;"', 'N', 'N','N', 0, 0, 
'N', 'N','N','N', 'N', 0,0,'N', 'N','N',' ', ' ', ' ', 0);","")</f>
        <v/>
      </c>
    </row>
    <row r="632" spans="1:1" ht="12.75" customHeight="1">
      <c r="A632" s="1" t="str">
        <f>IF(AND(NOT(ISBLANK(DATA!A629)),DATA!A629&lt;&gt;DATA!A628),"INSERT INTO SYSADM.PS_SCRTY_QUERY 
VALUES('"&amp;PSAUTHITEM_AU!$B$1 &amp; DATA!A629&amp;"_VW', "&amp;"(SELECT VERSION FROM SYSADM.PSVERSION WHERE OBJECTTYPENAME = 'CLM'), '"&amp;IF(DATA!C629=" ",DATA!A629,DATA!C629)&amp;"', 'N', 'N','N', 0, 0, 
'N', 'N','N','N', 'N', 0,0,'N', 'N','N',' ', ' ', ' ', 0);","")</f>
        <v/>
      </c>
    </row>
    <row r="633" spans="1:1" ht="12.75" customHeight="1">
      <c r="A633" s="1" t="str">
        <f>IF(AND(NOT(ISBLANK(DATA!A630)),DATA!A630&lt;&gt;DATA!A629),"INSERT INTO SYSADM.PS_SCRTY_QUERY 
VALUES('"&amp;PSAUTHITEM_AU!$B$1 &amp; DATA!A630&amp;"_VW', "&amp;"(SELECT VERSION FROM SYSADM.PSVERSION WHERE OBJECTTYPENAME = 'CLM'), '"&amp;IF(DATA!C630=" ",DATA!A630,DATA!C630)&amp;"', 'N', 'N','N', 0, 0, 
'N', 'N','N','N', 'N', 0,0,'N', 'N','N',' ', ' ', ' ', 0);","")</f>
        <v/>
      </c>
    </row>
    <row r="634" spans="1:1" ht="12.75" customHeight="1">
      <c r="A634" s="1" t="str">
        <f>IF(AND(NOT(ISBLANK(DATA!A631)),DATA!A631&lt;&gt;DATA!A630),"INSERT INTO SYSADM.PS_SCRTY_QUERY 
VALUES('"&amp;PSAUTHITEM_AU!$B$1 &amp; DATA!A631&amp;"_VW', "&amp;"(SELECT VERSION FROM SYSADM.PSVERSION WHERE OBJECTTYPENAME = 'CLM'), '"&amp;IF(DATA!C631=" ",DATA!A631,DATA!C631)&amp;"', 'N', 'N','N', 0, 0, 
'N', 'N','N','N', 'N', 0,0,'N', 'N','N',' ', ' ', ' ', 0);","")</f>
        <v/>
      </c>
    </row>
    <row r="635" spans="1:1" ht="12.75" customHeight="1">
      <c r="A635" s="1" t="str">
        <f>IF(AND(NOT(ISBLANK(DATA!A632)),DATA!A632&lt;&gt;DATA!A631),"INSERT INTO SYSADM.PS_SCRTY_QUERY 
VALUES('"&amp;PSAUTHITEM_AU!$B$1 &amp; DATA!A632&amp;"_VW', "&amp;"(SELECT VERSION FROM SYSADM.PSVERSION WHERE OBJECTTYPENAME = 'CLM'), '"&amp;IF(DATA!C632=" ",DATA!A632,DATA!C632)&amp;"', 'N', 'N','N', 0, 0, 
'N', 'N','N','N', 'N', 0,0,'N', 'N','N',' ', ' ', ' ', 0);","")</f>
        <v/>
      </c>
    </row>
    <row r="636" spans="1:1" ht="12.75" customHeight="1">
      <c r="A636" s="1" t="str">
        <f>IF(AND(NOT(ISBLANK(DATA!A633)),DATA!A633&lt;&gt;DATA!A632),"INSERT INTO SYSADM.PS_SCRTY_QUERY 
VALUES('"&amp;PSAUTHITEM_AU!$B$1 &amp; DATA!A633&amp;"_VW', "&amp;"(SELECT VERSION FROM SYSADM.PSVERSION WHERE OBJECTTYPENAME = 'CLM'), '"&amp;IF(DATA!C633=" ",DATA!A633,DATA!C633)&amp;"', 'N', 'N','N', 0, 0, 
'N', 'N','N','N', 'N', 0,0,'N', 'N','N',' ', ' ', ' ', 0);","")</f>
        <v/>
      </c>
    </row>
    <row r="637" spans="1:1" ht="12.75" customHeight="1">
      <c r="A637" s="1" t="str">
        <f>IF(AND(NOT(ISBLANK(DATA!A634)),DATA!A634&lt;&gt;DATA!A633),"INSERT INTO SYSADM.PS_SCRTY_QUERY 
VALUES('"&amp;PSAUTHITEM_AU!$B$1 &amp; DATA!A634&amp;"_VW', "&amp;"(SELECT VERSION FROM SYSADM.PSVERSION WHERE OBJECTTYPENAME = 'CLM'), '"&amp;IF(DATA!C634=" ",DATA!A634,DATA!C634)&amp;"', 'N', 'N','N', 0, 0, 
'N', 'N','N','N', 'N', 0,0,'N', 'N','N',' ', ' ', ' ', 0);","")</f>
        <v/>
      </c>
    </row>
    <row r="638" spans="1:1" ht="12.75" customHeight="1">
      <c r="A638" s="1" t="str">
        <f>IF(AND(NOT(ISBLANK(DATA!A635)),DATA!A635&lt;&gt;DATA!A634),"INSERT INTO SYSADM.PS_SCRTY_QUERY 
VALUES('"&amp;PSAUTHITEM_AU!$B$1 &amp; DATA!A635&amp;"_VW', "&amp;"(SELECT VERSION FROM SYSADM.PSVERSION WHERE OBJECTTYPENAME = 'CLM'), '"&amp;IF(DATA!C635=" ",DATA!A635,DATA!C635)&amp;"', 'N', 'N','N', 0, 0, 
'N', 'N','N','N', 'N', 0,0,'N', 'N','N',' ', ' ', ' ', 0);","")</f>
        <v/>
      </c>
    </row>
    <row r="639" spans="1:1" ht="12.75" customHeight="1">
      <c r="A639" s="1" t="str">
        <f>IF(AND(NOT(ISBLANK(DATA!A636)),DATA!A636&lt;&gt;DATA!A635),"INSERT INTO SYSADM.PS_SCRTY_QUERY 
VALUES('"&amp;PSAUTHITEM_AU!$B$1 &amp; DATA!A636&amp;"_VW', "&amp;"(SELECT VERSION FROM SYSADM.PSVERSION WHERE OBJECTTYPENAME = 'CLM'), '"&amp;IF(DATA!C636=" ",DATA!A636,DATA!C636)&amp;"', 'N', 'N','N', 0, 0, 
'N', 'N','N','N', 'N', 0,0,'N', 'N','N',' ', ' ', ' ', 0);","")</f>
        <v/>
      </c>
    </row>
    <row r="640" spans="1:1" ht="12.75" customHeight="1">
      <c r="A640" s="1" t="str">
        <f>IF(AND(NOT(ISBLANK(DATA!A637)),DATA!A637&lt;&gt;DATA!A636),"INSERT INTO SYSADM.PS_SCRTY_QUERY 
VALUES('"&amp;PSAUTHITEM_AU!$B$1 &amp; DATA!A637&amp;"_VW', "&amp;"(SELECT VERSION FROM SYSADM.PSVERSION WHERE OBJECTTYPENAME = 'CLM'), '"&amp;IF(DATA!C637=" ",DATA!A637,DATA!C637)&amp;"', 'N', 'N','N', 0, 0, 
'N', 'N','N','N', 'N', 0,0,'N', 'N','N',' ', ' ', ' ', 0);","")</f>
        <v/>
      </c>
    </row>
    <row r="641" spans="1:1" ht="12.75" customHeight="1">
      <c r="A641" s="1" t="str">
        <f>IF(AND(NOT(ISBLANK(DATA!A638)),DATA!A638&lt;&gt;DATA!A637),"INSERT INTO SYSADM.PS_SCRTY_QUERY 
VALUES('"&amp;PSAUTHITEM_AU!$B$1 &amp; DATA!A638&amp;"_VW', "&amp;"(SELECT VERSION FROM SYSADM.PSVERSION WHERE OBJECTTYPENAME = 'CLM'), '"&amp;IF(DATA!C638=" ",DATA!A638,DATA!C638)&amp;"', 'N', 'N','N', 0, 0, 
'N', 'N','N','N', 'N', 0,0,'N', 'N','N',' ', ' ', ' ', 0);","")</f>
        <v/>
      </c>
    </row>
    <row r="642" spans="1:1" ht="12.75" customHeight="1">
      <c r="A642" s="1" t="str">
        <f>IF(AND(NOT(ISBLANK(DATA!A639)),DATA!A639&lt;&gt;DATA!A638),"INSERT INTO SYSADM.PS_SCRTY_QUERY 
VALUES('"&amp;PSAUTHITEM_AU!$B$1 &amp; DATA!A639&amp;"_VW', "&amp;"(SELECT VERSION FROM SYSADM.PSVERSION WHERE OBJECTTYPENAME = 'CLM'), '"&amp;IF(DATA!C639=" ",DATA!A639,DATA!C639)&amp;"', 'N', 'N','N', 0, 0, 
'N', 'N','N','N', 'N', 0,0,'N', 'N','N',' ', ' ', ' ', 0);","")</f>
        <v/>
      </c>
    </row>
    <row r="643" spans="1:1" ht="12.75" customHeight="1">
      <c r="A643" s="1" t="str">
        <f>IF(AND(NOT(ISBLANK(DATA!A640)),DATA!A640&lt;&gt;DATA!A639),"INSERT INTO SYSADM.PS_SCRTY_QUERY 
VALUES('"&amp;PSAUTHITEM_AU!$B$1 &amp; DATA!A640&amp;"_VW', "&amp;"(SELECT VERSION FROM SYSADM.PSVERSION WHERE OBJECTTYPENAME = 'CLM'), '"&amp;IF(DATA!C640=" ",DATA!A640,DATA!C640)&amp;"', 'N', 'N','N', 0, 0, 
'N', 'N','N','N', 'N', 0,0,'N', 'N','N',' ', ' ', ' ', 0);","")</f>
        <v/>
      </c>
    </row>
    <row r="644" spans="1:1" ht="12.75" customHeight="1">
      <c r="A644" s="1" t="str">
        <f>IF(AND(NOT(ISBLANK(DATA!A641)),DATA!A641&lt;&gt;DATA!A640),"INSERT INTO SYSADM.PS_SCRTY_QUERY 
VALUES('"&amp;PSAUTHITEM_AU!$B$1 &amp; DATA!A641&amp;"_VW', "&amp;"(SELECT VERSION FROM SYSADM.PSVERSION WHERE OBJECTTYPENAME = 'CLM'), '"&amp;IF(DATA!C641=" ",DATA!A641,DATA!C641)&amp;"', 'N', 'N','N', 0, 0, 
'N', 'N','N','N', 'N', 0,0,'N', 'N','N',' ', ' ', ' ', 0);","")</f>
        <v/>
      </c>
    </row>
    <row r="645" spans="1:1" ht="12.75" customHeight="1">
      <c r="A645" s="1" t="str">
        <f>IF(AND(NOT(ISBLANK(DATA!A642)),DATA!A642&lt;&gt;DATA!A641),"INSERT INTO SYSADM.PS_SCRTY_QUERY 
VALUES('"&amp;PSAUTHITEM_AU!$B$1 &amp; DATA!A642&amp;"_VW', "&amp;"(SELECT VERSION FROM SYSADM.PSVERSION WHERE OBJECTTYPENAME = 'CLM'), '"&amp;IF(DATA!C642=" ",DATA!A642,DATA!C642)&amp;"', 'N', 'N','N', 0, 0, 
'N', 'N','N','N', 'N', 0,0,'N', 'N','N',' ', ' ', ' ', 0);","")</f>
        <v/>
      </c>
    </row>
    <row r="646" spans="1:1" ht="12.75" customHeight="1">
      <c r="A646" s="1" t="str">
        <f>IF(AND(NOT(ISBLANK(DATA!A643)),DATA!A643&lt;&gt;DATA!A642),"INSERT INTO SYSADM.PS_SCRTY_QUERY 
VALUES('"&amp;PSAUTHITEM_AU!$B$1 &amp; DATA!A643&amp;"_VW', "&amp;"(SELECT VERSION FROM SYSADM.PSVERSION WHERE OBJECTTYPENAME = 'CLM'), '"&amp;IF(DATA!C643=" ",DATA!A643,DATA!C643)&amp;"', 'N', 'N','N', 0, 0, 
'N', 'N','N','N', 'N', 0,0,'N', 'N','N',' ', ' ', ' ', 0);","")</f>
        <v/>
      </c>
    </row>
    <row r="647" spans="1:1" ht="12.75" customHeight="1">
      <c r="A647" s="1" t="str">
        <f>IF(AND(NOT(ISBLANK(DATA!A644)),DATA!A644&lt;&gt;DATA!A643),"INSERT INTO SYSADM.PS_SCRTY_QUERY 
VALUES('"&amp;PSAUTHITEM_AU!$B$1 &amp; DATA!A644&amp;"_VW', "&amp;"(SELECT VERSION FROM SYSADM.PSVERSION WHERE OBJECTTYPENAME = 'CLM'), '"&amp;IF(DATA!C644=" ",DATA!A644,DATA!C644)&amp;"', 'N', 'N','N', 0, 0, 
'N', 'N','N','N', 'N', 0,0,'N', 'N','N',' ', ' ', ' ', 0);","")</f>
        <v/>
      </c>
    </row>
    <row r="648" spans="1:1" ht="12.75" customHeight="1">
      <c r="A648" s="1" t="str">
        <f>IF(AND(NOT(ISBLANK(DATA!A645)),DATA!A645&lt;&gt;DATA!A644),"INSERT INTO SYSADM.PS_SCRTY_QUERY 
VALUES('"&amp;PSAUTHITEM_AU!$B$1 &amp; DATA!A645&amp;"_VW', "&amp;"(SELECT VERSION FROM SYSADM.PSVERSION WHERE OBJECTTYPENAME = 'CLM'), '"&amp;IF(DATA!C645=" ",DATA!A645,DATA!C645)&amp;"', 'N', 'N','N', 0, 0, 
'N', 'N','N','N', 'N', 0,0,'N', 'N','N',' ', ' ', ' ', 0);","")</f>
        <v/>
      </c>
    </row>
    <row r="649" spans="1:1" ht="12.75" customHeight="1">
      <c r="A649" s="1" t="str">
        <f>IF(AND(NOT(ISBLANK(DATA!A646)),DATA!A646&lt;&gt;DATA!A645),"INSERT INTO SYSADM.PS_SCRTY_QUERY 
VALUES('"&amp;PSAUTHITEM_AU!$B$1 &amp; DATA!A646&amp;"_VW', "&amp;"(SELECT VERSION FROM SYSADM.PSVERSION WHERE OBJECTTYPENAME = 'CLM'), '"&amp;IF(DATA!C646=" ",DATA!A646,DATA!C646)&amp;"', 'N', 'N','N', 0, 0, 
'N', 'N','N','N', 'N', 0,0,'N', 'N','N',' ', ' ', ' ', 0);","")</f>
        <v/>
      </c>
    </row>
    <row r="650" spans="1:1" ht="12.75" customHeight="1">
      <c r="A650" s="1" t="str">
        <f>IF(AND(NOT(ISBLANK(DATA!A647)),DATA!A647&lt;&gt;DATA!A646),"INSERT INTO SYSADM.PS_SCRTY_QUERY 
VALUES('"&amp;PSAUTHITEM_AU!$B$1 &amp; DATA!A647&amp;"_VW', "&amp;"(SELECT VERSION FROM SYSADM.PSVERSION WHERE OBJECTTYPENAME = 'CLM'), '"&amp;IF(DATA!C647=" ",DATA!A647,DATA!C647)&amp;"', 'N', 'N','N', 0, 0, 
'N', 'N','N','N', 'N', 0,0,'N', 'N','N',' ', ' ', ' ', 0);","")</f>
        <v/>
      </c>
    </row>
    <row r="651" spans="1:1" ht="12.75" customHeight="1">
      <c r="A651" s="1" t="str">
        <f>IF(AND(NOT(ISBLANK(DATA!A648)),DATA!A648&lt;&gt;DATA!A647),"INSERT INTO SYSADM.PS_SCRTY_QUERY 
VALUES('"&amp;PSAUTHITEM_AU!$B$1 &amp; DATA!A648&amp;"_VW', "&amp;"(SELECT VERSION FROM SYSADM.PSVERSION WHERE OBJECTTYPENAME = 'CLM'), '"&amp;IF(DATA!C648=" ",DATA!A648,DATA!C648)&amp;"', 'N', 'N','N', 0, 0, 
'N', 'N','N','N', 'N', 0,0,'N', 'N','N',' ', ' ', ' ', 0);","")</f>
        <v/>
      </c>
    </row>
    <row r="652" spans="1:1" ht="12.75" customHeight="1">
      <c r="A652" s="1" t="str">
        <f>IF(AND(NOT(ISBLANK(DATA!A649)),DATA!A649&lt;&gt;DATA!A648),"INSERT INTO SYSADM.PS_SCRTY_QUERY 
VALUES('"&amp;PSAUTHITEM_AU!$B$1 &amp; DATA!A649&amp;"_VW', "&amp;"(SELECT VERSION FROM SYSADM.PSVERSION WHERE OBJECTTYPENAME = 'CLM'), '"&amp;IF(DATA!C649=" ",DATA!A649,DATA!C649)&amp;"', 'N', 'N','N', 0, 0, 
'N', 'N','N','N', 'N', 0,0,'N', 'N','N',' ', ' ', ' ', 0);","")</f>
        <v/>
      </c>
    </row>
    <row r="653" spans="1:1" ht="12.75" customHeight="1">
      <c r="A653" s="1" t="str">
        <f>IF(AND(NOT(ISBLANK(DATA!A650)),DATA!A650&lt;&gt;DATA!A649),"INSERT INTO SYSADM.PS_SCRTY_QUERY 
VALUES('"&amp;PSAUTHITEM_AU!$B$1 &amp; DATA!A650&amp;"_VW', "&amp;"(SELECT VERSION FROM SYSADM.PSVERSION WHERE OBJECTTYPENAME = 'CLM'), '"&amp;IF(DATA!C650=" ",DATA!A650,DATA!C650)&amp;"', 'N', 'N','N', 0, 0, 
'N', 'N','N','N', 'N', 0,0,'N', 'N','N',' ', ' ', ' ', 0);","")</f>
        <v/>
      </c>
    </row>
    <row r="654" spans="1:1" ht="12.75" customHeight="1">
      <c r="A654" s="1" t="str">
        <f>IF(AND(NOT(ISBLANK(DATA!A651)),DATA!A651&lt;&gt;DATA!A650),"INSERT INTO SYSADM.PS_SCRTY_QUERY 
VALUES('"&amp;PSAUTHITEM_AU!$B$1 &amp; DATA!A651&amp;"_VW', "&amp;"(SELECT VERSION FROM SYSADM.PSVERSION WHERE OBJECTTYPENAME = 'CLM'), '"&amp;IF(DATA!C651=" ",DATA!A651,DATA!C651)&amp;"', 'N', 'N','N', 0, 0, 
'N', 'N','N','N', 'N', 0,0,'N', 'N','N',' ', ' ', ' ', 0);","")</f>
        <v/>
      </c>
    </row>
    <row r="655" spans="1:1" ht="12.75" customHeight="1">
      <c r="A655" s="1" t="str">
        <f>IF(AND(NOT(ISBLANK(DATA!A652)),DATA!A652&lt;&gt;DATA!A651),"INSERT INTO SYSADM.PS_SCRTY_QUERY 
VALUES('"&amp;PSAUTHITEM_AU!$B$1 &amp; DATA!A652&amp;"_VW', "&amp;"(SELECT VERSION FROM SYSADM.PSVERSION WHERE OBJECTTYPENAME = 'CLM'), '"&amp;IF(DATA!C652=" ",DATA!A652,DATA!C652)&amp;"', 'N', 'N','N', 0, 0, 
'N', 'N','N','N', 'N', 0,0,'N', 'N','N',' ', ' ', ' ', 0);","")</f>
        <v/>
      </c>
    </row>
    <row r="656" spans="1:1" ht="12.75" customHeight="1">
      <c r="A656" s="1" t="str">
        <f>IF(AND(NOT(ISBLANK(DATA!A653)),DATA!A653&lt;&gt;DATA!A652),"INSERT INTO SYSADM.PS_SCRTY_QUERY 
VALUES('"&amp;PSAUTHITEM_AU!$B$1 &amp; DATA!A653&amp;"_VW', "&amp;"(SELECT VERSION FROM SYSADM.PSVERSION WHERE OBJECTTYPENAME = 'CLM'), '"&amp;IF(DATA!C653=" ",DATA!A653,DATA!C653)&amp;"', 'N', 'N','N', 0, 0, 
'N', 'N','N','N', 'N', 0,0,'N', 'N','N',' ', ' ', ' ', 0);","")</f>
        <v/>
      </c>
    </row>
    <row r="657" spans="1:1" ht="12.75" customHeight="1">
      <c r="A657" s="1" t="str">
        <f>IF(AND(NOT(ISBLANK(DATA!A654)),DATA!A654&lt;&gt;DATA!A653),"INSERT INTO SYSADM.PS_SCRTY_QUERY 
VALUES('"&amp;PSAUTHITEM_AU!$B$1 &amp; DATA!A654&amp;"_VW', "&amp;"(SELECT VERSION FROM SYSADM.PSVERSION WHERE OBJECTTYPENAME = 'CLM'), '"&amp;IF(DATA!C654=" ",DATA!A654,DATA!C654)&amp;"', 'N', 'N','N', 0, 0, 
'N', 'N','N','N', 'N', 0,0,'N', 'N','N',' ', ' ', ' ', 0);","")</f>
        <v/>
      </c>
    </row>
    <row r="658" spans="1:1" ht="12.75" customHeight="1">
      <c r="A658" s="1" t="str">
        <f>IF(AND(NOT(ISBLANK(DATA!A655)),DATA!A655&lt;&gt;DATA!A654),"INSERT INTO SYSADM.PS_SCRTY_QUERY 
VALUES('"&amp;PSAUTHITEM_AU!$B$1 &amp; DATA!A655&amp;"_VW', "&amp;"(SELECT VERSION FROM SYSADM.PSVERSION WHERE OBJECTTYPENAME = 'CLM'), '"&amp;IF(DATA!C655=" ",DATA!A655,DATA!C655)&amp;"', 'N', 'N','N', 0, 0, 
'N', 'N','N','N', 'N', 0,0,'N', 'N','N',' ', ' ', ' ', 0);","")</f>
        <v/>
      </c>
    </row>
    <row r="659" spans="1:1" ht="12.75" customHeight="1">
      <c r="A659" s="1" t="str">
        <f>IF(AND(NOT(ISBLANK(DATA!A656)),DATA!A656&lt;&gt;DATA!A655),"INSERT INTO SYSADM.PS_SCRTY_QUERY 
VALUES('"&amp;PSAUTHITEM_AU!$B$1 &amp; DATA!A656&amp;"_VW', "&amp;"(SELECT VERSION FROM SYSADM.PSVERSION WHERE OBJECTTYPENAME = 'CLM'), '"&amp;IF(DATA!C656=" ",DATA!A656,DATA!C656)&amp;"', 'N', 'N','N', 0, 0, 
'N', 'N','N','N', 'N', 0,0,'N', 'N','N',' ', ' ', ' ', 0);","")</f>
        <v/>
      </c>
    </row>
    <row r="660" spans="1:1" ht="12.75" customHeight="1">
      <c r="A660" s="1" t="str">
        <f>IF(AND(NOT(ISBLANK(DATA!A657)),DATA!A657&lt;&gt;DATA!A656),"INSERT INTO SYSADM.PS_SCRTY_QUERY 
VALUES('"&amp;PSAUTHITEM_AU!$B$1 &amp; DATA!A657&amp;"_VW', "&amp;"(SELECT VERSION FROM SYSADM.PSVERSION WHERE OBJECTTYPENAME = 'CLM'), '"&amp;IF(DATA!C657=" ",DATA!A657,DATA!C657)&amp;"', 'N', 'N','N', 0, 0, 
'N', 'N','N','N', 'N', 0,0,'N', 'N','N',' ', ' ', ' ', 0);","")</f>
        <v/>
      </c>
    </row>
    <row r="661" spans="1:1" ht="12.75" customHeight="1">
      <c r="A661" s="1" t="str">
        <f>IF(AND(NOT(ISBLANK(DATA!A658)),DATA!A658&lt;&gt;DATA!A657),"INSERT INTO SYSADM.PS_SCRTY_QUERY 
VALUES('"&amp;PSAUTHITEM_AU!$B$1 &amp; DATA!A658&amp;"_VW', "&amp;"(SELECT VERSION FROM SYSADM.PSVERSION WHERE OBJECTTYPENAME = 'CLM'), '"&amp;IF(DATA!C658=" ",DATA!A658,DATA!C658)&amp;"', 'N', 'N','N', 0, 0, 
'N', 'N','N','N', 'N', 0,0,'N', 'N','N',' ', ' ', ' ', 0);","")</f>
        <v/>
      </c>
    </row>
    <row r="662" spans="1:1" ht="12.75" customHeight="1">
      <c r="A662" s="1" t="str">
        <f>IF(AND(NOT(ISBLANK(DATA!A659)),DATA!A659&lt;&gt;DATA!A658),"INSERT INTO SYSADM.PS_SCRTY_QUERY 
VALUES('"&amp;PSAUTHITEM_AU!$B$1 &amp; DATA!A659&amp;"_VW', "&amp;"(SELECT VERSION FROM SYSADM.PSVERSION WHERE OBJECTTYPENAME = 'CLM'), '"&amp;IF(DATA!C659=" ",DATA!A659,DATA!C659)&amp;"', 'N', 'N','N', 0, 0, 
'N', 'N','N','N', 'N', 0,0,'N', 'N','N',' ', ' ', ' ', 0);","")</f>
        <v/>
      </c>
    </row>
    <row r="663" spans="1:1" ht="12.75" customHeight="1">
      <c r="A663" s="1" t="str">
        <f>IF(AND(NOT(ISBLANK(DATA!A660)),DATA!A660&lt;&gt;DATA!A659),"INSERT INTO SYSADM.PS_SCRTY_QUERY 
VALUES('"&amp;PSAUTHITEM_AU!$B$1 &amp; DATA!A660&amp;"_VW', "&amp;"(SELECT VERSION FROM SYSADM.PSVERSION WHERE OBJECTTYPENAME = 'CLM'), '"&amp;IF(DATA!C660=" ",DATA!A660,DATA!C660)&amp;"', 'N', 'N','N', 0, 0, 
'N', 'N','N','N', 'N', 0,0,'N', 'N','N',' ', ' ', ' ', 0);","")</f>
        <v/>
      </c>
    </row>
    <row r="664" spans="1:1" ht="12.75" customHeight="1">
      <c r="A664" s="1" t="str">
        <f>IF(AND(NOT(ISBLANK(DATA!A661)),DATA!A661&lt;&gt;DATA!A660),"INSERT INTO SYSADM.PS_SCRTY_QUERY 
VALUES('"&amp;PSAUTHITEM_AU!$B$1 &amp; DATA!A661&amp;"_VW', "&amp;"(SELECT VERSION FROM SYSADM.PSVERSION WHERE OBJECTTYPENAME = 'CLM'), '"&amp;IF(DATA!C661=" ",DATA!A661,DATA!C661)&amp;"', 'N', 'N','N', 0, 0, 
'N', 'N','N','N', 'N', 0,0,'N', 'N','N',' ', ' ', ' ', 0);","")</f>
        <v/>
      </c>
    </row>
    <row r="665" spans="1:1" ht="12.75" customHeight="1">
      <c r="A665" s="1" t="str">
        <f>IF(AND(NOT(ISBLANK(DATA!A662)),DATA!A662&lt;&gt;DATA!A661),"INSERT INTO SYSADM.PS_SCRTY_QUERY 
VALUES('"&amp;PSAUTHITEM_AU!$B$1 &amp; DATA!A662&amp;"_VW', "&amp;"(SELECT VERSION FROM SYSADM.PSVERSION WHERE OBJECTTYPENAME = 'CLM'), '"&amp;IF(DATA!C662=" ",DATA!A662,DATA!C662)&amp;"', 'N', 'N','N', 0, 0, 
'N', 'N','N','N', 'N', 0,0,'N', 'N','N',' ', ' ', ' ', 0);","")</f>
        <v/>
      </c>
    </row>
    <row r="666" spans="1:1" ht="12.75" customHeight="1">
      <c r="A666" s="1" t="str">
        <f>IF(AND(NOT(ISBLANK(DATA!A663)),DATA!A663&lt;&gt;DATA!A662),"INSERT INTO SYSADM.PS_SCRTY_QUERY 
VALUES('"&amp;PSAUTHITEM_AU!$B$1 &amp; DATA!A663&amp;"_VW', "&amp;"(SELECT VERSION FROM SYSADM.PSVERSION WHERE OBJECTTYPENAME = 'CLM'), '"&amp;IF(DATA!C663=" ",DATA!A663,DATA!C663)&amp;"', 'N', 'N','N', 0, 0, 
'N', 'N','N','N', 'N', 0,0,'N', 'N','N',' ', ' ', ' ', 0);","")</f>
        <v/>
      </c>
    </row>
    <row r="667" spans="1:1" ht="12.75" customHeight="1">
      <c r="A667" s="1" t="str">
        <f>IF(AND(NOT(ISBLANK(DATA!A664)),DATA!A664&lt;&gt;DATA!A663),"INSERT INTO SYSADM.PS_SCRTY_QUERY 
VALUES('"&amp;PSAUTHITEM_AU!$B$1 &amp; DATA!A664&amp;"_VW', "&amp;"(SELECT VERSION FROM SYSADM.PSVERSION WHERE OBJECTTYPENAME = 'CLM'), '"&amp;IF(DATA!C664=" ",DATA!A664,DATA!C664)&amp;"', 'N', 'N','N', 0, 0, 
'N', 'N','N','N', 'N', 0,0,'N', 'N','N',' ', ' ', ' ', 0);","")</f>
        <v/>
      </c>
    </row>
    <row r="668" spans="1:1" ht="12.75" customHeight="1">
      <c r="A668" s="1" t="str">
        <f>IF(AND(NOT(ISBLANK(DATA!A665)),DATA!A665&lt;&gt;DATA!A664),"INSERT INTO SYSADM.PS_SCRTY_QUERY 
VALUES('"&amp;PSAUTHITEM_AU!$B$1 &amp; DATA!A665&amp;"_VW', "&amp;"(SELECT VERSION FROM SYSADM.PSVERSION WHERE OBJECTTYPENAME = 'CLM'), '"&amp;IF(DATA!C665=" ",DATA!A665,DATA!C665)&amp;"', 'N', 'N','N', 0, 0, 
'N', 'N','N','N', 'N', 0,0,'N', 'N','N',' ', ' ', ' ', 0);","")</f>
        <v/>
      </c>
    </row>
    <row r="669" spans="1:1" ht="12.75" customHeight="1">
      <c r="A669" s="1" t="str">
        <f>IF(AND(NOT(ISBLANK(DATA!A666)),DATA!A666&lt;&gt;DATA!A665),"INSERT INTO SYSADM.PS_SCRTY_QUERY 
VALUES('"&amp;PSAUTHITEM_AU!$B$1 &amp; DATA!A666&amp;"_VW', "&amp;"(SELECT VERSION FROM SYSADM.PSVERSION WHERE OBJECTTYPENAME = 'CLM'), '"&amp;IF(DATA!C666=" ",DATA!A666,DATA!C666)&amp;"', 'N', 'N','N', 0, 0, 
'N', 'N','N','N', 'N', 0,0,'N', 'N','N',' ', ' ', ' ', 0);","")</f>
        <v/>
      </c>
    </row>
    <row r="670" spans="1:1" ht="12.75" customHeight="1">
      <c r="A670" s="1" t="str">
        <f>IF(AND(NOT(ISBLANK(DATA!A667)),DATA!A667&lt;&gt;DATA!A666),"INSERT INTO SYSADM.PS_SCRTY_QUERY 
VALUES('"&amp;PSAUTHITEM_AU!$B$1 &amp; DATA!A667&amp;"_VW', "&amp;"(SELECT VERSION FROM SYSADM.PSVERSION WHERE OBJECTTYPENAME = 'CLM'), '"&amp;IF(DATA!C667=" ",DATA!A667,DATA!C667)&amp;"', 'N', 'N','N', 0, 0, 
'N', 'N','N','N', 'N', 0,0,'N', 'N','N',' ', ' ', ' ', 0);","")</f>
        <v/>
      </c>
    </row>
    <row r="671" spans="1:1" ht="12.75" customHeight="1">
      <c r="A671" s="1" t="str">
        <f>IF(AND(NOT(ISBLANK(DATA!A668)),DATA!A668&lt;&gt;DATA!A667),"INSERT INTO SYSADM.PS_SCRTY_QUERY 
VALUES('"&amp;PSAUTHITEM_AU!$B$1 &amp; DATA!A668&amp;"_VW', "&amp;"(SELECT VERSION FROM SYSADM.PSVERSION WHERE OBJECTTYPENAME = 'CLM'), '"&amp;IF(DATA!C668=" ",DATA!A668,DATA!C668)&amp;"', 'N', 'N','N', 0, 0, 
'N', 'N','N','N', 'N', 0,0,'N', 'N','N',' ', ' ', ' ', 0);","")</f>
        <v/>
      </c>
    </row>
    <row r="672" spans="1:1" ht="12.75" customHeight="1">
      <c r="A672" s="1" t="str">
        <f>IF(AND(NOT(ISBLANK(DATA!A669)),DATA!A669&lt;&gt;DATA!A668),"INSERT INTO SYSADM.PS_SCRTY_QUERY 
VALUES('"&amp;PSAUTHITEM_AU!$B$1 &amp; DATA!A669&amp;"_VW', "&amp;"(SELECT VERSION FROM SYSADM.PSVERSION WHERE OBJECTTYPENAME = 'CLM'), '"&amp;IF(DATA!C669=" ",DATA!A669,DATA!C669)&amp;"', 'N', 'N','N', 0, 0, 
'N', 'N','N','N', 'N', 0,0,'N', 'N','N',' ', ' ', ' ', 0);","")</f>
        <v/>
      </c>
    </row>
    <row r="673" spans="1:1" ht="12.75" customHeight="1">
      <c r="A673" s="1" t="str">
        <f>IF(AND(NOT(ISBLANK(DATA!A670)),DATA!A670&lt;&gt;DATA!A669),"INSERT INTO SYSADM.PS_SCRTY_QUERY 
VALUES('"&amp;PSAUTHITEM_AU!$B$1 &amp; DATA!A670&amp;"_VW', "&amp;"(SELECT VERSION FROM SYSADM.PSVERSION WHERE OBJECTTYPENAME = 'CLM'), '"&amp;IF(DATA!C670=" ",DATA!A670,DATA!C670)&amp;"', 'N', 'N','N', 0, 0, 
'N', 'N','N','N', 'N', 0,0,'N', 'N','N',' ', ' ', ' ', 0);","")</f>
        <v/>
      </c>
    </row>
    <row r="674" spans="1:1" ht="12.75" customHeight="1">
      <c r="A674" s="1" t="str">
        <f>IF(AND(NOT(ISBLANK(DATA!A671)),DATA!A671&lt;&gt;DATA!A670),"INSERT INTO SYSADM.PS_SCRTY_QUERY 
VALUES('"&amp;PSAUTHITEM_AU!$B$1 &amp; DATA!A671&amp;"_VW', "&amp;"(SELECT VERSION FROM SYSADM.PSVERSION WHERE OBJECTTYPENAME = 'CLM'), '"&amp;IF(DATA!C671=" ",DATA!A671,DATA!C671)&amp;"', 'N', 'N','N', 0, 0, 
'N', 'N','N','N', 'N', 0,0,'N', 'N','N',' ', ' ', ' ', 0);","")</f>
        <v/>
      </c>
    </row>
    <row r="675" spans="1:1" ht="12.75" customHeight="1">
      <c r="A675" s="1" t="str">
        <f>IF(AND(NOT(ISBLANK(DATA!A672)),DATA!A672&lt;&gt;DATA!A671),"INSERT INTO SYSADM.PS_SCRTY_QUERY 
VALUES('"&amp;PSAUTHITEM_AU!$B$1 &amp; DATA!A672&amp;"_VW', "&amp;"(SELECT VERSION FROM SYSADM.PSVERSION WHERE OBJECTTYPENAME = 'CLM'), '"&amp;IF(DATA!C672=" ",DATA!A672,DATA!C672)&amp;"', 'N', 'N','N', 0, 0, 
'N', 'N','N','N', 'N', 0,0,'N', 'N','N',' ', ' ', ' ', 0);","")</f>
        <v/>
      </c>
    </row>
    <row r="676" spans="1:1" ht="12.75" customHeight="1">
      <c r="A676" s="1" t="str">
        <f>IF(AND(NOT(ISBLANK(DATA!A673)),DATA!A673&lt;&gt;DATA!A672),"INSERT INTO SYSADM.PS_SCRTY_QUERY 
VALUES('"&amp;PSAUTHITEM_AU!$B$1 &amp; DATA!A673&amp;"_VW', "&amp;"(SELECT VERSION FROM SYSADM.PSVERSION WHERE OBJECTTYPENAME = 'CLM'), '"&amp;IF(DATA!C673=" ",DATA!A673,DATA!C673)&amp;"', 'N', 'N','N', 0, 0, 
'N', 'N','N','N', 'N', 0,0,'N', 'N','N',' ', ' ', ' ', 0);","")</f>
        <v/>
      </c>
    </row>
    <row r="677" spans="1:1" ht="12.75" customHeight="1">
      <c r="A677" s="1" t="str">
        <f>IF(AND(NOT(ISBLANK(DATA!A674)),DATA!A674&lt;&gt;DATA!A673),"INSERT INTO SYSADM.PS_SCRTY_QUERY 
VALUES('"&amp;PSAUTHITEM_AU!$B$1 &amp; DATA!A674&amp;"_VW', "&amp;"(SELECT VERSION FROM SYSADM.PSVERSION WHERE OBJECTTYPENAME = 'CLM'), '"&amp;IF(DATA!C674=" ",DATA!A674,DATA!C674)&amp;"', 'N', 'N','N', 0, 0, 
'N', 'N','N','N', 'N', 0,0,'N', 'N','N',' ', ' ', ' ', 0);","")</f>
        <v/>
      </c>
    </row>
    <row r="678" spans="1:1" ht="12.75" customHeight="1">
      <c r="A678" s="1" t="str">
        <f>IF(AND(NOT(ISBLANK(DATA!A675)),DATA!A675&lt;&gt;DATA!A674),"INSERT INTO SYSADM.PS_SCRTY_QUERY 
VALUES('"&amp;PSAUTHITEM_AU!$B$1 &amp; DATA!A675&amp;"_VW', "&amp;"(SELECT VERSION FROM SYSADM.PSVERSION WHERE OBJECTTYPENAME = 'CLM'), '"&amp;IF(DATA!C675=" ",DATA!A675,DATA!C675)&amp;"', 'N', 'N','N', 0, 0, 
'N', 'N','N','N', 'N', 0,0,'N', 'N','N',' ', ' ', ' ', 0);","")</f>
        <v/>
      </c>
    </row>
    <row r="679" spans="1:1" ht="12.75" customHeight="1">
      <c r="A679" s="1" t="str">
        <f>IF(AND(NOT(ISBLANK(DATA!A676)),DATA!A676&lt;&gt;DATA!A675),"INSERT INTO SYSADM.PS_SCRTY_QUERY 
VALUES('"&amp;PSAUTHITEM_AU!$B$1 &amp; DATA!A676&amp;"_VW', "&amp;"(SELECT VERSION FROM SYSADM.PSVERSION WHERE OBJECTTYPENAME = 'CLM'), '"&amp;IF(DATA!C676=" ",DATA!A676,DATA!C676)&amp;"', 'N', 'N','N', 0, 0, 
'N', 'N','N','N', 'N', 0,0,'N', 'N','N',' ', ' ', ' ', 0);","")</f>
        <v/>
      </c>
    </row>
    <row r="680" spans="1:1" ht="12.75" customHeight="1">
      <c r="A680" s="1" t="str">
        <f>IF(AND(NOT(ISBLANK(DATA!A677)),DATA!A677&lt;&gt;DATA!A676),"INSERT INTO SYSADM.PS_SCRTY_QUERY 
VALUES('"&amp;PSAUTHITEM_AU!$B$1 &amp; DATA!A677&amp;"_VW', "&amp;"(SELECT VERSION FROM SYSADM.PSVERSION WHERE OBJECTTYPENAME = 'CLM'), '"&amp;IF(DATA!C677=" ",DATA!A677,DATA!C677)&amp;"', 'N', 'N','N', 0, 0, 
'N', 'N','N','N', 'N', 0,0,'N', 'N','N',' ', ' ', ' ', 0);","")</f>
        <v/>
      </c>
    </row>
    <row r="681" spans="1:1" ht="12.75" customHeight="1">
      <c r="A681" s="1" t="str">
        <f>IF(AND(NOT(ISBLANK(DATA!A678)),DATA!A678&lt;&gt;DATA!A677),"INSERT INTO SYSADM.PS_SCRTY_QUERY 
VALUES('"&amp;PSAUTHITEM_AU!$B$1 &amp; DATA!A678&amp;"_VW', "&amp;"(SELECT VERSION FROM SYSADM.PSVERSION WHERE OBJECTTYPENAME = 'CLM'), '"&amp;IF(DATA!C678=" ",DATA!A678,DATA!C678)&amp;"', 'N', 'N','N', 0, 0, 
'N', 'N','N','N', 'N', 0,0,'N', 'N','N',' ', ' ', ' ', 0);","")</f>
        <v/>
      </c>
    </row>
    <row r="682" spans="1:1" ht="12.75" customHeight="1">
      <c r="A682" s="1" t="str">
        <f>IF(AND(NOT(ISBLANK(DATA!A679)),DATA!A679&lt;&gt;DATA!A678),"INSERT INTO SYSADM.PS_SCRTY_QUERY 
VALUES('"&amp;PSAUTHITEM_AU!$B$1 &amp; DATA!A679&amp;"_VW', "&amp;"(SELECT VERSION FROM SYSADM.PSVERSION WHERE OBJECTTYPENAME = 'CLM'), '"&amp;IF(DATA!C679=" ",DATA!A679,DATA!C679)&amp;"', 'N', 'N','N', 0, 0, 
'N', 'N','N','N', 'N', 0,0,'N', 'N','N',' ', ' ', ' ', 0);","")</f>
        <v/>
      </c>
    </row>
    <row r="683" spans="1:1" ht="12.75" customHeight="1">
      <c r="A683" s="1" t="str">
        <f>IF(AND(NOT(ISBLANK(DATA!A680)),DATA!A680&lt;&gt;DATA!A679),"INSERT INTO SYSADM.PS_SCRTY_QUERY 
VALUES('"&amp;PSAUTHITEM_AU!$B$1 &amp; DATA!A680&amp;"_VW', "&amp;"(SELECT VERSION FROM SYSADM.PSVERSION WHERE OBJECTTYPENAME = 'CLM'), '"&amp;IF(DATA!C680=" ",DATA!A680,DATA!C680)&amp;"', 'N', 'N','N', 0, 0, 
'N', 'N','N','N', 'N', 0,0,'N', 'N','N',' ', ' ', ' ', 0);","")</f>
        <v/>
      </c>
    </row>
    <row r="684" spans="1:1" ht="12.75" customHeight="1">
      <c r="A684" s="1" t="str">
        <f>IF(AND(NOT(ISBLANK(DATA!A681)),DATA!A681&lt;&gt;DATA!A680),"INSERT INTO SYSADM.PS_SCRTY_QUERY 
VALUES('"&amp;PSAUTHITEM_AU!$B$1 &amp; DATA!A681&amp;"_VW', "&amp;"(SELECT VERSION FROM SYSADM.PSVERSION WHERE OBJECTTYPENAME = 'CLM'), '"&amp;IF(DATA!C681=" ",DATA!A681,DATA!C681)&amp;"', 'N', 'N','N', 0, 0, 
'N', 'N','N','N', 'N', 0,0,'N', 'N','N',' ', ' ', ' ', 0);","")</f>
        <v/>
      </c>
    </row>
    <row r="685" spans="1:1" ht="12.75" customHeight="1">
      <c r="A685" s="1" t="str">
        <f>IF(AND(NOT(ISBLANK(DATA!A682)),DATA!A682&lt;&gt;DATA!A681),"INSERT INTO SYSADM.PS_SCRTY_QUERY 
VALUES('"&amp;PSAUTHITEM_AU!$B$1 &amp; DATA!A682&amp;"_VW', "&amp;"(SELECT VERSION FROM SYSADM.PSVERSION WHERE OBJECTTYPENAME = 'CLM'), '"&amp;IF(DATA!C682=" ",DATA!A682,DATA!C682)&amp;"', 'N', 'N','N', 0, 0, 
'N', 'N','N','N', 'N', 0,0,'N', 'N','N',' ', ' ', ' ', 0);","")</f>
        <v/>
      </c>
    </row>
    <row r="686" spans="1:1" ht="12.75" customHeight="1">
      <c r="A686" s="1" t="str">
        <f>IF(AND(NOT(ISBLANK(DATA!A683)),DATA!A683&lt;&gt;DATA!A682),"INSERT INTO SYSADM.PS_SCRTY_QUERY 
VALUES('"&amp;PSAUTHITEM_AU!$B$1 &amp; DATA!A683&amp;"_VW', "&amp;"(SELECT VERSION FROM SYSADM.PSVERSION WHERE OBJECTTYPENAME = 'CLM'), '"&amp;IF(DATA!C683=" ",DATA!A683,DATA!C683)&amp;"', 'N', 'N','N', 0, 0, 
'N', 'N','N','N', 'N', 0,0,'N', 'N','N',' ', ' ', ' ', 0);","")</f>
        <v/>
      </c>
    </row>
    <row r="687" spans="1:1" ht="12.75" customHeight="1">
      <c r="A687" s="1" t="str">
        <f>IF(AND(NOT(ISBLANK(DATA!A684)),DATA!A684&lt;&gt;DATA!A683),"INSERT INTO SYSADM.PS_SCRTY_QUERY 
VALUES('"&amp;PSAUTHITEM_AU!$B$1 &amp; DATA!A684&amp;"_VW', "&amp;"(SELECT VERSION FROM SYSADM.PSVERSION WHERE OBJECTTYPENAME = 'CLM'), '"&amp;IF(DATA!C684=" ",DATA!A684,DATA!C684)&amp;"', 'N', 'N','N', 0, 0, 
'N', 'N','N','N', 'N', 0,0,'N', 'N','N',' ', ' ', ' ', 0);","")</f>
        <v/>
      </c>
    </row>
    <row r="688" spans="1:1" ht="12.75" customHeight="1">
      <c r="A688" s="1" t="str">
        <f>IF(AND(NOT(ISBLANK(DATA!A685)),DATA!A685&lt;&gt;DATA!A684),"INSERT INTO SYSADM.PS_SCRTY_QUERY 
VALUES('"&amp;PSAUTHITEM_AU!$B$1 &amp; DATA!A685&amp;"_VW', "&amp;"(SELECT VERSION FROM SYSADM.PSVERSION WHERE OBJECTTYPENAME = 'CLM'), '"&amp;IF(DATA!C685=" ",DATA!A685,DATA!C685)&amp;"', 'N', 'N','N', 0, 0, 
'N', 'N','N','N', 'N', 0,0,'N', 'N','N',' ', ' ', ' ', 0);","")</f>
        <v/>
      </c>
    </row>
    <row r="689" spans="1:1" ht="12.75" customHeight="1">
      <c r="A689" s="1" t="str">
        <f>IF(AND(NOT(ISBLANK(DATA!A686)),DATA!A686&lt;&gt;DATA!A685),"INSERT INTO SYSADM.PS_SCRTY_QUERY 
VALUES('"&amp;PSAUTHITEM_AU!$B$1 &amp; DATA!A686&amp;"_VW', "&amp;"(SELECT VERSION FROM SYSADM.PSVERSION WHERE OBJECTTYPENAME = 'CLM'), '"&amp;IF(DATA!C686=" ",DATA!A686,DATA!C686)&amp;"', 'N', 'N','N', 0, 0, 
'N', 'N','N','N', 'N', 0,0,'N', 'N','N',' ', ' ', ' ', 0);","")</f>
        <v/>
      </c>
    </row>
    <row r="690" spans="1:1" ht="12.75" customHeight="1">
      <c r="A690" s="1" t="str">
        <f>IF(AND(NOT(ISBLANK(DATA!A687)),DATA!A687&lt;&gt;DATA!A686),"INSERT INTO SYSADM.PS_SCRTY_QUERY 
VALUES('"&amp;PSAUTHITEM_AU!$B$1 &amp; DATA!A687&amp;"_VW', "&amp;"(SELECT VERSION FROM SYSADM.PSVERSION WHERE OBJECTTYPENAME = 'CLM'), '"&amp;IF(DATA!C687=" ",DATA!A687,DATA!C687)&amp;"', 'N', 'N','N', 0, 0, 
'N', 'N','N','N', 'N', 0,0,'N', 'N','N',' ', ' ', ' ', 0);","")</f>
        <v/>
      </c>
    </row>
    <row r="691" spans="1:1" ht="12.75" customHeight="1">
      <c r="A691" s="1" t="str">
        <f>IF(AND(NOT(ISBLANK(DATA!A688)),DATA!A688&lt;&gt;DATA!A687),"INSERT INTO SYSADM.PS_SCRTY_QUERY 
VALUES('"&amp;PSAUTHITEM_AU!$B$1 &amp; DATA!A688&amp;"_VW', "&amp;"(SELECT VERSION FROM SYSADM.PSVERSION WHERE OBJECTTYPENAME = 'CLM'), '"&amp;IF(DATA!C688=" ",DATA!A688,DATA!C688)&amp;"', 'N', 'N','N', 0, 0, 
'N', 'N','N','N', 'N', 0,0,'N', 'N','N',' ', ' ', ' ', 0);","")</f>
        <v/>
      </c>
    </row>
    <row r="692" spans="1:1" ht="12.75" customHeight="1">
      <c r="A692" s="1" t="str">
        <f>IF(AND(NOT(ISBLANK(DATA!A689)),DATA!A689&lt;&gt;DATA!A688),"INSERT INTO SYSADM.PS_SCRTY_QUERY 
VALUES('"&amp;PSAUTHITEM_AU!$B$1 &amp; DATA!A689&amp;"_VW', "&amp;"(SELECT VERSION FROM SYSADM.PSVERSION WHERE OBJECTTYPENAME = 'CLM'), '"&amp;IF(DATA!C689=" ",DATA!A689,DATA!C689)&amp;"', 'N', 'N','N', 0, 0, 
'N', 'N','N','N', 'N', 0,0,'N', 'N','N',' ', ' ', ' ', 0);","")</f>
        <v/>
      </c>
    </row>
    <row r="693" spans="1:1" ht="12.75" customHeight="1">
      <c r="A693" s="1" t="str">
        <f>IF(AND(NOT(ISBLANK(DATA!A690)),DATA!A690&lt;&gt;DATA!A689),"INSERT INTO SYSADM.PS_SCRTY_QUERY 
VALUES('"&amp;PSAUTHITEM_AU!$B$1 &amp; DATA!A690&amp;"_VW', "&amp;"(SELECT VERSION FROM SYSADM.PSVERSION WHERE OBJECTTYPENAME = 'CLM'), '"&amp;IF(DATA!C690=" ",DATA!A690,DATA!C690)&amp;"', 'N', 'N','N', 0, 0, 
'N', 'N','N','N', 'N', 0,0,'N', 'N','N',' ', ' ', ' ', 0);","")</f>
        <v/>
      </c>
    </row>
    <row r="694" spans="1:1" ht="12.75" customHeight="1">
      <c r="A694" s="1" t="str">
        <f>IF(AND(NOT(ISBLANK(DATA!A691)),DATA!A691&lt;&gt;DATA!A690),"INSERT INTO SYSADM.PS_SCRTY_QUERY 
VALUES('"&amp;PSAUTHITEM_AU!$B$1 &amp; DATA!A691&amp;"_VW', "&amp;"(SELECT VERSION FROM SYSADM.PSVERSION WHERE OBJECTTYPENAME = 'CLM'), '"&amp;IF(DATA!C691=" ",DATA!A691,DATA!C691)&amp;"', 'N', 'N','N', 0, 0, 
'N', 'N','N','N', 'N', 0,0,'N', 'N','N',' ', ' ', ' ', 0);","")</f>
        <v/>
      </c>
    </row>
    <row r="695" spans="1:1" ht="12.75" customHeight="1">
      <c r="A695" s="1" t="str">
        <f>IF(AND(NOT(ISBLANK(DATA!A692)),DATA!A692&lt;&gt;DATA!A691),"INSERT INTO SYSADM.PS_SCRTY_QUERY 
VALUES('"&amp;PSAUTHITEM_AU!$B$1 &amp; DATA!A692&amp;"_VW', "&amp;"(SELECT VERSION FROM SYSADM.PSVERSION WHERE OBJECTTYPENAME = 'CLM'), '"&amp;IF(DATA!C692=" ",DATA!A692,DATA!C692)&amp;"', 'N', 'N','N', 0, 0, 
'N', 'N','N','N', 'N', 0,0,'N', 'N','N',' ', ' ', ' ', 0);","")</f>
        <v/>
      </c>
    </row>
    <row r="696" spans="1:1" ht="12.75" customHeight="1">
      <c r="A696" s="1" t="str">
        <f>IF(AND(NOT(ISBLANK(DATA!A693)),DATA!A693&lt;&gt;DATA!A692),"INSERT INTO SYSADM.PS_SCRTY_QUERY 
VALUES('"&amp;PSAUTHITEM_AU!$B$1 &amp; DATA!A693&amp;"_VW', "&amp;"(SELECT VERSION FROM SYSADM.PSVERSION WHERE OBJECTTYPENAME = 'CLM'), '"&amp;IF(DATA!C693=" ",DATA!A693,DATA!C693)&amp;"', 'N', 'N','N', 0, 0, 
'N', 'N','N','N', 'N', 0,0,'N', 'N','N',' ', ' ', ' ', 0);","")</f>
        <v/>
      </c>
    </row>
    <row r="697" spans="1:1" ht="12.75" customHeight="1">
      <c r="A697" s="1" t="str">
        <f>IF(AND(NOT(ISBLANK(DATA!A694)),DATA!A694&lt;&gt;DATA!A693),"INSERT INTO SYSADM.PS_SCRTY_QUERY 
VALUES('"&amp;PSAUTHITEM_AU!$B$1 &amp; DATA!A694&amp;"_VW', "&amp;"(SELECT VERSION FROM SYSADM.PSVERSION WHERE OBJECTTYPENAME = 'CLM'), '"&amp;IF(DATA!C694=" ",DATA!A694,DATA!C694)&amp;"', 'N', 'N','N', 0, 0, 
'N', 'N','N','N', 'N', 0,0,'N', 'N','N',' ', ' ', ' ', 0);","")</f>
        <v/>
      </c>
    </row>
    <row r="698" spans="1:1" ht="12.75" customHeight="1">
      <c r="A698" s="1" t="str">
        <f>IF(AND(NOT(ISBLANK(DATA!A695)),DATA!A695&lt;&gt;DATA!A694),"INSERT INTO SYSADM.PS_SCRTY_QUERY 
VALUES('"&amp;PSAUTHITEM_AU!$B$1 &amp; DATA!A695&amp;"_VW', "&amp;"(SELECT VERSION FROM SYSADM.PSVERSION WHERE OBJECTTYPENAME = 'CLM'), '"&amp;IF(DATA!C695=" ",DATA!A695,DATA!C695)&amp;"', 'N', 'N','N', 0, 0, 
'N', 'N','N','N', 'N', 0,0,'N', 'N','N',' ', ' ', ' ', 0);","")</f>
        <v/>
      </c>
    </row>
    <row r="699" spans="1:1" ht="12.75" customHeight="1">
      <c r="A699" s="1" t="str">
        <f>IF(AND(NOT(ISBLANK(DATA!A696)),DATA!A696&lt;&gt;DATA!A695),"INSERT INTO SYSADM.PS_SCRTY_QUERY 
VALUES('"&amp;PSAUTHITEM_AU!$B$1 &amp; DATA!A696&amp;"_VW', "&amp;"(SELECT VERSION FROM SYSADM.PSVERSION WHERE OBJECTTYPENAME = 'CLM'), '"&amp;IF(DATA!C696=" ",DATA!A696,DATA!C696)&amp;"', 'N', 'N','N', 0, 0, 
'N', 'N','N','N', 'N', 0,0,'N', 'N','N',' ', ' ', ' ', 0);","")</f>
        <v/>
      </c>
    </row>
    <row r="700" spans="1:1" ht="12.75" customHeight="1">
      <c r="A700" s="1" t="str">
        <f>IF(AND(NOT(ISBLANK(DATA!A697)),DATA!A697&lt;&gt;DATA!A696),"INSERT INTO SYSADM.PS_SCRTY_QUERY 
VALUES('"&amp;PSAUTHITEM_AU!$B$1 &amp; DATA!A697&amp;"_VW', "&amp;"(SELECT VERSION FROM SYSADM.PSVERSION WHERE OBJECTTYPENAME = 'CLM'), '"&amp;IF(DATA!C697=" ",DATA!A697,DATA!C697)&amp;"', 'N', 'N','N', 0, 0, 
'N', 'N','N','N', 'N', 0,0,'N', 'N','N',' ', ' ', ' ', 0);","")</f>
        <v/>
      </c>
    </row>
    <row r="701" spans="1:1" ht="12.75" customHeight="1">
      <c r="A701" s="1" t="str">
        <f>IF(AND(NOT(ISBLANK(DATA!A698)),DATA!A698&lt;&gt;DATA!A697),"INSERT INTO SYSADM.PS_SCRTY_QUERY 
VALUES('"&amp;PSAUTHITEM_AU!$B$1 &amp; DATA!A698&amp;"_VW', "&amp;"(SELECT VERSION FROM SYSADM.PSVERSION WHERE OBJECTTYPENAME = 'CLM'), '"&amp;IF(DATA!C698=" ",DATA!A698,DATA!C698)&amp;"', 'N', 'N','N', 0, 0, 
'N', 'N','N','N', 'N', 0,0,'N', 'N','N',' ', ' ', ' ', 0);","")</f>
        <v/>
      </c>
    </row>
    <row r="702" spans="1:1" ht="12.75" customHeight="1">
      <c r="A702" s="1" t="str">
        <f>IF(AND(NOT(ISBLANK(DATA!A699)),DATA!A699&lt;&gt;DATA!A698),"INSERT INTO SYSADM.PS_SCRTY_QUERY 
VALUES('"&amp;PSAUTHITEM_AU!$B$1 &amp; DATA!A699&amp;"_VW', "&amp;"(SELECT VERSION FROM SYSADM.PSVERSION WHERE OBJECTTYPENAME = 'CLM'), '"&amp;IF(DATA!C699=" ",DATA!A699,DATA!C699)&amp;"', 'N', 'N','N', 0, 0, 
'N', 'N','N','N', 'N', 0,0,'N', 'N','N',' ', ' ', ' ', 0);","")</f>
        <v/>
      </c>
    </row>
    <row r="703" spans="1:1" ht="12.75" customHeight="1">
      <c r="A703" s="1" t="str">
        <f>IF(AND(NOT(ISBLANK(DATA!A700)),DATA!A700&lt;&gt;DATA!A699),"INSERT INTO SYSADM.PS_SCRTY_QUERY 
VALUES('"&amp;PSAUTHITEM_AU!$B$1 &amp; DATA!A700&amp;"_VW', "&amp;"(SELECT VERSION FROM SYSADM.PSVERSION WHERE OBJECTTYPENAME = 'CLM'), '"&amp;IF(DATA!C700=" ",DATA!A700,DATA!C700)&amp;"', 'N', 'N','N', 0, 0, 
'N', 'N','N','N', 'N', 0,0,'N', 'N','N',' ', ' ', ' ', 0);","")</f>
        <v/>
      </c>
    </row>
    <row r="704" spans="1:1" ht="12.75" customHeight="1">
      <c r="A704" s="1" t="str">
        <f>IF(AND(NOT(ISBLANK(DATA!A701)),DATA!A701&lt;&gt;DATA!A700),"INSERT INTO SYSADM.PS_SCRTY_QUERY 
VALUES('"&amp;PSAUTHITEM_AU!$B$1 &amp; DATA!A701&amp;"_VW', "&amp;"(SELECT VERSION FROM SYSADM.PSVERSION WHERE OBJECTTYPENAME = 'CLM'), '"&amp;IF(DATA!C701=" ",DATA!A701,DATA!C701)&amp;"', 'N', 'N','N', 0, 0, 
'N', 'N','N','N', 'N', 0,0,'N', 'N','N',' ', ' ', ' ', 0);","")</f>
        <v/>
      </c>
    </row>
    <row r="705" spans="1:1" ht="12.75" customHeight="1">
      <c r="A705" s="1" t="str">
        <f>IF(AND(NOT(ISBLANK(DATA!A702)),DATA!A702&lt;&gt;DATA!A701),"INSERT INTO SYSADM.PS_SCRTY_QUERY 
VALUES('"&amp;PSAUTHITEM_AU!$B$1 &amp; DATA!A702&amp;"_VW', "&amp;"(SELECT VERSION FROM SYSADM.PSVERSION WHERE OBJECTTYPENAME = 'CLM'), '"&amp;IF(DATA!C702=" ",DATA!A702,DATA!C702)&amp;"', 'N', 'N','N', 0, 0, 
'N', 'N','N','N', 'N', 0,0,'N', 'N','N',' ', ' ', ' ', 0);","")</f>
        <v/>
      </c>
    </row>
    <row r="706" spans="1:1" ht="12.75" customHeight="1">
      <c r="A706" s="1" t="str">
        <f>IF(AND(NOT(ISBLANK(DATA!A703)),DATA!A703&lt;&gt;DATA!A702),"INSERT INTO SYSADM.PS_SCRTY_QUERY 
VALUES('"&amp;PSAUTHITEM_AU!$B$1 &amp; DATA!A703&amp;"_VW', "&amp;"(SELECT VERSION FROM SYSADM.PSVERSION WHERE OBJECTTYPENAME = 'CLM'), '"&amp;IF(DATA!C703=" ",DATA!A703,DATA!C703)&amp;"', 'N', 'N','N', 0, 0, 
'N', 'N','N','N', 'N', 0,0,'N', 'N','N',' ', ' ', ' ', 0);","")</f>
        <v/>
      </c>
    </row>
    <row r="707" spans="1:1" ht="12.75" customHeight="1">
      <c r="A707" s="1" t="str">
        <f>IF(AND(NOT(ISBLANK(DATA!A704)),DATA!A704&lt;&gt;DATA!A703),"INSERT INTO SYSADM.PS_SCRTY_QUERY 
VALUES('"&amp;PSAUTHITEM_AU!$B$1 &amp; DATA!A704&amp;"_VW', "&amp;"(SELECT VERSION FROM SYSADM.PSVERSION WHERE OBJECTTYPENAME = 'CLM'), '"&amp;IF(DATA!C704=" ",DATA!A704,DATA!C704)&amp;"', 'N', 'N','N', 0, 0, 
'N', 'N','N','N', 'N', 0,0,'N', 'N','N',' ', ' ', ' ', 0);","")</f>
        <v/>
      </c>
    </row>
    <row r="708" spans="1:1" ht="12.75" customHeight="1">
      <c r="A708" s="1" t="str">
        <f>IF(AND(NOT(ISBLANK(DATA!A705)),DATA!A705&lt;&gt;DATA!A704),"INSERT INTO SYSADM.PS_SCRTY_QUERY 
VALUES('"&amp;PSAUTHITEM_AU!$B$1 &amp; DATA!A705&amp;"_VW', "&amp;"(SELECT VERSION FROM SYSADM.PSVERSION WHERE OBJECTTYPENAME = 'CLM'), '"&amp;IF(DATA!C705=" ",DATA!A705,DATA!C705)&amp;"', 'N', 'N','N', 0, 0, 
'N', 'N','N','N', 'N', 0,0,'N', 'N','N',' ', ' ', ' ', 0);","")</f>
        <v/>
      </c>
    </row>
    <row r="709" spans="1:1" ht="12.75" customHeight="1">
      <c r="A709" s="1" t="str">
        <f>IF(AND(NOT(ISBLANK(DATA!A706)),DATA!A706&lt;&gt;DATA!A705),"INSERT INTO SYSADM.PS_SCRTY_QUERY 
VALUES('"&amp;PSAUTHITEM_AU!$B$1 &amp; DATA!A706&amp;"_VW', "&amp;"(SELECT VERSION FROM SYSADM.PSVERSION WHERE OBJECTTYPENAME = 'CLM'), '"&amp;IF(DATA!C706=" ",DATA!A706,DATA!C706)&amp;"', 'N', 'N','N', 0, 0, 
'N', 'N','N','N', 'N', 0,0,'N', 'N','N',' ', ' ', ' ', 0);","")</f>
        <v/>
      </c>
    </row>
    <row r="710" spans="1:1" ht="12.75" customHeight="1">
      <c r="A710" s="1" t="str">
        <f>IF(AND(NOT(ISBLANK(DATA!A707)),DATA!A707&lt;&gt;DATA!A706),"INSERT INTO SYSADM.PS_SCRTY_QUERY 
VALUES('"&amp;PSAUTHITEM_AU!$B$1 &amp; DATA!A707&amp;"_VW', "&amp;"(SELECT VERSION FROM SYSADM.PSVERSION WHERE OBJECTTYPENAME = 'CLM'), '"&amp;IF(DATA!C707=" ",DATA!A707,DATA!C707)&amp;"', 'N', 'N','N', 0, 0, 
'N', 'N','N','N', 'N', 0,0,'N', 'N','N',' ', ' ', ' ', 0);","")</f>
        <v/>
      </c>
    </row>
    <row r="711" spans="1:1" ht="12.75" customHeight="1">
      <c r="A711" s="1" t="str">
        <f>IF(AND(NOT(ISBLANK(DATA!A708)),DATA!A708&lt;&gt;DATA!A707),"INSERT INTO SYSADM.PS_SCRTY_QUERY 
VALUES('"&amp;PSAUTHITEM_AU!$B$1 &amp; DATA!A708&amp;"_VW', "&amp;"(SELECT VERSION FROM SYSADM.PSVERSION WHERE OBJECTTYPENAME = 'CLM'), '"&amp;IF(DATA!C708=" ",DATA!A708,DATA!C708)&amp;"', 'N', 'N','N', 0, 0, 
'N', 'N','N','N', 'N', 0,0,'N', 'N','N',' ', ' ', ' ', 0);","")</f>
        <v/>
      </c>
    </row>
    <row r="712" spans="1:1" ht="12.75" customHeight="1">
      <c r="A712" s="1" t="str">
        <f>IF(AND(NOT(ISBLANK(DATA!A709)),DATA!A709&lt;&gt;DATA!A708),"INSERT INTO SYSADM.PS_SCRTY_QUERY 
VALUES('"&amp;PSAUTHITEM_AU!$B$1 &amp; DATA!A709&amp;"_VW', "&amp;"(SELECT VERSION FROM SYSADM.PSVERSION WHERE OBJECTTYPENAME = 'CLM'), '"&amp;IF(DATA!C709=" ",DATA!A709,DATA!C709)&amp;"', 'N', 'N','N', 0, 0, 
'N', 'N','N','N', 'N', 0,0,'N', 'N','N',' ', ' ', ' ', 0);","")</f>
        <v/>
      </c>
    </row>
    <row r="713" spans="1:1" ht="12.75" customHeight="1">
      <c r="A713" s="1" t="str">
        <f>IF(AND(NOT(ISBLANK(DATA!A710)),DATA!A710&lt;&gt;DATA!A709),"INSERT INTO SYSADM.PS_SCRTY_QUERY 
VALUES('"&amp;PSAUTHITEM_AU!$B$1 &amp; DATA!A710&amp;"_VW', "&amp;"(SELECT VERSION FROM SYSADM.PSVERSION WHERE OBJECTTYPENAME = 'CLM'), '"&amp;IF(DATA!C710=" ",DATA!A710,DATA!C710)&amp;"', 'N', 'N','N', 0, 0, 
'N', 'N','N','N', 'N', 0,0,'N', 'N','N',' ', ' ', ' ', 0);","")</f>
        <v/>
      </c>
    </row>
    <row r="714" spans="1:1" ht="12.75" customHeight="1">
      <c r="A714" s="1" t="str">
        <f>IF(AND(NOT(ISBLANK(DATA!A711)),DATA!A711&lt;&gt;DATA!A710),"INSERT INTO SYSADM.PS_SCRTY_QUERY 
VALUES('"&amp;PSAUTHITEM_AU!$B$1 &amp; DATA!A711&amp;"_VW', "&amp;"(SELECT VERSION FROM SYSADM.PSVERSION WHERE OBJECTTYPENAME = 'CLM'), '"&amp;IF(DATA!C711=" ",DATA!A711,DATA!C711)&amp;"', 'N', 'N','N', 0, 0, 
'N', 'N','N','N', 'N', 0,0,'N', 'N','N',' ', ' ', ' ', 0);","")</f>
        <v/>
      </c>
    </row>
    <row r="715" spans="1:1" ht="12.75" customHeight="1">
      <c r="A715" s="1" t="str">
        <f>IF(AND(NOT(ISBLANK(DATA!A712)),DATA!A712&lt;&gt;DATA!A711),"INSERT INTO SYSADM.PS_SCRTY_QUERY 
VALUES('"&amp;PSAUTHITEM_AU!$B$1 &amp; DATA!A712&amp;"_VW', "&amp;"(SELECT VERSION FROM SYSADM.PSVERSION WHERE OBJECTTYPENAME = 'CLM'), '"&amp;IF(DATA!C712=" ",DATA!A712,DATA!C712)&amp;"', 'N', 'N','N', 0, 0, 
'N', 'N','N','N', 'N', 0,0,'N', 'N','N',' ', ' ', ' ', 0);","")</f>
        <v/>
      </c>
    </row>
    <row r="716" spans="1:1" ht="12.75" customHeight="1">
      <c r="A716" s="1" t="str">
        <f>IF(AND(NOT(ISBLANK(DATA!A713)),DATA!A713&lt;&gt;DATA!A712),"INSERT INTO SYSADM.PS_SCRTY_QUERY 
VALUES('"&amp;PSAUTHITEM_AU!$B$1 &amp; DATA!A713&amp;"_VW', "&amp;"(SELECT VERSION FROM SYSADM.PSVERSION WHERE OBJECTTYPENAME = 'CLM'), '"&amp;IF(DATA!C713=" ",DATA!A713,DATA!C713)&amp;"', 'N', 'N','N', 0, 0, 
'N', 'N','N','N', 'N', 0,0,'N', 'N','N',' ', ' ', ' ', 0);","")</f>
        <v/>
      </c>
    </row>
    <row r="717" spans="1:1" ht="12.75" customHeight="1">
      <c r="A717" s="1" t="str">
        <f>IF(AND(NOT(ISBLANK(DATA!A714)),DATA!A714&lt;&gt;DATA!A713),"INSERT INTO SYSADM.PS_SCRTY_QUERY 
VALUES('"&amp;PSAUTHITEM_AU!$B$1 &amp; DATA!A714&amp;"_VW', "&amp;"(SELECT VERSION FROM SYSADM.PSVERSION WHERE OBJECTTYPENAME = 'CLM'), '"&amp;IF(DATA!C714=" ",DATA!A714,DATA!C714)&amp;"', 'N', 'N','N', 0, 0, 
'N', 'N','N','N', 'N', 0,0,'N', 'N','N',' ', ' ', ' ', 0);","")</f>
        <v/>
      </c>
    </row>
    <row r="718" spans="1:1" ht="12.75" customHeight="1">
      <c r="A718" s="1" t="str">
        <f>IF(AND(NOT(ISBLANK(DATA!A715)),DATA!A715&lt;&gt;DATA!A714),"INSERT INTO SYSADM.PS_SCRTY_QUERY 
VALUES('"&amp;PSAUTHITEM_AU!$B$1 &amp; DATA!A715&amp;"_VW', "&amp;"(SELECT VERSION FROM SYSADM.PSVERSION WHERE OBJECTTYPENAME = 'CLM'), '"&amp;IF(DATA!C715=" ",DATA!A715,DATA!C715)&amp;"', 'N', 'N','N', 0, 0, 
'N', 'N','N','N', 'N', 0,0,'N', 'N','N',' ', ' ', ' ', 0);","")</f>
        <v/>
      </c>
    </row>
    <row r="719" spans="1:1" ht="12.75" customHeight="1">
      <c r="A719" s="1" t="str">
        <f>IF(AND(NOT(ISBLANK(DATA!A716)),DATA!A716&lt;&gt;DATA!A715),"INSERT INTO SYSADM.PS_SCRTY_QUERY 
VALUES('"&amp;PSAUTHITEM_AU!$B$1 &amp; DATA!A716&amp;"_VW', "&amp;"(SELECT VERSION FROM SYSADM.PSVERSION WHERE OBJECTTYPENAME = 'CLM'), '"&amp;IF(DATA!C716=" ",DATA!A716,DATA!C716)&amp;"', 'N', 'N','N', 0, 0, 
'N', 'N','N','N', 'N', 0,0,'N', 'N','N',' ', ' ', ' ', 0);","")</f>
        <v/>
      </c>
    </row>
    <row r="720" spans="1:1" ht="12.75" customHeight="1">
      <c r="A720" s="1" t="str">
        <f>IF(AND(NOT(ISBLANK(DATA!A717)),DATA!A717&lt;&gt;DATA!A716),"INSERT INTO SYSADM.PS_SCRTY_QUERY 
VALUES('"&amp;PSAUTHITEM_AU!$B$1 &amp; DATA!A717&amp;"_VW', "&amp;"(SELECT VERSION FROM SYSADM.PSVERSION WHERE OBJECTTYPENAME = 'CLM'), '"&amp;IF(DATA!C717=" ",DATA!A717,DATA!C717)&amp;"', 'N', 'N','N', 0, 0, 
'N', 'N','N','N', 'N', 0,0,'N', 'N','N',' ', ' ', ' ', 0);","")</f>
        <v/>
      </c>
    </row>
    <row r="721" spans="1:1" ht="12.75" customHeight="1">
      <c r="A721" s="1" t="str">
        <f>IF(AND(NOT(ISBLANK(DATA!A718)),DATA!A718&lt;&gt;DATA!A717),"INSERT INTO SYSADM.PS_SCRTY_QUERY 
VALUES('"&amp;PSAUTHITEM_AU!$B$1 &amp; DATA!A718&amp;"_VW', "&amp;"(SELECT VERSION FROM SYSADM.PSVERSION WHERE OBJECTTYPENAME = 'CLM'), '"&amp;IF(DATA!C718=" ",DATA!A718,DATA!C718)&amp;"', 'N', 'N','N', 0, 0, 
'N', 'N','N','N', 'N', 0,0,'N', 'N','N',' ', ' ', ' ', 0);","")</f>
        <v/>
      </c>
    </row>
    <row r="722" spans="1:1" ht="12.75" customHeight="1">
      <c r="A722" s="1" t="str">
        <f>IF(AND(NOT(ISBLANK(DATA!A719)),DATA!A719&lt;&gt;DATA!A718),"INSERT INTO SYSADM.PS_SCRTY_QUERY 
VALUES('"&amp;PSAUTHITEM_AU!$B$1 &amp; DATA!A719&amp;"_VW', "&amp;"(SELECT VERSION FROM SYSADM.PSVERSION WHERE OBJECTTYPENAME = 'CLM'), '"&amp;IF(DATA!C719=" ",DATA!A719,DATA!C719)&amp;"', 'N', 'N','N', 0, 0, 
'N', 'N','N','N', 'N', 0,0,'N', 'N','N',' ', ' ', ' ', 0);","")</f>
        <v/>
      </c>
    </row>
    <row r="723" spans="1:1" ht="12.75" customHeight="1">
      <c r="A723" s="1" t="str">
        <f>IF(AND(NOT(ISBLANK(DATA!A720)),DATA!A720&lt;&gt;DATA!A719),"INSERT INTO SYSADM.PS_SCRTY_QUERY 
VALUES('"&amp;PSAUTHITEM_AU!$B$1 &amp; DATA!A720&amp;"_VW', "&amp;"(SELECT VERSION FROM SYSADM.PSVERSION WHERE OBJECTTYPENAME = 'CLM'), '"&amp;IF(DATA!C720=" ",DATA!A720,DATA!C720)&amp;"', 'N', 'N','N', 0, 0, 
'N', 'N','N','N', 'N', 0,0,'N', 'N','N',' ', ' ', ' ', 0);","")</f>
        <v/>
      </c>
    </row>
    <row r="724" spans="1:1" ht="12.75" customHeight="1">
      <c r="A724" s="1" t="str">
        <f>IF(AND(NOT(ISBLANK(DATA!A721)),DATA!A721&lt;&gt;DATA!A720),"INSERT INTO SYSADM.PS_SCRTY_QUERY 
VALUES('"&amp;PSAUTHITEM_AU!$B$1 &amp; DATA!A721&amp;"_VW', "&amp;"(SELECT VERSION FROM SYSADM.PSVERSION WHERE OBJECTTYPENAME = 'CLM'), '"&amp;IF(DATA!C721=" ",DATA!A721,DATA!C721)&amp;"', 'N', 'N','N', 0, 0, 
'N', 'N','N','N', 'N', 0,0,'N', 'N','N',' ', ' ', ' ', 0);","")</f>
        <v/>
      </c>
    </row>
    <row r="725" spans="1:1" ht="12.75" customHeight="1">
      <c r="A725" s="1" t="str">
        <f>IF(AND(NOT(ISBLANK(DATA!A722)),DATA!A722&lt;&gt;DATA!A721),"INSERT INTO SYSADM.PS_SCRTY_QUERY 
VALUES('"&amp;PSAUTHITEM_AU!$B$1 &amp; DATA!A722&amp;"_VW', "&amp;"(SELECT VERSION FROM SYSADM.PSVERSION WHERE OBJECTTYPENAME = 'CLM'), '"&amp;IF(DATA!C722=" ",DATA!A722,DATA!C722)&amp;"', 'N', 'N','N', 0, 0, 
'N', 'N','N','N', 'N', 0,0,'N', 'N','N',' ', ' ', ' ', 0);","")</f>
        <v/>
      </c>
    </row>
    <row r="726" spans="1:1" ht="12.75" customHeight="1">
      <c r="A726" s="1" t="str">
        <f>IF(AND(NOT(ISBLANK(DATA!A723)),DATA!A723&lt;&gt;DATA!A722),"INSERT INTO SYSADM.PS_SCRTY_QUERY 
VALUES('"&amp;PSAUTHITEM_AU!$B$1 &amp; DATA!A723&amp;"_VW', "&amp;"(SELECT VERSION FROM SYSADM.PSVERSION WHERE OBJECTTYPENAME = 'CLM'), '"&amp;IF(DATA!C723=" ",DATA!A723,DATA!C723)&amp;"', 'N', 'N','N', 0, 0, 
'N', 'N','N','N', 'N', 0,0,'N', 'N','N',' ', ' ', ' ', 0);","")</f>
        <v/>
      </c>
    </row>
    <row r="727" spans="1:1" ht="12.75" customHeight="1">
      <c r="A727" s="1" t="str">
        <f>IF(AND(NOT(ISBLANK(DATA!A724)),DATA!A724&lt;&gt;DATA!A723),"INSERT INTO SYSADM.PS_SCRTY_QUERY 
VALUES('"&amp;PSAUTHITEM_AU!$B$1 &amp; DATA!A724&amp;"_VW', "&amp;"(SELECT VERSION FROM SYSADM.PSVERSION WHERE OBJECTTYPENAME = 'CLM'), '"&amp;IF(DATA!C724=" ",DATA!A724,DATA!C724)&amp;"', 'N', 'N','N', 0, 0, 
'N', 'N','N','N', 'N', 0,0,'N', 'N','N',' ', ' ', ' ', 0);","")</f>
        <v/>
      </c>
    </row>
    <row r="728" spans="1:1" ht="12.75" customHeight="1">
      <c r="A728" s="1" t="str">
        <f>IF(AND(NOT(ISBLANK(DATA!A725)),DATA!A725&lt;&gt;DATA!A724),"INSERT INTO SYSADM.PS_SCRTY_QUERY 
VALUES('"&amp;PSAUTHITEM_AU!$B$1 &amp; DATA!A725&amp;"_VW', "&amp;"(SELECT VERSION FROM SYSADM.PSVERSION WHERE OBJECTTYPENAME = 'CLM'), '"&amp;IF(DATA!C725=" ",DATA!A725,DATA!C725)&amp;"', 'N', 'N','N', 0, 0, 
'N', 'N','N','N', 'N', 0,0,'N', 'N','N',' ', ' ', ' ', 0);","")</f>
        <v/>
      </c>
    </row>
    <row r="729" spans="1:1" ht="12.75" customHeight="1">
      <c r="A729" s="1" t="str">
        <f>IF(AND(NOT(ISBLANK(DATA!A726)),DATA!A726&lt;&gt;DATA!A725),"INSERT INTO SYSADM.PS_SCRTY_QUERY 
VALUES('"&amp;PSAUTHITEM_AU!$B$1 &amp; DATA!A726&amp;"_VW', "&amp;"(SELECT VERSION FROM SYSADM.PSVERSION WHERE OBJECTTYPENAME = 'CLM'), '"&amp;IF(DATA!C726=" ",DATA!A726,DATA!C726)&amp;"', 'N', 'N','N', 0, 0, 
'N', 'N','N','N', 'N', 0,0,'N', 'N','N',' ', ' ', ' ', 0);","")</f>
        <v/>
      </c>
    </row>
    <row r="730" spans="1:1" ht="12.75" customHeight="1">
      <c r="A730" s="1" t="str">
        <f>IF(AND(NOT(ISBLANK(DATA!A727)),DATA!A727&lt;&gt;DATA!A726),"INSERT INTO SYSADM.PS_SCRTY_QUERY 
VALUES('"&amp;PSAUTHITEM_AU!$B$1 &amp; DATA!A727&amp;"_VW', "&amp;"(SELECT VERSION FROM SYSADM.PSVERSION WHERE OBJECTTYPENAME = 'CLM'), '"&amp;IF(DATA!C727=" ",DATA!A727,DATA!C727)&amp;"', 'N', 'N','N', 0, 0, 
'N', 'N','N','N', 'N', 0,0,'N', 'N','N',' ', ' ', ' ', 0);","")</f>
        <v/>
      </c>
    </row>
    <row r="731" spans="1:1" ht="12.75" customHeight="1">
      <c r="A731" s="1" t="str">
        <f>IF(AND(NOT(ISBLANK(DATA!A728)),DATA!A728&lt;&gt;DATA!A727),"INSERT INTO SYSADM.PS_SCRTY_QUERY 
VALUES('"&amp;PSAUTHITEM_AU!$B$1 &amp; DATA!A728&amp;"_VW', "&amp;"(SELECT VERSION FROM SYSADM.PSVERSION WHERE OBJECTTYPENAME = 'CLM'), '"&amp;IF(DATA!C728=" ",DATA!A728,DATA!C728)&amp;"', 'N', 'N','N', 0, 0, 
'N', 'N','N','N', 'N', 0,0,'N', 'N','N',' ', ' ', ' ', 0);","")</f>
        <v/>
      </c>
    </row>
    <row r="732" spans="1:1" ht="12.75" customHeight="1">
      <c r="A732" s="1" t="str">
        <f>IF(AND(NOT(ISBLANK(DATA!A729)),DATA!A729&lt;&gt;DATA!A728),"INSERT INTO SYSADM.PS_SCRTY_QUERY 
VALUES('"&amp;PSAUTHITEM_AU!$B$1 &amp; DATA!A729&amp;"_VW', "&amp;"(SELECT VERSION FROM SYSADM.PSVERSION WHERE OBJECTTYPENAME = 'CLM'), '"&amp;IF(DATA!C729=" ",DATA!A729,DATA!C729)&amp;"', 'N', 'N','N', 0, 0, 
'N', 'N','N','N', 'N', 0,0,'N', 'N','N',' ', ' ', ' ', 0);","")</f>
        <v/>
      </c>
    </row>
    <row r="733" spans="1:1" ht="12.75" customHeight="1">
      <c r="A733" s="1" t="str">
        <f>IF(AND(NOT(ISBLANK(DATA!A730)),DATA!A730&lt;&gt;DATA!A729),"INSERT INTO SYSADM.PS_SCRTY_QUERY 
VALUES('"&amp;PSAUTHITEM_AU!$B$1 &amp; DATA!A730&amp;"_VW', "&amp;"(SELECT VERSION FROM SYSADM.PSVERSION WHERE OBJECTTYPENAME = 'CLM'), '"&amp;IF(DATA!C730=" ",DATA!A730,DATA!C730)&amp;"', 'N', 'N','N', 0, 0, 
'N', 'N','N','N', 'N', 0,0,'N', 'N','N',' ', ' ', ' ', 0);","")</f>
        <v/>
      </c>
    </row>
    <row r="734" spans="1:1" ht="12.75" customHeight="1">
      <c r="A734" s="1" t="str">
        <f>IF(AND(NOT(ISBLANK(DATA!A731)),DATA!A731&lt;&gt;DATA!A730),"INSERT INTO SYSADM.PS_SCRTY_QUERY 
VALUES('"&amp;PSAUTHITEM_AU!$B$1 &amp; DATA!A731&amp;"_VW', "&amp;"(SELECT VERSION FROM SYSADM.PSVERSION WHERE OBJECTTYPENAME = 'CLM'), '"&amp;IF(DATA!C731=" ",DATA!A731,DATA!C731)&amp;"', 'N', 'N','N', 0, 0, 
'N', 'N','N','N', 'N', 0,0,'N', 'N','N',' ', ' ', ' ', 0);","")</f>
        <v/>
      </c>
    </row>
    <row r="735" spans="1:1" ht="12.75" customHeight="1">
      <c r="A735" s="1" t="str">
        <f>IF(AND(NOT(ISBLANK(DATA!A732)),DATA!A732&lt;&gt;DATA!A731),"INSERT INTO SYSADM.PS_SCRTY_QUERY 
VALUES('"&amp;PSAUTHITEM_AU!$B$1 &amp; DATA!A732&amp;"_VW', "&amp;"(SELECT VERSION FROM SYSADM.PSVERSION WHERE OBJECTTYPENAME = 'CLM'), '"&amp;IF(DATA!C732=" ",DATA!A732,DATA!C732)&amp;"', 'N', 'N','N', 0, 0, 
'N', 'N','N','N', 'N', 0,0,'N', 'N','N',' ', ' ', ' ', 0);","")</f>
        <v/>
      </c>
    </row>
    <row r="736" spans="1:1" ht="12.75" customHeight="1">
      <c r="A736" s="1" t="str">
        <f>IF(AND(NOT(ISBLANK(DATA!A733)),DATA!A733&lt;&gt;DATA!A732),"INSERT INTO SYSADM.PS_SCRTY_QUERY 
VALUES('"&amp;PSAUTHITEM_AU!$B$1 &amp; DATA!A733&amp;"_VW', "&amp;"(SELECT VERSION FROM SYSADM.PSVERSION WHERE OBJECTTYPENAME = 'CLM'), '"&amp;IF(DATA!C733=" ",DATA!A733,DATA!C733)&amp;"', 'N', 'N','N', 0, 0, 
'N', 'N','N','N', 'N', 0,0,'N', 'N','N',' ', ' ', ' ', 0);","")</f>
        <v/>
      </c>
    </row>
    <row r="737" spans="1:1" ht="12.75" customHeight="1">
      <c r="A737" s="1" t="str">
        <f>IF(AND(NOT(ISBLANK(DATA!A734)),DATA!A734&lt;&gt;DATA!A733),"INSERT INTO SYSADM.PS_SCRTY_QUERY 
VALUES('"&amp;PSAUTHITEM_AU!$B$1 &amp; DATA!A734&amp;"_VW', "&amp;"(SELECT VERSION FROM SYSADM.PSVERSION WHERE OBJECTTYPENAME = 'CLM'), '"&amp;IF(DATA!C734=" ",DATA!A734,DATA!C734)&amp;"', 'N', 'N','N', 0, 0, 
'N', 'N','N','N', 'N', 0,0,'N', 'N','N',' ', ' ', ' ', 0);","")</f>
        <v/>
      </c>
    </row>
    <row r="738" spans="1:1" ht="12.75" customHeight="1">
      <c r="A738" s="1" t="str">
        <f>IF(AND(NOT(ISBLANK(DATA!A735)),DATA!A735&lt;&gt;DATA!A734),"INSERT INTO SYSADM.PS_SCRTY_QUERY 
VALUES('"&amp;PSAUTHITEM_AU!$B$1 &amp; DATA!A735&amp;"_VW', "&amp;"(SELECT VERSION FROM SYSADM.PSVERSION WHERE OBJECTTYPENAME = 'CLM'), '"&amp;IF(DATA!C735=" ",DATA!A735,DATA!C735)&amp;"', 'N', 'N','N', 0, 0, 
'N', 'N','N','N', 'N', 0,0,'N', 'N','N',' ', ' ', ' ', 0);","")</f>
        <v/>
      </c>
    </row>
    <row r="739" spans="1:1" ht="12.75" customHeight="1">
      <c r="A739" s="1" t="str">
        <f>IF(AND(NOT(ISBLANK(DATA!A736)),DATA!A736&lt;&gt;DATA!A735),"INSERT INTO SYSADM.PS_SCRTY_QUERY 
VALUES('"&amp;PSAUTHITEM_AU!$B$1 &amp; DATA!A736&amp;"_VW', "&amp;"(SELECT VERSION FROM SYSADM.PSVERSION WHERE OBJECTTYPENAME = 'CLM'), '"&amp;IF(DATA!C736=" ",DATA!A736,DATA!C736)&amp;"', 'N', 'N','N', 0, 0, 
'N', 'N','N','N', 'N', 0,0,'N', 'N','N',' ', ' ', ' ', 0);","")</f>
        <v/>
      </c>
    </row>
    <row r="740" spans="1:1" ht="12.75" customHeight="1">
      <c r="A740" s="1" t="str">
        <f>IF(AND(NOT(ISBLANK(DATA!A737)),DATA!A737&lt;&gt;DATA!A736),"INSERT INTO SYSADM.PS_SCRTY_QUERY 
VALUES('"&amp;PSAUTHITEM_AU!$B$1 &amp; DATA!A737&amp;"_VW', "&amp;"(SELECT VERSION FROM SYSADM.PSVERSION WHERE OBJECTTYPENAME = 'CLM'), '"&amp;IF(DATA!C737=" ",DATA!A737,DATA!C737)&amp;"', 'N', 'N','N', 0, 0, 
'N', 'N','N','N', 'N', 0,0,'N', 'N','N',' ', ' ', ' ', 0);","")</f>
        <v/>
      </c>
    </row>
    <row r="741" spans="1:1" ht="12.75" customHeight="1">
      <c r="A741" s="1" t="str">
        <f>IF(AND(NOT(ISBLANK(DATA!A738)),DATA!A738&lt;&gt;DATA!A737),"INSERT INTO SYSADM.PS_SCRTY_QUERY 
VALUES('"&amp;PSAUTHITEM_AU!$B$1 &amp; DATA!A738&amp;"_VW', "&amp;"(SELECT VERSION FROM SYSADM.PSVERSION WHERE OBJECTTYPENAME = 'CLM'), '"&amp;IF(DATA!C738=" ",DATA!A738,DATA!C738)&amp;"', 'N', 'N','N', 0, 0, 
'N', 'N','N','N', 'N', 0,0,'N', 'N','N',' ', ' ', ' ', 0);","")</f>
        <v/>
      </c>
    </row>
    <row r="742" spans="1:1" ht="12.75" customHeight="1">
      <c r="A742" s="1" t="str">
        <f>IF(AND(NOT(ISBLANK(DATA!A739)),DATA!A739&lt;&gt;DATA!A738),"INSERT INTO SYSADM.PS_SCRTY_QUERY 
VALUES('"&amp;PSAUTHITEM_AU!$B$1 &amp; DATA!A739&amp;"_VW', "&amp;"(SELECT VERSION FROM SYSADM.PSVERSION WHERE OBJECTTYPENAME = 'CLM'), '"&amp;IF(DATA!C739=" ",DATA!A739,DATA!C739)&amp;"', 'N', 'N','N', 0, 0, 
'N', 'N','N','N', 'N', 0,0,'N', 'N','N',' ', ' ', ' ', 0);","")</f>
        <v/>
      </c>
    </row>
    <row r="743" spans="1:1" ht="12.75" customHeight="1">
      <c r="A743" s="1" t="str">
        <f>IF(AND(NOT(ISBLANK(DATA!A740)),DATA!A740&lt;&gt;DATA!A739),"INSERT INTO SYSADM.PS_SCRTY_QUERY 
VALUES('"&amp;PSAUTHITEM_AU!$B$1 &amp; DATA!A740&amp;"_VW', "&amp;"(SELECT VERSION FROM SYSADM.PSVERSION WHERE OBJECTTYPENAME = 'CLM'), '"&amp;IF(DATA!C740=" ",DATA!A740,DATA!C740)&amp;"', 'N', 'N','N', 0, 0, 
'N', 'N','N','N', 'N', 0,0,'N', 'N','N',' ', ' ', ' ', 0);","")</f>
        <v/>
      </c>
    </row>
    <row r="744" spans="1:1" ht="12.75" customHeight="1">
      <c r="A744" s="1" t="str">
        <f>IF(AND(NOT(ISBLANK(DATA!A741)),DATA!A741&lt;&gt;DATA!A740),"INSERT INTO SYSADM.PS_SCRTY_QUERY 
VALUES('"&amp;PSAUTHITEM_AU!$B$1 &amp; DATA!A741&amp;"_VW', "&amp;"(SELECT VERSION FROM SYSADM.PSVERSION WHERE OBJECTTYPENAME = 'CLM'), '"&amp;IF(DATA!C741=" ",DATA!A741,DATA!C741)&amp;"', 'N', 'N','N', 0, 0, 
'N', 'N','N','N', 'N', 0,0,'N', 'N','N',' ', ' ', ' ', 0);","")</f>
        <v/>
      </c>
    </row>
    <row r="745" spans="1:1" ht="12.75" customHeight="1">
      <c r="A745" s="1" t="str">
        <f>IF(AND(NOT(ISBLANK(DATA!A742)),DATA!A742&lt;&gt;DATA!A741),"INSERT INTO SYSADM.PS_SCRTY_QUERY 
VALUES('"&amp;PSAUTHITEM_AU!$B$1 &amp; DATA!A742&amp;"_VW', "&amp;"(SELECT VERSION FROM SYSADM.PSVERSION WHERE OBJECTTYPENAME = 'CLM'), '"&amp;IF(DATA!C742=" ",DATA!A742,DATA!C742)&amp;"', 'N', 'N','N', 0, 0, 
'N', 'N','N','N', 'N', 0,0,'N', 'N','N',' ', ' ', ' ', 0);","")</f>
        <v/>
      </c>
    </row>
    <row r="746" spans="1:1" ht="12.75" customHeight="1">
      <c r="A746" s="1" t="str">
        <f>IF(AND(NOT(ISBLANK(DATA!A743)),DATA!A743&lt;&gt;DATA!A742),"INSERT INTO SYSADM.PS_SCRTY_QUERY 
VALUES('"&amp;PSAUTHITEM_AU!$B$1 &amp; DATA!A743&amp;"_VW', "&amp;"(SELECT VERSION FROM SYSADM.PSVERSION WHERE OBJECTTYPENAME = 'CLM'), '"&amp;IF(DATA!C743=" ",DATA!A743,DATA!C743)&amp;"', 'N', 'N','N', 0, 0, 
'N', 'N','N','N', 'N', 0,0,'N', 'N','N',' ', ' ', ' ', 0);","")</f>
        <v/>
      </c>
    </row>
    <row r="747" spans="1:1" ht="12.75" customHeight="1">
      <c r="A747" s="1" t="str">
        <f>IF(AND(NOT(ISBLANK(DATA!A744)),DATA!A744&lt;&gt;DATA!A743),"INSERT INTO SYSADM.PS_SCRTY_QUERY 
VALUES('"&amp;PSAUTHITEM_AU!$B$1 &amp; DATA!A744&amp;"_VW', "&amp;"(SELECT VERSION FROM SYSADM.PSVERSION WHERE OBJECTTYPENAME = 'CLM'), '"&amp;IF(DATA!C744=" ",DATA!A744,DATA!C744)&amp;"', 'N', 'N','N', 0, 0, 
'N', 'N','N','N', 'N', 0,0,'N', 'N','N',' ', ' ', ' ', 0);","")</f>
        <v/>
      </c>
    </row>
    <row r="748" spans="1:1" ht="12.75" customHeight="1">
      <c r="A748" s="1" t="str">
        <f>IF(AND(NOT(ISBLANK(DATA!A745)),DATA!A745&lt;&gt;DATA!A744),"INSERT INTO SYSADM.PS_SCRTY_QUERY 
VALUES('"&amp;PSAUTHITEM_AU!$B$1 &amp; DATA!A745&amp;"_VW', "&amp;"(SELECT VERSION FROM SYSADM.PSVERSION WHERE OBJECTTYPENAME = 'CLM'), '"&amp;IF(DATA!C745=" ",DATA!A745,DATA!C745)&amp;"', 'N', 'N','N', 0, 0, 
'N', 'N','N','N', 'N', 0,0,'N', 'N','N',' ', ' ', ' ', 0);","")</f>
        <v/>
      </c>
    </row>
    <row r="749" spans="1:1" ht="12.75" customHeight="1">
      <c r="A749" s="1" t="str">
        <f>IF(AND(NOT(ISBLANK(DATA!A746)),DATA!A746&lt;&gt;DATA!A745),"INSERT INTO SYSADM.PS_SCRTY_QUERY 
VALUES('"&amp;PSAUTHITEM_AU!$B$1 &amp; DATA!A746&amp;"_VW', "&amp;"(SELECT VERSION FROM SYSADM.PSVERSION WHERE OBJECTTYPENAME = 'CLM'), '"&amp;IF(DATA!C746=" ",DATA!A746,DATA!C746)&amp;"', 'N', 'N','N', 0, 0, 
'N', 'N','N','N', 'N', 0,0,'N', 'N','N',' ', ' ', ' ', 0);","")</f>
        <v/>
      </c>
    </row>
    <row r="750" spans="1:1" ht="12.75" customHeight="1">
      <c r="A750" s="1" t="str">
        <f>IF(AND(NOT(ISBLANK(DATA!A747)),DATA!A747&lt;&gt;DATA!A746),"INSERT INTO SYSADM.PS_SCRTY_QUERY 
VALUES('"&amp;PSAUTHITEM_AU!$B$1 &amp; DATA!A747&amp;"_VW', "&amp;"(SELECT VERSION FROM SYSADM.PSVERSION WHERE OBJECTTYPENAME = 'CLM'), '"&amp;IF(DATA!C747=" ",DATA!A747,DATA!C747)&amp;"', 'N', 'N','N', 0, 0, 
'N', 'N','N','N', 'N', 0,0,'N', 'N','N',' ', ' ', ' ', 0);","")</f>
        <v/>
      </c>
    </row>
    <row r="751" spans="1:1" ht="12.75" customHeight="1">
      <c r="A751" s="1" t="str">
        <f>IF(AND(NOT(ISBLANK(DATA!A748)),DATA!A748&lt;&gt;DATA!A747),"INSERT INTO SYSADM.PS_SCRTY_QUERY 
VALUES('"&amp;PSAUTHITEM_AU!$B$1 &amp; DATA!A748&amp;"_VW', "&amp;"(SELECT VERSION FROM SYSADM.PSVERSION WHERE OBJECTTYPENAME = 'CLM'), '"&amp;IF(DATA!C748=" ",DATA!A748,DATA!C748)&amp;"', 'N', 'N','N', 0, 0, 
'N', 'N','N','N', 'N', 0,0,'N', 'N','N',' ', ' ', ' ', 0);","")</f>
        <v/>
      </c>
    </row>
    <row r="752" spans="1:1" ht="12.75" customHeight="1">
      <c r="A752" s="1" t="str">
        <f>IF(AND(NOT(ISBLANK(DATA!A749)),DATA!A749&lt;&gt;DATA!A748),"INSERT INTO SYSADM.PS_SCRTY_QUERY 
VALUES('"&amp;PSAUTHITEM_AU!$B$1 &amp; DATA!A749&amp;"_VW', "&amp;"(SELECT VERSION FROM SYSADM.PSVERSION WHERE OBJECTTYPENAME = 'CLM'), '"&amp;IF(DATA!C749=" ",DATA!A749,DATA!C749)&amp;"', 'N', 'N','N', 0, 0, 
'N', 'N','N','N', 'N', 0,0,'N', 'N','N',' ', ' ', ' ', 0);","")</f>
        <v/>
      </c>
    </row>
    <row r="753" spans="1:1" ht="12.75" customHeight="1">
      <c r="A753" s="1" t="str">
        <f>IF(AND(NOT(ISBLANK(DATA!A750)),DATA!A750&lt;&gt;DATA!A749),"INSERT INTO SYSADM.PS_SCRTY_QUERY 
VALUES('"&amp;PSAUTHITEM_AU!$B$1 &amp; DATA!A750&amp;"_VW', "&amp;"(SELECT VERSION FROM SYSADM.PSVERSION WHERE OBJECTTYPENAME = 'CLM'), '"&amp;IF(DATA!C750=" ",DATA!A750,DATA!C750)&amp;"', 'N', 'N','N', 0, 0, 
'N', 'N','N','N', 'N', 0,0,'N', 'N','N',' ', ' ', ' ', 0);","")</f>
        <v/>
      </c>
    </row>
    <row r="754" spans="1:1" ht="12.75" customHeight="1">
      <c r="A754" s="1" t="str">
        <f>IF(AND(NOT(ISBLANK(DATA!A751)),DATA!A751&lt;&gt;DATA!A750),"INSERT INTO SYSADM.PS_SCRTY_QUERY 
VALUES('"&amp;PSAUTHITEM_AU!$B$1 &amp; DATA!A751&amp;"_VW', "&amp;"(SELECT VERSION FROM SYSADM.PSVERSION WHERE OBJECTTYPENAME = 'CLM'), '"&amp;IF(DATA!C751=" ",DATA!A751,DATA!C751)&amp;"', 'N', 'N','N', 0, 0, 
'N', 'N','N','N', 'N', 0,0,'N', 'N','N',' ', ' ', ' ', 0);","")</f>
        <v/>
      </c>
    </row>
    <row r="755" spans="1:1" ht="12.75" customHeight="1">
      <c r="A755" s="1" t="str">
        <f>IF(AND(NOT(ISBLANK(DATA!A752)),DATA!A752&lt;&gt;DATA!A751),"INSERT INTO SYSADM.PS_SCRTY_QUERY 
VALUES('"&amp;PSAUTHITEM_AU!$B$1 &amp; DATA!A752&amp;"_VW', "&amp;"(SELECT VERSION FROM SYSADM.PSVERSION WHERE OBJECTTYPENAME = 'CLM'), '"&amp;IF(DATA!C752=" ",DATA!A752,DATA!C752)&amp;"', 'N', 'N','N', 0, 0, 
'N', 'N','N','N', 'N', 0,0,'N', 'N','N',' ', ' ', ' ', 0);","")</f>
        <v/>
      </c>
    </row>
    <row r="756" spans="1:1" ht="12.75" customHeight="1">
      <c r="A756" s="1" t="str">
        <f>IF(AND(NOT(ISBLANK(DATA!A753)),DATA!A753&lt;&gt;DATA!A752),"INSERT INTO SYSADM.PS_SCRTY_QUERY 
VALUES('"&amp;PSAUTHITEM_AU!$B$1 &amp; DATA!A753&amp;"_VW', "&amp;"(SELECT VERSION FROM SYSADM.PSVERSION WHERE OBJECTTYPENAME = 'CLM'), '"&amp;IF(DATA!C753=" ",DATA!A753,DATA!C753)&amp;"', 'N', 'N','N', 0, 0, 
'N', 'N','N','N', 'N', 0,0,'N', 'N','N',' ', ' ', ' ', 0);","")</f>
        <v/>
      </c>
    </row>
    <row r="757" spans="1:1" ht="12.75" customHeight="1">
      <c r="A757" s="1" t="str">
        <f>IF(AND(NOT(ISBLANK(DATA!A754)),DATA!A754&lt;&gt;DATA!A753),"INSERT INTO SYSADM.PS_SCRTY_QUERY 
VALUES('"&amp;PSAUTHITEM_AU!$B$1 &amp; DATA!A754&amp;"_VW', "&amp;"(SELECT VERSION FROM SYSADM.PSVERSION WHERE OBJECTTYPENAME = 'CLM'), '"&amp;IF(DATA!C754=" ",DATA!A754,DATA!C754)&amp;"', 'N', 'N','N', 0, 0, 
'N', 'N','N','N', 'N', 0,0,'N', 'N','N',' ', ' ', ' ', 0);","")</f>
        <v/>
      </c>
    </row>
    <row r="758" spans="1:1" ht="12.75" customHeight="1">
      <c r="A758" s="1" t="str">
        <f>IF(AND(NOT(ISBLANK(DATA!A755)),DATA!A755&lt;&gt;DATA!A754),"INSERT INTO SYSADM.PS_SCRTY_QUERY 
VALUES('"&amp;PSAUTHITEM_AU!$B$1 &amp; DATA!A755&amp;"_VW', "&amp;"(SELECT VERSION FROM SYSADM.PSVERSION WHERE OBJECTTYPENAME = 'CLM'), '"&amp;IF(DATA!C755=" ",DATA!A755,DATA!C755)&amp;"', 'N', 'N','N', 0, 0, 
'N', 'N','N','N', 'N', 0,0,'N', 'N','N',' ', ' ', ' ', 0);","")</f>
        <v/>
      </c>
    </row>
    <row r="759" spans="1:1" ht="12.75" customHeight="1">
      <c r="A759" s="1" t="str">
        <f>IF(AND(NOT(ISBLANK(DATA!A756)),DATA!A756&lt;&gt;DATA!A755),"INSERT INTO SYSADM.PS_SCRTY_QUERY 
VALUES('"&amp;PSAUTHITEM_AU!$B$1 &amp; DATA!A756&amp;"_VW', "&amp;"(SELECT VERSION FROM SYSADM.PSVERSION WHERE OBJECTTYPENAME = 'CLM'), '"&amp;IF(DATA!C756=" ",DATA!A756,DATA!C756)&amp;"', 'N', 'N','N', 0, 0, 
'N', 'N','N','N', 'N', 0,0,'N', 'N','N',' ', ' ', ' ', 0);","")</f>
        <v/>
      </c>
    </row>
    <row r="760" spans="1:1" ht="12.75" customHeight="1">
      <c r="A760" s="1" t="str">
        <f>IF(AND(NOT(ISBLANK(DATA!A757)),DATA!A757&lt;&gt;DATA!A756),"INSERT INTO SYSADM.PS_SCRTY_QUERY 
VALUES('"&amp;PSAUTHITEM_AU!$B$1 &amp; DATA!A757&amp;"_VW', "&amp;"(SELECT VERSION FROM SYSADM.PSVERSION WHERE OBJECTTYPENAME = 'CLM'), '"&amp;IF(DATA!C757=" ",DATA!A757,DATA!C757)&amp;"', 'N', 'N','N', 0, 0, 
'N', 'N','N','N', 'N', 0,0,'N', 'N','N',' ', ' ', ' ', 0);","")</f>
        <v/>
      </c>
    </row>
    <row r="761" spans="1:1" ht="12.75" customHeight="1">
      <c r="A761" s="1" t="str">
        <f>IF(AND(NOT(ISBLANK(DATA!A758)),DATA!A758&lt;&gt;DATA!A757),"INSERT INTO SYSADM.PS_SCRTY_QUERY 
VALUES('"&amp;PSAUTHITEM_AU!$B$1 &amp; DATA!A758&amp;"_VW', "&amp;"(SELECT VERSION FROM SYSADM.PSVERSION WHERE OBJECTTYPENAME = 'CLM'), '"&amp;IF(DATA!C758=" ",DATA!A758,DATA!C758)&amp;"', 'N', 'N','N', 0, 0, 
'N', 'N','N','N', 'N', 0,0,'N', 'N','N',' ', ' ', ' ', 0);","")</f>
        <v/>
      </c>
    </row>
    <row r="762" spans="1:1" ht="12.75" customHeight="1">
      <c r="A762" s="1" t="str">
        <f>IF(AND(NOT(ISBLANK(DATA!A759)),DATA!A759&lt;&gt;DATA!A758),"INSERT INTO SYSADM.PS_SCRTY_QUERY 
VALUES('"&amp;PSAUTHITEM_AU!$B$1 &amp; DATA!A759&amp;"_VW', "&amp;"(SELECT VERSION FROM SYSADM.PSVERSION WHERE OBJECTTYPENAME = 'CLM'), '"&amp;IF(DATA!C759=" ",DATA!A759,DATA!C759)&amp;"', 'N', 'N','N', 0, 0, 
'N', 'N','N','N', 'N', 0,0,'N', 'N','N',' ', ' ', ' ', 0);","")</f>
        <v/>
      </c>
    </row>
    <row r="763" spans="1:1" ht="12.75" customHeight="1">
      <c r="A763" s="1" t="str">
        <f>IF(AND(NOT(ISBLANK(DATA!A760)),DATA!A760&lt;&gt;DATA!A759),"INSERT INTO SYSADM.PS_SCRTY_QUERY 
VALUES('"&amp;PSAUTHITEM_AU!$B$1 &amp; DATA!A760&amp;"_VW', "&amp;"(SELECT VERSION FROM SYSADM.PSVERSION WHERE OBJECTTYPENAME = 'CLM'), '"&amp;IF(DATA!C760=" ",DATA!A760,DATA!C760)&amp;"', 'N', 'N','N', 0, 0, 
'N', 'N','N','N', 'N', 0,0,'N', 'N','N',' ', ' ', ' ', 0);","")</f>
        <v/>
      </c>
    </row>
    <row r="764" spans="1:1" ht="12.75" customHeight="1">
      <c r="A764" s="1" t="str">
        <f>IF(AND(NOT(ISBLANK(DATA!A761)),DATA!A761&lt;&gt;DATA!A760),"INSERT INTO SYSADM.PS_SCRTY_QUERY 
VALUES('"&amp;PSAUTHITEM_AU!$B$1 &amp; DATA!A761&amp;"_VW', "&amp;"(SELECT VERSION FROM SYSADM.PSVERSION WHERE OBJECTTYPENAME = 'CLM'), '"&amp;IF(DATA!C761=" ",DATA!A761,DATA!C761)&amp;"', 'N', 'N','N', 0, 0, 
'N', 'N','N','N', 'N', 0,0,'N', 'N','N',' ', ' ', ' ', 0);","")</f>
        <v/>
      </c>
    </row>
    <row r="765" spans="1:1" ht="12.75" customHeight="1">
      <c r="A765" s="1" t="str">
        <f>IF(AND(NOT(ISBLANK(DATA!A762)),DATA!A762&lt;&gt;DATA!A761),"INSERT INTO SYSADM.PS_SCRTY_QUERY 
VALUES('"&amp;PSAUTHITEM_AU!$B$1 &amp; DATA!A762&amp;"_VW', "&amp;"(SELECT VERSION FROM SYSADM.PSVERSION WHERE OBJECTTYPENAME = 'CLM'), '"&amp;IF(DATA!C762=" ",DATA!A762,DATA!C762)&amp;"', 'N', 'N','N', 0, 0, 
'N', 'N','N','N', 'N', 0,0,'N', 'N','N',' ', ' ', ' ', 0);","")</f>
        <v/>
      </c>
    </row>
    <row r="766" spans="1:1" ht="12.75" customHeight="1">
      <c r="A766" s="1" t="str">
        <f>IF(AND(NOT(ISBLANK(DATA!A763)),DATA!A763&lt;&gt;DATA!A762),"INSERT INTO SYSADM.PS_SCRTY_QUERY 
VALUES('"&amp;PSAUTHITEM_AU!$B$1 &amp; DATA!A763&amp;"_VW', "&amp;"(SELECT VERSION FROM SYSADM.PSVERSION WHERE OBJECTTYPENAME = 'CLM'), '"&amp;IF(DATA!C763=" ",DATA!A763,DATA!C763)&amp;"', 'N', 'N','N', 0, 0, 
'N', 'N','N','N', 'N', 0,0,'N', 'N','N',' ', ' ', ' ', 0);","")</f>
        <v/>
      </c>
    </row>
    <row r="767" spans="1:1" ht="12.75" customHeight="1">
      <c r="A767" s="1" t="str">
        <f>IF(AND(NOT(ISBLANK(DATA!A764)),DATA!A764&lt;&gt;DATA!A763),"INSERT INTO SYSADM.PS_SCRTY_QUERY 
VALUES('"&amp;PSAUTHITEM_AU!$B$1 &amp; DATA!A764&amp;"_VW', "&amp;"(SELECT VERSION FROM SYSADM.PSVERSION WHERE OBJECTTYPENAME = 'CLM'), '"&amp;IF(DATA!C764=" ",DATA!A764,DATA!C764)&amp;"', 'N', 'N','N', 0, 0, 
'N', 'N','N','N', 'N', 0,0,'N', 'N','N',' ', ' ', ' ', 0);","")</f>
        <v/>
      </c>
    </row>
    <row r="768" spans="1:1" ht="12.75" customHeight="1">
      <c r="A768" s="1" t="str">
        <f>IF(AND(NOT(ISBLANK(DATA!A765)),DATA!A765&lt;&gt;DATA!A764),"INSERT INTO SYSADM.PS_SCRTY_QUERY 
VALUES('"&amp;PSAUTHITEM_AU!$B$1 &amp; DATA!A765&amp;"_VW', "&amp;"(SELECT VERSION FROM SYSADM.PSVERSION WHERE OBJECTTYPENAME = 'CLM'), '"&amp;IF(DATA!C765=" ",DATA!A765,DATA!C765)&amp;"', 'N', 'N','N', 0, 0, 
'N', 'N','N','N', 'N', 0,0,'N', 'N','N',' ', ' ', ' ', 0);","")</f>
        <v/>
      </c>
    </row>
    <row r="769" spans="1:1" ht="12.75" customHeight="1">
      <c r="A769" s="1" t="str">
        <f>IF(AND(NOT(ISBLANK(DATA!A766)),DATA!A766&lt;&gt;DATA!A765),"INSERT INTO SYSADM.PS_SCRTY_QUERY 
VALUES('"&amp;PSAUTHITEM_AU!$B$1 &amp; DATA!A766&amp;"_VW', "&amp;"(SELECT VERSION FROM SYSADM.PSVERSION WHERE OBJECTTYPENAME = 'CLM'), '"&amp;IF(DATA!C766=" ",DATA!A766,DATA!C766)&amp;"', 'N', 'N','N', 0, 0, 
'N', 'N','N','N', 'N', 0,0,'N', 'N','N',' ', ' ', ' ', 0);","")</f>
        <v/>
      </c>
    </row>
    <row r="770" spans="1:1" ht="12.75" customHeight="1">
      <c r="A770" s="1" t="str">
        <f>IF(AND(NOT(ISBLANK(DATA!A767)),DATA!A767&lt;&gt;DATA!A766),"INSERT INTO SYSADM.PS_SCRTY_QUERY 
VALUES('"&amp;PSAUTHITEM_AU!$B$1 &amp; DATA!A767&amp;"_VW', "&amp;"(SELECT VERSION FROM SYSADM.PSVERSION WHERE OBJECTTYPENAME = 'CLM'), '"&amp;IF(DATA!C767=" ",DATA!A767,DATA!C767)&amp;"', 'N', 'N','N', 0, 0, 
'N', 'N','N','N', 'N', 0,0,'N', 'N','N',' ', ' ', ' ', 0);","")</f>
        <v/>
      </c>
    </row>
    <row r="771" spans="1:1" ht="12.75" customHeight="1">
      <c r="A771" s="1" t="str">
        <f>IF(AND(NOT(ISBLANK(DATA!A768)),DATA!A768&lt;&gt;DATA!A767),"INSERT INTO SYSADM.PS_SCRTY_QUERY 
VALUES('"&amp;PSAUTHITEM_AU!$B$1 &amp; DATA!A768&amp;"_VW', "&amp;"(SELECT VERSION FROM SYSADM.PSVERSION WHERE OBJECTTYPENAME = 'CLM'), '"&amp;IF(DATA!C768=" ",DATA!A768,DATA!C768)&amp;"', 'N', 'N','N', 0, 0, 
'N', 'N','N','N', 'N', 0,0,'N', 'N','N',' ', ' ', ' ', 0);","")</f>
        <v/>
      </c>
    </row>
    <row r="772" spans="1:1" ht="12.75" customHeight="1">
      <c r="A772" s="1" t="str">
        <f>IF(AND(NOT(ISBLANK(DATA!A769)),DATA!A769&lt;&gt;DATA!A768),"INSERT INTO SYSADM.PS_SCRTY_QUERY 
VALUES('"&amp;PSAUTHITEM_AU!$B$1 &amp; DATA!A769&amp;"_VW', "&amp;"(SELECT VERSION FROM SYSADM.PSVERSION WHERE OBJECTTYPENAME = 'CLM'), '"&amp;IF(DATA!C769=" ",DATA!A769,DATA!C769)&amp;"', 'N', 'N','N', 0, 0, 
'N', 'N','N','N', 'N', 0,0,'N', 'N','N',' ', ' ', ' ', 0);","")</f>
        <v/>
      </c>
    </row>
    <row r="773" spans="1:1" ht="12.75" customHeight="1">
      <c r="A773" s="1" t="str">
        <f>IF(AND(NOT(ISBLANK(DATA!A770)),DATA!A770&lt;&gt;DATA!A769),"INSERT INTO SYSADM.PS_SCRTY_QUERY 
VALUES('"&amp;PSAUTHITEM_AU!$B$1 &amp; DATA!A770&amp;"_VW', "&amp;"(SELECT VERSION FROM SYSADM.PSVERSION WHERE OBJECTTYPENAME = 'CLM'), '"&amp;IF(DATA!C770=" ",DATA!A770,DATA!C770)&amp;"', 'N', 'N','N', 0, 0, 
'N', 'N','N','N', 'N', 0,0,'N', 'N','N',' ', ' ', ' ', 0);","")</f>
        <v/>
      </c>
    </row>
    <row r="774" spans="1:1" ht="12.75" customHeight="1">
      <c r="A774" s="1" t="str">
        <f>IF(AND(NOT(ISBLANK(DATA!A771)),DATA!A771&lt;&gt;DATA!A770),"INSERT INTO SYSADM.PS_SCRTY_QUERY 
VALUES('"&amp;PSAUTHITEM_AU!$B$1 &amp; DATA!A771&amp;"_VW', "&amp;"(SELECT VERSION FROM SYSADM.PSVERSION WHERE OBJECTTYPENAME = 'CLM'), '"&amp;IF(DATA!C771=" ",DATA!A771,DATA!C771)&amp;"', 'N', 'N','N', 0, 0, 
'N', 'N','N','N', 'N', 0,0,'N', 'N','N',' ', ' ', ' ', 0);","")</f>
        <v/>
      </c>
    </row>
    <row r="775" spans="1:1" ht="12.75" customHeight="1">
      <c r="A775" s="1" t="str">
        <f>IF(AND(NOT(ISBLANK(DATA!A772)),DATA!A772&lt;&gt;DATA!A771),"INSERT INTO SYSADM.PS_SCRTY_QUERY 
VALUES('"&amp;PSAUTHITEM_AU!$B$1 &amp; DATA!A772&amp;"_VW', "&amp;"(SELECT VERSION FROM SYSADM.PSVERSION WHERE OBJECTTYPENAME = 'CLM'), '"&amp;IF(DATA!C772=" ",DATA!A772,DATA!C772)&amp;"', 'N', 'N','N', 0, 0, 
'N', 'N','N','N', 'N', 0,0,'N', 'N','N',' ', ' ', ' ', 0);","")</f>
        <v/>
      </c>
    </row>
    <row r="776" spans="1:1" ht="12.75" customHeight="1">
      <c r="A776" s="1" t="str">
        <f>IF(AND(NOT(ISBLANK(DATA!A773)),DATA!A773&lt;&gt;DATA!A772),"INSERT INTO SYSADM.PS_SCRTY_QUERY 
VALUES('"&amp;PSAUTHITEM_AU!$B$1 &amp; DATA!A773&amp;"_VW', "&amp;"(SELECT VERSION FROM SYSADM.PSVERSION WHERE OBJECTTYPENAME = 'CLM'), '"&amp;IF(DATA!C773=" ",DATA!A773,DATA!C773)&amp;"', 'N', 'N','N', 0, 0, 
'N', 'N','N','N', 'N', 0,0,'N', 'N','N',' ', ' ', ' ', 0);","")</f>
        <v/>
      </c>
    </row>
    <row r="777" spans="1:1" ht="12.75" customHeight="1">
      <c r="A777" s="1" t="str">
        <f>IF(AND(NOT(ISBLANK(DATA!A774)),DATA!A774&lt;&gt;DATA!A773),"INSERT INTO SYSADM.PS_SCRTY_QUERY 
VALUES('"&amp;PSAUTHITEM_AU!$B$1 &amp; DATA!A774&amp;"_VW', "&amp;"(SELECT VERSION FROM SYSADM.PSVERSION WHERE OBJECTTYPENAME = 'CLM'), '"&amp;IF(DATA!C774=" ",DATA!A774,DATA!C774)&amp;"', 'N', 'N','N', 0, 0, 
'N', 'N','N','N', 'N', 0,0,'N', 'N','N',' ', ' ', ' ', 0);","")</f>
        <v/>
      </c>
    </row>
    <row r="778" spans="1:1" ht="12.75" customHeight="1">
      <c r="A778" s="1" t="str">
        <f>IF(AND(NOT(ISBLANK(DATA!A775)),DATA!A775&lt;&gt;DATA!A774),"INSERT INTO SYSADM.PS_SCRTY_QUERY 
VALUES('"&amp;PSAUTHITEM_AU!$B$1 &amp; DATA!A775&amp;"_VW', "&amp;"(SELECT VERSION FROM SYSADM.PSVERSION WHERE OBJECTTYPENAME = 'CLM'), '"&amp;IF(DATA!C775=" ",DATA!A775,DATA!C775)&amp;"', 'N', 'N','N', 0, 0, 
'N', 'N','N','N', 'N', 0,0,'N', 'N','N',' ', ' ', ' ', 0);","")</f>
        <v/>
      </c>
    </row>
    <row r="779" spans="1:1" ht="12.75" customHeight="1">
      <c r="A779" s="1" t="str">
        <f>IF(AND(NOT(ISBLANK(DATA!A776)),DATA!A776&lt;&gt;DATA!A775),"INSERT INTO SYSADM.PS_SCRTY_QUERY 
VALUES('"&amp;PSAUTHITEM_AU!$B$1 &amp; DATA!A776&amp;"_VW', "&amp;"(SELECT VERSION FROM SYSADM.PSVERSION WHERE OBJECTTYPENAME = 'CLM'), '"&amp;IF(DATA!C776=" ",DATA!A776,DATA!C776)&amp;"', 'N', 'N','N', 0, 0, 
'N', 'N','N','N', 'N', 0,0,'N', 'N','N',' ', ' ', ' ', 0);","")</f>
        <v/>
      </c>
    </row>
    <row r="780" spans="1:1" ht="12.75" customHeight="1">
      <c r="A780" s="1" t="str">
        <f>IF(AND(NOT(ISBLANK(DATA!A777)),DATA!A777&lt;&gt;DATA!A776),"INSERT INTO SYSADM.PS_SCRTY_QUERY 
VALUES('"&amp;PSAUTHITEM_AU!$B$1 &amp; DATA!A777&amp;"_VW', "&amp;"(SELECT VERSION FROM SYSADM.PSVERSION WHERE OBJECTTYPENAME = 'CLM'), '"&amp;IF(DATA!C777=" ",DATA!A777,DATA!C777)&amp;"', 'N', 'N','N', 0, 0, 
'N', 'N','N','N', 'N', 0,0,'N', 'N','N',' ', ' ', ' ', 0);","")</f>
        <v/>
      </c>
    </row>
    <row r="781" spans="1:1" ht="12.75" customHeight="1">
      <c r="A781" s="1" t="str">
        <f>IF(AND(NOT(ISBLANK(DATA!A778)),DATA!A778&lt;&gt;DATA!A777),"INSERT INTO SYSADM.PS_SCRTY_QUERY 
VALUES('"&amp;PSAUTHITEM_AU!$B$1 &amp; DATA!A778&amp;"_VW', "&amp;"(SELECT VERSION FROM SYSADM.PSVERSION WHERE OBJECTTYPENAME = 'CLM'), '"&amp;IF(DATA!C778=" ",DATA!A778,DATA!C778)&amp;"', 'N', 'N','N', 0, 0, 
'N', 'N','N','N', 'N', 0,0,'N', 'N','N',' ', ' ', ' ', 0);","")</f>
        <v/>
      </c>
    </row>
    <row r="782" spans="1:1" ht="12.75" customHeight="1">
      <c r="A782" s="1" t="str">
        <f>IF(AND(NOT(ISBLANK(DATA!A779)),DATA!A779&lt;&gt;DATA!A778),"INSERT INTO SYSADM.PS_SCRTY_QUERY 
VALUES('"&amp;PSAUTHITEM_AU!$B$1 &amp; DATA!A779&amp;"_VW', "&amp;"(SELECT VERSION FROM SYSADM.PSVERSION WHERE OBJECTTYPENAME = 'CLM'), '"&amp;IF(DATA!C779=" ",DATA!A779,DATA!C779)&amp;"', 'N', 'N','N', 0, 0, 
'N', 'N','N','N', 'N', 0,0,'N', 'N','N',' ', ' ', ' ', 0);","")</f>
        <v/>
      </c>
    </row>
    <row r="783" spans="1:1" ht="12.75" customHeight="1">
      <c r="A783" s="1" t="str">
        <f>IF(AND(NOT(ISBLANK(DATA!A780)),DATA!A780&lt;&gt;DATA!A779),"INSERT INTO SYSADM.PS_SCRTY_QUERY 
VALUES('"&amp;PSAUTHITEM_AU!$B$1 &amp; DATA!A780&amp;"_VW', "&amp;"(SELECT VERSION FROM SYSADM.PSVERSION WHERE OBJECTTYPENAME = 'CLM'), '"&amp;IF(DATA!C780=" ",DATA!A780,DATA!C780)&amp;"', 'N', 'N','N', 0, 0, 
'N', 'N','N','N', 'N', 0,0,'N', 'N','N',' ', ' ', ' ', 0);","")</f>
        <v/>
      </c>
    </row>
    <row r="784" spans="1:1" ht="12.75" customHeight="1">
      <c r="A784" s="1" t="str">
        <f>IF(AND(NOT(ISBLANK(DATA!A781)),DATA!A781&lt;&gt;DATA!A780),"INSERT INTO SYSADM.PS_SCRTY_QUERY 
VALUES('"&amp;PSAUTHITEM_AU!$B$1 &amp; DATA!A781&amp;"_VW', "&amp;"(SELECT VERSION FROM SYSADM.PSVERSION WHERE OBJECTTYPENAME = 'CLM'), '"&amp;IF(DATA!C781=" ",DATA!A781,DATA!C781)&amp;"', 'N', 'N','N', 0, 0, 
'N', 'N','N','N', 'N', 0,0,'N', 'N','N',' ', ' ', ' ', 0);","")</f>
        <v/>
      </c>
    </row>
    <row r="785" spans="1:1" ht="12.75" customHeight="1">
      <c r="A785" s="1" t="str">
        <f>IF(AND(NOT(ISBLANK(DATA!A782)),DATA!A782&lt;&gt;DATA!A781),"INSERT INTO SYSADM.PS_SCRTY_QUERY 
VALUES('"&amp;PSAUTHITEM_AU!$B$1 &amp; DATA!A782&amp;"_VW', "&amp;"(SELECT VERSION FROM SYSADM.PSVERSION WHERE OBJECTTYPENAME = 'CLM'), '"&amp;IF(DATA!C782=" ",DATA!A782,DATA!C782)&amp;"', 'N', 'N','N', 0, 0, 
'N', 'N','N','N', 'N', 0,0,'N', 'N','N',' ', ' ', ' ', 0);","")</f>
        <v/>
      </c>
    </row>
    <row r="786" spans="1:1" ht="12.75" customHeight="1">
      <c r="A786" s="1" t="str">
        <f>IF(AND(NOT(ISBLANK(DATA!A783)),DATA!A783&lt;&gt;DATA!A782),"INSERT INTO SYSADM.PS_SCRTY_QUERY 
VALUES('"&amp;PSAUTHITEM_AU!$B$1 &amp; DATA!A783&amp;"_VW', "&amp;"(SELECT VERSION FROM SYSADM.PSVERSION WHERE OBJECTTYPENAME = 'CLM'), '"&amp;IF(DATA!C783=" ",DATA!A783,DATA!C783)&amp;"', 'N', 'N','N', 0, 0, 
'N', 'N','N','N', 'N', 0,0,'N', 'N','N',' ', ' ', ' ', 0);","")</f>
        <v/>
      </c>
    </row>
    <row r="787" spans="1:1" ht="12.75" customHeight="1">
      <c r="A787" s="1" t="str">
        <f>IF(AND(NOT(ISBLANK(DATA!A784)),DATA!A784&lt;&gt;DATA!A783),"INSERT INTO SYSADM.PS_SCRTY_QUERY 
VALUES('"&amp;PSAUTHITEM_AU!$B$1 &amp; DATA!A784&amp;"_VW', "&amp;"(SELECT VERSION FROM SYSADM.PSVERSION WHERE OBJECTTYPENAME = 'CLM'), '"&amp;IF(DATA!C784=" ",DATA!A784,DATA!C784)&amp;"', 'N', 'N','N', 0, 0, 
'N', 'N','N','N', 'N', 0,0,'N', 'N','N',' ', ' ', ' ', 0);","")</f>
        <v/>
      </c>
    </row>
    <row r="788" spans="1:1" ht="12.75" customHeight="1">
      <c r="A788" s="1" t="str">
        <f>IF(AND(NOT(ISBLANK(DATA!A785)),DATA!A785&lt;&gt;DATA!A784),"INSERT INTO SYSADM.PS_SCRTY_QUERY 
VALUES('"&amp;PSAUTHITEM_AU!$B$1 &amp; DATA!A785&amp;"_VW', "&amp;"(SELECT VERSION FROM SYSADM.PSVERSION WHERE OBJECTTYPENAME = 'CLM'), '"&amp;IF(DATA!C785=" ",DATA!A785,DATA!C785)&amp;"', 'N', 'N','N', 0, 0, 
'N', 'N','N','N', 'N', 0,0,'N', 'N','N',' ', ' ', ' ', 0);","")</f>
        <v/>
      </c>
    </row>
    <row r="789" spans="1:1" ht="12.75" customHeight="1">
      <c r="A789" s="1" t="str">
        <f>IF(AND(NOT(ISBLANK(DATA!A786)),DATA!A786&lt;&gt;DATA!A785),"INSERT INTO SYSADM.PS_SCRTY_QUERY 
VALUES('"&amp;PSAUTHITEM_AU!$B$1 &amp; DATA!A786&amp;"_VW', "&amp;"(SELECT VERSION FROM SYSADM.PSVERSION WHERE OBJECTTYPENAME = 'CLM'), '"&amp;IF(DATA!C786=" ",DATA!A786,DATA!C786)&amp;"', 'N', 'N','N', 0, 0, 
'N', 'N','N','N', 'N', 0,0,'N', 'N','N',' ', ' ', ' ', 0);","")</f>
        <v/>
      </c>
    </row>
    <row r="790" spans="1:1" ht="12.75" customHeight="1">
      <c r="A790" s="1" t="str">
        <f>IF(AND(NOT(ISBLANK(DATA!A787)),DATA!A787&lt;&gt;DATA!A786),"INSERT INTO SYSADM.PS_SCRTY_QUERY 
VALUES('"&amp;PSAUTHITEM_AU!$B$1 &amp; DATA!A787&amp;"_VW', "&amp;"(SELECT VERSION FROM SYSADM.PSVERSION WHERE OBJECTTYPENAME = 'CLM'), '"&amp;IF(DATA!C787=" ",DATA!A787,DATA!C787)&amp;"', 'N', 'N','N', 0, 0, 
'N', 'N','N','N', 'N', 0,0,'N', 'N','N',' ', ' ', ' ', 0);","")</f>
        <v/>
      </c>
    </row>
    <row r="791" spans="1:1" ht="12.75" customHeight="1">
      <c r="A791" s="1" t="str">
        <f>IF(AND(NOT(ISBLANK(DATA!A788)),DATA!A788&lt;&gt;DATA!A787),"INSERT INTO SYSADM.PS_SCRTY_QUERY 
VALUES('"&amp;PSAUTHITEM_AU!$B$1 &amp; DATA!A788&amp;"_VW', "&amp;"(SELECT VERSION FROM SYSADM.PSVERSION WHERE OBJECTTYPENAME = 'CLM'), '"&amp;IF(DATA!C788=" ",DATA!A788,DATA!C788)&amp;"', 'N', 'N','N', 0, 0, 
'N', 'N','N','N', 'N', 0,0,'N', 'N','N',' ', ' ', ' ', 0);","")</f>
        <v/>
      </c>
    </row>
    <row r="792" spans="1:1" ht="12.75" customHeight="1">
      <c r="A792" s="1" t="str">
        <f>IF(AND(NOT(ISBLANK(DATA!A789)),DATA!A789&lt;&gt;DATA!A788),"INSERT INTO SYSADM.PS_SCRTY_QUERY 
VALUES('"&amp;PSAUTHITEM_AU!$B$1 &amp; DATA!A789&amp;"_VW', "&amp;"(SELECT VERSION FROM SYSADM.PSVERSION WHERE OBJECTTYPENAME = 'CLM'), '"&amp;IF(DATA!C789=" ",DATA!A789,DATA!C789)&amp;"', 'N', 'N','N', 0, 0, 
'N', 'N','N','N', 'N', 0,0,'N', 'N','N',' ', ' ', ' ', 0);","")</f>
        <v/>
      </c>
    </row>
    <row r="793" spans="1:1" ht="12.75" customHeight="1">
      <c r="A793" s="1" t="str">
        <f>IF(AND(NOT(ISBLANK(DATA!A790)),DATA!A790&lt;&gt;DATA!A789),"INSERT INTO SYSADM.PS_SCRTY_QUERY 
VALUES('"&amp;PSAUTHITEM_AU!$B$1 &amp; DATA!A790&amp;"_VW', "&amp;"(SELECT VERSION FROM SYSADM.PSVERSION WHERE OBJECTTYPENAME = 'CLM'), '"&amp;IF(DATA!C790=" ",DATA!A790,DATA!C790)&amp;"', 'N', 'N','N', 0, 0, 
'N', 'N','N','N', 'N', 0,0,'N', 'N','N',' ', ' ', ' ', 0);","")</f>
        <v/>
      </c>
    </row>
    <row r="794" spans="1:1" ht="12.75" customHeight="1">
      <c r="A794" s="1" t="str">
        <f>IF(AND(NOT(ISBLANK(DATA!A791)),DATA!A791&lt;&gt;DATA!A790),"INSERT INTO SYSADM.PS_SCRTY_QUERY 
VALUES('"&amp;PSAUTHITEM_AU!$B$1 &amp; DATA!A791&amp;"_VW', "&amp;"(SELECT VERSION FROM SYSADM.PSVERSION WHERE OBJECTTYPENAME = 'CLM'), '"&amp;IF(DATA!C791=" ",DATA!A791,DATA!C791)&amp;"', 'N', 'N','N', 0, 0, 
'N', 'N','N','N', 'N', 0,0,'N', 'N','N',' ', ' ', ' ', 0);","")</f>
        <v/>
      </c>
    </row>
    <row r="795" spans="1:1" ht="12.75" customHeight="1">
      <c r="A795" s="1" t="str">
        <f>IF(AND(NOT(ISBLANK(DATA!A792)),DATA!A792&lt;&gt;DATA!A791),"INSERT INTO SYSADM.PS_SCRTY_QUERY 
VALUES('"&amp;PSAUTHITEM_AU!$B$1 &amp; DATA!A792&amp;"_VW', "&amp;"(SELECT VERSION FROM SYSADM.PSVERSION WHERE OBJECTTYPENAME = 'CLM'), '"&amp;IF(DATA!C792=" ",DATA!A792,DATA!C792)&amp;"', 'N', 'N','N', 0, 0, 
'N', 'N','N','N', 'N', 0,0,'N', 'N','N',' ', ' ', ' ', 0);","")</f>
        <v/>
      </c>
    </row>
    <row r="796" spans="1:1" ht="12.75" customHeight="1">
      <c r="A796" s="1" t="str">
        <f>IF(AND(NOT(ISBLANK(DATA!A793)),DATA!A793&lt;&gt;DATA!A792),"INSERT INTO SYSADM.PS_SCRTY_QUERY 
VALUES('"&amp;PSAUTHITEM_AU!$B$1 &amp; DATA!A793&amp;"_VW', "&amp;"(SELECT VERSION FROM SYSADM.PSVERSION WHERE OBJECTTYPENAME = 'CLM'), '"&amp;IF(DATA!C793=" ",DATA!A793,DATA!C793)&amp;"', 'N', 'N','N', 0, 0, 
'N', 'N','N','N', 'N', 0,0,'N', 'N','N',' ', ' ', ' ', 0);","")</f>
        <v/>
      </c>
    </row>
    <row r="797" spans="1:1" ht="12.75" customHeight="1">
      <c r="A797" s="1" t="str">
        <f>IF(AND(NOT(ISBLANK(DATA!A794)),DATA!A794&lt;&gt;DATA!A793),"INSERT INTO SYSADM.PS_SCRTY_QUERY 
VALUES('"&amp;PSAUTHITEM_AU!$B$1 &amp; DATA!A794&amp;"_VW', "&amp;"(SELECT VERSION FROM SYSADM.PSVERSION WHERE OBJECTTYPENAME = 'CLM'), '"&amp;IF(DATA!C794=" ",DATA!A794,DATA!C794)&amp;"', 'N', 'N','N', 0, 0, 
'N', 'N','N','N', 'N', 0,0,'N', 'N','N',' ', ' ', ' ', 0);","")</f>
        <v/>
      </c>
    </row>
    <row r="798" spans="1:1" ht="12.75" customHeight="1">
      <c r="A798" s="1" t="str">
        <f>IF(AND(NOT(ISBLANK(DATA!A795)),DATA!A795&lt;&gt;DATA!A794),"INSERT INTO SYSADM.PS_SCRTY_QUERY 
VALUES('"&amp;PSAUTHITEM_AU!$B$1 &amp; DATA!A795&amp;"_VW', "&amp;"(SELECT VERSION FROM SYSADM.PSVERSION WHERE OBJECTTYPENAME = 'CLM'), '"&amp;IF(DATA!C795=" ",DATA!A795,DATA!C795)&amp;"', 'N', 'N','N', 0, 0, 
'N', 'N','N','N', 'N', 0,0,'N', 'N','N',' ', ' ', ' ', 0);","")</f>
        <v/>
      </c>
    </row>
    <row r="799" spans="1:1" ht="12.75" customHeight="1">
      <c r="A799" s="1" t="str">
        <f>IF(AND(NOT(ISBLANK(DATA!A796)),DATA!A796&lt;&gt;DATA!A795),"INSERT INTO SYSADM.PS_SCRTY_QUERY 
VALUES('"&amp;PSAUTHITEM_AU!$B$1 &amp; DATA!A796&amp;"_VW', "&amp;"(SELECT VERSION FROM SYSADM.PSVERSION WHERE OBJECTTYPENAME = 'CLM'), '"&amp;IF(DATA!C796=" ",DATA!A796,DATA!C796)&amp;"', 'N', 'N','N', 0, 0, 
'N', 'N','N','N', 'N', 0,0,'N', 'N','N',' ', ' ', ' ', 0);","")</f>
        <v/>
      </c>
    </row>
    <row r="800" spans="1:1" ht="12.75" customHeight="1">
      <c r="A800" s="1" t="str">
        <f>IF(AND(NOT(ISBLANK(DATA!A797)),DATA!A797&lt;&gt;DATA!A796),"INSERT INTO SYSADM.PS_SCRTY_QUERY 
VALUES('"&amp;PSAUTHITEM_AU!$B$1 &amp; DATA!A797&amp;"_VW', "&amp;"(SELECT VERSION FROM SYSADM.PSVERSION WHERE OBJECTTYPENAME = 'CLM'), '"&amp;IF(DATA!C797=" ",DATA!A797,DATA!C797)&amp;"', 'N', 'N','N', 0, 0, 
'N', 'N','N','N', 'N', 0,0,'N', 'N','N',' ', ' ', ' ', 0);","")</f>
        <v/>
      </c>
    </row>
    <row r="801" spans="1:1" ht="12.75" customHeight="1">
      <c r="A801" s="1" t="str">
        <f>IF(AND(NOT(ISBLANK(DATA!A798)),DATA!A798&lt;&gt;DATA!A797),"INSERT INTO SYSADM.PS_SCRTY_QUERY 
VALUES('"&amp;PSAUTHITEM_AU!$B$1 &amp; DATA!A798&amp;"_VW', "&amp;"(SELECT VERSION FROM SYSADM.PSVERSION WHERE OBJECTTYPENAME = 'CLM'), '"&amp;IF(DATA!C798=" ",DATA!A798,DATA!C798)&amp;"', 'N', 'N','N', 0, 0, 
'N', 'N','N','N', 'N', 0,0,'N', 'N','N',' ', ' ', ' ', 0);","")</f>
        <v/>
      </c>
    </row>
    <row r="802" spans="1:1" ht="12.75" customHeight="1">
      <c r="A802" s="1" t="str">
        <f>IF(AND(NOT(ISBLANK(DATA!A799)),DATA!A799&lt;&gt;DATA!A798),"INSERT INTO SYSADM.PS_SCRTY_QUERY 
VALUES('"&amp;PSAUTHITEM_AU!$B$1 &amp; DATA!A799&amp;"_VW', "&amp;"(SELECT VERSION FROM SYSADM.PSVERSION WHERE OBJECTTYPENAME = 'CLM'), '"&amp;IF(DATA!C799=" ",DATA!A799,DATA!C799)&amp;"', 'N', 'N','N', 0, 0, 
'N', 'N','N','N', 'N', 0,0,'N', 'N','N',' ', ' ', ' ', 0);","")</f>
        <v/>
      </c>
    </row>
    <row r="803" spans="1:1" ht="12.75" customHeight="1">
      <c r="A803" s="1" t="str">
        <f>IF(AND(NOT(ISBLANK(DATA!A800)),DATA!A800&lt;&gt;DATA!A799),"INSERT INTO SYSADM.PS_SCRTY_QUERY 
VALUES('"&amp;PSAUTHITEM_AU!$B$1 &amp; DATA!A800&amp;"_VW', "&amp;"(SELECT VERSION FROM SYSADM.PSVERSION WHERE OBJECTTYPENAME = 'CLM'), '"&amp;IF(DATA!C800=" ",DATA!A800,DATA!C800)&amp;"', 'N', 'N','N', 0, 0, 
'N', 'N','N','N', 'N', 0,0,'N', 'N','N',' ', ' ', ' ', 0);","")</f>
        <v/>
      </c>
    </row>
    <row r="804" spans="1:1" ht="12.75" customHeight="1">
      <c r="A804" s="1" t="str">
        <f>IF(AND(NOT(ISBLANK(DATA!A801)),DATA!A801&lt;&gt;DATA!A800),"INSERT INTO SYSADM.PS_SCRTY_QUERY 
VALUES('"&amp;PSAUTHITEM_AU!$B$1 &amp; DATA!A801&amp;"_VW', "&amp;"(SELECT VERSION FROM SYSADM.PSVERSION WHERE OBJECTTYPENAME = 'CLM'), '"&amp;IF(DATA!C801=" ",DATA!A801,DATA!C801)&amp;"', 'N', 'N','N', 0, 0, 
'N', 'N','N','N', 'N', 0,0,'N', 'N','N',' ', ' ', ' ', 0);","")</f>
        <v/>
      </c>
    </row>
    <row r="805" spans="1:1" ht="12.75" customHeight="1">
      <c r="A805" s="1" t="str">
        <f>IF(AND(NOT(ISBLANK(DATA!A802)),DATA!A802&lt;&gt;DATA!A801),"INSERT INTO SYSADM.PS_SCRTY_QUERY 
VALUES('"&amp;PSAUTHITEM_AU!$B$1 &amp; DATA!A802&amp;"_VW', "&amp;"(SELECT VERSION FROM SYSADM.PSVERSION WHERE OBJECTTYPENAME = 'CLM'), '"&amp;IF(DATA!C802=" ",DATA!A802,DATA!C802)&amp;"', 'N', 'N','N', 0, 0, 
'N', 'N','N','N', 'N', 0,0,'N', 'N','N',' ', ' ', ' ', 0);","")</f>
        <v/>
      </c>
    </row>
    <row r="806" spans="1:1" ht="12.75" customHeight="1">
      <c r="A806" s="1" t="str">
        <f>IF(AND(NOT(ISBLANK(DATA!A803)),DATA!A803&lt;&gt;DATA!A802),"INSERT INTO SYSADM.PS_SCRTY_QUERY 
VALUES('"&amp;PSAUTHITEM_AU!$B$1 &amp; DATA!A803&amp;"_VW', "&amp;"(SELECT VERSION FROM SYSADM.PSVERSION WHERE OBJECTTYPENAME = 'CLM'), '"&amp;IF(DATA!C803=" ",DATA!A803,DATA!C803)&amp;"', 'N', 'N','N', 0, 0, 
'N', 'N','N','N', 'N', 0,0,'N', 'N','N',' ', ' ', ' ', 0);","")</f>
        <v/>
      </c>
    </row>
    <row r="807" spans="1:1" ht="12.75" customHeight="1">
      <c r="A807" s="1" t="str">
        <f>IF(AND(NOT(ISBLANK(DATA!A804)),DATA!A804&lt;&gt;DATA!A803),"INSERT INTO SYSADM.PS_SCRTY_QUERY 
VALUES('"&amp;PSAUTHITEM_AU!$B$1 &amp; DATA!A804&amp;"_VW', "&amp;"(SELECT VERSION FROM SYSADM.PSVERSION WHERE OBJECTTYPENAME = 'CLM'), '"&amp;IF(DATA!C804=" ",DATA!A804,DATA!C804)&amp;"', 'N', 'N','N', 0, 0, 
'N', 'N','N','N', 'N', 0,0,'N', 'N','N',' ', ' ', ' ', 0);","")</f>
        <v/>
      </c>
    </row>
    <row r="808" spans="1:1" ht="12.75" customHeight="1">
      <c r="A808" s="1" t="str">
        <f>IF(AND(NOT(ISBLANK(DATA!A805)),DATA!A805&lt;&gt;DATA!A804),"INSERT INTO SYSADM.PS_SCRTY_QUERY 
VALUES('"&amp;PSAUTHITEM_AU!$B$1 &amp; DATA!A805&amp;"_VW', "&amp;"(SELECT VERSION FROM SYSADM.PSVERSION WHERE OBJECTTYPENAME = 'CLM'), '"&amp;IF(DATA!C805=" ",DATA!A805,DATA!C805)&amp;"', 'N', 'N','N', 0, 0, 
'N', 'N','N','N', 'N', 0,0,'N', 'N','N',' ', ' ', ' ', 0);","")</f>
        <v/>
      </c>
    </row>
    <row r="809" spans="1:1" ht="12.75" customHeight="1">
      <c r="A809" s="1" t="str">
        <f>IF(AND(NOT(ISBLANK(DATA!A806)),DATA!A806&lt;&gt;DATA!A805),"INSERT INTO SYSADM.PS_SCRTY_QUERY 
VALUES('"&amp;PSAUTHITEM_AU!$B$1 &amp; DATA!A806&amp;"_VW', "&amp;"(SELECT VERSION FROM SYSADM.PSVERSION WHERE OBJECTTYPENAME = 'CLM'), '"&amp;IF(DATA!C806=" ",DATA!A806,DATA!C806)&amp;"', 'N', 'N','N', 0, 0, 
'N', 'N','N','N', 'N', 0,0,'N', 'N','N',' ', ' ', ' ', 0);","")</f>
        <v/>
      </c>
    </row>
    <row r="810" spans="1:1" ht="12.75" customHeight="1">
      <c r="A810" s="1" t="str">
        <f>IF(AND(NOT(ISBLANK(DATA!A807)),DATA!A807&lt;&gt;DATA!A806),"INSERT INTO SYSADM.PS_SCRTY_QUERY 
VALUES('"&amp;PSAUTHITEM_AU!$B$1 &amp; DATA!A807&amp;"_VW', "&amp;"(SELECT VERSION FROM SYSADM.PSVERSION WHERE OBJECTTYPENAME = 'CLM'), '"&amp;IF(DATA!C807=" ",DATA!A807,DATA!C807)&amp;"', 'N', 'N','N', 0, 0, 
'N', 'N','N','N', 'N', 0,0,'N', 'N','N',' ', ' ', ' ', 0);","")</f>
        <v/>
      </c>
    </row>
    <row r="811" spans="1:1" ht="12.75" customHeight="1">
      <c r="A811" s="1" t="str">
        <f>IF(AND(NOT(ISBLANK(DATA!A808)),DATA!A808&lt;&gt;DATA!A807),"INSERT INTO SYSADM.PS_SCRTY_QUERY 
VALUES('"&amp;PSAUTHITEM_AU!$B$1 &amp; DATA!A808&amp;"_VW', "&amp;"(SELECT VERSION FROM SYSADM.PSVERSION WHERE OBJECTTYPENAME = 'CLM'), '"&amp;IF(DATA!C808=" ",DATA!A808,DATA!C808)&amp;"', 'N', 'N','N', 0, 0, 
'N', 'N','N','N', 'N', 0,0,'N', 'N','N',' ', ' ', ' ', 0);","")</f>
        <v/>
      </c>
    </row>
    <row r="812" spans="1:1" ht="12.75" customHeight="1">
      <c r="A812" s="1" t="str">
        <f>IF(AND(NOT(ISBLANK(DATA!A809)),DATA!A809&lt;&gt;DATA!A808),"INSERT INTO SYSADM.PS_SCRTY_QUERY 
VALUES('"&amp;PSAUTHITEM_AU!$B$1 &amp; DATA!A809&amp;"_VW', "&amp;"(SELECT VERSION FROM SYSADM.PSVERSION WHERE OBJECTTYPENAME = 'CLM'), '"&amp;IF(DATA!C809=" ",DATA!A809,DATA!C809)&amp;"', 'N', 'N','N', 0, 0, 
'N', 'N','N','N', 'N', 0,0,'N', 'N','N',' ', ' ', ' ', 0);","")</f>
        <v/>
      </c>
    </row>
    <row r="813" spans="1:1" ht="12.75" customHeight="1">
      <c r="A813" s="1" t="str">
        <f>IF(AND(NOT(ISBLANK(DATA!A810)),DATA!A810&lt;&gt;DATA!A809),"INSERT INTO SYSADM.PS_SCRTY_QUERY 
VALUES('"&amp;PSAUTHITEM_AU!$B$1 &amp; DATA!A810&amp;"_VW', "&amp;"(SELECT VERSION FROM SYSADM.PSVERSION WHERE OBJECTTYPENAME = 'CLM'), '"&amp;IF(DATA!C810=" ",DATA!A810,DATA!C810)&amp;"', 'N', 'N','N', 0, 0, 
'N', 'N','N','N', 'N', 0,0,'N', 'N','N',' ', ' ', ' ', 0);","")</f>
        <v/>
      </c>
    </row>
    <row r="814" spans="1:1" ht="12.75" customHeight="1">
      <c r="A814" s="1" t="str">
        <f>IF(AND(NOT(ISBLANK(DATA!A811)),DATA!A811&lt;&gt;DATA!A810),"INSERT INTO SYSADM.PS_SCRTY_QUERY 
VALUES('"&amp;PSAUTHITEM_AU!$B$1 &amp; DATA!A811&amp;"_VW', "&amp;"(SELECT VERSION FROM SYSADM.PSVERSION WHERE OBJECTTYPENAME = 'CLM'), '"&amp;IF(DATA!C811=" ",DATA!A811,DATA!C811)&amp;"', 'N', 'N','N', 0, 0, 
'N', 'N','N','N', 'N', 0,0,'N', 'N','N',' ', ' ', ' ', 0);","")</f>
        <v/>
      </c>
    </row>
    <row r="815" spans="1:1" ht="12.75" customHeight="1">
      <c r="A815" s="1" t="str">
        <f>IF(AND(NOT(ISBLANK(DATA!A812)),DATA!A812&lt;&gt;DATA!A811),"INSERT INTO SYSADM.PS_SCRTY_QUERY 
VALUES('"&amp;PSAUTHITEM_AU!$B$1 &amp; DATA!A812&amp;"_VW', "&amp;"(SELECT VERSION FROM SYSADM.PSVERSION WHERE OBJECTTYPENAME = 'CLM'), '"&amp;IF(DATA!C812=" ",DATA!A812,DATA!C812)&amp;"', 'N', 'N','N', 0, 0, 
'N', 'N','N','N', 'N', 0,0,'N', 'N','N',' ', ' ', ' ', 0);","")</f>
        <v/>
      </c>
    </row>
    <row r="816" spans="1:1" ht="12.75" customHeight="1">
      <c r="A816" s="1" t="str">
        <f>IF(AND(NOT(ISBLANK(DATA!A813)),DATA!A813&lt;&gt;DATA!A812),"INSERT INTO SYSADM.PS_SCRTY_QUERY 
VALUES('"&amp;PSAUTHITEM_AU!$B$1 &amp; DATA!A813&amp;"_VW', "&amp;"(SELECT VERSION FROM SYSADM.PSVERSION WHERE OBJECTTYPENAME = 'CLM'), '"&amp;IF(DATA!C813=" ",DATA!A813,DATA!C813)&amp;"', 'N', 'N','N', 0, 0, 
'N', 'N','N','N', 'N', 0,0,'N', 'N','N',' ', ' ', ' ', 0);","")</f>
        <v/>
      </c>
    </row>
    <row r="817" spans="1:1" ht="12.75" customHeight="1">
      <c r="A817" s="1" t="str">
        <f>IF(AND(NOT(ISBLANK(DATA!A814)),DATA!A814&lt;&gt;DATA!A813),"INSERT INTO SYSADM.PS_SCRTY_QUERY 
VALUES('"&amp;PSAUTHITEM_AU!$B$1 &amp; DATA!A814&amp;"_VW', "&amp;"(SELECT VERSION FROM SYSADM.PSVERSION WHERE OBJECTTYPENAME = 'CLM'), '"&amp;IF(DATA!C814=" ",DATA!A814,DATA!C814)&amp;"', 'N', 'N','N', 0, 0, 
'N', 'N','N','N', 'N', 0,0,'N', 'N','N',' ', ' ', ' ', 0);","")</f>
        <v/>
      </c>
    </row>
    <row r="818" spans="1:1" ht="12.75" customHeight="1">
      <c r="A818" s="1" t="str">
        <f>IF(AND(NOT(ISBLANK(DATA!A815)),DATA!A815&lt;&gt;DATA!A814),"INSERT INTO SYSADM.PS_SCRTY_QUERY 
VALUES('"&amp;PSAUTHITEM_AU!$B$1 &amp; DATA!A815&amp;"_VW', "&amp;"(SELECT VERSION FROM SYSADM.PSVERSION WHERE OBJECTTYPENAME = 'CLM'), '"&amp;IF(DATA!C815=" ",DATA!A815,DATA!C815)&amp;"', 'N', 'N','N', 0, 0, 
'N', 'N','N','N', 'N', 0,0,'N', 'N','N',' ', ' ', ' ', 0);","")</f>
        <v/>
      </c>
    </row>
    <row r="819" spans="1:1" ht="12.75" customHeight="1">
      <c r="A819" s="1" t="str">
        <f>IF(AND(NOT(ISBLANK(DATA!A816)),DATA!A816&lt;&gt;DATA!A815),"INSERT INTO SYSADM.PS_SCRTY_QUERY 
VALUES('"&amp;PSAUTHITEM_AU!$B$1 &amp; DATA!A816&amp;"_VW', "&amp;"(SELECT VERSION FROM SYSADM.PSVERSION WHERE OBJECTTYPENAME = 'CLM'), '"&amp;IF(DATA!C816=" ",DATA!A816,DATA!C816)&amp;"', 'N', 'N','N', 0, 0, 
'N', 'N','N','N', 'N', 0,0,'N', 'N','N',' ', ' ', ' ', 0);","")</f>
        <v/>
      </c>
    </row>
    <row r="820" spans="1:1" ht="12.75" customHeight="1">
      <c r="A820" s="1" t="str">
        <f>IF(AND(NOT(ISBLANK(DATA!A817)),DATA!A817&lt;&gt;DATA!A816),"INSERT INTO SYSADM.PS_SCRTY_QUERY 
VALUES('"&amp;PSAUTHITEM_AU!$B$1 &amp; DATA!A817&amp;"_VW', "&amp;"(SELECT VERSION FROM SYSADM.PSVERSION WHERE OBJECTTYPENAME = 'CLM'), '"&amp;IF(DATA!C817=" ",DATA!A817,DATA!C817)&amp;"', 'N', 'N','N', 0, 0, 
'N', 'N','N','N', 'N', 0,0,'N', 'N','N',' ', ' ', ' ', 0);","")</f>
        <v/>
      </c>
    </row>
    <row r="821" spans="1:1" ht="12.75" customHeight="1">
      <c r="A821" s="1" t="str">
        <f>IF(AND(NOT(ISBLANK(DATA!A818)),DATA!A818&lt;&gt;DATA!A817),"INSERT INTO SYSADM.PS_SCRTY_QUERY 
VALUES('"&amp;PSAUTHITEM_AU!$B$1 &amp; DATA!A818&amp;"_VW', "&amp;"(SELECT VERSION FROM SYSADM.PSVERSION WHERE OBJECTTYPENAME = 'CLM'), '"&amp;IF(DATA!C818=" ",DATA!A818,DATA!C818)&amp;"', 'N', 'N','N', 0, 0, 
'N', 'N','N','N', 'N', 0,0,'N', 'N','N',' ', ' ', ' ', 0);","")</f>
        <v/>
      </c>
    </row>
    <row r="822" spans="1:1" ht="12.75" customHeight="1">
      <c r="A822" s="1" t="str">
        <f>IF(AND(NOT(ISBLANK(DATA!A819)),DATA!A819&lt;&gt;DATA!A818),"INSERT INTO SYSADM.PS_SCRTY_QUERY 
VALUES('"&amp;PSAUTHITEM_AU!$B$1 &amp; DATA!A819&amp;"_VW', "&amp;"(SELECT VERSION FROM SYSADM.PSVERSION WHERE OBJECTTYPENAME = 'CLM'), '"&amp;IF(DATA!C819=" ",DATA!A819,DATA!C819)&amp;"', 'N', 'N','N', 0, 0, 
'N', 'N','N','N', 'N', 0,0,'N', 'N','N',' ', ' ', ' ', 0);","")</f>
        <v/>
      </c>
    </row>
    <row r="823" spans="1:1" ht="12.75" customHeight="1">
      <c r="A823" s="1" t="str">
        <f>IF(AND(NOT(ISBLANK(DATA!A820)),DATA!A820&lt;&gt;DATA!A819),"INSERT INTO SYSADM.PS_SCRTY_QUERY 
VALUES('"&amp;PSAUTHITEM_AU!$B$1 &amp; DATA!A820&amp;"_VW', "&amp;"(SELECT VERSION FROM SYSADM.PSVERSION WHERE OBJECTTYPENAME = 'CLM'), '"&amp;IF(DATA!C820=" ",DATA!A820,DATA!C820)&amp;"', 'N', 'N','N', 0, 0, 
'N', 'N','N','N', 'N', 0,0,'N', 'N','N',' ', ' ', ' ', 0);","")</f>
        <v/>
      </c>
    </row>
    <row r="824" spans="1:1" ht="12.75" customHeight="1">
      <c r="A824" s="1" t="str">
        <f>IF(AND(NOT(ISBLANK(DATA!A821)),DATA!A821&lt;&gt;DATA!A820),"INSERT INTO SYSADM.PS_SCRTY_QUERY 
VALUES('"&amp;PSAUTHITEM_AU!$B$1 &amp; DATA!A821&amp;"_VW', "&amp;"(SELECT VERSION FROM SYSADM.PSVERSION WHERE OBJECTTYPENAME = 'CLM'), '"&amp;IF(DATA!C821=" ",DATA!A821,DATA!C821)&amp;"', 'N', 'N','N', 0, 0, 
'N', 'N','N','N', 'N', 0,0,'N', 'N','N',' ', ' ', ' ', 0);","")</f>
        <v/>
      </c>
    </row>
    <row r="825" spans="1:1" ht="12.75" customHeight="1">
      <c r="A825" s="1" t="str">
        <f>IF(AND(NOT(ISBLANK(DATA!A822)),DATA!A822&lt;&gt;DATA!A821),"INSERT INTO SYSADM.PS_SCRTY_QUERY 
VALUES('"&amp;PSAUTHITEM_AU!$B$1 &amp; DATA!A822&amp;"_VW', "&amp;"(SELECT VERSION FROM SYSADM.PSVERSION WHERE OBJECTTYPENAME = 'CLM'), '"&amp;IF(DATA!C822=" ",DATA!A822,DATA!C822)&amp;"', 'N', 'N','N', 0, 0, 
'N', 'N','N','N', 'N', 0,0,'N', 'N','N',' ', ' ', ' ', 0);","")</f>
        <v/>
      </c>
    </row>
    <row r="826" spans="1:1" ht="12.75" customHeight="1">
      <c r="A826" s="1" t="str">
        <f>IF(AND(NOT(ISBLANK(DATA!A823)),DATA!A823&lt;&gt;DATA!A822),"INSERT INTO SYSADM.PS_SCRTY_QUERY 
VALUES('"&amp;PSAUTHITEM_AU!$B$1 &amp; DATA!A823&amp;"_VW', "&amp;"(SELECT VERSION FROM SYSADM.PSVERSION WHERE OBJECTTYPENAME = 'CLM'), '"&amp;IF(DATA!C823=" ",DATA!A823,DATA!C823)&amp;"', 'N', 'N','N', 0, 0, 
'N', 'N','N','N', 'N', 0,0,'N', 'N','N',' ', ' ', ' ', 0);","")</f>
        <v/>
      </c>
    </row>
    <row r="827" spans="1:1" ht="12.75" customHeight="1">
      <c r="A827" s="1" t="str">
        <f>IF(AND(NOT(ISBLANK(DATA!A824)),DATA!A824&lt;&gt;DATA!A823),"INSERT INTO SYSADM.PS_SCRTY_QUERY 
VALUES('"&amp;PSAUTHITEM_AU!$B$1 &amp; DATA!A824&amp;"_VW', "&amp;"(SELECT VERSION FROM SYSADM.PSVERSION WHERE OBJECTTYPENAME = 'CLM'), '"&amp;IF(DATA!C824=" ",DATA!A824,DATA!C824)&amp;"', 'N', 'N','N', 0, 0, 
'N', 'N','N','N', 'N', 0,0,'N', 'N','N',' ', ' ', ' ', 0);","")</f>
        <v/>
      </c>
    </row>
    <row r="828" spans="1:1" ht="12.75" customHeight="1">
      <c r="A828" s="1" t="str">
        <f>IF(AND(NOT(ISBLANK(DATA!A825)),DATA!A825&lt;&gt;DATA!A824),"INSERT INTO SYSADM.PS_SCRTY_QUERY 
VALUES('"&amp;PSAUTHITEM_AU!$B$1 &amp; DATA!A825&amp;"_VW', "&amp;"(SELECT VERSION FROM SYSADM.PSVERSION WHERE OBJECTTYPENAME = 'CLM'), '"&amp;IF(DATA!C825=" ",DATA!A825,DATA!C825)&amp;"', 'N', 'N','N', 0, 0, 
'N', 'N','N','N', 'N', 0,0,'N', 'N','N',' ', ' ', ' ', 0);","")</f>
        <v/>
      </c>
    </row>
    <row r="829" spans="1:1" ht="12.75" customHeight="1">
      <c r="A829" s="1" t="str">
        <f>IF(AND(NOT(ISBLANK(DATA!A826)),DATA!A826&lt;&gt;DATA!A825),"INSERT INTO SYSADM.PS_SCRTY_QUERY 
VALUES('"&amp;PSAUTHITEM_AU!$B$1 &amp; DATA!A826&amp;"_VW', "&amp;"(SELECT VERSION FROM SYSADM.PSVERSION WHERE OBJECTTYPENAME = 'CLM'), '"&amp;IF(DATA!C826=" ",DATA!A826,DATA!C826)&amp;"', 'N', 'N','N', 0, 0, 
'N', 'N','N','N', 'N', 0,0,'N', 'N','N',' ', ' ', ' ', 0);","")</f>
        <v/>
      </c>
    </row>
    <row r="830" spans="1:1" ht="12.75" customHeight="1">
      <c r="A830" s="1" t="str">
        <f>IF(AND(NOT(ISBLANK(DATA!A827)),DATA!A827&lt;&gt;DATA!A826),"INSERT INTO SYSADM.PS_SCRTY_QUERY 
VALUES('"&amp;PSAUTHITEM_AU!$B$1 &amp; DATA!A827&amp;"_VW', "&amp;"(SELECT VERSION FROM SYSADM.PSVERSION WHERE OBJECTTYPENAME = 'CLM'), '"&amp;IF(DATA!C827=" ",DATA!A827,DATA!C827)&amp;"', 'N', 'N','N', 0, 0, 
'N', 'N','N','N', 'N', 0,0,'N', 'N','N',' ', ' ', ' ', 0);","")</f>
        <v/>
      </c>
    </row>
    <row r="831" spans="1:1" ht="12.75" customHeight="1">
      <c r="A831" s="1" t="str">
        <f>IF(AND(NOT(ISBLANK(DATA!A828)),DATA!A828&lt;&gt;DATA!A827),"INSERT INTO SYSADM.PS_SCRTY_QUERY 
VALUES('"&amp;PSAUTHITEM_AU!$B$1 &amp; DATA!A828&amp;"_VW', "&amp;"(SELECT VERSION FROM SYSADM.PSVERSION WHERE OBJECTTYPENAME = 'CLM'), '"&amp;IF(DATA!C828=" ",DATA!A828,DATA!C828)&amp;"', 'N', 'N','N', 0, 0, 
'N', 'N','N','N', 'N', 0,0,'N', 'N','N',' ', ' ', ' ', 0);","")</f>
        <v/>
      </c>
    </row>
    <row r="832" spans="1:1" ht="12.75" customHeight="1">
      <c r="A832" s="1" t="str">
        <f>IF(AND(NOT(ISBLANK(DATA!A829)),DATA!A829&lt;&gt;DATA!A828),"INSERT INTO SYSADM.PS_SCRTY_QUERY 
VALUES('"&amp;PSAUTHITEM_AU!$B$1 &amp; DATA!A829&amp;"_VW', "&amp;"(SELECT VERSION FROM SYSADM.PSVERSION WHERE OBJECTTYPENAME = 'CLM'), '"&amp;IF(DATA!C829=" ",DATA!A829,DATA!C829)&amp;"', 'N', 'N','N', 0, 0, 
'N', 'N','N','N', 'N', 0,0,'N', 'N','N',' ', ' ', ' ', 0);","")</f>
        <v/>
      </c>
    </row>
    <row r="833" spans="1:1" ht="12.75" customHeight="1">
      <c r="A833" s="1" t="str">
        <f>IF(AND(NOT(ISBLANK(DATA!A830)),DATA!A830&lt;&gt;DATA!A829),"INSERT INTO SYSADM.PS_SCRTY_QUERY 
VALUES('"&amp;PSAUTHITEM_AU!$B$1 &amp; DATA!A830&amp;"_VW', "&amp;"(SELECT VERSION FROM SYSADM.PSVERSION WHERE OBJECTTYPENAME = 'CLM'), '"&amp;IF(DATA!C830=" ",DATA!A830,DATA!C830)&amp;"', 'N', 'N','N', 0, 0, 
'N', 'N','N','N', 'N', 0,0,'N', 'N','N',' ', ' ', ' ', 0);","")</f>
        <v/>
      </c>
    </row>
    <row r="834" spans="1:1" ht="12.75" customHeight="1">
      <c r="A834" s="1" t="str">
        <f>IF(AND(NOT(ISBLANK(DATA!A831)),DATA!A831&lt;&gt;DATA!A830),"INSERT INTO SYSADM.PS_SCRTY_QUERY 
VALUES('"&amp;PSAUTHITEM_AU!$B$1 &amp; DATA!A831&amp;"_VW', "&amp;"(SELECT VERSION FROM SYSADM.PSVERSION WHERE OBJECTTYPENAME = 'CLM'), '"&amp;IF(DATA!C831=" ",DATA!A831,DATA!C831)&amp;"', 'N', 'N','N', 0, 0, 
'N', 'N','N','N', 'N', 0,0,'N', 'N','N',' ', ' ', ' ', 0);","")</f>
        <v/>
      </c>
    </row>
    <row r="835" spans="1:1" ht="12.75" customHeight="1">
      <c r="A835" s="1" t="str">
        <f>IF(AND(NOT(ISBLANK(DATA!A832)),DATA!A832&lt;&gt;DATA!A831),"INSERT INTO SYSADM.PS_SCRTY_QUERY 
VALUES('"&amp;PSAUTHITEM_AU!$B$1 &amp; DATA!A832&amp;"_VW', "&amp;"(SELECT VERSION FROM SYSADM.PSVERSION WHERE OBJECTTYPENAME = 'CLM'), '"&amp;IF(DATA!C832=" ",DATA!A832,DATA!C832)&amp;"', 'N', 'N','N', 0, 0, 
'N', 'N','N','N', 'N', 0,0,'N', 'N','N',' ', ' ', ' ', 0);","")</f>
        <v/>
      </c>
    </row>
    <row r="836" spans="1:1" ht="12.75" customHeight="1">
      <c r="A836" s="1" t="str">
        <f>IF(AND(NOT(ISBLANK(DATA!A833)),DATA!A833&lt;&gt;DATA!A832),"INSERT INTO SYSADM.PS_SCRTY_QUERY 
VALUES('"&amp;PSAUTHITEM_AU!$B$1 &amp; DATA!A833&amp;"_VW', "&amp;"(SELECT VERSION FROM SYSADM.PSVERSION WHERE OBJECTTYPENAME = 'CLM'), '"&amp;IF(DATA!C833=" ",DATA!A833,DATA!C833)&amp;"', 'N', 'N','N', 0, 0, 
'N', 'N','N','N', 'N', 0,0,'N', 'N','N',' ', ' ', ' ', 0);","")</f>
        <v/>
      </c>
    </row>
    <row r="837" spans="1:1" ht="12.75" customHeight="1">
      <c r="A837" s="1" t="str">
        <f>IF(AND(NOT(ISBLANK(DATA!A834)),DATA!A834&lt;&gt;DATA!A833),"INSERT INTO SYSADM.PS_SCRTY_QUERY 
VALUES('"&amp;PSAUTHITEM_AU!$B$1 &amp; DATA!A834&amp;"_VW', "&amp;"(SELECT VERSION FROM SYSADM.PSVERSION WHERE OBJECTTYPENAME = 'CLM'), '"&amp;IF(DATA!C834=" ",DATA!A834,DATA!C834)&amp;"', 'N', 'N','N', 0, 0, 
'N', 'N','N','N', 'N', 0,0,'N', 'N','N',' ', ' ', ' ', 0);","")</f>
        <v/>
      </c>
    </row>
    <row r="838" spans="1:1" ht="12.75" customHeight="1">
      <c r="A838" s="1" t="str">
        <f>IF(AND(NOT(ISBLANK(DATA!A835)),DATA!A835&lt;&gt;DATA!A834),"INSERT INTO SYSADM.PS_SCRTY_QUERY 
VALUES('"&amp;PSAUTHITEM_AU!$B$1 &amp; DATA!A835&amp;"_VW', "&amp;"(SELECT VERSION FROM SYSADM.PSVERSION WHERE OBJECTTYPENAME = 'CLM'), '"&amp;IF(DATA!C835=" ",DATA!A835,DATA!C835)&amp;"', 'N', 'N','N', 0, 0, 
'N', 'N','N','N', 'N', 0,0,'N', 'N','N',' ', ' ', ' ', 0);","")</f>
        <v/>
      </c>
    </row>
    <row r="839" spans="1:1" ht="12.75" customHeight="1">
      <c r="A839" s="1" t="str">
        <f>IF(AND(NOT(ISBLANK(DATA!A836)),DATA!A836&lt;&gt;DATA!A835),"INSERT INTO SYSADM.PS_SCRTY_QUERY 
VALUES('"&amp;PSAUTHITEM_AU!$B$1 &amp; DATA!A836&amp;"_VW', "&amp;"(SELECT VERSION FROM SYSADM.PSVERSION WHERE OBJECTTYPENAME = 'CLM'), '"&amp;IF(DATA!C836=" ",DATA!A836,DATA!C836)&amp;"', 'N', 'N','N', 0, 0, 
'N', 'N','N','N', 'N', 0,0,'N', 'N','N',' ', ' ', ' ', 0);","")</f>
        <v/>
      </c>
    </row>
    <row r="840" spans="1:1" ht="12.75" customHeight="1">
      <c r="A840" s="1" t="str">
        <f>IF(AND(NOT(ISBLANK(DATA!A837)),DATA!A837&lt;&gt;DATA!A836),"INSERT INTO SYSADM.PS_SCRTY_QUERY 
VALUES('"&amp;PSAUTHITEM_AU!$B$1 &amp; DATA!A837&amp;"_VW', "&amp;"(SELECT VERSION FROM SYSADM.PSVERSION WHERE OBJECTTYPENAME = 'CLM'), '"&amp;IF(DATA!C837=" ",DATA!A837,DATA!C837)&amp;"', 'N', 'N','N', 0, 0, 
'N', 'N','N','N', 'N', 0,0,'N', 'N','N',' ', ' ', ' ', 0);","")</f>
        <v/>
      </c>
    </row>
    <row r="841" spans="1:1" ht="12.75" customHeight="1">
      <c r="A841" s="1" t="str">
        <f>IF(AND(NOT(ISBLANK(DATA!A838)),DATA!A838&lt;&gt;DATA!A837),"INSERT INTO SYSADM.PS_SCRTY_QUERY 
VALUES('"&amp;PSAUTHITEM_AU!$B$1 &amp; DATA!A838&amp;"_VW', "&amp;"(SELECT VERSION FROM SYSADM.PSVERSION WHERE OBJECTTYPENAME = 'CLM'), '"&amp;IF(DATA!C838=" ",DATA!A838,DATA!C838)&amp;"', 'N', 'N','N', 0, 0, 
'N', 'N','N','N', 'N', 0,0,'N', 'N','N',' ', ' ', ' ', 0);","")</f>
        <v/>
      </c>
    </row>
    <row r="842" spans="1:1" ht="12.75" customHeight="1">
      <c r="A842" s="1" t="str">
        <f>IF(AND(NOT(ISBLANK(DATA!A839)),DATA!A839&lt;&gt;DATA!A838),"INSERT INTO SYSADM.PS_SCRTY_QUERY 
VALUES('"&amp;PSAUTHITEM_AU!$B$1 &amp; DATA!A839&amp;"_VW', "&amp;"(SELECT VERSION FROM SYSADM.PSVERSION WHERE OBJECTTYPENAME = 'CLM'), '"&amp;IF(DATA!C839=" ",DATA!A839,DATA!C839)&amp;"', 'N', 'N','N', 0, 0, 
'N', 'N','N','N', 'N', 0,0,'N', 'N','N',' ', ' ', ' ', 0);","")</f>
        <v/>
      </c>
    </row>
    <row r="843" spans="1:1" ht="12.75" customHeight="1">
      <c r="A843" s="1" t="str">
        <f>IF(AND(NOT(ISBLANK(DATA!A840)),DATA!A840&lt;&gt;DATA!A839),"INSERT INTO SYSADM.PS_SCRTY_QUERY 
VALUES('"&amp;PSAUTHITEM_AU!$B$1 &amp; DATA!A840&amp;"_VW', "&amp;"(SELECT VERSION FROM SYSADM.PSVERSION WHERE OBJECTTYPENAME = 'CLM'), '"&amp;IF(DATA!C840=" ",DATA!A840,DATA!C840)&amp;"', 'N', 'N','N', 0, 0, 
'N', 'N','N','N', 'N', 0,0,'N', 'N','N',' ', ' ', ' ', 0);","")</f>
        <v/>
      </c>
    </row>
    <row r="844" spans="1:1" ht="12.75" customHeight="1">
      <c r="A844" s="1" t="str">
        <f>IF(AND(NOT(ISBLANK(DATA!A841)),DATA!A841&lt;&gt;DATA!A840),"INSERT INTO SYSADM.PS_SCRTY_QUERY 
VALUES('"&amp;PSAUTHITEM_AU!$B$1 &amp; DATA!A841&amp;"_VW', "&amp;"(SELECT VERSION FROM SYSADM.PSVERSION WHERE OBJECTTYPENAME = 'CLM'), '"&amp;IF(DATA!C841=" ",DATA!A841,DATA!C841)&amp;"', 'N', 'N','N', 0, 0, 
'N', 'N','N','N', 'N', 0,0,'N', 'N','N',' ', ' ', ' ', 0);","")</f>
        <v/>
      </c>
    </row>
    <row r="845" spans="1:1" ht="12.75" customHeight="1">
      <c r="A845" s="1" t="str">
        <f>IF(AND(NOT(ISBLANK(DATA!A842)),DATA!A842&lt;&gt;DATA!A841),"INSERT INTO SYSADM.PS_SCRTY_QUERY 
VALUES('"&amp;PSAUTHITEM_AU!$B$1 &amp; DATA!A842&amp;"_VW', "&amp;"(SELECT VERSION FROM SYSADM.PSVERSION WHERE OBJECTTYPENAME = 'CLM'), '"&amp;IF(DATA!C842=" ",DATA!A842,DATA!C842)&amp;"', 'N', 'N','N', 0, 0, 
'N', 'N','N','N', 'N', 0,0,'N', 'N','N',' ', ' ', ' ', 0);","")</f>
        <v/>
      </c>
    </row>
    <row r="846" spans="1:1" ht="12.75" customHeight="1">
      <c r="A846" s="1" t="str">
        <f>IF(AND(NOT(ISBLANK(DATA!A843)),DATA!A843&lt;&gt;DATA!A842),"INSERT INTO SYSADM.PS_SCRTY_QUERY 
VALUES('"&amp;PSAUTHITEM_AU!$B$1 &amp; DATA!A843&amp;"_VW', "&amp;"(SELECT VERSION FROM SYSADM.PSVERSION WHERE OBJECTTYPENAME = 'CLM'), '"&amp;IF(DATA!C843=" ",DATA!A843,DATA!C843)&amp;"', 'N', 'N','N', 0, 0, 
'N', 'N','N','N', 'N', 0,0,'N', 'N','N',' ', ' ', ' ', 0);","")</f>
        <v/>
      </c>
    </row>
    <row r="847" spans="1:1" ht="12.75" customHeight="1">
      <c r="A847" s="1" t="str">
        <f>IF(AND(NOT(ISBLANK(DATA!A844)),DATA!A844&lt;&gt;DATA!A843),"INSERT INTO SYSADM.PS_SCRTY_QUERY 
VALUES('"&amp;PSAUTHITEM_AU!$B$1 &amp; DATA!A844&amp;"_VW', "&amp;"(SELECT VERSION FROM SYSADM.PSVERSION WHERE OBJECTTYPENAME = 'CLM'), '"&amp;IF(DATA!C844=" ",DATA!A844,DATA!C844)&amp;"', 'N', 'N','N', 0, 0, 
'N', 'N','N','N', 'N', 0,0,'N', 'N','N',' ', ' ', ' ', 0);","")</f>
        <v/>
      </c>
    </row>
    <row r="848" spans="1:1" ht="12.75" customHeight="1">
      <c r="A848" s="1" t="str">
        <f>IF(AND(NOT(ISBLANK(DATA!A845)),DATA!A845&lt;&gt;DATA!A844),"INSERT INTO SYSADM.PS_SCRTY_QUERY 
VALUES('"&amp;PSAUTHITEM_AU!$B$1 &amp; DATA!A845&amp;"_VW', "&amp;"(SELECT VERSION FROM SYSADM.PSVERSION WHERE OBJECTTYPENAME = 'CLM'), '"&amp;IF(DATA!C845=" ",DATA!A845,DATA!C845)&amp;"', 'N', 'N','N', 0, 0, 
'N', 'N','N','N', 'N', 0,0,'N', 'N','N',' ', ' ', ' ', 0);","")</f>
        <v/>
      </c>
    </row>
    <row r="849" spans="1:1" ht="12.75" customHeight="1">
      <c r="A849" s="1" t="str">
        <f>IF(AND(NOT(ISBLANK(DATA!A846)),DATA!A846&lt;&gt;DATA!A845),"INSERT INTO SYSADM.PS_SCRTY_QUERY 
VALUES('"&amp;PSAUTHITEM_AU!$B$1 &amp; DATA!A846&amp;"_VW', "&amp;"(SELECT VERSION FROM SYSADM.PSVERSION WHERE OBJECTTYPENAME = 'CLM'), '"&amp;IF(DATA!C846=" ",DATA!A846,DATA!C846)&amp;"', 'N', 'N','N', 0, 0, 
'N', 'N','N','N', 'N', 0,0,'N', 'N','N',' ', ' ', ' ', 0);","")</f>
        <v/>
      </c>
    </row>
    <row r="850" spans="1:1" ht="12.75" customHeight="1">
      <c r="A850" s="1" t="str">
        <f>IF(AND(NOT(ISBLANK(DATA!A847)),DATA!A847&lt;&gt;DATA!A846),"INSERT INTO SYSADM.PS_SCRTY_QUERY 
VALUES('"&amp;PSAUTHITEM_AU!$B$1 &amp; DATA!A847&amp;"_VW', "&amp;"(SELECT VERSION FROM SYSADM.PSVERSION WHERE OBJECTTYPENAME = 'CLM'), '"&amp;IF(DATA!C847=" ",DATA!A847,DATA!C847)&amp;"', 'N', 'N','N', 0, 0, 
'N', 'N','N','N', 'N', 0,0,'N', 'N','N',' ', ' ', ' ', 0);","")</f>
        <v/>
      </c>
    </row>
    <row r="851" spans="1:1" ht="12.75" customHeight="1">
      <c r="A851" s="1" t="str">
        <f>IF(AND(NOT(ISBLANK(DATA!A848)),DATA!A848&lt;&gt;DATA!A847),"INSERT INTO SYSADM.PS_SCRTY_QUERY 
VALUES('"&amp;PSAUTHITEM_AU!$B$1 &amp; DATA!A848&amp;"_VW', "&amp;"(SELECT VERSION FROM SYSADM.PSVERSION WHERE OBJECTTYPENAME = 'CLM'), '"&amp;IF(DATA!C848=" ",DATA!A848,DATA!C848)&amp;"', 'N', 'N','N', 0, 0, 
'N', 'N','N','N', 'N', 0,0,'N', 'N','N',' ', ' ', ' ', 0);","")</f>
        <v/>
      </c>
    </row>
    <row r="852" spans="1:1" ht="12.75" customHeight="1">
      <c r="A852" s="1" t="str">
        <f>IF(AND(NOT(ISBLANK(DATA!A849)),DATA!A849&lt;&gt;DATA!A848),"INSERT INTO SYSADM.PS_SCRTY_QUERY 
VALUES('"&amp;PSAUTHITEM_AU!$B$1 &amp; DATA!A849&amp;"_VW', "&amp;"(SELECT VERSION FROM SYSADM.PSVERSION WHERE OBJECTTYPENAME = 'CLM'), '"&amp;IF(DATA!C849=" ",DATA!A849,DATA!C849)&amp;"', 'N', 'N','N', 0, 0, 
'N', 'N','N','N', 'N', 0,0,'N', 'N','N',' ', ' ', ' ', 0);","")</f>
        <v/>
      </c>
    </row>
    <row r="853" spans="1:1" ht="12.75" customHeight="1">
      <c r="A853" s="1" t="str">
        <f>IF(AND(NOT(ISBLANK(DATA!A850)),DATA!A850&lt;&gt;DATA!A849),"INSERT INTO SYSADM.PS_SCRTY_QUERY 
VALUES('"&amp;PSAUTHITEM_AU!$B$1 &amp; DATA!A850&amp;"_VW', "&amp;"(SELECT VERSION FROM SYSADM.PSVERSION WHERE OBJECTTYPENAME = 'CLM'), '"&amp;IF(DATA!C850=" ",DATA!A850,DATA!C850)&amp;"', 'N', 'N','N', 0, 0, 
'N', 'N','N','N', 'N', 0,0,'N', 'N','N',' ', ' ', ' ', 0);","")</f>
        <v/>
      </c>
    </row>
    <row r="854" spans="1:1" ht="12.75" customHeight="1">
      <c r="A854" s="1" t="str">
        <f>IF(AND(NOT(ISBLANK(DATA!A851)),DATA!A851&lt;&gt;DATA!A850),"INSERT INTO SYSADM.PS_SCRTY_QUERY 
VALUES('"&amp;PSAUTHITEM_AU!$B$1 &amp; DATA!A851&amp;"_VW', "&amp;"(SELECT VERSION FROM SYSADM.PSVERSION WHERE OBJECTTYPENAME = 'CLM'), '"&amp;IF(DATA!C851=" ",DATA!A851,DATA!C851)&amp;"', 'N', 'N','N', 0, 0, 
'N', 'N','N','N', 'N', 0,0,'N', 'N','N',' ', ' ', ' ', 0);","")</f>
        <v/>
      </c>
    </row>
    <row r="855" spans="1:1" ht="12.75" customHeight="1">
      <c r="A855" s="1" t="str">
        <f>IF(AND(NOT(ISBLANK(DATA!A852)),DATA!A852&lt;&gt;DATA!A851),"INSERT INTO SYSADM.PS_SCRTY_QUERY 
VALUES('"&amp;PSAUTHITEM_AU!$B$1 &amp; DATA!A852&amp;"_VW', "&amp;"(SELECT VERSION FROM SYSADM.PSVERSION WHERE OBJECTTYPENAME = 'CLM'), '"&amp;IF(DATA!C852=" ",DATA!A852,DATA!C852)&amp;"', 'N', 'N','N', 0, 0, 
'N', 'N','N','N', 'N', 0,0,'N', 'N','N',' ', ' ', ' ', 0);","")</f>
        <v/>
      </c>
    </row>
    <row r="856" spans="1:1" ht="12.75" customHeight="1">
      <c r="A856" s="1" t="str">
        <f>IF(AND(NOT(ISBLANK(DATA!A853)),DATA!A853&lt;&gt;DATA!A852),"INSERT INTO SYSADM.PS_SCRTY_QUERY 
VALUES('"&amp;PSAUTHITEM_AU!$B$1 &amp; DATA!A853&amp;"_VW', "&amp;"(SELECT VERSION FROM SYSADM.PSVERSION WHERE OBJECTTYPENAME = 'CLM'), '"&amp;IF(DATA!C853=" ",DATA!A853,DATA!C853)&amp;"', 'N', 'N','N', 0, 0, 
'N', 'N','N','N', 'N', 0,0,'N', 'N','N',' ', ' ', ' ', 0);","")</f>
        <v/>
      </c>
    </row>
    <row r="857" spans="1:1" ht="12.75" customHeight="1">
      <c r="A857" s="1" t="str">
        <f>IF(AND(NOT(ISBLANK(DATA!A854)),DATA!A854&lt;&gt;DATA!A853),"INSERT INTO SYSADM.PS_SCRTY_QUERY 
VALUES('"&amp;PSAUTHITEM_AU!$B$1 &amp; DATA!A854&amp;"_VW', "&amp;"(SELECT VERSION FROM SYSADM.PSVERSION WHERE OBJECTTYPENAME = 'CLM'), '"&amp;IF(DATA!C854=" ",DATA!A854,DATA!C854)&amp;"', 'N', 'N','N', 0, 0, 
'N', 'N','N','N', 'N', 0,0,'N', 'N','N',' ', ' ', ' ', 0);","")</f>
        <v/>
      </c>
    </row>
    <row r="858" spans="1:1" ht="12.75" customHeight="1">
      <c r="A858" s="1" t="str">
        <f>IF(AND(NOT(ISBLANK(DATA!A855)),DATA!A855&lt;&gt;DATA!A854),"INSERT INTO SYSADM.PS_SCRTY_QUERY 
VALUES('"&amp;PSAUTHITEM_AU!$B$1 &amp; DATA!A855&amp;"_VW', "&amp;"(SELECT VERSION FROM SYSADM.PSVERSION WHERE OBJECTTYPENAME = 'CLM'), '"&amp;IF(DATA!C855=" ",DATA!A855,DATA!C855)&amp;"', 'N', 'N','N', 0, 0, 
'N', 'N','N','N', 'N', 0,0,'N', 'N','N',' ', ' ', ' ', 0);","")</f>
        <v/>
      </c>
    </row>
    <row r="859" spans="1:1" ht="12.75" customHeight="1">
      <c r="A859" s="1" t="str">
        <f>IF(AND(NOT(ISBLANK(DATA!A856)),DATA!A856&lt;&gt;DATA!A855),"INSERT INTO SYSADM.PS_SCRTY_QUERY 
VALUES('"&amp;PSAUTHITEM_AU!$B$1 &amp; DATA!A856&amp;"_VW', "&amp;"(SELECT VERSION FROM SYSADM.PSVERSION WHERE OBJECTTYPENAME = 'CLM'), '"&amp;IF(DATA!C856=" ",DATA!A856,DATA!C856)&amp;"', 'N', 'N','N', 0, 0, 
'N', 'N','N','N', 'N', 0,0,'N', 'N','N',' ', ' ', ' ', 0);","")</f>
        <v/>
      </c>
    </row>
    <row r="860" spans="1:1" ht="12.75" customHeight="1">
      <c r="A860" s="1" t="str">
        <f>IF(AND(NOT(ISBLANK(DATA!A857)),DATA!A857&lt;&gt;DATA!A856),"INSERT INTO SYSADM.PS_SCRTY_QUERY 
VALUES('"&amp;PSAUTHITEM_AU!$B$1 &amp; DATA!A857&amp;"_VW', "&amp;"(SELECT VERSION FROM SYSADM.PSVERSION WHERE OBJECTTYPENAME = 'CLM'), '"&amp;IF(DATA!C857=" ",DATA!A857,DATA!C857)&amp;"', 'N', 'N','N', 0, 0, 
'N', 'N','N','N', 'N', 0,0,'N', 'N','N',' ', ' ', ' ', 0);","")</f>
        <v/>
      </c>
    </row>
    <row r="861" spans="1:1" ht="12.75" customHeight="1">
      <c r="A861" s="1" t="str">
        <f>IF(AND(NOT(ISBLANK(DATA!A858)),DATA!A858&lt;&gt;DATA!A857),"INSERT INTO SYSADM.PS_SCRTY_QUERY 
VALUES('"&amp;PSAUTHITEM_AU!$B$1 &amp; DATA!A858&amp;"_VW', "&amp;"(SELECT VERSION FROM SYSADM.PSVERSION WHERE OBJECTTYPENAME = 'CLM'), '"&amp;IF(DATA!C858=" ",DATA!A858,DATA!C858)&amp;"', 'N', 'N','N', 0, 0, 
'N', 'N','N','N', 'N', 0,0,'N', 'N','N',' ', ' ', ' ', 0);","")</f>
        <v/>
      </c>
    </row>
    <row r="862" spans="1:1" ht="12.75" customHeight="1">
      <c r="A862" s="1" t="str">
        <f>IF(AND(NOT(ISBLANK(DATA!A859)),DATA!A859&lt;&gt;DATA!A858),"INSERT INTO SYSADM.PS_SCRTY_QUERY 
VALUES('"&amp;PSAUTHITEM_AU!$B$1 &amp; DATA!A859&amp;"_VW', "&amp;"(SELECT VERSION FROM SYSADM.PSVERSION WHERE OBJECTTYPENAME = 'CLM'), '"&amp;IF(DATA!C859=" ",DATA!A859,DATA!C859)&amp;"', 'N', 'N','N', 0, 0, 
'N', 'N','N','N', 'N', 0,0,'N', 'N','N',' ', ' ', ' ', 0);","")</f>
        <v/>
      </c>
    </row>
    <row r="863" spans="1:1" ht="12.75" customHeight="1">
      <c r="A863" s="1" t="str">
        <f>IF(AND(NOT(ISBLANK(DATA!A860)),DATA!A860&lt;&gt;DATA!A859),"INSERT INTO SYSADM.PS_SCRTY_QUERY 
VALUES('"&amp;PSAUTHITEM_AU!$B$1 &amp; DATA!A860&amp;"_VW', "&amp;"(SELECT VERSION FROM SYSADM.PSVERSION WHERE OBJECTTYPENAME = 'CLM'), '"&amp;IF(DATA!C860=" ",DATA!A860,DATA!C860)&amp;"', 'N', 'N','N', 0, 0, 
'N', 'N','N','N', 'N', 0,0,'N', 'N','N',' ', ' ', ' ', 0);","")</f>
        <v/>
      </c>
    </row>
    <row r="864" spans="1:1" ht="12.75" customHeight="1">
      <c r="A864" s="1" t="str">
        <f>IF(AND(NOT(ISBLANK(DATA!A861)),DATA!A861&lt;&gt;DATA!A860),"INSERT INTO SYSADM.PS_SCRTY_QUERY 
VALUES('"&amp;PSAUTHITEM_AU!$B$1 &amp; DATA!A861&amp;"_VW', "&amp;"(SELECT VERSION FROM SYSADM.PSVERSION WHERE OBJECTTYPENAME = 'CLM'), '"&amp;IF(DATA!C861=" ",DATA!A861,DATA!C861)&amp;"', 'N', 'N','N', 0, 0, 
'N', 'N','N','N', 'N', 0,0,'N', 'N','N',' ', ' ', ' ', 0);","")</f>
        <v/>
      </c>
    </row>
    <row r="865" spans="1:1" ht="12.75" customHeight="1">
      <c r="A865" s="1" t="str">
        <f>IF(AND(NOT(ISBLANK(DATA!A862)),DATA!A862&lt;&gt;DATA!A861),"INSERT INTO SYSADM.PS_SCRTY_QUERY 
VALUES('"&amp;PSAUTHITEM_AU!$B$1 &amp; DATA!A862&amp;"_VW', "&amp;"(SELECT VERSION FROM SYSADM.PSVERSION WHERE OBJECTTYPENAME = 'CLM'), '"&amp;IF(DATA!C862=" ",DATA!A862,DATA!C862)&amp;"', 'N', 'N','N', 0, 0, 
'N', 'N','N','N', 'N', 0,0,'N', 'N','N',' ', ' ', ' ', 0);","")</f>
        <v/>
      </c>
    </row>
    <row r="866" spans="1:1" ht="12.75" customHeight="1">
      <c r="A866" s="1" t="str">
        <f>IF(AND(NOT(ISBLANK(DATA!A863)),DATA!A863&lt;&gt;DATA!A862),"INSERT INTO SYSADM.PS_SCRTY_QUERY 
VALUES('"&amp;PSAUTHITEM_AU!$B$1 &amp; DATA!A863&amp;"_VW', "&amp;"(SELECT VERSION FROM SYSADM.PSVERSION WHERE OBJECTTYPENAME = 'CLM'), '"&amp;IF(DATA!C863=" ",DATA!A863,DATA!C863)&amp;"', 'N', 'N','N', 0, 0, 
'N', 'N','N','N', 'N', 0,0,'N', 'N','N',' ', ' ', ' ', 0);","")</f>
        <v/>
      </c>
    </row>
    <row r="867" spans="1:1" ht="12.75" customHeight="1">
      <c r="A867" s="1" t="str">
        <f>IF(AND(NOT(ISBLANK(DATA!A864)),DATA!A864&lt;&gt;DATA!A863),"INSERT INTO SYSADM.PS_SCRTY_QUERY 
VALUES('"&amp;PSAUTHITEM_AU!$B$1 &amp; DATA!A864&amp;"_VW', "&amp;"(SELECT VERSION FROM SYSADM.PSVERSION WHERE OBJECTTYPENAME = 'CLM'), '"&amp;IF(DATA!C864=" ",DATA!A864,DATA!C864)&amp;"', 'N', 'N','N', 0, 0, 
'N', 'N','N','N', 'N', 0,0,'N', 'N','N',' ', ' ', ' ', 0);","")</f>
        <v/>
      </c>
    </row>
    <row r="868" spans="1:1" ht="12.75" customHeight="1">
      <c r="A868" s="1" t="str">
        <f>IF(AND(NOT(ISBLANK(DATA!A865)),DATA!A865&lt;&gt;DATA!A864),"INSERT INTO SYSADM.PS_SCRTY_QUERY 
VALUES('"&amp;PSAUTHITEM_AU!$B$1 &amp; DATA!A865&amp;"_VW', "&amp;"(SELECT VERSION FROM SYSADM.PSVERSION WHERE OBJECTTYPENAME = 'CLM'), '"&amp;IF(DATA!C865=" ",DATA!A865,DATA!C865)&amp;"', 'N', 'N','N', 0, 0, 
'N', 'N','N','N', 'N', 0,0,'N', 'N','N',' ', ' ', ' ', 0);","")</f>
        <v/>
      </c>
    </row>
    <row r="869" spans="1:1" ht="12.75" customHeight="1">
      <c r="A869" s="1" t="str">
        <f>IF(AND(NOT(ISBLANK(DATA!A866)),DATA!A866&lt;&gt;DATA!A865),"INSERT INTO SYSADM.PS_SCRTY_QUERY 
VALUES('"&amp;PSAUTHITEM_AU!$B$1 &amp; DATA!A866&amp;"_VW', "&amp;"(SELECT VERSION FROM SYSADM.PSVERSION WHERE OBJECTTYPENAME = 'CLM'), '"&amp;IF(DATA!C866=" ",DATA!A866,DATA!C866)&amp;"', 'N', 'N','N', 0, 0, 
'N', 'N','N','N', 'N', 0,0,'N', 'N','N',' ', ' ', ' ', 0);","")</f>
        <v/>
      </c>
    </row>
    <row r="870" spans="1:1" ht="12.75" customHeight="1">
      <c r="A870" s="1" t="str">
        <f>IF(AND(NOT(ISBLANK(DATA!A867)),DATA!A867&lt;&gt;DATA!A866),"INSERT INTO SYSADM.PS_SCRTY_QUERY 
VALUES('"&amp;PSAUTHITEM_AU!$B$1 &amp; DATA!A867&amp;"_VW', "&amp;"(SELECT VERSION FROM SYSADM.PSVERSION WHERE OBJECTTYPENAME = 'CLM'), '"&amp;IF(DATA!C867=" ",DATA!A867,DATA!C867)&amp;"', 'N', 'N','N', 0, 0, 
'N', 'N','N','N', 'N', 0,0,'N', 'N','N',' ', ' ', ' ', 0);","")</f>
        <v/>
      </c>
    </row>
    <row r="871" spans="1:1" ht="12.75" customHeight="1">
      <c r="A871" s="1" t="str">
        <f>IF(AND(NOT(ISBLANK(DATA!A868)),DATA!A868&lt;&gt;DATA!A867),"INSERT INTO SYSADM.PS_SCRTY_QUERY 
VALUES('"&amp;PSAUTHITEM_AU!$B$1 &amp; DATA!A868&amp;"_VW', "&amp;"(SELECT VERSION FROM SYSADM.PSVERSION WHERE OBJECTTYPENAME = 'CLM'), '"&amp;IF(DATA!C868=" ",DATA!A868,DATA!C868)&amp;"', 'N', 'N','N', 0, 0, 
'N', 'N','N','N', 'N', 0,0,'N', 'N','N',' ', ' ', ' ', 0);","")</f>
        <v/>
      </c>
    </row>
    <row r="872" spans="1:1" ht="12.75" customHeight="1">
      <c r="A872" s="1" t="str">
        <f>IF(AND(NOT(ISBLANK(DATA!A869)),DATA!A869&lt;&gt;DATA!A868),"INSERT INTO SYSADM.PS_SCRTY_QUERY 
VALUES('"&amp;PSAUTHITEM_AU!$B$1 &amp; DATA!A869&amp;"_VW', "&amp;"(SELECT VERSION FROM SYSADM.PSVERSION WHERE OBJECTTYPENAME = 'CLM'), '"&amp;IF(DATA!C869=" ",DATA!A869,DATA!C869)&amp;"', 'N', 'N','N', 0, 0, 
'N', 'N','N','N', 'N', 0,0,'N', 'N','N',' ', ' ', ' ', 0);","")</f>
        <v/>
      </c>
    </row>
    <row r="873" spans="1:1" ht="12.75" customHeight="1">
      <c r="A873" s="1" t="str">
        <f>IF(AND(NOT(ISBLANK(DATA!A870)),DATA!A870&lt;&gt;DATA!A869),"INSERT INTO SYSADM.PS_SCRTY_QUERY 
VALUES('"&amp;PSAUTHITEM_AU!$B$1 &amp; DATA!A870&amp;"_VW', "&amp;"(SELECT VERSION FROM SYSADM.PSVERSION WHERE OBJECTTYPENAME = 'CLM'), '"&amp;IF(DATA!C870=" ",DATA!A870,DATA!C870)&amp;"', 'N', 'N','N', 0, 0, 
'N', 'N','N','N', 'N', 0,0,'N', 'N','N',' ', ' ', ' ', 0);","")</f>
        <v/>
      </c>
    </row>
    <row r="874" spans="1:1" ht="12.75" customHeight="1">
      <c r="A874" s="1" t="str">
        <f>IF(AND(NOT(ISBLANK(DATA!A871)),DATA!A871&lt;&gt;DATA!A870),"INSERT INTO SYSADM.PS_SCRTY_QUERY 
VALUES('"&amp;PSAUTHITEM_AU!$B$1 &amp; DATA!A871&amp;"_VW', "&amp;"(SELECT VERSION FROM SYSADM.PSVERSION WHERE OBJECTTYPENAME = 'CLM'), '"&amp;IF(DATA!C871=" ",DATA!A871,DATA!C871)&amp;"', 'N', 'N','N', 0, 0, 
'N', 'N','N','N', 'N', 0,0,'N', 'N','N',' ', ' ', ' ', 0);","")</f>
        <v/>
      </c>
    </row>
    <row r="875" spans="1:1" ht="12.75" customHeight="1">
      <c r="A875" s="1" t="str">
        <f>IF(AND(NOT(ISBLANK(DATA!A872)),DATA!A872&lt;&gt;DATA!A871),"INSERT INTO SYSADM.PS_SCRTY_QUERY 
VALUES('"&amp;PSAUTHITEM_AU!$B$1 &amp; DATA!A872&amp;"_VW', "&amp;"(SELECT VERSION FROM SYSADM.PSVERSION WHERE OBJECTTYPENAME = 'CLM'), '"&amp;IF(DATA!C872=" ",DATA!A872,DATA!C872)&amp;"', 'N', 'N','N', 0, 0, 
'N', 'N','N','N', 'N', 0,0,'N', 'N','N',' ', ' ', ' ', 0);","")</f>
        <v/>
      </c>
    </row>
    <row r="876" spans="1:1" ht="12.75" customHeight="1">
      <c r="A876" s="1" t="str">
        <f>IF(AND(NOT(ISBLANK(DATA!A873)),DATA!A873&lt;&gt;DATA!A872),"INSERT INTO SYSADM.PS_SCRTY_QUERY 
VALUES('"&amp;PSAUTHITEM_AU!$B$1 &amp; DATA!A873&amp;"_VW', "&amp;"(SELECT VERSION FROM SYSADM.PSVERSION WHERE OBJECTTYPENAME = 'CLM'), '"&amp;IF(DATA!C873=" ",DATA!A873,DATA!C873)&amp;"', 'N', 'N','N', 0, 0, 
'N', 'N','N','N', 'N', 0,0,'N', 'N','N',' ', ' ', ' ', 0);","")</f>
        <v/>
      </c>
    </row>
    <row r="877" spans="1:1" ht="12.75" customHeight="1">
      <c r="A877" s="1" t="str">
        <f>IF(AND(NOT(ISBLANK(DATA!A874)),DATA!A874&lt;&gt;DATA!A873),"INSERT INTO SYSADM.PS_SCRTY_QUERY 
VALUES('"&amp;PSAUTHITEM_AU!$B$1 &amp; DATA!A874&amp;"_VW', "&amp;"(SELECT VERSION FROM SYSADM.PSVERSION WHERE OBJECTTYPENAME = 'CLM'), '"&amp;IF(DATA!C874=" ",DATA!A874,DATA!C874)&amp;"', 'N', 'N','N', 0, 0, 
'N', 'N','N','N', 'N', 0,0,'N', 'N','N',' ', ' ', ' ', 0);","")</f>
        <v/>
      </c>
    </row>
    <row r="878" spans="1:1" ht="12.75" customHeight="1">
      <c r="A878" s="1" t="str">
        <f>IF(AND(NOT(ISBLANK(DATA!A875)),DATA!A875&lt;&gt;DATA!A874),"INSERT INTO SYSADM.PS_SCRTY_QUERY 
VALUES('"&amp;PSAUTHITEM_AU!$B$1 &amp; DATA!A875&amp;"_VW', "&amp;"(SELECT VERSION FROM SYSADM.PSVERSION WHERE OBJECTTYPENAME = 'CLM'), '"&amp;IF(DATA!C875=" ",DATA!A875,DATA!C875)&amp;"', 'N', 'N','N', 0, 0, 
'N', 'N','N','N', 'N', 0,0,'N', 'N','N',' ', ' ', ' ', 0);","")</f>
        <v/>
      </c>
    </row>
    <row r="879" spans="1:1" ht="12.75" customHeight="1">
      <c r="A879" s="1" t="str">
        <f>IF(AND(NOT(ISBLANK(DATA!A876)),DATA!A876&lt;&gt;DATA!A875),"INSERT INTO SYSADM.PS_SCRTY_QUERY 
VALUES('"&amp;PSAUTHITEM_AU!$B$1 &amp; DATA!A876&amp;"_VW', "&amp;"(SELECT VERSION FROM SYSADM.PSVERSION WHERE OBJECTTYPENAME = 'CLM'), '"&amp;IF(DATA!C876=" ",DATA!A876,DATA!C876)&amp;"', 'N', 'N','N', 0, 0, 
'N', 'N','N','N', 'N', 0,0,'N', 'N','N',' ', ' ', ' ', 0);","")</f>
        <v/>
      </c>
    </row>
    <row r="880" spans="1:1" ht="12.75" customHeight="1">
      <c r="A880" s="1" t="str">
        <f>IF(AND(NOT(ISBLANK(DATA!A877)),DATA!A877&lt;&gt;DATA!A876),"INSERT INTO SYSADM.PS_SCRTY_QUERY 
VALUES('"&amp;PSAUTHITEM_AU!$B$1 &amp; DATA!A877&amp;"_VW', "&amp;"(SELECT VERSION FROM SYSADM.PSVERSION WHERE OBJECTTYPENAME = 'CLM'), '"&amp;IF(DATA!C877=" ",DATA!A877,DATA!C877)&amp;"', 'N', 'N','N', 0, 0, 
'N', 'N','N','N', 'N', 0,0,'N', 'N','N',' ', ' ', ' ', 0);","")</f>
        <v/>
      </c>
    </row>
    <row r="881" spans="1:1" ht="12.75" customHeight="1">
      <c r="A881" s="1" t="str">
        <f>IF(AND(NOT(ISBLANK(DATA!A878)),DATA!A878&lt;&gt;DATA!A877),"INSERT INTO SYSADM.PS_SCRTY_QUERY 
VALUES('"&amp;PSAUTHITEM_AU!$B$1 &amp; DATA!A878&amp;"_VW', "&amp;"(SELECT VERSION FROM SYSADM.PSVERSION WHERE OBJECTTYPENAME = 'CLM'), '"&amp;IF(DATA!C878=" ",DATA!A878,DATA!C878)&amp;"', 'N', 'N','N', 0, 0, 
'N', 'N','N','N', 'N', 0,0,'N', 'N','N',' ', ' ', ' ', 0);","")</f>
        <v/>
      </c>
    </row>
    <row r="882" spans="1:1" ht="12.75" customHeight="1">
      <c r="A882" s="1" t="str">
        <f>IF(AND(NOT(ISBLANK(DATA!A879)),DATA!A879&lt;&gt;DATA!A878),"INSERT INTO SYSADM.PS_SCRTY_QUERY 
VALUES('"&amp;PSAUTHITEM_AU!$B$1 &amp; DATA!A879&amp;"_VW', "&amp;"(SELECT VERSION FROM SYSADM.PSVERSION WHERE OBJECTTYPENAME = 'CLM'), '"&amp;IF(DATA!C879=" ",DATA!A879,DATA!C879)&amp;"', 'N', 'N','N', 0, 0, 
'N', 'N','N','N', 'N', 0,0,'N', 'N','N',' ', ' ', ' ', 0);","")</f>
        <v/>
      </c>
    </row>
    <row r="883" spans="1:1" ht="12.75" customHeight="1">
      <c r="A883" s="1" t="str">
        <f>IF(AND(NOT(ISBLANK(DATA!A880)),DATA!A880&lt;&gt;DATA!A879),"INSERT INTO SYSADM.PS_SCRTY_QUERY 
VALUES('"&amp;PSAUTHITEM_AU!$B$1 &amp; DATA!A880&amp;"_VW', "&amp;"(SELECT VERSION FROM SYSADM.PSVERSION WHERE OBJECTTYPENAME = 'CLM'), '"&amp;IF(DATA!C880=" ",DATA!A880,DATA!C880)&amp;"', 'N', 'N','N', 0, 0, 
'N', 'N','N','N', 'N', 0,0,'N', 'N','N',' ', ' ', ' ', 0);","")</f>
        <v/>
      </c>
    </row>
    <row r="884" spans="1:1" ht="12.75" customHeight="1">
      <c r="A884" s="1" t="str">
        <f>IF(AND(NOT(ISBLANK(DATA!A881)),DATA!A881&lt;&gt;DATA!A880),"INSERT INTO SYSADM.PS_SCRTY_QUERY 
VALUES('"&amp;PSAUTHITEM_AU!$B$1 &amp; DATA!A881&amp;"_VW', "&amp;"(SELECT VERSION FROM SYSADM.PSVERSION WHERE OBJECTTYPENAME = 'CLM'), '"&amp;IF(DATA!C881=" ",DATA!A881,DATA!C881)&amp;"', 'N', 'N','N', 0, 0, 
'N', 'N','N','N', 'N', 0,0,'N', 'N','N',' ', ' ', ' ', 0);","")</f>
        <v/>
      </c>
    </row>
    <row r="885" spans="1:1" ht="12.75" customHeight="1">
      <c r="A885" s="1" t="str">
        <f>IF(AND(NOT(ISBLANK(DATA!A882)),DATA!A882&lt;&gt;DATA!A881),"INSERT INTO SYSADM.PS_SCRTY_QUERY 
VALUES('"&amp;PSAUTHITEM_AU!$B$1 &amp; DATA!A882&amp;"_VW', "&amp;"(SELECT VERSION FROM SYSADM.PSVERSION WHERE OBJECTTYPENAME = 'CLM'), '"&amp;IF(DATA!C882=" ",DATA!A882,DATA!C882)&amp;"', 'N', 'N','N', 0, 0, 
'N', 'N','N','N', 'N', 0,0,'N', 'N','N',' ', ' ', ' ', 0);","")</f>
        <v/>
      </c>
    </row>
    <row r="886" spans="1:1" ht="12.75" customHeight="1">
      <c r="A886" s="1" t="str">
        <f>IF(AND(NOT(ISBLANK(DATA!A883)),DATA!A883&lt;&gt;DATA!A882),"INSERT INTO SYSADM.PS_SCRTY_QUERY 
VALUES('"&amp;PSAUTHITEM_AU!$B$1 &amp; DATA!A883&amp;"_VW', "&amp;"(SELECT VERSION FROM SYSADM.PSVERSION WHERE OBJECTTYPENAME = 'CLM'), '"&amp;IF(DATA!C883=" ",DATA!A883,DATA!C883)&amp;"', 'N', 'N','N', 0, 0, 
'N', 'N','N','N', 'N', 0,0,'N', 'N','N',' ', ' ', ' ', 0);","")</f>
        <v/>
      </c>
    </row>
    <row r="887" spans="1:1" ht="12.75" customHeight="1">
      <c r="A887" s="1" t="str">
        <f>IF(AND(NOT(ISBLANK(DATA!A884)),DATA!A884&lt;&gt;DATA!A883),"INSERT INTO SYSADM.PS_SCRTY_QUERY 
VALUES('"&amp;PSAUTHITEM_AU!$B$1 &amp; DATA!A884&amp;"_VW', "&amp;"(SELECT VERSION FROM SYSADM.PSVERSION WHERE OBJECTTYPENAME = 'CLM'), '"&amp;IF(DATA!C884=" ",DATA!A884,DATA!C884)&amp;"', 'N', 'N','N', 0, 0, 
'N', 'N','N','N', 'N', 0,0,'N', 'N','N',' ', ' ', ' ', 0);","")</f>
        <v/>
      </c>
    </row>
    <row r="888" spans="1:1" ht="12.75" customHeight="1">
      <c r="A888" s="1" t="str">
        <f>IF(AND(NOT(ISBLANK(DATA!A885)),DATA!A885&lt;&gt;DATA!A884),"INSERT INTO SYSADM.PS_SCRTY_QUERY 
VALUES('"&amp;PSAUTHITEM_AU!$B$1 &amp; DATA!A885&amp;"_VW', "&amp;"(SELECT VERSION FROM SYSADM.PSVERSION WHERE OBJECTTYPENAME = 'CLM'), '"&amp;IF(DATA!C885=" ",DATA!A885,DATA!C885)&amp;"', 'N', 'N','N', 0, 0, 
'N', 'N','N','N', 'N', 0,0,'N', 'N','N',' ', ' ', ' ', 0);","")</f>
        <v/>
      </c>
    </row>
    <row r="889" spans="1:1" ht="12.75" customHeight="1">
      <c r="A889" s="1" t="str">
        <f>IF(AND(NOT(ISBLANK(DATA!A886)),DATA!A886&lt;&gt;DATA!A885),"INSERT INTO SYSADM.PS_SCRTY_QUERY 
VALUES('"&amp;PSAUTHITEM_AU!$B$1 &amp; DATA!A886&amp;"_VW', "&amp;"(SELECT VERSION FROM SYSADM.PSVERSION WHERE OBJECTTYPENAME = 'CLM'), '"&amp;IF(DATA!C886=" ",DATA!A886,DATA!C886)&amp;"', 'N', 'N','N', 0, 0, 
'N', 'N','N','N', 'N', 0,0,'N', 'N','N',' ', ' ', ' ', 0);","")</f>
        <v/>
      </c>
    </row>
    <row r="890" spans="1:1" ht="12.75" customHeight="1">
      <c r="A890" s="1" t="str">
        <f>IF(AND(NOT(ISBLANK(DATA!A887)),DATA!A887&lt;&gt;DATA!A886),"INSERT INTO SYSADM.PS_SCRTY_QUERY 
VALUES('"&amp;PSAUTHITEM_AU!$B$1 &amp; DATA!A887&amp;"_VW', "&amp;"(SELECT VERSION FROM SYSADM.PSVERSION WHERE OBJECTTYPENAME = 'CLM'), '"&amp;IF(DATA!C887=" ",DATA!A887,DATA!C887)&amp;"', 'N', 'N','N', 0, 0, 
'N', 'N','N','N', 'N', 0,0,'N', 'N','N',' ', ' ', ' ', 0);","")</f>
        <v/>
      </c>
    </row>
    <row r="891" spans="1:1" ht="12.75" customHeight="1">
      <c r="A891" s="1" t="str">
        <f>IF(AND(NOT(ISBLANK(DATA!A888)),DATA!A888&lt;&gt;DATA!A887),"INSERT INTO SYSADM.PS_SCRTY_QUERY 
VALUES('"&amp;PSAUTHITEM_AU!$B$1 &amp; DATA!A888&amp;"_VW', "&amp;"(SELECT VERSION FROM SYSADM.PSVERSION WHERE OBJECTTYPENAME = 'CLM'), '"&amp;IF(DATA!C888=" ",DATA!A888,DATA!C888)&amp;"', 'N', 'N','N', 0, 0, 
'N', 'N','N','N', 'N', 0,0,'N', 'N','N',' ', ' ', ' ', 0);","")</f>
        <v/>
      </c>
    </row>
    <row r="892" spans="1:1" ht="12.75" customHeight="1">
      <c r="A892" s="1" t="str">
        <f>IF(AND(NOT(ISBLANK(DATA!A889)),DATA!A889&lt;&gt;DATA!A888),"INSERT INTO SYSADM.PS_SCRTY_QUERY 
VALUES('"&amp;PSAUTHITEM_AU!$B$1 &amp; DATA!A889&amp;"_VW', "&amp;"(SELECT VERSION FROM SYSADM.PSVERSION WHERE OBJECTTYPENAME = 'CLM'), '"&amp;IF(DATA!C889=" ",DATA!A889,DATA!C889)&amp;"', 'N', 'N','N', 0, 0, 
'N', 'N','N','N', 'N', 0,0,'N', 'N','N',' ', ' ', ' ', 0);","")</f>
        <v/>
      </c>
    </row>
    <row r="893" spans="1:1" ht="12.75" customHeight="1">
      <c r="A893" s="1" t="str">
        <f>IF(AND(NOT(ISBLANK(DATA!A890)),DATA!A890&lt;&gt;DATA!A889),"INSERT INTO SYSADM.PS_SCRTY_QUERY 
VALUES('"&amp;PSAUTHITEM_AU!$B$1 &amp; DATA!A890&amp;"_VW', "&amp;"(SELECT VERSION FROM SYSADM.PSVERSION WHERE OBJECTTYPENAME = 'CLM'), '"&amp;IF(DATA!C890=" ",DATA!A890,DATA!C890)&amp;"', 'N', 'N','N', 0, 0, 
'N', 'N','N','N', 'N', 0,0,'N', 'N','N',' ', ' ', ' ', 0);","")</f>
        <v/>
      </c>
    </row>
    <row r="894" spans="1:1" ht="12.75" customHeight="1">
      <c r="A894" s="1" t="str">
        <f>IF(AND(NOT(ISBLANK(DATA!A891)),DATA!A891&lt;&gt;DATA!A890),"INSERT INTO SYSADM.PS_SCRTY_QUERY 
VALUES('"&amp;PSAUTHITEM_AU!$B$1 &amp; DATA!A891&amp;"_VW', "&amp;"(SELECT VERSION FROM SYSADM.PSVERSION WHERE OBJECTTYPENAME = 'CLM'), '"&amp;IF(DATA!C891=" ",DATA!A891,DATA!C891)&amp;"', 'N', 'N','N', 0, 0, 
'N', 'N','N','N', 'N', 0,0,'N', 'N','N',' ', ' ', ' ', 0);","")</f>
        <v/>
      </c>
    </row>
    <row r="895" spans="1:1" ht="12.75" customHeight="1">
      <c r="A895" s="1" t="str">
        <f>IF(AND(NOT(ISBLANK(DATA!A892)),DATA!A892&lt;&gt;DATA!A891),"INSERT INTO SYSADM.PS_SCRTY_QUERY 
VALUES('"&amp;PSAUTHITEM_AU!$B$1 &amp; DATA!A892&amp;"_VW', "&amp;"(SELECT VERSION FROM SYSADM.PSVERSION WHERE OBJECTTYPENAME = 'CLM'), '"&amp;IF(DATA!C892=" ",DATA!A892,DATA!C892)&amp;"', 'N', 'N','N', 0, 0, 
'N', 'N','N','N', 'N', 0,0,'N', 'N','N',' ', ' ', ' ', 0);","")</f>
        <v/>
      </c>
    </row>
    <row r="896" spans="1:1" ht="12.75" customHeight="1">
      <c r="A896" s="1" t="str">
        <f>IF(AND(NOT(ISBLANK(DATA!A893)),DATA!A893&lt;&gt;DATA!A892),"INSERT INTO SYSADM.PS_SCRTY_QUERY 
VALUES('"&amp;PSAUTHITEM_AU!$B$1 &amp; DATA!A893&amp;"_VW', "&amp;"(SELECT VERSION FROM SYSADM.PSVERSION WHERE OBJECTTYPENAME = 'CLM'), '"&amp;IF(DATA!C893=" ",DATA!A893,DATA!C893)&amp;"', 'N', 'N','N', 0, 0, 
'N', 'N','N','N', 'N', 0,0,'N', 'N','N',' ', ' ', ' ', 0);","")</f>
        <v/>
      </c>
    </row>
    <row r="897" spans="1:1" ht="12.75" customHeight="1">
      <c r="A897" s="1" t="str">
        <f>IF(AND(NOT(ISBLANK(DATA!A894)),DATA!A894&lt;&gt;DATA!A893),"INSERT INTO SYSADM.PS_SCRTY_QUERY 
VALUES('"&amp;PSAUTHITEM_AU!$B$1 &amp; DATA!A894&amp;"_VW', "&amp;"(SELECT VERSION FROM SYSADM.PSVERSION WHERE OBJECTTYPENAME = 'CLM'), '"&amp;IF(DATA!C894=" ",DATA!A894,DATA!C894)&amp;"', 'N', 'N','N', 0, 0, 
'N', 'N','N','N', 'N', 0,0,'N', 'N','N',' ', ' ', ' ', 0);","")</f>
        <v/>
      </c>
    </row>
    <row r="898" spans="1:1" ht="12.75" customHeight="1">
      <c r="A898" s="1" t="str">
        <f>IF(AND(NOT(ISBLANK(DATA!A895)),DATA!A895&lt;&gt;DATA!A894),"INSERT INTO SYSADM.PS_SCRTY_QUERY 
VALUES('"&amp;PSAUTHITEM_AU!$B$1 &amp; DATA!A895&amp;"_VW', "&amp;"(SELECT VERSION FROM SYSADM.PSVERSION WHERE OBJECTTYPENAME = 'CLM'), '"&amp;IF(DATA!C895=" ",DATA!A895,DATA!C895)&amp;"', 'N', 'N','N', 0, 0, 
'N', 'N','N','N', 'N', 0,0,'N', 'N','N',' ', ' ', ' ', 0);","")</f>
        <v/>
      </c>
    </row>
    <row r="899" spans="1:1" ht="12.75" customHeight="1">
      <c r="A899" s="1" t="str">
        <f>IF(AND(NOT(ISBLANK(DATA!A896)),DATA!A896&lt;&gt;DATA!A895),"INSERT INTO SYSADM.PS_SCRTY_QUERY 
VALUES('"&amp;PSAUTHITEM_AU!$B$1 &amp; DATA!A896&amp;"_VW', "&amp;"(SELECT VERSION FROM SYSADM.PSVERSION WHERE OBJECTTYPENAME = 'CLM'), '"&amp;IF(DATA!C896=" ",DATA!A896,DATA!C896)&amp;"', 'N', 'N','N', 0, 0, 
'N', 'N','N','N', 'N', 0,0,'N', 'N','N',' ', ' ', ' ', 0);","")</f>
        <v/>
      </c>
    </row>
    <row r="900" spans="1:1" ht="12.75" customHeight="1">
      <c r="A900" s="1" t="str">
        <f>IF(AND(NOT(ISBLANK(DATA!A897)),DATA!A897&lt;&gt;DATA!A896),"INSERT INTO SYSADM.PS_SCRTY_QUERY 
VALUES('"&amp;PSAUTHITEM_AU!$B$1 &amp; DATA!A897&amp;"_VW', "&amp;"(SELECT VERSION FROM SYSADM.PSVERSION WHERE OBJECTTYPENAME = 'CLM'), '"&amp;IF(DATA!C897=" ",DATA!A897,DATA!C897)&amp;"', 'N', 'N','N', 0, 0, 
'N', 'N','N','N', 'N', 0,0,'N', 'N','N',' ', ' ', ' ', 0);","")</f>
        <v/>
      </c>
    </row>
    <row r="901" spans="1:1" ht="12.75" customHeight="1">
      <c r="A901" s="1" t="str">
        <f>IF(AND(NOT(ISBLANK(DATA!A898)),DATA!A898&lt;&gt;DATA!A897),"INSERT INTO SYSADM.PS_SCRTY_QUERY 
VALUES('"&amp;PSAUTHITEM_AU!$B$1 &amp; DATA!A898&amp;"_VW', "&amp;"(SELECT VERSION FROM SYSADM.PSVERSION WHERE OBJECTTYPENAME = 'CLM'), '"&amp;IF(DATA!C898=" ",DATA!A898,DATA!C898)&amp;"', 'N', 'N','N', 0, 0, 
'N', 'N','N','N', 'N', 0,0,'N', 'N','N',' ', ' ', ' ', 0);","")</f>
        <v/>
      </c>
    </row>
    <row r="902" spans="1:1" ht="12.75" customHeight="1">
      <c r="A902" s="1" t="str">
        <f>IF(AND(NOT(ISBLANK(DATA!A899)),DATA!A899&lt;&gt;DATA!A898),"INSERT INTO SYSADM.PS_SCRTY_QUERY 
VALUES('"&amp;PSAUTHITEM_AU!$B$1 &amp; DATA!A899&amp;"_VW', "&amp;"(SELECT VERSION FROM SYSADM.PSVERSION WHERE OBJECTTYPENAME = 'CLM'), '"&amp;IF(DATA!C899=" ",DATA!A899,DATA!C899)&amp;"', 'N', 'N','N', 0, 0, 
'N', 'N','N','N', 'N', 0,0,'N', 'N','N',' ', ' ', ' ', 0);","")</f>
        <v/>
      </c>
    </row>
    <row r="903" spans="1:1" ht="12.75" customHeight="1">
      <c r="A903" s="1" t="str">
        <f>IF(AND(NOT(ISBLANK(DATA!A900)),DATA!A900&lt;&gt;DATA!A899),"INSERT INTO SYSADM.PS_SCRTY_QUERY 
VALUES('"&amp;PSAUTHITEM_AU!$B$1 &amp; DATA!A900&amp;"_VW', "&amp;"(SELECT VERSION FROM SYSADM.PSVERSION WHERE OBJECTTYPENAME = 'CLM'), '"&amp;IF(DATA!C900=" ",DATA!A900,DATA!C900)&amp;"', 'N', 'N','N', 0, 0, 
'N', 'N','N','N', 'N', 0,0,'N', 'N','N',' ', ' ', ' ', 0);","")</f>
        <v/>
      </c>
    </row>
    <row r="904" spans="1:1" ht="12.75" customHeight="1">
      <c r="A904" s="1" t="str">
        <f>IF(AND(NOT(ISBLANK(DATA!A901)),DATA!A901&lt;&gt;DATA!A900),"INSERT INTO SYSADM.PS_SCRTY_QUERY 
VALUES('"&amp;PSAUTHITEM_AU!$B$1 &amp; DATA!A901&amp;"_VW', "&amp;"(SELECT VERSION FROM SYSADM.PSVERSION WHERE OBJECTTYPENAME = 'CLM'), '"&amp;IF(DATA!C901=" ",DATA!A901,DATA!C901)&amp;"', 'N', 'N','N', 0, 0, 
'N', 'N','N','N', 'N', 0,0,'N', 'N','N',' ', ' ', ' ', 0);","")</f>
        <v/>
      </c>
    </row>
    <row r="905" spans="1:1" ht="12.75" customHeight="1">
      <c r="A905" s="1" t="str">
        <f>IF(AND(NOT(ISBLANK(DATA!A902)),DATA!A902&lt;&gt;DATA!A901),"INSERT INTO SYSADM.PS_SCRTY_QUERY 
VALUES('"&amp;PSAUTHITEM_AU!$B$1 &amp; DATA!A902&amp;"_VW', "&amp;"(SELECT VERSION FROM SYSADM.PSVERSION WHERE OBJECTTYPENAME = 'CLM'), '"&amp;IF(DATA!C902=" ",DATA!A902,DATA!C902)&amp;"', 'N', 'N','N', 0, 0, 
'N', 'N','N','N', 'N', 0,0,'N', 'N','N',' ', ' ', ' ', 0);","")</f>
        <v/>
      </c>
    </row>
    <row r="906" spans="1:1" ht="12.75" customHeight="1">
      <c r="A906" s="1" t="str">
        <f>IF(AND(NOT(ISBLANK(DATA!A903)),DATA!A903&lt;&gt;DATA!A902),"INSERT INTO SYSADM.PS_SCRTY_QUERY 
VALUES('"&amp;PSAUTHITEM_AU!$B$1 &amp; DATA!A903&amp;"_VW', "&amp;"(SELECT VERSION FROM SYSADM.PSVERSION WHERE OBJECTTYPENAME = 'CLM'), '"&amp;IF(DATA!C903=" ",DATA!A903,DATA!C903)&amp;"', 'N', 'N','N', 0, 0, 
'N', 'N','N','N', 'N', 0,0,'N', 'N','N',' ', ' ', ' ', 0);","")</f>
        <v/>
      </c>
    </row>
    <row r="907" spans="1:1" ht="12.75" customHeight="1">
      <c r="A907" s="1" t="str">
        <f>IF(AND(NOT(ISBLANK(DATA!A904)),DATA!A904&lt;&gt;DATA!A903),"INSERT INTO SYSADM.PS_SCRTY_QUERY 
VALUES('"&amp;PSAUTHITEM_AU!$B$1 &amp; DATA!A904&amp;"_VW', "&amp;"(SELECT VERSION FROM SYSADM.PSVERSION WHERE OBJECTTYPENAME = 'CLM'), '"&amp;IF(DATA!C904=" ",DATA!A904,DATA!C904)&amp;"', 'N', 'N','N', 0, 0, 
'N', 'N','N','N', 'N', 0,0,'N', 'N','N',' ', ' ', ' ', 0);","")</f>
        <v/>
      </c>
    </row>
    <row r="908" spans="1:1" ht="12.75" customHeight="1">
      <c r="A908" s="1" t="str">
        <f>IF(AND(NOT(ISBLANK(DATA!A905)),DATA!A905&lt;&gt;DATA!A904),"INSERT INTO SYSADM.PS_SCRTY_QUERY 
VALUES('"&amp;PSAUTHITEM_AU!$B$1 &amp; DATA!A905&amp;"_VW', "&amp;"(SELECT VERSION FROM SYSADM.PSVERSION WHERE OBJECTTYPENAME = 'CLM'), '"&amp;IF(DATA!C905=" ",DATA!A905,DATA!C905)&amp;"', 'N', 'N','N', 0, 0, 
'N', 'N','N','N', 'N', 0,0,'N', 'N','N',' ', ' ', ' ', 0);","")</f>
        <v/>
      </c>
    </row>
    <row r="909" spans="1:1" ht="12.75" customHeight="1">
      <c r="A909" s="1" t="str">
        <f>IF(AND(NOT(ISBLANK(DATA!A906)),DATA!A906&lt;&gt;DATA!A905),"INSERT INTO SYSADM.PS_SCRTY_QUERY 
VALUES('"&amp;PSAUTHITEM_AU!$B$1 &amp; DATA!A906&amp;"_VW', "&amp;"(SELECT VERSION FROM SYSADM.PSVERSION WHERE OBJECTTYPENAME = 'CLM'), '"&amp;IF(DATA!C906=" ",DATA!A906,DATA!C906)&amp;"', 'N', 'N','N', 0, 0, 
'N', 'N','N','N', 'N', 0,0,'N', 'N','N',' ', ' ', ' ', 0);","")</f>
        <v/>
      </c>
    </row>
    <row r="910" spans="1:1" ht="12.75" customHeight="1">
      <c r="A910" s="1" t="str">
        <f>IF(AND(NOT(ISBLANK(DATA!A907)),DATA!A907&lt;&gt;DATA!A906),"INSERT INTO SYSADM.PS_SCRTY_QUERY 
VALUES('"&amp;PSAUTHITEM_AU!$B$1 &amp; DATA!A907&amp;"_VW', "&amp;"(SELECT VERSION FROM SYSADM.PSVERSION WHERE OBJECTTYPENAME = 'CLM'), '"&amp;IF(DATA!C907=" ",DATA!A907,DATA!C907)&amp;"', 'N', 'N','N', 0, 0, 
'N', 'N','N','N', 'N', 0,0,'N', 'N','N',' ', ' ', ' ', 0);","")</f>
        <v/>
      </c>
    </row>
    <row r="911" spans="1:1" ht="12.75" customHeight="1">
      <c r="A911" s="1" t="str">
        <f>IF(AND(NOT(ISBLANK(DATA!A908)),DATA!A908&lt;&gt;DATA!A907),"INSERT INTO SYSADM.PS_SCRTY_QUERY 
VALUES('"&amp;PSAUTHITEM_AU!$B$1 &amp; DATA!A908&amp;"_VW', "&amp;"(SELECT VERSION FROM SYSADM.PSVERSION WHERE OBJECTTYPENAME = 'CLM'), '"&amp;IF(DATA!C908=" ",DATA!A908,DATA!C908)&amp;"', 'N', 'N','N', 0, 0, 
'N', 'N','N','N', 'N', 0,0,'N', 'N','N',' ', ' ', ' ', 0);","")</f>
        <v/>
      </c>
    </row>
    <row r="912" spans="1:1" ht="12.75" customHeight="1">
      <c r="A912" s="1" t="str">
        <f>IF(AND(NOT(ISBLANK(DATA!A909)),DATA!A909&lt;&gt;DATA!A908),"INSERT INTO SYSADM.PS_SCRTY_QUERY 
VALUES('"&amp;PSAUTHITEM_AU!$B$1 &amp; DATA!A909&amp;"_VW', "&amp;"(SELECT VERSION FROM SYSADM.PSVERSION WHERE OBJECTTYPENAME = 'CLM'), '"&amp;IF(DATA!C909=" ",DATA!A909,DATA!C909)&amp;"', 'N', 'N','N', 0, 0, 
'N', 'N','N','N', 'N', 0,0,'N', 'N','N',' ', ' ', ' ', 0);","")</f>
        <v/>
      </c>
    </row>
    <row r="913" spans="1:1" ht="12.75" customHeight="1">
      <c r="A913" s="1" t="str">
        <f>IF(AND(NOT(ISBLANK(DATA!A910)),DATA!A910&lt;&gt;DATA!A909),"INSERT INTO SYSADM.PS_SCRTY_QUERY 
VALUES('"&amp;PSAUTHITEM_AU!$B$1 &amp; DATA!A910&amp;"_VW', "&amp;"(SELECT VERSION FROM SYSADM.PSVERSION WHERE OBJECTTYPENAME = 'CLM'), '"&amp;IF(DATA!C910=" ",DATA!A910,DATA!C910)&amp;"', 'N', 'N','N', 0, 0, 
'N', 'N','N','N', 'N', 0,0,'N', 'N','N',' ', ' ', ' ', 0);","")</f>
        <v/>
      </c>
    </row>
    <row r="914" spans="1:1" ht="12.75" customHeight="1">
      <c r="A914" s="1" t="str">
        <f>IF(AND(NOT(ISBLANK(DATA!A911)),DATA!A911&lt;&gt;DATA!A910),"INSERT INTO SYSADM.PS_SCRTY_QUERY 
VALUES('"&amp;PSAUTHITEM_AU!$B$1 &amp; DATA!A911&amp;"_VW', "&amp;"(SELECT VERSION FROM SYSADM.PSVERSION WHERE OBJECTTYPENAME = 'CLM'), '"&amp;IF(DATA!C911=" ",DATA!A911,DATA!C911)&amp;"', 'N', 'N','N', 0, 0, 
'N', 'N','N','N', 'N', 0,0,'N', 'N','N',' ', ' ', ' ', 0);","")</f>
        <v/>
      </c>
    </row>
    <row r="915" spans="1:1" ht="12.75" customHeight="1">
      <c r="A915" s="1" t="str">
        <f>IF(AND(NOT(ISBLANK(DATA!A912)),DATA!A912&lt;&gt;DATA!A911),"INSERT INTO SYSADM.PS_SCRTY_QUERY 
VALUES('"&amp;PSAUTHITEM_AU!$B$1 &amp; DATA!A912&amp;"_VW', "&amp;"(SELECT VERSION FROM SYSADM.PSVERSION WHERE OBJECTTYPENAME = 'CLM'), '"&amp;IF(DATA!C912=" ",DATA!A912,DATA!C912)&amp;"', 'N', 'N','N', 0, 0, 
'N', 'N','N','N', 'N', 0,0,'N', 'N','N',' ', ' ', ' ', 0);","")</f>
        <v/>
      </c>
    </row>
    <row r="916" spans="1:1" ht="12.75" customHeight="1">
      <c r="A916" s="1" t="str">
        <f>IF(AND(NOT(ISBLANK(DATA!A913)),DATA!A913&lt;&gt;DATA!A912),"INSERT INTO SYSADM.PS_SCRTY_QUERY 
VALUES('"&amp;PSAUTHITEM_AU!$B$1 &amp; DATA!A913&amp;"_VW', "&amp;"(SELECT VERSION FROM SYSADM.PSVERSION WHERE OBJECTTYPENAME = 'CLM'), '"&amp;IF(DATA!C913=" ",DATA!A913,DATA!C913)&amp;"', 'N', 'N','N', 0, 0, 
'N', 'N','N','N', 'N', 0,0,'N', 'N','N',' ', ' ', ' ', 0);","")</f>
        <v/>
      </c>
    </row>
    <row r="917" spans="1:1" ht="12.75" customHeight="1">
      <c r="A917" s="1" t="str">
        <f>IF(AND(NOT(ISBLANK(DATA!A914)),DATA!A914&lt;&gt;DATA!A913),"INSERT INTO SYSADM.PS_SCRTY_QUERY 
VALUES('"&amp;PSAUTHITEM_AU!$B$1 &amp; DATA!A914&amp;"_VW', "&amp;"(SELECT VERSION FROM SYSADM.PSVERSION WHERE OBJECTTYPENAME = 'CLM'), '"&amp;IF(DATA!C914=" ",DATA!A914,DATA!C914)&amp;"', 'N', 'N','N', 0, 0, 
'N', 'N','N','N', 'N', 0,0,'N', 'N','N',' ', ' ', ' ', 0);","")</f>
        <v/>
      </c>
    </row>
    <row r="918" spans="1:1" ht="12.75" customHeight="1">
      <c r="A918" s="1" t="str">
        <f>IF(AND(NOT(ISBLANK(DATA!A915)),DATA!A915&lt;&gt;DATA!A914),"INSERT INTO SYSADM.PS_SCRTY_QUERY 
VALUES('"&amp;PSAUTHITEM_AU!$B$1 &amp; DATA!A915&amp;"_VW', "&amp;"(SELECT VERSION FROM SYSADM.PSVERSION WHERE OBJECTTYPENAME = 'CLM'), '"&amp;IF(DATA!C915=" ",DATA!A915,DATA!C915)&amp;"', 'N', 'N','N', 0, 0, 
'N', 'N','N','N', 'N', 0,0,'N', 'N','N',' ', ' ', ' ', 0);","")</f>
        <v/>
      </c>
    </row>
    <row r="919" spans="1:1" ht="12.75" customHeight="1">
      <c r="A919" s="1" t="str">
        <f>IF(AND(NOT(ISBLANK(DATA!A916)),DATA!A916&lt;&gt;DATA!A915),"INSERT INTO SYSADM.PS_SCRTY_QUERY 
VALUES('"&amp;PSAUTHITEM_AU!$B$1 &amp; DATA!A916&amp;"_VW', "&amp;"(SELECT VERSION FROM SYSADM.PSVERSION WHERE OBJECTTYPENAME = 'CLM'), '"&amp;IF(DATA!C916=" ",DATA!A916,DATA!C916)&amp;"', 'N', 'N','N', 0, 0, 
'N', 'N','N','N', 'N', 0,0,'N', 'N','N',' ', ' ', ' ', 0);","")</f>
        <v/>
      </c>
    </row>
    <row r="920" spans="1:1" ht="12.75" customHeight="1">
      <c r="A920" s="1" t="str">
        <f>IF(AND(NOT(ISBLANK(DATA!A917)),DATA!A917&lt;&gt;DATA!A916),"INSERT INTO SYSADM.PS_SCRTY_QUERY 
VALUES('"&amp;PSAUTHITEM_AU!$B$1 &amp; DATA!A917&amp;"_VW', "&amp;"(SELECT VERSION FROM SYSADM.PSVERSION WHERE OBJECTTYPENAME = 'CLM'), '"&amp;IF(DATA!C917=" ",DATA!A917,DATA!C917)&amp;"', 'N', 'N','N', 0, 0, 
'N', 'N','N','N', 'N', 0,0,'N', 'N','N',' ', ' ', ' ', 0);","")</f>
        <v/>
      </c>
    </row>
    <row r="921" spans="1:1" ht="12.75" customHeight="1">
      <c r="A921" s="1" t="str">
        <f>IF(AND(NOT(ISBLANK(DATA!A918)),DATA!A918&lt;&gt;DATA!A917),"INSERT INTO SYSADM.PS_SCRTY_QUERY 
VALUES('"&amp;PSAUTHITEM_AU!$B$1 &amp; DATA!A918&amp;"_VW', "&amp;"(SELECT VERSION FROM SYSADM.PSVERSION WHERE OBJECTTYPENAME = 'CLM'), '"&amp;IF(DATA!C918=" ",DATA!A918,DATA!C918)&amp;"', 'N', 'N','N', 0, 0, 
'N', 'N','N','N', 'N', 0,0,'N', 'N','N',' ', ' ', ' ', 0);","")</f>
        <v/>
      </c>
    </row>
    <row r="922" spans="1:1" ht="12.75" customHeight="1">
      <c r="A922" s="1" t="str">
        <f>IF(AND(NOT(ISBLANK(DATA!A919)),DATA!A919&lt;&gt;DATA!A918),"INSERT INTO SYSADM.PS_SCRTY_QUERY 
VALUES('"&amp;PSAUTHITEM_AU!$B$1 &amp; DATA!A919&amp;"_VW', "&amp;"(SELECT VERSION FROM SYSADM.PSVERSION WHERE OBJECTTYPENAME = 'CLM'), '"&amp;IF(DATA!C919=" ",DATA!A919,DATA!C919)&amp;"', 'N', 'N','N', 0, 0, 
'N', 'N','N','N', 'N', 0,0,'N', 'N','N',' ', ' ', ' ', 0);","")</f>
        <v/>
      </c>
    </row>
    <row r="923" spans="1:1" ht="12.75" customHeight="1">
      <c r="A923" s="1" t="str">
        <f>IF(AND(NOT(ISBLANK(DATA!A920)),DATA!A920&lt;&gt;DATA!A919),"INSERT INTO SYSADM.PS_SCRTY_QUERY 
VALUES('"&amp;PSAUTHITEM_AU!$B$1 &amp; DATA!A920&amp;"_VW', "&amp;"(SELECT VERSION FROM SYSADM.PSVERSION WHERE OBJECTTYPENAME = 'CLM'), '"&amp;IF(DATA!C920=" ",DATA!A920,DATA!C920)&amp;"', 'N', 'N','N', 0, 0, 
'N', 'N','N','N', 'N', 0,0,'N', 'N','N',' ', ' ', ' ', 0);","")</f>
        <v/>
      </c>
    </row>
    <row r="924" spans="1:1" ht="12.75" customHeight="1">
      <c r="A924" s="1" t="str">
        <f>IF(AND(NOT(ISBLANK(DATA!A921)),DATA!A921&lt;&gt;DATA!A920),"INSERT INTO SYSADM.PS_SCRTY_QUERY 
VALUES('"&amp;PSAUTHITEM_AU!$B$1 &amp; DATA!A921&amp;"_VW', "&amp;"(SELECT VERSION FROM SYSADM.PSVERSION WHERE OBJECTTYPENAME = 'CLM'), '"&amp;IF(DATA!C921=" ",DATA!A921,DATA!C921)&amp;"', 'N', 'N','N', 0, 0, 
'N', 'N','N','N', 'N', 0,0,'N', 'N','N',' ', ' ', ' ', 0);","")</f>
        <v/>
      </c>
    </row>
    <row r="925" spans="1:1" ht="12.75" customHeight="1">
      <c r="A925" s="1" t="str">
        <f>IF(AND(NOT(ISBLANK(DATA!A922)),DATA!A922&lt;&gt;DATA!A921),"INSERT INTO SYSADM.PS_SCRTY_QUERY 
VALUES('"&amp;PSAUTHITEM_AU!$B$1 &amp; DATA!A922&amp;"_VW', "&amp;"(SELECT VERSION FROM SYSADM.PSVERSION WHERE OBJECTTYPENAME = 'CLM'), '"&amp;IF(DATA!C922=" ",DATA!A922,DATA!C922)&amp;"', 'N', 'N','N', 0, 0, 
'N', 'N','N','N', 'N', 0,0,'N', 'N','N',' ', ' ', ' ', 0);","")</f>
        <v/>
      </c>
    </row>
    <row r="926" spans="1:1" ht="12.75" customHeight="1">
      <c r="A926" s="1" t="str">
        <f>IF(AND(NOT(ISBLANK(DATA!A923)),DATA!A923&lt;&gt;DATA!A922),"INSERT INTO SYSADM.PS_SCRTY_QUERY 
VALUES('"&amp;PSAUTHITEM_AU!$B$1 &amp; DATA!A923&amp;"_VW', "&amp;"(SELECT VERSION FROM SYSADM.PSVERSION WHERE OBJECTTYPENAME = 'CLM'), '"&amp;IF(DATA!C923=" ",DATA!A923,DATA!C923)&amp;"', 'N', 'N','N', 0, 0, 
'N', 'N','N','N', 'N', 0,0,'N', 'N','N',' ', ' ', ' ', 0);","")</f>
        <v/>
      </c>
    </row>
    <row r="927" spans="1:1" ht="12.75" customHeight="1">
      <c r="A927" s="1" t="str">
        <f>IF(AND(NOT(ISBLANK(DATA!A924)),DATA!A924&lt;&gt;DATA!A923),"INSERT INTO SYSADM.PS_SCRTY_QUERY 
VALUES('"&amp;PSAUTHITEM_AU!$B$1 &amp; DATA!A924&amp;"_VW', "&amp;"(SELECT VERSION FROM SYSADM.PSVERSION WHERE OBJECTTYPENAME = 'CLM'), '"&amp;IF(DATA!C924=" ",DATA!A924,DATA!C924)&amp;"', 'N', 'N','N', 0, 0, 
'N', 'N','N','N', 'N', 0,0,'N', 'N','N',' ', ' ', ' ', 0);","")</f>
        <v/>
      </c>
    </row>
    <row r="928" spans="1:1" ht="12.75" customHeight="1">
      <c r="A928" s="1" t="str">
        <f>IF(AND(NOT(ISBLANK(DATA!A925)),DATA!A925&lt;&gt;DATA!A924),"INSERT INTO SYSADM.PS_SCRTY_QUERY 
VALUES('"&amp;PSAUTHITEM_AU!$B$1 &amp; DATA!A925&amp;"_VW', "&amp;"(SELECT VERSION FROM SYSADM.PSVERSION WHERE OBJECTTYPENAME = 'CLM'), '"&amp;IF(DATA!C925=" ",DATA!A925,DATA!C925)&amp;"', 'N', 'N','N', 0, 0, 
'N', 'N','N','N', 'N', 0,0,'N', 'N','N',' ', ' ', ' ', 0);","")</f>
        <v/>
      </c>
    </row>
    <row r="929" spans="1:1" ht="12.75" customHeight="1">
      <c r="A929" s="1" t="str">
        <f>IF(AND(NOT(ISBLANK(DATA!A926)),DATA!A926&lt;&gt;DATA!A925),"INSERT INTO SYSADM.PS_SCRTY_QUERY 
VALUES('"&amp;PSAUTHITEM_AU!$B$1 &amp; DATA!A926&amp;"_VW', "&amp;"(SELECT VERSION FROM SYSADM.PSVERSION WHERE OBJECTTYPENAME = 'CLM'), '"&amp;IF(DATA!C926=" ",DATA!A926,DATA!C926)&amp;"', 'N', 'N','N', 0, 0, 
'N', 'N','N','N', 'N', 0,0,'N', 'N','N',' ', ' ', ' ', 0);","")</f>
        <v/>
      </c>
    </row>
    <row r="930" spans="1:1" ht="12.75" customHeight="1">
      <c r="A930" s="1" t="str">
        <f>IF(AND(NOT(ISBLANK(DATA!A927)),DATA!A927&lt;&gt;DATA!A926),"INSERT INTO SYSADM.PS_SCRTY_QUERY 
VALUES('"&amp;PSAUTHITEM_AU!$B$1 &amp; DATA!A927&amp;"_VW', "&amp;"(SELECT VERSION FROM SYSADM.PSVERSION WHERE OBJECTTYPENAME = 'CLM'), '"&amp;IF(DATA!C927=" ",DATA!A927,DATA!C927)&amp;"', 'N', 'N','N', 0, 0, 
'N', 'N','N','N', 'N', 0,0,'N', 'N','N',' ', ' ', ' ', 0);","")</f>
        <v/>
      </c>
    </row>
    <row r="931" spans="1:1" ht="12.75" customHeight="1">
      <c r="A931" s="1" t="str">
        <f>IF(AND(NOT(ISBLANK(DATA!A928)),DATA!A928&lt;&gt;DATA!A927),"INSERT INTO SYSADM.PS_SCRTY_QUERY 
VALUES('"&amp;PSAUTHITEM_AU!$B$1 &amp; DATA!A928&amp;"_VW', "&amp;"(SELECT VERSION FROM SYSADM.PSVERSION WHERE OBJECTTYPENAME = 'CLM'), '"&amp;IF(DATA!C928=" ",DATA!A928,DATA!C928)&amp;"', 'N', 'N','N', 0, 0, 
'N', 'N','N','N', 'N', 0,0,'N', 'N','N',' ', ' ', ' ', 0);","")</f>
        <v/>
      </c>
    </row>
    <row r="932" spans="1:1" ht="12.75" customHeight="1">
      <c r="A932" s="1" t="str">
        <f>IF(AND(NOT(ISBLANK(DATA!A929)),DATA!A929&lt;&gt;DATA!A928),"INSERT INTO SYSADM.PS_SCRTY_QUERY 
VALUES('"&amp;PSAUTHITEM_AU!$B$1 &amp; DATA!A929&amp;"_VW', "&amp;"(SELECT VERSION FROM SYSADM.PSVERSION WHERE OBJECTTYPENAME = 'CLM'), '"&amp;IF(DATA!C929=" ",DATA!A929,DATA!C929)&amp;"', 'N', 'N','N', 0, 0, 
'N', 'N','N','N', 'N', 0,0,'N', 'N','N',' ', ' ', ' ', 0);","")</f>
        <v/>
      </c>
    </row>
    <row r="933" spans="1:1" ht="12.75" customHeight="1">
      <c r="A933" s="1" t="str">
        <f>IF(AND(NOT(ISBLANK(DATA!A930)),DATA!A930&lt;&gt;DATA!A929),"INSERT INTO SYSADM.PS_SCRTY_QUERY 
VALUES('"&amp;PSAUTHITEM_AU!$B$1 &amp; DATA!A930&amp;"_VW', "&amp;"(SELECT VERSION FROM SYSADM.PSVERSION WHERE OBJECTTYPENAME = 'CLM'), '"&amp;IF(DATA!C930=" ",DATA!A930,DATA!C930)&amp;"', 'N', 'N','N', 0, 0, 
'N', 'N','N','N', 'N', 0,0,'N', 'N','N',' ', ' ', ' ', 0);","")</f>
        <v/>
      </c>
    </row>
    <row r="934" spans="1:1" ht="12.75" customHeight="1">
      <c r="A934" s="1" t="str">
        <f>IF(AND(NOT(ISBLANK(DATA!A931)),DATA!A931&lt;&gt;DATA!A930),"INSERT INTO SYSADM.PS_SCRTY_QUERY 
VALUES('"&amp;PSAUTHITEM_AU!$B$1 &amp; DATA!A931&amp;"_VW', "&amp;"(SELECT VERSION FROM SYSADM.PSVERSION WHERE OBJECTTYPENAME = 'CLM'), '"&amp;IF(DATA!C931=" ",DATA!A931,DATA!C931)&amp;"', 'N', 'N','N', 0, 0, 
'N', 'N','N','N', 'N', 0,0,'N', 'N','N',' ', ' ', ' ', 0);","")</f>
        <v/>
      </c>
    </row>
    <row r="935" spans="1:1" ht="12.75" customHeight="1">
      <c r="A935" s="1" t="str">
        <f>IF(AND(NOT(ISBLANK(DATA!A932)),DATA!A932&lt;&gt;DATA!A931),"INSERT INTO SYSADM.PS_SCRTY_QUERY 
VALUES('"&amp;PSAUTHITEM_AU!$B$1 &amp; DATA!A932&amp;"_VW', "&amp;"(SELECT VERSION FROM SYSADM.PSVERSION WHERE OBJECTTYPENAME = 'CLM'), '"&amp;IF(DATA!C932=" ",DATA!A932,DATA!C932)&amp;"', 'N', 'N','N', 0, 0, 
'N', 'N','N','N', 'N', 0,0,'N', 'N','N',' ', ' ', ' ', 0);","")</f>
        <v/>
      </c>
    </row>
    <row r="936" spans="1:1" ht="12.75" customHeight="1">
      <c r="A936" s="1" t="str">
        <f>IF(AND(NOT(ISBLANK(DATA!A933)),DATA!A933&lt;&gt;DATA!A932),"INSERT INTO SYSADM.PS_SCRTY_QUERY 
VALUES('"&amp;PSAUTHITEM_AU!$B$1 &amp; DATA!A933&amp;"_VW', "&amp;"(SELECT VERSION FROM SYSADM.PSVERSION WHERE OBJECTTYPENAME = 'CLM'), '"&amp;IF(DATA!C933=" ",DATA!A933,DATA!C933)&amp;"', 'N', 'N','N', 0, 0, 
'N', 'N','N','N', 'N', 0,0,'N', 'N','N',' ', ' ', ' ', 0);","")</f>
        <v/>
      </c>
    </row>
    <row r="937" spans="1:1" ht="12.75" customHeight="1">
      <c r="A937" s="1" t="str">
        <f>IF(AND(NOT(ISBLANK(DATA!A934)),DATA!A934&lt;&gt;DATA!A933),"INSERT INTO SYSADM.PS_SCRTY_QUERY 
VALUES('"&amp;PSAUTHITEM_AU!$B$1 &amp; DATA!A934&amp;"_VW', "&amp;"(SELECT VERSION FROM SYSADM.PSVERSION WHERE OBJECTTYPENAME = 'CLM'), '"&amp;IF(DATA!C934=" ",DATA!A934,DATA!C934)&amp;"', 'N', 'N','N', 0, 0, 
'N', 'N','N','N', 'N', 0,0,'N', 'N','N',' ', ' ', ' ', 0);","")</f>
        <v/>
      </c>
    </row>
    <row r="938" spans="1:1" ht="12.75" customHeight="1">
      <c r="A938" s="1" t="str">
        <f>IF(AND(NOT(ISBLANK(DATA!A935)),DATA!A935&lt;&gt;DATA!A934),"INSERT INTO SYSADM.PS_SCRTY_QUERY 
VALUES('"&amp;PSAUTHITEM_AU!$B$1 &amp; DATA!A935&amp;"_VW', "&amp;"(SELECT VERSION FROM SYSADM.PSVERSION WHERE OBJECTTYPENAME = 'CLM'), '"&amp;IF(DATA!C935=" ",DATA!A935,DATA!C935)&amp;"', 'N', 'N','N', 0, 0, 
'N', 'N','N','N', 'N', 0,0,'N', 'N','N',' ', ' ', ' ', 0);","")</f>
        <v/>
      </c>
    </row>
    <row r="939" spans="1:1" ht="12.75" customHeight="1">
      <c r="A939" s="1" t="str">
        <f>IF(AND(NOT(ISBLANK(DATA!A936)),DATA!A936&lt;&gt;DATA!A935),"INSERT INTO SYSADM.PS_SCRTY_QUERY 
VALUES('"&amp;PSAUTHITEM_AU!$B$1 &amp; DATA!A936&amp;"_VW', "&amp;"(SELECT VERSION FROM SYSADM.PSVERSION WHERE OBJECTTYPENAME = 'CLM'), '"&amp;IF(DATA!C936=" ",DATA!A936,DATA!C936)&amp;"', 'N', 'N','N', 0, 0, 
'N', 'N','N','N', 'N', 0,0,'N', 'N','N',' ', ' ', ' ', 0);","")</f>
        <v/>
      </c>
    </row>
    <row r="940" spans="1:1" ht="12.75" customHeight="1">
      <c r="A940" s="1" t="str">
        <f>IF(AND(NOT(ISBLANK(DATA!A937)),DATA!A937&lt;&gt;DATA!A936),"INSERT INTO SYSADM.PS_SCRTY_QUERY 
VALUES('"&amp;PSAUTHITEM_AU!$B$1 &amp; DATA!A937&amp;"_VW', "&amp;"(SELECT VERSION FROM SYSADM.PSVERSION WHERE OBJECTTYPENAME = 'CLM'), '"&amp;IF(DATA!C937=" ",DATA!A937,DATA!C937)&amp;"', 'N', 'N','N', 0, 0, 
'N', 'N','N','N', 'N', 0,0,'N', 'N','N',' ', ' ', ' ', 0);","")</f>
        <v/>
      </c>
    </row>
    <row r="941" spans="1:1" ht="12.75" customHeight="1">
      <c r="A941" s="1" t="str">
        <f>IF(AND(NOT(ISBLANK(DATA!A938)),DATA!A938&lt;&gt;DATA!A937),"INSERT INTO SYSADM.PS_SCRTY_QUERY 
VALUES('"&amp;PSAUTHITEM_AU!$B$1 &amp; DATA!A938&amp;"_VW', "&amp;"(SELECT VERSION FROM SYSADM.PSVERSION WHERE OBJECTTYPENAME = 'CLM'), '"&amp;IF(DATA!C938=" ",DATA!A938,DATA!C938)&amp;"', 'N', 'N','N', 0, 0, 
'N', 'N','N','N', 'N', 0,0,'N', 'N','N',' ', ' ', ' ', 0);","")</f>
        <v/>
      </c>
    </row>
    <row r="942" spans="1:1" ht="12.75" customHeight="1">
      <c r="A942" s="1" t="str">
        <f>IF(AND(NOT(ISBLANK(DATA!A939)),DATA!A939&lt;&gt;DATA!A938),"INSERT INTO SYSADM.PS_SCRTY_QUERY 
VALUES('"&amp;PSAUTHITEM_AU!$B$1 &amp; DATA!A939&amp;"_VW', "&amp;"(SELECT VERSION FROM SYSADM.PSVERSION WHERE OBJECTTYPENAME = 'CLM'), '"&amp;IF(DATA!C939=" ",DATA!A939,DATA!C939)&amp;"', 'N', 'N','N', 0, 0, 
'N', 'N','N','N', 'N', 0,0,'N', 'N','N',' ', ' ', ' ', 0);","")</f>
        <v/>
      </c>
    </row>
    <row r="943" spans="1:1" ht="12.75" customHeight="1">
      <c r="A943" s="1" t="str">
        <f>IF(AND(NOT(ISBLANK(DATA!A940)),DATA!A940&lt;&gt;DATA!A939),"INSERT INTO SYSADM.PS_SCRTY_QUERY 
VALUES('"&amp;PSAUTHITEM_AU!$B$1 &amp; DATA!A940&amp;"_VW', "&amp;"(SELECT VERSION FROM SYSADM.PSVERSION WHERE OBJECTTYPENAME = 'CLM'), '"&amp;IF(DATA!C940=" ",DATA!A940,DATA!C940)&amp;"', 'N', 'N','N', 0, 0, 
'N', 'N','N','N', 'N', 0,0,'N', 'N','N',' ', ' ', ' ', 0);","")</f>
        <v/>
      </c>
    </row>
    <row r="944" spans="1:1" ht="12.75" customHeight="1">
      <c r="A944" s="1" t="str">
        <f>IF(AND(NOT(ISBLANK(DATA!A941)),DATA!A941&lt;&gt;DATA!A940),"INSERT INTO SYSADM.PS_SCRTY_QUERY 
VALUES('"&amp;PSAUTHITEM_AU!$B$1 &amp; DATA!A941&amp;"_VW', "&amp;"(SELECT VERSION FROM SYSADM.PSVERSION WHERE OBJECTTYPENAME = 'CLM'), '"&amp;IF(DATA!C941=" ",DATA!A941,DATA!C941)&amp;"', 'N', 'N','N', 0, 0, 
'N', 'N','N','N', 'N', 0,0,'N', 'N','N',' ', ' ', ' ', 0);","")</f>
        <v/>
      </c>
    </row>
    <row r="945" spans="1:1" ht="12.75" customHeight="1">
      <c r="A945" s="1" t="str">
        <f>IF(AND(NOT(ISBLANK(DATA!A942)),DATA!A942&lt;&gt;DATA!A941),"INSERT INTO SYSADM.PS_SCRTY_QUERY 
VALUES('"&amp;PSAUTHITEM_AU!$B$1 &amp; DATA!A942&amp;"_VW', "&amp;"(SELECT VERSION FROM SYSADM.PSVERSION WHERE OBJECTTYPENAME = 'CLM'), '"&amp;IF(DATA!C942=" ",DATA!A942,DATA!C942)&amp;"', 'N', 'N','N', 0, 0, 
'N', 'N','N','N', 'N', 0,0,'N', 'N','N',' ', ' ', ' ', 0);","")</f>
        <v/>
      </c>
    </row>
    <row r="946" spans="1:1" ht="12.75" customHeight="1">
      <c r="A946" s="1" t="str">
        <f>IF(AND(NOT(ISBLANK(DATA!A943)),DATA!A943&lt;&gt;DATA!A942),"INSERT INTO SYSADM.PS_SCRTY_QUERY 
VALUES('"&amp;PSAUTHITEM_AU!$B$1 &amp; DATA!A943&amp;"_VW', "&amp;"(SELECT VERSION FROM SYSADM.PSVERSION WHERE OBJECTTYPENAME = 'CLM'), '"&amp;IF(DATA!C943=" ",DATA!A943,DATA!C943)&amp;"', 'N', 'N','N', 0, 0, 
'N', 'N','N','N', 'N', 0,0,'N', 'N','N',' ', ' ', ' ', 0);","")</f>
        <v/>
      </c>
    </row>
    <row r="947" spans="1:1" ht="12.75" customHeight="1">
      <c r="A947" s="1" t="str">
        <f>IF(AND(NOT(ISBLANK(DATA!A944)),DATA!A944&lt;&gt;DATA!A943),"INSERT INTO SYSADM.PS_SCRTY_QUERY 
VALUES('"&amp;PSAUTHITEM_AU!$B$1 &amp; DATA!A944&amp;"_VW', "&amp;"(SELECT VERSION FROM SYSADM.PSVERSION WHERE OBJECTTYPENAME = 'CLM'), '"&amp;IF(DATA!C944=" ",DATA!A944,DATA!C944)&amp;"', 'N', 'N','N', 0, 0, 
'N', 'N','N','N', 'N', 0,0,'N', 'N','N',' ', ' ', ' ', 0);","")</f>
        <v/>
      </c>
    </row>
    <row r="948" spans="1:1" ht="12.75" customHeight="1">
      <c r="A948" s="1" t="str">
        <f>IF(AND(NOT(ISBLANK(DATA!A945)),DATA!A945&lt;&gt;DATA!A944),"INSERT INTO SYSADM.PS_SCRTY_QUERY 
VALUES('"&amp;PSAUTHITEM_AU!$B$1 &amp; DATA!A945&amp;"_VW', "&amp;"(SELECT VERSION FROM SYSADM.PSVERSION WHERE OBJECTTYPENAME = 'CLM'), '"&amp;IF(DATA!C945=" ",DATA!A945,DATA!C945)&amp;"', 'N', 'N','N', 0, 0, 
'N', 'N','N','N', 'N', 0,0,'N', 'N','N',' ', ' ', ' ', 0);","")</f>
        <v/>
      </c>
    </row>
    <row r="949" spans="1:1" ht="12.75" customHeight="1">
      <c r="A949" s="1" t="str">
        <f>IF(AND(NOT(ISBLANK(DATA!A946)),DATA!A946&lt;&gt;DATA!A945),"INSERT INTO SYSADM.PS_SCRTY_QUERY 
VALUES('"&amp;PSAUTHITEM_AU!$B$1 &amp; DATA!A946&amp;"_VW', "&amp;"(SELECT VERSION FROM SYSADM.PSVERSION WHERE OBJECTTYPENAME = 'CLM'), '"&amp;IF(DATA!C946=" ",DATA!A946,DATA!C946)&amp;"', 'N', 'N','N', 0, 0, 
'N', 'N','N','N', 'N', 0,0,'N', 'N','N',' ', ' ', ' ', 0);","")</f>
        <v/>
      </c>
    </row>
    <row r="950" spans="1:1" ht="12.75" customHeight="1">
      <c r="A950" s="1" t="str">
        <f>IF(AND(NOT(ISBLANK(DATA!A947)),DATA!A947&lt;&gt;DATA!A946),"INSERT INTO SYSADM.PS_SCRTY_QUERY 
VALUES('"&amp;PSAUTHITEM_AU!$B$1 &amp; DATA!A947&amp;"_VW', "&amp;"(SELECT VERSION FROM SYSADM.PSVERSION WHERE OBJECTTYPENAME = 'CLM'), '"&amp;IF(DATA!C947=" ",DATA!A947,DATA!C947)&amp;"', 'N', 'N','N', 0, 0, 
'N', 'N','N','N', 'N', 0,0,'N', 'N','N',' ', ' ', ' ', 0);","")</f>
        <v/>
      </c>
    </row>
    <row r="951" spans="1:1" ht="12.75" customHeight="1">
      <c r="A951" s="1" t="str">
        <f>IF(AND(NOT(ISBLANK(DATA!A948)),DATA!A948&lt;&gt;DATA!A947),"INSERT INTO SYSADM.PS_SCRTY_QUERY 
VALUES('"&amp;PSAUTHITEM_AU!$B$1 &amp; DATA!A948&amp;"_VW', "&amp;"(SELECT VERSION FROM SYSADM.PSVERSION WHERE OBJECTTYPENAME = 'CLM'), '"&amp;IF(DATA!C948=" ",DATA!A948,DATA!C948)&amp;"', 'N', 'N','N', 0, 0, 
'N', 'N','N','N', 'N', 0,0,'N', 'N','N',' ', ' ', ' ', 0);","")</f>
        <v/>
      </c>
    </row>
    <row r="952" spans="1:1" ht="12.75" customHeight="1">
      <c r="A952" s="1" t="str">
        <f>IF(AND(NOT(ISBLANK(DATA!A949)),DATA!A949&lt;&gt;DATA!A948),"INSERT INTO SYSADM.PS_SCRTY_QUERY 
VALUES('"&amp;PSAUTHITEM_AU!$B$1 &amp; DATA!A949&amp;"_VW', "&amp;"(SELECT VERSION FROM SYSADM.PSVERSION WHERE OBJECTTYPENAME = 'CLM'), '"&amp;IF(DATA!C949=" ",DATA!A949,DATA!C949)&amp;"', 'N', 'N','N', 0, 0, 
'N', 'N','N','N', 'N', 0,0,'N', 'N','N',' ', ' ', ' ', 0);","")</f>
        <v/>
      </c>
    </row>
    <row r="953" spans="1:1" ht="12.75" customHeight="1">
      <c r="A953" s="1" t="str">
        <f>IF(AND(NOT(ISBLANK(DATA!A950)),DATA!A950&lt;&gt;DATA!A949),"INSERT INTO SYSADM.PS_SCRTY_QUERY 
VALUES('"&amp;PSAUTHITEM_AU!$B$1 &amp; DATA!A950&amp;"_VW', "&amp;"(SELECT VERSION FROM SYSADM.PSVERSION WHERE OBJECTTYPENAME = 'CLM'), '"&amp;IF(DATA!C950=" ",DATA!A950,DATA!C950)&amp;"', 'N', 'N','N', 0, 0, 
'N', 'N','N','N', 'N', 0,0,'N', 'N','N',' ', ' ', ' ', 0);","")</f>
        <v/>
      </c>
    </row>
    <row r="954" spans="1:1" ht="12.75" customHeight="1">
      <c r="A954" s="1" t="str">
        <f>IF(AND(NOT(ISBLANK(DATA!A951)),DATA!A951&lt;&gt;DATA!A950),"INSERT INTO SYSADM.PS_SCRTY_QUERY 
VALUES('"&amp;PSAUTHITEM_AU!$B$1 &amp; DATA!A951&amp;"_VW', "&amp;"(SELECT VERSION FROM SYSADM.PSVERSION WHERE OBJECTTYPENAME = 'CLM'), '"&amp;IF(DATA!C951=" ",DATA!A951,DATA!C951)&amp;"', 'N', 'N','N', 0, 0, 
'N', 'N','N','N', 'N', 0,0,'N', 'N','N',' ', ' ', ' ', 0);","")</f>
        <v/>
      </c>
    </row>
    <row r="955" spans="1:1" ht="12.75" customHeight="1">
      <c r="A955" s="1" t="str">
        <f>IF(AND(NOT(ISBLANK(DATA!A952)),DATA!A952&lt;&gt;DATA!A951),"INSERT INTO SYSADM.PS_SCRTY_QUERY 
VALUES('"&amp;PSAUTHITEM_AU!$B$1 &amp; DATA!A952&amp;"_VW', "&amp;"(SELECT VERSION FROM SYSADM.PSVERSION WHERE OBJECTTYPENAME = 'CLM'), '"&amp;IF(DATA!C952=" ",DATA!A952,DATA!C952)&amp;"', 'N', 'N','N', 0, 0, 
'N', 'N','N','N', 'N', 0,0,'N', 'N','N',' ', ' ', ' ', 0);","")</f>
        <v/>
      </c>
    </row>
    <row r="956" spans="1:1" ht="12.75" customHeight="1">
      <c r="A956" s="1" t="str">
        <f>IF(AND(NOT(ISBLANK(DATA!A953)),DATA!A953&lt;&gt;DATA!A952),"INSERT INTO SYSADM.PS_SCRTY_QUERY 
VALUES('"&amp;PSAUTHITEM_AU!$B$1 &amp; DATA!A953&amp;"_VW', "&amp;"(SELECT VERSION FROM SYSADM.PSVERSION WHERE OBJECTTYPENAME = 'CLM'), '"&amp;IF(DATA!C953=" ",DATA!A953,DATA!C953)&amp;"', 'N', 'N','N', 0, 0, 
'N', 'N','N','N', 'N', 0,0,'N', 'N','N',' ', ' ', ' ', 0);","")</f>
        <v/>
      </c>
    </row>
    <row r="957" spans="1:1" ht="12.75" customHeight="1">
      <c r="A957" s="1" t="str">
        <f>IF(AND(NOT(ISBLANK(DATA!A954)),DATA!A954&lt;&gt;DATA!A953),"INSERT INTO SYSADM.PS_SCRTY_QUERY 
VALUES('"&amp;PSAUTHITEM_AU!$B$1 &amp; DATA!A954&amp;"_VW', "&amp;"(SELECT VERSION FROM SYSADM.PSVERSION WHERE OBJECTTYPENAME = 'CLM'), '"&amp;IF(DATA!C954=" ",DATA!A954,DATA!C954)&amp;"', 'N', 'N','N', 0, 0, 
'N', 'N','N','N', 'N', 0,0,'N', 'N','N',' ', ' ', ' ', 0);","")</f>
        <v/>
      </c>
    </row>
    <row r="958" spans="1:1" ht="12.75" customHeight="1">
      <c r="A958" s="1" t="str">
        <f>IF(AND(NOT(ISBLANK(DATA!A955)),DATA!A955&lt;&gt;DATA!A954),"INSERT INTO SYSADM.PS_SCRTY_QUERY 
VALUES('"&amp;PSAUTHITEM_AU!$B$1 &amp; DATA!A955&amp;"_VW', "&amp;"(SELECT VERSION FROM SYSADM.PSVERSION WHERE OBJECTTYPENAME = 'CLM'), '"&amp;IF(DATA!C955=" ",DATA!A955,DATA!C955)&amp;"', 'N', 'N','N', 0, 0, 
'N', 'N','N','N', 'N', 0,0,'N', 'N','N',' ', ' ', ' ', 0);","")</f>
        <v/>
      </c>
    </row>
    <row r="959" spans="1:1" ht="12.75" customHeight="1">
      <c r="A959" s="1" t="str">
        <f>IF(AND(NOT(ISBLANK(DATA!A956)),DATA!A956&lt;&gt;DATA!A955),"INSERT INTO SYSADM.PS_SCRTY_QUERY 
VALUES('"&amp;PSAUTHITEM_AU!$B$1 &amp; DATA!A956&amp;"_VW', "&amp;"(SELECT VERSION FROM SYSADM.PSVERSION WHERE OBJECTTYPENAME = 'CLM'), '"&amp;IF(DATA!C956=" ",DATA!A956,DATA!C956)&amp;"', 'N', 'N','N', 0, 0, 
'N', 'N','N','N', 'N', 0,0,'N', 'N','N',' ', ' ', ' ', 0);","")</f>
        <v/>
      </c>
    </row>
    <row r="960" spans="1:1" ht="12.75" customHeight="1">
      <c r="A960" s="1" t="str">
        <f>IF(AND(NOT(ISBLANK(DATA!A957)),DATA!A957&lt;&gt;DATA!A956),"INSERT INTO SYSADM.PS_SCRTY_QUERY 
VALUES('"&amp;PSAUTHITEM_AU!$B$1 &amp; DATA!A957&amp;"_VW', "&amp;"(SELECT VERSION FROM SYSADM.PSVERSION WHERE OBJECTTYPENAME = 'CLM'), '"&amp;IF(DATA!C957=" ",DATA!A957,DATA!C957)&amp;"', 'N', 'N','N', 0, 0, 
'N', 'N','N','N', 'N', 0,0,'N', 'N','N',' ', ' ', ' ', 0);","")</f>
        <v/>
      </c>
    </row>
    <row r="961" spans="1:1" ht="12.75" customHeight="1">
      <c r="A961" s="1" t="str">
        <f>IF(AND(NOT(ISBLANK(DATA!A958)),DATA!A958&lt;&gt;DATA!A957),"INSERT INTO SYSADM.PS_SCRTY_QUERY 
VALUES('"&amp;PSAUTHITEM_AU!$B$1 &amp; DATA!A958&amp;"_VW', "&amp;"(SELECT VERSION FROM SYSADM.PSVERSION WHERE OBJECTTYPENAME = 'CLM'), '"&amp;IF(DATA!C958=" ",DATA!A958,DATA!C958)&amp;"', 'N', 'N','N', 0, 0, 
'N', 'N','N','N', 'N', 0,0,'N', 'N','N',' ', ' ', ' ', 0);","")</f>
        <v/>
      </c>
    </row>
    <row r="962" spans="1:1" ht="12.75" customHeight="1">
      <c r="A962" s="1" t="str">
        <f>IF(AND(NOT(ISBLANK(DATA!A959)),DATA!A959&lt;&gt;DATA!A958),"INSERT INTO SYSADM.PS_SCRTY_QUERY 
VALUES('"&amp;PSAUTHITEM_AU!$B$1 &amp; DATA!A959&amp;"_VW', "&amp;"(SELECT VERSION FROM SYSADM.PSVERSION WHERE OBJECTTYPENAME = 'CLM'), '"&amp;IF(DATA!C959=" ",DATA!A959,DATA!C959)&amp;"', 'N', 'N','N', 0, 0, 
'N', 'N','N','N', 'N', 0,0,'N', 'N','N',' ', ' ', ' ', 0);","")</f>
        <v/>
      </c>
    </row>
    <row r="963" spans="1:1" ht="12.75" customHeight="1">
      <c r="A963" s="1" t="str">
        <f>IF(AND(NOT(ISBLANK(DATA!A960)),DATA!A960&lt;&gt;DATA!A959),"INSERT INTO SYSADM.PS_SCRTY_QUERY 
VALUES('"&amp;PSAUTHITEM_AU!$B$1 &amp; DATA!A960&amp;"_VW', "&amp;"(SELECT VERSION FROM SYSADM.PSVERSION WHERE OBJECTTYPENAME = 'CLM'), '"&amp;IF(DATA!C960=" ",DATA!A960,DATA!C960)&amp;"', 'N', 'N','N', 0, 0, 
'N', 'N','N','N', 'N', 0,0,'N', 'N','N',' ', ' ', ' ', 0);","")</f>
        <v/>
      </c>
    </row>
    <row r="964" spans="1:1" ht="12.75" customHeight="1">
      <c r="A964" s="1" t="str">
        <f>IF(AND(NOT(ISBLANK(DATA!A961)),DATA!A961&lt;&gt;DATA!A960),"INSERT INTO SYSADM.PS_SCRTY_QUERY 
VALUES('"&amp;PSAUTHITEM_AU!$B$1 &amp; DATA!A961&amp;"_VW', "&amp;"(SELECT VERSION FROM SYSADM.PSVERSION WHERE OBJECTTYPENAME = 'CLM'), '"&amp;IF(DATA!C961=" ",DATA!A961,DATA!C961)&amp;"', 'N', 'N','N', 0, 0, 
'N', 'N','N','N', 'N', 0,0,'N', 'N','N',' ', ' ', ' ', 0);","")</f>
        <v/>
      </c>
    </row>
    <row r="965" spans="1:1" ht="12.75" customHeight="1">
      <c r="A965" s="1" t="str">
        <f>IF(AND(NOT(ISBLANK(DATA!A962)),DATA!A962&lt;&gt;DATA!A961),"INSERT INTO SYSADM.PS_SCRTY_QUERY 
VALUES('"&amp;PSAUTHITEM_AU!$B$1 &amp; DATA!A962&amp;"_VW', "&amp;"(SELECT VERSION FROM SYSADM.PSVERSION WHERE OBJECTTYPENAME = 'CLM'), '"&amp;IF(DATA!C962=" ",DATA!A962,DATA!C962)&amp;"', 'N', 'N','N', 0, 0, 
'N', 'N','N','N', 'N', 0,0,'N', 'N','N',' ', ' ', ' ', 0);","")</f>
        <v/>
      </c>
    </row>
    <row r="966" spans="1:1" ht="12.75" customHeight="1">
      <c r="A966" s="1" t="str">
        <f>IF(AND(NOT(ISBLANK(DATA!A963)),DATA!A963&lt;&gt;DATA!A962),"INSERT INTO SYSADM.PS_SCRTY_QUERY 
VALUES('"&amp;PSAUTHITEM_AU!$B$1 &amp; DATA!A963&amp;"_VW', "&amp;"(SELECT VERSION FROM SYSADM.PSVERSION WHERE OBJECTTYPENAME = 'CLM'), '"&amp;IF(DATA!C963=" ",DATA!A963,DATA!C963)&amp;"', 'N', 'N','N', 0, 0, 
'N', 'N','N','N', 'N', 0,0,'N', 'N','N',' ', ' ', ' ', 0);","")</f>
        <v/>
      </c>
    </row>
    <row r="967" spans="1:1" ht="12.75" customHeight="1">
      <c r="A967" s="1" t="str">
        <f>IF(AND(NOT(ISBLANK(DATA!A964)),DATA!A964&lt;&gt;DATA!A963),"INSERT INTO SYSADM.PS_SCRTY_QUERY 
VALUES('"&amp;PSAUTHITEM_AU!$B$1 &amp; DATA!A964&amp;"_VW', "&amp;"(SELECT VERSION FROM SYSADM.PSVERSION WHERE OBJECTTYPENAME = 'CLM'), '"&amp;IF(DATA!C964=" ",DATA!A964,DATA!C964)&amp;"', 'N', 'N','N', 0, 0, 
'N', 'N','N','N', 'N', 0,0,'N', 'N','N',' ', ' ', ' ', 0);","")</f>
        <v/>
      </c>
    </row>
    <row r="968" spans="1:1" ht="12.75" customHeight="1">
      <c r="A968" s="1" t="str">
        <f>IF(AND(NOT(ISBLANK(DATA!A965)),DATA!A965&lt;&gt;DATA!A964),"INSERT INTO SYSADM.PS_SCRTY_QUERY 
VALUES('"&amp;PSAUTHITEM_AU!$B$1 &amp; DATA!A965&amp;"_VW', "&amp;"(SELECT VERSION FROM SYSADM.PSVERSION WHERE OBJECTTYPENAME = 'CLM'), '"&amp;IF(DATA!C965=" ",DATA!A965,DATA!C965)&amp;"', 'N', 'N','N', 0, 0, 
'N', 'N','N','N', 'N', 0,0,'N', 'N','N',' ', ' ', ' ', 0);","")</f>
        <v/>
      </c>
    </row>
    <row r="969" spans="1:1" ht="12.75" customHeight="1">
      <c r="A969" s="1" t="str">
        <f>IF(AND(NOT(ISBLANK(DATA!A966)),DATA!A966&lt;&gt;DATA!A965),"INSERT INTO SYSADM.PS_SCRTY_QUERY 
VALUES('"&amp;PSAUTHITEM_AU!$B$1 &amp; DATA!A966&amp;"_VW', "&amp;"(SELECT VERSION FROM SYSADM.PSVERSION WHERE OBJECTTYPENAME = 'CLM'), '"&amp;IF(DATA!C966=" ",DATA!A966,DATA!C966)&amp;"', 'N', 'N','N', 0, 0, 
'N', 'N','N','N', 'N', 0,0,'N', 'N','N',' ', ' ', ' ', 0);","")</f>
        <v/>
      </c>
    </row>
    <row r="970" spans="1:1" ht="12.75" customHeight="1">
      <c r="A970" s="1" t="str">
        <f>IF(AND(NOT(ISBLANK(DATA!A967)),DATA!A967&lt;&gt;DATA!A966),"INSERT INTO SYSADM.PS_SCRTY_QUERY 
VALUES('"&amp;PSAUTHITEM_AU!$B$1 &amp; DATA!A967&amp;"_VW', "&amp;"(SELECT VERSION FROM SYSADM.PSVERSION WHERE OBJECTTYPENAME = 'CLM'), '"&amp;IF(DATA!C967=" ",DATA!A967,DATA!C967)&amp;"', 'N', 'N','N', 0, 0, 
'N', 'N','N','N', 'N', 0,0,'N', 'N','N',' ', ' ', ' ', 0);","")</f>
        <v/>
      </c>
    </row>
    <row r="971" spans="1:1" ht="12.75" customHeight="1">
      <c r="A971" s="1" t="str">
        <f>IF(AND(NOT(ISBLANK(DATA!A968)),DATA!A968&lt;&gt;DATA!A967),"INSERT INTO SYSADM.PS_SCRTY_QUERY 
VALUES('"&amp;PSAUTHITEM_AU!$B$1 &amp; DATA!A968&amp;"_VW', "&amp;"(SELECT VERSION FROM SYSADM.PSVERSION WHERE OBJECTTYPENAME = 'CLM'), '"&amp;IF(DATA!C968=" ",DATA!A968,DATA!C968)&amp;"', 'N', 'N','N', 0, 0, 
'N', 'N','N','N', 'N', 0,0,'N', 'N','N',' ', ' ', ' ', 0);","")</f>
        <v/>
      </c>
    </row>
    <row r="972" spans="1:1" ht="12.75" customHeight="1">
      <c r="A972" s="1" t="str">
        <f>IF(AND(NOT(ISBLANK(DATA!A969)),DATA!A969&lt;&gt;DATA!A968),"INSERT INTO SYSADM.PS_SCRTY_QUERY 
VALUES('"&amp;PSAUTHITEM_AU!$B$1 &amp; DATA!A969&amp;"_VW', "&amp;"(SELECT VERSION FROM SYSADM.PSVERSION WHERE OBJECTTYPENAME = 'CLM'), '"&amp;IF(DATA!C969=" ",DATA!A969,DATA!C969)&amp;"', 'N', 'N','N', 0, 0, 
'N', 'N','N','N', 'N', 0,0,'N', 'N','N',' ', ' ', ' ', 0);","")</f>
        <v/>
      </c>
    </row>
    <row r="973" spans="1:1" ht="12.75" customHeight="1">
      <c r="A973" s="1" t="str">
        <f>IF(AND(NOT(ISBLANK(DATA!A970)),DATA!A970&lt;&gt;DATA!A969),"INSERT INTO SYSADM.PS_SCRTY_QUERY 
VALUES('"&amp;PSAUTHITEM_AU!$B$1 &amp; DATA!A970&amp;"_VW', "&amp;"(SELECT VERSION FROM SYSADM.PSVERSION WHERE OBJECTTYPENAME = 'CLM'), '"&amp;IF(DATA!C970=" ",DATA!A970,DATA!C970)&amp;"', 'N', 'N','N', 0, 0, 
'N', 'N','N','N', 'N', 0,0,'N', 'N','N',' ', ' ', ' ', 0);","")</f>
        <v/>
      </c>
    </row>
    <row r="974" spans="1:1" ht="12.75" customHeight="1">
      <c r="A974" s="1" t="str">
        <f>IF(AND(NOT(ISBLANK(DATA!A971)),DATA!A971&lt;&gt;DATA!A970),"INSERT INTO SYSADM.PS_SCRTY_QUERY 
VALUES('"&amp;PSAUTHITEM_AU!$B$1 &amp; DATA!A971&amp;"_VW', "&amp;"(SELECT VERSION FROM SYSADM.PSVERSION WHERE OBJECTTYPENAME = 'CLM'), '"&amp;IF(DATA!C971=" ",DATA!A971,DATA!C971)&amp;"', 'N', 'N','N', 0, 0, 
'N', 'N','N','N', 'N', 0,0,'N', 'N','N',' ', ' ', ' ', 0);","")</f>
        <v/>
      </c>
    </row>
    <row r="975" spans="1:1" ht="12.75" customHeight="1">
      <c r="A975" s="1" t="str">
        <f>IF(AND(NOT(ISBLANK(DATA!A972)),DATA!A972&lt;&gt;DATA!A971),"INSERT INTO SYSADM.PS_SCRTY_QUERY 
VALUES('"&amp;PSAUTHITEM_AU!$B$1 &amp; DATA!A972&amp;"_VW', "&amp;"(SELECT VERSION FROM SYSADM.PSVERSION WHERE OBJECTTYPENAME = 'CLM'), '"&amp;IF(DATA!C972=" ",DATA!A972,DATA!C972)&amp;"', 'N', 'N','N', 0, 0, 
'N', 'N','N','N', 'N', 0,0,'N', 'N','N',' ', ' ', ' ', 0);","")</f>
        <v/>
      </c>
    </row>
    <row r="976" spans="1:1" ht="12.75" customHeight="1">
      <c r="A976" s="1" t="str">
        <f>IF(AND(NOT(ISBLANK(DATA!A973)),DATA!A973&lt;&gt;DATA!A972),"INSERT INTO SYSADM.PS_SCRTY_QUERY 
VALUES('"&amp;PSAUTHITEM_AU!$B$1 &amp; DATA!A973&amp;"_VW', "&amp;"(SELECT VERSION FROM SYSADM.PSVERSION WHERE OBJECTTYPENAME = 'CLM'), '"&amp;IF(DATA!C973=" ",DATA!A973,DATA!C973)&amp;"', 'N', 'N','N', 0, 0, 
'N', 'N','N','N', 'N', 0,0,'N', 'N','N',' ', ' ', ' ', 0);","")</f>
        <v/>
      </c>
    </row>
    <row r="977" spans="1:1" ht="12.75" customHeight="1">
      <c r="A977" s="1" t="str">
        <f>IF(AND(NOT(ISBLANK(DATA!A974)),DATA!A974&lt;&gt;DATA!A973),"INSERT INTO SYSADM.PS_SCRTY_QUERY 
VALUES('"&amp;PSAUTHITEM_AU!$B$1 &amp; DATA!A974&amp;"_VW', "&amp;"(SELECT VERSION FROM SYSADM.PSVERSION WHERE OBJECTTYPENAME = 'CLM'), '"&amp;IF(DATA!C974=" ",DATA!A974,DATA!C974)&amp;"', 'N', 'N','N', 0, 0, 
'N', 'N','N','N', 'N', 0,0,'N', 'N','N',' ', ' ', ' ', 0);","")</f>
        <v/>
      </c>
    </row>
    <row r="978" spans="1:1" ht="12.75" customHeight="1">
      <c r="A978" s="1" t="str">
        <f>IF(AND(NOT(ISBLANK(DATA!A975)),DATA!A975&lt;&gt;DATA!A974),"INSERT INTO SYSADM.PS_SCRTY_QUERY 
VALUES('"&amp;PSAUTHITEM_AU!$B$1 &amp; DATA!A975&amp;"_VW', "&amp;"(SELECT VERSION FROM SYSADM.PSVERSION WHERE OBJECTTYPENAME = 'CLM'), '"&amp;IF(DATA!C975=" ",DATA!A975,DATA!C975)&amp;"', 'N', 'N','N', 0, 0, 
'N', 'N','N','N', 'N', 0,0,'N', 'N','N',' ', ' ', ' ', 0);","")</f>
        <v/>
      </c>
    </row>
    <row r="979" spans="1:1" ht="12.75" customHeight="1">
      <c r="A979" s="1" t="str">
        <f>IF(AND(NOT(ISBLANK(DATA!A976)),DATA!A976&lt;&gt;DATA!A975),"INSERT INTO SYSADM.PS_SCRTY_QUERY 
VALUES('"&amp;PSAUTHITEM_AU!$B$1 &amp; DATA!A976&amp;"_VW', "&amp;"(SELECT VERSION FROM SYSADM.PSVERSION WHERE OBJECTTYPENAME = 'CLM'), '"&amp;IF(DATA!C976=" ",DATA!A976,DATA!C976)&amp;"', 'N', 'N','N', 0, 0, 
'N', 'N','N','N', 'N', 0,0,'N', 'N','N',' ', ' ', ' ', 0);","")</f>
        <v/>
      </c>
    </row>
    <row r="980" spans="1:1" ht="12.75" customHeight="1">
      <c r="A980" s="1" t="str">
        <f>IF(AND(NOT(ISBLANK(DATA!A977)),DATA!A977&lt;&gt;DATA!A976),"INSERT INTO SYSADM.PS_SCRTY_QUERY 
VALUES('"&amp;PSAUTHITEM_AU!$B$1 &amp; DATA!A977&amp;"_VW', "&amp;"(SELECT VERSION FROM SYSADM.PSVERSION WHERE OBJECTTYPENAME = 'CLM'), '"&amp;IF(DATA!C977=" ",DATA!A977,DATA!C977)&amp;"', 'N', 'N','N', 0, 0, 
'N', 'N','N','N', 'N', 0,0,'N', 'N','N',' ', ' ', ' ', 0);","")</f>
        <v/>
      </c>
    </row>
    <row r="981" spans="1:1" ht="12.75" customHeight="1">
      <c r="A981" s="1" t="str">
        <f>IF(AND(NOT(ISBLANK(DATA!A978)),DATA!A978&lt;&gt;DATA!A977),"INSERT INTO SYSADM.PS_SCRTY_QUERY 
VALUES('"&amp;PSAUTHITEM_AU!$B$1 &amp; DATA!A978&amp;"_VW', "&amp;"(SELECT VERSION FROM SYSADM.PSVERSION WHERE OBJECTTYPENAME = 'CLM'), '"&amp;IF(DATA!C978=" ",DATA!A978,DATA!C978)&amp;"', 'N', 'N','N', 0, 0, 
'N', 'N','N','N', 'N', 0,0,'N', 'N','N',' ', ' ', ' ', 0);","")</f>
        <v/>
      </c>
    </row>
    <row r="982" spans="1:1" ht="12.75" customHeight="1">
      <c r="A982" s="1" t="str">
        <f>IF(AND(NOT(ISBLANK(DATA!A979)),DATA!A979&lt;&gt;DATA!A978),"INSERT INTO SYSADM.PS_SCRTY_QUERY 
VALUES('"&amp;PSAUTHITEM_AU!$B$1 &amp; DATA!A979&amp;"_VW', "&amp;"(SELECT VERSION FROM SYSADM.PSVERSION WHERE OBJECTTYPENAME = 'CLM'), '"&amp;IF(DATA!C979=" ",DATA!A979,DATA!C979)&amp;"', 'N', 'N','N', 0, 0, 
'N', 'N','N','N', 'N', 0,0,'N', 'N','N',' ', ' ', ' ', 0);","")</f>
        <v/>
      </c>
    </row>
    <row r="983" spans="1:1" ht="12.75" customHeight="1">
      <c r="A983" s="1" t="str">
        <f>IF(AND(NOT(ISBLANK(DATA!A980)),DATA!A980&lt;&gt;DATA!A979),"INSERT INTO SYSADM.PS_SCRTY_QUERY 
VALUES('"&amp;PSAUTHITEM_AU!$B$1 &amp; DATA!A980&amp;"_VW', "&amp;"(SELECT VERSION FROM SYSADM.PSVERSION WHERE OBJECTTYPENAME = 'CLM'), '"&amp;IF(DATA!C980=" ",DATA!A980,DATA!C980)&amp;"', 'N', 'N','N', 0, 0, 
'N', 'N','N','N', 'N', 0,0,'N', 'N','N',' ', ' ', ' ', 0);","")</f>
        <v/>
      </c>
    </row>
    <row r="984" spans="1:1" ht="12.75" customHeight="1">
      <c r="A984" s="1" t="str">
        <f>IF(AND(NOT(ISBLANK(DATA!A981)),DATA!A981&lt;&gt;DATA!A980),"INSERT INTO SYSADM.PS_SCRTY_QUERY 
VALUES('"&amp;PSAUTHITEM_AU!$B$1 &amp; DATA!A981&amp;"_VW', "&amp;"(SELECT VERSION FROM SYSADM.PSVERSION WHERE OBJECTTYPENAME = 'CLM'), '"&amp;IF(DATA!C981=" ",DATA!A981,DATA!C981)&amp;"', 'N', 'N','N', 0, 0, 
'N', 'N','N','N', 'N', 0,0,'N', 'N','N',' ', ' ', ' ', 0);","")</f>
        <v/>
      </c>
    </row>
    <row r="985" spans="1:1" ht="12.75" customHeight="1">
      <c r="A985" s="1" t="str">
        <f>IF(AND(NOT(ISBLANK(DATA!A982)),DATA!A982&lt;&gt;DATA!A981),"INSERT INTO SYSADM.PS_SCRTY_QUERY 
VALUES('"&amp;PSAUTHITEM_AU!$B$1 &amp; DATA!A982&amp;"_VW', "&amp;"(SELECT VERSION FROM SYSADM.PSVERSION WHERE OBJECTTYPENAME = 'CLM'), '"&amp;IF(DATA!C982=" ",DATA!A982,DATA!C982)&amp;"', 'N', 'N','N', 0, 0, 
'N', 'N','N','N', 'N', 0,0,'N', 'N','N',' ', ' ', ' ', 0);","")</f>
        <v/>
      </c>
    </row>
    <row r="986" spans="1:1" ht="12.75" customHeight="1">
      <c r="A986" s="1" t="str">
        <f>IF(AND(NOT(ISBLANK(DATA!A983)),DATA!A983&lt;&gt;DATA!A982),"INSERT INTO SYSADM.PS_SCRTY_QUERY 
VALUES('"&amp;PSAUTHITEM_AU!$B$1 &amp; DATA!A983&amp;"_VW', "&amp;"(SELECT VERSION FROM SYSADM.PSVERSION WHERE OBJECTTYPENAME = 'CLM'), '"&amp;IF(DATA!C983=" ",DATA!A983,DATA!C983)&amp;"', 'N', 'N','N', 0, 0, 
'N', 'N','N','N', 'N', 0,0,'N', 'N','N',' ', ' ', ' ', 0);","")</f>
        <v/>
      </c>
    </row>
    <row r="987" spans="1:1" ht="12.75" customHeight="1">
      <c r="A987" s="1" t="str">
        <f>IF(AND(NOT(ISBLANK(DATA!A984)),DATA!A984&lt;&gt;DATA!A983),"INSERT INTO SYSADM.PS_SCRTY_QUERY 
VALUES('"&amp;PSAUTHITEM_AU!$B$1 &amp; DATA!A984&amp;"_VW', "&amp;"(SELECT VERSION FROM SYSADM.PSVERSION WHERE OBJECTTYPENAME = 'CLM'), '"&amp;IF(DATA!C984=" ",DATA!A984,DATA!C984)&amp;"', 'N', 'N','N', 0, 0, 
'N', 'N','N','N', 'N', 0,0,'N', 'N','N',' ', ' ', ' ', 0);","")</f>
        <v/>
      </c>
    </row>
    <row r="988" spans="1:1" ht="12.75" customHeight="1">
      <c r="A988" s="1" t="str">
        <f>IF(AND(NOT(ISBLANK(DATA!A985)),DATA!A985&lt;&gt;DATA!A984),"INSERT INTO SYSADM.PS_SCRTY_QUERY 
VALUES('"&amp;PSAUTHITEM_AU!$B$1 &amp; DATA!A985&amp;"_VW', "&amp;"(SELECT VERSION FROM SYSADM.PSVERSION WHERE OBJECTTYPENAME = 'CLM'), '"&amp;IF(DATA!C985=" ",DATA!A985,DATA!C985)&amp;"', 'N', 'N','N', 0, 0, 
'N', 'N','N','N', 'N', 0,0,'N', 'N','N',' ', ' ', ' ', 0);","")</f>
        <v/>
      </c>
    </row>
    <row r="989" spans="1:1" ht="12.75" customHeight="1">
      <c r="A989" s="1" t="str">
        <f>IF(AND(NOT(ISBLANK(DATA!A986)),DATA!A986&lt;&gt;DATA!A985),"INSERT INTO SYSADM.PS_SCRTY_QUERY 
VALUES('"&amp;PSAUTHITEM_AU!$B$1 &amp; DATA!A986&amp;"_VW', "&amp;"(SELECT VERSION FROM SYSADM.PSVERSION WHERE OBJECTTYPENAME = 'CLM'), '"&amp;IF(DATA!C986=" ",DATA!A986,DATA!C986)&amp;"', 'N', 'N','N', 0, 0, 
'N', 'N','N','N', 'N', 0,0,'N', 'N','N',' ', ' ', ' ', 0);","")</f>
        <v/>
      </c>
    </row>
    <row r="990" spans="1:1" ht="12.75" customHeight="1">
      <c r="A990" s="1" t="str">
        <f>IF(AND(NOT(ISBLANK(DATA!A987)),DATA!A987&lt;&gt;DATA!A986),"INSERT INTO SYSADM.PS_SCRTY_QUERY 
VALUES('"&amp;PSAUTHITEM_AU!$B$1 &amp; DATA!A987&amp;"_VW', "&amp;"(SELECT VERSION FROM SYSADM.PSVERSION WHERE OBJECTTYPENAME = 'CLM'), '"&amp;IF(DATA!C987=" ",DATA!A987,DATA!C987)&amp;"', 'N', 'N','N', 0, 0, 
'N', 'N','N','N', 'N', 0,0,'N', 'N','N',' ', ' ', ' ', 0);","")</f>
        <v/>
      </c>
    </row>
    <row r="991" spans="1:1" ht="12.75" customHeight="1">
      <c r="A991" s="1" t="str">
        <f>IF(AND(NOT(ISBLANK(DATA!A988)),DATA!A988&lt;&gt;DATA!A987),"INSERT INTO SYSADM.PS_SCRTY_QUERY 
VALUES('"&amp;PSAUTHITEM_AU!$B$1 &amp; DATA!A988&amp;"_VW', "&amp;"(SELECT VERSION FROM SYSADM.PSVERSION WHERE OBJECTTYPENAME = 'CLM'), '"&amp;IF(DATA!C988=" ",DATA!A988,DATA!C988)&amp;"', 'N', 'N','N', 0, 0, 
'N', 'N','N','N', 'N', 0,0,'N', 'N','N',' ', ' ', ' ', 0);","")</f>
        <v/>
      </c>
    </row>
    <row r="992" spans="1:1" ht="12.75" customHeight="1">
      <c r="A992" s="1" t="str">
        <f>IF(AND(NOT(ISBLANK(DATA!A989)),DATA!A989&lt;&gt;DATA!A988),"INSERT INTO SYSADM.PS_SCRTY_QUERY 
VALUES('"&amp;PSAUTHITEM_AU!$B$1 &amp; DATA!A989&amp;"_VW', "&amp;"(SELECT VERSION FROM SYSADM.PSVERSION WHERE OBJECTTYPENAME = 'CLM'), '"&amp;IF(DATA!C989=" ",DATA!A989,DATA!C989)&amp;"', 'N', 'N','N', 0, 0, 
'N', 'N','N','N', 'N', 0,0,'N', 'N','N',' ', ' ', ' ', 0);","")</f>
        <v/>
      </c>
    </row>
    <row r="993" spans="1:1" ht="12.75" customHeight="1">
      <c r="A993" s="1" t="str">
        <f>IF(AND(NOT(ISBLANK(DATA!A990)),DATA!A990&lt;&gt;DATA!A989),"INSERT INTO SYSADM.PS_SCRTY_QUERY 
VALUES('"&amp;PSAUTHITEM_AU!$B$1 &amp; DATA!A990&amp;"_VW', "&amp;"(SELECT VERSION FROM SYSADM.PSVERSION WHERE OBJECTTYPENAME = 'CLM'), '"&amp;IF(DATA!C990=" ",DATA!A990,DATA!C990)&amp;"', 'N', 'N','N', 0, 0, 
'N', 'N','N','N', 'N', 0,0,'N', 'N','N',' ', ' ', ' ', 0);","")</f>
        <v/>
      </c>
    </row>
    <row r="994" spans="1:1" ht="12.75" customHeight="1">
      <c r="A994" s="1" t="str">
        <f>IF(AND(NOT(ISBLANK(DATA!A991)),DATA!A991&lt;&gt;DATA!A990),"INSERT INTO SYSADM.PS_SCRTY_QUERY 
VALUES('"&amp;PSAUTHITEM_AU!$B$1 &amp; DATA!A991&amp;"_VW', "&amp;"(SELECT VERSION FROM SYSADM.PSVERSION WHERE OBJECTTYPENAME = 'CLM'), '"&amp;IF(DATA!C991=" ",DATA!A991,DATA!C991)&amp;"', 'N', 'N','N', 0, 0, 
'N', 'N','N','N', 'N', 0,0,'N', 'N','N',' ', ' ', ' ', 0);","")</f>
        <v/>
      </c>
    </row>
    <row r="995" spans="1:1" ht="12.75" customHeight="1">
      <c r="A995" s="1" t="str">
        <f>IF(AND(NOT(ISBLANK(DATA!A992)),DATA!A992&lt;&gt;DATA!A991),"INSERT INTO SYSADM.PS_SCRTY_QUERY 
VALUES('"&amp;PSAUTHITEM_AU!$B$1 &amp; DATA!A992&amp;"_VW', "&amp;"(SELECT VERSION FROM SYSADM.PSVERSION WHERE OBJECTTYPENAME = 'CLM'), '"&amp;IF(DATA!C992=" ",DATA!A992,DATA!C992)&amp;"', 'N', 'N','N', 0, 0, 
'N', 'N','N','N', 'N', 0,0,'N', 'N','N',' ', ' ', ' ', 0);","")</f>
        <v/>
      </c>
    </row>
    <row r="996" spans="1:1" ht="12.75" customHeight="1">
      <c r="A996" s="1" t="str">
        <f>IF(AND(NOT(ISBLANK(DATA!A993)),DATA!A993&lt;&gt;DATA!A992),"INSERT INTO SYSADM.PS_SCRTY_QUERY 
VALUES('"&amp;PSAUTHITEM_AU!$B$1 &amp; DATA!A993&amp;"_VW', "&amp;"(SELECT VERSION FROM SYSADM.PSVERSION WHERE OBJECTTYPENAME = 'CLM'), '"&amp;IF(DATA!C993=" ",DATA!A993,DATA!C993)&amp;"', 'N', 'N','N', 0, 0, 
'N', 'N','N','N', 'N', 0,0,'N', 'N','N',' ', ' ', ' ', 0);","")</f>
        <v/>
      </c>
    </row>
    <row r="997" spans="1:1" ht="12.75" customHeight="1">
      <c r="A997" s="1" t="str">
        <f>IF(AND(NOT(ISBLANK(DATA!A994)),DATA!A994&lt;&gt;DATA!A993),"INSERT INTO SYSADM.PS_SCRTY_QUERY 
VALUES('"&amp;PSAUTHITEM_AU!$B$1 &amp; DATA!A994&amp;"_VW', "&amp;"(SELECT VERSION FROM SYSADM.PSVERSION WHERE OBJECTTYPENAME = 'CLM'), '"&amp;IF(DATA!C994=" ",DATA!A994,DATA!C994)&amp;"', 'N', 'N','N', 0, 0, 
'N', 'N','N','N', 'N', 0,0,'N', 'N','N',' ', ' ', ' ', 0);","")</f>
        <v/>
      </c>
    </row>
    <row r="998" spans="1:1" ht="12.75" customHeight="1">
      <c r="A998" s="1" t="str">
        <f>IF(AND(NOT(ISBLANK(DATA!A995)),DATA!A995&lt;&gt;DATA!A994),"INSERT INTO SYSADM.PS_SCRTY_QUERY 
VALUES('"&amp;PSAUTHITEM_AU!$B$1 &amp; DATA!A995&amp;"_VW', "&amp;"(SELECT VERSION FROM SYSADM.PSVERSION WHERE OBJECTTYPENAME = 'CLM'), '"&amp;IF(DATA!C995=" ",DATA!A995,DATA!C995)&amp;"', 'N', 'N','N', 0, 0, 
'N', 'N','N','N', 'N', 0,0,'N', 'N','N',' ', ' ', ' ', 0);","")</f>
        <v/>
      </c>
    </row>
    <row r="999" spans="1:1" ht="12.75" customHeight="1">
      <c r="A999" s="1" t="str">
        <f>IF(AND(NOT(ISBLANK(DATA!A996)),DATA!A996&lt;&gt;DATA!A995),"INSERT INTO SYSADM.PS_SCRTY_QUERY 
VALUES('"&amp;PSAUTHITEM_AU!$B$1 &amp; DATA!A996&amp;"_VW', "&amp;"(SELECT VERSION FROM SYSADM.PSVERSION WHERE OBJECTTYPENAME = 'CLM'), '"&amp;IF(DATA!C996=" ",DATA!A996,DATA!C996)&amp;"', 'N', 'N','N', 0, 0, 
'N', 'N','N','N', 'N', 0,0,'N', 'N','N',' ', ' ', ' ', 0);","")</f>
        <v/>
      </c>
    </row>
    <row r="1000" spans="1:1" ht="12.75" customHeight="1">
      <c r="A1000" s="1" t="str">
        <f>IF(AND(NOT(ISBLANK(DATA!A997)),DATA!A997&lt;&gt;DATA!A996),"INSERT INTO SYSADM.PS_SCRTY_QUERY 
VALUES('"&amp;PSAUTHITEM_AU!$B$1 &amp; DATA!A997&amp;"_VW', "&amp;"(SELECT VERSION FROM SYSADM.PSVERSION WHERE OBJECTTYPENAME = 'CLM'), '"&amp;IF(DATA!C997=" ",DATA!A997,DATA!C997)&amp;"', 'N', 'N','N', 0, 0, 
'N', 'N','N','N', 'N', 0,0,'N', 'N','N',' ', ' ', ' ', 0);","")</f>
        <v/>
      </c>
    </row>
    <row r="1001" spans="1:1" ht="12.75" customHeight="1">
      <c r="A1001" s="1" t="str">
        <f>IF(AND(NOT(ISBLANK(DATA!A998)),DATA!A998&lt;&gt;DATA!A997),"INSERT INTO SYSADM.PS_SCRTY_QUERY 
VALUES('"&amp;PSAUTHITEM_AU!$B$1 &amp; DATA!A998&amp;"_VW', "&amp;"(SELECT VERSION FROM SYSADM.PSVERSION WHERE OBJECTTYPENAME = 'CLM'), '"&amp;IF(DATA!C998=" ",DATA!A998,DATA!C998)&amp;"', 'N', 'N','N', 0, 0, 
'N', 'N','N','N', 'N', 0,0,'N', 'N','N',' ', ' ', ' ', 0);","")</f>
        <v/>
      </c>
    </row>
    <row r="1002" spans="1:1" ht="12.75" customHeight="1">
      <c r="A1002" s="1" t="str">
        <f>IF(AND(NOT(ISBLANK(DATA!A999)),DATA!A999&lt;&gt;DATA!A998),"INSERT INTO SYSADM.PS_SCRTY_QUERY 
VALUES('"&amp;PSAUTHITEM_AU!$B$1 &amp; DATA!A999&amp;"_VW', "&amp;"(SELECT VERSION FROM SYSADM.PSVERSION WHERE OBJECTTYPENAME = 'CLM'), '"&amp;IF(DATA!C999=" ",DATA!A999,DATA!C999)&amp;"', 'N', 'N','N', 0, 0, 
'N', 'N','N','N', 'N', 0,0,'N', 'N','N',' ', ' ', ' ', 0);","")</f>
        <v/>
      </c>
    </row>
    <row r="1003" spans="1:1" ht="12.75" customHeight="1">
      <c r="A1003" s="1" t="str">
        <f>IF(AND(NOT(ISBLANK(DATA!A1000)),DATA!A1000&lt;&gt;DATA!A999),"INSERT INTO SYSADM.PS_SCRTY_QUERY 
VALUES('"&amp;PSAUTHITEM_AU!$B$1 &amp; DATA!A1000&amp;"_VW', "&amp;"(SELECT VERSION FROM SYSADM.PSVERSION WHERE OBJECTTYPENAME = 'CLM'), '"&amp;IF(DATA!C1000=" ",DATA!A1000,DATA!C1000)&amp;"', 'N', 'N','N', 0, 0, 
'N', 'N','N','N', 'N', 0,0,'N', 'N','N',' ', ' ', ' ', 0);","")</f>
        <v/>
      </c>
    </row>
    <row r="1004" spans="1:1" ht="12.75" customHeight="1">
      <c r="A1004" s="1" t="str">
        <f>IF(AND(NOT(ISBLANK(DATA!A1001)),DATA!A1001&lt;&gt;DATA!A1000),"INSERT INTO SYSADM.PS_SCRTY_QUERY 
VALUES('"&amp;PSAUTHITEM_AU!$B$1 &amp; DATA!A1001&amp;"_VW', "&amp;"(SELECT VERSION FROM SYSADM.PSVERSION WHERE OBJECTTYPENAME = 'CLM'), '"&amp;IF(DATA!C1001=" ",DATA!A1001,DATA!C1001)&amp;"', 'N', 'N','N', 0, 0, 
'N', 'N','N','N', 'N', 0,0,'N', 'N','N',' ', ' ', ' ', 0);","")</f>
        <v/>
      </c>
    </row>
    <row r="1005" spans="1:1" ht="12.75" customHeight="1">
      <c r="A1005" s="1" t="str">
        <f>IF(AND(NOT(ISBLANK(DATA!A1002)),DATA!A1002&lt;&gt;DATA!A1001),"INSERT INTO SYSADM.PS_SCRTY_QUERY 
VALUES('"&amp;PSAUTHITEM_AU!$B$1 &amp; DATA!A1002&amp;"_VW', "&amp;"(SELECT VERSION FROM SYSADM.PSVERSION WHERE OBJECTTYPENAME = 'CLM'), '"&amp;IF(DATA!C1002=" ",DATA!A1002,DATA!C1002)&amp;"', 'N', 'N','N', 0, 0, 
'N', 'N','N','N', 'N', 0,0,'N', 'N','N',' ', ' ', ' ', 0);","")</f>
        <v/>
      </c>
    </row>
    <row r="1006" spans="1:1" ht="12.75" customHeight="1">
      <c r="A1006" s="1" t="str">
        <f>IF(AND(NOT(ISBLANK(DATA!A1003)),DATA!A1003&lt;&gt;DATA!A1002),"INSERT INTO SYSADM.PS_SCRTY_QUERY 
VALUES('"&amp;PSAUTHITEM_AU!$B$1 &amp; DATA!A1003&amp;"_VW', "&amp;"(SELECT VERSION FROM SYSADM.PSVERSION WHERE OBJECTTYPENAME = 'CLM'), '"&amp;IF(DATA!C1003=" ",DATA!A1003,DATA!C1003)&amp;"', 'N', 'N','N', 0, 0, 
'N', 'N','N','N', 'N', 0,0,'N', 'N','N',' ', ' ', ' ', 0);","")</f>
        <v/>
      </c>
    </row>
    <row r="1007" spans="1:1" ht="12.75" customHeight="1">
      <c r="A1007" s="1" t="str">
        <f>IF(AND(NOT(ISBLANK(DATA!A1004)),DATA!A1004&lt;&gt;DATA!A1003),"INSERT INTO SYSADM.PS_SCRTY_QUERY 
VALUES('"&amp;PSAUTHITEM_AU!$B$1 &amp; DATA!A1004&amp;"_VW', "&amp;"(SELECT VERSION FROM SYSADM.PSVERSION WHERE OBJECTTYPENAME = 'CLM'), '"&amp;IF(DATA!C1004=" ",DATA!A1004,DATA!C1004)&amp;"', 'N', 'N','N', 0, 0, 
'N', 'N','N','N', 'N', 0,0,'N', 'N','N',' ', ' ', ' ', 0);","")</f>
        <v/>
      </c>
    </row>
    <row r="1008" spans="1:1" ht="12.75" customHeight="1">
      <c r="A1008" s="1" t="str">
        <f>IF(AND(NOT(ISBLANK(DATA!A1005)),DATA!A1005&lt;&gt;DATA!A1004),"INSERT INTO SYSADM.PS_SCRTY_QUERY 
VALUES('"&amp;PSAUTHITEM_AU!$B$1 &amp; DATA!A1005&amp;"_VW', "&amp;"(SELECT VERSION FROM SYSADM.PSVERSION WHERE OBJECTTYPENAME = 'CLM'), '"&amp;IF(DATA!C1005=" ",DATA!A1005,DATA!C1005)&amp;"', 'N', 'N','N', 0, 0, 
'N', 'N','N','N', 'N', 0,0,'N', 'N','N',' ', ' ', ' ', 0);","")</f>
        <v/>
      </c>
    </row>
    <row r="1009" spans="1:1" ht="12.75" customHeight="1">
      <c r="A1009" s="1" t="str">
        <f>IF(AND(NOT(ISBLANK(DATA!A1006)),DATA!A1006&lt;&gt;DATA!A1005),"INSERT INTO SYSADM.PS_SCRTY_QUERY 
VALUES('"&amp;PSAUTHITEM_AU!$B$1 &amp; DATA!A1006&amp;"_VW', "&amp;"(SELECT VERSION FROM SYSADM.PSVERSION WHERE OBJECTTYPENAME = 'CLM'), '"&amp;IF(DATA!C1006=" ",DATA!A1006,DATA!C1006)&amp;"', 'N', 'N','N', 0, 0, 
'N', 'N','N','N', 'N', 0,0,'N', 'N','N',' ', ' ', ' ', 0);","")</f>
        <v/>
      </c>
    </row>
    <row r="1010" spans="1:1" ht="12.75" customHeight="1">
      <c r="A1010" s="1" t="str">
        <f>IF(AND(NOT(ISBLANK(DATA!A1007)),DATA!A1007&lt;&gt;DATA!A1006),"INSERT INTO SYSADM.PS_SCRTY_QUERY 
VALUES('"&amp;PSAUTHITEM_AU!$B$1 &amp; DATA!A1007&amp;"_VW', "&amp;"(SELECT VERSION FROM SYSADM.PSVERSION WHERE OBJECTTYPENAME = 'CLM'), '"&amp;IF(DATA!C1007=" ",DATA!A1007,DATA!C1007)&amp;"', 'N', 'N','N', 0, 0, 
'N', 'N','N','N', 'N', 0,0,'N', 'N','N',' ', ' ', ' ', 0);","")</f>
        <v/>
      </c>
    </row>
    <row r="1011" spans="1:1" ht="12.75" customHeight="1">
      <c r="A1011" s="1" t="str">
        <f>IF(AND(NOT(ISBLANK(DATA!A1008)),DATA!A1008&lt;&gt;DATA!A1007),"INSERT INTO SYSADM.PS_SCRTY_QUERY 
VALUES('"&amp;PSAUTHITEM_AU!$B$1 &amp; DATA!A1008&amp;"_VW', "&amp;"(SELECT VERSION FROM SYSADM.PSVERSION WHERE OBJECTTYPENAME = 'CLM'), '"&amp;IF(DATA!C1008=" ",DATA!A1008,DATA!C1008)&amp;"', 'N', 'N','N', 0, 0, 
'N', 'N','N','N', 'N', 0,0,'N', 'N','N',' ', ' ', ' ', 0);","")</f>
        <v/>
      </c>
    </row>
    <row r="1012" spans="1:1" ht="12.75" customHeight="1">
      <c r="A1012" s="1" t="str">
        <f>IF(AND(NOT(ISBLANK(DATA!A1009)),DATA!A1009&lt;&gt;DATA!A1008),"INSERT INTO SYSADM.PS_SCRTY_QUERY 
VALUES('"&amp;PSAUTHITEM_AU!$B$1 &amp; DATA!A1009&amp;"_VW', "&amp;"(SELECT VERSION FROM SYSADM.PSVERSION WHERE OBJECTTYPENAME = 'CLM'), '"&amp;IF(DATA!C1009=" ",DATA!A1009,DATA!C1009)&amp;"', 'N', 'N','N', 0, 0, 
'N', 'N','N','N', 'N', 0,0,'N', 'N','N',' ', ' ', ' ', 0);","")</f>
        <v/>
      </c>
    </row>
    <row r="1013" spans="1:1" ht="12.75" customHeight="1">
      <c r="A1013" s="1" t="str">
        <f>IF(AND(NOT(ISBLANK(DATA!A1010)),DATA!A1010&lt;&gt;DATA!A1009),"INSERT INTO SYSADM.PS_SCRTY_QUERY 
VALUES('"&amp;PSAUTHITEM_AU!$B$1 &amp; DATA!A1010&amp;"_VW', "&amp;"(SELECT VERSION FROM SYSADM.PSVERSION WHERE OBJECTTYPENAME = 'CLM'), '"&amp;IF(DATA!C1010=" ",DATA!A1010,DATA!C1010)&amp;"', 'N', 'N','N', 0, 0, 
'N', 'N','N','N', 'N', 0,0,'N', 'N','N',' ', ' ', ' ', 0);","")</f>
        <v/>
      </c>
    </row>
    <row r="1014" spans="1:1" ht="12.75" customHeight="1">
      <c r="A1014" s="1" t="str">
        <f>IF(AND(NOT(ISBLANK(DATA!A1011)),DATA!A1011&lt;&gt;DATA!A1010),"INSERT INTO SYSADM.PS_SCRTY_QUERY 
VALUES('"&amp;PSAUTHITEM_AU!$B$1 &amp; DATA!A1011&amp;"_VW', "&amp;"(SELECT VERSION FROM SYSADM.PSVERSION WHERE OBJECTTYPENAME = 'CLM'), '"&amp;IF(DATA!C1011=" ",DATA!A1011,DATA!C1011)&amp;"', 'N', 'N','N', 0, 0, 
'N', 'N','N','N', 'N', 0,0,'N', 'N','N',' ', ' ', ' ', 0);","")</f>
        <v/>
      </c>
    </row>
    <row r="1015" spans="1:1" ht="12.75" customHeight="1">
      <c r="A1015" s="1" t="str">
        <f>IF(AND(NOT(ISBLANK(DATA!A1012)),DATA!A1012&lt;&gt;DATA!A1011),"INSERT INTO SYSADM.PS_SCRTY_QUERY 
VALUES('"&amp;PSAUTHITEM_AU!$B$1 &amp; DATA!A1012&amp;"_VW', "&amp;"(SELECT VERSION FROM SYSADM.PSVERSION WHERE OBJECTTYPENAME = 'CLM'), '"&amp;IF(DATA!C1012=" ",DATA!A1012,DATA!C1012)&amp;"', 'N', 'N','N', 0, 0, 
'N', 'N','N','N', 'N', 0,0,'N', 'N','N',' ', ' ', ' ', 0);","")</f>
        <v/>
      </c>
    </row>
    <row r="1016" spans="1:1" ht="12.75" customHeight="1">
      <c r="A1016" s="1" t="str">
        <f>IF(AND(NOT(ISBLANK(DATA!A1013)),DATA!A1013&lt;&gt;DATA!A1012),"INSERT INTO SYSADM.PS_SCRTY_QUERY 
VALUES('"&amp;PSAUTHITEM_AU!$B$1 &amp; DATA!A1013&amp;"_VW', "&amp;"(SELECT VERSION FROM SYSADM.PSVERSION WHERE OBJECTTYPENAME = 'CLM'), '"&amp;IF(DATA!C1013=" ",DATA!A1013,DATA!C1013)&amp;"', 'N', 'N','N', 0, 0, 
'N', 'N','N','N', 'N', 0,0,'N', 'N','N',' ', ' ', ' ', 0);","")</f>
        <v/>
      </c>
    </row>
    <row r="1017" spans="1:1" ht="12.75" customHeight="1">
      <c r="A1017" s="1" t="str">
        <f>IF(AND(NOT(ISBLANK(DATA!A1014)),DATA!A1014&lt;&gt;DATA!A1013),"INSERT INTO SYSADM.PS_SCRTY_QUERY 
VALUES('"&amp;PSAUTHITEM_AU!$B$1 &amp; DATA!A1014&amp;"_VW', "&amp;"(SELECT VERSION FROM SYSADM.PSVERSION WHERE OBJECTTYPENAME = 'CLM'), '"&amp;IF(DATA!C1014=" ",DATA!A1014,DATA!C1014)&amp;"', 'N', 'N','N', 0, 0, 
'N', 'N','N','N', 'N', 0,0,'N', 'N','N',' ', ' ', ' ', 0);","")</f>
        <v/>
      </c>
    </row>
    <row r="1018" spans="1:1" ht="12.75" customHeight="1">
      <c r="A1018" s="1" t="str">
        <f>IF(AND(NOT(ISBLANK(DATA!A1015)),DATA!A1015&lt;&gt;DATA!A1014),"INSERT INTO SYSADM.PS_SCRTY_QUERY 
VALUES('"&amp;PSAUTHITEM_AU!$B$1 &amp; DATA!A1015&amp;"_VW', "&amp;"(SELECT VERSION FROM SYSADM.PSVERSION WHERE OBJECTTYPENAME = 'CLM'), '"&amp;IF(DATA!C1015=" ",DATA!A1015,DATA!C1015)&amp;"', 'N', 'N','N', 0, 0, 
'N', 'N','N','N', 'N', 0,0,'N', 'N','N',' ', ' ', ' ', 0);","")</f>
        <v/>
      </c>
    </row>
    <row r="1019" spans="1:1" ht="12.75" customHeight="1">
      <c r="A1019" s="1" t="str">
        <f>IF(AND(NOT(ISBLANK(DATA!A1016)),DATA!A1016&lt;&gt;DATA!A1015),"INSERT INTO SYSADM.PS_SCRTY_QUERY 
VALUES('"&amp;PSAUTHITEM_AU!$B$1 &amp; DATA!A1016&amp;"_VW', "&amp;"(SELECT VERSION FROM SYSADM.PSVERSION WHERE OBJECTTYPENAME = 'CLM'), '"&amp;IF(DATA!C1016=" ",DATA!A1016,DATA!C1016)&amp;"', 'N', 'N','N', 0, 0, 
'N', 'N','N','N', 'N', 0,0,'N', 'N','N',' ', ' ', ' ', 0);","")</f>
        <v/>
      </c>
    </row>
    <row r="1020" spans="1:1" ht="12.75" customHeight="1">
      <c r="A1020" s="1" t="str">
        <f>IF(AND(NOT(ISBLANK(DATA!A1017)),DATA!A1017&lt;&gt;DATA!A1016),"INSERT INTO SYSADM.PS_SCRTY_QUERY 
VALUES('"&amp;PSAUTHITEM_AU!$B$1 &amp; DATA!A1017&amp;"_VW', "&amp;"(SELECT VERSION FROM SYSADM.PSVERSION WHERE OBJECTTYPENAME = 'CLM'), '"&amp;IF(DATA!C1017=" ",DATA!A1017,DATA!C1017)&amp;"', 'N', 'N','N', 0, 0, 
'N', 'N','N','N', 'N', 0,0,'N', 'N','N',' ', ' ', ' ', 0);","")</f>
        <v/>
      </c>
    </row>
    <row r="1021" spans="1:1" ht="12.75" customHeight="1">
      <c r="A1021" s="1" t="str">
        <f>IF(AND(NOT(ISBLANK(DATA!A1018)),DATA!A1018&lt;&gt;DATA!A1017),"INSERT INTO SYSADM.PS_SCRTY_QUERY 
VALUES('"&amp;PSAUTHITEM_AU!$B$1 &amp; DATA!A1018&amp;"_VW', "&amp;"(SELECT VERSION FROM SYSADM.PSVERSION WHERE OBJECTTYPENAME = 'CLM'), '"&amp;IF(DATA!C1018=" ",DATA!A1018,DATA!C1018)&amp;"', 'N', 'N','N', 0, 0, 
'N', 'N','N','N', 'N', 0,0,'N', 'N','N',' ', ' ', ' ', 0);","")</f>
        <v/>
      </c>
    </row>
    <row r="1022" spans="1:1" ht="12.75" customHeight="1">
      <c r="A1022" s="1" t="str">
        <f>IF(AND(NOT(ISBLANK(DATA!A1019)),DATA!A1019&lt;&gt;DATA!A1018),"INSERT INTO SYSADM.PS_SCRTY_QUERY 
VALUES('"&amp;PSAUTHITEM_AU!$B$1 &amp; DATA!A1019&amp;"_VW', "&amp;"(SELECT VERSION FROM SYSADM.PSVERSION WHERE OBJECTTYPENAME = 'CLM'), '"&amp;IF(DATA!C1019=" ",DATA!A1019,DATA!C1019)&amp;"', 'N', 'N','N', 0, 0, 
'N', 'N','N','N', 'N', 0,0,'N', 'N','N',' ', ' ', ' ', 0);","")</f>
        <v/>
      </c>
    </row>
    <row r="1023" spans="1:1" ht="12.75" customHeight="1">
      <c r="A1023" s="1" t="str">
        <f>IF(AND(NOT(ISBLANK(DATA!A1020)),DATA!A1020&lt;&gt;DATA!A1019),"INSERT INTO SYSADM.PS_SCRTY_QUERY 
VALUES('"&amp;PSAUTHITEM_AU!$B$1 &amp; DATA!A1020&amp;"_VW', "&amp;"(SELECT VERSION FROM SYSADM.PSVERSION WHERE OBJECTTYPENAME = 'CLM'), '"&amp;IF(DATA!C1020=" ",DATA!A1020,DATA!C1020)&amp;"', 'N', 'N','N', 0, 0, 
'N', 'N','N','N', 'N', 0,0,'N', 'N','N',' ', ' ', ' ', 0);","")</f>
        <v/>
      </c>
    </row>
    <row r="1024" spans="1:1" ht="12.75" customHeight="1">
      <c r="A1024" s="1" t="str">
        <f>IF(AND(NOT(ISBLANK(DATA!A1021)),DATA!A1021&lt;&gt;DATA!A1020),"INSERT INTO SYSADM.PS_SCRTY_QUERY 
VALUES('"&amp;PSAUTHITEM_AU!$B$1 &amp; DATA!A1021&amp;"_VW', "&amp;"(SELECT VERSION FROM SYSADM.PSVERSION WHERE OBJECTTYPENAME = 'CLM'), '"&amp;IF(DATA!C1021=" ",DATA!A1021,DATA!C1021)&amp;"', 'N', 'N','N', 0, 0, 
'N', 'N','N','N', 'N', 0,0,'N', 'N','N',' ', ' ', ' ', 0);","")</f>
        <v/>
      </c>
    </row>
    <row r="1025" spans="1:1" ht="12.75" customHeight="1">
      <c r="A1025" s="1" t="str">
        <f>IF(AND(NOT(ISBLANK(DATA!A1022)),DATA!A1022&lt;&gt;DATA!A1021),"INSERT INTO SYSADM.PS_SCRTY_QUERY 
VALUES('"&amp;PSAUTHITEM_AU!$B$1 &amp; DATA!A1022&amp;"_VW', "&amp;"(SELECT VERSION FROM SYSADM.PSVERSION WHERE OBJECTTYPENAME = 'CLM'), '"&amp;IF(DATA!C1022=" ",DATA!A1022,DATA!C1022)&amp;"', 'N', 'N','N', 0, 0, 
'N', 'N','N','N', 'N', 0,0,'N', 'N','N',' ', ' ', ' ', 0);","")</f>
        <v/>
      </c>
    </row>
    <row r="1026" spans="1:1" ht="12.75" customHeight="1">
      <c r="A1026" s="1" t="str">
        <f>IF(AND(NOT(ISBLANK(DATA!A1023)),DATA!A1023&lt;&gt;DATA!A1022),"INSERT INTO SYSADM.PS_SCRTY_QUERY 
VALUES('"&amp;PSAUTHITEM_AU!$B$1 &amp; DATA!A1023&amp;"_VW', "&amp;"(SELECT VERSION FROM SYSADM.PSVERSION WHERE OBJECTTYPENAME = 'CLM'), '"&amp;IF(DATA!C1023=" ",DATA!A1023,DATA!C1023)&amp;"', 'N', 'N','N', 0, 0, 
'N', 'N','N','N', 'N', 0,0,'N', 'N','N',' ', ' ', ' ', 0);","")</f>
        <v/>
      </c>
    </row>
    <row r="1027" spans="1:1" ht="12.75" customHeight="1">
      <c r="A1027" s="1" t="str">
        <f>IF(AND(NOT(ISBLANK(DATA!A1024)),DATA!A1024&lt;&gt;DATA!A1023),"INSERT INTO SYSADM.PS_SCRTY_QUERY 
VALUES('"&amp;PSAUTHITEM_AU!$B$1 &amp; DATA!A1024&amp;"_VW', "&amp;"(SELECT VERSION FROM SYSADM.PSVERSION WHERE OBJECTTYPENAME = 'CLM'), '"&amp;IF(DATA!C1024=" ",DATA!A1024,DATA!C1024)&amp;"', 'N', 'N','N', 0, 0, 
'N', 'N','N','N', 'N', 0,0,'N', 'N','N',' ', ' ', ' ', 0);","")</f>
        <v/>
      </c>
    </row>
    <row r="1028" spans="1:1" ht="12.75" customHeight="1">
      <c r="A1028" s="1" t="str">
        <f>IF(AND(NOT(ISBLANK(DATA!A1025)),DATA!A1025&lt;&gt;DATA!A1024),"INSERT INTO SYSADM.PS_SCRTY_QUERY 
VALUES('"&amp;PSAUTHITEM_AU!$B$1 &amp; DATA!A1025&amp;"_VW', "&amp;"(SELECT VERSION FROM SYSADM.PSVERSION WHERE OBJECTTYPENAME = 'CLM'), '"&amp;IF(DATA!C1025=" ",DATA!A1025,DATA!C1025)&amp;"', 'N', 'N','N', 0, 0, 
'N', 'N','N','N', 'N', 0,0,'N', 'N','N',' ', ' ', ' ', 0);","")</f>
        <v/>
      </c>
    </row>
    <row r="1029" spans="1:1" ht="12.75" customHeight="1">
      <c r="A1029" s="1" t="str">
        <f>IF(AND(NOT(ISBLANK(DATA!A1026)),DATA!A1026&lt;&gt;DATA!A1025),"INSERT INTO SYSADM.PS_SCRTY_QUERY 
VALUES('"&amp;PSAUTHITEM_AU!$B$1 &amp; DATA!A1026&amp;"_VW', "&amp;"(SELECT VERSION FROM SYSADM.PSVERSION WHERE OBJECTTYPENAME = 'CLM'), '"&amp;IF(DATA!C1026=" ",DATA!A1026,DATA!C1026)&amp;"', 'N', 'N','N', 0, 0, 
'N', 'N','N','N', 'N', 0,0,'N', 'N','N',' ', ' ', ' ', 0);","")</f>
        <v/>
      </c>
    </row>
    <row r="1030" spans="1:1" ht="12.75" customHeight="1">
      <c r="A1030" s="1" t="str">
        <f>IF(AND(NOT(ISBLANK(DATA!A1027)),DATA!A1027&lt;&gt;DATA!A1026),"INSERT INTO SYSADM.PS_SCRTY_QUERY 
VALUES('"&amp;PSAUTHITEM_AU!$B$1 &amp; DATA!A1027&amp;"_VW', "&amp;"(SELECT VERSION FROM SYSADM.PSVERSION WHERE OBJECTTYPENAME = 'CLM'), '"&amp;IF(DATA!C1027=" ",DATA!A1027,DATA!C1027)&amp;"', 'N', 'N','N', 0, 0, 
'N', 'N','N','N', 'N', 0,0,'N', 'N','N',' ', ' ', ' ', 0);","")</f>
        <v/>
      </c>
    </row>
    <row r="1031" spans="1:1" ht="12.75" customHeight="1">
      <c r="A1031" s="1" t="str">
        <f>IF(AND(NOT(ISBLANK(DATA!A1028)),DATA!A1028&lt;&gt;DATA!A1027),"INSERT INTO SYSADM.PS_SCRTY_QUERY 
VALUES('"&amp;PSAUTHITEM_AU!$B$1 &amp; DATA!A1028&amp;"_VW', "&amp;"(SELECT VERSION FROM SYSADM.PSVERSION WHERE OBJECTTYPENAME = 'CLM'), '"&amp;IF(DATA!C1028=" ",DATA!A1028,DATA!C1028)&amp;"', 'N', 'N','N', 0, 0, 
'N', 'N','N','N', 'N', 0,0,'N', 'N','N',' ', ' ', ' ', 0);","")</f>
        <v/>
      </c>
    </row>
    <row r="1032" spans="1:1" ht="12.75" customHeight="1">
      <c r="A1032" s="1" t="str">
        <f>IF(AND(NOT(ISBLANK(DATA!A1029)),DATA!A1029&lt;&gt;DATA!A1028),"INSERT INTO SYSADM.PS_SCRTY_QUERY 
VALUES('"&amp;PSAUTHITEM_AU!$B$1 &amp; DATA!A1029&amp;"_VW', "&amp;"(SELECT VERSION FROM SYSADM.PSVERSION WHERE OBJECTTYPENAME = 'CLM'), '"&amp;IF(DATA!C1029=" ",DATA!A1029,DATA!C1029)&amp;"', 'N', 'N','N', 0, 0, 
'N', 'N','N','N', 'N', 0,0,'N', 'N','N',' ', ' ', ' ', 0);","")</f>
        <v/>
      </c>
    </row>
    <row r="1033" spans="1:1" ht="12.75" customHeight="1">
      <c r="A1033" s="1" t="str">
        <f>IF(AND(NOT(ISBLANK(DATA!A1030)),DATA!A1030&lt;&gt;DATA!A1029),"INSERT INTO SYSADM.PS_SCRTY_QUERY 
VALUES('"&amp;PSAUTHITEM_AU!$B$1 &amp; DATA!A1030&amp;"_VW', "&amp;"(SELECT VERSION FROM SYSADM.PSVERSION WHERE OBJECTTYPENAME = 'CLM'), '"&amp;IF(DATA!C1030=" ",DATA!A1030,DATA!C1030)&amp;"', 'N', 'N','N', 0, 0, 
'N', 'N','N','N', 'N', 0,0,'N', 'N','N',' ', ' ', ' ', 0);","")</f>
        <v/>
      </c>
    </row>
    <row r="1034" spans="1:1" ht="12.75" customHeight="1">
      <c r="A1034" s="1" t="str">
        <f>IF(AND(NOT(ISBLANK(DATA!A1031)),DATA!A1031&lt;&gt;DATA!A1030),"INSERT INTO SYSADM.PS_SCRTY_QUERY 
VALUES('"&amp;PSAUTHITEM_AU!$B$1 &amp; DATA!A1031&amp;"_VW', "&amp;"(SELECT VERSION FROM SYSADM.PSVERSION WHERE OBJECTTYPENAME = 'CLM'), '"&amp;IF(DATA!C1031=" ",DATA!A1031,DATA!C1031)&amp;"', 'N', 'N','N', 0, 0, 
'N', 'N','N','N', 'N', 0,0,'N', 'N','N',' ', ' ', ' ', 0);","")</f>
        <v/>
      </c>
    </row>
    <row r="1035" spans="1:1" ht="12.75" customHeight="1">
      <c r="A1035" s="1" t="str">
        <f>IF(AND(NOT(ISBLANK(DATA!A1032)),DATA!A1032&lt;&gt;DATA!A1031),"INSERT INTO SYSADM.PS_SCRTY_QUERY 
VALUES('"&amp;PSAUTHITEM_AU!$B$1 &amp; DATA!A1032&amp;"_VW', "&amp;"(SELECT VERSION FROM SYSADM.PSVERSION WHERE OBJECTTYPENAME = 'CLM'), '"&amp;IF(DATA!C1032=" ",DATA!A1032,DATA!C1032)&amp;"', 'N', 'N','N', 0, 0, 
'N', 'N','N','N', 'N', 0,0,'N', 'N','N',' ', ' ', ' ', 0);","")</f>
        <v/>
      </c>
    </row>
    <row r="1036" spans="1:1" ht="12.75" customHeight="1">
      <c r="A1036" s="1" t="str">
        <f>IF(AND(NOT(ISBLANK(DATA!A1033)),DATA!A1033&lt;&gt;DATA!A1032),"INSERT INTO SYSADM.PS_SCRTY_QUERY 
VALUES('"&amp;PSAUTHITEM_AU!$B$1 &amp; DATA!A1033&amp;"_VW', "&amp;"(SELECT VERSION FROM SYSADM.PSVERSION WHERE OBJECTTYPENAME = 'CLM'), '"&amp;IF(DATA!C1033=" ",DATA!A1033,DATA!C1033)&amp;"', 'N', 'N','N', 0, 0, 
'N', 'N','N','N', 'N', 0,0,'N', 'N','N',' ', ' ', ' ', 0);","")</f>
        <v/>
      </c>
    </row>
    <row r="1037" spans="1:1" ht="12.75" customHeight="1">
      <c r="A1037" s="1" t="str">
        <f>IF(AND(NOT(ISBLANK(DATA!A1034)),DATA!A1034&lt;&gt;DATA!A1033),"INSERT INTO SYSADM.PS_SCRTY_QUERY 
VALUES('"&amp;PSAUTHITEM_AU!$B$1 &amp; DATA!A1034&amp;"_VW', "&amp;"(SELECT VERSION FROM SYSADM.PSVERSION WHERE OBJECTTYPENAME = 'CLM'), '"&amp;IF(DATA!C1034=" ",DATA!A1034,DATA!C1034)&amp;"', 'N', 'N','N', 0, 0, 
'N', 'N','N','N', 'N', 0,0,'N', 'N','N',' ', ' ', ' ', 0);","")</f>
        <v/>
      </c>
    </row>
    <row r="1038" spans="1:1" ht="12.75" customHeight="1">
      <c r="A1038" s="1" t="str">
        <f>IF(AND(NOT(ISBLANK(DATA!A1035)),DATA!A1035&lt;&gt;DATA!A1034),"INSERT INTO SYSADM.PS_SCRTY_QUERY 
VALUES('"&amp;PSAUTHITEM_AU!$B$1 &amp; DATA!A1035&amp;"_VW', "&amp;"(SELECT VERSION FROM SYSADM.PSVERSION WHERE OBJECTTYPENAME = 'CLM'), '"&amp;IF(DATA!C1035=" ",DATA!A1035,DATA!C1035)&amp;"', 'N', 'N','N', 0, 0, 
'N', 'N','N','N', 'N', 0,0,'N', 'N','N',' ', ' ', ' ', 0);","")</f>
        <v/>
      </c>
    </row>
    <row r="1039" spans="1:1" ht="12.75" customHeight="1">
      <c r="A1039" s="1" t="str">
        <f>IF(AND(NOT(ISBLANK(DATA!A1036)),DATA!A1036&lt;&gt;DATA!A1035),"INSERT INTO SYSADM.PS_SCRTY_QUERY 
VALUES('"&amp;PSAUTHITEM_AU!$B$1 &amp; DATA!A1036&amp;"_VW', "&amp;"(SELECT VERSION FROM SYSADM.PSVERSION WHERE OBJECTTYPENAME = 'CLM'), '"&amp;IF(DATA!C1036=" ",DATA!A1036,DATA!C1036)&amp;"', 'N', 'N','N', 0, 0, 
'N', 'N','N','N', 'N', 0,0,'N', 'N','N',' ', ' ', ' ', 0);","")</f>
        <v/>
      </c>
    </row>
    <row r="1040" spans="1:1" ht="12.75" customHeight="1">
      <c r="A1040" s="1" t="str">
        <f>IF(AND(NOT(ISBLANK(DATA!A1037)),DATA!A1037&lt;&gt;DATA!A1036),"INSERT INTO SYSADM.PS_SCRTY_QUERY 
VALUES('"&amp;PSAUTHITEM_AU!$B$1 &amp; DATA!A1037&amp;"_VW', "&amp;"(SELECT VERSION FROM SYSADM.PSVERSION WHERE OBJECTTYPENAME = 'CLM'), '"&amp;IF(DATA!C1037=" ",DATA!A1037,DATA!C1037)&amp;"', 'N', 'N','N', 0, 0, 
'N', 'N','N','N', 'N', 0,0,'N', 'N','N',' ', ' ', ' ', 0);","")</f>
        <v/>
      </c>
    </row>
    <row r="1041" spans="1:1" ht="12.75" customHeight="1">
      <c r="A1041" s="1" t="str">
        <f>IF(AND(NOT(ISBLANK(DATA!A1038)),DATA!A1038&lt;&gt;DATA!A1037),"INSERT INTO SYSADM.PS_SCRTY_QUERY 
VALUES('"&amp;PSAUTHITEM_AU!$B$1 &amp; DATA!A1038&amp;"_VW', "&amp;"(SELECT VERSION FROM SYSADM.PSVERSION WHERE OBJECTTYPENAME = 'CLM'), '"&amp;IF(DATA!C1038=" ",DATA!A1038,DATA!C1038)&amp;"', 'N', 'N','N', 0, 0, 
'N', 'N','N','N', 'N', 0,0,'N', 'N','N',' ', ' ', ' ', 0);","")</f>
        <v/>
      </c>
    </row>
    <row r="1042" spans="1:1" ht="12.75" customHeight="1">
      <c r="A1042" s="1" t="str">
        <f>IF(AND(NOT(ISBLANK(DATA!A1039)),DATA!A1039&lt;&gt;DATA!A1038),"INSERT INTO SYSADM.PS_SCRTY_QUERY 
VALUES('"&amp;PSAUTHITEM_AU!$B$1 &amp; DATA!A1039&amp;"_VW', "&amp;"(SELECT VERSION FROM SYSADM.PSVERSION WHERE OBJECTTYPENAME = 'CLM'), '"&amp;IF(DATA!C1039=" ",DATA!A1039,DATA!C1039)&amp;"', 'N', 'N','N', 0, 0, 
'N', 'N','N','N', 'N', 0,0,'N', 'N','N',' ', ' ', ' ', 0);","")</f>
        <v/>
      </c>
    </row>
    <row r="1043" spans="1:1" ht="12.75" customHeight="1">
      <c r="A1043" s="1" t="str">
        <f>IF(AND(NOT(ISBLANK(DATA!A1040)),DATA!A1040&lt;&gt;DATA!A1039),"INSERT INTO SYSADM.PS_SCRTY_QUERY 
VALUES('"&amp;PSAUTHITEM_AU!$B$1 &amp; DATA!A1040&amp;"_VW', "&amp;"(SELECT VERSION FROM SYSADM.PSVERSION WHERE OBJECTTYPENAME = 'CLM'), '"&amp;IF(DATA!C1040=" ",DATA!A1040,DATA!C1040)&amp;"', 'N', 'N','N', 0, 0, 
'N', 'N','N','N', 'N', 0,0,'N', 'N','N',' ', ' ', ' ', 0);","")</f>
        <v/>
      </c>
    </row>
    <row r="1044" spans="1:1" ht="12.75" customHeight="1">
      <c r="A1044" s="1" t="str">
        <f>IF(AND(NOT(ISBLANK(DATA!A1041)),DATA!A1041&lt;&gt;DATA!A1040),"INSERT INTO SYSADM.PS_SCRTY_QUERY 
VALUES('"&amp;PSAUTHITEM_AU!$B$1 &amp; DATA!A1041&amp;"_VW', "&amp;"(SELECT VERSION FROM SYSADM.PSVERSION WHERE OBJECTTYPENAME = 'CLM'), '"&amp;IF(DATA!C1041=" ",DATA!A1041,DATA!C1041)&amp;"', 'N', 'N','N', 0, 0, 
'N', 'N','N','N', 'N', 0,0,'N', 'N','N',' ', ' ', ' ', 0);","")</f>
        <v/>
      </c>
    </row>
    <row r="1045" spans="1:1" ht="12.75" customHeight="1">
      <c r="A1045" s="1" t="str">
        <f>IF(AND(NOT(ISBLANK(DATA!A1042)),DATA!A1042&lt;&gt;DATA!A1041),"INSERT INTO SYSADM.PS_SCRTY_QUERY 
VALUES('"&amp;PSAUTHITEM_AU!$B$1 &amp; DATA!A1042&amp;"_VW', "&amp;"(SELECT VERSION FROM SYSADM.PSVERSION WHERE OBJECTTYPENAME = 'CLM'), '"&amp;IF(DATA!C1042=" ",DATA!A1042,DATA!C1042)&amp;"', 'N', 'N','N', 0, 0, 
'N', 'N','N','N', 'N', 0,0,'N', 'N','N',' ', ' ', ' ', 0);","")</f>
        <v/>
      </c>
    </row>
    <row r="1046" spans="1:1" ht="12.75" customHeight="1">
      <c r="A1046" s="1" t="str">
        <f>IF(AND(NOT(ISBLANK(DATA!A1043)),DATA!A1043&lt;&gt;DATA!A1042),"INSERT INTO SYSADM.PS_SCRTY_QUERY 
VALUES('"&amp;PSAUTHITEM_AU!$B$1 &amp; DATA!A1043&amp;"_VW', "&amp;"(SELECT VERSION FROM SYSADM.PSVERSION WHERE OBJECTTYPENAME = 'CLM'), '"&amp;IF(DATA!C1043=" ",DATA!A1043,DATA!C1043)&amp;"', 'N', 'N','N', 0, 0, 
'N', 'N','N','N', 'N', 0,0,'N', 'N','N',' ', ' ', ' ', 0);","")</f>
        <v/>
      </c>
    </row>
    <row r="1047" spans="1:1" ht="12.75" customHeight="1">
      <c r="A1047" s="1" t="str">
        <f>IF(AND(NOT(ISBLANK(DATA!A1044)),DATA!A1044&lt;&gt;DATA!A1043),"INSERT INTO SYSADM.PS_SCRTY_QUERY 
VALUES('"&amp;PSAUTHITEM_AU!$B$1 &amp; DATA!A1044&amp;"_VW', "&amp;"(SELECT VERSION FROM SYSADM.PSVERSION WHERE OBJECTTYPENAME = 'CLM'), '"&amp;IF(DATA!C1044=" ",DATA!A1044,DATA!C1044)&amp;"', 'N', 'N','N', 0, 0, 
'N', 'N','N','N', 'N', 0,0,'N', 'N','N',' ', ' ', ' ', 0);","")</f>
        <v/>
      </c>
    </row>
    <row r="1048" spans="1:1" ht="12.75" customHeight="1">
      <c r="A1048" s="1" t="str">
        <f>IF(AND(NOT(ISBLANK(DATA!A1045)),DATA!A1045&lt;&gt;DATA!A1044),"INSERT INTO SYSADM.PS_SCRTY_QUERY 
VALUES('"&amp;PSAUTHITEM_AU!$B$1 &amp; DATA!A1045&amp;"_VW', "&amp;"(SELECT VERSION FROM SYSADM.PSVERSION WHERE OBJECTTYPENAME = 'CLM'), '"&amp;IF(DATA!C1045=" ",DATA!A1045,DATA!C1045)&amp;"', 'N', 'N','N', 0, 0, 
'N', 'N','N','N', 'N', 0,0,'N', 'N','N',' ', ' ', ' ', 0);","")</f>
        <v/>
      </c>
    </row>
    <row r="1049" spans="1:1" ht="12.75" customHeight="1">
      <c r="A1049" s="1" t="str">
        <f>IF(AND(NOT(ISBLANK(DATA!A1046)),DATA!A1046&lt;&gt;DATA!A1045),"INSERT INTO SYSADM.PS_SCRTY_QUERY 
VALUES('"&amp;PSAUTHITEM_AU!$B$1 &amp; DATA!A1046&amp;"_VW', "&amp;"(SELECT VERSION FROM SYSADM.PSVERSION WHERE OBJECTTYPENAME = 'CLM'), '"&amp;IF(DATA!C1046=" ",DATA!A1046,DATA!C1046)&amp;"', 'N', 'N','N', 0, 0, 
'N', 'N','N','N', 'N', 0,0,'N', 'N','N',' ', ' ', ' ', 0);","")</f>
        <v/>
      </c>
    </row>
    <row r="1050" spans="1:1" ht="12.75" customHeight="1">
      <c r="A1050" s="1" t="str">
        <f>IF(AND(NOT(ISBLANK(DATA!A1047)),DATA!A1047&lt;&gt;DATA!A1046),"INSERT INTO SYSADM.PS_SCRTY_QUERY 
VALUES('"&amp;PSAUTHITEM_AU!$B$1 &amp; DATA!A1047&amp;"_VW', "&amp;"(SELECT VERSION FROM SYSADM.PSVERSION WHERE OBJECTTYPENAME = 'CLM'), '"&amp;IF(DATA!C1047=" ",DATA!A1047,DATA!C1047)&amp;"', 'N', 'N','N', 0, 0, 
'N', 'N','N','N', 'N', 0,0,'N', 'N','N',' ', ' ', ' ', 0);","")</f>
        <v/>
      </c>
    </row>
    <row r="1051" spans="1:1" ht="12.75" customHeight="1">
      <c r="A1051" s="1" t="str">
        <f>IF(AND(NOT(ISBLANK(DATA!A1048)),DATA!A1048&lt;&gt;DATA!A1047),"INSERT INTO SYSADM.PS_SCRTY_QUERY 
VALUES('"&amp;PSAUTHITEM_AU!$B$1 &amp; DATA!A1048&amp;"_VW', "&amp;"(SELECT VERSION FROM SYSADM.PSVERSION WHERE OBJECTTYPENAME = 'CLM'), '"&amp;IF(DATA!C1048=" ",DATA!A1048,DATA!C1048)&amp;"', 'N', 'N','N', 0, 0, 
'N', 'N','N','N', 'N', 0,0,'N', 'N','N',' ', ' ', ' ', 0);","")</f>
        <v/>
      </c>
    </row>
    <row r="1052" spans="1:1" ht="12.75" customHeight="1">
      <c r="A1052" s="1" t="str">
        <f>IF(AND(NOT(ISBLANK(DATA!A1049)),DATA!A1049&lt;&gt;DATA!A1048),"INSERT INTO SYSADM.PS_SCRTY_QUERY 
VALUES('"&amp;PSAUTHITEM_AU!$B$1 &amp; DATA!A1049&amp;"_VW', "&amp;"(SELECT VERSION FROM SYSADM.PSVERSION WHERE OBJECTTYPENAME = 'CLM'), '"&amp;IF(DATA!C1049=" ",DATA!A1049,DATA!C1049)&amp;"', 'N', 'N','N', 0, 0, 
'N', 'N','N','N', 'N', 0,0,'N', 'N','N',' ', ' ', ' ', 0);","")</f>
        <v/>
      </c>
    </row>
    <row r="1053" spans="1:1" ht="12.75" customHeight="1">
      <c r="A1053" s="1" t="str">
        <f>IF(AND(NOT(ISBLANK(DATA!A1050)),DATA!A1050&lt;&gt;DATA!A1049),"INSERT INTO SYSADM.PS_SCRTY_QUERY 
VALUES('"&amp;PSAUTHITEM_AU!$B$1 &amp; DATA!A1050&amp;"_VW', "&amp;"(SELECT VERSION FROM SYSADM.PSVERSION WHERE OBJECTTYPENAME = 'CLM'), '"&amp;IF(DATA!C1050=" ",DATA!A1050,DATA!C1050)&amp;"', 'N', 'N','N', 0, 0, 
'N', 'N','N','N', 'N', 0,0,'N', 'N','N',' ', ' ', ' ', 0);","")</f>
        <v/>
      </c>
    </row>
    <row r="1054" spans="1:1" ht="12.75" customHeight="1">
      <c r="A1054" s="1" t="str">
        <f>IF(AND(NOT(ISBLANK(DATA!A1051)),DATA!A1051&lt;&gt;DATA!A1050),"INSERT INTO SYSADM.PS_SCRTY_QUERY 
VALUES('"&amp;PSAUTHITEM_AU!$B$1 &amp; DATA!A1051&amp;"_VW', "&amp;"(SELECT VERSION FROM SYSADM.PSVERSION WHERE OBJECTTYPENAME = 'CLM'), '"&amp;IF(DATA!C1051=" ",DATA!A1051,DATA!C1051)&amp;"', 'N', 'N','N', 0, 0, 
'N', 'N','N','N', 'N', 0,0,'N', 'N','N',' ', ' ', ' ', 0);","")</f>
        <v/>
      </c>
    </row>
    <row r="1055" spans="1:1" ht="12.75" customHeight="1">
      <c r="A1055" s="1" t="str">
        <f>IF(AND(NOT(ISBLANK(DATA!A1052)),DATA!A1052&lt;&gt;DATA!A1051),"INSERT INTO SYSADM.PS_SCRTY_QUERY 
VALUES('"&amp;PSAUTHITEM_AU!$B$1 &amp; DATA!A1052&amp;"_VW', "&amp;"(SELECT VERSION FROM SYSADM.PSVERSION WHERE OBJECTTYPENAME = 'CLM'), '"&amp;IF(DATA!C1052=" ",DATA!A1052,DATA!C1052)&amp;"', 'N', 'N','N', 0, 0, 
'N', 'N','N','N', 'N', 0,0,'N', 'N','N',' ', ' ', ' ', 0);","")</f>
        <v/>
      </c>
    </row>
    <row r="1056" spans="1:1" ht="12.75" customHeight="1">
      <c r="A1056" s="1" t="str">
        <f>IF(AND(NOT(ISBLANK(DATA!A1053)),DATA!A1053&lt;&gt;DATA!A1052),"INSERT INTO SYSADM.PS_SCRTY_QUERY 
VALUES('"&amp;PSAUTHITEM_AU!$B$1 &amp; DATA!A1053&amp;"_VW', "&amp;"(SELECT VERSION FROM SYSADM.PSVERSION WHERE OBJECTTYPENAME = 'CLM'), '"&amp;IF(DATA!C1053=" ",DATA!A1053,DATA!C1053)&amp;"', 'N', 'N','N', 0, 0, 
'N', 'N','N','N', 'N', 0,0,'N', 'N','N',' ', ' ', ' ', 0);","")</f>
        <v/>
      </c>
    </row>
    <row r="1057" spans="1:1" ht="12.75" customHeight="1">
      <c r="A1057" s="1" t="str">
        <f>IF(AND(NOT(ISBLANK(DATA!A1054)),DATA!A1054&lt;&gt;DATA!A1053),"INSERT INTO SYSADM.PS_SCRTY_QUERY 
VALUES('"&amp;PSAUTHITEM_AU!$B$1 &amp; DATA!A1054&amp;"_VW', "&amp;"(SELECT VERSION FROM SYSADM.PSVERSION WHERE OBJECTTYPENAME = 'CLM'), '"&amp;IF(DATA!C1054=" ",DATA!A1054,DATA!C1054)&amp;"', 'N', 'N','N', 0, 0, 
'N', 'N','N','N', 'N', 0,0,'N', 'N','N',' ', ' ', ' ', 0);","")</f>
        <v/>
      </c>
    </row>
    <row r="1058" spans="1:1" ht="12.75" customHeight="1">
      <c r="A1058" s="1" t="str">
        <f>IF(AND(NOT(ISBLANK(DATA!A1055)),DATA!A1055&lt;&gt;DATA!A1054),"INSERT INTO SYSADM.PS_SCRTY_QUERY 
VALUES('"&amp;PSAUTHITEM_AU!$B$1 &amp; DATA!A1055&amp;"_VW', "&amp;"(SELECT VERSION FROM SYSADM.PSVERSION WHERE OBJECTTYPENAME = 'CLM'), '"&amp;IF(DATA!C1055=" ",DATA!A1055,DATA!C1055)&amp;"', 'N', 'N','N', 0, 0, 
'N', 'N','N','N', 'N', 0,0,'N', 'N','N',' ', ' ', ' ', 0);","")</f>
        <v/>
      </c>
    </row>
    <row r="1059" spans="1:1" ht="12.75" customHeight="1">
      <c r="A1059" s="1" t="str">
        <f>IF(AND(NOT(ISBLANK(DATA!A1056)),DATA!A1056&lt;&gt;DATA!A1055),"INSERT INTO SYSADM.PS_SCRTY_QUERY 
VALUES('"&amp;PSAUTHITEM_AU!$B$1 &amp; DATA!A1056&amp;"_VW', "&amp;"(SELECT VERSION FROM SYSADM.PSVERSION WHERE OBJECTTYPENAME = 'CLM'), '"&amp;IF(DATA!C1056=" ",DATA!A1056,DATA!C1056)&amp;"', 'N', 'N','N', 0, 0, 
'N', 'N','N','N', 'N', 0,0,'N', 'N','N',' ', ' ', ' ', 0);","")</f>
        <v/>
      </c>
    </row>
    <row r="1060" spans="1:1" ht="12.75" customHeight="1">
      <c r="A1060" s="1" t="str">
        <f>IF(AND(NOT(ISBLANK(DATA!A1057)),DATA!A1057&lt;&gt;DATA!A1056),"INSERT INTO SYSADM.PS_SCRTY_QUERY 
VALUES('"&amp;PSAUTHITEM_AU!$B$1 &amp; DATA!A1057&amp;"_VW', "&amp;"(SELECT VERSION FROM SYSADM.PSVERSION WHERE OBJECTTYPENAME = 'CLM'), '"&amp;IF(DATA!C1057=" ",DATA!A1057,DATA!C1057)&amp;"', 'N', 'N','N', 0, 0, 
'N', 'N','N','N', 'N', 0,0,'N', 'N','N',' ', ' ', ' ', 0);","")</f>
        <v/>
      </c>
    </row>
    <row r="1061" spans="1:1" ht="12.75" customHeight="1">
      <c r="A1061" s="1" t="str">
        <f>IF(AND(NOT(ISBLANK(DATA!A1058)),DATA!A1058&lt;&gt;DATA!A1057),"INSERT INTO SYSADM.PS_SCRTY_QUERY 
VALUES('"&amp;PSAUTHITEM_AU!$B$1 &amp; DATA!A1058&amp;"_VW', "&amp;"(SELECT VERSION FROM SYSADM.PSVERSION WHERE OBJECTTYPENAME = 'CLM'), '"&amp;IF(DATA!C1058=" ",DATA!A1058,DATA!C1058)&amp;"', 'N', 'N','N', 0, 0, 
'N', 'N','N','N', 'N', 0,0,'N', 'N','N',' ', ' ', ' ', 0);","")</f>
        <v/>
      </c>
    </row>
    <row r="1062" spans="1:1" ht="12.75" customHeight="1">
      <c r="A1062" s="1" t="str">
        <f>IF(AND(NOT(ISBLANK(DATA!A1059)),DATA!A1059&lt;&gt;DATA!A1058),"INSERT INTO SYSADM.PS_SCRTY_QUERY 
VALUES('"&amp;PSAUTHITEM_AU!$B$1 &amp; DATA!A1059&amp;"_VW', "&amp;"(SELECT VERSION FROM SYSADM.PSVERSION WHERE OBJECTTYPENAME = 'CLM'), '"&amp;IF(DATA!C1059=" ",DATA!A1059,DATA!C1059)&amp;"', 'N', 'N','N', 0, 0, 
'N', 'N','N','N', 'N', 0,0,'N', 'N','N',' ', ' ', ' ', 0);","")</f>
        <v/>
      </c>
    </row>
    <row r="1063" spans="1:1" ht="12.75" customHeight="1">
      <c r="A1063" s="1" t="str">
        <f>IF(AND(NOT(ISBLANK(DATA!A1060)),DATA!A1060&lt;&gt;DATA!A1059),"INSERT INTO SYSADM.PS_SCRTY_QUERY 
VALUES('"&amp;PSAUTHITEM_AU!$B$1 &amp; DATA!A1060&amp;"_VW', "&amp;"(SELECT VERSION FROM SYSADM.PSVERSION WHERE OBJECTTYPENAME = 'CLM'), '"&amp;IF(DATA!C1060=" ",DATA!A1060,DATA!C1060)&amp;"', 'N', 'N','N', 0, 0, 
'N', 'N','N','N', 'N', 0,0,'N', 'N','N',' ', ' ', ' ', 0);","")</f>
        <v/>
      </c>
    </row>
    <row r="1064" spans="1:1" ht="12.75" customHeight="1">
      <c r="A1064" s="1" t="str">
        <f>IF(AND(NOT(ISBLANK(DATA!A1061)),DATA!A1061&lt;&gt;DATA!A1060),"INSERT INTO SYSADM.PS_SCRTY_QUERY 
VALUES('"&amp;PSAUTHITEM_AU!$B$1 &amp; DATA!A1061&amp;"_VW', "&amp;"(SELECT VERSION FROM SYSADM.PSVERSION WHERE OBJECTTYPENAME = 'CLM'), '"&amp;IF(DATA!C1061=" ",DATA!A1061,DATA!C1061)&amp;"', 'N', 'N','N', 0, 0, 
'N', 'N','N','N', 'N', 0,0,'N', 'N','N',' ', ' ', ' ', 0);","")</f>
        <v/>
      </c>
    </row>
    <row r="1065" spans="1:1" ht="12.75" customHeight="1">
      <c r="A1065" s="1" t="str">
        <f>IF(AND(NOT(ISBLANK(DATA!A1062)),DATA!A1062&lt;&gt;DATA!A1061),"INSERT INTO SYSADM.PS_SCRTY_QUERY 
VALUES('"&amp;PSAUTHITEM_AU!$B$1 &amp; DATA!A1062&amp;"_VW', "&amp;"(SELECT VERSION FROM SYSADM.PSVERSION WHERE OBJECTTYPENAME = 'CLM'), '"&amp;IF(DATA!C1062=" ",DATA!A1062,DATA!C1062)&amp;"', 'N', 'N','N', 0, 0, 
'N', 'N','N','N', 'N', 0,0,'N', 'N','N',' ', ' ', ' ', 0);","")</f>
        <v/>
      </c>
    </row>
    <row r="1066" spans="1:1" ht="12.75" customHeight="1">
      <c r="A1066" s="1" t="str">
        <f>IF(AND(NOT(ISBLANK(DATA!A1063)),DATA!A1063&lt;&gt;DATA!A1062),"INSERT INTO SYSADM.PS_SCRTY_QUERY 
VALUES('"&amp;PSAUTHITEM_AU!$B$1 &amp; DATA!A1063&amp;"_VW', "&amp;"(SELECT VERSION FROM SYSADM.PSVERSION WHERE OBJECTTYPENAME = 'CLM'), '"&amp;IF(DATA!C1063=" ",DATA!A1063,DATA!C1063)&amp;"', 'N', 'N','N', 0, 0, 
'N', 'N','N','N', 'N', 0,0,'N', 'N','N',' ', ' ', ' ', 0);","")</f>
        <v/>
      </c>
    </row>
    <row r="1067" spans="1:1" ht="12.75" customHeight="1">
      <c r="A1067" s="1" t="str">
        <f>IF(AND(NOT(ISBLANK(DATA!A1064)),DATA!A1064&lt;&gt;DATA!A1063),"INSERT INTO SYSADM.PS_SCRTY_QUERY 
VALUES('"&amp;PSAUTHITEM_AU!$B$1 &amp; DATA!A1064&amp;"_VW', "&amp;"(SELECT VERSION FROM SYSADM.PSVERSION WHERE OBJECTTYPENAME = 'CLM'), '"&amp;IF(DATA!C1064=" ",DATA!A1064,DATA!C1064)&amp;"', 'N', 'N','N', 0, 0, 
'N', 'N','N','N', 'N', 0,0,'N', 'N','N',' ', ' ', ' ', 0);","")</f>
        <v/>
      </c>
    </row>
    <row r="1068" spans="1:1" ht="12.75" customHeight="1">
      <c r="A1068" s="1" t="str">
        <f>IF(AND(NOT(ISBLANK(DATA!A1065)),DATA!A1065&lt;&gt;DATA!A1064),"INSERT INTO SYSADM.PS_SCRTY_QUERY 
VALUES('"&amp;PSAUTHITEM_AU!$B$1 &amp; DATA!A1065&amp;"_VW', "&amp;"(SELECT VERSION FROM SYSADM.PSVERSION WHERE OBJECTTYPENAME = 'CLM'), '"&amp;IF(DATA!C1065=" ",DATA!A1065,DATA!C1065)&amp;"', 'N', 'N','N', 0, 0, 
'N', 'N','N','N', 'N', 0,0,'N', 'N','N',' ', ' ', ' ', 0);","")</f>
        <v/>
      </c>
    </row>
    <row r="1069" spans="1:1" ht="12.75" customHeight="1">
      <c r="A1069" s="1" t="str">
        <f>IF(AND(NOT(ISBLANK(DATA!A1066)),DATA!A1066&lt;&gt;DATA!A1065),"INSERT INTO SYSADM.PS_SCRTY_QUERY 
VALUES('"&amp;PSAUTHITEM_AU!$B$1 &amp; DATA!A1066&amp;"_VW', "&amp;"(SELECT VERSION FROM SYSADM.PSVERSION WHERE OBJECTTYPENAME = 'CLM'), '"&amp;IF(DATA!C1066=" ",DATA!A1066,DATA!C1066)&amp;"', 'N', 'N','N', 0, 0, 
'N', 'N','N','N', 'N', 0,0,'N', 'N','N',' ', ' ', ' ', 0);","")</f>
        <v/>
      </c>
    </row>
    <row r="1070" spans="1:1" ht="12.75" customHeight="1">
      <c r="A1070" s="1" t="str">
        <f>IF(AND(NOT(ISBLANK(DATA!A1067)),DATA!A1067&lt;&gt;DATA!A1066),"INSERT INTO SYSADM.PS_SCRTY_QUERY 
VALUES('"&amp;PSAUTHITEM_AU!$B$1 &amp; DATA!A1067&amp;"_VW', "&amp;"(SELECT VERSION FROM SYSADM.PSVERSION WHERE OBJECTTYPENAME = 'CLM'), '"&amp;IF(DATA!C1067=" ",DATA!A1067,DATA!C1067)&amp;"', 'N', 'N','N', 0, 0, 
'N', 'N','N','N', 'N', 0,0,'N', 'N','N',' ', ' ', ' ', 0);","")</f>
        <v/>
      </c>
    </row>
    <row r="1071" spans="1:1" ht="12.75" customHeight="1">
      <c r="A1071" s="1" t="str">
        <f>IF(AND(NOT(ISBLANK(DATA!A1068)),DATA!A1068&lt;&gt;DATA!A1067),"INSERT INTO SYSADM.PS_SCRTY_QUERY 
VALUES('"&amp;PSAUTHITEM_AU!$B$1 &amp; DATA!A1068&amp;"_VW', "&amp;"(SELECT VERSION FROM SYSADM.PSVERSION WHERE OBJECTTYPENAME = 'CLM'), '"&amp;IF(DATA!C1068=" ",DATA!A1068,DATA!C1068)&amp;"', 'N', 'N','N', 0, 0, 
'N', 'N','N','N', 'N', 0,0,'N', 'N','N',' ', ' ', ' ', 0);","")</f>
        <v/>
      </c>
    </row>
    <row r="1072" spans="1:1" ht="12.75" customHeight="1">
      <c r="A1072" s="1" t="str">
        <f>IF(AND(NOT(ISBLANK(DATA!A1069)),DATA!A1069&lt;&gt;DATA!A1068),"INSERT INTO SYSADM.PS_SCRTY_QUERY 
VALUES('"&amp;PSAUTHITEM_AU!$B$1 &amp; DATA!A1069&amp;"_VW', "&amp;"(SELECT VERSION FROM SYSADM.PSVERSION WHERE OBJECTTYPENAME = 'CLM'), '"&amp;IF(DATA!C1069=" ",DATA!A1069,DATA!C1069)&amp;"', 'N', 'N','N', 0, 0, 
'N', 'N','N','N', 'N', 0,0,'N', 'N','N',' ', ' ', ' ', 0);","")</f>
        <v/>
      </c>
    </row>
    <row r="1073" spans="1:1" ht="12.75" customHeight="1">
      <c r="A1073" s="1" t="str">
        <f>IF(AND(NOT(ISBLANK(DATA!A1070)),DATA!A1070&lt;&gt;DATA!A1069),"INSERT INTO SYSADM.PS_SCRTY_QUERY 
VALUES('"&amp;PSAUTHITEM_AU!$B$1 &amp; DATA!A1070&amp;"_VW', "&amp;"(SELECT VERSION FROM SYSADM.PSVERSION WHERE OBJECTTYPENAME = 'CLM'), '"&amp;IF(DATA!C1070=" ",DATA!A1070,DATA!C1070)&amp;"', 'N', 'N','N', 0, 0, 
'N', 'N','N','N', 'N', 0,0,'N', 'N','N',' ', ' ', ' ', 0);","")</f>
        <v/>
      </c>
    </row>
    <row r="1074" spans="1:1" ht="12.75" customHeight="1">
      <c r="A1074" s="1" t="str">
        <f>IF(AND(NOT(ISBLANK(DATA!A1071)),DATA!A1071&lt;&gt;DATA!A1070),"INSERT INTO SYSADM.PS_SCRTY_QUERY 
VALUES('"&amp;PSAUTHITEM_AU!$B$1 &amp; DATA!A1071&amp;"_VW', "&amp;"(SELECT VERSION FROM SYSADM.PSVERSION WHERE OBJECTTYPENAME = 'CLM'), '"&amp;IF(DATA!C1071=" ",DATA!A1071,DATA!C1071)&amp;"', 'N', 'N','N', 0, 0, 
'N', 'N','N','N', 'N', 0,0,'N', 'N','N',' ', ' ', ' ', 0);","")</f>
        <v/>
      </c>
    </row>
    <row r="1075" spans="1:1" ht="12.75" customHeight="1">
      <c r="A1075" s="1" t="str">
        <f>IF(AND(NOT(ISBLANK(DATA!A1072)),DATA!A1072&lt;&gt;DATA!A1071),"INSERT INTO SYSADM.PS_SCRTY_QUERY 
VALUES('"&amp;PSAUTHITEM_AU!$B$1 &amp; DATA!A1072&amp;"_VW', "&amp;"(SELECT VERSION FROM SYSADM.PSVERSION WHERE OBJECTTYPENAME = 'CLM'), '"&amp;IF(DATA!C1072=" ",DATA!A1072,DATA!C1072)&amp;"', 'N', 'N','N', 0, 0, 
'N', 'N','N','N', 'N', 0,0,'N', 'N','N',' ', ' ', ' ', 0);","")</f>
        <v/>
      </c>
    </row>
    <row r="1076" spans="1:1" ht="12.75" customHeight="1">
      <c r="A1076" s="1" t="str">
        <f>IF(AND(NOT(ISBLANK(DATA!A1073)),DATA!A1073&lt;&gt;DATA!A1072),"INSERT INTO SYSADM.PS_SCRTY_QUERY 
VALUES('"&amp;PSAUTHITEM_AU!$B$1 &amp; DATA!A1073&amp;"_VW', "&amp;"(SELECT VERSION FROM SYSADM.PSVERSION WHERE OBJECTTYPENAME = 'CLM'), '"&amp;IF(DATA!C1073=" ",DATA!A1073,DATA!C1073)&amp;"', 'N', 'N','N', 0, 0, 
'N', 'N','N','N', 'N', 0,0,'N', 'N','N',' ', ' ', ' ', 0);","")</f>
        <v/>
      </c>
    </row>
    <row r="1077" spans="1:1" ht="12.75" customHeight="1">
      <c r="A1077" s="1" t="str">
        <f>IF(AND(NOT(ISBLANK(DATA!A1074)),DATA!A1074&lt;&gt;DATA!A1073),"INSERT INTO SYSADM.PS_SCRTY_QUERY 
VALUES('"&amp;PSAUTHITEM_AU!$B$1 &amp; DATA!A1074&amp;"_VW', "&amp;"(SELECT VERSION FROM SYSADM.PSVERSION WHERE OBJECTTYPENAME = 'CLM'), '"&amp;IF(DATA!C1074=" ",DATA!A1074,DATA!C1074)&amp;"', 'N', 'N','N', 0, 0, 
'N', 'N','N','N', 'N', 0,0,'N', 'N','N',' ', ' ', ' ', 0);","")</f>
        <v/>
      </c>
    </row>
    <row r="1078" spans="1:1" ht="12.75" customHeight="1">
      <c r="A1078" s="1" t="str">
        <f>IF(AND(NOT(ISBLANK(DATA!A1075)),DATA!A1075&lt;&gt;DATA!A1074),"INSERT INTO SYSADM.PS_SCRTY_QUERY 
VALUES('"&amp;PSAUTHITEM_AU!$B$1 &amp; DATA!A1075&amp;"_VW', "&amp;"(SELECT VERSION FROM SYSADM.PSVERSION WHERE OBJECTTYPENAME = 'CLM'), '"&amp;IF(DATA!C1075=" ",DATA!A1075,DATA!C1075)&amp;"', 'N', 'N','N', 0, 0, 
'N', 'N','N','N', 'N', 0,0,'N', 'N','N',' ', ' ', ' ', 0);","")</f>
        <v/>
      </c>
    </row>
    <row r="1079" spans="1:1" ht="12.75" customHeight="1">
      <c r="A1079" s="1" t="str">
        <f>IF(AND(NOT(ISBLANK(DATA!A1076)),DATA!A1076&lt;&gt;DATA!A1075),"INSERT INTO SYSADM.PS_SCRTY_QUERY 
VALUES('"&amp;PSAUTHITEM_AU!$B$1 &amp; DATA!A1076&amp;"_VW', "&amp;"(SELECT VERSION FROM SYSADM.PSVERSION WHERE OBJECTTYPENAME = 'CLM'), '"&amp;IF(DATA!C1076=" ",DATA!A1076,DATA!C1076)&amp;"', 'N', 'N','N', 0, 0, 
'N', 'N','N','N', 'N', 0,0,'N', 'N','N',' ', ' ', ' ', 0);","")</f>
        <v/>
      </c>
    </row>
    <row r="1080" spans="1:1" ht="12.75" customHeight="1">
      <c r="A1080" s="1" t="str">
        <f>IF(AND(NOT(ISBLANK(DATA!A1077)),DATA!A1077&lt;&gt;DATA!A1076),"INSERT INTO SYSADM.PS_SCRTY_QUERY 
VALUES('"&amp;PSAUTHITEM_AU!$B$1 &amp; DATA!A1077&amp;"_VW', "&amp;"(SELECT VERSION FROM SYSADM.PSVERSION WHERE OBJECTTYPENAME = 'CLM'), '"&amp;IF(DATA!C1077=" ",DATA!A1077,DATA!C1077)&amp;"', 'N', 'N','N', 0, 0, 
'N', 'N','N','N', 'N', 0,0,'N', 'N','N',' ', ' ', ' ', 0);","")</f>
        <v/>
      </c>
    </row>
    <row r="1081" spans="1:1" ht="12.75" customHeight="1">
      <c r="A1081" s="1" t="str">
        <f>IF(AND(NOT(ISBLANK(DATA!A1078)),DATA!A1078&lt;&gt;DATA!A1077),"INSERT INTO SYSADM.PS_SCRTY_QUERY 
VALUES('"&amp;PSAUTHITEM_AU!$B$1 &amp; DATA!A1078&amp;"_VW', "&amp;"(SELECT VERSION FROM SYSADM.PSVERSION WHERE OBJECTTYPENAME = 'CLM'), '"&amp;IF(DATA!C1078=" ",DATA!A1078,DATA!C1078)&amp;"', 'N', 'N','N', 0, 0, 
'N', 'N','N','N', 'N', 0,0,'N', 'N','N',' ', ' ', ' ', 0);","")</f>
        <v/>
      </c>
    </row>
    <row r="1082" spans="1:1" ht="12.75" customHeight="1">
      <c r="A1082" s="1" t="str">
        <f>IF(AND(NOT(ISBLANK(DATA!A1079)),DATA!A1079&lt;&gt;DATA!A1078),"INSERT INTO SYSADM.PS_SCRTY_QUERY 
VALUES('"&amp;PSAUTHITEM_AU!$B$1 &amp; DATA!A1079&amp;"_VW', "&amp;"(SELECT VERSION FROM SYSADM.PSVERSION WHERE OBJECTTYPENAME = 'CLM'), '"&amp;IF(DATA!C1079=" ",DATA!A1079,DATA!C1079)&amp;"', 'N', 'N','N', 0, 0, 
'N', 'N','N','N', 'N', 0,0,'N', 'N','N',' ', ' ', ' ', 0);","")</f>
        <v/>
      </c>
    </row>
    <row r="1083" spans="1:1" ht="12.75" customHeight="1">
      <c r="A1083" s="1" t="str">
        <f>IF(AND(NOT(ISBLANK(DATA!A1080)),DATA!A1080&lt;&gt;DATA!A1079),"INSERT INTO SYSADM.PS_SCRTY_QUERY 
VALUES('"&amp;PSAUTHITEM_AU!$B$1 &amp; DATA!A1080&amp;"_VW', "&amp;"(SELECT VERSION FROM SYSADM.PSVERSION WHERE OBJECTTYPENAME = 'CLM'), '"&amp;IF(DATA!C1080=" ",DATA!A1080,DATA!C1080)&amp;"', 'N', 'N','N', 0, 0, 
'N', 'N','N','N', 'N', 0,0,'N', 'N','N',' ', ' ', ' ', 0);","")</f>
        <v/>
      </c>
    </row>
    <row r="1084" spans="1:1" ht="12.75" customHeight="1">
      <c r="A1084" s="1" t="str">
        <f>IF(AND(NOT(ISBLANK(DATA!A1081)),DATA!A1081&lt;&gt;DATA!A1080),"INSERT INTO SYSADM.PS_SCRTY_QUERY 
VALUES('"&amp;PSAUTHITEM_AU!$B$1 &amp; DATA!A1081&amp;"_VW', "&amp;"(SELECT VERSION FROM SYSADM.PSVERSION WHERE OBJECTTYPENAME = 'CLM'), '"&amp;IF(DATA!C1081=" ",DATA!A1081,DATA!C1081)&amp;"', 'N', 'N','N', 0, 0, 
'N', 'N','N','N', 'N', 0,0,'N', 'N','N',' ', ' ', ' ', 0);","")</f>
        <v/>
      </c>
    </row>
    <row r="1085" spans="1:1" ht="12.75" customHeight="1">
      <c r="A1085" s="1" t="str">
        <f>IF(AND(NOT(ISBLANK(DATA!A1082)),DATA!A1082&lt;&gt;DATA!A1081),"INSERT INTO SYSADM.PS_SCRTY_QUERY 
VALUES('"&amp;PSAUTHITEM_AU!$B$1 &amp; DATA!A1082&amp;"_VW', "&amp;"(SELECT VERSION FROM SYSADM.PSVERSION WHERE OBJECTTYPENAME = 'CLM'), '"&amp;IF(DATA!C1082=" ",DATA!A1082,DATA!C1082)&amp;"', 'N', 'N','N', 0, 0, 
'N', 'N','N','N', 'N', 0,0,'N', 'N','N',' ', ' ', ' ', 0);","")</f>
        <v/>
      </c>
    </row>
    <row r="1086" spans="1:1" ht="12.75" customHeight="1">
      <c r="A1086" s="1" t="str">
        <f>IF(AND(NOT(ISBLANK(DATA!A1083)),DATA!A1083&lt;&gt;DATA!A1082),"INSERT INTO SYSADM.PS_SCRTY_QUERY 
VALUES('"&amp;PSAUTHITEM_AU!$B$1 &amp; DATA!A1083&amp;"_VW', "&amp;"(SELECT VERSION FROM SYSADM.PSVERSION WHERE OBJECTTYPENAME = 'CLM'), '"&amp;IF(DATA!C1083=" ",DATA!A1083,DATA!C1083)&amp;"', 'N', 'N','N', 0, 0, 
'N', 'N','N','N', 'N', 0,0,'N', 'N','N',' ', ' ', ' ', 0);","")</f>
        <v/>
      </c>
    </row>
    <row r="1087" spans="1:1" ht="12.75" customHeight="1">
      <c r="A1087" s="1" t="str">
        <f>IF(AND(NOT(ISBLANK(DATA!A1084)),DATA!A1084&lt;&gt;DATA!A1083),"INSERT INTO SYSADM.PS_SCRTY_QUERY 
VALUES('"&amp;PSAUTHITEM_AU!$B$1 &amp; DATA!A1084&amp;"_VW', "&amp;"(SELECT VERSION FROM SYSADM.PSVERSION WHERE OBJECTTYPENAME = 'CLM'), '"&amp;IF(DATA!C1084=" ",DATA!A1084,DATA!C1084)&amp;"', 'N', 'N','N', 0, 0, 
'N', 'N','N','N', 'N', 0,0,'N', 'N','N',' ', ' ', ' ', 0);","")</f>
        <v/>
      </c>
    </row>
    <row r="1088" spans="1:1" ht="12.75" customHeight="1">
      <c r="A1088" s="1" t="str">
        <f>IF(AND(NOT(ISBLANK(DATA!A1085)),DATA!A1085&lt;&gt;DATA!A1084),"INSERT INTO SYSADM.PS_SCRTY_QUERY 
VALUES('"&amp;PSAUTHITEM_AU!$B$1 &amp; DATA!A1085&amp;"_VW', "&amp;"(SELECT VERSION FROM SYSADM.PSVERSION WHERE OBJECTTYPENAME = 'CLM'), '"&amp;IF(DATA!C1085=" ",DATA!A1085,DATA!C1085)&amp;"', 'N', 'N','N', 0, 0, 
'N', 'N','N','N', 'N', 0,0,'N', 'N','N',' ', ' ', ' ', 0);","")</f>
        <v/>
      </c>
    </row>
    <row r="1089" spans="1:1" ht="12.75" customHeight="1">
      <c r="A1089" s="1" t="str">
        <f>IF(AND(NOT(ISBLANK(DATA!A1086)),DATA!A1086&lt;&gt;DATA!A1085),"INSERT INTO SYSADM.PS_SCRTY_QUERY 
VALUES('"&amp;PSAUTHITEM_AU!$B$1 &amp; DATA!A1086&amp;"_VW', "&amp;"(SELECT VERSION FROM SYSADM.PSVERSION WHERE OBJECTTYPENAME = 'CLM'), '"&amp;IF(DATA!C1086=" ",DATA!A1086,DATA!C1086)&amp;"', 'N', 'N','N', 0, 0, 
'N', 'N','N','N', 'N', 0,0,'N', 'N','N',' ', ' ', ' ', 0);","")</f>
        <v/>
      </c>
    </row>
    <row r="1090" spans="1:1" ht="12.75" customHeight="1">
      <c r="A1090" s="1" t="str">
        <f>IF(AND(NOT(ISBLANK(DATA!A1087)),DATA!A1087&lt;&gt;DATA!A1086),"INSERT INTO SYSADM.PS_SCRTY_QUERY 
VALUES('"&amp;PSAUTHITEM_AU!$B$1 &amp; DATA!A1087&amp;"_VW', "&amp;"(SELECT VERSION FROM SYSADM.PSVERSION WHERE OBJECTTYPENAME = 'CLM'), '"&amp;IF(DATA!C1087=" ",DATA!A1087,DATA!C1087)&amp;"', 'N', 'N','N', 0, 0, 
'N', 'N','N','N', 'N', 0,0,'N', 'N','N',' ', ' ', ' ', 0);","")</f>
        <v/>
      </c>
    </row>
    <row r="1091" spans="1:1" ht="12.75" customHeight="1">
      <c r="A1091" s="1" t="str">
        <f>IF(AND(NOT(ISBLANK(DATA!A1088)),DATA!A1088&lt;&gt;DATA!A1087),"INSERT INTO SYSADM.PS_SCRTY_QUERY 
VALUES('"&amp;PSAUTHITEM_AU!$B$1 &amp; DATA!A1088&amp;"_VW', "&amp;"(SELECT VERSION FROM SYSADM.PSVERSION WHERE OBJECTTYPENAME = 'CLM'), '"&amp;IF(DATA!C1088=" ",DATA!A1088,DATA!C1088)&amp;"', 'N', 'N','N', 0, 0, 
'N', 'N','N','N', 'N', 0,0,'N', 'N','N',' ', ' ', ' ', 0);","")</f>
        <v/>
      </c>
    </row>
    <row r="1092" spans="1:1" ht="12.75" customHeight="1">
      <c r="A1092" s="1" t="str">
        <f>IF(AND(NOT(ISBLANK(DATA!A1089)),DATA!A1089&lt;&gt;DATA!A1088),"INSERT INTO SYSADM.PS_SCRTY_QUERY 
VALUES('"&amp;PSAUTHITEM_AU!$B$1 &amp; DATA!A1089&amp;"_VW', "&amp;"(SELECT VERSION FROM SYSADM.PSVERSION WHERE OBJECTTYPENAME = 'CLM'), '"&amp;IF(DATA!C1089=" ",DATA!A1089,DATA!C1089)&amp;"', 'N', 'N','N', 0, 0, 
'N', 'N','N','N', 'N', 0,0,'N', 'N','N',' ', ' ', ' ', 0);","")</f>
        <v/>
      </c>
    </row>
    <row r="1093" spans="1:1" ht="12.75" customHeight="1">
      <c r="A1093" s="1" t="str">
        <f>IF(AND(NOT(ISBLANK(DATA!A1090)),DATA!A1090&lt;&gt;DATA!A1089),"INSERT INTO SYSADM.PS_SCRTY_QUERY 
VALUES('"&amp;PSAUTHITEM_AU!$B$1 &amp; DATA!A1090&amp;"_VW', "&amp;"(SELECT VERSION FROM SYSADM.PSVERSION WHERE OBJECTTYPENAME = 'CLM'), '"&amp;IF(DATA!C1090=" ",DATA!A1090,DATA!C1090)&amp;"', 'N', 'N','N', 0, 0, 
'N', 'N','N','N', 'N', 0,0,'N', 'N','N',' ', ' ', ' ', 0);","")</f>
        <v/>
      </c>
    </row>
    <row r="1094" spans="1:1" ht="12.75" customHeight="1">
      <c r="A1094" s="1" t="str">
        <f>IF(AND(NOT(ISBLANK(DATA!A1091)),DATA!A1091&lt;&gt;DATA!A1090),"INSERT INTO SYSADM.PS_SCRTY_QUERY 
VALUES('"&amp;PSAUTHITEM_AU!$B$1 &amp; DATA!A1091&amp;"_VW', "&amp;"(SELECT VERSION FROM SYSADM.PSVERSION WHERE OBJECTTYPENAME = 'CLM'), '"&amp;IF(DATA!C1091=" ",DATA!A1091,DATA!C1091)&amp;"', 'N', 'N','N', 0, 0, 
'N', 'N','N','N', 'N', 0,0,'N', 'N','N',' ', ' ', ' ', 0);","")</f>
        <v/>
      </c>
    </row>
    <row r="1095" spans="1:1" ht="12.75" customHeight="1">
      <c r="A1095" s="1" t="str">
        <f>IF(AND(NOT(ISBLANK(DATA!A1092)),DATA!A1092&lt;&gt;DATA!A1091),"INSERT INTO SYSADM.PS_SCRTY_QUERY 
VALUES('"&amp;PSAUTHITEM_AU!$B$1 &amp; DATA!A1092&amp;"_VW', "&amp;"(SELECT VERSION FROM SYSADM.PSVERSION WHERE OBJECTTYPENAME = 'CLM'), '"&amp;IF(DATA!C1092=" ",DATA!A1092,DATA!C1092)&amp;"', 'N', 'N','N', 0, 0, 
'N', 'N','N','N', 'N', 0,0,'N', 'N','N',' ', ' ', ' ', 0);","")</f>
        <v/>
      </c>
    </row>
    <row r="1096" spans="1:1" ht="12.75" customHeight="1">
      <c r="A1096" s="1" t="str">
        <f>IF(AND(NOT(ISBLANK(DATA!A1093)),DATA!A1093&lt;&gt;DATA!A1092),"INSERT INTO SYSADM.PS_SCRTY_QUERY 
VALUES('"&amp;PSAUTHITEM_AU!$B$1 &amp; DATA!A1093&amp;"_VW', "&amp;"(SELECT VERSION FROM SYSADM.PSVERSION WHERE OBJECTTYPENAME = 'CLM'), '"&amp;IF(DATA!C1093=" ",DATA!A1093,DATA!C1093)&amp;"', 'N', 'N','N', 0, 0, 
'N', 'N','N','N', 'N', 0,0,'N', 'N','N',' ', ' ', ' ', 0);","")</f>
        <v/>
      </c>
    </row>
    <row r="1097" spans="1:1" ht="12.75" customHeight="1">
      <c r="A1097" s="1" t="str">
        <f>IF(AND(NOT(ISBLANK(DATA!A1094)),DATA!A1094&lt;&gt;DATA!A1093),"INSERT INTO SYSADM.PS_SCRTY_QUERY 
VALUES('"&amp;PSAUTHITEM_AU!$B$1 &amp; DATA!A1094&amp;"_VW', "&amp;"(SELECT VERSION FROM SYSADM.PSVERSION WHERE OBJECTTYPENAME = 'CLM'), '"&amp;IF(DATA!C1094=" ",DATA!A1094,DATA!C1094)&amp;"', 'N', 'N','N', 0, 0, 
'N', 'N','N','N', 'N', 0,0,'N', 'N','N',' ', ' ', ' ', 0);","")</f>
        <v/>
      </c>
    </row>
    <row r="1098" spans="1:1" ht="12.75" customHeight="1">
      <c r="A1098" s="1" t="str">
        <f>IF(AND(NOT(ISBLANK(DATA!A1095)),DATA!A1095&lt;&gt;DATA!A1094),"INSERT INTO SYSADM.PS_SCRTY_QUERY 
VALUES('"&amp;PSAUTHITEM_AU!$B$1 &amp; DATA!A1095&amp;"_VW', "&amp;"(SELECT VERSION FROM SYSADM.PSVERSION WHERE OBJECTTYPENAME = 'CLM'), '"&amp;IF(DATA!C1095=" ",DATA!A1095,DATA!C1095)&amp;"', 'N', 'N','N', 0, 0, 
'N', 'N','N','N', 'N', 0,0,'N', 'N','N',' ', ' ', ' ', 0);","")</f>
        <v/>
      </c>
    </row>
    <row r="1099" spans="1:1" ht="12.75" customHeight="1">
      <c r="A1099" s="1" t="str">
        <f>IF(AND(NOT(ISBLANK(DATA!A1096)),DATA!A1096&lt;&gt;DATA!A1095),"INSERT INTO SYSADM.PS_SCRTY_QUERY 
VALUES('"&amp;PSAUTHITEM_AU!$B$1 &amp; DATA!A1096&amp;"_VW', "&amp;"(SELECT VERSION FROM SYSADM.PSVERSION WHERE OBJECTTYPENAME = 'CLM'), '"&amp;IF(DATA!C1096=" ",DATA!A1096,DATA!C1096)&amp;"', 'N', 'N','N', 0, 0, 
'N', 'N','N','N', 'N', 0,0,'N', 'N','N',' ', ' ', ' ', 0);","")</f>
        <v/>
      </c>
    </row>
    <row r="1100" spans="1:1" ht="12.75" customHeight="1">
      <c r="A1100" s="1" t="str">
        <f>IF(AND(NOT(ISBLANK(DATA!A1097)),DATA!A1097&lt;&gt;DATA!A1096),"INSERT INTO SYSADM.PS_SCRTY_QUERY 
VALUES('"&amp;PSAUTHITEM_AU!$B$1 &amp; DATA!A1097&amp;"_VW', "&amp;"(SELECT VERSION FROM SYSADM.PSVERSION WHERE OBJECTTYPENAME = 'CLM'), '"&amp;IF(DATA!C1097=" ",DATA!A1097,DATA!C1097)&amp;"', 'N', 'N','N', 0, 0, 
'N', 'N','N','N', 'N', 0,0,'N', 'N','N',' ', ' ', ' ', 0);","")</f>
        <v/>
      </c>
    </row>
    <row r="1101" spans="1:1" ht="12.75" customHeight="1">
      <c r="A1101" s="1" t="str">
        <f>IF(AND(NOT(ISBLANK(DATA!A1098)),DATA!A1098&lt;&gt;DATA!A1097),"INSERT INTO SYSADM.PS_SCRTY_QUERY 
VALUES('"&amp;PSAUTHITEM_AU!$B$1 &amp; DATA!A1098&amp;"_VW', "&amp;"(SELECT VERSION FROM SYSADM.PSVERSION WHERE OBJECTTYPENAME = 'CLM'), '"&amp;IF(DATA!C1098=" ",DATA!A1098,DATA!C1098)&amp;"', 'N', 'N','N', 0, 0, 
'N', 'N','N','N', 'N', 0,0,'N', 'N','N',' ', ' ', ' ', 0);","")</f>
        <v/>
      </c>
    </row>
    <row r="1102" spans="1:1" ht="12.75" customHeight="1">
      <c r="A1102" s="1" t="str">
        <f>IF(AND(NOT(ISBLANK(DATA!A1099)),DATA!A1099&lt;&gt;DATA!A1098),"INSERT INTO SYSADM.PS_SCRTY_QUERY 
VALUES('"&amp;PSAUTHITEM_AU!$B$1 &amp; DATA!A1099&amp;"_VW', "&amp;"(SELECT VERSION FROM SYSADM.PSVERSION WHERE OBJECTTYPENAME = 'CLM'), '"&amp;IF(DATA!C1099=" ",DATA!A1099,DATA!C1099)&amp;"', 'N', 'N','N', 0, 0, 
'N', 'N','N','N', 'N', 0,0,'N', 'N','N',' ', ' ', ' ', 0);","")</f>
        <v/>
      </c>
    </row>
    <row r="1103" spans="1:1" ht="12.75" customHeight="1">
      <c r="A1103" s="1" t="str">
        <f>IF(AND(NOT(ISBLANK(DATA!A1100)),DATA!A1100&lt;&gt;DATA!A1099),"INSERT INTO SYSADM.PS_SCRTY_QUERY 
VALUES('"&amp;PSAUTHITEM_AU!$B$1 &amp; DATA!A1100&amp;"_VW', "&amp;"(SELECT VERSION FROM SYSADM.PSVERSION WHERE OBJECTTYPENAME = 'CLM'), '"&amp;IF(DATA!C1100=" ",DATA!A1100,DATA!C1100)&amp;"', 'N', 'N','N', 0, 0, 
'N', 'N','N','N', 'N', 0,0,'N', 'N','N',' ', ' ', ' ', 0);","")</f>
        <v/>
      </c>
    </row>
    <row r="1104" spans="1:1" ht="12.75" customHeight="1">
      <c r="A1104" s="1" t="str">
        <f>IF(AND(NOT(ISBLANK(DATA!A1101)),DATA!A1101&lt;&gt;DATA!A1100),"INSERT INTO SYSADM.PS_SCRTY_QUERY 
VALUES('"&amp;PSAUTHITEM_AU!$B$1 &amp; DATA!A1101&amp;"_VW', "&amp;"(SELECT VERSION FROM SYSADM.PSVERSION WHERE OBJECTTYPENAME = 'CLM'), '"&amp;IF(DATA!C1101=" ",DATA!A1101,DATA!C1101)&amp;"', 'N', 'N','N', 0, 0, 
'N', 'N','N','N', 'N', 0,0,'N', 'N','N',' ', ' ', ' ', 0);","")</f>
        <v/>
      </c>
    </row>
    <row r="1105" spans="1:1" ht="12.75" customHeight="1">
      <c r="A1105" s="1" t="str">
        <f>IF(AND(NOT(ISBLANK(DATA!A1102)),DATA!A1102&lt;&gt;DATA!A1101),"INSERT INTO SYSADM.PS_SCRTY_QUERY 
VALUES('"&amp;PSAUTHITEM_AU!$B$1 &amp; DATA!A1102&amp;"_VW', "&amp;"(SELECT VERSION FROM SYSADM.PSVERSION WHERE OBJECTTYPENAME = 'CLM'), '"&amp;IF(DATA!C1102=" ",DATA!A1102,DATA!C1102)&amp;"', 'N', 'N','N', 0, 0, 
'N', 'N','N','N', 'N', 0,0,'N', 'N','N',' ', ' ', ' ', 0);","")</f>
        <v/>
      </c>
    </row>
    <row r="1106" spans="1:1" ht="12.75" customHeight="1">
      <c r="A1106" s="1" t="str">
        <f>IF(AND(NOT(ISBLANK(DATA!A1103)),DATA!A1103&lt;&gt;DATA!A1102),"INSERT INTO SYSADM.PS_SCRTY_QUERY 
VALUES('"&amp;PSAUTHITEM_AU!$B$1 &amp; DATA!A1103&amp;"_VW', "&amp;"(SELECT VERSION FROM SYSADM.PSVERSION WHERE OBJECTTYPENAME = 'CLM'), '"&amp;IF(DATA!C1103=" ",DATA!A1103,DATA!C1103)&amp;"', 'N', 'N','N', 0, 0, 
'N', 'N','N','N', 'N', 0,0,'N', 'N','N',' ', ' ', ' ', 0);","")</f>
        <v/>
      </c>
    </row>
    <row r="1107" spans="1:1" ht="12.75" customHeight="1">
      <c r="A1107" s="1" t="str">
        <f>IF(AND(NOT(ISBLANK(DATA!A1104)),DATA!A1104&lt;&gt;DATA!A1103),"INSERT INTO SYSADM.PS_SCRTY_QUERY 
VALUES('"&amp;PSAUTHITEM_AU!$B$1 &amp; DATA!A1104&amp;"_VW', "&amp;"(SELECT VERSION FROM SYSADM.PSVERSION WHERE OBJECTTYPENAME = 'CLM'), '"&amp;IF(DATA!C1104=" ",DATA!A1104,DATA!C1104)&amp;"', 'N', 'N','N', 0, 0, 
'N', 'N','N','N', 'N', 0,0,'N', 'N','N',' ', ' ', ' ', 0);","")</f>
        <v/>
      </c>
    </row>
    <row r="1108" spans="1:1" ht="12.75" customHeight="1">
      <c r="A1108" s="1" t="str">
        <f>IF(AND(NOT(ISBLANK(DATA!A1105)),DATA!A1105&lt;&gt;DATA!A1104),"INSERT INTO SYSADM.PS_SCRTY_QUERY 
VALUES('"&amp;PSAUTHITEM_AU!$B$1 &amp; DATA!A1105&amp;"_VW', "&amp;"(SELECT VERSION FROM SYSADM.PSVERSION WHERE OBJECTTYPENAME = 'CLM'), '"&amp;IF(DATA!C1105=" ",DATA!A1105,DATA!C1105)&amp;"', 'N', 'N','N', 0, 0, 
'N', 'N','N','N', 'N', 0,0,'N', 'N','N',' ', ' ', ' ', 0);","")</f>
        <v/>
      </c>
    </row>
    <row r="1109" spans="1:1" ht="12.75" customHeight="1">
      <c r="A1109" s="1" t="str">
        <f>IF(AND(NOT(ISBLANK(DATA!A1106)),DATA!A1106&lt;&gt;DATA!A1105),"INSERT INTO SYSADM.PS_SCRTY_QUERY 
VALUES('"&amp;PSAUTHITEM_AU!$B$1 &amp; DATA!A1106&amp;"_VW', "&amp;"(SELECT VERSION FROM SYSADM.PSVERSION WHERE OBJECTTYPENAME = 'CLM'), '"&amp;IF(DATA!C1106=" ",DATA!A1106,DATA!C1106)&amp;"', 'N', 'N','N', 0, 0, 
'N', 'N','N','N', 'N', 0,0,'N', 'N','N',' ', ' ', ' ', 0);","")</f>
        <v/>
      </c>
    </row>
    <row r="1110" spans="1:1" ht="12.75" customHeight="1">
      <c r="A1110" s="1" t="str">
        <f>IF(AND(NOT(ISBLANK(DATA!A1107)),DATA!A1107&lt;&gt;DATA!A1106),"INSERT INTO SYSADM.PS_SCRTY_QUERY 
VALUES('"&amp;PSAUTHITEM_AU!$B$1 &amp; DATA!A1107&amp;"_VW', "&amp;"(SELECT VERSION FROM SYSADM.PSVERSION WHERE OBJECTTYPENAME = 'CLM'), '"&amp;IF(DATA!C1107=" ",DATA!A1107,DATA!C1107)&amp;"', 'N', 'N','N', 0, 0, 
'N', 'N','N','N', 'N', 0,0,'N', 'N','N',' ', ' ', ' ', 0);","")</f>
        <v/>
      </c>
    </row>
    <row r="1111" spans="1:1" ht="12.75" customHeight="1">
      <c r="A1111" s="1" t="str">
        <f>IF(AND(NOT(ISBLANK(DATA!A1108)),DATA!A1108&lt;&gt;DATA!A1107),"INSERT INTO SYSADM.PS_SCRTY_QUERY 
VALUES('"&amp;PSAUTHITEM_AU!$B$1 &amp; DATA!A1108&amp;"_VW', "&amp;"(SELECT VERSION FROM SYSADM.PSVERSION WHERE OBJECTTYPENAME = 'CLM'), '"&amp;IF(DATA!C1108=" ",DATA!A1108,DATA!C1108)&amp;"', 'N', 'N','N', 0, 0, 
'N', 'N','N','N', 'N', 0,0,'N', 'N','N',' ', ' ', ' ', 0);","")</f>
        <v/>
      </c>
    </row>
    <row r="1112" spans="1:1" ht="12.75" customHeight="1">
      <c r="A1112" s="1" t="str">
        <f>IF(AND(NOT(ISBLANK(DATA!A1109)),DATA!A1109&lt;&gt;DATA!A1108),"INSERT INTO SYSADM.PS_SCRTY_QUERY 
VALUES('"&amp;PSAUTHITEM_AU!$B$1 &amp; DATA!A1109&amp;"_VW', "&amp;"(SELECT VERSION FROM SYSADM.PSVERSION WHERE OBJECTTYPENAME = 'CLM'), '"&amp;IF(DATA!C1109=" ",DATA!A1109,DATA!C1109)&amp;"', 'N', 'N','N', 0, 0, 
'N', 'N','N','N', 'N', 0,0,'N', 'N','N',' ', ' ', ' ', 0);","")</f>
        <v/>
      </c>
    </row>
    <row r="1113" spans="1:1" ht="12.75" customHeight="1">
      <c r="A1113" s="1" t="str">
        <f>IF(AND(NOT(ISBLANK(DATA!A1110)),DATA!A1110&lt;&gt;DATA!A1109),"INSERT INTO SYSADM.PS_SCRTY_QUERY 
VALUES('"&amp;PSAUTHITEM_AU!$B$1 &amp; DATA!A1110&amp;"_VW', "&amp;"(SELECT VERSION FROM SYSADM.PSVERSION WHERE OBJECTTYPENAME = 'CLM'), '"&amp;IF(DATA!C1110=" ",DATA!A1110,DATA!C1110)&amp;"', 'N', 'N','N', 0, 0, 
'N', 'N','N','N', 'N', 0,0,'N', 'N','N',' ', ' ', ' ', 0);","")</f>
        <v/>
      </c>
    </row>
    <row r="1114" spans="1:1" ht="12.75" customHeight="1">
      <c r="A1114" s="1" t="str">
        <f>IF(AND(NOT(ISBLANK(DATA!A1111)),DATA!A1111&lt;&gt;DATA!A1110),"INSERT INTO SYSADM.PS_SCRTY_QUERY 
VALUES('"&amp;PSAUTHITEM_AU!$B$1 &amp; DATA!A1111&amp;"_VW', "&amp;"(SELECT VERSION FROM SYSADM.PSVERSION WHERE OBJECTTYPENAME = 'CLM'), '"&amp;IF(DATA!C1111=" ",DATA!A1111,DATA!C1111)&amp;"', 'N', 'N','N', 0, 0, 
'N', 'N','N','N', 'N', 0,0,'N', 'N','N',' ', ' ', ' ', 0);","")</f>
        <v/>
      </c>
    </row>
    <row r="1115" spans="1:1" ht="12.75" customHeight="1">
      <c r="A1115" s="1" t="str">
        <f>IF(AND(NOT(ISBLANK(DATA!A1112)),DATA!A1112&lt;&gt;DATA!A1111),"INSERT INTO SYSADM.PS_SCRTY_QUERY 
VALUES('"&amp;PSAUTHITEM_AU!$B$1 &amp; DATA!A1112&amp;"_VW', "&amp;"(SELECT VERSION FROM SYSADM.PSVERSION WHERE OBJECTTYPENAME = 'CLM'), '"&amp;IF(DATA!C1112=" ",DATA!A1112,DATA!C1112)&amp;"', 'N', 'N','N', 0, 0, 
'N', 'N','N','N', 'N', 0,0,'N', 'N','N',' ', ' ', ' ', 0);","")</f>
        <v/>
      </c>
    </row>
    <row r="1116" spans="1:1" ht="12.75" customHeight="1">
      <c r="A1116" s="1" t="str">
        <f>IF(AND(NOT(ISBLANK(DATA!A1113)),DATA!A1113&lt;&gt;DATA!A1112),"INSERT INTO SYSADM.PS_SCRTY_QUERY 
VALUES('"&amp;PSAUTHITEM_AU!$B$1 &amp; DATA!A1113&amp;"_VW', "&amp;"(SELECT VERSION FROM SYSADM.PSVERSION WHERE OBJECTTYPENAME = 'CLM'), '"&amp;IF(DATA!C1113=" ",DATA!A1113,DATA!C1113)&amp;"', 'N', 'N','N', 0, 0, 
'N', 'N','N','N', 'N', 0,0,'N', 'N','N',' ', ' ', ' ', 0);","")</f>
        <v/>
      </c>
    </row>
    <row r="1117" spans="1:1" ht="12.75" customHeight="1">
      <c r="A1117" s="1" t="str">
        <f>IF(AND(NOT(ISBLANK(DATA!A1114)),DATA!A1114&lt;&gt;DATA!A1113),"INSERT INTO SYSADM.PS_SCRTY_QUERY 
VALUES('"&amp;PSAUTHITEM_AU!$B$1 &amp; DATA!A1114&amp;"_VW', "&amp;"(SELECT VERSION FROM SYSADM.PSVERSION WHERE OBJECTTYPENAME = 'CLM'), '"&amp;IF(DATA!C1114=" ",DATA!A1114,DATA!C1114)&amp;"', 'N', 'N','N', 0, 0, 
'N', 'N','N','N', 'N', 0,0,'N', 'N','N',' ', ' ', ' ', 0);","")</f>
        <v/>
      </c>
    </row>
    <row r="1118" spans="1:1" ht="12.75" customHeight="1">
      <c r="A1118" s="1" t="str">
        <f>IF(AND(NOT(ISBLANK(DATA!A1115)),DATA!A1115&lt;&gt;DATA!A1114),"INSERT INTO SYSADM.PS_SCRTY_QUERY 
VALUES('"&amp;PSAUTHITEM_AU!$B$1 &amp; DATA!A1115&amp;"_VW', "&amp;"(SELECT VERSION FROM SYSADM.PSVERSION WHERE OBJECTTYPENAME = 'CLM'), '"&amp;IF(DATA!C1115=" ",DATA!A1115,DATA!C1115)&amp;"', 'N', 'N','N', 0, 0, 
'N', 'N','N','N', 'N', 0,0,'N', 'N','N',' ', ' ', ' ', 0);","")</f>
        <v/>
      </c>
    </row>
    <row r="1119" spans="1:1" ht="12.75" customHeight="1">
      <c r="A1119" s="1" t="str">
        <f>IF(AND(NOT(ISBLANK(DATA!A1116)),DATA!A1116&lt;&gt;DATA!A1115),"INSERT INTO SYSADM.PS_SCRTY_QUERY 
VALUES('"&amp;PSAUTHITEM_AU!$B$1 &amp; DATA!A1116&amp;"_VW', "&amp;"(SELECT VERSION FROM SYSADM.PSVERSION WHERE OBJECTTYPENAME = 'CLM'), '"&amp;IF(DATA!C1116=" ",DATA!A1116,DATA!C1116)&amp;"', 'N', 'N','N', 0, 0, 
'N', 'N','N','N', 'N', 0,0,'N', 'N','N',' ', ' ', ' ', 0);","")</f>
        <v/>
      </c>
    </row>
    <row r="1120" spans="1:1" ht="12.75" customHeight="1">
      <c r="A1120" s="1" t="str">
        <f>IF(AND(NOT(ISBLANK(DATA!A1117)),DATA!A1117&lt;&gt;DATA!A1116),"INSERT INTO SYSADM.PS_SCRTY_QUERY 
VALUES('"&amp;PSAUTHITEM_AU!$B$1 &amp; DATA!A1117&amp;"_VW', "&amp;"(SELECT VERSION FROM SYSADM.PSVERSION WHERE OBJECTTYPENAME = 'CLM'), '"&amp;IF(DATA!C1117=" ",DATA!A1117,DATA!C1117)&amp;"', 'N', 'N','N', 0, 0, 
'N', 'N','N','N', 'N', 0,0,'N', 'N','N',' ', ' ', ' ', 0);","")</f>
        <v/>
      </c>
    </row>
    <row r="1121" spans="1:1" ht="12.75" customHeight="1">
      <c r="A1121" s="1" t="str">
        <f>IF(AND(NOT(ISBLANK(DATA!A1118)),DATA!A1118&lt;&gt;DATA!A1117),"INSERT INTO SYSADM.PS_SCRTY_QUERY 
VALUES('"&amp;PSAUTHITEM_AU!$B$1 &amp; DATA!A1118&amp;"_VW', "&amp;"(SELECT VERSION FROM SYSADM.PSVERSION WHERE OBJECTTYPENAME = 'CLM'), '"&amp;IF(DATA!C1118=" ",DATA!A1118,DATA!C1118)&amp;"', 'N', 'N','N', 0, 0, 
'N', 'N','N','N', 'N', 0,0,'N', 'N','N',' ', ' ', ' ', 0);","")</f>
        <v/>
      </c>
    </row>
    <row r="1122" spans="1:1" ht="12.75" customHeight="1">
      <c r="A1122" s="1" t="str">
        <f>IF(AND(NOT(ISBLANK(DATA!A1119)),DATA!A1119&lt;&gt;DATA!A1118),"INSERT INTO SYSADM.PS_SCRTY_QUERY 
VALUES('"&amp;PSAUTHITEM_AU!$B$1 &amp; DATA!A1119&amp;"_VW', "&amp;"(SELECT VERSION FROM SYSADM.PSVERSION WHERE OBJECTTYPENAME = 'CLM'), '"&amp;IF(DATA!C1119=" ",DATA!A1119,DATA!C1119)&amp;"', 'N', 'N','N', 0, 0, 
'N', 'N','N','N', 'N', 0,0,'N', 'N','N',' ', ' ', ' ', 0);","")</f>
        <v/>
      </c>
    </row>
    <row r="1123" spans="1:1" ht="12.75" customHeight="1">
      <c r="A1123" s="1" t="str">
        <f>IF(AND(NOT(ISBLANK(DATA!A1120)),DATA!A1120&lt;&gt;DATA!A1119),"INSERT INTO SYSADM.PS_SCRTY_QUERY 
VALUES('"&amp;PSAUTHITEM_AU!$B$1 &amp; DATA!A1120&amp;"_VW', "&amp;"(SELECT VERSION FROM SYSADM.PSVERSION WHERE OBJECTTYPENAME = 'CLM'), '"&amp;IF(DATA!C1120=" ",DATA!A1120,DATA!C1120)&amp;"', 'N', 'N','N', 0, 0, 
'N', 'N','N','N', 'N', 0,0,'N', 'N','N',' ', ' ', ' ', 0);","")</f>
        <v/>
      </c>
    </row>
    <row r="1124" spans="1:1" ht="12.75" customHeight="1">
      <c r="A1124" s="1" t="str">
        <f>IF(AND(NOT(ISBLANK(DATA!A1121)),DATA!A1121&lt;&gt;DATA!A1120),"INSERT INTO SYSADM.PS_SCRTY_QUERY 
VALUES('"&amp;PSAUTHITEM_AU!$B$1 &amp; DATA!A1121&amp;"_VW', "&amp;"(SELECT VERSION FROM SYSADM.PSVERSION WHERE OBJECTTYPENAME = 'CLM'), '"&amp;IF(DATA!C1121=" ",DATA!A1121,DATA!C1121)&amp;"', 'N', 'N','N', 0, 0, 
'N', 'N','N','N', 'N', 0,0,'N', 'N','N',' ', ' ', ' ', 0);","")</f>
        <v/>
      </c>
    </row>
    <row r="1125" spans="1:1" ht="12.75" customHeight="1">
      <c r="A1125" s="1" t="str">
        <f>IF(AND(NOT(ISBLANK(DATA!A1122)),DATA!A1122&lt;&gt;DATA!A1121),"INSERT INTO SYSADM.PS_SCRTY_QUERY 
VALUES('"&amp;PSAUTHITEM_AU!$B$1 &amp; DATA!A1122&amp;"_VW', "&amp;"(SELECT VERSION FROM SYSADM.PSVERSION WHERE OBJECTTYPENAME = 'CLM'), '"&amp;IF(DATA!C1122=" ",DATA!A1122,DATA!C1122)&amp;"', 'N', 'N','N', 0, 0, 
'N', 'N','N','N', 'N', 0,0,'N', 'N','N',' ', ' ', ' ', 0);","")</f>
        <v/>
      </c>
    </row>
    <row r="1126" spans="1:1" ht="12.75" customHeight="1">
      <c r="A1126" s="1" t="str">
        <f>IF(AND(NOT(ISBLANK(DATA!A1123)),DATA!A1123&lt;&gt;DATA!A1122),"INSERT INTO SYSADM.PS_SCRTY_QUERY 
VALUES('"&amp;PSAUTHITEM_AU!$B$1 &amp; DATA!A1123&amp;"_VW', "&amp;"(SELECT VERSION FROM SYSADM.PSVERSION WHERE OBJECTTYPENAME = 'CLM'), '"&amp;IF(DATA!C1123=" ",DATA!A1123,DATA!C1123)&amp;"', 'N', 'N','N', 0, 0, 
'N', 'N','N','N', 'N', 0,0,'N', 'N','N',' ', ' ', ' ', 0);","")</f>
        <v/>
      </c>
    </row>
    <row r="1127" spans="1:1" ht="12.75" customHeight="1">
      <c r="A1127" s="1" t="str">
        <f>IF(AND(NOT(ISBLANK(DATA!A1124)),DATA!A1124&lt;&gt;DATA!A1123),"INSERT INTO SYSADM.PS_SCRTY_QUERY 
VALUES('"&amp;PSAUTHITEM_AU!$B$1 &amp; DATA!A1124&amp;"_VW', "&amp;"(SELECT VERSION FROM SYSADM.PSVERSION WHERE OBJECTTYPENAME = 'CLM'), '"&amp;IF(DATA!C1124=" ",DATA!A1124,DATA!C1124)&amp;"', 'N', 'N','N', 0, 0, 
'N', 'N','N','N', 'N', 0,0,'N', 'N','N',' ', ' ', ' ', 0);","")</f>
        <v/>
      </c>
    </row>
    <row r="1128" spans="1:1" ht="12.75" customHeight="1">
      <c r="A1128" s="1" t="str">
        <f>IF(AND(NOT(ISBLANK(DATA!A1125)),DATA!A1125&lt;&gt;DATA!A1124),"INSERT INTO SYSADM.PS_SCRTY_QUERY 
VALUES('"&amp;PSAUTHITEM_AU!$B$1 &amp; DATA!A1125&amp;"_VW', "&amp;"(SELECT VERSION FROM SYSADM.PSVERSION WHERE OBJECTTYPENAME = 'CLM'), '"&amp;IF(DATA!C1125=" ",DATA!A1125,DATA!C1125)&amp;"', 'N', 'N','N', 0, 0, 
'N', 'N','N','N', 'N', 0,0,'N', 'N','N',' ', ' ', ' ', 0);","")</f>
        <v/>
      </c>
    </row>
    <row r="1129" spans="1:1" ht="12.75" customHeight="1">
      <c r="A1129" s="1" t="str">
        <f>IF(AND(NOT(ISBLANK(DATA!A1126)),DATA!A1126&lt;&gt;DATA!A1125),"INSERT INTO SYSADM.PS_SCRTY_QUERY 
VALUES('"&amp;PSAUTHITEM_AU!$B$1 &amp; DATA!A1126&amp;"_VW', "&amp;"(SELECT VERSION FROM SYSADM.PSVERSION WHERE OBJECTTYPENAME = 'CLM'), '"&amp;IF(DATA!C1126=" ",DATA!A1126,DATA!C1126)&amp;"', 'N', 'N','N', 0, 0, 
'N', 'N','N','N', 'N', 0,0,'N', 'N','N',' ', ' ', ' ', 0);","")</f>
        <v/>
      </c>
    </row>
    <row r="1130" spans="1:1" ht="12.75" customHeight="1">
      <c r="A1130" s="1" t="str">
        <f>IF(AND(NOT(ISBLANK(DATA!A1127)),DATA!A1127&lt;&gt;DATA!A1126),"INSERT INTO SYSADM.PS_SCRTY_QUERY 
VALUES('"&amp;PSAUTHITEM_AU!$B$1 &amp; DATA!A1127&amp;"_VW', "&amp;"(SELECT VERSION FROM SYSADM.PSVERSION WHERE OBJECTTYPENAME = 'CLM'), '"&amp;IF(DATA!C1127=" ",DATA!A1127,DATA!C1127)&amp;"', 'N', 'N','N', 0, 0, 
'N', 'N','N','N', 'N', 0,0,'N', 'N','N',' ', ' ', ' ', 0);","")</f>
        <v/>
      </c>
    </row>
    <row r="1131" spans="1:1" ht="12.75" customHeight="1">
      <c r="A1131" s="1" t="str">
        <f>IF(AND(NOT(ISBLANK(DATA!A1128)),DATA!A1128&lt;&gt;DATA!A1127),"INSERT INTO SYSADM.PS_SCRTY_QUERY 
VALUES('"&amp;PSAUTHITEM_AU!$B$1 &amp; DATA!A1128&amp;"_VW', "&amp;"(SELECT VERSION FROM SYSADM.PSVERSION WHERE OBJECTTYPENAME = 'CLM'), '"&amp;IF(DATA!C1128=" ",DATA!A1128,DATA!C1128)&amp;"', 'N', 'N','N', 0, 0, 
'N', 'N','N','N', 'N', 0,0,'N', 'N','N',' ', ' ', ' ', 0);","")</f>
        <v/>
      </c>
    </row>
    <row r="1132" spans="1:1" ht="12.75" customHeight="1">
      <c r="A1132" s="1" t="str">
        <f>IF(AND(NOT(ISBLANK(DATA!A1129)),DATA!A1129&lt;&gt;DATA!A1128),"INSERT INTO SYSADM.PS_SCRTY_QUERY 
VALUES('"&amp;PSAUTHITEM_AU!$B$1 &amp; DATA!A1129&amp;"_VW', "&amp;"(SELECT VERSION FROM SYSADM.PSVERSION WHERE OBJECTTYPENAME = 'CLM'), '"&amp;IF(DATA!C1129=" ",DATA!A1129,DATA!C1129)&amp;"', 'N', 'N','N', 0, 0, 
'N', 'N','N','N', 'N', 0,0,'N', 'N','N',' ', ' ', ' ', 0);","")</f>
        <v/>
      </c>
    </row>
    <row r="1133" spans="1:1" ht="12.75" customHeight="1">
      <c r="A1133" s="1" t="str">
        <f>IF(AND(NOT(ISBLANK(DATA!A1130)),DATA!A1130&lt;&gt;DATA!A1129),"INSERT INTO SYSADM.PS_SCRTY_QUERY 
VALUES('"&amp;PSAUTHITEM_AU!$B$1 &amp; DATA!A1130&amp;"_VW', "&amp;"(SELECT VERSION FROM SYSADM.PSVERSION WHERE OBJECTTYPENAME = 'CLM'), '"&amp;IF(DATA!C1130=" ",DATA!A1130,DATA!C1130)&amp;"', 'N', 'N','N', 0, 0, 
'N', 'N','N','N', 'N', 0,0,'N', 'N','N',' ', ' ', ' ', 0);","")</f>
        <v/>
      </c>
    </row>
    <row r="1134" spans="1:1" ht="12.75" customHeight="1">
      <c r="A1134" s="1" t="str">
        <f>IF(AND(NOT(ISBLANK(DATA!A1131)),DATA!A1131&lt;&gt;DATA!A1130),"INSERT INTO SYSADM.PS_SCRTY_QUERY 
VALUES('"&amp;PSAUTHITEM_AU!$B$1 &amp; DATA!A1131&amp;"_VW', "&amp;"(SELECT VERSION FROM SYSADM.PSVERSION WHERE OBJECTTYPENAME = 'CLM'), '"&amp;IF(DATA!C1131=" ",DATA!A1131,DATA!C1131)&amp;"', 'N', 'N','N', 0, 0, 
'N', 'N','N','N', 'N', 0,0,'N', 'N','N',' ', ' ', ' ', 0);","")</f>
        <v/>
      </c>
    </row>
    <row r="1135" spans="1:1" ht="12.75" customHeight="1">
      <c r="A1135" s="1" t="str">
        <f>IF(AND(NOT(ISBLANK(DATA!A1132)),DATA!A1132&lt;&gt;DATA!A1131),"INSERT INTO SYSADM.PS_SCRTY_QUERY 
VALUES('"&amp;PSAUTHITEM_AU!$B$1 &amp; DATA!A1132&amp;"_VW', "&amp;"(SELECT VERSION FROM SYSADM.PSVERSION WHERE OBJECTTYPENAME = 'CLM'), '"&amp;IF(DATA!C1132=" ",DATA!A1132,DATA!C1132)&amp;"', 'N', 'N','N', 0, 0, 
'N', 'N','N','N', 'N', 0,0,'N', 'N','N',' ', ' ', ' ', 0);","")</f>
        <v/>
      </c>
    </row>
    <row r="1136" spans="1:1" ht="12.75" customHeight="1">
      <c r="A1136" s="1" t="str">
        <f>IF(AND(NOT(ISBLANK(DATA!A1133)),DATA!A1133&lt;&gt;DATA!A1132),"INSERT INTO SYSADM.PS_SCRTY_QUERY 
VALUES('"&amp;PSAUTHITEM_AU!$B$1 &amp; DATA!A1133&amp;"_VW', "&amp;"(SELECT VERSION FROM SYSADM.PSVERSION WHERE OBJECTTYPENAME = 'CLM'), '"&amp;IF(DATA!C1133=" ",DATA!A1133,DATA!C1133)&amp;"', 'N', 'N','N', 0, 0, 
'N', 'N','N','N', 'N', 0,0,'N', 'N','N',' ', ' ', ' ', 0);","")</f>
        <v/>
      </c>
    </row>
    <row r="1137" spans="1:1" ht="12.75" customHeight="1">
      <c r="A1137" s="1" t="str">
        <f>IF(AND(NOT(ISBLANK(DATA!A1134)),DATA!A1134&lt;&gt;DATA!A1133),"INSERT INTO SYSADM.PS_SCRTY_QUERY 
VALUES('"&amp;PSAUTHITEM_AU!$B$1 &amp; DATA!A1134&amp;"_VW', "&amp;"(SELECT VERSION FROM SYSADM.PSVERSION WHERE OBJECTTYPENAME = 'CLM'), '"&amp;IF(DATA!C1134=" ",DATA!A1134,DATA!C1134)&amp;"', 'N', 'N','N', 0, 0, 
'N', 'N','N','N', 'N', 0,0,'N', 'N','N',' ', ' ', ' ', 0);","")</f>
        <v/>
      </c>
    </row>
    <row r="1138" spans="1:1" ht="12.75" customHeight="1">
      <c r="A1138" s="1" t="str">
        <f>IF(AND(NOT(ISBLANK(DATA!A1135)),DATA!A1135&lt;&gt;DATA!A1134),"INSERT INTO SYSADM.PS_SCRTY_QUERY 
VALUES('"&amp;PSAUTHITEM_AU!$B$1 &amp; DATA!A1135&amp;"_VW', "&amp;"(SELECT VERSION FROM SYSADM.PSVERSION WHERE OBJECTTYPENAME = 'CLM'), '"&amp;IF(DATA!C1135=" ",DATA!A1135,DATA!C1135)&amp;"', 'N', 'N','N', 0, 0, 
'N', 'N','N','N', 'N', 0,0,'N', 'N','N',' ', ' ', ' ', 0);","")</f>
        <v/>
      </c>
    </row>
    <row r="1139" spans="1:1" ht="12.75" customHeight="1">
      <c r="A1139" s="1" t="str">
        <f>IF(AND(NOT(ISBLANK(DATA!A1136)),DATA!A1136&lt;&gt;DATA!A1135),"INSERT INTO SYSADM.PS_SCRTY_QUERY 
VALUES('"&amp;PSAUTHITEM_AU!$B$1 &amp; DATA!A1136&amp;"_VW', "&amp;"(SELECT VERSION FROM SYSADM.PSVERSION WHERE OBJECTTYPENAME = 'CLM'), '"&amp;IF(DATA!C1136=" ",DATA!A1136,DATA!C1136)&amp;"', 'N', 'N','N', 0, 0, 
'N', 'N','N','N', 'N', 0,0,'N', 'N','N',' ', ' ', ' ', 0);","")</f>
        <v/>
      </c>
    </row>
    <row r="1140" spans="1:1" ht="12.75" customHeight="1">
      <c r="A1140" s="1" t="str">
        <f>IF(AND(NOT(ISBLANK(DATA!A1137)),DATA!A1137&lt;&gt;DATA!A1136),"INSERT INTO SYSADM.PS_SCRTY_QUERY 
VALUES('"&amp;PSAUTHITEM_AU!$B$1 &amp; DATA!A1137&amp;"_VW', "&amp;"(SELECT VERSION FROM SYSADM.PSVERSION WHERE OBJECTTYPENAME = 'CLM'), '"&amp;IF(DATA!C1137=" ",DATA!A1137,DATA!C1137)&amp;"', 'N', 'N','N', 0, 0, 
'N', 'N','N','N', 'N', 0,0,'N', 'N','N',' ', ' ', ' ', 0);","")</f>
        <v/>
      </c>
    </row>
    <row r="1141" spans="1:1" ht="12.75" customHeight="1">
      <c r="A1141" s="1" t="str">
        <f>IF(AND(NOT(ISBLANK(DATA!A1138)),DATA!A1138&lt;&gt;DATA!A1137),"INSERT INTO SYSADM.PS_SCRTY_QUERY 
VALUES('"&amp;PSAUTHITEM_AU!$B$1 &amp; DATA!A1138&amp;"_VW', "&amp;"(SELECT VERSION FROM SYSADM.PSVERSION WHERE OBJECTTYPENAME = 'CLM'), '"&amp;IF(DATA!C1138=" ",DATA!A1138,DATA!C1138)&amp;"', 'N', 'N','N', 0, 0, 
'N', 'N','N','N', 'N', 0,0,'N', 'N','N',' ', ' ', ' ', 0);","")</f>
        <v/>
      </c>
    </row>
    <row r="1142" spans="1:1" ht="12.75" customHeight="1">
      <c r="A1142" s="1" t="str">
        <f>IF(AND(NOT(ISBLANK(DATA!A1139)),DATA!A1139&lt;&gt;DATA!A1138),"INSERT INTO SYSADM.PS_SCRTY_QUERY 
VALUES('"&amp;PSAUTHITEM_AU!$B$1 &amp; DATA!A1139&amp;"_VW', "&amp;"(SELECT VERSION FROM SYSADM.PSVERSION WHERE OBJECTTYPENAME = 'CLM'), '"&amp;IF(DATA!C1139=" ",DATA!A1139,DATA!C1139)&amp;"', 'N', 'N','N', 0, 0, 
'N', 'N','N','N', 'N', 0,0,'N', 'N','N',' ', ' ', ' ', 0);","")</f>
        <v/>
      </c>
    </row>
    <row r="1143" spans="1:1" ht="12.75" customHeight="1">
      <c r="A1143" s="1" t="str">
        <f>IF(AND(NOT(ISBLANK(DATA!A1140)),DATA!A1140&lt;&gt;DATA!A1139),"INSERT INTO SYSADM.PS_SCRTY_QUERY 
VALUES('"&amp;PSAUTHITEM_AU!$B$1 &amp; DATA!A1140&amp;"_VW', "&amp;"(SELECT VERSION FROM SYSADM.PSVERSION WHERE OBJECTTYPENAME = 'CLM'), '"&amp;IF(DATA!C1140=" ",DATA!A1140,DATA!C1140)&amp;"', 'N', 'N','N', 0, 0, 
'N', 'N','N','N', 'N', 0,0,'N', 'N','N',' ', ' ', ' ', 0);","")</f>
        <v/>
      </c>
    </row>
    <row r="1144" spans="1:1" ht="12.75" customHeight="1">
      <c r="A1144" s="1" t="str">
        <f>IF(AND(NOT(ISBLANK(DATA!A1141)),DATA!A1141&lt;&gt;DATA!A1140),"INSERT INTO SYSADM.PS_SCRTY_QUERY 
VALUES('"&amp;PSAUTHITEM_AU!$B$1 &amp; DATA!A1141&amp;"_VW', "&amp;"(SELECT VERSION FROM SYSADM.PSVERSION WHERE OBJECTTYPENAME = 'CLM'), '"&amp;IF(DATA!C1141=" ",DATA!A1141,DATA!C1141)&amp;"', 'N', 'N','N', 0, 0, 
'N', 'N','N','N', 'N', 0,0,'N', 'N','N',' ', ' ', ' ', 0);","")</f>
        <v/>
      </c>
    </row>
    <row r="1145" spans="1:1" ht="12.75" customHeight="1">
      <c r="A1145" s="1" t="str">
        <f>IF(AND(NOT(ISBLANK(DATA!A1142)),DATA!A1142&lt;&gt;DATA!A1141),"INSERT INTO SYSADM.PS_SCRTY_QUERY 
VALUES('"&amp;PSAUTHITEM_AU!$B$1 &amp; DATA!A1142&amp;"_VW', "&amp;"(SELECT VERSION FROM SYSADM.PSVERSION WHERE OBJECTTYPENAME = 'CLM'), '"&amp;IF(DATA!C1142=" ",DATA!A1142,DATA!C1142)&amp;"', 'N', 'N','N', 0, 0, 
'N', 'N','N','N', 'N', 0,0,'N', 'N','N',' ', ' ', ' ', 0);","")</f>
        <v/>
      </c>
    </row>
    <row r="1146" spans="1:1" ht="12.75" customHeight="1">
      <c r="A1146" s="1" t="str">
        <f>IF(AND(NOT(ISBLANK(DATA!A1143)),DATA!A1143&lt;&gt;DATA!A1142),"INSERT INTO SYSADM.PS_SCRTY_QUERY 
VALUES('"&amp;PSAUTHITEM_AU!$B$1 &amp; DATA!A1143&amp;"_VW', "&amp;"(SELECT VERSION FROM SYSADM.PSVERSION WHERE OBJECTTYPENAME = 'CLM'), '"&amp;IF(DATA!C1143=" ",DATA!A1143,DATA!C1143)&amp;"', 'N', 'N','N', 0, 0, 
'N', 'N','N','N', 'N', 0,0,'N', 'N','N',' ', ' ', ' ', 0);","")</f>
        <v/>
      </c>
    </row>
    <row r="1147" spans="1:1" ht="12.75" customHeight="1">
      <c r="A1147" s="1" t="str">
        <f>IF(AND(NOT(ISBLANK(DATA!A1144)),DATA!A1144&lt;&gt;DATA!A1143),"INSERT INTO SYSADM.PS_SCRTY_QUERY 
VALUES('"&amp;PSAUTHITEM_AU!$B$1 &amp; DATA!A1144&amp;"_VW', "&amp;"(SELECT VERSION FROM SYSADM.PSVERSION WHERE OBJECTTYPENAME = 'CLM'), '"&amp;IF(DATA!C1144=" ",DATA!A1144,DATA!C1144)&amp;"', 'N', 'N','N', 0, 0, 
'N', 'N','N','N', 'N', 0,0,'N', 'N','N',' ', ' ', ' ', 0);","")</f>
        <v/>
      </c>
    </row>
    <row r="1148" spans="1:1" ht="12.75" customHeight="1">
      <c r="A1148" s="1" t="str">
        <f>IF(AND(NOT(ISBLANK(DATA!A1145)),DATA!A1145&lt;&gt;DATA!A1144),"INSERT INTO SYSADM.PS_SCRTY_QUERY 
VALUES('"&amp;PSAUTHITEM_AU!$B$1 &amp; DATA!A1145&amp;"_VW', "&amp;"(SELECT VERSION FROM SYSADM.PSVERSION WHERE OBJECTTYPENAME = 'CLM'), '"&amp;IF(DATA!C1145=" ",DATA!A1145,DATA!C1145)&amp;"', 'N', 'N','N', 0, 0, 
'N', 'N','N','N', 'N', 0,0,'N', 'N','N',' ', ' ', ' ', 0);","")</f>
        <v/>
      </c>
    </row>
    <row r="1149" spans="1:1" ht="12.75" customHeight="1">
      <c r="A1149" s="1" t="str">
        <f>IF(AND(NOT(ISBLANK(DATA!A1146)),DATA!A1146&lt;&gt;DATA!A1145),"INSERT INTO SYSADM.PS_SCRTY_QUERY 
VALUES('"&amp;PSAUTHITEM_AU!$B$1 &amp; DATA!A1146&amp;"_VW', "&amp;"(SELECT VERSION FROM SYSADM.PSVERSION WHERE OBJECTTYPENAME = 'CLM'), '"&amp;IF(DATA!C1146=" ",DATA!A1146,DATA!C1146)&amp;"', 'N', 'N','N', 0, 0, 
'N', 'N','N','N', 'N', 0,0,'N', 'N','N',' ', ' ', ' ', 0);","")</f>
        <v/>
      </c>
    </row>
    <row r="1150" spans="1:1" ht="12.75" customHeight="1">
      <c r="A1150" s="1" t="str">
        <f>IF(AND(NOT(ISBLANK(DATA!A1147)),DATA!A1147&lt;&gt;DATA!A1146),"INSERT INTO SYSADM.PS_SCRTY_QUERY 
VALUES('"&amp;PSAUTHITEM_AU!$B$1 &amp; DATA!A1147&amp;"_VW', "&amp;"(SELECT VERSION FROM SYSADM.PSVERSION WHERE OBJECTTYPENAME = 'CLM'), '"&amp;IF(DATA!C1147=" ",DATA!A1147,DATA!C1147)&amp;"', 'N', 'N','N', 0, 0, 
'N', 'N','N','N', 'N', 0,0,'N', 'N','N',' ', ' ', ' ', 0);","")</f>
        <v/>
      </c>
    </row>
    <row r="1151" spans="1:1" ht="12.75" customHeight="1">
      <c r="A1151" s="1" t="str">
        <f>IF(AND(NOT(ISBLANK(DATA!A1148)),DATA!A1148&lt;&gt;DATA!A1147),"INSERT INTO SYSADM.PS_SCRTY_QUERY 
VALUES('"&amp;PSAUTHITEM_AU!$B$1 &amp; DATA!A1148&amp;"_VW', "&amp;"(SELECT VERSION FROM SYSADM.PSVERSION WHERE OBJECTTYPENAME = 'CLM'), '"&amp;IF(DATA!C1148=" ",DATA!A1148,DATA!C1148)&amp;"', 'N', 'N','N', 0, 0, 
'N', 'N','N','N', 'N', 0,0,'N', 'N','N',' ', ' ', ' ', 0);","")</f>
        <v/>
      </c>
    </row>
    <row r="1152" spans="1:1" ht="12.75" customHeight="1">
      <c r="A1152" s="1" t="str">
        <f>IF(AND(NOT(ISBLANK(DATA!A1149)),DATA!A1149&lt;&gt;DATA!A1148),"INSERT INTO SYSADM.PS_SCRTY_QUERY 
VALUES('"&amp;PSAUTHITEM_AU!$B$1 &amp; DATA!A1149&amp;"_VW', "&amp;"(SELECT VERSION FROM SYSADM.PSVERSION WHERE OBJECTTYPENAME = 'CLM'), '"&amp;IF(DATA!C1149=" ",DATA!A1149,DATA!C1149)&amp;"', 'N', 'N','N', 0, 0, 
'N', 'N','N','N', 'N', 0,0,'N', 'N','N',' ', ' ', ' ', 0);","")</f>
        <v/>
      </c>
    </row>
    <row r="1153" spans="1:1" ht="12.75" customHeight="1">
      <c r="A1153" s="1" t="str">
        <f>IF(AND(NOT(ISBLANK(DATA!A1150)),DATA!A1150&lt;&gt;DATA!A1149),"INSERT INTO SYSADM.PS_SCRTY_QUERY 
VALUES('"&amp;PSAUTHITEM_AU!$B$1 &amp; DATA!A1150&amp;"_VW', "&amp;"(SELECT VERSION FROM SYSADM.PSVERSION WHERE OBJECTTYPENAME = 'CLM'), '"&amp;IF(DATA!C1150=" ",DATA!A1150,DATA!C1150)&amp;"', 'N', 'N','N', 0, 0, 
'N', 'N','N','N', 'N', 0,0,'N', 'N','N',' ', ' ', ' ', 0);","")</f>
        <v/>
      </c>
    </row>
    <row r="1154" spans="1:1" ht="12.75" customHeight="1">
      <c r="A1154" s="1" t="str">
        <f>IF(AND(NOT(ISBLANK(DATA!A1151)),DATA!A1151&lt;&gt;DATA!A1150),"INSERT INTO SYSADM.PS_SCRTY_QUERY 
VALUES('"&amp;PSAUTHITEM_AU!$B$1 &amp; DATA!A1151&amp;"_VW', "&amp;"(SELECT VERSION FROM SYSADM.PSVERSION WHERE OBJECTTYPENAME = 'CLM'), '"&amp;IF(DATA!C1151=" ",DATA!A1151,DATA!C1151)&amp;"', 'N', 'N','N', 0, 0, 
'N', 'N','N','N', 'N', 0,0,'N', 'N','N',' ', ' ', ' ', 0);","")</f>
        <v/>
      </c>
    </row>
    <row r="1155" spans="1:1" ht="12.75" customHeight="1">
      <c r="A1155" s="1" t="str">
        <f>IF(AND(NOT(ISBLANK(DATA!A1152)),DATA!A1152&lt;&gt;DATA!A1151),"INSERT INTO SYSADM.PS_SCRTY_QUERY 
VALUES('"&amp;PSAUTHITEM_AU!$B$1 &amp; DATA!A1152&amp;"_VW', "&amp;"(SELECT VERSION FROM SYSADM.PSVERSION WHERE OBJECTTYPENAME = 'CLM'), '"&amp;IF(DATA!C1152=" ",DATA!A1152,DATA!C1152)&amp;"', 'N', 'N','N', 0, 0, 
'N', 'N','N','N', 'N', 0,0,'N', 'N','N',' ', ' ', ' ', 0);","")</f>
        <v/>
      </c>
    </row>
    <row r="1156" spans="1:1" ht="12.75" customHeight="1">
      <c r="A1156" s="1" t="str">
        <f>IF(AND(NOT(ISBLANK(DATA!A1153)),DATA!A1153&lt;&gt;DATA!A1152),"INSERT INTO SYSADM.PS_SCRTY_QUERY 
VALUES('"&amp;PSAUTHITEM_AU!$B$1 &amp; DATA!A1153&amp;"_VW', "&amp;"(SELECT VERSION FROM SYSADM.PSVERSION WHERE OBJECTTYPENAME = 'CLM'), '"&amp;IF(DATA!C1153=" ",DATA!A1153,DATA!C1153)&amp;"', 'N', 'N','N', 0, 0, 
'N', 'N','N','N', 'N', 0,0,'N', 'N','N',' ', ' ', ' ', 0);","")</f>
        <v/>
      </c>
    </row>
    <row r="1157" spans="1:1" ht="12.75" customHeight="1">
      <c r="A1157" s="1" t="str">
        <f>IF(AND(NOT(ISBLANK(DATA!A1154)),DATA!A1154&lt;&gt;DATA!A1153),"INSERT INTO SYSADM.PS_SCRTY_QUERY 
VALUES('"&amp;PSAUTHITEM_AU!$B$1 &amp; DATA!A1154&amp;"_VW', "&amp;"(SELECT VERSION FROM SYSADM.PSVERSION WHERE OBJECTTYPENAME = 'CLM'), '"&amp;IF(DATA!C1154=" ",DATA!A1154,DATA!C1154)&amp;"', 'N', 'N','N', 0, 0, 
'N', 'N','N','N', 'N', 0,0,'N', 'N','N',' ', ' ', ' ', 0);","")</f>
        <v/>
      </c>
    </row>
    <row r="1158" spans="1:1" ht="12.75" customHeight="1">
      <c r="A1158" s="1" t="str">
        <f>IF(AND(NOT(ISBLANK(DATA!A1155)),DATA!A1155&lt;&gt;DATA!A1154),"INSERT INTO SYSADM.PS_SCRTY_QUERY 
VALUES('"&amp;PSAUTHITEM_AU!$B$1 &amp; DATA!A1155&amp;"_VW', "&amp;"(SELECT VERSION FROM SYSADM.PSVERSION WHERE OBJECTTYPENAME = 'CLM'), '"&amp;IF(DATA!C1155=" ",DATA!A1155,DATA!C1155)&amp;"', 'N', 'N','N', 0, 0, 
'N', 'N','N','N', 'N', 0,0,'N', 'N','N',' ', ' ', ' ', 0);","")</f>
        <v/>
      </c>
    </row>
    <row r="1159" spans="1:1" ht="12.75" customHeight="1">
      <c r="A1159" s="1" t="str">
        <f>IF(AND(NOT(ISBLANK(DATA!A1156)),DATA!A1156&lt;&gt;DATA!A1155),"INSERT INTO SYSADM.PS_SCRTY_QUERY 
VALUES('"&amp;PSAUTHITEM_AU!$B$1 &amp; DATA!A1156&amp;"_VW', "&amp;"(SELECT VERSION FROM SYSADM.PSVERSION WHERE OBJECTTYPENAME = 'CLM'), '"&amp;IF(DATA!C1156=" ",DATA!A1156,DATA!C1156)&amp;"', 'N', 'N','N', 0, 0, 
'N', 'N','N','N', 'N', 0,0,'N', 'N','N',' ', ' ', ' ', 0);","")</f>
        <v/>
      </c>
    </row>
    <row r="1160" spans="1:1" ht="12.75" customHeight="1">
      <c r="A1160" s="1" t="str">
        <f>IF(AND(NOT(ISBLANK(DATA!A1157)),DATA!A1157&lt;&gt;DATA!A1156),"INSERT INTO SYSADM.PS_SCRTY_QUERY 
VALUES('"&amp;PSAUTHITEM_AU!$B$1 &amp; DATA!A1157&amp;"_VW', "&amp;"(SELECT VERSION FROM SYSADM.PSVERSION WHERE OBJECTTYPENAME = 'CLM'), '"&amp;IF(DATA!C1157=" ",DATA!A1157,DATA!C1157)&amp;"', 'N', 'N','N', 0, 0, 
'N', 'N','N','N', 'N', 0,0,'N', 'N','N',' ', ' ', ' ', 0);","")</f>
        <v/>
      </c>
    </row>
    <row r="1161" spans="1:1" ht="12.75" customHeight="1">
      <c r="A1161" s="1" t="str">
        <f>IF(AND(NOT(ISBLANK(DATA!A1158)),DATA!A1158&lt;&gt;DATA!A1157),"INSERT INTO SYSADM.PS_SCRTY_QUERY 
VALUES('"&amp;PSAUTHITEM_AU!$B$1 &amp; DATA!A1158&amp;"_VW', "&amp;"(SELECT VERSION FROM SYSADM.PSVERSION WHERE OBJECTTYPENAME = 'CLM'), '"&amp;IF(DATA!C1158=" ",DATA!A1158,DATA!C1158)&amp;"', 'N', 'N','N', 0, 0, 
'N', 'N','N','N', 'N', 0,0,'N', 'N','N',' ', ' ', ' ', 0);","")</f>
        <v/>
      </c>
    </row>
    <row r="1162" spans="1:1" ht="12.75" customHeight="1">
      <c r="A1162" s="1" t="str">
        <f>IF(AND(NOT(ISBLANK(DATA!A1159)),DATA!A1159&lt;&gt;DATA!A1158),"INSERT INTO SYSADM.PS_SCRTY_QUERY 
VALUES('"&amp;PSAUTHITEM_AU!$B$1 &amp; DATA!A1159&amp;"_VW', "&amp;"(SELECT VERSION FROM SYSADM.PSVERSION WHERE OBJECTTYPENAME = 'CLM'), '"&amp;IF(DATA!C1159=" ",DATA!A1159,DATA!C1159)&amp;"', 'N', 'N','N', 0, 0, 
'N', 'N','N','N', 'N', 0,0,'N', 'N','N',' ', ' ', ' ', 0);","")</f>
        <v/>
      </c>
    </row>
    <row r="1163" spans="1:1" ht="12.75" customHeight="1">
      <c r="A1163" s="1" t="str">
        <f>IF(AND(NOT(ISBLANK(DATA!A1160)),DATA!A1160&lt;&gt;DATA!A1159),"INSERT INTO SYSADM.PS_SCRTY_QUERY 
VALUES('"&amp;PSAUTHITEM_AU!$B$1 &amp; DATA!A1160&amp;"_VW', "&amp;"(SELECT VERSION FROM SYSADM.PSVERSION WHERE OBJECTTYPENAME = 'CLM'), '"&amp;IF(DATA!C1160=" ",DATA!A1160,DATA!C1160)&amp;"', 'N', 'N','N', 0, 0, 
'N', 'N','N','N', 'N', 0,0,'N', 'N','N',' ', ' ', ' ', 0);","")</f>
        <v/>
      </c>
    </row>
    <row r="1164" spans="1:1" ht="12.75" customHeight="1">
      <c r="A1164" s="1" t="str">
        <f>IF(AND(NOT(ISBLANK(DATA!A1161)),DATA!A1161&lt;&gt;DATA!A1160),"INSERT INTO SYSADM.PS_SCRTY_QUERY 
VALUES('"&amp;PSAUTHITEM_AU!$B$1 &amp; DATA!A1161&amp;"_VW', "&amp;"(SELECT VERSION FROM SYSADM.PSVERSION WHERE OBJECTTYPENAME = 'CLM'), '"&amp;IF(DATA!C1161=" ",DATA!A1161,DATA!C1161)&amp;"', 'N', 'N','N', 0, 0, 
'N', 'N','N','N', 'N', 0,0,'N', 'N','N',' ', ' ', ' ', 0);","")</f>
        <v/>
      </c>
    </row>
    <row r="1165" spans="1:1" ht="12.75" customHeight="1">
      <c r="A1165" s="1" t="str">
        <f>IF(AND(NOT(ISBLANK(DATA!A1162)),DATA!A1162&lt;&gt;DATA!A1161),"INSERT INTO SYSADM.PS_SCRTY_QUERY 
VALUES('"&amp;PSAUTHITEM_AU!$B$1 &amp; DATA!A1162&amp;"_VW', "&amp;"(SELECT VERSION FROM SYSADM.PSVERSION WHERE OBJECTTYPENAME = 'CLM'), '"&amp;IF(DATA!C1162=" ",DATA!A1162,DATA!C1162)&amp;"', 'N', 'N','N', 0, 0, 
'N', 'N','N','N', 'N', 0,0,'N', 'N','N',' ', ' ', ' ', 0);","")</f>
        <v/>
      </c>
    </row>
    <row r="1166" spans="1:1" ht="12.75" customHeight="1">
      <c r="A1166" s="1" t="str">
        <f>IF(AND(NOT(ISBLANK(DATA!A1163)),DATA!A1163&lt;&gt;DATA!A1162),"INSERT INTO SYSADM.PS_SCRTY_QUERY 
VALUES('"&amp;PSAUTHITEM_AU!$B$1 &amp; DATA!A1163&amp;"_VW', "&amp;"(SELECT VERSION FROM SYSADM.PSVERSION WHERE OBJECTTYPENAME = 'CLM'), '"&amp;IF(DATA!C1163=" ",DATA!A1163,DATA!C1163)&amp;"', 'N', 'N','N', 0, 0, 
'N', 'N','N','N', 'N', 0,0,'N', 'N','N',' ', ' ', ' ', 0);","")</f>
        <v/>
      </c>
    </row>
    <row r="1167" spans="1:1" ht="12.75" customHeight="1">
      <c r="A1167" s="1" t="str">
        <f>IF(AND(NOT(ISBLANK(DATA!A1164)),DATA!A1164&lt;&gt;DATA!A1163),"INSERT INTO SYSADM.PS_SCRTY_QUERY 
VALUES('"&amp;PSAUTHITEM_AU!$B$1 &amp; DATA!A1164&amp;"_VW', "&amp;"(SELECT VERSION FROM SYSADM.PSVERSION WHERE OBJECTTYPENAME = 'CLM'), '"&amp;IF(DATA!C1164=" ",DATA!A1164,DATA!C1164)&amp;"', 'N', 'N','N', 0, 0, 
'N', 'N','N','N', 'N', 0,0,'N', 'N','N',' ', ' ', ' ', 0);","")</f>
        <v/>
      </c>
    </row>
    <row r="1168" spans="1:1" ht="12.75" customHeight="1">
      <c r="A1168" s="1" t="str">
        <f>IF(AND(NOT(ISBLANK(DATA!A1165)),DATA!A1165&lt;&gt;DATA!A1164),"INSERT INTO SYSADM.PS_SCRTY_QUERY 
VALUES('"&amp;PSAUTHITEM_AU!$B$1 &amp; DATA!A1165&amp;"_VW', "&amp;"(SELECT VERSION FROM SYSADM.PSVERSION WHERE OBJECTTYPENAME = 'CLM'), '"&amp;IF(DATA!C1165=" ",DATA!A1165,DATA!C1165)&amp;"', 'N', 'N','N', 0, 0, 
'N', 'N','N','N', 'N', 0,0,'N', 'N','N',' ', ' ', ' ', 0);","")</f>
        <v/>
      </c>
    </row>
    <row r="1169" spans="1:1" ht="12.75" customHeight="1">
      <c r="A1169" s="1" t="str">
        <f>IF(AND(NOT(ISBLANK(DATA!A1166)),DATA!A1166&lt;&gt;DATA!A1165),"INSERT INTO SYSADM.PS_SCRTY_QUERY 
VALUES('"&amp;PSAUTHITEM_AU!$B$1 &amp; DATA!A1166&amp;"_VW', "&amp;"(SELECT VERSION FROM SYSADM.PSVERSION WHERE OBJECTTYPENAME = 'CLM'), '"&amp;IF(DATA!C1166=" ",DATA!A1166,DATA!C1166)&amp;"', 'N', 'N','N', 0, 0, 
'N', 'N','N','N', 'N', 0,0,'N', 'N','N',' ', ' ', ' ', 0);","")</f>
        <v/>
      </c>
    </row>
    <row r="1170" spans="1:1" ht="12.75" customHeight="1">
      <c r="A1170" s="1" t="str">
        <f>IF(AND(NOT(ISBLANK(DATA!A1167)),DATA!A1167&lt;&gt;DATA!A1166),"INSERT INTO SYSADM.PS_SCRTY_QUERY 
VALUES('"&amp;PSAUTHITEM_AU!$B$1 &amp; DATA!A1167&amp;"_VW', "&amp;"(SELECT VERSION FROM SYSADM.PSVERSION WHERE OBJECTTYPENAME = 'CLM'), '"&amp;IF(DATA!C1167=" ",DATA!A1167,DATA!C1167)&amp;"', 'N', 'N','N', 0, 0, 
'N', 'N','N','N', 'N', 0,0,'N', 'N','N',' ', ' ', ' ', 0);","")</f>
        <v/>
      </c>
    </row>
    <row r="1171" spans="1:1" ht="12.75" customHeight="1">
      <c r="A1171" s="1" t="str">
        <f>IF(AND(NOT(ISBLANK(DATA!A1168)),DATA!A1168&lt;&gt;DATA!A1167),"INSERT INTO SYSADM.PS_SCRTY_QUERY 
VALUES('"&amp;PSAUTHITEM_AU!$B$1 &amp; DATA!A1168&amp;"_VW', "&amp;"(SELECT VERSION FROM SYSADM.PSVERSION WHERE OBJECTTYPENAME = 'CLM'), '"&amp;IF(DATA!C1168=" ",DATA!A1168,DATA!C1168)&amp;"', 'N', 'N','N', 0, 0, 
'N', 'N','N','N', 'N', 0,0,'N', 'N','N',' ', ' ', ' ', 0);","")</f>
        <v/>
      </c>
    </row>
    <row r="1172" spans="1:1" ht="12.75" customHeight="1">
      <c r="A1172" s="1" t="str">
        <f>IF(AND(NOT(ISBLANK(DATA!A1169)),DATA!A1169&lt;&gt;DATA!A1168),"INSERT INTO SYSADM.PS_SCRTY_QUERY 
VALUES('"&amp;PSAUTHITEM_AU!$B$1 &amp; DATA!A1169&amp;"_VW', "&amp;"(SELECT VERSION FROM SYSADM.PSVERSION WHERE OBJECTTYPENAME = 'CLM'), '"&amp;IF(DATA!C1169=" ",DATA!A1169,DATA!C1169)&amp;"', 'N', 'N','N', 0, 0, 
'N', 'N','N','N', 'N', 0,0,'N', 'N','N',' ', ' ', ' ', 0);","")</f>
        <v/>
      </c>
    </row>
    <row r="1173" spans="1:1" ht="12.75" customHeight="1">
      <c r="A1173" s="1" t="str">
        <f>IF(AND(NOT(ISBLANK(DATA!A1170)),DATA!A1170&lt;&gt;DATA!A1169),"INSERT INTO SYSADM.PS_SCRTY_QUERY 
VALUES('"&amp;PSAUTHITEM_AU!$B$1 &amp; DATA!A1170&amp;"_VW', "&amp;"(SELECT VERSION FROM SYSADM.PSVERSION WHERE OBJECTTYPENAME = 'CLM'), '"&amp;IF(DATA!C1170=" ",DATA!A1170,DATA!C1170)&amp;"', 'N', 'N','N', 0, 0, 
'N', 'N','N','N', 'N', 0,0,'N', 'N','N',' ', ' ', ' ', 0);","")</f>
        <v/>
      </c>
    </row>
    <row r="1174" spans="1:1" ht="12.75" customHeight="1">
      <c r="A1174" s="1" t="str">
        <f>IF(AND(NOT(ISBLANK(DATA!A1171)),DATA!A1171&lt;&gt;DATA!A1170),"INSERT INTO SYSADM.PS_SCRTY_QUERY 
VALUES('"&amp;PSAUTHITEM_AU!$B$1 &amp; DATA!A1171&amp;"_VW', "&amp;"(SELECT VERSION FROM SYSADM.PSVERSION WHERE OBJECTTYPENAME = 'CLM'), '"&amp;IF(DATA!C1171=" ",DATA!A1171,DATA!C1171)&amp;"', 'N', 'N','N', 0, 0, 
'N', 'N','N','N', 'N', 0,0,'N', 'N','N',' ', ' ', ' ', 0);","")</f>
        <v/>
      </c>
    </row>
    <row r="1175" spans="1:1" ht="12.75" customHeight="1">
      <c r="A1175" s="1" t="str">
        <f>IF(AND(NOT(ISBLANK(DATA!A1172)),DATA!A1172&lt;&gt;DATA!A1171),"INSERT INTO SYSADM.PS_SCRTY_QUERY 
VALUES('"&amp;PSAUTHITEM_AU!$B$1 &amp; DATA!A1172&amp;"_VW', "&amp;"(SELECT VERSION FROM SYSADM.PSVERSION WHERE OBJECTTYPENAME = 'CLM'), '"&amp;IF(DATA!C1172=" ",DATA!A1172,DATA!C1172)&amp;"', 'N', 'N','N', 0, 0, 
'N', 'N','N','N', 'N', 0,0,'N', 'N','N',' ', ' ', ' ', 0);","")</f>
        <v/>
      </c>
    </row>
    <row r="1176" spans="1:1" ht="12.75" customHeight="1">
      <c r="A1176" s="1" t="str">
        <f>IF(AND(NOT(ISBLANK(DATA!A1173)),DATA!A1173&lt;&gt;DATA!A1172),"INSERT INTO SYSADM.PS_SCRTY_QUERY 
VALUES('"&amp;PSAUTHITEM_AU!$B$1 &amp; DATA!A1173&amp;"_VW', "&amp;"(SELECT VERSION FROM SYSADM.PSVERSION WHERE OBJECTTYPENAME = 'CLM'), '"&amp;IF(DATA!C1173=" ",DATA!A1173,DATA!C1173)&amp;"', 'N', 'N','N', 0, 0, 
'N', 'N','N','N', 'N', 0,0,'N', 'N','N',' ', ' ', ' ', 0);","")</f>
        <v/>
      </c>
    </row>
    <row r="1177" spans="1:1" ht="12.75" customHeight="1">
      <c r="A1177" s="1" t="str">
        <f>IF(AND(NOT(ISBLANK(DATA!A1174)),DATA!A1174&lt;&gt;DATA!A1173),"INSERT INTO SYSADM.PS_SCRTY_QUERY 
VALUES('"&amp;PSAUTHITEM_AU!$B$1 &amp; DATA!A1174&amp;"_VW', "&amp;"(SELECT VERSION FROM SYSADM.PSVERSION WHERE OBJECTTYPENAME = 'CLM'), '"&amp;IF(DATA!C1174=" ",DATA!A1174,DATA!C1174)&amp;"', 'N', 'N','N', 0, 0, 
'N', 'N','N','N', 'N', 0,0,'N', 'N','N',' ', ' ', ' ', 0);","")</f>
        <v/>
      </c>
    </row>
    <row r="1178" spans="1:1" ht="12.75" customHeight="1">
      <c r="A1178" s="1" t="str">
        <f>IF(AND(NOT(ISBLANK(DATA!A1175)),DATA!A1175&lt;&gt;DATA!A1174),"INSERT INTO SYSADM.PS_SCRTY_QUERY 
VALUES('"&amp;PSAUTHITEM_AU!$B$1 &amp; DATA!A1175&amp;"_VW', "&amp;"(SELECT VERSION FROM SYSADM.PSVERSION WHERE OBJECTTYPENAME = 'CLM'), '"&amp;IF(DATA!C1175=" ",DATA!A1175,DATA!C1175)&amp;"', 'N', 'N','N', 0, 0, 
'N', 'N','N','N', 'N', 0,0,'N', 'N','N',' ', ' ', ' ', 0);","")</f>
        <v/>
      </c>
    </row>
    <row r="1179" spans="1:1" ht="12.75" customHeight="1">
      <c r="A1179" s="1" t="str">
        <f>IF(AND(NOT(ISBLANK(DATA!A1176)),DATA!A1176&lt;&gt;DATA!A1175),"INSERT INTO SYSADM.PS_SCRTY_QUERY 
VALUES('"&amp;PSAUTHITEM_AU!$B$1 &amp; DATA!A1176&amp;"_VW', "&amp;"(SELECT VERSION FROM SYSADM.PSVERSION WHERE OBJECTTYPENAME = 'CLM'), '"&amp;IF(DATA!C1176=" ",DATA!A1176,DATA!C1176)&amp;"', 'N', 'N','N', 0, 0, 
'N', 'N','N','N', 'N', 0,0,'N', 'N','N',' ', ' ', ' ', 0);","")</f>
        <v/>
      </c>
    </row>
    <row r="1180" spans="1:1" ht="12.75" customHeight="1">
      <c r="A1180" s="1" t="str">
        <f>IF(AND(NOT(ISBLANK(DATA!A1177)),DATA!A1177&lt;&gt;DATA!A1176),"INSERT INTO SYSADM.PS_SCRTY_QUERY 
VALUES('"&amp;PSAUTHITEM_AU!$B$1 &amp; DATA!A1177&amp;"_VW', "&amp;"(SELECT VERSION FROM SYSADM.PSVERSION WHERE OBJECTTYPENAME = 'CLM'), '"&amp;IF(DATA!C1177=" ",DATA!A1177,DATA!C1177)&amp;"', 'N', 'N','N', 0, 0, 
'N', 'N','N','N', 'N', 0,0,'N', 'N','N',' ', ' ', ' ', 0);","")</f>
        <v/>
      </c>
    </row>
    <row r="1181" spans="1:1" ht="12.75" customHeight="1">
      <c r="A1181" s="1" t="str">
        <f>IF(AND(NOT(ISBLANK(DATA!A1178)),DATA!A1178&lt;&gt;DATA!A1177),"INSERT INTO SYSADM.PS_SCRTY_QUERY 
VALUES('"&amp;PSAUTHITEM_AU!$B$1 &amp; DATA!A1178&amp;"_VW', "&amp;"(SELECT VERSION FROM SYSADM.PSVERSION WHERE OBJECTTYPENAME = 'CLM'), '"&amp;IF(DATA!C1178=" ",DATA!A1178,DATA!C1178)&amp;"', 'N', 'N','N', 0, 0, 
'N', 'N','N','N', 'N', 0,0,'N', 'N','N',' ', ' ', ' ', 0);","")</f>
        <v/>
      </c>
    </row>
    <row r="1182" spans="1:1" ht="12.75" customHeight="1">
      <c r="A1182" s="1" t="str">
        <f>IF(AND(NOT(ISBLANK(DATA!A1179)),DATA!A1179&lt;&gt;DATA!A1178),"INSERT INTO SYSADM.PS_SCRTY_QUERY 
VALUES('"&amp;PSAUTHITEM_AU!$B$1 &amp; DATA!A1179&amp;"_VW', "&amp;"(SELECT VERSION FROM SYSADM.PSVERSION WHERE OBJECTTYPENAME = 'CLM'), '"&amp;IF(DATA!C1179=" ",DATA!A1179,DATA!C1179)&amp;"', 'N', 'N','N', 0, 0, 
'N', 'N','N','N', 'N', 0,0,'N', 'N','N',' ', ' ', ' ', 0);","")</f>
        <v/>
      </c>
    </row>
    <row r="1183" spans="1:1" ht="12.75" customHeight="1">
      <c r="A1183" s="1" t="str">
        <f>IF(AND(NOT(ISBLANK(DATA!A1180)),DATA!A1180&lt;&gt;DATA!A1179),"INSERT INTO SYSADM.PS_SCRTY_QUERY 
VALUES('"&amp;PSAUTHITEM_AU!$B$1 &amp; DATA!A1180&amp;"_VW', "&amp;"(SELECT VERSION FROM SYSADM.PSVERSION WHERE OBJECTTYPENAME = 'CLM'), '"&amp;IF(DATA!C1180=" ",DATA!A1180,DATA!C1180)&amp;"', 'N', 'N','N', 0, 0, 
'N', 'N','N','N', 'N', 0,0,'N', 'N','N',' ', ' ', ' ', 0);","")</f>
        <v/>
      </c>
    </row>
    <row r="1184" spans="1:1" ht="12.75" customHeight="1">
      <c r="A1184" s="1" t="str">
        <f>IF(AND(NOT(ISBLANK(DATA!A1181)),DATA!A1181&lt;&gt;DATA!A1180),"INSERT INTO SYSADM.PS_SCRTY_QUERY 
VALUES('"&amp;PSAUTHITEM_AU!$B$1 &amp; DATA!A1181&amp;"_VW', "&amp;"(SELECT VERSION FROM SYSADM.PSVERSION WHERE OBJECTTYPENAME = 'CLM'), '"&amp;IF(DATA!C1181=" ",DATA!A1181,DATA!C1181)&amp;"', 'N', 'N','N', 0, 0, 
'N', 'N','N','N', 'N', 0,0,'N', 'N','N',' ', ' ', ' ', 0);","")</f>
        <v/>
      </c>
    </row>
    <row r="1185" spans="1:1" ht="12.75" customHeight="1">
      <c r="A1185" s="1" t="str">
        <f>IF(AND(NOT(ISBLANK(DATA!A1182)),DATA!A1182&lt;&gt;DATA!A1181),"INSERT INTO SYSADM.PS_SCRTY_QUERY 
VALUES('"&amp;PSAUTHITEM_AU!$B$1 &amp; DATA!A1182&amp;"_VW', "&amp;"(SELECT VERSION FROM SYSADM.PSVERSION WHERE OBJECTTYPENAME = 'CLM'), '"&amp;IF(DATA!C1182=" ",DATA!A1182,DATA!C1182)&amp;"', 'N', 'N','N', 0, 0, 
'N', 'N','N','N', 'N', 0,0,'N', 'N','N',' ', ' ', ' ', 0);","")</f>
        <v/>
      </c>
    </row>
    <row r="1186" spans="1:1" ht="12.75" customHeight="1">
      <c r="A1186" s="1" t="str">
        <f>IF(AND(NOT(ISBLANK(DATA!A1183)),DATA!A1183&lt;&gt;DATA!A1182),"INSERT INTO SYSADM.PS_SCRTY_QUERY 
VALUES('"&amp;PSAUTHITEM_AU!$B$1 &amp; DATA!A1183&amp;"_VW', "&amp;"(SELECT VERSION FROM SYSADM.PSVERSION WHERE OBJECTTYPENAME = 'CLM'), '"&amp;IF(DATA!C1183=" ",DATA!A1183,DATA!C1183)&amp;"', 'N', 'N','N', 0, 0, 
'N', 'N','N','N', 'N', 0,0,'N', 'N','N',' ', ' ', ' ', 0);","")</f>
        <v/>
      </c>
    </row>
    <row r="1187" spans="1:1" ht="12.75" customHeight="1">
      <c r="A1187" s="1" t="str">
        <f>IF(AND(NOT(ISBLANK(DATA!A1184)),DATA!A1184&lt;&gt;DATA!A1183),"INSERT INTO SYSADM.PS_SCRTY_QUERY 
VALUES('"&amp;PSAUTHITEM_AU!$B$1 &amp; DATA!A1184&amp;"_VW', "&amp;"(SELECT VERSION FROM SYSADM.PSVERSION WHERE OBJECTTYPENAME = 'CLM'), '"&amp;IF(DATA!C1184=" ",DATA!A1184,DATA!C1184)&amp;"', 'N', 'N','N', 0, 0, 
'N', 'N','N','N', 'N', 0,0,'N', 'N','N',' ', ' ', ' ', 0);","")</f>
        <v/>
      </c>
    </row>
    <row r="1188" spans="1:1" ht="12.75" customHeight="1">
      <c r="A1188" s="1" t="str">
        <f>IF(AND(NOT(ISBLANK(DATA!A1185)),DATA!A1185&lt;&gt;DATA!A1184),"INSERT INTO SYSADM.PS_SCRTY_QUERY 
VALUES('"&amp;PSAUTHITEM_AU!$B$1 &amp; DATA!A1185&amp;"_VW', "&amp;"(SELECT VERSION FROM SYSADM.PSVERSION WHERE OBJECTTYPENAME = 'CLM'), '"&amp;IF(DATA!C1185=" ",DATA!A1185,DATA!C1185)&amp;"', 'N', 'N','N', 0, 0, 
'N', 'N','N','N', 'N', 0,0,'N', 'N','N',' ', ' ', ' ', 0);","")</f>
        <v/>
      </c>
    </row>
    <row r="1189" spans="1:1" ht="12.75" customHeight="1">
      <c r="A1189" s="1" t="str">
        <f>IF(AND(NOT(ISBLANK(DATA!A1186)),DATA!A1186&lt;&gt;DATA!A1185),"INSERT INTO SYSADM.PS_SCRTY_QUERY 
VALUES('"&amp;PSAUTHITEM_AU!$B$1 &amp; DATA!A1186&amp;"_VW', "&amp;"(SELECT VERSION FROM SYSADM.PSVERSION WHERE OBJECTTYPENAME = 'CLM'), '"&amp;IF(DATA!C1186=" ",DATA!A1186,DATA!C1186)&amp;"', 'N', 'N','N', 0, 0, 
'N', 'N','N','N', 'N', 0,0,'N', 'N','N',' ', ' ', ' ', 0);","")</f>
        <v/>
      </c>
    </row>
    <row r="1190" spans="1:1" ht="12.75" customHeight="1">
      <c r="A1190" s="1" t="str">
        <f>IF(AND(NOT(ISBLANK(DATA!A1187)),DATA!A1187&lt;&gt;DATA!A1186),"INSERT INTO SYSADM.PS_SCRTY_QUERY 
VALUES('"&amp;PSAUTHITEM_AU!$B$1 &amp; DATA!A1187&amp;"_VW', "&amp;"(SELECT VERSION FROM SYSADM.PSVERSION WHERE OBJECTTYPENAME = 'CLM'), '"&amp;IF(DATA!C1187=" ",DATA!A1187,DATA!C1187)&amp;"', 'N', 'N','N', 0, 0, 
'N', 'N','N','N', 'N', 0,0,'N', 'N','N',' ', ' ', ' ', 0);","")</f>
        <v/>
      </c>
    </row>
    <row r="1191" spans="1:1" ht="12.75" customHeight="1">
      <c r="A1191" s="1" t="str">
        <f>IF(AND(NOT(ISBLANK(DATA!A1188)),DATA!A1188&lt;&gt;DATA!A1187),"INSERT INTO SYSADM.PS_SCRTY_QUERY 
VALUES('"&amp;PSAUTHITEM_AU!$B$1 &amp; DATA!A1188&amp;"_VW', "&amp;"(SELECT VERSION FROM SYSADM.PSVERSION WHERE OBJECTTYPENAME = 'CLM'), '"&amp;IF(DATA!C1188=" ",DATA!A1188,DATA!C1188)&amp;"', 'N', 'N','N', 0, 0, 
'N', 'N','N','N', 'N', 0,0,'N', 'N','N',' ', ' ', ' ', 0);","")</f>
        <v/>
      </c>
    </row>
    <row r="1192" spans="1:1" ht="12.75" customHeight="1">
      <c r="A1192" s="1" t="str">
        <f>IF(AND(NOT(ISBLANK(DATA!A1189)),DATA!A1189&lt;&gt;DATA!A1188),"INSERT INTO SYSADM.PS_SCRTY_QUERY 
VALUES('"&amp;PSAUTHITEM_AU!$B$1 &amp; DATA!A1189&amp;"_VW', "&amp;"(SELECT VERSION FROM SYSADM.PSVERSION WHERE OBJECTTYPENAME = 'CLM'), '"&amp;IF(DATA!C1189=" ",DATA!A1189,DATA!C1189)&amp;"', 'N', 'N','N', 0, 0, 
'N', 'N','N','N', 'N', 0,0,'N', 'N','N',' ', ' ', ' ', 0);","")</f>
        <v/>
      </c>
    </row>
    <row r="1193" spans="1:1" ht="12.75" customHeight="1">
      <c r="A1193" s="1" t="str">
        <f>IF(AND(NOT(ISBLANK(DATA!A1190)),DATA!A1190&lt;&gt;DATA!A1189),"INSERT INTO SYSADM.PS_SCRTY_QUERY 
VALUES('"&amp;PSAUTHITEM_AU!$B$1 &amp; DATA!A1190&amp;"_VW', "&amp;"(SELECT VERSION FROM SYSADM.PSVERSION WHERE OBJECTTYPENAME = 'CLM'), '"&amp;IF(DATA!C1190=" ",DATA!A1190,DATA!C1190)&amp;"', 'N', 'N','N', 0, 0, 
'N', 'N','N','N', 'N', 0,0,'N', 'N','N',' ', ' ', ' ', 0);","")</f>
        <v/>
      </c>
    </row>
    <row r="1194" spans="1:1" ht="12.75" customHeight="1">
      <c r="A1194" s="1" t="str">
        <f>IF(AND(NOT(ISBLANK(DATA!A1191)),DATA!A1191&lt;&gt;DATA!A1190),"INSERT INTO SYSADM.PS_SCRTY_QUERY 
VALUES('"&amp;PSAUTHITEM_AU!$B$1 &amp; DATA!A1191&amp;"_VW', "&amp;"(SELECT VERSION FROM SYSADM.PSVERSION WHERE OBJECTTYPENAME = 'CLM'), '"&amp;IF(DATA!C1191=" ",DATA!A1191,DATA!C1191)&amp;"', 'N', 'N','N', 0, 0, 
'N', 'N','N','N', 'N', 0,0,'N', 'N','N',' ', ' ', ' ', 0);","")</f>
        <v/>
      </c>
    </row>
    <row r="1195" spans="1:1" ht="12.75" customHeight="1">
      <c r="A1195" s="1" t="str">
        <f>IF(AND(NOT(ISBLANK(DATA!A1192)),DATA!A1192&lt;&gt;DATA!A1191),"INSERT INTO SYSADM.PS_SCRTY_QUERY 
VALUES('"&amp;PSAUTHITEM_AU!$B$1 &amp; DATA!A1192&amp;"_VW', "&amp;"(SELECT VERSION FROM SYSADM.PSVERSION WHERE OBJECTTYPENAME = 'CLM'), '"&amp;IF(DATA!C1192=" ",DATA!A1192,DATA!C1192)&amp;"', 'N', 'N','N', 0, 0, 
'N', 'N','N','N', 'N', 0,0,'N', 'N','N',' ', ' ', ' ', 0);","")</f>
        <v/>
      </c>
    </row>
    <row r="1196" spans="1:1" ht="12.75" customHeight="1">
      <c r="A1196" s="1" t="str">
        <f>IF(AND(NOT(ISBLANK(DATA!A1193)),DATA!A1193&lt;&gt;DATA!A1192),"INSERT INTO SYSADM.PS_SCRTY_QUERY 
VALUES('"&amp;PSAUTHITEM_AU!$B$1 &amp; DATA!A1193&amp;"_VW', "&amp;"(SELECT VERSION FROM SYSADM.PSVERSION WHERE OBJECTTYPENAME = 'CLM'), '"&amp;IF(DATA!C1193=" ",DATA!A1193,DATA!C1193)&amp;"', 'N', 'N','N', 0, 0, 
'N', 'N','N','N', 'N', 0,0,'N', 'N','N',' ', ' ', ' ', 0);","")</f>
        <v/>
      </c>
    </row>
    <row r="1197" spans="1:1" ht="12.75" customHeight="1">
      <c r="A1197" s="1" t="str">
        <f>IF(AND(NOT(ISBLANK(DATA!A1194)),DATA!A1194&lt;&gt;DATA!A1193),"INSERT INTO SYSADM.PS_SCRTY_QUERY 
VALUES('"&amp;PSAUTHITEM_AU!$B$1 &amp; DATA!A1194&amp;"_VW', "&amp;"(SELECT VERSION FROM SYSADM.PSVERSION WHERE OBJECTTYPENAME = 'CLM'), '"&amp;IF(DATA!C1194=" ",DATA!A1194,DATA!C1194)&amp;"', 'N', 'N','N', 0, 0, 
'N', 'N','N','N', 'N', 0,0,'N', 'N','N',' ', ' ', ' ', 0);","")</f>
        <v/>
      </c>
    </row>
    <row r="1198" spans="1:1" ht="12.75" customHeight="1">
      <c r="A1198" s="1" t="str">
        <f>IF(AND(NOT(ISBLANK(DATA!A1195)),DATA!A1195&lt;&gt;DATA!A1194),"INSERT INTO SYSADM.PS_SCRTY_QUERY 
VALUES('"&amp;PSAUTHITEM_AU!$B$1 &amp; DATA!A1195&amp;"_VW', "&amp;"(SELECT VERSION FROM SYSADM.PSVERSION WHERE OBJECTTYPENAME = 'CLM'), '"&amp;IF(DATA!C1195=" ",DATA!A1195,DATA!C1195)&amp;"', 'N', 'N','N', 0, 0, 
'N', 'N','N','N', 'N', 0,0,'N', 'N','N',' ', ' ', ' ', 0);","")</f>
        <v/>
      </c>
    </row>
    <row r="1199" spans="1:1" ht="12.75" customHeight="1">
      <c r="A1199" s="1" t="str">
        <f>IF(AND(NOT(ISBLANK(DATA!A1196)),DATA!A1196&lt;&gt;DATA!A1195),"INSERT INTO SYSADM.PS_SCRTY_QUERY 
VALUES('"&amp;PSAUTHITEM_AU!$B$1 &amp; DATA!A1196&amp;"_VW', "&amp;"(SELECT VERSION FROM SYSADM.PSVERSION WHERE OBJECTTYPENAME = 'CLM'), '"&amp;IF(DATA!C1196=" ",DATA!A1196,DATA!C1196)&amp;"', 'N', 'N','N', 0, 0, 
'N', 'N','N','N', 'N', 0,0,'N', 'N','N',' ', ' ', ' ', 0);","")</f>
        <v/>
      </c>
    </row>
    <row r="1200" spans="1:1" ht="12.75" customHeight="1">
      <c r="A1200" s="1" t="str">
        <f>IF(AND(NOT(ISBLANK(DATA!A1197)),DATA!A1197&lt;&gt;DATA!A1196),"INSERT INTO SYSADM.PS_SCRTY_QUERY 
VALUES('"&amp;PSAUTHITEM_AU!$B$1 &amp; DATA!A1197&amp;"_VW', "&amp;"(SELECT VERSION FROM SYSADM.PSVERSION WHERE OBJECTTYPENAME = 'CLM'), '"&amp;IF(DATA!C1197=" ",DATA!A1197,DATA!C1197)&amp;"', 'N', 'N','N', 0, 0, 
'N', 'N','N','N', 'N', 0,0,'N', 'N','N',' ', ' ', ' ', 0);","")</f>
        <v/>
      </c>
    </row>
    <row r="1201" spans="1:1" ht="12.75" customHeight="1">
      <c r="A1201" s="1" t="str">
        <f>IF(AND(NOT(ISBLANK(DATA!A1198)),DATA!A1198&lt;&gt;DATA!A1197),"INSERT INTO SYSADM.PS_SCRTY_QUERY 
VALUES('"&amp;PSAUTHITEM_AU!$B$1 &amp; DATA!A1198&amp;"_VW', "&amp;"(SELECT VERSION FROM SYSADM.PSVERSION WHERE OBJECTTYPENAME = 'CLM'), '"&amp;IF(DATA!C1198=" ",DATA!A1198,DATA!C1198)&amp;"', 'N', 'N','N', 0, 0, 
'N', 'N','N','N', 'N', 0,0,'N', 'N','N',' ', ' ', ' ', 0);","")</f>
        <v/>
      </c>
    </row>
    <row r="1202" spans="1:1" ht="12.75" customHeight="1">
      <c r="A1202" s="1" t="str">
        <f>IF(AND(NOT(ISBLANK(DATA!A1199)),DATA!A1199&lt;&gt;DATA!A1198),"INSERT INTO SYSADM.PS_SCRTY_QUERY 
VALUES('"&amp;PSAUTHITEM_AU!$B$1 &amp; DATA!A1199&amp;"_VW', "&amp;"(SELECT VERSION FROM SYSADM.PSVERSION WHERE OBJECTTYPENAME = 'CLM'), '"&amp;IF(DATA!C1199=" ",DATA!A1199,DATA!C1199)&amp;"', 'N', 'N','N', 0, 0, 
'N', 'N','N','N', 'N', 0,0,'N', 'N','N',' ', ' ', ' ', 0);","")</f>
        <v/>
      </c>
    </row>
    <row r="1203" spans="1:1" ht="12.75" customHeight="1">
      <c r="A1203" s="1" t="str">
        <f>IF(AND(NOT(ISBLANK(DATA!A1200)),DATA!A1200&lt;&gt;DATA!A1199),"INSERT INTO SYSADM.PS_SCRTY_QUERY 
VALUES('"&amp;PSAUTHITEM_AU!$B$1 &amp; DATA!A1200&amp;"_VW', "&amp;"(SELECT VERSION FROM SYSADM.PSVERSION WHERE OBJECTTYPENAME = 'CLM'), '"&amp;IF(DATA!C1200=" ",DATA!A1200,DATA!C1200)&amp;"', 'N', 'N','N', 0, 0, 
'N', 'N','N','N', 'N', 0,0,'N', 'N','N',' ', ' ', ' ', 0);","")</f>
        <v/>
      </c>
    </row>
    <row r="1204" spans="1:1" ht="12.75" customHeight="1">
      <c r="A1204" s="1" t="str">
        <f>IF(AND(NOT(ISBLANK(DATA!A1201)),DATA!A1201&lt;&gt;DATA!A1200),"INSERT INTO SYSADM.PS_SCRTY_QUERY 
VALUES('"&amp;PSAUTHITEM_AU!$B$1 &amp; DATA!A1201&amp;"_VW', "&amp;"(SELECT VERSION FROM SYSADM.PSVERSION WHERE OBJECTTYPENAME = 'CLM'), '"&amp;IF(DATA!C1201=" ",DATA!A1201,DATA!C1201)&amp;"', 'N', 'N','N', 0, 0, 
'N', 'N','N','N', 'N', 0,0,'N', 'N','N',' ', ' ', ' ', 0);","")</f>
        <v/>
      </c>
    </row>
    <row r="1205" spans="1:1" ht="12.75" customHeight="1">
      <c r="A1205" s="1" t="str">
        <f>IF(AND(NOT(ISBLANK(DATA!A1202)),DATA!A1202&lt;&gt;DATA!A1201),"INSERT INTO SYSADM.PS_SCRTY_QUERY 
VALUES('"&amp;PSAUTHITEM_AU!$B$1 &amp; DATA!A1202&amp;"_VW', "&amp;"(SELECT VERSION FROM SYSADM.PSVERSION WHERE OBJECTTYPENAME = 'CLM'), '"&amp;IF(DATA!C1202=" ",DATA!A1202,DATA!C1202)&amp;"', 'N', 'N','N', 0, 0, 
'N', 'N','N','N', 'N', 0,0,'N', 'N','N',' ', ' ', ' ', 0);","")</f>
        <v/>
      </c>
    </row>
    <row r="1206" spans="1:1" ht="12.75" customHeight="1">
      <c r="A1206" s="1" t="str">
        <f>IF(AND(NOT(ISBLANK(DATA!A1203)),DATA!A1203&lt;&gt;DATA!A1202),"INSERT INTO SYSADM.PS_SCRTY_QUERY 
VALUES('"&amp;PSAUTHITEM_AU!$B$1 &amp; DATA!A1203&amp;"_VW', "&amp;"(SELECT VERSION FROM SYSADM.PSVERSION WHERE OBJECTTYPENAME = 'CLM'), '"&amp;IF(DATA!C1203=" ",DATA!A1203,DATA!C1203)&amp;"', 'N', 'N','N', 0, 0, 
'N', 'N','N','N', 'N', 0,0,'N', 'N','N',' ', ' ', ' ', 0);","")</f>
        <v/>
      </c>
    </row>
    <row r="1207" spans="1:1" ht="12.75" customHeight="1">
      <c r="A1207" s="1" t="str">
        <f>IF(AND(NOT(ISBLANK(DATA!A1204)),DATA!A1204&lt;&gt;DATA!A1203),"INSERT INTO SYSADM.PS_SCRTY_QUERY 
VALUES('"&amp;PSAUTHITEM_AU!$B$1 &amp; DATA!A1204&amp;"_VW', "&amp;"(SELECT VERSION FROM SYSADM.PSVERSION WHERE OBJECTTYPENAME = 'CLM'), '"&amp;IF(DATA!C1204=" ",DATA!A1204,DATA!C1204)&amp;"', 'N', 'N','N', 0, 0, 
'N', 'N','N','N', 'N', 0,0,'N', 'N','N',' ', ' ', ' ', 0);","")</f>
        <v/>
      </c>
    </row>
    <row r="1208" spans="1:1" ht="12.75" customHeight="1">
      <c r="A1208" s="1" t="str">
        <f>IF(AND(NOT(ISBLANK(DATA!A1205)),DATA!A1205&lt;&gt;DATA!A1204),"INSERT INTO SYSADM.PS_SCRTY_QUERY 
VALUES('"&amp;PSAUTHITEM_AU!$B$1 &amp; DATA!A1205&amp;"_VW', "&amp;"(SELECT VERSION FROM SYSADM.PSVERSION WHERE OBJECTTYPENAME = 'CLM'), '"&amp;IF(DATA!C1205=" ",DATA!A1205,DATA!C1205)&amp;"', 'N', 'N','N', 0, 0, 
'N', 'N','N','N', 'N', 0,0,'N', 'N','N',' ', ' ', ' ', 0);","")</f>
        <v/>
      </c>
    </row>
    <row r="1209" spans="1:1" ht="12.75" customHeight="1">
      <c r="A1209" s="1" t="str">
        <f>IF(AND(NOT(ISBLANK(DATA!A1206)),DATA!A1206&lt;&gt;DATA!A1205),"INSERT INTO SYSADM.PS_SCRTY_QUERY 
VALUES('"&amp;PSAUTHITEM_AU!$B$1 &amp; DATA!A1206&amp;"_VW', "&amp;"(SELECT VERSION FROM SYSADM.PSVERSION WHERE OBJECTTYPENAME = 'CLM'), '"&amp;IF(DATA!C1206=" ",DATA!A1206,DATA!C1206)&amp;"', 'N', 'N','N', 0, 0, 
'N', 'N','N','N', 'N', 0,0,'N', 'N','N',' ', ' ', ' ', 0);","")</f>
        <v/>
      </c>
    </row>
    <row r="1210" spans="1:1" ht="12.75" customHeight="1">
      <c r="A1210" s="1" t="str">
        <f>IF(AND(NOT(ISBLANK(DATA!A1207)),DATA!A1207&lt;&gt;DATA!A1206),"INSERT INTO SYSADM.PS_SCRTY_QUERY 
VALUES('"&amp;PSAUTHITEM_AU!$B$1 &amp; DATA!A1207&amp;"_VW', "&amp;"(SELECT VERSION FROM SYSADM.PSVERSION WHERE OBJECTTYPENAME = 'CLM'), '"&amp;IF(DATA!C1207=" ",DATA!A1207,DATA!C1207)&amp;"', 'N', 'N','N', 0, 0, 
'N', 'N','N','N', 'N', 0,0,'N', 'N','N',' ', ' ', ' ', 0);","")</f>
        <v/>
      </c>
    </row>
    <row r="1211" spans="1:1" ht="12.75" customHeight="1">
      <c r="A1211" s="1" t="str">
        <f>IF(AND(NOT(ISBLANK(DATA!A1208)),DATA!A1208&lt;&gt;DATA!A1207),"INSERT INTO SYSADM.PS_SCRTY_QUERY 
VALUES('"&amp;PSAUTHITEM_AU!$B$1 &amp; DATA!A1208&amp;"_VW', "&amp;"(SELECT VERSION FROM SYSADM.PSVERSION WHERE OBJECTTYPENAME = 'CLM'), '"&amp;IF(DATA!C1208=" ",DATA!A1208,DATA!C1208)&amp;"', 'N', 'N','N', 0, 0, 
'N', 'N','N','N', 'N', 0,0,'N', 'N','N',' ', ' ', ' ', 0);","")</f>
        <v/>
      </c>
    </row>
    <row r="1212" spans="1:1" ht="12.75" customHeight="1">
      <c r="A1212" s="1" t="str">
        <f>IF(AND(NOT(ISBLANK(DATA!A1209)),DATA!A1209&lt;&gt;DATA!A1208),"INSERT INTO SYSADM.PS_SCRTY_QUERY 
VALUES('"&amp;PSAUTHITEM_AU!$B$1 &amp; DATA!A1209&amp;"_VW', "&amp;"(SELECT VERSION FROM SYSADM.PSVERSION WHERE OBJECTTYPENAME = 'CLM'), '"&amp;IF(DATA!C1209=" ",DATA!A1209,DATA!C1209)&amp;"', 'N', 'N','N', 0, 0, 
'N', 'N','N','N', 'N', 0,0,'N', 'N','N',' ', ' ', ' ', 0);","")</f>
        <v/>
      </c>
    </row>
    <row r="1213" spans="1:1" ht="12.75" customHeight="1">
      <c r="A1213" s="1" t="str">
        <f>IF(AND(NOT(ISBLANK(DATA!A1210)),DATA!A1210&lt;&gt;DATA!A1209),"INSERT INTO SYSADM.PS_SCRTY_QUERY 
VALUES('"&amp;PSAUTHITEM_AU!$B$1 &amp; DATA!A1210&amp;"_VW', "&amp;"(SELECT VERSION FROM SYSADM.PSVERSION WHERE OBJECTTYPENAME = 'CLM'), '"&amp;IF(DATA!C1210=" ",DATA!A1210,DATA!C1210)&amp;"', 'N', 'N','N', 0, 0, 
'N', 'N','N','N', 'N', 0,0,'N', 'N','N',' ', ' ', ' ', 0);","")</f>
        <v/>
      </c>
    </row>
    <row r="1214" spans="1:1" ht="12.75" customHeight="1">
      <c r="A1214" s="1" t="str">
        <f>IF(AND(NOT(ISBLANK(DATA!A1211)),DATA!A1211&lt;&gt;DATA!A1210),"INSERT INTO SYSADM.PS_SCRTY_QUERY 
VALUES('"&amp;PSAUTHITEM_AU!$B$1 &amp; DATA!A1211&amp;"_VW', "&amp;"(SELECT VERSION FROM SYSADM.PSVERSION WHERE OBJECTTYPENAME = 'CLM'), '"&amp;IF(DATA!C1211=" ",DATA!A1211,DATA!C1211)&amp;"', 'N', 'N','N', 0, 0, 
'N', 'N','N','N', 'N', 0,0,'N', 'N','N',' ', ' ', ' ', 0);","")</f>
        <v/>
      </c>
    </row>
    <row r="1215" spans="1:1" ht="12.75" customHeight="1">
      <c r="A1215" s="1" t="str">
        <f>IF(AND(NOT(ISBLANK(DATA!A1212)),DATA!A1212&lt;&gt;DATA!A1211),"INSERT INTO SYSADM.PS_SCRTY_QUERY 
VALUES('"&amp;PSAUTHITEM_AU!$B$1 &amp; DATA!A1212&amp;"_VW', "&amp;"(SELECT VERSION FROM SYSADM.PSVERSION WHERE OBJECTTYPENAME = 'CLM'), '"&amp;IF(DATA!C1212=" ",DATA!A1212,DATA!C1212)&amp;"', 'N', 'N','N', 0, 0, 
'N', 'N','N','N', 'N', 0,0,'N', 'N','N',' ', ' ', ' ', 0);","")</f>
        <v/>
      </c>
    </row>
    <row r="1216" spans="1:1" ht="12.75" customHeight="1">
      <c r="A1216" s="1" t="str">
        <f>IF(AND(NOT(ISBLANK(DATA!A1213)),DATA!A1213&lt;&gt;DATA!A1212),"INSERT INTO SYSADM.PS_SCRTY_QUERY 
VALUES('"&amp;PSAUTHITEM_AU!$B$1 &amp; DATA!A1213&amp;"_VW', "&amp;"(SELECT VERSION FROM SYSADM.PSVERSION WHERE OBJECTTYPENAME = 'CLM'), '"&amp;IF(DATA!C1213=" ",DATA!A1213,DATA!C1213)&amp;"', 'N', 'N','N', 0, 0, 
'N', 'N','N','N', 'N', 0,0,'N', 'N','N',' ', ' ', ' ', 0);","")</f>
        <v/>
      </c>
    </row>
    <row r="1217" spans="1:1" ht="12.75" customHeight="1">
      <c r="A1217" s="1" t="str">
        <f>IF(AND(NOT(ISBLANK(DATA!A1214)),DATA!A1214&lt;&gt;DATA!A1213),"INSERT INTO SYSADM.PS_SCRTY_QUERY 
VALUES('"&amp;PSAUTHITEM_AU!$B$1 &amp; DATA!A1214&amp;"_VW', "&amp;"(SELECT VERSION FROM SYSADM.PSVERSION WHERE OBJECTTYPENAME = 'CLM'), '"&amp;IF(DATA!C1214=" ",DATA!A1214,DATA!C1214)&amp;"', 'N', 'N','N', 0, 0, 
'N', 'N','N','N', 'N', 0,0,'N', 'N','N',' ', ' ', ' ', 0);","")</f>
        <v/>
      </c>
    </row>
    <row r="1218" spans="1:1" ht="12.75" customHeight="1">
      <c r="A1218" s="1" t="str">
        <f>IF(AND(NOT(ISBLANK(DATA!A1215)),DATA!A1215&lt;&gt;DATA!A1214),"INSERT INTO SYSADM.PS_SCRTY_QUERY 
VALUES('"&amp;PSAUTHITEM_AU!$B$1 &amp; DATA!A1215&amp;"_VW', "&amp;"(SELECT VERSION FROM SYSADM.PSVERSION WHERE OBJECTTYPENAME = 'CLM'), '"&amp;IF(DATA!C1215=" ",DATA!A1215,DATA!C1215)&amp;"', 'N', 'N','N', 0, 0, 
'N', 'N','N','N', 'N', 0,0,'N', 'N','N',' ', ' ', ' ', 0);","")</f>
        <v/>
      </c>
    </row>
    <row r="1219" spans="1:1" ht="12.75" customHeight="1">
      <c r="A1219" s="1" t="str">
        <f>IF(AND(NOT(ISBLANK(DATA!A1216)),DATA!A1216&lt;&gt;DATA!A1215),"INSERT INTO SYSADM.PS_SCRTY_QUERY 
VALUES('"&amp;PSAUTHITEM_AU!$B$1 &amp; DATA!A1216&amp;"_VW', "&amp;"(SELECT VERSION FROM SYSADM.PSVERSION WHERE OBJECTTYPENAME = 'CLM'), '"&amp;IF(DATA!C1216=" ",DATA!A1216,DATA!C1216)&amp;"', 'N', 'N','N', 0, 0, 
'N', 'N','N','N', 'N', 0,0,'N', 'N','N',' ', ' ', ' ', 0);","")</f>
        <v/>
      </c>
    </row>
    <row r="1220" spans="1:1" ht="12.75" customHeight="1">
      <c r="A1220" s="1" t="str">
        <f>IF(AND(NOT(ISBLANK(DATA!A1217)),DATA!A1217&lt;&gt;DATA!A1216),"INSERT INTO SYSADM.PS_SCRTY_QUERY 
VALUES('"&amp;PSAUTHITEM_AU!$B$1 &amp; DATA!A1217&amp;"_VW', "&amp;"(SELECT VERSION FROM SYSADM.PSVERSION WHERE OBJECTTYPENAME = 'CLM'), '"&amp;IF(DATA!C1217=" ",DATA!A1217,DATA!C1217)&amp;"', 'N', 'N','N', 0, 0, 
'N', 'N','N','N', 'N', 0,0,'N', 'N','N',' ', ' ', ' ', 0);","")</f>
        <v/>
      </c>
    </row>
    <row r="1221" spans="1:1" ht="12.75" customHeight="1">
      <c r="A1221" s="1" t="str">
        <f>IF(AND(NOT(ISBLANK(DATA!A1218)),DATA!A1218&lt;&gt;DATA!A1217),"INSERT INTO SYSADM.PS_SCRTY_QUERY 
VALUES('"&amp;PSAUTHITEM_AU!$B$1 &amp; DATA!A1218&amp;"_VW', "&amp;"(SELECT VERSION FROM SYSADM.PSVERSION WHERE OBJECTTYPENAME = 'CLM'), '"&amp;IF(DATA!C1218=" ",DATA!A1218,DATA!C1218)&amp;"', 'N', 'N','N', 0, 0, 
'N', 'N','N','N', 'N', 0,0,'N', 'N','N',' ', ' ', ' ', 0);","")</f>
        <v/>
      </c>
    </row>
    <row r="1222" spans="1:1" ht="12.75" customHeight="1">
      <c r="A1222" s="1" t="str">
        <f>IF(AND(NOT(ISBLANK(DATA!A1219)),DATA!A1219&lt;&gt;DATA!A1218),"INSERT INTO SYSADM.PS_SCRTY_QUERY 
VALUES('"&amp;PSAUTHITEM_AU!$B$1 &amp; DATA!A1219&amp;"_VW', "&amp;"(SELECT VERSION FROM SYSADM.PSVERSION WHERE OBJECTTYPENAME = 'CLM'), '"&amp;IF(DATA!C1219=" ",DATA!A1219,DATA!C1219)&amp;"', 'N', 'N','N', 0, 0, 
'N', 'N','N','N', 'N', 0,0,'N', 'N','N',' ', ' ', ' ', 0);","")</f>
        <v/>
      </c>
    </row>
    <row r="1223" spans="1:1" ht="12.75" customHeight="1">
      <c r="A1223" s="1" t="str">
        <f>IF(AND(NOT(ISBLANK(DATA!A1220)),DATA!A1220&lt;&gt;DATA!A1219),"INSERT INTO SYSADM.PS_SCRTY_QUERY 
VALUES('"&amp;PSAUTHITEM_AU!$B$1 &amp; DATA!A1220&amp;"_VW', "&amp;"(SELECT VERSION FROM SYSADM.PSVERSION WHERE OBJECTTYPENAME = 'CLM'), '"&amp;IF(DATA!C1220=" ",DATA!A1220,DATA!C1220)&amp;"', 'N', 'N','N', 0, 0, 
'N', 'N','N','N', 'N', 0,0,'N', 'N','N',' ', ' ', ' ', 0);","")</f>
        <v/>
      </c>
    </row>
    <row r="1224" spans="1:1" ht="12.75" customHeight="1">
      <c r="A1224" s="1" t="str">
        <f>IF(AND(NOT(ISBLANK(DATA!A1221)),DATA!A1221&lt;&gt;DATA!A1220),"INSERT INTO SYSADM.PS_SCRTY_QUERY 
VALUES('"&amp;PSAUTHITEM_AU!$B$1 &amp; DATA!A1221&amp;"_VW', "&amp;"(SELECT VERSION FROM SYSADM.PSVERSION WHERE OBJECTTYPENAME = 'CLM'), '"&amp;IF(DATA!C1221=" ",DATA!A1221,DATA!C1221)&amp;"', 'N', 'N','N', 0, 0, 
'N', 'N','N','N', 'N', 0,0,'N', 'N','N',' ', ' ', ' ', 0);","")</f>
        <v/>
      </c>
    </row>
    <row r="1225" spans="1:1" ht="12.75" customHeight="1">
      <c r="A1225" s="1" t="str">
        <f>IF(AND(NOT(ISBLANK(DATA!A1222)),DATA!A1222&lt;&gt;DATA!A1221),"INSERT INTO SYSADM.PS_SCRTY_QUERY 
VALUES('"&amp;PSAUTHITEM_AU!$B$1 &amp; DATA!A1222&amp;"_VW', "&amp;"(SELECT VERSION FROM SYSADM.PSVERSION WHERE OBJECTTYPENAME = 'CLM'), '"&amp;IF(DATA!C1222=" ",DATA!A1222,DATA!C1222)&amp;"', 'N', 'N','N', 0, 0, 
'N', 'N','N','N', 'N', 0,0,'N', 'N','N',' ', ' ', ' ', 0);","")</f>
        <v/>
      </c>
    </row>
    <row r="1226" spans="1:1" ht="12.75" customHeight="1">
      <c r="A1226" s="1" t="str">
        <f>IF(AND(NOT(ISBLANK(DATA!A1223)),DATA!A1223&lt;&gt;DATA!A1222),"INSERT INTO SYSADM.PS_SCRTY_QUERY 
VALUES('"&amp;PSAUTHITEM_AU!$B$1 &amp; DATA!A1223&amp;"_VW', "&amp;"(SELECT VERSION FROM SYSADM.PSVERSION WHERE OBJECTTYPENAME = 'CLM'), '"&amp;IF(DATA!C1223=" ",DATA!A1223,DATA!C1223)&amp;"', 'N', 'N','N', 0, 0, 
'N', 'N','N','N', 'N', 0,0,'N', 'N','N',' ', ' ', ' ', 0);","")</f>
        <v/>
      </c>
    </row>
    <row r="1227" spans="1:1" ht="12.75" customHeight="1">
      <c r="A1227" s="1" t="str">
        <f>IF(AND(NOT(ISBLANK(DATA!A1224)),DATA!A1224&lt;&gt;DATA!A1223),"INSERT INTO SYSADM.PS_SCRTY_QUERY 
VALUES('"&amp;PSAUTHITEM_AU!$B$1 &amp; DATA!A1224&amp;"_VW', "&amp;"(SELECT VERSION FROM SYSADM.PSVERSION WHERE OBJECTTYPENAME = 'CLM'), '"&amp;IF(DATA!C1224=" ",DATA!A1224,DATA!C1224)&amp;"', 'N', 'N','N', 0, 0, 
'N', 'N','N','N', 'N', 0,0,'N', 'N','N',' ', ' ', ' ', 0);","")</f>
        <v/>
      </c>
    </row>
    <row r="1228" spans="1:1" ht="12.75" customHeight="1">
      <c r="A1228" s="1" t="str">
        <f>IF(AND(NOT(ISBLANK(DATA!A1225)),DATA!A1225&lt;&gt;DATA!A1224),"INSERT INTO SYSADM.PS_SCRTY_QUERY 
VALUES('"&amp;PSAUTHITEM_AU!$B$1 &amp; DATA!A1225&amp;"_VW', "&amp;"(SELECT VERSION FROM SYSADM.PSVERSION WHERE OBJECTTYPENAME = 'CLM'), '"&amp;IF(DATA!C1225=" ",DATA!A1225,DATA!C1225)&amp;"', 'N', 'N','N', 0, 0, 
'N', 'N','N','N', 'N', 0,0,'N', 'N','N',' ', ' ', ' ', 0);","")</f>
        <v/>
      </c>
    </row>
    <row r="1229" spans="1:1" ht="12.75" customHeight="1">
      <c r="A1229" s="1" t="str">
        <f>IF(AND(NOT(ISBLANK(DATA!A1226)),DATA!A1226&lt;&gt;DATA!A1225),"INSERT INTO SYSADM.PS_SCRTY_QUERY 
VALUES('"&amp;PSAUTHITEM_AU!$B$1 &amp; DATA!A1226&amp;"_VW', "&amp;"(SELECT VERSION FROM SYSADM.PSVERSION WHERE OBJECTTYPENAME = 'CLM'), '"&amp;IF(DATA!C1226=" ",DATA!A1226,DATA!C1226)&amp;"', 'N', 'N','N', 0, 0, 
'N', 'N','N','N', 'N', 0,0,'N', 'N','N',' ', ' ', ' ', 0);","")</f>
        <v/>
      </c>
    </row>
    <row r="1230" spans="1:1" ht="12.75" customHeight="1">
      <c r="A1230" s="1" t="str">
        <f>IF(AND(NOT(ISBLANK(DATA!A1227)),DATA!A1227&lt;&gt;DATA!A1226),"INSERT INTO SYSADM.PS_SCRTY_QUERY 
VALUES('"&amp;PSAUTHITEM_AU!$B$1 &amp; DATA!A1227&amp;"_VW', "&amp;"(SELECT VERSION FROM SYSADM.PSVERSION WHERE OBJECTTYPENAME = 'CLM'), '"&amp;IF(DATA!C1227=" ",DATA!A1227,DATA!C1227)&amp;"', 'N', 'N','N', 0, 0, 
'N', 'N','N','N', 'N', 0,0,'N', 'N','N',' ', ' ', ' ', 0);","")</f>
        <v/>
      </c>
    </row>
    <row r="1231" spans="1:1" ht="12.75" customHeight="1">
      <c r="A1231" s="1" t="str">
        <f>IF(AND(NOT(ISBLANK(DATA!A1228)),DATA!A1228&lt;&gt;DATA!A1227),"INSERT INTO SYSADM.PS_SCRTY_QUERY 
VALUES('"&amp;PSAUTHITEM_AU!$B$1 &amp; DATA!A1228&amp;"_VW', "&amp;"(SELECT VERSION FROM SYSADM.PSVERSION WHERE OBJECTTYPENAME = 'CLM'), '"&amp;IF(DATA!C1228=" ",DATA!A1228,DATA!C1228)&amp;"', 'N', 'N','N', 0, 0, 
'N', 'N','N','N', 'N', 0,0,'N', 'N','N',' ', ' ', ' ', 0);","")</f>
        <v/>
      </c>
    </row>
    <row r="1232" spans="1:1" ht="12.75" customHeight="1">
      <c r="A1232" s="1" t="str">
        <f>IF(AND(NOT(ISBLANK(DATA!A1229)),DATA!A1229&lt;&gt;DATA!A1228),"INSERT INTO SYSADM.PS_SCRTY_QUERY 
VALUES('"&amp;PSAUTHITEM_AU!$B$1 &amp; DATA!A1229&amp;"_VW', "&amp;"(SELECT VERSION FROM SYSADM.PSVERSION WHERE OBJECTTYPENAME = 'CLM'), '"&amp;IF(DATA!C1229=" ",DATA!A1229,DATA!C1229)&amp;"', 'N', 'N','N', 0, 0, 
'N', 'N','N','N', 'N', 0,0,'N', 'N','N',' ', ' ', ' ', 0);","")</f>
        <v/>
      </c>
    </row>
    <row r="1233" spans="1:1" ht="12.75" customHeight="1">
      <c r="A1233" s="1" t="str">
        <f>IF(AND(NOT(ISBLANK(DATA!A1230)),DATA!A1230&lt;&gt;DATA!A1229),"INSERT INTO SYSADM.PS_SCRTY_QUERY 
VALUES('"&amp;PSAUTHITEM_AU!$B$1 &amp; DATA!A1230&amp;"_VW', "&amp;"(SELECT VERSION FROM SYSADM.PSVERSION WHERE OBJECTTYPENAME = 'CLM'), '"&amp;IF(DATA!C1230=" ",DATA!A1230,DATA!C1230)&amp;"', 'N', 'N','N', 0, 0, 
'N', 'N','N','N', 'N', 0,0,'N', 'N','N',' ', ' ', ' ', 0);","")</f>
        <v/>
      </c>
    </row>
    <row r="1234" spans="1:1" ht="12.75" customHeight="1">
      <c r="A1234" s="1" t="str">
        <f>IF(AND(NOT(ISBLANK(DATA!A1231)),DATA!A1231&lt;&gt;DATA!A1230),"INSERT INTO SYSADM.PS_SCRTY_QUERY 
VALUES('"&amp;PSAUTHITEM_AU!$B$1 &amp; DATA!A1231&amp;"_VW', "&amp;"(SELECT VERSION FROM SYSADM.PSVERSION WHERE OBJECTTYPENAME = 'CLM'), '"&amp;IF(DATA!C1231=" ",DATA!A1231,DATA!C1231)&amp;"', 'N', 'N','N', 0, 0, 
'N', 'N','N','N', 'N', 0,0,'N', 'N','N',' ', ' ', ' ', 0);","")</f>
        <v/>
      </c>
    </row>
    <row r="1235" spans="1:1" ht="12.75" customHeight="1">
      <c r="A1235" s="1" t="str">
        <f>IF(AND(NOT(ISBLANK(DATA!A1232)),DATA!A1232&lt;&gt;DATA!A1231),"INSERT INTO SYSADM.PS_SCRTY_QUERY 
VALUES('"&amp;PSAUTHITEM_AU!$B$1 &amp; DATA!A1232&amp;"_VW', "&amp;"(SELECT VERSION FROM SYSADM.PSVERSION WHERE OBJECTTYPENAME = 'CLM'), '"&amp;IF(DATA!C1232=" ",DATA!A1232,DATA!C1232)&amp;"', 'N', 'N','N', 0, 0, 
'N', 'N','N','N', 'N', 0,0,'N', 'N','N',' ', ' ', ' ', 0);","")</f>
        <v/>
      </c>
    </row>
    <row r="1236" spans="1:1" ht="12.75" customHeight="1">
      <c r="A1236" s="1" t="str">
        <f>IF(AND(NOT(ISBLANK(DATA!A1233)),DATA!A1233&lt;&gt;DATA!A1232),"INSERT INTO SYSADM.PS_SCRTY_QUERY 
VALUES('"&amp;PSAUTHITEM_AU!$B$1 &amp; DATA!A1233&amp;"_VW', "&amp;"(SELECT VERSION FROM SYSADM.PSVERSION WHERE OBJECTTYPENAME = 'CLM'), '"&amp;IF(DATA!C1233=" ",DATA!A1233,DATA!C1233)&amp;"', 'N', 'N','N', 0, 0, 
'N', 'N','N','N', 'N', 0,0,'N', 'N','N',' ', ' ', ' ', 0);","")</f>
        <v/>
      </c>
    </row>
    <row r="1237" spans="1:1" ht="12.75" customHeight="1">
      <c r="A1237" s="1" t="str">
        <f>IF(AND(NOT(ISBLANK(DATA!A1234)),DATA!A1234&lt;&gt;DATA!A1233),"INSERT INTO SYSADM.PS_SCRTY_QUERY 
VALUES('"&amp;PSAUTHITEM_AU!$B$1 &amp; DATA!A1234&amp;"_VW', "&amp;"(SELECT VERSION FROM SYSADM.PSVERSION WHERE OBJECTTYPENAME = 'CLM'), '"&amp;IF(DATA!C1234=" ",DATA!A1234,DATA!C1234)&amp;"', 'N', 'N','N', 0, 0, 
'N', 'N','N','N', 'N', 0,0,'N', 'N','N',' ', ' ', ' ', 0);","")</f>
        <v/>
      </c>
    </row>
    <row r="1238" spans="1:1" ht="12.75" customHeight="1">
      <c r="A1238" s="1" t="str">
        <f>IF(AND(NOT(ISBLANK(DATA!A1235)),DATA!A1235&lt;&gt;DATA!A1234),"INSERT INTO SYSADM.PS_SCRTY_QUERY 
VALUES('"&amp;PSAUTHITEM_AU!$B$1 &amp; DATA!A1235&amp;"_VW', "&amp;"(SELECT VERSION FROM SYSADM.PSVERSION WHERE OBJECTTYPENAME = 'CLM'), '"&amp;IF(DATA!C1235=" ",DATA!A1235,DATA!C1235)&amp;"', 'N', 'N','N', 0, 0, 
'N', 'N','N','N', 'N', 0,0,'N', 'N','N',' ', ' ', ' ', 0);","")</f>
        <v/>
      </c>
    </row>
    <row r="1239" spans="1:1" ht="12.75" customHeight="1">
      <c r="A1239" s="1" t="str">
        <f>IF(AND(NOT(ISBLANK(DATA!A1236)),DATA!A1236&lt;&gt;DATA!A1235),"INSERT INTO SYSADM.PS_SCRTY_QUERY 
VALUES('"&amp;PSAUTHITEM_AU!$B$1 &amp; DATA!A1236&amp;"_VW', "&amp;"(SELECT VERSION FROM SYSADM.PSVERSION WHERE OBJECTTYPENAME = 'CLM'), '"&amp;IF(DATA!C1236=" ",DATA!A1236,DATA!C1236)&amp;"', 'N', 'N','N', 0, 0, 
'N', 'N','N','N', 'N', 0,0,'N', 'N','N',' ', ' ', ' ', 0);","")</f>
        <v/>
      </c>
    </row>
    <row r="1240" spans="1:1" ht="12.75" customHeight="1">
      <c r="A1240" s="1" t="str">
        <f>IF(AND(NOT(ISBLANK(DATA!A1237)),DATA!A1237&lt;&gt;DATA!A1236),"INSERT INTO SYSADM.PS_SCRTY_QUERY 
VALUES('"&amp;PSAUTHITEM_AU!$B$1 &amp; DATA!A1237&amp;"_VW', "&amp;"(SELECT VERSION FROM SYSADM.PSVERSION WHERE OBJECTTYPENAME = 'CLM'), '"&amp;IF(DATA!C1237=" ",DATA!A1237,DATA!C1237)&amp;"', 'N', 'N','N', 0, 0, 
'N', 'N','N','N', 'N', 0,0,'N', 'N','N',' ', ' ', ' ', 0);","")</f>
        <v/>
      </c>
    </row>
    <row r="1241" spans="1:1" ht="12.75" customHeight="1">
      <c r="A1241" s="1" t="str">
        <f>IF(AND(NOT(ISBLANK(DATA!A1238)),DATA!A1238&lt;&gt;DATA!A1237),"INSERT INTO SYSADM.PS_SCRTY_QUERY 
VALUES('"&amp;PSAUTHITEM_AU!$B$1 &amp; DATA!A1238&amp;"_VW', "&amp;"(SELECT VERSION FROM SYSADM.PSVERSION WHERE OBJECTTYPENAME = 'CLM'), '"&amp;IF(DATA!C1238=" ",DATA!A1238,DATA!C1238)&amp;"', 'N', 'N','N', 0, 0, 
'N', 'N','N','N', 'N', 0,0,'N', 'N','N',' ', ' ', ' ', 0);","")</f>
        <v/>
      </c>
    </row>
    <row r="1242" spans="1:1" ht="12.75" customHeight="1">
      <c r="A1242" s="1" t="str">
        <f>IF(AND(NOT(ISBLANK(DATA!A1239)),DATA!A1239&lt;&gt;DATA!A1238),"INSERT INTO SYSADM.PS_SCRTY_QUERY 
VALUES('"&amp;PSAUTHITEM_AU!$B$1 &amp; DATA!A1239&amp;"_VW', "&amp;"(SELECT VERSION FROM SYSADM.PSVERSION WHERE OBJECTTYPENAME = 'CLM'), '"&amp;IF(DATA!C1239=" ",DATA!A1239,DATA!C1239)&amp;"', 'N', 'N','N', 0, 0, 
'N', 'N','N','N', 'N', 0,0,'N', 'N','N',' ', ' ', ' ', 0);","")</f>
        <v/>
      </c>
    </row>
    <row r="1243" spans="1:1" ht="12.75" customHeight="1">
      <c r="A1243" s="1" t="str">
        <f>IF(AND(NOT(ISBLANK(DATA!A1240)),DATA!A1240&lt;&gt;DATA!A1239),"INSERT INTO SYSADM.PS_SCRTY_QUERY 
VALUES('"&amp;PSAUTHITEM_AU!$B$1 &amp; DATA!A1240&amp;"_VW', "&amp;"(SELECT VERSION FROM SYSADM.PSVERSION WHERE OBJECTTYPENAME = 'CLM'), '"&amp;IF(DATA!C1240=" ",DATA!A1240,DATA!C1240)&amp;"', 'N', 'N','N', 0, 0, 
'N', 'N','N','N', 'N', 0,0,'N', 'N','N',' ', ' ', ' ', 0);","")</f>
        <v/>
      </c>
    </row>
    <row r="1244" spans="1:1" ht="12.75" customHeight="1">
      <c r="A1244" s="1" t="str">
        <f>IF(AND(NOT(ISBLANK(DATA!A1241)),DATA!A1241&lt;&gt;DATA!A1240),"INSERT INTO SYSADM.PS_SCRTY_QUERY 
VALUES('"&amp;PSAUTHITEM_AU!$B$1 &amp; DATA!A1241&amp;"_VW', "&amp;"(SELECT VERSION FROM SYSADM.PSVERSION WHERE OBJECTTYPENAME = 'CLM'), '"&amp;IF(DATA!C1241=" ",DATA!A1241,DATA!C1241)&amp;"', 'N', 'N','N', 0, 0, 
'N', 'N','N','N', 'N', 0,0,'N', 'N','N',' ', ' ', ' ', 0);","")</f>
        <v/>
      </c>
    </row>
    <row r="1245" spans="1:1" ht="12.75" customHeight="1">
      <c r="A1245" s="1" t="str">
        <f>IF(AND(NOT(ISBLANK(DATA!A1242)),DATA!A1242&lt;&gt;DATA!A1241),"INSERT INTO SYSADM.PS_SCRTY_QUERY 
VALUES('"&amp;PSAUTHITEM_AU!$B$1 &amp; DATA!A1242&amp;"_VW', "&amp;"(SELECT VERSION FROM SYSADM.PSVERSION WHERE OBJECTTYPENAME = 'CLM'), '"&amp;IF(DATA!C1242=" ",DATA!A1242,DATA!C1242)&amp;"', 'N', 'N','N', 0, 0, 
'N', 'N','N','N', 'N', 0,0,'N', 'N','N',' ', ' ', ' ', 0);","")</f>
        <v/>
      </c>
    </row>
    <row r="1246" spans="1:1" ht="12.75" customHeight="1">
      <c r="A1246" s="1" t="str">
        <f>IF(AND(NOT(ISBLANK(DATA!A1243)),DATA!A1243&lt;&gt;DATA!A1242),"INSERT INTO SYSADM.PS_SCRTY_QUERY 
VALUES('"&amp;PSAUTHITEM_AU!$B$1 &amp; DATA!A1243&amp;"_VW', "&amp;"(SELECT VERSION FROM SYSADM.PSVERSION WHERE OBJECTTYPENAME = 'CLM'), '"&amp;IF(DATA!C1243=" ",DATA!A1243,DATA!C1243)&amp;"', 'N', 'N','N', 0, 0, 
'N', 'N','N','N', 'N', 0,0,'N', 'N','N',' ', ' ', ' ', 0);","")</f>
        <v/>
      </c>
    </row>
    <row r="1247" spans="1:1" ht="12.75" customHeight="1">
      <c r="A1247" s="1" t="str">
        <f>IF(AND(NOT(ISBLANK(DATA!A1244)),DATA!A1244&lt;&gt;DATA!A1243),"INSERT INTO SYSADM.PS_SCRTY_QUERY 
VALUES('"&amp;PSAUTHITEM_AU!$B$1 &amp; DATA!A1244&amp;"_VW', "&amp;"(SELECT VERSION FROM SYSADM.PSVERSION WHERE OBJECTTYPENAME = 'CLM'), '"&amp;IF(DATA!C1244=" ",DATA!A1244,DATA!C1244)&amp;"', 'N', 'N','N', 0, 0, 
'N', 'N','N','N', 'N', 0,0,'N', 'N','N',' ', ' ', ' ', 0);","")</f>
        <v/>
      </c>
    </row>
    <row r="1248" spans="1:1" ht="12.75" customHeight="1">
      <c r="A1248" s="1" t="str">
        <f>IF(AND(NOT(ISBLANK(DATA!A1245)),DATA!A1245&lt;&gt;DATA!A1244),"INSERT INTO SYSADM.PS_SCRTY_QUERY 
VALUES('"&amp;PSAUTHITEM_AU!$B$1 &amp; DATA!A1245&amp;"_VW', "&amp;"(SELECT VERSION FROM SYSADM.PSVERSION WHERE OBJECTTYPENAME = 'CLM'), '"&amp;IF(DATA!C1245=" ",DATA!A1245,DATA!C1245)&amp;"', 'N', 'N','N', 0, 0, 
'N', 'N','N','N', 'N', 0,0,'N', 'N','N',' ', ' ', ' ', 0);","")</f>
        <v/>
      </c>
    </row>
    <row r="1249" spans="1:1" ht="12.75" customHeight="1">
      <c r="A1249" s="1" t="str">
        <f>IF(AND(NOT(ISBLANK(DATA!A1246)),DATA!A1246&lt;&gt;DATA!A1245),"INSERT INTO SYSADM.PS_SCRTY_QUERY 
VALUES('"&amp;PSAUTHITEM_AU!$B$1 &amp; DATA!A1246&amp;"_VW', "&amp;"(SELECT VERSION FROM SYSADM.PSVERSION WHERE OBJECTTYPENAME = 'CLM'), '"&amp;IF(DATA!C1246=" ",DATA!A1246,DATA!C1246)&amp;"', 'N', 'N','N', 0, 0, 
'N', 'N','N','N', 'N', 0,0,'N', 'N','N',' ', ' ', ' ', 0);","")</f>
        <v/>
      </c>
    </row>
    <row r="1250" spans="1:1" ht="12.75" customHeight="1">
      <c r="A1250" s="1" t="str">
        <f>IF(AND(NOT(ISBLANK(DATA!A1247)),DATA!A1247&lt;&gt;DATA!A1246),"INSERT INTO SYSADM.PS_SCRTY_QUERY 
VALUES('"&amp;PSAUTHITEM_AU!$B$1 &amp; DATA!A1247&amp;"_VW', "&amp;"(SELECT VERSION FROM SYSADM.PSVERSION WHERE OBJECTTYPENAME = 'CLM'), '"&amp;IF(DATA!C1247=" ",DATA!A1247,DATA!C1247)&amp;"', 'N', 'N','N', 0, 0, 
'N', 'N','N','N', 'N', 0,0,'N', 'N','N',' ', ' ', ' ', 0);","")</f>
        <v/>
      </c>
    </row>
    <row r="1251" spans="1:1" ht="12.75" customHeight="1">
      <c r="A1251" s="1" t="str">
        <f>IF(AND(NOT(ISBLANK(DATA!A1248)),DATA!A1248&lt;&gt;DATA!A1247),"INSERT INTO SYSADM.PS_SCRTY_QUERY 
VALUES('"&amp;PSAUTHITEM_AU!$B$1 &amp; DATA!A1248&amp;"_VW', "&amp;"(SELECT VERSION FROM SYSADM.PSVERSION WHERE OBJECTTYPENAME = 'CLM'), '"&amp;IF(DATA!C1248=" ",DATA!A1248,DATA!C1248)&amp;"', 'N', 'N','N', 0, 0, 
'N', 'N','N','N', 'N', 0,0,'N', 'N','N',' ', ' ', ' ', 0);","")</f>
        <v/>
      </c>
    </row>
    <row r="1252" spans="1:1" ht="12.75" customHeight="1">
      <c r="A1252" s="1" t="str">
        <f>IF(AND(NOT(ISBLANK(DATA!A1249)),DATA!A1249&lt;&gt;DATA!A1248),"INSERT INTO SYSADM.PS_SCRTY_QUERY 
VALUES('"&amp;PSAUTHITEM_AU!$B$1 &amp; DATA!A1249&amp;"_VW', "&amp;"(SELECT VERSION FROM SYSADM.PSVERSION WHERE OBJECTTYPENAME = 'CLM'), '"&amp;IF(DATA!C1249=" ",DATA!A1249,DATA!C1249)&amp;"', 'N', 'N','N', 0, 0, 
'N', 'N','N','N', 'N', 0,0,'N', 'N','N',' ', ' ', ' ', 0);","")</f>
        <v/>
      </c>
    </row>
    <row r="1253" spans="1:1" ht="12.75" customHeight="1">
      <c r="A1253" s="1" t="str">
        <f>IF(AND(NOT(ISBLANK(DATA!A1250)),DATA!A1250&lt;&gt;DATA!A1249),"INSERT INTO SYSADM.PS_SCRTY_QUERY 
VALUES('"&amp;PSAUTHITEM_AU!$B$1 &amp; DATA!A1250&amp;"_VW', "&amp;"(SELECT VERSION FROM SYSADM.PSVERSION WHERE OBJECTTYPENAME = 'CLM'), '"&amp;IF(DATA!C1250=" ",DATA!A1250,DATA!C1250)&amp;"', 'N', 'N','N', 0, 0, 
'N', 'N','N','N', 'N', 0,0,'N', 'N','N',' ', ' ', ' ', 0);","")</f>
        <v/>
      </c>
    </row>
    <row r="1254" spans="1:1" ht="12.75" customHeight="1">
      <c r="A1254" s="1" t="str">
        <f>IF(AND(NOT(ISBLANK(DATA!A1251)),DATA!A1251&lt;&gt;DATA!A1250),"INSERT INTO SYSADM.PS_SCRTY_QUERY 
VALUES('"&amp;PSAUTHITEM_AU!$B$1 &amp; DATA!A1251&amp;"_VW', "&amp;"(SELECT VERSION FROM SYSADM.PSVERSION WHERE OBJECTTYPENAME = 'CLM'), '"&amp;IF(DATA!C1251=" ",DATA!A1251,DATA!C1251)&amp;"', 'N', 'N','N', 0, 0, 
'N', 'N','N','N', 'N', 0,0,'N', 'N','N',' ', ' ', ' ', 0);","")</f>
        <v/>
      </c>
    </row>
    <row r="1255" spans="1:1" ht="12.75" customHeight="1">
      <c r="A1255" s="1" t="str">
        <f>IF(AND(NOT(ISBLANK(DATA!A1252)),DATA!A1252&lt;&gt;DATA!A1251),"INSERT INTO SYSADM.PS_SCRTY_QUERY 
VALUES('"&amp;PSAUTHITEM_AU!$B$1 &amp; DATA!A1252&amp;"_VW', "&amp;"(SELECT VERSION FROM SYSADM.PSVERSION WHERE OBJECTTYPENAME = 'CLM'), '"&amp;IF(DATA!C1252=" ",DATA!A1252,DATA!C1252)&amp;"', 'N', 'N','N', 0, 0, 
'N', 'N','N','N', 'N', 0,0,'N', 'N','N',' ', ' ', ' ', 0);","")</f>
        <v/>
      </c>
    </row>
    <row r="1256" spans="1:1" ht="12.75" customHeight="1">
      <c r="A1256" s="1" t="str">
        <f>IF(AND(NOT(ISBLANK(DATA!A1253)),DATA!A1253&lt;&gt;DATA!A1252),"INSERT INTO SYSADM.PS_SCRTY_QUERY 
VALUES('"&amp;PSAUTHITEM_AU!$B$1 &amp; DATA!A1253&amp;"_VW', "&amp;"(SELECT VERSION FROM SYSADM.PSVERSION WHERE OBJECTTYPENAME = 'CLM'), '"&amp;IF(DATA!C1253=" ",DATA!A1253,DATA!C1253)&amp;"', 'N', 'N','N', 0, 0, 
'N', 'N','N','N', 'N', 0,0,'N', 'N','N',' ', ' ', ' ', 0);","")</f>
        <v/>
      </c>
    </row>
    <row r="1257" spans="1:1" ht="12.75" customHeight="1">
      <c r="A1257" s="1" t="str">
        <f>IF(AND(NOT(ISBLANK(DATA!A1254)),DATA!A1254&lt;&gt;DATA!A1253),"INSERT INTO SYSADM.PS_SCRTY_QUERY 
VALUES('"&amp;PSAUTHITEM_AU!$B$1 &amp; DATA!A1254&amp;"_VW', "&amp;"(SELECT VERSION FROM SYSADM.PSVERSION WHERE OBJECTTYPENAME = 'CLM'), '"&amp;IF(DATA!C1254=" ",DATA!A1254,DATA!C1254)&amp;"', 'N', 'N','N', 0, 0, 
'N', 'N','N','N', 'N', 0,0,'N', 'N','N',' ', ' ', ' ', 0);","")</f>
        <v/>
      </c>
    </row>
    <row r="1258" spans="1:1" ht="12.75" customHeight="1">
      <c r="A1258" s="1" t="str">
        <f>IF(AND(NOT(ISBLANK(DATA!A1255)),DATA!A1255&lt;&gt;DATA!A1254),"INSERT INTO SYSADM.PS_SCRTY_QUERY 
VALUES('"&amp;PSAUTHITEM_AU!$B$1 &amp; DATA!A1255&amp;"_VW', "&amp;"(SELECT VERSION FROM SYSADM.PSVERSION WHERE OBJECTTYPENAME = 'CLM'), '"&amp;IF(DATA!C1255=" ",DATA!A1255,DATA!C1255)&amp;"', 'N', 'N','N', 0, 0, 
'N', 'N','N','N', 'N', 0,0,'N', 'N','N',' ', ' ', ' ', 0);","")</f>
        <v/>
      </c>
    </row>
    <row r="1259" spans="1:1" ht="12.75" customHeight="1">
      <c r="A1259" s="1" t="str">
        <f>IF(AND(NOT(ISBLANK(DATA!A1256)),DATA!A1256&lt;&gt;DATA!A1255),"INSERT INTO SYSADM.PS_SCRTY_QUERY 
VALUES('"&amp;PSAUTHITEM_AU!$B$1 &amp; DATA!A1256&amp;"_VW', "&amp;"(SELECT VERSION FROM SYSADM.PSVERSION WHERE OBJECTTYPENAME = 'CLM'), '"&amp;IF(DATA!C1256=" ",DATA!A1256,DATA!C1256)&amp;"', 'N', 'N','N', 0, 0, 
'N', 'N','N','N', 'N', 0,0,'N', 'N','N',' ', ' ', ' ', 0);","")</f>
        <v/>
      </c>
    </row>
    <row r="1260" spans="1:1" ht="12.75" customHeight="1">
      <c r="A1260" s="1" t="str">
        <f>IF(AND(NOT(ISBLANK(DATA!A1257)),DATA!A1257&lt;&gt;DATA!A1256),"INSERT INTO SYSADM.PS_SCRTY_QUERY 
VALUES('"&amp;PSAUTHITEM_AU!$B$1 &amp; DATA!A1257&amp;"_VW', "&amp;"(SELECT VERSION FROM SYSADM.PSVERSION WHERE OBJECTTYPENAME = 'CLM'), '"&amp;IF(DATA!C1257=" ",DATA!A1257,DATA!C1257)&amp;"', 'N', 'N','N', 0, 0, 
'N', 'N','N','N', 'N', 0,0,'N', 'N','N',' ', ' ', ' ', 0);","")</f>
        <v/>
      </c>
    </row>
    <row r="1261" spans="1:1" ht="12.75" customHeight="1">
      <c r="A1261" s="1" t="str">
        <f>IF(AND(NOT(ISBLANK(DATA!A1258)),DATA!A1258&lt;&gt;DATA!A1257),"INSERT INTO SYSADM.PS_SCRTY_QUERY 
VALUES('"&amp;PSAUTHITEM_AU!$B$1 &amp; DATA!A1258&amp;"_VW', "&amp;"(SELECT VERSION FROM SYSADM.PSVERSION WHERE OBJECTTYPENAME = 'CLM'), '"&amp;IF(DATA!C1258=" ",DATA!A1258,DATA!C1258)&amp;"', 'N', 'N','N', 0, 0, 
'N', 'N','N','N', 'N', 0,0,'N', 'N','N',' ', ' ', ' ', 0);","")</f>
        <v/>
      </c>
    </row>
    <row r="1262" spans="1:1" ht="12.75" customHeight="1">
      <c r="A1262" s="1" t="str">
        <f>IF(AND(NOT(ISBLANK(DATA!A1259)),DATA!A1259&lt;&gt;DATA!A1258),"INSERT INTO SYSADM.PS_SCRTY_QUERY 
VALUES('"&amp;PSAUTHITEM_AU!$B$1 &amp; DATA!A1259&amp;"_VW', "&amp;"(SELECT VERSION FROM SYSADM.PSVERSION WHERE OBJECTTYPENAME = 'CLM'), '"&amp;IF(DATA!C1259=" ",DATA!A1259,DATA!C1259)&amp;"', 'N', 'N','N', 0, 0, 
'N', 'N','N','N', 'N', 0,0,'N', 'N','N',' ', ' ', ' ', 0);","")</f>
        <v/>
      </c>
    </row>
    <row r="1263" spans="1:1" ht="12.75" customHeight="1">
      <c r="A1263" s="1" t="str">
        <f>IF(AND(NOT(ISBLANK(DATA!A1260)),DATA!A1260&lt;&gt;DATA!A1259),"INSERT INTO SYSADM.PS_SCRTY_QUERY 
VALUES('"&amp;PSAUTHITEM_AU!$B$1 &amp; DATA!A1260&amp;"_VW', "&amp;"(SELECT VERSION FROM SYSADM.PSVERSION WHERE OBJECTTYPENAME = 'CLM'), '"&amp;IF(DATA!C1260=" ",DATA!A1260,DATA!C1260)&amp;"', 'N', 'N','N', 0, 0, 
'N', 'N','N','N', 'N', 0,0,'N', 'N','N',' ', ' ', ' ', 0);","")</f>
        <v/>
      </c>
    </row>
    <row r="1264" spans="1:1" ht="12.75" customHeight="1">
      <c r="A1264" s="1" t="str">
        <f>IF(AND(NOT(ISBLANK(DATA!A1261)),DATA!A1261&lt;&gt;DATA!A1260),"INSERT INTO SYSADM.PS_SCRTY_QUERY 
VALUES('"&amp;PSAUTHITEM_AU!$B$1 &amp; DATA!A1261&amp;"_VW', "&amp;"(SELECT VERSION FROM SYSADM.PSVERSION WHERE OBJECTTYPENAME = 'CLM'), '"&amp;IF(DATA!C1261=" ",DATA!A1261,DATA!C1261)&amp;"', 'N', 'N','N', 0, 0, 
'N', 'N','N','N', 'N', 0,0,'N', 'N','N',' ', ' ', ' ', 0);","")</f>
        <v/>
      </c>
    </row>
    <row r="1265" spans="1:1" ht="12.75" customHeight="1">
      <c r="A1265" s="1" t="str">
        <f>IF(AND(NOT(ISBLANK(DATA!A1262)),DATA!A1262&lt;&gt;DATA!A1261),"INSERT INTO SYSADM.PS_SCRTY_QUERY 
VALUES('"&amp;PSAUTHITEM_AU!$B$1 &amp; DATA!A1262&amp;"_VW', "&amp;"(SELECT VERSION FROM SYSADM.PSVERSION WHERE OBJECTTYPENAME = 'CLM'), '"&amp;IF(DATA!C1262=" ",DATA!A1262,DATA!C1262)&amp;"', 'N', 'N','N', 0, 0, 
'N', 'N','N','N', 'N', 0,0,'N', 'N','N',' ', ' ', ' ', 0);","")</f>
        <v/>
      </c>
    </row>
    <row r="1266" spans="1:1" ht="12.75" customHeight="1">
      <c r="A1266" s="1" t="str">
        <f>IF(AND(NOT(ISBLANK(DATA!A1263)),DATA!A1263&lt;&gt;DATA!A1262),"INSERT INTO SYSADM.PS_SCRTY_QUERY 
VALUES('"&amp;PSAUTHITEM_AU!$B$1 &amp; DATA!A1263&amp;"_VW', "&amp;"(SELECT VERSION FROM SYSADM.PSVERSION WHERE OBJECTTYPENAME = 'CLM'), '"&amp;IF(DATA!C1263=" ",DATA!A1263,DATA!C1263)&amp;"', 'N', 'N','N', 0, 0, 
'N', 'N','N','N', 'N', 0,0,'N', 'N','N',' ', ' ', ' ', 0);","")</f>
        <v/>
      </c>
    </row>
    <row r="1267" spans="1:1" ht="12.75" customHeight="1">
      <c r="A1267" s="1" t="str">
        <f>IF(AND(NOT(ISBLANK(DATA!A1264)),DATA!A1264&lt;&gt;DATA!A1263),"INSERT INTO SYSADM.PS_SCRTY_QUERY 
VALUES('"&amp;PSAUTHITEM_AU!$B$1 &amp; DATA!A1264&amp;"_VW', "&amp;"(SELECT VERSION FROM SYSADM.PSVERSION WHERE OBJECTTYPENAME = 'CLM'), '"&amp;IF(DATA!C1264=" ",DATA!A1264,DATA!C1264)&amp;"', 'N', 'N','N', 0, 0, 
'N', 'N','N','N', 'N', 0,0,'N', 'N','N',' ', ' ', ' ', 0);","")</f>
        <v/>
      </c>
    </row>
    <row r="1268" spans="1:1" ht="12.75" customHeight="1">
      <c r="A1268" s="1" t="str">
        <f>IF(AND(NOT(ISBLANK(DATA!A1265)),DATA!A1265&lt;&gt;DATA!A1264),"INSERT INTO SYSADM.PS_SCRTY_QUERY 
VALUES('"&amp;PSAUTHITEM_AU!$B$1 &amp; DATA!A1265&amp;"_VW', "&amp;"(SELECT VERSION FROM SYSADM.PSVERSION WHERE OBJECTTYPENAME = 'CLM'), '"&amp;IF(DATA!C1265=" ",DATA!A1265,DATA!C1265)&amp;"', 'N', 'N','N', 0, 0, 
'N', 'N','N','N', 'N', 0,0,'N', 'N','N',' ', ' ', ' ', 0);","")</f>
        <v/>
      </c>
    </row>
    <row r="1269" spans="1:1" ht="12.75" customHeight="1">
      <c r="A1269" s="1" t="str">
        <f>IF(AND(NOT(ISBLANK(DATA!A1266)),DATA!A1266&lt;&gt;DATA!A1265),"INSERT INTO SYSADM.PS_SCRTY_QUERY 
VALUES('"&amp;PSAUTHITEM_AU!$B$1 &amp; DATA!A1266&amp;"_VW', "&amp;"(SELECT VERSION FROM SYSADM.PSVERSION WHERE OBJECTTYPENAME = 'CLM'), '"&amp;IF(DATA!C1266=" ",DATA!A1266,DATA!C1266)&amp;"', 'N', 'N','N', 0, 0, 
'N', 'N','N','N', 'N', 0,0,'N', 'N','N',' ', ' ', ' ', 0);","")</f>
        <v/>
      </c>
    </row>
    <row r="1270" spans="1:1" ht="12.75" customHeight="1">
      <c r="A1270" s="1" t="str">
        <f>IF(AND(NOT(ISBLANK(DATA!A1267)),DATA!A1267&lt;&gt;DATA!A1266),"INSERT INTO SYSADM.PS_SCRTY_QUERY 
VALUES('"&amp;PSAUTHITEM_AU!$B$1 &amp; DATA!A1267&amp;"_VW', "&amp;"(SELECT VERSION FROM SYSADM.PSVERSION WHERE OBJECTTYPENAME = 'CLM'), '"&amp;IF(DATA!C1267=" ",DATA!A1267,DATA!C1267)&amp;"', 'N', 'N','N', 0, 0, 
'N', 'N','N','N', 'N', 0,0,'N', 'N','N',' ', ' ', ' ', 0);","")</f>
        <v/>
      </c>
    </row>
    <row r="1271" spans="1:1" ht="12.75" customHeight="1">
      <c r="A1271" s="1" t="str">
        <f>IF(AND(NOT(ISBLANK(DATA!A1268)),DATA!A1268&lt;&gt;DATA!A1267),"INSERT INTO SYSADM.PS_SCRTY_QUERY 
VALUES('"&amp;PSAUTHITEM_AU!$B$1 &amp; DATA!A1268&amp;"_VW', "&amp;"(SELECT VERSION FROM SYSADM.PSVERSION WHERE OBJECTTYPENAME = 'CLM'), '"&amp;IF(DATA!C1268=" ",DATA!A1268,DATA!C1268)&amp;"', 'N', 'N','N', 0, 0, 
'N', 'N','N','N', 'N', 0,0,'N', 'N','N',' ', ' ', ' ', 0);","")</f>
        <v/>
      </c>
    </row>
    <row r="1272" spans="1:1" ht="12.75" customHeight="1">
      <c r="A1272" s="1" t="str">
        <f>IF(AND(NOT(ISBLANK(DATA!A1269)),DATA!A1269&lt;&gt;DATA!A1268),"INSERT INTO SYSADM.PS_SCRTY_QUERY 
VALUES('"&amp;PSAUTHITEM_AU!$B$1 &amp; DATA!A1269&amp;"_VW', "&amp;"(SELECT VERSION FROM SYSADM.PSVERSION WHERE OBJECTTYPENAME = 'CLM'), '"&amp;IF(DATA!C1269=" ",DATA!A1269,DATA!C1269)&amp;"', 'N', 'N','N', 0, 0, 
'N', 'N','N','N', 'N', 0,0,'N', 'N','N',' ', ' ', ' ', 0);","")</f>
        <v/>
      </c>
    </row>
    <row r="1273" spans="1:1" ht="12.75" customHeight="1">
      <c r="A1273" s="1" t="str">
        <f>IF(AND(NOT(ISBLANK(DATA!A1270)),DATA!A1270&lt;&gt;DATA!A1269),"INSERT INTO SYSADM.PS_SCRTY_QUERY 
VALUES('"&amp;PSAUTHITEM_AU!$B$1 &amp; DATA!A1270&amp;"_VW', "&amp;"(SELECT VERSION FROM SYSADM.PSVERSION WHERE OBJECTTYPENAME = 'CLM'), '"&amp;IF(DATA!C1270=" ",DATA!A1270,DATA!C1270)&amp;"', 'N', 'N','N', 0, 0, 
'N', 'N','N','N', 'N', 0,0,'N', 'N','N',' ', ' ', ' ', 0);","")</f>
        <v/>
      </c>
    </row>
    <row r="1274" spans="1:1" ht="12.75" customHeight="1">
      <c r="A1274" s="1" t="str">
        <f>IF(AND(NOT(ISBLANK(DATA!A1271)),DATA!A1271&lt;&gt;DATA!A1270),"INSERT INTO SYSADM.PS_SCRTY_QUERY 
VALUES('"&amp;PSAUTHITEM_AU!$B$1 &amp; DATA!A1271&amp;"_VW', "&amp;"(SELECT VERSION FROM SYSADM.PSVERSION WHERE OBJECTTYPENAME = 'CLM'), '"&amp;IF(DATA!C1271=" ",DATA!A1271,DATA!C1271)&amp;"', 'N', 'N','N', 0, 0, 
'N', 'N','N','N', 'N', 0,0,'N', 'N','N',' ', ' ', ' ', 0);","")</f>
        <v/>
      </c>
    </row>
    <row r="1275" spans="1:1" ht="12.75" customHeight="1">
      <c r="A1275" s="1" t="str">
        <f>IF(AND(NOT(ISBLANK(DATA!A1272)),DATA!A1272&lt;&gt;DATA!A1271),"INSERT INTO SYSADM.PS_SCRTY_QUERY 
VALUES('"&amp;PSAUTHITEM_AU!$B$1 &amp; DATA!A1272&amp;"_VW', "&amp;"(SELECT VERSION FROM SYSADM.PSVERSION WHERE OBJECTTYPENAME = 'CLM'), '"&amp;IF(DATA!C1272=" ",DATA!A1272,DATA!C1272)&amp;"', 'N', 'N','N', 0, 0, 
'N', 'N','N','N', 'N', 0,0,'N', 'N','N',' ', ' ', ' ', 0);","")</f>
        <v/>
      </c>
    </row>
    <row r="1276" spans="1:1" ht="12.75" customHeight="1">
      <c r="A1276" s="1" t="str">
        <f>IF(AND(NOT(ISBLANK(DATA!A1273)),DATA!A1273&lt;&gt;DATA!A1272),"INSERT INTO SYSADM.PS_SCRTY_QUERY 
VALUES('"&amp;PSAUTHITEM_AU!$B$1 &amp; DATA!A1273&amp;"_VW', "&amp;"(SELECT VERSION FROM SYSADM.PSVERSION WHERE OBJECTTYPENAME = 'CLM'), '"&amp;IF(DATA!C1273=" ",DATA!A1273,DATA!C1273)&amp;"', 'N', 'N','N', 0, 0, 
'N', 'N','N','N', 'N', 0,0,'N', 'N','N',' ', ' ', ' ', 0);","")</f>
        <v/>
      </c>
    </row>
    <row r="1277" spans="1:1" ht="12.75" customHeight="1">
      <c r="A1277" s="1" t="str">
        <f>IF(AND(NOT(ISBLANK(DATA!A1274)),DATA!A1274&lt;&gt;DATA!A1273),"INSERT INTO SYSADM.PS_SCRTY_QUERY 
VALUES('"&amp;PSAUTHITEM_AU!$B$1 &amp; DATA!A1274&amp;"_VW', "&amp;"(SELECT VERSION FROM SYSADM.PSVERSION WHERE OBJECTTYPENAME = 'CLM'), '"&amp;IF(DATA!C1274=" ",DATA!A1274,DATA!C1274)&amp;"', 'N', 'N','N', 0, 0, 
'N', 'N','N','N', 'N', 0,0,'N', 'N','N',' ', ' ', ' ', 0);","")</f>
        <v/>
      </c>
    </row>
    <row r="1278" spans="1:1" ht="12.75" customHeight="1">
      <c r="A1278" s="1" t="str">
        <f>IF(AND(NOT(ISBLANK(DATA!A1275)),DATA!A1275&lt;&gt;DATA!A1274),"INSERT INTO SYSADM.PS_SCRTY_QUERY 
VALUES('"&amp;PSAUTHITEM_AU!$B$1 &amp; DATA!A1275&amp;"_VW', "&amp;"(SELECT VERSION FROM SYSADM.PSVERSION WHERE OBJECTTYPENAME = 'CLM'), '"&amp;IF(DATA!C1275=" ",DATA!A1275,DATA!C1275)&amp;"', 'N', 'N','N', 0, 0, 
'N', 'N','N','N', 'N', 0,0,'N', 'N','N',' ', ' ', ' ', 0);","")</f>
        <v/>
      </c>
    </row>
    <row r="1279" spans="1:1" ht="12.75" customHeight="1">
      <c r="A1279" s="1" t="str">
        <f>IF(AND(NOT(ISBLANK(DATA!A1276)),DATA!A1276&lt;&gt;DATA!A1275),"INSERT INTO SYSADM.PS_SCRTY_QUERY 
VALUES('"&amp;PSAUTHITEM_AU!$B$1 &amp; DATA!A1276&amp;"_VW', "&amp;"(SELECT VERSION FROM SYSADM.PSVERSION WHERE OBJECTTYPENAME = 'CLM'), '"&amp;IF(DATA!C1276=" ",DATA!A1276,DATA!C1276)&amp;"', 'N', 'N','N', 0, 0, 
'N', 'N','N','N', 'N', 0,0,'N', 'N','N',' ', ' ', ' ', 0);","")</f>
        <v/>
      </c>
    </row>
    <row r="1280" spans="1:1" ht="12.75" customHeight="1">
      <c r="A1280" s="1" t="str">
        <f>IF(AND(NOT(ISBLANK(DATA!A1277)),DATA!A1277&lt;&gt;DATA!A1276),"INSERT INTO SYSADM.PS_SCRTY_QUERY 
VALUES('"&amp;PSAUTHITEM_AU!$B$1 &amp; DATA!A1277&amp;"_VW', "&amp;"(SELECT VERSION FROM SYSADM.PSVERSION WHERE OBJECTTYPENAME = 'CLM'), '"&amp;IF(DATA!C1277=" ",DATA!A1277,DATA!C1277)&amp;"', 'N', 'N','N', 0, 0, 
'N', 'N','N','N', 'N', 0,0,'N', 'N','N',' ', ' ', ' ', 0);","")</f>
        <v/>
      </c>
    </row>
    <row r="1281" spans="1:1" ht="12.75" customHeight="1">
      <c r="A1281" s="1" t="str">
        <f>IF(AND(NOT(ISBLANK(DATA!A1278)),DATA!A1278&lt;&gt;DATA!A1277),"INSERT INTO SYSADM.PS_SCRTY_QUERY 
VALUES('"&amp;PSAUTHITEM_AU!$B$1 &amp; DATA!A1278&amp;"_VW', "&amp;"(SELECT VERSION FROM SYSADM.PSVERSION WHERE OBJECTTYPENAME = 'CLM'), '"&amp;IF(DATA!C1278=" ",DATA!A1278,DATA!C1278)&amp;"', 'N', 'N','N', 0, 0, 
'N', 'N','N','N', 'N', 0,0,'N', 'N','N',' ', ' ', ' ', 0);","")</f>
        <v/>
      </c>
    </row>
    <row r="1282" spans="1:1" ht="12.75" customHeight="1">
      <c r="A1282" s="1" t="str">
        <f>IF(AND(NOT(ISBLANK(DATA!A1279)),DATA!A1279&lt;&gt;DATA!A1278),"INSERT INTO SYSADM.PS_SCRTY_QUERY 
VALUES('"&amp;PSAUTHITEM_AU!$B$1 &amp; DATA!A1279&amp;"_VW', "&amp;"(SELECT VERSION FROM SYSADM.PSVERSION WHERE OBJECTTYPENAME = 'CLM'), '"&amp;IF(DATA!C1279=" ",DATA!A1279,DATA!C1279)&amp;"', 'N', 'N','N', 0, 0, 
'N', 'N','N','N', 'N', 0,0,'N', 'N','N',' ', ' ', ' ', 0);","")</f>
        <v/>
      </c>
    </row>
    <row r="1283" spans="1:1" ht="12.75" customHeight="1">
      <c r="A1283" s="1" t="str">
        <f>IF(AND(NOT(ISBLANK(DATA!A1280)),DATA!A1280&lt;&gt;DATA!A1279),"INSERT INTO SYSADM.PS_SCRTY_QUERY 
VALUES('"&amp;PSAUTHITEM_AU!$B$1 &amp; DATA!A1280&amp;"_VW', "&amp;"(SELECT VERSION FROM SYSADM.PSVERSION WHERE OBJECTTYPENAME = 'CLM'), '"&amp;IF(DATA!C1280=" ",DATA!A1280,DATA!C1280)&amp;"', 'N', 'N','N', 0, 0, 
'N', 'N','N','N', 'N', 0,0,'N', 'N','N',' ', ' ', ' ', 0);","")</f>
        <v/>
      </c>
    </row>
    <row r="1284" spans="1:1" ht="12.75" customHeight="1">
      <c r="A1284" s="1" t="str">
        <f>IF(AND(NOT(ISBLANK(DATA!A1281)),DATA!A1281&lt;&gt;DATA!A1280),"INSERT INTO SYSADM.PS_SCRTY_QUERY 
VALUES('"&amp;PSAUTHITEM_AU!$B$1 &amp; DATA!A1281&amp;"_VW', "&amp;"(SELECT VERSION FROM SYSADM.PSVERSION WHERE OBJECTTYPENAME = 'CLM'), '"&amp;IF(DATA!C1281=" ",DATA!A1281,DATA!C1281)&amp;"', 'N', 'N','N', 0, 0, 
'N', 'N','N','N', 'N', 0,0,'N', 'N','N',' ', ' ', ' ', 0);","")</f>
        <v/>
      </c>
    </row>
    <row r="1285" spans="1:1" ht="12.75" customHeight="1">
      <c r="A1285" s="1" t="str">
        <f>IF(AND(NOT(ISBLANK(DATA!A1282)),DATA!A1282&lt;&gt;DATA!A1281),"INSERT INTO SYSADM.PS_SCRTY_QUERY 
VALUES('"&amp;PSAUTHITEM_AU!$B$1 &amp; DATA!A1282&amp;"_VW', "&amp;"(SELECT VERSION FROM SYSADM.PSVERSION WHERE OBJECTTYPENAME = 'CLM'), '"&amp;IF(DATA!C1282=" ",DATA!A1282,DATA!C1282)&amp;"', 'N', 'N','N', 0, 0, 
'N', 'N','N','N', 'N', 0,0,'N', 'N','N',' ', ' ', ' ', 0);","")</f>
        <v/>
      </c>
    </row>
    <row r="1286" spans="1:1" ht="12.75" customHeight="1">
      <c r="A1286" s="1" t="str">
        <f>IF(AND(NOT(ISBLANK(DATA!A1283)),DATA!A1283&lt;&gt;DATA!A1282),"INSERT INTO SYSADM.PS_SCRTY_QUERY 
VALUES('"&amp;PSAUTHITEM_AU!$B$1 &amp; DATA!A1283&amp;"_VW', "&amp;"(SELECT VERSION FROM SYSADM.PSVERSION WHERE OBJECTTYPENAME = 'CLM'), '"&amp;IF(DATA!C1283=" ",DATA!A1283,DATA!C1283)&amp;"', 'N', 'N','N', 0, 0, 
'N', 'N','N','N', 'N', 0,0,'N', 'N','N',' ', ' ', ' ', 0);","")</f>
        <v/>
      </c>
    </row>
    <row r="1287" spans="1:1" ht="12.75" customHeight="1">
      <c r="A1287" s="1" t="str">
        <f>IF(AND(NOT(ISBLANK(DATA!A1284)),DATA!A1284&lt;&gt;DATA!A1283),"INSERT INTO SYSADM.PS_SCRTY_QUERY 
VALUES('"&amp;PSAUTHITEM_AU!$B$1 &amp; DATA!A1284&amp;"_VW', "&amp;"(SELECT VERSION FROM SYSADM.PSVERSION WHERE OBJECTTYPENAME = 'CLM'), '"&amp;IF(DATA!C1284=" ",DATA!A1284,DATA!C1284)&amp;"', 'N', 'N','N', 0, 0, 
'N', 'N','N','N', 'N', 0,0,'N', 'N','N',' ', ' ', ' ', 0);","")</f>
        <v/>
      </c>
    </row>
    <row r="1288" spans="1:1" ht="12.75" customHeight="1">
      <c r="A1288" s="1" t="str">
        <f>IF(AND(NOT(ISBLANK(DATA!A1285)),DATA!A1285&lt;&gt;DATA!A1284),"INSERT INTO SYSADM.PS_SCRTY_QUERY 
VALUES('"&amp;PSAUTHITEM_AU!$B$1 &amp; DATA!A1285&amp;"_VW', "&amp;"(SELECT VERSION FROM SYSADM.PSVERSION WHERE OBJECTTYPENAME = 'CLM'), '"&amp;IF(DATA!C1285=" ",DATA!A1285,DATA!C1285)&amp;"', 'N', 'N','N', 0, 0, 
'N', 'N','N','N', 'N', 0,0,'N', 'N','N',' ', ' ', ' ', 0);","")</f>
        <v/>
      </c>
    </row>
    <row r="1289" spans="1:1" ht="12.75" customHeight="1">
      <c r="A1289" s="1" t="str">
        <f>IF(AND(NOT(ISBLANK(DATA!A1286)),DATA!A1286&lt;&gt;DATA!A1285),"INSERT INTO SYSADM.PS_SCRTY_QUERY 
VALUES('"&amp;PSAUTHITEM_AU!$B$1 &amp; DATA!A1286&amp;"_VW', "&amp;"(SELECT VERSION FROM SYSADM.PSVERSION WHERE OBJECTTYPENAME = 'CLM'), '"&amp;IF(DATA!C1286=" ",DATA!A1286,DATA!C1286)&amp;"', 'N', 'N','N', 0, 0, 
'N', 'N','N','N', 'N', 0,0,'N', 'N','N',' ', ' ', ' ', 0);","")</f>
        <v/>
      </c>
    </row>
    <row r="1290" spans="1:1" ht="12.75" customHeight="1">
      <c r="A1290" s="1" t="str">
        <f>IF(AND(NOT(ISBLANK(DATA!A1287)),DATA!A1287&lt;&gt;DATA!A1286),"INSERT INTO SYSADM.PS_SCRTY_QUERY 
VALUES('"&amp;PSAUTHITEM_AU!$B$1 &amp; DATA!A1287&amp;"_VW', "&amp;"(SELECT VERSION FROM SYSADM.PSVERSION WHERE OBJECTTYPENAME = 'CLM'), '"&amp;IF(DATA!C1287=" ",DATA!A1287,DATA!C1287)&amp;"', 'N', 'N','N', 0, 0, 
'N', 'N','N','N', 'N', 0,0,'N', 'N','N',' ', ' ', ' ', 0);","")</f>
        <v/>
      </c>
    </row>
    <row r="1291" spans="1:1" ht="12.75" customHeight="1">
      <c r="A1291" s="1" t="str">
        <f>IF(AND(NOT(ISBLANK(DATA!A1288)),DATA!A1288&lt;&gt;DATA!A1287),"INSERT INTO SYSADM.PS_SCRTY_QUERY 
VALUES('"&amp;PSAUTHITEM_AU!$B$1 &amp; DATA!A1288&amp;"_VW', "&amp;"(SELECT VERSION FROM SYSADM.PSVERSION WHERE OBJECTTYPENAME = 'CLM'), '"&amp;IF(DATA!C1288=" ",DATA!A1288,DATA!C1288)&amp;"', 'N', 'N','N', 0, 0, 
'N', 'N','N','N', 'N', 0,0,'N', 'N','N',' ', ' ', ' ', 0);","")</f>
        <v/>
      </c>
    </row>
    <row r="1292" spans="1:1" ht="12.75" customHeight="1">
      <c r="A1292" s="1" t="str">
        <f>IF(AND(NOT(ISBLANK(DATA!A1289)),DATA!A1289&lt;&gt;DATA!A1288),"INSERT INTO SYSADM.PS_SCRTY_QUERY 
VALUES('"&amp;PSAUTHITEM_AU!$B$1 &amp; DATA!A1289&amp;"_VW', "&amp;"(SELECT VERSION FROM SYSADM.PSVERSION WHERE OBJECTTYPENAME = 'CLM'), '"&amp;IF(DATA!C1289=" ",DATA!A1289,DATA!C1289)&amp;"', 'N', 'N','N', 0, 0, 
'N', 'N','N','N', 'N', 0,0,'N', 'N','N',' ', ' ', ' ', 0);","")</f>
        <v/>
      </c>
    </row>
    <row r="1293" spans="1:1" ht="12.75" customHeight="1">
      <c r="A1293" s="1" t="str">
        <f>IF(AND(NOT(ISBLANK(DATA!A1290)),DATA!A1290&lt;&gt;DATA!A1289),"INSERT INTO SYSADM.PS_SCRTY_QUERY 
VALUES('"&amp;PSAUTHITEM_AU!$B$1 &amp; DATA!A1290&amp;"_VW', "&amp;"(SELECT VERSION FROM SYSADM.PSVERSION WHERE OBJECTTYPENAME = 'CLM'), '"&amp;IF(DATA!C1290=" ",DATA!A1290,DATA!C1290)&amp;"', 'N', 'N','N', 0, 0, 
'N', 'N','N','N', 'N', 0,0,'N', 'N','N',' ', ' ', ' ', 0);","")</f>
        <v/>
      </c>
    </row>
    <row r="1294" spans="1:1" ht="12.75" customHeight="1">
      <c r="A1294" s="1" t="str">
        <f>IF(AND(NOT(ISBLANK(DATA!A1291)),DATA!A1291&lt;&gt;DATA!A1290),"INSERT INTO SYSADM.PS_SCRTY_QUERY 
VALUES('"&amp;PSAUTHITEM_AU!$B$1 &amp; DATA!A1291&amp;"_VW', "&amp;"(SELECT VERSION FROM SYSADM.PSVERSION WHERE OBJECTTYPENAME = 'CLM'), '"&amp;IF(DATA!C1291=" ",DATA!A1291,DATA!C1291)&amp;"', 'N', 'N','N', 0, 0, 
'N', 'N','N','N', 'N', 0,0,'N', 'N','N',' ', ' ', ' ', 0);","")</f>
        <v/>
      </c>
    </row>
    <row r="1295" spans="1:1" ht="12.75" customHeight="1">
      <c r="A1295" s="1" t="str">
        <f>IF(AND(NOT(ISBLANK(DATA!A1292)),DATA!A1292&lt;&gt;DATA!A1291),"INSERT INTO SYSADM.PS_SCRTY_QUERY 
VALUES('"&amp;PSAUTHITEM_AU!$B$1 &amp; DATA!A1292&amp;"_VW', "&amp;"(SELECT VERSION FROM SYSADM.PSVERSION WHERE OBJECTTYPENAME = 'CLM'), '"&amp;IF(DATA!C1292=" ",DATA!A1292,DATA!C1292)&amp;"', 'N', 'N','N', 0, 0, 
'N', 'N','N','N', 'N', 0,0,'N', 'N','N',' ', ' ', ' ', 0);","")</f>
        <v/>
      </c>
    </row>
    <row r="1296" spans="1:1" ht="12.75" customHeight="1">
      <c r="A1296" s="1" t="str">
        <f>IF(AND(NOT(ISBLANK(DATA!A1293)),DATA!A1293&lt;&gt;DATA!A1292),"INSERT INTO SYSADM.PS_SCRTY_QUERY 
VALUES('"&amp;PSAUTHITEM_AU!$B$1 &amp; DATA!A1293&amp;"_VW', "&amp;"(SELECT VERSION FROM SYSADM.PSVERSION WHERE OBJECTTYPENAME = 'CLM'), '"&amp;IF(DATA!C1293=" ",DATA!A1293,DATA!C1293)&amp;"', 'N', 'N','N', 0, 0, 
'N', 'N','N','N', 'N', 0,0,'N', 'N','N',' ', ' ', ' ', 0);","")</f>
        <v/>
      </c>
    </row>
    <row r="1297" spans="1:1" ht="12.75" customHeight="1">
      <c r="A1297" s="1" t="str">
        <f>IF(AND(NOT(ISBLANK(DATA!A1294)),DATA!A1294&lt;&gt;DATA!A1293),"INSERT INTO SYSADM.PS_SCRTY_QUERY 
VALUES('"&amp;PSAUTHITEM_AU!$B$1 &amp; DATA!A1294&amp;"_VW', "&amp;"(SELECT VERSION FROM SYSADM.PSVERSION WHERE OBJECTTYPENAME = 'CLM'), '"&amp;IF(DATA!C1294=" ",DATA!A1294,DATA!C1294)&amp;"', 'N', 'N','N', 0, 0, 
'N', 'N','N','N', 'N', 0,0,'N', 'N','N',' ', ' ', ' ', 0);","")</f>
        <v/>
      </c>
    </row>
    <row r="1298" spans="1:1" ht="12.75" customHeight="1">
      <c r="A1298" s="1" t="str">
        <f>IF(AND(NOT(ISBLANK(DATA!A1295)),DATA!A1295&lt;&gt;DATA!A1294),"INSERT INTO SYSADM.PS_SCRTY_QUERY 
VALUES('"&amp;PSAUTHITEM_AU!$B$1 &amp; DATA!A1295&amp;"_VW', "&amp;"(SELECT VERSION FROM SYSADM.PSVERSION WHERE OBJECTTYPENAME = 'CLM'), '"&amp;IF(DATA!C1295=" ",DATA!A1295,DATA!C1295)&amp;"', 'N', 'N','N', 0, 0, 
'N', 'N','N','N', 'N', 0,0,'N', 'N','N',' ', ' ', ' ', 0);","")</f>
        <v/>
      </c>
    </row>
    <row r="1299" spans="1:1" ht="12.75" customHeight="1">
      <c r="A1299" s="1" t="str">
        <f>IF(AND(NOT(ISBLANK(DATA!A1296)),DATA!A1296&lt;&gt;DATA!A1295),"INSERT INTO SYSADM.PS_SCRTY_QUERY 
VALUES('"&amp;PSAUTHITEM_AU!$B$1 &amp; DATA!A1296&amp;"_VW', "&amp;"(SELECT VERSION FROM SYSADM.PSVERSION WHERE OBJECTTYPENAME = 'CLM'), '"&amp;IF(DATA!C1296=" ",DATA!A1296,DATA!C1296)&amp;"', 'N', 'N','N', 0, 0, 
'N', 'N','N','N', 'N', 0,0,'N', 'N','N',' ', ' ', ' ', 0);","")</f>
        <v/>
      </c>
    </row>
    <row r="1300" spans="1:1" ht="12.75" customHeight="1">
      <c r="A1300" s="1" t="str">
        <f>IF(AND(NOT(ISBLANK(DATA!A1297)),DATA!A1297&lt;&gt;DATA!A1296),"INSERT INTO SYSADM.PS_SCRTY_QUERY 
VALUES('"&amp;PSAUTHITEM_AU!$B$1 &amp; DATA!A1297&amp;"_VW', "&amp;"(SELECT VERSION FROM SYSADM.PSVERSION WHERE OBJECTTYPENAME = 'CLM'), '"&amp;IF(DATA!C1297=" ",DATA!A1297,DATA!C1297)&amp;"', 'N', 'N','N', 0, 0, 
'N', 'N','N','N', 'N', 0,0,'N', 'N','N',' ', ' ', ' ', 0);","")</f>
        <v/>
      </c>
    </row>
    <row r="1301" spans="1:1" ht="12.75" customHeight="1">
      <c r="A1301" s="1" t="str">
        <f>IF(AND(NOT(ISBLANK(DATA!A1298)),DATA!A1298&lt;&gt;DATA!A1297),"INSERT INTO SYSADM.PS_SCRTY_QUERY 
VALUES('"&amp;PSAUTHITEM_AU!$B$1 &amp; DATA!A1298&amp;"_VW', "&amp;"(SELECT VERSION FROM SYSADM.PSVERSION WHERE OBJECTTYPENAME = 'CLM'), '"&amp;IF(DATA!C1298=" ",DATA!A1298,DATA!C1298)&amp;"', 'N', 'N','N', 0, 0, 
'N', 'N','N','N', 'N', 0,0,'N', 'N','N',' ', ' ', ' ', 0);","")</f>
        <v/>
      </c>
    </row>
    <row r="1302" spans="1:1" ht="12.75" customHeight="1">
      <c r="A1302" s="1" t="str">
        <f>IF(AND(NOT(ISBLANK(DATA!A1299)),DATA!A1299&lt;&gt;DATA!A1298),"INSERT INTO SYSADM.PS_SCRTY_QUERY 
VALUES('"&amp;PSAUTHITEM_AU!$B$1 &amp; DATA!A1299&amp;"_VW', "&amp;"(SELECT VERSION FROM SYSADM.PSVERSION WHERE OBJECTTYPENAME = 'CLM'), '"&amp;IF(DATA!C1299=" ",DATA!A1299,DATA!C1299)&amp;"', 'N', 'N','N', 0, 0, 
'N', 'N','N','N', 'N', 0,0,'N', 'N','N',' ', ' ', ' ', 0);","")</f>
        <v/>
      </c>
    </row>
    <row r="1303" spans="1:1" ht="12.75" customHeight="1">
      <c r="A1303" s="1" t="str">
        <f>IF(AND(NOT(ISBLANK(DATA!A1300)),DATA!A1300&lt;&gt;DATA!A1299),"INSERT INTO SYSADM.PS_SCRTY_QUERY 
VALUES('"&amp;PSAUTHITEM_AU!$B$1 &amp; DATA!A1300&amp;"_VW', "&amp;"(SELECT VERSION FROM SYSADM.PSVERSION WHERE OBJECTTYPENAME = 'CLM'), '"&amp;IF(DATA!C1300=" ",DATA!A1300,DATA!C1300)&amp;"', 'N', 'N','N', 0, 0, 
'N', 'N','N','N', 'N', 0,0,'N', 'N','N',' ', ' ', ' ', 0);","")</f>
        <v/>
      </c>
    </row>
    <row r="1304" spans="1:1" ht="12.75" customHeight="1">
      <c r="A1304" s="1" t="str">
        <f>IF(AND(NOT(ISBLANK(DATA!A1301)),DATA!A1301&lt;&gt;DATA!A1300),"INSERT INTO SYSADM.PS_SCRTY_QUERY 
VALUES('"&amp;PSAUTHITEM_AU!$B$1 &amp; DATA!A1301&amp;"_VW', "&amp;"(SELECT VERSION FROM SYSADM.PSVERSION WHERE OBJECTTYPENAME = 'CLM'), '"&amp;IF(DATA!C1301=" ",DATA!A1301,DATA!C1301)&amp;"', 'N', 'N','N', 0, 0, 
'N', 'N','N','N', 'N', 0,0,'N', 'N','N',' ', ' ', ' ', 0);","")</f>
        <v/>
      </c>
    </row>
    <row r="1305" spans="1:1" ht="12.75" customHeight="1">
      <c r="A1305" s="1" t="str">
        <f>IF(AND(NOT(ISBLANK(DATA!A1302)),DATA!A1302&lt;&gt;DATA!A1301),"INSERT INTO SYSADM.PS_SCRTY_QUERY 
VALUES('"&amp;PSAUTHITEM_AU!$B$1 &amp; DATA!A1302&amp;"_VW', "&amp;"(SELECT VERSION FROM SYSADM.PSVERSION WHERE OBJECTTYPENAME = 'CLM'), '"&amp;IF(DATA!C1302=" ",DATA!A1302,DATA!C1302)&amp;"', 'N', 'N','N', 0, 0, 
'N', 'N','N','N', 'N', 0,0,'N', 'N','N',' ', ' ', ' ', 0);","")</f>
        <v/>
      </c>
    </row>
    <row r="1306" spans="1:1" ht="12.75" customHeight="1">
      <c r="A1306" s="1" t="str">
        <f>IF(AND(NOT(ISBLANK(DATA!A1303)),DATA!A1303&lt;&gt;DATA!A1302),"INSERT INTO SYSADM.PS_SCRTY_QUERY 
VALUES('"&amp;PSAUTHITEM_AU!$B$1 &amp; DATA!A1303&amp;"_VW', "&amp;"(SELECT VERSION FROM SYSADM.PSVERSION WHERE OBJECTTYPENAME = 'CLM'), '"&amp;IF(DATA!C1303=" ",DATA!A1303,DATA!C1303)&amp;"', 'N', 'N','N', 0, 0, 
'N', 'N','N','N', 'N', 0,0,'N', 'N','N',' ', ' ', ' ', 0);","")</f>
        <v/>
      </c>
    </row>
    <row r="1307" spans="1:1" ht="12.75" customHeight="1">
      <c r="A1307" s="1" t="str">
        <f>IF(AND(NOT(ISBLANK(DATA!A1304)),DATA!A1304&lt;&gt;DATA!A1303),"INSERT INTO SYSADM.PS_SCRTY_QUERY 
VALUES('"&amp;PSAUTHITEM_AU!$B$1 &amp; DATA!A1304&amp;"_VW', "&amp;"(SELECT VERSION FROM SYSADM.PSVERSION WHERE OBJECTTYPENAME = 'CLM'), '"&amp;IF(DATA!C1304=" ",DATA!A1304,DATA!C1304)&amp;"', 'N', 'N','N', 0, 0, 
'N', 'N','N','N', 'N', 0,0,'N', 'N','N',' ', ' ', ' ', 0);","")</f>
        <v/>
      </c>
    </row>
    <row r="1308" spans="1:1" ht="12.75" customHeight="1">
      <c r="A1308" s="1" t="str">
        <f>IF(AND(NOT(ISBLANK(DATA!A1305)),DATA!A1305&lt;&gt;DATA!A1304),"INSERT INTO SYSADM.PS_SCRTY_QUERY 
VALUES('"&amp;PSAUTHITEM_AU!$B$1 &amp; DATA!A1305&amp;"_VW', "&amp;"(SELECT VERSION FROM SYSADM.PSVERSION WHERE OBJECTTYPENAME = 'CLM'), '"&amp;IF(DATA!C1305=" ",DATA!A1305,DATA!C1305)&amp;"', 'N', 'N','N', 0, 0, 
'N', 'N','N','N', 'N', 0,0,'N', 'N','N',' ', ' ', ' ', 0);","")</f>
        <v/>
      </c>
    </row>
    <row r="1309" spans="1:1" ht="12.75" customHeight="1">
      <c r="A1309" s="1" t="str">
        <f>IF(AND(NOT(ISBLANK(DATA!A1306)),DATA!A1306&lt;&gt;DATA!A1305),"INSERT INTO SYSADM.PS_SCRTY_QUERY 
VALUES('"&amp;PSAUTHITEM_AU!$B$1 &amp; DATA!A1306&amp;"_VW', "&amp;"(SELECT VERSION FROM SYSADM.PSVERSION WHERE OBJECTTYPENAME = 'CLM'), '"&amp;IF(DATA!C1306=" ",DATA!A1306,DATA!C1306)&amp;"', 'N', 'N','N', 0, 0, 
'N', 'N','N','N', 'N', 0,0,'N', 'N','N',' ', ' ', ' ', 0);","")</f>
        <v/>
      </c>
    </row>
    <row r="1310" spans="1:1" ht="12.75" customHeight="1">
      <c r="A1310" s="1" t="str">
        <f>IF(AND(NOT(ISBLANK(DATA!A1307)),DATA!A1307&lt;&gt;DATA!A1306),"INSERT INTO SYSADM.PS_SCRTY_QUERY 
VALUES('"&amp;PSAUTHITEM_AU!$B$1 &amp; DATA!A1307&amp;"_VW', "&amp;"(SELECT VERSION FROM SYSADM.PSVERSION WHERE OBJECTTYPENAME = 'CLM'), '"&amp;IF(DATA!C1307=" ",DATA!A1307,DATA!C1307)&amp;"', 'N', 'N','N', 0, 0, 
'N', 'N','N','N', 'N', 0,0,'N', 'N','N',' ', ' ', ' ', 0);","")</f>
        <v/>
      </c>
    </row>
    <row r="1311" spans="1:1" ht="12.75" customHeight="1">
      <c r="A1311" s="1" t="str">
        <f>IF(AND(NOT(ISBLANK(DATA!A1308)),DATA!A1308&lt;&gt;DATA!A1307),"INSERT INTO SYSADM.PS_SCRTY_QUERY 
VALUES('"&amp;PSAUTHITEM_AU!$B$1 &amp; DATA!A1308&amp;"_VW', "&amp;"(SELECT VERSION FROM SYSADM.PSVERSION WHERE OBJECTTYPENAME = 'CLM'), '"&amp;IF(DATA!C1308=" ",DATA!A1308,DATA!C1308)&amp;"', 'N', 'N','N', 0, 0, 
'N', 'N','N','N', 'N', 0,0,'N', 'N','N',' ', ' ', ' ', 0);","")</f>
        <v/>
      </c>
    </row>
    <row r="1312" spans="1:1" ht="12.75" customHeight="1">
      <c r="A1312" s="1" t="str">
        <f>IF(AND(NOT(ISBLANK(DATA!A1309)),DATA!A1309&lt;&gt;DATA!A1308),"INSERT INTO SYSADM.PS_SCRTY_QUERY 
VALUES('"&amp;PSAUTHITEM_AU!$B$1 &amp; DATA!A1309&amp;"_VW', "&amp;"(SELECT VERSION FROM SYSADM.PSVERSION WHERE OBJECTTYPENAME = 'CLM'), '"&amp;IF(DATA!C1309=" ",DATA!A1309,DATA!C1309)&amp;"', 'N', 'N','N', 0, 0, 
'N', 'N','N','N', 'N', 0,0,'N', 'N','N',' ', ' ', ' ', 0);","")</f>
        <v/>
      </c>
    </row>
    <row r="1313" spans="1:1" ht="12.75" customHeight="1">
      <c r="A1313" s="1" t="str">
        <f>IF(AND(NOT(ISBLANK(DATA!A1310)),DATA!A1310&lt;&gt;DATA!A1309),"INSERT INTO SYSADM.PS_SCRTY_QUERY 
VALUES('"&amp;PSAUTHITEM_AU!$B$1 &amp; DATA!A1310&amp;"_VW', "&amp;"(SELECT VERSION FROM SYSADM.PSVERSION WHERE OBJECTTYPENAME = 'CLM'), '"&amp;IF(DATA!C1310=" ",DATA!A1310,DATA!C1310)&amp;"', 'N', 'N','N', 0, 0, 
'N', 'N','N','N', 'N', 0,0,'N', 'N','N',' ', ' ', ' ', 0);","")</f>
        <v/>
      </c>
    </row>
    <row r="1314" spans="1:1" ht="12.75" customHeight="1">
      <c r="A1314" s="1" t="str">
        <f>IF(AND(NOT(ISBLANK(DATA!A1311)),DATA!A1311&lt;&gt;DATA!A1310),"INSERT INTO SYSADM.PS_SCRTY_QUERY 
VALUES('"&amp;PSAUTHITEM_AU!$B$1 &amp; DATA!A1311&amp;"_VW', "&amp;"(SELECT VERSION FROM SYSADM.PSVERSION WHERE OBJECTTYPENAME = 'CLM'), '"&amp;IF(DATA!C1311=" ",DATA!A1311,DATA!C1311)&amp;"', 'N', 'N','N', 0, 0, 
'N', 'N','N','N', 'N', 0,0,'N', 'N','N',' ', ' ', ' ', 0);","")</f>
        <v/>
      </c>
    </row>
    <row r="1315" spans="1:1" ht="12.75" customHeight="1">
      <c r="A1315" s="1" t="str">
        <f>IF(AND(NOT(ISBLANK(DATA!A1312)),DATA!A1312&lt;&gt;DATA!A1311),"INSERT INTO SYSADM.PS_SCRTY_QUERY 
VALUES('"&amp;PSAUTHITEM_AU!$B$1 &amp; DATA!A1312&amp;"_VW', "&amp;"(SELECT VERSION FROM SYSADM.PSVERSION WHERE OBJECTTYPENAME = 'CLM'), '"&amp;IF(DATA!C1312=" ",DATA!A1312,DATA!C1312)&amp;"', 'N', 'N','N', 0, 0, 
'N', 'N','N','N', 'N', 0,0,'N', 'N','N',' ', ' ', ' ', 0);","")</f>
        <v/>
      </c>
    </row>
    <row r="1316" spans="1:1" ht="12.75" customHeight="1">
      <c r="A1316" s="1" t="str">
        <f>IF(AND(NOT(ISBLANK(DATA!A1313)),DATA!A1313&lt;&gt;DATA!A1312),"INSERT INTO SYSADM.PS_SCRTY_QUERY 
VALUES('"&amp;PSAUTHITEM_AU!$B$1 &amp; DATA!A1313&amp;"_VW', "&amp;"(SELECT VERSION FROM SYSADM.PSVERSION WHERE OBJECTTYPENAME = 'CLM'), '"&amp;IF(DATA!C1313=" ",DATA!A1313,DATA!C1313)&amp;"', 'N', 'N','N', 0, 0, 
'N', 'N','N','N', 'N', 0,0,'N', 'N','N',' ', ' ', ' ', 0);","")</f>
        <v/>
      </c>
    </row>
    <row r="1317" spans="1:1" ht="12.75" customHeight="1">
      <c r="A1317" s="1" t="str">
        <f>IF(AND(NOT(ISBLANK(DATA!A1314)),DATA!A1314&lt;&gt;DATA!A1313),"INSERT INTO SYSADM.PS_SCRTY_QUERY 
VALUES('"&amp;PSAUTHITEM_AU!$B$1 &amp; DATA!A1314&amp;"_VW', "&amp;"(SELECT VERSION FROM SYSADM.PSVERSION WHERE OBJECTTYPENAME = 'CLM'), '"&amp;IF(DATA!C1314=" ",DATA!A1314,DATA!C1314)&amp;"', 'N', 'N','N', 0, 0, 
'N', 'N','N','N', 'N', 0,0,'N', 'N','N',' ', ' ', ' ', 0);","")</f>
        <v/>
      </c>
    </row>
    <row r="1318" spans="1:1" ht="12.75" customHeight="1">
      <c r="A1318" s="1" t="str">
        <f>IF(AND(NOT(ISBLANK(DATA!A1315)),DATA!A1315&lt;&gt;DATA!A1314),"INSERT INTO SYSADM.PS_SCRTY_QUERY 
VALUES('"&amp;PSAUTHITEM_AU!$B$1 &amp; DATA!A1315&amp;"_VW', "&amp;"(SELECT VERSION FROM SYSADM.PSVERSION WHERE OBJECTTYPENAME = 'CLM'), '"&amp;IF(DATA!C1315=" ",DATA!A1315,DATA!C1315)&amp;"', 'N', 'N','N', 0, 0, 
'N', 'N','N','N', 'N', 0,0,'N', 'N','N',' ', ' ', ' ', 0);","")</f>
        <v/>
      </c>
    </row>
    <row r="1319" spans="1:1" ht="12.75" customHeight="1">
      <c r="A1319" s="1" t="str">
        <f>IF(AND(NOT(ISBLANK(DATA!A1316)),DATA!A1316&lt;&gt;DATA!A1315),"INSERT INTO SYSADM.PS_SCRTY_QUERY 
VALUES('"&amp;PSAUTHITEM_AU!$B$1 &amp; DATA!A1316&amp;"_VW', "&amp;"(SELECT VERSION FROM SYSADM.PSVERSION WHERE OBJECTTYPENAME = 'CLM'), '"&amp;IF(DATA!C1316=" ",DATA!A1316,DATA!C1316)&amp;"', 'N', 'N','N', 0, 0, 
'N', 'N','N','N', 'N', 0,0,'N', 'N','N',' ', ' ', ' ', 0);","")</f>
        <v/>
      </c>
    </row>
    <row r="1320" spans="1:1" ht="12.75" customHeight="1">
      <c r="A1320" s="1" t="str">
        <f>IF(AND(NOT(ISBLANK(DATA!A1317)),DATA!A1317&lt;&gt;DATA!A1316),"INSERT INTO SYSADM.PS_SCRTY_QUERY 
VALUES('"&amp;PSAUTHITEM_AU!$B$1 &amp; DATA!A1317&amp;"_VW', "&amp;"(SELECT VERSION FROM SYSADM.PSVERSION WHERE OBJECTTYPENAME = 'CLM'), '"&amp;IF(DATA!C1317=" ",DATA!A1317,DATA!C1317)&amp;"', 'N', 'N','N', 0, 0, 
'N', 'N','N','N', 'N', 0,0,'N', 'N','N',' ', ' ', ' ', 0);","")</f>
        <v/>
      </c>
    </row>
    <row r="1321" spans="1:1" ht="12.75" customHeight="1">
      <c r="A1321" s="1" t="str">
        <f>IF(AND(NOT(ISBLANK(DATA!A1318)),DATA!A1318&lt;&gt;DATA!A1317),"INSERT INTO SYSADM.PS_SCRTY_QUERY 
VALUES('"&amp;PSAUTHITEM_AU!$B$1 &amp; DATA!A1318&amp;"_VW', "&amp;"(SELECT VERSION FROM SYSADM.PSVERSION WHERE OBJECTTYPENAME = 'CLM'), '"&amp;IF(DATA!C1318=" ",DATA!A1318,DATA!C1318)&amp;"', 'N', 'N','N', 0, 0, 
'N', 'N','N','N', 'N', 0,0,'N', 'N','N',' ', ' ', ' ', 0);","")</f>
        <v/>
      </c>
    </row>
    <row r="1322" spans="1:1" ht="12.75" customHeight="1">
      <c r="A1322" s="1" t="str">
        <f>IF(AND(NOT(ISBLANK(DATA!A1319)),DATA!A1319&lt;&gt;DATA!A1318),"INSERT INTO SYSADM.PS_SCRTY_QUERY 
VALUES('"&amp;PSAUTHITEM_AU!$B$1 &amp; DATA!A1319&amp;"_VW', "&amp;"(SELECT VERSION FROM SYSADM.PSVERSION WHERE OBJECTTYPENAME = 'CLM'), '"&amp;IF(DATA!C1319=" ",DATA!A1319,DATA!C1319)&amp;"', 'N', 'N','N', 0, 0, 
'N', 'N','N','N', 'N', 0,0,'N', 'N','N',' ', ' ', ' ', 0);","")</f>
        <v/>
      </c>
    </row>
    <row r="1323" spans="1:1" ht="12.75" customHeight="1">
      <c r="A1323" s="1" t="str">
        <f>IF(AND(NOT(ISBLANK(DATA!A1320)),DATA!A1320&lt;&gt;DATA!A1319),"INSERT INTO SYSADM.PS_SCRTY_QUERY 
VALUES('"&amp;PSAUTHITEM_AU!$B$1 &amp; DATA!A1320&amp;"_VW', "&amp;"(SELECT VERSION FROM SYSADM.PSVERSION WHERE OBJECTTYPENAME = 'CLM'), '"&amp;IF(DATA!C1320=" ",DATA!A1320,DATA!C1320)&amp;"', 'N', 'N','N', 0, 0, 
'N', 'N','N','N', 'N', 0,0,'N', 'N','N',' ', ' ', ' ', 0);","")</f>
        <v/>
      </c>
    </row>
    <row r="1324" spans="1:1" ht="12.75" customHeight="1">
      <c r="A1324" s="1" t="str">
        <f>IF(AND(NOT(ISBLANK(DATA!A1321)),DATA!A1321&lt;&gt;DATA!A1320),"INSERT INTO SYSADM.PS_SCRTY_QUERY 
VALUES('"&amp;PSAUTHITEM_AU!$B$1 &amp; DATA!A1321&amp;"_VW', "&amp;"(SELECT VERSION FROM SYSADM.PSVERSION WHERE OBJECTTYPENAME = 'CLM'), '"&amp;IF(DATA!C1321=" ",DATA!A1321,DATA!C1321)&amp;"', 'N', 'N','N', 0, 0, 
'N', 'N','N','N', 'N', 0,0,'N', 'N','N',' ', ' ', ' ', 0);","")</f>
        <v/>
      </c>
    </row>
    <row r="1325" spans="1:1" ht="12.75" customHeight="1">
      <c r="A1325" s="1" t="str">
        <f>IF(AND(NOT(ISBLANK(DATA!A1322)),DATA!A1322&lt;&gt;DATA!A1321),"INSERT INTO SYSADM.PS_SCRTY_QUERY 
VALUES('"&amp;PSAUTHITEM_AU!$B$1 &amp; DATA!A1322&amp;"_VW', "&amp;"(SELECT VERSION FROM SYSADM.PSVERSION WHERE OBJECTTYPENAME = 'CLM'), '"&amp;IF(DATA!C1322=" ",DATA!A1322,DATA!C1322)&amp;"', 'N', 'N','N', 0, 0, 
'N', 'N','N','N', 'N', 0,0,'N', 'N','N',' ', ' ', ' ', 0);","")</f>
        <v/>
      </c>
    </row>
    <row r="1326" spans="1:1" ht="12.75" customHeight="1">
      <c r="A1326" s="1" t="str">
        <f>IF(AND(NOT(ISBLANK(DATA!A1323)),DATA!A1323&lt;&gt;DATA!A1322),"INSERT INTO SYSADM.PS_SCRTY_QUERY 
VALUES('"&amp;PSAUTHITEM_AU!$B$1 &amp; DATA!A1323&amp;"_VW', "&amp;"(SELECT VERSION FROM SYSADM.PSVERSION WHERE OBJECTTYPENAME = 'CLM'), '"&amp;IF(DATA!C1323=" ",DATA!A1323,DATA!C1323)&amp;"', 'N', 'N','N', 0, 0, 
'N', 'N','N','N', 'N', 0,0,'N', 'N','N',' ', ' ', ' ', 0);","")</f>
        <v/>
      </c>
    </row>
    <row r="1327" spans="1:1" ht="12.75" customHeight="1">
      <c r="A1327" s="1" t="str">
        <f>IF(AND(NOT(ISBLANK(DATA!A1324)),DATA!A1324&lt;&gt;DATA!A1323),"INSERT INTO SYSADM.PS_SCRTY_QUERY 
VALUES('"&amp;PSAUTHITEM_AU!$B$1 &amp; DATA!A1324&amp;"_VW', "&amp;"(SELECT VERSION FROM SYSADM.PSVERSION WHERE OBJECTTYPENAME = 'CLM'), '"&amp;IF(DATA!C1324=" ",DATA!A1324,DATA!C1324)&amp;"', 'N', 'N','N', 0, 0, 
'N', 'N','N','N', 'N', 0,0,'N', 'N','N',' ', ' ', ' ', 0);","")</f>
        <v/>
      </c>
    </row>
    <row r="1328" spans="1:1" ht="12.75" customHeight="1">
      <c r="A1328" s="1" t="str">
        <f>IF(AND(NOT(ISBLANK(DATA!A1325)),DATA!A1325&lt;&gt;DATA!A1324),"INSERT INTO SYSADM.PS_SCRTY_QUERY 
VALUES('"&amp;PSAUTHITEM_AU!$B$1 &amp; DATA!A1325&amp;"_VW', "&amp;"(SELECT VERSION FROM SYSADM.PSVERSION WHERE OBJECTTYPENAME = 'CLM'), '"&amp;IF(DATA!C1325=" ",DATA!A1325,DATA!C1325)&amp;"', 'N', 'N','N', 0, 0, 
'N', 'N','N','N', 'N', 0,0,'N', 'N','N',' ', ' ', ' ', 0);","")</f>
        <v/>
      </c>
    </row>
    <row r="1329" spans="1:1" ht="12.75" customHeight="1">
      <c r="A1329" s="1" t="str">
        <f>IF(AND(NOT(ISBLANK(DATA!A1326)),DATA!A1326&lt;&gt;DATA!A1325),"INSERT INTO SYSADM.PS_SCRTY_QUERY 
VALUES('"&amp;PSAUTHITEM_AU!$B$1 &amp; DATA!A1326&amp;"_VW', "&amp;"(SELECT VERSION FROM SYSADM.PSVERSION WHERE OBJECTTYPENAME = 'CLM'), '"&amp;IF(DATA!C1326=" ",DATA!A1326,DATA!C1326)&amp;"', 'N', 'N','N', 0, 0, 
'N', 'N','N','N', 'N', 0,0,'N', 'N','N',' ', ' ', ' ', 0);","")</f>
        <v/>
      </c>
    </row>
    <row r="1330" spans="1:1" ht="12.75" customHeight="1">
      <c r="A1330" s="1" t="str">
        <f>IF(AND(NOT(ISBLANK(DATA!A1327)),DATA!A1327&lt;&gt;DATA!A1326),"INSERT INTO SYSADM.PS_SCRTY_QUERY 
VALUES('"&amp;PSAUTHITEM_AU!$B$1 &amp; DATA!A1327&amp;"_VW', "&amp;"(SELECT VERSION FROM SYSADM.PSVERSION WHERE OBJECTTYPENAME = 'CLM'), '"&amp;IF(DATA!C1327=" ",DATA!A1327,DATA!C1327)&amp;"', 'N', 'N','N', 0, 0, 
'N', 'N','N','N', 'N', 0,0,'N', 'N','N',' ', ' ', ' ', 0);","")</f>
        <v/>
      </c>
    </row>
    <row r="1331" spans="1:1" ht="12.75" customHeight="1">
      <c r="A1331" s="1" t="str">
        <f>IF(AND(NOT(ISBLANK(DATA!A1328)),DATA!A1328&lt;&gt;DATA!A1327),"INSERT INTO SYSADM.PS_SCRTY_QUERY 
VALUES('"&amp;PSAUTHITEM_AU!$B$1 &amp; DATA!A1328&amp;"_VW', "&amp;"(SELECT VERSION FROM SYSADM.PSVERSION WHERE OBJECTTYPENAME = 'CLM'), '"&amp;IF(DATA!C1328=" ",DATA!A1328,DATA!C1328)&amp;"', 'N', 'N','N', 0, 0, 
'N', 'N','N','N', 'N', 0,0,'N', 'N','N',' ', ' ', ' ', 0);","")</f>
        <v/>
      </c>
    </row>
    <row r="1332" spans="1:1" ht="12.75" customHeight="1">
      <c r="A1332" s="1" t="str">
        <f>IF(AND(NOT(ISBLANK(DATA!A1329)),DATA!A1329&lt;&gt;DATA!A1328),"INSERT INTO SYSADM.PS_SCRTY_QUERY 
VALUES('"&amp;PSAUTHITEM_AU!$B$1 &amp; DATA!A1329&amp;"_VW', "&amp;"(SELECT VERSION FROM SYSADM.PSVERSION WHERE OBJECTTYPENAME = 'CLM'), '"&amp;IF(DATA!C1329=" ",DATA!A1329,DATA!C1329)&amp;"', 'N', 'N','N', 0, 0, 
'N', 'N','N','N', 'N', 0,0,'N', 'N','N',' ', ' ', ' ', 0);","")</f>
        <v/>
      </c>
    </row>
    <row r="1333" spans="1:1" ht="12.75" customHeight="1">
      <c r="A1333" s="1" t="str">
        <f>IF(AND(NOT(ISBLANK(DATA!A1330)),DATA!A1330&lt;&gt;DATA!A1329),"INSERT INTO SYSADM.PS_SCRTY_QUERY 
VALUES('"&amp;PSAUTHITEM_AU!$B$1 &amp; DATA!A1330&amp;"_VW', "&amp;"(SELECT VERSION FROM SYSADM.PSVERSION WHERE OBJECTTYPENAME = 'CLM'), '"&amp;IF(DATA!C1330=" ",DATA!A1330,DATA!C1330)&amp;"', 'N', 'N','N', 0, 0, 
'N', 'N','N','N', 'N', 0,0,'N', 'N','N',' ', ' ', ' ', 0);","")</f>
        <v/>
      </c>
    </row>
    <row r="1334" spans="1:1" ht="12.75" customHeight="1">
      <c r="A1334" s="1" t="str">
        <f>IF(AND(NOT(ISBLANK(DATA!A1331)),DATA!A1331&lt;&gt;DATA!A1330),"INSERT INTO SYSADM.PS_SCRTY_QUERY 
VALUES('"&amp;PSAUTHITEM_AU!$B$1 &amp; DATA!A1331&amp;"_VW', "&amp;"(SELECT VERSION FROM SYSADM.PSVERSION WHERE OBJECTTYPENAME = 'CLM'), '"&amp;IF(DATA!C1331=" ",DATA!A1331,DATA!C1331)&amp;"', 'N', 'N','N', 0, 0, 
'N', 'N','N','N', 'N', 0,0,'N', 'N','N',' ', ' ', ' ', 0);","")</f>
        <v/>
      </c>
    </row>
    <row r="1335" spans="1:1" ht="12.75" customHeight="1">
      <c r="A1335" s="1" t="str">
        <f>IF(AND(NOT(ISBLANK(DATA!A1332)),DATA!A1332&lt;&gt;DATA!A1331),"INSERT INTO SYSADM.PS_SCRTY_QUERY 
VALUES('"&amp;PSAUTHITEM_AU!$B$1 &amp; DATA!A1332&amp;"_VW', "&amp;"(SELECT VERSION FROM SYSADM.PSVERSION WHERE OBJECTTYPENAME = 'CLM'), '"&amp;IF(DATA!C1332=" ",DATA!A1332,DATA!C1332)&amp;"', 'N', 'N','N', 0, 0, 
'N', 'N','N','N', 'N', 0,0,'N', 'N','N',' ', ' ', ' ', 0);","")</f>
        <v/>
      </c>
    </row>
    <row r="1336" spans="1:1" ht="12.75" customHeight="1">
      <c r="A1336" s="1" t="str">
        <f>IF(AND(NOT(ISBLANK(DATA!A1333)),DATA!A1333&lt;&gt;DATA!A1332),"INSERT INTO SYSADM.PS_SCRTY_QUERY 
VALUES('"&amp;PSAUTHITEM_AU!$B$1 &amp; DATA!A1333&amp;"_VW', "&amp;"(SELECT VERSION FROM SYSADM.PSVERSION WHERE OBJECTTYPENAME = 'CLM'), '"&amp;IF(DATA!C1333=" ",DATA!A1333,DATA!C1333)&amp;"', 'N', 'N','N', 0, 0, 
'N', 'N','N','N', 'N', 0,0,'N', 'N','N',' ', ' ', ' ', 0);","")</f>
        <v/>
      </c>
    </row>
    <row r="1337" spans="1:1" ht="12.75" customHeight="1">
      <c r="A1337" s="1" t="str">
        <f>IF(AND(NOT(ISBLANK(DATA!A1334)),DATA!A1334&lt;&gt;DATA!A1333),"INSERT INTO SYSADM.PS_SCRTY_QUERY 
VALUES('"&amp;PSAUTHITEM_AU!$B$1 &amp; DATA!A1334&amp;"_VW', "&amp;"(SELECT VERSION FROM SYSADM.PSVERSION WHERE OBJECTTYPENAME = 'CLM'), '"&amp;IF(DATA!C1334=" ",DATA!A1334,DATA!C1334)&amp;"', 'N', 'N','N', 0, 0, 
'N', 'N','N','N', 'N', 0,0,'N', 'N','N',' ', ' ', ' ', 0);","")</f>
        <v/>
      </c>
    </row>
    <row r="1338" spans="1:1" ht="12.75" customHeight="1">
      <c r="A1338" s="1" t="str">
        <f>IF(AND(NOT(ISBLANK(DATA!A1335)),DATA!A1335&lt;&gt;DATA!A1334),"INSERT INTO SYSADM.PS_SCRTY_QUERY 
VALUES('"&amp;PSAUTHITEM_AU!$B$1 &amp; DATA!A1335&amp;"_VW', "&amp;"(SELECT VERSION FROM SYSADM.PSVERSION WHERE OBJECTTYPENAME = 'CLM'), '"&amp;IF(DATA!C1335=" ",DATA!A1335,DATA!C1335)&amp;"', 'N', 'N','N', 0, 0, 
'N', 'N','N','N', 'N', 0,0,'N', 'N','N',' ', ' ', ' ', 0);","")</f>
        <v/>
      </c>
    </row>
    <row r="1339" spans="1:1" ht="12.75" customHeight="1">
      <c r="A1339" s="1" t="str">
        <f>IF(AND(NOT(ISBLANK(DATA!A1336)),DATA!A1336&lt;&gt;DATA!A1335),"INSERT INTO SYSADM.PS_SCRTY_QUERY 
VALUES('"&amp;PSAUTHITEM_AU!$B$1 &amp; DATA!A1336&amp;"_VW', "&amp;"(SELECT VERSION FROM SYSADM.PSVERSION WHERE OBJECTTYPENAME = 'CLM'), '"&amp;IF(DATA!C1336=" ",DATA!A1336,DATA!C1336)&amp;"', 'N', 'N','N', 0, 0, 
'N', 'N','N','N', 'N', 0,0,'N', 'N','N',' ', ' ', ' ', 0);","")</f>
        <v/>
      </c>
    </row>
    <row r="1340" spans="1:1" ht="12.75" customHeight="1">
      <c r="A1340" s="1" t="str">
        <f>IF(AND(NOT(ISBLANK(DATA!A1337)),DATA!A1337&lt;&gt;DATA!A1336),"INSERT INTO SYSADM.PS_SCRTY_QUERY 
VALUES('"&amp;PSAUTHITEM_AU!$B$1 &amp; DATA!A1337&amp;"_VW', "&amp;"(SELECT VERSION FROM SYSADM.PSVERSION WHERE OBJECTTYPENAME = 'CLM'), '"&amp;IF(DATA!C1337=" ",DATA!A1337,DATA!C1337)&amp;"', 'N', 'N','N', 0, 0, 
'N', 'N','N','N', 'N', 0,0,'N', 'N','N',' ', ' ', ' ', 0);","")</f>
        <v/>
      </c>
    </row>
    <row r="1341" spans="1:1" ht="12.75" customHeight="1">
      <c r="A1341" s="1" t="str">
        <f>IF(AND(NOT(ISBLANK(DATA!A1338)),DATA!A1338&lt;&gt;DATA!A1337),"INSERT INTO SYSADM.PS_SCRTY_QUERY 
VALUES('"&amp;PSAUTHITEM_AU!$B$1 &amp; DATA!A1338&amp;"_VW', "&amp;"(SELECT VERSION FROM SYSADM.PSVERSION WHERE OBJECTTYPENAME = 'CLM'), '"&amp;IF(DATA!C1338=" ",DATA!A1338,DATA!C1338)&amp;"', 'N', 'N','N', 0, 0, 
'N', 'N','N','N', 'N', 0,0,'N', 'N','N',' ', ' ', ' ', 0);","")</f>
        <v/>
      </c>
    </row>
    <row r="1342" spans="1:1" ht="12.75" customHeight="1">
      <c r="A1342" s="1" t="str">
        <f>IF(AND(NOT(ISBLANK(DATA!A1339)),DATA!A1339&lt;&gt;DATA!A1338),"INSERT INTO SYSADM.PS_SCRTY_QUERY 
VALUES('"&amp;PSAUTHITEM_AU!$B$1 &amp; DATA!A1339&amp;"_VW', "&amp;"(SELECT VERSION FROM SYSADM.PSVERSION WHERE OBJECTTYPENAME = 'CLM'), '"&amp;IF(DATA!C1339=" ",DATA!A1339,DATA!C1339)&amp;"', 'N', 'N','N', 0, 0, 
'N', 'N','N','N', 'N', 0,0,'N', 'N','N',' ', ' ', ' ', 0);","")</f>
        <v/>
      </c>
    </row>
    <row r="1343" spans="1:1" ht="12.75" customHeight="1">
      <c r="A1343" s="1" t="str">
        <f>IF(AND(NOT(ISBLANK(DATA!A1340)),DATA!A1340&lt;&gt;DATA!A1339),"INSERT INTO SYSADM.PS_SCRTY_QUERY 
VALUES('"&amp;PSAUTHITEM_AU!$B$1 &amp; DATA!A1340&amp;"_VW', "&amp;"(SELECT VERSION FROM SYSADM.PSVERSION WHERE OBJECTTYPENAME = 'CLM'), '"&amp;IF(DATA!C1340=" ",DATA!A1340,DATA!C1340)&amp;"', 'N', 'N','N', 0, 0, 
'N', 'N','N','N', 'N', 0,0,'N', 'N','N',' ', ' ', ' ', 0);","")</f>
        <v/>
      </c>
    </row>
    <row r="1344" spans="1:1" ht="12.75" customHeight="1">
      <c r="A1344" s="1" t="str">
        <f>IF(AND(NOT(ISBLANK(DATA!A1341)),DATA!A1341&lt;&gt;DATA!A1340),"INSERT INTO SYSADM.PS_SCRTY_QUERY 
VALUES('"&amp;PSAUTHITEM_AU!$B$1 &amp; DATA!A1341&amp;"_VW', "&amp;"(SELECT VERSION FROM SYSADM.PSVERSION WHERE OBJECTTYPENAME = 'CLM'), '"&amp;IF(DATA!C1341=" ",DATA!A1341,DATA!C1341)&amp;"', 'N', 'N','N', 0, 0, 
'N', 'N','N','N', 'N', 0,0,'N', 'N','N',' ', ' ', ' ', 0);","")</f>
        <v/>
      </c>
    </row>
    <row r="1345" spans="1:1" ht="12.75" customHeight="1">
      <c r="A1345" s="1" t="str">
        <f>IF(AND(NOT(ISBLANK(DATA!A1342)),DATA!A1342&lt;&gt;DATA!A1341),"INSERT INTO SYSADM.PS_SCRTY_QUERY 
VALUES('"&amp;PSAUTHITEM_AU!$B$1 &amp; DATA!A1342&amp;"_VW', "&amp;"(SELECT VERSION FROM SYSADM.PSVERSION WHERE OBJECTTYPENAME = 'CLM'), '"&amp;IF(DATA!C1342=" ",DATA!A1342,DATA!C1342)&amp;"', 'N', 'N','N', 0, 0, 
'N', 'N','N','N', 'N', 0,0,'N', 'N','N',' ', ' ', ' ', 0);","")</f>
        <v/>
      </c>
    </row>
    <row r="1346" spans="1:1" ht="12.75" customHeight="1">
      <c r="A1346" s="1" t="str">
        <f>IF(AND(NOT(ISBLANK(DATA!A1343)),DATA!A1343&lt;&gt;DATA!A1342),"INSERT INTO SYSADM.PS_SCRTY_QUERY 
VALUES('"&amp;PSAUTHITEM_AU!$B$1 &amp; DATA!A1343&amp;"_VW', "&amp;"(SELECT VERSION FROM SYSADM.PSVERSION WHERE OBJECTTYPENAME = 'CLM'), '"&amp;IF(DATA!C1343=" ",DATA!A1343,DATA!C1343)&amp;"', 'N', 'N','N', 0, 0, 
'N', 'N','N','N', 'N', 0,0,'N', 'N','N',' ', ' ', ' ', 0);","")</f>
        <v/>
      </c>
    </row>
    <row r="1347" spans="1:1" ht="12.75" customHeight="1">
      <c r="A1347" s="1" t="str">
        <f>IF(AND(NOT(ISBLANK(DATA!A1344)),DATA!A1344&lt;&gt;DATA!A1343),"INSERT INTO SYSADM.PS_SCRTY_QUERY 
VALUES('"&amp;PSAUTHITEM_AU!$B$1 &amp; DATA!A1344&amp;"_VW', "&amp;"(SELECT VERSION FROM SYSADM.PSVERSION WHERE OBJECTTYPENAME = 'CLM'), '"&amp;IF(DATA!C1344=" ",DATA!A1344,DATA!C1344)&amp;"', 'N', 'N','N', 0, 0, 
'N', 'N','N','N', 'N', 0,0,'N', 'N','N',' ', ' ', ' ', 0);","")</f>
        <v/>
      </c>
    </row>
    <row r="1348" spans="1:1" ht="12.75" customHeight="1">
      <c r="A1348" s="1" t="str">
        <f>IF(AND(NOT(ISBLANK(DATA!A1345)),DATA!A1345&lt;&gt;DATA!A1344),"INSERT INTO SYSADM.PS_SCRTY_QUERY 
VALUES('"&amp;PSAUTHITEM_AU!$B$1 &amp; DATA!A1345&amp;"_VW', "&amp;"(SELECT VERSION FROM SYSADM.PSVERSION WHERE OBJECTTYPENAME = 'CLM'), '"&amp;IF(DATA!C1345=" ",DATA!A1345,DATA!C1345)&amp;"', 'N', 'N','N', 0, 0, 
'N', 'N','N','N', 'N', 0,0,'N', 'N','N',' ', ' ', ' ', 0);","")</f>
        <v/>
      </c>
    </row>
    <row r="1349" spans="1:1" ht="12.75" customHeight="1">
      <c r="A1349" s="1" t="str">
        <f>IF(AND(NOT(ISBLANK(DATA!A1346)),DATA!A1346&lt;&gt;DATA!A1345),"INSERT INTO SYSADM.PS_SCRTY_QUERY 
VALUES('"&amp;PSAUTHITEM_AU!$B$1 &amp; DATA!A1346&amp;"_VW', "&amp;"(SELECT VERSION FROM SYSADM.PSVERSION WHERE OBJECTTYPENAME = 'CLM'), '"&amp;IF(DATA!C1346=" ",DATA!A1346,DATA!C1346)&amp;"', 'N', 'N','N', 0, 0, 
'N', 'N','N','N', 'N', 0,0,'N', 'N','N',' ', ' ', ' ', 0);","")</f>
        <v/>
      </c>
    </row>
    <row r="1350" spans="1:1" ht="12.75" customHeight="1">
      <c r="A1350" s="1" t="str">
        <f>IF(AND(NOT(ISBLANK(DATA!A1347)),DATA!A1347&lt;&gt;DATA!A1346),"INSERT INTO SYSADM.PS_SCRTY_QUERY 
VALUES('"&amp;PSAUTHITEM_AU!$B$1 &amp; DATA!A1347&amp;"_VW', "&amp;"(SELECT VERSION FROM SYSADM.PSVERSION WHERE OBJECTTYPENAME = 'CLM'), '"&amp;IF(DATA!C1347=" ",DATA!A1347,DATA!C1347)&amp;"', 'N', 'N','N', 0, 0, 
'N', 'N','N','N', 'N', 0,0,'N', 'N','N',' ', ' ', ' ', 0);","")</f>
        <v/>
      </c>
    </row>
    <row r="1351" spans="1:1" ht="12.75" customHeight="1">
      <c r="A1351" s="1" t="str">
        <f>IF(AND(NOT(ISBLANK(DATA!A1348)),DATA!A1348&lt;&gt;DATA!A1347),"INSERT INTO SYSADM.PS_SCRTY_QUERY 
VALUES('"&amp;PSAUTHITEM_AU!$B$1 &amp; DATA!A1348&amp;"_VW', "&amp;"(SELECT VERSION FROM SYSADM.PSVERSION WHERE OBJECTTYPENAME = 'CLM'), '"&amp;IF(DATA!C1348=" ",DATA!A1348,DATA!C1348)&amp;"', 'N', 'N','N', 0, 0, 
'N', 'N','N','N', 'N', 0,0,'N', 'N','N',' ', ' ', ' ', 0);","")</f>
        <v/>
      </c>
    </row>
    <row r="1352" spans="1:1" ht="12.75" customHeight="1">
      <c r="A1352" s="1" t="str">
        <f>IF(AND(NOT(ISBLANK(DATA!A1349)),DATA!A1349&lt;&gt;DATA!A1348),"INSERT INTO SYSADM.PS_SCRTY_QUERY 
VALUES('"&amp;PSAUTHITEM_AU!$B$1 &amp; DATA!A1349&amp;"_VW', "&amp;"(SELECT VERSION FROM SYSADM.PSVERSION WHERE OBJECTTYPENAME = 'CLM'), '"&amp;IF(DATA!C1349=" ",DATA!A1349,DATA!C1349)&amp;"', 'N', 'N','N', 0, 0, 
'N', 'N','N','N', 'N', 0,0,'N', 'N','N',' ', ' ', ' ', 0);","")</f>
        <v/>
      </c>
    </row>
    <row r="1353" spans="1:1" ht="12.75" customHeight="1">
      <c r="A1353" s="1" t="str">
        <f>IF(AND(NOT(ISBLANK(DATA!A1350)),DATA!A1350&lt;&gt;DATA!A1349),"INSERT INTO SYSADM.PS_SCRTY_QUERY 
VALUES('"&amp;PSAUTHITEM_AU!$B$1 &amp; DATA!A1350&amp;"_VW', "&amp;"(SELECT VERSION FROM SYSADM.PSVERSION WHERE OBJECTTYPENAME = 'CLM'), '"&amp;IF(DATA!C1350=" ",DATA!A1350,DATA!C1350)&amp;"', 'N', 'N','N', 0, 0, 
'N', 'N','N','N', 'N', 0,0,'N', 'N','N',' ', ' ', ' ', 0);","")</f>
        <v/>
      </c>
    </row>
    <row r="1354" spans="1:1" ht="12.75" customHeight="1">
      <c r="A1354" s="1" t="str">
        <f>IF(AND(NOT(ISBLANK(DATA!A1351)),DATA!A1351&lt;&gt;DATA!A1350),"INSERT INTO SYSADM.PS_SCRTY_QUERY 
VALUES('"&amp;PSAUTHITEM_AU!$B$1 &amp; DATA!A1351&amp;"_VW', "&amp;"(SELECT VERSION FROM SYSADM.PSVERSION WHERE OBJECTTYPENAME = 'CLM'), '"&amp;IF(DATA!C1351=" ",DATA!A1351,DATA!C1351)&amp;"', 'N', 'N','N', 0, 0, 
'N', 'N','N','N', 'N', 0,0,'N', 'N','N',' ', ' ', ' ', 0);","")</f>
        <v/>
      </c>
    </row>
    <row r="1355" spans="1:1" ht="12.75" customHeight="1">
      <c r="A1355" s="1" t="str">
        <f>IF(AND(NOT(ISBLANK(DATA!A1352)),DATA!A1352&lt;&gt;DATA!A1351),"INSERT INTO SYSADM.PS_SCRTY_QUERY 
VALUES('"&amp;PSAUTHITEM_AU!$B$1 &amp; DATA!A1352&amp;"_VW', "&amp;"(SELECT VERSION FROM SYSADM.PSVERSION WHERE OBJECTTYPENAME = 'CLM'), '"&amp;IF(DATA!C1352=" ",DATA!A1352,DATA!C1352)&amp;"', 'N', 'N','N', 0, 0, 
'N', 'N','N','N', 'N', 0,0,'N', 'N','N',' ', ' ', ' ', 0);","")</f>
        <v/>
      </c>
    </row>
    <row r="1356" spans="1:1" ht="12.75" customHeight="1">
      <c r="A1356" s="1" t="str">
        <f>IF(AND(NOT(ISBLANK(DATA!A1353)),DATA!A1353&lt;&gt;DATA!A1352),"INSERT INTO SYSADM.PS_SCRTY_QUERY 
VALUES('"&amp;PSAUTHITEM_AU!$B$1 &amp; DATA!A1353&amp;"_VW', "&amp;"(SELECT VERSION FROM SYSADM.PSVERSION WHERE OBJECTTYPENAME = 'CLM'), '"&amp;IF(DATA!C1353=" ",DATA!A1353,DATA!C1353)&amp;"', 'N', 'N','N', 0, 0, 
'N', 'N','N','N', 'N', 0,0,'N', 'N','N',' ', ' ', ' ', 0);","")</f>
        <v/>
      </c>
    </row>
    <row r="1357" spans="1:1" ht="12.75" customHeight="1">
      <c r="A1357" s="1" t="str">
        <f>IF(AND(NOT(ISBLANK(DATA!A1354)),DATA!A1354&lt;&gt;DATA!A1353),"INSERT INTO SYSADM.PS_SCRTY_QUERY 
VALUES('"&amp;PSAUTHITEM_AU!$B$1 &amp; DATA!A1354&amp;"_VW', "&amp;"(SELECT VERSION FROM SYSADM.PSVERSION WHERE OBJECTTYPENAME = 'CLM'), '"&amp;IF(DATA!C1354=" ",DATA!A1354,DATA!C1354)&amp;"', 'N', 'N','N', 0, 0, 
'N', 'N','N','N', 'N', 0,0,'N', 'N','N',' ', ' ', ' ', 0);","")</f>
        <v/>
      </c>
    </row>
    <row r="1358" spans="1:1" ht="12.75" customHeight="1">
      <c r="A1358" s="1" t="str">
        <f>IF(AND(NOT(ISBLANK(DATA!A1355)),DATA!A1355&lt;&gt;DATA!A1354),"INSERT INTO SYSADM.PS_SCRTY_QUERY 
VALUES('"&amp;PSAUTHITEM_AU!$B$1 &amp; DATA!A1355&amp;"_VW', "&amp;"(SELECT VERSION FROM SYSADM.PSVERSION WHERE OBJECTTYPENAME = 'CLM'), '"&amp;IF(DATA!C1355=" ",DATA!A1355,DATA!C1355)&amp;"', 'N', 'N','N', 0, 0, 
'N', 'N','N','N', 'N', 0,0,'N', 'N','N',' ', ' ', ' ', 0);","")</f>
        <v/>
      </c>
    </row>
    <row r="1359" spans="1:1" ht="12.75" customHeight="1">
      <c r="A1359" s="1" t="str">
        <f>IF(AND(NOT(ISBLANK(DATA!A1356)),DATA!A1356&lt;&gt;DATA!A1355),"INSERT INTO SYSADM.PS_SCRTY_QUERY 
VALUES('"&amp;PSAUTHITEM_AU!$B$1 &amp; DATA!A1356&amp;"_VW', "&amp;"(SELECT VERSION FROM SYSADM.PSVERSION WHERE OBJECTTYPENAME = 'CLM'), '"&amp;IF(DATA!C1356=" ",DATA!A1356,DATA!C1356)&amp;"', 'N', 'N','N', 0, 0, 
'N', 'N','N','N', 'N', 0,0,'N', 'N','N',' ', ' ', ' ', 0);","")</f>
        <v/>
      </c>
    </row>
    <row r="1360" spans="1:1" ht="12.75" customHeight="1">
      <c r="A1360" s="1" t="str">
        <f>IF(AND(NOT(ISBLANK(DATA!A1357)),DATA!A1357&lt;&gt;DATA!A1356),"INSERT INTO SYSADM.PS_SCRTY_QUERY 
VALUES('"&amp;PSAUTHITEM_AU!$B$1 &amp; DATA!A1357&amp;"_VW', "&amp;"(SELECT VERSION FROM SYSADM.PSVERSION WHERE OBJECTTYPENAME = 'CLM'), '"&amp;IF(DATA!C1357=" ",DATA!A1357,DATA!C1357)&amp;"', 'N', 'N','N', 0, 0, 
'N', 'N','N','N', 'N', 0,0,'N', 'N','N',' ', ' ', ' ', 0);","")</f>
        <v/>
      </c>
    </row>
    <row r="1361" spans="1:1" ht="12.75" customHeight="1">
      <c r="A1361" s="1" t="str">
        <f>IF(AND(NOT(ISBLANK(DATA!A1358)),DATA!A1358&lt;&gt;DATA!A1357),"INSERT INTO SYSADM.PS_SCRTY_QUERY 
VALUES('"&amp;PSAUTHITEM_AU!$B$1 &amp; DATA!A1358&amp;"_VW', "&amp;"(SELECT VERSION FROM SYSADM.PSVERSION WHERE OBJECTTYPENAME = 'CLM'), '"&amp;IF(DATA!C1358=" ",DATA!A1358,DATA!C1358)&amp;"', 'N', 'N','N', 0, 0, 
'N', 'N','N','N', 'N', 0,0,'N', 'N','N',' ', ' ', ' ', 0);","")</f>
        <v/>
      </c>
    </row>
    <row r="1362" spans="1:1" ht="12.75" customHeight="1">
      <c r="A1362" s="1" t="str">
        <f>IF(AND(NOT(ISBLANK(DATA!A1359)),DATA!A1359&lt;&gt;DATA!A1358),"INSERT INTO SYSADM.PS_SCRTY_QUERY 
VALUES('"&amp;PSAUTHITEM_AU!$B$1 &amp; DATA!A1359&amp;"_VW', "&amp;"(SELECT VERSION FROM SYSADM.PSVERSION WHERE OBJECTTYPENAME = 'CLM'), '"&amp;IF(DATA!C1359=" ",DATA!A1359,DATA!C1359)&amp;"', 'N', 'N','N', 0, 0, 
'N', 'N','N','N', 'N', 0,0,'N', 'N','N',' ', ' ', ' ', 0);","")</f>
        <v/>
      </c>
    </row>
    <row r="1363" spans="1:1" ht="12.75" customHeight="1">
      <c r="A1363" s="1" t="str">
        <f>IF(AND(NOT(ISBLANK(DATA!A1360)),DATA!A1360&lt;&gt;DATA!A1359),"INSERT INTO SYSADM.PS_SCRTY_QUERY 
VALUES('"&amp;PSAUTHITEM_AU!$B$1 &amp; DATA!A1360&amp;"_VW', "&amp;"(SELECT VERSION FROM SYSADM.PSVERSION WHERE OBJECTTYPENAME = 'CLM'), '"&amp;IF(DATA!C1360=" ",DATA!A1360,DATA!C1360)&amp;"', 'N', 'N','N', 0, 0, 
'N', 'N','N','N', 'N', 0,0,'N', 'N','N',' ', ' ', ' ', 0);","")</f>
        <v/>
      </c>
    </row>
    <row r="1364" spans="1:1" ht="12.75" customHeight="1">
      <c r="A1364" s="1" t="str">
        <f>IF(AND(NOT(ISBLANK(DATA!A1361)),DATA!A1361&lt;&gt;DATA!A1360),"INSERT INTO SYSADM.PS_SCRTY_QUERY 
VALUES('"&amp;PSAUTHITEM_AU!$B$1 &amp; DATA!A1361&amp;"_VW', "&amp;"(SELECT VERSION FROM SYSADM.PSVERSION WHERE OBJECTTYPENAME = 'CLM'), '"&amp;IF(DATA!C1361=" ",DATA!A1361,DATA!C1361)&amp;"', 'N', 'N','N', 0, 0, 
'N', 'N','N','N', 'N', 0,0,'N', 'N','N',' ', ' ', ' ', 0);","")</f>
        <v/>
      </c>
    </row>
    <row r="1365" spans="1:1" ht="12.75" customHeight="1">
      <c r="A1365" s="1" t="str">
        <f>IF(AND(NOT(ISBLANK(DATA!A1362)),DATA!A1362&lt;&gt;DATA!A1361),"INSERT INTO SYSADM.PS_SCRTY_QUERY 
VALUES('"&amp;PSAUTHITEM_AU!$B$1 &amp; DATA!A1362&amp;"_VW', "&amp;"(SELECT VERSION FROM SYSADM.PSVERSION WHERE OBJECTTYPENAME = 'CLM'), '"&amp;IF(DATA!C1362=" ",DATA!A1362,DATA!C1362)&amp;"', 'N', 'N','N', 0, 0, 
'N', 'N','N','N', 'N', 0,0,'N', 'N','N',' ', ' ', ' ', 0);","")</f>
        <v/>
      </c>
    </row>
    <row r="1366" spans="1:1" ht="12.75" customHeight="1">
      <c r="A1366" s="1" t="str">
        <f>IF(AND(NOT(ISBLANK(DATA!A1363)),DATA!A1363&lt;&gt;DATA!A1362),"INSERT INTO SYSADM.PS_SCRTY_QUERY 
VALUES('"&amp;PSAUTHITEM_AU!$B$1 &amp; DATA!A1363&amp;"_VW', "&amp;"(SELECT VERSION FROM SYSADM.PSVERSION WHERE OBJECTTYPENAME = 'CLM'), '"&amp;IF(DATA!C1363=" ",DATA!A1363,DATA!C1363)&amp;"', 'N', 'N','N', 0, 0, 
'N', 'N','N','N', 'N', 0,0,'N', 'N','N',' ', ' ', ' ', 0);","")</f>
        <v/>
      </c>
    </row>
    <row r="1367" spans="1:1" ht="12.75" customHeight="1">
      <c r="A1367" s="1" t="str">
        <f>IF(AND(NOT(ISBLANK(DATA!A1364)),DATA!A1364&lt;&gt;DATA!A1363),"INSERT INTO SYSADM.PS_SCRTY_QUERY 
VALUES('"&amp;PSAUTHITEM_AU!$B$1 &amp; DATA!A1364&amp;"_VW', "&amp;"(SELECT VERSION FROM SYSADM.PSVERSION WHERE OBJECTTYPENAME = 'CLM'), '"&amp;IF(DATA!C1364=" ",DATA!A1364,DATA!C1364)&amp;"', 'N', 'N','N', 0, 0, 
'N', 'N','N','N', 'N', 0,0,'N', 'N','N',' ', ' ', ' ', 0);","")</f>
        <v/>
      </c>
    </row>
    <row r="1368" spans="1:1" ht="12.75" customHeight="1">
      <c r="A1368" s="1" t="str">
        <f>IF(AND(NOT(ISBLANK(DATA!A1365)),DATA!A1365&lt;&gt;DATA!A1364),"INSERT INTO SYSADM.PS_SCRTY_QUERY 
VALUES('"&amp;PSAUTHITEM_AU!$B$1 &amp; DATA!A1365&amp;"_VW', "&amp;"(SELECT VERSION FROM SYSADM.PSVERSION WHERE OBJECTTYPENAME = 'CLM'), '"&amp;IF(DATA!C1365=" ",DATA!A1365,DATA!C1365)&amp;"', 'N', 'N','N', 0, 0, 
'N', 'N','N','N', 'N', 0,0,'N', 'N','N',' ', ' ', ' ', 0);","")</f>
        <v/>
      </c>
    </row>
    <row r="1369" spans="1:1" ht="12.75" customHeight="1">
      <c r="A1369" s="1" t="str">
        <f>IF(AND(NOT(ISBLANK(DATA!A1366)),DATA!A1366&lt;&gt;DATA!A1365),"INSERT INTO SYSADM.PS_SCRTY_QUERY 
VALUES('"&amp;PSAUTHITEM_AU!$B$1 &amp; DATA!A1366&amp;"_VW', "&amp;"(SELECT VERSION FROM SYSADM.PSVERSION WHERE OBJECTTYPENAME = 'CLM'), '"&amp;IF(DATA!C1366=" ",DATA!A1366,DATA!C1366)&amp;"', 'N', 'N','N', 0, 0, 
'N', 'N','N','N', 'N', 0,0,'N', 'N','N',' ', ' ', ' ', 0);","")</f>
        <v/>
      </c>
    </row>
    <row r="1370" spans="1:1" ht="12.75" customHeight="1">
      <c r="A1370" s="1" t="str">
        <f>IF(AND(NOT(ISBLANK(DATA!A1367)),DATA!A1367&lt;&gt;DATA!A1366),"INSERT INTO SYSADM.PS_SCRTY_QUERY 
VALUES('"&amp;PSAUTHITEM_AU!$B$1 &amp; DATA!A1367&amp;"_VW', "&amp;"(SELECT VERSION FROM SYSADM.PSVERSION WHERE OBJECTTYPENAME = 'CLM'), '"&amp;IF(DATA!C1367=" ",DATA!A1367,DATA!C1367)&amp;"', 'N', 'N','N', 0, 0, 
'N', 'N','N','N', 'N', 0,0,'N', 'N','N',' ', ' ', ' ', 0);","")</f>
        <v/>
      </c>
    </row>
    <row r="1371" spans="1:1" ht="12.75" customHeight="1">
      <c r="A1371" s="1" t="str">
        <f>IF(AND(NOT(ISBLANK(DATA!A1368)),DATA!A1368&lt;&gt;DATA!A1367),"INSERT INTO SYSADM.PS_SCRTY_QUERY 
VALUES('"&amp;PSAUTHITEM_AU!$B$1 &amp; DATA!A1368&amp;"_VW', "&amp;"(SELECT VERSION FROM SYSADM.PSVERSION WHERE OBJECTTYPENAME = 'CLM'), '"&amp;IF(DATA!C1368=" ",DATA!A1368,DATA!C1368)&amp;"', 'N', 'N','N', 0, 0, 
'N', 'N','N','N', 'N', 0,0,'N', 'N','N',' ', ' ', ' ', 0);","")</f>
        <v/>
      </c>
    </row>
    <row r="1372" spans="1:1" ht="12.75" customHeight="1">
      <c r="A1372" s="1" t="str">
        <f>IF(AND(NOT(ISBLANK(DATA!A1369)),DATA!A1369&lt;&gt;DATA!A1368),"INSERT INTO SYSADM.PS_SCRTY_QUERY 
VALUES('"&amp;PSAUTHITEM_AU!$B$1 &amp; DATA!A1369&amp;"_VW', "&amp;"(SELECT VERSION FROM SYSADM.PSVERSION WHERE OBJECTTYPENAME = 'CLM'), '"&amp;IF(DATA!C1369=" ",DATA!A1369,DATA!C1369)&amp;"', 'N', 'N','N', 0, 0, 
'N', 'N','N','N', 'N', 0,0,'N', 'N','N',' ', ' ', ' ', 0);","")</f>
        <v/>
      </c>
    </row>
    <row r="1373" spans="1:1" ht="12.75" customHeight="1">
      <c r="A1373" s="1" t="str">
        <f>IF(AND(NOT(ISBLANK(DATA!A1370)),DATA!A1370&lt;&gt;DATA!A1369),"INSERT INTO SYSADM.PS_SCRTY_QUERY 
VALUES('"&amp;PSAUTHITEM_AU!$B$1 &amp; DATA!A1370&amp;"_VW', "&amp;"(SELECT VERSION FROM SYSADM.PSVERSION WHERE OBJECTTYPENAME = 'CLM'), '"&amp;IF(DATA!C1370=" ",DATA!A1370,DATA!C1370)&amp;"', 'N', 'N','N', 0, 0, 
'N', 'N','N','N', 'N', 0,0,'N', 'N','N',' ', ' ', ' ', 0);","")</f>
        <v/>
      </c>
    </row>
    <row r="1374" spans="1:1" ht="12.75" customHeight="1">
      <c r="A1374" s="1" t="str">
        <f>IF(AND(NOT(ISBLANK(DATA!A1371)),DATA!A1371&lt;&gt;DATA!A1370),"INSERT INTO SYSADM.PS_SCRTY_QUERY 
VALUES('"&amp;PSAUTHITEM_AU!$B$1 &amp; DATA!A1371&amp;"_VW', "&amp;"(SELECT VERSION FROM SYSADM.PSVERSION WHERE OBJECTTYPENAME = 'CLM'), '"&amp;IF(DATA!C1371=" ",DATA!A1371,DATA!C1371)&amp;"', 'N', 'N','N', 0, 0, 
'N', 'N','N','N', 'N', 0,0,'N', 'N','N',' ', ' ', ' ', 0);","")</f>
        <v/>
      </c>
    </row>
    <row r="1375" spans="1:1" ht="12.75" customHeight="1">
      <c r="A1375" s="1" t="str">
        <f>IF(AND(NOT(ISBLANK(DATA!A1372)),DATA!A1372&lt;&gt;DATA!A1371),"INSERT INTO SYSADM.PS_SCRTY_QUERY 
VALUES('"&amp;PSAUTHITEM_AU!$B$1 &amp; DATA!A1372&amp;"_VW', "&amp;"(SELECT VERSION FROM SYSADM.PSVERSION WHERE OBJECTTYPENAME = 'CLM'), '"&amp;IF(DATA!C1372=" ",DATA!A1372,DATA!C1372)&amp;"', 'N', 'N','N', 0, 0, 
'N', 'N','N','N', 'N', 0,0,'N', 'N','N',' ', ' ', ' ', 0);","")</f>
        <v/>
      </c>
    </row>
    <row r="1376" spans="1:1" ht="12.75" customHeight="1">
      <c r="A1376" s="1" t="str">
        <f>IF(AND(NOT(ISBLANK(DATA!A1373)),DATA!A1373&lt;&gt;DATA!A1372),"INSERT INTO SYSADM.PS_SCRTY_QUERY 
VALUES('"&amp;PSAUTHITEM_AU!$B$1 &amp; DATA!A1373&amp;"_VW', "&amp;"(SELECT VERSION FROM SYSADM.PSVERSION WHERE OBJECTTYPENAME = 'CLM'), '"&amp;IF(DATA!C1373=" ",DATA!A1373,DATA!C1373)&amp;"', 'N', 'N','N', 0, 0, 
'N', 'N','N','N', 'N', 0,0,'N', 'N','N',' ', ' ', ' ', 0);","")</f>
        <v/>
      </c>
    </row>
    <row r="1377" spans="1:1" ht="12.75" customHeight="1">
      <c r="A1377" s="1" t="str">
        <f>IF(AND(NOT(ISBLANK(DATA!A1374)),DATA!A1374&lt;&gt;DATA!A1373),"INSERT INTO SYSADM.PS_SCRTY_QUERY 
VALUES('"&amp;PSAUTHITEM_AU!$B$1 &amp; DATA!A1374&amp;"_VW', "&amp;"(SELECT VERSION FROM SYSADM.PSVERSION WHERE OBJECTTYPENAME = 'CLM'), '"&amp;IF(DATA!C1374=" ",DATA!A1374,DATA!C1374)&amp;"', 'N', 'N','N', 0, 0, 
'N', 'N','N','N', 'N', 0,0,'N', 'N','N',' ', ' ', ' ', 0);","")</f>
        <v/>
      </c>
    </row>
    <row r="1378" spans="1:1" ht="12.75" customHeight="1">
      <c r="A1378" s="1" t="str">
        <f>IF(AND(NOT(ISBLANK(DATA!A1375)),DATA!A1375&lt;&gt;DATA!A1374),"INSERT INTO SYSADM.PS_SCRTY_QUERY 
VALUES('"&amp;PSAUTHITEM_AU!$B$1 &amp; DATA!A1375&amp;"_VW', "&amp;"(SELECT VERSION FROM SYSADM.PSVERSION WHERE OBJECTTYPENAME = 'CLM'), '"&amp;IF(DATA!C1375=" ",DATA!A1375,DATA!C1375)&amp;"', 'N', 'N','N', 0, 0, 
'N', 'N','N','N', 'N', 0,0,'N', 'N','N',' ', ' ', ' ', 0);","")</f>
        <v/>
      </c>
    </row>
    <row r="1379" spans="1:1" ht="12.75" customHeight="1">
      <c r="A1379" s="1" t="str">
        <f>IF(AND(NOT(ISBLANK(DATA!A1376)),DATA!A1376&lt;&gt;DATA!A1375),"INSERT INTO SYSADM.PS_SCRTY_QUERY 
VALUES('"&amp;PSAUTHITEM_AU!$B$1 &amp; DATA!A1376&amp;"_VW', "&amp;"(SELECT VERSION FROM SYSADM.PSVERSION WHERE OBJECTTYPENAME = 'CLM'), '"&amp;IF(DATA!C1376=" ",DATA!A1376,DATA!C1376)&amp;"', 'N', 'N','N', 0, 0, 
'N', 'N','N','N', 'N', 0,0,'N', 'N','N',' ', ' ', ' ', 0);","")</f>
        <v/>
      </c>
    </row>
    <row r="1380" spans="1:1" ht="12.75" customHeight="1">
      <c r="A1380" s="1" t="str">
        <f>IF(AND(NOT(ISBLANK(DATA!A1377)),DATA!A1377&lt;&gt;DATA!A1376),"INSERT INTO SYSADM.PS_SCRTY_QUERY 
VALUES('"&amp;PSAUTHITEM_AU!$B$1 &amp; DATA!A1377&amp;"_VW', "&amp;"(SELECT VERSION FROM SYSADM.PSVERSION WHERE OBJECTTYPENAME = 'CLM'), '"&amp;IF(DATA!C1377=" ",DATA!A1377,DATA!C1377)&amp;"', 'N', 'N','N', 0, 0, 
'N', 'N','N','N', 'N', 0,0,'N', 'N','N',' ', ' ', ' ', 0);","")</f>
        <v/>
      </c>
    </row>
    <row r="1381" spans="1:1" ht="12.75" customHeight="1">
      <c r="A1381" s="1" t="str">
        <f>IF(AND(NOT(ISBLANK(DATA!A1378)),DATA!A1378&lt;&gt;DATA!A1377),"INSERT INTO SYSADM.PS_SCRTY_QUERY 
VALUES('"&amp;PSAUTHITEM_AU!$B$1 &amp; DATA!A1378&amp;"_VW', "&amp;"(SELECT VERSION FROM SYSADM.PSVERSION WHERE OBJECTTYPENAME = 'CLM'), '"&amp;IF(DATA!C1378=" ",DATA!A1378,DATA!C1378)&amp;"', 'N', 'N','N', 0, 0, 
'N', 'N','N','N', 'N', 0,0,'N', 'N','N',' ', ' ', ' ', 0);","")</f>
        <v/>
      </c>
    </row>
    <row r="1382" spans="1:1" ht="12.75" customHeight="1">
      <c r="A1382" s="1" t="str">
        <f>IF(AND(NOT(ISBLANK(DATA!A1379)),DATA!A1379&lt;&gt;DATA!A1378),"INSERT INTO SYSADM.PS_SCRTY_QUERY 
VALUES('"&amp;PSAUTHITEM_AU!$B$1 &amp; DATA!A1379&amp;"_VW', "&amp;"(SELECT VERSION FROM SYSADM.PSVERSION WHERE OBJECTTYPENAME = 'CLM'), '"&amp;IF(DATA!C1379=" ",DATA!A1379,DATA!C1379)&amp;"', 'N', 'N','N', 0, 0, 
'N', 'N','N','N', 'N', 0,0,'N', 'N','N',' ', ' ', ' ', 0);","")</f>
        <v/>
      </c>
    </row>
    <row r="1383" spans="1:1" ht="12.75" customHeight="1">
      <c r="A1383" s="1" t="str">
        <f>IF(AND(NOT(ISBLANK(DATA!A1380)),DATA!A1380&lt;&gt;DATA!A1379),"INSERT INTO SYSADM.PS_SCRTY_QUERY 
VALUES('"&amp;PSAUTHITEM_AU!$B$1 &amp; DATA!A1380&amp;"_VW', "&amp;"(SELECT VERSION FROM SYSADM.PSVERSION WHERE OBJECTTYPENAME = 'CLM'), '"&amp;IF(DATA!C1380=" ",DATA!A1380,DATA!C1380)&amp;"', 'N', 'N','N', 0, 0, 
'N', 'N','N','N', 'N', 0,0,'N', 'N','N',' ', ' ', ' ', 0);","")</f>
        <v/>
      </c>
    </row>
    <row r="1384" spans="1:1" ht="12.75" customHeight="1">
      <c r="A1384" s="1" t="str">
        <f>IF(AND(NOT(ISBLANK(DATA!A1381)),DATA!A1381&lt;&gt;DATA!A1380),"INSERT INTO SYSADM.PS_SCRTY_QUERY 
VALUES('"&amp;PSAUTHITEM_AU!$B$1 &amp; DATA!A1381&amp;"_VW', "&amp;"(SELECT VERSION FROM SYSADM.PSVERSION WHERE OBJECTTYPENAME = 'CLM'), '"&amp;IF(DATA!C1381=" ",DATA!A1381,DATA!C1381)&amp;"', 'N', 'N','N', 0, 0, 
'N', 'N','N','N', 'N', 0,0,'N', 'N','N',' ', ' ', ' ', 0);","")</f>
        <v/>
      </c>
    </row>
    <row r="1385" spans="1:1" ht="12.75" customHeight="1">
      <c r="A1385" s="1" t="str">
        <f>IF(AND(NOT(ISBLANK(DATA!A1382)),DATA!A1382&lt;&gt;DATA!A1381),"INSERT INTO SYSADM.PS_SCRTY_QUERY 
VALUES('"&amp;PSAUTHITEM_AU!$B$1 &amp; DATA!A1382&amp;"_VW', "&amp;"(SELECT VERSION FROM SYSADM.PSVERSION WHERE OBJECTTYPENAME = 'CLM'), '"&amp;IF(DATA!C1382=" ",DATA!A1382,DATA!C1382)&amp;"', 'N', 'N','N', 0, 0, 
'N', 'N','N','N', 'N', 0,0,'N', 'N','N',' ', ' ', ' ', 0);","")</f>
        <v/>
      </c>
    </row>
    <row r="1386" spans="1:1" ht="12.75" customHeight="1">
      <c r="A1386" s="1" t="str">
        <f>IF(AND(NOT(ISBLANK(DATA!A1383)),DATA!A1383&lt;&gt;DATA!A1382),"INSERT INTO SYSADM.PS_SCRTY_QUERY 
VALUES('"&amp;PSAUTHITEM_AU!$B$1 &amp; DATA!A1383&amp;"_VW', "&amp;"(SELECT VERSION FROM SYSADM.PSVERSION WHERE OBJECTTYPENAME = 'CLM'), '"&amp;IF(DATA!C1383=" ",DATA!A1383,DATA!C1383)&amp;"', 'N', 'N','N', 0, 0, 
'N', 'N','N','N', 'N', 0,0,'N', 'N','N',' ', ' ', ' ', 0);","")</f>
        <v/>
      </c>
    </row>
    <row r="1387" spans="1:1" ht="12.75" customHeight="1">
      <c r="A1387" s="1" t="str">
        <f>IF(AND(NOT(ISBLANK(DATA!A1384)),DATA!A1384&lt;&gt;DATA!A1383),"INSERT INTO SYSADM.PS_SCRTY_QUERY 
VALUES('"&amp;PSAUTHITEM_AU!$B$1 &amp; DATA!A1384&amp;"_VW', "&amp;"(SELECT VERSION FROM SYSADM.PSVERSION WHERE OBJECTTYPENAME = 'CLM'), '"&amp;IF(DATA!C1384=" ",DATA!A1384,DATA!C1384)&amp;"', 'N', 'N','N', 0, 0, 
'N', 'N','N','N', 'N', 0,0,'N', 'N','N',' ', ' ', ' ', 0);","")</f>
        <v/>
      </c>
    </row>
    <row r="1388" spans="1:1" ht="12.75" customHeight="1">
      <c r="A1388" s="1" t="str">
        <f>IF(AND(NOT(ISBLANK(DATA!A1385)),DATA!A1385&lt;&gt;DATA!A1384),"INSERT INTO SYSADM.PS_SCRTY_QUERY 
VALUES('"&amp;PSAUTHITEM_AU!$B$1 &amp; DATA!A1385&amp;"_VW', "&amp;"(SELECT VERSION FROM SYSADM.PSVERSION WHERE OBJECTTYPENAME = 'CLM'), '"&amp;IF(DATA!C1385=" ",DATA!A1385,DATA!C1385)&amp;"', 'N', 'N','N', 0, 0, 
'N', 'N','N','N', 'N', 0,0,'N', 'N','N',' ', ' ', ' ', 0);","")</f>
        <v/>
      </c>
    </row>
    <row r="1389" spans="1:1" ht="12.75" customHeight="1">
      <c r="A1389" s="1" t="str">
        <f>IF(AND(NOT(ISBLANK(DATA!A1386)),DATA!A1386&lt;&gt;DATA!A1385),"INSERT INTO SYSADM.PS_SCRTY_QUERY 
VALUES('"&amp;PSAUTHITEM_AU!$B$1 &amp; DATA!A1386&amp;"_VW', "&amp;"(SELECT VERSION FROM SYSADM.PSVERSION WHERE OBJECTTYPENAME = 'CLM'), '"&amp;IF(DATA!C1386=" ",DATA!A1386,DATA!C1386)&amp;"', 'N', 'N','N', 0, 0, 
'N', 'N','N','N', 'N', 0,0,'N', 'N','N',' ', ' ', ' ', 0);","")</f>
        <v/>
      </c>
    </row>
    <row r="1390" spans="1:1" ht="12.75" customHeight="1">
      <c r="A1390" s="1" t="str">
        <f>IF(AND(NOT(ISBLANK(DATA!A1387)),DATA!A1387&lt;&gt;DATA!A1386),"INSERT INTO SYSADM.PS_SCRTY_QUERY 
VALUES('"&amp;PSAUTHITEM_AU!$B$1 &amp; DATA!A1387&amp;"_VW', "&amp;"(SELECT VERSION FROM SYSADM.PSVERSION WHERE OBJECTTYPENAME = 'CLM'), '"&amp;IF(DATA!C1387=" ",DATA!A1387,DATA!C1387)&amp;"', 'N', 'N','N', 0, 0, 
'N', 'N','N','N', 'N', 0,0,'N', 'N','N',' ', ' ', ' ', 0);","")</f>
        <v/>
      </c>
    </row>
    <row r="1391" spans="1:1" ht="12.75" customHeight="1">
      <c r="A1391" s="1" t="str">
        <f>IF(AND(NOT(ISBLANK(DATA!A1388)),DATA!A1388&lt;&gt;DATA!A1387),"INSERT INTO SYSADM.PS_SCRTY_QUERY 
VALUES('"&amp;PSAUTHITEM_AU!$B$1 &amp; DATA!A1388&amp;"_VW', "&amp;"(SELECT VERSION FROM SYSADM.PSVERSION WHERE OBJECTTYPENAME = 'CLM'), '"&amp;IF(DATA!C1388=" ",DATA!A1388,DATA!C1388)&amp;"', 'N', 'N','N', 0, 0, 
'N', 'N','N','N', 'N', 0,0,'N', 'N','N',' ', ' ', ' ', 0);","")</f>
        <v/>
      </c>
    </row>
    <row r="1392" spans="1:1" ht="12.75" customHeight="1">
      <c r="A1392" s="1" t="str">
        <f>IF(AND(NOT(ISBLANK(DATA!A1389)),DATA!A1389&lt;&gt;DATA!A1388),"INSERT INTO SYSADM.PS_SCRTY_QUERY 
VALUES('"&amp;PSAUTHITEM_AU!$B$1 &amp; DATA!A1389&amp;"_VW', "&amp;"(SELECT VERSION FROM SYSADM.PSVERSION WHERE OBJECTTYPENAME = 'CLM'), '"&amp;IF(DATA!C1389=" ",DATA!A1389,DATA!C1389)&amp;"', 'N', 'N','N', 0, 0, 
'N', 'N','N','N', 'N', 0,0,'N', 'N','N',' ', ' ', ' ', 0);","")</f>
        <v/>
      </c>
    </row>
    <row r="1393" spans="1:1" ht="12.75" customHeight="1">
      <c r="A1393" s="1" t="str">
        <f>IF(AND(NOT(ISBLANK(DATA!A1390)),DATA!A1390&lt;&gt;DATA!A1389),"INSERT INTO SYSADM.PS_SCRTY_QUERY 
VALUES('"&amp;PSAUTHITEM_AU!$B$1 &amp; DATA!A1390&amp;"_VW', "&amp;"(SELECT VERSION FROM SYSADM.PSVERSION WHERE OBJECTTYPENAME = 'CLM'), '"&amp;IF(DATA!C1390=" ",DATA!A1390,DATA!C1390)&amp;"', 'N', 'N','N', 0, 0, 
'N', 'N','N','N', 'N', 0,0,'N', 'N','N',' ', ' ', ' ', 0);","")</f>
        <v/>
      </c>
    </row>
    <row r="1394" spans="1:1" ht="12.75" customHeight="1">
      <c r="A1394" s="1" t="str">
        <f>IF(AND(NOT(ISBLANK(DATA!A1391)),DATA!A1391&lt;&gt;DATA!A1390),"INSERT INTO SYSADM.PS_SCRTY_QUERY 
VALUES('"&amp;PSAUTHITEM_AU!$B$1 &amp; DATA!A1391&amp;"_VW', "&amp;"(SELECT VERSION FROM SYSADM.PSVERSION WHERE OBJECTTYPENAME = 'CLM'), '"&amp;IF(DATA!C1391=" ",DATA!A1391,DATA!C1391)&amp;"', 'N', 'N','N', 0, 0, 
'N', 'N','N','N', 'N', 0,0,'N', 'N','N',' ', ' ', ' ', 0);","")</f>
        <v/>
      </c>
    </row>
    <row r="1395" spans="1:1" ht="12.75" customHeight="1">
      <c r="A1395" s="1" t="str">
        <f>IF(AND(NOT(ISBLANK(DATA!A1392)),DATA!A1392&lt;&gt;DATA!A1391),"INSERT INTO SYSADM.PS_SCRTY_QUERY 
VALUES('"&amp;PSAUTHITEM_AU!$B$1 &amp; DATA!A1392&amp;"_VW', "&amp;"(SELECT VERSION FROM SYSADM.PSVERSION WHERE OBJECTTYPENAME = 'CLM'), '"&amp;IF(DATA!C1392=" ",DATA!A1392,DATA!C1392)&amp;"', 'N', 'N','N', 0, 0, 
'N', 'N','N','N', 'N', 0,0,'N', 'N','N',' ', ' ', ' ', 0);","")</f>
        <v/>
      </c>
    </row>
    <row r="1396" spans="1:1" ht="12.75" customHeight="1">
      <c r="A1396" s="1" t="str">
        <f>IF(AND(NOT(ISBLANK(DATA!A1393)),DATA!A1393&lt;&gt;DATA!A1392),"INSERT INTO SYSADM.PS_SCRTY_QUERY 
VALUES('"&amp;PSAUTHITEM_AU!$B$1 &amp; DATA!A1393&amp;"_VW', "&amp;"(SELECT VERSION FROM SYSADM.PSVERSION WHERE OBJECTTYPENAME = 'CLM'), '"&amp;IF(DATA!C1393=" ",DATA!A1393,DATA!C1393)&amp;"', 'N', 'N','N', 0, 0, 
'N', 'N','N','N', 'N', 0,0,'N', 'N','N',' ', ' ', ' ', 0);","")</f>
        <v/>
      </c>
    </row>
    <row r="1397" spans="1:1" ht="12.75" customHeight="1">
      <c r="A1397" s="1" t="str">
        <f>IF(AND(NOT(ISBLANK(DATA!A1394)),DATA!A1394&lt;&gt;DATA!A1393),"INSERT INTO SYSADM.PS_SCRTY_QUERY 
VALUES('"&amp;PSAUTHITEM_AU!$B$1 &amp; DATA!A1394&amp;"_VW', "&amp;"(SELECT VERSION FROM SYSADM.PSVERSION WHERE OBJECTTYPENAME = 'CLM'), '"&amp;IF(DATA!C1394=" ",DATA!A1394,DATA!C1394)&amp;"', 'N', 'N','N', 0, 0, 
'N', 'N','N','N', 'N', 0,0,'N', 'N','N',' ', ' ', ' ', 0);","")</f>
        <v/>
      </c>
    </row>
    <row r="1398" spans="1:1" ht="12.75" customHeight="1">
      <c r="A1398" s="1" t="str">
        <f>IF(AND(NOT(ISBLANK(DATA!A1395)),DATA!A1395&lt;&gt;DATA!A1394),"INSERT INTO SYSADM.PS_SCRTY_QUERY 
VALUES('"&amp;PSAUTHITEM_AU!$B$1 &amp; DATA!A1395&amp;"_VW', "&amp;"(SELECT VERSION FROM SYSADM.PSVERSION WHERE OBJECTTYPENAME = 'CLM'), '"&amp;IF(DATA!C1395=" ",DATA!A1395,DATA!C1395)&amp;"', 'N', 'N','N', 0, 0, 
'N', 'N','N','N', 'N', 0,0,'N', 'N','N',' ', ' ', ' ', 0);","")</f>
        <v/>
      </c>
    </row>
    <row r="1399" spans="1:1" ht="12.75" customHeight="1">
      <c r="A1399" s="1" t="str">
        <f>IF(AND(NOT(ISBLANK(DATA!A1396)),DATA!A1396&lt;&gt;DATA!A1395),"INSERT INTO SYSADM.PS_SCRTY_QUERY 
VALUES('"&amp;PSAUTHITEM_AU!$B$1 &amp; DATA!A1396&amp;"_VW', "&amp;"(SELECT VERSION FROM SYSADM.PSVERSION WHERE OBJECTTYPENAME = 'CLM'), '"&amp;IF(DATA!C1396=" ",DATA!A1396,DATA!C1396)&amp;"', 'N', 'N','N', 0, 0, 
'N', 'N','N','N', 'N', 0,0,'N', 'N','N',' ', ' ', ' ', 0);","")</f>
        <v/>
      </c>
    </row>
    <row r="1400" spans="1:1" ht="12.75" customHeight="1">
      <c r="A1400" s="1" t="str">
        <f>IF(AND(NOT(ISBLANK(DATA!A1397)),DATA!A1397&lt;&gt;DATA!A1396),"INSERT INTO SYSADM.PS_SCRTY_QUERY 
VALUES('"&amp;PSAUTHITEM_AU!$B$1 &amp; DATA!A1397&amp;"_VW', "&amp;"(SELECT VERSION FROM SYSADM.PSVERSION WHERE OBJECTTYPENAME = 'CLM'), '"&amp;IF(DATA!C1397=" ",DATA!A1397,DATA!C1397)&amp;"', 'N', 'N','N', 0, 0, 
'N', 'N','N','N', 'N', 0,0,'N', 'N','N',' ', ' ', ' ', 0);","")</f>
        <v/>
      </c>
    </row>
    <row r="1401" spans="1:1" ht="12.75" customHeight="1">
      <c r="A1401" s="1" t="str">
        <f>IF(AND(NOT(ISBLANK(DATA!A1398)),DATA!A1398&lt;&gt;DATA!A1397),"INSERT INTO SYSADM.PS_SCRTY_QUERY 
VALUES('"&amp;PSAUTHITEM_AU!$B$1 &amp; DATA!A1398&amp;"_VW', "&amp;"(SELECT VERSION FROM SYSADM.PSVERSION WHERE OBJECTTYPENAME = 'CLM'), '"&amp;IF(DATA!C1398=" ",DATA!A1398,DATA!C1398)&amp;"', 'N', 'N','N', 0, 0, 
'N', 'N','N','N', 'N', 0,0,'N', 'N','N',' ', ' ', ' ', 0);","")</f>
        <v/>
      </c>
    </row>
    <row r="1402" spans="1:1" ht="12.75" customHeight="1">
      <c r="A1402" s="1" t="str">
        <f>IF(AND(NOT(ISBLANK(DATA!A1399)),DATA!A1399&lt;&gt;DATA!A1398),"INSERT INTO SYSADM.PS_SCRTY_QUERY 
VALUES('"&amp;PSAUTHITEM_AU!$B$1 &amp; DATA!A1399&amp;"_VW', "&amp;"(SELECT VERSION FROM SYSADM.PSVERSION WHERE OBJECTTYPENAME = 'CLM'), '"&amp;IF(DATA!C1399=" ",DATA!A1399,DATA!C1399)&amp;"', 'N', 'N','N', 0, 0, 
'N', 'N','N','N', 'N', 0,0,'N', 'N','N',' ', ' ', ' ', 0);","")</f>
        <v/>
      </c>
    </row>
    <row r="1403" spans="1:1" ht="12.75" customHeight="1">
      <c r="A1403" s="1" t="str">
        <f>IF(AND(NOT(ISBLANK(DATA!A1400)),DATA!A1400&lt;&gt;DATA!A1399),"INSERT INTO SYSADM.PS_SCRTY_QUERY 
VALUES('"&amp;PSAUTHITEM_AU!$B$1 &amp; DATA!A1400&amp;"_VW', "&amp;"(SELECT VERSION FROM SYSADM.PSVERSION WHERE OBJECTTYPENAME = 'CLM'), '"&amp;IF(DATA!C1400=" ",DATA!A1400,DATA!C1400)&amp;"', 'N', 'N','N', 0, 0, 
'N', 'N','N','N', 'N', 0,0,'N', 'N','N',' ', ' ', ' ', 0);","")</f>
        <v/>
      </c>
    </row>
    <row r="1404" spans="1:1" ht="12.75" customHeight="1">
      <c r="A1404" s="1" t="str">
        <f>IF(AND(NOT(ISBLANK(DATA!A1401)),DATA!A1401&lt;&gt;DATA!A1400),"INSERT INTO SYSADM.PS_SCRTY_QUERY 
VALUES('"&amp;PSAUTHITEM_AU!$B$1 &amp; DATA!A1401&amp;"_VW', "&amp;"(SELECT VERSION FROM SYSADM.PSVERSION WHERE OBJECTTYPENAME = 'CLM'), '"&amp;IF(DATA!C1401=" ",DATA!A1401,DATA!C1401)&amp;"', 'N', 'N','N', 0, 0, 
'N', 'N','N','N', 'N', 0,0,'N', 'N','N',' ', ' ', ' ', 0);","")</f>
        <v/>
      </c>
    </row>
    <row r="1405" spans="1:1" ht="12.75" customHeight="1">
      <c r="A1405" s="1" t="str">
        <f>IF(AND(NOT(ISBLANK(DATA!A1402)),DATA!A1402&lt;&gt;DATA!A1401),"INSERT INTO SYSADM.PS_SCRTY_QUERY 
VALUES('"&amp;PSAUTHITEM_AU!$B$1 &amp; DATA!A1402&amp;"_VW', "&amp;"(SELECT VERSION FROM SYSADM.PSVERSION WHERE OBJECTTYPENAME = 'CLM'), '"&amp;IF(DATA!C1402=" ",DATA!A1402,DATA!C1402)&amp;"', 'N', 'N','N', 0, 0, 
'N', 'N','N','N', 'N', 0,0,'N', 'N','N',' ', ' ', ' ', 0);","")</f>
        <v/>
      </c>
    </row>
    <row r="1406" spans="1:1" ht="12.75" customHeight="1">
      <c r="A1406" s="1" t="str">
        <f>IF(AND(NOT(ISBLANK(DATA!A1403)),DATA!A1403&lt;&gt;DATA!A1402),"INSERT INTO SYSADM.PS_SCRTY_QUERY 
VALUES('"&amp;PSAUTHITEM_AU!$B$1 &amp; DATA!A1403&amp;"_VW', "&amp;"(SELECT VERSION FROM SYSADM.PSVERSION WHERE OBJECTTYPENAME = 'CLM'), '"&amp;IF(DATA!C1403=" ",DATA!A1403,DATA!C1403)&amp;"', 'N', 'N','N', 0, 0, 
'N', 'N','N','N', 'N', 0,0,'N', 'N','N',' ', ' ', ' ', 0);","")</f>
        <v/>
      </c>
    </row>
    <row r="1407" spans="1:1" ht="12.75" customHeight="1">
      <c r="A1407" s="1" t="str">
        <f>IF(AND(NOT(ISBLANK(DATA!A1404)),DATA!A1404&lt;&gt;DATA!A1403),"INSERT INTO SYSADM.PS_SCRTY_QUERY 
VALUES('"&amp;PSAUTHITEM_AU!$B$1 &amp; DATA!A1404&amp;"_VW', "&amp;"(SELECT VERSION FROM SYSADM.PSVERSION WHERE OBJECTTYPENAME = 'CLM'), '"&amp;IF(DATA!C1404=" ",DATA!A1404,DATA!C1404)&amp;"', 'N', 'N','N', 0, 0, 
'N', 'N','N','N', 'N', 0,0,'N', 'N','N',' ', ' ', ' ', 0);","")</f>
        <v/>
      </c>
    </row>
    <row r="1408" spans="1:1" ht="12.75" customHeight="1">
      <c r="A1408" s="1" t="str">
        <f>IF(AND(NOT(ISBLANK(DATA!A1405)),DATA!A1405&lt;&gt;DATA!A1404),"INSERT INTO SYSADM.PS_SCRTY_QUERY 
VALUES('"&amp;PSAUTHITEM_AU!$B$1 &amp; DATA!A1405&amp;"_VW', "&amp;"(SELECT VERSION FROM SYSADM.PSVERSION WHERE OBJECTTYPENAME = 'CLM'), '"&amp;IF(DATA!C1405=" ",DATA!A1405,DATA!C1405)&amp;"', 'N', 'N','N', 0, 0, 
'N', 'N','N','N', 'N', 0,0,'N', 'N','N',' ', ' ', ' ', 0);","")</f>
        <v/>
      </c>
    </row>
    <row r="1409" spans="1:1" ht="12.75" customHeight="1">
      <c r="A1409" s="1" t="str">
        <f>IF(AND(NOT(ISBLANK(DATA!A1406)),DATA!A1406&lt;&gt;DATA!A1405),"INSERT INTO SYSADM.PS_SCRTY_QUERY 
VALUES('"&amp;PSAUTHITEM_AU!$B$1 &amp; DATA!A1406&amp;"_VW', "&amp;"(SELECT VERSION FROM SYSADM.PSVERSION WHERE OBJECTTYPENAME = 'CLM'), '"&amp;IF(DATA!C1406=" ",DATA!A1406,DATA!C1406)&amp;"', 'N', 'N','N', 0, 0, 
'N', 'N','N','N', 'N', 0,0,'N', 'N','N',' ', ' ', ' ', 0);","")</f>
        <v/>
      </c>
    </row>
    <row r="1410" spans="1:1" ht="12.75" customHeight="1">
      <c r="A1410" s="1" t="str">
        <f>IF(AND(NOT(ISBLANK(DATA!A1407)),DATA!A1407&lt;&gt;DATA!A1406),"INSERT INTO SYSADM.PS_SCRTY_QUERY 
VALUES('"&amp;PSAUTHITEM_AU!$B$1 &amp; DATA!A1407&amp;"_VW', "&amp;"(SELECT VERSION FROM SYSADM.PSVERSION WHERE OBJECTTYPENAME = 'CLM'), '"&amp;IF(DATA!C1407=" ",DATA!A1407,DATA!C1407)&amp;"', 'N', 'N','N', 0, 0, 
'N', 'N','N','N', 'N', 0,0,'N', 'N','N',' ', ' ', ' ', 0);","")</f>
        <v/>
      </c>
    </row>
    <row r="1411" spans="1:1" ht="12.75" customHeight="1">
      <c r="A1411" s="1" t="str">
        <f>IF(AND(NOT(ISBLANK(DATA!A1408)),DATA!A1408&lt;&gt;DATA!A1407),"INSERT INTO SYSADM.PS_SCRTY_QUERY 
VALUES('"&amp;PSAUTHITEM_AU!$B$1 &amp; DATA!A1408&amp;"_VW', "&amp;"(SELECT VERSION FROM SYSADM.PSVERSION WHERE OBJECTTYPENAME = 'CLM'), '"&amp;IF(DATA!C1408=" ",DATA!A1408,DATA!C1408)&amp;"', 'N', 'N','N', 0, 0, 
'N', 'N','N','N', 'N', 0,0,'N', 'N','N',' ', ' ', ' ', 0);","")</f>
        <v/>
      </c>
    </row>
    <row r="1412" spans="1:1" ht="12.75" customHeight="1">
      <c r="A1412" s="1" t="str">
        <f>IF(AND(NOT(ISBLANK(DATA!A1409)),DATA!A1409&lt;&gt;DATA!A1408),"INSERT INTO SYSADM.PS_SCRTY_QUERY 
VALUES('"&amp;PSAUTHITEM_AU!$B$1 &amp; DATA!A1409&amp;"_VW', "&amp;"(SELECT VERSION FROM SYSADM.PSVERSION WHERE OBJECTTYPENAME = 'CLM'), '"&amp;IF(DATA!C1409=" ",DATA!A1409,DATA!C1409)&amp;"', 'N', 'N','N', 0, 0, 
'N', 'N','N','N', 'N', 0,0,'N', 'N','N',' ', ' ', ' ', 0);","")</f>
        <v/>
      </c>
    </row>
    <row r="1413" spans="1:1" ht="12.75" customHeight="1">
      <c r="A1413" s="1" t="str">
        <f>IF(AND(NOT(ISBLANK(DATA!A1410)),DATA!A1410&lt;&gt;DATA!A1409),"INSERT INTO SYSADM.PS_SCRTY_QUERY 
VALUES('"&amp;PSAUTHITEM_AU!$B$1 &amp; DATA!A1410&amp;"_VW', "&amp;"(SELECT VERSION FROM SYSADM.PSVERSION WHERE OBJECTTYPENAME = 'CLM'), '"&amp;IF(DATA!C1410=" ",DATA!A1410,DATA!C1410)&amp;"', 'N', 'N','N', 0, 0, 
'N', 'N','N','N', 'N', 0,0,'N', 'N','N',' ', ' ', ' ', 0);","")</f>
        <v/>
      </c>
    </row>
    <row r="1414" spans="1:1" ht="12.75" customHeight="1">
      <c r="A1414" s="1" t="str">
        <f>IF(AND(NOT(ISBLANK(DATA!A1411)),DATA!A1411&lt;&gt;DATA!A1410),"INSERT INTO SYSADM.PS_SCRTY_QUERY 
VALUES('"&amp;PSAUTHITEM_AU!$B$1 &amp; DATA!A1411&amp;"_VW', "&amp;"(SELECT VERSION FROM SYSADM.PSVERSION WHERE OBJECTTYPENAME = 'CLM'), '"&amp;IF(DATA!C1411=" ",DATA!A1411,DATA!C1411)&amp;"', 'N', 'N','N', 0, 0, 
'N', 'N','N','N', 'N', 0,0,'N', 'N','N',' ', ' ', ' ', 0);","")</f>
        <v/>
      </c>
    </row>
    <row r="1415" spans="1:1" ht="12.75" customHeight="1">
      <c r="A1415" s="1" t="str">
        <f>IF(AND(NOT(ISBLANK(DATA!A1412)),DATA!A1412&lt;&gt;DATA!A1411),"INSERT INTO SYSADM.PS_SCRTY_QUERY 
VALUES('"&amp;PSAUTHITEM_AU!$B$1 &amp; DATA!A1412&amp;"_VW', "&amp;"(SELECT VERSION FROM SYSADM.PSVERSION WHERE OBJECTTYPENAME = 'CLM'), '"&amp;IF(DATA!C1412=" ",DATA!A1412,DATA!C1412)&amp;"', 'N', 'N','N', 0, 0, 
'N', 'N','N','N', 'N', 0,0,'N', 'N','N',' ', ' ', ' ', 0);","")</f>
        <v/>
      </c>
    </row>
    <row r="1416" spans="1:1" ht="12.75" customHeight="1">
      <c r="A1416" s="1" t="str">
        <f>IF(AND(NOT(ISBLANK(DATA!A1413)),DATA!A1413&lt;&gt;DATA!A1412),"INSERT INTO SYSADM.PS_SCRTY_QUERY 
VALUES('"&amp;PSAUTHITEM_AU!$B$1 &amp; DATA!A1413&amp;"_VW', "&amp;"(SELECT VERSION FROM SYSADM.PSVERSION WHERE OBJECTTYPENAME = 'CLM'), '"&amp;IF(DATA!C1413=" ",DATA!A1413,DATA!C1413)&amp;"', 'N', 'N','N', 0, 0, 
'N', 'N','N','N', 'N', 0,0,'N', 'N','N',' ', ' ', ' ', 0);","")</f>
        <v/>
      </c>
    </row>
    <row r="1417" spans="1:1" ht="12.75" customHeight="1">
      <c r="A1417" s="1" t="str">
        <f>IF(AND(NOT(ISBLANK(DATA!A1414)),DATA!A1414&lt;&gt;DATA!A1413),"INSERT INTO SYSADM.PS_SCRTY_QUERY 
VALUES('"&amp;PSAUTHITEM_AU!$B$1 &amp; DATA!A1414&amp;"_VW', "&amp;"(SELECT VERSION FROM SYSADM.PSVERSION WHERE OBJECTTYPENAME = 'CLM'), '"&amp;IF(DATA!C1414=" ",DATA!A1414,DATA!C1414)&amp;"', 'N', 'N','N', 0, 0, 
'N', 'N','N','N', 'N', 0,0,'N', 'N','N',' ', ' ', ' ', 0);","")</f>
        <v/>
      </c>
    </row>
    <row r="1418" spans="1:1" ht="12.75" customHeight="1">
      <c r="A1418" s="1" t="str">
        <f>IF(AND(NOT(ISBLANK(DATA!A1415)),DATA!A1415&lt;&gt;DATA!A1414),"INSERT INTO SYSADM.PS_SCRTY_QUERY 
VALUES('"&amp;PSAUTHITEM_AU!$B$1 &amp; DATA!A1415&amp;"_VW', "&amp;"(SELECT VERSION FROM SYSADM.PSVERSION WHERE OBJECTTYPENAME = 'CLM'), '"&amp;IF(DATA!C1415=" ",DATA!A1415,DATA!C1415)&amp;"', 'N', 'N','N', 0, 0, 
'N', 'N','N','N', 'N', 0,0,'N', 'N','N',' ', ' ', ' ', 0);","")</f>
        <v/>
      </c>
    </row>
    <row r="1419" spans="1:1" ht="12.75" customHeight="1">
      <c r="A1419" s="1" t="str">
        <f>IF(AND(NOT(ISBLANK(DATA!A1416)),DATA!A1416&lt;&gt;DATA!A1415),"INSERT INTO SYSADM.PS_SCRTY_QUERY 
VALUES('"&amp;PSAUTHITEM_AU!$B$1 &amp; DATA!A1416&amp;"_VW', "&amp;"(SELECT VERSION FROM SYSADM.PSVERSION WHERE OBJECTTYPENAME = 'CLM'), '"&amp;IF(DATA!C1416=" ",DATA!A1416,DATA!C1416)&amp;"', 'N', 'N','N', 0, 0, 
'N', 'N','N','N', 'N', 0,0,'N', 'N','N',' ', ' ', ' ', 0);","")</f>
        <v/>
      </c>
    </row>
    <row r="1420" spans="1:1" ht="12.75" customHeight="1">
      <c r="A1420" s="1" t="str">
        <f>IF(AND(NOT(ISBLANK(DATA!A1417)),DATA!A1417&lt;&gt;DATA!A1416),"INSERT INTO SYSADM.PS_SCRTY_QUERY 
VALUES('"&amp;PSAUTHITEM_AU!$B$1 &amp; DATA!A1417&amp;"_VW', "&amp;"(SELECT VERSION FROM SYSADM.PSVERSION WHERE OBJECTTYPENAME = 'CLM'), '"&amp;IF(DATA!C1417=" ",DATA!A1417,DATA!C1417)&amp;"', 'N', 'N','N', 0, 0, 
'N', 'N','N','N', 'N', 0,0,'N', 'N','N',' ', ' ', ' ', 0);","")</f>
        <v/>
      </c>
    </row>
    <row r="1421" spans="1:1" ht="12.75" customHeight="1">
      <c r="A1421" s="1" t="str">
        <f>IF(AND(NOT(ISBLANK(DATA!A1418)),DATA!A1418&lt;&gt;DATA!A1417),"INSERT INTO SYSADM.PS_SCRTY_QUERY 
VALUES('"&amp;PSAUTHITEM_AU!$B$1 &amp; DATA!A1418&amp;"_VW', "&amp;"(SELECT VERSION FROM SYSADM.PSVERSION WHERE OBJECTTYPENAME = 'CLM'), '"&amp;IF(DATA!C1418=" ",DATA!A1418,DATA!C1418)&amp;"', 'N', 'N','N', 0, 0, 
'N', 'N','N','N', 'N', 0,0,'N', 'N','N',' ', ' ', ' ', 0);","")</f>
        <v/>
      </c>
    </row>
    <row r="1422" spans="1:1" ht="12.75" customHeight="1">
      <c r="A1422" s="1" t="str">
        <f>IF(AND(NOT(ISBLANK(DATA!A1419)),DATA!A1419&lt;&gt;DATA!A1418),"INSERT INTO SYSADM.PS_SCRTY_QUERY 
VALUES('"&amp;PSAUTHITEM_AU!$B$1 &amp; DATA!A1419&amp;"_VW', "&amp;"(SELECT VERSION FROM SYSADM.PSVERSION WHERE OBJECTTYPENAME = 'CLM'), '"&amp;IF(DATA!C1419=" ",DATA!A1419,DATA!C1419)&amp;"', 'N', 'N','N', 0, 0, 
'N', 'N','N','N', 'N', 0,0,'N', 'N','N',' ', ' ', ' ', 0);","")</f>
        <v/>
      </c>
    </row>
    <row r="1423" spans="1:1" ht="12.75" customHeight="1">
      <c r="A1423" s="1" t="str">
        <f>IF(AND(NOT(ISBLANK(DATA!A1420)),DATA!A1420&lt;&gt;DATA!A1419),"INSERT INTO SYSADM.PS_SCRTY_QUERY 
VALUES('"&amp;PSAUTHITEM_AU!$B$1 &amp; DATA!A1420&amp;"_VW', "&amp;"(SELECT VERSION FROM SYSADM.PSVERSION WHERE OBJECTTYPENAME = 'CLM'), '"&amp;IF(DATA!C1420=" ",DATA!A1420,DATA!C1420)&amp;"', 'N', 'N','N', 0, 0, 
'N', 'N','N','N', 'N', 0,0,'N', 'N','N',' ', ' ', ' ', 0);","")</f>
        <v/>
      </c>
    </row>
    <row r="1424" spans="1:1" ht="12.75" customHeight="1">
      <c r="A1424" s="1" t="str">
        <f>IF(AND(NOT(ISBLANK(DATA!A1421)),DATA!A1421&lt;&gt;DATA!A1420),"INSERT INTO SYSADM.PS_SCRTY_QUERY 
VALUES('"&amp;PSAUTHITEM_AU!$B$1 &amp; DATA!A1421&amp;"_VW', "&amp;"(SELECT VERSION FROM SYSADM.PSVERSION WHERE OBJECTTYPENAME = 'CLM'), '"&amp;IF(DATA!C1421=" ",DATA!A1421,DATA!C1421)&amp;"', 'N', 'N','N', 0, 0, 
'N', 'N','N','N', 'N', 0,0,'N', 'N','N',' ', ' ', ' ', 0);","")</f>
        <v/>
      </c>
    </row>
    <row r="1425" spans="1:1" ht="12.75" customHeight="1">
      <c r="A1425" s="1" t="str">
        <f>IF(AND(NOT(ISBLANK(DATA!A1422)),DATA!A1422&lt;&gt;DATA!A1421),"INSERT INTO SYSADM.PS_SCRTY_QUERY 
VALUES('"&amp;PSAUTHITEM_AU!$B$1 &amp; DATA!A1422&amp;"_VW', "&amp;"(SELECT VERSION FROM SYSADM.PSVERSION WHERE OBJECTTYPENAME = 'CLM'), '"&amp;IF(DATA!C1422=" ",DATA!A1422,DATA!C1422)&amp;"', 'N', 'N','N', 0, 0, 
'N', 'N','N','N', 'N', 0,0,'N', 'N','N',' ', ' ', ' ', 0);","")</f>
        <v/>
      </c>
    </row>
    <row r="1426" spans="1:1" ht="12.75" customHeight="1">
      <c r="A1426" s="1" t="str">
        <f>IF(AND(NOT(ISBLANK(DATA!A1423)),DATA!A1423&lt;&gt;DATA!A1422),"INSERT INTO SYSADM.PS_SCRTY_QUERY 
VALUES('"&amp;PSAUTHITEM_AU!$B$1 &amp; DATA!A1423&amp;"_VW', "&amp;"(SELECT VERSION FROM SYSADM.PSVERSION WHERE OBJECTTYPENAME = 'CLM'), '"&amp;IF(DATA!C1423=" ",DATA!A1423,DATA!C1423)&amp;"', 'N', 'N','N', 0, 0, 
'N', 'N','N','N', 'N', 0,0,'N', 'N','N',' ', ' ', ' ', 0);","")</f>
        <v/>
      </c>
    </row>
    <row r="1427" spans="1:1" ht="12.75" customHeight="1">
      <c r="A1427" s="1" t="str">
        <f>IF(AND(NOT(ISBLANK(DATA!A1424)),DATA!A1424&lt;&gt;DATA!A1423),"INSERT INTO SYSADM.PS_SCRTY_QUERY 
VALUES('"&amp;PSAUTHITEM_AU!$B$1 &amp; DATA!A1424&amp;"_VW', "&amp;"(SELECT VERSION FROM SYSADM.PSVERSION WHERE OBJECTTYPENAME = 'CLM'), '"&amp;IF(DATA!C1424=" ",DATA!A1424,DATA!C1424)&amp;"', 'N', 'N','N', 0, 0, 
'N', 'N','N','N', 'N', 0,0,'N', 'N','N',' ', ' ', ' ', 0);","")</f>
        <v/>
      </c>
    </row>
    <row r="1428" spans="1:1" ht="12.75" customHeight="1">
      <c r="A1428" s="1" t="str">
        <f>IF(AND(NOT(ISBLANK(DATA!A1425)),DATA!A1425&lt;&gt;DATA!A1424),"INSERT INTO SYSADM.PS_SCRTY_QUERY 
VALUES('"&amp;PSAUTHITEM_AU!$B$1 &amp; DATA!A1425&amp;"_VW', "&amp;"(SELECT VERSION FROM SYSADM.PSVERSION WHERE OBJECTTYPENAME = 'CLM'), '"&amp;IF(DATA!C1425=" ",DATA!A1425,DATA!C1425)&amp;"', 'N', 'N','N', 0, 0, 
'N', 'N','N','N', 'N', 0,0,'N', 'N','N',' ', ' ', ' ', 0);","")</f>
        <v/>
      </c>
    </row>
    <row r="1429" spans="1:1" ht="12.75" customHeight="1">
      <c r="A1429" s="1" t="str">
        <f>IF(AND(NOT(ISBLANK(DATA!A1426)),DATA!A1426&lt;&gt;DATA!A1425),"INSERT INTO SYSADM.PS_SCRTY_QUERY 
VALUES('"&amp;PSAUTHITEM_AU!$B$1 &amp; DATA!A1426&amp;"_VW', "&amp;"(SELECT VERSION FROM SYSADM.PSVERSION WHERE OBJECTTYPENAME = 'CLM'), '"&amp;IF(DATA!C1426=" ",DATA!A1426,DATA!C1426)&amp;"', 'N', 'N','N', 0, 0, 
'N', 'N','N','N', 'N', 0,0,'N', 'N','N',' ', ' ', ' ', 0);","")</f>
        <v/>
      </c>
    </row>
    <row r="1430" spans="1:1" ht="12.75" customHeight="1">
      <c r="A1430" s="1" t="str">
        <f>IF(AND(NOT(ISBLANK(DATA!A1427)),DATA!A1427&lt;&gt;DATA!A1426),"INSERT INTO SYSADM.PS_SCRTY_QUERY 
VALUES('"&amp;PSAUTHITEM_AU!$B$1 &amp; DATA!A1427&amp;"_VW', "&amp;"(SELECT VERSION FROM SYSADM.PSVERSION WHERE OBJECTTYPENAME = 'CLM'), '"&amp;IF(DATA!C1427=" ",DATA!A1427,DATA!C1427)&amp;"', 'N', 'N','N', 0, 0, 
'N', 'N','N','N', 'N', 0,0,'N', 'N','N',' ', ' ', ' ', 0);","")</f>
        <v/>
      </c>
    </row>
    <row r="1431" spans="1:1" ht="12.75" customHeight="1">
      <c r="A1431" s="1" t="str">
        <f>IF(AND(NOT(ISBLANK(DATA!A1428)),DATA!A1428&lt;&gt;DATA!A1427),"INSERT INTO SYSADM.PS_SCRTY_QUERY 
VALUES('"&amp;PSAUTHITEM_AU!$B$1 &amp; DATA!A1428&amp;"_VW', "&amp;"(SELECT VERSION FROM SYSADM.PSVERSION WHERE OBJECTTYPENAME = 'CLM'), '"&amp;IF(DATA!C1428=" ",DATA!A1428,DATA!C1428)&amp;"', 'N', 'N','N', 0, 0, 
'N', 'N','N','N', 'N', 0,0,'N', 'N','N',' ', ' ', ' ', 0);","")</f>
        <v/>
      </c>
    </row>
    <row r="1432" spans="1:1" ht="12.75" customHeight="1">
      <c r="A1432" s="1" t="str">
        <f>IF(AND(NOT(ISBLANK(DATA!A1429)),DATA!A1429&lt;&gt;DATA!A1428),"INSERT INTO SYSADM.PS_SCRTY_QUERY 
VALUES('"&amp;PSAUTHITEM_AU!$B$1 &amp; DATA!A1429&amp;"_VW', "&amp;"(SELECT VERSION FROM SYSADM.PSVERSION WHERE OBJECTTYPENAME = 'CLM'), '"&amp;IF(DATA!C1429=" ",DATA!A1429,DATA!C1429)&amp;"', 'N', 'N','N', 0, 0, 
'N', 'N','N','N', 'N', 0,0,'N', 'N','N',' ', ' ', ' ', 0);","")</f>
        <v/>
      </c>
    </row>
    <row r="1433" spans="1:1" ht="12.75" customHeight="1">
      <c r="A1433" s="1" t="str">
        <f>IF(AND(NOT(ISBLANK(DATA!A1430)),DATA!A1430&lt;&gt;DATA!A1429),"INSERT INTO SYSADM.PS_SCRTY_QUERY 
VALUES('"&amp;PSAUTHITEM_AU!$B$1 &amp; DATA!A1430&amp;"_VW', "&amp;"(SELECT VERSION FROM SYSADM.PSVERSION WHERE OBJECTTYPENAME = 'CLM'), '"&amp;IF(DATA!C1430=" ",DATA!A1430,DATA!C1430)&amp;"', 'N', 'N','N', 0, 0, 
'N', 'N','N','N', 'N', 0,0,'N', 'N','N',' ', ' ', ' ', 0);","")</f>
        <v/>
      </c>
    </row>
    <row r="1434" spans="1:1" ht="12.75" customHeight="1">
      <c r="A1434" s="1" t="str">
        <f>IF(AND(NOT(ISBLANK(DATA!A1431)),DATA!A1431&lt;&gt;DATA!A1430),"INSERT INTO SYSADM.PS_SCRTY_QUERY 
VALUES('"&amp;PSAUTHITEM_AU!$B$1 &amp; DATA!A1431&amp;"_VW', "&amp;"(SELECT VERSION FROM SYSADM.PSVERSION WHERE OBJECTTYPENAME = 'CLM'), '"&amp;IF(DATA!C1431=" ",DATA!A1431,DATA!C1431)&amp;"', 'N', 'N','N', 0, 0, 
'N', 'N','N','N', 'N', 0,0,'N', 'N','N',' ', ' ', ' ', 0);","")</f>
        <v/>
      </c>
    </row>
    <row r="1435" spans="1:1" ht="12.75" customHeight="1">
      <c r="A1435" s="1" t="str">
        <f>IF(AND(NOT(ISBLANK(DATA!A1432)),DATA!A1432&lt;&gt;DATA!A1431),"INSERT INTO SYSADM.PS_SCRTY_QUERY 
VALUES('"&amp;PSAUTHITEM_AU!$B$1 &amp; DATA!A1432&amp;"_VW', "&amp;"(SELECT VERSION FROM SYSADM.PSVERSION WHERE OBJECTTYPENAME = 'CLM'), '"&amp;IF(DATA!C1432=" ",DATA!A1432,DATA!C1432)&amp;"', 'N', 'N','N', 0, 0, 
'N', 'N','N','N', 'N', 0,0,'N', 'N','N',' ', ' ', ' ', 0);","")</f>
        <v/>
      </c>
    </row>
    <row r="1436" spans="1:1" ht="12.75" customHeight="1">
      <c r="A1436" s="1" t="str">
        <f>IF(AND(NOT(ISBLANK(DATA!A1433)),DATA!A1433&lt;&gt;DATA!A1432),"INSERT INTO SYSADM.PS_SCRTY_QUERY 
VALUES('"&amp;PSAUTHITEM_AU!$B$1 &amp; DATA!A1433&amp;"_VW', "&amp;"(SELECT VERSION FROM SYSADM.PSVERSION WHERE OBJECTTYPENAME = 'CLM'), '"&amp;IF(DATA!C1433=" ",DATA!A1433,DATA!C1433)&amp;"', 'N', 'N','N', 0, 0, 
'N', 'N','N','N', 'N', 0,0,'N', 'N','N',' ', ' ', ' ', 0);","")</f>
        <v/>
      </c>
    </row>
    <row r="1437" spans="1:1" ht="12.75" customHeight="1">
      <c r="A1437" s="1" t="str">
        <f>IF(AND(NOT(ISBLANK(DATA!A1434)),DATA!A1434&lt;&gt;DATA!A1433),"INSERT INTO SYSADM.PS_SCRTY_QUERY 
VALUES('"&amp;PSAUTHITEM_AU!$B$1 &amp; DATA!A1434&amp;"_VW', "&amp;"(SELECT VERSION FROM SYSADM.PSVERSION WHERE OBJECTTYPENAME = 'CLM'), '"&amp;IF(DATA!C1434=" ",DATA!A1434,DATA!C1434)&amp;"', 'N', 'N','N', 0, 0, 
'N', 'N','N','N', 'N', 0,0,'N', 'N','N',' ', ' ', ' ', 0);","")</f>
        <v/>
      </c>
    </row>
    <row r="1438" spans="1:1" ht="12.75" customHeight="1">
      <c r="A1438" s="1" t="str">
        <f>IF(AND(NOT(ISBLANK(DATA!A1435)),DATA!A1435&lt;&gt;DATA!A1434),"INSERT INTO SYSADM.PS_SCRTY_QUERY 
VALUES('"&amp;PSAUTHITEM_AU!$B$1 &amp; DATA!A1435&amp;"_VW', "&amp;"(SELECT VERSION FROM SYSADM.PSVERSION WHERE OBJECTTYPENAME = 'CLM'), '"&amp;IF(DATA!C1435=" ",DATA!A1435,DATA!C1435)&amp;"', 'N', 'N','N', 0, 0, 
'N', 'N','N','N', 'N', 0,0,'N', 'N','N',' ', ' ', ' ', 0);","")</f>
        <v/>
      </c>
    </row>
    <row r="1439" spans="1:1" ht="12.75" customHeight="1">
      <c r="A1439" s="1" t="str">
        <f>IF(AND(NOT(ISBLANK(DATA!A1436)),DATA!A1436&lt;&gt;DATA!A1435),"INSERT INTO SYSADM.PS_SCRTY_QUERY 
VALUES('"&amp;PSAUTHITEM_AU!$B$1 &amp; DATA!A1436&amp;"_VW', "&amp;"(SELECT VERSION FROM SYSADM.PSVERSION WHERE OBJECTTYPENAME = 'CLM'), '"&amp;IF(DATA!C1436=" ",DATA!A1436,DATA!C1436)&amp;"', 'N', 'N','N', 0, 0, 
'N', 'N','N','N', 'N', 0,0,'N', 'N','N',' ', ' ', ' ', 0);","")</f>
        <v/>
      </c>
    </row>
    <row r="1440" spans="1:1" ht="12.75" customHeight="1">
      <c r="A1440" s="1" t="str">
        <f>IF(AND(NOT(ISBLANK(DATA!A1437)),DATA!A1437&lt;&gt;DATA!A1436),"INSERT INTO SYSADM.PS_SCRTY_QUERY 
VALUES('"&amp;PSAUTHITEM_AU!$B$1 &amp; DATA!A1437&amp;"_VW', "&amp;"(SELECT VERSION FROM SYSADM.PSVERSION WHERE OBJECTTYPENAME = 'CLM'), '"&amp;IF(DATA!C1437=" ",DATA!A1437,DATA!C1437)&amp;"', 'N', 'N','N', 0, 0, 
'N', 'N','N','N', 'N', 0,0,'N', 'N','N',' ', ' ', ' ', 0);","")</f>
        <v/>
      </c>
    </row>
    <row r="1441" spans="1:1" ht="12.75" customHeight="1">
      <c r="A1441" s="1" t="str">
        <f>IF(AND(NOT(ISBLANK(DATA!A1438)),DATA!A1438&lt;&gt;DATA!A1437),"INSERT INTO SYSADM.PS_SCRTY_QUERY 
VALUES('"&amp;PSAUTHITEM_AU!$B$1 &amp; DATA!A1438&amp;"_VW', "&amp;"(SELECT VERSION FROM SYSADM.PSVERSION WHERE OBJECTTYPENAME = 'CLM'), '"&amp;IF(DATA!C1438=" ",DATA!A1438,DATA!C1438)&amp;"', 'N', 'N','N', 0, 0, 
'N', 'N','N','N', 'N', 0,0,'N', 'N','N',' ', ' ', ' ', 0);","")</f>
        <v/>
      </c>
    </row>
    <row r="1442" spans="1:1" ht="12.75" customHeight="1">
      <c r="A1442" s="1" t="str">
        <f>IF(AND(NOT(ISBLANK(DATA!A1439)),DATA!A1439&lt;&gt;DATA!A1438),"INSERT INTO SYSADM.PS_SCRTY_QUERY 
VALUES('"&amp;PSAUTHITEM_AU!$B$1 &amp; DATA!A1439&amp;"_VW', "&amp;"(SELECT VERSION FROM SYSADM.PSVERSION WHERE OBJECTTYPENAME = 'CLM'), '"&amp;IF(DATA!C1439=" ",DATA!A1439,DATA!C1439)&amp;"', 'N', 'N','N', 0, 0, 
'N', 'N','N','N', 'N', 0,0,'N', 'N','N',' ', ' ', ' ', 0);","")</f>
        <v/>
      </c>
    </row>
    <row r="1443" spans="1:1" ht="12.75" customHeight="1">
      <c r="A1443" s="1" t="str">
        <f>IF(AND(NOT(ISBLANK(DATA!A1440)),DATA!A1440&lt;&gt;DATA!A1439),"INSERT INTO SYSADM.PS_SCRTY_QUERY 
VALUES('"&amp;PSAUTHITEM_AU!$B$1 &amp; DATA!A1440&amp;"_VW', "&amp;"(SELECT VERSION FROM SYSADM.PSVERSION WHERE OBJECTTYPENAME = 'CLM'), '"&amp;IF(DATA!C1440=" ",DATA!A1440,DATA!C1440)&amp;"', 'N', 'N','N', 0, 0, 
'N', 'N','N','N', 'N', 0,0,'N', 'N','N',' ', ' ', ' ', 0);","")</f>
        <v/>
      </c>
    </row>
    <row r="1444" spans="1:1" ht="12.75" customHeight="1">
      <c r="A1444" s="1" t="str">
        <f>IF(AND(NOT(ISBLANK(DATA!A1441)),DATA!A1441&lt;&gt;DATA!A1440),"INSERT INTO SYSADM.PS_SCRTY_QUERY 
VALUES('"&amp;PSAUTHITEM_AU!$B$1 &amp; DATA!A1441&amp;"_VW', "&amp;"(SELECT VERSION FROM SYSADM.PSVERSION WHERE OBJECTTYPENAME = 'CLM'), '"&amp;IF(DATA!C1441=" ",DATA!A1441,DATA!C1441)&amp;"', 'N', 'N','N', 0, 0, 
'N', 'N','N','N', 'N', 0,0,'N', 'N','N',' ', ' ', ' ', 0);","")</f>
        <v/>
      </c>
    </row>
    <row r="1445" spans="1:1" ht="12.75" customHeight="1">
      <c r="A1445" s="1" t="str">
        <f>IF(AND(NOT(ISBLANK(DATA!A1442)),DATA!A1442&lt;&gt;DATA!A1441),"INSERT INTO SYSADM.PS_SCRTY_QUERY 
VALUES('"&amp;PSAUTHITEM_AU!$B$1 &amp; DATA!A1442&amp;"_VW', "&amp;"(SELECT VERSION FROM SYSADM.PSVERSION WHERE OBJECTTYPENAME = 'CLM'), '"&amp;IF(DATA!C1442=" ",DATA!A1442,DATA!C1442)&amp;"', 'N', 'N','N', 0, 0, 
'N', 'N','N','N', 'N', 0,0,'N', 'N','N',' ', ' ', ' ', 0);","")</f>
        <v/>
      </c>
    </row>
    <row r="1446" spans="1:1" ht="12.75" customHeight="1">
      <c r="A1446" s="1" t="str">
        <f>IF(AND(NOT(ISBLANK(DATA!A1443)),DATA!A1443&lt;&gt;DATA!A1442),"INSERT INTO SYSADM.PS_SCRTY_QUERY 
VALUES('"&amp;PSAUTHITEM_AU!$B$1 &amp; DATA!A1443&amp;"_VW', "&amp;"(SELECT VERSION FROM SYSADM.PSVERSION WHERE OBJECTTYPENAME = 'CLM'), '"&amp;IF(DATA!C1443=" ",DATA!A1443,DATA!C1443)&amp;"', 'N', 'N','N', 0, 0, 
'N', 'N','N','N', 'N', 0,0,'N', 'N','N',' ', ' ', ' ', 0);","")</f>
        <v/>
      </c>
    </row>
    <row r="1447" spans="1:1" ht="12.75" customHeight="1">
      <c r="A1447" s="1" t="str">
        <f>IF(AND(NOT(ISBLANK(DATA!A1444)),DATA!A1444&lt;&gt;DATA!A1443),"INSERT INTO SYSADM.PS_SCRTY_QUERY 
VALUES('"&amp;PSAUTHITEM_AU!$B$1 &amp; DATA!A1444&amp;"_VW', "&amp;"(SELECT VERSION FROM SYSADM.PSVERSION WHERE OBJECTTYPENAME = 'CLM'), '"&amp;IF(DATA!C1444=" ",DATA!A1444,DATA!C1444)&amp;"', 'N', 'N','N', 0, 0, 
'N', 'N','N','N', 'N', 0,0,'N', 'N','N',' ', ' ', ' ', 0);","")</f>
        <v/>
      </c>
    </row>
    <row r="1448" spans="1:1" ht="12.75" customHeight="1">
      <c r="A1448" s="1" t="str">
        <f>IF(AND(NOT(ISBLANK(DATA!A1445)),DATA!A1445&lt;&gt;DATA!A1444),"INSERT INTO SYSADM.PS_SCRTY_QUERY 
VALUES('"&amp;PSAUTHITEM_AU!$B$1 &amp; DATA!A1445&amp;"_VW', "&amp;"(SELECT VERSION FROM SYSADM.PSVERSION WHERE OBJECTTYPENAME = 'CLM'), '"&amp;IF(DATA!C1445=" ",DATA!A1445,DATA!C1445)&amp;"', 'N', 'N','N', 0, 0, 
'N', 'N','N','N', 'N', 0,0,'N', 'N','N',' ', ' ', ' ', 0);","")</f>
        <v/>
      </c>
    </row>
    <row r="1449" spans="1:1" ht="12.75" customHeight="1">
      <c r="A1449" s="1" t="str">
        <f>IF(AND(NOT(ISBLANK(DATA!A1446)),DATA!A1446&lt;&gt;DATA!A1445),"INSERT INTO SYSADM.PS_SCRTY_QUERY 
VALUES('"&amp;PSAUTHITEM_AU!$B$1 &amp; DATA!A1446&amp;"_VW', "&amp;"(SELECT VERSION FROM SYSADM.PSVERSION WHERE OBJECTTYPENAME = 'CLM'), '"&amp;IF(DATA!C1446=" ",DATA!A1446,DATA!C1446)&amp;"', 'N', 'N','N', 0, 0, 
'N', 'N','N','N', 'N', 0,0,'N', 'N','N',' ', ' ', ' ', 0);","")</f>
        <v/>
      </c>
    </row>
    <row r="1450" spans="1:1" ht="12.75" customHeight="1">
      <c r="A1450" s="1" t="str">
        <f>IF(AND(NOT(ISBLANK(DATA!A1447)),DATA!A1447&lt;&gt;DATA!A1446),"INSERT INTO SYSADM.PS_SCRTY_QUERY 
VALUES('"&amp;PSAUTHITEM_AU!$B$1 &amp; DATA!A1447&amp;"_VW', "&amp;"(SELECT VERSION FROM SYSADM.PSVERSION WHERE OBJECTTYPENAME = 'CLM'), '"&amp;IF(DATA!C1447=" ",DATA!A1447,DATA!C1447)&amp;"', 'N', 'N','N', 0, 0, 
'N', 'N','N','N', 'N', 0,0,'N', 'N','N',' ', ' ', ' ', 0);","")</f>
        <v/>
      </c>
    </row>
    <row r="1451" spans="1:1" ht="12.75" customHeight="1">
      <c r="A1451" s="1" t="str">
        <f>IF(AND(NOT(ISBLANK(DATA!A1448)),DATA!A1448&lt;&gt;DATA!A1447),"INSERT INTO SYSADM.PS_SCRTY_QUERY 
VALUES('"&amp;PSAUTHITEM_AU!$B$1 &amp; DATA!A1448&amp;"_VW', "&amp;"(SELECT VERSION FROM SYSADM.PSVERSION WHERE OBJECTTYPENAME = 'CLM'), '"&amp;IF(DATA!C1448=" ",DATA!A1448,DATA!C1448)&amp;"', 'N', 'N','N', 0, 0, 
'N', 'N','N','N', 'N', 0,0,'N', 'N','N',' ', ' ', ' ', 0);","")</f>
        <v/>
      </c>
    </row>
    <row r="1452" spans="1:1" ht="12.75" customHeight="1">
      <c r="A1452" s="1" t="str">
        <f>IF(AND(NOT(ISBLANK(DATA!A1449)),DATA!A1449&lt;&gt;DATA!A1448),"INSERT INTO SYSADM.PS_SCRTY_QUERY 
VALUES('"&amp;PSAUTHITEM_AU!$B$1 &amp; DATA!A1449&amp;"_VW', "&amp;"(SELECT VERSION FROM SYSADM.PSVERSION WHERE OBJECTTYPENAME = 'CLM'), '"&amp;IF(DATA!C1449=" ",DATA!A1449,DATA!C1449)&amp;"', 'N', 'N','N', 0, 0, 
'N', 'N','N','N', 'N', 0,0,'N', 'N','N',' ', ' ', ' ', 0);","")</f>
        <v/>
      </c>
    </row>
    <row r="1453" spans="1:1" ht="12.75" customHeight="1">
      <c r="A1453" s="1" t="str">
        <f>IF(AND(NOT(ISBLANK(DATA!A1450)),DATA!A1450&lt;&gt;DATA!A1449),"INSERT INTO SYSADM.PS_SCRTY_QUERY 
VALUES('"&amp;PSAUTHITEM_AU!$B$1 &amp; DATA!A1450&amp;"_VW', "&amp;"(SELECT VERSION FROM SYSADM.PSVERSION WHERE OBJECTTYPENAME = 'CLM'), '"&amp;IF(DATA!C1450=" ",DATA!A1450,DATA!C1450)&amp;"', 'N', 'N','N', 0, 0, 
'N', 'N','N','N', 'N', 0,0,'N', 'N','N',' ', ' ', ' ', 0);","")</f>
        <v/>
      </c>
    </row>
    <row r="1454" spans="1:1" ht="12.75" customHeight="1">
      <c r="A1454" s="1" t="str">
        <f>IF(AND(NOT(ISBLANK(DATA!A1451)),DATA!A1451&lt;&gt;DATA!A1450),"INSERT INTO SYSADM.PS_SCRTY_QUERY 
VALUES('"&amp;PSAUTHITEM_AU!$B$1 &amp; DATA!A1451&amp;"_VW', "&amp;"(SELECT VERSION FROM SYSADM.PSVERSION WHERE OBJECTTYPENAME = 'CLM'), '"&amp;IF(DATA!C1451=" ",DATA!A1451,DATA!C1451)&amp;"', 'N', 'N','N', 0, 0, 
'N', 'N','N','N', 'N', 0,0,'N', 'N','N',' ', ' ', ' ', 0);","")</f>
        <v/>
      </c>
    </row>
    <row r="1455" spans="1:1" ht="12.75" customHeight="1">
      <c r="A1455" s="1" t="str">
        <f>IF(AND(NOT(ISBLANK(DATA!A1452)),DATA!A1452&lt;&gt;DATA!A1451),"INSERT INTO SYSADM.PS_SCRTY_QUERY 
VALUES('"&amp;PSAUTHITEM_AU!$B$1 &amp; DATA!A1452&amp;"_VW', "&amp;"(SELECT VERSION FROM SYSADM.PSVERSION WHERE OBJECTTYPENAME = 'CLM'), '"&amp;IF(DATA!C1452=" ",DATA!A1452,DATA!C1452)&amp;"', 'N', 'N','N', 0, 0, 
'N', 'N','N','N', 'N', 0,0,'N', 'N','N',' ', ' ', ' ', 0);","")</f>
        <v/>
      </c>
    </row>
    <row r="1456" spans="1:1" ht="12.75" customHeight="1">
      <c r="A1456" s="1" t="str">
        <f>IF(AND(NOT(ISBLANK(DATA!A1453)),DATA!A1453&lt;&gt;DATA!A1452),"INSERT INTO SYSADM.PS_SCRTY_QUERY 
VALUES('"&amp;PSAUTHITEM_AU!$B$1 &amp; DATA!A1453&amp;"_VW', "&amp;"(SELECT VERSION FROM SYSADM.PSVERSION WHERE OBJECTTYPENAME = 'CLM'), '"&amp;IF(DATA!C1453=" ",DATA!A1453,DATA!C1453)&amp;"', 'N', 'N','N', 0, 0, 
'N', 'N','N','N', 'N', 0,0,'N', 'N','N',' ', ' ', ' ', 0);","")</f>
        <v/>
      </c>
    </row>
    <row r="1457" spans="1:1" ht="12.75" customHeight="1">
      <c r="A1457" s="1" t="str">
        <f>IF(AND(NOT(ISBLANK(DATA!A1454)),DATA!A1454&lt;&gt;DATA!A1453),"INSERT INTO SYSADM.PS_SCRTY_QUERY 
VALUES('"&amp;PSAUTHITEM_AU!$B$1 &amp; DATA!A1454&amp;"_VW', "&amp;"(SELECT VERSION FROM SYSADM.PSVERSION WHERE OBJECTTYPENAME = 'CLM'), '"&amp;IF(DATA!C1454=" ",DATA!A1454,DATA!C1454)&amp;"', 'N', 'N','N', 0, 0, 
'N', 'N','N','N', 'N', 0,0,'N', 'N','N',' ', ' ', ' ', 0);","")</f>
        <v/>
      </c>
    </row>
    <row r="1458" spans="1:1" ht="12.75" customHeight="1">
      <c r="A1458" s="1" t="str">
        <f>IF(AND(NOT(ISBLANK(DATA!A1455)),DATA!A1455&lt;&gt;DATA!A1454),"INSERT INTO SYSADM.PS_SCRTY_QUERY 
VALUES('"&amp;PSAUTHITEM_AU!$B$1 &amp; DATA!A1455&amp;"_VW', "&amp;"(SELECT VERSION FROM SYSADM.PSVERSION WHERE OBJECTTYPENAME = 'CLM'), '"&amp;IF(DATA!C1455=" ",DATA!A1455,DATA!C1455)&amp;"', 'N', 'N','N', 0, 0, 
'N', 'N','N','N', 'N', 0,0,'N', 'N','N',' ', ' ', ' ', 0);","")</f>
        <v/>
      </c>
    </row>
    <row r="1459" spans="1:1" ht="12.75" customHeight="1">
      <c r="A1459" s="1" t="str">
        <f>IF(AND(NOT(ISBLANK(DATA!A1456)),DATA!A1456&lt;&gt;DATA!A1455),"INSERT INTO SYSADM.PS_SCRTY_QUERY 
VALUES('"&amp;PSAUTHITEM_AU!$B$1 &amp; DATA!A1456&amp;"_VW', "&amp;"(SELECT VERSION FROM SYSADM.PSVERSION WHERE OBJECTTYPENAME = 'CLM'), '"&amp;IF(DATA!C1456=" ",DATA!A1456,DATA!C1456)&amp;"', 'N', 'N','N', 0, 0, 
'N', 'N','N','N', 'N', 0,0,'N', 'N','N',' ', ' ', ' ', 0);","")</f>
        <v/>
      </c>
    </row>
    <row r="1460" spans="1:1" ht="12.75" customHeight="1">
      <c r="A1460" s="1" t="str">
        <f>IF(AND(NOT(ISBLANK(DATA!A1457)),DATA!A1457&lt;&gt;DATA!A1456),"INSERT INTO SYSADM.PS_SCRTY_QUERY 
VALUES('"&amp;PSAUTHITEM_AU!$B$1 &amp; DATA!A1457&amp;"_VW', "&amp;"(SELECT VERSION FROM SYSADM.PSVERSION WHERE OBJECTTYPENAME = 'CLM'), '"&amp;IF(DATA!C1457=" ",DATA!A1457,DATA!C1457)&amp;"', 'N', 'N','N', 0, 0, 
'N', 'N','N','N', 'N', 0,0,'N', 'N','N',' ', ' ', ' ', 0);","")</f>
        <v/>
      </c>
    </row>
    <row r="1461" spans="1:1" ht="12.75" customHeight="1">
      <c r="A1461" s="1" t="str">
        <f>IF(AND(NOT(ISBLANK(DATA!A1458)),DATA!A1458&lt;&gt;DATA!A1457),"INSERT INTO SYSADM.PS_SCRTY_QUERY 
VALUES('"&amp;PSAUTHITEM_AU!$B$1 &amp; DATA!A1458&amp;"_VW', "&amp;"(SELECT VERSION FROM SYSADM.PSVERSION WHERE OBJECTTYPENAME = 'CLM'), '"&amp;IF(DATA!C1458=" ",DATA!A1458,DATA!C1458)&amp;"', 'N', 'N','N', 0, 0, 
'N', 'N','N','N', 'N', 0,0,'N', 'N','N',' ', ' ', ' ', 0);","")</f>
        <v/>
      </c>
    </row>
    <row r="1462" spans="1:1" ht="12.75" customHeight="1">
      <c r="A1462" s="1" t="str">
        <f>IF(AND(NOT(ISBLANK(DATA!A1459)),DATA!A1459&lt;&gt;DATA!A1458),"INSERT INTO SYSADM.PS_SCRTY_QUERY 
VALUES('"&amp;PSAUTHITEM_AU!$B$1 &amp; DATA!A1459&amp;"_VW', "&amp;"(SELECT VERSION FROM SYSADM.PSVERSION WHERE OBJECTTYPENAME = 'CLM'), '"&amp;IF(DATA!C1459=" ",DATA!A1459,DATA!C1459)&amp;"', 'N', 'N','N', 0, 0, 
'N', 'N','N','N', 'N', 0,0,'N', 'N','N',' ', ' ', ' ', 0);","")</f>
        <v/>
      </c>
    </row>
    <row r="1463" spans="1:1" ht="12.75" customHeight="1">
      <c r="A1463" s="1" t="str">
        <f>IF(AND(NOT(ISBLANK(DATA!A1460)),DATA!A1460&lt;&gt;DATA!A1459),"INSERT INTO SYSADM.PS_SCRTY_QUERY 
VALUES('"&amp;PSAUTHITEM_AU!$B$1 &amp; DATA!A1460&amp;"_VW', "&amp;"(SELECT VERSION FROM SYSADM.PSVERSION WHERE OBJECTTYPENAME = 'CLM'), '"&amp;IF(DATA!C1460=" ",DATA!A1460,DATA!C1460)&amp;"', 'N', 'N','N', 0, 0, 
'N', 'N','N','N', 'N', 0,0,'N', 'N','N',' ', ' ', ' ', 0);","")</f>
        <v/>
      </c>
    </row>
    <row r="1464" spans="1:1" ht="12.75" customHeight="1">
      <c r="A1464" s="1" t="str">
        <f>IF(AND(NOT(ISBLANK(DATA!A1461)),DATA!A1461&lt;&gt;DATA!A1460),"INSERT INTO SYSADM.PS_SCRTY_QUERY 
VALUES('"&amp;PSAUTHITEM_AU!$B$1 &amp; DATA!A1461&amp;"_VW', "&amp;"(SELECT VERSION FROM SYSADM.PSVERSION WHERE OBJECTTYPENAME = 'CLM'), '"&amp;IF(DATA!C1461=" ",DATA!A1461,DATA!C1461)&amp;"', 'N', 'N','N', 0, 0, 
'N', 'N','N','N', 'N', 0,0,'N', 'N','N',' ', ' ', ' ', 0);","")</f>
        <v/>
      </c>
    </row>
    <row r="1465" spans="1:1" ht="12.75" customHeight="1">
      <c r="A1465" s="1" t="str">
        <f>IF(AND(NOT(ISBLANK(DATA!A1462)),DATA!A1462&lt;&gt;DATA!A1461),"INSERT INTO SYSADM.PS_SCRTY_QUERY 
VALUES('"&amp;PSAUTHITEM_AU!$B$1 &amp; DATA!A1462&amp;"_VW', "&amp;"(SELECT VERSION FROM SYSADM.PSVERSION WHERE OBJECTTYPENAME = 'CLM'), '"&amp;IF(DATA!C1462=" ",DATA!A1462,DATA!C1462)&amp;"', 'N', 'N','N', 0, 0, 
'N', 'N','N','N', 'N', 0,0,'N', 'N','N',' ', ' ', ' ', 0);","")</f>
        <v/>
      </c>
    </row>
    <row r="1466" spans="1:1" ht="12.75" customHeight="1">
      <c r="A1466" s="1" t="str">
        <f>IF(AND(NOT(ISBLANK(DATA!A1463)),DATA!A1463&lt;&gt;DATA!A1462),"INSERT INTO SYSADM.PS_SCRTY_QUERY 
VALUES('"&amp;PSAUTHITEM_AU!$B$1 &amp; DATA!A1463&amp;"_VW', "&amp;"(SELECT VERSION FROM SYSADM.PSVERSION WHERE OBJECTTYPENAME = 'CLM'), '"&amp;IF(DATA!C1463=" ",DATA!A1463,DATA!C1463)&amp;"', 'N', 'N','N', 0, 0, 
'N', 'N','N','N', 'N', 0,0,'N', 'N','N',' ', ' ', ' ', 0);","")</f>
        <v/>
      </c>
    </row>
    <row r="1467" spans="1:1" ht="12.75" customHeight="1">
      <c r="A1467" s="1" t="str">
        <f>IF(AND(NOT(ISBLANK(DATA!A1464)),DATA!A1464&lt;&gt;DATA!A1463),"INSERT INTO SYSADM.PS_SCRTY_QUERY 
VALUES('"&amp;PSAUTHITEM_AU!$B$1 &amp; DATA!A1464&amp;"_VW', "&amp;"(SELECT VERSION FROM SYSADM.PSVERSION WHERE OBJECTTYPENAME = 'CLM'), '"&amp;IF(DATA!C1464=" ",DATA!A1464,DATA!C1464)&amp;"', 'N', 'N','N', 0, 0, 
'N', 'N','N','N', 'N', 0,0,'N', 'N','N',' ', ' ', ' ', 0);","")</f>
        <v/>
      </c>
    </row>
    <row r="1468" spans="1:1" ht="12.75" customHeight="1">
      <c r="A1468" s="1" t="str">
        <f>IF(AND(NOT(ISBLANK(DATA!A1465)),DATA!A1465&lt;&gt;DATA!A1464),"INSERT INTO SYSADM.PS_SCRTY_QUERY 
VALUES('"&amp;PSAUTHITEM_AU!$B$1 &amp; DATA!A1465&amp;"_VW', "&amp;"(SELECT VERSION FROM SYSADM.PSVERSION WHERE OBJECTTYPENAME = 'CLM'), '"&amp;IF(DATA!C1465=" ",DATA!A1465,DATA!C1465)&amp;"', 'N', 'N','N', 0, 0, 
'N', 'N','N','N', 'N', 0,0,'N', 'N','N',' ', ' ', ' ', 0);","")</f>
        <v/>
      </c>
    </row>
    <row r="1469" spans="1:1" ht="12.75" customHeight="1">
      <c r="A1469" s="1" t="str">
        <f>IF(AND(NOT(ISBLANK(DATA!A1466)),DATA!A1466&lt;&gt;DATA!A1465),"INSERT INTO SYSADM.PS_SCRTY_QUERY 
VALUES('"&amp;PSAUTHITEM_AU!$B$1 &amp; DATA!A1466&amp;"_VW', "&amp;"(SELECT VERSION FROM SYSADM.PSVERSION WHERE OBJECTTYPENAME = 'CLM'), '"&amp;IF(DATA!C1466=" ",DATA!A1466,DATA!C1466)&amp;"', 'N', 'N','N', 0, 0, 
'N', 'N','N','N', 'N', 0,0,'N', 'N','N',' ', ' ', ' ', 0);","")</f>
        <v/>
      </c>
    </row>
    <row r="1470" spans="1:1" ht="12.75" customHeight="1">
      <c r="A1470" s="1" t="str">
        <f>IF(AND(NOT(ISBLANK(DATA!A1467)),DATA!A1467&lt;&gt;DATA!A1466),"INSERT INTO SYSADM.PS_SCRTY_QUERY 
VALUES('"&amp;PSAUTHITEM_AU!$B$1 &amp; DATA!A1467&amp;"_VW', "&amp;"(SELECT VERSION FROM SYSADM.PSVERSION WHERE OBJECTTYPENAME = 'CLM'), '"&amp;IF(DATA!C1467=" ",DATA!A1467,DATA!C1467)&amp;"', 'N', 'N','N', 0, 0, 
'N', 'N','N','N', 'N', 0,0,'N', 'N','N',' ', ' ', ' ', 0);","")</f>
        <v/>
      </c>
    </row>
    <row r="1471" spans="1:1" ht="12.75" customHeight="1">
      <c r="A1471" s="1" t="str">
        <f>IF(AND(NOT(ISBLANK(DATA!A1468)),DATA!A1468&lt;&gt;DATA!A1467),"INSERT INTO SYSADM.PS_SCRTY_QUERY 
VALUES('"&amp;PSAUTHITEM_AU!$B$1 &amp; DATA!A1468&amp;"_VW', "&amp;"(SELECT VERSION FROM SYSADM.PSVERSION WHERE OBJECTTYPENAME = 'CLM'), '"&amp;IF(DATA!C1468=" ",DATA!A1468,DATA!C1468)&amp;"', 'N', 'N','N', 0, 0, 
'N', 'N','N','N', 'N', 0,0,'N', 'N','N',' ', ' ', ' ', 0);","")</f>
        <v/>
      </c>
    </row>
    <row r="1472" spans="1:1" ht="12.75" customHeight="1">
      <c r="A1472" s="1" t="str">
        <f>IF(AND(NOT(ISBLANK(DATA!A1469)),DATA!A1469&lt;&gt;DATA!A1468),"INSERT INTO SYSADM.PS_SCRTY_QUERY 
VALUES('"&amp;PSAUTHITEM_AU!$B$1 &amp; DATA!A1469&amp;"_VW', "&amp;"(SELECT VERSION FROM SYSADM.PSVERSION WHERE OBJECTTYPENAME = 'CLM'), '"&amp;IF(DATA!C1469=" ",DATA!A1469,DATA!C1469)&amp;"', 'N', 'N','N', 0, 0, 
'N', 'N','N','N', 'N', 0,0,'N', 'N','N',' ', ' ', ' ', 0);","")</f>
        <v/>
      </c>
    </row>
    <row r="1473" spans="1:1" ht="12.75" customHeight="1">
      <c r="A1473" s="1" t="str">
        <f>IF(AND(NOT(ISBLANK(DATA!A1470)),DATA!A1470&lt;&gt;DATA!A1469),"INSERT INTO SYSADM.PS_SCRTY_QUERY 
VALUES('"&amp;PSAUTHITEM_AU!$B$1 &amp; DATA!A1470&amp;"_VW', "&amp;"(SELECT VERSION FROM SYSADM.PSVERSION WHERE OBJECTTYPENAME = 'CLM'), '"&amp;IF(DATA!C1470=" ",DATA!A1470,DATA!C1470)&amp;"', 'N', 'N','N', 0, 0, 
'N', 'N','N','N', 'N', 0,0,'N', 'N','N',' ', ' ', ' ', 0);","")</f>
        <v/>
      </c>
    </row>
    <row r="1474" spans="1:1" ht="12.75" customHeight="1">
      <c r="A1474" s="1" t="str">
        <f>IF(AND(NOT(ISBLANK(DATA!A1471)),DATA!A1471&lt;&gt;DATA!A1470),"INSERT INTO SYSADM.PS_SCRTY_QUERY 
VALUES('"&amp;PSAUTHITEM_AU!$B$1 &amp; DATA!A1471&amp;"_VW', "&amp;"(SELECT VERSION FROM SYSADM.PSVERSION WHERE OBJECTTYPENAME = 'CLM'), '"&amp;IF(DATA!C1471=" ",DATA!A1471,DATA!C1471)&amp;"', 'N', 'N','N', 0, 0, 
'N', 'N','N','N', 'N', 0,0,'N', 'N','N',' ', ' ', ' ', 0);","")</f>
        <v/>
      </c>
    </row>
    <row r="1475" spans="1:1" ht="12.75" customHeight="1">
      <c r="A1475" s="1" t="str">
        <f>IF(AND(NOT(ISBLANK(DATA!A1472)),DATA!A1472&lt;&gt;DATA!A1471),"INSERT INTO SYSADM.PS_SCRTY_QUERY 
VALUES('"&amp;PSAUTHITEM_AU!$B$1 &amp; DATA!A1472&amp;"_VW', "&amp;"(SELECT VERSION FROM SYSADM.PSVERSION WHERE OBJECTTYPENAME = 'CLM'), '"&amp;IF(DATA!C1472=" ",DATA!A1472,DATA!C1472)&amp;"', 'N', 'N','N', 0, 0, 
'N', 'N','N','N', 'N', 0,0,'N', 'N','N',' ', ' ', ' ', 0);","")</f>
        <v/>
      </c>
    </row>
    <row r="1476" spans="1:1" ht="12.75" customHeight="1">
      <c r="A1476" s="1" t="str">
        <f>IF(AND(NOT(ISBLANK(DATA!A1473)),DATA!A1473&lt;&gt;DATA!A1472),"INSERT INTO SYSADM.PS_SCRTY_QUERY 
VALUES('"&amp;PSAUTHITEM_AU!$B$1 &amp; DATA!A1473&amp;"_VW', "&amp;"(SELECT VERSION FROM SYSADM.PSVERSION WHERE OBJECTTYPENAME = 'CLM'), '"&amp;IF(DATA!C1473=" ",DATA!A1473,DATA!C1473)&amp;"', 'N', 'N','N', 0, 0, 
'N', 'N','N','N', 'N', 0,0,'N', 'N','N',' ', ' ', ' ', 0);","")</f>
        <v/>
      </c>
    </row>
    <row r="1477" spans="1:1" ht="12.75" customHeight="1">
      <c r="A1477" s="1" t="str">
        <f>IF(AND(NOT(ISBLANK(DATA!A1474)),DATA!A1474&lt;&gt;DATA!A1473),"INSERT INTO SYSADM.PS_SCRTY_QUERY 
VALUES('"&amp;PSAUTHITEM_AU!$B$1 &amp; DATA!A1474&amp;"_VW', "&amp;"(SELECT VERSION FROM SYSADM.PSVERSION WHERE OBJECTTYPENAME = 'CLM'), '"&amp;IF(DATA!C1474=" ",DATA!A1474,DATA!C1474)&amp;"', 'N', 'N','N', 0, 0, 
'N', 'N','N','N', 'N', 0,0,'N', 'N','N',' ', ' ', ' ', 0);","")</f>
        <v/>
      </c>
    </row>
    <row r="1478" spans="1:1" ht="12.75" customHeight="1">
      <c r="A1478" s="1" t="str">
        <f>IF(AND(NOT(ISBLANK(DATA!A1475)),DATA!A1475&lt;&gt;DATA!A1474),"INSERT INTO SYSADM.PS_SCRTY_QUERY 
VALUES('"&amp;PSAUTHITEM_AU!$B$1 &amp; DATA!A1475&amp;"_VW', "&amp;"(SELECT VERSION FROM SYSADM.PSVERSION WHERE OBJECTTYPENAME = 'CLM'), '"&amp;IF(DATA!C1475=" ",DATA!A1475,DATA!C1475)&amp;"', 'N', 'N','N', 0, 0, 
'N', 'N','N','N', 'N', 0,0,'N', 'N','N',' ', ' ', ' ', 0);","")</f>
        <v/>
      </c>
    </row>
    <row r="1479" spans="1:1" ht="12.75" customHeight="1">
      <c r="A1479" s="1" t="str">
        <f>IF(AND(NOT(ISBLANK(DATA!A1476)),DATA!A1476&lt;&gt;DATA!A1475),"INSERT INTO SYSADM.PS_SCRTY_QUERY 
VALUES('"&amp;PSAUTHITEM_AU!$B$1 &amp; DATA!A1476&amp;"_VW', "&amp;"(SELECT VERSION FROM SYSADM.PSVERSION WHERE OBJECTTYPENAME = 'CLM'), '"&amp;IF(DATA!C1476=" ",DATA!A1476,DATA!C1476)&amp;"', 'N', 'N','N', 0, 0, 
'N', 'N','N','N', 'N', 0,0,'N', 'N','N',' ', ' ', ' ', 0);","")</f>
        <v/>
      </c>
    </row>
    <row r="1480" spans="1:1" ht="12.75" customHeight="1">
      <c r="A1480" s="1" t="str">
        <f>IF(AND(NOT(ISBLANK(DATA!A1477)),DATA!A1477&lt;&gt;DATA!A1476),"INSERT INTO SYSADM.PS_SCRTY_QUERY 
VALUES('"&amp;PSAUTHITEM_AU!$B$1 &amp; DATA!A1477&amp;"_VW', "&amp;"(SELECT VERSION FROM SYSADM.PSVERSION WHERE OBJECTTYPENAME = 'CLM'), '"&amp;IF(DATA!C1477=" ",DATA!A1477,DATA!C1477)&amp;"', 'N', 'N','N', 0, 0, 
'N', 'N','N','N', 'N', 0,0,'N', 'N','N',' ', ' ', ' ', 0);","")</f>
        <v/>
      </c>
    </row>
    <row r="1481" spans="1:1" ht="12.75" customHeight="1">
      <c r="A1481" s="1" t="str">
        <f>IF(AND(NOT(ISBLANK(DATA!A1478)),DATA!A1478&lt;&gt;DATA!A1477),"INSERT INTO SYSADM.PS_SCRTY_QUERY 
VALUES('"&amp;PSAUTHITEM_AU!$B$1 &amp; DATA!A1478&amp;"_VW', "&amp;"(SELECT VERSION FROM SYSADM.PSVERSION WHERE OBJECTTYPENAME = 'CLM'), '"&amp;IF(DATA!C1478=" ",DATA!A1478,DATA!C1478)&amp;"', 'N', 'N','N', 0, 0, 
'N', 'N','N','N', 'N', 0,0,'N', 'N','N',' ', ' ', ' ', 0);","")</f>
        <v/>
      </c>
    </row>
    <row r="1482" spans="1:1" ht="12.75" customHeight="1">
      <c r="A1482" s="1" t="str">
        <f>IF(AND(NOT(ISBLANK(DATA!A1479)),DATA!A1479&lt;&gt;DATA!A1478),"INSERT INTO SYSADM.PS_SCRTY_QUERY 
VALUES('"&amp;PSAUTHITEM_AU!$B$1 &amp; DATA!A1479&amp;"_VW', "&amp;"(SELECT VERSION FROM SYSADM.PSVERSION WHERE OBJECTTYPENAME = 'CLM'), '"&amp;IF(DATA!C1479=" ",DATA!A1479,DATA!C1479)&amp;"', 'N', 'N','N', 0, 0, 
'N', 'N','N','N', 'N', 0,0,'N', 'N','N',' ', ' ', ' ', 0);","")</f>
        <v/>
      </c>
    </row>
    <row r="1483" spans="1:1" ht="12.75" customHeight="1">
      <c r="A1483" s="1" t="str">
        <f>IF(AND(NOT(ISBLANK(DATA!A1480)),DATA!A1480&lt;&gt;DATA!A1479),"INSERT INTO SYSADM.PS_SCRTY_QUERY 
VALUES('"&amp;PSAUTHITEM_AU!$B$1 &amp; DATA!A1480&amp;"_VW', "&amp;"(SELECT VERSION FROM SYSADM.PSVERSION WHERE OBJECTTYPENAME = 'CLM'), '"&amp;IF(DATA!C1480=" ",DATA!A1480,DATA!C1480)&amp;"', 'N', 'N','N', 0, 0, 
'N', 'N','N','N', 'N', 0,0,'N', 'N','N',' ', ' ', ' ', 0);","")</f>
        <v/>
      </c>
    </row>
    <row r="1484" spans="1:1" ht="12.75" customHeight="1">
      <c r="A1484" s="1" t="str">
        <f>IF(AND(NOT(ISBLANK(DATA!A1481)),DATA!A1481&lt;&gt;DATA!A1480),"INSERT INTO SYSADM.PS_SCRTY_QUERY 
VALUES('"&amp;PSAUTHITEM_AU!$B$1 &amp; DATA!A1481&amp;"_VW', "&amp;"(SELECT VERSION FROM SYSADM.PSVERSION WHERE OBJECTTYPENAME = 'CLM'), '"&amp;IF(DATA!C1481=" ",DATA!A1481,DATA!C1481)&amp;"', 'N', 'N','N', 0, 0, 
'N', 'N','N','N', 'N', 0,0,'N', 'N','N',' ', ' ', ' ', 0);","")</f>
        <v/>
      </c>
    </row>
    <row r="1485" spans="1:1" ht="12.75" customHeight="1">
      <c r="A1485" s="1" t="str">
        <f>IF(AND(NOT(ISBLANK(DATA!A1482)),DATA!A1482&lt;&gt;DATA!A1481),"INSERT INTO SYSADM.PS_SCRTY_QUERY 
VALUES('"&amp;PSAUTHITEM_AU!$B$1 &amp; DATA!A1482&amp;"_VW', "&amp;"(SELECT VERSION FROM SYSADM.PSVERSION WHERE OBJECTTYPENAME = 'CLM'), '"&amp;IF(DATA!C1482=" ",DATA!A1482,DATA!C1482)&amp;"', 'N', 'N','N', 0, 0, 
'N', 'N','N','N', 'N', 0,0,'N', 'N','N',' ', ' ', ' ', 0);","")</f>
        <v/>
      </c>
    </row>
    <row r="1486" spans="1:1" ht="12.75" customHeight="1">
      <c r="A1486" s="1" t="str">
        <f>IF(AND(NOT(ISBLANK(DATA!A1483)),DATA!A1483&lt;&gt;DATA!A1482),"INSERT INTO SYSADM.PS_SCRTY_QUERY 
VALUES('"&amp;PSAUTHITEM_AU!$B$1 &amp; DATA!A1483&amp;"_VW', "&amp;"(SELECT VERSION FROM SYSADM.PSVERSION WHERE OBJECTTYPENAME = 'CLM'), '"&amp;IF(DATA!C1483=" ",DATA!A1483,DATA!C1483)&amp;"', 'N', 'N','N', 0, 0, 
'N', 'N','N','N', 'N', 0,0,'N', 'N','N',' ', ' ', ' ', 0);","")</f>
        <v/>
      </c>
    </row>
    <row r="1487" spans="1:1" ht="12.75" customHeight="1">
      <c r="A1487" s="1" t="str">
        <f>IF(AND(NOT(ISBLANK(DATA!A1484)),DATA!A1484&lt;&gt;DATA!A1483),"INSERT INTO SYSADM.PS_SCRTY_QUERY 
VALUES('"&amp;PSAUTHITEM_AU!$B$1 &amp; DATA!A1484&amp;"_VW', "&amp;"(SELECT VERSION FROM SYSADM.PSVERSION WHERE OBJECTTYPENAME = 'CLM'), '"&amp;IF(DATA!C1484=" ",DATA!A1484,DATA!C1484)&amp;"', 'N', 'N','N', 0, 0, 
'N', 'N','N','N', 'N', 0,0,'N', 'N','N',' ', ' ', ' ', 0);","")</f>
        <v/>
      </c>
    </row>
    <row r="1488" spans="1:1" ht="12.75" customHeight="1">
      <c r="A1488" s="1" t="str">
        <f>IF(AND(NOT(ISBLANK(DATA!A1485)),DATA!A1485&lt;&gt;DATA!A1484),"INSERT INTO SYSADM.PS_SCRTY_QUERY 
VALUES('"&amp;PSAUTHITEM_AU!$B$1 &amp; DATA!A1485&amp;"_VW', "&amp;"(SELECT VERSION FROM SYSADM.PSVERSION WHERE OBJECTTYPENAME = 'CLM'), '"&amp;IF(DATA!C1485=" ",DATA!A1485,DATA!C1485)&amp;"', 'N', 'N','N', 0, 0, 
'N', 'N','N','N', 'N', 0,0,'N', 'N','N',' ', ' ', ' ', 0);","")</f>
        <v/>
      </c>
    </row>
    <row r="1489" spans="1:1" ht="12.75" customHeight="1">
      <c r="A1489" s="1" t="str">
        <f>IF(AND(NOT(ISBLANK(DATA!A1486)),DATA!A1486&lt;&gt;DATA!A1485),"INSERT INTO SYSADM.PS_SCRTY_QUERY 
VALUES('"&amp;PSAUTHITEM_AU!$B$1 &amp; DATA!A1486&amp;"_VW', "&amp;"(SELECT VERSION FROM SYSADM.PSVERSION WHERE OBJECTTYPENAME = 'CLM'), '"&amp;IF(DATA!C1486=" ",DATA!A1486,DATA!C1486)&amp;"', 'N', 'N','N', 0, 0, 
'N', 'N','N','N', 'N', 0,0,'N', 'N','N',' ', ' ', ' ', 0);","")</f>
        <v/>
      </c>
    </row>
    <row r="1490" spans="1:1" ht="12.75" customHeight="1">
      <c r="A1490" s="1" t="str">
        <f>IF(AND(NOT(ISBLANK(DATA!A1487)),DATA!A1487&lt;&gt;DATA!A1486),"INSERT INTO SYSADM.PS_SCRTY_QUERY 
VALUES('"&amp;PSAUTHITEM_AU!$B$1 &amp; DATA!A1487&amp;"_VW', "&amp;"(SELECT VERSION FROM SYSADM.PSVERSION WHERE OBJECTTYPENAME = 'CLM'), '"&amp;IF(DATA!C1487=" ",DATA!A1487,DATA!C1487)&amp;"', 'N', 'N','N', 0, 0, 
'N', 'N','N','N', 'N', 0,0,'N', 'N','N',' ', ' ', ' ', 0);","")</f>
        <v/>
      </c>
    </row>
    <row r="1491" spans="1:1" ht="12.75" customHeight="1">
      <c r="A1491" s="1" t="str">
        <f>IF(AND(NOT(ISBLANK(DATA!A1488)),DATA!A1488&lt;&gt;DATA!A1487),"INSERT INTO SYSADM.PS_SCRTY_QUERY 
VALUES('"&amp;PSAUTHITEM_AU!$B$1 &amp; DATA!A1488&amp;"_VW', "&amp;"(SELECT VERSION FROM SYSADM.PSVERSION WHERE OBJECTTYPENAME = 'CLM'), '"&amp;IF(DATA!C1488=" ",DATA!A1488,DATA!C1488)&amp;"', 'N', 'N','N', 0, 0, 
'N', 'N','N','N', 'N', 0,0,'N', 'N','N',' ', ' ', ' ', 0);","")</f>
        <v/>
      </c>
    </row>
    <row r="1492" spans="1:1" ht="12.75" customHeight="1">
      <c r="A1492" s="1" t="str">
        <f>IF(AND(NOT(ISBLANK(DATA!A1489)),DATA!A1489&lt;&gt;DATA!A1488),"INSERT INTO SYSADM.PS_SCRTY_QUERY 
VALUES('"&amp;PSAUTHITEM_AU!$B$1 &amp; DATA!A1489&amp;"_VW', "&amp;"(SELECT VERSION FROM SYSADM.PSVERSION WHERE OBJECTTYPENAME = 'CLM'), '"&amp;IF(DATA!C1489=" ",DATA!A1489,DATA!C1489)&amp;"', 'N', 'N','N', 0, 0, 
'N', 'N','N','N', 'N', 0,0,'N', 'N','N',' ', ' ', ' ', 0);","")</f>
        <v/>
      </c>
    </row>
    <row r="1493" spans="1:1" ht="12.75" customHeight="1">
      <c r="A1493" s="1" t="str">
        <f>IF(AND(NOT(ISBLANK(DATA!A1490)),DATA!A1490&lt;&gt;DATA!A1489),"INSERT INTO SYSADM.PS_SCRTY_QUERY 
VALUES('"&amp;PSAUTHITEM_AU!$B$1 &amp; DATA!A1490&amp;"_VW', "&amp;"(SELECT VERSION FROM SYSADM.PSVERSION WHERE OBJECTTYPENAME = 'CLM'), '"&amp;IF(DATA!C1490=" ",DATA!A1490,DATA!C1490)&amp;"', 'N', 'N','N', 0, 0, 
'N', 'N','N','N', 'N', 0,0,'N', 'N','N',' ', ' ', ' ', 0);","")</f>
        <v/>
      </c>
    </row>
    <row r="1494" spans="1:1" ht="12.75" customHeight="1">
      <c r="A1494" s="1" t="str">
        <f>IF(AND(NOT(ISBLANK(DATA!A1491)),DATA!A1491&lt;&gt;DATA!A1490),"INSERT INTO SYSADM.PS_SCRTY_QUERY 
VALUES('"&amp;PSAUTHITEM_AU!$B$1 &amp; DATA!A1491&amp;"_VW', "&amp;"(SELECT VERSION FROM SYSADM.PSVERSION WHERE OBJECTTYPENAME = 'CLM'), '"&amp;IF(DATA!C1491=" ",DATA!A1491,DATA!C1491)&amp;"', 'N', 'N','N', 0, 0, 
'N', 'N','N','N', 'N', 0,0,'N', 'N','N',' ', ' ', ' ', 0);","")</f>
        <v/>
      </c>
    </row>
    <row r="1495" spans="1:1" ht="12.75" customHeight="1">
      <c r="A1495" s="1" t="str">
        <f>IF(AND(NOT(ISBLANK(DATA!A1492)),DATA!A1492&lt;&gt;DATA!A1491),"INSERT INTO SYSADM.PS_SCRTY_QUERY 
VALUES('"&amp;PSAUTHITEM_AU!$B$1 &amp; DATA!A1492&amp;"_VW', "&amp;"(SELECT VERSION FROM SYSADM.PSVERSION WHERE OBJECTTYPENAME = 'CLM'), '"&amp;IF(DATA!C1492=" ",DATA!A1492,DATA!C1492)&amp;"', 'N', 'N','N', 0, 0, 
'N', 'N','N','N', 'N', 0,0,'N', 'N','N',' ', ' ', ' ', 0);","")</f>
        <v/>
      </c>
    </row>
    <row r="1496" spans="1:1" ht="12.75" customHeight="1">
      <c r="A1496" s="1" t="str">
        <f>IF(AND(NOT(ISBLANK(DATA!A1493)),DATA!A1493&lt;&gt;DATA!A1492),"INSERT INTO SYSADM.PS_SCRTY_QUERY 
VALUES('"&amp;PSAUTHITEM_AU!$B$1 &amp; DATA!A1493&amp;"_VW', "&amp;"(SELECT VERSION FROM SYSADM.PSVERSION WHERE OBJECTTYPENAME = 'CLM'), '"&amp;IF(DATA!C1493=" ",DATA!A1493,DATA!C1493)&amp;"', 'N', 'N','N', 0, 0, 
'N', 'N','N','N', 'N', 0,0,'N', 'N','N',' ', ' ', ' ', 0);","")</f>
        <v/>
      </c>
    </row>
    <row r="1497" spans="1:1" ht="12.75" customHeight="1">
      <c r="A1497" s="1" t="str">
        <f>IF(AND(NOT(ISBLANK(DATA!A1494)),DATA!A1494&lt;&gt;DATA!A1493),"INSERT INTO SYSADM.PS_SCRTY_QUERY 
VALUES('"&amp;PSAUTHITEM_AU!$B$1 &amp; DATA!A1494&amp;"_VW', "&amp;"(SELECT VERSION FROM SYSADM.PSVERSION WHERE OBJECTTYPENAME = 'CLM'), '"&amp;IF(DATA!C1494=" ",DATA!A1494,DATA!C1494)&amp;"', 'N', 'N','N', 0, 0, 
'N', 'N','N','N', 'N', 0,0,'N', 'N','N',' ', ' ', ' ', 0);","")</f>
        <v/>
      </c>
    </row>
    <row r="1498" spans="1:1" ht="12.75" customHeight="1">
      <c r="A1498" s="1" t="str">
        <f>IF(AND(NOT(ISBLANK(DATA!A1495)),DATA!A1495&lt;&gt;DATA!A1494),"INSERT INTO SYSADM.PS_SCRTY_QUERY 
VALUES('"&amp;PSAUTHITEM_AU!$B$1 &amp; DATA!A1495&amp;"_VW', "&amp;"(SELECT VERSION FROM SYSADM.PSVERSION WHERE OBJECTTYPENAME = 'CLM'), '"&amp;IF(DATA!C1495=" ",DATA!A1495,DATA!C1495)&amp;"', 'N', 'N','N', 0, 0, 
'N', 'N','N','N', 'N', 0,0,'N', 'N','N',' ', ' ', ' ', 0);","")</f>
        <v/>
      </c>
    </row>
    <row r="1499" spans="1:1" ht="12.75" customHeight="1">
      <c r="A1499" s="1" t="str">
        <f>IF(AND(NOT(ISBLANK(DATA!A1496)),DATA!A1496&lt;&gt;DATA!A1495),"INSERT INTO SYSADM.PS_SCRTY_QUERY 
VALUES('"&amp;PSAUTHITEM_AU!$B$1 &amp; DATA!A1496&amp;"_VW', "&amp;"(SELECT VERSION FROM SYSADM.PSVERSION WHERE OBJECTTYPENAME = 'CLM'), '"&amp;IF(DATA!C1496=" ",DATA!A1496,DATA!C1496)&amp;"', 'N', 'N','N', 0, 0, 
'N', 'N','N','N', 'N', 0,0,'N', 'N','N',' ', ' ', ' ', 0);","")</f>
        <v/>
      </c>
    </row>
    <row r="1500" spans="1:1" ht="12.75" customHeight="1">
      <c r="A1500" s="1" t="str">
        <f>IF(AND(NOT(ISBLANK(DATA!A1497)),DATA!A1497&lt;&gt;DATA!A1496),"INSERT INTO SYSADM.PS_SCRTY_QUERY 
VALUES('"&amp;PSAUTHITEM_AU!$B$1 &amp; DATA!A1497&amp;"_VW', "&amp;"(SELECT VERSION FROM SYSADM.PSVERSION WHERE OBJECTTYPENAME = 'CLM'), '"&amp;IF(DATA!C1497=" ",DATA!A1497,DATA!C1497)&amp;"', 'N', 'N','N', 0, 0, 
'N', 'N','N','N', 'N', 0,0,'N', 'N','N',' ', ' ', ' ', 0);","")</f>
        <v/>
      </c>
    </row>
    <row r="1501" spans="1:1" ht="12.75" customHeight="1">
      <c r="A1501" s="1" t="str">
        <f>IF(AND(NOT(ISBLANK(DATA!A1498)),DATA!A1498&lt;&gt;DATA!A1497),"INSERT INTO SYSADM.PS_SCRTY_QUERY 
VALUES('"&amp;PSAUTHITEM_AU!$B$1 &amp; DATA!A1498&amp;"_VW', "&amp;"(SELECT VERSION FROM SYSADM.PSVERSION WHERE OBJECTTYPENAME = 'CLM'), '"&amp;IF(DATA!C1498=" ",DATA!A1498,DATA!C1498)&amp;"', 'N', 'N','N', 0, 0, 
'N', 'N','N','N', 'N', 0,0,'N', 'N','N',' ', ' ', ' ', 0);","")</f>
        <v/>
      </c>
    </row>
    <row r="1502" spans="1:1" ht="12.75" customHeight="1">
      <c r="A1502" s="1" t="str">
        <f>IF(AND(NOT(ISBLANK(DATA!A1499)),DATA!A1499&lt;&gt;DATA!A1498),"INSERT INTO SYSADM.PS_SCRTY_QUERY 
VALUES('"&amp;PSAUTHITEM_AU!$B$1 &amp; DATA!A1499&amp;"_VW', "&amp;"(SELECT VERSION FROM SYSADM.PSVERSION WHERE OBJECTTYPENAME = 'CLM'), '"&amp;IF(DATA!C1499=" ",DATA!A1499,DATA!C1499)&amp;"', 'N', 'N','N', 0, 0, 
'N', 'N','N','N', 'N', 0,0,'N', 'N','N',' ', ' ', ' ', 0);","")</f>
        <v/>
      </c>
    </row>
    <row r="1503" spans="1:1" ht="12.75" customHeight="1">
      <c r="A1503" s="1" t="str">
        <f>IF(AND(NOT(ISBLANK(DATA!A1500)),DATA!A1500&lt;&gt;DATA!A1499),"INSERT INTO SYSADM.PS_SCRTY_QUERY 
VALUES('"&amp;PSAUTHITEM_AU!$B$1 &amp; DATA!A1500&amp;"_VW', "&amp;"(SELECT VERSION FROM SYSADM.PSVERSION WHERE OBJECTTYPENAME = 'CLM'), '"&amp;IF(DATA!C1500=" ",DATA!A1500,DATA!C1500)&amp;"', 'N', 'N','N', 0, 0, 
'N', 'N','N','N', 'N', 0,0,'N', 'N','N',' ', ' ', ' ', 0);","")</f>
        <v/>
      </c>
    </row>
    <row r="1504" spans="1:1" ht="12.75" customHeight="1">
      <c r="A1504" s="1" t="str">
        <f>IF(AND(NOT(ISBLANK(DATA!A1501)),DATA!A1501&lt;&gt;DATA!A1500),"INSERT INTO SYSADM.PS_SCRTY_QUERY 
VALUES('"&amp;PSAUTHITEM_AU!$B$1 &amp; DATA!A1501&amp;"_VW', "&amp;"(SELECT VERSION FROM SYSADM.PSVERSION WHERE OBJECTTYPENAME = 'CLM'), '"&amp;IF(DATA!C1501=" ",DATA!A1501,DATA!C1501)&amp;"', 'N', 'N','N', 0, 0, 
'N', 'N','N','N', 'N', 0,0,'N', 'N','N',' ', ' ', ' ', 0);","")</f>
        <v/>
      </c>
    </row>
    <row r="1505" spans="1:1" ht="12.75" customHeight="1">
      <c r="A1505" s="1" t="str">
        <f>IF(AND(NOT(ISBLANK(DATA!A1502)),DATA!A1502&lt;&gt;DATA!A1501),"INSERT INTO SYSADM.PS_SCRTY_QUERY 
VALUES('"&amp;PSAUTHITEM_AU!$B$1 &amp; DATA!A1502&amp;"_VW', "&amp;"(SELECT VERSION FROM SYSADM.PSVERSION WHERE OBJECTTYPENAME = 'CLM'), '"&amp;IF(DATA!C1502=" ",DATA!A1502,DATA!C1502)&amp;"', 'N', 'N','N', 0, 0, 
'N', 'N','N','N', 'N', 0,0,'N', 'N','N',' ', ' ', ' ', 0);","")</f>
        <v/>
      </c>
    </row>
    <row r="1506" spans="1:1" ht="12.75" customHeight="1">
      <c r="A1506" s="1" t="str">
        <f>IF(AND(NOT(ISBLANK(DATA!A1503)),DATA!A1503&lt;&gt;DATA!A1502),"INSERT INTO SYSADM.PS_SCRTY_QUERY 
VALUES('"&amp;PSAUTHITEM_AU!$B$1 &amp; DATA!A1503&amp;"_VW', "&amp;"(SELECT VERSION FROM SYSADM.PSVERSION WHERE OBJECTTYPENAME = 'CLM'), '"&amp;IF(DATA!C1503=" ",DATA!A1503,DATA!C1503)&amp;"', 'N', 'N','N', 0, 0, 
'N', 'N','N','N', 'N', 0,0,'N', 'N','N',' ', ' ', ' ', 0);","")</f>
        <v/>
      </c>
    </row>
    <row r="1507" spans="1:1" ht="12.75" customHeight="1">
      <c r="A1507" s="1" t="str">
        <f>IF(AND(NOT(ISBLANK(DATA!A1504)),DATA!A1504&lt;&gt;DATA!A1503),"INSERT INTO SYSADM.PS_SCRTY_QUERY 
VALUES('"&amp;PSAUTHITEM_AU!$B$1 &amp; DATA!A1504&amp;"_VW', "&amp;"(SELECT VERSION FROM SYSADM.PSVERSION WHERE OBJECTTYPENAME = 'CLM'), '"&amp;IF(DATA!C1504=" ",DATA!A1504,DATA!C1504)&amp;"', 'N', 'N','N', 0, 0, 
'N', 'N','N','N', 'N', 0,0,'N', 'N','N',' ', ' ', ' ', 0);","")</f>
        <v/>
      </c>
    </row>
    <row r="1508" spans="1:1" ht="12.75" customHeight="1">
      <c r="A1508" s="1" t="str">
        <f>IF(AND(NOT(ISBLANK(DATA!A1505)),DATA!A1505&lt;&gt;DATA!A1504),"INSERT INTO SYSADM.PS_SCRTY_QUERY 
VALUES('"&amp;PSAUTHITEM_AU!$B$1 &amp; DATA!A1505&amp;"_VW', "&amp;"(SELECT VERSION FROM SYSADM.PSVERSION WHERE OBJECTTYPENAME = 'CLM'), '"&amp;IF(DATA!C1505=" ",DATA!A1505,DATA!C1505)&amp;"', 'N', 'N','N', 0, 0, 
'N', 'N','N','N', 'N', 0,0,'N', 'N','N',' ', ' ', ' ', 0);","")</f>
        <v/>
      </c>
    </row>
    <row r="1509" spans="1:1" ht="12.75" customHeight="1">
      <c r="A1509" s="1" t="str">
        <f>IF(AND(NOT(ISBLANK(DATA!A1506)),DATA!A1506&lt;&gt;DATA!A1505),"INSERT INTO SYSADM.PS_SCRTY_QUERY 
VALUES('"&amp;PSAUTHITEM_AU!$B$1 &amp; DATA!A1506&amp;"_VW', "&amp;"(SELECT VERSION FROM SYSADM.PSVERSION WHERE OBJECTTYPENAME = 'CLM'), '"&amp;IF(DATA!C1506=" ",DATA!A1506,DATA!C1506)&amp;"', 'N', 'N','N', 0, 0, 
'N', 'N','N','N', 'N', 0,0,'N', 'N','N',' ', ' ', ' ', 0);","")</f>
        <v/>
      </c>
    </row>
    <row r="1510" spans="1:1" ht="12.75" customHeight="1">
      <c r="A1510" s="1" t="str">
        <f>IF(AND(NOT(ISBLANK(DATA!A1507)),DATA!A1507&lt;&gt;DATA!A1506),"INSERT INTO SYSADM.PS_SCRTY_QUERY 
VALUES('"&amp;PSAUTHITEM_AU!$B$1 &amp; DATA!A1507&amp;"_VW', "&amp;"(SELECT VERSION FROM SYSADM.PSVERSION WHERE OBJECTTYPENAME = 'CLM'), '"&amp;IF(DATA!C1507=" ",DATA!A1507,DATA!C1507)&amp;"', 'N', 'N','N', 0, 0, 
'N', 'N','N','N', 'N', 0,0,'N', 'N','N',' ', ' ', ' ', 0);","")</f>
        <v/>
      </c>
    </row>
    <row r="1511" spans="1:1" ht="12.75" customHeight="1">
      <c r="A1511" s="1" t="str">
        <f>IF(AND(NOT(ISBLANK(DATA!A1508)),DATA!A1508&lt;&gt;DATA!A1507),"INSERT INTO SYSADM.PS_SCRTY_QUERY 
VALUES('"&amp;PSAUTHITEM_AU!$B$1 &amp; DATA!A1508&amp;"_VW', "&amp;"(SELECT VERSION FROM SYSADM.PSVERSION WHERE OBJECTTYPENAME = 'CLM'), '"&amp;IF(DATA!C1508=" ",DATA!A1508,DATA!C1508)&amp;"', 'N', 'N','N', 0, 0, 
'N', 'N','N','N', 'N', 0,0,'N', 'N','N',' ', ' ', ' ', 0);","")</f>
        <v/>
      </c>
    </row>
    <row r="1512" spans="1:1" ht="12.75" customHeight="1">
      <c r="A1512" s="1" t="str">
        <f>IF(AND(NOT(ISBLANK(DATA!A1509)),DATA!A1509&lt;&gt;DATA!A1508),"INSERT INTO SYSADM.PS_SCRTY_QUERY 
VALUES('"&amp;PSAUTHITEM_AU!$B$1 &amp; DATA!A1509&amp;"_VW', "&amp;"(SELECT VERSION FROM SYSADM.PSVERSION WHERE OBJECTTYPENAME = 'CLM'), '"&amp;IF(DATA!C1509=" ",DATA!A1509,DATA!C1509)&amp;"', 'N', 'N','N', 0, 0, 
'N', 'N','N','N', 'N', 0,0,'N', 'N','N',' ', ' ', ' ', 0);","")</f>
        <v/>
      </c>
    </row>
    <row r="1513" spans="1:1" ht="12.75" customHeight="1">
      <c r="A1513" s="1" t="str">
        <f>IF(AND(NOT(ISBLANK(DATA!A1510)),DATA!A1510&lt;&gt;DATA!A1509),"INSERT INTO SYSADM.PS_SCRTY_QUERY 
VALUES('"&amp;PSAUTHITEM_AU!$B$1 &amp; DATA!A1510&amp;"_VW', "&amp;"(SELECT VERSION FROM SYSADM.PSVERSION WHERE OBJECTTYPENAME = 'CLM'), '"&amp;IF(DATA!C1510=" ",DATA!A1510,DATA!C1510)&amp;"', 'N', 'N','N', 0, 0, 
'N', 'N','N','N', 'N', 0,0,'N', 'N','N',' ', ' ', ' ', 0);","")</f>
        <v/>
      </c>
    </row>
    <row r="1514" spans="1:1" ht="12.75" customHeight="1">
      <c r="A1514" s="1" t="str">
        <f>IF(AND(NOT(ISBLANK(DATA!A1511)),DATA!A1511&lt;&gt;DATA!A1510),"INSERT INTO SYSADM.PS_SCRTY_QUERY 
VALUES('"&amp;PSAUTHITEM_AU!$B$1 &amp; DATA!A1511&amp;"_VW', "&amp;"(SELECT VERSION FROM SYSADM.PSVERSION WHERE OBJECTTYPENAME = 'CLM'), '"&amp;IF(DATA!C1511=" ",DATA!A1511,DATA!C1511)&amp;"', 'N', 'N','N', 0, 0, 
'N', 'N','N','N', 'N', 0,0,'N', 'N','N',' ', ' ', ' ', 0);","")</f>
        <v/>
      </c>
    </row>
    <row r="1515" spans="1:1" ht="12.75" customHeight="1">
      <c r="A1515" s="1" t="str">
        <f>IF(AND(NOT(ISBLANK(DATA!A1512)),DATA!A1512&lt;&gt;DATA!A1511),"INSERT INTO SYSADM.PS_SCRTY_QUERY 
VALUES('"&amp;PSAUTHITEM_AU!$B$1 &amp; DATA!A1512&amp;"_VW', "&amp;"(SELECT VERSION FROM SYSADM.PSVERSION WHERE OBJECTTYPENAME = 'CLM'), '"&amp;IF(DATA!C1512=" ",DATA!A1512,DATA!C1512)&amp;"', 'N', 'N','N', 0, 0, 
'N', 'N','N','N', 'N', 0,0,'N', 'N','N',' ', ' ', ' ', 0);","")</f>
        <v/>
      </c>
    </row>
    <row r="1516" spans="1:1" ht="12.75" customHeight="1">
      <c r="A1516" s="1" t="str">
        <f>IF(AND(NOT(ISBLANK(DATA!A1513)),DATA!A1513&lt;&gt;DATA!A1512),"INSERT INTO SYSADM.PS_SCRTY_QUERY 
VALUES('"&amp;PSAUTHITEM_AU!$B$1 &amp; DATA!A1513&amp;"_VW', "&amp;"(SELECT VERSION FROM SYSADM.PSVERSION WHERE OBJECTTYPENAME = 'CLM'), '"&amp;IF(DATA!C1513=" ",DATA!A1513,DATA!C1513)&amp;"', 'N', 'N','N', 0, 0, 
'N', 'N','N','N', 'N', 0,0,'N', 'N','N',' ', ' ', ' ', 0);","")</f>
        <v/>
      </c>
    </row>
    <row r="1517" spans="1:1" ht="12.75" customHeight="1">
      <c r="A1517" s="1" t="str">
        <f>IF(AND(NOT(ISBLANK(DATA!A1514)),DATA!A1514&lt;&gt;DATA!A1513),"INSERT INTO SYSADM.PS_SCRTY_QUERY 
VALUES('"&amp;PSAUTHITEM_AU!$B$1 &amp; DATA!A1514&amp;"_VW', "&amp;"(SELECT VERSION FROM SYSADM.PSVERSION WHERE OBJECTTYPENAME = 'CLM'), '"&amp;IF(DATA!C1514=" ",DATA!A1514,DATA!C1514)&amp;"', 'N', 'N','N', 0, 0, 
'N', 'N','N','N', 'N', 0,0,'N', 'N','N',' ', ' ', ' ', 0);","")</f>
        <v/>
      </c>
    </row>
    <row r="1518" spans="1:1" ht="12.75" customHeight="1">
      <c r="A1518" s="1" t="str">
        <f>IF(AND(NOT(ISBLANK(DATA!A1515)),DATA!A1515&lt;&gt;DATA!A1514),"INSERT INTO SYSADM.PS_SCRTY_QUERY 
VALUES('"&amp;PSAUTHITEM_AU!$B$1 &amp; DATA!A1515&amp;"_VW', "&amp;"(SELECT VERSION FROM SYSADM.PSVERSION WHERE OBJECTTYPENAME = 'CLM'), '"&amp;IF(DATA!C1515=" ",DATA!A1515,DATA!C1515)&amp;"', 'N', 'N','N', 0, 0, 
'N', 'N','N','N', 'N', 0,0,'N', 'N','N',' ', ' ', ' ', 0);","")</f>
        <v/>
      </c>
    </row>
    <row r="1519" spans="1:1" ht="12.75" customHeight="1">
      <c r="A1519" s="1" t="str">
        <f>IF(AND(NOT(ISBLANK(DATA!A1516)),DATA!A1516&lt;&gt;DATA!A1515),"INSERT INTO SYSADM.PS_SCRTY_QUERY 
VALUES('"&amp;PSAUTHITEM_AU!$B$1 &amp; DATA!A1516&amp;"_VW', "&amp;"(SELECT VERSION FROM SYSADM.PSVERSION WHERE OBJECTTYPENAME = 'CLM'), '"&amp;IF(DATA!C1516=" ",DATA!A1516,DATA!C1516)&amp;"', 'N', 'N','N', 0, 0, 
'N', 'N','N','N', 'N', 0,0,'N', 'N','N',' ', ' ', ' ', 0);","")</f>
        <v/>
      </c>
    </row>
    <row r="1520" spans="1:1" ht="12.75" customHeight="1">
      <c r="A1520" s="1" t="str">
        <f>IF(AND(NOT(ISBLANK(DATA!A1517)),DATA!A1517&lt;&gt;DATA!A1516),"INSERT INTO SYSADM.PS_SCRTY_QUERY 
VALUES('"&amp;PSAUTHITEM_AU!$B$1 &amp; DATA!A1517&amp;"_VW', "&amp;"(SELECT VERSION FROM SYSADM.PSVERSION WHERE OBJECTTYPENAME = 'CLM'), '"&amp;IF(DATA!C1517=" ",DATA!A1517,DATA!C1517)&amp;"', 'N', 'N','N', 0, 0, 
'N', 'N','N','N', 'N', 0,0,'N', 'N','N',' ', ' ', ' ', 0);","")</f>
        <v/>
      </c>
    </row>
    <row r="1521" spans="1:1" ht="12.75" customHeight="1">
      <c r="A1521" s="1" t="str">
        <f>IF(AND(NOT(ISBLANK(DATA!A1518)),DATA!A1518&lt;&gt;DATA!A1517),"INSERT INTO SYSADM.PS_SCRTY_QUERY 
VALUES('"&amp;PSAUTHITEM_AU!$B$1 &amp; DATA!A1518&amp;"_VW', "&amp;"(SELECT VERSION FROM SYSADM.PSVERSION WHERE OBJECTTYPENAME = 'CLM'), '"&amp;IF(DATA!C1518=" ",DATA!A1518,DATA!C1518)&amp;"', 'N', 'N','N', 0, 0, 
'N', 'N','N','N', 'N', 0,0,'N', 'N','N',' ', ' ', ' ', 0);","")</f>
        <v/>
      </c>
    </row>
    <row r="1522" spans="1:1" ht="12.75" customHeight="1">
      <c r="A1522" s="1" t="str">
        <f>IF(AND(NOT(ISBLANK(DATA!A1519)),DATA!A1519&lt;&gt;DATA!A1518),"INSERT INTO SYSADM.PS_SCRTY_QUERY 
VALUES('"&amp;PSAUTHITEM_AU!$B$1 &amp; DATA!A1519&amp;"_VW', "&amp;"(SELECT VERSION FROM SYSADM.PSVERSION WHERE OBJECTTYPENAME = 'CLM'), '"&amp;IF(DATA!C1519=" ",DATA!A1519,DATA!C1519)&amp;"', 'N', 'N','N', 0, 0, 
'N', 'N','N','N', 'N', 0,0,'N', 'N','N',' ', ' ', ' ', 0);","")</f>
        <v/>
      </c>
    </row>
    <row r="1523" spans="1:1" ht="12.75" customHeight="1">
      <c r="A1523" s="1" t="str">
        <f>IF(AND(NOT(ISBLANK(DATA!A1520)),DATA!A1520&lt;&gt;DATA!A1519),"INSERT INTO SYSADM.PS_SCRTY_QUERY 
VALUES('"&amp;PSAUTHITEM_AU!$B$1 &amp; DATA!A1520&amp;"_VW', "&amp;"(SELECT VERSION FROM SYSADM.PSVERSION WHERE OBJECTTYPENAME = 'CLM'), '"&amp;IF(DATA!C1520=" ",DATA!A1520,DATA!C1520)&amp;"', 'N', 'N','N', 0, 0, 
'N', 'N','N','N', 'N', 0,0,'N', 'N','N',' ', ' ', ' ', 0);","")</f>
        <v/>
      </c>
    </row>
    <row r="1524" spans="1:1" ht="12.75" customHeight="1">
      <c r="A1524" s="1" t="str">
        <f>IF(AND(NOT(ISBLANK(DATA!A1521)),DATA!A1521&lt;&gt;DATA!A1520),"INSERT INTO SYSADM.PS_SCRTY_QUERY 
VALUES('"&amp;PSAUTHITEM_AU!$B$1 &amp; DATA!A1521&amp;"_VW', "&amp;"(SELECT VERSION FROM SYSADM.PSVERSION WHERE OBJECTTYPENAME = 'CLM'), '"&amp;IF(DATA!C1521=" ",DATA!A1521,DATA!C1521)&amp;"', 'N', 'N','N', 0, 0, 
'N', 'N','N','N', 'N', 0,0,'N', 'N','N',' ', ' ', ' ', 0);","")</f>
        <v/>
      </c>
    </row>
    <row r="1525" spans="1:1" ht="12.75" customHeight="1">
      <c r="A1525" s="1" t="str">
        <f>IF(AND(NOT(ISBLANK(DATA!A1522)),DATA!A1522&lt;&gt;DATA!A1521),"INSERT INTO SYSADM.PS_SCRTY_QUERY 
VALUES('"&amp;PSAUTHITEM_AU!$B$1 &amp; DATA!A1522&amp;"_VW', "&amp;"(SELECT VERSION FROM SYSADM.PSVERSION WHERE OBJECTTYPENAME = 'CLM'), '"&amp;IF(DATA!C1522=" ",DATA!A1522,DATA!C1522)&amp;"', 'N', 'N','N', 0, 0, 
'N', 'N','N','N', 'N', 0,0,'N', 'N','N',' ', ' ', ' ', 0);","")</f>
        <v/>
      </c>
    </row>
    <row r="1526" spans="1:1" ht="12.75" customHeight="1">
      <c r="A1526" s="1" t="str">
        <f>IF(AND(NOT(ISBLANK(DATA!A1523)),DATA!A1523&lt;&gt;DATA!A1522),"INSERT INTO SYSADM.PS_SCRTY_QUERY 
VALUES('"&amp;PSAUTHITEM_AU!$B$1 &amp; DATA!A1523&amp;"_VW', "&amp;"(SELECT VERSION FROM SYSADM.PSVERSION WHERE OBJECTTYPENAME = 'CLM'), '"&amp;IF(DATA!C1523=" ",DATA!A1523,DATA!C1523)&amp;"', 'N', 'N','N', 0, 0, 
'N', 'N','N','N', 'N', 0,0,'N', 'N','N',' ', ' ', ' ', 0);","")</f>
        <v/>
      </c>
    </row>
    <row r="1527" spans="1:1" ht="12.75" customHeight="1">
      <c r="A1527" s="1" t="str">
        <f>IF(AND(NOT(ISBLANK(DATA!A1524)),DATA!A1524&lt;&gt;DATA!A1523),"INSERT INTO SYSADM.PS_SCRTY_QUERY 
VALUES('"&amp;PSAUTHITEM_AU!$B$1 &amp; DATA!A1524&amp;"_VW', "&amp;"(SELECT VERSION FROM SYSADM.PSVERSION WHERE OBJECTTYPENAME = 'CLM'), '"&amp;IF(DATA!C1524=" ",DATA!A1524,DATA!C1524)&amp;"', 'N', 'N','N', 0, 0, 
'N', 'N','N','N', 'N', 0,0,'N', 'N','N',' ', ' ', ' ', 0);","")</f>
        <v/>
      </c>
    </row>
    <row r="1528" spans="1:1" ht="12.75" customHeight="1">
      <c r="A1528" s="1" t="str">
        <f>IF(AND(NOT(ISBLANK(DATA!A1525)),DATA!A1525&lt;&gt;DATA!A1524),"INSERT INTO SYSADM.PS_SCRTY_QUERY 
VALUES('"&amp;PSAUTHITEM_AU!$B$1 &amp; DATA!A1525&amp;"_VW', "&amp;"(SELECT VERSION FROM SYSADM.PSVERSION WHERE OBJECTTYPENAME = 'CLM'), '"&amp;IF(DATA!C1525=" ",DATA!A1525,DATA!C1525)&amp;"', 'N', 'N','N', 0, 0, 
'N', 'N','N','N', 'N', 0,0,'N', 'N','N',' ', ' ', ' ', 0);","")</f>
        <v/>
      </c>
    </row>
    <row r="1529" spans="1:1" ht="12.75" customHeight="1">
      <c r="A1529" s="1" t="str">
        <f>IF(AND(NOT(ISBLANK(DATA!A1526)),DATA!A1526&lt;&gt;DATA!A1525),"INSERT INTO SYSADM.PS_SCRTY_QUERY 
VALUES('"&amp;PSAUTHITEM_AU!$B$1 &amp; DATA!A1526&amp;"_VW', "&amp;"(SELECT VERSION FROM SYSADM.PSVERSION WHERE OBJECTTYPENAME = 'CLM'), '"&amp;IF(DATA!C1526=" ",DATA!A1526,DATA!C1526)&amp;"', 'N', 'N','N', 0, 0, 
'N', 'N','N','N', 'N', 0,0,'N', 'N','N',' ', ' ', ' ', 0);","")</f>
        <v/>
      </c>
    </row>
    <row r="1530" spans="1:1" ht="12.75" customHeight="1">
      <c r="A1530" s="1" t="str">
        <f>IF(AND(NOT(ISBLANK(DATA!A1527)),DATA!A1527&lt;&gt;DATA!A1526),"INSERT INTO SYSADM.PS_SCRTY_QUERY 
VALUES('"&amp;PSAUTHITEM_AU!$B$1 &amp; DATA!A1527&amp;"_VW', "&amp;"(SELECT VERSION FROM SYSADM.PSVERSION WHERE OBJECTTYPENAME = 'CLM'), '"&amp;IF(DATA!C1527=" ",DATA!A1527,DATA!C1527)&amp;"', 'N', 'N','N', 0, 0, 
'N', 'N','N','N', 'N', 0,0,'N', 'N','N',' ', ' ', ' ', 0);","")</f>
        <v/>
      </c>
    </row>
    <row r="1531" spans="1:1" ht="12.75" customHeight="1">
      <c r="A1531" s="1" t="str">
        <f>IF(AND(NOT(ISBLANK(DATA!A1528)),DATA!A1528&lt;&gt;DATA!A1527),"INSERT INTO SYSADM.PS_SCRTY_QUERY 
VALUES('"&amp;PSAUTHITEM_AU!$B$1 &amp; DATA!A1528&amp;"_VW', "&amp;"(SELECT VERSION FROM SYSADM.PSVERSION WHERE OBJECTTYPENAME = 'CLM'), '"&amp;IF(DATA!C1528=" ",DATA!A1528,DATA!C1528)&amp;"', 'N', 'N','N', 0, 0, 
'N', 'N','N','N', 'N', 0,0,'N', 'N','N',' ', ' ', ' ', 0);","")</f>
        <v/>
      </c>
    </row>
    <row r="1532" spans="1:1" ht="12.75" customHeight="1">
      <c r="A1532" s="1" t="str">
        <f>IF(AND(NOT(ISBLANK(DATA!A1529)),DATA!A1529&lt;&gt;DATA!A1528),"INSERT INTO SYSADM.PS_SCRTY_QUERY 
VALUES('"&amp;PSAUTHITEM_AU!$B$1 &amp; DATA!A1529&amp;"_VW', "&amp;"(SELECT VERSION FROM SYSADM.PSVERSION WHERE OBJECTTYPENAME = 'CLM'), '"&amp;IF(DATA!C1529=" ",DATA!A1529,DATA!C1529)&amp;"', 'N', 'N','N', 0, 0, 
'N', 'N','N','N', 'N', 0,0,'N', 'N','N',' ', ' ', ' ', 0);","")</f>
        <v/>
      </c>
    </row>
    <row r="1533" spans="1:1" ht="12.75" customHeight="1">
      <c r="A1533" s="1" t="str">
        <f>IF(AND(NOT(ISBLANK(DATA!A1530)),DATA!A1530&lt;&gt;DATA!A1529),"INSERT INTO SYSADM.PS_SCRTY_QUERY 
VALUES('"&amp;PSAUTHITEM_AU!$B$1 &amp; DATA!A1530&amp;"_VW', "&amp;"(SELECT VERSION FROM SYSADM.PSVERSION WHERE OBJECTTYPENAME = 'CLM'), '"&amp;IF(DATA!C1530=" ",DATA!A1530,DATA!C1530)&amp;"', 'N', 'N','N', 0, 0, 
'N', 'N','N','N', 'N', 0,0,'N', 'N','N',' ', ' ', ' ', 0);","")</f>
        <v/>
      </c>
    </row>
    <row r="1534" spans="1:1" ht="12.75" customHeight="1">
      <c r="A1534" s="1" t="str">
        <f>IF(AND(NOT(ISBLANK(DATA!A1531)),DATA!A1531&lt;&gt;DATA!A1530),"INSERT INTO SYSADM.PS_SCRTY_QUERY 
VALUES('"&amp;PSAUTHITEM_AU!$B$1 &amp; DATA!A1531&amp;"_VW', "&amp;"(SELECT VERSION FROM SYSADM.PSVERSION WHERE OBJECTTYPENAME = 'CLM'), '"&amp;IF(DATA!C1531=" ",DATA!A1531,DATA!C1531)&amp;"', 'N', 'N','N', 0, 0, 
'N', 'N','N','N', 'N', 0,0,'N', 'N','N',' ', ' ', ' ', 0);","")</f>
        <v/>
      </c>
    </row>
    <row r="1535" spans="1:1" ht="12.75" customHeight="1">
      <c r="A1535" s="1" t="str">
        <f>IF(AND(NOT(ISBLANK(DATA!A1532)),DATA!A1532&lt;&gt;DATA!A1531),"INSERT INTO SYSADM.PS_SCRTY_QUERY 
VALUES('"&amp;PSAUTHITEM_AU!$B$1 &amp; DATA!A1532&amp;"_VW', "&amp;"(SELECT VERSION FROM SYSADM.PSVERSION WHERE OBJECTTYPENAME = 'CLM'), '"&amp;IF(DATA!C1532=" ",DATA!A1532,DATA!C1532)&amp;"', 'N', 'N','N', 0, 0, 
'N', 'N','N','N', 'N', 0,0,'N', 'N','N',' ', ' ', ' ', 0);","")</f>
        <v/>
      </c>
    </row>
    <row r="1536" spans="1:1" ht="12.75" customHeight="1">
      <c r="A1536" s="1" t="str">
        <f>IF(AND(NOT(ISBLANK(DATA!A1533)),DATA!A1533&lt;&gt;DATA!A1532),"INSERT INTO SYSADM.PS_SCRTY_QUERY 
VALUES('"&amp;PSAUTHITEM_AU!$B$1 &amp; DATA!A1533&amp;"_VW', "&amp;"(SELECT VERSION FROM SYSADM.PSVERSION WHERE OBJECTTYPENAME = 'CLM'), '"&amp;IF(DATA!C1533=" ",DATA!A1533,DATA!C1533)&amp;"', 'N', 'N','N', 0, 0, 
'N', 'N','N','N', 'N', 0,0,'N', 'N','N',' ', ' ', ' ', 0);","")</f>
        <v/>
      </c>
    </row>
    <row r="1537" spans="1:1" ht="12.75" customHeight="1">
      <c r="A1537" s="1" t="str">
        <f>IF(AND(NOT(ISBLANK(DATA!A1534)),DATA!A1534&lt;&gt;DATA!A1533),"INSERT INTO SYSADM.PS_SCRTY_QUERY 
VALUES('"&amp;PSAUTHITEM_AU!$B$1 &amp; DATA!A1534&amp;"_VW', "&amp;"(SELECT VERSION FROM SYSADM.PSVERSION WHERE OBJECTTYPENAME = 'CLM'), '"&amp;IF(DATA!C1534=" ",DATA!A1534,DATA!C1534)&amp;"', 'N', 'N','N', 0, 0, 
'N', 'N','N','N', 'N', 0,0,'N', 'N','N',' ', ' ', ' ', 0);","")</f>
        <v/>
      </c>
    </row>
    <row r="1538" spans="1:1" ht="12.75" customHeight="1">
      <c r="A1538" s="1" t="str">
        <f>IF(AND(NOT(ISBLANK(DATA!A1535)),DATA!A1535&lt;&gt;DATA!A1534),"INSERT INTO SYSADM.PS_SCRTY_QUERY 
VALUES('"&amp;PSAUTHITEM_AU!$B$1 &amp; DATA!A1535&amp;"_VW', "&amp;"(SELECT VERSION FROM SYSADM.PSVERSION WHERE OBJECTTYPENAME = 'CLM'), '"&amp;IF(DATA!C1535=" ",DATA!A1535,DATA!C1535)&amp;"', 'N', 'N','N', 0, 0, 
'N', 'N','N','N', 'N', 0,0,'N', 'N','N',' ', ' ', ' ', 0);","")</f>
        <v/>
      </c>
    </row>
    <row r="1539" spans="1:1" ht="12.75" customHeight="1">
      <c r="A1539" s="1" t="str">
        <f>IF(AND(NOT(ISBLANK(DATA!A1536)),DATA!A1536&lt;&gt;DATA!A1535),"INSERT INTO SYSADM.PS_SCRTY_QUERY 
VALUES('"&amp;PSAUTHITEM_AU!$B$1 &amp; DATA!A1536&amp;"_VW', "&amp;"(SELECT VERSION FROM SYSADM.PSVERSION WHERE OBJECTTYPENAME = 'CLM'), '"&amp;IF(DATA!C1536=" ",DATA!A1536,DATA!C1536)&amp;"', 'N', 'N','N', 0, 0, 
'N', 'N','N','N', 'N', 0,0,'N', 'N','N',' ', ' ', ' ', 0);","")</f>
        <v/>
      </c>
    </row>
    <row r="1540" spans="1:1" ht="12.75" customHeight="1">
      <c r="A1540" s="1" t="str">
        <f>IF(AND(NOT(ISBLANK(DATA!A1537)),DATA!A1537&lt;&gt;DATA!A1536),"INSERT INTO SYSADM.PS_SCRTY_QUERY 
VALUES('"&amp;PSAUTHITEM_AU!$B$1 &amp; DATA!A1537&amp;"_VW', "&amp;"(SELECT VERSION FROM SYSADM.PSVERSION WHERE OBJECTTYPENAME = 'CLM'), '"&amp;IF(DATA!C1537=" ",DATA!A1537,DATA!C1537)&amp;"', 'N', 'N','N', 0, 0, 
'N', 'N','N','N', 'N', 0,0,'N', 'N','N',' ', ' ', ' ', 0);","")</f>
        <v/>
      </c>
    </row>
    <row r="1541" spans="1:1" ht="12.75" customHeight="1">
      <c r="A1541" s="1" t="str">
        <f>IF(AND(NOT(ISBLANK(DATA!A1538)),DATA!A1538&lt;&gt;DATA!A1537),"INSERT INTO SYSADM.PS_SCRTY_QUERY 
VALUES('"&amp;PSAUTHITEM_AU!$B$1 &amp; DATA!A1538&amp;"_VW', "&amp;"(SELECT VERSION FROM SYSADM.PSVERSION WHERE OBJECTTYPENAME = 'CLM'), '"&amp;IF(DATA!C1538=" ",DATA!A1538,DATA!C1538)&amp;"', 'N', 'N','N', 0, 0, 
'N', 'N','N','N', 'N', 0,0,'N', 'N','N',' ', ' ', ' ', 0);","")</f>
        <v/>
      </c>
    </row>
    <row r="1542" spans="1:1" ht="12.75" customHeight="1">
      <c r="A1542" s="1" t="str">
        <f>IF(AND(NOT(ISBLANK(DATA!A1539)),DATA!A1539&lt;&gt;DATA!A1538),"INSERT INTO SYSADM.PS_SCRTY_QUERY 
VALUES('"&amp;PSAUTHITEM_AU!$B$1 &amp; DATA!A1539&amp;"_VW', "&amp;"(SELECT VERSION FROM SYSADM.PSVERSION WHERE OBJECTTYPENAME = 'CLM'), '"&amp;IF(DATA!C1539=" ",DATA!A1539,DATA!C1539)&amp;"', 'N', 'N','N', 0, 0, 
'N', 'N','N','N', 'N', 0,0,'N', 'N','N',' ', ' ', ' ', 0);","")</f>
        <v/>
      </c>
    </row>
    <row r="1543" spans="1:1" ht="12.75" customHeight="1">
      <c r="A1543" s="1" t="str">
        <f>IF(AND(NOT(ISBLANK(DATA!A1540)),DATA!A1540&lt;&gt;DATA!A1539),"INSERT INTO SYSADM.PS_SCRTY_QUERY 
VALUES('"&amp;PSAUTHITEM_AU!$B$1 &amp; DATA!A1540&amp;"_VW', "&amp;"(SELECT VERSION FROM SYSADM.PSVERSION WHERE OBJECTTYPENAME = 'CLM'), '"&amp;IF(DATA!C1540=" ",DATA!A1540,DATA!C1540)&amp;"', 'N', 'N','N', 0, 0, 
'N', 'N','N','N', 'N', 0,0,'N', 'N','N',' ', ' ', ' ', 0);","")</f>
        <v/>
      </c>
    </row>
    <row r="1544" spans="1:1" ht="12.75" customHeight="1">
      <c r="A1544" s="1" t="str">
        <f>IF(AND(NOT(ISBLANK(DATA!A1541)),DATA!A1541&lt;&gt;DATA!A1540),"INSERT INTO SYSADM.PS_SCRTY_QUERY 
VALUES('"&amp;PSAUTHITEM_AU!$B$1 &amp; DATA!A1541&amp;"_VW', "&amp;"(SELECT VERSION FROM SYSADM.PSVERSION WHERE OBJECTTYPENAME = 'CLM'), '"&amp;IF(DATA!C1541=" ",DATA!A1541,DATA!C1541)&amp;"', 'N', 'N','N', 0, 0, 
'N', 'N','N','N', 'N', 0,0,'N', 'N','N',' ', ' ', ' ', 0);","")</f>
        <v/>
      </c>
    </row>
    <row r="1545" spans="1:1" ht="12.75" customHeight="1">
      <c r="A1545" s="1" t="str">
        <f>IF(AND(NOT(ISBLANK(DATA!A1542)),DATA!A1542&lt;&gt;DATA!A1541),"INSERT INTO SYSADM.PS_SCRTY_QUERY 
VALUES('"&amp;PSAUTHITEM_AU!$B$1 &amp; DATA!A1542&amp;"_VW', "&amp;"(SELECT VERSION FROM SYSADM.PSVERSION WHERE OBJECTTYPENAME = 'CLM'), '"&amp;IF(DATA!C1542=" ",DATA!A1542,DATA!C1542)&amp;"', 'N', 'N','N', 0, 0, 
'N', 'N','N','N', 'N', 0,0,'N', 'N','N',' ', ' ', ' ', 0);","")</f>
        <v/>
      </c>
    </row>
    <row r="1546" spans="1:1" ht="12.75" customHeight="1">
      <c r="A1546" s="1" t="str">
        <f>IF(AND(NOT(ISBLANK(DATA!A1543)),DATA!A1543&lt;&gt;DATA!A1542),"INSERT INTO SYSADM.PS_SCRTY_QUERY 
VALUES('"&amp;PSAUTHITEM_AU!$B$1 &amp; DATA!A1543&amp;"_VW', "&amp;"(SELECT VERSION FROM SYSADM.PSVERSION WHERE OBJECTTYPENAME = 'CLM'), '"&amp;IF(DATA!C1543=" ",DATA!A1543,DATA!C1543)&amp;"', 'N', 'N','N', 0, 0, 
'N', 'N','N','N', 'N', 0,0,'N', 'N','N',' ', ' ', ' ', 0);","")</f>
        <v/>
      </c>
    </row>
    <row r="1547" spans="1:1" ht="12.75" customHeight="1">
      <c r="A1547" s="1" t="str">
        <f>IF(AND(NOT(ISBLANK(DATA!A1544)),DATA!A1544&lt;&gt;DATA!A1543),"INSERT INTO SYSADM.PS_SCRTY_QUERY 
VALUES('"&amp;PSAUTHITEM_AU!$B$1 &amp; DATA!A1544&amp;"_VW', "&amp;"(SELECT VERSION FROM SYSADM.PSVERSION WHERE OBJECTTYPENAME = 'CLM'), '"&amp;IF(DATA!C1544=" ",DATA!A1544,DATA!C1544)&amp;"', 'N', 'N','N', 0, 0, 
'N', 'N','N','N', 'N', 0,0,'N', 'N','N',' ', ' ', ' ', 0);","")</f>
        <v/>
      </c>
    </row>
    <row r="1548" spans="1:1" ht="12.75" customHeight="1">
      <c r="A1548" s="1" t="str">
        <f>IF(AND(NOT(ISBLANK(DATA!A1545)),DATA!A1545&lt;&gt;DATA!A1544),"INSERT INTO SYSADM.PS_SCRTY_QUERY 
VALUES('"&amp;PSAUTHITEM_AU!$B$1 &amp; DATA!A1545&amp;"_VW', "&amp;"(SELECT VERSION FROM SYSADM.PSVERSION WHERE OBJECTTYPENAME = 'CLM'), '"&amp;IF(DATA!C1545=" ",DATA!A1545,DATA!C1545)&amp;"', 'N', 'N','N', 0, 0, 
'N', 'N','N','N', 'N', 0,0,'N', 'N','N',' ', ' ', ' ', 0);","")</f>
        <v/>
      </c>
    </row>
    <row r="1549" spans="1:1" ht="12.75" customHeight="1">
      <c r="A1549" s="1" t="str">
        <f>IF(AND(NOT(ISBLANK(DATA!A1546)),DATA!A1546&lt;&gt;DATA!A1545),"INSERT INTO SYSADM.PS_SCRTY_QUERY 
VALUES('"&amp;PSAUTHITEM_AU!$B$1 &amp; DATA!A1546&amp;"_VW', "&amp;"(SELECT VERSION FROM SYSADM.PSVERSION WHERE OBJECTTYPENAME = 'CLM'), '"&amp;IF(DATA!C1546=" ",DATA!A1546,DATA!C1546)&amp;"', 'N', 'N','N', 0, 0, 
'N', 'N','N','N', 'N', 0,0,'N', 'N','N',' ', ' ', ' ', 0);","")</f>
        <v/>
      </c>
    </row>
    <row r="1550" spans="1:1" ht="12.75" customHeight="1">
      <c r="A1550" s="1" t="str">
        <f>IF(AND(NOT(ISBLANK(DATA!A1547)),DATA!A1547&lt;&gt;DATA!A1546),"INSERT INTO SYSADM.PS_SCRTY_QUERY 
VALUES('"&amp;PSAUTHITEM_AU!$B$1 &amp; DATA!A1547&amp;"_VW', "&amp;"(SELECT VERSION FROM SYSADM.PSVERSION WHERE OBJECTTYPENAME = 'CLM'), '"&amp;IF(DATA!C1547=" ",DATA!A1547,DATA!C1547)&amp;"', 'N', 'N','N', 0, 0, 
'N', 'N','N','N', 'N', 0,0,'N', 'N','N',' ', ' ', ' ', 0);","")</f>
        <v/>
      </c>
    </row>
    <row r="1551" spans="1:1" ht="12.75" customHeight="1">
      <c r="A1551" s="1" t="str">
        <f>IF(AND(NOT(ISBLANK(DATA!A1548)),DATA!A1548&lt;&gt;DATA!A1547),"INSERT INTO SYSADM.PS_SCRTY_QUERY 
VALUES('"&amp;PSAUTHITEM_AU!$B$1 &amp; DATA!A1548&amp;"_VW', "&amp;"(SELECT VERSION FROM SYSADM.PSVERSION WHERE OBJECTTYPENAME = 'CLM'), '"&amp;IF(DATA!C1548=" ",DATA!A1548,DATA!C1548)&amp;"', 'N', 'N','N', 0, 0, 
'N', 'N','N','N', 'N', 0,0,'N', 'N','N',' ', ' ', ' ', 0);","")</f>
        <v/>
      </c>
    </row>
    <row r="1552" spans="1:1" ht="12.75" customHeight="1">
      <c r="A1552" s="1" t="str">
        <f>IF(AND(NOT(ISBLANK(DATA!A1549)),DATA!A1549&lt;&gt;DATA!A1548),"INSERT INTO SYSADM.PS_SCRTY_QUERY 
VALUES('"&amp;PSAUTHITEM_AU!$B$1 &amp; DATA!A1549&amp;"_VW', "&amp;"(SELECT VERSION FROM SYSADM.PSVERSION WHERE OBJECTTYPENAME = 'CLM'), '"&amp;IF(DATA!C1549=" ",DATA!A1549,DATA!C1549)&amp;"', 'N', 'N','N', 0, 0, 
'N', 'N','N','N', 'N', 0,0,'N', 'N','N',' ', ' ', ' ', 0);","")</f>
        <v/>
      </c>
    </row>
    <row r="1553" spans="1:1" ht="12.75" customHeight="1">
      <c r="A1553" s="1" t="str">
        <f>IF(AND(NOT(ISBLANK(DATA!A1550)),DATA!A1550&lt;&gt;DATA!A1549),"INSERT INTO SYSADM.PS_SCRTY_QUERY 
VALUES('"&amp;PSAUTHITEM_AU!$B$1 &amp; DATA!A1550&amp;"_VW', "&amp;"(SELECT VERSION FROM SYSADM.PSVERSION WHERE OBJECTTYPENAME = 'CLM'), '"&amp;IF(DATA!C1550=" ",DATA!A1550,DATA!C1550)&amp;"', 'N', 'N','N', 0, 0, 
'N', 'N','N','N', 'N', 0,0,'N', 'N','N',' ', ' ', ' ', 0);","")</f>
        <v/>
      </c>
    </row>
    <row r="1554" spans="1:1" ht="12.75" customHeight="1">
      <c r="A1554" s="1" t="str">
        <f>IF(AND(NOT(ISBLANK(DATA!A1551)),DATA!A1551&lt;&gt;DATA!A1550),"INSERT INTO SYSADM.PS_SCRTY_QUERY 
VALUES('"&amp;PSAUTHITEM_AU!$B$1 &amp; DATA!A1551&amp;"_VW', "&amp;"(SELECT VERSION FROM SYSADM.PSVERSION WHERE OBJECTTYPENAME = 'CLM'), '"&amp;IF(DATA!C1551=" ",DATA!A1551,DATA!C1551)&amp;"', 'N', 'N','N', 0, 0, 
'N', 'N','N','N', 'N', 0,0,'N', 'N','N',' ', ' ', ' ', 0);","")</f>
        <v/>
      </c>
    </row>
    <row r="1555" spans="1:1" ht="12.75" customHeight="1">
      <c r="A1555" s="1" t="str">
        <f>IF(AND(NOT(ISBLANK(DATA!A1552)),DATA!A1552&lt;&gt;DATA!A1551),"INSERT INTO SYSADM.PS_SCRTY_QUERY 
VALUES('"&amp;PSAUTHITEM_AU!$B$1 &amp; DATA!A1552&amp;"_VW', "&amp;"(SELECT VERSION FROM SYSADM.PSVERSION WHERE OBJECTTYPENAME = 'CLM'), '"&amp;IF(DATA!C1552=" ",DATA!A1552,DATA!C1552)&amp;"', 'N', 'N','N', 0, 0, 
'N', 'N','N','N', 'N', 0,0,'N', 'N','N',' ', ' ', ' ', 0);","")</f>
        <v/>
      </c>
    </row>
    <row r="1556" spans="1:1" ht="12.75" customHeight="1">
      <c r="A1556" s="1" t="str">
        <f>IF(AND(NOT(ISBLANK(DATA!A1553)),DATA!A1553&lt;&gt;DATA!A1552),"INSERT INTO SYSADM.PS_SCRTY_QUERY 
VALUES('"&amp;PSAUTHITEM_AU!$B$1 &amp; DATA!A1553&amp;"_VW', "&amp;"(SELECT VERSION FROM SYSADM.PSVERSION WHERE OBJECTTYPENAME = 'CLM'), '"&amp;IF(DATA!C1553=" ",DATA!A1553,DATA!C1553)&amp;"', 'N', 'N','N', 0, 0, 
'N', 'N','N','N', 'N', 0,0,'N', 'N','N',' ', ' ', ' ', 0);","")</f>
        <v/>
      </c>
    </row>
    <row r="1557" spans="1:1" ht="12.75" customHeight="1">
      <c r="A1557" s="1" t="str">
        <f>IF(AND(NOT(ISBLANK(DATA!A1554)),DATA!A1554&lt;&gt;DATA!A1553),"INSERT INTO SYSADM.PS_SCRTY_QUERY 
VALUES('"&amp;PSAUTHITEM_AU!$B$1 &amp; DATA!A1554&amp;"_VW', "&amp;"(SELECT VERSION FROM SYSADM.PSVERSION WHERE OBJECTTYPENAME = 'CLM'), '"&amp;IF(DATA!C1554=" ",DATA!A1554,DATA!C1554)&amp;"', 'N', 'N','N', 0, 0, 
'N', 'N','N','N', 'N', 0,0,'N', 'N','N',' ', ' ', ' ', 0);","")</f>
        <v/>
      </c>
    </row>
    <row r="1558" spans="1:1" ht="12.75" customHeight="1">
      <c r="A1558" s="1" t="str">
        <f>IF(AND(NOT(ISBLANK(DATA!A1555)),DATA!A1555&lt;&gt;DATA!A1554),"INSERT INTO SYSADM.PS_SCRTY_QUERY 
VALUES('"&amp;PSAUTHITEM_AU!$B$1 &amp; DATA!A1555&amp;"_VW', "&amp;"(SELECT VERSION FROM SYSADM.PSVERSION WHERE OBJECTTYPENAME = 'CLM'), '"&amp;IF(DATA!C1555=" ",DATA!A1555,DATA!C1555)&amp;"', 'N', 'N','N', 0, 0, 
'N', 'N','N','N', 'N', 0,0,'N', 'N','N',' ', ' ', ' ', 0);","")</f>
        <v/>
      </c>
    </row>
    <row r="1559" spans="1:1" ht="12.75" customHeight="1">
      <c r="A1559" s="1" t="str">
        <f>IF(AND(NOT(ISBLANK(DATA!A1556)),DATA!A1556&lt;&gt;DATA!A1555),"INSERT INTO SYSADM.PS_SCRTY_QUERY 
VALUES('"&amp;PSAUTHITEM_AU!$B$1 &amp; DATA!A1556&amp;"_VW', "&amp;"(SELECT VERSION FROM SYSADM.PSVERSION WHERE OBJECTTYPENAME = 'CLM'), '"&amp;IF(DATA!C1556=" ",DATA!A1556,DATA!C1556)&amp;"', 'N', 'N','N', 0, 0, 
'N', 'N','N','N', 'N', 0,0,'N', 'N','N',' ', ' ', ' ', 0);","")</f>
        <v/>
      </c>
    </row>
    <row r="1560" spans="1:1" ht="12.75" customHeight="1">
      <c r="A1560" s="1" t="str">
        <f>IF(AND(NOT(ISBLANK(DATA!A1557)),DATA!A1557&lt;&gt;DATA!A1556),"INSERT INTO SYSADM.PS_SCRTY_QUERY 
VALUES('"&amp;PSAUTHITEM_AU!$B$1 &amp; DATA!A1557&amp;"_VW', "&amp;"(SELECT VERSION FROM SYSADM.PSVERSION WHERE OBJECTTYPENAME = 'CLM'), '"&amp;IF(DATA!C1557=" ",DATA!A1557,DATA!C1557)&amp;"', 'N', 'N','N', 0, 0, 
'N', 'N','N','N', 'N', 0,0,'N', 'N','N',' ', ' ', ' ', 0);","")</f>
        <v/>
      </c>
    </row>
    <row r="1561" spans="1:1" ht="12.75" customHeight="1">
      <c r="A1561" s="1" t="str">
        <f>IF(AND(NOT(ISBLANK(DATA!A1558)),DATA!A1558&lt;&gt;DATA!A1557),"INSERT INTO SYSADM.PS_SCRTY_QUERY 
VALUES('"&amp;PSAUTHITEM_AU!$B$1 &amp; DATA!A1558&amp;"_VW', "&amp;"(SELECT VERSION FROM SYSADM.PSVERSION WHERE OBJECTTYPENAME = 'CLM'), '"&amp;IF(DATA!C1558=" ",DATA!A1558,DATA!C1558)&amp;"', 'N', 'N','N', 0, 0, 
'N', 'N','N','N', 'N', 0,0,'N', 'N','N',' ', ' ', ' ', 0);","")</f>
        <v/>
      </c>
    </row>
    <row r="1562" spans="1:1" ht="12.75" customHeight="1">
      <c r="A1562" s="1" t="str">
        <f>IF(AND(NOT(ISBLANK(DATA!A1559)),DATA!A1559&lt;&gt;DATA!A1558),"INSERT INTO SYSADM.PS_SCRTY_QUERY 
VALUES('"&amp;PSAUTHITEM_AU!$B$1 &amp; DATA!A1559&amp;"_VW', "&amp;"(SELECT VERSION FROM SYSADM.PSVERSION WHERE OBJECTTYPENAME = 'CLM'), '"&amp;IF(DATA!C1559=" ",DATA!A1559,DATA!C1559)&amp;"', 'N', 'N','N', 0, 0, 
'N', 'N','N','N', 'N', 0,0,'N', 'N','N',' ', ' ', ' ', 0);","")</f>
        <v/>
      </c>
    </row>
    <row r="1563" spans="1:1" ht="12.75" customHeight="1">
      <c r="A1563" s="1" t="str">
        <f>IF(AND(NOT(ISBLANK(DATA!A1560)),DATA!A1560&lt;&gt;DATA!A1559),"INSERT INTO SYSADM.PS_SCRTY_QUERY 
VALUES('"&amp;PSAUTHITEM_AU!$B$1 &amp; DATA!A1560&amp;"_VW', "&amp;"(SELECT VERSION FROM SYSADM.PSVERSION WHERE OBJECTTYPENAME = 'CLM'), '"&amp;IF(DATA!C1560=" ",DATA!A1560,DATA!C1560)&amp;"', 'N', 'N','N', 0, 0, 
'N', 'N','N','N', 'N', 0,0,'N', 'N','N',' ', ' ', ' ', 0);","")</f>
        <v/>
      </c>
    </row>
    <row r="1564" spans="1:1" ht="12.75" customHeight="1">
      <c r="A1564" s="1" t="str">
        <f>IF(AND(NOT(ISBLANK(DATA!A1561)),DATA!A1561&lt;&gt;DATA!A1560),"INSERT INTO SYSADM.PS_SCRTY_QUERY 
VALUES('"&amp;PSAUTHITEM_AU!$B$1 &amp; DATA!A1561&amp;"_VW', "&amp;"(SELECT VERSION FROM SYSADM.PSVERSION WHERE OBJECTTYPENAME = 'CLM'), '"&amp;IF(DATA!C1561=" ",DATA!A1561,DATA!C1561)&amp;"', 'N', 'N','N', 0, 0, 
'N', 'N','N','N', 'N', 0,0,'N', 'N','N',' ', ' ', ' ', 0);","")</f>
        <v/>
      </c>
    </row>
    <row r="1565" spans="1:1" ht="12.75" customHeight="1">
      <c r="A1565" s="1" t="str">
        <f>IF(AND(NOT(ISBLANK(DATA!A1562)),DATA!A1562&lt;&gt;DATA!A1561),"INSERT INTO SYSADM.PS_SCRTY_QUERY 
VALUES('"&amp;PSAUTHITEM_AU!$B$1 &amp; DATA!A1562&amp;"_VW', "&amp;"(SELECT VERSION FROM SYSADM.PSVERSION WHERE OBJECTTYPENAME = 'CLM'), '"&amp;IF(DATA!C1562=" ",DATA!A1562,DATA!C1562)&amp;"', 'N', 'N','N', 0, 0, 
'N', 'N','N','N', 'N', 0,0,'N', 'N','N',' ', ' ', ' ', 0);","")</f>
        <v/>
      </c>
    </row>
    <row r="1566" spans="1:1" ht="12.75" customHeight="1">
      <c r="A1566" s="1" t="str">
        <f>IF(AND(NOT(ISBLANK(DATA!A1563)),DATA!A1563&lt;&gt;DATA!A1562),"INSERT INTO SYSADM.PS_SCRTY_QUERY 
VALUES('"&amp;PSAUTHITEM_AU!$B$1 &amp; DATA!A1563&amp;"_VW', "&amp;"(SELECT VERSION FROM SYSADM.PSVERSION WHERE OBJECTTYPENAME = 'CLM'), '"&amp;IF(DATA!C1563=" ",DATA!A1563,DATA!C1563)&amp;"', 'N', 'N','N', 0, 0, 
'N', 'N','N','N', 'N', 0,0,'N', 'N','N',' ', ' ', ' ', 0);","")</f>
        <v/>
      </c>
    </row>
    <row r="1567" spans="1:1" ht="12.75" customHeight="1">
      <c r="A1567" s="1" t="str">
        <f>IF(AND(NOT(ISBLANK(DATA!A1564)),DATA!A1564&lt;&gt;DATA!A1563),"INSERT INTO SYSADM.PS_SCRTY_QUERY 
VALUES('"&amp;PSAUTHITEM_AU!$B$1 &amp; DATA!A1564&amp;"_VW', "&amp;"(SELECT VERSION FROM SYSADM.PSVERSION WHERE OBJECTTYPENAME = 'CLM'), '"&amp;IF(DATA!C1564=" ",DATA!A1564,DATA!C1564)&amp;"', 'N', 'N','N', 0, 0, 
'N', 'N','N','N', 'N', 0,0,'N', 'N','N',' ', ' ', ' ', 0);","")</f>
        <v/>
      </c>
    </row>
    <row r="1568" spans="1:1" ht="12.75" customHeight="1">
      <c r="A1568" s="1" t="str">
        <f>IF(AND(NOT(ISBLANK(DATA!A1565)),DATA!A1565&lt;&gt;DATA!A1564),"INSERT INTO SYSADM.PS_SCRTY_QUERY 
VALUES('"&amp;PSAUTHITEM_AU!$B$1 &amp; DATA!A1565&amp;"_VW', "&amp;"(SELECT VERSION FROM SYSADM.PSVERSION WHERE OBJECTTYPENAME = 'CLM'), '"&amp;IF(DATA!C1565=" ",DATA!A1565,DATA!C1565)&amp;"', 'N', 'N','N', 0, 0, 
'N', 'N','N','N', 'N', 0,0,'N', 'N','N',' ', ' ', ' ', 0);","")</f>
        <v/>
      </c>
    </row>
    <row r="1569" spans="1:1" ht="12.75" customHeight="1">
      <c r="A1569" s="1" t="str">
        <f>IF(AND(NOT(ISBLANK(DATA!A1566)),DATA!A1566&lt;&gt;DATA!A1565),"INSERT INTO SYSADM.PS_SCRTY_QUERY 
VALUES('"&amp;PSAUTHITEM_AU!$B$1 &amp; DATA!A1566&amp;"_VW', "&amp;"(SELECT VERSION FROM SYSADM.PSVERSION WHERE OBJECTTYPENAME = 'CLM'), '"&amp;IF(DATA!C1566=" ",DATA!A1566,DATA!C1566)&amp;"', 'N', 'N','N', 0, 0, 
'N', 'N','N','N', 'N', 0,0,'N', 'N','N',' ', ' ', ' ', 0);","")</f>
        <v/>
      </c>
    </row>
    <row r="1570" spans="1:1" ht="12.75" customHeight="1">
      <c r="A1570" s="1" t="str">
        <f>IF(AND(NOT(ISBLANK(DATA!A1567)),DATA!A1567&lt;&gt;DATA!A1566),"INSERT INTO SYSADM.PS_SCRTY_QUERY 
VALUES('"&amp;PSAUTHITEM_AU!$B$1 &amp; DATA!A1567&amp;"_VW', "&amp;"(SELECT VERSION FROM SYSADM.PSVERSION WHERE OBJECTTYPENAME = 'CLM'), '"&amp;IF(DATA!C1567=" ",DATA!A1567,DATA!C1567)&amp;"', 'N', 'N','N', 0, 0, 
'N', 'N','N','N', 'N', 0,0,'N', 'N','N',' ', ' ', ' ', 0);","")</f>
        <v/>
      </c>
    </row>
    <row r="1571" spans="1:1" ht="12.75" customHeight="1">
      <c r="A1571" s="1" t="str">
        <f>IF(AND(NOT(ISBLANK(DATA!A1568)),DATA!A1568&lt;&gt;DATA!A1567),"INSERT INTO SYSADM.PS_SCRTY_QUERY 
VALUES('"&amp;PSAUTHITEM_AU!$B$1 &amp; DATA!A1568&amp;"_VW', "&amp;"(SELECT VERSION FROM SYSADM.PSVERSION WHERE OBJECTTYPENAME = 'CLM'), '"&amp;IF(DATA!C1568=" ",DATA!A1568,DATA!C1568)&amp;"', 'N', 'N','N', 0, 0, 
'N', 'N','N','N', 'N', 0,0,'N', 'N','N',' ', ' ', ' ', 0);","")</f>
        <v/>
      </c>
    </row>
    <row r="1572" spans="1:1" ht="12.75" customHeight="1">
      <c r="A1572" s="1" t="str">
        <f>IF(AND(NOT(ISBLANK(DATA!A1569)),DATA!A1569&lt;&gt;DATA!A1568),"INSERT INTO SYSADM.PS_SCRTY_QUERY 
VALUES('"&amp;PSAUTHITEM_AU!$B$1 &amp; DATA!A1569&amp;"_VW', "&amp;"(SELECT VERSION FROM SYSADM.PSVERSION WHERE OBJECTTYPENAME = 'CLM'), '"&amp;IF(DATA!C1569=" ",DATA!A1569,DATA!C1569)&amp;"', 'N', 'N','N', 0, 0, 
'N', 'N','N','N', 'N', 0,0,'N', 'N','N',' ', ' ', ' ', 0);","")</f>
        <v/>
      </c>
    </row>
    <row r="1573" spans="1:1" ht="12.75" customHeight="1">
      <c r="A1573" s="1" t="str">
        <f>IF(AND(NOT(ISBLANK(DATA!A1570)),DATA!A1570&lt;&gt;DATA!A1569),"INSERT INTO SYSADM.PS_SCRTY_QUERY 
VALUES('"&amp;PSAUTHITEM_AU!$B$1 &amp; DATA!A1570&amp;"_VW', "&amp;"(SELECT VERSION FROM SYSADM.PSVERSION WHERE OBJECTTYPENAME = 'CLM'), '"&amp;IF(DATA!C1570=" ",DATA!A1570,DATA!C1570)&amp;"', 'N', 'N','N', 0, 0, 
'N', 'N','N','N', 'N', 0,0,'N', 'N','N',' ', ' ', ' ', 0);","")</f>
        <v/>
      </c>
    </row>
    <row r="1574" spans="1:1" ht="12.75" customHeight="1">
      <c r="A1574" s="1" t="str">
        <f>IF(AND(NOT(ISBLANK(DATA!A1571)),DATA!A1571&lt;&gt;DATA!A1570),"INSERT INTO SYSADM.PS_SCRTY_QUERY 
VALUES('"&amp;PSAUTHITEM_AU!$B$1 &amp; DATA!A1571&amp;"_VW', "&amp;"(SELECT VERSION FROM SYSADM.PSVERSION WHERE OBJECTTYPENAME = 'CLM'), '"&amp;IF(DATA!C1571=" ",DATA!A1571,DATA!C1571)&amp;"', 'N', 'N','N', 0, 0, 
'N', 'N','N','N', 'N', 0,0,'N', 'N','N',' ', ' ', ' ', 0);","")</f>
        <v/>
      </c>
    </row>
    <row r="1575" spans="1:1" ht="12.75" customHeight="1">
      <c r="A1575" s="1" t="str">
        <f>IF(AND(NOT(ISBLANK(DATA!A1572)),DATA!A1572&lt;&gt;DATA!A1571),"INSERT INTO SYSADM.PS_SCRTY_QUERY 
VALUES('"&amp;PSAUTHITEM_AU!$B$1 &amp; DATA!A1572&amp;"_VW', "&amp;"(SELECT VERSION FROM SYSADM.PSVERSION WHERE OBJECTTYPENAME = 'CLM'), '"&amp;IF(DATA!C1572=" ",DATA!A1572,DATA!C1572)&amp;"', 'N', 'N','N', 0, 0, 
'N', 'N','N','N', 'N', 0,0,'N', 'N','N',' ', ' ', ' ', 0);","")</f>
        <v/>
      </c>
    </row>
    <row r="1576" spans="1:1" ht="12.75" customHeight="1">
      <c r="A1576" s="1" t="str">
        <f>IF(AND(NOT(ISBLANK(DATA!A1573)),DATA!A1573&lt;&gt;DATA!A1572),"INSERT INTO SYSADM.PS_SCRTY_QUERY 
VALUES('"&amp;PSAUTHITEM_AU!$B$1 &amp; DATA!A1573&amp;"_VW', "&amp;"(SELECT VERSION FROM SYSADM.PSVERSION WHERE OBJECTTYPENAME = 'CLM'), '"&amp;IF(DATA!C1573=" ",DATA!A1573,DATA!C1573)&amp;"', 'N', 'N','N', 0, 0, 
'N', 'N','N','N', 'N', 0,0,'N', 'N','N',' ', ' ', ' ', 0);","")</f>
        <v/>
      </c>
    </row>
    <row r="1577" spans="1:1" ht="12.75" customHeight="1">
      <c r="A1577" s="1" t="str">
        <f>IF(AND(NOT(ISBLANK(DATA!A1574)),DATA!A1574&lt;&gt;DATA!A1573),"INSERT INTO SYSADM.PS_SCRTY_QUERY 
VALUES('"&amp;PSAUTHITEM_AU!$B$1 &amp; DATA!A1574&amp;"_VW', "&amp;"(SELECT VERSION FROM SYSADM.PSVERSION WHERE OBJECTTYPENAME = 'CLM'), '"&amp;IF(DATA!C1574=" ",DATA!A1574,DATA!C1574)&amp;"', 'N', 'N','N', 0, 0, 
'N', 'N','N','N', 'N', 0,0,'N', 'N','N',' ', ' ', ' ', 0);","")</f>
        <v/>
      </c>
    </row>
    <row r="1578" spans="1:1" ht="12.75" customHeight="1">
      <c r="A1578" s="1" t="str">
        <f>IF(AND(NOT(ISBLANK(DATA!A1575)),DATA!A1575&lt;&gt;DATA!A1574),"INSERT INTO SYSADM.PS_SCRTY_QUERY 
VALUES('"&amp;PSAUTHITEM_AU!$B$1 &amp; DATA!A1575&amp;"_VW', "&amp;"(SELECT VERSION FROM SYSADM.PSVERSION WHERE OBJECTTYPENAME = 'CLM'), '"&amp;IF(DATA!C1575=" ",DATA!A1575,DATA!C1575)&amp;"', 'N', 'N','N', 0, 0, 
'N', 'N','N','N', 'N', 0,0,'N', 'N','N',' ', ' ', ' ', 0);","")</f>
        <v/>
      </c>
    </row>
    <row r="1579" spans="1:1" ht="12.75" customHeight="1">
      <c r="A1579" s="1" t="str">
        <f>IF(AND(NOT(ISBLANK(DATA!A1576)),DATA!A1576&lt;&gt;DATA!A1575),"INSERT INTO SYSADM.PS_SCRTY_QUERY 
VALUES('"&amp;PSAUTHITEM_AU!$B$1 &amp; DATA!A1576&amp;"_VW', "&amp;"(SELECT VERSION FROM SYSADM.PSVERSION WHERE OBJECTTYPENAME = 'CLM'), '"&amp;IF(DATA!C1576=" ",DATA!A1576,DATA!C1576)&amp;"', 'N', 'N','N', 0, 0, 
'N', 'N','N','N', 'N', 0,0,'N', 'N','N',' ', ' ', ' ', 0);","")</f>
        <v/>
      </c>
    </row>
    <row r="1580" spans="1:1" ht="12.75" customHeight="1">
      <c r="A1580" s="1" t="str">
        <f>IF(AND(NOT(ISBLANK(DATA!A1577)),DATA!A1577&lt;&gt;DATA!A1576),"INSERT INTO SYSADM.PS_SCRTY_QUERY 
VALUES('"&amp;PSAUTHITEM_AU!$B$1 &amp; DATA!A1577&amp;"_VW', "&amp;"(SELECT VERSION FROM SYSADM.PSVERSION WHERE OBJECTTYPENAME = 'CLM'), '"&amp;IF(DATA!C1577=" ",DATA!A1577,DATA!C1577)&amp;"', 'N', 'N','N', 0, 0, 
'N', 'N','N','N', 'N', 0,0,'N', 'N','N',' ', ' ', ' ', 0);","")</f>
        <v/>
      </c>
    </row>
    <row r="1581" spans="1:1" ht="12.75" customHeight="1">
      <c r="A1581" s="1" t="str">
        <f>IF(AND(NOT(ISBLANK(DATA!A1578)),DATA!A1578&lt;&gt;DATA!A1577),"INSERT INTO SYSADM.PS_SCRTY_QUERY 
VALUES('"&amp;PSAUTHITEM_AU!$B$1 &amp; DATA!A1578&amp;"_VW', "&amp;"(SELECT VERSION FROM SYSADM.PSVERSION WHERE OBJECTTYPENAME = 'CLM'), '"&amp;IF(DATA!C1578=" ",DATA!A1578,DATA!C1578)&amp;"', 'N', 'N','N', 0, 0, 
'N', 'N','N','N', 'N', 0,0,'N', 'N','N',' ', ' ', ' ', 0);","")</f>
        <v/>
      </c>
    </row>
    <row r="1582" spans="1:1" ht="12.75" customHeight="1">
      <c r="A1582" s="1" t="str">
        <f>IF(AND(NOT(ISBLANK(DATA!A1579)),DATA!A1579&lt;&gt;DATA!A1578),"INSERT INTO SYSADM.PS_SCRTY_QUERY 
VALUES('"&amp;PSAUTHITEM_AU!$B$1 &amp; DATA!A1579&amp;"_VW', "&amp;"(SELECT VERSION FROM SYSADM.PSVERSION WHERE OBJECTTYPENAME = 'CLM'), '"&amp;IF(DATA!C1579=" ",DATA!A1579,DATA!C1579)&amp;"', 'N', 'N','N', 0, 0, 
'N', 'N','N','N', 'N', 0,0,'N', 'N','N',' ', ' ', ' ', 0);","")</f>
        <v/>
      </c>
    </row>
    <row r="1583" spans="1:1" ht="12.75" customHeight="1">
      <c r="A1583" s="1" t="str">
        <f>IF(AND(NOT(ISBLANK(DATA!A1580)),DATA!A1580&lt;&gt;DATA!A1579),"INSERT INTO SYSADM.PS_SCRTY_QUERY 
VALUES('"&amp;PSAUTHITEM_AU!$B$1 &amp; DATA!A1580&amp;"_VW', "&amp;"(SELECT VERSION FROM SYSADM.PSVERSION WHERE OBJECTTYPENAME = 'CLM'), '"&amp;IF(DATA!C1580=" ",DATA!A1580,DATA!C1580)&amp;"', 'N', 'N','N', 0, 0, 
'N', 'N','N','N', 'N', 0,0,'N', 'N','N',' ', ' ', ' ', 0);","")</f>
        <v/>
      </c>
    </row>
    <row r="1584" spans="1:1" ht="12.75" customHeight="1">
      <c r="A1584" s="1" t="str">
        <f>IF(AND(NOT(ISBLANK(DATA!A1581)),DATA!A1581&lt;&gt;DATA!A1580),"INSERT INTO SYSADM.PS_SCRTY_QUERY 
VALUES('"&amp;PSAUTHITEM_AU!$B$1 &amp; DATA!A1581&amp;"_VW', "&amp;"(SELECT VERSION FROM SYSADM.PSVERSION WHERE OBJECTTYPENAME = 'CLM'), '"&amp;IF(DATA!C1581=" ",DATA!A1581,DATA!C1581)&amp;"', 'N', 'N','N', 0, 0, 
'N', 'N','N','N', 'N', 0,0,'N', 'N','N',' ', ' ', ' ', 0);","")</f>
        <v/>
      </c>
    </row>
    <row r="1585" spans="1:1" ht="12.75" customHeight="1">
      <c r="A1585" s="1" t="str">
        <f>IF(AND(NOT(ISBLANK(DATA!A1582)),DATA!A1582&lt;&gt;DATA!A1581),"INSERT INTO SYSADM.PS_SCRTY_QUERY 
VALUES('"&amp;PSAUTHITEM_AU!$B$1 &amp; DATA!A1582&amp;"_VW', "&amp;"(SELECT VERSION FROM SYSADM.PSVERSION WHERE OBJECTTYPENAME = 'CLM'), '"&amp;IF(DATA!C1582=" ",DATA!A1582,DATA!C1582)&amp;"', 'N', 'N','N', 0, 0, 
'N', 'N','N','N', 'N', 0,0,'N', 'N','N',' ', ' ', ' ', 0);","")</f>
        <v/>
      </c>
    </row>
    <row r="1586" spans="1:1" ht="12.75" customHeight="1">
      <c r="A1586" s="1" t="str">
        <f>IF(AND(NOT(ISBLANK(DATA!A1583)),DATA!A1583&lt;&gt;DATA!A1582),"INSERT INTO SYSADM.PS_SCRTY_QUERY 
VALUES('"&amp;PSAUTHITEM_AU!$B$1 &amp; DATA!A1583&amp;"_VW', "&amp;"(SELECT VERSION FROM SYSADM.PSVERSION WHERE OBJECTTYPENAME = 'CLM'), '"&amp;IF(DATA!C1583=" ",DATA!A1583,DATA!C1583)&amp;"', 'N', 'N','N', 0, 0, 
'N', 'N','N','N', 'N', 0,0,'N', 'N','N',' ', ' ', ' ', 0);","")</f>
        <v/>
      </c>
    </row>
    <row r="1587" spans="1:1" ht="12.75" customHeight="1">
      <c r="A1587" s="1" t="str">
        <f>IF(AND(NOT(ISBLANK(DATA!A1584)),DATA!A1584&lt;&gt;DATA!A1583),"INSERT INTO SYSADM.PS_SCRTY_QUERY 
VALUES('"&amp;PSAUTHITEM_AU!$B$1 &amp; DATA!A1584&amp;"_VW', "&amp;"(SELECT VERSION FROM SYSADM.PSVERSION WHERE OBJECTTYPENAME = 'CLM'), '"&amp;IF(DATA!C1584=" ",DATA!A1584,DATA!C1584)&amp;"', 'N', 'N','N', 0, 0, 
'N', 'N','N','N', 'N', 0,0,'N', 'N','N',' ', ' ', ' ', 0);","")</f>
        <v/>
      </c>
    </row>
    <row r="1588" spans="1:1" ht="12.75" customHeight="1">
      <c r="A1588" s="1" t="str">
        <f>IF(AND(NOT(ISBLANK(DATA!A1585)),DATA!A1585&lt;&gt;DATA!A1584),"INSERT INTO SYSADM.PS_SCRTY_QUERY 
VALUES('"&amp;PSAUTHITEM_AU!$B$1 &amp; DATA!A1585&amp;"_VW', "&amp;"(SELECT VERSION FROM SYSADM.PSVERSION WHERE OBJECTTYPENAME = 'CLM'), '"&amp;IF(DATA!C1585=" ",DATA!A1585,DATA!C1585)&amp;"', 'N', 'N','N', 0, 0, 
'N', 'N','N','N', 'N', 0,0,'N', 'N','N',' ', ' ', ' ', 0);","")</f>
        <v/>
      </c>
    </row>
    <row r="1589" spans="1:1" ht="12.75" customHeight="1">
      <c r="A1589" s="1" t="str">
        <f>IF(AND(NOT(ISBLANK(DATA!A1586)),DATA!A1586&lt;&gt;DATA!A1585),"INSERT INTO SYSADM.PS_SCRTY_QUERY 
VALUES('"&amp;PSAUTHITEM_AU!$B$1 &amp; DATA!A1586&amp;"_VW', "&amp;"(SELECT VERSION FROM SYSADM.PSVERSION WHERE OBJECTTYPENAME = 'CLM'), '"&amp;IF(DATA!C1586=" ",DATA!A1586,DATA!C1586)&amp;"', 'N', 'N','N', 0, 0, 
'N', 'N','N','N', 'N', 0,0,'N', 'N','N',' ', ' ', ' ', 0);","")</f>
        <v/>
      </c>
    </row>
    <row r="1590" spans="1:1" ht="12.75" customHeight="1">
      <c r="A1590" s="1" t="str">
        <f>IF(AND(NOT(ISBLANK(DATA!A1587)),DATA!A1587&lt;&gt;DATA!A1586),"INSERT INTO SYSADM.PS_SCRTY_QUERY 
VALUES('"&amp;PSAUTHITEM_AU!$B$1 &amp; DATA!A1587&amp;"_VW', "&amp;"(SELECT VERSION FROM SYSADM.PSVERSION WHERE OBJECTTYPENAME = 'CLM'), '"&amp;IF(DATA!C1587=" ",DATA!A1587,DATA!C1587)&amp;"', 'N', 'N','N', 0, 0, 
'N', 'N','N','N', 'N', 0,0,'N', 'N','N',' ', ' ', ' ', 0);","")</f>
        <v/>
      </c>
    </row>
    <row r="1591" spans="1:1" ht="12.75" customHeight="1">
      <c r="A1591" s="1" t="str">
        <f>IF(AND(NOT(ISBLANK(DATA!A1588)),DATA!A1588&lt;&gt;DATA!A1587),"INSERT INTO SYSADM.PS_SCRTY_QUERY 
VALUES('"&amp;PSAUTHITEM_AU!$B$1 &amp; DATA!A1588&amp;"_VW', "&amp;"(SELECT VERSION FROM SYSADM.PSVERSION WHERE OBJECTTYPENAME = 'CLM'), '"&amp;IF(DATA!C1588=" ",DATA!A1588,DATA!C1588)&amp;"', 'N', 'N','N', 0, 0, 
'N', 'N','N','N', 'N', 0,0,'N', 'N','N',' ', ' ', ' ', 0);","")</f>
        <v/>
      </c>
    </row>
    <row r="1592" spans="1:1" ht="12.75" customHeight="1">
      <c r="A1592" s="1" t="str">
        <f>IF(AND(NOT(ISBLANK(DATA!A1589)),DATA!A1589&lt;&gt;DATA!A1588),"INSERT INTO SYSADM.PS_SCRTY_QUERY 
VALUES('"&amp;PSAUTHITEM_AU!$B$1 &amp; DATA!A1589&amp;"_VW', "&amp;"(SELECT VERSION FROM SYSADM.PSVERSION WHERE OBJECTTYPENAME = 'CLM'), '"&amp;IF(DATA!C1589=" ",DATA!A1589,DATA!C1589)&amp;"', 'N', 'N','N', 0, 0, 
'N', 'N','N','N', 'N', 0,0,'N', 'N','N',' ', ' ', ' ', 0);","")</f>
        <v/>
      </c>
    </row>
    <row r="1593" spans="1:1" ht="12.75" customHeight="1">
      <c r="A1593" s="1" t="str">
        <f>IF(AND(NOT(ISBLANK(DATA!A1590)),DATA!A1590&lt;&gt;DATA!A1589),"INSERT INTO SYSADM.PS_SCRTY_QUERY 
VALUES('"&amp;PSAUTHITEM_AU!$B$1 &amp; DATA!A1590&amp;"_VW', "&amp;"(SELECT VERSION FROM SYSADM.PSVERSION WHERE OBJECTTYPENAME = 'CLM'), '"&amp;IF(DATA!C1590=" ",DATA!A1590,DATA!C1590)&amp;"', 'N', 'N','N', 0, 0, 
'N', 'N','N','N', 'N', 0,0,'N', 'N','N',' ', ' ', ' ', 0);","")</f>
        <v/>
      </c>
    </row>
    <row r="1594" spans="1:1" ht="12.75" customHeight="1">
      <c r="A1594" s="1" t="str">
        <f>IF(AND(NOT(ISBLANK(DATA!A1591)),DATA!A1591&lt;&gt;DATA!A1590),"INSERT INTO SYSADM.PS_SCRTY_QUERY 
VALUES('"&amp;PSAUTHITEM_AU!$B$1 &amp; DATA!A1591&amp;"_VW', "&amp;"(SELECT VERSION FROM SYSADM.PSVERSION WHERE OBJECTTYPENAME = 'CLM'), '"&amp;IF(DATA!C1591=" ",DATA!A1591,DATA!C1591)&amp;"', 'N', 'N','N', 0, 0, 
'N', 'N','N','N', 'N', 0,0,'N', 'N','N',' ', ' ', ' ', 0);","")</f>
        <v/>
      </c>
    </row>
    <row r="1595" spans="1:1" ht="12.75" customHeight="1">
      <c r="A1595" s="1" t="str">
        <f>IF(AND(NOT(ISBLANK(DATA!A1592)),DATA!A1592&lt;&gt;DATA!A1591),"INSERT INTO SYSADM.PS_SCRTY_QUERY 
VALUES('"&amp;PSAUTHITEM_AU!$B$1 &amp; DATA!A1592&amp;"_VW', "&amp;"(SELECT VERSION FROM SYSADM.PSVERSION WHERE OBJECTTYPENAME = 'CLM'), '"&amp;IF(DATA!C1592=" ",DATA!A1592,DATA!C1592)&amp;"', 'N', 'N','N', 0, 0, 
'N', 'N','N','N', 'N', 0,0,'N', 'N','N',' ', ' ', ' ', 0);","")</f>
        <v/>
      </c>
    </row>
    <row r="1596" spans="1:1" ht="12.75" customHeight="1">
      <c r="A1596" s="1" t="str">
        <f>IF(AND(NOT(ISBLANK(DATA!A1593)),DATA!A1593&lt;&gt;DATA!A1592),"INSERT INTO SYSADM.PS_SCRTY_QUERY 
VALUES('"&amp;PSAUTHITEM_AU!$B$1 &amp; DATA!A1593&amp;"_VW', "&amp;"(SELECT VERSION FROM SYSADM.PSVERSION WHERE OBJECTTYPENAME = 'CLM'), '"&amp;IF(DATA!C1593=" ",DATA!A1593,DATA!C1593)&amp;"', 'N', 'N','N', 0, 0, 
'N', 'N','N','N', 'N', 0,0,'N', 'N','N',' ', ' ', ' ', 0);","")</f>
        <v/>
      </c>
    </row>
    <row r="1597" spans="1:1" ht="12.75" customHeight="1">
      <c r="A1597" s="1" t="str">
        <f>IF(AND(NOT(ISBLANK(DATA!A1594)),DATA!A1594&lt;&gt;DATA!A1593),"INSERT INTO SYSADM.PS_SCRTY_QUERY 
VALUES('"&amp;PSAUTHITEM_AU!$B$1 &amp; DATA!A1594&amp;"_VW', "&amp;"(SELECT VERSION FROM SYSADM.PSVERSION WHERE OBJECTTYPENAME = 'CLM'), '"&amp;IF(DATA!C1594=" ",DATA!A1594,DATA!C1594)&amp;"', 'N', 'N','N', 0, 0, 
'N', 'N','N','N', 'N', 0,0,'N', 'N','N',' ', ' ', ' ', 0);","")</f>
        <v/>
      </c>
    </row>
    <row r="1598" spans="1:1" ht="12.75" customHeight="1">
      <c r="A1598" s="1" t="str">
        <f>IF(AND(NOT(ISBLANK(DATA!A1595)),DATA!A1595&lt;&gt;DATA!A1594),"INSERT INTO SYSADM.PS_SCRTY_QUERY 
VALUES('"&amp;PSAUTHITEM_AU!$B$1 &amp; DATA!A1595&amp;"_VW', "&amp;"(SELECT VERSION FROM SYSADM.PSVERSION WHERE OBJECTTYPENAME = 'CLM'), '"&amp;IF(DATA!C1595=" ",DATA!A1595,DATA!C1595)&amp;"', 'N', 'N','N', 0, 0, 
'N', 'N','N','N', 'N', 0,0,'N', 'N','N',' ', ' ', ' ', 0);","")</f>
        <v/>
      </c>
    </row>
    <row r="1599" spans="1:1" ht="12.75" customHeight="1">
      <c r="A1599" s="1" t="str">
        <f>IF(AND(NOT(ISBLANK(DATA!A1596)),DATA!A1596&lt;&gt;DATA!A1595),"INSERT INTO SYSADM.PS_SCRTY_QUERY 
VALUES('"&amp;PSAUTHITEM_AU!$B$1 &amp; DATA!A1596&amp;"_VW', "&amp;"(SELECT VERSION FROM SYSADM.PSVERSION WHERE OBJECTTYPENAME = 'CLM'), '"&amp;IF(DATA!C1596=" ",DATA!A1596,DATA!C1596)&amp;"', 'N', 'N','N', 0, 0, 
'N', 'N','N','N', 'N', 0,0,'N', 'N','N',' ', ' ', ' ', 0);","")</f>
        <v/>
      </c>
    </row>
    <row r="1600" spans="1:1" ht="12.75" customHeight="1">
      <c r="A1600" s="1" t="str">
        <f>IF(AND(NOT(ISBLANK(DATA!A1597)),DATA!A1597&lt;&gt;DATA!A1596),"INSERT INTO SYSADM.PS_SCRTY_QUERY 
VALUES('"&amp;PSAUTHITEM_AU!$B$1 &amp; DATA!A1597&amp;"_VW', "&amp;"(SELECT VERSION FROM SYSADM.PSVERSION WHERE OBJECTTYPENAME = 'CLM'), '"&amp;IF(DATA!C1597=" ",DATA!A1597,DATA!C1597)&amp;"', 'N', 'N','N', 0, 0, 
'N', 'N','N','N', 'N', 0,0,'N', 'N','N',' ', ' ', ' ', 0);","")</f>
        <v/>
      </c>
    </row>
    <row r="1601" spans="1:1" ht="12.75" customHeight="1">
      <c r="A1601" s="1" t="str">
        <f>IF(AND(NOT(ISBLANK(DATA!A1598)),DATA!A1598&lt;&gt;DATA!A1597),"INSERT INTO SYSADM.PS_SCRTY_QUERY 
VALUES('"&amp;PSAUTHITEM_AU!$B$1 &amp; DATA!A1598&amp;"_VW', "&amp;"(SELECT VERSION FROM SYSADM.PSVERSION WHERE OBJECTTYPENAME = 'CLM'), '"&amp;IF(DATA!C1598=" ",DATA!A1598,DATA!C1598)&amp;"', 'N', 'N','N', 0, 0, 
'N', 'N','N','N', 'N', 0,0,'N', 'N','N',' ', ' ', ' ', 0);","")</f>
        <v/>
      </c>
    </row>
    <row r="1602" spans="1:1" ht="12.75" customHeight="1">
      <c r="A1602" s="1" t="str">
        <f>IF(AND(NOT(ISBLANK(DATA!A1599)),DATA!A1599&lt;&gt;DATA!A1598),"INSERT INTO SYSADM.PS_SCRTY_QUERY 
VALUES('"&amp;PSAUTHITEM_AU!$B$1 &amp; DATA!A1599&amp;"_VW', "&amp;"(SELECT VERSION FROM SYSADM.PSVERSION WHERE OBJECTTYPENAME = 'CLM'), '"&amp;IF(DATA!C1599=" ",DATA!A1599,DATA!C1599)&amp;"', 'N', 'N','N', 0, 0, 
'N', 'N','N','N', 'N', 0,0,'N', 'N','N',' ', ' ', ' ', 0);","")</f>
        <v/>
      </c>
    </row>
    <row r="1603" spans="1:1" ht="12.75" customHeight="1">
      <c r="A1603" s="1" t="str">
        <f>IF(AND(NOT(ISBLANK(DATA!A1600)),DATA!A1600&lt;&gt;DATA!A1599),"INSERT INTO SYSADM.PS_SCRTY_QUERY 
VALUES('"&amp;PSAUTHITEM_AU!$B$1 &amp; DATA!A1600&amp;"_VW', "&amp;"(SELECT VERSION FROM SYSADM.PSVERSION WHERE OBJECTTYPENAME = 'CLM'), '"&amp;IF(DATA!C1600=" ",DATA!A1600,DATA!C1600)&amp;"', 'N', 'N','N', 0, 0, 
'N', 'N','N','N', 'N', 0,0,'N', 'N','N',' ', ' ', ' ', 0);","")</f>
        <v/>
      </c>
    </row>
    <row r="1604" spans="1:1" ht="12.75" customHeight="1">
      <c r="A1604" s="1" t="str">
        <f>IF(AND(NOT(ISBLANK(DATA!A1601)),DATA!A1601&lt;&gt;DATA!A1600),"INSERT INTO SYSADM.PS_SCRTY_QUERY 
VALUES('"&amp;PSAUTHITEM_AU!$B$1 &amp; DATA!A1601&amp;"_VW', "&amp;"(SELECT VERSION FROM SYSADM.PSVERSION WHERE OBJECTTYPENAME = 'CLM'), '"&amp;IF(DATA!C1601=" ",DATA!A1601,DATA!C1601)&amp;"', 'N', 'N','N', 0, 0, 
'N', 'N','N','N', 'N', 0,0,'N', 'N','N',' ', ' ', ' ', 0);","")</f>
        <v/>
      </c>
    </row>
    <row r="1605" spans="1:1" ht="12.75" customHeight="1">
      <c r="A1605" s="1" t="str">
        <f>IF(AND(NOT(ISBLANK(DATA!A1602)),DATA!A1602&lt;&gt;DATA!A1601),"INSERT INTO SYSADM.PS_SCRTY_QUERY 
VALUES('"&amp;PSAUTHITEM_AU!$B$1 &amp; DATA!A1602&amp;"_VW', "&amp;"(SELECT VERSION FROM SYSADM.PSVERSION WHERE OBJECTTYPENAME = 'CLM'), '"&amp;IF(DATA!C1602=" ",DATA!A1602,DATA!C1602)&amp;"', 'N', 'N','N', 0, 0, 
'N', 'N','N','N', 'N', 0,0,'N', 'N','N',' ', ' ', ' ', 0);","")</f>
        <v/>
      </c>
    </row>
    <row r="1606" spans="1:1" ht="12.75" customHeight="1">
      <c r="A1606" s="1" t="str">
        <f>IF(AND(NOT(ISBLANK(DATA!A1603)),DATA!A1603&lt;&gt;DATA!A1602),"INSERT INTO SYSADM.PS_SCRTY_QUERY 
VALUES('"&amp;PSAUTHITEM_AU!$B$1 &amp; DATA!A1603&amp;"_VW', "&amp;"(SELECT VERSION FROM SYSADM.PSVERSION WHERE OBJECTTYPENAME = 'CLM'), '"&amp;IF(DATA!C1603=" ",DATA!A1603,DATA!C1603)&amp;"', 'N', 'N','N', 0, 0, 
'N', 'N','N','N', 'N', 0,0,'N', 'N','N',' ', ' ', ' ', 0);","")</f>
        <v/>
      </c>
    </row>
    <row r="1607" spans="1:1" ht="12.75" customHeight="1">
      <c r="A1607" s="1" t="str">
        <f>IF(AND(NOT(ISBLANK(DATA!A1604)),DATA!A1604&lt;&gt;DATA!A1603),"INSERT INTO SYSADM.PS_SCRTY_QUERY 
VALUES('"&amp;PSAUTHITEM_AU!$B$1 &amp; DATA!A1604&amp;"_VW', "&amp;"(SELECT VERSION FROM SYSADM.PSVERSION WHERE OBJECTTYPENAME = 'CLM'), '"&amp;IF(DATA!C1604=" ",DATA!A1604,DATA!C1604)&amp;"', 'N', 'N','N', 0, 0, 
'N', 'N','N','N', 'N', 0,0,'N', 'N','N',' ', ' ', ' ', 0);","")</f>
        <v/>
      </c>
    </row>
    <row r="1608" spans="1:1" ht="12.75" customHeight="1">
      <c r="A1608" s="1" t="str">
        <f>IF(AND(NOT(ISBLANK(DATA!A1605)),DATA!A1605&lt;&gt;DATA!A1604),"INSERT INTO SYSADM.PS_SCRTY_QUERY 
VALUES('"&amp;PSAUTHITEM_AU!$B$1 &amp; DATA!A1605&amp;"_VW', "&amp;"(SELECT VERSION FROM SYSADM.PSVERSION WHERE OBJECTTYPENAME = 'CLM'), '"&amp;IF(DATA!C1605=" ",DATA!A1605,DATA!C1605)&amp;"', 'N', 'N','N', 0, 0, 
'N', 'N','N','N', 'N', 0,0,'N', 'N','N',' ', ' ', ' ', 0);","")</f>
        <v/>
      </c>
    </row>
    <row r="1609" spans="1:1" ht="12.75" customHeight="1">
      <c r="A1609" s="1" t="str">
        <f>IF(AND(NOT(ISBLANK(DATA!A1606)),DATA!A1606&lt;&gt;DATA!A1605),"INSERT INTO SYSADM.PS_SCRTY_QUERY 
VALUES('"&amp;PSAUTHITEM_AU!$B$1 &amp; DATA!A1606&amp;"_VW', "&amp;"(SELECT VERSION FROM SYSADM.PSVERSION WHERE OBJECTTYPENAME = 'CLM'), '"&amp;IF(DATA!C1606=" ",DATA!A1606,DATA!C1606)&amp;"', 'N', 'N','N', 0, 0, 
'N', 'N','N','N', 'N', 0,0,'N', 'N','N',' ', ' ', ' ', 0);","")</f>
        <v/>
      </c>
    </row>
    <row r="1610" spans="1:1" ht="12.75" customHeight="1">
      <c r="A1610" s="1" t="str">
        <f>IF(AND(NOT(ISBLANK(DATA!A1607)),DATA!A1607&lt;&gt;DATA!A1606),"INSERT INTO SYSADM.PS_SCRTY_QUERY 
VALUES('"&amp;PSAUTHITEM_AU!$B$1 &amp; DATA!A1607&amp;"_VW', "&amp;"(SELECT VERSION FROM SYSADM.PSVERSION WHERE OBJECTTYPENAME = 'CLM'), '"&amp;IF(DATA!C1607=" ",DATA!A1607,DATA!C1607)&amp;"', 'N', 'N','N', 0, 0, 
'N', 'N','N','N', 'N', 0,0,'N', 'N','N',' ', ' ', ' ', 0);","")</f>
        <v/>
      </c>
    </row>
    <row r="1611" spans="1:1" ht="12.75" customHeight="1">
      <c r="A1611" s="1" t="str">
        <f>IF(AND(NOT(ISBLANK(DATA!A1608)),DATA!A1608&lt;&gt;DATA!A1607),"INSERT INTO SYSADM.PS_SCRTY_QUERY 
VALUES('"&amp;PSAUTHITEM_AU!$B$1 &amp; DATA!A1608&amp;"_VW', "&amp;"(SELECT VERSION FROM SYSADM.PSVERSION WHERE OBJECTTYPENAME = 'CLM'), '"&amp;IF(DATA!C1608=" ",DATA!A1608,DATA!C1608)&amp;"', 'N', 'N','N', 0, 0, 
'N', 'N','N','N', 'N', 0,0,'N', 'N','N',' ', ' ', ' ', 0);","")</f>
        <v/>
      </c>
    </row>
    <row r="1612" spans="1:1" ht="12.75" customHeight="1">
      <c r="A1612" s="1" t="str">
        <f>IF(AND(NOT(ISBLANK(DATA!A1609)),DATA!A1609&lt;&gt;DATA!A1608),"INSERT INTO SYSADM.PS_SCRTY_QUERY 
VALUES('"&amp;PSAUTHITEM_AU!$B$1 &amp; DATA!A1609&amp;"_VW', "&amp;"(SELECT VERSION FROM SYSADM.PSVERSION WHERE OBJECTTYPENAME = 'CLM'), '"&amp;IF(DATA!C1609=" ",DATA!A1609,DATA!C1609)&amp;"', 'N', 'N','N', 0, 0, 
'N', 'N','N','N', 'N', 0,0,'N', 'N','N',' ', ' ', ' ', 0);","")</f>
        <v/>
      </c>
    </row>
    <row r="1613" spans="1:1" ht="12.75" customHeight="1">
      <c r="A1613" s="1" t="str">
        <f>IF(AND(NOT(ISBLANK(DATA!A1610)),DATA!A1610&lt;&gt;DATA!A1609),"INSERT INTO SYSADM.PS_SCRTY_QUERY 
VALUES('"&amp;PSAUTHITEM_AU!$B$1 &amp; DATA!A1610&amp;"_VW', "&amp;"(SELECT VERSION FROM SYSADM.PSVERSION WHERE OBJECTTYPENAME = 'CLM'), '"&amp;IF(DATA!C1610=" ",DATA!A1610,DATA!C1610)&amp;"', 'N', 'N','N', 0, 0, 
'N', 'N','N','N', 'N', 0,0,'N', 'N','N',' ', ' ', ' ', 0);","")</f>
        <v/>
      </c>
    </row>
    <row r="1614" spans="1:1" ht="12.75" customHeight="1">
      <c r="A1614" s="1" t="str">
        <f>IF(AND(NOT(ISBLANK(DATA!A1611)),DATA!A1611&lt;&gt;DATA!A1610),"INSERT INTO SYSADM.PS_SCRTY_QUERY 
VALUES('"&amp;PSAUTHITEM_AU!$B$1 &amp; DATA!A1611&amp;"_VW', "&amp;"(SELECT VERSION FROM SYSADM.PSVERSION WHERE OBJECTTYPENAME = 'CLM'), '"&amp;IF(DATA!C1611=" ",DATA!A1611,DATA!C1611)&amp;"', 'N', 'N','N', 0, 0, 
'N', 'N','N','N', 'N', 0,0,'N', 'N','N',' ', ' ', ' ', 0);","")</f>
        <v/>
      </c>
    </row>
    <row r="1615" spans="1:1" ht="12.75" customHeight="1">
      <c r="A1615" s="1" t="str">
        <f>IF(AND(NOT(ISBLANK(DATA!A1612)),DATA!A1612&lt;&gt;DATA!A1611),"INSERT INTO SYSADM.PS_SCRTY_QUERY 
VALUES('"&amp;PSAUTHITEM_AU!$B$1 &amp; DATA!A1612&amp;"_VW', "&amp;"(SELECT VERSION FROM SYSADM.PSVERSION WHERE OBJECTTYPENAME = 'CLM'), '"&amp;IF(DATA!C1612=" ",DATA!A1612,DATA!C1612)&amp;"', 'N', 'N','N', 0, 0, 
'N', 'N','N','N', 'N', 0,0,'N', 'N','N',' ', ' ', ' ', 0);","")</f>
        <v/>
      </c>
    </row>
    <row r="1616" spans="1:1" ht="12.75" customHeight="1">
      <c r="A1616" s="1" t="str">
        <f>IF(AND(NOT(ISBLANK(DATA!A1613)),DATA!A1613&lt;&gt;DATA!A1612),"INSERT INTO SYSADM.PS_SCRTY_QUERY 
VALUES('"&amp;PSAUTHITEM_AU!$B$1 &amp; DATA!A1613&amp;"_VW', "&amp;"(SELECT VERSION FROM SYSADM.PSVERSION WHERE OBJECTTYPENAME = 'CLM'), '"&amp;IF(DATA!C1613=" ",DATA!A1613,DATA!C1613)&amp;"', 'N', 'N','N', 0, 0, 
'N', 'N','N','N', 'N', 0,0,'N', 'N','N',' ', ' ', ' ', 0);","")</f>
        <v/>
      </c>
    </row>
    <row r="1617" spans="1:1" ht="12.75" customHeight="1">
      <c r="A1617" s="1" t="str">
        <f>IF(AND(NOT(ISBLANK(DATA!A1614)),DATA!A1614&lt;&gt;DATA!A1613),"INSERT INTO SYSADM.PS_SCRTY_QUERY 
VALUES('"&amp;PSAUTHITEM_AU!$B$1 &amp; DATA!A1614&amp;"_VW', "&amp;"(SELECT VERSION FROM SYSADM.PSVERSION WHERE OBJECTTYPENAME = 'CLM'), '"&amp;IF(DATA!C1614=" ",DATA!A1614,DATA!C1614)&amp;"', 'N', 'N','N', 0, 0, 
'N', 'N','N','N', 'N', 0,0,'N', 'N','N',' ', ' ', ' ', 0);","")</f>
        <v/>
      </c>
    </row>
    <row r="1618" spans="1:1" ht="12.75" customHeight="1">
      <c r="A1618" s="1" t="str">
        <f>IF(AND(NOT(ISBLANK(DATA!A1615)),DATA!A1615&lt;&gt;DATA!A1614),"INSERT INTO SYSADM.PS_SCRTY_QUERY 
VALUES('"&amp;PSAUTHITEM_AU!$B$1 &amp; DATA!A1615&amp;"_VW', "&amp;"(SELECT VERSION FROM SYSADM.PSVERSION WHERE OBJECTTYPENAME = 'CLM'), '"&amp;IF(DATA!C1615=" ",DATA!A1615,DATA!C1615)&amp;"', 'N', 'N','N', 0, 0, 
'N', 'N','N','N', 'N', 0,0,'N', 'N','N',' ', ' ', ' ', 0);","")</f>
        <v/>
      </c>
    </row>
    <row r="1619" spans="1:1" ht="12.75" customHeight="1">
      <c r="A1619" s="1" t="str">
        <f>IF(AND(NOT(ISBLANK(DATA!A1616)),DATA!A1616&lt;&gt;DATA!A1615),"INSERT INTO SYSADM.PS_SCRTY_QUERY 
VALUES('"&amp;PSAUTHITEM_AU!$B$1 &amp; DATA!A1616&amp;"_VW', "&amp;"(SELECT VERSION FROM SYSADM.PSVERSION WHERE OBJECTTYPENAME = 'CLM'), '"&amp;IF(DATA!C1616=" ",DATA!A1616,DATA!C1616)&amp;"', 'N', 'N','N', 0, 0, 
'N', 'N','N','N', 'N', 0,0,'N', 'N','N',' ', ' ', ' ', 0);","")</f>
        <v/>
      </c>
    </row>
    <row r="1620" spans="1:1" ht="12.75" customHeight="1">
      <c r="A1620" s="1" t="str">
        <f>IF(AND(NOT(ISBLANK(DATA!A1617)),DATA!A1617&lt;&gt;DATA!A1616),"INSERT INTO SYSADM.PS_SCRTY_QUERY 
VALUES('"&amp;PSAUTHITEM_AU!$B$1 &amp; DATA!A1617&amp;"_VW', "&amp;"(SELECT VERSION FROM SYSADM.PSVERSION WHERE OBJECTTYPENAME = 'CLM'), '"&amp;IF(DATA!C1617=" ",DATA!A1617,DATA!C1617)&amp;"', 'N', 'N','N', 0, 0, 
'N', 'N','N','N', 'N', 0,0,'N', 'N','N',' ', ' ', ' ', 0);","")</f>
        <v/>
      </c>
    </row>
    <row r="1621" spans="1:1" ht="12.75" customHeight="1">
      <c r="A1621" s="1" t="str">
        <f>IF(AND(NOT(ISBLANK(DATA!A1618)),DATA!A1618&lt;&gt;DATA!A1617),"INSERT INTO SYSADM.PS_SCRTY_QUERY 
VALUES('"&amp;PSAUTHITEM_AU!$B$1 &amp; DATA!A1618&amp;"_VW', "&amp;"(SELECT VERSION FROM SYSADM.PSVERSION WHERE OBJECTTYPENAME = 'CLM'), '"&amp;IF(DATA!C1618=" ",DATA!A1618,DATA!C1618)&amp;"', 'N', 'N','N', 0, 0, 
'N', 'N','N','N', 'N', 0,0,'N', 'N','N',' ', ' ', ' ', 0);","")</f>
        <v/>
      </c>
    </row>
    <row r="1622" spans="1:1" ht="12.75" customHeight="1">
      <c r="A1622" s="1" t="str">
        <f>IF(AND(NOT(ISBLANK(DATA!A1619)),DATA!A1619&lt;&gt;DATA!A1618),"INSERT INTO SYSADM.PS_SCRTY_QUERY 
VALUES('"&amp;PSAUTHITEM_AU!$B$1 &amp; DATA!A1619&amp;"_VW', "&amp;"(SELECT VERSION FROM SYSADM.PSVERSION WHERE OBJECTTYPENAME = 'CLM'), '"&amp;IF(DATA!C1619=" ",DATA!A1619,DATA!C1619)&amp;"', 'N', 'N','N', 0, 0, 
'N', 'N','N','N', 'N', 0,0,'N', 'N','N',' ', ' ', ' ', 0);","")</f>
        <v/>
      </c>
    </row>
    <row r="1623" spans="1:1" ht="12.75" customHeight="1">
      <c r="A1623" s="1" t="str">
        <f>IF(AND(NOT(ISBLANK(DATA!A1620)),DATA!A1620&lt;&gt;DATA!A1619),"INSERT INTO SYSADM.PS_SCRTY_QUERY 
VALUES('"&amp;PSAUTHITEM_AU!$B$1 &amp; DATA!A1620&amp;"_VW', "&amp;"(SELECT VERSION FROM SYSADM.PSVERSION WHERE OBJECTTYPENAME = 'CLM'), '"&amp;IF(DATA!C1620=" ",DATA!A1620,DATA!C1620)&amp;"', 'N', 'N','N', 0, 0, 
'N', 'N','N','N', 'N', 0,0,'N', 'N','N',' ', ' ', ' ', 0);","")</f>
        <v/>
      </c>
    </row>
    <row r="1624" spans="1:1" ht="12.75" customHeight="1">
      <c r="A1624" s="1" t="str">
        <f>IF(AND(NOT(ISBLANK(DATA!A1621)),DATA!A1621&lt;&gt;DATA!A1620),"INSERT INTO SYSADM.PS_SCRTY_QUERY 
VALUES('"&amp;PSAUTHITEM_AU!$B$1 &amp; DATA!A1621&amp;"_VW', "&amp;"(SELECT VERSION FROM SYSADM.PSVERSION WHERE OBJECTTYPENAME = 'CLM'), '"&amp;IF(DATA!C1621=" ",DATA!A1621,DATA!C1621)&amp;"', 'N', 'N','N', 0, 0, 
'N', 'N','N','N', 'N', 0,0,'N', 'N','N',' ', ' ', ' ', 0);","")</f>
        <v/>
      </c>
    </row>
    <row r="1625" spans="1:1" ht="12.75" customHeight="1">
      <c r="A1625" s="1" t="str">
        <f>IF(AND(NOT(ISBLANK(DATA!A1622)),DATA!A1622&lt;&gt;DATA!A1621),"INSERT INTO SYSADM.PS_SCRTY_QUERY 
VALUES('"&amp;PSAUTHITEM_AU!$B$1 &amp; DATA!A1622&amp;"_VW', "&amp;"(SELECT VERSION FROM SYSADM.PSVERSION WHERE OBJECTTYPENAME = 'CLM'), '"&amp;IF(DATA!C1622=" ",DATA!A1622,DATA!C1622)&amp;"', 'N', 'N','N', 0, 0, 
'N', 'N','N','N', 'N', 0,0,'N', 'N','N',' ', ' ', ' ', 0);","")</f>
        <v/>
      </c>
    </row>
    <row r="1626" spans="1:1" ht="12.75" customHeight="1">
      <c r="A1626" s="1" t="str">
        <f>IF(AND(NOT(ISBLANK(DATA!A1623)),DATA!A1623&lt;&gt;DATA!A1622),"INSERT INTO SYSADM.PS_SCRTY_QUERY 
VALUES('"&amp;PSAUTHITEM_AU!$B$1 &amp; DATA!A1623&amp;"_VW', "&amp;"(SELECT VERSION FROM SYSADM.PSVERSION WHERE OBJECTTYPENAME = 'CLM'), '"&amp;IF(DATA!C1623=" ",DATA!A1623,DATA!C1623)&amp;"', 'N', 'N','N', 0, 0, 
'N', 'N','N','N', 'N', 0,0,'N', 'N','N',' ', ' ', ' ', 0);","")</f>
        <v/>
      </c>
    </row>
    <row r="1627" spans="1:1" ht="12.75" customHeight="1">
      <c r="A1627" s="1" t="str">
        <f>IF(AND(NOT(ISBLANK(DATA!A1624)),DATA!A1624&lt;&gt;DATA!A1623),"INSERT INTO SYSADM.PS_SCRTY_QUERY 
VALUES('"&amp;PSAUTHITEM_AU!$B$1 &amp; DATA!A1624&amp;"_VW', "&amp;"(SELECT VERSION FROM SYSADM.PSVERSION WHERE OBJECTTYPENAME = 'CLM'), '"&amp;IF(DATA!C1624=" ",DATA!A1624,DATA!C1624)&amp;"', 'N', 'N','N', 0, 0, 
'N', 'N','N','N', 'N', 0,0,'N', 'N','N',' ', ' ', ' ', 0);","")</f>
        <v/>
      </c>
    </row>
    <row r="1628" spans="1:1" ht="12.75" customHeight="1">
      <c r="A1628" s="1" t="str">
        <f>IF(AND(NOT(ISBLANK(DATA!A1625)),DATA!A1625&lt;&gt;DATA!A1624),"INSERT INTO SYSADM.PS_SCRTY_QUERY 
VALUES('"&amp;PSAUTHITEM_AU!$B$1 &amp; DATA!A1625&amp;"_VW', "&amp;"(SELECT VERSION FROM SYSADM.PSVERSION WHERE OBJECTTYPENAME = 'CLM'), '"&amp;IF(DATA!C1625=" ",DATA!A1625,DATA!C1625)&amp;"', 'N', 'N','N', 0, 0, 
'N', 'N','N','N', 'N', 0,0,'N', 'N','N',' ', ' ', ' ', 0);","")</f>
        <v/>
      </c>
    </row>
    <row r="1629" spans="1:1" ht="12.75" customHeight="1">
      <c r="A1629" s="1" t="str">
        <f>IF(AND(NOT(ISBLANK(DATA!A1626)),DATA!A1626&lt;&gt;DATA!A1625),"INSERT INTO SYSADM.PS_SCRTY_QUERY 
VALUES('"&amp;PSAUTHITEM_AU!$B$1 &amp; DATA!A1626&amp;"_VW', "&amp;"(SELECT VERSION FROM SYSADM.PSVERSION WHERE OBJECTTYPENAME = 'CLM'), '"&amp;IF(DATA!C1626=" ",DATA!A1626,DATA!C1626)&amp;"', 'N', 'N','N', 0, 0, 
'N', 'N','N','N', 'N', 0,0,'N', 'N','N',' ', ' ', ' ', 0);","")</f>
        <v/>
      </c>
    </row>
    <row r="1630" spans="1:1" ht="12.75" customHeight="1">
      <c r="A1630" s="1" t="str">
        <f>IF(AND(NOT(ISBLANK(DATA!A1627)),DATA!A1627&lt;&gt;DATA!A1626),"INSERT INTO SYSADM.PS_SCRTY_QUERY 
VALUES('"&amp;PSAUTHITEM_AU!$B$1 &amp; DATA!A1627&amp;"_VW', "&amp;"(SELECT VERSION FROM SYSADM.PSVERSION WHERE OBJECTTYPENAME = 'CLM'), '"&amp;IF(DATA!C1627=" ",DATA!A1627,DATA!C1627)&amp;"', 'N', 'N','N', 0, 0, 
'N', 'N','N','N', 'N', 0,0,'N', 'N','N',' ', ' ', ' ', 0);","")</f>
        <v/>
      </c>
    </row>
    <row r="1631" spans="1:1" ht="12.75" customHeight="1">
      <c r="A1631" s="1" t="str">
        <f>IF(AND(NOT(ISBLANK(DATA!A1628)),DATA!A1628&lt;&gt;DATA!A1627),"INSERT INTO SYSADM.PS_SCRTY_QUERY 
VALUES('"&amp;PSAUTHITEM_AU!$B$1 &amp; DATA!A1628&amp;"_VW', "&amp;"(SELECT VERSION FROM SYSADM.PSVERSION WHERE OBJECTTYPENAME = 'CLM'), '"&amp;IF(DATA!C1628=" ",DATA!A1628,DATA!C1628)&amp;"', 'N', 'N','N', 0, 0, 
'N', 'N','N','N', 'N', 0,0,'N', 'N','N',' ', ' ', ' ', 0);","")</f>
        <v/>
      </c>
    </row>
    <row r="1632" spans="1:1" ht="12.75" customHeight="1">
      <c r="A1632" s="1" t="str">
        <f>IF(AND(NOT(ISBLANK(DATA!A1629)),DATA!A1629&lt;&gt;DATA!A1628),"INSERT INTO SYSADM.PS_SCRTY_QUERY 
VALUES('"&amp;PSAUTHITEM_AU!$B$1 &amp; DATA!A1629&amp;"_VW', "&amp;"(SELECT VERSION FROM SYSADM.PSVERSION WHERE OBJECTTYPENAME = 'CLM'), '"&amp;IF(DATA!C1629=" ",DATA!A1629,DATA!C1629)&amp;"', 'N', 'N','N', 0, 0, 
'N', 'N','N','N', 'N', 0,0,'N', 'N','N',' ', ' ', ' ', 0);","")</f>
        <v/>
      </c>
    </row>
    <row r="1633" spans="1:1" ht="12.75" customHeight="1">
      <c r="A1633" s="1" t="str">
        <f>IF(AND(NOT(ISBLANK(DATA!A1630)),DATA!A1630&lt;&gt;DATA!A1629),"INSERT INTO SYSADM.PS_SCRTY_QUERY 
VALUES('"&amp;PSAUTHITEM_AU!$B$1 &amp; DATA!A1630&amp;"_VW', "&amp;"(SELECT VERSION FROM SYSADM.PSVERSION WHERE OBJECTTYPENAME = 'CLM'), '"&amp;IF(DATA!C1630=" ",DATA!A1630,DATA!C1630)&amp;"', 'N', 'N','N', 0, 0, 
'N', 'N','N','N', 'N', 0,0,'N', 'N','N',' ', ' ', ' ', 0);","")</f>
        <v/>
      </c>
    </row>
    <row r="1634" spans="1:1" ht="12.75" customHeight="1">
      <c r="A1634" s="1" t="str">
        <f>IF(AND(NOT(ISBLANK(DATA!A1631)),DATA!A1631&lt;&gt;DATA!A1630),"INSERT INTO SYSADM.PS_SCRTY_QUERY 
VALUES('"&amp;PSAUTHITEM_AU!$B$1 &amp; DATA!A1631&amp;"_VW', "&amp;"(SELECT VERSION FROM SYSADM.PSVERSION WHERE OBJECTTYPENAME = 'CLM'), '"&amp;IF(DATA!C1631=" ",DATA!A1631,DATA!C1631)&amp;"', 'N', 'N','N', 0, 0, 
'N', 'N','N','N', 'N', 0,0,'N', 'N','N',' ', ' ', ' ', 0);","")</f>
        <v/>
      </c>
    </row>
    <row r="1635" spans="1:1" ht="12.75" customHeight="1">
      <c r="A1635" s="1" t="str">
        <f>IF(AND(NOT(ISBLANK(DATA!A1632)),DATA!A1632&lt;&gt;DATA!A1631),"INSERT INTO SYSADM.PS_SCRTY_QUERY 
VALUES('"&amp;PSAUTHITEM_AU!$B$1 &amp; DATA!A1632&amp;"_VW', "&amp;"(SELECT VERSION FROM SYSADM.PSVERSION WHERE OBJECTTYPENAME = 'CLM'), '"&amp;IF(DATA!C1632=" ",DATA!A1632,DATA!C1632)&amp;"', 'N', 'N','N', 0, 0, 
'N', 'N','N','N', 'N', 0,0,'N', 'N','N',' ', ' ', ' ', 0);","")</f>
        <v/>
      </c>
    </row>
    <row r="1636" spans="1:1" ht="12.75" customHeight="1">
      <c r="A1636" s="1" t="str">
        <f>IF(AND(NOT(ISBLANK(DATA!A1633)),DATA!A1633&lt;&gt;DATA!A1632),"INSERT INTO SYSADM.PS_SCRTY_QUERY 
VALUES('"&amp;PSAUTHITEM_AU!$B$1 &amp; DATA!A1633&amp;"_VW', "&amp;"(SELECT VERSION FROM SYSADM.PSVERSION WHERE OBJECTTYPENAME = 'CLM'), '"&amp;IF(DATA!C1633=" ",DATA!A1633,DATA!C1633)&amp;"', 'N', 'N','N', 0, 0, 
'N', 'N','N','N', 'N', 0,0,'N', 'N','N',' ', ' ', ' ', 0);","")</f>
        <v/>
      </c>
    </row>
    <row r="1637" spans="1:1" ht="12.75" customHeight="1">
      <c r="A1637" s="1" t="str">
        <f>IF(AND(NOT(ISBLANK(DATA!A1634)),DATA!A1634&lt;&gt;DATA!A1633),"INSERT INTO SYSADM.PS_SCRTY_QUERY 
VALUES('"&amp;PSAUTHITEM_AU!$B$1 &amp; DATA!A1634&amp;"_VW', "&amp;"(SELECT VERSION FROM SYSADM.PSVERSION WHERE OBJECTTYPENAME = 'CLM'), '"&amp;IF(DATA!C1634=" ",DATA!A1634,DATA!C1634)&amp;"', 'N', 'N','N', 0, 0, 
'N', 'N','N','N', 'N', 0,0,'N', 'N','N',' ', ' ', ' ', 0);","")</f>
        <v/>
      </c>
    </row>
    <row r="1638" spans="1:1" ht="12.75" customHeight="1">
      <c r="A1638" s="1" t="str">
        <f>IF(AND(NOT(ISBLANK(DATA!A1635)),DATA!A1635&lt;&gt;DATA!A1634),"INSERT INTO SYSADM.PS_SCRTY_QUERY 
VALUES('"&amp;PSAUTHITEM_AU!$B$1 &amp; DATA!A1635&amp;"_VW', "&amp;"(SELECT VERSION FROM SYSADM.PSVERSION WHERE OBJECTTYPENAME = 'CLM'), '"&amp;IF(DATA!C1635=" ",DATA!A1635,DATA!C1635)&amp;"', 'N', 'N','N', 0, 0, 
'N', 'N','N','N', 'N', 0,0,'N', 'N','N',' ', ' ', ' ', 0);","")</f>
        <v/>
      </c>
    </row>
    <row r="1639" spans="1:1" ht="12.75" customHeight="1">
      <c r="A1639" s="1" t="str">
        <f>IF(AND(NOT(ISBLANK(DATA!A1636)),DATA!A1636&lt;&gt;DATA!A1635),"INSERT INTO SYSADM.PS_SCRTY_QUERY 
VALUES('"&amp;PSAUTHITEM_AU!$B$1 &amp; DATA!A1636&amp;"_VW', "&amp;"(SELECT VERSION FROM SYSADM.PSVERSION WHERE OBJECTTYPENAME = 'CLM'), '"&amp;IF(DATA!C1636=" ",DATA!A1636,DATA!C1636)&amp;"', 'N', 'N','N', 0, 0, 
'N', 'N','N','N', 'N', 0,0,'N', 'N','N',' ', ' ', ' ', 0);","")</f>
        <v/>
      </c>
    </row>
    <row r="1640" spans="1:1" ht="12.75" customHeight="1">
      <c r="A1640" s="1" t="str">
        <f>IF(AND(NOT(ISBLANK(DATA!A1637)),DATA!A1637&lt;&gt;DATA!A1636),"INSERT INTO SYSADM.PS_SCRTY_QUERY 
VALUES('"&amp;PSAUTHITEM_AU!$B$1 &amp; DATA!A1637&amp;"_VW', "&amp;"(SELECT VERSION FROM SYSADM.PSVERSION WHERE OBJECTTYPENAME = 'CLM'), '"&amp;IF(DATA!C1637=" ",DATA!A1637,DATA!C1637)&amp;"', 'N', 'N','N', 0, 0, 
'N', 'N','N','N', 'N', 0,0,'N', 'N','N',' ', ' ', ' ', 0);","")</f>
        <v/>
      </c>
    </row>
    <row r="1641" spans="1:1" ht="12.75" customHeight="1">
      <c r="A1641" s="1" t="str">
        <f>IF(AND(NOT(ISBLANK(DATA!A1638)),DATA!A1638&lt;&gt;DATA!A1637),"INSERT INTO SYSADM.PS_SCRTY_QUERY 
VALUES('"&amp;PSAUTHITEM_AU!$B$1 &amp; DATA!A1638&amp;"_VW', "&amp;"(SELECT VERSION FROM SYSADM.PSVERSION WHERE OBJECTTYPENAME = 'CLM'), '"&amp;IF(DATA!C1638=" ",DATA!A1638,DATA!C1638)&amp;"', 'N', 'N','N', 0, 0, 
'N', 'N','N','N', 'N', 0,0,'N', 'N','N',' ', ' ', ' ', 0);","")</f>
        <v/>
      </c>
    </row>
    <row r="1642" spans="1:1" ht="12.75" customHeight="1">
      <c r="A1642" s="1" t="str">
        <f>IF(AND(NOT(ISBLANK(DATA!A1639)),DATA!A1639&lt;&gt;DATA!A1638),"INSERT INTO SYSADM.PS_SCRTY_QUERY 
VALUES('"&amp;PSAUTHITEM_AU!$B$1 &amp; DATA!A1639&amp;"_VW', "&amp;"(SELECT VERSION FROM SYSADM.PSVERSION WHERE OBJECTTYPENAME = 'CLM'), '"&amp;IF(DATA!C1639=" ",DATA!A1639,DATA!C1639)&amp;"', 'N', 'N','N', 0, 0, 
'N', 'N','N','N', 'N', 0,0,'N', 'N','N',' ', ' ', ' ', 0);","")</f>
        <v/>
      </c>
    </row>
    <row r="1643" spans="1:1" ht="12.75" customHeight="1">
      <c r="A1643" s="1" t="str">
        <f>IF(AND(NOT(ISBLANK(DATA!A1640)),DATA!A1640&lt;&gt;DATA!A1639),"INSERT INTO SYSADM.PS_SCRTY_QUERY 
VALUES('"&amp;PSAUTHITEM_AU!$B$1 &amp; DATA!A1640&amp;"_VW', "&amp;"(SELECT VERSION FROM SYSADM.PSVERSION WHERE OBJECTTYPENAME = 'CLM'), '"&amp;IF(DATA!C1640=" ",DATA!A1640,DATA!C1640)&amp;"', 'N', 'N','N', 0, 0, 
'N', 'N','N','N', 'N', 0,0,'N', 'N','N',' ', ' ', ' ', 0);","")</f>
        <v/>
      </c>
    </row>
    <row r="1644" spans="1:1" ht="12.75" customHeight="1">
      <c r="A1644" s="1" t="str">
        <f>IF(AND(NOT(ISBLANK(DATA!A1641)),DATA!A1641&lt;&gt;DATA!A1640),"INSERT INTO SYSADM.PS_SCRTY_QUERY 
VALUES('"&amp;PSAUTHITEM_AU!$B$1 &amp; DATA!A1641&amp;"_VW', "&amp;"(SELECT VERSION FROM SYSADM.PSVERSION WHERE OBJECTTYPENAME = 'CLM'), '"&amp;IF(DATA!C1641=" ",DATA!A1641,DATA!C1641)&amp;"', 'N', 'N','N', 0, 0, 
'N', 'N','N','N', 'N', 0,0,'N', 'N','N',' ', ' ', ' ', 0);","")</f>
        <v/>
      </c>
    </row>
    <row r="1645" spans="1:1" ht="12.75" customHeight="1">
      <c r="A1645" s="1" t="str">
        <f>IF(AND(NOT(ISBLANK(DATA!A1642)),DATA!A1642&lt;&gt;DATA!A1641),"INSERT INTO SYSADM.PS_SCRTY_QUERY 
VALUES('"&amp;PSAUTHITEM_AU!$B$1 &amp; DATA!A1642&amp;"_VW', "&amp;"(SELECT VERSION FROM SYSADM.PSVERSION WHERE OBJECTTYPENAME = 'CLM'), '"&amp;IF(DATA!C1642=" ",DATA!A1642,DATA!C1642)&amp;"', 'N', 'N','N', 0, 0, 
'N', 'N','N','N', 'N', 0,0,'N', 'N','N',' ', ' ', ' ', 0);","")</f>
        <v/>
      </c>
    </row>
    <row r="1646" spans="1:1" ht="12.75" customHeight="1">
      <c r="A1646" s="1" t="str">
        <f>IF(AND(NOT(ISBLANK(DATA!A1643)),DATA!A1643&lt;&gt;DATA!A1642),"INSERT INTO SYSADM.PS_SCRTY_QUERY 
VALUES('"&amp;PSAUTHITEM_AU!$B$1 &amp; DATA!A1643&amp;"_VW', "&amp;"(SELECT VERSION FROM SYSADM.PSVERSION WHERE OBJECTTYPENAME = 'CLM'), '"&amp;IF(DATA!C1643=" ",DATA!A1643,DATA!C1643)&amp;"', 'N', 'N','N', 0, 0, 
'N', 'N','N','N', 'N', 0,0,'N', 'N','N',' ', ' ', ' ', 0);","")</f>
        <v/>
      </c>
    </row>
    <row r="1647" spans="1:1" ht="12.75" customHeight="1">
      <c r="A1647" s="1" t="str">
        <f>IF(AND(NOT(ISBLANK(DATA!A1644)),DATA!A1644&lt;&gt;DATA!A1643),"INSERT INTO SYSADM.PS_SCRTY_QUERY 
VALUES('"&amp;PSAUTHITEM_AU!$B$1 &amp; DATA!A1644&amp;"_VW', "&amp;"(SELECT VERSION FROM SYSADM.PSVERSION WHERE OBJECTTYPENAME = 'CLM'), '"&amp;IF(DATA!C1644=" ",DATA!A1644,DATA!C1644)&amp;"', 'N', 'N','N', 0, 0, 
'N', 'N','N','N', 'N', 0,0,'N', 'N','N',' ', ' ', ' ', 0);","")</f>
        <v/>
      </c>
    </row>
    <row r="1648" spans="1:1" ht="12.75" customHeight="1">
      <c r="A1648" s="1" t="str">
        <f>IF(AND(NOT(ISBLANK(DATA!A1645)),DATA!A1645&lt;&gt;DATA!A1644),"INSERT INTO SYSADM.PS_SCRTY_QUERY 
VALUES('"&amp;PSAUTHITEM_AU!$B$1 &amp; DATA!A1645&amp;"_VW', "&amp;"(SELECT VERSION FROM SYSADM.PSVERSION WHERE OBJECTTYPENAME = 'CLM'), '"&amp;IF(DATA!C1645=" ",DATA!A1645,DATA!C1645)&amp;"', 'N', 'N','N', 0, 0, 
'N', 'N','N','N', 'N', 0,0,'N', 'N','N',' ', ' ', ' ', 0);","")</f>
        <v/>
      </c>
    </row>
    <row r="1649" spans="1:1" ht="12.75" customHeight="1">
      <c r="A1649" s="1" t="str">
        <f>IF(AND(NOT(ISBLANK(DATA!A1646)),DATA!A1646&lt;&gt;DATA!A1645),"INSERT INTO SYSADM.PS_SCRTY_QUERY 
VALUES('"&amp;PSAUTHITEM_AU!$B$1 &amp; DATA!A1646&amp;"_VW', "&amp;"(SELECT VERSION FROM SYSADM.PSVERSION WHERE OBJECTTYPENAME = 'CLM'), '"&amp;IF(DATA!C1646=" ",DATA!A1646,DATA!C1646)&amp;"', 'N', 'N','N', 0, 0, 
'N', 'N','N','N', 'N', 0,0,'N', 'N','N',' ', ' ', ' ', 0);","")</f>
        <v/>
      </c>
    </row>
    <row r="1650" spans="1:1" ht="12.75" customHeight="1">
      <c r="A1650" s="1" t="str">
        <f>IF(AND(NOT(ISBLANK(DATA!A1647)),DATA!A1647&lt;&gt;DATA!A1646),"INSERT INTO SYSADM.PS_SCRTY_QUERY 
VALUES('"&amp;PSAUTHITEM_AU!$B$1 &amp; DATA!A1647&amp;"_VW', "&amp;"(SELECT VERSION FROM SYSADM.PSVERSION WHERE OBJECTTYPENAME = 'CLM'), '"&amp;IF(DATA!C1647=" ",DATA!A1647,DATA!C1647)&amp;"', 'N', 'N','N', 0, 0, 
'N', 'N','N','N', 'N', 0,0,'N', 'N','N',' ', ' ', ' ', 0);","")</f>
        <v/>
      </c>
    </row>
    <row r="1651" spans="1:1" ht="12.75" customHeight="1">
      <c r="A1651" s="1" t="str">
        <f>IF(AND(NOT(ISBLANK(DATA!A1648)),DATA!A1648&lt;&gt;DATA!A1647),"INSERT INTO SYSADM.PS_SCRTY_QUERY 
VALUES('"&amp;PSAUTHITEM_AU!$B$1 &amp; DATA!A1648&amp;"_VW', "&amp;"(SELECT VERSION FROM SYSADM.PSVERSION WHERE OBJECTTYPENAME = 'CLM'), '"&amp;IF(DATA!C1648=" ",DATA!A1648,DATA!C1648)&amp;"', 'N', 'N','N', 0, 0, 
'N', 'N','N','N', 'N', 0,0,'N', 'N','N',' ', ' ', ' ', 0);","")</f>
        <v/>
      </c>
    </row>
    <row r="1652" spans="1:1" ht="12.75" customHeight="1">
      <c r="A1652" s="1" t="str">
        <f>IF(AND(NOT(ISBLANK(DATA!A1649)),DATA!A1649&lt;&gt;DATA!A1648),"INSERT INTO SYSADM.PS_SCRTY_QUERY 
VALUES('"&amp;PSAUTHITEM_AU!$B$1 &amp; DATA!A1649&amp;"_VW', "&amp;"(SELECT VERSION FROM SYSADM.PSVERSION WHERE OBJECTTYPENAME = 'CLM'), '"&amp;IF(DATA!C1649=" ",DATA!A1649,DATA!C1649)&amp;"', 'N', 'N','N', 0, 0, 
'N', 'N','N','N', 'N', 0,0,'N', 'N','N',' ', ' ', ' ', 0);","")</f>
        <v/>
      </c>
    </row>
    <row r="1653" spans="1:1" ht="12.75" customHeight="1">
      <c r="A1653" s="1" t="str">
        <f>IF(AND(NOT(ISBLANK(DATA!A1650)),DATA!A1650&lt;&gt;DATA!A1649),"INSERT INTO SYSADM.PS_SCRTY_QUERY 
VALUES('"&amp;PSAUTHITEM_AU!$B$1 &amp; DATA!A1650&amp;"_VW', "&amp;"(SELECT VERSION FROM SYSADM.PSVERSION WHERE OBJECTTYPENAME = 'CLM'), '"&amp;IF(DATA!C1650=" ",DATA!A1650,DATA!C1650)&amp;"', 'N', 'N','N', 0, 0, 
'N', 'N','N','N', 'N', 0,0,'N', 'N','N',' ', ' ', ' ', 0);","")</f>
        <v/>
      </c>
    </row>
    <row r="1654" spans="1:1" ht="12.75" customHeight="1">
      <c r="A1654" s="1" t="str">
        <f>IF(AND(NOT(ISBLANK(DATA!A1651)),DATA!A1651&lt;&gt;DATA!A1650),"INSERT INTO SYSADM.PS_SCRTY_QUERY 
VALUES('"&amp;PSAUTHITEM_AU!$B$1 &amp; DATA!A1651&amp;"_VW', "&amp;"(SELECT VERSION FROM SYSADM.PSVERSION WHERE OBJECTTYPENAME = 'CLM'), '"&amp;IF(DATA!C1651=" ",DATA!A1651,DATA!C1651)&amp;"', 'N', 'N','N', 0, 0, 
'N', 'N','N','N', 'N', 0,0,'N', 'N','N',' ', ' ', ' ', 0);","")</f>
        <v/>
      </c>
    </row>
    <row r="1655" spans="1:1" ht="12.75" customHeight="1">
      <c r="A1655" s="1" t="str">
        <f>IF(AND(NOT(ISBLANK(DATA!A1652)),DATA!A1652&lt;&gt;DATA!A1651),"INSERT INTO SYSADM.PS_SCRTY_QUERY 
VALUES('"&amp;PSAUTHITEM_AU!$B$1 &amp; DATA!A1652&amp;"_VW', "&amp;"(SELECT VERSION FROM SYSADM.PSVERSION WHERE OBJECTTYPENAME = 'CLM'), '"&amp;IF(DATA!C1652=" ",DATA!A1652,DATA!C1652)&amp;"', 'N', 'N','N', 0, 0, 
'N', 'N','N','N', 'N', 0,0,'N', 'N','N',' ', ' ', ' ', 0);","")</f>
        <v/>
      </c>
    </row>
    <row r="1656" spans="1:1" ht="12.75" customHeight="1">
      <c r="A1656" s="1" t="str">
        <f>IF(AND(NOT(ISBLANK(DATA!A1653)),DATA!A1653&lt;&gt;DATA!A1652),"INSERT INTO SYSADM.PS_SCRTY_QUERY 
VALUES('"&amp;PSAUTHITEM_AU!$B$1 &amp; DATA!A1653&amp;"_VW', "&amp;"(SELECT VERSION FROM SYSADM.PSVERSION WHERE OBJECTTYPENAME = 'CLM'), '"&amp;IF(DATA!C1653=" ",DATA!A1653,DATA!C1653)&amp;"', 'N', 'N','N', 0, 0, 
'N', 'N','N','N', 'N', 0,0,'N', 'N','N',' ', ' ', ' ', 0);","")</f>
        <v/>
      </c>
    </row>
    <row r="1657" spans="1:1" ht="12.75" customHeight="1">
      <c r="A1657" s="1" t="str">
        <f>IF(AND(NOT(ISBLANK(DATA!A1654)),DATA!A1654&lt;&gt;DATA!A1653),"INSERT INTO SYSADM.PS_SCRTY_QUERY 
VALUES('"&amp;PSAUTHITEM_AU!$B$1 &amp; DATA!A1654&amp;"_VW', "&amp;"(SELECT VERSION FROM SYSADM.PSVERSION WHERE OBJECTTYPENAME = 'CLM'), '"&amp;IF(DATA!C1654=" ",DATA!A1654,DATA!C1654)&amp;"', 'N', 'N','N', 0, 0, 
'N', 'N','N','N', 'N', 0,0,'N', 'N','N',' ', ' ', ' ', 0);","")</f>
        <v/>
      </c>
    </row>
    <row r="1658" spans="1:1" ht="12.75" customHeight="1">
      <c r="A1658" s="1" t="str">
        <f>IF(AND(NOT(ISBLANK(DATA!A1655)),DATA!A1655&lt;&gt;DATA!A1654),"INSERT INTO SYSADM.PS_SCRTY_QUERY 
VALUES('"&amp;PSAUTHITEM_AU!$B$1 &amp; DATA!A1655&amp;"_VW', "&amp;"(SELECT VERSION FROM SYSADM.PSVERSION WHERE OBJECTTYPENAME = 'CLM'), '"&amp;IF(DATA!C1655=" ",DATA!A1655,DATA!C1655)&amp;"', 'N', 'N','N', 0, 0, 
'N', 'N','N','N', 'N', 0,0,'N', 'N','N',' ', ' ', ' ', 0);","")</f>
        <v/>
      </c>
    </row>
    <row r="1659" spans="1:1" ht="12.75" customHeight="1">
      <c r="A1659" s="1" t="str">
        <f>IF(AND(NOT(ISBLANK(DATA!A1656)),DATA!A1656&lt;&gt;DATA!A1655),"INSERT INTO SYSADM.PS_SCRTY_QUERY 
VALUES('"&amp;PSAUTHITEM_AU!$B$1 &amp; DATA!A1656&amp;"_VW', "&amp;"(SELECT VERSION FROM SYSADM.PSVERSION WHERE OBJECTTYPENAME = 'CLM'), '"&amp;IF(DATA!C1656=" ",DATA!A1656,DATA!C1656)&amp;"', 'N', 'N','N', 0, 0, 
'N', 'N','N','N', 'N', 0,0,'N', 'N','N',' ', ' ', ' ', 0);","")</f>
        <v/>
      </c>
    </row>
    <row r="1660" spans="1:1" ht="12.75" customHeight="1">
      <c r="A1660" s="1" t="str">
        <f>IF(AND(NOT(ISBLANK(DATA!A1657)),DATA!A1657&lt;&gt;DATA!A1656),"INSERT INTO SYSADM.PS_SCRTY_QUERY 
VALUES('"&amp;PSAUTHITEM_AU!$B$1 &amp; DATA!A1657&amp;"_VW', "&amp;"(SELECT VERSION FROM SYSADM.PSVERSION WHERE OBJECTTYPENAME = 'CLM'), '"&amp;IF(DATA!C1657=" ",DATA!A1657,DATA!C1657)&amp;"', 'N', 'N','N', 0, 0, 
'N', 'N','N','N', 'N', 0,0,'N', 'N','N',' ', ' ', ' ', 0);","")</f>
        <v/>
      </c>
    </row>
    <row r="1661" spans="1:1" ht="12.75" customHeight="1">
      <c r="A1661" s="1" t="str">
        <f>IF(AND(NOT(ISBLANK(DATA!A1658)),DATA!A1658&lt;&gt;DATA!A1657),"INSERT INTO SYSADM.PS_SCRTY_QUERY 
VALUES('"&amp;PSAUTHITEM_AU!$B$1 &amp; DATA!A1658&amp;"_VW', "&amp;"(SELECT VERSION FROM SYSADM.PSVERSION WHERE OBJECTTYPENAME = 'CLM'), '"&amp;IF(DATA!C1658=" ",DATA!A1658,DATA!C1658)&amp;"', 'N', 'N','N', 0, 0, 
'N', 'N','N','N', 'N', 0,0,'N', 'N','N',' ', ' ', ' ', 0);","")</f>
        <v/>
      </c>
    </row>
    <row r="1662" spans="1:1" ht="12.75" customHeight="1">
      <c r="A1662" s="1" t="str">
        <f>IF(AND(NOT(ISBLANK(DATA!A1659)),DATA!A1659&lt;&gt;DATA!A1658),"INSERT INTO SYSADM.PS_SCRTY_QUERY 
VALUES('"&amp;PSAUTHITEM_AU!$B$1 &amp; DATA!A1659&amp;"_VW', "&amp;"(SELECT VERSION FROM SYSADM.PSVERSION WHERE OBJECTTYPENAME = 'CLM'), '"&amp;IF(DATA!C1659=" ",DATA!A1659,DATA!C1659)&amp;"', 'N', 'N','N', 0, 0, 
'N', 'N','N','N', 'N', 0,0,'N', 'N','N',' ', ' ', ' ', 0);","")</f>
        <v/>
      </c>
    </row>
    <row r="1663" spans="1:1" ht="12.75" customHeight="1">
      <c r="A1663" s="1" t="str">
        <f>IF(AND(NOT(ISBLANK(DATA!A1660)),DATA!A1660&lt;&gt;DATA!A1659),"INSERT INTO SYSADM.PS_SCRTY_QUERY 
VALUES('"&amp;PSAUTHITEM_AU!$B$1 &amp; DATA!A1660&amp;"_VW', "&amp;"(SELECT VERSION FROM SYSADM.PSVERSION WHERE OBJECTTYPENAME = 'CLM'), '"&amp;IF(DATA!C1660=" ",DATA!A1660,DATA!C1660)&amp;"', 'N', 'N','N', 0, 0, 
'N', 'N','N','N', 'N', 0,0,'N', 'N','N',' ', ' ', ' ', 0);","")</f>
        <v/>
      </c>
    </row>
    <row r="1664" spans="1:1" ht="12.75" customHeight="1">
      <c r="A1664" s="1" t="str">
        <f>IF(AND(NOT(ISBLANK(DATA!A1661)),DATA!A1661&lt;&gt;DATA!A1660),"INSERT INTO SYSADM.PS_SCRTY_QUERY 
VALUES('"&amp;PSAUTHITEM_AU!$B$1 &amp; DATA!A1661&amp;"_VW', "&amp;"(SELECT VERSION FROM SYSADM.PSVERSION WHERE OBJECTTYPENAME = 'CLM'), '"&amp;IF(DATA!C1661=" ",DATA!A1661,DATA!C1661)&amp;"', 'N', 'N','N', 0, 0, 
'N', 'N','N','N', 'N', 0,0,'N', 'N','N',' ', ' ', ' ', 0);","")</f>
        <v/>
      </c>
    </row>
    <row r="1665" spans="1:1" ht="12.75" customHeight="1">
      <c r="A1665" s="1" t="str">
        <f>IF(AND(NOT(ISBLANK(DATA!A1662)),DATA!A1662&lt;&gt;DATA!A1661),"INSERT INTO SYSADM.PS_SCRTY_QUERY 
VALUES('"&amp;PSAUTHITEM_AU!$B$1 &amp; DATA!A1662&amp;"_VW', "&amp;"(SELECT VERSION FROM SYSADM.PSVERSION WHERE OBJECTTYPENAME = 'CLM'), '"&amp;IF(DATA!C1662=" ",DATA!A1662,DATA!C1662)&amp;"', 'N', 'N','N', 0, 0, 
'N', 'N','N','N', 'N', 0,0,'N', 'N','N',' ', ' ', ' ', 0);","")</f>
        <v/>
      </c>
    </row>
    <row r="1666" spans="1:1" ht="12.75" customHeight="1">
      <c r="A1666" s="1" t="str">
        <f>IF(AND(NOT(ISBLANK(DATA!A1663)),DATA!A1663&lt;&gt;DATA!A1662),"INSERT INTO SYSADM.PS_SCRTY_QUERY 
VALUES('"&amp;PSAUTHITEM_AU!$B$1 &amp; DATA!A1663&amp;"_VW', "&amp;"(SELECT VERSION FROM SYSADM.PSVERSION WHERE OBJECTTYPENAME = 'CLM'), '"&amp;IF(DATA!C1663=" ",DATA!A1663,DATA!C1663)&amp;"', 'N', 'N','N', 0, 0, 
'N', 'N','N','N', 'N', 0,0,'N', 'N','N',' ', ' ', ' ', 0);","")</f>
        <v/>
      </c>
    </row>
    <row r="1667" spans="1:1" ht="12.75" customHeight="1">
      <c r="A1667" s="1" t="str">
        <f>IF(AND(NOT(ISBLANK(DATA!A1664)),DATA!A1664&lt;&gt;DATA!A1663),"INSERT INTO SYSADM.PS_SCRTY_QUERY 
VALUES('"&amp;PSAUTHITEM_AU!$B$1 &amp; DATA!A1664&amp;"_VW', "&amp;"(SELECT VERSION FROM SYSADM.PSVERSION WHERE OBJECTTYPENAME = 'CLM'), '"&amp;IF(DATA!C1664=" ",DATA!A1664,DATA!C1664)&amp;"', 'N', 'N','N', 0, 0, 
'N', 'N','N','N', 'N', 0,0,'N', 'N','N',' ', ' ', ' ', 0);","")</f>
        <v/>
      </c>
    </row>
    <row r="1668" spans="1:1" ht="12.75" customHeight="1">
      <c r="A1668" s="1" t="str">
        <f>IF(AND(NOT(ISBLANK(DATA!A1665)),DATA!A1665&lt;&gt;DATA!A1664),"INSERT INTO SYSADM.PS_SCRTY_QUERY 
VALUES('"&amp;PSAUTHITEM_AU!$B$1 &amp; DATA!A1665&amp;"_VW', "&amp;"(SELECT VERSION FROM SYSADM.PSVERSION WHERE OBJECTTYPENAME = 'CLM'), '"&amp;IF(DATA!C1665=" ",DATA!A1665,DATA!C1665)&amp;"', 'N', 'N','N', 0, 0, 
'N', 'N','N','N', 'N', 0,0,'N', 'N','N',' ', ' ', ' ', 0);","")</f>
        <v/>
      </c>
    </row>
    <row r="1669" spans="1:1" ht="12.75" customHeight="1">
      <c r="A1669" s="1" t="str">
        <f>IF(AND(NOT(ISBLANK(DATA!A1666)),DATA!A1666&lt;&gt;DATA!A1665),"INSERT INTO SYSADM.PS_SCRTY_QUERY 
VALUES('"&amp;PSAUTHITEM_AU!$B$1 &amp; DATA!A1666&amp;"_VW', "&amp;"(SELECT VERSION FROM SYSADM.PSVERSION WHERE OBJECTTYPENAME = 'CLM'), '"&amp;IF(DATA!C1666=" ",DATA!A1666,DATA!C1666)&amp;"', 'N', 'N','N', 0, 0, 
'N', 'N','N','N', 'N', 0,0,'N', 'N','N',' ', ' ', ' ', 0);","")</f>
        <v/>
      </c>
    </row>
    <row r="1670" spans="1:1" ht="12.75" customHeight="1">
      <c r="A1670" s="1" t="str">
        <f>IF(AND(NOT(ISBLANK(DATA!A1667)),DATA!A1667&lt;&gt;DATA!A1666),"INSERT INTO SYSADM.PS_SCRTY_QUERY 
VALUES('"&amp;PSAUTHITEM_AU!$B$1 &amp; DATA!A1667&amp;"_VW', "&amp;"(SELECT VERSION FROM SYSADM.PSVERSION WHERE OBJECTTYPENAME = 'CLM'), '"&amp;IF(DATA!C1667=" ",DATA!A1667,DATA!C1667)&amp;"', 'N', 'N','N', 0, 0, 
'N', 'N','N','N', 'N', 0,0,'N', 'N','N',' ', ' ', ' ', 0);","")</f>
        <v/>
      </c>
    </row>
    <row r="1671" spans="1:1" ht="12.75" customHeight="1">
      <c r="A1671" s="1" t="str">
        <f>IF(AND(NOT(ISBLANK(DATA!A1668)),DATA!A1668&lt;&gt;DATA!A1667),"INSERT INTO SYSADM.PS_SCRTY_QUERY 
VALUES('"&amp;PSAUTHITEM_AU!$B$1 &amp; DATA!A1668&amp;"_VW', "&amp;"(SELECT VERSION FROM SYSADM.PSVERSION WHERE OBJECTTYPENAME = 'CLM'), '"&amp;IF(DATA!C1668=" ",DATA!A1668,DATA!C1668)&amp;"', 'N', 'N','N', 0, 0, 
'N', 'N','N','N', 'N', 0,0,'N', 'N','N',' ', ' ', ' ', 0);","")</f>
        <v/>
      </c>
    </row>
    <row r="1672" spans="1:1" ht="12.75" customHeight="1">
      <c r="A1672" s="1" t="str">
        <f>IF(AND(NOT(ISBLANK(DATA!A1669)),DATA!A1669&lt;&gt;DATA!A1668),"INSERT INTO SYSADM.PS_SCRTY_QUERY 
VALUES('"&amp;PSAUTHITEM_AU!$B$1 &amp; DATA!A1669&amp;"_VW', "&amp;"(SELECT VERSION FROM SYSADM.PSVERSION WHERE OBJECTTYPENAME = 'CLM'), '"&amp;IF(DATA!C1669=" ",DATA!A1669,DATA!C1669)&amp;"', 'N', 'N','N', 0, 0, 
'N', 'N','N','N', 'N', 0,0,'N', 'N','N',' ', ' ', ' ', 0);","")</f>
        <v/>
      </c>
    </row>
    <row r="1673" spans="1:1" ht="12.75" customHeight="1">
      <c r="A1673" s="1" t="str">
        <f>IF(AND(NOT(ISBLANK(DATA!A1670)),DATA!A1670&lt;&gt;DATA!A1669),"INSERT INTO SYSADM.PS_SCRTY_QUERY 
VALUES('"&amp;PSAUTHITEM_AU!$B$1 &amp; DATA!A1670&amp;"_VW', "&amp;"(SELECT VERSION FROM SYSADM.PSVERSION WHERE OBJECTTYPENAME = 'CLM'), '"&amp;IF(DATA!C1670=" ",DATA!A1670,DATA!C1670)&amp;"', 'N', 'N','N', 0, 0, 
'N', 'N','N','N', 'N', 0,0,'N', 'N','N',' ', ' ', ' ', 0);","")</f>
        <v/>
      </c>
    </row>
    <row r="1674" spans="1:1" ht="12.75" customHeight="1">
      <c r="A1674" s="1" t="str">
        <f>IF(AND(NOT(ISBLANK(DATA!A1671)),DATA!A1671&lt;&gt;DATA!A1670),"INSERT INTO SYSADM.PS_SCRTY_QUERY 
VALUES('"&amp;PSAUTHITEM_AU!$B$1 &amp; DATA!A1671&amp;"_VW', "&amp;"(SELECT VERSION FROM SYSADM.PSVERSION WHERE OBJECTTYPENAME = 'CLM'), '"&amp;IF(DATA!C1671=" ",DATA!A1671,DATA!C1671)&amp;"', 'N', 'N','N', 0, 0, 
'N', 'N','N','N', 'N', 0,0,'N', 'N','N',' ', ' ', ' ', 0);","")</f>
        <v/>
      </c>
    </row>
    <row r="1675" spans="1:1" ht="12.75" customHeight="1">
      <c r="A1675" s="1" t="str">
        <f>IF(AND(NOT(ISBLANK(DATA!A1672)),DATA!A1672&lt;&gt;DATA!A1671),"INSERT INTO SYSADM.PS_SCRTY_QUERY 
VALUES('"&amp;PSAUTHITEM_AU!$B$1 &amp; DATA!A1672&amp;"_VW', "&amp;"(SELECT VERSION FROM SYSADM.PSVERSION WHERE OBJECTTYPENAME = 'CLM'), '"&amp;IF(DATA!C1672=" ",DATA!A1672,DATA!C1672)&amp;"', 'N', 'N','N', 0, 0, 
'N', 'N','N','N', 'N', 0,0,'N', 'N','N',' ', ' ', ' ', 0);","")</f>
        <v/>
      </c>
    </row>
    <row r="1676" spans="1:1" ht="12.75" customHeight="1">
      <c r="A1676" s="1" t="str">
        <f>IF(AND(NOT(ISBLANK(DATA!A1673)),DATA!A1673&lt;&gt;DATA!A1672),"INSERT INTO SYSADM.PS_SCRTY_QUERY 
VALUES('"&amp;PSAUTHITEM_AU!$B$1 &amp; DATA!A1673&amp;"_VW', "&amp;"(SELECT VERSION FROM SYSADM.PSVERSION WHERE OBJECTTYPENAME = 'CLM'), '"&amp;IF(DATA!C1673=" ",DATA!A1673,DATA!C1673)&amp;"', 'N', 'N','N', 0, 0, 
'N', 'N','N','N', 'N', 0,0,'N', 'N','N',' ', ' ', ' ', 0);","")</f>
        <v/>
      </c>
    </row>
    <row r="1677" spans="1:1" ht="12.75" customHeight="1">
      <c r="A1677" s="1" t="str">
        <f>IF(AND(NOT(ISBLANK(DATA!A1674)),DATA!A1674&lt;&gt;DATA!A1673),"INSERT INTO SYSADM.PS_SCRTY_QUERY 
VALUES('"&amp;PSAUTHITEM_AU!$B$1 &amp; DATA!A1674&amp;"_VW', "&amp;"(SELECT VERSION FROM SYSADM.PSVERSION WHERE OBJECTTYPENAME = 'CLM'), '"&amp;IF(DATA!C1674=" ",DATA!A1674,DATA!C1674)&amp;"', 'N', 'N','N', 0, 0, 
'N', 'N','N','N', 'N', 0,0,'N', 'N','N',' ', ' ', ' ', 0);","")</f>
        <v/>
      </c>
    </row>
    <row r="1678" spans="1:1" ht="12.75" customHeight="1">
      <c r="A1678" s="1" t="str">
        <f>IF(AND(NOT(ISBLANK(DATA!A1675)),DATA!A1675&lt;&gt;DATA!A1674),"INSERT INTO SYSADM.PS_SCRTY_QUERY 
VALUES('"&amp;PSAUTHITEM_AU!$B$1 &amp; DATA!A1675&amp;"_VW', "&amp;"(SELECT VERSION FROM SYSADM.PSVERSION WHERE OBJECTTYPENAME = 'CLM'), '"&amp;IF(DATA!C1675=" ",DATA!A1675,DATA!C1675)&amp;"', 'N', 'N','N', 0, 0, 
'N', 'N','N','N', 'N', 0,0,'N', 'N','N',' ', ' ', ' ', 0);","")</f>
        <v/>
      </c>
    </row>
    <row r="1679" spans="1:1" ht="12.75" customHeight="1">
      <c r="A1679" s="1" t="str">
        <f>IF(AND(NOT(ISBLANK(DATA!A1676)),DATA!A1676&lt;&gt;DATA!A1675),"INSERT INTO SYSADM.PS_SCRTY_QUERY 
VALUES('"&amp;PSAUTHITEM_AU!$B$1 &amp; DATA!A1676&amp;"_VW', "&amp;"(SELECT VERSION FROM SYSADM.PSVERSION WHERE OBJECTTYPENAME = 'CLM'), '"&amp;IF(DATA!C1676=" ",DATA!A1676,DATA!C1676)&amp;"', 'N', 'N','N', 0, 0, 
'N', 'N','N','N', 'N', 0,0,'N', 'N','N',' ', ' ', ' ', 0);","")</f>
        <v/>
      </c>
    </row>
    <row r="1680" spans="1:1" ht="12.75" customHeight="1">
      <c r="A1680" s="1" t="str">
        <f>IF(AND(NOT(ISBLANK(DATA!A1677)),DATA!A1677&lt;&gt;DATA!A1676),"INSERT INTO SYSADM.PS_SCRTY_QUERY 
VALUES('"&amp;PSAUTHITEM_AU!$B$1 &amp; DATA!A1677&amp;"_VW', "&amp;"(SELECT VERSION FROM SYSADM.PSVERSION WHERE OBJECTTYPENAME = 'CLM'), '"&amp;IF(DATA!C1677=" ",DATA!A1677,DATA!C1677)&amp;"', 'N', 'N','N', 0, 0, 
'N', 'N','N','N', 'N', 0,0,'N', 'N','N',' ', ' ', ' ', 0);","")</f>
        <v/>
      </c>
    </row>
    <row r="1681" spans="1:1" ht="12.75" customHeight="1">
      <c r="A1681" s="1" t="str">
        <f>IF(AND(NOT(ISBLANK(DATA!A1678)),DATA!A1678&lt;&gt;DATA!A1677),"INSERT INTO SYSADM.PS_SCRTY_QUERY 
VALUES('"&amp;PSAUTHITEM_AU!$B$1 &amp; DATA!A1678&amp;"_VW', "&amp;"(SELECT VERSION FROM SYSADM.PSVERSION WHERE OBJECTTYPENAME = 'CLM'), '"&amp;IF(DATA!C1678=" ",DATA!A1678,DATA!C1678)&amp;"', 'N', 'N','N', 0, 0, 
'N', 'N','N','N', 'N', 0,0,'N', 'N','N',' ', ' ', ' ', 0);","")</f>
        <v/>
      </c>
    </row>
    <row r="1682" spans="1:1" ht="12.75" customHeight="1">
      <c r="A1682" s="1" t="str">
        <f>IF(AND(NOT(ISBLANK(DATA!A1679)),DATA!A1679&lt;&gt;DATA!A1678),"INSERT INTO SYSADM.PS_SCRTY_QUERY 
VALUES('"&amp;PSAUTHITEM_AU!$B$1 &amp; DATA!A1679&amp;"_VW', "&amp;"(SELECT VERSION FROM SYSADM.PSVERSION WHERE OBJECTTYPENAME = 'CLM'), '"&amp;IF(DATA!C1679=" ",DATA!A1679,DATA!C1679)&amp;"', 'N', 'N','N', 0, 0, 
'N', 'N','N','N', 'N', 0,0,'N', 'N','N',' ', ' ', ' ', 0);","")</f>
        <v/>
      </c>
    </row>
    <row r="1683" spans="1:1" ht="12.75" customHeight="1">
      <c r="A1683" s="1" t="str">
        <f>IF(AND(NOT(ISBLANK(DATA!A1680)),DATA!A1680&lt;&gt;DATA!A1679),"INSERT INTO SYSADM.PS_SCRTY_QUERY 
VALUES('"&amp;PSAUTHITEM_AU!$B$1 &amp; DATA!A1680&amp;"_VW', "&amp;"(SELECT VERSION FROM SYSADM.PSVERSION WHERE OBJECTTYPENAME = 'CLM'), '"&amp;IF(DATA!C1680=" ",DATA!A1680,DATA!C1680)&amp;"', 'N', 'N','N', 0, 0, 
'N', 'N','N','N', 'N', 0,0,'N', 'N','N',' ', ' ', ' ', 0);","")</f>
        <v/>
      </c>
    </row>
    <row r="1684" spans="1:1" ht="12.75" customHeight="1">
      <c r="A1684" s="1" t="str">
        <f>IF(AND(NOT(ISBLANK(DATA!A1681)),DATA!A1681&lt;&gt;DATA!A1680),"INSERT INTO SYSADM.PS_SCRTY_QUERY 
VALUES('"&amp;PSAUTHITEM_AU!$B$1 &amp; DATA!A1681&amp;"_VW', "&amp;"(SELECT VERSION FROM SYSADM.PSVERSION WHERE OBJECTTYPENAME = 'CLM'), '"&amp;IF(DATA!C1681=" ",DATA!A1681,DATA!C1681)&amp;"', 'N', 'N','N', 0, 0, 
'N', 'N','N','N', 'N', 0,0,'N', 'N','N',' ', ' ', ' ', 0);","")</f>
        <v/>
      </c>
    </row>
    <row r="1685" spans="1:1" ht="12.75" customHeight="1">
      <c r="A1685" s="1" t="str">
        <f>IF(AND(NOT(ISBLANK(DATA!A1682)),DATA!A1682&lt;&gt;DATA!A1681),"INSERT INTO SYSADM.PS_SCRTY_QUERY 
VALUES('"&amp;PSAUTHITEM_AU!$B$1 &amp; DATA!A1682&amp;"_VW', "&amp;"(SELECT VERSION FROM SYSADM.PSVERSION WHERE OBJECTTYPENAME = 'CLM'), '"&amp;IF(DATA!C1682=" ",DATA!A1682,DATA!C1682)&amp;"', 'N', 'N','N', 0, 0, 
'N', 'N','N','N', 'N', 0,0,'N', 'N','N',' ', ' ', ' ', 0);","")</f>
        <v/>
      </c>
    </row>
    <row r="1686" spans="1:1" ht="12.75" customHeight="1">
      <c r="A1686" s="1" t="str">
        <f>IF(AND(NOT(ISBLANK(DATA!A1683)),DATA!A1683&lt;&gt;DATA!A1682),"INSERT INTO SYSADM.PS_SCRTY_QUERY 
VALUES('"&amp;PSAUTHITEM_AU!$B$1 &amp; DATA!A1683&amp;"_VW', "&amp;"(SELECT VERSION FROM SYSADM.PSVERSION WHERE OBJECTTYPENAME = 'CLM'), '"&amp;IF(DATA!C1683=" ",DATA!A1683,DATA!C1683)&amp;"', 'N', 'N','N', 0, 0, 
'N', 'N','N','N', 'N', 0,0,'N', 'N','N',' ', ' ', ' ', 0);","")</f>
        <v/>
      </c>
    </row>
    <row r="1687" spans="1:1" ht="12.75" customHeight="1">
      <c r="A1687" s="1" t="str">
        <f>IF(AND(NOT(ISBLANK(DATA!A1684)),DATA!A1684&lt;&gt;DATA!A1683),"INSERT INTO SYSADM.PS_SCRTY_QUERY 
VALUES('"&amp;PSAUTHITEM_AU!$B$1 &amp; DATA!A1684&amp;"_VW', "&amp;"(SELECT VERSION FROM SYSADM.PSVERSION WHERE OBJECTTYPENAME = 'CLM'), '"&amp;IF(DATA!C1684=" ",DATA!A1684,DATA!C1684)&amp;"', 'N', 'N','N', 0, 0, 
'N', 'N','N','N', 'N', 0,0,'N', 'N','N',' ', ' ', ' ', 0);","")</f>
        <v/>
      </c>
    </row>
    <row r="1688" spans="1:1" ht="12.75" customHeight="1">
      <c r="A1688" s="1" t="str">
        <f>IF(AND(NOT(ISBLANK(DATA!A1685)),DATA!A1685&lt;&gt;DATA!A1684),"INSERT INTO SYSADM.PS_SCRTY_QUERY 
VALUES('"&amp;PSAUTHITEM_AU!$B$1 &amp; DATA!A1685&amp;"_VW', "&amp;"(SELECT VERSION FROM SYSADM.PSVERSION WHERE OBJECTTYPENAME = 'CLM'), '"&amp;IF(DATA!C1685=" ",DATA!A1685,DATA!C1685)&amp;"', 'N', 'N','N', 0, 0, 
'N', 'N','N','N', 'N', 0,0,'N', 'N','N',' ', ' ', ' ', 0);","")</f>
        <v/>
      </c>
    </row>
    <row r="1689" spans="1:1" ht="12.75" customHeight="1">
      <c r="A1689" s="1" t="str">
        <f>IF(AND(NOT(ISBLANK(DATA!A1686)),DATA!A1686&lt;&gt;DATA!A1685),"INSERT INTO SYSADM.PS_SCRTY_QUERY 
VALUES('"&amp;PSAUTHITEM_AU!$B$1 &amp; DATA!A1686&amp;"_VW', "&amp;"(SELECT VERSION FROM SYSADM.PSVERSION WHERE OBJECTTYPENAME = 'CLM'), '"&amp;IF(DATA!C1686=" ",DATA!A1686,DATA!C1686)&amp;"', 'N', 'N','N', 0, 0, 
'N', 'N','N','N', 'N', 0,0,'N', 'N','N',' ', ' ', ' ', 0);","")</f>
        <v/>
      </c>
    </row>
    <row r="1690" spans="1:1" ht="12.75" customHeight="1">
      <c r="A1690" s="1" t="str">
        <f>IF(AND(NOT(ISBLANK(DATA!A1687)),DATA!A1687&lt;&gt;DATA!A1686),"INSERT INTO SYSADM.PS_SCRTY_QUERY 
VALUES('"&amp;PSAUTHITEM_AU!$B$1 &amp; DATA!A1687&amp;"_VW', "&amp;"(SELECT VERSION FROM SYSADM.PSVERSION WHERE OBJECTTYPENAME = 'CLM'), '"&amp;IF(DATA!C1687=" ",DATA!A1687,DATA!C1687)&amp;"', 'N', 'N','N', 0, 0, 
'N', 'N','N','N', 'N', 0,0,'N', 'N','N',' ', ' ', ' ', 0);","")</f>
        <v/>
      </c>
    </row>
    <row r="1691" spans="1:1" ht="12.75" customHeight="1">
      <c r="A1691" s="1" t="str">
        <f>IF(AND(NOT(ISBLANK(DATA!A1688)),DATA!A1688&lt;&gt;DATA!A1687),"INSERT INTO SYSADM.PS_SCRTY_QUERY 
VALUES('"&amp;PSAUTHITEM_AU!$B$1 &amp; DATA!A1688&amp;"_VW', "&amp;"(SELECT VERSION FROM SYSADM.PSVERSION WHERE OBJECTTYPENAME = 'CLM'), '"&amp;IF(DATA!C1688=" ",DATA!A1688,DATA!C1688)&amp;"', 'N', 'N','N', 0, 0, 
'N', 'N','N','N', 'N', 0,0,'N', 'N','N',' ', ' ', ' ', 0);","")</f>
        <v/>
      </c>
    </row>
    <row r="1692" spans="1:1" ht="12.75" customHeight="1">
      <c r="A1692" s="1" t="str">
        <f>IF(AND(NOT(ISBLANK(DATA!A1689)),DATA!A1689&lt;&gt;DATA!A1688),"INSERT INTO SYSADM.PS_SCRTY_QUERY 
VALUES('"&amp;PSAUTHITEM_AU!$B$1 &amp; DATA!A1689&amp;"_VW', "&amp;"(SELECT VERSION FROM SYSADM.PSVERSION WHERE OBJECTTYPENAME = 'CLM'), '"&amp;IF(DATA!C1689=" ",DATA!A1689,DATA!C1689)&amp;"', 'N', 'N','N', 0, 0, 
'N', 'N','N','N', 'N', 0,0,'N', 'N','N',' ', ' ', ' ', 0);","")</f>
        <v/>
      </c>
    </row>
    <row r="1693" spans="1:1" ht="12.75" customHeight="1">
      <c r="A1693" s="1" t="str">
        <f>IF(AND(NOT(ISBLANK(DATA!A1690)),DATA!A1690&lt;&gt;DATA!A1689),"INSERT INTO SYSADM.PS_SCRTY_QUERY 
VALUES('"&amp;PSAUTHITEM_AU!$B$1 &amp; DATA!A1690&amp;"_VW', "&amp;"(SELECT VERSION FROM SYSADM.PSVERSION WHERE OBJECTTYPENAME = 'CLM'), '"&amp;IF(DATA!C1690=" ",DATA!A1690,DATA!C1690)&amp;"', 'N', 'N','N', 0, 0, 
'N', 'N','N','N', 'N', 0,0,'N', 'N','N',' ', ' ', ' ', 0);","")</f>
        <v/>
      </c>
    </row>
    <row r="1694" spans="1:1" ht="12.75" customHeight="1">
      <c r="A1694" s="1" t="str">
        <f>IF(AND(NOT(ISBLANK(DATA!A1691)),DATA!A1691&lt;&gt;DATA!A1690),"INSERT INTO SYSADM.PS_SCRTY_QUERY 
VALUES('"&amp;PSAUTHITEM_AU!$B$1 &amp; DATA!A1691&amp;"_VW', "&amp;"(SELECT VERSION FROM SYSADM.PSVERSION WHERE OBJECTTYPENAME = 'CLM'), '"&amp;IF(DATA!C1691=" ",DATA!A1691,DATA!C1691)&amp;"', 'N', 'N','N', 0, 0, 
'N', 'N','N','N', 'N', 0,0,'N', 'N','N',' ', ' ', ' ', 0);","")</f>
        <v/>
      </c>
    </row>
    <row r="1695" spans="1:1" ht="12.75" customHeight="1">
      <c r="A1695" s="1" t="str">
        <f>IF(AND(NOT(ISBLANK(DATA!A1692)),DATA!A1692&lt;&gt;DATA!A1691),"INSERT INTO SYSADM.PS_SCRTY_QUERY 
VALUES('"&amp;PSAUTHITEM_AU!$B$1 &amp; DATA!A1692&amp;"_VW', "&amp;"(SELECT VERSION FROM SYSADM.PSVERSION WHERE OBJECTTYPENAME = 'CLM'), '"&amp;IF(DATA!C1692=" ",DATA!A1692,DATA!C1692)&amp;"', 'N', 'N','N', 0, 0, 
'N', 'N','N','N', 'N', 0,0,'N', 'N','N',' ', ' ', ' ', 0);","")</f>
        <v/>
      </c>
    </row>
    <row r="1696" spans="1:1" ht="12.75" customHeight="1">
      <c r="A1696" s="1" t="str">
        <f>IF(AND(NOT(ISBLANK(DATA!A1693)),DATA!A1693&lt;&gt;DATA!A1692),"INSERT INTO SYSADM.PS_SCRTY_QUERY 
VALUES('"&amp;PSAUTHITEM_AU!$B$1 &amp; DATA!A1693&amp;"_VW', "&amp;"(SELECT VERSION FROM SYSADM.PSVERSION WHERE OBJECTTYPENAME = 'CLM'), '"&amp;IF(DATA!C1693=" ",DATA!A1693,DATA!C1693)&amp;"', 'N', 'N','N', 0, 0, 
'N', 'N','N','N', 'N', 0,0,'N', 'N','N',' ', ' ', ' ', 0);","")</f>
        <v/>
      </c>
    </row>
    <row r="1697" spans="1:1" ht="12.75" customHeight="1">
      <c r="A1697" s="1" t="str">
        <f>IF(AND(NOT(ISBLANK(DATA!A1694)),DATA!A1694&lt;&gt;DATA!A1693),"INSERT INTO SYSADM.PS_SCRTY_QUERY 
VALUES('"&amp;PSAUTHITEM_AU!$B$1 &amp; DATA!A1694&amp;"_VW', "&amp;"(SELECT VERSION FROM SYSADM.PSVERSION WHERE OBJECTTYPENAME = 'CLM'), '"&amp;IF(DATA!C1694=" ",DATA!A1694,DATA!C1694)&amp;"', 'N', 'N','N', 0, 0, 
'N', 'N','N','N', 'N', 0,0,'N', 'N','N',' ', ' ', ' ', 0);","")</f>
        <v/>
      </c>
    </row>
    <row r="1698" spans="1:1" ht="12.75" customHeight="1">
      <c r="A1698" s="1" t="str">
        <f>IF(AND(NOT(ISBLANK(DATA!A1695)),DATA!A1695&lt;&gt;DATA!A1694),"INSERT INTO SYSADM.PS_SCRTY_QUERY 
VALUES('"&amp;PSAUTHITEM_AU!$B$1 &amp; DATA!A1695&amp;"_VW', "&amp;"(SELECT VERSION FROM SYSADM.PSVERSION WHERE OBJECTTYPENAME = 'CLM'), '"&amp;IF(DATA!C1695=" ",DATA!A1695,DATA!C1695)&amp;"', 'N', 'N','N', 0, 0, 
'N', 'N','N','N', 'N', 0,0,'N', 'N','N',' ', ' ', ' ', 0);","")</f>
        <v/>
      </c>
    </row>
    <row r="1699" spans="1:1" ht="12.75" customHeight="1">
      <c r="A1699" s="1" t="str">
        <f>IF(AND(NOT(ISBLANK(DATA!A1696)),DATA!A1696&lt;&gt;DATA!A1695),"INSERT INTO SYSADM.PS_SCRTY_QUERY 
VALUES('"&amp;PSAUTHITEM_AU!$B$1 &amp; DATA!A1696&amp;"_VW', "&amp;"(SELECT VERSION FROM SYSADM.PSVERSION WHERE OBJECTTYPENAME = 'CLM'), '"&amp;IF(DATA!C1696=" ",DATA!A1696,DATA!C1696)&amp;"', 'N', 'N','N', 0, 0, 
'N', 'N','N','N', 'N', 0,0,'N', 'N','N',' ', ' ', ' ', 0);","")</f>
        <v/>
      </c>
    </row>
    <row r="1700" spans="1:1" ht="12.75" customHeight="1">
      <c r="A1700" s="1" t="str">
        <f>IF(AND(NOT(ISBLANK(DATA!A1697)),DATA!A1697&lt;&gt;DATA!A1696),"INSERT INTO SYSADM.PS_SCRTY_QUERY 
VALUES('"&amp;PSAUTHITEM_AU!$B$1 &amp; DATA!A1697&amp;"_VW', "&amp;"(SELECT VERSION FROM SYSADM.PSVERSION WHERE OBJECTTYPENAME = 'CLM'), '"&amp;IF(DATA!C1697=" ",DATA!A1697,DATA!C1697)&amp;"', 'N', 'N','N', 0, 0, 
'N', 'N','N','N', 'N', 0,0,'N', 'N','N',' ', ' ', ' ', 0);","")</f>
        <v/>
      </c>
    </row>
    <row r="1701" spans="1:1" ht="12.75" customHeight="1">
      <c r="A1701" s="1" t="str">
        <f>IF(AND(NOT(ISBLANK(DATA!A1698)),DATA!A1698&lt;&gt;DATA!A1697),"INSERT INTO SYSADM.PS_SCRTY_QUERY 
VALUES('"&amp;PSAUTHITEM_AU!$B$1 &amp; DATA!A1698&amp;"_VW', "&amp;"(SELECT VERSION FROM SYSADM.PSVERSION WHERE OBJECTTYPENAME = 'CLM'), '"&amp;IF(DATA!C1698=" ",DATA!A1698,DATA!C1698)&amp;"', 'N', 'N','N', 0, 0, 
'N', 'N','N','N', 'N', 0,0,'N', 'N','N',' ', ' ', ' ', 0);","")</f>
        <v/>
      </c>
    </row>
    <row r="1702" spans="1:1" ht="12.75" customHeight="1">
      <c r="A1702" s="1" t="str">
        <f>IF(AND(NOT(ISBLANK(DATA!A1699)),DATA!A1699&lt;&gt;DATA!A1698),"INSERT INTO SYSADM.PS_SCRTY_QUERY 
VALUES('"&amp;PSAUTHITEM_AU!$B$1 &amp; DATA!A1699&amp;"_VW', "&amp;"(SELECT VERSION FROM SYSADM.PSVERSION WHERE OBJECTTYPENAME = 'CLM'), '"&amp;IF(DATA!C1699=" ",DATA!A1699,DATA!C1699)&amp;"', 'N', 'N','N', 0, 0, 
'N', 'N','N','N', 'N', 0,0,'N', 'N','N',' ', ' ', ' ', 0);","")</f>
        <v/>
      </c>
    </row>
    <row r="1703" spans="1:1" ht="12.75" customHeight="1">
      <c r="A1703" s="1" t="str">
        <f>IF(AND(NOT(ISBLANK(DATA!A1700)),DATA!A1700&lt;&gt;DATA!A1699),"INSERT INTO SYSADM.PS_SCRTY_QUERY 
VALUES('"&amp;PSAUTHITEM_AU!$B$1 &amp; DATA!A1700&amp;"_VW', "&amp;"(SELECT VERSION FROM SYSADM.PSVERSION WHERE OBJECTTYPENAME = 'CLM'), '"&amp;IF(DATA!C1700=" ",DATA!A1700,DATA!C1700)&amp;"', 'N', 'N','N', 0, 0, 
'N', 'N','N','N', 'N', 0,0,'N', 'N','N',' ', ' ', ' ', 0);","")</f>
        <v/>
      </c>
    </row>
    <row r="1704" spans="1:1" ht="12.75" customHeight="1">
      <c r="A1704" s="1" t="str">
        <f>IF(AND(NOT(ISBLANK(DATA!A1701)),DATA!A1701&lt;&gt;DATA!A1700),"INSERT INTO SYSADM.PS_SCRTY_QUERY 
VALUES('"&amp;PSAUTHITEM_AU!$B$1 &amp; DATA!A1701&amp;"_VW', "&amp;"(SELECT VERSION FROM SYSADM.PSVERSION WHERE OBJECTTYPENAME = 'CLM'), '"&amp;IF(DATA!C1701=" ",DATA!A1701,DATA!C1701)&amp;"', 'N', 'N','N', 0, 0, 
'N', 'N','N','N', 'N', 0,0,'N', 'N','N',' ', ' ', ' ', 0);","")</f>
        <v/>
      </c>
    </row>
    <row r="1705" spans="1:1" ht="12.75" customHeight="1">
      <c r="A1705" s="1" t="str">
        <f>IF(AND(NOT(ISBLANK(DATA!A1702)),DATA!A1702&lt;&gt;DATA!A1701),"INSERT INTO SYSADM.PS_SCRTY_QUERY 
VALUES('"&amp;PSAUTHITEM_AU!$B$1 &amp; DATA!A1702&amp;"_VW', "&amp;"(SELECT VERSION FROM SYSADM.PSVERSION WHERE OBJECTTYPENAME = 'CLM'), '"&amp;IF(DATA!C1702=" ",DATA!A1702,DATA!C1702)&amp;"', 'N', 'N','N', 0, 0, 
'N', 'N','N','N', 'N', 0,0,'N', 'N','N',' ', ' ', ' ', 0);","")</f>
        <v/>
      </c>
    </row>
    <row r="1706" spans="1:1" ht="12.75" customHeight="1">
      <c r="A1706" s="1" t="str">
        <f>IF(AND(NOT(ISBLANK(DATA!A1703)),DATA!A1703&lt;&gt;DATA!A1702),"INSERT INTO SYSADM.PS_SCRTY_QUERY 
VALUES('"&amp;PSAUTHITEM_AU!$B$1 &amp; DATA!A1703&amp;"_VW', "&amp;"(SELECT VERSION FROM SYSADM.PSVERSION WHERE OBJECTTYPENAME = 'CLM'), '"&amp;IF(DATA!C1703=" ",DATA!A1703,DATA!C1703)&amp;"', 'N', 'N','N', 0, 0, 
'N', 'N','N','N', 'N', 0,0,'N', 'N','N',' ', ' ', ' ', 0);","")</f>
        <v/>
      </c>
    </row>
    <row r="1707" spans="1:1" ht="12.75" customHeight="1">
      <c r="A1707" s="1" t="str">
        <f>IF(AND(NOT(ISBLANK(DATA!A1704)),DATA!A1704&lt;&gt;DATA!A1703),"INSERT INTO SYSADM.PS_SCRTY_QUERY 
VALUES('"&amp;PSAUTHITEM_AU!$B$1 &amp; DATA!A1704&amp;"_VW', "&amp;"(SELECT VERSION FROM SYSADM.PSVERSION WHERE OBJECTTYPENAME = 'CLM'), '"&amp;IF(DATA!C1704=" ",DATA!A1704,DATA!C1704)&amp;"', 'N', 'N','N', 0, 0, 
'N', 'N','N','N', 'N', 0,0,'N', 'N','N',' ', ' ', ' ', 0);","")</f>
        <v/>
      </c>
    </row>
    <row r="1708" spans="1:1" ht="12.75" customHeight="1">
      <c r="A1708" s="1" t="str">
        <f>IF(AND(NOT(ISBLANK(DATA!A1705)),DATA!A1705&lt;&gt;DATA!A1704),"INSERT INTO SYSADM.PS_SCRTY_QUERY 
VALUES('"&amp;PSAUTHITEM_AU!$B$1 &amp; DATA!A1705&amp;"_VW', "&amp;"(SELECT VERSION FROM SYSADM.PSVERSION WHERE OBJECTTYPENAME = 'CLM'), '"&amp;IF(DATA!C1705=" ",DATA!A1705,DATA!C1705)&amp;"', 'N', 'N','N', 0, 0, 
'N', 'N','N','N', 'N', 0,0,'N', 'N','N',' ', ' ', ' ', 0);","")</f>
        <v/>
      </c>
    </row>
    <row r="1709" spans="1:1" ht="12.75" customHeight="1">
      <c r="A1709" s="1" t="str">
        <f>IF(AND(NOT(ISBLANK(DATA!A1706)),DATA!A1706&lt;&gt;DATA!A1705),"INSERT INTO SYSADM.PS_SCRTY_QUERY 
VALUES('"&amp;PSAUTHITEM_AU!$B$1 &amp; DATA!A1706&amp;"_VW', "&amp;"(SELECT VERSION FROM SYSADM.PSVERSION WHERE OBJECTTYPENAME = 'CLM'), '"&amp;IF(DATA!C1706=" ",DATA!A1706,DATA!C1706)&amp;"', 'N', 'N','N', 0, 0, 
'N', 'N','N','N', 'N', 0,0,'N', 'N','N',' ', ' ', ' ', 0);","")</f>
        <v/>
      </c>
    </row>
    <row r="1710" spans="1:1" ht="12.75" customHeight="1">
      <c r="A1710" s="1" t="str">
        <f>IF(AND(NOT(ISBLANK(DATA!A1707)),DATA!A1707&lt;&gt;DATA!A1706),"INSERT INTO SYSADM.PS_SCRTY_QUERY 
VALUES('"&amp;PSAUTHITEM_AU!$B$1 &amp; DATA!A1707&amp;"_VW', "&amp;"(SELECT VERSION FROM SYSADM.PSVERSION WHERE OBJECTTYPENAME = 'CLM'), '"&amp;IF(DATA!C1707=" ",DATA!A1707,DATA!C1707)&amp;"', 'N', 'N','N', 0, 0, 
'N', 'N','N','N', 'N', 0,0,'N', 'N','N',' ', ' ', ' ', 0);","")</f>
        <v/>
      </c>
    </row>
    <row r="1711" spans="1:1" ht="12.75" customHeight="1">
      <c r="A1711" s="1" t="str">
        <f>IF(AND(NOT(ISBLANK(DATA!A1708)),DATA!A1708&lt;&gt;DATA!A1707),"INSERT INTO SYSADM.PS_SCRTY_QUERY 
VALUES('"&amp;PSAUTHITEM_AU!$B$1 &amp; DATA!A1708&amp;"_VW', "&amp;"(SELECT VERSION FROM SYSADM.PSVERSION WHERE OBJECTTYPENAME = 'CLM'), '"&amp;IF(DATA!C1708=" ",DATA!A1708,DATA!C1708)&amp;"', 'N', 'N','N', 0, 0, 
'N', 'N','N','N', 'N', 0,0,'N', 'N','N',' ', ' ', ' ', 0);","")</f>
        <v/>
      </c>
    </row>
    <row r="1712" spans="1:1" ht="12.75" customHeight="1">
      <c r="A1712" s="1" t="str">
        <f>IF(AND(NOT(ISBLANK(DATA!A1709)),DATA!A1709&lt;&gt;DATA!A1708),"INSERT INTO SYSADM.PS_SCRTY_QUERY 
VALUES('"&amp;PSAUTHITEM_AU!$B$1 &amp; DATA!A1709&amp;"_VW', "&amp;"(SELECT VERSION FROM SYSADM.PSVERSION WHERE OBJECTTYPENAME = 'CLM'), '"&amp;IF(DATA!C1709=" ",DATA!A1709,DATA!C1709)&amp;"', 'N', 'N','N', 0, 0, 
'N', 'N','N','N', 'N', 0,0,'N', 'N','N',' ', ' ', ' ', 0);","")</f>
        <v/>
      </c>
    </row>
    <row r="1713" spans="1:1" ht="12.75" customHeight="1">
      <c r="A1713" s="1" t="str">
        <f>IF(AND(NOT(ISBLANK(DATA!A1710)),DATA!A1710&lt;&gt;DATA!A1709),"INSERT INTO SYSADM.PS_SCRTY_QUERY 
VALUES('"&amp;PSAUTHITEM_AU!$B$1 &amp; DATA!A1710&amp;"_VW', "&amp;"(SELECT VERSION FROM SYSADM.PSVERSION WHERE OBJECTTYPENAME = 'CLM'), '"&amp;IF(DATA!C1710=" ",DATA!A1710,DATA!C1710)&amp;"', 'N', 'N','N', 0, 0, 
'N', 'N','N','N', 'N', 0,0,'N', 'N','N',' ', ' ', ' ', 0);","")</f>
        <v/>
      </c>
    </row>
    <row r="1714" spans="1:1" ht="12.75" customHeight="1">
      <c r="A1714" s="1" t="str">
        <f>IF(AND(NOT(ISBLANK(DATA!A1711)),DATA!A1711&lt;&gt;DATA!A1710),"INSERT INTO SYSADM.PS_SCRTY_QUERY 
VALUES('"&amp;PSAUTHITEM_AU!$B$1 &amp; DATA!A1711&amp;"_VW', "&amp;"(SELECT VERSION FROM SYSADM.PSVERSION WHERE OBJECTTYPENAME = 'CLM'), '"&amp;IF(DATA!C1711=" ",DATA!A1711,DATA!C1711)&amp;"', 'N', 'N','N', 0, 0, 
'N', 'N','N','N', 'N', 0,0,'N', 'N','N',' ', ' ', ' ', 0);","")</f>
        <v/>
      </c>
    </row>
    <row r="1715" spans="1:1" ht="12.75" customHeight="1">
      <c r="A1715" s="1" t="str">
        <f>IF(AND(NOT(ISBLANK(DATA!A1712)),DATA!A1712&lt;&gt;DATA!A1711),"INSERT INTO SYSADM.PS_SCRTY_QUERY 
VALUES('"&amp;PSAUTHITEM_AU!$B$1 &amp; DATA!A1712&amp;"_VW', "&amp;"(SELECT VERSION FROM SYSADM.PSVERSION WHERE OBJECTTYPENAME = 'CLM'), '"&amp;IF(DATA!C1712=" ",DATA!A1712,DATA!C1712)&amp;"', 'N', 'N','N', 0, 0, 
'N', 'N','N','N', 'N', 0,0,'N', 'N','N',' ', ' ', ' ', 0);","")</f>
        <v/>
      </c>
    </row>
    <row r="1716" spans="1:1" ht="12.75" customHeight="1">
      <c r="A1716" s="1" t="str">
        <f>IF(AND(NOT(ISBLANK(DATA!A1713)),DATA!A1713&lt;&gt;DATA!A1712),"INSERT INTO SYSADM.PS_SCRTY_QUERY 
VALUES('"&amp;PSAUTHITEM_AU!$B$1 &amp; DATA!A1713&amp;"_VW', "&amp;"(SELECT VERSION FROM SYSADM.PSVERSION WHERE OBJECTTYPENAME = 'CLM'), '"&amp;IF(DATA!C1713=" ",DATA!A1713,DATA!C1713)&amp;"', 'N', 'N','N', 0, 0, 
'N', 'N','N','N', 'N', 0,0,'N', 'N','N',' ', ' ', ' ', 0);","")</f>
        <v/>
      </c>
    </row>
    <row r="1717" spans="1:1" ht="12.75" customHeight="1">
      <c r="A1717" s="1" t="str">
        <f>IF(AND(NOT(ISBLANK(DATA!A1714)),DATA!A1714&lt;&gt;DATA!A1713),"INSERT INTO SYSADM.PS_SCRTY_QUERY 
VALUES('"&amp;PSAUTHITEM_AU!$B$1 &amp; DATA!A1714&amp;"_VW', "&amp;"(SELECT VERSION FROM SYSADM.PSVERSION WHERE OBJECTTYPENAME = 'CLM'), '"&amp;IF(DATA!C1714=" ",DATA!A1714,DATA!C1714)&amp;"', 'N', 'N','N', 0, 0, 
'N', 'N','N','N', 'N', 0,0,'N', 'N','N',' ', ' ', ' ', 0);","")</f>
        <v/>
      </c>
    </row>
    <row r="1718" spans="1:1" ht="12.75" customHeight="1">
      <c r="A1718" s="1" t="str">
        <f>IF(AND(NOT(ISBLANK(DATA!A1715)),DATA!A1715&lt;&gt;DATA!A1714),"INSERT INTO SYSADM.PS_SCRTY_QUERY 
VALUES('"&amp;PSAUTHITEM_AU!$B$1 &amp; DATA!A1715&amp;"_VW', "&amp;"(SELECT VERSION FROM SYSADM.PSVERSION WHERE OBJECTTYPENAME = 'CLM'), '"&amp;IF(DATA!C1715=" ",DATA!A1715,DATA!C1715)&amp;"', 'N', 'N','N', 0, 0, 
'N', 'N','N','N', 'N', 0,0,'N', 'N','N',' ', ' ', ' ', 0);","")</f>
        <v/>
      </c>
    </row>
    <row r="1719" spans="1:1" ht="12.75" customHeight="1">
      <c r="A1719" s="1" t="str">
        <f>IF(AND(NOT(ISBLANK(DATA!A1716)),DATA!A1716&lt;&gt;DATA!A1715),"INSERT INTO SYSADM.PS_SCRTY_QUERY 
VALUES('"&amp;PSAUTHITEM_AU!$B$1 &amp; DATA!A1716&amp;"_VW', "&amp;"(SELECT VERSION FROM SYSADM.PSVERSION WHERE OBJECTTYPENAME = 'CLM'), '"&amp;IF(DATA!C1716=" ",DATA!A1716,DATA!C1716)&amp;"', 'N', 'N','N', 0, 0, 
'N', 'N','N','N', 'N', 0,0,'N', 'N','N',' ', ' ', ' ', 0);","")</f>
        <v/>
      </c>
    </row>
    <row r="1720" spans="1:1" ht="12.75" customHeight="1">
      <c r="A1720" s="1" t="str">
        <f>IF(AND(NOT(ISBLANK(DATA!A1717)),DATA!A1717&lt;&gt;DATA!A1716),"INSERT INTO SYSADM.PS_SCRTY_QUERY 
VALUES('"&amp;PSAUTHITEM_AU!$B$1 &amp; DATA!A1717&amp;"_VW', "&amp;"(SELECT VERSION FROM SYSADM.PSVERSION WHERE OBJECTTYPENAME = 'CLM'), '"&amp;IF(DATA!C1717=" ",DATA!A1717,DATA!C1717)&amp;"', 'N', 'N','N', 0, 0, 
'N', 'N','N','N', 'N', 0,0,'N', 'N','N',' ', ' ', ' ', 0);","")</f>
        <v/>
      </c>
    </row>
    <row r="1721" spans="1:1" ht="12.75" customHeight="1">
      <c r="A1721" s="1" t="str">
        <f>IF(AND(NOT(ISBLANK(DATA!A1718)),DATA!A1718&lt;&gt;DATA!A1717),"INSERT INTO SYSADM.PS_SCRTY_QUERY 
VALUES('"&amp;PSAUTHITEM_AU!$B$1 &amp; DATA!A1718&amp;"_VW', "&amp;"(SELECT VERSION FROM SYSADM.PSVERSION WHERE OBJECTTYPENAME = 'CLM'), '"&amp;IF(DATA!C1718=" ",DATA!A1718,DATA!C1718)&amp;"', 'N', 'N','N', 0, 0, 
'N', 'N','N','N', 'N', 0,0,'N', 'N','N',' ', ' ', ' ', 0);","")</f>
        <v/>
      </c>
    </row>
    <row r="1722" spans="1:1" ht="12.75" customHeight="1">
      <c r="A1722" s="1" t="str">
        <f>IF(AND(NOT(ISBLANK(DATA!A1719)),DATA!A1719&lt;&gt;DATA!A1718),"INSERT INTO SYSADM.PS_SCRTY_QUERY 
VALUES('"&amp;PSAUTHITEM_AU!$B$1 &amp; DATA!A1719&amp;"_VW', "&amp;"(SELECT VERSION FROM SYSADM.PSVERSION WHERE OBJECTTYPENAME = 'CLM'), '"&amp;IF(DATA!C1719=" ",DATA!A1719,DATA!C1719)&amp;"', 'N', 'N','N', 0, 0, 
'N', 'N','N','N', 'N', 0,0,'N', 'N','N',' ', ' ', ' ', 0);","")</f>
        <v/>
      </c>
    </row>
    <row r="1723" spans="1:1" ht="12.75" customHeight="1">
      <c r="A1723" s="1" t="str">
        <f>IF(AND(NOT(ISBLANK(DATA!A1720)),DATA!A1720&lt;&gt;DATA!A1719),"INSERT INTO SYSADM.PS_SCRTY_QUERY 
VALUES('"&amp;PSAUTHITEM_AU!$B$1 &amp; DATA!A1720&amp;"_VW', "&amp;"(SELECT VERSION FROM SYSADM.PSVERSION WHERE OBJECTTYPENAME = 'CLM'), '"&amp;IF(DATA!C1720=" ",DATA!A1720,DATA!C1720)&amp;"', 'N', 'N','N', 0, 0, 
'N', 'N','N','N', 'N', 0,0,'N', 'N','N',' ', ' ', ' ', 0);","")</f>
        <v/>
      </c>
    </row>
    <row r="1724" spans="1:1" ht="12.75" customHeight="1">
      <c r="A1724" s="1" t="str">
        <f>IF(AND(NOT(ISBLANK(DATA!A1721)),DATA!A1721&lt;&gt;DATA!A1720),"INSERT INTO SYSADM.PS_SCRTY_QUERY 
VALUES('"&amp;PSAUTHITEM_AU!$B$1 &amp; DATA!A1721&amp;"_VW', "&amp;"(SELECT VERSION FROM SYSADM.PSVERSION WHERE OBJECTTYPENAME = 'CLM'), '"&amp;IF(DATA!C1721=" ",DATA!A1721,DATA!C1721)&amp;"', 'N', 'N','N', 0, 0, 
'N', 'N','N','N', 'N', 0,0,'N', 'N','N',' ', ' ', ' ', 0);","")</f>
        <v/>
      </c>
    </row>
    <row r="1725" spans="1:1" ht="12.75" customHeight="1">
      <c r="A1725" s="1" t="str">
        <f>IF(AND(NOT(ISBLANK(DATA!A1722)),DATA!A1722&lt;&gt;DATA!A1721),"INSERT INTO SYSADM.PS_SCRTY_QUERY 
VALUES('"&amp;PSAUTHITEM_AU!$B$1 &amp; DATA!A1722&amp;"_VW', "&amp;"(SELECT VERSION FROM SYSADM.PSVERSION WHERE OBJECTTYPENAME = 'CLM'), '"&amp;IF(DATA!C1722=" ",DATA!A1722,DATA!C1722)&amp;"', 'N', 'N','N', 0, 0, 
'N', 'N','N','N', 'N', 0,0,'N', 'N','N',' ', ' ', ' ', 0);","")</f>
        <v/>
      </c>
    </row>
    <row r="1726" spans="1:1" ht="12.75" customHeight="1">
      <c r="A1726" s="1" t="str">
        <f>IF(AND(NOT(ISBLANK(DATA!A1723)),DATA!A1723&lt;&gt;DATA!A1722),"INSERT INTO SYSADM.PS_SCRTY_QUERY 
VALUES('"&amp;PSAUTHITEM_AU!$B$1 &amp; DATA!A1723&amp;"_VW', "&amp;"(SELECT VERSION FROM SYSADM.PSVERSION WHERE OBJECTTYPENAME = 'CLM'), '"&amp;IF(DATA!C1723=" ",DATA!A1723,DATA!C1723)&amp;"', 'N', 'N','N', 0, 0, 
'N', 'N','N','N', 'N', 0,0,'N', 'N','N',' ', ' ', ' ', 0);","")</f>
        <v/>
      </c>
    </row>
    <row r="1727" spans="1:1" ht="12.75" customHeight="1">
      <c r="A1727" s="1" t="str">
        <f>IF(AND(NOT(ISBLANK(DATA!A1724)),DATA!A1724&lt;&gt;DATA!A1723),"INSERT INTO SYSADM.PS_SCRTY_QUERY 
VALUES('"&amp;PSAUTHITEM_AU!$B$1 &amp; DATA!A1724&amp;"_VW', "&amp;"(SELECT VERSION FROM SYSADM.PSVERSION WHERE OBJECTTYPENAME = 'CLM'), '"&amp;IF(DATA!C1724=" ",DATA!A1724,DATA!C1724)&amp;"', 'N', 'N','N', 0, 0, 
'N', 'N','N','N', 'N', 0,0,'N', 'N','N',' ', ' ', ' ', 0);","")</f>
        <v/>
      </c>
    </row>
    <row r="1728" spans="1:1" ht="12.75" customHeight="1">
      <c r="A1728" s="1" t="str">
        <f>IF(AND(NOT(ISBLANK(DATA!A1725)),DATA!A1725&lt;&gt;DATA!A1724),"INSERT INTO SYSADM.PS_SCRTY_QUERY 
VALUES('"&amp;PSAUTHITEM_AU!$B$1 &amp; DATA!A1725&amp;"_VW', "&amp;"(SELECT VERSION FROM SYSADM.PSVERSION WHERE OBJECTTYPENAME = 'CLM'), '"&amp;IF(DATA!C1725=" ",DATA!A1725,DATA!C1725)&amp;"', 'N', 'N','N', 0, 0, 
'N', 'N','N','N', 'N', 0,0,'N', 'N','N',' ', ' ', ' ', 0);","")</f>
        <v/>
      </c>
    </row>
    <row r="1729" spans="1:1" ht="12.75" customHeight="1">
      <c r="A1729" s="1" t="str">
        <f>IF(AND(NOT(ISBLANK(DATA!A1726)),DATA!A1726&lt;&gt;DATA!A1725),"INSERT INTO SYSADM.PS_SCRTY_QUERY 
VALUES('"&amp;PSAUTHITEM_AU!$B$1 &amp; DATA!A1726&amp;"_VW', "&amp;"(SELECT VERSION FROM SYSADM.PSVERSION WHERE OBJECTTYPENAME = 'CLM'), '"&amp;IF(DATA!C1726=" ",DATA!A1726,DATA!C1726)&amp;"', 'N', 'N','N', 0, 0, 
'N', 'N','N','N', 'N', 0,0,'N', 'N','N',' ', ' ', ' ', 0);","")</f>
        <v/>
      </c>
    </row>
    <row r="1730" spans="1:1" ht="12.75" customHeight="1">
      <c r="A1730" s="1" t="str">
        <f>IF(AND(NOT(ISBLANK(DATA!A1727)),DATA!A1727&lt;&gt;DATA!A1726),"INSERT INTO SYSADM.PS_SCRTY_QUERY 
VALUES('"&amp;PSAUTHITEM_AU!$B$1 &amp; DATA!A1727&amp;"_VW', "&amp;"(SELECT VERSION FROM SYSADM.PSVERSION WHERE OBJECTTYPENAME = 'CLM'), '"&amp;IF(DATA!C1727=" ",DATA!A1727,DATA!C1727)&amp;"', 'N', 'N','N', 0, 0, 
'N', 'N','N','N', 'N', 0,0,'N', 'N','N',' ', ' ', ' ', 0);","")</f>
        <v/>
      </c>
    </row>
    <row r="1731" spans="1:1" ht="12.75" customHeight="1">
      <c r="A1731" s="1" t="str">
        <f>IF(AND(NOT(ISBLANK(DATA!A1728)),DATA!A1728&lt;&gt;DATA!A1727),"INSERT INTO SYSADM.PS_SCRTY_QUERY 
VALUES('"&amp;PSAUTHITEM_AU!$B$1 &amp; DATA!A1728&amp;"_VW', "&amp;"(SELECT VERSION FROM SYSADM.PSVERSION WHERE OBJECTTYPENAME = 'CLM'), '"&amp;IF(DATA!C1728=" ",DATA!A1728,DATA!C1728)&amp;"', 'N', 'N','N', 0, 0, 
'N', 'N','N','N', 'N', 0,0,'N', 'N','N',' ', ' ', ' ', 0);","")</f>
        <v/>
      </c>
    </row>
    <row r="1732" spans="1:1" ht="12.75" customHeight="1">
      <c r="A1732" s="1" t="str">
        <f>IF(AND(NOT(ISBLANK(DATA!A1729)),DATA!A1729&lt;&gt;DATA!A1728),"INSERT INTO SYSADM.PS_SCRTY_QUERY 
VALUES('"&amp;PSAUTHITEM_AU!$B$1 &amp; DATA!A1729&amp;"_VW', "&amp;"(SELECT VERSION FROM SYSADM.PSVERSION WHERE OBJECTTYPENAME = 'CLM'), '"&amp;IF(DATA!C1729=" ",DATA!A1729,DATA!C1729)&amp;"', 'N', 'N','N', 0, 0, 
'N', 'N','N','N', 'N', 0,0,'N', 'N','N',' ', ' ', ' ', 0);","")</f>
        <v/>
      </c>
    </row>
    <row r="1733" spans="1:1" ht="12.75" customHeight="1">
      <c r="A1733" s="1" t="str">
        <f>IF(AND(NOT(ISBLANK(DATA!A1730)),DATA!A1730&lt;&gt;DATA!A1729),"INSERT INTO SYSADM.PS_SCRTY_QUERY 
VALUES('"&amp;PSAUTHITEM_AU!$B$1 &amp; DATA!A1730&amp;"_VW', "&amp;"(SELECT VERSION FROM SYSADM.PSVERSION WHERE OBJECTTYPENAME = 'CLM'), '"&amp;IF(DATA!C1730=" ",DATA!A1730,DATA!C1730)&amp;"', 'N', 'N','N', 0, 0, 
'N', 'N','N','N', 'N', 0,0,'N', 'N','N',' ', ' ', ' ', 0);","")</f>
        <v/>
      </c>
    </row>
    <row r="1734" spans="1:1" ht="12.75" customHeight="1">
      <c r="A1734" s="1" t="str">
        <f>IF(AND(NOT(ISBLANK(DATA!A1731)),DATA!A1731&lt;&gt;DATA!A1730),"INSERT INTO SYSADM.PS_SCRTY_QUERY 
VALUES('"&amp;PSAUTHITEM_AU!$B$1 &amp; DATA!A1731&amp;"_VW', "&amp;"(SELECT VERSION FROM SYSADM.PSVERSION WHERE OBJECTTYPENAME = 'CLM'), '"&amp;IF(DATA!C1731=" ",DATA!A1731,DATA!C1731)&amp;"', 'N', 'N','N', 0, 0, 
'N', 'N','N','N', 'N', 0,0,'N', 'N','N',' ', ' ', ' ', 0);","")</f>
        <v/>
      </c>
    </row>
    <row r="1735" spans="1:1" ht="12.75" customHeight="1">
      <c r="A1735" s="1" t="str">
        <f>IF(AND(NOT(ISBLANK(DATA!A1732)),DATA!A1732&lt;&gt;DATA!A1731),"INSERT INTO SYSADM.PS_SCRTY_QUERY 
VALUES('"&amp;PSAUTHITEM_AU!$B$1 &amp; DATA!A1732&amp;"_VW', "&amp;"(SELECT VERSION FROM SYSADM.PSVERSION WHERE OBJECTTYPENAME = 'CLM'), '"&amp;IF(DATA!C1732=" ",DATA!A1732,DATA!C1732)&amp;"', 'N', 'N','N', 0, 0, 
'N', 'N','N','N', 'N', 0,0,'N', 'N','N',' ', ' ', ' ', 0);","")</f>
        <v/>
      </c>
    </row>
    <row r="1736" spans="1:1" ht="12.75" customHeight="1">
      <c r="A1736" s="1" t="str">
        <f>IF(AND(NOT(ISBLANK(DATA!A1733)),DATA!A1733&lt;&gt;DATA!A1732),"INSERT INTO SYSADM.PS_SCRTY_QUERY 
VALUES('"&amp;PSAUTHITEM_AU!$B$1 &amp; DATA!A1733&amp;"_VW', "&amp;"(SELECT VERSION FROM SYSADM.PSVERSION WHERE OBJECTTYPENAME = 'CLM'), '"&amp;IF(DATA!C1733=" ",DATA!A1733,DATA!C1733)&amp;"', 'N', 'N','N', 0, 0, 
'N', 'N','N','N', 'N', 0,0,'N', 'N','N',' ', ' ', ' ', 0);","")</f>
        <v/>
      </c>
    </row>
    <row r="1737" spans="1:1" ht="12.75" customHeight="1">
      <c r="A1737" s="1" t="str">
        <f>IF(AND(NOT(ISBLANK(DATA!A1734)),DATA!A1734&lt;&gt;DATA!A1733),"INSERT INTO SYSADM.PS_SCRTY_QUERY 
VALUES('"&amp;PSAUTHITEM_AU!$B$1 &amp; DATA!A1734&amp;"_VW', "&amp;"(SELECT VERSION FROM SYSADM.PSVERSION WHERE OBJECTTYPENAME = 'CLM'), '"&amp;IF(DATA!C1734=" ",DATA!A1734,DATA!C1734)&amp;"', 'N', 'N','N', 0, 0, 
'N', 'N','N','N', 'N', 0,0,'N', 'N','N',' ', ' ', ' ', 0);","")</f>
        <v/>
      </c>
    </row>
    <row r="1738" spans="1:1" ht="12.75" customHeight="1">
      <c r="A1738" s="1" t="str">
        <f>IF(AND(NOT(ISBLANK(DATA!A1735)),DATA!A1735&lt;&gt;DATA!A1734),"INSERT INTO SYSADM.PS_SCRTY_QUERY 
VALUES('"&amp;PSAUTHITEM_AU!$B$1 &amp; DATA!A1735&amp;"_VW', "&amp;"(SELECT VERSION FROM SYSADM.PSVERSION WHERE OBJECTTYPENAME = 'CLM'), '"&amp;IF(DATA!C1735=" ",DATA!A1735,DATA!C1735)&amp;"', 'N', 'N','N', 0, 0, 
'N', 'N','N','N', 'N', 0,0,'N', 'N','N',' ', ' ', ' ', 0);","")</f>
        <v/>
      </c>
    </row>
    <row r="1739" spans="1:1" ht="12.75" customHeight="1">
      <c r="A1739" s="1" t="str">
        <f>IF(AND(NOT(ISBLANK(DATA!A1736)),DATA!A1736&lt;&gt;DATA!A1735),"INSERT INTO SYSADM.PS_SCRTY_QUERY 
VALUES('"&amp;PSAUTHITEM_AU!$B$1 &amp; DATA!A1736&amp;"_VW', "&amp;"(SELECT VERSION FROM SYSADM.PSVERSION WHERE OBJECTTYPENAME = 'CLM'), '"&amp;IF(DATA!C1736=" ",DATA!A1736,DATA!C1736)&amp;"', 'N', 'N','N', 0, 0, 
'N', 'N','N','N', 'N', 0,0,'N', 'N','N',' ', ' ', ' ', 0);","")</f>
        <v/>
      </c>
    </row>
    <row r="1740" spans="1:1" ht="12.75" customHeight="1">
      <c r="A1740" s="1" t="str">
        <f>IF(AND(NOT(ISBLANK(DATA!A1737)),DATA!A1737&lt;&gt;DATA!A1736),"INSERT INTO SYSADM.PS_SCRTY_QUERY 
VALUES('"&amp;PSAUTHITEM_AU!$B$1 &amp; DATA!A1737&amp;"_VW', "&amp;"(SELECT VERSION FROM SYSADM.PSVERSION WHERE OBJECTTYPENAME = 'CLM'), '"&amp;IF(DATA!C1737=" ",DATA!A1737,DATA!C1737)&amp;"', 'N', 'N','N', 0, 0, 
'N', 'N','N','N', 'N', 0,0,'N', 'N','N',' ', ' ', ' ', 0);","")</f>
        <v/>
      </c>
    </row>
    <row r="1741" spans="1:1" ht="12.75" customHeight="1">
      <c r="A1741" s="1" t="str">
        <f>IF(AND(NOT(ISBLANK(DATA!A1738)),DATA!A1738&lt;&gt;DATA!A1737),"INSERT INTO SYSADM.PS_SCRTY_QUERY 
VALUES('"&amp;PSAUTHITEM_AU!$B$1 &amp; DATA!A1738&amp;"_VW', "&amp;"(SELECT VERSION FROM SYSADM.PSVERSION WHERE OBJECTTYPENAME = 'CLM'), '"&amp;IF(DATA!C1738=" ",DATA!A1738,DATA!C1738)&amp;"', 'N', 'N','N', 0, 0, 
'N', 'N','N','N', 'N', 0,0,'N', 'N','N',' ', ' ', ' ', 0);","")</f>
        <v/>
      </c>
    </row>
    <row r="1742" spans="1:1" ht="12.75" customHeight="1">
      <c r="A1742" s="1" t="str">
        <f>IF(AND(NOT(ISBLANK(DATA!A1739)),DATA!A1739&lt;&gt;DATA!A1738),"INSERT INTO SYSADM.PS_SCRTY_QUERY 
VALUES('"&amp;PSAUTHITEM_AU!$B$1 &amp; DATA!A1739&amp;"_VW', "&amp;"(SELECT VERSION FROM SYSADM.PSVERSION WHERE OBJECTTYPENAME = 'CLM'), '"&amp;IF(DATA!C1739=" ",DATA!A1739,DATA!C1739)&amp;"', 'N', 'N','N', 0, 0, 
'N', 'N','N','N', 'N', 0,0,'N', 'N','N',' ', ' ', ' ', 0);","")</f>
        <v/>
      </c>
    </row>
    <row r="1743" spans="1:1" ht="12.75" customHeight="1">
      <c r="A1743" s="1" t="str">
        <f>IF(AND(NOT(ISBLANK(DATA!A1740)),DATA!A1740&lt;&gt;DATA!A1739),"INSERT INTO SYSADM.PS_SCRTY_QUERY 
VALUES('"&amp;PSAUTHITEM_AU!$B$1 &amp; DATA!A1740&amp;"_VW', "&amp;"(SELECT VERSION FROM SYSADM.PSVERSION WHERE OBJECTTYPENAME = 'CLM'), '"&amp;IF(DATA!C1740=" ",DATA!A1740,DATA!C1740)&amp;"', 'N', 'N','N', 0, 0, 
'N', 'N','N','N', 'N', 0,0,'N', 'N','N',' ', ' ', ' ', 0);","")</f>
        <v/>
      </c>
    </row>
    <row r="1744" spans="1:1" ht="12.75" customHeight="1">
      <c r="A1744" s="1" t="str">
        <f>IF(AND(NOT(ISBLANK(DATA!A1741)),DATA!A1741&lt;&gt;DATA!A1740),"INSERT INTO SYSADM.PS_SCRTY_QUERY 
VALUES('"&amp;PSAUTHITEM_AU!$B$1 &amp; DATA!A1741&amp;"_VW', "&amp;"(SELECT VERSION FROM SYSADM.PSVERSION WHERE OBJECTTYPENAME = 'CLM'), '"&amp;IF(DATA!C1741=" ",DATA!A1741,DATA!C1741)&amp;"', 'N', 'N','N', 0, 0, 
'N', 'N','N','N', 'N', 0,0,'N', 'N','N',' ', ' ', ' ', 0);","")</f>
        <v/>
      </c>
    </row>
    <row r="1745" spans="1:1" ht="12.75" customHeight="1">
      <c r="A1745" s="1" t="str">
        <f>IF(AND(NOT(ISBLANK(DATA!A1742)),DATA!A1742&lt;&gt;DATA!A1741),"INSERT INTO SYSADM.PS_SCRTY_QUERY 
VALUES('"&amp;PSAUTHITEM_AU!$B$1 &amp; DATA!A1742&amp;"_VW', "&amp;"(SELECT VERSION FROM SYSADM.PSVERSION WHERE OBJECTTYPENAME = 'CLM'), '"&amp;IF(DATA!C1742=" ",DATA!A1742,DATA!C1742)&amp;"', 'N', 'N','N', 0, 0, 
'N', 'N','N','N', 'N', 0,0,'N', 'N','N',' ', ' ', ' ', 0);","")</f>
        <v/>
      </c>
    </row>
    <row r="1746" spans="1:1" ht="12.75" customHeight="1">
      <c r="A1746" s="1" t="str">
        <f>IF(AND(NOT(ISBLANK(DATA!A1743)),DATA!A1743&lt;&gt;DATA!A1742),"INSERT INTO SYSADM.PS_SCRTY_QUERY 
VALUES('"&amp;PSAUTHITEM_AU!$B$1 &amp; DATA!A1743&amp;"_VW', "&amp;"(SELECT VERSION FROM SYSADM.PSVERSION WHERE OBJECTTYPENAME = 'CLM'), '"&amp;IF(DATA!C1743=" ",DATA!A1743,DATA!C1743)&amp;"', 'N', 'N','N', 0, 0, 
'N', 'N','N','N', 'N', 0,0,'N', 'N','N',' ', ' ', ' ', 0);","")</f>
        <v/>
      </c>
    </row>
    <row r="1747" spans="1:1" ht="12.75" customHeight="1">
      <c r="A1747" s="1" t="str">
        <f>IF(AND(NOT(ISBLANK(DATA!A1744)),DATA!A1744&lt;&gt;DATA!A1743),"INSERT INTO SYSADM.PS_SCRTY_QUERY 
VALUES('"&amp;PSAUTHITEM_AU!$B$1 &amp; DATA!A1744&amp;"_VW', "&amp;"(SELECT VERSION FROM SYSADM.PSVERSION WHERE OBJECTTYPENAME = 'CLM'), '"&amp;IF(DATA!C1744=" ",DATA!A1744,DATA!C1744)&amp;"', 'N', 'N','N', 0, 0, 
'N', 'N','N','N', 'N', 0,0,'N', 'N','N',' ', ' ', ' ', 0);","")</f>
        <v/>
      </c>
    </row>
    <row r="1748" spans="1:1" ht="12.75" customHeight="1">
      <c r="A1748" s="1" t="str">
        <f>IF(AND(NOT(ISBLANK(DATA!A1745)),DATA!A1745&lt;&gt;DATA!A1744),"INSERT INTO SYSADM.PS_SCRTY_QUERY 
VALUES('"&amp;PSAUTHITEM_AU!$B$1 &amp; DATA!A1745&amp;"_VW', "&amp;"(SELECT VERSION FROM SYSADM.PSVERSION WHERE OBJECTTYPENAME = 'CLM'), '"&amp;IF(DATA!C1745=" ",DATA!A1745,DATA!C1745)&amp;"', 'N', 'N','N', 0, 0, 
'N', 'N','N','N', 'N', 0,0,'N', 'N','N',' ', ' ', ' ', 0);","")</f>
        <v/>
      </c>
    </row>
    <row r="1749" spans="1:1" ht="12.75" customHeight="1">
      <c r="A1749" s="1" t="str">
        <f>IF(AND(NOT(ISBLANK(DATA!A1746)),DATA!A1746&lt;&gt;DATA!A1745),"INSERT INTO SYSADM.PS_SCRTY_QUERY 
VALUES('"&amp;PSAUTHITEM_AU!$B$1 &amp; DATA!A1746&amp;"_VW', "&amp;"(SELECT VERSION FROM SYSADM.PSVERSION WHERE OBJECTTYPENAME = 'CLM'), '"&amp;IF(DATA!C1746=" ",DATA!A1746,DATA!C1746)&amp;"', 'N', 'N','N', 0, 0, 
'N', 'N','N','N', 'N', 0,0,'N', 'N','N',' ', ' ', ' ', 0);","")</f>
        <v/>
      </c>
    </row>
    <row r="1750" spans="1:1" ht="12.75" customHeight="1">
      <c r="A1750" s="1" t="str">
        <f>IF(AND(NOT(ISBLANK(DATA!A1747)),DATA!A1747&lt;&gt;DATA!A1746),"INSERT INTO SYSADM.PS_SCRTY_QUERY 
VALUES('"&amp;PSAUTHITEM_AU!$B$1 &amp; DATA!A1747&amp;"_VW', "&amp;"(SELECT VERSION FROM SYSADM.PSVERSION WHERE OBJECTTYPENAME = 'CLM'), '"&amp;IF(DATA!C1747=" ",DATA!A1747,DATA!C1747)&amp;"', 'N', 'N','N', 0, 0, 
'N', 'N','N','N', 'N', 0,0,'N', 'N','N',' ', ' ', ' ', 0);","")</f>
        <v/>
      </c>
    </row>
    <row r="1751" spans="1:1" ht="12.75" customHeight="1">
      <c r="A1751" s="1" t="str">
        <f>IF(AND(NOT(ISBLANK(DATA!A1748)),DATA!A1748&lt;&gt;DATA!A1747),"INSERT INTO SYSADM.PS_SCRTY_QUERY 
VALUES('"&amp;PSAUTHITEM_AU!$B$1 &amp; DATA!A1748&amp;"_VW', "&amp;"(SELECT VERSION FROM SYSADM.PSVERSION WHERE OBJECTTYPENAME = 'CLM'), '"&amp;IF(DATA!C1748=" ",DATA!A1748,DATA!C1748)&amp;"', 'N', 'N','N', 0, 0, 
'N', 'N','N','N', 'N', 0,0,'N', 'N','N',' ', ' ', ' ', 0);","")</f>
        <v/>
      </c>
    </row>
    <row r="1752" spans="1:1" ht="12.75" customHeight="1">
      <c r="A1752" s="1" t="str">
        <f>IF(AND(NOT(ISBLANK(DATA!A1749)),DATA!A1749&lt;&gt;DATA!A1748),"INSERT INTO SYSADM.PS_SCRTY_QUERY 
VALUES('"&amp;PSAUTHITEM_AU!$B$1 &amp; DATA!A1749&amp;"_VW', "&amp;"(SELECT VERSION FROM SYSADM.PSVERSION WHERE OBJECTTYPENAME = 'CLM'), '"&amp;IF(DATA!C1749=" ",DATA!A1749,DATA!C1749)&amp;"', 'N', 'N','N', 0, 0, 
'N', 'N','N','N', 'N', 0,0,'N', 'N','N',' ', ' ', ' ', 0);","")</f>
        <v/>
      </c>
    </row>
    <row r="1753" spans="1:1" ht="12.75" customHeight="1">
      <c r="A1753" s="1" t="str">
        <f>IF(AND(NOT(ISBLANK(DATA!A1750)),DATA!A1750&lt;&gt;DATA!A1749),"INSERT INTO SYSADM.PS_SCRTY_QUERY 
VALUES('"&amp;PSAUTHITEM_AU!$B$1 &amp; DATA!A1750&amp;"_VW', "&amp;"(SELECT VERSION FROM SYSADM.PSVERSION WHERE OBJECTTYPENAME = 'CLM'), '"&amp;IF(DATA!C1750=" ",DATA!A1750,DATA!C1750)&amp;"', 'N', 'N','N', 0, 0, 
'N', 'N','N','N', 'N', 0,0,'N', 'N','N',' ', ' ', ' ', 0);","")</f>
        <v/>
      </c>
    </row>
    <row r="1754" spans="1:1" ht="12.75" customHeight="1">
      <c r="A1754" s="1" t="str">
        <f>IF(AND(NOT(ISBLANK(DATA!A1751)),DATA!A1751&lt;&gt;DATA!A1750),"INSERT INTO SYSADM.PS_SCRTY_QUERY 
VALUES('"&amp;PSAUTHITEM_AU!$B$1 &amp; DATA!A1751&amp;"_VW', "&amp;"(SELECT VERSION FROM SYSADM.PSVERSION WHERE OBJECTTYPENAME = 'CLM'), '"&amp;IF(DATA!C1751=" ",DATA!A1751,DATA!C1751)&amp;"', 'N', 'N','N', 0, 0, 
'N', 'N','N','N', 'N', 0,0,'N', 'N','N',' ', ' ', ' ', 0);","")</f>
        <v/>
      </c>
    </row>
    <row r="1755" spans="1:1" ht="12.75" customHeight="1">
      <c r="A1755" s="1" t="str">
        <f>IF(AND(NOT(ISBLANK(DATA!A1752)),DATA!A1752&lt;&gt;DATA!A1751),"INSERT INTO SYSADM.PS_SCRTY_QUERY 
VALUES('"&amp;PSAUTHITEM_AU!$B$1 &amp; DATA!A1752&amp;"_VW', "&amp;"(SELECT VERSION FROM SYSADM.PSVERSION WHERE OBJECTTYPENAME = 'CLM'), '"&amp;IF(DATA!C1752=" ",DATA!A1752,DATA!C1752)&amp;"', 'N', 'N','N', 0, 0, 
'N', 'N','N','N', 'N', 0,0,'N', 'N','N',' ', ' ', ' ', 0);","")</f>
        <v/>
      </c>
    </row>
    <row r="1756" spans="1:1" ht="12.75" customHeight="1">
      <c r="A1756" s="1" t="str">
        <f>IF(AND(NOT(ISBLANK(DATA!A1753)),DATA!A1753&lt;&gt;DATA!A1752),"INSERT INTO SYSADM.PS_SCRTY_QUERY 
VALUES('"&amp;PSAUTHITEM_AU!$B$1 &amp; DATA!A1753&amp;"_VW', "&amp;"(SELECT VERSION FROM SYSADM.PSVERSION WHERE OBJECTTYPENAME = 'CLM'), '"&amp;IF(DATA!C1753=" ",DATA!A1753,DATA!C1753)&amp;"', 'N', 'N','N', 0, 0, 
'N', 'N','N','N', 'N', 0,0,'N', 'N','N',' ', ' ', ' ', 0);","")</f>
        <v/>
      </c>
    </row>
    <row r="1757" spans="1:1" ht="12.75" customHeight="1">
      <c r="A1757" s="1" t="str">
        <f>IF(AND(NOT(ISBLANK(DATA!A1754)),DATA!A1754&lt;&gt;DATA!A1753),"INSERT INTO SYSADM.PS_SCRTY_QUERY 
VALUES('"&amp;PSAUTHITEM_AU!$B$1 &amp; DATA!A1754&amp;"_VW', "&amp;"(SELECT VERSION FROM SYSADM.PSVERSION WHERE OBJECTTYPENAME = 'CLM'), '"&amp;IF(DATA!C1754=" ",DATA!A1754,DATA!C1754)&amp;"', 'N', 'N','N', 0, 0, 
'N', 'N','N','N', 'N', 0,0,'N', 'N','N',' ', ' ', ' ', 0);","")</f>
        <v/>
      </c>
    </row>
    <row r="1758" spans="1:1" ht="12.75" customHeight="1">
      <c r="A1758" s="1" t="str">
        <f>IF(AND(NOT(ISBLANK(DATA!A1755)),DATA!A1755&lt;&gt;DATA!A1754),"INSERT INTO SYSADM.PS_SCRTY_QUERY 
VALUES('"&amp;PSAUTHITEM_AU!$B$1 &amp; DATA!A1755&amp;"_VW', "&amp;"(SELECT VERSION FROM SYSADM.PSVERSION WHERE OBJECTTYPENAME = 'CLM'), '"&amp;IF(DATA!C1755=" ",DATA!A1755,DATA!C1755)&amp;"', 'N', 'N','N', 0, 0, 
'N', 'N','N','N', 'N', 0,0,'N', 'N','N',' ', ' ', ' ', 0);","")</f>
        <v/>
      </c>
    </row>
    <row r="1759" spans="1:1" ht="12.75" customHeight="1">
      <c r="A1759" s="1" t="str">
        <f>IF(AND(NOT(ISBLANK(DATA!A1756)),DATA!A1756&lt;&gt;DATA!A1755),"INSERT INTO SYSADM.PS_SCRTY_QUERY 
VALUES('"&amp;PSAUTHITEM_AU!$B$1 &amp; DATA!A1756&amp;"_VW', "&amp;"(SELECT VERSION FROM SYSADM.PSVERSION WHERE OBJECTTYPENAME = 'CLM'), '"&amp;IF(DATA!C1756=" ",DATA!A1756,DATA!C1756)&amp;"', 'N', 'N','N', 0, 0, 
'N', 'N','N','N', 'N', 0,0,'N', 'N','N',' ', ' ', ' ', 0);","")</f>
        <v/>
      </c>
    </row>
    <row r="1760" spans="1:1" ht="12.75" customHeight="1">
      <c r="A1760" s="1" t="str">
        <f>IF(AND(NOT(ISBLANK(DATA!A1757)),DATA!A1757&lt;&gt;DATA!A1756),"INSERT INTO SYSADM.PS_SCRTY_QUERY 
VALUES('"&amp;PSAUTHITEM_AU!$B$1 &amp; DATA!A1757&amp;"_VW', "&amp;"(SELECT VERSION FROM SYSADM.PSVERSION WHERE OBJECTTYPENAME = 'CLM'), '"&amp;IF(DATA!C1757=" ",DATA!A1757,DATA!C1757)&amp;"', 'N', 'N','N', 0, 0, 
'N', 'N','N','N', 'N', 0,0,'N', 'N','N',' ', ' ', ' ', 0);","")</f>
        <v/>
      </c>
    </row>
    <row r="1761" spans="1:1" ht="12.75" customHeight="1">
      <c r="A1761" s="1" t="str">
        <f>IF(AND(NOT(ISBLANK(DATA!A1758)),DATA!A1758&lt;&gt;DATA!A1757),"INSERT INTO SYSADM.PS_SCRTY_QUERY 
VALUES('"&amp;PSAUTHITEM_AU!$B$1 &amp; DATA!A1758&amp;"_VW', "&amp;"(SELECT VERSION FROM SYSADM.PSVERSION WHERE OBJECTTYPENAME = 'CLM'), '"&amp;IF(DATA!C1758=" ",DATA!A1758,DATA!C1758)&amp;"', 'N', 'N','N', 0, 0, 
'N', 'N','N','N', 'N', 0,0,'N', 'N','N',' ', ' ', ' ', 0);","")</f>
        <v/>
      </c>
    </row>
    <row r="1762" spans="1:1" ht="12.75" customHeight="1">
      <c r="A1762" s="1" t="str">
        <f>IF(AND(NOT(ISBLANK(DATA!A1759)),DATA!A1759&lt;&gt;DATA!A1758),"INSERT INTO SYSADM.PS_SCRTY_QUERY 
VALUES('"&amp;PSAUTHITEM_AU!$B$1 &amp; DATA!A1759&amp;"_VW', "&amp;"(SELECT VERSION FROM SYSADM.PSVERSION WHERE OBJECTTYPENAME = 'CLM'), '"&amp;IF(DATA!C1759=" ",DATA!A1759,DATA!C1759)&amp;"', 'N', 'N','N', 0, 0, 
'N', 'N','N','N', 'N', 0,0,'N', 'N','N',' ', ' ', ' ', 0);","")</f>
        <v/>
      </c>
    </row>
    <row r="1763" spans="1:1" ht="12.75" customHeight="1">
      <c r="A1763" s="1" t="str">
        <f>IF(AND(NOT(ISBLANK(DATA!A1760)),DATA!A1760&lt;&gt;DATA!A1759),"INSERT INTO SYSADM.PS_SCRTY_QUERY 
VALUES('"&amp;PSAUTHITEM_AU!$B$1 &amp; DATA!A1760&amp;"_VW', "&amp;"(SELECT VERSION FROM SYSADM.PSVERSION WHERE OBJECTTYPENAME = 'CLM'), '"&amp;IF(DATA!C1760=" ",DATA!A1760,DATA!C1760)&amp;"', 'N', 'N','N', 0, 0, 
'N', 'N','N','N', 'N', 0,0,'N', 'N','N',' ', ' ', ' ', 0);","")</f>
        <v/>
      </c>
    </row>
    <row r="1764" spans="1:1" ht="12.75" customHeight="1">
      <c r="A1764" s="1" t="str">
        <f>IF(AND(NOT(ISBLANK(DATA!A1761)),DATA!A1761&lt;&gt;DATA!A1760),"INSERT INTO SYSADM.PS_SCRTY_QUERY 
VALUES('"&amp;PSAUTHITEM_AU!$B$1 &amp; DATA!A1761&amp;"_VW', "&amp;"(SELECT VERSION FROM SYSADM.PSVERSION WHERE OBJECTTYPENAME = 'CLM'), '"&amp;IF(DATA!C1761=" ",DATA!A1761,DATA!C1761)&amp;"', 'N', 'N','N', 0, 0, 
'N', 'N','N','N', 'N', 0,0,'N', 'N','N',' ', ' ', ' ', 0);","")</f>
        <v/>
      </c>
    </row>
    <row r="1765" spans="1:1" ht="12.75" customHeight="1">
      <c r="A1765" s="1" t="str">
        <f>IF(AND(NOT(ISBLANK(DATA!A1762)),DATA!A1762&lt;&gt;DATA!A1761),"INSERT INTO SYSADM.PS_SCRTY_QUERY 
VALUES('"&amp;PSAUTHITEM_AU!$B$1 &amp; DATA!A1762&amp;"_VW', "&amp;"(SELECT VERSION FROM SYSADM.PSVERSION WHERE OBJECTTYPENAME = 'CLM'), '"&amp;IF(DATA!C1762=" ",DATA!A1762,DATA!C1762)&amp;"', 'N', 'N','N', 0, 0, 
'N', 'N','N','N', 'N', 0,0,'N', 'N','N',' ', ' ', ' ', 0);","")</f>
        <v/>
      </c>
    </row>
    <row r="1766" spans="1:1" ht="12.75" customHeight="1">
      <c r="A1766" s="1" t="str">
        <f>IF(AND(NOT(ISBLANK(DATA!A1763)),DATA!A1763&lt;&gt;DATA!A1762),"INSERT INTO SYSADM.PS_SCRTY_QUERY 
VALUES('"&amp;PSAUTHITEM_AU!$B$1 &amp; DATA!A1763&amp;"_VW', "&amp;"(SELECT VERSION FROM SYSADM.PSVERSION WHERE OBJECTTYPENAME = 'CLM'), '"&amp;IF(DATA!C1763=" ",DATA!A1763,DATA!C1763)&amp;"', 'N', 'N','N', 0, 0, 
'N', 'N','N','N', 'N', 0,0,'N', 'N','N',' ', ' ', ' ', 0);","")</f>
        <v/>
      </c>
    </row>
    <row r="1767" spans="1:1" ht="12.75" customHeight="1">
      <c r="A1767" s="1" t="str">
        <f>IF(AND(NOT(ISBLANK(DATA!A1764)),DATA!A1764&lt;&gt;DATA!A1763),"INSERT INTO SYSADM.PS_SCRTY_QUERY 
VALUES('"&amp;PSAUTHITEM_AU!$B$1 &amp; DATA!A1764&amp;"_VW', "&amp;"(SELECT VERSION FROM SYSADM.PSVERSION WHERE OBJECTTYPENAME = 'CLM'), '"&amp;IF(DATA!C1764=" ",DATA!A1764,DATA!C1764)&amp;"', 'N', 'N','N', 0, 0, 
'N', 'N','N','N', 'N', 0,0,'N', 'N','N',' ', ' ', ' ', 0);","")</f>
        <v/>
      </c>
    </row>
    <row r="1768" spans="1:1" ht="12.75" customHeight="1">
      <c r="A1768" s="1" t="str">
        <f>IF(AND(NOT(ISBLANK(DATA!A1765)),DATA!A1765&lt;&gt;DATA!A1764),"INSERT INTO SYSADM.PS_SCRTY_QUERY 
VALUES('"&amp;PSAUTHITEM_AU!$B$1 &amp; DATA!A1765&amp;"_VW', "&amp;"(SELECT VERSION FROM SYSADM.PSVERSION WHERE OBJECTTYPENAME = 'CLM'), '"&amp;IF(DATA!C1765=" ",DATA!A1765,DATA!C1765)&amp;"', 'N', 'N','N', 0, 0, 
'N', 'N','N','N', 'N', 0,0,'N', 'N','N',' ', ' ', ' ', 0);","")</f>
        <v/>
      </c>
    </row>
    <row r="1769" spans="1:1" ht="12.75" customHeight="1">
      <c r="A1769" s="1" t="str">
        <f>IF(AND(NOT(ISBLANK(DATA!A1766)),DATA!A1766&lt;&gt;DATA!A1765),"INSERT INTO SYSADM.PS_SCRTY_QUERY 
VALUES('"&amp;PSAUTHITEM_AU!$B$1 &amp; DATA!A1766&amp;"_VW', "&amp;"(SELECT VERSION FROM SYSADM.PSVERSION WHERE OBJECTTYPENAME = 'CLM'), '"&amp;IF(DATA!C1766=" ",DATA!A1766,DATA!C1766)&amp;"', 'N', 'N','N', 0, 0, 
'N', 'N','N','N', 'N', 0,0,'N', 'N','N',' ', ' ', ' ', 0);","")</f>
        <v/>
      </c>
    </row>
    <row r="1770" spans="1:1" ht="12.75" customHeight="1">
      <c r="A1770" s="1" t="str">
        <f>IF(AND(NOT(ISBLANK(DATA!A1767)),DATA!A1767&lt;&gt;DATA!A1766),"INSERT INTO SYSADM.PS_SCRTY_QUERY 
VALUES('"&amp;PSAUTHITEM_AU!$B$1 &amp; DATA!A1767&amp;"_VW', "&amp;"(SELECT VERSION FROM SYSADM.PSVERSION WHERE OBJECTTYPENAME = 'CLM'), '"&amp;IF(DATA!C1767=" ",DATA!A1767,DATA!C1767)&amp;"', 'N', 'N','N', 0, 0, 
'N', 'N','N','N', 'N', 0,0,'N', 'N','N',' ', ' ', ' ', 0);","")</f>
        <v/>
      </c>
    </row>
    <row r="1771" spans="1:1" ht="12.75" customHeight="1">
      <c r="A1771" s="1" t="str">
        <f>IF(AND(NOT(ISBLANK(DATA!A1768)),DATA!A1768&lt;&gt;DATA!A1767),"INSERT INTO SYSADM.PS_SCRTY_QUERY 
VALUES('"&amp;PSAUTHITEM_AU!$B$1 &amp; DATA!A1768&amp;"_VW', "&amp;"(SELECT VERSION FROM SYSADM.PSVERSION WHERE OBJECTTYPENAME = 'CLM'), '"&amp;IF(DATA!C1768=" ",DATA!A1768,DATA!C1768)&amp;"', 'N', 'N','N', 0, 0, 
'N', 'N','N','N', 'N', 0,0,'N', 'N','N',' ', ' ', ' ', 0);","")</f>
        <v/>
      </c>
    </row>
    <row r="1772" spans="1:1" ht="12.75" customHeight="1">
      <c r="A1772" s="1" t="str">
        <f>IF(AND(NOT(ISBLANK(DATA!A1769)),DATA!A1769&lt;&gt;DATA!A1768),"INSERT INTO SYSADM.PS_SCRTY_QUERY 
VALUES('"&amp;PSAUTHITEM_AU!$B$1 &amp; DATA!A1769&amp;"_VW', "&amp;"(SELECT VERSION FROM SYSADM.PSVERSION WHERE OBJECTTYPENAME = 'CLM'), '"&amp;IF(DATA!C1769=" ",DATA!A1769,DATA!C1769)&amp;"', 'N', 'N','N', 0, 0, 
'N', 'N','N','N', 'N', 0,0,'N', 'N','N',' ', ' ', ' ', 0);","")</f>
        <v/>
      </c>
    </row>
    <row r="1773" spans="1:1" ht="12.75" customHeight="1">
      <c r="A1773" s="1" t="str">
        <f>IF(AND(NOT(ISBLANK(DATA!A1770)),DATA!A1770&lt;&gt;DATA!A1769),"INSERT INTO SYSADM.PS_SCRTY_QUERY 
VALUES('"&amp;PSAUTHITEM_AU!$B$1 &amp; DATA!A1770&amp;"_VW', "&amp;"(SELECT VERSION FROM SYSADM.PSVERSION WHERE OBJECTTYPENAME = 'CLM'), '"&amp;IF(DATA!C1770=" ",DATA!A1770,DATA!C1770)&amp;"', 'N', 'N','N', 0, 0, 
'N', 'N','N','N', 'N', 0,0,'N', 'N','N',' ', ' ', ' ', 0);","")</f>
        <v/>
      </c>
    </row>
    <row r="1774" spans="1:1" ht="12.75" customHeight="1">
      <c r="A1774" s="1" t="str">
        <f>IF(AND(NOT(ISBLANK(DATA!A1771)),DATA!A1771&lt;&gt;DATA!A1770),"INSERT INTO SYSADM.PS_SCRTY_QUERY 
VALUES('"&amp;PSAUTHITEM_AU!$B$1 &amp; DATA!A1771&amp;"_VW', "&amp;"(SELECT VERSION FROM SYSADM.PSVERSION WHERE OBJECTTYPENAME = 'CLM'), '"&amp;IF(DATA!C1771=" ",DATA!A1771,DATA!C1771)&amp;"', 'N', 'N','N', 0, 0, 
'N', 'N','N','N', 'N', 0,0,'N', 'N','N',' ', ' ', ' ', 0);","")</f>
        <v/>
      </c>
    </row>
    <row r="1775" spans="1:1" ht="12.75" customHeight="1">
      <c r="A1775" s="1" t="str">
        <f>IF(AND(NOT(ISBLANK(DATA!A1772)),DATA!A1772&lt;&gt;DATA!A1771),"INSERT INTO SYSADM.PS_SCRTY_QUERY 
VALUES('"&amp;PSAUTHITEM_AU!$B$1 &amp; DATA!A1772&amp;"_VW', "&amp;"(SELECT VERSION FROM SYSADM.PSVERSION WHERE OBJECTTYPENAME = 'CLM'), '"&amp;IF(DATA!C1772=" ",DATA!A1772,DATA!C1772)&amp;"', 'N', 'N','N', 0, 0, 
'N', 'N','N','N', 'N', 0,0,'N', 'N','N',' ', ' ', ' ', 0);","")</f>
        <v/>
      </c>
    </row>
    <row r="1776" spans="1:1" ht="12.75" customHeight="1">
      <c r="A1776" s="1" t="str">
        <f>IF(AND(NOT(ISBLANK(DATA!A1773)),DATA!A1773&lt;&gt;DATA!A1772),"INSERT INTO SYSADM.PS_SCRTY_QUERY 
VALUES('"&amp;PSAUTHITEM_AU!$B$1 &amp; DATA!A1773&amp;"_VW', "&amp;"(SELECT VERSION FROM SYSADM.PSVERSION WHERE OBJECTTYPENAME = 'CLM'), '"&amp;IF(DATA!C1773=" ",DATA!A1773,DATA!C1773)&amp;"', 'N', 'N','N', 0, 0, 
'N', 'N','N','N', 'N', 0,0,'N', 'N','N',' ', ' ', ' ', 0);","")</f>
        <v/>
      </c>
    </row>
    <row r="1777" spans="1:1" ht="12.75" customHeight="1">
      <c r="A1777" s="1" t="str">
        <f>IF(AND(NOT(ISBLANK(DATA!A1774)),DATA!A1774&lt;&gt;DATA!A1773),"INSERT INTO SYSADM.PS_SCRTY_QUERY 
VALUES('"&amp;PSAUTHITEM_AU!$B$1 &amp; DATA!A1774&amp;"_VW', "&amp;"(SELECT VERSION FROM SYSADM.PSVERSION WHERE OBJECTTYPENAME = 'CLM'), '"&amp;IF(DATA!C1774=" ",DATA!A1774,DATA!C1774)&amp;"', 'N', 'N','N', 0, 0, 
'N', 'N','N','N', 'N', 0,0,'N', 'N','N',' ', ' ', ' ', 0);","")</f>
        <v/>
      </c>
    </row>
    <row r="1778" spans="1:1" ht="12.75" customHeight="1">
      <c r="A1778" s="1" t="str">
        <f>IF(AND(NOT(ISBLANK(DATA!A1775)),DATA!A1775&lt;&gt;DATA!A1774),"INSERT INTO SYSADM.PS_SCRTY_QUERY 
VALUES('"&amp;PSAUTHITEM_AU!$B$1 &amp; DATA!A1775&amp;"_VW', "&amp;"(SELECT VERSION FROM SYSADM.PSVERSION WHERE OBJECTTYPENAME = 'CLM'), '"&amp;IF(DATA!C1775=" ",DATA!A1775,DATA!C1775)&amp;"', 'N', 'N','N', 0, 0, 
'N', 'N','N','N', 'N', 0,0,'N', 'N','N',' ', ' ', ' ', 0);","")</f>
        <v/>
      </c>
    </row>
    <row r="1779" spans="1:1" ht="12.75" customHeight="1">
      <c r="A1779" s="1" t="str">
        <f>IF(AND(NOT(ISBLANK(DATA!A1776)),DATA!A1776&lt;&gt;DATA!A1775),"INSERT INTO SYSADM.PS_SCRTY_QUERY 
VALUES('"&amp;PSAUTHITEM_AU!$B$1 &amp; DATA!A1776&amp;"_VW', "&amp;"(SELECT VERSION FROM SYSADM.PSVERSION WHERE OBJECTTYPENAME = 'CLM'), '"&amp;IF(DATA!C1776=" ",DATA!A1776,DATA!C1776)&amp;"', 'N', 'N','N', 0, 0, 
'N', 'N','N','N', 'N', 0,0,'N', 'N','N',' ', ' ', ' ', 0);","")</f>
        <v/>
      </c>
    </row>
    <row r="1780" spans="1:1" ht="12.75" customHeight="1">
      <c r="A1780" s="1" t="str">
        <f>IF(AND(NOT(ISBLANK(DATA!A1777)),DATA!A1777&lt;&gt;DATA!A1776),"INSERT INTO SYSADM.PS_SCRTY_QUERY 
VALUES('"&amp;PSAUTHITEM_AU!$B$1 &amp; DATA!A1777&amp;"_VW', "&amp;"(SELECT VERSION FROM SYSADM.PSVERSION WHERE OBJECTTYPENAME = 'CLM'), '"&amp;IF(DATA!C1777=" ",DATA!A1777,DATA!C1777)&amp;"', 'N', 'N','N', 0, 0, 
'N', 'N','N','N', 'N', 0,0,'N', 'N','N',' ', ' ', ' ', 0);","")</f>
        <v/>
      </c>
    </row>
    <row r="1781" spans="1:1" ht="12.75" customHeight="1">
      <c r="A1781" s="1" t="str">
        <f>IF(AND(NOT(ISBLANK(DATA!A1778)),DATA!A1778&lt;&gt;DATA!A1777),"INSERT INTO SYSADM.PS_SCRTY_QUERY 
VALUES('"&amp;PSAUTHITEM_AU!$B$1 &amp; DATA!A1778&amp;"_VW', "&amp;"(SELECT VERSION FROM SYSADM.PSVERSION WHERE OBJECTTYPENAME = 'CLM'), '"&amp;IF(DATA!C1778=" ",DATA!A1778,DATA!C1778)&amp;"', 'N', 'N','N', 0, 0, 
'N', 'N','N','N', 'N', 0,0,'N', 'N','N',' ', ' ', ' ', 0);","")</f>
        <v/>
      </c>
    </row>
    <row r="1782" spans="1:1" ht="12.75" customHeight="1">
      <c r="A1782" s="1" t="str">
        <f>IF(AND(NOT(ISBLANK(DATA!A1779)),DATA!A1779&lt;&gt;DATA!A1778),"INSERT INTO SYSADM.PS_SCRTY_QUERY 
VALUES('"&amp;PSAUTHITEM_AU!$B$1 &amp; DATA!A1779&amp;"_VW', "&amp;"(SELECT VERSION FROM SYSADM.PSVERSION WHERE OBJECTTYPENAME = 'CLM'), '"&amp;IF(DATA!C1779=" ",DATA!A1779,DATA!C1779)&amp;"', 'N', 'N','N', 0, 0, 
'N', 'N','N','N', 'N', 0,0,'N', 'N','N',' ', ' ', ' ', 0);","")</f>
        <v/>
      </c>
    </row>
    <row r="1783" spans="1:1" ht="12.75" customHeight="1">
      <c r="A1783" s="1" t="str">
        <f>IF(AND(NOT(ISBLANK(DATA!A1780)),DATA!A1780&lt;&gt;DATA!A1779),"INSERT INTO SYSADM.PS_SCRTY_QUERY 
VALUES('"&amp;PSAUTHITEM_AU!$B$1 &amp; DATA!A1780&amp;"_VW', "&amp;"(SELECT VERSION FROM SYSADM.PSVERSION WHERE OBJECTTYPENAME = 'CLM'), '"&amp;IF(DATA!C1780=" ",DATA!A1780,DATA!C1780)&amp;"', 'N', 'N','N', 0, 0, 
'N', 'N','N','N', 'N', 0,0,'N', 'N','N',' ', ' ', ' ', 0);","")</f>
        <v/>
      </c>
    </row>
    <row r="1784" spans="1:1" ht="12.75" customHeight="1">
      <c r="A1784" s="1" t="str">
        <f>IF(AND(NOT(ISBLANK(DATA!A1781)),DATA!A1781&lt;&gt;DATA!A1780),"INSERT INTO SYSADM.PS_SCRTY_QUERY 
VALUES('"&amp;PSAUTHITEM_AU!$B$1 &amp; DATA!A1781&amp;"_VW', "&amp;"(SELECT VERSION FROM SYSADM.PSVERSION WHERE OBJECTTYPENAME = 'CLM'), '"&amp;IF(DATA!C1781=" ",DATA!A1781,DATA!C1781)&amp;"', 'N', 'N','N', 0, 0, 
'N', 'N','N','N', 'N', 0,0,'N', 'N','N',' ', ' ', ' ', 0);","")</f>
        <v/>
      </c>
    </row>
    <row r="1785" spans="1:1" ht="12.75" customHeight="1">
      <c r="A1785" s="1" t="str">
        <f>IF(AND(NOT(ISBLANK(DATA!A1782)),DATA!A1782&lt;&gt;DATA!A1781),"INSERT INTO SYSADM.PS_SCRTY_QUERY 
VALUES('"&amp;PSAUTHITEM_AU!$B$1 &amp; DATA!A1782&amp;"_VW', "&amp;"(SELECT VERSION FROM SYSADM.PSVERSION WHERE OBJECTTYPENAME = 'CLM'), '"&amp;IF(DATA!C1782=" ",DATA!A1782,DATA!C1782)&amp;"', 'N', 'N','N', 0, 0, 
'N', 'N','N','N', 'N', 0,0,'N', 'N','N',' ', ' ', ' ', 0);","")</f>
        <v/>
      </c>
    </row>
    <row r="1786" spans="1:1" ht="12.75" customHeight="1">
      <c r="A1786" s="1" t="str">
        <f>IF(AND(NOT(ISBLANK(DATA!A1783)),DATA!A1783&lt;&gt;DATA!A1782),"INSERT INTO SYSADM.PS_SCRTY_QUERY 
VALUES('"&amp;PSAUTHITEM_AU!$B$1 &amp; DATA!A1783&amp;"_VW', "&amp;"(SELECT VERSION FROM SYSADM.PSVERSION WHERE OBJECTTYPENAME = 'CLM'), '"&amp;IF(DATA!C1783=" ",DATA!A1783,DATA!C1783)&amp;"', 'N', 'N','N', 0, 0, 
'N', 'N','N','N', 'N', 0,0,'N', 'N','N',' ', ' ', ' ', 0);","")</f>
        <v/>
      </c>
    </row>
    <row r="1787" spans="1:1" ht="12.75" customHeight="1">
      <c r="A1787" s="1" t="str">
        <f>IF(AND(NOT(ISBLANK(DATA!A1784)),DATA!A1784&lt;&gt;DATA!A1783),"INSERT INTO SYSADM.PS_SCRTY_QUERY 
VALUES('"&amp;PSAUTHITEM_AU!$B$1 &amp; DATA!A1784&amp;"_VW', "&amp;"(SELECT VERSION FROM SYSADM.PSVERSION WHERE OBJECTTYPENAME = 'CLM'), '"&amp;IF(DATA!C1784=" ",DATA!A1784,DATA!C1784)&amp;"', 'N', 'N','N', 0, 0, 
'N', 'N','N','N', 'N', 0,0,'N', 'N','N',' ', ' ', ' ', 0);","")</f>
        <v/>
      </c>
    </row>
    <row r="1788" spans="1:1" ht="12.75" customHeight="1">
      <c r="A1788" s="1" t="str">
        <f>IF(AND(NOT(ISBLANK(DATA!A1785)),DATA!A1785&lt;&gt;DATA!A1784),"INSERT INTO SYSADM.PS_SCRTY_QUERY 
VALUES('"&amp;PSAUTHITEM_AU!$B$1 &amp; DATA!A1785&amp;"_VW', "&amp;"(SELECT VERSION FROM SYSADM.PSVERSION WHERE OBJECTTYPENAME = 'CLM'), '"&amp;IF(DATA!C1785=" ",DATA!A1785,DATA!C1785)&amp;"', 'N', 'N','N', 0, 0, 
'N', 'N','N','N', 'N', 0,0,'N', 'N','N',' ', ' ', ' ', 0);","")</f>
        <v/>
      </c>
    </row>
    <row r="1789" spans="1:1" ht="12.75" customHeight="1">
      <c r="A1789" s="1" t="str">
        <f>IF(AND(NOT(ISBLANK(DATA!A1786)),DATA!A1786&lt;&gt;DATA!A1785),"INSERT INTO SYSADM.PS_SCRTY_QUERY 
VALUES('"&amp;PSAUTHITEM_AU!$B$1 &amp; DATA!A1786&amp;"_VW', "&amp;"(SELECT VERSION FROM SYSADM.PSVERSION WHERE OBJECTTYPENAME = 'CLM'), '"&amp;IF(DATA!C1786=" ",DATA!A1786,DATA!C1786)&amp;"', 'N', 'N','N', 0, 0, 
'N', 'N','N','N', 'N', 0,0,'N', 'N','N',' ', ' ', ' ', 0);","")</f>
        <v/>
      </c>
    </row>
    <row r="1790" spans="1:1" ht="12.75" customHeight="1">
      <c r="A1790" s="1" t="str">
        <f>IF(AND(NOT(ISBLANK(DATA!A1787)),DATA!A1787&lt;&gt;DATA!A1786),"INSERT INTO SYSADM.PS_SCRTY_QUERY 
VALUES('"&amp;PSAUTHITEM_AU!$B$1 &amp; DATA!A1787&amp;"_VW', "&amp;"(SELECT VERSION FROM SYSADM.PSVERSION WHERE OBJECTTYPENAME = 'CLM'), '"&amp;IF(DATA!C1787=" ",DATA!A1787,DATA!C1787)&amp;"', 'N', 'N','N', 0, 0, 
'N', 'N','N','N', 'N', 0,0,'N', 'N','N',' ', ' ', ' ', 0);","")</f>
        <v/>
      </c>
    </row>
    <row r="1791" spans="1:1" ht="12.75" customHeight="1">
      <c r="A1791" s="1" t="str">
        <f>IF(AND(NOT(ISBLANK(DATA!A1788)),DATA!A1788&lt;&gt;DATA!A1787),"INSERT INTO SYSADM.PS_SCRTY_QUERY 
VALUES('"&amp;PSAUTHITEM_AU!$B$1 &amp; DATA!A1788&amp;"_VW', "&amp;"(SELECT VERSION FROM SYSADM.PSVERSION WHERE OBJECTTYPENAME = 'CLM'), '"&amp;IF(DATA!C1788=" ",DATA!A1788,DATA!C1788)&amp;"', 'N', 'N','N', 0, 0, 
'N', 'N','N','N', 'N', 0,0,'N', 'N','N',' ', ' ', ' ', 0);","")</f>
        <v/>
      </c>
    </row>
    <row r="1792" spans="1:1" ht="12.75" customHeight="1">
      <c r="A1792" s="1" t="str">
        <f>IF(AND(NOT(ISBLANK(DATA!A1789)),DATA!A1789&lt;&gt;DATA!A1788),"INSERT INTO SYSADM.PS_SCRTY_QUERY 
VALUES('"&amp;PSAUTHITEM_AU!$B$1 &amp; DATA!A1789&amp;"_VW', "&amp;"(SELECT VERSION FROM SYSADM.PSVERSION WHERE OBJECTTYPENAME = 'CLM'), '"&amp;IF(DATA!C1789=" ",DATA!A1789,DATA!C1789)&amp;"', 'N', 'N','N', 0, 0, 
'N', 'N','N','N', 'N', 0,0,'N', 'N','N',' ', ' ', ' ', 0);","")</f>
        <v/>
      </c>
    </row>
    <row r="1793" spans="1:1" ht="12.75" customHeight="1">
      <c r="A1793" s="1" t="str">
        <f>IF(AND(NOT(ISBLANK(DATA!A1790)),DATA!A1790&lt;&gt;DATA!A1789),"INSERT INTO SYSADM.PS_SCRTY_QUERY 
VALUES('"&amp;PSAUTHITEM_AU!$B$1 &amp; DATA!A1790&amp;"_VW', "&amp;"(SELECT VERSION FROM SYSADM.PSVERSION WHERE OBJECTTYPENAME = 'CLM'), '"&amp;IF(DATA!C1790=" ",DATA!A1790,DATA!C1790)&amp;"', 'N', 'N','N', 0, 0, 
'N', 'N','N','N', 'N', 0,0,'N', 'N','N',' ', ' ', ' ', 0);","")</f>
        <v/>
      </c>
    </row>
    <row r="1794" spans="1:1" ht="12.75" customHeight="1">
      <c r="A1794" s="1" t="str">
        <f>IF(AND(NOT(ISBLANK(DATA!A1791)),DATA!A1791&lt;&gt;DATA!A1790),"INSERT INTO SYSADM.PS_SCRTY_QUERY 
VALUES('"&amp;PSAUTHITEM_AU!$B$1 &amp; DATA!A1791&amp;"_VW', "&amp;"(SELECT VERSION FROM SYSADM.PSVERSION WHERE OBJECTTYPENAME = 'CLM'), '"&amp;IF(DATA!C1791=" ",DATA!A1791,DATA!C1791)&amp;"', 'N', 'N','N', 0, 0, 
'N', 'N','N','N', 'N', 0,0,'N', 'N','N',' ', ' ', ' ', 0);","")</f>
        <v/>
      </c>
    </row>
    <row r="1795" spans="1:1" ht="12.75" customHeight="1">
      <c r="A1795" s="1" t="str">
        <f>IF(AND(NOT(ISBLANK(DATA!A1792)),DATA!A1792&lt;&gt;DATA!A1791),"INSERT INTO SYSADM.PS_SCRTY_QUERY 
VALUES('"&amp;PSAUTHITEM_AU!$B$1 &amp; DATA!A1792&amp;"_VW', "&amp;"(SELECT VERSION FROM SYSADM.PSVERSION WHERE OBJECTTYPENAME = 'CLM'), '"&amp;IF(DATA!C1792=" ",DATA!A1792,DATA!C1792)&amp;"', 'N', 'N','N', 0, 0, 
'N', 'N','N','N', 'N', 0,0,'N', 'N','N',' ', ' ', ' ', 0);","")</f>
        <v/>
      </c>
    </row>
    <row r="1796" spans="1:1" ht="12.75" customHeight="1">
      <c r="A1796" s="1" t="str">
        <f>IF(AND(NOT(ISBLANK(DATA!A1793)),DATA!A1793&lt;&gt;DATA!A1792),"INSERT INTO SYSADM.PS_SCRTY_QUERY 
VALUES('"&amp;PSAUTHITEM_AU!$B$1 &amp; DATA!A1793&amp;"_VW', "&amp;"(SELECT VERSION FROM SYSADM.PSVERSION WHERE OBJECTTYPENAME = 'CLM'), '"&amp;IF(DATA!C1793=" ",DATA!A1793,DATA!C1793)&amp;"', 'N', 'N','N', 0, 0, 
'N', 'N','N','N', 'N', 0,0,'N', 'N','N',' ', ' ', ' ', 0);","")</f>
        <v/>
      </c>
    </row>
    <row r="1797" spans="1:1" ht="12.75" customHeight="1">
      <c r="A1797" s="1" t="str">
        <f>IF(AND(NOT(ISBLANK(DATA!A1794)),DATA!A1794&lt;&gt;DATA!A1793),"INSERT INTO SYSADM.PS_SCRTY_QUERY 
VALUES('"&amp;PSAUTHITEM_AU!$B$1 &amp; DATA!A1794&amp;"_VW', "&amp;"(SELECT VERSION FROM SYSADM.PSVERSION WHERE OBJECTTYPENAME = 'CLM'), '"&amp;IF(DATA!C1794=" ",DATA!A1794,DATA!C1794)&amp;"', 'N', 'N','N', 0, 0, 
'N', 'N','N','N', 'N', 0,0,'N', 'N','N',' ', ' ', ' ', 0);","")</f>
        <v/>
      </c>
    </row>
    <row r="1798" spans="1:1" ht="12.75" customHeight="1">
      <c r="A1798" s="1" t="str">
        <f>IF(AND(NOT(ISBLANK(DATA!A1795)),DATA!A1795&lt;&gt;DATA!A1794),"INSERT INTO SYSADM.PS_SCRTY_QUERY 
VALUES('"&amp;PSAUTHITEM_AU!$B$1 &amp; DATA!A1795&amp;"_VW', "&amp;"(SELECT VERSION FROM SYSADM.PSVERSION WHERE OBJECTTYPENAME = 'CLM'), '"&amp;IF(DATA!C1795=" ",DATA!A1795,DATA!C1795)&amp;"', 'N', 'N','N', 0, 0, 
'N', 'N','N','N', 'N', 0,0,'N', 'N','N',' ', ' ', ' ', 0);","")</f>
        <v/>
      </c>
    </row>
    <row r="1799" spans="1:1" ht="12.75" customHeight="1">
      <c r="A1799" s="1" t="str">
        <f>IF(AND(NOT(ISBLANK(DATA!A1796)),DATA!A1796&lt;&gt;DATA!A1795),"INSERT INTO SYSADM.PS_SCRTY_QUERY 
VALUES('"&amp;PSAUTHITEM_AU!$B$1 &amp; DATA!A1796&amp;"_VW', "&amp;"(SELECT VERSION FROM SYSADM.PSVERSION WHERE OBJECTTYPENAME = 'CLM'), '"&amp;IF(DATA!C1796=" ",DATA!A1796,DATA!C1796)&amp;"', 'N', 'N','N', 0, 0, 
'N', 'N','N','N', 'N', 0,0,'N', 'N','N',' ', ' ', ' ', 0);","")</f>
        <v/>
      </c>
    </row>
    <row r="1800" spans="1:1" ht="12.75" customHeight="1">
      <c r="A1800" s="1" t="str">
        <f>IF(AND(NOT(ISBLANK(DATA!A1797)),DATA!A1797&lt;&gt;DATA!A1796),"INSERT INTO SYSADM.PS_SCRTY_QUERY 
VALUES('"&amp;PSAUTHITEM_AU!$B$1 &amp; DATA!A1797&amp;"_VW', "&amp;"(SELECT VERSION FROM SYSADM.PSVERSION WHERE OBJECTTYPENAME = 'CLM'), '"&amp;IF(DATA!C1797=" ",DATA!A1797,DATA!C1797)&amp;"', 'N', 'N','N', 0, 0, 
'N', 'N','N','N', 'N', 0,0,'N', 'N','N',' ', ' ', ' ', 0);","")</f>
        <v/>
      </c>
    </row>
    <row r="1801" spans="1:1" ht="12.75" customHeight="1">
      <c r="A1801" s="1" t="str">
        <f>IF(AND(NOT(ISBLANK(DATA!A1798)),DATA!A1798&lt;&gt;DATA!A1797),"INSERT INTO SYSADM.PS_SCRTY_QUERY 
VALUES('"&amp;PSAUTHITEM_AU!$B$1 &amp; DATA!A1798&amp;"_VW', "&amp;"(SELECT VERSION FROM SYSADM.PSVERSION WHERE OBJECTTYPENAME = 'CLM'), '"&amp;IF(DATA!C1798=" ",DATA!A1798,DATA!C1798)&amp;"', 'N', 'N','N', 0, 0, 
'N', 'N','N','N', 'N', 0,0,'N', 'N','N',' ', ' ', ' ', 0);","")</f>
        <v/>
      </c>
    </row>
    <row r="1802" spans="1:1" ht="12.75" customHeight="1">
      <c r="A1802" s="1" t="str">
        <f>IF(AND(NOT(ISBLANK(DATA!A1799)),DATA!A1799&lt;&gt;DATA!A1798),"INSERT INTO SYSADM.PS_SCRTY_QUERY 
VALUES('"&amp;PSAUTHITEM_AU!$B$1 &amp; DATA!A1799&amp;"_VW', "&amp;"(SELECT VERSION FROM SYSADM.PSVERSION WHERE OBJECTTYPENAME = 'CLM'), '"&amp;IF(DATA!C1799=" ",DATA!A1799,DATA!C1799)&amp;"', 'N', 'N','N', 0, 0, 
'N', 'N','N','N', 'N', 0,0,'N', 'N','N',' ', ' ', ' ', 0);","")</f>
        <v/>
      </c>
    </row>
    <row r="1803" spans="1:1" ht="12.75" customHeight="1">
      <c r="A1803" s="1" t="str">
        <f>IF(AND(NOT(ISBLANK(DATA!A1800)),DATA!A1800&lt;&gt;DATA!A1799),"INSERT INTO SYSADM.PS_SCRTY_QUERY 
VALUES('"&amp;PSAUTHITEM_AU!$B$1 &amp; DATA!A1800&amp;"_VW', "&amp;"(SELECT VERSION FROM SYSADM.PSVERSION WHERE OBJECTTYPENAME = 'CLM'), '"&amp;IF(DATA!C1800=" ",DATA!A1800,DATA!C1800)&amp;"', 'N', 'N','N', 0, 0, 
'N', 'N','N','N', 'N', 0,0,'N', 'N','N',' ', ' ', ' ', 0);","")</f>
        <v/>
      </c>
    </row>
    <row r="1804" spans="1:1" ht="12.75" customHeight="1">
      <c r="A1804" s="1" t="str">
        <f>IF(AND(NOT(ISBLANK(DATA!A1801)),DATA!A1801&lt;&gt;DATA!A1800),"INSERT INTO SYSADM.PS_SCRTY_QUERY 
VALUES('"&amp;PSAUTHITEM_AU!$B$1 &amp; DATA!A1801&amp;"_VW', "&amp;"(SELECT VERSION FROM SYSADM.PSVERSION WHERE OBJECTTYPENAME = 'CLM'), '"&amp;IF(DATA!C1801=" ",DATA!A1801,DATA!C1801)&amp;"', 'N', 'N','N', 0, 0, 
'N', 'N','N','N', 'N', 0,0,'N', 'N','N',' ', ' ', ' ', 0);","")</f>
        <v/>
      </c>
    </row>
    <row r="1805" spans="1:1" ht="12.75" customHeight="1">
      <c r="A1805" s="1" t="str">
        <f>IF(AND(NOT(ISBLANK(DATA!A1802)),DATA!A1802&lt;&gt;DATA!A1801),"INSERT INTO SYSADM.PS_SCRTY_QUERY 
VALUES('"&amp;PSAUTHITEM_AU!$B$1 &amp; DATA!A1802&amp;"_VW', "&amp;"(SELECT VERSION FROM SYSADM.PSVERSION WHERE OBJECTTYPENAME = 'CLM'), '"&amp;IF(DATA!C1802=" ",DATA!A1802,DATA!C1802)&amp;"', 'N', 'N','N', 0, 0, 
'N', 'N','N','N', 'N', 0,0,'N', 'N','N',' ', ' ', ' ', 0);","")</f>
        <v/>
      </c>
    </row>
    <row r="1806" spans="1:1" ht="12.75" customHeight="1">
      <c r="A1806" s="1" t="str">
        <f>IF(AND(NOT(ISBLANK(DATA!A1803)),DATA!A1803&lt;&gt;DATA!A1802),"INSERT INTO SYSADM.PS_SCRTY_QUERY 
VALUES('"&amp;PSAUTHITEM_AU!$B$1 &amp; DATA!A1803&amp;"_VW', "&amp;"(SELECT VERSION FROM SYSADM.PSVERSION WHERE OBJECTTYPENAME = 'CLM'), '"&amp;IF(DATA!C1803=" ",DATA!A1803,DATA!C1803)&amp;"', 'N', 'N','N', 0, 0, 
'N', 'N','N','N', 'N', 0,0,'N', 'N','N',' ', ' ', ' ', 0);","")</f>
        <v/>
      </c>
    </row>
    <row r="1807" spans="1:1" ht="12.75" customHeight="1">
      <c r="A1807" s="1" t="str">
        <f>IF(AND(NOT(ISBLANK(DATA!A1804)),DATA!A1804&lt;&gt;DATA!A1803),"INSERT INTO SYSADM.PS_SCRTY_QUERY 
VALUES('"&amp;PSAUTHITEM_AU!$B$1 &amp; DATA!A1804&amp;"_VW', "&amp;"(SELECT VERSION FROM SYSADM.PSVERSION WHERE OBJECTTYPENAME = 'CLM'), '"&amp;IF(DATA!C1804=" ",DATA!A1804,DATA!C1804)&amp;"', 'N', 'N','N', 0, 0, 
'N', 'N','N','N', 'N', 0,0,'N', 'N','N',' ', ' ', ' ', 0);","")</f>
        <v/>
      </c>
    </row>
    <row r="1808" spans="1:1" ht="12.75" customHeight="1">
      <c r="A1808" s="1" t="str">
        <f>IF(AND(NOT(ISBLANK(DATA!A1805)),DATA!A1805&lt;&gt;DATA!A1804),"INSERT INTO SYSADM.PS_SCRTY_QUERY 
VALUES('"&amp;PSAUTHITEM_AU!$B$1 &amp; DATA!A1805&amp;"_VW', "&amp;"(SELECT VERSION FROM SYSADM.PSVERSION WHERE OBJECTTYPENAME = 'CLM'), '"&amp;IF(DATA!C1805=" ",DATA!A1805,DATA!C1805)&amp;"', 'N', 'N','N', 0, 0, 
'N', 'N','N','N', 'N', 0,0,'N', 'N','N',' ', ' ', ' ', 0);","")</f>
        <v/>
      </c>
    </row>
    <row r="1809" spans="1:1" ht="12.75" customHeight="1">
      <c r="A1809" s="1" t="str">
        <f>IF(AND(NOT(ISBLANK(DATA!A1806)),DATA!A1806&lt;&gt;DATA!A1805),"INSERT INTO SYSADM.PS_SCRTY_QUERY 
VALUES('"&amp;PSAUTHITEM_AU!$B$1 &amp; DATA!A1806&amp;"_VW', "&amp;"(SELECT VERSION FROM SYSADM.PSVERSION WHERE OBJECTTYPENAME = 'CLM'), '"&amp;IF(DATA!C1806=" ",DATA!A1806,DATA!C1806)&amp;"', 'N', 'N','N', 0, 0, 
'N', 'N','N','N', 'N', 0,0,'N', 'N','N',' ', ' ', ' ', 0);","")</f>
        <v/>
      </c>
    </row>
    <row r="1810" spans="1:1" ht="12.75" customHeight="1">
      <c r="A1810" s="1" t="str">
        <f>IF(AND(NOT(ISBLANK(DATA!A1807)),DATA!A1807&lt;&gt;DATA!A1806),"INSERT INTO SYSADM.PS_SCRTY_QUERY 
VALUES('"&amp;PSAUTHITEM_AU!$B$1 &amp; DATA!A1807&amp;"_VW', "&amp;"(SELECT VERSION FROM SYSADM.PSVERSION WHERE OBJECTTYPENAME = 'CLM'), '"&amp;IF(DATA!C1807=" ",DATA!A1807,DATA!C1807)&amp;"', 'N', 'N','N', 0, 0, 
'N', 'N','N','N', 'N', 0,0,'N', 'N','N',' ', ' ', ' ', 0);","")</f>
        <v/>
      </c>
    </row>
    <row r="1811" spans="1:1" ht="12.75" customHeight="1">
      <c r="A1811" s="1" t="str">
        <f>IF(AND(NOT(ISBLANK(DATA!A1808)),DATA!A1808&lt;&gt;DATA!A1807),"INSERT INTO SYSADM.PS_SCRTY_QUERY 
VALUES('"&amp;PSAUTHITEM_AU!$B$1 &amp; DATA!A1808&amp;"_VW', "&amp;"(SELECT VERSION FROM SYSADM.PSVERSION WHERE OBJECTTYPENAME = 'CLM'), '"&amp;IF(DATA!C1808=" ",DATA!A1808,DATA!C1808)&amp;"', 'N', 'N','N', 0, 0, 
'N', 'N','N','N', 'N', 0,0,'N', 'N','N',' ', ' ', ' ', 0);","")</f>
        <v/>
      </c>
    </row>
    <row r="1812" spans="1:1" ht="12.75" customHeight="1">
      <c r="A1812" s="1" t="str">
        <f>IF(AND(NOT(ISBLANK(DATA!A1809)),DATA!A1809&lt;&gt;DATA!A1808),"INSERT INTO SYSADM.PS_SCRTY_QUERY 
VALUES('"&amp;PSAUTHITEM_AU!$B$1 &amp; DATA!A1809&amp;"_VW', "&amp;"(SELECT VERSION FROM SYSADM.PSVERSION WHERE OBJECTTYPENAME = 'CLM'), '"&amp;IF(DATA!C1809=" ",DATA!A1809,DATA!C1809)&amp;"', 'N', 'N','N', 0, 0, 
'N', 'N','N','N', 'N', 0,0,'N', 'N','N',' ', ' ', ' ', 0);","")</f>
        <v/>
      </c>
    </row>
    <row r="1813" spans="1:1" ht="12.75" customHeight="1">
      <c r="A1813" s="1" t="str">
        <f>IF(AND(NOT(ISBLANK(DATA!A1810)),DATA!A1810&lt;&gt;DATA!A1809),"INSERT INTO SYSADM.PS_SCRTY_QUERY 
VALUES('"&amp;PSAUTHITEM_AU!$B$1 &amp; DATA!A1810&amp;"_VW', "&amp;"(SELECT VERSION FROM SYSADM.PSVERSION WHERE OBJECTTYPENAME = 'CLM'), '"&amp;IF(DATA!C1810=" ",DATA!A1810,DATA!C1810)&amp;"', 'N', 'N','N', 0, 0, 
'N', 'N','N','N', 'N', 0,0,'N', 'N','N',' ', ' ', ' ', 0);","")</f>
        <v/>
      </c>
    </row>
    <row r="1814" spans="1:1" ht="12.75" customHeight="1">
      <c r="A1814" s="1" t="str">
        <f>IF(AND(NOT(ISBLANK(DATA!A1811)),DATA!A1811&lt;&gt;DATA!A1810),"INSERT INTO SYSADM.PS_SCRTY_QUERY 
VALUES('"&amp;PSAUTHITEM_AU!$B$1 &amp; DATA!A1811&amp;"_VW', "&amp;"(SELECT VERSION FROM SYSADM.PSVERSION WHERE OBJECTTYPENAME = 'CLM'), '"&amp;IF(DATA!C1811=" ",DATA!A1811,DATA!C1811)&amp;"', 'N', 'N','N', 0, 0, 
'N', 'N','N','N', 'N', 0,0,'N', 'N','N',' ', ' ', ' ', 0);","")</f>
        <v/>
      </c>
    </row>
    <row r="1815" spans="1:1" ht="12.75" customHeight="1">
      <c r="A1815" s="1" t="str">
        <f>IF(AND(NOT(ISBLANK(DATA!A1812)),DATA!A1812&lt;&gt;DATA!A1811),"INSERT INTO SYSADM.PS_SCRTY_QUERY 
VALUES('"&amp;PSAUTHITEM_AU!$B$1 &amp; DATA!A1812&amp;"_VW', "&amp;"(SELECT VERSION FROM SYSADM.PSVERSION WHERE OBJECTTYPENAME = 'CLM'), '"&amp;IF(DATA!C1812=" ",DATA!A1812,DATA!C1812)&amp;"', 'N', 'N','N', 0, 0, 
'N', 'N','N','N', 'N', 0,0,'N', 'N','N',' ', ' ', ' ', 0);","")</f>
        <v/>
      </c>
    </row>
    <row r="1816" spans="1:1" ht="12.75" customHeight="1">
      <c r="A1816" s="1" t="str">
        <f>IF(AND(NOT(ISBLANK(DATA!A1813)),DATA!A1813&lt;&gt;DATA!A1812),"INSERT INTO SYSADM.PS_SCRTY_QUERY 
VALUES('"&amp;PSAUTHITEM_AU!$B$1 &amp; DATA!A1813&amp;"_VW', "&amp;"(SELECT VERSION FROM SYSADM.PSVERSION WHERE OBJECTTYPENAME = 'CLM'), '"&amp;IF(DATA!C1813=" ",DATA!A1813,DATA!C1813)&amp;"', 'N', 'N','N', 0, 0, 
'N', 'N','N','N', 'N', 0,0,'N', 'N','N',' ', ' ', ' ', 0);","")</f>
        <v/>
      </c>
    </row>
    <row r="1817" spans="1:1" ht="12.75" customHeight="1">
      <c r="A1817" s="1" t="str">
        <f>IF(AND(NOT(ISBLANK(DATA!A1814)),DATA!A1814&lt;&gt;DATA!A1813),"INSERT INTO SYSADM.PS_SCRTY_QUERY 
VALUES('"&amp;PSAUTHITEM_AU!$B$1 &amp; DATA!A1814&amp;"_VW', "&amp;"(SELECT VERSION FROM SYSADM.PSVERSION WHERE OBJECTTYPENAME = 'CLM'), '"&amp;IF(DATA!C1814=" ",DATA!A1814,DATA!C1814)&amp;"', 'N', 'N','N', 0, 0, 
'N', 'N','N','N', 'N', 0,0,'N', 'N','N',' ', ' ', ' ', 0);","")</f>
        <v/>
      </c>
    </row>
    <row r="1818" spans="1:1" ht="12.75" customHeight="1">
      <c r="A1818" s="1" t="str">
        <f>IF(AND(NOT(ISBLANK(DATA!A1815)),DATA!A1815&lt;&gt;DATA!A1814),"INSERT INTO SYSADM.PS_SCRTY_QUERY 
VALUES('"&amp;PSAUTHITEM_AU!$B$1 &amp; DATA!A1815&amp;"_VW', "&amp;"(SELECT VERSION FROM SYSADM.PSVERSION WHERE OBJECTTYPENAME = 'CLM'), '"&amp;IF(DATA!C1815=" ",DATA!A1815,DATA!C1815)&amp;"', 'N', 'N','N', 0, 0, 
'N', 'N','N','N', 'N', 0,0,'N', 'N','N',' ', ' ', ' ', 0);","")</f>
        <v/>
      </c>
    </row>
    <row r="1819" spans="1:1" ht="12.75" customHeight="1">
      <c r="A1819" s="1" t="str">
        <f>IF(AND(NOT(ISBLANK(DATA!A1816)),DATA!A1816&lt;&gt;DATA!A1815),"INSERT INTO SYSADM.PS_SCRTY_QUERY 
VALUES('"&amp;PSAUTHITEM_AU!$B$1 &amp; DATA!A1816&amp;"_VW', "&amp;"(SELECT VERSION FROM SYSADM.PSVERSION WHERE OBJECTTYPENAME = 'CLM'), '"&amp;IF(DATA!C1816=" ",DATA!A1816,DATA!C1816)&amp;"', 'N', 'N','N', 0, 0, 
'N', 'N','N','N', 'N', 0,0,'N', 'N','N',' ', ' ', ' ', 0);","")</f>
        <v/>
      </c>
    </row>
    <row r="1820" spans="1:1" ht="12.75" customHeight="1">
      <c r="A1820" s="1" t="str">
        <f>IF(AND(NOT(ISBLANK(DATA!A1817)),DATA!A1817&lt;&gt;DATA!A1816),"INSERT INTO SYSADM.PS_SCRTY_QUERY 
VALUES('"&amp;PSAUTHITEM_AU!$B$1 &amp; DATA!A1817&amp;"_VW', "&amp;"(SELECT VERSION FROM SYSADM.PSVERSION WHERE OBJECTTYPENAME = 'CLM'), '"&amp;IF(DATA!C1817=" ",DATA!A1817,DATA!C1817)&amp;"', 'N', 'N','N', 0, 0, 
'N', 'N','N','N', 'N', 0,0,'N', 'N','N',' ', ' ', ' ', 0);","")</f>
        <v/>
      </c>
    </row>
    <row r="1821" spans="1:1" ht="12.75" customHeight="1">
      <c r="A1821" s="1" t="str">
        <f>IF(AND(NOT(ISBLANK(DATA!A1818)),DATA!A1818&lt;&gt;DATA!A1817),"INSERT INTO SYSADM.PS_SCRTY_QUERY 
VALUES('"&amp;PSAUTHITEM_AU!$B$1 &amp; DATA!A1818&amp;"_VW', "&amp;"(SELECT VERSION FROM SYSADM.PSVERSION WHERE OBJECTTYPENAME = 'CLM'), '"&amp;IF(DATA!C1818=" ",DATA!A1818,DATA!C1818)&amp;"', 'N', 'N','N', 0, 0, 
'N', 'N','N','N', 'N', 0,0,'N', 'N','N',' ', ' ', ' ', 0);","")</f>
        <v/>
      </c>
    </row>
    <row r="1822" spans="1:1" ht="12.75" customHeight="1">
      <c r="A1822" s="1" t="str">
        <f>IF(AND(NOT(ISBLANK(DATA!A1819)),DATA!A1819&lt;&gt;DATA!A1818),"INSERT INTO SYSADM.PS_SCRTY_QUERY 
VALUES('"&amp;PSAUTHITEM_AU!$B$1 &amp; DATA!A1819&amp;"_VW', "&amp;"(SELECT VERSION FROM SYSADM.PSVERSION WHERE OBJECTTYPENAME = 'CLM'), '"&amp;IF(DATA!C1819=" ",DATA!A1819,DATA!C1819)&amp;"', 'N', 'N','N', 0, 0, 
'N', 'N','N','N', 'N', 0,0,'N', 'N','N',' ', ' ', ' ', 0);","")</f>
        <v/>
      </c>
    </row>
    <row r="1823" spans="1:1" ht="12.75" customHeight="1">
      <c r="A1823" s="1" t="str">
        <f>IF(AND(NOT(ISBLANK(DATA!A1820)),DATA!A1820&lt;&gt;DATA!A1819),"INSERT INTO SYSADM.PS_SCRTY_QUERY 
VALUES('"&amp;PSAUTHITEM_AU!$B$1 &amp; DATA!A1820&amp;"_VW', "&amp;"(SELECT VERSION FROM SYSADM.PSVERSION WHERE OBJECTTYPENAME = 'CLM'), '"&amp;IF(DATA!C1820=" ",DATA!A1820,DATA!C1820)&amp;"', 'N', 'N','N', 0, 0, 
'N', 'N','N','N', 'N', 0,0,'N', 'N','N',' ', ' ', ' ', 0);","")</f>
        <v/>
      </c>
    </row>
    <row r="1824" spans="1:1" ht="12.75" customHeight="1">
      <c r="A1824" s="1" t="str">
        <f>IF(AND(NOT(ISBLANK(DATA!A1821)),DATA!A1821&lt;&gt;DATA!A1820),"INSERT INTO SYSADM.PS_SCRTY_QUERY 
VALUES('"&amp;PSAUTHITEM_AU!$B$1 &amp; DATA!A1821&amp;"_VW', "&amp;"(SELECT VERSION FROM SYSADM.PSVERSION WHERE OBJECTTYPENAME = 'CLM'), '"&amp;IF(DATA!C1821=" ",DATA!A1821,DATA!C1821)&amp;"', 'N', 'N','N', 0, 0, 
'N', 'N','N','N', 'N', 0,0,'N', 'N','N',' ', ' ', ' ', 0);","")</f>
        <v/>
      </c>
    </row>
    <row r="1825" spans="1:1" ht="12.75" customHeight="1">
      <c r="A1825" s="1" t="str">
        <f>IF(AND(NOT(ISBLANK(DATA!A1822)),DATA!A1822&lt;&gt;DATA!A1821),"INSERT INTO SYSADM.PS_SCRTY_QUERY 
VALUES('"&amp;PSAUTHITEM_AU!$B$1 &amp; DATA!A1822&amp;"_VW', "&amp;"(SELECT VERSION FROM SYSADM.PSVERSION WHERE OBJECTTYPENAME = 'CLM'), '"&amp;IF(DATA!C1822=" ",DATA!A1822,DATA!C1822)&amp;"', 'N', 'N','N', 0, 0, 
'N', 'N','N','N', 'N', 0,0,'N', 'N','N',' ', ' ', ' ', 0);","")</f>
        <v/>
      </c>
    </row>
    <row r="1826" spans="1:1" ht="12.75" customHeight="1">
      <c r="A1826" s="1" t="str">
        <f>IF(AND(NOT(ISBLANK(DATA!A1823)),DATA!A1823&lt;&gt;DATA!A1822),"INSERT INTO SYSADM.PS_SCRTY_QUERY 
VALUES('"&amp;PSAUTHITEM_AU!$B$1 &amp; DATA!A1823&amp;"_VW', "&amp;"(SELECT VERSION FROM SYSADM.PSVERSION WHERE OBJECTTYPENAME = 'CLM'), '"&amp;IF(DATA!C1823=" ",DATA!A1823,DATA!C1823)&amp;"', 'N', 'N','N', 0, 0, 
'N', 'N','N','N', 'N', 0,0,'N', 'N','N',' ', ' ', ' ', 0);","")</f>
        <v/>
      </c>
    </row>
    <row r="1827" spans="1:1" ht="12.75" customHeight="1">
      <c r="A1827" s="1" t="str">
        <f>IF(AND(NOT(ISBLANK(DATA!A1824)),DATA!A1824&lt;&gt;DATA!A1823),"INSERT INTO SYSADM.PS_SCRTY_QUERY 
VALUES('"&amp;PSAUTHITEM_AU!$B$1 &amp; DATA!A1824&amp;"_VW', "&amp;"(SELECT VERSION FROM SYSADM.PSVERSION WHERE OBJECTTYPENAME = 'CLM'), '"&amp;IF(DATA!C1824=" ",DATA!A1824,DATA!C1824)&amp;"', 'N', 'N','N', 0, 0, 
'N', 'N','N','N', 'N', 0,0,'N', 'N','N',' ', ' ', ' ', 0);","")</f>
        <v/>
      </c>
    </row>
    <row r="1828" spans="1:1" ht="12.75" customHeight="1">
      <c r="A1828" s="1" t="str">
        <f>IF(AND(NOT(ISBLANK(DATA!A1825)),DATA!A1825&lt;&gt;DATA!A1824),"INSERT INTO SYSADM.PS_SCRTY_QUERY 
VALUES('"&amp;PSAUTHITEM_AU!$B$1 &amp; DATA!A1825&amp;"_VW', "&amp;"(SELECT VERSION FROM SYSADM.PSVERSION WHERE OBJECTTYPENAME = 'CLM'), '"&amp;IF(DATA!C1825=" ",DATA!A1825,DATA!C1825)&amp;"', 'N', 'N','N', 0, 0, 
'N', 'N','N','N', 'N', 0,0,'N', 'N','N',' ', ' ', ' ', 0);","")</f>
        <v/>
      </c>
    </row>
    <row r="1829" spans="1:1" ht="12.75" customHeight="1">
      <c r="A1829" s="1" t="str">
        <f>IF(AND(NOT(ISBLANK(DATA!A1826)),DATA!A1826&lt;&gt;DATA!A1825),"INSERT INTO SYSADM.PS_SCRTY_QUERY 
VALUES('"&amp;PSAUTHITEM_AU!$B$1 &amp; DATA!A1826&amp;"_VW', "&amp;"(SELECT VERSION FROM SYSADM.PSVERSION WHERE OBJECTTYPENAME = 'CLM'), '"&amp;IF(DATA!C1826=" ",DATA!A1826,DATA!C1826)&amp;"', 'N', 'N','N', 0, 0, 
'N', 'N','N','N', 'N', 0,0,'N', 'N','N',' ', ' ', ' ', 0);","")</f>
        <v/>
      </c>
    </row>
    <row r="1830" spans="1:1" ht="12.75" customHeight="1">
      <c r="A1830" s="1" t="str">
        <f>IF(AND(NOT(ISBLANK(DATA!A1827)),DATA!A1827&lt;&gt;DATA!A1826),"INSERT INTO SYSADM.PS_SCRTY_QUERY 
VALUES('"&amp;PSAUTHITEM_AU!$B$1 &amp; DATA!A1827&amp;"_VW', "&amp;"(SELECT VERSION FROM SYSADM.PSVERSION WHERE OBJECTTYPENAME = 'CLM'), '"&amp;IF(DATA!C1827=" ",DATA!A1827,DATA!C1827)&amp;"', 'N', 'N','N', 0, 0, 
'N', 'N','N','N', 'N', 0,0,'N', 'N','N',' ', ' ', ' ', 0);","")</f>
        <v/>
      </c>
    </row>
    <row r="1831" spans="1:1" ht="12.75" customHeight="1">
      <c r="A1831" s="1" t="str">
        <f>IF(AND(NOT(ISBLANK(DATA!A1828)),DATA!A1828&lt;&gt;DATA!A1827),"INSERT INTO SYSADM.PS_SCRTY_QUERY 
VALUES('"&amp;PSAUTHITEM_AU!$B$1 &amp; DATA!A1828&amp;"_VW', "&amp;"(SELECT VERSION FROM SYSADM.PSVERSION WHERE OBJECTTYPENAME = 'CLM'), '"&amp;IF(DATA!C1828=" ",DATA!A1828,DATA!C1828)&amp;"', 'N', 'N','N', 0, 0, 
'N', 'N','N','N', 'N', 0,0,'N', 'N','N',' ', ' ', ' ', 0);","")</f>
        <v/>
      </c>
    </row>
    <row r="1832" spans="1:1" ht="12.75" customHeight="1">
      <c r="A1832" s="1" t="str">
        <f>IF(AND(NOT(ISBLANK(DATA!A1829)),DATA!A1829&lt;&gt;DATA!A1828),"INSERT INTO SYSADM.PS_SCRTY_QUERY 
VALUES('"&amp;PSAUTHITEM_AU!$B$1 &amp; DATA!A1829&amp;"_VW', "&amp;"(SELECT VERSION FROM SYSADM.PSVERSION WHERE OBJECTTYPENAME = 'CLM'), '"&amp;IF(DATA!C1829=" ",DATA!A1829,DATA!C1829)&amp;"', 'N', 'N','N', 0, 0, 
'N', 'N','N','N', 'N', 0,0,'N', 'N','N',' ', ' ', ' ', 0);","")</f>
        <v/>
      </c>
    </row>
    <row r="1833" spans="1:1" ht="12.75" customHeight="1">
      <c r="A1833" s="1" t="str">
        <f>IF(AND(NOT(ISBLANK(DATA!A1830)),DATA!A1830&lt;&gt;DATA!A1829),"INSERT INTO SYSADM.PS_SCRTY_QUERY 
VALUES('"&amp;PSAUTHITEM_AU!$B$1 &amp; DATA!A1830&amp;"_VW', "&amp;"(SELECT VERSION FROM SYSADM.PSVERSION WHERE OBJECTTYPENAME = 'CLM'), '"&amp;IF(DATA!C1830=" ",DATA!A1830,DATA!C1830)&amp;"', 'N', 'N','N', 0, 0, 
'N', 'N','N','N', 'N', 0,0,'N', 'N','N',' ', ' ', ' ', 0);","")</f>
        <v/>
      </c>
    </row>
    <row r="1834" spans="1:1" ht="12.75" customHeight="1">
      <c r="A1834" s="1" t="str">
        <f>IF(AND(NOT(ISBLANK(DATA!A1831)),DATA!A1831&lt;&gt;DATA!A1830),"INSERT INTO SYSADM.PS_SCRTY_QUERY 
VALUES('"&amp;PSAUTHITEM_AU!$B$1 &amp; DATA!A1831&amp;"_VW', "&amp;"(SELECT VERSION FROM SYSADM.PSVERSION WHERE OBJECTTYPENAME = 'CLM'), '"&amp;IF(DATA!C1831=" ",DATA!A1831,DATA!C1831)&amp;"', 'N', 'N','N', 0, 0, 
'N', 'N','N','N', 'N', 0,0,'N', 'N','N',' ', ' ', ' ', 0);","")</f>
        <v/>
      </c>
    </row>
    <row r="1835" spans="1:1" ht="12.75" customHeight="1">
      <c r="A1835" s="1" t="str">
        <f>IF(AND(NOT(ISBLANK(DATA!A1832)),DATA!A1832&lt;&gt;DATA!A1831),"INSERT INTO SYSADM.PS_SCRTY_QUERY 
VALUES('"&amp;PSAUTHITEM_AU!$B$1 &amp; DATA!A1832&amp;"_VW', "&amp;"(SELECT VERSION FROM SYSADM.PSVERSION WHERE OBJECTTYPENAME = 'CLM'), '"&amp;IF(DATA!C1832=" ",DATA!A1832,DATA!C1832)&amp;"', 'N', 'N','N', 0, 0, 
'N', 'N','N','N', 'N', 0,0,'N', 'N','N',' ', ' ', ' ', 0);","")</f>
        <v/>
      </c>
    </row>
    <row r="1836" spans="1:1" ht="12.75" customHeight="1">
      <c r="A1836" s="1" t="str">
        <f>IF(AND(NOT(ISBLANK(DATA!A1833)),DATA!A1833&lt;&gt;DATA!A1832),"INSERT INTO SYSADM.PS_SCRTY_QUERY 
VALUES('"&amp;PSAUTHITEM_AU!$B$1 &amp; DATA!A1833&amp;"_VW', "&amp;"(SELECT VERSION FROM SYSADM.PSVERSION WHERE OBJECTTYPENAME = 'CLM'), '"&amp;IF(DATA!C1833=" ",DATA!A1833,DATA!C1833)&amp;"', 'N', 'N','N', 0, 0, 
'N', 'N','N','N', 'N', 0,0,'N', 'N','N',' ', ' ', ' ', 0);","")</f>
        <v/>
      </c>
    </row>
    <row r="1837" spans="1:1" ht="12.75" customHeight="1">
      <c r="A1837" s="1" t="str">
        <f>IF(AND(NOT(ISBLANK(DATA!A1834)),DATA!A1834&lt;&gt;DATA!A1833),"INSERT INTO SYSADM.PS_SCRTY_QUERY 
VALUES('"&amp;PSAUTHITEM_AU!$B$1 &amp; DATA!A1834&amp;"_VW', "&amp;"(SELECT VERSION FROM SYSADM.PSVERSION WHERE OBJECTTYPENAME = 'CLM'), '"&amp;IF(DATA!C1834=" ",DATA!A1834,DATA!C1834)&amp;"', 'N', 'N','N', 0, 0, 
'N', 'N','N','N', 'N', 0,0,'N', 'N','N',' ', ' ', ' ', 0);","")</f>
        <v/>
      </c>
    </row>
    <row r="1838" spans="1:1" ht="12.75" customHeight="1">
      <c r="A1838" s="1" t="str">
        <f>IF(AND(NOT(ISBLANK(DATA!A1835)),DATA!A1835&lt;&gt;DATA!A1834),"INSERT INTO SYSADM.PS_SCRTY_QUERY 
VALUES('"&amp;PSAUTHITEM_AU!$B$1 &amp; DATA!A1835&amp;"_VW', "&amp;"(SELECT VERSION FROM SYSADM.PSVERSION WHERE OBJECTTYPENAME = 'CLM'), '"&amp;IF(DATA!C1835=" ",DATA!A1835,DATA!C1835)&amp;"', 'N', 'N','N', 0, 0, 
'N', 'N','N','N', 'N', 0,0,'N', 'N','N',' ', ' ', ' ', 0);","")</f>
        <v/>
      </c>
    </row>
    <row r="1839" spans="1:1" ht="12.75" customHeight="1">
      <c r="A1839" s="1" t="str">
        <f>IF(AND(NOT(ISBLANK(DATA!A1836)),DATA!A1836&lt;&gt;DATA!A1835),"INSERT INTO SYSADM.PS_SCRTY_QUERY 
VALUES('"&amp;PSAUTHITEM_AU!$B$1 &amp; DATA!A1836&amp;"_VW', "&amp;"(SELECT VERSION FROM SYSADM.PSVERSION WHERE OBJECTTYPENAME = 'CLM'), '"&amp;IF(DATA!C1836=" ",DATA!A1836,DATA!C1836)&amp;"', 'N', 'N','N', 0, 0, 
'N', 'N','N','N', 'N', 0,0,'N', 'N','N',' ', ' ', ' ', 0);","")</f>
        <v/>
      </c>
    </row>
    <row r="1840" spans="1:1" ht="12.75" customHeight="1">
      <c r="A1840" s="1" t="str">
        <f>IF(AND(NOT(ISBLANK(DATA!A1837)),DATA!A1837&lt;&gt;DATA!A1836),"INSERT INTO SYSADM.PS_SCRTY_QUERY 
VALUES('"&amp;PSAUTHITEM_AU!$B$1 &amp; DATA!A1837&amp;"_VW', "&amp;"(SELECT VERSION FROM SYSADM.PSVERSION WHERE OBJECTTYPENAME = 'CLM'), '"&amp;IF(DATA!C1837=" ",DATA!A1837,DATA!C1837)&amp;"', 'N', 'N','N', 0, 0, 
'N', 'N','N','N', 'N', 0,0,'N', 'N','N',' ', ' ', ' ', 0);","")</f>
        <v/>
      </c>
    </row>
    <row r="1841" spans="1:1" ht="12.75" customHeight="1">
      <c r="A1841" s="1" t="str">
        <f>IF(AND(NOT(ISBLANK(DATA!A1838)),DATA!A1838&lt;&gt;DATA!A1837),"INSERT INTO SYSADM.PS_SCRTY_QUERY 
VALUES('"&amp;PSAUTHITEM_AU!$B$1 &amp; DATA!A1838&amp;"_VW', "&amp;"(SELECT VERSION FROM SYSADM.PSVERSION WHERE OBJECTTYPENAME = 'CLM'), '"&amp;IF(DATA!C1838=" ",DATA!A1838,DATA!C1838)&amp;"', 'N', 'N','N', 0, 0, 
'N', 'N','N','N', 'N', 0,0,'N', 'N','N',' ', ' ', ' ', 0);","")</f>
        <v/>
      </c>
    </row>
    <row r="1842" spans="1:1" ht="12.75" customHeight="1">
      <c r="A1842" s="1" t="str">
        <f>IF(AND(NOT(ISBLANK(DATA!A1839)),DATA!A1839&lt;&gt;DATA!A1838),"INSERT INTO SYSADM.PS_SCRTY_QUERY 
VALUES('"&amp;PSAUTHITEM_AU!$B$1 &amp; DATA!A1839&amp;"_VW', "&amp;"(SELECT VERSION FROM SYSADM.PSVERSION WHERE OBJECTTYPENAME = 'CLM'), '"&amp;IF(DATA!C1839=" ",DATA!A1839,DATA!C1839)&amp;"', 'N', 'N','N', 0, 0, 
'N', 'N','N','N', 'N', 0,0,'N', 'N','N',' ', ' ', ' ', 0);","")</f>
        <v/>
      </c>
    </row>
    <row r="1843" spans="1:1" ht="12.75" customHeight="1">
      <c r="A1843" s="1" t="str">
        <f>IF(AND(NOT(ISBLANK(DATA!A1840)),DATA!A1840&lt;&gt;DATA!A1839),"INSERT INTO SYSADM.PS_SCRTY_QUERY 
VALUES('"&amp;PSAUTHITEM_AU!$B$1 &amp; DATA!A1840&amp;"_VW', "&amp;"(SELECT VERSION FROM SYSADM.PSVERSION WHERE OBJECTTYPENAME = 'CLM'), '"&amp;IF(DATA!C1840=" ",DATA!A1840,DATA!C1840)&amp;"', 'N', 'N','N', 0, 0, 
'N', 'N','N','N', 'N', 0,0,'N', 'N','N',' ', ' ', ' ', 0);","")</f>
        <v/>
      </c>
    </row>
    <row r="1844" spans="1:1" ht="12.75" customHeight="1">
      <c r="A1844" s="1" t="str">
        <f>IF(AND(NOT(ISBLANK(DATA!A1841)),DATA!A1841&lt;&gt;DATA!A1840),"INSERT INTO SYSADM.PS_SCRTY_QUERY 
VALUES('"&amp;PSAUTHITEM_AU!$B$1 &amp; DATA!A1841&amp;"_VW', "&amp;"(SELECT VERSION FROM SYSADM.PSVERSION WHERE OBJECTTYPENAME = 'CLM'), '"&amp;IF(DATA!C1841=" ",DATA!A1841,DATA!C1841)&amp;"', 'N', 'N','N', 0, 0, 
'N', 'N','N','N', 'N', 0,0,'N', 'N','N',' ', ' ', ' ', 0);","")</f>
        <v/>
      </c>
    </row>
    <row r="1845" spans="1:1" ht="12.75" customHeight="1">
      <c r="A1845" s="1" t="str">
        <f>IF(AND(NOT(ISBLANK(DATA!A1842)),DATA!A1842&lt;&gt;DATA!A1841),"INSERT INTO SYSADM.PS_SCRTY_QUERY 
VALUES('"&amp;PSAUTHITEM_AU!$B$1 &amp; DATA!A1842&amp;"_VW', "&amp;"(SELECT VERSION FROM SYSADM.PSVERSION WHERE OBJECTTYPENAME = 'CLM'), '"&amp;IF(DATA!C1842=" ",DATA!A1842,DATA!C1842)&amp;"', 'N', 'N','N', 0, 0, 
'N', 'N','N','N', 'N', 0,0,'N', 'N','N',' ', ' ', ' ', 0);","")</f>
        <v/>
      </c>
    </row>
    <row r="1846" spans="1:1" ht="12.75" customHeight="1">
      <c r="A1846" s="1" t="str">
        <f>IF(AND(NOT(ISBLANK(DATA!A1843)),DATA!A1843&lt;&gt;DATA!A1842),"INSERT INTO SYSADM.PS_SCRTY_QUERY 
VALUES('"&amp;PSAUTHITEM_AU!$B$1 &amp; DATA!A1843&amp;"_VW', "&amp;"(SELECT VERSION FROM SYSADM.PSVERSION WHERE OBJECTTYPENAME = 'CLM'), '"&amp;IF(DATA!C1843=" ",DATA!A1843,DATA!C1843)&amp;"', 'N', 'N','N', 0, 0, 
'N', 'N','N','N', 'N', 0,0,'N', 'N','N',' ', ' ', ' ', 0);","")</f>
        <v/>
      </c>
    </row>
    <row r="1847" spans="1:1" ht="12.75" customHeight="1">
      <c r="A1847" s="1" t="str">
        <f>IF(AND(NOT(ISBLANK(DATA!A1844)),DATA!A1844&lt;&gt;DATA!A1843),"INSERT INTO SYSADM.PS_SCRTY_QUERY 
VALUES('"&amp;PSAUTHITEM_AU!$B$1 &amp; DATA!A1844&amp;"_VW', "&amp;"(SELECT VERSION FROM SYSADM.PSVERSION WHERE OBJECTTYPENAME = 'CLM'), '"&amp;IF(DATA!C1844=" ",DATA!A1844,DATA!C1844)&amp;"', 'N', 'N','N', 0, 0, 
'N', 'N','N','N', 'N', 0,0,'N', 'N','N',' ', ' ', ' ', 0);","")</f>
        <v/>
      </c>
    </row>
    <row r="1848" spans="1:1" ht="12.75" customHeight="1">
      <c r="A1848" s="1" t="str">
        <f>IF(AND(NOT(ISBLANK(DATA!A1845)),DATA!A1845&lt;&gt;DATA!A1844),"INSERT INTO SYSADM.PS_SCRTY_QUERY 
VALUES('"&amp;PSAUTHITEM_AU!$B$1 &amp; DATA!A1845&amp;"_VW', "&amp;"(SELECT VERSION FROM SYSADM.PSVERSION WHERE OBJECTTYPENAME = 'CLM'), '"&amp;IF(DATA!C1845=" ",DATA!A1845,DATA!C1845)&amp;"', 'N', 'N','N', 0, 0, 
'N', 'N','N','N', 'N', 0,0,'N', 'N','N',' ', ' ', ' ', 0);","")</f>
        <v/>
      </c>
    </row>
    <row r="1849" spans="1:1" ht="12.75" customHeight="1">
      <c r="A1849" s="1" t="str">
        <f>IF(AND(NOT(ISBLANK(DATA!A1846)),DATA!A1846&lt;&gt;DATA!A1845),"INSERT INTO SYSADM.PS_SCRTY_QUERY 
VALUES('"&amp;PSAUTHITEM_AU!$B$1 &amp; DATA!A1846&amp;"_VW', "&amp;"(SELECT VERSION FROM SYSADM.PSVERSION WHERE OBJECTTYPENAME = 'CLM'), '"&amp;IF(DATA!C1846=" ",DATA!A1846,DATA!C1846)&amp;"', 'N', 'N','N', 0, 0, 
'N', 'N','N','N', 'N', 0,0,'N', 'N','N',' ', ' ', ' ', 0);","")</f>
        <v/>
      </c>
    </row>
    <row r="1850" spans="1:1" ht="12.75" customHeight="1">
      <c r="A1850" s="1" t="str">
        <f>IF(AND(NOT(ISBLANK(DATA!A1847)),DATA!A1847&lt;&gt;DATA!A1846),"INSERT INTO SYSADM.PS_SCRTY_QUERY 
VALUES('"&amp;PSAUTHITEM_AU!$B$1 &amp; DATA!A1847&amp;"_VW', "&amp;"(SELECT VERSION FROM SYSADM.PSVERSION WHERE OBJECTTYPENAME = 'CLM'), '"&amp;IF(DATA!C1847=" ",DATA!A1847,DATA!C1847)&amp;"', 'N', 'N','N', 0, 0, 
'N', 'N','N','N', 'N', 0,0,'N', 'N','N',' ', ' ', ' ', 0);","")</f>
        <v/>
      </c>
    </row>
    <row r="1851" spans="1:1" ht="12.75" customHeight="1">
      <c r="A1851" s="1" t="str">
        <f>IF(AND(NOT(ISBLANK(DATA!A1848)),DATA!A1848&lt;&gt;DATA!A1847),"INSERT INTO SYSADM.PS_SCRTY_QUERY 
VALUES('"&amp;PSAUTHITEM_AU!$B$1 &amp; DATA!A1848&amp;"_VW', "&amp;"(SELECT VERSION FROM SYSADM.PSVERSION WHERE OBJECTTYPENAME = 'CLM'), '"&amp;IF(DATA!C1848=" ",DATA!A1848,DATA!C1848)&amp;"', 'N', 'N','N', 0, 0, 
'N', 'N','N','N', 'N', 0,0,'N', 'N','N',' ', ' ', ' ', 0);","")</f>
        <v/>
      </c>
    </row>
    <row r="1852" spans="1:1" ht="12.75" customHeight="1">
      <c r="A1852" s="1" t="str">
        <f>IF(AND(NOT(ISBLANK(DATA!A1849)),DATA!A1849&lt;&gt;DATA!A1848),"INSERT INTO SYSADM.PS_SCRTY_QUERY 
VALUES('"&amp;PSAUTHITEM_AU!$B$1 &amp; DATA!A1849&amp;"_VW', "&amp;"(SELECT VERSION FROM SYSADM.PSVERSION WHERE OBJECTTYPENAME = 'CLM'), '"&amp;IF(DATA!C1849=" ",DATA!A1849,DATA!C1849)&amp;"', 'N', 'N','N', 0, 0, 
'N', 'N','N','N', 'N', 0,0,'N', 'N','N',' ', ' ', ' ', 0);","")</f>
        <v/>
      </c>
    </row>
    <row r="1853" spans="1:1" ht="12.75" customHeight="1">
      <c r="A1853" s="1" t="str">
        <f>IF(AND(NOT(ISBLANK(DATA!A1850)),DATA!A1850&lt;&gt;DATA!A1849),"INSERT INTO SYSADM.PS_SCRTY_QUERY 
VALUES('"&amp;PSAUTHITEM_AU!$B$1 &amp; DATA!A1850&amp;"_VW', "&amp;"(SELECT VERSION FROM SYSADM.PSVERSION WHERE OBJECTTYPENAME = 'CLM'), '"&amp;IF(DATA!C1850=" ",DATA!A1850,DATA!C1850)&amp;"', 'N', 'N','N', 0, 0, 
'N', 'N','N','N', 'N', 0,0,'N', 'N','N',' ', ' ', ' ', 0);","")</f>
        <v/>
      </c>
    </row>
    <row r="1854" spans="1:1" ht="12.75" customHeight="1">
      <c r="A1854" s="1" t="str">
        <f>IF(AND(NOT(ISBLANK(DATA!A1851)),DATA!A1851&lt;&gt;DATA!A1850),"INSERT INTO SYSADM.PS_SCRTY_QUERY 
VALUES('"&amp;PSAUTHITEM_AU!$B$1 &amp; DATA!A1851&amp;"_VW', "&amp;"(SELECT VERSION FROM SYSADM.PSVERSION WHERE OBJECTTYPENAME = 'CLM'), '"&amp;IF(DATA!C1851=" ",DATA!A1851,DATA!C1851)&amp;"', 'N', 'N','N', 0, 0, 
'N', 'N','N','N', 'N', 0,0,'N', 'N','N',' ', ' ', ' ', 0);","")</f>
        <v/>
      </c>
    </row>
    <row r="1855" spans="1:1" ht="12.75" customHeight="1">
      <c r="A1855" s="1" t="str">
        <f>IF(AND(NOT(ISBLANK(DATA!A1852)),DATA!A1852&lt;&gt;DATA!A1851),"INSERT INTO SYSADM.PS_SCRTY_QUERY 
VALUES('"&amp;PSAUTHITEM_AU!$B$1 &amp; DATA!A1852&amp;"_VW', "&amp;"(SELECT VERSION FROM SYSADM.PSVERSION WHERE OBJECTTYPENAME = 'CLM'), '"&amp;IF(DATA!C1852=" ",DATA!A1852,DATA!C1852)&amp;"', 'N', 'N','N', 0, 0, 
'N', 'N','N','N', 'N', 0,0,'N', 'N','N',' ', ' ', ' ', 0);","")</f>
        <v/>
      </c>
    </row>
    <row r="1856" spans="1:1" ht="12.75" customHeight="1">
      <c r="A1856" s="1" t="str">
        <f>IF(AND(NOT(ISBLANK(DATA!A1853)),DATA!A1853&lt;&gt;DATA!A1852),"INSERT INTO SYSADM.PS_SCRTY_QUERY 
VALUES('"&amp;PSAUTHITEM_AU!$B$1 &amp; DATA!A1853&amp;"_VW', "&amp;"(SELECT VERSION FROM SYSADM.PSVERSION WHERE OBJECTTYPENAME = 'CLM'), '"&amp;IF(DATA!C1853=" ",DATA!A1853,DATA!C1853)&amp;"', 'N', 'N','N', 0, 0, 
'N', 'N','N','N', 'N', 0,0,'N', 'N','N',' ', ' ', ' ', 0);","")</f>
        <v/>
      </c>
    </row>
    <row r="1857" spans="1:1" ht="12.75" customHeight="1">
      <c r="A1857" s="1" t="str">
        <f>IF(AND(NOT(ISBLANK(DATA!A1854)),DATA!A1854&lt;&gt;DATA!A1853),"INSERT INTO SYSADM.PS_SCRTY_QUERY 
VALUES('"&amp;PSAUTHITEM_AU!$B$1 &amp; DATA!A1854&amp;"_VW', "&amp;"(SELECT VERSION FROM SYSADM.PSVERSION WHERE OBJECTTYPENAME = 'CLM'), '"&amp;IF(DATA!C1854=" ",DATA!A1854,DATA!C1854)&amp;"', 'N', 'N','N', 0, 0, 
'N', 'N','N','N', 'N', 0,0,'N', 'N','N',' ', ' ', ' ', 0);","")</f>
        <v/>
      </c>
    </row>
    <row r="1858" spans="1:1" ht="12.75" customHeight="1">
      <c r="A1858" s="1" t="str">
        <f>IF(AND(NOT(ISBLANK(DATA!A1855)),DATA!A1855&lt;&gt;DATA!A1854),"INSERT INTO SYSADM.PS_SCRTY_QUERY 
VALUES('"&amp;PSAUTHITEM_AU!$B$1 &amp; DATA!A1855&amp;"_VW', "&amp;"(SELECT VERSION FROM SYSADM.PSVERSION WHERE OBJECTTYPENAME = 'CLM'), '"&amp;IF(DATA!C1855=" ",DATA!A1855,DATA!C1855)&amp;"', 'N', 'N','N', 0, 0, 
'N', 'N','N','N', 'N', 0,0,'N', 'N','N',' ', ' ', ' ', 0);","")</f>
        <v/>
      </c>
    </row>
    <row r="1859" spans="1:1" ht="12.75" customHeight="1">
      <c r="A1859" s="1" t="str">
        <f>IF(AND(NOT(ISBLANK(DATA!A1856)),DATA!A1856&lt;&gt;DATA!A1855),"INSERT INTO SYSADM.PS_SCRTY_QUERY 
VALUES('"&amp;PSAUTHITEM_AU!$B$1 &amp; DATA!A1856&amp;"_VW', "&amp;"(SELECT VERSION FROM SYSADM.PSVERSION WHERE OBJECTTYPENAME = 'CLM'), '"&amp;IF(DATA!C1856=" ",DATA!A1856,DATA!C1856)&amp;"', 'N', 'N','N', 0, 0, 
'N', 'N','N','N', 'N', 0,0,'N', 'N','N',' ', ' ', ' ', 0);","")</f>
        <v/>
      </c>
    </row>
    <row r="1860" spans="1:1" ht="12.75" customHeight="1">
      <c r="A1860" s="1" t="str">
        <f>IF(AND(NOT(ISBLANK(DATA!A1857)),DATA!A1857&lt;&gt;DATA!A1856),"INSERT INTO SYSADM.PS_SCRTY_QUERY 
VALUES('"&amp;PSAUTHITEM_AU!$B$1 &amp; DATA!A1857&amp;"_VW', "&amp;"(SELECT VERSION FROM SYSADM.PSVERSION WHERE OBJECTTYPENAME = 'CLM'), '"&amp;IF(DATA!C1857=" ",DATA!A1857,DATA!C1857)&amp;"', 'N', 'N','N', 0, 0, 
'N', 'N','N','N', 'N', 0,0,'N', 'N','N',' ', ' ', ' ', 0);","")</f>
        <v/>
      </c>
    </row>
    <row r="1861" spans="1:1" ht="12.75" customHeight="1">
      <c r="A1861" s="1" t="str">
        <f>IF(AND(NOT(ISBLANK(DATA!A1858)),DATA!A1858&lt;&gt;DATA!A1857),"INSERT INTO SYSADM.PS_SCRTY_QUERY 
VALUES('"&amp;PSAUTHITEM_AU!$B$1 &amp; DATA!A1858&amp;"_VW', "&amp;"(SELECT VERSION FROM SYSADM.PSVERSION WHERE OBJECTTYPENAME = 'CLM'), '"&amp;IF(DATA!C1858=" ",DATA!A1858,DATA!C1858)&amp;"', 'N', 'N','N', 0, 0, 
'N', 'N','N','N', 'N', 0,0,'N', 'N','N',' ', ' ', ' ', 0);","")</f>
        <v/>
      </c>
    </row>
    <row r="1862" spans="1:1" ht="12.75" customHeight="1">
      <c r="A1862" s="1" t="str">
        <f>IF(AND(NOT(ISBLANK(DATA!A1859)),DATA!A1859&lt;&gt;DATA!A1858),"INSERT INTO SYSADM.PS_SCRTY_QUERY 
VALUES('"&amp;PSAUTHITEM_AU!$B$1 &amp; DATA!A1859&amp;"_VW', "&amp;"(SELECT VERSION FROM SYSADM.PSVERSION WHERE OBJECTTYPENAME = 'CLM'), '"&amp;IF(DATA!C1859=" ",DATA!A1859,DATA!C1859)&amp;"', 'N', 'N','N', 0, 0, 
'N', 'N','N','N', 'N', 0,0,'N', 'N','N',' ', ' ', ' ', 0);","")</f>
        <v/>
      </c>
    </row>
    <row r="1863" spans="1:1" ht="12.75" customHeight="1">
      <c r="A1863" s="1" t="str">
        <f>IF(AND(NOT(ISBLANK(DATA!A1860)),DATA!A1860&lt;&gt;DATA!A1859),"INSERT INTO SYSADM.PS_SCRTY_QUERY 
VALUES('"&amp;PSAUTHITEM_AU!$B$1 &amp; DATA!A1860&amp;"_VW', "&amp;"(SELECT VERSION FROM SYSADM.PSVERSION WHERE OBJECTTYPENAME = 'CLM'), '"&amp;IF(DATA!C1860=" ",DATA!A1860,DATA!C1860)&amp;"', 'N', 'N','N', 0, 0, 
'N', 'N','N','N', 'N', 0,0,'N', 'N','N',' ', ' ', ' ', 0);","")</f>
        <v/>
      </c>
    </row>
    <row r="1864" spans="1:1" ht="12.75" customHeight="1">
      <c r="A1864" s="1" t="str">
        <f>IF(AND(NOT(ISBLANK(DATA!A1861)),DATA!A1861&lt;&gt;DATA!A1860),"INSERT INTO SYSADM.PS_SCRTY_QUERY 
VALUES('"&amp;PSAUTHITEM_AU!$B$1 &amp; DATA!A1861&amp;"_VW', "&amp;"(SELECT VERSION FROM SYSADM.PSVERSION WHERE OBJECTTYPENAME = 'CLM'), '"&amp;IF(DATA!C1861=" ",DATA!A1861,DATA!C1861)&amp;"', 'N', 'N','N', 0, 0, 
'N', 'N','N','N', 'N', 0,0,'N', 'N','N',' ', ' ', ' ', 0);","")</f>
        <v/>
      </c>
    </row>
    <row r="1865" spans="1:1" ht="12.75" customHeight="1">
      <c r="A1865" s="1" t="str">
        <f>IF(AND(NOT(ISBLANK(DATA!A1862)),DATA!A1862&lt;&gt;DATA!A1861),"INSERT INTO SYSADM.PS_SCRTY_QUERY 
VALUES('"&amp;PSAUTHITEM_AU!$B$1 &amp; DATA!A1862&amp;"_VW', "&amp;"(SELECT VERSION FROM SYSADM.PSVERSION WHERE OBJECTTYPENAME = 'CLM'), '"&amp;IF(DATA!C1862=" ",DATA!A1862,DATA!C1862)&amp;"', 'N', 'N','N', 0, 0, 
'N', 'N','N','N', 'N', 0,0,'N', 'N','N',' ', ' ', ' ', 0);","")</f>
        <v/>
      </c>
    </row>
    <row r="1866" spans="1:1" ht="12.75" customHeight="1">
      <c r="A1866" s="1" t="str">
        <f>IF(AND(NOT(ISBLANK(DATA!A1863)),DATA!A1863&lt;&gt;DATA!A1862),"INSERT INTO SYSADM.PS_SCRTY_QUERY 
VALUES('"&amp;PSAUTHITEM_AU!$B$1 &amp; DATA!A1863&amp;"_VW', "&amp;"(SELECT VERSION FROM SYSADM.PSVERSION WHERE OBJECTTYPENAME = 'CLM'), '"&amp;IF(DATA!C1863=" ",DATA!A1863,DATA!C1863)&amp;"', 'N', 'N','N', 0, 0, 
'N', 'N','N','N', 'N', 0,0,'N', 'N','N',' ', ' ', ' ', 0);","")</f>
        <v/>
      </c>
    </row>
    <row r="1867" spans="1:1" ht="12.75" customHeight="1">
      <c r="A1867" s="1" t="str">
        <f>IF(AND(NOT(ISBLANK(DATA!A1864)),DATA!A1864&lt;&gt;DATA!A1863),"INSERT INTO SYSADM.PS_SCRTY_QUERY 
VALUES('"&amp;PSAUTHITEM_AU!$B$1 &amp; DATA!A1864&amp;"_VW', "&amp;"(SELECT VERSION FROM SYSADM.PSVERSION WHERE OBJECTTYPENAME = 'CLM'), '"&amp;IF(DATA!C1864=" ",DATA!A1864,DATA!C1864)&amp;"', 'N', 'N','N', 0, 0, 
'N', 'N','N','N', 'N', 0,0,'N', 'N','N',' ', ' ', ' ', 0);","")</f>
        <v/>
      </c>
    </row>
    <row r="1868" spans="1:1" ht="12.75" customHeight="1">
      <c r="A1868" s="1" t="str">
        <f>IF(AND(NOT(ISBLANK(DATA!A1865)),DATA!A1865&lt;&gt;DATA!A1864),"INSERT INTO SYSADM.PS_SCRTY_QUERY 
VALUES('"&amp;PSAUTHITEM_AU!$B$1 &amp; DATA!A1865&amp;"_VW', "&amp;"(SELECT VERSION FROM SYSADM.PSVERSION WHERE OBJECTTYPENAME = 'CLM'), '"&amp;IF(DATA!C1865=" ",DATA!A1865,DATA!C1865)&amp;"', 'N', 'N','N', 0, 0, 
'N', 'N','N','N', 'N', 0,0,'N', 'N','N',' ', ' ', ' ', 0);","")</f>
        <v/>
      </c>
    </row>
    <row r="1869" spans="1:1" ht="12.75" customHeight="1">
      <c r="A1869" s="1" t="str">
        <f>IF(AND(NOT(ISBLANK(DATA!A1866)),DATA!A1866&lt;&gt;DATA!A1865),"INSERT INTO SYSADM.PS_SCRTY_QUERY 
VALUES('"&amp;PSAUTHITEM_AU!$B$1 &amp; DATA!A1866&amp;"_VW', "&amp;"(SELECT VERSION FROM SYSADM.PSVERSION WHERE OBJECTTYPENAME = 'CLM'), '"&amp;IF(DATA!C1866=" ",DATA!A1866,DATA!C1866)&amp;"', 'N', 'N','N', 0, 0, 
'N', 'N','N','N', 'N', 0,0,'N', 'N','N',' ', ' ', ' ', 0);","")</f>
        <v/>
      </c>
    </row>
    <row r="1870" spans="1:1" ht="12.75" customHeight="1">
      <c r="A1870" s="1" t="str">
        <f>IF(AND(NOT(ISBLANK(DATA!A1867)),DATA!A1867&lt;&gt;DATA!A1866),"INSERT INTO SYSADM.PS_SCRTY_QUERY 
VALUES('"&amp;PSAUTHITEM_AU!$B$1 &amp; DATA!A1867&amp;"_VW', "&amp;"(SELECT VERSION FROM SYSADM.PSVERSION WHERE OBJECTTYPENAME = 'CLM'), '"&amp;IF(DATA!C1867=" ",DATA!A1867,DATA!C1867)&amp;"', 'N', 'N','N', 0, 0, 
'N', 'N','N','N', 'N', 0,0,'N', 'N','N',' ', ' ', ' ', 0);","")</f>
        <v/>
      </c>
    </row>
    <row r="1871" spans="1:1" ht="12.75" customHeight="1">
      <c r="A1871" s="1" t="str">
        <f>IF(AND(NOT(ISBLANK(DATA!A1868)),DATA!A1868&lt;&gt;DATA!A1867),"INSERT INTO SYSADM.PS_SCRTY_QUERY 
VALUES('"&amp;PSAUTHITEM_AU!$B$1 &amp; DATA!A1868&amp;"_VW', "&amp;"(SELECT VERSION FROM SYSADM.PSVERSION WHERE OBJECTTYPENAME = 'CLM'), '"&amp;IF(DATA!C1868=" ",DATA!A1868,DATA!C1868)&amp;"', 'N', 'N','N', 0, 0, 
'N', 'N','N','N', 'N', 0,0,'N', 'N','N',' ', ' ', ' ', 0);","")</f>
        <v/>
      </c>
    </row>
    <row r="1872" spans="1:1" ht="12.75" customHeight="1">
      <c r="A1872" s="1" t="str">
        <f>IF(AND(NOT(ISBLANK(DATA!A1869)),DATA!A1869&lt;&gt;DATA!A1868),"INSERT INTO SYSADM.PS_SCRTY_QUERY 
VALUES('"&amp;PSAUTHITEM_AU!$B$1 &amp; DATA!A1869&amp;"_VW', "&amp;"(SELECT VERSION FROM SYSADM.PSVERSION WHERE OBJECTTYPENAME = 'CLM'), '"&amp;IF(DATA!C1869=" ",DATA!A1869,DATA!C1869)&amp;"', 'N', 'N','N', 0, 0, 
'N', 'N','N','N', 'N', 0,0,'N', 'N','N',' ', ' ', ' ', 0);","")</f>
        <v/>
      </c>
    </row>
    <row r="1873" spans="1:1" ht="12.75" customHeight="1">
      <c r="A1873" s="1" t="str">
        <f>IF(AND(NOT(ISBLANK(DATA!A1870)),DATA!A1870&lt;&gt;DATA!A1869),"INSERT INTO SYSADM.PS_SCRTY_QUERY 
VALUES('"&amp;PSAUTHITEM_AU!$B$1 &amp; DATA!A1870&amp;"_VW', "&amp;"(SELECT VERSION FROM SYSADM.PSVERSION WHERE OBJECTTYPENAME = 'CLM'), '"&amp;IF(DATA!C1870=" ",DATA!A1870,DATA!C1870)&amp;"', 'N', 'N','N', 0, 0, 
'N', 'N','N','N', 'N', 0,0,'N', 'N','N',' ', ' ', ' ', 0);","")</f>
        <v/>
      </c>
    </row>
    <row r="1874" spans="1:1" ht="12.75" customHeight="1">
      <c r="A1874" s="1" t="str">
        <f>IF(AND(NOT(ISBLANK(DATA!A1871)),DATA!A1871&lt;&gt;DATA!A1870),"INSERT INTO SYSADM.PS_SCRTY_QUERY 
VALUES('"&amp;PSAUTHITEM_AU!$B$1 &amp; DATA!A1871&amp;"_VW', "&amp;"(SELECT VERSION FROM SYSADM.PSVERSION WHERE OBJECTTYPENAME = 'CLM'), '"&amp;IF(DATA!C1871=" ",DATA!A1871,DATA!C1871)&amp;"', 'N', 'N','N', 0, 0, 
'N', 'N','N','N', 'N', 0,0,'N', 'N','N',' ', ' ', ' ', 0);","")</f>
        <v/>
      </c>
    </row>
    <row r="1875" spans="1:1" ht="12.75" customHeight="1">
      <c r="A1875" s="1" t="str">
        <f>IF(AND(NOT(ISBLANK(DATA!A1872)),DATA!A1872&lt;&gt;DATA!A1871),"INSERT INTO SYSADM.PS_SCRTY_QUERY 
VALUES('"&amp;PSAUTHITEM_AU!$B$1 &amp; DATA!A1872&amp;"_VW', "&amp;"(SELECT VERSION FROM SYSADM.PSVERSION WHERE OBJECTTYPENAME = 'CLM'), '"&amp;IF(DATA!C1872=" ",DATA!A1872,DATA!C1872)&amp;"', 'N', 'N','N', 0, 0, 
'N', 'N','N','N', 'N', 0,0,'N', 'N','N',' ', ' ', ' ', 0);","")</f>
        <v/>
      </c>
    </row>
    <row r="1876" spans="1:1" ht="12.75" customHeight="1">
      <c r="A1876" s="1" t="str">
        <f>IF(AND(NOT(ISBLANK(DATA!A1873)),DATA!A1873&lt;&gt;DATA!A1872),"INSERT INTO SYSADM.PS_SCRTY_QUERY 
VALUES('"&amp;PSAUTHITEM_AU!$B$1 &amp; DATA!A1873&amp;"_VW', "&amp;"(SELECT VERSION FROM SYSADM.PSVERSION WHERE OBJECTTYPENAME = 'CLM'), '"&amp;IF(DATA!C1873=" ",DATA!A1873,DATA!C1873)&amp;"', 'N', 'N','N', 0, 0, 
'N', 'N','N','N', 'N', 0,0,'N', 'N','N',' ', ' ', ' ', 0);","")</f>
        <v/>
      </c>
    </row>
    <row r="1877" spans="1:1" ht="12.75" customHeight="1">
      <c r="A1877" s="1" t="str">
        <f>IF(AND(NOT(ISBLANK(DATA!A1874)),DATA!A1874&lt;&gt;DATA!A1873),"INSERT INTO SYSADM.PS_SCRTY_QUERY 
VALUES('"&amp;PSAUTHITEM_AU!$B$1 &amp; DATA!A1874&amp;"_VW', "&amp;"(SELECT VERSION FROM SYSADM.PSVERSION WHERE OBJECTTYPENAME = 'CLM'), '"&amp;IF(DATA!C1874=" ",DATA!A1874,DATA!C1874)&amp;"', 'N', 'N','N', 0, 0, 
'N', 'N','N','N', 'N', 0,0,'N', 'N','N',' ', ' ', ' ', 0);","")</f>
        <v/>
      </c>
    </row>
    <row r="1878" spans="1:1" ht="12.75" customHeight="1">
      <c r="A1878" s="1" t="str">
        <f>IF(AND(NOT(ISBLANK(DATA!A1875)),DATA!A1875&lt;&gt;DATA!A1874),"INSERT INTO SYSADM.PS_SCRTY_QUERY 
VALUES('"&amp;PSAUTHITEM_AU!$B$1 &amp; DATA!A1875&amp;"_VW', "&amp;"(SELECT VERSION FROM SYSADM.PSVERSION WHERE OBJECTTYPENAME = 'CLM'), '"&amp;IF(DATA!C1875=" ",DATA!A1875,DATA!C1875)&amp;"', 'N', 'N','N', 0, 0, 
'N', 'N','N','N', 'N', 0,0,'N', 'N','N',' ', ' ', ' ', 0);","")</f>
        <v/>
      </c>
    </row>
    <row r="1879" spans="1:1" ht="12.75" customHeight="1">
      <c r="A1879" s="1" t="str">
        <f>IF(AND(NOT(ISBLANK(DATA!A1876)),DATA!A1876&lt;&gt;DATA!A1875),"INSERT INTO SYSADM.PS_SCRTY_QUERY 
VALUES('"&amp;PSAUTHITEM_AU!$B$1 &amp; DATA!A1876&amp;"_VW', "&amp;"(SELECT VERSION FROM SYSADM.PSVERSION WHERE OBJECTTYPENAME = 'CLM'), '"&amp;IF(DATA!C1876=" ",DATA!A1876,DATA!C1876)&amp;"', 'N', 'N','N', 0, 0, 
'N', 'N','N','N', 'N', 0,0,'N', 'N','N',' ', ' ', ' ', 0);","")</f>
        <v/>
      </c>
    </row>
    <row r="1880" spans="1:1" ht="12.75" customHeight="1">
      <c r="A1880" s="1" t="str">
        <f>IF(AND(NOT(ISBLANK(DATA!A1877)),DATA!A1877&lt;&gt;DATA!A1876),"INSERT INTO SYSADM.PS_SCRTY_QUERY 
VALUES('"&amp;PSAUTHITEM_AU!$B$1 &amp; DATA!A1877&amp;"_VW', "&amp;"(SELECT VERSION FROM SYSADM.PSVERSION WHERE OBJECTTYPENAME = 'CLM'), '"&amp;IF(DATA!C1877=" ",DATA!A1877,DATA!C1877)&amp;"', 'N', 'N','N', 0, 0, 
'N', 'N','N','N', 'N', 0,0,'N', 'N','N',' ', ' ', ' ', 0);","")</f>
        <v/>
      </c>
    </row>
    <row r="1881" spans="1:1" ht="12.75" customHeight="1">
      <c r="A1881" s="1" t="str">
        <f>IF(AND(NOT(ISBLANK(DATA!A1878)),DATA!A1878&lt;&gt;DATA!A1877),"INSERT INTO SYSADM.PS_SCRTY_QUERY 
VALUES('"&amp;PSAUTHITEM_AU!$B$1 &amp; DATA!A1878&amp;"_VW', "&amp;"(SELECT VERSION FROM SYSADM.PSVERSION WHERE OBJECTTYPENAME = 'CLM'), '"&amp;IF(DATA!C1878=" ",DATA!A1878,DATA!C1878)&amp;"', 'N', 'N','N', 0, 0, 
'N', 'N','N','N', 'N', 0,0,'N', 'N','N',' ', ' ', ' ', 0);","")</f>
        <v/>
      </c>
    </row>
    <row r="1882" spans="1:1" ht="12.75" customHeight="1">
      <c r="A1882" s="1" t="str">
        <f>IF(AND(NOT(ISBLANK(DATA!A1879)),DATA!A1879&lt;&gt;DATA!A1878),"INSERT INTO SYSADM.PS_SCRTY_QUERY 
VALUES('"&amp;PSAUTHITEM_AU!$B$1 &amp; DATA!A1879&amp;"_VW', "&amp;"(SELECT VERSION FROM SYSADM.PSVERSION WHERE OBJECTTYPENAME = 'CLM'), '"&amp;IF(DATA!C1879=" ",DATA!A1879,DATA!C1879)&amp;"', 'N', 'N','N', 0, 0, 
'N', 'N','N','N', 'N', 0,0,'N', 'N','N',' ', ' ', ' ', 0);","")</f>
        <v/>
      </c>
    </row>
    <row r="1883" spans="1:1" ht="12.75" customHeight="1">
      <c r="A1883" s="1" t="str">
        <f>IF(AND(NOT(ISBLANK(DATA!A1880)),DATA!A1880&lt;&gt;DATA!A1879),"INSERT INTO SYSADM.PS_SCRTY_QUERY 
VALUES('"&amp;PSAUTHITEM_AU!$B$1 &amp; DATA!A1880&amp;"_VW', "&amp;"(SELECT VERSION FROM SYSADM.PSVERSION WHERE OBJECTTYPENAME = 'CLM'), '"&amp;IF(DATA!C1880=" ",DATA!A1880,DATA!C1880)&amp;"', 'N', 'N','N', 0, 0, 
'N', 'N','N','N', 'N', 0,0,'N', 'N','N',' ', ' ', ' ', 0);","")</f>
        <v/>
      </c>
    </row>
    <row r="1884" spans="1:1" ht="12.75" customHeight="1">
      <c r="A1884" s="1" t="str">
        <f>IF(AND(NOT(ISBLANK(DATA!A1881)),DATA!A1881&lt;&gt;DATA!A1880),"INSERT INTO SYSADM.PS_SCRTY_QUERY 
VALUES('"&amp;PSAUTHITEM_AU!$B$1 &amp; DATA!A1881&amp;"_VW', "&amp;"(SELECT VERSION FROM SYSADM.PSVERSION WHERE OBJECTTYPENAME = 'CLM'), '"&amp;IF(DATA!C1881=" ",DATA!A1881,DATA!C1881)&amp;"', 'N', 'N','N', 0, 0, 
'N', 'N','N','N', 'N', 0,0,'N', 'N','N',' ', ' ', ' ', 0);","")</f>
        <v/>
      </c>
    </row>
    <row r="1885" spans="1:1" ht="12.75" customHeight="1">
      <c r="A1885" s="1" t="str">
        <f>IF(AND(NOT(ISBLANK(DATA!A1882)),DATA!A1882&lt;&gt;DATA!A1881),"INSERT INTO SYSADM.PS_SCRTY_QUERY 
VALUES('"&amp;PSAUTHITEM_AU!$B$1 &amp; DATA!A1882&amp;"_VW', "&amp;"(SELECT VERSION FROM SYSADM.PSVERSION WHERE OBJECTTYPENAME = 'CLM'), '"&amp;IF(DATA!C1882=" ",DATA!A1882,DATA!C1882)&amp;"', 'N', 'N','N', 0, 0, 
'N', 'N','N','N', 'N', 0,0,'N', 'N','N',' ', ' ', ' ', 0);","")</f>
        <v/>
      </c>
    </row>
    <row r="1886" spans="1:1" ht="12.75" customHeight="1">
      <c r="A1886" s="1" t="str">
        <f>IF(AND(NOT(ISBLANK(DATA!A1883)),DATA!A1883&lt;&gt;DATA!A1882),"INSERT INTO SYSADM.PS_SCRTY_QUERY 
VALUES('"&amp;PSAUTHITEM_AU!$B$1 &amp; DATA!A1883&amp;"_VW', "&amp;"(SELECT VERSION FROM SYSADM.PSVERSION WHERE OBJECTTYPENAME = 'CLM'), '"&amp;IF(DATA!C1883=" ",DATA!A1883,DATA!C1883)&amp;"', 'N', 'N','N', 0, 0, 
'N', 'N','N','N', 'N', 0,0,'N', 'N','N',' ', ' ', ' ', 0);","")</f>
        <v/>
      </c>
    </row>
    <row r="1887" spans="1:1" ht="12.75" customHeight="1">
      <c r="A1887" s="1" t="str">
        <f>IF(AND(NOT(ISBLANK(DATA!A1884)),DATA!A1884&lt;&gt;DATA!A1883),"INSERT INTO SYSADM.PS_SCRTY_QUERY 
VALUES('"&amp;PSAUTHITEM_AU!$B$1 &amp; DATA!A1884&amp;"_VW', "&amp;"(SELECT VERSION FROM SYSADM.PSVERSION WHERE OBJECTTYPENAME = 'CLM'), '"&amp;IF(DATA!C1884=" ",DATA!A1884,DATA!C1884)&amp;"', 'N', 'N','N', 0, 0, 
'N', 'N','N','N', 'N', 0,0,'N', 'N','N',' ', ' ', ' ', 0);","")</f>
        <v/>
      </c>
    </row>
    <row r="1888" spans="1:1" ht="12.75" customHeight="1">
      <c r="A1888" s="1" t="str">
        <f>IF(AND(NOT(ISBLANK(DATA!A1885)),DATA!A1885&lt;&gt;DATA!A1884),"INSERT INTO SYSADM.PS_SCRTY_QUERY 
VALUES('"&amp;PSAUTHITEM_AU!$B$1 &amp; DATA!A1885&amp;"_VW', "&amp;"(SELECT VERSION FROM SYSADM.PSVERSION WHERE OBJECTTYPENAME = 'CLM'), '"&amp;IF(DATA!C1885=" ",DATA!A1885,DATA!C1885)&amp;"', 'N', 'N','N', 0, 0, 
'N', 'N','N','N', 'N', 0,0,'N', 'N','N',' ', ' ', ' ', 0);","")</f>
        <v/>
      </c>
    </row>
    <row r="1889" spans="1:1" ht="12.75" customHeight="1">
      <c r="A1889" s="1" t="str">
        <f>IF(AND(NOT(ISBLANK(DATA!A1886)),DATA!A1886&lt;&gt;DATA!A1885),"INSERT INTO SYSADM.PS_SCRTY_QUERY 
VALUES('"&amp;PSAUTHITEM_AU!$B$1 &amp; DATA!A1886&amp;"_VW', "&amp;"(SELECT VERSION FROM SYSADM.PSVERSION WHERE OBJECTTYPENAME = 'CLM'), '"&amp;IF(DATA!C1886=" ",DATA!A1886,DATA!C1886)&amp;"', 'N', 'N','N', 0, 0, 
'N', 'N','N','N', 'N', 0,0,'N', 'N','N',' ', ' ', ' ', 0);","")</f>
        <v/>
      </c>
    </row>
    <row r="1890" spans="1:1" ht="12.75" customHeight="1">
      <c r="A1890" s="1" t="str">
        <f>IF(AND(NOT(ISBLANK(DATA!A1887)),DATA!A1887&lt;&gt;DATA!A1886),"INSERT INTO SYSADM.PS_SCRTY_QUERY 
VALUES('"&amp;PSAUTHITEM_AU!$B$1 &amp; DATA!A1887&amp;"_VW', "&amp;"(SELECT VERSION FROM SYSADM.PSVERSION WHERE OBJECTTYPENAME = 'CLM'), '"&amp;IF(DATA!C1887=" ",DATA!A1887,DATA!C1887)&amp;"', 'N', 'N','N', 0, 0, 
'N', 'N','N','N', 'N', 0,0,'N', 'N','N',' ', ' ', ' ', 0);","")</f>
        <v/>
      </c>
    </row>
    <row r="1891" spans="1:1" ht="12.75" customHeight="1">
      <c r="A1891" s="1" t="str">
        <f>IF(AND(NOT(ISBLANK(DATA!A1888)),DATA!A1888&lt;&gt;DATA!A1887),"INSERT INTO SYSADM.PS_SCRTY_QUERY 
VALUES('"&amp;PSAUTHITEM_AU!$B$1 &amp; DATA!A1888&amp;"_VW', "&amp;"(SELECT VERSION FROM SYSADM.PSVERSION WHERE OBJECTTYPENAME = 'CLM'), '"&amp;IF(DATA!C1888=" ",DATA!A1888,DATA!C1888)&amp;"', 'N', 'N','N', 0, 0, 
'N', 'N','N','N', 'N', 0,0,'N', 'N','N',' ', ' ', ' ', 0);","")</f>
        <v/>
      </c>
    </row>
    <row r="1892" spans="1:1" ht="12.75" customHeight="1">
      <c r="A1892" s="1" t="str">
        <f>IF(AND(NOT(ISBLANK(DATA!A1889)),DATA!A1889&lt;&gt;DATA!A1888),"INSERT INTO SYSADM.PS_SCRTY_QUERY 
VALUES('"&amp;PSAUTHITEM_AU!$B$1 &amp; DATA!A1889&amp;"_VW', "&amp;"(SELECT VERSION FROM SYSADM.PSVERSION WHERE OBJECTTYPENAME = 'CLM'), '"&amp;IF(DATA!C1889=" ",DATA!A1889,DATA!C1889)&amp;"', 'N', 'N','N', 0, 0, 
'N', 'N','N','N', 'N', 0,0,'N', 'N','N',' ', ' ', ' ', 0);","")</f>
        <v/>
      </c>
    </row>
    <row r="1893" spans="1:1" ht="12.75" customHeight="1">
      <c r="A1893" s="1" t="str">
        <f>IF(AND(NOT(ISBLANK(DATA!A1890)),DATA!A1890&lt;&gt;DATA!A1889),"INSERT INTO SYSADM.PS_SCRTY_QUERY 
VALUES('"&amp;PSAUTHITEM_AU!$B$1 &amp; DATA!A1890&amp;"_VW', "&amp;"(SELECT VERSION FROM SYSADM.PSVERSION WHERE OBJECTTYPENAME = 'CLM'), '"&amp;IF(DATA!C1890=" ",DATA!A1890,DATA!C1890)&amp;"', 'N', 'N','N', 0, 0, 
'N', 'N','N','N', 'N', 0,0,'N', 'N','N',' ', ' ', ' ', 0);","")</f>
        <v/>
      </c>
    </row>
    <row r="1894" spans="1:1" ht="12.75" customHeight="1">
      <c r="A1894" s="1" t="str">
        <f>IF(AND(NOT(ISBLANK(DATA!A1891)),DATA!A1891&lt;&gt;DATA!A1890),"INSERT INTO SYSADM.PS_SCRTY_QUERY 
VALUES('"&amp;PSAUTHITEM_AU!$B$1 &amp; DATA!A1891&amp;"_VW', "&amp;"(SELECT VERSION FROM SYSADM.PSVERSION WHERE OBJECTTYPENAME = 'CLM'), '"&amp;IF(DATA!C1891=" ",DATA!A1891,DATA!C1891)&amp;"', 'N', 'N','N', 0, 0, 
'N', 'N','N','N', 'N', 0,0,'N', 'N','N',' ', ' ', ' ', 0);","")</f>
        <v/>
      </c>
    </row>
    <row r="1895" spans="1:1" ht="12.75" customHeight="1">
      <c r="A1895" s="1" t="str">
        <f>IF(AND(NOT(ISBLANK(DATA!A1892)),DATA!A1892&lt;&gt;DATA!A1891),"INSERT INTO SYSADM.PS_SCRTY_QUERY 
VALUES('"&amp;PSAUTHITEM_AU!$B$1 &amp; DATA!A1892&amp;"_VW', "&amp;"(SELECT VERSION FROM SYSADM.PSVERSION WHERE OBJECTTYPENAME = 'CLM'), '"&amp;IF(DATA!C1892=" ",DATA!A1892,DATA!C1892)&amp;"', 'N', 'N','N', 0, 0, 
'N', 'N','N','N', 'N', 0,0,'N', 'N','N',' ', ' ', ' ', 0);","")</f>
        <v/>
      </c>
    </row>
    <row r="1896" spans="1:1" ht="12.75" customHeight="1">
      <c r="A1896" s="1" t="str">
        <f>IF(AND(NOT(ISBLANK(DATA!A1893)),DATA!A1893&lt;&gt;DATA!A1892),"INSERT INTO SYSADM.PS_SCRTY_QUERY 
VALUES('"&amp;PSAUTHITEM_AU!$B$1 &amp; DATA!A1893&amp;"_VW', "&amp;"(SELECT VERSION FROM SYSADM.PSVERSION WHERE OBJECTTYPENAME = 'CLM'), '"&amp;IF(DATA!C1893=" ",DATA!A1893,DATA!C1893)&amp;"', 'N', 'N','N', 0, 0, 
'N', 'N','N','N', 'N', 0,0,'N', 'N','N',' ', ' ', ' ', 0);","")</f>
        <v/>
      </c>
    </row>
    <row r="1897" spans="1:1" ht="12.75" customHeight="1">
      <c r="A1897" s="1" t="str">
        <f>IF(AND(NOT(ISBLANK(DATA!A1894)),DATA!A1894&lt;&gt;DATA!A1893),"INSERT INTO SYSADM.PS_SCRTY_QUERY 
VALUES('"&amp;PSAUTHITEM_AU!$B$1 &amp; DATA!A1894&amp;"_VW', "&amp;"(SELECT VERSION FROM SYSADM.PSVERSION WHERE OBJECTTYPENAME = 'CLM'), '"&amp;IF(DATA!C1894=" ",DATA!A1894,DATA!C1894)&amp;"', 'N', 'N','N', 0, 0, 
'N', 'N','N','N', 'N', 0,0,'N', 'N','N',' ', ' ', ' ', 0);","")</f>
        <v/>
      </c>
    </row>
    <row r="1898" spans="1:1" ht="12.75" customHeight="1">
      <c r="A1898" s="1" t="str">
        <f>IF(AND(NOT(ISBLANK(DATA!A1895)),DATA!A1895&lt;&gt;DATA!A1894),"INSERT INTO SYSADM.PS_SCRTY_QUERY 
VALUES('"&amp;PSAUTHITEM_AU!$B$1 &amp; DATA!A1895&amp;"_VW', "&amp;"(SELECT VERSION FROM SYSADM.PSVERSION WHERE OBJECTTYPENAME = 'CLM'), '"&amp;IF(DATA!C1895=" ",DATA!A1895,DATA!C1895)&amp;"', 'N', 'N','N', 0, 0, 
'N', 'N','N','N', 'N', 0,0,'N', 'N','N',' ', ' ', ' ', 0);","")</f>
        <v/>
      </c>
    </row>
    <row r="1899" spans="1:1" ht="12.75" customHeight="1">
      <c r="A1899" s="1" t="str">
        <f>IF(AND(NOT(ISBLANK(DATA!A1896)),DATA!A1896&lt;&gt;DATA!A1895),"INSERT INTO SYSADM.PS_SCRTY_QUERY 
VALUES('"&amp;PSAUTHITEM_AU!$B$1 &amp; DATA!A1896&amp;"_VW', "&amp;"(SELECT VERSION FROM SYSADM.PSVERSION WHERE OBJECTTYPENAME = 'CLM'), '"&amp;IF(DATA!C1896=" ",DATA!A1896,DATA!C1896)&amp;"', 'N', 'N','N', 0, 0, 
'N', 'N','N','N', 'N', 0,0,'N', 'N','N',' ', ' ', ' ', 0);","")</f>
        <v/>
      </c>
    </row>
    <row r="1900" spans="1:1" ht="12.75" customHeight="1">
      <c r="A1900" s="1" t="str">
        <f>IF(AND(NOT(ISBLANK(DATA!A1897)),DATA!A1897&lt;&gt;DATA!A1896),"INSERT INTO SYSADM.PS_SCRTY_QUERY 
VALUES('"&amp;PSAUTHITEM_AU!$B$1 &amp; DATA!A1897&amp;"_VW', "&amp;"(SELECT VERSION FROM SYSADM.PSVERSION WHERE OBJECTTYPENAME = 'CLM'), '"&amp;IF(DATA!C1897=" ",DATA!A1897,DATA!C1897)&amp;"', 'N', 'N','N', 0, 0, 
'N', 'N','N','N', 'N', 0,0,'N', 'N','N',' ', ' ', ' ', 0);","")</f>
        <v/>
      </c>
    </row>
    <row r="1901" spans="1:1" ht="12.75" customHeight="1">
      <c r="A1901" s="1" t="str">
        <f>IF(AND(NOT(ISBLANK(DATA!A1898)),DATA!A1898&lt;&gt;DATA!A1897),"INSERT INTO SYSADM.PS_SCRTY_QUERY 
VALUES('"&amp;PSAUTHITEM_AU!$B$1 &amp; DATA!A1898&amp;"_VW', "&amp;"(SELECT VERSION FROM SYSADM.PSVERSION WHERE OBJECTTYPENAME = 'CLM'), '"&amp;IF(DATA!C1898=" ",DATA!A1898,DATA!C1898)&amp;"', 'N', 'N','N', 0, 0, 
'N', 'N','N','N', 'N', 0,0,'N', 'N','N',' ', ' ', ' ', 0);","")</f>
        <v/>
      </c>
    </row>
    <row r="1902" spans="1:1" ht="12.75" customHeight="1">
      <c r="A1902" s="1" t="str">
        <f>IF(AND(NOT(ISBLANK(DATA!A1899)),DATA!A1899&lt;&gt;DATA!A1898),"INSERT INTO SYSADM.PS_SCRTY_QUERY 
VALUES('"&amp;PSAUTHITEM_AU!$B$1 &amp; DATA!A1899&amp;"_VW', "&amp;"(SELECT VERSION FROM SYSADM.PSVERSION WHERE OBJECTTYPENAME = 'CLM'), '"&amp;IF(DATA!C1899=" ",DATA!A1899,DATA!C1899)&amp;"', 'N', 'N','N', 0, 0, 
'N', 'N','N','N', 'N', 0,0,'N', 'N','N',' ', ' ', ' ', 0);","")</f>
        <v/>
      </c>
    </row>
    <row r="1903" spans="1:1" ht="12.75" customHeight="1">
      <c r="A1903" s="1" t="str">
        <f>IF(AND(NOT(ISBLANK(DATA!A1900)),DATA!A1900&lt;&gt;DATA!A1899),"INSERT INTO SYSADM.PS_SCRTY_QUERY 
VALUES('"&amp;PSAUTHITEM_AU!$B$1 &amp; DATA!A1900&amp;"_VW', "&amp;"(SELECT VERSION FROM SYSADM.PSVERSION WHERE OBJECTTYPENAME = 'CLM'), '"&amp;IF(DATA!C1900=" ",DATA!A1900,DATA!C1900)&amp;"', 'N', 'N','N', 0, 0, 
'N', 'N','N','N', 'N', 0,0,'N', 'N','N',' ', ' ', ' ', 0);","")</f>
        <v/>
      </c>
    </row>
    <row r="1904" spans="1:1" ht="12.75" customHeight="1">
      <c r="A1904" s="1" t="str">
        <f>IF(AND(NOT(ISBLANK(DATA!A1901)),DATA!A1901&lt;&gt;DATA!A1900),"INSERT INTO SYSADM.PS_SCRTY_QUERY 
VALUES('"&amp;PSAUTHITEM_AU!$B$1 &amp; DATA!A1901&amp;"_VW', "&amp;"(SELECT VERSION FROM SYSADM.PSVERSION WHERE OBJECTTYPENAME = 'CLM'), '"&amp;IF(DATA!C1901=" ",DATA!A1901,DATA!C1901)&amp;"', 'N', 'N','N', 0, 0, 
'N', 'N','N','N', 'N', 0,0,'N', 'N','N',' ', ' ', ' ', 0);","")</f>
        <v/>
      </c>
    </row>
    <row r="1905" spans="1:1" ht="12.75" customHeight="1">
      <c r="A1905" s="1" t="str">
        <f>IF(AND(NOT(ISBLANK(DATA!A1902)),DATA!A1902&lt;&gt;DATA!A1901),"INSERT INTO SYSADM.PS_SCRTY_QUERY 
VALUES('"&amp;PSAUTHITEM_AU!$B$1 &amp; DATA!A1902&amp;"_VW', "&amp;"(SELECT VERSION FROM SYSADM.PSVERSION WHERE OBJECTTYPENAME = 'CLM'), '"&amp;IF(DATA!C1902=" ",DATA!A1902,DATA!C1902)&amp;"', 'N', 'N','N', 0, 0, 
'N', 'N','N','N', 'N', 0,0,'N', 'N','N',' ', ' ', ' ', 0);","")</f>
        <v/>
      </c>
    </row>
    <row r="1906" spans="1:1" ht="12.75" customHeight="1">
      <c r="A1906" s="1" t="str">
        <f>IF(AND(NOT(ISBLANK(DATA!A1903)),DATA!A1903&lt;&gt;DATA!A1902),"INSERT INTO SYSADM.PS_SCRTY_QUERY 
VALUES('"&amp;PSAUTHITEM_AU!$B$1 &amp; DATA!A1903&amp;"_VW', "&amp;"(SELECT VERSION FROM SYSADM.PSVERSION WHERE OBJECTTYPENAME = 'CLM'), '"&amp;IF(DATA!C1903=" ",DATA!A1903,DATA!C1903)&amp;"', 'N', 'N','N', 0, 0, 
'N', 'N','N','N', 'N', 0,0,'N', 'N','N',' ', ' ', ' ', 0);","")</f>
        <v/>
      </c>
    </row>
    <row r="1907" spans="1:1" ht="12.75" customHeight="1">
      <c r="A1907" s="1" t="str">
        <f>IF(AND(NOT(ISBLANK(DATA!A1904)),DATA!A1904&lt;&gt;DATA!A1903),"INSERT INTO SYSADM.PS_SCRTY_QUERY 
VALUES('"&amp;PSAUTHITEM_AU!$B$1 &amp; DATA!A1904&amp;"_VW', "&amp;"(SELECT VERSION FROM SYSADM.PSVERSION WHERE OBJECTTYPENAME = 'CLM'), '"&amp;IF(DATA!C1904=" ",DATA!A1904,DATA!C1904)&amp;"', 'N', 'N','N', 0, 0, 
'N', 'N','N','N', 'N', 0,0,'N', 'N','N',' ', ' ', ' ', 0);","")</f>
        <v/>
      </c>
    </row>
    <row r="1908" spans="1:1" ht="12.75" customHeight="1">
      <c r="A1908" s="1" t="str">
        <f>IF(AND(NOT(ISBLANK(DATA!A1905)),DATA!A1905&lt;&gt;DATA!A1904),"INSERT INTO SYSADM.PS_SCRTY_QUERY 
VALUES('"&amp;PSAUTHITEM_AU!$B$1 &amp; DATA!A1905&amp;"_VW', "&amp;"(SELECT VERSION FROM SYSADM.PSVERSION WHERE OBJECTTYPENAME = 'CLM'), '"&amp;IF(DATA!C1905=" ",DATA!A1905,DATA!C1905)&amp;"', 'N', 'N','N', 0, 0, 
'N', 'N','N','N', 'N', 0,0,'N', 'N','N',' ', ' ', ' ', 0);","")</f>
        <v/>
      </c>
    </row>
    <row r="1909" spans="1:1" ht="12.75" customHeight="1">
      <c r="A1909" s="1" t="str">
        <f>IF(AND(NOT(ISBLANK(DATA!A1906)),DATA!A1906&lt;&gt;DATA!A1905),"INSERT INTO SYSADM.PS_SCRTY_QUERY 
VALUES('"&amp;PSAUTHITEM_AU!$B$1 &amp; DATA!A1906&amp;"_VW', "&amp;"(SELECT VERSION FROM SYSADM.PSVERSION WHERE OBJECTTYPENAME = 'CLM'), '"&amp;IF(DATA!C1906=" ",DATA!A1906,DATA!C1906)&amp;"', 'N', 'N','N', 0, 0, 
'N', 'N','N','N', 'N', 0,0,'N', 'N','N',' ', ' ', ' ', 0);","")</f>
        <v/>
      </c>
    </row>
    <row r="1910" spans="1:1" ht="12.75" customHeight="1">
      <c r="A1910" s="1" t="str">
        <f>IF(AND(NOT(ISBLANK(DATA!A1907)),DATA!A1907&lt;&gt;DATA!A1906),"INSERT INTO SYSADM.PS_SCRTY_QUERY 
VALUES('"&amp;PSAUTHITEM_AU!$B$1 &amp; DATA!A1907&amp;"_VW', "&amp;"(SELECT VERSION FROM SYSADM.PSVERSION WHERE OBJECTTYPENAME = 'CLM'), '"&amp;IF(DATA!C1907=" ",DATA!A1907,DATA!C1907)&amp;"', 'N', 'N','N', 0, 0, 
'N', 'N','N','N', 'N', 0,0,'N', 'N','N',' ', ' ', ' ', 0);","")</f>
        <v/>
      </c>
    </row>
    <row r="1911" spans="1:1" ht="12.75" customHeight="1">
      <c r="A1911" s="1" t="str">
        <f>IF(AND(NOT(ISBLANK(DATA!A1908)),DATA!A1908&lt;&gt;DATA!A1907),"INSERT INTO SYSADM.PS_SCRTY_QUERY 
VALUES('"&amp;PSAUTHITEM_AU!$B$1 &amp; DATA!A1908&amp;"_VW', "&amp;"(SELECT VERSION FROM SYSADM.PSVERSION WHERE OBJECTTYPENAME = 'CLM'), '"&amp;IF(DATA!C1908=" ",DATA!A1908,DATA!C1908)&amp;"', 'N', 'N','N', 0, 0, 
'N', 'N','N','N', 'N', 0,0,'N', 'N','N',' ', ' ', ' ', 0);","")</f>
        <v/>
      </c>
    </row>
    <row r="1912" spans="1:1" ht="12.75" customHeight="1">
      <c r="A1912" s="1" t="str">
        <f>IF(AND(NOT(ISBLANK(DATA!A1909)),DATA!A1909&lt;&gt;DATA!A1908),"INSERT INTO SYSADM.PS_SCRTY_QUERY 
VALUES('"&amp;PSAUTHITEM_AU!$B$1 &amp; DATA!A1909&amp;"_VW', "&amp;"(SELECT VERSION FROM SYSADM.PSVERSION WHERE OBJECTTYPENAME = 'CLM'), '"&amp;IF(DATA!C1909=" ",DATA!A1909,DATA!C1909)&amp;"', 'N', 'N','N', 0, 0, 
'N', 'N','N','N', 'N', 0,0,'N', 'N','N',' ', ' ', ' ', 0);","")</f>
        <v/>
      </c>
    </row>
    <row r="1913" spans="1:1" ht="12.75" customHeight="1">
      <c r="A1913" s="1" t="str">
        <f>IF(AND(NOT(ISBLANK(DATA!A1910)),DATA!A1910&lt;&gt;DATA!A1909),"INSERT INTO SYSADM.PS_SCRTY_QUERY 
VALUES('"&amp;PSAUTHITEM_AU!$B$1 &amp; DATA!A1910&amp;"_VW', "&amp;"(SELECT VERSION FROM SYSADM.PSVERSION WHERE OBJECTTYPENAME = 'CLM'), '"&amp;IF(DATA!C1910=" ",DATA!A1910,DATA!C1910)&amp;"', 'N', 'N','N', 0, 0, 
'N', 'N','N','N', 'N', 0,0,'N', 'N','N',' ', ' ', ' ', 0);","")</f>
        <v/>
      </c>
    </row>
    <row r="1914" spans="1:1" ht="12.75" customHeight="1">
      <c r="A1914" s="1" t="str">
        <f>IF(AND(NOT(ISBLANK(DATA!A1911)),DATA!A1911&lt;&gt;DATA!A1910),"INSERT INTO SYSADM.PS_SCRTY_QUERY 
VALUES('"&amp;PSAUTHITEM_AU!$B$1 &amp; DATA!A1911&amp;"_VW', "&amp;"(SELECT VERSION FROM SYSADM.PSVERSION WHERE OBJECTTYPENAME = 'CLM'), '"&amp;IF(DATA!C1911=" ",DATA!A1911,DATA!C1911)&amp;"', 'N', 'N','N', 0, 0, 
'N', 'N','N','N', 'N', 0,0,'N', 'N','N',' ', ' ', ' ', 0);","")</f>
        <v/>
      </c>
    </row>
    <row r="1915" spans="1:1" ht="12.75" customHeight="1">
      <c r="A1915" s="1" t="str">
        <f>IF(AND(NOT(ISBLANK(DATA!A1912)),DATA!A1912&lt;&gt;DATA!A1911),"INSERT INTO SYSADM.PS_SCRTY_QUERY 
VALUES('"&amp;PSAUTHITEM_AU!$B$1 &amp; DATA!A1912&amp;"_VW', "&amp;"(SELECT VERSION FROM SYSADM.PSVERSION WHERE OBJECTTYPENAME = 'CLM'), '"&amp;IF(DATA!C1912=" ",DATA!A1912,DATA!C1912)&amp;"', 'N', 'N','N', 0, 0, 
'N', 'N','N','N', 'N', 0,0,'N', 'N','N',' ', ' ', ' ', 0);","")</f>
        <v/>
      </c>
    </row>
    <row r="1916" spans="1:1" ht="12.75" customHeight="1">
      <c r="A1916" s="1" t="str">
        <f>IF(AND(NOT(ISBLANK(DATA!A1913)),DATA!A1913&lt;&gt;DATA!A1912),"INSERT INTO SYSADM.PS_SCRTY_QUERY 
VALUES('"&amp;PSAUTHITEM_AU!$B$1 &amp; DATA!A1913&amp;"_VW', "&amp;"(SELECT VERSION FROM SYSADM.PSVERSION WHERE OBJECTTYPENAME = 'CLM'), '"&amp;IF(DATA!C1913=" ",DATA!A1913,DATA!C1913)&amp;"', 'N', 'N','N', 0, 0, 
'N', 'N','N','N', 'N', 0,0,'N', 'N','N',' ', ' ', ' ', 0);","")</f>
        <v/>
      </c>
    </row>
    <row r="1917" spans="1:1" ht="12.75" customHeight="1">
      <c r="A1917" s="1" t="str">
        <f>IF(AND(NOT(ISBLANK(DATA!A1914)),DATA!A1914&lt;&gt;DATA!A1913),"INSERT INTO SYSADM.PS_SCRTY_QUERY 
VALUES('"&amp;PSAUTHITEM_AU!$B$1 &amp; DATA!A1914&amp;"_VW', "&amp;"(SELECT VERSION FROM SYSADM.PSVERSION WHERE OBJECTTYPENAME = 'CLM'), '"&amp;IF(DATA!C1914=" ",DATA!A1914,DATA!C1914)&amp;"', 'N', 'N','N', 0, 0, 
'N', 'N','N','N', 'N', 0,0,'N', 'N','N',' ', ' ', ' ', 0);","")</f>
        <v/>
      </c>
    </row>
    <row r="1918" spans="1:1" ht="12.75" customHeight="1">
      <c r="A1918" s="1" t="str">
        <f>IF(AND(NOT(ISBLANK(DATA!A1915)),DATA!A1915&lt;&gt;DATA!A1914),"INSERT INTO SYSADM.PS_SCRTY_QUERY 
VALUES('"&amp;PSAUTHITEM_AU!$B$1 &amp; DATA!A1915&amp;"_VW', "&amp;"(SELECT VERSION FROM SYSADM.PSVERSION WHERE OBJECTTYPENAME = 'CLM'), '"&amp;IF(DATA!C1915=" ",DATA!A1915,DATA!C1915)&amp;"', 'N', 'N','N', 0, 0, 
'N', 'N','N','N', 'N', 0,0,'N', 'N','N',' ', ' ', ' ', 0);","")</f>
        <v/>
      </c>
    </row>
    <row r="1919" spans="1:1" ht="12.75" customHeight="1">
      <c r="A1919" s="1" t="str">
        <f>IF(AND(NOT(ISBLANK(DATA!A1916)),DATA!A1916&lt;&gt;DATA!A1915),"INSERT INTO SYSADM.PS_SCRTY_QUERY 
VALUES('"&amp;PSAUTHITEM_AU!$B$1 &amp; DATA!A1916&amp;"_VW', "&amp;"(SELECT VERSION FROM SYSADM.PSVERSION WHERE OBJECTTYPENAME = 'CLM'), '"&amp;IF(DATA!C1916=" ",DATA!A1916,DATA!C1916)&amp;"', 'N', 'N','N', 0, 0, 
'N', 'N','N','N', 'N', 0,0,'N', 'N','N',' ', ' ', ' ', 0);","")</f>
        <v/>
      </c>
    </row>
    <row r="1920" spans="1:1" ht="12.75" customHeight="1">
      <c r="A1920" s="1" t="str">
        <f>IF(AND(NOT(ISBLANK(DATA!A1917)),DATA!A1917&lt;&gt;DATA!A1916),"INSERT INTO SYSADM.PS_SCRTY_QUERY 
VALUES('"&amp;PSAUTHITEM_AU!$B$1 &amp; DATA!A1917&amp;"_VW', "&amp;"(SELECT VERSION FROM SYSADM.PSVERSION WHERE OBJECTTYPENAME = 'CLM'), '"&amp;IF(DATA!C1917=" ",DATA!A1917,DATA!C1917)&amp;"', 'N', 'N','N', 0, 0, 
'N', 'N','N','N', 'N', 0,0,'N', 'N','N',' ', ' ', ' ', 0);","")</f>
        <v/>
      </c>
    </row>
    <row r="1921" spans="1:1" ht="12.75" customHeight="1">
      <c r="A1921" s="1" t="str">
        <f>IF(AND(NOT(ISBLANK(DATA!A1918)),DATA!A1918&lt;&gt;DATA!A1917),"INSERT INTO SYSADM.PS_SCRTY_QUERY 
VALUES('"&amp;PSAUTHITEM_AU!$B$1 &amp; DATA!A1918&amp;"_VW', "&amp;"(SELECT VERSION FROM SYSADM.PSVERSION WHERE OBJECTTYPENAME = 'CLM'), '"&amp;IF(DATA!C1918=" ",DATA!A1918,DATA!C1918)&amp;"', 'N', 'N','N', 0, 0, 
'N', 'N','N','N', 'N', 0,0,'N', 'N','N',' ', ' ', ' ', 0);","")</f>
        <v/>
      </c>
    </row>
    <row r="1922" spans="1:1" ht="12.75" customHeight="1">
      <c r="A1922" s="1" t="str">
        <f>IF(AND(NOT(ISBLANK(DATA!A1919)),DATA!A1919&lt;&gt;DATA!A1918),"INSERT INTO SYSADM.PS_SCRTY_QUERY 
VALUES('"&amp;PSAUTHITEM_AU!$B$1 &amp; DATA!A1919&amp;"_VW', "&amp;"(SELECT VERSION FROM SYSADM.PSVERSION WHERE OBJECTTYPENAME = 'CLM'), '"&amp;IF(DATA!C1919=" ",DATA!A1919,DATA!C1919)&amp;"', 'N', 'N','N', 0, 0, 
'N', 'N','N','N', 'N', 0,0,'N', 'N','N',' ', ' ', ' ', 0);","")</f>
        <v/>
      </c>
    </row>
    <row r="1923" spans="1:1" ht="12.75" customHeight="1">
      <c r="A1923" s="1" t="str">
        <f>IF(AND(NOT(ISBLANK(DATA!A1920)),DATA!A1920&lt;&gt;DATA!A1919),"INSERT INTO SYSADM.PS_SCRTY_QUERY 
VALUES('"&amp;PSAUTHITEM_AU!$B$1 &amp; DATA!A1920&amp;"_VW', "&amp;"(SELECT VERSION FROM SYSADM.PSVERSION WHERE OBJECTTYPENAME = 'CLM'), '"&amp;IF(DATA!C1920=" ",DATA!A1920,DATA!C1920)&amp;"', 'N', 'N','N', 0, 0, 
'N', 'N','N','N', 'N', 0,0,'N', 'N','N',' ', ' ', ' ', 0);","")</f>
        <v/>
      </c>
    </row>
    <row r="1924" spans="1:1" ht="12.75" customHeight="1">
      <c r="A1924" s="1" t="str">
        <f>IF(AND(NOT(ISBLANK(DATA!A1921)),DATA!A1921&lt;&gt;DATA!A1920),"INSERT INTO SYSADM.PS_SCRTY_QUERY 
VALUES('"&amp;PSAUTHITEM_AU!$B$1 &amp; DATA!A1921&amp;"_VW', "&amp;"(SELECT VERSION FROM SYSADM.PSVERSION WHERE OBJECTTYPENAME = 'CLM'), '"&amp;IF(DATA!C1921=" ",DATA!A1921,DATA!C1921)&amp;"', 'N', 'N','N', 0, 0, 
'N', 'N','N','N', 'N', 0,0,'N', 'N','N',' ', ' ', ' ', 0);","")</f>
        <v/>
      </c>
    </row>
    <row r="1925" spans="1:1" ht="12.75" customHeight="1">
      <c r="A1925" s="1" t="str">
        <f>IF(AND(NOT(ISBLANK(DATA!A1922)),DATA!A1922&lt;&gt;DATA!A1921),"INSERT INTO SYSADM.PS_SCRTY_QUERY 
VALUES('"&amp;PSAUTHITEM_AU!$B$1 &amp; DATA!A1922&amp;"_VW', "&amp;"(SELECT VERSION FROM SYSADM.PSVERSION WHERE OBJECTTYPENAME = 'CLM'), '"&amp;IF(DATA!C1922=" ",DATA!A1922,DATA!C1922)&amp;"', 'N', 'N','N', 0, 0, 
'N', 'N','N','N', 'N', 0,0,'N', 'N','N',' ', ' ', ' ', 0);","")</f>
        <v/>
      </c>
    </row>
    <row r="1926" spans="1:1" ht="12.75" customHeight="1">
      <c r="A1926" s="1" t="str">
        <f>IF(AND(NOT(ISBLANK(DATA!A1923)),DATA!A1923&lt;&gt;DATA!A1922),"INSERT INTO SYSADM.PS_SCRTY_QUERY 
VALUES('"&amp;PSAUTHITEM_AU!$B$1 &amp; DATA!A1923&amp;"_VW', "&amp;"(SELECT VERSION FROM SYSADM.PSVERSION WHERE OBJECTTYPENAME = 'CLM'), '"&amp;IF(DATA!C1923=" ",DATA!A1923,DATA!C1923)&amp;"', 'N', 'N','N', 0, 0, 
'N', 'N','N','N', 'N', 0,0,'N', 'N','N',' ', ' ', ' ', 0);","")</f>
        <v/>
      </c>
    </row>
    <row r="1927" spans="1:1" ht="12.75" customHeight="1">
      <c r="A1927" s="1" t="str">
        <f>IF(AND(NOT(ISBLANK(DATA!A1924)),DATA!A1924&lt;&gt;DATA!A1923),"INSERT INTO SYSADM.PS_SCRTY_QUERY 
VALUES('"&amp;PSAUTHITEM_AU!$B$1 &amp; DATA!A1924&amp;"_VW', "&amp;"(SELECT VERSION FROM SYSADM.PSVERSION WHERE OBJECTTYPENAME = 'CLM'), '"&amp;IF(DATA!C1924=" ",DATA!A1924,DATA!C1924)&amp;"', 'N', 'N','N', 0, 0, 
'N', 'N','N','N', 'N', 0,0,'N', 'N','N',' ', ' ', ' ', 0);","")</f>
        <v/>
      </c>
    </row>
    <row r="1928" spans="1:1" ht="12.75" customHeight="1">
      <c r="A1928" s="1" t="str">
        <f>IF(AND(NOT(ISBLANK(DATA!A1925)),DATA!A1925&lt;&gt;DATA!A1924),"INSERT INTO SYSADM.PS_SCRTY_QUERY 
VALUES('"&amp;PSAUTHITEM_AU!$B$1 &amp; DATA!A1925&amp;"_VW', "&amp;"(SELECT VERSION FROM SYSADM.PSVERSION WHERE OBJECTTYPENAME = 'CLM'), '"&amp;IF(DATA!C1925=" ",DATA!A1925,DATA!C1925)&amp;"', 'N', 'N','N', 0, 0, 
'N', 'N','N','N', 'N', 0,0,'N', 'N','N',' ', ' ', ' ', 0);","")</f>
        <v/>
      </c>
    </row>
    <row r="1929" spans="1:1" ht="12.75" customHeight="1">
      <c r="A1929" s="1" t="str">
        <f>IF(AND(NOT(ISBLANK(DATA!A1926)),DATA!A1926&lt;&gt;DATA!A1925),"INSERT INTO SYSADM.PS_SCRTY_QUERY 
VALUES('"&amp;PSAUTHITEM_AU!$B$1 &amp; DATA!A1926&amp;"_VW', "&amp;"(SELECT VERSION FROM SYSADM.PSVERSION WHERE OBJECTTYPENAME = 'CLM'), '"&amp;IF(DATA!C1926=" ",DATA!A1926,DATA!C1926)&amp;"', 'N', 'N','N', 0, 0, 
'N', 'N','N','N', 'N', 0,0,'N', 'N','N',' ', ' ', ' ', 0);","")</f>
        <v/>
      </c>
    </row>
    <row r="1930" spans="1:1" ht="12.75" customHeight="1">
      <c r="A1930" s="1" t="str">
        <f>IF(AND(NOT(ISBLANK(DATA!A1927)),DATA!A1927&lt;&gt;DATA!A1926),"INSERT INTO SYSADM.PS_SCRTY_QUERY 
VALUES('"&amp;PSAUTHITEM_AU!$B$1 &amp; DATA!A1927&amp;"_VW', "&amp;"(SELECT VERSION FROM SYSADM.PSVERSION WHERE OBJECTTYPENAME = 'CLM'), '"&amp;IF(DATA!C1927=" ",DATA!A1927,DATA!C1927)&amp;"', 'N', 'N','N', 0, 0, 
'N', 'N','N','N', 'N', 0,0,'N', 'N','N',' ', ' ', ' ', 0);","")</f>
        <v/>
      </c>
    </row>
    <row r="1931" spans="1:1" ht="12.75" customHeight="1">
      <c r="A1931" s="1" t="str">
        <f>IF(AND(NOT(ISBLANK(DATA!A1928)),DATA!A1928&lt;&gt;DATA!A1927),"INSERT INTO SYSADM.PS_SCRTY_QUERY 
VALUES('"&amp;PSAUTHITEM_AU!$B$1 &amp; DATA!A1928&amp;"_VW', "&amp;"(SELECT VERSION FROM SYSADM.PSVERSION WHERE OBJECTTYPENAME = 'CLM'), '"&amp;IF(DATA!C1928=" ",DATA!A1928,DATA!C1928)&amp;"', 'N', 'N','N', 0, 0, 
'N', 'N','N','N', 'N', 0,0,'N', 'N','N',' ', ' ', ' ', 0);","")</f>
        <v/>
      </c>
    </row>
    <row r="1932" spans="1:1" ht="12.75" customHeight="1">
      <c r="A1932" s="1" t="str">
        <f>IF(AND(NOT(ISBLANK(DATA!A1929)),DATA!A1929&lt;&gt;DATA!A1928),"INSERT INTO SYSADM.PS_SCRTY_QUERY 
VALUES('"&amp;PSAUTHITEM_AU!$B$1 &amp; DATA!A1929&amp;"_VW', "&amp;"(SELECT VERSION FROM SYSADM.PSVERSION WHERE OBJECTTYPENAME = 'CLM'), '"&amp;IF(DATA!C1929=" ",DATA!A1929,DATA!C1929)&amp;"', 'N', 'N','N', 0, 0, 
'N', 'N','N','N', 'N', 0,0,'N', 'N','N',' ', ' ', ' ', 0);","")</f>
        <v/>
      </c>
    </row>
    <row r="1933" spans="1:1" ht="12.75" customHeight="1">
      <c r="A1933" s="1" t="str">
        <f>IF(AND(NOT(ISBLANK(DATA!A1930)),DATA!A1930&lt;&gt;DATA!A1929),"INSERT INTO SYSADM.PS_SCRTY_QUERY 
VALUES('"&amp;PSAUTHITEM_AU!$B$1 &amp; DATA!A1930&amp;"_VW', "&amp;"(SELECT VERSION FROM SYSADM.PSVERSION WHERE OBJECTTYPENAME = 'CLM'), '"&amp;IF(DATA!C1930=" ",DATA!A1930,DATA!C1930)&amp;"', 'N', 'N','N', 0, 0, 
'N', 'N','N','N', 'N', 0,0,'N', 'N','N',' ', ' ', ' ', 0);","")</f>
        <v/>
      </c>
    </row>
    <row r="1934" spans="1:1" ht="12.75" customHeight="1">
      <c r="A1934" s="1" t="str">
        <f>IF(AND(NOT(ISBLANK(DATA!A1931)),DATA!A1931&lt;&gt;DATA!A1930),"INSERT INTO SYSADM.PS_SCRTY_QUERY 
VALUES('"&amp;PSAUTHITEM_AU!$B$1 &amp; DATA!A1931&amp;"_VW', "&amp;"(SELECT VERSION FROM SYSADM.PSVERSION WHERE OBJECTTYPENAME = 'CLM'), '"&amp;IF(DATA!C1931=" ",DATA!A1931,DATA!C1931)&amp;"', 'N', 'N','N', 0, 0, 
'N', 'N','N','N', 'N', 0,0,'N', 'N','N',' ', ' ', ' ', 0);","")</f>
        <v/>
      </c>
    </row>
    <row r="1935" spans="1:1" ht="12.75" customHeight="1">
      <c r="A1935" s="1" t="str">
        <f>IF(AND(NOT(ISBLANK(DATA!A1932)),DATA!A1932&lt;&gt;DATA!A1931),"INSERT INTO SYSADM.PS_SCRTY_QUERY 
VALUES('"&amp;PSAUTHITEM_AU!$B$1 &amp; DATA!A1932&amp;"_VW', "&amp;"(SELECT VERSION FROM SYSADM.PSVERSION WHERE OBJECTTYPENAME = 'CLM'), '"&amp;IF(DATA!C1932=" ",DATA!A1932,DATA!C1932)&amp;"', 'N', 'N','N', 0, 0, 
'N', 'N','N','N', 'N', 0,0,'N', 'N','N',' ', ' ', ' ', 0);","")</f>
        <v/>
      </c>
    </row>
    <row r="1936" spans="1:1" ht="12.75" customHeight="1">
      <c r="A1936" s="1" t="str">
        <f>IF(AND(NOT(ISBLANK(DATA!A1933)),DATA!A1933&lt;&gt;DATA!A1932),"INSERT INTO SYSADM.PS_SCRTY_QUERY 
VALUES('"&amp;PSAUTHITEM_AU!$B$1 &amp; DATA!A1933&amp;"_VW', "&amp;"(SELECT VERSION FROM SYSADM.PSVERSION WHERE OBJECTTYPENAME = 'CLM'), '"&amp;IF(DATA!C1933=" ",DATA!A1933,DATA!C1933)&amp;"', 'N', 'N','N', 0, 0, 
'N', 'N','N','N', 'N', 0,0,'N', 'N','N',' ', ' ', ' ', 0);","")</f>
        <v/>
      </c>
    </row>
    <row r="1937" spans="1:1" ht="12.75" customHeight="1">
      <c r="A1937" s="1" t="str">
        <f>IF(AND(NOT(ISBLANK(DATA!A1934)),DATA!A1934&lt;&gt;DATA!A1933),"INSERT INTO SYSADM.PS_SCRTY_QUERY 
VALUES('"&amp;PSAUTHITEM_AU!$B$1 &amp; DATA!A1934&amp;"_VW', "&amp;"(SELECT VERSION FROM SYSADM.PSVERSION WHERE OBJECTTYPENAME = 'CLM'), '"&amp;IF(DATA!C1934=" ",DATA!A1934,DATA!C1934)&amp;"', 'N', 'N','N', 0, 0, 
'N', 'N','N','N', 'N', 0,0,'N', 'N','N',' ', ' ', ' ', 0);","")</f>
        <v/>
      </c>
    </row>
    <row r="1938" spans="1:1" ht="12.75" customHeight="1">
      <c r="A1938" s="1" t="str">
        <f>IF(AND(NOT(ISBLANK(DATA!A1935)),DATA!A1935&lt;&gt;DATA!A1934),"INSERT INTO SYSADM.PS_SCRTY_QUERY 
VALUES('"&amp;PSAUTHITEM_AU!$B$1 &amp; DATA!A1935&amp;"_VW', "&amp;"(SELECT VERSION FROM SYSADM.PSVERSION WHERE OBJECTTYPENAME = 'CLM'), '"&amp;IF(DATA!C1935=" ",DATA!A1935,DATA!C1935)&amp;"', 'N', 'N','N', 0, 0, 
'N', 'N','N','N', 'N', 0,0,'N', 'N','N',' ', ' ', ' ', 0);","")</f>
        <v/>
      </c>
    </row>
    <row r="1939" spans="1:1" ht="12.75" customHeight="1">
      <c r="A1939" s="1" t="str">
        <f>IF(AND(NOT(ISBLANK(DATA!A1936)),DATA!A1936&lt;&gt;DATA!A1935),"INSERT INTO SYSADM.PS_SCRTY_QUERY 
VALUES('"&amp;PSAUTHITEM_AU!$B$1 &amp; DATA!A1936&amp;"_VW', "&amp;"(SELECT VERSION FROM SYSADM.PSVERSION WHERE OBJECTTYPENAME = 'CLM'), '"&amp;IF(DATA!C1936=" ",DATA!A1936,DATA!C1936)&amp;"', 'N', 'N','N', 0, 0, 
'N', 'N','N','N', 'N', 0,0,'N', 'N','N',' ', ' ', ' ', 0);","")</f>
        <v/>
      </c>
    </row>
    <row r="1940" spans="1:1" ht="12.75" customHeight="1">
      <c r="A1940" s="1" t="str">
        <f>IF(AND(NOT(ISBLANK(DATA!A1937)),DATA!A1937&lt;&gt;DATA!A1936),"INSERT INTO SYSADM.PS_SCRTY_QUERY 
VALUES('"&amp;PSAUTHITEM_AU!$B$1 &amp; DATA!A1937&amp;"_VW', "&amp;"(SELECT VERSION FROM SYSADM.PSVERSION WHERE OBJECTTYPENAME = 'CLM'), '"&amp;IF(DATA!C1937=" ",DATA!A1937,DATA!C1937)&amp;"', 'N', 'N','N', 0, 0, 
'N', 'N','N','N', 'N', 0,0,'N', 'N','N',' ', ' ', ' ', 0);","")</f>
        <v/>
      </c>
    </row>
    <row r="1941" spans="1:1" ht="12.75" customHeight="1">
      <c r="A1941" s="1" t="str">
        <f>IF(AND(NOT(ISBLANK(DATA!A1938)),DATA!A1938&lt;&gt;DATA!A1937),"INSERT INTO SYSADM.PS_SCRTY_QUERY 
VALUES('"&amp;PSAUTHITEM_AU!$B$1 &amp; DATA!A1938&amp;"_VW', "&amp;"(SELECT VERSION FROM SYSADM.PSVERSION WHERE OBJECTTYPENAME = 'CLM'), '"&amp;IF(DATA!C1938=" ",DATA!A1938,DATA!C1938)&amp;"', 'N', 'N','N', 0, 0, 
'N', 'N','N','N', 'N', 0,0,'N', 'N','N',' ', ' ', ' ', 0);","")</f>
        <v/>
      </c>
    </row>
    <row r="1942" spans="1:1" ht="12.75" customHeight="1">
      <c r="A1942" s="1" t="str">
        <f>IF(AND(NOT(ISBLANK(DATA!A1939)),DATA!A1939&lt;&gt;DATA!A1938),"INSERT INTO SYSADM.PS_SCRTY_QUERY 
VALUES('"&amp;PSAUTHITEM_AU!$B$1 &amp; DATA!A1939&amp;"_VW', "&amp;"(SELECT VERSION FROM SYSADM.PSVERSION WHERE OBJECTTYPENAME = 'CLM'), '"&amp;IF(DATA!C1939=" ",DATA!A1939,DATA!C1939)&amp;"', 'N', 'N','N', 0, 0, 
'N', 'N','N','N', 'N', 0,0,'N', 'N','N',' ', ' ', ' ', 0);","")</f>
        <v/>
      </c>
    </row>
    <row r="1943" spans="1:1" ht="12.75" customHeight="1">
      <c r="A1943" s="1" t="str">
        <f>IF(AND(NOT(ISBLANK(DATA!A1940)),DATA!A1940&lt;&gt;DATA!A1939),"INSERT INTO SYSADM.PS_SCRTY_QUERY 
VALUES('"&amp;PSAUTHITEM_AU!$B$1 &amp; DATA!A1940&amp;"_VW', "&amp;"(SELECT VERSION FROM SYSADM.PSVERSION WHERE OBJECTTYPENAME = 'CLM'), '"&amp;IF(DATA!C1940=" ",DATA!A1940,DATA!C1940)&amp;"', 'N', 'N','N', 0, 0, 
'N', 'N','N','N', 'N', 0,0,'N', 'N','N',' ', ' ', ' ', 0);","")</f>
        <v/>
      </c>
    </row>
    <row r="1944" spans="1:1" ht="12.75" customHeight="1">
      <c r="A1944" s="1" t="str">
        <f>IF(AND(NOT(ISBLANK(DATA!A1941)),DATA!A1941&lt;&gt;DATA!A1940),"INSERT INTO SYSADM.PS_SCRTY_QUERY 
VALUES('"&amp;PSAUTHITEM_AU!$B$1 &amp; DATA!A1941&amp;"_VW', "&amp;"(SELECT VERSION FROM SYSADM.PSVERSION WHERE OBJECTTYPENAME = 'CLM'), '"&amp;IF(DATA!C1941=" ",DATA!A1941,DATA!C1941)&amp;"', 'N', 'N','N', 0, 0, 
'N', 'N','N','N', 'N', 0,0,'N', 'N','N',' ', ' ', ' ', 0);","")</f>
        <v/>
      </c>
    </row>
    <row r="1945" spans="1:1" ht="12.75" customHeight="1">
      <c r="A1945" s="1" t="str">
        <f>IF(AND(NOT(ISBLANK(DATA!A1942)),DATA!A1942&lt;&gt;DATA!A1941),"INSERT INTO SYSADM.PS_SCRTY_QUERY 
VALUES('"&amp;PSAUTHITEM_AU!$B$1 &amp; DATA!A1942&amp;"_VW', "&amp;"(SELECT VERSION FROM SYSADM.PSVERSION WHERE OBJECTTYPENAME = 'CLM'), '"&amp;IF(DATA!C1942=" ",DATA!A1942,DATA!C1942)&amp;"', 'N', 'N','N', 0, 0, 
'N', 'N','N','N', 'N', 0,0,'N', 'N','N',' ', ' ', ' ', 0);","")</f>
        <v/>
      </c>
    </row>
    <row r="1946" spans="1:1" ht="12.75" customHeight="1">
      <c r="A1946" s="1" t="str">
        <f>IF(AND(NOT(ISBLANK(DATA!A1943)),DATA!A1943&lt;&gt;DATA!A1942),"INSERT INTO SYSADM.PS_SCRTY_QUERY 
VALUES('"&amp;PSAUTHITEM_AU!$B$1 &amp; DATA!A1943&amp;"_VW', "&amp;"(SELECT VERSION FROM SYSADM.PSVERSION WHERE OBJECTTYPENAME = 'CLM'), '"&amp;IF(DATA!C1943=" ",DATA!A1943,DATA!C1943)&amp;"', 'N', 'N','N', 0, 0, 
'N', 'N','N','N', 'N', 0,0,'N', 'N','N',' ', ' ', ' ', 0);","")</f>
        <v/>
      </c>
    </row>
    <row r="1947" spans="1:1" ht="12.75" customHeight="1">
      <c r="A1947" s="1" t="str">
        <f>IF(AND(NOT(ISBLANK(DATA!A1944)),DATA!A1944&lt;&gt;DATA!A1943),"INSERT INTO SYSADM.PS_SCRTY_QUERY 
VALUES('"&amp;PSAUTHITEM_AU!$B$1 &amp; DATA!A1944&amp;"_VW', "&amp;"(SELECT VERSION FROM SYSADM.PSVERSION WHERE OBJECTTYPENAME = 'CLM'), '"&amp;IF(DATA!C1944=" ",DATA!A1944,DATA!C1944)&amp;"', 'N', 'N','N', 0, 0, 
'N', 'N','N','N', 'N', 0,0,'N', 'N','N',' ', ' ', ' ', 0);","")</f>
        <v/>
      </c>
    </row>
    <row r="1948" spans="1:1" ht="12.75" customHeight="1">
      <c r="A1948" s="1" t="str">
        <f>IF(AND(NOT(ISBLANK(DATA!A1945)),DATA!A1945&lt;&gt;DATA!A1944),"INSERT INTO SYSADM.PS_SCRTY_QUERY 
VALUES('"&amp;PSAUTHITEM_AU!$B$1 &amp; DATA!A1945&amp;"_VW', "&amp;"(SELECT VERSION FROM SYSADM.PSVERSION WHERE OBJECTTYPENAME = 'CLM'), '"&amp;IF(DATA!C1945=" ",DATA!A1945,DATA!C1945)&amp;"', 'N', 'N','N', 0, 0, 
'N', 'N','N','N', 'N', 0,0,'N', 'N','N',' ', ' ', ' ', 0);","")</f>
        <v/>
      </c>
    </row>
    <row r="1949" spans="1:1" ht="12.75" customHeight="1">
      <c r="A1949" s="1" t="str">
        <f>IF(AND(NOT(ISBLANK(DATA!A1946)),DATA!A1946&lt;&gt;DATA!A1945),"INSERT INTO SYSADM.PS_SCRTY_QUERY 
VALUES('"&amp;PSAUTHITEM_AU!$B$1 &amp; DATA!A1946&amp;"_VW', "&amp;"(SELECT VERSION FROM SYSADM.PSVERSION WHERE OBJECTTYPENAME = 'CLM'), '"&amp;IF(DATA!C1946=" ",DATA!A1946,DATA!C1946)&amp;"', 'N', 'N','N', 0, 0, 
'N', 'N','N','N', 'N', 0,0,'N', 'N','N',' ', ' ', ' ', 0);","")</f>
        <v/>
      </c>
    </row>
    <row r="1950" spans="1:1" ht="12.75" customHeight="1">
      <c r="A1950" s="1" t="str">
        <f>IF(AND(NOT(ISBLANK(DATA!A1947)),DATA!A1947&lt;&gt;DATA!A1946),"INSERT INTO SYSADM.PS_SCRTY_QUERY 
VALUES('"&amp;PSAUTHITEM_AU!$B$1 &amp; DATA!A1947&amp;"_VW', "&amp;"(SELECT VERSION FROM SYSADM.PSVERSION WHERE OBJECTTYPENAME = 'CLM'), '"&amp;IF(DATA!C1947=" ",DATA!A1947,DATA!C1947)&amp;"', 'N', 'N','N', 0, 0, 
'N', 'N','N','N', 'N', 0,0,'N', 'N','N',' ', ' ', ' ', 0);","")</f>
        <v/>
      </c>
    </row>
    <row r="1951" spans="1:1" ht="12.75" customHeight="1">
      <c r="A1951" s="1" t="str">
        <f>IF(AND(NOT(ISBLANK(DATA!A1948)),DATA!A1948&lt;&gt;DATA!A1947),"INSERT INTO SYSADM.PS_SCRTY_QUERY 
VALUES('"&amp;PSAUTHITEM_AU!$B$1 &amp; DATA!A1948&amp;"_VW', "&amp;"(SELECT VERSION FROM SYSADM.PSVERSION WHERE OBJECTTYPENAME = 'CLM'), '"&amp;IF(DATA!C1948=" ",DATA!A1948,DATA!C1948)&amp;"', 'N', 'N','N', 0, 0, 
'N', 'N','N','N', 'N', 0,0,'N', 'N','N',' ', ' ', ' ', 0);","")</f>
        <v/>
      </c>
    </row>
    <row r="1952" spans="1:1" ht="12.75" customHeight="1">
      <c r="A1952" s="1" t="str">
        <f>IF(AND(NOT(ISBLANK(DATA!A1949)),DATA!A1949&lt;&gt;DATA!A1948),"INSERT INTO SYSADM.PS_SCRTY_QUERY 
VALUES('"&amp;PSAUTHITEM_AU!$B$1 &amp; DATA!A1949&amp;"_VW', "&amp;"(SELECT VERSION FROM SYSADM.PSVERSION WHERE OBJECTTYPENAME = 'CLM'), '"&amp;IF(DATA!C1949=" ",DATA!A1949,DATA!C1949)&amp;"', 'N', 'N','N', 0, 0, 
'N', 'N','N','N', 'N', 0,0,'N', 'N','N',' ', ' ', ' ', 0);","")</f>
        <v/>
      </c>
    </row>
    <row r="1953" spans="1:1" ht="12.75" customHeight="1">
      <c r="A1953" s="1" t="str">
        <f>IF(AND(NOT(ISBLANK(DATA!A1950)),DATA!A1950&lt;&gt;DATA!A1949),"INSERT INTO SYSADM.PS_SCRTY_QUERY 
VALUES('"&amp;PSAUTHITEM_AU!$B$1 &amp; DATA!A1950&amp;"_VW', "&amp;"(SELECT VERSION FROM SYSADM.PSVERSION WHERE OBJECTTYPENAME = 'CLM'), '"&amp;IF(DATA!C1950=" ",DATA!A1950,DATA!C1950)&amp;"', 'N', 'N','N', 0, 0, 
'N', 'N','N','N', 'N', 0,0,'N', 'N','N',' ', ' ', ' ', 0);","")</f>
        <v/>
      </c>
    </row>
    <row r="1954" spans="1:1" ht="12.75" customHeight="1">
      <c r="A1954" s="1" t="str">
        <f>IF(AND(NOT(ISBLANK(DATA!A1951)),DATA!A1951&lt;&gt;DATA!A1950),"INSERT INTO SYSADM.PS_SCRTY_QUERY 
VALUES('"&amp;PSAUTHITEM_AU!$B$1 &amp; DATA!A1951&amp;"_VW', "&amp;"(SELECT VERSION FROM SYSADM.PSVERSION WHERE OBJECTTYPENAME = 'CLM'), '"&amp;IF(DATA!C1951=" ",DATA!A1951,DATA!C1951)&amp;"', 'N', 'N','N', 0, 0, 
'N', 'N','N','N', 'N', 0,0,'N', 'N','N',' ', ' ', ' ', 0);","")</f>
        <v/>
      </c>
    </row>
    <row r="1955" spans="1:1" ht="12.75" customHeight="1">
      <c r="A1955" s="1" t="str">
        <f>IF(AND(NOT(ISBLANK(DATA!A1952)),DATA!A1952&lt;&gt;DATA!A1951),"INSERT INTO SYSADM.PS_SCRTY_QUERY 
VALUES('"&amp;PSAUTHITEM_AU!$B$1 &amp; DATA!A1952&amp;"_VW', "&amp;"(SELECT VERSION FROM SYSADM.PSVERSION WHERE OBJECTTYPENAME = 'CLM'), '"&amp;IF(DATA!C1952=" ",DATA!A1952,DATA!C1952)&amp;"', 'N', 'N','N', 0, 0, 
'N', 'N','N','N', 'N', 0,0,'N', 'N','N',' ', ' ', ' ', 0);","")</f>
        <v/>
      </c>
    </row>
    <row r="1956" spans="1:1" ht="12.75" customHeight="1">
      <c r="A1956" s="1" t="str">
        <f>IF(AND(NOT(ISBLANK(DATA!A1953)),DATA!A1953&lt;&gt;DATA!A1952),"INSERT INTO SYSADM.PS_SCRTY_QUERY 
VALUES('"&amp;PSAUTHITEM_AU!$B$1 &amp; DATA!A1953&amp;"_VW', "&amp;"(SELECT VERSION FROM SYSADM.PSVERSION WHERE OBJECTTYPENAME = 'CLM'), '"&amp;IF(DATA!C1953=" ",DATA!A1953,DATA!C1953)&amp;"', 'N', 'N','N', 0, 0, 
'N', 'N','N','N', 'N', 0,0,'N', 'N','N',' ', ' ', ' ', 0);","")</f>
        <v/>
      </c>
    </row>
    <row r="1957" spans="1:1" ht="12.75" customHeight="1">
      <c r="A1957" s="1" t="str">
        <f>IF(AND(NOT(ISBLANK(DATA!A1954)),DATA!A1954&lt;&gt;DATA!A1953),"INSERT INTO SYSADM.PS_SCRTY_QUERY 
VALUES('"&amp;PSAUTHITEM_AU!$B$1 &amp; DATA!A1954&amp;"_VW', "&amp;"(SELECT VERSION FROM SYSADM.PSVERSION WHERE OBJECTTYPENAME = 'CLM'), '"&amp;IF(DATA!C1954=" ",DATA!A1954,DATA!C1954)&amp;"', 'N', 'N','N', 0, 0, 
'N', 'N','N','N', 'N', 0,0,'N', 'N','N',' ', ' ', ' ', 0);","")</f>
        <v/>
      </c>
    </row>
    <row r="1958" spans="1:1" ht="12.75" customHeight="1">
      <c r="A1958" s="1" t="str">
        <f>IF(AND(NOT(ISBLANK(DATA!A1955)),DATA!A1955&lt;&gt;DATA!A1954),"INSERT INTO SYSADM.PS_SCRTY_QUERY 
VALUES('"&amp;PSAUTHITEM_AU!$B$1 &amp; DATA!A1955&amp;"_VW', "&amp;"(SELECT VERSION FROM SYSADM.PSVERSION WHERE OBJECTTYPENAME = 'CLM'), '"&amp;IF(DATA!C1955=" ",DATA!A1955,DATA!C1955)&amp;"', 'N', 'N','N', 0, 0, 
'N', 'N','N','N', 'N', 0,0,'N', 'N','N',' ', ' ', ' ', 0);","")</f>
        <v/>
      </c>
    </row>
    <row r="1959" spans="1:1" ht="12.75" customHeight="1">
      <c r="A1959" s="1" t="str">
        <f>IF(AND(NOT(ISBLANK(DATA!A1956)),DATA!A1956&lt;&gt;DATA!A1955),"INSERT INTO SYSADM.PS_SCRTY_QUERY 
VALUES('"&amp;PSAUTHITEM_AU!$B$1 &amp; DATA!A1956&amp;"_VW', "&amp;"(SELECT VERSION FROM SYSADM.PSVERSION WHERE OBJECTTYPENAME = 'CLM'), '"&amp;IF(DATA!C1956=" ",DATA!A1956,DATA!C1956)&amp;"', 'N', 'N','N', 0, 0, 
'N', 'N','N','N', 'N', 0,0,'N', 'N','N',' ', ' ', ' ', 0);","")</f>
        <v/>
      </c>
    </row>
    <row r="1960" spans="1:1" ht="12.75" customHeight="1">
      <c r="A1960" s="1" t="str">
        <f>IF(AND(NOT(ISBLANK(DATA!A1957)),DATA!A1957&lt;&gt;DATA!A1956),"INSERT INTO SYSADM.PS_SCRTY_QUERY 
VALUES('"&amp;PSAUTHITEM_AU!$B$1 &amp; DATA!A1957&amp;"_VW', "&amp;"(SELECT VERSION FROM SYSADM.PSVERSION WHERE OBJECTTYPENAME = 'CLM'), '"&amp;IF(DATA!C1957=" ",DATA!A1957,DATA!C1957)&amp;"', 'N', 'N','N', 0, 0, 
'N', 'N','N','N', 'N', 0,0,'N', 'N','N',' ', ' ', ' ', 0);","")</f>
        <v/>
      </c>
    </row>
    <row r="1961" spans="1:1" ht="12.75" customHeight="1">
      <c r="A1961" s="1" t="str">
        <f>IF(AND(NOT(ISBLANK(DATA!A1958)),DATA!A1958&lt;&gt;DATA!A1957),"INSERT INTO SYSADM.PS_SCRTY_QUERY 
VALUES('"&amp;PSAUTHITEM_AU!$B$1 &amp; DATA!A1958&amp;"_VW', "&amp;"(SELECT VERSION FROM SYSADM.PSVERSION WHERE OBJECTTYPENAME = 'CLM'), '"&amp;IF(DATA!C1958=" ",DATA!A1958,DATA!C1958)&amp;"', 'N', 'N','N', 0, 0, 
'N', 'N','N','N', 'N', 0,0,'N', 'N','N',' ', ' ', ' ', 0);","")</f>
        <v/>
      </c>
    </row>
    <row r="1962" spans="1:1" ht="12.75" customHeight="1">
      <c r="A1962" s="1" t="str">
        <f>IF(AND(NOT(ISBLANK(DATA!A1959)),DATA!A1959&lt;&gt;DATA!A1958),"INSERT INTO SYSADM.PS_SCRTY_QUERY 
VALUES('"&amp;PSAUTHITEM_AU!$B$1 &amp; DATA!A1959&amp;"_VW', "&amp;"(SELECT VERSION FROM SYSADM.PSVERSION WHERE OBJECTTYPENAME = 'CLM'), '"&amp;IF(DATA!C1959=" ",DATA!A1959,DATA!C1959)&amp;"', 'N', 'N','N', 0, 0, 
'N', 'N','N','N', 'N', 0,0,'N', 'N','N',' ', ' ', ' ', 0);","")</f>
        <v/>
      </c>
    </row>
    <row r="1963" spans="1:1" ht="12.75" customHeight="1">
      <c r="A1963" s="1" t="str">
        <f>IF(AND(NOT(ISBLANK(DATA!A1960)),DATA!A1960&lt;&gt;DATA!A1959),"INSERT INTO SYSADM.PS_SCRTY_QUERY 
VALUES('"&amp;PSAUTHITEM_AU!$B$1 &amp; DATA!A1960&amp;"_VW', "&amp;"(SELECT VERSION FROM SYSADM.PSVERSION WHERE OBJECTTYPENAME = 'CLM'), '"&amp;IF(DATA!C1960=" ",DATA!A1960,DATA!C1960)&amp;"', 'N', 'N','N', 0, 0, 
'N', 'N','N','N', 'N', 0,0,'N', 'N','N',' ', ' ', ' ', 0);","")</f>
        <v/>
      </c>
    </row>
    <row r="1964" spans="1:1" ht="12.75" customHeight="1">
      <c r="A1964" s="1" t="str">
        <f>IF(AND(NOT(ISBLANK(DATA!A1961)),DATA!A1961&lt;&gt;DATA!A1960),"INSERT INTO SYSADM.PS_SCRTY_QUERY 
VALUES('"&amp;PSAUTHITEM_AU!$B$1 &amp; DATA!A1961&amp;"_VW', "&amp;"(SELECT VERSION FROM SYSADM.PSVERSION WHERE OBJECTTYPENAME = 'CLM'), '"&amp;IF(DATA!C1961=" ",DATA!A1961,DATA!C1961)&amp;"', 'N', 'N','N', 0, 0, 
'N', 'N','N','N', 'N', 0,0,'N', 'N','N',' ', ' ', ' ', 0);","")</f>
        <v/>
      </c>
    </row>
    <row r="1965" spans="1:1" ht="12.75" customHeight="1">
      <c r="A1965" s="1" t="str">
        <f>IF(AND(NOT(ISBLANK(DATA!A1962)),DATA!A1962&lt;&gt;DATA!A1961),"INSERT INTO SYSADM.PS_SCRTY_QUERY 
VALUES('"&amp;PSAUTHITEM_AU!$B$1 &amp; DATA!A1962&amp;"_VW', "&amp;"(SELECT VERSION FROM SYSADM.PSVERSION WHERE OBJECTTYPENAME = 'CLM'), '"&amp;IF(DATA!C1962=" ",DATA!A1962,DATA!C1962)&amp;"', 'N', 'N','N', 0, 0, 
'N', 'N','N','N', 'N', 0,0,'N', 'N','N',' ', ' ', ' ', 0);","")</f>
        <v/>
      </c>
    </row>
    <row r="1966" spans="1:1" ht="12.75" customHeight="1">
      <c r="A1966" s="1" t="str">
        <f>IF(AND(NOT(ISBLANK(DATA!A1963)),DATA!A1963&lt;&gt;DATA!A1962),"INSERT INTO SYSADM.PS_SCRTY_QUERY 
VALUES('"&amp;PSAUTHITEM_AU!$B$1 &amp; DATA!A1963&amp;"_VW', "&amp;"(SELECT VERSION FROM SYSADM.PSVERSION WHERE OBJECTTYPENAME = 'CLM'), '"&amp;IF(DATA!C1963=" ",DATA!A1963,DATA!C1963)&amp;"', 'N', 'N','N', 0, 0, 
'N', 'N','N','N', 'N', 0,0,'N', 'N','N',' ', ' ', ' ', 0);","")</f>
        <v/>
      </c>
    </row>
    <row r="1967" spans="1:1" ht="12.75" customHeight="1">
      <c r="A1967" s="1" t="str">
        <f>IF(AND(NOT(ISBLANK(DATA!A1964)),DATA!A1964&lt;&gt;DATA!A1963),"INSERT INTO SYSADM.PS_SCRTY_QUERY 
VALUES('"&amp;PSAUTHITEM_AU!$B$1 &amp; DATA!A1964&amp;"_VW', "&amp;"(SELECT VERSION FROM SYSADM.PSVERSION WHERE OBJECTTYPENAME = 'CLM'), '"&amp;IF(DATA!C1964=" ",DATA!A1964,DATA!C1964)&amp;"', 'N', 'N','N', 0, 0, 
'N', 'N','N','N', 'N', 0,0,'N', 'N','N',' ', ' ', ' ', 0);","")</f>
        <v/>
      </c>
    </row>
    <row r="1968" spans="1:1" ht="12.75" customHeight="1">
      <c r="A1968" s="1" t="str">
        <f>IF(AND(NOT(ISBLANK(DATA!A1965)),DATA!A1965&lt;&gt;DATA!A1964),"INSERT INTO SYSADM.PS_SCRTY_QUERY 
VALUES('"&amp;PSAUTHITEM_AU!$B$1 &amp; DATA!A1965&amp;"_VW', "&amp;"(SELECT VERSION FROM SYSADM.PSVERSION WHERE OBJECTTYPENAME = 'CLM'), '"&amp;IF(DATA!C1965=" ",DATA!A1965,DATA!C1965)&amp;"', 'N', 'N','N', 0, 0, 
'N', 'N','N','N', 'N', 0,0,'N', 'N','N',' ', ' ', ' ', 0);","")</f>
        <v/>
      </c>
    </row>
    <row r="1969" spans="1:1" ht="12.75" customHeight="1">
      <c r="A1969" s="1" t="str">
        <f>IF(AND(NOT(ISBLANK(DATA!A1966)),DATA!A1966&lt;&gt;DATA!A1965),"INSERT INTO SYSADM.PS_SCRTY_QUERY 
VALUES('"&amp;PSAUTHITEM_AU!$B$1 &amp; DATA!A1966&amp;"_VW', "&amp;"(SELECT VERSION FROM SYSADM.PSVERSION WHERE OBJECTTYPENAME = 'CLM'), '"&amp;IF(DATA!C1966=" ",DATA!A1966,DATA!C1966)&amp;"', 'N', 'N','N', 0, 0, 
'N', 'N','N','N', 'N', 0,0,'N', 'N','N',' ', ' ', ' ', 0);","")</f>
        <v/>
      </c>
    </row>
    <row r="1970" spans="1:1" ht="12.75" customHeight="1">
      <c r="A1970" s="1" t="str">
        <f>IF(AND(NOT(ISBLANK(DATA!A1967)),DATA!A1967&lt;&gt;DATA!A1966),"INSERT INTO SYSADM.PS_SCRTY_QUERY 
VALUES('"&amp;PSAUTHITEM_AU!$B$1 &amp; DATA!A1967&amp;"_VW', "&amp;"(SELECT VERSION FROM SYSADM.PSVERSION WHERE OBJECTTYPENAME = 'CLM'), '"&amp;IF(DATA!C1967=" ",DATA!A1967,DATA!C1967)&amp;"', 'N', 'N','N', 0, 0, 
'N', 'N','N','N', 'N', 0,0,'N', 'N','N',' ', ' ', ' ', 0);","")</f>
        <v/>
      </c>
    </row>
    <row r="1971" spans="1:1" ht="12.75" customHeight="1">
      <c r="A1971" s="1" t="str">
        <f>IF(AND(NOT(ISBLANK(DATA!A1968)),DATA!A1968&lt;&gt;DATA!A1967),"INSERT INTO SYSADM.PS_SCRTY_QUERY 
VALUES('"&amp;PSAUTHITEM_AU!$B$1 &amp; DATA!A1968&amp;"_VW', "&amp;"(SELECT VERSION FROM SYSADM.PSVERSION WHERE OBJECTTYPENAME = 'CLM'), '"&amp;IF(DATA!C1968=" ",DATA!A1968,DATA!C1968)&amp;"', 'N', 'N','N', 0, 0, 
'N', 'N','N','N', 'N', 0,0,'N', 'N','N',' ', ' ', ' ', 0);","")</f>
        <v/>
      </c>
    </row>
    <row r="1972" spans="1:1" ht="12.75" customHeight="1">
      <c r="A1972" s="1" t="str">
        <f>IF(AND(NOT(ISBLANK(DATA!A1969)),DATA!A1969&lt;&gt;DATA!A1968),"INSERT INTO SYSADM.PS_SCRTY_QUERY 
VALUES('"&amp;PSAUTHITEM_AU!$B$1 &amp; DATA!A1969&amp;"_VW', "&amp;"(SELECT VERSION FROM SYSADM.PSVERSION WHERE OBJECTTYPENAME = 'CLM'), '"&amp;IF(DATA!C1969=" ",DATA!A1969,DATA!C1969)&amp;"', 'N', 'N','N', 0, 0, 
'N', 'N','N','N', 'N', 0,0,'N', 'N','N',' ', ' ', ' ', 0);","")</f>
        <v/>
      </c>
    </row>
    <row r="1973" spans="1:1" ht="12.75" customHeight="1">
      <c r="A1973" s="1" t="str">
        <f>IF(AND(NOT(ISBLANK(DATA!A1970)),DATA!A1970&lt;&gt;DATA!A1969),"INSERT INTO SYSADM.PS_SCRTY_QUERY 
VALUES('"&amp;PSAUTHITEM_AU!$B$1 &amp; DATA!A1970&amp;"_VW', "&amp;"(SELECT VERSION FROM SYSADM.PSVERSION WHERE OBJECTTYPENAME = 'CLM'), '"&amp;IF(DATA!C1970=" ",DATA!A1970,DATA!C1970)&amp;"', 'N', 'N','N', 0, 0, 
'N', 'N','N','N', 'N', 0,0,'N', 'N','N',' ', ' ', ' ', 0);","")</f>
        <v/>
      </c>
    </row>
    <row r="1974" spans="1:1" ht="12.75" customHeight="1">
      <c r="A1974" s="1" t="str">
        <f>IF(AND(NOT(ISBLANK(DATA!A1971)),DATA!A1971&lt;&gt;DATA!A1970),"INSERT INTO SYSADM.PS_SCRTY_QUERY 
VALUES('"&amp;PSAUTHITEM_AU!$B$1 &amp; DATA!A1971&amp;"_VW', "&amp;"(SELECT VERSION FROM SYSADM.PSVERSION WHERE OBJECTTYPENAME = 'CLM'), '"&amp;IF(DATA!C1971=" ",DATA!A1971,DATA!C1971)&amp;"', 'N', 'N','N', 0, 0, 
'N', 'N','N','N', 'N', 0,0,'N', 'N','N',' ', ' ', ' ', 0);","")</f>
        <v/>
      </c>
    </row>
    <row r="1975" spans="1:1" ht="12.75" customHeight="1">
      <c r="A1975" s="1" t="str">
        <f>IF(AND(NOT(ISBLANK(DATA!A1972)),DATA!A1972&lt;&gt;DATA!A1971),"INSERT INTO SYSADM.PS_SCRTY_QUERY 
VALUES('"&amp;PSAUTHITEM_AU!$B$1 &amp; DATA!A1972&amp;"_VW', "&amp;"(SELECT VERSION FROM SYSADM.PSVERSION WHERE OBJECTTYPENAME = 'CLM'), '"&amp;IF(DATA!C1972=" ",DATA!A1972,DATA!C1972)&amp;"', 'N', 'N','N', 0, 0, 
'N', 'N','N','N', 'N', 0,0,'N', 'N','N',' ', ' ', ' ', 0);","")</f>
        <v/>
      </c>
    </row>
    <row r="1976" spans="1:1" ht="12.75" customHeight="1">
      <c r="A1976" s="1" t="str">
        <f>IF(AND(NOT(ISBLANK(DATA!A1973)),DATA!A1973&lt;&gt;DATA!A1972),"INSERT INTO SYSADM.PS_SCRTY_QUERY 
VALUES('"&amp;PSAUTHITEM_AU!$B$1 &amp; DATA!A1973&amp;"_VW', "&amp;"(SELECT VERSION FROM SYSADM.PSVERSION WHERE OBJECTTYPENAME = 'CLM'), '"&amp;IF(DATA!C1973=" ",DATA!A1973,DATA!C1973)&amp;"', 'N', 'N','N', 0, 0, 
'N', 'N','N','N', 'N', 0,0,'N', 'N','N',' ', ' ', ' ', 0);","")</f>
        <v/>
      </c>
    </row>
    <row r="1977" spans="1:1" ht="12.75" customHeight="1">
      <c r="A1977" s="1" t="str">
        <f>IF(AND(NOT(ISBLANK(DATA!A1974)),DATA!A1974&lt;&gt;DATA!A1973),"INSERT INTO SYSADM.PS_SCRTY_QUERY 
VALUES('"&amp;PSAUTHITEM_AU!$B$1 &amp; DATA!A1974&amp;"_VW', "&amp;"(SELECT VERSION FROM SYSADM.PSVERSION WHERE OBJECTTYPENAME = 'CLM'), '"&amp;IF(DATA!C1974=" ",DATA!A1974,DATA!C1974)&amp;"', 'N', 'N','N', 0, 0, 
'N', 'N','N','N', 'N', 0,0,'N', 'N','N',' ', ' ', ' ', 0);","")</f>
        <v/>
      </c>
    </row>
    <row r="1978" spans="1:1" ht="12.75" customHeight="1">
      <c r="A1978" s="1" t="str">
        <f>IF(AND(NOT(ISBLANK(DATA!A1975)),DATA!A1975&lt;&gt;DATA!A1974),"INSERT INTO SYSADM.PS_SCRTY_QUERY 
VALUES('"&amp;PSAUTHITEM_AU!$B$1 &amp; DATA!A1975&amp;"_VW', "&amp;"(SELECT VERSION FROM SYSADM.PSVERSION WHERE OBJECTTYPENAME = 'CLM'), '"&amp;IF(DATA!C1975=" ",DATA!A1975,DATA!C1975)&amp;"', 'N', 'N','N', 0, 0, 
'N', 'N','N','N', 'N', 0,0,'N', 'N','N',' ', ' ', ' ', 0);","")</f>
        <v/>
      </c>
    </row>
    <row r="1979" spans="1:1" ht="12.75" customHeight="1">
      <c r="A1979" s="1" t="str">
        <f>IF(AND(NOT(ISBLANK(DATA!A1976)),DATA!A1976&lt;&gt;DATA!A1975),"INSERT INTO SYSADM.PS_SCRTY_QUERY 
VALUES('"&amp;PSAUTHITEM_AU!$B$1 &amp; DATA!A1976&amp;"_VW', "&amp;"(SELECT VERSION FROM SYSADM.PSVERSION WHERE OBJECTTYPENAME = 'CLM'), '"&amp;IF(DATA!C1976=" ",DATA!A1976,DATA!C1976)&amp;"', 'N', 'N','N', 0, 0, 
'N', 'N','N','N', 'N', 0,0,'N', 'N','N',' ', ' ', ' ', 0);","")</f>
        <v/>
      </c>
    </row>
    <row r="1980" spans="1:1" ht="12.75" customHeight="1">
      <c r="A1980" s="1" t="str">
        <f>IF(AND(NOT(ISBLANK(DATA!A1977)),DATA!A1977&lt;&gt;DATA!A1976),"INSERT INTO SYSADM.PS_SCRTY_QUERY 
VALUES('"&amp;PSAUTHITEM_AU!$B$1 &amp; DATA!A1977&amp;"_VW', "&amp;"(SELECT VERSION FROM SYSADM.PSVERSION WHERE OBJECTTYPENAME = 'CLM'), '"&amp;IF(DATA!C1977=" ",DATA!A1977,DATA!C1977)&amp;"', 'N', 'N','N', 0, 0, 
'N', 'N','N','N', 'N', 0,0,'N', 'N','N',' ', ' ', ' ', 0);","")</f>
        <v/>
      </c>
    </row>
    <row r="1981" spans="1:1" ht="12.75" customHeight="1">
      <c r="A1981" s="1" t="str">
        <f>IF(AND(NOT(ISBLANK(DATA!A1978)),DATA!A1978&lt;&gt;DATA!A1977),"INSERT INTO SYSADM.PS_SCRTY_QUERY 
VALUES('"&amp;PSAUTHITEM_AU!$B$1 &amp; DATA!A1978&amp;"_VW', "&amp;"(SELECT VERSION FROM SYSADM.PSVERSION WHERE OBJECTTYPENAME = 'CLM'), '"&amp;IF(DATA!C1978=" ",DATA!A1978,DATA!C1978)&amp;"', 'N', 'N','N', 0, 0, 
'N', 'N','N','N', 'N', 0,0,'N', 'N','N',' ', ' ', ' ', 0);","")</f>
        <v/>
      </c>
    </row>
    <row r="1982" spans="1:1" ht="12.75" customHeight="1">
      <c r="A1982" s="1" t="str">
        <f>IF(AND(NOT(ISBLANK(DATA!A1979)),DATA!A1979&lt;&gt;DATA!A1978),"INSERT INTO SYSADM.PS_SCRTY_QUERY 
VALUES('"&amp;PSAUTHITEM_AU!$B$1 &amp; DATA!A1979&amp;"_VW', "&amp;"(SELECT VERSION FROM SYSADM.PSVERSION WHERE OBJECTTYPENAME = 'CLM'), '"&amp;IF(DATA!C1979=" ",DATA!A1979,DATA!C1979)&amp;"', 'N', 'N','N', 0, 0, 
'N', 'N','N','N', 'N', 0,0,'N', 'N','N',' ', ' ', ' ', 0);","")</f>
        <v/>
      </c>
    </row>
    <row r="1983" spans="1:1" ht="12.75" customHeight="1">
      <c r="A1983" s="1" t="str">
        <f>IF(AND(NOT(ISBLANK(DATA!A1980)),DATA!A1980&lt;&gt;DATA!A1979),"INSERT INTO SYSADM.PS_SCRTY_QUERY 
VALUES('"&amp;PSAUTHITEM_AU!$B$1 &amp; DATA!A1980&amp;"_VW', "&amp;"(SELECT VERSION FROM SYSADM.PSVERSION WHERE OBJECTTYPENAME = 'CLM'), '"&amp;IF(DATA!C1980=" ",DATA!A1980,DATA!C1980)&amp;"', 'N', 'N','N', 0, 0, 
'N', 'N','N','N', 'N', 0,0,'N', 'N','N',' ', ' ', ' ', 0);","")</f>
        <v/>
      </c>
    </row>
    <row r="1984" spans="1:1" ht="12.75" customHeight="1">
      <c r="A1984" s="1" t="str">
        <f>IF(AND(NOT(ISBLANK(DATA!A1981)),DATA!A1981&lt;&gt;DATA!A1980),"INSERT INTO SYSADM.PS_SCRTY_QUERY 
VALUES('"&amp;PSAUTHITEM_AU!$B$1 &amp; DATA!A1981&amp;"_VW', "&amp;"(SELECT VERSION FROM SYSADM.PSVERSION WHERE OBJECTTYPENAME = 'CLM'), '"&amp;IF(DATA!C1981=" ",DATA!A1981,DATA!C1981)&amp;"', 'N', 'N','N', 0, 0, 
'N', 'N','N','N', 'N', 0,0,'N', 'N','N',' ', ' ', ' ', 0);","")</f>
        <v/>
      </c>
    </row>
    <row r="1985" spans="1:1" ht="12.75" customHeight="1">
      <c r="A1985" s="1" t="str">
        <f>IF(AND(NOT(ISBLANK(DATA!A1982)),DATA!A1982&lt;&gt;DATA!A1981),"INSERT INTO SYSADM.PS_SCRTY_QUERY 
VALUES('"&amp;PSAUTHITEM_AU!$B$1 &amp; DATA!A1982&amp;"_VW', "&amp;"(SELECT VERSION FROM SYSADM.PSVERSION WHERE OBJECTTYPENAME = 'CLM'), '"&amp;IF(DATA!C1982=" ",DATA!A1982,DATA!C1982)&amp;"', 'N', 'N','N', 0, 0, 
'N', 'N','N','N', 'N', 0,0,'N', 'N','N',' ', ' ', ' ', 0);","")</f>
        <v/>
      </c>
    </row>
    <row r="1986" spans="1:1" ht="12.75" customHeight="1">
      <c r="A1986" s="1" t="str">
        <f>IF(AND(NOT(ISBLANK(DATA!A1983)),DATA!A1983&lt;&gt;DATA!A1982),"INSERT INTO SYSADM.PS_SCRTY_QUERY 
VALUES('"&amp;PSAUTHITEM_AU!$B$1 &amp; DATA!A1983&amp;"_VW', "&amp;"(SELECT VERSION FROM SYSADM.PSVERSION WHERE OBJECTTYPENAME = 'CLM'), '"&amp;IF(DATA!C1983=" ",DATA!A1983,DATA!C1983)&amp;"', 'N', 'N','N', 0, 0, 
'N', 'N','N','N', 'N', 0,0,'N', 'N','N',' ', ' ', ' ', 0);","")</f>
        <v/>
      </c>
    </row>
    <row r="1987" spans="1:1" ht="12.75" customHeight="1">
      <c r="A1987" s="1" t="str">
        <f>IF(AND(NOT(ISBLANK(DATA!A1984)),DATA!A1984&lt;&gt;DATA!A1983),"INSERT INTO SYSADM.PS_SCRTY_QUERY 
VALUES('"&amp;PSAUTHITEM_AU!$B$1 &amp; DATA!A1984&amp;"_VW', "&amp;"(SELECT VERSION FROM SYSADM.PSVERSION WHERE OBJECTTYPENAME = 'CLM'), '"&amp;IF(DATA!C1984=" ",DATA!A1984,DATA!C1984)&amp;"', 'N', 'N','N', 0, 0, 
'N', 'N','N','N', 'N', 0,0,'N', 'N','N',' ', ' ', ' ', 0);","")</f>
        <v/>
      </c>
    </row>
    <row r="1988" spans="1:1" ht="12.75" customHeight="1">
      <c r="A1988" s="1" t="str">
        <f>IF(AND(NOT(ISBLANK(DATA!A1985)),DATA!A1985&lt;&gt;DATA!A1984),"INSERT INTO SYSADM.PS_SCRTY_QUERY 
VALUES('"&amp;PSAUTHITEM_AU!$B$1 &amp; DATA!A1985&amp;"_VW', "&amp;"(SELECT VERSION FROM SYSADM.PSVERSION WHERE OBJECTTYPENAME = 'CLM'), '"&amp;IF(DATA!C1985=" ",DATA!A1985,DATA!C1985)&amp;"', 'N', 'N','N', 0, 0, 
'N', 'N','N','N', 'N', 0,0,'N', 'N','N',' ', ' ', ' ', 0);","")</f>
        <v/>
      </c>
    </row>
    <row r="1989" spans="1:1" ht="12.75" customHeight="1">
      <c r="A1989" s="1" t="str">
        <f>IF(AND(NOT(ISBLANK(DATA!A1986)),DATA!A1986&lt;&gt;DATA!A1985),"INSERT INTO SYSADM.PS_SCRTY_QUERY 
VALUES('"&amp;PSAUTHITEM_AU!$B$1 &amp; DATA!A1986&amp;"_VW', "&amp;"(SELECT VERSION FROM SYSADM.PSVERSION WHERE OBJECTTYPENAME = 'CLM'), '"&amp;IF(DATA!C1986=" ",DATA!A1986,DATA!C1986)&amp;"', 'N', 'N','N', 0, 0, 
'N', 'N','N','N', 'N', 0,0,'N', 'N','N',' ', ' ', ' ', 0);","")</f>
        <v/>
      </c>
    </row>
    <row r="1990" spans="1:1" ht="12.75" customHeight="1">
      <c r="A1990" s="1" t="str">
        <f>IF(AND(NOT(ISBLANK(DATA!A1987)),DATA!A1987&lt;&gt;DATA!A1986),"INSERT INTO SYSADM.PS_SCRTY_QUERY 
VALUES('"&amp;PSAUTHITEM_AU!$B$1 &amp; DATA!A1987&amp;"_VW', "&amp;"(SELECT VERSION FROM SYSADM.PSVERSION WHERE OBJECTTYPENAME = 'CLM'), '"&amp;IF(DATA!C1987=" ",DATA!A1987,DATA!C1987)&amp;"', 'N', 'N','N', 0, 0, 
'N', 'N','N','N', 'N', 0,0,'N', 'N','N',' ', ' ', ' ', 0);","")</f>
        <v/>
      </c>
    </row>
    <row r="1991" spans="1:1" ht="12.75" customHeight="1">
      <c r="A1991" s="1" t="str">
        <f>IF(AND(NOT(ISBLANK(DATA!A1988)),DATA!A1988&lt;&gt;DATA!A1987),"INSERT INTO SYSADM.PS_SCRTY_QUERY 
VALUES('"&amp;PSAUTHITEM_AU!$B$1 &amp; DATA!A1988&amp;"_VW', "&amp;"(SELECT VERSION FROM SYSADM.PSVERSION WHERE OBJECTTYPENAME = 'CLM'), '"&amp;IF(DATA!C1988=" ",DATA!A1988,DATA!C1988)&amp;"', 'N', 'N','N', 0, 0, 
'N', 'N','N','N', 'N', 0,0,'N', 'N','N',' ', ' ', ' ', 0);","")</f>
        <v/>
      </c>
    </row>
    <row r="1992" spans="1:1" ht="12.75" customHeight="1">
      <c r="A1992" s="1" t="str">
        <f>IF(AND(NOT(ISBLANK(DATA!A1989)),DATA!A1989&lt;&gt;DATA!A1988),"INSERT INTO SYSADM.PS_SCRTY_QUERY 
VALUES('"&amp;PSAUTHITEM_AU!$B$1 &amp; DATA!A1989&amp;"_VW', "&amp;"(SELECT VERSION FROM SYSADM.PSVERSION WHERE OBJECTTYPENAME = 'CLM'), '"&amp;IF(DATA!C1989=" ",DATA!A1989,DATA!C1989)&amp;"', 'N', 'N','N', 0, 0, 
'N', 'N','N','N', 'N', 0,0,'N', 'N','N',' ', ' ', ' ', 0);","")</f>
        <v/>
      </c>
    </row>
    <row r="1993" spans="1:1" ht="12.75" customHeight="1">
      <c r="A1993" s="1" t="str">
        <f>IF(AND(NOT(ISBLANK(DATA!A1990)),DATA!A1990&lt;&gt;DATA!A1989),"INSERT INTO SYSADM.PS_SCRTY_QUERY 
VALUES('"&amp;PSAUTHITEM_AU!$B$1 &amp; DATA!A1990&amp;"_VW', "&amp;"(SELECT VERSION FROM SYSADM.PSVERSION WHERE OBJECTTYPENAME = 'CLM'), '"&amp;IF(DATA!C1990=" ",DATA!A1990,DATA!C1990)&amp;"', 'N', 'N','N', 0, 0, 
'N', 'N','N','N', 'N', 0,0,'N', 'N','N',' ', ' ', ' ', 0);","")</f>
        <v/>
      </c>
    </row>
    <row r="1994" spans="1:1" ht="12.75" customHeight="1">
      <c r="A1994" s="1" t="str">
        <f>IF(AND(NOT(ISBLANK(DATA!A1991)),DATA!A1991&lt;&gt;DATA!A1990),"INSERT INTO SYSADM.PS_SCRTY_QUERY 
VALUES('"&amp;PSAUTHITEM_AU!$B$1 &amp; DATA!A1991&amp;"_VW', "&amp;"(SELECT VERSION FROM SYSADM.PSVERSION WHERE OBJECTTYPENAME = 'CLM'), '"&amp;IF(DATA!C1991=" ",DATA!A1991,DATA!C1991)&amp;"', 'N', 'N','N', 0, 0, 
'N', 'N','N','N', 'N', 0,0,'N', 'N','N',' ', ' ', ' ', 0);","")</f>
        <v/>
      </c>
    </row>
    <row r="1995" spans="1:1" ht="12.75" customHeight="1">
      <c r="A1995" s="1" t="str">
        <f>IF(AND(NOT(ISBLANK(DATA!A1992)),DATA!A1992&lt;&gt;DATA!A1991),"INSERT INTO SYSADM.PS_SCRTY_QUERY 
VALUES('"&amp;PSAUTHITEM_AU!$B$1 &amp; DATA!A1992&amp;"_VW', "&amp;"(SELECT VERSION FROM SYSADM.PSVERSION WHERE OBJECTTYPENAME = 'CLM'), '"&amp;IF(DATA!C1992=" ",DATA!A1992,DATA!C1992)&amp;"', 'N', 'N','N', 0, 0, 
'N', 'N','N','N', 'N', 0,0,'N', 'N','N',' ', ' ', ' ', 0);","")</f>
        <v/>
      </c>
    </row>
    <row r="1996" spans="1:1" ht="12.75" customHeight="1">
      <c r="A1996" s="1" t="str">
        <f>IF(AND(NOT(ISBLANK(DATA!A1993)),DATA!A1993&lt;&gt;DATA!A1992),"INSERT INTO SYSADM.PS_SCRTY_QUERY 
VALUES('"&amp;PSAUTHITEM_AU!$B$1 &amp; DATA!A1993&amp;"_VW', "&amp;"(SELECT VERSION FROM SYSADM.PSVERSION WHERE OBJECTTYPENAME = 'CLM'), '"&amp;IF(DATA!C1993=" ",DATA!A1993,DATA!C1993)&amp;"', 'N', 'N','N', 0, 0, 
'N', 'N','N','N', 'N', 0,0,'N', 'N','N',' ', ' ', ' ', 0);","")</f>
        <v/>
      </c>
    </row>
    <row r="1997" spans="1:1" ht="12.75" customHeight="1">
      <c r="A1997" s="1" t="str">
        <f>IF(AND(NOT(ISBLANK(DATA!A1994)),DATA!A1994&lt;&gt;DATA!A1993),"INSERT INTO SYSADM.PS_SCRTY_QUERY 
VALUES('"&amp;PSAUTHITEM_AU!$B$1 &amp; DATA!A1994&amp;"_VW', "&amp;"(SELECT VERSION FROM SYSADM.PSVERSION WHERE OBJECTTYPENAME = 'CLM'), '"&amp;IF(DATA!C1994=" ",DATA!A1994,DATA!C1994)&amp;"', 'N', 'N','N', 0, 0, 
'N', 'N','N','N', 'N', 0,0,'N', 'N','N',' ', ' ', ' ', 0);","")</f>
        <v/>
      </c>
    </row>
    <row r="1998" spans="1:1" ht="12.75" customHeight="1">
      <c r="A1998" s="1" t="str">
        <f>IF(AND(NOT(ISBLANK(DATA!A1995)),DATA!A1995&lt;&gt;DATA!A1994),"INSERT INTO SYSADM.PS_SCRTY_QUERY 
VALUES('"&amp;PSAUTHITEM_AU!$B$1 &amp; DATA!A1995&amp;"_VW', "&amp;"(SELECT VERSION FROM SYSADM.PSVERSION WHERE OBJECTTYPENAME = 'CLM'), '"&amp;IF(DATA!C1995=" ",DATA!A1995,DATA!C1995)&amp;"', 'N', 'N','N', 0, 0, 
'N', 'N','N','N', 'N', 0,0,'N', 'N','N',' ', ' ', ' ', 0);","")</f>
        <v/>
      </c>
    </row>
    <row r="1999" spans="1:1" ht="12.75" customHeight="1">
      <c r="A1999" s="1" t="str">
        <f>IF(AND(NOT(ISBLANK(DATA!A1996)),DATA!A1996&lt;&gt;DATA!A1995),"INSERT INTO SYSADM.PS_SCRTY_QUERY 
VALUES('"&amp;PSAUTHITEM_AU!$B$1 &amp; DATA!A1996&amp;"_VW', "&amp;"(SELECT VERSION FROM SYSADM.PSVERSION WHERE OBJECTTYPENAME = 'CLM'), '"&amp;IF(DATA!C1996=" ",DATA!A1996,DATA!C1996)&amp;"', 'N', 'N','N', 0, 0, 
'N', 'N','N','N', 'N', 0,0,'N', 'N','N',' ', ' ', ' ', 0);","")</f>
        <v/>
      </c>
    </row>
    <row r="2000" spans="1:1" ht="12.75" customHeight="1">
      <c r="A2000" s="1" t="str">
        <f>IF(AND(NOT(ISBLANK(DATA!A1997)),DATA!A1997&lt;&gt;DATA!A1996),"INSERT INTO SYSADM.PS_SCRTY_QUERY 
VALUES('"&amp;PSAUTHITEM_AU!$B$1 &amp; DATA!A1997&amp;"_VW', "&amp;"(SELECT VERSION FROM SYSADM.PSVERSION WHERE OBJECTTYPENAME = 'CLM'), '"&amp;IF(DATA!C1997=" ",DATA!A1997,DATA!C1997)&amp;"', 'N', 'N','N', 0, 0, 
'N', 'N','N','N', 'N', 0,0,'N', 'N','N',' ', ' ', ' ', 0);","")</f>
        <v/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548DD4"/>
  </sheetPr>
  <dimension ref="A1:B2000"/>
  <sheetViews>
    <sheetView workbookViewId="0"/>
  </sheetViews>
  <sheetFormatPr defaultColWidth="12.54296875" defaultRowHeight="15" customHeight="1"/>
  <cols>
    <col min="1" max="26" width="8.54296875" customWidth="1"/>
  </cols>
  <sheetData>
    <row r="1" spans="1:2" ht="12.75" customHeight="1">
      <c r="A1" s="1" t="s">
        <v>59</v>
      </c>
      <c r="B1" s="5" t="str">
        <f>SignonBase</f>
        <v>UC_SPSIGNON</v>
      </c>
    </row>
    <row r="2" spans="1:2" ht="12.75" customHeight="1"/>
    <row r="3" spans="1:2" ht="12.75" customHeight="1">
      <c r="A3" s="1" t="s">
        <v>50</v>
      </c>
    </row>
    <row r="4" spans="1:2" ht="12.75" customHeight="1">
      <c r="A4" s="1" t="e">
        <f>IF(AND(NOT(ISBLANK(DATA!A4)),DATA!A4&lt;&gt;DATA!A3),"INSERT INTO SYSADM.PS_SCRTY_QUERY 
VALUES ('"&amp;PSAUTHITEM_AU!$B$1 &amp; DATA!A4&amp;IF(ISEVEN(DATA!#REF!),"_C' ,","_AC', ")&amp;"(SELECT VERSION FROM SYSADM.PSVERSION WHERE OBJECTTYPENAME = 'CLM'), '"&amp;IF(DATA!C4=" ",DATA!A4,DATA!C4)&amp;"', 'N', 'N','N', 0, 0, 
'N', 'N','N','N', 'N', 0,0,'N', 'N','N',' ', ' ', ' ', 0);","")</f>
        <v>#REF!</v>
      </c>
    </row>
    <row r="5" spans="1:2" ht="12.75" customHeight="1">
      <c r="A5" s="1" t="str">
        <f>IF(AND(NOT(ISBLANK(DATA!A5)),DATA!A5&lt;&gt;DATA!A4),"INSERT INTO SYSADM.PS_SCRTY_QUERY 
VALUES ('"&amp;PSAUTHITEM_AU!$B$1 &amp; DATA!A5&amp;IF(ISEVEN(DATA!#REF!),"_C' ,","_AC', ")&amp;"(SELECT VERSION FROM SYSADM.PSVERSION WHERE OBJECTTYPENAME = 'CLM'), '"&amp;IF(DATA!C5=" ",DATA!A5,DATA!C5)&amp;"', 'N', 'N','N', 0, 0, 
'N', 'N','N','N', 'N', 0,0,'N', 'N','N',' ', ' ', ' ', 0);","")</f>
        <v/>
      </c>
    </row>
    <row r="6" spans="1:2" ht="12.75" customHeight="1">
      <c r="A6" s="1" t="e">
        <f>IF(AND(NOT(ISBLANK(DATA!#REF!)),DATA!#REF!&lt;&gt;DATA!A5),"INSERT INTO SYSADM.PS_SCRTY_QUERY 
VALUES ('"&amp;PSAUTHITEM_AU!$B$1 &amp; DATA!#REF!&amp;IF(ISEVEN(DATA!#REF!),"_C' ,","_AC', ")&amp;"(SELECT VERSION FROM SYSADM.PSVERSION WHERE OBJECTTYPENAME = 'CLM'), '"&amp;IF(DATA!#REF!=" ",DATA!#REF!,DATA!#REF!)&amp;"', 'N', 'N','N', 0, 0, 
'N', 'N','N','N', 'N', 0,0,'N', 'N','N',' ', ' ', ' ', 0);","")</f>
        <v>#REF!</v>
      </c>
    </row>
    <row r="7" spans="1:2" ht="12.75" customHeight="1">
      <c r="A7" s="1" t="e">
        <f>IF(AND(NOT(ISBLANK(DATA!#REF!)),DATA!#REF!&lt;&gt;DATA!#REF!),"INSERT INTO SYSADM.PS_SCRTY_QUERY 
VALUES ('"&amp;PSAUTHITEM_AU!$B$1 &amp; DATA!#REF!&amp;IF(ISEVEN(DATA!#REF!),"_C' ,","_AC', ")&amp;"(SELECT VERSION FROM SYSADM.PSVERSION WHERE OBJECTTYPENAME = 'CLM'), '"&amp;IF(DATA!#REF!=" ",DATA!#REF!,DATA!#REF!)&amp;"', 'N', 'N','N', 0, 0, 
'N', 'N','N','N', 'N', 0,0,'N', 'N','N',' ', ' ', ' ', 0);","")</f>
        <v>#REF!</v>
      </c>
    </row>
    <row r="8" spans="1:2" ht="12.75" customHeight="1">
      <c r="A8" s="1" t="e">
        <f>IF(AND(NOT(ISBLANK(DATA!A6)),DATA!A6&lt;&gt;DATA!#REF!),"INSERT INTO SYSADM.PS_SCRTY_QUERY 
VALUES ('"&amp;PSAUTHITEM_AU!$B$1 &amp; DATA!A6&amp;IF(ISEVEN(DATA!#REF!),"_C' ,","_AC', ")&amp;"(SELECT VERSION FROM SYSADM.PSVERSION WHERE OBJECTTYPENAME = 'CLM'), '"&amp;IF(DATA!C6=" ",DATA!A6,DATA!C6)&amp;"', 'N', 'N','N', 0, 0, 
'N', 'N','N','N', 'N', 0,0,'N', 'N','N',' ', ' ', ' ', 0);","")</f>
        <v>#REF!</v>
      </c>
    </row>
    <row r="9" spans="1:2" ht="12.75" customHeight="1">
      <c r="A9" s="1" t="str">
        <f>IF(AND(NOT(ISBLANK(DATA!A7)),DATA!A7&lt;&gt;DATA!A6),"INSERT INTO SYSADM.PS_SCRTY_QUERY 
VALUES ('"&amp;PSAUTHITEM_AU!$B$1 &amp; DATA!A7&amp;IF(ISEVEN(DATA!#REF!),"_C' ,","_AC', ")&amp;"(SELECT VERSION FROM SYSADM.PSVERSION WHERE OBJECTTYPENAME = 'CLM'), '"&amp;IF(DATA!C7=" ",DATA!A7,DATA!C7)&amp;"', 'N', 'N','N', 0, 0, 
'N', 'N','N','N', 'N', 0,0,'N', 'N','N',' ', ' ', ' ', 0);","")</f>
        <v/>
      </c>
    </row>
    <row r="10" spans="1:2" ht="12.75" customHeight="1">
      <c r="A10" s="1" t="str">
        <f>IF(AND(NOT(ISBLANK(DATA!A8)),DATA!A8&lt;&gt;DATA!A7),"INSERT INTO SYSADM.PS_SCRTY_QUERY 
VALUES ('"&amp;PSAUTHITEM_AU!$B$1 &amp; DATA!A8&amp;IF(ISEVEN(DATA!#REF!),"_C' ,","_AC', ")&amp;"(SELECT VERSION FROM SYSADM.PSVERSION WHERE OBJECTTYPENAME = 'CLM'), '"&amp;IF(DATA!C8=" ",DATA!A8,DATA!C8)&amp;"', 'N', 'N','N', 0, 0, 
'N', 'N','N','N', 'N', 0,0,'N', 'N','N',' ', ' ', ' ', 0);","")</f>
        <v/>
      </c>
    </row>
    <row r="11" spans="1:2" ht="12.75" customHeight="1">
      <c r="A11" s="1" t="str">
        <f>IF(AND(NOT(ISBLANK(DATA!A9)),DATA!A9&lt;&gt;DATA!A8),"INSERT INTO SYSADM.PS_SCRTY_QUERY 
VALUES ('"&amp;PSAUTHITEM_AU!$B$1 &amp; DATA!A9&amp;IF(ISEVEN(DATA!#REF!),"_C' ,","_AC', ")&amp;"(SELECT VERSION FROM SYSADM.PSVERSION WHERE OBJECTTYPENAME = 'CLM'), '"&amp;IF(DATA!C9=" ",DATA!A9,DATA!C9)&amp;"', 'N', 'N','N', 0, 0, 
'N', 'N','N','N', 'N', 0,0,'N', 'N','N',' ', ' ', ' ', 0);","")</f>
        <v/>
      </c>
    </row>
    <row r="12" spans="1:2" ht="12.75" customHeight="1">
      <c r="A12" s="1" t="str">
        <f>IF(AND(NOT(ISBLANK(DATA!A10)),DATA!A10&lt;&gt;DATA!A9),"INSERT INTO SYSADM.PS_SCRTY_QUERY 
VALUES ('"&amp;PSAUTHITEM_AU!$B$1 &amp; DATA!A10&amp;IF(ISEVEN(DATA!#REF!),"_C' ,","_AC', ")&amp;"(SELECT VERSION FROM SYSADM.PSVERSION WHERE OBJECTTYPENAME = 'CLM'), '"&amp;IF(DATA!C10=" ",DATA!A10,DATA!C10)&amp;"', 'N', 'N','N', 0, 0, 
'N', 'N','N','N', 'N', 0,0,'N', 'N','N',' ', ' ', ' ', 0);","")</f>
        <v/>
      </c>
    </row>
    <row r="13" spans="1:2" ht="12.75" customHeight="1">
      <c r="A13" s="1" t="str">
        <f>IF(AND(NOT(ISBLANK(DATA!A11)),DATA!A11&lt;&gt;DATA!A10),"INSERT INTO SYSADM.PS_SCRTY_QUERY 
VALUES ('"&amp;PSAUTHITEM_AU!$B$1 &amp; DATA!A11&amp;IF(ISEVEN(DATA!#REF!),"_C' ,","_AC', ")&amp;"(SELECT VERSION FROM SYSADM.PSVERSION WHERE OBJECTTYPENAME = 'CLM'), '"&amp;IF(DATA!C11=" ",DATA!A11,DATA!C11)&amp;"', 'N', 'N','N', 0, 0, 
'N', 'N','N','N', 'N', 0,0,'N', 'N','N',' ', ' ', ' ', 0);","")</f>
        <v/>
      </c>
    </row>
    <row r="14" spans="1:2" ht="12.75" customHeight="1">
      <c r="A14" s="1" t="str">
        <f>IF(AND(NOT(ISBLANK(DATA!A12)),DATA!A12&lt;&gt;DATA!A11),"INSERT INTO SYSADM.PS_SCRTY_QUERY 
VALUES ('"&amp;PSAUTHITEM_AU!$B$1 &amp; DATA!A12&amp;IF(ISEVEN(DATA!#REF!),"_C' ,","_AC', ")&amp;"(SELECT VERSION FROM SYSADM.PSVERSION WHERE OBJECTTYPENAME = 'CLM'), '"&amp;IF(DATA!C12=" ",DATA!A12,DATA!C12)&amp;"', 'N', 'N','N', 0, 0, 
'N', 'N','N','N', 'N', 0,0,'N', 'N','N',' ', ' ', ' ', 0);","")</f>
        <v/>
      </c>
    </row>
    <row r="15" spans="1:2" ht="12.75" customHeight="1">
      <c r="A15" s="1" t="str">
        <f>IF(AND(NOT(ISBLANK(DATA!A13)),DATA!A13&lt;&gt;DATA!A12),"INSERT INTO SYSADM.PS_SCRTY_QUERY 
VALUES ('"&amp;PSAUTHITEM_AU!$B$1 &amp; DATA!A13&amp;IF(ISEVEN(DATA!#REF!),"_C' ,","_AC', ")&amp;"(SELECT VERSION FROM SYSADM.PSVERSION WHERE OBJECTTYPENAME = 'CLM'), '"&amp;IF(DATA!C13=" ",DATA!A13,DATA!C13)&amp;"', 'N', 'N','N', 0, 0, 
'N', 'N','N','N', 'N', 0,0,'N', 'N','N',' ', ' ', ' ', 0);","")</f>
        <v/>
      </c>
    </row>
    <row r="16" spans="1:2" ht="12.75" customHeight="1">
      <c r="A16" s="1" t="str">
        <f>IF(AND(NOT(ISBLANK(DATA!A14)),DATA!A14&lt;&gt;DATA!A13),"INSERT INTO SYSADM.PS_SCRTY_QUERY 
VALUES ('"&amp;PSAUTHITEM_AU!$B$1 &amp; DATA!A14&amp;IF(ISEVEN(DATA!#REF!),"_C' ,","_AC', ")&amp;"(SELECT VERSION FROM SYSADM.PSVERSION WHERE OBJECTTYPENAME = 'CLM'), '"&amp;IF(DATA!C14=" ",DATA!A14,DATA!C14)&amp;"', 'N', 'N','N', 0, 0, 
'N', 'N','N','N', 'N', 0,0,'N', 'N','N',' ', ' ', ' ', 0);","")</f>
        <v/>
      </c>
    </row>
    <row r="17" spans="1:1" ht="12.75" customHeight="1">
      <c r="A17" s="1" t="str">
        <f>IF(AND(NOT(ISBLANK(DATA!A15)),DATA!A15&lt;&gt;DATA!A14),"INSERT INTO SYSADM.PS_SCRTY_QUERY 
VALUES ('"&amp;PSAUTHITEM_AU!$B$1 &amp; DATA!A15&amp;IF(ISEVEN(DATA!#REF!),"_C' ,","_AC', ")&amp;"(SELECT VERSION FROM SYSADM.PSVERSION WHERE OBJECTTYPENAME = 'CLM'), '"&amp;IF(DATA!C15=" ",DATA!A15,DATA!C15)&amp;"', 'N', 'N','N', 0, 0, 
'N', 'N','N','N', 'N', 0,0,'N', 'N','N',' ', ' ', ' ', 0);","")</f>
        <v/>
      </c>
    </row>
    <row r="18" spans="1:1" ht="12.75" customHeight="1">
      <c r="A18" s="1" t="str">
        <f>IF(AND(NOT(ISBLANK(DATA!A16)),DATA!A16&lt;&gt;DATA!A15),"INSERT INTO SYSADM.PS_SCRTY_QUERY 
VALUES ('"&amp;PSAUTHITEM_AU!$B$1 &amp; DATA!A16&amp;IF(ISEVEN(DATA!#REF!),"_C' ,","_AC', ")&amp;"(SELECT VERSION FROM SYSADM.PSVERSION WHERE OBJECTTYPENAME = 'CLM'), '"&amp;IF(DATA!C16=" ",DATA!A16,DATA!C16)&amp;"', 'N', 'N','N', 0, 0, 
'N', 'N','N','N', 'N', 0,0,'N', 'N','N',' ', ' ', ' ', 0);","")</f>
        <v/>
      </c>
    </row>
    <row r="19" spans="1:1" ht="12.75" customHeight="1">
      <c r="A19" s="1" t="str">
        <f>IF(AND(NOT(ISBLANK(DATA!A17)),DATA!A17&lt;&gt;DATA!A16),"INSERT INTO SYSADM.PS_SCRTY_QUERY 
VALUES ('"&amp;PSAUTHITEM_AU!$B$1 &amp; DATA!A17&amp;IF(ISEVEN(DATA!#REF!),"_C' ,","_AC', ")&amp;"(SELECT VERSION FROM SYSADM.PSVERSION WHERE OBJECTTYPENAME = 'CLM'), '"&amp;IF(DATA!C17=" ",DATA!A17,DATA!C17)&amp;"', 'N', 'N','N', 0, 0, 
'N', 'N','N','N', 'N', 0,0,'N', 'N','N',' ', ' ', ' ', 0);","")</f>
        <v/>
      </c>
    </row>
    <row r="20" spans="1:1" ht="12.75" customHeight="1">
      <c r="A20" s="1" t="str">
        <f>IF(AND(NOT(ISBLANK(DATA!A18)),DATA!A18&lt;&gt;DATA!A17),"INSERT INTO SYSADM.PS_SCRTY_QUERY 
VALUES ('"&amp;PSAUTHITEM_AU!$B$1 &amp; DATA!A18&amp;IF(ISEVEN(DATA!#REF!),"_C' ,","_AC', ")&amp;"(SELECT VERSION FROM SYSADM.PSVERSION WHERE OBJECTTYPENAME = 'CLM'), '"&amp;IF(DATA!C18=" ",DATA!A18,DATA!C18)&amp;"', 'N', 'N','N', 0, 0, 
'N', 'N','N','N', 'N', 0,0,'N', 'N','N',' ', ' ', ' ', 0);","")</f>
        <v/>
      </c>
    </row>
    <row r="21" spans="1:1" ht="12.75" customHeight="1">
      <c r="A21" s="1" t="str">
        <f>IF(AND(NOT(ISBLANK(DATA!A19)),DATA!A19&lt;&gt;DATA!A18),"INSERT INTO SYSADM.PS_SCRTY_QUERY 
VALUES ('"&amp;PSAUTHITEM_AU!$B$1 &amp; DATA!A19&amp;IF(ISEVEN(DATA!#REF!),"_C' ,","_AC', ")&amp;"(SELECT VERSION FROM SYSADM.PSVERSION WHERE OBJECTTYPENAME = 'CLM'), '"&amp;IF(DATA!C19=" ",DATA!A19,DATA!C19)&amp;"', 'N', 'N','N', 0, 0, 
'N', 'N','N','N', 'N', 0,0,'N', 'N','N',' ', ' ', ' ', 0);","")</f>
        <v/>
      </c>
    </row>
    <row r="22" spans="1:1" ht="12.75" customHeight="1">
      <c r="A22" s="1" t="str">
        <f>IF(AND(NOT(ISBLANK(DATA!A20)),DATA!A20&lt;&gt;DATA!A19),"INSERT INTO SYSADM.PS_SCRTY_QUERY 
VALUES ('"&amp;PSAUTHITEM_AU!$B$1 &amp; DATA!A20&amp;IF(ISEVEN(DATA!#REF!),"_C' ,","_AC', ")&amp;"(SELECT VERSION FROM SYSADM.PSVERSION WHERE OBJECTTYPENAME = 'CLM'), '"&amp;IF(DATA!C20=" ",DATA!A20,DATA!C20)&amp;"', 'N', 'N','N', 0, 0, 
'N', 'N','N','N', 'N', 0,0,'N', 'N','N',' ', ' ', ' ', 0);","")</f>
        <v/>
      </c>
    </row>
    <row r="23" spans="1:1" ht="12.75" customHeight="1">
      <c r="A23" s="1" t="str">
        <f>IF(AND(NOT(ISBLANK(DATA!A21)),DATA!A21&lt;&gt;DATA!A20),"INSERT INTO SYSADM.PS_SCRTY_QUERY 
VALUES ('"&amp;PSAUTHITEM_AU!$B$1 &amp; DATA!A21&amp;IF(ISEVEN(DATA!#REF!),"_C' ,","_AC', ")&amp;"(SELECT VERSION FROM SYSADM.PSVERSION WHERE OBJECTTYPENAME = 'CLM'), '"&amp;IF(DATA!C21=" ",DATA!A21,DATA!C21)&amp;"', 'N', 'N','N', 0, 0, 
'N', 'N','N','N', 'N', 0,0,'N', 'N','N',' ', ' ', ' ', 0);","")</f>
        <v/>
      </c>
    </row>
    <row r="24" spans="1:1" ht="12.75" customHeight="1">
      <c r="A24" s="1" t="str">
        <f>IF(AND(NOT(ISBLANK(DATA!A22)),DATA!A22&lt;&gt;DATA!A21),"INSERT INTO SYSADM.PS_SCRTY_QUERY 
VALUES ('"&amp;PSAUTHITEM_AU!$B$1 &amp; DATA!A22&amp;IF(ISEVEN(DATA!#REF!),"_C' ,","_AC', ")&amp;"(SELECT VERSION FROM SYSADM.PSVERSION WHERE OBJECTTYPENAME = 'CLM'), '"&amp;IF(DATA!C22=" ",DATA!A22,DATA!C22)&amp;"', 'N', 'N','N', 0, 0, 
'N', 'N','N','N', 'N', 0,0,'N', 'N','N',' ', ' ', ' ', 0);","")</f>
        <v/>
      </c>
    </row>
    <row r="25" spans="1:1" ht="12.75" customHeight="1">
      <c r="A25" s="1" t="str">
        <f>IF(AND(NOT(ISBLANK(DATA!A23)),DATA!A23&lt;&gt;DATA!A22),"INSERT INTO SYSADM.PS_SCRTY_QUERY 
VALUES ('"&amp;PSAUTHITEM_AU!$B$1 &amp; DATA!A23&amp;IF(ISEVEN(DATA!J4),"_C' ,","_AC', ")&amp;"(SELECT VERSION FROM SYSADM.PSVERSION WHERE OBJECTTYPENAME = 'CLM'), '"&amp;IF(DATA!C23=" ",DATA!A23,DATA!C23)&amp;"', 'N', 'N','N', 0, 0, 
'N', 'N','N','N', 'N', 0,0,'N', 'N','N',' ', ' ', ' ', 0);","")</f>
        <v/>
      </c>
    </row>
    <row r="26" spans="1:1" ht="12.75" customHeight="1">
      <c r="A26" s="1" t="str">
        <f>IF(AND(NOT(ISBLANK(DATA!A24)),DATA!A24&lt;&gt;DATA!A23),"INSERT INTO SYSADM.PS_SCRTY_QUERY 
VALUES ('"&amp;PSAUTHITEM_AU!$B$1 &amp; DATA!A24&amp;IF(ISEVEN(DATA!J5),"_C' ,","_AC', ")&amp;"(SELECT VERSION FROM SYSADM.PSVERSION WHERE OBJECTTYPENAME = 'CLM'), '"&amp;IF(DATA!C24=" ",DATA!A24,DATA!C24)&amp;"', 'N', 'N','N', 0, 0, 
'N', 'N','N','N', 'N', 0,0,'N', 'N','N',' ', ' ', ' ', 0);","")</f>
        <v/>
      </c>
    </row>
    <row r="27" spans="1:1" ht="12.75" customHeight="1">
      <c r="A27" s="1" t="str">
        <f>IF(AND(NOT(ISBLANK(DATA!A25)),DATA!A25&lt;&gt;DATA!A24),"INSERT INTO SYSADM.PS_SCRTY_QUERY 
VALUES ('"&amp;PSAUTHITEM_AU!$B$1 &amp; DATA!A25&amp;IF(ISEVEN(DATA!J6),"_C' ,","_AC', ")&amp;"(SELECT VERSION FROM SYSADM.PSVERSION WHERE OBJECTTYPENAME = 'CLM'), '"&amp;IF(DATA!C25=" ",DATA!A25,DATA!C25)&amp;"', 'N', 'N','N', 0, 0, 
'N', 'N','N','N', 'N', 0,0,'N', 'N','N',' ', ' ', ' ', 0);","")</f>
        <v/>
      </c>
    </row>
    <row r="28" spans="1:1" ht="12.75" customHeight="1">
      <c r="A28" s="1" t="str">
        <f>IF(AND(NOT(ISBLANK(DATA!A26)),DATA!A26&lt;&gt;DATA!A25),"INSERT INTO SYSADM.PS_SCRTY_QUERY 
VALUES ('"&amp;PSAUTHITEM_AU!$B$1 &amp; DATA!A26&amp;IF(ISEVEN(DATA!J7),"_C' ,","_AC', ")&amp;"(SELECT VERSION FROM SYSADM.PSVERSION WHERE OBJECTTYPENAME = 'CLM'), '"&amp;IF(DATA!C26=" ",DATA!A26,DATA!C26)&amp;"', 'N', 'N','N', 0, 0, 
'N', 'N','N','N', 'N', 0,0,'N', 'N','N',' ', ' ', ' ', 0);","")</f>
        <v/>
      </c>
    </row>
    <row r="29" spans="1:1" ht="12.75" customHeight="1">
      <c r="A29" s="1" t="str">
        <f>IF(AND(NOT(ISBLANK(DATA!A27)),DATA!A27&lt;&gt;DATA!A26),"INSERT INTO SYSADM.PS_SCRTY_QUERY 
VALUES ('"&amp;PSAUTHITEM_AU!$B$1 &amp; DATA!A27&amp;IF(ISEVEN(DATA!J8),"_C' ,","_AC', ")&amp;"(SELECT VERSION FROM SYSADM.PSVERSION WHERE OBJECTTYPENAME = 'CLM'), '"&amp;IF(DATA!C27=" ",DATA!A27,DATA!C27)&amp;"', 'N', 'N','N', 0, 0, 
'N', 'N','N','N', 'N', 0,0,'N', 'N','N',' ', ' ', ' ', 0);","")</f>
        <v/>
      </c>
    </row>
    <row r="30" spans="1:1" ht="12.75" customHeight="1">
      <c r="A30" s="1" t="str">
        <f>IF(AND(NOT(ISBLANK(DATA!A28)),DATA!A28&lt;&gt;DATA!A27),"INSERT INTO SYSADM.PS_SCRTY_QUERY 
VALUES ('"&amp;PSAUTHITEM_AU!$B$1 &amp; DATA!A28&amp;IF(ISEVEN(DATA!J9),"_C' ,","_AC', ")&amp;"(SELECT VERSION FROM SYSADM.PSVERSION WHERE OBJECTTYPENAME = 'CLM'), '"&amp;IF(DATA!C28=" ",DATA!A28,DATA!C28)&amp;"', 'N', 'N','N', 0, 0, 
'N', 'N','N','N', 'N', 0,0,'N', 'N','N',' ', ' ', ' ', 0);","")</f>
        <v/>
      </c>
    </row>
    <row r="31" spans="1:1" ht="12.75" customHeight="1">
      <c r="A31" s="1" t="str">
        <f>IF(AND(NOT(ISBLANK(DATA!A29)),DATA!A29&lt;&gt;DATA!A28),"INSERT INTO SYSADM.PS_SCRTY_QUERY 
VALUES ('"&amp;PSAUTHITEM_AU!$B$1 &amp; DATA!A29&amp;IF(ISEVEN(DATA!J10),"_C' ,","_AC', ")&amp;"(SELECT VERSION FROM SYSADM.PSVERSION WHERE OBJECTTYPENAME = 'CLM'), '"&amp;IF(DATA!C29=" ",DATA!A29,DATA!C29)&amp;"', 'N', 'N','N', 0, 0, 
'N', 'N','N','N', 'N', 0,0,'N', 'N','N',' ', ' ', ' ', 0);","")</f>
        <v/>
      </c>
    </row>
    <row r="32" spans="1:1" ht="12.75" customHeight="1">
      <c r="A32" s="1" t="str">
        <f>IF(AND(NOT(ISBLANK(DATA!A30)),DATA!A30&lt;&gt;DATA!A29),"INSERT INTO SYSADM.PS_SCRTY_QUERY 
VALUES ('"&amp;PSAUTHITEM_AU!$B$1 &amp; DATA!A30&amp;IF(ISEVEN(DATA!J11),"_C' ,","_AC', ")&amp;"(SELECT VERSION FROM SYSADM.PSVERSION WHERE OBJECTTYPENAME = 'CLM'), '"&amp;IF(DATA!C30=" ",DATA!A30,DATA!C30)&amp;"', 'N', 'N','N', 0, 0, 
'N', 'N','N','N', 'N', 0,0,'N', 'N','N',' ', ' ', ' ', 0);","")</f>
        <v/>
      </c>
    </row>
    <row r="33" spans="1:1" ht="12.75" customHeight="1">
      <c r="A33" s="1" t="str">
        <f>IF(AND(NOT(ISBLANK(DATA!A31)),DATA!A31&lt;&gt;DATA!A30),"INSERT INTO SYSADM.PS_SCRTY_QUERY 
VALUES ('"&amp;PSAUTHITEM_AU!$B$1 &amp; DATA!A31&amp;IF(ISEVEN(DATA!J12),"_C' ,","_AC', ")&amp;"(SELECT VERSION FROM SYSADM.PSVERSION WHERE OBJECTTYPENAME = 'CLM'), '"&amp;IF(DATA!C31=" ",DATA!A31,DATA!C31)&amp;"', 'N', 'N','N', 0, 0, 
'N', 'N','N','N', 'N', 0,0,'N', 'N','N',' ', ' ', ' ', 0);","")</f>
        <v/>
      </c>
    </row>
    <row r="34" spans="1:1" ht="12.75" customHeight="1">
      <c r="A34" s="1" t="str">
        <f>IF(AND(NOT(ISBLANK(DATA!A32)),DATA!A32&lt;&gt;DATA!A31),"INSERT INTO SYSADM.PS_SCRTY_QUERY 
VALUES ('"&amp;PSAUTHITEM_AU!$B$1 &amp; DATA!A32&amp;IF(ISEVEN(DATA!J13),"_C' ,","_AC', ")&amp;"(SELECT VERSION FROM SYSADM.PSVERSION WHERE OBJECTTYPENAME = 'CLM'), '"&amp;IF(DATA!C32=" ",DATA!A32,DATA!C32)&amp;"', 'N', 'N','N', 0, 0, 
'N', 'N','N','N', 'N', 0,0,'N', 'N','N',' ', ' ', ' ', 0);","")</f>
        <v/>
      </c>
    </row>
    <row r="35" spans="1:1" ht="12.75" customHeight="1">
      <c r="A35" s="1" t="str">
        <f>IF(AND(NOT(ISBLANK(DATA!A33)),DATA!A33&lt;&gt;DATA!A32),"INSERT INTO SYSADM.PS_SCRTY_QUERY 
VALUES ('"&amp;PSAUTHITEM_AU!$B$1 &amp; DATA!A33&amp;IF(ISEVEN(DATA!J14),"_C' ,","_AC', ")&amp;"(SELECT VERSION FROM SYSADM.PSVERSION WHERE OBJECTTYPENAME = 'CLM'), '"&amp;IF(DATA!C33=" ",DATA!A33,DATA!C33)&amp;"', 'N', 'N','N', 0, 0, 
'N', 'N','N','N', 'N', 0,0,'N', 'N','N',' ', ' ', ' ', 0);","")</f>
        <v/>
      </c>
    </row>
    <row r="36" spans="1:1" ht="12.75" customHeight="1">
      <c r="A36" s="1" t="str">
        <f>IF(AND(NOT(ISBLANK(DATA!A34)),DATA!A34&lt;&gt;DATA!A33),"INSERT INTO SYSADM.PS_SCRTY_QUERY 
VALUES ('"&amp;PSAUTHITEM_AU!$B$1 &amp; DATA!A34&amp;IF(ISEVEN(DATA!J15),"_C' ,","_AC', ")&amp;"(SELECT VERSION FROM SYSADM.PSVERSION WHERE OBJECTTYPENAME = 'CLM'), '"&amp;IF(DATA!C34=" ",DATA!A34,DATA!C34)&amp;"', 'N', 'N','N', 0, 0, 
'N', 'N','N','N', 'N', 0,0,'N', 'N','N',' ', ' ', ' ', 0);","")</f>
        <v/>
      </c>
    </row>
    <row r="37" spans="1:1" ht="12.75" customHeight="1">
      <c r="A37" s="1" t="str">
        <f>IF(AND(NOT(ISBLANK(DATA!A35)),DATA!A35&lt;&gt;DATA!A34),"INSERT INTO SYSADM.PS_SCRTY_QUERY 
VALUES ('"&amp;PSAUTHITEM_AU!$B$1 &amp; DATA!A35&amp;IF(ISEVEN(DATA!J16),"_C' ,","_AC', ")&amp;"(SELECT VERSION FROM SYSADM.PSVERSION WHERE OBJECTTYPENAME = 'CLM'), '"&amp;IF(DATA!C35=" ",DATA!A35,DATA!C35)&amp;"', 'N', 'N','N', 0, 0, 
'N', 'N','N','N', 'N', 0,0,'N', 'N','N',' ', ' ', ' ', 0);","")</f>
        <v/>
      </c>
    </row>
    <row r="38" spans="1:1" ht="12.75" customHeight="1">
      <c r="A38" s="1" t="str">
        <f>IF(AND(NOT(ISBLANK(DATA!A36)),DATA!A36&lt;&gt;DATA!A35),"INSERT INTO SYSADM.PS_SCRTY_QUERY 
VALUES ('"&amp;PSAUTHITEM_AU!$B$1 &amp; DATA!A36&amp;IF(ISEVEN(DATA!J17),"_C' ,","_AC', ")&amp;"(SELECT VERSION FROM SYSADM.PSVERSION WHERE OBJECTTYPENAME = 'CLM'), '"&amp;IF(DATA!C36=" ",DATA!A36,DATA!C36)&amp;"', 'N', 'N','N', 0, 0, 
'N', 'N','N','N', 'N', 0,0,'N', 'N','N',' ', ' ', ' ', 0);","")</f>
        <v/>
      </c>
    </row>
    <row r="39" spans="1:1" ht="12.75" customHeight="1">
      <c r="A39" s="1" t="str">
        <f>IF(AND(NOT(ISBLANK(DATA!A37)),DATA!A37&lt;&gt;DATA!A36),"INSERT INTO SYSADM.PS_SCRTY_QUERY 
VALUES ('"&amp;PSAUTHITEM_AU!$B$1 &amp; DATA!A37&amp;IF(ISEVEN(DATA!J18),"_C' ,","_AC', ")&amp;"(SELECT VERSION FROM SYSADM.PSVERSION WHERE OBJECTTYPENAME = 'CLM'), '"&amp;IF(DATA!C37=" ",DATA!A37,DATA!C37)&amp;"', 'N', 'N','N', 0, 0, 
'N', 'N','N','N', 'N', 0,0,'N', 'N','N',' ', ' ', ' ', 0);","")</f>
        <v/>
      </c>
    </row>
    <row r="40" spans="1:1" ht="12.75" customHeight="1">
      <c r="A40" s="1" t="str">
        <f>IF(AND(NOT(ISBLANK(DATA!A38)),DATA!A38&lt;&gt;DATA!A37),"INSERT INTO SYSADM.PS_SCRTY_QUERY 
VALUES ('"&amp;PSAUTHITEM_AU!$B$1 &amp; DATA!A38&amp;IF(ISEVEN(DATA!J19),"_C' ,","_AC', ")&amp;"(SELECT VERSION FROM SYSADM.PSVERSION WHERE OBJECTTYPENAME = 'CLM'), '"&amp;IF(DATA!C38=" ",DATA!A38,DATA!C38)&amp;"', 'N', 'N','N', 0, 0, 
'N', 'N','N','N', 'N', 0,0,'N', 'N','N',' ', ' ', ' ', 0);","")</f>
        <v/>
      </c>
    </row>
    <row r="41" spans="1:1" ht="12.75" customHeight="1">
      <c r="A41" s="1" t="str">
        <f>IF(AND(NOT(ISBLANK(DATA!A39)),DATA!A39&lt;&gt;DATA!A38),"INSERT INTO SYSADM.PS_SCRTY_QUERY 
VALUES ('"&amp;PSAUTHITEM_AU!$B$1 &amp; DATA!A39&amp;IF(ISEVEN(DATA!J20),"_C' ,","_AC', ")&amp;"(SELECT VERSION FROM SYSADM.PSVERSION WHERE OBJECTTYPENAME = 'CLM'), '"&amp;IF(DATA!C39=" ",DATA!A39,DATA!C39)&amp;"', 'N', 'N','N', 0, 0, 
'N', 'N','N','N', 'N', 0,0,'N', 'N','N',' ', ' ', ' ', 0);","")</f>
        <v/>
      </c>
    </row>
    <row r="42" spans="1:1" ht="12.75" customHeight="1">
      <c r="A42" s="1" t="str">
        <f>IF(AND(NOT(ISBLANK(DATA!A40)),DATA!A40&lt;&gt;DATA!A39),"INSERT INTO SYSADM.PS_SCRTY_QUERY 
VALUES ('"&amp;PSAUTHITEM_AU!$B$1 &amp; DATA!A40&amp;IF(ISEVEN(DATA!J21),"_C' ,","_AC', ")&amp;"(SELECT VERSION FROM SYSADM.PSVERSION WHERE OBJECTTYPENAME = 'CLM'), '"&amp;IF(DATA!C40=" ",DATA!A40,DATA!C40)&amp;"', 'N', 'N','N', 0, 0, 
'N', 'N','N','N', 'N', 0,0,'N', 'N','N',' ', ' ', ' ', 0);","")</f>
        <v/>
      </c>
    </row>
    <row r="43" spans="1:1" ht="12.75" customHeight="1">
      <c r="A43" s="1" t="str">
        <f>IF(AND(NOT(ISBLANK(DATA!A41)),DATA!A41&lt;&gt;DATA!A40),"INSERT INTO SYSADM.PS_SCRTY_QUERY 
VALUES ('"&amp;PSAUTHITEM_AU!$B$1 &amp; DATA!A41&amp;IF(ISEVEN(DATA!J22),"_C' ,","_AC', ")&amp;"(SELECT VERSION FROM SYSADM.PSVERSION WHERE OBJECTTYPENAME = 'CLM'), '"&amp;IF(DATA!C41=" ",DATA!A41,DATA!C41)&amp;"', 'N', 'N','N', 0, 0, 
'N', 'N','N','N', 'N', 0,0,'N', 'N','N',' ', ' ', ' ', 0);","")</f>
        <v/>
      </c>
    </row>
    <row r="44" spans="1:1" ht="12.75" customHeight="1">
      <c r="A44" s="1" t="str">
        <f>IF(AND(NOT(ISBLANK(DATA!A42)),DATA!A42&lt;&gt;DATA!A41),"INSERT INTO SYSADM.PS_SCRTY_QUERY 
VALUES ('"&amp;PSAUTHITEM_AU!$B$1 &amp; DATA!A42&amp;IF(ISEVEN(DATA!J23),"_C' ,","_AC', ")&amp;"(SELECT VERSION FROM SYSADM.PSVERSION WHERE OBJECTTYPENAME = 'CLM'), '"&amp;IF(DATA!C42=" ",DATA!A42,DATA!C42)&amp;"', 'N', 'N','N', 0, 0, 
'N', 'N','N','N', 'N', 0,0,'N', 'N','N',' ', ' ', ' ', 0);","")</f>
        <v/>
      </c>
    </row>
    <row r="45" spans="1:1" ht="12.75" customHeight="1">
      <c r="A45" s="1" t="str">
        <f>IF(AND(NOT(ISBLANK(DATA!A43)),DATA!A43&lt;&gt;DATA!A42),"INSERT INTO SYSADM.PS_SCRTY_QUERY 
VALUES ('"&amp;PSAUTHITEM_AU!$B$1 &amp; DATA!A43&amp;IF(ISEVEN(DATA!J24),"_C' ,","_AC', ")&amp;"(SELECT VERSION FROM SYSADM.PSVERSION WHERE OBJECTTYPENAME = 'CLM'), '"&amp;IF(DATA!C43=" ",DATA!A43,DATA!C43)&amp;"', 'N', 'N','N', 0, 0, 
'N', 'N','N','N', 'N', 0,0,'N', 'N','N',' ', ' ', ' ', 0);","")</f>
        <v/>
      </c>
    </row>
    <row r="46" spans="1:1" ht="12.75" customHeight="1">
      <c r="A46" s="1" t="str">
        <f>IF(AND(NOT(ISBLANK(DATA!A44)),DATA!A44&lt;&gt;DATA!A43),"INSERT INTO SYSADM.PS_SCRTY_QUERY 
VALUES ('"&amp;PSAUTHITEM_AU!$B$1 &amp; DATA!A44&amp;IF(ISEVEN(DATA!J25),"_C' ,","_AC', ")&amp;"(SELECT VERSION FROM SYSADM.PSVERSION WHERE OBJECTTYPENAME = 'CLM'), '"&amp;IF(DATA!C44=" ",DATA!A44,DATA!C44)&amp;"', 'N', 'N','N', 0, 0, 
'N', 'N','N','N', 'N', 0,0,'N', 'N','N',' ', ' ', ' ', 0);","")</f>
        <v/>
      </c>
    </row>
    <row r="47" spans="1:1" ht="12.75" customHeight="1">
      <c r="A47" s="1" t="str">
        <f>IF(AND(NOT(ISBLANK(DATA!A45)),DATA!A45&lt;&gt;DATA!A44),"INSERT INTO SYSADM.PS_SCRTY_QUERY 
VALUES ('"&amp;PSAUTHITEM_AU!$B$1 &amp; DATA!A45&amp;IF(ISEVEN(DATA!J26),"_C' ,","_AC', ")&amp;"(SELECT VERSION FROM SYSADM.PSVERSION WHERE OBJECTTYPENAME = 'CLM'), '"&amp;IF(DATA!C45=" ",DATA!A45,DATA!C45)&amp;"', 'N', 'N','N', 0, 0, 
'N', 'N','N','N', 'N', 0,0,'N', 'N','N',' ', ' ', ' ', 0);","")</f>
        <v/>
      </c>
    </row>
    <row r="48" spans="1:1" ht="12.75" customHeight="1">
      <c r="A48" s="1" t="str">
        <f>IF(AND(NOT(ISBLANK(DATA!A46)),DATA!A46&lt;&gt;DATA!A45),"INSERT INTO SYSADM.PS_SCRTY_QUERY 
VALUES ('"&amp;PSAUTHITEM_AU!$B$1 &amp; DATA!A46&amp;IF(ISEVEN(DATA!J27),"_C' ,","_AC', ")&amp;"(SELECT VERSION FROM SYSADM.PSVERSION WHERE OBJECTTYPENAME = 'CLM'), '"&amp;IF(DATA!C46=" ",DATA!A46,DATA!C46)&amp;"', 'N', 'N','N', 0, 0, 
'N', 'N','N','N', 'N', 0,0,'N', 'N','N',' ', ' ', ' ', 0);","")</f>
        <v/>
      </c>
    </row>
    <row r="49" spans="1:1" ht="12.75" customHeight="1">
      <c r="A49" s="1" t="str">
        <f>IF(AND(NOT(ISBLANK(DATA!A47)),DATA!A47&lt;&gt;DATA!A46),"INSERT INTO SYSADM.PS_SCRTY_QUERY 
VALUES ('"&amp;PSAUTHITEM_AU!$B$1 &amp; DATA!A47&amp;IF(ISEVEN(DATA!J28),"_C' ,","_AC', ")&amp;"(SELECT VERSION FROM SYSADM.PSVERSION WHERE OBJECTTYPENAME = 'CLM'), '"&amp;IF(DATA!C47=" ",DATA!A47,DATA!C47)&amp;"', 'N', 'N','N', 0, 0, 
'N', 'N','N','N', 'N', 0,0,'N', 'N','N',' ', ' ', ' ', 0);","")</f>
        <v/>
      </c>
    </row>
    <row r="50" spans="1:1" ht="12.75" customHeight="1">
      <c r="A50" s="1" t="str">
        <f>IF(AND(NOT(ISBLANK(DATA!A48)),DATA!A48&lt;&gt;DATA!A47),"INSERT INTO SYSADM.PS_SCRTY_QUERY 
VALUES ('"&amp;PSAUTHITEM_AU!$B$1 &amp; DATA!A48&amp;IF(ISEVEN(DATA!J29),"_C' ,","_AC', ")&amp;"(SELECT VERSION FROM SYSADM.PSVERSION WHERE OBJECTTYPENAME = 'CLM'), '"&amp;IF(DATA!C48=" ",DATA!A48,DATA!C48)&amp;"', 'N', 'N','N', 0, 0, 
'N', 'N','N','N', 'N', 0,0,'N', 'N','N',' ', ' ', ' ', 0);","")</f>
        <v/>
      </c>
    </row>
    <row r="51" spans="1:1" ht="12.75" customHeight="1">
      <c r="A51" s="1" t="str">
        <f>IF(AND(NOT(ISBLANK(DATA!A49)),DATA!A49&lt;&gt;DATA!A48),"INSERT INTO SYSADM.PS_SCRTY_QUERY 
VALUES ('"&amp;PSAUTHITEM_AU!$B$1 &amp; DATA!A49&amp;IF(ISEVEN(DATA!J30),"_C' ,","_AC', ")&amp;"(SELECT VERSION FROM SYSADM.PSVERSION WHERE OBJECTTYPENAME = 'CLM'), '"&amp;IF(DATA!C49=" ",DATA!A49,DATA!C49)&amp;"', 'N', 'N','N', 0, 0, 
'N', 'N','N','N', 'N', 0,0,'N', 'N','N',' ', ' ', ' ', 0);","")</f>
        <v/>
      </c>
    </row>
    <row r="52" spans="1:1" ht="12.75" customHeight="1">
      <c r="A52" s="1" t="str">
        <f>IF(AND(NOT(ISBLANK(DATA!A50)),DATA!A50&lt;&gt;DATA!A49),"INSERT INTO SYSADM.PS_SCRTY_QUERY 
VALUES ('"&amp;PSAUTHITEM_AU!$B$1 &amp; DATA!A50&amp;IF(ISEVEN(DATA!J31),"_C' ,","_AC', ")&amp;"(SELECT VERSION FROM SYSADM.PSVERSION WHERE OBJECTTYPENAME = 'CLM'), '"&amp;IF(DATA!C50=" ",DATA!A50,DATA!C50)&amp;"', 'N', 'N','N', 0, 0, 
'N', 'N','N','N', 'N', 0,0,'N', 'N','N',' ', ' ', ' ', 0);","")</f>
        <v/>
      </c>
    </row>
    <row r="53" spans="1:1" ht="12.75" customHeight="1">
      <c r="A53" s="1" t="str">
        <f>IF(AND(NOT(ISBLANK(DATA!A51)),DATA!A51&lt;&gt;DATA!A50),"INSERT INTO SYSADM.PS_SCRTY_QUERY 
VALUES ('"&amp;PSAUTHITEM_AU!$B$1 &amp; DATA!A51&amp;IF(ISEVEN(DATA!J32),"_C' ,","_AC', ")&amp;"(SELECT VERSION FROM SYSADM.PSVERSION WHERE OBJECTTYPENAME = 'CLM'), '"&amp;IF(DATA!C51=" ",DATA!A51,DATA!C51)&amp;"', 'N', 'N','N', 0, 0, 
'N', 'N','N','N', 'N', 0,0,'N', 'N','N',' ', ' ', ' ', 0);","")</f>
        <v/>
      </c>
    </row>
    <row r="54" spans="1:1" ht="12.75" customHeight="1">
      <c r="A54" s="1" t="str">
        <f>IF(AND(NOT(ISBLANK(DATA!A52)),DATA!A52&lt;&gt;DATA!A51),"INSERT INTO SYSADM.PS_SCRTY_QUERY 
VALUES ('"&amp;PSAUTHITEM_AU!$B$1 &amp; DATA!A52&amp;IF(ISEVEN(DATA!J33),"_C' ,","_AC', ")&amp;"(SELECT VERSION FROM SYSADM.PSVERSION WHERE OBJECTTYPENAME = 'CLM'), '"&amp;IF(DATA!C52=" ",DATA!A52,DATA!C52)&amp;"', 'N', 'N','N', 0, 0, 
'N', 'N','N','N', 'N', 0,0,'N', 'N','N',' ', ' ', ' ', 0);","")</f>
        <v/>
      </c>
    </row>
    <row r="55" spans="1:1" ht="12.75" customHeight="1">
      <c r="A55" s="1" t="str">
        <f>IF(AND(NOT(ISBLANK(DATA!A53)),DATA!A53&lt;&gt;DATA!A52),"INSERT INTO SYSADM.PS_SCRTY_QUERY 
VALUES ('"&amp;PSAUTHITEM_AU!$B$1 &amp; DATA!A53&amp;IF(ISEVEN(DATA!J34),"_C' ,","_AC', ")&amp;"(SELECT VERSION FROM SYSADM.PSVERSION WHERE OBJECTTYPENAME = 'CLM'), '"&amp;IF(DATA!C53=" ",DATA!A53,DATA!C53)&amp;"', 'N', 'N','N', 0, 0, 
'N', 'N','N','N', 'N', 0,0,'N', 'N','N',' ', ' ', ' ', 0);","")</f>
        <v/>
      </c>
    </row>
    <row r="56" spans="1:1" ht="12.75" customHeight="1">
      <c r="A56" s="1" t="str">
        <f>IF(AND(NOT(ISBLANK(DATA!A54)),DATA!A54&lt;&gt;DATA!A53),"INSERT INTO SYSADM.PS_SCRTY_QUERY 
VALUES ('"&amp;PSAUTHITEM_AU!$B$1 &amp; DATA!A54&amp;IF(ISEVEN(DATA!J35),"_C' ,","_AC', ")&amp;"(SELECT VERSION FROM SYSADM.PSVERSION WHERE OBJECTTYPENAME = 'CLM'), '"&amp;IF(DATA!C54=" ",DATA!A54,DATA!C54)&amp;"', 'N', 'N','N', 0, 0, 
'N', 'N','N','N', 'N', 0,0,'N', 'N','N',' ', ' ', ' ', 0);","")</f>
        <v/>
      </c>
    </row>
    <row r="57" spans="1:1" ht="12.75" customHeight="1">
      <c r="A57" s="1" t="str">
        <f>IF(AND(NOT(ISBLANK(DATA!A55)),DATA!A55&lt;&gt;DATA!A54),"INSERT INTO SYSADM.PS_SCRTY_QUERY 
VALUES ('"&amp;PSAUTHITEM_AU!$B$1 &amp; DATA!A55&amp;IF(ISEVEN(DATA!J36),"_C' ,","_AC', ")&amp;"(SELECT VERSION FROM SYSADM.PSVERSION WHERE OBJECTTYPENAME = 'CLM'), '"&amp;IF(DATA!C55=" ",DATA!A55,DATA!C55)&amp;"', 'N', 'N','N', 0, 0, 
'N', 'N','N','N', 'N', 0,0,'N', 'N','N',' ', ' ', ' ', 0);","")</f>
        <v/>
      </c>
    </row>
    <row r="58" spans="1:1" ht="12.75" customHeight="1">
      <c r="A58" s="1" t="str">
        <f>IF(AND(NOT(ISBLANK(DATA!A56)),DATA!A56&lt;&gt;DATA!A55),"INSERT INTO SYSADM.PS_SCRTY_QUERY 
VALUES ('"&amp;PSAUTHITEM_AU!$B$1 &amp; DATA!A56&amp;IF(ISEVEN(DATA!J37),"_C' ,","_AC', ")&amp;"(SELECT VERSION FROM SYSADM.PSVERSION WHERE OBJECTTYPENAME = 'CLM'), '"&amp;IF(DATA!C56=" ",DATA!A56,DATA!C56)&amp;"', 'N', 'N','N', 0, 0, 
'N', 'N','N','N', 'N', 0,0,'N', 'N','N',' ', ' ', ' ', 0);","")</f>
        <v/>
      </c>
    </row>
    <row r="59" spans="1:1" ht="12.75" customHeight="1">
      <c r="A59" s="1" t="str">
        <f>IF(AND(NOT(ISBLANK(DATA!A57)),DATA!A57&lt;&gt;DATA!A56),"INSERT INTO SYSADM.PS_SCRTY_QUERY 
VALUES ('"&amp;PSAUTHITEM_AU!$B$1 &amp; DATA!A57&amp;IF(ISEVEN(DATA!J38),"_C' ,","_AC', ")&amp;"(SELECT VERSION FROM SYSADM.PSVERSION WHERE OBJECTTYPENAME = 'CLM'), '"&amp;IF(DATA!C57=" ",DATA!A57,DATA!C57)&amp;"', 'N', 'N','N', 0, 0, 
'N', 'N','N','N', 'N', 0,0,'N', 'N','N',' ', ' ', ' ', 0);","")</f>
        <v/>
      </c>
    </row>
    <row r="60" spans="1:1" ht="12.75" customHeight="1">
      <c r="A60" s="1" t="str">
        <f>IF(AND(NOT(ISBLANK(DATA!A58)),DATA!A58&lt;&gt;DATA!A57),"INSERT INTO SYSADM.PS_SCRTY_QUERY 
VALUES ('"&amp;PSAUTHITEM_AU!$B$1 &amp; DATA!A58&amp;IF(ISEVEN(DATA!J39),"_C' ,","_AC', ")&amp;"(SELECT VERSION FROM SYSADM.PSVERSION WHERE OBJECTTYPENAME = 'CLM'), '"&amp;IF(DATA!C58=" ",DATA!A58,DATA!C58)&amp;"', 'N', 'N','N', 0, 0, 
'N', 'N','N','N', 'N', 0,0,'N', 'N','N',' ', ' ', ' ', 0);","")</f>
        <v/>
      </c>
    </row>
    <row r="61" spans="1:1" ht="12.75" customHeight="1">
      <c r="A61" s="1" t="str">
        <f>IF(AND(NOT(ISBLANK(DATA!A59)),DATA!A59&lt;&gt;DATA!A58),"INSERT INTO SYSADM.PS_SCRTY_QUERY 
VALUES ('"&amp;PSAUTHITEM_AU!$B$1 &amp; DATA!A59&amp;IF(ISEVEN(DATA!J40),"_C' ,","_AC', ")&amp;"(SELECT VERSION FROM SYSADM.PSVERSION WHERE OBJECTTYPENAME = 'CLM'), '"&amp;IF(DATA!C59=" ",DATA!A59,DATA!C59)&amp;"', 'N', 'N','N', 0, 0, 
'N', 'N','N','N', 'N', 0,0,'N', 'N','N',' ', ' ', ' ', 0);","")</f>
        <v/>
      </c>
    </row>
    <row r="62" spans="1:1" ht="12.75" customHeight="1">
      <c r="A62" s="1" t="str">
        <f>IF(AND(NOT(ISBLANK(DATA!A60)),DATA!A60&lt;&gt;DATA!A59),"INSERT INTO SYSADM.PS_SCRTY_QUERY 
VALUES ('"&amp;PSAUTHITEM_AU!$B$1 &amp; DATA!A60&amp;IF(ISEVEN(DATA!J41),"_C' ,","_AC', ")&amp;"(SELECT VERSION FROM SYSADM.PSVERSION WHERE OBJECTTYPENAME = 'CLM'), '"&amp;IF(DATA!C60=" ",DATA!A60,DATA!C60)&amp;"', 'N', 'N','N', 0, 0, 
'N', 'N','N','N', 'N', 0,0,'N', 'N','N',' ', ' ', ' ', 0);","")</f>
        <v/>
      </c>
    </row>
    <row r="63" spans="1:1" ht="12.75" customHeight="1">
      <c r="A63" s="1" t="str">
        <f>IF(AND(NOT(ISBLANK(DATA!A61)),DATA!A61&lt;&gt;DATA!A60),"INSERT INTO SYSADM.PS_SCRTY_QUERY 
VALUES ('"&amp;PSAUTHITEM_AU!$B$1 &amp; DATA!A61&amp;IF(ISEVEN(DATA!J42),"_C' ,","_AC', ")&amp;"(SELECT VERSION FROM SYSADM.PSVERSION WHERE OBJECTTYPENAME = 'CLM'), '"&amp;IF(DATA!C61=" ",DATA!A61,DATA!C61)&amp;"', 'N', 'N','N', 0, 0, 
'N', 'N','N','N', 'N', 0,0,'N', 'N','N',' ', ' ', ' ', 0);","")</f>
        <v/>
      </c>
    </row>
    <row r="64" spans="1:1" ht="12.75" customHeight="1">
      <c r="A64" s="1" t="str">
        <f>IF(AND(NOT(ISBLANK(DATA!A62)),DATA!A62&lt;&gt;DATA!A61),"INSERT INTO SYSADM.PS_SCRTY_QUERY 
VALUES ('"&amp;PSAUTHITEM_AU!$B$1 &amp; DATA!A62&amp;IF(ISEVEN(DATA!J43),"_C' ,","_AC', ")&amp;"(SELECT VERSION FROM SYSADM.PSVERSION WHERE OBJECTTYPENAME = 'CLM'), '"&amp;IF(DATA!C62=" ",DATA!A62,DATA!C62)&amp;"', 'N', 'N','N', 0, 0, 
'N', 'N','N','N', 'N', 0,0,'N', 'N','N',' ', ' ', ' ', 0);","")</f>
        <v/>
      </c>
    </row>
    <row r="65" spans="1:1" ht="12.75" customHeight="1">
      <c r="A65" s="1" t="str">
        <f>IF(AND(NOT(ISBLANK(DATA!A63)),DATA!A63&lt;&gt;DATA!A62),"INSERT INTO SYSADM.PS_SCRTY_QUERY 
VALUES ('"&amp;PSAUTHITEM_AU!$B$1 &amp; DATA!A63&amp;IF(ISEVEN(DATA!J44),"_C' ,","_AC', ")&amp;"(SELECT VERSION FROM SYSADM.PSVERSION WHERE OBJECTTYPENAME = 'CLM'), '"&amp;IF(DATA!C63=" ",DATA!A63,DATA!C63)&amp;"', 'N', 'N','N', 0, 0, 
'N', 'N','N','N', 'N', 0,0,'N', 'N','N',' ', ' ', ' ', 0);","")</f>
        <v/>
      </c>
    </row>
    <row r="66" spans="1:1" ht="12.75" customHeight="1">
      <c r="A66" s="1" t="str">
        <f>IF(AND(NOT(ISBLANK(DATA!A64)),DATA!A64&lt;&gt;DATA!A63),"INSERT INTO SYSADM.PS_SCRTY_QUERY 
VALUES ('"&amp;PSAUTHITEM_AU!$B$1 &amp; DATA!A64&amp;IF(ISEVEN(DATA!J45),"_C' ,","_AC', ")&amp;"(SELECT VERSION FROM SYSADM.PSVERSION WHERE OBJECTTYPENAME = 'CLM'), '"&amp;IF(DATA!C64=" ",DATA!A64,DATA!C64)&amp;"', 'N', 'N','N', 0, 0, 
'N', 'N','N','N', 'N', 0,0,'N', 'N','N',' ', ' ', ' ', 0);","")</f>
        <v/>
      </c>
    </row>
    <row r="67" spans="1:1" ht="12.75" customHeight="1">
      <c r="A67" s="1" t="str">
        <f>IF(AND(NOT(ISBLANK(DATA!A65)),DATA!A65&lt;&gt;DATA!A64),"INSERT INTO SYSADM.PS_SCRTY_QUERY 
VALUES ('"&amp;PSAUTHITEM_AU!$B$1 &amp; DATA!A65&amp;IF(ISEVEN(DATA!J46),"_C' ,","_AC', ")&amp;"(SELECT VERSION FROM SYSADM.PSVERSION WHERE OBJECTTYPENAME = 'CLM'), '"&amp;IF(DATA!C65=" ",DATA!A65,DATA!C65)&amp;"', 'N', 'N','N', 0, 0, 
'N', 'N','N','N', 'N', 0,0,'N', 'N','N',' ', ' ', ' ', 0);","")</f>
        <v/>
      </c>
    </row>
    <row r="68" spans="1:1" ht="12.75" customHeight="1">
      <c r="A68" s="1" t="str">
        <f>IF(AND(NOT(ISBLANK(DATA!A66)),DATA!A66&lt;&gt;DATA!A65),"INSERT INTO SYSADM.PS_SCRTY_QUERY 
VALUES ('"&amp;PSAUTHITEM_AU!$B$1 &amp; DATA!A66&amp;IF(ISEVEN(DATA!J47),"_C' ,","_AC', ")&amp;"(SELECT VERSION FROM SYSADM.PSVERSION WHERE OBJECTTYPENAME = 'CLM'), '"&amp;IF(DATA!C66=" ",DATA!A66,DATA!C66)&amp;"', 'N', 'N','N', 0, 0, 
'N', 'N','N','N', 'N', 0,0,'N', 'N','N',' ', ' ', ' ', 0);","")</f>
        <v/>
      </c>
    </row>
    <row r="69" spans="1:1" ht="12.75" customHeight="1">
      <c r="A69" s="1" t="str">
        <f>IF(AND(NOT(ISBLANK(DATA!A67)),DATA!A67&lt;&gt;DATA!A66),"INSERT INTO SYSADM.PS_SCRTY_QUERY 
VALUES ('"&amp;PSAUTHITEM_AU!$B$1 &amp; DATA!A67&amp;IF(ISEVEN(DATA!J48),"_C' ,","_AC', ")&amp;"(SELECT VERSION FROM SYSADM.PSVERSION WHERE OBJECTTYPENAME = 'CLM'), '"&amp;IF(DATA!C67=" ",DATA!A67,DATA!C67)&amp;"', 'N', 'N','N', 0, 0, 
'N', 'N','N','N', 'N', 0,0,'N', 'N','N',' ', ' ', ' ', 0);","")</f>
        <v/>
      </c>
    </row>
    <row r="70" spans="1:1" ht="12.75" customHeight="1">
      <c r="A70" s="1" t="str">
        <f>IF(AND(NOT(ISBLANK(DATA!A68)),DATA!A68&lt;&gt;DATA!A67),"INSERT INTO SYSADM.PS_SCRTY_QUERY 
VALUES ('"&amp;PSAUTHITEM_AU!$B$1 &amp; DATA!A68&amp;IF(ISEVEN(DATA!J49),"_C' ,","_AC', ")&amp;"(SELECT VERSION FROM SYSADM.PSVERSION WHERE OBJECTTYPENAME = 'CLM'), '"&amp;IF(DATA!C68=" ",DATA!A68,DATA!C68)&amp;"', 'N', 'N','N', 0, 0, 
'N', 'N','N','N', 'N', 0,0,'N', 'N','N',' ', ' ', ' ', 0);","")</f>
        <v/>
      </c>
    </row>
    <row r="71" spans="1:1" ht="12.75" customHeight="1">
      <c r="A71" s="1" t="str">
        <f>IF(AND(NOT(ISBLANK(DATA!A69)),DATA!A69&lt;&gt;DATA!A68),"INSERT INTO SYSADM.PS_SCRTY_QUERY 
VALUES ('"&amp;PSAUTHITEM_AU!$B$1 &amp; DATA!A69&amp;IF(ISEVEN(DATA!J50),"_C' ,","_AC', ")&amp;"(SELECT VERSION FROM SYSADM.PSVERSION WHERE OBJECTTYPENAME = 'CLM'), '"&amp;IF(DATA!C69=" ",DATA!A69,DATA!C69)&amp;"', 'N', 'N','N', 0, 0, 
'N', 'N','N','N', 'N', 0,0,'N', 'N','N',' ', ' ', ' ', 0);","")</f>
        <v/>
      </c>
    </row>
    <row r="72" spans="1:1" ht="12.75" customHeight="1">
      <c r="A72" s="1" t="str">
        <f>IF(AND(NOT(ISBLANK(DATA!A70)),DATA!A70&lt;&gt;DATA!A69),"INSERT INTO SYSADM.PS_SCRTY_QUERY 
VALUES ('"&amp;PSAUTHITEM_AU!$B$1 &amp; DATA!A70&amp;IF(ISEVEN(DATA!J51),"_C' ,","_AC', ")&amp;"(SELECT VERSION FROM SYSADM.PSVERSION WHERE OBJECTTYPENAME = 'CLM'), '"&amp;IF(DATA!C70=" ",DATA!A70,DATA!C70)&amp;"', 'N', 'N','N', 0, 0, 
'N', 'N','N','N', 'N', 0,0,'N', 'N','N',' ', ' ', ' ', 0);","")</f>
        <v/>
      </c>
    </row>
    <row r="73" spans="1:1" ht="12.75" customHeight="1">
      <c r="A73" s="1" t="str">
        <f>IF(AND(NOT(ISBLANK(DATA!A71)),DATA!A71&lt;&gt;DATA!A70),"INSERT INTO SYSADM.PS_SCRTY_QUERY 
VALUES ('"&amp;PSAUTHITEM_AU!$B$1 &amp; DATA!A71&amp;IF(ISEVEN(DATA!J52),"_C' ,","_AC', ")&amp;"(SELECT VERSION FROM SYSADM.PSVERSION WHERE OBJECTTYPENAME = 'CLM'), '"&amp;IF(DATA!C71=" ",DATA!A71,DATA!C71)&amp;"', 'N', 'N','N', 0, 0, 
'N', 'N','N','N', 'N', 0,0,'N', 'N','N',' ', ' ', ' ', 0);","")</f>
        <v/>
      </c>
    </row>
    <row r="74" spans="1:1" ht="12.75" customHeight="1">
      <c r="A74" s="1" t="str">
        <f>IF(AND(NOT(ISBLANK(DATA!A72)),DATA!A72&lt;&gt;DATA!A71),"INSERT INTO SYSADM.PS_SCRTY_QUERY 
VALUES ('"&amp;PSAUTHITEM_AU!$B$1 &amp; DATA!A72&amp;IF(ISEVEN(DATA!J53),"_C' ,","_AC', ")&amp;"(SELECT VERSION FROM SYSADM.PSVERSION WHERE OBJECTTYPENAME = 'CLM'), '"&amp;IF(DATA!C72=" ",DATA!A72,DATA!C72)&amp;"', 'N', 'N','N', 0, 0, 
'N', 'N','N','N', 'N', 0,0,'N', 'N','N',' ', ' ', ' ', 0);","")</f>
        <v/>
      </c>
    </row>
    <row r="75" spans="1:1" ht="12.75" customHeight="1">
      <c r="A75" s="1" t="str">
        <f>IF(AND(NOT(ISBLANK(DATA!A73)),DATA!A73&lt;&gt;DATA!A72),"INSERT INTO SYSADM.PS_SCRTY_QUERY 
VALUES ('"&amp;PSAUTHITEM_AU!$B$1 &amp; DATA!A73&amp;IF(ISEVEN(DATA!J54),"_C' ,","_AC', ")&amp;"(SELECT VERSION FROM SYSADM.PSVERSION WHERE OBJECTTYPENAME = 'CLM'), '"&amp;IF(DATA!C73=" ",DATA!A73,DATA!C73)&amp;"', 'N', 'N','N', 0, 0, 
'N', 'N','N','N', 'N', 0,0,'N', 'N','N',' ', ' ', ' ', 0);","")</f>
        <v/>
      </c>
    </row>
    <row r="76" spans="1:1" ht="12.75" customHeight="1">
      <c r="A76" s="1" t="str">
        <f>IF(AND(NOT(ISBLANK(DATA!A74)),DATA!A74&lt;&gt;DATA!A73),"INSERT INTO SYSADM.PS_SCRTY_QUERY 
VALUES ('"&amp;PSAUTHITEM_AU!$B$1 &amp; DATA!A74&amp;IF(ISEVEN(DATA!J55),"_C' ,","_AC', ")&amp;"(SELECT VERSION FROM SYSADM.PSVERSION WHERE OBJECTTYPENAME = 'CLM'), '"&amp;IF(DATA!C74=" ",DATA!A74,DATA!C74)&amp;"', 'N', 'N','N', 0, 0, 
'N', 'N','N','N', 'N', 0,0,'N', 'N','N',' ', ' ', ' ', 0);","")</f>
        <v/>
      </c>
    </row>
    <row r="77" spans="1:1" ht="12.75" customHeight="1">
      <c r="A77" s="1" t="str">
        <f>IF(AND(NOT(ISBLANK(DATA!A75)),DATA!A75&lt;&gt;DATA!A74),"INSERT INTO SYSADM.PS_SCRTY_QUERY 
VALUES ('"&amp;PSAUTHITEM_AU!$B$1 &amp; DATA!A75&amp;IF(ISEVEN(DATA!J56),"_C' ,","_AC', ")&amp;"(SELECT VERSION FROM SYSADM.PSVERSION WHERE OBJECTTYPENAME = 'CLM'), '"&amp;IF(DATA!C75=" ",DATA!A75,DATA!C75)&amp;"', 'N', 'N','N', 0, 0, 
'N', 'N','N','N', 'N', 0,0,'N', 'N','N',' ', ' ', ' ', 0);","")</f>
        <v/>
      </c>
    </row>
    <row r="78" spans="1:1" ht="12.75" customHeight="1">
      <c r="A78" s="1" t="str">
        <f>IF(AND(NOT(ISBLANK(DATA!A76)),DATA!A76&lt;&gt;DATA!A75),"INSERT INTO SYSADM.PS_SCRTY_QUERY 
VALUES ('"&amp;PSAUTHITEM_AU!$B$1 &amp; DATA!A76&amp;IF(ISEVEN(DATA!J57),"_C' ,","_AC', ")&amp;"(SELECT VERSION FROM SYSADM.PSVERSION WHERE OBJECTTYPENAME = 'CLM'), '"&amp;IF(DATA!C76=" ",DATA!A76,DATA!C76)&amp;"', 'N', 'N','N', 0, 0, 
'N', 'N','N','N', 'N', 0,0,'N', 'N','N',' ', ' ', ' ', 0);","")</f>
        <v/>
      </c>
    </row>
    <row r="79" spans="1:1" ht="12.75" customHeight="1">
      <c r="A79" s="1" t="str">
        <f>IF(AND(NOT(ISBLANK(DATA!A77)),DATA!A77&lt;&gt;DATA!A76),"INSERT INTO SYSADM.PS_SCRTY_QUERY 
VALUES ('"&amp;PSAUTHITEM_AU!$B$1 &amp; DATA!A77&amp;IF(ISEVEN(DATA!J58),"_C' ,","_AC', ")&amp;"(SELECT VERSION FROM SYSADM.PSVERSION WHERE OBJECTTYPENAME = 'CLM'), '"&amp;IF(DATA!C77=" ",DATA!A77,DATA!C77)&amp;"', 'N', 'N','N', 0, 0, 
'N', 'N','N','N', 'N', 0,0,'N', 'N','N',' ', ' ', ' ', 0);","")</f>
        <v/>
      </c>
    </row>
    <row r="80" spans="1:1" ht="12.75" customHeight="1">
      <c r="A80" s="1" t="str">
        <f>IF(AND(NOT(ISBLANK(DATA!A78)),DATA!A78&lt;&gt;DATA!A77),"INSERT INTO SYSADM.PS_SCRTY_QUERY 
VALUES ('"&amp;PSAUTHITEM_AU!$B$1 &amp; DATA!A78&amp;IF(ISEVEN(DATA!J59),"_C' ,","_AC', ")&amp;"(SELECT VERSION FROM SYSADM.PSVERSION WHERE OBJECTTYPENAME = 'CLM'), '"&amp;IF(DATA!C78=" ",DATA!A78,DATA!C78)&amp;"', 'N', 'N','N', 0, 0, 
'N', 'N','N','N', 'N', 0,0,'N', 'N','N',' ', ' ', ' ', 0);","")</f>
        <v/>
      </c>
    </row>
    <row r="81" spans="1:1" ht="12.75" customHeight="1">
      <c r="A81" s="1" t="str">
        <f>IF(AND(NOT(ISBLANK(DATA!A79)),DATA!A79&lt;&gt;DATA!A78),"INSERT INTO SYSADM.PS_SCRTY_QUERY 
VALUES ('"&amp;PSAUTHITEM_AU!$B$1 &amp; DATA!A79&amp;IF(ISEVEN(DATA!J60),"_C' ,","_AC', ")&amp;"(SELECT VERSION FROM SYSADM.PSVERSION WHERE OBJECTTYPENAME = 'CLM'), '"&amp;IF(DATA!C79=" ",DATA!A79,DATA!C79)&amp;"', 'N', 'N','N', 0, 0, 
'N', 'N','N','N', 'N', 0,0,'N', 'N','N',' ', ' ', ' ', 0);","")</f>
        <v/>
      </c>
    </row>
    <row r="82" spans="1:1" ht="12.75" customHeight="1">
      <c r="A82" s="1" t="str">
        <f>IF(AND(NOT(ISBLANK(DATA!A80)),DATA!A80&lt;&gt;DATA!A79),"INSERT INTO SYSADM.PS_SCRTY_QUERY 
VALUES ('"&amp;PSAUTHITEM_AU!$B$1 &amp; DATA!A80&amp;IF(ISEVEN(DATA!J61),"_C' ,","_AC', ")&amp;"(SELECT VERSION FROM SYSADM.PSVERSION WHERE OBJECTTYPENAME = 'CLM'), '"&amp;IF(DATA!C80=" ",DATA!A80,DATA!C80)&amp;"', 'N', 'N','N', 0, 0, 
'N', 'N','N','N', 'N', 0,0,'N', 'N','N',' ', ' ', ' ', 0);","")</f>
        <v/>
      </c>
    </row>
    <row r="83" spans="1:1" ht="12.75" customHeight="1">
      <c r="A83" s="1" t="str">
        <f>IF(AND(NOT(ISBLANK(DATA!A81)),DATA!A81&lt;&gt;DATA!A80),"INSERT INTO SYSADM.PS_SCRTY_QUERY 
VALUES ('"&amp;PSAUTHITEM_AU!$B$1 &amp; DATA!A81&amp;IF(ISEVEN(DATA!J62),"_C' ,","_AC', ")&amp;"(SELECT VERSION FROM SYSADM.PSVERSION WHERE OBJECTTYPENAME = 'CLM'), '"&amp;IF(DATA!C81=" ",DATA!A81,DATA!C81)&amp;"', 'N', 'N','N', 0, 0, 
'N', 'N','N','N', 'N', 0,0,'N', 'N','N',' ', ' ', ' ', 0);","")</f>
        <v/>
      </c>
    </row>
    <row r="84" spans="1:1" ht="12.75" customHeight="1">
      <c r="A84" s="1" t="str">
        <f>IF(AND(NOT(ISBLANK(DATA!A82)),DATA!A82&lt;&gt;DATA!A81),"INSERT INTO SYSADM.PS_SCRTY_QUERY 
VALUES ('"&amp;PSAUTHITEM_AU!$B$1 &amp; DATA!A82&amp;IF(ISEVEN(DATA!J63),"_C' ,","_AC', ")&amp;"(SELECT VERSION FROM SYSADM.PSVERSION WHERE OBJECTTYPENAME = 'CLM'), '"&amp;IF(DATA!C82=" ",DATA!A82,DATA!C82)&amp;"', 'N', 'N','N', 0, 0, 
'N', 'N','N','N', 'N', 0,0,'N', 'N','N',' ', ' ', ' ', 0);","")</f>
        <v/>
      </c>
    </row>
    <row r="85" spans="1:1" ht="12.75" customHeight="1">
      <c r="A85" s="1" t="str">
        <f>IF(AND(NOT(ISBLANK(DATA!A83)),DATA!A83&lt;&gt;DATA!A82),"INSERT INTO SYSADM.PS_SCRTY_QUERY 
VALUES ('"&amp;PSAUTHITEM_AU!$B$1 &amp; DATA!A83&amp;IF(ISEVEN(DATA!J64),"_C' ,","_AC', ")&amp;"(SELECT VERSION FROM SYSADM.PSVERSION WHERE OBJECTTYPENAME = 'CLM'), '"&amp;IF(DATA!C83=" ",DATA!A83,DATA!C83)&amp;"', 'N', 'N','N', 0, 0, 
'N', 'N','N','N', 'N', 0,0,'N', 'N','N',' ', ' ', ' ', 0);","")</f>
        <v/>
      </c>
    </row>
    <row r="86" spans="1:1" ht="12.75" customHeight="1">
      <c r="A86" s="1" t="str">
        <f>IF(AND(NOT(ISBLANK(DATA!A84)),DATA!A84&lt;&gt;DATA!A83),"INSERT INTO SYSADM.PS_SCRTY_QUERY 
VALUES ('"&amp;PSAUTHITEM_AU!$B$1 &amp; DATA!A84&amp;IF(ISEVEN(DATA!J65),"_C' ,","_AC', ")&amp;"(SELECT VERSION FROM SYSADM.PSVERSION WHERE OBJECTTYPENAME = 'CLM'), '"&amp;IF(DATA!C84=" ",DATA!A84,DATA!C84)&amp;"', 'N', 'N','N', 0, 0, 
'N', 'N','N','N', 'N', 0,0,'N', 'N','N',' ', ' ', ' ', 0);","")</f>
        <v/>
      </c>
    </row>
    <row r="87" spans="1:1" ht="12.75" customHeight="1">
      <c r="A87" s="1" t="str">
        <f>IF(AND(NOT(ISBLANK(DATA!A85)),DATA!A85&lt;&gt;DATA!A84),"INSERT INTO SYSADM.PS_SCRTY_QUERY 
VALUES ('"&amp;PSAUTHITEM_AU!$B$1 &amp; DATA!A85&amp;IF(ISEVEN(DATA!J66),"_C' ,","_AC', ")&amp;"(SELECT VERSION FROM SYSADM.PSVERSION WHERE OBJECTTYPENAME = 'CLM'), '"&amp;IF(DATA!C85=" ",DATA!A85,DATA!C85)&amp;"', 'N', 'N','N', 0, 0, 
'N', 'N','N','N', 'N', 0,0,'N', 'N','N',' ', ' ', ' ', 0);","")</f>
        <v/>
      </c>
    </row>
    <row r="88" spans="1:1" ht="12.75" customHeight="1">
      <c r="A88" s="1" t="str">
        <f>IF(AND(NOT(ISBLANK(DATA!A86)),DATA!A86&lt;&gt;DATA!A85),"INSERT INTO SYSADM.PS_SCRTY_QUERY 
VALUES ('"&amp;PSAUTHITEM_AU!$B$1 &amp; DATA!A86&amp;IF(ISEVEN(DATA!J67),"_C' ,","_AC', ")&amp;"(SELECT VERSION FROM SYSADM.PSVERSION WHERE OBJECTTYPENAME = 'CLM'), '"&amp;IF(DATA!C86=" ",DATA!A86,DATA!C86)&amp;"', 'N', 'N','N', 0, 0, 
'N', 'N','N','N', 'N', 0,0,'N', 'N','N',' ', ' ', ' ', 0);","")</f>
        <v/>
      </c>
    </row>
    <row r="89" spans="1:1" ht="12.75" customHeight="1">
      <c r="A89" s="1" t="str">
        <f>IF(AND(NOT(ISBLANK(DATA!A87)),DATA!A87&lt;&gt;DATA!A86),"INSERT INTO SYSADM.PS_SCRTY_QUERY 
VALUES ('"&amp;PSAUTHITEM_AU!$B$1 &amp; DATA!A87&amp;IF(ISEVEN(DATA!J68),"_C' ,","_AC', ")&amp;"(SELECT VERSION FROM SYSADM.PSVERSION WHERE OBJECTTYPENAME = 'CLM'), '"&amp;IF(DATA!C87=" ",DATA!A87,DATA!C87)&amp;"', 'N', 'N','N', 0, 0, 
'N', 'N','N','N', 'N', 0,0,'N', 'N','N',' ', ' ', ' ', 0);","")</f>
        <v/>
      </c>
    </row>
    <row r="90" spans="1:1" ht="12.75" customHeight="1">
      <c r="A90" s="1" t="str">
        <f>IF(AND(NOT(ISBLANK(DATA!A88)),DATA!A88&lt;&gt;DATA!A87),"INSERT INTO SYSADM.PS_SCRTY_QUERY 
VALUES ('"&amp;PSAUTHITEM_AU!$B$1 &amp; DATA!A88&amp;IF(ISEVEN(DATA!J69),"_C' ,","_AC', ")&amp;"(SELECT VERSION FROM SYSADM.PSVERSION WHERE OBJECTTYPENAME = 'CLM'), '"&amp;IF(DATA!C88=" ",DATA!A88,DATA!C88)&amp;"', 'N', 'N','N', 0, 0, 
'N', 'N','N','N', 'N', 0,0,'N', 'N','N',' ', ' ', ' ', 0);","")</f>
        <v/>
      </c>
    </row>
    <row r="91" spans="1:1" ht="12.75" customHeight="1">
      <c r="A91" s="1" t="str">
        <f>IF(AND(NOT(ISBLANK(DATA!A89)),DATA!A89&lt;&gt;DATA!A88),"INSERT INTO SYSADM.PS_SCRTY_QUERY 
VALUES ('"&amp;PSAUTHITEM_AU!$B$1 &amp; DATA!A89&amp;IF(ISEVEN(DATA!J70),"_C' ,","_AC', ")&amp;"(SELECT VERSION FROM SYSADM.PSVERSION WHERE OBJECTTYPENAME = 'CLM'), '"&amp;IF(DATA!C89=" ",DATA!A89,DATA!C89)&amp;"', 'N', 'N','N', 0, 0, 
'N', 'N','N','N', 'N', 0,0,'N', 'N','N',' ', ' ', ' ', 0);","")</f>
        <v/>
      </c>
    </row>
    <row r="92" spans="1:1" ht="12.75" customHeight="1">
      <c r="A92" s="1" t="str">
        <f>IF(AND(NOT(ISBLANK(DATA!A90)),DATA!A90&lt;&gt;DATA!A89),"INSERT INTO SYSADM.PS_SCRTY_QUERY 
VALUES ('"&amp;PSAUTHITEM_AU!$B$1 &amp; DATA!A90&amp;IF(ISEVEN(DATA!J71),"_C' ,","_AC', ")&amp;"(SELECT VERSION FROM SYSADM.PSVERSION WHERE OBJECTTYPENAME = 'CLM'), '"&amp;IF(DATA!C90=" ",DATA!A90,DATA!C90)&amp;"', 'N', 'N','N', 0, 0, 
'N', 'N','N','N', 'N', 0,0,'N', 'N','N',' ', ' ', ' ', 0);","")</f>
        <v/>
      </c>
    </row>
    <row r="93" spans="1:1" ht="12.75" customHeight="1">
      <c r="A93" s="1" t="str">
        <f>IF(AND(NOT(ISBLANK(DATA!A91)),DATA!A91&lt;&gt;DATA!A90),"INSERT INTO SYSADM.PS_SCRTY_QUERY 
VALUES ('"&amp;PSAUTHITEM_AU!$B$1 &amp; DATA!A91&amp;IF(ISEVEN(DATA!J72),"_C' ,","_AC', ")&amp;"(SELECT VERSION FROM SYSADM.PSVERSION WHERE OBJECTTYPENAME = 'CLM'), '"&amp;IF(DATA!C91=" ",DATA!A91,DATA!C91)&amp;"', 'N', 'N','N', 0, 0, 
'N', 'N','N','N', 'N', 0,0,'N', 'N','N',' ', ' ', ' ', 0);","")</f>
        <v/>
      </c>
    </row>
    <row r="94" spans="1:1" ht="12.75" customHeight="1">
      <c r="A94" s="1" t="str">
        <f>IF(AND(NOT(ISBLANK(DATA!A92)),DATA!A92&lt;&gt;DATA!A91),"INSERT INTO SYSADM.PS_SCRTY_QUERY 
VALUES ('"&amp;PSAUTHITEM_AU!$B$1 &amp; DATA!A92&amp;IF(ISEVEN(DATA!J73),"_C' ,","_AC', ")&amp;"(SELECT VERSION FROM SYSADM.PSVERSION WHERE OBJECTTYPENAME = 'CLM'), '"&amp;IF(DATA!C92=" ",DATA!A92,DATA!C92)&amp;"', 'N', 'N','N', 0, 0, 
'N', 'N','N','N', 'N', 0,0,'N', 'N','N',' ', ' ', ' ', 0);","")</f>
        <v/>
      </c>
    </row>
    <row r="95" spans="1:1" ht="12.75" customHeight="1">
      <c r="A95" s="1" t="str">
        <f>IF(AND(NOT(ISBLANK(DATA!A93)),DATA!A93&lt;&gt;DATA!A92),"INSERT INTO SYSADM.PS_SCRTY_QUERY 
VALUES ('"&amp;PSAUTHITEM_AU!$B$1 &amp; DATA!A93&amp;IF(ISEVEN(DATA!J74),"_C' ,","_AC', ")&amp;"(SELECT VERSION FROM SYSADM.PSVERSION WHERE OBJECTTYPENAME = 'CLM'), '"&amp;IF(DATA!C93=" ",DATA!A93,DATA!C93)&amp;"', 'N', 'N','N', 0, 0, 
'N', 'N','N','N', 'N', 0,0,'N', 'N','N',' ', ' ', ' ', 0);","")</f>
        <v/>
      </c>
    </row>
    <row r="96" spans="1:1" ht="12.75" customHeight="1">
      <c r="A96" s="1" t="str">
        <f>IF(AND(NOT(ISBLANK(DATA!A94)),DATA!A94&lt;&gt;DATA!A93),"INSERT INTO SYSADM.PS_SCRTY_QUERY 
VALUES ('"&amp;PSAUTHITEM_AU!$B$1 &amp; DATA!A94&amp;IF(ISEVEN(DATA!J75),"_C' ,","_AC', ")&amp;"(SELECT VERSION FROM SYSADM.PSVERSION WHERE OBJECTTYPENAME = 'CLM'), '"&amp;IF(DATA!C94=" ",DATA!A94,DATA!C94)&amp;"', 'N', 'N','N', 0, 0, 
'N', 'N','N','N', 'N', 0,0,'N', 'N','N',' ', ' ', ' ', 0);","")</f>
        <v/>
      </c>
    </row>
    <row r="97" spans="1:1" ht="12.75" customHeight="1">
      <c r="A97" s="1" t="str">
        <f>IF(AND(NOT(ISBLANK(DATA!A95)),DATA!A95&lt;&gt;DATA!A94),"INSERT INTO SYSADM.PS_SCRTY_QUERY 
VALUES ('"&amp;PSAUTHITEM_AU!$B$1 &amp; DATA!A95&amp;IF(ISEVEN(DATA!J76),"_C' ,","_AC', ")&amp;"(SELECT VERSION FROM SYSADM.PSVERSION WHERE OBJECTTYPENAME = 'CLM'), '"&amp;IF(DATA!C95=" ",DATA!A95,DATA!C95)&amp;"', 'N', 'N','N', 0, 0, 
'N', 'N','N','N', 'N', 0,0,'N', 'N','N',' ', ' ', ' ', 0);","")</f>
        <v/>
      </c>
    </row>
    <row r="98" spans="1:1" ht="12.75" customHeight="1">
      <c r="A98" s="1" t="str">
        <f>IF(AND(NOT(ISBLANK(DATA!A96)),DATA!A96&lt;&gt;DATA!A95),"INSERT INTO SYSADM.PS_SCRTY_QUERY 
VALUES ('"&amp;PSAUTHITEM_AU!$B$1 &amp; DATA!A96&amp;IF(ISEVEN(DATA!J77),"_C' ,","_AC', ")&amp;"(SELECT VERSION FROM SYSADM.PSVERSION WHERE OBJECTTYPENAME = 'CLM'), '"&amp;IF(DATA!C96=" ",DATA!A96,DATA!C96)&amp;"', 'N', 'N','N', 0, 0, 
'N', 'N','N','N', 'N', 0,0,'N', 'N','N',' ', ' ', ' ', 0);","")</f>
        <v/>
      </c>
    </row>
    <row r="99" spans="1:1" ht="12.75" customHeight="1">
      <c r="A99" s="1" t="str">
        <f>IF(AND(NOT(ISBLANK(DATA!A97)),DATA!A97&lt;&gt;DATA!A96),"INSERT INTO SYSADM.PS_SCRTY_QUERY 
VALUES ('"&amp;PSAUTHITEM_AU!$B$1 &amp; DATA!A97&amp;IF(ISEVEN(DATA!J78),"_C' ,","_AC', ")&amp;"(SELECT VERSION FROM SYSADM.PSVERSION WHERE OBJECTTYPENAME = 'CLM'), '"&amp;IF(DATA!C97=" ",DATA!A97,DATA!C97)&amp;"', 'N', 'N','N', 0, 0, 
'N', 'N','N','N', 'N', 0,0,'N', 'N','N',' ', ' ', ' ', 0);","")</f>
        <v/>
      </c>
    </row>
    <row r="100" spans="1:1" ht="12.75" customHeight="1">
      <c r="A100" s="1" t="str">
        <f>IF(AND(NOT(ISBLANK(DATA!A98)),DATA!A98&lt;&gt;DATA!A97),"INSERT INTO SYSADM.PS_SCRTY_QUERY 
VALUES ('"&amp;PSAUTHITEM_AU!$B$1 &amp; DATA!A98&amp;IF(ISEVEN(DATA!J79),"_C' ,","_AC', ")&amp;"(SELECT VERSION FROM SYSADM.PSVERSION WHERE OBJECTTYPENAME = 'CLM'), '"&amp;IF(DATA!C98=" ",DATA!A98,DATA!C98)&amp;"', 'N', 'N','N', 0, 0, 
'N', 'N','N','N', 'N', 0,0,'N', 'N','N',' ', ' ', ' ', 0);","")</f>
        <v/>
      </c>
    </row>
    <row r="101" spans="1:1" ht="12.75" customHeight="1">
      <c r="A101" s="1" t="str">
        <f>IF(AND(NOT(ISBLANK(DATA!A99)),DATA!A99&lt;&gt;DATA!A98),"INSERT INTO SYSADM.PS_SCRTY_QUERY 
VALUES ('"&amp;PSAUTHITEM_AU!$B$1 &amp; DATA!A99&amp;IF(ISEVEN(DATA!J80),"_C' ,","_AC', ")&amp;"(SELECT VERSION FROM SYSADM.PSVERSION WHERE OBJECTTYPENAME = 'CLM'), '"&amp;IF(DATA!C99=" ",DATA!A99,DATA!C99)&amp;"', 'N', 'N','N', 0, 0, 
'N', 'N','N','N', 'N', 0,0,'N', 'N','N',' ', ' ', ' ', 0);","")</f>
        <v/>
      </c>
    </row>
    <row r="102" spans="1:1" ht="12.75" customHeight="1">
      <c r="A102" s="1" t="str">
        <f>IF(AND(NOT(ISBLANK(DATA!A100)),DATA!A100&lt;&gt;DATA!A99),"INSERT INTO SYSADM.PS_SCRTY_QUERY 
VALUES ('"&amp;PSAUTHITEM_AU!$B$1 &amp; DATA!A100&amp;IF(ISEVEN(DATA!J81),"_C' ,","_AC', ")&amp;"(SELECT VERSION FROM SYSADM.PSVERSION WHERE OBJECTTYPENAME = 'CLM'), '"&amp;IF(DATA!C100=" ",DATA!A100,DATA!C100)&amp;"', 'N', 'N','N', 0, 0, 
'N', 'N','N','N', 'N', 0,0,'N', 'N','N',' ', ' ', ' ', 0);","")</f>
        <v/>
      </c>
    </row>
    <row r="103" spans="1:1" ht="12.75" customHeight="1">
      <c r="A103" s="1" t="str">
        <f>IF(AND(NOT(ISBLANK(DATA!A101)),DATA!A101&lt;&gt;DATA!A100),"INSERT INTO SYSADM.PS_SCRTY_QUERY 
VALUES ('"&amp;PSAUTHITEM_AU!$B$1 &amp; DATA!A101&amp;IF(ISEVEN(DATA!J82),"_C' ,","_AC', ")&amp;"(SELECT VERSION FROM SYSADM.PSVERSION WHERE OBJECTTYPENAME = 'CLM'), '"&amp;IF(DATA!C101=" ",DATA!A101,DATA!C101)&amp;"', 'N', 'N','N', 0, 0, 
'N', 'N','N','N', 'N', 0,0,'N', 'N','N',' ', ' ', ' ', 0);","")</f>
        <v/>
      </c>
    </row>
    <row r="104" spans="1:1" ht="12.75" customHeight="1">
      <c r="A104" s="1" t="str">
        <f>IF(AND(NOT(ISBLANK(DATA!A102)),DATA!A102&lt;&gt;DATA!A101),"INSERT INTO SYSADM.PS_SCRTY_QUERY 
VALUES ('"&amp;PSAUTHITEM_AU!$B$1 &amp; DATA!A102&amp;IF(ISEVEN(DATA!J83),"_C' ,","_AC', ")&amp;"(SELECT VERSION FROM SYSADM.PSVERSION WHERE OBJECTTYPENAME = 'CLM'), '"&amp;IF(DATA!C102=" ",DATA!A102,DATA!C102)&amp;"', 'N', 'N','N', 0, 0, 
'N', 'N','N','N', 'N', 0,0,'N', 'N','N',' ', ' ', ' ', 0);","")</f>
        <v/>
      </c>
    </row>
    <row r="105" spans="1:1" ht="12.75" customHeight="1">
      <c r="A105" s="1" t="str">
        <f>IF(AND(NOT(ISBLANK(DATA!A103)),DATA!A103&lt;&gt;DATA!A102),"INSERT INTO SYSADM.PS_SCRTY_QUERY 
VALUES ('"&amp;PSAUTHITEM_AU!$B$1 &amp; DATA!A103&amp;IF(ISEVEN(DATA!J84),"_C' ,","_AC', ")&amp;"(SELECT VERSION FROM SYSADM.PSVERSION WHERE OBJECTTYPENAME = 'CLM'), '"&amp;IF(DATA!C103=" ",DATA!A103,DATA!C103)&amp;"', 'N', 'N','N', 0, 0, 
'N', 'N','N','N', 'N', 0,0,'N', 'N','N',' ', ' ', ' ', 0);","")</f>
        <v/>
      </c>
    </row>
    <row r="106" spans="1:1" ht="12.75" customHeight="1">
      <c r="A106" s="1" t="str">
        <f>IF(AND(NOT(ISBLANK(DATA!A104)),DATA!A104&lt;&gt;DATA!A103),"INSERT INTO SYSADM.PS_SCRTY_QUERY 
VALUES ('"&amp;PSAUTHITEM_AU!$B$1 &amp; DATA!A104&amp;IF(ISEVEN(DATA!J85),"_C' ,","_AC', ")&amp;"(SELECT VERSION FROM SYSADM.PSVERSION WHERE OBJECTTYPENAME = 'CLM'), '"&amp;IF(DATA!C104=" ",DATA!A104,DATA!C104)&amp;"', 'N', 'N','N', 0, 0, 
'N', 'N','N','N', 'N', 0,0,'N', 'N','N',' ', ' ', ' ', 0);","")</f>
        <v/>
      </c>
    </row>
    <row r="107" spans="1:1" ht="12.75" customHeight="1">
      <c r="A107" s="1" t="str">
        <f>IF(AND(NOT(ISBLANK(DATA!A105)),DATA!A105&lt;&gt;DATA!A104),"INSERT INTO SYSADM.PS_SCRTY_QUERY 
VALUES ('"&amp;PSAUTHITEM_AU!$B$1 &amp; DATA!A105&amp;IF(ISEVEN(DATA!J86),"_C' ,","_AC', ")&amp;"(SELECT VERSION FROM SYSADM.PSVERSION WHERE OBJECTTYPENAME = 'CLM'), '"&amp;IF(DATA!C105=" ",DATA!A105,DATA!C105)&amp;"', 'N', 'N','N', 0, 0, 
'N', 'N','N','N', 'N', 0,0,'N', 'N','N',' ', ' ', ' ', 0);","")</f>
        <v/>
      </c>
    </row>
    <row r="108" spans="1:1" ht="12.75" customHeight="1">
      <c r="A108" s="1" t="str">
        <f>IF(AND(NOT(ISBLANK(DATA!A106)),DATA!A106&lt;&gt;DATA!A105),"INSERT INTO SYSADM.PS_SCRTY_QUERY 
VALUES ('"&amp;PSAUTHITEM_AU!$B$1 &amp; DATA!A106&amp;IF(ISEVEN(DATA!J87),"_C' ,","_AC', ")&amp;"(SELECT VERSION FROM SYSADM.PSVERSION WHERE OBJECTTYPENAME = 'CLM'), '"&amp;IF(DATA!C106=" ",DATA!A106,DATA!C106)&amp;"', 'N', 'N','N', 0, 0, 
'N', 'N','N','N', 'N', 0,0,'N', 'N','N',' ', ' ', ' ', 0);","")</f>
        <v/>
      </c>
    </row>
    <row r="109" spans="1:1" ht="12.75" customHeight="1">
      <c r="A109" s="1" t="str">
        <f>IF(AND(NOT(ISBLANK(DATA!A107)),DATA!A107&lt;&gt;DATA!A106),"INSERT INTO SYSADM.PS_SCRTY_QUERY 
VALUES ('"&amp;PSAUTHITEM_AU!$B$1 &amp; DATA!A107&amp;IF(ISEVEN(DATA!J88),"_C' ,","_AC', ")&amp;"(SELECT VERSION FROM SYSADM.PSVERSION WHERE OBJECTTYPENAME = 'CLM'), '"&amp;IF(DATA!C107=" ",DATA!A107,DATA!C107)&amp;"', 'N', 'N','N', 0, 0, 
'N', 'N','N','N', 'N', 0,0,'N', 'N','N',' ', ' ', ' ', 0);","")</f>
        <v/>
      </c>
    </row>
    <row r="110" spans="1:1" ht="12.75" customHeight="1">
      <c r="A110" s="1" t="str">
        <f>IF(AND(NOT(ISBLANK(DATA!A108)),DATA!A108&lt;&gt;DATA!A107),"INSERT INTO SYSADM.PS_SCRTY_QUERY 
VALUES ('"&amp;PSAUTHITEM_AU!$B$1 &amp; DATA!A108&amp;IF(ISEVEN(DATA!J89),"_C' ,","_AC', ")&amp;"(SELECT VERSION FROM SYSADM.PSVERSION WHERE OBJECTTYPENAME = 'CLM'), '"&amp;IF(DATA!C108=" ",DATA!A108,DATA!C108)&amp;"', 'N', 'N','N', 0, 0, 
'N', 'N','N','N', 'N', 0,0,'N', 'N','N',' ', ' ', ' ', 0);","")</f>
        <v/>
      </c>
    </row>
    <row r="111" spans="1:1" ht="12.75" customHeight="1">
      <c r="A111" s="1" t="str">
        <f>IF(AND(NOT(ISBLANK(DATA!A109)),DATA!A109&lt;&gt;DATA!A108),"INSERT INTO SYSADM.PS_SCRTY_QUERY 
VALUES ('"&amp;PSAUTHITEM_AU!$B$1 &amp; DATA!A109&amp;IF(ISEVEN(DATA!J90),"_C' ,","_AC', ")&amp;"(SELECT VERSION FROM SYSADM.PSVERSION WHERE OBJECTTYPENAME = 'CLM'), '"&amp;IF(DATA!C109=" ",DATA!A109,DATA!C109)&amp;"', 'N', 'N','N', 0, 0, 
'N', 'N','N','N', 'N', 0,0,'N', 'N','N',' ', ' ', ' ', 0);","")</f>
        <v/>
      </c>
    </row>
    <row r="112" spans="1:1" ht="12.75" customHeight="1">
      <c r="A112" s="1" t="str">
        <f>IF(AND(NOT(ISBLANK(DATA!A110)),DATA!A110&lt;&gt;DATA!A109),"INSERT INTO SYSADM.PS_SCRTY_QUERY 
VALUES ('"&amp;PSAUTHITEM_AU!$B$1 &amp; DATA!A110&amp;IF(ISEVEN(DATA!J91),"_C' ,","_AC', ")&amp;"(SELECT VERSION FROM SYSADM.PSVERSION WHERE OBJECTTYPENAME = 'CLM'), '"&amp;IF(DATA!C110=" ",DATA!A110,DATA!C110)&amp;"', 'N', 'N','N', 0, 0, 
'N', 'N','N','N', 'N', 0,0,'N', 'N','N',' ', ' ', ' ', 0);","")</f>
        <v/>
      </c>
    </row>
    <row r="113" spans="1:1" ht="12.75" customHeight="1">
      <c r="A113" s="1" t="str">
        <f>IF(AND(NOT(ISBLANK(DATA!A111)),DATA!A111&lt;&gt;DATA!A110),"INSERT INTO SYSADM.PS_SCRTY_QUERY 
VALUES ('"&amp;PSAUTHITEM_AU!$B$1 &amp; DATA!A111&amp;IF(ISEVEN(DATA!J92),"_C' ,","_AC', ")&amp;"(SELECT VERSION FROM SYSADM.PSVERSION WHERE OBJECTTYPENAME = 'CLM'), '"&amp;IF(DATA!C111=" ",DATA!A111,DATA!C111)&amp;"', 'N', 'N','N', 0, 0, 
'N', 'N','N','N', 'N', 0,0,'N', 'N','N',' ', ' ', ' ', 0);","")</f>
        <v/>
      </c>
    </row>
    <row r="114" spans="1:1" ht="12.75" customHeight="1">
      <c r="A114" s="1" t="str">
        <f>IF(AND(NOT(ISBLANK(DATA!A112)),DATA!A112&lt;&gt;DATA!A111),"INSERT INTO SYSADM.PS_SCRTY_QUERY 
VALUES ('"&amp;PSAUTHITEM_AU!$B$1 &amp; DATA!A112&amp;IF(ISEVEN(DATA!J93),"_C' ,","_AC', ")&amp;"(SELECT VERSION FROM SYSADM.PSVERSION WHERE OBJECTTYPENAME = 'CLM'), '"&amp;IF(DATA!C112=" ",DATA!A112,DATA!C112)&amp;"', 'N', 'N','N', 0, 0, 
'N', 'N','N','N', 'N', 0,0,'N', 'N','N',' ', ' ', ' ', 0);","")</f>
        <v/>
      </c>
    </row>
    <row r="115" spans="1:1" ht="12.75" customHeight="1">
      <c r="A115" s="1" t="str">
        <f>IF(AND(NOT(ISBLANK(DATA!A113)),DATA!A113&lt;&gt;DATA!A112),"INSERT INTO SYSADM.PS_SCRTY_QUERY 
VALUES ('"&amp;PSAUTHITEM_AU!$B$1 &amp; DATA!A113&amp;IF(ISEVEN(DATA!J94),"_C' ,","_AC', ")&amp;"(SELECT VERSION FROM SYSADM.PSVERSION WHERE OBJECTTYPENAME = 'CLM'), '"&amp;IF(DATA!C113=" ",DATA!A113,DATA!C113)&amp;"', 'N', 'N','N', 0, 0, 
'N', 'N','N','N', 'N', 0,0,'N', 'N','N',' ', ' ', ' ', 0);","")</f>
        <v/>
      </c>
    </row>
    <row r="116" spans="1:1" ht="12.75" customHeight="1">
      <c r="A116" s="1" t="str">
        <f>IF(AND(NOT(ISBLANK(DATA!A114)),DATA!A114&lt;&gt;DATA!A113),"INSERT INTO SYSADM.PS_SCRTY_QUERY 
VALUES ('"&amp;PSAUTHITEM_AU!$B$1 &amp; DATA!A114&amp;IF(ISEVEN(DATA!J95),"_C' ,","_AC', ")&amp;"(SELECT VERSION FROM SYSADM.PSVERSION WHERE OBJECTTYPENAME = 'CLM'), '"&amp;IF(DATA!C114=" ",DATA!A114,DATA!C114)&amp;"', 'N', 'N','N', 0, 0, 
'N', 'N','N','N', 'N', 0,0,'N', 'N','N',' ', ' ', ' ', 0);","")</f>
        <v/>
      </c>
    </row>
    <row r="117" spans="1:1" ht="12.75" customHeight="1">
      <c r="A117" s="1" t="str">
        <f>IF(AND(NOT(ISBLANK(DATA!A115)),DATA!A115&lt;&gt;DATA!A114),"INSERT INTO SYSADM.PS_SCRTY_QUERY 
VALUES ('"&amp;PSAUTHITEM_AU!$B$1 &amp; DATA!A115&amp;IF(ISEVEN(DATA!J96),"_C' ,","_AC', ")&amp;"(SELECT VERSION FROM SYSADM.PSVERSION WHERE OBJECTTYPENAME = 'CLM'), '"&amp;IF(DATA!C115=" ",DATA!A115,DATA!C115)&amp;"', 'N', 'N','N', 0, 0, 
'N', 'N','N','N', 'N', 0,0,'N', 'N','N',' ', ' ', ' ', 0);","")</f>
        <v/>
      </c>
    </row>
    <row r="118" spans="1:1" ht="12.75" customHeight="1">
      <c r="A118" s="1" t="str">
        <f>IF(AND(NOT(ISBLANK(DATA!A116)),DATA!A116&lt;&gt;DATA!A115),"INSERT INTO SYSADM.PS_SCRTY_QUERY 
VALUES ('"&amp;PSAUTHITEM_AU!$B$1 &amp; DATA!A116&amp;IF(ISEVEN(DATA!J97),"_C' ,","_AC', ")&amp;"(SELECT VERSION FROM SYSADM.PSVERSION WHERE OBJECTTYPENAME = 'CLM'), '"&amp;IF(DATA!C116=" ",DATA!A116,DATA!C116)&amp;"', 'N', 'N','N', 0, 0, 
'N', 'N','N','N', 'N', 0,0,'N', 'N','N',' ', ' ', ' ', 0);","")</f>
        <v/>
      </c>
    </row>
    <row r="119" spans="1:1" ht="12.75" customHeight="1">
      <c r="A119" s="1" t="str">
        <f>IF(AND(NOT(ISBLANK(DATA!A117)),DATA!A117&lt;&gt;DATA!A116),"INSERT INTO SYSADM.PS_SCRTY_QUERY 
VALUES ('"&amp;PSAUTHITEM_AU!$B$1 &amp; DATA!A117&amp;IF(ISEVEN(DATA!J98),"_C' ,","_AC', ")&amp;"(SELECT VERSION FROM SYSADM.PSVERSION WHERE OBJECTTYPENAME = 'CLM'), '"&amp;IF(DATA!C117=" ",DATA!A117,DATA!C117)&amp;"', 'N', 'N','N', 0, 0, 
'N', 'N','N','N', 'N', 0,0,'N', 'N','N',' ', ' ', ' ', 0);","")</f>
        <v/>
      </c>
    </row>
    <row r="120" spans="1:1" ht="12.75" customHeight="1">
      <c r="A120" s="1" t="str">
        <f>IF(AND(NOT(ISBLANK(DATA!A118)),DATA!A118&lt;&gt;DATA!A117),"INSERT INTO SYSADM.PS_SCRTY_QUERY 
VALUES ('"&amp;PSAUTHITEM_AU!$B$1 &amp; DATA!A118&amp;IF(ISEVEN(DATA!J99),"_C' ,","_AC', ")&amp;"(SELECT VERSION FROM SYSADM.PSVERSION WHERE OBJECTTYPENAME = 'CLM'), '"&amp;IF(DATA!C118=" ",DATA!A118,DATA!C118)&amp;"', 'N', 'N','N', 0, 0, 
'N', 'N','N','N', 'N', 0,0,'N', 'N','N',' ', ' ', ' ', 0);","")</f>
        <v/>
      </c>
    </row>
    <row r="121" spans="1:1" ht="12.75" customHeight="1">
      <c r="A121" s="1" t="str">
        <f>IF(AND(NOT(ISBLANK(DATA!A119)),DATA!A119&lt;&gt;DATA!A118),"INSERT INTO SYSADM.PS_SCRTY_QUERY 
VALUES ('"&amp;PSAUTHITEM_AU!$B$1 &amp; DATA!A119&amp;IF(ISEVEN(DATA!J100),"_C' ,","_AC', ")&amp;"(SELECT VERSION FROM SYSADM.PSVERSION WHERE OBJECTTYPENAME = 'CLM'), '"&amp;IF(DATA!C119=" ",DATA!A119,DATA!C119)&amp;"', 'N', 'N','N', 0, 0, 
'N', 'N','N','N', 'N', 0,0,'N', 'N','N',' ', ' ', ' ', 0);","")</f>
        <v/>
      </c>
    </row>
    <row r="122" spans="1:1" ht="12.75" customHeight="1">
      <c r="A122" s="1" t="str">
        <f>IF(AND(NOT(ISBLANK(DATA!A120)),DATA!A120&lt;&gt;DATA!A119),"INSERT INTO SYSADM.PS_SCRTY_QUERY 
VALUES ('"&amp;PSAUTHITEM_AU!$B$1 &amp; DATA!A120&amp;IF(ISEVEN(DATA!J101),"_C' ,","_AC', ")&amp;"(SELECT VERSION FROM SYSADM.PSVERSION WHERE OBJECTTYPENAME = 'CLM'), '"&amp;IF(DATA!C120=" ",DATA!A120,DATA!C120)&amp;"', 'N', 'N','N', 0, 0, 
'N', 'N','N','N', 'N', 0,0,'N', 'N','N',' ', ' ', ' ', 0);","")</f>
        <v/>
      </c>
    </row>
    <row r="123" spans="1:1" ht="12.75" customHeight="1">
      <c r="A123" s="1" t="str">
        <f>IF(AND(NOT(ISBLANK(DATA!A121)),DATA!A121&lt;&gt;DATA!A120),"INSERT INTO SYSADM.PS_SCRTY_QUERY 
VALUES ('"&amp;PSAUTHITEM_AU!$B$1 &amp; DATA!A121&amp;IF(ISEVEN(DATA!J102),"_C' ,","_AC', ")&amp;"(SELECT VERSION FROM SYSADM.PSVERSION WHERE OBJECTTYPENAME = 'CLM'), '"&amp;IF(DATA!C121=" ",DATA!A121,DATA!C121)&amp;"', 'N', 'N','N', 0, 0, 
'N', 'N','N','N', 'N', 0,0,'N', 'N','N',' ', ' ', ' ', 0);","")</f>
        <v/>
      </c>
    </row>
    <row r="124" spans="1:1" ht="12.75" customHeight="1">
      <c r="A124" s="1" t="str">
        <f>IF(AND(NOT(ISBLANK(DATA!A122)),DATA!A122&lt;&gt;DATA!A121),"INSERT INTO SYSADM.PS_SCRTY_QUERY 
VALUES ('"&amp;PSAUTHITEM_AU!$B$1 &amp; DATA!A122&amp;IF(ISEVEN(DATA!J103),"_C' ,","_AC', ")&amp;"(SELECT VERSION FROM SYSADM.PSVERSION WHERE OBJECTTYPENAME = 'CLM'), '"&amp;IF(DATA!C122=" ",DATA!A122,DATA!C122)&amp;"', 'N', 'N','N', 0, 0, 
'N', 'N','N','N', 'N', 0,0,'N', 'N','N',' ', ' ', ' ', 0);","")</f>
        <v/>
      </c>
    </row>
    <row r="125" spans="1:1" ht="12.75" customHeight="1">
      <c r="A125" s="1" t="str">
        <f>IF(AND(NOT(ISBLANK(DATA!A123)),DATA!A123&lt;&gt;DATA!A122),"INSERT INTO SYSADM.PS_SCRTY_QUERY 
VALUES ('"&amp;PSAUTHITEM_AU!$B$1 &amp; DATA!A123&amp;IF(ISEVEN(DATA!J104),"_C' ,","_AC', ")&amp;"(SELECT VERSION FROM SYSADM.PSVERSION WHERE OBJECTTYPENAME = 'CLM'), '"&amp;IF(DATA!C123=" ",DATA!A123,DATA!C123)&amp;"', 'N', 'N','N', 0, 0, 
'N', 'N','N','N', 'N', 0,0,'N', 'N','N',' ', ' ', ' ', 0);","")</f>
        <v/>
      </c>
    </row>
    <row r="126" spans="1:1" ht="12.75" customHeight="1">
      <c r="A126" s="1" t="str">
        <f>IF(AND(NOT(ISBLANK(DATA!A124)),DATA!A124&lt;&gt;DATA!A123),"INSERT INTO SYSADM.PS_SCRTY_QUERY 
VALUES ('"&amp;PSAUTHITEM_AU!$B$1 &amp; DATA!A124&amp;IF(ISEVEN(DATA!J105),"_C' ,","_AC', ")&amp;"(SELECT VERSION FROM SYSADM.PSVERSION WHERE OBJECTTYPENAME = 'CLM'), '"&amp;IF(DATA!C124=" ",DATA!A124,DATA!C124)&amp;"', 'N', 'N','N', 0, 0, 
'N', 'N','N','N', 'N', 0,0,'N', 'N','N',' ', ' ', ' ', 0);","")</f>
        <v/>
      </c>
    </row>
    <row r="127" spans="1:1" ht="12.75" customHeight="1">
      <c r="A127" s="1" t="str">
        <f>IF(AND(NOT(ISBLANK(DATA!A125)),DATA!A125&lt;&gt;DATA!A124),"INSERT INTO SYSADM.PS_SCRTY_QUERY 
VALUES ('"&amp;PSAUTHITEM_AU!$B$1 &amp; DATA!A125&amp;IF(ISEVEN(DATA!J106),"_C' ,","_AC', ")&amp;"(SELECT VERSION FROM SYSADM.PSVERSION WHERE OBJECTTYPENAME = 'CLM'), '"&amp;IF(DATA!C125=" ",DATA!A125,DATA!C125)&amp;"', 'N', 'N','N', 0, 0, 
'N', 'N','N','N', 'N', 0,0,'N', 'N','N',' ', ' ', ' ', 0);","")</f>
        <v/>
      </c>
    </row>
    <row r="128" spans="1:1" ht="12.75" customHeight="1">
      <c r="A128" s="1" t="str">
        <f>IF(AND(NOT(ISBLANK(DATA!A126)),DATA!A126&lt;&gt;DATA!A125),"INSERT INTO SYSADM.PS_SCRTY_QUERY 
VALUES ('"&amp;PSAUTHITEM_AU!$B$1 &amp; DATA!A126&amp;IF(ISEVEN(DATA!J107),"_C' ,","_AC', ")&amp;"(SELECT VERSION FROM SYSADM.PSVERSION WHERE OBJECTTYPENAME = 'CLM'), '"&amp;IF(DATA!C126=" ",DATA!A126,DATA!C126)&amp;"', 'N', 'N','N', 0, 0, 
'N', 'N','N','N', 'N', 0,0,'N', 'N','N',' ', ' ', ' ', 0);","")</f>
        <v/>
      </c>
    </row>
    <row r="129" spans="1:1" ht="12.75" customHeight="1">
      <c r="A129" s="1" t="str">
        <f>IF(AND(NOT(ISBLANK(DATA!A127)),DATA!A127&lt;&gt;DATA!A126),"INSERT INTO SYSADM.PS_SCRTY_QUERY 
VALUES ('"&amp;PSAUTHITEM_AU!$B$1 &amp; DATA!A127&amp;IF(ISEVEN(DATA!J108),"_C' ,","_AC', ")&amp;"(SELECT VERSION FROM SYSADM.PSVERSION WHERE OBJECTTYPENAME = 'CLM'), '"&amp;IF(DATA!C127=" ",DATA!A127,DATA!C127)&amp;"', 'N', 'N','N', 0, 0, 
'N', 'N','N','N', 'N', 0,0,'N', 'N','N',' ', ' ', ' ', 0);","")</f>
        <v/>
      </c>
    </row>
    <row r="130" spans="1:1" ht="12.75" customHeight="1">
      <c r="A130" s="1" t="str">
        <f>IF(AND(NOT(ISBLANK(DATA!A128)),DATA!A128&lt;&gt;DATA!A127),"INSERT INTO SYSADM.PS_SCRTY_QUERY 
VALUES ('"&amp;PSAUTHITEM_AU!$B$1 &amp; DATA!A128&amp;IF(ISEVEN(DATA!J109),"_C' ,","_AC', ")&amp;"(SELECT VERSION FROM SYSADM.PSVERSION WHERE OBJECTTYPENAME = 'CLM'), '"&amp;IF(DATA!C128=" ",DATA!A128,DATA!C128)&amp;"', 'N', 'N','N', 0, 0, 
'N', 'N','N','N', 'N', 0,0,'N', 'N','N',' ', ' ', ' ', 0);","")</f>
        <v/>
      </c>
    </row>
    <row r="131" spans="1:1" ht="12.75" customHeight="1">
      <c r="A131" s="1" t="str">
        <f>IF(AND(NOT(ISBLANK(DATA!A129)),DATA!A129&lt;&gt;DATA!A128),"INSERT INTO SYSADM.PS_SCRTY_QUERY 
VALUES ('"&amp;PSAUTHITEM_AU!$B$1 &amp; DATA!A129&amp;IF(ISEVEN(DATA!J110),"_C' ,","_AC', ")&amp;"(SELECT VERSION FROM SYSADM.PSVERSION WHERE OBJECTTYPENAME = 'CLM'), '"&amp;IF(DATA!C129=" ",DATA!A129,DATA!C129)&amp;"', 'N', 'N','N', 0, 0, 
'N', 'N','N','N', 'N', 0,0,'N', 'N','N',' ', ' ', ' ', 0);","")</f>
        <v/>
      </c>
    </row>
    <row r="132" spans="1:1" ht="12.75" customHeight="1">
      <c r="A132" s="1" t="str">
        <f>IF(AND(NOT(ISBLANK(DATA!A130)),DATA!A130&lt;&gt;DATA!A129),"INSERT INTO SYSADM.PS_SCRTY_QUERY 
VALUES ('"&amp;PSAUTHITEM_AU!$B$1 &amp; DATA!A130&amp;IF(ISEVEN(DATA!J111),"_C' ,","_AC', ")&amp;"(SELECT VERSION FROM SYSADM.PSVERSION WHERE OBJECTTYPENAME = 'CLM'), '"&amp;IF(DATA!C130=" ",DATA!A130,DATA!C130)&amp;"', 'N', 'N','N', 0, 0, 
'N', 'N','N','N', 'N', 0,0,'N', 'N','N',' ', ' ', ' ', 0);","")</f>
        <v/>
      </c>
    </row>
    <row r="133" spans="1:1" ht="12.75" customHeight="1">
      <c r="A133" s="1" t="str">
        <f>IF(AND(NOT(ISBLANK(DATA!A131)),DATA!A131&lt;&gt;DATA!A130),"INSERT INTO SYSADM.PS_SCRTY_QUERY 
VALUES ('"&amp;PSAUTHITEM_AU!$B$1 &amp; DATA!A131&amp;IF(ISEVEN(DATA!J112),"_C' ,","_AC', ")&amp;"(SELECT VERSION FROM SYSADM.PSVERSION WHERE OBJECTTYPENAME = 'CLM'), '"&amp;IF(DATA!C131=" ",DATA!A131,DATA!C131)&amp;"', 'N', 'N','N', 0, 0, 
'N', 'N','N','N', 'N', 0,0,'N', 'N','N',' ', ' ', ' ', 0);","")</f>
        <v/>
      </c>
    </row>
    <row r="134" spans="1:1" ht="12.75" customHeight="1">
      <c r="A134" s="1" t="str">
        <f>IF(AND(NOT(ISBLANK(DATA!A132)),DATA!A132&lt;&gt;DATA!A131),"INSERT INTO SYSADM.PS_SCRTY_QUERY 
VALUES ('"&amp;PSAUTHITEM_AU!$B$1 &amp; DATA!A132&amp;IF(ISEVEN(DATA!J113),"_C' ,","_AC', ")&amp;"(SELECT VERSION FROM SYSADM.PSVERSION WHERE OBJECTTYPENAME = 'CLM'), '"&amp;IF(DATA!C132=" ",DATA!A132,DATA!C132)&amp;"', 'N', 'N','N', 0, 0, 
'N', 'N','N','N', 'N', 0,0,'N', 'N','N',' ', ' ', ' ', 0);","")</f>
        <v/>
      </c>
    </row>
    <row r="135" spans="1:1" ht="12.75" customHeight="1">
      <c r="A135" s="1" t="str">
        <f>IF(AND(NOT(ISBLANK(DATA!A133)),DATA!A133&lt;&gt;DATA!A132),"INSERT INTO SYSADM.PS_SCRTY_QUERY 
VALUES ('"&amp;PSAUTHITEM_AU!$B$1 &amp; DATA!A133&amp;IF(ISEVEN(DATA!J114),"_C' ,","_AC', ")&amp;"(SELECT VERSION FROM SYSADM.PSVERSION WHERE OBJECTTYPENAME = 'CLM'), '"&amp;IF(DATA!C133=" ",DATA!A133,DATA!C133)&amp;"', 'N', 'N','N', 0, 0, 
'N', 'N','N','N', 'N', 0,0,'N', 'N','N',' ', ' ', ' ', 0);","")</f>
        <v/>
      </c>
    </row>
    <row r="136" spans="1:1" ht="12.75" customHeight="1">
      <c r="A136" s="1" t="str">
        <f>IF(AND(NOT(ISBLANK(DATA!A134)),DATA!A134&lt;&gt;DATA!A133),"INSERT INTO SYSADM.PS_SCRTY_QUERY 
VALUES ('"&amp;PSAUTHITEM_AU!$B$1 &amp; DATA!A134&amp;IF(ISEVEN(DATA!J115),"_C' ,","_AC', ")&amp;"(SELECT VERSION FROM SYSADM.PSVERSION WHERE OBJECTTYPENAME = 'CLM'), '"&amp;IF(DATA!C134=" ",DATA!A134,DATA!C134)&amp;"', 'N', 'N','N', 0, 0, 
'N', 'N','N','N', 'N', 0,0,'N', 'N','N',' ', ' ', ' ', 0);","")</f>
        <v/>
      </c>
    </row>
    <row r="137" spans="1:1" ht="12.75" customHeight="1">
      <c r="A137" s="1" t="str">
        <f>IF(AND(NOT(ISBLANK(DATA!A135)),DATA!A135&lt;&gt;DATA!A134),"INSERT INTO SYSADM.PS_SCRTY_QUERY 
VALUES ('"&amp;PSAUTHITEM_AU!$B$1 &amp; DATA!A135&amp;IF(ISEVEN(DATA!J116),"_C' ,","_AC', ")&amp;"(SELECT VERSION FROM SYSADM.PSVERSION WHERE OBJECTTYPENAME = 'CLM'), '"&amp;IF(DATA!C135=" ",DATA!A135,DATA!C135)&amp;"', 'N', 'N','N', 0, 0, 
'N', 'N','N','N', 'N', 0,0,'N', 'N','N',' ', ' ', ' ', 0);","")</f>
        <v/>
      </c>
    </row>
    <row r="138" spans="1:1" ht="12.75" customHeight="1">
      <c r="A138" s="1" t="str">
        <f>IF(AND(NOT(ISBLANK(DATA!A136)),DATA!A136&lt;&gt;DATA!A135),"INSERT INTO SYSADM.PS_SCRTY_QUERY 
VALUES ('"&amp;PSAUTHITEM_AU!$B$1 &amp; DATA!A136&amp;IF(ISEVEN(DATA!J117),"_C' ,","_AC', ")&amp;"(SELECT VERSION FROM SYSADM.PSVERSION WHERE OBJECTTYPENAME = 'CLM'), '"&amp;IF(DATA!C136=" ",DATA!A136,DATA!C136)&amp;"', 'N', 'N','N', 0, 0, 
'N', 'N','N','N', 'N', 0,0,'N', 'N','N',' ', ' ', ' ', 0);","")</f>
        <v/>
      </c>
    </row>
    <row r="139" spans="1:1" ht="12.75" customHeight="1">
      <c r="A139" s="1" t="str">
        <f>IF(AND(NOT(ISBLANK(DATA!A137)),DATA!A137&lt;&gt;DATA!A136),"INSERT INTO SYSADM.PS_SCRTY_QUERY 
VALUES ('"&amp;PSAUTHITEM_AU!$B$1 &amp; DATA!A137&amp;IF(ISEVEN(DATA!J118),"_C' ,","_AC', ")&amp;"(SELECT VERSION FROM SYSADM.PSVERSION WHERE OBJECTTYPENAME = 'CLM'), '"&amp;IF(DATA!C137=" ",DATA!A137,DATA!C137)&amp;"', 'N', 'N','N', 0, 0, 
'N', 'N','N','N', 'N', 0,0,'N', 'N','N',' ', ' ', ' ', 0);","")</f>
        <v/>
      </c>
    </row>
    <row r="140" spans="1:1" ht="12.75" customHeight="1">
      <c r="A140" s="1" t="str">
        <f>IF(AND(NOT(ISBLANK(DATA!A138)),DATA!A138&lt;&gt;DATA!A137),"INSERT INTO SYSADM.PS_SCRTY_QUERY 
VALUES ('"&amp;PSAUTHITEM_AU!$B$1 &amp; DATA!A138&amp;IF(ISEVEN(DATA!J119),"_C' ,","_AC', ")&amp;"(SELECT VERSION FROM SYSADM.PSVERSION WHERE OBJECTTYPENAME = 'CLM'), '"&amp;IF(DATA!C138=" ",DATA!A138,DATA!C138)&amp;"', 'N', 'N','N', 0, 0, 
'N', 'N','N','N', 'N', 0,0,'N', 'N','N',' ', ' ', ' ', 0);","")</f>
        <v/>
      </c>
    </row>
    <row r="141" spans="1:1" ht="12.75" customHeight="1">
      <c r="A141" s="1" t="str">
        <f>IF(AND(NOT(ISBLANK(DATA!A139)),DATA!A139&lt;&gt;DATA!A138),"INSERT INTO SYSADM.PS_SCRTY_QUERY 
VALUES ('"&amp;PSAUTHITEM_AU!$B$1 &amp; DATA!A139&amp;IF(ISEVEN(DATA!J120),"_C' ,","_AC', ")&amp;"(SELECT VERSION FROM SYSADM.PSVERSION WHERE OBJECTTYPENAME = 'CLM'), '"&amp;IF(DATA!C139=" ",DATA!A139,DATA!C139)&amp;"', 'N', 'N','N', 0, 0, 
'N', 'N','N','N', 'N', 0,0,'N', 'N','N',' ', ' ', ' ', 0);","")</f>
        <v/>
      </c>
    </row>
    <row r="142" spans="1:1" ht="12.75" customHeight="1">
      <c r="A142" s="1" t="str">
        <f>IF(AND(NOT(ISBLANK(DATA!A140)),DATA!A140&lt;&gt;DATA!A139),"INSERT INTO SYSADM.PS_SCRTY_QUERY 
VALUES ('"&amp;PSAUTHITEM_AU!$B$1 &amp; DATA!A140&amp;IF(ISEVEN(DATA!J121),"_C' ,","_AC', ")&amp;"(SELECT VERSION FROM SYSADM.PSVERSION WHERE OBJECTTYPENAME = 'CLM'), '"&amp;IF(DATA!C140=" ",DATA!A140,DATA!C140)&amp;"', 'N', 'N','N', 0, 0, 
'N', 'N','N','N', 'N', 0,0,'N', 'N','N',' ', ' ', ' ', 0);","")</f>
        <v/>
      </c>
    </row>
    <row r="143" spans="1:1" ht="12.75" customHeight="1">
      <c r="A143" s="1" t="str">
        <f>IF(AND(NOT(ISBLANK(DATA!A141)),DATA!A141&lt;&gt;DATA!A140),"INSERT INTO SYSADM.PS_SCRTY_QUERY 
VALUES ('"&amp;PSAUTHITEM_AU!$B$1 &amp; DATA!A141&amp;IF(ISEVEN(DATA!J122),"_C' ,","_AC', ")&amp;"(SELECT VERSION FROM SYSADM.PSVERSION WHERE OBJECTTYPENAME = 'CLM'), '"&amp;IF(DATA!C141=" ",DATA!A141,DATA!C141)&amp;"', 'N', 'N','N', 0, 0, 
'N', 'N','N','N', 'N', 0,0,'N', 'N','N',' ', ' ', ' ', 0);","")</f>
        <v/>
      </c>
    </row>
    <row r="144" spans="1:1" ht="12.75" customHeight="1">
      <c r="A144" s="1" t="str">
        <f>IF(AND(NOT(ISBLANK(DATA!A142)),DATA!A142&lt;&gt;DATA!A141),"INSERT INTO SYSADM.PS_SCRTY_QUERY 
VALUES ('"&amp;PSAUTHITEM_AU!$B$1 &amp; DATA!A142&amp;IF(ISEVEN(DATA!J123),"_C' ,","_AC', ")&amp;"(SELECT VERSION FROM SYSADM.PSVERSION WHERE OBJECTTYPENAME = 'CLM'), '"&amp;IF(DATA!C142=" ",DATA!A142,DATA!C142)&amp;"', 'N', 'N','N', 0, 0, 
'N', 'N','N','N', 'N', 0,0,'N', 'N','N',' ', ' ', ' ', 0);","")</f>
        <v/>
      </c>
    </row>
    <row r="145" spans="1:1" ht="12.75" customHeight="1">
      <c r="A145" s="1" t="str">
        <f>IF(AND(NOT(ISBLANK(DATA!A143)),DATA!A143&lt;&gt;DATA!A142),"INSERT INTO SYSADM.PS_SCRTY_QUERY 
VALUES ('"&amp;PSAUTHITEM_AU!$B$1 &amp; DATA!A143&amp;IF(ISEVEN(DATA!J124),"_C' ,","_AC', ")&amp;"(SELECT VERSION FROM SYSADM.PSVERSION WHERE OBJECTTYPENAME = 'CLM'), '"&amp;IF(DATA!C143=" ",DATA!A143,DATA!C143)&amp;"', 'N', 'N','N', 0, 0, 
'N', 'N','N','N', 'N', 0,0,'N', 'N','N',' ', ' ', ' ', 0);","")</f>
        <v/>
      </c>
    </row>
    <row r="146" spans="1:1" ht="12.75" customHeight="1">
      <c r="A146" s="1" t="str">
        <f>IF(AND(NOT(ISBLANK(DATA!A144)),DATA!A144&lt;&gt;DATA!A143),"INSERT INTO SYSADM.PS_SCRTY_QUERY 
VALUES ('"&amp;PSAUTHITEM_AU!$B$1 &amp; DATA!A144&amp;IF(ISEVEN(DATA!J125),"_C' ,","_AC', ")&amp;"(SELECT VERSION FROM SYSADM.PSVERSION WHERE OBJECTTYPENAME = 'CLM'), '"&amp;IF(DATA!C144=" ",DATA!A144,DATA!C144)&amp;"', 'N', 'N','N', 0, 0, 
'N', 'N','N','N', 'N', 0,0,'N', 'N','N',' ', ' ', ' ', 0);","")</f>
        <v/>
      </c>
    </row>
    <row r="147" spans="1:1" ht="12.75" customHeight="1">
      <c r="A147" s="1" t="str">
        <f>IF(AND(NOT(ISBLANK(DATA!A145)),DATA!A145&lt;&gt;DATA!A144),"INSERT INTO SYSADM.PS_SCRTY_QUERY 
VALUES ('"&amp;PSAUTHITEM_AU!$B$1 &amp; DATA!A145&amp;IF(ISEVEN(DATA!J126),"_C' ,","_AC', ")&amp;"(SELECT VERSION FROM SYSADM.PSVERSION WHERE OBJECTTYPENAME = 'CLM'), '"&amp;IF(DATA!C145=" ",DATA!A145,DATA!C145)&amp;"', 'N', 'N','N', 0, 0, 
'N', 'N','N','N', 'N', 0,0,'N', 'N','N',' ', ' ', ' ', 0);","")</f>
        <v/>
      </c>
    </row>
    <row r="148" spans="1:1" ht="12.75" customHeight="1">
      <c r="A148" s="1" t="str">
        <f>IF(AND(NOT(ISBLANK(DATA!A146)),DATA!A146&lt;&gt;DATA!A145),"INSERT INTO SYSADM.PS_SCRTY_QUERY 
VALUES ('"&amp;PSAUTHITEM_AU!$B$1 &amp; DATA!A146&amp;IF(ISEVEN(DATA!J127),"_C' ,","_AC', ")&amp;"(SELECT VERSION FROM SYSADM.PSVERSION WHERE OBJECTTYPENAME = 'CLM'), '"&amp;IF(DATA!C146=" ",DATA!A146,DATA!C146)&amp;"', 'N', 'N','N', 0, 0, 
'N', 'N','N','N', 'N', 0,0,'N', 'N','N',' ', ' ', ' ', 0);","")</f>
        <v/>
      </c>
    </row>
    <row r="149" spans="1:1" ht="12.75" customHeight="1">
      <c r="A149" s="1" t="str">
        <f>IF(AND(NOT(ISBLANK(DATA!A147)),DATA!A147&lt;&gt;DATA!A146),"INSERT INTO SYSADM.PS_SCRTY_QUERY 
VALUES ('"&amp;PSAUTHITEM_AU!$B$1 &amp; DATA!A147&amp;IF(ISEVEN(DATA!J128),"_C' ,","_AC', ")&amp;"(SELECT VERSION FROM SYSADM.PSVERSION WHERE OBJECTTYPENAME = 'CLM'), '"&amp;IF(DATA!C147=" ",DATA!A147,DATA!C147)&amp;"', 'N', 'N','N', 0, 0, 
'N', 'N','N','N', 'N', 0,0,'N', 'N','N',' ', ' ', ' ', 0);","")</f>
        <v/>
      </c>
    </row>
    <row r="150" spans="1:1" ht="12.75" customHeight="1">
      <c r="A150" s="1" t="str">
        <f>IF(AND(NOT(ISBLANK(DATA!A148)),DATA!A148&lt;&gt;DATA!A147),"INSERT INTO SYSADM.PS_SCRTY_QUERY 
VALUES ('"&amp;PSAUTHITEM_AU!$B$1 &amp; DATA!A148&amp;IF(ISEVEN(DATA!J129),"_C' ,","_AC', ")&amp;"(SELECT VERSION FROM SYSADM.PSVERSION WHERE OBJECTTYPENAME = 'CLM'), '"&amp;IF(DATA!C148=" ",DATA!A148,DATA!C148)&amp;"', 'N', 'N','N', 0, 0, 
'N', 'N','N','N', 'N', 0,0,'N', 'N','N',' ', ' ', ' ', 0);","")</f>
        <v/>
      </c>
    </row>
    <row r="151" spans="1:1" ht="12.75" customHeight="1">
      <c r="A151" s="1" t="str">
        <f>IF(AND(NOT(ISBLANK(DATA!A149)),DATA!A149&lt;&gt;DATA!A148),"INSERT INTO SYSADM.PS_SCRTY_QUERY 
VALUES ('"&amp;PSAUTHITEM_AU!$B$1 &amp; DATA!A149&amp;IF(ISEVEN(DATA!J130),"_C' ,","_AC', ")&amp;"(SELECT VERSION FROM SYSADM.PSVERSION WHERE OBJECTTYPENAME = 'CLM'), '"&amp;IF(DATA!C149=" ",DATA!A149,DATA!C149)&amp;"', 'N', 'N','N', 0, 0, 
'N', 'N','N','N', 'N', 0,0,'N', 'N','N',' ', ' ', ' ', 0);","")</f>
        <v/>
      </c>
    </row>
    <row r="152" spans="1:1" ht="12.75" customHeight="1">
      <c r="A152" s="1" t="str">
        <f>IF(AND(NOT(ISBLANK(DATA!A150)),DATA!A150&lt;&gt;DATA!A149),"INSERT INTO SYSADM.PS_SCRTY_QUERY 
VALUES ('"&amp;PSAUTHITEM_AU!$B$1 &amp; DATA!A150&amp;IF(ISEVEN(DATA!J131),"_C' ,","_AC', ")&amp;"(SELECT VERSION FROM SYSADM.PSVERSION WHERE OBJECTTYPENAME = 'CLM'), '"&amp;IF(DATA!C150=" ",DATA!A150,DATA!C150)&amp;"', 'N', 'N','N', 0, 0, 
'N', 'N','N','N', 'N', 0,0,'N', 'N','N',' ', ' ', ' ', 0);","")</f>
        <v/>
      </c>
    </row>
    <row r="153" spans="1:1" ht="12.75" customHeight="1">
      <c r="A153" s="1" t="str">
        <f>IF(AND(NOT(ISBLANK(DATA!A151)),DATA!A151&lt;&gt;DATA!A150),"INSERT INTO SYSADM.PS_SCRTY_QUERY 
VALUES ('"&amp;PSAUTHITEM_AU!$B$1 &amp; DATA!A151&amp;IF(ISEVEN(DATA!J132),"_C' ,","_AC', ")&amp;"(SELECT VERSION FROM SYSADM.PSVERSION WHERE OBJECTTYPENAME = 'CLM'), '"&amp;IF(DATA!C151=" ",DATA!A151,DATA!C151)&amp;"', 'N', 'N','N', 0, 0, 
'N', 'N','N','N', 'N', 0,0,'N', 'N','N',' ', ' ', ' ', 0);","")</f>
        <v/>
      </c>
    </row>
    <row r="154" spans="1:1" ht="12.75" customHeight="1">
      <c r="A154" s="1" t="str">
        <f>IF(AND(NOT(ISBLANK(DATA!A152)),DATA!A152&lt;&gt;DATA!A151),"INSERT INTO SYSADM.PS_SCRTY_QUERY 
VALUES ('"&amp;PSAUTHITEM_AU!$B$1 &amp; DATA!A152&amp;IF(ISEVEN(DATA!J133),"_C' ,","_AC', ")&amp;"(SELECT VERSION FROM SYSADM.PSVERSION WHERE OBJECTTYPENAME = 'CLM'), '"&amp;IF(DATA!C152=" ",DATA!A152,DATA!C152)&amp;"', 'N', 'N','N', 0, 0, 
'N', 'N','N','N', 'N', 0,0,'N', 'N','N',' ', ' ', ' ', 0);","")</f>
        <v/>
      </c>
    </row>
    <row r="155" spans="1:1" ht="12.75" customHeight="1">
      <c r="A155" s="1" t="str">
        <f>IF(AND(NOT(ISBLANK(DATA!A153)),DATA!A153&lt;&gt;DATA!A152),"INSERT INTO SYSADM.PS_SCRTY_QUERY 
VALUES ('"&amp;PSAUTHITEM_AU!$B$1 &amp; DATA!A153&amp;IF(ISEVEN(DATA!J134),"_C' ,","_AC', ")&amp;"(SELECT VERSION FROM SYSADM.PSVERSION WHERE OBJECTTYPENAME = 'CLM'), '"&amp;IF(DATA!C153=" ",DATA!A153,DATA!C153)&amp;"', 'N', 'N','N', 0, 0, 
'N', 'N','N','N', 'N', 0,0,'N', 'N','N',' ', ' ', ' ', 0);","")</f>
        <v/>
      </c>
    </row>
    <row r="156" spans="1:1" ht="12.75" customHeight="1">
      <c r="A156" s="1" t="str">
        <f>IF(AND(NOT(ISBLANK(DATA!A154)),DATA!A154&lt;&gt;DATA!A153),"INSERT INTO SYSADM.PS_SCRTY_QUERY 
VALUES ('"&amp;PSAUTHITEM_AU!$B$1 &amp; DATA!A154&amp;IF(ISEVEN(DATA!J135),"_C' ,","_AC', ")&amp;"(SELECT VERSION FROM SYSADM.PSVERSION WHERE OBJECTTYPENAME = 'CLM'), '"&amp;IF(DATA!C154=" ",DATA!A154,DATA!C154)&amp;"', 'N', 'N','N', 0, 0, 
'N', 'N','N','N', 'N', 0,0,'N', 'N','N',' ', ' ', ' ', 0);","")</f>
        <v/>
      </c>
    </row>
    <row r="157" spans="1:1" ht="12.75" customHeight="1">
      <c r="A157" s="1" t="str">
        <f>IF(AND(NOT(ISBLANK(DATA!A155)),DATA!A155&lt;&gt;DATA!A154),"INSERT INTO SYSADM.PS_SCRTY_QUERY 
VALUES ('"&amp;PSAUTHITEM_AU!$B$1 &amp; DATA!A155&amp;IF(ISEVEN(DATA!J136),"_C' ,","_AC', ")&amp;"(SELECT VERSION FROM SYSADM.PSVERSION WHERE OBJECTTYPENAME = 'CLM'), '"&amp;IF(DATA!C155=" ",DATA!A155,DATA!C155)&amp;"', 'N', 'N','N', 0, 0, 
'N', 'N','N','N', 'N', 0,0,'N', 'N','N',' ', ' ', ' ', 0);","")</f>
        <v/>
      </c>
    </row>
    <row r="158" spans="1:1" ht="12.75" customHeight="1">
      <c r="A158" s="1" t="str">
        <f>IF(AND(NOT(ISBLANK(DATA!A156)),DATA!A156&lt;&gt;DATA!A155),"INSERT INTO SYSADM.PS_SCRTY_QUERY 
VALUES ('"&amp;PSAUTHITEM_AU!$B$1 &amp; DATA!A156&amp;IF(ISEVEN(DATA!J137),"_C' ,","_AC', ")&amp;"(SELECT VERSION FROM SYSADM.PSVERSION WHERE OBJECTTYPENAME = 'CLM'), '"&amp;IF(DATA!C156=" ",DATA!A156,DATA!C156)&amp;"', 'N', 'N','N', 0, 0, 
'N', 'N','N','N', 'N', 0,0,'N', 'N','N',' ', ' ', ' ', 0);","")</f>
        <v/>
      </c>
    </row>
    <row r="159" spans="1:1" ht="12.75" customHeight="1">
      <c r="A159" s="1" t="str">
        <f>IF(AND(NOT(ISBLANK(DATA!A157)),DATA!A157&lt;&gt;DATA!A156),"INSERT INTO SYSADM.PS_SCRTY_QUERY 
VALUES ('"&amp;PSAUTHITEM_AU!$B$1 &amp; DATA!A157&amp;IF(ISEVEN(DATA!J138),"_C' ,","_AC', ")&amp;"(SELECT VERSION FROM SYSADM.PSVERSION WHERE OBJECTTYPENAME = 'CLM'), '"&amp;IF(DATA!C157=" ",DATA!A157,DATA!C157)&amp;"', 'N', 'N','N', 0, 0, 
'N', 'N','N','N', 'N', 0,0,'N', 'N','N',' ', ' ', ' ', 0);","")</f>
        <v/>
      </c>
    </row>
    <row r="160" spans="1:1" ht="12.75" customHeight="1">
      <c r="A160" s="1" t="str">
        <f>IF(AND(NOT(ISBLANK(DATA!A158)),DATA!A158&lt;&gt;DATA!A157),"INSERT INTO SYSADM.PS_SCRTY_QUERY 
VALUES ('"&amp;PSAUTHITEM_AU!$B$1 &amp; DATA!A158&amp;IF(ISEVEN(DATA!J139),"_C' ,","_AC', ")&amp;"(SELECT VERSION FROM SYSADM.PSVERSION WHERE OBJECTTYPENAME = 'CLM'), '"&amp;IF(DATA!C158=" ",DATA!A158,DATA!C158)&amp;"', 'N', 'N','N', 0, 0, 
'N', 'N','N','N', 'N', 0,0,'N', 'N','N',' ', ' ', ' ', 0);","")</f>
        <v/>
      </c>
    </row>
    <row r="161" spans="1:1" ht="12.75" customHeight="1">
      <c r="A161" s="1" t="str">
        <f>IF(AND(NOT(ISBLANK(DATA!A159)),DATA!A159&lt;&gt;DATA!A158),"INSERT INTO SYSADM.PS_SCRTY_QUERY 
VALUES ('"&amp;PSAUTHITEM_AU!$B$1 &amp; DATA!A159&amp;IF(ISEVEN(DATA!J140),"_C' ,","_AC', ")&amp;"(SELECT VERSION FROM SYSADM.PSVERSION WHERE OBJECTTYPENAME = 'CLM'), '"&amp;IF(DATA!C159=" ",DATA!A159,DATA!C159)&amp;"', 'N', 'N','N', 0, 0, 
'N', 'N','N','N', 'N', 0,0,'N', 'N','N',' ', ' ', ' ', 0);","")</f>
        <v/>
      </c>
    </row>
    <row r="162" spans="1:1" ht="12.75" customHeight="1">
      <c r="A162" s="1" t="str">
        <f>IF(AND(NOT(ISBLANK(DATA!A160)),DATA!A160&lt;&gt;DATA!A159),"INSERT INTO SYSADM.PS_SCRTY_QUERY 
VALUES ('"&amp;PSAUTHITEM_AU!$B$1 &amp; DATA!A160&amp;IF(ISEVEN(DATA!J141),"_C' ,","_AC', ")&amp;"(SELECT VERSION FROM SYSADM.PSVERSION WHERE OBJECTTYPENAME = 'CLM'), '"&amp;IF(DATA!C160=" ",DATA!A160,DATA!C160)&amp;"', 'N', 'N','N', 0, 0, 
'N', 'N','N','N', 'N', 0,0,'N', 'N','N',' ', ' ', ' ', 0);","")</f>
        <v/>
      </c>
    </row>
    <row r="163" spans="1:1" ht="12.75" customHeight="1">
      <c r="A163" s="1" t="str">
        <f>IF(AND(NOT(ISBLANK(DATA!A161)),DATA!A161&lt;&gt;DATA!A160),"INSERT INTO SYSADM.PS_SCRTY_QUERY 
VALUES ('"&amp;PSAUTHITEM_AU!$B$1 &amp; DATA!A161&amp;IF(ISEVEN(DATA!J142),"_C' ,","_AC', ")&amp;"(SELECT VERSION FROM SYSADM.PSVERSION WHERE OBJECTTYPENAME = 'CLM'), '"&amp;IF(DATA!C161=" ",DATA!A161,DATA!C161)&amp;"', 'N', 'N','N', 0, 0, 
'N', 'N','N','N', 'N', 0,0,'N', 'N','N',' ', ' ', ' ', 0);","")</f>
        <v/>
      </c>
    </row>
    <row r="164" spans="1:1" ht="12.75" customHeight="1">
      <c r="A164" s="1" t="str">
        <f>IF(AND(NOT(ISBLANK(DATA!A162)),DATA!A162&lt;&gt;DATA!A161),"INSERT INTO SYSADM.PS_SCRTY_QUERY 
VALUES ('"&amp;PSAUTHITEM_AU!$B$1 &amp; DATA!A162&amp;IF(ISEVEN(DATA!J143),"_C' ,","_AC', ")&amp;"(SELECT VERSION FROM SYSADM.PSVERSION WHERE OBJECTTYPENAME = 'CLM'), '"&amp;IF(DATA!C162=" ",DATA!A162,DATA!C162)&amp;"', 'N', 'N','N', 0, 0, 
'N', 'N','N','N', 'N', 0,0,'N', 'N','N',' ', ' ', ' ', 0);","")</f>
        <v/>
      </c>
    </row>
    <row r="165" spans="1:1" ht="12.75" customHeight="1">
      <c r="A165" s="1" t="str">
        <f>IF(AND(NOT(ISBLANK(DATA!A163)),DATA!A163&lt;&gt;DATA!A162),"INSERT INTO SYSADM.PS_SCRTY_QUERY 
VALUES ('"&amp;PSAUTHITEM_AU!$B$1 &amp; DATA!A163&amp;IF(ISEVEN(DATA!J144),"_C' ,","_AC', ")&amp;"(SELECT VERSION FROM SYSADM.PSVERSION WHERE OBJECTTYPENAME = 'CLM'), '"&amp;IF(DATA!C163=" ",DATA!A163,DATA!C163)&amp;"', 'N', 'N','N', 0, 0, 
'N', 'N','N','N', 'N', 0,0,'N', 'N','N',' ', ' ', ' ', 0);","")</f>
        <v/>
      </c>
    </row>
    <row r="166" spans="1:1" ht="12.75" customHeight="1">
      <c r="A166" s="1" t="str">
        <f>IF(AND(NOT(ISBLANK(DATA!A164)),DATA!A164&lt;&gt;DATA!A163),"INSERT INTO SYSADM.PS_SCRTY_QUERY 
VALUES ('"&amp;PSAUTHITEM_AU!$B$1 &amp; DATA!A164&amp;IF(ISEVEN(DATA!J145),"_C' ,","_AC', ")&amp;"(SELECT VERSION FROM SYSADM.PSVERSION WHERE OBJECTTYPENAME = 'CLM'), '"&amp;IF(DATA!C164=" ",DATA!A164,DATA!C164)&amp;"', 'N', 'N','N', 0, 0, 
'N', 'N','N','N', 'N', 0,0,'N', 'N','N',' ', ' ', ' ', 0);","")</f>
        <v/>
      </c>
    </row>
    <row r="167" spans="1:1" ht="12.75" customHeight="1">
      <c r="A167" s="1" t="str">
        <f>IF(AND(NOT(ISBLANK(DATA!A165)),DATA!A165&lt;&gt;DATA!A164),"INSERT INTO SYSADM.PS_SCRTY_QUERY 
VALUES ('"&amp;PSAUTHITEM_AU!$B$1 &amp; DATA!A165&amp;IF(ISEVEN(DATA!J146),"_C' ,","_AC', ")&amp;"(SELECT VERSION FROM SYSADM.PSVERSION WHERE OBJECTTYPENAME = 'CLM'), '"&amp;IF(DATA!C165=" ",DATA!A165,DATA!C165)&amp;"', 'N', 'N','N', 0, 0, 
'N', 'N','N','N', 'N', 0,0,'N', 'N','N',' ', ' ', ' ', 0);","")</f>
        <v/>
      </c>
    </row>
    <row r="168" spans="1:1" ht="12.75" customHeight="1">
      <c r="A168" s="1" t="str">
        <f>IF(AND(NOT(ISBLANK(DATA!A166)),DATA!A166&lt;&gt;DATA!A165),"INSERT INTO SYSADM.PS_SCRTY_QUERY 
VALUES ('"&amp;PSAUTHITEM_AU!$B$1 &amp; DATA!A166&amp;IF(ISEVEN(DATA!J147),"_C' ,","_AC', ")&amp;"(SELECT VERSION FROM SYSADM.PSVERSION WHERE OBJECTTYPENAME = 'CLM'), '"&amp;IF(DATA!C166=" ",DATA!A166,DATA!C166)&amp;"', 'N', 'N','N', 0, 0, 
'N', 'N','N','N', 'N', 0,0,'N', 'N','N',' ', ' ', ' ', 0);","")</f>
        <v/>
      </c>
    </row>
    <row r="169" spans="1:1" ht="12.75" customHeight="1">
      <c r="A169" s="1" t="str">
        <f>IF(AND(NOT(ISBLANK(DATA!A167)),DATA!A167&lt;&gt;DATA!A166),"INSERT INTO SYSADM.PS_SCRTY_QUERY 
VALUES ('"&amp;PSAUTHITEM_AU!$B$1 &amp; DATA!A167&amp;IF(ISEVEN(DATA!J148),"_C' ,","_AC', ")&amp;"(SELECT VERSION FROM SYSADM.PSVERSION WHERE OBJECTTYPENAME = 'CLM'), '"&amp;IF(DATA!C167=" ",DATA!A167,DATA!C167)&amp;"', 'N', 'N','N', 0, 0, 
'N', 'N','N','N', 'N', 0,0,'N', 'N','N',' ', ' ', ' ', 0);","")</f>
        <v/>
      </c>
    </row>
    <row r="170" spans="1:1" ht="12.75" customHeight="1">
      <c r="A170" s="1" t="str">
        <f>IF(AND(NOT(ISBLANK(DATA!A168)),DATA!A168&lt;&gt;DATA!A167),"INSERT INTO SYSADM.PS_SCRTY_QUERY 
VALUES ('"&amp;PSAUTHITEM_AU!$B$1 &amp; DATA!A168&amp;IF(ISEVEN(DATA!J149),"_C' ,","_AC', ")&amp;"(SELECT VERSION FROM SYSADM.PSVERSION WHERE OBJECTTYPENAME = 'CLM'), '"&amp;IF(DATA!C168=" ",DATA!A168,DATA!C168)&amp;"', 'N', 'N','N', 0, 0, 
'N', 'N','N','N', 'N', 0,0,'N', 'N','N',' ', ' ', ' ', 0);","")</f>
        <v/>
      </c>
    </row>
    <row r="171" spans="1:1" ht="12.75" customHeight="1">
      <c r="A171" s="1" t="str">
        <f>IF(AND(NOT(ISBLANK(DATA!A169)),DATA!A169&lt;&gt;DATA!A168),"INSERT INTO SYSADM.PS_SCRTY_QUERY 
VALUES ('"&amp;PSAUTHITEM_AU!$B$1 &amp; DATA!A169&amp;IF(ISEVEN(DATA!J150),"_C' ,","_AC', ")&amp;"(SELECT VERSION FROM SYSADM.PSVERSION WHERE OBJECTTYPENAME = 'CLM'), '"&amp;IF(DATA!C169=" ",DATA!A169,DATA!C169)&amp;"', 'N', 'N','N', 0, 0, 
'N', 'N','N','N', 'N', 0,0,'N', 'N','N',' ', ' ', ' ', 0);","")</f>
        <v/>
      </c>
    </row>
    <row r="172" spans="1:1" ht="12.75" customHeight="1">
      <c r="A172" s="1" t="str">
        <f>IF(AND(NOT(ISBLANK(DATA!A170)),DATA!A170&lt;&gt;DATA!A169),"INSERT INTO SYSADM.PS_SCRTY_QUERY 
VALUES ('"&amp;PSAUTHITEM_AU!$B$1 &amp; DATA!A170&amp;IF(ISEVEN(DATA!J151),"_C' ,","_AC', ")&amp;"(SELECT VERSION FROM SYSADM.PSVERSION WHERE OBJECTTYPENAME = 'CLM'), '"&amp;IF(DATA!C170=" ",DATA!A170,DATA!C170)&amp;"', 'N', 'N','N', 0, 0, 
'N', 'N','N','N', 'N', 0,0,'N', 'N','N',' ', ' ', ' ', 0);","")</f>
        <v/>
      </c>
    </row>
    <row r="173" spans="1:1" ht="12.75" customHeight="1">
      <c r="A173" s="1" t="str">
        <f>IF(AND(NOT(ISBLANK(DATA!A171)),DATA!A171&lt;&gt;DATA!A170),"INSERT INTO SYSADM.PS_SCRTY_QUERY 
VALUES ('"&amp;PSAUTHITEM_AU!$B$1 &amp; DATA!A171&amp;IF(ISEVEN(DATA!J152),"_C' ,","_AC', ")&amp;"(SELECT VERSION FROM SYSADM.PSVERSION WHERE OBJECTTYPENAME = 'CLM'), '"&amp;IF(DATA!C171=" ",DATA!A171,DATA!C171)&amp;"', 'N', 'N','N', 0, 0, 
'N', 'N','N','N', 'N', 0,0,'N', 'N','N',' ', ' ', ' ', 0);","")</f>
        <v/>
      </c>
    </row>
    <row r="174" spans="1:1" ht="12.75" customHeight="1">
      <c r="A174" s="1" t="str">
        <f>IF(AND(NOT(ISBLANK(DATA!A172)),DATA!A172&lt;&gt;DATA!A171),"INSERT INTO SYSADM.PS_SCRTY_QUERY 
VALUES ('"&amp;PSAUTHITEM_AU!$B$1 &amp; DATA!A172&amp;IF(ISEVEN(DATA!J153),"_C' ,","_AC', ")&amp;"(SELECT VERSION FROM SYSADM.PSVERSION WHERE OBJECTTYPENAME = 'CLM'), '"&amp;IF(DATA!C172=" ",DATA!A172,DATA!C172)&amp;"', 'N', 'N','N', 0, 0, 
'N', 'N','N','N', 'N', 0,0,'N', 'N','N',' ', ' ', ' ', 0);","")</f>
        <v/>
      </c>
    </row>
    <row r="175" spans="1:1" ht="12.75" customHeight="1">
      <c r="A175" s="1" t="str">
        <f>IF(AND(NOT(ISBLANK(DATA!A173)),DATA!A173&lt;&gt;DATA!A172),"INSERT INTO SYSADM.PS_SCRTY_QUERY 
VALUES ('"&amp;PSAUTHITEM_AU!$B$1 &amp; DATA!A173&amp;IF(ISEVEN(DATA!J154),"_C' ,","_AC', ")&amp;"(SELECT VERSION FROM SYSADM.PSVERSION WHERE OBJECTTYPENAME = 'CLM'), '"&amp;IF(DATA!C173=" ",DATA!A173,DATA!C173)&amp;"', 'N', 'N','N', 0, 0, 
'N', 'N','N','N', 'N', 0,0,'N', 'N','N',' ', ' ', ' ', 0);","")</f>
        <v/>
      </c>
    </row>
    <row r="176" spans="1:1" ht="12.75" customHeight="1">
      <c r="A176" s="1" t="str">
        <f>IF(AND(NOT(ISBLANK(DATA!A174)),DATA!A174&lt;&gt;DATA!A173),"INSERT INTO SYSADM.PS_SCRTY_QUERY 
VALUES ('"&amp;PSAUTHITEM_AU!$B$1 &amp; DATA!A174&amp;IF(ISEVEN(DATA!J155),"_C' ,","_AC', ")&amp;"(SELECT VERSION FROM SYSADM.PSVERSION WHERE OBJECTTYPENAME = 'CLM'), '"&amp;IF(DATA!C174=" ",DATA!A174,DATA!C174)&amp;"', 'N', 'N','N', 0, 0, 
'N', 'N','N','N', 'N', 0,0,'N', 'N','N',' ', ' ', ' ', 0);","")</f>
        <v/>
      </c>
    </row>
    <row r="177" spans="1:1" ht="12.75" customHeight="1">
      <c r="A177" s="1" t="str">
        <f>IF(AND(NOT(ISBLANK(DATA!A175)),DATA!A175&lt;&gt;DATA!A174),"INSERT INTO SYSADM.PS_SCRTY_QUERY 
VALUES ('"&amp;PSAUTHITEM_AU!$B$1 &amp; DATA!A175&amp;IF(ISEVEN(DATA!J156),"_C' ,","_AC', ")&amp;"(SELECT VERSION FROM SYSADM.PSVERSION WHERE OBJECTTYPENAME = 'CLM'), '"&amp;IF(DATA!C175=" ",DATA!A175,DATA!C175)&amp;"', 'N', 'N','N', 0, 0, 
'N', 'N','N','N', 'N', 0,0,'N', 'N','N',' ', ' ', ' ', 0);","")</f>
        <v/>
      </c>
    </row>
    <row r="178" spans="1:1" ht="12.75" customHeight="1">
      <c r="A178" s="1" t="str">
        <f>IF(AND(NOT(ISBLANK(DATA!A176)),DATA!A176&lt;&gt;DATA!A175),"INSERT INTO SYSADM.PS_SCRTY_QUERY 
VALUES ('"&amp;PSAUTHITEM_AU!$B$1 &amp; DATA!A176&amp;IF(ISEVEN(DATA!J157),"_C' ,","_AC', ")&amp;"(SELECT VERSION FROM SYSADM.PSVERSION WHERE OBJECTTYPENAME = 'CLM'), '"&amp;IF(DATA!C176=" ",DATA!A176,DATA!C176)&amp;"', 'N', 'N','N', 0, 0, 
'N', 'N','N','N', 'N', 0,0,'N', 'N','N',' ', ' ', ' ', 0);","")</f>
        <v/>
      </c>
    </row>
    <row r="179" spans="1:1" ht="12.75" customHeight="1">
      <c r="A179" s="1" t="str">
        <f>IF(AND(NOT(ISBLANK(DATA!A177)),DATA!A177&lt;&gt;DATA!A176),"INSERT INTO SYSADM.PS_SCRTY_QUERY 
VALUES ('"&amp;PSAUTHITEM_AU!$B$1 &amp; DATA!A177&amp;IF(ISEVEN(DATA!J158),"_C' ,","_AC', ")&amp;"(SELECT VERSION FROM SYSADM.PSVERSION WHERE OBJECTTYPENAME = 'CLM'), '"&amp;IF(DATA!C177=" ",DATA!A177,DATA!C177)&amp;"', 'N', 'N','N', 0, 0, 
'N', 'N','N','N', 'N', 0,0,'N', 'N','N',' ', ' ', ' ', 0);","")</f>
        <v/>
      </c>
    </row>
    <row r="180" spans="1:1" ht="12.75" customHeight="1">
      <c r="A180" s="1" t="str">
        <f>IF(AND(NOT(ISBLANK(DATA!A178)),DATA!A178&lt;&gt;DATA!A177),"INSERT INTO SYSADM.PS_SCRTY_QUERY 
VALUES ('"&amp;PSAUTHITEM_AU!$B$1 &amp; DATA!A178&amp;IF(ISEVEN(DATA!J159),"_C' ,","_AC', ")&amp;"(SELECT VERSION FROM SYSADM.PSVERSION WHERE OBJECTTYPENAME = 'CLM'), '"&amp;IF(DATA!C178=" ",DATA!A178,DATA!C178)&amp;"', 'N', 'N','N', 0, 0, 
'N', 'N','N','N', 'N', 0,0,'N', 'N','N',' ', ' ', ' ', 0);","")</f>
        <v/>
      </c>
    </row>
    <row r="181" spans="1:1" ht="12.75" customHeight="1">
      <c r="A181" s="1" t="str">
        <f>IF(AND(NOT(ISBLANK(DATA!A179)),DATA!A179&lt;&gt;DATA!A178),"INSERT INTO SYSADM.PS_SCRTY_QUERY 
VALUES ('"&amp;PSAUTHITEM_AU!$B$1 &amp; DATA!A179&amp;IF(ISEVEN(DATA!J160),"_C' ,","_AC', ")&amp;"(SELECT VERSION FROM SYSADM.PSVERSION WHERE OBJECTTYPENAME = 'CLM'), '"&amp;IF(DATA!C179=" ",DATA!A179,DATA!C179)&amp;"', 'N', 'N','N', 0, 0, 
'N', 'N','N','N', 'N', 0,0,'N', 'N','N',' ', ' ', ' ', 0);","")</f>
        <v/>
      </c>
    </row>
    <row r="182" spans="1:1" ht="12.75" customHeight="1">
      <c r="A182" s="1" t="str">
        <f>IF(AND(NOT(ISBLANK(DATA!A180)),DATA!A180&lt;&gt;DATA!A179),"INSERT INTO SYSADM.PS_SCRTY_QUERY 
VALUES ('"&amp;PSAUTHITEM_AU!$B$1 &amp; DATA!A180&amp;IF(ISEVEN(DATA!J161),"_C' ,","_AC', ")&amp;"(SELECT VERSION FROM SYSADM.PSVERSION WHERE OBJECTTYPENAME = 'CLM'), '"&amp;IF(DATA!C180=" ",DATA!A180,DATA!C180)&amp;"', 'N', 'N','N', 0, 0, 
'N', 'N','N','N', 'N', 0,0,'N', 'N','N',' ', ' ', ' ', 0);","")</f>
        <v/>
      </c>
    </row>
    <row r="183" spans="1:1" ht="12.75" customHeight="1">
      <c r="A183" s="1" t="str">
        <f>IF(AND(NOT(ISBLANK(DATA!A181)),DATA!A181&lt;&gt;DATA!A180),"INSERT INTO SYSADM.PS_SCRTY_QUERY 
VALUES ('"&amp;PSAUTHITEM_AU!$B$1 &amp; DATA!A181&amp;IF(ISEVEN(DATA!J162),"_C' ,","_AC', ")&amp;"(SELECT VERSION FROM SYSADM.PSVERSION WHERE OBJECTTYPENAME = 'CLM'), '"&amp;IF(DATA!C181=" ",DATA!A181,DATA!C181)&amp;"', 'N', 'N','N', 0, 0, 
'N', 'N','N','N', 'N', 0,0,'N', 'N','N',' ', ' ', ' ', 0);","")</f>
        <v/>
      </c>
    </row>
    <row r="184" spans="1:1" ht="12.75" customHeight="1">
      <c r="A184" s="1" t="str">
        <f>IF(AND(NOT(ISBLANK(DATA!A182)),DATA!A182&lt;&gt;DATA!A181),"INSERT INTO SYSADM.PS_SCRTY_QUERY 
VALUES ('"&amp;PSAUTHITEM_AU!$B$1 &amp; DATA!A182&amp;IF(ISEVEN(DATA!J163),"_C' ,","_AC', ")&amp;"(SELECT VERSION FROM SYSADM.PSVERSION WHERE OBJECTTYPENAME = 'CLM'), '"&amp;IF(DATA!C182=" ",DATA!A182,DATA!C182)&amp;"', 'N', 'N','N', 0, 0, 
'N', 'N','N','N', 'N', 0,0,'N', 'N','N',' ', ' ', ' ', 0);","")</f>
        <v/>
      </c>
    </row>
    <row r="185" spans="1:1" ht="12.75" customHeight="1">
      <c r="A185" s="1" t="str">
        <f>IF(AND(NOT(ISBLANK(DATA!A183)),DATA!A183&lt;&gt;DATA!A182),"INSERT INTO SYSADM.PS_SCRTY_QUERY 
VALUES ('"&amp;PSAUTHITEM_AU!$B$1 &amp; DATA!A183&amp;IF(ISEVEN(DATA!J164),"_C' ,","_AC', ")&amp;"(SELECT VERSION FROM SYSADM.PSVERSION WHERE OBJECTTYPENAME = 'CLM'), '"&amp;IF(DATA!C183=" ",DATA!A183,DATA!C183)&amp;"', 'N', 'N','N', 0, 0, 
'N', 'N','N','N', 'N', 0,0,'N', 'N','N',' ', ' ', ' ', 0);","")</f>
        <v/>
      </c>
    </row>
    <row r="186" spans="1:1" ht="12.75" customHeight="1">
      <c r="A186" s="1" t="str">
        <f>IF(AND(NOT(ISBLANK(DATA!A184)),DATA!A184&lt;&gt;DATA!A183),"INSERT INTO SYSADM.PS_SCRTY_QUERY 
VALUES ('"&amp;PSAUTHITEM_AU!$B$1 &amp; DATA!A184&amp;IF(ISEVEN(DATA!J165),"_C' ,","_AC', ")&amp;"(SELECT VERSION FROM SYSADM.PSVERSION WHERE OBJECTTYPENAME = 'CLM'), '"&amp;IF(DATA!C184=" ",DATA!A184,DATA!C184)&amp;"', 'N', 'N','N', 0, 0, 
'N', 'N','N','N', 'N', 0,0,'N', 'N','N',' ', ' ', ' ', 0);","")</f>
        <v/>
      </c>
    </row>
    <row r="187" spans="1:1" ht="12.75" customHeight="1">
      <c r="A187" s="1" t="str">
        <f>IF(AND(NOT(ISBLANK(DATA!A185)),DATA!A185&lt;&gt;DATA!A184),"INSERT INTO SYSADM.PS_SCRTY_QUERY 
VALUES ('"&amp;PSAUTHITEM_AU!$B$1 &amp; DATA!A185&amp;IF(ISEVEN(DATA!J166),"_C' ,","_AC', ")&amp;"(SELECT VERSION FROM SYSADM.PSVERSION WHERE OBJECTTYPENAME = 'CLM'), '"&amp;IF(DATA!C185=" ",DATA!A185,DATA!C185)&amp;"', 'N', 'N','N', 0, 0, 
'N', 'N','N','N', 'N', 0,0,'N', 'N','N',' ', ' ', ' ', 0);","")</f>
        <v/>
      </c>
    </row>
    <row r="188" spans="1:1" ht="12.75" customHeight="1">
      <c r="A188" s="1" t="str">
        <f>IF(AND(NOT(ISBLANK(DATA!A186)),DATA!A186&lt;&gt;DATA!A185),"INSERT INTO SYSADM.PS_SCRTY_QUERY 
VALUES ('"&amp;PSAUTHITEM_AU!$B$1 &amp; DATA!A186&amp;IF(ISEVEN(DATA!J167),"_C' ,","_AC', ")&amp;"(SELECT VERSION FROM SYSADM.PSVERSION WHERE OBJECTTYPENAME = 'CLM'), '"&amp;IF(DATA!C186=" ",DATA!A186,DATA!C186)&amp;"', 'N', 'N','N', 0, 0, 
'N', 'N','N','N', 'N', 0,0,'N', 'N','N',' ', ' ', ' ', 0);","")</f>
        <v/>
      </c>
    </row>
    <row r="189" spans="1:1" ht="12.75" customHeight="1">
      <c r="A189" s="1" t="str">
        <f>IF(AND(NOT(ISBLANK(DATA!A187)),DATA!A187&lt;&gt;DATA!A186),"INSERT INTO SYSADM.PS_SCRTY_QUERY 
VALUES ('"&amp;PSAUTHITEM_AU!$B$1 &amp; DATA!A187&amp;IF(ISEVEN(DATA!J168),"_C' ,","_AC', ")&amp;"(SELECT VERSION FROM SYSADM.PSVERSION WHERE OBJECTTYPENAME = 'CLM'), '"&amp;IF(DATA!C187=" ",DATA!A187,DATA!C187)&amp;"', 'N', 'N','N', 0, 0, 
'N', 'N','N','N', 'N', 0,0,'N', 'N','N',' ', ' ', ' ', 0);","")</f>
        <v/>
      </c>
    </row>
    <row r="190" spans="1:1" ht="12.75" customHeight="1">
      <c r="A190" s="1" t="str">
        <f>IF(AND(NOT(ISBLANK(DATA!A188)),DATA!A188&lt;&gt;DATA!A187),"INSERT INTO SYSADM.PS_SCRTY_QUERY 
VALUES ('"&amp;PSAUTHITEM_AU!$B$1 &amp; DATA!A188&amp;IF(ISEVEN(DATA!J169),"_C' ,","_AC', ")&amp;"(SELECT VERSION FROM SYSADM.PSVERSION WHERE OBJECTTYPENAME = 'CLM'), '"&amp;IF(DATA!C188=" ",DATA!A188,DATA!C188)&amp;"', 'N', 'N','N', 0, 0, 
'N', 'N','N','N', 'N', 0,0,'N', 'N','N',' ', ' ', ' ', 0);","")</f>
        <v/>
      </c>
    </row>
    <row r="191" spans="1:1" ht="12.75" customHeight="1">
      <c r="A191" s="1" t="str">
        <f>IF(AND(NOT(ISBLANK(DATA!A189)),DATA!A189&lt;&gt;DATA!A188),"INSERT INTO SYSADM.PS_SCRTY_QUERY 
VALUES ('"&amp;PSAUTHITEM_AU!$B$1 &amp; DATA!A189&amp;IF(ISEVEN(DATA!J170),"_C' ,","_AC', ")&amp;"(SELECT VERSION FROM SYSADM.PSVERSION WHERE OBJECTTYPENAME = 'CLM'), '"&amp;IF(DATA!C189=" ",DATA!A189,DATA!C189)&amp;"', 'N', 'N','N', 0, 0, 
'N', 'N','N','N', 'N', 0,0,'N', 'N','N',' ', ' ', ' ', 0);","")</f>
        <v/>
      </c>
    </row>
    <row r="192" spans="1:1" ht="12.75" customHeight="1">
      <c r="A192" s="1" t="str">
        <f>IF(AND(NOT(ISBLANK(DATA!A190)),DATA!A190&lt;&gt;DATA!A189),"INSERT INTO SYSADM.PS_SCRTY_QUERY 
VALUES ('"&amp;PSAUTHITEM_AU!$B$1 &amp; DATA!A190&amp;IF(ISEVEN(DATA!J171),"_C' ,","_AC', ")&amp;"(SELECT VERSION FROM SYSADM.PSVERSION WHERE OBJECTTYPENAME = 'CLM'), '"&amp;IF(DATA!C190=" ",DATA!A190,DATA!C190)&amp;"', 'N', 'N','N', 0, 0, 
'N', 'N','N','N', 'N', 0,0,'N', 'N','N',' ', ' ', ' ', 0);","")</f>
        <v/>
      </c>
    </row>
    <row r="193" spans="1:1" ht="12.75" customHeight="1">
      <c r="A193" s="1" t="str">
        <f>IF(AND(NOT(ISBLANK(DATA!A191)),DATA!A191&lt;&gt;DATA!A190),"INSERT INTO SYSADM.PS_SCRTY_QUERY 
VALUES ('"&amp;PSAUTHITEM_AU!$B$1 &amp; DATA!A191&amp;IF(ISEVEN(DATA!J172),"_C' ,","_AC', ")&amp;"(SELECT VERSION FROM SYSADM.PSVERSION WHERE OBJECTTYPENAME = 'CLM'), '"&amp;IF(DATA!C191=" ",DATA!A191,DATA!C191)&amp;"', 'N', 'N','N', 0, 0, 
'N', 'N','N','N', 'N', 0,0,'N', 'N','N',' ', ' ', ' ', 0);","")</f>
        <v/>
      </c>
    </row>
    <row r="194" spans="1:1" ht="12.75" customHeight="1">
      <c r="A194" s="1" t="str">
        <f>IF(AND(NOT(ISBLANK(DATA!A192)),DATA!A192&lt;&gt;DATA!A191),"INSERT INTO SYSADM.PS_SCRTY_QUERY 
VALUES ('"&amp;PSAUTHITEM_AU!$B$1 &amp; DATA!A192&amp;IF(ISEVEN(DATA!J173),"_C' ,","_AC', ")&amp;"(SELECT VERSION FROM SYSADM.PSVERSION WHERE OBJECTTYPENAME = 'CLM'), '"&amp;IF(DATA!C192=" ",DATA!A192,DATA!C192)&amp;"', 'N', 'N','N', 0, 0, 
'N', 'N','N','N', 'N', 0,0,'N', 'N','N',' ', ' ', ' ', 0);","")</f>
        <v/>
      </c>
    </row>
    <row r="195" spans="1:1" ht="12.75" customHeight="1">
      <c r="A195" s="1" t="str">
        <f>IF(AND(NOT(ISBLANK(DATA!A193)),DATA!A193&lt;&gt;DATA!A192),"INSERT INTO SYSADM.PS_SCRTY_QUERY 
VALUES ('"&amp;PSAUTHITEM_AU!$B$1 &amp; DATA!A193&amp;IF(ISEVEN(DATA!J174),"_C' ,","_AC', ")&amp;"(SELECT VERSION FROM SYSADM.PSVERSION WHERE OBJECTTYPENAME = 'CLM'), '"&amp;IF(DATA!C193=" ",DATA!A193,DATA!C193)&amp;"', 'N', 'N','N', 0, 0, 
'N', 'N','N','N', 'N', 0,0,'N', 'N','N',' ', ' ', ' ', 0);","")</f>
        <v/>
      </c>
    </row>
    <row r="196" spans="1:1" ht="12.75" customHeight="1">
      <c r="A196" s="1" t="str">
        <f>IF(AND(NOT(ISBLANK(DATA!A194)),DATA!A194&lt;&gt;DATA!A193),"INSERT INTO SYSADM.PS_SCRTY_QUERY 
VALUES ('"&amp;PSAUTHITEM_AU!$B$1 &amp; DATA!A194&amp;IF(ISEVEN(DATA!J175),"_C' ,","_AC', ")&amp;"(SELECT VERSION FROM SYSADM.PSVERSION WHERE OBJECTTYPENAME = 'CLM'), '"&amp;IF(DATA!C194=" ",DATA!A194,DATA!C194)&amp;"', 'N', 'N','N', 0, 0, 
'N', 'N','N','N', 'N', 0,0,'N', 'N','N',' ', ' ', ' ', 0);","")</f>
        <v/>
      </c>
    </row>
    <row r="197" spans="1:1" ht="12.75" customHeight="1">
      <c r="A197" s="1" t="str">
        <f>IF(AND(NOT(ISBLANK(DATA!A195)),DATA!A195&lt;&gt;DATA!A194),"INSERT INTO SYSADM.PS_SCRTY_QUERY 
VALUES ('"&amp;PSAUTHITEM_AU!$B$1 &amp; DATA!A195&amp;IF(ISEVEN(DATA!J176),"_C' ,","_AC', ")&amp;"(SELECT VERSION FROM SYSADM.PSVERSION WHERE OBJECTTYPENAME = 'CLM'), '"&amp;IF(DATA!C195=" ",DATA!A195,DATA!C195)&amp;"', 'N', 'N','N', 0, 0, 
'N', 'N','N','N', 'N', 0,0,'N', 'N','N',' ', ' ', ' ', 0);","")</f>
        <v/>
      </c>
    </row>
    <row r="198" spans="1:1" ht="12.75" customHeight="1">
      <c r="A198" s="1" t="str">
        <f>IF(AND(NOT(ISBLANK(DATA!A196)),DATA!A196&lt;&gt;DATA!A195),"INSERT INTO SYSADM.PS_SCRTY_QUERY 
VALUES ('"&amp;PSAUTHITEM_AU!$B$1 &amp; DATA!A196&amp;IF(ISEVEN(DATA!J177),"_C' ,","_AC', ")&amp;"(SELECT VERSION FROM SYSADM.PSVERSION WHERE OBJECTTYPENAME = 'CLM'), '"&amp;IF(DATA!C196=" ",DATA!A196,DATA!C196)&amp;"', 'N', 'N','N', 0, 0, 
'N', 'N','N','N', 'N', 0,0,'N', 'N','N',' ', ' ', ' ', 0);","")</f>
        <v/>
      </c>
    </row>
    <row r="199" spans="1:1" ht="12.75" customHeight="1">
      <c r="A199" s="1" t="str">
        <f>IF(AND(NOT(ISBLANK(DATA!A197)),DATA!A197&lt;&gt;DATA!A196),"INSERT INTO SYSADM.PS_SCRTY_QUERY 
VALUES ('"&amp;PSAUTHITEM_AU!$B$1 &amp; DATA!A197&amp;IF(ISEVEN(DATA!J178),"_C' ,","_AC', ")&amp;"(SELECT VERSION FROM SYSADM.PSVERSION WHERE OBJECTTYPENAME = 'CLM'), '"&amp;IF(DATA!C197=" ",DATA!A197,DATA!C197)&amp;"', 'N', 'N','N', 0, 0, 
'N', 'N','N','N', 'N', 0,0,'N', 'N','N',' ', ' ', ' ', 0);","")</f>
        <v/>
      </c>
    </row>
    <row r="200" spans="1:1" ht="12.75" customHeight="1">
      <c r="A200" s="1" t="str">
        <f>IF(AND(NOT(ISBLANK(DATA!A198)),DATA!A198&lt;&gt;DATA!A197),"INSERT INTO SYSADM.PS_SCRTY_QUERY 
VALUES ('"&amp;PSAUTHITEM_AU!$B$1 &amp; DATA!A198&amp;IF(ISEVEN(DATA!J179),"_C' ,","_AC', ")&amp;"(SELECT VERSION FROM SYSADM.PSVERSION WHERE OBJECTTYPENAME = 'CLM'), '"&amp;IF(DATA!C198=" ",DATA!A198,DATA!C198)&amp;"', 'N', 'N','N', 0, 0, 
'N', 'N','N','N', 'N', 0,0,'N', 'N','N',' ', ' ', ' ', 0);","")</f>
        <v/>
      </c>
    </row>
    <row r="201" spans="1:1" ht="12.75" customHeight="1">
      <c r="A201" s="1" t="str">
        <f>IF(AND(NOT(ISBLANK(DATA!A199)),DATA!A199&lt;&gt;DATA!A198),"INSERT INTO SYSADM.PS_SCRTY_QUERY 
VALUES ('"&amp;PSAUTHITEM_AU!$B$1 &amp; DATA!A199&amp;IF(ISEVEN(DATA!J180),"_C' ,","_AC', ")&amp;"(SELECT VERSION FROM SYSADM.PSVERSION WHERE OBJECTTYPENAME = 'CLM'), '"&amp;IF(DATA!C199=" ",DATA!A199,DATA!C199)&amp;"', 'N', 'N','N', 0, 0, 
'N', 'N','N','N', 'N', 0,0,'N', 'N','N',' ', ' ', ' ', 0);","")</f>
        <v/>
      </c>
    </row>
    <row r="202" spans="1:1" ht="12.75" customHeight="1">
      <c r="A202" s="1" t="str">
        <f>IF(AND(NOT(ISBLANK(DATA!A200)),DATA!A200&lt;&gt;DATA!A199),"INSERT INTO SYSADM.PS_SCRTY_QUERY 
VALUES ('"&amp;PSAUTHITEM_AU!$B$1 &amp; DATA!A200&amp;IF(ISEVEN(DATA!J181),"_C' ,","_AC', ")&amp;"(SELECT VERSION FROM SYSADM.PSVERSION WHERE OBJECTTYPENAME = 'CLM'), '"&amp;IF(DATA!C200=" ",DATA!A200,DATA!C200)&amp;"', 'N', 'N','N', 0, 0, 
'N', 'N','N','N', 'N', 0,0,'N', 'N','N',' ', ' ', ' ', 0);","")</f>
        <v/>
      </c>
    </row>
    <row r="203" spans="1:1" ht="12.75" customHeight="1">
      <c r="A203" s="1" t="str">
        <f>IF(AND(NOT(ISBLANK(DATA!A201)),DATA!A201&lt;&gt;DATA!A200),"INSERT INTO SYSADM.PS_SCRTY_QUERY 
VALUES ('"&amp;PSAUTHITEM_AU!$B$1 &amp; DATA!A201&amp;IF(ISEVEN(DATA!J182),"_C' ,","_AC', ")&amp;"(SELECT VERSION FROM SYSADM.PSVERSION WHERE OBJECTTYPENAME = 'CLM'), '"&amp;IF(DATA!C201=" ",DATA!A201,DATA!C201)&amp;"', 'N', 'N','N', 0, 0, 
'N', 'N','N','N', 'N', 0,0,'N', 'N','N',' ', ' ', ' ', 0);","")</f>
        <v/>
      </c>
    </row>
    <row r="204" spans="1:1" ht="12.75" customHeight="1">
      <c r="A204" s="1" t="str">
        <f>IF(AND(NOT(ISBLANK(DATA!A202)),DATA!A202&lt;&gt;DATA!A201),"INSERT INTO SYSADM.PS_SCRTY_QUERY 
VALUES ('"&amp;PSAUTHITEM_AU!$B$1 &amp; DATA!A202&amp;IF(ISEVEN(DATA!J183),"_C' ,","_AC', ")&amp;"(SELECT VERSION FROM SYSADM.PSVERSION WHERE OBJECTTYPENAME = 'CLM'), '"&amp;IF(DATA!C202=" ",DATA!A202,DATA!C202)&amp;"', 'N', 'N','N', 0, 0, 
'N', 'N','N','N', 'N', 0,0,'N', 'N','N',' ', ' ', ' ', 0);","")</f>
        <v/>
      </c>
    </row>
    <row r="205" spans="1:1" ht="12.75" customHeight="1">
      <c r="A205" s="1" t="str">
        <f>IF(AND(NOT(ISBLANK(DATA!A203)),DATA!A203&lt;&gt;DATA!A202),"INSERT INTO SYSADM.PS_SCRTY_QUERY 
VALUES ('"&amp;PSAUTHITEM_AU!$B$1 &amp; DATA!A203&amp;IF(ISEVEN(DATA!J184),"_C' ,","_AC', ")&amp;"(SELECT VERSION FROM SYSADM.PSVERSION WHERE OBJECTTYPENAME = 'CLM'), '"&amp;IF(DATA!C203=" ",DATA!A203,DATA!C203)&amp;"', 'N', 'N','N', 0, 0, 
'N', 'N','N','N', 'N', 0,0,'N', 'N','N',' ', ' ', ' ', 0);","")</f>
        <v/>
      </c>
    </row>
    <row r="206" spans="1:1" ht="12.75" customHeight="1">
      <c r="A206" s="1" t="str">
        <f>IF(AND(NOT(ISBLANK(DATA!A204)),DATA!A204&lt;&gt;DATA!A203),"INSERT INTO SYSADM.PS_SCRTY_QUERY 
VALUES ('"&amp;PSAUTHITEM_AU!$B$1 &amp; DATA!A204&amp;IF(ISEVEN(DATA!J185),"_C' ,","_AC', ")&amp;"(SELECT VERSION FROM SYSADM.PSVERSION WHERE OBJECTTYPENAME = 'CLM'), '"&amp;IF(DATA!C204=" ",DATA!A204,DATA!C204)&amp;"', 'N', 'N','N', 0, 0, 
'N', 'N','N','N', 'N', 0,0,'N', 'N','N',' ', ' ', ' ', 0);","")</f>
        <v/>
      </c>
    </row>
    <row r="207" spans="1:1" ht="12.75" customHeight="1">
      <c r="A207" s="1" t="str">
        <f>IF(AND(NOT(ISBLANK(DATA!A205)),DATA!A205&lt;&gt;DATA!A204),"INSERT INTO SYSADM.PS_SCRTY_QUERY 
VALUES ('"&amp;PSAUTHITEM_AU!$B$1 &amp; DATA!A205&amp;IF(ISEVEN(DATA!J186),"_C' ,","_AC', ")&amp;"(SELECT VERSION FROM SYSADM.PSVERSION WHERE OBJECTTYPENAME = 'CLM'), '"&amp;IF(DATA!C205=" ",DATA!A205,DATA!C205)&amp;"', 'N', 'N','N', 0, 0, 
'N', 'N','N','N', 'N', 0,0,'N', 'N','N',' ', ' ', ' ', 0);","")</f>
        <v/>
      </c>
    </row>
    <row r="208" spans="1:1" ht="12.75" customHeight="1">
      <c r="A208" s="1" t="str">
        <f>IF(AND(NOT(ISBLANK(DATA!A206)),DATA!A206&lt;&gt;DATA!A205),"INSERT INTO SYSADM.PS_SCRTY_QUERY 
VALUES ('"&amp;PSAUTHITEM_AU!$B$1 &amp; DATA!A206&amp;IF(ISEVEN(DATA!J187),"_C' ,","_AC', ")&amp;"(SELECT VERSION FROM SYSADM.PSVERSION WHERE OBJECTTYPENAME = 'CLM'), '"&amp;IF(DATA!C206=" ",DATA!A206,DATA!C206)&amp;"', 'N', 'N','N', 0, 0, 
'N', 'N','N','N', 'N', 0,0,'N', 'N','N',' ', ' ', ' ', 0);","")</f>
        <v/>
      </c>
    </row>
    <row r="209" spans="1:1" ht="12.75" customHeight="1">
      <c r="A209" s="1" t="str">
        <f>IF(AND(NOT(ISBLANK(DATA!A207)),DATA!A207&lt;&gt;DATA!A206),"INSERT INTO SYSADM.PS_SCRTY_QUERY 
VALUES ('"&amp;PSAUTHITEM_AU!$B$1 &amp; DATA!A207&amp;IF(ISEVEN(DATA!J188),"_C' ,","_AC', ")&amp;"(SELECT VERSION FROM SYSADM.PSVERSION WHERE OBJECTTYPENAME = 'CLM'), '"&amp;IF(DATA!C207=" ",DATA!A207,DATA!C207)&amp;"', 'N', 'N','N', 0, 0, 
'N', 'N','N','N', 'N', 0,0,'N', 'N','N',' ', ' ', ' ', 0);","")</f>
        <v/>
      </c>
    </row>
    <row r="210" spans="1:1" ht="12.75" customHeight="1">
      <c r="A210" s="1" t="str">
        <f>IF(AND(NOT(ISBLANK(DATA!A208)),DATA!A208&lt;&gt;DATA!A207),"INSERT INTO SYSADM.PS_SCRTY_QUERY 
VALUES ('"&amp;PSAUTHITEM_AU!$B$1 &amp; DATA!A208&amp;IF(ISEVEN(DATA!J189),"_C' ,","_AC', ")&amp;"(SELECT VERSION FROM SYSADM.PSVERSION WHERE OBJECTTYPENAME = 'CLM'), '"&amp;IF(DATA!C208=" ",DATA!A208,DATA!C208)&amp;"', 'N', 'N','N', 0, 0, 
'N', 'N','N','N', 'N', 0,0,'N', 'N','N',' ', ' ', ' ', 0);","")</f>
        <v/>
      </c>
    </row>
    <row r="211" spans="1:1" ht="12.75" customHeight="1">
      <c r="A211" s="1" t="str">
        <f>IF(AND(NOT(ISBLANK(DATA!A209)),DATA!A209&lt;&gt;DATA!A208),"INSERT INTO SYSADM.PS_SCRTY_QUERY 
VALUES ('"&amp;PSAUTHITEM_AU!$B$1 &amp; DATA!A209&amp;IF(ISEVEN(DATA!J190),"_C' ,","_AC', ")&amp;"(SELECT VERSION FROM SYSADM.PSVERSION WHERE OBJECTTYPENAME = 'CLM'), '"&amp;IF(DATA!C209=" ",DATA!A209,DATA!C209)&amp;"', 'N', 'N','N', 0, 0, 
'N', 'N','N','N', 'N', 0,0,'N', 'N','N',' ', ' ', ' ', 0);","")</f>
        <v/>
      </c>
    </row>
    <row r="212" spans="1:1" ht="12.75" customHeight="1">
      <c r="A212" s="1" t="str">
        <f>IF(AND(NOT(ISBLANK(DATA!A210)),DATA!A210&lt;&gt;DATA!A209),"INSERT INTO SYSADM.PS_SCRTY_QUERY 
VALUES ('"&amp;PSAUTHITEM_AU!$B$1 &amp; DATA!A210&amp;IF(ISEVEN(DATA!J191),"_C' ,","_AC', ")&amp;"(SELECT VERSION FROM SYSADM.PSVERSION WHERE OBJECTTYPENAME = 'CLM'), '"&amp;IF(DATA!C210=" ",DATA!A210,DATA!C210)&amp;"', 'N', 'N','N', 0, 0, 
'N', 'N','N','N', 'N', 0,0,'N', 'N','N',' ', ' ', ' ', 0);","")</f>
        <v/>
      </c>
    </row>
    <row r="213" spans="1:1" ht="12.75" customHeight="1">
      <c r="A213" s="1" t="str">
        <f>IF(AND(NOT(ISBLANK(DATA!A211)),DATA!A211&lt;&gt;DATA!A210),"INSERT INTO SYSADM.PS_SCRTY_QUERY 
VALUES ('"&amp;PSAUTHITEM_AU!$B$1 &amp; DATA!A211&amp;IF(ISEVEN(DATA!J192),"_C' ,","_AC', ")&amp;"(SELECT VERSION FROM SYSADM.PSVERSION WHERE OBJECTTYPENAME = 'CLM'), '"&amp;IF(DATA!C211=" ",DATA!A211,DATA!C211)&amp;"', 'N', 'N','N', 0, 0, 
'N', 'N','N','N', 'N', 0,0,'N', 'N','N',' ', ' ', ' ', 0);","")</f>
        <v/>
      </c>
    </row>
    <row r="214" spans="1:1" ht="12.75" customHeight="1">
      <c r="A214" s="1" t="str">
        <f>IF(AND(NOT(ISBLANK(DATA!A212)),DATA!A212&lt;&gt;DATA!A211),"INSERT INTO SYSADM.PS_SCRTY_QUERY 
VALUES ('"&amp;PSAUTHITEM_AU!$B$1 &amp; DATA!A212&amp;IF(ISEVEN(DATA!J193),"_C' ,","_AC', ")&amp;"(SELECT VERSION FROM SYSADM.PSVERSION WHERE OBJECTTYPENAME = 'CLM'), '"&amp;IF(DATA!C212=" ",DATA!A212,DATA!C212)&amp;"', 'N', 'N','N', 0, 0, 
'N', 'N','N','N', 'N', 0,0,'N', 'N','N',' ', ' ', ' ', 0);","")</f>
        <v/>
      </c>
    </row>
    <row r="215" spans="1:1" ht="12.75" customHeight="1">
      <c r="A215" s="1" t="str">
        <f>IF(AND(NOT(ISBLANK(DATA!A213)),DATA!A213&lt;&gt;DATA!A212),"INSERT INTO SYSADM.PS_SCRTY_QUERY 
VALUES ('"&amp;PSAUTHITEM_AU!$B$1 &amp; DATA!A213&amp;IF(ISEVEN(DATA!J194),"_C' ,","_AC', ")&amp;"(SELECT VERSION FROM SYSADM.PSVERSION WHERE OBJECTTYPENAME = 'CLM'), '"&amp;IF(DATA!C213=" ",DATA!A213,DATA!C213)&amp;"', 'N', 'N','N', 0, 0, 
'N', 'N','N','N', 'N', 0,0,'N', 'N','N',' ', ' ', ' ', 0);","")</f>
        <v/>
      </c>
    </row>
    <row r="216" spans="1:1" ht="12.75" customHeight="1">
      <c r="A216" s="1" t="str">
        <f>IF(AND(NOT(ISBLANK(DATA!A214)),DATA!A214&lt;&gt;DATA!A213),"INSERT INTO SYSADM.PS_SCRTY_QUERY 
VALUES ('"&amp;PSAUTHITEM_AU!$B$1 &amp; DATA!A214&amp;IF(ISEVEN(DATA!J195),"_C' ,","_AC', ")&amp;"(SELECT VERSION FROM SYSADM.PSVERSION WHERE OBJECTTYPENAME = 'CLM'), '"&amp;IF(DATA!C214=" ",DATA!A214,DATA!C214)&amp;"', 'N', 'N','N', 0, 0, 
'N', 'N','N','N', 'N', 0,0,'N', 'N','N',' ', ' ', ' ', 0);","")</f>
        <v/>
      </c>
    </row>
    <row r="217" spans="1:1" ht="12.75" customHeight="1">
      <c r="A217" s="1" t="str">
        <f>IF(AND(NOT(ISBLANK(DATA!A215)),DATA!A215&lt;&gt;DATA!A214),"INSERT INTO SYSADM.PS_SCRTY_QUERY 
VALUES ('"&amp;PSAUTHITEM_AU!$B$1 &amp; DATA!A215&amp;IF(ISEVEN(DATA!J196),"_C' ,","_AC', ")&amp;"(SELECT VERSION FROM SYSADM.PSVERSION WHERE OBJECTTYPENAME = 'CLM'), '"&amp;IF(DATA!C215=" ",DATA!A215,DATA!C215)&amp;"', 'N', 'N','N', 0, 0, 
'N', 'N','N','N', 'N', 0,0,'N', 'N','N',' ', ' ', ' ', 0);","")</f>
        <v/>
      </c>
    </row>
    <row r="218" spans="1:1" ht="12.75" customHeight="1">
      <c r="A218" s="1" t="str">
        <f>IF(AND(NOT(ISBLANK(DATA!A216)),DATA!A216&lt;&gt;DATA!A215),"INSERT INTO SYSADM.PS_SCRTY_QUERY 
VALUES ('"&amp;PSAUTHITEM_AU!$B$1 &amp; DATA!A216&amp;IF(ISEVEN(DATA!J197),"_C' ,","_AC', ")&amp;"(SELECT VERSION FROM SYSADM.PSVERSION WHERE OBJECTTYPENAME = 'CLM'), '"&amp;IF(DATA!C216=" ",DATA!A216,DATA!C216)&amp;"', 'N', 'N','N', 0, 0, 
'N', 'N','N','N', 'N', 0,0,'N', 'N','N',' ', ' ', ' ', 0);","")</f>
        <v/>
      </c>
    </row>
    <row r="219" spans="1:1" ht="12.75" customHeight="1">
      <c r="A219" s="1" t="str">
        <f>IF(AND(NOT(ISBLANK(DATA!A217)),DATA!A217&lt;&gt;DATA!A216),"INSERT INTO SYSADM.PS_SCRTY_QUERY 
VALUES ('"&amp;PSAUTHITEM_AU!$B$1 &amp; DATA!A217&amp;IF(ISEVEN(DATA!J198),"_C' ,","_AC', ")&amp;"(SELECT VERSION FROM SYSADM.PSVERSION WHERE OBJECTTYPENAME = 'CLM'), '"&amp;IF(DATA!C217=" ",DATA!A217,DATA!C217)&amp;"', 'N', 'N','N', 0, 0, 
'N', 'N','N','N', 'N', 0,0,'N', 'N','N',' ', ' ', ' ', 0);","")</f>
        <v/>
      </c>
    </row>
    <row r="220" spans="1:1" ht="12.75" customHeight="1">
      <c r="A220" s="1" t="str">
        <f>IF(AND(NOT(ISBLANK(DATA!A218)),DATA!A218&lt;&gt;DATA!A217),"INSERT INTO SYSADM.PS_SCRTY_QUERY 
VALUES ('"&amp;PSAUTHITEM_AU!$B$1 &amp; DATA!A218&amp;IF(ISEVEN(DATA!J199),"_C' ,","_AC', ")&amp;"(SELECT VERSION FROM SYSADM.PSVERSION WHERE OBJECTTYPENAME = 'CLM'), '"&amp;IF(DATA!C218=" ",DATA!A218,DATA!C218)&amp;"', 'N', 'N','N', 0, 0, 
'N', 'N','N','N', 'N', 0,0,'N', 'N','N',' ', ' ', ' ', 0);","")</f>
        <v/>
      </c>
    </row>
    <row r="221" spans="1:1" ht="12.75" customHeight="1">
      <c r="A221" s="1" t="str">
        <f>IF(AND(NOT(ISBLANK(DATA!A219)),DATA!A219&lt;&gt;DATA!A218),"INSERT INTO SYSADM.PS_SCRTY_QUERY 
VALUES ('"&amp;PSAUTHITEM_AU!$B$1 &amp; DATA!A219&amp;IF(ISEVEN(DATA!J200),"_C' ,","_AC', ")&amp;"(SELECT VERSION FROM SYSADM.PSVERSION WHERE OBJECTTYPENAME = 'CLM'), '"&amp;IF(DATA!C219=" ",DATA!A219,DATA!C219)&amp;"', 'N', 'N','N', 0, 0, 
'N', 'N','N','N', 'N', 0,0,'N', 'N','N',' ', ' ', ' ', 0);","")</f>
        <v/>
      </c>
    </row>
    <row r="222" spans="1:1" ht="12.75" customHeight="1">
      <c r="A222" s="1" t="str">
        <f>IF(AND(NOT(ISBLANK(DATA!A220)),DATA!A220&lt;&gt;DATA!A219),"INSERT INTO SYSADM.PS_SCRTY_QUERY 
VALUES ('"&amp;PSAUTHITEM_AU!$B$1 &amp; DATA!A220&amp;IF(ISEVEN(DATA!J201),"_C' ,","_AC', ")&amp;"(SELECT VERSION FROM SYSADM.PSVERSION WHERE OBJECTTYPENAME = 'CLM'), '"&amp;IF(DATA!C220=" ",DATA!A220,DATA!C220)&amp;"', 'N', 'N','N', 0, 0, 
'N', 'N','N','N', 'N', 0,0,'N', 'N','N',' ', ' ', ' ', 0);","")</f>
        <v/>
      </c>
    </row>
    <row r="223" spans="1:1" ht="12.75" customHeight="1">
      <c r="A223" s="1" t="str">
        <f>IF(AND(NOT(ISBLANK(DATA!A221)),DATA!A221&lt;&gt;DATA!A220),"INSERT INTO SYSADM.PS_SCRTY_QUERY 
VALUES ('"&amp;PSAUTHITEM_AU!$B$1 &amp; DATA!A221&amp;IF(ISEVEN(DATA!J202),"_C' ,","_AC', ")&amp;"(SELECT VERSION FROM SYSADM.PSVERSION WHERE OBJECTTYPENAME = 'CLM'), '"&amp;IF(DATA!C221=" ",DATA!A221,DATA!C221)&amp;"', 'N', 'N','N', 0, 0, 
'N', 'N','N','N', 'N', 0,0,'N', 'N','N',' ', ' ', ' ', 0);","")</f>
        <v/>
      </c>
    </row>
    <row r="224" spans="1:1" ht="12.75" customHeight="1">
      <c r="A224" s="1" t="str">
        <f>IF(AND(NOT(ISBLANK(DATA!A222)),DATA!A222&lt;&gt;DATA!A221),"INSERT INTO SYSADM.PS_SCRTY_QUERY 
VALUES ('"&amp;PSAUTHITEM_AU!$B$1 &amp; DATA!A222&amp;IF(ISEVEN(DATA!J203),"_C' ,","_AC', ")&amp;"(SELECT VERSION FROM SYSADM.PSVERSION WHERE OBJECTTYPENAME = 'CLM'), '"&amp;IF(DATA!C222=" ",DATA!A222,DATA!C222)&amp;"', 'N', 'N','N', 0, 0, 
'N', 'N','N','N', 'N', 0,0,'N', 'N','N',' ', ' ', ' ', 0);","")</f>
        <v/>
      </c>
    </row>
    <row r="225" spans="1:1" ht="12.75" customHeight="1">
      <c r="A225" s="1" t="str">
        <f>IF(AND(NOT(ISBLANK(DATA!A223)),DATA!A223&lt;&gt;DATA!A222),"INSERT INTO SYSADM.PS_SCRTY_QUERY 
VALUES ('"&amp;PSAUTHITEM_AU!$B$1 &amp; DATA!A223&amp;IF(ISEVEN(DATA!J204),"_C' ,","_AC', ")&amp;"(SELECT VERSION FROM SYSADM.PSVERSION WHERE OBJECTTYPENAME = 'CLM'), '"&amp;IF(DATA!C223=" ",DATA!A223,DATA!C223)&amp;"', 'N', 'N','N', 0, 0, 
'N', 'N','N','N', 'N', 0,0,'N', 'N','N',' ', ' ', ' ', 0);","")</f>
        <v/>
      </c>
    </row>
    <row r="226" spans="1:1" ht="12.75" customHeight="1">
      <c r="A226" s="1" t="str">
        <f>IF(AND(NOT(ISBLANK(DATA!A224)),DATA!A224&lt;&gt;DATA!A223),"INSERT INTO SYSADM.PS_SCRTY_QUERY 
VALUES ('"&amp;PSAUTHITEM_AU!$B$1 &amp; DATA!A224&amp;IF(ISEVEN(DATA!J205),"_C' ,","_AC', ")&amp;"(SELECT VERSION FROM SYSADM.PSVERSION WHERE OBJECTTYPENAME = 'CLM'), '"&amp;IF(DATA!C224=" ",DATA!A224,DATA!C224)&amp;"', 'N', 'N','N', 0, 0, 
'N', 'N','N','N', 'N', 0,0,'N', 'N','N',' ', ' ', ' ', 0);","")</f>
        <v/>
      </c>
    </row>
    <row r="227" spans="1:1" ht="12.75" customHeight="1">
      <c r="A227" s="1" t="str">
        <f>IF(AND(NOT(ISBLANK(DATA!A225)),DATA!A225&lt;&gt;DATA!A224),"INSERT INTO SYSADM.PS_SCRTY_QUERY 
VALUES ('"&amp;PSAUTHITEM_AU!$B$1 &amp; DATA!A225&amp;IF(ISEVEN(DATA!J206),"_C' ,","_AC', ")&amp;"(SELECT VERSION FROM SYSADM.PSVERSION WHERE OBJECTTYPENAME = 'CLM'), '"&amp;IF(DATA!C225=" ",DATA!A225,DATA!C225)&amp;"', 'N', 'N','N', 0, 0, 
'N', 'N','N','N', 'N', 0,0,'N', 'N','N',' ', ' ', ' ', 0);","")</f>
        <v/>
      </c>
    </row>
    <row r="228" spans="1:1" ht="12.75" customHeight="1">
      <c r="A228" s="1" t="str">
        <f>IF(AND(NOT(ISBLANK(DATA!A226)),DATA!A226&lt;&gt;DATA!A225),"INSERT INTO SYSADM.PS_SCRTY_QUERY 
VALUES ('"&amp;PSAUTHITEM_AU!$B$1 &amp; DATA!A226&amp;IF(ISEVEN(DATA!J207),"_C' ,","_AC', ")&amp;"(SELECT VERSION FROM SYSADM.PSVERSION WHERE OBJECTTYPENAME = 'CLM'), '"&amp;IF(DATA!C226=" ",DATA!A226,DATA!C226)&amp;"', 'N', 'N','N', 0, 0, 
'N', 'N','N','N', 'N', 0,0,'N', 'N','N',' ', ' ', ' ', 0);","")</f>
        <v/>
      </c>
    </row>
    <row r="229" spans="1:1" ht="12.75" customHeight="1">
      <c r="A229" s="1" t="str">
        <f>IF(AND(NOT(ISBLANK(DATA!A227)),DATA!A227&lt;&gt;DATA!A226),"INSERT INTO SYSADM.PS_SCRTY_QUERY 
VALUES ('"&amp;PSAUTHITEM_AU!$B$1 &amp; DATA!A227&amp;IF(ISEVEN(DATA!J208),"_C' ,","_AC', ")&amp;"(SELECT VERSION FROM SYSADM.PSVERSION WHERE OBJECTTYPENAME = 'CLM'), '"&amp;IF(DATA!C227=" ",DATA!A227,DATA!C227)&amp;"', 'N', 'N','N', 0, 0, 
'N', 'N','N','N', 'N', 0,0,'N', 'N','N',' ', ' ', ' ', 0);","")</f>
        <v/>
      </c>
    </row>
    <row r="230" spans="1:1" ht="12.75" customHeight="1">
      <c r="A230" s="1" t="str">
        <f>IF(AND(NOT(ISBLANK(DATA!A228)),DATA!A228&lt;&gt;DATA!A227),"INSERT INTO SYSADM.PS_SCRTY_QUERY 
VALUES ('"&amp;PSAUTHITEM_AU!$B$1 &amp; DATA!A228&amp;IF(ISEVEN(DATA!J209),"_C' ,","_AC', ")&amp;"(SELECT VERSION FROM SYSADM.PSVERSION WHERE OBJECTTYPENAME = 'CLM'), '"&amp;IF(DATA!C228=" ",DATA!A228,DATA!C228)&amp;"', 'N', 'N','N', 0, 0, 
'N', 'N','N','N', 'N', 0,0,'N', 'N','N',' ', ' ', ' ', 0);","")</f>
        <v/>
      </c>
    </row>
    <row r="231" spans="1:1" ht="12.75" customHeight="1">
      <c r="A231" s="1" t="str">
        <f>IF(AND(NOT(ISBLANK(DATA!A229)),DATA!A229&lt;&gt;DATA!A228),"INSERT INTO SYSADM.PS_SCRTY_QUERY 
VALUES ('"&amp;PSAUTHITEM_AU!$B$1 &amp; DATA!A229&amp;IF(ISEVEN(DATA!J210),"_C' ,","_AC', ")&amp;"(SELECT VERSION FROM SYSADM.PSVERSION WHERE OBJECTTYPENAME = 'CLM'), '"&amp;IF(DATA!C229=" ",DATA!A229,DATA!C229)&amp;"', 'N', 'N','N', 0, 0, 
'N', 'N','N','N', 'N', 0,0,'N', 'N','N',' ', ' ', ' ', 0);","")</f>
        <v/>
      </c>
    </row>
    <row r="232" spans="1:1" ht="12.75" customHeight="1">
      <c r="A232" s="1" t="str">
        <f>IF(AND(NOT(ISBLANK(DATA!A230)),DATA!A230&lt;&gt;DATA!A229),"INSERT INTO SYSADM.PS_SCRTY_QUERY 
VALUES ('"&amp;PSAUTHITEM_AU!$B$1 &amp; DATA!A230&amp;IF(ISEVEN(DATA!J211),"_C' ,","_AC', ")&amp;"(SELECT VERSION FROM SYSADM.PSVERSION WHERE OBJECTTYPENAME = 'CLM'), '"&amp;IF(DATA!C230=" ",DATA!A230,DATA!C230)&amp;"', 'N', 'N','N', 0, 0, 
'N', 'N','N','N', 'N', 0,0,'N', 'N','N',' ', ' ', ' ', 0);","")</f>
        <v/>
      </c>
    </row>
    <row r="233" spans="1:1" ht="12.75" customHeight="1">
      <c r="A233" s="1" t="str">
        <f>IF(AND(NOT(ISBLANK(DATA!A231)),DATA!A231&lt;&gt;DATA!A230),"INSERT INTO SYSADM.PS_SCRTY_QUERY 
VALUES ('"&amp;PSAUTHITEM_AU!$B$1 &amp; DATA!A231&amp;IF(ISEVEN(DATA!J212),"_C' ,","_AC', ")&amp;"(SELECT VERSION FROM SYSADM.PSVERSION WHERE OBJECTTYPENAME = 'CLM'), '"&amp;IF(DATA!C231=" ",DATA!A231,DATA!C231)&amp;"', 'N', 'N','N', 0, 0, 
'N', 'N','N','N', 'N', 0,0,'N', 'N','N',' ', ' ', ' ', 0);","")</f>
        <v/>
      </c>
    </row>
    <row r="234" spans="1:1" ht="12.75" customHeight="1">
      <c r="A234" s="1" t="str">
        <f>IF(AND(NOT(ISBLANK(DATA!A232)),DATA!A232&lt;&gt;DATA!A231),"INSERT INTO SYSADM.PS_SCRTY_QUERY 
VALUES ('"&amp;PSAUTHITEM_AU!$B$1 &amp; DATA!A232&amp;IF(ISEVEN(DATA!J213),"_C' ,","_AC', ")&amp;"(SELECT VERSION FROM SYSADM.PSVERSION WHERE OBJECTTYPENAME = 'CLM'), '"&amp;IF(DATA!C232=" ",DATA!A232,DATA!C232)&amp;"', 'N', 'N','N', 0, 0, 
'N', 'N','N','N', 'N', 0,0,'N', 'N','N',' ', ' ', ' ', 0);","")</f>
        <v/>
      </c>
    </row>
    <row r="235" spans="1:1" ht="12.75" customHeight="1">
      <c r="A235" s="1" t="str">
        <f>IF(AND(NOT(ISBLANK(DATA!A233)),DATA!A233&lt;&gt;DATA!A232),"INSERT INTO SYSADM.PS_SCRTY_QUERY 
VALUES ('"&amp;PSAUTHITEM_AU!$B$1 &amp; DATA!A233&amp;IF(ISEVEN(DATA!J214),"_C' ,","_AC', ")&amp;"(SELECT VERSION FROM SYSADM.PSVERSION WHERE OBJECTTYPENAME = 'CLM'), '"&amp;IF(DATA!C233=" ",DATA!A233,DATA!C233)&amp;"', 'N', 'N','N', 0, 0, 
'N', 'N','N','N', 'N', 0,0,'N', 'N','N',' ', ' ', ' ', 0);","")</f>
        <v/>
      </c>
    </row>
    <row r="236" spans="1:1" ht="12.75" customHeight="1">
      <c r="A236" s="1" t="str">
        <f>IF(AND(NOT(ISBLANK(DATA!A234)),DATA!A234&lt;&gt;DATA!A233),"INSERT INTO SYSADM.PS_SCRTY_QUERY 
VALUES ('"&amp;PSAUTHITEM_AU!$B$1 &amp; DATA!A234&amp;IF(ISEVEN(DATA!J215),"_C' ,","_AC', ")&amp;"(SELECT VERSION FROM SYSADM.PSVERSION WHERE OBJECTTYPENAME = 'CLM'), '"&amp;IF(DATA!C234=" ",DATA!A234,DATA!C234)&amp;"', 'N', 'N','N', 0, 0, 
'N', 'N','N','N', 'N', 0,0,'N', 'N','N',' ', ' ', ' ', 0);","")</f>
        <v/>
      </c>
    </row>
    <row r="237" spans="1:1" ht="12.75" customHeight="1">
      <c r="A237" s="1" t="str">
        <f>IF(AND(NOT(ISBLANK(DATA!A235)),DATA!A235&lt;&gt;DATA!A234),"INSERT INTO SYSADM.PS_SCRTY_QUERY 
VALUES ('"&amp;PSAUTHITEM_AU!$B$1 &amp; DATA!A235&amp;IF(ISEVEN(DATA!J216),"_C' ,","_AC', ")&amp;"(SELECT VERSION FROM SYSADM.PSVERSION WHERE OBJECTTYPENAME = 'CLM'), '"&amp;IF(DATA!C235=" ",DATA!A235,DATA!C235)&amp;"', 'N', 'N','N', 0, 0, 
'N', 'N','N','N', 'N', 0,0,'N', 'N','N',' ', ' ', ' ', 0);","")</f>
        <v/>
      </c>
    </row>
    <row r="238" spans="1:1" ht="12.75" customHeight="1">
      <c r="A238" s="1" t="str">
        <f>IF(AND(NOT(ISBLANK(DATA!A236)),DATA!A236&lt;&gt;DATA!A235),"INSERT INTO SYSADM.PS_SCRTY_QUERY 
VALUES ('"&amp;PSAUTHITEM_AU!$B$1 &amp; DATA!A236&amp;IF(ISEVEN(DATA!J217),"_C' ,","_AC', ")&amp;"(SELECT VERSION FROM SYSADM.PSVERSION WHERE OBJECTTYPENAME = 'CLM'), '"&amp;IF(DATA!C236=" ",DATA!A236,DATA!C236)&amp;"', 'N', 'N','N', 0, 0, 
'N', 'N','N','N', 'N', 0,0,'N', 'N','N',' ', ' ', ' ', 0);","")</f>
        <v/>
      </c>
    </row>
    <row r="239" spans="1:1" ht="12.75" customHeight="1">
      <c r="A239" s="1" t="str">
        <f>IF(AND(NOT(ISBLANK(DATA!A237)),DATA!A237&lt;&gt;DATA!A236),"INSERT INTO SYSADM.PS_SCRTY_QUERY 
VALUES ('"&amp;PSAUTHITEM_AU!$B$1 &amp; DATA!A237&amp;IF(ISEVEN(DATA!J218),"_C' ,","_AC', ")&amp;"(SELECT VERSION FROM SYSADM.PSVERSION WHERE OBJECTTYPENAME = 'CLM'), '"&amp;IF(DATA!C237=" ",DATA!A237,DATA!C237)&amp;"', 'N', 'N','N', 0, 0, 
'N', 'N','N','N', 'N', 0,0,'N', 'N','N',' ', ' ', ' ', 0);","")</f>
        <v/>
      </c>
    </row>
    <row r="240" spans="1:1" ht="12.75" customHeight="1">
      <c r="A240" s="1" t="str">
        <f>IF(AND(NOT(ISBLANK(DATA!A238)),DATA!A238&lt;&gt;DATA!A237),"INSERT INTO SYSADM.PS_SCRTY_QUERY 
VALUES ('"&amp;PSAUTHITEM_AU!$B$1 &amp; DATA!A238&amp;IF(ISEVEN(DATA!J219),"_C' ,","_AC', ")&amp;"(SELECT VERSION FROM SYSADM.PSVERSION WHERE OBJECTTYPENAME = 'CLM'), '"&amp;IF(DATA!C238=" ",DATA!A238,DATA!C238)&amp;"', 'N', 'N','N', 0, 0, 
'N', 'N','N','N', 'N', 0,0,'N', 'N','N',' ', ' ', ' ', 0);","")</f>
        <v/>
      </c>
    </row>
    <row r="241" spans="1:1" ht="12.75" customHeight="1">
      <c r="A241" s="1" t="str">
        <f>IF(AND(NOT(ISBLANK(DATA!A239)),DATA!A239&lt;&gt;DATA!A238),"INSERT INTO SYSADM.PS_SCRTY_QUERY 
VALUES ('"&amp;PSAUTHITEM_AU!$B$1 &amp; DATA!A239&amp;IF(ISEVEN(DATA!J220),"_C' ,","_AC', ")&amp;"(SELECT VERSION FROM SYSADM.PSVERSION WHERE OBJECTTYPENAME = 'CLM'), '"&amp;IF(DATA!C239=" ",DATA!A239,DATA!C239)&amp;"', 'N', 'N','N', 0, 0, 
'N', 'N','N','N', 'N', 0,0,'N', 'N','N',' ', ' ', ' ', 0);","")</f>
        <v/>
      </c>
    </row>
    <row r="242" spans="1:1" ht="12.75" customHeight="1">
      <c r="A242" s="1" t="str">
        <f>IF(AND(NOT(ISBLANK(DATA!A240)),DATA!A240&lt;&gt;DATA!A239),"INSERT INTO SYSADM.PS_SCRTY_QUERY 
VALUES ('"&amp;PSAUTHITEM_AU!$B$1 &amp; DATA!A240&amp;IF(ISEVEN(DATA!J221),"_C' ,","_AC', ")&amp;"(SELECT VERSION FROM SYSADM.PSVERSION WHERE OBJECTTYPENAME = 'CLM'), '"&amp;IF(DATA!C240=" ",DATA!A240,DATA!C240)&amp;"', 'N', 'N','N', 0, 0, 
'N', 'N','N','N', 'N', 0,0,'N', 'N','N',' ', ' ', ' ', 0);","")</f>
        <v/>
      </c>
    </row>
    <row r="243" spans="1:1" ht="12.75" customHeight="1">
      <c r="A243" s="1" t="str">
        <f>IF(AND(NOT(ISBLANK(DATA!A241)),DATA!A241&lt;&gt;DATA!A240),"INSERT INTO SYSADM.PS_SCRTY_QUERY 
VALUES ('"&amp;PSAUTHITEM_AU!$B$1 &amp; DATA!A241&amp;IF(ISEVEN(DATA!J222),"_C' ,","_AC', ")&amp;"(SELECT VERSION FROM SYSADM.PSVERSION WHERE OBJECTTYPENAME = 'CLM'), '"&amp;IF(DATA!C241=" ",DATA!A241,DATA!C241)&amp;"', 'N', 'N','N', 0, 0, 
'N', 'N','N','N', 'N', 0,0,'N', 'N','N',' ', ' ', ' ', 0);","")</f>
        <v/>
      </c>
    </row>
    <row r="244" spans="1:1" ht="12.75" customHeight="1">
      <c r="A244" s="1" t="str">
        <f>IF(AND(NOT(ISBLANK(DATA!A242)),DATA!A242&lt;&gt;DATA!A241),"INSERT INTO SYSADM.PS_SCRTY_QUERY 
VALUES ('"&amp;PSAUTHITEM_AU!$B$1 &amp; DATA!A242&amp;IF(ISEVEN(DATA!J223),"_C' ,","_AC', ")&amp;"(SELECT VERSION FROM SYSADM.PSVERSION WHERE OBJECTTYPENAME = 'CLM'), '"&amp;IF(DATA!C242=" ",DATA!A242,DATA!C242)&amp;"', 'N', 'N','N', 0, 0, 
'N', 'N','N','N', 'N', 0,0,'N', 'N','N',' ', ' ', ' ', 0);","")</f>
        <v/>
      </c>
    </row>
    <row r="245" spans="1:1" ht="12.75" customHeight="1">
      <c r="A245" s="1" t="str">
        <f>IF(AND(NOT(ISBLANK(DATA!A243)),DATA!A243&lt;&gt;DATA!A242),"INSERT INTO SYSADM.PS_SCRTY_QUERY 
VALUES ('"&amp;PSAUTHITEM_AU!$B$1 &amp; DATA!A243&amp;IF(ISEVEN(DATA!J224),"_C' ,","_AC', ")&amp;"(SELECT VERSION FROM SYSADM.PSVERSION WHERE OBJECTTYPENAME = 'CLM'), '"&amp;IF(DATA!C243=" ",DATA!A243,DATA!C243)&amp;"', 'N', 'N','N', 0, 0, 
'N', 'N','N','N', 'N', 0,0,'N', 'N','N',' ', ' ', ' ', 0);","")</f>
        <v/>
      </c>
    </row>
    <row r="246" spans="1:1" ht="12.75" customHeight="1">
      <c r="A246" s="1" t="str">
        <f>IF(AND(NOT(ISBLANK(DATA!A244)),DATA!A244&lt;&gt;DATA!A243),"INSERT INTO SYSADM.PS_SCRTY_QUERY 
VALUES ('"&amp;PSAUTHITEM_AU!$B$1 &amp; DATA!A244&amp;IF(ISEVEN(DATA!J225),"_C' ,","_AC', ")&amp;"(SELECT VERSION FROM SYSADM.PSVERSION WHERE OBJECTTYPENAME = 'CLM'), '"&amp;IF(DATA!C244=" ",DATA!A244,DATA!C244)&amp;"', 'N', 'N','N', 0, 0, 
'N', 'N','N','N', 'N', 0,0,'N', 'N','N',' ', ' ', ' ', 0);","")</f>
        <v/>
      </c>
    </row>
    <row r="247" spans="1:1" ht="12.75" customHeight="1">
      <c r="A247" s="1" t="str">
        <f>IF(AND(NOT(ISBLANK(DATA!A245)),DATA!A245&lt;&gt;DATA!A244),"INSERT INTO SYSADM.PS_SCRTY_QUERY 
VALUES ('"&amp;PSAUTHITEM_AU!$B$1 &amp; DATA!A245&amp;IF(ISEVEN(DATA!J226),"_C' ,","_AC', ")&amp;"(SELECT VERSION FROM SYSADM.PSVERSION WHERE OBJECTTYPENAME = 'CLM'), '"&amp;IF(DATA!C245=" ",DATA!A245,DATA!C245)&amp;"', 'N', 'N','N', 0, 0, 
'N', 'N','N','N', 'N', 0,0,'N', 'N','N',' ', ' ', ' ', 0);","")</f>
        <v/>
      </c>
    </row>
    <row r="248" spans="1:1" ht="12.75" customHeight="1">
      <c r="A248" s="1" t="str">
        <f>IF(AND(NOT(ISBLANK(DATA!A246)),DATA!A246&lt;&gt;DATA!A245),"INSERT INTO SYSADM.PS_SCRTY_QUERY 
VALUES ('"&amp;PSAUTHITEM_AU!$B$1 &amp; DATA!A246&amp;IF(ISEVEN(DATA!J227),"_C' ,","_AC', ")&amp;"(SELECT VERSION FROM SYSADM.PSVERSION WHERE OBJECTTYPENAME = 'CLM'), '"&amp;IF(DATA!C246=" ",DATA!A246,DATA!C246)&amp;"', 'N', 'N','N', 0, 0, 
'N', 'N','N','N', 'N', 0,0,'N', 'N','N',' ', ' ', ' ', 0);","")</f>
        <v/>
      </c>
    </row>
    <row r="249" spans="1:1" ht="12.75" customHeight="1">
      <c r="A249" s="1" t="str">
        <f>IF(AND(NOT(ISBLANK(DATA!A247)),DATA!A247&lt;&gt;DATA!A246),"INSERT INTO SYSADM.PS_SCRTY_QUERY 
VALUES ('"&amp;PSAUTHITEM_AU!$B$1 &amp; DATA!A247&amp;IF(ISEVEN(DATA!J228),"_C' ,","_AC', ")&amp;"(SELECT VERSION FROM SYSADM.PSVERSION WHERE OBJECTTYPENAME = 'CLM'), '"&amp;IF(DATA!C247=" ",DATA!A247,DATA!C247)&amp;"', 'N', 'N','N', 0, 0, 
'N', 'N','N','N', 'N', 0,0,'N', 'N','N',' ', ' ', ' ', 0);","")</f>
        <v/>
      </c>
    </row>
    <row r="250" spans="1:1" ht="12.75" customHeight="1">
      <c r="A250" s="1" t="str">
        <f>IF(AND(NOT(ISBLANK(DATA!A248)),DATA!A248&lt;&gt;DATA!A247),"INSERT INTO SYSADM.PS_SCRTY_QUERY 
VALUES ('"&amp;PSAUTHITEM_AU!$B$1 &amp; DATA!A248&amp;IF(ISEVEN(DATA!J229),"_C' ,","_AC', ")&amp;"(SELECT VERSION FROM SYSADM.PSVERSION WHERE OBJECTTYPENAME = 'CLM'), '"&amp;IF(DATA!C248=" ",DATA!A248,DATA!C248)&amp;"', 'N', 'N','N', 0, 0, 
'N', 'N','N','N', 'N', 0,0,'N', 'N','N',' ', ' ', ' ', 0);","")</f>
        <v/>
      </c>
    </row>
    <row r="251" spans="1:1" ht="12.75" customHeight="1">
      <c r="A251" s="1" t="str">
        <f>IF(AND(NOT(ISBLANK(DATA!A249)),DATA!A249&lt;&gt;DATA!A248),"INSERT INTO SYSADM.PS_SCRTY_QUERY 
VALUES ('"&amp;PSAUTHITEM_AU!$B$1 &amp; DATA!A249&amp;IF(ISEVEN(DATA!J230),"_C' ,","_AC', ")&amp;"(SELECT VERSION FROM SYSADM.PSVERSION WHERE OBJECTTYPENAME = 'CLM'), '"&amp;IF(DATA!C249=" ",DATA!A249,DATA!C249)&amp;"', 'N', 'N','N', 0, 0, 
'N', 'N','N','N', 'N', 0,0,'N', 'N','N',' ', ' ', ' ', 0);","")</f>
        <v/>
      </c>
    </row>
    <row r="252" spans="1:1" ht="12.75" customHeight="1">
      <c r="A252" s="1" t="str">
        <f>IF(AND(NOT(ISBLANK(DATA!A250)),DATA!A250&lt;&gt;DATA!A249),"INSERT INTO SYSADM.PS_SCRTY_QUERY 
VALUES ('"&amp;PSAUTHITEM_AU!$B$1 &amp; DATA!A250&amp;IF(ISEVEN(DATA!J231),"_C' ,","_AC', ")&amp;"(SELECT VERSION FROM SYSADM.PSVERSION WHERE OBJECTTYPENAME = 'CLM'), '"&amp;IF(DATA!C250=" ",DATA!A250,DATA!C250)&amp;"', 'N', 'N','N', 0, 0, 
'N', 'N','N','N', 'N', 0,0,'N', 'N','N',' ', ' ', ' ', 0);","")</f>
        <v/>
      </c>
    </row>
    <row r="253" spans="1:1" ht="12.75" customHeight="1">
      <c r="A253" s="1" t="str">
        <f>IF(AND(NOT(ISBLANK(DATA!A251)),DATA!A251&lt;&gt;DATA!A250),"INSERT INTO SYSADM.PS_SCRTY_QUERY 
VALUES ('"&amp;PSAUTHITEM_AU!$B$1 &amp; DATA!A251&amp;IF(ISEVEN(DATA!J232),"_C' ,","_AC', ")&amp;"(SELECT VERSION FROM SYSADM.PSVERSION WHERE OBJECTTYPENAME = 'CLM'), '"&amp;IF(DATA!C251=" ",DATA!A251,DATA!C251)&amp;"', 'N', 'N','N', 0, 0, 
'N', 'N','N','N', 'N', 0,0,'N', 'N','N',' ', ' ', ' ', 0);","")</f>
        <v/>
      </c>
    </row>
    <row r="254" spans="1:1" ht="12.75" customHeight="1">
      <c r="A254" s="1" t="str">
        <f>IF(AND(NOT(ISBLANK(DATA!A252)),DATA!A252&lt;&gt;DATA!A251),"INSERT INTO SYSADM.PS_SCRTY_QUERY 
VALUES ('"&amp;PSAUTHITEM_AU!$B$1 &amp; DATA!A252&amp;IF(ISEVEN(DATA!J233),"_C' ,","_AC', ")&amp;"(SELECT VERSION FROM SYSADM.PSVERSION WHERE OBJECTTYPENAME = 'CLM'), '"&amp;IF(DATA!C252=" ",DATA!A252,DATA!C252)&amp;"', 'N', 'N','N', 0, 0, 
'N', 'N','N','N', 'N', 0,0,'N', 'N','N',' ', ' ', ' ', 0);","")</f>
        <v/>
      </c>
    </row>
    <row r="255" spans="1:1" ht="12.75" customHeight="1">
      <c r="A255" s="1" t="str">
        <f>IF(AND(NOT(ISBLANK(DATA!A253)),DATA!A253&lt;&gt;DATA!A252),"INSERT INTO SYSADM.PS_SCRTY_QUERY 
VALUES ('"&amp;PSAUTHITEM_AU!$B$1 &amp; DATA!A253&amp;IF(ISEVEN(DATA!J234),"_C' ,","_AC', ")&amp;"(SELECT VERSION FROM SYSADM.PSVERSION WHERE OBJECTTYPENAME = 'CLM'), '"&amp;IF(DATA!C253=" ",DATA!A253,DATA!C253)&amp;"', 'N', 'N','N', 0, 0, 
'N', 'N','N','N', 'N', 0,0,'N', 'N','N',' ', ' ', ' ', 0);","")</f>
        <v/>
      </c>
    </row>
    <row r="256" spans="1:1" ht="12.75" customHeight="1">
      <c r="A256" s="1" t="str">
        <f>IF(AND(NOT(ISBLANK(DATA!A254)),DATA!A254&lt;&gt;DATA!A253),"INSERT INTO SYSADM.PS_SCRTY_QUERY 
VALUES ('"&amp;PSAUTHITEM_AU!$B$1 &amp; DATA!A254&amp;IF(ISEVEN(DATA!J235),"_C' ,","_AC', ")&amp;"(SELECT VERSION FROM SYSADM.PSVERSION WHERE OBJECTTYPENAME = 'CLM'), '"&amp;IF(DATA!C254=" ",DATA!A254,DATA!C254)&amp;"', 'N', 'N','N', 0, 0, 
'N', 'N','N','N', 'N', 0,0,'N', 'N','N',' ', ' ', ' ', 0);","")</f>
        <v/>
      </c>
    </row>
    <row r="257" spans="1:1" ht="12.75" customHeight="1">
      <c r="A257" s="1" t="str">
        <f>IF(AND(NOT(ISBLANK(DATA!A255)),DATA!A255&lt;&gt;DATA!A254),"INSERT INTO SYSADM.PS_SCRTY_QUERY 
VALUES ('"&amp;PSAUTHITEM_AU!$B$1 &amp; DATA!A255&amp;IF(ISEVEN(DATA!J236),"_C' ,","_AC', ")&amp;"(SELECT VERSION FROM SYSADM.PSVERSION WHERE OBJECTTYPENAME = 'CLM'), '"&amp;IF(DATA!C255=" ",DATA!A255,DATA!C255)&amp;"', 'N', 'N','N', 0, 0, 
'N', 'N','N','N', 'N', 0,0,'N', 'N','N',' ', ' ', ' ', 0);","")</f>
        <v/>
      </c>
    </row>
    <row r="258" spans="1:1" ht="12.75" customHeight="1">
      <c r="A258" s="1" t="str">
        <f>IF(AND(NOT(ISBLANK(DATA!A256)),DATA!A256&lt;&gt;DATA!A255),"INSERT INTO SYSADM.PS_SCRTY_QUERY 
VALUES ('"&amp;PSAUTHITEM_AU!$B$1 &amp; DATA!A256&amp;IF(ISEVEN(DATA!J237),"_C' ,","_AC', ")&amp;"(SELECT VERSION FROM SYSADM.PSVERSION WHERE OBJECTTYPENAME = 'CLM'), '"&amp;IF(DATA!C256=" ",DATA!A256,DATA!C256)&amp;"', 'N', 'N','N', 0, 0, 
'N', 'N','N','N', 'N', 0,0,'N', 'N','N',' ', ' ', ' ', 0);","")</f>
        <v/>
      </c>
    </row>
    <row r="259" spans="1:1" ht="12.75" customHeight="1">
      <c r="A259" s="1" t="str">
        <f>IF(AND(NOT(ISBLANK(DATA!A257)),DATA!A257&lt;&gt;DATA!A256),"INSERT INTO SYSADM.PS_SCRTY_QUERY 
VALUES ('"&amp;PSAUTHITEM_AU!$B$1 &amp; DATA!A257&amp;IF(ISEVEN(DATA!J238),"_C' ,","_AC', ")&amp;"(SELECT VERSION FROM SYSADM.PSVERSION WHERE OBJECTTYPENAME = 'CLM'), '"&amp;IF(DATA!C257=" ",DATA!A257,DATA!C257)&amp;"', 'N', 'N','N', 0, 0, 
'N', 'N','N','N', 'N', 0,0,'N', 'N','N',' ', ' ', ' ', 0);","")</f>
        <v/>
      </c>
    </row>
    <row r="260" spans="1:1" ht="12.75" customHeight="1">
      <c r="A260" s="1" t="str">
        <f>IF(AND(NOT(ISBLANK(DATA!A258)),DATA!A258&lt;&gt;DATA!A257),"INSERT INTO SYSADM.PS_SCRTY_QUERY 
VALUES ('"&amp;PSAUTHITEM_AU!$B$1 &amp; DATA!A258&amp;IF(ISEVEN(DATA!J239),"_C' ,","_AC', ")&amp;"(SELECT VERSION FROM SYSADM.PSVERSION WHERE OBJECTTYPENAME = 'CLM'), '"&amp;IF(DATA!C258=" ",DATA!A258,DATA!C258)&amp;"', 'N', 'N','N', 0, 0, 
'N', 'N','N','N', 'N', 0,0,'N', 'N','N',' ', ' ', ' ', 0);","")</f>
        <v/>
      </c>
    </row>
    <row r="261" spans="1:1" ht="12.75" customHeight="1">
      <c r="A261" s="1" t="str">
        <f>IF(AND(NOT(ISBLANK(DATA!A259)),DATA!A259&lt;&gt;DATA!A258),"INSERT INTO SYSADM.PS_SCRTY_QUERY 
VALUES ('"&amp;PSAUTHITEM_AU!$B$1 &amp; DATA!A259&amp;IF(ISEVEN(DATA!J240),"_C' ,","_AC', ")&amp;"(SELECT VERSION FROM SYSADM.PSVERSION WHERE OBJECTTYPENAME = 'CLM'), '"&amp;IF(DATA!C259=" ",DATA!A259,DATA!C259)&amp;"', 'N', 'N','N', 0, 0, 
'N', 'N','N','N', 'N', 0,0,'N', 'N','N',' ', ' ', ' ', 0);","")</f>
        <v/>
      </c>
    </row>
    <row r="262" spans="1:1" ht="12.75" customHeight="1">
      <c r="A262" s="1" t="str">
        <f>IF(AND(NOT(ISBLANK(DATA!A260)),DATA!A260&lt;&gt;DATA!A259),"INSERT INTO SYSADM.PS_SCRTY_QUERY 
VALUES ('"&amp;PSAUTHITEM_AU!$B$1 &amp; DATA!A260&amp;IF(ISEVEN(DATA!J241),"_C' ,","_AC', ")&amp;"(SELECT VERSION FROM SYSADM.PSVERSION WHERE OBJECTTYPENAME = 'CLM'), '"&amp;IF(DATA!C260=" ",DATA!A260,DATA!C260)&amp;"', 'N', 'N','N', 0, 0, 
'N', 'N','N','N', 'N', 0,0,'N', 'N','N',' ', ' ', ' ', 0);","")</f>
        <v/>
      </c>
    </row>
    <row r="263" spans="1:1" ht="12.75" customHeight="1">
      <c r="A263" s="1" t="str">
        <f>IF(AND(NOT(ISBLANK(DATA!A261)),DATA!A261&lt;&gt;DATA!A260),"INSERT INTO SYSADM.PS_SCRTY_QUERY 
VALUES ('"&amp;PSAUTHITEM_AU!$B$1 &amp; DATA!A261&amp;IF(ISEVEN(DATA!J242),"_C' ,","_AC', ")&amp;"(SELECT VERSION FROM SYSADM.PSVERSION WHERE OBJECTTYPENAME = 'CLM'), '"&amp;IF(DATA!C261=" ",DATA!A261,DATA!C261)&amp;"', 'N', 'N','N', 0, 0, 
'N', 'N','N','N', 'N', 0,0,'N', 'N','N',' ', ' ', ' ', 0);","")</f>
        <v/>
      </c>
    </row>
    <row r="264" spans="1:1" ht="12.75" customHeight="1">
      <c r="A264" s="1" t="str">
        <f>IF(AND(NOT(ISBLANK(DATA!A262)),DATA!A262&lt;&gt;DATA!A261),"INSERT INTO SYSADM.PS_SCRTY_QUERY 
VALUES ('"&amp;PSAUTHITEM_AU!$B$1 &amp; DATA!A262&amp;IF(ISEVEN(DATA!J243),"_C' ,","_AC', ")&amp;"(SELECT VERSION FROM SYSADM.PSVERSION WHERE OBJECTTYPENAME = 'CLM'), '"&amp;IF(DATA!C262=" ",DATA!A262,DATA!C262)&amp;"', 'N', 'N','N', 0, 0, 
'N', 'N','N','N', 'N', 0,0,'N', 'N','N',' ', ' ', ' ', 0);","")</f>
        <v/>
      </c>
    </row>
    <row r="265" spans="1:1" ht="12.75" customHeight="1">
      <c r="A265" s="1" t="str">
        <f>IF(AND(NOT(ISBLANK(DATA!A263)),DATA!A263&lt;&gt;DATA!A262),"INSERT INTO SYSADM.PS_SCRTY_QUERY 
VALUES ('"&amp;PSAUTHITEM_AU!$B$1 &amp; DATA!A263&amp;IF(ISEVEN(DATA!J244),"_C' ,","_AC', ")&amp;"(SELECT VERSION FROM SYSADM.PSVERSION WHERE OBJECTTYPENAME = 'CLM'), '"&amp;IF(DATA!C263=" ",DATA!A263,DATA!C263)&amp;"', 'N', 'N','N', 0, 0, 
'N', 'N','N','N', 'N', 0,0,'N', 'N','N',' ', ' ', ' ', 0);","")</f>
        <v/>
      </c>
    </row>
    <row r="266" spans="1:1" ht="12.75" customHeight="1">
      <c r="A266" s="1" t="str">
        <f>IF(AND(NOT(ISBLANK(DATA!A264)),DATA!A264&lt;&gt;DATA!A263),"INSERT INTO SYSADM.PS_SCRTY_QUERY 
VALUES ('"&amp;PSAUTHITEM_AU!$B$1 &amp; DATA!A264&amp;IF(ISEVEN(DATA!J245),"_C' ,","_AC', ")&amp;"(SELECT VERSION FROM SYSADM.PSVERSION WHERE OBJECTTYPENAME = 'CLM'), '"&amp;IF(DATA!C264=" ",DATA!A264,DATA!C264)&amp;"', 'N', 'N','N', 0, 0, 
'N', 'N','N','N', 'N', 0,0,'N', 'N','N',' ', ' ', ' ', 0);","")</f>
        <v/>
      </c>
    </row>
    <row r="267" spans="1:1" ht="12.75" customHeight="1">
      <c r="A267" s="1" t="str">
        <f>IF(AND(NOT(ISBLANK(DATA!A265)),DATA!A265&lt;&gt;DATA!A264),"INSERT INTO SYSADM.PS_SCRTY_QUERY 
VALUES ('"&amp;PSAUTHITEM_AU!$B$1 &amp; DATA!A265&amp;IF(ISEVEN(DATA!J246),"_C' ,","_AC', ")&amp;"(SELECT VERSION FROM SYSADM.PSVERSION WHERE OBJECTTYPENAME = 'CLM'), '"&amp;IF(DATA!C265=" ",DATA!A265,DATA!C265)&amp;"', 'N', 'N','N', 0, 0, 
'N', 'N','N','N', 'N', 0,0,'N', 'N','N',' ', ' ', ' ', 0);","")</f>
        <v/>
      </c>
    </row>
    <row r="268" spans="1:1" ht="12.75" customHeight="1">
      <c r="A268" s="1" t="str">
        <f>IF(AND(NOT(ISBLANK(DATA!A266)),DATA!A266&lt;&gt;DATA!A265),"INSERT INTO SYSADM.PS_SCRTY_QUERY 
VALUES ('"&amp;PSAUTHITEM_AU!$B$1 &amp; DATA!A266&amp;IF(ISEVEN(DATA!J247),"_C' ,","_AC', ")&amp;"(SELECT VERSION FROM SYSADM.PSVERSION WHERE OBJECTTYPENAME = 'CLM'), '"&amp;IF(DATA!C266=" ",DATA!A266,DATA!C266)&amp;"', 'N', 'N','N', 0, 0, 
'N', 'N','N','N', 'N', 0,0,'N', 'N','N',' ', ' ', ' ', 0);","")</f>
        <v/>
      </c>
    </row>
    <row r="269" spans="1:1" ht="12.75" customHeight="1">
      <c r="A269" s="1" t="str">
        <f>IF(AND(NOT(ISBLANK(DATA!A267)),DATA!A267&lt;&gt;DATA!A266),"INSERT INTO SYSADM.PS_SCRTY_QUERY 
VALUES ('"&amp;PSAUTHITEM_AU!$B$1 &amp; DATA!A267&amp;IF(ISEVEN(DATA!J248),"_C' ,","_AC', ")&amp;"(SELECT VERSION FROM SYSADM.PSVERSION WHERE OBJECTTYPENAME = 'CLM'), '"&amp;IF(DATA!C267=" ",DATA!A267,DATA!C267)&amp;"', 'N', 'N','N', 0, 0, 
'N', 'N','N','N', 'N', 0,0,'N', 'N','N',' ', ' ', ' ', 0);","")</f>
        <v/>
      </c>
    </row>
    <row r="270" spans="1:1" ht="12.75" customHeight="1">
      <c r="A270" s="1" t="str">
        <f>IF(AND(NOT(ISBLANK(DATA!A268)),DATA!A268&lt;&gt;DATA!A267),"INSERT INTO SYSADM.PS_SCRTY_QUERY 
VALUES ('"&amp;PSAUTHITEM_AU!$B$1 &amp; DATA!A268&amp;IF(ISEVEN(DATA!J249),"_C' ,","_AC', ")&amp;"(SELECT VERSION FROM SYSADM.PSVERSION WHERE OBJECTTYPENAME = 'CLM'), '"&amp;IF(DATA!C268=" ",DATA!A268,DATA!C268)&amp;"', 'N', 'N','N', 0, 0, 
'N', 'N','N','N', 'N', 0,0,'N', 'N','N',' ', ' ', ' ', 0);","")</f>
        <v/>
      </c>
    </row>
    <row r="271" spans="1:1" ht="12.75" customHeight="1">
      <c r="A271" s="1" t="str">
        <f>IF(AND(NOT(ISBLANK(DATA!A269)),DATA!A269&lt;&gt;DATA!A268),"INSERT INTO SYSADM.PS_SCRTY_QUERY 
VALUES ('"&amp;PSAUTHITEM_AU!$B$1 &amp; DATA!A269&amp;IF(ISEVEN(DATA!J250),"_C' ,","_AC', ")&amp;"(SELECT VERSION FROM SYSADM.PSVERSION WHERE OBJECTTYPENAME = 'CLM'), '"&amp;IF(DATA!C269=" ",DATA!A269,DATA!C269)&amp;"', 'N', 'N','N', 0, 0, 
'N', 'N','N','N', 'N', 0,0,'N', 'N','N',' ', ' ', ' ', 0);","")</f>
        <v/>
      </c>
    </row>
    <row r="272" spans="1:1" ht="12.75" customHeight="1">
      <c r="A272" s="1" t="str">
        <f>IF(AND(NOT(ISBLANK(DATA!A270)),DATA!A270&lt;&gt;DATA!A269),"INSERT INTO SYSADM.PS_SCRTY_QUERY 
VALUES ('"&amp;PSAUTHITEM_AU!$B$1 &amp; DATA!A270&amp;IF(ISEVEN(DATA!J251),"_C' ,","_AC', ")&amp;"(SELECT VERSION FROM SYSADM.PSVERSION WHERE OBJECTTYPENAME = 'CLM'), '"&amp;IF(DATA!C270=" ",DATA!A270,DATA!C270)&amp;"', 'N', 'N','N', 0, 0, 
'N', 'N','N','N', 'N', 0,0,'N', 'N','N',' ', ' ', ' ', 0);","")</f>
        <v/>
      </c>
    </row>
    <row r="273" spans="1:1" ht="12.75" customHeight="1">
      <c r="A273" s="1" t="str">
        <f>IF(AND(NOT(ISBLANK(DATA!A271)),DATA!A271&lt;&gt;DATA!A270),"INSERT INTO SYSADM.PS_SCRTY_QUERY 
VALUES ('"&amp;PSAUTHITEM_AU!$B$1 &amp; DATA!A271&amp;IF(ISEVEN(DATA!J252),"_C' ,","_AC', ")&amp;"(SELECT VERSION FROM SYSADM.PSVERSION WHERE OBJECTTYPENAME = 'CLM'), '"&amp;IF(DATA!C271=" ",DATA!A271,DATA!C271)&amp;"', 'N', 'N','N', 0, 0, 
'N', 'N','N','N', 'N', 0,0,'N', 'N','N',' ', ' ', ' ', 0);","")</f>
        <v/>
      </c>
    </row>
    <row r="274" spans="1:1" ht="12.75" customHeight="1">
      <c r="A274" s="1" t="str">
        <f>IF(AND(NOT(ISBLANK(DATA!A272)),DATA!A272&lt;&gt;DATA!A271),"INSERT INTO SYSADM.PS_SCRTY_QUERY 
VALUES ('"&amp;PSAUTHITEM_AU!$B$1 &amp; DATA!A272&amp;IF(ISEVEN(DATA!J253),"_C' ,","_AC', ")&amp;"(SELECT VERSION FROM SYSADM.PSVERSION WHERE OBJECTTYPENAME = 'CLM'), '"&amp;IF(DATA!C272=" ",DATA!A272,DATA!C272)&amp;"', 'N', 'N','N', 0, 0, 
'N', 'N','N','N', 'N', 0,0,'N', 'N','N',' ', ' ', ' ', 0);","")</f>
        <v/>
      </c>
    </row>
    <row r="275" spans="1:1" ht="12.75" customHeight="1">
      <c r="A275" s="1" t="str">
        <f>IF(AND(NOT(ISBLANK(DATA!A273)),DATA!A273&lt;&gt;DATA!A272),"INSERT INTO SYSADM.PS_SCRTY_QUERY 
VALUES ('"&amp;PSAUTHITEM_AU!$B$1 &amp; DATA!A273&amp;IF(ISEVEN(DATA!J254),"_C' ,","_AC', ")&amp;"(SELECT VERSION FROM SYSADM.PSVERSION WHERE OBJECTTYPENAME = 'CLM'), '"&amp;IF(DATA!C273=" ",DATA!A273,DATA!C273)&amp;"', 'N', 'N','N', 0, 0, 
'N', 'N','N','N', 'N', 0,0,'N', 'N','N',' ', ' ', ' ', 0);","")</f>
        <v/>
      </c>
    </row>
    <row r="276" spans="1:1" ht="12.75" customHeight="1">
      <c r="A276" s="1" t="str">
        <f>IF(AND(NOT(ISBLANK(DATA!A274)),DATA!A274&lt;&gt;DATA!A273),"INSERT INTO SYSADM.PS_SCRTY_QUERY 
VALUES ('"&amp;PSAUTHITEM_AU!$B$1 &amp; DATA!A274&amp;IF(ISEVEN(DATA!J255),"_C' ,","_AC', ")&amp;"(SELECT VERSION FROM SYSADM.PSVERSION WHERE OBJECTTYPENAME = 'CLM'), '"&amp;IF(DATA!C274=" ",DATA!A274,DATA!C274)&amp;"', 'N', 'N','N', 0, 0, 
'N', 'N','N','N', 'N', 0,0,'N', 'N','N',' ', ' ', ' ', 0);","")</f>
        <v/>
      </c>
    </row>
    <row r="277" spans="1:1" ht="12.75" customHeight="1">
      <c r="A277" s="1" t="str">
        <f>IF(AND(NOT(ISBLANK(DATA!A275)),DATA!A275&lt;&gt;DATA!A274),"INSERT INTO SYSADM.PS_SCRTY_QUERY 
VALUES ('"&amp;PSAUTHITEM_AU!$B$1 &amp; DATA!A275&amp;IF(ISEVEN(DATA!J256),"_C' ,","_AC', ")&amp;"(SELECT VERSION FROM SYSADM.PSVERSION WHERE OBJECTTYPENAME = 'CLM'), '"&amp;IF(DATA!C275=" ",DATA!A275,DATA!C275)&amp;"', 'N', 'N','N', 0, 0, 
'N', 'N','N','N', 'N', 0,0,'N', 'N','N',' ', ' ', ' ', 0);","")</f>
        <v/>
      </c>
    </row>
    <row r="278" spans="1:1" ht="12.75" customHeight="1">
      <c r="A278" s="1" t="str">
        <f>IF(AND(NOT(ISBLANK(DATA!A276)),DATA!A276&lt;&gt;DATA!A275),"INSERT INTO SYSADM.PS_SCRTY_QUERY 
VALUES ('"&amp;PSAUTHITEM_AU!$B$1 &amp; DATA!A276&amp;IF(ISEVEN(DATA!J257),"_C' ,","_AC', ")&amp;"(SELECT VERSION FROM SYSADM.PSVERSION WHERE OBJECTTYPENAME = 'CLM'), '"&amp;IF(DATA!C276=" ",DATA!A276,DATA!C276)&amp;"', 'N', 'N','N', 0, 0, 
'N', 'N','N','N', 'N', 0,0,'N', 'N','N',' ', ' ', ' ', 0);","")</f>
        <v/>
      </c>
    </row>
    <row r="279" spans="1:1" ht="12.75" customHeight="1">
      <c r="A279" s="1" t="str">
        <f>IF(AND(NOT(ISBLANK(DATA!A277)),DATA!A277&lt;&gt;DATA!A276),"INSERT INTO SYSADM.PS_SCRTY_QUERY 
VALUES ('"&amp;PSAUTHITEM_AU!$B$1 &amp; DATA!A277&amp;IF(ISEVEN(DATA!J258),"_C' ,","_AC', ")&amp;"(SELECT VERSION FROM SYSADM.PSVERSION WHERE OBJECTTYPENAME = 'CLM'), '"&amp;IF(DATA!C277=" ",DATA!A277,DATA!C277)&amp;"', 'N', 'N','N', 0, 0, 
'N', 'N','N','N', 'N', 0,0,'N', 'N','N',' ', ' ', ' ', 0);","")</f>
        <v/>
      </c>
    </row>
    <row r="280" spans="1:1" ht="12.75" customHeight="1">
      <c r="A280" s="1" t="str">
        <f>IF(AND(NOT(ISBLANK(DATA!A278)),DATA!A278&lt;&gt;DATA!A277),"INSERT INTO SYSADM.PS_SCRTY_QUERY 
VALUES ('"&amp;PSAUTHITEM_AU!$B$1 &amp; DATA!A278&amp;IF(ISEVEN(DATA!J259),"_C' ,","_AC', ")&amp;"(SELECT VERSION FROM SYSADM.PSVERSION WHERE OBJECTTYPENAME = 'CLM'), '"&amp;IF(DATA!C278=" ",DATA!A278,DATA!C278)&amp;"', 'N', 'N','N', 0, 0, 
'N', 'N','N','N', 'N', 0,0,'N', 'N','N',' ', ' ', ' ', 0);","")</f>
        <v/>
      </c>
    </row>
    <row r="281" spans="1:1" ht="12.75" customHeight="1">
      <c r="A281" s="1" t="str">
        <f>IF(AND(NOT(ISBLANK(DATA!A279)),DATA!A279&lt;&gt;DATA!A278),"INSERT INTO SYSADM.PS_SCRTY_QUERY 
VALUES ('"&amp;PSAUTHITEM_AU!$B$1 &amp; DATA!A279&amp;IF(ISEVEN(DATA!J260),"_C' ,","_AC', ")&amp;"(SELECT VERSION FROM SYSADM.PSVERSION WHERE OBJECTTYPENAME = 'CLM'), '"&amp;IF(DATA!C279=" ",DATA!A279,DATA!C279)&amp;"', 'N', 'N','N', 0, 0, 
'N', 'N','N','N', 'N', 0,0,'N', 'N','N',' ', ' ', ' ', 0);","")</f>
        <v/>
      </c>
    </row>
    <row r="282" spans="1:1" ht="12.75" customHeight="1">
      <c r="A282" s="1" t="str">
        <f>IF(AND(NOT(ISBLANK(DATA!A280)),DATA!A280&lt;&gt;DATA!A279),"INSERT INTO SYSADM.PS_SCRTY_QUERY 
VALUES ('"&amp;PSAUTHITEM_AU!$B$1 &amp; DATA!A280&amp;IF(ISEVEN(DATA!J261),"_C' ,","_AC', ")&amp;"(SELECT VERSION FROM SYSADM.PSVERSION WHERE OBJECTTYPENAME = 'CLM'), '"&amp;IF(DATA!C280=" ",DATA!A280,DATA!C280)&amp;"', 'N', 'N','N', 0, 0, 
'N', 'N','N','N', 'N', 0,0,'N', 'N','N',' ', ' ', ' ', 0);","")</f>
        <v/>
      </c>
    </row>
    <row r="283" spans="1:1" ht="12.75" customHeight="1">
      <c r="A283" s="1" t="str">
        <f>IF(AND(NOT(ISBLANK(DATA!A281)),DATA!A281&lt;&gt;DATA!A280),"INSERT INTO SYSADM.PS_SCRTY_QUERY 
VALUES ('"&amp;PSAUTHITEM_AU!$B$1 &amp; DATA!A281&amp;IF(ISEVEN(DATA!J262),"_C' ,","_AC', ")&amp;"(SELECT VERSION FROM SYSADM.PSVERSION WHERE OBJECTTYPENAME = 'CLM'), '"&amp;IF(DATA!C281=" ",DATA!A281,DATA!C281)&amp;"', 'N', 'N','N', 0, 0, 
'N', 'N','N','N', 'N', 0,0,'N', 'N','N',' ', ' ', ' ', 0);","")</f>
        <v/>
      </c>
    </row>
    <row r="284" spans="1:1" ht="12.75" customHeight="1">
      <c r="A284" s="1" t="str">
        <f>IF(AND(NOT(ISBLANK(DATA!A282)),DATA!A282&lt;&gt;DATA!A281),"INSERT INTO SYSADM.PS_SCRTY_QUERY 
VALUES ('"&amp;PSAUTHITEM_AU!$B$1 &amp; DATA!A282&amp;IF(ISEVEN(DATA!J263),"_C' ,","_AC', ")&amp;"(SELECT VERSION FROM SYSADM.PSVERSION WHERE OBJECTTYPENAME = 'CLM'), '"&amp;IF(DATA!C282=" ",DATA!A282,DATA!C282)&amp;"', 'N', 'N','N', 0, 0, 
'N', 'N','N','N', 'N', 0,0,'N', 'N','N',' ', ' ', ' ', 0);","")</f>
        <v/>
      </c>
    </row>
    <row r="285" spans="1:1" ht="12.75" customHeight="1">
      <c r="A285" s="1" t="str">
        <f>IF(AND(NOT(ISBLANK(DATA!A283)),DATA!A283&lt;&gt;DATA!A282),"INSERT INTO SYSADM.PS_SCRTY_QUERY 
VALUES ('"&amp;PSAUTHITEM_AU!$B$1 &amp; DATA!A283&amp;IF(ISEVEN(DATA!J264),"_C' ,","_AC', ")&amp;"(SELECT VERSION FROM SYSADM.PSVERSION WHERE OBJECTTYPENAME = 'CLM'), '"&amp;IF(DATA!C283=" ",DATA!A283,DATA!C283)&amp;"', 'N', 'N','N', 0, 0, 
'N', 'N','N','N', 'N', 0,0,'N', 'N','N',' ', ' ', ' ', 0);","")</f>
        <v/>
      </c>
    </row>
    <row r="286" spans="1:1" ht="12.75" customHeight="1">
      <c r="A286" s="1" t="str">
        <f>IF(AND(NOT(ISBLANK(DATA!A284)),DATA!A284&lt;&gt;DATA!A283),"INSERT INTO SYSADM.PS_SCRTY_QUERY 
VALUES ('"&amp;PSAUTHITEM_AU!$B$1 &amp; DATA!A284&amp;IF(ISEVEN(DATA!J265),"_C' ,","_AC', ")&amp;"(SELECT VERSION FROM SYSADM.PSVERSION WHERE OBJECTTYPENAME = 'CLM'), '"&amp;IF(DATA!C284=" ",DATA!A284,DATA!C284)&amp;"', 'N', 'N','N', 0, 0, 
'N', 'N','N','N', 'N', 0,0,'N', 'N','N',' ', ' ', ' ', 0);","")</f>
        <v/>
      </c>
    </row>
    <row r="287" spans="1:1" ht="12.75" customHeight="1">
      <c r="A287" s="1" t="str">
        <f>IF(AND(NOT(ISBLANK(DATA!A285)),DATA!A285&lt;&gt;DATA!A284),"INSERT INTO SYSADM.PS_SCRTY_QUERY 
VALUES ('"&amp;PSAUTHITEM_AU!$B$1 &amp; DATA!A285&amp;IF(ISEVEN(DATA!J266),"_C' ,","_AC', ")&amp;"(SELECT VERSION FROM SYSADM.PSVERSION WHERE OBJECTTYPENAME = 'CLM'), '"&amp;IF(DATA!C285=" ",DATA!A285,DATA!C285)&amp;"', 'N', 'N','N', 0, 0, 
'N', 'N','N','N', 'N', 0,0,'N', 'N','N',' ', ' ', ' ', 0);","")</f>
        <v/>
      </c>
    </row>
    <row r="288" spans="1:1" ht="12.75" customHeight="1">
      <c r="A288" s="1" t="str">
        <f>IF(AND(NOT(ISBLANK(DATA!A286)),DATA!A286&lt;&gt;DATA!A285),"INSERT INTO SYSADM.PS_SCRTY_QUERY 
VALUES ('"&amp;PSAUTHITEM_AU!$B$1 &amp; DATA!A286&amp;IF(ISEVEN(DATA!J267),"_C' ,","_AC', ")&amp;"(SELECT VERSION FROM SYSADM.PSVERSION WHERE OBJECTTYPENAME = 'CLM'), '"&amp;IF(DATA!C286=" ",DATA!A286,DATA!C286)&amp;"', 'N', 'N','N', 0, 0, 
'N', 'N','N','N', 'N', 0,0,'N', 'N','N',' ', ' ', ' ', 0);","")</f>
        <v/>
      </c>
    </row>
    <row r="289" spans="1:1" ht="12.75" customHeight="1">
      <c r="A289" s="1" t="str">
        <f>IF(AND(NOT(ISBLANK(DATA!A287)),DATA!A287&lt;&gt;DATA!A286),"INSERT INTO SYSADM.PS_SCRTY_QUERY 
VALUES ('"&amp;PSAUTHITEM_AU!$B$1 &amp; DATA!A287&amp;IF(ISEVEN(DATA!J268),"_C' ,","_AC', ")&amp;"(SELECT VERSION FROM SYSADM.PSVERSION WHERE OBJECTTYPENAME = 'CLM'), '"&amp;IF(DATA!C287=" ",DATA!A287,DATA!C287)&amp;"', 'N', 'N','N', 0, 0, 
'N', 'N','N','N', 'N', 0,0,'N', 'N','N',' ', ' ', ' ', 0);","")</f>
        <v/>
      </c>
    </row>
    <row r="290" spans="1:1" ht="12.75" customHeight="1">
      <c r="A290" s="1" t="str">
        <f>IF(AND(NOT(ISBLANK(DATA!A288)),DATA!A288&lt;&gt;DATA!A287),"INSERT INTO SYSADM.PS_SCRTY_QUERY 
VALUES ('"&amp;PSAUTHITEM_AU!$B$1 &amp; DATA!A288&amp;IF(ISEVEN(DATA!J269),"_C' ,","_AC', ")&amp;"(SELECT VERSION FROM SYSADM.PSVERSION WHERE OBJECTTYPENAME = 'CLM'), '"&amp;IF(DATA!C288=" ",DATA!A288,DATA!C288)&amp;"', 'N', 'N','N', 0, 0, 
'N', 'N','N','N', 'N', 0,0,'N', 'N','N',' ', ' ', ' ', 0);","")</f>
        <v/>
      </c>
    </row>
    <row r="291" spans="1:1" ht="12.75" customHeight="1">
      <c r="A291" s="1" t="str">
        <f>IF(AND(NOT(ISBLANK(DATA!A289)),DATA!A289&lt;&gt;DATA!A288),"INSERT INTO SYSADM.PS_SCRTY_QUERY 
VALUES ('"&amp;PSAUTHITEM_AU!$B$1 &amp; DATA!A289&amp;IF(ISEVEN(DATA!J270),"_C' ,","_AC', ")&amp;"(SELECT VERSION FROM SYSADM.PSVERSION WHERE OBJECTTYPENAME = 'CLM'), '"&amp;IF(DATA!C289=" ",DATA!A289,DATA!C289)&amp;"', 'N', 'N','N', 0, 0, 
'N', 'N','N','N', 'N', 0,0,'N', 'N','N',' ', ' ', ' ', 0);","")</f>
        <v/>
      </c>
    </row>
    <row r="292" spans="1:1" ht="12.75" customHeight="1">
      <c r="A292" s="1" t="str">
        <f>IF(AND(NOT(ISBLANK(DATA!A290)),DATA!A290&lt;&gt;DATA!A289),"INSERT INTO SYSADM.PS_SCRTY_QUERY 
VALUES ('"&amp;PSAUTHITEM_AU!$B$1 &amp; DATA!A290&amp;IF(ISEVEN(DATA!J271),"_C' ,","_AC', ")&amp;"(SELECT VERSION FROM SYSADM.PSVERSION WHERE OBJECTTYPENAME = 'CLM'), '"&amp;IF(DATA!C290=" ",DATA!A290,DATA!C290)&amp;"', 'N', 'N','N', 0, 0, 
'N', 'N','N','N', 'N', 0,0,'N', 'N','N',' ', ' ', ' ', 0);","")</f>
        <v/>
      </c>
    </row>
    <row r="293" spans="1:1" ht="12.75" customHeight="1">
      <c r="A293" s="1" t="str">
        <f>IF(AND(NOT(ISBLANK(DATA!A291)),DATA!A291&lt;&gt;DATA!A290),"INSERT INTO SYSADM.PS_SCRTY_QUERY 
VALUES ('"&amp;PSAUTHITEM_AU!$B$1 &amp; DATA!A291&amp;IF(ISEVEN(DATA!J272),"_C' ,","_AC', ")&amp;"(SELECT VERSION FROM SYSADM.PSVERSION WHERE OBJECTTYPENAME = 'CLM'), '"&amp;IF(DATA!C291=" ",DATA!A291,DATA!C291)&amp;"', 'N', 'N','N', 0, 0, 
'N', 'N','N','N', 'N', 0,0,'N', 'N','N',' ', ' ', ' ', 0);","")</f>
        <v/>
      </c>
    </row>
    <row r="294" spans="1:1" ht="12.75" customHeight="1">
      <c r="A294" s="1" t="str">
        <f>IF(AND(NOT(ISBLANK(DATA!A292)),DATA!A292&lt;&gt;DATA!A291),"INSERT INTO SYSADM.PS_SCRTY_QUERY 
VALUES ('"&amp;PSAUTHITEM_AU!$B$1 &amp; DATA!A292&amp;IF(ISEVEN(DATA!J273),"_C' ,","_AC', ")&amp;"(SELECT VERSION FROM SYSADM.PSVERSION WHERE OBJECTTYPENAME = 'CLM'), '"&amp;IF(DATA!C292=" ",DATA!A292,DATA!C292)&amp;"', 'N', 'N','N', 0, 0, 
'N', 'N','N','N', 'N', 0,0,'N', 'N','N',' ', ' ', ' ', 0);","")</f>
        <v/>
      </c>
    </row>
    <row r="295" spans="1:1" ht="12.75" customHeight="1">
      <c r="A295" s="1" t="str">
        <f>IF(AND(NOT(ISBLANK(DATA!A293)),DATA!A293&lt;&gt;DATA!A292),"INSERT INTO SYSADM.PS_SCRTY_QUERY 
VALUES ('"&amp;PSAUTHITEM_AU!$B$1 &amp; DATA!A293&amp;IF(ISEVEN(DATA!J274),"_C' ,","_AC', ")&amp;"(SELECT VERSION FROM SYSADM.PSVERSION WHERE OBJECTTYPENAME = 'CLM'), '"&amp;IF(DATA!C293=" ",DATA!A293,DATA!C293)&amp;"', 'N', 'N','N', 0, 0, 
'N', 'N','N','N', 'N', 0,0,'N', 'N','N',' ', ' ', ' ', 0);","")</f>
        <v/>
      </c>
    </row>
    <row r="296" spans="1:1" ht="12.75" customHeight="1">
      <c r="A296" s="1" t="str">
        <f>IF(AND(NOT(ISBLANK(DATA!A294)),DATA!A294&lt;&gt;DATA!A293),"INSERT INTO SYSADM.PS_SCRTY_QUERY 
VALUES ('"&amp;PSAUTHITEM_AU!$B$1 &amp; DATA!A294&amp;IF(ISEVEN(DATA!J275),"_C' ,","_AC', ")&amp;"(SELECT VERSION FROM SYSADM.PSVERSION WHERE OBJECTTYPENAME = 'CLM'), '"&amp;IF(DATA!C294=" ",DATA!A294,DATA!C294)&amp;"', 'N', 'N','N', 0, 0, 
'N', 'N','N','N', 'N', 0,0,'N', 'N','N',' ', ' ', ' ', 0);","")</f>
        <v/>
      </c>
    </row>
    <row r="297" spans="1:1" ht="12.75" customHeight="1">
      <c r="A297" s="1" t="str">
        <f>IF(AND(NOT(ISBLANK(DATA!A295)),DATA!A295&lt;&gt;DATA!A294),"INSERT INTO SYSADM.PS_SCRTY_QUERY 
VALUES ('"&amp;PSAUTHITEM_AU!$B$1 &amp; DATA!A295&amp;IF(ISEVEN(DATA!J276),"_C' ,","_AC', ")&amp;"(SELECT VERSION FROM SYSADM.PSVERSION WHERE OBJECTTYPENAME = 'CLM'), '"&amp;IF(DATA!C295=" ",DATA!A295,DATA!C295)&amp;"', 'N', 'N','N', 0, 0, 
'N', 'N','N','N', 'N', 0,0,'N', 'N','N',' ', ' ', ' ', 0);","")</f>
        <v/>
      </c>
    </row>
    <row r="298" spans="1:1" ht="12.75" customHeight="1">
      <c r="A298" s="1" t="str">
        <f>IF(AND(NOT(ISBLANK(DATA!A296)),DATA!A296&lt;&gt;DATA!A295),"INSERT INTO SYSADM.PS_SCRTY_QUERY 
VALUES ('"&amp;PSAUTHITEM_AU!$B$1 &amp; DATA!A296&amp;IF(ISEVEN(DATA!J277),"_C' ,","_AC', ")&amp;"(SELECT VERSION FROM SYSADM.PSVERSION WHERE OBJECTTYPENAME = 'CLM'), '"&amp;IF(DATA!C296=" ",DATA!A296,DATA!C296)&amp;"', 'N', 'N','N', 0, 0, 
'N', 'N','N','N', 'N', 0,0,'N', 'N','N',' ', ' ', ' ', 0);","")</f>
        <v/>
      </c>
    </row>
    <row r="299" spans="1:1" ht="12.75" customHeight="1">
      <c r="A299" s="1" t="str">
        <f>IF(AND(NOT(ISBLANK(DATA!A297)),DATA!A297&lt;&gt;DATA!A296),"INSERT INTO SYSADM.PS_SCRTY_QUERY 
VALUES ('"&amp;PSAUTHITEM_AU!$B$1 &amp; DATA!A297&amp;IF(ISEVEN(DATA!J278),"_C' ,","_AC', ")&amp;"(SELECT VERSION FROM SYSADM.PSVERSION WHERE OBJECTTYPENAME = 'CLM'), '"&amp;IF(DATA!C297=" ",DATA!A297,DATA!C297)&amp;"', 'N', 'N','N', 0, 0, 
'N', 'N','N','N', 'N', 0,0,'N', 'N','N',' ', ' ', ' ', 0);","")</f>
        <v/>
      </c>
    </row>
    <row r="300" spans="1:1" ht="12.75" customHeight="1">
      <c r="A300" s="1" t="str">
        <f>IF(AND(NOT(ISBLANK(DATA!A298)),DATA!A298&lt;&gt;DATA!A297),"INSERT INTO SYSADM.PS_SCRTY_QUERY 
VALUES ('"&amp;PSAUTHITEM_AU!$B$1 &amp; DATA!A298&amp;IF(ISEVEN(DATA!J279),"_C' ,","_AC', ")&amp;"(SELECT VERSION FROM SYSADM.PSVERSION WHERE OBJECTTYPENAME = 'CLM'), '"&amp;IF(DATA!C298=" ",DATA!A298,DATA!C298)&amp;"', 'N', 'N','N', 0, 0, 
'N', 'N','N','N', 'N', 0,0,'N', 'N','N',' ', ' ', ' ', 0);","")</f>
        <v/>
      </c>
    </row>
    <row r="301" spans="1:1" ht="12.75" customHeight="1">
      <c r="A301" s="1" t="str">
        <f>IF(AND(NOT(ISBLANK(DATA!A299)),DATA!A299&lt;&gt;DATA!A298),"INSERT INTO SYSADM.PS_SCRTY_QUERY 
VALUES ('"&amp;PSAUTHITEM_AU!$B$1 &amp; DATA!A299&amp;IF(ISEVEN(DATA!J280),"_C' ,","_AC', ")&amp;"(SELECT VERSION FROM SYSADM.PSVERSION WHERE OBJECTTYPENAME = 'CLM'), '"&amp;IF(DATA!C299=" ",DATA!A299,DATA!C299)&amp;"', 'N', 'N','N', 0, 0, 
'N', 'N','N','N', 'N', 0,0,'N', 'N','N',' ', ' ', ' ', 0);","")</f>
        <v/>
      </c>
    </row>
    <row r="302" spans="1:1" ht="12.75" customHeight="1">
      <c r="A302" s="1" t="str">
        <f>IF(AND(NOT(ISBLANK(DATA!A300)),DATA!A300&lt;&gt;DATA!A299),"INSERT INTO SYSADM.PS_SCRTY_QUERY 
VALUES ('"&amp;PSAUTHITEM_AU!$B$1 &amp; DATA!A300&amp;IF(ISEVEN(DATA!J281),"_C' ,","_AC', ")&amp;"(SELECT VERSION FROM SYSADM.PSVERSION WHERE OBJECTTYPENAME = 'CLM'), '"&amp;IF(DATA!C300=" ",DATA!A300,DATA!C300)&amp;"', 'N', 'N','N', 0, 0, 
'N', 'N','N','N', 'N', 0,0,'N', 'N','N',' ', ' ', ' ', 0);","")</f>
        <v/>
      </c>
    </row>
    <row r="303" spans="1:1" ht="12.75" customHeight="1">
      <c r="A303" s="1" t="str">
        <f>IF(AND(NOT(ISBLANK(DATA!A301)),DATA!A301&lt;&gt;DATA!A300),"INSERT INTO SYSADM.PS_SCRTY_QUERY 
VALUES ('"&amp;PSAUTHITEM_AU!$B$1 &amp; DATA!A301&amp;IF(ISEVEN(DATA!J282),"_C' ,","_AC', ")&amp;"(SELECT VERSION FROM SYSADM.PSVERSION WHERE OBJECTTYPENAME = 'CLM'), '"&amp;IF(DATA!C301=" ",DATA!A301,DATA!C301)&amp;"', 'N', 'N','N', 0, 0, 
'N', 'N','N','N', 'N', 0,0,'N', 'N','N',' ', ' ', ' ', 0);","")</f>
        <v/>
      </c>
    </row>
    <row r="304" spans="1:1" ht="12.75" customHeight="1">
      <c r="A304" s="1" t="str">
        <f>IF(AND(NOT(ISBLANK(DATA!A302)),DATA!A302&lt;&gt;DATA!A301),"INSERT INTO SYSADM.PS_SCRTY_QUERY 
VALUES ('"&amp;PSAUTHITEM_AU!$B$1 &amp; DATA!A302&amp;IF(ISEVEN(DATA!J283),"_C' ,","_AC', ")&amp;"(SELECT VERSION FROM SYSADM.PSVERSION WHERE OBJECTTYPENAME = 'CLM'), '"&amp;IF(DATA!C302=" ",DATA!A302,DATA!C302)&amp;"', 'N', 'N','N', 0, 0, 
'N', 'N','N','N', 'N', 0,0,'N', 'N','N',' ', ' ', ' ', 0);","")</f>
        <v/>
      </c>
    </row>
    <row r="305" spans="1:1" ht="12.75" customHeight="1">
      <c r="A305" s="1" t="str">
        <f>IF(AND(NOT(ISBLANK(DATA!A303)),DATA!A303&lt;&gt;DATA!A302),"INSERT INTO SYSADM.PS_SCRTY_QUERY 
VALUES ('"&amp;PSAUTHITEM_AU!$B$1 &amp; DATA!A303&amp;IF(ISEVEN(DATA!J284),"_C' ,","_AC', ")&amp;"(SELECT VERSION FROM SYSADM.PSVERSION WHERE OBJECTTYPENAME = 'CLM'), '"&amp;IF(DATA!C303=" ",DATA!A303,DATA!C303)&amp;"', 'N', 'N','N', 0, 0, 
'N', 'N','N','N', 'N', 0,0,'N', 'N','N',' ', ' ', ' ', 0);","")</f>
        <v/>
      </c>
    </row>
    <row r="306" spans="1:1" ht="12.75" customHeight="1">
      <c r="A306" s="1" t="str">
        <f>IF(AND(NOT(ISBLANK(DATA!A304)),DATA!A304&lt;&gt;DATA!A303),"INSERT INTO SYSADM.PS_SCRTY_QUERY 
VALUES ('"&amp;PSAUTHITEM_AU!$B$1 &amp; DATA!A304&amp;IF(ISEVEN(DATA!J285),"_C' ,","_AC', ")&amp;"(SELECT VERSION FROM SYSADM.PSVERSION WHERE OBJECTTYPENAME = 'CLM'), '"&amp;IF(DATA!C304=" ",DATA!A304,DATA!C304)&amp;"', 'N', 'N','N', 0, 0, 
'N', 'N','N','N', 'N', 0,0,'N', 'N','N',' ', ' ', ' ', 0);","")</f>
        <v/>
      </c>
    </row>
    <row r="307" spans="1:1" ht="12.75" customHeight="1">
      <c r="A307" s="1" t="str">
        <f>IF(AND(NOT(ISBLANK(DATA!A305)),DATA!A305&lt;&gt;DATA!A304),"INSERT INTO SYSADM.PS_SCRTY_QUERY 
VALUES ('"&amp;PSAUTHITEM_AU!$B$1 &amp; DATA!A305&amp;IF(ISEVEN(DATA!J286),"_C' ,","_AC', ")&amp;"(SELECT VERSION FROM SYSADM.PSVERSION WHERE OBJECTTYPENAME = 'CLM'), '"&amp;IF(DATA!C305=" ",DATA!A305,DATA!C305)&amp;"', 'N', 'N','N', 0, 0, 
'N', 'N','N','N', 'N', 0,0,'N', 'N','N',' ', ' ', ' ', 0);","")</f>
        <v/>
      </c>
    </row>
    <row r="308" spans="1:1" ht="12.75" customHeight="1">
      <c r="A308" s="1" t="str">
        <f>IF(AND(NOT(ISBLANK(DATA!A306)),DATA!A306&lt;&gt;DATA!A305),"INSERT INTO SYSADM.PS_SCRTY_QUERY 
VALUES ('"&amp;PSAUTHITEM_AU!$B$1 &amp; DATA!A306&amp;IF(ISEVEN(DATA!J287),"_C' ,","_AC', ")&amp;"(SELECT VERSION FROM SYSADM.PSVERSION WHERE OBJECTTYPENAME = 'CLM'), '"&amp;IF(DATA!C306=" ",DATA!A306,DATA!C306)&amp;"', 'N', 'N','N', 0, 0, 
'N', 'N','N','N', 'N', 0,0,'N', 'N','N',' ', ' ', ' ', 0);","")</f>
        <v/>
      </c>
    </row>
    <row r="309" spans="1:1" ht="12.75" customHeight="1">
      <c r="A309" s="1" t="str">
        <f>IF(AND(NOT(ISBLANK(DATA!A307)),DATA!A307&lt;&gt;DATA!A306),"INSERT INTO SYSADM.PS_SCRTY_QUERY 
VALUES ('"&amp;PSAUTHITEM_AU!$B$1 &amp; DATA!A307&amp;IF(ISEVEN(DATA!J288),"_C' ,","_AC', ")&amp;"(SELECT VERSION FROM SYSADM.PSVERSION WHERE OBJECTTYPENAME = 'CLM'), '"&amp;IF(DATA!C307=" ",DATA!A307,DATA!C307)&amp;"', 'N', 'N','N', 0, 0, 
'N', 'N','N','N', 'N', 0,0,'N', 'N','N',' ', ' ', ' ', 0);","")</f>
        <v/>
      </c>
    </row>
    <row r="310" spans="1:1" ht="12.75" customHeight="1">
      <c r="A310" s="1" t="str">
        <f>IF(AND(NOT(ISBLANK(DATA!A308)),DATA!A308&lt;&gt;DATA!A307),"INSERT INTO SYSADM.PS_SCRTY_QUERY 
VALUES ('"&amp;PSAUTHITEM_AU!$B$1 &amp; DATA!A308&amp;IF(ISEVEN(DATA!J289),"_C' ,","_AC', ")&amp;"(SELECT VERSION FROM SYSADM.PSVERSION WHERE OBJECTTYPENAME = 'CLM'), '"&amp;IF(DATA!C308=" ",DATA!A308,DATA!C308)&amp;"', 'N', 'N','N', 0, 0, 
'N', 'N','N','N', 'N', 0,0,'N', 'N','N',' ', ' ', ' ', 0);","")</f>
        <v/>
      </c>
    </row>
    <row r="311" spans="1:1" ht="12.75" customHeight="1">
      <c r="A311" s="1" t="str">
        <f>IF(AND(NOT(ISBLANK(DATA!A309)),DATA!A309&lt;&gt;DATA!A308),"INSERT INTO SYSADM.PS_SCRTY_QUERY 
VALUES ('"&amp;PSAUTHITEM_AU!$B$1 &amp; DATA!A309&amp;IF(ISEVEN(DATA!J290),"_C' ,","_AC', ")&amp;"(SELECT VERSION FROM SYSADM.PSVERSION WHERE OBJECTTYPENAME = 'CLM'), '"&amp;IF(DATA!C309=" ",DATA!A309,DATA!C309)&amp;"', 'N', 'N','N', 0, 0, 
'N', 'N','N','N', 'N', 0,0,'N', 'N','N',' ', ' ', ' ', 0);","")</f>
        <v/>
      </c>
    </row>
    <row r="312" spans="1:1" ht="12.75" customHeight="1">
      <c r="A312" s="1" t="str">
        <f>IF(AND(NOT(ISBLANK(DATA!A310)),DATA!A310&lt;&gt;DATA!A309),"INSERT INTO SYSADM.PS_SCRTY_QUERY 
VALUES ('"&amp;PSAUTHITEM_AU!$B$1 &amp; DATA!A310&amp;IF(ISEVEN(DATA!J291),"_C' ,","_AC', ")&amp;"(SELECT VERSION FROM SYSADM.PSVERSION WHERE OBJECTTYPENAME = 'CLM'), '"&amp;IF(DATA!C310=" ",DATA!A310,DATA!C310)&amp;"', 'N', 'N','N', 0, 0, 
'N', 'N','N','N', 'N', 0,0,'N', 'N','N',' ', ' ', ' ', 0);","")</f>
        <v/>
      </c>
    </row>
    <row r="313" spans="1:1" ht="12.75" customHeight="1">
      <c r="A313" s="1" t="str">
        <f>IF(AND(NOT(ISBLANK(DATA!A311)),DATA!A311&lt;&gt;DATA!A310),"INSERT INTO SYSADM.PS_SCRTY_QUERY 
VALUES ('"&amp;PSAUTHITEM_AU!$B$1 &amp; DATA!A311&amp;IF(ISEVEN(DATA!J292),"_C' ,","_AC', ")&amp;"(SELECT VERSION FROM SYSADM.PSVERSION WHERE OBJECTTYPENAME = 'CLM'), '"&amp;IF(DATA!C311=" ",DATA!A311,DATA!C311)&amp;"', 'N', 'N','N', 0, 0, 
'N', 'N','N','N', 'N', 0,0,'N', 'N','N',' ', ' ', ' ', 0);","")</f>
        <v/>
      </c>
    </row>
    <row r="314" spans="1:1" ht="12.75" customHeight="1">
      <c r="A314" s="1" t="str">
        <f>IF(AND(NOT(ISBLANK(DATA!A312)),DATA!A312&lt;&gt;DATA!A311),"INSERT INTO SYSADM.PS_SCRTY_QUERY 
VALUES ('"&amp;PSAUTHITEM_AU!$B$1 &amp; DATA!A312&amp;IF(ISEVEN(DATA!J293),"_C' ,","_AC', ")&amp;"(SELECT VERSION FROM SYSADM.PSVERSION WHERE OBJECTTYPENAME = 'CLM'), '"&amp;IF(DATA!C312=" ",DATA!A312,DATA!C312)&amp;"', 'N', 'N','N', 0, 0, 
'N', 'N','N','N', 'N', 0,0,'N', 'N','N',' ', ' ', ' ', 0);","")</f>
        <v/>
      </c>
    </row>
    <row r="315" spans="1:1" ht="12.75" customHeight="1">
      <c r="A315" s="1" t="str">
        <f>IF(AND(NOT(ISBLANK(DATA!A313)),DATA!A313&lt;&gt;DATA!A312),"INSERT INTO SYSADM.PS_SCRTY_QUERY 
VALUES ('"&amp;PSAUTHITEM_AU!$B$1 &amp; DATA!A313&amp;IF(ISEVEN(DATA!J294),"_C' ,","_AC', ")&amp;"(SELECT VERSION FROM SYSADM.PSVERSION WHERE OBJECTTYPENAME = 'CLM'), '"&amp;IF(DATA!C313=" ",DATA!A313,DATA!C313)&amp;"', 'N', 'N','N', 0, 0, 
'N', 'N','N','N', 'N', 0,0,'N', 'N','N',' ', ' ', ' ', 0);","")</f>
        <v/>
      </c>
    </row>
    <row r="316" spans="1:1" ht="12.75" customHeight="1">
      <c r="A316" s="1" t="str">
        <f>IF(AND(NOT(ISBLANK(DATA!A314)),DATA!A314&lt;&gt;DATA!A313),"INSERT INTO SYSADM.PS_SCRTY_QUERY 
VALUES ('"&amp;PSAUTHITEM_AU!$B$1 &amp; DATA!A314&amp;IF(ISEVEN(DATA!J295),"_C' ,","_AC', ")&amp;"(SELECT VERSION FROM SYSADM.PSVERSION WHERE OBJECTTYPENAME = 'CLM'), '"&amp;IF(DATA!C314=" ",DATA!A314,DATA!C314)&amp;"', 'N', 'N','N', 0, 0, 
'N', 'N','N','N', 'N', 0,0,'N', 'N','N',' ', ' ', ' ', 0);","")</f>
        <v/>
      </c>
    </row>
    <row r="317" spans="1:1" ht="12.75" customHeight="1">
      <c r="A317" s="1" t="str">
        <f>IF(AND(NOT(ISBLANK(DATA!A315)),DATA!A315&lt;&gt;DATA!A314),"INSERT INTO SYSADM.PS_SCRTY_QUERY 
VALUES ('"&amp;PSAUTHITEM_AU!$B$1 &amp; DATA!A315&amp;IF(ISEVEN(DATA!J296),"_C' ,","_AC', ")&amp;"(SELECT VERSION FROM SYSADM.PSVERSION WHERE OBJECTTYPENAME = 'CLM'), '"&amp;IF(DATA!C315=" ",DATA!A315,DATA!C315)&amp;"', 'N', 'N','N', 0, 0, 
'N', 'N','N','N', 'N', 0,0,'N', 'N','N',' ', ' ', ' ', 0);","")</f>
        <v/>
      </c>
    </row>
    <row r="318" spans="1:1" ht="12.75" customHeight="1">
      <c r="A318" s="1" t="str">
        <f>IF(AND(NOT(ISBLANK(DATA!A316)),DATA!A316&lt;&gt;DATA!A315),"INSERT INTO SYSADM.PS_SCRTY_QUERY 
VALUES ('"&amp;PSAUTHITEM_AU!$B$1 &amp; DATA!A316&amp;IF(ISEVEN(DATA!J297),"_C' ,","_AC', ")&amp;"(SELECT VERSION FROM SYSADM.PSVERSION WHERE OBJECTTYPENAME = 'CLM'), '"&amp;IF(DATA!C316=" ",DATA!A316,DATA!C316)&amp;"', 'N', 'N','N', 0, 0, 
'N', 'N','N','N', 'N', 0,0,'N', 'N','N',' ', ' ', ' ', 0);","")</f>
        <v/>
      </c>
    </row>
    <row r="319" spans="1:1" ht="12.75" customHeight="1">
      <c r="A319" s="1" t="str">
        <f>IF(AND(NOT(ISBLANK(DATA!A317)),DATA!A317&lt;&gt;DATA!A316),"INSERT INTO SYSADM.PS_SCRTY_QUERY 
VALUES ('"&amp;PSAUTHITEM_AU!$B$1 &amp; DATA!A317&amp;IF(ISEVEN(DATA!J298),"_C' ,","_AC', ")&amp;"(SELECT VERSION FROM SYSADM.PSVERSION WHERE OBJECTTYPENAME = 'CLM'), '"&amp;IF(DATA!C317=" ",DATA!A317,DATA!C317)&amp;"', 'N', 'N','N', 0, 0, 
'N', 'N','N','N', 'N', 0,0,'N', 'N','N',' ', ' ', ' ', 0);","")</f>
        <v/>
      </c>
    </row>
    <row r="320" spans="1:1" ht="12.75" customHeight="1">
      <c r="A320" s="1" t="str">
        <f>IF(AND(NOT(ISBLANK(DATA!A318)),DATA!A318&lt;&gt;DATA!A317),"INSERT INTO SYSADM.PS_SCRTY_QUERY 
VALUES ('"&amp;PSAUTHITEM_AU!$B$1 &amp; DATA!A318&amp;IF(ISEVEN(DATA!J299),"_C' ,","_AC', ")&amp;"(SELECT VERSION FROM SYSADM.PSVERSION WHERE OBJECTTYPENAME = 'CLM'), '"&amp;IF(DATA!C318=" ",DATA!A318,DATA!C318)&amp;"', 'N', 'N','N', 0, 0, 
'N', 'N','N','N', 'N', 0,0,'N', 'N','N',' ', ' ', ' ', 0);","")</f>
        <v/>
      </c>
    </row>
    <row r="321" spans="1:1" ht="12.75" customHeight="1">
      <c r="A321" s="1" t="str">
        <f>IF(AND(NOT(ISBLANK(DATA!A319)),DATA!A319&lt;&gt;DATA!A318),"INSERT INTO SYSADM.PS_SCRTY_QUERY 
VALUES ('"&amp;PSAUTHITEM_AU!$B$1 &amp; DATA!A319&amp;IF(ISEVEN(DATA!J300),"_C' ,","_AC', ")&amp;"(SELECT VERSION FROM SYSADM.PSVERSION WHERE OBJECTTYPENAME = 'CLM'), '"&amp;IF(DATA!C319=" ",DATA!A319,DATA!C319)&amp;"', 'N', 'N','N', 0, 0, 
'N', 'N','N','N', 'N', 0,0,'N', 'N','N',' ', ' ', ' ', 0);","")</f>
        <v/>
      </c>
    </row>
    <row r="322" spans="1:1" ht="12.75" customHeight="1">
      <c r="A322" s="1" t="str">
        <f>IF(AND(NOT(ISBLANK(DATA!A320)),DATA!A320&lt;&gt;DATA!A319),"INSERT INTO SYSADM.PS_SCRTY_QUERY 
VALUES ('"&amp;PSAUTHITEM_AU!$B$1 &amp; DATA!A320&amp;IF(ISEVEN(DATA!J301),"_C' ,","_AC', ")&amp;"(SELECT VERSION FROM SYSADM.PSVERSION WHERE OBJECTTYPENAME = 'CLM'), '"&amp;IF(DATA!C320=" ",DATA!A320,DATA!C320)&amp;"', 'N', 'N','N', 0, 0, 
'N', 'N','N','N', 'N', 0,0,'N', 'N','N',' ', ' ', ' ', 0);","")</f>
        <v/>
      </c>
    </row>
    <row r="323" spans="1:1" ht="12.75" customHeight="1">
      <c r="A323" s="1" t="str">
        <f>IF(AND(NOT(ISBLANK(DATA!A321)),DATA!A321&lt;&gt;DATA!A320),"INSERT INTO SYSADM.PS_SCRTY_QUERY 
VALUES ('"&amp;PSAUTHITEM_AU!$B$1 &amp; DATA!A321&amp;IF(ISEVEN(DATA!J302),"_C' ,","_AC', ")&amp;"(SELECT VERSION FROM SYSADM.PSVERSION WHERE OBJECTTYPENAME = 'CLM'), '"&amp;IF(DATA!C321=" ",DATA!A321,DATA!C321)&amp;"', 'N', 'N','N', 0, 0, 
'N', 'N','N','N', 'N', 0,0,'N', 'N','N',' ', ' ', ' ', 0);","")</f>
        <v/>
      </c>
    </row>
    <row r="324" spans="1:1" ht="12.75" customHeight="1">
      <c r="A324" s="1" t="str">
        <f>IF(AND(NOT(ISBLANK(DATA!A322)),DATA!A322&lt;&gt;DATA!A321),"INSERT INTO SYSADM.PS_SCRTY_QUERY 
VALUES ('"&amp;PSAUTHITEM_AU!$B$1 &amp; DATA!A322&amp;IF(ISEVEN(DATA!J303),"_C' ,","_AC', ")&amp;"(SELECT VERSION FROM SYSADM.PSVERSION WHERE OBJECTTYPENAME = 'CLM'), '"&amp;IF(DATA!C322=" ",DATA!A322,DATA!C322)&amp;"', 'N', 'N','N', 0, 0, 
'N', 'N','N','N', 'N', 0,0,'N', 'N','N',' ', ' ', ' ', 0);","")</f>
        <v/>
      </c>
    </row>
    <row r="325" spans="1:1" ht="12.75" customHeight="1">
      <c r="A325" s="1" t="str">
        <f>IF(AND(NOT(ISBLANK(DATA!A323)),DATA!A323&lt;&gt;DATA!A322),"INSERT INTO SYSADM.PS_SCRTY_QUERY 
VALUES ('"&amp;PSAUTHITEM_AU!$B$1 &amp; DATA!A323&amp;IF(ISEVEN(DATA!J304),"_C' ,","_AC', ")&amp;"(SELECT VERSION FROM SYSADM.PSVERSION WHERE OBJECTTYPENAME = 'CLM'), '"&amp;IF(DATA!C323=" ",DATA!A323,DATA!C323)&amp;"', 'N', 'N','N', 0, 0, 
'N', 'N','N','N', 'N', 0,0,'N', 'N','N',' ', ' ', ' ', 0);","")</f>
        <v/>
      </c>
    </row>
    <row r="326" spans="1:1" ht="12.75" customHeight="1">
      <c r="A326" s="1" t="str">
        <f>IF(AND(NOT(ISBLANK(DATA!A324)),DATA!A324&lt;&gt;DATA!A323),"INSERT INTO SYSADM.PS_SCRTY_QUERY 
VALUES ('"&amp;PSAUTHITEM_AU!$B$1 &amp; DATA!A324&amp;IF(ISEVEN(DATA!J305),"_C' ,","_AC', ")&amp;"(SELECT VERSION FROM SYSADM.PSVERSION WHERE OBJECTTYPENAME = 'CLM'), '"&amp;IF(DATA!C324=" ",DATA!A324,DATA!C324)&amp;"', 'N', 'N','N', 0, 0, 
'N', 'N','N','N', 'N', 0,0,'N', 'N','N',' ', ' ', ' ', 0);","")</f>
        <v/>
      </c>
    </row>
    <row r="327" spans="1:1" ht="12.75" customHeight="1">
      <c r="A327" s="1" t="str">
        <f>IF(AND(NOT(ISBLANK(DATA!A325)),DATA!A325&lt;&gt;DATA!A324),"INSERT INTO SYSADM.PS_SCRTY_QUERY 
VALUES ('"&amp;PSAUTHITEM_AU!$B$1 &amp; DATA!A325&amp;IF(ISEVEN(DATA!J306),"_C' ,","_AC', ")&amp;"(SELECT VERSION FROM SYSADM.PSVERSION WHERE OBJECTTYPENAME = 'CLM'), '"&amp;IF(DATA!C325=" ",DATA!A325,DATA!C325)&amp;"', 'N', 'N','N', 0, 0, 
'N', 'N','N','N', 'N', 0,0,'N', 'N','N',' ', ' ', ' ', 0);","")</f>
        <v/>
      </c>
    </row>
    <row r="328" spans="1:1" ht="12.75" customHeight="1">
      <c r="A328" s="1" t="str">
        <f>IF(AND(NOT(ISBLANK(DATA!A326)),DATA!A326&lt;&gt;DATA!A325),"INSERT INTO SYSADM.PS_SCRTY_QUERY 
VALUES ('"&amp;PSAUTHITEM_AU!$B$1 &amp; DATA!A326&amp;IF(ISEVEN(DATA!J307),"_C' ,","_AC', ")&amp;"(SELECT VERSION FROM SYSADM.PSVERSION WHERE OBJECTTYPENAME = 'CLM'), '"&amp;IF(DATA!C326=" ",DATA!A326,DATA!C326)&amp;"', 'N', 'N','N', 0, 0, 
'N', 'N','N','N', 'N', 0,0,'N', 'N','N',' ', ' ', ' ', 0);","")</f>
        <v/>
      </c>
    </row>
    <row r="329" spans="1:1" ht="12.75" customHeight="1">
      <c r="A329" s="1" t="str">
        <f>IF(AND(NOT(ISBLANK(DATA!A327)),DATA!A327&lt;&gt;DATA!A326),"INSERT INTO SYSADM.PS_SCRTY_QUERY 
VALUES ('"&amp;PSAUTHITEM_AU!$B$1 &amp; DATA!A327&amp;IF(ISEVEN(DATA!J308),"_C' ,","_AC', ")&amp;"(SELECT VERSION FROM SYSADM.PSVERSION WHERE OBJECTTYPENAME = 'CLM'), '"&amp;IF(DATA!C327=" ",DATA!A327,DATA!C327)&amp;"', 'N', 'N','N', 0, 0, 
'N', 'N','N','N', 'N', 0,0,'N', 'N','N',' ', ' ', ' ', 0);","")</f>
        <v/>
      </c>
    </row>
    <row r="330" spans="1:1" ht="12.75" customHeight="1">
      <c r="A330" s="1" t="str">
        <f>IF(AND(NOT(ISBLANK(DATA!A328)),DATA!A328&lt;&gt;DATA!A327),"INSERT INTO SYSADM.PS_SCRTY_QUERY 
VALUES ('"&amp;PSAUTHITEM_AU!$B$1 &amp; DATA!A328&amp;IF(ISEVEN(DATA!J309),"_C' ,","_AC', ")&amp;"(SELECT VERSION FROM SYSADM.PSVERSION WHERE OBJECTTYPENAME = 'CLM'), '"&amp;IF(DATA!C328=" ",DATA!A328,DATA!C328)&amp;"', 'N', 'N','N', 0, 0, 
'N', 'N','N','N', 'N', 0,0,'N', 'N','N',' ', ' ', ' ', 0);","")</f>
        <v/>
      </c>
    </row>
    <row r="331" spans="1:1" ht="12.75" customHeight="1">
      <c r="A331" s="1" t="str">
        <f>IF(AND(NOT(ISBLANK(DATA!A329)),DATA!A329&lt;&gt;DATA!A328),"INSERT INTO SYSADM.PS_SCRTY_QUERY 
VALUES ('"&amp;PSAUTHITEM_AU!$B$1 &amp; DATA!A329&amp;IF(ISEVEN(DATA!J310),"_C' ,","_AC', ")&amp;"(SELECT VERSION FROM SYSADM.PSVERSION WHERE OBJECTTYPENAME = 'CLM'), '"&amp;IF(DATA!C329=" ",DATA!A329,DATA!C329)&amp;"', 'N', 'N','N', 0, 0, 
'N', 'N','N','N', 'N', 0,0,'N', 'N','N',' ', ' ', ' ', 0);","")</f>
        <v/>
      </c>
    </row>
    <row r="332" spans="1:1" ht="12.75" customHeight="1">
      <c r="A332" s="1" t="e">
        <f>IF(AND(NOT(ISBLANK(DATA!#REF!)),DATA!#REF!&lt;&gt;DATA!A329),"INSERT INTO SYSADM.PS_SCRTY_QUERY 
VALUES ('"&amp;PSAUTHITEM_AU!$B$1 &amp; DATA!#REF!&amp;IF(ISEVEN(DATA!#REF!),"_C' ,","_AC', ")&amp;"(SELECT VERSION FROM SYSADM.PSVERSION WHERE OBJECTTYPENAME = 'CLM'), '"&amp;IF(DATA!#REF!=" ",DATA!#REF!,DATA!#REF!)&amp;"', 'N', 'N','N', 0, 0, 
'N', 'N','N','N', 'N', 0,0,'N', 'N','N',' ', ' ', ' ', 0);","")</f>
        <v>#REF!</v>
      </c>
    </row>
    <row r="333" spans="1:1" ht="12.75" customHeight="1">
      <c r="A333" s="1" t="e">
        <f>IF(AND(NOT(ISBLANK(DATA!A330)),DATA!A330&lt;&gt;DATA!#REF!),"INSERT INTO SYSADM.PS_SCRTY_QUERY 
VALUES ('"&amp;PSAUTHITEM_AU!$B$1 &amp; DATA!A330&amp;IF(ISEVEN(DATA!J311),"_C' ,","_AC', ")&amp;"(SELECT VERSION FROM SYSADM.PSVERSION WHERE OBJECTTYPENAME = 'CLM'), '"&amp;IF(DATA!C330=" ",DATA!A330,DATA!C330)&amp;"', 'N', 'N','N', 0, 0, 
'N', 'N','N','N', 'N', 0,0,'N', 'N','N',' ', ' ', ' ', 0);","")</f>
        <v>#REF!</v>
      </c>
    </row>
    <row r="334" spans="1:1" ht="12.75" customHeight="1">
      <c r="A334" s="1" t="str">
        <f>IF(AND(NOT(ISBLANK(DATA!A331)),DATA!A331&lt;&gt;DATA!A330),"INSERT INTO SYSADM.PS_SCRTY_QUERY 
VALUES ('"&amp;PSAUTHITEM_AU!$B$1 &amp; DATA!A331&amp;IF(ISEVEN(DATA!J312),"_C' ,","_AC', ")&amp;"(SELECT VERSION FROM SYSADM.PSVERSION WHERE OBJECTTYPENAME = 'CLM'), '"&amp;IF(DATA!C331=" ",DATA!A331,DATA!C331)&amp;"', 'N', 'N','N', 0, 0, 
'N', 'N','N','N', 'N', 0,0,'N', 'N','N',' ', ' ', ' ', 0);","")</f>
        <v/>
      </c>
    </row>
    <row r="335" spans="1:1" ht="12.75" customHeight="1">
      <c r="A335" s="1" t="str">
        <f>IF(AND(NOT(ISBLANK(DATA!A332)),DATA!A332&lt;&gt;DATA!A331),"INSERT INTO SYSADM.PS_SCRTY_QUERY 
VALUES ('"&amp;PSAUTHITEM_AU!$B$1 &amp; DATA!A332&amp;IF(ISEVEN(DATA!J313),"_C' ,","_AC', ")&amp;"(SELECT VERSION FROM SYSADM.PSVERSION WHERE OBJECTTYPENAME = 'CLM'), '"&amp;IF(DATA!C332=" ",DATA!A332,DATA!C332)&amp;"', 'N', 'N','N', 0, 0, 
'N', 'N','N','N', 'N', 0,0,'N', 'N','N',' ', ' ', ' ', 0);","")</f>
        <v/>
      </c>
    </row>
    <row r="336" spans="1:1" ht="12.75" customHeight="1">
      <c r="A336" s="1" t="str">
        <f>IF(AND(NOT(ISBLANK(DATA!A333)),DATA!A333&lt;&gt;DATA!A332),"INSERT INTO SYSADM.PS_SCRTY_QUERY 
VALUES ('"&amp;PSAUTHITEM_AU!$B$1 &amp; DATA!A333&amp;IF(ISEVEN(DATA!J314),"_C' ,","_AC', ")&amp;"(SELECT VERSION FROM SYSADM.PSVERSION WHERE OBJECTTYPENAME = 'CLM'), '"&amp;IF(DATA!C333=" ",DATA!A333,DATA!C333)&amp;"', 'N', 'N','N', 0, 0, 
'N', 'N','N','N', 'N', 0,0,'N', 'N','N',' ', ' ', ' ', 0);","")</f>
        <v/>
      </c>
    </row>
    <row r="337" spans="1:1" ht="12.75" customHeight="1">
      <c r="A337" s="1" t="str">
        <f>IF(AND(NOT(ISBLANK(DATA!A334)),DATA!A334&lt;&gt;DATA!A333),"INSERT INTO SYSADM.PS_SCRTY_QUERY 
VALUES ('"&amp;PSAUTHITEM_AU!$B$1 &amp; DATA!A334&amp;IF(ISEVEN(DATA!J315),"_C' ,","_AC', ")&amp;"(SELECT VERSION FROM SYSADM.PSVERSION WHERE OBJECTTYPENAME = 'CLM'), '"&amp;IF(DATA!C334=" ",DATA!A334,DATA!C334)&amp;"', 'N', 'N','N', 0, 0, 
'N', 'N','N','N', 'N', 0,0,'N', 'N','N',' ', ' ', ' ', 0);","")</f>
        <v/>
      </c>
    </row>
    <row r="338" spans="1:1" ht="12.75" customHeight="1">
      <c r="A338" s="1" t="str">
        <f>IF(AND(NOT(ISBLANK(DATA!A335)),DATA!A335&lt;&gt;DATA!A334),"INSERT INTO SYSADM.PS_SCRTY_QUERY 
VALUES ('"&amp;PSAUTHITEM_AU!$B$1 &amp; DATA!A335&amp;IF(ISEVEN(DATA!J316),"_C' ,","_AC', ")&amp;"(SELECT VERSION FROM SYSADM.PSVERSION WHERE OBJECTTYPENAME = 'CLM'), '"&amp;IF(DATA!C335=" ",DATA!A335,DATA!C335)&amp;"', 'N', 'N','N', 0, 0, 
'N', 'N','N','N', 'N', 0,0,'N', 'N','N',' ', ' ', ' ', 0);","")</f>
        <v/>
      </c>
    </row>
    <row r="339" spans="1:1" ht="12.75" customHeight="1">
      <c r="A339" s="1" t="str">
        <f>IF(AND(NOT(ISBLANK(DATA!A336)),DATA!A336&lt;&gt;DATA!A335),"INSERT INTO SYSADM.PS_SCRTY_QUERY 
VALUES ('"&amp;PSAUTHITEM_AU!$B$1 &amp; DATA!A336&amp;IF(ISEVEN(DATA!J317),"_C' ,","_AC', ")&amp;"(SELECT VERSION FROM SYSADM.PSVERSION WHERE OBJECTTYPENAME = 'CLM'), '"&amp;IF(DATA!C336=" ",DATA!A336,DATA!C336)&amp;"', 'N', 'N','N', 0, 0, 
'N', 'N','N','N', 'N', 0,0,'N', 'N','N',' ', ' ', ' ', 0);","")</f>
        <v/>
      </c>
    </row>
    <row r="340" spans="1:1" ht="12.75" customHeight="1">
      <c r="A340" s="1" t="str">
        <f>IF(AND(NOT(ISBLANK(DATA!A337)),DATA!A337&lt;&gt;DATA!A336),"INSERT INTO SYSADM.PS_SCRTY_QUERY 
VALUES ('"&amp;PSAUTHITEM_AU!$B$1 &amp; DATA!A337&amp;IF(ISEVEN(DATA!J318),"_C' ,","_AC', ")&amp;"(SELECT VERSION FROM SYSADM.PSVERSION WHERE OBJECTTYPENAME = 'CLM'), '"&amp;IF(DATA!C337=" ",DATA!A337,DATA!C337)&amp;"', 'N', 'N','N', 0, 0, 
'N', 'N','N','N', 'N', 0,0,'N', 'N','N',' ', ' ', ' ', 0);","")</f>
        <v/>
      </c>
    </row>
    <row r="341" spans="1:1" ht="12.75" customHeight="1">
      <c r="A341" s="1" t="str">
        <f>IF(AND(NOT(ISBLANK(DATA!A338)),DATA!A338&lt;&gt;DATA!A337),"INSERT INTO SYSADM.PS_SCRTY_QUERY 
VALUES ('"&amp;PSAUTHITEM_AU!$B$1 &amp; DATA!A338&amp;IF(ISEVEN(DATA!J319),"_C' ,","_AC', ")&amp;"(SELECT VERSION FROM SYSADM.PSVERSION WHERE OBJECTTYPENAME = 'CLM'), '"&amp;IF(DATA!C338=" ",DATA!A338,DATA!C338)&amp;"', 'N', 'N','N', 0, 0, 
'N', 'N','N','N', 'N', 0,0,'N', 'N','N',' ', ' ', ' ', 0);","")</f>
        <v/>
      </c>
    </row>
    <row r="342" spans="1:1" ht="12.75" customHeight="1">
      <c r="A342" s="1" t="str">
        <f>IF(AND(NOT(ISBLANK(DATA!A339)),DATA!A339&lt;&gt;DATA!A338),"INSERT INTO SYSADM.PS_SCRTY_QUERY 
VALUES ('"&amp;PSAUTHITEM_AU!$B$1 &amp; DATA!A339&amp;IF(ISEVEN(DATA!J320),"_C' ,","_AC', ")&amp;"(SELECT VERSION FROM SYSADM.PSVERSION WHERE OBJECTTYPENAME = 'CLM'), '"&amp;IF(DATA!C339=" ",DATA!A339,DATA!C339)&amp;"', 'N', 'N','N', 0, 0, 
'N', 'N','N','N', 'N', 0,0,'N', 'N','N',' ', ' ', ' ', 0);","")</f>
        <v/>
      </c>
    </row>
    <row r="343" spans="1:1" ht="12.75" customHeight="1">
      <c r="A343" s="1" t="str">
        <f>IF(AND(NOT(ISBLANK(DATA!A340)),DATA!A340&lt;&gt;DATA!A339),"INSERT INTO SYSADM.PS_SCRTY_QUERY 
VALUES ('"&amp;PSAUTHITEM_AU!$B$1 &amp; DATA!A340&amp;IF(ISEVEN(DATA!J321),"_C' ,","_AC', ")&amp;"(SELECT VERSION FROM SYSADM.PSVERSION WHERE OBJECTTYPENAME = 'CLM'), '"&amp;IF(DATA!C340=" ",DATA!A340,DATA!C340)&amp;"', 'N', 'N','N', 0, 0, 
'N', 'N','N','N', 'N', 0,0,'N', 'N','N',' ', ' ', ' ', 0);","")</f>
        <v/>
      </c>
    </row>
    <row r="344" spans="1:1" ht="12.75" customHeight="1">
      <c r="A344" s="1" t="str">
        <f>IF(AND(NOT(ISBLANK(DATA!A341)),DATA!A341&lt;&gt;DATA!A340),"INSERT INTO SYSADM.PS_SCRTY_QUERY 
VALUES ('"&amp;PSAUTHITEM_AU!$B$1 &amp; DATA!A341&amp;IF(ISEVEN(DATA!J322),"_C' ,","_AC', ")&amp;"(SELECT VERSION FROM SYSADM.PSVERSION WHERE OBJECTTYPENAME = 'CLM'), '"&amp;IF(DATA!C341=" ",DATA!A341,DATA!C341)&amp;"', 'N', 'N','N', 0, 0, 
'N', 'N','N','N', 'N', 0,0,'N', 'N','N',' ', ' ', ' ', 0);","")</f>
        <v/>
      </c>
    </row>
    <row r="345" spans="1:1" ht="12.75" customHeight="1">
      <c r="A345" s="1" t="str">
        <f>IF(AND(NOT(ISBLANK(DATA!A342)),DATA!A342&lt;&gt;DATA!A341),"INSERT INTO SYSADM.PS_SCRTY_QUERY 
VALUES ('"&amp;PSAUTHITEM_AU!$B$1 &amp; DATA!A342&amp;IF(ISEVEN(DATA!J323),"_C' ,","_AC', ")&amp;"(SELECT VERSION FROM SYSADM.PSVERSION WHERE OBJECTTYPENAME = 'CLM'), '"&amp;IF(DATA!C342=" ",DATA!A342,DATA!C342)&amp;"', 'N', 'N','N', 0, 0, 
'N', 'N','N','N', 'N', 0,0,'N', 'N','N',' ', ' ', ' ', 0);","")</f>
        <v/>
      </c>
    </row>
    <row r="346" spans="1:1" ht="12.75" customHeight="1">
      <c r="A346" s="1" t="str">
        <f>IF(AND(NOT(ISBLANK(DATA!A343)),DATA!A343&lt;&gt;DATA!A342),"INSERT INTO SYSADM.PS_SCRTY_QUERY 
VALUES ('"&amp;PSAUTHITEM_AU!$B$1 &amp; DATA!A343&amp;IF(ISEVEN(DATA!J324),"_C' ,","_AC', ")&amp;"(SELECT VERSION FROM SYSADM.PSVERSION WHERE OBJECTTYPENAME = 'CLM'), '"&amp;IF(DATA!C343=" ",DATA!A343,DATA!C343)&amp;"', 'N', 'N','N', 0, 0, 
'N', 'N','N','N', 'N', 0,0,'N', 'N','N',' ', ' ', ' ', 0);","")</f>
        <v/>
      </c>
    </row>
    <row r="347" spans="1:1" ht="12.75" customHeight="1">
      <c r="A347" s="1" t="str">
        <f>IF(AND(NOT(ISBLANK(DATA!A344)),DATA!A344&lt;&gt;DATA!A343),"INSERT INTO SYSADM.PS_SCRTY_QUERY 
VALUES ('"&amp;PSAUTHITEM_AU!$B$1 &amp; DATA!A344&amp;IF(ISEVEN(DATA!J325),"_C' ,","_AC', ")&amp;"(SELECT VERSION FROM SYSADM.PSVERSION WHERE OBJECTTYPENAME = 'CLM'), '"&amp;IF(DATA!C344=" ",DATA!A344,DATA!C344)&amp;"', 'N', 'N','N', 0, 0, 
'N', 'N','N','N', 'N', 0,0,'N', 'N','N',' ', ' ', ' ', 0);","")</f>
        <v/>
      </c>
    </row>
    <row r="348" spans="1:1" ht="12.75" customHeight="1">
      <c r="A348" s="1" t="str">
        <f>IF(AND(NOT(ISBLANK(DATA!A345)),DATA!A345&lt;&gt;DATA!A344),"INSERT INTO SYSADM.PS_SCRTY_QUERY 
VALUES ('"&amp;PSAUTHITEM_AU!$B$1 &amp; DATA!A345&amp;IF(ISEVEN(DATA!J326),"_C' ,","_AC', ")&amp;"(SELECT VERSION FROM SYSADM.PSVERSION WHERE OBJECTTYPENAME = 'CLM'), '"&amp;IF(DATA!C345=" ",DATA!A345,DATA!C345)&amp;"', 'N', 'N','N', 0, 0, 
'N', 'N','N','N', 'N', 0,0,'N', 'N','N',' ', ' ', ' ', 0);","")</f>
        <v/>
      </c>
    </row>
    <row r="349" spans="1:1" ht="12.75" customHeight="1">
      <c r="A349" s="1" t="str">
        <f>IF(AND(NOT(ISBLANK(DATA!A346)),DATA!A346&lt;&gt;DATA!A345),"INSERT INTO SYSADM.PS_SCRTY_QUERY 
VALUES ('"&amp;PSAUTHITEM_AU!$B$1 &amp; DATA!A346&amp;IF(ISEVEN(DATA!J327),"_C' ,","_AC', ")&amp;"(SELECT VERSION FROM SYSADM.PSVERSION WHERE OBJECTTYPENAME = 'CLM'), '"&amp;IF(DATA!C346=" ",DATA!A346,DATA!C346)&amp;"', 'N', 'N','N', 0, 0, 
'N', 'N','N','N', 'N', 0,0,'N', 'N','N',' ', ' ', ' ', 0);","")</f>
        <v/>
      </c>
    </row>
    <row r="350" spans="1:1" ht="12.75" customHeight="1">
      <c r="A350" s="1" t="str">
        <f>IF(AND(NOT(ISBLANK(DATA!A347)),DATA!A347&lt;&gt;DATA!A346),"INSERT INTO SYSADM.PS_SCRTY_QUERY 
VALUES ('"&amp;PSAUTHITEM_AU!$B$1 &amp; DATA!A347&amp;IF(ISEVEN(DATA!J328),"_C' ,","_AC', ")&amp;"(SELECT VERSION FROM SYSADM.PSVERSION WHERE OBJECTTYPENAME = 'CLM'), '"&amp;IF(DATA!C347=" ",DATA!A347,DATA!C347)&amp;"', 'N', 'N','N', 0, 0, 
'N', 'N','N','N', 'N', 0,0,'N', 'N','N',' ', ' ', ' ', 0);","")</f>
        <v/>
      </c>
    </row>
    <row r="351" spans="1:1" ht="12.75" customHeight="1">
      <c r="A351" s="1" t="str">
        <f>IF(AND(NOT(ISBLANK(DATA!A348)),DATA!A348&lt;&gt;DATA!A347),"INSERT INTO SYSADM.PS_SCRTY_QUERY 
VALUES ('"&amp;PSAUTHITEM_AU!$B$1 &amp; DATA!A348&amp;IF(ISEVEN(DATA!J329),"_C' ,","_AC', ")&amp;"(SELECT VERSION FROM SYSADM.PSVERSION WHERE OBJECTTYPENAME = 'CLM'), '"&amp;IF(DATA!C348=" ",DATA!A348,DATA!C348)&amp;"', 'N', 'N','N', 0, 0, 
'N', 'N','N','N', 'N', 0,0,'N', 'N','N',' ', ' ', ' ', 0);","")</f>
        <v/>
      </c>
    </row>
    <row r="352" spans="1:1" ht="12.75" customHeight="1">
      <c r="A352" s="1" t="str">
        <f>IF(AND(NOT(ISBLANK(DATA!A349)),DATA!A349&lt;&gt;DATA!A348),"INSERT INTO SYSADM.PS_SCRTY_QUERY 
VALUES ('"&amp;PSAUTHITEM_AU!$B$1 &amp; DATA!A349&amp;IF(ISEVEN(DATA!J330),"_C' ,","_AC', ")&amp;"(SELECT VERSION FROM SYSADM.PSVERSION WHERE OBJECTTYPENAME = 'CLM'), '"&amp;IF(DATA!C349=" ",DATA!A349,DATA!C349)&amp;"', 'N', 'N','N', 0, 0, 
'N', 'N','N','N', 'N', 0,0,'N', 'N','N',' ', ' ', ' ', 0);","")</f>
        <v/>
      </c>
    </row>
    <row r="353" spans="1:1" ht="12.75" customHeight="1">
      <c r="A353" s="1" t="str">
        <f>IF(AND(NOT(ISBLANK(DATA!A350)),DATA!A350&lt;&gt;DATA!A349),"INSERT INTO SYSADM.PS_SCRTY_QUERY 
VALUES ('"&amp;PSAUTHITEM_AU!$B$1 &amp; DATA!A350&amp;IF(ISEVEN(DATA!J331),"_C' ,","_AC', ")&amp;"(SELECT VERSION FROM SYSADM.PSVERSION WHERE OBJECTTYPENAME = 'CLM'), '"&amp;IF(DATA!C350=" ",DATA!A350,DATA!C350)&amp;"', 'N', 'N','N', 0, 0, 
'N', 'N','N','N', 'N', 0,0,'N', 'N','N',' ', ' ', ' ', 0);","")</f>
        <v/>
      </c>
    </row>
    <row r="354" spans="1:1" ht="12.75" customHeight="1">
      <c r="A354" s="1" t="str">
        <f>IF(AND(NOT(ISBLANK(DATA!A351)),DATA!A351&lt;&gt;DATA!A350),"INSERT INTO SYSADM.PS_SCRTY_QUERY 
VALUES ('"&amp;PSAUTHITEM_AU!$B$1 &amp; DATA!A351&amp;IF(ISEVEN(DATA!J332),"_C' ,","_AC', ")&amp;"(SELECT VERSION FROM SYSADM.PSVERSION WHERE OBJECTTYPENAME = 'CLM'), '"&amp;IF(DATA!C351=" ",DATA!A351,DATA!C351)&amp;"', 'N', 'N','N', 0, 0, 
'N', 'N','N','N', 'N', 0,0,'N', 'N','N',' ', ' ', ' ', 0);","")</f>
        <v/>
      </c>
    </row>
    <row r="355" spans="1:1" ht="12.75" customHeight="1">
      <c r="A355" s="1" t="str">
        <f>IF(AND(NOT(ISBLANK(DATA!A352)),DATA!A352&lt;&gt;DATA!A351),"INSERT INTO SYSADM.PS_SCRTY_QUERY 
VALUES ('"&amp;PSAUTHITEM_AU!$B$1 &amp; DATA!A352&amp;IF(ISEVEN(DATA!J333),"_C' ,","_AC', ")&amp;"(SELECT VERSION FROM SYSADM.PSVERSION WHERE OBJECTTYPENAME = 'CLM'), '"&amp;IF(DATA!C352=" ",DATA!A352,DATA!C352)&amp;"', 'N', 'N','N', 0, 0, 
'N', 'N','N','N', 'N', 0,0,'N', 'N','N',' ', ' ', ' ', 0);","")</f>
        <v/>
      </c>
    </row>
    <row r="356" spans="1:1" ht="12.75" customHeight="1">
      <c r="A356" s="1" t="str">
        <f>IF(AND(NOT(ISBLANK(DATA!A353)),DATA!A353&lt;&gt;DATA!A352),"INSERT INTO SYSADM.PS_SCRTY_QUERY 
VALUES ('"&amp;PSAUTHITEM_AU!$B$1 &amp; DATA!A353&amp;IF(ISEVEN(DATA!J334),"_C' ,","_AC', ")&amp;"(SELECT VERSION FROM SYSADM.PSVERSION WHERE OBJECTTYPENAME = 'CLM'), '"&amp;IF(DATA!C353=" ",DATA!A353,DATA!C353)&amp;"', 'N', 'N','N', 0, 0, 
'N', 'N','N','N', 'N', 0,0,'N', 'N','N',' ', ' ', ' ', 0);","")</f>
        <v/>
      </c>
    </row>
    <row r="357" spans="1:1" ht="12.75" customHeight="1">
      <c r="A357" s="1" t="str">
        <f>IF(AND(NOT(ISBLANK(DATA!A354)),DATA!A354&lt;&gt;DATA!A353),"INSERT INTO SYSADM.PS_SCRTY_QUERY 
VALUES ('"&amp;PSAUTHITEM_AU!$B$1 &amp; DATA!A354&amp;IF(ISEVEN(DATA!J335),"_C' ,","_AC', ")&amp;"(SELECT VERSION FROM SYSADM.PSVERSION WHERE OBJECTTYPENAME = 'CLM'), '"&amp;IF(DATA!C354=" ",DATA!A354,DATA!C354)&amp;"', 'N', 'N','N', 0, 0, 
'N', 'N','N','N', 'N', 0,0,'N', 'N','N',' ', ' ', ' ', 0);","")</f>
        <v/>
      </c>
    </row>
    <row r="358" spans="1:1" ht="12.75" customHeight="1">
      <c r="A358" s="1" t="str">
        <f>IF(AND(NOT(ISBLANK(DATA!A355)),DATA!A355&lt;&gt;DATA!A354),"INSERT INTO SYSADM.PS_SCRTY_QUERY 
VALUES ('"&amp;PSAUTHITEM_AU!$B$1 &amp; DATA!A355&amp;IF(ISEVEN(DATA!J336),"_C' ,","_AC', ")&amp;"(SELECT VERSION FROM SYSADM.PSVERSION WHERE OBJECTTYPENAME = 'CLM'), '"&amp;IF(DATA!C355=" ",DATA!A355,DATA!C355)&amp;"', 'N', 'N','N', 0, 0, 
'N', 'N','N','N', 'N', 0,0,'N', 'N','N',' ', ' ', ' ', 0);","")</f>
        <v/>
      </c>
    </row>
    <row r="359" spans="1:1" ht="12.75" customHeight="1">
      <c r="A359" s="1" t="str">
        <f>IF(AND(NOT(ISBLANK(DATA!A356)),DATA!A356&lt;&gt;DATA!A355),"INSERT INTO SYSADM.PS_SCRTY_QUERY 
VALUES ('"&amp;PSAUTHITEM_AU!$B$1 &amp; DATA!A356&amp;IF(ISEVEN(DATA!J337),"_C' ,","_AC', ")&amp;"(SELECT VERSION FROM SYSADM.PSVERSION WHERE OBJECTTYPENAME = 'CLM'), '"&amp;IF(DATA!C356=" ",DATA!A356,DATA!C356)&amp;"', 'N', 'N','N', 0, 0, 
'N', 'N','N','N', 'N', 0,0,'N', 'N','N',' ', ' ', ' ', 0);","")</f>
        <v/>
      </c>
    </row>
    <row r="360" spans="1:1" ht="12.75" customHeight="1">
      <c r="A360" s="1" t="str">
        <f>IF(AND(NOT(ISBLANK(DATA!A357)),DATA!A357&lt;&gt;DATA!A356),"INSERT INTO SYSADM.PS_SCRTY_QUERY 
VALUES ('"&amp;PSAUTHITEM_AU!$B$1 &amp; DATA!A357&amp;IF(ISEVEN(DATA!J338),"_C' ,","_AC', ")&amp;"(SELECT VERSION FROM SYSADM.PSVERSION WHERE OBJECTTYPENAME = 'CLM'), '"&amp;IF(DATA!C357=" ",DATA!A357,DATA!C357)&amp;"', 'N', 'N','N', 0, 0, 
'N', 'N','N','N', 'N', 0,0,'N', 'N','N',' ', ' ', ' ', 0);","")</f>
        <v/>
      </c>
    </row>
    <row r="361" spans="1:1" ht="12.75" customHeight="1">
      <c r="A361" s="1" t="str">
        <f>IF(AND(NOT(ISBLANK(DATA!A358)),DATA!A358&lt;&gt;DATA!A357),"INSERT INTO SYSADM.PS_SCRTY_QUERY 
VALUES ('"&amp;PSAUTHITEM_AU!$B$1 &amp; DATA!A358&amp;IF(ISEVEN(DATA!J339),"_C' ,","_AC', ")&amp;"(SELECT VERSION FROM SYSADM.PSVERSION WHERE OBJECTTYPENAME = 'CLM'), '"&amp;IF(DATA!C358=" ",DATA!A358,DATA!C358)&amp;"', 'N', 'N','N', 0, 0, 
'N', 'N','N','N', 'N', 0,0,'N', 'N','N',' ', ' ', ' ', 0);","")</f>
        <v/>
      </c>
    </row>
    <row r="362" spans="1:1" ht="12.75" customHeight="1">
      <c r="A362" s="1" t="str">
        <f>IF(AND(NOT(ISBLANK(DATA!A359)),DATA!A359&lt;&gt;DATA!A358),"INSERT INTO SYSADM.PS_SCRTY_QUERY 
VALUES ('"&amp;PSAUTHITEM_AU!$B$1 &amp; DATA!A359&amp;IF(ISEVEN(DATA!J340),"_C' ,","_AC', ")&amp;"(SELECT VERSION FROM SYSADM.PSVERSION WHERE OBJECTTYPENAME = 'CLM'), '"&amp;IF(DATA!C359=" ",DATA!A359,DATA!C359)&amp;"', 'N', 'N','N', 0, 0, 
'N', 'N','N','N', 'N', 0,0,'N', 'N','N',' ', ' ', ' ', 0);","")</f>
        <v/>
      </c>
    </row>
    <row r="363" spans="1:1" ht="12.75" customHeight="1">
      <c r="A363" s="1" t="str">
        <f>IF(AND(NOT(ISBLANK(DATA!A360)),DATA!A360&lt;&gt;DATA!A359),"INSERT INTO SYSADM.PS_SCRTY_QUERY 
VALUES ('"&amp;PSAUTHITEM_AU!$B$1 &amp; DATA!A360&amp;IF(ISEVEN(DATA!J341),"_C' ,","_AC', ")&amp;"(SELECT VERSION FROM SYSADM.PSVERSION WHERE OBJECTTYPENAME = 'CLM'), '"&amp;IF(DATA!C360=" ",DATA!A360,DATA!C360)&amp;"', 'N', 'N','N', 0, 0, 
'N', 'N','N','N', 'N', 0,0,'N', 'N','N',' ', ' ', ' ', 0);","")</f>
        <v/>
      </c>
    </row>
    <row r="364" spans="1:1" ht="12.75" customHeight="1">
      <c r="A364" s="1" t="str">
        <f>IF(AND(NOT(ISBLANK(DATA!A361)),DATA!A361&lt;&gt;DATA!A360),"INSERT INTO SYSADM.PS_SCRTY_QUERY 
VALUES ('"&amp;PSAUTHITEM_AU!$B$1 &amp; DATA!A361&amp;IF(ISEVEN(DATA!J342),"_C' ,","_AC', ")&amp;"(SELECT VERSION FROM SYSADM.PSVERSION WHERE OBJECTTYPENAME = 'CLM'), '"&amp;IF(DATA!C361=" ",DATA!A361,DATA!C361)&amp;"', 'N', 'N','N', 0, 0, 
'N', 'N','N','N', 'N', 0,0,'N', 'N','N',' ', ' ', ' ', 0);","")</f>
        <v/>
      </c>
    </row>
    <row r="365" spans="1:1" ht="12.75" customHeight="1">
      <c r="A365" s="1" t="str">
        <f>IF(AND(NOT(ISBLANK(DATA!A362)),DATA!A362&lt;&gt;DATA!A361),"INSERT INTO SYSADM.PS_SCRTY_QUERY 
VALUES ('"&amp;PSAUTHITEM_AU!$B$1 &amp; DATA!A362&amp;IF(ISEVEN(DATA!J343),"_C' ,","_AC', ")&amp;"(SELECT VERSION FROM SYSADM.PSVERSION WHERE OBJECTTYPENAME = 'CLM'), '"&amp;IF(DATA!C362=" ",DATA!A362,DATA!C362)&amp;"', 'N', 'N','N', 0, 0, 
'N', 'N','N','N', 'N', 0,0,'N', 'N','N',' ', ' ', ' ', 0);","")</f>
        <v/>
      </c>
    </row>
    <row r="366" spans="1:1" ht="12.75" customHeight="1">
      <c r="A366" s="1" t="str">
        <f>IF(AND(NOT(ISBLANK(DATA!A363)),DATA!A363&lt;&gt;DATA!A362),"INSERT INTO SYSADM.PS_SCRTY_QUERY 
VALUES ('"&amp;PSAUTHITEM_AU!$B$1 &amp; DATA!A363&amp;IF(ISEVEN(DATA!J344),"_C' ,","_AC', ")&amp;"(SELECT VERSION FROM SYSADM.PSVERSION WHERE OBJECTTYPENAME = 'CLM'), '"&amp;IF(DATA!C363=" ",DATA!A363,DATA!C363)&amp;"', 'N', 'N','N', 0, 0, 
'N', 'N','N','N', 'N', 0,0,'N', 'N','N',' ', ' ', ' ', 0);","")</f>
        <v/>
      </c>
    </row>
    <row r="367" spans="1:1" ht="12.75" customHeight="1">
      <c r="A367" s="1" t="str">
        <f>IF(AND(NOT(ISBLANK(DATA!A364)),DATA!A364&lt;&gt;DATA!A363),"INSERT INTO SYSADM.PS_SCRTY_QUERY 
VALUES ('"&amp;PSAUTHITEM_AU!$B$1 &amp; DATA!A364&amp;IF(ISEVEN(DATA!J345),"_C' ,","_AC', ")&amp;"(SELECT VERSION FROM SYSADM.PSVERSION WHERE OBJECTTYPENAME = 'CLM'), '"&amp;IF(DATA!C364=" ",DATA!A364,DATA!C364)&amp;"', 'N', 'N','N', 0, 0, 
'N', 'N','N','N', 'N', 0,0,'N', 'N','N',' ', ' ', ' ', 0);","")</f>
        <v/>
      </c>
    </row>
    <row r="368" spans="1:1" ht="12.75" customHeight="1">
      <c r="A368" s="1" t="str">
        <f>IF(AND(NOT(ISBLANK(DATA!A365)),DATA!A365&lt;&gt;DATA!A364),"INSERT INTO SYSADM.PS_SCRTY_QUERY 
VALUES ('"&amp;PSAUTHITEM_AU!$B$1 &amp; DATA!A365&amp;IF(ISEVEN(DATA!J346),"_C' ,","_AC', ")&amp;"(SELECT VERSION FROM SYSADM.PSVERSION WHERE OBJECTTYPENAME = 'CLM'), '"&amp;IF(DATA!C365=" ",DATA!A365,DATA!C365)&amp;"', 'N', 'N','N', 0, 0, 
'N', 'N','N','N', 'N', 0,0,'N', 'N','N',' ', ' ', ' ', 0);","")</f>
        <v/>
      </c>
    </row>
    <row r="369" spans="1:1" ht="12.75" customHeight="1">
      <c r="A369" s="1" t="str">
        <f>IF(AND(NOT(ISBLANK(DATA!A366)),DATA!A366&lt;&gt;DATA!A365),"INSERT INTO SYSADM.PS_SCRTY_QUERY 
VALUES ('"&amp;PSAUTHITEM_AU!$B$1 &amp; DATA!A366&amp;IF(ISEVEN(DATA!J347),"_C' ,","_AC', ")&amp;"(SELECT VERSION FROM SYSADM.PSVERSION WHERE OBJECTTYPENAME = 'CLM'), '"&amp;IF(DATA!C366=" ",DATA!A366,DATA!C366)&amp;"', 'N', 'N','N', 0, 0, 
'N', 'N','N','N', 'N', 0,0,'N', 'N','N',' ', ' ', ' ', 0);","")</f>
        <v/>
      </c>
    </row>
    <row r="370" spans="1:1" ht="12.75" customHeight="1">
      <c r="A370" s="1" t="str">
        <f>IF(AND(NOT(ISBLANK(DATA!A367)),DATA!A367&lt;&gt;DATA!A366),"INSERT INTO SYSADM.PS_SCRTY_QUERY 
VALUES ('"&amp;PSAUTHITEM_AU!$B$1 &amp; DATA!A367&amp;IF(ISEVEN(DATA!J348),"_C' ,","_AC', ")&amp;"(SELECT VERSION FROM SYSADM.PSVERSION WHERE OBJECTTYPENAME = 'CLM'), '"&amp;IF(DATA!C367=" ",DATA!A367,DATA!C367)&amp;"', 'N', 'N','N', 0, 0, 
'N', 'N','N','N', 'N', 0,0,'N', 'N','N',' ', ' ', ' ', 0);","")</f>
        <v/>
      </c>
    </row>
    <row r="371" spans="1:1" ht="12.75" customHeight="1">
      <c r="A371" s="1" t="str">
        <f>IF(AND(NOT(ISBLANK(DATA!A368)),DATA!A368&lt;&gt;DATA!A367),"INSERT INTO SYSADM.PS_SCRTY_QUERY 
VALUES ('"&amp;PSAUTHITEM_AU!$B$1 &amp; DATA!A368&amp;IF(ISEVEN(DATA!J349),"_C' ,","_AC', ")&amp;"(SELECT VERSION FROM SYSADM.PSVERSION WHERE OBJECTTYPENAME = 'CLM'), '"&amp;IF(DATA!C368=" ",DATA!A368,DATA!C368)&amp;"', 'N', 'N','N', 0, 0, 
'N', 'N','N','N', 'N', 0,0,'N', 'N','N',' ', ' ', ' ', 0);","")</f>
        <v/>
      </c>
    </row>
    <row r="372" spans="1:1" ht="12.75" customHeight="1">
      <c r="A372" s="1" t="str">
        <f>IF(AND(NOT(ISBLANK(DATA!A369)),DATA!A369&lt;&gt;DATA!A368),"INSERT INTO SYSADM.PS_SCRTY_QUERY 
VALUES ('"&amp;PSAUTHITEM_AU!$B$1 &amp; DATA!A369&amp;IF(ISEVEN(DATA!J350),"_C' ,","_AC', ")&amp;"(SELECT VERSION FROM SYSADM.PSVERSION WHERE OBJECTTYPENAME = 'CLM'), '"&amp;IF(DATA!C369=" ",DATA!A369,DATA!C369)&amp;"', 'N', 'N','N', 0, 0, 
'N', 'N','N','N', 'N', 0,0,'N', 'N','N',' ', ' ', ' ', 0);","")</f>
        <v/>
      </c>
    </row>
    <row r="373" spans="1:1" ht="12.75" customHeight="1">
      <c r="A373" s="1" t="str">
        <f>IF(AND(NOT(ISBLANK(DATA!A370)),DATA!A370&lt;&gt;DATA!A369),"INSERT INTO SYSADM.PS_SCRTY_QUERY 
VALUES ('"&amp;PSAUTHITEM_AU!$B$1 &amp; DATA!A370&amp;IF(ISEVEN(DATA!J351),"_C' ,","_AC', ")&amp;"(SELECT VERSION FROM SYSADM.PSVERSION WHERE OBJECTTYPENAME = 'CLM'), '"&amp;IF(DATA!C370=" ",DATA!A370,DATA!C370)&amp;"', 'N', 'N','N', 0, 0, 
'N', 'N','N','N', 'N', 0,0,'N', 'N','N',' ', ' ', ' ', 0);","")</f>
        <v/>
      </c>
    </row>
    <row r="374" spans="1:1" ht="12.75" customHeight="1">
      <c r="A374" s="1" t="str">
        <f>IF(AND(NOT(ISBLANK(DATA!A371)),DATA!A371&lt;&gt;DATA!A370),"INSERT INTO SYSADM.PS_SCRTY_QUERY 
VALUES ('"&amp;PSAUTHITEM_AU!$B$1 &amp; DATA!A371&amp;IF(ISEVEN(DATA!J352),"_C' ,","_AC', ")&amp;"(SELECT VERSION FROM SYSADM.PSVERSION WHERE OBJECTTYPENAME = 'CLM'), '"&amp;IF(DATA!C371=" ",DATA!A371,DATA!C371)&amp;"', 'N', 'N','N', 0, 0, 
'N', 'N','N','N', 'N', 0,0,'N', 'N','N',' ', ' ', ' ', 0);","")</f>
        <v/>
      </c>
    </row>
    <row r="375" spans="1:1" ht="12.75" customHeight="1">
      <c r="A375" s="1" t="str">
        <f>IF(AND(NOT(ISBLANK(DATA!A372)),DATA!A372&lt;&gt;DATA!A371),"INSERT INTO SYSADM.PS_SCRTY_QUERY 
VALUES ('"&amp;PSAUTHITEM_AU!$B$1 &amp; DATA!A372&amp;IF(ISEVEN(DATA!J353),"_C' ,","_AC', ")&amp;"(SELECT VERSION FROM SYSADM.PSVERSION WHERE OBJECTTYPENAME = 'CLM'), '"&amp;IF(DATA!C372=" ",DATA!A372,DATA!C372)&amp;"', 'N', 'N','N', 0, 0, 
'N', 'N','N','N', 'N', 0,0,'N', 'N','N',' ', ' ', ' ', 0);","")</f>
        <v/>
      </c>
    </row>
    <row r="376" spans="1:1" ht="12.75" customHeight="1">
      <c r="A376" s="1" t="str">
        <f>IF(AND(NOT(ISBLANK(DATA!A373)),DATA!A373&lt;&gt;DATA!A372),"INSERT INTO SYSADM.PS_SCRTY_QUERY 
VALUES ('"&amp;PSAUTHITEM_AU!$B$1 &amp; DATA!A373&amp;IF(ISEVEN(DATA!J354),"_C' ,","_AC', ")&amp;"(SELECT VERSION FROM SYSADM.PSVERSION WHERE OBJECTTYPENAME = 'CLM'), '"&amp;IF(DATA!C373=" ",DATA!A373,DATA!C373)&amp;"', 'N', 'N','N', 0, 0, 
'N', 'N','N','N', 'N', 0,0,'N', 'N','N',' ', ' ', ' ', 0);","")</f>
        <v/>
      </c>
    </row>
    <row r="377" spans="1:1" ht="12.75" customHeight="1">
      <c r="A377" s="1" t="str">
        <f>IF(AND(NOT(ISBLANK(DATA!A374)),DATA!A374&lt;&gt;DATA!A373),"INSERT INTO SYSADM.PS_SCRTY_QUERY 
VALUES ('"&amp;PSAUTHITEM_AU!$B$1 &amp; DATA!A374&amp;IF(ISEVEN(DATA!J355),"_C' ,","_AC', ")&amp;"(SELECT VERSION FROM SYSADM.PSVERSION WHERE OBJECTTYPENAME = 'CLM'), '"&amp;IF(DATA!C374=" ",DATA!A374,DATA!C374)&amp;"', 'N', 'N','N', 0, 0, 
'N', 'N','N','N', 'N', 0,0,'N', 'N','N',' ', ' ', ' ', 0);","")</f>
        <v/>
      </c>
    </row>
    <row r="378" spans="1:1" ht="12.75" customHeight="1">
      <c r="A378" s="1" t="str">
        <f>IF(AND(NOT(ISBLANK(DATA!A375)),DATA!A375&lt;&gt;DATA!A374),"INSERT INTO SYSADM.PS_SCRTY_QUERY 
VALUES ('"&amp;PSAUTHITEM_AU!$B$1 &amp; DATA!A375&amp;IF(ISEVEN(DATA!J356),"_C' ,","_AC', ")&amp;"(SELECT VERSION FROM SYSADM.PSVERSION WHERE OBJECTTYPENAME = 'CLM'), '"&amp;IF(DATA!C375=" ",DATA!A375,DATA!C375)&amp;"', 'N', 'N','N', 0, 0, 
'N', 'N','N','N', 'N', 0,0,'N', 'N','N',' ', ' ', ' ', 0);","")</f>
        <v/>
      </c>
    </row>
    <row r="379" spans="1:1" ht="12.75" customHeight="1">
      <c r="A379" s="1" t="str">
        <f>IF(AND(NOT(ISBLANK(DATA!A376)),DATA!A376&lt;&gt;DATA!A375),"INSERT INTO SYSADM.PS_SCRTY_QUERY 
VALUES ('"&amp;PSAUTHITEM_AU!$B$1 &amp; DATA!A376&amp;IF(ISEVEN(DATA!J357),"_C' ,","_AC', ")&amp;"(SELECT VERSION FROM SYSADM.PSVERSION WHERE OBJECTTYPENAME = 'CLM'), '"&amp;IF(DATA!C376=" ",DATA!A376,DATA!C376)&amp;"', 'N', 'N','N', 0, 0, 
'N', 'N','N','N', 'N', 0,0,'N', 'N','N',' ', ' ', ' ', 0);","")</f>
        <v/>
      </c>
    </row>
    <row r="380" spans="1:1" ht="12.75" customHeight="1">
      <c r="A380" s="1" t="str">
        <f>IF(AND(NOT(ISBLANK(DATA!A377)),DATA!A377&lt;&gt;DATA!A376),"INSERT INTO SYSADM.PS_SCRTY_QUERY 
VALUES ('"&amp;PSAUTHITEM_AU!$B$1 &amp; DATA!A377&amp;IF(ISEVEN(DATA!J358),"_C' ,","_AC', ")&amp;"(SELECT VERSION FROM SYSADM.PSVERSION WHERE OBJECTTYPENAME = 'CLM'), '"&amp;IF(DATA!C377=" ",DATA!A377,DATA!C377)&amp;"', 'N', 'N','N', 0, 0, 
'N', 'N','N','N', 'N', 0,0,'N', 'N','N',' ', ' ', ' ', 0);","")</f>
        <v/>
      </c>
    </row>
    <row r="381" spans="1:1" ht="12.75" customHeight="1">
      <c r="A381" s="1" t="str">
        <f>IF(AND(NOT(ISBLANK(DATA!A378)),DATA!A378&lt;&gt;DATA!A377),"INSERT INTO SYSADM.PS_SCRTY_QUERY 
VALUES ('"&amp;PSAUTHITEM_AU!$B$1 &amp; DATA!A378&amp;IF(ISEVEN(DATA!J359),"_C' ,","_AC', ")&amp;"(SELECT VERSION FROM SYSADM.PSVERSION WHERE OBJECTTYPENAME = 'CLM'), '"&amp;IF(DATA!C378=" ",DATA!A378,DATA!C378)&amp;"', 'N', 'N','N', 0, 0, 
'N', 'N','N','N', 'N', 0,0,'N', 'N','N',' ', ' ', ' ', 0);","")</f>
        <v/>
      </c>
    </row>
    <row r="382" spans="1:1" ht="12.75" customHeight="1">
      <c r="A382" s="1" t="str">
        <f>IF(AND(NOT(ISBLANK(DATA!A379)),DATA!A379&lt;&gt;DATA!A378),"INSERT INTO SYSADM.PS_SCRTY_QUERY 
VALUES ('"&amp;PSAUTHITEM_AU!$B$1 &amp; DATA!A379&amp;IF(ISEVEN(DATA!J360),"_C' ,","_AC', ")&amp;"(SELECT VERSION FROM SYSADM.PSVERSION WHERE OBJECTTYPENAME = 'CLM'), '"&amp;IF(DATA!C379=" ",DATA!A379,DATA!C379)&amp;"', 'N', 'N','N', 0, 0, 
'N', 'N','N','N', 'N', 0,0,'N', 'N','N',' ', ' ', ' ', 0);","")</f>
        <v/>
      </c>
    </row>
    <row r="383" spans="1:1" ht="12.75" customHeight="1">
      <c r="A383" s="1" t="str">
        <f>IF(AND(NOT(ISBLANK(DATA!A380)),DATA!A380&lt;&gt;DATA!A379),"INSERT INTO SYSADM.PS_SCRTY_QUERY 
VALUES ('"&amp;PSAUTHITEM_AU!$B$1 &amp; DATA!A380&amp;IF(ISEVEN(DATA!J361),"_C' ,","_AC', ")&amp;"(SELECT VERSION FROM SYSADM.PSVERSION WHERE OBJECTTYPENAME = 'CLM'), '"&amp;IF(DATA!C380=" ",DATA!A380,DATA!C380)&amp;"', 'N', 'N','N', 0, 0, 
'N', 'N','N','N', 'N', 0,0,'N', 'N','N',' ', ' ', ' ', 0);","")</f>
        <v/>
      </c>
    </row>
    <row r="384" spans="1:1" ht="12.75" customHeight="1">
      <c r="A384" s="1" t="str">
        <f>IF(AND(NOT(ISBLANK(DATA!A381)),DATA!A381&lt;&gt;DATA!A380),"INSERT INTO SYSADM.PS_SCRTY_QUERY 
VALUES ('"&amp;PSAUTHITEM_AU!$B$1 &amp; DATA!A381&amp;IF(ISEVEN(DATA!J362),"_C' ,","_AC', ")&amp;"(SELECT VERSION FROM SYSADM.PSVERSION WHERE OBJECTTYPENAME = 'CLM'), '"&amp;IF(DATA!C381=" ",DATA!A381,DATA!C381)&amp;"', 'N', 'N','N', 0, 0, 
'N', 'N','N','N', 'N', 0,0,'N', 'N','N',' ', ' ', ' ', 0);","")</f>
        <v/>
      </c>
    </row>
    <row r="385" spans="1:1" ht="12.75" customHeight="1">
      <c r="A385" s="1" t="str">
        <f>IF(AND(NOT(ISBLANK(DATA!A382)),DATA!A382&lt;&gt;DATA!A381),"INSERT INTO SYSADM.PS_SCRTY_QUERY 
VALUES ('"&amp;PSAUTHITEM_AU!$B$1 &amp; DATA!A382&amp;IF(ISEVEN(DATA!J363),"_C' ,","_AC', ")&amp;"(SELECT VERSION FROM SYSADM.PSVERSION WHERE OBJECTTYPENAME = 'CLM'), '"&amp;IF(DATA!C382=" ",DATA!A382,DATA!C382)&amp;"', 'N', 'N','N', 0, 0, 
'N', 'N','N','N', 'N', 0,0,'N', 'N','N',' ', ' ', ' ', 0);","")</f>
        <v/>
      </c>
    </row>
    <row r="386" spans="1:1" ht="12.75" customHeight="1">
      <c r="A386" s="1" t="str">
        <f>IF(AND(NOT(ISBLANK(DATA!A383)),DATA!A383&lt;&gt;DATA!A382),"INSERT INTO SYSADM.PS_SCRTY_QUERY 
VALUES ('"&amp;PSAUTHITEM_AU!$B$1 &amp; DATA!A383&amp;IF(ISEVEN(DATA!J364),"_C' ,","_AC', ")&amp;"(SELECT VERSION FROM SYSADM.PSVERSION WHERE OBJECTTYPENAME = 'CLM'), '"&amp;IF(DATA!C383=" ",DATA!A383,DATA!C383)&amp;"', 'N', 'N','N', 0, 0, 
'N', 'N','N','N', 'N', 0,0,'N', 'N','N',' ', ' ', ' ', 0);","")</f>
        <v/>
      </c>
    </row>
    <row r="387" spans="1:1" ht="12.75" customHeight="1">
      <c r="A387" s="1" t="str">
        <f>IF(AND(NOT(ISBLANK(DATA!A384)),DATA!A384&lt;&gt;DATA!A383),"INSERT INTO SYSADM.PS_SCRTY_QUERY 
VALUES ('"&amp;PSAUTHITEM_AU!$B$1 &amp; DATA!A384&amp;IF(ISEVEN(DATA!J365),"_C' ,","_AC', ")&amp;"(SELECT VERSION FROM SYSADM.PSVERSION WHERE OBJECTTYPENAME = 'CLM'), '"&amp;IF(DATA!C384=" ",DATA!A384,DATA!C384)&amp;"', 'N', 'N','N', 0, 0, 
'N', 'N','N','N', 'N', 0,0,'N', 'N','N',' ', ' ', ' ', 0);","")</f>
        <v/>
      </c>
    </row>
    <row r="388" spans="1:1" ht="12.75" customHeight="1">
      <c r="A388" s="1" t="str">
        <f>IF(AND(NOT(ISBLANK(DATA!A385)),DATA!A385&lt;&gt;DATA!A384),"INSERT INTO SYSADM.PS_SCRTY_QUERY 
VALUES ('"&amp;PSAUTHITEM_AU!$B$1 &amp; DATA!A385&amp;IF(ISEVEN(DATA!J366),"_C' ,","_AC', ")&amp;"(SELECT VERSION FROM SYSADM.PSVERSION WHERE OBJECTTYPENAME = 'CLM'), '"&amp;IF(DATA!C385=" ",DATA!A385,DATA!C385)&amp;"', 'N', 'N','N', 0, 0, 
'N', 'N','N','N', 'N', 0,0,'N', 'N','N',' ', ' ', ' ', 0);","")</f>
        <v/>
      </c>
    </row>
    <row r="389" spans="1:1" ht="12.75" customHeight="1">
      <c r="A389" s="1" t="str">
        <f>IF(AND(NOT(ISBLANK(DATA!A386)),DATA!A386&lt;&gt;DATA!A385),"INSERT INTO SYSADM.PS_SCRTY_QUERY 
VALUES ('"&amp;PSAUTHITEM_AU!$B$1 &amp; DATA!A386&amp;IF(ISEVEN(DATA!J367),"_C' ,","_AC', ")&amp;"(SELECT VERSION FROM SYSADM.PSVERSION WHERE OBJECTTYPENAME = 'CLM'), '"&amp;IF(DATA!C386=" ",DATA!A386,DATA!C386)&amp;"', 'N', 'N','N', 0, 0, 
'N', 'N','N','N', 'N', 0,0,'N', 'N','N',' ', ' ', ' ', 0);","")</f>
        <v/>
      </c>
    </row>
    <row r="390" spans="1:1" ht="12.75" customHeight="1">
      <c r="A390" s="1" t="str">
        <f>IF(AND(NOT(ISBLANK(DATA!A387)),DATA!A387&lt;&gt;DATA!A386),"INSERT INTO SYSADM.PS_SCRTY_QUERY 
VALUES ('"&amp;PSAUTHITEM_AU!$B$1 &amp; DATA!A387&amp;IF(ISEVEN(DATA!J368),"_C' ,","_AC', ")&amp;"(SELECT VERSION FROM SYSADM.PSVERSION WHERE OBJECTTYPENAME = 'CLM'), '"&amp;IF(DATA!C387=" ",DATA!A387,DATA!C387)&amp;"', 'N', 'N','N', 0, 0, 
'N', 'N','N','N', 'N', 0,0,'N', 'N','N',' ', ' ', ' ', 0);","")</f>
        <v/>
      </c>
    </row>
    <row r="391" spans="1:1" ht="12.75" customHeight="1">
      <c r="A391" s="1" t="str">
        <f>IF(AND(NOT(ISBLANK(DATA!A388)),DATA!A388&lt;&gt;DATA!A387),"INSERT INTO SYSADM.PS_SCRTY_QUERY 
VALUES ('"&amp;PSAUTHITEM_AU!$B$1 &amp; DATA!A388&amp;IF(ISEVEN(DATA!J369),"_C' ,","_AC', ")&amp;"(SELECT VERSION FROM SYSADM.PSVERSION WHERE OBJECTTYPENAME = 'CLM'), '"&amp;IF(DATA!C388=" ",DATA!A388,DATA!C388)&amp;"', 'N', 'N','N', 0, 0, 
'N', 'N','N','N', 'N', 0,0,'N', 'N','N',' ', ' ', ' ', 0);","")</f>
        <v/>
      </c>
    </row>
    <row r="392" spans="1:1" ht="12.75" customHeight="1">
      <c r="A392" s="1" t="str">
        <f>IF(AND(NOT(ISBLANK(DATA!A389)),DATA!A389&lt;&gt;DATA!A388),"INSERT INTO SYSADM.PS_SCRTY_QUERY 
VALUES ('"&amp;PSAUTHITEM_AU!$B$1 &amp; DATA!A389&amp;IF(ISEVEN(DATA!J370),"_C' ,","_AC', ")&amp;"(SELECT VERSION FROM SYSADM.PSVERSION WHERE OBJECTTYPENAME = 'CLM'), '"&amp;IF(DATA!C389=" ",DATA!A389,DATA!C389)&amp;"', 'N', 'N','N', 0, 0, 
'N', 'N','N','N', 'N', 0,0,'N', 'N','N',' ', ' ', ' ', 0);","")</f>
        <v/>
      </c>
    </row>
    <row r="393" spans="1:1" ht="12.75" customHeight="1">
      <c r="A393" s="1" t="str">
        <f>IF(AND(NOT(ISBLANK(DATA!A390)),DATA!A390&lt;&gt;DATA!A389),"INSERT INTO SYSADM.PS_SCRTY_QUERY 
VALUES ('"&amp;PSAUTHITEM_AU!$B$1 &amp; DATA!A390&amp;IF(ISEVEN(DATA!J371),"_C' ,","_AC', ")&amp;"(SELECT VERSION FROM SYSADM.PSVERSION WHERE OBJECTTYPENAME = 'CLM'), '"&amp;IF(DATA!C390=" ",DATA!A390,DATA!C390)&amp;"', 'N', 'N','N', 0, 0, 
'N', 'N','N','N', 'N', 0,0,'N', 'N','N',' ', ' ', ' ', 0);","")</f>
        <v/>
      </c>
    </row>
    <row r="394" spans="1:1" ht="12.75" customHeight="1">
      <c r="A394" s="1" t="str">
        <f>IF(AND(NOT(ISBLANK(DATA!A391)),DATA!A391&lt;&gt;DATA!A390),"INSERT INTO SYSADM.PS_SCRTY_QUERY 
VALUES ('"&amp;PSAUTHITEM_AU!$B$1 &amp; DATA!A391&amp;IF(ISEVEN(DATA!J372),"_C' ,","_AC', ")&amp;"(SELECT VERSION FROM SYSADM.PSVERSION WHERE OBJECTTYPENAME = 'CLM'), '"&amp;IF(DATA!C391=" ",DATA!A391,DATA!C391)&amp;"', 'N', 'N','N', 0, 0, 
'N', 'N','N','N', 'N', 0,0,'N', 'N','N',' ', ' ', ' ', 0);","")</f>
        <v/>
      </c>
    </row>
    <row r="395" spans="1:1" ht="12.75" customHeight="1">
      <c r="A395" s="1" t="str">
        <f>IF(AND(NOT(ISBLANK(DATA!A392)),DATA!A392&lt;&gt;DATA!A391),"INSERT INTO SYSADM.PS_SCRTY_QUERY 
VALUES ('"&amp;PSAUTHITEM_AU!$B$1 &amp; DATA!A392&amp;IF(ISEVEN(DATA!J373),"_C' ,","_AC', ")&amp;"(SELECT VERSION FROM SYSADM.PSVERSION WHERE OBJECTTYPENAME = 'CLM'), '"&amp;IF(DATA!C392=" ",DATA!A392,DATA!C392)&amp;"', 'N', 'N','N', 0, 0, 
'N', 'N','N','N', 'N', 0,0,'N', 'N','N',' ', ' ', ' ', 0);","")</f>
        <v/>
      </c>
    </row>
    <row r="396" spans="1:1" ht="12.75" customHeight="1">
      <c r="A396" s="1" t="str">
        <f>IF(AND(NOT(ISBLANK(DATA!A393)),DATA!A393&lt;&gt;DATA!A392),"INSERT INTO SYSADM.PS_SCRTY_QUERY 
VALUES ('"&amp;PSAUTHITEM_AU!$B$1 &amp; DATA!A393&amp;IF(ISEVEN(DATA!J374),"_C' ,","_AC', ")&amp;"(SELECT VERSION FROM SYSADM.PSVERSION WHERE OBJECTTYPENAME = 'CLM'), '"&amp;IF(DATA!C393=" ",DATA!A393,DATA!C393)&amp;"', 'N', 'N','N', 0, 0, 
'N', 'N','N','N', 'N', 0,0,'N', 'N','N',' ', ' ', ' ', 0);","")</f>
        <v/>
      </c>
    </row>
    <row r="397" spans="1:1" ht="12.75" customHeight="1">
      <c r="A397" s="1" t="str">
        <f>IF(AND(NOT(ISBLANK(DATA!A394)),DATA!A394&lt;&gt;DATA!A393),"INSERT INTO SYSADM.PS_SCRTY_QUERY 
VALUES ('"&amp;PSAUTHITEM_AU!$B$1 &amp; DATA!A394&amp;IF(ISEVEN(DATA!J375),"_C' ,","_AC', ")&amp;"(SELECT VERSION FROM SYSADM.PSVERSION WHERE OBJECTTYPENAME = 'CLM'), '"&amp;IF(DATA!C394=" ",DATA!A394,DATA!C394)&amp;"', 'N', 'N','N', 0, 0, 
'N', 'N','N','N', 'N', 0,0,'N', 'N','N',' ', ' ', ' ', 0);","")</f>
        <v/>
      </c>
    </row>
    <row r="398" spans="1:1" ht="12.75" customHeight="1">
      <c r="A398" s="1" t="str">
        <f>IF(AND(NOT(ISBLANK(DATA!A395)),DATA!A395&lt;&gt;DATA!A394),"INSERT INTO SYSADM.PS_SCRTY_QUERY 
VALUES ('"&amp;PSAUTHITEM_AU!$B$1 &amp; DATA!A395&amp;IF(ISEVEN(DATA!J376),"_C' ,","_AC', ")&amp;"(SELECT VERSION FROM SYSADM.PSVERSION WHERE OBJECTTYPENAME = 'CLM'), '"&amp;IF(DATA!C395=" ",DATA!A395,DATA!C395)&amp;"', 'N', 'N','N', 0, 0, 
'N', 'N','N','N', 'N', 0,0,'N', 'N','N',' ', ' ', ' ', 0);","")</f>
        <v/>
      </c>
    </row>
    <row r="399" spans="1:1" ht="12.75" customHeight="1">
      <c r="A399" s="1" t="str">
        <f>IF(AND(NOT(ISBLANK(DATA!A396)),DATA!A396&lt;&gt;DATA!A395),"INSERT INTO SYSADM.PS_SCRTY_QUERY 
VALUES ('"&amp;PSAUTHITEM_AU!$B$1 &amp; DATA!A396&amp;IF(ISEVEN(DATA!J377),"_C' ,","_AC', ")&amp;"(SELECT VERSION FROM SYSADM.PSVERSION WHERE OBJECTTYPENAME = 'CLM'), '"&amp;IF(DATA!C396=" ",DATA!A396,DATA!C396)&amp;"', 'N', 'N','N', 0, 0, 
'N', 'N','N','N', 'N', 0,0,'N', 'N','N',' ', ' ', ' ', 0);","")</f>
        <v/>
      </c>
    </row>
    <row r="400" spans="1:1" ht="12.75" customHeight="1">
      <c r="A400" s="1" t="str">
        <f>IF(AND(NOT(ISBLANK(DATA!A397)),DATA!A397&lt;&gt;DATA!A396),"INSERT INTO SYSADM.PS_SCRTY_QUERY 
VALUES ('"&amp;PSAUTHITEM_AU!$B$1 &amp; DATA!A397&amp;IF(ISEVEN(DATA!J378),"_C' ,","_AC', ")&amp;"(SELECT VERSION FROM SYSADM.PSVERSION WHERE OBJECTTYPENAME = 'CLM'), '"&amp;IF(DATA!C397=" ",DATA!A397,DATA!C397)&amp;"', 'N', 'N','N', 0, 0, 
'N', 'N','N','N', 'N', 0,0,'N', 'N','N',' ', ' ', ' ', 0);","")</f>
        <v/>
      </c>
    </row>
    <row r="401" spans="1:1" ht="12.75" customHeight="1">
      <c r="A401" s="1" t="str">
        <f>IF(AND(NOT(ISBLANK(DATA!A398)),DATA!A398&lt;&gt;DATA!A397),"INSERT INTO SYSADM.PS_SCRTY_QUERY 
VALUES ('"&amp;PSAUTHITEM_AU!$B$1 &amp; DATA!A398&amp;IF(ISEVEN(DATA!J379),"_C' ,","_AC', ")&amp;"(SELECT VERSION FROM SYSADM.PSVERSION WHERE OBJECTTYPENAME = 'CLM'), '"&amp;IF(DATA!C398=" ",DATA!A398,DATA!C398)&amp;"', 'N', 'N','N', 0, 0, 
'N', 'N','N','N', 'N', 0,0,'N', 'N','N',' ', ' ', ' ', 0);","")</f>
        <v/>
      </c>
    </row>
    <row r="402" spans="1:1" ht="12.75" customHeight="1">
      <c r="A402" s="1" t="str">
        <f>IF(AND(NOT(ISBLANK(DATA!A399)),DATA!A399&lt;&gt;DATA!A398),"INSERT INTO SYSADM.PS_SCRTY_QUERY 
VALUES ('"&amp;PSAUTHITEM_AU!$B$1 &amp; DATA!A399&amp;IF(ISEVEN(DATA!J380),"_C' ,","_AC', ")&amp;"(SELECT VERSION FROM SYSADM.PSVERSION WHERE OBJECTTYPENAME = 'CLM'), '"&amp;IF(DATA!C399=" ",DATA!A399,DATA!C399)&amp;"', 'N', 'N','N', 0, 0, 
'N', 'N','N','N', 'N', 0,0,'N', 'N','N',' ', ' ', ' ', 0);","")</f>
        <v/>
      </c>
    </row>
    <row r="403" spans="1:1" ht="12.75" customHeight="1">
      <c r="A403" s="1" t="str">
        <f>IF(AND(NOT(ISBLANK(DATA!A400)),DATA!A400&lt;&gt;DATA!A399),"INSERT INTO SYSADM.PS_SCRTY_QUERY 
VALUES ('"&amp;PSAUTHITEM_AU!$B$1 &amp; DATA!A400&amp;IF(ISEVEN(DATA!J381),"_C' ,","_AC', ")&amp;"(SELECT VERSION FROM SYSADM.PSVERSION WHERE OBJECTTYPENAME = 'CLM'), '"&amp;IF(DATA!C400=" ",DATA!A400,DATA!C400)&amp;"', 'N', 'N','N', 0, 0, 
'N', 'N','N','N', 'N', 0,0,'N', 'N','N',' ', ' ', ' ', 0);","")</f>
        <v/>
      </c>
    </row>
    <row r="404" spans="1:1" ht="12.75" customHeight="1">
      <c r="A404" s="1" t="str">
        <f>IF(AND(NOT(ISBLANK(DATA!A401)),DATA!A401&lt;&gt;DATA!A400),"INSERT INTO SYSADM.PS_SCRTY_QUERY 
VALUES ('"&amp;PSAUTHITEM_AU!$B$1 &amp; DATA!A401&amp;IF(ISEVEN(DATA!J382),"_C' ,","_AC', ")&amp;"(SELECT VERSION FROM SYSADM.PSVERSION WHERE OBJECTTYPENAME = 'CLM'), '"&amp;IF(DATA!C401=" ",DATA!A401,DATA!C401)&amp;"', 'N', 'N','N', 0, 0, 
'N', 'N','N','N', 'N', 0,0,'N', 'N','N',' ', ' ', ' ', 0);","")</f>
        <v/>
      </c>
    </row>
    <row r="405" spans="1:1" ht="12.75" customHeight="1">
      <c r="A405" s="1" t="str">
        <f>IF(AND(NOT(ISBLANK(DATA!A402)),DATA!A402&lt;&gt;DATA!A401),"INSERT INTO SYSADM.PS_SCRTY_QUERY 
VALUES ('"&amp;PSAUTHITEM_AU!$B$1 &amp; DATA!A402&amp;IF(ISEVEN(DATA!J383),"_C' ,","_AC', ")&amp;"(SELECT VERSION FROM SYSADM.PSVERSION WHERE OBJECTTYPENAME = 'CLM'), '"&amp;IF(DATA!C402=" ",DATA!A402,DATA!C402)&amp;"', 'N', 'N','N', 0, 0, 
'N', 'N','N','N', 'N', 0,0,'N', 'N','N',' ', ' ', ' ', 0);","")</f>
        <v/>
      </c>
    </row>
    <row r="406" spans="1:1" ht="12.75" customHeight="1">
      <c r="A406" s="1" t="str">
        <f>IF(AND(NOT(ISBLANK(DATA!A403)),DATA!A403&lt;&gt;DATA!A402),"INSERT INTO SYSADM.PS_SCRTY_QUERY 
VALUES ('"&amp;PSAUTHITEM_AU!$B$1 &amp; DATA!A403&amp;IF(ISEVEN(DATA!J384),"_C' ,","_AC', ")&amp;"(SELECT VERSION FROM SYSADM.PSVERSION WHERE OBJECTTYPENAME = 'CLM'), '"&amp;IF(DATA!C403=" ",DATA!A403,DATA!C403)&amp;"', 'N', 'N','N', 0, 0, 
'N', 'N','N','N', 'N', 0,0,'N', 'N','N',' ', ' ', ' ', 0);","")</f>
        <v/>
      </c>
    </row>
    <row r="407" spans="1:1" ht="12.75" customHeight="1">
      <c r="A407" s="1" t="str">
        <f>IF(AND(NOT(ISBLANK(DATA!A404)),DATA!A404&lt;&gt;DATA!A403),"INSERT INTO SYSADM.PS_SCRTY_QUERY 
VALUES ('"&amp;PSAUTHITEM_AU!$B$1 &amp; DATA!A404&amp;IF(ISEVEN(DATA!J385),"_C' ,","_AC', ")&amp;"(SELECT VERSION FROM SYSADM.PSVERSION WHERE OBJECTTYPENAME = 'CLM'), '"&amp;IF(DATA!C404=" ",DATA!A404,DATA!C404)&amp;"', 'N', 'N','N', 0, 0, 
'N', 'N','N','N', 'N', 0,0,'N', 'N','N',' ', ' ', ' ', 0);","")</f>
        <v/>
      </c>
    </row>
    <row r="408" spans="1:1" ht="12.75" customHeight="1">
      <c r="A408" s="1" t="str">
        <f>IF(AND(NOT(ISBLANK(DATA!A405)),DATA!A405&lt;&gt;DATA!A404),"INSERT INTO SYSADM.PS_SCRTY_QUERY 
VALUES ('"&amp;PSAUTHITEM_AU!$B$1 &amp; DATA!A405&amp;IF(ISEVEN(DATA!J386),"_C' ,","_AC', ")&amp;"(SELECT VERSION FROM SYSADM.PSVERSION WHERE OBJECTTYPENAME = 'CLM'), '"&amp;IF(DATA!C405=" ",DATA!A405,DATA!C405)&amp;"', 'N', 'N','N', 0, 0, 
'N', 'N','N','N', 'N', 0,0,'N', 'N','N',' ', ' ', ' ', 0);","")</f>
        <v/>
      </c>
    </row>
    <row r="409" spans="1:1" ht="12.75" customHeight="1">
      <c r="A409" s="1" t="str">
        <f>IF(AND(NOT(ISBLANK(DATA!A406)),DATA!A406&lt;&gt;DATA!A405),"INSERT INTO SYSADM.PS_SCRTY_QUERY 
VALUES ('"&amp;PSAUTHITEM_AU!$B$1 &amp; DATA!A406&amp;IF(ISEVEN(DATA!J387),"_C' ,","_AC', ")&amp;"(SELECT VERSION FROM SYSADM.PSVERSION WHERE OBJECTTYPENAME = 'CLM'), '"&amp;IF(DATA!C406=" ",DATA!A406,DATA!C406)&amp;"', 'N', 'N','N', 0, 0, 
'N', 'N','N','N', 'N', 0,0,'N', 'N','N',' ', ' ', ' ', 0);","")</f>
        <v/>
      </c>
    </row>
    <row r="410" spans="1:1" ht="12.75" customHeight="1">
      <c r="A410" s="1" t="str">
        <f>IF(AND(NOT(ISBLANK(DATA!A407)),DATA!A407&lt;&gt;DATA!A406),"INSERT INTO SYSADM.PS_SCRTY_QUERY 
VALUES ('"&amp;PSAUTHITEM_AU!$B$1 &amp; DATA!A407&amp;IF(ISEVEN(DATA!J388),"_C' ,","_AC', ")&amp;"(SELECT VERSION FROM SYSADM.PSVERSION WHERE OBJECTTYPENAME = 'CLM'), '"&amp;IF(DATA!C407=" ",DATA!A407,DATA!C407)&amp;"', 'N', 'N','N', 0, 0, 
'N', 'N','N','N', 'N', 0,0,'N', 'N','N',' ', ' ', ' ', 0);","")</f>
        <v/>
      </c>
    </row>
    <row r="411" spans="1:1" ht="12.75" customHeight="1">
      <c r="A411" s="1" t="str">
        <f>IF(AND(NOT(ISBLANK(DATA!A408)),DATA!A408&lt;&gt;DATA!A407),"INSERT INTO SYSADM.PS_SCRTY_QUERY 
VALUES ('"&amp;PSAUTHITEM_AU!$B$1 &amp; DATA!A408&amp;IF(ISEVEN(DATA!J389),"_C' ,","_AC', ")&amp;"(SELECT VERSION FROM SYSADM.PSVERSION WHERE OBJECTTYPENAME = 'CLM'), '"&amp;IF(DATA!C408=" ",DATA!A408,DATA!C408)&amp;"', 'N', 'N','N', 0, 0, 
'N', 'N','N','N', 'N', 0,0,'N', 'N','N',' ', ' ', ' ', 0);","")</f>
        <v/>
      </c>
    </row>
    <row r="412" spans="1:1" ht="12.75" customHeight="1">
      <c r="A412" s="1" t="str">
        <f>IF(AND(NOT(ISBLANK(DATA!A409)),DATA!A409&lt;&gt;DATA!A408),"INSERT INTO SYSADM.PS_SCRTY_QUERY 
VALUES ('"&amp;PSAUTHITEM_AU!$B$1 &amp; DATA!A409&amp;IF(ISEVEN(DATA!J390),"_C' ,","_AC', ")&amp;"(SELECT VERSION FROM SYSADM.PSVERSION WHERE OBJECTTYPENAME = 'CLM'), '"&amp;IF(DATA!C409=" ",DATA!A409,DATA!C409)&amp;"', 'N', 'N','N', 0, 0, 
'N', 'N','N','N', 'N', 0,0,'N', 'N','N',' ', ' ', ' ', 0);","")</f>
        <v/>
      </c>
    </row>
    <row r="413" spans="1:1" ht="12.75" customHeight="1">
      <c r="A413" s="1" t="str">
        <f>IF(AND(NOT(ISBLANK(DATA!A410)),DATA!A410&lt;&gt;DATA!A409),"INSERT INTO SYSADM.PS_SCRTY_QUERY 
VALUES ('"&amp;PSAUTHITEM_AU!$B$1 &amp; DATA!A410&amp;IF(ISEVEN(DATA!J391),"_C' ,","_AC', ")&amp;"(SELECT VERSION FROM SYSADM.PSVERSION WHERE OBJECTTYPENAME = 'CLM'), '"&amp;IF(DATA!C410=" ",DATA!A410,DATA!C410)&amp;"', 'N', 'N','N', 0, 0, 
'N', 'N','N','N', 'N', 0,0,'N', 'N','N',' ', ' ', ' ', 0);","")</f>
        <v/>
      </c>
    </row>
    <row r="414" spans="1:1" ht="12.75" customHeight="1">
      <c r="A414" s="1" t="str">
        <f>IF(AND(NOT(ISBLANK(DATA!A411)),DATA!A411&lt;&gt;DATA!A410),"INSERT INTO SYSADM.PS_SCRTY_QUERY 
VALUES ('"&amp;PSAUTHITEM_AU!$B$1 &amp; DATA!A411&amp;IF(ISEVEN(DATA!J392),"_C' ,","_AC', ")&amp;"(SELECT VERSION FROM SYSADM.PSVERSION WHERE OBJECTTYPENAME = 'CLM'), '"&amp;IF(DATA!C411=" ",DATA!A411,DATA!C411)&amp;"', 'N', 'N','N', 0, 0, 
'N', 'N','N','N', 'N', 0,0,'N', 'N','N',' ', ' ', ' ', 0);","")</f>
        <v/>
      </c>
    </row>
    <row r="415" spans="1:1" ht="12.75" customHeight="1">
      <c r="A415" s="1" t="str">
        <f>IF(AND(NOT(ISBLANK(DATA!A412)),DATA!A412&lt;&gt;DATA!A411),"INSERT INTO SYSADM.PS_SCRTY_QUERY 
VALUES ('"&amp;PSAUTHITEM_AU!$B$1 &amp; DATA!A412&amp;IF(ISEVEN(DATA!J393),"_C' ,","_AC', ")&amp;"(SELECT VERSION FROM SYSADM.PSVERSION WHERE OBJECTTYPENAME = 'CLM'), '"&amp;IF(DATA!C412=" ",DATA!A412,DATA!C412)&amp;"', 'N', 'N','N', 0, 0, 
'N', 'N','N','N', 'N', 0,0,'N', 'N','N',' ', ' ', ' ', 0);","")</f>
        <v/>
      </c>
    </row>
    <row r="416" spans="1:1" ht="12.75" customHeight="1">
      <c r="A416" s="1" t="str">
        <f>IF(AND(NOT(ISBLANK(DATA!A413)),DATA!A413&lt;&gt;DATA!A412),"INSERT INTO SYSADM.PS_SCRTY_QUERY 
VALUES ('"&amp;PSAUTHITEM_AU!$B$1 &amp; DATA!A413&amp;IF(ISEVEN(DATA!J394),"_C' ,","_AC', ")&amp;"(SELECT VERSION FROM SYSADM.PSVERSION WHERE OBJECTTYPENAME = 'CLM'), '"&amp;IF(DATA!C413=" ",DATA!A413,DATA!C413)&amp;"', 'N', 'N','N', 0, 0, 
'N', 'N','N','N', 'N', 0,0,'N', 'N','N',' ', ' ', ' ', 0);","")</f>
        <v/>
      </c>
    </row>
    <row r="417" spans="1:1" ht="12.75" customHeight="1">
      <c r="A417" s="1" t="str">
        <f>IF(AND(NOT(ISBLANK(DATA!A414)),DATA!A414&lt;&gt;DATA!A413),"INSERT INTO SYSADM.PS_SCRTY_QUERY 
VALUES ('"&amp;PSAUTHITEM_AU!$B$1 &amp; DATA!A414&amp;IF(ISEVEN(DATA!J395),"_C' ,","_AC', ")&amp;"(SELECT VERSION FROM SYSADM.PSVERSION WHERE OBJECTTYPENAME = 'CLM'), '"&amp;IF(DATA!C414=" ",DATA!A414,DATA!C414)&amp;"', 'N', 'N','N', 0, 0, 
'N', 'N','N','N', 'N', 0,0,'N', 'N','N',' ', ' ', ' ', 0);","")</f>
        <v/>
      </c>
    </row>
    <row r="418" spans="1:1" ht="12.75" customHeight="1">
      <c r="A418" s="1" t="str">
        <f>IF(AND(NOT(ISBLANK(DATA!A415)),DATA!A415&lt;&gt;DATA!A414),"INSERT INTO SYSADM.PS_SCRTY_QUERY 
VALUES ('"&amp;PSAUTHITEM_AU!$B$1 &amp; DATA!A415&amp;IF(ISEVEN(DATA!J396),"_C' ,","_AC', ")&amp;"(SELECT VERSION FROM SYSADM.PSVERSION WHERE OBJECTTYPENAME = 'CLM'), '"&amp;IF(DATA!C415=" ",DATA!A415,DATA!C415)&amp;"', 'N', 'N','N', 0, 0, 
'N', 'N','N','N', 'N', 0,0,'N', 'N','N',' ', ' ', ' ', 0);","")</f>
        <v/>
      </c>
    </row>
    <row r="419" spans="1:1" ht="12.75" customHeight="1">
      <c r="A419" s="1" t="str">
        <f>IF(AND(NOT(ISBLANK(DATA!A416)),DATA!A416&lt;&gt;DATA!A415),"INSERT INTO SYSADM.PS_SCRTY_QUERY 
VALUES ('"&amp;PSAUTHITEM_AU!$B$1 &amp; DATA!A416&amp;IF(ISEVEN(DATA!J397),"_C' ,","_AC', ")&amp;"(SELECT VERSION FROM SYSADM.PSVERSION WHERE OBJECTTYPENAME = 'CLM'), '"&amp;IF(DATA!C416=" ",DATA!A416,DATA!C416)&amp;"', 'N', 'N','N', 0, 0, 
'N', 'N','N','N', 'N', 0,0,'N', 'N','N',' ', ' ', ' ', 0);","")</f>
        <v/>
      </c>
    </row>
    <row r="420" spans="1:1" ht="12.75" customHeight="1">
      <c r="A420" s="1" t="str">
        <f>IF(AND(NOT(ISBLANK(DATA!A417)),DATA!A417&lt;&gt;DATA!A416),"INSERT INTO SYSADM.PS_SCRTY_QUERY 
VALUES ('"&amp;PSAUTHITEM_AU!$B$1 &amp; DATA!A417&amp;IF(ISEVEN(DATA!J398),"_C' ,","_AC', ")&amp;"(SELECT VERSION FROM SYSADM.PSVERSION WHERE OBJECTTYPENAME = 'CLM'), '"&amp;IF(DATA!C417=" ",DATA!A417,DATA!C417)&amp;"', 'N', 'N','N', 0, 0, 
'N', 'N','N','N', 'N', 0,0,'N', 'N','N',' ', ' ', ' ', 0);","")</f>
        <v/>
      </c>
    </row>
    <row r="421" spans="1:1" ht="12.75" customHeight="1">
      <c r="A421" s="1" t="str">
        <f>IF(AND(NOT(ISBLANK(DATA!A418)),DATA!A418&lt;&gt;DATA!A417),"INSERT INTO SYSADM.PS_SCRTY_QUERY 
VALUES ('"&amp;PSAUTHITEM_AU!$B$1 &amp; DATA!A418&amp;IF(ISEVEN(DATA!J399),"_C' ,","_AC', ")&amp;"(SELECT VERSION FROM SYSADM.PSVERSION WHERE OBJECTTYPENAME = 'CLM'), '"&amp;IF(DATA!C418=" ",DATA!A418,DATA!C418)&amp;"', 'N', 'N','N', 0, 0, 
'N', 'N','N','N', 'N', 0,0,'N', 'N','N',' ', ' ', ' ', 0);","")</f>
        <v/>
      </c>
    </row>
    <row r="422" spans="1:1" ht="12.75" customHeight="1">
      <c r="A422" s="1" t="str">
        <f>IF(AND(NOT(ISBLANK(DATA!A419)),DATA!A419&lt;&gt;DATA!A418),"INSERT INTO SYSADM.PS_SCRTY_QUERY 
VALUES ('"&amp;PSAUTHITEM_AU!$B$1 &amp; DATA!A419&amp;IF(ISEVEN(DATA!J400),"_C' ,","_AC', ")&amp;"(SELECT VERSION FROM SYSADM.PSVERSION WHERE OBJECTTYPENAME = 'CLM'), '"&amp;IF(DATA!C419=" ",DATA!A419,DATA!C419)&amp;"', 'N', 'N','N', 0, 0, 
'N', 'N','N','N', 'N', 0,0,'N', 'N','N',' ', ' ', ' ', 0);","")</f>
        <v/>
      </c>
    </row>
    <row r="423" spans="1:1" ht="12.75" customHeight="1">
      <c r="A423" s="1" t="str">
        <f>IF(AND(NOT(ISBLANK(DATA!A420)),DATA!A420&lt;&gt;DATA!A419),"INSERT INTO SYSADM.PS_SCRTY_QUERY 
VALUES ('"&amp;PSAUTHITEM_AU!$B$1 &amp; DATA!A420&amp;IF(ISEVEN(DATA!J401),"_C' ,","_AC', ")&amp;"(SELECT VERSION FROM SYSADM.PSVERSION WHERE OBJECTTYPENAME = 'CLM'), '"&amp;IF(DATA!C420=" ",DATA!A420,DATA!C420)&amp;"', 'N', 'N','N', 0, 0, 
'N', 'N','N','N', 'N', 0,0,'N', 'N','N',' ', ' ', ' ', 0);","")</f>
        <v/>
      </c>
    </row>
    <row r="424" spans="1:1" ht="12.75" customHeight="1">
      <c r="A424" s="1" t="str">
        <f>IF(AND(NOT(ISBLANK(DATA!A421)),DATA!A421&lt;&gt;DATA!A420),"INSERT INTO SYSADM.PS_SCRTY_QUERY 
VALUES ('"&amp;PSAUTHITEM_AU!$B$1 &amp; DATA!A421&amp;IF(ISEVEN(DATA!J402),"_C' ,","_AC', ")&amp;"(SELECT VERSION FROM SYSADM.PSVERSION WHERE OBJECTTYPENAME = 'CLM'), '"&amp;IF(DATA!C421=" ",DATA!A421,DATA!C421)&amp;"', 'N', 'N','N', 0, 0, 
'N', 'N','N','N', 'N', 0,0,'N', 'N','N',' ', ' ', ' ', 0);","")</f>
        <v/>
      </c>
    </row>
    <row r="425" spans="1:1" ht="12.75" customHeight="1">
      <c r="A425" s="1" t="str">
        <f>IF(AND(NOT(ISBLANK(DATA!A422)),DATA!A422&lt;&gt;DATA!A421),"INSERT INTO SYSADM.PS_SCRTY_QUERY 
VALUES ('"&amp;PSAUTHITEM_AU!$B$1 &amp; DATA!A422&amp;IF(ISEVEN(DATA!J403),"_C' ,","_AC', ")&amp;"(SELECT VERSION FROM SYSADM.PSVERSION WHERE OBJECTTYPENAME = 'CLM'), '"&amp;IF(DATA!C422=" ",DATA!A422,DATA!C422)&amp;"', 'N', 'N','N', 0, 0, 
'N', 'N','N','N', 'N', 0,0,'N', 'N','N',' ', ' ', ' ', 0);","")</f>
        <v/>
      </c>
    </row>
    <row r="426" spans="1:1" ht="12.75" customHeight="1">
      <c r="A426" s="1" t="str">
        <f>IF(AND(NOT(ISBLANK(DATA!A423)),DATA!A423&lt;&gt;DATA!A422),"INSERT INTO SYSADM.PS_SCRTY_QUERY 
VALUES ('"&amp;PSAUTHITEM_AU!$B$1 &amp; DATA!A423&amp;IF(ISEVEN(DATA!J404),"_C' ,","_AC', ")&amp;"(SELECT VERSION FROM SYSADM.PSVERSION WHERE OBJECTTYPENAME = 'CLM'), '"&amp;IF(DATA!C423=" ",DATA!A423,DATA!C423)&amp;"', 'N', 'N','N', 0, 0, 
'N', 'N','N','N', 'N', 0,0,'N', 'N','N',' ', ' ', ' ', 0);","")</f>
        <v/>
      </c>
    </row>
    <row r="427" spans="1:1" ht="12.75" customHeight="1">
      <c r="A427" s="1" t="str">
        <f>IF(AND(NOT(ISBLANK(DATA!A424)),DATA!A424&lt;&gt;DATA!A423),"INSERT INTO SYSADM.PS_SCRTY_QUERY 
VALUES ('"&amp;PSAUTHITEM_AU!$B$1 &amp; DATA!A424&amp;IF(ISEVEN(DATA!J405),"_C' ,","_AC', ")&amp;"(SELECT VERSION FROM SYSADM.PSVERSION WHERE OBJECTTYPENAME = 'CLM'), '"&amp;IF(DATA!C424=" ",DATA!A424,DATA!C424)&amp;"', 'N', 'N','N', 0, 0, 
'N', 'N','N','N', 'N', 0,0,'N', 'N','N',' ', ' ', ' ', 0);","")</f>
        <v/>
      </c>
    </row>
    <row r="428" spans="1:1" ht="12.75" customHeight="1">
      <c r="A428" s="1" t="str">
        <f>IF(AND(NOT(ISBLANK(DATA!A425)),DATA!A425&lt;&gt;DATA!A424),"INSERT INTO SYSADM.PS_SCRTY_QUERY 
VALUES ('"&amp;PSAUTHITEM_AU!$B$1 &amp; DATA!A425&amp;IF(ISEVEN(DATA!J406),"_C' ,","_AC', ")&amp;"(SELECT VERSION FROM SYSADM.PSVERSION WHERE OBJECTTYPENAME = 'CLM'), '"&amp;IF(DATA!C425=" ",DATA!A425,DATA!C425)&amp;"', 'N', 'N','N', 0, 0, 
'N', 'N','N','N', 'N', 0,0,'N', 'N','N',' ', ' ', ' ', 0);","")</f>
        <v/>
      </c>
    </row>
    <row r="429" spans="1:1" ht="12.75" customHeight="1">
      <c r="A429" s="1" t="str">
        <f>IF(AND(NOT(ISBLANK(DATA!A426)),DATA!A426&lt;&gt;DATA!A425),"INSERT INTO SYSADM.PS_SCRTY_QUERY 
VALUES ('"&amp;PSAUTHITEM_AU!$B$1 &amp; DATA!A426&amp;IF(ISEVEN(DATA!J407),"_C' ,","_AC', ")&amp;"(SELECT VERSION FROM SYSADM.PSVERSION WHERE OBJECTTYPENAME = 'CLM'), '"&amp;IF(DATA!C426=" ",DATA!A426,DATA!C426)&amp;"', 'N', 'N','N', 0, 0, 
'N', 'N','N','N', 'N', 0,0,'N', 'N','N',' ', ' ', ' ', 0);","")</f>
        <v/>
      </c>
    </row>
    <row r="430" spans="1:1" ht="12.75" customHeight="1">
      <c r="A430" s="1" t="str">
        <f>IF(AND(NOT(ISBLANK(DATA!A427)),DATA!A427&lt;&gt;DATA!A426),"INSERT INTO SYSADM.PS_SCRTY_QUERY 
VALUES ('"&amp;PSAUTHITEM_AU!$B$1 &amp; DATA!A427&amp;IF(ISEVEN(DATA!J408),"_C' ,","_AC', ")&amp;"(SELECT VERSION FROM SYSADM.PSVERSION WHERE OBJECTTYPENAME = 'CLM'), '"&amp;IF(DATA!C427=" ",DATA!A427,DATA!C427)&amp;"', 'N', 'N','N', 0, 0, 
'N', 'N','N','N', 'N', 0,0,'N', 'N','N',' ', ' ', ' ', 0);","")</f>
        <v/>
      </c>
    </row>
    <row r="431" spans="1:1" ht="12.75" customHeight="1">
      <c r="A431" s="1" t="str">
        <f>IF(AND(NOT(ISBLANK(DATA!A428)),DATA!A428&lt;&gt;DATA!A427),"INSERT INTO SYSADM.PS_SCRTY_QUERY 
VALUES ('"&amp;PSAUTHITEM_AU!$B$1 &amp; DATA!A428&amp;IF(ISEVEN(DATA!J409),"_C' ,","_AC', ")&amp;"(SELECT VERSION FROM SYSADM.PSVERSION WHERE OBJECTTYPENAME = 'CLM'), '"&amp;IF(DATA!C428=" ",DATA!A428,DATA!C428)&amp;"', 'N', 'N','N', 0, 0, 
'N', 'N','N','N', 'N', 0,0,'N', 'N','N',' ', ' ', ' ', 0);","")</f>
        <v/>
      </c>
    </row>
    <row r="432" spans="1:1" ht="12.75" customHeight="1">
      <c r="A432" s="1" t="str">
        <f>IF(AND(NOT(ISBLANK(DATA!A429)),DATA!A429&lt;&gt;DATA!A428),"INSERT INTO SYSADM.PS_SCRTY_QUERY 
VALUES ('"&amp;PSAUTHITEM_AU!$B$1 &amp; DATA!A429&amp;IF(ISEVEN(DATA!J410),"_C' ,","_AC', ")&amp;"(SELECT VERSION FROM SYSADM.PSVERSION WHERE OBJECTTYPENAME = 'CLM'), '"&amp;IF(DATA!C429=" ",DATA!A429,DATA!C429)&amp;"', 'N', 'N','N', 0, 0, 
'N', 'N','N','N', 'N', 0,0,'N', 'N','N',' ', ' ', ' ', 0);","")</f>
        <v/>
      </c>
    </row>
    <row r="433" spans="1:1" ht="12.75" customHeight="1">
      <c r="A433" s="1" t="str">
        <f>IF(AND(NOT(ISBLANK(DATA!A430)),DATA!A430&lt;&gt;DATA!A429),"INSERT INTO SYSADM.PS_SCRTY_QUERY 
VALUES ('"&amp;PSAUTHITEM_AU!$B$1 &amp; DATA!A430&amp;IF(ISEVEN(DATA!J411),"_C' ,","_AC', ")&amp;"(SELECT VERSION FROM SYSADM.PSVERSION WHERE OBJECTTYPENAME = 'CLM'), '"&amp;IF(DATA!C430=" ",DATA!A430,DATA!C430)&amp;"', 'N', 'N','N', 0, 0, 
'N', 'N','N','N', 'N', 0,0,'N', 'N','N',' ', ' ', ' ', 0);","")</f>
        <v/>
      </c>
    </row>
    <row r="434" spans="1:1" ht="12.75" customHeight="1">
      <c r="A434" s="1" t="str">
        <f>IF(AND(NOT(ISBLANK(DATA!A431)),DATA!A431&lt;&gt;DATA!A430),"INSERT INTO SYSADM.PS_SCRTY_QUERY 
VALUES ('"&amp;PSAUTHITEM_AU!$B$1 &amp; DATA!A431&amp;IF(ISEVEN(DATA!J412),"_C' ,","_AC', ")&amp;"(SELECT VERSION FROM SYSADM.PSVERSION WHERE OBJECTTYPENAME = 'CLM'), '"&amp;IF(DATA!C431=" ",DATA!A431,DATA!C431)&amp;"', 'N', 'N','N', 0, 0, 
'N', 'N','N','N', 'N', 0,0,'N', 'N','N',' ', ' ', ' ', 0);","")</f>
        <v/>
      </c>
    </row>
    <row r="435" spans="1:1" ht="12.75" customHeight="1">
      <c r="A435" s="1" t="str">
        <f>IF(AND(NOT(ISBLANK(DATA!A432)),DATA!A432&lt;&gt;DATA!A431),"INSERT INTO SYSADM.PS_SCRTY_QUERY 
VALUES ('"&amp;PSAUTHITEM_AU!$B$1 &amp; DATA!A432&amp;IF(ISEVEN(DATA!J413),"_C' ,","_AC', ")&amp;"(SELECT VERSION FROM SYSADM.PSVERSION WHERE OBJECTTYPENAME = 'CLM'), '"&amp;IF(DATA!C432=" ",DATA!A432,DATA!C432)&amp;"', 'N', 'N','N', 0, 0, 
'N', 'N','N','N', 'N', 0,0,'N', 'N','N',' ', ' ', ' ', 0);","")</f>
        <v/>
      </c>
    </row>
    <row r="436" spans="1:1" ht="12.75" customHeight="1">
      <c r="A436" s="1" t="str">
        <f>IF(AND(NOT(ISBLANK(DATA!A433)),DATA!A433&lt;&gt;DATA!A432),"INSERT INTO SYSADM.PS_SCRTY_QUERY 
VALUES ('"&amp;PSAUTHITEM_AU!$B$1 &amp; DATA!A433&amp;IF(ISEVEN(DATA!J414),"_C' ,","_AC', ")&amp;"(SELECT VERSION FROM SYSADM.PSVERSION WHERE OBJECTTYPENAME = 'CLM'), '"&amp;IF(DATA!C433=" ",DATA!A433,DATA!C433)&amp;"', 'N', 'N','N', 0, 0, 
'N', 'N','N','N', 'N', 0,0,'N', 'N','N',' ', ' ', ' ', 0);","")</f>
        <v/>
      </c>
    </row>
    <row r="437" spans="1:1" ht="12.75" customHeight="1">
      <c r="A437" s="1" t="str">
        <f>IF(AND(NOT(ISBLANK(DATA!A434)),DATA!A434&lt;&gt;DATA!A433),"INSERT INTO SYSADM.PS_SCRTY_QUERY 
VALUES ('"&amp;PSAUTHITEM_AU!$B$1 &amp; DATA!A434&amp;IF(ISEVEN(DATA!J415),"_C' ,","_AC', ")&amp;"(SELECT VERSION FROM SYSADM.PSVERSION WHERE OBJECTTYPENAME = 'CLM'), '"&amp;IF(DATA!C434=" ",DATA!A434,DATA!C434)&amp;"', 'N', 'N','N', 0, 0, 
'N', 'N','N','N', 'N', 0,0,'N', 'N','N',' ', ' ', ' ', 0);","")</f>
        <v/>
      </c>
    </row>
    <row r="438" spans="1:1" ht="12.75" customHeight="1">
      <c r="A438" s="1" t="str">
        <f>IF(AND(NOT(ISBLANK(DATA!A435)),DATA!A435&lt;&gt;DATA!A434),"INSERT INTO SYSADM.PS_SCRTY_QUERY 
VALUES ('"&amp;PSAUTHITEM_AU!$B$1 &amp; DATA!A435&amp;IF(ISEVEN(DATA!J416),"_C' ,","_AC', ")&amp;"(SELECT VERSION FROM SYSADM.PSVERSION WHERE OBJECTTYPENAME = 'CLM'), '"&amp;IF(DATA!C435=" ",DATA!A435,DATA!C435)&amp;"', 'N', 'N','N', 0, 0, 
'N', 'N','N','N', 'N', 0,0,'N', 'N','N',' ', ' ', ' ', 0);","")</f>
        <v/>
      </c>
    </row>
    <row r="439" spans="1:1" ht="12.75" customHeight="1">
      <c r="A439" s="1" t="str">
        <f>IF(AND(NOT(ISBLANK(DATA!A436)),DATA!A436&lt;&gt;DATA!A435),"INSERT INTO SYSADM.PS_SCRTY_QUERY 
VALUES ('"&amp;PSAUTHITEM_AU!$B$1 &amp; DATA!A436&amp;IF(ISEVEN(DATA!J417),"_C' ,","_AC', ")&amp;"(SELECT VERSION FROM SYSADM.PSVERSION WHERE OBJECTTYPENAME = 'CLM'), '"&amp;IF(DATA!C436=" ",DATA!A436,DATA!C436)&amp;"', 'N', 'N','N', 0, 0, 
'N', 'N','N','N', 'N', 0,0,'N', 'N','N',' ', ' ', ' ', 0);","")</f>
        <v/>
      </c>
    </row>
    <row r="440" spans="1:1" ht="12.75" customHeight="1">
      <c r="A440" s="1" t="str">
        <f>IF(AND(NOT(ISBLANK(DATA!A437)),DATA!A437&lt;&gt;DATA!A436),"INSERT INTO SYSADM.PS_SCRTY_QUERY 
VALUES ('"&amp;PSAUTHITEM_AU!$B$1 &amp; DATA!A437&amp;IF(ISEVEN(DATA!J418),"_C' ,","_AC', ")&amp;"(SELECT VERSION FROM SYSADM.PSVERSION WHERE OBJECTTYPENAME = 'CLM'), '"&amp;IF(DATA!C437=" ",DATA!A437,DATA!C437)&amp;"', 'N', 'N','N', 0, 0, 
'N', 'N','N','N', 'N', 0,0,'N', 'N','N',' ', ' ', ' ', 0);","")</f>
        <v/>
      </c>
    </row>
    <row r="441" spans="1:1" ht="12.75" customHeight="1">
      <c r="A441" s="1" t="str">
        <f>IF(AND(NOT(ISBLANK(DATA!A438)),DATA!A438&lt;&gt;DATA!A437),"INSERT INTO SYSADM.PS_SCRTY_QUERY 
VALUES ('"&amp;PSAUTHITEM_AU!$B$1 &amp; DATA!A438&amp;IF(ISEVEN(DATA!J419),"_C' ,","_AC', ")&amp;"(SELECT VERSION FROM SYSADM.PSVERSION WHERE OBJECTTYPENAME = 'CLM'), '"&amp;IF(DATA!C438=" ",DATA!A438,DATA!C438)&amp;"', 'N', 'N','N', 0, 0, 
'N', 'N','N','N', 'N', 0,0,'N', 'N','N',' ', ' ', ' ', 0);","")</f>
        <v/>
      </c>
    </row>
    <row r="442" spans="1:1" ht="12.75" customHeight="1">
      <c r="A442" s="1" t="str">
        <f>IF(AND(NOT(ISBLANK(DATA!A439)),DATA!A439&lt;&gt;DATA!A438),"INSERT INTO SYSADM.PS_SCRTY_QUERY 
VALUES ('"&amp;PSAUTHITEM_AU!$B$1 &amp; DATA!A439&amp;IF(ISEVEN(DATA!J420),"_C' ,","_AC', ")&amp;"(SELECT VERSION FROM SYSADM.PSVERSION WHERE OBJECTTYPENAME = 'CLM'), '"&amp;IF(DATA!C439=" ",DATA!A439,DATA!C439)&amp;"', 'N', 'N','N', 0, 0, 
'N', 'N','N','N', 'N', 0,0,'N', 'N','N',' ', ' ', ' ', 0);","")</f>
        <v/>
      </c>
    </row>
    <row r="443" spans="1:1" ht="12.75" customHeight="1">
      <c r="A443" s="1" t="str">
        <f>IF(AND(NOT(ISBLANK(DATA!A440)),DATA!A440&lt;&gt;DATA!A439),"INSERT INTO SYSADM.PS_SCRTY_QUERY 
VALUES ('"&amp;PSAUTHITEM_AU!$B$1 &amp; DATA!A440&amp;IF(ISEVEN(DATA!J421),"_C' ,","_AC', ")&amp;"(SELECT VERSION FROM SYSADM.PSVERSION WHERE OBJECTTYPENAME = 'CLM'), '"&amp;IF(DATA!C440=" ",DATA!A440,DATA!C440)&amp;"', 'N', 'N','N', 0, 0, 
'N', 'N','N','N', 'N', 0,0,'N', 'N','N',' ', ' ', ' ', 0);","")</f>
        <v/>
      </c>
    </row>
    <row r="444" spans="1:1" ht="12.75" customHeight="1">
      <c r="A444" s="1" t="str">
        <f>IF(AND(NOT(ISBLANK(DATA!A441)),DATA!A441&lt;&gt;DATA!A440),"INSERT INTO SYSADM.PS_SCRTY_QUERY 
VALUES ('"&amp;PSAUTHITEM_AU!$B$1 &amp; DATA!A441&amp;IF(ISEVEN(DATA!J422),"_C' ,","_AC', ")&amp;"(SELECT VERSION FROM SYSADM.PSVERSION WHERE OBJECTTYPENAME = 'CLM'), '"&amp;IF(DATA!C441=" ",DATA!A441,DATA!C441)&amp;"', 'N', 'N','N', 0, 0, 
'N', 'N','N','N', 'N', 0,0,'N', 'N','N',' ', ' ', ' ', 0);","")</f>
        <v/>
      </c>
    </row>
    <row r="445" spans="1:1" ht="12.75" customHeight="1">
      <c r="A445" s="1" t="str">
        <f>IF(AND(NOT(ISBLANK(DATA!A442)),DATA!A442&lt;&gt;DATA!A441),"INSERT INTO SYSADM.PS_SCRTY_QUERY 
VALUES ('"&amp;PSAUTHITEM_AU!$B$1 &amp; DATA!A442&amp;IF(ISEVEN(DATA!J423),"_C' ,","_AC', ")&amp;"(SELECT VERSION FROM SYSADM.PSVERSION WHERE OBJECTTYPENAME = 'CLM'), '"&amp;IF(DATA!C442=" ",DATA!A442,DATA!C442)&amp;"', 'N', 'N','N', 0, 0, 
'N', 'N','N','N', 'N', 0,0,'N', 'N','N',' ', ' ', ' ', 0);","")</f>
        <v/>
      </c>
    </row>
    <row r="446" spans="1:1" ht="12.75" customHeight="1">
      <c r="A446" s="1" t="str">
        <f>IF(AND(NOT(ISBLANK(DATA!A443)),DATA!A443&lt;&gt;DATA!A442),"INSERT INTO SYSADM.PS_SCRTY_QUERY 
VALUES ('"&amp;PSAUTHITEM_AU!$B$1 &amp; DATA!A443&amp;IF(ISEVEN(DATA!J424),"_C' ,","_AC', ")&amp;"(SELECT VERSION FROM SYSADM.PSVERSION WHERE OBJECTTYPENAME = 'CLM'), '"&amp;IF(DATA!C443=" ",DATA!A443,DATA!C443)&amp;"', 'N', 'N','N', 0, 0, 
'N', 'N','N','N', 'N', 0,0,'N', 'N','N',' ', ' ', ' ', 0);","")</f>
        <v/>
      </c>
    </row>
    <row r="447" spans="1:1" ht="12.75" customHeight="1">
      <c r="A447" s="1" t="str">
        <f>IF(AND(NOT(ISBLANK(DATA!A444)),DATA!A444&lt;&gt;DATA!A443),"INSERT INTO SYSADM.PS_SCRTY_QUERY 
VALUES ('"&amp;PSAUTHITEM_AU!$B$1 &amp; DATA!A444&amp;IF(ISEVEN(DATA!J425),"_C' ,","_AC', ")&amp;"(SELECT VERSION FROM SYSADM.PSVERSION WHERE OBJECTTYPENAME = 'CLM'), '"&amp;IF(DATA!C444=" ",DATA!A444,DATA!C444)&amp;"', 'N', 'N','N', 0, 0, 
'N', 'N','N','N', 'N', 0,0,'N', 'N','N',' ', ' ', ' ', 0);","")</f>
        <v/>
      </c>
    </row>
    <row r="448" spans="1:1" ht="12.75" customHeight="1">
      <c r="A448" s="1" t="str">
        <f>IF(AND(NOT(ISBLANK(DATA!A445)),DATA!A445&lt;&gt;DATA!A444),"INSERT INTO SYSADM.PS_SCRTY_QUERY 
VALUES ('"&amp;PSAUTHITEM_AU!$B$1 &amp; DATA!A445&amp;IF(ISEVEN(DATA!J426),"_C' ,","_AC', ")&amp;"(SELECT VERSION FROM SYSADM.PSVERSION WHERE OBJECTTYPENAME = 'CLM'), '"&amp;IF(DATA!C445=" ",DATA!A445,DATA!C445)&amp;"', 'N', 'N','N', 0, 0, 
'N', 'N','N','N', 'N', 0,0,'N', 'N','N',' ', ' ', ' ', 0);","")</f>
        <v/>
      </c>
    </row>
    <row r="449" spans="1:1" ht="12.75" customHeight="1">
      <c r="A449" s="1" t="str">
        <f>IF(AND(NOT(ISBLANK(DATA!A446)),DATA!A446&lt;&gt;DATA!A445),"INSERT INTO SYSADM.PS_SCRTY_QUERY 
VALUES ('"&amp;PSAUTHITEM_AU!$B$1 &amp; DATA!A446&amp;IF(ISEVEN(DATA!J427),"_C' ,","_AC', ")&amp;"(SELECT VERSION FROM SYSADM.PSVERSION WHERE OBJECTTYPENAME = 'CLM'), '"&amp;IF(DATA!C446=" ",DATA!A446,DATA!C446)&amp;"', 'N', 'N','N', 0, 0, 
'N', 'N','N','N', 'N', 0,0,'N', 'N','N',' ', ' ', ' ', 0);","")</f>
        <v/>
      </c>
    </row>
    <row r="450" spans="1:1" ht="12.75" customHeight="1">
      <c r="A450" s="1" t="str">
        <f>IF(AND(NOT(ISBLANK(DATA!A447)),DATA!A447&lt;&gt;DATA!A446),"INSERT INTO SYSADM.PS_SCRTY_QUERY 
VALUES ('"&amp;PSAUTHITEM_AU!$B$1 &amp; DATA!A447&amp;IF(ISEVEN(DATA!J428),"_C' ,","_AC', ")&amp;"(SELECT VERSION FROM SYSADM.PSVERSION WHERE OBJECTTYPENAME = 'CLM'), '"&amp;IF(DATA!C447=" ",DATA!A447,DATA!C447)&amp;"', 'N', 'N','N', 0, 0, 
'N', 'N','N','N', 'N', 0,0,'N', 'N','N',' ', ' ', ' ', 0);","")</f>
        <v/>
      </c>
    </row>
    <row r="451" spans="1:1" ht="12.75" customHeight="1">
      <c r="A451" s="1" t="str">
        <f>IF(AND(NOT(ISBLANK(DATA!A448)),DATA!A448&lt;&gt;DATA!A447),"INSERT INTO SYSADM.PS_SCRTY_QUERY 
VALUES ('"&amp;PSAUTHITEM_AU!$B$1 &amp; DATA!A448&amp;IF(ISEVEN(DATA!J429),"_C' ,","_AC', ")&amp;"(SELECT VERSION FROM SYSADM.PSVERSION WHERE OBJECTTYPENAME = 'CLM'), '"&amp;IF(DATA!C448=" ",DATA!A448,DATA!C448)&amp;"', 'N', 'N','N', 0, 0, 
'N', 'N','N','N', 'N', 0,0,'N', 'N','N',' ', ' ', ' ', 0);","")</f>
        <v/>
      </c>
    </row>
    <row r="452" spans="1:1" ht="12.75" customHeight="1">
      <c r="A452" s="1" t="str">
        <f>IF(AND(NOT(ISBLANK(DATA!A449)),DATA!A449&lt;&gt;DATA!A448),"INSERT INTO SYSADM.PS_SCRTY_QUERY 
VALUES ('"&amp;PSAUTHITEM_AU!$B$1 &amp; DATA!A449&amp;IF(ISEVEN(DATA!J430),"_C' ,","_AC', ")&amp;"(SELECT VERSION FROM SYSADM.PSVERSION WHERE OBJECTTYPENAME = 'CLM'), '"&amp;IF(DATA!C449=" ",DATA!A449,DATA!C449)&amp;"', 'N', 'N','N', 0, 0, 
'N', 'N','N','N', 'N', 0,0,'N', 'N','N',' ', ' ', ' ', 0);","")</f>
        <v/>
      </c>
    </row>
    <row r="453" spans="1:1" ht="12.75" customHeight="1">
      <c r="A453" s="1" t="str">
        <f>IF(AND(NOT(ISBLANK(DATA!A450)),DATA!A450&lt;&gt;DATA!A449),"INSERT INTO SYSADM.PS_SCRTY_QUERY 
VALUES ('"&amp;PSAUTHITEM_AU!$B$1 &amp; DATA!A450&amp;IF(ISEVEN(DATA!J431),"_C' ,","_AC', ")&amp;"(SELECT VERSION FROM SYSADM.PSVERSION WHERE OBJECTTYPENAME = 'CLM'), '"&amp;IF(DATA!C450=" ",DATA!A450,DATA!C450)&amp;"', 'N', 'N','N', 0, 0, 
'N', 'N','N','N', 'N', 0,0,'N', 'N','N',' ', ' ', ' ', 0);","")</f>
        <v/>
      </c>
    </row>
    <row r="454" spans="1:1" ht="12.75" customHeight="1">
      <c r="A454" s="1" t="str">
        <f>IF(AND(NOT(ISBLANK(DATA!A451)),DATA!A451&lt;&gt;DATA!A450),"INSERT INTO SYSADM.PS_SCRTY_QUERY 
VALUES ('"&amp;PSAUTHITEM_AU!$B$1 &amp; DATA!A451&amp;IF(ISEVEN(DATA!J432),"_C' ,","_AC', ")&amp;"(SELECT VERSION FROM SYSADM.PSVERSION WHERE OBJECTTYPENAME = 'CLM'), '"&amp;IF(DATA!C451=" ",DATA!A451,DATA!C451)&amp;"', 'N', 'N','N', 0, 0, 
'N', 'N','N','N', 'N', 0,0,'N', 'N','N',' ', ' ', ' ', 0);","")</f>
        <v/>
      </c>
    </row>
    <row r="455" spans="1:1" ht="12.75" customHeight="1">
      <c r="A455" s="1" t="str">
        <f>IF(AND(NOT(ISBLANK(DATA!A452)),DATA!A452&lt;&gt;DATA!A451),"INSERT INTO SYSADM.PS_SCRTY_QUERY 
VALUES ('"&amp;PSAUTHITEM_AU!$B$1 &amp; DATA!A452&amp;IF(ISEVEN(DATA!J433),"_C' ,","_AC', ")&amp;"(SELECT VERSION FROM SYSADM.PSVERSION WHERE OBJECTTYPENAME = 'CLM'), '"&amp;IF(DATA!C452=" ",DATA!A452,DATA!C452)&amp;"', 'N', 'N','N', 0, 0, 
'N', 'N','N','N', 'N', 0,0,'N', 'N','N',' ', ' ', ' ', 0);","")</f>
        <v/>
      </c>
    </row>
    <row r="456" spans="1:1" ht="12.75" customHeight="1">
      <c r="A456" s="1" t="str">
        <f>IF(AND(NOT(ISBLANK(DATA!A453)),DATA!A453&lt;&gt;DATA!A452),"INSERT INTO SYSADM.PS_SCRTY_QUERY 
VALUES ('"&amp;PSAUTHITEM_AU!$B$1 &amp; DATA!A453&amp;IF(ISEVEN(DATA!J434),"_C' ,","_AC', ")&amp;"(SELECT VERSION FROM SYSADM.PSVERSION WHERE OBJECTTYPENAME = 'CLM'), '"&amp;IF(DATA!C453=" ",DATA!A453,DATA!C453)&amp;"', 'N', 'N','N', 0, 0, 
'N', 'N','N','N', 'N', 0,0,'N', 'N','N',' ', ' ', ' ', 0);","")</f>
        <v/>
      </c>
    </row>
    <row r="457" spans="1:1" ht="12.75" customHeight="1">
      <c r="A457" s="1" t="str">
        <f>IF(AND(NOT(ISBLANK(DATA!A454)),DATA!A454&lt;&gt;DATA!A453),"INSERT INTO SYSADM.PS_SCRTY_QUERY 
VALUES ('"&amp;PSAUTHITEM_AU!$B$1 &amp; DATA!A454&amp;IF(ISEVEN(DATA!J435),"_C' ,","_AC', ")&amp;"(SELECT VERSION FROM SYSADM.PSVERSION WHERE OBJECTTYPENAME = 'CLM'), '"&amp;IF(DATA!C454=" ",DATA!A454,DATA!C454)&amp;"', 'N', 'N','N', 0, 0, 
'N', 'N','N','N', 'N', 0,0,'N', 'N','N',' ', ' ', ' ', 0);","")</f>
        <v/>
      </c>
    </row>
    <row r="458" spans="1:1" ht="12.75" customHeight="1">
      <c r="A458" s="1" t="str">
        <f>IF(AND(NOT(ISBLANK(DATA!A455)),DATA!A455&lt;&gt;DATA!A454),"INSERT INTO SYSADM.PS_SCRTY_QUERY 
VALUES ('"&amp;PSAUTHITEM_AU!$B$1 &amp; DATA!A455&amp;IF(ISEVEN(DATA!J436),"_C' ,","_AC', ")&amp;"(SELECT VERSION FROM SYSADM.PSVERSION WHERE OBJECTTYPENAME = 'CLM'), '"&amp;IF(DATA!C455=" ",DATA!A455,DATA!C455)&amp;"', 'N', 'N','N', 0, 0, 
'N', 'N','N','N', 'N', 0,0,'N', 'N','N',' ', ' ', ' ', 0);","")</f>
        <v/>
      </c>
    </row>
    <row r="459" spans="1:1" ht="12.75" customHeight="1">
      <c r="A459" s="1" t="str">
        <f>IF(AND(NOT(ISBLANK(DATA!A456)),DATA!A456&lt;&gt;DATA!A455),"INSERT INTO SYSADM.PS_SCRTY_QUERY 
VALUES ('"&amp;PSAUTHITEM_AU!$B$1 &amp; DATA!A456&amp;IF(ISEVEN(DATA!J437),"_C' ,","_AC', ")&amp;"(SELECT VERSION FROM SYSADM.PSVERSION WHERE OBJECTTYPENAME = 'CLM'), '"&amp;IF(DATA!C456=" ",DATA!A456,DATA!C456)&amp;"', 'N', 'N','N', 0, 0, 
'N', 'N','N','N', 'N', 0,0,'N', 'N','N',' ', ' ', ' ', 0);","")</f>
        <v/>
      </c>
    </row>
    <row r="460" spans="1:1" ht="12.75" customHeight="1">
      <c r="A460" s="1" t="str">
        <f>IF(AND(NOT(ISBLANK(DATA!A457)),DATA!A457&lt;&gt;DATA!A456),"INSERT INTO SYSADM.PS_SCRTY_QUERY 
VALUES ('"&amp;PSAUTHITEM_AU!$B$1 &amp; DATA!A457&amp;IF(ISEVEN(DATA!J438),"_C' ,","_AC', ")&amp;"(SELECT VERSION FROM SYSADM.PSVERSION WHERE OBJECTTYPENAME = 'CLM'), '"&amp;IF(DATA!C457=" ",DATA!A457,DATA!C457)&amp;"', 'N', 'N','N', 0, 0, 
'N', 'N','N','N', 'N', 0,0,'N', 'N','N',' ', ' ', ' ', 0);","")</f>
        <v/>
      </c>
    </row>
    <row r="461" spans="1:1" ht="12.75" customHeight="1">
      <c r="A461" s="1" t="str">
        <f>IF(AND(NOT(ISBLANK(DATA!A458)),DATA!A458&lt;&gt;DATA!A457),"INSERT INTO SYSADM.PS_SCRTY_QUERY 
VALUES ('"&amp;PSAUTHITEM_AU!$B$1 &amp; DATA!A458&amp;IF(ISEVEN(DATA!J439),"_C' ,","_AC', ")&amp;"(SELECT VERSION FROM SYSADM.PSVERSION WHERE OBJECTTYPENAME = 'CLM'), '"&amp;IF(DATA!C458=" ",DATA!A458,DATA!C458)&amp;"', 'N', 'N','N', 0, 0, 
'N', 'N','N','N', 'N', 0,0,'N', 'N','N',' ', ' ', ' ', 0);","")</f>
        <v/>
      </c>
    </row>
    <row r="462" spans="1:1" ht="12.75" customHeight="1">
      <c r="A462" s="1" t="str">
        <f>IF(AND(NOT(ISBLANK(DATA!A459)),DATA!A459&lt;&gt;DATA!A458),"INSERT INTO SYSADM.PS_SCRTY_QUERY 
VALUES ('"&amp;PSAUTHITEM_AU!$B$1 &amp; DATA!A459&amp;IF(ISEVEN(DATA!J440),"_C' ,","_AC', ")&amp;"(SELECT VERSION FROM SYSADM.PSVERSION WHERE OBJECTTYPENAME = 'CLM'), '"&amp;IF(DATA!C459=" ",DATA!A459,DATA!C459)&amp;"', 'N', 'N','N', 0, 0, 
'N', 'N','N','N', 'N', 0,0,'N', 'N','N',' ', ' ', ' ', 0);","")</f>
        <v/>
      </c>
    </row>
    <row r="463" spans="1:1" ht="12.75" customHeight="1">
      <c r="A463" s="1" t="str">
        <f>IF(AND(NOT(ISBLANK(DATA!A460)),DATA!A460&lt;&gt;DATA!A459),"INSERT INTO SYSADM.PS_SCRTY_QUERY 
VALUES ('"&amp;PSAUTHITEM_AU!$B$1 &amp; DATA!A460&amp;IF(ISEVEN(DATA!J441),"_C' ,","_AC', ")&amp;"(SELECT VERSION FROM SYSADM.PSVERSION WHERE OBJECTTYPENAME = 'CLM'), '"&amp;IF(DATA!C460=" ",DATA!A460,DATA!C460)&amp;"', 'N', 'N','N', 0, 0, 
'N', 'N','N','N', 'N', 0,0,'N', 'N','N',' ', ' ', ' ', 0);","")</f>
        <v/>
      </c>
    </row>
    <row r="464" spans="1:1" ht="12.75" customHeight="1">
      <c r="A464" s="1" t="str">
        <f>IF(AND(NOT(ISBLANK(DATA!A461)),DATA!A461&lt;&gt;DATA!A460),"INSERT INTO SYSADM.PS_SCRTY_QUERY 
VALUES ('"&amp;PSAUTHITEM_AU!$B$1 &amp; DATA!A461&amp;IF(ISEVEN(DATA!J442),"_C' ,","_AC', ")&amp;"(SELECT VERSION FROM SYSADM.PSVERSION WHERE OBJECTTYPENAME = 'CLM'), '"&amp;IF(DATA!C461=" ",DATA!A461,DATA!C461)&amp;"', 'N', 'N','N', 0, 0, 
'N', 'N','N','N', 'N', 0,0,'N', 'N','N',' ', ' ', ' ', 0);","")</f>
        <v/>
      </c>
    </row>
    <row r="465" spans="1:1" ht="12.75" customHeight="1">
      <c r="A465" s="1" t="str">
        <f>IF(AND(NOT(ISBLANK(DATA!A462)),DATA!A462&lt;&gt;DATA!A461),"INSERT INTO SYSADM.PS_SCRTY_QUERY 
VALUES ('"&amp;PSAUTHITEM_AU!$B$1 &amp; DATA!A462&amp;IF(ISEVEN(DATA!J443),"_C' ,","_AC', ")&amp;"(SELECT VERSION FROM SYSADM.PSVERSION WHERE OBJECTTYPENAME = 'CLM'), '"&amp;IF(DATA!C462=" ",DATA!A462,DATA!C462)&amp;"', 'N', 'N','N', 0, 0, 
'N', 'N','N','N', 'N', 0,0,'N', 'N','N',' ', ' ', ' ', 0);","")</f>
        <v/>
      </c>
    </row>
    <row r="466" spans="1:1" ht="12.75" customHeight="1">
      <c r="A466" s="1" t="str">
        <f>IF(AND(NOT(ISBLANK(DATA!A463)),DATA!A463&lt;&gt;DATA!A462),"INSERT INTO SYSADM.PS_SCRTY_QUERY 
VALUES ('"&amp;PSAUTHITEM_AU!$B$1 &amp; DATA!A463&amp;IF(ISEVEN(DATA!J444),"_C' ,","_AC', ")&amp;"(SELECT VERSION FROM SYSADM.PSVERSION WHERE OBJECTTYPENAME = 'CLM'), '"&amp;IF(DATA!C463=" ",DATA!A463,DATA!C463)&amp;"', 'N', 'N','N', 0, 0, 
'N', 'N','N','N', 'N', 0,0,'N', 'N','N',' ', ' ', ' ', 0);","")</f>
        <v/>
      </c>
    </row>
    <row r="467" spans="1:1" ht="12.75" customHeight="1">
      <c r="A467" s="1" t="str">
        <f>IF(AND(NOT(ISBLANK(DATA!A464)),DATA!A464&lt;&gt;DATA!A463),"INSERT INTO SYSADM.PS_SCRTY_QUERY 
VALUES ('"&amp;PSAUTHITEM_AU!$B$1 &amp; DATA!A464&amp;IF(ISEVEN(DATA!J445),"_C' ,","_AC', ")&amp;"(SELECT VERSION FROM SYSADM.PSVERSION WHERE OBJECTTYPENAME = 'CLM'), '"&amp;IF(DATA!C464=" ",DATA!A464,DATA!C464)&amp;"', 'N', 'N','N', 0, 0, 
'N', 'N','N','N', 'N', 0,0,'N', 'N','N',' ', ' ', ' ', 0);","")</f>
        <v/>
      </c>
    </row>
    <row r="468" spans="1:1" ht="12.75" customHeight="1">
      <c r="A468" s="1" t="str">
        <f>IF(AND(NOT(ISBLANK(DATA!A465)),DATA!A465&lt;&gt;DATA!A464),"INSERT INTO SYSADM.PS_SCRTY_QUERY 
VALUES ('"&amp;PSAUTHITEM_AU!$B$1 &amp; DATA!A465&amp;IF(ISEVEN(DATA!J446),"_C' ,","_AC', ")&amp;"(SELECT VERSION FROM SYSADM.PSVERSION WHERE OBJECTTYPENAME = 'CLM'), '"&amp;IF(DATA!C465=" ",DATA!A465,DATA!C465)&amp;"', 'N', 'N','N', 0, 0, 
'N', 'N','N','N', 'N', 0,0,'N', 'N','N',' ', ' ', ' ', 0);","")</f>
        <v/>
      </c>
    </row>
    <row r="469" spans="1:1" ht="12.75" customHeight="1">
      <c r="A469" s="1" t="str">
        <f>IF(AND(NOT(ISBLANK(DATA!A466)),DATA!A466&lt;&gt;DATA!A465),"INSERT INTO SYSADM.PS_SCRTY_QUERY 
VALUES ('"&amp;PSAUTHITEM_AU!$B$1 &amp; DATA!A466&amp;IF(ISEVEN(DATA!J447),"_C' ,","_AC', ")&amp;"(SELECT VERSION FROM SYSADM.PSVERSION WHERE OBJECTTYPENAME = 'CLM'), '"&amp;IF(DATA!C466=" ",DATA!A466,DATA!C466)&amp;"', 'N', 'N','N', 0, 0, 
'N', 'N','N','N', 'N', 0,0,'N', 'N','N',' ', ' ', ' ', 0);","")</f>
        <v/>
      </c>
    </row>
    <row r="470" spans="1:1" ht="12.75" customHeight="1">
      <c r="A470" s="1" t="str">
        <f>IF(AND(NOT(ISBLANK(DATA!A467)),DATA!A467&lt;&gt;DATA!A466),"INSERT INTO SYSADM.PS_SCRTY_QUERY 
VALUES ('"&amp;PSAUTHITEM_AU!$B$1 &amp; DATA!A467&amp;IF(ISEVEN(DATA!J448),"_C' ,","_AC', ")&amp;"(SELECT VERSION FROM SYSADM.PSVERSION WHERE OBJECTTYPENAME = 'CLM'), '"&amp;IF(DATA!C467=" ",DATA!A467,DATA!C467)&amp;"', 'N', 'N','N', 0, 0, 
'N', 'N','N','N', 'N', 0,0,'N', 'N','N',' ', ' ', ' ', 0);","")</f>
        <v/>
      </c>
    </row>
    <row r="471" spans="1:1" ht="12.75" customHeight="1">
      <c r="A471" s="1" t="str">
        <f>IF(AND(NOT(ISBLANK(DATA!A468)),DATA!A468&lt;&gt;DATA!A467),"INSERT INTO SYSADM.PS_SCRTY_QUERY 
VALUES ('"&amp;PSAUTHITEM_AU!$B$1 &amp; DATA!A468&amp;IF(ISEVEN(DATA!J449),"_C' ,","_AC', ")&amp;"(SELECT VERSION FROM SYSADM.PSVERSION WHERE OBJECTTYPENAME = 'CLM'), '"&amp;IF(DATA!C468=" ",DATA!A468,DATA!C468)&amp;"', 'N', 'N','N', 0, 0, 
'N', 'N','N','N', 'N', 0,0,'N', 'N','N',' ', ' ', ' ', 0);","")</f>
        <v/>
      </c>
    </row>
    <row r="472" spans="1:1" ht="12.75" customHeight="1">
      <c r="A472" s="1" t="str">
        <f>IF(AND(NOT(ISBLANK(DATA!A469)),DATA!A469&lt;&gt;DATA!A468),"INSERT INTO SYSADM.PS_SCRTY_QUERY 
VALUES ('"&amp;PSAUTHITEM_AU!$B$1 &amp; DATA!A469&amp;IF(ISEVEN(DATA!J450),"_C' ,","_AC', ")&amp;"(SELECT VERSION FROM SYSADM.PSVERSION WHERE OBJECTTYPENAME = 'CLM'), '"&amp;IF(DATA!C469=" ",DATA!A469,DATA!C469)&amp;"', 'N', 'N','N', 0, 0, 
'N', 'N','N','N', 'N', 0,0,'N', 'N','N',' ', ' ', ' ', 0);","")</f>
        <v/>
      </c>
    </row>
    <row r="473" spans="1:1" ht="12.75" customHeight="1">
      <c r="A473" s="1" t="str">
        <f>IF(AND(NOT(ISBLANK(DATA!A470)),DATA!A470&lt;&gt;DATA!A469),"INSERT INTO SYSADM.PS_SCRTY_QUERY 
VALUES ('"&amp;PSAUTHITEM_AU!$B$1 &amp; DATA!A470&amp;IF(ISEVEN(DATA!J451),"_C' ,","_AC', ")&amp;"(SELECT VERSION FROM SYSADM.PSVERSION WHERE OBJECTTYPENAME = 'CLM'), '"&amp;IF(DATA!C470=" ",DATA!A470,DATA!C470)&amp;"', 'N', 'N','N', 0, 0, 
'N', 'N','N','N', 'N', 0,0,'N', 'N','N',' ', ' ', ' ', 0);","")</f>
        <v/>
      </c>
    </row>
    <row r="474" spans="1:1" ht="12.75" customHeight="1">
      <c r="A474" s="1" t="str">
        <f>IF(AND(NOT(ISBLANK(DATA!A471)),DATA!A471&lt;&gt;DATA!A470),"INSERT INTO SYSADM.PS_SCRTY_QUERY 
VALUES ('"&amp;PSAUTHITEM_AU!$B$1 &amp; DATA!A471&amp;IF(ISEVEN(DATA!J452),"_C' ,","_AC', ")&amp;"(SELECT VERSION FROM SYSADM.PSVERSION WHERE OBJECTTYPENAME = 'CLM'), '"&amp;IF(DATA!C471=" ",DATA!A471,DATA!C471)&amp;"', 'N', 'N','N', 0, 0, 
'N', 'N','N','N', 'N', 0,0,'N', 'N','N',' ', ' ', ' ', 0);","")</f>
        <v/>
      </c>
    </row>
    <row r="475" spans="1:1" ht="12.75" customHeight="1">
      <c r="A475" s="1" t="str">
        <f>IF(AND(NOT(ISBLANK(DATA!A472)),DATA!A472&lt;&gt;DATA!A471),"INSERT INTO SYSADM.PS_SCRTY_QUERY 
VALUES ('"&amp;PSAUTHITEM_AU!$B$1 &amp; DATA!A472&amp;IF(ISEVEN(DATA!J453),"_C' ,","_AC', ")&amp;"(SELECT VERSION FROM SYSADM.PSVERSION WHERE OBJECTTYPENAME = 'CLM'), '"&amp;IF(DATA!C472=" ",DATA!A472,DATA!C472)&amp;"', 'N', 'N','N', 0, 0, 
'N', 'N','N','N', 'N', 0,0,'N', 'N','N',' ', ' ', ' ', 0);","")</f>
        <v/>
      </c>
    </row>
    <row r="476" spans="1:1" ht="12.75" customHeight="1">
      <c r="A476" s="1" t="str">
        <f>IF(AND(NOT(ISBLANK(DATA!A473)),DATA!A473&lt;&gt;DATA!A472),"INSERT INTO SYSADM.PS_SCRTY_QUERY 
VALUES ('"&amp;PSAUTHITEM_AU!$B$1 &amp; DATA!A473&amp;IF(ISEVEN(DATA!J454),"_C' ,","_AC', ")&amp;"(SELECT VERSION FROM SYSADM.PSVERSION WHERE OBJECTTYPENAME = 'CLM'), '"&amp;IF(DATA!C473=" ",DATA!A473,DATA!C473)&amp;"', 'N', 'N','N', 0, 0, 
'N', 'N','N','N', 'N', 0,0,'N', 'N','N',' ', ' ', ' ', 0);","")</f>
        <v/>
      </c>
    </row>
    <row r="477" spans="1:1" ht="12.75" customHeight="1">
      <c r="A477" s="1" t="str">
        <f>IF(AND(NOT(ISBLANK(DATA!A474)),DATA!A474&lt;&gt;DATA!A473),"INSERT INTO SYSADM.PS_SCRTY_QUERY 
VALUES ('"&amp;PSAUTHITEM_AU!$B$1 &amp; DATA!A474&amp;IF(ISEVEN(DATA!J455),"_C' ,","_AC', ")&amp;"(SELECT VERSION FROM SYSADM.PSVERSION WHERE OBJECTTYPENAME = 'CLM'), '"&amp;IF(DATA!C474=" ",DATA!A474,DATA!C474)&amp;"', 'N', 'N','N', 0, 0, 
'N', 'N','N','N', 'N', 0,0,'N', 'N','N',' ', ' ', ' ', 0);","")</f>
        <v/>
      </c>
    </row>
    <row r="478" spans="1:1" ht="12.75" customHeight="1">
      <c r="A478" s="1" t="str">
        <f>IF(AND(NOT(ISBLANK(DATA!A475)),DATA!A475&lt;&gt;DATA!A474),"INSERT INTO SYSADM.PS_SCRTY_QUERY 
VALUES ('"&amp;PSAUTHITEM_AU!$B$1 &amp; DATA!A475&amp;IF(ISEVEN(DATA!J456),"_C' ,","_AC', ")&amp;"(SELECT VERSION FROM SYSADM.PSVERSION WHERE OBJECTTYPENAME = 'CLM'), '"&amp;IF(DATA!C475=" ",DATA!A475,DATA!C475)&amp;"', 'N', 'N','N', 0, 0, 
'N', 'N','N','N', 'N', 0,0,'N', 'N','N',' ', ' ', ' ', 0);","")</f>
        <v/>
      </c>
    </row>
    <row r="479" spans="1:1" ht="12.75" customHeight="1">
      <c r="A479" s="1" t="str">
        <f>IF(AND(NOT(ISBLANK(DATA!A476)),DATA!A476&lt;&gt;DATA!A475),"INSERT INTO SYSADM.PS_SCRTY_QUERY 
VALUES ('"&amp;PSAUTHITEM_AU!$B$1 &amp; DATA!A476&amp;IF(ISEVEN(DATA!J457),"_C' ,","_AC', ")&amp;"(SELECT VERSION FROM SYSADM.PSVERSION WHERE OBJECTTYPENAME = 'CLM'), '"&amp;IF(DATA!C476=" ",DATA!A476,DATA!C476)&amp;"', 'N', 'N','N', 0, 0, 
'N', 'N','N','N', 'N', 0,0,'N', 'N','N',' ', ' ', ' ', 0);","")</f>
        <v/>
      </c>
    </row>
    <row r="480" spans="1:1" ht="12.75" customHeight="1">
      <c r="A480" s="1" t="str">
        <f>IF(AND(NOT(ISBLANK(DATA!A477)),DATA!A477&lt;&gt;DATA!A476),"INSERT INTO SYSADM.PS_SCRTY_QUERY 
VALUES ('"&amp;PSAUTHITEM_AU!$B$1 &amp; DATA!A477&amp;IF(ISEVEN(DATA!J458),"_C' ,","_AC', ")&amp;"(SELECT VERSION FROM SYSADM.PSVERSION WHERE OBJECTTYPENAME = 'CLM'), '"&amp;IF(DATA!C477=" ",DATA!A477,DATA!C477)&amp;"', 'N', 'N','N', 0, 0, 
'N', 'N','N','N', 'N', 0,0,'N', 'N','N',' ', ' ', ' ', 0);","")</f>
        <v/>
      </c>
    </row>
    <row r="481" spans="1:1" ht="12.75" customHeight="1">
      <c r="A481" s="1" t="str">
        <f>IF(AND(NOT(ISBLANK(DATA!A478)),DATA!A478&lt;&gt;DATA!A477),"INSERT INTO SYSADM.PS_SCRTY_QUERY 
VALUES ('"&amp;PSAUTHITEM_AU!$B$1 &amp; DATA!A478&amp;IF(ISEVEN(DATA!J459),"_C' ,","_AC', ")&amp;"(SELECT VERSION FROM SYSADM.PSVERSION WHERE OBJECTTYPENAME = 'CLM'), '"&amp;IF(DATA!C478=" ",DATA!A478,DATA!C478)&amp;"', 'N', 'N','N', 0, 0, 
'N', 'N','N','N', 'N', 0,0,'N', 'N','N',' ', ' ', ' ', 0);","")</f>
        <v/>
      </c>
    </row>
    <row r="482" spans="1:1" ht="12.75" customHeight="1">
      <c r="A482" s="1" t="str">
        <f>IF(AND(NOT(ISBLANK(DATA!A479)),DATA!A479&lt;&gt;DATA!A478),"INSERT INTO SYSADM.PS_SCRTY_QUERY 
VALUES ('"&amp;PSAUTHITEM_AU!$B$1 &amp; DATA!A479&amp;IF(ISEVEN(DATA!J460),"_C' ,","_AC', ")&amp;"(SELECT VERSION FROM SYSADM.PSVERSION WHERE OBJECTTYPENAME = 'CLM'), '"&amp;IF(DATA!C479=" ",DATA!A479,DATA!C479)&amp;"', 'N', 'N','N', 0, 0, 
'N', 'N','N','N', 'N', 0,0,'N', 'N','N',' ', ' ', ' ', 0);","")</f>
        <v/>
      </c>
    </row>
    <row r="483" spans="1:1" ht="12.75" customHeight="1">
      <c r="A483" s="1" t="str">
        <f>IF(AND(NOT(ISBLANK(DATA!A480)),DATA!A480&lt;&gt;DATA!A479),"INSERT INTO SYSADM.PS_SCRTY_QUERY 
VALUES ('"&amp;PSAUTHITEM_AU!$B$1 &amp; DATA!A480&amp;IF(ISEVEN(DATA!J461),"_C' ,","_AC', ")&amp;"(SELECT VERSION FROM SYSADM.PSVERSION WHERE OBJECTTYPENAME = 'CLM'), '"&amp;IF(DATA!C480=" ",DATA!A480,DATA!C480)&amp;"', 'N', 'N','N', 0, 0, 
'N', 'N','N','N', 'N', 0,0,'N', 'N','N',' ', ' ', ' ', 0);","")</f>
        <v/>
      </c>
    </row>
    <row r="484" spans="1:1" ht="12.75" customHeight="1">
      <c r="A484" s="1" t="str">
        <f>IF(AND(NOT(ISBLANK(DATA!A481)),DATA!A481&lt;&gt;DATA!A480),"INSERT INTO SYSADM.PS_SCRTY_QUERY 
VALUES ('"&amp;PSAUTHITEM_AU!$B$1 &amp; DATA!A481&amp;IF(ISEVEN(DATA!J462),"_C' ,","_AC', ")&amp;"(SELECT VERSION FROM SYSADM.PSVERSION WHERE OBJECTTYPENAME = 'CLM'), '"&amp;IF(DATA!C481=" ",DATA!A481,DATA!C481)&amp;"', 'N', 'N','N', 0, 0, 
'N', 'N','N','N', 'N', 0,0,'N', 'N','N',' ', ' ', ' ', 0);","")</f>
        <v/>
      </c>
    </row>
    <row r="485" spans="1:1" ht="12.75" customHeight="1">
      <c r="A485" s="1" t="str">
        <f>IF(AND(NOT(ISBLANK(DATA!A482)),DATA!A482&lt;&gt;DATA!A481),"INSERT INTO SYSADM.PS_SCRTY_QUERY 
VALUES ('"&amp;PSAUTHITEM_AU!$B$1 &amp; DATA!A482&amp;IF(ISEVEN(DATA!J463),"_C' ,","_AC', ")&amp;"(SELECT VERSION FROM SYSADM.PSVERSION WHERE OBJECTTYPENAME = 'CLM'), '"&amp;IF(DATA!C482=" ",DATA!A482,DATA!C482)&amp;"', 'N', 'N','N', 0, 0, 
'N', 'N','N','N', 'N', 0,0,'N', 'N','N',' ', ' ', ' ', 0);","")</f>
        <v/>
      </c>
    </row>
    <row r="486" spans="1:1" ht="12.75" customHeight="1">
      <c r="A486" s="1" t="str">
        <f>IF(AND(NOT(ISBLANK(DATA!A483)),DATA!A483&lt;&gt;DATA!A482),"INSERT INTO SYSADM.PS_SCRTY_QUERY 
VALUES ('"&amp;PSAUTHITEM_AU!$B$1 &amp; DATA!A483&amp;IF(ISEVEN(DATA!J464),"_C' ,","_AC', ")&amp;"(SELECT VERSION FROM SYSADM.PSVERSION WHERE OBJECTTYPENAME = 'CLM'), '"&amp;IF(DATA!C483=" ",DATA!A483,DATA!C483)&amp;"', 'N', 'N','N', 0, 0, 
'N', 'N','N','N', 'N', 0,0,'N', 'N','N',' ', ' ', ' ', 0);","")</f>
        <v/>
      </c>
    </row>
    <row r="487" spans="1:1" ht="12.75" customHeight="1">
      <c r="A487" s="1" t="str">
        <f>IF(AND(NOT(ISBLANK(DATA!A484)),DATA!A484&lt;&gt;DATA!A483),"INSERT INTO SYSADM.PS_SCRTY_QUERY 
VALUES ('"&amp;PSAUTHITEM_AU!$B$1 &amp; DATA!A484&amp;IF(ISEVEN(DATA!J465),"_C' ,","_AC', ")&amp;"(SELECT VERSION FROM SYSADM.PSVERSION WHERE OBJECTTYPENAME = 'CLM'), '"&amp;IF(DATA!C484=" ",DATA!A484,DATA!C484)&amp;"', 'N', 'N','N', 0, 0, 
'N', 'N','N','N', 'N', 0,0,'N', 'N','N',' ', ' ', ' ', 0);","")</f>
        <v/>
      </c>
    </row>
    <row r="488" spans="1:1" ht="12.75" customHeight="1">
      <c r="A488" s="1" t="str">
        <f>IF(AND(NOT(ISBLANK(DATA!A485)),DATA!A485&lt;&gt;DATA!A484),"INSERT INTO SYSADM.PS_SCRTY_QUERY 
VALUES ('"&amp;PSAUTHITEM_AU!$B$1 &amp; DATA!A485&amp;IF(ISEVEN(DATA!J466),"_C' ,","_AC', ")&amp;"(SELECT VERSION FROM SYSADM.PSVERSION WHERE OBJECTTYPENAME = 'CLM'), '"&amp;IF(DATA!C485=" ",DATA!A485,DATA!C485)&amp;"', 'N', 'N','N', 0, 0, 
'N', 'N','N','N', 'N', 0,0,'N', 'N','N',' ', ' ', ' ', 0);","")</f>
        <v/>
      </c>
    </row>
    <row r="489" spans="1:1" ht="12.75" customHeight="1">
      <c r="A489" s="1" t="str">
        <f>IF(AND(NOT(ISBLANK(DATA!A486)),DATA!A486&lt;&gt;DATA!A485),"INSERT INTO SYSADM.PS_SCRTY_QUERY 
VALUES ('"&amp;PSAUTHITEM_AU!$B$1 &amp; DATA!A486&amp;IF(ISEVEN(DATA!J467),"_C' ,","_AC', ")&amp;"(SELECT VERSION FROM SYSADM.PSVERSION WHERE OBJECTTYPENAME = 'CLM'), '"&amp;IF(DATA!C486=" ",DATA!A486,DATA!C486)&amp;"', 'N', 'N','N', 0, 0, 
'N', 'N','N','N', 'N', 0,0,'N', 'N','N',' ', ' ', ' ', 0);","")</f>
        <v/>
      </c>
    </row>
    <row r="490" spans="1:1" ht="12.75" customHeight="1">
      <c r="A490" s="1" t="str">
        <f>IF(AND(NOT(ISBLANK(DATA!A487)),DATA!A487&lt;&gt;DATA!A486),"INSERT INTO SYSADM.PS_SCRTY_QUERY 
VALUES ('"&amp;PSAUTHITEM_AU!$B$1 &amp; DATA!A487&amp;IF(ISEVEN(DATA!J468),"_C' ,","_AC', ")&amp;"(SELECT VERSION FROM SYSADM.PSVERSION WHERE OBJECTTYPENAME = 'CLM'), '"&amp;IF(DATA!C487=" ",DATA!A487,DATA!C487)&amp;"', 'N', 'N','N', 0, 0, 
'N', 'N','N','N', 'N', 0,0,'N', 'N','N',' ', ' ', ' ', 0);","")</f>
        <v/>
      </c>
    </row>
    <row r="491" spans="1:1" ht="12.75" customHeight="1">
      <c r="A491" s="1" t="str">
        <f>IF(AND(NOT(ISBLANK(DATA!A488)),DATA!A488&lt;&gt;DATA!A487),"INSERT INTO SYSADM.PS_SCRTY_QUERY 
VALUES ('"&amp;PSAUTHITEM_AU!$B$1 &amp; DATA!A488&amp;IF(ISEVEN(DATA!J469),"_C' ,","_AC', ")&amp;"(SELECT VERSION FROM SYSADM.PSVERSION WHERE OBJECTTYPENAME = 'CLM'), '"&amp;IF(DATA!C488=" ",DATA!A488,DATA!C488)&amp;"', 'N', 'N','N', 0, 0, 
'N', 'N','N','N', 'N', 0,0,'N', 'N','N',' ', ' ', ' ', 0);","")</f>
        <v/>
      </c>
    </row>
    <row r="492" spans="1:1" ht="12.75" customHeight="1">
      <c r="A492" s="1" t="str">
        <f>IF(AND(NOT(ISBLANK(DATA!A489)),DATA!A489&lt;&gt;DATA!A488),"INSERT INTO SYSADM.PS_SCRTY_QUERY 
VALUES ('"&amp;PSAUTHITEM_AU!$B$1 &amp; DATA!A489&amp;IF(ISEVEN(DATA!J470),"_C' ,","_AC', ")&amp;"(SELECT VERSION FROM SYSADM.PSVERSION WHERE OBJECTTYPENAME = 'CLM'), '"&amp;IF(DATA!C489=" ",DATA!A489,DATA!C489)&amp;"', 'N', 'N','N', 0, 0, 
'N', 'N','N','N', 'N', 0,0,'N', 'N','N',' ', ' ', ' ', 0);","")</f>
        <v/>
      </c>
    </row>
    <row r="493" spans="1:1" ht="12.75" customHeight="1">
      <c r="A493" s="1" t="str">
        <f>IF(AND(NOT(ISBLANK(DATA!A490)),DATA!A490&lt;&gt;DATA!A489),"INSERT INTO SYSADM.PS_SCRTY_QUERY 
VALUES ('"&amp;PSAUTHITEM_AU!$B$1 &amp; DATA!A490&amp;IF(ISEVEN(DATA!J471),"_C' ,","_AC', ")&amp;"(SELECT VERSION FROM SYSADM.PSVERSION WHERE OBJECTTYPENAME = 'CLM'), '"&amp;IF(DATA!C490=" ",DATA!A490,DATA!C490)&amp;"', 'N', 'N','N', 0, 0, 
'N', 'N','N','N', 'N', 0,0,'N', 'N','N',' ', ' ', ' ', 0);","")</f>
        <v/>
      </c>
    </row>
    <row r="494" spans="1:1" ht="12.75" customHeight="1">
      <c r="A494" s="1" t="str">
        <f>IF(AND(NOT(ISBLANK(DATA!A491)),DATA!A491&lt;&gt;DATA!A490),"INSERT INTO SYSADM.PS_SCRTY_QUERY 
VALUES ('"&amp;PSAUTHITEM_AU!$B$1 &amp; DATA!A491&amp;IF(ISEVEN(DATA!J472),"_C' ,","_AC', ")&amp;"(SELECT VERSION FROM SYSADM.PSVERSION WHERE OBJECTTYPENAME = 'CLM'), '"&amp;IF(DATA!C491=" ",DATA!A491,DATA!C491)&amp;"', 'N', 'N','N', 0, 0, 
'N', 'N','N','N', 'N', 0,0,'N', 'N','N',' ', ' ', ' ', 0);","")</f>
        <v/>
      </c>
    </row>
    <row r="495" spans="1:1" ht="12.75" customHeight="1">
      <c r="A495" s="1" t="str">
        <f>IF(AND(NOT(ISBLANK(DATA!A492)),DATA!A492&lt;&gt;DATA!A491),"INSERT INTO SYSADM.PS_SCRTY_QUERY 
VALUES ('"&amp;PSAUTHITEM_AU!$B$1 &amp; DATA!A492&amp;IF(ISEVEN(DATA!J473),"_C' ,","_AC', ")&amp;"(SELECT VERSION FROM SYSADM.PSVERSION WHERE OBJECTTYPENAME = 'CLM'), '"&amp;IF(DATA!C492=" ",DATA!A492,DATA!C492)&amp;"', 'N', 'N','N', 0, 0, 
'N', 'N','N','N', 'N', 0,0,'N', 'N','N',' ', ' ', ' ', 0);","")</f>
        <v/>
      </c>
    </row>
    <row r="496" spans="1:1" ht="12.75" customHeight="1">
      <c r="A496" s="1" t="str">
        <f>IF(AND(NOT(ISBLANK(DATA!A493)),DATA!A493&lt;&gt;DATA!A492),"INSERT INTO SYSADM.PS_SCRTY_QUERY 
VALUES ('"&amp;PSAUTHITEM_AU!$B$1 &amp; DATA!A493&amp;IF(ISEVEN(DATA!J474),"_C' ,","_AC', ")&amp;"(SELECT VERSION FROM SYSADM.PSVERSION WHERE OBJECTTYPENAME = 'CLM'), '"&amp;IF(DATA!C493=" ",DATA!A493,DATA!C493)&amp;"', 'N', 'N','N', 0, 0, 
'N', 'N','N','N', 'N', 0,0,'N', 'N','N',' ', ' ', ' ', 0);","")</f>
        <v/>
      </c>
    </row>
    <row r="497" spans="1:1" ht="12.75" customHeight="1">
      <c r="A497" s="1" t="str">
        <f>IF(AND(NOT(ISBLANK(DATA!A494)),DATA!A494&lt;&gt;DATA!A493),"INSERT INTO SYSADM.PS_SCRTY_QUERY 
VALUES ('"&amp;PSAUTHITEM_AU!$B$1 &amp; DATA!A494&amp;IF(ISEVEN(DATA!J475),"_C' ,","_AC', ")&amp;"(SELECT VERSION FROM SYSADM.PSVERSION WHERE OBJECTTYPENAME = 'CLM'), '"&amp;IF(DATA!C494=" ",DATA!A494,DATA!C494)&amp;"', 'N', 'N','N', 0, 0, 
'N', 'N','N','N', 'N', 0,0,'N', 'N','N',' ', ' ', ' ', 0);","")</f>
        <v/>
      </c>
    </row>
    <row r="498" spans="1:1" ht="12.75" customHeight="1">
      <c r="A498" s="1" t="str">
        <f>IF(AND(NOT(ISBLANK(DATA!A495)),DATA!A495&lt;&gt;DATA!A494),"INSERT INTO SYSADM.PS_SCRTY_QUERY 
VALUES ('"&amp;PSAUTHITEM_AU!$B$1 &amp; DATA!A495&amp;IF(ISEVEN(DATA!J476),"_C' ,","_AC', ")&amp;"(SELECT VERSION FROM SYSADM.PSVERSION WHERE OBJECTTYPENAME = 'CLM'), '"&amp;IF(DATA!C495=" ",DATA!A495,DATA!C495)&amp;"', 'N', 'N','N', 0, 0, 
'N', 'N','N','N', 'N', 0,0,'N', 'N','N',' ', ' ', ' ', 0);","")</f>
        <v/>
      </c>
    </row>
    <row r="499" spans="1:1" ht="12.75" customHeight="1">
      <c r="A499" s="1" t="str">
        <f>IF(AND(NOT(ISBLANK(DATA!A496)),DATA!A496&lt;&gt;DATA!A495),"INSERT INTO SYSADM.PS_SCRTY_QUERY 
VALUES ('"&amp;PSAUTHITEM_AU!$B$1 &amp; DATA!A496&amp;IF(ISEVEN(DATA!J477),"_C' ,","_AC', ")&amp;"(SELECT VERSION FROM SYSADM.PSVERSION WHERE OBJECTTYPENAME = 'CLM'), '"&amp;IF(DATA!C496=" ",DATA!A496,DATA!C496)&amp;"', 'N', 'N','N', 0, 0, 
'N', 'N','N','N', 'N', 0,0,'N', 'N','N',' ', ' ', ' ', 0);","")</f>
        <v/>
      </c>
    </row>
    <row r="500" spans="1:1" ht="12.75" customHeight="1">
      <c r="A500" s="1" t="str">
        <f>IF(AND(NOT(ISBLANK(DATA!A497)),DATA!A497&lt;&gt;DATA!A496),"INSERT INTO SYSADM.PS_SCRTY_QUERY 
VALUES ('"&amp;PSAUTHITEM_AU!$B$1 &amp; DATA!A497&amp;IF(ISEVEN(DATA!J478),"_C' ,","_AC', ")&amp;"(SELECT VERSION FROM SYSADM.PSVERSION WHERE OBJECTTYPENAME = 'CLM'), '"&amp;IF(DATA!C497=" ",DATA!A497,DATA!C497)&amp;"', 'N', 'N','N', 0, 0, 
'N', 'N','N','N', 'N', 0,0,'N', 'N','N',' ', ' ', ' ', 0);","")</f>
        <v/>
      </c>
    </row>
    <row r="501" spans="1:1" ht="12.75" customHeight="1">
      <c r="A501" s="1" t="str">
        <f>IF(AND(NOT(ISBLANK(DATA!A498)),DATA!A498&lt;&gt;DATA!A497),"INSERT INTO SYSADM.PS_SCRTY_QUERY 
VALUES ('"&amp;PSAUTHITEM_AU!$B$1 &amp; DATA!A498&amp;IF(ISEVEN(DATA!J479),"_C' ,","_AC', ")&amp;"(SELECT VERSION FROM SYSADM.PSVERSION WHERE OBJECTTYPENAME = 'CLM'), '"&amp;IF(DATA!C498=" ",DATA!A498,DATA!C498)&amp;"', 'N', 'N','N', 0, 0, 
'N', 'N','N','N', 'N', 0,0,'N', 'N','N',' ', ' ', ' ', 0);","")</f>
        <v/>
      </c>
    </row>
    <row r="502" spans="1:1" ht="12.75" customHeight="1">
      <c r="A502" s="1" t="str">
        <f>IF(AND(NOT(ISBLANK(DATA!A499)),DATA!A499&lt;&gt;DATA!A498),"INSERT INTO SYSADM.PS_SCRTY_QUERY 
VALUES ('"&amp;PSAUTHITEM_AU!$B$1 &amp; DATA!A499&amp;IF(ISEVEN(DATA!J480),"_C' ,","_AC', ")&amp;"(SELECT VERSION FROM SYSADM.PSVERSION WHERE OBJECTTYPENAME = 'CLM'), '"&amp;IF(DATA!C499=" ",DATA!A499,DATA!C499)&amp;"', 'N', 'N','N', 0, 0, 
'N', 'N','N','N', 'N', 0,0,'N', 'N','N',' ', ' ', ' ', 0);","")</f>
        <v/>
      </c>
    </row>
    <row r="503" spans="1:1" ht="12.75" customHeight="1">
      <c r="A503" s="1" t="str">
        <f>IF(AND(NOT(ISBLANK(DATA!A500)),DATA!A500&lt;&gt;DATA!A499),"INSERT INTO SYSADM.PS_SCRTY_QUERY 
VALUES ('"&amp;PSAUTHITEM_AU!$B$1 &amp; DATA!A500&amp;IF(ISEVEN(DATA!J481),"_C' ,","_AC', ")&amp;"(SELECT VERSION FROM SYSADM.PSVERSION WHERE OBJECTTYPENAME = 'CLM'), '"&amp;IF(DATA!C500=" ",DATA!A500,DATA!C500)&amp;"', 'N', 'N','N', 0, 0, 
'N', 'N','N','N', 'N', 0,0,'N', 'N','N',' ', ' ', ' ', 0);","")</f>
        <v/>
      </c>
    </row>
    <row r="504" spans="1:1" ht="12.75" customHeight="1">
      <c r="A504" s="1" t="str">
        <f>IF(AND(NOT(ISBLANK(DATA!A501)),DATA!A501&lt;&gt;DATA!A500),"INSERT INTO SYSADM.PS_SCRTY_QUERY 
VALUES ('"&amp;PSAUTHITEM_AU!$B$1 &amp; DATA!A501&amp;IF(ISEVEN(DATA!J482),"_C' ,","_AC', ")&amp;"(SELECT VERSION FROM SYSADM.PSVERSION WHERE OBJECTTYPENAME = 'CLM'), '"&amp;IF(DATA!C501=" ",DATA!A501,DATA!C501)&amp;"', 'N', 'N','N', 0, 0, 
'N', 'N','N','N', 'N', 0,0,'N', 'N','N',' ', ' ', ' ', 0);","")</f>
        <v/>
      </c>
    </row>
    <row r="505" spans="1:1" ht="12.75" customHeight="1">
      <c r="A505" s="1" t="str">
        <f>IF(AND(NOT(ISBLANK(DATA!A502)),DATA!A502&lt;&gt;DATA!A501),"INSERT INTO SYSADM.PS_SCRTY_QUERY 
VALUES ('"&amp;PSAUTHITEM_AU!$B$1 &amp; DATA!A502&amp;IF(ISEVEN(DATA!J483),"_C' ,","_AC', ")&amp;"(SELECT VERSION FROM SYSADM.PSVERSION WHERE OBJECTTYPENAME = 'CLM'), '"&amp;IF(DATA!C502=" ",DATA!A502,DATA!C502)&amp;"', 'N', 'N','N', 0, 0, 
'N', 'N','N','N', 'N', 0,0,'N', 'N','N',' ', ' ', ' ', 0);","")</f>
        <v/>
      </c>
    </row>
    <row r="506" spans="1:1" ht="12.75" customHeight="1">
      <c r="A506" s="1" t="str">
        <f>IF(AND(NOT(ISBLANK(DATA!A503)),DATA!A503&lt;&gt;DATA!A502),"INSERT INTO SYSADM.PS_SCRTY_QUERY 
VALUES ('"&amp;PSAUTHITEM_AU!$B$1 &amp; DATA!A503&amp;IF(ISEVEN(DATA!J484),"_C' ,","_AC', ")&amp;"(SELECT VERSION FROM SYSADM.PSVERSION WHERE OBJECTTYPENAME = 'CLM'), '"&amp;IF(DATA!C503=" ",DATA!A503,DATA!C503)&amp;"', 'N', 'N','N', 0, 0, 
'N', 'N','N','N', 'N', 0,0,'N', 'N','N',' ', ' ', ' ', 0);","")</f>
        <v/>
      </c>
    </row>
    <row r="507" spans="1:1" ht="12.75" customHeight="1">
      <c r="A507" s="1" t="str">
        <f>IF(AND(NOT(ISBLANK(DATA!A504)),DATA!A504&lt;&gt;DATA!A503),"INSERT INTO SYSADM.PS_SCRTY_QUERY 
VALUES ('"&amp;PSAUTHITEM_AU!$B$1 &amp; DATA!A504&amp;IF(ISEVEN(DATA!J485),"_C' ,","_AC', ")&amp;"(SELECT VERSION FROM SYSADM.PSVERSION WHERE OBJECTTYPENAME = 'CLM'), '"&amp;IF(DATA!C504=" ",DATA!A504,DATA!C504)&amp;"', 'N', 'N','N', 0, 0, 
'N', 'N','N','N', 'N', 0,0,'N', 'N','N',' ', ' ', ' ', 0);","")</f>
        <v/>
      </c>
    </row>
    <row r="508" spans="1:1" ht="12.75" customHeight="1">
      <c r="A508" s="1" t="str">
        <f>IF(AND(NOT(ISBLANK(DATA!A505)),DATA!A505&lt;&gt;DATA!A504),"INSERT INTO SYSADM.PS_SCRTY_QUERY 
VALUES ('"&amp;PSAUTHITEM_AU!$B$1 &amp; DATA!A505&amp;IF(ISEVEN(DATA!J486),"_C' ,","_AC', ")&amp;"(SELECT VERSION FROM SYSADM.PSVERSION WHERE OBJECTTYPENAME = 'CLM'), '"&amp;IF(DATA!C505=" ",DATA!A505,DATA!C505)&amp;"', 'N', 'N','N', 0, 0, 
'N', 'N','N','N', 'N', 0,0,'N', 'N','N',' ', ' ', ' ', 0);","")</f>
        <v/>
      </c>
    </row>
    <row r="509" spans="1:1" ht="12.75" customHeight="1">
      <c r="A509" s="1" t="str">
        <f>IF(AND(NOT(ISBLANK(DATA!A506)),DATA!A506&lt;&gt;DATA!A505),"INSERT INTO SYSADM.PS_SCRTY_QUERY 
VALUES ('"&amp;PSAUTHITEM_AU!$B$1 &amp; DATA!A506&amp;IF(ISEVEN(DATA!J487),"_C' ,","_AC', ")&amp;"(SELECT VERSION FROM SYSADM.PSVERSION WHERE OBJECTTYPENAME = 'CLM'), '"&amp;IF(DATA!C506=" ",DATA!A506,DATA!C506)&amp;"', 'N', 'N','N', 0, 0, 
'N', 'N','N','N', 'N', 0,0,'N', 'N','N',' ', ' ', ' ', 0);","")</f>
        <v/>
      </c>
    </row>
    <row r="510" spans="1:1" ht="12.75" customHeight="1">
      <c r="A510" s="1" t="str">
        <f>IF(AND(NOT(ISBLANK(DATA!A507)),DATA!A507&lt;&gt;DATA!A506),"INSERT INTO SYSADM.PS_SCRTY_QUERY 
VALUES ('"&amp;PSAUTHITEM_AU!$B$1 &amp; DATA!A507&amp;IF(ISEVEN(DATA!J488),"_C' ,","_AC', ")&amp;"(SELECT VERSION FROM SYSADM.PSVERSION WHERE OBJECTTYPENAME = 'CLM'), '"&amp;IF(DATA!C507=" ",DATA!A507,DATA!C507)&amp;"', 'N', 'N','N', 0, 0, 
'N', 'N','N','N', 'N', 0,0,'N', 'N','N',' ', ' ', ' ', 0);","")</f>
        <v/>
      </c>
    </row>
    <row r="511" spans="1:1" ht="12.75" customHeight="1">
      <c r="A511" s="1" t="str">
        <f>IF(AND(NOT(ISBLANK(DATA!A508)),DATA!A508&lt;&gt;DATA!A507),"INSERT INTO SYSADM.PS_SCRTY_QUERY 
VALUES ('"&amp;PSAUTHITEM_AU!$B$1 &amp; DATA!A508&amp;IF(ISEVEN(DATA!J489),"_C' ,","_AC', ")&amp;"(SELECT VERSION FROM SYSADM.PSVERSION WHERE OBJECTTYPENAME = 'CLM'), '"&amp;IF(DATA!C508=" ",DATA!A508,DATA!C508)&amp;"', 'N', 'N','N', 0, 0, 
'N', 'N','N','N', 'N', 0,0,'N', 'N','N',' ', ' ', ' ', 0);","")</f>
        <v/>
      </c>
    </row>
    <row r="512" spans="1:1" ht="12.75" customHeight="1">
      <c r="A512" s="1" t="str">
        <f>IF(AND(NOT(ISBLANK(DATA!A509)),DATA!A509&lt;&gt;DATA!A508),"INSERT INTO SYSADM.PS_SCRTY_QUERY 
VALUES ('"&amp;PSAUTHITEM_AU!$B$1 &amp; DATA!A509&amp;IF(ISEVEN(DATA!J490),"_C' ,","_AC', ")&amp;"(SELECT VERSION FROM SYSADM.PSVERSION WHERE OBJECTTYPENAME = 'CLM'), '"&amp;IF(DATA!C509=" ",DATA!A509,DATA!C509)&amp;"', 'N', 'N','N', 0, 0, 
'N', 'N','N','N', 'N', 0,0,'N', 'N','N',' ', ' ', ' ', 0);","")</f>
        <v/>
      </c>
    </row>
    <row r="513" spans="1:1" ht="12.75" customHeight="1">
      <c r="A513" s="1" t="str">
        <f>IF(AND(NOT(ISBLANK(DATA!A510)),DATA!A510&lt;&gt;DATA!A509),"INSERT INTO SYSADM.PS_SCRTY_QUERY 
VALUES ('"&amp;PSAUTHITEM_AU!$B$1 &amp; DATA!A510&amp;IF(ISEVEN(DATA!J491),"_C' ,","_AC', ")&amp;"(SELECT VERSION FROM SYSADM.PSVERSION WHERE OBJECTTYPENAME = 'CLM'), '"&amp;IF(DATA!C510=" ",DATA!A510,DATA!C510)&amp;"', 'N', 'N','N', 0, 0, 
'N', 'N','N','N', 'N', 0,0,'N', 'N','N',' ', ' ', ' ', 0);","")</f>
        <v/>
      </c>
    </row>
    <row r="514" spans="1:1" ht="12.75" customHeight="1">
      <c r="A514" s="1" t="str">
        <f>IF(AND(NOT(ISBLANK(DATA!A511)),DATA!A511&lt;&gt;DATA!A510),"INSERT INTO SYSADM.PS_SCRTY_QUERY 
VALUES ('"&amp;PSAUTHITEM_AU!$B$1 &amp; DATA!A511&amp;IF(ISEVEN(DATA!J492),"_C' ,","_AC', ")&amp;"(SELECT VERSION FROM SYSADM.PSVERSION WHERE OBJECTTYPENAME = 'CLM'), '"&amp;IF(DATA!C511=" ",DATA!A511,DATA!C511)&amp;"', 'N', 'N','N', 0, 0, 
'N', 'N','N','N', 'N', 0,0,'N', 'N','N',' ', ' ', ' ', 0);","")</f>
        <v/>
      </c>
    </row>
    <row r="515" spans="1:1" ht="12.75" customHeight="1">
      <c r="A515" s="1" t="str">
        <f>IF(AND(NOT(ISBLANK(DATA!A512)),DATA!A512&lt;&gt;DATA!A511),"INSERT INTO SYSADM.PS_SCRTY_QUERY 
VALUES ('"&amp;PSAUTHITEM_AU!$B$1 &amp; DATA!A512&amp;IF(ISEVEN(DATA!J493),"_C' ,","_AC', ")&amp;"(SELECT VERSION FROM SYSADM.PSVERSION WHERE OBJECTTYPENAME = 'CLM'), '"&amp;IF(DATA!C512=" ",DATA!A512,DATA!C512)&amp;"', 'N', 'N','N', 0, 0, 
'N', 'N','N','N', 'N', 0,0,'N', 'N','N',' ', ' ', ' ', 0);","")</f>
        <v/>
      </c>
    </row>
    <row r="516" spans="1:1" ht="12.75" customHeight="1">
      <c r="A516" s="1" t="str">
        <f>IF(AND(NOT(ISBLANK(DATA!A513)),DATA!A513&lt;&gt;DATA!A512),"INSERT INTO SYSADM.PS_SCRTY_QUERY 
VALUES ('"&amp;PSAUTHITEM_AU!$B$1 &amp; DATA!A513&amp;IF(ISEVEN(DATA!J494),"_C' ,","_AC', ")&amp;"(SELECT VERSION FROM SYSADM.PSVERSION WHERE OBJECTTYPENAME = 'CLM'), '"&amp;IF(DATA!C513=" ",DATA!A513,DATA!C513)&amp;"', 'N', 'N','N', 0, 0, 
'N', 'N','N','N', 'N', 0,0,'N', 'N','N',' ', ' ', ' ', 0);","")</f>
        <v/>
      </c>
    </row>
    <row r="517" spans="1:1" ht="12.75" customHeight="1">
      <c r="A517" s="1" t="str">
        <f>IF(AND(NOT(ISBLANK(DATA!A514)),DATA!A514&lt;&gt;DATA!A513),"INSERT INTO SYSADM.PS_SCRTY_QUERY 
VALUES ('"&amp;PSAUTHITEM_AU!$B$1 &amp; DATA!A514&amp;IF(ISEVEN(DATA!J495),"_C' ,","_AC', ")&amp;"(SELECT VERSION FROM SYSADM.PSVERSION WHERE OBJECTTYPENAME = 'CLM'), '"&amp;IF(DATA!C514=" ",DATA!A514,DATA!C514)&amp;"', 'N', 'N','N', 0, 0, 
'N', 'N','N','N', 'N', 0,0,'N', 'N','N',' ', ' ', ' ', 0);","")</f>
        <v/>
      </c>
    </row>
    <row r="518" spans="1:1" ht="12.75" customHeight="1">
      <c r="A518" s="1" t="str">
        <f>IF(AND(NOT(ISBLANK(DATA!A515)),DATA!A515&lt;&gt;DATA!A514),"INSERT INTO SYSADM.PS_SCRTY_QUERY 
VALUES ('"&amp;PSAUTHITEM_AU!$B$1 &amp; DATA!A515&amp;IF(ISEVEN(DATA!J496),"_C' ,","_AC', ")&amp;"(SELECT VERSION FROM SYSADM.PSVERSION WHERE OBJECTTYPENAME = 'CLM'), '"&amp;IF(DATA!C515=" ",DATA!A515,DATA!C515)&amp;"', 'N', 'N','N', 0, 0, 
'N', 'N','N','N', 'N', 0,0,'N', 'N','N',' ', ' ', ' ', 0);","")</f>
        <v/>
      </c>
    </row>
    <row r="519" spans="1:1" ht="12.75" customHeight="1">
      <c r="A519" s="1" t="str">
        <f>IF(AND(NOT(ISBLANK(DATA!A516)),DATA!A516&lt;&gt;DATA!A515),"INSERT INTO SYSADM.PS_SCRTY_QUERY 
VALUES ('"&amp;PSAUTHITEM_AU!$B$1 &amp; DATA!A516&amp;IF(ISEVEN(DATA!J497),"_C' ,","_AC', ")&amp;"(SELECT VERSION FROM SYSADM.PSVERSION WHERE OBJECTTYPENAME = 'CLM'), '"&amp;IF(DATA!C516=" ",DATA!A516,DATA!C516)&amp;"', 'N', 'N','N', 0, 0, 
'N', 'N','N','N', 'N', 0,0,'N', 'N','N',' ', ' ', ' ', 0);","")</f>
        <v/>
      </c>
    </row>
    <row r="520" spans="1:1" ht="12.75" customHeight="1">
      <c r="A520" s="1" t="str">
        <f>IF(AND(NOT(ISBLANK(DATA!A517)),DATA!A517&lt;&gt;DATA!A516),"INSERT INTO SYSADM.PS_SCRTY_QUERY 
VALUES ('"&amp;PSAUTHITEM_AU!$B$1 &amp; DATA!A517&amp;IF(ISEVEN(DATA!J498),"_C' ,","_AC', ")&amp;"(SELECT VERSION FROM SYSADM.PSVERSION WHERE OBJECTTYPENAME = 'CLM'), '"&amp;IF(DATA!C517=" ",DATA!A517,DATA!C517)&amp;"', 'N', 'N','N', 0, 0, 
'N', 'N','N','N', 'N', 0,0,'N', 'N','N',' ', ' ', ' ', 0);","")</f>
        <v/>
      </c>
    </row>
    <row r="521" spans="1:1" ht="12.75" customHeight="1">
      <c r="A521" s="1" t="str">
        <f>IF(AND(NOT(ISBLANK(DATA!A518)),DATA!A518&lt;&gt;DATA!A517),"INSERT INTO SYSADM.PS_SCRTY_QUERY 
VALUES ('"&amp;PSAUTHITEM_AU!$B$1 &amp; DATA!A518&amp;IF(ISEVEN(DATA!J499),"_C' ,","_AC', ")&amp;"(SELECT VERSION FROM SYSADM.PSVERSION WHERE OBJECTTYPENAME = 'CLM'), '"&amp;IF(DATA!C518=" ",DATA!A518,DATA!C518)&amp;"', 'N', 'N','N', 0, 0, 
'N', 'N','N','N', 'N', 0,0,'N', 'N','N',' ', ' ', ' ', 0);","")</f>
        <v/>
      </c>
    </row>
    <row r="522" spans="1:1" ht="12.75" customHeight="1">
      <c r="A522" s="1" t="str">
        <f>IF(AND(NOT(ISBLANK(DATA!A519)),DATA!A519&lt;&gt;DATA!A518),"INSERT INTO SYSADM.PS_SCRTY_QUERY 
VALUES ('"&amp;PSAUTHITEM_AU!$B$1 &amp; DATA!A519&amp;IF(ISEVEN(DATA!J500),"_C' ,","_AC', ")&amp;"(SELECT VERSION FROM SYSADM.PSVERSION WHERE OBJECTTYPENAME = 'CLM'), '"&amp;IF(DATA!C519=" ",DATA!A519,DATA!C519)&amp;"', 'N', 'N','N', 0, 0, 
'N', 'N','N','N', 'N', 0,0,'N', 'N','N',' ', ' ', ' ', 0);","")</f>
        <v/>
      </c>
    </row>
    <row r="523" spans="1:1" ht="12.75" customHeight="1">
      <c r="A523" s="1" t="str">
        <f>IF(AND(NOT(ISBLANK(DATA!A520)),DATA!A520&lt;&gt;DATA!A519),"INSERT INTO SYSADM.PS_SCRTY_QUERY 
VALUES ('"&amp;PSAUTHITEM_AU!$B$1 &amp; DATA!A520&amp;IF(ISEVEN(DATA!J501),"_C' ,","_AC', ")&amp;"(SELECT VERSION FROM SYSADM.PSVERSION WHERE OBJECTTYPENAME = 'CLM'), '"&amp;IF(DATA!C520=" ",DATA!A520,DATA!C520)&amp;"', 'N', 'N','N', 0, 0, 
'N', 'N','N','N', 'N', 0,0,'N', 'N','N',' ', ' ', ' ', 0);","")</f>
        <v/>
      </c>
    </row>
    <row r="524" spans="1:1" ht="12.75" customHeight="1">
      <c r="A524" s="1" t="str">
        <f>IF(AND(NOT(ISBLANK(DATA!A521)),DATA!A521&lt;&gt;DATA!A520),"INSERT INTO SYSADM.PS_SCRTY_QUERY 
VALUES ('"&amp;PSAUTHITEM_AU!$B$1 &amp; DATA!A521&amp;IF(ISEVEN(DATA!J502),"_C' ,","_AC', ")&amp;"(SELECT VERSION FROM SYSADM.PSVERSION WHERE OBJECTTYPENAME = 'CLM'), '"&amp;IF(DATA!C521=" ",DATA!A521,DATA!C521)&amp;"', 'N', 'N','N', 0, 0, 
'N', 'N','N','N', 'N', 0,0,'N', 'N','N',' ', ' ', ' ', 0);","")</f>
        <v/>
      </c>
    </row>
    <row r="525" spans="1:1" ht="12.75" customHeight="1">
      <c r="A525" s="1" t="str">
        <f>IF(AND(NOT(ISBLANK(DATA!A522)),DATA!A522&lt;&gt;DATA!A521),"INSERT INTO SYSADM.PS_SCRTY_QUERY 
VALUES ('"&amp;PSAUTHITEM_AU!$B$1 &amp; DATA!A522&amp;IF(ISEVEN(DATA!J503),"_C' ,","_AC', ")&amp;"(SELECT VERSION FROM SYSADM.PSVERSION WHERE OBJECTTYPENAME = 'CLM'), '"&amp;IF(DATA!C522=" ",DATA!A522,DATA!C522)&amp;"', 'N', 'N','N', 0, 0, 
'N', 'N','N','N', 'N', 0,0,'N', 'N','N',' ', ' ', ' ', 0);","")</f>
        <v/>
      </c>
    </row>
    <row r="526" spans="1:1" ht="12.75" customHeight="1">
      <c r="A526" s="1" t="str">
        <f>IF(AND(NOT(ISBLANK(DATA!A523)),DATA!A523&lt;&gt;DATA!A522),"INSERT INTO SYSADM.PS_SCRTY_QUERY 
VALUES ('"&amp;PSAUTHITEM_AU!$B$1 &amp; DATA!A523&amp;IF(ISEVEN(DATA!J504),"_C' ,","_AC', ")&amp;"(SELECT VERSION FROM SYSADM.PSVERSION WHERE OBJECTTYPENAME = 'CLM'), '"&amp;IF(DATA!C523=" ",DATA!A523,DATA!C523)&amp;"', 'N', 'N','N', 0, 0, 
'N', 'N','N','N', 'N', 0,0,'N', 'N','N',' ', ' ', ' ', 0);","")</f>
        <v/>
      </c>
    </row>
    <row r="527" spans="1:1" ht="12.75" customHeight="1">
      <c r="A527" s="1" t="str">
        <f>IF(AND(NOT(ISBLANK(DATA!A524)),DATA!A524&lt;&gt;DATA!A523),"INSERT INTO SYSADM.PS_SCRTY_QUERY 
VALUES ('"&amp;PSAUTHITEM_AU!$B$1 &amp; DATA!A524&amp;IF(ISEVEN(DATA!J505),"_C' ,","_AC', ")&amp;"(SELECT VERSION FROM SYSADM.PSVERSION WHERE OBJECTTYPENAME = 'CLM'), '"&amp;IF(DATA!C524=" ",DATA!A524,DATA!C524)&amp;"', 'N', 'N','N', 0, 0, 
'N', 'N','N','N', 'N', 0,0,'N', 'N','N',' ', ' ', ' ', 0);","")</f>
        <v/>
      </c>
    </row>
    <row r="528" spans="1:1" ht="12.75" customHeight="1">
      <c r="A528" s="1" t="str">
        <f>IF(AND(NOT(ISBLANK(DATA!A525)),DATA!A525&lt;&gt;DATA!A524),"INSERT INTO SYSADM.PS_SCRTY_QUERY 
VALUES ('"&amp;PSAUTHITEM_AU!$B$1 &amp; DATA!A525&amp;IF(ISEVEN(DATA!J506),"_C' ,","_AC', ")&amp;"(SELECT VERSION FROM SYSADM.PSVERSION WHERE OBJECTTYPENAME = 'CLM'), '"&amp;IF(DATA!C525=" ",DATA!A525,DATA!C525)&amp;"', 'N', 'N','N', 0, 0, 
'N', 'N','N','N', 'N', 0,0,'N', 'N','N',' ', ' ', ' ', 0);","")</f>
        <v/>
      </c>
    </row>
    <row r="529" spans="1:1" ht="12.75" customHeight="1">
      <c r="A529" s="1" t="str">
        <f>IF(AND(NOT(ISBLANK(DATA!A526)),DATA!A526&lt;&gt;DATA!A525),"INSERT INTO SYSADM.PS_SCRTY_QUERY 
VALUES ('"&amp;PSAUTHITEM_AU!$B$1 &amp; DATA!A526&amp;IF(ISEVEN(DATA!J507),"_C' ,","_AC', ")&amp;"(SELECT VERSION FROM SYSADM.PSVERSION WHERE OBJECTTYPENAME = 'CLM'), '"&amp;IF(DATA!C526=" ",DATA!A526,DATA!C526)&amp;"', 'N', 'N','N', 0, 0, 
'N', 'N','N','N', 'N', 0,0,'N', 'N','N',' ', ' ', ' ', 0);","")</f>
        <v/>
      </c>
    </row>
    <row r="530" spans="1:1" ht="12.75" customHeight="1">
      <c r="A530" s="1" t="str">
        <f>IF(AND(NOT(ISBLANK(DATA!A527)),DATA!A527&lt;&gt;DATA!A526),"INSERT INTO SYSADM.PS_SCRTY_QUERY 
VALUES ('"&amp;PSAUTHITEM_AU!$B$1 &amp; DATA!A527&amp;IF(ISEVEN(DATA!J508),"_C' ,","_AC', ")&amp;"(SELECT VERSION FROM SYSADM.PSVERSION WHERE OBJECTTYPENAME = 'CLM'), '"&amp;IF(DATA!C527=" ",DATA!A527,DATA!C527)&amp;"', 'N', 'N','N', 0, 0, 
'N', 'N','N','N', 'N', 0,0,'N', 'N','N',' ', ' ', ' ', 0);","")</f>
        <v/>
      </c>
    </row>
    <row r="531" spans="1:1" ht="12.75" customHeight="1">
      <c r="A531" s="1" t="str">
        <f>IF(AND(NOT(ISBLANK(DATA!A528)),DATA!A528&lt;&gt;DATA!A527),"INSERT INTO SYSADM.PS_SCRTY_QUERY 
VALUES ('"&amp;PSAUTHITEM_AU!$B$1 &amp; DATA!A528&amp;IF(ISEVEN(DATA!J509),"_C' ,","_AC', ")&amp;"(SELECT VERSION FROM SYSADM.PSVERSION WHERE OBJECTTYPENAME = 'CLM'), '"&amp;IF(DATA!C528=" ",DATA!A528,DATA!C528)&amp;"', 'N', 'N','N', 0, 0, 
'N', 'N','N','N', 'N', 0,0,'N', 'N','N',' ', ' ', ' ', 0);","")</f>
        <v/>
      </c>
    </row>
    <row r="532" spans="1:1" ht="12.75" customHeight="1">
      <c r="A532" s="1" t="str">
        <f>IF(AND(NOT(ISBLANK(DATA!A529)),DATA!A529&lt;&gt;DATA!A528),"INSERT INTO SYSADM.PS_SCRTY_QUERY 
VALUES ('"&amp;PSAUTHITEM_AU!$B$1 &amp; DATA!A529&amp;IF(ISEVEN(DATA!J510),"_C' ,","_AC', ")&amp;"(SELECT VERSION FROM SYSADM.PSVERSION WHERE OBJECTTYPENAME = 'CLM'), '"&amp;IF(DATA!C529=" ",DATA!A529,DATA!C529)&amp;"', 'N', 'N','N', 0, 0, 
'N', 'N','N','N', 'N', 0,0,'N', 'N','N',' ', ' ', ' ', 0);","")</f>
        <v/>
      </c>
    </row>
    <row r="533" spans="1:1" ht="12.75" customHeight="1">
      <c r="A533" s="1" t="str">
        <f>IF(AND(NOT(ISBLANK(DATA!A530)),DATA!A530&lt;&gt;DATA!A529),"INSERT INTO SYSADM.PS_SCRTY_QUERY 
VALUES ('"&amp;PSAUTHITEM_AU!$B$1 &amp; DATA!A530&amp;IF(ISEVEN(DATA!J511),"_C' ,","_AC', ")&amp;"(SELECT VERSION FROM SYSADM.PSVERSION WHERE OBJECTTYPENAME = 'CLM'), '"&amp;IF(DATA!C530=" ",DATA!A530,DATA!C530)&amp;"', 'N', 'N','N', 0, 0, 
'N', 'N','N','N', 'N', 0,0,'N', 'N','N',' ', ' ', ' ', 0);","")</f>
        <v/>
      </c>
    </row>
    <row r="534" spans="1:1" ht="12.75" customHeight="1">
      <c r="A534" s="1" t="str">
        <f>IF(AND(NOT(ISBLANK(DATA!A531)),DATA!A531&lt;&gt;DATA!A530),"INSERT INTO SYSADM.PS_SCRTY_QUERY 
VALUES ('"&amp;PSAUTHITEM_AU!$B$1 &amp; DATA!A531&amp;IF(ISEVEN(DATA!J512),"_C' ,","_AC', ")&amp;"(SELECT VERSION FROM SYSADM.PSVERSION WHERE OBJECTTYPENAME = 'CLM'), '"&amp;IF(DATA!C531=" ",DATA!A531,DATA!C531)&amp;"', 'N', 'N','N', 0, 0, 
'N', 'N','N','N', 'N', 0,0,'N', 'N','N',' ', ' ', ' ', 0);","")</f>
        <v/>
      </c>
    </row>
    <row r="535" spans="1:1" ht="12.75" customHeight="1">
      <c r="A535" s="1" t="str">
        <f>IF(AND(NOT(ISBLANK(DATA!A532)),DATA!A532&lt;&gt;DATA!A531),"INSERT INTO SYSADM.PS_SCRTY_QUERY 
VALUES ('"&amp;PSAUTHITEM_AU!$B$1 &amp; DATA!A532&amp;IF(ISEVEN(DATA!J513),"_C' ,","_AC', ")&amp;"(SELECT VERSION FROM SYSADM.PSVERSION WHERE OBJECTTYPENAME = 'CLM'), '"&amp;IF(DATA!C532=" ",DATA!A532,DATA!C532)&amp;"', 'N', 'N','N', 0, 0, 
'N', 'N','N','N', 'N', 0,0,'N', 'N','N',' ', ' ', ' ', 0);","")</f>
        <v/>
      </c>
    </row>
    <row r="536" spans="1:1" ht="12.75" customHeight="1">
      <c r="A536" s="1" t="str">
        <f>IF(AND(NOT(ISBLANK(DATA!A533)),DATA!A533&lt;&gt;DATA!A532),"INSERT INTO SYSADM.PS_SCRTY_QUERY 
VALUES ('"&amp;PSAUTHITEM_AU!$B$1 &amp; DATA!A533&amp;IF(ISEVEN(DATA!J514),"_C' ,","_AC', ")&amp;"(SELECT VERSION FROM SYSADM.PSVERSION WHERE OBJECTTYPENAME = 'CLM'), '"&amp;IF(DATA!C533=" ",DATA!A533,DATA!C533)&amp;"', 'N', 'N','N', 0, 0, 
'N', 'N','N','N', 'N', 0,0,'N', 'N','N',' ', ' ', ' ', 0);","")</f>
        <v/>
      </c>
    </row>
    <row r="537" spans="1:1" ht="12.75" customHeight="1">
      <c r="A537" s="1" t="str">
        <f>IF(AND(NOT(ISBLANK(DATA!A534)),DATA!A534&lt;&gt;DATA!A533),"INSERT INTO SYSADM.PS_SCRTY_QUERY 
VALUES ('"&amp;PSAUTHITEM_AU!$B$1 &amp; DATA!A534&amp;IF(ISEVEN(DATA!J515),"_C' ,","_AC', ")&amp;"(SELECT VERSION FROM SYSADM.PSVERSION WHERE OBJECTTYPENAME = 'CLM'), '"&amp;IF(DATA!C534=" ",DATA!A534,DATA!C534)&amp;"', 'N', 'N','N', 0, 0, 
'N', 'N','N','N', 'N', 0,0,'N', 'N','N',' ', ' ', ' ', 0);","")</f>
        <v/>
      </c>
    </row>
    <row r="538" spans="1:1" ht="12.75" customHeight="1">
      <c r="A538" s="1" t="str">
        <f>IF(AND(NOT(ISBLANK(DATA!A535)),DATA!A535&lt;&gt;DATA!A534),"INSERT INTO SYSADM.PS_SCRTY_QUERY 
VALUES ('"&amp;PSAUTHITEM_AU!$B$1 &amp; DATA!A535&amp;IF(ISEVEN(DATA!J516),"_C' ,","_AC', ")&amp;"(SELECT VERSION FROM SYSADM.PSVERSION WHERE OBJECTTYPENAME = 'CLM'), '"&amp;IF(DATA!C535=" ",DATA!A535,DATA!C535)&amp;"', 'N', 'N','N', 0, 0, 
'N', 'N','N','N', 'N', 0,0,'N', 'N','N',' ', ' ', ' ', 0);","")</f>
        <v/>
      </c>
    </row>
    <row r="539" spans="1:1" ht="12.75" customHeight="1">
      <c r="A539" s="1" t="str">
        <f>IF(AND(NOT(ISBLANK(DATA!A536)),DATA!A536&lt;&gt;DATA!A535),"INSERT INTO SYSADM.PS_SCRTY_QUERY 
VALUES ('"&amp;PSAUTHITEM_AU!$B$1 &amp; DATA!A536&amp;IF(ISEVEN(DATA!J517),"_C' ,","_AC', ")&amp;"(SELECT VERSION FROM SYSADM.PSVERSION WHERE OBJECTTYPENAME = 'CLM'), '"&amp;IF(DATA!C536=" ",DATA!A536,DATA!C536)&amp;"', 'N', 'N','N', 0, 0, 
'N', 'N','N','N', 'N', 0,0,'N', 'N','N',' ', ' ', ' ', 0);","")</f>
        <v/>
      </c>
    </row>
    <row r="540" spans="1:1" ht="12.75" customHeight="1">
      <c r="A540" s="1" t="str">
        <f>IF(AND(NOT(ISBLANK(DATA!A537)),DATA!A537&lt;&gt;DATA!A536),"INSERT INTO SYSADM.PS_SCRTY_QUERY 
VALUES ('"&amp;PSAUTHITEM_AU!$B$1 &amp; DATA!A537&amp;IF(ISEVEN(DATA!J518),"_C' ,","_AC', ")&amp;"(SELECT VERSION FROM SYSADM.PSVERSION WHERE OBJECTTYPENAME = 'CLM'), '"&amp;IF(DATA!C537=" ",DATA!A537,DATA!C537)&amp;"', 'N', 'N','N', 0, 0, 
'N', 'N','N','N', 'N', 0,0,'N', 'N','N',' ', ' ', ' ', 0);","")</f>
        <v/>
      </c>
    </row>
    <row r="541" spans="1:1" ht="12.75" customHeight="1">
      <c r="A541" s="1" t="str">
        <f>IF(AND(NOT(ISBLANK(DATA!A538)),DATA!A538&lt;&gt;DATA!A537),"INSERT INTO SYSADM.PS_SCRTY_QUERY 
VALUES ('"&amp;PSAUTHITEM_AU!$B$1 &amp; DATA!A538&amp;IF(ISEVEN(DATA!J519),"_C' ,","_AC', ")&amp;"(SELECT VERSION FROM SYSADM.PSVERSION WHERE OBJECTTYPENAME = 'CLM'), '"&amp;IF(DATA!C538=" ",DATA!A538,DATA!C538)&amp;"', 'N', 'N','N', 0, 0, 
'N', 'N','N','N', 'N', 0,0,'N', 'N','N',' ', ' ', ' ', 0);","")</f>
        <v/>
      </c>
    </row>
    <row r="542" spans="1:1" ht="12.75" customHeight="1">
      <c r="A542" s="1" t="str">
        <f>IF(AND(NOT(ISBLANK(DATA!A539)),DATA!A539&lt;&gt;DATA!A538),"INSERT INTO SYSADM.PS_SCRTY_QUERY 
VALUES ('"&amp;PSAUTHITEM_AU!$B$1 &amp; DATA!A539&amp;IF(ISEVEN(DATA!J520),"_C' ,","_AC', ")&amp;"(SELECT VERSION FROM SYSADM.PSVERSION WHERE OBJECTTYPENAME = 'CLM'), '"&amp;IF(DATA!C539=" ",DATA!A539,DATA!C539)&amp;"', 'N', 'N','N', 0, 0, 
'N', 'N','N','N', 'N', 0,0,'N', 'N','N',' ', ' ', ' ', 0);","")</f>
        <v/>
      </c>
    </row>
    <row r="543" spans="1:1" ht="12.75" customHeight="1">
      <c r="A543" s="1" t="str">
        <f>IF(AND(NOT(ISBLANK(DATA!A540)),DATA!A540&lt;&gt;DATA!A539),"INSERT INTO SYSADM.PS_SCRTY_QUERY 
VALUES ('"&amp;PSAUTHITEM_AU!$B$1 &amp; DATA!A540&amp;IF(ISEVEN(DATA!J521),"_C' ,","_AC', ")&amp;"(SELECT VERSION FROM SYSADM.PSVERSION WHERE OBJECTTYPENAME = 'CLM'), '"&amp;IF(DATA!C540=" ",DATA!A540,DATA!C540)&amp;"', 'N', 'N','N', 0, 0, 
'N', 'N','N','N', 'N', 0,0,'N', 'N','N',' ', ' ', ' ', 0);","")</f>
        <v/>
      </c>
    </row>
    <row r="544" spans="1:1" ht="12.75" customHeight="1">
      <c r="A544" s="1" t="str">
        <f>IF(AND(NOT(ISBLANK(DATA!A541)),DATA!A541&lt;&gt;DATA!A540),"INSERT INTO SYSADM.PS_SCRTY_QUERY 
VALUES ('"&amp;PSAUTHITEM_AU!$B$1 &amp; DATA!A541&amp;IF(ISEVEN(DATA!J522),"_C' ,","_AC', ")&amp;"(SELECT VERSION FROM SYSADM.PSVERSION WHERE OBJECTTYPENAME = 'CLM'), '"&amp;IF(DATA!C541=" ",DATA!A541,DATA!C541)&amp;"', 'N', 'N','N', 0, 0, 
'N', 'N','N','N', 'N', 0,0,'N', 'N','N',' ', ' ', ' ', 0);","")</f>
        <v/>
      </c>
    </row>
    <row r="545" spans="1:1" ht="12.75" customHeight="1">
      <c r="A545" s="1" t="str">
        <f>IF(AND(NOT(ISBLANK(DATA!A542)),DATA!A542&lt;&gt;DATA!A541),"INSERT INTO SYSADM.PS_SCRTY_QUERY 
VALUES ('"&amp;PSAUTHITEM_AU!$B$1 &amp; DATA!A542&amp;IF(ISEVEN(DATA!J523),"_C' ,","_AC', ")&amp;"(SELECT VERSION FROM SYSADM.PSVERSION WHERE OBJECTTYPENAME = 'CLM'), '"&amp;IF(DATA!C542=" ",DATA!A542,DATA!C542)&amp;"', 'N', 'N','N', 0, 0, 
'N', 'N','N','N', 'N', 0,0,'N', 'N','N',' ', ' ', ' ', 0);","")</f>
        <v/>
      </c>
    </row>
    <row r="546" spans="1:1" ht="12.75" customHeight="1">
      <c r="A546" s="1" t="str">
        <f>IF(AND(NOT(ISBLANK(DATA!A543)),DATA!A543&lt;&gt;DATA!A542),"INSERT INTO SYSADM.PS_SCRTY_QUERY 
VALUES ('"&amp;PSAUTHITEM_AU!$B$1 &amp; DATA!A543&amp;IF(ISEVEN(DATA!J524),"_C' ,","_AC', ")&amp;"(SELECT VERSION FROM SYSADM.PSVERSION WHERE OBJECTTYPENAME = 'CLM'), '"&amp;IF(DATA!C543=" ",DATA!A543,DATA!C543)&amp;"', 'N', 'N','N', 0, 0, 
'N', 'N','N','N', 'N', 0,0,'N', 'N','N',' ', ' ', ' ', 0);","")</f>
        <v/>
      </c>
    </row>
    <row r="547" spans="1:1" ht="12.75" customHeight="1">
      <c r="A547" s="1" t="str">
        <f>IF(AND(NOT(ISBLANK(DATA!A544)),DATA!A544&lt;&gt;DATA!A543),"INSERT INTO SYSADM.PS_SCRTY_QUERY 
VALUES ('"&amp;PSAUTHITEM_AU!$B$1 &amp; DATA!A544&amp;IF(ISEVEN(DATA!J525),"_C' ,","_AC', ")&amp;"(SELECT VERSION FROM SYSADM.PSVERSION WHERE OBJECTTYPENAME = 'CLM'), '"&amp;IF(DATA!C544=" ",DATA!A544,DATA!C544)&amp;"', 'N', 'N','N', 0, 0, 
'N', 'N','N','N', 'N', 0,0,'N', 'N','N',' ', ' ', ' ', 0);","")</f>
        <v/>
      </c>
    </row>
    <row r="548" spans="1:1" ht="12.75" customHeight="1">
      <c r="A548" s="1" t="str">
        <f>IF(AND(NOT(ISBLANK(DATA!A545)),DATA!A545&lt;&gt;DATA!A544),"INSERT INTO SYSADM.PS_SCRTY_QUERY 
VALUES ('"&amp;PSAUTHITEM_AU!$B$1 &amp; DATA!A545&amp;IF(ISEVEN(DATA!J526),"_C' ,","_AC', ")&amp;"(SELECT VERSION FROM SYSADM.PSVERSION WHERE OBJECTTYPENAME = 'CLM'), '"&amp;IF(DATA!C545=" ",DATA!A545,DATA!C545)&amp;"', 'N', 'N','N', 0, 0, 
'N', 'N','N','N', 'N', 0,0,'N', 'N','N',' ', ' ', ' ', 0);","")</f>
        <v/>
      </c>
    </row>
    <row r="549" spans="1:1" ht="12.75" customHeight="1">
      <c r="A549" s="1" t="str">
        <f>IF(AND(NOT(ISBLANK(DATA!A546)),DATA!A546&lt;&gt;DATA!A545),"INSERT INTO SYSADM.PS_SCRTY_QUERY 
VALUES ('"&amp;PSAUTHITEM_AU!$B$1 &amp; DATA!A546&amp;IF(ISEVEN(DATA!J527),"_C' ,","_AC', ")&amp;"(SELECT VERSION FROM SYSADM.PSVERSION WHERE OBJECTTYPENAME = 'CLM'), '"&amp;IF(DATA!C546=" ",DATA!A546,DATA!C546)&amp;"', 'N', 'N','N', 0, 0, 
'N', 'N','N','N', 'N', 0,0,'N', 'N','N',' ', ' ', ' ', 0);","")</f>
        <v/>
      </c>
    </row>
    <row r="550" spans="1:1" ht="12.75" customHeight="1">
      <c r="A550" s="1" t="str">
        <f>IF(AND(NOT(ISBLANK(DATA!A547)),DATA!A547&lt;&gt;DATA!A546),"INSERT INTO SYSADM.PS_SCRTY_QUERY 
VALUES ('"&amp;PSAUTHITEM_AU!$B$1 &amp; DATA!A547&amp;IF(ISEVEN(DATA!J528),"_C' ,","_AC', ")&amp;"(SELECT VERSION FROM SYSADM.PSVERSION WHERE OBJECTTYPENAME = 'CLM'), '"&amp;IF(DATA!C547=" ",DATA!A547,DATA!C547)&amp;"', 'N', 'N','N', 0, 0, 
'N', 'N','N','N', 'N', 0,0,'N', 'N','N',' ', ' ', ' ', 0);","")</f>
        <v/>
      </c>
    </row>
    <row r="551" spans="1:1" ht="12.75" customHeight="1">
      <c r="A551" s="1" t="str">
        <f>IF(AND(NOT(ISBLANK(DATA!A548)),DATA!A548&lt;&gt;DATA!A547),"INSERT INTO SYSADM.PS_SCRTY_QUERY 
VALUES ('"&amp;PSAUTHITEM_AU!$B$1 &amp; DATA!A548&amp;IF(ISEVEN(DATA!J529),"_C' ,","_AC', ")&amp;"(SELECT VERSION FROM SYSADM.PSVERSION WHERE OBJECTTYPENAME = 'CLM'), '"&amp;IF(DATA!C548=" ",DATA!A548,DATA!C548)&amp;"', 'N', 'N','N', 0, 0, 
'N', 'N','N','N', 'N', 0,0,'N', 'N','N',' ', ' ', ' ', 0);","")</f>
        <v/>
      </c>
    </row>
    <row r="552" spans="1:1" ht="12.75" customHeight="1">
      <c r="A552" s="1" t="str">
        <f>IF(AND(NOT(ISBLANK(DATA!A549)),DATA!A549&lt;&gt;DATA!A548),"INSERT INTO SYSADM.PS_SCRTY_QUERY 
VALUES ('"&amp;PSAUTHITEM_AU!$B$1 &amp; DATA!A549&amp;IF(ISEVEN(DATA!J530),"_C' ,","_AC', ")&amp;"(SELECT VERSION FROM SYSADM.PSVERSION WHERE OBJECTTYPENAME = 'CLM'), '"&amp;IF(DATA!C549=" ",DATA!A549,DATA!C549)&amp;"', 'N', 'N','N', 0, 0, 
'N', 'N','N','N', 'N', 0,0,'N', 'N','N',' ', ' ', ' ', 0);","")</f>
        <v/>
      </c>
    </row>
    <row r="553" spans="1:1" ht="12.75" customHeight="1">
      <c r="A553" s="1" t="str">
        <f>IF(AND(NOT(ISBLANK(DATA!A550)),DATA!A550&lt;&gt;DATA!A549),"INSERT INTO SYSADM.PS_SCRTY_QUERY 
VALUES ('"&amp;PSAUTHITEM_AU!$B$1 &amp; DATA!A550&amp;IF(ISEVEN(DATA!J531),"_C' ,","_AC', ")&amp;"(SELECT VERSION FROM SYSADM.PSVERSION WHERE OBJECTTYPENAME = 'CLM'), '"&amp;IF(DATA!C550=" ",DATA!A550,DATA!C550)&amp;"', 'N', 'N','N', 0, 0, 
'N', 'N','N','N', 'N', 0,0,'N', 'N','N',' ', ' ', ' ', 0);","")</f>
        <v/>
      </c>
    </row>
    <row r="554" spans="1:1" ht="12.75" customHeight="1">
      <c r="A554" s="1" t="str">
        <f>IF(AND(NOT(ISBLANK(DATA!A551)),DATA!A551&lt;&gt;DATA!A550),"INSERT INTO SYSADM.PS_SCRTY_QUERY 
VALUES ('"&amp;PSAUTHITEM_AU!$B$1 &amp; DATA!A551&amp;IF(ISEVEN(DATA!J532),"_C' ,","_AC', ")&amp;"(SELECT VERSION FROM SYSADM.PSVERSION WHERE OBJECTTYPENAME = 'CLM'), '"&amp;IF(DATA!C551=" ",DATA!A551,DATA!C551)&amp;"', 'N', 'N','N', 0, 0, 
'N', 'N','N','N', 'N', 0,0,'N', 'N','N',' ', ' ', ' ', 0);","")</f>
        <v/>
      </c>
    </row>
    <row r="555" spans="1:1" ht="12.75" customHeight="1">
      <c r="A555" s="1" t="str">
        <f>IF(AND(NOT(ISBLANK(DATA!A552)),DATA!A552&lt;&gt;DATA!A551),"INSERT INTO SYSADM.PS_SCRTY_QUERY 
VALUES ('"&amp;PSAUTHITEM_AU!$B$1 &amp; DATA!A552&amp;IF(ISEVEN(DATA!J533),"_C' ,","_AC', ")&amp;"(SELECT VERSION FROM SYSADM.PSVERSION WHERE OBJECTTYPENAME = 'CLM'), '"&amp;IF(DATA!C552=" ",DATA!A552,DATA!C552)&amp;"', 'N', 'N','N', 0, 0, 
'N', 'N','N','N', 'N', 0,0,'N', 'N','N',' ', ' ', ' ', 0);","")</f>
        <v/>
      </c>
    </row>
    <row r="556" spans="1:1" ht="12.75" customHeight="1">
      <c r="A556" s="1" t="str">
        <f>IF(AND(NOT(ISBLANK(DATA!A553)),DATA!A553&lt;&gt;DATA!A552),"INSERT INTO SYSADM.PS_SCRTY_QUERY 
VALUES ('"&amp;PSAUTHITEM_AU!$B$1 &amp; DATA!A553&amp;IF(ISEVEN(DATA!J534),"_C' ,","_AC', ")&amp;"(SELECT VERSION FROM SYSADM.PSVERSION WHERE OBJECTTYPENAME = 'CLM'), '"&amp;IF(DATA!C553=" ",DATA!A553,DATA!C553)&amp;"', 'N', 'N','N', 0, 0, 
'N', 'N','N','N', 'N', 0,0,'N', 'N','N',' ', ' ', ' ', 0);","")</f>
        <v/>
      </c>
    </row>
    <row r="557" spans="1:1" ht="12.75" customHeight="1">
      <c r="A557" s="1" t="str">
        <f>IF(AND(NOT(ISBLANK(DATA!A554)),DATA!A554&lt;&gt;DATA!A553),"INSERT INTO SYSADM.PS_SCRTY_QUERY 
VALUES ('"&amp;PSAUTHITEM_AU!$B$1 &amp; DATA!A554&amp;IF(ISEVEN(DATA!J535),"_C' ,","_AC', ")&amp;"(SELECT VERSION FROM SYSADM.PSVERSION WHERE OBJECTTYPENAME = 'CLM'), '"&amp;IF(DATA!C554=" ",DATA!A554,DATA!C554)&amp;"', 'N', 'N','N', 0, 0, 
'N', 'N','N','N', 'N', 0,0,'N', 'N','N',' ', ' ', ' ', 0);","")</f>
        <v/>
      </c>
    </row>
    <row r="558" spans="1:1" ht="12.75" customHeight="1">
      <c r="A558" s="1" t="str">
        <f>IF(AND(NOT(ISBLANK(DATA!A555)),DATA!A555&lt;&gt;DATA!A554),"INSERT INTO SYSADM.PS_SCRTY_QUERY 
VALUES ('"&amp;PSAUTHITEM_AU!$B$1 &amp; DATA!A555&amp;IF(ISEVEN(DATA!J536),"_C' ,","_AC', ")&amp;"(SELECT VERSION FROM SYSADM.PSVERSION WHERE OBJECTTYPENAME = 'CLM'), '"&amp;IF(DATA!C555=" ",DATA!A555,DATA!C555)&amp;"', 'N', 'N','N', 0, 0, 
'N', 'N','N','N', 'N', 0,0,'N', 'N','N',' ', ' ', ' ', 0);","")</f>
        <v/>
      </c>
    </row>
    <row r="559" spans="1:1" ht="12.75" customHeight="1">
      <c r="A559" s="1" t="str">
        <f>IF(AND(NOT(ISBLANK(DATA!A556)),DATA!A556&lt;&gt;DATA!A555),"INSERT INTO SYSADM.PS_SCRTY_QUERY 
VALUES ('"&amp;PSAUTHITEM_AU!$B$1 &amp; DATA!A556&amp;IF(ISEVEN(DATA!J537),"_C' ,","_AC', ")&amp;"(SELECT VERSION FROM SYSADM.PSVERSION WHERE OBJECTTYPENAME = 'CLM'), '"&amp;IF(DATA!C556=" ",DATA!A556,DATA!C556)&amp;"', 'N', 'N','N', 0, 0, 
'N', 'N','N','N', 'N', 0,0,'N', 'N','N',' ', ' ', ' ', 0);","")</f>
        <v/>
      </c>
    </row>
    <row r="560" spans="1:1" ht="12.75" customHeight="1">
      <c r="A560" s="1" t="str">
        <f>IF(AND(NOT(ISBLANK(DATA!A557)),DATA!A557&lt;&gt;DATA!A556),"INSERT INTO SYSADM.PS_SCRTY_QUERY 
VALUES ('"&amp;PSAUTHITEM_AU!$B$1 &amp; DATA!A557&amp;IF(ISEVEN(DATA!J538),"_C' ,","_AC', ")&amp;"(SELECT VERSION FROM SYSADM.PSVERSION WHERE OBJECTTYPENAME = 'CLM'), '"&amp;IF(DATA!C557=" ",DATA!A557,DATA!C557)&amp;"', 'N', 'N','N', 0, 0, 
'N', 'N','N','N', 'N', 0,0,'N', 'N','N',' ', ' ', ' ', 0);","")</f>
        <v/>
      </c>
    </row>
    <row r="561" spans="1:1" ht="12.75" customHeight="1">
      <c r="A561" s="1" t="str">
        <f>IF(AND(NOT(ISBLANK(DATA!A558)),DATA!A558&lt;&gt;DATA!A557),"INSERT INTO SYSADM.PS_SCRTY_QUERY 
VALUES ('"&amp;PSAUTHITEM_AU!$B$1 &amp; DATA!A558&amp;IF(ISEVEN(DATA!J539),"_C' ,","_AC', ")&amp;"(SELECT VERSION FROM SYSADM.PSVERSION WHERE OBJECTTYPENAME = 'CLM'), '"&amp;IF(DATA!C558=" ",DATA!A558,DATA!C558)&amp;"', 'N', 'N','N', 0, 0, 
'N', 'N','N','N', 'N', 0,0,'N', 'N','N',' ', ' ', ' ', 0);","")</f>
        <v/>
      </c>
    </row>
    <row r="562" spans="1:1" ht="12.75" customHeight="1">
      <c r="A562" s="1" t="str">
        <f>IF(AND(NOT(ISBLANK(DATA!A559)),DATA!A559&lt;&gt;DATA!A558),"INSERT INTO SYSADM.PS_SCRTY_QUERY 
VALUES ('"&amp;PSAUTHITEM_AU!$B$1 &amp; DATA!A559&amp;IF(ISEVEN(DATA!J540),"_C' ,","_AC', ")&amp;"(SELECT VERSION FROM SYSADM.PSVERSION WHERE OBJECTTYPENAME = 'CLM'), '"&amp;IF(DATA!C559=" ",DATA!A559,DATA!C559)&amp;"', 'N', 'N','N', 0, 0, 
'N', 'N','N','N', 'N', 0,0,'N', 'N','N',' ', ' ', ' ', 0);","")</f>
        <v/>
      </c>
    </row>
    <row r="563" spans="1:1" ht="12.75" customHeight="1">
      <c r="A563" s="1" t="str">
        <f>IF(AND(NOT(ISBLANK(DATA!A560)),DATA!A560&lt;&gt;DATA!A559),"INSERT INTO SYSADM.PS_SCRTY_QUERY 
VALUES ('"&amp;PSAUTHITEM_AU!$B$1 &amp; DATA!A560&amp;IF(ISEVEN(DATA!J541),"_C' ,","_AC', ")&amp;"(SELECT VERSION FROM SYSADM.PSVERSION WHERE OBJECTTYPENAME = 'CLM'), '"&amp;IF(DATA!C560=" ",DATA!A560,DATA!C560)&amp;"', 'N', 'N','N', 0, 0, 
'N', 'N','N','N', 'N', 0,0,'N', 'N','N',' ', ' ', ' ', 0);","")</f>
        <v/>
      </c>
    </row>
    <row r="564" spans="1:1" ht="12.75" customHeight="1">
      <c r="A564" s="1" t="str">
        <f>IF(AND(NOT(ISBLANK(DATA!A561)),DATA!A561&lt;&gt;DATA!A560),"INSERT INTO SYSADM.PS_SCRTY_QUERY 
VALUES ('"&amp;PSAUTHITEM_AU!$B$1 &amp; DATA!A561&amp;IF(ISEVEN(DATA!J542),"_C' ,","_AC', ")&amp;"(SELECT VERSION FROM SYSADM.PSVERSION WHERE OBJECTTYPENAME = 'CLM'), '"&amp;IF(DATA!C561=" ",DATA!A561,DATA!C561)&amp;"', 'N', 'N','N', 0, 0, 
'N', 'N','N','N', 'N', 0,0,'N', 'N','N',' ', ' ', ' ', 0);","")</f>
        <v/>
      </c>
    </row>
    <row r="565" spans="1:1" ht="12.75" customHeight="1">
      <c r="A565" s="1" t="str">
        <f>IF(AND(NOT(ISBLANK(DATA!A562)),DATA!A562&lt;&gt;DATA!A561),"INSERT INTO SYSADM.PS_SCRTY_QUERY 
VALUES ('"&amp;PSAUTHITEM_AU!$B$1 &amp; DATA!A562&amp;IF(ISEVEN(DATA!J543),"_C' ,","_AC', ")&amp;"(SELECT VERSION FROM SYSADM.PSVERSION WHERE OBJECTTYPENAME = 'CLM'), '"&amp;IF(DATA!C562=" ",DATA!A562,DATA!C562)&amp;"', 'N', 'N','N', 0, 0, 
'N', 'N','N','N', 'N', 0,0,'N', 'N','N',' ', ' ', ' ', 0);","")</f>
        <v/>
      </c>
    </row>
    <row r="566" spans="1:1" ht="12.75" customHeight="1">
      <c r="A566" s="1" t="str">
        <f>IF(AND(NOT(ISBLANK(DATA!A563)),DATA!A563&lt;&gt;DATA!A562),"INSERT INTO SYSADM.PS_SCRTY_QUERY 
VALUES ('"&amp;PSAUTHITEM_AU!$B$1 &amp; DATA!A563&amp;IF(ISEVEN(DATA!J544),"_C' ,","_AC', ")&amp;"(SELECT VERSION FROM SYSADM.PSVERSION WHERE OBJECTTYPENAME = 'CLM'), '"&amp;IF(DATA!C563=" ",DATA!A563,DATA!C563)&amp;"', 'N', 'N','N', 0, 0, 
'N', 'N','N','N', 'N', 0,0,'N', 'N','N',' ', ' ', ' ', 0);","")</f>
        <v/>
      </c>
    </row>
    <row r="567" spans="1:1" ht="12.75" customHeight="1">
      <c r="A567" s="1" t="str">
        <f>IF(AND(NOT(ISBLANK(DATA!A564)),DATA!A564&lt;&gt;DATA!A563),"INSERT INTO SYSADM.PS_SCRTY_QUERY 
VALUES ('"&amp;PSAUTHITEM_AU!$B$1 &amp; DATA!A564&amp;IF(ISEVEN(DATA!J545),"_C' ,","_AC', ")&amp;"(SELECT VERSION FROM SYSADM.PSVERSION WHERE OBJECTTYPENAME = 'CLM'), '"&amp;IF(DATA!C564=" ",DATA!A564,DATA!C564)&amp;"', 'N', 'N','N', 0, 0, 
'N', 'N','N','N', 'N', 0,0,'N', 'N','N',' ', ' ', ' ', 0);","")</f>
        <v/>
      </c>
    </row>
    <row r="568" spans="1:1" ht="12.75" customHeight="1">
      <c r="A568" s="1" t="str">
        <f>IF(AND(NOT(ISBLANK(DATA!A565)),DATA!A565&lt;&gt;DATA!A564),"INSERT INTO SYSADM.PS_SCRTY_QUERY 
VALUES ('"&amp;PSAUTHITEM_AU!$B$1 &amp; DATA!A565&amp;IF(ISEVEN(DATA!J546),"_C' ,","_AC', ")&amp;"(SELECT VERSION FROM SYSADM.PSVERSION WHERE OBJECTTYPENAME = 'CLM'), '"&amp;IF(DATA!C565=" ",DATA!A565,DATA!C565)&amp;"', 'N', 'N','N', 0, 0, 
'N', 'N','N','N', 'N', 0,0,'N', 'N','N',' ', ' ', ' ', 0);","")</f>
        <v/>
      </c>
    </row>
    <row r="569" spans="1:1" ht="12.75" customHeight="1">
      <c r="A569" s="1" t="str">
        <f>IF(AND(NOT(ISBLANK(DATA!A566)),DATA!A566&lt;&gt;DATA!A565),"INSERT INTO SYSADM.PS_SCRTY_QUERY 
VALUES ('"&amp;PSAUTHITEM_AU!$B$1 &amp; DATA!A566&amp;IF(ISEVEN(DATA!J547),"_C' ,","_AC', ")&amp;"(SELECT VERSION FROM SYSADM.PSVERSION WHERE OBJECTTYPENAME = 'CLM'), '"&amp;IF(DATA!C566=" ",DATA!A566,DATA!C566)&amp;"', 'N', 'N','N', 0, 0, 
'N', 'N','N','N', 'N', 0,0,'N', 'N','N',' ', ' ', ' ', 0);","")</f>
        <v/>
      </c>
    </row>
    <row r="570" spans="1:1" ht="12.75" customHeight="1">
      <c r="A570" s="1" t="str">
        <f>IF(AND(NOT(ISBLANK(DATA!A567)),DATA!A567&lt;&gt;DATA!A566),"INSERT INTO SYSADM.PS_SCRTY_QUERY 
VALUES ('"&amp;PSAUTHITEM_AU!$B$1 &amp; DATA!A567&amp;IF(ISEVEN(DATA!J548),"_C' ,","_AC', ")&amp;"(SELECT VERSION FROM SYSADM.PSVERSION WHERE OBJECTTYPENAME = 'CLM'), '"&amp;IF(DATA!C567=" ",DATA!A567,DATA!C567)&amp;"', 'N', 'N','N', 0, 0, 
'N', 'N','N','N', 'N', 0,0,'N', 'N','N',' ', ' ', ' ', 0);","")</f>
        <v/>
      </c>
    </row>
    <row r="571" spans="1:1" ht="12.75" customHeight="1">
      <c r="A571" s="1" t="str">
        <f>IF(AND(NOT(ISBLANK(DATA!A568)),DATA!A568&lt;&gt;DATA!A567),"INSERT INTO SYSADM.PS_SCRTY_QUERY 
VALUES ('"&amp;PSAUTHITEM_AU!$B$1 &amp; DATA!A568&amp;IF(ISEVEN(DATA!J549),"_C' ,","_AC', ")&amp;"(SELECT VERSION FROM SYSADM.PSVERSION WHERE OBJECTTYPENAME = 'CLM'), '"&amp;IF(DATA!C568=" ",DATA!A568,DATA!C568)&amp;"', 'N', 'N','N', 0, 0, 
'N', 'N','N','N', 'N', 0,0,'N', 'N','N',' ', ' ', ' ', 0);","")</f>
        <v/>
      </c>
    </row>
    <row r="572" spans="1:1" ht="12.75" customHeight="1">
      <c r="A572" s="1" t="str">
        <f>IF(AND(NOT(ISBLANK(DATA!A569)),DATA!A569&lt;&gt;DATA!A568),"INSERT INTO SYSADM.PS_SCRTY_QUERY 
VALUES ('"&amp;PSAUTHITEM_AU!$B$1 &amp; DATA!A569&amp;IF(ISEVEN(DATA!J550),"_C' ,","_AC', ")&amp;"(SELECT VERSION FROM SYSADM.PSVERSION WHERE OBJECTTYPENAME = 'CLM'), '"&amp;IF(DATA!C569=" ",DATA!A569,DATA!C569)&amp;"', 'N', 'N','N', 0, 0, 
'N', 'N','N','N', 'N', 0,0,'N', 'N','N',' ', ' ', ' ', 0);","")</f>
        <v/>
      </c>
    </row>
    <row r="573" spans="1:1" ht="12.75" customHeight="1">
      <c r="A573" s="1" t="str">
        <f>IF(AND(NOT(ISBLANK(DATA!A570)),DATA!A570&lt;&gt;DATA!A569),"INSERT INTO SYSADM.PS_SCRTY_QUERY 
VALUES ('"&amp;PSAUTHITEM_AU!$B$1 &amp; DATA!A570&amp;IF(ISEVEN(DATA!J551),"_C' ,","_AC', ")&amp;"(SELECT VERSION FROM SYSADM.PSVERSION WHERE OBJECTTYPENAME = 'CLM'), '"&amp;IF(DATA!C570=" ",DATA!A570,DATA!C570)&amp;"', 'N', 'N','N', 0, 0, 
'N', 'N','N','N', 'N', 0,0,'N', 'N','N',' ', ' ', ' ', 0);","")</f>
        <v/>
      </c>
    </row>
    <row r="574" spans="1:1" ht="12.75" customHeight="1">
      <c r="A574" s="1" t="str">
        <f>IF(AND(NOT(ISBLANK(DATA!A571)),DATA!A571&lt;&gt;DATA!A570),"INSERT INTO SYSADM.PS_SCRTY_QUERY 
VALUES ('"&amp;PSAUTHITEM_AU!$B$1 &amp; DATA!A571&amp;IF(ISEVEN(DATA!J552),"_C' ,","_AC', ")&amp;"(SELECT VERSION FROM SYSADM.PSVERSION WHERE OBJECTTYPENAME = 'CLM'), '"&amp;IF(DATA!C571=" ",DATA!A571,DATA!C571)&amp;"', 'N', 'N','N', 0, 0, 
'N', 'N','N','N', 'N', 0,0,'N', 'N','N',' ', ' ', ' ', 0);","")</f>
        <v/>
      </c>
    </row>
    <row r="575" spans="1:1" ht="12.75" customHeight="1">
      <c r="A575" s="1" t="str">
        <f>IF(AND(NOT(ISBLANK(DATA!A572)),DATA!A572&lt;&gt;DATA!A571),"INSERT INTO SYSADM.PS_SCRTY_QUERY 
VALUES ('"&amp;PSAUTHITEM_AU!$B$1 &amp; DATA!A572&amp;IF(ISEVEN(DATA!J553),"_C' ,","_AC', ")&amp;"(SELECT VERSION FROM SYSADM.PSVERSION WHERE OBJECTTYPENAME = 'CLM'), '"&amp;IF(DATA!C572=" ",DATA!A572,DATA!C572)&amp;"', 'N', 'N','N', 0, 0, 
'N', 'N','N','N', 'N', 0,0,'N', 'N','N',' ', ' ', ' ', 0);","")</f>
        <v/>
      </c>
    </row>
    <row r="576" spans="1:1" ht="12.75" customHeight="1">
      <c r="A576" s="1" t="str">
        <f>IF(AND(NOT(ISBLANK(DATA!A573)),DATA!A573&lt;&gt;DATA!A572),"INSERT INTO SYSADM.PS_SCRTY_QUERY 
VALUES ('"&amp;PSAUTHITEM_AU!$B$1 &amp; DATA!A573&amp;IF(ISEVEN(DATA!J554),"_C' ,","_AC', ")&amp;"(SELECT VERSION FROM SYSADM.PSVERSION WHERE OBJECTTYPENAME = 'CLM'), '"&amp;IF(DATA!C573=" ",DATA!A573,DATA!C573)&amp;"', 'N', 'N','N', 0, 0, 
'N', 'N','N','N', 'N', 0,0,'N', 'N','N',' ', ' ', ' ', 0);","")</f>
        <v/>
      </c>
    </row>
    <row r="577" spans="1:1" ht="12.75" customHeight="1">
      <c r="A577" s="1" t="str">
        <f>IF(AND(NOT(ISBLANK(DATA!A574)),DATA!A574&lt;&gt;DATA!A573),"INSERT INTO SYSADM.PS_SCRTY_QUERY 
VALUES ('"&amp;PSAUTHITEM_AU!$B$1 &amp; DATA!A574&amp;IF(ISEVEN(DATA!J555),"_C' ,","_AC', ")&amp;"(SELECT VERSION FROM SYSADM.PSVERSION WHERE OBJECTTYPENAME = 'CLM'), '"&amp;IF(DATA!C574=" ",DATA!A574,DATA!C574)&amp;"', 'N', 'N','N', 0, 0, 
'N', 'N','N','N', 'N', 0,0,'N', 'N','N',' ', ' ', ' ', 0);","")</f>
        <v/>
      </c>
    </row>
    <row r="578" spans="1:1" ht="12.75" customHeight="1">
      <c r="A578" s="1" t="str">
        <f>IF(AND(NOT(ISBLANK(DATA!A575)),DATA!A575&lt;&gt;DATA!A574),"INSERT INTO SYSADM.PS_SCRTY_QUERY 
VALUES ('"&amp;PSAUTHITEM_AU!$B$1 &amp; DATA!A575&amp;IF(ISEVEN(DATA!J556),"_C' ,","_AC', ")&amp;"(SELECT VERSION FROM SYSADM.PSVERSION WHERE OBJECTTYPENAME = 'CLM'), '"&amp;IF(DATA!C575=" ",DATA!A575,DATA!C575)&amp;"', 'N', 'N','N', 0, 0, 
'N', 'N','N','N', 'N', 0,0,'N', 'N','N',' ', ' ', ' ', 0);","")</f>
        <v/>
      </c>
    </row>
    <row r="579" spans="1:1" ht="12.75" customHeight="1">
      <c r="A579" s="1" t="str">
        <f>IF(AND(NOT(ISBLANK(DATA!A576)),DATA!A576&lt;&gt;DATA!A575),"INSERT INTO SYSADM.PS_SCRTY_QUERY 
VALUES ('"&amp;PSAUTHITEM_AU!$B$1 &amp; DATA!A576&amp;IF(ISEVEN(DATA!J557),"_C' ,","_AC', ")&amp;"(SELECT VERSION FROM SYSADM.PSVERSION WHERE OBJECTTYPENAME = 'CLM'), '"&amp;IF(DATA!C576=" ",DATA!A576,DATA!C576)&amp;"', 'N', 'N','N', 0, 0, 
'N', 'N','N','N', 'N', 0,0,'N', 'N','N',' ', ' ', ' ', 0);","")</f>
        <v/>
      </c>
    </row>
    <row r="580" spans="1:1" ht="12.75" customHeight="1">
      <c r="A580" s="1" t="str">
        <f>IF(AND(NOT(ISBLANK(DATA!A577)),DATA!A577&lt;&gt;DATA!A576),"INSERT INTO SYSADM.PS_SCRTY_QUERY 
VALUES ('"&amp;PSAUTHITEM_AU!$B$1 &amp; DATA!A577&amp;IF(ISEVEN(DATA!J558),"_C' ,","_AC', ")&amp;"(SELECT VERSION FROM SYSADM.PSVERSION WHERE OBJECTTYPENAME = 'CLM'), '"&amp;IF(DATA!C577=" ",DATA!A577,DATA!C577)&amp;"', 'N', 'N','N', 0, 0, 
'N', 'N','N','N', 'N', 0,0,'N', 'N','N',' ', ' ', ' ', 0);","")</f>
        <v/>
      </c>
    </row>
    <row r="581" spans="1:1" ht="12.75" customHeight="1">
      <c r="A581" s="1" t="str">
        <f>IF(AND(NOT(ISBLANK(DATA!A578)),DATA!A578&lt;&gt;DATA!A577),"INSERT INTO SYSADM.PS_SCRTY_QUERY 
VALUES ('"&amp;PSAUTHITEM_AU!$B$1 &amp; DATA!A578&amp;IF(ISEVEN(DATA!J559),"_C' ,","_AC', ")&amp;"(SELECT VERSION FROM SYSADM.PSVERSION WHERE OBJECTTYPENAME = 'CLM'), '"&amp;IF(DATA!C578=" ",DATA!A578,DATA!C578)&amp;"', 'N', 'N','N', 0, 0, 
'N', 'N','N','N', 'N', 0,0,'N', 'N','N',' ', ' ', ' ', 0);","")</f>
        <v/>
      </c>
    </row>
    <row r="582" spans="1:1" ht="12.75" customHeight="1">
      <c r="A582" s="1" t="str">
        <f>IF(AND(NOT(ISBLANK(DATA!A579)),DATA!A579&lt;&gt;DATA!A578),"INSERT INTO SYSADM.PS_SCRTY_QUERY 
VALUES ('"&amp;PSAUTHITEM_AU!$B$1 &amp; DATA!A579&amp;IF(ISEVEN(DATA!J560),"_C' ,","_AC', ")&amp;"(SELECT VERSION FROM SYSADM.PSVERSION WHERE OBJECTTYPENAME = 'CLM'), '"&amp;IF(DATA!C579=" ",DATA!A579,DATA!C579)&amp;"', 'N', 'N','N', 0, 0, 
'N', 'N','N','N', 'N', 0,0,'N', 'N','N',' ', ' ', ' ', 0);","")</f>
        <v/>
      </c>
    </row>
    <row r="583" spans="1:1" ht="12.75" customHeight="1">
      <c r="A583" s="1" t="str">
        <f>IF(AND(NOT(ISBLANK(DATA!A580)),DATA!A580&lt;&gt;DATA!A579),"INSERT INTO SYSADM.PS_SCRTY_QUERY 
VALUES ('"&amp;PSAUTHITEM_AU!$B$1 &amp; DATA!A580&amp;IF(ISEVEN(DATA!J561),"_C' ,","_AC', ")&amp;"(SELECT VERSION FROM SYSADM.PSVERSION WHERE OBJECTTYPENAME = 'CLM'), '"&amp;IF(DATA!C580=" ",DATA!A580,DATA!C580)&amp;"', 'N', 'N','N', 0, 0, 
'N', 'N','N','N', 'N', 0,0,'N', 'N','N',' ', ' ', ' ', 0);","")</f>
        <v/>
      </c>
    </row>
    <row r="584" spans="1:1" ht="12.75" customHeight="1">
      <c r="A584" s="1" t="str">
        <f>IF(AND(NOT(ISBLANK(DATA!A581)),DATA!A581&lt;&gt;DATA!A580),"INSERT INTO SYSADM.PS_SCRTY_QUERY 
VALUES ('"&amp;PSAUTHITEM_AU!$B$1 &amp; DATA!A581&amp;IF(ISEVEN(DATA!J562),"_C' ,","_AC', ")&amp;"(SELECT VERSION FROM SYSADM.PSVERSION WHERE OBJECTTYPENAME = 'CLM'), '"&amp;IF(DATA!C581=" ",DATA!A581,DATA!C581)&amp;"', 'N', 'N','N', 0, 0, 
'N', 'N','N','N', 'N', 0,0,'N', 'N','N',' ', ' ', ' ', 0);","")</f>
        <v/>
      </c>
    </row>
    <row r="585" spans="1:1" ht="12.75" customHeight="1">
      <c r="A585" s="1" t="str">
        <f>IF(AND(NOT(ISBLANK(DATA!A582)),DATA!A582&lt;&gt;DATA!A581),"INSERT INTO SYSADM.PS_SCRTY_QUERY 
VALUES ('"&amp;PSAUTHITEM_AU!$B$1 &amp; DATA!A582&amp;IF(ISEVEN(DATA!J563),"_C' ,","_AC', ")&amp;"(SELECT VERSION FROM SYSADM.PSVERSION WHERE OBJECTTYPENAME = 'CLM'), '"&amp;IF(DATA!C582=" ",DATA!A582,DATA!C582)&amp;"', 'N', 'N','N', 0, 0, 
'N', 'N','N','N', 'N', 0,0,'N', 'N','N',' ', ' ', ' ', 0);","")</f>
        <v/>
      </c>
    </row>
    <row r="586" spans="1:1" ht="12.75" customHeight="1">
      <c r="A586" s="1" t="str">
        <f>IF(AND(NOT(ISBLANK(DATA!A583)),DATA!A583&lt;&gt;DATA!A582),"INSERT INTO SYSADM.PS_SCRTY_QUERY 
VALUES ('"&amp;PSAUTHITEM_AU!$B$1 &amp; DATA!A583&amp;IF(ISEVEN(DATA!J564),"_C' ,","_AC', ")&amp;"(SELECT VERSION FROM SYSADM.PSVERSION WHERE OBJECTTYPENAME = 'CLM'), '"&amp;IF(DATA!C583=" ",DATA!A583,DATA!C583)&amp;"', 'N', 'N','N', 0, 0, 
'N', 'N','N','N', 'N', 0,0,'N', 'N','N',' ', ' ', ' ', 0);","")</f>
        <v/>
      </c>
    </row>
    <row r="587" spans="1:1" ht="12.75" customHeight="1">
      <c r="A587" s="1" t="str">
        <f>IF(AND(NOT(ISBLANK(DATA!A584)),DATA!A584&lt;&gt;DATA!A583),"INSERT INTO SYSADM.PS_SCRTY_QUERY 
VALUES ('"&amp;PSAUTHITEM_AU!$B$1 &amp; DATA!A584&amp;IF(ISEVEN(DATA!J565),"_C' ,","_AC', ")&amp;"(SELECT VERSION FROM SYSADM.PSVERSION WHERE OBJECTTYPENAME = 'CLM'), '"&amp;IF(DATA!C584=" ",DATA!A584,DATA!C584)&amp;"', 'N', 'N','N', 0, 0, 
'N', 'N','N','N', 'N', 0,0,'N', 'N','N',' ', ' ', ' ', 0);","")</f>
        <v/>
      </c>
    </row>
    <row r="588" spans="1:1" ht="12.75" customHeight="1">
      <c r="A588" s="1" t="str">
        <f>IF(AND(NOT(ISBLANK(DATA!A585)),DATA!A585&lt;&gt;DATA!A584),"INSERT INTO SYSADM.PS_SCRTY_QUERY 
VALUES ('"&amp;PSAUTHITEM_AU!$B$1 &amp; DATA!A585&amp;IF(ISEVEN(DATA!J566),"_C' ,","_AC', ")&amp;"(SELECT VERSION FROM SYSADM.PSVERSION WHERE OBJECTTYPENAME = 'CLM'), '"&amp;IF(DATA!C585=" ",DATA!A585,DATA!C585)&amp;"', 'N', 'N','N', 0, 0, 
'N', 'N','N','N', 'N', 0,0,'N', 'N','N',' ', ' ', ' ', 0);","")</f>
        <v/>
      </c>
    </row>
    <row r="589" spans="1:1" ht="12.75" customHeight="1">
      <c r="A589" s="1" t="str">
        <f>IF(AND(NOT(ISBLANK(DATA!A586)),DATA!A586&lt;&gt;DATA!A585),"INSERT INTO SYSADM.PS_SCRTY_QUERY 
VALUES ('"&amp;PSAUTHITEM_AU!$B$1 &amp; DATA!A586&amp;IF(ISEVEN(DATA!J586),"_C' ,","_AC', ")&amp;"(SELECT VERSION FROM SYSADM.PSVERSION WHERE OBJECTTYPENAME = 'CLM'), '"&amp;IF(DATA!C586=" ",DATA!A586,DATA!C586)&amp;"', 'N', 'N','N', 0, 0, 
'N', 'N','N','N', 'N', 0,0,'N', 'N','N',' ', ' ', ' ', 0);","")</f>
        <v/>
      </c>
    </row>
    <row r="590" spans="1:1" ht="12.75" customHeight="1">
      <c r="A590" s="1" t="str">
        <f>IF(AND(NOT(ISBLANK(DATA!A587)),DATA!A587&lt;&gt;DATA!A586),"INSERT INTO SYSADM.PS_SCRTY_QUERY 
VALUES ('"&amp;PSAUTHITEM_AU!$B$1 &amp; DATA!A587&amp;IF(ISEVEN(DATA!J587),"_C' ,","_AC', ")&amp;"(SELECT VERSION FROM SYSADM.PSVERSION WHERE OBJECTTYPENAME = 'CLM'), '"&amp;IF(DATA!C587=" ",DATA!A587,DATA!C587)&amp;"', 'N', 'N','N', 0, 0, 
'N', 'N','N','N', 'N', 0,0,'N', 'N','N',' ', ' ', ' ', 0);","")</f>
        <v/>
      </c>
    </row>
    <row r="591" spans="1:1" ht="12.75" customHeight="1">
      <c r="A591" s="1" t="str">
        <f>IF(AND(NOT(ISBLANK(DATA!A588)),DATA!A588&lt;&gt;DATA!A587),"INSERT INTO SYSADM.PS_SCRTY_QUERY 
VALUES ('"&amp;PSAUTHITEM_AU!$B$1 &amp; DATA!A588&amp;IF(ISEVEN(DATA!J588),"_C' ,","_AC', ")&amp;"(SELECT VERSION FROM SYSADM.PSVERSION WHERE OBJECTTYPENAME = 'CLM'), '"&amp;IF(DATA!C588=" ",DATA!A588,DATA!C588)&amp;"', 'N', 'N','N', 0, 0, 
'N', 'N','N','N', 'N', 0,0,'N', 'N','N',' ', ' ', ' ', 0);","")</f>
        <v/>
      </c>
    </row>
    <row r="592" spans="1:1" ht="12.75" customHeight="1">
      <c r="A592" s="1" t="str">
        <f>IF(AND(NOT(ISBLANK(DATA!A589)),DATA!A589&lt;&gt;DATA!A588),"INSERT INTO SYSADM.PS_SCRTY_QUERY 
VALUES ('"&amp;PSAUTHITEM_AU!$B$1 &amp; DATA!A589&amp;IF(ISEVEN(DATA!J589),"_C' ,","_AC', ")&amp;"(SELECT VERSION FROM SYSADM.PSVERSION WHERE OBJECTTYPENAME = 'CLM'), '"&amp;IF(DATA!C589=" ",DATA!A589,DATA!C589)&amp;"', 'N', 'N','N', 0, 0, 
'N', 'N','N','N', 'N', 0,0,'N', 'N','N',' ', ' ', ' ', 0);","")</f>
        <v/>
      </c>
    </row>
    <row r="593" spans="1:1" ht="12.75" customHeight="1">
      <c r="A593" s="1" t="str">
        <f>IF(AND(NOT(ISBLANK(DATA!A590)),DATA!A590&lt;&gt;DATA!A589),"INSERT INTO SYSADM.PS_SCRTY_QUERY 
VALUES ('"&amp;PSAUTHITEM_AU!$B$1 &amp; DATA!A590&amp;IF(ISEVEN(DATA!J590),"_C' ,","_AC', ")&amp;"(SELECT VERSION FROM SYSADM.PSVERSION WHERE OBJECTTYPENAME = 'CLM'), '"&amp;IF(DATA!C590=" ",DATA!A590,DATA!C590)&amp;"', 'N', 'N','N', 0, 0, 
'N', 'N','N','N', 'N', 0,0,'N', 'N','N',' ', ' ', ' ', 0);","")</f>
        <v/>
      </c>
    </row>
    <row r="594" spans="1:1" ht="12.75" customHeight="1">
      <c r="A594" s="1" t="str">
        <f>IF(AND(NOT(ISBLANK(DATA!A591)),DATA!A591&lt;&gt;DATA!A590),"INSERT INTO SYSADM.PS_SCRTY_QUERY 
VALUES ('"&amp;PSAUTHITEM_AU!$B$1 &amp; DATA!A591&amp;IF(ISEVEN(DATA!J591),"_C' ,","_AC', ")&amp;"(SELECT VERSION FROM SYSADM.PSVERSION WHERE OBJECTTYPENAME = 'CLM'), '"&amp;IF(DATA!C591=" ",DATA!A591,DATA!C591)&amp;"', 'N', 'N','N', 0, 0, 
'N', 'N','N','N', 'N', 0,0,'N', 'N','N',' ', ' ', ' ', 0);","")</f>
        <v/>
      </c>
    </row>
    <row r="595" spans="1:1" ht="12.75" customHeight="1">
      <c r="A595" s="1" t="str">
        <f>IF(AND(NOT(ISBLANK(DATA!A592)),DATA!A592&lt;&gt;DATA!A591),"INSERT INTO SYSADM.PS_SCRTY_QUERY 
VALUES ('"&amp;PSAUTHITEM_AU!$B$1 &amp; DATA!A592&amp;IF(ISEVEN(DATA!J592),"_C' ,","_AC', ")&amp;"(SELECT VERSION FROM SYSADM.PSVERSION WHERE OBJECTTYPENAME = 'CLM'), '"&amp;IF(DATA!C592=" ",DATA!A592,DATA!C592)&amp;"', 'N', 'N','N', 0, 0, 
'N', 'N','N','N', 'N', 0,0,'N', 'N','N',' ', ' ', ' ', 0);","")</f>
        <v/>
      </c>
    </row>
    <row r="596" spans="1:1" ht="12.75" customHeight="1">
      <c r="A596" s="1" t="str">
        <f>IF(AND(NOT(ISBLANK(DATA!A593)),DATA!A593&lt;&gt;DATA!A592),"INSERT INTO SYSADM.PS_SCRTY_QUERY 
VALUES ('"&amp;PSAUTHITEM_AU!$B$1 &amp; DATA!A593&amp;IF(ISEVEN(DATA!J593),"_C' ,","_AC', ")&amp;"(SELECT VERSION FROM SYSADM.PSVERSION WHERE OBJECTTYPENAME = 'CLM'), '"&amp;IF(DATA!C593=" ",DATA!A593,DATA!C593)&amp;"', 'N', 'N','N', 0, 0, 
'N', 'N','N','N', 'N', 0,0,'N', 'N','N',' ', ' ', ' ', 0);","")</f>
        <v/>
      </c>
    </row>
    <row r="597" spans="1:1" ht="12.75" customHeight="1">
      <c r="A597" s="1" t="str">
        <f>IF(AND(NOT(ISBLANK(DATA!A594)),DATA!A594&lt;&gt;DATA!A593),"INSERT INTO SYSADM.PS_SCRTY_QUERY 
VALUES ('"&amp;PSAUTHITEM_AU!$B$1 &amp; DATA!A594&amp;IF(ISEVEN(DATA!J594),"_C' ,","_AC', ")&amp;"(SELECT VERSION FROM SYSADM.PSVERSION WHERE OBJECTTYPENAME = 'CLM'), '"&amp;IF(DATA!C594=" ",DATA!A594,DATA!C594)&amp;"', 'N', 'N','N', 0, 0, 
'N', 'N','N','N', 'N', 0,0,'N', 'N','N',' ', ' ', ' ', 0);","")</f>
        <v/>
      </c>
    </row>
    <row r="598" spans="1:1" ht="12.75" customHeight="1">
      <c r="A598" s="1" t="str">
        <f>IF(AND(NOT(ISBLANK(DATA!A595)),DATA!A595&lt;&gt;DATA!A594),"INSERT INTO SYSADM.PS_SCRTY_QUERY 
VALUES ('"&amp;PSAUTHITEM_AU!$B$1 &amp; DATA!A595&amp;IF(ISEVEN(DATA!J595),"_C' ,","_AC', ")&amp;"(SELECT VERSION FROM SYSADM.PSVERSION WHERE OBJECTTYPENAME = 'CLM'), '"&amp;IF(DATA!C595=" ",DATA!A595,DATA!C595)&amp;"', 'N', 'N','N', 0, 0, 
'N', 'N','N','N', 'N', 0,0,'N', 'N','N',' ', ' ', ' ', 0);","")</f>
        <v/>
      </c>
    </row>
    <row r="599" spans="1:1" ht="12.75" customHeight="1">
      <c r="A599" s="1" t="str">
        <f>IF(AND(NOT(ISBLANK(DATA!A596)),DATA!A596&lt;&gt;DATA!A595),"INSERT INTO SYSADM.PS_SCRTY_QUERY 
VALUES ('"&amp;PSAUTHITEM_AU!$B$1 &amp; DATA!A596&amp;IF(ISEVEN(DATA!J596),"_C' ,","_AC', ")&amp;"(SELECT VERSION FROM SYSADM.PSVERSION WHERE OBJECTTYPENAME = 'CLM'), '"&amp;IF(DATA!C596=" ",DATA!A596,DATA!C596)&amp;"', 'N', 'N','N', 0, 0, 
'N', 'N','N','N', 'N', 0,0,'N', 'N','N',' ', ' ', ' ', 0);","")</f>
        <v/>
      </c>
    </row>
    <row r="600" spans="1:1" ht="12.75" customHeight="1">
      <c r="A600" s="1" t="str">
        <f>IF(AND(NOT(ISBLANK(DATA!A597)),DATA!A597&lt;&gt;DATA!A596),"INSERT INTO SYSADM.PS_SCRTY_QUERY 
VALUES ('"&amp;PSAUTHITEM_AU!$B$1 &amp; DATA!A597&amp;IF(ISEVEN(DATA!J597),"_C' ,","_AC', ")&amp;"(SELECT VERSION FROM SYSADM.PSVERSION WHERE OBJECTTYPENAME = 'CLM'), '"&amp;IF(DATA!C597=" ",DATA!A597,DATA!C597)&amp;"', 'N', 'N','N', 0, 0, 
'N', 'N','N','N', 'N', 0,0,'N', 'N','N',' ', ' ', ' ', 0);","")</f>
        <v/>
      </c>
    </row>
    <row r="601" spans="1:1" ht="12.75" customHeight="1">
      <c r="A601" s="1" t="str">
        <f>IF(AND(NOT(ISBLANK(DATA!A598)),DATA!A598&lt;&gt;DATA!A597),"INSERT INTO SYSADM.PS_SCRTY_QUERY 
VALUES ('"&amp;PSAUTHITEM_AU!$B$1 &amp; DATA!A598&amp;IF(ISEVEN(DATA!J598),"_C' ,","_AC', ")&amp;"(SELECT VERSION FROM SYSADM.PSVERSION WHERE OBJECTTYPENAME = 'CLM'), '"&amp;IF(DATA!C598=" ",DATA!A598,DATA!C598)&amp;"', 'N', 'N','N', 0, 0, 
'N', 'N','N','N', 'N', 0,0,'N', 'N','N',' ', ' ', ' ', 0);","")</f>
        <v/>
      </c>
    </row>
    <row r="602" spans="1:1" ht="12.75" customHeight="1">
      <c r="A602" s="1" t="str">
        <f>IF(AND(NOT(ISBLANK(DATA!A599)),DATA!A599&lt;&gt;DATA!A598),"INSERT INTO SYSADM.PS_SCRTY_QUERY 
VALUES ('"&amp;PSAUTHITEM_AU!$B$1 &amp; DATA!A599&amp;IF(ISEVEN(DATA!J599),"_C' ,","_AC', ")&amp;"(SELECT VERSION FROM SYSADM.PSVERSION WHERE OBJECTTYPENAME = 'CLM'), '"&amp;IF(DATA!C599=" ",DATA!A599,DATA!C599)&amp;"', 'N', 'N','N', 0, 0, 
'N', 'N','N','N', 'N', 0,0,'N', 'N','N',' ', ' ', ' ', 0);","")</f>
        <v/>
      </c>
    </row>
    <row r="603" spans="1:1" ht="12.75" customHeight="1">
      <c r="A603" s="1" t="str">
        <f>IF(AND(NOT(ISBLANK(DATA!A600)),DATA!A600&lt;&gt;DATA!A599),"INSERT INTO SYSADM.PS_SCRTY_QUERY 
VALUES ('"&amp;PSAUTHITEM_AU!$B$1 &amp; DATA!A600&amp;IF(ISEVEN(DATA!J600),"_C' ,","_AC', ")&amp;"(SELECT VERSION FROM SYSADM.PSVERSION WHERE OBJECTTYPENAME = 'CLM'), '"&amp;IF(DATA!C600=" ",DATA!A600,DATA!C600)&amp;"', 'N', 'N','N', 0, 0, 
'N', 'N','N','N', 'N', 0,0,'N', 'N','N',' ', ' ', ' ', 0);","")</f>
        <v/>
      </c>
    </row>
    <row r="604" spans="1:1" ht="12.75" customHeight="1">
      <c r="A604" s="1" t="str">
        <f>IF(AND(NOT(ISBLANK(DATA!A601)),DATA!A601&lt;&gt;DATA!A600),"INSERT INTO SYSADM.PS_SCRTY_QUERY 
VALUES ('"&amp;PSAUTHITEM_AU!$B$1 &amp; DATA!A601&amp;IF(ISEVEN(DATA!J601),"_C' ,","_AC', ")&amp;"(SELECT VERSION FROM SYSADM.PSVERSION WHERE OBJECTTYPENAME = 'CLM'), '"&amp;IF(DATA!C601=" ",DATA!A601,DATA!C601)&amp;"', 'N', 'N','N', 0, 0, 
'N', 'N','N','N', 'N', 0,0,'N', 'N','N',' ', ' ', ' ', 0);","")</f>
        <v/>
      </c>
    </row>
    <row r="605" spans="1:1" ht="12.75" customHeight="1">
      <c r="A605" s="1" t="str">
        <f>IF(AND(NOT(ISBLANK(DATA!A602)),DATA!A602&lt;&gt;DATA!A601),"INSERT INTO SYSADM.PS_SCRTY_QUERY 
VALUES ('"&amp;PSAUTHITEM_AU!$B$1 &amp; DATA!A602&amp;IF(ISEVEN(DATA!J602),"_C' ,","_AC', ")&amp;"(SELECT VERSION FROM SYSADM.PSVERSION WHERE OBJECTTYPENAME = 'CLM'), '"&amp;IF(DATA!C602=" ",DATA!A602,DATA!C602)&amp;"', 'N', 'N','N', 0, 0, 
'N', 'N','N','N', 'N', 0,0,'N', 'N','N',' ', ' ', ' ', 0);","")</f>
        <v/>
      </c>
    </row>
    <row r="606" spans="1:1" ht="12.75" customHeight="1">
      <c r="A606" s="1" t="str">
        <f>IF(AND(NOT(ISBLANK(DATA!A603)),DATA!A603&lt;&gt;DATA!A602),"INSERT INTO SYSADM.PS_SCRTY_QUERY 
VALUES ('"&amp;PSAUTHITEM_AU!$B$1 &amp; DATA!A603&amp;IF(ISEVEN(DATA!J603),"_C' ,","_AC', ")&amp;"(SELECT VERSION FROM SYSADM.PSVERSION WHERE OBJECTTYPENAME = 'CLM'), '"&amp;IF(DATA!C603=" ",DATA!A603,DATA!C603)&amp;"', 'N', 'N','N', 0, 0, 
'N', 'N','N','N', 'N', 0,0,'N', 'N','N',' ', ' ', ' ', 0);","")</f>
        <v/>
      </c>
    </row>
    <row r="607" spans="1:1" ht="12.75" customHeight="1">
      <c r="A607" s="1" t="str">
        <f>IF(AND(NOT(ISBLANK(DATA!A604)),DATA!A604&lt;&gt;DATA!A603),"INSERT INTO SYSADM.PS_SCRTY_QUERY 
VALUES ('"&amp;PSAUTHITEM_AU!$B$1 &amp; DATA!A604&amp;IF(ISEVEN(DATA!J604),"_C' ,","_AC', ")&amp;"(SELECT VERSION FROM SYSADM.PSVERSION WHERE OBJECTTYPENAME = 'CLM'), '"&amp;IF(DATA!C604=" ",DATA!A604,DATA!C604)&amp;"', 'N', 'N','N', 0, 0, 
'N', 'N','N','N', 'N', 0,0,'N', 'N','N',' ', ' ', ' ', 0);","")</f>
        <v/>
      </c>
    </row>
    <row r="608" spans="1:1" ht="12.75" customHeight="1">
      <c r="A608" s="1" t="str">
        <f>IF(AND(NOT(ISBLANK(DATA!A605)),DATA!A605&lt;&gt;DATA!A604),"INSERT INTO SYSADM.PS_SCRTY_QUERY 
VALUES ('"&amp;PSAUTHITEM_AU!$B$1 &amp; DATA!A605&amp;IF(ISEVEN(DATA!J605),"_C' ,","_AC', ")&amp;"(SELECT VERSION FROM SYSADM.PSVERSION WHERE OBJECTTYPENAME = 'CLM'), '"&amp;IF(DATA!C605=" ",DATA!A605,DATA!C605)&amp;"', 'N', 'N','N', 0, 0, 
'N', 'N','N','N', 'N', 0,0,'N', 'N','N',' ', ' ', ' ', 0);","")</f>
        <v/>
      </c>
    </row>
    <row r="609" spans="1:1" ht="12.75" customHeight="1">
      <c r="A609" s="1" t="str">
        <f>IF(AND(NOT(ISBLANK(DATA!A606)),DATA!A606&lt;&gt;DATA!A605),"INSERT INTO SYSADM.PS_SCRTY_QUERY 
VALUES ('"&amp;PSAUTHITEM_AU!$B$1 &amp; DATA!A606&amp;IF(ISEVEN(DATA!J606),"_C' ,","_AC', ")&amp;"(SELECT VERSION FROM SYSADM.PSVERSION WHERE OBJECTTYPENAME = 'CLM'), '"&amp;IF(DATA!C606=" ",DATA!A606,DATA!C606)&amp;"', 'N', 'N','N', 0, 0, 
'N', 'N','N','N', 'N', 0,0,'N', 'N','N',' ', ' ', ' ', 0);","")</f>
        <v/>
      </c>
    </row>
    <row r="610" spans="1:1" ht="12.75" customHeight="1">
      <c r="A610" s="1" t="str">
        <f>IF(AND(NOT(ISBLANK(DATA!A607)),DATA!A607&lt;&gt;DATA!A606),"INSERT INTO SYSADM.PS_SCRTY_QUERY 
VALUES ('"&amp;PSAUTHITEM_AU!$B$1 &amp; DATA!A607&amp;IF(ISEVEN(DATA!J607),"_C' ,","_AC', ")&amp;"(SELECT VERSION FROM SYSADM.PSVERSION WHERE OBJECTTYPENAME = 'CLM'), '"&amp;IF(DATA!C607=" ",DATA!A607,DATA!C607)&amp;"', 'N', 'N','N', 0, 0, 
'N', 'N','N','N', 'N', 0,0,'N', 'N','N',' ', ' ', ' ', 0);","")</f>
        <v/>
      </c>
    </row>
    <row r="611" spans="1:1" ht="12.75" customHeight="1">
      <c r="A611" s="1" t="str">
        <f>IF(AND(NOT(ISBLANK(DATA!A608)),DATA!A608&lt;&gt;DATA!A607),"INSERT INTO SYSADM.PS_SCRTY_QUERY 
VALUES ('"&amp;PSAUTHITEM_AU!$B$1 &amp; DATA!A608&amp;IF(ISEVEN(DATA!J608),"_C' ,","_AC', ")&amp;"(SELECT VERSION FROM SYSADM.PSVERSION WHERE OBJECTTYPENAME = 'CLM'), '"&amp;IF(DATA!C608=" ",DATA!A608,DATA!C608)&amp;"', 'N', 'N','N', 0, 0, 
'N', 'N','N','N', 'N', 0,0,'N', 'N','N',' ', ' ', ' ', 0);","")</f>
        <v/>
      </c>
    </row>
    <row r="612" spans="1:1" ht="12.75" customHeight="1">
      <c r="A612" s="1" t="str">
        <f>IF(AND(NOT(ISBLANK(DATA!A609)),DATA!A609&lt;&gt;DATA!A608),"INSERT INTO SYSADM.PS_SCRTY_QUERY 
VALUES ('"&amp;PSAUTHITEM_AU!$B$1 &amp; DATA!A609&amp;IF(ISEVEN(DATA!J609),"_C' ,","_AC', ")&amp;"(SELECT VERSION FROM SYSADM.PSVERSION WHERE OBJECTTYPENAME = 'CLM'), '"&amp;IF(DATA!C609=" ",DATA!A609,DATA!C609)&amp;"', 'N', 'N','N', 0, 0, 
'N', 'N','N','N', 'N', 0,0,'N', 'N','N',' ', ' ', ' ', 0);","")</f>
        <v/>
      </c>
    </row>
    <row r="613" spans="1:1" ht="12.75" customHeight="1">
      <c r="A613" s="1" t="str">
        <f>IF(AND(NOT(ISBLANK(DATA!A610)),DATA!A610&lt;&gt;DATA!A609),"INSERT INTO SYSADM.PS_SCRTY_QUERY 
VALUES ('"&amp;PSAUTHITEM_AU!$B$1 &amp; DATA!A610&amp;IF(ISEVEN(DATA!J610),"_C' ,","_AC', ")&amp;"(SELECT VERSION FROM SYSADM.PSVERSION WHERE OBJECTTYPENAME = 'CLM'), '"&amp;IF(DATA!C610=" ",DATA!A610,DATA!C610)&amp;"', 'N', 'N','N', 0, 0, 
'N', 'N','N','N', 'N', 0,0,'N', 'N','N',' ', ' ', ' ', 0);","")</f>
        <v/>
      </c>
    </row>
    <row r="614" spans="1:1" ht="12.75" customHeight="1">
      <c r="A614" s="1" t="str">
        <f>IF(AND(NOT(ISBLANK(DATA!A611)),DATA!A611&lt;&gt;DATA!A610),"INSERT INTO SYSADM.PS_SCRTY_QUERY 
VALUES ('"&amp;PSAUTHITEM_AU!$B$1 &amp; DATA!A611&amp;IF(ISEVEN(DATA!J611),"_C' ,","_AC', ")&amp;"(SELECT VERSION FROM SYSADM.PSVERSION WHERE OBJECTTYPENAME = 'CLM'), '"&amp;IF(DATA!C611=" ",DATA!A611,DATA!C611)&amp;"', 'N', 'N','N', 0, 0, 
'N', 'N','N','N', 'N', 0,0,'N', 'N','N',' ', ' ', ' ', 0);","")</f>
        <v/>
      </c>
    </row>
    <row r="615" spans="1:1" ht="12.75" customHeight="1">
      <c r="A615" s="1" t="str">
        <f>IF(AND(NOT(ISBLANK(DATA!A612)),DATA!A612&lt;&gt;DATA!A611),"INSERT INTO SYSADM.PS_SCRTY_QUERY 
VALUES ('"&amp;PSAUTHITEM_AU!$B$1 &amp; DATA!A612&amp;IF(ISEVEN(DATA!J612),"_C' ,","_AC', ")&amp;"(SELECT VERSION FROM SYSADM.PSVERSION WHERE OBJECTTYPENAME = 'CLM'), '"&amp;IF(DATA!C612=" ",DATA!A612,DATA!C612)&amp;"', 'N', 'N','N', 0, 0, 
'N', 'N','N','N', 'N', 0,0,'N', 'N','N',' ', ' ', ' ', 0);","")</f>
        <v/>
      </c>
    </row>
    <row r="616" spans="1:1" ht="12.75" customHeight="1">
      <c r="A616" s="1" t="str">
        <f>IF(AND(NOT(ISBLANK(DATA!A613)),DATA!A613&lt;&gt;DATA!A612),"INSERT INTO SYSADM.PS_SCRTY_QUERY 
VALUES ('"&amp;PSAUTHITEM_AU!$B$1 &amp; DATA!A613&amp;IF(ISEVEN(DATA!J613),"_C' ,","_AC', ")&amp;"(SELECT VERSION FROM SYSADM.PSVERSION WHERE OBJECTTYPENAME = 'CLM'), '"&amp;IF(DATA!C613=" ",DATA!A613,DATA!C613)&amp;"', 'N', 'N','N', 0, 0, 
'N', 'N','N','N', 'N', 0,0,'N', 'N','N',' ', ' ', ' ', 0);","")</f>
        <v/>
      </c>
    </row>
    <row r="617" spans="1:1" ht="12.75" customHeight="1">
      <c r="A617" s="1" t="str">
        <f>IF(AND(NOT(ISBLANK(DATA!A614)),DATA!A614&lt;&gt;DATA!A613),"INSERT INTO SYSADM.PS_SCRTY_QUERY 
VALUES ('"&amp;PSAUTHITEM_AU!$B$1 &amp; DATA!A614&amp;IF(ISEVEN(DATA!J614),"_C' ,","_AC', ")&amp;"(SELECT VERSION FROM SYSADM.PSVERSION WHERE OBJECTTYPENAME = 'CLM'), '"&amp;IF(DATA!C614=" ",DATA!A614,DATA!C614)&amp;"', 'N', 'N','N', 0, 0, 
'N', 'N','N','N', 'N', 0,0,'N', 'N','N',' ', ' ', ' ', 0);","")</f>
        <v/>
      </c>
    </row>
    <row r="618" spans="1:1" ht="12.75" customHeight="1">
      <c r="A618" s="1" t="str">
        <f>IF(AND(NOT(ISBLANK(DATA!A615)),DATA!A615&lt;&gt;DATA!A614),"INSERT INTO SYSADM.PS_SCRTY_QUERY 
VALUES ('"&amp;PSAUTHITEM_AU!$B$1 &amp; DATA!A615&amp;IF(ISEVEN(DATA!J615),"_C' ,","_AC', ")&amp;"(SELECT VERSION FROM SYSADM.PSVERSION WHERE OBJECTTYPENAME = 'CLM'), '"&amp;IF(DATA!C615=" ",DATA!A615,DATA!C615)&amp;"', 'N', 'N','N', 0, 0, 
'N', 'N','N','N', 'N', 0,0,'N', 'N','N',' ', ' ', ' ', 0);","")</f>
        <v/>
      </c>
    </row>
    <row r="619" spans="1:1" ht="12.75" customHeight="1">
      <c r="A619" s="1" t="str">
        <f>IF(AND(NOT(ISBLANK(DATA!A616)),DATA!A616&lt;&gt;DATA!A615),"INSERT INTO SYSADM.PS_SCRTY_QUERY 
VALUES ('"&amp;PSAUTHITEM_AU!$B$1 &amp; DATA!A616&amp;IF(ISEVEN(DATA!J616),"_C' ,","_AC', ")&amp;"(SELECT VERSION FROM SYSADM.PSVERSION WHERE OBJECTTYPENAME = 'CLM'), '"&amp;IF(DATA!C616=" ",DATA!A616,DATA!C616)&amp;"', 'N', 'N','N', 0, 0, 
'N', 'N','N','N', 'N', 0,0,'N', 'N','N',' ', ' ', ' ', 0);","")</f>
        <v/>
      </c>
    </row>
    <row r="620" spans="1:1" ht="12.75" customHeight="1">
      <c r="A620" s="1" t="str">
        <f>IF(AND(NOT(ISBLANK(DATA!A617)),DATA!A617&lt;&gt;DATA!A616),"INSERT INTO SYSADM.PS_SCRTY_QUERY 
VALUES ('"&amp;PSAUTHITEM_AU!$B$1 &amp; DATA!A617&amp;IF(ISEVEN(DATA!J617),"_C' ,","_AC', ")&amp;"(SELECT VERSION FROM SYSADM.PSVERSION WHERE OBJECTTYPENAME = 'CLM'), '"&amp;IF(DATA!C617=" ",DATA!A617,DATA!C617)&amp;"', 'N', 'N','N', 0, 0, 
'N', 'N','N','N', 'N', 0,0,'N', 'N','N',' ', ' ', ' ', 0);","")</f>
        <v/>
      </c>
    </row>
    <row r="621" spans="1:1" ht="12.75" customHeight="1">
      <c r="A621" s="1" t="str">
        <f>IF(AND(NOT(ISBLANK(DATA!A618)),DATA!A618&lt;&gt;DATA!A617),"INSERT INTO SYSADM.PS_SCRTY_QUERY 
VALUES ('"&amp;PSAUTHITEM_AU!$B$1 &amp; DATA!A618&amp;IF(ISEVEN(DATA!J618),"_C' ,","_AC', ")&amp;"(SELECT VERSION FROM SYSADM.PSVERSION WHERE OBJECTTYPENAME = 'CLM'), '"&amp;IF(DATA!C618=" ",DATA!A618,DATA!C618)&amp;"', 'N', 'N','N', 0, 0, 
'N', 'N','N','N', 'N', 0,0,'N', 'N','N',' ', ' ', ' ', 0);","")</f>
        <v/>
      </c>
    </row>
    <row r="622" spans="1:1" ht="12.75" customHeight="1">
      <c r="A622" s="1" t="str">
        <f>IF(AND(NOT(ISBLANK(DATA!A619)),DATA!A619&lt;&gt;DATA!A618),"INSERT INTO SYSADM.PS_SCRTY_QUERY 
VALUES ('"&amp;PSAUTHITEM_AU!$B$1 &amp; DATA!A619&amp;IF(ISEVEN(DATA!J619),"_C' ,","_AC', ")&amp;"(SELECT VERSION FROM SYSADM.PSVERSION WHERE OBJECTTYPENAME = 'CLM'), '"&amp;IF(DATA!C619=" ",DATA!A619,DATA!C619)&amp;"', 'N', 'N','N', 0, 0, 
'N', 'N','N','N', 'N', 0,0,'N', 'N','N',' ', ' ', ' ', 0);","")</f>
        <v/>
      </c>
    </row>
    <row r="623" spans="1:1" ht="12.75" customHeight="1">
      <c r="A623" s="1" t="str">
        <f>IF(AND(NOT(ISBLANK(DATA!A620)),DATA!A620&lt;&gt;DATA!A619),"INSERT INTO SYSADM.PS_SCRTY_QUERY 
VALUES ('"&amp;PSAUTHITEM_AU!$B$1 &amp; DATA!A620&amp;IF(ISEVEN(DATA!J620),"_C' ,","_AC', ")&amp;"(SELECT VERSION FROM SYSADM.PSVERSION WHERE OBJECTTYPENAME = 'CLM'), '"&amp;IF(DATA!C620=" ",DATA!A620,DATA!C620)&amp;"', 'N', 'N','N', 0, 0, 
'N', 'N','N','N', 'N', 0,0,'N', 'N','N',' ', ' ', ' ', 0);","")</f>
        <v/>
      </c>
    </row>
    <row r="624" spans="1:1" ht="12.75" customHeight="1">
      <c r="A624" s="1" t="str">
        <f>IF(AND(NOT(ISBLANK(DATA!A621)),DATA!A621&lt;&gt;DATA!A620),"INSERT INTO SYSADM.PS_SCRTY_QUERY 
VALUES ('"&amp;PSAUTHITEM_AU!$B$1 &amp; DATA!A621&amp;IF(ISEVEN(DATA!J621),"_C' ,","_AC', ")&amp;"(SELECT VERSION FROM SYSADM.PSVERSION WHERE OBJECTTYPENAME = 'CLM'), '"&amp;IF(DATA!C621=" ",DATA!A621,DATA!C621)&amp;"', 'N', 'N','N', 0, 0, 
'N', 'N','N','N', 'N', 0,0,'N', 'N','N',' ', ' ', ' ', 0);","")</f>
        <v/>
      </c>
    </row>
    <row r="625" spans="1:1" ht="12.75" customHeight="1">
      <c r="A625" s="1" t="str">
        <f>IF(AND(NOT(ISBLANK(DATA!A622)),DATA!A622&lt;&gt;DATA!A621),"INSERT INTO SYSADM.PS_SCRTY_QUERY 
VALUES ('"&amp;PSAUTHITEM_AU!$B$1 &amp; DATA!A622&amp;IF(ISEVEN(DATA!J622),"_C' ,","_AC', ")&amp;"(SELECT VERSION FROM SYSADM.PSVERSION WHERE OBJECTTYPENAME = 'CLM'), '"&amp;IF(DATA!C622=" ",DATA!A622,DATA!C622)&amp;"', 'N', 'N','N', 0, 0, 
'N', 'N','N','N', 'N', 0,0,'N', 'N','N',' ', ' ', ' ', 0);","")</f>
        <v/>
      </c>
    </row>
    <row r="626" spans="1:1" ht="12.75" customHeight="1">
      <c r="A626" s="1" t="str">
        <f>IF(AND(NOT(ISBLANK(DATA!A623)),DATA!A623&lt;&gt;DATA!A622),"INSERT INTO SYSADM.PS_SCRTY_QUERY 
VALUES ('"&amp;PSAUTHITEM_AU!$B$1 &amp; DATA!A623&amp;IF(ISEVEN(DATA!J623),"_C' ,","_AC', ")&amp;"(SELECT VERSION FROM SYSADM.PSVERSION WHERE OBJECTTYPENAME = 'CLM'), '"&amp;IF(DATA!C623=" ",DATA!A623,DATA!C623)&amp;"', 'N', 'N','N', 0, 0, 
'N', 'N','N','N', 'N', 0,0,'N', 'N','N',' ', ' ', ' ', 0);","")</f>
        <v/>
      </c>
    </row>
    <row r="627" spans="1:1" ht="12.75" customHeight="1">
      <c r="A627" s="1" t="str">
        <f>IF(AND(NOT(ISBLANK(DATA!A624)),DATA!A624&lt;&gt;DATA!A623),"INSERT INTO SYSADM.PS_SCRTY_QUERY 
VALUES ('"&amp;PSAUTHITEM_AU!$B$1 &amp; DATA!A624&amp;IF(ISEVEN(DATA!J624),"_C' ,","_AC', ")&amp;"(SELECT VERSION FROM SYSADM.PSVERSION WHERE OBJECTTYPENAME = 'CLM'), '"&amp;IF(DATA!C624=" ",DATA!A624,DATA!C624)&amp;"', 'N', 'N','N', 0, 0, 
'N', 'N','N','N', 'N', 0,0,'N', 'N','N',' ', ' ', ' ', 0);","")</f>
        <v/>
      </c>
    </row>
    <row r="628" spans="1:1" ht="12.75" customHeight="1">
      <c r="A628" s="1" t="str">
        <f>IF(AND(NOT(ISBLANK(DATA!A625)),DATA!A625&lt;&gt;DATA!A624),"INSERT INTO SYSADM.PS_SCRTY_QUERY 
VALUES ('"&amp;PSAUTHITEM_AU!$B$1 &amp; DATA!A625&amp;IF(ISEVEN(DATA!J625),"_C' ,","_AC', ")&amp;"(SELECT VERSION FROM SYSADM.PSVERSION WHERE OBJECTTYPENAME = 'CLM'), '"&amp;IF(DATA!C625=" ",DATA!A625,DATA!C625)&amp;"', 'N', 'N','N', 0, 0, 
'N', 'N','N','N', 'N', 0,0,'N', 'N','N',' ', ' ', ' ', 0);","")</f>
        <v/>
      </c>
    </row>
    <row r="629" spans="1:1" ht="12.75" customHeight="1">
      <c r="A629" s="1" t="str">
        <f>IF(AND(NOT(ISBLANK(DATA!A626)),DATA!A626&lt;&gt;DATA!A625),"INSERT INTO SYSADM.PS_SCRTY_QUERY 
VALUES ('"&amp;PSAUTHITEM_AU!$B$1 &amp; DATA!A626&amp;IF(ISEVEN(DATA!J626),"_C' ,","_AC', ")&amp;"(SELECT VERSION FROM SYSADM.PSVERSION WHERE OBJECTTYPENAME = 'CLM'), '"&amp;IF(DATA!C626=" ",DATA!A626,DATA!C626)&amp;"', 'N', 'N','N', 0, 0, 
'N', 'N','N','N', 'N', 0,0,'N', 'N','N',' ', ' ', ' ', 0);","")</f>
        <v/>
      </c>
    </row>
    <row r="630" spans="1:1" ht="12.75" customHeight="1">
      <c r="A630" s="1" t="str">
        <f>IF(AND(NOT(ISBLANK(DATA!A627)),DATA!A627&lt;&gt;DATA!A626),"INSERT INTO SYSADM.PS_SCRTY_QUERY 
VALUES ('"&amp;PSAUTHITEM_AU!$B$1 &amp; DATA!A627&amp;IF(ISEVEN(DATA!J627),"_C' ,","_AC', ")&amp;"(SELECT VERSION FROM SYSADM.PSVERSION WHERE OBJECTTYPENAME = 'CLM'), '"&amp;IF(DATA!C627=" ",DATA!A627,DATA!C627)&amp;"', 'N', 'N','N', 0, 0, 
'N', 'N','N','N', 'N', 0,0,'N', 'N','N',' ', ' ', ' ', 0);","")</f>
        <v/>
      </c>
    </row>
    <row r="631" spans="1:1" ht="12.75" customHeight="1">
      <c r="A631" s="1" t="str">
        <f>IF(AND(NOT(ISBLANK(DATA!A628)),DATA!A628&lt;&gt;DATA!A627),"INSERT INTO SYSADM.PS_SCRTY_QUERY 
VALUES ('"&amp;PSAUTHITEM_AU!$B$1 &amp; DATA!A628&amp;IF(ISEVEN(DATA!J628),"_C' ,","_AC', ")&amp;"(SELECT VERSION FROM SYSADM.PSVERSION WHERE OBJECTTYPENAME = 'CLM'), '"&amp;IF(DATA!C628=" ",DATA!A628,DATA!C628)&amp;"', 'N', 'N','N', 0, 0, 
'N', 'N','N','N', 'N', 0,0,'N', 'N','N',' ', ' ', ' ', 0);","")</f>
        <v/>
      </c>
    </row>
    <row r="632" spans="1:1" ht="12.75" customHeight="1">
      <c r="A632" s="1" t="str">
        <f>IF(AND(NOT(ISBLANK(DATA!A629)),DATA!A629&lt;&gt;DATA!A628),"INSERT INTO SYSADM.PS_SCRTY_QUERY 
VALUES ('"&amp;PSAUTHITEM_AU!$B$1 &amp; DATA!A629&amp;IF(ISEVEN(DATA!J629),"_C' ,","_AC', ")&amp;"(SELECT VERSION FROM SYSADM.PSVERSION WHERE OBJECTTYPENAME = 'CLM'), '"&amp;IF(DATA!C629=" ",DATA!A629,DATA!C629)&amp;"', 'N', 'N','N', 0, 0, 
'N', 'N','N','N', 'N', 0,0,'N', 'N','N',' ', ' ', ' ', 0);","")</f>
        <v/>
      </c>
    </row>
    <row r="633" spans="1:1" ht="12.75" customHeight="1">
      <c r="A633" s="1" t="str">
        <f>IF(AND(NOT(ISBLANK(DATA!A630)),DATA!A630&lt;&gt;DATA!A629),"INSERT INTO SYSADM.PS_SCRTY_QUERY 
VALUES ('"&amp;PSAUTHITEM_AU!$B$1 &amp; DATA!A630&amp;IF(ISEVEN(DATA!J630),"_C' ,","_AC', ")&amp;"(SELECT VERSION FROM SYSADM.PSVERSION WHERE OBJECTTYPENAME = 'CLM'), '"&amp;IF(DATA!C630=" ",DATA!A630,DATA!C630)&amp;"', 'N', 'N','N', 0, 0, 
'N', 'N','N','N', 'N', 0,0,'N', 'N','N',' ', ' ', ' ', 0);","")</f>
        <v/>
      </c>
    </row>
    <row r="634" spans="1:1" ht="12.75" customHeight="1">
      <c r="A634" s="1" t="str">
        <f>IF(AND(NOT(ISBLANK(DATA!A631)),DATA!A631&lt;&gt;DATA!A630),"INSERT INTO SYSADM.PS_SCRTY_QUERY 
VALUES ('"&amp;PSAUTHITEM_AU!$B$1 &amp; DATA!A631&amp;IF(ISEVEN(DATA!J631),"_C' ,","_AC', ")&amp;"(SELECT VERSION FROM SYSADM.PSVERSION WHERE OBJECTTYPENAME = 'CLM'), '"&amp;IF(DATA!C631=" ",DATA!A631,DATA!C631)&amp;"', 'N', 'N','N', 0, 0, 
'N', 'N','N','N', 'N', 0,0,'N', 'N','N',' ', ' ', ' ', 0);","")</f>
        <v/>
      </c>
    </row>
    <row r="635" spans="1:1" ht="12.75" customHeight="1">
      <c r="A635" s="1" t="str">
        <f>IF(AND(NOT(ISBLANK(DATA!A632)),DATA!A632&lt;&gt;DATA!A631),"INSERT INTO SYSADM.PS_SCRTY_QUERY 
VALUES ('"&amp;PSAUTHITEM_AU!$B$1 &amp; DATA!A632&amp;IF(ISEVEN(DATA!J632),"_C' ,","_AC', ")&amp;"(SELECT VERSION FROM SYSADM.PSVERSION WHERE OBJECTTYPENAME = 'CLM'), '"&amp;IF(DATA!C632=" ",DATA!A632,DATA!C632)&amp;"', 'N', 'N','N', 0, 0, 
'N', 'N','N','N', 'N', 0,0,'N', 'N','N',' ', ' ', ' ', 0);","")</f>
        <v/>
      </c>
    </row>
    <row r="636" spans="1:1" ht="12.75" customHeight="1">
      <c r="A636" s="1" t="str">
        <f>IF(AND(NOT(ISBLANK(DATA!A633)),DATA!A633&lt;&gt;DATA!A632),"INSERT INTO SYSADM.PS_SCRTY_QUERY 
VALUES ('"&amp;PSAUTHITEM_AU!$B$1 &amp; DATA!A633&amp;IF(ISEVEN(DATA!J633),"_C' ,","_AC', ")&amp;"(SELECT VERSION FROM SYSADM.PSVERSION WHERE OBJECTTYPENAME = 'CLM'), '"&amp;IF(DATA!C633=" ",DATA!A633,DATA!C633)&amp;"', 'N', 'N','N', 0, 0, 
'N', 'N','N','N', 'N', 0,0,'N', 'N','N',' ', ' ', ' ', 0);","")</f>
        <v/>
      </c>
    </row>
    <row r="637" spans="1:1" ht="12.75" customHeight="1">
      <c r="A637" s="1" t="str">
        <f>IF(AND(NOT(ISBLANK(DATA!A634)),DATA!A634&lt;&gt;DATA!A633),"INSERT INTO SYSADM.PS_SCRTY_QUERY 
VALUES ('"&amp;PSAUTHITEM_AU!$B$1 &amp; DATA!A634&amp;IF(ISEVEN(DATA!J634),"_C' ,","_AC', ")&amp;"(SELECT VERSION FROM SYSADM.PSVERSION WHERE OBJECTTYPENAME = 'CLM'), '"&amp;IF(DATA!C634=" ",DATA!A634,DATA!C634)&amp;"', 'N', 'N','N', 0, 0, 
'N', 'N','N','N', 'N', 0,0,'N', 'N','N',' ', ' ', ' ', 0);","")</f>
        <v/>
      </c>
    </row>
    <row r="638" spans="1:1" ht="12.75" customHeight="1">
      <c r="A638" s="1" t="str">
        <f>IF(AND(NOT(ISBLANK(DATA!A635)),DATA!A635&lt;&gt;DATA!A634),"INSERT INTO SYSADM.PS_SCRTY_QUERY 
VALUES ('"&amp;PSAUTHITEM_AU!$B$1 &amp; DATA!A635&amp;IF(ISEVEN(DATA!J635),"_C' ,","_AC', ")&amp;"(SELECT VERSION FROM SYSADM.PSVERSION WHERE OBJECTTYPENAME = 'CLM'), '"&amp;IF(DATA!C635=" ",DATA!A635,DATA!C635)&amp;"', 'N', 'N','N', 0, 0, 
'N', 'N','N','N', 'N', 0,0,'N', 'N','N',' ', ' ', ' ', 0);","")</f>
        <v/>
      </c>
    </row>
    <row r="639" spans="1:1" ht="12.75" customHeight="1">
      <c r="A639" s="1" t="str">
        <f>IF(AND(NOT(ISBLANK(DATA!A636)),DATA!A636&lt;&gt;DATA!A635),"INSERT INTO SYSADM.PS_SCRTY_QUERY 
VALUES ('"&amp;PSAUTHITEM_AU!$B$1 &amp; DATA!A636&amp;IF(ISEVEN(DATA!J636),"_C' ,","_AC', ")&amp;"(SELECT VERSION FROM SYSADM.PSVERSION WHERE OBJECTTYPENAME = 'CLM'), '"&amp;IF(DATA!C636=" ",DATA!A636,DATA!C636)&amp;"', 'N', 'N','N', 0, 0, 
'N', 'N','N','N', 'N', 0,0,'N', 'N','N',' ', ' ', ' ', 0);","")</f>
        <v/>
      </c>
    </row>
    <row r="640" spans="1:1" ht="12.75" customHeight="1">
      <c r="A640" s="1" t="str">
        <f>IF(AND(NOT(ISBLANK(DATA!A637)),DATA!A637&lt;&gt;DATA!A636),"INSERT INTO SYSADM.PS_SCRTY_QUERY 
VALUES ('"&amp;PSAUTHITEM_AU!$B$1 &amp; DATA!A637&amp;IF(ISEVEN(DATA!J637),"_C' ,","_AC', ")&amp;"(SELECT VERSION FROM SYSADM.PSVERSION WHERE OBJECTTYPENAME = 'CLM'), '"&amp;IF(DATA!C637=" ",DATA!A637,DATA!C637)&amp;"', 'N', 'N','N', 0, 0, 
'N', 'N','N','N', 'N', 0,0,'N', 'N','N',' ', ' ', ' ', 0);","")</f>
        <v/>
      </c>
    </row>
    <row r="641" spans="1:1" ht="12.75" customHeight="1">
      <c r="A641" s="1" t="str">
        <f>IF(AND(NOT(ISBLANK(DATA!A638)),DATA!A638&lt;&gt;DATA!A637),"INSERT INTO SYSADM.PS_SCRTY_QUERY 
VALUES ('"&amp;PSAUTHITEM_AU!$B$1 &amp; DATA!A638&amp;IF(ISEVEN(DATA!J638),"_C' ,","_AC', ")&amp;"(SELECT VERSION FROM SYSADM.PSVERSION WHERE OBJECTTYPENAME = 'CLM'), '"&amp;IF(DATA!C638=" ",DATA!A638,DATA!C638)&amp;"', 'N', 'N','N', 0, 0, 
'N', 'N','N','N', 'N', 0,0,'N', 'N','N',' ', ' ', ' ', 0);","")</f>
        <v/>
      </c>
    </row>
    <row r="642" spans="1:1" ht="12.75" customHeight="1">
      <c r="A642" s="1" t="str">
        <f>IF(AND(NOT(ISBLANK(DATA!A639)),DATA!A639&lt;&gt;DATA!A638),"INSERT INTO SYSADM.PS_SCRTY_QUERY 
VALUES ('"&amp;PSAUTHITEM_AU!$B$1 &amp; DATA!A639&amp;IF(ISEVEN(DATA!J639),"_C' ,","_AC', ")&amp;"(SELECT VERSION FROM SYSADM.PSVERSION WHERE OBJECTTYPENAME = 'CLM'), '"&amp;IF(DATA!C639=" ",DATA!A639,DATA!C639)&amp;"', 'N', 'N','N', 0, 0, 
'N', 'N','N','N', 'N', 0,0,'N', 'N','N',' ', ' ', ' ', 0);","")</f>
        <v/>
      </c>
    </row>
    <row r="643" spans="1:1" ht="12.75" customHeight="1">
      <c r="A643" s="1" t="str">
        <f>IF(AND(NOT(ISBLANK(DATA!A640)),DATA!A640&lt;&gt;DATA!A639),"INSERT INTO SYSADM.PS_SCRTY_QUERY 
VALUES ('"&amp;PSAUTHITEM_AU!$B$1 &amp; DATA!A640&amp;IF(ISEVEN(DATA!J640),"_C' ,","_AC', ")&amp;"(SELECT VERSION FROM SYSADM.PSVERSION WHERE OBJECTTYPENAME = 'CLM'), '"&amp;IF(DATA!C640=" ",DATA!A640,DATA!C640)&amp;"', 'N', 'N','N', 0, 0, 
'N', 'N','N','N', 'N', 0,0,'N', 'N','N',' ', ' ', ' ', 0);","")</f>
        <v/>
      </c>
    </row>
    <row r="644" spans="1:1" ht="12.75" customHeight="1">
      <c r="A644" s="1" t="str">
        <f>IF(AND(NOT(ISBLANK(DATA!A641)),DATA!A641&lt;&gt;DATA!A640),"INSERT INTO SYSADM.PS_SCRTY_QUERY 
VALUES ('"&amp;PSAUTHITEM_AU!$B$1 &amp; DATA!A641&amp;IF(ISEVEN(DATA!J641),"_C' ,","_AC', ")&amp;"(SELECT VERSION FROM SYSADM.PSVERSION WHERE OBJECTTYPENAME = 'CLM'), '"&amp;IF(DATA!C641=" ",DATA!A641,DATA!C641)&amp;"', 'N', 'N','N', 0, 0, 
'N', 'N','N','N', 'N', 0,0,'N', 'N','N',' ', ' ', ' ', 0);","")</f>
        <v/>
      </c>
    </row>
    <row r="645" spans="1:1" ht="12.75" customHeight="1">
      <c r="A645" s="1" t="str">
        <f>IF(AND(NOT(ISBLANK(DATA!A642)),DATA!A642&lt;&gt;DATA!A641),"INSERT INTO SYSADM.PS_SCRTY_QUERY 
VALUES ('"&amp;PSAUTHITEM_AU!$B$1 &amp; DATA!A642&amp;IF(ISEVEN(DATA!J642),"_C' ,","_AC', ")&amp;"(SELECT VERSION FROM SYSADM.PSVERSION WHERE OBJECTTYPENAME = 'CLM'), '"&amp;IF(DATA!C642=" ",DATA!A642,DATA!C642)&amp;"', 'N', 'N','N', 0, 0, 
'N', 'N','N','N', 'N', 0,0,'N', 'N','N',' ', ' ', ' ', 0);","")</f>
        <v/>
      </c>
    </row>
    <row r="646" spans="1:1" ht="12.75" customHeight="1">
      <c r="A646" s="1" t="str">
        <f>IF(AND(NOT(ISBLANK(DATA!A643)),DATA!A643&lt;&gt;DATA!A642),"INSERT INTO SYSADM.PS_SCRTY_QUERY 
VALUES ('"&amp;PSAUTHITEM_AU!$B$1 &amp; DATA!A643&amp;IF(ISEVEN(DATA!J643),"_C' ,","_AC', ")&amp;"(SELECT VERSION FROM SYSADM.PSVERSION WHERE OBJECTTYPENAME = 'CLM'), '"&amp;IF(DATA!C643=" ",DATA!A643,DATA!C643)&amp;"', 'N', 'N','N', 0, 0, 
'N', 'N','N','N', 'N', 0,0,'N', 'N','N',' ', ' ', ' ', 0);","")</f>
        <v/>
      </c>
    </row>
    <row r="647" spans="1:1" ht="12.75" customHeight="1">
      <c r="A647" s="1" t="str">
        <f>IF(AND(NOT(ISBLANK(DATA!A644)),DATA!A644&lt;&gt;DATA!A643),"INSERT INTO SYSADM.PS_SCRTY_QUERY 
VALUES ('"&amp;PSAUTHITEM_AU!$B$1 &amp; DATA!A644&amp;IF(ISEVEN(DATA!J644),"_C' ,","_AC', ")&amp;"(SELECT VERSION FROM SYSADM.PSVERSION WHERE OBJECTTYPENAME = 'CLM'), '"&amp;IF(DATA!C644=" ",DATA!A644,DATA!C644)&amp;"', 'N', 'N','N', 0, 0, 
'N', 'N','N','N', 'N', 0,0,'N', 'N','N',' ', ' ', ' ', 0);","")</f>
        <v/>
      </c>
    </row>
    <row r="648" spans="1:1" ht="12.75" customHeight="1">
      <c r="A648" s="1" t="str">
        <f>IF(AND(NOT(ISBLANK(DATA!A645)),DATA!A645&lt;&gt;DATA!A644),"INSERT INTO SYSADM.PS_SCRTY_QUERY 
VALUES ('"&amp;PSAUTHITEM_AU!$B$1 &amp; DATA!A645&amp;IF(ISEVEN(DATA!J645),"_C' ,","_AC', ")&amp;"(SELECT VERSION FROM SYSADM.PSVERSION WHERE OBJECTTYPENAME = 'CLM'), '"&amp;IF(DATA!C645=" ",DATA!A645,DATA!C645)&amp;"', 'N', 'N','N', 0, 0, 
'N', 'N','N','N', 'N', 0,0,'N', 'N','N',' ', ' ', ' ', 0);","")</f>
        <v/>
      </c>
    </row>
    <row r="649" spans="1:1" ht="12.75" customHeight="1">
      <c r="A649" s="1" t="str">
        <f>IF(AND(NOT(ISBLANK(DATA!A646)),DATA!A646&lt;&gt;DATA!A645),"INSERT INTO SYSADM.PS_SCRTY_QUERY 
VALUES ('"&amp;PSAUTHITEM_AU!$B$1 &amp; DATA!A646&amp;IF(ISEVEN(DATA!J646),"_C' ,","_AC', ")&amp;"(SELECT VERSION FROM SYSADM.PSVERSION WHERE OBJECTTYPENAME = 'CLM'), '"&amp;IF(DATA!C646=" ",DATA!A646,DATA!C646)&amp;"', 'N', 'N','N', 0, 0, 
'N', 'N','N','N', 'N', 0,0,'N', 'N','N',' ', ' ', ' ', 0);","")</f>
        <v/>
      </c>
    </row>
    <row r="650" spans="1:1" ht="12.75" customHeight="1">
      <c r="A650" s="1" t="str">
        <f>IF(AND(NOT(ISBLANK(DATA!A647)),DATA!A647&lt;&gt;DATA!A646),"INSERT INTO SYSADM.PS_SCRTY_QUERY 
VALUES ('"&amp;PSAUTHITEM_AU!$B$1 &amp; DATA!A647&amp;IF(ISEVEN(DATA!J647),"_C' ,","_AC', ")&amp;"(SELECT VERSION FROM SYSADM.PSVERSION WHERE OBJECTTYPENAME = 'CLM'), '"&amp;IF(DATA!C647=" ",DATA!A647,DATA!C647)&amp;"', 'N', 'N','N', 0, 0, 
'N', 'N','N','N', 'N', 0,0,'N', 'N','N',' ', ' ', ' ', 0);","")</f>
        <v/>
      </c>
    </row>
    <row r="651" spans="1:1" ht="12.75" customHeight="1">
      <c r="A651" s="1" t="str">
        <f>IF(AND(NOT(ISBLANK(DATA!A648)),DATA!A648&lt;&gt;DATA!A647),"INSERT INTO SYSADM.PS_SCRTY_QUERY 
VALUES ('"&amp;PSAUTHITEM_AU!$B$1 &amp; DATA!A648&amp;IF(ISEVEN(DATA!J648),"_C' ,","_AC', ")&amp;"(SELECT VERSION FROM SYSADM.PSVERSION WHERE OBJECTTYPENAME = 'CLM'), '"&amp;IF(DATA!C648=" ",DATA!A648,DATA!C648)&amp;"', 'N', 'N','N', 0, 0, 
'N', 'N','N','N', 'N', 0,0,'N', 'N','N',' ', ' ', ' ', 0);","")</f>
        <v/>
      </c>
    </row>
    <row r="652" spans="1:1" ht="12.75" customHeight="1">
      <c r="A652" s="1" t="str">
        <f>IF(AND(NOT(ISBLANK(DATA!A649)),DATA!A649&lt;&gt;DATA!A648),"INSERT INTO SYSADM.PS_SCRTY_QUERY 
VALUES ('"&amp;PSAUTHITEM_AU!$B$1 &amp; DATA!A649&amp;IF(ISEVEN(DATA!J649),"_C' ,","_AC', ")&amp;"(SELECT VERSION FROM SYSADM.PSVERSION WHERE OBJECTTYPENAME = 'CLM'), '"&amp;IF(DATA!C649=" ",DATA!A649,DATA!C649)&amp;"', 'N', 'N','N', 0, 0, 
'N', 'N','N','N', 'N', 0,0,'N', 'N','N',' ', ' ', ' ', 0);","")</f>
        <v/>
      </c>
    </row>
    <row r="653" spans="1:1" ht="12.75" customHeight="1">
      <c r="A653" s="1" t="str">
        <f>IF(AND(NOT(ISBLANK(DATA!A650)),DATA!A650&lt;&gt;DATA!A649),"INSERT INTO SYSADM.PS_SCRTY_QUERY 
VALUES ('"&amp;PSAUTHITEM_AU!$B$1 &amp; DATA!A650&amp;IF(ISEVEN(DATA!J650),"_C' ,","_AC', ")&amp;"(SELECT VERSION FROM SYSADM.PSVERSION WHERE OBJECTTYPENAME = 'CLM'), '"&amp;IF(DATA!C650=" ",DATA!A650,DATA!C650)&amp;"', 'N', 'N','N', 0, 0, 
'N', 'N','N','N', 'N', 0,0,'N', 'N','N',' ', ' ', ' ', 0);","")</f>
        <v/>
      </c>
    </row>
    <row r="654" spans="1:1" ht="12.75" customHeight="1">
      <c r="A654" s="1" t="str">
        <f>IF(AND(NOT(ISBLANK(DATA!A651)),DATA!A651&lt;&gt;DATA!A650),"INSERT INTO SYSADM.PS_SCRTY_QUERY 
VALUES ('"&amp;PSAUTHITEM_AU!$B$1 &amp; DATA!A651&amp;IF(ISEVEN(DATA!J651),"_C' ,","_AC', ")&amp;"(SELECT VERSION FROM SYSADM.PSVERSION WHERE OBJECTTYPENAME = 'CLM'), '"&amp;IF(DATA!C651=" ",DATA!A651,DATA!C651)&amp;"', 'N', 'N','N', 0, 0, 
'N', 'N','N','N', 'N', 0,0,'N', 'N','N',' ', ' ', ' ', 0);","")</f>
        <v/>
      </c>
    </row>
    <row r="655" spans="1:1" ht="12.75" customHeight="1">
      <c r="A655" s="1" t="str">
        <f>IF(AND(NOT(ISBLANK(DATA!A652)),DATA!A652&lt;&gt;DATA!A651),"INSERT INTO SYSADM.PS_SCRTY_QUERY 
VALUES ('"&amp;PSAUTHITEM_AU!$B$1 &amp; DATA!A652&amp;IF(ISEVEN(DATA!J652),"_C' ,","_AC', ")&amp;"(SELECT VERSION FROM SYSADM.PSVERSION WHERE OBJECTTYPENAME = 'CLM'), '"&amp;IF(DATA!C652=" ",DATA!A652,DATA!C652)&amp;"', 'N', 'N','N', 0, 0, 
'N', 'N','N','N', 'N', 0,0,'N', 'N','N',' ', ' ', ' ', 0);","")</f>
        <v/>
      </c>
    </row>
    <row r="656" spans="1:1" ht="12.75" customHeight="1">
      <c r="A656" s="1" t="str">
        <f>IF(AND(NOT(ISBLANK(DATA!A653)),DATA!A653&lt;&gt;DATA!A652),"INSERT INTO SYSADM.PS_SCRTY_QUERY 
VALUES ('"&amp;PSAUTHITEM_AU!$B$1 &amp; DATA!A653&amp;IF(ISEVEN(DATA!J653),"_C' ,","_AC', ")&amp;"(SELECT VERSION FROM SYSADM.PSVERSION WHERE OBJECTTYPENAME = 'CLM'), '"&amp;IF(DATA!C653=" ",DATA!A653,DATA!C653)&amp;"', 'N', 'N','N', 0, 0, 
'N', 'N','N','N', 'N', 0,0,'N', 'N','N',' ', ' ', ' ', 0);","")</f>
        <v/>
      </c>
    </row>
    <row r="657" spans="1:1" ht="12.75" customHeight="1">
      <c r="A657" s="1" t="str">
        <f>IF(AND(NOT(ISBLANK(DATA!A654)),DATA!A654&lt;&gt;DATA!A653),"INSERT INTO SYSADM.PS_SCRTY_QUERY 
VALUES ('"&amp;PSAUTHITEM_AU!$B$1 &amp; DATA!A654&amp;IF(ISEVEN(DATA!J654),"_C' ,","_AC', ")&amp;"(SELECT VERSION FROM SYSADM.PSVERSION WHERE OBJECTTYPENAME = 'CLM'), '"&amp;IF(DATA!C654=" ",DATA!A654,DATA!C654)&amp;"', 'N', 'N','N', 0, 0, 
'N', 'N','N','N', 'N', 0,0,'N', 'N','N',' ', ' ', ' ', 0);","")</f>
        <v/>
      </c>
    </row>
    <row r="658" spans="1:1" ht="12.75" customHeight="1">
      <c r="A658" s="1" t="str">
        <f>IF(AND(NOT(ISBLANK(DATA!A655)),DATA!A655&lt;&gt;DATA!A654),"INSERT INTO SYSADM.PS_SCRTY_QUERY 
VALUES ('"&amp;PSAUTHITEM_AU!$B$1 &amp; DATA!A655&amp;IF(ISEVEN(DATA!J655),"_C' ,","_AC', ")&amp;"(SELECT VERSION FROM SYSADM.PSVERSION WHERE OBJECTTYPENAME = 'CLM'), '"&amp;IF(DATA!C655=" ",DATA!A655,DATA!C655)&amp;"', 'N', 'N','N', 0, 0, 
'N', 'N','N','N', 'N', 0,0,'N', 'N','N',' ', ' ', ' ', 0);","")</f>
        <v/>
      </c>
    </row>
    <row r="659" spans="1:1" ht="12.75" customHeight="1">
      <c r="A659" s="1" t="str">
        <f>IF(AND(NOT(ISBLANK(DATA!A656)),DATA!A656&lt;&gt;DATA!A655),"INSERT INTO SYSADM.PS_SCRTY_QUERY 
VALUES ('"&amp;PSAUTHITEM_AU!$B$1 &amp; DATA!A656&amp;IF(ISEVEN(DATA!J656),"_C' ,","_AC', ")&amp;"(SELECT VERSION FROM SYSADM.PSVERSION WHERE OBJECTTYPENAME = 'CLM'), '"&amp;IF(DATA!C656=" ",DATA!A656,DATA!C656)&amp;"', 'N', 'N','N', 0, 0, 
'N', 'N','N','N', 'N', 0,0,'N', 'N','N',' ', ' ', ' ', 0);","")</f>
        <v/>
      </c>
    </row>
    <row r="660" spans="1:1" ht="12.75" customHeight="1">
      <c r="A660" s="1" t="str">
        <f>IF(AND(NOT(ISBLANK(DATA!A657)),DATA!A657&lt;&gt;DATA!A656),"INSERT INTO SYSADM.PS_SCRTY_QUERY 
VALUES ('"&amp;PSAUTHITEM_AU!$B$1 &amp; DATA!A657&amp;IF(ISEVEN(DATA!J657),"_C' ,","_AC', ")&amp;"(SELECT VERSION FROM SYSADM.PSVERSION WHERE OBJECTTYPENAME = 'CLM'), '"&amp;IF(DATA!C657=" ",DATA!A657,DATA!C657)&amp;"', 'N', 'N','N', 0, 0, 
'N', 'N','N','N', 'N', 0,0,'N', 'N','N',' ', ' ', ' ', 0);","")</f>
        <v/>
      </c>
    </row>
    <row r="661" spans="1:1" ht="12.75" customHeight="1">
      <c r="A661" s="1" t="str">
        <f>IF(AND(NOT(ISBLANK(DATA!A658)),DATA!A658&lt;&gt;DATA!A657),"INSERT INTO SYSADM.PS_SCRTY_QUERY 
VALUES ('"&amp;PSAUTHITEM_AU!$B$1 &amp; DATA!A658&amp;IF(ISEVEN(DATA!J658),"_C' ,","_AC', ")&amp;"(SELECT VERSION FROM SYSADM.PSVERSION WHERE OBJECTTYPENAME = 'CLM'), '"&amp;IF(DATA!C658=" ",DATA!A658,DATA!C658)&amp;"', 'N', 'N','N', 0, 0, 
'N', 'N','N','N', 'N', 0,0,'N', 'N','N',' ', ' ', ' ', 0);","")</f>
        <v/>
      </c>
    </row>
    <row r="662" spans="1:1" ht="12.75" customHeight="1">
      <c r="A662" s="1" t="str">
        <f>IF(AND(NOT(ISBLANK(DATA!A659)),DATA!A659&lt;&gt;DATA!A658),"INSERT INTO SYSADM.PS_SCRTY_QUERY 
VALUES ('"&amp;PSAUTHITEM_AU!$B$1 &amp; DATA!A659&amp;IF(ISEVEN(DATA!J659),"_C' ,","_AC', ")&amp;"(SELECT VERSION FROM SYSADM.PSVERSION WHERE OBJECTTYPENAME = 'CLM'), '"&amp;IF(DATA!C659=" ",DATA!A659,DATA!C659)&amp;"', 'N', 'N','N', 0, 0, 
'N', 'N','N','N', 'N', 0,0,'N', 'N','N',' ', ' ', ' ', 0);","")</f>
        <v/>
      </c>
    </row>
    <row r="663" spans="1:1" ht="12.75" customHeight="1">
      <c r="A663" s="1" t="str">
        <f>IF(AND(NOT(ISBLANK(DATA!A660)),DATA!A660&lt;&gt;DATA!A659),"INSERT INTO SYSADM.PS_SCRTY_QUERY 
VALUES ('"&amp;PSAUTHITEM_AU!$B$1 &amp; DATA!A660&amp;IF(ISEVEN(DATA!J660),"_C' ,","_AC', ")&amp;"(SELECT VERSION FROM SYSADM.PSVERSION WHERE OBJECTTYPENAME = 'CLM'), '"&amp;IF(DATA!C660=" ",DATA!A660,DATA!C660)&amp;"', 'N', 'N','N', 0, 0, 
'N', 'N','N','N', 'N', 0,0,'N', 'N','N',' ', ' ', ' ', 0);","")</f>
        <v/>
      </c>
    </row>
    <row r="664" spans="1:1" ht="12.75" customHeight="1">
      <c r="A664" s="1" t="str">
        <f>IF(AND(NOT(ISBLANK(DATA!A661)),DATA!A661&lt;&gt;DATA!A660),"INSERT INTO SYSADM.PS_SCRTY_QUERY 
VALUES ('"&amp;PSAUTHITEM_AU!$B$1 &amp; DATA!A661&amp;IF(ISEVEN(DATA!J661),"_C' ,","_AC', ")&amp;"(SELECT VERSION FROM SYSADM.PSVERSION WHERE OBJECTTYPENAME = 'CLM'), '"&amp;IF(DATA!C661=" ",DATA!A661,DATA!C661)&amp;"', 'N', 'N','N', 0, 0, 
'N', 'N','N','N', 'N', 0,0,'N', 'N','N',' ', ' ', ' ', 0);","")</f>
        <v/>
      </c>
    </row>
    <row r="665" spans="1:1" ht="12.75" customHeight="1">
      <c r="A665" s="1" t="str">
        <f>IF(AND(NOT(ISBLANK(DATA!A662)),DATA!A662&lt;&gt;DATA!A661),"INSERT INTO SYSADM.PS_SCRTY_QUERY 
VALUES ('"&amp;PSAUTHITEM_AU!$B$1 &amp; DATA!A662&amp;IF(ISEVEN(DATA!J662),"_C' ,","_AC', ")&amp;"(SELECT VERSION FROM SYSADM.PSVERSION WHERE OBJECTTYPENAME = 'CLM'), '"&amp;IF(DATA!C662=" ",DATA!A662,DATA!C662)&amp;"', 'N', 'N','N', 0, 0, 
'N', 'N','N','N', 'N', 0,0,'N', 'N','N',' ', ' ', ' ', 0);","")</f>
        <v/>
      </c>
    </row>
    <row r="666" spans="1:1" ht="12.75" customHeight="1">
      <c r="A666" s="1" t="str">
        <f>IF(AND(NOT(ISBLANK(DATA!A663)),DATA!A663&lt;&gt;DATA!A662),"INSERT INTO SYSADM.PS_SCRTY_QUERY 
VALUES ('"&amp;PSAUTHITEM_AU!$B$1 &amp; DATA!A663&amp;IF(ISEVEN(DATA!J663),"_C' ,","_AC', ")&amp;"(SELECT VERSION FROM SYSADM.PSVERSION WHERE OBJECTTYPENAME = 'CLM'), '"&amp;IF(DATA!C663=" ",DATA!A663,DATA!C663)&amp;"', 'N', 'N','N', 0, 0, 
'N', 'N','N','N', 'N', 0,0,'N', 'N','N',' ', ' ', ' ', 0);","")</f>
        <v/>
      </c>
    </row>
    <row r="667" spans="1:1" ht="12.75" customHeight="1">
      <c r="A667" s="1" t="str">
        <f>IF(AND(NOT(ISBLANK(DATA!A664)),DATA!A664&lt;&gt;DATA!A663),"INSERT INTO SYSADM.PS_SCRTY_QUERY 
VALUES ('"&amp;PSAUTHITEM_AU!$B$1 &amp; DATA!A664&amp;IF(ISEVEN(DATA!J664),"_C' ,","_AC', ")&amp;"(SELECT VERSION FROM SYSADM.PSVERSION WHERE OBJECTTYPENAME = 'CLM'), '"&amp;IF(DATA!C664=" ",DATA!A664,DATA!C664)&amp;"', 'N', 'N','N', 0, 0, 
'N', 'N','N','N', 'N', 0,0,'N', 'N','N',' ', ' ', ' ', 0);","")</f>
        <v/>
      </c>
    </row>
    <row r="668" spans="1:1" ht="12.75" customHeight="1">
      <c r="A668" s="1" t="str">
        <f>IF(AND(NOT(ISBLANK(DATA!A665)),DATA!A665&lt;&gt;DATA!A664),"INSERT INTO SYSADM.PS_SCRTY_QUERY 
VALUES ('"&amp;PSAUTHITEM_AU!$B$1 &amp; DATA!A665&amp;IF(ISEVEN(DATA!J665),"_C' ,","_AC', ")&amp;"(SELECT VERSION FROM SYSADM.PSVERSION WHERE OBJECTTYPENAME = 'CLM'), '"&amp;IF(DATA!C665=" ",DATA!A665,DATA!C665)&amp;"', 'N', 'N','N', 0, 0, 
'N', 'N','N','N', 'N', 0,0,'N', 'N','N',' ', ' ', ' ', 0);","")</f>
        <v/>
      </c>
    </row>
    <row r="669" spans="1:1" ht="12.75" customHeight="1">
      <c r="A669" s="1" t="str">
        <f>IF(AND(NOT(ISBLANK(DATA!A666)),DATA!A666&lt;&gt;DATA!A665),"INSERT INTO SYSADM.PS_SCRTY_QUERY 
VALUES ('"&amp;PSAUTHITEM_AU!$B$1 &amp; DATA!A666&amp;IF(ISEVEN(DATA!J666),"_C' ,","_AC', ")&amp;"(SELECT VERSION FROM SYSADM.PSVERSION WHERE OBJECTTYPENAME = 'CLM'), '"&amp;IF(DATA!C666=" ",DATA!A666,DATA!C666)&amp;"', 'N', 'N','N', 0, 0, 
'N', 'N','N','N', 'N', 0,0,'N', 'N','N',' ', ' ', ' ', 0);","")</f>
        <v/>
      </c>
    </row>
    <row r="670" spans="1:1" ht="12.75" customHeight="1">
      <c r="A670" s="1" t="str">
        <f>IF(AND(NOT(ISBLANK(DATA!A667)),DATA!A667&lt;&gt;DATA!A666),"INSERT INTO SYSADM.PS_SCRTY_QUERY 
VALUES ('"&amp;PSAUTHITEM_AU!$B$1 &amp; DATA!A667&amp;IF(ISEVEN(DATA!J667),"_C' ,","_AC', ")&amp;"(SELECT VERSION FROM SYSADM.PSVERSION WHERE OBJECTTYPENAME = 'CLM'), '"&amp;IF(DATA!C667=" ",DATA!A667,DATA!C667)&amp;"', 'N', 'N','N', 0, 0, 
'N', 'N','N','N', 'N', 0,0,'N', 'N','N',' ', ' ', ' ', 0);","")</f>
        <v/>
      </c>
    </row>
    <row r="671" spans="1:1" ht="12.75" customHeight="1">
      <c r="A671" s="1" t="str">
        <f>IF(AND(NOT(ISBLANK(DATA!A668)),DATA!A668&lt;&gt;DATA!A667),"INSERT INTO SYSADM.PS_SCRTY_QUERY 
VALUES ('"&amp;PSAUTHITEM_AU!$B$1 &amp; DATA!A668&amp;IF(ISEVEN(DATA!J668),"_C' ,","_AC', ")&amp;"(SELECT VERSION FROM SYSADM.PSVERSION WHERE OBJECTTYPENAME = 'CLM'), '"&amp;IF(DATA!C668=" ",DATA!A668,DATA!C668)&amp;"', 'N', 'N','N', 0, 0, 
'N', 'N','N','N', 'N', 0,0,'N', 'N','N',' ', ' ', ' ', 0);","")</f>
        <v/>
      </c>
    </row>
    <row r="672" spans="1:1" ht="12.75" customHeight="1">
      <c r="A672" s="1" t="str">
        <f>IF(AND(NOT(ISBLANK(DATA!A669)),DATA!A669&lt;&gt;DATA!A668),"INSERT INTO SYSADM.PS_SCRTY_QUERY 
VALUES ('"&amp;PSAUTHITEM_AU!$B$1 &amp; DATA!A669&amp;IF(ISEVEN(DATA!J669),"_C' ,","_AC', ")&amp;"(SELECT VERSION FROM SYSADM.PSVERSION WHERE OBJECTTYPENAME = 'CLM'), '"&amp;IF(DATA!C669=" ",DATA!A669,DATA!C669)&amp;"', 'N', 'N','N', 0, 0, 
'N', 'N','N','N', 'N', 0,0,'N', 'N','N',' ', ' ', ' ', 0);","")</f>
        <v/>
      </c>
    </row>
    <row r="673" spans="1:1" ht="12.75" customHeight="1">
      <c r="A673" s="1" t="str">
        <f>IF(AND(NOT(ISBLANK(DATA!A670)),DATA!A670&lt;&gt;DATA!A669),"INSERT INTO SYSADM.PS_SCRTY_QUERY 
VALUES ('"&amp;PSAUTHITEM_AU!$B$1 &amp; DATA!A670&amp;IF(ISEVEN(DATA!J670),"_C' ,","_AC', ")&amp;"(SELECT VERSION FROM SYSADM.PSVERSION WHERE OBJECTTYPENAME = 'CLM'), '"&amp;IF(DATA!C670=" ",DATA!A670,DATA!C670)&amp;"', 'N', 'N','N', 0, 0, 
'N', 'N','N','N', 'N', 0,0,'N', 'N','N',' ', ' ', ' ', 0);","")</f>
        <v/>
      </c>
    </row>
    <row r="674" spans="1:1" ht="12.75" customHeight="1">
      <c r="A674" s="1" t="str">
        <f>IF(AND(NOT(ISBLANK(DATA!A671)),DATA!A671&lt;&gt;DATA!A670),"INSERT INTO SYSADM.PS_SCRTY_QUERY 
VALUES ('"&amp;PSAUTHITEM_AU!$B$1 &amp; DATA!A671&amp;IF(ISEVEN(DATA!J671),"_C' ,","_AC', ")&amp;"(SELECT VERSION FROM SYSADM.PSVERSION WHERE OBJECTTYPENAME = 'CLM'), '"&amp;IF(DATA!C671=" ",DATA!A671,DATA!C671)&amp;"', 'N', 'N','N', 0, 0, 
'N', 'N','N','N', 'N', 0,0,'N', 'N','N',' ', ' ', ' ', 0);","")</f>
        <v/>
      </c>
    </row>
    <row r="675" spans="1:1" ht="12.75" customHeight="1">
      <c r="A675" s="1" t="str">
        <f>IF(AND(NOT(ISBLANK(DATA!A672)),DATA!A672&lt;&gt;DATA!A671),"INSERT INTO SYSADM.PS_SCRTY_QUERY 
VALUES ('"&amp;PSAUTHITEM_AU!$B$1 &amp; DATA!A672&amp;IF(ISEVEN(DATA!J672),"_C' ,","_AC', ")&amp;"(SELECT VERSION FROM SYSADM.PSVERSION WHERE OBJECTTYPENAME = 'CLM'), '"&amp;IF(DATA!C672=" ",DATA!A672,DATA!C672)&amp;"', 'N', 'N','N', 0, 0, 
'N', 'N','N','N', 'N', 0,0,'N', 'N','N',' ', ' ', ' ', 0);","")</f>
        <v/>
      </c>
    </row>
    <row r="676" spans="1:1" ht="12.75" customHeight="1">
      <c r="A676" s="1" t="str">
        <f>IF(AND(NOT(ISBLANK(DATA!A673)),DATA!A673&lt;&gt;DATA!A672),"INSERT INTO SYSADM.PS_SCRTY_QUERY 
VALUES ('"&amp;PSAUTHITEM_AU!$B$1 &amp; DATA!A673&amp;IF(ISEVEN(DATA!J673),"_C' ,","_AC', ")&amp;"(SELECT VERSION FROM SYSADM.PSVERSION WHERE OBJECTTYPENAME = 'CLM'), '"&amp;IF(DATA!C673=" ",DATA!A673,DATA!C673)&amp;"', 'N', 'N','N', 0, 0, 
'N', 'N','N','N', 'N', 0,0,'N', 'N','N',' ', ' ', ' ', 0);","")</f>
        <v/>
      </c>
    </row>
    <row r="677" spans="1:1" ht="12.75" customHeight="1">
      <c r="A677" s="1" t="str">
        <f>IF(AND(NOT(ISBLANK(DATA!A674)),DATA!A674&lt;&gt;DATA!A673),"INSERT INTO SYSADM.PS_SCRTY_QUERY 
VALUES ('"&amp;PSAUTHITEM_AU!$B$1 &amp; DATA!A674&amp;IF(ISEVEN(DATA!J674),"_C' ,","_AC', ")&amp;"(SELECT VERSION FROM SYSADM.PSVERSION WHERE OBJECTTYPENAME = 'CLM'), '"&amp;IF(DATA!C674=" ",DATA!A674,DATA!C674)&amp;"', 'N', 'N','N', 0, 0, 
'N', 'N','N','N', 'N', 0,0,'N', 'N','N',' ', ' ', ' ', 0);","")</f>
        <v/>
      </c>
    </row>
    <row r="678" spans="1:1" ht="12.75" customHeight="1">
      <c r="A678" s="1" t="str">
        <f>IF(AND(NOT(ISBLANK(DATA!A675)),DATA!A675&lt;&gt;DATA!A674),"INSERT INTO SYSADM.PS_SCRTY_QUERY 
VALUES ('"&amp;PSAUTHITEM_AU!$B$1 &amp; DATA!A675&amp;IF(ISEVEN(DATA!J675),"_C' ,","_AC', ")&amp;"(SELECT VERSION FROM SYSADM.PSVERSION WHERE OBJECTTYPENAME = 'CLM'), '"&amp;IF(DATA!C675=" ",DATA!A675,DATA!C675)&amp;"', 'N', 'N','N', 0, 0, 
'N', 'N','N','N', 'N', 0,0,'N', 'N','N',' ', ' ', ' ', 0);","")</f>
        <v/>
      </c>
    </row>
    <row r="679" spans="1:1" ht="12.75" customHeight="1">
      <c r="A679" s="1" t="str">
        <f>IF(AND(NOT(ISBLANK(DATA!A676)),DATA!A676&lt;&gt;DATA!A675),"INSERT INTO SYSADM.PS_SCRTY_QUERY 
VALUES ('"&amp;PSAUTHITEM_AU!$B$1 &amp; DATA!A676&amp;IF(ISEVEN(DATA!J676),"_C' ,","_AC', ")&amp;"(SELECT VERSION FROM SYSADM.PSVERSION WHERE OBJECTTYPENAME = 'CLM'), '"&amp;IF(DATA!C676=" ",DATA!A676,DATA!C676)&amp;"', 'N', 'N','N', 0, 0, 
'N', 'N','N','N', 'N', 0,0,'N', 'N','N',' ', ' ', ' ', 0);","")</f>
        <v/>
      </c>
    </row>
    <row r="680" spans="1:1" ht="12.75" customHeight="1">
      <c r="A680" s="1" t="str">
        <f>IF(AND(NOT(ISBLANK(DATA!A677)),DATA!A677&lt;&gt;DATA!A676),"INSERT INTO SYSADM.PS_SCRTY_QUERY 
VALUES ('"&amp;PSAUTHITEM_AU!$B$1 &amp; DATA!A677&amp;IF(ISEVEN(DATA!J677),"_C' ,","_AC', ")&amp;"(SELECT VERSION FROM SYSADM.PSVERSION WHERE OBJECTTYPENAME = 'CLM'), '"&amp;IF(DATA!C677=" ",DATA!A677,DATA!C677)&amp;"', 'N', 'N','N', 0, 0, 
'N', 'N','N','N', 'N', 0,0,'N', 'N','N',' ', ' ', ' ', 0);","")</f>
        <v/>
      </c>
    </row>
    <row r="681" spans="1:1" ht="12.75" customHeight="1">
      <c r="A681" s="1" t="str">
        <f>IF(AND(NOT(ISBLANK(DATA!A678)),DATA!A678&lt;&gt;DATA!A677),"INSERT INTO SYSADM.PS_SCRTY_QUERY 
VALUES ('"&amp;PSAUTHITEM_AU!$B$1 &amp; DATA!A678&amp;IF(ISEVEN(DATA!J678),"_C' ,","_AC', ")&amp;"(SELECT VERSION FROM SYSADM.PSVERSION WHERE OBJECTTYPENAME = 'CLM'), '"&amp;IF(DATA!C678=" ",DATA!A678,DATA!C678)&amp;"', 'N', 'N','N', 0, 0, 
'N', 'N','N','N', 'N', 0,0,'N', 'N','N',' ', ' ', ' ', 0);","")</f>
        <v/>
      </c>
    </row>
    <row r="682" spans="1:1" ht="12.75" customHeight="1">
      <c r="A682" s="1" t="str">
        <f>IF(AND(NOT(ISBLANK(DATA!A679)),DATA!A679&lt;&gt;DATA!A678),"INSERT INTO SYSADM.PS_SCRTY_QUERY 
VALUES ('"&amp;PSAUTHITEM_AU!$B$1 &amp; DATA!A679&amp;IF(ISEVEN(DATA!J679),"_C' ,","_AC', ")&amp;"(SELECT VERSION FROM SYSADM.PSVERSION WHERE OBJECTTYPENAME = 'CLM'), '"&amp;IF(DATA!C679=" ",DATA!A679,DATA!C679)&amp;"', 'N', 'N','N', 0, 0, 
'N', 'N','N','N', 'N', 0,0,'N', 'N','N',' ', ' ', ' ', 0);","")</f>
        <v/>
      </c>
    </row>
    <row r="683" spans="1:1" ht="12.75" customHeight="1">
      <c r="A683" s="1" t="str">
        <f>IF(AND(NOT(ISBLANK(DATA!A680)),DATA!A680&lt;&gt;DATA!A679),"INSERT INTO SYSADM.PS_SCRTY_QUERY 
VALUES ('"&amp;PSAUTHITEM_AU!$B$1 &amp; DATA!A680&amp;IF(ISEVEN(DATA!J680),"_C' ,","_AC', ")&amp;"(SELECT VERSION FROM SYSADM.PSVERSION WHERE OBJECTTYPENAME = 'CLM'), '"&amp;IF(DATA!C680=" ",DATA!A680,DATA!C680)&amp;"', 'N', 'N','N', 0, 0, 
'N', 'N','N','N', 'N', 0,0,'N', 'N','N',' ', ' ', ' ', 0);","")</f>
        <v/>
      </c>
    </row>
    <row r="684" spans="1:1" ht="12.75" customHeight="1">
      <c r="A684" s="1" t="str">
        <f>IF(AND(NOT(ISBLANK(DATA!A681)),DATA!A681&lt;&gt;DATA!A680),"INSERT INTO SYSADM.PS_SCRTY_QUERY 
VALUES ('"&amp;PSAUTHITEM_AU!$B$1 &amp; DATA!A681&amp;IF(ISEVEN(DATA!J681),"_C' ,","_AC', ")&amp;"(SELECT VERSION FROM SYSADM.PSVERSION WHERE OBJECTTYPENAME = 'CLM'), '"&amp;IF(DATA!C681=" ",DATA!A681,DATA!C681)&amp;"', 'N', 'N','N', 0, 0, 
'N', 'N','N','N', 'N', 0,0,'N', 'N','N',' ', ' ', ' ', 0);","")</f>
        <v/>
      </c>
    </row>
    <row r="685" spans="1:1" ht="12.75" customHeight="1">
      <c r="A685" s="1" t="str">
        <f>IF(AND(NOT(ISBLANK(DATA!A682)),DATA!A682&lt;&gt;DATA!A681),"INSERT INTO SYSADM.PS_SCRTY_QUERY 
VALUES ('"&amp;PSAUTHITEM_AU!$B$1 &amp; DATA!A682&amp;IF(ISEVEN(DATA!J682),"_C' ,","_AC', ")&amp;"(SELECT VERSION FROM SYSADM.PSVERSION WHERE OBJECTTYPENAME = 'CLM'), '"&amp;IF(DATA!C682=" ",DATA!A682,DATA!C682)&amp;"', 'N', 'N','N', 0, 0, 
'N', 'N','N','N', 'N', 0,0,'N', 'N','N',' ', ' ', ' ', 0);","")</f>
        <v/>
      </c>
    </row>
    <row r="686" spans="1:1" ht="12.75" customHeight="1">
      <c r="A686" s="1" t="str">
        <f>IF(AND(NOT(ISBLANK(DATA!A683)),DATA!A683&lt;&gt;DATA!A682),"INSERT INTO SYSADM.PS_SCRTY_QUERY 
VALUES ('"&amp;PSAUTHITEM_AU!$B$1 &amp; DATA!A683&amp;IF(ISEVEN(DATA!J683),"_C' ,","_AC', ")&amp;"(SELECT VERSION FROM SYSADM.PSVERSION WHERE OBJECTTYPENAME = 'CLM'), '"&amp;IF(DATA!C683=" ",DATA!A683,DATA!C683)&amp;"', 'N', 'N','N', 0, 0, 
'N', 'N','N','N', 'N', 0,0,'N', 'N','N',' ', ' ', ' ', 0);","")</f>
        <v/>
      </c>
    </row>
    <row r="687" spans="1:1" ht="12.75" customHeight="1">
      <c r="A687" s="1" t="str">
        <f>IF(AND(NOT(ISBLANK(DATA!A684)),DATA!A684&lt;&gt;DATA!A683),"INSERT INTO SYSADM.PS_SCRTY_QUERY 
VALUES ('"&amp;PSAUTHITEM_AU!$B$1 &amp; DATA!A684&amp;IF(ISEVEN(DATA!J684),"_C' ,","_AC', ")&amp;"(SELECT VERSION FROM SYSADM.PSVERSION WHERE OBJECTTYPENAME = 'CLM'), '"&amp;IF(DATA!C684=" ",DATA!A684,DATA!C684)&amp;"', 'N', 'N','N', 0, 0, 
'N', 'N','N','N', 'N', 0,0,'N', 'N','N',' ', ' ', ' ', 0);","")</f>
        <v/>
      </c>
    </row>
    <row r="688" spans="1:1" ht="12.75" customHeight="1">
      <c r="A688" s="1" t="str">
        <f>IF(AND(NOT(ISBLANK(DATA!A685)),DATA!A685&lt;&gt;DATA!A684),"INSERT INTO SYSADM.PS_SCRTY_QUERY 
VALUES ('"&amp;PSAUTHITEM_AU!$B$1 &amp; DATA!A685&amp;IF(ISEVEN(DATA!J685),"_C' ,","_AC', ")&amp;"(SELECT VERSION FROM SYSADM.PSVERSION WHERE OBJECTTYPENAME = 'CLM'), '"&amp;IF(DATA!C685=" ",DATA!A685,DATA!C685)&amp;"', 'N', 'N','N', 0, 0, 
'N', 'N','N','N', 'N', 0,0,'N', 'N','N',' ', ' ', ' ', 0);","")</f>
        <v/>
      </c>
    </row>
    <row r="689" spans="1:1" ht="12.75" customHeight="1">
      <c r="A689" s="1" t="str">
        <f>IF(AND(NOT(ISBLANK(DATA!A686)),DATA!A686&lt;&gt;DATA!A685),"INSERT INTO SYSADM.PS_SCRTY_QUERY 
VALUES ('"&amp;PSAUTHITEM_AU!$B$1 &amp; DATA!A686&amp;IF(ISEVEN(DATA!J686),"_C' ,","_AC', ")&amp;"(SELECT VERSION FROM SYSADM.PSVERSION WHERE OBJECTTYPENAME = 'CLM'), '"&amp;IF(DATA!C686=" ",DATA!A686,DATA!C686)&amp;"', 'N', 'N','N', 0, 0, 
'N', 'N','N','N', 'N', 0,0,'N', 'N','N',' ', ' ', ' ', 0);","")</f>
        <v/>
      </c>
    </row>
    <row r="690" spans="1:1" ht="12.75" customHeight="1">
      <c r="A690" s="1" t="str">
        <f>IF(AND(NOT(ISBLANK(DATA!A687)),DATA!A687&lt;&gt;DATA!A686),"INSERT INTO SYSADM.PS_SCRTY_QUERY 
VALUES ('"&amp;PSAUTHITEM_AU!$B$1 &amp; DATA!A687&amp;IF(ISEVEN(DATA!J687),"_C' ,","_AC', ")&amp;"(SELECT VERSION FROM SYSADM.PSVERSION WHERE OBJECTTYPENAME = 'CLM'), '"&amp;IF(DATA!C687=" ",DATA!A687,DATA!C687)&amp;"', 'N', 'N','N', 0, 0, 
'N', 'N','N','N', 'N', 0,0,'N', 'N','N',' ', ' ', ' ', 0);","")</f>
        <v/>
      </c>
    </row>
    <row r="691" spans="1:1" ht="12.75" customHeight="1">
      <c r="A691" s="1" t="str">
        <f>IF(AND(NOT(ISBLANK(DATA!A688)),DATA!A688&lt;&gt;DATA!A687),"INSERT INTO SYSADM.PS_SCRTY_QUERY 
VALUES ('"&amp;PSAUTHITEM_AU!$B$1 &amp; DATA!A688&amp;IF(ISEVEN(DATA!J688),"_C' ,","_AC', ")&amp;"(SELECT VERSION FROM SYSADM.PSVERSION WHERE OBJECTTYPENAME = 'CLM'), '"&amp;IF(DATA!C688=" ",DATA!A688,DATA!C688)&amp;"', 'N', 'N','N', 0, 0, 
'N', 'N','N','N', 'N', 0,0,'N', 'N','N',' ', ' ', ' ', 0);","")</f>
        <v/>
      </c>
    </row>
    <row r="692" spans="1:1" ht="12.75" customHeight="1">
      <c r="A692" s="1" t="str">
        <f>IF(AND(NOT(ISBLANK(DATA!A689)),DATA!A689&lt;&gt;DATA!A688),"INSERT INTO SYSADM.PS_SCRTY_QUERY 
VALUES ('"&amp;PSAUTHITEM_AU!$B$1 &amp; DATA!A689&amp;IF(ISEVEN(DATA!J689),"_C' ,","_AC', ")&amp;"(SELECT VERSION FROM SYSADM.PSVERSION WHERE OBJECTTYPENAME = 'CLM'), '"&amp;IF(DATA!C689=" ",DATA!A689,DATA!C689)&amp;"', 'N', 'N','N', 0, 0, 
'N', 'N','N','N', 'N', 0,0,'N', 'N','N',' ', ' ', ' ', 0);","")</f>
        <v/>
      </c>
    </row>
    <row r="693" spans="1:1" ht="12.75" customHeight="1">
      <c r="A693" s="1" t="str">
        <f>IF(AND(NOT(ISBLANK(DATA!A690)),DATA!A690&lt;&gt;DATA!A689),"INSERT INTO SYSADM.PS_SCRTY_QUERY 
VALUES ('"&amp;PSAUTHITEM_AU!$B$1 &amp; DATA!A690&amp;IF(ISEVEN(DATA!J690),"_C' ,","_AC', ")&amp;"(SELECT VERSION FROM SYSADM.PSVERSION WHERE OBJECTTYPENAME = 'CLM'), '"&amp;IF(DATA!C690=" ",DATA!A690,DATA!C690)&amp;"', 'N', 'N','N', 0, 0, 
'N', 'N','N','N', 'N', 0,0,'N', 'N','N',' ', ' ', ' ', 0);","")</f>
        <v/>
      </c>
    </row>
    <row r="694" spans="1:1" ht="12.75" customHeight="1">
      <c r="A694" s="1" t="str">
        <f>IF(AND(NOT(ISBLANK(DATA!A691)),DATA!A691&lt;&gt;DATA!A690),"INSERT INTO SYSADM.PS_SCRTY_QUERY 
VALUES ('"&amp;PSAUTHITEM_AU!$B$1 &amp; DATA!A691&amp;IF(ISEVEN(DATA!J691),"_C' ,","_AC', ")&amp;"(SELECT VERSION FROM SYSADM.PSVERSION WHERE OBJECTTYPENAME = 'CLM'), '"&amp;IF(DATA!C691=" ",DATA!A691,DATA!C691)&amp;"', 'N', 'N','N', 0, 0, 
'N', 'N','N','N', 'N', 0,0,'N', 'N','N',' ', ' ', ' ', 0);","")</f>
        <v/>
      </c>
    </row>
    <row r="695" spans="1:1" ht="12.75" customHeight="1">
      <c r="A695" s="1" t="str">
        <f>IF(AND(NOT(ISBLANK(DATA!A692)),DATA!A692&lt;&gt;DATA!A691),"INSERT INTO SYSADM.PS_SCRTY_QUERY 
VALUES ('"&amp;PSAUTHITEM_AU!$B$1 &amp; DATA!A692&amp;IF(ISEVEN(DATA!J692),"_C' ,","_AC', ")&amp;"(SELECT VERSION FROM SYSADM.PSVERSION WHERE OBJECTTYPENAME = 'CLM'), '"&amp;IF(DATA!C692=" ",DATA!A692,DATA!C692)&amp;"', 'N', 'N','N', 0, 0, 
'N', 'N','N','N', 'N', 0,0,'N', 'N','N',' ', ' ', ' ', 0);","")</f>
        <v/>
      </c>
    </row>
    <row r="696" spans="1:1" ht="12.75" customHeight="1">
      <c r="A696" s="1" t="str">
        <f>IF(AND(NOT(ISBLANK(DATA!A693)),DATA!A693&lt;&gt;DATA!A692),"INSERT INTO SYSADM.PS_SCRTY_QUERY 
VALUES ('"&amp;PSAUTHITEM_AU!$B$1 &amp; DATA!A693&amp;IF(ISEVEN(DATA!J693),"_C' ,","_AC', ")&amp;"(SELECT VERSION FROM SYSADM.PSVERSION WHERE OBJECTTYPENAME = 'CLM'), '"&amp;IF(DATA!C693=" ",DATA!A693,DATA!C693)&amp;"', 'N', 'N','N', 0, 0, 
'N', 'N','N','N', 'N', 0,0,'N', 'N','N',' ', ' ', ' ', 0);","")</f>
        <v/>
      </c>
    </row>
    <row r="697" spans="1:1" ht="12.75" customHeight="1">
      <c r="A697" s="1" t="str">
        <f>IF(AND(NOT(ISBLANK(DATA!A694)),DATA!A694&lt;&gt;DATA!A693),"INSERT INTO SYSADM.PS_SCRTY_QUERY 
VALUES ('"&amp;PSAUTHITEM_AU!$B$1 &amp; DATA!A694&amp;IF(ISEVEN(DATA!J694),"_C' ,","_AC', ")&amp;"(SELECT VERSION FROM SYSADM.PSVERSION WHERE OBJECTTYPENAME = 'CLM'), '"&amp;IF(DATA!C694=" ",DATA!A694,DATA!C694)&amp;"', 'N', 'N','N', 0, 0, 
'N', 'N','N','N', 'N', 0,0,'N', 'N','N',' ', ' ', ' ', 0);","")</f>
        <v/>
      </c>
    </row>
    <row r="698" spans="1:1" ht="12.75" customHeight="1">
      <c r="A698" s="1" t="str">
        <f>IF(AND(NOT(ISBLANK(DATA!A695)),DATA!A695&lt;&gt;DATA!A694),"INSERT INTO SYSADM.PS_SCRTY_QUERY 
VALUES ('"&amp;PSAUTHITEM_AU!$B$1 &amp; DATA!A695&amp;IF(ISEVEN(DATA!J695),"_C' ,","_AC', ")&amp;"(SELECT VERSION FROM SYSADM.PSVERSION WHERE OBJECTTYPENAME = 'CLM'), '"&amp;IF(DATA!C695=" ",DATA!A695,DATA!C695)&amp;"', 'N', 'N','N', 0, 0, 
'N', 'N','N','N', 'N', 0,0,'N', 'N','N',' ', ' ', ' ', 0);","")</f>
        <v/>
      </c>
    </row>
    <row r="699" spans="1:1" ht="12.75" customHeight="1">
      <c r="A699" s="1" t="str">
        <f>IF(AND(NOT(ISBLANK(DATA!A696)),DATA!A696&lt;&gt;DATA!A695),"INSERT INTO SYSADM.PS_SCRTY_QUERY 
VALUES ('"&amp;PSAUTHITEM_AU!$B$1 &amp; DATA!A696&amp;IF(ISEVEN(DATA!J696),"_C' ,","_AC', ")&amp;"(SELECT VERSION FROM SYSADM.PSVERSION WHERE OBJECTTYPENAME = 'CLM'), '"&amp;IF(DATA!C696=" ",DATA!A696,DATA!C696)&amp;"', 'N', 'N','N', 0, 0, 
'N', 'N','N','N', 'N', 0,0,'N', 'N','N',' ', ' ', ' ', 0);","")</f>
        <v/>
      </c>
    </row>
    <row r="700" spans="1:1" ht="12.75" customHeight="1">
      <c r="A700" s="1" t="str">
        <f>IF(AND(NOT(ISBLANK(DATA!A697)),DATA!A697&lt;&gt;DATA!A696),"INSERT INTO SYSADM.PS_SCRTY_QUERY 
VALUES ('"&amp;PSAUTHITEM_AU!$B$1 &amp; DATA!A697&amp;IF(ISEVEN(DATA!J697),"_C' ,","_AC', ")&amp;"(SELECT VERSION FROM SYSADM.PSVERSION WHERE OBJECTTYPENAME = 'CLM'), '"&amp;IF(DATA!C697=" ",DATA!A697,DATA!C697)&amp;"', 'N', 'N','N', 0, 0, 
'N', 'N','N','N', 'N', 0,0,'N', 'N','N',' ', ' ', ' ', 0);","")</f>
        <v/>
      </c>
    </row>
    <row r="701" spans="1:1" ht="12.75" customHeight="1">
      <c r="A701" s="1" t="str">
        <f>IF(AND(NOT(ISBLANK(DATA!A698)),DATA!A698&lt;&gt;DATA!A697),"INSERT INTO SYSADM.PS_SCRTY_QUERY 
VALUES ('"&amp;PSAUTHITEM_AU!$B$1 &amp; DATA!A698&amp;IF(ISEVEN(DATA!J698),"_C' ,","_AC', ")&amp;"(SELECT VERSION FROM SYSADM.PSVERSION WHERE OBJECTTYPENAME = 'CLM'), '"&amp;IF(DATA!C698=" ",DATA!A698,DATA!C698)&amp;"', 'N', 'N','N', 0, 0, 
'N', 'N','N','N', 'N', 0,0,'N', 'N','N',' ', ' ', ' ', 0);","")</f>
        <v/>
      </c>
    </row>
    <row r="702" spans="1:1" ht="12.75" customHeight="1">
      <c r="A702" s="1" t="str">
        <f>IF(AND(NOT(ISBLANK(DATA!A699)),DATA!A699&lt;&gt;DATA!A698),"INSERT INTO SYSADM.PS_SCRTY_QUERY 
VALUES ('"&amp;PSAUTHITEM_AU!$B$1 &amp; DATA!A699&amp;IF(ISEVEN(DATA!J699),"_C' ,","_AC', ")&amp;"(SELECT VERSION FROM SYSADM.PSVERSION WHERE OBJECTTYPENAME = 'CLM'), '"&amp;IF(DATA!C699=" ",DATA!A699,DATA!C699)&amp;"', 'N', 'N','N', 0, 0, 
'N', 'N','N','N', 'N', 0,0,'N', 'N','N',' ', ' ', ' ', 0);","")</f>
        <v/>
      </c>
    </row>
    <row r="703" spans="1:1" ht="12.75" customHeight="1">
      <c r="A703" s="1" t="str">
        <f>IF(AND(NOT(ISBLANK(DATA!A700)),DATA!A700&lt;&gt;DATA!A699),"INSERT INTO SYSADM.PS_SCRTY_QUERY 
VALUES ('"&amp;PSAUTHITEM_AU!$B$1 &amp; DATA!A700&amp;IF(ISEVEN(DATA!J700),"_C' ,","_AC', ")&amp;"(SELECT VERSION FROM SYSADM.PSVERSION WHERE OBJECTTYPENAME = 'CLM'), '"&amp;IF(DATA!C700=" ",DATA!A700,DATA!C700)&amp;"', 'N', 'N','N', 0, 0, 
'N', 'N','N','N', 'N', 0,0,'N', 'N','N',' ', ' ', ' ', 0);","")</f>
        <v/>
      </c>
    </row>
    <row r="704" spans="1:1" ht="12.75" customHeight="1">
      <c r="A704" s="1" t="str">
        <f>IF(AND(NOT(ISBLANK(DATA!A701)),DATA!A701&lt;&gt;DATA!A700),"INSERT INTO SYSADM.PS_SCRTY_QUERY 
VALUES ('"&amp;PSAUTHITEM_AU!$B$1 &amp; DATA!A701&amp;IF(ISEVEN(DATA!J701),"_C' ,","_AC', ")&amp;"(SELECT VERSION FROM SYSADM.PSVERSION WHERE OBJECTTYPENAME = 'CLM'), '"&amp;IF(DATA!C701=" ",DATA!A701,DATA!C701)&amp;"', 'N', 'N','N', 0, 0, 
'N', 'N','N','N', 'N', 0,0,'N', 'N','N',' ', ' ', ' ', 0);","")</f>
        <v/>
      </c>
    </row>
    <row r="705" spans="1:1" ht="12.75" customHeight="1">
      <c r="A705" s="1" t="str">
        <f>IF(AND(NOT(ISBLANK(DATA!A702)),DATA!A702&lt;&gt;DATA!A701),"INSERT INTO SYSADM.PS_SCRTY_QUERY 
VALUES ('"&amp;PSAUTHITEM_AU!$B$1 &amp; DATA!A702&amp;IF(ISEVEN(DATA!J702),"_C' ,","_AC', ")&amp;"(SELECT VERSION FROM SYSADM.PSVERSION WHERE OBJECTTYPENAME = 'CLM'), '"&amp;IF(DATA!C702=" ",DATA!A702,DATA!C702)&amp;"', 'N', 'N','N', 0, 0, 
'N', 'N','N','N', 'N', 0,0,'N', 'N','N',' ', ' ', ' ', 0);","")</f>
        <v/>
      </c>
    </row>
    <row r="706" spans="1:1" ht="12.75" customHeight="1">
      <c r="A706" s="1" t="str">
        <f>IF(AND(NOT(ISBLANK(DATA!A703)),DATA!A703&lt;&gt;DATA!A702),"INSERT INTO SYSADM.PS_SCRTY_QUERY 
VALUES ('"&amp;PSAUTHITEM_AU!$B$1 &amp; DATA!A703&amp;IF(ISEVEN(DATA!J703),"_C' ,","_AC', ")&amp;"(SELECT VERSION FROM SYSADM.PSVERSION WHERE OBJECTTYPENAME = 'CLM'), '"&amp;IF(DATA!C703=" ",DATA!A703,DATA!C703)&amp;"', 'N', 'N','N', 0, 0, 
'N', 'N','N','N', 'N', 0,0,'N', 'N','N',' ', ' ', ' ', 0);","")</f>
        <v/>
      </c>
    </row>
    <row r="707" spans="1:1" ht="12.75" customHeight="1">
      <c r="A707" s="1" t="str">
        <f>IF(AND(NOT(ISBLANK(DATA!A704)),DATA!A704&lt;&gt;DATA!A703),"INSERT INTO SYSADM.PS_SCRTY_QUERY 
VALUES ('"&amp;PSAUTHITEM_AU!$B$1 &amp; DATA!A704&amp;IF(ISEVEN(DATA!J704),"_C' ,","_AC', ")&amp;"(SELECT VERSION FROM SYSADM.PSVERSION WHERE OBJECTTYPENAME = 'CLM'), '"&amp;IF(DATA!C704=" ",DATA!A704,DATA!C704)&amp;"', 'N', 'N','N', 0, 0, 
'N', 'N','N','N', 'N', 0,0,'N', 'N','N',' ', ' ', ' ', 0);","")</f>
        <v/>
      </c>
    </row>
    <row r="708" spans="1:1" ht="12.75" customHeight="1">
      <c r="A708" s="1" t="str">
        <f>IF(AND(NOT(ISBLANK(DATA!A705)),DATA!A705&lt;&gt;DATA!A704),"INSERT INTO SYSADM.PS_SCRTY_QUERY 
VALUES ('"&amp;PSAUTHITEM_AU!$B$1 &amp; DATA!A705&amp;IF(ISEVEN(DATA!J705),"_C' ,","_AC', ")&amp;"(SELECT VERSION FROM SYSADM.PSVERSION WHERE OBJECTTYPENAME = 'CLM'), '"&amp;IF(DATA!C705=" ",DATA!A705,DATA!C705)&amp;"', 'N', 'N','N', 0, 0, 
'N', 'N','N','N', 'N', 0,0,'N', 'N','N',' ', ' ', ' ', 0);","")</f>
        <v/>
      </c>
    </row>
    <row r="709" spans="1:1" ht="12.75" customHeight="1">
      <c r="A709" s="1" t="str">
        <f>IF(AND(NOT(ISBLANK(DATA!A706)),DATA!A706&lt;&gt;DATA!A705),"INSERT INTO SYSADM.PS_SCRTY_QUERY 
VALUES ('"&amp;PSAUTHITEM_AU!$B$1 &amp; DATA!A706&amp;IF(ISEVEN(DATA!J706),"_C' ,","_AC', ")&amp;"(SELECT VERSION FROM SYSADM.PSVERSION WHERE OBJECTTYPENAME = 'CLM'), '"&amp;IF(DATA!C706=" ",DATA!A706,DATA!C706)&amp;"', 'N', 'N','N', 0, 0, 
'N', 'N','N','N', 'N', 0,0,'N', 'N','N',' ', ' ', ' ', 0);","")</f>
        <v/>
      </c>
    </row>
    <row r="710" spans="1:1" ht="12.75" customHeight="1">
      <c r="A710" s="1" t="str">
        <f>IF(AND(NOT(ISBLANK(DATA!A707)),DATA!A707&lt;&gt;DATA!A706),"INSERT INTO SYSADM.PS_SCRTY_QUERY 
VALUES ('"&amp;PSAUTHITEM_AU!$B$1 &amp; DATA!A707&amp;IF(ISEVEN(DATA!J707),"_C' ,","_AC', ")&amp;"(SELECT VERSION FROM SYSADM.PSVERSION WHERE OBJECTTYPENAME = 'CLM'), '"&amp;IF(DATA!C707=" ",DATA!A707,DATA!C707)&amp;"', 'N', 'N','N', 0, 0, 
'N', 'N','N','N', 'N', 0,0,'N', 'N','N',' ', ' ', ' ', 0);","")</f>
        <v/>
      </c>
    </row>
    <row r="711" spans="1:1" ht="12.75" customHeight="1">
      <c r="A711" s="1" t="str">
        <f>IF(AND(NOT(ISBLANK(DATA!A708)),DATA!A708&lt;&gt;DATA!A707),"INSERT INTO SYSADM.PS_SCRTY_QUERY 
VALUES ('"&amp;PSAUTHITEM_AU!$B$1 &amp; DATA!A708&amp;IF(ISEVEN(DATA!J708),"_C' ,","_AC', ")&amp;"(SELECT VERSION FROM SYSADM.PSVERSION WHERE OBJECTTYPENAME = 'CLM'), '"&amp;IF(DATA!C708=" ",DATA!A708,DATA!C708)&amp;"', 'N', 'N','N', 0, 0, 
'N', 'N','N','N', 'N', 0,0,'N', 'N','N',' ', ' ', ' ', 0);","")</f>
        <v/>
      </c>
    </row>
    <row r="712" spans="1:1" ht="12.75" customHeight="1">
      <c r="A712" s="1" t="str">
        <f>IF(AND(NOT(ISBLANK(DATA!A709)),DATA!A709&lt;&gt;DATA!A708),"INSERT INTO SYSADM.PS_SCRTY_QUERY 
VALUES ('"&amp;PSAUTHITEM_AU!$B$1 &amp; DATA!A709&amp;IF(ISEVEN(DATA!J709),"_C' ,","_AC', ")&amp;"(SELECT VERSION FROM SYSADM.PSVERSION WHERE OBJECTTYPENAME = 'CLM'), '"&amp;IF(DATA!C709=" ",DATA!A709,DATA!C709)&amp;"', 'N', 'N','N', 0, 0, 
'N', 'N','N','N', 'N', 0,0,'N', 'N','N',' ', ' ', ' ', 0);","")</f>
        <v/>
      </c>
    </row>
    <row r="713" spans="1:1" ht="12.75" customHeight="1">
      <c r="A713" s="1" t="str">
        <f>IF(AND(NOT(ISBLANK(DATA!A710)),DATA!A710&lt;&gt;DATA!A709),"INSERT INTO SYSADM.PS_SCRTY_QUERY 
VALUES ('"&amp;PSAUTHITEM_AU!$B$1 &amp; DATA!A710&amp;IF(ISEVEN(DATA!J710),"_C' ,","_AC', ")&amp;"(SELECT VERSION FROM SYSADM.PSVERSION WHERE OBJECTTYPENAME = 'CLM'), '"&amp;IF(DATA!C710=" ",DATA!A710,DATA!C710)&amp;"', 'N', 'N','N', 0, 0, 
'N', 'N','N','N', 'N', 0,0,'N', 'N','N',' ', ' ', ' ', 0);","")</f>
        <v/>
      </c>
    </row>
    <row r="714" spans="1:1" ht="12.75" customHeight="1">
      <c r="A714" s="1" t="str">
        <f>IF(AND(NOT(ISBLANK(DATA!A711)),DATA!A711&lt;&gt;DATA!A710),"INSERT INTO SYSADM.PS_SCRTY_QUERY 
VALUES ('"&amp;PSAUTHITEM_AU!$B$1 &amp; DATA!A711&amp;IF(ISEVEN(DATA!J711),"_C' ,","_AC', ")&amp;"(SELECT VERSION FROM SYSADM.PSVERSION WHERE OBJECTTYPENAME = 'CLM'), '"&amp;IF(DATA!C711=" ",DATA!A711,DATA!C711)&amp;"', 'N', 'N','N', 0, 0, 
'N', 'N','N','N', 'N', 0,0,'N', 'N','N',' ', ' ', ' ', 0);","")</f>
        <v/>
      </c>
    </row>
    <row r="715" spans="1:1" ht="12.75" customHeight="1">
      <c r="A715" s="1" t="str">
        <f>IF(AND(NOT(ISBLANK(DATA!A712)),DATA!A712&lt;&gt;DATA!A711),"INSERT INTO SYSADM.PS_SCRTY_QUERY 
VALUES ('"&amp;PSAUTHITEM_AU!$B$1 &amp; DATA!A712&amp;IF(ISEVEN(DATA!J712),"_C' ,","_AC', ")&amp;"(SELECT VERSION FROM SYSADM.PSVERSION WHERE OBJECTTYPENAME = 'CLM'), '"&amp;IF(DATA!C712=" ",DATA!A712,DATA!C712)&amp;"', 'N', 'N','N', 0, 0, 
'N', 'N','N','N', 'N', 0,0,'N', 'N','N',' ', ' ', ' ', 0);","")</f>
        <v/>
      </c>
    </row>
    <row r="716" spans="1:1" ht="12.75" customHeight="1">
      <c r="A716" s="1" t="str">
        <f>IF(AND(NOT(ISBLANK(DATA!A713)),DATA!A713&lt;&gt;DATA!A712),"INSERT INTO SYSADM.PS_SCRTY_QUERY 
VALUES ('"&amp;PSAUTHITEM_AU!$B$1 &amp; DATA!A713&amp;IF(ISEVEN(DATA!J713),"_C' ,","_AC', ")&amp;"(SELECT VERSION FROM SYSADM.PSVERSION WHERE OBJECTTYPENAME = 'CLM'), '"&amp;IF(DATA!C713=" ",DATA!A713,DATA!C713)&amp;"', 'N', 'N','N', 0, 0, 
'N', 'N','N','N', 'N', 0,0,'N', 'N','N',' ', ' ', ' ', 0);","")</f>
        <v/>
      </c>
    </row>
    <row r="717" spans="1:1" ht="12.75" customHeight="1">
      <c r="A717" s="1" t="str">
        <f>IF(AND(NOT(ISBLANK(DATA!A714)),DATA!A714&lt;&gt;DATA!A713),"INSERT INTO SYSADM.PS_SCRTY_QUERY 
VALUES ('"&amp;PSAUTHITEM_AU!$B$1 &amp; DATA!A714&amp;IF(ISEVEN(DATA!J714),"_C' ,","_AC', ")&amp;"(SELECT VERSION FROM SYSADM.PSVERSION WHERE OBJECTTYPENAME = 'CLM'), '"&amp;IF(DATA!C714=" ",DATA!A714,DATA!C714)&amp;"', 'N', 'N','N', 0, 0, 
'N', 'N','N','N', 'N', 0,0,'N', 'N','N',' ', ' ', ' ', 0);","")</f>
        <v/>
      </c>
    </row>
    <row r="718" spans="1:1" ht="12.75" customHeight="1">
      <c r="A718" s="1" t="str">
        <f>IF(AND(NOT(ISBLANK(DATA!A715)),DATA!A715&lt;&gt;DATA!A714),"INSERT INTO SYSADM.PS_SCRTY_QUERY 
VALUES ('"&amp;PSAUTHITEM_AU!$B$1 &amp; DATA!A715&amp;IF(ISEVEN(DATA!J715),"_C' ,","_AC', ")&amp;"(SELECT VERSION FROM SYSADM.PSVERSION WHERE OBJECTTYPENAME = 'CLM'), '"&amp;IF(DATA!C715=" ",DATA!A715,DATA!C715)&amp;"', 'N', 'N','N', 0, 0, 
'N', 'N','N','N', 'N', 0,0,'N', 'N','N',' ', ' ', ' ', 0);","")</f>
        <v/>
      </c>
    </row>
    <row r="719" spans="1:1" ht="12.75" customHeight="1">
      <c r="A719" s="1" t="str">
        <f>IF(AND(NOT(ISBLANK(DATA!A716)),DATA!A716&lt;&gt;DATA!A715),"INSERT INTO SYSADM.PS_SCRTY_QUERY 
VALUES ('"&amp;PSAUTHITEM_AU!$B$1 &amp; DATA!A716&amp;IF(ISEVEN(DATA!J716),"_C' ,","_AC', ")&amp;"(SELECT VERSION FROM SYSADM.PSVERSION WHERE OBJECTTYPENAME = 'CLM'), '"&amp;IF(DATA!C716=" ",DATA!A716,DATA!C716)&amp;"', 'N', 'N','N', 0, 0, 
'N', 'N','N','N', 'N', 0,0,'N', 'N','N',' ', ' ', ' ', 0);","")</f>
        <v/>
      </c>
    </row>
    <row r="720" spans="1:1" ht="12.75" customHeight="1">
      <c r="A720" s="1" t="str">
        <f>IF(AND(NOT(ISBLANK(DATA!A717)),DATA!A717&lt;&gt;DATA!A716),"INSERT INTO SYSADM.PS_SCRTY_QUERY 
VALUES ('"&amp;PSAUTHITEM_AU!$B$1 &amp; DATA!A717&amp;IF(ISEVEN(DATA!J717),"_C' ,","_AC', ")&amp;"(SELECT VERSION FROM SYSADM.PSVERSION WHERE OBJECTTYPENAME = 'CLM'), '"&amp;IF(DATA!C717=" ",DATA!A717,DATA!C717)&amp;"', 'N', 'N','N', 0, 0, 
'N', 'N','N','N', 'N', 0,0,'N', 'N','N',' ', ' ', ' ', 0);","")</f>
        <v/>
      </c>
    </row>
    <row r="721" spans="1:1" ht="12.75" customHeight="1">
      <c r="A721" s="1" t="str">
        <f>IF(AND(NOT(ISBLANK(DATA!A718)),DATA!A718&lt;&gt;DATA!A717),"INSERT INTO SYSADM.PS_SCRTY_QUERY 
VALUES ('"&amp;PSAUTHITEM_AU!$B$1 &amp; DATA!A718&amp;IF(ISEVEN(DATA!J718),"_C' ,","_AC', ")&amp;"(SELECT VERSION FROM SYSADM.PSVERSION WHERE OBJECTTYPENAME = 'CLM'), '"&amp;IF(DATA!C718=" ",DATA!A718,DATA!C718)&amp;"', 'N', 'N','N', 0, 0, 
'N', 'N','N','N', 'N', 0,0,'N', 'N','N',' ', ' ', ' ', 0);","")</f>
        <v/>
      </c>
    </row>
    <row r="722" spans="1:1" ht="12.75" customHeight="1">
      <c r="A722" s="1" t="str">
        <f>IF(AND(NOT(ISBLANK(DATA!A719)),DATA!A719&lt;&gt;DATA!A718),"INSERT INTO SYSADM.PS_SCRTY_QUERY 
VALUES ('"&amp;PSAUTHITEM_AU!$B$1 &amp; DATA!A719&amp;IF(ISEVEN(DATA!J719),"_C' ,","_AC', ")&amp;"(SELECT VERSION FROM SYSADM.PSVERSION WHERE OBJECTTYPENAME = 'CLM'), '"&amp;IF(DATA!C719=" ",DATA!A719,DATA!C719)&amp;"', 'N', 'N','N', 0, 0, 
'N', 'N','N','N', 'N', 0,0,'N', 'N','N',' ', ' ', ' ', 0);","")</f>
        <v/>
      </c>
    </row>
    <row r="723" spans="1:1" ht="12.75" customHeight="1">
      <c r="A723" s="1" t="str">
        <f>IF(AND(NOT(ISBLANK(DATA!A720)),DATA!A720&lt;&gt;DATA!A719),"INSERT INTO SYSADM.PS_SCRTY_QUERY 
VALUES ('"&amp;PSAUTHITEM_AU!$B$1 &amp; DATA!A720&amp;IF(ISEVEN(DATA!J720),"_C' ,","_AC', ")&amp;"(SELECT VERSION FROM SYSADM.PSVERSION WHERE OBJECTTYPENAME = 'CLM'), '"&amp;IF(DATA!C720=" ",DATA!A720,DATA!C720)&amp;"', 'N', 'N','N', 0, 0, 
'N', 'N','N','N', 'N', 0,0,'N', 'N','N',' ', ' ', ' ', 0);","")</f>
        <v/>
      </c>
    </row>
    <row r="724" spans="1:1" ht="12.75" customHeight="1">
      <c r="A724" s="1" t="str">
        <f>IF(AND(NOT(ISBLANK(DATA!A721)),DATA!A721&lt;&gt;DATA!A720),"INSERT INTO SYSADM.PS_SCRTY_QUERY 
VALUES ('"&amp;PSAUTHITEM_AU!$B$1 &amp; DATA!A721&amp;IF(ISEVEN(DATA!J721),"_C' ,","_AC', ")&amp;"(SELECT VERSION FROM SYSADM.PSVERSION WHERE OBJECTTYPENAME = 'CLM'), '"&amp;IF(DATA!C721=" ",DATA!A721,DATA!C721)&amp;"', 'N', 'N','N', 0, 0, 
'N', 'N','N','N', 'N', 0,0,'N', 'N','N',' ', ' ', ' ', 0);","")</f>
        <v/>
      </c>
    </row>
    <row r="725" spans="1:1" ht="12.75" customHeight="1">
      <c r="A725" s="1" t="str">
        <f>IF(AND(NOT(ISBLANK(DATA!A722)),DATA!A722&lt;&gt;DATA!A721),"INSERT INTO SYSADM.PS_SCRTY_QUERY 
VALUES ('"&amp;PSAUTHITEM_AU!$B$1 &amp; DATA!A722&amp;IF(ISEVEN(DATA!J722),"_C' ,","_AC', ")&amp;"(SELECT VERSION FROM SYSADM.PSVERSION WHERE OBJECTTYPENAME = 'CLM'), '"&amp;IF(DATA!C722=" ",DATA!A722,DATA!C722)&amp;"', 'N', 'N','N', 0, 0, 
'N', 'N','N','N', 'N', 0,0,'N', 'N','N',' ', ' ', ' ', 0);","")</f>
        <v/>
      </c>
    </row>
    <row r="726" spans="1:1" ht="12.75" customHeight="1">
      <c r="A726" s="1" t="str">
        <f>IF(AND(NOT(ISBLANK(DATA!A723)),DATA!A723&lt;&gt;DATA!A722),"INSERT INTO SYSADM.PS_SCRTY_QUERY 
VALUES ('"&amp;PSAUTHITEM_AU!$B$1 &amp; DATA!A723&amp;IF(ISEVEN(DATA!J723),"_C' ,","_AC', ")&amp;"(SELECT VERSION FROM SYSADM.PSVERSION WHERE OBJECTTYPENAME = 'CLM'), '"&amp;IF(DATA!C723=" ",DATA!A723,DATA!C723)&amp;"', 'N', 'N','N', 0, 0, 
'N', 'N','N','N', 'N', 0,0,'N', 'N','N',' ', ' ', ' ', 0);","")</f>
        <v/>
      </c>
    </row>
    <row r="727" spans="1:1" ht="12.75" customHeight="1">
      <c r="A727" s="1" t="str">
        <f>IF(AND(NOT(ISBLANK(DATA!A724)),DATA!A724&lt;&gt;DATA!A723),"INSERT INTO SYSADM.PS_SCRTY_QUERY 
VALUES ('"&amp;PSAUTHITEM_AU!$B$1 &amp; DATA!A724&amp;IF(ISEVEN(DATA!J724),"_C' ,","_AC', ")&amp;"(SELECT VERSION FROM SYSADM.PSVERSION WHERE OBJECTTYPENAME = 'CLM'), '"&amp;IF(DATA!C724=" ",DATA!A724,DATA!C724)&amp;"', 'N', 'N','N', 0, 0, 
'N', 'N','N','N', 'N', 0,0,'N', 'N','N',' ', ' ', ' ', 0);","")</f>
        <v/>
      </c>
    </row>
    <row r="728" spans="1:1" ht="12.75" customHeight="1">
      <c r="A728" s="1" t="str">
        <f>IF(AND(NOT(ISBLANK(DATA!A725)),DATA!A725&lt;&gt;DATA!A724),"INSERT INTO SYSADM.PS_SCRTY_QUERY 
VALUES ('"&amp;PSAUTHITEM_AU!$B$1 &amp; DATA!A725&amp;IF(ISEVEN(DATA!J725),"_C' ,","_AC', ")&amp;"(SELECT VERSION FROM SYSADM.PSVERSION WHERE OBJECTTYPENAME = 'CLM'), '"&amp;IF(DATA!C725=" ",DATA!A725,DATA!C725)&amp;"', 'N', 'N','N', 0, 0, 
'N', 'N','N','N', 'N', 0,0,'N', 'N','N',' ', ' ', ' ', 0);","")</f>
        <v/>
      </c>
    </row>
    <row r="729" spans="1:1" ht="12.75" customHeight="1">
      <c r="A729" s="1" t="str">
        <f>IF(AND(NOT(ISBLANK(DATA!A726)),DATA!A726&lt;&gt;DATA!A725),"INSERT INTO SYSADM.PS_SCRTY_QUERY 
VALUES ('"&amp;PSAUTHITEM_AU!$B$1 &amp; DATA!A726&amp;IF(ISEVEN(DATA!J726),"_C' ,","_AC', ")&amp;"(SELECT VERSION FROM SYSADM.PSVERSION WHERE OBJECTTYPENAME = 'CLM'), '"&amp;IF(DATA!C726=" ",DATA!A726,DATA!C726)&amp;"', 'N', 'N','N', 0, 0, 
'N', 'N','N','N', 'N', 0,0,'N', 'N','N',' ', ' ', ' ', 0);","")</f>
        <v/>
      </c>
    </row>
    <row r="730" spans="1:1" ht="12.75" customHeight="1">
      <c r="A730" s="1" t="str">
        <f>IF(AND(NOT(ISBLANK(DATA!A727)),DATA!A727&lt;&gt;DATA!A726),"INSERT INTO SYSADM.PS_SCRTY_QUERY 
VALUES ('"&amp;PSAUTHITEM_AU!$B$1 &amp; DATA!A727&amp;IF(ISEVEN(DATA!J727),"_C' ,","_AC', ")&amp;"(SELECT VERSION FROM SYSADM.PSVERSION WHERE OBJECTTYPENAME = 'CLM'), '"&amp;IF(DATA!C727=" ",DATA!A727,DATA!C727)&amp;"', 'N', 'N','N', 0, 0, 
'N', 'N','N','N', 'N', 0,0,'N', 'N','N',' ', ' ', ' ', 0);","")</f>
        <v/>
      </c>
    </row>
    <row r="731" spans="1:1" ht="12.75" customHeight="1">
      <c r="A731" s="1" t="str">
        <f>IF(AND(NOT(ISBLANK(DATA!A728)),DATA!A728&lt;&gt;DATA!A727),"INSERT INTO SYSADM.PS_SCRTY_QUERY 
VALUES ('"&amp;PSAUTHITEM_AU!$B$1 &amp; DATA!A728&amp;IF(ISEVEN(DATA!J728),"_C' ,","_AC', ")&amp;"(SELECT VERSION FROM SYSADM.PSVERSION WHERE OBJECTTYPENAME = 'CLM'), '"&amp;IF(DATA!C728=" ",DATA!A728,DATA!C728)&amp;"', 'N', 'N','N', 0, 0, 
'N', 'N','N','N', 'N', 0,0,'N', 'N','N',' ', ' ', ' ', 0);","")</f>
        <v/>
      </c>
    </row>
    <row r="732" spans="1:1" ht="12.75" customHeight="1">
      <c r="A732" s="1" t="str">
        <f>IF(AND(NOT(ISBLANK(DATA!A729)),DATA!A729&lt;&gt;DATA!A728),"INSERT INTO SYSADM.PS_SCRTY_QUERY 
VALUES ('"&amp;PSAUTHITEM_AU!$B$1 &amp; DATA!A729&amp;IF(ISEVEN(DATA!J729),"_C' ,","_AC', ")&amp;"(SELECT VERSION FROM SYSADM.PSVERSION WHERE OBJECTTYPENAME = 'CLM'), '"&amp;IF(DATA!C729=" ",DATA!A729,DATA!C729)&amp;"', 'N', 'N','N', 0, 0, 
'N', 'N','N','N', 'N', 0,0,'N', 'N','N',' ', ' ', ' ', 0);","")</f>
        <v/>
      </c>
    </row>
    <row r="733" spans="1:1" ht="12.75" customHeight="1">
      <c r="A733" s="1" t="str">
        <f>IF(AND(NOT(ISBLANK(DATA!A730)),DATA!A730&lt;&gt;DATA!A729),"INSERT INTO SYSADM.PS_SCRTY_QUERY 
VALUES ('"&amp;PSAUTHITEM_AU!$B$1 &amp; DATA!A730&amp;IF(ISEVEN(DATA!J730),"_C' ,","_AC', ")&amp;"(SELECT VERSION FROM SYSADM.PSVERSION WHERE OBJECTTYPENAME = 'CLM'), '"&amp;IF(DATA!C730=" ",DATA!A730,DATA!C730)&amp;"', 'N', 'N','N', 0, 0, 
'N', 'N','N','N', 'N', 0,0,'N', 'N','N',' ', ' ', ' ', 0);","")</f>
        <v/>
      </c>
    </row>
    <row r="734" spans="1:1" ht="12.75" customHeight="1">
      <c r="A734" s="1" t="str">
        <f>IF(AND(NOT(ISBLANK(DATA!A731)),DATA!A731&lt;&gt;DATA!A730),"INSERT INTO SYSADM.PS_SCRTY_QUERY 
VALUES ('"&amp;PSAUTHITEM_AU!$B$1 &amp; DATA!A731&amp;IF(ISEVEN(DATA!J731),"_C' ,","_AC', ")&amp;"(SELECT VERSION FROM SYSADM.PSVERSION WHERE OBJECTTYPENAME = 'CLM'), '"&amp;IF(DATA!C731=" ",DATA!A731,DATA!C731)&amp;"', 'N', 'N','N', 0, 0, 
'N', 'N','N','N', 'N', 0,0,'N', 'N','N',' ', ' ', ' ', 0);","")</f>
        <v/>
      </c>
    </row>
    <row r="735" spans="1:1" ht="12.75" customHeight="1">
      <c r="A735" s="1" t="str">
        <f>IF(AND(NOT(ISBLANK(DATA!A732)),DATA!A732&lt;&gt;DATA!A731),"INSERT INTO SYSADM.PS_SCRTY_QUERY 
VALUES ('"&amp;PSAUTHITEM_AU!$B$1 &amp; DATA!A732&amp;IF(ISEVEN(DATA!J732),"_C' ,","_AC', ")&amp;"(SELECT VERSION FROM SYSADM.PSVERSION WHERE OBJECTTYPENAME = 'CLM'), '"&amp;IF(DATA!C732=" ",DATA!A732,DATA!C732)&amp;"', 'N', 'N','N', 0, 0, 
'N', 'N','N','N', 'N', 0,0,'N', 'N','N',' ', ' ', ' ', 0);","")</f>
        <v/>
      </c>
    </row>
    <row r="736" spans="1:1" ht="12.75" customHeight="1">
      <c r="A736" s="1" t="str">
        <f>IF(AND(NOT(ISBLANK(DATA!A733)),DATA!A733&lt;&gt;DATA!A732),"INSERT INTO SYSADM.PS_SCRTY_QUERY 
VALUES ('"&amp;PSAUTHITEM_AU!$B$1 &amp; DATA!A733&amp;IF(ISEVEN(DATA!J733),"_C' ,","_AC', ")&amp;"(SELECT VERSION FROM SYSADM.PSVERSION WHERE OBJECTTYPENAME = 'CLM'), '"&amp;IF(DATA!C733=" ",DATA!A733,DATA!C733)&amp;"', 'N', 'N','N', 0, 0, 
'N', 'N','N','N', 'N', 0,0,'N', 'N','N',' ', ' ', ' ', 0);","")</f>
        <v/>
      </c>
    </row>
    <row r="737" spans="1:1" ht="12.75" customHeight="1">
      <c r="A737" s="1" t="str">
        <f>IF(AND(NOT(ISBLANK(DATA!A734)),DATA!A734&lt;&gt;DATA!A733),"INSERT INTO SYSADM.PS_SCRTY_QUERY 
VALUES ('"&amp;PSAUTHITEM_AU!$B$1 &amp; DATA!A734&amp;IF(ISEVEN(DATA!J734),"_C' ,","_AC', ")&amp;"(SELECT VERSION FROM SYSADM.PSVERSION WHERE OBJECTTYPENAME = 'CLM'), '"&amp;IF(DATA!C734=" ",DATA!A734,DATA!C734)&amp;"', 'N', 'N','N', 0, 0, 
'N', 'N','N','N', 'N', 0,0,'N', 'N','N',' ', ' ', ' ', 0);","")</f>
        <v/>
      </c>
    </row>
    <row r="738" spans="1:1" ht="12.75" customHeight="1">
      <c r="A738" s="1" t="str">
        <f>IF(AND(NOT(ISBLANK(DATA!A735)),DATA!A735&lt;&gt;DATA!A734),"INSERT INTO SYSADM.PS_SCRTY_QUERY 
VALUES ('"&amp;PSAUTHITEM_AU!$B$1 &amp; DATA!A735&amp;IF(ISEVEN(DATA!J735),"_C' ,","_AC', ")&amp;"(SELECT VERSION FROM SYSADM.PSVERSION WHERE OBJECTTYPENAME = 'CLM'), '"&amp;IF(DATA!C735=" ",DATA!A735,DATA!C735)&amp;"', 'N', 'N','N', 0, 0, 
'N', 'N','N','N', 'N', 0,0,'N', 'N','N',' ', ' ', ' ', 0);","")</f>
        <v/>
      </c>
    </row>
    <row r="739" spans="1:1" ht="12.75" customHeight="1">
      <c r="A739" s="1" t="str">
        <f>IF(AND(NOT(ISBLANK(DATA!A736)),DATA!A736&lt;&gt;DATA!A735),"INSERT INTO SYSADM.PS_SCRTY_QUERY 
VALUES ('"&amp;PSAUTHITEM_AU!$B$1 &amp; DATA!A736&amp;IF(ISEVEN(DATA!J736),"_C' ,","_AC', ")&amp;"(SELECT VERSION FROM SYSADM.PSVERSION WHERE OBJECTTYPENAME = 'CLM'), '"&amp;IF(DATA!C736=" ",DATA!A736,DATA!C736)&amp;"', 'N', 'N','N', 0, 0, 
'N', 'N','N','N', 'N', 0,0,'N', 'N','N',' ', ' ', ' ', 0);","")</f>
        <v/>
      </c>
    </row>
    <row r="740" spans="1:1" ht="12.75" customHeight="1">
      <c r="A740" s="1" t="str">
        <f>IF(AND(NOT(ISBLANK(DATA!A737)),DATA!A737&lt;&gt;DATA!A736),"INSERT INTO SYSADM.PS_SCRTY_QUERY 
VALUES ('"&amp;PSAUTHITEM_AU!$B$1 &amp; DATA!A737&amp;IF(ISEVEN(DATA!J737),"_C' ,","_AC', ")&amp;"(SELECT VERSION FROM SYSADM.PSVERSION WHERE OBJECTTYPENAME = 'CLM'), '"&amp;IF(DATA!C737=" ",DATA!A737,DATA!C737)&amp;"', 'N', 'N','N', 0, 0, 
'N', 'N','N','N', 'N', 0,0,'N', 'N','N',' ', ' ', ' ', 0);","")</f>
        <v/>
      </c>
    </row>
    <row r="741" spans="1:1" ht="12.75" customHeight="1">
      <c r="A741" s="1" t="str">
        <f>IF(AND(NOT(ISBLANK(DATA!A738)),DATA!A738&lt;&gt;DATA!A737),"INSERT INTO SYSADM.PS_SCRTY_QUERY 
VALUES ('"&amp;PSAUTHITEM_AU!$B$1 &amp; DATA!A738&amp;IF(ISEVEN(DATA!J738),"_C' ,","_AC', ")&amp;"(SELECT VERSION FROM SYSADM.PSVERSION WHERE OBJECTTYPENAME = 'CLM'), '"&amp;IF(DATA!C738=" ",DATA!A738,DATA!C738)&amp;"', 'N', 'N','N', 0, 0, 
'N', 'N','N','N', 'N', 0,0,'N', 'N','N',' ', ' ', ' ', 0);","")</f>
        <v/>
      </c>
    </row>
    <row r="742" spans="1:1" ht="12.75" customHeight="1">
      <c r="A742" s="1" t="str">
        <f>IF(AND(NOT(ISBLANK(DATA!A739)),DATA!A739&lt;&gt;DATA!A738),"INSERT INTO SYSADM.PS_SCRTY_QUERY 
VALUES ('"&amp;PSAUTHITEM_AU!$B$1 &amp; DATA!A739&amp;IF(ISEVEN(DATA!J739),"_C' ,","_AC', ")&amp;"(SELECT VERSION FROM SYSADM.PSVERSION WHERE OBJECTTYPENAME = 'CLM'), '"&amp;IF(DATA!C739=" ",DATA!A739,DATA!C739)&amp;"', 'N', 'N','N', 0, 0, 
'N', 'N','N','N', 'N', 0,0,'N', 'N','N',' ', ' ', ' ', 0);","")</f>
        <v/>
      </c>
    </row>
    <row r="743" spans="1:1" ht="12.75" customHeight="1">
      <c r="A743" s="1" t="str">
        <f>IF(AND(NOT(ISBLANK(DATA!A740)),DATA!A740&lt;&gt;DATA!A739),"INSERT INTO SYSADM.PS_SCRTY_QUERY 
VALUES ('"&amp;PSAUTHITEM_AU!$B$1 &amp; DATA!A740&amp;IF(ISEVEN(DATA!J740),"_C' ,","_AC', ")&amp;"(SELECT VERSION FROM SYSADM.PSVERSION WHERE OBJECTTYPENAME = 'CLM'), '"&amp;IF(DATA!C740=" ",DATA!A740,DATA!C740)&amp;"', 'N', 'N','N', 0, 0, 
'N', 'N','N','N', 'N', 0,0,'N', 'N','N',' ', ' ', ' ', 0);","")</f>
        <v/>
      </c>
    </row>
    <row r="744" spans="1:1" ht="12.75" customHeight="1">
      <c r="A744" s="1" t="str">
        <f>IF(AND(NOT(ISBLANK(DATA!A741)),DATA!A741&lt;&gt;DATA!A740),"INSERT INTO SYSADM.PS_SCRTY_QUERY 
VALUES ('"&amp;PSAUTHITEM_AU!$B$1 &amp; DATA!A741&amp;IF(ISEVEN(DATA!J741),"_C' ,","_AC', ")&amp;"(SELECT VERSION FROM SYSADM.PSVERSION WHERE OBJECTTYPENAME = 'CLM'), '"&amp;IF(DATA!C741=" ",DATA!A741,DATA!C741)&amp;"', 'N', 'N','N', 0, 0, 
'N', 'N','N','N', 'N', 0,0,'N', 'N','N',' ', ' ', ' ', 0);","")</f>
        <v/>
      </c>
    </row>
    <row r="745" spans="1:1" ht="12.75" customHeight="1">
      <c r="A745" s="1" t="str">
        <f>IF(AND(NOT(ISBLANK(DATA!A742)),DATA!A742&lt;&gt;DATA!A741),"INSERT INTO SYSADM.PS_SCRTY_QUERY 
VALUES ('"&amp;PSAUTHITEM_AU!$B$1 &amp; DATA!A742&amp;IF(ISEVEN(DATA!J742),"_C' ,","_AC', ")&amp;"(SELECT VERSION FROM SYSADM.PSVERSION WHERE OBJECTTYPENAME = 'CLM'), '"&amp;IF(DATA!C742=" ",DATA!A742,DATA!C742)&amp;"', 'N', 'N','N', 0, 0, 
'N', 'N','N','N', 'N', 0,0,'N', 'N','N',' ', ' ', ' ', 0);","")</f>
        <v/>
      </c>
    </row>
    <row r="746" spans="1:1" ht="12.75" customHeight="1">
      <c r="A746" s="1" t="str">
        <f>IF(AND(NOT(ISBLANK(DATA!A743)),DATA!A743&lt;&gt;DATA!A742),"INSERT INTO SYSADM.PS_SCRTY_QUERY 
VALUES ('"&amp;PSAUTHITEM_AU!$B$1 &amp; DATA!A743&amp;IF(ISEVEN(DATA!J743),"_C' ,","_AC', ")&amp;"(SELECT VERSION FROM SYSADM.PSVERSION WHERE OBJECTTYPENAME = 'CLM'), '"&amp;IF(DATA!C743=" ",DATA!A743,DATA!C743)&amp;"', 'N', 'N','N', 0, 0, 
'N', 'N','N','N', 'N', 0,0,'N', 'N','N',' ', ' ', ' ', 0);","")</f>
        <v/>
      </c>
    </row>
    <row r="747" spans="1:1" ht="12.75" customHeight="1">
      <c r="A747" s="1" t="str">
        <f>IF(AND(NOT(ISBLANK(DATA!A744)),DATA!A744&lt;&gt;DATA!A743),"INSERT INTO SYSADM.PS_SCRTY_QUERY 
VALUES ('"&amp;PSAUTHITEM_AU!$B$1 &amp; DATA!A744&amp;IF(ISEVEN(DATA!J744),"_C' ,","_AC', ")&amp;"(SELECT VERSION FROM SYSADM.PSVERSION WHERE OBJECTTYPENAME = 'CLM'), '"&amp;IF(DATA!C744=" ",DATA!A744,DATA!C744)&amp;"', 'N', 'N','N', 0, 0, 
'N', 'N','N','N', 'N', 0,0,'N', 'N','N',' ', ' ', ' ', 0);","")</f>
        <v/>
      </c>
    </row>
    <row r="748" spans="1:1" ht="12.75" customHeight="1">
      <c r="A748" s="1" t="str">
        <f>IF(AND(NOT(ISBLANK(DATA!A745)),DATA!A745&lt;&gt;DATA!A744),"INSERT INTO SYSADM.PS_SCRTY_QUERY 
VALUES ('"&amp;PSAUTHITEM_AU!$B$1 &amp; DATA!A745&amp;IF(ISEVEN(DATA!J745),"_C' ,","_AC', ")&amp;"(SELECT VERSION FROM SYSADM.PSVERSION WHERE OBJECTTYPENAME = 'CLM'), '"&amp;IF(DATA!C745=" ",DATA!A745,DATA!C745)&amp;"', 'N', 'N','N', 0, 0, 
'N', 'N','N','N', 'N', 0,0,'N', 'N','N',' ', ' ', ' ', 0);","")</f>
        <v/>
      </c>
    </row>
    <row r="749" spans="1:1" ht="12.75" customHeight="1">
      <c r="A749" s="1" t="str">
        <f>IF(AND(NOT(ISBLANK(DATA!A746)),DATA!A746&lt;&gt;DATA!A745),"INSERT INTO SYSADM.PS_SCRTY_QUERY 
VALUES ('"&amp;PSAUTHITEM_AU!$B$1 &amp; DATA!A746&amp;IF(ISEVEN(DATA!J746),"_C' ,","_AC', ")&amp;"(SELECT VERSION FROM SYSADM.PSVERSION WHERE OBJECTTYPENAME = 'CLM'), '"&amp;IF(DATA!C746=" ",DATA!A746,DATA!C746)&amp;"', 'N', 'N','N', 0, 0, 
'N', 'N','N','N', 'N', 0,0,'N', 'N','N',' ', ' ', ' ', 0);","")</f>
        <v/>
      </c>
    </row>
    <row r="750" spans="1:1" ht="12.75" customHeight="1">
      <c r="A750" s="1" t="str">
        <f>IF(AND(NOT(ISBLANK(DATA!A747)),DATA!A747&lt;&gt;DATA!A746),"INSERT INTO SYSADM.PS_SCRTY_QUERY 
VALUES ('"&amp;PSAUTHITEM_AU!$B$1 &amp; DATA!A747&amp;IF(ISEVEN(DATA!J747),"_C' ,","_AC', ")&amp;"(SELECT VERSION FROM SYSADM.PSVERSION WHERE OBJECTTYPENAME = 'CLM'), '"&amp;IF(DATA!C747=" ",DATA!A747,DATA!C747)&amp;"', 'N', 'N','N', 0, 0, 
'N', 'N','N','N', 'N', 0,0,'N', 'N','N',' ', ' ', ' ', 0);","")</f>
        <v/>
      </c>
    </row>
    <row r="751" spans="1:1" ht="12.75" customHeight="1">
      <c r="A751" s="1" t="str">
        <f>IF(AND(NOT(ISBLANK(DATA!A748)),DATA!A748&lt;&gt;DATA!A747),"INSERT INTO SYSADM.PS_SCRTY_QUERY 
VALUES ('"&amp;PSAUTHITEM_AU!$B$1 &amp; DATA!A748&amp;IF(ISEVEN(DATA!J748),"_C' ,","_AC', ")&amp;"(SELECT VERSION FROM SYSADM.PSVERSION WHERE OBJECTTYPENAME = 'CLM'), '"&amp;IF(DATA!C748=" ",DATA!A748,DATA!C748)&amp;"', 'N', 'N','N', 0, 0, 
'N', 'N','N','N', 'N', 0,0,'N', 'N','N',' ', ' ', ' ', 0);","")</f>
        <v/>
      </c>
    </row>
    <row r="752" spans="1:1" ht="12.75" customHeight="1">
      <c r="A752" s="1" t="str">
        <f>IF(AND(NOT(ISBLANK(DATA!A749)),DATA!A749&lt;&gt;DATA!A748),"INSERT INTO SYSADM.PS_SCRTY_QUERY 
VALUES ('"&amp;PSAUTHITEM_AU!$B$1 &amp; DATA!A749&amp;IF(ISEVEN(DATA!J749),"_C' ,","_AC', ")&amp;"(SELECT VERSION FROM SYSADM.PSVERSION WHERE OBJECTTYPENAME = 'CLM'), '"&amp;IF(DATA!C749=" ",DATA!A749,DATA!C749)&amp;"', 'N', 'N','N', 0, 0, 
'N', 'N','N','N', 'N', 0,0,'N', 'N','N',' ', ' ', ' ', 0);","")</f>
        <v/>
      </c>
    </row>
    <row r="753" spans="1:1" ht="12.75" customHeight="1">
      <c r="A753" s="1" t="str">
        <f>IF(AND(NOT(ISBLANK(DATA!A750)),DATA!A750&lt;&gt;DATA!A749),"INSERT INTO SYSADM.PS_SCRTY_QUERY 
VALUES ('"&amp;PSAUTHITEM_AU!$B$1 &amp; DATA!A750&amp;IF(ISEVEN(DATA!J750),"_C' ,","_AC', ")&amp;"(SELECT VERSION FROM SYSADM.PSVERSION WHERE OBJECTTYPENAME = 'CLM'), '"&amp;IF(DATA!C750=" ",DATA!A750,DATA!C750)&amp;"', 'N', 'N','N', 0, 0, 
'N', 'N','N','N', 'N', 0,0,'N', 'N','N',' ', ' ', ' ', 0);","")</f>
        <v/>
      </c>
    </row>
    <row r="754" spans="1:1" ht="12.75" customHeight="1">
      <c r="A754" s="1" t="str">
        <f>IF(AND(NOT(ISBLANK(DATA!A751)),DATA!A751&lt;&gt;DATA!A750),"INSERT INTO SYSADM.PS_SCRTY_QUERY 
VALUES ('"&amp;PSAUTHITEM_AU!$B$1 &amp; DATA!A751&amp;IF(ISEVEN(DATA!J751),"_C' ,","_AC', ")&amp;"(SELECT VERSION FROM SYSADM.PSVERSION WHERE OBJECTTYPENAME = 'CLM'), '"&amp;IF(DATA!C751=" ",DATA!A751,DATA!C751)&amp;"', 'N', 'N','N', 0, 0, 
'N', 'N','N','N', 'N', 0,0,'N', 'N','N',' ', ' ', ' ', 0);","")</f>
        <v/>
      </c>
    </row>
    <row r="755" spans="1:1" ht="12.75" customHeight="1">
      <c r="A755" s="1" t="str">
        <f>IF(AND(NOT(ISBLANK(DATA!A752)),DATA!A752&lt;&gt;DATA!A751),"INSERT INTO SYSADM.PS_SCRTY_QUERY 
VALUES ('"&amp;PSAUTHITEM_AU!$B$1 &amp; DATA!A752&amp;IF(ISEVEN(DATA!J752),"_C' ,","_AC', ")&amp;"(SELECT VERSION FROM SYSADM.PSVERSION WHERE OBJECTTYPENAME = 'CLM'), '"&amp;IF(DATA!C752=" ",DATA!A752,DATA!C752)&amp;"', 'N', 'N','N', 0, 0, 
'N', 'N','N','N', 'N', 0,0,'N', 'N','N',' ', ' ', ' ', 0);","")</f>
        <v/>
      </c>
    </row>
    <row r="756" spans="1:1" ht="12.75" customHeight="1">
      <c r="A756" s="1" t="str">
        <f>IF(AND(NOT(ISBLANK(DATA!A753)),DATA!A753&lt;&gt;DATA!A752),"INSERT INTO SYSADM.PS_SCRTY_QUERY 
VALUES ('"&amp;PSAUTHITEM_AU!$B$1 &amp; DATA!A753&amp;IF(ISEVEN(DATA!J753),"_C' ,","_AC', ")&amp;"(SELECT VERSION FROM SYSADM.PSVERSION WHERE OBJECTTYPENAME = 'CLM'), '"&amp;IF(DATA!C753=" ",DATA!A753,DATA!C753)&amp;"', 'N', 'N','N', 0, 0, 
'N', 'N','N','N', 'N', 0,0,'N', 'N','N',' ', ' ', ' ', 0);","")</f>
        <v/>
      </c>
    </row>
    <row r="757" spans="1:1" ht="12.75" customHeight="1">
      <c r="A757" s="1" t="str">
        <f>IF(AND(NOT(ISBLANK(DATA!A754)),DATA!A754&lt;&gt;DATA!A753),"INSERT INTO SYSADM.PS_SCRTY_QUERY 
VALUES ('"&amp;PSAUTHITEM_AU!$B$1 &amp; DATA!A754&amp;IF(ISEVEN(DATA!J754),"_C' ,","_AC', ")&amp;"(SELECT VERSION FROM SYSADM.PSVERSION WHERE OBJECTTYPENAME = 'CLM'), '"&amp;IF(DATA!C754=" ",DATA!A754,DATA!C754)&amp;"', 'N', 'N','N', 0, 0, 
'N', 'N','N','N', 'N', 0,0,'N', 'N','N',' ', ' ', ' ', 0);","")</f>
        <v/>
      </c>
    </row>
    <row r="758" spans="1:1" ht="12.75" customHeight="1">
      <c r="A758" s="1" t="str">
        <f>IF(AND(NOT(ISBLANK(DATA!A755)),DATA!A755&lt;&gt;DATA!A754),"INSERT INTO SYSADM.PS_SCRTY_QUERY 
VALUES ('"&amp;PSAUTHITEM_AU!$B$1 &amp; DATA!A755&amp;IF(ISEVEN(DATA!J755),"_C' ,","_AC', ")&amp;"(SELECT VERSION FROM SYSADM.PSVERSION WHERE OBJECTTYPENAME = 'CLM'), '"&amp;IF(DATA!C755=" ",DATA!A755,DATA!C755)&amp;"', 'N', 'N','N', 0, 0, 
'N', 'N','N','N', 'N', 0,0,'N', 'N','N',' ', ' ', ' ', 0);","")</f>
        <v/>
      </c>
    </row>
    <row r="759" spans="1:1" ht="12.75" customHeight="1">
      <c r="A759" s="1" t="str">
        <f>IF(AND(NOT(ISBLANK(DATA!A756)),DATA!A756&lt;&gt;DATA!A755),"INSERT INTO SYSADM.PS_SCRTY_QUERY 
VALUES ('"&amp;PSAUTHITEM_AU!$B$1 &amp; DATA!A756&amp;IF(ISEVEN(DATA!J756),"_C' ,","_AC', ")&amp;"(SELECT VERSION FROM SYSADM.PSVERSION WHERE OBJECTTYPENAME = 'CLM'), '"&amp;IF(DATA!C756=" ",DATA!A756,DATA!C756)&amp;"', 'N', 'N','N', 0, 0, 
'N', 'N','N','N', 'N', 0,0,'N', 'N','N',' ', ' ', ' ', 0);","")</f>
        <v/>
      </c>
    </row>
    <row r="760" spans="1:1" ht="12.75" customHeight="1">
      <c r="A760" s="1" t="str">
        <f>IF(AND(NOT(ISBLANK(DATA!A757)),DATA!A757&lt;&gt;DATA!A756),"INSERT INTO SYSADM.PS_SCRTY_QUERY 
VALUES ('"&amp;PSAUTHITEM_AU!$B$1 &amp; DATA!A757&amp;IF(ISEVEN(DATA!J757),"_C' ,","_AC', ")&amp;"(SELECT VERSION FROM SYSADM.PSVERSION WHERE OBJECTTYPENAME = 'CLM'), '"&amp;IF(DATA!C757=" ",DATA!A757,DATA!C757)&amp;"', 'N', 'N','N', 0, 0, 
'N', 'N','N','N', 'N', 0,0,'N', 'N','N',' ', ' ', ' ', 0);","")</f>
        <v/>
      </c>
    </row>
    <row r="761" spans="1:1" ht="12.75" customHeight="1">
      <c r="A761" s="1" t="str">
        <f>IF(AND(NOT(ISBLANK(DATA!A758)),DATA!A758&lt;&gt;DATA!A757),"INSERT INTO SYSADM.PS_SCRTY_QUERY 
VALUES ('"&amp;PSAUTHITEM_AU!$B$1 &amp; DATA!A758&amp;IF(ISEVEN(DATA!J758),"_C' ,","_AC', ")&amp;"(SELECT VERSION FROM SYSADM.PSVERSION WHERE OBJECTTYPENAME = 'CLM'), '"&amp;IF(DATA!C758=" ",DATA!A758,DATA!C758)&amp;"', 'N', 'N','N', 0, 0, 
'N', 'N','N','N', 'N', 0,0,'N', 'N','N',' ', ' ', ' ', 0);","")</f>
        <v/>
      </c>
    </row>
    <row r="762" spans="1:1" ht="12.75" customHeight="1">
      <c r="A762" s="1" t="str">
        <f>IF(AND(NOT(ISBLANK(DATA!A759)),DATA!A759&lt;&gt;DATA!A758),"INSERT INTO SYSADM.PS_SCRTY_QUERY 
VALUES ('"&amp;PSAUTHITEM_AU!$B$1 &amp; DATA!A759&amp;IF(ISEVEN(DATA!J759),"_C' ,","_AC', ")&amp;"(SELECT VERSION FROM SYSADM.PSVERSION WHERE OBJECTTYPENAME = 'CLM'), '"&amp;IF(DATA!C759=" ",DATA!A759,DATA!C759)&amp;"', 'N', 'N','N', 0, 0, 
'N', 'N','N','N', 'N', 0,0,'N', 'N','N',' ', ' ', ' ', 0);","")</f>
        <v/>
      </c>
    </row>
    <row r="763" spans="1:1" ht="12.75" customHeight="1">
      <c r="A763" s="1" t="str">
        <f>IF(AND(NOT(ISBLANK(DATA!A760)),DATA!A760&lt;&gt;DATA!A759),"INSERT INTO SYSADM.PS_SCRTY_QUERY 
VALUES ('"&amp;PSAUTHITEM_AU!$B$1 &amp; DATA!A760&amp;IF(ISEVEN(DATA!J760),"_C' ,","_AC', ")&amp;"(SELECT VERSION FROM SYSADM.PSVERSION WHERE OBJECTTYPENAME = 'CLM'), '"&amp;IF(DATA!C760=" ",DATA!A760,DATA!C760)&amp;"', 'N', 'N','N', 0, 0, 
'N', 'N','N','N', 'N', 0,0,'N', 'N','N',' ', ' ', ' ', 0);","")</f>
        <v/>
      </c>
    </row>
    <row r="764" spans="1:1" ht="12.75" customHeight="1">
      <c r="A764" s="1" t="str">
        <f>IF(AND(NOT(ISBLANK(DATA!A761)),DATA!A761&lt;&gt;DATA!A760),"INSERT INTO SYSADM.PS_SCRTY_QUERY 
VALUES ('"&amp;PSAUTHITEM_AU!$B$1 &amp; DATA!A761&amp;IF(ISEVEN(DATA!J761),"_C' ,","_AC', ")&amp;"(SELECT VERSION FROM SYSADM.PSVERSION WHERE OBJECTTYPENAME = 'CLM'), '"&amp;IF(DATA!C761=" ",DATA!A761,DATA!C761)&amp;"', 'N', 'N','N', 0, 0, 
'N', 'N','N','N', 'N', 0,0,'N', 'N','N',' ', ' ', ' ', 0);","")</f>
        <v/>
      </c>
    </row>
    <row r="765" spans="1:1" ht="12.75" customHeight="1">
      <c r="A765" s="1" t="str">
        <f>IF(AND(NOT(ISBLANK(DATA!A762)),DATA!A762&lt;&gt;DATA!A761),"INSERT INTO SYSADM.PS_SCRTY_QUERY 
VALUES ('"&amp;PSAUTHITEM_AU!$B$1 &amp; DATA!A762&amp;IF(ISEVEN(DATA!J762),"_C' ,","_AC', ")&amp;"(SELECT VERSION FROM SYSADM.PSVERSION WHERE OBJECTTYPENAME = 'CLM'), '"&amp;IF(DATA!C762=" ",DATA!A762,DATA!C762)&amp;"', 'N', 'N','N', 0, 0, 
'N', 'N','N','N', 'N', 0,0,'N', 'N','N',' ', ' ', ' ', 0);","")</f>
        <v/>
      </c>
    </row>
    <row r="766" spans="1:1" ht="12.75" customHeight="1">
      <c r="A766" s="1" t="str">
        <f>IF(AND(NOT(ISBLANK(DATA!A763)),DATA!A763&lt;&gt;DATA!A762),"INSERT INTO SYSADM.PS_SCRTY_QUERY 
VALUES ('"&amp;PSAUTHITEM_AU!$B$1 &amp; DATA!A763&amp;IF(ISEVEN(DATA!J763),"_C' ,","_AC', ")&amp;"(SELECT VERSION FROM SYSADM.PSVERSION WHERE OBJECTTYPENAME = 'CLM'), '"&amp;IF(DATA!C763=" ",DATA!A763,DATA!C763)&amp;"', 'N', 'N','N', 0, 0, 
'N', 'N','N','N', 'N', 0,0,'N', 'N','N',' ', ' ', ' ', 0);","")</f>
        <v/>
      </c>
    </row>
    <row r="767" spans="1:1" ht="12.75" customHeight="1">
      <c r="A767" s="1" t="str">
        <f>IF(AND(NOT(ISBLANK(DATA!A764)),DATA!A764&lt;&gt;DATA!A763),"INSERT INTO SYSADM.PS_SCRTY_QUERY 
VALUES ('"&amp;PSAUTHITEM_AU!$B$1 &amp; DATA!A764&amp;IF(ISEVEN(DATA!J764),"_C' ,","_AC', ")&amp;"(SELECT VERSION FROM SYSADM.PSVERSION WHERE OBJECTTYPENAME = 'CLM'), '"&amp;IF(DATA!C764=" ",DATA!A764,DATA!C764)&amp;"', 'N', 'N','N', 0, 0, 
'N', 'N','N','N', 'N', 0,0,'N', 'N','N',' ', ' ', ' ', 0);","")</f>
        <v/>
      </c>
    </row>
    <row r="768" spans="1:1" ht="12.75" customHeight="1">
      <c r="A768" s="1" t="str">
        <f>IF(AND(NOT(ISBLANK(DATA!A765)),DATA!A765&lt;&gt;DATA!A764),"INSERT INTO SYSADM.PS_SCRTY_QUERY 
VALUES ('"&amp;PSAUTHITEM_AU!$B$1 &amp; DATA!A765&amp;IF(ISEVEN(DATA!J765),"_C' ,","_AC', ")&amp;"(SELECT VERSION FROM SYSADM.PSVERSION WHERE OBJECTTYPENAME = 'CLM'), '"&amp;IF(DATA!C765=" ",DATA!A765,DATA!C765)&amp;"', 'N', 'N','N', 0, 0, 
'N', 'N','N','N', 'N', 0,0,'N', 'N','N',' ', ' ', ' ', 0);","")</f>
        <v/>
      </c>
    </row>
    <row r="769" spans="1:1" ht="12.75" customHeight="1">
      <c r="A769" s="1" t="str">
        <f>IF(AND(NOT(ISBLANK(DATA!A766)),DATA!A766&lt;&gt;DATA!A765),"INSERT INTO SYSADM.PS_SCRTY_QUERY 
VALUES ('"&amp;PSAUTHITEM_AU!$B$1 &amp; DATA!A766&amp;IF(ISEVEN(DATA!J766),"_C' ,","_AC', ")&amp;"(SELECT VERSION FROM SYSADM.PSVERSION WHERE OBJECTTYPENAME = 'CLM'), '"&amp;IF(DATA!C766=" ",DATA!A766,DATA!C766)&amp;"', 'N', 'N','N', 0, 0, 
'N', 'N','N','N', 'N', 0,0,'N', 'N','N',' ', ' ', ' ', 0);","")</f>
        <v/>
      </c>
    </row>
    <row r="770" spans="1:1" ht="12.75" customHeight="1">
      <c r="A770" s="1" t="str">
        <f>IF(AND(NOT(ISBLANK(DATA!A767)),DATA!A767&lt;&gt;DATA!A766),"INSERT INTO SYSADM.PS_SCRTY_QUERY 
VALUES ('"&amp;PSAUTHITEM_AU!$B$1 &amp; DATA!A767&amp;IF(ISEVEN(DATA!J767),"_C' ,","_AC', ")&amp;"(SELECT VERSION FROM SYSADM.PSVERSION WHERE OBJECTTYPENAME = 'CLM'), '"&amp;IF(DATA!C767=" ",DATA!A767,DATA!C767)&amp;"', 'N', 'N','N', 0, 0, 
'N', 'N','N','N', 'N', 0,0,'N', 'N','N',' ', ' ', ' ', 0);","")</f>
        <v/>
      </c>
    </row>
    <row r="771" spans="1:1" ht="12.75" customHeight="1">
      <c r="A771" s="1" t="str">
        <f>IF(AND(NOT(ISBLANK(DATA!A768)),DATA!A768&lt;&gt;DATA!A767),"INSERT INTO SYSADM.PS_SCRTY_QUERY 
VALUES ('"&amp;PSAUTHITEM_AU!$B$1 &amp; DATA!A768&amp;IF(ISEVEN(DATA!J768),"_C' ,","_AC', ")&amp;"(SELECT VERSION FROM SYSADM.PSVERSION WHERE OBJECTTYPENAME = 'CLM'), '"&amp;IF(DATA!C768=" ",DATA!A768,DATA!C768)&amp;"', 'N', 'N','N', 0, 0, 
'N', 'N','N','N', 'N', 0,0,'N', 'N','N',' ', ' ', ' ', 0);","")</f>
        <v/>
      </c>
    </row>
    <row r="772" spans="1:1" ht="12.75" customHeight="1">
      <c r="A772" s="1" t="str">
        <f>IF(AND(NOT(ISBLANK(DATA!A769)),DATA!A769&lt;&gt;DATA!A768),"INSERT INTO SYSADM.PS_SCRTY_QUERY 
VALUES ('"&amp;PSAUTHITEM_AU!$B$1 &amp; DATA!A769&amp;IF(ISEVEN(DATA!J769),"_C' ,","_AC', ")&amp;"(SELECT VERSION FROM SYSADM.PSVERSION WHERE OBJECTTYPENAME = 'CLM'), '"&amp;IF(DATA!C769=" ",DATA!A769,DATA!C769)&amp;"', 'N', 'N','N', 0, 0, 
'N', 'N','N','N', 'N', 0,0,'N', 'N','N',' ', ' ', ' ', 0);","")</f>
        <v/>
      </c>
    </row>
    <row r="773" spans="1:1" ht="12.75" customHeight="1">
      <c r="A773" s="1" t="str">
        <f>IF(AND(NOT(ISBLANK(DATA!A770)),DATA!A770&lt;&gt;DATA!A769),"INSERT INTO SYSADM.PS_SCRTY_QUERY 
VALUES ('"&amp;PSAUTHITEM_AU!$B$1 &amp; DATA!A770&amp;IF(ISEVEN(DATA!J770),"_C' ,","_AC', ")&amp;"(SELECT VERSION FROM SYSADM.PSVERSION WHERE OBJECTTYPENAME = 'CLM'), '"&amp;IF(DATA!C770=" ",DATA!A770,DATA!C770)&amp;"', 'N', 'N','N', 0, 0, 
'N', 'N','N','N', 'N', 0,0,'N', 'N','N',' ', ' ', ' ', 0);","")</f>
        <v/>
      </c>
    </row>
    <row r="774" spans="1:1" ht="12.75" customHeight="1">
      <c r="A774" s="1" t="str">
        <f>IF(AND(NOT(ISBLANK(DATA!A771)),DATA!A771&lt;&gt;DATA!A770),"INSERT INTO SYSADM.PS_SCRTY_QUERY 
VALUES ('"&amp;PSAUTHITEM_AU!$B$1 &amp; DATA!A771&amp;IF(ISEVEN(DATA!J771),"_C' ,","_AC', ")&amp;"(SELECT VERSION FROM SYSADM.PSVERSION WHERE OBJECTTYPENAME = 'CLM'), '"&amp;IF(DATA!C771=" ",DATA!A771,DATA!C771)&amp;"', 'N', 'N','N', 0, 0, 
'N', 'N','N','N', 'N', 0,0,'N', 'N','N',' ', ' ', ' ', 0);","")</f>
        <v/>
      </c>
    </row>
    <row r="775" spans="1:1" ht="12.75" customHeight="1">
      <c r="A775" s="1" t="str">
        <f>IF(AND(NOT(ISBLANK(DATA!A772)),DATA!A772&lt;&gt;DATA!A771),"INSERT INTO SYSADM.PS_SCRTY_QUERY 
VALUES ('"&amp;PSAUTHITEM_AU!$B$1 &amp; DATA!A772&amp;IF(ISEVEN(DATA!J772),"_C' ,","_AC', ")&amp;"(SELECT VERSION FROM SYSADM.PSVERSION WHERE OBJECTTYPENAME = 'CLM'), '"&amp;IF(DATA!C772=" ",DATA!A772,DATA!C772)&amp;"', 'N', 'N','N', 0, 0, 
'N', 'N','N','N', 'N', 0,0,'N', 'N','N',' ', ' ', ' ', 0);","")</f>
        <v/>
      </c>
    </row>
    <row r="776" spans="1:1" ht="12.75" customHeight="1">
      <c r="A776" s="1" t="str">
        <f>IF(AND(NOT(ISBLANK(DATA!A773)),DATA!A773&lt;&gt;DATA!A772),"INSERT INTO SYSADM.PS_SCRTY_QUERY 
VALUES ('"&amp;PSAUTHITEM_AU!$B$1 &amp; DATA!A773&amp;IF(ISEVEN(DATA!J773),"_C' ,","_AC', ")&amp;"(SELECT VERSION FROM SYSADM.PSVERSION WHERE OBJECTTYPENAME = 'CLM'), '"&amp;IF(DATA!C773=" ",DATA!A773,DATA!C773)&amp;"', 'N', 'N','N', 0, 0, 
'N', 'N','N','N', 'N', 0,0,'N', 'N','N',' ', ' ', ' ', 0);","")</f>
        <v/>
      </c>
    </row>
    <row r="777" spans="1:1" ht="12.75" customHeight="1">
      <c r="A777" s="1" t="str">
        <f>IF(AND(NOT(ISBLANK(DATA!A774)),DATA!A774&lt;&gt;DATA!A773),"INSERT INTO SYSADM.PS_SCRTY_QUERY 
VALUES ('"&amp;PSAUTHITEM_AU!$B$1 &amp; DATA!A774&amp;IF(ISEVEN(DATA!J774),"_C' ,","_AC', ")&amp;"(SELECT VERSION FROM SYSADM.PSVERSION WHERE OBJECTTYPENAME = 'CLM'), '"&amp;IF(DATA!C774=" ",DATA!A774,DATA!C774)&amp;"', 'N', 'N','N', 0, 0, 
'N', 'N','N','N', 'N', 0,0,'N', 'N','N',' ', ' ', ' ', 0);","")</f>
        <v/>
      </c>
    </row>
    <row r="778" spans="1:1" ht="12.75" customHeight="1">
      <c r="A778" s="1" t="str">
        <f>IF(AND(NOT(ISBLANK(DATA!A775)),DATA!A775&lt;&gt;DATA!A774),"INSERT INTO SYSADM.PS_SCRTY_QUERY 
VALUES ('"&amp;PSAUTHITEM_AU!$B$1 &amp; DATA!A775&amp;IF(ISEVEN(DATA!J775),"_C' ,","_AC', ")&amp;"(SELECT VERSION FROM SYSADM.PSVERSION WHERE OBJECTTYPENAME = 'CLM'), '"&amp;IF(DATA!C775=" ",DATA!A775,DATA!C775)&amp;"', 'N', 'N','N', 0, 0, 
'N', 'N','N','N', 'N', 0,0,'N', 'N','N',' ', ' ', ' ', 0);","")</f>
        <v/>
      </c>
    </row>
    <row r="779" spans="1:1" ht="12.75" customHeight="1">
      <c r="A779" s="1" t="str">
        <f>IF(AND(NOT(ISBLANK(DATA!A776)),DATA!A776&lt;&gt;DATA!A775),"INSERT INTO SYSADM.PS_SCRTY_QUERY 
VALUES ('"&amp;PSAUTHITEM_AU!$B$1 &amp; DATA!A776&amp;IF(ISEVEN(DATA!J776),"_C' ,","_AC', ")&amp;"(SELECT VERSION FROM SYSADM.PSVERSION WHERE OBJECTTYPENAME = 'CLM'), '"&amp;IF(DATA!C776=" ",DATA!A776,DATA!C776)&amp;"', 'N', 'N','N', 0, 0, 
'N', 'N','N','N', 'N', 0,0,'N', 'N','N',' ', ' ', ' ', 0);","")</f>
        <v/>
      </c>
    </row>
    <row r="780" spans="1:1" ht="12.75" customHeight="1">
      <c r="A780" s="1" t="str">
        <f>IF(AND(NOT(ISBLANK(DATA!A777)),DATA!A777&lt;&gt;DATA!A776),"INSERT INTO SYSADM.PS_SCRTY_QUERY 
VALUES ('"&amp;PSAUTHITEM_AU!$B$1 &amp; DATA!A777&amp;IF(ISEVEN(DATA!J777),"_C' ,","_AC', ")&amp;"(SELECT VERSION FROM SYSADM.PSVERSION WHERE OBJECTTYPENAME = 'CLM'), '"&amp;IF(DATA!C777=" ",DATA!A777,DATA!C777)&amp;"', 'N', 'N','N', 0, 0, 
'N', 'N','N','N', 'N', 0,0,'N', 'N','N',' ', ' ', ' ', 0);","")</f>
        <v/>
      </c>
    </row>
    <row r="781" spans="1:1" ht="12.75" customHeight="1">
      <c r="A781" s="1" t="str">
        <f>IF(AND(NOT(ISBLANK(DATA!A778)),DATA!A778&lt;&gt;DATA!A777),"INSERT INTO SYSADM.PS_SCRTY_QUERY 
VALUES ('"&amp;PSAUTHITEM_AU!$B$1 &amp; DATA!A778&amp;IF(ISEVEN(DATA!J778),"_C' ,","_AC', ")&amp;"(SELECT VERSION FROM SYSADM.PSVERSION WHERE OBJECTTYPENAME = 'CLM'), '"&amp;IF(DATA!C778=" ",DATA!A778,DATA!C778)&amp;"', 'N', 'N','N', 0, 0, 
'N', 'N','N','N', 'N', 0,0,'N', 'N','N',' ', ' ', ' ', 0);","")</f>
        <v/>
      </c>
    </row>
    <row r="782" spans="1:1" ht="12.75" customHeight="1">
      <c r="A782" s="1" t="str">
        <f>IF(AND(NOT(ISBLANK(DATA!A779)),DATA!A779&lt;&gt;DATA!A778),"INSERT INTO SYSADM.PS_SCRTY_QUERY 
VALUES ('"&amp;PSAUTHITEM_AU!$B$1 &amp; DATA!A779&amp;IF(ISEVEN(DATA!J779),"_C' ,","_AC', ")&amp;"(SELECT VERSION FROM SYSADM.PSVERSION WHERE OBJECTTYPENAME = 'CLM'), '"&amp;IF(DATA!C779=" ",DATA!A779,DATA!C779)&amp;"', 'N', 'N','N', 0, 0, 
'N', 'N','N','N', 'N', 0,0,'N', 'N','N',' ', ' ', ' ', 0);","")</f>
        <v/>
      </c>
    </row>
    <row r="783" spans="1:1" ht="12.75" customHeight="1">
      <c r="A783" s="1" t="str">
        <f>IF(AND(NOT(ISBLANK(DATA!A780)),DATA!A780&lt;&gt;DATA!A779),"INSERT INTO SYSADM.PS_SCRTY_QUERY 
VALUES ('"&amp;PSAUTHITEM_AU!$B$1 &amp; DATA!A780&amp;IF(ISEVEN(DATA!J780),"_C' ,","_AC', ")&amp;"(SELECT VERSION FROM SYSADM.PSVERSION WHERE OBJECTTYPENAME = 'CLM'), '"&amp;IF(DATA!C780=" ",DATA!A780,DATA!C780)&amp;"', 'N', 'N','N', 0, 0, 
'N', 'N','N','N', 'N', 0,0,'N', 'N','N',' ', ' ', ' ', 0);","")</f>
        <v/>
      </c>
    </row>
    <row r="784" spans="1:1" ht="12.75" customHeight="1">
      <c r="A784" s="1" t="str">
        <f>IF(AND(NOT(ISBLANK(DATA!A781)),DATA!A781&lt;&gt;DATA!A780),"INSERT INTO SYSADM.PS_SCRTY_QUERY 
VALUES ('"&amp;PSAUTHITEM_AU!$B$1 &amp; DATA!A781&amp;IF(ISEVEN(DATA!J781),"_C' ,","_AC', ")&amp;"(SELECT VERSION FROM SYSADM.PSVERSION WHERE OBJECTTYPENAME = 'CLM'), '"&amp;IF(DATA!C781=" ",DATA!A781,DATA!C781)&amp;"', 'N', 'N','N', 0, 0, 
'N', 'N','N','N', 'N', 0,0,'N', 'N','N',' ', ' ', ' ', 0);","")</f>
        <v/>
      </c>
    </row>
    <row r="785" spans="1:1" ht="12.75" customHeight="1">
      <c r="A785" s="1" t="str">
        <f>IF(AND(NOT(ISBLANK(DATA!A782)),DATA!A782&lt;&gt;DATA!A781),"INSERT INTO SYSADM.PS_SCRTY_QUERY 
VALUES ('"&amp;PSAUTHITEM_AU!$B$1 &amp; DATA!A782&amp;IF(ISEVEN(DATA!J782),"_C' ,","_AC', ")&amp;"(SELECT VERSION FROM SYSADM.PSVERSION WHERE OBJECTTYPENAME = 'CLM'), '"&amp;IF(DATA!C782=" ",DATA!A782,DATA!C782)&amp;"', 'N', 'N','N', 0, 0, 
'N', 'N','N','N', 'N', 0,0,'N', 'N','N',' ', ' ', ' ', 0);","")</f>
        <v/>
      </c>
    </row>
    <row r="786" spans="1:1" ht="12.75" customHeight="1">
      <c r="A786" s="1" t="str">
        <f>IF(AND(NOT(ISBLANK(DATA!A783)),DATA!A783&lt;&gt;DATA!A782),"INSERT INTO SYSADM.PS_SCRTY_QUERY 
VALUES ('"&amp;PSAUTHITEM_AU!$B$1 &amp; DATA!A783&amp;IF(ISEVEN(DATA!J783),"_C' ,","_AC', ")&amp;"(SELECT VERSION FROM SYSADM.PSVERSION WHERE OBJECTTYPENAME = 'CLM'), '"&amp;IF(DATA!C783=" ",DATA!A783,DATA!C783)&amp;"', 'N', 'N','N', 0, 0, 
'N', 'N','N','N', 'N', 0,0,'N', 'N','N',' ', ' ', ' ', 0);","")</f>
        <v/>
      </c>
    </row>
    <row r="787" spans="1:1" ht="12.75" customHeight="1">
      <c r="A787" s="1" t="str">
        <f>IF(AND(NOT(ISBLANK(DATA!A784)),DATA!A784&lt;&gt;DATA!A783),"INSERT INTO SYSADM.PS_SCRTY_QUERY 
VALUES ('"&amp;PSAUTHITEM_AU!$B$1 &amp; DATA!A784&amp;IF(ISEVEN(DATA!J784),"_C' ,","_AC', ")&amp;"(SELECT VERSION FROM SYSADM.PSVERSION WHERE OBJECTTYPENAME = 'CLM'), '"&amp;IF(DATA!C784=" ",DATA!A784,DATA!C784)&amp;"', 'N', 'N','N', 0, 0, 
'N', 'N','N','N', 'N', 0,0,'N', 'N','N',' ', ' ', ' ', 0);","")</f>
        <v/>
      </c>
    </row>
    <row r="788" spans="1:1" ht="12.75" customHeight="1">
      <c r="A788" s="1" t="str">
        <f>IF(AND(NOT(ISBLANK(DATA!A785)),DATA!A785&lt;&gt;DATA!A784),"INSERT INTO SYSADM.PS_SCRTY_QUERY 
VALUES ('"&amp;PSAUTHITEM_AU!$B$1 &amp; DATA!A785&amp;IF(ISEVEN(DATA!J785),"_C' ,","_AC', ")&amp;"(SELECT VERSION FROM SYSADM.PSVERSION WHERE OBJECTTYPENAME = 'CLM'), '"&amp;IF(DATA!C785=" ",DATA!A785,DATA!C785)&amp;"', 'N', 'N','N', 0, 0, 
'N', 'N','N','N', 'N', 0,0,'N', 'N','N',' ', ' ', ' ', 0);","")</f>
        <v/>
      </c>
    </row>
    <row r="789" spans="1:1" ht="12.75" customHeight="1">
      <c r="A789" s="1" t="str">
        <f>IF(AND(NOT(ISBLANK(DATA!A786)),DATA!A786&lt;&gt;DATA!A785),"INSERT INTO SYSADM.PS_SCRTY_QUERY 
VALUES ('"&amp;PSAUTHITEM_AU!$B$1 &amp; DATA!A786&amp;IF(ISEVEN(DATA!J786),"_C' ,","_AC', ")&amp;"(SELECT VERSION FROM SYSADM.PSVERSION WHERE OBJECTTYPENAME = 'CLM'), '"&amp;IF(DATA!C786=" ",DATA!A786,DATA!C786)&amp;"', 'N', 'N','N', 0, 0, 
'N', 'N','N','N', 'N', 0,0,'N', 'N','N',' ', ' ', ' ', 0);","")</f>
        <v/>
      </c>
    </row>
    <row r="790" spans="1:1" ht="12.75" customHeight="1">
      <c r="A790" s="1" t="str">
        <f>IF(AND(NOT(ISBLANK(DATA!A787)),DATA!A787&lt;&gt;DATA!A786),"INSERT INTO SYSADM.PS_SCRTY_QUERY 
VALUES ('"&amp;PSAUTHITEM_AU!$B$1 &amp; DATA!A787&amp;IF(ISEVEN(DATA!J787),"_C' ,","_AC', ")&amp;"(SELECT VERSION FROM SYSADM.PSVERSION WHERE OBJECTTYPENAME = 'CLM'), '"&amp;IF(DATA!C787=" ",DATA!A787,DATA!C787)&amp;"', 'N', 'N','N', 0, 0, 
'N', 'N','N','N', 'N', 0,0,'N', 'N','N',' ', ' ', ' ', 0);","")</f>
        <v/>
      </c>
    </row>
    <row r="791" spans="1:1" ht="12.75" customHeight="1">
      <c r="A791" s="1" t="str">
        <f>IF(AND(NOT(ISBLANK(DATA!A788)),DATA!A788&lt;&gt;DATA!A787),"INSERT INTO SYSADM.PS_SCRTY_QUERY 
VALUES ('"&amp;PSAUTHITEM_AU!$B$1 &amp; DATA!A788&amp;IF(ISEVEN(DATA!J788),"_C' ,","_AC', ")&amp;"(SELECT VERSION FROM SYSADM.PSVERSION WHERE OBJECTTYPENAME = 'CLM'), '"&amp;IF(DATA!C788=" ",DATA!A788,DATA!C788)&amp;"', 'N', 'N','N', 0, 0, 
'N', 'N','N','N', 'N', 0,0,'N', 'N','N',' ', ' ', ' ', 0);","")</f>
        <v/>
      </c>
    </row>
    <row r="792" spans="1:1" ht="12.75" customHeight="1">
      <c r="A792" s="1" t="str">
        <f>IF(AND(NOT(ISBLANK(DATA!A789)),DATA!A789&lt;&gt;DATA!A788),"INSERT INTO SYSADM.PS_SCRTY_QUERY 
VALUES ('"&amp;PSAUTHITEM_AU!$B$1 &amp; DATA!A789&amp;IF(ISEVEN(DATA!J789),"_C' ,","_AC', ")&amp;"(SELECT VERSION FROM SYSADM.PSVERSION WHERE OBJECTTYPENAME = 'CLM'), '"&amp;IF(DATA!C789=" ",DATA!A789,DATA!C789)&amp;"', 'N', 'N','N', 0, 0, 
'N', 'N','N','N', 'N', 0,0,'N', 'N','N',' ', ' ', ' ', 0);","")</f>
        <v/>
      </c>
    </row>
    <row r="793" spans="1:1" ht="12.75" customHeight="1">
      <c r="A793" s="1" t="str">
        <f>IF(AND(NOT(ISBLANK(DATA!A790)),DATA!A790&lt;&gt;DATA!A789),"INSERT INTO SYSADM.PS_SCRTY_QUERY 
VALUES ('"&amp;PSAUTHITEM_AU!$B$1 &amp; DATA!A790&amp;IF(ISEVEN(DATA!J790),"_C' ,","_AC', ")&amp;"(SELECT VERSION FROM SYSADM.PSVERSION WHERE OBJECTTYPENAME = 'CLM'), '"&amp;IF(DATA!C790=" ",DATA!A790,DATA!C790)&amp;"', 'N', 'N','N', 0, 0, 
'N', 'N','N','N', 'N', 0,0,'N', 'N','N',' ', ' ', ' ', 0);","")</f>
        <v/>
      </c>
    </row>
    <row r="794" spans="1:1" ht="12.75" customHeight="1">
      <c r="A794" s="1" t="str">
        <f>IF(AND(NOT(ISBLANK(DATA!A791)),DATA!A791&lt;&gt;DATA!A790),"INSERT INTO SYSADM.PS_SCRTY_QUERY 
VALUES ('"&amp;PSAUTHITEM_AU!$B$1 &amp; DATA!A791&amp;IF(ISEVEN(DATA!J791),"_C' ,","_AC', ")&amp;"(SELECT VERSION FROM SYSADM.PSVERSION WHERE OBJECTTYPENAME = 'CLM'), '"&amp;IF(DATA!C791=" ",DATA!A791,DATA!C791)&amp;"', 'N', 'N','N', 0, 0, 
'N', 'N','N','N', 'N', 0,0,'N', 'N','N',' ', ' ', ' ', 0);","")</f>
        <v/>
      </c>
    </row>
    <row r="795" spans="1:1" ht="12.75" customHeight="1">
      <c r="A795" s="1" t="str">
        <f>IF(AND(NOT(ISBLANK(DATA!A792)),DATA!A792&lt;&gt;DATA!A791),"INSERT INTO SYSADM.PS_SCRTY_QUERY 
VALUES ('"&amp;PSAUTHITEM_AU!$B$1 &amp; DATA!A792&amp;IF(ISEVEN(DATA!J792),"_C' ,","_AC', ")&amp;"(SELECT VERSION FROM SYSADM.PSVERSION WHERE OBJECTTYPENAME = 'CLM'), '"&amp;IF(DATA!C792=" ",DATA!A792,DATA!C792)&amp;"', 'N', 'N','N', 0, 0, 
'N', 'N','N','N', 'N', 0,0,'N', 'N','N',' ', ' ', ' ', 0);","")</f>
        <v/>
      </c>
    </row>
    <row r="796" spans="1:1" ht="12.75" customHeight="1">
      <c r="A796" s="1" t="str">
        <f>IF(AND(NOT(ISBLANK(DATA!A793)),DATA!A793&lt;&gt;DATA!A792),"INSERT INTO SYSADM.PS_SCRTY_QUERY 
VALUES ('"&amp;PSAUTHITEM_AU!$B$1 &amp; DATA!A793&amp;IF(ISEVEN(DATA!J793),"_C' ,","_AC', ")&amp;"(SELECT VERSION FROM SYSADM.PSVERSION WHERE OBJECTTYPENAME = 'CLM'), '"&amp;IF(DATA!C793=" ",DATA!A793,DATA!C793)&amp;"', 'N', 'N','N', 0, 0, 
'N', 'N','N','N', 'N', 0,0,'N', 'N','N',' ', ' ', ' ', 0);","")</f>
        <v/>
      </c>
    </row>
    <row r="797" spans="1:1" ht="12.75" customHeight="1">
      <c r="A797" s="1" t="str">
        <f>IF(AND(NOT(ISBLANK(DATA!A794)),DATA!A794&lt;&gt;DATA!A793),"INSERT INTO SYSADM.PS_SCRTY_QUERY 
VALUES ('"&amp;PSAUTHITEM_AU!$B$1 &amp; DATA!A794&amp;IF(ISEVEN(DATA!J794),"_C' ,","_AC', ")&amp;"(SELECT VERSION FROM SYSADM.PSVERSION WHERE OBJECTTYPENAME = 'CLM'), '"&amp;IF(DATA!C794=" ",DATA!A794,DATA!C794)&amp;"', 'N', 'N','N', 0, 0, 
'N', 'N','N','N', 'N', 0,0,'N', 'N','N',' ', ' ', ' ', 0);","")</f>
        <v/>
      </c>
    </row>
    <row r="798" spans="1:1" ht="12.75" customHeight="1">
      <c r="A798" s="1" t="str">
        <f>IF(AND(NOT(ISBLANK(DATA!A795)),DATA!A795&lt;&gt;DATA!A794),"INSERT INTO SYSADM.PS_SCRTY_QUERY 
VALUES ('"&amp;PSAUTHITEM_AU!$B$1 &amp; DATA!A795&amp;IF(ISEVEN(DATA!J795),"_C' ,","_AC', ")&amp;"(SELECT VERSION FROM SYSADM.PSVERSION WHERE OBJECTTYPENAME = 'CLM'), '"&amp;IF(DATA!C795=" ",DATA!A795,DATA!C795)&amp;"', 'N', 'N','N', 0, 0, 
'N', 'N','N','N', 'N', 0,0,'N', 'N','N',' ', ' ', ' ', 0);","")</f>
        <v/>
      </c>
    </row>
    <row r="799" spans="1:1" ht="12.75" customHeight="1">
      <c r="A799" s="1" t="str">
        <f>IF(AND(NOT(ISBLANK(DATA!A796)),DATA!A796&lt;&gt;DATA!A795),"INSERT INTO SYSADM.PS_SCRTY_QUERY 
VALUES ('"&amp;PSAUTHITEM_AU!$B$1 &amp; DATA!A796&amp;IF(ISEVEN(DATA!J796),"_C' ,","_AC', ")&amp;"(SELECT VERSION FROM SYSADM.PSVERSION WHERE OBJECTTYPENAME = 'CLM'), '"&amp;IF(DATA!C796=" ",DATA!A796,DATA!C796)&amp;"', 'N', 'N','N', 0, 0, 
'N', 'N','N','N', 'N', 0,0,'N', 'N','N',' ', ' ', ' ', 0);","")</f>
        <v/>
      </c>
    </row>
    <row r="800" spans="1:1" ht="12.75" customHeight="1">
      <c r="A800" s="1" t="str">
        <f>IF(AND(NOT(ISBLANK(DATA!A797)),DATA!A797&lt;&gt;DATA!A796),"INSERT INTO SYSADM.PS_SCRTY_QUERY 
VALUES ('"&amp;PSAUTHITEM_AU!$B$1 &amp; DATA!A797&amp;IF(ISEVEN(DATA!J797),"_C' ,","_AC', ")&amp;"(SELECT VERSION FROM SYSADM.PSVERSION WHERE OBJECTTYPENAME = 'CLM'), '"&amp;IF(DATA!C797=" ",DATA!A797,DATA!C797)&amp;"', 'N', 'N','N', 0, 0, 
'N', 'N','N','N', 'N', 0,0,'N', 'N','N',' ', ' ', ' ', 0);","")</f>
        <v/>
      </c>
    </row>
    <row r="801" spans="1:1" ht="12.75" customHeight="1">
      <c r="A801" s="1" t="str">
        <f>IF(AND(NOT(ISBLANK(DATA!A798)),DATA!A798&lt;&gt;DATA!A797),"INSERT INTO SYSADM.PS_SCRTY_QUERY 
VALUES ('"&amp;PSAUTHITEM_AU!$B$1 &amp; DATA!A798&amp;IF(ISEVEN(DATA!J798),"_C' ,","_AC', ")&amp;"(SELECT VERSION FROM SYSADM.PSVERSION WHERE OBJECTTYPENAME = 'CLM'), '"&amp;IF(DATA!C798=" ",DATA!A798,DATA!C798)&amp;"', 'N', 'N','N', 0, 0, 
'N', 'N','N','N', 'N', 0,0,'N', 'N','N',' ', ' ', ' ', 0);","")</f>
        <v/>
      </c>
    </row>
    <row r="802" spans="1:1" ht="12.75" customHeight="1">
      <c r="A802" s="1" t="str">
        <f>IF(AND(NOT(ISBLANK(DATA!A799)),DATA!A799&lt;&gt;DATA!A798),"INSERT INTO SYSADM.PS_SCRTY_QUERY 
VALUES ('"&amp;PSAUTHITEM_AU!$B$1 &amp; DATA!A799&amp;IF(ISEVEN(DATA!J799),"_C' ,","_AC', ")&amp;"(SELECT VERSION FROM SYSADM.PSVERSION WHERE OBJECTTYPENAME = 'CLM'), '"&amp;IF(DATA!C799=" ",DATA!A799,DATA!C799)&amp;"', 'N', 'N','N', 0, 0, 
'N', 'N','N','N', 'N', 0,0,'N', 'N','N',' ', ' ', ' ', 0);","")</f>
        <v/>
      </c>
    </row>
    <row r="803" spans="1:1" ht="12.75" customHeight="1">
      <c r="A803" s="1" t="str">
        <f>IF(AND(NOT(ISBLANK(DATA!A800)),DATA!A800&lt;&gt;DATA!A799),"INSERT INTO SYSADM.PS_SCRTY_QUERY 
VALUES ('"&amp;PSAUTHITEM_AU!$B$1 &amp; DATA!A800&amp;IF(ISEVEN(DATA!J800),"_C' ,","_AC', ")&amp;"(SELECT VERSION FROM SYSADM.PSVERSION WHERE OBJECTTYPENAME = 'CLM'), '"&amp;IF(DATA!C800=" ",DATA!A800,DATA!C800)&amp;"', 'N', 'N','N', 0, 0, 
'N', 'N','N','N', 'N', 0,0,'N', 'N','N',' ', ' ', ' ', 0);","")</f>
        <v/>
      </c>
    </row>
    <row r="804" spans="1:1" ht="12.75" customHeight="1">
      <c r="A804" s="1" t="str">
        <f>IF(AND(NOT(ISBLANK(DATA!A801)),DATA!A801&lt;&gt;DATA!A800),"INSERT INTO SYSADM.PS_SCRTY_QUERY 
VALUES ('"&amp;PSAUTHITEM_AU!$B$1 &amp; DATA!A801&amp;IF(ISEVEN(DATA!J801),"_C' ,","_AC', ")&amp;"(SELECT VERSION FROM SYSADM.PSVERSION WHERE OBJECTTYPENAME = 'CLM'), '"&amp;IF(DATA!C801=" ",DATA!A801,DATA!C801)&amp;"', 'N', 'N','N', 0, 0, 
'N', 'N','N','N', 'N', 0,0,'N', 'N','N',' ', ' ', ' ', 0);","")</f>
        <v/>
      </c>
    </row>
    <row r="805" spans="1:1" ht="12.75" customHeight="1">
      <c r="A805" s="1" t="str">
        <f>IF(AND(NOT(ISBLANK(DATA!A802)),DATA!A802&lt;&gt;DATA!A801),"INSERT INTO SYSADM.PS_SCRTY_QUERY 
VALUES ('"&amp;PSAUTHITEM_AU!$B$1 &amp; DATA!A802&amp;IF(ISEVEN(DATA!J802),"_C' ,","_AC', ")&amp;"(SELECT VERSION FROM SYSADM.PSVERSION WHERE OBJECTTYPENAME = 'CLM'), '"&amp;IF(DATA!C802=" ",DATA!A802,DATA!C802)&amp;"', 'N', 'N','N', 0, 0, 
'N', 'N','N','N', 'N', 0,0,'N', 'N','N',' ', ' ', ' ', 0);","")</f>
        <v/>
      </c>
    </row>
    <row r="806" spans="1:1" ht="12.75" customHeight="1">
      <c r="A806" s="1" t="str">
        <f>IF(AND(NOT(ISBLANK(DATA!A803)),DATA!A803&lt;&gt;DATA!A802),"INSERT INTO SYSADM.PS_SCRTY_QUERY 
VALUES ('"&amp;PSAUTHITEM_AU!$B$1 &amp; DATA!A803&amp;IF(ISEVEN(DATA!J803),"_C' ,","_AC', ")&amp;"(SELECT VERSION FROM SYSADM.PSVERSION WHERE OBJECTTYPENAME = 'CLM'), '"&amp;IF(DATA!C803=" ",DATA!A803,DATA!C803)&amp;"', 'N', 'N','N', 0, 0, 
'N', 'N','N','N', 'N', 0,0,'N', 'N','N',' ', ' ', ' ', 0);","")</f>
        <v/>
      </c>
    </row>
    <row r="807" spans="1:1" ht="12.75" customHeight="1">
      <c r="A807" s="1" t="str">
        <f>IF(AND(NOT(ISBLANK(DATA!A804)),DATA!A804&lt;&gt;DATA!A803),"INSERT INTO SYSADM.PS_SCRTY_QUERY 
VALUES ('"&amp;PSAUTHITEM_AU!$B$1 &amp; DATA!A804&amp;IF(ISEVEN(DATA!J804),"_C' ,","_AC', ")&amp;"(SELECT VERSION FROM SYSADM.PSVERSION WHERE OBJECTTYPENAME = 'CLM'), '"&amp;IF(DATA!C804=" ",DATA!A804,DATA!C804)&amp;"', 'N', 'N','N', 0, 0, 
'N', 'N','N','N', 'N', 0,0,'N', 'N','N',' ', ' ', ' ', 0);","")</f>
        <v/>
      </c>
    </row>
    <row r="808" spans="1:1" ht="12.75" customHeight="1">
      <c r="A808" s="1" t="str">
        <f>IF(AND(NOT(ISBLANK(DATA!A805)),DATA!A805&lt;&gt;DATA!A804),"INSERT INTO SYSADM.PS_SCRTY_QUERY 
VALUES ('"&amp;PSAUTHITEM_AU!$B$1 &amp; DATA!A805&amp;IF(ISEVEN(DATA!J805),"_C' ,","_AC', ")&amp;"(SELECT VERSION FROM SYSADM.PSVERSION WHERE OBJECTTYPENAME = 'CLM'), '"&amp;IF(DATA!C805=" ",DATA!A805,DATA!C805)&amp;"', 'N', 'N','N', 0, 0, 
'N', 'N','N','N', 'N', 0,0,'N', 'N','N',' ', ' ', ' ', 0);","")</f>
        <v/>
      </c>
    </row>
    <row r="809" spans="1:1" ht="12.75" customHeight="1">
      <c r="A809" s="1" t="str">
        <f>IF(AND(NOT(ISBLANK(DATA!A806)),DATA!A806&lt;&gt;DATA!A805),"INSERT INTO SYSADM.PS_SCRTY_QUERY 
VALUES ('"&amp;PSAUTHITEM_AU!$B$1 &amp; DATA!A806&amp;IF(ISEVEN(DATA!J806),"_C' ,","_AC', ")&amp;"(SELECT VERSION FROM SYSADM.PSVERSION WHERE OBJECTTYPENAME = 'CLM'), '"&amp;IF(DATA!C806=" ",DATA!A806,DATA!C806)&amp;"', 'N', 'N','N', 0, 0, 
'N', 'N','N','N', 'N', 0,0,'N', 'N','N',' ', ' ', ' ', 0);","")</f>
        <v/>
      </c>
    </row>
    <row r="810" spans="1:1" ht="12.75" customHeight="1">
      <c r="A810" s="1" t="str">
        <f>IF(AND(NOT(ISBLANK(DATA!A807)),DATA!A807&lt;&gt;DATA!A806),"INSERT INTO SYSADM.PS_SCRTY_QUERY 
VALUES ('"&amp;PSAUTHITEM_AU!$B$1 &amp; DATA!A807&amp;IF(ISEVEN(DATA!J807),"_C' ,","_AC', ")&amp;"(SELECT VERSION FROM SYSADM.PSVERSION WHERE OBJECTTYPENAME = 'CLM'), '"&amp;IF(DATA!C807=" ",DATA!A807,DATA!C807)&amp;"', 'N', 'N','N', 0, 0, 
'N', 'N','N','N', 'N', 0,0,'N', 'N','N',' ', ' ', ' ', 0);","")</f>
        <v/>
      </c>
    </row>
    <row r="811" spans="1:1" ht="12.75" customHeight="1">
      <c r="A811" s="1" t="str">
        <f>IF(AND(NOT(ISBLANK(DATA!A808)),DATA!A808&lt;&gt;DATA!A807),"INSERT INTO SYSADM.PS_SCRTY_QUERY 
VALUES ('"&amp;PSAUTHITEM_AU!$B$1 &amp; DATA!A808&amp;IF(ISEVEN(DATA!J808),"_C' ,","_AC', ")&amp;"(SELECT VERSION FROM SYSADM.PSVERSION WHERE OBJECTTYPENAME = 'CLM'), '"&amp;IF(DATA!C808=" ",DATA!A808,DATA!C808)&amp;"', 'N', 'N','N', 0, 0, 
'N', 'N','N','N', 'N', 0,0,'N', 'N','N',' ', ' ', ' ', 0);","")</f>
        <v/>
      </c>
    </row>
    <row r="812" spans="1:1" ht="12.75" customHeight="1">
      <c r="A812" s="1" t="str">
        <f>IF(AND(NOT(ISBLANK(DATA!A809)),DATA!A809&lt;&gt;DATA!A808),"INSERT INTO SYSADM.PS_SCRTY_QUERY 
VALUES ('"&amp;PSAUTHITEM_AU!$B$1 &amp; DATA!A809&amp;IF(ISEVEN(DATA!J809),"_C' ,","_AC', ")&amp;"(SELECT VERSION FROM SYSADM.PSVERSION WHERE OBJECTTYPENAME = 'CLM'), '"&amp;IF(DATA!C809=" ",DATA!A809,DATA!C809)&amp;"', 'N', 'N','N', 0, 0, 
'N', 'N','N','N', 'N', 0,0,'N', 'N','N',' ', ' ', ' ', 0);","")</f>
        <v/>
      </c>
    </row>
    <row r="813" spans="1:1" ht="12.75" customHeight="1">
      <c r="A813" s="1" t="str">
        <f>IF(AND(NOT(ISBLANK(DATA!A810)),DATA!A810&lt;&gt;DATA!A809),"INSERT INTO SYSADM.PS_SCRTY_QUERY 
VALUES ('"&amp;PSAUTHITEM_AU!$B$1 &amp; DATA!A810&amp;IF(ISEVEN(DATA!J810),"_C' ,","_AC', ")&amp;"(SELECT VERSION FROM SYSADM.PSVERSION WHERE OBJECTTYPENAME = 'CLM'), '"&amp;IF(DATA!C810=" ",DATA!A810,DATA!C810)&amp;"', 'N', 'N','N', 0, 0, 
'N', 'N','N','N', 'N', 0,0,'N', 'N','N',' ', ' ', ' ', 0);","")</f>
        <v/>
      </c>
    </row>
    <row r="814" spans="1:1" ht="12.75" customHeight="1">
      <c r="A814" s="1" t="str">
        <f>IF(AND(NOT(ISBLANK(DATA!A811)),DATA!A811&lt;&gt;DATA!A810),"INSERT INTO SYSADM.PS_SCRTY_QUERY 
VALUES ('"&amp;PSAUTHITEM_AU!$B$1 &amp; DATA!A811&amp;IF(ISEVEN(DATA!J811),"_C' ,","_AC', ")&amp;"(SELECT VERSION FROM SYSADM.PSVERSION WHERE OBJECTTYPENAME = 'CLM'), '"&amp;IF(DATA!C811=" ",DATA!A811,DATA!C811)&amp;"', 'N', 'N','N', 0, 0, 
'N', 'N','N','N', 'N', 0,0,'N', 'N','N',' ', ' ', ' ', 0);","")</f>
        <v/>
      </c>
    </row>
    <row r="815" spans="1:1" ht="12.75" customHeight="1">
      <c r="A815" s="1" t="str">
        <f>IF(AND(NOT(ISBLANK(DATA!A812)),DATA!A812&lt;&gt;DATA!A811),"INSERT INTO SYSADM.PS_SCRTY_QUERY 
VALUES ('"&amp;PSAUTHITEM_AU!$B$1 &amp; DATA!A812&amp;IF(ISEVEN(DATA!J812),"_C' ,","_AC', ")&amp;"(SELECT VERSION FROM SYSADM.PSVERSION WHERE OBJECTTYPENAME = 'CLM'), '"&amp;IF(DATA!C812=" ",DATA!A812,DATA!C812)&amp;"', 'N', 'N','N', 0, 0, 
'N', 'N','N','N', 'N', 0,0,'N', 'N','N',' ', ' ', ' ', 0);","")</f>
        <v/>
      </c>
    </row>
    <row r="816" spans="1:1" ht="12.75" customHeight="1">
      <c r="A816" s="1" t="str">
        <f>IF(AND(NOT(ISBLANK(DATA!A813)),DATA!A813&lt;&gt;DATA!A812),"INSERT INTO SYSADM.PS_SCRTY_QUERY 
VALUES ('"&amp;PSAUTHITEM_AU!$B$1 &amp; DATA!A813&amp;IF(ISEVEN(DATA!J813),"_C' ,","_AC', ")&amp;"(SELECT VERSION FROM SYSADM.PSVERSION WHERE OBJECTTYPENAME = 'CLM'), '"&amp;IF(DATA!C813=" ",DATA!A813,DATA!C813)&amp;"', 'N', 'N','N', 0, 0, 
'N', 'N','N','N', 'N', 0,0,'N', 'N','N',' ', ' ', ' ', 0);","")</f>
        <v/>
      </c>
    </row>
    <row r="817" spans="1:1" ht="12.75" customHeight="1">
      <c r="A817" s="1" t="str">
        <f>IF(AND(NOT(ISBLANK(DATA!A814)),DATA!A814&lt;&gt;DATA!A813),"INSERT INTO SYSADM.PS_SCRTY_QUERY 
VALUES ('"&amp;PSAUTHITEM_AU!$B$1 &amp; DATA!A814&amp;IF(ISEVEN(DATA!J814),"_C' ,","_AC', ")&amp;"(SELECT VERSION FROM SYSADM.PSVERSION WHERE OBJECTTYPENAME = 'CLM'), '"&amp;IF(DATA!C814=" ",DATA!A814,DATA!C814)&amp;"', 'N', 'N','N', 0, 0, 
'N', 'N','N','N', 'N', 0,0,'N', 'N','N',' ', ' ', ' ', 0);","")</f>
        <v/>
      </c>
    </row>
    <row r="818" spans="1:1" ht="12.75" customHeight="1">
      <c r="A818" s="1" t="str">
        <f>IF(AND(NOT(ISBLANK(DATA!A815)),DATA!A815&lt;&gt;DATA!A814),"INSERT INTO SYSADM.PS_SCRTY_QUERY 
VALUES ('"&amp;PSAUTHITEM_AU!$B$1 &amp; DATA!A815&amp;IF(ISEVEN(DATA!J815),"_C' ,","_AC', ")&amp;"(SELECT VERSION FROM SYSADM.PSVERSION WHERE OBJECTTYPENAME = 'CLM'), '"&amp;IF(DATA!C815=" ",DATA!A815,DATA!C815)&amp;"', 'N', 'N','N', 0, 0, 
'N', 'N','N','N', 'N', 0,0,'N', 'N','N',' ', ' ', ' ', 0);","")</f>
        <v/>
      </c>
    </row>
    <row r="819" spans="1:1" ht="12.75" customHeight="1">
      <c r="A819" s="1" t="str">
        <f>IF(AND(NOT(ISBLANK(DATA!A816)),DATA!A816&lt;&gt;DATA!A815),"INSERT INTO SYSADM.PS_SCRTY_QUERY 
VALUES ('"&amp;PSAUTHITEM_AU!$B$1 &amp; DATA!A816&amp;IF(ISEVEN(DATA!J816),"_C' ,","_AC', ")&amp;"(SELECT VERSION FROM SYSADM.PSVERSION WHERE OBJECTTYPENAME = 'CLM'), '"&amp;IF(DATA!C816=" ",DATA!A816,DATA!C816)&amp;"', 'N', 'N','N', 0, 0, 
'N', 'N','N','N', 'N', 0,0,'N', 'N','N',' ', ' ', ' ', 0);","")</f>
        <v/>
      </c>
    </row>
    <row r="820" spans="1:1" ht="12.75" customHeight="1">
      <c r="A820" s="1" t="str">
        <f>IF(AND(NOT(ISBLANK(DATA!A817)),DATA!A817&lt;&gt;DATA!A816),"INSERT INTO SYSADM.PS_SCRTY_QUERY 
VALUES ('"&amp;PSAUTHITEM_AU!$B$1 &amp; DATA!A817&amp;IF(ISEVEN(DATA!J817),"_C' ,","_AC', ")&amp;"(SELECT VERSION FROM SYSADM.PSVERSION WHERE OBJECTTYPENAME = 'CLM'), '"&amp;IF(DATA!C817=" ",DATA!A817,DATA!C817)&amp;"', 'N', 'N','N', 0, 0, 
'N', 'N','N','N', 'N', 0,0,'N', 'N','N',' ', ' ', ' ', 0);","")</f>
        <v/>
      </c>
    </row>
    <row r="821" spans="1:1" ht="12.75" customHeight="1">
      <c r="A821" s="1" t="str">
        <f>IF(AND(NOT(ISBLANK(DATA!A818)),DATA!A818&lt;&gt;DATA!A817),"INSERT INTO SYSADM.PS_SCRTY_QUERY 
VALUES ('"&amp;PSAUTHITEM_AU!$B$1 &amp; DATA!A818&amp;IF(ISEVEN(DATA!J818),"_C' ,","_AC', ")&amp;"(SELECT VERSION FROM SYSADM.PSVERSION WHERE OBJECTTYPENAME = 'CLM'), '"&amp;IF(DATA!C818=" ",DATA!A818,DATA!C818)&amp;"', 'N', 'N','N', 0, 0, 
'N', 'N','N','N', 'N', 0,0,'N', 'N','N',' ', ' ', ' ', 0);","")</f>
        <v/>
      </c>
    </row>
    <row r="822" spans="1:1" ht="12.75" customHeight="1">
      <c r="A822" s="1" t="str">
        <f>IF(AND(NOT(ISBLANK(DATA!A819)),DATA!A819&lt;&gt;DATA!A818),"INSERT INTO SYSADM.PS_SCRTY_QUERY 
VALUES ('"&amp;PSAUTHITEM_AU!$B$1 &amp; DATA!A819&amp;IF(ISEVEN(DATA!J819),"_C' ,","_AC', ")&amp;"(SELECT VERSION FROM SYSADM.PSVERSION WHERE OBJECTTYPENAME = 'CLM'), '"&amp;IF(DATA!C819=" ",DATA!A819,DATA!C819)&amp;"', 'N', 'N','N', 0, 0, 
'N', 'N','N','N', 'N', 0,0,'N', 'N','N',' ', ' ', ' ', 0);","")</f>
        <v/>
      </c>
    </row>
    <row r="823" spans="1:1" ht="12.75" customHeight="1">
      <c r="A823" s="1" t="str">
        <f>IF(AND(NOT(ISBLANK(DATA!A820)),DATA!A820&lt;&gt;DATA!A819),"INSERT INTO SYSADM.PS_SCRTY_QUERY 
VALUES ('"&amp;PSAUTHITEM_AU!$B$1 &amp; DATA!A820&amp;IF(ISEVEN(DATA!J820),"_C' ,","_AC', ")&amp;"(SELECT VERSION FROM SYSADM.PSVERSION WHERE OBJECTTYPENAME = 'CLM'), '"&amp;IF(DATA!C820=" ",DATA!A820,DATA!C820)&amp;"', 'N', 'N','N', 0, 0, 
'N', 'N','N','N', 'N', 0,0,'N', 'N','N',' ', ' ', ' ', 0);","")</f>
        <v/>
      </c>
    </row>
    <row r="824" spans="1:1" ht="12.75" customHeight="1">
      <c r="A824" s="1" t="str">
        <f>IF(AND(NOT(ISBLANK(DATA!A821)),DATA!A821&lt;&gt;DATA!A820),"INSERT INTO SYSADM.PS_SCRTY_QUERY 
VALUES ('"&amp;PSAUTHITEM_AU!$B$1 &amp; DATA!A821&amp;IF(ISEVEN(DATA!J821),"_C' ,","_AC', ")&amp;"(SELECT VERSION FROM SYSADM.PSVERSION WHERE OBJECTTYPENAME = 'CLM'), '"&amp;IF(DATA!C821=" ",DATA!A821,DATA!C821)&amp;"', 'N', 'N','N', 0, 0, 
'N', 'N','N','N', 'N', 0,0,'N', 'N','N',' ', ' ', ' ', 0);","")</f>
        <v/>
      </c>
    </row>
    <row r="825" spans="1:1" ht="12.75" customHeight="1">
      <c r="A825" s="1" t="str">
        <f>IF(AND(NOT(ISBLANK(DATA!A822)),DATA!A822&lt;&gt;DATA!A821),"INSERT INTO SYSADM.PS_SCRTY_QUERY 
VALUES ('"&amp;PSAUTHITEM_AU!$B$1 &amp; DATA!A822&amp;IF(ISEVEN(DATA!J822),"_C' ,","_AC', ")&amp;"(SELECT VERSION FROM SYSADM.PSVERSION WHERE OBJECTTYPENAME = 'CLM'), '"&amp;IF(DATA!C822=" ",DATA!A822,DATA!C822)&amp;"', 'N', 'N','N', 0, 0, 
'N', 'N','N','N', 'N', 0,0,'N', 'N','N',' ', ' ', ' ', 0);","")</f>
        <v/>
      </c>
    </row>
    <row r="826" spans="1:1" ht="12.75" customHeight="1">
      <c r="A826" s="1" t="str">
        <f>IF(AND(NOT(ISBLANK(DATA!A823)),DATA!A823&lt;&gt;DATA!A822),"INSERT INTO SYSADM.PS_SCRTY_QUERY 
VALUES ('"&amp;PSAUTHITEM_AU!$B$1 &amp; DATA!A823&amp;IF(ISEVEN(DATA!J823),"_C' ,","_AC', ")&amp;"(SELECT VERSION FROM SYSADM.PSVERSION WHERE OBJECTTYPENAME = 'CLM'), '"&amp;IF(DATA!C823=" ",DATA!A823,DATA!C823)&amp;"', 'N', 'N','N', 0, 0, 
'N', 'N','N','N', 'N', 0,0,'N', 'N','N',' ', ' ', ' ', 0);","")</f>
        <v/>
      </c>
    </row>
    <row r="827" spans="1:1" ht="12.75" customHeight="1">
      <c r="A827" s="1" t="str">
        <f>IF(AND(NOT(ISBLANK(DATA!A824)),DATA!A824&lt;&gt;DATA!A823),"INSERT INTO SYSADM.PS_SCRTY_QUERY 
VALUES ('"&amp;PSAUTHITEM_AU!$B$1 &amp; DATA!A824&amp;IF(ISEVEN(DATA!J824),"_C' ,","_AC', ")&amp;"(SELECT VERSION FROM SYSADM.PSVERSION WHERE OBJECTTYPENAME = 'CLM'), '"&amp;IF(DATA!C824=" ",DATA!A824,DATA!C824)&amp;"', 'N', 'N','N', 0, 0, 
'N', 'N','N','N', 'N', 0,0,'N', 'N','N',' ', ' ', ' ', 0);","")</f>
        <v/>
      </c>
    </row>
    <row r="828" spans="1:1" ht="12.75" customHeight="1">
      <c r="A828" s="1" t="str">
        <f>IF(AND(NOT(ISBLANK(DATA!A825)),DATA!A825&lt;&gt;DATA!A824),"INSERT INTO SYSADM.PS_SCRTY_QUERY 
VALUES ('"&amp;PSAUTHITEM_AU!$B$1 &amp; DATA!A825&amp;IF(ISEVEN(DATA!J825),"_C' ,","_AC', ")&amp;"(SELECT VERSION FROM SYSADM.PSVERSION WHERE OBJECTTYPENAME = 'CLM'), '"&amp;IF(DATA!C825=" ",DATA!A825,DATA!C825)&amp;"', 'N', 'N','N', 0, 0, 
'N', 'N','N','N', 'N', 0,0,'N', 'N','N',' ', ' ', ' ', 0);","")</f>
        <v/>
      </c>
    </row>
    <row r="829" spans="1:1" ht="12.75" customHeight="1">
      <c r="A829" s="1" t="str">
        <f>IF(AND(NOT(ISBLANK(DATA!A826)),DATA!A826&lt;&gt;DATA!A825),"INSERT INTO SYSADM.PS_SCRTY_QUERY 
VALUES ('"&amp;PSAUTHITEM_AU!$B$1 &amp; DATA!A826&amp;IF(ISEVEN(DATA!J826),"_C' ,","_AC', ")&amp;"(SELECT VERSION FROM SYSADM.PSVERSION WHERE OBJECTTYPENAME = 'CLM'), '"&amp;IF(DATA!C826=" ",DATA!A826,DATA!C826)&amp;"', 'N', 'N','N', 0, 0, 
'N', 'N','N','N', 'N', 0,0,'N', 'N','N',' ', ' ', ' ', 0);","")</f>
        <v/>
      </c>
    </row>
    <row r="830" spans="1:1" ht="12.75" customHeight="1">
      <c r="A830" s="1" t="str">
        <f>IF(AND(NOT(ISBLANK(DATA!A827)),DATA!A827&lt;&gt;DATA!A826),"INSERT INTO SYSADM.PS_SCRTY_QUERY 
VALUES ('"&amp;PSAUTHITEM_AU!$B$1 &amp; DATA!A827&amp;IF(ISEVEN(DATA!J827),"_C' ,","_AC', ")&amp;"(SELECT VERSION FROM SYSADM.PSVERSION WHERE OBJECTTYPENAME = 'CLM'), '"&amp;IF(DATA!C827=" ",DATA!A827,DATA!C827)&amp;"', 'N', 'N','N', 0, 0, 
'N', 'N','N','N', 'N', 0,0,'N', 'N','N',' ', ' ', ' ', 0);","")</f>
        <v/>
      </c>
    </row>
    <row r="831" spans="1:1" ht="12.75" customHeight="1">
      <c r="A831" s="1" t="str">
        <f>IF(AND(NOT(ISBLANK(DATA!A828)),DATA!A828&lt;&gt;DATA!A827),"INSERT INTO SYSADM.PS_SCRTY_QUERY 
VALUES ('"&amp;PSAUTHITEM_AU!$B$1 &amp; DATA!A828&amp;IF(ISEVEN(DATA!J828),"_C' ,","_AC', ")&amp;"(SELECT VERSION FROM SYSADM.PSVERSION WHERE OBJECTTYPENAME = 'CLM'), '"&amp;IF(DATA!C828=" ",DATA!A828,DATA!C828)&amp;"', 'N', 'N','N', 0, 0, 
'N', 'N','N','N', 'N', 0,0,'N', 'N','N',' ', ' ', ' ', 0);","")</f>
        <v/>
      </c>
    </row>
    <row r="832" spans="1:1" ht="12.75" customHeight="1">
      <c r="A832" s="1" t="str">
        <f>IF(AND(NOT(ISBLANK(DATA!A829)),DATA!A829&lt;&gt;DATA!A828),"INSERT INTO SYSADM.PS_SCRTY_QUERY 
VALUES ('"&amp;PSAUTHITEM_AU!$B$1 &amp; DATA!A829&amp;IF(ISEVEN(DATA!J829),"_C' ,","_AC', ")&amp;"(SELECT VERSION FROM SYSADM.PSVERSION WHERE OBJECTTYPENAME = 'CLM'), '"&amp;IF(DATA!C829=" ",DATA!A829,DATA!C829)&amp;"', 'N', 'N','N', 0, 0, 
'N', 'N','N','N', 'N', 0,0,'N', 'N','N',' ', ' ', ' ', 0);","")</f>
        <v/>
      </c>
    </row>
    <row r="833" spans="1:1" ht="12.75" customHeight="1">
      <c r="A833" s="1" t="str">
        <f>IF(AND(NOT(ISBLANK(DATA!A830)),DATA!A830&lt;&gt;DATA!A829),"INSERT INTO SYSADM.PS_SCRTY_QUERY 
VALUES ('"&amp;PSAUTHITEM_AU!$B$1 &amp; DATA!A830&amp;IF(ISEVEN(DATA!J830),"_C' ,","_AC', ")&amp;"(SELECT VERSION FROM SYSADM.PSVERSION WHERE OBJECTTYPENAME = 'CLM'), '"&amp;IF(DATA!C830=" ",DATA!A830,DATA!C830)&amp;"', 'N', 'N','N', 0, 0, 
'N', 'N','N','N', 'N', 0,0,'N', 'N','N',' ', ' ', ' ', 0);","")</f>
        <v/>
      </c>
    </row>
    <row r="834" spans="1:1" ht="12.75" customHeight="1">
      <c r="A834" s="1" t="str">
        <f>IF(AND(NOT(ISBLANK(DATA!A831)),DATA!A831&lt;&gt;DATA!A830),"INSERT INTO SYSADM.PS_SCRTY_QUERY 
VALUES ('"&amp;PSAUTHITEM_AU!$B$1 &amp; DATA!A831&amp;IF(ISEVEN(DATA!J831),"_C' ,","_AC', ")&amp;"(SELECT VERSION FROM SYSADM.PSVERSION WHERE OBJECTTYPENAME = 'CLM'), '"&amp;IF(DATA!C831=" ",DATA!A831,DATA!C831)&amp;"', 'N', 'N','N', 0, 0, 
'N', 'N','N','N', 'N', 0,0,'N', 'N','N',' ', ' ', ' ', 0);","")</f>
        <v/>
      </c>
    </row>
    <row r="835" spans="1:1" ht="12.75" customHeight="1">
      <c r="A835" s="1" t="str">
        <f>IF(AND(NOT(ISBLANK(DATA!A832)),DATA!A832&lt;&gt;DATA!A831),"INSERT INTO SYSADM.PS_SCRTY_QUERY 
VALUES ('"&amp;PSAUTHITEM_AU!$B$1 &amp; DATA!A832&amp;IF(ISEVEN(DATA!J832),"_C' ,","_AC', ")&amp;"(SELECT VERSION FROM SYSADM.PSVERSION WHERE OBJECTTYPENAME = 'CLM'), '"&amp;IF(DATA!C832=" ",DATA!A832,DATA!C832)&amp;"', 'N', 'N','N', 0, 0, 
'N', 'N','N','N', 'N', 0,0,'N', 'N','N',' ', ' ', ' ', 0);","")</f>
        <v/>
      </c>
    </row>
    <row r="836" spans="1:1" ht="12.75" customHeight="1">
      <c r="A836" s="1" t="str">
        <f>IF(AND(NOT(ISBLANK(DATA!A833)),DATA!A833&lt;&gt;DATA!A832),"INSERT INTO SYSADM.PS_SCRTY_QUERY 
VALUES ('"&amp;PSAUTHITEM_AU!$B$1 &amp; DATA!A833&amp;IF(ISEVEN(DATA!J833),"_C' ,","_AC', ")&amp;"(SELECT VERSION FROM SYSADM.PSVERSION WHERE OBJECTTYPENAME = 'CLM'), '"&amp;IF(DATA!C833=" ",DATA!A833,DATA!C833)&amp;"', 'N', 'N','N', 0, 0, 
'N', 'N','N','N', 'N', 0,0,'N', 'N','N',' ', ' ', ' ', 0);","")</f>
        <v/>
      </c>
    </row>
    <row r="837" spans="1:1" ht="12.75" customHeight="1">
      <c r="A837" s="1" t="str">
        <f>IF(AND(NOT(ISBLANK(DATA!A834)),DATA!A834&lt;&gt;DATA!A833),"INSERT INTO SYSADM.PS_SCRTY_QUERY 
VALUES ('"&amp;PSAUTHITEM_AU!$B$1 &amp; DATA!A834&amp;IF(ISEVEN(DATA!J834),"_C' ,","_AC', ")&amp;"(SELECT VERSION FROM SYSADM.PSVERSION WHERE OBJECTTYPENAME = 'CLM'), '"&amp;IF(DATA!C834=" ",DATA!A834,DATA!C834)&amp;"', 'N', 'N','N', 0, 0, 
'N', 'N','N','N', 'N', 0,0,'N', 'N','N',' ', ' ', ' ', 0);","")</f>
        <v/>
      </c>
    </row>
    <row r="838" spans="1:1" ht="12.75" customHeight="1">
      <c r="A838" s="1" t="str">
        <f>IF(AND(NOT(ISBLANK(DATA!A835)),DATA!A835&lt;&gt;DATA!A834),"INSERT INTO SYSADM.PS_SCRTY_QUERY 
VALUES ('"&amp;PSAUTHITEM_AU!$B$1 &amp; DATA!A835&amp;IF(ISEVEN(DATA!J835),"_C' ,","_AC', ")&amp;"(SELECT VERSION FROM SYSADM.PSVERSION WHERE OBJECTTYPENAME = 'CLM'), '"&amp;IF(DATA!C835=" ",DATA!A835,DATA!C835)&amp;"', 'N', 'N','N', 0, 0, 
'N', 'N','N','N', 'N', 0,0,'N', 'N','N',' ', ' ', ' ', 0);","")</f>
        <v/>
      </c>
    </row>
    <row r="839" spans="1:1" ht="12.75" customHeight="1">
      <c r="A839" s="1" t="str">
        <f>IF(AND(NOT(ISBLANK(DATA!A836)),DATA!A836&lt;&gt;DATA!A835),"INSERT INTO SYSADM.PS_SCRTY_QUERY 
VALUES ('"&amp;PSAUTHITEM_AU!$B$1 &amp; DATA!A836&amp;IF(ISEVEN(DATA!J836),"_C' ,","_AC', ")&amp;"(SELECT VERSION FROM SYSADM.PSVERSION WHERE OBJECTTYPENAME = 'CLM'), '"&amp;IF(DATA!C836=" ",DATA!A836,DATA!C836)&amp;"', 'N', 'N','N', 0, 0, 
'N', 'N','N','N', 'N', 0,0,'N', 'N','N',' ', ' ', ' ', 0);","")</f>
        <v/>
      </c>
    </row>
    <row r="840" spans="1:1" ht="12.75" customHeight="1">
      <c r="A840" s="1" t="str">
        <f>IF(AND(NOT(ISBLANK(DATA!A837)),DATA!A837&lt;&gt;DATA!A836),"INSERT INTO SYSADM.PS_SCRTY_QUERY 
VALUES ('"&amp;PSAUTHITEM_AU!$B$1 &amp; DATA!A837&amp;IF(ISEVEN(DATA!J837),"_C' ,","_AC', ")&amp;"(SELECT VERSION FROM SYSADM.PSVERSION WHERE OBJECTTYPENAME = 'CLM'), '"&amp;IF(DATA!C837=" ",DATA!A837,DATA!C837)&amp;"', 'N', 'N','N', 0, 0, 
'N', 'N','N','N', 'N', 0,0,'N', 'N','N',' ', ' ', ' ', 0);","")</f>
        <v/>
      </c>
    </row>
    <row r="841" spans="1:1" ht="12.75" customHeight="1">
      <c r="A841" s="1" t="str">
        <f>IF(AND(NOT(ISBLANK(DATA!A838)),DATA!A838&lt;&gt;DATA!A837),"INSERT INTO SYSADM.PS_SCRTY_QUERY 
VALUES ('"&amp;PSAUTHITEM_AU!$B$1 &amp; DATA!A838&amp;IF(ISEVEN(DATA!J838),"_C' ,","_AC', ")&amp;"(SELECT VERSION FROM SYSADM.PSVERSION WHERE OBJECTTYPENAME = 'CLM'), '"&amp;IF(DATA!C838=" ",DATA!A838,DATA!C838)&amp;"', 'N', 'N','N', 0, 0, 
'N', 'N','N','N', 'N', 0,0,'N', 'N','N',' ', ' ', ' ', 0);","")</f>
        <v/>
      </c>
    </row>
    <row r="842" spans="1:1" ht="12.75" customHeight="1">
      <c r="A842" s="1" t="str">
        <f>IF(AND(NOT(ISBLANK(DATA!A839)),DATA!A839&lt;&gt;DATA!A838),"INSERT INTO SYSADM.PS_SCRTY_QUERY 
VALUES ('"&amp;PSAUTHITEM_AU!$B$1 &amp; DATA!A839&amp;IF(ISEVEN(DATA!J839),"_C' ,","_AC', ")&amp;"(SELECT VERSION FROM SYSADM.PSVERSION WHERE OBJECTTYPENAME = 'CLM'), '"&amp;IF(DATA!C839=" ",DATA!A839,DATA!C839)&amp;"', 'N', 'N','N', 0, 0, 
'N', 'N','N','N', 'N', 0,0,'N', 'N','N',' ', ' ', ' ', 0);","")</f>
        <v/>
      </c>
    </row>
    <row r="843" spans="1:1" ht="12.75" customHeight="1">
      <c r="A843" s="1" t="str">
        <f>IF(AND(NOT(ISBLANK(DATA!A840)),DATA!A840&lt;&gt;DATA!A839),"INSERT INTO SYSADM.PS_SCRTY_QUERY 
VALUES ('"&amp;PSAUTHITEM_AU!$B$1 &amp; DATA!A840&amp;IF(ISEVEN(DATA!J840),"_C' ,","_AC', ")&amp;"(SELECT VERSION FROM SYSADM.PSVERSION WHERE OBJECTTYPENAME = 'CLM'), '"&amp;IF(DATA!C840=" ",DATA!A840,DATA!C840)&amp;"', 'N', 'N','N', 0, 0, 
'N', 'N','N','N', 'N', 0,0,'N', 'N','N',' ', ' ', ' ', 0);","")</f>
        <v/>
      </c>
    </row>
    <row r="844" spans="1:1" ht="12.75" customHeight="1">
      <c r="A844" s="1" t="str">
        <f>IF(AND(NOT(ISBLANK(DATA!A841)),DATA!A841&lt;&gt;DATA!A840),"INSERT INTO SYSADM.PS_SCRTY_QUERY 
VALUES ('"&amp;PSAUTHITEM_AU!$B$1 &amp; DATA!A841&amp;IF(ISEVEN(DATA!J841),"_C' ,","_AC', ")&amp;"(SELECT VERSION FROM SYSADM.PSVERSION WHERE OBJECTTYPENAME = 'CLM'), '"&amp;IF(DATA!C841=" ",DATA!A841,DATA!C841)&amp;"', 'N', 'N','N', 0, 0, 
'N', 'N','N','N', 'N', 0,0,'N', 'N','N',' ', ' ', ' ', 0);","")</f>
        <v/>
      </c>
    </row>
    <row r="845" spans="1:1" ht="12.75" customHeight="1">
      <c r="A845" s="1" t="str">
        <f>IF(AND(NOT(ISBLANK(DATA!A842)),DATA!A842&lt;&gt;DATA!A841),"INSERT INTO SYSADM.PS_SCRTY_QUERY 
VALUES ('"&amp;PSAUTHITEM_AU!$B$1 &amp; DATA!A842&amp;IF(ISEVEN(DATA!J842),"_C' ,","_AC', ")&amp;"(SELECT VERSION FROM SYSADM.PSVERSION WHERE OBJECTTYPENAME = 'CLM'), '"&amp;IF(DATA!C842=" ",DATA!A842,DATA!C842)&amp;"', 'N', 'N','N', 0, 0, 
'N', 'N','N','N', 'N', 0,0,'N', 'N','N',' ', ' ', ' ', 0);","")</f>
        <v/>
      </c>
    </row>
    <row r="846" spans="1:1" ht="12.75" customHeight="1">
      <c r="A846" s="1" t="str">
        <f>IF(AND(NOT(ISBLANK(DATA!A843)),DATA!A843&lt;&gt;DATA!A842),"INSERT INTO SYSADM.PS_SCRTY_QUERY 
VALUES ('"&amp;PSAUTHITEM_AU!$B$1 &amp; DATA!A843&amp;IF(ISEVEN(DATA!J843),"_C' ,","_AC', ")&amp;"(SELECT VERSION FROM SYSADM.PSVERSION WHERE OBJECTTYPENAME = 'CLM'), '"&amp;IF(DATA!C843=" ",DATA!A843,DATA!C843)&amp;"', 'N', 'N','N', 0, 0, 
'N', 'N','N','N', 'N', 0,0,'N', 'N','N',' ', ' ', ' ', 0);","")</f>
        <v/>
      </c>
    </row>
    <row r="847" spans="1:1" ht="12.75" customHeight="1">
      <c r="A847" s="1" t="str">
        <f>IF(AND(NOT(ISBLANK(DATA!A844)),DATA!A844&lt;&gt;DATA!A843),"INSERT INTO SYSADM.PS_SCRTY_QUERY 
VALUES ('"&amp;PSAUTHITEM_AU!$B$1 &amp; DATA!A844&amp;IF(ISEVEN(DATA!J844),"_C' ,","_AC', ")&amp;"(SELECT VERSION FROM SYSADM.PSVERSION WHERE OBJECTTYPENAME = 'CLM'), '"&amp;IF(DATA!C844=" ",DATA!A844,DATA!C844)&amp;"', 'N', 'N','N', 0, 0, 
'N', 'N','N','N', 'N', 0,0,'N', 'N','N',' ', ' ', ' ', 0);","")</f>
        <v/>
      </c>
    </row>
    <row r="848" spans="1:1" ht="12.75" customHeight="1">
      <c r="A848" s="1" t="str">
        <f>IF(AND(NOT(ISBLANK(DATA!A845)),DATA!A845&lt;&gt;DATA!A844),"INSERT INTO SYSADM.PS_SCRTY_QUERY 
VALUES ('"&amp;PSAUTHITEM_AU!$B$1 &amp; DATA!A845&amp;IF(ISEVEN(DATA!J845),"_C' ,","_AC', ")&amp;"(SELECT VERSION FROM SYSADM.PSVERSION WHERE OBJECTTYPENAME = 'CLM'), '"&amp;IF(DATA!C845=" ",DATA!A845,DATA!C845)&amp;"', 'N', 'N','N', 0, 0, 
'N', 'N','N','N', 'N', 0,0,'N', 'N','N',' ', ' ', ' ', 0);","")</f>
        <v/>
      </c>
    </row>
    <row r="849" spans="1:1" ht="12.75" customHeight="1">
      <c r="A849" s="1" t="str">
        <f>IF(AND(NOT(ISBLANK(DATA!A846)),DATA!A846&lt;&gt;DATA!A845),"INSERT INTO SYSADM.PS_SCRTY_QUERY 
VALUES ('"&amp;PSAUTHITEM_AU!$B$1 &amp; DATA!A846&amp;IF(ISEVEN(DATA!J846),"_C' ,","_AC', ")&amp;"(SELECT VERSION FROM SYSADM.PSVERSION WHERE OBJECTTYPENAME = 'CLM'), '"&amp;IF(DATA!C846=" ",DATA!A846,DATA!C846)&amp;"', 'N', 'N','N', 0, 0, 
'N', 'N','N','N', 'N', 0,0,'N', 'N','N',' ', ' ', ' ', 0);","")</f>
        <v/>
      </c>
    </row>
    <row r="850" spans="1:1" ht="12.75" customHeight="1">
      <c r="A850" s="1" t="str">
        <f>IF(AND(NOT(ISBLANK(DATA!A847)),DATA!A847&lt;&gt;DATA!A846),"INSERT INTO SYSADM.PS_SCRTY_QUERY 
VALUES ('"&amp;PSAUTHITEM_AU!$B$1 &amp; DATA!A847&amp;IF(ISEVEN(DATA!J847),"_C' ,","_AC', ")&amp;"(SELECT VERSION FROM SYSADM.PSVERSION WHERE OBJECTTYPENAME = 'CLM'), '"&amp;IF(DATA!C847=" ",DATA!A847,DATA!C847)&amp;"', 'N', 'N','N', 0, 0, 
'N', 'N','N','N', 'N', 0,0,'N', 'N','N',' ', ' ', ' ', 0);","")</f>
        <v/>
      </c>
    </row>
    <row r="851" spans="1:1" ht="12.75" customHeight="1">
      <c r="A851" s="1" t="str">
        <f>IF(AND(NOT(ISBLANK(DATA!A848)),DATA!A848&lt;&gt;DATA!A847),"INSERT INTO SYSADM.PS_SCRTY_QUERY 
VALUES ('"&amp;PSAUTHITEM_AU!$B$1 &amp; DATA!A848&amp;IF(ISEVEN(DATA!J848),"_C' ,","_AC', ")&amp;"(SELECT VERSION FROM SYSADM.PSVERSION WHERE OBJECTTYPENAME = 'CLM'), '"&amp;IF(DATA!C848=" ",DATA!A848,DATA!C848)&amp;"', 'N', 'N','N', 0, 0, 
'N', 'N','N','N', 'N', 0,0,'N', 'N','N',' ', ' ', ' ', 0);","")</f>
        <v/>
      </c>
    </row>
    <row r="852" spans="1:1" ht="12.75" customHeight="1">
      <c r="A852" s="1" t="str">
        <f>IF(AND(NOT(ISBLANK(DATA!A849)),DATA!A849&lt;&gt;DATA!A848),"INSERT INTO SYSADM.PS_SCRTY_QUERY 
VALUES ('"&amp;PSAUTHITEM_AU!$B$1 &amp; DATA!A849&amp;IF(ISEVEN(DATA!J849),"_C' ,","_AC', ")&amp;"(SELECT VERSION FROM SYSADM.PSVERSION WHERE OBJECTTYPENAME = 'CLM'), '"&amp;IF(DATA!C849=" ",DATA!A849,DATA!C849)&amp;"', 'N', 'N','N', 0, 0, 
'N', 'N','N','N', 'N', 0,0,'N', 'N','N',' ', ' ', ' ', 0);","")</f>
        <v/>
      </c>
    </row>
    <row r="853" spans="1:1" ht="12.75" customHeight="1">
      <c r="A853" s="1" t="str">
        <f>IF(AND(NOT(ISBLANK(DATA!A850)),DATA!A850&lt;&gt;DATA!A849),"INSERT INTO SYSADM.PS_SCRTY_QUERY 
VALUES ('"&amp;PSAUTHITEM_AU!$B$1 &amp; DATA!A850&amp;IF(ISEVEN(DATA!J850),"_C' ,","_AC', ")&amp;"(SELECT VERSION FROM SYSADM.PSVERSION WHERE OBJECTTYPENAME = 'CLM'), '"&amp;IF(DATA!C850=" ",DATA!A850,DATA!C850)&amp;"', 'N', 'N','N', 0, 0, 
'N', 'N','N','N', 'N', 0,0,'N', 'N','N',' ', ' ', ' ', 0);","")</f>
        <v/>
      </c>
    </row>
    <row r="854" spans="1:1" ht="12.75" customHeight="1">
      <c r="A854" s="1" t="str">
        <f>IF(AND(NOT(ISBLANK(DATA!A851)),DATA!A851&lt;&gt;DATA!A850),"INSERT INTO SYSADM.PS_SCRTY_QUERY 
VALUES ('"&amp;PSAUTHITEM_AU!$B$1 &amp; DATA!A851&amp;IF(ISEVEN(DATA!J851),"_C' ,","_AC', ")&amp;"(SELECT VERSION FROM SYSADM.PSVERSION WHERE OBJECTTYPENAME = 'CLM'), '"&amp;IF(DATA!C851=" ",DATA!A851,DATA!C851)&amp;"', 'N', 'N','N', 0, 0, 
'N', 'N','N','N', 'N', 0,0,'N', 'N','N',' ', ' ', ' ', 0);","")</f>
        <v/>
      </c>
    </row>
    <row r="855" spans="1:1" ht="12.75" customHeight="1">
      <c r="A855" s="1" t="str">
        <f>IF(AND(NOT(ISBLANK(DATA!A852)),DATA!A852&lt;&gt;DATA!A851),"INSERT INTO SYSADM.PS_SCRTY_QUERY 
VALUES ('"&amp;PSAUTHITEM_AU!$B$1 &amp; DATA!A852&amp;IF(ISEVEN(DATA!J852),"_C' ,","_AC', ")&amp;"(SELECT VERSION FROM SYSADM.PSVERSION WHERE OBJECTTYPENAME = 'CLM'), '"&amp;IF(DATA!C852=" ",DATA!A852,DATA!C852)&amp;"', 'N', 'N','N', 0, 0, 
'N', 'N','N','N', 'N', 0,0,'N', 'N','N',' ', ' ', ' ', 0);","")</f>
        <v/>
      </c>
    </row>
    <row r="856" spans="1:1" ht="12.75" customHeight="1">
      <c r="A856" s="1" t="str">
        <f>IF(AND(NOT(ISBLANK(DATA!A853)),DATA!A853&lt;&gt;DATA!A852),"INSERT INTO SYSADM.PS_SCRTY_QUERY 
VALUES ('"&amp;PSAUTHITEM_AU!$B$1 &amp; DATA!A853&amp;IF(ISEVEN(DATA!J853),"_C' ,","_AC', ")&amp;"(SELECT VERSION FROM SYSADM.PSVERSION WHERE OBJECTTYPENAME = 'CLM'), '"&amp;IF(DATA!C853=" ",DATA!A853,DATA!C853)&amp;"', 'N', 'N','N', 0, 0, 
'N', 'N','N','N', 'N', 0,0,'N', 'N','N',' ', ' ', ' ', 0);","")</f>
        <v/>
      </c>
    </row>
    <row r="857" spans="1:1" ht="12.75" customHeight="1">
      <c r="A857" s="1" t="str">
        <f>IF(AND(NOT(ISBLANK(DATA!A854)),DATA!A854&lt;&gt;DATA!A853),"INSERT INTO SYSADM.PS_SCRTY_QUERY 
VALUES ('"&amp;PSAUTHITEM_AU!$B$1 &amp; DATA!A854&amp;IF(ISEVEN(DATA!J854),"_C' ,","_AC', ")&amp;"(SELECT VERSION FROM SYSADM.PSVERSION WHERE OBJECTTYPENAME = 'CLM'), '"&amp;IF(DATA!C854=" ",DATA!A854,DATA!C854)&amp;"', 'N', 'N','N', 0, 0, 
'N', 'N','N','N', 'N', 0,0,'N', 'N','N',' ', ' ', ' ', 0);","")</f>
        <v/>
      </c>
    </row>
    <row r="858" spans="1:1" ht="12.75" customHeight="1">
      <c r="A858" s="1" t="str">
        <f>IF(AND(NOT(ISBLANK(DATA!A855)),DATA!A855&lt;&gt;DATA!A854),"INSERT INTO SYSADM.PS_SCRTY_QUERY 
VALUES ('"&amp;PSAUTHITEM_AU!$B$1 &amp; DATA!A855&amp;IF(ISEVEN(DATA!J855),"_C' ,","_AC', ")&amp;"(SELECT VERSION FROM SYSADM.PSVERSION WHERE OBJECTTYPENAME = 'CLM'), '"&amp;IF(DATA!C855=" ",DATA!A855,DATA!C855)&amp;"', 'N', 'N','N', 0, 0, 
'N', 'N','N','N', 'N', 0,0,'N', 'N','N',' ', ' ', ' ', 0);","")</f>
        <v/>
      </c>
    </row>
    <row r="859" spans="1:1" ht="12.75" customHeight="1">
      <c r="A859" s="1" t="str">
        <f>IF(AND(NOT(ISBLANK(DATA!A856)),DATA!A856&lt;&gt;DATA!A855),"INSERT INTO SYSADM.PS_SCRTY_QUERY 
VALUES ('"&amp;PSAUTHITEM_AU!$B$1 &amp; DATA!A856&amp;IF(ISEVEN(DATA!J856),"_C' ,","_AC', ")&amp;"(SELECT VERSION FROM SYSADM.PSVERSION WHERE OBJECTTYPENAME = 'CLM'), '"&amp;IF(DATA!C856=" ",DATA!A856,DATA!C856)&amp;"', 'N', 'N','N', 0, 0, 
'N', 'N','N','N', 'N', 0,0,'N', 'N','N',' ', ' ', ' ', 0);","")</f>
        <v/>
      </c>
    </row>
    <row r="860" spans="1:1" ht="12.75" customHeight="1">
      <c r="A860" s="1" t="str">
        <f>IF(AND(NOT(ISBLANK(DATA!A857)),DATA!A857&lt;&gt;DATA!A856),"INSERT INTO SYSADM.PS_SCRTY_QUERY 
VALUES ('"&amp;PSAUTHITEM_AU!$B$1 &amp; DATA!A857&amp;IF(ISEVEN(DATA!J857),"_C' ,","_AC', ")&amp;"(SELECT VERSION FROM SYSADM.PSVERSION WHERE OBJECTTYPENAME = 'CLM'), '"&amp;IF(DATA!C857=" ",DATA!A857,DATA!C857)&amp;"', 'N', 'N','N', 0, 0, 
'N', 'N','N','N', 'N', 0,0,'N', 'N','N',' ', ' ', ' ', 0);","")</f>
        <v/>
      </c>
    </row>
    <row r="861" spans="1:1" ht="12.75" customHeight="1">
      <c r="A861" s="1" t="str">
        <f>IF(AND(NOT(ISBLANK(DATA!A858)),DATA!A858&lt;&gt;DATA!A857),"INSERT INTO SYSADM.PS_SCRTY_QUERY 
VALUES ('"&amp;PSAUTHITEM_AU!$B$1 &amp; DATA!A858&amp;IF(ISEVEN(DATA!J858),"_C' ,","_AC', ")&amp;"(SELECT VERSION FROM SYSADM.PSVERSION WHERE OBJECTTYPENAME = 'CLM'), '"&amp;IF(DATA!C858=" ",DATA!A858,DATA!C858)&amp;"', 'N', 'N','N', 0, 0, 
'N', 'N','N','N', 'N', 0,0,'N', 'N','N',' ', ' ', ' ', 0);","")</f>
        <v/>
      </c>
    </row>
    <row r="862" spans="1:1" ht="12.75" customHeight="1">
      <c r="A862" s="1" t="str">
        <f>IF(AND(NOT(ISBLANK(DATA!A859)),DATA!A859&lt;&gt;DATA!A858),"INSERT INTO SYSADM.PS_SCRTY_QUERY 
VALUES ('"&amp;PSAUTHITEM_AU!$B$1 &amp; DATA!A859&amp;IF(ISEVEN(DATA!J859),"_C' ,","_AC', ")&amp;"(SELECT VERSION FROM SYSADM.PSVERSION WHERE OBJECTTYPENAME = 'CLM'), '"&amp;IF(DATA!C859=" ",DATA!A859,DATA!C859)&amp;"', 'N', 'N','N', 0, 0, 
'N', 'N','N','N', 'N', 0,0,'N', 'N','N',' ', ' ', ' ', 0);","")</f>
        <v/>
      </c>
    </row>
    <row r="863" spans="1:1" ht="12.75" customHeight="1">
      <c r="A863" s="1" t="str">
        <f>IF(AND(NOT(ISBLANK(DATA!A860)),DATA!A860&lt;&gt;DATA!A859),"INSERT INTO SYSADM.PS_SCRTY_QUERY 
VALUES ('"&amp;PSAUTHITEM_AU!$B$1 &amp; DATA!A860&amp;IF(ISEVEN(DATA!J860),"_C' ,","_AC', ")&amp;"(SELECT VERSION FROM SYSADM.PSVERSION WHERE OBJECTTYPENAME = 'CLM'), '"&amp;IF(DATA!C860=" ",DATA!A860,DATA!C860)&amp;"', 'N', 'N','N', 0, 0, 
'N', 'N','N','N', 'N', 0,0,'N', 'N','N',' ', ' ', ' ', 0);","")</f>
        <v/>
      </c>
    </row>
    <row r="864" spans="1:1" ht="12.75" customHeight="1">
      <c r="A864" s="1" t="str">
        <f>IF(AND(NOT(ISBLANK(DATA!A861)),DATA!A861&lt;&gt;DATA!A860),"INSERT INTO SYSADM.PS_SCRTY_QUERY 
VALUES ('"&amp;PSAUTHITEM_AU!$B$1 &amp; DATA!A861&amp;IF(ISEVEN(DATA!J861),"_C' ,","_AC', ")&amp;"(SELECT VERSION FROM SYSADM.PSVERSION WHERE OBJECTTYPENAME = 'CLM'), '"&amp;IF(DATA!C861=" ",DATA!A861,DATA!C861)&amp;"', 'N', 'N','N', 0, 0, 
'N', 'N','N','N', 'N', 0,0,'N', 'N','N',' ', ' ', ' ', 0);","")</f>
        <v/>
      </c>
    </row>
    <row r="865" spans="1:1" ht="12.75" customHeight="1">
      <c r="A865" s="1" t="str">
        <f>IF(AND(NOT(ISBLANK(DATA!A862)),DATA!A862&lt;&gt;DATA!A861),"INSERT INTO SYSADM.PS_SCRTY_QUERY 
VALUES ('"&amp;PSAUTHITEM_AU!$B$1 &amp; DATA!A862&amp;IF(ISEVEN(DATA!J862),"_C' ,","_AC', ")&amp;"(SELECT VERSION FROM SYSADM.PSVERSION WHERE OBJECTTYPENAME = 'CLM'), '"&amp;IF(DATA!C862=" ",DATA!A862,DATA!C862)&amp;"', 'N', 'N','N', 0, 0, 
'N', 'N','N','N', 'N', 0,0,'N', 'N','N',' ', ' ', ' ', 0);","")</f>
        <v/>
      </c>
    </row>
    <row r="866" spans="1:1" ht="12.75" customHeight="1">
      <c r="A866" s="1" t="str">
        <f>IF(AND(NOT(ISBLANK(DATA!A863)),DATA!A863&lt;&gt;DATA!A862),"INSERT INTO SYSADM.PS_SCRTY_QUERY 
VALUES ('"&amp;PSAUTHITEM_AU!$B$1 &amp; DATA!A863&amp;IF(ISEVEN(DATA!J863),"_C' ,","_AC', ")&amp;"(SELECT VERSION FROM SYSADM.PSVERSION WHERE OBJECTTYPENAME = 'CLM'), '"&amp;IF(DATA!C863=" ",DATA!A863,DATA!C863)&amp;"', 'N', 'N','N', 0, 0, 
'N', 'N','N','N', 'N', 0,0,'N', 'N','N',' ', ' ', ' ', 0);","")</f>
        <v/>
      </c>
    </row>
    <row r="867" spans="1:1" ht="12.75" customHeight="1">
      <c r="A867" s="1" t="str">
        <f>IF(AND(NOT(ISBLANK(DATA!A864)),DATA!A864&lt;&gt;DATA!A863),"INSERT INTO SYSADM.PS_SCRTY_QUERY 
VALUES ('"&amp;PSAUTHITEM_AU!$B$1 &amp; DATA!A864&amp;IF(ISEVEN(DATA!J864),"_C' ,","_AC', ")&amp;"(SELECT VERSION FROM SYSADM.PSVERSION WHERE OBJECTTYPENAME = 'CLM'), '"&amp;IF(DATA!C864=" ",DATA!A864,DATA!C864)&amp;"', 'N', 'N','N', 0, 0, 
'N', 'N','N','N', 'N', 0,0,'N', 'N','N',' ', ' ', ' ', 0);","")</f>
        <v/>
      </c>
    </row>
    <row r="868" spans="1:1" ht="12.75" customHeight="1">
      <c r="A868" s="1" t="str">
        <f>IF(AND(NOT(ISBLANK(DATA!A865)),DATA!A865&lt;&gt;DATA!A864),"INSERT INTO SYSADM.PS_SCRTY_QUERY 
VALUES ('"&amp;PSAUTHITEM_AU!$B$1 &amp; DATA!A865&amp;IF(ISEVEN(DATA!J865),"_C' ,","_AC', ")&amp;"(SELECT VERSION FROM SYSADM.PSVERSION WHERE OBJECTTYPENAME = 'CLM'), '"&amp;IF(DATA!C865=" ",DATA!A865,DATA!C865)&amp;"', 'N', 'N','N', 0, 0, 
'N', 'N','N','N', 'N', 0,0,'N', 'N','N',' ', ' ', ' ', 0);","")</f>
        <v/>
      </c>
    </row>
    <row r="869" spans="1:1" ht="12.75" customHeight="1">
      <c r="A869" s="1" t="str">
        <f>IF(AND(NOT(ISBLANK(DATA!A866)),DATA!A866&lt;&gt;DATA!A865),"INSERT INTO SYSADM.PS_SCRTY_QUERY 
VALUES ('"&amp;PSAUTHITEM_AU!$B$1 &amp; DATA!A866&amp;IF(ISEVEN(DATA!J866),"_C' ,","_AC', ")&amp;"(SELECT VERSION FROM SYSADM.PSVERSION WHERE OBJECTTYPENAME = 'CLM'), '"&amp;IF(DATA!C866=" ",DATA!A866,DATA!C866)&amp;"', 'N', 'N','N', 0, 0, 
'N', 'N','N','N', 'N', 0,0,'N', 'N','N',' ', ' ', ' ', 0);","")</f>
        <v/>
      </c>
    </row>
    <row r="870" spans="1:1" ht="12.75" customHeight="1">
      <c r="A870" s="1" t="str">
        <f>IF(AND(NOT(ISBLANK(DATA!A867)),DATA!A867&lt;&gt;DATA!A866),"INSERT INTO SYSADM.PS_SCRTY_QUERY 
VALUES ('"&amp;PSAUTHITEM_AU!$B$1 &amp; DATA!A867&amp;IF(ISEVEN(DATA!J867),"_C' ,","_AC', ")&amp;"(SELECT VERSION FROM SYSADM.PSVERSION WHERE OBJECTTYPENAME = 'CLM'), '"&amp;IF(DATA!C867=" ",DATA!A867,DATA!C867)&amp;"', 'N', 'N','N', 0, 0, 
'N', 'N','N','N', 'N', 0,0,'N', 'N','N',' ', ' ', ' ', 0);","")</f>
        <v/>
      </c>
    </row>
    <row r="871" spans="1:1" ht="12.75" customHeight="1">
      <c r="A871" s="1" t="str">
        <f>IF(AND(NOT(ISBLANK(DATA!A868)),DATA!A868&lt;&gt;DATA!A867),"INSERT INTO SYSADM.PS_SCRTY_QUERY 
VALUES ('"&amp;PSAUTHITEM_AU!$B$1 &amp; DATA!A868&amp;IF(ISEVEN(DATA!J868),"_C' ,","_AC', ")&amp;"(SELECT VERSION FROM SYSADM.PSVERSION WHERE OBJECTTYPENAME = 'CLM'), '"&amp;IF(DATA!C868=" ",DATA!A868,DATA!C868)&amp;"', 'N', 'N','N', 0, 0, 
'N', 'N','N','N', 'N', 0,0,'N', 'N','N',' ', ' ', ' ', 0);","")</f>
        <v/>
      </c>
    </row>
    <row r="872" spans="1:1" ht="12.75" customHeight="1">
      <c r="A872" s="1" t="str">
        <f>IF(AND(NOT(ISBLANK(DATA!A869)),DATA!A869&lt;&gt;DATA!A868),"INSERT INTO SYSADM.PS_SCRTY_QUERY 
VALUES ('"&amp;PSAUTHITEM_AU!$B$1 &amp; DATA!A869&amp;IF(ISEVEN(DATA!J869),"_C' ,","_AC', ")&amp;"(SELECT VERSION FROM SYSADM.PSVERSION WHERE OBJECTTYPENAME = 'CLM'), '"&amp;IF(DATA!C869=" ",DATA!A869,DATA!C869)&amp;"', 'N', 'N','N', 0, 0, 
'N', 'N','N','N', 'N', 0,0,'N', 'N','N',' ', ' ', ' ', 0);","")</f>
        <v/>
      </c>
    </row>
    <row r="873" spans="1:1" ht="12.75" customHeight="1">
      <c r="A873" s="1" t="str">
        <f>IF(AND(NOT(ISBLANK(DATA!A870)),DATA!A870&lt;&gt;DATA!A869),"INSERT INTO SYSADM.PS_SCRTY_QUERY 
VALUES ('"&amp;PSAUTHITEM_AU!$B$1 &amp; DATA!A870&amp;IF(ISEVEN(DATA!J870),"_C' ,","_AC', ")&amp;"(SELECT VERSION FROM SYSADM.PSVERSION WHERE OBJECTTYPENAME = 'CLM'), '"&amp;IF(DATA!C870=" ",DATA!A870,DATA!C870)&amp;"', 'N', 'N','N', 0, 0, 
'N', 'N','N','N', 'N', 0,0,'N', 'N','N',' ', ' ', ' ', 0);","")</f>
        <v/>
      </c>
    </row>
    <row r="874" spans="1:1" ht="12.75" customHeight="1">
      <c r="A874" s="1" t="str">
        <f>IF(AND(NOT(ISBLANK(DATA!A871)),DATA!A871&lt;&gt;DATA!A870),"INSERT INTO SYSADM.PS_SCRTY_QUERY 
VALUES ('"&amp;PSAUTHITEM_AU!$B$1 &amp; DATA!A871&amp;IF(ISEVEN(DATA!J871),"_C' ,","_AC', ")&amp;"(SELECT VERSION FROM SYSADM.PSVERSION WHERE OBJECTTYPENAME = 'CLM'), '"&amp;IF(DATA!C871=" ",DATA!A871,DATA!C871)&amp;"', 'N', 'N','N', 0, 0, 
'N', 'N','N','N', 'N', 0,0,'N', 'N','N',' ', ' ', ' ', 0);","")</f>
        <v/>
      </c>
    </row>
    <row r="875" spans="1:1" ht="12.75" customHeight="1">
      <c r="A875" s="1" t="str">
        <f>IF(AND(NOT(ISBLANK(DATA!A872)),DATA!A872&lt;&gt;DATA!A871),"INSERT INTO SYSADM.PS_SCRTY_QUERY 
VALUES ('"&amp;PSAUTHITEM_AU!$B$1 &amp; DATA!A872&amp;IF(ISEVEN(DATA!J872),"_C' ,","_AC', ")&amp;"(SELECT VERSION FROM SYSADM.PSVERSION WHERE OBJECTTYPENAME = 'CLM'), '"&amp;IF(DATA!C872=" ",DATA!A872,DATA!C872)&amp;"', 'N', 'N','N', 0, 0, 
'N', 'N','N','N', 'N', 0,0,'N', 'N','N',' ', ' ', ' ', 0);","")</f>
        <v/>
      </c>
    </row>
    <row r="876" spans="1:1" ht="12.75" customHeight="1">
      <c r="A876" s="1" t="str">
        <f>IF(AND(NOT(ISBLANK(DATA!A873)),DATA!A873&lt;&gt;DATA!A872),"INSERT INTO SYSADM.PS_SCRTY_QUERY 
VALUES ('"&amp;PSAUTHITEM_AU!$B$1 &amp; DATA!A873&amp;IF(ISEVEN(DATA!J873),"_C' ,","_AC', ")&amp;"(SELECT VERSION FROM SYSADM.PSVERSION WHERE OBJECTTYPENAME = 'CLM'), '"&amp;IF(DATA!C873=" ",DATA!A873,DATA!C873)&amp;"', 'N', 'N','N', 0, 0, 
'N', 'N','N','N', 'N', 0,0,'N', 'N','N',' ', ' ', ' ', 0);","")</f>
        <v/>
      </c>
    </row>
    <row r="877" spans="1:1" ht="12.75" customHeight="1">
      <c r="A877" s="1" t="str">
        <f>IF(AND(NOT(ISBLANK(DATA!A874)),DATA!A874&lt;&gt;DATA!A873),"INSERT INTO SYSADM.PS_SCRTY_QUERY 
VALUES ('"&amp;PSAUTHITEM_AU!$B$1 &amp; DATA!A874&amp;IF(ISEVEN(DATA!J874),"_C' ,","_AC', ")&amp;"(SELECT VERSION FROM SYSADM.PSVERSION WHERE OBJECTTYPENAME = 'CLM'), '"&amp;IF(DATA!C874=" ",DATA!A874,DATA!C874)&amp;"', 'N', 'N','N', 0, 0, 
'N', 'N','N','N', 'N', 0,0,'N', 'N','N',' ', ' ', ' ', 0);","")</f>
        <v/>
      </c>
    </row>
    <row r="878" spans="1:1" ht="12.75" customHeight="1">
      <c r="A878" s="1" t="str">
        <f>IF(AND(NOT(ISBLANK(DATA!A875)),DATA!A875&lt;&gt;DATA!A874),"INSERT INTO SYSADM.PS_SCRTY_QUERY 
VALUES ('"&amp;PSAUTHITEM_AU!$B$1 &amp; DATA!A875&amp;IF(ISEVEN(DATA!J875),"_C' ,","_AC', ")&amp;"(SELECT VERSION FROM SYSADM.PSVERSION WHERE OBJECTTYPENAME = 'CLM'), '"&amp;IF(DATA!C875=" ",DATA!A875,DATA!C875)&amp;"', 'N', 'N','N', 0, 0, 
'N', 'N','N','N', 'N', 0,0,'N', 'N','N',' ', ' ', ' ', 0);","")</f>
        <v/>
      </c>
    </row>
    <row r="879" spans="1:1" ht="12.75" customHeight="1">
      <c r="A879" s="1" t="str">
        <f>IF(AND(NOT(ISBLANK(DATA!A876)),DATA!A876&lt;&gt;DATA!A875),"INSERT INTO SYSADM.PS_SCRTY_QUERY 
VALUES ('"&amp;PSAUTHITEM_AU!$B$1 &amp; DATA!A876&amp;IF(ISEVEN(DATA!J876),"_C' ,","_AC', ")&amp;"(SELECT VERSION FROM SYSADM.PSVERSION WHERE OBJECTTYPENAME = 'CLM'), '"&amp;IF(DATA!C876=" ",DATA!A876,DATA!C876)&amp;"', 'N', 'N','N', 0, 0, 
'N', 'N','N','N', 'N', 0,0,'N', 'N','N',' ', ' ', ' ', 0);","")</f>
        <v/>
      </c>
    </row>
    <row r="880" spans="1:1" ht="12.75" customHeight="1">
      <c r="A880" s="1" t="str">
        <f>IF(AND(NOT(ISBLANK(DATA!A877)),DATA!A877&lt;&gt;DATA!A876),"INSERT INTO SYSADM.PS_SCRTY_QUERY 
VALUES ('"&amp;PSAUTHITEM_AU!$B$1 &amp; DATA!A877&amp;IF(ISEVEN(DATA!J877),"_C' ,","_AC', ")&amp;"(SELECT VERSION FROM SYSADM.PSVERSION WHERE OBJECTTYPENAME = 'CLM'), '"&amp;IF(DATA!C877=" ",DATA!A877,DATA!C877)&amp;"', 'N', 'N','N', 0, 0, 
'N', 'N','N','N', 'N', 0,0,'N', 'N','N',' ', ' ', ' ', 0);","")</f>
        <v/>
      </c>
    </row>
    <row r="881" spans="1:1" ht="12.75" customHeight="1">
      <c r="A881" s="1" t="str">
        <f>IF(AND(NOT(ISBLANK(DATA!A878)),DATA!A878&lt;&gt;DATA!A877),"INSERT INTO SYSADM.PS_SCRTY_QUERY 
VALUES ('"&amp;PSAUTHITEM_AU!$B$1 &amp; DATA!A878&amp;IF(ISEVEN(DATA!J878),"_C' ,","_AC', ")&amp;"(SELECT VERSION FROM SYSADM.PSVERSION WHERE OBJECTTYPENAME = 'CLM'), '"&amp;IF(DATA!C878=" ",DATA!A878,DATA!C878)&amp;"', 'N', 'N','N', 0, 0, 
'N', 'N','N','N', 'N', 0,0,'N', 'N','N',' ', ' ', ' ', 0);","")</f>
        <v/>
      </c>
    </row>
    <row r="882" spans="1:1" ht="12.75" customHeight="1">
      <c r="A882" s="1" t="str">
        <f>IF(AND(NOT(ISBLANK(DATA!A879)),DATA!A879&lt;&gt;DATA!A878),"INSERT INTO SYSADM.PS_SCRTY_QUERY 
VALUES ('"&amp;PSAUTHITEM_AU!$B$1 &amp; DATA!A879&amp;IF(ISEVEN(DATA!J879),"_C' ,","_AC', ")&amp;"(SELECT VERSION FROM SYSADM.PSVERSION WHERE OBJECTTYPENAME = 'CLM'), '"&amp;IF(DATA!C879=" ",DATA!A879,DATA!C879)&amp;"', 'N', 'N','N', 0, 0, 
'N', 'N','N','N', 'N', 0,0,'N', 'N','N',' ', ' ', ' ', 0);","")</f>
        <v/>
      </c>
    </row>
    <row r="883" spans="1:1" ht="12.75" customHeight="1">
      <c r="A883" s="1" t="str">
        <f>IF(AND(NOT(ISBLANK(DATA!A880)),DATA!A880&lt;&gt;DATA!A879),"INSERT INTO SYSADM.PS_SCRTY_QUERY 
VALUES ('"&amp;PSAUTHITEM_AU!$B$1 &amp; DATA!A880&amp;IF(ISEVEN(DATA!J880),"_C' ,","_AC', ")&amp;"(SELECT VERSION FROM SYSADM.PSVERSION WHERE OBJECTTYPENAME = 'CLM'), '"&amp;IF(DATA!C880=" ",DATA!A880,DATA!C880)&amp;"', 'N', 'N','N', 0, 0, 
'N', 'N','N','N', 'N', 0,0,'N', 'N','N',' ', ' ', ' ', 0);","")</f>
        <v/>
      </c>
    </row>
    <row r="884" spans="1:1" ht="12.75" customHeight="1">
      <c r="A884" s="1" t="str">
        <f>IF(AND(NOT(ISBLANK(DATA!A881)),DATA!A881&lt;&gt;DATA!A880),"INSERT INTO SYSADM.PS_SCRTY_QUERY 
VALUES ('"&amp;PSAUTHITEM_AU!$B$1 &amp; DATA!A881&amp;IF(ISEVEN(DATA!J881),"_C' ,","_AC', ")&amp;"(SELECT VERSION FROM SYSADM.PSVERSION WHERE OBJECTTYPENAME = 'CLM'), '"&amp;IF(DATA!C881=" ",DATA!A881,DATA!C881)&amp;"', 'N', 'N','N', 0, 0, 
'N', 'N','N','N', 'N', 0,0,'N', 'N','N',' ', ' ', ' ', 0);","")</f>
        <v/>
      </c>
    </row>
    <row r="885" spans="1:1" ht="12.75" customHeight="1">
      <c r="A885" s="1" t="str">
        <f>IF(AND(NOT(ISBLANK(DATA!A882)),DATA!A882&lt;&gt;DATA!A881),"INSERT INTO SYSADM.PS_SCRTY_QUERY 
VALUES ('"&amp;PSAUTHITEM_AU!$B$1 &amp; DATA!A882&amp;IF(ISEVEN(DATA!J882),"_C' ,","_AC', ")&amp;"(SELECT VERSION FROM SYSADM.PSVERSION WHERE OBJECTTYPENAME = 'CLM'), '"&amp;IF(DATA!C882=" ",DATA!A882,DATA!C882)&amp;"', 'N', 'N','N', 0, 0, 
'N', 'N','N','N', 'N', 0,0,'N', 'N','N',' ', ' ', ' ', 0);","")</f>
        <v/>
      </c>
    </row>
    <row r="886" spans="1:1" ht="12.75" customHeight="1">
      <c r="A886" s="1" t="str">
        <f>IF(AND(NOT(ISBLANK(DATA!A883)),DATA!A883&lt;&gt;DATA!A882),"INSERT INTO SYSADM.PS_SCRTY_QUERY 
VALUES ('"&amp;PSAUTHITEM_AU!$B$1 &amp; DATA!A883&amp;IF(ISEVEN(DATA!J883),"_C' ,","_AC', ")&amp;"(SELECT VERSION FROM SYSADM.PSVERSION WHERE OBJECTTYPENAME = 'CLM'), '"&amp;IF(DATA!C883=" ",DATA!A883,DATA!C883)&amp;"', 'N', 'N','N', 0, 0, 
'N', 'N','N','N', 'N', 0,0,'N', 'N','N',' ', ' ', ' ', 0);","")</f>
        <v/>
      </c>
    </row>
    <row r="887" spans="1:1" ht="12.75" customHeight="1">
      <c r="A887" s="1" t="str">
        <f>IF(AND(NOT(ISBLANK(DATA!A884)),DATA!A884&lt;&gt;DATA!A883),"INSERT INTO SYSADM.PS_SCRTY_QUERY 
VALUES ('"&amp;PSAUTHITEM_AU!$B$1 &amp; DATA!A884&amp;IF(ISEVEN(DATA!J884),"_C' ,","_AC', ")&amp;"(SELECT VERSION FROM SYSADM.PSVERSION WHERE OBJECTTYPENAME = 'CLM'), '"&amp;IF(DATA!C884=" ",DATA!A884,DATA!C884)&amp;"', 'N', 'N','N', 0, 0, 
'N', 'N','N','N', 'N', 0,0,'N', 'N','N',' ', ' ', ' ', 0);","")</f>
        <v/>
      </c>
    </row>
    <row r="888" spans="1:1" ht="12.75" customHeight="1">
      <c r="A888" s="1" t="str">
        <f>IF(AND(NOT(ISBLANK(DATA!A885)),DATA!A885&lt;&gt;DATA!A884),"INSERT INTO SYSADM.PS_SCRTY_QUERY 
VALUES ('"&amp;PSAUTHITEM_AU!$B$1 &amp; DATA!A885&amp;IF(ISEVEN(DATA!J885),"_C' ,","_AC', ")&amp;"(SELECT VERSION FROM SYSADM.PSVERSION WHERE OBJECTTYPENAME = 'CLM'), '"&amp;IF(DATA!C885=" ",DATA!A885,DATA!C885)&amp;"', 'N', 'N','N', 0, 0, 
'N', 'N','N','N', 'N', 0,0,'N', 'N','N',' ', ' ', ' ', 0);","")</f>
        <v/>
      </c>
    </row>
    <row r="889" spans="1:1" ht="12.75" customHeight="1">
      <c r="A889" s="1" t="str">
        <f>IF(AND(NOT(ISBLANK(DATA!A886)),DATA!A886&lt;&gt;DATA!A885),"INSERT INTO SYSADM.PS_SCRTY_QUERY 
VALUES ('"&amp;PSAUTHITEM_AU!$B$1 &amp; DATA!A886&amp;IF(ISEVEN(DATA!J886),"_C' ,","_AC', ")&amp;"(SELECT VERSION FROM SYSADM.PSVERSION WHERE OBJECTTYPENAME = 'CLM'), '"&amp;IF(DATA!C886=" ",DATA!A886,DATA!C886)&amp;"', 'N', 'N','N', 0, 0, 
'N', 'N','N','N', 'N', 0,0,'N', 'N','N',' ', ' ', ' ', 0);","")</f>
        <v/>
      </c>
    </row>
    <row r="890" spans="1:1" ht="12.75" customHeight="1">
      <c r="A890" s="1" t="str">
        <f>IF(AND(NOT(ISBLANK(DATA!A887)),DATA!A887&lt;&gt;DATA!A886),"INSERT INTO SYSADM.PS_SCRTY_QUERY 
VALUES ('"&amp;PSAUTHITEM_AU!$B$1 &amp; DATA!A887&amp;IF(ISEVEN(DATA!J887),"_C' ,","_AC', ")&amp;"(SELECT VERSION FROM SYSADM.PSVERSION WHERE OBJECTTYPENAME = 'CLM'), '"&amp;IF(DATA!C887=" ",DATA!A887,DATA!C887)&amp;"', 'N', 'N','N', 0, 0, 
'N', 'N','N','N', 'N', 0,0,'N', 'N','N',' ', ' ', ' ', 0);","")</f>
        <v/>
      </c>
    </row>
    <row r="891" spans="1:1" ht="12.75" customHeight="1">
      <c r="A891" s="1" t="str">
        <f>IF(AND(NOT(ISBLANK(DATA!A888)),DATA!A888&lt;&gt;DATA!A887),"INSERT INTO SYSADM.PS_SCRTY_QUERY 
VALUES ('"&amp;PSAUTHITEM_AU!$B$1 &amp; DATA!A888&amp;IF(ISEVEN(DATA!J888),"_C' ,","_AC', ")&amp;"(SELECT VERSION FROM SYSADM.PSVERSION WHERE OBJECTTYPENAME = 'CLM'), '"&amp;IF(DATA!C888=" ",DATA!A888,DATA!C888)&amp;"', 'N', 'N','N', 0, 0, 
'N', 'N','N','N', 'N', 0,0,'N', 'N','N',' ', ' ', ' ', 0);","")</f>
        <v/>
      </c>
    </row>
    <row r="892" spans="1:1" ht="12.75" customHeight="1">
      <c r="A892" s="1" t="str">
        <f>IF(AND(NOT(ISBLANK(DATA!A889)),DATA!A889&lt;&gt;DATA!A888),"INSERT INTO SYSADM.PS_SCRTY_QUERY 
VALUES ('"&amp;PSAUTHITEM_AU!$B$1 &amp; DATA!A889&amp;IF(ISEVEN(DATA!J889),"_C' ,","_AC', ")&amp;"(SELECT VERSION FROM SYSADM.PSVERSION WHERE OBJECTTYPENAME = 'CLM'), '"&amp;IF(DATA!C889=" ",DATA!A889,DATA!C889)&amp;"', 'N', 'N','N', 0, 0, 
'N', 'N','N','N', 'N', 0,0,'N', 'N','N',' ', ' ', ' ', 0);","")</f>
        <v/>
      </c>
    </row>
    <row r="893" spans="1:1" ht="12.75" customHeight="1">
      <c r="A893" s="1" t="str">
        <f>IF(AND(NOT(ISBLANK(DATA!A890)),DATA!A890&lt;&gt;DATA!A889),"INSERT INTO SYSADM.PS_SCRTY_QUERY 
VALUES ('"&amp;PSAUTHITEM_AU!$B$1 &amp; DATA!A890&amp;IF(ISEVEN(DATA!J890),"_C' ,","_AC', ")&amp;"(SELECT VERSION FROM SYSADM.PSVERSION WHERE OBJECTTYPENAME = 'CLM'), '"&amp;IF(DATA!C890=" ",DATA!A890,DATA!C890)&amp;"', 'N', 'N','N', 0, 0, 
'N', 'N','N','N', 'N', 0,0,'N', 'N','N',' ', ' ', ' ', 0);","")</f>
        <v/>
      </c>
    </row>
    <row r="894" spans="1:1" ht="12.75" customHeight="1">
      <c r="A894" s="1" t="str">
        <f>IF(AND(NOT(ISBLANK(DATA!A891)),DATA!A891&lt;&gt;DATA!A890),"INSERT INTO SYSADM.PS_SCRTY_QUERY 
VALUES ('"&amp;PSAUTHITEM_AU!$B$1 &amp; DATA!A891&amp;IF(ISEVEN(DATA!J891),"_C' ,","_AC', ")&amp;"(SELECT VERSION FROM SYSADM.PSVERSION WHERE OBJECTTYPENAME = 'CLM'), '"&amp;IF(DATA!C891=" ",DATA!A891,DATA!C891)&amp;"', 'N', 'N','N', 0, 0, 
'N', 'N','N','N', 'N', 0,0,'N', 'N','N',' ', ' ', ' ', 0);","")</f>
        <v/>
      </c>
    </row>
    <row r="895" spans="1:1" ht="12.75" customHeight="1">
      <c r="A895" s="1" t="str">
        <f>IF(AND(NOT(ISBLANK(DATA!A892)),DATA!A892&lt;&gt;DATA!A891),"INSERT INTO SYSADM.PS_SCRTY_QUERY 
VALUES ('"&amp;PSAUTHITEM_AU!$B$1 &amp; DATA!A892&amp;IF(ISEVEN(DATA!J892),"_C' ,","_AC', ")&amp;"(SELECT VERSION FROM SYSADM.PSVERSION WHERE OBJECTTYPENAME = 'CLM'), '"&amp;IF(DATA!C892=" ",DATA!A892,DATA!C892)&amp;"', 'N', 'N','N', 0, 0, 
'N', 'N','N','N', 'N', 0,0,'N', 'N','N',' ', ' ', ' ', 0);","")</f>
        <v/>
      </c>
    </row>
    <row r="896" spans="1:1" ht="12.75" customHeight="1">
      <c r="A896" s="1" t="str">
        <f>IF(AND(NOT(ISBLANK(DATA!A893)),DATA!A893&lt;&gt;DATA!A892),"INSERT INTO SYSADM.PS_SCRTY_QUERY 
VALUES ('"&amp;PSAUTHITEM_AU!$B$1 &amp; DATA!A893&amp;IF(ISEVEN(DATA!J893),"_C' ,","_AC', ")&amp;"(SELECT VERSION FROM SYSADM.PSVERSION WHERE OBJECTTYPENAME = 'CLM'), '"&amp;IF(DATA!C893=" ",DATA!A893,DATA!C893)&amp;"', 'N', 'N','N', 0, 0, 
'N', 'N','N','N', 'N', 0,0,'N', 'N','N',' ', ' ', ' ', 0);","")</f>
        <v/>
      </c>
    </row>
    <row r="897" spans="1:1" ht="12.75" customHeight="1">
      <c r="A897" s="1" t="str">
        <f>IF(AND(NOT(ISBLANK(DATA!A894)),DATA!A894&lt;&gt;DATA!A893),"INSERT INTO SYSADM.PS_SCRTY_QUERY 
VALUES ('"&amp;PSAUTHITEM_AU!$B$1 &amp; DATA!A894&amp;IF(ISEVEN(DATA!J894),"_C' ,","_AC', ")&amp;"(SELECT VERSION FROM SYSADM.PSVERSION WHERE OBJECTTYPENAME = 'CLM'), '"&amp;IF(DATA!C894=" ",DATA!A894,DATA!C894)&amp;"', 'N', 'N','N', 0, 0, 
'N', 'N','N','N', 'N', 0,0,'N', 'N','N',' ', ' ', ' ', 0);","")</f>
        <v/>
      </c>
    </row>
    <row r="898" spans="1:1" ht="12.75" customHeight="1">
      <c r="A898" s="1" t="str">
        <f>IF(AND(NOT(ISBLANK(DATA!A895)),DATA!A895&lt;&gt;DATA!A894),"INSERT INTO SYSADM.PS_SCRTY_QUERY 
VALUES ('"&amp;PSAUTHITEM_AU!$B$1 &amp; DATA!A895&amp;IF(ISEVEN(DATA!J895),"_C' ,","_AC', ")&amp;"(SELECT VERSION FROM SYSADM.PSVERSION WHERE OBJECTTYPENAME = 'CLM'), '"&amp;IF(DATA!C895=" ",DATA!A895,DATA!C895)&amp;"', 'N', 'N','N', 0, 0, 
'N', 'N','N','N', 'N', 0,0,'N', 'N','N',' ', ' ', ' ', 0);","")</f>
        <v/>
      </c>
    </row>
    <row r="899" spans="1:1" ht="12.75" customHeight="1">
      <c r="A899" s="1" t="str">
        <f>IF(AND(NOT(ISBLANK(DATA!A896)),DATA!A896&lt;&gt;DATA!A895),"INSERT INTO SYSADM.PS_SCRTY_QUERY 
VALUES ('"&amp;PSAUTHITEM_AU!$B$1 &amp; DATA!A896&amp;IF(ISEVEN(DATA!J896),"_C' ,","_AC', ")&amp;"(SELECT VERSION FROM SYSADM.PSVERSION WHERE OBJECTTYPENAME = 'CLM'), '"&amp;IF(DATA!C896=" ",DATA!A896,DATA!C896)&amp;"', 'N', 'N','N', 0, 0, 
'N', 'N','N','N', 'N', 0,0,'N', 'N','N',' ', ' ', ' ', 0);","")</f>
        <v/>
      </c>
    </row>
    <row r="900" spans="1:1" ht="12.75" customHeight="1">
      <c r="A900" s="1" t="str">
        <f>IF(AND(NOT(ISBLANK(DATA!A897)),DATA!A897&lt;&gt;DATA!A896),"INSERT INTO SYSADM.PS_SCRTY_QUERY 
VALUES ('"&amp;PSAUTHITEM_AU!$B$1 &amp; DATA!A897&amp;IF(ISEVEN(DATA!J897),"_C' ,","_AC', ")&amp;"(SELECT VERSION FROM SYSADM.PSVERSION WHERE OBJECTTYPENAME = 'CLM'), '"&amp;IF(DATA!C897=" ",DATA!A897,DATA!C897)&amp;"', 'N', 'N','N', 0, 0, 
'N', 'N','N','N', 'N', 0,0,'N', 'N','N',' ', ' ', ' ', 0);","")</f>
        <v/>
      </c>
    </row>
    <row r="901" spans="1:1" ht="12.75" customHeight="1">
      <c r="A901" s="1" t="str">
        <f>IF(AND(NOT(ISBLANK(DATA!A898)),DATA!A898&lt;&gt;DATA!A897),"INSERT INTO SYSADM.PS_SCRTY_QUERY 
VALUES ('"&amp;PSAUTHITEM_AU!$B$1 &amp; DATA!A898&amp;IF(ISEVEN(DATA!J898),"_C' ,","_AC', ")&amp;"(SELECT VERSION FROM SYSADM.PSVERSION WHERE OBJECTTYPENAME = 'CLM'), '"&amp;IF(DATA!C898=" ",DATA!A898,DATA!C898)&amp;"', 'N', 'N','N', 0, 0, 
'N', 'N','N','N', 'N', 0,0,'N', 'N','N',' ', ' ', ' ', 0);","")</f>
        <v/>
      </c>
    </row>
    <row r="902" spans="1:1" ht="12.75" customHeight="1">
      <c r="A902" s="1" t="str">
        <f>IF(AND(NOT(ISBLANK(DATA!A899)),DATA!A899&lt;&gt;DATA!A898),"INSERT INTO SYSADM.PS_SCRTY_QUERY 
VALUES ('"&amp;PSAUTHITEM_AU!$B$1 &amp; DATA!A899&amp;IF(ISEVEN(DATA!J899),"_C' ,","_AC', ")&amp;"(SELECT VERSION FROM SYSADM.PSVERSION WHERE OBJECTTYPENAME = 'CLM'), '"&amp;IF(DATA!C899=" ",DATA!A899,DATA!C899)&amp;"', 'N', 'N','N', 0, 0, 
'N', 'N','N','N', 'N', 0,0,'N', 'N','N',' ', ' ', ' ', 0);","")</f>
        <v/>
      </c>
    </row>
    <row r="903" spans="1:1" ht="12.75" customHeight="1">
      <c r="A903" s="1" t="str">
        <f>IF(AND(NOT(ISBLANK(DATA!A900)),DATA!A900&lt;&gt;DATA!A899),"INSERT INTO SYSADM.PS_SCRTY_QUERY 
VALUES ('"&amp;PSAUTHITEM_AU!$B$1 &amp; DATA!A900&amp;IF(ISEVEN(DATA!J900),"_C' ,","_AC', ")&amp;"(SELECT VERSION FROM SYSADM.PSVERSION WHERE OBJECTTYPENAME = 'CLM'), '"&amp;IF(DATA!C900=" ",DATA!A900,DATA!C900)&amp;"', 'N', 'N','N', 0, 0, 
'N', 'N','N','N', 'N', 0,0,'N', 'N','N',' ', ' ', ' ', 0);","")</f>
        <v/>
      </c>
    </row>
    <row r="904" spans="1:1" ht="12.75" customHeight="1">
      <c r="A904" s="1" t="str">
        <f>IF(AND(NOT(ISBLANK(DATA!A901)),DATA!A901&lt;&gt;DATA!A900),"INSERT INTO SYSADM.PS_SCRTY_QUERY 
VALUES ('"&amp;PSAUTHITEM_AU!$B$1 &amp; DATA!A901&amp;IF(ISEVEN(DATA!J901),"_C' ,","_AC', ")&amp;"(SELECT VERSION FROM SYSADM.PSVERSION WHERE OBJECTTYPENAME = 'CLM'), '"&amp;IF(DATA!C901=" ",DATA!A901,DATA!C901)&amp;"', 'N', 'N','N', 0, 0, 
'N', 'N','N','N', 'N', 0,0,'N', 'N','N',' ', ' ', ' ', 0);","")</f>
        <v/>
      </c>
    </row>
    <row r="905" spans="1:1" ht="12.75" customHeight="1">
      <c r="A905" s="1" t="str">
        <f>IF(AND(NOT(ISBLANK(DATA!A902)),DATA!A902&lt;&gt;DATA!A901),"INSERT INTO SYSADM.PS_SCRTY_QUERY 
VALUES ('"&amp;PSAUTHITEM_AU!$B$1 &amp; DATA!A902&amp;IF(ISEVEN(DATA!J902),"_C' ,","_AC', ")&amp;"(SELECT VERSION FROM SYSADM.PSVERSION WHERE OBJECTTYPENAME = 'CLM'), '"&amp;IF(DATA!C902=" ",DATA!A902,DATA!C902)&amp;"', 'N', 'N','N', 0, 0, 
'N', 'N','N','N', 'N', 0,0,'N', 'N','N',' ', ' ', ' ', 0);","")</f>
        <v/>
      </c>
    </row>
    <row r="906" spans="1:1" ht="12.75" customHeight="1">
      <c r="A906" s="1" t="str">
        <f>IF(AND(NOT(ISBLANK(DATA!A903)),DATA!A903&lt;&gt;DATA!A902),"INSERT INTO SYSADM.PS_SCRTY_QUERY 
VALUES ('"&amp;PSAUTHITEM_AU!$B$1 &amp; DATA!A903&amp;IF(ISEVEN(DATA!J903),"_C' ,","_AC', ")&amp;"(SELECT VERSION FROM SYSADM.PSVERSION WHERE OBJECTTYPENAME = 'CLM'), '"&amp;IF(DATA!C903=" ",DATA!A903,DATA!C903)&amp;"', 'N', 'N','N', 0, 0, 
'N', 'N','N','N', 'N', 0,0,'N', 'N','N',' ', ' ', ' ', 0);","")</f>
        <v/>
      </c>
    </row>
    <row r="907" spans="1:1" ht="12.75" customHeight="1">
      <c r="A907" s="1" t="str">
        <f>IF(AND(NOT(ISBLANK(DATA!A904)),DATA!A904&lt;&gt;DATA!A903),"INSERT INTO SYSADM.PS_SCRTY_QUERY 
VALUES ('"&amp;PSAUTHITEM_AU!$B$1 &amp; DATA!A904&amp;IF(ISEVEN(DATA!J904),"_C' ,","_AC', ")&amp;"(SELECT VERSION FROM SYSADM.PSVERSION WHERE OBJECTTYPENAME = 'CLM'), '"&amp;IF(DATA!C904=" ",DATA!A904,DATA!C904)&amp;"', 'N', 'N','N', 0, 0, 
'N', 'N','N','N', 'N', 0,0,'N', 'N','N',' ', ' ', ' ', 0);","")</f>
        <v/>
      </c>
    </row>
    <row r="908" spans="1:1" ht="12.75" customHeight="1">
      <c r="A908" s="1" t="str">
        <f>IF(AND(NOT(ISBLANK(DATA!A905)),DATA!A905&lt;&gt;DATA!A904),"INSERT INTO SYSADM.PS_SCRTY_QUERY 
VALUES ('"&amp;PSAUTHITEM_AU!$B$1 &amp; DATA!A905&amp;IF(ISEVEN(DATA!J905),"_C' ,","_AC', ")&amp;"(SELECT VERSION FROM SYSADM.PSVERSION WHERE OBJECTTYPENAME = 'CLM'), '"&amp;IF(DATA!C905=" ",DATA!A905,DATA!C905)&amp;"', 'N', 'N','N', 0, 0, 
'N', 'N','N','N', 'N', 0,0,'N', 'N','N',' ', ' ', ' ', 0);","")</f>
        <v/>
      </c>
    </row>
    <row r="909" spans="1:1" ht="12.75" customHeight="1">
      <c r="A909" s="1" t="str">
        <f>IF(AND(NOT(ISBLANK(DATA!A906)),DATA!A906&lt;&gt;DATA!A905),"INSERT INTO SYSADM.PS_SCRTY_QUERY 
VALUES ('"&amp;PSAUTHITEM_AU!$B$1 &amp; DATA!A906&amp;IF(ISEVEN(DATA!J906),"_C' ,","_AC', ")&amp;"(SELECT VERSION FROM SYSADM.PSVERSION WHERE OBJECTTYPENAME = 'CLM'), '"&amp;IF(DATA!C906=" ",DATA!A906,DATA!C906)&amp;"', 'N', 'N','N', 0, 0, 
'N', 'N','N','N', 'N', 0,0,'N', 'N','N',' ', ' ', ' ', 0);","")</f>
        <v/>
      </c>
    </row>
    <row r="910" spans="1:1" ht="12.75" customHeight="1">
      <c r="A910" s="1" t="str">
        <f>IF(AND(NOT(ISBLANK(DATA!A907)),DATA!A907&lt;&gt;DATA!A906),"INSERT INTO SYSADM.PS_SCRTY_QUERY 
VALUES ('"&amp;PSAUTHITEM_AU!$B$1 &amp; DATA!A907&amp;IF(ISEVEN(DATA!J907),"_C' ,","_AC', ")&amp;"(SELECT VERSION FROM SYSADM.PSVERSION WHERE OBJECTTYPENAME = 'CLM'), '"&amp;IF(DATA!C907=" ",DATA!A907,DATA!C907)&amp;"', 'N', 'N','N', 0, 0, 
'N', 'N','N','N', 'N', 0,0,'N', 'N','N',' ', ' ', ' ', 0);","")</f>
        <v/>
      </c>
    </row>
    <row r="911" spans="1:1" ht="12.75" customHeight="1">
      <c r="A911" s="1" t="str">
        <f>IF(AND(NOT(ISBLANK(DATA!A908)),DATA!A908&lt;&gt;DATA!A907),"INSERT INTO SYSADM.PS_SCRTY_QUERY 
VALUES ('"&amp;PSAUTHITEM_AU!$B$1 &amp; DATA!A908&amp;IF(ISEVEN(DATA!J908),"_C' ,","_AC', ")&amp;"(SELECT VERSION FROM SYSADM.PSVERSION WHERE OBJECTTYPENAME = 'CLM'), '"&amp;IF(DATA!C908=" ",DATA!A908,DATA!C908)&amp;"', 'N', 'N','N', 0, 0, 
'N', 'N','N','N', 'N', 0,0,'N', 'N','N',' ', ' ', ' ', 0);","")</f>
        <v/>
      </c>
    </row>
    <row r="912" spans="1:1" ht="12.75" customHeight="1">
      <c r="A912" s="1" t="str">
        <f>IF(AND(NOT(ISBLANK(DATA!A909)),DATA!A909&lt;&gt;DATA!A908),"INSERT INTO SYSADM.PS_SCRTY_QUERY 
VALUES ('"&amp;PSAUTHITEM_AU!$B$1 &amp; DATA!A909&amp;IF(ISEVEN(DATA!J909),"_C' ,","_AC', ")&amp;"(SELECT VERSION FROM SYSADM.PSVERSION WHERE OBJECTTYPENAME = 'CLM'), '"&amp;IF(DATA!C909=" ",DATA!A909,DATA!C909)&amp;"', 'N', 'N','N', 0, 0, 
'N', 'N','N','N', 'N', 0,0,'N', 'N','N',' ', ' ', ' ', 0);","")</f>
        <v/>
      </c>
    </row>
    <row r="913" spans="1:1" ht="12.75" customHeight="1">
      <c r="A913" s="1" t="str">
        <f>IF(AND(NOT(ISBLANK(DATA!A910)),DATA!A910&lt;&gt;DATA!A909),"INSERT INTO SYSADM.PS_SCRTY_QUERY 
VALUES ('"&amp;PSAUTHITEM_AU!$B$1 &amp; DATA!A910&amp;IF(ISEVEN(DATA!J910),"_C' ,","_AC', ")&amp;"(SELECT VERSION FROM SYSADM.PSVERSION WHERE OBJECTTYPENAME = 'CLM'), '"&amp;IF(DATA!C910=" ",DATA!A910,DATA!C910)&amp;"', 'N', 'N','N', 0, 0, 
'N', 'N','N','N', 'N', 0,0,'N', 'N','N',' ', ' ', ' ', 0);","")</f>
        <v/>
      </c>
    </row>
    <row r="914" spans="1:1" ht="12.75" customHeight="1">
      <c r="A914" s="1" t="str">
        <f>IF(AND(NOT(ISBLANK(DATA!A911)),DATA!A911&lt;&gt;DATA!A910),"INSERT INTO SYSADM.PS_SCRTY_QUERY 
VALUES ('"&amp;PSAUTHITEM_AU!$B$1 &amp; DATA!A911&amp;IF(ISEVEN(DATA!J911),"_C' ,","_AC', ")&amp;"(SELECT VERSION FROM SYSADM.PSVERSION WHERE OBJECTTYPENAME = 'CLM'), '"&amp;IF(DATA!C911=" ",DATA!A911,DATA!C911)&amp;"', 'N', 'N','N', 0, 0, 
'N', 'N','N','N', 'N', 0,0,'N', 'N','N',' ', ' ', ' ', 0);","")</f>
        <v/>
      </c>
    </row>
    <row r="915" spans="1:1" ht="12.75" customHeight="1">
      <c r="A915" s="1" t="str">
        <f>IF(AND(NOT(ISBLANK(DATA!A912)),DATA!A912&lt;&gt;DATA!A911),"INSERT INTO SYSADM.PS_SCRTY_QUERY 
VALUES ('"&amp;PSAUTHITEM_AU!$B$1 &amp; DATA!A912&amp;IF(ISEVEN(DATA!J912),"_C' ,","_AC', ")&amp;"(SELECT VERSION FROM SYSADM.PSVERSION WHERE OBJECTTYPENAME = 'CLM'), '"&amp;IF(DATA!C912=" ",DATA!A912,DATA!C912)&amp;"', 'N', 'N','N', 0, 0, 
'N', 'N','N','N', 'N', 0,0,'N', 'N','N',' ', ' ', ' ', 0);","")</f>
        <v/>
      </c>
    </row>
    <row r="916" spans="1:1" ht="12.75" customHeight="1">
      <c r="A916" s="1" t="str">
        <f>IF(AND(NOT(ISBLANK(DATA!A913)),DATA!A913&lt;&gt;DATA!A912),"INSERT INTO SYSADM.PS_SCRTY_QUERY 
VALUES ('"&amp;PSAUTHITEM_AU!$B$1 &amp; DATA!A913&amp;IF(ISEVEN(DATA!J913),"_C' ,","_AC', ")&amp;"(SELECT VERSION FROM SYSADM.PSVERSION WHERE OBJECTTYPENAME = 'CLM'), '"&amp;IF(DATA!C913=" ",DATA!A913,DATA!C913)&amp;"', 'N', 'N','N', 0, 0, 
'N', 'N','N','N', 'N', 0,0,'N', 'N','N',' ', ' ', ' ', 0);","")</f>
        <v/>
      </c>
    </row>
    <row r="917" spans="1:1" ht="12.75" customHeight="1">
      <c r="A917" s="1" t="str">
        <f>IF(AND(NOT(ISBLANK(DATA!A914)),DATA!A914&lt;&gt;DATA!A913),"INSERT INTO SYSADM.PS_SCRTY_QUERY 
VALUES ('"&amp;PSAUTHITEM_AU!$B$1 &amp; DATA!A914&amp;IF(ISEVEN(DATA!J914),"_C' ,","_AC', ")&amp;"(SELECT VERSION FROM SYSADM.PSVERSION WHERE OBJECTTYPENAME = 'CLM'), '"&amp;IF(DATA!C914=" ",DATA!A914,DATA!C914)&amp;"', 'N', 'N','N', 0, 0, 
'N', 'N','N','N', 'N', 0,0,'N', 'N','N',' ', ' ', ' ', 0);","")</f>
        <v/>
      </c>
    </row>
    <row r="918" spans="1:1" ht="12.75" customHeight="1">
      <c r="A918" s="1" t="str">
        <f>IF(AND(NOT(ISBLANK(DATA!A915)),DATA!A915&lt;&gt;DATA!A914),"INSERT INTO SYSADM.PS_SCRTY_QUERY 
VALUES ('"&amp;PSAUTHITEM_AU!$B$1 &amp; DATA!A915&amp;IF(ISEVEN(DATA!J915),"_C' ,","_AC', ")&amp;"(SELECT VERSION FROM SYSADM.PSVERSION WHERE OBJECTTYPENAME = 'CLM'), '"&amp;IF(DATA!C915=" ",DATA!A915,DATA!C915)&amp;"', 'N', 'N','N', 0, 0, 
'N', 'N','N','N', 'N', 0,0,'N', 'N','N',' ', ' ', ' ', 0);","")</f>
        <v/>
      </c>
    </row>
    <row r="919" spans="1:1" ht="12.75" customHeight="1">
      <c r="A919" s="1" t="str">
        <f>IF(AND(NOT(ISBLANK(DATA!A916)),DATA!A916&lt;&gt;DATA!A915),"INSERT INTO SYSADM.PS_SCRTY_QUERY 
VALUES ('"&amp;PSAUTHITEM_AU!$B$1 &amp; DATA!A916&amp;IF(ISEVEN(DATA!J916),"_C' ,","_AC', ")&amp;"(SELECT VERSION FROM SYSADM.PSVERSION WHERE OBJECTTYPENAME = 'CLM'), '"&amp;IF(DATA!C916=" ",DATA!A916,DATA!C916)&amp;"', 'N', 'N','N', 0, 0, 
'N', 'N','N','N', 'N', 0,0,'N', 'N','N',' ', ' ', ' ', 0);","")</f>
        <v/>
      </c>
    </row>
    <row r="920" spans="1:1" ht="12.75" customHeight="1">
      <c r="A920" s="1" t="str">
        <f>IF(AND(NOT(ISBLANK(DATA!A917)),DATA!A917&lt;&gt;DATA!A916),"INSERT INTO SYSADM.PS_SCRTY_QUERY 
VALUES ('"&amp;PSAUTHITEM_AU!$B$1 &amp; DATA!A917&amp;IF(ISEVEN(DATA!J917),"_C' ,","_AC', ")&amp;"(SELECT VERSION FROM SYSADM.PSVERSION WHERE OBJECTTYPENAME = 'CLM'), '"&amp;IF(DATA!C917=" ",DATA!A917,DATA!C917)&amp;"', 'N', 'N','N', 0, 0, 
'N', 'N','N','N', 'N', 0,0,'N', 'N','N',' ', ' ', ' ', 0);","")</f>
        <v/>
      </c>
    </row>
    <row r="921" spans="1:1" ht="12.75" customHeight="1">
      <c r="A921" s="1" t="str">
        <f>IF(AND(NOT(ISBLANK(DATA!A918)),DATA!A918&lt;&gt;DATA!A917),"INSERT INTO SYSADM.PS_SCRTY_QUERY 
VALUES ('"&amp;PSAUTHITEM_AU!$B$1 &amp; DATA!A918&amp;IF(ISEVEN(DATA!J918),"_C' ,","_AC', ")&amp;"(SELECT VERSION FROM SYSADM.PSVERSION WHERE OBJECTTYPENAME = 'CLM'), '"&amp;IF(DATA!C918=" ",DATA!A918,DATA!C918)&amp;"', 'N', 'N','N', 0, 0, 
'N', 'N','N','N', 'N', 0,0,'N', 'N','N',' ', ' ', ' ', 0);","")</f>
        <v/>
      </c>
    </row>
    <row r="922" spans="1:1" ht="12.75" customHeight="1">
      <c r="A922" s="1" t="str">
        <f>IF(AND(NOT(ISBLANK(DATA!A919)),DATA!A919&lt;&gt;DATA!A918),"INSERT INTO SYSADM.PS_SCRTY_QUERY 
VALUES ('"&amp;PSAUTHITEM_AU!$B$1 &amp; DATA!A919&amp;IF(ISEVEN(DATA!J919),"_C' ,","_AC', ")&amp;"(SELECT VERSION FROM SYSADM.PSVERSION WHERE OBJECTTYPENAME = 'CLM'), '"&amp;IF(DATA!C919=" ",DATA!A919,DATA!C919)&amp;"', 'N', 'N','N', 0, 0, 
'N', 'N','N','N', 'N', 0,0,'N', 'N','N',' ', ' ', ' ', 0);","")</f>
        <v/>
      </c>
    </row>
    <row r="923" spans="1:1" ht="12.75" customHeight="1">
      <c r="A923" s="1" t="str">
        <f>IF(AND(NOT(ISBLANK(DATA!A920)),DATA!A920&lt;&gt;DATA!A919),"INSERT INTO SYSADM.PS_SCRTY_QUERY 
VALUES ('"&amp;PSAUTHITEM_AU!$B$1 &amp; DATA!A920&amp;IF(ISEVEN(DATA!J920),"_C' ,","_AC', ")&amp;"(SELECT VERSION FROM SYSADM.PSVERSION WHERE OBJECTTYPENAME = 'CLM'), '"&amp;IF(DATA!C920=" ",DATA!A920,DATA!C920)&amp;"', 'N', 'N','N', 0, 0, 
'N', 'N','N','N', 'N', 0,0,'N', 'N','N',' ', ' ', ' ', 0);","")</f>
        <v/>
      </c>
    </row>
    <row r="924" spans="1:1" ht="12.75" customHeight="1">
      <c r="A924" s="1" t="str">
        <f>IF(AND(NOT(ISBLANK(DATA!A921)),DATA!A921&lt;&gt;DATA!A920),"INSERT INTO SYSADM.PS_SCRTY_QUERY 
VALUES ('"&amp;PSAUTHITEM_AU!$B$1 &amp; DATA!A921&amp;IF(ISEVEN(DATA!J921),"_C' ,","_AC', ")&amp;"(SELECT VERSION FROM SYSADM.PSVERSION WHERE OBJECTTYPENAME = 'CLM'), '"&amp;IF(DATA!C921=" ",DATA!A921,DATA!C921)&amp;"', 'N', 'N','N', 0, 0, 
'N', 'N','N','N', 'N', 0,0,'N', 'N','N',' ', ' ', ' ', 0);","")</f>
        <v/>
      </c>
    </row>
    <row r="925" spans="1:1" ht="12.75" customHeight="1">
      <c r="A925" s="1" t="str">
        <f>IF(AND(NOT(ISBLANK(DATA!A922)),DATA!A922&lt;&gt;DATA!A921),"INSERT INTO SYSADM.PS_SCRTY_QUERY 
VALUES ('"&amp;PSAUTHITEM_AU!$B$1 &amp; DATA!A922&amp;IF(ISEVEN(DATA!J922),"_C' ,","_AC', ")&amp;"(SELECT VERSION FROM SYSADM.PSVERSION WHERE OBJECTTYPENAME = 'CLM'), '"&amp;IF(DATA!C922=" ",DATA!A922,DATA!C922)&amp;"', 'N', 'N','N', 0, 0, 
'N', 'N','N','N', 'N', 0,0,'N', 'N','N',' ', ' ', ' ', 0);","")</f>
        <v/>
      </c>
    </row>
    <row r="926" spans="1:1" ht="12.75" customHeight="1">
      <c r="A926" s="1" t="str">
        <f>IF(AND(NOT(ISBLANK(DATA!A923)),DATA!A923&lt;&gt;DATA!A922),"INSERT INTO SYSADM.PS_SCRTY_QUERY 
VALUES ('"&amp;PSAUTHITEM_AU!$B$1 &amp; DATA!A923&amp;IF(ISEVEN(DATA!J923),"_C' ,","_AC', ")&amp;"(SELECT VERSION FROM SYSADM.PSVERSION WHERE OBJECTTYPENAME = 'CLM'), '"&amp;IF(DATA!C923=" ",DATA!A923,DATA!C923)&amp;"', 'N', 'N','N', 0, 0, 
'N', 'N','N','N', 'N', 0,0,'N', 'N','N',' ', ' ', ' ', 0);","")</f>
        <v/>
      </c>
    </row>
    <row r="927" spans="1:1" ht="12.75" customHeight="1">
      <c r="A927" s="1" t="str">
        <f>IF(AND(NOT(ISBLANK(DATA!A924)),DATA!A924&lt;&gt;DATA!A923),"INSERT INTO SYSADM.PS_SCRTY_QUERY 
VALUES ('"&amp;PSAUTHITEM_AU!$B$1 &amp; DATA!A924&amp;IF(ISEVEN(DATA!J924),"_C' ,","_AC', ")&amp;"(SELECT VERSION FROM SYSADM.PSVERSION WHERE OBJECTTYPENAME = 'CLM'), '"&amp;IF(DATA!C924=" ",DATA!A924,DATA!C924)&amp;"', 'N', 'N','N', 0, 0, 
'N', 'N','N','N', 'N', 0,0,'N', 'N','N',' ', ' ', ' ', 0);","")</f>
        <v/>
      </c>
    </row>
    <row r="928" spans="1:1" ht="12.75" customHeight="1">
      <c r="A928" s="1" t="str">
        <f>IF(AND(NOT(ISBLANK(DATA!A925)),DATA!A925&lt;&gt;DATA!A924),"INSERT INTO SYSADM.PS_SCRTY_QUERY 
VALUES ('"&amp;PSAUTHITEM_AU!$B$1 &amp; DATA!A925&amp;IF(ISEVEN(DATA!J925),"_C' ,","_AC', ")&amp;"(SELECT VERSION FROM SYSADM.PSVERSION WHERE OBJECTTYPENAME = 'CLM'), '"&amp;IF(DATA!C925=" ",DATA!A925,DATA!C925)&amp;"', 'N', 'N','N', 0, 0, 
'N', 'N','N','N', 'N', 0,0,'N', 'N','N',' ', ' ', ' ', 0);","")</f>
        <v/>
      </c>
    </row>
    <row r="929" spans="1:1" ht="12.75" customHeight="1">
      <c r="A929" s="1" t="str">
        <f>IF(AND(NOT(ISBLANK(DATA!A926)),DATA!A926&lt;&gt;DATA!A925),"INSERT INTO SYSADM.PS_SCRTY_QUERY 
VALUES ('"&amp;PSAUTHITEM_AU!$B$1 &amp; DATA!A926&amp;IF(ISEVEN(DATA!J926),"_C' ,","_AC', ")&amp;"(SELECT VERSION FROM SYSADM.PSVERSION WHERE OBJECTTYPENAME = 'CLM'), '"&amp;IF(DATA!C926=" ",DATA!A926,DATA!C926)&amp;"', 'N', 'N','N', 0, 0, 
'N', 'N','N','N', 'N', 0,0,'N', 'N','N',' ', ' ', ' ', 0);","")</f>
        <v/>
      </c>
    </row>
    <row r="930" spans="1:1" ht="12.75" customHeight="1">
      <c r="A930" s="1" t="str">
        <f>IF(AND(NOT(ISBLANK(DATA!A927)),DATA!A927&lt;&gt;DATA!A926),"INSERT INTO SYSADM.PS_SCRTY_QUERY 
VALUES ('"&amp;PSAUTHITEM_AU!$B$1 &amp; DATA!A927&amp;IF(ISEVEN(DATA!J927),"_C' ,","_AC', ")&amp;"(SELECT VERSION FROM SYSADM.PSVERSION WHERE OBJECTTYPENAME = 'CLM'), '"&amp;IF(DATA!C927=" ",DATA!A927,DATA!C927)&amp;"', 'N', 'N','N', 0, 0, 
'N', 'N','N','N', 'N', 0,0,'N', 'N','N',' ', ' ', ' ', 0);","")</f>
        <v/>
      </c>
    </row>
    <row r="931" spans="1:1" ht="12.75" customHeight="1">
      <c r="A931" s="1" t="str">
        <f>IF(AND(NOT(ISBLANK(DATA!A928)),DATA!A928&lt;&gt;DATA!A927),"INSERT INTO SYSADM.PS_SCRTY_QUERY 
VALUES ('"&amp;PSAUTHITEM_AU!$B$1 &amp; DATA!A928&amp;IF(ISEVEN(DATA!J928),"_C' ,","_AC', ")&amp;"(SELECT VERSION FROM SYSADM.PSVERSION WHERE OBJECTTYPENAME = 'CLM'), '"&amp;IF(DATA!C928=" ",DATA!A928,DATA!C928)&amp;"', 'N', 'N','N', 0, 0, 
'N', 'N','N','N', 'N', 0,0,'N', 'N','N',' ', ' ', ' ', 0);","")</f>
        <v/>
      </c>
    </row>
    <row r="932" spans="1:1" ht="12.75" customHeight="1">
      <c r="A932" s="1" t="str">
        <f>IF(AND(NOT(ISBLANK(DATA!A929)),DATA!A929&lt;&gt;DATA!A928),"INSERT INTO SYSADM.PS_SCRTY_QUERY 
VALUES ('"&amp;PSAUTHITEM_AU!$B$1 &amp; DATA!A929&amp;IF(ISEVEN(DATA!J929),"_C' ,","_AC', ")&amp;"(SELECT VERSION FROM SYSADM.PSVERSION WHERE OBJECTTYPENAME = 'CLM'), '"&amp;IF(DATA!C929=" ",DATA!A929,DATA!C929)&amp;"', 'N', 'N','N', 0, 0, 
'N', 'N','N','N', 'N', 0,0,'N', 'N','N',' ', ' ', ' ', 0);","")</f>
        <v/>
      </c>
    </row>
    <row r="933" spans="1:1" ht="12.75" customHeight="1">
      <c r="A933" s="1" t="str">
        <f>IF(AND(NOT(ISBLANK(DATA!A930)),DATA!A930&lt;&gt;DATA!A929),"INSERT INTO SYSADM.PS_SCRTY_QUERY 
VALUES ('"&amp;PSAUTHITEM_AU!$B$1 &amp; DATA!A930&amp;IF(ISEVEN(DATA!J930),"_C' ,","_AC', ")&amp;"(SELECT VERSION FROM SYSADM.PSVERSION WHERE OBJECTTYPENAME = 'CLM'), '"&amp;IF(DATA!C930=" ",DATA!A930,DATA!C930)&amp;"', 'N', 'N','N', 0, 0, 
'N', 'N','N','N', 'N', 0,0,'N', 'N','N',' ', ' ', ' ', 0);","")</f>
        <v/>
      </c>
    </row>
    <row r="934" spans="1:1" ht="12.75" customHeight="1">
      <c r="A934" s="1" t="str">
        <f>IF(AND(NOT(ISBLANK(DATA!A931)),DATA!A931&lt;&gt;DATA!A930),"INSERT INTO SYSADM.PS_SCRTY_QUERY 
VALUES ('"&amp;PSAUTHITEM_AU!$B$1 &amp; DATA!A931&amp;IF(ISEVEN(DATA!J931),"_C' ,","_AC', ")&amp;"(SELECT VERSION FROM SYSADM.PSVERSION WHERE OBJECTTYPENAME = 'CLM'), '"&amp;IF(DATA!C931=" ",DATA!A931,DATA!C931)&amp;"', 'N', 'N','N', 0, 0, 
'N', 'N','N','N', 'N', 0,0,'N', 'N','N',' ', ' ', ' ', 0);","")</f>
        <v/>
      </c>
    </row>
    <row r="935" spans="1:1" ht="12.75" customHeight="1">
      <c r="A935" s="1" t="str">
        <f>IF(AND(NOT(ISBLANK(DATA!A932)),DATA!A932&lt;&gt;DATA!A931),"INSERT INTO SYSADM.PS_SCRTY_QUERY 
VALUES ('"&amp;PSAUTHITEM_AU!$B$1 &amp; DATA!A932&amp;IF(ISEVEN(DATA!J932),"_C' ,","_AC', ")&amp;"(SELECT VERSION FROM SYSADM.PSVERSION WHERE OBJECTTYPENAME = 'CLM'), '"&amp;IF(DATA!C932=" ",DATA!A932,DATA!C932)&amp;"', 'N', 'N','N', 0, 0, 
'N', 'N','N','N', 'N', 0,0,'N', 'N','N',' ', ' ', ' ', 0);","")</f>
        <v/>
      </c>
    </row>
    <row r="936" spans="1:1" ht="12.75" customHeight="1">
      <c r="A936" s="1" t="str">
        <f>IF(AND(NOT(ISBLANK(DATA!A933)),DATA!A933&lt;&gt;DATA!A932),"INSERT INTO SYSADM.PS_SCRTY_QUERY 
VALUES ('"&amp;PSAUTHITEM_AU!$B$1 &amp; DATA!A933&amp;IF(ISEVEN(DATA!J933),"_C' ,","_AC', ")&amp;"(SELECT VERSION FROM SYSADM.PSVERSION WHERE OBJECTTYPENAME = 'CLM'), '"&amp;IF(DATA!C933=" ",DATA!A933,DATA!C933)&amp;"', 'N', 'N','N', 0, 0, 
'N', 'N','N','N', 'N', 0,0,'N', 'N','N',' ', ' ', ' ', 0);","")</f>
        <v/>
      </c>
    </row>
    <row r="937" spans="1:1" ht="12.75" customHeight="1">
      <c r="A937" s="1" t="str">
        <f>IF(AND(NOT(ISBLANK(DATA!A934)),DATA!A934&lt;&gt;DATA!A933),"INSERT INTO SYSADM.PS_SCRTY_QUERY 
VALUES ('"&amp;PSAUTHITEM_AU!$B$1 &amp; DATA!A934&amp;IF(ISEVEN(DATA!J934),"_C' ,","_AC', ")&amp;"(SELECT VERSION FROM SYSADM.PSVERSION WHERE OBJECTTYPENAME = 'CLM'), '"&amp;IF(DATA!C934=" ",DATA!A934,DATA!C934)&amp;"', 'N', 'N','N', 0, 0, 
'N', 'N','N','N', 'N', 0,0,'N', 'N','N',' ', ' ', ' ', 0);","")</f>
        <v/>
      </c>
    </row>
    <row r="938" spans="1:1" ht="12.75" customHeight="1">
      <c r="A938" s="1" t="str">
        <f>IF(AND(NOT(ISBLANK(DATA!A935)),DATA!A935&lt;&gt;DATA!A934),"INSERT INTO SYSADM.PS_SCRTY_QUERY 
VALUES ('"&amp;PSAUTHITEM_AU!$B$1 &amp; DATA!A935&amp;IF(ISEVEN(DATA!J935),"_C' ,","_AC', ")&amp;"(SELECT VERSION FROM SYSADM.PSVERSION WHERE OBJECTTYPENAME = 'CLM'), '"&amp;IF(DATA!C935=" ",DATA!A935,DATA!C935)&amp;"', 'N', 'N','N', 0, 0, 
'N', 'N','N','N', 'N', 0,0,'N', 'N','N',' ', ' ', ' ', 0);","")</f>
        <v/>
      </c>
    </row>
    <row r="939" spans="1:1" ht="12.75" customHeight="1">
      <c r="A939" s="1" t="str">
        <f>IF(AND(NOT(ISBLANK(DATA!A936)),DATA!A936&lt;&gt;DATA!A935),"INSERT INTO SYSADM.PS_SCRTY_QUERY 
VALUES ('"&amp;PSAUTHITEM_AU!$B$1 &amp; DATA!A936&amp;IF(ISEVEN(DATA!J936),"_C' ,","_AC', ")&amp;"(SELECT VERSION FROM SYSADM.PSVERSION WHERE OBJECTTYPENAME = 'CLM'), '"&amp;IF(DATA!C936=" ",DATA!A936,DATA!C936)&amp;"', 'N', 'N','N', 0, 0, 
'N', 'N','N','N', 'N', 0,0,'N', 'N','N',' ', ' ', ' ', 0);","")</f>
        <v/>
      </c>
    </row>
    <row r="940" spans="1:1" ht="12.75" customHeight="1">
      <c r="A940" s="1" t="str">
        <f>IF(AND(NOT(ISBLANK(DATA!A937)),DATA!A937&lt;&gt;DATA!A936),"INSERT INTO SYSADM.PS_SCRTY_QUERY 
VALUES ('"&amp;PSAUTHITEM_AU!$B$1 &amp; DATA!A937&amp;IF(ISEVEN(DATA!J937),"_C' ,","_AC', ")&amp;"(SELECT VERSION FROM SYSADM.PSVERSION WHERE OBJECTTYPENAME = 'CLM'), '"&amp;IF(DATA!C937=" ",DATA!A937,DATA!C937)&amp;"', 'N', 'N','N', 0, 0, 
'N', 'N','N','N', 'N', 0,0,'N', 'N','N',' ', ' ', ' ', 0);","")</f>
        <v/>
      </c>
    </row>
    <row r="941" spans="1:1" ht="12.75" customHeight="1">
      <c r="A941" s="1" t="str">
        <f>IF(AND(NOT(ISBLANK(DATA!A938)),DATA!A938&lt;&gt;DATA!A937),"INSERT INTO SYSADM.PS_SCRTY_QUERY 
VALUES ('"&amp;PSAUTHITEM_AU!$B$1 &amp; DATA!A938&amp;IF(ISEVEN(DATA!J938),"_C' ,","_AC', ")&amp;"(SELECT VERSION FROM SYSADM.PSVERSION WHERE OBJECTTYPENAME = 'CLM'), '"&amp;IF(DATA!C938=" ",DATA!A938,DATA!C938)&amp;"', 'N', 'N','N', 0, 0, 
'N', 'N','N','N', 'N', 0,0,'N', 'N','N',' ', ' ', ' ', 0);","")</f>
        <v/>
      </c>
    </row>
    <row r="942" spans="1:1" ht="12.75" customHeight="1">
      <c r="A942" s="1" t="str">
        <f>IF(AND(NOT(ISBLANK(DATA!A939)),DATA!A939&lt;&gt;DATA!A938),"INSERT INTO SYSADM.PS_SCRTY_QUERY 
VALUES ('"&amp;PSAUTHITEM_AU!$B$1 &amp; DATA!A939&amp;IF(ISEVEN(DATA!J939),"_C' ,","_AC', ")&amp;"(SELECT VERSION FROM SYSADM.PSVERSION WHERE OBJECTTYPENAME = 'CLM'), '"&amp;IF(DATA!C939=" ",DATA!A939,DATA!C939)&amp;"', 'N', 'N','N', 0, 0, 
'N', 'N','N','N', 'N', 0,0,'N', 'N','N',' ', ' ', ' ', 0);","")</f>
        <v/>
      </c>
    </row>
    <row r="943" spans="1:1" ht="12.75" customHeight="1">
      <c r="A943" s="1" t="str">
        <f>IF(AND(NOT(ISBLANK(DATA!A940)),DATA!A940&lt;&gt;DATA!A939),"INSERT INTO SYSADM.PS_SCRTY_QUERY 
VALUES ('"&amp;PSAUTHITEM_AU!$B$1 &amp; DATA!A940&amp;IF(ISEVEN(DATA!J940),"_C' ,","_AC', ")&amp;"(SELECT VERSION FROM SYSADM.PSVERSION WHERE OBJECTTYPENAME = 'CLM'), '"&amp;IF(DATA!C940=" ",DATA!A940,DATA!C940)&amp;"', 'N', 'N','N', 0, 0, 
'N', 'N','N','N', 'N', 0,0,'N', 'N','N',' ', ' ', ' ', 0);","")</f>
        <v/>
      </c>
    </row>
    <row r="944" spans="1:1" ht="12.75" customHeight="1">
      <c r="A944" s="1" t="str">
        <f>IF(AND(NOT(ISBLANK(DATA!A941)),DATA!A941&lt;&gt;DATA!A940),"INSERT INTO SYSADM.PS_SCRTY_QUERY 
VALUES ('"&amp;PSAUTHITEM_AU!$B$1 &amp; DATA!A941&amp;IF(ISEVEN(DATA!J941),"_C' ,","_AC', ")&amp;"(SELECT VERSION FROM SYSADM.PSVERSION WHERE OBJECTTYPENAME = 'CLM'), '"&amp;IF(DATA!C941=" ",DATA!A941,DATA!C941)&amp;"', 'N', 'N','N', 0, 0, 
'N', 'N','N','N', 'N', 0,0,'N', 'N','N',' ', ' ', ' ', 0);","")</f>
        <v/>
      </c>
    </row>
    <row r="945" spans="1:1" ht="12.75" customHeight="1">
      <c r="A945" s="1" t="str">
        <f>IF(AND(NOT(ISBLANK(DATA!A942)),DATA!A942&lt;&gt;DATA!A941),"INSERT INTO SYSADM.PS_SCRTY_QUERY 
VALUES ('"&amp;PSAUTHITEM_AU!$B$1 &amp; DATA!A942&amp;IF(ISEVEN(DATA!J942),"_C' ,","_AC', ")&amp;"(SELECT VERSION FROM SYSADM.PSVERSION WHERE OBJECTTYPENAME = 'CLM'), '"&amp;IF(DATA!C942=" ",DATA!A942,DATA!C942)&amp;"', 'N', 'N','N', 0, 0, 
'N', 'N','N','N', 'N', 0,0,'N', 'N','N',' ', ' ', ' ', 0);","")</f>
        <v/>
      </c>
    </row>
    <row r="946" spans="1:1" ht="12.75" customHeight="1">
      <c r="A946" s="1" t="str">
        <f>IF(AND(NOT(ISBLANK(DATA!A943)),DATA!A943&lt;&gt;DATA!A942),"INSERT INTO SYSADM.PS_SCRTY_QUERY 
VALUES ('"&amp;PSAUTHITEM_AU!$B$1 &amp; DATA!A943&amp;IF(ISEVEN(DATA!J943),"_C' ,","_AC', ")&amp;"(SELECT VERSION FROM SYSADM.PSVERSION WHERE OBJECTTYPENAME = 'CLM'), '"&amp;IF(DATA!C943=" ",DATA!A943,DATA!C943)&amp;"', 'N', 'N','N', 0, 0, 
'N', 'N','N','N', 'N', 0,0,'N', 'N','N',' ', ' ', ' ', 0);","")</f>
        <v/>
      </c>
    </row>
    <row r="947" spans="1:1" ht="12.75" customHeight="1">
      <c r="A947" s="1" t="str">
        <f>IF(AND(NOT(ISBLANK(DATA!A944)),DATA!A944&lt;&gt;DATA!A943),"INSERT INTO SYSADM.PS_SCRTY_QUERY 
VALUES ('"&amp;PSAUTHITEM_AU!$B$1 &amp; DATA!A944&amp;IF(ISEVEN(DATA!J944),"_C' ,","_AC', ")&amp;"(SELECT VERSION FROM SYSADM.PSVERSION WHERE OBJECTTYPENAME = 'CLM'), '"&amp;IF(DATA!C944=" ",DATA!A944,DATA!C944)&amp;"', 'N', 'N','N', 0, 0, 
'N', 'N','N','N', 'N', 0,0,'N', 'N','N',' ', ' ', ' ', 0);","")</f>
        <v/>
      </c>
    </row>
    <row r="948" spans="1:1" ht="12.75" customHeight="1">
      <c r="A948" s="1" t="str">
        <f>IF(AND(NOT(ISBLANK(DATA!A945)),DATA!A945&lt;&gt;DATA!A944),"INSERT INTO SYSADM.PS_SCRTY_QUERY 
VALUES ('"&amp;PSAUTHITEM_AU!$B$1 &amp; DATA!A945&amp;IF(ISEVEN(DATA!J945),"_C' ,","_AC', ")&amp;"(SELECT VERSION FROM SYSADM.PSVERSION WHERE OBJECTTYPENAME = 'CLM'), '"&amp;IF(DATA!C945=" ",DATA!A945,DATA!C945)&amp;"', 'N', 'N','N', 0, 0, 
'N', 'N','N','N', 'N', 0,0,'N', 'N','N',' ', ' ', ' ', 0);","")</f>
        <v/>
      </c>
    </row>
    <row r="949" spans="1:1" ht="12.75" customHeight="1">
      <c r="A949" s="1" t="str">
        <f>IF(AND(NOT(ISBLANK(DATA!A946)),DATA!A946&lt;&gt;DATA!A945),"INSERT INTO SYSADM.PS_SCRTY_QUERY 
VALUES ('"&amp;PSAUTHITEM_AU!$B$1 &amp; DATA!A946&amp;IF(ISEVEN(DATA!J946),"_C' ,","_AC', ")&amp;"(SELECT VERSION FROM SYSADM.PSVERSION WHERE OBJECTTYPENAME = 'CLM'), '"&amp;IF(DATA!C946=" ",DATA!A946,DATA!C946)&amp;"', 'N', 'N','N', 0, 0, 
'N', 'N','N','N', 'N', 0,0,'N', 'N','N',' ', ' ', ' ', 0);","")</f>
        <v/>
      </c>
    </row>
    <row r="950" spans="1:1" ht="12.75" customHeight="1">
      <c r="A950" s="1" t="str">
        <f>IF(AND(NOT(ISBLANK(DATA!A947)),DATA!A947&lt;&gt;DATA!A946),"INSERT INTO SYSADM.PS_SCRTY_QUERY 
VALUES ('"&amp;PSAUTHITEM_AU!$B$1 &amp; DATA!A947&amp;IF(ISEVEN(DATA!J947),"_C' ,","_AC', ")&amp;"(SELECT VERSION FROM SYSADM.PSVERSION WHERE OBJECTTYPENAME = 'CLM'), '"&amp;IF(DATA!C947=" ",DATA!A947,DATA!C947)&amp;"', 'N', 'N','N', 0, 0, 
'N', 'N','N','N', 'N', 0,0,'N', 'N','N',' ', ' ', ' ', 0);","")</f>
        <v/>
      </c>
    </row>
    <row r="951" spans="1:1" ht="12.75" customHeight="1">
      <c r="A951" s="1" t="str">
        <f>IF(AND(NOT(ISBLANK(DATA!A948)),DATA!A948&lt;&gt;DATA!A947),"INSERT INTO SYSADM.PS_SCRTY_QUERY 
VALUES ('"&amp;PSAUTHITEM_AU!$B$1 &amp; DATA!A948&amp;IF(ISEVEN(DATA!J948),"_C' ,","_AC', ")&amp;"(SELECT VERSION FROM SYSADM.PSVERSION WHERE OBJECTTYPENAME = 'CLM'), '"&amp;IF(DATA!C948=" ",DATA!A948,DATA!C948)&amp;"', 'N', 'N','N', 0, 0, 
'N', 'N','N','N', 'N', 0,0,'N', 'N','N',' ', ' ', ' ', 0);","")</f>
        <v/>
      </c>
    </row>
    <row r="952" spans="1:1" ht="12.75" customHeight="1">
      <c r="A952" s="1" t="str">
        <f>IF(AND(NOT(ISBLANK(DATA!A949)),DATA!A949&lt;&gt;DATA!A948),"INSERT INTO SYSADM.PS_SCRTY_QUERY 
VALUES ('"&amp;PSAUTHITEM_AU!$B$1 &amp; DATA!A949&amp;IF(ISEVEN(DATA!J949),"_C' ,","_AC', ")&amp;"(SELECT VERSION FROM SYSADM.PSVERSION WHERE OBJECTTYPENAME = 'CLM'), '"&amp;IF(DATA!C949=" ",DATA!A949,DATA!C949)&amp;"', 'N', 'N','N', 0, 0, 
'N', 'N','N','N', 'N', 0,0,'N', 'N','N',' ', ' ', ' ', 0);","")</f>
        <v/>
      </c>
    </row>
    <row r="953" spans="1:1" ht="12.75" customHeight="1">
      <c r="A953" s="1" t="str">
        <f>IF(AND(NOT(ISBLANK(DATA!A950)),DATA!A950&lt;&gt;DATA!A949),"INSERT INTO SYSADM.PS_SCRTY_QUERY 
VALUES ('"&amp;PSAUTHITEM_AU!$B$1 &amp; DATA!A950&amp;IF(ISEVEN(DATA!J950),"_C' ,","_AC', ")&amp;"(SELECT VERSION FROM SYSADM.PSVERSION WHERE OBJECTTYPENAME = 'CLM'), '"&amp;IF(DATA!C950=" ",DATA!A950,DATA!C950)&amp;"', 'N', 'N','N', 0, 0, 
'N', 'N','N','N', 'N', 0,0,'N', 'N','N',' ', ' ', ' ', 0);","")</f>
        <v/>
      </c>
    </row>
    <row r="954" spans="1:1" ht="12.75" customHeight="1">
      <c r="A954" s="1" t="str">
        <f>IF(AND(NOT(ISBLANK(DATA!A951)),DATA!A951&lt;&gt;DATA!A950),"INSERT INTO SYSADM.PS_SCRTY_QUERY 
VALUES ('"&amp;PSAUTHITEM_AU!$B$1 &amp; DATA!A951&amp;IF(ISEVEN(DATA!J951),"_C' ,","_AC', ")&amp;"(SELECT VERSION FROM SYSADM.PSVERSION WHERE OBJECTTYPENAME = 'CLM'), '"&amp;IF(DATA!C951=" ",DATA!A951,DATA!C951)&amp;"', 'N', 'N','N', 0, 0, 
'N', 'N','N','N', 'N', 0,0,'N', 'N','N',' ', ' ', ' ', 0);","")</f>
        <v/>
      </c>
    </row>
    <row r="955" spans="1:1" ht="12.75" customHeight="1">
      <c r="A955" s="1" t="str">
        <f>IF(AND(NOT(ISBLANK(DATA!A952)),DATA!A952&lt;&gt;DATA!A951),"INSERT INTO SYSADM.PS_SCRTY_QUERY 
VALUES ('"&amp;PSAUTHITEM_AU!$B$1 &amp; DATA!A952&amp;IF(ISEVEN(DATA!J952),"_C' ,","_AC', ")&amp;"(SELECT VERSION FROM SYSADM.PSVERSION WHERE OBJECTTYPENAME = 'CLM'), '"&amp;IF(DATA!C952=" ",DATA!A952,DATA!C952)&amp;"', 'N', 'N','N', 0, 0, 
'N', 'N','N','N', 'N', 0,0,'N', 'N','N',' ', ' ', ' ', 0);","")</f>
        <v/>
      </c>
    </row>
    <row r="956" spans="1:1" ht="12.75" customHeight="1">
      <c r="A956" s="1" t="str">
        <f>IF(AND(NOT(ISBLANK(DATA!A953)),DATA!A953&lt;&gt;DATA!A952),"INSERT INTO SYSADM.PS_SCRTY_QUERY 
VALUES ('"&amp;PSAUTHITEM_AU!$B$1 &amp; DATA!A953&amp;IF(ISEVEN(DATA!J953),"_C' ,","_AC', ")&amp;"(SELECT VERSION FROM SYSADM.PSVERSION WHERE OBJECTTYPENAME = 'CLM'), '"&amp;IF(DATA!C953=" ",DATA!A953,DATA!C953)&amp;"', 'N', 'N','N', 0, 0, 
'N', 'N','N','N', 'N', 0,0,'N', 'N','N',' ', ' ', ' ', 0);","")</f>
        <v/>
      </c>
    </row>
    <row r="957" spans="1:1" ht="12.75" customHeight="1">
      <c r="A957" s="1" t="str">
        <f>IF(AND(NOT(ISBLANK(DATA!A954)),DATA!A954&lt;&gt;DATA!A953),"INSERT INTO SYSADM.PS_SCRTY_QUERY 
VALUES ('"&amp;PSAUTHITEM_AU!$B$1 &amp; DATA!A954&amp;IF(ISEVEN(DATA!J954),"_C' ,","_AC', ")&amp;"(SELECT VERSION FROM SYSADM.PSVERSION WHERE OBJECTTYPENAME = 'CLM'), '"&amp;IF(DATA!C954=" ",DATA!A954,DATA!C954)&amp;"', 'N', 'N','N', 0, 0, 
'N', 'N','N','N', 'N', 0,0,'N', 'N','N',' ', ' ', ' ', 0);","")</f>
        <v/>
      </c>
    </row>
    <row r="958" spans="1:1" ht="12.75" customHeight="1">
      <c r="A958" s="1" t="str">
        <f>IF(AND(NOT(ISBLANK(DATA!A955)),DATA!A955&lt;&gt;DATA!A954),"INSERT INTO SYSADM.PS_SCRTY_QUERY 
VALUES ('"&amp;PSAUTHITEM_AU!$B$1 &amp; DATA!A955&amp;IF(ISEVEN(DATA!J955),"_C' ,","_AC', ")&amp;"(SELECT VERSION FROM SYSADM.PSVERSION WHERE OBJECTTYPENAME = 'CLM'), '"&amp;IF(DATA!C955=" ",DATA!A955,DATA!C955)&amp;"', 'N', 'N','N', 0, 0, 
'N', 'N','N','N', 'N', 0,0,'N', 'N','N',' ', ' ', ' ', 0);","")</f>
        <v/>
      </c>
    </row>
    <row r="959" spans="1:1" ht="12.75" customHeight="1">
      <c r="A959" s="1" t="str">
        <f>IF(AND(NOT(ISBLANK(DATA!A956)),DATA!A956&lt;&gt;DATA!A955),"INSERT INTO SYSADM.PS_SCRTY_QUERY 
VALUES ('"&amp;PSAUTHITEM_AU!$B$1 &amp; DATA!A956&amp;IF(ISEVEN(DATA!J956),"_C' ,","_AC', ")&amp;"(SELECT VERSION FROM SYSADM.PSVERSION WHERE OBJECTTYPENAME = 'CLM'), '"&amp;IF(DATA!C956=" ",DATA!A956,DATA!C956)&amp;"', 'N', 'N','N', 0, 0, 
'N', 'N','N','N', 'N', 0,0,'N', 'N','N',' ', ' ', ' ', 0);","")</f>
        <v/>
      </c>
    </row>
    <row r="960" spans="1:1" ht="12.75" customHeight="1">
      <c r="A960" s="1" t="str">
        <f>IF(AND(NOT(ISBLANK(DATA!A957)),DATA!A957&lt;&gt;DATA!A956),"INSERT INTO SYSADM.PS_SCRTY_QUERY 
VALUES ('"&amp;PSAUTHITEM_AU!$B$1 &amp; DATA!A957&amp;IF(ISEVEN(DATA!J957),"_C' ,","_AC', ")&amp;"(SELECT VERSION FROM SYSADM.PSVERSION WHERE OBJECTTYPENAME = 'CLM'), '"&amp;IF(DATA!C957=" ",DATA!A957,DATA!C957)&amp;"', 'N', 'N','N', 0, 0, 
'N', 'N','N','N', 'N', 0,0,'N', 'N','N',' ', ' ', ' ', 0);","")</f>
        <v/>
      </c>
    </row>
    <row r="961" spans="1:1" ht="12.75" customHeight="1">
      <c r="A961" s="1" t="str">
        <f>IF(AND(NOT(ISBLANK(DATA!A958)),DATA!A958&lt;&gt;DATA!A957),"INSERT INTO SYSADM.PS_SCRTY_QUERY 
VALUES ('"&amp;PSAUTHITEM_AU!$B$1 &amp; DATA!A958&amp;IF(ISEVEN(DATA!J958),"_C' ,","_AC', ")&amp;"(SELECT VERSION FROM SYSADM.PSVERSION WHERE OBJECTTYPENAME = 'CLM'), '"&amp;IF(DATA!C958=" ",DATA!A958,DATA!C958)&amp;"', 'N', 'N','N', 0, 0, 
'N', 'N','N','N', 'N', 0,0,'N', 'N','N',' ', ' ', ' ', 0);","")</f>
        <v/>
      </c>
    </row>
    <row r="962" spans="1:1" ht="12.75" customHeight="1">
      <c r="A962" s="1" t="str">
        <f>IF(AND(NOT(ISBLANK(DATA!A959)),DATA!A959&lt;&gt;DATA!A958),"INSERT INTO SYSADM.PS_SCRTY_QUERY 
VALUES ('"&amp;PSAUTHITEM_AU!$B$1 &amp; DATA!A959&amp;IF(ISEVEN(DATA!J959),"_C' ,","_AC', ")&amp;"(SELECT VERSION FROM SYSADM.PSVERSION WHERE OBJECTTYPENAME = 'CLM'), '"&amp;IF(DATA!C959=" ",DATA!A959,DATA!C959)&amp;"', 'N', 'N','N', 0, 0, 
'N', 'N','N','N', 'N', 0,0,'N', 'N','N',' ', ' ', ' ', 0);","")</f>
        <v/>
      </c>
    </row>
    <row r="963" spans="1:1" ht="12.75" customHeight="1">
      <c r="A963" s="1" t="str">
        <f>IF(AND(NOT(ISBLANK(DATA!A960)),DATA!A960&lt;&gt;DATA!A959),"INSERT INTO SYSADM.PS_SCRTY_QUERY 
VALUES ('"&amp;PSAUTHITEM_AU!$B$1 &amp; DATA!A960&amp;IF(ISEVEN(DATA!J960),"_C' ,","_AC', ")&amp;"(SELECT VERSION FROM SYSADM.PSVERSION WHERE OBJECTTYPENAME = 'CLM'), '"&amp;IF(DATA!C960=" ",DATA!A960,DATA!C960)&amp;"', 'N', 'N','N', 0, 0, 
'N', 'N','N','N', 'N', 0,0,'N', 'N','N',' ', ' ', ' ', 0);","")</f>
        <v/>
      </c>
    </row>
    <row r="964" spans="1:1" ht="12.75" customHeight="1">
      <c r="A964" s="1" t="str">
        <f>IF(AND(NOT(ISBLANK(DATA!A961)),DATA!A961&lt;&gt;DATA!A960),"INSERT INTO SYSADM.PS_SCRTY_QUERY 
VALUES ('"&amp;PSAUTHITEM_AU!$B$1 &amp; DATA!A961&amp;IF(ISEVEN(DATA!J961),"_C' ,","_AC', ")&amp;"(SELECT VERSION FROM SYSADM.PSVERSION WHERE OBJECTTYPENAME = 'CLM'), '"&amp;IF(DATA!C961=" ",DATA!A961,DATA!C961)&amp;"', 'N', 'N','N', 0, 0, 
'N', 'N','N','N', 'N', 0,0,'N', 'N','N',' ', ' ', ' ', 0);","")</f>
        <v/>
      </c>
    </row>
    <row r="965" spans="1:1" ht="12.75" customHeight="1">
      <c r="A965" s="1" t="str">
        <f>IF(AND(NOT(ISBLANK(DATA!A962)),DATA!A962&lt;&gt;DATA!A961),"INSERT INTO SYSADM.PS_SCRTY_QUERY 
VALUES ('"&amp;PSAUTHITEM_AU!$B$1 &amp; DATA!A962&amp;IF(ISEVEN(DATA!J962),"_C' ,","_AC', ")&amp;"(SELECT VERSION FROM SYSADM.PSVERSION WHERE OBJECTTYPENAME = 'CLM'), '"&amp;IF(DATA!C962=" ",DATA!A962,DATA!C962)&amp;"', 'N', 'N','N', 0, 0, 
'N', 'N','N','N', 'N', 0,0,'N', 'N','N',' ', ' ', ' ', 0);","")</f>
        <v/>
      </c>
    </row>
    <row r="966" spans="1:1" ht="12.75" customHeight="1">
      <c r="A966" s="1" t="str">
        <f>IF(AND(NOT(ISBLANK(DATA!A963)),DATA!A963&lt;&gt;DATA!A962),"INSERT INTO SYSADM.PS_SCRTY_QUERY 
VALUES ('"&amp;PSAUTHITEM_AU!$B$1 &amp; DATA!A963&amp;IF(ISEVEN(DATA!J963),"_C' ,","_AC', ")&amp;"(SELECT VERSION FROM SYSADM.PSVERSION WHERE OBJECTTYPENAME = 'CLM'), '"&amp;IF(DATA!C963=" ",DATA!A963,DATA!C963)&amp;"', 'N', 'N','N', 0, 0, 
'N', 'N','N','N', 'N', 0,0,'N', 'N','N',' ', ' ', ' ', 0);","")</f>
        <v/>
      </c>
    </row>
    <row r="967" spans="1:1" ht="12.75" customHeight="1">
      <c r="A967" s="1" t="str">
        <f>IF(AND(NOT(ISBLANK(DATA!A964)),DATA!A964&lt;&gt;DATA!A963),"INSERT INTO SYSADM.PS_SCRTY_QUERY 
VALUES ('"&amp;PSAUTHITEM_AU!$B$1 &amp; DATA!A964&amp;IF(ISEVEN(DATA!J964),"_C' ,","_AC', ")&amp;"(SELECT VERSION FROM SYSADM.PSVERSION WHERE OBJECTTYPENAME = 'CLM'), '"&amp;IF(DATA!C964=" ",DATA!A964,DATA!C964)&amp;"', 'N', 'N','N', 0, 0, 
'N', 'N','N','N', 'N', 0,0,'N', 'N','N',' ', ' ', ' ', 0);","")</f>
        <v/>
      </c>
    </row>
    <row r="968" spans="1:1" ht="12.75" customHeight="1">
      <c r="A968" s="1" t="str">
        <f>IF(AND(NOT(ISBLANK(DATA!A965)),DATA!A965&lt;&gt;DATA!A964),"INSERT INTO SYSADM.PS_SCRTY_QUERY 
VALUES ('"&amp;PSAUTHITEM_AU!$B$1 &amp; DATA!A965&amp;IF(ISEVEN(DATA!J965),"_C' ,","_AC', ")&amp;"(SELECT VERSION FROM SYSADM.PSVERSION WHERE OBJECTTYPENAME = 'CLM'), '"&amp;IF(DATA!C965=" ",DATA!A965,DATA!C965)&amp;"', 'N', 'N','N', 0, 0, 
'N', 'N','N','N', 'N', 0,0,'N', 'N','N',' ', ' ', ' ', 0);","")</f>
        <v/>
      </c>
    </row>
    <row r="969" spans="1:1" ht="12.75" customHeight="1">
      <c r="A969" s="1" t="str">
        <f>IF(AND(NOT(ISBLANK(DATA!A966)),DATA!A966&lt;&gt;DATA!A965),"INSERT INTO SYSADM.PS_SCRTY_QUERY 
VALUES ('"&amp;PSAUTHITEM_AU!$B$1 &amp; DATA!A966&amp;IF(ISEVEN(DATA!J966),"_C' ,","_AC', ")&amp;"(SELECT VERSION FROM SYSADM.PSVERSION WHERE OBJECTTYPENAME = 'CLM'), '"&amp;IF(DATA!C966=" ",DATA!A966,DATA!C966)&amp;"', 'N', 'N','N', 0, 0, 
'N', 'N','N','N', 'N', 0,0,'N', 'N','N',' ', ' ', ' ', 0);","")</f>
        <v/>
      </c>
    </row>
    <row r="970" spans="1:1" ht="12.75" customHeight="1">
      <c r="A970" s="1" t="str">
        <f>IF(AND(NOT(ISBLANK(DATA!A967)),DATA!A967&lt;&gt;DATA!A966),"INSERT INTO SYSADM.PS_SCRTY_QUERY 
VALUES ('"&amp;PSAUTHITEM_AU!$B$1 &amp; DATA!A967&amp;IF(ISEVEN(DATA!J967),"_C' ,","_AC', ")&amp;"(SELECT VERSION FROM SYSADM.PSVERSION WHERE OBJECTTYPENAME = 'CLM'), '"&amp;IF(DATA!C967=" ",DATA!A967,DATA!C967)&amp;"', 'N', 'N','N', 0, 0, 
'N', 'N','N','N', 'N', 0,0,'N', 'N','N',' ', ' ', ' ', 0);","")</f>
        <v/>
      </c>
    </row>
    <row r="971" spans="1:1" ht="12.75" customHeight="1">
      <c r="A971" s="1" t="str">
        <f>IF(AND(NOT(ISBLANK(DATA!A968)),DATA!A968&lt;&gt;DATA!A967),"INSERT INTO SYSADM.PS_SCRTY_QUERY 
VALUES ('"&amp;PSAUTHITEM_AU!$B$1 &amp; DATA!A968&amp;IF(ISEVEN(DATA!J968),"_C' ,","_AC', ")&amp;"(SELECT VERSION FROM SYSADM.PSVERSION WHERE OBJECTTYPENAME = 'CLM'), '"&amp;IF(DATA!C968=" ",DATA!A968,DATA!C968)&amp;"', 'N', 'N','N', 0, 0, 
'N', 'N','N','N', 'N', 0,0,'N', 'N','N',' ', ' ', ' ', 0);","")</f>
        <v/>
      </c>
    </row>
    <row r="972" spans="1:1" ht="12.75" customHeight="1">
      <c r="A972" s="1" t="str">
        <f>IF(AND(NOT(ISBLANK(DATA!A969)),DATA!A969&lt;&gt;DATA!A968),"INSERT INTO SYSADM.PS_SCRTY_QUERY 
VALUES ('"&amp;PSAUTHITEM_AU!$B$1 &amp; DATA!A969&amp;IF(ISEVEN(DATA!J969),"_C' ,","_AC', ")&amp;"(SELECT VERSION FROM SYSADM.PSVERSION WHERE OBJECTTYPENAME = 'CLM'), '"&amp;IF(DATA!C969=" ",DATA!A969,DATA!C969)&amp;"', 'N', 'N','N', 0, 0, 
'N', 'N','N','N', 'N', 0,0,'N', 'N','N',' ', ' ', ' ', 0);","")</f>
        <v/>
      </c>
    </row>
    <row r="973" spans="1:1" ht="12.75" customHeight="1">
      <c r="A973" s="1" t="str">
        <f>IF(AND(NOT(ISBLANK(DATA!A970)),DATA!A970&lt;&gt;DATA!A969),"INSERT INTO SYSADM.PS_SCRTY_QUERY 
VALUES ('"&amp;PSAUTHITEM_AU!$B$1 &amp; DATA!A970&amp;IF(ISEVEN(DATA!J970),"_C' ,","_AC', ")&amp;"(SELECT VERSION FROM SYSADM.PSVERSION WHERE OBJECTTYPENAME = 'CLM'), '"&amp;IF(DATA!C970=" ",DATA!A970,DATA!C970)&amp;"', 'N', 'N','N', 0, 0, 
'N', 'N','N','N', 'N', 0,0,'N', 'N','N',' ', ' ', ' ', 0);","")</f>
        <v/>
      </c>
    </row>
    <row r="974" spans="1:1" ht="12.75" customHeight="1">
      <c r="A974" s="1" t="str">
        <f>IF(AND(NOT(ISBLANK(DATA!A971)),DATA!A971&lt;&gt;DATA!A970),"INSERT INTO SYSADM.PS_SCRTY_QUERY 
VALUES ('"&amp;PSAUTHITEM_AU!$B$1 &amp; DATA!A971&amp;IF(ISEVEN(DATA!J971),"_C' ,","_AC', ")&amp;"(SELECT VERSION FROM SYSADM.PSVERSION WHERE OBJECTTYPENAME = 'CLM'), '"&amp;IF(DATA!C971=" ",DATA!A971,DATA!C971)&amp;"', 'N', 'N','N', 0, 0, 
'N', 'N','N','N', 'N', 0,0,'N', 'N','N',' ', ' ', ' ', 0);","")</f>
        <v/>
      </c>
    </row>
    <row r="975" spans="1:1" ht="12.75" customHeight="1">
      <c r="A975" s="1" t="str">
        <f>IF(AND(NOT(ISBLANK(DATA!A972)),DATA!A972&lt;&gt;DATA!A971),"INSERT INTO SYSADM.PS_SCRTY_QUERY 
VALUES ('"&amp;PSAUTHITEM_AU!$B$1 &amp; DATA!A972&amp;IF(ISEVEN(DATA!J972),"_C' ,","_AC', ")&amp;"(SELECT VERSION FROM SYSADM.PSVERSION WHERE OBJECTTYPENAME = 'CLM'), '"&amp;IF(DATA!C972=" ",DATA!A972,DATA!C972)&amp;"', 'N', 'N','N', 0, 0, 
'N', 'N','N','N', 'N', 0,0,'N', 'N','N',' ', ' ', ' ', 0);","")</f>
        <v/>
      </c>
    </row>
    <row r="976" spans="1:1" ht="12.75" customHeight="1">
      <c r="A976" s="1" t="str">
        <f>IF(AND(NOT(ISBLANK(DATA!A973)),DATA!A973&lt;&gt;DATA!A972),"INSERT INTO SYSADM.PS_SCRTY_QUERY 
VALUES ('"&amp;PSAUTHITEM_AU!$B$1 &amp; DATA!A973&amp;IF(ISEVEN(DATA!J973),"_C' ,","_AC', ")&amp;"(SELECT VERSION FROM SYSADM.PSVERSION WHERE OBJECTTYPENAME = 'CLM'), '"&amp;IF(DATA!C973=" ",DATA!A973,DATA!C973)&amp;"', 'N', 'N','N', 0, 0, 
'N', 'N','N','N', 'N', 0,0,'N', 'N','N',' ', ' ', ' ', 0);","")</f>
        <v/>
      </c>
    </row>
    <row r="977" spans="1:1" ht="12.75" customHeight="1">
      <c r="A977" s="1" t="str">
        <f>IF(AND(NOT(ISBLANK(DATA!A974)),DATA!A974&lt;&gt;DATA!A973),"INSERT INTO SYSADM.PS_SCRTY_QUERY 
VALUES ('"&amp;PSAUTHITEM_AU!$B$1 &amp; DATA!A974&amp;IF(ISEVEN(DATA!J974),"_C' ,","_AC', ")&amp;"(SELECT VERSION FROM SYSADM.PSVERSION WHERE OBJECTTYPENAME = 'CLM'), '"&amp;IF(DATA!C974=" ",DATA!A974,DATA!C974)&amp;"', 'N', 'N','N', 0, 0, 
'N', 'N','N','N', 'N', 0,0,'N', 'N','N',' ', ' ', ' ', 0);","")</f>
        <v/>
      </c>
    </row>
    <row r="978" spans="1:1" ht="12.75" customHeight="1">
      <c r="A978" s="1" t="str">
        <f>IF(AND(NOT(ISBLANK(DATA!A975)),DATA!A975&lt;&gt;DATA!A974),"INSERT INTO SYSADM.PS_SCRTY_QUERY 
VALUES ('"&amp;PSAUTHITEM_AU!$B$1 &amp; DATA!A975&amp;IF(ISEVEN(DATA!J975),"_C' ,","_AC', ")&amp;"(SELECT VERSION FROM SYSADM.PSVERSION WHERE OBJECTTYPENAME = 'CLM'), '"&amp;IF(DATA!C975=" ",DATA!A975,DATA!C975)&amp;"', 'N', 'N','N', 0, 0, 
'N', 'N','N','N', 'N', 0,0,'N', 'N','N',' ', ' ', ' ', 0);","")</f>
        <v/>
      </c>
    </row>
    <row r="979" spans="1:1" ht="12.75" customHeight="1">
      <c r="A979" s="1" t="str">
        <f>IF(AND(NOT(ISBLANK(DATA!A976)),DATA!A976&lt;&gt;DATA!A975),"INSERT INTO SYSADM.PS_SCRTY_QUERY 
VALUES ('"&amp;PSAUTHITEM_AU!$B$1 &amp; DATA!A976&amp;IF(ISEVEN(DATA!J976),"_C' ,","_AC', ")&amp;"(SELECT VERSION FROM SYSADM.PSVERSION WHERE OBJECTTYPENAME = 'CLM'), '"&amp;IF(DATA!C976=" ",DATA!A976,DATA!C976)&amp;"', 'N', 'N','N', 0, 0, 
'N', 'N','N','N', 'N', 0,0,'N', 'N','N',' ', ' ', ' ', 0);","")</f>
        <v/>
      </c>
    </row>
    <row r="980" spans="1:1" ht="12.75" customHeight="1">
      <c r="A980" s="1" t="str">
        <f>IF(AND(NOT(ISBLANK(DATA!A977)),DATA!A977&lt;&gt;DATA!A976),"INSERT INTO SYSADM.PS_SCRTY_QUERY 
VALUES ('"&amp;PSAUTHITEM_AU!$B$1 &amp; DATA!A977&amp;IF(ISEVEN(DATA!J977),"_C' ,","_AC', ")&amp;"(SELECT VERSION FROM SYSADM.PSVERSION WHERE OBJECTTYPENAME = 'CLM'), '"&amp;IF(DATA!C977=" ",DATA!A977,DATA!C977)&amp;"', 'N', 'N','N', 0, 0, 
'N', 'N','N','N', 'N', 0,0,'N', 'N','N',' ', ' ', ' ', 0);","")</f>
        <v/>
      </c>
    </row>
    <row r="981" spans="1:1" ht="12.75" customHeight="1">
      <c r="A981" s="1" t="str">
        <f>IF(AND(NOT(ISBLANK(DATA!A978)),DATA!A978&lt;&gt;DATA!A977),"INSERT INTO SYSADM.PS_SCRTY_QUERY 
VALUES ('"&amp;PSAUTHITEM_AU!$B$1 &amp; DATA!A978&amp;IF(ISEVEN(DATA!J978),"_C' ,","_AC', ")&amp;"(SELECT VERSION FROM SYSADM.PSVERSION WHERE OBJECTTYPENAME = 'CLM'), '"&amp;IF(DATA!C978=" ",DATA!A978,DATA!C978)&amp;"', 'N', 'N','N', 0, 0, 
'N', 'N','N','N', 'N', 0,0,'N', 'N','N',' ', ' ', ' ', 0);","")</f>
        <v/>
      </c>
    </row>
    <row r="982" spans="1:1" ht="12.75" customHeight="1">
      <c r="A982" s="1" t="str">
        <f>IF(AND(NOT(ISBLANK(DATA!A979)),DATA!A979&lt;&gt;DATA!A978),"INSERT INTO SYSADM.PS_SCRTY_QUERY 
VALUES ('"&amp;PSAUTHITEM_AU!$B$1 &amp; DATA!A979&amp;IF(ISEVEN(DATA!J979),"_C' ,","_AC', ")&amp;"(SELECT VERSION FROM SYSADM.PSVERSION WHERE OBJECTTYPENAME = 'CLM'), '"&amp;IF(DATA!C979=" ",DATA!A979,DATA!C979)&amp;"', 'N', 'N','N', 0, 0, 
'N', 'N','N','N', 'N', 0,0,'N', 'N','N',' ', ' ', ' ', 0);","")</f>
        <v/>
      </c>
    </row>
    <row r="983" spans="1:1" ht="12.75" customHeight="1">
      <c r="A983" s="1" t="str">
        <f>IF(AND(NOT(ISBLANK(DATA!A980)),DATA!A980&lt;&gt;DATA!A979),"INSERT INTO SYSADM.PS_SCRTY_QUERY 
VALUES ('"&amp;PSAUTHITEM_AU!$B$1 &amp; DATA!A980&amp;IF(ISEVEN(DATA!J980),"_C' ,","_AC', ")&amp;"(SELECT VERSION FROM SYSADM.PSVERSION WHERE OBJECTTYPENAME = 'CLM'), '"&amp;IF(DATA!C980=" ",DATA!A980,DATA!C980)&amp;"', 'N', 'N','N', 0, 0, 
'N', 'N','N','N', 'N', 0,0,'N', 'N','N',' ', ' ', ' ', 0);","")</f>
        <v/>
      </c>
    </row>
    <row r="984" spans="1:1" ht="12.75" customHeight="1">
      <c r="A984" s="1" t="str">
        <f>IF(AND(NOT(ISBLANK(DATA!A981)),DATA!A981&lt;&gt;DATA!A980),"INSERT INTO SYSADM.PS_SCRTY_QUERY 
VALUES ('"&amp;PSAUTHITEM_AU!$B$1 &amp; DATA!A981&amp;IF(ISEVEN(DATA!J981),"_C' ,","_AC', ")&amp;"(SELECT VERSION FROM SYSADM.PSVERSION WHERE OBJECTTYPENAME = 'CLM'), '"&amp;IF(DATA!C981=" ",DATA!A981,DATA!C981)&amp;"', 'N', 'N','N', 0, 0, 
'N', 'N','N','N', 'N', 0,0,'N', 'N','N',' ', ' ', ' ', 0);","")</f>
        <v/>
      </c>
    </row>
    <row r="985" spans="1:1" ht="12.75" customHeight="1">
      <c r="A985" s="1" t="str">
        <f>IF(AND(NOT(ISBLANK(DATA!A982)),DATA!A982&lt;&gt;DATA!A981),"INSERT INTO SYSADM.PS_SCRTY_QUERY 
VALUES ('"&amp;PSAUTHITEM_AU!$B$1 &amp; DATA!A982&amp;IF(ISEVEN(DATA!J982),"_C' ,","_AC', ")&amp;"(SELECT VERSION FROM SYSADM.PSVERSION WHERE OBJECTTYPENAME = 'CLM'), '"&amp;IF(DATA!C982=" ",DATA!A982,DATA!C982)&amp;"', 'N', 'N','N', 0, 0, 
'N', 'N','N','N', 'N', 0,0,'N', 'N','N',' ', ' ', ' ', 0);","")</f>
        <v/>
      </c>
    </row>
    <row r="986" spans="1:1" ht="12.75" customHeight="1">
      <c r="A986" s="1" t="str">
        <f>IF(AND(NOT(ISBLANK(DATA!A983)),DATA!A983&lt;&gt;DATA!A982),"INSERT INTO SYSADM.PS_SCRTY_QUERY 
VALUES ('"&amp;PSAUTHITEM_AU!$B$1 &amp; DATA!A983&amp;IF(ISEVEN(DATA!J983),"_C' ,","_AC', ")&amp;"(SELECT VERSION FROM SYSADM.PSVERSION WHERE OBJECTTYPENAME = 'CLM'), '"&amp;IF(DATA!C983=" ",DATA!A983,DATA!C983)&amp;"', 'N', 'N','N', 0, 0, 
'N', 'N','N','N', 'N', 0,0,'N', 'N','N',' ', ' ', ' ', 0);","")</f>
        <v/>
      </c>
    </row>
    <row r="987" spans="1:1" ht="12.75" customHeight="1">
      <c r="A987" s="1" t="str">
        <f>IF(AND(NOT(ISBLANK(DATA!A984)),DATA!A984&lt;&gt;DATA!A983),"INSERT INTO SYSADM.PS_SCRTY_QUERY 
VALUES ('"&amp;PSAUTHITEM_AU!$B$1 &amp; DATA!A984&amp;IF(ISEVEN(DATA!J984),"_C' ,","_AC', ")&amp;"(SELECT VERSION FROM SYSADM.PSVERSION WHERE OBJECTTYPENAME = 'CLM'), '"&amp;IF(DATA!C984=" ",DATA!A984,DATA!C984)&amp;"', 'N', 'N','N', 0, 0, 
'N', 'N','N','N', 'N', 0,0,'N', 'N','N',' ', ' ', ' ', 0);","")</f>
        <v/>
      </c>
    </row>
    <row r="988" spans="1:1" ht="12.75" customHeight="1">
      <c r="A988" s="1" t="str">
        <f>IF(AND(NOT(ISBLANK(DATA!A985)),DATA!A985&lt;&gt;DATA!A984),"INSERT INTO SYSADM.PS_SCRTY_QUERY 
VALUES ('"&amp;PSAUTHITEM_AU!$B$1 &amp; DATA!A985&amp;IF(ISEVEN(DATA!J985),"_C' ,","_AC', ")&amp;"(SELECT VERSION FROM SYSADM.PSVERSION WHERE OBJECTTYPENAME = 'CLM'), '"&amp;IF(DATA!C985=" ",DATA!A985,DATA!C985)&amp;"', 'N', 'N','N', 0, 0, 
'N', 'N','N','N', 'N', 0,0,'N', 'N','N',' ', ' ', ' ', 0);","")</f>
        <v/>
      </c>
    </row>
    <row r="989" spans="1:1" ht="12.75" customHeight="1">
      <c r="A989" s="1" t="str">
        <f>IF(AND(NOT(ISBLANK(DATA!A986)),DATA!A986&lt;&gt;DATA!A985),"INSERT INTO SYSADM.PS_SCRTY_QUERY 
VALUES ('"&amp;PSAUTHITEM_AU!$B$1 &amp; DATA!A986&amp;IF(ISEVEN(DATA!J986),"_C' ,","_AC', ")&amp;"(SELECT VERSION FROM SYSADM.PSVERSION WHERE OBJECTTYPENAME = 'CLM'), '"&amp;IF(DATA!C986=" ",DATA!A986,DATA!C986)&amp;"', 'N', 'N','N', 0, 0, 
'N', 'N','N','N', 'N', 0,0,'N', 'N','N',' ', ' ', ' ', 0);","")</f>
        <v/>
      </c>
    </row>
    <row r="990" spans="1:1" ht="12.75" customHeight="1">
      <c r="A990" s="1" t="str">
        <f>IF(AND(NOT(ISBLANK(DATA!A987)),DATA!A987&lt;&gt;DATA!A986),"INSERT INTO SYSADM.PS_SCRTY_QUERY 
VALUES ('"&amp;PSAUTHITEM_AU!$B$1 &amp; DATA!A987&amp;IF(ISEVEN(DATA!J987),"_C' ,","_AC', ")&amp;"(SELECT VERSION FROM SYSADM.PSVERSION WHERE OBJECTTYPENAME = 'CLM'), '"&amp;IF(DATA!C987=" ",DATA!A987,DATA!C987)&amp;"', 'N', 'N','N', 0, 0, 
'N', 'N','N','N', 'N', 0,0,'N', 'N','N',' ', ' ', ' ', 0);","")</f>
        <v/>
      </c>
    </row>
    <row r="991" spans="1:1" ht="12.75" customHeight="1">
      <c r="A991" s="1" t="str">
        <f>IF(AND(NOT(ISBLANK(DATA!A988)),DATA!A988&lt;&gt;DATA!A987),"INSERT INTO SYSADM.PS_SCRTY_QUERY 
VALUES ('"&amp;PSAUTHITEM_AU!$B$1 &amp; DATA!A988&amp;IF(ISEVEN(DATA!J988),"_C' ,","_AC', ")&amp;"(SELECT VERSION FROM SYSADM.PSVERSION WHERE OBJECTTYPENAME = 'CLM'), '"&amp;IF(DATA!C988=" ",DATA!A988,DATA!C988)&amp;"', 'N', 'N','N', 0, 0, 
'N', 'N','N','N', 'N', 0,0,'N', 'N','N',' ', ' ', ' ', 0);","")</f>
        <v/>
      </c>
    </row>
    <row r="992" spans="1:1" ht="12.75" customHeight="1">
      <c r="A992" s="1" t="str">
        <f>IF(AND(NOT(ISBLANK(DATA!A989)),DATA!A989&lt;&gt;DATA!A988),"INSERT INTO SYSADM.PS_SCRTY_QUERY 
VALUES ('"&amp;PSAUTHITEM_AU!$B$1 &amp; DATA!A989&amp;IF(ISEVEN(DATA!J989),"_C' ,","_AC', ")&amp;"(SELECT VERSION FROM SYSADM.PSVERSION WHERE OBJECTTYPENAME = 'CLM'), '"&amp;IF(DATA!C989=" ",DATA!A989,DATA!C989)&amp;"', 'N', 'N','N', 0, 0, 
'N', 'N','N','N', 'N', 0,0,'N', 'N','N',' ', ' ', ' ', 0);","")</f>
        <v/>
      </c>
    </row>
    <row r="993" spans="1:1" ht="12.75" customHeight="1">
      <c r="A993" s="1" t="str">
        <f>IF(AND(NOT(ISBLANK(DATA!A990)),DATA!A990&lt;&gt;DATA!A989),"INSERT INTO SYSADM.PS_SCRTY_QUERY 
VALUES ('"&amp;PSAUTHITEM_AU!$B$1 &amp; DATA!A990&amp;IF(ISEVEN(DATA!J990),"_C' ,","_AC', ")&amp;"(SELECT VERSION FROM SYSADM.PSVERSION WHERE OBJECTTYPENAME = 'CLM'), '"&amp;IF(DATA!C990=" ",DATA!A990,DATA!C990)&amp;"', 'N', 'N','N', 0, 0, 
'N', 'N','N','N', 'N', 0,0,'N', 'N','N',' ', ' ', ' ', 0);","")</f>
        <v/>
      </c>
    </row>
    <row r="994" spans="1:1" ht="12.75" customHeight="1">
      <c r="A994" s="1" t="str">
        <f>IF(AND(NOT(ISBLANK(DATA!A991)),DATA!A991&lt;&gt;DATA!A990),"INSERT INTO SYSADM.PS_SCRTY_QUERY 
VALUES ('"&amp;PSAUTHITEM_AU!$B$1 &amp; DATA!A991&amp;IF(ISEVEN(DATA!J991),"_C' ,","_AC', ")&amp;"(SELECT VERSION FROM SYSADM.PSVERSION WHERE OBJECTTYPENAME = 'CLM'), '"&amp;IF(DATA!C991=" ",DATA!A991,DATA!C991)&amp;"', 'N', 'N','N', 0, 0, 
'N', 'N','N','N', 'N', 0,0,'N', 'N','N',' ', ' ', ' ', 0);","")</f>
        <v/>
      </c>
    </row>
    <row r="995" spans="1:1" ht="12.75" customHeight="1">
      <c r="A995" s="1" t="str">
        <f>IF(AND(NOT(ISBLANK(DATA!A992)),DATA!A992&lt;&gt;DATA!A991),"INSERT INTO SYSADM.PS_SCRTY_QUERY 
VALUES ('"&amp;PSAUTHITEM_AU!$B$1 &amp; DATA!A992&amp;IF(ISEVEN(DATA!J992),"_C' ,","_AC', ")&amp;"(SELECT VERSION FROM SYSADM.PSVERSION WHERE OBJECTTYPENAME = 'CLM'), '"&amp;IF(DATA!C992=" ",DATA!A992,DATA!C992)&amp;"', 'N', 'N','N', 0, 0, 
'N', 'N','N','N', 'N', 0,0,'N', 'N','N',' ', ' ', ' ', 0);","")</f>
        <v/>
      </c>
    </row>
    <row r="996" spans="1:1" ht="12.75" customHeight="1">
      <c r="A996" s="1" t="str">
        <f>IF(AND(NOT(ISBLANK(DATA!A993)),DATA!A993&lt;&gt;DATA!A992),"INSERT INTO SYSADM.PS_SCRTY_QUERY 
VALUES ('"&amp;PSAUTHITEM_AU!$B$1 &amp; DATA!A993&amp;IF(ISEVEN(DATA!J993),"_C' ,","_AC', ")&amp;"(SELECT VERSION FROM SYSADM.PSVERSION WHERE OBJECTTYPENAME = 'CLM'), '"&amp;IF(DATA!C993=" ",DATA!A993,DATA!C993)&amp;"', 'N', 'N','N', 0, 0, 
'N', 'N','N','N', 'N', 0,0,'N', 'N','N',' ', ' ', ' ', 0);","")</f>
        <v/>
      </c>
    </row>
    <row r="997" spans="1:1" ht="12.75" customHeight="1">
      <c r="A997" s="1" t="str">
        <f>IF(AND(NOT(ISBLANK(DATA!A994)),DATA!A994&lt;&gt;DATA!A993),"INSERT INTO SYSADM.PS_SCRTY_QUERY 
VALUES ('"&amp;PSAUTHITEM_AU!$B$1 &amp; DATA!A994&amp;IF(ISEVEN(DATA!J994),"_C' ,","_AC', ")&amp;"(SELECT VERSION FROM SYSADM.PSVERSION WHERE OBJECTTYPENAME = 'CLM'), '"&amp;IF(DATA!C994=" ",DATA!A994,DATA!C994)&amp;"', 'N', 'N','N', 0, 0, 
'N', 'N','N','N', 'N', 0,0,'N', 'N','N',' ', ' ', ' ', 0);","")</f>
        <v/>
      </c>
    </row>
    <row r="998" spans="1:1" ht="12.75" customHeight="1">
      <c r="A998" s="1" t="str">
        <f>IF(AND(NOT(ISBLANK(DATA!A995)),DATA!A995&lt;&gt;DATA!A994),"INSERT INTO SYSADM.PS_SCRTY_QUERY 
VALUES ('"&amp;PSAUTHITEM_AU!$B$1 &amp; DATA!A995&amp;IF(ISEVEN(DATA!J995),"_C' ,","_AC', ")&amp;"(SELECT VERSION FROM SYSADM.PSVERSION WHERE OBJECTTYPENAME = 'CLM'), '"&amp;IF(DATA!C995=" ",DATA!A995,DATA!C995)&amp;"', 'N', 'N','N', 0, 0, 
'N', 'N','N','N', 'N', 0,0,'N', 'N','N',' ', ' ', ' ', 0);","")</f>
        <v/>
      </c>
    </row>
    <row r="999" spans="1:1" ht="12.75" customHeight="1">
      <c r="A999" s="1" t="str">
        <f>IF(AND(NOT(ISBLANK(DATA!A996)),DATA!A996&lt;&gt;DATA!A995),"INSERT INTO SYSADM.PS_SCRTY_QUERY 
VALUES ('"&amp;PSAUTHITEM_AU!$B$1 &amp; DATA!A996&amp;IF(ISEVEN(DATA!J996),"_C' ,","_AC', ")&amp;"(SELECT VERSION FROM SYSADM.PSVERSION WHERE OBJECTTYPENAME = 'CLM'), '"&amp;IF(DATA!C996=" ",DATA!A996,DATA!C996)&amp;"', 'N', 'N','N', 0, 0, 
'N', 'N','N','N', 'N', 0,0,'N', 'N','N',' ', ' ', ' ', 0);","")</f>
        <v/>
      </c>
    </row>
    <row r="1000" spans="1:1" ht="12.75" customHeight="1">
      <c r="A1000" s="1" t="str">
        <f>IF(AND(NOT(ISBLANK(DATA!A997)),DATA!A997&lt;&gt;DATA!A996),"INSERT INTO SYSADM.PS_SCRTY_QUERY 
VALUES ('"&amp;PSAUTHITEM_AU!$B$1 &amp; DATA!A997&amp;IF(ISEVEN(DATA!J997),"_C' ,","_AC', ")&amp;"(SELECT VERSION FROM SYSADM.PSVERSION WHERE OBJECTTYPENAME = 'CLM'), '"&amp;IF(DATA!C997=" ",DATA!A997,DATA!C997)&amp;"', 'N', 'N','N', 0, 0, 
'N', 'N','N','N', 'N', 0,0,'N', 'N','N',' ', ' ', ' ', 0);","")</f>
        <v/>
      </c>
    </row>
    <row r="1001" spans="1:1" ht="12.75" customHeight="1">
      <c r="A1001" s="1" t="str">
        <f>IF(AND(NOT(ISBLANK(DATA!A998)),DATA!A998&lt;&gt;DATA!A997),"INSERT INTO SYSADM.PS_SCRTY_QUERY 
VALUES ('"&amp;PSAUTHITEM_AU!$B$1 &amp; DATA!A998&amp;IF(ISEVEN(DATA!J998),"_C' ,","_AC', ")&amp;"(SELECT VERSION FROM SYSADM.PSVERSION WHERE OBJECTTYPENAME = 'CLM'), '"&amp;IF(DATA!C998=" ",DATA!A998,DATA!C998)&amp;"', 'N', 'N','N', 0, 0, 
'N', 'N','N','N', 'N', 0,0,'N', 'N','N',' ', ' ', ' ', 0);","")</f>
        <v/>
      </c>
    </row>
    <row r="1002" spans="1:1" ht="12.75" customHeight="1">
      <c r="A1002" s="1" t="str">
        <f>IF(AND(NOT(ISBLANK(DATA!A999)),DATA!A999&lt;&gt;DATA!A998),"INSERT INTO SYSADM.PS_SCRTY_QUERY 
VALUES ('"&amp;PSAUTHITEM_AU!$B$1 &amp; DATA!A999&amp;IF(ISEVEN(DATA!J999),"_C' ,","_AC', ")&amp;"(SELECT VERSION FROM SYSADM.PSVERSION WHERE OBJECTTYPENAME = 'CLM'), '"&amp;IF(DATA!C999=" ",DATA!A999,DATA!C999)&amp;"', 'N', 'N','N', 0, 0, 
'N', 'N','N','N', 'N', 0,0,'N', 'N','N',' ', ' ', ' ', 0);","")</f>
        <v/>
      </c>
    </row>
    <row r="1003" spans="1:1" ht="12.75" customHeight="1">
      <c r="A1003" s="1" t="str">
        <f>IF(AND(NOT(ISBLANK(DATA!A1000)),DATA!A1000&lt;&gt;DATA!A999),"INSERT INTO SYSADM.PS_SCRTY_QUERY 
VALUES ('"&amp;PSAUTHITEM_AU!$B$1 &amp; DATA!A1000&amp;IF(ISEVEN(DATA!J1000),"_C' ,","_AC', ")&amp;"(SELECT VERSION FROM SYSADM.PSVERSION WHERE OBJECTTYPENAME = 'CLM'), '"&amp;IF(DATA!C1000=" ",DATA!A1000,DATA!C1000)&amp;"', 'N', 'N','N', 0, 0, 
'N', 'N','N','N', 'N', 0,0,'N', 'N','N',' ', ' ', ' ', 0);","")</f>
        <v/>
      </c>
    </row>
    <row r="1004" spans="1:1" ht="12.75" customHeight="1">
      <c r="A1004" s="1" t="str">
        <f>IF(AND(NOT(ISBLANK(DATA!A1001)),DATA!A1001&lt;&gt;DATA!A1000),"INSERT INTO SYSADM.PS_SCRTY_QUERY 
VALUES ('"&amp;PSAUTHITEM_AU!$B$1 &amp; DATA!A1001&amp;IF(ISEVEN(DATA!J1001),"_C' ,","_AC', ")&amp;"(SELECT VERSION FROM SYSADM.PSVERSION WHERE OBJECTTYPENAME = 'CLM'), '"&amp;IF(DATA!C1001=" ",DATA!A1001,DATA!C1001)&amp;"', 'N', 'N','N', 0, 0, 
'N', 'N','N','N', 'N', 0,0,'N', 'N','N',' ', ' ', ' ', 0);","")</f>
        <v/>
      </c>
    </row>
    <row r="1005" spans="1:1" ht="12.75" customHeight="1">
      <c r="A1005" s="1" t="str">
        <f>IF(AND(NOT(ISBLANK(DATA!A1002)),DATA!A1002&lt;&gt;DATA!A1001),"INSERT INTO SYSADM.PS_SCRTY_QUERY 
VALUES ('"&amp;PSAUTHITEM_AU!$B$1 &amp; DATA!A1002&amp;IF(ISEVEN(DATA!J1002),"_C' ,","_AC', ")&amp;"(SELECT VERSION FROM SYSADM.PSVERSION WHERE OBJECTTYPENAME = 'CLM'), '"&amp;IF(DATA!C1002=" ",DATA!A1002,DATA!C1002)&amp;"', 'N', 'N','N', 0, 0, 
'N', 'N','N','N', 'N', 0,0,'N', 'N','N',' ', ' ', ' ', 0);","")</f>
        <v/>
      </c>
    </row>
    <row r="1006" spans="1:1" ht="12.75" customHeight="1">
      <c r="A1006" s="1" t="str">
        <f>IF(AND(NOT(ISBLANK(DATA!A1003)),DATA!A1003&lt;&gt;DATA!A1002),"INSERT INTO SYSADM.PS_SCRTY_QUERY 
VALUES ('"&amp;PSAUTHITEM_AU!$B$1 &amp; DATA!A1003&amp;IF(ISEVEN(DATA!J1003),"_C' ,","_AC', ")&amp;"(SELECT VERSION FROM SYSADM.PSVERSION WHERE OBJECTTYPENAME = 'CLM'), '"&amp;IF(DATA!C1003=" ",DATA!A1003,DATA!C1003)&amp;"', 'N', 'N','N', 0, 0, 
'N', 'N','N','N', 'N', 0,0,'N', 'N','N',' ', ' ', ' ', 0);","")</f>
        <v/>
      </c>
    </row>
    <row r="1007" spans="1:1" ht="12.75" customHeight="1">
      <c r="A1007" s="1" t="str">
        <f>IF(AND(NOT(ISBLANK(DATA!A1004)),DATA!A1004&lt;&gt;DATA!A1003),"INSERT INTO SYSADM.PS_SCRTY_QUERY 
VALUES ('"&amp;PSAUTHITEM_AU!$B$1 &amp; DATA!A1004&amp;IF(ISEVEN(DATA!J1004),"_C' ,","_AC', ")&amp;"(SELECT VERSION FROM SYSADM.PSVERSION WHERE OBJECTTYPENAME = 'CLM'), '"&amp;IF(DATA!C1004=" ",DATA!A1004,DATA!C1004)&amp;"', 'N', 'N','N', 0, 0, 
'N', 'N','N','N', 'N', 0,0,'N', 'N','N',' ', ' ', ' ', 0);","")</f>
        <v/>
      </c>
    </row>
    <row r="1008" spans="1:1" ht="12.75" customHeight="1">
      <c r="A1008" s="1" t="str">
        <f>IF(AND(NOT(ISBLANK(DATA!A1005)),DATA!A1005&lt;&gt;DATA!A1004),"INSERT INTO SYSADM.PS_SCRTY_QUERY 
VALUES ('"&amp;PSAUTHITEM_AU!$B$1 &amp; DATA!A1005&amp;IF(ISEVEN(DATA!J1005),"_C' ,","_AC', ")&amp;"(SELECT VERSION FROM SYSADM.PSVERSION WHERE OBJECTTYPENAME = 'CLM'), '"&amp;IF(DATA!C1005=" ",DATA!A1005,DATA!C1005)&amp;"', 'N', 'N','N', 0, 0, 
'N', 'N','N','N', 'N', 0,0,'N', 'N','N',' ', ' ', ' ', 0);","")</f>
        <v/>
      </c>
    </row>
    <row r="1009" spans="1:1" ht="12.75" customHeight="1">
      <c r="A1009" s="1" t="str">
        <f>IF(AND(NOT(ISBLANK(DATA!A1006)),DATA!A1006&lt;&gt;DATA!A1005),"INSERT INTO SYSADM.PS_SCRTY_QUERY 
VALUES ('"&amp;PSAUTHITEM_AU!$B$1 &amp; DATA!A1006&amp;IF(ISEVEN(DATA!J1006),"_C' ,","_AC', ")&amp;"(SELECT VERSION FROM SYSADM.PSVERSION WHERE OBJECTTYPENAME = 'CLM'), '"&amp;IF(DATA!C1006=" ",DATA!A1006,DATA!C1006)&amp;"', 'N', 'N','N', 0, 0, 
'N', 'N','N','N', 'N', 0,0,'N', 'N','N',' ', ' ', ' ', 0);","")</f>
        <v/>
      </c>
    </row>
    <row r="1010" spans="1:1" ht="12.75" customHeight="1">
      <c r="A1010" s="1" t="str">
        <f>IF(AND(NOT(ISBLANK(DATA!A1007)),DATA!A1007&lt;&gt;DATA!A1006),"INSERT INTO SYSADM.PS_SCRTY_QUERY 
VALUES ('"&amp;PSAUTHITEM_AU!$B$1 &amp; DATA!A1007&amp;IF(ISEVEN(DATA!J1007),"_C' ,","_AC', ")&amp;"(SELECT VERSION FROM SYSADM.PSVERSION WHERE OBJECTTYPENAME = 'CLM'), '"&amp;IF(DATA!C1007=" ",DATA!A1007,DATA!C1007)&amp;"', 'N', 'N','N', 0, 0, 
'N', 'N','N','N', 'N', 0,0,'N', 'N','N',' ', ' ', ' ', 0);","")</f>
        <v/>
      </c>
    </row>
    <row r="1011" spans="1:1" ht="12.75" customHeight="1">
      <c r="A1011" s="1" t="str">
        <f>IF(AND(NOT(ISBLANK(DATA!A1008)),DATA!A1008&lt;&gt;DATA!A1007),"INSERT INTO SYSADM.PS_SCRTY_QUERY 
VALUES ('"&amp;PSAUTHITEM_AU!$B$1 &amp; DATA!A1008&amp;IF(ISEVEN(DATA!J1008),"_C' ,","_AC', ")&amp;"(SELECT VERSION FROM SYSADM.PSVERSION WHERE OBJECTTYPENAME = 'CLM'), '"&amp;IF(DATA!C1008=" ",DATA!A1008,DATA!C1008)&amp;"', 'N', 'N','N', 0, 0, 
'N', 'N','N','N', 'N', 0,0,'N', 'N','N',' ', ' ', ' ', 0);","")</f>
        <v/>
      </c>
    </row>
    <row r="1012" spans="1:1" ht="12.75" customHeight="1">
      <c r="A1012" s="1" t="str">
        <f>IF(AND(NOT(ISBLANK(DATA!A1009)),DATA!A1009&lt;&gt;DATA!A1008),"INSERT INTO SYSADM.PS_SCRTY_QUERY 
VALUES ('"&amp;PSAUTHITEM_AU!$B$1 &amp; DATA!A1009&amp;IF(ISEVEN(DATA!J1009),"_C' ,","_AC', ")&amp;"(SELECT VERSION FROM SYSADM.PSVERSION WHERE OBJECTTYPENAME = 'CLM'), '"&amp;IF(DATA!C1009=" ",DATA!A1009,DATA!C1009)&amp;"', 'N', 'N','N', 0, 0, 
'N', 'N','N','N', 'N', 0,0,'N', 'N','N',' ', ' ', ' ', 0);","")</f>
        <v/>
      </c>
    </row>
    <row r="1013" spans="1:1" ht="12.75" customHeight="1">
      <c r="A1013" s="1" t="str">
        <f>IF(AND(NOT(ISBLANK(DATA!A1010)),DATA!A1010&lt;&gt;DATA!A1009),"INSERT INTO SYSADM.PS_SCRTY_QUERY 
VALUES ('"&amp;PSAUTHITEM_AU!$B$1 &amp; DATA!A1010&amp;IF(ISEVEN(DATA!J1010),"_C' ,","_AC', ")&amp;"(SELECT VERSION FROM SYSADM.PSVERSION WHERE OBJECTTYPENAME = 'CLM'), '"&amp;IF(DATA!C1010=" ",DATA!A1010,DATA!C1010)&amp;"', 'N', 'N','N', 0, 0, 
'N', 'N','N','N', 'N', 0,0,'N', 'N','N',' ', ' ', ' ', 0);","")</f>
        <v/>
      </c>
    </row>
    <row r="1014" spans="1:1" ht="12.75" customHeight="1">
      <c r="A1014" s="1" t="str">
        <f>IF(AND(NOT(ISBLANK(DATA!A1011)),DATA!A1011&lt;&gt;DATA!A1010),"INSERT INTO SYSADM.PS_SCRTY_QUERY 
VALUES ('"&amp;PSAUTHITEM_AU!$B$1 &amp; DATA!A1011&amp;IF(ISEVEN(DATA!J1011),"_C' ,","_AC', ")&amp;"(SELECT VERSION FROM SYSADM.PSVERSION WHERE OBJECTTYPENAME = 'CLM'), '"&amp;IF(DATA!C1011=" ",DATA!A1011,DATA!C1011)&amp;"', 'N', 'N','N', 0, 0, 
'N', 'N','N','N', 'N', 0,0,'N', 'N','N',' ', ' ', ' ', 0);","")</f>
        <v/>
      </c>
    </row>
    <row r="1015" spans="1:1" ht="12.75" customHeight="1">
      <c r="A1015" s="1" t="str">
        <f>IF(AND(NOT(ISBLANK(DATA!A1012)),DATA!A1012&lt;&gt;DATA!A1011),"INSERT INTO SYSADM.PS_SCRTY_QUERY 
VALUES ('"&amp;PSAUTHITEM_AU!$B$1 &amp; DATA!A1012&amp;IF(ISEVEN(DATA!J1012),"_C' ,","_AC', ")&amp;"(SELECT VERSION FROM SYSADM.PSVERSION WHERE OBJECTTYPENAME = 'CLM'), '"&amp;IF(DATA!C1012=" ",DATA!A1012,DATA!C1012)&amp;"', 'N', 'N','N', 0, 0, 
'N', 'N','N','N', 'N', 0,0,'N', 'N','N',' ', ' ', ' ', 0);","")</f>
        <v/>
      </c>
    </row>
    <row r="1016" spans="1:1" ht="12.75" customHeight="1">
      <c r="A1016" s="1" t="str">
        <f>IF(AND(NOT(ISBLANK(DATA!A1013)),DATA!A1013&lt;&gt;DATA!A1012),"INSERT INTO SYSADM.PS_SCRTY_QUERY 
VALUES ('"&amp;PSAUTHITEM_AU!$B$1 &amp; DATA!A1013&amp;IF(ISEVEN(DATA!J1013),"_C' ,","_AC', ")&amp;"(SELECT VERSION FROM SYSADM.PSVERSION WHERE OBJECTTYPENAME = 'CLM'), '"&amp;IF(DATA!C1013=" ",DATA!A1013,DATA!C1013)&amp;"', 'N', 'N','N', 0, 0, 
'N', 'N','N','N', 'N', 0,0,'N', 'N','N',' ', ' ', ' ', 0);","")</f>
        <v/>
      </c>
    </row>
    <row r="1017" spans="1:1" ht="12.75" customHeight="1">
      <c r="A1017" s="1" t="str">
        <f>IF(AND(NOT(ISBLANK(DATA!A1014)),DATA!A1014&lt;&gt;DATA!A1013),"INSERT INTO SYSADM.PS_SCRTY_QUERY 
VALUES ('"&amp;PSAUTHITEM_AU!$B$1 &amp; DATA!A1014&amp;IF(ISEVEN(DATA!J1014),"_C' ,","_AC', ")&amp;"(SELECT VERSION FROM SYSADM.PSVERSION WHERE OBJECTTYPENAME = 'CLM'), '"&amp;IF(DATA!C1014=" ",DATA!A1014,DATA!C1014)&amp;"', 'N', 'N','N', 0, 0, 
'N', 'N','N','N', 'N', 0,0,'N', 'N','N',' ', ' ', ' ', 0);","")</f>
        <v/>
      </c>
    </row>
    <row r="1018" spans="1:1" ht="12.75" customHeight="1">
      <c r="A1018" s="1" t="str">
        <f>IF(AND(NOT(ISBLANK(DATA!A1015)),DATA!A1015&lt;&gt;DATA!A1014),"INSERT INTO SYSADM.PS_SCRTY_QUERY 
VALUES ('"&amp;PSAUTHITEM_AU!$B$1 &amp; DATA!A1015&amp;IF(ISEVEN(DATA!J1015),"_C' ,","_AC', ")&amp;"(SELECT VERSION FROM SYSADM.PSVERSION WHERE OBJECTTYPENAME = 'CLM'), '"&amp;IF(DATA!C1015=" ",DATA!A1015,DATA!C1015)&amp;"', 'N', 'N','N', 0, 0, 
'N', 'N','N','N', 'N', 0,0,'N', 'N','N',' ', ' ', ' ', 0);","")</f>
        <v/>
      </c>
    </row>
    <row r="1019" spans="1:1" ht="12.75" customHeight="1">
      <c r="A1019" s="1" t="str">
        <f>IF(AND(NOT(ISBLANK(DATA!A1016)),DATA!A1016&lt;&gt;DATA!A1015),"INSERT INTO SYSADM.PS_SCRTY_QUERY 
VALUES ('"&amp;PSAUTHITEM_AU!$B$1 &amp; DATA!A1016&amp;IF(ISEVEN(DATA!J1016),"_C' ,","_AC', ")&amp;"(SELECT VERSION FROM SYSADM.PSVERSION WHERE OBJECTTYPENAME = 'CLM'), '"&amp;IF(DATA!C1016=" ",DATA!A1016,DATA!C1016)&amp;"', 'N', 'N','N', 0, 0, 
'N', 'N','N','N', 'N', 0,0,'N', 'N','N',' ', ' ', ' ', 0);","")</f>
        <v/>
      </c>
    </row>
    <row r="1020" spans="1:1" ht="12.75" customHeight="1">
      <c r="A1020" s="1" t="str">
        <f>IF(AND(NOT(ISBLANK(DATA!A1017)),DATA!A1017&lt;&gt;DATA!A1016),"INSERT INTO SYSADM.PS_SCRTY_QUERY 
VALUES ('"&amp;PSAUTHITEM_AU!$B$1 &amp; DATA!A1017&amp;IF(ISEVEN(DATA!J1017),"_C' ,","_AC', ")&amp;"(SELECT VERSION FROM SYSADM.PSVERSION WHERE OBJECTTYPENAME = 'CLM'), '"&amp;IF(DATA!C1017=" ",DATA!A1017,DATA!C1017)&amp;"', 'N', 'N','N', 0, 0, 
'N', 'N','N','N', 'N', 0,0,'N', 'N','N',' ', ' ', ' ', 0);","")</f>
        <v/>
      </c>
    </row>
    <row r="1021" spans="1:1" ht="12.75" customHeight="1">
      <c r="A1021" s="1" t="str">
        <f>IF(AND(NOT(ISBLANK(DATA!A1018)),DATA!A1018&lt;&gt;DATA!A1017),"INSERT INTO SYSADM.PS_SCRTY_QUERY 
VALUES ('"&amp;PSAUTHITEM_AU!$B$1 &amp; DATA!A1018&amp;IF(ISEVEN(DATA!J1018),"_C' ,","_AC', ")&amp;"(SELECT VERSION FROM SYSADM.PSVERSION WHERE OBJECTTYPENAME = 'CLM'), '"&amp;IF(DATA!C1018=" ",DATA!A1018,DATA!C1018)&amp;"', 'N', 'N','N', 0, 0, 
'N', 'N','N','N', 'N', 0,0,'N', 'N','N',' ', ' ', ' ', 0);","")</f>
        <v/>
      </c>
    </row>
    <row r="1022" spans="1:1" ht="12.75" customHeight="1">
      <c r="A1022" s="1" t="str">
        <f>IF(AND(NOT(ISBLANK(DATA!A1019)),DATA!A1019&lt;&gt;DATA!A1018),"INSERT INTO SYSADM.PS_SCRTY_QUERY 
VALUES ('"&amp;PSAUTHITEM_AU!$B$1 &amp; DATA!A1019&amp;IF(ISEVEN(DATA!J1019),"_C' ,","_AC', ")&amp;"(SELECT VERSION FROM SYSADM.PSVERSION WHERE OBJECTTYPENAME = 'CLM'), '"&amp;IF(DATA!C1019=" ",DATA!A1019,DATA!C1019)&amp;"', 'N', 'N','N', 0, 0, 
'N', 'N','N','N', 'N', 0,0,'N', 'N','N',' ', ' ', ' ', 0);","")</f>
        <v/>
      </c>
    </row>
    <row r="1023" spans="1:1" ht="12.75" customHeight="1">
      <c r="A1023" s="1" t="str">
        <f>IF(AND(NOT(ISBLANK(DATA!A1020)),DATA!A1020&lt;&gt;DATA!A1019),"INSERT INTO SYSADM.PS_SCRTY_QUERY 
VALUES ('"&amp;PSAUTHITEM_AU!$B$1 &amp; DATA!A1020&amp;IF(ISEVEN(DATA!J1020),"_C' ,","_AC', ")&amp;"(SELECT VERSION FROM SYSADM.PSVERSION WHERE OBJECTTYPENAME = 'CLM'), '"&amp;IF(DATA!C1020=" ",DATA!A1020,DATA!C1020)&amp;"', 'N', 'N','N', 0, 0, 
'N', 'N','N','N', 'N', 0,0,'N', 'N','N',' ', ' ', ' ', 0);","")</f>
        <v/>
      </c>
    </row>
    <row r="1024" spans="1:1" ht="12.75" customHeight="1">
      <c r="A1024" s="1" t="str">
        <f>IF(AND(NOT(ISBLANK(DATA!A1021)),DATA!A1021&lt;&gt;DATA!A1020),"INSERT INTO SYSADM.PS_SCRTY_QUERY 
VALUES ('"&amp;PSAUTHITEM_AU!$B$1 &amp; DATA!A1021&amp;IF(ISEVEN(DATA!J1021),"_C' ,","_AC', ")&amp;"(SELECT VERSION FROM SYSADM.PSVERSION WHERE OBJECTTYPENAME = 'CLM'), '"&amp;IF(DATA!C1021=" ",DATA!A1021,DATA!C1021)&amp;"', 'N', 'N','N', 0, 0, 
'N', 'N','N','N', 'N', 0,0,'N', 'N','N',' ', ' ', ' ', 0);","")</f>
        <v/>
      </c>
    </row>
    <row r="1025" spans="1:1" ht="12.75" customHeight="1">
      <c r="A1025" s="1" t="str">
        <f>IF(AND(NOT(ISBLANK(DATA!A1022)),DATA!A1022&lt;&gt;DATA!A1021),"INSERT INTO SYSADM.PS_SCRTY_QUERY 
VALUES ('"&amp;PSAUTHITEM_AU!$B$1 &amp; DATA!A1022&amp;IF(ISEVEN(DATA!J1022),"_C' ,","_AC', ")&amp;"(SELECT VERSION FROM SYSADM.PSVERSION WHERE OBJECTTYPENAME = 'CLM'), '"&amp;IF(DATA!C1022=" ",DATA!A1022,DATA!C1022)&amp;"', 'N', 'N','N', 0, 0, 
'N', 'N','N','N', 'N', 0,0,'N', 'N','N',' ', ' ', ' ', 0);","")</f>
        <v/>
      </c>
    </row>
    <row r="1026" spans="1:1" ht="12.75" customHeight="1">
      <c r="A1026" s="1" t="str">
        <f>IF(AND(NOT(ISBLANK(DATA!A1023)),DATA!A1023&lt;&gt;DATA!A1022),"INSERT INTO SYSADM.PS_SCRTY_QUERY 
VALUES ('"&amp;PSAUTHITEM_AU!$B$1 &amp; DATA!A1023&amp;IF(ISEVEN(DATA!J1023),"_C' ,","_AC', ")&amp;"(SELECT VERSION FROM SYSADM.PSVERSION WHERE OBJECTTYPENAME = 'CLM'), '"&amp;IF(DATA!C1023=" ",DATA!A1023,DATA!C1023)&amp;"', 'N', 'N','N', 0, 0, 
'N', 'N','N','N', 'N', 0,0,'N', 'N','N',' ', ' ', ' ', 0);","")</f>
        <v/>
      </c>
    </row>
    <row r="1027" spans="1:1" ht="12.75" customHeight="1">
      <c r="A1027" s="1" t="str">
        <f>IF(AND(NOT(ISBLANK(DATA!A1024)),DATA!A1024&lt;&gt;DATA!A1023),"INSERT INTO SYSADM.PS_SCRTY_QUERY 
VALUES ('"&amp;PSAUTHITEM_AU!$B$1 &amp; DATA!A1024&amp;IF(ISEVEN(DATA!J1024),"_C' ,","_AC', ")&amp;"(SELECT VERSION FROM SYSADM.PSVERSION WHERE OBJECTTYPENAME = 'CLM'), '"&amp;IF(DATA!C1024=" ",DATA!A1024,DATA!C1024)&amp;"', 'N', 'N','N', 0, 0, 
'N', 'N','N','N', 'N', 0,0,'N', 'N','N',' ', ' ', ' ', 0);","")</f>
        <v/>
      </c>
    </row>
    <row r="1028" spans="1:1" ht="12.75" customHeight="1">
      <c r="A1028" s="1" t="str">
        <f>IF(AND(NOT(ISBLANK(DATA!A1025)),DATA!A1025&lt;&gt;DATA!A1024),"INSERT INTO SYSADM.PS_SCRTY_QUERY 
VALUES ('"&amp;PSAUTHITEM_AU!$B$1 &amp; DATA!A1025&amp;IF(ISEVEN(DATA!J1025),"_C' ,","_AC', ")&amp;"(SELECT VERSION FROM SYSADM.PSVERSION WHERE OBJECTTYPENAME = 'CLM'), '"&amp;IF(DATA!C1025=" ",DATA!A1025,DATA!C1025)&amp;"', 'N', 'N','N', 0, 0, 
'N', 'N','N','N', 'N', 0,0,'N', 'N','N',' ', ' ', ' ', 0);","")</f>
        <v/>
      </c>
    </row>
    <row r="1029" spans="1:1" ht="12.75" customHeight="1">
      <c r="A1029" s="1" t="str">
        <f>IF(AND(NOT(ISBLANK(DATA!A1026)),DATA!A1026&lt;&gt;DATA!A1025),"INSERT INTO SYSADM.PS_SCRTY_QUERY 
VALUES ('"&amp;PSAUTHITEM_AU!$B$1 &amp; DATA!A1026&amp;IF(ISEVEN(DATA!J1026),"_C' ,","_AC', ")&amp;"(SELECT VERSION FROM SYSADM.PSVERSION WHERE OBJECTTYPENAME = 'CLM'), '"&amp;IF(DATA!C1026=" ",DATA!A1026,DATA!C1026)&amp;"', 'N', 'N','N', 0, 0, 
'N', 'N','N','N', 'N', 0,0,'N', 'N','N',' ', ' ', ' ', 0);","")</f>
        <v/>
      </c>
    </row>
    <row r="1030" spans="1:1" ht="12.75" customHeight="1">
      <c r="A1030" s="1" t="str">
        <f>IF(AND(NOT(ISBLANK(DATA!A1027)),DATA!A1027&lt;&gt;DATA!A1026),"INSERT INTO SYSADM.PS_SCRTY_QUERY 
VALUES ('"&amp;PSAUTHITEM_AU!$B$1 &amp; DATA!A1027&amp;IF(ISEVEN(DATA!J1027),"_C' ,","_AC', ")&amp;"(SELECT VERSION FROM SYSADM.PSVERSION WHERE OBJECTTYPENAME = 'CLM'), '"&amp;IF(DATA!C1027=" ",DATA!A1027,DATA!C1027)&amp;"', 'N', 'N','N', 0, 0, 
'N', 'N','N','N', 'N', 0,0,'N', 'N','N',' ', ' ', ' ', 0);","")</f>
        <v/>
      </c>
    </row>
    <row r="1031" spans="1:1" ht="12.75" customHeight="1">
      <c r="A1031" s="1" t="str">
        <f>IF(AND(NOT(ISBLANK(DATA!A1028)),DATA!A1028&lt;&gt;DATA!A1027),"INSERT INTO SYSADM.PS_SCRTY_QUERY 
VALUES ('"&amp;PSAUTHITEM_AU!$B$1 &amp; DATA!A1028&amp;IF(ISEVEN(DATA!J1028),"_C' ,","_AC', ")&amp;"(SELECT VERSION FROM SYSADM.PSVERSION WHERE OBJECTTYPENAME = 'CLM'), '"&amp;IF(DATA!C1028=" ",DATA!A1028,DATA!C1028)&amp;"', 'N', 'N','N', 0, 0, 
'N', 'N','N','N', 'N', 0,0,'N', 'N','N',' ', ' ', ' ', 0);","")</f>
        <v/>
      </c>
    </row>
    <row r="1032" spans="1:1" ht="12.75" customHeight="1">
      <c r="A1032" s="1" t="str">
        <f>IF(AND(NOT(ISBLANK(DATA!A1029)),DATA!A1029&lt;&gt;DATA!A1028),"INSERT INTO SYSADM.PS_SCRTY_QUERY 
VALUES ('"&amp;PSAUTHITEM_AU!$B$1 &amp; DATA!A1029&amp;IF(ISEVEN(DATA!J1029),"_C' ,","_AC', ")&amp;"(SELECT VERSION FROM SYSADM.PSVERSION WHERE OBJECTTYPENAME = 'CLM'), '"&amp;IF(DATA!C1029=" ",DATA!A1029,DATA!C1029)&amp;"', 'N', 'N','N', 0, 0, 
'N', 'N','N','N', 'N', 0,0,'N', 'N','N',' ', ' ', ' ', 0);","")</f>
        <v/>
      </c>
    </row>
    <row r="1033" spans="1:1" ht="12.75" customHeight="1">
      <c r="A1033" s="1" t="str">
        <f>IF(AND(NOT(ISBLANK(DATA!A1030)),DATA!A1030&lt;&gt;DATA!A1029),"INSERT INTO SYSADM.PS_SCRTY_QUERY 
VALUES ('"&amp;PSAUTHITEM_AU!$B$1 &amp; DATA!A1030&amp;IF(ISEVEN(DATA!J1030),"_C' ,","_AC', ")&amp;"(SELECT VERSION FROM SYSADM.PSVERSION WHERE OBJECTTYPENAME = 'CLM'), '"&amp;IF(DATA!C1030=" ",DATA!A1030,DATA!C1030)&amp;"', 'N', 'N','N', 0, 0, 
'N', 'N','N','N', 'N', 0,0,'N', 'N','N',' ', ' ', ' ', 0);","")</f>
        <v/>
      </c>
    </row>
    <row r="1034" spans="1:1" ht="12.75" customHeight="1">
      <c r="A1034" s="1" t="str">
        <f>IF(AND(NOT(ISBLANK(DATA!A1031)),DATA!A1031&lt;&gt;DATA!A1030),"INSERT INTO SYSADM.PS_SCRTY_QUERY 
VALUES ('"&amp;PSAUTHITEM_AU!$B$1 &amp; DATA!A1031&amp;IF(ISEVEN(DATA!J1031),"_C' ,","_AC', ")&amp;"(SELECT VERSION FROM SYSADM.PSVERSION WHERE OBJECTTYPENAME = 'CLM'), '"&amp;IF(DATA!C1031=" ",DATA!A1031,DATA!C1031)&amp;"', 'N', 'N','N', 0, 0, 
'N', 'N','N','N', 'N', 0,0,'N', 'N','N',' ', ' ', ' ', 0);","")</f>
        <v/>
      </c>
    </row>
    <row r="1035" spans="1:1" ht="12.75" customHeight="1">
      <c r="A1035" s="1" t="str">
        <f>IF(AND(NOT(ISBLANK(DATA!A1032)),DATA!A1032&lt;&gt;DATA!A1031),"INSERT INTO SYSADM.PS_SCRTY_QUERY 
VALUES ('"&amp;PSAUTHITEM_AU!$B$1 &amp; DATA!A1032&amp;IF(ISEVEN(DATA!J1032),"_C' ,","_AC', ")&amp;"(SELECT VERSION FROM SYSADM.PSVERSION WHERE OBJECTTYPENAME = 'CLM'), '"&amp;IF(DATA!C1032=" ",DATA!A1032,DATA!C1032)&amp;"', 'N', 'N','N', 0, 0, 
'N', 'N','N','N', 'N', 0,0,'N', 'N','N',' ', ' ', ' ', 0);","")</f>
        <v/>
      </c>
    </row>
    <row r="1036" spans="1:1" ht="12.75" customHeight="1">
      <c r="A1036" s="1" t="str">
        <f>IF(AND(NOT(ISBLANK(DATA!A1033)),DATA!A1033&lt;&gt;DATA!A1032),"INSERT INTO SYSADM.PS_SCRTY_QUERY 
VALUES ('"&amp;PSAUTHITEM_AU!$B$1 &amp; DATA!A1033&amp;IF(ISEVEN(DATA!J1033),"_C' ,","_AC', ")&amp;"(SELECT VERSION FROM SYSADM.PSVERSION WHERE OBJECTTYPENAME = 'CLM'), '"&amp;IF(DATA!C1033=" ",DATA!A1033,DATA!C1033)&amp;"', 'N', 'N','N', 0, 0, 
'N', 'N','N','N', 'N', 0,0,'N', 'N','N',' ', ' ', ' ', 0);","")</f>
        <v/>
      </c>
    </row>
    <row r="1037" spans="1:1" ht="12.75" customHeight="1">
      <c r="A1037" s="1" t="str">
        <f>IF(AND(NOT(ISBLANK(DATA!A1034)),DATA!A1034&lt;&gt;DATA!A1033),"INSERT INTO SYSADM.PS_SCRTY_QUERY 
VALUES ('"&amp;PSAUTHITEM_AU!$B$1 &amp; DATA!A1034&amp;IF(ISEVEN(DATA!J1034),"_C' ,","_AC', ")&amp;"(SELECT VERSION FROM SYSADM.PSVERSION WHERE OBJECTTYPENAME = 'CLM'), '"&amp;IF(DATA!C1034=" ",DATA!A1034,DATA!C1034)&amp;"', 'N', 'N','N', 0, 0, 
'N', 'N','N','N', 'N', 0,0,'N', 'N','N',' ', ' ', ' ', 0);","")</f>
        <v/>
      </c>
    </row>
    <row r="1038" spans="1:1" ht="12.75" customHeight="1">
      <c r="A1038" s="1" t="str">
        <f>IF(AND(NOT(ISBLANK(DATA!A1035)),DATA!A1035&lt;&gt;DATA!A1034),"INSERT INTO SYSADM.PS_SCRTY_QUERY 
VALUES ('"&amp;PSAUTHITEM_AU!$B$1 &amp; DATA!A1035&amp;IF(ISEVEN(DATA!J1035),"_C' ,","_AC', ")&amp;"(SELECT VERSION FROM SYSADM.PSVERSION WHERE OBJECTTYPENAME = 'CLM'), '"&amp;IF(DATA!C1035=" ",DATA!A1035,DATA!C1035)&amp;"', 'N', 'N','N', 0, 0, 
'N', 'N','N','N', 'N', 0,0,'N', 'N','N',' ', ' ', ' ', 0);","")</f>
        <v/>
      </c>
    </row>
    <row r="1039" spans="1:1" ht="12.75" customHeight="1">
      <c r="A1039" s="1" t="str">
        <f>IF(AND(NOT(ISBLANK(DATA!A1036)),DATA!A1036&lt;&gt;DATA!A1035),"INSERT INTO SYSADM.PS_SCRTY_QUERY 
VALUES ('"&amp;PSAUTHITEM_AU!$B$1 &amp; DATA!A1036&amp;IF(ISEVEN(DATA!J1036),"_C' ,","_AC', ")&amp;"(SELECT VERSION FROM SYSADM.PSVERSION WHERE OBJECTTYPENAME = 'CLM'), '"&amp;IF(DATA!C1036=" ",DATA!A1036,DATA!C1036)&amp;"', 'N', 'N','N', 0, 0, 
'N', 'N','N','N', 'N', 0,0,'N', 'N','N',' ', ' ', ' ', 0);","")</f>
        <v/>
      </c>
    </row>
    <row r="1040" spans="1:1" ht="12.75" customHeight="1">
      <c r="A1040" s="1" t="str">
        <f>IF(AND(NOT(ISBLANK(DATA!A1037)),DATA!A1037&lt;&gt;DATA!A1036),"INSERT INTO SYSADM.PS_SCRTY_QUERY 
VALUES ('"&amp;PSAUTHITEM_AU!$B$1 &amp; DATA!A1037&amp;IF(ISEVEN(DATA!J1037),"_C' ,","_AC', ")&amp;"(SELECT VERSION FROM SYSADM.PSVERSION WHERE OBJECTTYPENAME = 'CLM'), '"&amp;IF(DATA!C1037=" ",DATA!A1037,DATA!C1037)&amp;"', 'N', 'N','N', 0, 0, 
'N', 'N','N','N', 'N', 0,0,'N', 'N','N',' ', ' ', ' ', 0);","")</f>
        <v/>
      </c>
    </row>
    <row r="1041" spans="1:1" ht="12.75" customHeight="1">
      <c r="A1041" s="1" t="str">
        <f>IF(AND(NOT(ISBLANK(DATA!A1038)),DATA!A1038&lt;&gt;DATA!A1037),"INSERT INTO SYSADM.PS_SCRTY_QUERY 
VALUES ('"&amp;PSAUTHITEM_AU!$B$1 &amp; DATA!A1038&amp;IF(ISEVEN(DATA!J1038),"_C' ,","_AC', ")&amp;"(SELECT VERSION FROM SYSADM.PSVERSION WHERE OBJECTTYPENAME = 'CLM'), '"&amp;IF(DATA!C1038=" ",DATA!A1038,DATA!C1038)&amp;"', 'N', 'N','N', 0, 0, 
'N', 'N','N','N', 'N', 0,0,'N', 'N','N',' ', ' ', ' ', 0);","")</f>
        <v/>
      </c>
    </row>
    <row r="1042" spans="1:1" ht="12.75" customHeight="1">
      <c r="A1042" s="1" t="str">
        <f>IF(AND(NOT(ISBLANK(DATA!A1039)),DATA!A1039&lt;&gt;DATA!A1038),"INSERT INTO SYSADM.PS_SCRTY_QUERY 
VALUES ('"&amp;PSAUTHITEM_AU!$B$1 &amp; DATA!A1039&amp;IF(ISEVEN(DATA!J1039),"_C' ,","_AC', ")&amp;"(SELECT VERSION FROM SYSADM.PSVERSION WHERE OBJECTTYPENAME = 'CLM'), '"&amp;IF(DATA!C1039=" ",DATA!A1039,DATA!C1039)&amp;"', 'N', 'N','N', 0, 0, 
'N', 'N','N','N', 'N', 0,0,'N', 'N','N',' ', ' ', ' ', 0);","")</f>
        <v/>
      </c>
    </row>
    <row r="1043" spans="1:1" ht="12.75" customHeight="1">
      <c r="A1043" s="1" t="str">
        <f>IF(AND(NOT(ISBLANK(DATA!A1040)),DATA!A1040&lt;&gt;DATA!A1039),"INSERT INTO SYSADM.PS_SCRTY_QUERY 
VALUES ('"&amp;PSAUTHITEM_AU!$B$1 &amp; DATA!A1040&amp;IF(ISEVEN(DATA!J1040),"_C' ,","_AC', ")&amp;"(SELECT VERSION FROM SYSADM.PSVERSION WHERE OBJECTTYPENAME = 'CLM'), '"&amp;IF(DATA!C1040=" ",DATA!A1040,DATA!C1040)&amp;"', 'N', 'N','N', 0, 0, 
'N', 'N','N','N', 'N', 0,0,'N', 'N','N',' ', ' ', ' ', 0);","")</f>
        <v/>
      </c>
    </row>
    <row r="1044" spans="1:1" ht="12.75" customHeight="1">
      <c r="A1044" s="1" t="str">
        <f>IF(AND(NOT(ISBLANK(DATA!A1041)),DATA!A1041&lt;&gt;DATA!A1040),"INSERT INTO SYSADM.PS_SCRTY_QUERY 
VALUES ('"&amp;PSAUTHITEM_AU!$B$1 &amp; DATA!A1041&amp;IF(ISEVEN(DATA!J1041),"_C' ,","_AC', ")&amp;"(SELECT VERSION FROM SYSADM.PSVERSION WHERE OBJECTTYPENAME = 'CLM'), '"&amp;IF(DATA!C1041=" ",DATA!A1041,DATA!C1041)&amp;"', 'N', 'N','N', 0, 0, 
'N', 'N','N','N', 'N', 0,0,'N', 'N','N',' ', ' ', ' ', 0);","")</f>
        <v/>
      </c>
    </row>
    <row r="1045" spans="1:1" ht="12.75" customHeight="1">
      <c r="A1045" s="1" t="str">
        <f>IF(AND(NOT(ISBLANK(DATA!A1042)),DATA!A1042&lt;&gt;DATA!A1041),"INSERT INTO SYSADM.PS_SCRTY_QUERY 
VALUES ('"&amp;PSAUTHITEM_AU!$B$1 &amp; DATA!A1042&amp;IF(ISEVEN(DATA!J1042),"_C' ,","_AC', ")&amp;"(SELECT VERSION FROM SYSADM.PSVERSION WHERE OBJECTTYPENAME = 'CLM'), '"&amp;IF(DATA!C1042=" ",DATA!A1042,DATA!C1042)&amp;"', 'N', 'N','N', 0, 0, 
'N', 'N','N','N', 'N', 0,0,'N', 'N','N',' ', ' ', ' ', 0);","")</f>
        <v/>
      </c>
    </row>
    <row r="1046" spans="1:1" ht="12.75" customHeight="1">
      <c r="A1046" s="1" t="str">
        <f>IF(AND(NOT(ISBLANK(DATA!A1043)),DATA!A1043&lt;&gt;DATA!A1042),"INSERT INTO SYSADM.PS_SCRTY_QUERY 
VALUES ('"&amp;PSAUTHITEM_AU!$B$1 &amp; DATA!A1043&amp;IF(ISEVEN(DATA!J1043),"_C' ,","_AC', ")&amp;"(SELECT VERSION FROM SYSADM.PSVERSION WHERE OBJECTTYPENAME = 'CLM'), '"&amp;IF(DATA!C1043=" ",DATA!A1043,DATA!C1043)&amp;"', 'N', 'N','N', 0, 0, 
'N', 'N','N','N', 'N', 0,0,'N', 'N','N',' ', ' ', ' ', 0);","")</f>
        <v/>
      </c>
    </row>
    <row r="1047" spans="1:1" ht="12.75" customHeight="1">
      <c r="A1047" s="1" t="str">
        <f>IF(AND(NOT(ISBLANK(DATA!A1044)),DATA!A1044&lt;&gt;DATA!A1043),"INSERT INTO SYSADM.PS_SCRTY_QUERY 
VALUES ('"&amp;PSAUTHITEM_AU!$B$1 &amp; DATA!A1044&amp;IF(ISEVEN(DATA!J1044),"_C' ,","_AC', ")&amp;"(SELECT VERSION FROM SYSADM.PSVERSION WHERE OBJECTTYPENAME = 'CLM'), '"&amp;IF(DATA!C1044=" ",DATA!A1044,DATA!C1044)&amp;"', 'N', 'N','N', 0, 0, 
'N', 'N','N','N', 'N', 0,0,'N', 'N','N',' ', ' ', ' ', 0);","")</f>
        <v/>
      </c>
    </row>
    <row r="1048" spans="1:1" ht="12.75" customHeight="1">
      <c r="A1048" s="1" t="str">
        <f>IF(AND(NOT(ISBLANK(DATA!A1045)),DATA!A1045&lt;&gt;DATA!A1044),"INSERT INTO SYSADM.PS_SCRTY_QUERY 
VALUES ('"&amp;PSAUTHITEM_AU!$B$1 &amp; DATA!A1045&amp;IF(ISEVEN(DATA!J1045),"_C' ,","_AC', ")&amp;"(SELECT VERSION FROM SYSADM.PSVERSION WHERE OBJECTTYPENAME = 'CLM'), '"&amp;IF(DATA!C1045=" ",DATA!A1045,DATA!C1045)&amp;"', 'N', 'N','N', 0, 0, 
'N', 'N','N','N', 'N', 0,0,'N', 'N','N',' ', ' ', ' ', 0);","")</f>
        <v/>
      </c>
    </row>
    <row r="1049" spans="1:1" ht="12.75" customHeight="1">
      <c r="A1049" s="1" t="str">
        <f>IF(AND(NOT(ISBLANK(DATA!A1046)),DATA!A1046&lt;&gt;DATA!A1045),"INSERT INTO SYSADM.PS_SCRTY_QUERY 
VALUES ('"&amp;PSAUTHITEM_AU!$B$1 &amp; DATA!A1046&amp;IF(ISEVEN(DATA!J1046),"_C' ,","_AC', ")&amp;"(SELECT VERSION FROM SYSADM.PSVERSION WHERE OBJECTTYPENAME = 'CLM'), '"&amp;IF(DATA!C1046=" ",DATA!A1046,DATA!C1046)&amp;"', 'N', 'N','N', 0, 0, 
'N', 'N','N','N', 'N', 0,0,'N', 'N','N',' ', ' ', ' ', 0);","")</f>
        <v/>
      </c>
    </row>
    <row r="1050" spans="1:1" ht="12.75" customHeight="1">
      <c r="A1050" s="1" t="str">
        <f>IF(AND(NOT(ISBLANK(DATA!A1047)),DATA!A1047&lt;&gt;DATA!A1046),"INSERT INTO SYSADM.PS_SCRTY_QUERY 
VALUES ('"&amp;PSAUTHITEM_AU!$B$1 &amp; DATA!A1047&amp;IF(ISEVEN(DATA!J1047),"_C' ,","_AC', ")&amp;"(SELECT VERSION FROM SYSADM.PSVERSION WHERE OBJECTTYPENAME = 'CLM'), '"&amp;IF(DATA!C1047=" ",DATA!A1047,DATA!C1047)&amp;"', 'N', 'N','N', 0, 0, 
'N', 'N','N','N', 'N', 0,0,'N', 'N','N',' ', ' ', ' ', 0);","")</f>
        <v/>
      </c>
    </row>
    <row r="1051" spans="1:1" ht="12.75" customHeight="1">
      <c r="A1051" s="1" t="str">
        <f>IF(AND(NOT(ISBLANK(DATA!A1048)),DATA!A1048&lt;&gt;DATA!A1047),"INSERT INTO SYSADM.PS_SCRTY_QUERY 
VALUES ('"&amp;PSAUTHITEM_AU!$B$1 &amp; DATA!A1048&amp;IF(ISEVEN(DATA!J1048),"_C' ,","_AC', ")&amp;"(SELECT VERSION FROM SYSADM.PSVERSION WHERE OBJECTTYPENAME = 'CLM'), '"&amp;IF(DATA!C1048=" ",DATA!A1048,DATA!C1048)&amp;"', 'N', 'N','N', 0, 0, 
'N', 'N','N','N', 'N', 0,0,'N', 'N','N',' ', ' ', ' ', 0);","")</f>
        <v/>
      </c>
    </row>
    <row r="1052" spans="1:1" ht="12.75" customHeight="1">
      <c r="A1052" s="1" t="str">
        <f>IF(AND(NOT(ISBLANK(DATA!A1049)),DATA!A1049&lt;&gt;DATA!A1048),"INSERT INTO SYSADM.PS_SCRTY_QUERY 
VALUES ('"&amp;PSAUTHITEM_AU!$B$1 &amp; DATA!A1049&amp;IF(ISEVEN(DATA!J1049),"_C' ,","_AC', ")&amp;"(SELECT VERSION FROM SYSADM.PSVERSION WHERE OBJECTTYPENAME = 'CLM'), '"&amp;IF(DATA!C1049=" ",DATA!A1049,DATA!C1049)&amp;"', 'N', 'N','N', 0, 0, 
'N', 'N','N','N', 'N', 0,0,'N', 'N','N',' ', ' ', ' ', 0);","")</f>
        <v/>
      </c>
    </row>
    <row r="1053" spans="1:1" ht="12.75" customHeight="1">
      <c r="A1053" s="1" t="str">
        <f>IF(AND(NOT(ISBLANK(DATA!A1050)),DATA!A1050&lt;&gt;DATA!A1049),"INSERT INTO SYSADM.PS_SCRTY_QUERY 
VALUES ('"&amp;PSAUTHITEM_AU!$B$1 &amp; DATA!A1050&amp;IF(ISEVEN(DATA!J1050),"_C' ,","_AC', ")&amp;"(SELECT VERSION FROM SYSADM.PSVERSION WHERE OBJECTTYPENAME = 'CLM'), '"&amp;IF(DATA!C1050=" ",DATA!A1050,DATA!C1050)&amp;"', 'N', 'N','N', 0, 0, 
'N', 'N','N','N', 'N', 0,0,'N', 'N','N',' ', ' ', ' ', 0);","")</f>
        <v/>
      </c>
    </row>
    <row r="1054" spans="1:1" ht="12.75" customHeight="1">
      <c r="A1054" s="1" t="str">
        <f>IF(AND(NOT(ISBLANK(DATA!A1051)),DATA!A1051&lt;&gt;DATA!A1050),"INSERT INTO SYSADM.PS_SCRTY_QUERY 
VALUES ('"&amp;PSAUTHITEM_AU!$B$1 &amp; DATA!A1051&amp;IF(ISEVEN(DATA!J1051),"_C' ,","_AC', ")&amp;"(SELECT VERSION FROM SYSADM.PSVERSION WHERE OBJECTTYPENAME = 'CLM'), '"&amp;IF(DATA!C1051=" ",DATA!A1051,DATA!C1051)&amp;"', 'N', 'N','N', 0, 0, 
'N', 'N','N','N', 'N', 0,0,'N', 'N','N',' ', ' ', ' ', 0);","")</f>
        <v/>
      </c>
    </row>
    <row r="1055" spans="1:1" ht="12.75" customHeight="1">
      <c r="A1055" s="1" t="str">
        <f>IF(AND(NOT(ISBLANK(DATA!A1052)),DATA!A1052&lt;&gt;DATA!A1051),"INSERT INTO SYSADM.PS_SCRTY_QUERY 
VALUES ('"&amp;PSAUTHITEM_AU!$B$1 &amp; DATA!A1052&amp;IF(ISEVEN(DATA!J1052),"_C' ,","_AC', ")&amp;"(SELECT VERSION FROM SYSADM.PSVERSION WHERE OBJECTTYPENAME = 'CLM'), '"&amp;IF(DATA!C1052=" ",DATA!A1052,DATA!C1052)&amp;"', 'N', 'N','N', 0, 0, 
'N', 'N','N','N', 'N', 0,0,'N', 'N','N',' ', ' ', ' ', 0);","")</f>
        <v/>
      </c>
    </row>
    <row r="1056" spans="1:1" ht="12.75" customHeight="1">
      <c r="A1056" s="1" t="str">
        <f>IF(AND(NOT(ISBLANK(DATA!A1053)),DATA!A1053&lt;&gt;DATA!A1052),"INSERT INTO SYSADM.PS_SCRTY_QUERY 
VALUES ('"&amp;PSAUTHITEM_AU!$B$1 &amp; DATA!A1053&amp;IF(ISEVEN(DATA!J1053),"_C' ,","_AC', ")&amp;"(SELECT VERSION FROM SYSADM.PSVERSION WHERE OBJECTTYPENAME = 'CLM'), '"&amp;IF(DATA!C1053=" ",DATA!A1053,DATA!C1053)&amp;"', 'N', 'N','N', 0, 0, 
'N', 'N','N','N', 'N', 0,0,'N', 'N','N',' ', ' ', ' ', 0);","")</f>
        <v/>
      </c>
    </row>
    <row r="1057" spans="1:1" ht="12.75" customHeight="1">
      <c r="A1057" s="1" t="str">
        <f>IF(AND(NOT(ISBLANK(DATA!A1054)),DATA!A1054&lt;&gt;DATA!A1053),"INSERT INTO SYSADM.PS_SCRTY_QUERY 
VALUES ('"&amp;PSAUTHITEM_AU!$B$1 &amp; DATA!A1054&amp;IF(ISEVEN(DATA!J1054),"_C' ,","_AC', ")&amp;"(SELECT VERSION FROM SYSADM.PSVERSION WHERE OBJECTTYPENAME = 'CLM'), '"&amp;IF(DATA!C1054=" ",DATA!A1054,DATA!C1054)&amp;"', 'N', 'N','N', 0, 0, 
'N', 'N','N','N', 'N', 0,0,'N', 'N','N',' ', ' ', ' ', 0);","")</f>
        <v/>
      </c>
    </row>
    <row r="1058" spans="1:1" ht="12.75" customHeight="1">
      <c r="A1058" s="1" t="str">
        <f>IF(AND(NOT(ISBLANK(DATA!A1055)),DATA!A1055&lt;&gt;DATA!A1054),"INSERT INTO SYSADM.PS_SCRTY_QUERY 
VALUES ('"&amp;PSAUTHITEM_AU!$B$1 &amp; DATA!A1055&amp;IF(ISEVEN(DATA!J1055),"_C' ,","_AC', ")&amp;"(SELECT VERSION FROM SYSADM.PSVERSION WHERE OBJECTTYPENAME = 'CLM'), '"&amp;IF(DATA!C1055=" ",DATA!A1055,DATA!C1055)&amp;"', 'N', 'N','N', 0, 0, 
'N', 'N','N','N', 'N', 0,0,'N', 'N','N',' ', ' ', ' ', 0);","")</f>
        <v/>
      </c>
    </row>
    <row r="1059" spans="1:1" ht="12.75" customHeight="1">
      <c r="A1059" s="1" t="str">
        <f>IF(AND(NOT(ISBLANK(DATA!A1056)),DATA!A1056&lt;&gt;DATA!A1055),"INSERT INTO SYSADM.PS_SCRTY_QUERY 
VALUES ('"&amp;PSAUTHITEM_AU!$B$1 &amp; DATA!A1056&amp;IF(ISEVEN(DATA!J1056),"_C' ,","_AC', ")&amp;"(SELECT VERSION FROM SYSADM.PSVERSION WHERE OBJECTTYPENAME = 'CLM'), '"&amp;IF(DATA!C1056=" ",DATA!A1056,DATA!C1056)&amp;"', 'N', 'N','N', 0, 0, 
'N', 'N','N','N', 'N', 0,0,'N', 'N','N',' ', ' ', ' ', 0);","")</f>
        <v/>
      </c>
    </row>
    <row r="1060" spans="1:1" ht="12.75" customHeight="1">
      <c r="A1060" s="1" t="str">
        <f>IF(AND(NOT(ISBLANK(DATA!A1057)),DATA!A1057&lt;&gt;DATA!A1056),"INSERT INTO SYSADM.PS_SCRTY_QUERY 
VALUES ('"&amp;PSAUTHITEM_AU!$B$1 &amp; DATA!A1057&amp;IF(ISEVEN(DATA!J1057),"_C' ,","_AC', ")&amp;"(SELECT VERSION FROM SYSADM.PSVERSION WHERE OBJECTTYPENAME = 'CLM'), '"&amp;IF(DATA!C1057=" ",DATA!A1057,DATA!C1057)&amp;"', 'N', 'N','N', 0, 0, 
'N', 'N','N','N', 'N', 0,0,'N', 'N','N',' ', ' ', ' ', 0);","")</f>
        <v/>
      </c>
    </row>
    <row r="1061" spans="1:1" ht="12.75" customHeight="1">
      <c r="A1061" s="1" t="str">
        <f>IF(AND(NOT(ISBLANK(DATA!A1058)),DATA!A1058&lt;&gt;DATA!A1057),"INSERT INTO SYSADM.PS_SCRTY_QUERY 
VALUES ('"&amp;PSAUTHITEM_AU!$B$1 &amp; DATA!A1058&amp;IF(ISEVEN(DATA!J1058),"_C' ,","_AC', ")&amp;"(SELECT VERSION FROM SYSADM.PSVERSION WHERE OBJECTTYPENAME = 'CLM'), '"&amp;IF(DATA!C1058=" ",DATA!A1058,DATA!C1058)&amp;"', 'N', 'N','N', 0, 0, 
'N', 'N','N','N', 'N', 0,0,'N', 'N','N',' ', ' ', ' ', 0);","")</f>
        <v/>
      </c>
    </row>
    <row r="1062" spans="1:1" ht="12.75" customHeight="1">
      <c r="A1062" s="1" t="str">
        <f>IF(AND(NOT(ISBLANK(DATA!A1059)),DATA!A1059&lt;&gt;DATA!A1058),"INSERT INTO SYSADM.PS_SCRTY_QUERY 
VALUES ('"&amp;PSAUTHITEM_AU!$B$1 &amp; DATA!A1059&amp;IF(ISEVEN(DATA!J1059),"_C' ,","_AC', ")&amp;"(SELECT VERSION FROM SYSADM.PSVERSION WHERE OBJECTTYPENAME = 'CLM'), '"&amp;IF(DATA!C1059=" ",DATA!A1059,DATA!C1059)&amp;"', 'N', 'N','N', 0, 0, 
'N', 'N','N','N', 'N', 0,0,'N', 'N','N',' ', ' ', ' ', 0);","")</f>
        <v/>
      </c>
    </row>
    <row r="1063" spans="1:1" ht="12.75" customHeight="1">
      <c r="A1063" s="1" t="str">
        <f>IF(AND(NOT(ISBLANK(DATA!A1060)),DATA!A1060&lt;&gt;DATA!A1059),"INSERT INTO SYSADM.PS_SCRTY_QUERY 
VALUES ('"&amp;PSAUTHITEM_AU!$B$1 &amp; DATA!A1060&amp;IF(ISEVEN(DATA!J1060),"_C' ,","_AC', ")&amp;"(SELECT VERSION FROM SYSADM.PSVERSION WHERE OBJECTTYPENAME = 'CLM'), '"&amp;IF(DATA!C1060=" ",DATA!A1060,DATA!C1060)&amp;"', 'N', 'N','N', 0, 0, 
'N', 'N','N','N', 'N', 0,0,'N', 'N','N',' ', ' ', ' ', 0);","")</f>
        <v/>
      </c>
    </row>
    <row r="1064" spans="1:1" ht="12.75" customHeight="1">
      <c r="A1064" s="1" t="str">
        <f>IF(AND(NOT(ISBLANK(DATA!A1061)),DATA!A1061&lt;&gt;DATA!A1060),"INSERT INTO SYSADM.PS_SCRTY_QUERY 
VALUES ('"&amp;PSAUTHITEM_AU!$B$1 &amp; DATA!A1061&amp;IF(ISEVEN(DATA!J1061),"_C' ,","_AC', ")&amp;"(SELECT VERSION FROM SYSADM.PSVERSION WHERE OBJECTTYPENAME = 'CLM'), '"&amp;IF(DATA!C1061=" ",DATA!A1061,DATA!C1061)&amp;"', 'N', 'N','N', 0, 0, 
'N', 'N','N','N', 'N', 0,0,'N', 'N','N',' ', ' ', ' ', 0);","")</f>
        <v/>
      </c>
    </row>
    <row r="1065" spans="1:1" ht="12.75" customHeight="1">
      <c r="A1065" s="1" t="str">
        <f>IF(AND(NOT(ISBLANK(DATA!A1062)),DATA!A1062&lt;&gt;DATA!A1061),"INSERT INTO SYSADM.PS_SCRTY_QUERY 
VALUES ('"&amp;PSAUTHITEM_AU!$B$1 &amp; DATA!A1062&amp;IF(ISEVEN(DATA!J1062),"_C' ,","_AC', ")&amp;"(SELECT VERSION FROM SYSADM.PSVERSION WHERE OBJECTTYPENAME = 'CLM'), '"&amp;IF(DATA!C1062=" ",DATA!A1062,DATA!C1062)&amp;"', 'N', 'N','N', 0, 0, 
'N', 'N','N','N', 'N', 0,0,'N', 'N','N',' ', ' ', ' ', 0);","")</f>
        <v/>
      </c>
    </row>
    <row r="1066" spans="1:1" ht="12.75" customHeight="1">
      <c r="A1066" s="1" t="str">
        <f>IF(AND(NOT(ISBLANK(DATA!A1063)),DATA!A1063&lt;&gt;DATA!A1062),"INSERT INTO SYSADM.PS_SCRTY_QUERY 
VALUES ('"&amp;PSAUTHITEM_AU!$B$1 &amp; DATA!A1063&amp;IF(ISEVEN(DATA!J1063),"_C' ,","_AC', ")&amp;"(SELECT VERSION FROM SYSADM.PSVERSION WHERE OBJECTTYPENAME = 'CLM'), '"&amp;IF(DATA!C1063=" ",DATA!A1063,DATA!C1063)&amp;"', 'N', 'N','N', 0, 0, 
'N', 'N','N','N', 'N', 0,0,'N', 'N','N',' ', ' ', ' ', 0);","")</f>
        <v/>
      </c>
    </row>
    <row r="1067" spans="1:1" ht="12.75" customHeight="1">
      <c r="A1067" s="1" t="str">
        <f>IF(AND(NOT(ISBLANK(DATA!A1064)),DATA!A1064&lt;&gt;DATA!A1063),"INSERT INTO SYSADM.PS_SCRTY_QUERY 
VALUES ('"&amp;PSAUTHITEM_AU!$B$1 &amp; DATA!A1064&amp;IF(ISEVEN(DATA!J1064),"_C' ,","_AC', ")&amp;"(SELECT VERSION FROM SYSADM.PSVERSION WHERE OBJECTTYPENAME = 'CLM'), '"&amp;IF(DATA!C1064=" ",DATA!A1064,DATA!C1064)&amp;"', 'N', 'N','N', 0, 0, 
'N', 'N','N','N', 'N', 0,0,'N', 'N','N',' ', ' ', ' ', 0);","")</f>
        <v/>
      </c>
    </row>
    <row r="1068" spans="1:1" ht="12.75" customHeight="1">
      <c r="A1068" s="1" t="str">
        <f>IF(AND(NOT(ISBLANK(DATA!A1065)),DATA!A1065&lt;&gt;DATA!A1064),"INSERT INTO SYSADM.PS_SCRTY_QUERY 
VALUES ('"&amp;PSAUTHITEM_AU!$B$1 &amp; DATA!A1065&amp;IF(ISEVEN(DATA!J1065),"_C' ,","_AC', ")&amp;"(SELECT VERSION FROM SYSADM.PSVERSION WHERE OBJECTTYPENAME = 'CLM'), '"&amp;IF(DATA!C1065=" ",DATA!A1065,DATA!C1065)&amp;"', 'N', 'N','N', 0, 0, 
'N', 'N','N','N', 'N', 0,0,'N', 'N','N',' ', ' ', ' ', 0);","")</f>
        <v/>
      </c>
    </row>
    <row r="1069" spans="1:1" ht="12.75" customHeight="1">
      <c r="A1069" s="1" t="str">
        <f>IF(AND(NOT(ISBLANK(DATA!A1066)),DATA!A1066&lt;&gt;DATA!A1065),"INSERT INTO SYSADM.PS_SCRTY_QUERY 
VALUES ('"&amp;PSAUTHITEM_AU!$B$1 &amp; DATA!A1066&amp;IF(ISEVEN(DATA!J1066),"_C' ,","_AC', ")&amp;"(SELECT VERSION FROM SYSADM.PSVERSION WHERE OBJECTTYPENAME = 'CLM'), '"&amp;IF(DATA!C1066=" ",DATA!A1066,DATA!C1066)&amp;"', 'N', 'N','N', 0, 0, 
'N', 'N','N','N', 'N', 0,0,'N', 'N','N',' ', ' ', ' ', 0);","")</f>
        <v/>
      </c>
    </row>
    <row r="1070" spans="1:1" ht="12.75" customHeight="1">
      <c r="A1070" s="1" t="str">
        <f>IF(AND(NOT(ISBLANK(DATA!A1067)),DATA!A1067&lt;&gt;DATA!A1066),"INSERT INTO SYSADM.PS_SCRTY_QUERY 
VALUES ('"&amp;PSAUTHITEM_AU!$B$1 &amp; DATA!A1067&amp;IF(ISEVEN(DATA!J1067),"_C' ,","_AC', ")&amp;"(SELECT VERSION FROM SYSADM.PSVERSION WHERE OBJECTTYPENAME = 'CLM'), '"&amp;IF(DATA!C1067=" ",DATA!A1067,DATA!C1067)&amp;"', 'N', 'N','N', 0, 0, 
'N', 'N','N','N', 'N', 0,0,'N', 'N','N',' ', ' ', ' ', 0);","")</f>
        <v/>
      </c>
    </row>
    <row r="1071" spans="1:1" ht="12.75" customHeight="1">
      <c r="A1071" s="1" t="str">
        <f>IF(AND(NOT(ISBLANK(DATA!A1068)),DATA!A1068&lt;&gt;DATA!A1067),"INSERT INTO SYSADM.PS_SCRTY_QUERY 
VALUES ('"&amp;PSAUTHITEM_AU!$B$1 &amp; DATA!A1068&amp;IF(ISEVEN(DATA!J1068),"_C' ,","_AC', ")&amp;"(SELECT VERSION FROM SYSADM.PSVERSION WHERE OBJECTTYPENAME = 'CLM'), '"&amp;IF(DATA!C1068=" ",DATA!A1068,DATA!C1068)&amp;"', 'N', 'N','N', 0, 0, 
'N', 'N','N','N', 'N', 0,0,'N', 'N','N',' ', ' ', ' ', 0);","")</f>
        <v/>
      </c>
    </row>
    <row r="1072" spans="1:1" ht="12.75" customHeight="1">
      <c r="A1072" s="1" t="str">
        <f>IF(AND(NOT(ISBLANK(DATA!A1069)),DATA!A1069&lt;&gt;DATA!A1068),"INSERT INTO SYSADM.PS_SCRTY_QUERY 
VALUES ('"&amp;PSAUTHITEM_AU!$B$1 &amp; DATA!A1069&amp;IF(ISEVEN(DATA!J1069),"_C' ,","_AC', ")&amp;"(SELECT VERSION FROM SYSADM.PSVERSION WHERE OBJECTTYPENAME = 'CLM'), '"&amp;IF(DATA!C1069=" ",DATA!A1069,DATA!C1069)&amp;"', 'N', 'N','N', 0, 0, 
'N', 'N','N','N', 'N', 0,0,'N', 'N','N',' ', ' ', ' ', 0);","")</f>
        <v/>
      </c>
    </row>
    <row r="1073" spans="1:1" ht="12.75" customHeight="1">
      <c r="A1073" s="1" t="str">
        <f>IF(AND(NOT(ISBLANK(DATA!A1070)),DATA!A1070&lt;&gt;DATA!A1069),"INSERT INTO SYSADM.PS_SCRTY_QUERY 
VALUES ('"&amp;PSAUTHITEM_AU!$B$1 &amp; DATA!A1070&amp;IF(ISEVEN(DATA!J1070),"_C' ,","_AC', ")&amp;"(SELECT VERSION FROM SYSADM.PSVERSION WHERE OBJECTTYPENAME = 'CLM'), '"&amp;IF(DATA!C1070=" ",DATA!A1070,DATA!C1070)&amp;"', 'N', 'N','N', 0, 0, 
'N', 'N','N','N', 'N', 0,0,'N', 'N','N',' ', ' ', ' ', 0);","")</f>
        <v/>
      </c>
    </row>
    <row r="1074" spans="1:1" ht="12.75" customHeight="1">
      <c r="A1074" s="1" t="str">
        <f>IF(AND(NOT(ISBLANK(DATA!A1071)),DATA!A1071&lt;&gt;DATA!A1070),"INSERT INTO SYSADM.PS_SCRTY_QUERY 
VALUES ('"&amp;PSAUTHITEM_AU!$B$1 &amp; DATA!A1071&amp;IF(ISEVEN(DATA!J1071),"_C' ,","_AC', ")&amp;"(SELECT VERSION FROM SYSADM.PSVERSION WHERE OBJECTTYPENAME = 'CLM'), '"&amp;IF(DATA!C1071=" ",DATA!A1071,DATA!C1071)&amp;"', 'N', 'N','N', 0, 0, 
'N', 'N','N','N', 'N', 0,0,'N', 'N','N',' ', ' ', ' ', 0);","")</f>
        <v/>
      </c>
    </row>
    <row r="1075" spans="1:1" ht="12.75" customHeight="1">
      <c r="A1075" s="1" t="str">
        <f>IF(AND(NOT(ISBLANK(DATA!A1072)),DATA!A1072&lt;&gt;DATA!A1071),"INSERT INTO SYSADM.PS_SCRTY_QUERY 
VALUES ('"&amp;PSAUTHITEM_AU!$B$1 &amp; DATA!A1072&amp;IF(ISEVEN(DATA!J1072),"_C' ,","_AC', ")&amp;"(SELECT VERSION FROM SYSADM.PSVERSION WHERE OBJECTTYPENAME = 'CLM'), '"&amp;IF(DATA!C1072=" ",DATA!A1072,DATA!C1072)&amp;"', 'N', 'N','N', 0, 0, 
'N', 'N','N','N', 'N', 0,0,'N', 'N','N',' ', ' ', ' ', 0);","")</f>
        <v/>
      </c>
    </row>
    <row r="1076" spans="1:1" ht="12.75" customHeight="1">
      <c r="A1076" s="1" t="str">
        <f>IF(AND(NOT(ISBLANK(DATA!A1073)),DATA!A1073&lt;&gt;DATA!A1072),"INSERT INTO SYSADM.PS_SCRTY_QUERY 
VALUES ('"&amp;PSAUTHITEM_AU!$B$1 &amp; DATA!A1073&amp;IF(ISEVEN(DATA!J1073),"_C' ,","_AC', ")&amp;"(SELECT VERSION FROM SYSADM.PSVERSION WHERE OBJECTTYPENAME = 'CLM'), '"&amp;IF(DATA!C1073=" ",DATA!A1073,DATA!C1073)&amp;"', 'N', 'N','N', 0, 0, 
'N', 'N','N','N', 'N', 0,0,'N', 'N','N',' ', ' ', ' ', 0);","")</f>
        <v/>
      </c>
    </row>
    <row r="1077" spans="1:1" ht="12.75" customHeight="1">
      <c r="A1077" s="1" t="str">
        <f>IF(AND(NOT(ISBLANK(DATA!A1074)),DATA!A1074&lt;&gt;DATA!A1073),"INSERT INTO SYSADM.PS_SCRTY_QUERY 
VALUES ('"&amp;PSAUTHITEM_AU!$B$1 &amp; DATA!A1074&amp;IF(ISEVEN(DATA!J1074),"_C' ,","_AC', ")&amp;"(SELECT VERSION FROM SYSADM.PSVERSION WHERE OBJECTTYPENAME = 'CLM'), '"&amp;IF(DATA!C1074=" ",DATA!A1074,DATA!C1074)&amp;"', 'N', 'N','N', 0, 0, 
'N', 'N','N','N', 'N', 0,0,'N', 'N','N',' ', ' ', ' ', 0);","")</f>
        <v/>
      </c>
    </row>
    <row r="1078" spans="1:1" ht="12.75" customHeight="1">
      <c r="A1078" s="1" t="str">
        <f>IF(AND(NOT(ISBLANK(DATA!A1075)),DATA!A1075&lt;&gt;DATA!A1074),"INSERT INTO SYSADM.PS_SCRTY_QUERY 
VALUES ('"&amp;PSAUTHITEM_AU!$B$1 &amp; DATA!A1075&amp;IF(ISEVEN(DATA!J1075),"_C' ,","_AC', ")&amp;"(SELECT VERSION FROM SYSADM.PSVERSION WHERE OBJECTTYPENAME = 'CLM'), '"&amp;IF(DATA!C1075=" ",DATA!A1075,DATA!C1075)&amp;"', 'N', 'N','N', 0, 0, 
'N', 'N','N','N', 'N', 0,0,'N', 'N','N',' ', ' ', ' ', 0);","")</f>
        <v/>
      </c>
    </row>
    <row r="1079" spans="1:1" ht="12.75" customHeight="1">
      <c r="A1079" s="1" t="str">
        <f>IF(AND(NOT(ISBLANK(DATA!A1076)),DATA!A1076&lt;&gt;DATA!A1075),"INSERT INTO SYSADM.PS_SCRTY_QUERY 
VALUES ('"&amp;PSAUTHITEM_AU!$B$1 &amp; DATA!A1076&amp;IF(ISEVEN(DATA!J1076),"_C' ,","_AC', ")&amp;"(SELECT VERSION FROM SYSADM.PSVERSION WHERE OBJECTTYPENAME = 'CLM'), '"&amp;IF(DATA!C1076=" ",DATA!A1076,DATA!C1076)&amp;"', 'N', 'N','N', 0, 0, 
'N', 'N','N','N', 'N', 0,0,'N', 'N','N',' ', ' ', ' ', 0);","")</f>
        <v/>
      </c>
    </row>
    <row r="1080" spans="1:1" ht="12.75" customHeight="1">
      <c r="A1080" s="1" t="str">
        <f>IF(AND(NOT(ISBLANK(DATA!A1077)),DATA!A1077&lt;&gt;DATA!A1076),"INSERT INTO SYSADM.PS_SCRTY_QUERY 
VALUES ('"&amp;PSAUTHITEM_AU!$B$1 &amp; DATA!A1077&amp;IF(ISEVEN(DATA!J1077),"_C' ,","_AC', ")&amp;"(SELECT VERSION FROM SYSADM.PSVERSION WHERE OBJECTTYPENAME = 'CLM'), '"&amp;IF(DATA!C1077=" ",DATA!A1077,DATA!C1077)&amp;"', 'N', 'N','N', 0, 0, 
'N', 'N','N','N', 'N', 0,0,'N', 'N','N',' ', ' ', ' ', 0);","")</f>
        <v/>
      </c>
    </row>
    <row r="1081" spans="1:1" ht="12.75" customHeight="1">
      <c r="A1081" s="1" t="str">
        <f>IF(AND(NOT(ISBLANK(DATA!A1078)),DATA!A1078&lt;&gt;DATA!A1077),"INSERT INTO SYSADM.PS_SCRTY_QUERY 
VALUES ('"&amp;PSAUTHITEM_AU!$B$1 &amp; DATA!A1078&amp;IF(ISEVEN(DATA!J1078),"_C' ,","_AC', ")&amp;"(SELECT VERSION FROM SYSADM.PSVERSION WHERE OBJECTTYPENAME = 'CLM'), '"&amp;IF(DATA!C1078=" ",DATA!A1078,DATA!C1078)&amp;"', 'N', 'N','N', 0, 0, 
'N', 'N','N','N', 'N', 0,0,'N', 'N','N',' ', ' ', ' ', 0);","")</f>
        <v/>
      </c>
    </row>
    <row r="1082" spans="1:1" ht="12.75" customHeight="1">
      <c r="A1082" s="1" t="str">
        <f>IF(AND(NOT(ISBLANK(DATA!A1079)),DATA!A1079&lt;&gt;DATA!A1078),"INSERT INTO SYSADM.PS_SCRTY_QUERY 
VALUES ('"&amp;PSAUTHITEM_AU!$B$1 &amp; DATA!A1079&amp;IF(ISEVEN(DATA!J1079),"_C' ,","_AC', ")&amp;"(SELECT VERSION FROM SYSADM.PSVERSION WHERE OBJECTTYPENAME = 'CLM'), '"&amp;IF(DATA!C1079=" ",DATA!A1079,DATA!C1079)&amp;"', 'N', 'N','N', 0, 0, 
'N', 'N','N','N', 'N', 0,0,'N', 'N','N',' ', ' ', ' ', 0);","")</f>
        <v/>
      </c>
    </row>
    <row r="1083" spans="1:1" ht="12.75" customHeight="1">
      <c r="A1083" s="1" t="str">
        <f>IF(AND(NOT(ISBLANK(DATA!A1080)),DATA!A1080&lt;&gt;DATA!A1079),"INSERT INTO SYSADM.PS_SCRTY_QUERY 
VALUES ('"&amp;PSAUTHITEM_AU!$B$1 &amp; DATA!A1080&amp;IF(ISEVEN(DATA!J1080),"_C' ,","_AC', ")&amp;"(SELECT VERSION FROM SYSADM.PSVERSION WHERE OBJECTTYPENAME = 'CLM'), '"&amp;IF(DATA!C1080=" ",DATA!A1080,DATA!C1080)&amp;"', 'N', 'N','N', 0, 0, 
'N', 'N','N','N', 'N', 0,0,'N', 'N','N',' ', ' ', ' ', 0);","")</f>
        <v/>
      </c>
    </row>
    <row r="1084" spans="1:1" ht="12.75" customHeight="1">
      <c r="A1084" s="1" t="str">
        <f>IF(AND(NOT(ISBLANK(DATA!A1081)),DATA!A1081&lt;&gt;DATA!A1080),"INSERT INTO SYSADM.PS_SCRTY_QUERY 
VALUES ('"&amp;PSAUTHITEM_AU!$B$1 &amp; DATA!A1081&amp;IF(ISEVEN(DATA!J1081),"_C' ,","_AC', ")&amp;"(SELECT VERSION FROM SYSADM.PSVERSION WHERE OBJECTTYPENAME = 'CLM'), '"&amp;IF(DATA!C1081=" ",DATA!A1081,DATA!C1081)&amp;"', 'N', 'N','N', 0, 0, 
'N', 'N','N','N', 'N', 0,0,'N', 'N','N',' ', ' ', ' ', 0);","")</f>
        <v/>
      </c>
    </row>
    <row r="1085" spans="1:1" ht="12.75" customHeight="1">
      <c r="A1085" s="1" t="str">
        <f>IF(AND(NOT(ISBLANK(DATA!A1082)),DATA!A1082&lt;&gt;DATA!A1081),"INSERT INTO SYSADM.PS_SCRTY_QUERY 
VALUES ('"&amp;PSAUTHITEM_AU!$B$1 &amp; DATA!A1082&amp;IF(ISEVEN(DATA!J1082),"_C' ,","_AC', ")&amp;"(SELECT VERSION FROM SYSADM.PSVERSION WHERE OBJECTTYPENAME = 'CLM'), '"&amp;IF(DATA!C1082=" ",DATA!A1082,DATA!C1082)&amp;"', 'N', 'N','N', 0, 0, 
'N', 'N','N','N', 'N', 0,0,'N', 'N','N',' ', ' ', ' ', 0);","")</f>
        <v/>
      </c>
    </row>
    <row r="1086" spans="1:1" ht="12.75" customHeight="1">
      <c r="A1086" s="1" t="str">
        <f>IF(AND(NOT(ISBLANK(DATA!A1083)),DATA!A1083&lt;&gt;DATA!A1082),"INSERT INTO SYSADM.PS_SCRTY_QUERY 
VALUES ('"&amp;PSAUTHITEM_AU!$B$1 &amp; DATA!A1083&amp;IF(ISEVEN(DATA!J1083),"_C' ,","_AC', ")&amp;"(SELECT VERSION FROM SYSADM.PSVERSION WHERE OBJECTTYPENAME = 'CLM'), '"&amp;IF(DATA!C1083=" ",DATA!A1083,DATA!C1083)&amp;"', 'N', 'N','N', 0, 0, 
'N', 'N','N','N', 'N', 0,0,'N', 'N','N',' ', ' ', ' ', 0);","")</f>
        <v/>
      </c>
    </row>
    <row r="1087" spans="1:1" ht="12.75" customHeight="1">
      <c r="A1087" s="1" t="str">
        <f>IF(AND(NOT(ISBLANK(DATA!A1084)),DATA!A1084&lt;&gt;DATA!A1083),"INSERT INTO SYSADM.PS_SCRTY_QUERY 
VALUES ('"&amp;PSAUTHITEM_AU!$B$1 &amp; DATA!A1084&amp;IF(ISEVEN(DATA!J1084),"_C' ,","_AC', ")&amp;"(SELECT VERSION FROM SYSADM.PSVERSION WHERE OBJECTTYPENAME = 'CLM'), '"&amp;IF(DATA!C1084=" ",DATA!A1084,DATA!C1084)&amp;"', 'N', 'N','N', 0, 0, 
'N', 'N','N','N', 'N', 0,0,'N', 'N','N',' ', ' ', ' ', 0);","")</f>
        <v/>
      </c>
    </row>
    <row r="1088" spans="1:1" ht="12.75" customHeight="1">
      <c r="A1088" s="1" t="str">
        <f>IF(AND(NOT(ISBLANK(DATA!A1085)),DATA!A1085&lt;&gt;DATA!A1084),"INSERT INTO SYSADM.PS_SCRTY_QUERY 
VALUES ('"&amp;PSAUTHITEM_AU!$B$1 &amp; DATA!A1085&amp;IF(ISEVEN(DATA!J1085),"_C' ,","_AC', ")&amp;"(SELECT VERSION FROM SYSADM.PSVERSION WHERE OBJECTTYPENAME = 'CLM'), '"&amp;IF(DATA!C1085=" ",DATA!A1085,DATA!C1085)&amp;"', 'N', 'N','N', 0, 0, 
'N', 'N','N','N', 'N', 0,0,'N', 'N','N',' ', ' ', ' ', 0);","")</f>
        <v/>
      </c>
    </row>
    <row r="1089" spans="1:1" ht="12.75" customHeight="1">
      <c r="A1089" s="1" t="str">
        <f>IF(AND(NOT(ISBLANK(DATA!A1086)),DATA!A1086&lt;&gt;DATA!A1085),"INSERT INTO SYSADM.PS_SCRTY_QUERY 
VALUES ('"&amp;PSAUTHITEM_AU!$B$1 &amp; DATA!A1086&amp;IF(ISEVEN(DATA!J1086),"_C' ,","_AC', ")&amp;"(SELECT VERSION FROM SYSADM.PSVERSION WHERE OBJECTTYPENAME = 'CLM'), '"&amp;IF(DATA!C1086=" ",DATA!A1086,DATA!C1086)&amp;"', 'N', 'N','N', 0, 0, 
'N', 'N','N','N', 'N', 0,0,'N', 'N','N',' ', ' ', ' ', 0);","")</f>
        <v/>
      </c>
    </row>
    <row r="1090" spans="1:1" ht="12.75" customHeight="1">
      <c r="A1090" s="1" t="str">
        <f>IF(AND(NOT(ISBLANK(DATA!A1087)),DATA!A1087&lt;&gt;DATA!A1086),"INSERT INTO SYSADM.PS_SCRTY_QUERY 
VALUES ('"&amp;PSAUTHITEM_AU!$B$1 &amp; DATA!A1087&amp;IF(ISEVEN(DATA!J1087),"_C' ,","_AC', ")&amp;"(SELECT VERSION FROM SYSADM.PSVERSION WHERE OBJECTTYPENAME = 'CLM'), '"&amp;IF(DATA!C1087=" ",DATA!A1087,DATA!C1087)&amp;"', 'N', 'N','N', 0, 0, 
'N', 'N','N','N', 'N', 0,0,'N', 'N','N',' ', ' ', ' ', 0);","")</f>
        <v/>
      </c>
    </row>
    <row r="1091" spans="1:1" ht="12.75" customHeight="1">
      <c r="A1091" s="1" t="str">
        <f>IF(AND(NOT(ISBLANK(DATA!A1088)),DATA!A1088&lt;&gt;DATA!A1087),"INSERT INTO SYSADM.PS_SCRTY_QUERY 
VALUES ('"&amp;PSAUTHITEM_AU!$B$1 &amp; DATA!A1088&amp;IF(ISEVEN(DATA!J1088),"_C' ,","_AC', ")&amp;"(SELECT VERSION FROM SYSADM.PSVERSION WHERE OBJECTTYPENAME = 'CLM'), '"&amp;IF(DATA!C1088=" ",DATA!A1088,DATA!C1088)&amp;"', 'N', 'N','N', 0, 0, 
'N', 'N','N','N', 'N', 0,0,'N', 'N','N',' ', ' ', ' ', 0);","")</f>
        <v/>
      </c>
    </row>
    <row r="1092" spans="1:1" ht="12.75" customHeight="1">
      <c r="A1092" s="1" t="str">
        <f>IF(AND(NOT(ISBLANK(DATA!A1089)),DATA!A1089&lt;&gt;DATA!A1088),"INSERT INTO SYSADM.PS_SCRTY_QUERY 
VALUES ('"&amp;PSAUTHITEM_AU!$B$1 &amp; DATA!A1089&amp;IF(ISEVEN(DATA!J1089),"_C' ,","_AC', ")&amp;"(SELECT VERSION FROM SYSADM.PSVERSION WHERE OBJECTTYPENAME = 'CLM'), '"&amp;IF(DATA!C1089=" ",DATA!A1089,DATA!C1089)&amp;"', 'N', 'N','N', 0, 0, 
'N', 'N','N','N', 'N', 0,0,'N', 'N','N',' ', ' ', ' ', 0);","")</f>
        <v/>
      </c>
    </row>
    <row r="1093" spans="1:1" ht="12.75" customHeight="1">
      <c r="A1093" s="1" t="str">
        <f>IF(AND(NOT(ISBLANK(DATA!A1090)),DATA!A1090&lt;&gt;DATA!A1089),"INSERT INTO SYSADM.PS_SCRTY_QUERY 
VALUES ('"&amp;PSAUTHITEM_AU!$B$1 &amp; DATA!A1090&amp;IF(ISEVEN(DATA!J1090),"_C' ,","_AC', ")&amp;"(SELECT VERSION FROM SYSADM.PSVERSION WHERE OBJECTTYPENAME = 'CLM'), '"&amp;IF(DATA!C1090=" ",DATA!A1090,DATA!C1090)&amp;"', 'N', 'N','N', 0, 0, 
'N', 'N','N','N', 'N', 0,0,'N', 'N','N',' ', ' ', ' ', 0);","")</f>
        <v/>
      </c>
    </row>
    <row r="1094" spans="1:1" ht="12.75" customHeight="1">
      <c r="A1094" s="1" t="str">
        <f>IF(AND(NOT(ISBLANK(DATA!A1091)),DATA!A1091&lt;&gt;DATA!A1090),"INSERT INTO SYSADM.PS_SCRTY_QUERY 
VALUES ('"&amp;PSAUTHITEM_AU!$B$1 &amp; DATA!A1091&amp;IF(ISEVEN(DATA!J1091),"_C' ,","_AC', ")&amp;"(SELECT VERSION FROM SYSADM.PSVERSION WHERE OBJECTTYPENAME = 'CLM'), '"&amp;IF(DATA!C1091=" ",DATA!A1091,DATA!C1091)&amp;"', 'N', 'N','N', 0, 0, 
'N', 'N','N','N', 'N', 0,0,'N', 'N','N',' ', ' ', ' ', 0);","")</f>
        <v/>
      </c>
    </row>
    <row r="1095" spans="1:1" ht="12.75" customHeight="1">
      <c r="A1095" s="1" t="str">
        <f>IF(AND(NOT(ISBLANK(DATA!A1092)),DATA!A1092&lt;&gt;DATA!A1091),"INSERT INTO SYSADM.PS_SCRTY_QUERY 
VALUES ('"&amp;PSAUTHITEM_AU!$B$1 &amp; DATA!A1092&amp;IF(ISEVEN(DATA!J1092),"_C' ,","_AC', ")&amp;"(SELECT VERSION FROM SYSADM.PSVERSION WHERE OBJECTTYPENAME = 'CLM'), '"&amp;IF(DATA!C1092=" ",DATA!A1092,DATA!C1092)&amp;"', 'N', 'N','N', 0, 0, 
'N', 'N','N','N', 'N', 0,0,'N', 'N','N',' ', ' ', ' ', 0);","")</f>
        <v/>
      </c>
    </row>
    <row r="1096" spans="1:1" ht="12.75" customHeight="1">
      <c r="A1096" s="1" t="str">
        <f>IF(AND(NOT(ISBLANK(DATA!A1093)),DATA!A1093&lt;&gt;DATA!A1092),"INSERT INTO SYSADM.PS_SCRTY_QUERY 
VALUES ('"&amp;PSAUTHITEM_AU!$B$1 &amp; DATA!A1093&amp;IF(ISEVEN(DATA!J1093),"_C' ,","_AC', ")&amp;"(SELECT VERSION FROM SYSADM.PSVERSION WHERE OBJECTTYPENAME = 'CLM'), '"&amp;IF(DATA!C1093=" ",DATA!A1093,DATA!C1093)&amp;"', 'N', 'N','N', 0, 0, 
'N', 'N','N','N', 'N', 0,0,'N', 'N','N',' ', ' ', ' ', 0);","")</f>
        <v/>
      </c>
    </row>
    <row r="1097" spans="1:1" ht="12.75" customHeight="1">
      <c r="A1097" s="1" t="str">
        <f>IF(AND(NOT(ISBLANK(DATA!A1094)),DATA!A1094&lt;&gt;DATA!A1093),"INSERT INTO SYSADM.PS_SCRTY_QUERY 
VALUES ('"&amp;PSAUTHITEM_AU!$B$1 &amp; DATA!A1094&amp;IF(ISEVEN(DATA!J1094),"_C' ,","_AC', ")&amp;"(SELECT VERSION FROM SYSADM.PSVERSION WHERE OBJECTTYPENAME = 'CLM'), '"&amp;IF(DATA!C1094=" ",DATA!A1094,DATA!C1094)&amp;"', 'N', 'N','N', 0, 0, 
'N', 'N','N','N', 'N', 0,0,'N', 'N','N',' ', ' ', ' ', 0);","")</f>
        <v/>
      </c>
    </row>
    <row r="1098" spans="1:1" ht="12.75" customHeight="1">
      <c r="A1098" s="1" t="str">
        <f>IF(AND(NOT(ISBLANK(DATA!A1095)),DATA!A1095&lt;&gt;DATA!A1094),"INSERT INTO SYSADM.PS_SCRTY_QUERY 
VALUES ('"&amp;PSAUTHITEM_AU!$B$1 &amp; DATA!A1095&amp;IF(ISEVEN(DATA!J1095),"_C' ,","_AC', ")&amp;"(SELECT VERSION FROM SYSADM.PSVERSION WHERE OBJECTTYPENAME = 'CLM'), '"&amp;IF(DATA!C1095=" ",DATA!A1095,DATA!C1095)&amp;"', 'N', 'N','N', 0, 0, 
'N', 'N','N','N', 'N', 0,0,'N', 'N','N',' ', ' ', ' ', 0);","")</f>
        <v/>
      </c>
    </row>
    <row r="1099" spans="1:1" ht="12.75" customHeight="1">
      <c r="A1099" s="1" t="str">
        <f>IF(AND(NOT(ISBLANK(DATA!A1096)),DATA!A1096&lt;&gt;DATA!A1095),"INSERT INTO SYSADM.PS_SCRTY_QUERY 
VALUES ('"&amp;PSAUTHITEM_AU!$B$1 &amp; DATA!A1096&amp;IF(ISEVEN(DATA!J1096),"_C' ,","_AC', ")&amp;"(SELECT VERSION FROM SYSADM.PSVERSION WHERE OBJECTTYPENAME = 'CLM'), '"&amp;IF(DATA!C1096=" ",DATA!A1096,DATA!C1096)&amp;"', 'N', 'N','N', 0, 0, 
'N', 'N','N','N', 'N', 0,0,'N', 'N','N',' ', ' ', ' ', 0);","")</f>
        <v/>
      </c>
    </row>
    <row r="1100" spans="1:1" ht="12.75" customHeight="1">
      <c r="A1100" s="1" t="str">
        <f>IF(AND(NOT(ISBLANK(DATA!A1097)),DATA!A1097&lt;&gt;DATA!A1096),"INSERT INTO SYSADM.PS_SCRTY_QUERY 
VALUES ('"&amp;PSAUTHITEM_AU!$B$1 &amp; DATA!A1097&amp;IF(ISEVEN(DATA!J1097),"_C' ,","_AC', ")&amp;"(SELECT VERSION FROM SYSADM.PSVERSION WHERE OBJECTTYPENAME = 'CLM'), '"&amp;IF(DATA!C1097=" ",DATA!A1097,DATA!C1097)&amp;"', 'N', 'N','N', 0, 0, 
'N', 'N','N','N', 'N', 0,0,'N', 'N','N',' ', ' ', ' ', 0);","")</f>
        <v/>
      </c>
    </row>
    <row r="1101" spans="1:1" ht="12.75" customHeight="1">
      <c r="A1101" s="1" t="str">
        <f>IF(AND(NOT(ISBLANK(DATA!A1098)),DATA!A1098&lt;&gt;DATA!A1097),"INSERT INTO SYSADM.PS_SCRTY_QUERY 
VALUES ('"&amp;PSAUTHITEM_AU!$B$1 &amp; DATA!A1098&amp;IF(ISEVEN(DATA!J1098),"_C' ,","_AC', ")&amp;"(SELECT VERSION FROM SYSADM.PSVERSION WHERE OBJECTTYPENAME = 'CLM'), '"&amp;IF(DATA!C1098=" ",DATA!A1098,DATA!C1098)&amp;"', 'N', 'N','N', 0, 0, 
'N', 'N','N','N', 'N', 0,0,'N', 'N','N',' ', ' ', ' ', 0);","")</f>
        <v/>
      </c>
    </row>
    <row r="1102" spans="1:1" ht="12.75" customHeight="1">
      <c r="A1102" s="1" t="str">
        <f>IF(AND(NOT(ISBLANK(DATA!A1099)),DATA!A1099&lt;&gt;DATA!A1098),"INSERT INTO SYSADM.PS_SCRTY_QUERY 
VALUES ('"&amp;PSAUTHITEM_AU!$B$1 &amp; DATA!A1099&amp;IF(ISEVEN(DATA!J1099),"_C' ,","_AC', ")&amp;"(SELECT VERSION FROM SYSADM.PSVERSION WHERE OBJECTTYPENAME = 'CLM'), '"&amp;IF(DATA!C1099=" ",DATA!A1099,DATA!C1099)&amp;"', 'N', 'N','N', 0, 0, 
'N', 'N','N','N', 'N', 0,0,'N', 'N','N',' ', ' ', ' ', 0);","")</f>
        <v/>
      </c>
    </row>
    <row r="1103" spans="1:1" ht="12.75" customHeight="1">
      <c r="A1103" s="1" t="str">
        <f>IF(AND(NOT(ISBLANK(DATA!A1100)),DATA!A1100&lt;&gt;DATA!A1099),"INSERT INTO SYSADM.PS_SCRTY_QUERY 
VALUES ('"&amp;PSAUTHITEM_AU!$B$1 &amp; DATA!A1100&amp;IF(ISEVEN(DATA!J1100),"_C' ,","_AC', ")&amp;"(SELECT VERSION FROM SYSADM.PSVERSION WHERE OBJECTTYPENAME = 'CLM'), '"&amp;IF(DATA!C1100=" ",DATA!A1100,DATA!C1100)&amp;"', 'N', 'N','N', 0, 0, 
'N', 'N','N','N', 'N', 0,0,'N', 'N','N',' ', ' ', ' ', 0);","")</f>
        <v/>
      </c>
    </row>
    <row r="1104" spans="1:1" ht="12.75" customHeight="1">
      <c r="A1104" s="1" t="str">
        <f>IF(AND(NOT(ISBLANK(DATA!A1101)),DATA!A1101&lt;&gt;DATA!A1100),"INSERT INTO SYSADM.PS_SCRTY_QUERY 
VALUES ('"&amp;PSAUTHITEM_AU!$B$1 &amp; DATA!A1101&amp;IF(ISEVEN(DATA!J1101),"_C' ,","_AC', ")&amp;"(SELECT VERSION FROM SYSADM.PSVERSION WHERE OBJECTTYPENAME = 'CLM'), '"&amp;IF(DATA!C1101=" ",DATA!A1101,DATA!C1101)&amp;"', 'N', 'N','N', 0, 0, 
'N', 'N','N','N', 'N', 0,0,'N', 'N','N',' ', ' ', ' ', 0);","")</f>
        <v/>
      </c>
    </row>
    <row r="1105" spans="1:1" ht="12.75" customHeight="1">
      <c r="A1105" s="1" t="str">
        <f>IF(AND(NOT(ISBLANK(DATA!A1102)),DATA!A1102&lt;&gt;DATA!A1101),"INSERT INTO SYSADM.PS_SCRTY_QUERY 
VALUES ('"&amp;PSAUTHITEM_AU!$B$1 &amp; DATA!A1102&amp;IF(ISEVEN(DATA!J1102),"_C' ,","_AC', ")&amp;"(SELECT VERSION FROM SYSADM.PSVERSION WHERE OBJECTTYPENAME = 'CLM'), '"&amp;IF(DATA!C1102=" ",DATA!A1102,DATA!C1102)&amp;"', 'N', 'N','N', 0, 0, 
'N', 'N','N','N', 'N', 0,0,'N', 'N','N',' ', ' ', ' ', 0);","")</f>
        <v/>
      </c>
    </row>
    <row r="1106" spans="1:1" ht="12.75" customHeight="1">
      <c r="A1106" s="1" t="str">
        <f>IF(AND(NOT(ISBLANK(DATA!A1103)),DATA!A1103&lt;&gt;DATA!A1102),"INSERT INTO SYSADM.PS_SCRTY_QUERY 
VALUES ('"&amp;PSAUTHITEM_AU!$B$1 &amp; DATA!A1103&amp;IF(ISEVEN(DATA!J1103),"_C' ,","_AC', ")&amp;"(SELECT VERSION FROM SYSADM.PSVERSION WHERE OBJECTTYPENAME = 'CLM'), '"&amp;IF(DATA!C1103=" ",DATA!A1103,DATA!C1103)&amp;"', 'N', 'N','N', 0, 0, 
'N', 'N','N','N', 'N', 0,0,'N', 'N','N',' ', ' ', ' ', 0);","")</f>
        <v/>
      </c>
    </row>
    <row r="1107" spans="1:1" ht="12.75" customHeight="1">
      <c r="A1107" s="1" t="str">
        <f>IF(AND(NOT(ISBLANK(DATA!A1104)),DATA!A1104&lt;&gt;DATA!A1103),"INSERT INTO SYSADM.PS_SCRTY_QUERY 
VALUES ('"&amp;PSAUTHITEM_AU!$B$1 &amp; DATA!A1104&amp;IF(ISEVEN(DATA!J1104),"_C' ,","_AC', ")&amp;"(SELECT VERSION FROM SYSADM.PSVERSION WHERE OBJECTTYPENAME = 'CLM'), '"&amp;IF(DATA!C1104=" ",DATA!A1104,DATA!C1104)&amp;"', 'N', 'N','N', 0, 0, 
'N', 'N','N','N', 'N', 0,0,'N', 'N','N',' ', ' ', ' ', 0);","")</f>
        <v/>
      </c>
    </row>
    <row r="1108" spans="1:1" ht="12.75" customHeight="1">
      <c r="A1108" s="1" t="str">
        <f>IF(AND(NOT(ISBLANK(DATA!A1105)),DATA!A1105&lt;&gt;DATA!A1104),"INSERT INTO SYSADM.PS_SCRTY_QUERY 
VALUES ('"&amp;PSAUTHITEM_AU!$B$1 &amp; DATA!A1105&amp;IF(ISEVEN(DATA!J1105),"_C' ,","_AC', ")&amp;"(SELECT VERSION FROM SYSADM.PSVERSION WHERE OBJECTTYPENAME = 'CLM'), '"&amp;IF(DATA!C1105=" ",DATA!A1105,DATA!C1105)&amp;"', 'N', 'N','N', 0, 0, 
'N', 'N','N','N', 'N', 0,0,'N', 'N','N',' ', ' ', ' ', 0);","")</f>
        <v/>
      </c>
    </row>
    <row r="1109" spans="1:1" ht="12.75" customHeight="1">
      <c r="A1109" s="1" t="str">
        <f>IF(AND(NOT(ISBLANK(DATA!A1106)),DATA!A1106&lt;&gt;DATA!A1105),"INSERT INTO SYSADM.PS_SCRTY_QUERY 
VALUES ('"&amp;PSAUTHITEM_AU!$B$1 &amp; DATA!A1106&amp;IF(ISEVEN(DATA!J1106),"_C' ,","_AC', ")&amp;"(SELECT VERSION FROM SYSADM.PSVERSION WHERE OBJECTTYPENAME = 'CLM'), '"&amp;IF(DATA!C1106=" ",DATA!A1106,DATA!C1106)&amp;"', 'N', 'N','N', 0, 0, 
'N', 'N','N','N', 'N', 0,0,'N', 'N','N',' ', ' ', ' ', 0);","")</f>
        <v/>
      </c>
    </row>
    <row r="1110" spans="1:1" ht="12.75" customHeight="1">
      <c r="A1110" s="1" t="str">
        <f>IF(AND(NOT(ISBLANK(DATA!A1107)),DATA!A1107&lt;&gt;DATA!A1106),"INSERT INTO SYSADM.PS_SCRTY_QUERY 
VALUES ('"&amp;PSAUTHITEM_AU!$B$1 &amp; DATA!A1107&amp;IF(ISEVEN(DATA!J1107),"_C' ,","_AC', ")&amp;"(SELECT VERSION FROM SYSADM.PSVERSION WHERE OBJECTTYPENAME = 'CLM'), '"&amp;IF(DATA!C1107=" ",DATA!A1107,DATA!C1107)&amp;"', 'N', 'N','N', 0, 0, 
'N', 'N','N','N', 'N', 0,0,'N', 'N','N',' ', ' ', ' ', 0);","")</f>
        <v/>
      </c>
    </row>
    <row r="1111" spans="1:1" ht="12.75" customHeight="1">
      <c r="A1111" s="1" t="str">
        <f>IF(AND(NOT(ISBLANK(DATA!A1108)),DATA!A1108&lt;&gt;DATA!A1107),"INSERT INTO SYSADM.PS_SCRTY_QUERY 
VALUES ('"&amp;PSAUTHITEM_AU!$B$1 &amp; DATA!A1108&amp;IF(ISEVEN(DATA!J1108),"_C' ,","_AC', ")&amp;"(SELECT VERSION FROM SYSADM.PSVERSION WHERE OBJECTTYPENAME = 'CLM'), '"&amp;IF(DATA!C1108=" ",DATA!A1108,DATA!C1108)&amp;"', 'N', 'N','N', 0, 0, 
'N', 'N','N','N', 'N', 0,0,'N', 'N','N',' ', ' ', ' ', 0);","")</f>
        <v/>
      </c>
    </row>
    <row r="1112" spans="1:1" ht="12.75" customHeight="1">
      <c r="A1112" s="1" t="str">
        <f>IF(AND(NOT(ISBLANK(DATA!A1109)),DATA!A1109&lt;&gt;DATA!A1108),"INSERT INTO SYSADM.PS_SCRTY_QUERY 
VALUES ('"&amp;PSAUTHITEM_AU!$B$1 &amp; DATA!A1109&amp;IF(ISEVEN(DATA!J1109),"_C' ,","_AC', ")&amp;"(SELECT VERSION FROM SYSADM.PSVERSION WHERE OBJECTTYPENAME = 'CLM'), '"&amp;IF(DATA!C1109=" ",DATA!A1109,DATA!C1109)&amp;"', 'N', 'N','N', 0, 0, 
'N', 'N','N','N', 'N', 0,0,'N', 'N','N',' ', ' ', ' ', 0);","")</f>
        <v/>
      </c>
    </row>
    <row r="1113" spans="1:1" ht="12.75" customHeight="1">
      <c r="A1113" s="1" t="str">
        <f>IF(AND(NOT(ISBLANK(DATA!A1110)),DATA!A1110&lt;&gt;DATA!A1109),"INSERT INTO SYSADM.PS_SCRTY_QUERY 
VALUES ('"&amp;PSAUTHITEM_AU!$B$1 &amp; DATA!A1110&amp;IF(ISEVEN(DATA!J1110),"_C' ,","_AC', ")&amp;"(SELECT VERSION FROM SYSADM.PSVERSION WHERE OBJECTTYPENAME = 'CLM'), '"&amp;IF(DATA!C1110=" ",DATA!A1110,DATA!C1110)&amp;"', 'N', 'N','N', 0, 0, 
'N', 'N','N','N', 'N', 0,0,'N', 'N','N',' ', ' ', ' ', 0);","")</f>
        <v/>
      </c>
    </row>
    <row r="1114" spans="1:1" ht="12.75" customHeight="1">
      <c r="A1114" s="1" t="str">
        <f>IF(AND(NOT(ISBLANK(DATA!A1111)),DATA!A1111&lt;&gt;DATA!A1110),"INSERT INTO SYSADM.PS_SCRTY_QUERY 
VALUES ('"&amp;PSAUTHITEM_AU!$B$1 &amp; DATA!A1111&amp;IF(ISEVEN(DATA!J1111),"_C' ,","_AC', ")&amp;"(SELECT VERSION FROM SYSADM.PSVERSION WHERE OBJECTTYPENAME = 'CLM'), '"&amp;IF(DATA!C1111=" ",DATA!A1111,DATA!C1111)&amp;"', 'N', 'N','N', 0, 0, 
'N', 'N','N','N', 'N', 0,0,'N', 'N','N',' ', ' ', ' ', 0);","")</f>
        <v/>
      </c>
    </row>
    <row r="1115" spans="1:1" ht="12.75" customHeight="1">
      <c r="A1115" s="1" t="str">
        <f>IF(AND(NOT(ISBLANK(DATA!A1112)),DATA!A1112&lt;&gt;DATA!A1111),"INSERT INTO SYSADM.PS_SCRTY_QUERY 
VALUES ('"&amp;PSAUTHITEM_AU!$B$1 &amp; DATA!A1112&amp;IF(ISEVEN(DATA!J1112),"_C' ,","_AC', ")&amp;"(SELECT VERSION FROM SYSADM.PSVERSION WHERE OBJECTTYPENAME = 'CLM'), '"&amp;IF(DATA!C1112=" ",DATA!A1112,DATA!C1112)&amp;"', 'N', 'N','N', 0, 0, 
'N', 'N','N','N', 'N', 0,0,'N', 'N','N',' ', ' ', ' ', 0);","")</f>
        <v/>
      </c>
    </row>
    <row r="1116" spans="1:1" ht="12.75" customHeight="1">
      <c r="A1116" s="1" t="str">
        <f>IF(AND(NOT(ISBLANK(DATA!A1113)),DATA!A1113&lt;&gt;DATA!A1112),"INSERT INTO SYSADM.PS_SCRTY_QUERY 
VALUES ('"&amp;PSAUTHITEM_AU!$B$1 &amp; DATA!A1113&amp;IF(ISEVEN(DATA!J1113),"_C' ,","_AC', ")&amp;"(SELECT VERSION FROM SYSADM.PSVERSION WHERE OBJECTTYPENAME = 'CLM'), '"&amp;IF(DATA!C1113=" ",DATA!A1113,DATA!C1113)&amp;"', 'N', 'N','N', 0, 0, 
'N', 'N','N','N', 'N', 0,0,'N', 'N','N',' ', ' ', ' ', 0);","")</f>
        <v/>
      </c>
    </row>
    <row r="1117" spans="1:1" ht="12.75" customHeight="1">
      <c r="A1117" s="1" t="str">
        <f>IF(AND(NOT(ISBLANK(DATA!A1114)),DATA!A1114&lt;&gt;DATA!A1113),"INSERT INTO SYSADM.PS_SCRTY_QUERY 
VALUES ('"&amp;PSAUTHITEM_AU!$B$1 &amp; DATA!A1114&amp;IF(ISEVEN(DATA!J1114),"_C' ,","_AC', ")&amp;"(SELECT VERSION FROM SYSADM.PSVERSION WHERE OBJECTTYPENAME = 'CLM'), '"&amp;IF(DATA!C1114=" ",DATA!A1114,DATA!C1114)&amp;"', 'N', 'N','N', 0, 0, 
'N', 'N','N','N', 'N', 0,0,'N', 'N','N',' ', ' ', ' ', 0);","")</f>
        <v/>
      </c>
    </row>
    <row r="1118" spans="1:1" ht="12.75" customHeight="1">
      <c r="A1118" s="1" t="str">
        <f>IF(AND(NOT(ISBLANK(DATA!A1115)),DATA!A1115&lt;&gt;DATA!A1114),"INSERT INTO SYSADM.PS_SCRTY_QUERY 
VALUES ('"&amp;PSAUTHITEM_AU!$B$1 &amp; DATA!A1115&amp;IF(ISEVEN(DATA!J1115),"_C' ,","_AC', ")&amp;"(SELECT VERSION FROM SYSADM.PSVERSION WHERE OBJECTTYPENAME = 'CLM'), '"&amp;IF(DATA!C1115=" ",DATA!A1115,DATA!C1115)&amp;"', 'N', 'N','N', 0, 0, 
'N', 'N','N','N', 'N', 0,0,'N', 'N','N',' ', ' ', ' ', 0);","")</f>
        <v/>
      </c>
    </row>
    <row r="1119" spans="1:1" ht="12.75" customHeight="1">
      <c r="A1119" s="1" t="str">
        <f>IF(AND(NOT(ISBLANK(DATA!A1116)),DATA!A1116&lt;&gt;DATA!A1115),"INSERT INTO SYSADM.PS_SCRTY_QUERY 
VALUES ('"&amp;PSAUTHITEM_AU!$B$1 &amp; DATA!A1116&amp;IF(ISEVEN(DATA!J1116),"_C' ,","_AC', ")&amp;"(SELECT VERSION FROM SYSADM.PSVERSION WHERE OBJECTTYPENAME = 'CLM'), '"&amp;IF(DATA!C1116=" ",DATA!A1116,DATA!C1116)&amp;"', 'N', 'N','N', 0, 0, 
'N', 'N','N','N', 'N', 0,0,'N', 'N','N',' ', ' ', ' ', 0);","")</f>
        <v/>
      </c>
    </row>
    <row r="1120" spans="1:1" ht="12.75" customHeight="1">
      <c r="A1120" s="1" t="str">
        <f>IF(AND(NOT(ISBLANK(DATA!A1117)),DATA!A1117&lt;&gt;DATA!A1116),"INSERT INTO SYSADM.PS_SCRTY_QUERY 
VALUES ('"&amp;PSAUTHITEM_AU!$B$1 &amp; DATA!A1117&amp;IF(ISEVEN(DATA!J1117),"_C' ,","_AC', ")&amp;"(SELECT VERSION FROM SYSADM.PSVERSION WHERE OBJECTTYPENAME = 'CLM'), '"&amp;IF(DATA!C1117=" ",DATA!A1117,DATA!C1117)&amp;"', 'N', 'N','N', 0, 0, 
'N', 'N','N','N', 'N', 0,0,'N', 'N','N',' ', ' ', ' ', 0);","")</f>
        <v/>
      </c>
    </row>
    <row r="1121" spans="1:1" ht="12.75" customHeight="1">
      <c r="A1121" s="1" t="str">
        <f>IF(AND(NOT(ISBLANK(DATA!A1118)),DATA!A1118&lt;&gt;DATA!A1117),"INSERT INTO SYSADM.PS_SCRTY_QUERY 
VALUES ('"&amp;PSAUTHITEM_AU!$B$1 &amp; DATA!A1118&amp;IF(ISEVEN(DATA!J1118),"_C' ,","_AC', ")&amp;"(SELECT VERSION FROM SYSADM.PSVERSION WHERE OBJECTTYPENAME = 'CLM'), '"&amp;IF(DATA!C1118=" ",DATA!A1118,DATA!C1118)&amp;"', 'N', 'N','N', 0, 0, 
'N', 'N','N','N', 'N', 0,0,'N', 'N','N',' ', ' ', ' ', 0);","")</f>
        <v/>
      </c>
    </row>
    <row r="1122" spans="1:1" ht="12.75" customHeight="1">
      <c r="A1122" s="1" t="str">
        <f>IF(AND(NOT(ISBLANK(DATA!A1119)),DATA!A1119&lt;&gt;DATA!A1118),"INSERT INTO SYSADM.PS_SCRTY_QUERY 
VALUES ('"&amp;PSAUTHITEM_AU!$B$1 &amp; DATA!A1119&amp;IF(ISEVEN(DATA!J1119),"_C' ,","_AC', ")&amp;"(SELECT VERSION FROM SYSADM.PSVERSION WHERE OBJECTTYPENAME = 'CLM'), '"&amp;IF(DATA!C1119=" ",DATA!A1119,DATA!C1119)&amp;"', 'N', 'N','N', 0, 0, 
'N', 'N','N','N', 'N', 0,0,'N', 'N','N',' ', ' ', ' ', 0);","")</f>
        <v/>
      </c>
    </row>
    <row r="1123" spans="1:1" ht="12.75" customHeight="1">
      <c r="A1123" s="1" t="str">
        <f>IF(AND(NOT(ISBLANK(DATA!A1120)),DATA!A1120&lt;&gt;DATA!A1119),"INSERT INTO SYSADM.PS_SCRTY_QUERY 
VALUES ('"&amp;PSAUTHITEM_AU!$B$1 &amp; DATA!A1120&amp;IF(ISEVEN(DATA!J1120),"_C' ,","_AC', ")&amp;"(SELECT VERSION FROM SYSADM.PSVERSION WHERE OBJECTTYPENAME = 'CLM'), '"&amp;IF(DATA!C1120=" ",DATA!A1120,DATA!C1120)&amp;"', 'N', 'N','N', 0, 0, 
'N', 'N','N','N', 'N', 0,0,'N', 'N','N',' ', ' ', ' ', 0);","")</f>
        <v/>
      </c>
    </row>
    <row r="1124" spans="1:1" ht="12.75" customHeight="1">
      <c r="A1124" s="1" t="str">
        <f>IF(AND(NOT(ISBLANK(DATA!A1121)),DATA!A1121&lt;&gt;DATA!A1120),"INSERT INTO SYSADM.PS_SCRTY_QUERY 
VALUES ('"&amp;PSAUTHITEM_AU!$B$1 &amp; DATA!A1121&amp;IF(ISEVEN(DATA!J1121),"_C' ,","_AC', ")&amp;"(SELECT VERSION FROM SYSADM.PSVERSION WHERE OBJECTTYPENAME = 'CLM'), '"&amp;IF(DATA!C1121=" ",DATA!A1121,DATA!C1121)&amp;"', 'N', 'N','N', 0, 0, 
'N', 'N','N','N', 'N', 0,0,'N', 'N','N',' ', ' ', ' ', 0);","")</f>
        <v/>
      </c>
    </row>
    <row r="1125" spans="1:1" ht="12.75" customHeight="1">
      <c r="A1125" s="1" t="str">
        <f>IF(AND(NOT(ISBLANK(DATA!A1122)),DATA!A1122&lt;&gt;DATA!A1121),"INSERT INTO SYSADM.PS_SCRTY_QUERY 
VALUES ('"&amp;PSAUTHITEM_AU!$B$1 &amp; DATA!A1122&amp;IF(ISEVEN(DATA!J1122),"_C' ,","_AC', ")&amp;"(SELECT VERSION FROM SYSADM.PSVERSION WHERE OBJECTTYPENAME = 'CLM'), '"&amp;IF(DATA!C1122=" ",DATA!A1122,DATA!C1122)&amp;"', 'N', 'N','N', 0, 0, 
'N', 'N','N','N', 'N', 0,0,'N', 'N','N',' ', ' ', ' ', 0);","")</f>
        <v/>
      </c>
    </row>
    <row r="1126" spans="1:1" ht="12.75" customHeight="1">
      <c r="A1126" s="1" t="str">
        <f>IF(AND(NOT(ISBLANK(DATA!A1123)),DATA!A1123&lt;&gt;DATA!A1122),"INSERT INTO SYSADM.PS_SCRTY_QUERY 
VALUES ('"&amp;PSAUTHITEM_AU!$B$1 &amp; DATA!A1123&amp;IF(ISEVEN(DATA!J1123),"_C' ,","_AC', ")&amp;"(SELECT VERSION FROM SYSADM.PSVERSION WHERE OBJECTTYPENAME = 'CLM'), '"&amp;IF(DATA!C1123=" ",DATA!A1123,DATA!C1123)&amp;"', 'N', 'N','N', 0, 0, 
'N', 'N','N','N', 'N', 0,0,'N', 'N','N',' ', ' ', ' ', 0);","")</f>
        <v/>
      </c>
    </row>
    <row r="1127" spans="1:1" ht="12.75" customHeight="1">
      <c r="A1127" s="1" t="str">
        <f>IF(AND(NOT(ISBLANK(DATA!A1124)),DATA!A1124&lt;&gt;DATA!A1123),"INSERT INTO SYSADM.PS_SCRTY_QUERY 
VALUES ('"&amp;PSAUTHITEM_AU!$B$1 &amp; DATA!A1124&amp;IF(ISEVEN(DATA!J1124),"_C' ,","_AC', ")&amp;"(SELECT VERSION FROM SYSADM.PSVERSION WHERE OBJECTTYPENAME = 'CLM'), '"&amp;IF(DATA!C1124=" ",DATA!A1124,DATA!C1124)&amp;"', 'N', 'N','N', 0, 0, 
'N', 'N','N','N', 'N', 0,0,'N', 'N','N',' ', ' ', ' ', 0);","")</f>
        <v/>
      </c>
    </row>
    <row r="1128" spans="1:1" ht="12.75" customHeight="1">
      <c r="A1128" s="1" t="str">
        <f>IF(AND(NOT(ISBLANK(DATA!A1125)),DATA!A1125&lt;&gt;DATA!A1124),"INSERT INTO SYSADM.PS_SCRTY_QUERY 
VALUES ('"&amp;PSAUTHITEM_AU!$B$1 &amp; DATA!A1125&amp;IF(ISEVEN(DATA!J1125),"_C' ,","_AC', ")&amp;"(SELECT VERSION FROM SYSADM.PSVERSION WHERE OBJECTTYPENAME = 'CLM'), '"&amp;IF(DATA!C1125=" ",DATA!A1125,DATA!C1125)&amp;"', 'N', 'N','N', 0, 0, 
'N', 'N','N','N', 'N', 0,0,'N', 'N','N',' ', ' ', ' ', 0);","")</f>
        <v/>
      </c>
    </row>
    <row r="1129" spans="1:1" ht="12.75" customHeight="1">
      <c r="A1129" s="1" t="str">
        <f>IF(AND(NOT(ISBLANK(DATA!A1126)),DATA!A1126&lt;&gt;DATA!A1125),"INSERT INTO SYSADM.PS_SCRTY_QUERY 
VALUES ('"&amp;PSAUTHITEM_AU!$B$1 &amp; DATA!A1126&amp;IF(ISEVEN(DATA!J1126),"_C' ,","_AC', ")&amp;"(SELECT VERSION FROM SYSADM.PSVERSION WHERE OBJECTTYPENAME = 'CLM'), '"&amp;IF(DATA!C1126=" ",DATA!A1126,DATA!C1126)&amp;"', 'N', 'N','N', 0, 0, 
'N', 'N','N','N', 'N', 0,0,'N', 'N','N',' ', ' ', ' ', 0);","")</f>
        <v/>
      </c>
    </row>
    <row r="1130" spans="1:1" ht="12.75" customHeight="1">
      <c r="A1130" s="1" t="str">
        <f>IF(AND(NOT(ISBLANK(DATA!A1127)),DATA!A1127&lt;&gt;DATA!A1126),"INSERT INTO SYSADM.PS_SCRTY_QUERY 
VALUES ('"&amp;PSAUTHITEM_AU!$B$1 &amp; DATA!A1127&amp;IF(ISEVEN(DATA!J1127),"_C' ,","_AC', ")&amp;"(SELECT VERSION FROM SYSADM.PSVERSION WHERE OBJECTTYPENAME = 'CLM'), '"&amp;IF(DATA!C1127=" ",DATA!A1127,DATA!C1127)&amp;"', 'N', 'N','N', 0, 0, 
'N', 'N','N','N', 'N', 0,0,'N', 'N','N',' ', ' ', ' ', 0);","")</f>
        <v/>
      </c>
    </row>
    <row r="1131" spans="1:1" ht="12.75" customHeight="1">
      <c r="A1131" s="1" t="str">
        <f>IF(AND(NOT(ISBLANK(DATA!A1128)),DATA!A1128&lt;&gt;DATA!A1127),"INSERT INTO SYSADM.PS_SCRTY_QUERY 
VALUES ('"&amp;PSAUTHITEM_AU!$B$1 &amp; DATA!A1128&amp;IF(ISEVEN(DATA!J1128),"_C' ,","_AC', ")&amp;"(SELECT VERSION FROM SYSADM.PSVERSION WHERE OBJECTTYPENAME = 'CLM'), '"&amp;IF(DATA!C1128=" ",DATA!A1128,DATA!C1128)&amp;"', 'N', 'N','N', 0, 0, 
'N', 'N','N','N', 'N', 0,0,'N', 'N','N',' ', ' ', ' ', 0);","")</f>
        <v/>
      </c>
    </row>
    <row r="1132" spans="1:1" ht="12.75" customHeight="1">
      <c r="A1132" s="1" t="str">
        <f>IF(AND(NOT(ISBLANK(DATA!A1129)),DATA!A1129&lt;&gt;DATA!A1128),"INSERT INTO SYSADM.PS_SCRTY_QUERY 
VALUES ('"&amp;PSAUTHITEM_AU!$B$1 &amp; DATA!A1129&amp;IF(ISEVEN(DATA!J1129),"_C' ,","_AC', ")&amp;"(SELECT VERSION FROM SYSADM.PSVERSION WHERE OBJECTTYPENAME = 'CLM'), '"&amp;IF(DATA!C1129=" ",DATA!A1129,DATA!C1129)&amp;"', 'N', 'N','N', 0, 0, 
'N', 'N','N','N', 'N', 0,0,'N', 'N','N',' ', ' ', ' ', 0);","")</f>
        <v/>
      </c>
    </row>
    <row r="1133" spans="1:1" ht="12.75" customHeight="1">
      <c r="A1133" s="1" t="str">
        <f>IF(AND(NOT(ISBLANK(DATA!A1130)),DATA!A1130&lt;&gt;DATA!A1129),"INSERT INTO SYSADM.PS_SCRTY_QUERY 
VALUES ('"&amp;PSAUTHITEM_AU!$B$1 &amp; DATA!A1130&amp;IF(ISEVEN(DATA!J1130),"_C' ,","_AC', ")&amp;"(SELECT VERSION FROM SYSADM.PSVERSION WHERE OBJECTTYPENAME = 'CLM'), '"&amp;IF(DATA!C1130=" ",DATA!A1130,DATA!C1130)&amp;"', 'N', 'N','N', 0, 0, 
'N', 'N','N','N', 'N', 0,0,'N', 'N','N',' ', ' ', ' ', 0);","")</f>
        <v/>
      </c>
    </row>
    <row r="1134" spans="1:1" ht="12.75" customHeight="1">
      <c r="A1134" s="1" t="str">
        <f>IF(AND(NOT(ISBLANK(DATA!A1131)),DATA!A1131&lt;&gt;DATA!A1130),"INSERT INTO SYSADM.PS_SCRTY_QUERY 
VALUES ('"&amp;PSAUTHITEM_AU!$B$1 &amp; DATA!A1131&amp;IF(ISEVEN(DATA!J1131),"_C' ,","_AC', ")&amp;"(SELECT VERSION FROM SYSADM.PSVERSION WHERE OBJECTTYPENAME = 'CLM'), '"&amp;IF(DATA!C1131=" ",DATA!A1131,DATA!C1131)&amp;"', 'N', 'N','N', 0, 0, 
'N', 'N','N','N', 'N', 0,0,'N', 'N','N',' ', ' ', ' ', 0);","")</f>
        <v/>
      </c>
    </row>
    <row r="1135" spans="1:1" ht="12.75" customHeight="1">
      <c r="A1135" s="1" t="str">
        <f>IF(AND(NOT(ISBLANK(DATA!A1132)),DATA!A1132&lt;&gt;DATA!A1131),"INSERT INTO SYSADM.PS_SCRTY_QUERY 
VALUES ('"&amp;PSAUTHITEM_AU!$B$1 &amp; DATA!A1132&amp;IF(ISEVEN(DATA!J1132),"_C' ,","_AC', ")&amp;"(SELECT VERSION FROM SYSADM.PSVERSION WHERE OBJECTTYPENAME = 'CLM'), '"&amp;IF(DATA!C1132=" ",DATA!A1132,DATA!C1132)&amp;"', 'N', 'N','N', 0, 0, 
'N', 'N','N','N', 'N', 0,0,'N', 'N','N',' ', ' ', ' ', 0);","")</f>
        <v/>
      </c>
    </row>
    <row r="1136" spans="1:1" ht="12.75" customHeight="1">
      <c r="A1136" s="1" t="str">
        <f>IF(AND(NOT(ISBLANK(DATA!A1133)),DATA!A1133&lt;&gt;DATA!A1132),"INSERT INTO SYSADM.PS_SCRTY_QUERY 
VALUES ('"&amp;PSAUTHITEM_AU!$B$1 &amp; DATA!A1133&amp;IF(ISEVEN(DATA!J1133),"_C' ,","_AC', ")&amp;"(SELECT VERSION FROM SYSADM.PSVERSION WHERE OBJECTTYPENAME = 'CLM'), '"&amp;IF(DATA!C1133=" ",DATA!A1133,DATA!C1133)&amp;"', 'N', 'N','N', 0, 0, 
'N', 'N','N','N', 'N', 0,0,'N', 'N','N',' ', ' ', ' ', 0);","")</f>
        <v/>
      </c>
    </row>
    <row r="1137" spans="1:1" ht="12.75" customHeight="1">
      <c r="A1137" s="1" t="str">
        <f>IF(AND(NOT(ISBLANK(DATA!A1134)),DATA!A1134&lt;&gt;DATA!A1133),"INSERT INTO SYSADM.PS_SCRTY_QUERY 
VALUES ('"&amp;PSAUTHITEM_AU!$B$1 &amp; DATA!A1134&amp;IF(ISEVEN(DATA!J1134),"_C' ,","_AC', ")&amp;"(SELECT VERSION FROM SYSADM.PSVERSION WHERE OBJECTTYPENAME = 'CLM'), '"&amp;IF(DATA!C1134=" ",DATA!A1134,DATA!C1134)&amp;"', 'N', 'N','N', 0, 0, 
'N', 'N','N','N', 'N', 0,0,'N', 'N','N',' ', ' ', ' ', 0);","")</f>
        <v/>
      </c>
    </row>
    <row r="1138" spans="1:1" ht="12.75" customHeight="1">
      <c r="A1138" s="1" t="str">
        <f>IF(AND(NOT(ISBLANK(DATA!A1135)),DATA!A1135&lt;&gt;DATA!A1134),"INSERT INTO SYSADM.PS_SCRTY_QUERY 
VALUES ('"&amp;PSAUTHITEM_AU!$B$1 &amp; DATA!A1135&amp;IF(ISEVEN(DATA!J1135),"_C' ,","_AC', ")&amp;"(SELECT VERSION FROM SYSADM.PSVERSION WHERE OBJECTTYPENAME = 'CLM'), '"&amp;IF(DATA!C1135=" ",DATA!A1135,DATA!C1135)&amp;"', 'N', 'N','N', 0, 0, 
'N', 'N','N','N', 'N', 0,0,'N', 'N','N',' ', ' ', ' ', 0);","")</f>
        <v/>
      </c>
    </row>
    <row r="1139" spans="1:1" ht="12.75" customHeight="1">
      <c r="A1139" s="1" t="str">
        <f>IF(AND(NOT(ISBLANK(DATA!A1136)),DATA!A1136&lt;&gt;DATA!A1135),"INSERT INTO SYSADM.PS_SCRTY_QUERY 
VALUES ('"&amp;PSAUTHITEM_AU!$B$1 &amp; DATA!A1136&amp;IF(ISEVEN(DATA!J1136),"_C' ,","_AC', ")&amp;"(SELECT VERSION FROM SYSADM.PSVERSION WHERE OBJECTTYPENAME = 'CLM'), '"&amp;IF(DATA!C1136=" ",DATA!A1136,DATA!C1136)&amp;"', 'N', 'N','N', 0, 0, 
'N', 'N','N','N', 'N', 0,0,'N', 'N','N',' ', ' ', ' ', 0);","")</f>
        <v/>
      </c>
    </row>
    <row r="1140" spans="1:1" ht="12.75" customHeight="1">
      <c r="A1140" s="1" t="str">
        <f>IF(AND(NOT(ISBLANK(DATA!A1137)),DATA!A1137&lt;&gt;DATA!A1136),"INSERT INTO SYSADM.PS_SCRTY_QUERY 
VALUES ('"&amp;PSAUTHITEM_AU!$B$1 &amp; DATA!A1137&amp;IF(ISEVEN(DATA!J1137),"_C' ,","_AC', ")&amp;"(SELECT VERSION FROM SYSADM.PSVERSION WHERE OBJECTTYPENAME = 'CLM'), '"&amp;IF(DATA!C1137=" ",DATA!A1137,DATA!C1137)&amp;"', 'N', 'N','N', 0, 0, 
'N', 'N','N','N', 'N', 0,0,'N', 'N','N',' ', ' ', ' ', 0);","")</f>
        <v/>
      </c>
    </row>
    <row r="1141" spans="1:1" ht="12.75" customHeight="1">
      <c r="A1141" s="1" t="str">
        <f>IF(AND(NOT(ISBLANK(DATA!A1138)),DATA!A1138&lt;&gt;DATA!A1137),"INSERT INTO SYSADM.PS_SCRTY_QUERY 
VALUES ('"&amp;PSAUTHITEM_AU!$B$1 &amp; DATA!A1138&amp;IF(ISEVEN(DATA!J1138),"_C' ,","_AC', ")&amp;"(SELECT VERSION FROM SYSADM.PSVERSION WHERE OBJECTTYPENAME = 'CLM'), '"&amp;IF(DATA!C1138=" ",DATA!A1138,DATA!C1138)&amp;"', 'N', 'N','N', 0, 0, 
'N', 'N','N','N', 'N', 0,0,'N', 'N','N',' ', ' ', ' ', 0);","")</f>
        <v/>
      </c>
    </row>
    <row r="1142" spans="1:1" ht="12.75" customHeight="1">
      <c r="A1142" s="1" t="str">
        <f>IF(AND(NOT(ISBLANK(DATA!A1139)),DATA!A1139&lt;&gt;DATA!A1138),"INSERT INTO SYSADM.PS_SCRTY_QUERY 
VALUES ('"&amp;PSAUTHITEM_AU!$B$1 &amp; DATA!A1139&amp;IF(ISEVEN(DATA!J1139),"_C' ,","_AC', ")&amp;"(SELECT VERSION FROM SYSADM.PSVERSION WHERE OBJECTTYPENAME = 'CLM'), '"&amp;IF(DATA!C1139=" ",DATA!A1139,DATA!C1139)&amp;"', 'N', 'N','N', 0, 0, 
'N', 'N','N','N', 'N', 0,0,'N', 'N','N',' ', ' ', ' ', 0);","")</f>
        <v/>
      </c>
    </row>
    <row r="1143" spans="1:1" ht="12.75" customHeight="1">
      <c r="A1143" s="1" t="str">
        <f>IF(AND(NOT(ISBLANK(DATA!A1140)),DATA!A1140&lt;&gt;DATA!A1139),"INSERT INTO SYSADM.PS_SCRTY_QUERY 
VALUES ('"&amp;PSAUTHITEM_AU!$B$1 &amp; DATA!A1140&amp;IF(ISEVEN(DATA!J1140),"_C' ,","_AC', ")&amp;"(SELECT VERSION FROM SYSADM.PSVERSION WHERE OBJECTTYPENAME = 'CLM'), '"&amp;IF(DATA!C1140=" ",DATA!A1140,DATA!C1140)&amp;"', 'N', 'N','N', 0, 0, 
'N', 'N','N','N', 'N', 0,0,'N', 'N','N',' ', ' ', ' ', 0);","")</f>
        <v/>
      </c>
    </row>
    <row r="1144" spans="1:1" ht="12.75" customHeight="1">
      <c r="A1144" s="1" t="str">
        <f>IF(AND(NOT(ISBLANK(DATA!A1141)),DATA!A1141&lt;&gt;DATA!A1140),"INSERT INTO SYSADM.PS_SCRTY_QUERY 
VALUES ('"&amp;PSAUTHITEM_AU!$B$1 &amp; DATA!A1141&amp;IF(ISEVEN(DATA!J1141),"_C' ,","_AC', ")&amp;"(SELECT VERSION FROM SYSADM.PSVERSION WHERE OBJECTTYPENAME = 'CLM'), '"&amp;IF(DATA!C1141=" ",DATA!A1141,DATA!C1141)&amp;"', 'N', 'N','N', 0, 0, 
'N', 'N','N','N', 'N', 0,0,'N', 'N','N',' ', ' ', ' ', 0);","")</f>
        <v/>
      </c>
    </row>
    <row r="1145" spans="1:1" ht="12.75" customHeight="1">
      <c r="A1145" s="1" t="str">
        <f>IF(AND(NOT(ISBLANK(DATA!A1142)),DATA!A1142&lt;&gt;DATA!A1141),"INSERT INTO SYSADM.PS_SCRTY_QUERY 
VALUES ('"&amp;PSAUTHITEM_AU!$B$1 &amp; DATA!A1142&amp;IF(ISEVEN(DATA!J1142),"_C' ,","_AC', ")&amp;"(SELECT VERSION FROM SYSADM.PSVERSION WHERE OBJECTTYPENAME = 'CLM'), '"&amp;IF(DATA!C1142=" ",DATA!A1142,DATA!C1142)&amp;"', 'N', 'N','N', 0, 0, 
'N', 'N','N','N', 'N', 0,0,'N', 'N','N',' ', ' ', ' ', 0);","")</f>
        <v/>
      </c>
    </row>
    <row r="1146" spans="1:1" ht="12.75" customHeight="1">
      <c r="A1146" s="1" t="str">
        <f>IF(AND(NOT(ISBLANK(DATA!A1143)),DATA!A1143&lt;&gt;DATA!A1142),"INSERT INTO SYSADM.PS_SCRTY_QUERY 
VALUES ('"&amp;PSAUTHITEM_AU!$B$1 &amp; DATA!A1143&amp;IF(ISEVEN(DATA!J1143),"_C' ,","_AC', ")&amp;"(SELECT VERSION FROM SYSADM.PSVERSION WHERE OBJECTTYPENAME = 'CLM'), '"&amp;IF(DATA!C1143=" ",DATA!A1143,DATA!C1143)&amp;"', 'N', 'N','N', 0, 0, 
'N', 'N','N','N', 'N', 0,0,'N', 'N','N',' ', ' ', ' ', 0);","")</f>
        <v/>
      </c>
    </row>
    <row r="1147" spans="1:1" ht="12.75" customHeight="1">
      <c r="A1147" s="1" t="str">
        <f>IF(AND(NOT(ISBLANK(DATA!A1144)),DATA!A1144&lt;&gt;DATA!A1143),"INSERT INTO SYSADM.PS_SCRTY_QUERY 
VALUES ('"&amp;PSAUTHITEM_AU!$B$1 &amp; DATA!A1144&amp;IF(ISEVEN(DATA!J1144),"_C' ,","_AC', ")&amp;"(SELECT VERSION FROM SYSADM.PSVERSION WHERE OBJECTTYPENAME = 'CLM'), '"&amp;IF(DATA!C1144=" ",DATA!A1144,DATA!C1144)&amp;"', 'N', 'N','N', 0, 0, 
'N', 'N','N','N', 'N', 0,0,'N', 'N','N',' ', ' ', ' ', 0);","")</f>
        <v/>
      </c>
    </row>
    <row r="1148" spans="1:1" ht="12.75" customHeight="1">
      <c r="A1148" s="1" t="str">
        <f>IF(AND(NOT(ISBLANK(DATA!A1145)),DATA!A1145&lt;&gt;DATA!A1144),"INSERT INTO SYSADM.PS_SCRTY_QUERY 
VALUES ('"&amp;PSAUTHITEM_AU!$B$1 &amp; DATA!A1145&amp;IF(ISEVEN(DATA!J1145),"_C' ,","_AC', ")&amp;"(SELECT VERSION FROM SYSADM.PSVERSION WHERE OBJECTTYPENAME = 'CLM'), '"&amp;IF(DATA!C1145=" ",DATA!A1145,DATA!C1145)&amp;"', 'N', 'N','N', 0, 0, 
'N', 'N','N','N', 'N', 0,0,'N', 'N','N',' ', ' ', ' ', 0);","")</f>
        <v/>
      </c>
    </row>
    <row r="1149" spans="1:1" ht="12.75" customHeight="1">
      <c r="A1149" s="1" t="str">
        <f>IF(AND(NOT(ISBLANK(DATA!A1146)),DATA!A1146&lt;&gt;DATA!A1145),"INSERT INTO SYSADM.PS_SCRTY_QUERY 
VALUES ('"&amp;PSAUTHITEM_AU!$B$1 &amp; DATA!A1146&amp;IF(ISEVEN(DATA!J1146),"_C' ,","_AC', ")&amp;"(SELECT VERSION FROM SYSADM.PSVERSION WHERE OBJECTTYPENAME = 'CLM'), '"&amp;IF(DATA!C1146=" ",DATA!A1146,DATA!C1146)&amp;"', 'N', 'N','N', 0, 0, 
'N', 'N','N','N', 'N', 0,0,'N', 'N','N',' ', ' ', ' ', 0);","")</f>
        <v/>
      </c>
    </row>
    <row r="1150" spans="1:1" ht="12.75" customHeight="1">
      <c r="A1150" s="1" t="str">
        <f>IF(AND(NOT(ISBLANK(DATA!A1147)),DATA!A1147&lt;&gt;DATA!A1146),"INSERT INTO SYSADM.PS_SCRTY_QUERY 
VALUES ('"&amp;PSAUTHITEM_AU!$B$1 &amp; DATA!A1147&amp;IF(ISEVEN(DATA!J1147),"_C' ,","_AC', ")&amp;"(SELECT VERSION FROM SYSADM.PSVERSION WHERE OBJECTTYPENAME = 'CLM'), '"&amp;IF(DATA!C1147=" ",DATA!A1147,DATA!C1147)&amp;"', 'N', 'N','N', 0, 0, 
'N', 'N','N','N', 'N', 0,0,'N', 'N','N',' ', ' ', ' ', 0);","")</f>
        <v/>
      </c>
    </row>
    <row r="1151" spans="1:1" ht="12.75" customHeight="1">
      <c r="A1151" s="1" t="str">
        <f>IF(AND(NOT(ISBLANK(DATA!A1148)),DATA!A1148&lt;&gt;DATA!A1147),"INSERT INTO SYSADM.PS_SCRTY_QUERY 
VALUES ('"&amp;PSAUTHITEM_AU!$B$1 &amp; DATA!A1148&amp;IF(ISEVEN(DATA!J1148),"_C' ,","_AC', ")&amp;"(SELECT VERSION FROM SYSADM.PSVERSION WHERE OBJECTTYPENAME = 'CLM'), '"&amp;IF(DATA!C1148=" ",DATA!A1148,DATA!C1148)&amp;"', 'N', 'N','N', 0, 0, 
'N', 'N','N','N', 'N', 0,0,'N', 'N','N',' ', ' ', ' ', 0);","")</f>
        <v/>
      </c>
    </row>
    <row r="1152" spans="1:1" ht="12.75" customHeight="1">
      <c r="A1152" s="1" t="str">
        <f>IF(AND(NOT(ISBLANK(DATA!A1149)),DATA!A1149&lt;&gt;DATA!A1148),"INSERT INTO SYSADM.PS_SCRTY_QUERY 
VALUES ('"&amp;PSAUTHITEM_AU!$B$1 &amp; DATA!A1149&amp;IF(ISEVEN(DATA!J1149),"_C' ,","_AC', ")&amp;"(SELECT VERSION FROM SYSADM.PSVERSION WHERE OBJECTTYPENAME = 'CLM'), '"&amp;IF(DATA!C1149=" ",DATA!A1149,DATA!C1149)&amp;"', 'N', 'N','N', 0, 0, 
'N', 'N','N','N', 'N', 0,0,'N', 'N','N',' ', ' ', ' ', 0);","")</f>
        <v/>
      </c>
    </row>
    <row r="1153" spans="1:1" ht="12.75" customHeight="1">
      <c r="A1153" s="1" t="str">
        <f>IF(AND(NOT(ISBLANK(DATA!A1150)),DATA!A1150&lt;&gt;DATA!A1149),"INSERT INTO SYSADM.PS_SCRTY_QUERY 
VALUES ('"&amp;PSAUTHITEM_AU!$B$1 &amp; DATA!A1150&amp;IF(ISEVEN(DATA!J1150),"_C' ,","_AC', ")&amp;"(SELECT VERSION FROM SYSADM.PSVERSION WHERE OBJECTTYPENAME = 'CLM'), '"&amp;IF(DATA!C1150=" ",DATA!A1150,DATA!C1150)&amp;"', 'N', 'N','N', 0, 0, 
'N', 'N','N','N', 'N', 0,0,'N', 'N','N',' ', ' ', ' ', 0);","")</f>
        <v/>
      </c>
    </row>
    <row r="1154" spans="1:1" ht="12.75" customHeight="1">
      <c r="A1154" s="1" t="str">
        <f>IF(AND(NOT(ISBLANK(DATA!A1151)),DATA!A1151&lt;&gt;DATA!A1150),"INSERT INTO SYSADM.PS_SCRTY_QUERY 
VALUES ('"&amp;PSAUTHITEM_AU!$B$1 &amp; DATA!A1151&amp;IF(ISEVEN(DATA!J1151),"_C' ,","_AC', ")&amp;"(SELECT VERSION FROM SYSADM.PSVERSION WHERE OBJECTTYPENAME = 'CLM'), '"&amp;IF(DATA!C1151=" ",DATA!A1151,DATA!C1151)&amp;"', 'N', 'N','N', 0, 0, 
'N', 'N','N','N', 'N', 0,0,'N', 'N','N',' ', ' ', ' ', 0);","")</f>
        <v/>
      </c>
    </row>
    <row r="1155" spans="1:1" ht="12.75" customHeight="1">
      <c r="A1155" s="1" t="str">
        <f>IF(AND(NOT(ISBLANK(DATA!A1152)),DATA!A1152&lt;&gt;DATA!A1151),"INSERT INTO SYSADM.PS_SCRTY_QUERY 
VALUES ('"&amp;PSAUTHITEM_AU!$B$1 &amp; DATA!A1152&amp;IF(ISEVEN(DATA!J1152),"_C' ,","_AC', ")&amp;"(SELECT VERSION FROM SYSADM.PSVERSION WHERE OBJECTTYPENAME = 'CLM'), '"&amp;IF(DATA!C1152=" ",DATA!A1152,DATA!C1152)&amp;"', 'N', 'N','N', 0, 0, 
'N', 'N','N','N', 'N', 0,0,'N', 'N','N',' ', ' ', ' ', 0);","")</f>
        <v/>
      </c>
    </row>
    <row r="1156" spans="1:1" ht="12.75" customHeight="1">
      <c r="A1156" s="1" t="str">
        <f>IF(AND(NOT(ISBLANK(DATA!A1153)),DATA!A1153&lt;&gt;DATA!A1152),"INSERT INTO SYSADM.PS_SCRTY_QUERY 
VALUES ('"&amp;PSAUTHITEM_AU!$B$1 &amp; DATA!A1153&amp;IF(ISEVEN(DATA!J1153),"_C' ,","_AC', ")&amp;"(SELECT VERSION FROM SYSADM.PSVERSION WHERE OBJECTTYPENAME = 'CLM'), '"&amp;IF(DATA!C1153=" ",DATA!A1153,DATA!C1153)&amp;"', 'N', 'N','N', 0, 0, 
'N', 'N','N','N', 'N', 0,0,'N', 'N','N',' ', ' ', ' ', 0);","")</f>
        <v/>
      </c>
    </row>
    <row r="1157" spans="1:1" ht="12.75" customHeight="1">
      <c r="A1157" s="1" t="str">
        <f>IF(AND(NOT(ISBLANK(DATA!A1154)),DATA!A1154&lt;&gt;DATA!A1153),"INSERT INTO SYSADM.PS_SCRTY_QUERY 
VALUES ('"&amp;PSAUTHITEM_AU!$B$1 &amp; DATA!A1154&amp;IF(ISEVEN(DATA!J1154),"_C' ,","_AC', ")&amp;"(SELECT VERSION FROM SYSADM.PSVERSION WHERE OBJECTTYPENAME = 'CLM'), '"&amp;IF(DATA!C1154=" ",DATA!A1154,DATA!C1154)&amp;"', 'N', 'N','N', 0, 0, 
'N', 'N','N','N', 'N', 0,0,'N', 'N','N',' ', ' ', ' ', 0);","")</f>
        <v/>
      </c>
    </row>
    <row r="1158" spans="1:1" ht="12.75" customHeight="1">
      <c r="A1158" s="1" t="str">
        <f>IF(AND(NOT(ISBLANK(DATA!A1155)),DATA!A1155&lt;&gt;DATA!A1154),"INSERT INTO SYSADM.PS_SCRTY_QUERY 
VALUES ('"&amp;PSAUTHITEM_AU!$B$1 &amp; DATA!A1155&amp;IF(ISEVEN(DATA!J1155),"_C' ,","_AC', ")&amp;"(SELECT VERSION FROM SYSADM.PSVERSION WHERE OBJECTTYPENAME = 'CLM'), '"&amp;IF(DATA!C1155=" ",DATA!A1155,DATA!C1155)&amp;"', 'N', 'N','N', 0, 0, 
'N', 'N','N','N', 'N', 0,0,'N', 'N','N',' ', ' ', ' ', 0);","")</f>
        <v/>
      </c>
    </row>
    <row r="1159" spans="1:1" ht="12.75" customHeight="1">
      <c r="A1159" s="1" t="str">
        <f>IF(AND(NOT(ISBLANK(DATA!A1156)),DATA!A1156&lt;&gt;DATA!A1155),"INSERT INTO SYSADM.PS_SCRTY_QUERY 
VALUES ('"&amp;PSAUTHITEM_AU!$B$1 &amp; DATA!A1156&amp;IF(ISEVEN(DATA!J1156),"_C' ,","_AC', ")&amp;"(SELECT VERSION FROM SYSADM.PSVERSION WHERE OBJECTTYPENAME = 'CLM'), '"&amp;IF(DATA!C1156=" ",DATA!A1156,DATA!C1156)&amp;"', 'N', 'N','N', 0, 0, 
'N', 'N','N','N', 'N', 0,0,'N', 'N','N',' ', ' ', ' ', 0);","")</f>
        <v/>
      </c>
    </row>
    <row r="1160" spans="1:1" ht="12.75" customHeight="1">
      <c r="A1160" s="1" t="str">
        <f>IF(AND(NOT(ISBLANK(DATA!A1157)),DATA!A1157&lt;&gt;DATA!A1156),"INSERT INTO SYSADM.PS_SCRTY_QUERY 
VALUES ('"&amp;PSAUTHITEM_AU!$B$1 &amp; DATA!A1157&amp;IF(ISEVEN(DATA!J1157),"_C' ,","_AC', ")&amp;"(SELECT VERSION FROM SYSADM.PSVERSION WHERE OBJECTTYPENAME = 'CLM'), '"&amp;IF(DATA!C1157=" ",DATA!A1157,DATA!C1157)&amp;"', 'N', 'N','N', 0, 0, 
'N', 'N','N','N', 'N', 0,0,'N', 'N','N',' ', ' ', ' ', 0);","")</f>
        <v/>
      </c>
    </row>
    <row r="1161" spans="1:1" ht="12.75" customHeight="1">
      <c r="A1161" s="1" t="str">
        <f>IF(AND(NOT(ISBLANK(DATA!A1158)),DATA!A1158&lt;&gt;DATA!A1157),"INSERT INTO SYSADM.PS_SCRTY_QUERY 
VALUES ('"&amp;PSAUTHITEM_AU!$B$1 &amp; DATA!A1158&amp;IF(ISEVEN(DATA!J1158),"_C' ,","_AC', ")&amp;"(SELECT VERSION FROM SYSADM.PSVERSION WHERE OBJECTTYPENAME = 'CLM'), '"&amp;IF(DATA!C1158=" ",DATA!A1158,DATA!C1158)&amp;"', 'N', 'N','N', 0, 0, 
'N', 'N','N','N', 'N', 0,0,'N', 'N','N',' ', ' ', ' ', 0);","")</f>
        <v/>
      </c>
    </row>
    <row r="1162" spans="1:1" ht="12.75" customHeight="1">
      <c r="A1162" s="1" t="str">
        <f>IF(AND(NOT(ISBLANK(DATA!A1159)),DATA!A1159&lt;&gt;DATA!A1158),"INSERT INTO SYSADM.PS_SCRTY_QUERY 
VALUES ('"&amp;PSAUTHITEM_AU!$B$1 &amp; DATA!A1159&amp;IF(ISEVEN(DATA!J1159),"_C' ,","_AC', ")&amp;"(SELECT VERSION FROM SYSADM.PSVERSION WHERE OBJECTTYPENAME = 'CLM'), '"&amp;IF(DATA!C1159=" ",DATA!A1159,DATA!C1159)&amp;"', 'N', 'N','N', 0, 0, 
'N', 'N','N','N', 'N', 0,0,'N', 'N','N',' ', ' ', ' ', 0);","")</f>
        <v/>
      </c>
    </row>
    <row r="1163" spans="1:1" ht="12.75" customHeight="1">
      <c r="A1163" s="1" t="str">
        <f>IF(AND(NOT(ISBLANK(DATA!A1160)),DATA!A1160&lt;&gt;DATA!A1159),"INSERT INTO SYSADM.PS_SCRTY_QUERY 
VALUES ('"&amp;PSAUTHITEM_AU!$B$1 &amp; DATA!A1160&amp;IF(ISEVEN(DATA!J1160),"_C' ,","_AC', ")&amp;"(SELECT VERSION FROM SYSADM.PSVERSION WHERE OBJECTTYPENAME = 'CLM'), '"&amp;IF(DATA!C1160=" ",DATA!A1160,DATA!C1160)&amp;"', 'N', 'N','N', 0, 0, 
'N', 'N','N','N', 'N', 0,0,'N', 'N','N',' ', ' ', ' ', 0);","")</f>
        <v/>
      </c>
    </row>
    <row r="1164" spans="1:1" ht="12.75" customHeight="1">
      <c r="A1164" s="1" t="str">
        <f>IF(AND(NOT(ISBLANK(DATA!A1161)),DATA!A1161&lt;&gt;DATA!A1160),"INSERT INTO SYSADM.PS_SCRTY_QUERY 
VALUES ('"&amp;PSAUTHITEM_AU!$B$1 &amp; DATA!A1161&amp;IF(ISEVEN(DATA!J1161),"_C' ,","_AC', ")&amp;"(SELECT VERSION FROM SYSADM.PSVERSION WHERE OBJECTTYPENAME = 'CLM'), '"&amp;IF(DATA!C1161=" ",DATA!A1161,DATA!C1161)&amp;"', 'N', 'N','N', 0, 0, 
'N', 'N','N','N', 'N', 0,0,'N', 'N','N',' ', ' ', ' ', 0);","")</f>
        <v/>
      </c>
    </row>
    <row r="1165" spans="1:1" ht="12.75" customHeight="1">
      <c r="A1165" s="1" t="str">
        <f>IF(AND(NOT(ISBLANK(DATA!A1162)),DATA!A1162&lt;&gt;DATA!A1161),"INSERT INTO SYSADM.PS_SCRTY_QUERY 
VALUES ('"&amp;PSAUTHITEM_AU!$B$1 &amp; DATA!A1162&amp;IF(ISEVEN(DATA!J1162),"_C' ,","_AC', ")&amp;"(SELECT VERSION FROM SYSADM.PSVERSION WHERE OBJECTTYPENAME = 'CLM'), '"&amp;IF(DATA!C1162=" ",DATA!A1162,DATA!C1162)&amp;"', 'N', 'N','N', 0, 0, 
'N', 'N','N','N', 'N', 0,0,'N', 'N','N',' ', ' ', ' ', 0);","")</f>
        <v/>
      </c>
    </row>
    <row r="1166" spans="1:1" ht="12.75" customHeight="1">
      <c r="A1166" s="1" t="str">
        <f>IF(AND(NOT(ISBLANK(DATA!A1163)),DATA!A1163&lt;&gt;DATA!A1162),"INSERT INTO SYSADM.PS_SCRTY_QUERY 
VALUES ('"&amp;PSAUTHITEM_AU!$B$1 &amp; DATA!A1163&amp;IF(ISEVEN(DATA!J1163),"_C' ,","_AC', ")&amp;"(SELECT VERSION FROM SYSADM.PSVERSION WHERE OBJECTTYPENAME = 'CLM'), '"&amp;IF(DATA!C1163=" ",DATA!A1163,DATA!C1163)&amp;"', 'N', 'N','N', 0, 0, 
'N', 'N','N','N', 'N', 0,0,'N', 'N','N',' ', ' ', ' ', 0);","")</f>
        <v/>
      </c>
    </row>
    <row r="1167" spans="1:1" ht="12.75" customHeight="1">
      <c r="A1167" s="1" t="str">
        <f>IF(AND(NOT(ISBLANK(DATA!A1164)),DATA!A1164&lt;&gt;DATA!A1163),"INSERT INTO SYSADM.PS_SCRTY_QUERY 
VALUES ('"&amp;PSAUTHITEM_AU!$B$1 &amp; DATA!A1164&amp;IF(ISEVEN(DATA!J1164),"_C' ,","_AC', ")&amp;"(SELECT VERSION FROM SYSADM.PSVERSION WHERE OBJECTTYPENAME = 'CLM'), '"&amp;IF(DATA!C1164=" ",DATA!A1164,DATA!C1164)&amp;"', 'N', 'N','N', 0, 0, 
'N', 'N','N','N', 'N', 0,0,'N', 'N','N',' ', ' ', ' ', 0);","")</f>
        <v/>
      </c>
    </row>
    <row r="1168" spans="1:1" ht="12.75" customHeight="1">
      <c r="A1168" s="1" t="str">
        <f>IF(AND(NOT(ISBLANK(DATA!A1165)),DATA!A1165&lt;&gt;DATA!A1164),"INSERT INTO SYSADM.PS_SCRTY_QUERY 
VALUES ('"&amp;PSAUTHITEM_AU!$B$1 &amp; DATA!A1165&amp;IF(ISEVEN(DATA!J1165),"_C' ,","_AC', ")&amp;"(SELECT VERSION FROM SYSADM.PSVERSION WHERE OBJECTTYPENAME = 'CLM'), '"&amp;IF(DATA!C1165=" ",DATA!A1165,DATA!C1165)&amp;"', 'N', 'N','N', 0, 0, 
'N', 'N','N','N', 'N', 0,0,'N', 'N','N',' ', ' ', ' ', 0);","")</f>
        <v/>
      </c>
    </row>
    <row r="1169" spans="1:1" ht="12.75" customHeight="1">
      <c r="A1169" s="1" t="str">
        <f>IF(AND(NOT(ISBLANK(DATA!A1166)),DATA!A1166&lt;&gt;DATA!A1165),"INSERT INTO SYSADM.PS_SCRTY_QUERY 
VALUES ('"&amp;PSAUTHITEM_AU!$B$1 &amp; DATA!A1166&amp;IF(ISEVEN(DATA!J1166),"_C' ,","_AC', ")&amp;"(SELECT VERSION FROM SYSADM.PSVERSION WHERE OBJECTTYPENAME = 'CLM'), '"&amp;IF(DATA!C1166=" ",DATA!A1166,DATA!C1166)&amp;"', 'N', 'N','N', 0, 0, 
'N', 'N','N','N', 'N', 0,0,'N', 'N','N',' ', ' ', ' ', 0);","")</f>
        <v/>
      </c>
    </row>
    <row r="1170" spans="1:1" ht="12.75" customHeight="1">
      <c r="A1170" s="1" t="str">
        <f>IF(AND(NOT(ISBLANK(DATA!A1167)),DATA!A1167&lt;&gt;DATA!A1166),"INSERT INTO SYSADM.PS_SCRTY_QUERY 
VALUES ('"&amp;PSAUTHITEM_AU!$B$1 &amp; DATA!A1167&amp;IF(ISEVEN(DATA!J1167),"_C' ,","_AC', ")&amp;"(SELECT VERSION FROM SYSADM.PSVERSION WHERE OBJECTTYPENAME = 'CLM'), '"&amp;IF(DATA!C1167=" ",DATA!A1167,DATA!C1167)&amp;"', 'N', 'N','N', 0, 0, 
'N', 'N','N','N', 'N', 0,0,'N', 'N','N',' ', ' ', ' ', 0);","")</f>
        <v/>
      </c>
    </row>
    <row r="1171" spans="1:1" ht="12.75" customHeight="1">
      <c r="A1171" s="1" t="str">
        <f>IF(AND(NOT(ISBLANK(DATA!A1168)),DATA!A1168&lt;&gt;DATA!A1167),"INSERT INTO SYSADM.PS_SCRTY_QUERY 
VALUES ('"&amp;PSAUTHITEM_AU!$B$1 &amp; DATA!A1168&amp;IF(ISEVEN(DATA!J1168),"_C' ,","_AC', ")&amp;"(SELECT VERSION FROM SYSADM.PSVERSION WHERE OBJECTTYPENAME = 'CLM'), '"&amp;IF(DATA!C1168=" ",DATA!A1168,DATA!C1168)&amp;"', 'N', 'N','N', 0, 0, 
'N', 'N','N','N', 'N', 0,0,'N', 'N','N',' ', ' ', ' ', 0);","")</f>
        <v/>
      </c>
    </row>
    <row r="1172" spans="1:1" ht="12.75" customHeight="1">
      <c r="A1172" s="1" t="str">
        <f>IF(AND(NOT(ISBLANK(DATA!A1169)),DATA!A1169&lt;&gt;DATA!A1168),"INSERT INTO SYSADM.PS_SCRTY_QUERY 
VALUES ('"&amp;PSAUTHITEM_AU!$B$1 &amp; DATA!A1169&amp;IF(ISEVEN(DATA!J1169),"_C' ,","_AC', ")&amp;"(SELECT VERSION FROM SYSADM.PSVERSION WHERE OBJECTTYPENAME = 'CLM'), '"&amp;IF(DATA!C1169=" ",DATA!A1169,DATA!C1169)&amp;"', 'N', 'N','N', 0, 0, 
'N', 'N','N','N', 'N', 0,0,'N', 'N','N',' ', ' ', ' ', 0);","")</f>
        <v/>
      </c>
    </row>
    <row r="1173" spans="1:1" ht="12.75" customHeight="1">
      <c r="A1173" s="1" t="str">
        <f>IF(AND(NOT(ISBLANK(DATA!A1170)),DATA!A1170&lt;&gt;DATA!A1169),"INSERT INTO SYSADM.PS_SCRTY_QUERY 
VALUES ('"&amp;PSAUTHITEM_AU!$B$1 &amp; DATA!A1170&amp;IF(ISEVEN(DATA!J1170),"_C' ,","_AC', ")&amp;"(SELECT VERSION FROM SYSADM.PSVERSION WHERE OBJECTTYPENAME = 'CLM'), '"&amp;IF(DATA!C1170=" ",DATA!A1170,DATA!C1170)&amp;"', 'N', 'N','N', 0, 0, 
'N', 'N','N','N', 'N', 0,0,'N', 'N','N',' ', ' ', ' ', 0);","")</f>
        <v/>
      </c>
    </row>
    <row r="1174" spans="1:1" ht="12.75" customHeight="1">
      <c r="A1174" s="1" t="str">
        <f>IF(AND(NOT(ISBLANK(DATA!A1171)),DATA!A1171&lt;&gt;DATA!A1170),"INSERT INTO SYSADM.PS_SCRTY_QUERY 
VALUES ('"&amp;PSAUTHITEM_AU!$B$1 &amp; DATA!A1171&amp;IF(ISEVEN(DATA!J1171),"_C' ,","_AC', ")&amp;"(SELECT VERSION FROM SYSADM.PSVERSION WHERE OBJECTTYPENAME = 'CLM'), '"&amp;IF(DATA!C1171=" ",DATA!A1171,DATA!C1171)&amp;"', 'N', 'N','N', 0, 0, 
'N', 'N','N','N', 'N', 0,0,'N', 'N','N',' ', ' ', ' ', 0);","")</f>
        <v/>
      </c>
    </row>
    <row r="1175" spans="1:1" ht="12.75" customHeight="1">
      <c r="A1175" s="1" t="str">
        <f>IF(AND(NOT(ISBLANK(DATA!A1172)),DATA!A1172&lt;&gt;DATA!A1171),"INSERT INTO SYSADM.PS_SCRTY_QUERY 
VALUES ('"&amp;PSAUTHITEM_AU!$B$1 &amp; DATA!A1172&amp;IF(ISEVEN(DATA!J1172),"_C' ,","_AC', ")&amp;"(SELECT VERSION FROM SYSADM.PSVERSION WHERE OBJECTTYPENAME = 'CLM'), '"&amp;IF(DATA!C1172=" ",DATA!A1172,DATA!C1172)&amp;"', 'N', 'N','N', 0, 0, 
'N', 'N','N','N', 'N', 0,0,'N', 'N','N',' ', ' ', ' ', 0);","")</f>
        <v/>
      </c>
    </row>
    <row r="1176" spans="1:1" ht="12.75" customHeight="1">
      <c r="A1176" s="1" t="str">
        <f>IF(AND(NOT(ISBLANK(DATA!A1173)),DATA!A1173&lt;&gt;DATA!A1172),"INSERT INTO SYSADM.PS_SCRTY_QUERY 
VALUES ('"&amp;PSAUTHITEM_AU!$B$1 &amp; DATA!A1173&amp;IF(ISEVEN(DATA!J1173),"_C' ,","_AC', ")&amp;"(SELECT VERSION FROM SYSADM.PSVERSION WHERE OBJECTTYPENAME = 'CLM'), '"&amp;IF(DATA!C1173=" ",DATA!A1173,DATA!C1173)&amp;"', 'N', 'N','N', 0, 0, 
'N', 'N','N','N', 'N', 0,0,'N', 'N','N',' ', ' ', ' ', 0);","")</f>
        <v/>
      </c>
    </row>
    <row r="1177" spans="1:1" ht="12.75" customHeight="1">
      <c r="A1177" s="1" t="str">
        <f>IF(AND(NOT(ISBLANK(DATA!A1174)),DATA!A1174&lt;&gt;DATA!A1173),"INSERT INTO SYSADM.PS_SCRTY_QUERY 
VALUES ('"&amp;PSAUTHITEM_AU!$B$1 &amp; DATA!A1174&amp;IF(ISEVEN(DATA!J1174),"_C' ,","_AC', ")&amp;"(SELECT VERSION FROM SYSADM.PSVERSION WHERE OBJECTTYPENAME = 'CLM'), '"&amp;IF(DATA!C1174=" ",DATA!A1174,DATA!C1174)&amp;"', 'N', 'N','N', 0, 0, 
'N', 'N','N','N', 'N', 0,0,'N', 'N','N',' ', ' ', ' ', 0);","")</f>
        <v/>
      </c>
    </row>
    <row r="1178" spans="1:1" ht="12.75" customHeight="1">
      <c r="A1178" s="1" t="str">
        <f>IF(AND(NOT(ISBLANK(DATA!A1175)),DATA!A1175&lt;&gt;DATA!A1174),"INSERT INTO SYSADM.PS_SCRTY_QUERY 
VALUES ('"&amp;PSAUTHITEM_AU!$B$1 &amp; DATA!A1175&amp;IF(ISEVEN(DATA!J1175),"_C' ,","_AC', ")&amp;"(SELECT VERSION FROM SYSADM.PSVERSION WHERE OBJECTTYPENAME = 'CLM'), '"&amp;IF(DATA!C1175=" ",DATA!A1175,DATA!C1175)&amp;"', 'N', 'N','N', 0, 0, 
'N', 'N','N','N', 'N', 0,0,'N', 'N','N',' ', ' ', ' ', 0);","")</f>
        <v/>
      </c>
    </row>
    <row r="1179" spans="1:1" ht="12.75" customHeight="1">
      <c r="A1179" s="1" t="str">
        <f>IF(AND(NOT(ISBLANK(DATA!A1176)),DATA!A1176&lt;&gt;DATA!A1175),"INSERT INTO SYSADM.PS_SCRTY_QUERY 
VALUES ('"&amp;PSAUTHITEM_AU!$B$1 &amp; DATA!A1176&amp;IF(ISEVEN(DATA!J1176),"_C' ,","_AC', ")&amp;"(SELECT VERSION FROM SYSADM.PSVERSION WHERE OBJECTTYPENAME = 'CLM'), '"&amp;IF(DATA!C1176=" ",DATA!A1176,DATA!C1176)&amp;"', 'N', 'N','N', 0, 0, 
'N', 'N','N','N', 'N', 0,0,'N', 'N','N',' ', ' ', ' ', 0);","")</f>
        <v/>
      </c>
    </row>
    <row r="1180" spans="1:1" ht="12.75" customHeight="1">
      <c r="A1180" s="1" t="str">
        <f>IF(AND(NOT(ISBLANK(DATA!A1177)),DATA!A1177&lt;&gt;DATA!A1176),"INSERT INTO SYSADM.PS_SCRTY_QUERY 
VALUES ('"&amp;PSAUTHITEM_AU!$B$1 &amp; DATA!A1177&amp;IF(ISEVEN(DATA!J1177),"_C' ,","_AC', ")&amp;"(SELECT VERSION FROM SYSADM.PSVERSION WHERE OBJECTTYPENAME = 'CLM'), '"&amp;IF(DATA!C1177=" ",DATA!A1177,DATA!C1177)&amp;"', 'N', 'N','N', 0, 0, 
'N', 'N','N','N', 'N', 0,0,'N', 'N','N',' ', ' ', ' ', 0);","")</f>
        <v/>
      </c>
    </row>
    <row r="1181" spans="1:1" ht="12.75" customHeight="1">
      <c r="A1181" s="1" t="str">
        <f>IF(AND(NOT(ISBLANK(DATA!A1178)),DATA!A1178&lt;&gt;DATA!A1177),"INSERT INTO SYSADM.PS_SCRTY_QUERY 
VALUES ('"&amp;PSAUTHITEM_AU!$B$1 &amp; DATA!A1178&amp;IF(ISEVEN(DATA!J1178),"_C' ,","_AC', ")&amp;"(SELECT VERSION FROM SYSADM.PSVERSION WHERE OBJECTTYPENAME = 'CLM'), '"&amp;IF(DATA!C1178=" ",DATA!A1178,DATA!C1178)&amp;"', 'N', 'N','N', 0, 0, 
'N', 'N','N','N', 'N', 0,0,'N', 'N','N',' ', ' ', ' ', 0);","")</f>
        <v/>
      </c>
    </row>
    <row r="1182" spans="1:1" ht="12.75" customHeight="1">
      <c r="A1182" s="1" t="str">
        <f>IF(AND(NOT(ISBLANK(DATA!A1179)),DATA!A1179&lt;&gt;DATA!A1178),"INSERT INTO SYSADM.PS_SCRTY_QUERY 
VALUES ('"&amp;PSAUTHITEM_AU!$B$1 &amp; DATA!A1179&amp;IF(ISEVEN(DATA!J1179),"_C' ,","_AC', ")&amp;"(SELECT VERSION FROM SYSADM.PSVERSION WHERE OBJECTTYPENAME = 'CLM'), '"&amp;IF(DATA!C1179=" ",DATA!A1179,DATA!C1179)&amp;"', 'N', 'N','N', 0, 0, 
'N', 'N','N','N', 'N', 0,0,'N', 'N','N',' ', ' ', ' ', 0);","")</f>
        <v/>
      </c>
    </row>
    <row r="1183" spans="1:1" ht="12.75" customHeight="1">
      <c r="A1183" s="1" t="str">
        <f>IF(AND(NOT(ISBLANK(DATA!A1180)),DATA!A1180&lt;&gt;DATA!A1179),"INSERT INTO SYSADM.PS_SCRTY_QUERY 
VALUES ('"&amp;PSAUTHITEM_AU!$B$1 &amp; DATA!A1180&amp;IF(ISEVEN(DATA!J1180),"_C' ,","_AC', ")&amp;"(SELECT VERSION FROM SYSADM.PSVERSION WHERE OBJECTTYPENAME = 'CLM'), '"&amp;IF(DATA!C1180=" ",DATA!A1180,DATA!C1180)&amp;"', 'N', 'N','N', 0, 0, 
'N', 'N','N','N', 'N', 0,0,'N', 'N','N',' ', ' ', ' ', 0);","")</f>
        <v/>
      </c>
    </row>
    <row r="1184" spans="1:1" ht="12.75" customHeight="1">
      <c r="A1184" s="1" t="str">
        <f>IF(AND(NOT(ISBLANK(DATA!A1181)),DATA!A1181&lt;&gt;DATA!A1180),"INSERT INTO SYSADM.PS_SCRTY_QUERY 
VALUES ('"&amp;PSAUTHITEM_AU!$B$1 &amp; DATA!A1181&amp;IF(ISEVEN(DATA!J1181),"_C' ,","_AC', ")&amp;"(SELECT VERSION FROM SYSADM.PSVERSION WHERE OBJECTTYPENAME = 'CLM'), '"&amp;IF(DATA!C1181=" ",DATA!A1181,DATA!C1181)&amp;"', 'N', 'N','N', 0, 0, 
'N', 'N','N','N', 'N', 0,0,'N', 'N','N',' ', ' ', ' ', 0);","")</f>
        <v/>
      </c>
    </row>
    <row r="1185" spans="1:1" ht="12.75" customHeight="1">
      <c r="A1185" s="1" t="str">
        <f>IF(AND(NOT(ISBLANK(DATA!A1182)),DATA!A1182&lt;&gt;DATA!A1181),"INSERT INTO SYSADM.PS_SCRTY_QUERY 
VALUES ('"&amp;PSAUTHITEM_AU!$B$1 &amp; DATA!A1182&amp;IF(ISEVEN(DATA!J1182),"_C' ,","_AC', ")&amp;"(SELECT VERSION FROM SYSADM.PSVERSION WHERE OBJECTTYPENAME = 'CLM'), '"&amp;IF(DATA!C1182=" ",DATA!A1182,DATA!C1182)&amp;"', 'N', 'N','N', 0, 0, 
'N', 'N','N','N', 'N', 0,0,'N', 'N','N',' ', ' ', ' ', 0);","")</f>
        <v/>
      </c>
    </row>
    <row r="1186" spans="1:1" ht="12.75" customHeight="1">
      <c r="A1186" s="1" t="str">
        <f>IF(AND(NOT(ISBLANK(DATA!A1183)),DATA!A1183&lt;&gt;DATA!A1182),"INSERT INTO SYSADM.PS_SCRTY_QUERY 
VALUES ('"&amp;PSAUTHITEM_AU!$B$1 &amp; DATA!A1183&amp;IF(ISEVEN(DATA!J1183),"_C' ,","_AC', ")&amp;"(SELECT VERSION FROM SYSADM.PSVERSION WHERE OBJECTTYPENAME = 'CLM'), '"&amp;IF(DATA!C1183=" ",DATA!A1183,DATA!C1183)&amp;"', 'N', 'N','N', 0, 0, 
'N', 'N','N','N', 'N', 0,0,'N', 'N','N',' ', ' ', ' ', 0);","")</f>
        <v/>
      </c>
    </row>
    <row r="1187" spans="1:1" ht="12.75" customHeight="1">
      <c r="A1187" s="1" t="str">
        <f>IF(AND(NOT(ISBLANK(DATA!A1184)),DATA!A1184&lt;&gt;DATA!A1183),"INSERT INTO SYSADM.PS_SCRTY_QUERY 
VALUES ('"&amp;PSAUTHITEM_AU!$B$1 &amp; DATA!A1184&amp;IF(ISEVEN(DATA!J1184),"_C' ,","_AC', ")&amp;"(SELECT VERSION FROM SYSADM.PSVERSION WHERE OBJECTTYPENAME = 'CLM'), '"&amp;IF(DATA!C1184=" ",DATA!A1184,DATA!C1184)&amp;"', 'N', 'N','N', 0, 0, 
'N', 'N','N','N', 'N', 0,0,'N', 'N','N',' ', ' ', ' ', 0);","")</f>
        <v/>
      </c>
    </row>
    <row r="1188" spans="1:1" ht="12.75" customHeight="1">
      <c r="A1188" s="1" t="str">
        <f>IF(AND(NOT(ISBLANK(DATA!A1185)),DATA!A1185&lt;&gt;DATA!A1184),"INSERT INTO SYSADM.PS_SCRTY_QUERY 
VALUES ('"&amp;PSAUTHITEM_AU!$B$1 &amp; DATA!A1185&amp;IF(ISEVEN(DATA!J1185),"_C' ,","_AC', ")&amp;"(SELECT VERSION FROM SYSADM.PSVERSION WHERE OBJECTTYPENAME = 'CLM'), '"&amp;IF(DATA!C1185=" ",DATA!A1185,DATA!C1185)&amp;"', 'N', 'N','N', 0, 0, 
'N', 'N','N','N', 'N', 0,0,'N', 'N','N',' ', ' ', ' ', 0);","")</f>
        <v/>
      </c>
    </row>
    <row r="1189" spans="1:1" ht="12.75" customHeight="1">
      <c r="A1189" s="1" t="str">
        <f>IF(AND(NOT(ISBLANK(DATA!A1186)),DATA!A1186&lt;&gt;DATA!A1185),"INSERT INTO SYSADM.PS_SCRTY_QUERY 
VALUES ('"&amp;PSAUTHITEM_AU!$B$1 &amp; DATA!A1186&amp;IF(ISEVEN(DATA!J1186),"_C' ,","_AC', ")&amp;"(SELECT VERSION FROM SYSADM.PSVERSION WHERE OBJECTTYPENAME = 'CLM'), '"&amp;IF(DATA!C1186=" ",DATA!A1186,DATA!C1186)&amp;"', 'N', 'N','N', 0, 0, 
'N', 'N','N','N', 'N', 0,0,'N', 'N','N',' ', ' ', ' ', 0);","")</f>
        <v/>
      </c>
    </row>
    <row r="1190" spans="1:1" ht="12.75" customHeight="1">
      <c r="A1190" s="1" t="str">
        <f>IF(AND(NOT(ISBLANK(DATA!A1187)),DATA!A1187&lt;&gt;DATA!A1186),"INSERT INTO SYSADM.PS_SCRTY_QUERY 
VALUES ('"&amp;PSAUTHITEM_AU!$B$1 &amp; DATA!A1187&amp;IF(ISEVEN(DATA!J1187),"_C' ,","_AC', ")&amp;"(SELECT VERSION FROM SYSADM.PSVERSION WHERE OBJECTTYPENAME = 'CLM'), '"&amp;IF(DATA!C1187=" ",DATA!A1187,DATA!C1187)&amp;"', 'N', 'N','N', 0, 0, 
'N', 'N','N','N', 'N', 0,0,'N', 'N','N',' ', ' ', ' ', 0);","")</f>
        <v/>
      </c>
    </row>
    <row r="1191" spans="1:1" ht="12.75" customHeight="1">
      <c r="A1191" s="1" t="str">
        <f>IF(AND(NOT(ISBLANK(DATA!A1188)),DATA!A1188&lt;&gt;DATA!A1187),"INSERT INTO SYSADM.PS_SCRTY_QUERY 
VALUES ('"&amp;PSAUTHITEM_AU!$B$1 &amp; DATA!A1188&amp;IF(ISEVEN(DATA!J1188),"_C' ,","_AC', ")&amp;"(SELECT VERSION FROM SYSADM.PSVERSION WHERE OBJECTTYPENAME = 'CLM'), '"&amp;IF(DATA!C1188=" ",DATA!A1188,DATA!C1188)&amp;"', 'N', 'N','N', 0, 0, 
'N', 'N','N','N', 'N', 0,0,'N', 'N','N',' ', ' ', ' ', 0);","")</f>
        <v/>
      </c>
    </row>
    <row r="1192" spans="1:1" ht="12.75" customHeight="1">
      <c r="A1192" s="1" t="str">
        <f>IF(AND(NOT(ISBLANK(DATA!A1189)),DATA!A1189&lt;&gt;DATA!A1188),"INSERT INTO SYSADM.PS_SCRTY_QUERY 
VALUES ('"&amp;PSAUTHITEM_AU!$B$1 &amp; DATA!A1189&amp;IF(ISEVEN(DATA!J1189),"_C' ,","_AC', ")&amp;"(SELECT VERSION FROM SYSADM.PSVERSION WHERE OBJECTTYPENAME = 'CLM'), '"&amp;IF(DATA!C1189=" ",DATA!A1189,DATA!C1189)&amp;"', 'N', 'N','N', 0, 0, 
'N', 'N','N','N', 'N', 0,0,'N', 'N','N',' ', ' ', ' ', 0);","")</f>
        <v/>
      </c>
    </row>
    <row r="1193" spans="1:1" ht="12.75" customHeight="1">
      <c r="A1193" s="1" t="str">
        <f>IF(AND(NOT(ISBLANK(DATA!A1190)),DATA!A1190&lt;&gt;DATA!A1189),"INSERT INTO SYSADM.PS_SCRTY_QUERY 
VALUES ('"&amp;PSAUTHITEM_AU!$B$1 &amp; DATA!A1190&amp;IF(ISEVEN(DATA!J1190),"_C' ,","_AC', ")&amp;"(SELECT VERSION FROM SYSADM.PSVERSION WHERE OBJECTTYPENAME = 'CLM'), '"&amp;IF(DATA!C1190=" ",DATA!A1190,DATA!C1190)&amp;"', 'N', 'N','N', 0, 0, 
'N', 'N','N','N', 'N', 0,0,'N', 'N','N',' ', ' ', ' ', 0);","")</f>
        <v/>
      </c>
    </row>
    <row r="1194" spans="1:1" ht="12.75" customHeight="1">
      <c r="A1194" s="1" t="str">
        <f>IF(AND(NOT(ISBLANK(DATA!A1191)),DATA!A1191&lt;&gt;DATA!A1190),"INSERT INTO SYSADM.PS_SCRTY_QUERY 
VALUES ('"&amp;PSAUTHITEM_AU!$B$1 &amp; DATA!A1191&amp;IF(ISEVEN(DATA!J1191),"_C' ,","_AC', ")&amp;"(SELECT VERSION FROM SYSADM.PSVERSION WHERE OBJECTTYPENAME = 'CLM'), '"&amp;IF(DATA!C1191=" ",DATA!A1191,DATA!C1191)&amp;"', 'N', 'N','N', 0, 0, 
'N', 'N','N','N', 'N', 0,0,'N', 'N','N',' ', ' ', ' ', 0);","")</f>
        <v/>
      </c>
    </row>
    <row r="1195" spans="1:1" ht="12.75" customHeight="1">
      <c r="A1195" s="1" t="str">
        <f>IF(AND(NOT(ISBLANK(DATA!A1192)),DATA!A1192&lt;&gt;DATA!A1191),"INSERT INTO SYSADM.PS_SCRTY_QUERY 
VALUES ('"&amp;PSAUTHITEM_AU!$B$1 &amp; DATA!A1192&amp;IF(ISEVEN(DATA!J1192),"_C' ,","_AC', ")&amp;"(SELECT VERSION FROM SYSADM.PSVERSION WHERE OBJECTTYPENAME = 'CLM'), '"&amp;IF(DATA!C1192=" ",DATA!A1192,DATA!C1192)&amp;"', 'N', 'N','N', 0, 0, 
'N', 'N','N','N', 'N', 0,0,'N', 'N','N',' ', ' ', ' ', 0);","")</f>
        <v/>
      </c>
    </row>
    <row r="1196" spans="1:1" ht="12.75" customHeight="1">
      <c r="A1196" s="1" t="str">
        <f>IF(AND(NOT(ISBLANK(DATA!A1193)),DATA!A1193&lt;&gt;DATA!A1192),"INSERT INTO SYSADM.PS_SCRTY_QUERY 
VALUES ('"&amp;PSAUTHITEM_AU!$B$1 &amp; DATA!A1193&amp;IF(ISEVEN(DATA!J1193),"_C' ,","_AC', ")&amp;"(SELECT VERSION FROM SYSADM.PSVERSION WHERE OBJECTTYPENAME = 'CLM'), '"&amp;IF(DATA!C1193=" ",DATA!A1193,DATA!C1193)&amp;"', 'N', 'N','N', 0, 0, 
'N', 'N','N','N', 'N', 0,0,'N', 'N','N',' ', ' ', ' ', 0);","")</f>
        <v/>
      </c>
    </row>
    <row r="1197" spans="1:1" ht="12.75" customHeight="1">
      <c r="A1197" s="1" t="str">
        <f>IF(AND(NOT(ISBLANK(DATA!A1194)),DATA!A1194&lt;&gt;DATA!A1193),"INSERT INTO SYSADM.PS_SCRTY_QUERY 
VALUES ('"&amp;PSAUTHITEM_AU!$B$1 &amp; DATA!A1194&amp;IF(ISEVEN(DATA!J1194),"_C' ,","_AC', ")&amp;"(SELECT VERSION FROM SYSADM.PSVERSION WHERE OBJECTTYPENAME = 'CLM'), '"&amp;IF(DATA!C1194=" ",DATA!A1194,DATA!C1194)&amp;"', 'N', 'N','N', 0, 0, 
'N', 'N','N','N', 'N', 0,0,'N', 'N','N',' ', ' ', ' ', 0);","")</f>
        <v/>
      </c>
    </row>
    <row r="1198" spans="1:1" ht="12.75" customHeight="1">
      <c r="A1198" s="1" t="str">
        <f>IF(AND(NOT(ISBLANK(DATA!A1195)),DATA!A1195&lt;&gt;DATA!A1194),"INSERT INTO SYSADM.PS_SCRTY_QUERY 
VALUES ('"&amp;PSAUTHITEM_AU!$B$1 &amp; DATA!A1195&amp;IF(ISEVEN(DATA!J1195),"_C' ,","_AC', ")&amp;"(SELECT VERSION FROM SYSADM.PSVERSION WHERE OBJECTTYPENAME = 'CLM'), '"&amp;IF(DATA!C1195=" ",DATA!A1195,DATA!C1195)&amp;"', 'N', 'N','N', 0, 0, 
'N', 'N','N','N', 'N', 0,0,'N', 'N','N',' ', ' ', ' ', 0);","")</f>
        <v/>
      </c>
    </row>
    <row r="1199" spans="1:1" ht="12.75" customHeight="1">
      <c r="A1199" s="1" t="str">
        <f>IF(AND(NOT(ISBLANK(DATA!A1196)),DATA!A1196&lt;&gt;DATA!A1195),"INSERT INTO SYSADM.PS_SCRTY_QUERY 
VALUES ('"&amp;PSAUTHITEM_AU!$B$1 &amp; DATA!A1196&amp;IF(ISEVEN(DATA!J1196),"_C' ,","_AC', ")&amp;"(SELECT VERSION FROM SYSADM.PSVERSION WHERE OBJECTTYPENAME = 'CLM'), '"&amp;IF(DATA!C1196=" ",DATA!A1196,DATA!C1196)&amp;"', 'N', 'N','N', 0, 0, 
'N', 'N','N','N', 'N', 0,0,'N', 'N','N',' ', ' ', ' ', 0);","")</f>
        <v/>
      </c>
    </row>
    <row r="1200" spans="1:1" ht="12.75" customHeight="1">
      <c r="A1200" s="1" t="str">
        <f>IF(AND(NOT(ISBLANK(DATA!A1197)),DATA!A1197&lt;&gt;DATA!A1196),"INSERT INTO SYSADM.PS_SCRTY_QUERY 
VALUES ('"&amp;PSAUTHITEM_AU!$B$1 &amp; DATA!A1197&amp;IF(ISEVEN(DATA!J1197),"_C' ,","_AC', ")&amp;"(SELECT VERSION FROM SYSADM.PSVERSION WHERE OBJECTTYPENAME = 'CLM'), '"&amp;IF(DATA!C1197=" ",DATA!A1197,DATA!C1197)&amp;"', 'N', 'N','N', 0, 0, 
'N', 'N','N','N', 'N', 0,0,'N', 'N','N',' ', ' ', ' ', 0);","")</f>
        <v/>
      </c>
    </row>
    <row r="1201" spans="1:1" ht="12.75" customHeight="1">
      <c r="A1201" s="1" t="str">
        <f>IF(AND(NOT(ISBLANK(DATA!A1198)),DATA!A1198&lt;&gt;DATA!A1197),"INSERT INTO SYSADM.PS_SCRTY_QUERY 
VALUES ('"&amp;PSAUTHITEM_AU!$B$1 &amp; DATA!A1198&amp;IF(ISEVEN(DATA!J1198),"_C' ,","_AC', ")&amp;"(SELECT VERSION FROM SYSADM.PSVERSION WHERE OBJECTTYPENAME = 'CLM'), '"&amp;IF(DATA!C1198=" ",DATA!A1198,DATA!C1198)&amp;"', 'N', 'N','N', 0, 0, 
'N', 'N','N','N', 'N', 0,0,'N', 'N','N',' ', ' ', ' ', 0);","")</f>
        <v/>
      </c>
    </row>
    <row r="1202" spans="1:1" ht="12.75" customHeight="1">
      <c r="A1202" s="1" t="str">
        <f>IF(AND(NOT(ISBLANK(DATA!A1199)),DATA!A1199&lt;&gt;DATA!A1198),"INSERT INTO SYSADM.PS_SCRTY_QUERY 
VALUES ('"&amp;PSAUTHITEM_AU!$B$1 &amp; DATA!A1199&amp;IF(ISEVEN(DATA!J1199),"_C' ,","_AC', ")&amp;"(SELECT VERSION FROM SYSADM.PSVERSION WHERE OBJECTTYPENAME = 'CLM'), '"&amp;IF(DATA!C1199=" ",DATA!A1199,DATA!C1199)&amp;"', 'N', 'N','N', 0, 0, 
'N', 'N','N','N', 'N', 0,0,'N', 'N','N',' ', ' ', ' ', 0);","")</f>
        <v/>
      </c>
    </row>
    <row r="1203" spans="1:1" ht="12.75" customHeight="1">
      <c r="A1203" s="1" t="str">
        <f>IF(AND(NOT(ISBLANK(DATA!A1200)),DATA!A1200&lt;&gt;DATA!A1199),"INSERT INTO SYSADM.PS_SCRTY_QUERY 
VALUES ('"&amp;PSAUTHITEM_AU!$B$1 &amp; DATA!A1200&amp;IF(ISEVEN(DATA!J1200),"_C' ,","_AC', ")&amp;"(SELECT VERSION FROM SYSADM.PSVERSION WHERE OBJECTTYPENAME = 'CLM'), '"&amp;IF(DATA!C1200=" ",DATA!A1200,DATA!C1200)&amp;"', 'N', 'N','N', 0, 0, 
'N', 'N','N','N', 'N', 0,0,'N', 'N','N',' ', ' ', ' ', 0);","")</f>
        <v/>
      </c>
    </row>
    <row r="1204" spans="1:1" ht="12.75" customHeight="1">
      <c r="A1204" s="1" t="str">
        <f>IF(AND(NOT(ISBLANK(DATA!A1201)),DATA!A1201&lt;&gt;DATA!A1200),"INSERT INTO SYSADM.PS_SCRTY_QUERY 
VALUES ('"&amp;PSAUTHITEM_AU!$B$1 &amp; DATA!A1201&amp;IF(ISEVEN(DATA!J1201),"_C' ,","_AC', ")&amp;"(SELECT VERSION FROM SYSADM.PSVERSION WHERE OBJECTTYPENAME = 'CLM'), '"&amp;IF(DATA!C1201=" ",DATA!A1201,DATA!C1201)&amp;"', 'N', 'N','N', 0, 0, 
'N', 'N','N','N', 'N', 0,0,'N', 'N','N',' ', ' ', ' ', 0);","")</f>
        <v/>
      </c>
    </row>
    <row r="1205" spans="1:1" ht="12.75" customHeight="1">
      <c r="A1205" s="1" t="str">
        <f>IF(AND(NOT(ISBLANK(DATA!A1202)),DATA!A1202&lt;&gt;DATA!A1201),"INSERT INTO SYSADM.PS_SCRTY_QUERY 
VALUES ('"&amp;PSAUTHITEM_AU!$B$1 &amp; DATA!A1202&amp;IF(ISEVEN(DATA!J1202),"_C' ,","_AC', ")&amp;"(SELECT VERSION FROM SYSADM.PSVERSION WHERE OBJECTTYPENAME = 'CLM'), '"&amp;IF(DATA!C1202=" ",DATA!A1202,DATA!C1202)&amp;"', 'N', 'N','N', 0, 0, 
'N', 'N','N','N', 'N', 0,0,'N', 'N','N',' ', ' ', ' ', 0);","")</f>
        <v/>
      </c>
    </row>
    <row r="1206" spans="1:1" ht="12.75" customHeight="1">
      <c r="A1206" s="1" t="str">
        <f>IF(AND(NOT(ISBLANK(DATA!A1203)),DATA!A1203&lt;&gt;DATA!A1202),"INSERT INTO SYSADM.PS_SCRTY_QUERY 
VALUES ('"&amp;PSAUTHITEM_AU!$B$1 &amp; DATA!A1203&amp;IF(ISEVEN(DATA!J1203),"_C' ,","_AC', ")&amp;"(SELECT VERSION FROM SYSADM.PSVERSION WHERE OBJECTTYPENAME = 'CLM'), '"&amp;IF(DATA!C1203=" ",DATA!A1203,DATA!C1203)&amp;"', 'N', 'N','N', 0, 0, 
'N', 'N','N','N', 'N', 0,0,'N', 'N','N',' ', ' ', ' ', 0);","")</f>
        <v/>
      </c>
    </row>
    <row r="1207" spans="1:1" ht="12.75" customHeight="1">
      <c r="A1207" s="1" t="str">
        <f>IF(AND(NOT(ISBLANK(DATA!A1204)),DATA!A1204&lt;&gt;DATA!A1203),"INSERT INTO SYSADM.PS_SCRTY_QUERY 
VALUES ('"&amp;PSAUTHITEM_AU!$B$1 &amp; DATA!A1204&amp;IF(ISEVEN(DATA!J1204),"_C' ,","_AC', ")&amp;"(SELECT VERSION FROM SYSADM.PSVERSION WHERE OBJECTTYPENAME = 'CLM'), '"&amp;IF(DATA!C1204=" ",DATA!A1204,DATA!C1204)&amp;"', 'N', 'N','N', 0, 0, 
'N', 'N','N','N', 'N', 0,0,'N', 'N','N',' ', ' ', ' ', 0);","")</f>
        <v/>
      </c>
    </row>
    <row r="1208" spans="1:1" ht="12.75" customHeight="1">
      <c r="A1208" s="1" t="str">
        <f>IF(AND(NOT(ISBLANK(DATA!A1205)),DATA!A1205&lt;&gt;DATA!A1204),"INSERT INTO SYSADM.PS_SCRTY_QUERY 
VALUES ('"&amp;PSAUTHITEM_AU!$B$1 &amp; DATA!A1205&amp;IF(ISEVEN(DATA!J1205),"_C' ,","_AC', ")&amp;"(SELECT VERSION FROM SYSADM.PSVERSION WHERE OBJECTTYPENAME = 'CLM'), '"&amp;IF(DATA!C1205=" ",DATA!A1205,DATA!C1205)&amp;"', 'N', 'N','N', 0, 0, 
'N', 'N','N','N', 'N', 0,0,'N', 'N','N',' ', ' ', ' ', 0);","")</f>
        <v/>
      </c>
    </row>
    <row r="1209" spans="1:1" ht="12.75" customHeight="1">
      <c r="A1209" s="1" t="str">
        <f>IF(AND(NOT(ISBLANK(DATA!A1206)),DATA!A1206&lt;&gt;DATA!A1205),"INSERT INTO SYSADM.PS_SCRTY_QUERY 
VALUES ('"&amp;PSAUTHITEM_AU!$B$1 &amp; DATA!A1206&amp;IF(ISEVEN(DATA!J1206),"_C' ,","_AC', ")&amp;"(SELECT VERSION FROM SYSADM.PSVERSION WHERE OBJECTTYPENAME = 'CLM'), '"&amp;IF(DATA!C1206=" ",DATA!A1206,DATA!C1206)&amp;"', 'N', 'N','N', 0, 0, 
'N', 'N','N','N', 'N', 0,0,'N', 'N','N',' ', ' ', ' ', 0);","")</f>
        <v/>
      </c>
    </row>
    <row r="1210" spans="1:1" ht="12.75" customHeight="1">
      <c r="A1210" s="1" t="str">
        <f>IF(AND(NOT(ISBLANK(DATA!A1207)),DATA!A1207&lt;&gt;DATA!A1206),"INSERT INTO SYSADM.PS_SCRTY_QUERY 
VALUES ('"&amp;PSAUTHITEM_AU!$B$1 &amp; DATA!A1207&amp;IF(ISEVEN(DATA!J1207),"_C' ,","_AC', ")&amp;"(SELECT VERSION FROM SYSADM.PSVERSION WHERE OBJECTTYPENAME = 'CLM'), '"&amp;IF(DATA!C1207=" ",DATA!A1207,DATA!C1207)&amp;"', 'N', 'N','N', 0, 0, 
'N', 'N','N','N', 'N', 0,0,'N', 'N','N',' ', ' ', ' ', 0);","")</f>
        <v/>
      </c>
    </row>
    <row r="1211" spans="1:1" ht="12.75" customHeight="1">
      <c r="A1211" s="1" t="str">
        <f>IF(AND(NOT(ISBLANK(DATA!A1208)),DATA!A1208&lt;&gt;DATA!A1207),"INSERT INTO SYSADM.PS_SCRTY_QUERY 
VALUES ('"&amp;PSAUTHITEM_AU!$B$1 &amp; DATA!A1208&amp;IF(ISEVEN(DATA!J1208),"_C' ,","_AC', ")&amp;"(SELECT VERSION FROM SYSADM.PSVERSION WHERE OBJECTTYPENAME = 'CLM'), '"&amp;IF(DATA!C1208=" ",DATA!A1208,DATA!C1208)&amp;"', 'N', 'N','N', 0, 0, 
'N', 'N','N','N', 'N', 0,0,'N', 'N','N',' ', ' ', ' ', 0);","")</f>
        <v/>
      </c>
    </row>
    <row r="1212" spans="1:1" ht="12.75" customHeight="1">
      <c r="A1212" s="1" t="str">
        <f>IF(AND(NOT(ISBLANK(DATA!A1209)),DATA!A1209&lt;&gt;DATA!A1208),"INSERT INTO SYSADM.PS_SCRTY_QUERY 
VALUES ('"&amp;PSAUTHITEM_AU!$B$1 &amp; DATA!A1209&amp;IF(ISEVEN(DATA!J1209),"_C' ,","_AC', ")&amp;"(SELECT VERSION FROM SYSADM.PSVERSION WHERE OBJECTTYPENAME = 'CLM'), '"&amp;IF(DATA!C1209=" ",DATA!A1209,DATA!C1209)&amp;"', 'N', 'N','N', 0, 0, 
'N', 'N','N','N', 'N', 0,0,'N', 'N','N',' ', ' ', ' ', 0);","")</f>
        <v/>
      </c>
    </row>
    <row r="1213" spans="1:1" ht="12.75" customHeight="1">
      <c r="A1213" s="1" t="str">
        <f>IF(AND(NOT(ISBLANK(DATA!A1210)),DATA!A1210&lt;&gt;DATA!A1209),"INSERT INTO SYSADM.PS_SCRTY_QUERY 
VALUES ('"&amp;PSAUTHITEM_AU!$B$1 &amp; DATA!A1210&amp;IF(ISEVEN(DATA!J1210),"_C' ,","_AC', ")&amp;"(SELECT VERSION FROM SYSADM.PSVERSION WHERE OBJECTTYPENAME = 'CLM'), '"&amp;IF(DATA!C1210=" ",DATA!A1210,DATA!C1210)&amp;"', 'N', 'N','N', 0, 0, 
'N', 'N','N','N', 'N', 0,0,'N', 'N','N',' ', ' ', ' ', 0);","")</f>
        <v/>
      </c>
    </row>
    <row r="1214" spans="1:1" ht="12.75" customHeight="1">
      <c r="A1214" s="1" t="str">
        <f>IF(AND(NOT(ISBLANK(DATA!A1211)),DATA!A1211&lt;&gt;DATA!A1210),"INSERT INTO SYSADM.PS_SCRTY_QUERY 
VALUES ('"&amp;PSAUTHITEM_AU!$B$1 &amp; DATA!A1211&amp;IF(ISEVEN(DATA!J1211),"_C' ,","_AC', ")&amp;"(SELECT VERSION FROM SYSADM.PSVERSION WHERE OBJECTTYPENAME = 'CLM'), '"&amp;IF(DATA!C1211=" ",DATA!A1211,DATA!C1211)&amp;"', 'N', 'N','N', 0, 0, 
'N', 'N','N','N', 'N', 0,0,'N', 'N','N',' ', ' ', ' ', 0);","")</f>
        <v/>
      </c>
    </row>
    <row r="1215" spans="1:1" ht="12.75" customHeight="1">
      <c r="A1215" s="1" t="str">
        <f>IF(AND(NOT(ISBLANK(DATA!A1212)),DATA!A1212&lt;&gt;DATA!A1211),"INSERT INTO SYSADM.PS_SCRTY_QUERY 
VALUES ('"&amp;PSAUTHITEM_AU!$B$1 &amp; DATA!A1212&amp;IF(ISEVEN(DATA!J1212),"_C' ,","_AC', ")&amp;"(SELECT VERSION FROM SYSADM.PSVERSION WHERE OBJECTTYPENAME = 'CLM'), '"&amp;IF(DATA!C1212=" ",DATA!A1212,DATA!C1212)&amp;"', 'N', 'N','N', 0, 0, 
'N', 'N','N','N', 'N', 0,0,'N', 'N','N',' ', ' ', ' ', 0);","")</f>
        <v/>
      </c>
    </row>
    <row r="1216" spans="1:1" ht="12.75" customHeight="1">
      <c r="A1216" s="1" t="str">
        <f>IF(AND(NOT(ISBLANK(DATA!A1213)),DATA!A1213&lt;&gt;DATA!A1212),"INSERT INTO SYSADM.PS_SCRTY_QUERY 
VALUES ('"&amp;PSAUTHITEM_AU!$B$1 &amp; DATA!A1213&amp;IF(ISEVEN(DATA!J1213),"_C' ,","_AC', ")&amp;"(SELECT VERSION FROM SYSADM.PSVERSION WHERE OBJECTTYPENAME = 'CLM'), '"&amp;IF(DATA!C1213=" ",DATA!A1213,DATA!C1213)&amp;"', 'N', 'N','N', 0, 0, 
'N', 'N','N','N', 'N', 0,0,'N', 'N','N',' ', ' ', ' ', 0);","")</f>
        <v/>
      </c>
    </row>
    <row r="1217" spans="1:1" ht="12.75" customHeight="1">
      <c r="A1217" s="1" t="str">
        <f>IF(AND(NOT(ISBLANK(DATA!A1214)),DATA!A1214&lt;&gt;DATA!A1213),"INSERT INTO SYSADM.PS_SCRTY_QUERY 
VALUES ('"&amp;PSAUTHITEM_AU!$B$1 &amp; DATA!A1214&amp;IF(ISEVEN(DATA!J1214),"_C' ,","_AC', ")&amp;"(SELECT VERSION FROM SYSADM.PSVERSION WHERE OBJECTTYPENAME = 'CLM'), '"&amp;IF(DATA!C1214=" ",DATA!A1214,DATA!C1214)&amp;"', 'N', 'N','N', 0, 0, 
'N', 'N','N','N', 'N', 0,0,'N', 'N','N',' ', ' ', ' ', 0);","")</f>
        <v/>
      </c>
    </row>
    <row r="1218" spans="1:1" ht="12.75" customHeight="1">
      <c r="A1218" s="1" t="str">
        <f>IF(AND(NOT(ISBLANK(DATA!A1215)),DATA!A1215&lt;&gt;DATA!A1214),"INSERT INTO SYSADM.PS_SCRTY_QUERY 
VALUES ('"&amp;PSAUTHITEM_AU!$B$1 &amp; DATA!A1215&amp;IF(ISEVEN(DATA!J1215),"_C' ,","_AC', ")&amp;"(SELECT VERSION FROM SYSADM.PSVERSION WHERE OBJECTTYPENAME = 'CLM'), '"&amp;IF(DATA!C1215=" ",DATA!A1215,DATA!C1215)&amp;"', 'N', 'N','N', 0, 0, 
'N', 'N','N','N', 'N', 0,0,'N', 'N','N',' ', ' ', ' ', 0);","")</f>
        <v/>
      </c>
    </row>
    <row r="1219" spans="1:1" ht="12.75" customHeight="1">
      <c r="A1219" s="1" t="str">
        <f>IF(AND(NOT(ISBLANK(DATA!A1216)),DATA!A1216&lt;&gt;DATA!A1215),"INSERT INTO SYSADM.PS_SCRTY_QUERY 
VALUES ('"&amp;PSAUTHITEM_AU!$B$1 &amp; DATA!A1216&amp;IF(ISEVEN(DATA!J1216),"_C' ,","_AC', ")&amp;"(SELECT VERSION FROM SYSADM.PSVERSION WHERE OBJECTTYPENAME = 'CLM'), '"&amp;IF(DATA!C1216=" ",DATA!A1216,DATA!C1216)&amp;"', 'N', 'N','N', 0, 0, 
'N', 'N','N','N', 'N', 0,0,'N', 'N','N',' ', ' ', ' ', 0);","")</f>
        <v/>
      </c>
    </row>
    <row r="1220" spans="1:1" ht="12.75" customHeight="1">
      <c r="A1220" s="1" t="str">
        <f>IF(AND(NOT(ISBLANK(DATA!A1217)),DATA!A1217&lt;&gt;DATA!A1216),"INSERT INTO SYSADM.PS_SCRTY_QUERY 
VALUES ('"&amp;PSAUTHITEM_AU!$B$1 &amp; DATA!A1217&amp;IF(ISEVEN(DATA!J1217),"_C' ,","_AC', ")&amp;"(SELECT VERSION FROM SYSADM.PSVERSION WHERE OBJECTTYPENAME = 'CLM'), '"&amp;IF(DATA!C1217=" ",DATA!A1217,DATA!C1217)&amp;"', 'N', 'N','N', 0, 0, 
'N', 'N','N','N', 'N', 0,0,'N', 'N','N',' ', ' ', ' ', 0);","")</f>
        <v/>
      </c>
    </row>
    <row r="1221" spans="1:1" ht="12.75" customHeight="1">
      <c r="A1221" s="1" t="str">
        <f>IF(AND(NOT(ISBLANK(DATA!A1218)),DATA!A1218&lt;&gt;DATA!A1217),"INSERT INTO SYSADM.PS_SCRTY_QUERY 
VALUES ('"&amp;PSAUTHITEM_AU!$B$1 &amp; DATA!A1218&amp;IF(ISEVEN(DATA!J1218),"_C' ,","_AC', ")&amp;"(SELECT VERSION FROM SYSADM.PSVERSION WHERE OBJECTTYPENAME = 'CLM'), '"&amp;IF(DATA!C1218=" ",DATA!A1218,DATA!C1218)&amp;"', 'N', 'N','N', 0, 0, 
'N', 'N','N','N', 'N', 0,0,'N', 'N','N',' ', ' ', ' ', 0);","")</f>
        <v/>
      </c>
    </row>
    <row r="1222" spans="1:1" ht="12.75" customHeight="1">
      <c r="A1222" s="1" t="str">
        <f>IF(AND(NOT(ISBLANK(DATA!A1219)),DATA!A1219&lt;&gt;DATA!A1218),"INSERT INTO SYSADM.PS_SCRTY_QUERY 
VALUES ('"&amp;PSAUTHITEM_AU!$B$1 &amp; DATA!A1219&amp;IF(ISEVEN(DATA!J1219),"_C' ,","_AC', ")&amp;"(SELECT VERSION FROM SYSADM.PSVERSION WHERE OBJECTTYPENAME = 'CLM'), '"&amp;IF(DATA!C1219=" ",DATA!A1219,DATA!C1219)&amp;"', 'N', 'N','N', 0, 0, 
'N', 'N','N','N', 'N', 0,0,'N', 'N','N',' ', ' ', ' ', 0);","")</f>
        <v/>
      </c>
    </row>
    <row r="1223" spans="1:1" ht="12.75" customHeight="1">
      <c r="A1223" s="1" t="str">
        <f>IF(AND(NOT(ISBLANK(DATA!A1220)),DATA!A1220&lt;&gt;DATA!A1219),"INSERT INTO SYSADM.PS_SCRTY_QUERY 
VALUES ('"&amp;PSAUTHITEM_AU!$B$1 &amp; DATA!A1220&amp;IF(ISEVEN(DATA!J1220),"_C' ,","_AC', ")&amp;"(SELECT VERSION FROM SYSADM.PSVERSION WHERE OBJECTTYPENAME = 'CLM'), '"&amp;IF(DATA!C1220=" ",DATA!A1220,DATA!C1220)&amp;"', 'N', 'N','N', 0, 0, 
'N', 'N','N','N', 'N', 0,0,'N', 'N','N',' ', ' ', ' ', 0);","")</f>
        <v/>
      </c>
    </row>
    <row r="1224" spans="1:1" ht="12.75" customHeight="1">
      <c r="A1224" s="1" t="str">
        <f>IF(AND(NOT(ISBLANK(DATA!A1221)),DATA!A1221&lt;&gt;DATA!A1220),"INSERT INTO SYSADM.PS_SCRTY_QUERY 
VALUES ('"&amp;PSAUTHITEM_AU!$B$1 &amp; DATA!A1221&amp;IF(ISEVEN(DATA!J1221),"_C' ,","_AC', ")&amp;"(SELECT VERSION FROM SYSADM.PSVERSION WHERE OBJECTTYPENAME = 'CLM'), '"&amp;IF(DATA!C1221=" ",DATA!A1221,DATA!C1221)&amp;"', 'N', 'N','N', 0, 0, 
'N', 'N','N','N', 'N', 0,0,'N', 'N','N',' ', ' ', ' ', 0);","")</f>
        <v/>
      </c>
    </row>
    <row r="1225" spans="1:1" ht="12.75" customHeight="1">
      <c r="A1225" s="1" t="str">
        <f>IF(AND(NOT(ISBLANK(DATA!A1222)),DATA!A1222&lt;&gt;DATA!A1221),"INSERT INTO SYSADM.PS_SCRTY_QUERY 
VALUES ('"&amp;PSAUTHITEM_AU!$B$1 &amp; DATA!A1222&amp;IF(ISEVEN(DATA!J1222),"_C' ,","_AC', ")&amp;"(SELECT VERSION FROM SYSADM.PSVERSION WHERE OBJECTTYPENAME = 'CLM'), '"&amp;IF(DATA!C1222=" ",DATA!A1222,DATA!C1222)&amp;"', 'N', 'N','N', 0, 0, 
'N', 'N','N','N', 'N', 0,0,'N', 'N','N',' ', ' ', ' ', 0);","")</f>
        <v/>
      </c>
    </row>
    <row r="1226" spans="1:1" ht="12.75" customHeight="1">
      <c r="A1226" s="1" t="str">
        <f>IF(AND(NOT(ISBLANK(DATA!A1223)),DATA!A1223&lt;&gt;DATA!A1222),"INSERT INTO SYSADM.PS_SCRTY_QUERY 
VALUES ('"&amp;PSAUTHITEM_AU!$B$1 &amp; DATA!A1223&amp;IF(ISEVEN(DATA!J1223),"_C' ,","_AC', ")&amp;"(SELECT VERSION FROM SYSADM.PSVERSION WHERE OBJECTTYPENAME = 'CLM'), '"&amp;IF(DATA!C1223=" ",DATA!A1223,DATA!C1223)&amp;"', 'N', 'N','N', 0, 0, 
'N', 'N','N','N', 'N', 0,0,'N', 'N','N',' ', ' ', ' ', 0);","")</f>
        <v/>
      </c>
    </row>
    <row r="1227" spans="1:1" ht="12.75" customHeight="1">
      <c r="A1227" s="1" t="str">
        <f>IF(AND(NOT(ISBLANK(DATA!A1224)),DATA!A1224&lt;&gt;DATA!A1223),"INSERT INTO SYSADM.PS_SCRTY_QUERY 
VALUES ('"&amp;PSAUTHITEM_AU!$B$1 &amp; DATA!A1224&amp;IF(ISEVEN(DATA!J1224),"_C' ,","_AC', ")&amp;"(SELECT VERSION FROM SYSADM.PSVERSION WHERE OBJECTTYPENAME = 'CLM'), '"&amp;IF(DATA!C1224=" ",DATA!A1224,DATA!C1224)&amp;"', 'N', 'N','N', 0, 0, 
'N', 'N','N','N', 'N', 0,0,'N', 'N','N',' ', ' ', ' ', 0);","")</f>
        <v/>
      </c>
    </row>
    <row r="1228" spans="1:1" ht="12.75" customHeight="1">
      <c r="A1228" s="1" t="str">
        <f>IF(AND(NOT(ISBLANK(DATA!A1225)),DATA!A1225&lt;&gt;DATA!A1224),"INSERT INTO SYSADM.PS_SCRTY_QUERY 
VALUES ('"&amp;PSAUTHITEM_AU!$B$1 &amp; DATA!A1225&amp;IF(ISEVEN(DATA!J1225),"_C' ,","_AC', ")&amp;"(SELECT VERSION FROM SYSADM.PSVERSION WHERE OBJECTTYPENAME = 'CLM'), '"&amp;IF(DATA!C1225=" ",DATA!A1225,DATA!C1225)&amp;"', 'N', 'N','N', 0, 0, 
'N', 'N','N','N', 'N', 0,0,'N', 'N','N',' ', ' ', ' ', 0);","")</f>
        <v/>
      </c>
    </row>
    <row r="1229" spans="1:1" ht="12.75" customHeight="1">
      <c r="A1229" s="1" t="str">
        <f>IF(AND(NOT(ISBLANK(DATA!A1226)),DATA!A1226&lt;&gt;DATA!A1225),"INSERT INTO SYSADM.PS_SCRTY_QUERY 
VALUES ('"&amp;PSAUTHITEM_AU!$B$1 &amp; DATA!A1226&amp;IF(ISEVEN(DATA!J1226),"_C' ,","_AC', ")&amp;"(SELECT VERSION FROM SYSADM.PSVERSION WHERE OBJECTTYPENAME = 'CLM'), '"&amp;IF(DATA!C1226=" ",DATA!A1226,DATA!C1226)&amp;"', 'N', 'N','N', 0, 0, 
'N', 'N','N','N', 'N', 0,0,'N', 'N','N',' ', ' ', ' ', 0);","")</f>
        <v/>
      </c>
    </row>
    <row r="1230" spans="1:1" ht="12.75" customHeight="1">
      <c r="A1230" s="1" t="str">
        <f>IF(AND(NOT(ISBLANK(DATA!A1227)),DATA!A1227&lt;&gt;DATA!A1226),"INSERT INTO SYSADM.PS_SCRTY_QUERY 
VALUES ('"&amp;PSAUTHITEM_AU!$B$1 &amp; DATA!A1227&amp;IF(ISEVEN(DATA!J1227),"_C' ,","_AC', ")&amp;"(SELECT VERSION FROM SYSADM.PSVERSION WHERE OBJECTTYPENAME = 'CLM'), '"&amp;IF(DATA!C1227=" ",DATA!A1227,DATA!C1227)&amp;"', 'N', 'N','N', 0, 0, 
'N', 'N','N','N', 'N', 0,0,'N', 'N','N',' ', ' ', ' ', 0);","")</f>
        <v/>
      </c>
    </row>
    <row r="1231" spans="1:1" ht="12.75" customHeight="1">
      <c r="A1231" s="1" t="str">
        <f>IF(AND(NOT(ISBLANK(DATA!A1228)),DATA!A1228&lt;&gt;DATA!A1227),"INSERT INTO SYSADM.PS_SCRTY_QUERY 
VALUES ('"&amp;PSAUTHITEM_AU!$B$1 &amp; DATA!A1228&amp;IF(ISEVEN(DATA!J1228),"_C' ,","_AC', ")&amp;"(SELECT VERSION FROM SYSADM.PSVERSION WHERE OBJECTTYPENAME = 'CLM'), '"&amp;IF(DATA!C1228=" ",DATA!A1228,DATA!C1228)&amp;"', 'N', 'N','N', 0, 0, 
'N', 'N','N','N', 'N', 0,0,'N', 'N','N',' ', ' ', ' ', 0);","")</f>
        <v/>
      </c>
    </row>
    <row r="1232" spans="1:1" ht="12.75" customHeight="1">
      <c r="A1232" s="1" t="str">
        <f>IF(AND(NOT(ISBLANK(DATA!A1229)),DATA!A1229&lt;&gt;DATA!A1228),"INSERT INTO SYSADM.PS_SCRTY_QUERY 
VALUES ('"&amp;PSAUTHITEM_AU!$B$1 &amp; DATA!A1229&amp;IF(ISEVEN(DATA!J1229),"_C' ,","_AC', ")&amp;"(SELECT VERSION FROM SYSADM.PSVERSION WHERE OBJECTTYPENAME = 'CLM'), '"&amp;IF(DATA!C1229=" ",DATA!A1229,DATA!C1229)&amp;"', 'N', 'N','N', 0, 0, 
'N', 'N','N','N', 'N', 0,0,'N', 'N','N',' ', ' ', ' ', 0);","")</f>
        <v/>
      </c>
    </row>
    <row r="1233" spans="1:1" ht="12.75" customHeight="1">
      <c r="A1233" s="1" t="str">
        <f>IF(AND(NOT(ISBLANK(DATA!A1230)),DATA!A1230&lt;&gt;DATA!A1229),"INSERT INTO SYSADM.PS_SCRTY_QUERY 
VALUES ('"&amp;PSAUTHITEM_AU!$B$1 &amp; DATA!A1230&amp;IF(ISEVEN(DATA!J1230),"_C' ,","_AC', ")&amp;"(SELECT VERSION FROM SYSADM.PSVERSION WHERE OBJECTTYPENAME = 'CLM'), '"&amp;IF(DATA!C1230=" ",DATA!A1230,DATA!C1230)&amp;"', 'N', 'N','N', 0, 0, 
'N', 'N','N','N', 'N', 0,0,'N', 'N','N',' ', ' ', ' ', 0);","")</f>
        <v/>
      </c>
    </row>
    <row r="1234" spans="1:1" ht="12.75" customHeight="1">
      <c r="A1234" s="1" t="str">
        <f>IF(AND(NOT(ISBLANK(DATA!A1231)),DATA!A1231&lt;&gt;DATA!A1230),"INSERT INTO SYSADM.PS_SCRTY_QUERY 
VALUES ('"&amp;PSAUTHITEM_AU!$B$1 &amp; DATA!A1231&amp;IF(ISEVEN(DATA!J1231),"_C' ,","_AC', ")&amp;"(SELECT VERSION FROM SYSADM.PSVERSION WHERE OBJECTTYPENAME = 'CLM'), '"&amp;IF(DATA!C1231=" ",DATA!A1231,DATA!C1231)&amp;"', 'N', 'N','N', 0, 0, 
'N', 'N','N','N', 'N', 0,0,'N', 'N','N',' ', ' ', ' ', 0);","")</f>
        <v/>
      </c>
    </row>
    <row r="1235" spans="1:1" ht="12.75" customHeight="1">
      <c r="A1235" s="1" t="str">
        <f>IF(AND(NOT(ISBLANK(DATA!A1232)),DATA!A1232&lt;&gt;DATA!A1231),"INSERT INTO SYSADM.PS_SCRTY_QUERY 
VALUES ('"&amp;PSAUTHITEM_AU!$B$1 &amp; DATA!A1232&amp;IF(ISEVEN(DATA!J1232),"_C' ,","_AC', ")&amp;"(SELECT VERSION FROM SYSADM.PSVERSION WHERE OBJECTTYPENAME = 'CLM'), '"&amp;IF(DATA!C1232=" ",DATA!A1232,DATA!C1232)&amp;"', 'N', 'N','N', 0, 0, 
'N', 'N','N','N', 'N', 0,0,'N', 'N','N',' ', ' ', ' ', 0);","")</f>
        <v/>
      </c>
    </row>
    <row r="1236" spans="1:1" ht="12.75" customHeight="1">
      <c r="A1236" s="1" t="str">
        <f>IF(AND(NOT(ISBLANK(DATA!A1233)),DATA!A1233&lt;&gt;DATA!A1232),"INSERT INTO SYSADM.PS_SCRTY_QUERY 
VALUES ('"&amp;PSAUTHITEM_AU!$B$1 &amp; DATA!A1233&amp;IF(ISEVEN(DATA!J1233),"_C' ,","_AC', ")&amp;"(SELECT VERSION FROM SYSADM.PSVERSION WHERE OBJECTTYPENAME = 'CLM'), '"&amp;IF(DATA!C1233=" ",DATA!A1233,DATA!C1233)&amp;"', 'N', 'N','N', 0, 0, 
'N', 'N','N','N', 'N', 0,0,'N', 'N','N',' ', ' ', ' ', 0);","")</f>
        <v/>
      </c>
    </row>
    <row r="1237" spans="1:1" ht="12.75" customHeight="1">
      <c r="A1237" s="1" t="str">
        <f>IF(AND(NOT(ISBLANK(DATA!A1234)),DATA!A1234&lt;&gt;DATA!A1233),"INSERT INTO SYSADM.PS_SCRTY_QUERY 
VALUES ('"&amp;PSAUTHITEM_AU!$B$1 &amp; DATA!A1234&amp;IF(ISEVEN(DATA!J1234),"_C' ,","_AC', ")&amp;"(SELECT VERSION FROM SYSADM.PSVERSION WHERE OBJECTTYPENAME = 'CLM'), '"&amp;IF(DATA!C1234=" ",DATA!A1234,DATA!C1234)&amp;"', 'N', 'N','N', 0, 0, 
'N', 'N','N','N', 'N', 0,0,'N', 'N','N',' ', ' ', ' ', 0);","")</f>
        <v/>
      </c>
    </row>
    <row r="1238" spans="1:1" ht="12.75" customHeight="1">
      <c r="A1238" s="1" t="str">
        <f>IF(AND(NOT(ISBLANK(DATA!A1235)),DATA!A1235&lt;&gt;DATA!A1234),"INSERT INTO SYSADM.PS_SCRTY_QUERY 
VALUES ('"&amp;PSAUTHITEM_AU!$B$1 &amp; DATA!A1235&amp;IF(ISEVEN(DATA!J1235),"_C' ,","_AC', ")&amp;"(SELECT VERSION FROM SYSADM.PSVERSION WHERE OBJECTTYPENAME = 'CLM'), '"&amp;IF(DATA!C1235=" ",DATA!A1235,DATA!C1235)&amp;"', 'N', 'N','N', 0, 0, 
'N', 'N','N','N', 'N', 0,0,'N', 'N','N',' ', ' ', ' ', 0);","")</f>
        <v/>
      </c>
    </row>
    <row r="1239" spans="1:1" ht="12.75" customHeight="1">
      <c r="A1239" s="1" t="str">
        <f>IF(AND(NOT(ISBLANK(DATA!A1236)),DATA!A1236&lt;&gt;DATA!A1235),"INSERT INTO SYSADM.PS_SCRTY_QUERY 
VALUES ('"&amp;PSAUTHITEM_AU!$B$1 &amp; DATA!A1236&amp;IF(ISEVEN(DATA!J1236),"_C' ,","_AC', ")&amp;"(SELECT VERSION FROM SYSADM.PSVERSION WHERE OBJECTTYPENAME = 'CLM'), '"&amp;IF(DATA!C1236=" ",DATA!A1236,DATA!C1236)&amp;"', 'N', 'N','N', 0, 0, 
'N', 'N','N','N', 'N', 0,0,'N', 'N','N',' ', ' ', ' ', 0);","")</f>
        <v/>
      </c>
    </row>
    <row r="1240" spans="1:1" ht="12.75" customHeight="1">
      <c r="A1240" s="1" t="str">
        <f>IF(AND(NOT(ISBLANK(DATA!A1237)),DATA!A1237&lt;&gt;DATA!A1236),"INSERT INTO SYSADM.PS_SCRTY_QUERY 
VALUES ('"&amp;PSAUTHITEM_AU!$B$1 &amp; DATA!A1237&amp;IF(ISEVEN(DATA!J1237),"_C' ,","_AC', ")&amp;"(SELECT VERSION FROM SYSADM.PSVERSION WHERE OBJECTTYPENAME = 'CLM'), '"&amp;IF(DATA!C1237=" ",DATA!A1237,DATA!C1237)&amp;"', 'N', 'N','N', 0, 0, 
'N', 'N','N','N', 'N', 0,0,'N', 'N','N',' ', ' ', ' ', 0);","")</f>
        <v/>
      </c>
    </row>
    <row r="1241" spans="1:1" ht="12.75" customHeight="1">
      <c r="A1241" s="1" t="str">
        <f>IF(AND(NOT(ISBLANK(DATA!A1238)),DATA!A1238&lt;&gt;DATA!A1237),"INSERT INTO SYSADM.PS_SCRTY_QUERY 
VALUES ('"&amp;PSAUTHITEM_AU!$B$1 &amp; DATA!A1238&amp;IF(ISEVEN(DATA!J1238),"_C' ,","_AC', ")&amp;"(SELECT VERSION FROM SYSADM.PSVERSION WHERE OBJECTTYPENAME = 'CLM'), '"&amp;IF(DATA!C1238=" ",DATA!A1238,DATA!C1238)&amp;"', 'N', 'N','N', 0, 0, 
'N', 'N','N','N', 'N', 0,0,'N', 'N','N',' ', ' ', ' ', 0);","")</f>
        <v/>
      </c>
    </row>
    <row r="1242" spans="1:1" ht="12.75" customHeight="1">
      <c r="A1242" s="1" t="str">
        <f>IF(AND(NOT(ISBLANK(DATA!A1239)),DATA!A1239&lt;&gt;DATA!A1238),"INSERT INTO SYSADM.PS_SCRTY_QUERY 
VALUES ('"&amp;PSAUTHITEM_AU!$B$1 &amp; DATA!A1239&amp;IF(ISEVEN(DATA!J1239),"_C' ,","_AC', ")&amp;"(SELECT VERSION FROM SYSADM.PSVERSION WHERE OBJECTTYPENAME = 'CLM'), '"&amp;IF(DATA!C1239=" ",DATA!A1239,DATA!C1239)&amp;"', 'N', 'N','N', 0, 0, 
'N', 'N','N','N', 'N', 0,0,'N', 'N','N',' ', ' ', ' ', 0);","")</f>
        <v/>
      </c>
    </row>
    <row r="1243" spans="1:1" ht="12.75" customHeight="1">
      <c r="A1243" s="1" t="str">
        <f>IF(AND(NOT(ISBLANK(DATA!A1240)),DATA!A1240&lt;&gt;DATA!A1239),"INSERT INTO SYSADM.PS_SCRTY_QUERY 
VALUES ('"&amp;PSAUTHITEM_AU!$B$1 &amp; DATA!A1240&amp;IF(ISEVEN(DATA!J1240),"_C' ,","_AC', ")&amp;"(SELECT VERSION FROM SYSADM.PSVERSION WHERE OBJECTTYPENAME = 'CLM'), '"&amp;IF(DATA!C1240=" ",DATA!A1240,DATA!C1240)&amp;"', 'N', 'N','N', 0, 0, 
'N', 'N','N','N', 'N', 0,0,'N', 'N','N',' ', ' ', ' ', 0);","")</f>
        <v/>
      </c>
    </row>
    <row r="1244" spans="1:1" ht="12.75" customHeight="1">
      <c r="A1244" s="1" t="str">
        <f>IF(AND(NOT(ISBLANK(DATA!A1241)),DATA!A1241&lt;&gt;DATA!A1240),"INSERT INTO SYSADM.PS_SCRTY_QUERY 
VALUES ('"&amp;PSAUTHITEM_AU!$B$1 &amp; DATA!A1241&amp;IF(ISEVEN(DATA!J1241),"_C' ,","_AC', ")&amp;"(SELECT VERSION FROM SYSADM.PSVERSION WHERE OBJECTTYPENAME = 'CLM'), '"&amp;IF(DATA!C1241=" ",DATA!A1241,DATA!C1241)&amp;"', 'N', 'N','N', 0, 0, 
'N', 'N','N','N', 'N', 0,0,'N', 'N','N',' ', ' ', ' ', 0);","")</f>
        <v/>
      </c>
    </row>
    <row r="1245" spans="1:1" ht="12.75" customHeight="1">
      <c r="A1245" s="1" t="str">
        <f>IF(AND(NOT(ISBLANK(DATA!A1242)),DATA!A1242&lt;&gt;DATA!A1241),"INSERT INTO SYSADM.PS_SCRTY_QUERY 
VALUES ('"&amp;PSAUTHITEM_AU!$B$1 &amp; DATA!A1242&amp;IF(ISEVEN(DATA!J1242),"_C' ,","_AC', ")&amp;"(SELECT VERSION FROM SYSADM.PSVERSION WHERE OBJECTTYPENAME = 'CLM'), '"&amp;IF(DATA!C1242=" ",DATA!A1242,DATA!C1242)&amp;"', 'N', 'N','N', 0, 0, 
'N', 'N','N','N', 'N', 0,0,'N', 'N','N',' ', ' ', ' ', 0);","")</f>
        <v/>
      </c>
    </row>
    <row r="1246" spans="1:1" ht="12.75" customHeight="1">
      <c r="A1246" s="1" t="str">
        <f>IF(AND(NOT(ISBLANK(DATA!A1243)),DATA!A1243&lt;&gt;DATA!A1242),"INSERT INTO SYSADM.PS_SCRTY_QUERY 
VALUES ('"&amp;PSAUTHITEM_AU!$B$1 &amp; DATA!A1243&amp;IF(ISEVEN(DATA!J1243),"_C' ,","_AC', ")&amp;"(SELECT VERSION FROM SYSADM.PSVERSION WHERE OBJECTTYPENAME = 'CLM'), '"&amp;IF(DATA!C1243=" ",DATA!A1243,DATA!C1243)&amp;"', 'N', 'N','N', 0, 0, 
'N', 'N','N','N', 'N', 0,0,'N', 'N','N',' ', ' ', ' ', 0);","")</f>
        <v/>
      </c>
    </row>
    <row r="1247" spans="1:1" ht="12.75" customHeight="1">
      <c r="A1247" s="1" t="str">
        <f>IF(AND(NOT(ISBLANK(DATA!A1244)),DATA!A1244&lt;&gt;DATA!A1243),"INSERT INTO SYSADM.PS_SCRTY_QUERY 
VALUES ('"&amp;PSAUTHITEM_AU!$B$1 &amp; DATA!A1244&amp;IF(ISEVEN(DATA!J1244),"_C' ,","_AC', ")&amp;"(SELECT VERSION FROM SYSADM.PSVERSION WHERE OBJECTTYPENAME = 'CLM'), '"&amp;IF(DATA!C1244=" ",DATA!A1244,DATA!C1244)&amp;"', 'N', 'N','N', 0, 0, 
'N', 'N','N','N', 'N', 0,0,'N', 'N','N',' ', ' ', ' ', 0);","")</f>
        <v/>
      </c>
    </row>
    <row r="1248" spans="1:1" ht="12.75" customHeight="1">
      <c r="A1248" s="1" t="str">
        <f>IF(AND(NOT(ISBLANK(DATA!A1245)),DATA!A1245&lt;&gt;DATA!A1244),"INSERT INTO SYSADM.PS_SCRTY_QUERY 
VALUES ('"&amp;PSAUTHITEM_AU!$B$1 &amp; DATA!A1245&amp;IF(ISEVEN(DATA!J1245),"_C' ,","_AC', ")&amp;"(SELECT VERSION FROM SYSADM.PSVERSION WHERE OBJECTTYPENAME = 'CLM'), '"&amp;IF(DATA!C1245=" ",DATA!A1245,DATA!C1245)&amp;"', 'N', 'N','N', 0, 0, 
'N', 'N','N','N', 'N', 0,0,'N', 'N','N',' ', ' ', ' ', 0);","")</f>
        <v/>
      </c>
    </row>
    <row r="1249" spans="1:1" ht="12.75" customHeight="1">
      <c r="A1249" s="1" t="str">
        <f>IF(AND(NOT(ISBLANK(DATA!A1246)),DATA!A1246&lt;&gt;DATA!A1245),"INSERT INTO SYSADM.PS_SCRTY_QUERY 
VALUES ('"&amp;PSAUTHITEM_AU!$B$1 &amp; DATA!A1246&amp;IF(ISEVEN(DATA!J1246),"_C' ,","_AC', ")&amp;"(SELECT VERSION FROM SYSADM.PSVERSION WHERE OBJECTTYPENAME = 'CLM'), '"&amp;IF(DATA!C1246=" ",DATA!A1246,DATA!C1246)&amp;"', 'N', 'N','N', 0, 0, 
'N', 'N','N','N', 'N', 0,0,'N', 'N','N',' ', ' ', ' ', 0);","")</f>
        <v/>
      </c>
    </row>
    <row r="1250" spans="1:1" ht="12.75" customHeight="1">
      <c r="A1250" s="1" t="str">
        <f>IF(AND(NOT(ISBLANK(DATA!A1247)),DATA!A1247&lt;&gt;DATA!A1246),"INSERT INTO SYSADM.PS_SCRTY_QUERY 
VALUES ('"&amp;PSAUTHITEM_AU!$B$1 &amp; DATA!A1247&amp;IF(ISEVEN(DATA!J1247),"_C' ,","_AC', ")&amp;"(SELECT VERSION FROM SYSADM.PSVERSION WHERE OBJECTTYPENAME = 'CLM'), '"&amp;IF(DATA!C1247=" ",DATA!A1247,DATA!C1247)&amp;"', 'N', 'N','N', 0, 0, 
'N', 'N','N','N', 'N', 0,0,'N', 'N','N',' ', ' ', ' ', 0);","")</f>
        <v/>
      </c>
    </row>
    <row r="1251" spans="1:1" ht="12.75" customHeight="1">
      <c r="A1251" s="1" t="str">
        <f>IF(AND(NOT(ISBLANK(DATA!A1248)),DATA!A1248&lt;&gt;DATA!A1247),"INSERT INTO SYSADM.PS_SCRTY_QUERY 
VALUES ('"&amp;PSAUTHITEM_AU!$B$1 &amp; DATA!A1248&amp;IF(ISEVEN(DATA!J1248),"_C' ,","_AC', ")&amp;"(SELECT VERSION FROM SYSADM.PSVERSION WHERE OBJECTTYPENAME = 'CLM'), '"&amp;IF(DATA!C1248=" ",DATA!A1248,DATA!C1248)&amp;"', 'N', 'N','N', 0, 0, 
'N', 'N','N','N', 'N', 0,0,'N', 'N','N',' ', ' ', ' ', 0);","")</f>
        <v/>
      </c>
    </row>
    <row r="1252" spans="1:1" ht="12.75" customHeight="1">
      <c r="A1252" s="1" t="str">
        <f>IF(AND(NOT(ISBLANK(DATA!A1249)),DATA!A1249&lt;&gt;DATA!A1248),"INSERT INTO SYSADM.PS_SCRTY_QUERY 
VALUES ('"&amp;PSAUTHITEM_AU!$B$1 &amp; DATA!A1249&amp;IF(ISEVEN(DATA!J1249),"_C' ,","_AC', ")&amp;"(SELECT VERSION FROM SYSADM.PSVERSION WHERE OBJECTTYPENAME = 'CLM'), '"&amp;IF(DATA!C1249=" ",DATA!A1249,DATA!C1249)&amp;"', 'N', 'N','N', 0, 0, 
'N', 'N','N','N', 'N', 0,0,'N', 'N','N',' ', ' ', ' ', 0);","")</f>
        <v/>
      </c>
    </row>
    <row r="1253" spans="1:1" ht="12.75" customHeight="1">
      <c r="A1253" s="1" t="str">
        <f>IF(AND(NOT(ISBLANK(DATA!A1250)),DATA!A1250&lt;&gt;DATA!A1249),"INSERT INTO SYSADM.PS_SCRTY_QUERY 
VALUES ('"&amp;PSAUTHITEM_AU!$B$1 &amp; DATA!A1250&amp;IF(ISEVEN(DATA!J1250),"_C' ,","_AC', ")&amp;"(SELECT VERSION FROM SYSADM.PSVERSION WHERE OBJECTTYPENAME = 'CLM'), '"&amp;IF(DATA!C1250=" ",DATA!A1250,DATA!C1250)&amp;"', 'N', 'N','N', 0, 0, 
'N', 'N','N','N', 'N', 0,0,'N', 'N','N',' ', ' ', ' ', 0);","")</f>
        <v/>
      </c>
    </row>
    <row r="1254" spans="1:1" ht="12.75" customHeight="1">
      <c r="A1254" s="1" t="str">
        <f>IF(AND(NOT(ISBLANK(DATA!A1251)),DATA!A1251&lt;&gt;DATA!A1250),"INSERT INTO SYSADM.PS_SCRTY_QUERY 
VALUES ('"&amp;PSAUTHITEM_AU!$B$1 &amp; DATA!A1251&amp;IF(ISEVEN(DATA!J1251),"_C' ,","_AC', ")&amp;"(SELECT VERSION FROM SYSADM.PSVERSION WHERE OBJECTTYPENAME = 'CLM'), '"&amp;IF(DATA!C1251=" ",DATA!A1251,DATA!C1251)&amp;"', 'N', 'N','N', 0, 0, 
'N', 'N','N','N', 'N', 0,0,'N', 'N','N',' ', ' ', ' ', 0);","")</f>
        <v/>
      </c>
    </row>
    <row r="1255" spans="1:1" ht="12.75" customHeight="1">
      <c r="A1255" s="1" t="str">
        <f>IF(AND(NOT(ISBLANK(DATA!A1252)),DATA!A1252&lt;&gt;DATA!A1251),"INSERT INTO SYSADM.PS_SCRTY_QUERY 
VALUES ('"&amp;PSAUTHITEM_AU!$B$1 &amp; DATA!A1252&amp;IF(ISEVEN(DATA!J1252),"_C' ,","_AC', ")&amp;"(SELECT VERSION FROM SYSADM.PSVERSION WHERE OBJECTTYPENAME = 'CLM'), '"&amp;IF(DATA!C1252=" ",DATA!A1252,DATA!C1252)&amp;"', 'N', 'N','N', 0, 0, 
'N', 'N','N','N', 'N', 0,0,'N', 'N','N',' ', ' ', ' ', 0);","")</f>
        <v/>
      </c>
    </row>
    <row r="1256" spans="1:1" ht="12.75" customHeight="1">
      <c r="A1256" s="1" t="str">
        <f>IF(AND(NOT(ISBLANK(DATA!A1253)),DATA!A1253&lt;&gt;DATA!A1252),"INSERT INTO SYSADM.PS_SCRTY_QUERY 
VALUES ('"&amp;PSAUTHITEM_AU!$B$1 &amp; DATA!A1253&amp;IF(ISEVEN(DATA!J1253),"_C' ,","_AC', ")&amp;"(SELECT VERSION FROM SYSADM.PSVERSION WHERE OBJECTTYPENAME = 'CLM'), '"&amp;IF(DATA!C1253=" ",DATA!A1253,DATA!C1253)&amp;"', 'N', 'N','N', 0, 0, 
'N', 'N','N','N', 'N', 0,0,'N', 'N','N',' ', ' ', ' ', 0);","")</f>
        <v/>
      </c>
    </row>
    <row r="1257" spans="1:1" ht="12.75" customHeight="1">
      <c r="A1257" s="1" t="str">
        <f>IF(AND(NOT(ISBLANK(DATA!A1254)),DATA!A1254&lt;&gt;DATA!A1253),"INSERT INTO SYSADM.PS_SCRTY_QUERY 
VALUES ('"&amp;PSAUTHITEM_AU!$B$1 &amp; DATA!A1254&amp;IF(ISEVEN(DATA!J1254),"_C' ,","_AC', ")&amp;"(SELECT VERSION FROM SYSADM.PSVERSION WHERE OBJECTTYPENAME = 'CLM'), '"&amp;IF(DATA!C1254=" ",DATA!A1254,DATA!C1254)&amp;"', 'N', 'N','N', 0, 0, 
'N', 'N','N','N', 'N', 0,0,'N', 'N','N',' ', ' ', ' ', 0);","")</f>
        <v/>
      </c>
    </row>
    <row r="1258" spans="1:1" ht="12.75" customHeight="1">
      <c r="A1258" s="1" t="str">
        <f>IF(AND(NOT(ISBLANK(DATA!A1255)),DATA!A1255&lt;&gt;DATA!A1254),"INSERT INTO SYSADM.PS_SCRTY_QUERY 
VALUES ('"&amp;PSAUTHITEM_AU!$B$1 &amp; DATA!A1255&amp;IF(ISEVEN(DATA!J1255),"_C' ,","_AC', ")&amp;"(SELECT VERSION FROM SYSADM.PSVERSION WHERE OBJECTTYPENAME = 'CLM'), '"&amp;IF(DATA!C1255=" ",DATA!A1255,DATA!C1255)&amp;"', 'N', 'N','N', 0, 0, 
'N', 'N','N','N', 'N', 0,0,'N', 'N','N',' ', ' ', ' ', 0);","")</f>
        <v/>
      </c>
    </row>
    <row r="1259" spans="1:1" ht="12.75" customHeight="1">
      <c r="A1259" s="1" t="str">
        <f>IF(AND(NOT(ISBLANK(DATA!A1256)),DATA!A1256&lt;&gt;DATA!A1255),"INSERT INTO SYSADM.PS_SCRTY_QUERY 
VALUES ('"&amp;PSAUTHITEM_AU!$B$1 &amp; DATA!A1256&amp;IF(ISEVEN(DATA!J1256),"_C' ,","_AC', ")&amp;"(SELECT VERSION FROM SYSADM.PSVERSION WHERE OBJECTTYPENAME = 'CLM'), '"&amp;IF(DATA!C1256=" ",DATA!A1256,DATA!C1256)&amp;"', 'N', 'N','N', 0, 0, 
'N', 'N','N','N', 'N', 0,0,'N', 'N','N',' ', ' ', ' ', 0);","")</f>
        <v/>
      </c>
    </row>
    <row r="1260" spans="1:1" ht="12.75" customHeight="1">
      <c r="A1260" s="1" t="str">
        <f>IF(AND(NOT(ISBLANK(DATA!A1257)),DATA!A1257&lt;&gt;DATA!A1256),"INSERT INTO SYSADM.PS_SCRTY_QUERY 
VALUES ('"&amp;PSAUTHITEM_AU!$B$1 &amp; DATA!A1257&amp;IF(ISEVEN(DATA!J1257),"_C' ,","_AC', ")&amp;"(SELECT VERSION FROM SYSADM.PSVERSION WHERE OBJECTTYPENAME = 'CLM'), '"&amp;IF(DATA!C1257=" ",DATA!A1257,DATA!C1257)&amp;"', 'N', 'N','N', 0, 0, 
'N', 'N','N','N', 'N', 0,0,'N', 'N','N',' ', ' ', ' ', 0);","")</f>
        <v/>
      </c>
    </row>
    <row r="1261" spans="1:1" ht="12.75" customHeight="1">
      <c r="A1261" s="1" t="str">
        <f>IF(AND(NOT(ISBLANK(DATA!A1258)),DATA!A1258&lt;&gt;DATA!A1257),"INSERT INTO SYSADM.PS_SCRTY_QUERY 
VALUES ('"&amp;PSAUTHITEM_AU!$B$1 &amp; DATA!A1258&amp;IF(ISEVEN(DATA!J1258),"_C' ,","_AC', ")&amp;"(SELECT VERSION FROM SYSADM.PSVERSION WHERE OBJECTTYPENAME = 'CLM'), '"&amp;IF(DATA!C1258=" ",DATA!A1258,DATA!C1258)&amp;"', 'N', 'N','N', 0, 0, 
'N', 'N','N','N', 'N', 0,0,'N', 'N','N',' ', ' ', ' ', 0);","")</f>
        <v/>
      </c>
    </row>
    <row r="1262" spans="1:1" ht="12.75" customHeight="1">
      <c r="A1262" s="1" t="str">
        <f>IF(AND(NOT(ISBLANK(DATA!A1259)),DATA!A1259&lt;&gt;DATA!A1258),"INSERT INTO SYSADM.PS_SCRTY_QUERY 
VALUES ('"&amp;PSAUTHITEM_AU!$B$1 &amp; DATA!A1259&amp;IF(ISEVEN(DATA!J1259),"_C' ,","_AC', ")&amp;"(SELECT VERSION FROM SYSADM.PSVERSION WHERE OBJECTTYPENAME = 'CLM'), '"&amp;IF(DATA!C1259=" ",DATA!A1259,DATA!C1259)&amp;"', 'N', 'N','N', 0, 0, 
'N', 'N','N','N', 'N', 0,0,'N', 'N','N',' ', ' ', ' ', 0);","")</f>
        <v/>
      </c>
    </row>
    <row r="1263" spans="1:1" ht="12.75" customHeight="1">
      <c r="A1263" s="1" t="str">
        <f>IF(AND(NOT(ISBLANK(DATA!A1260)),DATA!A1260&lt;&gt;DATA!A1259),"INSERT INTO SYSADM.PS_SCRTY_QUERY 
VALUES ('"&amp;PSAUTHITEM_AU!$B$1 &amp; DATA!A1260&amp;IF(ISEVEN(DATA!J1260),"_C' ,","_AC', ")&amp;"(SELECT VERSION FROM SYSADM.PSVERSION WHERE OBJECTTYPENAME = 'CLM'), '"&amp;IF(DATA!C1260=" ",DATA!A1260,DATA!C1260)&amp;"', 'N', 'N','N', 0, 0, 
'N', 'N','N','N', 'N', 0,0,'N', 'N','N',' ', ' ', ' ', 0);","")</f>
        <v/>
      </c>
    </row>
    <row r="1264" spans="1:1" ht="12.75" customHeight="1">
      <c r="A1264" s="1" t="str">
        <f>IF(AND(NOT(ISBLANK(DATA!A1261)),DATA!A1261&lt;&gt;DATA!A1260),"INSERT INTO SYSADM.PS_SCRTY_QUERY 
VALUES ('"&amp;PSAUTHITEM_AU!$B$1 &amp; DATA!A1261&amp;IF(ISEVEN(DATA!J1261),"_C' ,","_AC', ")&amp;"(SELECT VERSION FROM SYSADM.PSVERSION WHERE OBJECTTYPENAME = 'CLM'), '"&amp;IF(DATA!C1261=" ",DATA!A1261,DATA!C1261)&amp;"', 'N', 'N','N', 0, 0, 
'N', 'N','N','N', 'N', 0,0,'N', 'N','N',' ', ' ', ' ', 0);","")</f>
        <v/>
      </c>
    </row>
    <row r="1265" spans="1:1" ht="12.75" customHeight="1">
      <c r="A1265" s="1" t="str">
        <f>IF(AND(NOT(ISBLANK(DATA!A1262)),DATA!A1262&lt;&gt;DATA!A1261),"INSERT INTO SYSADM.PS_SCRTY_QUERY 
VALUES ('"&amp;PSAUTHITEM_AU!$B$1 &amp; DATA!A1262&amp;IF(ISEVEN(DATA!J1262),"_C' ,","_AC', ")&amp;"(SELECT VERSION FROM SYSADM.PSVERSION WHERE OBJECTTYPENAME = 'CLM'), '"&amp;IF(DATA!C1262=" ",DATA!A1262,DATA!C1262)&amp;"', 'N', 'N','N', 0, 0, 
'N', 'N','N','N', 'N', 0,0,'N', 'N','N',' ', ' ', ' ', 0);","")</f>
        <v/>
      </c>
    </row>
    <row r="1266" spans="1:1" ht="12.75" customHeight="1">
      <c r="A1266" s="1" t="str">
        <f>IF(AND(NOT(ISBLANK(DATA!A1263)),DATA!A1263&lt;&gt;DATA!A1262),"INSERT INTO SYSADM.PS_SCRTY_QUERY 
VALUES ('"&amp;PSAUTHITEM_AU!$B$1 &amp; DATA!A1263&amp;IF(ISEVEN(DATA!J1263),"_C' ,","_AC', ")&amp;"(SELECT VERSION FROM SYSADM.PSVERSION WHERE OBJECTTYPENAME = 'CLM'), '"&amp;IF(DATA!C1263=" ",DATA!A1263,DATA!C1263)&amp;"', 'N', 'N','N', 0, 0, 
'N', 'N','N','N', 'N', 0,0,'N', 'N','N',' ', ' ', ' ', 0);","")</f>
        <v/>
      </c>
    </row>
    <row r="1267" spans="1:1" ht="12.75" customHeight="1">
      <c r="A1267" s="1" t="str">
        <f>IF(AND(NOT(ISBLANK(DATA!A1264)),DATA!A1264&lt;&gt;DATA!A1263),"INSERT INTO SYSADM.PS_SCRTY_QUERY 
VALUES ('"&amp;PSAUTHITEM_AU!$B$1 &amp; DATA!A1264&amp;IF(ISEVEN(DATA!J1264),"_C' ,","_AC', ")&amp;"(SELECT VERSION FROM SYSADM.PSVERSION WHERE OBJECTTYPENAME = 'CLM'), '"&amp;IF(DATA!C1264=" ",DATA!A1264,DATA!C1264)&amp;"', 'N', 'N','N', 0, 0, 
'N', 'N','N','N', 'N', 0,0,'N', 'N','N',' ', ' ', ' ', 0);","")</f>
        <v/>
      </c>
    </row>
    <row r="1268" spans="1:1" ht="12.75" customHeight="1">
      <c r="A1268" s="1" t="str">
        <f>IF(AND(NOT(ISBLANK(DATA!A1265)),DATA!A1265&lt;&gt;DATA!A1264),"INSERT INTO SYSADM.PS_SCRTY_QUERY 
VALUES ('"&amp;PSAUTHITEM_AU!$B$1 &amp; DATA!A1265&amp;IF(ISEVEN(DATA!J1265),"_C' ,","_AC', ")&amp;"(SELECT VERSION FROM SYSADM.PSVERSION WHERE OBJECTTYPENAME = 'CLM'), '"&amp;IF(DATA!C1265=" ",DATA!A1265,DATA!C1265)&amp;"', 'N', 'N','N', 0, 0, 
'N', 'N','N','N', 'N', 0,0,'N', 'N','N',' ', ' ', ' ', 0);","")</f>
        <v/>
      </c>
    </row>
    <row r="1269" spans="1:1" ht="12.75" customHeight="1">
      <c r="A1269" s="1" t="str">
        <f>IF(AND(NOT(ISBLANK(DATA!A1266)),DATA!A1266&lt;&gt;DATA!A1265),"INSERT INTO SYSADM.PS_SCRTY_QUERY 
VALUES ('"&amp;PSAUTHITEM_AU!$B$1 &amp; DATA!A1266&amp;IF(ISEVEN(DATA!J1266),"_C' ,","_AC', ")&amp;"(SELECT VERSION FROM SYSADM.PSVERSION WHERE OBJECTTYPENAME = 'CLM'), '"&amp;IF(DATA!C1266=" ",DATA!A1266,DATA!C1266)&amp;"', 'N', 'N','N', 0, 0, 
'N', 'N','N','N', 'N', 0,0,'N', 'N','N',' ', ' ', ' ', 0);","")</f>
        <v/>
      </c>
    </row>
    <row r="1270" spans="1:1" ht="12.75" customHeight="1">
      <c r="A1270" s="1" t="str">
        <f>IF(AND(NOT(ISBLANK(DATA!A1267)),DATA!A1267&lt;&gt;DATA!A1266),"INSERT INTO SYSADM.PS_SCRTY_QUERY 
VALUES ('"&amp;PSAUTHITEM_AU!$B$1 &amp; DATA!A1267&amp;IF(ISEVEN(DATA!J1267),"_C' ,","_AC', ")&amp;"(SELECT VERSION FROM SYSADM.PSVERSION WHERE OBJECTTYPENAME = 'CLM'), '"&amp;IF(DATA!C1267=" ",DATA!A1267,DATA!C1267)&amp;"', 'N', 'N','N', 0, 0, 
'N', 'N','N','N', 'N', 0,0,'N', 'N','N',' ', ' ', ' ', 0);","")</f>
        <v/>
      </c>
    </row>
    <row r="1271" spans="1:1" ht="12.75" customHeight="1">
      <c r="A1271" s="1" t="str">
        <f>IF(AND(NOT(ISBLANK(DATA!A1268)),DATA!A1268&lt;&gt;DATA!A1267),"INSERT INTO SYSADM.PS_SCRTY_QUERY 
VALUES ('"&amp;PSAUTHITEM_AU!$B$1 &amp; DATA!A1268&amp;IF(ISEVEN(DATA!J1268),"_C' ,","_AC', ")&amp;"(SELECT VERSION FROM SYSADM.PSVERSION WHERE OBJECTTYPENAME = 'CLM'), '"&amp;IF(DATA!C1268=" ",DATA!A1268,DATA!C1268)&amp;"', 'N', 'N','N', 0, 0, 
'N', 'N','N','N', 'N', 0,0,'N', 'N','N',' ', ' ', ' ', 0);","")</f>
        <v/>
      </c>
    </row>
    <row r="1272" spans="1:1" ht="12.75" customHeight="1">
      <c r="A1272" s="1" t="str">
        <f>IF(AND(NOT(ISBLANK(DATA!A1269)),DATA!A1269&lt;&gt;DATA!A1268),"INSERT INTO SYSADM.PS_SCRTY_QUERY 
VALUES ('"&amp;PSAUTHITEM_AU!$B$1 &amp; DATA!A1269&amp;IF(ISEVEN(DATA!J1269),"_C' ,","_AC', ")&amp;"(SELECT VERSION FROM SYSADM.PSVERSION WHERE OBJECTTYPENAME = 'CLM'), '"&amp;IF(DATA!C1269=" ",DATA!A1269,DATA!C1269)&amp;"', 'N', 'N','N', 0, 0, 
'N', 'N','N','N', 'N', 0,0,'N', 'N','N',' ', ' ', ' ', 0);","")</f>
        <v/>
      </c>
    </row>
    <row r="1273" spans="1:1" ht="12.75" customHeight="1">
      <c r="A1273" s="1" t="str">
        <f>IF(AND(NOT(ISBLANK(DATA!A1270)),DATA!A1270&lt;&gt;DATA!A1269),"INSERT INTO SYSADM.PS_SCRTY_QUERY 
VALUES ('"&amp;PSAUTHITEM_AU!$B$1 &amp; DATA!A1270&amp;IF(ISEVEN(DATA!J1270),"_C' ,","_AC', ")&amp;"(SELECT VERSION FROM SYSADM.PSVERSION WHERE OBJECTTYPENAME = 'CLM'), '"&amp;IF(DATA!C1270=" ",DATA!A1270,DATA!C1270)&amp;"', 'N', 'N','N', 0, 0, 
'N', 'N','N','N', 'N', 0,0,'N', 'N','N',' ', ' ', ' ', 0);","")</f>
        <v/>
      </c>
    </row>
    <row r="1274" spans="1:1" ht="12.75" customHeight="1">
      <c r="A1274" s="1" t="str">
        <f>IF(AND(NOT(ISBLANK(DATA!A1271)),DATA!A1271&lt;&gt;DATA!A1270),"INSERT INTO SYSADM.PS_SCRTY_QUERY 
VALUES ('"&amp;PSAUTHITEM_AU!$B$1 &amp; DATA!A1271&amp;IF(ISEVEN(DATA!J1271),"_C' ,","_AC', ")&amp;"(SELECT VERSION FROM SYSADM.PSVERSION WHERE OBJECTTYPENAME = 'CLM'), '"&amp;IF(DATA!C1271=" ",DATA!A1271,DATA!C1271)&amp;"', 'N', 'N','N', 0, 0, 
'N', 'N','N','N', 'N', 0,0,'N', 'N','N',' ', ' ', ' ', 0);","")</f>
        <v/>
      </c>
    </row>
    <row r="1275" spans="1:1" ht="12.75" customHeight="1">
      <c r="A1275" s="1" t="str">
        <f>IF(AND(NOT(ISBLANK(DATA!A1272)),DATA!A1272&lt;&gt;DATA!A1271),"INSERT INTO SYSADM.PS_SCRTY_QUERY 
VALUES ('"&amp;PSAUTHITEM_AU!$B$1 &amp; DATA!A1272&amp;IF(ISEVEN(DATA!J1272),"_C' ,","_AC', ")&amp;"(SELECT VERSION FROM SYSADM.PSVERSION WHERE OBJECTTYPENAME = 'CLM'), '"&amp;IF(DATA!C1272=" ",DATA!A1272,DATA!C1272)&amp;"', 'N', 'N','N', 0, 0, 
'N', 'N','N','N', 'N', 0,0,'N', 'N','N',' ', ' ', ' ', 0);","")</f>
        <v/>
      </c>
    </row>
    <row r="1276" spans="1:1" ht="12.75" customHeight="1">
      <c r="A1276" s="1" t="str">
        <f>IF(AND(NOT(ISBLANK(DATA!A1273)),DATA!A1273&lt;&gt;DATA!A1272),"INSERT INTO SYSADM.PS_SCRTY_QUERY 
VALUES ('"&amp;PSAUTHITEM_AU!$B$1 &amp; DATA!A1273&amp;IF(ISEVEN(DATA!J1273),"_C' ,","_AC', ")&amp;"(SELECT VERSION FROM SYSADM.PSVERSION WHERE OBJECTTYPENAME = 'CLM'), '"&amp;IF(DATA!C1273=" ",DATA!A1273,DATA!C1273)&amp;"', 'N', 'N','N', 0, 0, 
'N', 'N','N','N', 'N', 0,0,'N', 'N','N',' ', ' ', ' ', 0);","")</f>
        <v/>
      </c>
    </row>
    <row r="1277" spans="1:1" ht="12.75" customHeight="1">
      <c r="A1277" s="1" t="str">
        <f>IF(AND(NOT(ISBLANK(DATA!A1274)),DATA!A1274&lt;&gt;DATA!A1273),"INSERT INTO SYSADM.PS_SCRTY_QUERY 
VALUES ('"&amp;PSAUTHITEM_AU!$B$1 &amp; DATA!A1274&amp;IF(ISEVEN(DATA!J1274),"_C' ,","_AC', ")&amp;"(SELECT VERSION FROM SYSADM.PSVERSION WHERE OBJECTTYPENAME = 'CLM'), '"&amp;IF(DATA!C1274=" ",DATA!A1274,DATA!C1274)&amp;"', 'N', 'N','N', 0, 0, 
'N', 'N','N','N', 'N', 0,0,'N', 'N','N',' ', ' ', ' ', 0);","")</f>
        <v/>
      </c>
    </row>
    <row r="1278" spans="1:1" ht="12.75" customHeight="1">
      <c r="A1278" s="1" t="str">
        <f>IF(AND(NOT(ISBLANK(DATA!A1275)),DATA!A1275&lt;&gt;DATA!A1274),"INSERT INTO SYSADM.PS_SCRTY_QUERY 
VALUES ('"&amp;PSAUTHITEM_AU!$B$1 &amp; DATA!A1275&amp;IF(ISEVEN(DATA!J1275),"_C' ,","_AC', ")&amp;"(SELECT VERSION FROM SYSADM.PSVERSION WHERE OBJECTTYPENAME = 'CLM'), '"&amp;IF(DATA!C1275=" ",DATA!A1275,DATA!C1275)&amp;"', 'N', 'N','N', 0, 0, 
'N', 'N','N','N', 'N', 0,0,'N', 'N','N',' ', ' ', ' ', 0);","")</f>
        <v/>
      </c>
    </row>
    <row r="1279" spans="1:1" ht="12.75" customHeight="1">
      <c r="A1279" s="1" t="str">
        <f>IF(AND(NOT(ISBLANK(DATA!A1276)),DATA!A1276&lt;&gt;DATA!A1275),"INSERT INTO SYSADM.PS_SCRTY_QUERY 
VALUES ('"&amp;PSAUTHITEM_AU!$B$1 &amp; DATA!A1276&amp;IF(ISEVEN(DATA!J1276),"_C' ,","_AC', ")&amp;"(SELECT VERSION FROM SYSADM.PSVERSION WHERE OBJECTTYPENAME = 'CLM'), '"&amp;IF(DATA!C1276=" ",DATA!A1276,DATA!C1276)&amp;"', 'N', 'N','N', 0, 0, 
'N', 'N','N','N', 'N', 0,0,'N', 'N','N',' ', ' ', ' ', 0);","")</f>
        <v/>
      </c>
    </row>
    <row r="1280" spans="1:1" ht="12.75" customHeight="1">
      <c r="A1280" s="1" t="str">
        <f>IF(AND(NOT(ISBLANK(DATA!A1277)),DATA!A1277&lt;&gt;DATA!A1276),"INSERT INTO SYSADM.PS_SCRTY_QUERY 
VALUES ('"&amp;PSAUTHITEM_AU!$B$1 &amp; DATA!A1277&amp;IF(ISEVEN(DATA!J1277),"_C' ,","_AC', ")&amp;"(SELECT VERSION FROM SYSADM.PSVERSION WHERE OBJECTTYPENAME = 'CLM'), '"&amp;IF(DATA!C1277=" ",DATA!A1277,DATA!C1277)&amp;"', 'N', 'N','N', 0, 0, 
'N', 'N','N','N', 'N', 0,0,'N', 'N','N',' ', ' ', ' ', 0);","")</f>
        <v/>
      </c>
    </row>
    <row r="1281" spans="1:1" ht="12.75" customHeight="1">
      <c r="A1281" s="1" t="str">
        <f>IF(AND(NOT(ISBLANK(DATA!A1278)),DATA!A1278&lt;&gt;DATA!A1277),"INSERT INTO SYSADM.PS_SCRTY_QUERY 
VALUES ('"&amp;PSAUTHITEM_AU!$B$1 &amp; DATA!A1278&amp;IF(ISEVEN(DATA!J1278),"_C' ,","_AC', ")&amp;"(SELECT VERSION FROM SYSADM.PSVERSION WHERE OBJECTTYPENAME = 'CLM'), '"&amp;IF(DATA!C1278=" ",DATA!A1278,DATA!C1278)&amp;"', 'N', 'N','N', 0, 0, 
'N', 'N','N','N', 'N', 0,0,'N', 'N','N',' ', ' ', ' ', 0);","")</f>
        <v/>
      </c>
    </row>
    <row r="1282" spans="1:1" ht="12.75" customHeight="1">
      <c r="A1282" s="1" t="str">
        <f>IF(AND(NOT(ISBLANK(DATA!A1279)),DATA!A1279&lt;&gt;DATA!A1278),"INSERT INTO SYSADM.PS_SCRTY_QUERY 
VALUES ('"&amp;PSAUTHITEM_AU!$B$1 &amp; DATA!A1279&amp;IF(ISEVEN(DATA!J1279),"_C' ,","_AC', ")&amp;"(SELECT VERSION FROM SYSADM.PSVERSION WHERE OBJECTTYPENAME = 'CLM'), '"&amp;IF(DATA!C1279=" ",DATA!A1279,DATA!C1279)&amp;"', 'N', 'N','N', 0, 0, 
'N', 'N','N','N', 'N', 0,0,'N', 'N','N',' ', ' ', ' ', 0);","")</f>
        <v/>
      </c>
    </row>
    <row r="1283" spans="1:1" ht="12.75" customHeight="1">
      <c r="A1283" s="1" t="str">
        <f>IF(AND(NOT(ISBLANK(DATA!A1280)),DATA!A1280&lt;&gt;DATA!A1279),"INSERT INTO SYSADM.PS_SCRTY_QUERY 
VALUES ('"&amp;PSAUTHITEM_AU!$B$1 &amp; DATA!A1280&amp;IF(ISEVEN(DATA!J1280),"_C' ,","_AC', ")&amp;"(SELECT VERSION FROM SYSADM.PSVERSION WHERE OBJECTTYPENAME = 'CLM'), '"&amp;IF(DATA!C1280=" ",DATA!A1280,DATA!C1280)&amp;"', 'N', 'N','N', 0, 0, 
'N', 'N','N','N', 'N', 0,0,'N', 'N','N',' ', ' ', ' ', 0);","")</f>
        <v/>
      </c>
    </row>
    <row r="1284" spans="1:1" ht="12.75" customHeight="1">
      <c r="A1284" s="1" t="str">
        <f>IF(AND(NOT(ISBLANK(DATA!A1281)),DATA!A1281&lt;&gt;DATA!A1280),"INSERT INTO SYSADM.PS_SCRTY_QUERY 
VALUES ('"&amp;PSAUTHITEM_AU!$B$1 &amp; DATA!A1281&amp;IF(ISEVEN(DATA!J1281),"_C' ,","_AC', ")&amp;"(SELECT VERSION FROM SYSADM.PSVERSION WHERE OBJECTTYPENAME = 'CLM'), '"&amp;IF(DATA!C1281=" ",DATA!A1281,DATA!C1281)&amp;"', 'N', 'N','N', 0, 0, 
'N', 'N','N','N', 'N', 0,0,'N', 'N','N',' ', ' ', ' ', 0);","")</f>
        <v/>
      </c>
    </row>
    <row r="1285" spans="1:1" ht="12.75" customHeight="1">
      <c r="A1285" s="1" t="str">
        <f>IF(AND(NOT(ISBLANK(DATA!A1282)),DATA!A1282&lt;&gt;DATA!A1281),"INSERT INTO SYSADM.PS_SCRTY_QUERY 
VALUES ('"&amp;PSAUTHITEM_AU!$B$1 &amp; DATA!A1282&amp;IF(ISEVEN(DATA!J1282),"_C' ,","_AC', ")&amp;"(SELECT VERSION FROM SYSADM.PSVERSION WHERE OBJECTTYPENAME = 'CLM'), '"&amp;IF(DATA!C1282=" ",DATA!A1282,DATA!C1282)&amp;"', 'N', 'N','N', 0, 0, 
'N', 'N','N','N', 'N', 0,0,'N', 'N','N',' ', ' ', ' ', 0);","")</f>
        <v/>
      </c>
    </row>
    <row r="1286" spans="1:1" ht="12.75" customHeight="1">
      <c r="A1286" s="1" t="str">
        <f>IF(AND(NOT(ISBLANK(DATA!A1283)),DATA!A1283&lt;&gt;DATA!A1282),"INSERT INTO SYSADM.PS_SCRTY_QUERY 
VALUES ('"&amp;PSAUTHITEM_AU!$B$1 &amp; DATA!A1283&amp;IF(ISEVEN(DATA!J1283),"_C' ,","_AC', ")&amp;"(SELECT VERSION FROM SYSADM.PSVERSION WHERE OBJECTTYPENAME = 'CLM'), '"&amp;IF(DATA!C1283=" ",DATA!A1283,DATA!C1283)&amp;"', 'N', 'N','N', 0, 0, 
'N', 'N','N','N', 'N', 0,0,'N', 'N','N',' ', ' ', ' ', 0);","")</f>
        <v/>
      </c>
    </row>
    <row r="1287" spans="1:1" ht="12.75" customHeight="1">
      <c r="A1287" s="1" t="str">
        <f>IF(AND(NOT(ISBLANK(DATA!A1284)),DATA!A1284&lt;&gt;DATA!A1283),"INSERT INTO SYSADM.PS_SCRTY_QUERY 
VALUES ('"&amp;PSAUTHITEM_AU!$B$1 &amp; DATA!A1284&amp;IF(ISEVEN(DATA!J1284),"_C' ,","_AC', ")&amp;"(SELECT VERSION FROM SYSADM.PSVERSION WHERE OBJECTTYPENAME = 'CLM'), '"&amp;IF(DATA!C1284=" ",DATA!A1284,DATA!C1284)&amp;"', 'N', 'N','N', 0, 0, 
'N', 'N','N','N', 'N', 0,0,'N', 'N','N',' ', ' ', ' ', 0);","")</f>
        <v/>
      </c>
    </row>
    <row r="1288" spans="1:1" ht="12.75" customHeight="1">
      <c r="A1288" s="1" t="str">
        <f>IF(AND(NOT(ISBLANK(DATA!A1285)),DATA!A1285&lt;&gt;DATA!A1284),"INSERT INTO SYSADM.PS_SCRTY_QUERY 
VALUES ('"&amp;PSAUTHITEM_AU!$B$1 &amp; DATA!A1285&amp;IF(ISEVEN(DATA!J1285),"_C' ,","_AC', ")&amp;"(SELECT VERSION FROM SYSADM.PSVERSION WHERE OBJECTTYPENAME = 'CLM'), '"&amp;IF(DATA!C1285=" ",DATA!A1285,DATA!C1285)&amp;"', 'N', 'N','N', 0, 0, 
'N', 'N','N','N', 'N', 0,0,'N', 'N','N',' ', ' ', ' ', 0);","")</f>
        <v/>
      </c>
    </row>
    <row r="1289" spans="1:1" ht="12.75" customHeight="1">
      <c r="A1289" s="1" t="str">
        <f>IF(AND(NOT(ISBLANK(DATA!A1286)),DATA!A1286&lt;&gt;DATA!A1285),"INSERT INTO SYSADM.PS_SCRTY_QUERY 
VALUES ('"&amp;PSAUTHITEM_AU!$B$1 &amp; DATA!A1286&amp;IF(ISEVEN(DATA!J1286),"_C' ,","_AC', ")&amp;"(SELECT VERSION FROM SYSADM.PSVERSION WHERE OBJECTTYPENAME = 'CLM'), '"&amp;IF(DATA!C1286=" ",DATA!A1286,DATA!C1286)&amp;"', 'N', 'N','N', 0, 0, 
'N', 'N','N','N', 'N', 0,0,'N', 'N','N',' ', ' ', ' ', 0);","")</f>
        <v/>
      </c>
    </row>
    <row r="1290" spans="1:1" ht="12.75" customHeight="1">
      <c r="A1290" s="1" t="str">
        <f>IF(AND(NOT(ISBLANK(DATA!A1287)),DATA!A1287&lt;&gt;DATA!A1286),"INSERT INTO SYSADM.PS_SCRTY_QUERY 
VALUES ('"&amp;PSAUTHITEM_AU!$B$1 &amp; DATA!A1287&amp;IF(ISEVEN(DATA!J1287),"_C' ,","_AC', ")&amp;"(SELECT VERSION FROM SYSADM.PSVERSION WHERE OBJECTTYPENAME = 'CLM'), '"&amp;IF(DATA!C1287=" ",DATA!A1287,DATA!C1287)&amp;"', 'N', 'N','N', 0, 0, 
'N', 'N','N','N', 'N', 0,0,'N', 'N','N',' ', ' ', ' ', 0);","")</f>
        <v/>
      </c>
    </row>
    <row r="1291" spans="1:1" ht="12.75" customHeight="1">
      <c r="A1291" s="1" t="str">
        <f>IF(AND(NOT(ISBLANK(DATA!A1288)),DATA!A1288&lt;&gt;DATA!A1287),"INSERT INTO SYSADM.PS_SCRTY_QUERY 
VALUES ('"&amp;PSAUTHITEM_AU!$B$1 &amp; DATA!A1288&amp;IF(ISEVEN(DATA!J1288),"_C' ,","_AC', ")&amp;"(SELECT VERSION FROM SYSADM.PSVERSION WHERE OBJECTTYPENAME = 'CLM'), '"&amp;IF(DATA!C1288=" ",DATA!A1288,DATA!C1288)&amp;"', 'N', 'N','N', 0, 0, 
'N', 'N','N','N', 'N', 0,0,'N', 'N','N',' ', ' ', ' ', 0);","")</f>
        <v/>
      </c>
    </row>
    <row r="1292" spans="1:1" ht="12.75" customHeight="1">
      <c r="A1292" s="1" t="str">
        <f>IF(AND(NOT(ISBLANK(DATA!A1289)),DATA!A1289&lt;&gt;DATA!A1288),"INSERT INTO SYSADM.PS_SCRTY_QUERY 
VALUES ('"&amp;PSAUTHITEM_AU!$B$1 &amp; DATA!A1289&amp;IF(ISEVEN(DATA!J1289),"_C' ,","_AC', ")&amp;"(SELECT VERSION FROM SYSADM.PSVERSION WHERE OBJECTTYPENAME = 'CLM'), '"&amp;IF(DATA!C1289=" ",DATA!A1289,DATA!C1289)&amp;"', 'N', 'N','N', 0, 0, 
'N', 'N','N','N', 'N', 0,0,'N', 'N','N',' ', ' ', ' ', 0);","")</f>
        <v/>
      </c>
    </row>
    <row r="1293" spans="1:1" ht="12.75" customHeight="1">
      <c r="A1293" s="1" t="str">
        <f>IF(AND(NOT(ISBLANK(DATA!A1290)),DATA!A1290&lt;&gt;DATA!A1289),"INSERT INTO SYSADM.PS_SCRTY_QUERY 
VALUES ('"&amp;PSAUTHITEM_AU!$B$1 &amp; DATA!A1290&amp;IF(ISEVEN(DATA!J1290),"_C' ,","_AC', ")&amp;"(SELECT VERSION FROM SYSADM.PSVERSION WHERE OBJECTTYPENAME = 'CLM'), '"&amp;IF(DATA!C1290=" ",DATA!A1290,DATA!C1290)&amp;"', 'N', 'N','N', 0, 0, 
'N', 'N','N','N', 'N', 0,0,'N', 'N','N',' ', ' ', ' ', 0);","")</f>
        <v/>
      </c>
    </row>
    <row r="1294" spans="1:1" ht="12.75" customHeight="1">
      <c r="A1294" s="1" t="str">
        <f>IF(AND(NOT(ISBLANK(DATA!A1291)),DATA!A1291&lt;&gt;DATA!A1290),"INSERT INTO SYSADM.PS_SCRTY_QUERY 
VALUES ('"&amp;PSAUTHITEM_AU!$B$1 &amp; DATA!A1291&amp;IF(ISEVEN(DATA!J1291),"_C' ,","_AC', ")&amp;"(SELECT VERSION FROM SYSADM.PSVERSION WHERE OBJECTTYPENAME = 'CLM'), '"&amp;IF(DATA!C1291=" ",DATA!A1291,DATA!C1291)&amp;"', 'N', 'N','N', 0, 0, 
'N', 'N','N','N', 'N', 0,0,'N', 'N','N',' ', ' ', ' ', 0);","")</f>
        <v/>
      </c>
    </row>
    <row r="1295" spans="1:1" ht="12.75" customHeight="1">
      <c r="A1295" s="1" t="str">
        <f>IF(AND(NOT(ISBLANK(DATA!A1292)),DATA!A1292&lt;&gt;DATA!A1291),"INSERT INTO SYSADM.PS_SCRTY_QUERY 
VALUES ('"&amp;PSAUTHITEM_AU!$B$1 &amp; DATA!A1292&amp;IF(ISEVEN(DATA!J1292),"_C' ,","_AC', ")&amp;"(SELECT VERSION FROM SYSADM.PSVERSION WHERE OBJECTTYPENAME = 'CLM'), '"&amp;IF(DATA!C1292=" ",DATA!A1292,DATA!C1292)&amp;"', 'N', 'N','N', 0, 0, 
'N', 'N','N','N', 'N', 0,0,'N', 'N','N',' ', ' ', ' ', 0);","")</f>
        <v/>
      </c>
    </row>
    <row r="1296" spans="1:1" ht="12.75" customHeight="1">
      <c r="A1296" s="1" t="str">
        <f>IF(AND(NOT(ISBLANK(DATA!A1293)),DATA!A1293&lt;&gt;DATA!A1292),"INSERT INTO SYSADM.PS_SCRTY_QUERY 
VALUES ('"&amp;PSAUTHITEM_AU!$B$1 &amp; DATA!A1293&amp;IF(ISEVEN(DATA!J1293),"_C' ,","_AC', ")&amp;"(SELECT VERSION FROM SYSADM.PSVERSION WHERE OBJECTTYPENAME = 'CLM'), '"&amp;IF(DATA!C1293=" ",DATA!A1293,DATA!C1293)&amp;"', 'N', 'N','N', 0, 0, 
'N', 'N','N','N', 'N', 0,0,'N', 'N','N',' ', ' ', ' ', 0);","")</f>
        <v/>
      </c>
    </row>
    <row r="1297" spans="1:1" ht="12.75" customHeight="1">
      <c r="A1297" s="1" t="str">
        <f>IF(AND(NOT(ISBLANK(DATA!A1294)),DATA!A1294&lt;&gt;DATA!A1293),"INSERT INTO SYSADM.PS_SCRTY_QUERY 
VALUES ('"&amp;PSAUTHITEM_AU!$B$1 &amp; DATA!A1294&amp;IF(ISEVEN(DATA!J1294),"_C' ,","_AC', ")&amp;"(SELECT VERSION FROM SYSADM.PSVERSION WHERE OBJECTTYPENAME = 'CLM'), '"&amp;IF(DATA!C1294=" ",DATA!A1294,DATA!C1294)&amp;"', 'N', 'N','N', 0, 0, 
'N', 'N','N','N', 'N', 0,0,'N', 'N','N',' ', ' ', ' ', 0);","")</f>
        <v/>
      </c>
    </row>
    <row r="1298" spans="1:1" ht="12.75" customHeight="1">
      <c r="A1298" s="1" t="str">
        <f>IF(AND(NOT(ISBLANK(DATA!A1295)),DATA!A1295&lt;&gt;DATA!A1294),"INSERT INTO SYSADM.PS_SCRTY_QUERY 
VALUES ('"&amp;PSAUTHITEM_AU!$B$1 &amp; DATA!A1295&amp;IF(ISEVEN(DATA!J1295),"_C' ,","_AC', ")&amp;"(SELECT VERSION FROM SYSADM.PSVERSION WHERE OBJECTTYPENAME = 'CLM'), '"&amp;IF(DATA!C1295=" ",DATA!A1295,DATA!C1295)&amp;"', 'N', 'N','N', 0, 0, 
'N', 'N','N','N', 'N', 0,0,'N', 'N','N',' ', ' ', ' ', 0);","")</f>
        <v/>
      </c>
    </row>
    <row r="1299" spans="1:1" ht="12.75" customHeight="1">
      <c r="A1299" s="1" t="str">
        <f>IF(AND(NOT(ISBLANK(DATA!A1296)),DATA!A1296&lt;&gt;DATA!A1295),"INSERT INTO SYSADM.PS_SCRTY_QUERY 
VALUES ('"&amp;PSAUTHITEM_AU!$B$1 &amp; DATA!A1296&amp;IF(ISEVEN(DATA!J1296),"_C' ,","_AC', ")&amp;"(SELECT VERSION FROM SYSADM.PSVERSION WHERE OBJECTTYPENAME = 'CLM'), '"&amp;IF(DATA!C1296=" ",DATA!A1296,DATA!C1296)&amp;"', 'N', 'N','N', 0, 0, 
'N', 'N','N','N', 'N', 0,0,'N', 'N','N',' ', ' ', ' ', 0);","")</f>
        <v/>
      </c>
    </row>
    <row r="1300" spans="1:1" ht="12.75" customHeight="1">
      <c r="A1300" s="1" t="str">
        <f>IF(AND(NOT(ISBLANK(DATA!A1297)),DATA!A1297&lt;&gt;DATA!A1296),"INSERT INTO SYSADM.PS_SCRTY_QUERY 
VALUES ('"&amp;PSAUTHITEM_AU!$B$1 &amp; DATA!A1297&amp;IF(ISEVEN(DATA!J1297),"_C' ,","_AC', ")&amp;"(SELECT VERSION FROM SYSADM.PSVERSION WHERE OBJECTTYPENAME = 'CLM'), '"&amp;IF(DATA!C1297=" ",DATA!A1297,DATA!C1297)&amp;"', 'N', 'N','N', 0, 0, 
'N', 'N','N','N', 'N', 0,0,'N', 'N','N',' ', ' ', ' ', 0);","")</f>
        <v/>
      </c>
    </row>
    <row r="1301" spans="1:1" ht="12.75" customHeight="1">
      <c r="A1301" s="1" t="str">
        <f>IF(AND(NOT(ISBLANK(DATA!A1298)),DATA!A1298&lt;&gt;DATA!A1297),"INSERT INTO SYSADM.PS_SCRTY_QUERY 
VALUES ('"&amp;PSAUTHITEM_AU!$B$1 &amp; DATA!A1298&amp;IF(ISEVEN(DATA!J1298),"_C' ,","_AC', ")&amp;"(SELECT VERSION FROM SYSADM.PSVERSION WHERE OBJECTTYPENAME = 'CLM'), '"&amp;IF(DATA!C1298=" ",DATA!A1298,DATA!C1298)&amp;"', 'N', 'N','N', 0, 0, 
'N', 'N','N','N', 'N', 0,0,'N', 'N','N',' ', ' ', ' ', 0);","")</f>
        <v/>
      </c>
    </row>
    <row r="1302" spans="1:1" ht="12.75" customHeight="1">
      <c r="A1302" s="1" t="str">
        <f>IF(AND(NOT(ISBLANK(DATA!A1299)),DATA!A1299&lt;&gt;DATA!A1298),"INSERT INTO SYSADM.PS_SCRTY_QUERY 
VALUES ('"&amp;PSAUTHITEM_AU!$B$1 &amp; DATA!A1299&amp;IF(ISEVEN(DATA!J1299),"_C' ,","_AC', ")&amp;"(SELECT VERSION FROM SYSADM.PSVERSION WHERE OBJECTTYPENAME = 'CLM'), '"&amp;IF(DATA!C1299=" ",DATA!A1299,DATA!C1299)&amp;"', 'N', 'N','N', 0, 0, 
'N', 'N','N','N', 'N', 0,0,'N', 'N','N',' ', ' ', ' ', 0);","")</f>
        <v/>
      </c>
    </row>
    <row r="1303" spans="1:1" ht="12.75" customHeight="1">
      <c r="A1303" s="1" t="str">
        <f>IF(AND(NOT(ISBLANK(DATA!A1300)),DATA!A1300&lt;&gt;DATA!A1299),"INSERT INTO SYSADM.PS_SCRTY_QUERY 
VALUES ('"&amp;PSAUTHITEM_AU!$B$1 &amp; DATA!A1300&amp;IF(ISEVEN(DATA!J1300),"_C' ,","_AC', ")&amp;"(SELECT VERSION FROM SYSADM.PSVERSION WHERE OBJECTTYPENAME = 'CLM'), '"&amp;IF(DATA!C1300=" ",DATA!A1300,DATA!C1300)&amp;"', 'N', 'N','N', 0, 0, 
'N', 'N','N','N', 'N', 0,0,'N', 'N','N',' ', ' ', ' ', 0);","")</f>
        <v/>
      </c>
    </row>
    <row r="1304" spans="1:1" ht="12.75" customHeight="1">
      <c r="A1304" s="1" t="str">
        <f>IF(AND(NOT(ISBLANK(DATA!A1301)),DATA!A1301&lt;&gt;DATA!A1300),"INSERT INTO SYSADM.PS_SCRTY_QUERY 
VALUES ('"&amp;PSAUTHITEM_AU!$B$1 &amp; DATA!A1301&amp;IF(ISEVEN(DATA!J1301),"_C' ,","_AC', ")&amp;"(SELECT VERSION FROM SYSADM.PSVERSION WHERE OBJECTTYPENAME = 'CLM'), '"&amp;IF(DATA!C1301=" ",DATA!A1301,DATA!C1301)&amp;"', 'N', 'N','N', 0, 0, 
'N', 'N','N','N', 'N', 0,0,'N', 'N','N',' ', ' ', ' ', 0);","")</f>
        <v/>
      </c>
    </row>
    <row r="1305" spans="1:1" ht="12.75" customHeight="1">
      <c r="A1305" s="1" t="str">
        <f>IF(AND(NOT(ISBLANK(DATA!A1302)),DATA!A1302&lt;&gt;DATA!A1301),"INSERT INTO SYSADM.PS_SCRTY_QUERY 
VALUES ('"&amp;PSAUTHITEM_AU!$B$1 &amp; DATA!A1302&amp;IF(ISEVEN(DATA!J1302),"_C' ,","_AC', ")&amp;"(SELECT VERSION FROM SYSADM.PSVERSION WHERE OBJECTTYPENAME = 'CLM'), '"&amp;IF(DATA!C1302=" ",DATA!A1302,DATA!C1302)&amp;"', 'N', 'N','N', 0, 0, 
'N', 'N','N','N', 'N', 0,0,'N', 'N','N',' ', ' ', ' ', 0);","")</f>
        <v/>
      </c>
    </row>
    <row r="1306" spans="1:1" ht="12.75" customHeight="1">
      <c r="A1306" s="1" t="str">
        <f>IF(AND(NOT(ISBLANK(DATA!A1303)),DATA!A1303&lt;&gt;DATA!A1302),"INSERT INTO SYSADM.PS_SCRTY_QUERY 
VALUES ('"&amp;PSAUTHITEM_AU!$B$1 &amp; DATA!A1303&amp;IF(ISEVEN(DATA!J1303),"_C' ,","_AC', ")&amp;"(SELECT VERSION FROM SYSADM.PSVERSION WHERE OBJECTTYPENAME = 'CLM'), '"&amp;IF(DATA!C1303=" ",DATA!A1303,DATA!C1303)&amp;"', 'N', 'N','N', 0, 0, 
'N', 'N','N','N', 'N', 0,0,'N', 'N','N',' ', ' ', ' ', 0);","")</f>
        <v/>
      </c>
    </row>
    <row r="1307" spans="1:1" ht="12.75" customHeight="1">
      <c r="A1307" s="1" t="str">
        <f>IF(AND(NOT(ISBLANK(DATA!A1304)),DATA!A1304&lt;&gt;DATA!A1303),"INSERT INTO SYSADM.PS_SCRTY_QUERY 
VALUES ('"&amp;PSAUTHITEM_AU!$B$1 &amp; DATA!A1304&amp;IF(ISEVEN(DATA!J1304),"_C' ,","_AC', ")&amp;"(SELECT VERSION FROM SYSADM.PSVERSION WHERE OBJECTTYPENAME = 'CLM'), '"&amp;IF(DATA!C1304=" ",DATA!A1304,DATA!C1304)&amp;"', 'N', 'N','N', 0, 0, 
'N', 'N','N','N', 'N', 0,0,'N', 'N','N',' ', ' ', ' ', 0);","")</f>
        <v/>
      </c>
    </row>
    <row r="1308" spans="1:1" ht="12.75" customHeight="1">
      <c r="A1308" s="1" t="str">
        <f>IF(AND(NOT(ISBLANK(DATA!A1305)),DATA!A1305&lt;&gt;DATA!A1304),"INSERT INTO SYSADM.PS_SCRTY_QUERY 
VALUES ('"&amp;PSAUTHITEM_AU!$B$1 &amp; DATA!A1305&amp;IF(ISEVEN(DATA!J1305),"_C' ,","_AC', ")&amp;"(SELECT VERSION FROM SYSADM.PSVERSION WHERE OBJECTTYPENAME = 'CLM'), '"&amp;IF(DATA!C1305=" ",DATA!A1305,DATA!C1305)&amp;"', 'N', 'N','N', 0, 0, 
'N', 'N','N','N', 'N', 0,0,'N', 'N','N',' ', ' ', ' ', 0);","")</f>
        <v/>
      </c>
    </row>
    <row r="1309" spans="1:1" ht="12.75" customHeight="1">
      <c r="A1309" s="1" t="str">
        <f>IF(AND(NOT(ISBLANK(DATA!A1306)),DATA!A1306&lt;&gt;DATA!A1305),"INSERT INTO SYSADM.PS_SCRTY_QUERY 
VALUES ('"&amp;PSAUTHITEM_AU!$B$1 &amp; DATA!A1306&amp;IF(ISEVEN(DATA!J1306),"_C' ,","_AC', ")&amp;"(SELECT VERSION FROM SYSADM.PSVERSION WHERE OBJECTTYPENAME = 'CLM'), '"&amp;IF(DATA!C1306=" ",DATA!A1306,DATA!C1306)&amp;"', 'N', 'N','N', 0, 0, 
'N', 'N','N','N', 'N', 0,0,'N', 'N','N',' ', ' ', ' ', 0);","")</f>
        <v/>
      </c>
    </row>
    <row r="1310" spans="1:1" ht="12.75" customHeight="1">
      <c r="A1310" s="1" t="str">
        <f>IF(AND(NOT(ISBLANK(DATA!A1307)),DATA!A1307&lt;&gt;DATA!A1306),"INSERT INTO SYSADM.PS_SCRTY_QUERY 
VALUES ('"&amp;PSAUTHITEM_AU!$B$1 &amp; DATA!A1307&amp;IF(ISEVEN(DATA!J1307),"_C' ,","_AC', ")&amp;"(SELECT VERSION FROM SYSADM.PSVERSION WHERE OBJECTTYPENAME = 'CLM'), '"&amp;IF(DATA!C1307=" ",DATA!A1307,DATA!C1307)&amp;"', 'N', 'N','N', 0, 0, 
'N', 'N','N','N', 'N', 0,0,'N', 'N','N',' ', ' ', ' ', 0);","")</f>
        <v/>
      </c>
    </row>
    <row r="1311" spans="1:1" ht="12.75" customHeight="1">
      <c r="A1311" s="1" t="str">
        <f>IF(AND(NOT(ISBLANK(DATA!A1308)),DATA!A1308&lt;&gt;DATA!A1307),"INSERT INTO SYSADM.PS_SCRTY_QUERY 
VALUES ('"&amp;PSAUTHITEM_AU!$B$1 &amp; DATA!A1308&amp;IF(ISEVEN(DATA!J1308),"_C' ,","_AC', ")&amp;"(SELECT VERSION FROM SYSADM.PSVERSION WHERE OBJECTTYPENAME = 'CLM'), '"&amp;IF(DATA!C1308=" ",DATA!A1308,DATA!C1308)&amp;"', 'N', 'N','N', 0, 0, 
'N', 'N','N','N', 'N', 0,0,'N', 'N','N',' ', ' ', ' ', 0);","")</f>
        <v/>
      </c>
    </row>
    <row r="1312" spans="1:1" ht="12.75" customHeight="1">
      <c r="A1312" s="1" t="str">
        <f>IF(AND(NOT(ISBLANK(DATA!A1309)),DATA!A1309&lt;&gt;DATA!A1308),"INSERT INTO SYSADM.PS_SCRTY_QUERY 
VALUES ('"&amp;PSAUTHITEM_AU!$B$1 &amp; DATA!A1309&amp;IF(ISEVEN(DATA!J1309),"_C' ,","_AC', ")&amp;"(SELECT VERSION FROM SYSADM.PSVERSION WHERE OBJECTTYPENAME = 'CLM'), '"&amp;IF(DATA!C1309=" ",DATA!A1309,DATA!C1309)&amp;"', 'N', 'N','N', 0, 0, 
'N', 'N','N','N', 'N', 0,0,'N', 'N','N',' ', ' ', ' ', 0);","")</f>
        <v/>
      </c>
    </row>
    <row r="1313" spans="1:1" ht="12.75" customHeight="1">
      <c r="A1313" s="1" t="str">
        <f>IF(AND(NOT(ISBLANK(DATA!A1310)),DATA!A1310&lt;&gt;DATA!A1309),"INSERT INTO SYSADM.PS_SCRTY_QUERY 
VALUES ('"&amp;PSAUTHITEM_AU!$B$1 &amp; DATA!A1310&amp;IF(ISEVEN(DATA!J1310),"_C' ,","_AC', ")&amp;"(SELECT VERSION FROM SYSADM.PSVERSION WHERE OBJECTTYPENAME = 'CLM'), '"&amp;IF(DATA!C1310=" ",DATA!A1310,DATA!C1310)&amp;"', 'N', 'N','N', 0, 0, 
'N', 'N','N','N', 'N', 0,0,'N', 'N','N',' ', ' ', ' ', 0);","")</f>
        <v/>
      </c>
    </row>
    <row r="1314" spans="1:1" ht="12.75" customHeight="1">
      <c r="A1314" s="1" t="str">
        <f>IF(AND(NOT(ISBLANK(DATA!A1311)),DATA!A1311&lt;&gt;DATA!A1310),"INSERT INTO SYSADM.PS_SCRTY_QUERY 
VALUES ('"&amp;PSAUTHITEM_AU!$B$1 &amp; DATA!A1311&amp;IF(ISEVEN(DATA!J1311),"_C' ,","_AC', ")&amp;"(SELECT VERSION FROM SYSADM.PSVERSION WHERE OBJECTTYPENAME = 'CLM'), '"&amp;IF(DATA!C1311=" ",DATA!A1311,DATA!C1311)&amp;"', 'N', 'N','N', 0, 0, 
'N', 'N','N','N', 'N', 0,0,'N', 'N','N',' ', ' ', ' ', 0);","")</f>
        <v/>
      </c>
    </row>
    <row r="1315" spans="1:1" ht="12.75" customHeight="1">
      <c r="A1315" s="1" t="str">
        <f>IF(AND(NOT(ISBLANK(DATA!A1312)),DATA!A1312&lt;&gt;DATA!A1311),"INSERT INTO SYSADM.PS_SCRTY_QUERY 
VALUES ('"&amp;PSAUTHITEM_AU!$B$1 &amp; DATA!A1312&amp;IF(ISEVEN(DATA!J1312),"_C' ,","_AC', ")&amp;"(SELECT VERSION FROM SYSADM.PSVERSION WHERE OBJECTTYPENAME = 'CLM'), '"&amp;IF(DATA!C1312=" ",DATA!A1312,DATA!C1312)&amp;"', 'N', 'N','N', 0, 0, 
'N', 'N','N','N', 'N', 0,0,'N', 'N','N',' ', ' ', ' ', 0);","")</f>
        <v/>
      </c>
    </row>
    <row r="1316" spans="1:1" ht="12.75" customHeight="1">
      <c r="A1316" s="1" t="str">
        <f>IF(AND(NOT(ISBLANK(DATA!A1313)),DATA!A1313&lt;&gt;DATA!A1312),"INSERT INTO SYSADM.PS_SCRTY_QUERY 
VALUES ('"&amp;PSAUTHITEM_AU!$B$1 &amp; DATA!A1313&amp;IF(ISEVEN(DATA!J1313),"_C' ,","_AC', ")&amp;"(SELECT VERSION FROM SYSADM.PSVERSION WHERE OBJECTTYPENAME = 'CLM'), '"&amp;IF(DATA!C1313=" ",DATA!A1313,DATA!C1313)&amp;"', 'N', 'N','N', 0, 0, 
'N', 'N','N','N', 'N', 0,0,'N', 'N','N',' ', ' ', ' ', 0);","")</f>
        <v/>
      </c>
    </row>
    <row r="1317" spans="1:1" ht="12.75" customHeight="1">
      <c r="A1317" s="1" t="str">
        <f>IF(AND(NOT(ISBLANK(DATA!A1314)),DATA!A1314&lt;&gt;DATA!A1313),"INSERT INTO SYSADM.PS_SCRTY_QUERY 
VALUES ('"&amp;PSAUTHITEM_AU!$B$1 &amp; DATA!A1314&amp;IF(ISEVEN(DATA!J1314),"_C' ,","_AC', ")&amp;"(SELECT VERSION FROM SYSADM.PSVERSION WHERE OBJECTTYPENAME = 'CLM'), '"&amp;IF(DATA!C1314=" ",DATA!A1314,DATA!C1314)&amp;"', 'N', 'N','N', 0, 0, 
'N', 'N','N','N', 'N', 0,0,'N', 'N','N',' ', ' ', ' ', 0);","")</f>
        <v/>
      </c>
    </row>
    <row r="1318" spans="1:1" ht="12.75" customHeight="1">
      <c r="A1318" s="1" t="str">
        <f>IF(AND(NOT(ISBLANK(DATA!A1315)),DATA!A1315&lt;&gt;DATA!A1314),"INSERT INTO SYSADM.PS_SCRTY_QUERY 
VALUES ('"&amp;PSAUTHITEM_AU!$B$1 &amp; DATA!A1315&amp;IF(ISEVEN(DATA!J1315),"_C' ,","_AC', ")&amp;"(SELECT VERSION FROM SYSADM.PSVERSION WHERE OBJECTTYPENAME = 'CLM'), '"&amp;IF(DATA!C1315=" ",DATA!A1315,DATA!C1315)&amp;"', 'N', 'N','N', 0, 0, 
'N', 'N','N','N', 'N', 0,0,'N', 'N','N',' ', ' ', ' ', 0);","")</f>
        <v/>
      </c>
    </row>
    <row r="1319" spans="1:1" ht="12.75" customHeight="1">
      <c r="A1319" s="1" t="str">
        <f>IF(AND(NOT(ISBLANK(DATA!A1316)),DATA!A1316&lt;&gt;DATA!A1315),"INSERT INTO SYSADM.PS_SCRTY_QUERY 
VALUES ('"&amp;PSAUTHITEM_AU!$B$1 &amp; DATA!A1316&amp;IF(ISEVEN(DATA!J1316),"_C' ,","_AC', ")&amp;"(SELECT VERSION FROM SYSADM.PSVERSION WHERE OBJECTTYPENAME = 'CLM'), '"&amp;IF(DATA!C1316=" ",DATA!A1316,DATA!C1316)&amp;"', 'N', 'N','N', 0, 0, 
'N', 'N','N','N', 'N', 0,0,'N', 'N','N',' ', ' ', ' ', 0);","")</f>
        <v/>
      </c>
    </row>
    <row r="1320" spans="1:1" ht="12.75" customHeight="1">
      <c r="A1320" s="1" t="str">
        <f>IF(AND(NOT(ISBLANK(DATA!A1317)),DATA!A1317&lt;&gt;DATA!A1316),"INSERT INTO SYSADM.PS_SCRTY_QUERY 
VALUES ('"&amp;PSAUTHITEM_AU!$B$1 &amp; DATA!A1317&amp;IF(ISEVEN(DATA!J1317),"_C' ,","_AC', ")&amp;"(SELECT VERSION FROM SYSADM.PSVERSION WHERE OBJECTTYPENAME = 'CLM'), '"&amp;IF(DATA!C1317=" ",DATA!A1317,DATA!C1317)&amp;"', 'N', 'N','N', 0, 0, 
'N', 'N','N','N', 'N', 0,0,'N', 'N','N',' ', ' ', ' ', 0);","")</f>
        <v/>
      </c>
    </row>
    <row r="1321" spans="1:1" ht="12.75" customHeight="1">
      <c r="A1321" s="1" t="str">
        <f>IF(AND(NOT(ISBLANK(DATA!A1318)),DATA!A1318&lt;&gt;DATA!A1317),"INSERT INTO SYSADM.PS_SCRTY_QUERY 
VALUES ('"&amp;PSAUTHITEM_AU!$B$1 &amp; DATA!A1318&amp;IF(ISEVEN(DATA!J1318),"_C' ,","_AC', ")&amp;"(SELECT VERSION FROM SYSADM.PSVERSION WHERE OBJECTTYPENAME = 'CLM'), '"&amp;IF(DATA!C1318=" ",DATA!A1318,DATA!C1318)&amp;"', 'N', 'N','N', 0, 0, 
'N', 'N','N','N', 'N', 0,0,'N', 'N','N',' ', ' ', ' ', 0);","")</f>
        <v/>
      </c>
    </row>
    <row r="1322" spans="1:1" ht="12.75" customHeight="1">
      <c r="A1322" s="1" t="str">
        <f>IF(AND(NOT(ISBLANK(DATA!A1319)),DATA!A1319&lt;&gt;DATA!A1318),"INSERT INTO SYSADM.PS_SCRTY_QUERY 
VALUES ('"&amp;PSAUTHITEM_AU!$B$1 &amp; DATA!A1319&amp;IF(ISEVEN(DATA!J1319),"_C' ,","_AC', ")&amp;"(SELECT VERSION FROM SYSADM.PSVERSION WHERE OBJECTTYPENAME = 'CLM'), '"&amp;IF(DATA!C1319=" ",DATA!A1319,DATA!C1319)&amp;"', 'N', 'N','N', 0, 0, 
'N', 'N','N','N', 'N', 0,0,'N', 'N','N',' ', ' ', ' ', 0);","")</f>
        <v/>
      </c>
    </row>
    <row r="1323" spans="1:1" ht="12.75" customHeight="1">
      <c r="A1323" s="1" t="str">
        <f>IF(AND(NOT(ISBLANK(DATA!A1320)),DATA!A1320&lt;&gt;DATA!A1319),"INSERT INTO SYSADM.PS_SCRTY_QUERY 
VALUES ('"&amp;PSAUTHITEM_AU!$B$1 &amp; DATA!A1320&amp;IF(ISEVEN(DATA!J1320),"_C' ,","_AC', ")&amp;"(SELECT VERSION FROM SYSADM.PSVERSION WHERE OBJECTTYPENAME = 'CLM'), '"&amp;IF(DATA!C1320=" ",DATA!A1320,DATA!C1320)&amp;"', 'N', 'N','N', 0, 0, 
'N', 'N','N','N', 'N', 0,0,'N', 'N','N',' ', ' ', ' ', 0);","")</f>
        <v/>
      </c>
    </row>
    <row r="1324" spans="1:1" ht="12.75" customHeight="1">
      <c r="A1324" s="1" t="str">
        <f>IF(AND(NOT(ISBLANK(DATA!A1321)),DATA!A1321&lt;&gt;DATA!A1320),"INSERT INTO SYSADM.PS_SCRTY_QUERY 
VALUES ('"&amp;PSAUTHITEM_AU!$B$1 &amp; DATA!A1321&amp;IF(ISEVEN(DATA!J1321),"_C' ,","_AC', ")&amp;"(SELECT VERSION FROM SYSADM.PSVERSION WHERE OBJECTTYPENAME = 'CLM'), '"&amp;IF(DATA!C1321=" ",DATA!A1321,DATA!C1321)&amp;"', 'N', 'N','N', 0, 0, 
'N', 'N','N','N', 'N', 0,0,'N', 'N','N',' ', ' ', ' ', 0);","")</f>
        <v/>
      </c>
    </row>
    <row r="1325" spans="1:1" ht="12.75" customHeight="1">
      <c r="A1325" s="1" t="str">
        <f>IF(AND(NOT(ISBLANK(DATA!A1322)),DATA!A1322&lt;&gt;DATA!A1321),"INSERT INTO SYSADM.PS_SCRTY_QUERY 
VALUES ('"&amp;PSAUTHITEM_AU!$B$1 &amp; DATA!A1322&amp;IF(ISEVEN(DATA!J1322),"_C' ,","_AC', ")&amp;"(SELECT VERSION FROM SYSADM.PSVERSION WHERE OBJECTTYPENAME = 'CLM'), '"&amp;IF(DATA!C1322=" ",DATA!A1322,DATA!C1322)&amp;"', 'N', 'N','N', 0, 0, 
'N', 'N','N','N', 'N', 0,0,'N', 'N','N',' ', ' ', ' ', 0);","")</f>
        <v/>
      </c>
    </row>
    <row r="1326" spans="1:1" ht="12.75" customHeight="1">
      <c r="A1326" s="1" t="str">
        <f>IF(AND(NOT(ISBLANK(DATA!A1323)),DATA!A1323&lt;&gt;DATA!A1322),"INSERT INTO SYSADM.PS_SCRTY_QUERY 
VALUES ('"&amp;PSAUTHITEM_AU!$B$1 &amp; DATA!A1323&amp;IF(ISEVEN(DATA!J1323),"_C' ,","_AC', ")&amp;"(SELECT VERSION FROM SYSADM.PSVERSION WHERE OBJECTTYPENAME = 'CLM'), '"&amp;IF(DATA!C1323=" ",DATA!A1323,DATA!C1323)&amp;"', 'N', 'N','N', 0, 0, 
'N', 'N','N','N', 'N', 0,0,'N', 'N','N',' ', ' ', ' ', 0);","")</f>
        <v/>
      </c>
    </row>
    <row r="1327" spans="1:1" ht="12.75" customHeight="1">
      <c r="A1327" s="1" t="str">
        <f>IF(AND(NOT(ISBLANK(DATA!A1324)),DATA!A1324&lt;&gt;DATA!A1323),"INSERT INTO SYSADM.PS_SCRTY_QUERY 
VALUES ('"&amp;PSAUTHITEM_AU!$B$1 &amp; DATA!A1324&amp;IF(ISEVEN(DATA!J1324),"_C' ,","_AC', ")&amp;"(SELECT VERSION FROM SYSADM.PSVERSION WHERE OBJECTTYPENAME = 'CLM'), '"&amp;IF(DATA!C1324=" ",DATA!A1324,DATA!C1324)&amp;"', 'N', 'N','N', 0, 0, 
'N', 'N','N','N', 'N', 0,0,'N', 'N','N',' ', ' ', ' ', 0);","")</f>
        <v/>
      </c>
    </row>
    <row r="1328" spans="1:1" ht="12.75" customHeight="1">
      <c r="A1328" s="1" t="str">
        <f>IF(AND(NOT(ISBLANK(DATA!A1325)),DATA!A1325&lt;&gt;DATA!A1324),"INSERT INTO SYSADM.PS_SCRTY_QUERY 
VALUES ('"&amp;PSAUTHITEM_AU!$B$1 &amp; DATA!A1325&amp;IF(ISEVEN(DATA!J1325),"_C' ,","_AC', ")&amp;"(SELECT VERSION FROM SYSADM.PSVERSION WHERE OBJECTTYPENAME = 'CLM'), '"&amp;IF(DATA!C1325=" ",DATA!A1325,DATA!C1325)&amp;"', 'N', 'N','N', 0, 0, 
'N', 'N','N','N', 'N', 0,0,'N', 'N','N',' ', ' ', ' ', 0);","")</f>
        <v/>
      </c>
    </row>
    <row r="1329" spans="1:1" ht="12.75" customHeight="1">
      <c r="A1329" s="1" t="str">
        <f>IF(AND(NOT(ISBLANK(DATA!A1326)),DATA!A1326&lt;&gt;DATA!A1325),"INSERT INTO SYSADM.PS_SCRTY_QUERY 
VALUES ('"&amp;PSAUTHITEM_AU!$B$1 &amp; DATA!A1326&amp;IF(ISEVEN(DATA!J1326),"_C' ,","_AC', ")&amp;"(SELECT VERSION FROM SYSADM.PSVERSION WHERE OBJECTTYPENAME = 'CLM'), '"&amp;IF(DATA!C1326=" ",DATA!A1326,DATA!C1326)&amp;"', 'N', 'N','N', 0, 0, 
'N', 'N','N','N', 'N', 0,0,'N', 'N','N',' ', ' ', ' ', 0);","")</f>
        <v/>
      </c>
    </row>
    <row r="1330" spans="1:1" ht="12.75" customHeight="1">
      <c r="A1330" s="1" t="str">
        <f>IF(AND(NOT(ISBLANK(DATA!A1327)),DATA!A1327&lt;&gt;DATA!A1326),"INSERT INTO SYSADM.PS_SCRTY_QUERY 
VALUES ('"&amp;PSAUTHITEM_AU!$B$1 &amp; DATA!A1327&amp;IF(ISEVEN(DATA!J1327),"_C' ,","_AC', ")&amp;"(SELECT VERSION FROM SYSADM.PSVERSION WHERE OBJECTTYPENAME = 'CLM'), '"&amp;IF(DATA!C1327=" ",DATA!A1327,DATA!C1327)&amp;"', 'N', 'N','N', 0, 0, 
'N', 'N','N','N', 'N', 0,0,'N', 'N','N',' ', ' ', ' ', 0);","")</f>
        <v/>
      </c>
    </row>
    <row r="1331" spans="1:1" ht="12.75" customHeight="1">
      <c r="A1331" s="1" t="str">
        <f>IF(AND(NOT(ISBLANK(DATA!A1328)),DATA!A1328&lt;&gt;DATA!A1327),"INSERT INTO SYSADM.PS_SCRTY_QUERY 
VALUES ('"&amp;PSAUTHITEM_AU!$B$1 &amp; DATA!A1328&amp;IF(ISEVEN(DATA!J1328),"_C' ,","_AC', ")&amp;"(SELECT VERSION FROM SYSADM.PSVERSION WHERE OBJECTTYPENAME = 'CLM'), '"&amp;IF(DATA!C1328=" ",DATA!A1328,DATA!C1328)&amp;"', 'N', 'N','N', 0, 0, 
'N', 'N','N','N', 'N', 0,0,'N', 'N','N',' ', ' ', ' ', 0);","")</f>
        <v/>
      </c>
    </row>
    <row r="1332" spans="1:1" ht="12.75" customHeight="1">
      <c r="A1332" s="1" t="str">
        <f>IF(AND(NOT(ISBLANK(DATA!A1329)),DATA!A1329&lt;&gt;DATA!A1328),"INSERT INTO SYSADM.PS_SCRTY_QUERY 
VALUES ('"&amp;PSAUTHITEM_AU!$B$1 &amp; DATA!A1329&amp;IF(ISEVEN(DATA!J1329),"_C' ,","_AC', ")&amp;"(SELECT VERSION FROM SYSADM.PSVERSION WHERE OBJECTTYPENAME = 'CLM'), '"&amp;IF(DATA!C1329=" ",DATA!A1329,DATA!C1329)&amp;"', 'N', 'N','N', 0, 0, 
'N', 'N','N','N', 'N', 0,0,'N', 'N','N',' ', ' ', ' ', 0);","")</f>
        <v/>
      </c>
    </row>
    <row r="1333" spans="1:1" ht="12.75" customHeight="1">
      <c r="A1333" s="1" t="str">
        <f>IF(AND(NOT(ISBLANK(DATA!A1330)),DATA!A1330&lt;&gt;DATA!A1329),"INSERT INTO SYSADM.PS_SCRTY_QUERY 
VALUES ('"&amp;PSAUTHITEM_AU!$B$1 &amp; DATA!A1330&amp;IF(ISEVEN(DATA!J1330),"_C' ,","_AC', ")&amp;"(SELECT VERSION FROM SYSADM.PSVERSION WHERE OBJECTTYPENAME = 'CLM'), '"&amp;IF(DATA!C1330=" ",DATA!A1330,DATA!C1330)&amp;"', 'N', 'N','N', 0, 0, 
'N', 'N','N','N', 'N', 0,0,'N', 'N','N',' ', ' ', ' ', 0);","")</f>
        <v/>
      </c>
    </row>
    <row r="1334" spans="1:1" ht="12.75" customHeight="1">
      <c r="A1334" s="1" t="str">
        <f>IF(AND(NOT(ISBLANK(DATA!A1331)),DATA!A1331&lt;&gt;DATA!A1330),"INSERT INTO SYSADM.PS_SCRTY_QUERY 
VALUES ('"&amp;PSAUTHITEM_AU!$B$1 &amp; DATA!A1331&amp;IF(ISEVEN(DATA!J1331),"_C' ,","_AC', ")&amp;"(SELECT VERSION FROM SYSADM.PSVERSION WHERE OBJECTTYPENAME = 'CLM'), '"&amp;IF(DATA!C1331=" ",DATA!A1331,DATA!C1331)&amp;"', 'N', 'N','N', 0, 0, 
'N', 'N','N','N', 'N', 0,0,'N', 'N','N',' ', ' ', ' ', 0);","")</f>
        <v/>
      </c>
    </row>
    <row r="1335" spans="1:1" ht="12.75" customHeight="1">
      <c r="A1335" s="1" t="str">
        <f>IF(AND(NOT(ISBLANK(DATA!A1332)),DATA!A1332&lt;&gt;DATA!A1331),"INSERT INTO SYSADM.PS_SCRTY_QUERY 
VALUES ('"&amp;PSAUTHITEM_AU!$B$1 &amp; DATA!A1332&amp;IF(ISEVEN(DATA!J1332),"_C' ,","_AC', ")&amp;"(SELECT VERSION FROM SYSADM.PSVERSION WHERE OBJECTTYPENAME = 'CLM'), '"&amp;IF(DATA!C1332=" ",DATA!A1332,DATA!C1332)&amp;"', 'N', 'N','N', 0, 0, 
'N', 'N','N','N', 'N', 0,0,'N', 'N','N',' ', ' ', ' ', 0);","")</f>
        <v/>
      </c>
    </row>
    <row r="1336" spans="1:1" ht="12.75" customHeight="1">
      <c r="A1336" s="1" t="str">
        <f>IF(AND(NOT(ISBLANK(DATA!A1333)),DATA!A1333&lt;&gt;DATA!A1332),"INSERT INTO SYSADM.PS_SCRTY_QUERY 
VALUES ('"&amp;PSAUTHITEM_AU!$B$1 &amp; DATA!A1333&amp;IF(ISEVEN(DATA!J1333),"_C' ,","_AC', ")&amp;"(SELECT VERSION FROM SYSADM.PSVERSION WHERE OBJECTTYPENAME = 'CLM'), '"&amp;IF(DATA!C1333=" ",DATA!A1333,DATA!C1333)&amp;"', 'N', 'N','N', 0, 0, 
'N', 'N','N','N', 'N', 0,0,'N', 'N','N',' ', ' ', ' ', 0);","")</f>
        <v/>
      </c>
    </row>
    <row r="1337" spans="1:1" ht="12.75" customHeight="1">
      <c r="A1337" s="1" t="str">
        <f>IF(AND(NOT(ISBLANK(DATA!A1334)),DATA!A1334&lt;&gt;DATA!A1333),"INSERT INTO SYSADM.PS_SCRTY_QUERY 
VALUES ('"&amp;PSAUTHITEM_AU!$B$1 &amp; DATA!A1334&amp;IF(ISEVEN(DATA!J1334),"_C' ,","_AC', ")&amp;"(SELECT VERSION FROM SYSADM.PSVERSION WHERE OBJECTTYPENAME = 'CLM'), '"&amp;IF(DATA!C1334=" ",DATA!A1334,DATA!C1334)&amp;"', 'N', 'N','N', 0, 0, 
'N', 'N','N','N', 'N', 0,0,'N', 'N','N',' ', ' ', ' ', 0);","")</f>
        <v/>
      </c>
    </row>
    <row r="1338" spans="1:1" ht="12.75" customHeight="1">
      <c r="A1338" s="1" t="str">
        <f>IF(AND(NOT(ISBLANK(DATA!A1335)),DATA!A1335&lt;&gt;DATA!A1334),"INSERT INTO SYSADM.PS_SCRTY_QUERY 
VALUES ('"&amp;PSAUTHITEM_AU!$B$1 &amp; DATA!A1335&amp;IF(ISEVEN(DATA!J1335),"_C' ,","_AC', ")&amp;"(SELECT VERSION FROM SYSADM.PSVERSION WHERE OBJECTTYPENAME = 'CLM'), '"&amp;IF(DATA!C1335=" ",DATA!A1335,DATA!C1335)&amp;"', 'N', 'N','N', 0, 0, 
'N', 'N','N','N', 'N', 0,0,'N', 'N','N',' ', ' ', ' ', 0);","")</f>
        <v/>
      </c>
    </row>
    <row r="1339" spans="1:1" ht="12.75" customHeight="1">
      <c r="A1339" s="1" t="str">
        <f>IF(AND(NOT(ISBLANK(DATA!A1336)),DATA!A1336&lt;&gt;DATA!A1335),"INSERT INTO SYSADM.PS_SCRTY_QUERY 
VALUES ('"&amp;PSAUTHITEM_AU!$B$1 &amp; DATA!A1336&amp;IF(ISEVEN(DATA!J1336),"_C' ,","_AC', ")&amp;"(SELECT VERSION FROM SYSADM.PSVERSION WHERE OBJECTTYPENAME = 'CLM'), '"&amp;IF(DATA!C1336=" ",DATA!A1336,DATA!C1336)&amp;"', 'N', 'N','N', 0, 0, 
'N', 'N','N','N', 'N', 0,0,'N', 'N','N',' ', ' ', ' ', 0);","")</f>
        <v/>
      </c>
    </row>
    <row r="1340" spans="1:1" ht="12.75" customHeight="1">
      <c r="A1340" s="1" t="str">
        <f>IF(AND(NOT(ISBLANK(DATA!A1337)),DATA!A1337&lt;&gt;DATA!A1336),"INSERT INTO SYSADM.PS_SCRTY_QUERY 
VALUES ('"&amp;PSAUTHITEM_AU!$B$1 &amp; DATA!A1337&amp;IF(ISEVEN(DATA!J1337),"_C' ,","_AC', ")&amp;"(SELECT VERSION FROM SYSADM.PSVERSION WHERE OBJECTTYPENAME = 'CLM'), '"&amp;IF(DATA!C1337=" ",DATA!A1337,DATA!C1337)&amp;"', 'N', 'N','N', 0, 0, 
'N', 'N','N','N', 'N', 0,0,'N', 'N','N',' ', ' ', ' ', 0);","")</f>
        <v/>
      </c>
    </row>
    <row r="1341" spans="1:1" ht="12.75" customHeight="1">
      <c r="A1341" s="1" t="str">
        <f>IF(AND(NOT(ISBLANK(DATA!A1338)),DATA!A1338&lt;&gt;DATA!A1337),"INSERT INTO SYSADM.PS_SCRTY_QUERY 
VALUES ('"&amp;PSAUTHITEM_AU!$B$1 &amp; DATA!A1338&amp;IF(ISEVEN(DATA!J1338),"_C' ,","_AC', ")&amp;"(SELECT VERSION FROM SYSADM.PSVERSION WHERE OBJECTTYPENAME = 'CLM'), '"&amp;IF(DATA!C1338=" ",DATA!A1338,DATA!C1338)&amp;"', 'N', 'N','N', 0, 0, 
'N', 'N','N','N', 'N', 0,0,'N', 'N','N',' ', ' ', ' ', 0);","")</f>
        <v/>
      </c>
    </row>
    <row r="1342" spans="1:1" ht="12.75" customHeight="1">
      <c r="A1342" s="1" t="str">
        <f>IF(AND(NOT(ISBLANK(DATA!A1339)),DATA!A1339&lt;&gt;DATA!A1338),"INSERT INTO SYSADM.PS_SCRTY_QUERY 
VALUES ('"&amp;PSAUTHITEM_AU!$B$1 &amp; DATA!A1339&amp;IF(ISEVEN(DATA!J1339),"_C' ,","_AC', ")&amp;"(SELECT VERSION FROM SYSADM.PSVERSION WHERE OBJECTTYPENAME = 'CLM'), '"&amp;IF(DATA!C1339=" ",DATA!A1339,DATA!C1339)&amp;"', 'N', 'N','N', 0, 0, 
'N', 'N','N','N', 'N', 0,0,'N', 'N','N',' ', ' ', ' ', 0);","")</f>
        <v/>
      </c>
    </row>
    <row r="1343" spans="1:1" ht="12.75" customHeight="1">
      <c r="A1343" s="1" t="str">
        <f>IF(AND(NOT(ISBLANK(DATA!A1340)),DATA!A1340&lt;&gt;DATA!A1339),"INSERT INTO SYSADM.PS_SCRTY_QUERY 
VALUES ('"&amp;PSAUTHITEM_AU!$B$1 &amp; DATA!A1340&amp;IF(ISEVEN(DATA!J1340),"_C' ,","_AC', ")&amp;"(SELECT VERSION FROM SYSADM.PSVERSION WHERE OBJECTTYPENAME = 'CLM'), '"&amp;IF(DATA!C1340=" ",DATA!A1340,DATA!C1340)&amp;"', 'N', 'N','N', 0, 0, 
'N', 'N','N','N', 'N', 0,0,'N', 'N','N',' ', ' ', ' ', 0);","")</f>
        <v/>
      </c>
    </row>
    <row r="1344" spans="1:1" ht="12.75" customHeight="1">
      <c r="A1344" s="1" t="str">
        <f>IF(AND(NOT(ISBLANK(DATA!A1341)),DATA!A1341&lt;&gt;DATA!A1340),"INSERT INTO SYSADM.PS_SCRTY_QUERY 
VALUES ('"&amp;PSAUTHITEM_AU!$B$1 &amp; DATA!A1341&amp;IF(ISEVEN(DATA!J1341),"_C' ,","_AC', ")&amp;"(SELECT VERSION FROM SYSADM.PSVERSION WHERE OBJECTTYPENAME = 'CLM'), '"&amp;IF(DATA!C1341=" ",DATA!A1341,DATA!C1341)&amp;"', 'N', 'N','N', 0, 0, 
'N', 'N','N','N', 'N', 0,0,'N', 'N','N',' ', ' ', ' ', 0);","")</f>
        <v/>
      </c>
    </row>
    <row r="1345" spans="1:1" ht="12.75" customHeight="1">
      <c r="A1345" s="1" t="str">
        <f>IF(AND(NOT(ISBLANK(DATA!A1342)),DATA!A1342&lt;&gt;DATA!A1341),"INSERT INTO SYSADM.PS_SCRTY_QUERY 
VALUES ('"&amp;PSAUTHITEM_AU!$B$1 &amp; DATA!A1342&amp;IF(ISEVEN(DATA!J1342),"_C' ,","_AC', ")&amp;"(SELECT VERSION FROM SYSADM.PSVERSION WHERE OBJECTTYPENAME = 'CLM'), '"&amp;IF(DATA!C1342=" ",DATA!A1342,DATA!C1342)&amp;"', 'N', 'N','N', 0, 0, 
'N', 'N','N','N', 'N', 0,0,'N', 'N','N',' ', ' ', ' ', 0);","")</f>
        <v/>
      </c>
    </row>
    <row r="1346" spans="1:1" ht="12.75" customHeight="1">
      <c r="A1346" s="1" t="str">
        <f>IF(AND(NOT(ISBLANK(DATA!A1343)),DATA!A1343&lt;&gt;DATA!A1342),"INSERT INTO SYSADM.PS_SCRTY_QUERY 
VALUES ('"&amp;PSAUTHITEM_AU!$B$1 &amp; DATA!A1343&amp;IF(ISEVEN(DATA!J1343),"_C' ,","_AC', ")&amp;"(SELECT VERSION FROM SYSADM.PSVERSION WHERE OBJECTTYPENAME = 'CLM'), '"&amp;IF(DATA!C1343=" ",DATA!A1343,DATA!C1343)&amp;"', 'N', 'N','N', 0, 0, 
'N', 'N','N','N', 'N', 0,0,'N', 'N','N',' ', ' ', ' ', 0);","")</f>
        <v/>
      </c>
    </row>
    <row r="1347" spans="1:1" ht="12.75" customHeight="1">
      <c r="A1347" s="1" t="str">
        <f>IF(AND(NOT(ISBLANK(DATA!A1344)),DATA!A1344&lt;&gt;DATA!A1343),"INSERT INTO SYSADM.PS_SCRTY_QUERY 
VALUES ('"&amp;PSAUTHITEM_AU!$B$1 &amp; DATA!A1344&amp;IF(ISEVEN(DATA!J1344),"_C' ,","_AC', ")&amp;"(SELECT VERSION FROM SYSADM.PSVERSION WHERE OBJECTTYPENAME = 'CLM'), '"&amp;IF(DATA!C1344=" ",DATA!A1344,DATA!C1344)&amp;"', 'N', 'N','N', 0, 0, 
'N', 'N','N','N', 'N', 0,0,'N', 'N','N',' ', ' ', ' ', 0);","")</f>
        <v/>
      </c>
    </row>
    <row r="1348" spans="1:1" ht="12.75" customHeight="1">
      <c r="A1348" s="1" t="str">
        <f>IF(AND(NOT(ISBLANK(DATA!A1345)),DATA!A1345&lt;&gt;DATA!A1344),"INSERT INTO SYSADM.PS_SCRTY_QUERY 
VALUES ('"&amp;PSAUTHITEM_AU!$B$1 &amp; DATA!A1345&amp;IF(ISEVEN(DATA!J1345),"_C' ,","_AC', ")&amp;"(SELECT VERSION FROM SYSADM.PSVERSION WHERE OBJECTTYPENAME = 'CLM'), '"&amp;IF(DATA!C1345=" ",DATA!A1345,DATA!C1345)&amp;"', 'N', 'N','N', 0, 0, 
'N', 'N','N','N', 'N', 0,0,'N', 'N','N',' ', ' ', ' ', 0);","")</f>
        <v/>
      </c>
    </row>
    <row r="1349" spans="1:1" ht="12.75" customHeight="1">
      <c r="A1349" s="1" t="str">
        <f>IF(AND(NOT(ISBLANK(DATA!A1346)),DATA!A1346&lt;&gt;DATA!A1345),"INSERT INTO SYSADM.PS_SCRTY_QUERY 
VALUES ('"&amp;PSAUTHITEM_AU!$B$1 &amp; DATA!A1346&amp;IF(ISEVEN(DATA!J1346),"_C' ,","_AC', ")&amp;"(SELECT VERSION FROM SYSADM.PSVERSION WHERE OBJECTTYPENAME = 'CLM'), '"&amp;IF(DATA!C1346=" ",DATA!A1346,DATA!C1346)&amp;"', 'N', 'N','N', 0, 0, 
'N', 'N','N','N', 'N', 0,0,'N', 'N','N',' ', ' ', ' ', 0);","")</f>
        <v/>
      </c>
    </row>
    <row r="1350" spans="1:1" ht="12.75" customHeight="1">
      <c r="A1350" s="1" t="str">
        <f>IF(AND(NOT(ISBLANK(DATA!A1347)),DATA!A1347&lt;&gt;DATA!A1346),"INSERT INTO SYSADM.PS_SCRTY_QUERY 
VALUES ('"&amp;PSAUTHITEM_AU!$B$1 &amp; DATA!A1347&amp;IF(ISEVEN(DATA!J1347),"_C' ,","_AC', ")&amp;"(SELECT VERSION FROM SYSADM.PSVERSION WHERE OBJECTTYPENAME = 'CLM'), '"&amp;IF(DATA!C1347=" ",DATA!A1347,DATA!C1347)&amp;"', 'N', 'N','N', 0, 0, 
'N', 'N','N','N', 'N', 0,0,'N', 'N','N',' ', ' ', ' ', 0);","")</f>
        <v/>
      </c>
    </row>
    <row r="1351" spans="1:1" ht="12.75" customHeight="1">
      <c r="A1351" s="1" t="str">
        <f>IF(AND(NOT(ISBLANK(DATA!A1348)),DATA!A1348&lt;&gt;DATA!A1347),"INSERT INTO SYSADM.PS_SCRTY_QUERY 
VALUES ('"&amp;PSAUTHITEM_AU!$B$1 &amp; DATA!A1348&amp;IF(ISEVEN(DATA!J1348),"_C' ,","_AC', ")&amp;"(SELECT VERSION FROM SYSADM.PSVERSION WHERE OBJECTTYPENAME = 'CLM'), '"&amp;IF(DATA!C1348=" ",DATA!A1348,DATA!C1348)&amp;"', 'N', 'N','N', 0, 0, 
'N', 'N','N','N', 'N', 0,0,'N', 'N','N',' ', ' ', ' ', 0);","")</f>
        <v/>
      </c>
    </row>
    <row r="1352" spans="1:1" ht="12.75" customHeight="1">
      <c r="A1352" s="1" t="str">
        <f>IF(AND(NOT(ISBLANK(DATA!A1349)),DATA!A1349&lt;&gt;DATA!A1348),"INSERT INTO SYSADM.PS_SCRTY_QUERY 
VALUES ('"&amp;PSAUTHITEM_AU!$B$1 &amp; DATA!A1349&amp;IF(ISEVEN(DATA!J1349),"_C' ,","_AC', ")&amp;"(SELECT VERSION FROM SYSADM.PSVERSION WHERE OBJECTTYPENAME = 'CLM'), '"&amp;IF(DATA!C1349=" ",DATA!A1349,DATA!C1349)&amp;"', 'N', 'N','N', 0, 0, 
'N', 'N','N','N', 'N', 0,0,'N', 'N','N',' ', ' ', ' ', 0);","")</f>
        <v/>
      </c>
    </row>
    <row r="1353" spans="1:1" ht="12.75" customHeight="1">
      <c r="A1353" s="1" t="str">
        <f>IF(AND(NOT(ISBLANK(DATA!A1350)),DATA!A1350&lt;&gt;DATA!A1349),"INSERT INTO SYSADM.PS_SCRTY_QUERY 
VALUES ('"&amp;PSAUTHITEM_AU!$B$1 &amp; DATA!A1350&amp;IF(ISEVEN(DATA!J1350),"_C' ,","_AC', ")&amp;"(SELECT VERSION FROM SYSADM.PSVERSION WHERE OBJECTTYPENAME = 'CLM'), '"&amp;IF(DATA!C1350=" ",DATA!A1350,DATA!C1350)&amp;"', 'N', 'N','N', 0, 0, 
'N', 'N','N','N', 'N', 0,0,'N', 'N','N',' ', ' ', ' ', 0);","")</f>
        <v/>
      </c>
    </row>
    <row r="1354" spans="1:1" ht="12.75" customHeight="1">
      <c r="A1354" s="1" t="str">
        <f>IF(AND(NOT(ISBLANK(DATA!A1351)),DATA!A1351&lt;&gt;DATA!A1350),"INSERT INTO SYSADM.PS_SCRTY_QUERY 
VALUES ('"&amp;PSAUTHITEM_AU!$B$1 &amp; DATA!A1351&amp;IF(ISEVEN(DATA!J1351),"_C' ,","_AC', ")&amp;"(SELECT VERSION FROM SYSADM.PSVERSION WHERE OBJECTTYPENAME = 'CLM'), '"&amp;IF(DATA!C1351=" ",DATA!A1351,DATA!C1351)&amp;"', 'N', 'N','N', 0, 0, 
'N', 'N','N','N', 'N', 0,0,'N', 'N','N',' ', ' ', ' ', 0);","")</f>
        <v/>
      </c>
    </row>
    <row r="1355" spans="1:1" ht="12.75" customHeight="1">
      <c r="A1355" s="1" t="str">
        <f>IF(AND(NOT(ISBLANK(DATA!A1352)),DATA!A1352&lt;&gt;DATA!A1351),"INSERT INTO SYSADM.PS_SCRTY_QUERY 
VALUES ('"&amp;PSAUTHITEM_AU!$B$1 &amp; DATA!A1352&amp;IF(ISEVEN(DATA!J1352),"_C' ,","_AC', ")&amp;"(SELECT VERSION FROM SYSADM.PSVERSION WHERE OBJECTTYPENAME = 'CLM'), '"&amp;IF(DATA!C1352=" ",DATA!A1352,DATA!C1352)&amp;"', 'N', 'N','N', 0, 0, 
'N', 'N','N','N', 'N', 0,0,'N', 'N','N',' ', ' ', ' ', 0);","")</f>
        <v/>
      </c>
    </row>
    <row r="1356" spans="1:1" ht="12.75" customHeight="1">
      <c r="A1356" s="1" t="str">
        <f>IF(AND(NOT(ISBLANK(DATA!A1353)),DATA!A1353&lt;&gt;DATA!A1352),"INSERT INTO SYSADM.PS_SCRTY_QUERY 
VALUES ('"&amp;PSAUTHITEM_AU!$B$1 &amp; DATA!A1353&amp;IF(ISEVEN(DATA!J1353),"_C' ,","_AC', ")&amp;"(SELECT VERSION FROM SYSADM.PSVERSION WHERE OBJECTTYPENAME = 'CLM'), '"&amp;IF(DATA!C1353=" ",DATA!A1353,DATA!C1353)&amp;"', 'N', 'N','N', 0, 0, 
'N', 'N','N','N', 'N', 0,0,'N', 'N','N',' ', ' ', ' ', 0);","")</f>
        <v/>
      </c>
    </row>
    <row r="1357" spans="1:1" ht="12.75" customHeight="1">
      <c r="A1357" s="1" t="str">
        <f>IF(AND(NOT(ISBLANK(DATA!A1354)),DATA!A1354&lt;&gt;DATA!A1353),"INSERT INTO SYSADM.PS_SCRTY_QUERY 
VALUES ('"&amp;PSAUTHITEM_AU!$B$1 &amp; DATA!A1354&amp;IF(ISEVEN(DATA!J1354),"_C' ,","_AC', ")&amp;"(SELECT VERSION FROM SYSADM.PSVERSION WHERE OBJECTTYPENAME = 'CLM'), '"&amp;IF(DATA!C1354=" ",DATA!A1354,DATA!C1354)&amp;"', 'N', 'N','N', 0, 0, 
'N', 'N','N','N', 'N', 0,0,'N', 'N','N',' ', ' ', ' ', 0);","")</f>
        <v/>
      </c>
    </row>
    <row r="1358" spans="1:1" ht="12.75" customHeight="1">
      <c r="A1358" s="1" t="str">
        <f>IF(AND(NOT(ISBLANK(DATA!A1355)),DATA!A1355&lt;&gt;DATA!A1354),"INSERT INTO SYSADM.PS_SCRTY_QUERY 
VALUES ('"&amp;PSAUTHITEM_AU!$B$1 &amp; DATA!A1355&amp;IF(ISEVEN(DATA!J1355),"_C' ,","_AC', ")&amp;"(SELECT VERSION FROM SYSADM.PSVERSION WHERE OBJECTTYPENAME = 'CLM'), '"&amp;IF(DATA!C1355=" ",DATA!A1355,DATA!C1355)&amp;"', 'N', 'N','N', 0, 0, 
'N', 'N','N','N', 'N', 0,0,'N', 'N','N',' ', ' ', ' ', 0);","")</f>
        <v/>
      </c>
    </row>
    <row r="1359" spans="1:1" ht="12.75" customHeight="1">
      <c r="A1359" s="1" t="str">
        <f>IF(AND(NOT(ISBLANK(DATA!A1356)),DATA!A1356&lt;&gt;DATA!A1355),"INSERT INTO SYSADM.PS_SCRTY_QUERY 
VALUES ('"&amp;PSAUTHITEM_AU!$B$1 &amp; DATA!A1356&amp;IF(ISEVEN(DATA!J1356),"_C' ,","_AC', ")&amp;"(SELECT VERSION FROM SYSADM.PSVERSION WHERE OBJECTTYPENAME = 'CLM'), '"&amp;IF(DATA!C1356=" ",DATA!A1356,DATA!C1356)&amp;"', 'N', 'N','N', 0, 0, 
'N', 'N','N','N', 'N', 0,0,'N', 'N','N',' ', ' ', ' ', 0);","")</f>
        <v/>
      </c>
    </row>
    <row r="1360" spans="1:1" ht="12.75" customHeight="1">
      <c r="A1360" s="1" t="str">
        <f>IF(AND(NOT(ISBLANK(DATA!A1357)),DATA!A1357&lt;&gt;DATA!A1356),"INSERT INTO SYSADM.PS_SCRTY_QUERY 
VALUES ('"&amp;PSAUTHITEM_AU!$B$1 &amp; DATA!A1357&amp;IF(ISEVEN(DATA!J1357),"_C' ,","_AC', ")&amp;"(SELECT VERSION FROM SYSADM.PSVERSION WHERE OBJECTTYPENAME = 'CLM'), '"&amp;IF(DATA!C1357=" ",DATA!A1357,DATA!C1357)&amp;"', 'N', 'N','N', 0, 0, 
'N', 'N','N','N', 'N', 0,0,'N', 'N','N',' ', ' ', ' ', 0);","")</f>
        <v/>
      </c>
    </row>
    <row r="1361" spans="1:1" ht="12.75" customHeight="1">
      <c r="A1361" s="1" t="str">
        <f>IF(AND(NOT(ISBLANK(DATA!A1358)),DATA!A1358&lt;&gt;DATA!A1357),"INSERT INTO SYSADM.PS_SCRTY_QUERY 
VALUES ('"&amp;PSAUTHITEM_AU!$B$1 &amp; DATA!A1358&amp;IF(ISEVEN(DATA!J1358),"_C' ,","_AC', ")&amp;"(SELECT VERSION FROM SYSADM.PSVERSION WHERE OBJECTTYPENAME = 'CLM'), '"&amp;IF(DATA!C1358=" ",DATA!A1358,DATA!C1358)&amp;"', 'N', 'N','N', 0, 0, 
'N', 'N','N','N', 'N', 0,0,'N', 'N','N',' ', ' ', ' ', 0);","")</f>
        <v/>
      </c>
    </row>
    <row r="1362" spans="1:1" ht="12.75" customHeight="1">
      <c r="A1362" s="1" t="str">
        <f>IF(AND(NOT(ISBLANK(DATA!A1359)),DATA!A1359&lt;&gt;DATA!A1358),"INSERT INTO SYSADM.PS_SCRTY_QUERY 
VALUES ('"&amp;PSAUTHITEM_AU!$B$1 &amp; DATA!A1359&amp;IF(ISEVEN(DATA!J1359),"_C' ,","_AC', ")&amp;"(SELECT VERSION FROM SYSADM.PSVERSION WHERE OBJECTTYPENAME = 'CLM'), '"&amp;IF(DATA!C1359=" ",DATA!A1359,DATA!C1359)&amp;"', 'N', 'N','N', 0, 0, 
'N', 'N','N','N', 'N', 0,0,'N', 'N','N',' ', ' ', ' ', 0);","")</f>
        <v/>
      </c>
    </row>
    <row r="1363" spans="1:1" ht="12.75" customHeight="1">
      <c r="A1363" s="1" t="str">
        <f>IF(AND(NOT(ISBLANK(DATA!A1360)),DATA!A1360&lt;&gt;DATA!A1359),"INSERT INTO SYSADM.PS_SCRTY_QUERY 
VALUES ('"&amp;PSAUTHITEM_AU!$B$1 &amp; DATA!A1360&amp;IF(ISEVEN(DATA!J1360),"_C' ,","_AC', ")&amp;"(SELECT VERSION FROM SYSADM.PSVERSION WHERE OBJECTTYPENAME = 'CLM'), '"&amp;IF(DATA!C1360=" ",DATA!A1360,DATA!C1360)&amp;"', 'N', 'N','N', 0, 0, 
'N', 'N','N','N', 'N', 0,0,'N', 'N','N',' ', ' ', ' ', 0);","")</f>
        <v/>
      </c>
    </row>
    <row r="1364" spans="1:1" ht="12.75" customHeight="1">
      <c r="A1364" s="1" t="str">
        <f>IF(AND(NOT(ISBLANK(DATA!A1361)),DATA!A1361&lt;&gt;DATA!A1360),"INSERT INTO SYSADM.PS_SCRTY_QUERY 
VALUES ('"&amp;PSAUTHITEM_AU!$B$1 &amp; DATA!A1361&amp;IF(ISEVEN(DATA!J1361),"_C' ,","_AC', ")&amp;"(SELECT VERSION FROM SYSADM.PSVERSION WHERE OBJECTTYPENAME = 'CLM'), '"&amp;IF(DATA!C1361=" ",DATA!A1361,DATA!C1361)&amp;"', 'N', 'N','N', 0, 0, 
'N', 'N','N','N', 'N', 0,0,'N', 'N','N',' ', ' ', ' ', 0);","")</f>
        <v/>
      </c>
    </row>
    <row r="1365" spans="1:1" ht="12.75" customHeight="1">
      <c r="A1365" s="1" t="str">
        <f>IF(AND(NOT(ISBLANK(DATA!A1362)),DATA!A1362&lt;&gt;DATA!A1361),"INSERT INTO SYSADM.PS_SCRTY_QUERY 
VALUES ('"&amp;PSAUTHITEM_AU!$B$1 &amp; DATA!A1362&amp;IF(ISEVEN(DATA!J1362),"_C' ,","_AC', ")&amp;"(SELECT VERSION FROM SYSADM.PSVERSION WHERE OBJECTTYPENAME = 'CLM'), '"&amp;IF(DATA!C1362=" ",DATA!A1362,DATA!C1362)&amp;"', 'N', 'N','N', 0, 0, 
'N', 'N','N','N', 'N', 0,0,'N', 'N','N',' ', ' ', ' ', 0);","")</f>
        <v/>
      </c>
    </row>
    <row r="1366" spans="1:1" ht="12.75" customHeight="1">
      <c r="A1366" s="1" t="str">
        <f>IF(AND(NOT(ISBLANK(DATA!A1363)),DATA!A1363&lt;&gt;DATA!A1362),"INSERT INTO SYSADM.PS_SCRTY_QUERY 
VALUES ('"&amp;PSAUTHITEM_AU!$B$1 &amp; DATA!A1363&amp;IF(ISEVEN(DATA!J1363),"_C' ,","_AC', ")&amp;"(SELECT VERSION FROM SYSADM.PSVERSION WHERE OBJECTTYPENAME = 'CLM'), '"&amp;IF(DATA!C1363=" ",DATA!A1363,DATA!C1363)&amp;"', 'N', 'N','N', 0, 0, 
'N', 'N','N','N', 'N', 0,0,'N', 'N','N',' ', ' ', ' ', 0);","")</f>
        <v/>
      </c>
    </row>
    <row r="1367" spans="1:1" ht="12.75" customHeight="1">
      <c r="A1367" s="1" t="str">
        <f>IF(AND(NOT(ISBLANK(DATA!A1364)),DATA!A1364&lt;&gt;DATA!A1363),"INSERT INTO SYSADM.PS_SCRTY_QUERY 
VALUES ('"&amp;PSAUTHITEM_AU!$B$1 &amp; DATA!A1364&amp;IF(ISEVEN(DATA!J1364),"_C' ,","_AC', ")&amp;"(SELECT VERSION FROM SYSADM.PSVERSION WHERE OBJECTTYPENAME = 'CLM'), '"&amp;IF(DATA!C1364=" ",DATA!A1364,DATA!C1364)&amp;"', 'N', 'N','N', 0, 0, 
'N', 'N','N','N', 'N', 0,0,'N', 'N','N',' ', ' ', ' ', 0);","")</f>
        <v/>
      </c>
    </row>
    <row r="1368" spans="1:1" ht="12.75" customHeight="1">
      <c r="A1368" s="1" t="str">
        <f>IF(AND(NOT(ISBLANK(DATA!A1365)),DATA!A1365&lt;&gt;DATA!A1364),"INSERT INTO SYSADM.PS_SCRTY_QUERY 
VALUES ('"&amp;PSAUTHITEM_AU!$B$1 &amp; DATA!A1365&amp;IF(ISEVEN(DATA!J1365),"_C' ,","_AC', ")&amp;"(SELECT VERSION FROM SYSADM.PSVERSION WHERE OBJECTTYPENAME = 'CLM'), '"&amp;IF(DATA!C1365=" ",DATA!A1365,DATA!C1365)&amp;"', 'N', 'N','N', 0, 0, 
'N', 'N','N','N', 'N', 0,0,'N', 'N','N',' ', ' ', ' ', 0);","")</f>
        <v/>
      </c>
    </row>
    <row r="1369" spans="1:1" ht="12.75" customHeight="1">
      <c r="A1369" s="1" t="str">
        <f>IF(AND(NOT(ISBLANK(DATA!A1366)),DATA!A1366&lt;&gt;DATA!A1365),"INSERT INTO SYSADM.PS_SCRTY_QUERY 
VALUES ('"&amp;PSAUTHITEM_AU!$B$1 &amp; DATA!A1366&amp;IF(ISEVEN(DATA!J1366),"_C' ,","_AC', ")&amp;"(SELECT VERSION FROM SYSADM.PSVERSION WHERE OBJECTTYPENAME = 'CLM'), '"&amp;IF(DATA!C1366=" ",DATA!A1366,DATA!C1366)&amp;"', 'N', 'N','N', 0, 0, 
'N', 'N','N','N', 'N', 0,0,'N', 'N','N',' ', ' ', ' ', 0);","")</f>
        <v/>
      </c>
    </row>
    <row r="1370" spans="1:1" ht="12.75" customHeight="1">
      <c r="A1370" s="1" t="str">
        <f>IF(AND(NOT(ISBLANK(DATA!A1367)),DATA!A1367&lt;&gt;DATA!A1366),"INSERT INTO SYSADM.PS_SCRTY_QUERY 
VALUES ('"&amp;PSAUTHITEM_AU!$B$1 &amp; DATA!A1367&amp;IF(ISEVEN(DATA!J1367),"_C' ,","_AC', ")&amp;"(SELECT VERSION FROM SYSADM.PSVERSION WHERE OBJECTTYPENAME = 'CLM'), '"&amp;IF(DATA!C1367=" ",DATA!A1367,DATA!C1367)&amp;"', 'N', 'N','N', 0, 0, 
'N', 'N','N','N', 'N', 0,0,'N', 'N','N',' ', ' ', ' ', 0);","")</f>
        <v/>
      </c>
    </row>
    <row r="1371" spans="1:1" ht="12.75" customHeight="1">
      <c r="A1371" s="1" t="str">
        <f>IF(AND(NOT(ISBLANK(DATA!A1368)),DATA!A1368&lt;&gt;DATA!A1367),"INSERT INTO SYSADM.PS_SCRTY_QUERY 
VALUES ('"&amp;PSAUTHITEM_AU!$B$1 &amp; DATA!A1368&amp;IF(ISEVEN(DATA!J1368),"_C' ,","_AC', ")&amp;"(SELECT VERSION FROM SYSADM.PSVERSION WHERE OBJECTTYPENAME = 'CLM'), '"&amp;IF(DATA!C1368=" ",DATA!A1368,DATA!C1368)&amp;"', 'N', 'N','N', 0, 0, 
'N', 'N','N','N', 'N', 0,0,'N', 'N','N',' ', ' ', ' ', 0);","")</f>
        <v/>
      </c>
    </row>
    <row r="1372" spans="1:1" ht="12.75" customHeight="1">
      <c r="A1372" s="1" t="str">
        <f>IF(AND(NOT(ISBLANK(DATA!A1369)),DATA!A1369&lt;&gt;DATA!A1368),"INSERT INTO SYSADM.PS_SCRTY_QUERY 
VALUES ('"&amp;PSAUTHITEM_AU!$B$1 &amp; DATA!A1369&amp;IF(ISEVEN(DATA!J1369),"_C' ,","_AC', ")&amp;"(SELECT VERSION FROM SYSADM.PSVERSION WHERE OBJECTTYPENAME = 'CLM'), '"&amp;IF(DATA!C1369=" ",DATA!A1369,DATA!C1369)&amp;"', 'N', 'N','N', 0, 0, 
'N', 'N','N','N', 'N', 0,0,'N', 'N','N',' ', ' ', ' ', 0);","")</f>
        <v/>
      </c>
    </row>
    <row r="1373" spans="1:1" ht="12.75" customHeight="1">
      <c r="A1373" s="1" t="str">
        <f>IF(AND(NOT(ISBLANK(DATA!A1370)),DATA!A1370&lt;&gt;DATA!A1369),"INSERT INTO SYSADM.PS_SCRTY_QUERY 
VALUES ('"&amp;PSAUTHITEM_AU!$B$1 &amp; DATA!A1370&amp;IF(ISEVEN(DATA!J1370),"_C' ,","_AC', ")&amp;"(SELECT VERSION FROM SYSADM.PSVERSION WHERE OBJECTTYPENAME = 'CLM'), '"&amp;IF(DATA!C1370=" ",DATA!A1370,DATA!C1370)&amp;"', 'N', 'N','N', 0, 0, 
'N', 'N','N','N', 'N', 0,0,'N', 'N','N',' ', ' ', ' ', 0);","")</f>
        <v/>
      </c>
    </row>
    <row r="1374" spans="1:1" ht="12.75" customHeight="1">
      <c r="A1374" s="1" t="str">
        <f>IF(AND(NOT(ISBLANK(DATA!A1371)),DATA!A1371&lt;&gt;DATA!A1370),"INSERT INTO SYSADM.PS_SCRTY_QUERY 
VALUES ('"&amp;PSAUTHITEM_AU!$B$1 &amp; DATA!A1371&amp;IF(ISEVEN(DATA!J1371),"_C' ,","_AC', ")&amp;"(SELECT VERSION FROM SYSADM.PSVERSION WHERE OBJECTTYPENAME = 'CLM'), '"&amp;IF(DATA!C1371=" ",DATA!A1371,DATA!C1371)&amp;"', 'N', 'N','N', 0, 0, 
'N', 'N','N','N', 'N', 0,0,'N', 'N','N',' ', ' ', ' ', 0);","")</f>
        <v/>
      </c>
    </row>
    <row r="1375" spans="1:1" ht="12.75" customHeight="1">
      <c r="A1375" s="1" t="str">
        <f>IF(AND(NOT(ISBLANK(DATA!A1372)),DATA!A1372&lt;&gt;DATA!A1371),"INSERT INTO SYSADM.PS_SCRTY_QUERY 
VALUES ('"&amp;PSAUTHITEM_AU!$B$1 &amp; DATA!A1372&amp;IF(ISEVEN(DATA!J1372),"_C' ,","_AC', ")&amp;"(SELECT VERSION FROM SYSADM.PSVERSION WHERE OBJECTTYPENAME = 'CLM'), '"&amp;IF(DATA!C1372=" ",DATA!A1372,DATA!C1372)&amp;"', 'N', 'N','N', 0, 0, 
'N', 'N','N','N', 'N', 0,0,'N', 'N','N',' ', ' ', ' ', 0);","")</f>
        <v/>
      </c>
    </row>
    <row r="1376" spans="1:1" ht="12.75" customHeight="1">
      <c r="A1376" s="1" t="str">
        <f>IF(AND(NOT(ISBLANK(DATA!A1373)),DATA!A1373&lt;&gt;DATA!A1372),"INSERT INTO SYSADM.PS_SCRTY_QUERY 
VALUES ('"&amp;PSAUTHITEM_AU!$B$1 &amp; DATA!A1373&amp;IF(ISEVEN(DATA!J1373),"_C' ,","_AC', ")&amp;"(SELECT VERSION FROM SYSADM.PSVERSION WHERE OBJECTTYPENAME = 'CLM'), '"&amp;IF(DATA!C1373=" ",DATA!A1373,DATA!C1373)&amp;"', 'N', 'N','N', 0, 0, 
'N', 'N','N','N', 'N', 0,0,'N', 'N','N',' ', ' ', ' ', 0);","")</f>
        <v/>
      </c>
    </row>
    <row r="1377" spans="1:1" ht="12.75" customHeight="1">
      <c r="A1377" s="1" t="str">
        <f>IF(AND(NOT(ISBLANK(DATA!A1374)),DATA!A1374&lt;&gt;DATA!A1373),"INSERT INTO SYSADM.PS_SCRTY_QUERY 
VALUES ('"&amp;PSAUTHITEM_AU!$B$1 &amp; DATA!A1374&amp;IF(ISEVEN(DATA!J1374),"_C' ,","_AC', ")&amp;"(SELECT VERSION FROM SYSADM.PSVERSION WHERE OBJECTTYPENAME = 'CLM'), '"&amp;IF(DATA!C1374=" ",DATA!A1374,DATA!C1374)&amp;"', 'N', 'N','N', 0, 0, 
'N', 'N','N','N', 'N', 0,0,'N', 'N','N',' ', ' ', ' ', 0);","")</f>
        <v/>
      </c>
    </row>
    <row r="1378" spans="1:1" ht="12.75" customHeight="1">
      <c r="A1378" s="1" t="str">
        <f>IF(AND(NOT(ISBLANK(DATA!A1375)),DATA!A1375&lt;&gt;DATA!A1374),"INSERT INTO SYSADM.PS_SCRTY_QUERY 
VALUES ('"&amp;PSAUTHITEM_AU!$B$1 &amp; DATA!A1375&amp;IF(ISEVEN(DATA!J1375),"_C' ,","_AC', ")&amp;"(SELECT VERSION FROM SYSADM.PSVERSION WHERE OBJECTTYPENAME = 'CLM'), '"&amp;IF(DATA!C1375=" ",DATA!A1375,DATA!C1375)&amp;"', 'N', 'N','N', 0, 0, 
'N', 'N','N','N', 'N', 0,0,'N', 'N','N',' ', ' ', ' ', 0);","")</f>
        <v/>
      </c>
    </row>
    <row r="1379" spans="1:1" ht="12.75" customHeight="1">
      <c r="A1379" s="1" t="str">
        <f>IF(AND(NOT(ISBLANK(DATA!A1376)),DATA!A1376&lt;&gt;DATA!A1375),"INSERT INTO SYSADM.PS_SCRTY_QUERY 
VALUES ('"&amp;PSAUTHITEM_AU!$B$1 &amp; DATA!A1376&amp;IF(ISEVEN(DATA!J1376),"_C' ,","_AC', ")&amp;"(SELECT VERSION FROM SYSADM.PSVERSION WHERE OBJECTTYPENAME = 'CLM'), '"&amp;IF(DATA!C1376=" ",DATA!A1376,DATA!C1376)&amp;"', 'N', 'N','N', 0, 0, 
'N', 'N','N','N', 'N', 0,0,'N', 'N','N',' ', ' ', ' ', 0);","")</f>
        <v/>
      </c>
    </row>
    <row r="1380" spans="1:1" ht="12.75" customHeight="1">
      <c r="A1380" s="1" t="str">
        <f>IF(AND(NOT(ISBLANK(DATA!A1377)),DATA!A1377&lt;&gt;DATA!A1376),"INSERT INTO SYSADM.PS_SCRTY_QUERY 
VALUES ('"&amp;PSAUTHITEM_AU!$B$1 &amp; DATA!A1377&amp;IF(ISEVEN(DATA!J1377),"_C' ,","_AC', ")&amp;"(SELECT VERSION FROM SYSADM.PSVERSION WHERE OBJECTTYPENAME = 'CLM'), '"&amp;IF(DATA!C1377=" ",DATA!A1377,DATA!C1377)&amp;"', 'N', 'N','N', 0, 0, 
'N', 'N','N','N', 'N', 0,0,'N', 'N','N',' ', ' ', ' ', 0);","")</f>
        <v/>
      </c>
    </row>
    <row r="1381" spans="1:1" ht="12.75" customHeight="1">
      <c r="A1381" s="1" t="str">
        <f>IF(AND(NOT(ISBLANK(DATA!A1378)),DATA!A1378&lt;&gt;DATA!A1377),"INSERT INTO SYSADM.PS_SCRTY_QUERY 
VALUES ('"&amp;PSAUTHITEM_AU!$B$1 &amp; DATA!A1378&amp;IF(ISEVEN(DATA!J1378),"_C' ,","_AC', ")&amp;"(SELECT VERSION FROM SYSADM.PSVERSION WHERE OBJECTTYPENAME = 'CLM'), '"&amp;IF(DATA!C1378=" ",DATA!A1378,DATA!C1378)&amp;"', 'N', 'N','N', 0, 0, 
'N', 'N','N','N', 'N', 0,0,'N', 'N','N',' ', ' ', ' ', 0);","")</f>
        <v/>
      </c>
    </row>
    <row r="1382" spans="1:1" ht="12.75" customHeight="1">
      <c r="A1382" s="1" t="str">
        <f>IF(AND(NOT(ISBLANK(DATA!A1379)),DATA!A1379&lt;&gt;DATA!A1378),"INSERT INTO SYSADM.PS_SCRTY_QUERY 
VALUES ('"&amp;PSAUTHITEM_AU!$B$1 &amp; DATA!A1379&amp;IF(ISEVEN(DATA!J1379),"_C' ,","_AC', ")&amp;"(SELECT VERSION FROM SYSADM.PSVERSION WHERE OBJECTTYPENAME = 'CLM'), '"&amp;IF(DATA!C1379=" ",DATA!A1379,DATA!C1379)&amp;"', 'N', 'N','N', 0, 0, 
'N', 'N','N','N', 'N', 0,0,'N', 'N','N',' ', ' ', ' ', 0);","")</f>
        <v/>
      </c>
    </row>
    <row r="1383" spans="1:1" ht="12.75" customHeight="1">
      <c r="A1383" s="1" t="str">
        <f>IF(AND(NOT(ISBLANK(DATA!A1380)),DATA!A1380&lt;&gt;DATA!A1379),"INSERT INTO SYSADM.PS_SCRTY_QUERY 
VALUES ('"&amp;PSAUTHITEM_AU!$B$1 &amp; DATA!A1380&amp;IF(ISEVEN(DATA!J1380),"_C' ,","_AC', ")&amp;"(SELECT VERSION FROM SYSADM.PSVERSION WHERE OBJECTTYPENAME = 'CLM'), '"&amp;IF(DATA!C1380=" ",DATA!A1380,DATA!C1380)&amp;"', 'N', 'N','N', 0, 0, 
'N', 'N','N','N', 'N', 0,0,'N', 'N','N',' ', ' ', ' ', 0);","")</f>
        <v/>
      </c>
    </row>
    <row r="1384" spans="1:1" ht="12.75" customHeight="1">
      <c r="A1384" s="1" t="str">
        <f>IF(AND(NOT(ISBLANK(DATA!A1381)),DATA!A1381&lt;&gt;DATA!A1380),"INSERT INTO SYSADM.PS_SCRTY_QUERY 
VALUES ('"&amp;PSAUTHITEM_AU!$B$1 &amp; DATA!A1381&amp;IF(ISEVEN(DATA!J1381),"_C' ,","_AC', ")&amp;"(SELECT VERSION FROM SYSADM.PSVERSION WHERE OBJECTTYPENAME = 'CLM'), '"&amp;IF(DATA!C1381=" ",DATA!A1381,DATA!C1381)&amp;"', 'N', 'N','N', 0, 0, 
'N', 'N','N','N', 'N', 0,0,'N', 'N','N',' ', ' ', ' ', 0);","")</f>
        <v/>
      </c>
    </row>
    <row r="1385" spans="1:1" ht="12.75" customHeight="1">
      <c r="A1385" s="1" t="str">
        <f>IF(AND(NOT(ISBLANK(DATA!A1382)),DATA!A1382&lt;&gt;DATA!A1381),"INSERT INTO SYSADM.PS_SCRTY_QUERY 
VALUES ('"&amp;PSAUTHITEM_AU!$B$1 &amp; DATA!A1382&amp;IF(ISEVEN(DATA!J1382),"_C' ,","_AC', ")&amp;"(SELECT VERSION FROM SYSADM.PSVERSION WHERE OBJECTTYPENAME = 'CLM'), '"&amp;IF(DATA!C1382=" ",DATA!A1382,DATA!C1382)&amp;"', 'N', 'N','N', 0, 0, 
'N', 'N','N','N', 'N', 0,0,'N', 'N','N',' ', ' ', ' ', 0);","")</f>
        <v/>
      </c>
    </row>
    <row r="1386" spans="1:1" ht="12.75" customHeight="1">
      <c r="A1386" s="1" t="str">
        <f>IF(AND(NOT(ISBLANK(DATA!A1383)),DATA!A1383&lt;&gt;DATA!A1382),"INSERT INTO SYSADM.PS_SCRTY_QUERY 
VALUES ('"&amp;PSAUTHITEM_AU!$B$1 &amp; DATA!A1383&amp;IF(ISEVEN(DATA!J1383),"_C' ,","_AC', ")&amp;"(SELECT VERSION FROM SYSADM.PSVERSION WHERE OBJECTTYPENAME = 'CLM'), '"&amp;IF(DATA!C1383=" ",DATA!A1383,DATA!C1383)&amp;"', 'N', 'N','N', 0, 0, 
'N', 'N','N','N', 'N', 0,0,'N', 'N','N',' ', ' ', ' ', 0);","")</f>
        <v/>
      </c>
    </row>
    <row r="1387" spans="1:1" ht="12.75" customHeight="1">
      <c r="A1387" s="1" t="str">
        <f>IF(AND(NOT(ISBLANK(DATA!A1384)),DATA!A1384&lt;&gt;DATA!A1383),"INSERT INTO SYSADM.PS_SCRTY_QUERY 
VALUES ('"&amp;PSAUTHITEM_AU!$B$1 &amp; DATA!A1384&amp;IF(ISEVEN(DATA!J1384),"_C' ,","_AC', ")&amp;"(SELECT VERSION FROM SYSADM.PSVERSION WHERE OBJECTTYPENAME = 'CLM'), '"&amp;IF(DATA!C1384=" ",DATA!A1384,DATA!C1384)&amp;"', 'N', 'N','N', 0, 0, 
'N', 'N','N','N', 'N', 0,0,'N', 'N','N',' ', ' ', ' ', 0);","")</f>
        <v/>
      </c>
    </row>
    <row r="1388" spans="1:1" ht="12.75" customHeight="1">
      <c r="A1388" s="1" t="str">
        <f>IF(AND(NOT(ISBLANK(DATA!A1385)),DATA!A1385&lt;&gt;DATA!A1384),"INSERT INTO SYSADM.PS_SCRTY_QUERY 
VALUES ('"&amp;PSAUTHITEM_AU!$B$1 &amp; DATA!A1385&amp;IF(ISEVEN(DATA!J1385),"_C' ,","_AC', ")&amp;"(SELECT VERSION FROM SYSADM.PSVERSION WHERE OBJECTTYPENAME = 'CLM'), '"&amp;IF(DATA!C1385=" ",DATA!A1385,DATA!C1385)&amp;"', 'N', 'N','N', 0, 0, 
'N', 'N','N','N', 'N', 0,0,'N', 'N','N',' ', ' ', ' ', 0);","")</f>
        <v/>
      </c>
    </row>
    <row r="1389" spans="1:1" ht="12.75" customHeight="1">
      <c r="A1389" s="1" t="str">
        <f>IF(AND(NOT(ISBLANK(DATA!A1386)),DATA!A1386&lt;&gt;DATA!A1385),"INSERT INTO SYSADM.PS_SCRTY_QUERY 
VALUES ('"&amp;PSAUTHITEM_AU!$B$1 &amp; DATA!A1386&amp;IF(ISEVEN(DATA!J1386),"_C' ,","_AC', ")&amp;"(SELECT VERSION FROM SYSADM.PSVERSION WHERE OBJECTTYPENAME = 'CLM'), '"&amp;IF(DATA!C1386=" ",DATA!A1386,DATA!C1386)&amp;"', 'N', 'N','N', 0, 0, 
'N', 'N','N','N', 'N', 0,0,'N', 'N','N',' ', ' ', ' ', 0);","")</f>
        <v/>
      </c>
    </row>
    <row r="1390" spans="1:1" ht="12.75" customHeight="1">
      <c r="A1390" s="1" t="str">
        <f>IF(AND(NOT(ISBLANK(DATA!A1387)),DATA!A1387&lt;&gt;DATA!A1386),"INSERT INTO SYSADM.PS_SCRTY_QUERY 
VALUES ('"&amp;PSAUTHITEM_AU!$B$1 &amp; DATA!A1387&amp;IF(ISEVEN(DATA!J1387),"_C' ,","_AC', ")&amp;"(SELECT VERSION FROM SYSADM.PSVERSION WHERE OBJECTTYPENAME = 'CLM'), '"&amp;IF(DATA!C1387=" ",DATA!A1387,DATA!C1387)&amp;"', 'N', 'N','N', 0, 0, 
'N', 'N','N','N', 'N', 0,0,'N', 'N','N',' ', ' ', ' ', 0);","")</f>
        <v/>
      </c>
    </row>
    <row r="1391" spans="1:1" ht="12.75" customHeight="1">
      <c r="A1391" s="1" t="str">
        <f>IF(AND(NOT(ISBLANK(DATA!A1388)),DATA!A1388&lt;&gt;DATA!A1387),"INSERT INTO SYSADM.PS_SCRTY_QUERY 
VALUES ('"&amp;PSAUTHITEM_AU!$B$1 &amp; DATA!A1388&amp;IF(ISEVEN(DATA!J1388),"_C' ,","_AC', ")&amp;"(SELECT VERSION FROM SYSADM.PSVERSION WHERE OBJECTTYPENAME = 'CLM'), '"&amp;IF(DATA!C1388=" ",DATA!A1388,DATA!C1388)&amp;"', 'N', 'N','N', 0, 0, 
'N', 'N','N','N', 'N', 0,0,'N', 'N','N',' ', ' ', ' ', 0);","")</f>
        <v/>
      </c>
    </row>
    <row r="1392" spans="1:1" ht="12.75" customHeight="1">
      <c r="A1392" s="1" t="str">
        <f>IF(AND(NOT(ISBLANK(DATA!A1389)),DATA!A1389&lt;&gt;DATA!A1388),"INSERT INTO SYSADM.PS_SCRTY_QUERY 
VALUES ('"&amp;PSAUTHITEM_AU!$B$1 &amp; DATA!A1389&amp;IF(ISEVEN(DATA!J1389),"_C' ,","_AC', ")&amp;"(SELECT VERSION FROM SYSADM.PSVERSION WHERE OBJECTTYPENAME = 'CLM'), '"&amp;IF(DATA!C1389=" ",DATA!A1389,DATA!C1389)&amp;"', 'N', 'N','N', 0, 0, 
'N', 'N','N','N', 'N', 0,0,'N', 'N','N',' ', ' ', ' ', 0);","")</f>
        <v/>
      </c>
    </row>
    <row r="1393" spans="1:1" ht="12.75" customHeight="1">
      <c r="A1393" s="1" t="str">
        <f>IF(AND(NOT(ISBLANK(DATA!A1390)),DATA!A1390&lt;&gt;DATA!A1389),"INSERT INTO SYSADM.PS_SCRTY_QUERY 
VALUES ('"&amp;PSAUTHITEM_AU!$B$1 &amp; DATA!A1390&amp;IF(ISEVEN(DATA!J1390),"_C' ,","_AC', ")&amp;"(SELECT VERSION FROM SYSADM.PSVERSION WHERE OBJECTTYPENAME = 'CLM'), '"&amp;IF(DATA!C1390=" ",DATA!A1390,DATA!C1390)&amp;"', 'N', 'N','N', 0, 0, 
'N', 'N','N','N', 'N', 0,0,'N', 'N','N',' ', ' ', ' ', 0);","")</f>
        <v/>
      </c>
    </row>
    <row r="1394" spans="1:1" ht="12.75" customHeight="1">
      <c r="A1394" s="1" t="str">
        <f>IF(AND(NOT(ISBLANK(DATA!A1391)),DATA!A1391&lt;&gt;DATA!A1390),"INSERT INTO SYSADM.PS_SCRTY_QUERY 
VALUES ('"&amp;PSAUTHITEM_AU!$B$1 &amp; DATA!A1391&amp;IF(ISEVEN(DATA!J1391),"_C' ,","_AC', ")&amp;"(SELECT VERSION FROM SYSADM.PSVERSION WHERE OBJECTTYPENAME = 'CLM'), '"&amp;IF(DATA!C1391=" ",DATA!A1391,DATA!C1391)&amp;"', 'N', 'N','N', 0, 0, 
'N', 'N','N','N', 'N', 0,0,'N', 'N','N',' ', ' ', ' ', 0);","")</f>
        <v/>
      </c>
    </row>
    <row r="1395" spans="1:1" ht="12.75" customHeight="1">
      <c r="A1395" s="1" t="str">
        <f>IF(AND(NOT(ISBLANK(DATA!A1392)),DATA!A1392&lt;&gt;DATA!A1391),"INSERT INTO SYSADM.PS_SCRTY_QUERY 
VALUES ('"&amp;PSAUTHITEM_AU!$B$1 &amp; DATA!A1392&amp;IF(ISEVEN(DATA!J1392),"_C' ,","_AC', ")&amp;"(SELECT VERSION FROM SYSADM.PSVERSION WHERE OBJECTTYPENAME = 'CLM'), '"&amp;IF(DATA!C1392=" ",DATA!A1392,DATA!C1392)&amp;"', 'N', 'N','N', 0, 0, 
'N', 'N','N','N', 'N', 0,0,'N', 'N','N',' ', ' ', ' ', 0);","")</f>
        <v/>
      </c>
    </row>
    <row r="1396" spans="1:1" ht="12.75" customHeight="1">
      <c r="A1396" s="1" t="str">
        <f>IF(AND(NOT(ISBLANK(DATA!A1393)),DATA!A1393&lt;&gt;DATA!A1392),"INSERT INTO SYSADM.PS_SCRTY_QUERY 
VALUES ('"&amp;PSAUTHITEM_AU!$B$1 &amp; DATA!A1393&amp;IF(ISEVEN(DATA!J1393),"_C' ,","_AC', ")&amp;"(SELECT VERSION FROM SYSADM.PSVERSION WHERE OBJECTTYPENAME = 'CLM'), '"&amp;IF(DATA!C1393=" ",DATA!A1393,DATA!C1393)&amp;"', 'N', 'N','N', 0, 0, 
'N', 'N','N','N', 'N', 0,0,'N', 'N','N',' ', ' ', ' ', 0);","")</f>
        <v/>
      </c>
    </row>
    <row r="1397" spans="1:1" ht="12.75" customHeight="1">
      <c r="A1397" s="1" t="str">
        <f>IF(AND(NOT(ISBLANK(DATA!A1394)),DATA!A1394&lt;&gt;DATA!A1393),"INSERT INTO SYSADM.PS_SCRTY_QUERY 
VALUES ('"&amp;PSAUTHITEM_AU!$B$1 &amp; DATA!A1394&amp;IF(ISEVEN(DATA!J1394),"_C' ,","_AC', ")&amp;"(SELECT VERSION FROM SYSADM.PSVERSION WHERE OBJECTTYPENAME = 'CLM'), '"&amp;IF(DATA!C1394=" ",DATA!A1394,DATA!C1394)&amp;"', 'N', 'N','N', 0, 0, 
'N', 'N','N','N', 'N', 0,0,'N', 'N','N',' ', ' ', ' ', 0);","")</f>
        <v/>
      </c>
    </row>
    <row r="1398" spans="1:1" ht="12.75" customHeight="1">
      <c r="A1398" s="1" t="str">
        <f>IF(AND(NOT(ISBLANK(DATA!A1395)),DATA!A1395&lt;&gt;DATA!A1394),"INSERT INTO SYSADM.PS_SCRTY_QUERY 
VALUES ('"&amp;PSAUTHITEM_AU!$B$1 &amp; DATA!A1395&amp;IF(ISEVEN(DATA!J1395),"_C' ,","_AC', ")&amp;"(SELECT VERSION FROM SYSADM.PSVERSION WHERE OBJECTTYPENAME = 'CLM'), '"&amp;IF(DATA!C1395=" ",DATA!A1395,DATA!C1395)&amp;"', 'N', 'N','N', 0, 0, 
'N', 'N','N','N', 'N', 0,0,'N', 'N','N',' ', ' ', ' ', 0);","")</f>
        <v/>
      </c>
    </row>
    <row r="1399" spans="1:1" ht="12.75" customHeight="1">
      <c r="A1399" s="1" t="str">
        <f>IF(AND(NOT(ISBLANK(DATA!A1396)),DATA!A1396&lt;&gt;DATA!A1395),"INSERT INTO SYSADM.PS_SCRTY_QUERY 
VALUES ('"&amp;PSAUTHITEM_AU!$B$1 &amp; DATA!A1396&amp;IF(ISEVEN(DATA!J1396),"_C' ,","_AC', ")&amp;"(SELECT VERSION FROM SYSADM.PSVERSION WHERE OBJECTTYPENAME = 'CLM'), '"&amp;IF(DATA!C1396=" ",DATA!A1396,DATA!C1396)&amp;"', 'N', 'N','N', 0, 0, 
'N', 'N','N','N', 'N', 0,0,'N', 'N','N',' ', ' ', ' ', 0);","")</f>
        <v/>
      </c>
    </row>
    <row r="1400" spans="1:1" ht="12.75" customHeight="1">
      <c r="A1400" s="1" t="str">
        <f>IF(AND(NOT(ISBLANK(DATA!A1397)),DATA!A1397&lt;&gt;DATA!A1396),"INSERT INTO SYSADM.PS_SCRTY_QUERY 
VALUES ('"&amp;PSAUTHITEM_AU!$B$1 &amp; DATA!A1397&amp;IF(ISEVEN(DATA!J1397),"_C' ,","_AC', ")&amp;"(SELECT VERSION FROM SYSADM.PSVERSION WHERE OBJECTTYPENAME = 'CLM'), '"&amp;IF(DATA!C1397=" ",DATA!A1397,DATA!C1397)&amp;"', 'N', 'N','N', 0, 0, 
'N', 'N','N','N', 'N', 0,0,'N', 'N','N',' ', ' ', ' ', 0);","")</f>
        <v/>
      </c>
    </row>
    <row r="1401" spans="1:1" ht="12.75" customHeight="1">
      <c r="A1401" s="1" t="str">
        <f>IF(AND(NOT(ISBLANK(DATA!A1398)),DATA!A1398&lt;&gt;DATA!A1397),"INSERT INTO SYSADM.PS_SCRTY_QUERY 
VALUES ('"&amp;PSAUTHITEM_AU!$B$1 &amp; DATA!A1398&amp;IF(ISEVEN(DATA!J1398),"_C' ,","_AC', ")&amp;"(SELECT VERSION FROM SYSADM.PSVERSION WHERE OBJECTTYPENAME = 'CLM'), '"&amp;IF(DATA!C1398=" ",DATA!A1398,DATA!C1398)&amp;"', 'N', 'N','N', 0, 0, 
'N', 'N','N','N', 'N', 0,0,'N', 'N','N',' ', ' ', ' ', 0);","")</f>
        <v/>
      </c>
    </row>
    <row r="1402" spans="1:1" ht="12.75" customHeight="1">
      <c r="A1402" s="1" t="str">
        <f>IF(AND(NOT(ISBLANK(DATA!A1399)),DATA!A1399&lt;&gt;DATA!A1398),"INSERT INTO SYSADM.PS_SCRTY_QUERY 
VALUES ('"&amp;PSAUTHITEM_AU!$B$1 &amp; DATA!A1399&amp;IF(ISEVEN(DATA!J1399),"_C' ,","_AC', ")&amp;"(SELECT VERSION FROM SYSADM.PSVERSION WHERE OBJECTTYPENAME = 'CLM'), '"&amp;IF(DATA!C1399=" ",DATA!A1399,DATA!C1399)&amp;"', 'N', 'N','N', 0, 0, 
'N', 'N','N','N', 'N', 0,0,'N', 'N','N',' ', ' ', ' ', 0);","")</f>
        <v/>
      </c>
    </row>
    <row r="1403" spans="1:1" ht="12.75" customHeight="1">
      <c r="A1403" s="1" t="str">
        <f>IF(AND(NOT(ISBLANK(DATA!A1400)),DATA!A1400&lt;&gt;DATA!A1399),"INSERT INTO SYSADM.PS_SCRTY_QUERY 
VALUES ('"&amp;PSAUTHITEM_AU!$B$1 &amp; DATA!A1400&amp;IF(ISEVEN(DATA!J1400),"_C' ,","_AC', ")&amp;"(SELECT VERSION FROM SYSADM.PSVERSION WHERE OBJECTTYPENAME = 'CLM'), '"&amp;IF(DATA!C1400=" ",DATA!A1400,DATA!C1400)&amp;"', 'N', 'N','N', 0, 0, 
'N', 'N','N','N', 'N', 0,0,'N', 'N','N',' ', ' ', ' ', 0);","")</f>
        <v/>
      </c>
    </row>
    <row r="1404" spans="1:1" ht="12.75" customHeight="1">
      <c r="A1404" s="1" t="str">
        <f>IF(AND(NOT(ISBLANK(DATA!A1401)),DATA!A1401&lt;&gt;DATA!A1400),"INSERT INTO SYSADM.PS_SCRTY_QUERY 
VALUES ('"&amp;PSAUTHITEM_AU!$B$1 &amp; DATA!A1401&amp;IF(ISEVEN(DATA!J1401),"_C' ,","_AC', ")&amp;"(SELECT VERSION FROM SYSADM.PSVERSION WHERE OBJECTTYPENAME = 'CLM'), '"&amp;IF(DATA!C1401=" ",DATA!A1401,DATA!C1401)&amp;"', 'N', 'N','N', 0, 0, 
'N', 'N','N','N', 'N', 0,0,'N', 'N','N',' ', ' ', ' ', 0);","")</f>
        <v/>
      </c>
    </row>
    <row r="1405" spans="1:1" ht="12.75" customHeight="1">
      <c r="A1405" s="1" t="str">
        <f>IF(AND(NOT(ISBLANK(DATA!A1402)),DATA!A1402&lt;&gt;DATA!A1401),"INSERT INTO SYSADM.PS_SCRTY_QUERY 
VALUES ('"&amp;PSAUTHITEM_AU!$B$1 &amp; DATA!A1402&amp;IF(ISEVEN(DATA!J1402),"_C' ,","_AC', ")&amp;"(SELECT VERSION FROM SYSADM.PSVERSION WHERE OBJECTTYPENAME = 'CLM'), '"&amp;IF(DATA!C1402=" ",DATA!A1402,DATA!C1402)&amp;"', 'N', 'N','N', 0, 0, 
'N', 'N','N','N', 'N', 0,0,'N', 'N','N',' ', ' ', ' ', 0);","")</f>
        <v/>
      </c>
    </row>
    <row r="1406" spans="1:1" ht="12.75" customHeight="1">
      <c r="A1406" s="1" t="str">
        <f>IF(AND(NOT(ISBLANK(DATA!A1403)),DATA!A1403&lt;&gt;DATA!A1402),"INSERT INTO SYSADM.PS_SCRTY_QUERY 
VALUES ('"&amp;PSAUTHITEM_AU!$B$1 &amp; DATA!A1403&amp;IF(ISEVEN(DATA!J1403),"_C' ,","_AC', ")&amp;"(SELECT VERSION FROM SYSADM.PSVERSION WHERE OBJECTTYPENAME = 'CLM'), '"&amp;IF(DATA!C1403=" ",DATA!A1403,DATA!C1403)&amp;"', 'N', 'N','N', 0, 0, 
'N', 'N','N','N', 'N', 0,0,'N', 'N','N',' ', ' ', ' ', 0);","")</f>
        <v/>
      </c>
    </row>
    <row r="1407" spans="1:1" ht="12.75" customHeight="1">
      <c r="A1407" s="1" t="str">
        <f>IF(AND(NOT(ISBLANK(DATA!A1404)),DATA!A1404&lt;&gt;DATA!A1403),"INSERT INTO SYSADM.PS_SCRTY_QUERY 
VALUES ('"&amp;PSAUTHITEM_AU!$B$1 &amp; DATA!A1404&amp;IF(ISEVEN(DATA!J1404),"_C' ,","_AC', ")&amp;"(SELECT VERSION FROM SYSADM.PSVERSION WHERE OBJECTTYPENAME = 'CLM'), '"&amp;IF(DATA!C1404=" ",DATA!A1404,DATA!C1404)&amp;"', 'N', 'N','N', 0, 0, 
'N', 'N','N','N', 'N', 0,0,'N', 'N','N',' ', ' ', ' ', 0);","")</f>
        <v/>
      </c>
    </row>
    <row r="1408" spans="1:1" ht="12.75" customHeight="1">
      <c r="A1408" s="1" t="str">
        <f>IF(AND(NOT(ISBLANK(DATA!A1405)),DATA!A1405&lt;&gt;DATA!A1404),"INSERT INTO SYSADM.PS_SCRTY_QUERY 
VALUES ('"&amp;PSAUTHITEM_AU!$B$1 &amp; DATA!A1405&amp;IF(ISEVEN(DATA!J1405),"_C' ,","_AC', ")&amp;"(SELECT VERSION FROM SYSADM.PSVERSION WHERE OBJECTTYPENAME = 'CLM'), '"&amp;IF(DATA!C1405=" ",DATA!A1405,DATA!C1405)&amp;"', 'N', 'N','N', 0, 0, 
'N', 'N','N','N', 'N', 0,0,'N', 'N','N',' ', ' ', ' ', 0);","")</f>
        <v/>
      </c>
    </row>
    <row r="1409" spans="1:1" ht="12.75" customHeight="1">
      <c r="A1409" s="1" t="str">
        <f>IF(AND(NOT(ISBLANK(DATA!A1406)),DATA!A1406&lt;&gt;DATA!A1405),"INSERT INTO SYSADM.PS_SCRTY_QUERY 
VALUES ('"&amp;PSAUTHITEM_AU!$B$1 &amp; DATA!A1406&amp;IF(ISEVEN(DATA!J1406),"_C' ,","_AC', ")&amp;"(SELECT VERSION FROM SYSADM.PSVERSION WHERE OBJECTTYPENAME = 'CLM'), '"&amp;IF(DATA!C1406=" ",DATA!A1406,DATA!C1406)&amp;"', 'N', 'N','N', 0, 0, 
'N', 'N','N','N', 'N', 0,0,'N', 'N','N',' ', ' ', ' ', 0);","")</f>
        <v/>
      </c>
    </row>
    <row r="1410" spans="1:1" ht="12.75" customHeight="1">
      <c r="A1410" s="1" t="str">
        <f>IF(AND(NOT(ISBLANK(DATA!A1407)),DATA!A1407&lt;&gt;DATA!A1406),"INSERT INTO SYSADM.PS_SCRTY_QUERY 
VALUES ('"&amp;PSAUTHITEM_AU!$B$1 &amp; DATA!A1407&amp;IF(ISEVEN(DATA!J1407),"_C' ,","_AC', ")&amp;"(SELECT VERSION FROM SYSADM.PSVERSION WHERE OBJECTTYPENAME = 'CLM'), '"&amp;IF(DATA!C1407=" ",DATA!A1407,DATA!C1407)&amp;"', 'N', 'N','N', 0, 0, 
'N', 'N','N','N', 'N', 0,0,'N', 'N','N',' ', ' ', ' ', 0);","")</f>
        <v/>
      </c>
    </row>
    <row r="1411" spans="1:1" ht="12.75" customHeight="1">
      <c r="A1411" s="1" t="str">
        <f>IF(AND(NOT(ISBLANK(DATA!A1408)),DATA!A1408&lt;&gt;DATA!A1407),"INSERT INTO SYSADM.PS_SCRTY_QUERY 
VALUES ('"&amp;PSAUTHITEM_AU!$B$1 &amp; DATA!A1408&amp;IF(ISEVEN(DATA!J1408),"_C' ,","_AC', ")&amp;"(SELECT VERSION FROM SYSADM.PSVERSION WHERE OBJECTTYPENAME = 'CLM'), '"&amp;IF(DATA!C1408=" ",DATA!A1408,DATA!C1408)&amp;"', 'N', 'N','N', 0, 0, 
'N', 'N','N','N', 'N', 0,0,'N', 'N','N',' ', ' ', ' ', 0);","")</f>
        <v/>
      </c>
    </row>
    <row r="1412" spans="1:1" ht="12.75" customHeight="1">
      <c r="A1412" s="1" t="str">
        <f>IF(AND(NOT(ISBLANK(DATA!A1409)),DATA!A1409&lt;&gt;DATA!A1408),"INSERT INTO SYSADM.PS_SCRTY_QUERY 
VALUES ('"&amp;PSAUTHITEM_AU!$B$1 &amp; DATA!A1409&amp;IF(ISEVEN(DATA!J1409),"_C' ,","_AC', ")&amp;"(SELECT VERSION FROM SYSADM.PSVERSION WHERE OBJECTTYPENAME = 'CLM'), '"&amp;IF(DATA!C1409=" ",DATA!A1409,DATA!C1409)&amp;"', 'N', 'N','N', 0, 0, 
'N', 'N','N','N', 'N', 0,0,'N', 'N','N',' ', ' ', ' ', 0);","")</f>
        <v/>
      </c>
    </row>
    <row r="1413" spans="1:1" ht="12.75" customHeight="1">
      <c r="A1413" s="1" t="str">
        <f>IF(AND(NOT(ISBLANK(DATA!A1410)),DATA!A1410&lt;&gt;DATA!A1409),"INSERT INTO SYSADM.PS_SCRTY_QUERY 
VALUES ('"&amp;PSAUTHITEM_AU!$B$1 &amp; DATA!A1410&amp;IF(ISEVEN(DATA!J1410),"_C' ,","_AC', ")&amp;"(SELECT VERSION FROM SYSADM.PSVERSION WHERE OBJECTTYPENAME = 'CLM'), '"&amp;IF(DATA!C1410=" ",DATA!A1410,DATA!C1410)&amp;"', 'N', 'N','N', 0, 0, 
'N', 'N','N','N', 'N', 0,0,'N', 'N','N',' ', ' ', ' ', 0);","")</f>
        <v/>
      </c>
    </row>
    <row r="1414" spans="1:1" ht="12.75" customHeight="1">
      <c r="A1414" s="1" t="str">
        <f>IF(AND(NOT(ISBLANK(DATA!A1411)),DATA!A1411&lt;&gt;DATA!A1410),"INSERT INTO SYSADM.PS_SCRTY_QUERY 
VALUES ('"&amp;PSAUTHITEM_AU!$B$1 &amp; DATA!A1411&amp;IF(ISEVEN(DATA!J1411),"_C' ,","_AC', ")&amp;"(SELECT VERSION FROM SYSADM.PSVERSION WHERE OBJECTTYPENAME = 'CLM'), '"&amp;IF(DATA!C1411=" ",DATA!A1411,DATA!C1411)&amp;"', 'N', 'N','N', 0, 0, 
'N', 'N','N','N', 'N', 0,0,'N', 'N','N',' ', ' ', ' ', 0);","")</f>
        <v/>
      </c>
    </row>
    <row r="1415" spans="1:1" ht="12.75" customHeight="1">
      <c r="A1415" s="1" t="str">
        <f>IF(AND(NOT(ISBLANK(DATA!A1412)),DATA!A1412&lt;&gt;DATA!A1411),"INSERT INTO SYSADM.PS_SCRTY_QUERY 
VALUES ('"&amp;PSAUTHITEM_AU!$B$1 &amp; DATA!A1412&amp;IF(ISEVEN(DATA!J1412),"_C' ,","_AC', ")&amp;"(SELECT VERSION FROM SYSADM.PSVERSION WHERE OBJECTTYPENAME = 'CLM'), '"&amp;IF(DATA!C1412=" ",DATA!A1412,DATA!C1412)&amp;"', 'N', 'N','N', 0, 0, 
'N', 'N','N','N', 'N', 0,0,'N', 'N','N',' ', ' ', ' ', 0);","")</f>
        <v/>
      </c>
    </row>
    <row r="1416" spans="1:1" ht="12.75" customHeight="1">
      <c r="A1416" s="1" t="str">
        <f>IF(AND(NOT(ISBLANK(DATA!A1413)),DATA!A1413&lt;&gt;DATA!A1412),"INSERT INTO SYSADM.PS_SCRTY_QUERY 
VALUES ('"&amp;PSAUTHITEM_AU!$B$1 &amp; DATA!A1413&amp;IF(ISEVEN(DATA!J1413),"_C' ,","_AC', ")&amp;"(SELECT VERSION FROM SYSADM.PSVERSION WHERE OBJECTTYPENAME = 'CLM'), '"&amp;IF(DATA!C1413=" ",DATA!A1413,DATA!C1413)&amp;"', 'N', 'N','N', 0, 0, 
'N', 'N','N','N', 'N', 0,0,'N', 'N','N',' ', ' ', ' ', 0);","")</f>
        <v/>
      </c>
    </row>
    <row r="1417" spans="1:1" ht="12.75" customHeight="1">
      <c r="A1417" s="1" t="str">
        <f>IF(AND(NOT(ISBLANK(DATA!A1414)),DATA!A1414&lt;&gt;DATA!A1413),"INSERT INTO SYSADM.PS_SCRTY_QUERY 
VALUES ('"&amp;PSAUTHITEM_AU!$B$1 &amp; DATA!A1414&amp;IF(ISEVEN(DATA!J1414),"_C' ,","_AC', ")&amp;"(SELECT VERSION FROM SYSADM.PSVERSION WHERE OBJECTTYPENAME = 'CLM'), '"&amp;IF(DATA!C1414=" ",DATA!A1414,DATA!C1414)&amp;"', 'N', 'N','N', 0, 0, 
'N', 'N','N','N', 'N', 0,0,'N', 'N','N',' ', ' ', ' ', 0);","")</f>
        <v/>
      </c>
    </row>
    <row r="1418" spans="1:1" ht="12.75" customHeight="1">
      <c r="A1418" s="1" t="str">
        <f>IF(AND(NOT(ISBLANK(DATA!A1415)),DATA!A1415&lt;&gt;DATA!A1414),"INSERT INTO SYSADM.PS_SCRTY_QUERY 
VALUES ('"&amp;PSAUTHITEM_AU!$B$1 &amp; DATA!A1415&amp;IF(ISEVEN(DATA!J1415),"_C' ,","_AC', ")&amp;"(SELECT VERSION FROM SYSADM.PSVERSION WHERE OBJECTTYPENAME = 'CLM'), '"&amp;IF(DATA!C1415=" ",DATA!A1415,DATA!C1415)&amp;"', 'N', 'N','N', 0, 0, 
'N', 'N','N','N', 'N', 0,0,'N', 'N','N',' ', ' ', ' ', 0);","")</f>
        <v/>
      </c>
    </row>
    <row r="1419" spans="1:1" ht="12.75" customHeight="1">
      <c r="A1419" s="1" t="str">
        <f>IF(AND(NOT(ISBLANK(DATA!A1416)),DATA!A1416&lt;&gt;DATA!A1415),"INSERT INTO SYSADM.PS_SCRTY_QUERY 
VALUES ('"&amp;PSAUTHITEM_AU!$B$1 &amp; DATA!A1416&amp;IF(ISEVEN(DATA!J1416),"_C' ,","_AC', ")&amp;"(SELECT VERSION FROM SYSADM.PSVERSION WHERE OBJECTTYPENAME = 'CLM'), '"&amp;IF(DATA!C1416=" ",DATA!A1416,DATA!C1416)&amp;"', 'N', 'N','N', 0, 0, 
'N', 'N','N','N', 'N', 0,0,'N', 'N','N',' ', ' ', ' ', 0);","")</f>
        <v/>
      </c>
    </row>
    <row r="1420" spans="1:1" ht="12.75" customHeight="1">
      <c r="A1420" s="1" t="str">
        <f>IF(AND(NOT(ISBLANK(DATA!A1417)),DATA!A1417&lt;&gt;DATA!A1416),"INSERT INTO SYSADM.PS_SCRTY_QUERY 
VALUES ('"&amp;PSAUTHITEM_AU!$B$1 &amp; DATA!A1417&amp;IF(ISEVEN(DATA!J1417),"_C' ,","_AC', ")&amp;"(SELECT VERSION FROM SYSADM.PSVERSION WHERE OBJECTTYPENAME = 'CLM'), '"&amp;IF(DATA!C1417=" ",DATA!A1417,DATA!C1417)&amp;"', 'N', 'N','N', 0, 0, 
'N', 'N','N','N', 'N', 0,0,'N', 'N','N',' ', ' ', ' ', 0);","")</f>
        <v/>
      </c>
    </row>
    <row r="1421" spans="1:1" ht="12.75" customHeight="1">
      <c r="A1421" s="1" t="str">
        <f>IF(AND(NOT(ISBLANK(DATA!A1418)),DATA!A1418&lt;&gt;DATA!A1417),"INSERT INTO SYSADM.PS_SCRTY_QUERY 
VALUES ('"&amp;PSAUTHITEM_AU!$B$1 &amp; DATA!A1418&amp;IF(ISEVEN(DATA!J1418),"_C' ,","_AC', ")&amp;"(SELECT VERSION FROM SYSADM.PSVERSION WHERE OBJECTTYPENAME = 'CLM'), '"&amp;IF(DATA!C1418=" ",DATA!A1418,DATA!C1418)&amp;"', 'N', 'N','N', 0, 0, 
'N', 'N','N','N', 'N', 0,0,'N', 'N','N',' ', ' ', ' ', 0);","")</f>
        <v/>
      </c>
    </row>
    <row r="1422" spans="1:1" ht="12.75" customHeight="1">
      <c r="A1422" s="1" t="str">
        <f>IF(AND(NOT(ISBLANK(DATA!A1419)),DATA!A1419&lt;&gt;DATA!A1418),"INSERT INTO SYSADM.PS_SCRTY_QUERY 
VALUES ('"&amp;PSAUTHITEM_AU!$B$1 &amp; DATA!A1419&amp;IF(ISEVEN(DATA!J1419),"_C' ,","_AC', ")&amp;"(SELECT VERSION FROM SYSADM.PSVERSION WHERE OBJECTTYPENAME = 'CLM'), '"&amp;IF(DATA!C1419=" ",DATA!A1419,DATA!C1419)&amp;"', 'N', 'N','N', 0, 0, 
'N', 'N','N','N', 'N', 0,0,'N', 'N','N',' ', ' ', ' ', 0);","")</f>
        <v/>
      </c>
    </row>
    <row r="1423" spans="1:1" ht="12.75" customHeight="1">
      <c r="A1423" s="1" t="str">
        <f>IF(AND(NOT(ISBLANK(DATA!A1420)),DATA!A1420&lt;&gt;DATA!A1419),"INSERT INTO SYSADM.PS_SCRTY_QUERY 
VALUES ('"&amp;PSAUTHITEM_AU!$B$1 &amp; DATA!A1420&amp;IF(ISEVEN(DATA!J1420),"_C' ,","_AC', ")&amp;"(SELECT VERSION FROM SYSADM.PSVERSION WHERE OBJECTTYPENAME = 'CLM'), '"&amp;IF(DATA!C1420=" ",DATA!A1420,DATA!C1420)&amp;"', 'N', 'N','N', 0, 0, 
'N', 'N','N','N', 'N', 0,0,'N', 'N','N',' ', ' ', ' ', 0);","")</f>
        <v/>
      </c>
    </row>
    <row r="1424" spans="1:1" ht="12.75" customHeight="1">
      <c r="A1424" s="1" t="str">
        <f>IF(AND(NOT(ISBLANK(DATA!A1421)),DATA!A1421&lt;&gt;DATA!A1420),"INSERT INTO SYSADM.PS_SCRTY_QUERY 
VALUES ('"&amp;PSAUTHITEM_AU!$B$1 &amp; DATA!A1421&amp;IF(ISEVEN(DATA!J1421),"_C' ,","_AC', ")&amp;"(SELECT VERSION FROM SYSADM.PSVERSION WHERE OBJECTTYPENAME = 'CLM'), '"&amp;IF(DATA!C1421=" ",DATA!A1421,DATA!C1421)&amp;"', 'N', 'N','N', 0, 0, 
'N', 'N','N','N', 'N', 0,0,'N', 'N','N',' ', ' ', ' ', 0);","")</f>
        <v/>
      </c>
    </row>
    <row r="1425" spans="1:1" ht="12.75" customHeight="1">
      <c r="A1425" s="1" t="str">
        <f>IF(AND(NOT(ISBLANK(DATA!A1422)),DATA!A1422&lt;&gt;DATA!A1421),"INSERT INTO SYSADM.PS_SCRTY_QUERY 
VALUES ('"&amp;PSAUTHITEM_AU!$B$1 &amp; DATA!A1422&amp;IF(ISEVEN(DATA!J1422),"_C' ,","_AC', ")&amp;"(SELECT VERSION FROM SYSADM.PSVERSION WHERE OBJECTTYPENAME = 'CLM'), '"&amp;IF(DATA!C1422=" ",DATA!A1422,DATA!C1422)&amp;"', 'N', 'N','N', 0, 0, 
'N', 'N','N','N', 'N', 0,0,'N', 'N','N',' ', ' ', ' ', 0);","")</f>
        <v/>
      </c>
    </row>
    <row r="1426" spans="1:1" ht="12.75" customHeight="1">
      <c r="A1426" s="1" t="str">
        <f>IF(AND(NOT(ISBLANK(DATA!A1423)),DATA!A1423&lt;&gt;DATA!A1422),"INSERT INTO SYSADM.PS_SCRTY_QUERY 
VALUES ('"&amp;PSAUTHITEM_AU!$B$1 &amp; DATA!A1423&amp;IF(ISEVEN(DATA!J1423),"_C' ,","_AC', ")&amp;"(SELECT VERSION FROM SYSADM.PSVERSION WHERE OBJECTTYPENAME = 'CLM'), '"&amp;IF(DATA!C1423=" ",DATA!A1423,DATA!C1423)&amp;"', 'N', 'N','N', 0, 0, 
'N', 'N','N','N', 'N', 0,0,'N', 'N','N',' ', ' ', ' ', 0);","")</f>
        <v/>
      </c>
    </row>
    <row r="1427" spans="1:1" ht="12.75" customHeight="1">
      <c r="A1427" s="1" t="str">
        <f>IF(AND(NOT(ISBLANK(DATA!A1424)),DATA!A1424&lt;&gt;DATA!A1423),"INSERT INTO SYSADM.PS_SCRTY_QUERY 
VALUES ('"&amp;PSAUTHITEM_AU!$B$1 &amp; DATA!A1424&amp;IF(ISEVEN(DATA!J1424),"_C' ,","_AC', ")&amp;"(SELECT VERSION FROM SYSADM.PSVERSION WHERE OBJECTTYPENAME = 'CLM'), '"&amp;IF(DATA!C1424=" ",DATA!A1424,DATA!C1424)&amp;"', 'N', 'N','N', 0, 0, 
'N', 'N','N','N', 'N', 0,0,'N', 'N','N',' ', ' ', ' ', 0);","")</f>
        <v/>
      </c>
    </row>
    <row r="1428" spans="1:1" ht="12.75" customHeight="1">
      <c r="A1428" s="1" t="str">
        <f>IF(AND(NOT(ISBLANK(DATA!A1425)),DATA!A1425&lt;&gt;DATA!A1424),"INSERT INTO SYSADM.PS_SCRTY_QUERY 
VALUES ('"&amp;PSAUTHITEM_AU!$B$1 &amp; DATA!A1425&amp;IF(ISEVEN(DATA!J1425),"_C' ,","_AC', ")&amp;"(SELECT VERSION FROM SYSADM.PSVERSION WHERE OBJECTTYPENAME = 'CLM'), '"&amp;IF(DATA!C1425=" ",DATA!A1425,DATA!C1425)&amp;"', 'N', 'N','N', 0, 0, 
'N', 'N','N','N', 'N', 0,0,'N', 'N','N',' ', ' ', ' ', 0);","")</f>
        <v/>
      </c>
    </row>
    <row r="1429" spans="1:1" ht="12.75" customHeight="1">
      <c r="A1429" s="1" t="str">
        <f>IF(AND(NOT(ISBLANK(DATA!A1426)),DATA!A1426&lt;&gt;DATA!A1425),"INSERT INTO SYSADM.PS_SCRTY_QUERY 
VALUES ('"&amp;PSAUTHITEM_AU!$B$1 &amp; DATA!A1426&amp;IF(ISEVEN(DATA!J1426),"_C' ,","_AC', ")&amp;"(SELECT VERSION FROM SYSADM.PSVERSION WHERE OBJECTTYPENAME = 'CLM'), '"&amp;IF(DATA!C1426=" ",DATA!A1426,DATA!C1426)&amp;"', 'N', 'N','N', 0, 0, 
'N', 'N','N','N', 'N', 0,0,'N', 'N','N',' ', ' ', ' ', 0);","")</f>
        <v/>
      </c>
    </row>
    <row r="1430" spans="1:1" ht="12.75" customHeight="1">
      <c r="A1430" s="1" t="str">
        <f>IF(AND(NOT(ISBLANK(DATA!A1427)),DATA!A1427&lt;&gt;DATA!A1426),"INSERT INTO SYSADM.PS_SCRTY_QUERY 
VALUES ('"&amp;PSAUTHITEM_AU!$B$1 &amp; DATA!A1427&amp;IF(ISEVEN(DATA!J1427),"_C' ,","_AC', ")&amp;"(SELECT VERSION FROM SYSADM.PSVERSION WHERE OBJECTTYPENAME = 'CLM'), '"&amp;IF(DATA!C1427=" ",DATA!A1427,DATA!C1427)&amp;"', 'N', 'N','N', 0, 0, 
'N', 'N','N','N', 'N', 0,0,'N', 'N','N',' ', ' ', ' ', 0);","")</f>
        <v/>
      </c>
    </row>
    <row r="1431" spans="1:1" ht="12.75" customHeight="1">
      <c r="A1431" s="1" t="str">
        <f>IF(AND(NOT(ISBLANK(DATA!A1428)),DATA!A1428&lt;&gt;DATA!A1427),"INSERT INTO SYSADM.PS_SCRTY_QUERY 
VALUES ('"&amp;PSAUTHITEM_AU!$B$1 &amp; DATA!A1428&amp;IF(ISEVEN(DATA!J1428),"_C' ,","_AC', ")&amp;"(SELECT VERSION FROM SYSADM.PSVERSION WHERE OBJECTTYPENAME = 'CLM'), '"&amp;IF(DATA!C1428=" ",DATA!A1428,DATA!C1428)&amp;"', 'N', 'N','N', 0, 0, 
'N', 'N','N','N', 'N', 0,0,'N', 'N','N',' ', ' ', ' ', 0);","")</f>
        <v/>
      </c>
    </row>
    <row r="1432" spans="1:1" ht="12.75" customHeight="1">
      <c r="A1432" s="1" t="str">
        <f>IF(AND(NOT(ISBLANK(DATA!A1429)),DATA!A1429&lt;&gt;DATA!A1428),"INSERT INTO SYSADM.PS_SCRTY_QUERY 
VALUES ('"&amp;PSAUTHITEM_AU!$B$1 &amp; DATA!A1429&amp;IF(ISEVEN(DATA!J1429),"_C' ,","_AC', ")&amp;"(SELECT VERSION FROM SYSADM.PSVERSION WHERE OBJECTTYPENAME = 'CLM'), '"&amp;IF(DATA!C1429=" ",DATA!A1429,DATA!C1429)&amp;"', 'N', 'N','N', 0, 0, 
'N', 'N','N','N', 'N', 0,0,'N', 'N','N',' ', ' ', ' ', 0);","")</f>
        <v/>
      </c>
    </row>
    <row r="1433" spans="1:1" ht="12.75" customHeight="1">
      <c r="A1433" s="1" t="str">
        <f>IF(AND(NOT(ISBLANK(DATA!A1430)),DATA!A1430&lt;&gt;DATA!A1429),"INSERT INTO SYSADM.PS_SCRTY_QUERY 
VALUES ('"&amp;PSAUTHITEM_AU!$B$1 &amp; DATA!A1430&amp;IF(ISEVEN(DATA!J1430),"_C' ,","_AC', ")&amp;"(SELECT VERSION FROM SYSADM.PSVERSION WHERE OBJECTTYPENAME = 'CLM'), '"&amp;IF(DATA!C1430=" ",DATA!A1430,DATA!C1430)&amp;"', 'N', 'N','N', 0, 0, 
'N', 'N','N','N', 'N', 0,0,'N', 'N','N',' ', ' ', ' ', 0);","")</f>
        <v/>
      </c>
    </row>
    <row r="1434" spans="1:1" ht="12.75" customHeight="1">
      <c r="A1434" s="1" t="str">
        <f>IF(AND(NOT(ISBLANK(DATA!A1431)),DATA!A1431&lt;&gt;DATA!A1430),"INSERT INTO SYSADM.PS_SCRTY_QUERY 
VALUES ('"&amp;PSAUTHITEM_AU!$B$1 &amp; DATA!A1431&amp;IF(ISEVEN(DATA!J1431),"_C' ,","_AC', ")&amp;"(SELECT VERSION FROM SYSADM.PSVERSION WHERE OBJECTTYPENAME = 'CLM'), '"&amp;IF(DATA!C1431=" ",DATA!A1431,DATA!C1431)&amp;"', 'N', 'N','N', 0, 0, 
'N', 'N','N','N', 'N', 0,0,'N', 'N','N',' ', ' ', ' ', 0);","")</f>
        <v/>
      </c>
    </row>
    <row r="1435" spans="1:1" ht="12.75" customHeight="1">
      <c r="A1435" s="1" t="str">
        <f>IF(AND(NOT(ISBLANK(DATA!A1432)),DATA!A1432&lt;&gt;DATA!A1431),"INSERT INTO SYSADM.PS_SCRTY_QUERY 
VALUES ('"&amp;PSAUTHITEM_AU!$B$1 &amp; DATA!A1432&amp;IF(ISEVEN(DATA!J1432),"_C' ,","_AC', ")&amp;"(SELECT VERSION FROM SYSADM.PSVERSION WHERE OBJECTTYPENAME = 'CLM'), '"&amp;IF(DATA!C1432=" ",DATA!A1432,DATA!C1432)&amp;"', 'N', 'N','N', 0, 0, 
'N', 'N','N','N', 'N', 0,0,'N', 'N','N',' ', ' ', ' ', 0);","")</f>
        <v/>
      </c>
    </row>
    <row r="1436" spans="1:1" ht="12.75" customHeight="1">
      <c r="A1436" s="1" t="str">
        <f>IF(AND(NOT(ISBLANK(DATA!A1433)),DATA!A1433&lt;&gt;DATA!A1432),"INSERT INTO SYSADM.PS_SCRTY_QUERY 
VALUES ('"&amp;PSAUTHITEM_AU!$B$1 &amp; DATA!A1433&amp;IF(ISEVEN(DATA!J1433),"_C' ,","_AC', ")&amp;"(SELECT VERSION FROM SYSADM.PSVERSION WHERE OBJECTTYPENAME = 'CLM'), '"&amp;IF(DATA!C1433=" ",DATA!A1433,DATA!C1433)&amp;"', 'N', 'N','N', 0, 0, 
'N', 'N','N','N', 'N', 0,0,'N', 'N','N',' ', ' ', ' ', 0);","")</f>
        <v/>
      </c>
    </row>
    <row r="1437" spans="1:1" ht="12.75" customHeight="1">
      <c r="A1437" s="1" t="str">
        <f>IF(AND(NOT(ISBLANK(DATA!A1434)),DATA!A1434&lt;&gt;DATA!A1433),"INSERT INTO SYSADM.PS_SCRTY_QUERY 
VALUES ('"&amp;PSAUTHITEM_AU!$B$1 &amp; DATA!A1434&amp;IF(ISEVEN(DATA!J1434),"_C' ,","_AC', ")&amp;"(SELECT VERSION FROM SYSADM.PSVERSION WHERE OBJECTTYPENAME = 'CLM'), '"&amp;IF(DATA!C1434=" ",DATA!A1434,DATA!C1434)&amp;"', 'N', 'N','N', 0, 0, 
'N', 'N','N','N', 'N', 0,0,'N', 'N','N',' ', ' ', ' ', 0);","")</f>
        <v/>
      </c>
    </row>
    <row r="1438" spans="1:1" ht="12.75" customHeight="1">
      <c r="A1438" s="1" t="str">
        <f>IF(AND(NOT(ISBLANK(DATA!A1435)),DATA!A1435&lt;&gt;DATA!A1434),"INSERT INTO SYSADM.PS_SCRTY_QUERY 
VALUES ('"&amp;PSAUTHITEM_AU!$B$1 &amp; DATA!A1435&amp;IF(ISEVEN(DATA!J1435),"_C' ,","_AC', ")&amp;"(SELECT VERSION FROM SYSADM.PSVERSION WHERE OBJECTTYPENAME = 'CLM'), '"&amp;IF(DATA!C1435=" ",DATA!A1435,DATA!C1435)&amp;"', 'N', 'N','N', 0, 0, 
'N', 'N','N','N', 'N', 0,0,'N', 'N','N',' ', ' ', ' ', 0);","")</f>
        <v/>
      </c>
    </row>
    <row r="1439" spans="1:1" ht="12.75" customHeight="1">
      <c r="A1439" s="1" t="str">
        <f>IF(AND(NOT(ISBLANK(DATA!A1436)),DATA!A1436&lt;&gt;DATA!A1435),"INSERT INTO SYSADM.PS_SCRTY_QUERY 
VALUES ('"&amp;PSAUTHITEM_AU!$B$1 &amp; DATA!A1436&amp;IF(ISEVEN(DATA!J1436),"_C' ,","_AC', ")&amp;"(SELECT VERSION FROM SYSADM.PSVERSION WHERE OBJECTTYPENAME = 'CLM'), '"&amp;IF(DATA!C1436=" ",DATA!A1436,DATA!C1436)&amp;"', 'N', 'N','N', 0, 0, 
'N', 'N','N','N', 'N', 0,0,'N', 'N','N',' ', ' ', ' ', 0);","")</f>
        <v/>
      </c>
    </row>
    <row r="1440" spans="1:1" ht="12.75" customHeight="1">
      <c r="A1440" s="1" t="str">
        <f>IF(AND(NOT(ISBLANK(DATA!A1437)),DATA!A1437&lt;&gt;DATA!A1436),"INSERT INTO SYSADM.PS_SCRTY_QUERY 
VALUES ('"&amp;PSAUTHITEM_AU!$B$1 &amp; DATA!A1437&amp;IF(ISEVEN(DATA!J1437),"_C' ,","_AC', ")&amp;"(SELECT VERSION FROM SYSADM.PSVERSION WHERE OBJECTTYPENAME = 'CLM'), '"&amp;IF(DATA!C1437=" ",DATA!A1437,DATA!C1437)&amp;"', 'N', 'N','N', 0, 0, 
'N', 'N','N','N', 'N', 0,0,'N', 'N','N',' ', ' ', ' ', 0);","")</f>
        <v/>
      </c>
    </row>
    <row r="1441" spans="1:1" ht="12.75" customHeight="1">
      <c r="A1441" s="1" t="str">
        <f>IF(AND(NOT(ISBLANK(DATA!A1438)),DATA!A1438&lt;&gt;DATA!A1437),"INSERT INTO SYSADM.PS_SCRTY_QUERY 
VALUES ('"&amp;PSAUTHITEM_AU!$B$1 &amp; DATA!A1438&amp;IF(ISEVEN(DATA!J1438),"_C' ,","_AC', ")&amp;"(SELECT VERSION FROM SYSADM.PSVERSION WHERE OBJECTTYPENAME = 'CLM'), '"&amp;IF(DATA!C1438=" ",DATA!A1438,DATA!C1438)&amp;"', 'N', 'N','N', 0, 0, 
'N', 'N','N','N', 'N', 0,0,'N', 'N','N',' ', ' ', ' ', 0);","")</f>
        <v/>
      </c>
    </row>
    <row r="1442" spans="1:1" ht="12.75" customHeight="1">
      <c r="A1442" s="1" t="str">
        <f>IF(AND(NOT(ISBLANK(DATA!A1439)),DATA!A1439&lt;&gt;DATA!A1438),"INSERT INTO SYSADM.PS_SCRTY_QUERY 
VALUES ('"&amp;PSAUTHITEM_AU!$B$1 &amp; DATA!A1439&amp;IF(ISEVEN(DATA!J1439),"_C' ,","_AC', ")&amp;"(SELECT VERSION FROM SYSADM.PSVERSION WHERE OBJECTTYPENAME = 'CLM'), '"&amp;IF(DATA!C1439=" ",DATA!A1439,DATA!C1439)&amp;"', 'N', 'N','N', 0, 0, 
'N', 'N','N','N', 'N', 0,0,'N', 'N','N',' ', ' ', ' ', 0);","")</f>
        <v/>
      </c>
    </row>
    <row r="1443" spans="1:1" ht="12.75" customHeight="1">
      <c r="A1443" s="1" t="str">
        <f>IF(AND(NOT(ISBLANK(DATA!A1440)),DATA!A1440&lt;&gt;DATA!A1439),"INSERT INTO SYSADM.PS_SCRTY_QUERY 
VALUES ('"&amp;PSAUTHITEM_AU!$B$1 &amp; DATA!A1440&amp;IF(ISEVEN(DATA!J1440),"_C' ,","_AC', ")&amp;"(SELECT VERSION FROM SYSADM.PSVERSION WHERE OBJECTTYPENAME = 'CLM'), '"&amp;IF(DATA!C1440=" ",DATA!A1440,DATA!C1440)&amp;"', 'N', 'N','N', 0, 0, 
'N', 'N','N','N', 'N', 0,0,'N', 'N','N',' ', ' ', ' ', 0);","")</f>
        <v/>
      </c>
    </row>
    <row r="1444" spans="1:1" ht="12.75" customHeight="1">
      <c r="A1444" s="1" t="str">
        <f>IF(AND(NOT(ISBLANK(DATA!A1441)),DATA!A1441&lt;&gt;DATA!A1440),"INSERT INTO SYSADM.PS_SCRTY_QUERY 
VALUES ('"&amp;PSAUTHITEM_AU!$B$1 &amp; DATA!A1441&amp;IF(ISEVEN(DATA!J1441),"_C' ,","_AC', ")&amp;"(SELECT VERSION FROM SYSADM.PSVERSION WHERE OBJECTTYPENAME = 'CLM'), '"&amp;IF(DATA!C1441=" ",DATA!A1441,DATA!C1441)&amp;"', 'N', 'N','N', 0, 0, 
'N', 'N','N','N', 'N', 0,0,'N', 'N','N',' ', ' ', ' ', 0);","")</f>
        <v/>
      </c>
    </row>
    <row r="1445" spans="1:1" ht="12.75" customHeight="1">
      <c r="A1445" s="1" t="str">
        <f>IF(AND(NOT(ISBLANK(DATA!A1442)),DATA!A1442&lt;&gt;DATA!A1441),"INSERT INTO SYSADM.PS_SCRTY_QUERY 
VALUES ('"&amp;PSAUTHITEM_AU!$B$1 &amp; DATA!A1442&amp;IF(ISEVEN(DATA!J1442),"_C' ,","_AC', ")&amp;"(SELECT VERSION FROM SYSADM.PSVERSION WHERE OBJECTTYPENAME = 'CLM'), '"&amp;IF(DATA!C1442=" ",DATA!A1442,DATA!C1442)&amp;"', 'N', 'N','N', 0, 0, 
'N', 'N','N','N', 'N', 0,0,'N', 'N','N',' ', ' ', ' ', 0);","")</f>
        <v/>
      </c>
    </row>
    <row r="1446" spans="1:1" ht="12.75" customHeight="1">
      <c r="A1446" s="1" t="str">
        <f>IF(AND(NOT(ISBLANK(DATA!A1443)),DATA!A1443&lt;&gt;DATA!A1442),"INSERT INTO SYSADM.PS_SCRTY_QUERY 
VALUES ('"&amp;PSAUTHITEM_AU!$B$1 &amp; DATA!A1443&amp;IF(ISEVEN(DATA!J1443),"_C' ,","_AC', ")&amp;"(SELECT VERSION FROM SYSADM.PSVERSION WHERE OBJECTTYPENAME = 'CLM'), '"&amp;IF(DATA!C1443=" ",DATA!A1443,DATA!C1443)&amp;"', 'N', 'N','N', 0, 0, 
'N', 'N','N','N', 'N', 0,0,'N', 'N','N',' ', ' ', ' ', 0);","")</f>
        <v/>
      </c>
    </row>
    <row r="1447" spans="1:1" ht="12.75" customHeight="1">
      <c r="A1447" s="1" t="str">
        <f>IF(AND(NOT(ISBLANK(DATA!A1444)),DATA!A1444&lt;&gt;DATA!A1443),"INSERT INTO SYSADM.PS_SCRTY_QUERY 
VALUES ('"&amp;PSAUTHITEM_AU!$B$1 &amp; DATA!A1444&amp;IF(ISEVEN(DATA!J1444),"_C' ,","_AC', ")&amp;"(SELECT VERSION FROM SYSADM.PSVERSION WHERE OBJECTTYPENAME = 'CLM'), '"&amp;IF(DATA!C1444=" ",DATA!A1444,DATA!C1444)&amp;"', 'N', 'N','N', 0, 0, 
'N', 'N','N','N', 'N', 0,0,'N', 'N','N',' ', ' ', ' ', 0);","")</f>
        <v/>
      </c>
    </row>
    <row r="1448" spans="1:1" ht="12.75" customHeight="1">
      <c r="A1448" s="1" t="str">
        <f>IF(AND(NOT(ISBLANK(DATA!A1445)),DATA!A1445&lt;&gt;DATA!A1444),"INSERT INTO SYSADM.PS_SCRTY_QUERY 
VALUES ('"&amp;PSAUTHITEM_AU!$B$1 &amp; DATA!A1445&amp;IF(ISEVEN(DATA!J1445),"_C' ,","_AC', ")&amp;"(SELECT VERSION FROM SYSADM.PSVERSION WHERE OBJECTTYPENAME = 'CLM'), '"&amp;IF(DATA!C1445=" ",DATA!A1445,DATA!C1445)&amp;"', 'N', 'N','N', 0, 0, 
'N', 'N','N','N', 'N', 0,0,'N', 'N','N',' ', ' ', ' ', 0);","")</f>
        <v/>
      </c>
    </row>
    <row r="1449" spans="1:1" ht="12.75" customHeight="1">
      <c r="A1449" s="1" t="str">
        <f>IF(AND(NOT(ISBLANK(DATA!A1446)),DATA!A1446&lt;&gt;DATA!A1445),"INSERT INTO SYSADM.PS_SCRTY_QUERY 
VALUES ('"&amp;PSAUTHITEM_AU!$B$1 &amp; DATA!A1446&amp;IF(ISEVEN(DATA!J1446),"_C' ,","_AC', ")&amp;"(SELECT VERSION FROM SYSADM.PSVERSION WHERE OBJECTTYPENAME = 'CLM'), '"&amp;IF(DATA!C1446=" ",DATA!A1446,DATA!C1446)&amp;"', 'N', 'N','N', 0, 0, 
'N', 'N','N','N', 'N', 0,0,'N', 'N','N',' ', ' ', ' ', 0);","")</f>
        <v/>
      </c>
    </row>
    <row r="1450" spans="1:1" ht="12.75" customHeight="1">
      <c r="A1450" s="1" t="str">
        <f>IF(AND(NOT(ISBLANK(DATA!A1447)),DATA!A1447&lt;&gt;DATA!A1446),"INSERT INTO SYSADM.PS_SCRTY_QUERY 
VALUES ('"&amp;PSAUTHITEM_AU!$B$1 &amp; DATA!A1447&amp;IF(ISEVEN(DATA!J1447),"_C' ,","_AC', ")&amp;"(SELECT VERSION FROM SYSADM.PSVERSION WHERE OBJECTTYPENAME = 'CLM'), '"&amp;IF(DATA!C1447=" ",DATA!A1447,DATA!C1447)&amp;"', 'N', 'N','N', 0, 0, 
'N', 'N','N','N', 'N', 0,0,'N', 'N','N',' ', ' ', ' ', 0);","")</f>
        <v/>
      </c>
    </row>
    <row r="1451" spans="1:1" ht="12.75" customHeight="1">
      <c r="A1451" s="1" t="str">
        <f>IF(AND(NOT(ISBLANK(DATA!A1448)),DATA!A1448&lt;&gt;DATA!A1447),"INSERT INTO SYSADM.PS_SCRTY_QUERY 
VALUES ('"&amp;PSAUTHITEM_AU!$B$1 &amp; DATA!A1448&amp;IF(ISEVEN(DATA!J1448),"_C' ,","_AC', ")&amp;"(SELECT VERSION FROM SYSADM.PSVERSION WHERE OBJECTTYPENAME = 'CLM'), '"&amp;IF(DATA!C1448=" ",DATA!A1448,DATA!C1448)&amp;"', 'N', 'N','N', 0, 0, 
'N', 'N','N','N', 'N', 0,0,'N', 'N','N',' ', ' ', ' ', 0);","")</f>
        <v/>
      </c>
    </row>
    <row r="1452" spans="1:1" ht="12.75" customHeight="1">
      <c r="A1452" s="1" t="str">
        <f>IF(AND(NOT(ISBLANK(DATA!A1449)),DATA!A1449&lt;&gt;DATA!A1448),"INSERT INTO SYSADM.PS_SCRTY_QUERY 
VALUES ('"&amp;PSAUTHITEM_AU!$B$1 &amp; DATA!A1449&amp;IF(ISEVEN(DATA!J1449),"_C' ,","_AC', ")&amp;"(SELECT VERSION FROM SYSADM.PSVERSION WHERE OBJECTTYPENAME = 'CLM'), '"&amp;IF(DATA!C1449=" ",DATA!A1449,DATA!C1449)&amp;"', 'N', 'N','N', 0, 0, 
'N', 'N','N','N', 'N', 0,0,'N', 'N','N',' ', ' ', ' ', 0);","")</f>
        <v/>
      </c>
    </row>
    <row r="1453" spans="1:1" ht="12.75" customHeight="1">
      <c r="A1453" s="1" t="str">
        <f>IF(AND(NOT(ISBLANK(DATA!A1450)),DATA!A1450&lt;&gt;DATA!A1449),"INSERT INTO SYSADM.PS_SCRTY_QUERY 
VALUES ('"&amp;PSAUTHITEM_AU!$B$1 &amp; DATA!A1450&amp;IF(ISEVEN(DATA!J1450),"_C' ,","_AC', ")&amp;"(SELECT VERSION FROM SYSADM.PSVERSION WHERE OBJECTTYPENAME = 'CLM'), '"&amp;IF(DATA!C1450=" ",DATA!A1450,DATA!C1450)&amp;"', 'N', 'N','N', 0, 0, 
'N', 'N','N','N', 'N', 0,0,'N', 'N','N',' ', ' ', ' ', 0);","")</f>
        <v/>
      </c>
    </row>
    <row r="1454" spans="1:1" ht="12.75" customHeight="1">
      <c r="A1454" s="1" t="str">
        <f>IF(AND(NOT(ISBLANK(DATA!A1451)),DATA!A1451&lt;&gt;DATA!A1450),"INSERT INTO SYSADM.PS_SCRTY_QUERY 
VALUES ('"&amp;PSAUTHITEM_AU!$B$1 &amp; DATA!A1451&amp;IF(ISEVEN(DATA!J1451),"_C' ,","_AC', ")&amp;"(SELECT VERSION FROM SYSADM.PSVERSION WHERE OBJECTTYPENAME = 'CLM'), '"&amp;IF(DATA!C1451=" ",DATA!A1451,DATA!C1451)&amp;"', 'N', 'N','N', 0, 0, 
'N', 'N','N','N', 'N', 0,0,'N', 'N','N',' ', ' ', ' ', 0);","")</f>
        <v/>
      </c>
    </row>
    <row r="1455" spans="1:1" ht="12.75" customHeight="1">
      <c r="A1455" s="1" t="str">
        <f>IF(AND(NOT(ISBLANK(DATA!A1452)),DATA!A1452&lt;&gt;DATA!A1451),"INSERT INTO SYSADM.PS_SCRTY_QUERY 
VALUES ('"&amp;PSAUTHITEM_AU!$B$1 &amp; DATA!A1452&amp;IF(ISEVEN(DATA!J1452),"_C' ,","_AC', ")&amp;"(SELECT VERSION FROM SYSADM.PSVERSION WHERE OBJECTTYPENAME = 'CLM'), '"&amp;IF(DATA!C1452=" ",DATA!A1452,DATA!C1452)&amp;"', 'N', 'N','N', 0, 0, 
'N', 'N','N','N', 'N', 0,0,'N', 'N','N',' ', ' ', ' ', 0);","")</f>
        <v/>
      </c>
    </row>
    <row r="1456" spans="1:1" ht="12.75" customHeight="1">
      <c r="A1456" s="1" t="str">
        <f>IF(AND(NOT(ISBLANK(DATA!A1453)),DATA!A1453&lt;&gt;DATA!A1452),"INSERT INTO SYSADM.PS_SCRTY_QUERY 
VALUES ('"&amp;PSAUTHITEM_AU!$B$1 &amp; DATA!A1453&amp;IF(ISEVEN(DATA!J1453),"_C' ,","_AC', ")&amp;"(SELECT VERSION FROM SYSADM.PSVERSION WHERE OBJECTTYPENAME = 'CLM'), '"&amp;IF(DATA!C1453=" ",DATA!A1453,DATA!C1453)&amp;"', 'N', 'N','N', 0, 0, 
'N', 'N','N','N', 'N', 0,0,'N', 'N','N',' ', ' ', ' ', 0);","")</f>
        <v/>
      </c>
    </row>
    <row r="1457" spans="1:1" ht="12.75" customHeight="1">
      <c r="A1457" s="1" t="str">
        <f>IF(AND(NOT(ISBLANK(DATA!A1454)),DATA!A1454&lt;&gt;DATA!A1453),"INSERT INTO SYSADM.PS_SCRTY_QUERY 
VALUES ('"&amp;PSAUTHITEM_AU!$B$1 &amp; DATA!A1454&amp;IF(ISEVEN(DATA!J1454),"_C' ,","_AC', ")&amp;"(SELECT VERSION FROM SYSADM.PSVERSION WHERE OBJECTTYPENAME = 'CLM'), '"&amp;IF(DATA!C1454=" ",DATA!A1454,DATA!C1454)&amp;"', 'N', 'N','N', 0, 0, 
'N', 'N','N','N', 'N', 0,0,'N', 'N','N',' ', ' ', ' ', 0);","")</f>
        <v/>
      </c>
    </row>
    <row r="1458" spans="1:1" ht="12.75" customHeight="1">
      <c r="A1458" s="1" t="str">
        <f>IF(AND(NOT(ISBLANK(DATA!A1455)),DATA!A1455&lt;&gt;DATA!A1454),"INSERT INTO SYSADM.PS_SCRTY_QUERY 
VALUES ('"&amp;PSAUTHITEM_AU!$B$1 &amp; DATA!A1455&amp;IF(ISEVEN(DATA!J1455),"_C' ,","_AC', ")&amp;"(SELECT VERSION FROM SYSADM.PSVERSION WHERE OBJECTTYPENAME = 'CLM'), '"&amp;IF(DATA!C1455=" ",DATA!A1455,DATA!C1455)&amp;"', 'N', 'N','N', 0, 0, 
'N', 'N','N','N', 'N', 0,0,'N', 'N','N',' ', ' ', ' ', 0);","")</f>
        <v/>
      </c>
    </row>
    <row r="1459" spans="1:1" ht="12.75" customHeight="1">
      <c r="A1459" s="1" t="str">
        <f>IF(AND(NOT(ISBLANK(DATA!A1456)),DATA!A1456&lt;&gt;DATA!A1455),"INSERT INTO SYSADM.PS_SCRTY_QUERY 
VALUES ('"&amp;PSAUTHITEM_AU!$B$1 &amp; DATA!A1456&amp;IF(ISEVEN(DATA!J1456),"_C' ,","_AC', ")&amp;"(SELECT VERSION FROM SYSADM.PSVERSION WHERE OBJECTTYPENAME = 'CLM'), '"&amp;IF(DATA!C1456=" ",DATA!A1456,DATA!C1456)&amp;"', 'N', 'N','N', 0, 0, 
'N', 'N','N','N', 'N', 0,0,'N', 'N','N',' ', ' ', ' ', 0);","")</f>
        <v/>
      </c>
    </row>
    <row r="1460" spans="1:1" ht="12.75" customHeight="1">
      <c r="A1460" s="1" t="str">
        <f>IF(AND(NOT(ISBLANK(DATA!A1457)),DATA!A1457&lt;&gt;DATA!A1456),"INSERT INTO SYSADM.PS_SCRTY_QUERY 
VALUES ('"&amp;PSAUTHITEM_AU!$B$1 &amp; DATA!A1457&amp;IF(ISEVEN(DATA!J1457),"_C' ,","_AC', ")&amp;"(SELECT VERSION FROM SYSADM.PSVERSION WHERE OBJECTTYPENAME = 'CLM'), '"&amp;IF(DATA!C1457=" ",DATA!A1457,DATA!C1457)&amp;"', 'N', 'N','N', 0, 0, 
'N', 'N','N','N', 'N', 0,0,'N', 'N','N',' ', ' ', ' ', 0);","")</f>
        <v/>
      </c>
    </row>
    <row r="1461" spans="1:1" ht="12.75" customHeight="1">
      <c r="A1461" s="1" t="str">
        <f>IF(AND(NOT(ISBLANK(DATA!A1458)),DATA!A1458&lt;&gt;DATA!A1457),"INSERT INTO SYSADM.PS_SCRTY_QUERY 
VALUES ('"&amp;PSAUTHITEM_AU!$B$1 &amp; DATA!A1458&amp;IF(ISEVEN(DATA!J1458),"_C' ,","_AC', ")&amp;"(SELECT VERSION FROM SYSADM.PSVERSION WHERE OBJECTTYPENAME = 'CLM'), '"&amp;IF(DATA!C1458=" ",DATA!A1458,DATA!C1458)&amp;"', 'N', 'N','N', 0, 0, 
'N', 'N','N','N', 'N', 0,0,'N', 'N','N',' ', ' ', ' ', 0);","")</f>
        <v/>
      </c>
    </row>
    <row r="1462" spans="1:1" ht="12.75" customHeight="1">
      <c r="A1462" s="1" t="str">
        <f>IF(AND(NOT(ISBLANK(DATA!A1459)),DATA!A1459&lt;&gt;DATA!A1458),"INSERT INTO SYSADM.PS_SCRTY_QUERY 
VALUES ('"&amp;PSAUTHITEM_AU!$B$1 &amp; DATA!A1459&amp;IF(ISEVEN(DATA!J1459),"_C' ,","_AC', ")&amp;"(SELECT VERSION FROM SYSADM.PSVERSION WHERE OBJECTTYPENAME = 'CLM'), '"&amp;IF(DATA!C1459=" ",DATA!A1459,DATA!C1459)&amp;"', 'N', 'N','N', 0, 0, 
'N', 'N','N','N', 'N', 0,0,'N', 'N','N',' ', ' ', ' ', 0);","")</f>
        <v/>
      </c>
    </row>
    <row r="1463" spans="1:1" ht="12.75" customHeight="1">
      <c r="A1463" s="1" t="str">
        <f>IF(AND(NOT(ISBLANK(DATA!A1460)),DATA!A1460&lt;&gt;DATA!A1459),"INSERT INTO SYSADM.PS_SCRTY_QUERY 
VALUES ('"&amp;PSAUTHITEM_AU!$B$1 &amp; DATA!A1460&amp;IF(ISEVEN(DATA!J1460),"_C' ,","_AC', ")&amp;"(SELECT VERSION FROM SYSADM.PSVERSION WHERE OBJECTTYPENAME = 'CLM'), '"&amp;IF(DATA!C1460=" ",DATA!A1460,DATA!C1460)&amp;"', 'N', 'N','N', 0, 0, 
'N', 'N','N','N', 'N', 0,0,'N', 'N','N',' ', ' ', ' ', 0);","")</f>
        <v/>
      </c>
    </row>
    <row r="1464" spans="1:1" ht="12.75" customHeight="1">
      <c r="A1464" s="1" t="str">
        <f>IF(AND(NOT(ISBLANK(DATA!A1461)),DATA!A1461&lt;&gt;DATA!A1460),"INSERT INTO SYSADM.PS_SCRTY_QUERY 
VALUES ('"&amp;PSAUTHITEM_AU!$B$1 &amp; DATA!A1461&amp;IF(ISEVEN(DATA!J1461),"_C' ,","_AC', ")&amp;"(SELECT VERSION FROM SYSADM.PSVERSION WHERE OBJECTTYPENAME = 'CLM'), '"&amp;IF(DATA!C1461=" ",DATA!A1461,DATA!C1461)&amp;"', 'N', 'N','N', 0, 0, 
'N', 'N','N','N', 'N', 0,0,'N', 'N','N',' ', ' ', ' ', 0);","")</f>
        <v/>
      </c>
    </row>
    <row r="1465" spans="1:1" ht="12.75" customHeight="1">
      <c r="A1465" s="1" t="str">
        <f>IF(AND(NOT(ISBLANK(DATA!A1462)),DATA!A1462&lt;&gt;DATA!A1461),"INSERT INTO SYSADM.PS_SCRTY_QUERY 
VALUES ('"&amp;PSAUTHITEM_AU!$B$1 &amp; DATA!A1462&amp;IF(ISEVEN(DATA!J1462),"_C' ,","_AC', ")&amp;"(SELECT VERSION FROM SYSADM.PSVERSION WHERE OBJECTTYPENAME = 'CLM'), '"&amp;IF(DATA!C1462=" ",DATA!A1462,DATA!C1462)&amp;"', 'N', 'N','N', 0, 0, 
'N', 'N','N','N', 'N', 0,0,'N', 'N','N',' ', ' ', ' ', 0);","")</f>
        <v/>
      </c>
    </row>
    <row r="1466" spans="1:1" ht="12.75" customHeight="1">
      <c r="A1466" s="1" t="str">
        <f>IF(AND(NOT(ISBLANK(DATA!A1463)),DATA!A1463&lt;&gt;DATA!A1462),"INSERT INTO SYSADM.PS_SCRTY_QUERY 
VALUES ('"&amp;PSAUTHITEM_AU!$B$1 &amp; DATA!A1463&amp;IF(ISEVEN(DATA!J1463),"_C' ,","_AC', ")&amp;"(SELECT VERSION FROM SYSADM.PSVERSION WHERE OBJECTTYPENAME = 'CLM'), '"&amp;IF(DATA!C1463=" ",DATA!A1463,DATA!C1463)&amp;"', 'N', 'N','N', 0, 0, 
'N', 'N','N','N', 'N', 0,0,'N', 'N','N',' ', ' ', ' ', 0);","")</f>
        <v/>
      </c>
    </row>
    <row r="1467" spans="1:1" ht="12.75" customHeight="1">
      <c r="A1467" s="1" t="str">
        <f>IF(AND(NOT(ISBLANK(DATA!A1464)),DATA!A1464&lt;&gt;DATA!A1463),"INSERT INTO SYSADM.PS_SCRTY_QUERY 
VALUES ('"&amp;PSAUTHITEM_AU!$B$1 &amp; DATA!A1464&amp;IF(ISEVEN(DATA!J1464),"_C' ,","_AC', ")&amp;"(SELECT VERSION FROM SYSADM.PSVERSION WHERE OBJECTTYPENAME = 'CLM'), '"&amp;IF(DATA!C1464=" ",DATA!A1464,DATA!C1464)&amp;"', 'N', 'N','N', 0, 0, 
'N', 'N','N','N', 'N', 0,0,'N', 'N','N',' ', ' ', ' ', 0);","")</f>
        <v/>
      </c>
    </row>
    <row r="1468" spans="1:1" ht="12.75" customHeight="1">
      <c r="A1468" s="1" t="str">
        <f>IF(AND(NOT(ISBLANK(DATA!A1465)),DATA!A1465&lt;&gt;DATA!A1464),"INSERT INTO SYSADM.PS_SCRTY_QUERY 
VALUES ('"&amp;PSAUTHITEM_AU!$B$1 &amp; DATA!A1465&amp;IF(ISEVEN(DATA!J1465),"_C' ,","_AC', ")&amp;"(SELECT VERSION FROM SYSADM.PSVERSION WHERE OBJECTTYPENAME = 'CLM'), '"&amp;IF(DATA!C1465=" ",DATA!A1465,DATA!C1465)&amp;"', 'N', 'N','N', 0, 0, 
'N', 'N','N','N', 'N', 0,0,'N', 'N','N',' ', ' ', ' ', 0);","")</f>
        <v/>
      </c>
    </row>
    <row r="1469" spans="1:1" ht="12.75" customHeight="1">
      <c r="A1469" s="1" t="str">
        <f>IF(AND(NOT(ISBLANK(DATA!A1466)),DATA!A1466&lt;&gt;DATA!A1465),"INSERT INTO SYSADM.PS_SCRTY_QUERY 
VALUES ('"&amp;PSAUTHITEM_AU!$B$1 &amp; DATA!A1466&amp;IF(ISEVEN(DATA!J1466),"_C' ,","_AC', ")&amp;"(SELECT VERSION FROM SYSADM.PSVERSION WHERE OBJECTTYPENAME = 'CLM'), '"&amp;IF(DATA!C1466=" ",DATA!A1466,DATA!C1466)&amp;"', 'N', 'N','N', 0, 0, 
'N', 'N','N','N', 'N', 0,0,'N', 'N','N',' ', ' ', ' ', 0);","")</f>
        <v/>
      </c>
    </row>
    <row r="1470" spans="1:1" ht="12.75" customHeight="1">
      <c r="A1470" s="1" t="str">
        <f>IF(AND(NOT(ISBLANK(DATA!A1467)),DATA!A1467&lt;&gt;DATA!A1466),"INSERT INTO SYSADM.PS_SCRTY_QUERY 
VALUES ('"&amp;PSAUTHITEM_AU!$B$1 &amp; DATA!A1467&amp;IF(ISEVEN(DATA!J1467),"_C' ,","_AC', ")&amp;"(SELECT VERSION FROM SYSADM.PSVERSION WHERE OBJECTTYPENAME = 'CLM'), '"&amp;IF(DATA!C1467=" ",DATA!A1467,DATA!C1467)&amp;"', 'N', 'N','N', 0, 0, 
'N', 'N','N','N', 'N', 0,0,'N', 'N','N',' ', ' ', ' ', 0);","")</f>
        <v/>
      </c>
    </row>
    <row r="1471" spans="1:1" ht="12.75" customHeight="1">
      <c r="A1471" s="1" t="str">
        <f>IF(AND(NOT(ISBLANK(DATA!A1468)),DATA!A1468&lt;&gt;DATA!A1467),"INSERT INTO SYSADM.PS_SCRTY_QUERY 
VALUES ('"&amp;PSAUTHITEM_AU!$B$1 &amp; DATA!A1468&amp;IF(ISEVEN(DATA!J1468),"_C' ,","_AC', ")&amp;"(SELECT VERSION FROM SYSADM.PSVERSION WHERE OBJECTTYPENAME = 'CLM'), '"&amp;IF(DATA!C1468=" ",DATA!A1468,DATA!C1468)&amp;"', 'N', 'N','N', 0, 0, 
'N', 'N','N','N', 'N', 0,0,'N', 'N','N',' ', ' ', ' ', 0);","")</f>
        <v/>
      </c>
    </row>
    <row r="1472" spans="1:1" ht="12.75" customHeight="1">
      <c r="A1472" s="1" t="str">
        <f>IF(AND(NOT(ISBLANK(DATA!A1469)),DATA!A1469&lt;&gt;DATA!A1468),"INSERT INTO SYSADM.PS_SCRTY_QUERY 
VALUES ('"&amp;PSAUTHITEM_AU!$B$1 &amp; DATA!A1469&amp;IF(ISEVEN(DATA!J1469),"_C' ,","_AC', ")&amp;"(SELECT VERSION FROM SYSADM.PSVERSION WHERE OBJECTTYPENAME = 'CLM'), '"&amp;IF(DATA!C1469=" ",DATA!A1469,DATA!C1469)&amp;"', 'N', 'N','N', 0, 0, 
'N', 'N','N','N', 'N', 0,0,'N', 'N','N',' ', ' ', ' ', 0);","")</f>
        <v/>
      </c>
    </row>
    <row r="1473" spans="1:1" ht="12.75" customHeight="1">
      <c r="A1473" s="1" t="str">
        <f>IF(AND(NOT(ISBLANK(DATA!A1470)),DATA!A1470&lt;&gt;DATA!A1469),"INSERT INTO SYSADM.PS_SCRTY_QUERY 
VALUES ('"&amp;PSAUTHITEM_AU!$B$1 &amp; DATA!A1470&amp;IF(ISEVEN(DATA!J1470),"_C' ,","_AC', ")&amp;"(SELECT VERSION FROM SYSADM.PSVERSION WHERE OBJECTTYPENAME = 'CLM'), '"&amp;IF(DATA!C1470=" ",DATA!A1470,DATA!C1470)&amp;"', 'N', 'N','N', 0, 0, 
'N', 'N','N','N', 'N', 0,0,'N', 'N','N',' ', ' ', ' ', 0);","")</f>
        <v/>
      </c>
    </row>
    <row r="1474" spans="1:1" ht="12.75" customHeight="1">
      <c r="A1474" s="1" t="str">
        <f>IF(AND(NOT(ISBLANK(DATA!A1471)),DATA!A1471&lt;&gt;DATA!A1470),"INSERT INTO SYSADM.PS_SCRTY_QUERY 
VALUES ('"&amp;PSAUTHITEM_AU!$B$1 &amp; DATA!A1471&amp;IF(ISEVEN(DATA!J1471),"_C' ,","_AC', ")&amp;"(SELECT VERSION FROM SYSADM.PSVERSION WHERE OBJECTTYPENAME = 'CLM'), '"&amp;IF(DATA!C1471=" ",DATA!A1471,DATA!C1471)&amp;"', 'N', 'N','N', 0, 0, 
'N', 'N','N','N', 'N', 0,0,'N', 'N','N',' ', ' ', ' ', 0);","")</f>
        <v/>
      </c>
    </row>
    <row r="1475" spans="1:1" ht="12.75" customHeight="1">
      <c r="A1475" s="1" t="str">
        <f>IF(AND(NOT(ISBLANK(DATA!A1472)),DATA!A1472&lt;&gt;DATA!A1471),"INSERT INTO SYSADM.PS_SCRTY_QUERY 
VALUES ('"&amp;PSAUTHITEM_AU!$B$1 &amp; DATA!A1472&amp;IF(ISEVEN(DATA!J1472),"_C' ,","_AC', ")&amp;"(SELECT VERSION FROM SYSADM.PSVERSION WHERE OBJECTTYPENAME = 'CLM'), '"&amp;IF(DATA!C1472=" ",DATA!A1472,DATA!C1472)&amp;"', 'N', 'N','N', 0, 0, 
'N', 'N','N','N', 'N', 0,0,'N', 'N','N',' ', ' ', ' ', 0);","")</f>
        <v/>
      </c>
    </row>
    <row r="1476" spans="1:1" ht="12.75" customHeight="1">
      <c r="A1476" s="1" t="str">
        <f>IF(AND(NOT(ISBLANK(DATA!A1473)),DATA!A1473&lt;&gt;DATA!A1472),"INSERT INTO SYSADM.PS_SCRTY_QUERY 
VALUES ('"&amp;PSAUTHITEM_AU!$B$1 &amp; DATA!A1473&amp;IF(ISEVEN(DATA!J1473),"_C' ,","_AC', ")&amp;"(SELECT VERSION FROM SYSADM.PSVERSION WHERE OBJECTTYPENAME = 'CLM'), '"&amp;IF(DATA!C1473=" ",DATA!A1473,DATA!C1473)&amp;"', 'N', 'N','N', 0, 0, 
'N', 'N','N','N', 'N', 0,0,'N', 'N','N',' ', ' ', ' ', 0);","")</f>
        <v/>
      </c>
    </row>
    <row r="1477" spans="1:1" ht="12.75" customHeight="1">
      <c r="A1477" s="1" t="str">
        <f>IF(AND(NOT(ISBLANK(DATA!A1474)),DATA!A1474&lt;&gt;DATA!A1473),"INSERT INTO SYSADM.PS_SCRTY_QUERY 
VALUES ('"&amp;PSAUTHITEM_AU!$B$1 &amp; DATA!A1474&amp;IF(ISEVEN(DATA!J1474),"_C' ,","_AC', ")&amp;"(SELECT VERSION FROM SYSADM.PSVERSION WHERE OBJECTTYPENAME = 'CLM'), '"&amp;IF(DATA!C1474=" ",DATA!A1474,DATA!C1474)&amp;"', 'N', 'N','N', 0, 0, 
'N', 'N','N','N', 'N', 0,0,'N', 'N','N',' ', ' ', ' ', 0);","")</f>
        <v/>
      </c>
    </row>
    <row r="1478" spans="1:1" ht="12.75" customHeight="1">
      <c r="A1478" s="1" t="str">
        <f>IF(AND(NOT(ISBLANK(DATA!A1475)),DATA!A1475&lt;&gt;DATA!A1474),"INSERT INTO SYSADM.PS_SCRTY_QUERY 
VALUES ('"&amp;PSAUTHITEM_AU!$B$1 &amp; DATA!A1475&amp;IF(ISEVEN(DATA!J1475),"_C' ,","_AC', ")&amp;"(SELECT VERSION FROM SYSADM.PSVERSION WHERE OBJECTTYPENAME = 'CLM'), '"&amp;IF(DATA!C1475=" ",DATA!A1475,DATA!C1475)&amp;"', 'N', 'N','N', 0, 0, 
'N', 'N','N','N', 'N', 0,0,'N', 'N','N',' ', ' ', ' ', 0);","")</f>
        <v/>
      </c>
    </row>
    <row r="1479" spans="1:1" ht="12.75" customHeight="1">
      <c r="A1479" s="1" t="str">
        <f>IF(AND(NOT(ISBLANK(DATA!A1476)),DATA!A1476&lt;&gt;DATA!A1475),"INSERT INTO SYSADM.PS_SCRTY_QUERY 
VALUES ('"&amp;PSAUTHITEM_AU!$B$1 &amp; DATA!A1476&amp;IF(ISEVEN(DATA!J1476),"_C' ,","_AC', ")&amp;"(SELECT VERSION FROM SYSADM.PSVERSION WHERE OBJECTTYPENAME = 'CLM'), '"&amp;IF(DATA!C1476=" ",DATA!A1476,DATA!C1476)&amp;"', 'N', 'N','N', 0, 0, 
'N', 'N','N','N', 'N', 0,0,'N', 'N','N',' ', ' ', ' ', 0);","")</f>
        <v/>
      </c>
    </row>
    <row r="1480" spans="1:1" ht="12.75" customHeight="1">
      <c r="A1480" s="1" t="str">
        <f>IF(AND(NOT(ISBLANK(DATA!A1477)),DATA!A1477&lt;&gt;DATA!A1476),"INSERT INTO SYSADM.PS_SCRTY_QUERY 
VALUES ('"&amp;PSAUTHITEM_AU!$B$1 &amp; DATA!A1477&amp;IF(ISEVEN(DATA!J1477),"_C' ,","_AC', ")&amp;"(SELECT VERSION FROM SYSADM.PSVERSION WHERE OBJECTTYPENAME = 'CLM'), '"&amp;IF(DATA!C1477=" ",DATA!A1477,DATA!C1477)&amp;"', 'N', 'N','N', 0, 0, 
'N', 'N','N','N', 'N', 0,0,'N', 'N','N',' ', ' ', ' ', 0);","")</f>
        <v/>
      </c>
    </row>
    <row r="1481" spans="1:1" ht="12.75" customHeight="1">
      <c r="A1481" s="1" t="str">
        <f>IF(AND(NOT(ISBLANK(DATA!A1478)),DATA!A1478&lt;&gt;DATA!A1477),"INSERT INTO SYSADM.PS_SCRTY_QUERY 
VALUES ('"&amp;PSAUTHITEM_AU!$B$1 &amp; DATA!A1478&amp;IF(ISEVEN(DATA!J1478),"_C' ,","_AC', ")&amp;"(SELECT VERSION FROM SYSADM.PSVERSION WHERE OBJECTTYPENAME = 'CLM'), '"&amp;IF(DATA!C1478=" ",DATA!A1478,DATA!C1478)&amp;"', 'N', 'N','N', 0, 0, 
'N', 'N','N','N', 'N', 0,0,'N', 'N','N',' ', ' ', ' ', 0);","")</f>
        <v/>
      </c>
    </row>
    <row r="1482" spans="1:1" ht="12.75" customHeight="1">
      <c r="A1482" s="1" t="str">
        <f>IF(AND(NOT(ISBLANK(DATA!A1479)),DATA!A1479&lt;&gt;DATA!A1478),"INSERT INTO SYSADM.PS_SCRTY_QUERY 
VALUES ('"&amp;PSAUTHITEM_AU!$B$1 &amp; DATA!A1479&amp;IF(ISEVEN(DATA!J1479),"_C' ,","_AC', ")&amp;"(SELECT VERSION FROM SYSADM.PSVERSION WHERE OBJECTTYPENAME = 'CLM'), '"&amp;IF(DATA!C1479=" ",DATA!A1479,DATA!C1479)&amp;"', 'N', 'N','N', 0, 0, 
'N', 'N','N','N', 'N', 0,0,'N', 'N','N',' ', ' ', ' ', 0);","")</f>
        <v/>
      </c>
    </row>
    <row r="1483" spans="1:1" ht="12.75" customHeight="1">
      <c r="A1483" s="1" t="str">
        <f>IF(AND(NOT(ISBLANK(DATA!A1480)),DATA!A1480&lt;&gt;DATA!A1479),"INSERT INTO SYSADM.PS_SCRTY_QUERY 
VALUES ('"&amp;PSAUTHITEM_AU!$B$1 &amp; DATA!A1480&amp;IF(ISEVEN(DATA!J1480),"_C' ,","_AC', ")&amp;"(SELECT VERSION FROM SYSADM.PSVERSION WHERE OBJECTTYPENAME = 'CLM'), '"&amp;IF(DATA!C1480=" ",DATA!A1480,DATA!C1480)&amp;"', 'N', 'N','N', 0, 0, 
'N', 'N','N','N', 'N', 0,0,'N', 'N','N',' ', ' ', ' ', 0);","")</f>
        <v/>
      </c>
    </row>
    <row r="1484" spans="1:1" ht="12.75" customHeight="1">
      <c r="A1484" s="1" t="str">
        <f>IF(AND(NOT(ISBLANK(DATA!A1481)),DATA!A1481&lt;&gt;DATA!A1480),"INSERT INTO SYSADM.PS_SCRTY_QUERY 
VALUES ('"&amp;PSAUTHITEM_AU!$B$1 &amp; DATA!A1481&amp;IF(ISEVEN(DATA!J1481),"_C' ,","_AC', ")&amp;"(SELECT VERSION FROM SYSADM.PSVERSION WHERE OBJECTTYPENAME = 'CLM'), '"&amp;IF(DATA!C1481=" ",DATA!A1481,DATA!C1481)&amp;"', 'N', 'N','N', 0, 0, 
'N', 'N','N','N', 'N', 0,0,'N', 'N','N',' ', ' ', ' ', 0);","")</f>
        <v/>
      </c>
    </row>
    <row r="1485" spans="1:1" ht="12.75" customHeight="1">
      <c r="A1485" s="1" t="str">
        <f>IF(AND(NOT(ISBLANK(DATA!A1482)),DATA!A1482&lt;&gt;DATA!A1481),"INSERT INTO SYSADM.PS_SCRTY_QUERY 
VALUES ('"&amp;PSAUTHITEM_AU!$B$1 &amp; DATA!A1482&amp;IF(ISEVEN(DATA!J1482),"_C' ,","_AC', ")&amp;"(SELECT VERSION FROM SYSADM.PSVERSION WHERE OBJECTTYPENAME = 'CLM'), '"&amp;IF(DATA!C1482=" ",DATA!A1482,DATA!C1482)&amp;"', 'N', 'N','N', 0, 0, 
'N', 'N','N','N', 'N', 0,0,'N', 'N','N',' ', ' ', ' ', 0);","")</f>
        <v/>
      </c>
    </row>
    <row r="1486" spans="1:1" ht="12.75" customHeight="1">
      <c r="A1486" s="1" t="str">
        <f>IF(AND(NOT(ISBLANK(DATA!A1483)),DATA!A1483&lt;&gt;DATA!A1482),"INSERT INTO SYSADM.PS_SCRTY_QUERY 
VALUES ('"&amp;PSAUTHITEM_AU!$B$1 &amp; DATA!A1483&amp;IF(ISEVEN(DATA!J1483),"_C' ,","_AC', ")&amp;"(SELECT VERSION FROM SYSADM.PSVERSION WHERE OBJECTTYPENAME = 'CLM'), '"&amp;IF(DATA!C1483=" ",DATA!A1483,DATA!C1483)&amp;"', 'N', 'N','N', 0, 0, 
'N', 'N','N','N', 'N', 0,0,'N', 'N','N',' ', ' ', ' ', 0);","")</f>
        <v/>
      </c>
    </row>
    <row r="1487" spans="1:1" ht="12.75" customHeight="1">
      <c r="A1487" s="1" t="str">
        <f>IF(AND(NOT(ISBLANK(DATA!A1484)),DATA!A1484&lt;&gt;DATA!A1483),"INSERT INTO SYSADM.PS_SCRTY_QUERY 
VALUES ('"&amp;PSAUTHITEM_AU!$B$1 &amp; DATA!A1484&amp;IF(ISEVEN(DATA!J1484),"_C' ,","_AC', ")&amp;"(SELECT VERSION FROM SYSADM.PSVERSION WHERE OBJECTTYPENAME = 'CLM'), '"&amp;IF(DATA!C1484=" ",DATA!A1484,DATA!C1484)&amp;"', 'N', 'N','N', 0, 0, 
'N', 'N','N','N', 'N', 0,0,'N', 'N','N',' ', ' ', ' ', 0);","")</f>
        <v/>
      </c>
    </row>
    <row r="1488" spans="1:1" ht="12.75" customHeight="1">
      <c r="A1488" s="1" t="str">
        <f>IF(AND(NOT(ISBLANK(DATA!A1485)),DATA!A1485&lt;&gt;DATA!A1484),"INSERT INTO SYSADM.PS_SCRTY_QUERY 
VALUES ('"&amp;PSAUTHITEM_AU!$B$1 &amp; DATA!A1485&amp;IF(ISEVEN(DATA!J1485),"_C' ,","_AC', ")&amp;"(SELECT VERSION FROM SYSADM.PSVERSION WHERE OBJECTTYPENAME = 'CLM'), '"&amp;IF(DATA!C1485=" ",DATA!A1485,DATA!C1485)&amp;"', 'N', 'N','N', 0, 0, 
'N', 'N','N','N', 'N', 0,0,'N', 'N','N',' ', ' ', ' ', 0);","")</f>
        <v/>
      </c>
    </row>
    <row r="1489" spans="1:1" ht="12.75" customHeight="1">
      <c r="A1489" s="1" t="str">
        <f>IF(AND(NOT(ISBLANK(DATA!A1486)),DATA!A1486&lt;&gt;DATA!A1485),"INSERT INTO SYSADM.PS_SCRTY_QUERY 
VALUES ('"&amp;PSAUTHITEM_AU!$B$1 &amp; DATA!A1486&amp;IF(ISEVEN(DATA!J1486),"_C' ,","_AC', ")&amp;"(SELECT VERSION FROM SYSADM.PSVERSION WHERE OBJECTTYPENAME = 'CLM'), '"&amp;IF(DATA!C1486=" ",DATA!A1486,DATA!C1486)&amp;"', 'N', 'N','N', 0, 0, 
'N', 'N','N','N', 'N', 0,0,'N', 'N','N',' ', ' ', ' ', 0);","")</f>
        <v/>
      </c>
    </row>
    <row r="1490" spans="1:1" ht="12.75" customHeight="1">
      <c r="A1490" s="1" t="str">
        <f>IF(AND(NOT(ISBLANK(DATA!A1487)),DATA!A1487&lt;&gt;DATA!A1486),"INSERT INTO SYSADM.PS_SCRTY_QUERY 
VALUES ('"&amp;PSAUTHITEM_AU!$B$1 &amp; DATA!A1487&amp;IF(ISEVEN(DATA!J1487),"_C' ,","_AC', ")&amp;"(SELECT VERSION FROM SYSADM.PSVERSION WHERE OBJECTTYPENAME = 'CLM'), '"&amp;IF(DATA!C1487=" ",DATA!A1487,DATA!C1487)&amp;"', 'N', 'N','N', 0, 0, 
'N', 'N','N','N', 'N', 0,0,'N', 'N','N',' ', ' ', ' ', 0);","")</f>
        <v/>
      </c>
    </row>
    <row r="1491" spans="1:1" ht="12.75" customHeight="1">
      <c r="A1491" s="1" t="str">
        <f>IF(AND(NOT(ISBLANK(DATA!A1488)),DATA!A1488&lt;&gt;DATA!A1487),"INSERT INTO SYSADM.PS_SCRTY_QUERY 
VALUES ('"&amp;PSAUTHITEM_AU!$B$1 &amp; DATA!A1488&amp;IF(ISEVEN(DATA!J1488),"_C' ,","_AC', ")&amp;"(SELECT VERSION FROM SYSADM.PSVERSION WHERE OBJECTTYPENAME = 'CLM'), '"&amp;IF(DATA!C1488=" ",DATA!A1488,DATA!C1488)&amp;"', 'N', 'N','N', 0, 0, 
'N', 'N','N','N', 'N', 0,0,'N', 'N','N',' ', ' ', ' ', 0);","")</f>
        <v/>
      </c>
    </row>
    <row r="1492" spans="1:1" ht="12.75" customHeight="1">
      <c r="A1492" s="1" t="str">
        <f>IF(AND(NOT(ISBLANK(DATA!A1489)),DATA!A1489&lt;&gt;DATA!A1488),"INSERT INTO SYSADM.PS_SCRTY_QUERY 
VALUES ('"&amp;PSAUTHITEM_AU!$B$1 &amp; DATA!A1489&amp;IF(ISEVEN(DATA!J1489),"_C' ,","_AC', ")&amp;"(SELECT VERSION FROM SYSADM.PSVERSION WHERE OBJECTTYPENAME = 'CLM'), '"&amp;IF(DATA!C1489=" ",DATA!A1489,DATA!C1489)&amp;"', 'N', 'N','N', 0, 0, 
'N', 'N','N','N', 'N', 0,0,'N', 'N','N',' ', ' ', ' ', 0);","")</f>
        <v/>
      </c>
    </row>
    <row r="1493" spans="1:1" ht="12.75" customHeight="1">
      <c r="A1493" s="1" t="str">
        <f>IF(AND(NOT(ISBLANK(DATA!A1490)),DATA!A1490&lt;&gt;DATA!A1489),"INSERT INTO SYSADM.PS_SCRTY_QUERY 
VALUES ('"&amp;PSAUTHITEM_AU!$B$1 &amp; DATA!A1490&amp;IF(ISEVEN(DATA!J1490),"_C' ,","_AC', ")&amp;"(SELECT VERSION FROM SYSADM.PSVERSION WHERE OBJECTTYPENAME = 'CLM'), '"&amp;IF(DATA!C1490=" ",DATA!A1490,DATA!C1490)&amp;"', 'N', 'N','N', 0, 0, 
'N', 'N','N','N', 'N', 0,0,'N', 'N','N',' ', ' ', ' ', 0);","")</f>
        <v/>
      </c>
    </row>
    <row r="1494" spans="1:1" ht="12.75" customHeight="1">
      <c r="A1494" s="1" t="str">
        <f>IF(AND(NOT(ISBLANK(DATA!A1491)),DATA!A1491&lt;&gt;DATA!A1490),"INSERT INTO SYSADM.PS_SCRTY_QUERY 
VALUES ('"&amp;PSAUTHITEM_AU!$B$1 &amp; DATA!A1491&amp;IF(ISEVEN(DATA!J1491),"_C' ,","_AC', ")&amp;"(SELECT VERSION FROM SYSADM.PSVERSION WHERE OBJECTTYPENAME = 'CLM'), '"&amp;IF(DATA!C1491=" ",DATA!A1491,DATA!C1491)&amp;"', 'N', 'N','N', 0, 0, 
'N', 'N','N','N', 'N', 0,0,'N', 'N','N',' ', ' ', ' ', 0);","")</f>
        <v/>
      </c>
    </row>
    <row r="1495" spans="1:1" ht="12.75" customHeight="1">
      <c r="A1495" s="1" t="str">
        <f>IF(AND(NOT(ISBLANK(DATA!A1492)),DATA!A1492&lt;&gt;DATA!A1491),"INSERT INTO SYSADM.PS_SCRTY_QUERY 
VALUES ('"&amp;PSAUTHITEM_AU!$B$1 &amp; DATA!A1492&amp;IF(ISEVEN(DATA!J1492),"_C' ,","_AC', ")&amp;"(SELECT VERSION FROM SYSADM.PSVERSION WHERE OBJECTTYPENAME = 'CLM'), '"&amp;IF(DATA!C1492=" ",DATA!A1492,DATA!C1492)&amp;"', 'N', 'N','N', 0, 0, 
'N', 'N','N','N', 'N', 0,0,'N', 'N','N',' ', ' ', ' ', 0);","")</f>
        <v/>
      </c>
    </row>
    <row r="1496" spans="1:1" ht="12.75" customHeight="1">
      <c r="A1496" s="1" t="str">
        <f>IF(AND(NOT(ISBLANK(DATA!A1493)),DATA!A1493&lt;&gt;DATA!A1492),"INSERT INTO SYSADM.PS_SCRTY_QUERY 
VALUES ('"&amp;PSAUTHITEM_AU!$B$1 &amp; DATA!A1493&amp;IF(ISEVEN(DATA!J1493),"_C' ,","_AC', ")&amp;"(SELECT VERSION FROM SYSADM.PSVERSION WHERE OBJECTTYPENAME = 'CLM'), '"&amp;IF(DATA!C1493=" ",DATA!A1493,DATA!C1493)&amp;"', 'N', 'N','N', 0, 0, 
'N', 'N','N','N', 'N', 0,0,'N', 'N','N',' ', ' ', ' ', 0);","")</f>
        <v/>
      </c>
    </row>
    <row r="1497" spans="1:1" ht="12.75" customHeight="1">
      <c r="A1497" s="1" t="str">
        <f>IF(AND(NOT(ISBLANK(DATA!A1494)),DATA!A1494&lt;&gt;DATA!A1493),"INSERT INTO SYSADM.PS_SCRTY_QUERY 
VALUES ('"&amp;PSAUTHITEM_AU!$B$1 &amp; DATA!A1494&amp;IF(ISEVEN(DATA!J1494),"_C' ,","_AC', ")&amp;"(SELECT VERSION FROM SYSADM.PSVERSION WHERE OBJECTTYPENAME = 'CLM'), '"&amp;IF(DATA!C1494=" ",DATA!A1494,DATA!C1494)&amp;"', 'N', 'N','N', 0, 0, 
'N', 'N','N','N', 'N', 0,0,'N', 'N','N',' ', ' ', ' ', 0);","")</f>
        <v/>
      </c>
    </row>
    <row r="1498" spans="1:1" ht="12.75" customHeight="1">
      <c r="A1498" s="1" t="str">
        <f>IF(AND(NOT(ISBLANK(DATA!A1495)),DATA!A1495&lt;&gt;DATA!A1494),"INSERT INTO SYSADM.PS_SCRTY_QUERY 
VALUES ('"&amp;PSAUTHITEM_AU!$B$1 &amp; DATA!A1495&amp;IF(ISEVEN(DATA!J1495),"_C' ,","_AC', ")&amp;"(SELECT VERSION FROM SYSADM.PSVERSION WHERE OBJECTTYPENAME = 'CLM'), '"&amp;IF(DATA!C1495=" ",DATA!A1495,DATA!C1495)&amp;"', 'N', 'N','N', 0, 0, 
'N', 'N','N','N', 'N', 0,0,'N', 'N','N',' ', ' ', ' ', 0);","")</f>
        <v/>
      </c>
    </row>
    <row r="1499" spans="1:1" ht="12.75" customHeight="1">
      <c r="A1499" s="1" t="str">
        <f>IF(AND(NOT(ISBLANK(DATA!A1496)),DATA!A1496&lt;&gt;DATA!A1495),"INSERT INTO SYSADM.PS_SCRTY_QUERY 
VALUES ('"&amp;PSAUTHITEM_AU!$B$1 &amp; DATA!A1496&amp;IF(ISEVEN(DATA!J1496),"_C' ,","_AC', ")&amp;"(SELECT VERSION FROM SYSADM.PSVERSION WHERE OBJECTTYPENAME = 'CLM'), '"&amp;IF(DATA!C1496=" ",DATA!A1496,DATA!C1496)&amp;"', 'N', 'N','N', 0, 0, 
'N', 'N','N','N', 'N', 0,0,'N', 'N','N',' ', ' ', ' ', 0);","")</f>
        <v/>
      </c>
    </row>
    <row r="1500" spans="1:1" ht="12.75" customHeight="1">
      <c r="A1500" s="1" t="str">
        <f>IF(AND(NOT(ISBLANK(DATA!A1497)),DATA!A1497&lt;&gt;DATA!A1496),"INSERT INTO SYSADM.PS_SCRTY_QUERY 
VALUES ('"&amp;PSAUTHITEM_AU!$B$1 &amp; DATA!A1497&amp;IF(ISEVEN(DATA!J1497),"_C' ,","_AC', ")&amp;"(SELECT VERSION FROM SYSADM.PSVERSION WHERE OBJECTTYPENAME = 'CLM'), '"&amp;IF(DATA!C1497=" ",DATA!A1497,DATA!C1497)&amp;"', 'N', 'N','N', 0, 0, 
'N', 'N','N','N', 'N', 0,0,'N', 'N','N',' ', ' ', ' ', 0);","")</f>
        <v/>
      </c>
    </row>
    <row r="1501" spans="1:1" ht="12.75" customHeight="1">
      <c r="A1501" s="1" t="str">
        <f>IF(AND(NOT(ISBLANK(DATA!A1498)),DATA!A1498&lt;&gt;DATA!A1497),"INSERT INTO SYSADM.PS_SCRTY_QUERY 
VALUES ('"&amp;PSAUTHITEM_AU!$B$1 &amp; DATA!A1498&amp;IF(ISEVEN(DATA!J1498),"_C' ,","_AC', ")&amp;"(SELECT VERSION FROM SYSADM.PSVERSION WHERE OBJECTTYPENAME = 'CLM'), '"&amp;IF(DATA!C1498=" ",DATA!A1498,DATA!C1498)&amp;"', 'N', 'N','N', 0, 0, 
'N', 'N','N','N', 'N', 0,0,'N', 'N','N',' ', ' ', ' ', 0);","")</f>
        <v/>
      </c>
    </row>
    <row r="1502" spans="1:1" ht="12.75" customHeight="1">
      <c r="A1502" s="1" t="str">
        <f>IF(AND(NOT(ISBLANK(DATA!A1499)),DATA!A1499&lt;&gt;DATA!A1498),"INSERT INTO SYSADM.PS_SCRTY_QUERY 
VALUES ('"&amp;PSAUTHITEM_AU!$B$1 &amp; DATA!A1499&amp;IF(ISEVEN(DATA!J1499),"_C' ,","_AC', ")&amp;"(SELECT VERSION FROM SYSADM.PSVERSION WHERE OBJECTTYPENAME = 'CLM'), '"&amp;IF(DATA!C1499=" ",DATA!A1499,DATA!C1499)&amp;"', 'N', 'N','N', 0, 0, 
'N', 'N','N','N', 'N', 0,0,'N', 'N','N',' ', ' ', ' ', 0);","")</f>
        <v/>
      </c>
    </row>
    <row r="1503" spans="1:1" ht="12.75" customHeight="1">
      <c r="A1503" s="1" t="str">
        <f>IF(AND(NOT(ISBLANK(DATA!A1500)),DATA!A1500&lt;&gt;DATA!A1499),"INSERT INTO SYSADM.PS_SCRTY_QUERY 
VALUES ('"&amp;PSAUTHITEM_AU!$B$1 &amp; DATA!A1500&amp;IF(ISEVEN(DATA!J1500),"_C' ,","_AC', ")&amp;"(SELECT VERSION FROM SYSADM.PSVERSION WHERE OBJECTTYPENAME = 'CLM'), '"&amp;IF(DATA!C1500=" ",DATA!A1500,DATA!C1500)&amp;"', 'N', 'N','N', 0, 0, 
'N', 'N','N','N', 'N', 0,0,'N', 'N','N',' ', ' ', ' ', 0);","")</f>
        <v/>
      </c>
    </row>
    <row r="1504" spans="1:1" ht="12.75" customHeight="1">
      <c r="A1504" s="1" t="str">
        <f>IF(AND(NOT(ISBLANK(DATA!A1501)),DATA!A1501&lt;&gt;DATA!A1500),"INSERT INTO SYSADM.PS_SCRTY_QUERY 
VALUES ('"&amp;PSAUTHITEM_AU!$B$1 &amp; DATA!A1501&amp;IF(ISEVEN(DATA!J1501),"_C' ,","_AC', ")&amp;"(SELECT VERSION FROM SYSADM.PSVERSION WHERE OBJECTTYPENAME = 'CLM'), '"&amp;IF(DATA!C1501=" ",DATA!A1501,DATA!C1501)&amp;"', 'N', 'N','N', 0, 0, 
'N', 'N','N','N', 'N', 0,0,'N', 'N','N',' ', ' ', ' ', 0);","")</f>
        <v/>
      </c>
    </row>
    <row r="1505" spans="1:1" ht="12.75" customHeight="1">
      <c r="A1505" s="1" t="str">
        <f>IF(AND(NOT(ISBLANK(DATA!A1502)),DATA!A1502&lt;&gt;DATA!A1501),"INSERT INTO SYSADM.PS_SCRTY_QUERY 
VALUES ('"&amp;PSAUTHITEM_AU!$B$1 &amp; DATA!A1502&amp;IF(ISEVEN(DATA!J1502),"_C' ,","_AC', ")&amp;"(SELECT VERSION FROM SYSADM.PSVERSION WHERE OBJECTTYPENAME = 'CLM'), '"&amp;IF(DATA!C1502=" ",DATA!A1502,DATA!C1502)&amp;"', 'N', 'N','N', 0, 0, 
'N', 'N','N','N', 'N', 0,0,'N', 'N','N',' ', ' ', ' ', 0);","")</f>
        <v/>
      </c>
    </row>
    <row r="1506" spans="1:1" ht="12.75" customHeight="1">
      <c r="A1506" s="1" t="str">
        <f>IF(AND(NOT(ISBLANK(DATA!A1503)),DATA!A1503&lt;&gt;DATA!A1502),"INSERT INTO SYSADM.PS_SCRTY_QUERY 
VALUES ('"&amp;PSAUTHITEM_AU!$B$1 &amp; DATA!A1503&amp;IF(ISEVEN(DATA!J1503),"_C' ,","_AC', ")&amp;"(SELECT VERSION FROM SYSADM.PSVERSION WHERE OBJECTTYPENAME = 'CLM'), '"&amp;IF(DATA!C1503=" ",DATA!A1503,DATA!C1503)&amp;"', 'N', 'N','N', 0, 0, 
'N', 'N','N','N', 'N', 0,0,'N', 'N','N',' ', ' ', ' ', 0);","")</f>
        <v/>
      </c>
    </row>
    <row r="1507" spans="1:1" ht="12.75" customHeight="1">
      <c r="A1507" s="1" t="str">
        <f>IF(AND(NOT(ISBLANK(DATA!A1504)),DATA!A1504&lt;&gt;DATA!A1503),"INSERT INTO SYSADM.PS_SCRTY_QUERY 
VALUES ('"&amp;PSAUTHITEM_AU!$B$1 &amp; DATA!A1504&amp;IF(ISEVEN(DATA!J1504),"_C' ,","_AC', ")&amp;"(SELECT VERSION FROM SYSADM.PSVERSION WHERE OBJECTTYPENAME = 'CLM'), '"&amp;IF(DATA!C1504=" ",DATA!A1504,DATA!C1504)&amp;"', 'N', 'N','N', 0, 0, 
'N', 'N','N','N', 'N', 0,0,'N', 'N','N',' ', ' ', ' ', 0);","")</f>
        <v/>
      </c>
    </row>
    <row r="1508" spans="1:1" ht="12.75" customHeight="1">
      <c r="A1508" s="1" t="str">
        <f>IF(AND(NOT(ISBLANK(DATA!A1505)),DATA!A1505&lt;&gt;DATA!A1504),"INSERT INTO SYSADM.PS_SCRTY_QUERY 
VALUES ('"&amp;PSAUTHITEM_AU!$B$1 &amp; DATA!A1505&amp;IF(ISEVEN(DATA!J1505),"_C' ,","_AC', ")&amp;"(SELECT VERSION FROM SYSADM.PSVERSION WHERE OBJECTTYPENAME = 'CLM'), '"&amp;IF(DATA!C1505=" ",DATA!A1505,DATA!C1505)&amp;"', 'N', 'N','N', 0, 0, 
'N', 'N','N','N', 'N', 0,0,'N', 'N','N',' ', ' ', ' ', 0);","")</f>
        <v/>
      </c>
    </row>
    <row r="1509" spans="1:1" ht="12.75" customHeight="1">
      <c r="A1509" s="1" t="str">
        <f>IF(AND(NOT(ISBLANK(DATA!A1506)),DATA!A1506&lt;&gt;DATA!A1505),"INSERT INTO SYSADM.PS_SCRTY_QUERY 
VALUES ('"&amp;PSAUTHITEM_AU!$B$1 &amp; DATA!A1506&amp;IF(ISEVEN(DATA!J1506),"_C' ,","_AC', ")&amp;"(SELECT VERSION FROM SYSADM.PSVERSION WHERE OBJECTTYPENAME = 'CLM'), '"&amp;IF(DATA!C1506=" ",DATA!A1506,DATA!C1506)&amp;"', 'N', 'N','N', 0, 0, 
'N', 'N','N','N', 'N', 0,0,'N', 'N','N',' ', ' ', ' ', 0);","")</f>
        <v/>
      </c>
    </row>
    <row r="1510" spans="1:1" ht="12.75" customHeight="1">
      <c r="A1510" s="1" t="str">
        <f>IF(AND(NOT(ISBLANK(DATA!A1507)),DATA!A1507&lt;&gt;DATA!A1506),"INSERT INTO SYSADM.PS_SCRTY_QUERY 
VALUES ('"&amp;PSAUTHITEM_AU!$B$1 &amp; DATA!A1507&amp;IF(ISEVEN(DATA!J1507),"_C' ,","_AC', ")&amp;"(SELECT VERSION FROM SYSADM.PSVERSION WHERE OBJECTTYPENAME = 'CLM'), '"&amp;IF(DATA!C1507=" ",DATA!A1507,DATA!C1507)&amp;"', 'N', 'N','N', 0, 0, 
'N', 'N','N','N', 'N', 0,0,'N', 'N','N',' ', ' ', ' ', 0);","")</f>
        <v/>
      </c>
    </row>
    <row r="1511" spans="1:1" ht="12.75" customHeight="1">
      <c r="A1511" s="1" t="str">
        <f>IF(AND(NOT(ISBLANK(DATA!A1508)),DATA!A1508&lt;&gt;DATA!A1507),"INSERT INTO SYSADM.PS_SCRTY_QUERY 
VALUES ('"&amp;PSAUTHITEM_AU!$B$1 &amp; DATA!A1508&amp;IF(ISEVEN(DATA!J1508),"_C' ,","_AC', ")&amp;"(SELECT VERSION FROM SYSADM.PSVERSION WHERE OBJECTTYPENAME = 'CLM'), '"&amp;IF(DATA!C1508=" ",DATA!A1508,DATA!C1508)&amp;"', 'N', 'N','N', 0, 0, 
'N', 'N','N','N', 'N', 0,0,'N', 'N','N',' ', ' ', ' ', 0);","")</f>
        <v/>
      </c>
    </row>
    <row r="1512" spans="1:1" ht="12.75" customHeight="1">
      <c r="A1512" s="1" t="str">
        <f>IF(AND(NOT(ISBLANK(DATA!A1509)),DATA!A1509&lt;&gt;DATA!A1508),"INSERT INTO SYSADM.PS_SCRTY_QUERY 
VALUES ('"&amp;PSAUTHITEM_AU!$B$1 &amp; DATA!A1509&amp;IF(ISEVEN(DATA!J1509),"_C' ,","_AC', ")&amp;"(SELECT VERSION FROM SYSADM.PSVERSION WHERE OBJECTTYPENAME = 'CLM'), '"&amp;IF(DATA!C1509=" ",DATA!A1509,DATA!C1509)&amp;"', 'N', 'N','N', 0, 0, 
'N', 'N','N','N', 'N', 0,0,'N', 'N','N',' ', ' ', ' ', 0);","")</f>
        <v/>
      </c>
    </row>
    <row r="1513" spans="1:1" ht="12.75" customHeight="1">
      <c r="A1513" s="1" t="str">
        <f>IF(AND(NOT(ISBLANK(DATA!A1510)),DATA!A1510&lt;&gt;DATA!A1509),"INSERT INTO SYSADM.PS_SCRTY_QUERY 
VALUES ('"&amp;PSAUTHITEM_AU!$B$1 &amp; DATA!A1510&amp;IF(ISEVEN(DATA!J1510),"_C' ,","_AC', ")&amp;"(SELECT VERSION FROM SYSADM.PSVERSION WHERE OBJECTTYPENAME = 'CLM'), '"&amp;IF(DATA!C1510=" ",DATA!A1510,DATA!C1510)&amp;"', 'N', 'N','N', 0, 0, 
'N', 'N','N','N', 'N', 0,0,'N', 'N','N',' ', ' ', ' ', 0);","")</f>
        <v/>
      </c>
    </row>
    <row r="1514" spans="1:1" ht="12.75" customHeight="1">
      <c r="A1514" s="1" t="str">
        <f>IF(AND(NOT(ISBLANK(DATA!A1511)),DATA!A1511&lt;&gt;DATA!A1510),"INSERT INTO SYSADM.PS_SCRTY_QUERY 
VALUES ('"&amp;PSAUTHITEM_AU!$B$1 &amp; DATA!A1511&amp;IF(ISEVEN(DATA!J1511),"_C' ,","_AC', ")&amp;"(SELECT VERSION FROM SYSADM.PSVERSION WHERE OBJECTTYPENAME = 'CLM'), '"&amp;IF(DATA!C1511=" ",DATA!A1511,DATA!C1511)&amp;"', 'N', 'N','N', 0, 0, 
'N', 'N','N','N', 'N', 0,0,'N', 'N','N',' ', ' ', ' ', 0);","")</f>
        <v/>
      </c>
    </row>
    <row r="1515" spans="1:1" ht="12.75" customHeight="1">
      <c r="A1515" s="1" t="str">
        <f>IF(AND(NOT(ISBLANK(DATA!A1512)),DATA!A1512&lt;&gt;DATA!A1511),"INSERT INTO SYSADM.PS_SCRTY_QUERY 
VALUES ('"&amp;PSAUTHITEM_AU!$B$1 &amp; DATA!A1512&amp;IF(ISEVEN(DATA!J1512),"_C' ,","_AC', ")&amp;"(SELECT VERSION FROM SYSADM.PSVERSION WHERE OBJECTTYPENAME = 'CLM'), '"&amp;IF(DATA!C1512=" ",DATA!A1512,DATA!C1512)&amp;"', 'N', 'N','N', 0, 0, 
'N', 'N','N','N', 'N', 0,0,'N', 'N','N',' ', ' ', ' ', 0);","")</f>
        <v/>
      </c>
    </row>
    <row r="1516" spans="1:1" ht="12.75" customHeight="1">
      <c r="A1516" s="1" t="str">
        <f>IF(AND(NOT(ISBLANK(DATA!A1513)),DATA!A1513&lt;&gt;DATA!A1512),"INSERT INTO SYSADM.PS_SCRTY_QUERY 
VALUES ('"&amp;PSAUTHITEM_AU!$B$1 &amp; DATA!A1513&amp;IF(ISEVEN(DATA!J1513),"_C' ,","_AC', ")&amp;"(SELECT VERSION FROM SYSADM.PSVERSION WHERE OBJECTTYPENAME = 'CLM'), '"&amp;IF(DATA!C1513=" ",DATA!A1513,DATA!C1513)&amp;"', 'N', 'N','N', 0, 0, 
'N', 'N','N','N', 'N', 0,0,'N', 'N','N',' ', ' ', ' ', 0);","")</f>
        <v/>
      </c>
    </row>
    <row r="1517" spans="1:1" ht="12.75" customHeight="1">
      <c r="A1517" s="1" t="str">
        <f>IF(AND(NOT(ISBLANK(DATA!A1514)),DATA!A1514&lt;&gt;DATA!A1513),"INSERT INTO SYSADM.PS_SCRTY_QUERY 
VALUES ('"&amp;PSAUTHITEM_AU!$B$1 &amp; DATA!A1514&amp;IF(ISEVEN(DATA!J1514),"_C' ,","_AC', ")&amp;"(SELECT VERSION FROM SYSADM.PSVERSION WHERE OBJECTTYPENAME = 'CLM'), '"&amp;IF(DATA!C1514=" ",DATA!A1514,DATA!C1514)&amp;"', 'N', 'N','N', 0, 0, 
'N', 'N','N','N', 'N', 0,0,'N', 'N','N',' ', ' ', ' ', 0);","")</f>
        <v/>
      </c>
    </row>
    <row r="1518" spans="1:1" ht="12.75" customHeight="1">
      <c r="A1518" s="1" t="str">
        <f>IF(AND(NOT(ISBLANK(DATA!A1515)),DATA!A1515&lt;&gt;DATA!A1514),"INSERT INTO SYSADM.PS_SCRTY_QUERY 
VALUES ('"&amp;PSAUTHITEM_AU!$B$1 &amp; DATA!A1515&amp;IF(ISEVEN(DATA!J1515),"_C' ,","_AC', ")&amp;"(SELECT VERSION FROM SYSADM.PSVERSION WHERE OBJECTTYPENAME = 'CLM'), '"&amp;IF(DATA!C1515=" ",DATA!A1515,DATA!C1515)&amp;"', 'N', 'N','N', 0, 0, 
'N', 'N','N','N', 'N', 0,0,'N', 'N','N',' ', ' ', ' ', 0);","")</f>
        <v/>
      </c>
    </row>
    <row r="1519" spans="1:1" ht="12.75" customHeight="1">
      <c r="A1519" s="1" t="str">
        <f>IF(AND(NOT(ISBLANK(DATA!A1516)),DATA!A1516&lt;&gt;DATA!A1515),"INSERT INTO SYSADM.PS_SCRTY_QUERY 
VALUES ('"&amp;PSAUTHITEM_AU!$B$1 &amp; DATA!A1516&amp;IF(ISEVEN(DATA!J1516),"_C' ,","_AC', ")&amp;"(SELECT VERSION FROM SYSADM.PSVERSION WHERE OBJECTTYPENAME = 'CLM'), '"&amp;IF(DATA!C1516=" ",DATA!A1516,DATA!C1516)&amp;"', 'N', 'N','N', 0, 0, 
'N', 'N','N','N', 'N', 0,0,'N', 'N','N',' ', ' ', ' ', 0);","")</f>
        <v/>
      </c>
    </row>
    <row r="1520" spans="1:1" ht="12.75" customHeight="1">
      <c r="A1520" s="1" t="str">
        <f>IF(AND(NOT(ISBLANK(DATA!A1517)),DATA!A1517&lt;&gt;DATA!A1516),"INSERT INTO SYSADM.PS_SCRTY_QUERY 
VALUES ('"&amp;PSAUTHITEM_AU!$B$1 &amp; DATA!A1517&amp;IF(ISEVEN(DATA!J1517),"_C' ,","_AC', ")&amp;"(SELECT VERSION FROM SYSADM.PSVERSION WHERE OBJECTTYPENAME = 'CLM'), '"&amp;IF(DATA!C1517=" ",DATA!A1517,DATA!C1517)&amp;"', 'N', 'N','N', 0, 0, 
'N', 'N','N','N', 'N', 0,0,'N', 'N','N',' ', ' ', ' ', 0);","")</f>
        <v/>
      </c>
    </row>
    <row r="1521" spans="1:1" ht="12.75" customHeight="1">
      <c r="A1521" s="1" t="str">
        <f>IF(AND(NOT(ISBLANK(DATA!A1518)),DATA!A1518&lt;&gt;DATA!A1517),"INSERT INTO SYSADM.PS_SCRTY_QUERY 
VALUES ('"&amp;PSAUTHITEM_AU!$B$1 &amp; DATA!A1518&amp;IF(ISEVEN(DATA!J1518),"_C' ,","_AC', ")&amp;"(SELECT VERSION FROM SYSADM.PSVERSION WHERE OBJECTTYPENAME = 'CLM'), '"&amp;IF(DATA!C1518=" ",DATA!A1518,DATA!C1518)&amp;"', 'N', 'N','N', 0, 0, 
'N', 'N','N','N', 'N', 0,0,'N', 'N','N',' ', ' ', ' ', 0);","")</f>
        <v/>
      </c>
    </row>
    <row r="1522" spans="1:1" ht="12.75" customHeight="1">
      <c r="A1522" s="1" t="str">
        <f>IF(AND(NOT(ISBLANK(DATA!A1519)),DATA!A1519&lt;&gt;DATA!A1518),"INSERT INTO SYSADM.PS_SCRTY_QUERY 
VALUES ('"&amp;PSAUTHITEM_AU!$B$1 &amp; DATA!A1519&amp;IF(ISEVEN(DATA!J1519),"_C' ,","_AC', ")&amp;"(SELECT VERSION FROM SYSADM.PSVERSION WHERE OBJECTTYPENAME = 'CLM'), '"&amp;IF(DATA!C1519=" ",DATA!A1519,DATA!C1519)&amp;"', 'N', 'N','N', 0, 0, 
'N', 'N','N','N', 'N', 0,0,'N', 'N','N',' ', ' ', ' ', 0);","")</f>
        <v/>
      </c>
    </row>
    <row r="1523" spans="1:1" ht="12.75" customHeight="1">
      <c r="A1523" s="1" t="str">
        <f>IF(AND(NOT(ISBLANK(DATA!A1520)),DATA!A1520&lt;&gt;DATA!A1519),"INSERT INTO SYSADM.PS_SCRTY_QUERY 
VALUES ('"&amp;PSAUTHITEM_AU!$B$1 &amp; DATA!A1520&amp;IF(ISEVEN(DATA!J1520),"_C' ,","_AC', ")&amp;"(SELECT VERSION FROM SYSADM.PSVERSION WHERE OBJECTTYPENAME = 'CLM'), '"&amp;IF(DATA!C1520=" ",DATA!A1520,DATA!C1520)&amp;"', 'N', 'N','N', 0, 0, 
'N', 'N','N','N', 'N', 0,0,'N', 'N','N',' ', ' ', ' ', 0);","")</f>
        <v/>
      </c>
    </row>
    <row r="1524" spans="1:1" ht="12.75" customHeight="1">
      <c r="A1524" s="1" t="str">
        <f>IF(AND(NOT(ISBLANK(DATA!A1521)),DATA!A1521&lt;&gt;DATA!A1520),"INSERT INTO SYSADM.PS_SCRTY_QUERY 
VALUES ('"&amp;PSAUTHITEM_AU!$B$1 &amp; DATA!A1521&amp;IF(ISEVEN(DATA!J1521),"_C' ,","_AC', ")&amp;"(SELECT VERSION FROM SYSADM.PSVERSION WHERE OBJECTTYPENAME = 'CLM'), '"&amp;IF(DATA!C1521=" ",DATA!A1521,DATA!C1521)&amp;"', 'N', 'N','N', 0, 0, 
'N', 'N','N','N', 'N', 0,0,'N', 'N','N',' ', ' ', ' ', 0);","")</f>
        <v/>
      </c>
    </row>
    <row r="1525" spans="1:1" ht="12.75" customHeight="1">
      <c r="A1525" s="1" t="str">
        <f>IF(AND(NOT(ISBLANK(DATA!A1522)),DATA!A1522&lt;&gt;DATA!A1521),"INSERT INTO SYSADM.PS_SCRTY_QUERY 
VALUES ('"&amp;PSAUTHITEM_AU!$B$1 &amp; DATA!A1522&amp;IF(ISEVEN(DATA!J1522),"_C' ,","_AC', ")&amp;"(SELECT VERSION FROM SYSADM.PSVERSION WHERE OBJECTTYPENAME = 'CLM'), '"&amp;IF(DATA!C1522=" ",DATA!A1522,DATA!C1522)&amp;"', 'N', 'N','N', 0, 0, 
'N', 'N','N','N', 'N', 0,0,'N', 'N','N',' ', ' ', ' ', 0);","")</f>
        <v/>
      </c>
    </row>
    <row r="1526" spans="1:1" ht="12.75" customHeight="1">
      <c r="A1526" s="1" t="str">
        <f>IF(AND(NOT(ISBLANK(DATA!A1523)),DATA!A1523&lt;&gt;DATA!A1522),"INSERT INTO SYSADM.PS_SCRTY_QUERY 
VALUES ('"&amp;PSAUTHITEM_AU!$B$1 &amp; DATA!A1523&amp;IF(ISEVEN(DATA!J1523),"_C' ,","_AC', ")&amp;"(SELECT VERSION FROM SYSADM.PSVERSION WHERE OBJECTTYPENAME = 'CLM'), '"&amp;IF(DATA!C1523=" ",DATA!A1523,DATA!C1523)&amp;"', 'N', 'N','N', 0, 0, 
'N', 'N','N','N', 'N', 0,0,'N', 'N','N',' ', ' ', ' ', 0);","")</f>
        <v/>
      </c>
    </row>
    <row r="1527" spans="1:1" ht="12.75" customHeight="1">
      <c r="A1527" s="1" t="str">
        <f>IF(AND(NOT(ISBLANK(DATA!A1524)),DATA!A1524&lt;&gt;DATA!A1523),"INSERT INTO SYSADM.PS_SCRTY_QUERY 
VALUES ('"&amp;PSAUTHITEM_AU!$B$1 &amp; DATA!A1524&amp;IF(ISEVEN(DATA!J1524),"_C' ,","_AC', ")&amp;"(SELECT VERSION FROM SYSADM.PSVERSION WHERE OBJECTTYPENAME = 'CLM'), '"&amp;IF(DATA!C1524=" ",DATA!A1524,DATA!C1524)&amp;"', 'N', 'N','N', 0, 0, 
'N', 'N','N','N', 'N', 0,0,'N', 'N','N',' ', ' ', ' ', 0);","")</f>
        <v/>
      </c>
    </row>
    <row r="1528" spans="1:1" ht="12.75" customHeight="1">
      <c r="A1528" s="1" t="str">
        <f>IF(AND(NOT(ISBLANK(DATA!A1525)),DATA!A1525&lt;&gt;DATA!A1524),"INSERT INTO SYSADM.PS_SCRTY_QUERY 
VALUES ('"&amp;PSAUTHITEM_AU!$B$1 &amp; DATA!A1525&amp;IF(ISEVEN(DATA!J1525),"_C' ,","_AC', ")&amp;"(SELECT VERSION FROM SYSADM.PSVERSION WHERE OBJECTTYPENAME = 'CLM'), '"&amp;IF(DATA!C1525=" ",DATA!A1525,DATA!C1525)&amp;"', 'N', 'N','N', 0, 0, 
'N', 'N','N','N', 'N', 0,0,'N', 'N','N',' ', ' ', ' ', 0);","")</f>
        <v/>
      </c>
    </row>
    <row r="1529" spans="1:1" ht="12.75" customHeight="1">
      <c r="A1529" s="1" t="str">
        <f>IF(AND(NOT(ISBLANK(DATA!A1526)),DATA!A1526&lt;&gt;DATA!A1525),"INSERT INTO SYSADM.PS_SCRTY_QUERY 
VALUES ('"&amp;PSAUTHITEM_AU!$B$1 &amp; DATA!A1526&amp;IF(ISEVEN(DATA!J1526),"_C' ,","_AC', ")&amp;"(SELECT VERSION FROM SYSADM.PSVERSION WHERE OBJECTTYPENAME = 'CLM'), '"&amp;IF(DATA!C1526=" ",DATA!A1526,DATA!C1526)&amp;"', 'N', 'N','N', 0, 0, 
'N', 'N','N','N', 'N', 0,0,'N', 'N','N',' ', ' ', ' ', 0);","")</f>
        <v/>
      </c>
    </row>
    <row r="1530" spans="1:1" ht="12.75" customHeight="1">
      <c r="A1530" s="1" t="str">
        <f>IF(AND(NOT(ISBLANK(DATA!A1527)),DATA!A1527&lt;&gt;DATA!A1526),"INSERT INTO SYSADM.PS_SCRTY_QUERY 
VALUES ('"&amp;PSAUTHITEM_AU!$B$1 &amp; DATA!A1527&amp;IF(ISEVEN(DATA!J1527),"_C' ,","_AC', ")&amp;"(SELECT VERSION FROM SYSADM.PSVERSION WHERE OBJECTTYPENAME = 'CLM'), '"&amp;IF(DATA!C1527=" ",DATA!A1527,DATA!C1527)&amp;"', 'N', 'N','N', 0, 0, 
'N', 'N','N','N', 'N', 0,0,'N', 'N','N',' ', ' ', ' ', 0);","")</f>
        <v/>
      </c>
    </row>
    <row r="1531" spans="1:1" ht="12.75" customHeight="1">
      <c r="A1531" s="1" t="str">
        <f>IF(AND(NOT(ISBLANK(DATA!A1528)),DATA!A1528&lt;&gt;DATA!A1527),"INSERT INTO SYSADM.PS_SCRTY_QUERY 
VALUES ('"&amp;PSAUTHITEM_AU!$B$1 &amp; DATA!A1528&amp;IF(ISEVEN(DATA!J1528),"_C' ,","_AC', ")&amp;"(SELECT VERSION FROM SYSADM.PSVERSION WHERE OBJECTTYPENAME = 'CLM'), '"&amp;IF(DATA!C1528=" ",DATA!A1528,DATA!C1528)&amp;"', 'N', 'N','N', 0, 0, 
'N', 'N','N','N', 'N', 0,0,'N', 'N','N',' ', ' ', ' ', 0);","")</f>
        <v/>
      </c>
    </row>
    <row r="1532" spans="1:1" ht="12.75" customHeight="1">
      <c r="A1532" s="1" t="str">
        <f>IF(AND(NOT(ISBLANK(DATA!A1529)),DATA!A1529&lt;&gt;DATA!A1528),"INSERT INTO SYSADM.PS_SCRTY_QUERY 
VALUES ('"&amp;PSAUTHITEM_AU!$B$1 &amp; DATA!A1529&amp;IF(ISEVEN(DATA!J1529),"_C' ,","_AC', ")&amp;"(SELECT VERSION FROM SYSADM.PSVERSION WHERE OBJECTTYPENAME = 'CLM'), '"&amp;IF(DATA!C1529=" ",DATA!A1529,DATA!C1529)&amp;"', 'N', 'N','N', 0, 0, 
'N', 'N','N','N', 'N', 0,0,'N', 'N','N',' ', ' ', ' ', 0);","")</f>
        <v/>
      </c>
    </row>
    <row r="1533" spans="1:1" ht="12.75" customHeight="1">
      <c r="A1533" s="1" t="str">
        <f>IF(AND(NOT(ISBLANK(DATA!A1530)),DATA!A1530&lt;&gt;DATA!A1529),"INSERT INTO SYSADM.PS_SCRTY_QUERY 
VALUES ('"&amp;PSAUTHITEM_AU!$B$1 &amp; DATA!A1530&amp;IF(ISEVEN(DATA!J1530),"_C' ,","_AC', ")&amp;"(SELECT VERSION FROM SYSADM.PSVERSION WHERE OBJECTTYPENAME = 'CLM'), '"&amp;IF(DATA!C1530=" ",DATA!A1530,DATA!C1530)&amp;"', 'N', 'N','N', 0, 0, 
'N', 'N','N','N', 'N', 0,0,'N', 'N','N',' ', ' ', ' ', 0);","")</f>
        <v/>
      </c>
    </row>
    <row r="1534" spans="1:1" ht="12.75" customHeight="1">
      <c r="A1534" s="1" t="str">
        <f>IF(AND(NOT(ISBLANK(DATA!A1531)),DATA!A1531&lt;&gt;DATA!A1530),"INSERT INTO SYSADM.PS_SCRTY_QUERY 
VALUES ('"&amp;PSAUTHITEM_AU!$B$1 &amp; DATA!A1531&amp;IF(ISEVEN(DATA!J1531),"_C' ,","_AC', ")&amp;"(SELECT VERSION FROM SYSADM.PSVERSION WHERE OBJECTTYPENAME = 'CLM'), '"&amp;IF(DATA!C1531=" ",DATA!A1531,DATA!C1531)&amp;"', 'N', 'N','N', 0, 0, 
'N', 'N','N','N', 'N', 0,0,'N', 'N','N',' ', ' ', ' ', 0);","")</f>
        <v/>
      </c>
    </row>
    <row r="1535" spans="1:1" ht="12.75" customHeight="1">
      <c r="A1535" s="1" t="str">
        <f>IF(AND(NOT(ISBLANK(DATA!A1532)),DATA!A1532&lt;&gt;DATA!A1531),"INSERT INTO SYSADM.PS_SCRTY_QUERY 
VALUES ('"&amp;PSAUTHITEM_AU!$B$1 &amp; DATA!A1532&amp;IF(ISEVEN(DATA!J1532),"_C' ,","_AC', ")&amp;"(SELECT VERSION FROM SYSADM.PSVERSION WHERE OBJECTTYPENAME = 'CLM'), '"&amp;IF(DATA!C1532=" ",DATA!A1532,DATA!C1532)&amp;"', 'N', 'N','N', 0, 0, 
'N', 'N','N','N', 'N', 0,0,'N', 'N','N',' ', ' ', ' ', 0);","")</f>
        <v/>
      </c>
    </row>
    <row r="1536" spans="1:1" ht="12.75" customHeight="1">
      <c r="A1536" s="1" t="str">
        <f>IF(AND(NOT(ISBLANK(DATA!A1533)),DATA!A1533&lt;&gt;DATA!A1532),"INSERT INTO SYSADM.PS_SCRTY_QUERY 
VALUES ('"&amp;PSAUTHITEM_AU!$B$1 &amp; DATA!A1533&amp;IF(ISEVEN(DATA!J1533),"_C' ,","_AC', ")&amp;"(SELECT VERSION FROM SYSADM.PSVERSION WHERE OBJECTTYPENAME = 'CLM'), '"&amp;IF(DATA!C1533=" ",DATA!A1533,DATA!C1533)&amp;"', 'N', 'N','N', 0, 0, 
'N', 'N','N','N', 'N', 0,0,'N', 'N','N',' ', ' ', ' ', 0);","")</f>
        <v/>
      </c>
    </row>
    <row r="1537" spans="1:1" ht="12.75" customHeight="1">
      <c r="A1537" s="1" t="str">
        <f>IF(AND(NOT(ISBLANK(DATA!A1534)),DATA!A1534&lt;&gt;DATA!A1533),"INSERT INTO SYSADM.PS_SCRTY_QUERY 
VALUES ('"&amp;PSAUTHITEM_AU!$B$1 &amp; DATA!A1534&amp;IF(ISEVEN(DATA!J1534),"_C' ,","_AC', ")&amp;"(SELECT VERSION FROM SYSADM.PSVERSION WHERE OBJECTTYPENAME = 'CLM'), '"&amp;IF(DATA!C1534=" ",DATA!A1534,DATA!C1534)&amp;"', 'N', 'N','N', 0, 0, 
'N', 'N','N','N', 'N', 0,0,'N', 'N','N',' ', ' ', ' ', 0);","")</f>
        <v/>
      </c>
    </row>
    <row r="1538" spans="1:1" ht="12.75" customHeight="1">
      <c r="A1538" s="1" t="str">
        <f>IF(AND(NOT(ISBLANK(DATA!A1535)),DATA!A1535&lt;&gt;DATA!A1534),"INSERT INTO SYSADM.PS_SCRTY_QUERY 
VALUES ('"&amp;PSAUTHITEM_AU!$B$1 &amp; DATA!A1535&amp;IF(ISEVEN(DATA!J1535),"_C' ,","_AC', ")&amp;"(SELECT VERSION FROM SYSADM.PSVERSION WHERE OBJECTTYPENAME = 'CLM'), '"&amp;IF(DATA!C1535=" ",DATA!A1535,DATA!C1535)&amp;"', 'N', 'N','N', 0, 0, 
'N', 'N','N','N', 'N', 0,0,'N', 'N','N',' ', ' ', ' ', 0);","")</f>
        <v/>
      </c>
    </row>
    <row r="1539" spans="1:1" ht="12.75" customHeight="1">
      <c r="A1539" s="1" t="str">
        <f>IF(AND(NOT(ISBLANK(DATA!A1536)),DATA!A1536&lt;&gt;DATA!A1535),"INSERT INTO SYSADM.PS_SCRTY_QUERY 
VALUES ('"&amp;PSAUTHITEM_AU!$B$1 &amp; DATA!A1536&amp;IF(ISEVEN(DATA!J1536),"_C' ,","_AC', ")&amp;"(SELECT VERSION FROM SYSADM.PSVERSION WHERE OBJECTTYPENAME = 'CLM'), '"&amp;IF(DATA!C1536=" ",DATA!A1536,DATA!C1536)&amp;"', 'N', 'N','N', 0, 0, 
'N', 'N','N','N', 'N', 0,0,'N', 'N','N',' ', ' ', ' ', 0);","")</f>
        <v/>
      </c>
    </row>
    <row r="1540" spans="1:1" ht="12.75" customHeight="1">
      <c r="A1540" s="1" t="str">
        <f>IF(AND(NOT(ISBLANK(DATA!A1537)),DATA!A1537&lt;&gt;DATA!A1536),"INSERT INTO SYSADM.PS_SCRTY_QUERY 
VALUES ('"&amp;PSAUTHITEM_AU!$B$1 &amp; DATA!A1537&amp;IF(ISEVEN(DATA!J1537),"_C' ,","_AC', ")&amp;"(SELECT VERSION FROM SYSADM.PSVERSION WHERE OBJECTTYPENAME = 'CLM'), '"&amp;IF(DATA!C1537=" ",DATA!A1537,DATA!C1537)&amp;"', 'N', 'N','N', 0, 0, 
'N', 'N','N','N', 'N', 0,0,'N', 'N','N',' ', ' ', ' ', 0);","")</f>
        <v/>
      </c>
    </row>
    <row r="1541" spans="1:1" ht="12.75" customHeight="1">
      <c r="A1541" s="1" t="str">
        <f>IF(AND(NOT(ISBLANK(DATA!A1538)),DATA!A1538&lt;&gt;DATA!A1537),"INSERT INTO SYSADM.PS_SCRTY_QUERY 
VALUES ('"&amp;PSAUTHITEM_AU!$B$1 &amp; DATA!A1538&amp;IF(ISEVEN(DATA!J1538),"_C' ,","_AC', ")&amp;"(SELECT VERSION FROM SYSADM.PSVERSION WHERE OBJECTTYPENAME = 'CLM'), '"&amp;IF(DATA!C1538=" ",DATA!A1538,DATA!C1538)&amp;"', 'N', 'N','N', 0, 0, 
'N', 'N','N','N', 'N', 0,0,'N', 'N','N',' ', ' ', ' ', 0);","")</f>
        <v/>
      </c>
    </row>
    <row r="1542" spans="1:1" ht="12.75" customHeight="1">
      <c r="A1542" s="1" t="str">
        <f>IF(AND(NOT(ISBLANK(DATA!A1539)),DATA!A1539&lt;&gt;DATA!A1538),"INSERT INTO SYSADM.PS_SCRTY_QUERY 
VALUES ('"&amp;PSAUTHITEM_AU!$B$1 &amp; DATA!A1539&amp;IF(ISEVEN(DATA!J1539),"_C' ,","_AC', ")&amp;"(SELECT VERSION FROM SYSADM.PSVERSION WHERE OBJECTTYPENAME = 'CLM'), '"&amp;IF(DATA!C1539=" ",DATA!A1539,DATA!C1539)&amp;"', 'N', 'N','N', 0, 0, 
'N', 'N','N','N', 'N', 0,0,'N', 'N','N',' ', ' ', ' ', 0);","")</f>
        <v/>
      </c>
    </row>
    <row r="1543" spans="1:1" ht="12.75" customHeight="1">
      <c r="A1543" s="1" t="str">
        <f>IF(AND(NOT(ISBLANK(DATA!A1540)),DATA!A1540&lt;&gt;DATA!A1539),"INSERT INTO SYSADM.PS_SCRTY_QUERY 
VALUES ('"&amp;PSAUTHITEM_AU!$B$1 &amp; DATA!A1540&amp;IF(ISEVEN(DATA!J1540),"_C' ,","_AC', ")&amp;"(SELECT VERSION FROM SYSADM.PSVERSION WHERE OBJECTTYPENAME = 'CLM'), '"&amp;IF(DATA!C1540=" ",DATA!A1540,DATA!C1540)&amp;"', 'N', 'N','N', 0, 0, 
'N', 'N','N','N', 'N', 0,0,'N', 'N','N',' ', ' ', ' ', 0);","")</f>
        <v/>
      </c>
    </row>
    <row r="1544" spans="1:1" ht="12.75" customHeight="1">
      <c r="A1544" s="1" t="str">
        <f>IF(AND(NOT(ISBLANK(DATA!A1541)),DATA!A1541&lt;&gt;DATA!A1540),"INSERT INTO SYSADM.PS_SCRTY_QUERY 
VALUES ('"&amp;PSAUTHITEM_AU!$B$1 &amp; DATA!A1541&amp;IF(ISEVEN(DATA!J1541),"_C' ,","_AC', ")&amp;"(SELECT VERSION FROM SYSADM.PSVERSION WHERE OBJECTTYPENAME = 'CLM'), '"&amp;IF(DATA!C1541=" ",DATA!A1541,DATA!C1541)&amp;"', 'N', 'N','N', 0, 0, 
'N', 'N','N','N', 'N', 0,0,'N', 'N','N',' ', ' ', ' ', 0);","")</f>
        <v/>
      </c>
    </row>
    <row r="1545" spans="1:1" ht="12.75" customHeight="1">
      <c r="A1545" s="1" t="str">
        <f>IF(AND(NOT(ISBLANK(DATA!A1542)),DATA!A1542&lt;&gt;DATA!A1541),"INSERT INTO SYSADM.PS_SCRTY_QUERY 
VALUES ('"&amp;PSAUTHITEM_AU!$B$1 &amp; DATA!A1542&amp;IF(ISEVEN(DATA!J1542),"_C' ,","_AC', ")&amp;"(SELECT VERSION FROM SYSADM.PSVERSION WHERE OBJECTTYPENAME = 'CLM'), '"&amp;IF(DATA!C1542=" ",DATA!A1542,DATA!C1542)&amp;"', 'N', 'N','N', 0, 0, 
'N', 'N','N','N', 'N', 0,0,'N', 'N','N',' ', ' ', ' ', 0);","")</f>
        <v/>
      </c>
    </row>
    <row r="1546" spans="1:1" ht="12.75" customHeight="1">
      <c r="A1546" s="1" t="str">
        <f>IF(AND(NOT(ISBLANK(DATA!A1543)),DATA!A1543&lt;&gt;DATA!A1542),"INSERT INTO SYSADM.PS_SCRTY_QUERY 
VALUES ('"&amp;PSAUTHITEM_AU!$B$1 &amp; DATA!A1543&amp;IF(ISEVEN(DATA!J1543),"_C' ,","_AC', ")&amp;"(SELECT VERSION FROM SYSADM.PSVERSION WHERE OBJECTTYPENAME = 'CLM'), '"&amp;IF(DATA!C1543=" ",DATA!A1543,DATA!C1543)&amp;"', 'N', 'N','N', 0, 0, 
'N', 'N','N','N', 'N', 0,0,'N', 'N','N',' ', ' ', ' ', 0);","")</f>
        <v/>
      </c>
    </row>
    <row r="1547" spans="1:1" ht="12.75" customHeight="1">
      <c r="A1547" s="1" t="str">
        <f>IF(AND(NOT(ISBLANK(DATA!A1544)),DATA!A1544&lt;&gt;DATA!A1543),"INSERT INTO SYSADM.PS_SCRTY_QUERY 
VALUES ('"&amp;PSAUTHITEM_AU!$B$1 &amp; DATA!A1544&amp;IF(ISEVEN(DATA!J1544),"_C' ,","_AC', ")&amp;"(SELECT VERSION FROM SYSADM.PSVERSION WHERE OBJECTTYPENAME = 'CLM'), '"&amp;IF(DATA!C1544=" ",DATA!A1544,DATA!C1544)&amp;"', 'N', 'N','N', 0, 0, 
'N', 'N','N','N', 'N', 0,0,'N', 'N','N',' ', ' ', ' ', 0);","")</f>
        <v/>
      </c>
    </row>
    <row r="1548" spans="1:1" ht="12.75" customHeight="1">
      <c r="A1548" s="1" t="str">
        <f>IF(AND(NOT(ISBLANK(DATA!A1545)),DATA!A1545&lt;&gt;DATA!A1544),"INSERT INTO SYSADM.PS_SCRTY_QUERY 
VALUES ('"&amp;PSAUTHITEM_AU!$B$1 &amp; DATA!A1545&amp;IF(ISEVEN(DATA!J1545),"_C' ,","_AC', ")&amp;"(SELECT VERSION FROM SYSADM.PSVERSION WHERE OBJECTTYPENAME = 'CLM'), '"&amp;IF(DATA!C1545=" ",DATA!A1545,DATA!C1545)&amp;"', 'N', 'N','N', 0, 0, 
'N', 'N','N','N', 'N', 0,0,'N', 'N','N',' ', ' ', ' ', 0);","")</f>
        <v/>
      </c>
    </row>
    <row r="1549" spans="1:1" ht="12.75" customHeight="1">
      <c r="A1549" s="1" t="str">
        <f>IF(AND(NOT(ISBLANK(DATA!A1546)),DATA!A1546&lt;&gt;DATA!A1545),"INSERT INTO SYSADM.PS_SCRTY_QUERY 
VALUES ('"&amp;PSAUTHITEM_AU!$B$1 &amp; DATA!A1546&amp;IF(ISEVEN(DATA!J1546),"_C' ,","_AC', ")&amp;"(SELECT VERSION FROM SYSADM.PSVERSION WHERE OBJECTTYPENAME = 'CLM'), '"&amp;IF(DATA!C1546=" ",DATA!A1546,DATA!C1546)&amp;"', 'N', 'N','N', 0, 0, 
'N', 'N','N','N', 'N', 0,0,'N', 'N','N',' ', ' ', ' ', 0);","")</f>
        <v/>
      </c>
    </row>
    <row r="1550" spans="1:1" ht="12.75" customHeight="1">
      <c r="A1550" s="1" t="str">
        <f>IF(AND(NOT(ISBLANK(DATA!A1547)),DATA!A1547&lt;&gt;DATA!A1546),"INSERT INTO SYSADM.PS_SCRTY_QUERY 
VALUES ('"&amp;PSAUTHITEM_AU!$B$1 &amp; DATA!A1547&amp;IF(ISEVEN(DATA!J1547),"_C' ,","_AC', ")&amp;"(SELECT VERSION FROM SYSADM.PSVERSION WHERE OBJECTTYPENAME = 'CLM'), '"&amp;IF(DATA!C1547=" ",DATA!A1547,DATA!C1547)&amp;"', 'N', 'N','N', 0, 0, 
'N', 'N','N','N', 'N', 0,0,'N', 'N','N',' ', ' ', ' ', 0);","")</f>
        <v/>
      </c>
    </row>
    <row r="1551" spans="1:1" ht="12.75" customHeight="1">
      <c r="A1551" s="1" t="str">
        <f>IF(AND(NOT(ISBLANK(DATA!A1548)),DATA!A1548&lt;&gt;DATA!A1547),"INSERT INTO SYSADM.PS_SCRTY_QUERY 
VALUES ('"&amp;PSAUTHITEM_AU!$B$1 &amp; DATA!A1548&amp;IF(ISEVEN(DATA!J1548),"_C' ,","_AC', ")&amp;"(SELECT VERSION FROM SYSADM.PSVERSION WHERE OBJECTTYPENAME = 'CLM'), '"&amp;IF(DATA!C1548=" ",DATA!A1548,DATA!C1548)&amp;"', 'N', 'N','N', 0, 0, 
'N', 'N','N','N', 'N', 0,0,'N', 'N','N',' ', ' ', ' ', 0);","")</f>
        <v/>
      </c>
    </row>
    <row r="1552" spans="1:1" ht="12.75" customHeight="1">
      <c r="A1552" s="1" t="str">
        <f>IF(AND(NOT(ISBLANK(DATA!A1549)),DATA!A1549&lt;&gt;DATA!A1548),"INSERT INTO SYSADM.PS_SCRTY_QUERY 
VALUES ('"&amp;PSAUTHITEM_AU!$B$1 &amp; DATA!A1549&amp;IF(ISEVEN(DATA!J1549),"_C' ,","_AC', ")&amp;"(SELECT VERSION FROM SYSADM.PSVERSION WHERE OBJECTTYPENAME = 'CLM'), '"&amp;IF(DATA!C1549=" ",DATA!A1549,DATA!C1549)&amp;"', 'N', 'N','N', 0, 0, 
'N', 'N','N','N', 'N', 0,0,'N', 'N','N',' ', ' ', ' ', 0);","")</f>
        <v/>
      </c>
    </row>
    <row r="1553" spans="1:1" ht="12.75" customHeight="1">
      <c r="A1553" s="1" t="str">
        <f>IF(AND(NOT(ISBLANK(DATA!A1550)),DATA!A1550&lt;&gt;DATA!A1549),"INSERT INTO SYSADM.PS_SCRTY_QUERY 
VALUES ('"&amp;PSAUTHITEM_AU!$B$1 &amp; DATA!A1550&amp;IF(ISEVEN(DATA!J1550),"_C' ,","_AC', ")&amp;"(SELECT VERSION FROM SYSADM.PSVERSION WHERE OBJECTTYPENAME = 'CLM'), '"&amp;IF(DATA!C1550=" ",DATA!A1550,DATA!C1550)&amp;"', 'N', 'N','N', 0, 0, 
'N', 'N','N','N', 'N', 0,0,'N', 'N','N',' ', ' ', ' ', 0);","")</f>
        <v/>
      </c>
    </row>
    <row r="1554" spans="1:1" ht="12.75" customHeight="1">
      <c r="A1554" s="1" t="str">
        <f>IF(AND(NOT(ISBLANK(DATA!A1551)),DATA!A1551&lt;&gt;DATA!A1550),"INSERT INTO SYSADM.PS_SCRTY_QUERY 
VALUES ('"&amp;PSAUTHITEM_AU!$B$1 &amp; DATA!A1551&amp;IF(ISEVEN(DATA!J1551),"_C' ,","_AC', ")&amp;"(SELECT VERSION FROM SYSADM.PSVERSION WHERE OBJECTTYPENAME = 'CLM'), '"&amp;IF(DATA!C1551=" ",DATA!A1551,DATA!C1551)&amp;"', 'N', 'N','N', 0, 0, 
'N', 'N','N','N', 'N', 0,0,'N', 'N','N',' ', ' ', ' ', 0);","")</f>
        <v/>
      </c>
    </row>
    <row r="1555" spans="1:1" ht="12.75" customHeight="1">
      <c r="A1555" s="1" t="str">
        <f>IF(AND(NOT(ISBLANK(DATA!A1552)),DATA!A1552&lt;&gt;DATA!A1551),"INSERT INTO SYSADM.PS_SCRTY_QUERY 
VALUES ('"&amp;PSAUTHITEM_AU!$B$1 &amp; DATA!A1552&amp;IF(ISEVEN(DATA!J1552),"_C' ,","_AC', ")&amp;"(SELECT VERSION FROM SYSADM.PSVERSION WHERE OBJECTTYPENAME = 'CLM'), '"&amp;IF(DATA!C1552=" ",DATA!A1552,DATA!C1552)&amp;"', 'N', 'N','N', 0, 0, 
'N', 'N','N','N', 'N', 0,0,'N', 'N','N',' ', ' ', ' ', 0);","")</f>
        <v/>
      </c>
    </row>
    <row r="1556" spans="1:1" ht="12.75" customHeight="1">
      <c r="A1556" s="1" t="str">
        <f>IF(AND(NOT(ISBLANK(DATA!A1553)),DATA!A1553&lt;&gt;DATA!A1552),"INSERT INTO SYSADM.PS_SCRTY_QUERY 
VALUES ('"&amp;PSAUTHITEM_AU!$B$1 &amp; DATA!A1553&amp;IF(ISEVEN(DATA!J1553),"_C' ,","_AC', ")&amp;"(SELECT VERSION FROM SYSADM.PSVERSION WHERE OBJECTTYPENAME = 'CLM'), '"&amp;IF(DATA!C1553=" ",DATA!A1553,DATA!C1553)&amp;"', 'N', 'N','N', 0, 0, 
'N', 'N','N','N', 'N', 0,0,'N', 'N','N',' ', ' ', ' ', 0);","")</f>
        <v/>
      </c>
    </row>
    <row r="1557" spans="1:1" ht="12.75" customHeight="1">
      <c r="A1557" s="1" t="str">
        <f>IF(AND(NOT(ISBLANK(DATA!A1554)),DATA!A1554&lt;&gt;DATA!A1553),"INSERT INTO SYSADM.PS_SCRTY_QUERY 
VALUES ('"&amp;PSAUTHITEM_AU!$B$1 &amp; DATA!A1554&amp;IF(ISEVEN(DATA!J1554),"_C' ,","_AC', ")&amp;"(SELECT VERSION FROM SYSADM.PSVERSION WHERE OBJECTTYPENAME = 'CLM'), '"&amp;IF(DATA!C1554=" ",DATA!A1554,DATA!C1554)&amp;"', 'N', 'N','N', 0, 0, 
'N', 'N','N','N', 'N', 0,0,'N', 'N','N',' ', ' ', ' ', 0);","")</f>
        <v/>
      </c>
    </row>
    <row r="1558" spans="1:1" ht="12.75" customHeight="1">
      <c r="A1558" s="1" t="str">
        <f>IF(AND(NOT(ISBLANK(DATA!A1555)),DATA!A1555&lt;&gt;DATA!A1554),"INSERT INTO SYSADM.PS_SCRTY_QUERY 
VALUES ('"&amp;PSAUTHITEM_AU!$B$1 &amp; DATA!A1555&amp;IF(ISEVEN(DATA!J1555),"_C' ,","_AC', ")&amp;"(SELECT VERSION FROM SYSADM.PSVERSION WHERE OBJECTTYPENAME = 'CLM'), '"&amp;IF(DATA!C1555=" ",DATA!A1555,DATA!C1555)&amp;"', 'N', 'N','N', 0, 0, 
'N', 'N','N','N', 'N', 0,0,'N', 'N','N',' ', ' ', ' ', 0);","")</f>
        <v/>
      </c>
    </row>
    <row r="1559" spans="1:1" ht="12.75" customHeight="1">
      <c r="A1559" s="1" t="str">
        <f>IF(AND(NOT(ISBLANK(DATA!A1556)),DATA!A1556&lt;&gt;DATA!A1555),"INSERT INTO SYSADM.PS_SCRTY_QUERY 
VALUES ('"&amp;PSAUTHITEM_AU!$B$1 &amp; DATA!A1556&amp;IF(ISEVEN(DATA!J1556),"_C' ,","_AC', ")&amp;"(SELECT VERSION FROM SYSADM.PSVERSION WHERE OBJECTTYPENAME = 'CLM'), '"&amp;IF(DATA!C1556=" ",DATA!A1556,DATA!C1556)&amp;"', 'N', 'N','N', 0, 0, 
'N', 'N','N','N', 'N', 0,0,'N', 'N','N',' ', ' ', ' ', 0);","")</f>
        <v/>
      </c>
    </row>
    <row r="1560" spans="1:1" ht="12.75" customHeight="1">
      <c r="A1560" s="1" t="str">
        <f>IF(AND(NOT(ISBLANK(DATA!A1557)),DATA!A1557&lt;&gt;DATA!A1556),"INSERT INTO SYSADM.PS_SCRTY_QUERY 
VALUES ('"&amp;PSAUTHITEM_AU!$B$1 &amp; DATA!A1557&amp;IF(ISEVEN(DATA!J1557),"_C' ,","_AC', ")&amp;"(SELECT VERSION FROM SYSADM.PSVERSION WHERE OBJECTTYPENAME = 'CLM'), '"&amp;IF(DATA!C1557=" ",DATA!A1557,DATA!C1557)&amp;"', 'N', 'N','N', 0, 0, 
'N', 'N','N','N', 'N', 0,0,'N', 'N','N',' ', ' ', ' ', 0);","")</f>
        <v/>
      </c>
    </row>
    <row r="1561" spans="1:1" ht="12.75" customHeight="1">
      <c r="A1561" s="1" t="str">
        <f>IF(AND(NOT(ISBLANK(DATA!A1558)),DATA!A1558&lt;&gt;DATA!A1557),"INSERT INTO SYSADM.PS_SCRTY_QUERY 
VALUES ('"&amp;PSAUTHITEM_AU!$B$1 &amp; DATA!A1558&amp;IF(ISEVEN(DATA!J1558),"_C' ,","_AC', ")&amp;"(SELECT VERSION FROM SYSADM.PSVERSION WHERE OBJECTTYPENAME = 'CLM'), '"&amp;IF(DATA!C1558=" ",DATA!A1558,DATA!C1558)&amp;"', 'N', 'N','N', 0, 0, 
'N', 'N','N','N', 'N', 0,0,'N', 'N','N',' ', ' ', ' ', 0);","")</f>
        <v/>
      </c>
    </row>
    <row r="1562" spans="1:1" ht="12.75" customHeight="1">
      <c r="A1562" s="1" t="str">
        <f>IF(AND(NOT(ISBLANK(DATA!A1559)),DATA!A1559&lt;&gt;DATA!A1558),"INSERT INTO SYSADM.PS_SCRTY_QUERY 
VALUES ('"&amp;PSAUTHITEM_AU!$B$1 &amp; DATA!A1559&amp;IF(ISEVEN(DATA!J1559),"_C' ,","_AC', ")&amp;"(SELECT VERSION FROM SYSADM.PSVERSION WHERE OBJECTTYPENAME = 'CLM'), '"&amp;IF(DATA!C1559=" ",DATA!A1559,DATA!C1559)&amp;"', 'N', 'N','N', 0, 0, 
'N', 'N','N','N', 'N', 0,0,'N', 'N','N',' ', ' ', ' ', 0);","")</f>
        <v/>
      </c>
    </row>
    <row r="1563" spans="1:1" ht="12.75" customHeight="1">
      <c r="A1563" s="1" t="str">
        <f>IF(AND(NOT(ISBLANK(DATA!A1560)),DATA!A1560&lt;&gt;DATA!A1559),"INSERT INTO SYSADM.PS_SCRTY_QUERY 
VALUES ('"&amp;PSAUTHITEM_AU!$B$1 &amp; DATA!A1560&amp;IF(ISEVEN(DATA!J1560),"_C' ,","_AC', ")&amp;"(SELECT VERSION FROM SYSADM.PSVERSION WHERE OBJECTTYPENAME = 'CLM'), '"&amp;IF(DATA!C1560=" ",DATA!A1560,DATA!C1560)&amp;"', 'N', 'N','N', 0, 0, 
'N', 'N','N','N', 'N', 0,0,'N', 'N','N',' ', ' ', ' ', 0);","")</f>
        <v/>
      </c>
    </row>
    <row r="1564" spans="1:1" ht="12.75" customHeight="1">
      <c r="A1564" s="1" t="str">
        <f>IF(AND(NOT(ISBLANK(DATA!A1561)),DATA!A1561&lt;&gt;DATA!A1560),"INSERT INTO SYSADM.PS_SCRTY_QUERY 
VALUES ('"&amp;PSAUTHITEM_AU!$B$1 &amp; DATA!A1561&amp;IF(ISEVEN(DATA!J1561),"_C' ,","_AC', ")&amp;"(SELECT VERSION FROM SYSADM.PSVERSION WHERE OBJECTTYPENAME = 'CLM'), '"&amp;IF(DATA!C1561=" ",DATA!A1561,DATA!C1561)&amp;"', 'N', 'N','N', 0, 0, 
'N', 'N','N','N', 'N', 0,0,'N', 'N','N',' ', ' ', ' ', 0);","")</f>
        <v/>
      </c>
    </row>
    <row r="1565" spans="1:1" ht="12.75" customHeight="1">
      <c r="A1565" s="1" t="str">
        <f>IF(AND(NOT(ISBLANK(DATA!A1562)),DATA!A1562&lt;&gt;DATA!A1561),"INSERT INTO SYSADM.PS_SCRTY_QUERY 
VALUES ('"&amp;PSAUTHITEM_AU!$B$1 &amp; DATA!A1562&amp;IF(ISEVEN(DATA!J1562),"_C' ,","_AC', ")&amp;"(SELECT VERSION FROM SYSADM.PSVERSION WHERE OBJECTTYPENAME = 'CLM'), '"&amp;IF(DATA!C1562=" ",DATA!A1562,DATA!C1562)&amp;"', 'N', 'N','N', 0, 0, 
'N', 'N','N','N', 'N', 0,0,'N', 'N','N',' ', ' ', ' ', 0);","")</f>
        <v/>
      </c>
    </row>
    <row r="1566" spans="1:1" ht="12.75" customHeight="1">
      <c r="A1566" s="1" t="str">
        <f>IF(AND(NOT(ISBLANK(DATA!A1563)),DATA!A1563&lt;&gt;DATA!A1562),"INSERT INTO SYSADM.PS_SCRTY_QUERY 
VALUES ('"&amp;PSAUTHITEM_AU!$B$1 &amp; DATA!A1563&amp;IF(ISEVEN(DATA!J1563),"_C' ,","_AC', ")&amp;"(SELECT VERSION FROM SYSADM.PSVERSION WHERE OBJECTTYPENAME = 'CLM'), '"&amp;IF(DATA!C1563=" ",DATA!A1563,DATA!C1563)&amp;"', 'N', 'N','N', 0, 0, 
'N', 'N','N','N', 'N', 0,0,'N', 'N','N',' ', ' ', ' ', 0);","")</f>
        <v/>
      </c>
    </row>
    <row r="1567" spans="1:1" ht="12.75" customHeight="1">
      <c r="A1567" s="1" t="str">
        <f>IF(AND(NOT(ISBLANK(DATA!A1564)),DATA!A1564&lt;&gt;DATA!A1563),"INSERT INTO SYSADM.PS_SCRTY_QUERY 
VALUES ('"&amp;PSAUTHITEM_AU!$B$1 &amp; DATA!A1564&amp;IF(ISEVEN(DATA!J1564),"_C' ,","_AC', ")&amp;"(SELECT VERSION FROM SYSADM.PSVERSION WHERE OBJECTTYPENAME = 'CLM'), '"&amp;IF(DATA!C1564=" ",DATA!A1564,DATA!C1564)&amp;"', 'N', 'N','N', 0, 0, 
'N', 'N','N','N', 'N', 0,0,'N', 'N','N',' ', ' ', ' ', 0);","")</f>
        <v/>
      </c>
    </row>
    <row r="1568" spans="1:1" ht="12.75" customHeight="1">
      <c r="A1568" s="1" t="str">
        <f>IF(AND(NOT(ISBLANK(DATA!A1565)),DATA!A1565&lt;&gt;DATA!A1564),"INSERT INTO SYSADM.PS_SCRTY_QUERY 
VALUES ('"&amp;PSAUTHITEM_AU!$B$1 &amp; DATA!A1565&amp;IF(ISEVEN(DATA!J1565),"_C' ,","_AC', ")&amp;"(SELECT VERSION FROM SYSADM.PSVERSION WHERE OBJECTTYPENAME = 'CLM'), '"&amp;IF(DATA!C1565=" ",DATA!A1565,DATA!C1565)&amp;"', 'N', 'N','N', 0, 0, 
'N', 'N','N','N', 'N', 0,0,'N', 'N','N',' ', ' ', ' ', 0);","")</f>
        <v/>
      </c>
    </row>
    <row r="1569" spans="1:1" ht="12.75" customHeight="1">
      <c r="A1569" s="1" t="str">
        <f>IF(AND(NOT(ISBLANK(DATA!A1566)),DATA!A1566&lt;&gt;DATA!A1565),"INSERT INTO SYSADM.PS_SCRTY_QUERY 
VALUES ('"&amp;PSAUTHITEM_AU!$B$1 &amp; DATA!A1566&amp;IF(ISEVEN(DATA!J1566),"_C' ,","_AC', ")&amp;"(SELECT VERSION FROM SYSADM.PSVERSION WHERE OBJECTTYPENAME = 'CLM'), '"&amp;IF(DATA!C1566=" ",DATA!A1566,DATA!C1566)&amp;"', 'N', 'N','N', 0, 0, 
'N', 'N','N','N', 'N', 0,0,'N', 'N','N',' ', ' ', ' ', 0);","")</f>
        <v/>
      </c>
    </row>
    <row r="1570" spans="1:1" ht="12.75" customHeight="1">
      <c r="A1570" s="1" t="str">
        <f>IF(AND(NOT(ISBLANK(DATA!A1567)),DATA!A1567&lt;&gt;DATA!A1566),"INSERT INTO SYSADM.PS_SCRTY_QUERY 
VALUES ('"&amp;PSAUTHITEM_AU!$B$1 &amp; DATA!A1567&amp;IF(ISEVEN(DATA!J1567),"_C' ,","_AC', ")&amp;"(SELECT VERSION FROM SYSADM.PSVERSION WHERE OBJECTTYPENAME = 'CLM'), '"&amp;IF(DATA!C1567=" ",DATA!A1567,DATA!C1567)&amp;"', 'N', 'N','N', 0, 0, 
'N', 'N','N','N', 'N', 0,0,'N', 'N','N',' ', ' ', ' ', 0);","")</f>
        <v/>
      </c>
    </row>
    <row r="1571" spans="1:1" ht="12.75" customHeight="1">
      <c r="A1571" s="1" t="str">
        <f>IF(AND(NOT(ISBLANK(DATA!A1568)),DATA!A1568&lt;&gt;DATA!A1567),"INSERT INTO SYSADM.PS_SCRTY_QUERY 
VALUES ('"&amp;PSAUTHITEM_AU!$B$1 &amp; DATA!A1568&amp;IF(ISEVEN(DATA!J1568),"_C' ,","_AC', ")&amp;"(SELECT VERSION FROM SYSADM.PSVERSION WHERE OBJECTTYPENAME = 'CLM'), '"&amp;IF(DATA!C1568=" ",DATA!A1568,DATA!C1568)&amp;"', 'N', 'N','N', 0, 0, 
'N', 'N','N','N', 'N', 0,0,'N', 'N','N',' ', ' ', ' ', 0);","")</f>
        <v/>
      </c>
    </row>
    <row r="1572" spans="1:1" ht="12.75" customHeight="1">
      <c r="A1572" s="1" t="str">
        <f>IF(AND(NOT(ISBLANK(DATA!A1569)),DATA!A1569&lt;&gt;DATA!A1568),"INSERT INTO SYSADM.PS_SCRTY_QUERY 
VALUES ('"&amp;PSAUTHITEM_AU!$B$1 &amp; DATA!A1569&amp;IF(ISEVEN(DATA!J1569),"_C' ,","_AC', ")&amp;"(SELECT VERSION FROM SYSADM.PSVERSION WHERE OBJECTTYPENAME = 'CLM'), '"&amp;IF(DATA!C1569=" ",DATA!A1569,DATA!C1569)&amp;"', 'N', 'N','N', 0, 0, 
'N', 'N','N','N', 'N', 0,0,'N', 'N','N',' ', ' ', ' ', 0);","")</f>
        <v/>
      </c>
    </row>
    <row r="1573" spans="1:1" ht="12.75" customHeight="1">
      <c r="A1573" s="1" t="str">
        <f>IF(AND(NOT(ISBLANK(DATA!A1570)),DATA!A1570&lt;&gt;DATA!A1569),"INSERT INTO SYSADM.PS_SCRTY_QUERY 
VALUES ('"&amp;PSAUTHITEM_AU!$B$1 &amp; DATA!A1570&amp;IF(ISEVEN(DATA!J1570),"_C' ,","_AC', ")&amp;"(SELECT VERSION FROM SYSADM.PSVERSION WHERE OBJECTTYPENAME = 'CLM'), '"&amp;IF(DATA!C1570=" ",DATA!A1570,DATA!C1570)&amp;"', 'N', 'N','N', 0, 0, 
'N', 'N','N','N', 'N', 0,0,'N', 'N','N',' ', ' ', ' ', 0);","")</f>
        <v/>
      </c>
    </row>
    <row r="1574" spans="1:1" ht="12.75" customHeight="1">
      <c r="A1574" s="1" t="str">
        <f>IF(AND(NOT(ISBLANK(DATA!A1571)),DATA!A1571&lt;&gt;DATA!A1570),"INSERT INTO SYSADM.PS_SCRTY_QUERY 
VALUES ('"&amp;PSAUTHITEM_AU!$B$1 &amp; DATA!A1571&amp;IF(ISEVEN(DATA!J1571),"_C' ,","_AC', ")&amp;"(SELECT VERSION FROM SYSADM.PSVERSION WHERE OBJECTTYPENAME = 'CLM'), '"&amp;IF(DATA!C1571=" ",DATA!A1571,DATA!C1571)&amp;"', 'N', 'N','N', 0, 0, 
'N', 'N','N','N', 'N', 0,0,'N', 'N','N',' ', ' ', ' ', 0);","")</f>
        <v/>
      </c>
    </row>
    <row r="1575" spans="1:1" ht="12.75" customHeight="1">
      <c r="A1575" s="1" t="str">
        <f>IF(AND(NOT(ISBLANK(DATA!A1572)),DATA!A1572&lt;&gt;DATA!A1571),"INSERT INTO SYSADM.PS_SCRTY_QUERY 
VALUES ('"&amp;PSAUTHITEM_AU!$B$1 &amp; DATA!A1572&amp;IF(ISEVEN(DATA!J1572),"_C' ,","_AC', ")&amp;"(SELECT VERSION FROM SYSADM.PSVERSION WHERE OBJECTTYPENAME = 'CLM'), '"&amp;IF(DATA!C1572=" ",DATA!A1572,DATA!C1572)&amp;"', 'N', 'N','N', 0, 0, 
'N', 'N','N','N', 'N', 0,0,'N', 'N','N',' ', ' ', ' ', 0);","")</f>
        <v/>
      </c>
    </row>
    <row r="1576" spans="1:1" ht="12.75" customHeight="1">
      <c r="A1576" s="1" t="str">
        <f>IF(AND(NOT(ISBLANK(DATA!A1573)),DATA!A1573&lt;&gt;DATA!A1572),"INSERT INTO SYSADM.PS_SCRTY_QUERY 
VALUES ('"&amp;PSAUTHITEM_AU!$B$1 &amp; DATA!A1573&amp;IF(ISEVEN(DATA!J1573),"_C' ,","_AC', ")&amp;"(SELECT VERSION FROM SYSADM.PSVERSION WHERE OBJECTTYPENAME = 'CLM'), '"&amp;IF(DATA!C1573=" ",DATA!A1573,DATA!C1573)&amp;"', 'N', 'N','N', 0, 0, 
'N', 'N','N','N', 'N', 0,0,'N', 'N','N',' ', ' ', ' ', 0);","")</f>
        <v/>
      </c>
    </row>
    <row r="1577" spans="1:1" ht="12.75" customHeight="1">
      <c r="A1577" s="1" t="str">
        <f>IF(AND(NOT(ISBLANK(DATA!A1574)),DATA!A1574&lt;&gt;DATA!A1573),"INSERT INTO SYSADM.PS_SCRTY_QUERY 
VALUES ('"&amp;PSAUTHITEM_AU!$B$1 &amp; DATA!A1574&amp;IF(ISEVEN(DATA!J1574),"_C' ,","_AC', ")&amp;"(SELECT VERSION FROM SYSADM.PSVERSION WHERE OBJECTTYPENAME = 'CLM'), '"&amp;IF(DATA!C1574=" ",DATA!A1574,DATA!C1574)&amp;"', 'N', 'N','N', 0, 0, 
'N', 'N','N','N', 'N', 0,0,'N', 'N','N',' ', ' ', ' ', 0);","")</f>
        <v/>
      </c>
    </row>
    <row r="1578" spans="1:1" ht="12.75" customHeight="1">
      <c r="A1578" s="1" t="str">
        <f>IF(AND(NOT(ISBLANK(DATA!A1575)),DATA!A1575&lt;&gt;DATA!A1574),"INSERT INTO SYSADM.PS_SCRTY_QUERY 
VALUES ('"&amp;PSAUTHITEM_AU!$B$1 &amp; DATA!A1575&amp;IF(ISEVEN(DATA!J1575),"_C' ,","_AC', ")&amp;"(SELECT VERSION FROM SYSADM.PSVERSION WHERE OBJECTTYPENAME = 'CLM'), '"&amp;IF(DATA!C1575=" ",DATA!A1575,DATA!C1575)&amp;"', 'N', 'N','N', 0, 0, 
'N', 'N','N','N', 'N', 0,0,'N', 'N','N',' ', ' ', ' ', 0);","")</f>
        <v/>
      </c>
    </row>
    <row r="1579" spans="1:1" ht="12.75" customHeight="1">
      <c r="A1579" s="1" t="str">
        <f>IF(AND(NOT(ISBLANK(DATA!A1576)),DATA!A1576&lt;&gt;DATA!A1575),"INSERT INTO SYSADM.PS_SCRTY_QUERY 
VALUES ('"&amp;PSAUTHITEM_AU!$B$1 &amp; DATA!A1576&amp;IF(ISEVEN(DATA!J1576),"_C' ,","_AC', ")&amp;"(SELECT VERSION FROM SYSADM.PSVERSION WHERE OBJECTTYPENAME = 'CLM'), '"&amp;IF(DATA!C1576=" ",DATA!A1576,DATA!C1576)&amp;"', 'N', 'N','N', 0, 0, 
'N', 'N','N','N', 'N', 0,0,'N', 'N','N',' ', ' ', ' ', 0);","")</f>
        <v/>
      </c>
    </row>
    <row r="1580" spans="1:1" ht="12.75" customHeight="1">
      <c r="A1580" s="1" t="str">
        <f>IF(AND(NOT(ISBLANK(DATA!A1577)),DATA!A1577&lt;&gt;DATA!A1576),"INSERT INTO SYSADM.PS_SCRTY_QUERY 
VALUES ('"&amp;PSAUTHITEM_AU!$B$1 &amp; DATA!A1577&amp;IF(ISEVEN(DATA!J1577),"_C' ,","_AC', ")&amp;"(SELECT VERSION FROM SYSADM.PSVERSION WHERE OBJECTTYPENAME = 'CLM'), '"&amp;IF(DATA!C1577=" ",DATA!A1577,DATA!C1577)&amp;"', 'N', 'N','N', 0, 0, 
'N', 'N','N','N', 'N', 0,0,'N', 'N','N',' ', ' ', ' ', 0);","")</f>
        <v/>
      </c>
    </row>
    <row r="1581" spans="1:1" ht="12.75" customHeight="1">
      <c r="A1581" s="1" t="str">
        <f>IF(AND(NOT(ISBLANK(DATA!A1578)),DATA!A1578&lt;&gt;DATA!A1577),"INSERT INTO SYSADM.PS_SCRTY_QUERY 
VALUES ('"&amp;PSAUTHITEM_AU!$B$1 &amp; DATA!A1578&amp;IF(ISEVEN(DATA!J1578),"_C' ,","_AC', ")&amp;"(SELECT VERSION FROM SYSADM.PSVERSION WHERE OBJECTTYPENAME = 'CLM'), '"&amp;IF(DATA!C1578=" ",DATA!A1578,DATA!C1578)&amp;"', 'N', 'N','N', 0, 0, 
'N', 'N','N','N', 'N', 0,0,'N', 'N','N',' ', ' ', ' ', 0);","")</f>
        <v/>
      </c>
    </row>
    <row r="1582" spans="1:1" ht="12.75" customHeight="1">
      <c r="A1582" s="1" t="str">
        <f>IF(AND(NOT(ISBLANK(DATA!A1579)),DATA!A1579&lt;&gt;DATA!A1578),"INSERT INTO SYSADM.PS_SCRTY_QUERY 
VALUES ('"&amp;PSAUTHITEM_AU!$B$1 &amp; DATA!A1579&amp;IF(ISEVEN(DATA!J1579),"_C' ,","_AC', ")&amp;"(SELECT VERSION FROM SYSADM.PSVERSION WHERE OBJECTTYPENAME = 'CLM'), '"&amp;IF(DATA!C1579=" ",DATA!A1579,DATA!C1579)&amp;"', 'N', 'N','N', 0, 0, 
'N', 'N','N','N', 'N', 0,0,'N', 'N','N',' ', ' ', ' ', 0);","")</f>
        <v/>
      </c>
    </row>
    <row r="1583" spans="1:1" ht="12.75" customHeight="1">
      <c r="A1583" s="1" t="str">
        <f>IF(AND(NOT(ISBLANK(DATA!A1580)),DATA!A1580&lt;&gt;DATA!A1579),"INSERT INTO SYSADM.PS_SCRTY_QUERY 
VALUES ('"&amp;PSAUTHITEM_AU!$B$1 &amp; DATA!A1580&amp;IF(ISEVEN(DATA!J1580),"_C' ,","_AC', ")&amp;"(SELECT VERSION FROM SYSADM.PSVERSION WHERE OBJECTTYPENAME = 'CLM'), '"&amp;IF(DATA!C1580=" ",DATA!A1580,DATA!C1580)&amp;"', 'N', 'N','N', 0, 0, 
'N', 'N','N','N', 'N', 0,0,'N', 'N','N',' ', ' ', ' ', 0);","")</f>
        <v/>
      </c>
    </row>
    <row r="1584" spans="1:1" ht="12.75" customHeight="1">
      <c r="A1584" s="1" t="str">
        <f>IF(AND(NOT(ISBLANK(DATA!A1581)),DATA!A1581&lt;&gt;DATA!A1580),"INSERT INTO SYSADM.PS_SCRTY_QUERY 
VALUES ('"&amp;PSAUTHITEM_AU!$B$1 &amp; DATA!A1581&amp;IF(ISEVEN(DATA!J1581),"_C' ,","_AC', ")&amp;"(SELECT VERSION FROM SYSADM.PSVERSION WHERE OBJECTTYPENAME = 'CLM'), '"&amp;IF(DATA!C1581=" ",DATA!A1581,DATA!C1581)&amp;"', 'N', 'N','N', 0, 0, 
'N', 'N','N','N', 'N', 0,0,'N', 'N','N',' ', ' ', ' ', 0);","")</f>
        <v/>
      </c>
    </row>
    <row r="1585" spans="1:1" ht="12.75" customHeight="1">
      <c r="A1585" s="1" t="str">
        <f>IF(AND(NOT(ISBLANK(DATA!A1582)),DATA!A1582&lt;&gt;DATA!A1581),"INSERT INTO SYSADM.PS_SCRTY_QUERY 
VALUES ('"&amp;PSAUTHITEM_AU!$B$1 &amp; DATA!A1582&amp;IF(ISEVEN(DATA!J1582),"_C' ,","_AC', ")&amp;"(SELECT VERSION FROM SYSADM.PSVERSION WHERE OBJECTTYPENAME = 'CLM'), '"&amp;IF(DATA!C1582=" ",DATA!A1582,DATA!C1582)&amp;"', 'N', 'N','N', 0, 0, 
'N', 'N','N','N', 'N', 0,0,'N', 'N','N',' ', ' ', ' ', 0);","")</f>
        <v/>
      </c>
    </row>
    <row r="1586" spans="1:1" ht="12.75" customHeight="1">
      <c r="A1586" s="1" t="str">
        <f>IF(AND(NOT(ISBLANK(DATA!A1583)),DATA!A1583&lt;&gt;DATA!A1582),"INSERT INTO SYSADM.PS_SCRTY_QUERY 
VALUES ('"&amp;PSAUTHITEM_AU!$B$1 &amp; DATA!A1583&amp;IF(ISEVEN(DATA!J1583),"_C' ,","_AC', ")&amp;"(SELECT VERSION FROM SYSADM.PSVERSION WHERE OBJECTTYPENAME = 'CLM'), '"&amp;IF(DATA!C1583=" ",DATA!A1583,DATA!C1583)&amp;"', 'N', 'N','N', 0, 0, 
'N', 'N','N','N', 'N', 0,0,'N', 'N','N',' ', ' ', ' ', 0);","")</f>
        <v/>
      </c>
    </row>
    <row r="1587" spans="1:1" ht="12.75" customHeight="1">
      <c r="A1587" s="1" t="str">
        <f>IF(AND(NOT(ISBLANK(DATA!A1584)),DATA!A1584&lt;&gt;DATA!A1583),"INSERT INTO SYSADM.PS_SCRTY_QUERY 
VALUES ('"&amp;PSAUTHITEM_AU!$B$1 &amp; DATA!A1584&amp;IF(ISEVEN(DATA!J1584),"_C' ,","_AC', ")&amp;"(SELECT VERSION FROM SYSADM.PSVERSION WHERE OBJECTTYPENAME = 'CLM'), '"&amp;IF(DATA!C1584=" ",DATA!A1584,DATA!C1584)&amp;"', 'N', 'N','N', 0, 0, 
'N', 'N','N','N', 'N', 0,0,'N', 'N','N',' ', ' ', ' ', 0);","")</f>
        <v/>
      </c>
    </row>
    <row r="1588" spans="1:1" ht="12.75" customHeight="1">
      <c r="A1588" s="1" t="str">
        <f>IF(AND(NOT(ISBLANK(DATA!A1585)),DATA!A1585&lt;&gt;DATA!A1584),"INSERT INTO SYSADM.PS_SCRTY_QUERY 
VALUES ('"&amp;PSAUTHITEM_AU!$B$1 &amp; DATA!A1585&amp;IF(ISEVEN(DATA!J1585),"_C' ,","_AC', ")&amp;"(SELECT VERSION FROM SYSADM.PSVERSION WHERE OBJECTTYPENAME = 'CLM'), '"&amp;IF(DATA!C1585=" ",DATA!A1585,DATA!C1585)&amp;"', 'N', 'N','N', 0, 0, 
'N', 'N','N','N', 'N', 0,0,'N', 'N','N',' ', ' ', ' ', 0);","")</f>
        <v/>
      </c>
    </row>
    <row r="1589" spans="1:1" ht="12.75" customHeight="1">
      <c r="A1589" s="1" t="str">
        <f>IF(AND(NOT(ISBLANK(DATA!A1586)),DATA!A1586&lt;&gt;DATA!A1585),"INSERT INTO SYSADM.PS_SCRTY_QUERY 
VALUES ('"&amp;PSAUTHITEM_AU!$B$1 &amp; DATA!A1586&amp;IF(ISEVEN(DATA!J1586),"_C' ,","_AC', ")&amp;"(SELECT VERSION FROM SYSADM.PSVERSION WHERE OBJECTTYPENAME = 'CLM'), '"&amp;IF(DATA!C1586=" ",DATA!A1586,DATA!C1586)&amp;"', 'N', 'N','N', 0, 0, 
'N', 'N','N','N', 'N', 0,0,'N', 'N','N',' ', ' ', ' ', 0);","")</f>
        <v/>
      </c>
    </row>
    <row r="1590" spans="1:1" ht="12.75" customHeight="1">
      <c r="A1590" s="1" t="str">
        <f>IF(AND(NOT(ISBLANK(DATA!A1587)),DATA!A1587&lt;&gt;DATA!A1586),"INSERT INTO SYSADM.PS_SCRTY_QUERY 
VALUES ('"&amp;PSAUTHITEM_AU!$B$1 &amp; DATA!A1587&amp;IF(ISEVEN(DATA!J1587),"_C' ,","_AC', ")&amp;"(SELECT VERSION FROM SYSADM.PSVERSION WHERE OBJECTTYPENAME = 'CLM'), '"&amp;IF(DATA!C1587=" ",DATA!A1587,DATA!C1587)&amp;"', 'N', 'N','N', 0, 0, 
'N', 'N','N','N', 'N', 0,0,'N', 'N','N',' ', ' ', ' ', 0);","")</f>
        <v/>
      </c>
    </row>
    <row r="1591" spans="1:1" ht="12.75" customHeight="1">
      <c r="A1591" s="1" t="str">
        <f>IF(AND(NOT(ISBLANK(DATA!A1588)),DATA!A1588&lt;&gt;DATA!A1587),"INSERT INTO SYSADM.PS_SCRTY_QUERY 
VALUES ('"&amp;PSAUTHITEM_AU!$B$1 &amp; DATA!A1588&amp;IF(ISEVEN(DATA!J1588),"_C' ,","_AC', ")&amp;"(SELECT VERSION FROM SYSADM.PSVERSION WHERE OBJECTTYPENAME = 'CLM'), '"&amp;IF(DATA!C1588=" ",DATA!A1588,DATA!C1588)&amp;"', 'N', 'N','N', 0, 0, 
'N', 'N','N','N', 'N', 0,0,'N', 'N','N',' ', ' ', ' ', 0);","")</f>
        <v/>
      </c>
    </row>
    <row r="1592" spans="1:1" ht="12.75" customHeight="1">
      <c r="A1592" s="1" t="str">
        <f>IF(AND(NOT(ISBLANK(DATA!A1589)),DATA!A1589&lt;&gt;DATA!A1588),"INSERT INTO SYSADM.PS_SCRTY_QUERY 
VALUES ('"&amp;PSAUTHITEM_AU!$B$1 &amp; DATA!A1589&amp;IF(ISEVEN(DATA!J1589),"_C' ,","_AC', ")&amp;"(SELECT VERSION FROM SYSADM.PSVERSION WHERE OBJECTTYPENAME = 'CLM'), '"&amp;IF(DATA!C1589=" ",DATA!A1589,DATA!C1589)&amp;"', 'N', 'N','N', 0, 0, 
'N', 'N','N','N', 'N', 0,0,'N', 'N','N',' ', ' ', ' ', 0);","")</f>
        <v/>
      </c>
    </row>
    <row r="1593" spans="1:1" ht="12.75" customHeight="1">
      <c r="A1593" s="1" t="str">
        <f>IF(AND(NOT(ISBLANK(DATA!A1590)),DATA!A1590&lt;&gt;DATA!A1589),"INSERT INTO SYSADM.PS_SCRTY_QUERY 
VALUES ('"&amp;PSAUTHITEM_AU!$B$1 &amp; DATA!A1590&amp;IF(ISEVEN(DATA!J1590),"_C' ,","_AC', ")&amp;"(SELECT VERSION FROM SYSADM.PSVERSION WHERE OBJECTTYPENAME = 'CLM'), '"&amp;IF(DATA!C1590=" ",DATA!A1590,DATA!C1590)&amp;"', 'N', 'N','N', 0, 0, 
'N', 'N','N','N', 'N', 0,0,'N', 'N','N',' ', ' ', ' ', 0);","")</f>
        <v/>
      </c>
    </row>
    <row r="1594" spans="1:1" ht="12.75" customHeight="1">
      <c r="A1594" s="1" t="str">
        <f>IF(AND(NOT(ISBLANK(DATA!A1591)),DATA!A1591&lt;&gt;DATA!A1590),"INSERT INTO SYSADM.PS_SCRTY_QUERY 
VALUES ('"&amp;PSAUTHITEM_AU!$B$1 &amp; DATA!A1591&amp;IF(ISEVEN(DATA!J1591),"_C' ,","_AC', ")&amp;"(SELECT VERSION FROM SYSADM.PSVERSION WHERE OBJECTTYPENAME = 'CLM'), '"&amp;IF(DATA!C1591=" ",DATA!A1591,DATA!C1591)&amp;"', 'N', 'N','N', 0, 0, 
'N', 'N','N','N', 'N', 0,0,'N', 'N','N',' ', ' ', ' ', 0);","")</f>
        <v/>
      </c>
    </row>
    <row r="1595" spans="1:1" ht="12.75" customHeight="1">
      <c r="A1595" s="1" t="str">
        <f>IF(AND(NOT(ISBLANK(DATA!A1592)),DATA!A1592&lt;&gt;DATA!A1591),"INSERT INTO SYSADM.PS_SCRTY_QUERY 
VALUES ('"&amp;PSAUTHITEM_AU!$B$1 &amp; DATA!A1592&amp;IF(ISEVEN(DATA!J1592),"_C' ,","_AC', ")&amp;"(SELECT VERSION FROM SYSADM.PSVERSION WHERE OBJECTTYPENAME = 'CLM'), '"&amp;IF(DATA!C1592=" ",DATA!A1592,DATA!C1592)&amp;"', 'N', 'N','N', 0, 0, 
'N', 'N','N','N', 'N', 0,0,'N', 'N','N',' ', ' ', ' ', 0);","")</f>
        <v/>
      </c>
    </row>
    <row r="1596" spans="1:1" ht="12.75" customHeight="1">
      <c r="A1596" s="1" t="str">
        <f>IF(AND(NOT(ISBLANK(DATA!A1593)),DATA!A1593&lt;&gt;DATA!A1592),"INSERT INTO SYSADM.PS_SCRTY_QUERY 
VALUES ('"&amp;PSAUTHITEM_AU!$B$1 &amp; DATA!A1593&amp;IF(ISEVEN(DATA!J1593),"_C' ,","_AC', ")&amp;"(SELECT VERSION FROM SYSADM.PSVERSION WHERE OBJECTTYPENAME = 'CLM'), '"&amp;IF(DATA!C1593=" ",DATA!A1593,DATA!C1593)&amp;"', 'N', 'N','N', 0, 0, 
'N', 'N','N','N', 'N', 0,0,'N', 'N','N',' ', ' ', ' ', 0);","")</f>
        <v/>
      </c>
    </row>
    <row r="1597" spans="1:1" ht="12.75" customHeight="1">
      <c r="A1597" s="1" t="str">
        <f>IF(AND(NOT(ISBLANK(DATA!A1594)),DATA!A1594&lt;&gt;DATA!A1593),"INSERT INTO SYSADM.PS_SCRTY_QUERY 
VALUES ('"&amp;PSAUTHITEM_AU!$B$1 &amp; DATA!A1594&amp;IF(ISEVEN(DATA!J1594),"_C' ,","_AC', ")&amp;"(SELECT VERSION FROM SYSADM.PSVERSION WHERE OBJECTTYPENAME = 'CLM'), '"&amp;IF(DATA!C1594=" ",DATA!A1594,DATA!C1594)&amp;"', 'N', 'N','N', 0, 0, 
'N', 'N','N','N', 'N', 0,0,'N', 'N','N',' ', ' ', ' ', 0);","")</f>
        <v/>
      </c>
    </row>
    <row r="1598" spans="1:1" ht="12.75" customHeight="1">
      <c r="A1598" s="1" t="str">
        <f>IF(AND(NOT(ISBLANK(DATA!A1595)),DATA!A1595&lt;&gt;DATA!A1594),"INSERT INTO SYSADM.PS_SCRTY_QUERY 
VALUES ('"&amp;PSAUTHITEM_AU!$B$1 &amp; DATA!A1595&amp;IF(ISEVEN(DATA!J1595),"_C' ,","_AC', ")&amp;"(SELECT VERSION FROM SYSADM.PSVERSION WHERE OBJECTTYPENAME = 'CLM'), '"&amp;IF(DATA!C1595=" ",DATA!A1595,DATA!C1595)&amp;"', 'N', 'N','N', 0, 0, 
'N', 'N','N','N', 'N', 0,0,'N', 'N','N',' ', ' ', ' ', 0);","")</f>
        <v/>
      </c>
    </row>
    <row r="1599" spans="1:1" ht="12.75" customHeight="1">
      <c r="A1599" s="1" t="str">
        <f>IF(AND(NOT(ISBLANK(DATA!A1596)),DATA!A1596&lt;&gt;DATA!A1595),"INSERT INTO SYSADM.PS_SCRTY_QUERY 
VALUES ('"&amp;PSAUTHITEM_AU!$B$1 &amp; DATA!A1596&amp;IF(ISEVEN(DATA!J1596),"_C' ,","_AC', ")&amp;"(SELECT VERSION FROM SYSADM.PSVERSION WHERE OBJECTTYPENAME = 'CLM'), '"&amp;IF(DATA!C1596=" ",DATA!A1596,DATA!C1596)&amp;"', 'N', 'N','N', 0, 0, 
'N', 'N','N','N', 'N', 0,0,'N', 'N','N',' ', ' ', ' ', 0);","")</f>
        <v/>
      </c>
    </row>
    <row r="1600" spans="1:1" ht="12.75" customHeight="1">
      <c r="A1600" s="1" t="str">
        <f>IF(AND(NOT(ISBLANK(DATA!A1597)),DATA!A1597&lt;&gt;DATA!A1596),"INSERT INTO SYSADM.PS_SCRTY_QUERY 
VALUES ('"&amp;PSAUTHITEM_AU!$B$1 &amp; DATA!A1597&amp;IF(ISEVEN(DATA!J1597),"_C' ,","_AC', ")&amp;"(SELECT VERSION FROM SYSADM.PSVERSION WHERE OBJECTTYPENAME = 'CLM'), '"&amp;IF(DATA!C1597=" ",DATA!A1597,DATA!C1597)&amp;"', 'N', 'N','N', 0, 0, 
'N', 'N','N','N', 'N', 0,0,'N', 'N','N',' ', ' ', ' ', 0);","")</f>
        <v/>
      </c>
    </row>
    <row r="1601" spans="1:1" ht="12.75" customHeight="1">
      <c r="A1601" s="1" t="str">
        <f>IF(AND(NOT(ISBLANK(DATA!A1598)),DATA!A1598&lt;&gt;DATA!A1597),"INSERT INTO SYSADM.PS_SCRTY_QUERY 
VALUES ('"&amp;PSAUTHITEM_AU!$B$1 &amp; DATA!A1598&amp;IF(ISEVEN(DATA!J1598),"_C' ,","_AC', ")&amp;"(SELECT VERSION FROM SYSADM.PSVERSION WHERE OBJECTTYPENAME = 'CLM'), '"&amp;IF(DATA!C1598=" ",DATA!A1598,DATA!C1598)&amp;"', 'N', 'N','N', 0, 0, 
'N', 'N','N','N', 'N', 0,0,'N', 'N','N',' ', ' ', ' ', 0);","")</f>
        <v/>
      </c>
    </row>
    <row r="1602" spans="1:1" ht="12.75" customHeight="1">
      <c r="A1602" s="1" t="str">
        <f>IF(AND(NOT(ISBLANK(DATA!A1599)),DATA!A1599&lt;&gt;DATA!A1598),"INSERT INTO SYSADM.PS_SCRTY_QUERY 
VALUES ('"&amp;PSAUTHITEM_AU!$B$1 &amp; DATA!A1599&amp;IF(ISEVEN(DATA!J1599),"_C' ,","_AC', ")&amp;"(SELECT VERSION FROM SYSADM.PSVERSION WHERE OBJECTTYPENAME = 'CLM'), '"&amp;IF(DATA!C1599=" ",DATA!A1599,DATA!C1599)&amp;"', 'N', 'N','N', 0, 0, 
'N', 'N','N','N', 'N', 0,0,'N', 'N','N',' ', ' ', ' ', 0);","")</f>
        <v/>
      </c>
    </row>
    <row r="1603" spans="1:1" ht="12.75" customHeight="1">
      <c r="A1603" s="1" t="str">
        <f>IF(AND(NOT(ISBLANK(DATA!A1600)),DATA!A1600&lt;&gt;DATA!A1599),"INSERT INTO SYSADM.PS_SCRTY_QUERY 
VALUES ('"&amp;PSAUTHITEM_AU!$B$1 &amp; DATA!A1600&amp;IF(ISEVEN(DATA!J1600),"_C' ,","_AC', ")&amp;"(SELECT VERSION FROM SYSADM.PSVERSION WHERE OBJECTTYPENAME = 'CLM'), '"&amp;IF(DATA!C1600=" ",DATA!A1600,DATA!C1600)&amp;"', 'N', 'N','N', 0, 0, 
'N', 'N','N','N', 'N', 0,0,'N', 'N','N',' ', ' ', ' ', 0);","")</f>
        <v/>
      </c>
    </row>
    <row r="1604" spans="1:1" ht="12.75" customHeight="1">
      <c r="A1604" s="1" t="str">
        <f>IF(AND(NOT(ISBLANK(DATA!A1601)),DATA!A1601&lt;&gt;DATA!A1600),"INSERT INTO SYSADM.PS_SCRTY_QUERY 
VALUES ('"&amp;PSAUTHITEM_AU!$B$1 &amp; DATA!A1601&amp;IF(ISEVEN(DATA!J1601),"_C' ,","_AC', ")&amp;"(SELECT VERSION FROM SYSADM.PSVERSION WHERE OBJECTTYPENAME = 'CLM'), '"&amp;IF(DATA!C1601=" ",DATA!A1601,DATA!C1601)&amp;"', 'N', 'N','N', 0, 0, 
'N', 'N','N','N', 'N', 0,0,'N', 'N','N',' ', ' ', ' ', 0);","")</f>
        <v/>
      </c>
    </row>
    <row r="1605" spans="1:1" ht="12.75" customHeight="1">
      <c r="A1605" s="1" t="str">
        <f>IF(AND(NOT(ISBLANK(DATA!A1602)),DATA!A1602&lt;&gt;DATA!A1601),"INSERT INTO SYSADM.PS_SCRTY_QUERY 
VALUES ('"&amp;PSAUTHITEM_AU!$B$1 &amp; DATA!A1602&amp;IF(ISEVEN(DATA!J1602),"_C' ,","_AC', ")&amp;"(SELECT VERSION FROM SYSADM.PSVERSION WHERE OBJECTTYPENAME = 'CLM'), '"&amp;IF(DATA!C1602=" ",DATA!A1602,DATA!C1602)&amp;"', 'N', 'N','N', 0, 0, 
'N', 'N','N','N', 'N', 0,0,'N', 'N','N',' ', ' ', ' ', 0);","")</f>
        <v/>
      </c>
    </row>
    <row r="1606" spans="1:1" ht="12.75" customHeight="1">
      <c r="A1606" s="1" t="str">
        <f>IF(AND(NOT(ISBLANK(DATA!A1603)),DATA!A1603&lt;&gt;DATA!A1602),"INSERT INTO SYSADM.PS_SCRTY_QUERY 
VALUES ('"&amp;PSAUTHITEM_AU!$B$1 &amp; DATA!A1603&amp;IF(ISEVEN(DATA!J1603),"_C' ,","_AC', ")&amp;"(SELECT VERSION FROM SYSADM.PSVERSION WHERE OBJECTTYPENAME = 'CLM'), '"&amp;IF(DATA!C1603=" ",DATA!A1603,DATA!C1603)&amp;"', 'N', 'N','N', 0, 0, 
'N', 'N','N','N', 'N', 0,0,'N', 'N','N',' ', ' ', ' ', 0);","")</f>
        <v/>
      </c>
    </row>
    <row r="1607" spans="1:1" ht="12.75" customHeight="1">
      <c r="A1607" s="1" t="str">
        <f>IF(AND(NOT(ISBLANK(DATA!A1604)),DATA!A1604&lt;&gt;DATA!A1603),"INSERT INTO SYSADM.PS_SCRTY_QUERY 
VALUES ('"&amp;PSAUTHITEM_AU!$B$1 &amp; DATA!A1604&amp;IF(ISEVEN(DATA!J1604),"_C' ,","_AC', ")&amp;"(SELECT VERSION FROM SYSADM.PSVERSION WHERE OBJECTTYPENAME = 'CLM'), '"&amp;IF(DATA!C1604=" ",DATA!A1604,DATA!C1604)&amp;"', 'N', 'N','N', 0, 0, 
'N', 'N','N','N', 'N', 0,0,'N', 'N','N',' ', ' ', ' ', 0);","")</f>
        <v/>
      </c>
    </row>
    <row r="1608" spans="1:1" ht="12.75" customHeight="1">
      <c r="A1608" s="1" t="str">
        <f>IF(AND(NOT(ISBLANK(DATA!A1605)),DATA!A1605&lt;&gt;DATA!A1604),"INSERT INTO SYSADM.PS_SCRTY_QUERY 
VALUES ('"&amp;PSAUTHITEM_AU!$B$1 &amp; DATA!A1605&amp;IF(ISEVEN(DATA!J1605),"_C' ,","_AC', ")&amp;"(SELECT VERSION FROM SYSADM.PSVERSION WHERE OBJECTTYPENAME = 'CLM'), '"&amp;IF(DATA!C1605=" ",DATA!A1605,DATA!C1605)&amp;"', 'N', 'N','N', 0, 0, 
'N', 'N','N','N', 'N', 0,0,'N', 'N','N',' ', ' ', ' ', 0);","")</f>
        <v/>
      </c>
    </row>
    <row r="1609" spans="1:1" ht="12.75" customHeight="1">
      <c r="A1609" s="1" t="str">
        <f>IF(AND(NOT(ISBLANK(DATA!A1606)),DATA!A1606&lt;&gt;DATA!A1605),"INSERT INTO SYSADM.PS_SCRTY_QUERY 
VALUES ('"&amp;PSAUTHITEM_AU!$B$1 &amp; DATA!A1606&amp;IF(ISEVEN(DATA!J1606),"_C' ,","_AC', ")&amp;"(SELECT VERSION FROM SYSADM.PSVERSION WHERE OBJECTTYPENAME = 'CLM'), '"&amp;IF(DATA!C1606=" ",DATA!A1606,DATA!C1606)&amp;"', 'N', 'N','N', 0, 0, 
'N', 'N','N','N', 'N', 0,0,'N', 'N','N',' ', ' ', ' ', 0);","")</f>
        <v/>
      </c>
    </row>
    <row r="1610" spans="1:1" ht="12.75" customHeight="1">
      <c r="A1610" s="1" t="str">
        <f>IF(AND(NOT(ISBLANK(DATA!A1607)),DATA!A1607&lt;&gt;DATA!A1606),"INSERT INTO SYSADM.PS_SCRTY_QUERY 
VALUES ('"&amp;PSAUTHITEM_AU!$B$1 &amp; DATA!A1607&amp;IF(ISEVEN(DATA!J1607),"_C' ,","_AC', ")&amp;"(SELECT VERSION FROM SYSADM.PSVERSION WHERE OBJECTTYPENAME = 'CLM'), '"&amp;IF(DATA!C1607=" ",DATA!A1607,DATA!C1607)&amp;"', 'N', 'N','N', 0, 0, 
'N', 'N','N','N', 'N', 0,0,'N', 'N','N',' ', ' ', ' ', 0);","")</f>
        <v/>
      </c>
    </row>
    <row r="1611" spans="1:1" ht="12.75" customHeight="1">
      <c r="A1611" s="1" t="str">
        <f>IF(AND(NOT(ISBLANK(DATA!A1608)),DATA!A1608&lt;&gt;DATA!A1607),"INSERT INTO SYSADM.PS_SCRTY_QUERY 
VALUES ('"&amp;PSAUTHITEM_AU!$B$1 &amp; DATA!A1608&amp;IF(ISEVEN(DATA!J1608),"_C' ,","_AC', ")&amp;"(SELECT VERSION FROM SYSADM.PSVERSION WHERE OBJECTTYPENAME = 'CLM'), '"&amp;IF(DATA!C1608=" ",DATA!A1608,DATA!C1608)&amp;"', 'N', 'N','N', 0, 0, 
'N', 'N','N','N', 'N', 0,0,'N', 'N','N',' ', ' ', ' ', 0);","")</f>
        <v/>
      </c>
    </row>
    <row r="1612" spans="1:1" ht="12.75" customHeight="1">
      <c r="A1612" s="1" t="str">
        <f>IF(AND(NOT(ISBLANK(DATA!A1609)),DATA!A1609&lt;&gt;DATA!A1608),"INSERT INTO SYSADM.PS_SCRTY_QUERY 
VALUES ('"&amp;PSAUTHITEM_AU!$B$1 &amp; DATA!A1609&amp;IF(ISEVEN(DATA!J1609),"_C' ,","_AC', ")&amp;"(SELECT VERSION FROM SYSADM.PSVERSION WHERE OBJECTTYPENAME = 'CLM'), '"&amp;IF(DATA!C1609=" ",DATA!A1609,DATA!C1609)&amp;"', 'N', 'N','N', 0, 0, 
'N', 'N','N','N', 'N', 0,0,'N', 'N','N',' ', ' ', ' ', 0);","")</f>
        <v/>
      </c>
    </row>
    <row r="1613" spans="1:1" ht="12.75" customHeight="1">
      <c r="A1613" s="1" t="str">
        <f>IF(AND(NOT(ISBLANK(DATA!A1610)),DATA!A1610&lt;&gt;DATA!A1609),"INSERT INTO SYSADM.PS_SCRTY_QUERY 
VALUES ('"&amp;PSAUTHITEM_AU!$B$1 &amp; DATA!A1610&amp;IF(ISEVEN(DATA!J1610),"_C' ,","_AC', ")&amp;"(SELECT VERSION FROM SYSADM.PSVERSION WHERE OBJECTTYPENAME = 'CLM'), '"&amp;IF(DATA!C1610=" ",DATA!A1610,DATA!C1610)&amp;"', 'N', 'N','N', 0, 0, 
'N', 'N','N','N', 'N', 0,0,'N', 'N','N',' ', ' ', ' ', 0);","")</f>
        <v/>
      </c>
    </row>
    <row r="1614" spans="1:1" ht="12.75" customHeight="1">
      <c r="A1614" s="1" t="str">
        <f>IF(AND(NOT(ISBLANK(DATA!A1611)),DATA!A1611&lt;&gt;DATA!A1610),"INSERT INTO SYSADM.PS_SCRTY_QUERY 
VALUES ('"&amp;PSAUTHITEM_AU!$B$1 &amp; DATA!A1611&amp;IF(ISEVEN(DATA!J1611),"_C' ,","_AC', ")&amp;"(SELECT VERSION FROM SYSADM.PSVERSION WHERE OBJECTTYPENAME = 'CLM'), '"&amp;IF(DATA!C1611=" ",DATA!A1611,DATA!C1611)&amp;"', 'N', 'N','N', 0, 0, 
'N', 'N','N','N', 'N', 0,0,'N', 'N','N',' ', ' ', ' ', 0);","")</f>
        <v/>
      </c>
    </row>
    <row r="1615" spans="1:1" ht="12.75" customHeight="1">
      <c r="A1615" s="1" t="str">
        <f>IF(AND(NOT(ISBLANK(DATA!A1612)),DATA!A1612&lt;&gt;DATA!A1611),"INSERT INTO SYSADM.PS_SCRTY_QUERY 
VALUES ('"&amp;PSAUTHITEM_AU!$B$1 &amp; DATA!A1612&amp;IF(ISEVEN(DATA!J1612),"_C' ,","_AC', ")&amp;"(SELECT VERSION FROM SYSADM.PSVERSION WHERE OBJECTTYPENAME = 'CLM'), '"&amp;IF(DATA!C1612=" ",DATA!A1612,DATA!C1612)&amp;"', 'N', 'N','N', 0, 0, 
'N', 'N','N','N', 'N', 0,0,'N', 'N','N',' ', ' ', ' ', 0);","")</f>
        <v/>
      </c>
    </row>
    <row r="1616" spans="1:1" ht="12.75" customHeight="1">
      <c r="A1616" s="1" t="str">
        <f>IF(AND(NOT(ISBLANK(DATA!A1613)),DATA!A1613&lt;&gt;DATA!A1612),"INSERT INTO SYSADM.PS_SCRTY_QUERY 
VALUES ('"&amp;PSAUTHITEM_AU!$B$1 &amp; DATA!A1613&amp;IF(ISEVEN(DATA!J1613),"_C' ,","_AC', ")&amp;"(SELECT VERSION FROM SYSADM.PSVERSION WHERE OBJECTTYPENAME = 'CLM'), '"&amp;IF(DATA!C1613=" ",DATA!A1613,DATA!C1613)&amp;"', 'N', 'N','N', 0, 0, 
'N', 'N','N','N', 'N', 0,0,'N', 'N','N',' ', ' ', ' ', 0);","")</f>
        <v/>
      </c>
    </row>
    <row r="1617" spans="1:1" ht="12.75" customHeight="1">
      <c r="A1617" s="1" t="str">
        <f>IF(AND(NOT(ISBLANK(DATA!A1614)),DATA!A1614&lt;&gt;DATA!A1613),"INSERT INTO SYSADM.PS_SCRTY_QUERY 
VALUES ('"&amp;PSAUTHITEM_AU!$B$1 &amp; DATA!A1614&amp;IF(ISEVEN(DATA!J1614),"_C' ,","_AC', ")&amp;"(SELECT VERSION FROM SYSADM.PSVERSION WHERE OBJECTTYPENAME = 'CLM'), '"&amp;IF(DATA!C1614=" ",DATA!A1614,DATA!C1614)&amp;"', 'N', 'N','N', 0, 0, 
'N', 'N','N','N', 'N', 0,0,'N', 'N','N',' ', ' ', ' ', 0);","")</f>
        <v/>
      </c>
    </row>
    <row r="1618" spans="1:1" ht="12.75" customHeight="1">
      <c r="A1618" s="1" t="str">
        <f>IF(AND(NOT(ISBLANK(DATA!A1615)),DATA!A1615&lt;&gt;DATA!A1614),"INSERT INTO SYSADM.PS_SCRTY_QUERY 
VALUES ('"&amp;PSAUTHITEM_AU!$B$1 &amp; DATA!A1615&amp;IF(ISEVEN(DATA!J1615),"_C' ,","_AC', ")&amp;"(SELECT VERSION FROM SYSADM.PSVERSION WHERE OBJECTTYPENAME = 'CLM'), '"&amp;IF(DATA!C1615=" ",DATA!A1615,DATA!C1615)&amp;"', 'N', 'N','N', 0, 0, 
'N', 'N','N','N', 'N', 0,0,'N', 'N','N',' ', ' ', ' ', 0);","")</f>
        <v/>
      </c>
    </row>
    <row r="1619" spans="1:1" ht="12.75" customHeight="1">
      <c r="A1619" s="1" t="str">
        <f>IF(AND(NOT(ISBLANK(DATA!A1616)),DATA!A1616&lt;&gt;DATA!A1615),"INSERT INTO SYSADM.PS_SCRTY_QUERY 
VALUES ('"&amp;PSAUTHITEM_AU!$B$1 &amp; DATA!A1616&amp;IF(ISEVEN(DATA!J1616),"_C' ,","_AC', ")&amp;"(SELECT VERSION FROM SYSADM.PSVERSION WHERE OBJECTTYPENAME = 'CLM'), '"&amp;IF(DATA!C1616=" ",DATA!A1616,DATA!C1616)&amp;"', 'N', 'N','N', 0, 0, 
'N', 'N','N','N', 'N', 0,0,'N', 'N','N',' ', ' ', ' ', 0);","")</f>
        <v/>
      </c>
    </row>
    <row r="1620" spans="1:1" ht="12.75" customHeight="1">
      <c r="A1620" s="1" t="str">
        <f>IF(AND(NOT(ISBLANK(DATA!A1617)),DATA!A1617&lt;&gt;DATA!A1616),"INSERT INTO SYSADM.PS_SCRTY_QUERY 
VALUES ('"&amp;PSAUTHITEM_AU!$B$1 &amp; DATA!A1617&amp;IF(ISEVEN(DATA!J1617),"_C' ,","_AC', ")&amp;"(SELECT VERSION FROM SYSADM.PSVERSION WHERE OBJECTTYPENAME = 'CLM'), '"&amp;IF(DATA!C1617=" ",DATA!A1617,DATA!C1617)&amp;"', 'N', 'N','N', 0, 0, 
'N', 'N','N','N', 'N', 0,0,'N', 'N','N',' ', ' ', ' ', 0);","")</f>
        <v/>
      </c>
    </row>
    <row r="1621" spans="1:1" ht="12.75" customHeight="1">
      <c r="A1621" s="1" t="str">
        <f>IF(AND(NOT(ISBLANK(DATA!A1618)),DATA!A1618&lt;&gt;DATA!A1617),"INSERT INTO SYSADM.PS_SCRTY_QUERY 
VALUES ('"&amp;PSAUTHITEM_AU!$B$1 &amp; DATA!A1618&amp;IF(ISEVEN(DATA!J1618),"_C' ,","_AC', ")&amp;"(SELECT VERSION FROM SYSADM.PSVERSION WHERE OBJECTTYPENAME = 'CLM'), '"&amp;IF(DATA!C1618=" ",DATA!A1618,DATA!C1618)&amp;"', 'N', 'N','N', 0, 0, 
'N', 'N','N','N', 'N', 0,0,'N', 'N','N',' ', ' ', ' ', 0);","")</f>
        <v/>
      </c>
    </row>
    <row r="1622" spans="1:1" ht="12.75" customHeight="1">
      <c r="A1622" s="1" t="str">
        <f>IF(AND(NOT(ISBLANK(DATA!A1619)),DATA!A1619&lt;&gt;DATA!A1618),"INSERT INTO SYSADM.PS_SCRTY_QUERY 
VALUES ('"&amp;PSAUTHITEM_AU!$B$1 &amp; DATA!A1619&amp;IF(ISEVEN(DATA!J1619),"_C' ,","_AC', ")&amp;"(SELECT VERSION FROM SYSADM.PSVERSION WHERE OBJECTTYPENAME = 'CLM'), '"&amp;IF(DATA!C1619=" ",DATA!A1619,DATA!C1619)&amp;"', 'N', 'N','N', 0, 0, 
'N', 'N','N','N', 'N', 0,0,'N', 'N','N',' ', ' ', ' ', 0);","")</f>
        <v/>
      </c>
    </row>
    <row r="1623" spans="1:1" ht="12.75" customHeight="1">
      <c r="A1623" s="1" t="str">
        <f>IF(AND(NOT(ISBLANK(DATA!A1620)),DATA!A1620&lt;&gt;DATA!A1619),"INSERT INTO SYSADM.PS_SCRTY_QUERY 
VALUES ('"&amp;PSAUTHITEM_AU!$B$1 &amp; DATA!A1620&amp;IF(ISEVEN(DATA!J1620),"_C' ,","_AC', ")&amp;"(SELECT VERSION FROM SYSADM.PSVERSION WHERE OBJECTTYPENAME = 'CLM'), '"&amp;IF(DATA!C1620=" ",DATA!A1620,DATA!C1620)&amp;"', 'N', 'N','N', 0, 0, 
'N', 'N','N','N', 'N', 0,0,'N', 'N','N',' ', ' ', ' ', 0);","")</f>
        <v/>
      </c>
    </row>
    <row r="1624" spans="1:1" ht="12.75" customHeight="1">
      <c r="A1624" s="1" t="str">
        <f>IF(AND(NOT(ISBLANK(DATA!A1621)),DATA!A1621&lt;&gt;DATA!A1620),"INSERT INTO SYSADM.PS_SCRTY_QUERY 
VALUES ('"&amp;PSAUTHITEM_AU!$B$1 &amp; DATA!A1621&amp;IF(ISEVEN(DATA!J1621),"_C' ,","_AC', ")&amp;"(SELECT VERSION FROM SYSADM.PSVERSION WHERE OBJECTTYPENAME = 'CLM'), '"&amp;IF(DATA!C1621=" ",DATA!A1621,DATA!C1621)&amp;"', 'N', 'N','N', 0, 0, 
'N', 'N','N','N', 'N', 0,0,'N', 'N','N',' ', ' ', ' ', 0);","")</f>
        <v/>
      </c>
    </row>
    <row r="1625" spans="1:1" ht="12.75" customHeight="1">
      <c r="A1625" s="1" t="str">
        <f>IF(AND(NOT(ISBLANK(DATA!A1622)),DATA!A1622&lt;&gt;DATA!A1621),"INSERT INTO SYSADM.PS_SCRTY_QUERY 
VALUES ('"&amp;PSAUTHITEM_AU!$B$1 &amp; DATA!A1622&amp;IF(ISEVEN(DATA!J1622),"_C' ,","_AC', ")&amp;"(SELECT VERSION FROM SYSADM.PSVERSION WHERE OBJECTTYPENAME = 'CLM'), '"&amp;IF(DATA!C1622=" ",DATA!A1622,DATA!C1622)&amp;"', 'N', 'N','N', 0, 0, 
'N', 'N','N','N', 'N', 0,0,'N', 'N','N',' ', ' ', ' ', 0);","")</f>
        <v/>
      </c>
    </row>
    <row r="1626" spans="1:1" ht="12.75" customHeight="1">
      <c r="A1626" s="1" t="str">
        <f>IF(AND(NOT(ISBLANK(DATA!A1623)),DATA!A1623&lt;&gt;DATA!A1622),"INSERT INTO SYSADM.PS_SCRTY_QUERY 
VALUES ('"&amp;PSAUTHITEM_AU!$B$1 &amp; DATA!A1623&amp;IF(ISEVEN(DATA!J1623),"_C' ,","_AC', ")&amp;"(SELECT VERSION FROM SYSADM.PSVERSION WHERE OBJECTTYPENAME = 'CLM'), '"&amp;IF(DATA!C1623=" ",DATA!A1623,DATA!C1623)&amp;"', 'N', 'N','N', 0, 0, 
'N', 'N','N','N', 'N', 0,0,'N', 'N','N',' ', ' ', ' ', 0);","")</f>
        <v/>
      </c>
    </row>
    <row r="1627" spans="1:1" ht="12.75" customHeight="1">
      <c r="A1627" s="1" t="str">
        <f>IF(AND(NOT(ISBLANK(DATA!A1624)),DATA!A1624&lt;&gt;DATA!A1623),"INSERT INTO SYSADM.PS_SCRTY_QUERY 
VALUES ('"&amp;PSAUTHITEM_AU!$B$1 &amp; DATA!A1624&amp;IF(ISEVEN(DATA!J1624),"_C' ,","_AC', ")&amp;"(SELECT VERSION FROM SYSADM.PSVERSION WHERE OBJECTTYPENAME = 'CLM'), '"&amp;IF(DATA!C1624=" ",DATA!A1624,DATA!C1624)&amp;"', 'N', 'N','N', 0, 0, 
'N', 'N','N','N', 'N', 0,0,'N', 'N','N',' ', ' ', ' ', 0);","")</f>
        <v/>
      </c>
    </row>
    <row r="1628" spans="1:1" ht="12.75" customHeight="1">
      <c r="A1628" s="1" t="str">
        <f>IF(AND(NOT(ISBLANK(DATA!A1625)),DATA!A1625&lt;&gt;DATA!A1624),"INSERT INTO SYSADM.PS_SCRTY_QUERY 
VALUES ('"&amp;PSAUTHITEM_AU!$B$1 &amp; DATA!A1625&amp;IF(ISEVEN(DATA!J1625),"_C' ,","_AC', ")&amp;"(SELECT VERSION FROM SYSADM.PSVERSION WHERE OBJECTTYPENAME = 'CLM'), '"&amp;IF(DATA!C1625=" ",DATA!A1625,DATA!C1625)&amp;"', 'N', 'N','N', 0, 0, 
'N', 'N','N','N', 'N', 0,0,'N', 'N','N',' ', ' ', ' ', 0);","")</f>
        <v/>
      </c>
    </row>
    <row r="1629" spans="1:1" ht="12.75" customHeight="1">
      <c r="A1629" s="1" t="str">
        <f>IF(AND(NOT(ISBLANK(DATA!A1626)),DATA!A1626&lt;&gt;DATA!A1625),"INSERT INTO SYSADM.PS_SCRTY_QUERY 
VALUES ('"&amp;PSAUTHITEM_AU!$B$1 &amp; DATA!A1626&amp;IF(ISEVEN(DATA!J1626),"_C' ,","_AC', ")&amp;"(SELECT VERSION FROM SYSADM.PSVERSION WHERE OBJECTTYPENAME = 'CLM'), '"&amp;IF(DATA!C1626=" ",DATA!A1626,DATA!C1626)&amp;"', 'N', 'N','N', 0, 0, 
'N', 'N','N','N', 'N', 0,0,'N', 'N','N',' ', ' ', ' ', 0);","")</f>
        <v/>
      </c>
    </row>
    <row r="1630" spans="1:1" ht="12.75" customHeight="1">
      <c r="A1630" s="1" t="str">
        <f>IF(AND(NOT(ISBLANK(DATA!A1627)),DATA!A1627&lt;&gt;DATA!A1626),"INSERT INTO SYSADM.PS_SCRTY_QUERY 
VALUES ('"&amp;PSAUTHITEM_AU!$B$1 &amp; DATA!A1627&amp;IF(ISEVEN(DATA!J1627),"_C' ,","_AC', ")&amp;"(SELECT VERSION FROM SYSADM.PSVERSION WHERE OBJECTTYPENAME = 'CLM'), '"&amp;IF(DATA!C1627=" ",DATA!A1627,DATA!C1627)&amp;"', 'N', 'N','N', 0, 0, 
'N', 'N','N','N', 'N', 0,0,'N', 'N','N',' ', ' ', ' ', 0);","")</f>
        <v/>
      </c>
    </row>
    <row r="1631" spans="1:1" ht="12.75" customHeight="1">
      <c r="A1631" s="1" t="str">
        <f>IF(AND(NOT(ISBLANK(DATA!A1628)),DATA!A1628&lt;&gt;DATA!A1627),"INSERT INTO SYSADM.PS_SCRTY_QUERY 
VALUES ('"&amp;PSAUTHITEM_AU!$B$1 &amp; DATA!A1628&amp;IF(ISEVEN(DATA!J1628),"_C' ,","_AC', ")&amp;"(SELECT VERSION FROM SYSADM.PSVERSION WHERE OBJECTTYPENAME = 'CLM'), '"&amp;IF(DATA!C1628=" ",DATA!A1628,DATA!C1628)&amp;"', 'N', 'N','N', 0, 0, 
'N', 'N','N','N', 'N', 0,0,'N', 'N','N',' ', ' ', ' ', 0);","")</f>
        <v/>
      </c>
    </row>
    <row r="1632" spans="1:1" ht="12.75" customHeight="1">
      <c r="A1632" s="1" t="str">
        <f>IF(AND(NOT(ISBLANK(DATA!A1629)),DATA!A1629&lt;&gt;DATA!A1628),"INSERT INTO SYSADM.PS_SCRTY_QUERY 
VALUES ('"&amp;PSAUTHITEM_AU!$B$1 &amp; DATA!A1629&amp;IF(ISEVEN(DATA!J1629),"_C' ,","_AC', ")&amp;"(SELECT VERSION FROM SYSADM.PSVERSION WHERE OBJECTTYPENAME = 'CLM'), '"&amp;IF(DATA!C1629=" ",DATA!A1629,DATA!C1629)&amp;"', 'N', 'N','N', 0, 0, 
'N', 'N','N','N', 'N', 0,0,'N', 'N','N',' ', ' ', ' ', 0);","")</f>
        <v/>
      </c>
    </row>
    <row r="1633" spans="1:1" ht="12.75" customHeight="1">
      <c r="A1633" s="1" t="str">
        <f>IF(AND(NOT(ISBLANK(DATA!A1630)),DATA!A1630&lt;&gt;DATA!A1629),"INSERT INTO SYSADM.PS_SCRTY_QUERY 
VALUES ('"&amp;PSAUTHITEM_AU!$B$1 &amp; DATA!A1630&amp;IF(ISEVEN(DATA!J1630),"_C' ,","_AC', ")&amp;"(SELECT VERSION FROM SYSADM.PSVERSION WHERE OBJECTTYPENAME = 'CLM'), '"&amp;IF(DATA!C1630=" ",DATA!A1630,DATA!C1630)&amp;"', 'N', 'N','N', 0, 0, 
'N', 'N','N','N', 'N', 0,0,'N', 'N','N',' ', ' ', ' ', 0);","")</f>
        <v/>
      </c>
    </row>
    <row r="1634" spans="1:1" ht="12.75" customHeight="1">
      <c r="A1634" s="1" t="str">
        <f>IF(AND(NOT(ISBLANK(DATA!A1631)),DATA!A1631&lt;&gt;DATA!A1630),"INSERT INTO SYSADM.PS_SCRTY_QUERY 
VALUES ('"&amp;PSAUTHITEM_AU!$B$1 &amp; DATA!A1631&amp;IF(ISEVEN(DATA!J1631),"_C' ,","_AC', ")&amp;"(SELECT VERSION FROM SYSADM.PSVERSION WHERE OBJECTTYPENAME = 'CLM'), '"&amp;IF(DATA!C1631=" ",DATA!A1631,DATA!C1631)&amp;"', 'N', 'N','N', 0, 0, 
'N', 'N','N','N', 'N', 0,0,'N', 'N','N',' ', ' ', ' ', 0);","")</f>
        <v/>
      </c>
    </row>
    <row r="1635" spans="1:1" ht="12.75" customHeight="1">
      <c r="A1635" s="1" t="str">
        <f>IF(AND(NOT(ISBLANK(DATA!A1632)),DATA!A1632&lt;&gt;DATA!A1631),"INSERT INTO SYSADM.PS_SCRTY_QUERY 
VALUES ('"&amp;PSAUTHITEM_AU!$B$1 &amp; DATA!A1632&amp;IF(ISEVEN(DATA!J1632),"_C' ,","_AC', ")&amp;"(SELECT VERSION FROM SYSADM.PSVERSION WHERE OBJECTTYPENAME = 'CLM'), '"&amp;IF(DATA!C1632=" ",DATA!A1632,DATA!C1632)&amp;"', 'N', 'N','N', 0, 0, 
'N', 'N','N','N', 'N', 0,0,'N', 'N','N',' ', ' ', ' ', 0);","")</f>
        <v/>
      </c>
    </row>
    <row r="1636" spans="1:1" ht="12.75" customHeight="1">
      <c r="A1636" s="1" t="str">
        <f>IF(AND(NOT(ISBLANK(DATA!A1633)),DATA!A1633&lt;&gt;DATA!A1632),"INSERT INTO SYSADM.PS_SCRTY_QUERY 
VALUES ('"&amp;PSAUTHITEM_AU!$B$1 &amp; DATA!A1633&amp;IF(ISEVEN(DATA!J1633),"_C' ,","_AC', ")&amp;"(SELECT VERSION FROM SYSADM.PSVERSION WHERE OBJECTTYPENAME = 'CLM'), '"&amp;IF(DATA!C1633=" ",DATA!A1633,DATA!C1633)&amp;"', 'N', 'N','N', 0, 0, 
'N', 'N','N','N', 'N', 0,0,'N', 'N','N',' ', ' ', ' ', 0);","")</f>
        <v/>
      </c>
    </row>
    <row r="1637" spans="1:1" ht="12.75" customHeight="1">
      <c r="A1637" s="1" t="str">
        <f>IF(AND(NOT(ISBLANK(DATA!A1634)),DATA!A1634&lt;&gt;DATA!A1633),"INSERT INTO SYSADM.PS_SCRTY_QUERY 
VALUES ('"&amp;PSAUTHITEM_AU!$B$1 &amp; DATA!A1634&amp;IF(ISEVEN(DATA!J1634),"_C' ,","_AC', ")&amp;"(SELECT VERSION FROM SYSADM.PSVERSION WHERE OBJECTTYPENAME = 'CLM'), '"&amp;IF(DATA!C1634=" ",DATA!A1634,DATA!C1634)&amp;"', 'N', 'N','N', 0, 0, 
'N', 'N','N','N', 'N', 0,0,'N', 'N','N',' ', ' ', ' ', 0);","")</f>
        <v/>
      </c>
    </row>
    <row r="1638" spans="1:1" ht="12.75" customHeight="1">
      <c r="A1638" s="1" t="str">
        <f>IF(AND(NOT(ISBLANK(DATA!A1635)),DATA!A1635&lt;&gt;DATA!A1634),"INSERT INTO SYSADM.PS_SCRTY_QUERY 
VALUES ('"&amp;PSAUTHITEM_AU!$B$1 &amp; DATA!A1635&amp;IF(ISEVEN(DATA!J1635),"_C' ,","_AC', ")&amp;"(SELECT VERSION FROM SYSADM.PSVERSION WHERE OBJECTTYPENAME = 'CLM'), '"&amp;IF(DATA!C1635=" ",DATA!A1635,DATA!C1635)&amp;"', 'N', 'N','N', 0, 0, 
'N', 'N','N','N', 'N', 0,0,'N', 'N','N',' ', ' ', ' ', 0);","")</f>
        <v/>
      </c>
    </row>
    <row r="1639" spans="1:1" ht="12.75" customHeight="1">
      <c r="A1639" s="1" t="str">
        <f>IF(AND(NOT(ISBLANK(DATA!A1636)),DATA!A1636&lt;&gt;DATA!A1635),"INSERT INTO SYSADM.PS_SCRTY_QUERY 
VALUES ('"&amp;PSAUTHITEM_AU!$B$1 &amp; DATA!A1636&amp;IF(ISEVEN(DATA!J1636),"_C' ,","_AC', ")&amp;"(SELECT VERSION FROM SYSADM.PSVERSION WHERE OBJECTTYPENAME = 'CLM'), '"&amp;IF(DATA!C1636=" ",DATA!A1636,DATA!C1636)&amp;"', 'N', 'N','N', 0, 0, 
'N', 'N','N','N', 'N', 0,0,'N', 'N','N',' ', ' ', ' ', 0);","")</f>
        <v/>
      </c>
    </row>
    <row r="1640" spans="1:1" ht="12.75" customHeight="1">
      <c r="A1640" s="1" t="str">
        <f>IF(AND(NOT(ISBLANK(DATA!A1637)),DATA!A1637&lt;&gt;DATA!A1636),"INSERT INTO SYSADM.PS_SCRTY_QUERY 
VALUES ('"&amp;PSAUTHITEM_AU!$B$1 &amp; DATA!A1637&amp;IF(ISEVEN(DATA!J1637),"_C' ,","_AC', ")&amp;"(SELECT VERSION FROM SYSADM.PSVERSION WHERE OBJECTTYPENAME = 'CLM'), '"&amp;IF(DATA!C1637=" ",DATA!A1637,DATA!C1637)&amp;"', 'N', 'N','N', 0, 0, 
'N', 'N','N','N', 'N', 0,0,'N', 'N','N',' ', ' ', ' ', 0);","")</f>
        <v/>
      </c>
    </row>
    <row r="1641" spans="1:1" ht="12.75" customHeight="1">
      <c r="A1641" s="1" t="str">
        <f>IF(AND(NOT(ISBLANK(DATA!A1638)),DATA!A1638&lt;&gt;DATA!A1637),"INSERT INTO SYSADM.PS_SCRTY_QUERY 
VALUES ('"&amp;PSAUTHITEM_AU!$B$1 &amp; DATA!A1638&amp;IF(ISEVEN(DATA!J1638),"_C' ,","_AC', ")&amp;"(SELECT VERSION FROM SYSADM.PSVERSION WHERE OBJECTTYPENAME = 'CLM'), '"&amp;IF(DATA!C1638=" ",DATA!A1638,DATA!C1638)&amp;"', 'N', 'N','N', 0, 0, 
'N', 'N','N','N', 'N', 0,0,'N', 'N','N',' ', ' ', ' ', 0);","")</f>
        <v/>
      </c>
    </row>
    <row r="1642" spans="1:1" ht="12.75" customHeight="1">
      <c r="A1642" s="1" t="str">
        <f>IF(AND(NOT(ISBLANK(DATA!A1639)),DATA!A1639&lt;&gt;DATA!A1638),"INSERT INTO SYSADM.PS_SCRTY_QUERY 
VALUES ('"&amp;PSAUTHITEM_AU!$B$1 &amp; DATA!A1639&amp;IF(ISEVEN(DATA!J1639),"_C' ,","_AC', ")&amp;"(SELECT VERSION FROM SYSADM.PSVERSION WHERE OBJECTTYPENAME = 'CLM'), '"&amp;IF(DATA!C1639=" ",DATA!A1639,DATA!C1639)&amp;"', 'N', 'N','N', 0, 0, 
'N', 'N','N','N', 'N', 0,0,'N', 'N','N',' ', ' ', ' ', 0);","")</f>
        <v/>
      </c>
    </row>
    <row r="1643" spans="1:1" ht="12.75" customHeight="1">
      <c r="A1643" s="1" t="str">
        <f>IF(AND(NOT(ISBLANK(DATA!A1640)),DATA!A1640&lt;&gt;DATA!A1639),"INSERT INTO SYSADM.PS_SCRTY_QUERY 
VALUES ('"&amp;PSAUTHITEM_AU!$B$1 &amp; DATA!A1640&amp;IF(ISEVEN(DATA!J1640),"_C' ,","_AC', ")&amp;"(SELECT VERSION FROM SYSADM.PSVERSION WHERE OBJECTTYPENAME = 'CLM'), '"&amp;IF(DATA!C1640=" ",DATA!A1640,DATA!C1640)&amp;"', 'N', 'N','N', 0, 0, 
'N', 'N','N','N', 'N', 0,0,'N', 'N','N',' ', ' ', ' ', 0);","")</f>
        <v/>
      </c>
    </row>
    <row r="1644" spans="1:1" ht="12.75" customHeight="1">
      <c r="A1644" s="1" t="str">
        <f>IF(AND(NOT(ISBLANK(DATA!A1641)),DATA!A1641&lt;&gt;DATA!A1640),"INSERT INTO SYSADM.PS_SCRTY_QUERY 
VALUES ('"&amp;PSAUTHITEM_AU!$B$1 &amp; DATA!A1641&amp;IF(ISEVEN(DATA!J1641),"_C' ,","_AC', ")&amp;"(SELECT VERSION FROM SYSADM.PSVERSION WHERE OBJECTTYPENAME = 'CLM'), '"&amp;IF(DATA!C1641=" ",DATA!A1641,DATA!C1641)&amp;"', 'N', 'N','N', 0, 0, 
'N', 'N','N','N', 'N', 0,0,'N', 'N','N',' ', ' ', ' ', 0);","")</f>
        <v/>
      </c>
    </row>
    <row r="1645" spans="1:1" ht="12.75" customHeight="1">
      <c r="A1645" s="1" t="str">
        <f>IF(AND(NOT(ISBLANK(DATA!A1642)),DATA!A1642&lt;&gt;DATA!A1641),"INSERT INTO SYSADM.PS_SCRTY_QUERY 
VALUES ('"&amp;PSAUTHITEM_AU!$B$1 &amp; DATA!A1642&amp;IF(ISEVEN(DATA!J1642),"_C' ,","_AC', ")&amp;"(SELECT VERSION FROM SYSADM.PSVERSION WHERE OBJECTTYPENAME = 'CLM'), '"&amp;IF(DATA!C1642=" ",DATA!A1642,DATA!C1642)&amp;"', 'N', 'N','N', 0, 0, 
'N', 'N','N','N', 'N', 0,0,'N', 'N','N',' ', ' ', ' ', 0);","")</f>
        <v/>
      </c>
    </row>
    <row r="1646" spans="1:1" ht="12.75" customHeight="1">
      <c r="A1646" s="1" t="str">
        <f>IF(AND(NOT(ISBLANK(DATA!A1643)),DATA!A1643&lt;&gt;DATA!A1642),"INSERT INTO SYSADM.PS_SCRTY_QUERY 
VALUES ('"&amp;PSAUTHITEM_AU!$B$1 &amp; DATA!A1643&amp;IF(ISEVEN(DATA!J1643),"_C' ,","_AC', ")&amp;"(SELECT VERSION FROM SYSADM.PSVERSION WHERE OBJECTTYPENAME = 'CLM'), '"&amp;IF(DATA!C1643=" ",DATA!A1643,DATA!C1643)&amp;"', 'N', 'N','N', 0, 0, 
'N', 'N','N','N', 'N', 0,0,'N', 'N','N',' ', ' ', ' ', 0);","")</f>
        <v/>
      </c>
    </row>
    <row r="1647" spans="1:1" ht="12.75" customHeight="1">
      <c r="A1647" s="1" t="str">
        <f>IF(AND(NOT(ISBLANK(DATA!A1644)),DATA!A1644&lt;&gt;DATA!A1643),"INSERT INTO SYSADM.PS_SCRTY_QUERY 
VALUES ('"&amp;PSAUTHITEM_AU!$B$1 &amp; DATA!A1644&amp;IF(ISEVEN(DATA!J1644),"_C' ,","_AC', ")&amp;"(SELECT VERSION FROM SYSADM.PSVERSION WHERE OBJECTTYPENAME = 'CLM'), '"&amp;IF(DATA!C1644=" ",DATA!A1644,DATA!C1644)&amp;"', 'N', 'N','N', 0, 0, 
'N', 'N','N','N', 'N', 0,0,'N', 'N','N',' ', ' ', ' ', 0);","")</f>
        <v/>
      </c>
    </row>
    <row r="1648" spans="1:1" ht="12.75" customHeight="1">
      <c r="A1648" s="1" t="str">
        <f>IF(AND(NOT(ISBLANK(DATA!A1645)),DATA!A1645&lt;&gt;DATA!A1644),"INSERT INTO SYSADM.PS_SCRTY_QUERY 
VALUES ('"&amp;PSAUTHITEM_AU!$B$1 &amp; DATA!A1645&amp;IF(ISEVEN(DATA!J1645),"_C' ,","_AC', ")&amp;"(SELECT VERSION FROM SYSADM.PSVERSION WHERE OBJECTTYPENAME = 'CLM'), '"&amp;IF(DATA!C1645=" ",DATA!A1645,DATA!C1645)&amp;"', 'N', 'N','N', 0, 0, 
'N', 'N','N','N', 'N', 0,0,'N', 'N','N',' ', ' ', ' ', 0);","")</f>
        <v/>
      </c>
    </row>
    <row r="1649" spans="1:1" ht="12.75" customHeight="1">
      <c r="A1649" s="1" t="str">
        <f>IF(AND(NOT(ISBLANK(DATA!A1646)),DATA!A1646&lt;&gt;DATA!A1645),"INSERT INTO SYSADM.PS_SCRTY_QUERY 
VALUES ('"&amp;PSAUTHITEM_AU!$B$1 &amp; DATA!A1646&amp;IF(ISEVEN(DATA!J1646),"_C' ,","_AC', ")&amp;"(SELECT VERSION FROM SYSADM.PSVERSION WHERE OBJECTTYPENAME = 'CLM'), '"&amp;IF(DATA!C1646=" ",DATA!A1646,DATA!C1646)&amp;"', 'N', 'N','N', 0, 0, 
'N', 'N','N','N', 'N', 0,0,'N', 'N','N',' ', ' ', ' ', 0);","")</f>
        <v/>
      </c>
    </row>
    <row r="1650" spans="1:1" ht="12.75" customHeight="1">
      <c r="A1650" s="1" t="str">
        <f>IF(AND(NOT(ISBLANK(DATA!A1647)),DATA!A1647&lt;&gt;DATA!A1646),"INSERT INTO SYSADM.PS_SCRTY_QUERY 
VALUES ('"&amp;PSAUTHITEM_AU!$B$1 &amp; DATA!A1647&amp;IF(ISEVEN(DATA!J1647),"_C' ,","_AC', ")&amp;"(SELECT VERSION FROM SYSADM.PSVERSION WHERE OBJECTTYPENAME = 'CLM'), '"&amp;IF(DATA!C1647=" ",DATA!A1647,DATA!C1647)&amp;"', 'N', 'N','N', 0, 0, 
'N', 'N','N','N', 'N', 0,0,'N', 'N','N',' ', ' ', ' ', 0);","")</f>
        <v/>
      </c>
    </row>
    <row r="1651" spans="1:1" ht="12.75" customHeight="1">
      <c r="A1651" s="1" t="str">
        <f>IF(AND(NOT(ISBLANK(DATA!A1648)),DATA!A1648&lt;&gt;DATA!A1647),"INSERT INTO SYSADM.PS_SCRTY_QUERY 
VALUES ('"&amp;PSAUTHITEM_AU!$B$1 &amp; DATA!A1648&amp;IF(ISEVEN(DATA!J1648),"_C' ,","_AC', ")&amp;"(SELECT VERSION FROM SYSADM.PSVERSION WHERE OBJECTTYPENAME = 'CLM'), '"&amp;IF(DATA!C1648=" ",DATA!A1648,DATA!C1648)&amp;"', 'N', 'N','N', 0, 0, 
'N', 'N','N','N', 'N', 0,0,'N', 'N','N',' ', ' ', ' ', 0);","")</f>
        <v/>
      </c>
    </row>
    <row r="1652" spans="1:1" ht="12.75" customHeight="1">
      <c r="A1652" s="1" t="str">
        <f>IF(AND(NOT(ISBLANK(DATA!A1649)),DATA!A1649&lt;&gt;DATA!A1648),"INSERT INTO SYSADM.PS_SCRTY_QUERY 
VALUES ('"&amp;PSAUTHITEM_AU!$B$1 &amp; DATA!A1649&amp;IF(ISEVEN(DATA!J1649),"_C' ,","_AC', ")&amp;"(SELECT VERSION FROM SYSADM.PSVERSION WHERE OBJECTTYPENAME = 'CLM'), '"&amp;IF(DATA!C1649=" ",DATA!A1649,DATA!C1649)&amp;"', 'N', 'N','N', 0, 0, 
'N', 'N','N','N', 'N', 0,0,'N', 'N','N',' ', ' ', ' ', 0);","")</f>
        <v/>
      </c>
    </row>
    <row r="1653" spans="1:1" ht="12.75" customHeight="1">
      <c r="A1653" s="1" t="str">
        <f>IF(AND(NOT(ISBLANK(DATA!A1650)),DATA!A1650&lt;&gt;DATA!A1649),"INSERT INTO SYSADM.PS_SCRTY_QUERY 
VALUES ('"&amp;PSAUTHITEM_AU!$B$1 &amp; DATA!A1650&amp;IF(ISEVEN(DATA!J1650),"_C' ,","_AC', ")&amp;"(SELECT VERSION FROM SYSADM.PSVERSION WHERE OBJECTTYPENAME = 'CLM'), '"&amp;IF(DATA!C1650=" ",DATA!A1650,DATA!C1650)&amp;"', 'N', 'N','N', 0, 0, 
'N', 'N','N','N', 'N', 0,0,'N', 'N','N',' ', ' ', ' ', 0);","")</f>
        <v/>
      </c>
    </row>
    <row r="1654" spans="1:1" ht="12.75" customHeight="1">
      <c r="A1654" s="1" t="str">
        <f>IF(AND(NOT(ISBLANK(DATA!A1651)),DATA!A1651&lt;&gt;DATA!A1650),"INSERT INTO SYSADM.PS_SCRTY_QUERY 
VALUES ('"&amp;PSAUTHITEM_AU!$B$1 &amp; DATA!A1651&amp;IF(ISEVEN(DATA!J1651),"_C' ,","_AC', ")&amp;"(SELECT VERSION FROM SYSADM.PSVERSION WHERE OBJECTTYPENAME = 'CLM'), '"&amp;IF(DATA!C1651=" ",DATA!A1651,DATA!C1651)&amp;"', 'N', 'N','N', 0, 0, 
'N', 'N','N','N', 'N', 0,0,'N', 'N','N',' ', ' ', ' ', 0);","")</f>
        <v/>
      </c>
    </row>
    <row r="1655" spans="1:1" ht="12.75" customHeight="1">
      <c r="A1655" s="1" t="str">
        <f>IF(AND(NOT(ISBLANK(DATA!A1652)),DATA!A1652&lt;&gt;DATA!A1651),"INSERT INTO SYSADM.PS_SCRTY_QUERY 
VALUES ('"&amp;PSAUTHITEM_AU!$B$1 &amp; DATA!A1652&amp;IF(ISEVEN(DATA!J1652),"_C' ,","_AC', ")&amp;"(SELECT VERSION FROM SYSADM.PSVERSION WHERE OBJECTTYPENAME = 'CLM'), '"&amp;IF(DATA!C1652=" ",DATA!A1652,DATA!C1652)&amp;"', 'N', 'N','N', 0, 0, 
'N', 'N','N','N', 'N', 0,0,'N', 'N','N',' ', ' ', ' ', 0);","")</f>
        <v/>
      </c>
    </row>
    <row r="1656" spans="1:1" ht="12.75" customHeight="1">
      <c r="A1656" s="1" t="str">
        <f>IF(AND(NOT(ISBLANK(DATA!A1653)),DATA!A1653&lt;&gt;DATA!A1652),"INSERT INTO SYSADM.PS_SCRTY_QUERY 
VALUES ('"&amp;PSAUTHITEM_AU!$B$1 &amp; DATA!A1653&amp;IF(ISEVEN(DATA!J1653),"_C' ,","_AC', ")&amp;"(SELECT VERSION FROM SYSADM.PSVERSION WHERE OBJECTTYPENAME = 'CLM'), '"&amp;IF(DATA!C1653=" ",DATA!A1653,DATA!C1653)&amp;"', 'N', 'N','N', 0, 0, 
'N', 'N','N','N', 'N', 0,0,'N', 'N','N',' ', ' ', ' ', 0);","")</f>
        <v/>
      </c>
    </row>
    <row r="1657" spans="1:1" ht="12.75" customHeight="1">
      <c r="A1657" s="1" t="str">
        <f>IF(AND(NOT(ISBLANK(DATA!A1654)),DATA!A1654&lt;&gt;DATA!A1653),"INSERT INTO SYSADM.PS_SCRTY_QUERY 
VALUES ('"&amp;PSAUTHITEM_AU!$B$1 &amp; DATA!A1654&amp;IF(ISEVEN(DATA!J1654),"_C' ,","_AC', ")&amp;"(SELECT VERSION FROM SYSADM.PSVERSION WHERE OBJECTTYPENAME = 'CLM'), '"&amp;IF(DATA!C1654=" ",DATA!A1654,DATA!C1654)&amp;"', 'N', 'N','N', 0, 0, 
'N', 'N','N','N', 'N', 0,0,'N', 'N','N',' ', ' ', ' ', 0);","")</f>
        <v/>
      </c>
    </row>
    <row r="1658" spans="1:1" ht="12.75" customHeight="1">
      <c r="A1658" s="1" t="str">
        <f>IF(AND(NOT(ISBLANK(DATA!A1655)),DATA!A1655&lt;&gt;DATA!A1654),"INSERT INTO SYSADM.PS_SCRTY_QUERY 
VALUES ('"&amp;PSAUTHITEM_AU!$B$1 &amp; DATA!A1655&amp;IF(ISEVEN(DATA!J1655),"_C' ,","_AC', ")&amp;"(SELECT VERSION FROM SYSADM.PSVERSION WHERE OBJECTTYPENAME = 'CLM'), '"&amp;IF(DATA!C1655=" ",DATA!A1655,DATA!C1655)&amp;"', 'N', 'N','N', 0, 0, 
'N', 'N','N','N', 'N', 0,0,'N', 'N','N',' ', ' ', ' ', 0);","")</f>
        <v/>
      </c>
    </row>
    <row r="1659" spans="1:1" ht="12.75" customHeight="1">
      <c r="A1659" s="1" t="str">
        <f>IF(AND(NOT(ISBLANK(DATA!A1656)),DATA!A1656&lt;&gt;DATA!A1655),"INSERT INTO SYSADM.PS_SCRTY_QUERY 
VALUES ('"&amp;PSAUTHITEM_AU!$B$1 &amp; DATA!A1656&amp;IF(ISEVEN(DATA!J1656),"_C' ,","_AC', ")&amp;"(SELECT VERSION FROM SYSADM.PSVERSION WHERE OBJECTTYPENAME = 'CLM'), '"&amp;IF(DATA!C1656=" ",DATA!A1656,DATA!C1656)&amp;"', 'N', 'N','N', 0, 0, 
'N', 'N','N','N', 'N', 0,0,'N', 'N','N',' ', ' ', ' ', 0);","")</f>
        <v/>
      </c>
    </row>
    <row r="1660" spans="1:1" ht="12.75" customHeight="1">
      <c r="A1660" s="1" t="str">
        <f>IF(AND(NOT(ISBLANK(DATA!A1657)),DATA!A1657&lt;&gt;DATA!A1656),"INSERT INTO SYSADM.PS_SCRTY_QUERY 
VALUES ('"&amp;PSAUTHITEM_AU!$B$1 &amp; DATA!A1657&amp;IF(ISEVEN(DATA!J1657),"_C' ,","_AC', ")&amp;"(SELECT VERSION FROM SYSADM.PSVERSION WHERE OBJECTTYPENAME = 'CLM'), '"&amp;IF(DATA!C1657=" ",DATA!A1657,DATA!C1657)&amp;"', 'N', 'N','N', 0, 0, 
'N', 'N','N','N', 'N', 0,0,'N', 'N','N',' ', ' ', ' ', 0);","")</f>
        <v/>
      </c>
    </row>
    <row r="1661" spans="1:1" ht="12.75" customHeight="1">
      <c r="A1661" s="1" t="str">
        <f>IF(AND(NOT(ISBLANK(DATA!A1658)),DATA!A1658&lt;&gt;DATA!A1657),"INSERT INTO SYSADM.PS_SCRTY_QUERY 
VALUES ('"&amp;PSAUTHITEM_AU!$B$1 &amp; DATA!A1658&amp;IF(ISEVEN(DATA!J1658),"_C' ,","_AC', ")&amp;"(SELECT VERSION FROM SYSADM.PSVERSION WHERE OBJECTTYPENAME = 'CLM'), '"&amp;IF(DATA!C1658=" ",DATA!A1658,DATA!C1658)&amp;"', 'N', 'N','N', 0, 0, 
'N', 'N','N','N', 'N', 0,0,'N', 'N','N',' ', ' ', ' ', 0);","")</f>
        <v/>
      </c>
    </row>
    <row r="1662" spans="1:1" ht="12.75" customHeight="1">
      <c r="A1662" s="1" t="str">
        <f>IF(AND(NOT(ISBLANK(DATA!A1659)),DATA!A1659&lt;&gt;DATA!A1658),"INSERT INTO SYSADM.PS_SCRTY_QUERY 
VALUES ('"&amp;PSAUTHITEM_AU!$B$1 &amp; DATA!A1659&amp;IF(ISEVEN(DATA!J1659),"_C' ,","_AC', ")&amp;"(SELECT VERSION FROM SYSADM.PSVERSION WHERE OBJECTTYPENAME = 'CLM'), '"&amp;IF(DATA!C1659=" ",DATA!A1659,DATA!C1659)&amp;"', 'N', 'N','N', 0, 0, 
'N', 'N','N','N', 'N', 0,0,'N', 'N','N',' ', ' ', ' ', 0);","")</f>
        <v/>
      </c>
    </row>
    <row r="1663" spans="1:1" ht="12.75" customHeight="1">
      <c r="A1663" s="1" t="str">
        <f>IF(AND(NOT(ISBLANK(DATA!A1660)),DATA!A1660&lt;&gt;DATA!A1659),"INSERT INTO SYSADM.PS_SCRTY_QUERY 
VALUES ('"&amp;PSAUTHITEM_AU!$B$1 &amp; DATA!A1660&amp;IF(ISEVEN(DATA!J1660),"_C' ,","_AC', ")&amp;"(SELECT VERSION FROM SYSADM.PSVERSION WHERE OBJECTTYPENAME = 'CLM'), '"&amp;IF(DATA!C1660=" ",DATA!A1660,DATA!C1660)&amp;"', 'N', 'N','N', 0, 0, 
'N', 'N','N','N', 'N', 0,0,'N', 'N','N',' ', ' ', ' ', 0);","")</f>
        <v/>
      </c>
    </row>
    <row r="1664" spans="1:1" ht="12.75" customHeight="1">
      <c r="A1664" s="1" t="str">
        <f>IF(AND(NOT(ISBLANK(DATA!A1661)),DATA!A1661&lt;&gt;DATA!A1660),"INSERT INTO SYSADM.PS_SCRTY_QUERY 
VALUES ('"&amp;PSAUTHITEM_AU!$B$1 &amp; DATA!A1661&amp;IF(ISEVEN(DATA!J1661),"_C' ,","_AC', ")&amp;"(SELECT VERSION FROM SYSADM.PSVERSION WHERE OBJECTTYPENAME = 'CLM'), '"&amp;IF(DATA!C1661=" ",DATA!A1661,DATA!C1661)&amp;"', 'N', 'N','N', 0, 0, 
'N', 'N','N','N', 'N', 0,0,'N', 'N','N',' ', ' ', ' ', 0);","")</f>
        <v/>
      </c>
    </row>
    <row r="1665" spans="1:1" ht="12.75" customHeight="1">
      <c r="A1665" s="1" t="str">
        <f>IF(AND(NOT(ISBLANK(DATA!A1662)),DATA!A1662&lt;&gt;DATA!A1661),"INSERT INTO SYSADM.PS_SCRTY_QUERY 
VALUES ('"&amp;PSAUTHITEM_AU!$B$1 &amp; DATA!A1662&amp;IF(ISEVEN(DATA!J1662),"_C' ,","_AC', ")&amp;"(SELECT VERSION FROM SYSADM.PSVERSION WHERE OBJECTTYPENAME = 'CLM'), '"&amp;IF(DATA!C1662=" ",DATA!A1662,DATA!C1662)&amp;"', 'N', 'N','N', 0, 0, 
'N', 'N','N','N', 'N', 0,0,'N', 'N','N',' ', ' ', ' ', 0);","")</f>
        <v/>
      </c>
    </row>
    <row r="1666" spans="1:1" ht="12.75" customHeight="1">
      <c r="A1666" s="1" t="str">
        <f>IF(AND(NOT(ISBLANK(DATA!A1663)),DATA!A1663&lt;&gt;DATA!A1662),"INSERT INTO SYSADM.PS_SCRTY_QUERY 
VALUES ('"&amp;PSAUTHITEM_AU!$B$1 &amp; DATA!A1663&amp;IF(ISEVEN(DATA!J1663),"_C' ,","_AC', ")&amp;"(SELECT VERSION FROM SYSADM.PSVERSION WHERE OBJECTTYPENAME = 'CLM'), '"&amp;IF(DATA!C1663=" ",DATA!A1663,DATA!C1663)&amp;"', 'N', 'N','N', 0, 0, 
'N', 'N','N','N', 'N', 0,0,'N', 'N','N',' ', ' ', ' ', 0);","")</f>
        <v/>
      </c>
    </row>
    <row r="1667" spans="1:1" ht="12.75" customHeight="1">
      <c r="A1667" s="1" t="str">
        <f>IF(AND(NOT(ISBLANK(DATA!A1664)),DATA!A1664&lt;&gt;DATA!A1663),"INSERT INTO SYSADM.PS_SCRTY_QUERY 
VALUES ('"&amp;PSAUTHITEM_AU!$B$1 &amp; DATA!A1664&amp;IF(ISEVEN(DATA!J1664),"_C' ,","_AC', ")&amp;"(SELECT VERSION FROM SYSADM.PSVERSION WHERE OBJECTTYPENAME = 'CLM'), '"&amp;IF(DATA!C1664=" ",DATA!A1664,DATA!C1664)&amp;"', 'N', 'N','N', 0, 0, 
'N', 'N','N','N', 'N', 0,0,'N', 'N','N',' ', ' ', ' ', 0);","")</f>
        <v/>
      </c>
    </row>
    <row r="1668" spans="1:1" ht="12.75" customHeight="1">
      <c r="A1668" s="1" t="str">
        <f>IF(AND(NOT(ISBLANK(DATA!A1665)),DATA!A1665&lt;&gt;DATA!A1664),"INSERT INTO SYSADM.PS_SCRTY_QUERY 
VALUES ('"&amp;PSAUTHITEM_AU!$B$1 &amp; DATA!A1665&amp;IF(ISEVEN(DATA!J1665),"_C' ,","_AC', ")&amp;"(SELECT VERSION FROM SYSADM.PSVERSION WHERE OBJECTTYPENAME = 'CLM'), '"&amp;IF(DATA!C1665=" ",DATA!A1665,DATA!C1665)&amp;"', 'N', 'N','N', 0, 0, 
'N', 'N','N','N', 'N', 0,0,'N', 'N','N',' ', ' ', ' ', 0);","")</f>
        <v/>
      </c>
    </row>
    <row r="1669" spans="1:1" ht="12.75" customHeight="1">
      <c r="A1669" s="1" t="str">
        <f>IF(AND(NOT(ISBLANK(DATA!A1666)),DATA!A1666&lt;&gt;DATA!A1665),"INSERT INTO SYSADM.PS_SCRTY_QUERY 
VALUES ('"&amp;PSAUTHITEM_AU!$B$1 &amp; DATA!A1666&amp;IF(ISEVEN(DATA!J1666),"_C' ,","_AC', ")&amp;"(SELECT VERSION FROM SYSADM.PSVERSION WHERE OBJECTTYPENAME = 'CLM'), '"&amp;IF(DATA!C1666=" ",DATA!A1666,DATA!C1666)&amp;"', 'N', 'N','N', 0, 0, 
'N', 'N','N','N', 'N', 0,0,'N', 'N','N',' ', ' ', ' ', 0);","")</f>
        <v/>
      </c>
    </row>
    <row r="1670" spans="1:1" ht="12.75" customHeight="1">
      <c r="A1670" s="1" t="str">
        <f>IF(AND(NOT(ISBLANK(DATA!A1667)),DATA!A1667&lt;&gt;DATA!A1666),"INSERT INTO SYSADM.PS_SCRTY_QUERY 
VALUES ('"&amp;PSAUTHITEM_AU!$B$1 &amp; DATA!A1667&amp;IF(ISEVEN(DATA!J1667),"_C' ,","_AC', ")&amp;"(SELECT VERSION FROM SYSADM.PSVERSION WHERE OBJECTTYPENAME = 'CLM'), '"&amp;IF(DATA!C1667=" ",DATA!A1667,DATA!C1667)&amp;"', 'N', 'N','N', 0, 0, 
'N', 'N','N','N', 'N', 0,0,'N', 'N','N',' ', ' ', ' ', 0);","")</f>
        <v/>
      </c>
    </row>
    <row r="1671" spans="1:1" ht="12.75" customHeight="1">
      <c r="A1671" s="1" t="str">
        <f>IF(AND(NOT(ISBLANK(DATA!A1668)),DATA!A1668&lt;&gt;DATA!A1667),"INSERT INTO SYSADM.PS_SCRTY_QUERY 
VALUES ('"&amp;PSAUTHITEM_AU!$B$1 &amp; DATA!A1668&amp;IF(ISEVEN(DATA!J1668),"_C' ,","_AC', ")&amp;"(SELECT VERSION FROM SYSADM.PSVERSION WHERE OBJECTTYPENAME = 'CLM'), '"&amp;IF(DATA!C1668=" ",DATA!A1668,DATA!C1668)&amp;"', 'N', 'N','N', 0, 0, 
'N', 'N','N','N', 'N', 0,0,'N', 'N','N',' ', ' ', ' ', 0);","")</f>
        <v/>
      </c>
    </row>
    <row r="1672" spans="1:1" ht="12.75" customHeight="1">
      <c r="A1672" s="1" t="str">
        <f>IF(AND(NOT(ISBLANK(DATA!A1669)),DATA!A1669&lt;&gt;DATA!A1668),"INSERT INTO SYSADM.PS_SCRTY_QUERY 
VALUES ('"&amp;PSAUTHITEM_AU!$B$1 &amp; DATA!A1669&amp;IF(ISEVEN(DATA!J1669),"_C' ,","_AC', ")&amp;"(SELECT VERSION FROM SYSADM.PSVERSION WHERE OBJECTTYPENAME = 'CLM'), '"&amp;IF(DATA!C1669=" ",DATA!A1669,DATA!C1669)&amp;"', 'N', 'N','N', 0, 0, 
'N', 'N','N','N', 'N', 0,0,'N', 'N','N',' ', ' ', ' ', 0);","")</f>
        <v/>
      </c>
    </row>
    <row r="1673" spans="1:1" ht="12.75" customHeight="1">
      <c r="A1673" s="1" t="str">
        <f>IF(AND(NOT(ISBLANK(DATA!A1670)),DATA!A1670&lt;&gt;DATA!A1669),"INSERT INTO SYSADM.PS_SCRTY_QUERY 
VALUES ('"&amp;PSAUTHITEM_AU!$B$1 &amp; DATA!A1670&amp;IF(ISEVEN(DATA!J1670),"_C' ,","_AC', ")&amp;"(SELECT VERSION FROM SYSADM.PSVERSION WHERE OBJECTTYPENAME = 'CLM'), '"&amp;IF(DATA!C1670=" ",DATA!A1670,DATA!C1670)&amp;"', 'N', 'N','N', 0, 0, 
'N', 'N','N','N', 'N', 0,0,'N', 'N','N',' ', ' ', ' ', 0);","")</f>
        <v/>
      </c>
    </row>
    <row r="1674" spans="1:1" ht="12.75" customHeight="1">
      <c r="A1674" s="1" t="str">
        <f>IF(AND(NOT(ISBLANK(DATA!A1671)),DATA!A1671&lt;&gt;DATA!A1670),"INSERT INTO SYSADM.PS_SCRTY_QUERY 
VALUES ('"&amp;PSAUTHITEM_AU!$B$1 &amp; DATA!A1671&amp;IF(ISEVEN(DATA!J1671),"_C' ,","_AC', ")&amp;"(SELECT VERSION FROM SYSADM.PSVERSION WHERE OBJECTTYPENAME = 'CLM'), '"&amp;IF(DATA!C1671=" ",DATA!A1671,DATA!C1671)&amp;"', 'N', 'N','N', 0, 0, 
'N', 'N','N','N', 'N', 0,0,'N', 'N','N',' ', ' ', ' ', 0);","")</f>
        <v/>
      </c>
    </row>
    <row r="1675" spans="1:1" ht="12.75" customHeight="1">
      <c r="A1675" s="1" t="str">
        <f>IF(AND(NOT(ISBLANK(DATA!A1672)),DATA!A1672&lt;&gt;DATA!A1671),"INSERT INTO SYSADM.PS_SCRTY_QUERY 
VALUES ('"&amp;PSAUTHITEM_AU!$B$1 &amp; DATA!A1672&amp;IF(ISEVEN(DATA!J1672),"_C' ,","_AC', ")&amp;"(SELECT VERSION FROM SYSADM.PSVERSION WHERE OBJECTTYPENAME = 'CLM'), '"&amp;IF(DATA!C1672=" ",DATA!A1672,DATA!C1672)&amp;"', 'N', 'N','N', 0, 0, 
'N', 'N','N','N', 'N', 0,0,'N', 'N','N',' ', ' ', ' ', 0);","")</f>
        <v/>
      </c>
    </row>
    <row r="1676" spans="1:1" ht="12.75" customHeight="1">
      <c r="A1676" s="1" t="str">
        <f>IF(AND(NOT(ISBLANK(DATA!A1673)),DATA!A1673&lt;&gt;DATA!A1672),"INSERT INTO SYSADM.PS_SCRTY_QUERY 
VALUES ('"&amp;PSAUTHITEM_AU!$B$1 &amp; DATA!A1673&amp;IF(ISEVEN(DATA!J1673),"_C' ,","_AC', ")&amp;"(SELECT VERSION FROM SYSADM.PSVERSION WHERE OBJECTTYPENAME = 'CLM'), '"&amp;IF(DATA!C1673=" ",DATA!A1673,DATA!C1673)&amp;"', 'N', 'N','N', 0, 0, 
'N', 'N','N','N', 'N', 0,0,'N', 'N','N',' ', ' ', ' ', 0);","")</f>
        <v/>
      </c>
    </row>
    <row r="1677" spans="1:1" ht="12.75" customHeight="1">
      <c r="A1677" s="1" t="str">
        <f>IF(AND(NOT(ISBLANK(DATA!A1674)),DATA!A1674&lt;&gt;DATA!A1673),"INSERT INTO SYSADM.PS_SCRTY_QUERY 
VALUES ('"&amp;PSAUTHITEM_AU!$B$1 &amp; DATA!A1674&amp;IF(ISEVEN(DATA!J1674),"_C' ,","_AC', ")&amp;"(SELECT VERSION FROM SYSADM.PSVERSION WHERE OBJECTTYPENAME = 'CLM'), '"&amp;IF(DATA!C1674=" ",DATA!A1674,DATA!C1674)&amp;"', 'N', 'N','N', 0, 0, 
'N', 'N','N','N', 'N', 0,0,'N', 'N','N',' ', ' ', ' ', 0);","")</f>
        <v/>
      </c>
    </row>
    <row r="1678" spans="1:1" ht="12.75" customHeight="1">
      <c r="A1678" s="1" t="str">
        <f>IF(AND(NOT(ISBLANK(DATA!A1675)),DATA!A1675&lt;&gt;DATA!A1674),"INSERT INTO SYSADM.PS_SCRTY_QUERY 
VALUES ('"&amp;PSAUTHITEM_AU!$B$1 &amp; DATA!A1675&amp;IF(ISEVEN(DATA!J1675),"_C' ,","_AC', ")&amp;"(SELECT VERSION FROM SYSADM.PSVERSION WHERE OBJECTTYPENAME = 'CLM'), '"&amp;IF(DATA!C1675=" ",DATA!A1675,DATA!C1675)&amp;"', 'N', 'N','N', 0, 0, 
'N', 'N','N','N', 'N', 0,0,'N', 'N','N',' ', ' ', ' ', 0);","")</f>
        <v/>
      </c>
    </row>
    <row r="1679" spans="1:1" ht="12.75" customHeight="1">
      <c r="A1679" s="1" t="str">
        <f>IF(AND(NOT(ISBLANK(DATA!A1676)),DATA!A1676&lt;&gt;DATA!A1675),"INSERT INTO SYSADM.PS_SCRTY_QUERY 
VALUES ('"&amp;PSAUTHITEM_AU!$B$1 &amp; DATA!A1676&amp;IF(ISEVEN(DATA!J1676),"_C' ,","_AC', ")&amp;"(SELECT VERSION FROM SYSADM.PSVERSION WHERE OBJECTTYPENAME = 'CLM'), '"&amp;IF(DATA!C1676=" ",DATA!A1676,DATA!C1676)&amp;"', 'N', 'N','N', 0, 0, 
'N', 'N','N','N', 'N', 0,0,'N', 'N','N',' ', ' ', ' ', 0);","")</f>
        <v/>
      </c>
    </row>
    <row r="1680" spans="1:1" ht="12.75" customHeight="1">
      <c r="A1680" s="1" t="str">
        <f>IF(AND(NOT(ISBLANK(DATA!A1677)),DATA!A1677&lt;&gt;DATA!A1676),"INSERT INTO SYSADM.PS_SCRTY_QUERY 
VALUES ('"&amp;PSAUTHITEM_AU!$B$1 &amp; DATA!A1677&amp;IF(ISEVEN(DATA!J1677),"_C' ,","_AC', ")&amp;"(SELECT VERSION FROM SYSADM.PSVERSION WHERE OBJECTTYPENAME = 'CLM'), '"&amp;IF(DATA!C1677=" ",DATA!A1677,DATA!C1677)&amp;"', 'N', 'N','N', 0, 0, 
'N', 'N','N','N', 'N', 0,0,'N', 'N','N',' ', ' ', ' ', 0);","")</f>
        <v/>
      </c>
    </row>
    <row r="1681" spans="1:1" ht="12.75" customHeight="1">
      <c r="A1681" s="1" t="str">
        <f>IF(AND(NOT(ISBLANK(DATA!A1678)),DATA!A1678&lt;&gt;DATA!A1677),"INSERT INTO SYSADM.PS_SCRTY_QUERY 
VALUES ('"&amp;PSAUTHITEM_AU!$B$1 &amp; DATA!A1678&amp;IF(ISEVEN(DATA!J1678),"_C' ,","_AC', ")&amp;"(SELECT VERSION FROM SYSADM.PSVERSION WHERE OBJECTTYPENAME = 'CLM'), '"&amp;IF(DATA!C1678=" ",DATA!A1678,DATA!C1678)&amp;"', 'N', 'N','N', 0, 0, 
'N', 'N','N','N', 'N', 0,0,'N', 'N','N',' ', ' ', ' ', 0);","")</f>
        <v/>
      </c>
    </row>
    <row r="1682" spans="1:1" ht="12.75" customHeight="1">
      <c r="A1682" s="1" t="str">
        <f>IF(AND(NOT(ISBLANK(DATA!A1679)),DATA!A1679&lt;&gt;DATA!A1678),"INSERT INTO SYSADM.PS_SCRTY_QUERY 
VALUES ('"&amp;PSAUTHITEM_AU!$B$1 &amp; DATA!A1679&amp;IF(ISEVEN(DATA!J1679),"_C' ,","_AC', ")&amp;"(SELECT VERSION FROM SYSADM.PSVERSION WHERE OBJECTTYPENAME = 'CLM'), '"&amp;IF(DATA!C1679=" ",DATA!A1679,DATA!C1679)&amp;"', 'N', 'N','N', 0, 0, 
'N', 'N','N','N', 'N', 0,0,'N', 'N','N',' ', ' ', ' ', 0);","")</f>
        <v/>
      </c>
    </row>
    <row r="1683" spans="1:1" ht="12.75" customHeight="1">
      <c r="A1683" s="1" t="str">
        <f>IF(AND(NOT(ISBLANK(DATA!A1680)),DATA!A1680&lt;&gt;DATA!A1679),"INSERT INTO SYSADM.PS_SCRTY_QUERY 
VALUES ('"&amp;PSAUTHITEM_AU!$B$1 &amp; DATA!A1680&amp;IF(ISEVEN(DATA!J1680),"_C' ,","_AC', ")&amp;"(SELECT VERSION FROM SYSADM.PSVERSION WHERE OBJECTTYPENAME = 'CLM'), '"&amp;IF(DATA!C1680=" ",DATA!A1680,DATA!C1680)&amp;"', 'N', 'N','N', 0, 0, 
'N', 'N','N','N', 'N', 0,0,'N', 'N','N',' ', ' ', ' ', 0);","")</f>
        <v/>
      </c>
    </row>
    <row r="1684" spans="1:1" ht="12.75" customHeight="1">
      <c r="A1684" s="1" t="str">
        <f>IF(AND(NOT(ISBLANK(DATA!A1681)),DATA!A1681&lt;&gt;DATA!A1680),"INSERT INTO SYSADM.PS_SCRTY_QUERY 
VALUES ('"&amp;PSAUTHITEM_AU!$B$1 &amp; DATA!A1681&amp;IF(ISEVEN(DATA!J1681),"_C' ,","_AC', ")&amp;"(SELECT VERSION FROM SYSADM.PSVERSION WHERE OBJECTTYPENAME = 'CLM'), '"&amp;IF(DATA!C1681=" ",DATA!A1681,DATA!C1681)&amp;"', 'N', 'N','N', 0, 0, 
'N', 'N','N','N', 'N', 0,0,'N', 'N','N',' ', ' ', ' ', 0);","")</f>
        <v/>
      </c>
    </row>
    <row r="1685" spans="1:1" ht="12.75" customHeight="1">
      <c r="A1685" s="1" t="str">
        <f>IF(AND(NOT(ISBLANK(DATA!A1682)),DATA!A1682&lt;&gt;DATA!A1681),"INSERT INTO SYSADM.PS_SCRTY_QUERY 
VALUES ('"&amp;PSAUTHITEM_AU!$B$1 &amp; DATA!A1682&amp;IF(ISEVEN(DATA!J1682),"_C' ,","_AC', ")&amp;"(SELECT VERSION FROM SYSADM.PSVERSION WHERE OBJECTTYPENAME = 'CLM'), '"&amp;IF(DATA!C1682=" ",DATA!A1682,DATA!C1682)&amp;"', 'N', 'N','N', 0, 0, 
'N', 'N','N','N', 'N', 0,0,'N', 'N','N',' ', ' ', ' ', 0);","")</f>
        <v/>
      </c>
    </row>
    <row r="1686" spans="1:1" ht="12.75" customHeight="1">
      <c r="A1686" s="1" t="str">
        <f>IF(AND(NOT(ISBLANK(DATA!A1683)),DATA!A1683&lt;&gt;DATA!A1682),"INSERT INTO SYSADM.PS_SCRTY_QUERY 
VALUES ('"&amp;PSAUTHITEM_AU!$B$1 &amp; DATA!A1683&amp;IF(ISEVEN(DATA!J1683),"_C' ,","_AC', ")&amp;"(SELECT VERSION FROM SYSADM.PSVERSION WHERE OBJECTTYPENAME = 'CLM'), '"&amp;IF(DATA!C1683=" ",DATA!A1683,DATA!C1683)&amp;"', 'N', 'N','N', 0, 0, 
'N', 'N','N','N', 'N', 0,0,'N', 'N','N',' ', ' ', ' ', 0);","")</f>
        <v/>
      </c>
    </row>
    <row r="1687" spans="1:1" ht="12.75" customHeight="1">
      <c r="A1687" s="1" t="str">
        <f>IF(AND(NOT(ISBLANK(DATA!A1684)),DATA!A1684&lt;&gt;DATA!A1683),"INSERT INTO SYSADM.PS_SCRTY_QUERY 
VALUES ('"&amp;PSAUTHITEM_AU!$B$1 &amp; DATA!A1684&amp;IF(ISEVEN(DATA!J1684),"_C' ,","_AC', ")&amp;"(SELECT VERSION FROM SYSADM.PSVERSION WHERE OBJECTTYPENAME = 'CLM'), '"&amp;IF(DATA!C1684=" ",DATA!A1684,DATA!C1684)&amp;"', 'N', 'N','N', 0, 0, 
'N', 'N','N','N', 'N', 0,0,'N', 'N','N',' ', ' ', ' ', 0);","")</f>
        <v/>
      </c>
    </row>
    <row r="1688" spans="1:1" ht="12.75" customHeight="1">
      <c r="A1688" s="1" t="str">
        <f>IF(AND(NOT(ISBLANK(DATA!A1685)),DATA!A1685&lt;&gt;DATA!A1684),"INSERT INTO SYSADM.PS_SCRTY_QUERY 
VALUES ('"&amp;PSAUTHITEM_AU!$B$1 &amp; DATA!A1685&amp;IF(ISEVEN(DATA!J1685),"_C' ,","_AC', ")&amp;"(SELECT VERSION FROM SYSADM.PSVERSION WHERE OBJECTTYPENAME = 'CLM'), '"&amp;IF(DATA!C1685=" ",DATA!A1685,DATA!C1685)&amp;"', 'N', 'N','N', 0, 0, 
'N', 'N','N','N', 'N', 0,0,'N', 'N','N',' ', ' ', ' ', 0);","")</f>
        <v/>
      </c>
    </row>
    <row r="1689" spans="1:1" ht="12.75" customHeight="1">
      <c r="A1689" s="1" t="str">
        <f>IF(AND(NOT(ISBLANK(DATA!A1686)),DATA!A1686&lt;&gt;DATA!A1685),"INSERT INTO SYSADM.PS_SCRTY_QUERY 
VALUES ('"&amp;PSAUTHITEM_AU!$B$1 &amp; DATA!A1686&amp;IF(ISEVEN(DATA!J1686),"_C' ,","_AC', ")&amp;"(SELECT VERSION FROM SYSADM.PSVERSION WHERE OBJECTTYPENAME = 'CLM'), '"&amp;IF(DATA!C1686=" ",DATA!A1686,DATA!C1686)&amp;"', 'N', 'N','N', 0, 0, 
'N', 'N','N','N', 'N', 0,0,'N', 'N','N',' ', ' ', ' ', 0);","")</f>
        <v/>
      </c>
    </row>
    <row r="1690" spans="1:1" ht="12.75" customHeight="1">
      <c r="A1690" s="1" t="str">
        <f>IF(AND(NOT(ISBLANK(DATA!A1687)),DATA!A1687&lt;&gt;DATA!A1686),"INSERT INTO SYSADM.PS_SCRTY_QUERY 
VALUES ('"&amp;PSAUTHITEM_AU!$B$1 &amp; DATA!A1687&amp;IF(ISEVEN(DATA!J1687),"_C' ,","_AC', ")&amp;"(SELECT VERSION FROM SYSADM.PSVERSION WHERE OBJECTTYPENAME = 'CLM'), '"&amp;IF(DATA!C1687=" ",DATA!A1687,DATA!C1687)&amp;"', 'N', 'N','N', 0, 0, 
'N', 'N','N','N', 'N', 0,0,'N', 'N','N',' ', ' ', ' ', 0);","")</f>
        <v/>
      </c>
    </row>
    <row r="1691" spans="1:1" ht="12.75" customHeight="1">
      <c r="A1691" s="1" t="str">
        <f>IF(AND(NOT(ISBLANK(DATA!A1688)),DATA!A1688&lt;&gt;DATA!A1687),"INSERT INTO SYSADM.PS_SCRTY_QUERY 
VALUES ('"&amp;PSAUTHITEM_AU!$B$1 &amp; DATA!A1688&amp;IF(ISEVEN(DATA!J1688),"_C' ,","_AC', ")&amp;"(SELECT VERSION FROM SYSADM.PSVERSION WHERE OBJECTTYPENAME = 'CLM'), '"&amp;IF(DATA!C1688=" ",DATA!A1688,DATA!C1688)&amp;"', 'N', 'N','N', 0, 0, 
'N', 'N','N','N', 'N', 0,0,'N', 'N','N',' ', ' ', ' ', 0);","")</f>
        <v/>
      </c>
    </row>
    <row r="1692" spans="1:1" ht="12.75" customHeight="1">
      <c r="A1692" s="1" t="str">
        <f>IF(AND(NOT(ISBLANK(DATA!A1689)),DATA!A1689&lt;&gt;DATA!A1688),"INSERT INTO SYSADM.PS_SCRTY_QUERY 
VALUES ('"&amp;PSAUTHITEM_AU!$B$1 &amp; DATA!A1689&amp;IF(ISEVEN(DATA!J1689),"_C' ,","_AC', ")&amp;"(SELECT VERSION FROM SYSADM.PSVERSION WHERE OBJECTTYPENAME = 'CLM'), '"&amp;IF(DATA!C1689=" ",DATA!A1689,DATA!C1689)&amp;"', 'N', 'N','N', 0, 0, 
'N', 'N','N','N', 'N', 0,0,'N', 'N','N',' ', ' ', ' ', 0);","")</f>
        <v/>
      </c>
    </row>
    <row r="1693" spans="1:1" ht="12.75" customHeight="1">
      <c r="A1693" s="1" t="str">
        <f>IF(AND(NOT(ISBLANK(DATA!A1690)),DATA!A1690&lt;&gt;DATA!A1689),"INSERT INTO SYSADM.PS_SCRTY_QUERY 
VALUES ('"&amp;PSAUTHITEM_AU!$B$1 &amp; DATA!A1690&amp;IF(ISEVEN(DATA!J1690),"_C' ,","_AC', ")&amp;"(SELECT VERSION FROM SYSADM.PSVERSION WHERE OBJECTTYPENAME = 'CLM'), '"&amp;IF(DATA!C1690=" ",DATA!A1690,DATA!C1690)&amp;"', 'N', 'N','N', 0, 0, 
'N', 'N','N','N', 'N', 0,0,'N', 'N','N',' ', ' ', ' ', 0);","")</f>
        <v/>
      </c>
    </row>
    <row r="1694" spans="1:1" ht="12.75" customHeight="1">
      <c r="A1694" s="1" t="str">
        <f>IF(AND(NOT(ISBLANK(DATA!A1691)),DATA!A1691&lt;&gt;DATA!A1690),"INSERT INTO SYSADM.PS_SCRTY_QUERY 
VALUES ('"&amp;PSAUTHITEM_AU!$B$1 &amp; DATA!A1691&amp;IF(ISEVEN(DATA!J1691),"_C' ,","_AC', ")&amp;"(SELECT VERSION FROM SYSADM.PSVERSION WHERE OBJECTTYPENAME = 'CLM'), '"&amp;IF(DATA!C1691=" ",DATA!A1691,DATA!C1691)&amp;"', 'N', 'N','N', 0, 0, 
'N', 'N','N','N', 'N', 0,0,'N', 'N','N',' ', ' ', ' ', 0);","")</f>
        <v/>
      </c>
    </row>
    <row r="1695" spans="1:1" ht="12.75" customHeight="1">
      <c r="A1695" s="1" t="str">
        <f>IF(AND(NOT(ISBLANK(DATA!A1692)),DATA!A1692&lt;&gt;DATA!A1691),"INSERT INTO SYSADM.PS_SCRTY_QUERY 
VALUES ('"&amp;PSAUTHITEM_AU!$B$1 &amp; DATA!A1692&amp;IF(ISEVEN(DATA!J1692),"_C' ,","_AC', ")&amp;"(SELECT VERSION FROM SYSADM.PSVERSION WHERE OBJECTTYPENAME = 'CLM'), '"&amp;IF(DATA!C1692=" ",DATA!A1692,DATA!C1692)&amp;"', 'N', 'N','N', 0, 0, 
'N', 'N','N','N', 'N', 0,0,'N', 'N','N',' ', ' ', ' ', 0);","")</f>
        <v/>
      </c>
    </row>
    <row r="1696" spans="1:1" ht="12.75" customHeight="1">
      <c r="A1696" s="1" t="str">
        <f>IF(AND(NOT(ISBLANK(DATA!A1693)),DATA!A1693&lt;&gt;DATA!A1692),"INSERT INTO SYSADM.PS_SCRTY_QUERY 
VALUES ('"&amp;PSAUTHITEM_AU!$B$1 &amp; DATA!A1693&amp;IF(ISEVEN(DATA!J1693),"_C' ,","_AC', ")&amp;"(SELECT VERSION FROM SYSADM.PSVERSION WHERE OBJECTTYPENAME = 'CLM'), '"&amp;IF(DATA!C1693=" ",DATA!A1693,DATA!C1693)&amp;"', 'N', 'N','N', 0, 0, 
'N', 'N','N','N', 'N', 0,0,'N', 'N','N',' ', ' ', ' ', 0);","")</f>
        <v/>
      </c>
    </row>
    <row r="1697" spans="1:1" ht="12.75" customHeight="1">
      <c r="A1697" s="1" t="str">
        <f>IF(AND(NOT(ISBLANK(DATA!A1694)),DATA!A1694&lt;&gt;DATA!A1693),"INSERT INTO SYSADM.PS_SCRTY_QUERY 
VALUES ('"&amp;PSAUTHITEM_AU!$B$1 &amp; DATA!A1694&amp;IF(ISEVEN(DATA!J1694),"_C' ,","_AC', ")&amp;"(SELECT VERSION FROM SYSADM.PSVERSION WHERE OBJECTTYPENAME = 'CLM'), '"&amp;IF(DATA!C1694=" ",DATA!A1694,DATA!C1694)&amp;"', 'N', 'N','N', 0, 0, 
'N', 'N','N','N', 'N', 0,0,'N', 'N','N',' ', ' ', ' ', 0);","")</f>
        <v/>
      </c>
    </row>
    <row r="1698" spans="1:1" ht="12.75" customHeight="1">
      <c r="A1698" s="1" t="str">
        <f>IF(AND(NOT(ISBLANK(DATA!A1695)),DATA!A1695&lt;&gt;DATA!A1694),"INSERT INTO SYSADM.PS_SCRTY_QUERY 
VALUES ('"&amp;PSAUTHITEM_AU!$B$1 &amp; DATA!A1695&amp;IF(ISEVEN(DATA!J1695),"_C' ,","_AC', ")&amp;"(SELECT VERSION FROM SYSADM.PSVERSION WHERE OBJECTTYPENAME = 'CLM'), '"&amp;IF(DATA!C1695=" ",DATA!A1695,DATA!C1695)&amp;"', 'N', 'N','N', 0, 0, 
'N', 'N','N','N', 'N', 0,0,'N', 'N','N',' ', ' ', ' ', 0);","")</f>
        <v/>
      </c>
    </row>
    <row r="1699" spans="1:1" ht="12.75" customHeight="1">
      <c r="A1699" s="1" t="str">
        <f>IF(AND(NOT(ISBLANK(DATA!A1696)),DATA!A1696&lt;&gt;DATA!A1695),"INSERT INTO SYSADM.PS_SCRTY_QUERY 
VALUES ('"&amp;PSAUTHITEM_AU!$B$1 &amp; DATA!A1696&amp;IF(ISEVEN(DATA!J1696),"_C' ,","_AC', ")&amp;"(SELECT VERSION FROM SYSADM.PSVERSION WHERE OBJECTTYPENAME = 'CLM'), '"&amp;IF(DATA!C1696=" ",DATA!A1696,DATA!C1696)&amp;"', 'N', 'N','N', 0, 0, 
'N', 'N','N','N', 'N', 0,0,'N', 'N','N',' ', ' ', ' ', 0);","")</f>
        <v/>
      </c>
    </row>
    <row r="1700" spans="1:1" ht="12.75" customHeight="1">
      <c r="A1700" s="1" t="str">
        <f>IF(AND(NOT(ISBLANK(DATA!A1697)),DATA!A1697&lt;&gt;DATA!A1696),"INSERT INTO SYSADM.PS_SCRTY_QUERY 
VALUES ('"&amp;PSAUTHITEM_AU!$B$1 &amp; DATA!A1697&amp;IF(ISEVEN(DATA!J1697),"_C' ,","_AC', ")&amp;"(SELECT VERSION FROM SYSADM.PSVERSION WHERE OBJECTTYPENAME = 'CLM'), '"&amp;IF(DATA!C1697=" ",DATA!A1697,DATA!C1697)&amp;"', 'N', 'N','N', 0, 0, 
'N', 'N','N','N', 'N', 0,0,'N', 'N','N',' ', ' ', ' ', 0);","")</f>
        <v/>
      </c>
    </row>
    <row r="1701" spans="1:1" ht="12.75" customHeight="1">
      <c r="A1701" s="1" t="str">
        <f>IF(AND(NOT(ISBLANK(DATA!A1698)),DATA!A1698&lt;&gt;DATA!A1697),"INSERT INTO SYSADM.PS_SCRTY_QUERY 
VALUES ('"&amp;PSAUTHITEM_AU!$B$1 &amp; DATA!A1698&amp;IF(ISEVEN(DATA!J1698),"_C' ,","_AC', ")&amp;"(SELECT VERSION FROM SYSADM.PSVERSION WHERE OBJECTTYPENAME = 'CLM'), '"&amp;IF(DATA!C1698=" ",DATA!A1698,DATA!C1698)&amp;"', 'N', 'N','N', 0, 0, 
'N', 'N','N','N', 'N', 0,0,'N', 'N','N',' ', ' ', ' ', 0);","")</f>
        <v/>
      </c>
    </row>
    <row r="1702" spans="1:1" ht="12.75" customHeight="1">
      <c r="A1702" s="1" t="str">
        <f>IF(AND(NOT(ISBLANK(DATA!A1699)),DATA!A1699&lt;&gt;DATA!A1698),"INSERT INTO SYSADM.PS_SCRTY_QUERY 
VALUES ('"&amp;PSAUTHITEM_AU!$B$1 &amp; DATA!A1699&amp;IF(ISEVEN(DATA!J1699),"_C' ,","_AC', ")&amp;"(SELECT VERSION FROM SYSADM.PSVERSION WHERE OBJECTTYPENAME = 'CLM'), '"&amp;IF(DATA!C1699=" ",DATA!A1699,DATA!C1699)&amp;"', 'N', 'N','N', 0, 0, 
'N', 'N','N','N', 'N', 0,0,'N', 'N','N',' ', ' ', ' ', 0);","")</f>
        <v/>
      </c>
    </row>
    <row r="1703" spans="1:1" ht="12.75" customHeight="1">
      <c r="A1703" s="1" t="str">
        <f>IF(AND(NOT(ISBLANK(DATA!A1700)),DATA!A1700&lt;&gt;DATA!A1699),"INSERT INTO SYSADM.PS_SCRTY_QUERY 
VALUES ('"&amp;PSAUTHITEM_AU!$B$1 &amp; DATA!A1700&amp;IF(ISEVEN(DATA!J1700),"_C' ,","_AC', ")&amp;"(SELECT VERSION FROM SYSADM.PSVERSION WHERE OBJECTTYPENAME = 'CLM'), '"&amp;IF(DATA!C1700=" ",DATA!A1700,DATA!C1700)&amp;"', 'N', 'N','N', 0, 0, 
'N', 'N','N','N', 'N', 0,0,'N', 'N','N',' ', ' ', ' ', 0);","")</f>
        <v/>
      </c>
    </row>
    <row r="1704" spans="1:1" ht="12.75" customHeight="1">
      <c r="A1704" s="1" t="str">
        <f>IF(AND(NOT(ISBLANK(DATA!A1701)),DATA!A1701&lt;&gt;DATA!A1700),"INSERT INTO SYSADM.PS_SCRTY_QUERY 
VALUES ('"&amp;PSAUTHITEM_AU!$B$1 &amp; DATA!A1701&amp;IF(ISEVEN(DATA!J1701),"_C' ,","_AC', ")&amp;"(SELECT VERSION FROM SYSADM.PSVERSION WHERE OBJECTTYPENAME = 'CLM'), '"&amp;IF(DATA!C1701=" ",DATA!A1701,DATA!C1701)&amp;"', 'N', 'N','N', 0, 0, 
'N', 'N','N','N', 'N', 0,0,'N', 'N','N',' ', ' ', ' ', 0);","")</f>
        <v/>
      </c>
    </row>
    <row r="1705" spans="1:1" ht="12.75" customHeight="1">
      <c r="A1705" s="1" t="str">
        <f>IF(AND(NOT(ISBLANK(DATA!A1702)),DATA!A1702&lt;&gt;DATA!A1701),"INSERT INTO SYSADM.PS_SCRTY_QUERY 
VALUES ('"&amp;PSAUTHITEM_AU!$B$1 &amp; DATA!A1702&amp;IF(ISEVEN(DATA!J1702),"_C' ,","_AC', ")&amp;"(SELECT VERSION FROM SYSADM.PSVERSION WHERE OBJECTTYPENAME = 'CLM'), '"&amp;IF(DATA!C1702=" ",DATA!A1702,DATA!C1702)&amp;"', 'N', 'N','N', 0, 0, 
'N', 'N','N','N', 'N', 0,0,'N', 'N','N',' ', ' ', ' ', 0);","")</f>
        <v/>
      </c>
    </row>
    <row r="1706" spans="1:1" ht="12.75" customHeight="1">
      <c r="A1706" s="1" t="str">
        <f>IF(AND(NOT(ISBLANK(DATA!A1703)),DATA!A1703&lt;&gt;DATA!A1702),"INSERT INTO SYSADM.PS_SCRTY_QUERY 
VALUES ('"&amp;PSAUTHITEM_AU!$B$1 &amp; DATA!A1703&amp;IF(ISEVEN(DATA!J1703),"_C' ,","_AC', ")&amp;"(SELECT VERSION FROM SYSADM.PSVERSION WHERE OBJECTTYPENAME = 'CLM'), '"&amp;IF(DATA!C1703=" ",DATA!A1703,DATA!C1703)&amp;"', 'N', 'N','N', 0, 0, 
'N', 'N','N','N', 'N', 0,0,'N', 'N','N',' ', ' ', ' ', 0);","")</f>
        <v/>
      </c>
    </row>
    <row r="1707" spans="1:1" ht="12.75" customHeight="1">
      <c r="A1707" s="1" t="str">
        <f>IF(AND(NOT(ISBLANK(DATA!A1704)),DATA!A1704&lt;&gt;DATA!A1703),"INSERT INTO SYSADM.PS_SCRTY_QUERY 
VALUES ('"&amp;PSAUTHITEM_AU!$B$1 &amp; DATA!A1704&amp;IF(ISEVEN(DATA!J1704),"_C' ,","_AC', ")&amp;"(SELECT VERSION FROM SYSADM.PSVERSION WHERE OBJECTTYPENAME = 'CLM'), '"&amp;IF(DATA!C1704=" ",DATA!A1704,DATA!C1704)&amp;"', 'N', 'N','N', 0, 0, 
'N', 'N','N','N', 'N', 0,0,'N', 'N','N',' ', ' ', ' ', 0);","")</f>
        <v/>
      </c>
    </row>
    <row r="1708" spans="1:1" ht="12.75" customHeight="1">
      <c r="A1708" s="1" t="str">
        <f>IF(AND(NOT(ISBLANK(DATA!A1705)),DATA!A1705&lt;&gt;DATA!A1704),"INSERT INTO SYSADM.PS_SCRTY_QUERY 
VALUES ('"&amp;PSAUTHITEM_AU!$B$1 &amp; DATA!A1705&amp;IF(ISEVEN(DATA!J1705),"_C' ,","_AC', ")&amp;"(SELECT VERSION FROM SYSADM.PSVERSION WHERE OBJECTTYPENAME = 'CLM'), '"&amp;IF(DATA!C1705=" ",DATA!A1705,DATA!C1705)&amp;"', 'N', 'N','N', 0, 0, 
'N', 'N','N','N', 'N', 0,0,'N', 'N','N',' ', ' ', ' ', 0);","")</f>
        <v/>
      </c>
    </row>
    <row r="1709" spans="1:1" ht="12.75" customHeight="1">
      <c r="A1709" s="1" t="str">
        <f>IF(AND(NOT(ISBLANK(DATA!A1706)),DATA!A1706&lt;&gt;DATA!A1705),"INSERT INTO SYSADM.PS_SCRTY_QUERY 
VALUES ('"&amp;PSAUTHITEM_AU!$B$1 &amp; DATA!A1706&amp;IF(ISEVEN(DATA!J1706),"_C' ,","_AC', ")&amp;"(SELECT VERSION FROM SYSADM.PSVERSION WHERE OBJECTTYPENAME = 'CLM'), '"&amp;IF(DATA!C1706=" ",DATA!A1706,DATA!C1706)&amp;"', 'N', 'N','N', 0, 0, 
'N', 'N','N','N', 'N', 0,0,'N', 'N','N',' ', ' ', ' ', 0);","")</f>
        <v/>
      </c>
    </row>
    <row r="1710" spans="1:1" ht="12.75" customHeight="1">
      <c r="A1710" s="1" t="str">
        <f>IF(AND(NOT(ISBLANK(DATA!A1707)),DATA!A1707&lt;&gt;DATA!A1706),"INSERT INTO SYSADM.PS_SCRTY_QUERY 
VALUES ('"&amp;PSAUTHITEM_AU!$B$1 &amp; DATA!A1707&amp;IF(ISEVEN(DATA!J1707),"_C' ,","_AC', ")&amp;"(SELECT VERSION FROM SYSADM.PSVERSION WHERE OBJECTTYPENAME = 'CLM'), '"&amp;IF(DATA!C1707=" ",DATA!A1707,DATA!C1707)&amp;"', 'N', 'N','N', 0, 0, 
'N', 'N','N','N', 'N', 0,0,'N', 'N','N',' ', ' ', ' ', 0);","")</f>
        <v/>
      </c>
    </row>
    <row r="1711" spans="1:1" ht="12.75" customHeight="1">
      <c r="A1711" s="1" t="str">
        <f>IF(AND(NOT(ISBLANK(DATA!A1708)),DATA!A1708&lt;&gt;DATA!A1707),"INSERT INTO SYSADM.PS_SCRTY_QUERY 
VALUES ('"&amp;PSAUTHITEM_AU!$B$1 &amp; DATA!A1708&amp;IF(ISEVEN(DATA!J1708),"_C' ,","_AC', ")&amp;"(SELECT VERSION FROM SYSADM.PSVERSION WHERE OBJECTTYPENAME = 'CLM'), '"&amp;IF(DATA!C1708=" ",DATA!A1708,DATA!C1708)&amp;"', 'N', 'N','N', 0, 0, 
'N', 'N','N','N', 'N', 0,0,'N', 'N','N',' ', ' ', ' ', 0);","")</f>
        <v/>
      </c>
    </row>
    <row r="1712" spans="1:1" ht="12.75" customHeight="1">
      <c r="A1712" s="1" t="str">
        <f>IF(AND(NOT(ISBLANK(DATA!A1709)),DATA!A1709&lt;&gt;DATA!A1708),"INSERT INTO SYSADM.PS_SCRTY_QUERY 
VALUES ('"&amp;PSAUTHITEM_AU!$B$1 &amp; DATA!A1709&amp;IF(ISEVEN(DATA!J1709),"_C' ,","_AC', ")&amp;"(SELECT VERSION FROM SYSADM.PSVERSION WHERE OBJECTTYPENAME = 'CLM'), '"&amp;IF(DATA!C1709=" ",DATA!A1709,DATA!C1709)&amp;"', 'N', 'N','N', 0, 0, 
'N', 'N','N','N', 'N', 0,0,'N', 'N','N',' ', ' ', ' ', 0);","")</f>
        <v/>
      </c>
    </row>
    <row r="1713" spans="1:1" ht="12.75" customHeight="1">
      <c r="A1713" s="1" t="str">
        <f>IF(AND(NOT(ISBLANK(DATA!A1710)),DATA!A1710&lt;&gt;DATA!A1709),"INSERT INTO SYSADM.PS_SCRTY_QUERY 
VALUES ('"&amp;PSAUTHITEM_AU!$B$1 &amp; DATA!A1710&amp;IF(ISEVEN(DATA!J1710),"_C' ,","_AC', ")&amp;"(SELECT VERSION FROM SYSADM.PSVERSION WHERE OBJECTTYPENAME = 'CLM'), '"&amp;IF(DATA!C1710=" ",DATA!A1710,DATA!C1710)&amp;"', 'N', 'N','N', 0, 0, 
'N', 'N','N','N', 'N', 0,0,'N', 'N','N',' ', ' ', ' ', 0);","")</f>
        <v/>
      </c>
    </row>
    <row r="1714" spans="1:1" ht="12.75" customHeight="1">
      <c r="A1714" s="1" t="str">
        <f>IF(AND(NOT(ISBLANK(DATA!A1711)),DATA!A1711&lt;&gt;DATA!A1710),"INSERT INTO SYSADM.PS_SCRTY_QUERY 
VALUES ('"&amp;PSAUTHITEM_AU!$B$1 &amp; DATA!A1711&amp;IF(ISEVEN(DATA!J1711),"_C' ,","_AC', ")&amp;"(SELECT VERSION FROM SYSADM.PSVERSION WHERE OBJECTTYPENAME = 'CLM'), '"&amp;IF(DATA!C1711=" ",DATA!A1711,DATA!C1711)&amp;"', 'N', 'N','N', 0, 0, 
'N', 'N','N','N', 'N', 0,0,'N', 'N','N',' ', ' ', ' ', 0);","")</f>
        <v/>
      </c>
    </row>
    <row r="1715" spans="1:1" ht="12.75" customHeight="1">
      <c r="A1715" s="1" t="str">
        <f>IF(AND(NOT(ISBLANK(DATA!A1712)),DATA!A1712&lt;&gt;DATA!A1711),"INSERT INTO SYSADM.PS_SCRTY_QUERY 
VALUES ('"&amp;PSAUTHITEM_AU!$B$1 &amp; DATA!A1712&amp;IF(ISEVEN(DATA!J1712),"_C' ,","_AC', ")&amp;"(SELECT VERSION FROM SYSADM.PSVERSION WHERE OBJECTTYPENAME = 'CLM'), '"&amp;IF(DATA!C1712=" ",DATA!A1712,DATA!C1712)&amp;"', 'N', 'N','N', 0, 0, 
'N', 'N','N','N', 'N', 0,0,'N', 'N','N',' ', ' ', ' ', 0);","")</f>
        <v/>
      </c>
    </row>
    <row r="1716" spans="1:1" ht="12.75" customHeight="1">
      <c r="A1716" s="1" t="str">
        <f>IF(AND(NOT(ISBLANK(DATA!A1713)),DATA!A1713&lt;&gt;DATA!A1712),"INSERT INTO SYSADM.PS_SCRTY_QUERY 
VALUES ('"&amp;PSAUTHITEM_AU!$B$1 &amp; DATA!A1713&amp;IF(ISEVEN(DATA!J1713),"_C' ,","_AC', ")&amp;"(SELECT VERSION FROM SYSADM.PSVERSION WHERE OBJECTTYPENAME = 'CLM'), '"&amp;IF(DATA!C1713=" ",DATA!A1713,DATA!C1713)&amp;"', 'N', 'N','N', 0, 0, 
'N', 'N','N','N', 'N', 0,0,'N', 'N','N',' ', ' ', ' ', 0);","")</f>
        <v/>
      </c>
    </row>
    <row r="1717" spans="1:1" ht="12.75" customHeight="1">
      <c r="A1717" s="1" t="str">
        <f>IF(AND(NOT(ISBLANK(DATA!A1714)),DATA!A1714&lt;&gt;DATA!A1713),"INSERT INTO SYSADM.PS_SCRTY_QUERY 
VALUES ('"&amp;PSAUTHITEM_AU!$B$1 &amp; DATA!A1714&amp;IF(ISEVEN(DATA!J1714),"_C' ,","_AC', ")&amp;"(SELECT VERSION FROM SYSADM.PSVERSION WHERE OBJECTTYPENAME = 'CLM'), '"&amp;IF(DATA!C1714=" ",DATA!A1714,DATA!C1714)&amp;"', 'N', 'N','N', 0, 0, 
'N', 'N','N','N', 'N', 0,0,'N', 'N','N',' ', ' ', ' ', 0);","")</f>
        <v/>
      </c>
    </row>
    <row r="1718" spans="1:1" ht="12.75" customHeight="1">
      <c r="A1718" s="1" t="str">
        <f>IF(AND(NOT(ISBLANK(DATA!A1715)),DATA!A1715&lt;&gt;DATA!A1714),"INSERT INTO SYSADM.PS_SCRTY_QUERY 
VALUES ('"&amp;PSAUTHITEM_AU!$B$1 &amp; DATA!A1715&amp;IF(ISEVEN(DATA!J1715),"_C' ,","_AC', ")&amp;"(SELECT VERSION FROM SYSADM.PSVERSION WHERE OBJECTTYPENAME = 'CLM'), '"&amp;IF(DATA!C1715=" ",DATA!A1715,DATA!C1715)&amp;"', 'N', 'N','N', 0, 0, 
'N', 'N','N','N', 'N', 0,0,'N', 'N','N',' ', ' ', ' ', 0);","")</f>
        <v/>
      </c>
    </row>
    <row r="1719" spans="1:1" ht="12.75" customHeight="1">
      <c r="A1719" s="1" t="str">
        <f>IF(AND(NOT(ISBLANK(DATA!A1716)),DATA!A1716&lt;&gt;DATA!A1715),"INSERT INTO SYSADM.PS_SCRTY_QUERY 
VALUES ('"&amp;PSAUTHITEM_AU!$B$1 &amp; DATA!A1716&amp;IF(ISEVEN(DATA!J1716),"_C' ,","_AC', ")&amp;"(SELECT VERSION FROM SYSADM.PSVERSION WHERE OBJECTTYPENAME = 'CLM'), '"&amp;IF(DATA!C1716=" ",DATA!A1716,DATA!C1716)&amp;"', 'N', 'N','N', 0, 0, 
'N', 'N','N','N', 'N', 0,0,'N', 'N','N',' ', ' ', ' ', 0);","")</f>
        <v/>
      </c>
    </row>
    <row r="1720" spans="1:1" ht="12.75" customHeight="1">
      <c r="A1720" s="1" t="str">
        <f>IF(AND(NOT(ISBLANK(DATA!A1717)),DATA!A1717&lt;&gt;DATA!A1716),"INSERT INTO SYSADM.PS_SCRTY_QUERY 
VALUES ('"&amp;PSAUTHITEM_AU!$B$1 &amp; DATA!A1717&amp;IF(ISEVEN(DATA!J1717),"_C' ,","_AC', ")&amp;"(SELECT VERSION FROM SYSADM.PSVERSION WHERE OBJECTTYPENAME = 'CLM'), '"&amp;IF(DATA!C1717=" ",DATA!A1717,DATA!C1717)&amp;"', 'N', 'N','N', 0, 0, 
'N', 'N','N','N', 'N', 0,0,'N', 'N','N',' ', ' ', ' ', 0);","")</f>
        <v/>
      </c>
    </row>
    <row r="1721" spans="1:1" ht="12.75" customHeight="1">
      <c r="A1721" s="1" t="str">
        <f>IF(AND(NOT(ISBLANK(DATA!A1718)),DATA!A1718&lt;&gt;DATA!A1717),"INSERT INTO SYSADM.PS_SCRTY_QUERY 
VALUES ('"&amp;PSAUTHITEM_AU!$B$1 &amp; DATA!A1718&amp;IF(ISEVEN(DATA!J1718),"_C' ,","_AC', ")&amp;"(SELECT VERSION FROM SYSADM.PSVERSION WHERE OBJECTTYPENAME = 'CLM'), '"&amp;IF(DATA!C1718=" ",DATA!A1718,DATA!C1718)&amp;"', 'N', 'N','N', 0, 0, 
'N', 'N','N','N', 'N', 0,0,'N', 'N','N',' ', ' ', ' ', 0);","")</f>
        <v/>
      </c>
    </row>
    <row r="1722" spans="1:1" ht="12.75" customHeight="1">
      <c r="A1722" s="1" t="str">
        <f>IF(AND(NOT(ISBLANK(DATA!A1719)),DATA!A1719&lt;&gt;DATA!A1718),"INSERT INTO SYSADM.PS_SCRTY_QUERY 
VALUES ('"&amp;PSAUTHITEM_AU!$B$1 &amp; DATA!A1719&amp;IF(ISEVEN(DATA!J1719),"_C' ,","_AC', ")&amp;"(SELECT VERSION FROM SYSADM.PSVERSION WHERE OBJECTTYPENAME = 'CLM'), '"&amp;IF(DATA!C1719=" ",DATA!A1719,DATA!C1719)&amp;"', 'N', 'N','N', 0, 0, 
'N', 'N','N','N', 'N', 0,0,'N', 'N','N',' ', ' ', ' ', 0);","")</f>
        <v/>
      </c>
    </row>
    <row r="1723" spans="1:1" ht="12.75" customHeight="1">
      <c r="A1723" s="1" t="str">
        <f>IF(AND(NOT(ISBLANK(DATA!A1720)),DATA!A1720&lt;&gt;DATA!A1719),"INSERT INTO SYSADM.PS_SCRTY_QUERY 
VALUES ('"&amp;PSAUTHITEM_AU!$B$1 &amp; DATA!A1720&amp;IF(ISEVEN(DATA!J1720),"_C' ,","_AC', ")&amp;"(SELECT VERSION FROM SYSADM.PSVERSION WHERE OBJECTTYPENAME = 'CLM'), '"&amp;IF(DATA!C1720=" ",DATA!A1720,DATA!C1720)&amp;"', 'N', 'N','N', 0, 0, 
'N', 'N','N','N', 'N', 0,0,'N', 'N','N',' ', ' ', ' ', 0);","")</f>
        <v/>
      </c>
    </row>
    <row r="1724" spans="1:1" ht="12.75" customHeight="1">
      <c r="A1724" s="1" t="str">
        <f>IF(AND(NOT(ISBLANK(DATA!A1721)),DATA!A1721&lt;&gt;DATA!A1720),"INSERT INTO SYSADM.PS_SCRTY_QUERY 
VALUES ('"&amp;PSAUTHITEM_AU!$B$1 &amp; DATA!A1721&amp;IF(ISEVEN(DATA!J1721),"_C' ,","_AC', ")&amp;"(SELECT VERSION FROM SYSADM.PSVERSION WHERE OBJECTTYPENAME = 'CLM'), '"&amp;IF(DATA!C1721=" ",DATA!A1721,DATA!C1721)&amp;"', 'N', 'N','N', 0, 0, 
'N', 'N','N','N', 'N', 0,0,'N', 'N','N',' ', ' ', ' ', 0);","")</f>
        <v/>
      </c>
    </row>
    <row r="1725" spans="1:1" ht="12.75" customHeight="1">
      <c r="A1725" s="1" t="str">
        <f>IF(AND(NOT(ISBLANK(DATA!A1722)),DATA!A1722&lt;&gt;DATA!A1721),"INSERT INTO SYSADM.PS_SCRTY_QUERY 
VALUES ('"&amp;PSAUTHITEM_AU!$B$1 &amp; DATA!A1722&amp;IF(ISEVEN(DATA!J1722),"_C' ,","_AC', ")&amp;"(SELECT VERSION FROM SYSADM.PSVERSION WHERE OBJECTTYPENAME = 'CLM'), '"&amp;IF(DATA!C1722=" ",DATA!A1722,DATA!C1722)&amp;"', 'N', 'N','N', 0, 0, 
'N', 'N','N','N', 'N', 0,0,'N', 'N','N',' ', ' ', ' ', 0);","")</f>
        <v/>
      </c>
    </row>
    <row r="1726" spans="1:1" ht="12.75" customHeight="1">
      <c r="A1726" s="1" t="str">
        <f>IF(AND(NOT(ISBLANK(DATA!A1723)),DATA!A1723&lt;&gt;DATA!A1722),"INSERT INTO SYSADM.PS_SCRTY_QUERY 
VALUES ('"&amp;PSAUTHITEM_AU!$B$1 &amp; DATA!A1723&amp;IF(ISEVEN(DATA!J1723),"_C' ,","_AC', ")&amp;"(SELECT VERSION FROM SYSADM.PSVERSION WHERE OBJECTTYPENAME = 'CLM'), '"&amp;IF(DATA!C1723=" ",DATA!A1723,DATA!C1723)&amp;"', 'N', 'N','N', 0, 0, 
'N', 'N','N','N', 'N', 0,0,'N', 'N','N',' ', ' ', ' ', 0);","")</f>
        <v/>
      </c>
    </row>
    <row r="1727" spans="1:1" ht="12.75" customHeight="1">
      <c r="A1727" s="1" t="str">
        <f>IF(AND(NOT(ISBLANK(DATA!A1724)),DATA!A1724&lt;&gt;DATA!A1723),"INSERT INTO SYSADM.PS_SCRTY_QUERY 
VALUES ('"&amp;PSAUTHITEM_AU!$B$1 &amp; DATA!A1724&amp;IF(ISEVEN(DATA!J1724),"_C' ,","_AC', ")&amp;"(SELECT VERSION FROM SYSADM.PSVERSION WHERE OBJECTTYPENAME = 'CLM'), '"&amp;IF(DATA!C1724=" ",DATA!A1724,DATA!C1724)&amp;"', 'N', 'N','N', 0, 0, 
'N', 'N','N','N', 'N', 0,0,'N', 'N','N',' ', ' ', ' ', 0);","")</f>
        <v/>
      </c>
    </row>
    <row r="1728" spans="1:1" ht="12.75" customHeight="1">
      <c r="A1728" s="1" t="str">
        <f>IF(AND(NOT(ISBLANK(DATA!A1725)),DATA!A1725&lt;&gt;DATA!A1724),"INSERT INTO SYSADM.PS_SCRTY_QUERY 
VALUES ('"&amp;PSAUTHITEM_AU!$B$1 &amp; DATA!A1725&amp;IF(ISEVEN(DATA!J1725),"_C' ,","_AC', ")&amp;"(SELECT VERSION FROM SYSADM.PSVERSION WHERE OBJECTTYPENAME = 'CLM'), '"&amp;IF(DATA!C1725=" ",DATA!A1725,DATA!C1725)&amp;"', 'N', 'N','N', 0, 0, 
'N', 'N','N','N', 'N', 0,0,'N', 'N','N',' ', ' ', ' ', 0);","")</f>
        <v/>
      </c>
    </row>
    <row r="1729" spans="1:1" ht="12.75" customHeight="1">
      <c r="A1729" s="1" t="str">
        <f>IF(AND(NOT(ISBLANK(DATA!A1726)),DATA!A1726&lt;&gt;DATA!A1725),"INSERT INTO SYSADM.PS_SCRTY_QUERY 
VALUES ('"&amp;PSAUTHITEM_AU!$B$1 &amp; DATA!A1726&amp;IF(ISEVEN(DATA!J1726),"_C' ,","_AC', ")&amp;"(SELECT VERSION FROM SYSADM.PSVERSION WHERE OBJECTTYPENAME = 'CLM'), '"&amp;IF(DATA!C1726=" ",DATA!A1726,DATA!C1726)&amp;"', 'N', 'N','N', 0, 0, 
'N', 'N','N','N', 'N', 0,0,'N', 'N','N',' ', ' ', ' ', 0);","")</f>
        <v/>
      </c>
    </row>
    <row r="1730" spans="1:1" ht="12.75" customHeight="1">
      <c r="A1730" s="1" t="str">
        <f>IF(AND(NOT(ISBLANK(DATA!A1727)),DATA!A1727&lt;&gt;DATA!A1726),"INSERT INTO SYSADM.PS_SCRTY_QUERY 
VALUES ('"&amp;PSAUTHITEM_AU!$B$1 &amp; DATA!A1727&amp;IF(ISEVEN(DATA!J1727),"_C' ,","_AC', ")&amp;"(SELECT VERSION FROM SYSADM.PSVERSION WHERE OBJECTTYPENAME = 'CLM'), '"&amp;IF(DATA!C1727=" ",DATA!A1727,DATA!C1727)&amp;"', 'N', 'N','N', 0, 0, 
'N', 'N','N','N', 'N', 0,0,'N', 'N','N',' ', ' ', ' ', 0);","")</f>
        <v/>
      </c>
    </row>
    <row r="1731" spans="1:1" ht="12.75" customHeight="1">
      <c r="A1731" s="1" t="str">
        <f>IF(AND(NOT(ISBLANK(DATA!A1728)),DATA!A1728&lt;&gt;DATA!A1727),"INSERT INTO SYSADM.PS_SCRTY_QUERY 
VALUES ('"&amp;PSAUTHITEM_AU!$B$1 &amp; DATA!A1728&amp;IF(ISEVEN(DATA!J1728),"_C' ,","_AC', ")&amp;"(SELECT VERSION FROM SYSADM.PSVERSION WHERE OBJECTTYPENAME = 'CLM'), '"&amp;IF(DATA!C1728=" ",DATA!A1728,DATA!C1728)&amp;"', 'N', 'N','N', 0, 0, 
'N', 'N','N','N', 'N', 0,0,'N', 'N','N',' ', ' ', ' ', 0);","")</f>
        <v/>
      </c>
    </row>
    <row r="1732" spans="1:1" ht="12.75" customHeight="1">
      <c r="A1732" s="1" t="str">
        <f>IF(AND(NOT(ISBLANK(DATA!A1729)),DATA!A1729&lt;&gt;DATA!A1728),"INSERT INTO SYSADM.PS_SCRTY_QUERY 
VALUES ('"&amp;PSAUTHITEM_AU!$B$1 &amp; DATA!A1729&amp;IF(ISEVEN(DATA!J1729),"_C' ,","_AC', ")&amp;"(SELECT VERSION FROM SYSADM.PSVERSION WHERE OBJECTTYPENAME = 'CLM'), '"&amp;IF(DATA!C1729=" ",DATA!A1729,DATA!C1729)&amp;"', 'N', 'N','N', 0, 0, 
'N', 'N','N','N', 'N', 0,0,'N', 'N','N',' ', ' ', ' ', 0);","")</f>
        <v/>
      </c>
    </row>
    <row r="1733" spans="1:1" ht="12.75" customHeight="1">
      <c r="A1733" s="1" t="str">
        <f>IF(AND(NOT(ISBLANK(DATA!A1730)),DATA!A1730&lt;&gt;DATA!A1729),"INSERT INTO SYSADM.PS_SCRTY_QUERY 
VALUES ('"&amp;PSAUTHITEM_AU!$B$1 &amp; DATA!A1730&amp;IF(ISEVEN(DATA!J1730),"_C' ,","_AC', ")&amp;"(SELECT VERSION FROM SYSADM.PSVERSION WHERE OBJECTTYPENAME = 'CLM'), '"&amp;IF(DATA!C1730=" ",DATA!A1730,DATA!C1730)&amp;"', 'N', 'N','N', 0, 0, 
'N', 'N','N','N', 'N', 0,0,'N', 'N','N',' ', ' ', ' ', 0);","")</f>
        <v/>
      </c>
    </row>
    <row r="1734" spans="1:1" ht="12.75" customHeight="1">
      <c r="A1734" s="1" t="str">
        <f>IF(AND(NOT(ISBLANK(DATA!A1731)),DATA!A1731&lt;&gt;DATA!A1730),"INSERT INTO SYSADM.PS_SCRTY_QUERY 
VALUES ('"&amp;PSAUTHITEM_AU!$B$1 &amp; DATA!A1731&amp;IF(ISEVEN(DATA!J1731),"_C' ,","_AC', ")&amp;"(SELECT VERSION FROM SYSADM.PSVERSION WHERE OBJECTTYPENAME = 'CLM'), '"&amp;IF(DATA!C1731=" ",DATA!A1731,DATA!C1731)&amp;"', 'N', 'N','N', 0, 0, 
'N', 'N','N','N', 'N', 0,0,'N', 'N','N',' ', ' ', ' ', 0);","")</f>
        <v/>
      </c>
    </row>
    <row r="1735" spans="1:1" ht="12.75" customHeight="1">
      <c r="A1735" s="1" t="str">
        <f>IF(AND(NOT(ISBLANK(DATA!A1732)),DATA!A1732&lt;&gt;DATA!A1731),"INSERT INTO SYSADM.PS_SCRTY_QUERY 
VALUES ('"&amp;PSAUTHITEM_AU!$B$1 &amp; DATA!A1732&amp;IF(ISEVEN(DATA!J1732),"_C' ,","_AC', ")&amp;"(SELECT VERSION FROM SYSADM.PSVERSION WHERE OBJECTTYPENAME = 'CLM'), '"&amp;IF(DATA!C1732=" ",DATA!A1732,DATA!C1732)&amp;"', 'N', 'N','N', 0, 0, 
'N', 'N','N','N', 'N', 0,0,'N', 'N','N',' ', ' ', ' ', 0);","")</f>
        <v/>
      </c>
    </row>
    <row r="1736" spans="1:1" ht="12.75" customHeight="1">
      <c r="A1736" s="1" t="str">
        <f>IF(AND(NOT(ISBLANK(DATA!A1733)),DATA!A1733&lt;&gt;DATA!A1732),"INSERT INTO SYSADM.PS_SCRTY_QUERY 
VALUES ('"&amp;PSAUTHITEM_AU!$B$1 &amp; DATA!A1733&amp;IF(ISEVEN(DATA!J1733),"_C' ,","_AC', ")&amp;"(SELECT VERSION FROM SYSADM.PSVERSION WHERE OBJECTTYPENAME = 'CLM'), '"&amp;IF(DATA!C1733=" ",DATA!A1733,DATA!C1733)&amp;"', 'N', 'N','N', 0, 0, 
'N', 'N','N','N', 'N', 0,0,'N', 'N','N',' ', ' ', ' ', 0);","")</f>
        <v/>
      </c>
    </row>
    <row r="1737" spans="1:1" ht="12.75" customHeight="1">
      <c r="A1737" s="1" t="str">
        <f>IF(AND(NOT(ISBLANK(DATA!A1734)),DATA!A1734&lt;&gt;DATA!A1733),"INSERT INTO SYSADM.PS_SCRTY_QUERY 
VALUES ('"&amp;PSAUTHITEM_AU!$B$1 &amp; DATA!A1734&amp;IF(ISEVEN(DATA!J1734),"_C' ,","_AC', ")&amp;"(SELECT VERSION FROM SYSADM.PSVERSION WHERE OBJECTTYPENAME = 'CLM'), '"&amp;IF(DATA!C1734=" ",DATA!A1734,DATA!C1734)&amp;"', 'N', 'N','N', 0, 0, 
'N', 'N','N','N', 'N', 0,0,'N', 'N','N',' ', ' ', ' ', 0);","")</f>
        <v/>
      </c>
    </row>
    <row r="1738" spans="1:1" ht="12.75" customHeight="1">
      <c r="A1738" s="1" t="str">
        <f>IF(AND(NOT(ISBLANK(DATA!A1735)),DATA!A1735&lt;&gt;DATA!A1734),"INSERT INTO SYSADM.PS_SCRTY_QUERY 
VALUES ('"&amp;PSAUTHITEM_AU!$B$1 &amp; DATA!A1735&amp;IF(ISEVEN(DATA!J1735),"_C' ,","_AC', ")&amp;"(SELECT VERSION FROM SYSADM.PSVERSION WHERE OBJECTTYPENAME = 'CLM'), '"&amp;IF(DATA!C1735=" ",DATA!A1735,DATA!C1735)&amp;"', 'N', 'N','N', 0, 0, 
'N', 'N','N','N', 'N', 0,0,'N', 'N','N',' ', ' ', ' ', 0);","")</f>
        <v/>
      </c>
    </row>
    <row r="1739" spans="1:1" ht="12.75" customHeight="1">
      <c r="A1739" s="1" t="str">
        <f>IF(AND(NOT(ISBLANK(DATA!A1736)),DATA!A1736&lt;&gt;DATA!A1735),"INSERT INTO SYSADM.PS_SCRTY_QUERY 
VALUES ('"&amp;PSAUTHITEM_AU!$B$1 &amp; DATA!A1736&amp;IF(ISEVEN(DATA!J1736),"_C' ,","_AC', ")&amp;"(SELECT VERSION FROM SYSADM.PSVERSION WHERE OBJECTTYPENAME = 'CLM'), '"&amp;IF(DATA!C1736=" ",DATA!A1736,DATA!C1736)&amp;"', 'N', 'N','N', 0, 0, 
'N', 'N','N','N', 'N', 0,0,'N', 'N','N',' ', ' ', ' ', 0);","")</f>
        <v/>
      </c>
    </row>
    <row r="1740" spans="1:1" ht="12.75" customHeight="1">
      <c r="A1740" s="1" t="str">
        <f>IF(AND(NOT(ISBLANK(DATA!A1737)),DATA!A1737&lt;&gt;DATA!A1736),"INSERT INTO SYSADM.PS_SCRTY_QUERY 
VALUES ('"&amp;PSAUTHITEM_AU!$B$1 &amp; DATA!A1737&amp;IF(ISEVEN(DATA!J1737),"_C' ,","_AC', ")&amp;"(SELECT VERSION FROM SYSADM.PSVERSION WHERE OBJECTTYPENAME = 'CLM'), '"&amp;IF(DATA!C1737=" ",DATA!A1737,DATA!C1737)&amp;"', 'N', 'N','N', 0, 0, 
'N', 'N','N','N', 'N', 0,0,'N', 'N','N',' ', ' ', ' ', 0);","")</f>
        <v/>
      </c>
    </row>
    <row r="1741" spans="1:1" ht="12.75" customHeight="1">
      <c r="A1741" s="1" t="str">
        <f>IF(AND(NOT(ISBLANK(DATA!A1738)),DATA!A1738&lt;&gt;DATA!A1737),"INSERT INTO SYSADM.PS_SCRTY_QUERY 
VALUES ('"&amp;PSAUTHITEM_AU!$B$1 &amp; DATA!A1738&amp;IF(ISEVEN(DATA!J1738),"_C' ,","_AC', ")&amp;"(SELECT VERSION FROM SYSADM.PSVERSION WHERE OBJECTTYPENAME = 'CLM'), '"&amp;IF(DATA!C1738=" ",DATA!A1738,DATA!C1738)&amp;"', 'N', 'N','N', 0, 0, 
'N', 'N','N','N', 'N', 0,0,'N', 'N','N',' ', ' ', ' ', 0);","")</f>
        <v/>
      </c>
    </row>
    <row r="1742" spans="1:1" ht="12.75" customHeight="1">
      <c r="A1742" s="1" t="str">
        <f>IF(AND(NOT(ISBLANK(DATA!A1739)),DATA!A1739&lt;&gt;DATA!A1738),"INSERT INTO SYSADM.PS_SCRTY_QUERY 
VALUES ('"&amp;PSAUTHITEM_AU!$B$1 &amp; DATA!A1739&amp;IF(ISEVEN(DATA!J1739),"_C' ,","_AC', ")&amp;"(SELECT VERSION FROM SYSADM.PSVERSION WHERE OBJECTTYPENAME = 'CLM'), '"&amp;IF(DATA!C1739=" ",DATA!A1739,DATA!C1739)&amp;"', 'N', 'N','N', 0, 0, 
'N', 'N','N','N', 'N', 0,0,'N', 'N','N',' ', ' ', ' ', 0);","")</f>
        <v/>
      </c>
    </row>
    <row r="1743" spans="1:1" ht="12.75" customHeight="1">
      <c r="A1743" s="1" t="str">
        <f>IF(AND(NOT(ISBLANK(DATA!A1740)),DATA!A1740&lt;&gt;DATA!A1739),"INSERT INTO SYSADM.PS_SCRTY_QUERY 
VALUES ('"&amp;PSAUTHITEM_AU!$B$1 &amp; DATA!A1740&amp;IF(ISEVEN(DATA!J1740),"_C' ,","_AC', ")&amp;"(SELECT VERSION FROM SYSADM.PSVERSION WHERE OBJECTTYPENAME = 'CLM'), '"&amp;IF(DATA!C1740=" ",DATA!A1740,DATA!C1740)&amp;"', 'N', 'N','N', 0, 0, 
'N', 'N','N','N', 'N', 0,0,'N', 'N','N',' ', ' ', ' ', 0);","")</f>
        <v/>
      </c>
    </row>
    <row r="1744" spans="1:1" ht="12.75" customHeight="1">
      <c r="A1744" s="1" t="str">
        <f>IF(AND(NOT(ISBLANK(DATA!A1741)),DATA!A1741&lt;&gt;DATA!A1740),"INSERT INTO SYSADM.PS_SCRTY_QUERY 
VALUES ('"&amp;PSAUTHITEM_AU!$B$1 &amp; DATA!A1741&amp;IF(ISEVEN(DATA!J1741),"_C' ,","_AC', ")&amp;"(SELECT VERSION FROM SYSADM.PSVERSION WHERE OBJECTTYPENAME = 'CLM'), '"&amp;IF(DATA!C1741=" ",DATA!A1741,DATA!C1741)&amp;"', 'N', 'N','N', 0, 0, 
'N', 'N','N','N', 'N', 0,0,'N', 'N','N',' ', ' ', ' ', 0);","")</f>
        <v/>
      </c>
    </row>
    <row r="1745" spans="1:1" ht="12.75" customHeight="1">
      <c r="A1745" s="1" t="str">
        <f>IF(AND(NOT(ISBLANK(DATA!A1742)),DATA!A1742&lt;&gt;DATA!A1741),"INSERT INTO SYSADM.PS_SCRTY_QUERY 
VALUES ('"&amp;PSAUTHITEM_AU!$B$1 &amp; DATA!A1742&amp;IF(ISEVEN(DATA!J1742),"_C' ,","_AC', ")&amp;"(SELECT VERSION FROM SYSADM.PSVERSION WHERE OBJECTTYPENAME = 'CLM'), '"&amp;IF(DATA!C1742=" ",DATA!A1742,DATA!C1742)&amp;"', 'N', 'N','N', 0, 0, 
'N', 'N','N','N', 'N', 0,0,'N', 'N','N',' ', ' ', ' ', 0);","")</f>
        <v/>
      </c>
    </row>
    <row r="1746" spans="1:1" ht="12.75" customHeight="1">
      <c r="A1746" s="1" t="str">
        <f>IF(AND(NOT(ISBLANK(DATA!A1743)),DATA!A1743&lt;&gt;DATA!A1742),"INSERT INTO SYSADM.PS_SCRTY_QUERY 
VALUES ('"&amp;PSAUTHITEM_AU!$B$1 &amp; DATA!A1743&amp;IF(ISEVEN(DATA!J1743),"_C' ,","_AC', ")&amp;"(SELECT VERSION FROM SYSADM.PSVERSION WHERE OBJECTTYPENAME = 'CLM'), '"&amp;IF(DATA!C1743=" ",DATA!A1743,DATA!C1743)&amp;"', 'N', 'N','N', 0, 0, 
'N', 'N','N','N', 'N', 0,0,'N', 'N','N',' ', ' ', ' ', 0);","")</f>
        <v/>
      </c>
    </row>
    <row r="1747" spans="1:1" ht="12.75" customHeight="1">
      <c r="A1747" s="1" t="str">
        <f>IF(AND(NOT(ISBLANK(DATA!A1744)),DATA!A1744&lt;&gt;DATA!A1743),"INSERT INTO SYSADM.PS_SCRTY_QUERY 
VALUES ('"&amp;PSAUTHITEM_AU!$B$1 &amp; DATA!A1744&amp;IF(ISEVEN(DATA!J1744),"_C' ,","_AC', ")&amp;"(SELECT VERSION FROM SYSADM.PSVERSION WHERE OBJECTTYPENAME = 'CLM'), '"&amp;IF(DATA!C1744=" ",DATA!A1744,DATA!C1744)&amp;"', 'N', 'N','N', 0, 0, 
'N', 'N','N','N', 'N', 0,0,'N', 'N','N',' ', ' ', ' ', 0);","")</f>
        <v/>
      </c>
    </row>
    <row r="1748" spans="1:1" ht="12.75" customHeight="1">
      <c r="A1748" s="1" t="str">
        <f>IF(AND(NOT(ISBLANK(DATA!A1745)),DATA!A1745&lt;&gt;DATA!A1744),"INSERT INTO SYSADM.PS_SCRTY_QUERY 
VALUES ('"&amp;PSAUTHITEM_AU!$B$1 &amp; DATA!A1745&amp;IF(ISEVEN(DATA!J1745),"_C' ,","_AC', ")&amp;"(SELECT VERSION FROM SYSADM.PSVERSION WHERE OBJECTTYPENAME = 'CLM'), '"&amp;IF(DATA!C1745=" ",DATA!A1745,DATA!C1745)&amp;"', 'N', 'N','N', 0, 0, 
'N', 'N','N','N', 'N', 0,0,'N', 'N','N',' ', ' ', ' ', 0);","")</f>
        <v/>
      </c>
    </row>
    <row r="1749" spans="1:1" ht="12.75" customHeight="1">
      <c r="A1749" s="1" t="str">
        <f>IF(AND(NOT(ISBLANK(DATA!A1746)),DATA!A1746&lt;&gt;DATA!A1745),"INSERT INTO SYSADM.PS_SCRTY_QUERY 
VALUES ('"&amp;PSAUTHITEM_AU!$B$1 &amp; DATA!A1746&amp;IF(ISEVEN(DATA!J1746),"_C' ,","_AC', ")&amp;"(SELECT VERSION FROM SYSADM.PSVERSION WHERE OBJECTTYPENAME = 'CLM'), '"&amp;IF(DATA!C1746=" ",DATA!A1746,DATA!C1746)&amp;"', 'N', 'N','N', 0, 0, 
'N', 'N','N','N', 'N', 0,0,'N', 'N','N',' ', ' ', ' ', 0);","")</f>
        <v/>
      </c>
    </row>
    <row r="1750" spans="1:1" ht="12.75" customHeight="1">
      <c r="A1750" s="1" t="str">
        <f>IF(AND(NOT(ISBLANK(DATA!A1747)),DATA!A1747&lt;&gt;DATA!A1746),"INSERT INTO SYSADM.PS_SCRTY_QUERY 
VALUES ('"&amp;PSAUTHITEM_AU!$B$1 &amp; DATA!A1747&amp;IF(ISEVEN(DATA!J1747),"_C' ,","_AC', ")&amp;"(SELECT VERSION FROM SYSADM.PSVERSION WHERE OBJECTTYPENAME = 'CLM'), '"&amp;IF(DATA!C1747=" ",DATA!A1747,DATA!C1747)&amp;"', 'N', 'N','N', 0, 0, 
'N', 'N','N','N', 'N', 0,0,'N', 'N','N',' ', ' ', ' ', 0);","")</f>
        <v/>
      </c>
    </row>
    <row r="1751" spans="1:1" ht="12.75" customHeight="1">
      <c r="A1751" s="1" t="str">
        <f>IF(AND(NOT(ISBLANK(DATA!A1748)),DATA!A1748&lt;&gt;DATA!A1747),"INSERT INTO SYSADM.PS_SCRTY_QUERY 
VALUES ('"&amp;PSAUTHITEM_AU!$B$1 &amp; DATA!A1748&amp;IF(ISEVEN(DATA!J1748),"_C' ,","_AC', ")&amp;"(SELECT VERSION FROM SYSADM.PSVERSION WHERE OBJECTTYPENAME = 'CLM'), '"&amp;IF(DATA!C1748=" ",DATA!A1748,DATA!C1748)&amp;"', 'N', 'N','N', 0, 0, 
'N', 'N','N','N', 'N', 0,0,'N', 'N','N',' ', ' ', ' ', 0);","")</f>
        <v/>
      </c>
    </row>
    <row r="1752" spans="1:1" ht="12.75" customHeight="1">
      <c r="A1752" s="1" t="str">
        <f>IF(AND(NOT(ISBLANK(DATA!A1749)),DATA!A1749&lt;&gt;DATA!A1748),"INSERT INTO SYSADM.PS_SCRTY_QUERY 
VALUES ('"&amp;PSAUTHITEM_AU!$B$1 &amp; DATA!A1749&amp;IF(ISEVEN(DATA!J1749),"_C' ,","_AC', ")&amp;"(SELECT VERSION FROM SYSADM.PSVERSION WHERE OBJECTTYPENAME = 'CLM'), '"&amp;IF(DATA!C1749=" ",DATA!A1749,DATA!C1749)&amp;"', 'N', 'N','N', 0, 0, 
'N', 'N','N','N', 'N', 0,0,'N', 'N','N',' ', ' ', ' ', 0);","")</f>
        <v/>
      </c>
    </row>
    <row r="1753" spans="1:1" ht="12.75" customHeight="1">
      <c r="A1753" s="1" t="str">
        <f>IF(AND(NOT(ISBLANK(DATA!A1750)),DATA!A1750&lt;&gt;DATA!A1749),"INSERT INTO SYSADM.PS_SCRTY_QUERY 
VALUES ('"&amp;PSAUTHITEM_AU!$B$1 &amp; DATA!A1750&amp;IF(ISEVEN(DATA!J1750),"_C' ,","_AC', ")&amp;"(SELECT VERSION FROM SYSADM.PSVERSION WHERE OBJECTTYPENAME = 'CLM'), '"&amp;IF(DATA!C1750=" ",DATA!A1750,DATA!C1750)&amp;"', 'N', 'N','N', 0, 0, 
'N', 'N','N','N', 'N', 0,0,'N', 'N','N',' ', ' ', ' ', 0);","")</f>
        <v/>
      </c>
    </row>
    <row r="1754" spans="1:1" ht="12.75" customHeight="1">
      <c r="A1754" s="1" t="str">
        <f>IF(AND(NOT(ISBLANK(DATA!A1751)),DATA!A1751&lt;&gt;DATA!A1750),"INSERT INTO SYSADM.PS_SCRTY_QUERY 
VALUES ('"&amp;PSAUTHITEM_AU!$B$1 &amp; DATA!A1751&amp;IF(ISEVEN(DATA!J1751),"_C' ,","_AC', ")&amp;"(SELECT VERSION FROM SYSADM.PSVERSION WHERE OBJECTTYPENAME = 'CLM'), '"&amp;IF(DATA!C1751=" ",DATA!A1751,DATA!C1751)&amp;"', 'N', 'N','N', 0, 0, 
'N', 'N','N','N', 'N', 0,0,'N', 'N','N',' ', ' ', ' ', 0);","")</f>
        <v/>
      </c>
    </row>
    <row r="1755" spans="1:1" ht="12.75" customHeight="1">
      <c r="A1755" s="1" t="str">
        <f>IF(AND(NOT(ISBLANK(DATA!A1752)),DATA!A1752&lt;&gt;DATA!A1751),"INSERT INTO SYSADM.PS_SCRTY_QUERY 
VALUES ('"&amp;PSAUTHITEM_AU!$B$1 &amp; DATA!A1752&amp;IF(ISEVEN(DATA!J1752),"_C' ,","_AC', ")&amp;"(SELECT VERSION FROM SYSADM.PSVERSION WHERE OBJECTTYPENAME = 'CLM'), '"&amp;IF(DATA!C1752=" ",DATA!A1752,DATA!C1752)&amp;"', 'N', 'N','N', 0, 0, 
'N', 'N','N','N', 'N', 0,0,'N', 'N','N',' ', ' ', ' ', 0);","")</f>
        <v/>
      </c>
    </row>
    <row r="1756" spans="1:1" ht="12.75" customHeight="1">
      <c r="A1756" s="1" t="str">
        <f>IF(AND(NOT(ISBLANK(DATA!A1753)),DATA!A1753&lt;&gt;DATA!A1752),"INSERT INTO SYSADM.PS_SCRTY_QUERY 
VALUES ('"&amp;PSAUTHITEM_AU!$B$1 &amp; DATA!A1753&amp;IF(ISEVEN(DATA!J1753),"_C' ,","_AC', ")&amp;"(SELECT VERSION FROM SYSADM.PSVERSION WHERE OBJECTTYPENAME = 'CLM'), '"&amp;IF(DATA!C1753=" ",DATA!A1753,DATA!C1753)&amp;"', 'N', 'N','N', 0, 0, 
'N', 'N','N','N', 'N', 0,0,'N', 'N','N',' ', ' ', ' ', 0);","")</f>
        <v/>
      </c>
    </row>
    <row r="1757" spans="1:1" ht="12.75" customHeight="1">
      <c r="A1757" s="1" t="str">
        <f>IF(AND(NOT(ISBLANK(DATA!A1754)),DATA!A1754&lt;&gt;DATA!A1753),"INSERT INTO SYSADM.PS_SCRTY_QUERY 
VALUES ('"&amp;PSAUTHITEM_AU!$B$1 &amp; DATA!A1754&amp;IF(ISEVEN(DATA!J1754),"_C' ,","_AC', ")&amp;"(SELECT VERSION FROM SYSADM.PSVERSION WHERE OBJECTTYPENAME = 'CLM'), '"&amp;IF(DATA!C1754=" ",DATA!A1754,DATA!C1754)&amp;"', 'N', 'N','N', 0, 0, 
'N', 'N','N','N', 'N', 0,0,'N', 'N','N',' ', ' ', ' ', 0);","")</f>
        <v/>
      </c>
    </row>
    <row r="1758" spans="1:1" ht="12.75" customHeight="1">
      <c r="A1758" s="1" t="str">
        <f>IF(AND(NOT(ISBLANK(DATA!A1755)),DATA!A1755&lt;&gt;DATA!A1754),"INSERT INTO SYSADM.PS_SCRTY_QUERY 
VALUES ('"&amp;PSAUTHITEM_AU!$B$1 &amp; DATA!A1755&amp;IF(ISEVEN(DATA!J1755),"_C' ,","_AC', ")&amp;"(SELECT VERSION FROM SYSADM.PSVERSION WHERE OBJECTTYPENAME = 'CLM'), '"&amp;IF(DATA!C1755=" ",DATA!A1755,DATA!C1755)&amp;"', 'N', 'N','N', 0, 0, 
'N', 'N','N','N', 'N', 0,0,'N', 'N','N',' ', ' ', ' ', 0);","")</f>
        <v/>
      </c>
    </row>
    <row r="1759" spans="1:1" ht="12.75" customHeight="1">
      <c r="A1759" s="1" t="str">
        <f>IF(AND(NOT(ISBLANK(DATA!A1756)),DATA!A1756&lt;&gt;DATA!A1755),"INSERT INTO SYSADM.PS_SCRTY_QUERY 
VALUES ('"&amp;PSAUTHITEM_AU!$B$1 &amp; DATA!A1756&amp;IF(ISEVEN(DATA!J1756),"_C' ,","_AC', ")&amp;"(SELECT VERSION FROM SYSADM.PSVERSION WHERE OBJECTTYPENAME = 'CLM'), '"&amp;IF(DATA!C1756=" ",DATA!A1756,DATA!C1756)&amp;"', 'N', 'N','N', 0, 0, 
'N', 'N','N','N', 'N', 0,0,'N', 'N','N',' ', ' ', ' ', 0);","")</f>
        <v/>
      </c>
    </row>
    <row r="1760" spans="1:1" ht="12.75" customHeight="1">
      <c r="A1760" s="1" t="str">
        <f>IF(AND(NOT(ISBLANK(DATA!A1757)),DATA!A1757&lt;&gt;DATA!A1756),"INSERT INTO SYSADM.PS_SCRTY_QUERY 
VALUES ('"&amp;PSAUTHITEM_AU!$B$1 &amp; DATA!A1757&amp;IF(ISEVEN(DATA!J1757),"_C' ,","_AC', ")&amp;"(SELECT VERSION FROM SYSADM.PSVERSION WHERE OBJECTTYPENAME = 'CLM'), '"&amp;IF(DATA!C1757=" ",DATA!A1757,DATA!C1757)&amp;"', 'N', 'N','N', 0, 0, 
'N', 'N','N','N', 'N', 0,0,'N', 'N','N',' ', ' ', ' ', 0);","")</f>
        <v/>
      </c>
    </row>
    <row r="1761" spans="1:1" ht="12.75" customHeight="1">
      <c r="A1761" s="1" t="str">
        <f>IF(AND(NOT(ISBLANK(DATA!A1758)),DATA!A1758&lt;&gt;DATA!A1757),"INSERT INTO SYSADM.PS_SCRTY_QUERY 
VALUES ('"&amp;PSAUTHITEM_AU!$B$1 &amp; DATA!A1758&amp;IF(ISEVEN(DATA!J1758),"_C' ,","_AC', ")&amp;"(SELECT VERSION FROM SYSADM.PSVERSION WHERE OBJECTTYPENAME = 'CLM'), '"&amp;IF(DATA!C1758=" ",DATA!A1758,DATA!C1758)&amp;"', 'N', 'N','N', 0, 0, 
'N', 'N','N','N', 'N', 0,0,'N', 'N','N',' ', ' ', ' ', 0);","")</f>
        <v/>
      </c>
    </row>
    <row r="1762" spans="1:1" ht="12.75" customHeight="1">
      <c r="A1762" s="1" t="str">
        <f>IF(AND(NOT(ISBLANK(DATA!A1759)),DATA!A1759&lt;&gt;DATA!A1758),"INSERT INTO SYSADM.PS_SCRTY_QUERY 
VALUES ('"&amp;PSAUTHITEM_AU!$B$1 &amp; DATA!A1759&amp;IF(ISEVEN(DATA!J1759),"_C' ,","_AC', ")&amp;"(SELECT VERSION FROM SYSADM.PSVERSION WHERE OBJECTTYPENAME = 'CLM'), '"&amp;IF(DATA!C1759=" ",DATA!A1759,DATA!C1759)&amp;"', 'N', 'N','N', 0, 0, 
'N', 'N','N','N', 'N', 0,0,'N', 'N','N',' ', ' ', ' ', 0);","")</f>
        <v/>
      </c>
    </row>
    <row r="1763" spans="1:1" ht="12.75" customHeight="1">
      <c r="A1763" s="1" t="str">
        <f>IF(AND(NOT(ISBLANK(DATA!A1760)),DATA!A1760&lt;&gt;DATA!A1759),"INSERT INTO SYSADM.PS_SCRTY_QUERY 
VALUES ('"&amp;PSAUTHITEM_AU!$B$1 &amp; DATA!A1760&amp;IF(ISEVEN(DATA!J1760),"_C' ,","_AC', ")&amp;"(SELECT VERSION FROM SYSADM.PSVERSION WHERE OBJECTTYPENAME = 'CLM'), '"&amp;IF(DATA!C1760=" ",DATA!A1760,DATA!C1760)&amp;"', 'N', 'N','N', 0, 0, 
'N', 'N','N','N', 'N', 0,0,'N', 'N','N',' ', ' ', ' ', 0);","")</f>
        <v/>
      </c>
    </row>
    <row r="1764" spans="1:1" ht="12.75" customHeight="1">
      <c r="A1764" s="1" t="str">
        <f>IF(AND(NOT(ISBLANK(DATA!A1761)),DATA!A1761&lt;&gt;DATA!A1760),"INSERT INTO SYSADM.PS_SCRTY_QUERY 
VALUES ('"&amp;PSAUTHITEM_AU!$B$1 &amp; DATA!A1761&amp;IF(ISEVEN(DATA!J1761),"_C' ,","_AC', ")&amp;"(SELECT VERSION FROM SYSADM.PSVERSION WHERE OBJECTTYPENAME = 'CLM'), '"&amp;IF(DATA!C1761=" ",DATA!A1761,DATA!C1761)&amp;"', 'N', 'N','N', 0, 0, 
'N', 'N','N','N', 'N', 0,0,'N', 'N','N',' ', ' ', ' ', 0);","")</f>
        <v/>
      </c>
    </row>
    <row r="1765" spans="1:1" ht="12.75" customHeight="1">
      <c r="A1765" s="1" t="str">
        <f>IF(AND(NOT(ISBLANK(DATA!A1762)),DATA!A1762&lt;&gt;DATA!A1761),"INSERT INTO SYSADM.PS_SCRTY_QUERY 
VALUES ('"&amp;PSAUTHITEM_AU!$B$1 &amp; DATA!A1762&amp;IF(ISEVEN(DATA!J1762),"_C' ,","_AC', ")&amp;"(SELECT VERSION FROM SYSADM.PSVERSION WHERE OBJECTTYPENAME = 'CLM'), '"&amp;IF(DATA!C1762=" ",DATA!A1762,DATA!C1762)&amp;"', 'N', 'N','N', 0, 0, 
'N', 'N','N','N', 'N', 0,0,'N', 'N','N',' ', ' ', ' ', 0);","")</f>
        <v/>
      </c>
    </row>
    <row r="1766" spans="1:1" ht="12.75" customHeight="1">
      <c r="A1766" s="1" t="str">
        <f>IF(AND(NOT(ISBLANK(DATA!A1763)),DATA!A1763&lt;&gt;DATA!A1762),"INSERT INTO SYSADM.PS_SCRTY_QUERY 
VALUES ('"&amp;PSAUTHITEM_AU!$B$1 &amp; DATA!A1763&amp;IF(ISEVEN(DATA!J1763),"_C' ,","_AC', ")&amp;"(SELECT VERSION FROM SYSADM.PSVERSION WHERE OBJECTTYPENAME = 'CLM'), '"&amp;IF(DATA!C1763=" ",DATA!A1763,DATA!C1763)&amp;"', 'N', 'N','N', 0, 0, 
'N', 'N','N','N', 'N', 0,0,'N', 'N','N',' ', ' ', ' ', 0);","")</f>
        <v/>
      </c>
    </row>
    <row r="1767" spans="1:1" ht="12.75" customHeight="1">
      <c r="A1767" s="1" t="str">
        <f>IF(AND(NOT(ISBLANK(DATA!A1764)),DATA!A1764&lt;&gt;DATA!A1763),"INSERT INTO SYSADM.PS_SCRTY_QUERY 
VALUES ('"&amp;PSAUTHITEM_AU!$B$1 &amp; DATA!A1764&amp;IF(ISEVEN(DATA!J1764),"_C' ,","_AC', ")&amp;"(SELECT VERSION FROM SYSADM.PSVERSION WHERE OBJECTTYPENAME = 'CLM'), '"&amp;IF(DATA!C1764=" ",DATA!A1764,DATA!C1764)&amp;"', 'N', 'N','N', 0, 0, 
'N', 'N','N','N', 'N', 0,0,'N', 'N','N',' ', ' ', ' ', 0);","")</f>
        <v/>
      </c>
    </row>
    <row r="1768" spans="1:1" ht="12.75" customHeight="1">
      <c r="A1768" s="1" t="str">
        <f>IF(AND(NOT(ISBLANK(DATA!A1765)),DATA!A1765&lt;&gt;DATA!A1764),"INSERT INTO SYSADM.PS_SCRTY_QUERY 
VALUES ('"&amp;PSAUTHITEM_AU!$B$1 &amp; DATA!A1765&amp;IF(ISEVEN(DATA!J1765),"_C' ,","_AC', ")&amp;"(SELECT VERSION FROM SYSADM.PSVERSION WHERE OBJECTTYPENAME = 'CLM'), '"&amp;IF(DATA!C1765=" ",DATA!A1765,DATA!C1765)&amp;"', 'N', 'N','N', 0, 0, 
'N', 'N','N','N', 'N', 0,0,'N', 'N','N',' ', ' ', ' ', 0);","")</f>
        <v/>
      </c>
    </row>
    <row r="1769" spans="1:1" ht="12.75" customHeight="1">
      <c r="A1769" s="1" t="str">
        <f>IF(AND(NOT(ISBLANK(DATA!A1766)),DATA!A1766&lt;&gt;DATA!A1765),"INSERT INTO SYSADM.PS_SCRTY_QUERY 
VALUES ('"&amp;PSAUTHITEM_AU!$B$1 &amp; DATA!A1766&amp;IF(ISEVEN(DATA!J1766),"_C' ,","_AC', ")&amp;"(SELECT VERSION FROM SYSADM.PSVERSION WHERE OBJECTTYPENAME = 'CLM'), '"&amp;IF(DATA!C1766=" ",DATA!A1766,DATA!C1766)&amp;"', 'N', 'N','N', 0, 0, 
'N', 'N','N','N', 'N', 0,0,'N', 'N','N',' ', ' ', ' ', 0);","")</f>
        <v/>
      </c>
    </row>
    <row r="1770" spans="1:1" ht="12.75" customHeight="1">
      <c r="A1770" s="1" t="str">
        <f>IF(AND(NOT(ISBLANK(DATA!A1767)),DATA!A1767&lt;&gt;DATA!A1766),"INSERT INTO SYSADM.PS_SCRTY_QUERY 
VALUES ('"&amp;PSAUTHITEM_AU!$B$1 &amp; DATA!A1767&amp;IF(ISEVEN(DATA!J1767),"_C' ,","_AC', ")&amp;"(SELECT VERSION FROM SYSADM.PSVERSION WHERE OBJECTTYPENAME = 'CLM'), '"&amp;IF(DATA!C1767=" ",DATA!A1767,DATA!C1767)&amp;"', 'N', 'N','N', 0, 0, 
'N', 'N','N','N', 'N', 0,0,'N', 'N','N',' ', ' ', ' ', 0);","")</f>
        <v/>
      </c>
    </row>
    <row r="1771" spans="1:1" ht="12.75" customHeight="1">
      <c r="A1771" s="1" t="str">
        <f>IF(AND(NOT(ISBLANK(DATA!A1768)),DATA!A1768&lt;&gt;DATA!A1767),"INSERT INTO SYSADM.PS_SCRTY_QUERY 
VALUES ('"&amp;PSAUTHITEM_AU!$B$1 &amp; DATA!A1768&amp;IF(ISEVEN(DATA!J1768),"_C' ,","_AC', ")&amp;"(SELECT VERSION FROM SYSADM.PSVERSION WHERE OBJECTTYPENAME = 'CLM'), '"&amp;IF(DATA!C1768=" ",DATA!A1768,DATA!C1768)&amp;"', 'N', 'N','N', 0, 0, 
'N', 'N','N','N', 'N', 0,0,'N', 'N','N',' ', ' ', ' ', 0);","")</f>
        <v/>
      </c>
    </row>
    <row r="1772" spans="1:1" ht="12.75" customHeight="1">
      <c r="A1772" s="1" t="str">
        <f>IF(AND(NOT(ISBLANK(DATA!A1769)),DATA!A1769&lt;&gt;DATA!A1768),"INSERT INTO SYSADM.PS_SCRTY_QUERY 
VALUES ('"&amp;PSAUTHITEM_AU!$B$1 &amp; DATA!A1769&amp;IF(ISEVEN(DATA!J1769),"_C' ,","_AC', ")&amp;"(SELECT VERSION FROM SYSADM.PSVERSION WHERE OBJECTTYPENAME = 'CLM'), '"&amp;IF(DATA!C1769=" ",DATA!A1769,DATA!C1769)&amp;"', 'N', 'N','N', 0, 0, 
'N', 'N','N','N', 'N', 0,0,'N', 'N','N',' ', ' ', ' ', 0);","")</f>
        <v/>
      </c>
    </row>
    <row r="1773" spans="1:1" ht="12.75" customHeight="1">
      <c r="A1773" s="1" t="str">
        <f>IF(AND(NOT(ISBLANK(DATA!A1770)),DATA!A1770&lt;&gt;DATA!A1769),"INSERT INTO SYSADM.PS_SCRTY_QUERY 
VALUES ('"&amp;PSAUTHITEM_AU!$B$1 &amp; DATA!A1770&amp;IF(ISEVEN(DATA!J1770),"_C' ,","_AC', ")&amp;"(SELECT VERSION FROM SYSADM.PSVERSION WHERE OBJECTTYPENAME = 'CLM'), '"&amp;IF(DATA!C1770=" ",DATA!A1770,DATA!C1770)&amp;"', 'N', 'N','N', 0, 0, 
'N', 'N','N','N', 'N', 0,0,'N', 'N','N',' ', ' ', ' ', 0);","")</f>
        <v/>
      </c>
    </row>
    <row r="1774" spans="1:1" ht="12.75" customHeight="1">
      <c r="A1774" s="1" t="str">
        <f>IF(AND(NOT(ISBLANK(DATA!A1771)),DATA!A1771&lt;&gt;DATA!A1770),"INSERT INTO SYSADM.PS_SCRTY_QUERY 
VALUES ('"&amp;PSAUTHITEM_AU!$B$1 &amp; DATA!A1771&amp;IF(ISEVEN(DATA!J1771),"_C' ,","_AC', ")&amp;"(SELECT VERSION FROM SYSADM.PSVERSION WHERE OBJECTTYPENAME = 'CLM'), '"&amp;IF(DATA!C1771=" ",DATA!A1771,DATA!C1771)&amp;"', 'N', 'N','N', 0, 0, 
'N', 'N','N','N', 'N', 0,0,'N', 'N','N',' ', ' ', ' ', 0);","")</f>
        <v/>
      </c>
    </row>
    <row r="1775" spans="1:1" ht="12.75" customHeight="1">
      <c r="A1775" s="1" t="str">
        <f>IF(AND(NOT(ISBLANK(DATA!A1772)),DATA!A1772&lt;&gt;DATA!A1771),"INSERT INTO SYSADM.PS_SCRTY_QUERY 
VALUES ('"&amp;PSAUTHITEM_AU!$B$1 &amp; DATA!A1772&amp;IF(ISEVEN(DATA!J1772),"_C' ,","_AC', ")&amp;"(SELECT VERSION FROM SYSADM.PSVERSION WHERE OBJECTTYPENAME = 'CLM'), '"&amp;IF(DATA!C1772=" ",DATA!A1772,DATA!C1772)&amp;"', 'N', 'N','N', 0, 0, 
'N', 'N','N','N', 'N', 0,0,'N', 'N','N',' ', ' ', ' ', 0);","")</f>
        <v/>
      </c>
    </row>
    <row r="1776" spans="1:1" ht="12.75" customHeight="1">
      <c r="A1776" s="1" t="str">
        <f>IF(AND(NOT(ISBLANK(DATA!A1773)),DATA!A1773&lt;&gt;DATA!A1772),"INSERT INTO SYSADM.PS_SCRTY_QUERY 
VALUES ('"&amp;PSAUTHITEM_AU!$B$1 &amp; DATA!A1773&amp;IF(ISEVEN(DATA!J1773),"_C' ,","_AC', ")&amp;"(SELECT VERSION FROM SYSADM.PSVERSION WHERE OBJECTTYPENAME = 'CLM'), '"&amp;IF(DATA!C1773=" ",DATA!A1773,DATA!C1773)&amp;"', 'N', 'N','N', 0, 0, 
'N', 'N','N','N', 'N', 0,0,'N', 'N','N',' ', ' ', ' ', 0);","")</f>
        <v/>
      </c>
    </row>
    <row r="1777" spans="1:1" ht="12.75" customHeight="1">
      <c r="A1777" s="1" t="str">
        <f>IF(AND(NOT(ISBLANK(DATA!A1774)),DATA!A1774&lt;&gt;DATA!A1773),"INSERT INTO SYSADM.PS_SCRTY_QUERY 
VALUES ('"&amp;PSAUTHITEM_AU!$B$1 &amp; DATA!A1774&amp;IF(ISEVEN(DATA!J1774),"_C' ,","_AC', ")&amp;"(SELECT VERSION FROM SYSADM.PSVERSION WHERE OBJECTTYPENAME = 'CLM'), '"&amp;IF(DATA!C1774=" ",DATA!A1774,DATA!C1774)&amp;"', 'N', 'N','N', 0, 0, 
'N', 'N','N','N', 'N', 0,0,'N', 'N','N',' ', ' ', ' ', 0);","")</f>
        <v/>
      </c>
    </row>
    <row r="1778" spans="1:1" ht="12.75" customHeight="1">
      <c r="A1778" s="1" t="str">
        <f>IF(AND(NOT(ISBLANK(DATA!A1775)),DATA!A1775&lt;&gt;DATA!A1774),"INSERT INTO SYSADM.PS_SCRTY_QUERY 
VALUES ('"&amp;PSAUTHITEM_AU!$B$1 &amp; DATA!A1775&amp;IF(ISEVEN(DATA!J1775),"_C' ,","_AC', ")&amp;"(SELECT VERSION FROM SYSADM.PSVERSION WHERE OBJECTTYPENAME = 'CLM'), '"&amp;IF(DATA!C1775=" ",DATA!A1775,DATA!C1775)&amp;"', 'N', 'N','N', 0, 0, 
'N', 'N','N','N', 'N', 0,0,'N', 'N','N',' ', ' ', ' ', 0);","")</f>
        <v/>
      </c>
    </row>
    <row r="1779" spans="1:1" ht="12.75" customHeight="1">
      <c r="A1779" s="1" t="str">
        <f>IF(AND(NOT(ISBLANK(DATA!A1776)),DATA!A1776&lt;&gt;DATA!A1775),"INSERT INTO SYSADM.PS_SCRTY_QUERY 
VALUES ('"&amp;PSAUTHITEM_AU!$B$1 &amp; DATA!A1776&amp;IF(ISEVEN(DATA!J1776),"_C' ,","_AC', ")&amp;"(SELECT VERSION FROM SYSADM.PSVERSION WHERE OBJECTTYPENAME = 'CLM'), '"&amp;IF(DATA!C1776=" ",DATA!A1776,DATA!C1776)&amp;"', 'N', 'N','N', 0, 0, 
'N', 'N','N','N', 'N', 0,0,'N', 'N','N',' ', ' ', ' ', 0);","")</f>
        <v/>
      </c>
    </row>
    <row r="1780" spans="1:1" ht="12.75" customHeight="1">
      <c r="A1780" s="1" t="str">
        <f>IF(AND(NOT(ISBLANK(DATA!A1777)),DATA!A1777&lt;&gt;DATA!A1776),"INSERT INTO SYSADM.PS_SCRTY_QUERY 
VALUES ('"&amp;PSAUTHITEM_AU!$B$1 &amp; DATA!A1777&amp;IF(ISEVEN(DATA!J1777),"_C' ,","_AC', ")&amp;"(SELECT VERSION FROM SYSADM.PSVERSION WHERE OBJECTTYPENAME = 'CLM'), '"&amp;IF(DATA!C1777=" ",DATA!A1777,DATA!C1777)&amp;"', 'N', 'N','N', 0, 0, 
'N', 'N','N','N', 'N', 0,0,'N', 'N','N',' ', ' ', ' ', 0);","")</f>
        <v/>
      </c>
    </row>
    <row r="1781" spans="1:1" ht="12.75" customHeight="1">
      <c r="A1781" s="1" t="str">
        <f>IF(AND(NOT(ISBLANK(DATA!A1778)),DATA!A1778&lt;&gt;DATA!A1777),"INSERT INTO SYSADM.PS_SCRTY_QUERY 
VALUES ('"&amp;PSAUTHITEM_AU!$B$1 &amp; DATA!A1778&amp;IF(ISEVEN(DATA!J1778),"_C' ,","_AC', ")&amp;"(SELECT VERSION FROM SYSADM.PSVERSION WHERE OBJECTTYPENAME = 'CLM'), '"&amp;IF(DATA!C1778=" ",DATA!A1778,DATA!C1778)&amp;"', 'N', 'N','N', 0, 0, 
'N', 'N','N','N', 'N', 0,0,'N', 'N','N',' ', ' ', ' ', 0);","")</f>
        <v/>
      </c>
    </row>
    <row r="1782" spans="1:1" ht="12.75" customHeight="1">
      <c r="A1782" s="1" t="str">
        <f>IF(AND(NOT(ISBLANK(DATA!A1779)),DATA!A1779&lt;&gt;DATA!A1778),"INSERT INTO SYSADM.PS_SCRTY_QUERY 
VALUES ('"&amp;PSAUTHITEM_AU!$B$1 &amp; DATA!A1779&amp;IF(ISEVEN(DATA!J1779),"_C' ,","_AC', ")&amp;"(SELECT VERSION FROM SYSADM.PSVERSION WHERE OBJECTTYPENAME = 'CLM'), '"&amp;IF(DATA!C1779=" ",DATA!A1779,DATA!C1779)&amp;"', 'N', 'N','N', 0, 0, 
'N', 'N','N','N', 'N', 0,0,'N', 'N','N',' ', ' ', ' ', 0);","")</f>
        <v/>
      </c>
    </row>
    <row r="1783" spans="1:1" ht="12.75" customHeight="1">
      <c r="A1783" s="1" t="str">
        <f>IF(AND(NOT(ISBLANK(DATA!A1780)),DATA!A1780&lt;&gt;DATA!A1779),"INSERT INTO SYSADM.PS_SCRTY_QUERY 
VALUES ('"&amp;PSAUTHITEM_AU!$B$1 &amp; DATA!A1780&amp;IF(ISEVEN(DATA!J1780),"_C' ,","_AC', ")&amp;"(SELECT VERSION FROM SYSADM.PSVERSION WHERE OBJECTTYPENAME = 'CLM'), '"&amp;IF(DATA!C1780=" ",DATA!A1780,DATA!C1780)&amp;"', 'N', 'N','N', 0, 0, 
'N', 'N','N','N', 'N', 0,0,'N', 'N','N',' ', ' ', ' ', 0);","")</f>
        <v/>
      </c>
    </row>
    <row r="1784" spans="1:1" ht="12.75" customHeight="1">
      <c r="A1784" s="1" t="str">
        <f>IF(AND(NOT(ISBLANK(DATA!A1781)),DATA!A1781&lt;&gt;DATA!A1780),"INSERT INTO SYSADM.PS_SCRTY_QUERY 
VALUES ('"&amp;PSAUTHITEM_AU!$B$1 &amp; DATA!A1781&amp;IF(ISEVEN(DATA!J1781),"_C' ,","_AC', ")&amp;"(SELECT VERSION FROM SYSADM.PSVERSION WHERE OBJECTTYPENAME = 'CLM'), '"&amp;IF(DATA!C1781=" ",DATA!A1781,DATA!C1781)&amp;"', 'N', 'N','N', 0, 0, 
'N', 'N','N','N', 'N', 0,0,'N', 'N','N',' ', ' ', ' ', 0);","")</f>
        <v/>
      </c>
    </row>
    <row r="1785" spans="1:1" ht="12.75" customHeight="1">
      <c r="A1785" s="1" t="str">
        <f>IF(AND(NOT(ISBLANK(DATA!A1782)),DATA!A1782&lt;&gt;DATA!A1781),"INSERT INTO SYSADM.PS_SCRTY_QUERY 
VALUES ('"&amp;PSAUTHITEM_AU!$B$1 &amp; DATA!A1782&amp;IF(ISEVEN(DATA!J1782),"_C' ,","_AC', ")&amp;"(SELECT VERSION FROM SYSADM.PSVERSION WHERE OBJECTTYPENAME = 'CLM'), '"&amp;IF(DATA!C1782=" ",DATA!A1782,DATA!C1782)&amp;"', 'N', 'N','N', 0, 0, 
'N', 'N','N','N', 'N', 0,0,'N', 'N','N',' ', ' ', ' ', 0);","")</f>
        <v/>
      </c>
    </row>
    <row r="1786" spans="1:1" ht="12.75" customHeight="1">
      <c r="A1786" s="1" t="str">
        <f>IF(AND(NOT(ISBLANK(DATA!A1783)),DATA!A1783&lt;&gt;DATA!A1782),"INSERT INTO SYSADM.PS_SCRTY_QUERY 
VALUES ('"&amp;PSAUTHITEM_AU!$B$1 &amp; DATA!A1783&amp;IF(ISEVEN(DATA!J1783),"_C' ,","_AC', ")&amp;"(SELECT VERSION FROM SYSADM.PSVERSION WHERE OBJECTTYPENAME = 'CLM'), '"&amp;IF(DATA!C1783=" ",DATA!A1783,DATA!C1783)&amp;"', 'N', 'N','N', 0, 0, 
'N', 'N','N','N', 'N', 0,0,'N', 'N','N',' ', ' ', ' ', 0);","")</f>
        <v/>
      </c>
    </row>
    <row r="1787" spans="1:1" ht="12.75" customHeight="1">
      <c r="A1787" s="1" t="str">
        <f>IF(AND(NOT(ISBLANK(DATA!A1784)),DATA!A1784&lt;&gt;DATA!A1783),"INSERT INTO SYSADM.PS_SCRTY_QUERY 
VALUES ('"&amp;PSAUTHITEM_AU!$B$1 &amp; DATA!A1784&amp;IF(ISEVEN(DATA!J1784),"_C' ,","_AC', ")&amp;"(SELECT VERSION FROM SYSADM.PSVERSION WHERE OBJECTTYPENAME = 'CLM'), '"&amp;IF(DATA!C1784=" ",DATA!A1784,DATA!C1784)&amp;"', 'N', 'N','N', 0, 0, 
'N', 'N','N','N', 'N', 0,0,'N', 'N','N',' ', ' ', ' ', 0);","")</f>
        <v/>
      </c>
    </row>
    <row r="1788" spans="1:1" ht="12.75" customHeight="1">
      <c r="A1788" s="1" t="str">
        <f>IF(AND(NOT(ISBLANK(DATA!A1785)),DATA!A1785&lt;&gt;DATA!A1784),"INSERT INTO SYSADM.PS_SCRTY_QUERY 
VALUES ('"&amp;PSAUTHITEM_AU!$B$1 &amp; DATA!A1785&amp;IF(ISEVEN(DATA!J1785),"_C' ,","_AC', ")&amp;"(SELECT VERSION FROM SYSADM.PSVERSION WHERE OBJECTTYPENAME = 'CLM'), '"&amp;IF(DATA!C1785=" ",DATA!A1785,DATA!C1785)&amp;"', 'N', 'N','N', 0, 0, 
'N', 'N','N','N', 'N', 0,0,'N', 'N','N',' ', ' ', ' ', 0);","")</f>
        <v/>
      </c>
    </row>
    <row r="1789" spans="1:1" ht="12.75" customHeight="1">
      <c r="A1789" s="1" t="str">
        <f>IF(AND(NOT(ISBLANK(DATA!A1786)),DATA!A1786&lt;&gt;DATA!A1785),"INSERT INTO SYSADM.PS_SCRTY_QUERY 
VALUES ('"&amp;PSAUTHITEM_AU!$B$1 &amp; DATA!A1786&amp;IF(ISEVEN(DATA!J1786),"_C' ,","_AC', ")&amp;"(SELECT VERSION FROM SYSADM.PSVERSION WHERE OBJECTTYPENAME = 'CLM'), '"&amp;IF(DATA!C1786=" ",DATA!A1786,DATA!C1786)&amp;"', 'N', 'N','N', 0, 0, 
'N', 'N','N','N', 'N', 0,0,'N', 'N','N',' ', ' ', ' ', 0);","")</f>
        <v/>
      </c>
    </row>
    <row r="1790" spans="1:1" ht="12.75" customHeight="1">
      <c r="A1790" s="1" t="str">
        <f>IF(AND(NOT(ISBLANK(DATA!A1787)),DATA!A1787&lt;&gt;DATA!A1786),"INSERT INTO SYSADM.PS_SCRTY_QUERY 
VALUES ('"&amp;PSAUTHITEM_AU!$B$1 &amp; DATA!A1787&amp;IF(ISEVEN(DATA!J1787),"_C' ,","_AC', ")&amp;"(SELECT VERSION FROM SYSADM.PSVERSION WHERE OBJECTTYPENAME = 'CLM'), '"&amp;IF(DATA!C1787=" ",DATA!A1787,DATA!C1787)&amp;"', 'N', 'N','N', 0, 0, 
'N', 'N','N','N', 'N', 0,0,'N', 'N','N',' ', ' ', ' ', 0);","")</f>
        <v/>
      </c>
    </row>
    <row r="1791" spans="1:1" ht="12.75" customHeight="1">
      <c r="A1791" s="1" t="str">
        <f>IF(AND(NOT(ISBLANK(DATA!A1788)),DATA!A1788&lt;&gt;DATA!A1787),"INSERT INTO SYSADM.PS_SCRTY_QUERY 
VALUES ('"&amp;PSAUTHITEM_AU!$B$1 &amp; DATA!A1788&amp;IF(ISEVEN(DATA!J1788),"_C' ,","_AC', ")&amp;"(SELECT VERSION FROM SYSADM.PSVERSION WHERE OBJECTTYPENAME = 'CLM'), '"&amp;IF(DATA!C1788=" ",DATA!A1788,DATA!C1788)&amp;"', 'N', 'N','N', 0, 0, 
'N', 'N','N','N', 'N', 0,0,'N', 'N','N',' ', ' ', ' ', 0);","")</f>
        <v/>
      </c>
    </row>
    <row r="1792" spans="1:1" ht="12.75" customHeight="1">
      <c r="A1792" s="1" t="str">
        <f>IF(AND(NOT(ISBLANK(DATA!A1789)),DATA!A1789&lt;&gt;DATA!A1788),"INSERT INTO SYSADM.PS_SCRTY_QUERY 
VALUES ('"&amp;PSAUTHITEM_AU!$B$1 &amp; DATA!A1789&amp;IF(ISEVEN(DATA!J1789),"_C' ,","_AC', ")&amp;"(SELECT VERSION FROM SYSADM.PSVERSION WHERE OBJECTTYPENAME = 'CLM'), '"&amp;IF(DATA!C1789=" ",DATA!A1789,DATA!C1789)&amp;"', 'N', 'N','N', 0, 0, 
'N', 'N','N','N', 'N', 0,0,'N', 'N','N',' ', ' ', ' ', 0);","")</f>
        <v/>
      </c>
    </row>
    <row r="1793" spans="1:1" ht="12.75" customHeight="1">
      <c r="A1793" s="1" t="str">
        <f>IF(AND(NOT(ISBLANK(DATA!A1790)),DATA!A1790&lt;&gt;DATA!A1789),"INSERT INTO SYSADM.PS_SCRTY_QUERY 
VALUES ('"&amp;PSAUTHITEM_AU!$B$1 &amp; DATA!A1790&amp;IF(ISEVEN(DATA!J1790),"_C' ,","_AC', ")&amp;"(SELECT VERSION FROM SYSADM.PSVERSION WHERE OBJECTTYPENAME = 'CLM'), '"&amp;IF(DATA!C1790=" ",DATA!A1790,DATA!C1790)&amp;"', 'N', 'N','N', 0, 0, 
'N', 'N','N','N', 'N', 0,0,'N', 'N','N',' ', ' ', ' ', 0);","")</f>
        <v/>
      </c>
    </row>
    <row r="1794" spans="1:1" ht="12.75" customHeight="1">
      <c r="A1794" s="1" t="str">
        <f>IF(AND(NOT(ISBLANK(DATA!A1791)),DATA!A1791&lt;&gt;DATA!A1790),"INSERT INTO SYSADM.PS_SCRTY_QUERY 
VALUES ('"&amp;PSAUTHITEM_AU!$B$1 &amp; DATA!A1791&amp;IF(ISEVEN(DATA!J1791),"_C' ,","_AC', ")&amp;"(SELECT VERSION FROM SYSADM.PSVERSION WHERE OBJECTTYPENAME = 'CLM'), '"&amp;IF(DATA!C1791=" ",DATA!A1791,DATA!C1791)&amp;"', 'N', 'N','N', 0, 0, 
'N', 'N','N','N', 'N', 0,0,'N', 'N','N',' ', ' ', ' ', 0);","")</f>
        <v/>
      </c>
    </row>
    <row r="1795" spans="1:1" ht="12.75" customHeight="1">
      <c r="A1795" s="1" t="str">
        <f>IF(AND(NOT(ISBLANK(DATA!A1792)),DATA!A1792&lt;&gt;DATA!A1791),"INSERT INTO SYSADM.PS_SCRTY_QUERY 
VALUES ('"&amp;PSAUTHITEM_AU!$B$1 &amp; DATA!A1792&amp;IF(ISEVEN(DATA!J1792),"_C' ,","_AC', ")&amp;"(SELECT VERSION FROM SYSADM.PSVERSION WHERE OBJECTTYPENAME = 'CLM'), '"&amp;IF(DATA!C1792=" ",DATA!A1792,DATA!C1792)&amp;"', 'N', 'N','N', 0, 0, 
'N', 'N','N','N', 'N', 0,0,'N', 'N','N',' ', ' ', ' ', 0);","")</f>
        <v/>
      </c>
    </row>
    <row r="1796" spans="1:1" ht="12.75" customHeight="1">
      <c r="A1796" s="1" t="str">
        <f>IF(AND(NOT(ISBLANK(DATA!A1793)),DATA!A1793&lt;&gt;DATA!A1792),"INSERT INTO SYSADM.PS_SCRTY_QUERY 
VALUES ('"&amp;PSAUTHITEM_AU!$B$1 &amp; DATA!A1793&amp;IF(ISEVEN(DATA!J1793),"_C' ,","_AC', ")&amp;"(SELECT VERSION FROM SYSADM.PSVERSION WHERE OBJECTTYPENAME = 'CLM'), '"&amp;IF(DATA!C1793=" ",DATA!A1793,DATA!C1793)&amp;"', 'N', 'N','N', 0, 0, 
'N', 'N','N','N', 'N', 0,0,'N', 'N','N',' ', ' ', ' ', 0);","")</f>
        <v/>
      </c>
    </row>
    <row r="1797" spans="1:1" ht="12.75" customHeight="1">
      <c r="A1797" s="1" t="str">
        <f>IF(AND(NOT(ISBLANK(DATA!A1794)),DATA!A1794&lt;&gt;DATA!A1793),"INSERT INTO SYSADM.PS_SCRTY_QUERY 
VALUES ('"&amp;PSAUTHITEM_AU!$B$1 &amp; DATA!A1794&amp;IF(ISEVEN(DATA!J1794),"_C' ,","_AC', ")&amp;"(SELECT VERSION FROM SYSADM.PSVERSION WHERE OBJECTTYPENAME = 'CLM'), '"&amp;IF(DATA!C1794=" ",DATA!A1794,DATA!C1794)&amp;"', 'N', 'N','N', 0, 0, 
'N', 'N','N','N', 'N', 0,0,'N', 'N','N',' ', ' ', ' ', 0);","")</f>
        <v/>
      </c>
    </row>
    <row r="1798" spans="1:1" ht="12.75" customHeight="1">
      <c r="A1798" s="1" t="str">
        <f>IF(AND(NOT(ISBLANK(DATA!A1795)),DATA!A1795&lt;&gt;DATA!A1794),"INSERT INTO SYSADM.PS_SCRTY_QUERY 
VALUES ('"&amp;PSAUTHITEM_AU!$B$1 &amp; DATA!A1795&amp;IF(ISEVEN(DATA!J1795),"_C' ,","_AC', ")&amp;"(SELECT VERSION FROM SYSADM.PSVERSION WHERE OBJECTTYPENAME = 'CLM'), '"&amp;IF(DATA!C1795=" ",DATA!A1795,DATA!C1795)&amp;"', 'N', 'N','N', 0, 0, 
'N', 'N','N','N', 'N', 0,0,'N', 'N','N',' ', ' ', ' ', 0);","")</f>
        <v/>
      </c>
    </row>
    <row r="1799" spans="1:1" ht="12.75" customHeight="1">
      <c r="A1799" s="1" t="str">
        <f>IF(AND(NOT(ISBLANK(DATA!A1796)),DATA!A1796&lt;&gt;DATA!A1795),"INSERT INTO SYSADM.PS_SCRTY_QUERY 
VALUES ('"&amp;PSAUTHITEM_AU!$B$1 &amp; DATA!A1796&amp;IF(ISEVEN(DATA!J1796),"_C' ,","_AC', ")&amp;"(SELECT VERSION FROM SYSADM.PSVERSION WHERE OBJECTTYPENAME = 'CLM'), '"&amp;IF(DATA!C1796=" ",DATA!A1796,DATA!C1796)&amp;"', 'N', 'N','N', 0, 0, 
'N', 'N','N','N', 'N', 0,0,'N', 'N','N',' ', ' ', ' ', 0);","")</f>
        <v/>
      </c>
    </row>
    <row r="1800" spans="1:1" ht="12.75" customHeight="1">
      <c r="A1800" s="1" t="str">
        <f>IF(AND(NOT(ISBLANK(DATA!A1797)),DATA!A1797&lt;&gt;DATA!A1796),"INSERT INTO SYSADM.PS_SCRTY_QUERY 
VALUES ('"&amp;PSAUTHITEM_AU!$B$1 &amp; DATA!A1797&amp;IF(ISEVEN(DATA!J1797),"_C' ,","_AC', ")&amp;"(SELECT VERSION FROM SYSADM.PSVERSION WHERE OBJECTTYPENAME = 'CLM'), '"&amp;IF(DATA!C1797=" ",DATA!A1797,DATA!C1797)&amp;"', 'N', 'N','N', 0, 0, 
'N', 'N','N','N', 'N', 0,0,'N', 'N','N',' ', ' ', ' ', 0);","")</f>
        <v/>
      </c>
    </row>
    <row r="1801" spans="1:1" ht="12.75" customHeight="1">
      <c r="A1801" s="1" t="str">
        <f>IF(AND(NOT(ISBLANK(DATA!A1798)),DATA!A1798&lt;&gt;DATA!A1797),"INSERT INTO SYSADM.PS_SCRTY_QUERY 
VALUES ('"&amp;PSAUTHITEM_AU!$B$1 &amp; DATA!A1798&amp;IF(ISEVEN(DATA!J1798),"_C' ,","_AC', ")&amp;"(SELECT VERSION FROM SYSADM.PSVERSION WHERE OBJECTTYPENAME = 'CLM'), '"&amp;IF(DATA!C1798=" ",DATA!A1798,DATA!C1798)&amp;"', 'N', 'N','N', 0, 0, 
'N', 'N','N','N', 'N', 0,0,'N', 'N','N',' ', ' ', ' ', 0);","")</f>
        <v/>
      </c>
    </row>
    <row r="1802" spans="1:1" ht="12.75" customHeight="1">
      <c r="A1802" s="1" t="str">
        <f>IF(AND(NOT(ISBLANK(DATA!A1799)),DATA!A1799&lt;&gt;DATA!A1798),"INSERT INTO SYSADM.PS_SCRTY_QUERY 
VALUES ('"&amp;PSAUTHITEM_AU!$B$1 &amp; DATA!A1799&amp;IF(ISEVEN(DATA!J1799),"_C' ,","_AC', ")&amp;"(SELECT VERSION FROM SYSADM.PSVERSION WHERE OBJECTTYPENAME = 'CLM'), '"&amp;IF(DATA!C1799=" ",DATA!A1799,DATA!C1799)&amp;"', 'N', 'N','N', 0, 0, 
'N', 'N','N','N', 'N', 0,0,'N', 'N','N',' ', ' ', ' ', 0);","")</f>
        <v/>
      </c>
    </row>
    <row r="1803" spans="1:1" ht="12.75" customHeight="1">
      <c r="A1803" s="1" t="str">
        <f>IF(AND(NOT(ISBLANK(DATA!A1800)),DATA!A1800&lt;&gt;DATA!A1799),"INSERT INTO SYSADM.PS_SCRTY_QUERY 
VALUES ('"&amp;PSAUTHITEM_AU!$B$1 &amp; DATA!A1800&amp;IF(ISEVEN(DATA!J1800),"_C' ,","_AC', ")&amp;"(SELECT VERSION FROM SYSADM.PSVERSION WHERE OBJECTTYPENAME = 'CLM'), '"&amp;IF(DATA!C1800=" ",DATA!A1800,DATA!C1800)&amp;"', 'N', 'N','N', 0, 0, 
'N', 'N','N','N', 'N', 0,0,'N', 'N','N',' ', ' ', ' ', 0);","")</f>
        <v/>
      </c>
    </row>
    <row r="1804" spans="1:1" ht="12.75" customHeight="1">
      <c r="A1804" s="1" t="str">
        <f>IF(AND(NOT(ISBLANK(DATA!A1801)),DATA!A1801&lt;&gt;DATA!A1800),"INSERT INTO SYSADM.PS_SCRTY_QUERY 
VALUES ('"&amp;PSAUTHITEM_AU!$B$1 &amp; DATA!A1801&amp;IF(ISEVEN(DATA!J1801),"_C' ,","_AC', ")&amp;"(SELECT VERSION FROM SYSADM.PSVERSION WHERE OBJECTTYPENAME = 'CLM'), '"&amp;IF(DATA!C1801=" ",DATA!A1801,DATA!C1801)&amp;"', 'N', 'N','N', 0, 0, 
'N', 'N','N','N', 'N', 0,0,'N', 'N','N',' ', ' ', ' ', 0);","")</f>
        <v/>
      </c>
    </row>
    <row r="1805" spans="1:1" ht="12.75" customHeight="1">
      <c r="A1805" s="1" t="str">
        <f>IF(AND(NOT(ISBLANK(DATA!A1802)),DATA!A1802&lt;&gt;DATA!A1801),"INSERT INTO SYSADM.PS_SCRTY_QUERY 
VALUES ('"&amp;PSAUTHITEM_AU!$B$1 &amp; DATA!A1802&amp;IF(ISEVEN(DATA!J1802),"_C' ,","_AC', ")&amp;"(SELECT VERSION FROM SYSADM.PSVERSION WHERE OBJECTTYPENAME = 'CLM'), '"&amp;IF(DATA!C1802=" ",DATA!A1802,DATA!C1802)&amp;"', 'N', 'N','N', 0, 0, 
'N', 'N','N','N', 'N', 0,0,'N', 'N','N',' ', ' ', ' ', 0);","")</f>
        <v/>
      </c>
    </row>
    <row r="1806" spans="1:1" ht="12.75" customHeight="1">
      <c r="A1806" s="1" t="str">
        <f>IF(AND(NOT(ISBLANK(DATA!A1803)),DATA!A1803&lt;&gt;DATA!A1802),"INSERT INTO SYSADM.PS_SCRTY_QUERY 
VALUES ('"&amp;PSAUTHITEM_AU!$B$1 &amp; DATA!A1803&amp;IF(ISEVEN(DATA!J1803),"_C' ,","_AC', ")&amp;"(SELECT VERSION FROM SYSADM.PSVERSION WHERE OBJECTTYPENAME = 'CLM'), '"&amp;IF(DATA!C1803=" ",DATA!A1803,DATA!C1803)&amp;"', 'N', 'N','N', 0, 0, 
'N', 'N','N','N', 'N', 0,0,'N', 'N','N',' ', ' ', ' ', 0);","")</f>
        <v/>
      </c>
    </row>
    <row r="1807" spans="1:1" ht="12.75" customHeight="1">
      <c r="A1807" s="1" t="str">
        <f>IF(AND(NOT(ISBLANK(DATA!A1804)),DATA!A1804&lt;&gt;DATA!A1803),"INSERT INTO SYSADM.PS_SCRTY_QUERY 
VALUES ('"&amp;PSAUTHITEM_AU!$B$1 &amp; DATA!A1804&amp;IF(ISEVEN(DATA!J1804),"_C' ,","_AC', ")&amp;"(SELECT VERSION FROM SYSADM.PSVERSION WHERE OBJECTTYPENAME = 'CLM'), '"&amp;IF(DATA!C1804=" ",DATA!A1804,DATA!C1804)&amp;"', 'N', 'N','N', 0, 0, 
'N', 'N','N','N', 'N', 0,0,'N', 'N','N',' ', ' ', ' ', 0);","")</f>
        <v/>
      </c>
    </row>
    <row r="1808" spans="1:1" ht="12.75" customHeight="1">
      <c r="A1808" s="1" t="str">
        <f>IF(AND(NOT(ISBLANK(DATA!A1805)),DATA!A1805&lt;&gt;DATA!A1804),"INSERT INTO SYSADM.PS_SCRTY_QUERY 
VALUES ('"&amp;PSAUTHITEM_AU!$B$1 &amp; DATA!A1805&amp;IF(ISEVEN(DATA!J1805),"_C' ,","_AC', ")&amp;"(SELECT VERSION FROM SYSADM.PSVERSION WHERE OBJECTTYPENAME = 'CLM'), '"&amp;IF(DATA!C1805=" ",DATA!A1805,DATA!C1805)&amp;"', 'N', 'N','N', 0, 0, 
'N', 'N','N','N', 'N', 0,0,'N', 'N','N',' ', ' ', ' ', 0);","")</f>
        <v/>
      </c>
    </row>
    <row r="1809" spans="1:1" ht="12.75" customHeight="1">
      <c r="A1809" s="1" t="str">
        <f>IF(AND(NOT(ISBLANK(DATA!A1806)),DATA!A1806&lt;&gt;DATA!A1805),"INSERT INTO SYSADM.PS_SCRTY_QUERY 
VALUES ('"&amp;PSAUTHITEM_AU!$B$1 &amp; DATA!A1806&amp;IF(ISEVEN(DATA!J1806),"_C' ,","_AC', ")&amp;"(SELECT VERSION FROM SYSADM.PSVERSION WHERE OBJECTTYPENAME = 'CLM'), '"&amp;IF(DATA!C1806=" ",DATA!A1806,DATA!C1806)&amp;"', 'N', 'N','N', 0, 0, 
'N', 'N','N','N', 'N', 0,0,'N', 'N','N',' ', ' ', ' ', 0);","")</f>
        <v/>
      </c>
    </row>
    <row r="1810" spans="1:1" ht="12.75" customHeight="1">
      <c r="A1810" s="1" t="str">
        <f>IF(AND(NOT(ISBLANK(DATA!A1807)),DATA!A1807&lt;&gt;DATA!A1806),"INSERT INTO SYSADM.PS_SCRTY_QUERY 
VALUES ('"&amp;PSAUTHITEM_AU!$B$1 &amp; DATA!A1807&amp;IF(ISEVEN(DATA!J1807),"_C' ,","_AC', ")&amp;"(SELECT VERSION FROM SYSADM.PSVERSION WHERE OBJECTTYPENAME = 'CLM'), '"&amp;IF(DATA!C1807=" ",DATA!A1807,DATA!C1807)&amp;"', 'N', 'N','N', 0, 0, 
'N', 'N','N','N', 'N', 0,0,'N', 'N','N',' ', ' ', ' ', 0);","")</f>
        <v/>
      </c>
    </row>
    <row r="1811" spans="1:1" ht="12.75" customHeight="1">
      <c r="A1811" s="1" t="str">
        <f>IF(AND(NOT(ISBLANK(DATA!A1808)),DATA!A1808&lt;&gt;DATA!A1807),"INSERT INTO SYSADM.PS_SCRTY_QUERY 
VALUES ('"&amp;PSAUTHITEM_AU!$B$1 &amp; DATA!A1808&amp;IF(ISEVEN(DATA!J1808),"_C' ,","_AC', ")&amp;"(SELECT VERSION FROM SYSADM.PSVERSION WHERE OBJECTTYPENAME = 'CLM'), '"&amp;IF(DATA!C1808=" ",DATA!A1808,DATA!C1808)&amp;"', 'N', 'N','N', 0, 0, 
'N', 'N','N','N', 'N', 0,0,'N', 'N','N',' ', ' ', ' ', 0);","")</f>
        <v/>
      </c>
    </row>
    <row r="1812" spans="1:1" ht="12.75" customHeight="1">
      <c r="A1812" s="1" t="str">
        <f>IF(AND(NOT(ISBLANK(DATA!A1809)),DATA!A1809&lt;&gt;DATA!A1808),"INSERT INTO SYSADM.PS_SCRTY_QUERY 
VALUES ('"&amp;PSAUTHITEM_AU!$B$1 &amp; DATA!A1809&amp;IF(ISEVEN(DATA!J1809),"_C' ,","_AC', ")&amp;"(SELECT VERSION FROM SYSADM.PSVERSION WHERE OBJECTTYPENAME = 'CLM'), '"&amp;IF(DATA!C1809=" ",DATA!A1809,DATA!C1809)&amp;"', 'N', 'N','N', 0, 0, 
'N', 'N','N','N', 'N', 0,0,'N', 'N','N',' ', ' ', ' ', 0);","")</f>
        <v/>
      </c>
    </row>
    <row r="1813" spans="1:1" ht="12.75" customHeight="1">
      <c r="A1813" s="1" t="str">
        <f>IF(AND(NOT(ISBLANK(DATA!A1810)),DATA!A1810&lt;&gt;DATA!A1809),"INSERT INTO SYSADM.PS_SCRTY_QUERY 
VALUES ('"&amp;PSAUTHITEM_AU!$B$1 &amp; DATA!A1810&amp;IF(ISEVEN(DATA!J1810),"_C' ,","_AC', ")&amp;"(SELECT VERSION FROM SYSADM.PSVERSION WHERE OBJECTTYPENAME = 'CLM'), '"&amp;IF(DATA!C1810=" ",DATA!A1810,DATA!C1810)&amp;"', 'N', 'N','N', 0, 0, 
'N', 'N','N','N', 'N', 0,0,'N', 'N','N',' ', ' ', ' ', 0);","")</f>
        <v/>
      </c>
    </row>
    <row r="1814" spans="1:1" ht="12.75" customHeight="1">
      <c r="A1814" s="1" t="str">
        <f>IF(AND(NOT(ISBLANK(DATA!A1811)),DATA!A1811&lt;&gt;DATA!A1810),"INSERT INTO SYSADM.PS_SCRTY_QUERY 
VALUES ('"&amp;PSAUTHITEM_AU!$B$1 &amp; DATA!A1811&amp;IF(ISEVEN(DATA!J1811),"_C' ,","_AC', ")&amp;"(SELECT VERSION FROM SYSADM.PSVERSION WHERE OBJECTTYPENAME = 'CLM'), '"&amp;IF(DATA!C1811=" ",DATA!A1811,DATA!C1811)&amp;"', 'N', 'N','N', 0, 0, 
'N', 'N','N','N', 'N', 0,0,'N', 'N','N',' ', ' ', ' ', 0);","")</f>
        <v/>
      </c>
    </row>
    <row r="1815" spans="1:1" ht="12.75" customHeight="1">
      <c r="A1815" s="1" t="str">
        <f>IF(AND(NOT(ISBLANK(DATA!A1812)),DATA!A1812&lt;&gt;DATA!A1811),"INSERT INTO SYSADM.PS_SCRTY_QUERY 
VALUES ('"&amp;PSAUTHITEM_AU!$B$1 &amp; DATA!A1812&amp;IF(ISEVEN(DATA!J1812),"_C' ,","_AC', ")&amp;"(SELECT VERSION FROM SYSADM.PSVERSION WHERE OBJECTTYPENAME = 'CLM'), '"&amp;IF(DATA!C1812=" ",DATA!A1812,DATA!C1812)&amp;"', 'N', 'N','N', 0, 0, 
'N', 'N','N','N', 'N', 0,0,'N', 'N','N',' ', ' ', ' ', 0);","")</f>
        <v/>
      </c>
    </row>
    <row r="1816" spans="1:1" ht="12.75" customHeight="1">
      <c r="A1816" s="1" t="str">
        <f>IF(AND(NOT(ISBLANK(DATA!A1813)),DATA!A1813&lt;&gt;DATA!A1812),"INSERT INTO SYSADM.PS_SCRTY_QUERY 
VALUES ('"&amp;PSAUTHITEM_AU!$B$1 &amp; DATA!A1813&amp;IF(ISEVEN(DATA!J1813),"_C' ,","_AC', ")&amp;"(SELECT VERSION FROM SYSADM.PSVERSION WHERE OBJECTTYPENAME = 'CLM'), '"&amp;IF(DATA!C1813=" ",DATA!A1813,DATA!C1813)&amp;"', 'N', 'N','N', 0, 0, 
'N', 'N','N','N', 'N', 0,0,'N', 'N','N',' ', ' ', ' ', 0);","")</f>
        <v/>
      </c>
    </row>
    <row r="1817" spans="1:1" ht="12.75" customHeight="1">
      <c r="A1817" s="1" t="str">
        <f>IF(AND(NOT(ISBLANK(DATA!A1814)),DATA!A1814&lt;&gt;DATA!A1813),"INSERT INTO SYSADM.PS_SCRTY_QUERY 
VALUES ('"&amp;PSAUTHITEM_AU!$B$1 &amp; DATA!A1814&amp;IF(ISEVEN(DATA!J1814),"_C' ,","_AC', ")&amp;"(SELECT VERSION FROM SYSADM.PSVERSION WHERE OBJECTTYPENAME = 'CLM'), '"&amp;IF(DATA!C1814=" ",DATA!A1814,DATA!C1814)&amp;"', 'N', 'N','N', 0, 0, 
'N', 'N','N','N', 'N', 0,0,'N', 'N','N',' ', ' ', ' ', 0);","")</f>
        <v/>
      </c>
    </row>
    <row r="1818" spans="1:1" ht="12.75" customHeight="1">
      <c r="A1818" s="1" t="str">
        <f>IF(AND(NOT(ISBLANK(DATA!A1815)),DATA!A1815&lt;&gt;DATA!A1814),"INSERT INTO SYSADM.PS_SCRTY_QUERY 
VALUES ('"&amp;PSAUTHITEM_AU!$B$1 &amp; DATA!A1815&amp;IF(ISEVEN(DATA!J1815),"_C' ,","_AC', ")&amp;"(SELECT VERSION FROM SYSADM.PSVERSION WHERE OBJECTTYPENAME = 'CLM'), '"&amp;IF(DATA!C1815=" ",DATA!A1815,DATA!C1815)&amp;"', 'N', 'N','N', 0, 0, 
'N', 'N','N','N', 'N', 0,0,'N', 'N','N',' ', ' ', ' ', 0);","")</f>
        <v/>
      </c>
    </row>
    <row r="1819" spans="1:1" ht="12.75" customHeight="1">
      <c r="A1819" s="1" t="str">
        <f>IF(AND(NOT(ISBLANK(DATA!A1816)),DATA!A1816&lt;&gt;DATA!A1815),"INSERT INTO SYSADM.PS_SCRTY_QUERY 
VALUES ('"&amp;PSAUTHITEM_AU!$B$1 &amp; DATA!A1816&amp;IF(ISEVEN(DATA!J1816),"_C' ,","_AC', ")&amp;"(SELECT VERSION FROM SYSADM.PSVERSION WHERE OBJECTTYPENAME = 'CLM'), '"&amp;IF(DATA!C1816=" ",DATA!A1816,DATA!C1816)&amp;"', 'N', 'N','N', 0, 0, 
'N', 'N','N','N', 'N', 0,0,'N', 'N','N',' ', ' ', ' ', 0);","")</f>
        <v/>
      </c>
    </row>
    <row r="1820" spans="1:1" ht="12.75" customHeight="1">
      <c r="A1820" s="1" t="str">
        <f>IF(AND(NOT(ISBLANK(DATA!A1817)),DATA!A1817&lt;&gt;DATA!A1816),"INSERT INTO SYSADM.PS_SCRTY_QUERY 
VALUES ('"&amp;PSAUTHITEM_AU!$B$1 &amp; DATA!A1817&amp;IF(ISEVEN(DATA!J1817),"_C' ,","_AC', ")&amp;"(SELECT VERSION FROM SYSADM.PSVERSION WHERE OBJECTTYPENAME = 'CLM'), '"&amp;IF(DATA!C1817=" ",DATA!A1817,DATA!C1817)&amp;"', 'N', 'N','N', 0, 0, 
'N', 'N','N','N', 'N', 0,0,'N', 'N','N',' ', ' ', ' ', 0);","")</f>
        <v/>
      </c>
    </row>
    <row r="1821" spans="1:1" ht="12.75" customHeight="1">
      <c r="A1821" s="1" t="str">
        <f>IF(AND(NOT(ISBLANK(DATA!A1818)),DATA!A1818&lt;&gt;DATA!A1817),"INSERT INTO SYSADM.PS_SCRTY_QUERY 
VALUES ('"&amp;PSAUTHITEM_AU!$B$1 &amp; DATA!A1818&amp;IF(ISEVEN(DATA!J1818),"_C' ,","_AC', ")&amp;"(SELECT VERSION FROM SYSADM.PSVERSION WHERE OBJECTTYPENAME = 'CLM'), '"&amp;IF(DATA!C1818=" ",DATA!A1818,DATA!C1818)&amp;"', 'N', 'N','N', 0, 0, 
'N', 'N','N','N', 'N', 0,0,'N', 'N','N',' ', ' ', ' ', 0);","")</f>
        <v/>
      </c>
    </row>
    <row r="1822" spans="1:1" ht="12.75" customHeight="1">
      <c r="A1822" s="1" t="str">
        <f>IF(AND(NOT(ISBLANK(DATA!A1819)),DATA!A1819&lt;&gt;DATA!A1818),"INSERT INTO SYSADM.PS_SCRTY_QUERY 
VALUES ('"&amp;PSAUTHITEM_AU!$B$1 &amp; DATA!A1819&amp;IF(ISEVEN(DATA!J1819),"_C' ,","_AC', ")&amp;"(SELECT VERSION FROM SYSADM.PSVERSION WHERE OBJECTTYPENAME = 'CLM'), '"&amp;IF(DATA!C1819=" ",DATA!A1819,DATA!C1819)&amp;"', 'N', 'N','N', 0, 0, 
'N', 'N','N','N', 'N', 0,0,'N', 'N','N',' ', ' ', ' ', 0);","")</f>
        <v/>
      </c>
    </row>
    <row r="1823" spans="1:1" ht="12.75" customHeight="1">
      <c r="A1823" s="1" t="str">
        <f>IF(AND(NOT(ISBLANK(DATA!A1820)),DATA!A1820&lt;&gt;DATA!A1819),"INSERT INTO SYSADM.PS_SCRTY_QUERY 
VALUES ('"&amp;PSAUTHITEM_AU!$B$1 &amp; DATA!A1820&amp;IF(ISEVEN(DATA!J1820),"_C' ,","_AC', ")&amp;"(SELECT VERSION FROM SYSADM.PSVERSION WHERE OBJECTTYPENAME = 'CLM'), '"&amp;IF(DATA!C1820=" ",DATA!A1820,DATA!C1820)&amp;"', 'N', 'N','N', 0, 0, 
'N', 'N','N','N', 'N', 0,0,'N', 'N','N',' ', ' ', ' ', 0);","")</f>
        <v/>
      </c>
    </row>
    <row r="1824" spans="1:1" ht="12.75" customHeight="1">
      <c r="A1824" s="1" t="str">
        <f>IF(AND(NOT(ISBLANK(DATA!A1821)),DATA!A1821&lt;&gt;DATA!A1820),"INSERT INTO SYSADM.PS_SCRTY_QUERY 
VALUES ('"&amp;PSAUTHITEM_AU!$B$1 &amp; DATA!A1821&amp;IF(ISEVEN(DATA!J1821),"_C' ,","_AC', ")&amp;"(SELECT VERSION FROM SYSADM.PSVERSION WHERE OBJECTTYPENAME = 'CLM'), '"&amp;IF(DATA!C1821=" ",DATA!A1821,DATA!C1821)&amp;"', 'N', 'N','N', 0, 0, 
'N', 'N','N','N', 'N', 0,0,'N', 'N','N',' ', ' ', ' ', 0);","")</f>
        <v/>
      </c>
    </row>
    <row r="1825" spans="1:1" ht="12.75" customHeight="1">
      <c r="A1825" s="1" t="str">
        <f>IF(AND(NOT(ISBLANK(DATA!A1822)),DATA!A1822&lt;&gt;DATA!A1821),"INSERT INTO SYSADM.PS_SCRTY_QUERY 
VALUES ('"&amp;PSAUTHITEM_AU!$B$1 &amp; DATA!A1822&amp;IF(ISEVEN(DATA!J1822),"_C' ,","_AC', ")&amp;"(SELECT VERSION FROM SYSADM.PSVERSION WHERE OBJECTTYPENAME = 'CLM'), '"&amp;IF(DATA!C1822=" ",DATA!A1822,DATA!C1822)&amp;"', 'N', 'N','N', 0, 0, 
'N', 'N','N','N', 'N', 0,0,'N', 'N','N',' ', ' ', ' ', 0);","")</f>
        <v/>
      </c>
    </row>
    <row r="1826" spans="1:1" ht="12.75" customHeight="1">
      <c r="A1826" s="1" t="str">
        <f>IF(AND(NOT(ISBLANK(DATA!A1823)),DATA!A1823&lt;&gt;DATA!A1822),"INSERT INTO SYSADM.PS_SCRTY_QUERY 
VALUES ('"&amp;PSAUTHITEM_AU!$B$1 &amp; DATA!A1823&amp;IF(ISEVEN(DATA!J1823),"_C' ,","_AC', ")&amp;"(SELECT VERSION FROM SYSADM.PSVERSION WHERE OBJECTTYPENAME = 'CLM'), '"&amp;IF(DATA!C1823=" ",DATA!A1823,DATA!C1823)&amp;"', 'N', 'N','N', 0, 0, 
'N', 'N','N','N', 'N', 0,0,'N', 'N','N',' ', ' ', ' ', 0);","")</f>
        <v/>
      </c>
    </row>
    <row r="1827" spans="1:1" ht="12.75" customHeight="1">
      <c r="A1827" s="1" t="str">
        <f>IF(AND(NOT(ISBLANK(DATA!A1824)),DATA!A1824&lt;&gt;DATA!A1823),"INSERT INTO SYSADM.PS_SCRTY_QUERY 
VALUES ('"&amp;PSAUTHITEM_AU!$B$1 &amp; DATA!A1824&amp;IF(ISEVEN(DATA!J1824),"_C' ,","_AC', ")&amp;"(SELECT VERSION FROM SYSADM.PSVERSION WHERE OBJECTTYPENAME = 'CLM'), '"&amp;IF(DATA!C1824=" ",DATA!A1824,DATA!C1824)&amp;"', 'N', 'N','N', 0, 0, 
'N', 'N','N','N', 'N', 0,0,'N', 'N','N',' ', ' ', ' ', 0);","")</f>
        <v/>
      </c>
    </row>
    <row r="1828" spans="1:1" ht="12.75" customHeight="1">
      <c r="A1828" s="1" t="str">
        <f>IF(AND(NOT(ISBLANK(DATA!A1825)),DATA!A1825&lt;&gt;DATA!A1824),"INSERT INTO SYSADM.PS_SCRTY_QUERY 
VALUES ('"&amp;PSAUTHITEM_AU!$B$1 &amp; DATA!A1825&amp;IF(ISEVEN(DATA!J1825),"_C' ,","_AC', ")&amp;"(SELECT VERSION FROM SYSADM.PSVERSION WHERE OBJECTTYPENAME = 'CLM'), '"&amp;IF(DATA!C1825=" ",DATA!A1825,DATA!C1825)&amp;"', 'N', 'N','N', 0, 0, 
'N', 'N','N','N', 'N', 0,0,'N', 'N','N',' ', ' ', ' ', 0);","")</f>
        <v/>
      </c>
    </row>
    <row r="1829" spans="1:1" ht="12.75" customHeight="1">
      <c r="A1829" s="1" t="str">
        <f>IF(AND(NOT(ISBLANK(DATA!A1826)),DATA!A1826&lt;&gt;DATA!A1825),"INSERT INTO SYSADM.PS_SCRTY_QUERY 
VALUES ('"&amp;PSAUTHITEM_AU!$B$1 &amp; DATA!A1826&amp;IF(ISEVEN(DATA!J1826),"_C' ,","_AC', ")&amp;"(SELECT VERSION FROM SYSADM.PSVERSION WHERE OBJECTTYPENAME = 'CLM'), '"&amp;IF(DATA!C1826=" ",DATA!A1826,DATA!C1826)&amp;"', 'N', 'N','N', 0, 0, 
'N', 'N','N','N', 'N', 0,0,'N', 'N','N',' ', ' ', ' ', 0);","")</f>
        <v/>
      </c>
    </row>
    <row r="1830" spans="1:1" ht="12.75" customHeight="1">
      <c r="A1830" s="1" t="str">
        <f>IF(AND(NOT(ISBLANK(DATA!A1827)),DATA!A1827&lt;&gt;DATA!A1826),"INSERT INTO SYSADM.PS_SCRTY_QUERY 
VALUES ('"&amp;PSAUTHITEM_AU!$B$1 &amp; DATA!A1827&amp;IF(ISEVEN(DATA!J1827),"_C' ,","_AC', ")&amp;"(SELECT VERSION FROM SYSADM.PSVERSION WHERE OBJECTTYPENAME = 'CLM'), '"&amp;IF(DATA!C1827=" ",DATA!A1827,DATA!C1827)&amp;"', 'N', 'N','N', 0, 0, 
'N', 'N','N','N', 'N', 0,0,'N', 'N','N',' ', ' ', ' ', 0);","")</f>
        <v/>
      </c>
    </row>
    <row r="1831" spans="1:1" ht="12.75" customHeight="1">
      <c r="A1831" s="1" t="str">
        <f>IF(AND(NOT(ISBLANK(DATA!A1828)),DATA!A1828&lt;&gt;DATA!A1827),"INSERT INTO SYSADM.PS_SCRTY_QUERY 
VALUES ('"&amp;PSAUTHITEM_AU!$B$1 &amp; DATA!A1828&amp;IF(ISEVEN(DATA!J1828),"_C' ,","_AC', ")&amp;"(SELECT VERSION FROM SYSADM.PSVERSION WHERE OBJECTTYPENAME = 'CLM'), '"&amp;IF(DATA!C1828=" ",DATA!A1828,DATA!C1828)&amp;"', 'N', 'N','N', 0, 0, 
'N', 'N','N','N', 'N', 0,0,'N', 'N','N',' ', ' ', ' ', 0);","")</f>
        <v/>
      </c>
    </row>
    <row r="1832" spans="1:1" ht="12.75" customHeight="1">
      <c r="A1832" s="1" t="str">
        <f>IF(AND(NOT(ISBLANK(DATA!A1829)),DATA!A1829&lt;&gt;DATA!A1828),"INSERT INTO SYSADM.PS_SCRTY_QUERY 
VALUES ('"&amp;PSAUTHITEM_AU!$B$1 &amp; DATA!A1829&amp;IF(ISEVEN(DATA!J1829),"_C' ,","_AC', ")&amp;"(SELECT VERSION FROM SYSADM.PSVERSION WHERE OBJECTTYPENAME = 'CLM'), '"&amp;IF(DATA!C1829=" ",DATA!A1829,DATA!C1829)&amp;"', 'N', 'N','N', 0, 0, 
'N', 'N','N','N', 'N', 0,0,'N', 'N','N',' ', ' ', ' ', 0);","")</f>
        <v/>
      </c>
    </row>
    <row r="1833" spans="1:1" ht="12.75" customHeight="1">
      <c r="A1833" s="1" t="str">
        <f>IF(AND(NOT(ISBLANK(DATA!A1830)),DATA!A1830&lt;&gt;DATA!A1829),"INSERT INTO SYSADM.PS_SCRTY_QUERY 
VALUES ('"&amp;PSAUTHITEM_AU!$B$1 &amp; DATA!A1830&amp;IF(ISEVEN(DATA!J1830),"_C' ,","_AC', ")&amp;"(SELECT VERSION FROM SYSADM.PSVERSION WHERE OBJECTTYPENAME = 'CLM'), '"&amp;IF(DATA!C1830=" ",DATA!A1830,DATA!C1830)&amp;"', 'N', 'N','N', 0, 0, 
'N', 'N','N','N', 'N', 0,0,'N', 'N','N',' ', ' ', ' ', 0);","")</f>
        <v/>
      </c>
    </row>
    <row r="1834" spans="1:1" ht="12.75" customHeight="1">
      <c r="A1834" s="1" t="str">
        <f>IF(AND(NOT(ISBLANK(DATA!A1831)),DATA!A1831&lt;&gt;DATA!A1830),"INSERT INTO SYSADM.PS_SCRTY_QUERY 
VALUES ('"&amp;PSAUTHITEM_AU!$B$1 &amp; DATA!A1831&amp;IF(ISEVEN(DATA!J1831),"_C' ,","_AC', ")&amp;"(SELECT VERSION FROM SYSADM.PSVERSION WHERE OBJECTTYPENAME = 'CLM'), '"&amp;IF(DATA!C1831=" ",DATA!A1831,DATA!C1831)&amp;"', 'N', 'N','N', 0, 0, 
'N', 'N','N','N', 'N', 0,0,'N', 'N','N',' ', ' ', ' ', 0);","")</f>
        <v/>
      </c>
    </row>
    <row r="1835" spans="1:1" ht="12.75" customHeight="1">
      <c r="A1835" s="1" t="str">
        <f>IF(AND(NOT(ISBLANK(DATA!A1832)),DATA!A1832&lt;&gt;DATA!A1831),"INSERT INTO SYSADM.PS_SCRTY_QUERY 
VALUES ('"&amp;PSAUTHITEM_AU!$B$1 &amp; DATA!A1832&amp;IF(ISEVEN(DATA!J1832),"_C' ,","_AC', ")&amp;"(SELECT VERSION FROM SYSADM.PSVERSION WHERE OBJECTTYPENAME = 'CLM'), '"&amp;IF(DATA!C1832=" ",DATA!A1832,DATA!C1832)&amp;"', 'N', 'N','N', 0, 0, 
'N', 'N','N','N', 'N', 0,0,'N', 'N','N',' ', ' ', ' ', 0);","")</f>
        <v/>
      </c>
    </row>
    <row r="1836" spans="1:1" ht="12.75" customHeight="1">
      <c r="A1836" s="1" t="str">
        <f>IF(AND(NOT(ISBLANK(DATA!A1833)),DATA!A1833&lt;&gt;DATA!A1832),"INSERT INTO SYSADM.PS_SCRTY_QUERY 
VALUES ('"&amp;PSAUTHITEM_AU!$B$1 &amp; DATA!A1833&amp;IF(ISEVEN(DATA!J1833),"_C' ,","_AC', ")&amp;"(SELECT VERSION FROM SYSADM.PSVERSION WHERE OBJECTTYPENAME = 'CLM'), '"&amp;IF(DATA!C1833=" ",DATA!A1833,DATA!C1833)&amp;"', 'N', 'N','N', 0, 0, 
'N', 'N','N','N', 'N', 0,0,'N', 'N','N',' ', ' ', ' ', 0);","")</f>
        <v/>
      </c>
    </row>
    <row r="1837" spans="1:1" ht="12.75" customHeight="1">
      <c r="A1837" s="1" t="str">
        <f>IF(AND(NOT(ISBLANK(DATA!A1834)),DATA!A1834&lt;&gt;DATA!A1833),"INSERT INTO SYSADM.PS_SCRTY_QUERY 
VALUES ('"&amp;PSAUTHITEM_AU!$B$1 &amp; DATA!A1834&amp;IF(ISEVEN(DATA!J1834),"_C' ,","_AC', ")&amp;"(SELECT VERSION FROM SYSADM.PSVERSION WHERE OBJECTTYPENAME = 'CLM'), '"&amp;IF(DATA!C1834=" ",DATA!A1834,DATA!C1834)&amp;"', 'N', 'N','N', 0, 0, 
'N', 'N','N','N', 'N', 0,0,'N', 'N','N',' ', ' ', ' ', 0);","")</f>
        <v/>
      </c>
    </row>
    <row r="1838" spans="1:1" ht="12.75" customHeight="1">
      <c r="A1838" s="1" t="str">
        <f>IF(AND(NOT(ISBLANK(DATA!A1835)),DATA!A1835&lt;&gt;DATA!A1834),"INSERT INTO SYSADM.PS_SCRTY_QUERY 
VALUES ('"&amp;PSAUTHITEM_AU!$B$1 &amp; DATA!A1835&amp;IF(ISEVEN(DATA!J1835),"_C' ,","_AC', ")&amp;"(SELECT VERSION FROM SYSADM.PSVERSION WHERE OBJECTTYPENAME = 'CLM'), '"&amp;IF(DATA!C1835=" ",DATA!A1835,DATA!C1835)&amp;"', 'N', 'N','N', 0, 0, 
'N', 'N','N','N', 'N', 0,0,'N', 'N','N',' ', ' ', ' ', 0);","")</f>
        <v/>
      </c>
    </row>
    <row r="1839" spans="1:1" ht="12.75" customHeight="1">
      <c r="A1839" s="1" t="str">
        <f>IF(AND(NOT(ISBLANK(DATA!A1836)),DATA!A1836&lt;&gt;DATA!A1835),"INSERT INTO SYSADM.PS_SCRTY_QUERY 
VALUES ('"&amp;PSAUTHITEM_AU!$B$1 &amp; DATA!A1836&amp;IF(ISEVEN(DATA!J1836),"_C' ,","_AC', ")&amp;"(SELECT VERSION FROM SYSADM.PSVERSION WHERE OBJECTTYPENAME = 'CLM'), '"&amp;IF(DATA!C1836=" ",DATA!A1836,DATA!C1836)&amp;"', 'N', 'N','N', 0, 0, 
'N', 'N','N','N', 'N', 0,0,'N', 'N','N',' ', ' ', ' ', 0);","")</f>
        <v/>
      </c>
    </row>
    <row r="1840" spans="1:1" ht="12.75" customHeight="1">
      <c r="A1840" s="1" t="str">
        <f>IF(AND(NOT(ISBLANK(DATA!A1837)),DATA!A1837&lt;&gt;DATA!A1836),"INSERT INTO SYSADM.PS_SCRTY_QUERY 
VALUES ('"&amp;PSAUTHITEM_AU!$B$1 &amp; DATA!A1837&amp;IF(ISEVEN(DATA!J1837),"_C' ,","_AC', ")&amp;"(SELECT VERSION FROM SYSADM.PSVERSION WHERE OBJECTTYPENAME = 'CLM'), '"&amp;IF(DATA!C1837=" ",DATA!A1837,DATA!C1837)&amp;"', 'N', 'N','N', 0, 0, 
'N', 'N','N','N', 'N', 0,0,'N', 'N','N',' ', ' ', ' ', 0);","")</f>
        <v/>
      </c>
    </row>
    <row r="1841" spans="1:1" ht="12.75" customHeight="1">
      <c r="A1841" s="1" t="str">
        <f>IF(AND(NOT(ISBLANK(DATA!A1838)),DATA!A1838&lt;&gt;DATA!A1837),"INSERT INTO SYSADM.PS_SCRTY_QUERY 
VALUES ('"&amp;PSAUTHITEM_AU!$B$1 &amp; DATA!A1838&amp;IF(ISEVEN(DATA!J1838),"_C' ,","_AC', ")&amp;"(SELECT VERSION FROM SYSADM.PSVERSION WHERE OBJECTTYPENAME = 'CLM'), '"&amp;IF(DATA!C1838=" ",DATA!A1838,DATA!C1838)&amp;"', 'N', 'N','N', 0, 0, 
'N', 'N','N','N', 'N', 0,0,'N', 'N','N',' ', ' ', ' ', 0);","")</f>
        <v/>
      </c>
    </row>
    <row r="1842" spans="1:1" ht="12.75" customHeight="1">
      <c r="A1842" s="1" t="str">
        <f>IF(AND(NOT(ISBLANK(DATA!A1839)),DATA!A1839&lt;&gt;DATA!A1838),"INSERT INTO SYSADM.PS_SCRTY_QUERY 
VALUES ('"&amp;PSAUTHITEM_AU!$B$1 &amp; DATA!A1839&amp;IF(ISEVEN(DATA!J1839),"_C' ,","_AC', ")&amp;"(SELECT VERSION FROM SYSADM.PSVERSION WHERE OBJECTTYPENAME = 'CLM'), '"&amp;IF(DATA!C1839=" ",DATA!A1839,DATA!C1839)&amp;"', 'N', 'N','N', 0, 0, 
'N', 'N','N','N', 'N', 0,0,'N', 'N','N',' ', ' ', ' ', 0);","")</f>
        <v/>
      </c>
    </row>
    <row r="1843" spans="1:1" ht="12.75" customHeight="1">
      <c r="A1843" s="1" t="str">
        <f>IF(AND(NOT(ISBLANK(DATA!A1840)),DATA!A1840&lt;&gt;DATA!A1839),"INSERT INTO SYSADM.PS_SCRTY_QUERY 
VALUES ('"&amp;PSAUTHITEM_AU!$B$1 &amp; DATA!A1840&amp;IF(ISEVEN(DATA!J1840),"_C' ,","_AC', ")&amp;"(SELECT VERSION FROM SYSADM.PSVERSION WHERE OBJECTTYPENAME = 'CLM'), '"&amp;IF(DATA!C1840=" ",DATA!A1840,DATA!C1840)&amp;"', 'N', 'N','N', 0, 0, 
'N', 'N','N','N', 'N', 0,0,'N', 'N','N',' ', ' ', ' ', 0);","")</f>
        <v/>
      </c>
    </row>
    <row r="1844" spans="1:1" ht="12.75" customHeight="1">
      <c r="A1844" s="1" t="str">
        <f>IF(AND(NOT(ISBLANK(DATA!A1841)),DATA!A1841&lt;&gt;DATA!A1840),"INSERT INTO SYSADM.PS_SCRTY_QUERY 
VALUES ('"&amp;PSAUTHITEM_AU!$B$1 &amp; DATA!A1841&amp;IF(ISEVEN(DATA!J1841),"_C' ,","_AC', ")&amp;"(SELECT VERSION FROM SYSADM.PSVERSION WHERE OBJECTTYPENAME = 'CLM'), '"&amp;IF(DATA!C1841=" ",DATA!A1841,DATA!C1841)&amp;"', 'N', 'N','N', 0, 0, 
'N', 'N','N','N', 'N', 0,0,'N', 'N','N',' ', ' ', ' ', 0);","")</f>
        <v/>
      </c>
    </row>
    <row r="1845" spans="1:1" ht="12.75" customHeight="1">
      <c r="A1845" s="1" t="str">
        <f>IF(AND(NOT(ISBLANK(DATA!A1842)),DATA!A1842&lt;&gt;DATA!A1841),"INSERT INTO SYSADM.PS_SCRTY_QUERY 
VALUES ('"&amp;PSAUTHITEM_AU!$B$1 &amp; DATA!A1842&amp;IF(ISEVEN(DATA!J1842),"_C' ,","_AC', ")&amp;"(SELECT VERSION FROM SYSADM.PSVERSION WHERE OBJECTTYPENAME = 'CLM'), '"&amp;IF(DATA!C1842=" ",DATA!A1842,DATA!C1842)&amp;"', 'N', 'N','N', 0, 0, 
'N', 'N','N','N', 'N', 0,0,'N', 'N','N',' ', ' ', ' ', 0);","")</f>
        <v/>
      </c>
    </row>
    <row r="1846" spans="1:1" ht="12.75" customHeight="1">
      <c r="A1846" s="1" t="str">
        <f>IF(AND(NOT(ISBLANK(DATA!A1843)),DATA!A1843&lt;&gt;DATA!A1842),"INSERT INTO SYSADM.PS_SCRTY_QUERY 
VALUES ('"&amp;PSAUTHITEM_AU!$B$1 &amp; DATA!A1843&amp;IF(ISEVEN(DATA!J1843),"_C' ,","_AC', ")&amp;"(SELECT VERSION FROM SYSADM.PSVERSION WHERE OBJECTTYPENAME = 'CLM'), '"&amp;IF(DATA!C1843=" ",DATA!A1843,DATA!C1843)&amp;"', 'N', 'N','N', 0, 0, 
'N', 'N','N','N', 'N', 0,0,'N', 'N','N',' ', ' ', ' ', 0);","")</f>
        <v/>
      </c>
    </row>
    <row r="1847" spans="1:1" ht="12.75" customHeight="1">
      <c r="A1847" s="1" t="str">
        <f>IF(AND(NOT(ISBLANK(DATA!A1844)),DATA!A1844&lt;&gt;DATA!A1843),"INSERT INTO SYSADM.PS_SCRTY_QUERY 
VALUES ('"&amp;PSAUTHITEM_AU!$B$1 &amp; DATA!A1844&amp;IF(ISEVEN(DATA!J1844),"_C' ,","_AC', ")&amp;"(SELECT VERSION FROM SYSADM.PSVERSION WHERE OBJECTTYPENAME = 'CLM'), '"&amp;IF(DATA!C1844=" ",DATA!A1844,DATA!C1844)&amp;"', 'N', 'N','N', 0, 0, 
'N', 'N','N','N', 'N', 0,0,'N', 'N','N',' ', ' ', ' ', 0);","")</f>
        <v/>
      </c>
    </row>
    <row r="1848" spans="1:1" ht="12.75" customHeight="1">
      <c r="A1848" s="1" t="str">
        <f>IF(AND(NOT(ISBLANK(DATA!A1845)),DATA!A1845&lt;&gt;DATA!A1844),"INSERT INTO SYSADM.PS_SCRTY_QUERY 
VALUES ('"&amp;PSAUTHITEM_AU!$B$1 &amp; DATA!A1845&amp;IF(ISEVEN(DATA!J1845),"_C' ,","_AC', ")&amp;"(SELECT VERSION FROM SYSADM.PSVERSION WHERE OBJECTTYPENAME = 'CLM'), '"&amp;IF(DATA!C1845=" ",DATA!A1845,DATA!C1845)&amp;"', 'N', 'N','N', 0, 0, 
'N', 'N','N','N', 'N', 0,0,'N', 'N','N',' ', ' ', ' ', 0);","")</f>
        <v/>
      </c>
    </row>
    <row r="1849" spans="1:1" ht="12.75" customHeight="1">
      <c r="A1849" s="1" t="str">
        <f>IF(AND(NOT(ISBLANK(DATA!A1846)),DATA!A1846&lt;&gt;DATA!A1845),"INSERT INTO SYSADM.PS_SCRTY_QUERY 
VALUES ('"&amp;PSAUTHITEM_AU!$B$1 &amp; DATA!A1846&amp;IF(ISEVEN(DATA!J1846),"_C' ,","_AC', ")&amp;"(SELECT VERSION FROM SYSADM.PSVERSION WHERE OBJECTTYPENAME = 'CLM'), '"&amp;IF(DATA!C1846=" ",DATA!A1846,DATA!C1846)&amp;"', 'N', 'N','N', 0, 0, 
'N', 'N','N','N', 'N', 0,0,'N', 'N','N',' ', ' ', ' ', 0);","")</f>
        <v/>
      </c>
    </row>
    <row r="1850" spans="1:1" ht="12.75" customHeight="1">
      <c r="A1850" s="1" t="str">
        <f>IF(AND(NOT(ISBLANK(DATA!A1847)),DATA!A1847&lt;&gt;DATA!A1846),"INSERT INTO SYSADM.PS_SCRTY_QUERY 
VALUES ('"&amp;PSAUTHITEM_AU!$B$1 &amp; DATA!A1847&amp;IF(ISEVEN(DATA!J1847),"_C' ,","_AC', ")&amp;"(SELECT VERSION FROM SYSADM.PSVERSION WHERE OBJECTTYPENAME = 'CLM'), '"&amp;IF(DATA!C1847=" ",DATA!A1847,DATA!C1847)&amp;"', 'N', 'N','N', 0, 0, 
'N', 'N','N','N', 'N', 0,0,'N', 'N','N',' ', ' ', ' ', 0);","")</f>
        <v/>
      </c>
    </row>
    <row r="1851" spans="1:1" ht="12.75" customHeight="1">
      <c r="A1851" s="1" t="str">
        <f>IF(AND(NOT(ISBLANK(DATA!A1848)),DATA!A1848&lt;&gt;DATA!A1847),"INSERT INTO SYSADM.PS_SCRTY_QUERY 
VALUES ('"&amp;PSAUTHITEM_AU!$B$1 &amp; DATA!A1848&amp;IF(ISEVEN(DATA!J1848),"_C' ,","_AC', ")&amp;"(SELECT VERSION FROM SYSADM.PSVERSION WHERE OBJECTTYPENAME = 'CLM'), '"&amp;IF(DATA!C1848=" ",DATA!A1848,DATA!C1848)&amp;"', 'N', 'N','N', 0, 0, 
'N', 'N','N','N', 'N', 0,0,'N', 'N','N',' ', ' ', ' ', 0);","")</f>
        <v/>
      </c>
    </row>
    <row r="1852" spans="1:1" ht="12.75" customHeight="1">
      <c r="A1852" s="1" t="str">
        <f>IF(AND(NOT(ISBLANK(DATA!A1849)),DATA!A1849&lt;&gt;DATA!A1848),"INSERT INTO SYSADM.PS_SCRTY_QUERY 
VALUES ('"&amp;PSAUTHITEM_AU!$B$1 &amp; DATA!A1849&amp;IF(ISEVEN(DATA!J1849),"_C' ,","_AC', ")&amp;"(SELECT VERSION FROM SYSADM.PSVERSION WHERE OBJECTTYPENAME = 'CLM'), '"&amp;IF(DATA!C1849=" ",DATA!A1849,DATA!C1849)&amp;"', 'N', 'N','N', 0, 0, 
'N', 'N','N','N', 'N', 0,0,'N', 'N','N',' ', ' ', ' ', 0);","")</f>
        <v/>
      </c>
    </row>
    <row r="1853" spans="1:1" ht="12.75" customHeight="1">
      <c r="A1853" s="1" t="str">
        <f>IF(AND(NOT(ISBLANK(DATA!A1850)),DATA!A1850&lt;&gt;DATA!A1849),"INSERT INTO SYSADM.PS_SCRTY_QUERY 
VALUES ('"&amp;PSAUTHITEM_AU!$B$1 &amp; DATA!A1850&amp;IF(ISEVEN(DATA!J1850),"_C' ,","_AC', ")&amp;"(SELECT VERSION FROM SYSADM.PSVERSION WHERE OBJECTTYPENAME = 'CLM'), '"&amp;IF(DATA!C1850=" ",DATA!A1850,DATA!C1850)&amp;"', 'N', 'N','N', 0, 0, 
'N', 'N','N','N', 'N', 0,0,'N', 'N','N',' ', ' ', ' ', 0);","")</f>
        <v/>
      </c>
    </row>
    <row r="1854" spans="1:1" ht="12.75" customHeight="1">
      <c r="A1854" s="1" t="str">
        <f>IF(AND(NOT(ISBLANK(DATA!A1851)),DATA!A1851&lt;&gt;DATA!A1850),"INSERT INTO SYSADM.PS_SCRTY_QUERY 
VALUES ('"&amp;PSAUTHITEM_AU!$B$1 &amp; DATA!A1851&amp;IF(ISEVEN(DATA!J1851),"_C' ,","_AC', ")&amp;"(SELECT VERSION FROM SYSADM.PSVERSION WHERE OBJECTTYPENAME = 'CLM'), '"&amp;IF(DATA!C1851=" ",DATA!A1851,DATA!C1851)&amp;"', 'N', 'N','N', 0, 0, 
'N', 'N','N','N', 'N', 0,0,'N', 'N','N',' ', ' ', ' ', 0);","")</f>
        <v/>
      </c>
    </row>
    <row r="1855" spans="1:1" ht="12.75" customHeight="1">
      <c r="A1855" s="1" t="str">
        <f>IF(AND(NOT(ISBLANK(DATA!A1852)),DATA!A1852&lt;&gt;DATA!A1851),"INSERT INTO SYSADM.PS_SCRTY_QUERY 
VALUES ('"&amp;PSAUTHITEM_AU!$B$1 &amp; DATA!A1852&amp;IF(ISEVEN(DATA!J1852),"_C' ,","_AC', ")&amp;"(SELECT VERSION FROM SYSADM.PSVERSION WHERE OBJECTTYPENAME = 'CLM'), '"&amp;IF(DATA!C1852=" ",DATA!A1852,DATA!C1852)&amp;"', 'N', 'N','N', 0, 0, 
'N', 'N','N','N', 'N', 0,0,'N', 'N','N',' ', ' ', ' ', 0);","")</f>
        <v/>
      </c>
    </row>
    <row r="1856" spans="1:1" ht="12.75" customHeight="1">
      <c r="A1856" s="1" t="str">
        <f>IF(AND(NOT(ISBLANK(DATA!A1853)),DATA!A1853&lt;&gt;DATA!A1852),"INSERT INTO SYSADM.PS_SCRTY_QUERY 
VALUES ('"&amp;PSAUTHITEM_AU!$B$1 &amp; DATA!A1853&amp;IF(ISEVEN(DATA!J1853),"_C' ,","_AC', ")&amp;"(SELECT VERSION FROM SYSADM.PSVERSION WHERE OBJECTTYPENAME = 'CLM'), '"&amp;IF(DATA!C1853=" ",DATA!A1853,DATA!C1853)&amp;"', 'N', 'N','N', 0, 0, 
'N', 'N','N','N', 'N', 0,0,'N', 'N','N',' ', ' ', ' ', 0);","")</f>
        <v/>
      </c>
    </row>
    <row r="1857" spans="1:1" ht="12.75" customHeight="1">
      <c r="A1857" s="1" t="str">
        <f>IF(AND(NOT(ISBLANK(DATA!A1854)),DATA!A1854&lt;&gt;DATA!A1853),"INSERT INTO SYSADM.PS_SCRTY_QUERY 
VALUES ('"&amp;PSAUTHITEM_AU!$B$1 &amp; DATA!A1854&amp;IF(ISEVEN(DATA!J1854),"_C' ,","_AC', ")&amp;"(SELECT VERSION FROM SYSADM.PSVERSION WHERE OBJECTTYPENAME = 'CLM'), '"&amp;IF(DATA!C1854=" ",DATA!A1854,DATA!C1854)&amp;"', 'N', 'N','N', 0, 0, 
'N', 'N','N','N', 'N', 0,0,'N', 'N','N',' ', ' ', ' ', 0);","")</f>
        <v/>
      </c>
    </row>
    <row r="1858" spans="1:1" ht="12.75" customHeight="1">
      <c r="A1858" s="1" t="str">
        <f>IF(AND(NOT(ISBLANK(DATA!A1855)),DATA!A1855&lt;&gt;DATA!A1854),"INSERT INTO SYSADM.PS_SCRTY_QUERY 
VALUES ('"&amp;PSAUTHITEM_AU!$B$1 &amp; DATA!A1855&amp;IF(ISEVEN(DATA!J1855),"_C' ,","_AC', ")&amp;"(SELECT VERSION FROM SYSADM.PSVERSION WHERE OBJECTTYPENAME = 'CLM'), '"&amp;IF(DATA!C1855=" ",DATA!A1855,DATA!C1855)&amp;"', 'N', 'N','N', 0, 0, 
'N', 'N','N','N', 'N', 0,0,'N', 'N','N',' ', ' ', ' ', 0);","")</f>
        <v/>
      </c>
    </row>
    <row r="1859" spans="1:1" ht="12.75" customHeight="1">
      <c r="A1859" s="1" t="str">
        <f>IF(AND(NOT(ISBLANK(DATA!A1856)),DATA!A1856&lt;&gt;DATA!A1855),"INSERT INTO SYSADM.PS_SCRTY_QUERY 
VALUES ('"&amp;PSAUTHITEM_AU!$B$1 &amp; DATA!A1856&amp;IF(ISEVEN(DATA!J1856),"_C' ,","_AC', ")&amp;"(SELECT VERSION FROM SYSADM.PSVERSION WHERE OBJECTTYPENAME = 'CLM'), '"&amp;IF(DATA!C1856=" ",DATA!A1856,DATA!C1856)&amp;"', 'N', 'N','N', 0, 0, 
'N', 'N','N','N', 'N', 0,0,'N', 'N','N',' ', ' ', ' ', 0);","")</f>
        <v/>
      </c>
    </row>
    <row r="1860" spans="1:1" ht="12.75" customHeight="1">
      <c r="A1860" s="1" t="str">
        <f>IF(AND(NOT(ISBLANK(DATA!A1857)),DATA!A1857&lt;&gt;DATA!A1856),"INSERT INTO SYSADM.PS_SCRTY_QUERY 
VALUES ('"&amp;PSAUTHITEM_AU!$B$1 &amp; DATA!A1857&amp;IF(ISEVEN(DATA!J1857),"_C' ,","_AC', ")&amp;"(SELECT VERSION FROM SYSADM.PSVERSION WHERE OBJECTTYPENAME = 'CLM'), '"&amp;IF(DATA!C1857=" ",DATA!A1857,DATA!C1857)&amp;"', 'N', 'N','N', 0, 0, 
'N', 'N','N','N', 'N', 0,0,'N', 'N','N',' ', ' ', ' ', 0);","")</f>
        <v/>
      </c>
    </row>
    <row r="1861" spans="1:1" ht="12.75" customHeight="1">
      <c r="A1861" s="1" t="str">
        <f>IF(AND(NOT(ISBLANK(DATA!A1858)),DATA!A1858&lt;&gt;DATA!A1857),"INSERT INTO SYSADM.PS_SCRTY_QUERY 
VALUES ('"&amp;PSAUTHITEM_AU!$B$1 &amp; DATA!A1858&amp;IF(ISEVEN(DATA!J1858),"_C' ,","_AC', ")&amp;"(SELECT VERSION FROM SYSADM.PSVERSION WHERE OBJECTTYPENAME = 'CLM'), '"&amp;IF(DATA!C1858=" ",DATA!A1858,DATA!C1858)&amp;"', 'N', 'N','N', 0, 0, 
'N', 'N','N','N', 'N', 0,0,'N', 'N','N',' ', ' ', ' ', 0);","")</f>
        <v/>
      </c>
    </row>
    <row r="1862" spans="1:1" ht="12.75" customHeight="1">
      <c r="A1862" s="1" t="str">
        <f>IF(AND(NOT(ISBLANK(DATA!A1859)),DATA!A1859&lt;&gt;DATA!A1858),"INSERT INTO SYSADM.PS_SCRTY_QUERY 
VALUES ('"&amp;PSAUTHITEM_AU!$B$1 &amp; DATA!A1859&amp;IF(ISEVEN(DATA!J1859),"_C' ,","_AC', ")&amp;"(SELECT VERSION FROM SYSADM.PSVERSION WHERE OBJECTTYPENAME = 'CLM'), '"&amp;IF(DATA!C1859=" ",DATA!A1859,DATA!C1859)&amp;"', 'N', 'N','N', 0, 0, 
'N', 'N','N','N', 'N', 0,0,'N', 'N','N',' ', ' ', ' ', 0);","")</f>
        <v/>
      </c>
    </row>
    <row r="1863" spans="1:1" ht="12.75" customHeight="1">
      <c r="A1863" s="1" t="str">
        <f>IF(AND(NOT(ISBLANK(DATA!A1860)),DATA!A1860&lt;&gt;DATA!A1859),"INSERT INTO SYSADM.PS_SCRTY_QUERY 
VALUES ('"&amp;PSAUTHITEM_AU!$B$1 &amp; DATA!A1860&amp;IF(ISEVEN(DATA!J1860),"_C' ,","_AC', ")&amp;"(SELECT VERSION FROM SYSADM.PSVERSION WHERE OBJECTTYPENAME = 'CLM'), '"&amp;IF(DATA!C1860=" ",DATA!A1860,DATA!C1860)&amp;"', 'N', 'N','N', 0, 0, 
'N', 'N','N','N', 'N', 0,0,'N', 'N','N',' ', ' ', ' ', 0);","")</f>
        <v/>
      </c>
    </row>
    <row r="1864" spans="1:1" ht="12.75" customHeight="1">
      <c r="A1864" s="1" t="str">
        <f>IF(AND(NOT(ISBLANK(DATA!A1861)),DATA!A1861&lt;&gt;DATA!A1860),"INSERT INTO SYSADM.PS_SCRTY_QUERY 
VALUES ('"&amp;PSAUTHITEM_AU!$B$1 &amp; DATA!A1861&amp;IF(ISEVEN(DATA!J1861),"_C' ,","_AC', ")&amp;"(SELECT VERSION FROM SYSADM.PSVERSION WHERE OBJECTTYPENAME = 'CLM'), '"&amp;IF(DATA!C1861=" ",DATA!A1861,DATA!C1861)&amp;"', 'N', 'N','N', 0, 0, 
'N', 'N','N','N', 'N', 0,0,'N', 'N','N',' ', ' ', ' ', 0);","")</f>
        <v/>
      </c>
    </row>
    <row r="1865" spans="1:1" ht="12.75" customHeight="1">
      <c r="A1865" s="1" t="str">
        <f>IF(AND(NOT(ISBLANK(DATA!A1862)),DATA!A1862&lt;&gt;DATA!A1861),"INSERT INTO SYSADM.PS_SCRTY_QUERY 
VALUES ('"&amp;PSAUTHITEM_AU!$B$1 &amp; DATA!A1862&amp;IF(ISEVEN(DATA!J1862),"_C' ,","_AC', ")&amp;"(SELECT VERSION FROM SYSADM.PSVERSION WHERE OBJECTTYPENAME = 'CLM'), '"&amp;IF(DATA!C1862=" ",DATA!A1862,DATA!C1862)&amp;"', 'N', 'N','N', 0, 0, 
'N', 'N','N','N', 'N', 0,0,'N', 'N','N',' ', ' ', ' ', 0);","")</f>
        <v/>
      </c>
    </row>
    <row r="1866" spans="1:1" ht="12.75" customHeight="1">
      <c r="A1866" s="1" t="str">
        <f>IF(AND(NOT(ISBLANK(DATA!A1863)),DATA!A1863&lt;&gt;DATA!A1862),"INSERT INTO SYSADM.PS_SCRTY_QUERY 
VALUES ('"&amp;PSAUTHITEM_AU!$B$1 &amp; DATA!A1863&amp;IF(ISEVEN(DATA!J1863),"_C' ,","_AC', ")&amp;"(SELECT VERSION FROM SYSADM.PSVERSION WHERE OBJECTTYPENAME = 'CLM'), '"&amp;IF(DATA!C1863=" ",DATA!A1863,DATA!C1863)&amp;"', 'N', 'N','N', 0, 0, 
'N', 'N','N','N', 'N', 0,0,'N', 'N','N',' ', ' ', ' ', 0);","")</f>
        <v/>
      </c>
    </row>
    <row r="1867" spans="1:1" ht="12.75" customHeight="1">
      <c r="A1867" s="1" t="str">
        <f>IF(AND(NOT(ISBLANK(DATA!A1864)),DATA!A1864&lt;&gt;DATA!A1863),"INSERT INTO SYSADM.PS_SCRTY_QUERY 
VALUES ('"&amp;PSAUTHITEM_AU!$B$1 &amp; DATA!A1864&amp;IF(ISEVEN(DATA!J1864),"_C' ,","_AC', ")&amp;"(SELECT VERSION FROM SYSADM.PSVERSION WHERE OBJECTTYPENAME = 'CLM'), '"&amp;IF(DATA!C1864=" ",DATA!A1864,DATA!C1864)&amp;"', 'N', 'N','N', 0, 0, 
'N', 'N','N','N', 'N', 0,0,'N', 'N','N',' ', ' ', ' ', 0);","")</f>
        <v/>
      </c>
    </row>
    <row r="1868" spans="1:1" ht="12.75" customHeight="1">
      <c r="A1868" s="1" t="str">
        <f>IF(AND(NOT(ISBLANK(DATA!A1865)),DATA!A1865&lt;&gt;DATA!A1864),"INSERT INTO SYSADM.PS_SCRTY_QUERY 
VALUES ('"&amp;PSAUTHITEM_AU!$B$1 &amp; DATA!A1865&amp;IF(ISEVEN(DATA!J1865),"_C' ,","_AC', ")&amp;"(SELECT VERSION FROM SYSADM.PSVERSION WHERE OBJECTTYPENAME = 'CLM'), '"&amp;IF(DATA!C1865=" ",DATA!A1865,DATA!C1865)&amp;"', 'N', 'N','N', 0, 0, 
'N', 'N','N','N', 'N', 0,0,'N', 'N','N',' ', ' ', ' ', 0);","")</f>
        <v/>
      </c>
    </row>
    <row r="1869" spans="1:1" ht="12.75" customHeight="1">
      <c r="A1869" s="1" t="str">
        <f>IF(AND(NOT(ISBLANK(DATA!A1866)),DATA!A1866&lt;&gt;DATA!A1865),"INSERT INTO SYSADM.PS_SCRTY_QUERY 
VALUES ('"&amp;PSAUTHITEM_AU!$B$1 &amp; DATA!A1866&amp;IF(ISEVEN(DATA!J1866),"_C' ,","_AC', ")&amp;"(SELECT VERSION FROM SYSADM.PSVERSION WHERE OBJECTTYPENAME = 'CLM'), '"&amp;IF(DATA!C1866=" ",DATA!A1866,DATA!C1866)&amp;"', 'N', 'N','N', 0, 0, 
'N', 'N','N','N', 'N', 0,0,'N', 'N','N',' ', ' ', ' ', 0);","")</f>
        <v/>
      </c>
    </row>
    <row r="1870" spans="1:1" ht="12.75" customHeight="1">
      <c r="A1870" s="1" t="str">
        <f>IF(AND(NOT(ISBLANK(DATA!A1867)),DATA!A1867&lt;&gt;DATA!A1866),"INSERT INTO SYSADM.PS_SCRTY_QUERY 
VALUES ('"&amp;PSAUTHITEM_AU!$B$1 &amp; DATA!A1867&amp;IF(ISEVEN(DATA!J1867),"_C' ,","_AC', ")&amp;"(SELECT VERSION FROM SYSADM.PSVERSION WHERE OBJECTTYPENAME = 'CLM'), '"&amp;IF(DATA!C1867=" ",DATA!A1867,DATA!C1867)&amp;"', 'N', 'N','N', 0, 0, 
'N', 'N','N','N', 'N', 0,0,'N', 'N','N',' ', ' ', ' ', 0);","")</f>
        <v/>
      </c>
    </row>
    <row r="1871" spans="1:1" ht="12.75" customHeight="1">
      <c r="A1871" s="1" t="str">
        <f>IF(AND(NOT(ISBLANK(DATA!A1868)),DATA!A1868&lt;&gt;DATA!A1867),"INSERT INTO SYSADM.PS_SCRTY_QUERY 
VALUES ('"&amp;PSAUTHITEM_AU!$B$1 &amp; DATA!A1868&amp;IF(ISEVEN(DATA!J1868),"_C' ,","_AC', ")&amp;"(SELECT VERSION FROM SYSADM.PSVERSION WHERE OBJECTTYPENAME = 'CLM'), '"&amp;IF(DATA!C1868=" ",DATA!A1868,DATA!C1868)&amp;"', 'N', 'N','N', 0, 0, 
'N', 'N','N','N', 'N', 0,0,'N', 'N','N',' ', ' ', ' ', 0);","")</f>
        <v/>
      </c>
    </row>
    <row r="1872" spans="1:1" ht="12.75" customHeight="1">
      <c r="A1872" s="1" t="str">
        <f>IF(AND(NOT(ISBLANK(DATA!A1869)),DATA!A1869&lt;&gt;DATA!A1868),"INSERT INTO SYSADM.PS_SCRTY_QUERY 
VALUES ('"&amp;PSAUTHITEM_AU!$B$1 &amp; DATA!A1869&amp;IF(ISEVEN(DATA!J1869),"_C' ,","_AC', ")&amp;"(SELECT VERSION FROM SYSADM.PSVERSION WHERE OBJECTTYPENAME = 'CLM'), '"&amp;IF(DATA!C1869=" ",DATA!A1869,DATA!C1869)&amp;"', 'N', 'N','N', 0, 0, 
'N', 'N','N','N', 'N', 0,0,'N', 'N','N',' ', ' ', ' ', 0);","")</f>
        <v/>
      </c>
    </row>
    <row r="1873" spans="1:1" ht="12.75" customHeight="1">
      <c r="A1873" s="1" t="str">
        <f>IF(AND(NOT(ISBLANK(DATA!A1870)),DATA!A1870&lt;&gt;DATA!A1869),"INSERT INTO SYSADM.PS_SCRTY_QUERY 
VALUES ('"&amp;PSAUTHITEM_AU!$B$1 &amp; DATA!A1870&amp;IF(ISEVEN(DATA!J1870),"_C' ,","_AC', ")&amp;"(SELECT VERSION FROM SYSADM.PSVERSION WHERE OBJECTTYPENAME = 'CLM'), '"&amp;IF(DATA!C1870=" ",DATA!A1870,DATA!C1870)&amp;"', 'N', 'N','N', 0, 0, 
'N', 'N','N','N', 'N', 0,0,'N', 'N','N',' ', ' ', ' ', 0);","")</f>
        <v/>
      </c>
    </row>
    <row r="1874" spans="1:1" ht="12.75" customHeight="1">
      <c r="A1874" s="1" t="str">
        <f>IF(AND(NOT(ISBLANK(DATA!A1871)),DATA!A1871&lt;&gt;DATA!A1870),"INSERT INTO SYSADM.PS_SCRTY_QUERY 
VALUES ('"&amp;PSAUTHITEM_AU!$B$1 &amp; DATA!A1871&amp;IF(ISEVEN(DATA!J1871),"_C' ,","_AC', ")&amp;"(SELECT VERSION FROM SYSADM.PSVERSION WHERE OBJECTTYPENAME = 'CLM'), '"&amp;IF(DATA!C1871=" ",DATA!A1871,DATA!C1871)&amp;"', 'N', 'N','N', 0, 0, 
'N', 'N','N','N', 'N', 0,0,'N', 'N','N',' ', ' ', ' ', 0);","")</f>
        <v/>
      </c>
    </row>
    <row r="1875" spans="1:1" ht="12.75" customHeight="1">
      <c r="A1875" s="1" t="str">
        <f>IF(AND(NOT(ISBLANK(DATA!A1872)),DATA!A1872&lt;&gt;DATA!A1871),"INSERT INTO SYSADM.PS_SCRTY_QUERY 
VALUES ('"&amp;PSAUTHITEM_AU!$B$1 &amp; DATA!A1872&amp;IF(ISEVEN(DATA!J1872),"_C' ,","_AC', ")&amp;"(SELECT VERSION FROM SYSADM.PSVERSION WHERE OBJECTTYPENAME = 'CLM'), '"&amp;IF(DATA!C1872=" ",DATA!A1872,DATA!C1872)&amp;"', 'N', 'N','N', 0, 0, 
'N', 'N','N','N', 'N', 0,0,'N', 'N','N',' ', ' ', ' ', 0);","")</f>
        <v/>
      </c>
    </row>
    <row r="1876" spans="1:1" ht="12.75" customHeight="1">
      <c r="A1876" s="1" t="str">
        <f>IF(AND(NOT(ISBLANK(DATA!A1873)),DATA!A1873&lt;&gt;DATA!A1872),"INSERT INTO SYSADM.PS_SCRTY_QUERY 
VALUES ('"&amp;PSAUTHITEM_AU!$B$1 &amp; DATA!A1873&amp;IF(ISEVEN(DATA!J1873),"_C' ,","_AC', ")&amp;"(SELECT VERSION FROM SYSADM.PSVERSION WHERE OBJECTTYPENAME = 'CLM'), '"&amp;IF(DATA!C1873=" ",DATA!A1873,DATA!C1873)&amp;"', 'N', 'N','N', 0, 0, 
'N', 'N','N','N', 'N', 0,0,'N', 'N','N',' ', ' ', ' ', 0);","")</f>
        <v/>
      </c>
    </row>
    <row r="1877" spans="1:1" ht="12.75" customHeight="1">
      <c r="A1877" s="1" t="str">
        <f>IF(AND(NOT(ISBLANK(DATA!A1874)),DATA!A1874&lt;&gt;DATA!A1873),"INSERT INTO SYSADM.PS_SCRTY_QUERY 
VALUES ('"&amp;PSAUTHITEM_AU!$B$1 &amp; DATA!A1874&amp;IF(ISEVEN(DATA!J1874),"_C' ,","_AC', ")&amp;"(SELECT VERSION FROM SYSADM.PSVERSION WHERE OBJECTTYPENAME = 'CLM'), '"&amp;IF(DATA!C1874=" ",DATA!A1874,DATA!C1874)&amp;"', 'N', 'N','N', 0, 0, 
'N', 'N','N','N', 'N', 0,0,'N', 'N','N',' ', ' ', ' ', 0);","")</f>
        <v/>
      </c>
    </row>
    <row r="1878" spans="1:1" ht="12.75" customHeight="1">
      <c r="A1878" s="1" t="str">
        <f>IF(AND(NOT(ISBLANK(DATA!A1875)),DATA!A1875&lt;&gt;DATA!A1874),"INSERT INTO SYSADM.PS_SCRTY_QUERY 
VALUES ('"&amp;PSAUTHITEM_AU!$B$1 &amp; DATA!A1875&amp;IF(ISEVEN(DATA!J1875),"_C' ,","_AC', ")&amp;"(SELECT VERSION FROM SYSADM.PSVERSION WHERE OBJECTTYPENAME = 'CLM'), '"&amp;IF(DATA!C1875=" ",DATA!A1875,DATA!C1875)&amp;"', 'N', 'N','N', 0, 0, 
'N', 'N','N','N', 'N', 0,0,'N', 'N','N',' ', ' ', ' ', 0);","")</f>
        <v/>
      </c>
    </row>
    <row r="1879" spans="1:1" ht="12.75" customHeight="1">
      <c r="A1879" s="1" t="str">
        <f>IF(AND(NOT(ISBLANK(DATA!A1876)),DATA!A1876&lt;&gt;DATA!A1875),"INSERT INTO SYSADM.PS_SCRTY_QUERY 
VALUES ('"&amp;PSAUTHITEM_AU!$B$1 &amp; DATA!A1876&amp;IF(ISEVEN(DATA!J1876),"_C' ,","_AC', ")&amp;"(SELECT VERSION FROM SYSADM.PSVERSION WHERE OBJECTTYPENAME = 'CLM'), '"&amp;IF(DATA!C1876=" ",DATA!A1876,DATA!C1876)&amp;"', 'N', 'N','N', 0, 0, 
'N', 'N','N','N', 'N', 0,0,'N', 'N','N',' ', ' ', ' ', 0);","")</f>
        <v/>
      </c>
    </row>
    <row r="1880" spans="1:1" ht="12.75" customHeight="1">
      <c r="A1880" s="1" t="str">
        <f>IF(AND(NOT(ISBLANK(DATA!A1877)),DATA!A1877&lt;&gt;DATA!A1876),"INSERT INTO SYSADM.PS_SCRTY_QUERY 
VALUES ('"&amp;PSAUTHITEM_AU!$B$1 &amp; DATA!A1877&amp;IF(ISEVEN(DATA!J1877),"_C' ,","_AC', ")&amp;"(SELECT VERSION FROM SYSADM.PSVERSION WHERE OBJECTTYPENAME = 'CLM'), '"&amp;IF(DATA!C1877=" ",DATA!A1877,DATA!C1877)&amp;"', 'N', 'N','N', 0, 0, 
'N', 'N','N','N', 'N', 0,0,'N', 'N','N',' ', ' ', ' ', 0);","")</f>
        <v/>
      </c>
    </row>
    <row r="1881" spans="1:1" ht="12.75" customHeight="1">
      <c r="A1881" s="1" t="str">
        <f>IF(AND(NOT(ISBLANK(DATA!A1878)),DATA!A1878&lt;&gt;DATA!A1877),"INSERT INTO SYSADM.PS_SCRTY_QUERY 
VALUES ('"&amp;PSAUTHITEM_AU!$B$1 &amp; DATA!A1878&amp;IF(ISEVEN(DATA!J1878),"_C' ,","_AC', ")&amp;"(SELECT VERSION FROM SYSADM.PSVERSION WHERE OBJECTTYPENAME = 'CLM'), '"&amp;IF(DATA!C1878=" ",DATA!A1878,DATA!C1878)&amp;"', 'N', 'N','N', 0, 0, 
'N', 'N','N','N', 'N', 0,0,'N', 'N','N',' ', ' ', ' ', 0);","")</f>
        <v/>
      </c>
    </row>
    <row r="1882" spans="1:1" ht="12.75" customHeight="1">
      <c r="A1882" s="1" t="str">
        <f>IF(AND(NOT(ISBLANK(DATA!A1879)),DATA!A1879&lt;&gt;DATA!A1878),"INSERT INTO SYSADM.PS_SCRTY_QUERY 
VALUES ('"&amp;PSAUTHITEM_AU!$B$1 &amp; DATA!A1879&amp;IF(ISEVEN(DATA!J1879),"_C' ,","_AC', ")&amp;"(SELECT VERSION FROM SYSADM.PSVERSION WHERE OBJECTTYPENAME = 'CLM'), '"&amp;IF(DATA!C1879=" ",DATA!A1879,DATA!C1879)&amp;"', 'N', 'N','N', 0, 0, 
'N', 'N','N','N', 'N', 0,0,'N', 'N','N',' ', ' ', ' ', 0);","")</f>
        <v/>
      </c>
    </row>
    <row r="1883" spans="1:1" ht="12.75" customHeight="1">
      <c r="A1883" s="1" t="str">
        <f>IF(AND(NOT(ISBLANK(DATA!A1880)),DATA!A1880&lt;&gt;DATA!A1879),"INSERT INTO SYSADM.PS_SCRTY_QUERY 
VALUES ('"&amp;PSAUTHITEM_AU!$B$1 &amp; DATA!A1880&amp;IF(ISEVEN(DATA!J1880),"_C' ,","_AC', ")&amp;"(SELECT VERSION FROM SYSADM.PSVERSION WHERE OBJECTTYPENAME = 'CLM'), '"&amp;IF(DATA!C1880=" ",DATA!A1880,DATA!C1880)&amp;"', 'N', 'N','N', 0, 0, 
'N', 'N','N','N', 'N', 0,0,'N', 'N','N',' ', ' ', ' ', 0);","")</f>
        <v/>
      </c>
    </row>
    <row r="1884" spans="1:1" ht="12.75" customHeight="1">
      <c r="A1884" s="1" t="str">
        <f>IF(AND(NOT(ISBLANK(DATA!A1881)),DATA!A1881&lt;&gt;DATA!A1880),"INSERT INTO SYSADM.PS_SCRTY_QUERY 
VALUES ('"&amp;PSAUTHITEM_AU!$B$1 &amp; DATA!A1881&amp;IF(ISEVEN(DATA!J1881),"_C' ,","_AC', ")&amp;"(SELECT VERSION FROM SYSADM.PSVERSION WHERE OBJECTTYPENAME = 'CLM'), '"&amp;IF(DATA!C1881=" ",DATA!A1881,DATA!C1881)&amp;"', 'N', 'N','N', 0, 0, 
'N', 'N','N','N', 'N', 0,0,'N', 'N','N',' ', ' ', ' ', 0);","")</f>
        <v/>
      </c>
    </row>
    <row r="1885" spans="1:1" ht="12.75" customHeight="1">
      <c r="A1885" s="1" t="str">
        <f>IF(AND(NOT(ISBLANK(DATA!A1882)),DATA!A1882&lt;&gt;DATA!A1881),"INSERT INTO SYSADM.PS_SCRTY_QUERY 
VALUES ('"&amp;PSAUTHITEM_AU!$B$1 &amp; DATA!A1882&amp;IF(ISEVEN(DATA!J1882),"_C' ,","_AC', ")&amp;"(SELECT VERSION FROM SYSADM.PSVERSION WHERE OBJECTTYPENAME = 'CLM'), '"&amp;IF(DATA!C1882=" ",DATA!A1882,DATA!C1882)&amp;"', 'N', 'N','N', 0, 0, 
'N', 'N','N','N', 'N', 0,0,'N', 'N','N',' ', ' ', ' ', 0);","")</f>
        <v/>
      </c>
    </row>
    <row r="1886" spans="1:1" ht="12.75" customHeight="1">
      <c r="A1886" s="1" t="str">
        <f>IF(AND(NOT(ISBLANK(DATA!A1883)),DATA!A1883&lt;&gt;DATA!A1882),"INSERT INTO SYSADM.PS_SCRTY_QUERY 
VALUES ('"&amp;PSAUTHITEM_AU!$B$1 &amp; DATA!A1883&amp;IF(ISEVEN(DATA!J1883),"_C' ,","_AC', ")&amp;"(SELECT VERSION FROM SYSADM.PSVERSION WHERE OBJECTTYPENAME = 'CLM'), '"&amp;IF(DATA!C1883=" ",DATA!A1883,DATA!C1883)&amp;"', 'N', 'N','N', 0, 0, 
'N', 'N','N','N', 'N', 0,0,'N', 'N','N',' ', ' ', ' ', 0);","")</f>
        <v/>
      </c>
    </row>
    <row r="1887" spans="1:1" ht="12.75" customHeight="1">
      <c r="A1887" s="1" t="str">
        <f>IF(AND(NOT(ISBLANK(DATA!A1884)),DATA!A1884&lt;&gt;DATA!A1883),"INSERT INTO SYSADM.PS_SCRTY_QUERY 
VALUES ('"&amp;PSAUTHITEM_AU!$B$1 &amp; DATA!A1884&amp;IF(ISEVEN(DATA!J1884),"_C' ,","_AC', ")&amp;"(SELECT VERSION FROM SYSADM.PSVERSION WHERE OBJECTTYPENAME = 'CLM'), '"&amp;IF(DATA!C1884=" ",DATA!A1884,DATA!C1884)&amp;"', 'N', 'N','N', 0, 0, 
'N', 'N','N','N', 'N', 0,0,'N', 'N','N',' ', ' ', ' ', 0);","")</f>
        <v/>
      </c>
    </row>
    <row r="1888" spans="1:1" ht="12.75" customHeight="1">
      <c r="A1888" s="1" t="str">
        <f>IF(AND(NOT(ISBLANK(DATA!A1885)),DATA!A1885&lt;&gt;DATA!A1884),"INSERT INTO SYSADM.PS_SCRTY_QUERY 
VALUES ('"&amp;PSAUTHITEM_AU!$B$1 &amp; DATA!A1885&amp;IF(ISEVEN(DATA!J1885),"_C' ,","_AC', ")&amp;"(SELECT VERSION FROM SYSADM.PSVERSION WHERE OBJECTTYPENAME = 'CLM'), '"&amp;IF(DATA!C1885=" ",DATA!A1885,DATA!C1885)&amp;"', 'N', 'N','N', 0, 0, 
'N', 'N','N','N', 'N', 0,0,'N', 'N','N',' ', ' ', ' ', 0);","")</f>
        <v/>
      </c>
    </row>
    <row r="1889" spans="1:1" ht="12.75" customHeight="1">
      <c r="A1889" s="1" t="str">
        <f>IF(AND(NOT(ISBLANK(DATA!A1886)),DATA!A1886&lt;&gt;DATA!A1885),"INSERT INTO SYSADM.PS_SCRTY_QUERY 
VALUES ('"&amp;PSAUTHITEM_AU!$B$1 &amp; DATA!A1886&amp;IF(ISEVEN(DATA!J1886),"_C' ,","_AC', ")&amp;"(SELECT VERSION FROM SYSADM.PSVERSION WHERE OBJECTTYPENAME = 'CLM'), '"&amp;IF(DATA!C1886=" ",DATA!A1886,DATA!C1886)&amp;"', 'N', 'N','N', 0, 0, 
'N', 'N','N','N', 'N', 0,0,'N', 'N','N',' ', ' ', ' ', 0);","")</f>
        <v/>
      </c>
    </row>
    <row r="1890" spans="1:1" ht="12.75" customHeight="1">
      <c r="A1890" s="1" t="str">
        <f>IF(AND(NOT(ISBLANK(DATA!A1887)),DATA!A1887&lt;&gt;DATA!A1886),"INSERT INTO SYSADM.PS_SCRTY_QUERY 
VALUES ('"&amp;PSAUTHITEM_AU!$B$1 &amp; DATA!A1887&amp;IF(ISEVEN(DATA!J1887),"_C' ,","_AC', ")&amp;"(SELECT VERSION FROM SYSADM.PSVERSION WHERE OBJECTTYPENAME = 'CLM'), '"&amp;IF(DATA!C1887=" ",DATA!A1887,DATA!C1887)&amp;"', 'N', 'N','N', 0, 0, 
'N', 'N','N','N', 'N', 0,0,'N', 'N','N',' ', ' ', ' ', 0);","")</f>
        <v/>
      </c>
    </row>
    <row r="1891" spans="1:1" ht="12.75" customHeight="1">
      <c r="A1891" s="1" t="str">
        <f>IF(AND(NOT(ISBLANK(DATA!A1888)),DATA!A1888&lt;&gt;DATA!A1887),"INSERT INTO SYSADM.PS_SCRTY_QUERY 
VALUES ('"&amp;PSAUTHITEM_AU!$B$1 &amp; DATA!A1888&amp;IF(ISEVEN(DATA!J1888),"_C' ,","_AC', ")&amp;"(SELECT VERSION FROM SYSADM.PSVERSION WHERE OBJECTTYPENAME = 'CLM'), '"&amp;IF(DATA!C1888=" ",DATA!A1888,DATA!C1888)&amp;"', 'N', 'N','N', 0, 0, 
'N', 'N','N','N', 'N', 0,0,'N', 'N','N',' ', ' ', ' ', 0);","")</f>
        <v/>
      </c>
    </row>
    <row r="1892" spans="1:1" ht="12.75" customHeight="1">
      <c r="A1892" s="1" t="str">
        <f>IF(AND(NOT(ISBLANK(DATA!A1889)),DATA!A1889&lt;&gt;DATA!A1888),"INSERT INTO SYSADM.PS_SCRTY_QUERY 
VALUES ('"&amp;PSAUTHITEM_AU!$B$1 &amp; DATA!A1889&amp;IF(ISEVEN(DATA!J1889),"_C' ,","_AC', ")&amp;"(SELECT VERSION FROM SYSADM.PSVERSION WHERE OBJECTTYPENAME = 'CLM'), '"&amp;IF(DATA!C1889=" ",DATA!A1889,DATA!C1889)&amp;"', 'N', 'N','N', 0, 0, 
'N', 'N','N','N', 'N', 0,0,'N', 'N','N',' ', ' ', ' ', 0);","")</f>
        <v/>
      </c>
    </row>
    <row r="1893" spans="1:1" ht="12.75" customHeight="1">
      <c r="A1893" s="1" t="str">
        <f>IF(AND(NOT(ISBLANK(DATA!A1890)),DATA!A1890&lt;&gt;DATA!A1889),"INSERT INTO SYSADM.PS_SCRTY_QUERY 
VALUES ('"&amp;PSAUTHITEM_AU!$B$1 &amp; DATA!A1890&amp;IF(ISEVEN(DATA!J1890),"_C' ,","_AC', ")&amp;"(SELECT VERSION FROM SYSADM.PSVERSION WHERE OBJECTTYPENAME = 'CLM'), '"&amp;IF(DATA!C1890=" ",DATA!A1890,DATA!C1890)&amp;"', 'N', 'N','N', 0, 0, 
'N', 'N','N','N', 'N', 0,0,'N', 'N','N',' ', ' ', ' ', 0);","")</f>
        <v/>
      </c>
    </row>
    <row r="1894" spans="1:1" ht="12.75" customHeight="1">
      <c r="A1894" s="1" t="str">
        <f>IF(AND(NOT(ISBLANK(DATA!A1891)),DATA!A1891&lt;&gt;DATA!A1890),"INSERT INTO SYSADM.PS_SCRTY_QUERY 
VALUES ('"&amp;PSAUTHITEM_AU!$B$1 &amp; DATA!A1891&amp;IF(ISEVEN(DATA!J1891),"_C' ,","_AC', ")&amp;"(SELECT VERSION FROM SYSADM.PSVERSION WHERE OBJECTTYPENAME = 'CLM'), '"&amp;IF(DATA!C1891=" ",DATA!A1891,DATA!C1891)&amp;"', 'N', 'N','N', 0, 0, 
'N', 'N','N','N', 'N', 0,0,'N', 'N','N',' ', ' ', ' ', 0);","")</f>
        <v/>
      </c>
    </row>
    <row r="1895" spans="1:1" ht="12.75" customHeight="1">
      <c r="A1895" s="1" t="str">
        <f>IF(AND(NOT(ISBLANK(DATA!A1892)),DATA!A1892&lt;&gt;DATA!A1891),"INSERT INTO SYSADM.PS_SCRTY_QUERY 
VALUES ('"&amp;PSAUTHITEM_AU!$B$1 &amp; DATA!A1892&amp;IF(ISEVEN(DATA!J1892),"_C' ,","_AC', ")&amp;"(SELECT VERSION FROM SYSADM.PSVERSION WHERE OBJECTTYPENAME = 'CLM'), '"&amp;IF(DATA!C1892=" ",DATA!A1892,DATA!C1892)&amp;"', 'N', 'N','N', 0, 0, 
'N', 'N','N','N', 'N', 0,0,'N', 'N','N',' ', ' ', ' ', 0);","")</f>
        <v/>
      </c>
    </row>
    <row r="1896" spans="1:1" ht="12.75" customHeight="1">
      <c r="A1896" s="1" t="str">
        <f>IF(AND(NOT(ISBLANK(DATA!A1893)),DATA!A1893&lt;&gt;DATA!A1892),"INSERT INTO SYSADM.PS_SCRTY_QUERY 
VALUES ('"&amp;PSAUTHITEM_AU!$B$1 &amp; DATA!A1893&amp;IF(ISEVEN(DATA!J1893),"_C' ,","_AC', ")&amp;"(SELECT VERSION FROM SYSADM.PSVERSION WHERE OBJECTTYPENAME = 'CLM'), '"&amp;IF(DATA!C1893=" ",DATA!A1893,DATA!C1893)&amp;"', 'N', 'N','N', 0, 0, 
'N', 'N','N','N', 'N', 0,0,'N', 'N','N',' ', ' ', ' ', 0);","")</f>
        <v/>
      </c>
    </row>
    <row r="1897" spans="1:1" ht="12.75" customHeight="1">
      <c r="A1897" s="1" t="str">
        <f>IF(AND(NOT(ISBLANK(DATA!A1894)),DATA!A1894&lt;&gt;DATA!A1893),"INSERT INTO SYSADM.PS_SCRTY_QUERY 
VALUES ('"&amp;PSAUTHITEM_AU!$B$1 &amp; DATA!A1894&amp;IF(ISEVEN(DATA!J1894),"_C' ,","_AC', ")&amp;"(SELECT VERSION FROM SYSADM.PSVERSION WHERE OBJECTTYPENAME = 'CLM'), '"&amp;IF(DATA!C1894=" ",DATA!A1894,DATA!C1894)&amp;"', 'N', 'N','N', 0, 0, 
'N', 'N','N','N', 'N', 0,0,'N', 'N','N',' ', ' ', ' ', 0);","")</f>
        <v/>
      </c>
    </row>
    <row r="1898" spans="1:1" ht="12.75" customHeight="1">
      <c r="A1898" s="1" t="str">
        <f>IF(AND(NOT(ISBLANK(DATA!A1895)),DATA!A1895&lt;&gt;DATA!A1894),"INSERT INTO SYSADM.PS_SCRTY_QUERY 
VALUES ('"&amp;PSAUTHITEM_AU!$B$1 &amp; DATA!A1895&amp;IF(ISEVEN(DATA!J1895),"_C' ,","_AC', ")&amp;"(SELECT VERSION FROM SYSADM.PSVERSION WHERE OBJECTTYPENAME = 'CLM'), '"&amp;IF(DATA!C1895=" ",DATA!A1895,DATA!C1895)&amp;"', 'N', 'N','N', 0, 0, 
'N', 'N','N','N', 'N', 0,0,'N', 'N','N',' ', ' ', ' ', 0);","")</f>
        <v/>
      </c>
    </row>
    <row r="1899" spans="1:1" ht="12.75" customHeight="1">
      <c r="A1899" s="1" t="str">
        <f>IF(AND(NOT(ISBLANK(DATA!A1896)),DATA!A1896&lt;&gt;DATA!A1895),"INSERT INTO SYSADM.PS_SCRTY_QUERY 
VALUES ('"&amp;PSAUTHITEM_AU!$B$1 &amp; DATA!A1896&amp;IF(ISEVEN(DATA!J1896),"_C' ,","_AC', ")&amp;"(SELECT VERSION FROM SYSADM.PSVERSION WHERE OBJECTTYPENAME = 'CLM'), '"&amp;IF(DATA!C1896=" ",DATA!A1896,DATA!C1896)&amp;"', 'N', 'N','N', 0, 0, 
'N', 'N','N','N', 'N', 0,0,'N', 'N','N',' ', ' ', ' ', 0);","")</f>
        <v/>
      </c>
    </row>
    <row r="1900" spans="1:1" ht="12.75" customHeight="1">
      <c r="A1900" s="1" t="str">
        <f>IF(AND(NOT(ISBLANK(DATA!A1897)),DATA!A1897&lt;&gt;DATA!A1896),"INSERT INTO SYSADM.PS_SCRTY_QUERY 
VALUES ('"&amp;PSAUTHITEM_AU!$B$1 &amp; DATA!A1897&amp;IF(ISEVEN(DATA!J1897),"_C' ,","_AC', ")&amp;"(SELECT VERSION FROM SYSADM.PSVERSION WHERE OBJECTTYPENAME = 'CLM'), '"&amp;IF(DATA!C1897=" ",DATA!A1897,DATA!C1897)&amp;"', 'N', 'N','N', 0, 0, 
'N', 'N','N','N', 'N', 0,0,'N', 'N','N',' ', ' ', ' ', 0);","")</f>
        <v/>
      </c>
    </row>
    <row r="1901" spans="1:1" ht="12.75" customHeight="1">
      <c r="A1901" s="1" t="str">
        <f>IF(AND(NOT(ISBLANK(DATA!A1898)),DATA!A1898&lt;&gt;DATA!A1897),"INSERT INTO SYSADM.PS_SCRTY_QUERY 
VALUES ('"&amp;PSAUTHITEM_AU!$B$1 &amp; DATA!A1898&amp;IF(ISEVEN(DATA!J1898),"_C' ,","_AC', ")&amp;"(SELECT VERSION FROM SYSADM.PSVERSION WHERE OBJECTTYPENAME = 'CLM'), '"&amp;IF(DATA!C1898=" ",DATA!A1898,DATA!C1898)&amp;"', 'N', 'N','N', 0, 0, 
'N', 'N','N','N', 'N', 0,0,'N', 'N','N',' ', ' ', ' ', 0);","")</f>
        <v/>
      </c>
    </row>
    <row r="1902" spans="1:1" ht="12.75" customHeight="1">
      <c r="A1902" s="1" t="str">
        <f>IF(AND(NOT(ISBLANK(DATA!A1899)),DATA!A1899&lt;&gt;DATA!A1898),"INSERT INTO SYSADM.PS_SCRTY_QUERY 
VALUES ('"&amp;PSAUTHITEM_AU!$B$1 &amp; DATA!A1899&amp;IF(ISEVEN(DATA!J1899),"_C' ,","_AC', ")&amp;"(SELECT VERSION FROM SYSADM.PSVERSION WHERE OBJECTTYPENAME = 'CLM'), '"&amp;IF(DATA!C1899=" ",DATA!A1899,DATA!C1899)&amp;"', 'N', 'N','N', 0, 0, 
'N', 'N','N','N', 'N', 0,0,'N', 'N','N',' ', ' ', ' ', 0);","")</f>
        <v/>
      </c>
    </row>
    <row r="1903" spans="1:1" ht="12.75" customHeight="1">
      <c r="A1903" s="1" t="str">
        <f>IF(AND(NOT(ISBLANK(DATA!A1900)),DATA!A1900&lt;&gt;DATA!A1899),"INSERT INTO SYSADM.PS_SCRTY_QUERY 
VALUES ('"&amp;PSAUTHITEM_AU!$B$1 &amp; DATA!A1900&amp;IF(ISEVEN(DATA!J1900),"_C' ,","_AC', ")&amp;"(SELECT VERSION FROM SYSADM.PSVERSION WHERE OBJECTTYPENAME = 'CLM'), '"&amp;IF(DATA!C1900=" ",DATA!A1900,DATA!C1900)&amp;"', 'N', 'N','N', 0, 0, 
'N', 'N','N','N', 'N', 0,0,'N', 'N','N',' ', ' ', ' ', 0);","")</f>
        <v/>
      </c>
    </row>
    <row r="1904" spans="1:1" ht="12.75" customHeight="1">
      <c r="A1904" s="1" t="str">
        <f>IF(AND(NOT(ISBLANK(DATA!A1901)),DATA!A1901&lt;&gt;DATA!A1900),"INSERT INTO SYSADM.PS_SCRTY_QUERY 
VALUES ('"&amp;PSAUTHITEM_AU!$B$1 &amp; DATA!A1901&amp;IF(ISEVEN(DATA!J1901),"_C' ,","_AC', ")&amp;"(SELECT VERSION FROM SYSADM.PSVERSION WHERE OBJECTTYPENAME = 'CLM'), '"&amp;IF(DATA!C1901=" ",DATA!A1901,DATA!C1901)&amp;"', 'N', 'N','N', 0, 0, 
'N', 'N','N','N', 'N', 0,0,'N', 'N','N',' ', ' ', ' ', 0);","")</f>
        <v/>
      </c>
    </row>
    <row r="1905" spans="1:1" ht="12.75" customHeight="1">
      <c r="A1905" s="1" t="str">
        <f>IF(AND(NOT(ISBLANK(DATA!A1902)),DATA!A1902&lt;&gt;DATA!A1901),"INSERT INTO SYSADM.PS_SCRTY_QUERY 
VALUES ('"&amp;PSAUTHITEM_AU!$B$1 &amp; DATA!A1902&amp;IF(ISEVEN(DATA!J1902),"_C' ,","_AC', ")&amp;"(SELECT VERSION FROM SYSADM.PSVERSION WHERE OBJECTTYPENAME = 'CLM'), '"&amp;IF(DATA!C1902=" ",DATA!A1902,DATA!C1902)&amp;"', 'N', 'N','N', 0, 0, 
'N', 'N','N','N', 'N', 0,0,'N', 'N','N',' ', ' ', ' ', 0);","")</f>
        <v/>
      </c>
    </row>
    <row r="1906" spans="1:1" ht="12.75" customHeight="1">
      <c r="A1906" s="1" t="str">
        <f>IF(AND(NOT(ISBLANK(DATA!A1903)),DATA!A1903&lt;&gt;DATA!A1902),"INSERT INTO SYSADM.PS_SCRTY_QUERY 
VALUES ('"&amp;PSAUTHITEM_AU!$B$1 &amp; DATA!A1903&amp;IF(ISEVEN(DATA!J1903),"_C' ,","_AC', ")&amp;"(SELECT VERSION FROM SYSADM.PSVERSION WHERE OBJECTTYPENAME = 'CLM'), '"&amp;IF(DATA!C1903=" ",DATA!A1903,DATA!C1903)&amp;"', 'N', 'N','N', 0, 0, 
'N', 'N','N','N', 'N', 0,0,'N', 'N','N',' ', ' ', ' ', 0);","")</f>
        <v/>
      </c>
    </row>
    <row r="1907" spans="1:1" ht="12.75" customHeight="1">
      <c r="A1907" s="1" t="str">
        <f>IF(AND(NOT(ISBLANK(DATA!A1904)),DATA!A1904&lt;&gt;DATA!A1903),"INSERT INTO SYSADM.PS_SCRTY_QUERY 
VALUES ('"&amp;PSAUTHITEM_AU!$B$1 &amp; DATA!A1904&amp;IF(ISEVEN(DATA!J1904),"_C' ,","_AC', ")&amp;"(SELECT VERSION FROM SYSADM.PSVERSION WHERE OBJECTTYPENAME = 'CLM'), '"&amp;IF(DATA!C1904=" ",DATA!A1904,DATA!C1904)&amp;"', 'N', 'N','N', 0, 0, 
'N', 'N','N','N', 'N', 0,0,'N', 'N','N',' ', ' ', ' ', 0);","")</f>
        <v/>
      </c>
    </row>
    <row r="1908" spans="1:1" ht="12.75" customHeight="1">
      <c r="A1908" s="1" t="str">
        <f>IF(AND(NOT(ISBLANK(DATA!A1905)),DATA!A1905&lt;&gt;DATA!A1904),"INSERT INTO SYSADM.PS_SCRTY_QUERY 
VALUES ('"&amp;PSAUTHITEM_AU!$B$1 &amp; DATA!A1905&amp;IF(ISEVEN(DATA!J1905),"_C' ,","_AC', ")&amp;"(SELECT VERSION FROM SYSADM.PSVERSION WHERE OBJECTTYPENAME = 'CLM'), '"&amp;IF(DATA!C1905=" ",DATA!A1905,DATA!C1905)&amp;"', 'N', 'N','N', 0, 0, 
'N', 'N','N','N', 'N', 0,0,'N', 'N','N',' ', ' ', ' ', 0);","")</f>
        <v/>
      </c>
    </row>
    <row r="1909" spans="1:1" ht="12.75" customHeight="1">
      <c r="A1909" s="1" t="str">
        <f>IF(AND(NOT(ISBLANK(DATA!A1906)),DATA!A1906&lt;&gt;DATA!A1905),"INSERT INTO SYSADM.PS_SCRTY_QUERY 
VALUES ('"&amp;PSAUTHITEM_AU!$B$1 &amp; DATA!A1906&amp;IF(ISEVEN(DATA!J1906),"_C' ,","_AC', ")&amp;"(SELECT VERSION FROM SYSADM.PSVERSION WHERE OBJECTTYPENAME = 'CLM'), '"&amp;IF(DATA!C1906=" ",DATA!A1906,DATA!C1906)&amp;"', 'N', 'N','N', 0, 0, 
'N', 'N','N','N', 'N', 0,0,'N', 'N','N',' ', ' ', ' ', 0);","")</f>
        <v/>
      </c>
    </row>
    <row r="1910" spans="1:1" ht="12.75" customHeight="1">
      <c r="A1910" s="1" t="str">
        <f>IF(AND(NOT(ISBLANK(DATA!A1907)),DATA!A1907&lt;&gt;DATA!A1906),"INSERT INTO SYSADM.PS_SCRTY_QUERY 
VALUES ('"&amp;PSAUTHITEM_AU!$B$1 &amp; DATA!A1907&amp;IF(ISEVEN(DATA!J1907),"_C' ,","_AC', ")&amp;"(SELECT VERSION FROM SYSADM.PSVERSION WHERE OBJECTTYPENAME = 'CLM'), '"&amp;IF(DATA!C1907=" ",DATA!A1907,DATA!C1907)&amp;"', 'N', 'N','N', 0, 0, 
'N', 'N','N','N', 'N', 0,0,'N', 'N','N',' ', ' ', ' ', 0);","")</f>
        <v/>
      </c>
    </row>
    <row r="1911" spans="1:1" ht="12.75" customHeight="1">
      <c r="A1911" s="1" t="str">
        <f>IF(AND(NOT(ISBLANK(DATA!A1908)),DATA!A1908&lt;&gt;DATA!A1907),"INSERT INTO SYSADM.PS_SCRTY_QUERY 
VALUES ('"&amp;PSAUTHITEM_AU!$B$1 &amp; DATA!A1908&amp;IF(ISEVEN(DATA!J1908),"_C' ,","_AC', ")&amp;"(SELECT VERSION FROM SYSADM.PSVERSION WHERE OBJECTTYPENAME = 'CLM'), '"&amp;IF(DATA!C1908=" ",DATA!A1908,DATA!C1908)&amp;"', 'N', 'N','N', 0, 0, 
'N', 'N','N','N', 'N', 0,0,'N', 'N','N',' ', ' ', ' ', 0);","")</f>
        <v/>
      </c>
    </row>
    <row r="1912" spans="1:1" ht="12.75" customHeight="1">
      <c r="A1912" s="1" t="str">
        <f>IF(AND(NOT(ISBLANK(DATA!A1909)),DATA!A1909&lt;&gt;DATA!A1908),"INSERT INTO SYSADM.PS_SCRTY_QUERY 
VALUES ('"&amp;PSAUTHITEM_AU!$B$1 &amp; DATA!A1909&amp;IF(ISEVEN(DATA!J1909),"_C' ,","_AC', ")&amp;"(SELECT VERSION FROM SYSADM.PSVERSION WHERE OBJECTTYPENAME = 'CLM'), '"&amp;IF(DATA!C1909=" ",DATA!A1909,DATA!C1909)&amp;"', 'N', 'N','N', 0, 0, 
'N', 'N','N','N', 'N', 0,0,'N', 'N','N',' ', ' ', ' ', 0);","")</f>
        <v/>
      </c>
    </row>
    <row r="1913" spans="1:1" ht="12.75" customHeight="1">
      <c r="A1913" s="1" t="str">
        <f>IF(AND(NOT(ISBLANK(DATA!A1910)),DATA!A1910&lt;&gt;DATA!A1909),"INSERT INTO SYSADM.PS_SCRTY_QUERY 
VALUES ('"&amp;PSAUTHITEM_AU!$B$1 &amp; DATA!A1910&amp;IF(ISEVEN(DATA!J1910),"_C' ,","_AC', ")&amp;"(SELECT VERSION FROM SYSADM.PSVERSION WHERE OBJECTTYPENAME = 'CLM'), '"&amp;IF(DATA!C1910=" ",DATA!A1910,DATA!C1910)&amp;"', 'N', 'N','N', 0, 0, 
'N', 'N','N','N', 'N', 0,0,'N', 'N','N',' ', ' ', ' ', 0);","")</f>
        <v/>
      </c>
    </row>
    <row r="1914" spans="1:1" ht="12.75" customHeight="1">
      <c r="A1914" s="1" t="str">
        <f>IF(AND(NOT(ISBLANK(DATA!A1911)),DATA!A1911&lt;&gt;DATA!A1910),"INSERT INTO SYSADM.PS_SCRTY_QUERY 
VALUES ('"&amp;PSAUTHITEM_AU!$B$1 &amp; DATA!A1911&amp;IF(ISEVEN(DATA!J1911),"_C' ,","_AC', ")&amp;"(SELECT VERSION FROM SYSADM.PSVERSION WHERE OBJECTTYPENAME = 'CLM'), '"&amp;IF(DATA!C1911=" ",DATA!A1911,DATA!C1911)&amp;"', 'N', 'N','N', 0, 0, 
'N', 'N','N','N', 'N', 0,0,'N', 'N','N',' ', ' ', ' ', 0);","")</f>
        <v/>
      </c>
    </row>
    <row r="1915" spans="1:1" ht="12.75" customHeight="1">
      <c r="A1915" s="1" t="str">
        <f>IF(AND(NOT(ISBLANK(DATA!A1912)),DATA!A1912&lt;&gt;DATA!A1911),"INSERT INTO SYSADM.PS_SCRTY_QUERY 
VALUES ('"&amp;PSAUTHITEM_AU!$B$1 &amp; DATA!A1912&amp;IF(ISEVEN(DATA!J1912),"_C' ,","_AC', ")&amp;"(SELECT VERSION FROM SYSADM.PSVERSION WHERE OBJECTTYPENAME = 'CLM'), '"&amp;IF(DATA!C1912=" ",DATA!A1912,DATA!C1912)&amp;"', 'N', 'N','N', 0, 0, 
'N', 'N','N','N', 'N', 0,0,'N', 'N','N',' ', ' ', ' ', 0);","")</f>
        <v/>
      </c>
    </row>
    <row r="1916" spans="1:1" ht="12.75" customHeight="1">
      <c r="A1916" s="1" t="str">
        <f>IF(AND(NOT(ISBLANK(DATA!A1913)),DATA!A1913&lt;&gt;DATA!A1912),"INSERT INTO SYSADM.PS_SCRTY_QUERY 
VALUES ('"&amp;PSAUTHITEM_AU!$B$1 &amp; DATA!A1913&amp;IF(ISEVEN(DATA!J1913),"_C' ,","_AC', ")&amp;"(SELECT VERSION FROM SYSADM.PSVERSION WHERE OBJECTTYPENAME = 'CLM'), '"&amp;IF(DATA!C1913=" ",DATA!A1913,DATA!C1913)&amp;"', 'N', 'N','N', 0, 0, 
'N', 'N','N','N', 'N', 0,0,'N', 'N','N',' ', ' ', ' ', 0);","")</f>
        <v/>
      </c>
    </row>
    <row r="1917" spans="1:1" ht="12.75" customHeight="1">
      <c r="A1917" s="1" t="str">
        <f>IF(AND(NOT(ISBLANK(DATA!A1914)),DATA!A1914&lt;&gt;DATA!A1913),"INSERT INTO SYSADM.PS_SCRTY_QUERY 
VALUES ('"&amp;PSAUTHITEM_AU!$B$1 &amp; DATA!A1914&amp;IF(ISEVEN(DATA!J1914),"_C' ,","_AC', ")&amp;"(SELECT VERSION FROM SYSADM.PSVERSION WHERE OBJECTTYPENAME = 'CLM'), '"&amp;IF(DATA!C1914=" ",DATA!A1914,DATA!C1914)&amp;"', 'N', 'N','N', 0, 0, 
'N', 'N','N','N', 'N', 0,0,'N', 'N','N',' ', ' ', ' ', 0);","")</f>
        <v/>
      </c>
    </row>
    <row r="1918" spans="1:1" ht="12.75" customHeight="1">
      <c r="A1918" s="1" t="str">
        <f>IF(AND(NOT(ISBLANK(DATA!A1915)),DATA!A1915&lt;&gt;DATA!A1914),"INSERT INTO SYSADM.PS_SCRTY_QUERY 
VALUES ('"&amp;PSAUTHITEM_AU!$B$1 &amp; DATA!A1915&amp;IF(ISEVEN(DATA!J1915),"_C' ,","_AC', ")&amp;"(SELECT VERSION FROM SYSADM.PSVERSION WHERE OBJECTTYPENAME = 'CLM'), '"&amp;IF(DATA!C1915=" ",DATA!A1915,DATA!C1915)&amp;"', 'N', 'N','N', 0, 0, 
'N', 'N','N','N', 'N', 0,0,'N', 'N','N',' ', ' ', ' ', 0);","")</f>
        <v/>
      </c>
    </row>
    <row r="1919" spans="1:1" ht="12.75" customHeight="1">
      <c r="A1919" s="1" t="str">
        <f>IF(AND(NOT(ISBLANK(DATA!A1916)),DATA!A1916&lt;&gt;DATA!A1915),"INSERT INTO SYSADM.PS_SCRTY_QUERY 
VALUES ('"&amp;PSAUTHITEM_AU!$B$1 &amp; DATA!A1916&amp;IF(ISEVEN(DATA!J1916),"_C' ,","_AC', ")&amp;"(SELECT VERSION FROM SYSADM.PSVERSION WHERE OBJECTTYPENAME = 'CLM'), '"&amp;IF(DATA!C1916=" ",DATA!A1916,DATA!C1916)&amp;"', 'N', 'N','N', 0, 0, 
'N', 'N','N','N', 'N', 0,0,'N', 'N','N',' ', ' ', ' ', 0);","")</f>
        <v/>
      </c>
    </row>
    <row r="1920" spans="1:1" ht="12.75" customHeight="1">
      <c r="A1920" s="1" t="str">
        <f>IF(AND(NOT(ISBLANK(DATA!A1917)),DATA!A1917&lt;&gt;DATA!A1916),"INSERT INTO SYSADM.PS_SCRTY_QUERY 
VALUES ('"&amp;PSAUTHITEM_AU!$B$1 &amp; DATA!A1917&amp;IF(ISEVEN(DATA!J1917),"_C' ,","_AC', ")&amp;"(SELECT VERSION FROM SYSADM.PSVERSION WHERE OBJECTTYPENAME = 'CLM'), '"&amp;IF(DATA!C1917=" ",DATA!A1917,DATA!C1917)&amp;"', 'N', 'N','N', 0, 0, 
'N', 'N','N','N', 'N', 0,0,'N', 'N','N',' ', ' ', ' ', 0);","")</f>
        <v/>
      </c>
    </row>
    <row r="1921" spans="1:1" ht="12.75" customHeight="1">
      <c r="A1921" s="1" t="str">
        <f>IF(AND(NOT(ISBLANK(DATA!A1918)),DATA!A1918&lt;&gt;DATA!A1917),"INSERT INTO SYSADM.PS_SCRTY_QUERY 
VALUES ('"&amp;PSAUTHITEM_AU!$B$1 &amp; DATA!A1918&amp;IF(ISEVEN(DATA!J1918),"_C' ,","_AC', ")&amp;"(SELECT VERSION FROM SYSADM.PSVERSION WHERE OBJECTTYPENAME = 'CLM'), '"&amp;IF(DATA!C1918=" ",DATA!A1918,DATA!C1918)&amp;"', 'N', 'N','N', 0, 0, 
'N', 'N','N','N', 'N', 0,0,'N', 'N','N',' ', ' ', ' ', 0);","")</f>
        <v/>
      </c>
    </row>
    <row r="1922" spans="1:1" ht="12.75" customHeight="1">
      <c r="A1922" s="1" t="str">
        <f>IF(AND(NOT(ISBLANK(DATA!A1919)),DATA!A1919&lt;&gt;DATA!A1918),"INSERT INTO SYSADM.PS_SCRTY_QUERY 
VALUES ('"&amp;PSAUTHITEM_AU!$B$1 &amp; DATA!A1919&amp;IF(ISEVEN(DATA!J1919),"_C' ,","_AC', ")&amp;"(SELECT VERSION FROM SYSADM.PSVERSION WHERE OBJECTTYPENAME = 'CLM'), '"&amp;IF(DATA!C1919=" ",DATA!A1919,DATA!C1919)&amp;"', 'N', 'N','N', 0, 0, 
'N', 'N','N','N', 'N', 0,0,'N', 'N','N',' ', ' ', ' ', 0);","")</f>
        <v/>
      </c>
    </row>
    <row r="1923" spans="1:1" ht="12.75" customHeight="1">
      <c r="A1923" s="1" t="str">
        <f>IF(AND(NOT(ISBLANK(DATA!A1920)),DATA!A1920&lt;&gt;DATA!A1919),"INSERT INTO SYSADM.PS_SCRTY_QUERY 
VALUES ('"&amp;PSAUTHITEM_AU!$B$1 &amp; DATA!A1920&amp;IF(ISEVEN(DATA!J1920),"_C' ,","_AC', ")&amp;"(SELECT VERSION FROM SYSADM.PSVERSION WHERE OBJECTTYPENAME = 'CLM'), '"&amp;IF(DATA!C1920=" ",DATA!A1920,DATA!C1920)&amp;"', 'N', 'N','N', 0, 0, 
'N', 'N','N','N', 'N', 0,0,'N', 'N','N',' ', ' ', ' ', 0);","")</f>
        <v/>
      </c>
    </row>
    <row r="1924" spans="1:1" ht="12.75" customHeight="1">
      <c r="A1924" s="1" t="str">
        <f>IF(AND(NOT(ISBLANK(DATA!A1921)),DATA!A1921&lt;&gt;DATA!A1920),"INSERT INTO SYSADM.PS_SCRTY_QUERY 
VALUES ('"&amp;PSAUTHITEM_AU!$B$1 &amp; DATA!A1921&amp;IF(ISEVEN(DATA!J1921),"_C' ,","_AC', ")&amp;"(SELECT VERSION FROM SYSADM.PSVERSION WHERE OBJECTTYPENAME = 'CLM'), '"&amp;IF(DATA!C1921=" ",DATA!A1921,DATA!C1921)&amp;"', 'N', 'N','N', 0, 0, 
'N', 'N','N','N', 'N', 0,0,'N', 'N','N',' ', ' ', ' ', 0);","")</f>
        <v/>
      </c>
    </row>
    <row r="1925" spans="1:1" ht="12.75" customHeight="1">
      <c r="A1925" s="1" t="str">
        <f>IF(AND(NOT(ISBLANK(DATA!A1922)),DATA!A1922&lt;&gt;DATA!A1921),"INSERT INTO SYSADM.PS_SCRTY_QUERY 
VALUES ('"&amp;PSAUTHITEM_AU!$B$1 &amp; DATA!A1922&amp;IF(ISEVEN(DATA!J1922),"_C' ,","_AC', ")&amp;"(SELECT VERSION FROM SYSADM.PSVERSION WHERE OBJECTTYPENAME = 'CLM'), '"&amp;IF(DATA!C1922=" ",DATA!A1922,DATA!C1922)&amp;"', 'N', 'N','N', 0, 0, 
'N', 'N','N','N', 'N', 0,0,'N', 'N','N',' ', ' ', ' ', 0);","")</f>
        <v/>
      </c>
    </row>
    <row r="1926" spans="1:1" ht="12.75" customHeight="1">
      <c r="A1926" s="1" t="str">
        <f>IF(AND(NOT(ISBLANK(DATA!A1923)),DATA!A1923&lt;&gt;DATA!A1922),"INSERT INTO SYSADM.PS_SCRTY_QUERY 
VALUES ('"&amp;PSAUTHITEM_AU!$B$1 &amp; DATA!A1923&amp;IF(ISEVEN(DATA!J1923),"_C' ,","_AC', ")&amp;"(SELECT VERSION FROM SYSADM.PSVERSION WHERE OBJECTTYPENAME = 'CLM'), '"&amp;IF(DATA!C1923=" ",DATA!A1923,DATA!C1923)&amp;"', 'N', 'N','N', 0, 0, 
'N', 'N','N','N', 'N', 0,0,'N', 'N','N',' ', ' ', ' ', 0);","")</f>
        <v/>
      </c>
    </row>
    <row r="1927" spans="1:1" ht="12.75" customHeight="1">
      <c r="A1927" s="1" t="str">
        <f>IF(AND(NOT(ISBLANK(DATA!A1924)),DATA!A1924&lt;&gt;DATA!A1923),"INSERT INTO SYSADM.PS_SCRTY_QUERY 
VALUES ('"&amp;PSAUTHITEM_AU!$B$1 &amp; DATA!A1924&amp;IF(ISEVEN(DATA!J1924),"_C' ,","_AC', ")&amp;"(SELECT VERSION FROM SYSADM.PSVERSION WHERE OBJECTTYPENAME = 'CLM'), '"&amp;IF(DATA!C1924=" ",DATA!A1924,DATA!C1924)&amp;"', 'N', 'N','N', 0, 0, 
'N', 'N','N','N', 'N', 0,0,'N', 'N','N',' ', ' ', ' ', 0);","")</f>
        <v/>
      </c>
    </row>
    <row r="1928" spans="1:1" ht="12.75" customHeight="1">
      <c r="A1928" s="1" t="str">
        <f>IF(AND(NOT(ISBLANK(DATA!A1925)),DATA!A1925&lt;&gt;DATA!A1924),"INSERT INTO SYSADM.PS_SCRTY_QUERY 
VALUES ('"&amp;PSAUTHITEM_AU!$B$1 &amp; DATA!A1925&amp;IF(ISEVEN(DATA!J1925),"_C' ,","_AC', ")&amp;"(SELECT VERSION FROM SYSADM.PSVERSION WHERE OBJECTTYPENAME = 'CLM'), '"&amp;IF(DATA!C1925=" ",DATA!A1925,DATA!C1925)&amp;"', 'N', 'N','N', 0, 0, 
'N', 'N','N','N', 'N', 0,0,'N', 'N','N',' ', ' ', ' ', 0);","")</f>
        <v/>
      </c>
    </row>
    <row r="1929" spans="1:1" ht="12.75" customHeight="1">
      <c r="A1929" s="1" t="str">
        <f>IF(AND(NOT(ISBLANK(DATA!A1926)),DATA!A1926&lt;&gt;DATA!A1925),"INSERT INTO SYSADM.PS_SCRTY_QUERY 
VALUES ('"&amp;PSAUTHITEM_AU!$B$1 &amp; DATA!A1926&amp;IF(ISEVEN(DATA!J1926),"_C' ,","_AC', ")&amp;"(SELECT VERSION FROM SYSADM.PSVERSION WHERE OBJECTTYPENAME = 'CLM'), '"&amp;IF(DATA!C1926=" ",DATA!A1926,DATA!C1926)&amp;"', 'N', 'N','N', 0, 0, 
'N', 'N','N','N', 'N', 0,0,'N', 'N','N',' ', ' ', ' ', 0);","")</f>
        <v/>
      </c>
    </row>
    <row r="1930" spans="1:1" ht="12.75" customHeight="1">
      <c r="A1930" s="1" t="str">
        <f>IF(AND(NOT(ISBLANK(DATA!A1927)),DATA!A1927&lt;&gt;DATA!A1926),"INSERT INTO SYSADM.PS_SCRTY_QUERY 
VALUES ('"&amp;PSAUTHITEM_AU!$B$1 &amp; DATA!A1927&amp;IF(ISEVEN(DATA!J1927),"_C' ,","_AC', ")&amp;"(SELECT VERSION FROM SYSADM.PSVERSION WHERE OBJECTTYPENAME = 'CLM'), '"&amp;IF(DATA!C1927=" ",DATA!A1927,DATA!C1927)&amp;"', 'N', 'N','N', 0, 0, 
'N', 'N','N','N', 'N', 0,0,'N', 'N','N',' ', ' ', ' ', 0);","")</f>
        <v/>
      </c>
    </row>
    <row r="1931" spans="1:1" ht="12.75" customHeight="1">
      <c r="A1931" s="1" t="str">
        <f>IF(AND(NOT(ISBLANK(DATA!A1928)),DATA!A1928&lt;&gt;DATA!A1927),"INSERT INTO SYSADM.PS_SCRTY_QUERY 
VALUES ('"&amp;PSAUTHITEM_AU!$B$1 &amp; DATA!A1928&amp;IF(ISEVEN(DATA!J1928),"_C' ,","_AC', ")&amp;"(SELECT VERSION FROM SYSADM.PSVERSION WHERE OBJECTTYPENAME = 'CLM'), '"&amp;IF(DATA!C1928=" ",DATA!A1928,DATA!C1928)&amp;"', 'N', 'N','N', 0, 0, 
'N', 'N','N','N', 'N', 0,0,'N', 'N','N',' ', ' ', ' ', 0);","")</f>
        <v/>
      </c>
    </row>
    <row r="1932" spans="1:1" ht="12.75" customHeight="1">
      <c r="A1932" s="1" t="str">
        <f>IF(AND(NOT(ISBLANK(DATA!A1929)),DATA!A1929&lt;&gt;DATA!A1928),"INSERT INTO SYSADM.PS_SCRTY_QUERY 
VALUES ('"&amp;PSAUTHITEM_AU!$B$1 &amp; DATA!A1929&amp;IF(ISEVEN(DATA!J1929),"_C' ,","_AC', ")&amp;"(SELECT VERSION FROM SYSADM.PSVERSION WHERE OBJECTTYPENAME = 'CLM'), '"&amp;IF(DATA!C1929=" ",DATA!A1929,DATA!C1929)&amp;"', 'N', 'N','N', 0, 0, 
'N', 'N','N','N', 'N', 0,0,'N', 'N','N',' ', ' ', ' ', 0);","")</f>
        <v/>
      </c>
    </row>
    <row r="1933" spans="1:1" ht="12.75" customHeight="1">
      <c r="A1933" s="1" t="str">
        <f>IF(AND(NOT(ISBLANK(DATA!A1930)),DATA!A1930&lt;&gt;DATA!A1929),"INSERT INTO SYSADM.PS_SCRTY_QUERY 
VALUES ('"&amp;PSAUTHITEM_AU!$B$1 &amp; DATA!A1930&amp;IF(ISEVEN(DATA!J1930),"_C' ,","_AC', ")&amp;"(SELECT VERSION FROM SYSADM.PSVERSION WHERE OBJECTTYPENAME = 'CLM'), '"&amp;IF(DATA!C1930=" ",DATA!A1930,DATA!C1930)&amp;"', 'N', 'N','N', 0, 0, 
'N', 'N','N','N', 'N', 0,0,'N', 'N','N',' ', ' ', ' ', 0);","")</f>
        <v/>
      </c>
    </row>
    <row r="1934" spans="1:1" ht="12.75" customHeight="1">
      <c r="A1934" s="1" t="str">
        <f>IF(AND(NOT(ISBLANK(DATA!A1931)),DATA!A1931&lt;&gt;DATA!A1930),"INSERT INTO SYSADM.PS_SCRTY_QUERY 
VALUES ('"&amp;PSAUTHITEM_AU!$B$1 &amp; DATA!A1931&amp;IF(ISEVEN(DATA!J1931),"_C' ,","_AC', ")&amp;"(SELECT VERSION FROM SYSADM.PSVERSION WHERE OBJECTTYPENAME = 'CLM'), '"&amp;IF(DATA!C1931=" ",DATA!A1931,DATA!C1931)&amp;"', 'N', 'N','N', 0, 0, 
'N', 'N','N','N', 'N', 0,0,'N', 'N','N',' ', ' ', ' ', 0);","")</f>
        <v/>
      </c>
    </row>
    <row r="1935" spans="1:1" ht="12.75" customHeight="1">
      <c r="A1935" s="1" t="str">
        <f>IF(AND(NOT(ISBLANK(DATA!A1932)),DATA!A1932&lt;&gt;DATA!A1931),"INSERT INTO SYSADM.PS_SCRTY_QUERY 
VALUES ('"&amp;PSAUTHITEM_AU!$B$1 &amp; DATA!A1932&amp;IF(ISEVEN(DATA!J1932),"_C' ,","_AC', ")&amp;"(SELECT VERSION FROM SYSADM.PSVERSION WHERE OBJECTTYPENAME = 'CLM'), '"&amp;IF(DATA!C1932=" ",DATA!A1932,DATA!C1932)&amp;"', 'N', 'N','N', 0, 0, 
'N', 'N','N','N', 'N', 0,0,'N', 'N','N',' ', ' ', ' ', 0);","")</f>
        <v/>
      </c>
    </row>
    <row r="1936" spans="1:1" ht="12.75" customHeight="1">
      <c r="A1936" s="1" t="str">
        <f>IF(AND(NOT(ISBLANK(DATA!A1933)),DATA!A1933&lt;&gt;DATA!A1932),"INSERT INTO SYSADM.PS_SCRTY_QUERY 
VALUES ('"&amp;PSAUTHITEM_AU!$B$1 &amp; DATA!A1933&amp;IF(ISEVEN(DATA!J1933),"_C' ,","_AC', ")&amp;"(SELECT VERSION FROM SYSADM.PSVERSION WHERE OBJECTTYPENAME = 'CLM'), '"&amp;IF(DATA!C1933=" ",DATA!A1933,DATA!C1933)&amp;"', 'N', 'N','N', 0, 0, 
'N', 'N','N','N', 'N', 0,0,'N', 'N','N',' ', ' ', ' ', 0);","")</f>
        <v/>
      </c>
    </row>
    <row r="1937" spans="1:1" ht="12.75" customHeight="1">
      <c r="A1937" s="1" t="str">
        <f>IF(AND(NOT(ISBLANK(DATA!A1934)),DATA!A1934&lt;&gt;DATA!A1933),"INSERT INTO SYSADM.PS_SCRTY_QUERY 
VALUES ('"&amp;PSAUTHITEM_AU!$B$1 &amp; DATA!A1934&amp;IF(ISEVEN(DATA!J1934),"_C' ,","_AC', ")&amp;"(SELECT VERSION FROM SYSADM.PSVERSION WHERE OBJECTTYPENAME = 'CLM'), '"&amp;IF(DATA!C1934=" ",DATA!A1934,DATA!C1934)&amp;"', 'N', 'N','N', 0, 0, 
'N', 'N','N','N', 'N', 0,0,'N', 'N','N',' ', ' ', ' ', 0);","")</f>
        <v/>
      </c>
    </row>
    <row r="1938" spans="1:1" ht="12.75" customHeight="1">
      <c r="A1938" s="1" t="str">
        <f>IF(AND(NOT(ISBLANK(DATA!A1935)),DATA!A1935&lt;&gt;DATA!A1934),"INSERT INTO SYSADM.PS_SCRTY_QUERY 
VALUES ('"&amp;PSAUTHITEM_AU!$B$1 &amp; DATA!A1935&amp;IF(ISEVEN(DATA!J1935),"_C' ,","_AC', ")&amp;"(SELECT VERSION FROM SYSADM.PSVERSION WHERE OBJECTTYPENAME = 'CLM'), '"&amp;IF(DATA!C1935=" ",DATA!A1935,DATA!C1935)&amp;"', 'N', 'N','N', 0, 0, 
'N', 'N','N','N', 'N', 0,0,'N', 'N','N',' ', ' ', ' ', 0);","")</f>
        <v/>
      </c>
    </row>
    <row r="1939" spans="1:1" ht="12.75" customHeight="1">
      <c r="A1939" s="1" t="str">
        <f>IF(AND(NOT(ISBLANK(DATA!A1936)),DATA!A1936&lt;&gt;DATA!A1935),"INSERT INTO SYSADM.PS_SCRTY_QUERY 
VALUES ('"&amp;PSAUTHITEM_AU!$B$1 &amp; DATA!A1936&amp;IF(ISEVEN(DATA!J1936),"_C' ,","_AC', ")&amp;"(SELECT VERSION FROM SYSADM.PSVERSION WHERE OBJECTTYPENAME = 'CLM'), '"&amp;IF(DATA!C1936=" ",DATA!A1936,DATA!C1936)&amp;"', 'N', 'N','N', 0, 0, 
'N', 'N','N','N', 'N', 0,0,'N', 'N','N',' ', ' ', ' ', 0);","")</f>
        <v/>
      </c>
    </row>
    <row r="1940" spans="1:1" ht="12.75" customHeight="1">
      <c r="A1940" s="1" t="str">
        <f>IF(AND(NOT(ISBLANK(DATA!A1937)),DATA!A1937&lt;&gt;DATA!A1936),"INSERT INTO SYSADM.PS_SCRTY_QUERY 
VALUES ('"&amp;PSAUTHITEM_AU!$B$1 &amp; DATA!A1937&amp;IF(ISEVEN(DATA!J1937),"_C' ,","_AC', ")&amp;"(SELECT VERSION FROM SYSADM.PSVERSION WHERE OBJECTTYPENAME = 'CLM'), '"&amp;IF(DATA!C1937=" ",DATA!A1937,DATA!C1937)&amp;"', 'N', 'N','N', 0, 0, 
'N', 'N','N','N', 'N', 0,0,'N', 'N','N',' ', ' ', ' ', 0);","")</f>
        <v/>
      </c>
    </row>
    <row r="1941" spans="1:1" ht="12.75" customHeight="1">
      <c r="A1941" s="1" t="str">
        <f>IF(AND(NOT(ISBLANK(DATA!A1938)),DATA!A1938&lt;&gt;DATA!A1937),"INSERT INTO SYSADM.PS_SCRTY_QUERY 
VALUES ('"&amp;PSAUTHITEM_AU!$B$1 &amp; DATA!A1938&amp;IF(ISEVEN(DATA!J1938),"_C' ,","_AC', ")&amp;"(SELECT VERSION FROM SYSADM.PSVERSION WHERE OBJECTTYPENAME = 'CLM'), '"&amp;IF(DATA!C1938=" ",DATA!A1938,DATA!C1938)&amp;"', 'N', 'N','N', 0, 0, 
'N', 'N','N','N', 'N', 0,0,'N', 'N','N',' ', ' ', ' ', 0);","")</f>
        <v/>
      </c>
    </row>
    <row r="1942" spans="1:1" ht="12.75" customHeight="1">
      <c r="A1942" s="1" t="str">
        <f>IF(AND(NOT(ISBLANK(DATA!A1939)),DATA!A1939&lt;&gt;DATA!A1938),"INSERT INTO SYSADM.PS_SCRTY_QUERY 
VALUES ('"&amp;PSAUTHITEM_AU!$B$1 &amp; DATA!A1939&amp;IF(ISEVEN(DATA!J1939),"_C' ,","_AC', ")&amp;"(SELECT VERSION FROM SYSADM.PSVERSION WHERE OBJECTTYPENAME = 'CLM'), '"&amp;IF(DATA!C1939=" ",DATA!A1939,DATA!C1939)&amp;"', 'N', 'N','N', 0, 0, 
'N', 'N','N','N', 'N', 0,0,'N', 'N','N',' ', ' ', ' ', 0);","")</f>
        <v/>
      </c>
    </row>
    <row r="1943" spans="1:1" ht="12.75" customHeight="1">
      <c r="A1943" s="1" t="str">
        <f>IF(AND(NOT(ISBLANK(DATA!A1940)),DATA!A1940&lt;&gt;DATA!A1939),"INSERT INTO SYSADM.PS_SCRTY_QUERY 
VALUES ('"&amp;PSAUTHITEM_AU!$B$1 &amp; DATA!A1940&amp;IF(ISEVEN(DATA!J1940),"_C' ,","_AC', ")&amp;"(SELECT VERSION FROM SYSADM.PSVERSION WHERE OBJECTTYPENAME = 'CLM'), '"&amp;IF(DATA!C1940=" ",DATA!A1940,DATA!C1940)&amp;"', 'N', 'N','N', 0, 0, 
'N', 'N','N','N', 'N', 0,0,'N', 'N','N',' ', ' ', ' ', 0);","")</f>
        <v/>
      </c>
    </row>
    <row r="1944" spans="1:1" ht="12.75" customHeight="1">
      <c r="A1944" s="1" t="str">
        <f>IF(AND(NOT(ISBLANK(DATA!A1941)),DATA!A1941&lt;&gt;DATA!A1940),"INSERT INTO SYSADM.PS_SCRTY_QUERY 
VALUES ('"&amp;PSAUTHITEM_AU!$B$1 &amp; DATA!A1941&amp;IF(ISEVEN(DATA!J1941),"_C' ,","_AC', ")&amp;"(SELECT VERSION FROM SYSADM.PSVERSION WHERE OBJECTTYPENAME = 'CLM'), '"&amp;IF(DATA!C1941=" ",DATA!A1941,DATA!C1941)&amp;"', 'N', 'N','N', 0, 0, 
'N', 'N','N','N', 'N', 0,0,'N', 'N','N',' ', ' ', ' ', 0);","")</f>
        <v/>
      </c>
    </row>
    <row r="1945" spans="1:1" ht="12.75" customHeight="1">
      <c r="A1945" s="1" t="str">
        <f>IF(AND(NOT(ISBLANK(DATA!A1942)),DATA!A1942&lt;&gt;DATA!A1941),"INSERT INTO SYSADM.PS_SCRTY_QUERY 
VALUES ('"&amp;PSAUTHITEM_AU!$B$1 &amp; DATA!A1942&amp;IF(ISEVEN(DATA!J1942),"_C' ,","_AC', ")&amp;"(SELECT VERSION FROM SYSADM.PSVERSION WHERE OBJECTTYPENAME = 'CLM'), '"&amp;IF(DATA!C1942=" ",DATA!A1942,DATA!C1942)&amp;"', 'N', 'N','N', 0, 0, 
'N', 'N','N','N', 'N', 0,0,'N', 'N','N',' ', ' ', ' ', 0);","")</f>
        <v/>
      </c>
    </row>
    <row r="1946" spans="1:1" ht="12.75" customHeight="1">
      <c r="A1946" s="1" t="str">
        <f>IF(AND(NOT(ISBLANK(DATA!A1943)),DATA!A1943&lt;&gt;DATA!A1942),"INSERT INTO SYSADM.PS_SCRTY_QUERY 
VALUES ('"&amp;PSAUTHITEM_AU!$B$1 &amp; DATA!A1943&amp;IF(ISEVEN(DATA!J1943),"_C' ,","_AC', ")&amp;"(SELECT VERSION FROM SYSADM.PSVERSION WHERE OBJECTTYPENAME = 'CLM'), '"&amp;IF(DATA!C1943=" ",DATA!A1943,DATA!C1943)&amp;"', 'N', 'N','N', 0, 0, 
'N', 'N','N','N', 'N', 0,0,'N', 'N','N',' ', ' ', ' ', 0);","")</f>
        <v/>
      </c>
    </row>
    <row r="1947" spans="1:1" ht="12.75" customHeight="1">
      <c r="A1947" s="1" t="str">
        <f>IF(AND(NOT(ISBLANK(DATA!A1944)),DATA!A1944&lt;&gt;DATA!A1943),"INSERT INTO SYSADM.PS_SCRTY_QUERY 
VALUES ('"&amp;PSAUTHITEM_AU!$B$1 &amp; DATA!A1944&amp;IF(ISEVEN(DATA!J1944),"_C' ,","_AC', ")&amp;"(SELECT VERSION FROM SYSADM.PSVERSION WHERE OBJECTTYPENAME = 'CLM'), '"&amp;IF(DATA!C1944=" ",DATA!A1944,DATA!C1944)&amp;"', 'N', 'N','N', 0, 0, 
'N', 'N','N','N', 'N', 0,0,'N', 'N','N',' ', ' ', ' ', 0);","")</f>
        <v/>
      </c>
    </row>
    <row r="1948" spans="1:1" ht="12.75" customHeight="1">
      <c r="A1948" s="1" t="str">
        <f>IF(AND(NOT(ISBLANK(DATA!A1945)),DATA!A1945&lt;&gt;DATA!A1944),"INSERT INTO SYSADM.PS_SCRTY_QUERY 
VALUES ('"&amp;PSAUTHITEM_AU!$B$1 &amp; DATA!A1945&amp;IF(ISEVEN(DATA!J1945),"_C' ,","_AC', ")&amp;"(SELECT VERSION FROM SYSADM.PSVERSION WHERE OBJECTTYPENAME = 'CLM'), '"&amp;IF(DATA!C1945=" ",DATA!A1945,DATA!C1945)&amp;"', 'N', 'N','N', 0, 0, 
'N', 'N','N','N', 'N', 0,0,'N', 'N','N',' ', ' ', ' ', 0);","")</f>
        <v/>
      </c>
    </row>
    <row r="1949" spans="1:1" ht="12.75" customHeight="1">
      <c r="A1949" s="1" t="str">
        <f>IF(AND(NOT(ISBLANK(DATA!A1946)),DATA!A1946&lt;&gt;DATA!A1945),"INSERT INTO SYSADM.PS_SCRTY_QUERY 
VALUES ('"&amp;PSAUTHITEM_AU!$B$1 &amp; DATA!A1946&amp;IF(ISEVEN(DATA!J1946),"_C' ,","_AC', ")&amp;"(SELECT VERSION FROM SYSADM.PSVERSION WHERE OBJECTTYPENAME = 'CLM'), '"&amp;IF(DATA!C1946=" ",DATA!A1946,DATA!C1946)&amp;"', 'N', 'N','N', 0, 0, 
'N', 'N','N','N', 'N', 0,0,'N', 'N','N',' ', ' ', ' ', 0);","")</f>
        <v/>
      </c>
    </row>
    <row r="1950" spans="1:1" ht="12.75" customHeight="1">
      <c r="A1950" s="1" t="str">
        <f>IF(AND(NOT(ISBLANK(DATA!A1947)),DATA!A1947&lt;&gt;DATA!A1946),"INSERT INTO SYSADM.PS_SCRTY_QUERY 
VALUES ('"&amp;PSAUTHITEM_AU!$B$1 &amp; DATA!A1947&amp;IF(ISEVEN(DATA!J1947),"_C' ,","_AC', ")&amp;"(SELECT VERSION FROM SYSADM.PSVERSION WHERE OBJECTTYPENAME = 'CLM'), '"&amp;IF(DATA!C1947=" ",DATA!A1947,DATA!C1947)&amp;"', 'N', 'N','N', 0, 0, 
'N', 'N','N','N', 'N', 0,0,'N', 'N','N',' ', ' ', ' ', 0);","")</f>
        <v/>
      </c>
    </row>
    <row r="1951" spans="1:1" ht="12.75" customHeight="1">
      <c r="A1951" s="1" t="str">
        <f>IF(AND(NOT(ISBLANK(DATA!A1948)),DATA!A1948&lt;&gt;DATA!A1947),"INSERT INTO SYSADM.PS_SCRTY_QUERY 
VALUES ('"&amp;PSAUTHITEM_AU!$B$1 &amp; DATA!A1948&amp;IF(ISEVEN(DATA!J1948),"_C' ,","_AC', ")&amp;"(SELECT VERSION FROM SYSADM.PSVERSION WHERE OBJECTTYPENAME = 'CLM'), '"&amp;IF(DATA!C1948=" ",DATA!A1948,DATA!C1948)&amp;"', 'N', 'N','N', 0, 0, 
'N', 'N','N','N', 'N', 0,0,'N', 'N','N',' ', ' ', ' ', 0);","")</f>
        <v/>
      </c>
    </row>
    <row r="1952" spans="1:1" ht="12.75" customHeight="1">
      <c r="A1952" s="1" t="str">
        <f>IF(AND(NOT(ISBLANK(DATA!A1949)),DATA!A1949&lt;&gt;DATA!A1948),"INSERT INTO SYSADM.PS_SCRTY_QUERY 
VALUES ('"&amp;PSAUTHITEM_AU!$B$1 &amp; DATA!A1949&amp;IF(ISEVEN(DATA!J1949),"_C' ,","_AC', ")&amp;"(SELECT VERSION FROM SYSADM.PSVERSION WHERE OBJECTTYPENAME = 'CLM'), '"&amp;IF(DATA!C1949=" ",DATA!A1949,DATA!C1949)&amp;"', 'N', 'N','N', 0, 0, 
'N', 'N','N','N', 'N', 0,0,'N', 'N','N',' ', ' ', ' ', 0);","")</f>
        <v/>
      </c>
    </row>
    <row r="1953" spans="1:1" ht="12.75" customHeight="1">
      <c r="A1953" s="1" t="str">
        <f>IF(AND(NOT(ISBLANK(DATA!A1950)),DATA!A1950&lt;&gt;DATA!A1949),"INSERT INTO SYSADM.PS_SCRTY_QUERY 
VALUES ('"&amp;PSAUTHITEM_AU!$B$1 &amp; DATA!A1950&amp;IF(ISEVEN(DATA!J1950),"_C' ,","_AC', ")&amp;"(SELECT VERSION FROM SYSADM.PSVERSION WHERE OBJECTTYPENAME = 'CLM'), '"&amp;IF(DATA!C1950=" ",DATA!A1950,DATA!C1950)&amp;"', 'N', 'N','N', 0, 0, 
'N', 'N','N','N', 'N', 0,0,'N', 'N','N',' ', ' ', ' ', 0);","")</f>
        <v/>
      </c>
    </row>
    <row r="1954" spans="1:1" ht="12.75" customHeight="1">
      <c r="A1954" s="1" t="str">
        <f>IF(AND(NOT(ISBLANK(DATA!A1951)),DATA!A1951&lt;&gt;DATA!A1950),"INSERT INTO SYSADM.PS_SCRTY_QUERY 
VALUES ('"&amp;PSAUTHITEM_AU!$B$1 &amp; DATA!A1951&amp;IF(ISEVEN(DATA!J1951),"_C' ,","_AC', ")&amp;"(SELECT VERSION FROM SYSADM.PSVERSION WHERE OBJECTTYPENAME = 'CLM'), '"&amp;IF(DATA!C1951=" ",DATA!A1951,DATA!C1951)&amp;"', 'N', 'N','N', 0, 0, 
'N', 'N','N','N', 'N', 0,0,'N', 'N','N',' ', ' ', ' ', 0);","")</f>
        <v/>
      </c>
    </row>
    <row r="1955" spans="1:1" ht="12.75" customHeight="1">
      <c r="A1955" s="1" t="str">
        <f>IF(AND(NOT(ISBLANK(DATA!A1952)),DATA!A1952&lt;&gt;DATA!A1951),"INSERT INTO SYSADM.PS_SCRTY_QUERY 
VALUES ('"&amp;PSAUTHITEM_AU!$B$1 &amp; DATA!A1952&amp;IF(ISEVEN(DATA!J1952),"_C' ,","_AC', ")&amp;"(SELECT VERSION FROM SYSADM.PSVERSION WHERE OBJECTTYPENAME = 'CLM'), '"&amp;IF(DATA!C1952=" ",DATA!A1952,DATA!C1952)&amp;"', 'N', 'N','N', 0, 0, 
'N', 'N','N','N', 'N', 0,0,'N', 'N','N',' ', ' ', ' ', 0);","")</f>
        <v/>
      </c>
    </row>
    <row r="1956" spans="1:1" ht="12.75" customHeight="1">
      <c r="A1956" s="1" t="str">
        <f>IF(AND(NOT(ISBLANK(DATA!A1953)),DATA!A1953&lt;&gt;DATA!A1952),"INSERT INTO SYSADM.PS_SCRTY_QUERY 
VALUES ('"&amp;PSAUTHITEM_AU!$B$1 &amp; DATA!A1953&amp;IF(ISEVEN(DATA!J1953),"_C' ,","_AC', ")&amp;"(SELECT VERSION FROM SYSADM.PSVERSION WHERE OBJECTTYPENAME = 'CLM'), '"&amp;IF(DATA!C1953=" ",DATA!A1953,DATA!C1953)&amp;"', 'N', 'N','N', 0, 0, 
'N', 'N','N','N', 'N', 0,0,'N', 'N','N',' ', ' ', ' ', 0);","")</f>
        <v/>
      </c>
    </row>
    <row r="1957" spans="1:1" ht="12.75" customHeight="1">
      <c r="A1957" s="1" t="str">
        <f>IF(AND(NOT(ISBLANK(DATA!A1954)),DATA!A1954&lt;&gt;DATA!A1953),"INSERT INTO SYSADM.PS_SCRTY_QUERY 
VALUES ('"&amp;PSAUTHITEM_AU!$B$1 &amp; DATA!A1954&amp;IF(ISEVEN(DATA!J1954),"_C' ,","_AC', ")&amp;"(SELECT VERSION FROM SYSADM.PSVERSION WHERE OBJECTTYPENAME = 'CLM'), '"&amp;IF(DATA!C1954=" ",DATA!A1954,DATA!C1954)&amp;"', 'N', 'N','N', 0, 0, 
'N', 'N','N','N', 'N', 0,0,'N', 'N','N',' ', ' ', ' ', 0);","")</f>
        <v/>
      </c>
    </row>
    <row r="1958" spans="1:1" ht="12.75" customHeight="1">
      <c r="A1958" s="1" t="str">
        <f>IF(AND(NOT(ISBLANK(DATA!A1955)),DATA!A1955&lt;&gt;DATA!A1954),"INSERT INTO SYSADM.PS_SCRTY_QUERY 
VALUES ('"&amp;PSAUTHITEM_AU!$B$1 &amp; DATA!A1955&amp;IF(ISEVEN(DATA!J1955),"_C' ,","_AC', ")&amp;"(SELECT VERSION FROM SYSADM.PSVERSION WHERE OBJECTTYPENAME = 'CLM'), '"&amp;IF(DATA!C1955=" ",DATA!A1955,DATA!C1955)&amp;"', 'N', 'N','N', 0, 0, 
'N', 'N','N','N', 'N', 0,0,'N', 'N','N',' ', ' ', ' ', 0);","")</f>
        <v/>
      </c>
    </row>
    <row r="1959" spans="1:1" ht="12.75" customHeight="1">
      <c r="A1959" s="1" t="str">
        <f>IF(AND(NOT(ISBLANK(DATA!A1956)),DATA!A1956&lt;&gt;DATA!A1955),"INSERT INTO SYSADM.PS_SCRTY_QUERY 
VALUES ('"&amp;PSAUTHITEM_AU!$B$1 &amp; DATA!A1956&amp;IF(ISEVEN(DATA!J1956),"_C' ,","_AC', ")&amp;"(SELECT VERSION FROM SYSADM.PSVERSION WHERE OBJECTTYPENAME = 'CLM'), '"&amp;IF(DATA!C1956=" ",DATA!A1956,DATA!C1956)&amp;"', 'N', 'N','N', 0, 0, 
'N', 'N','N','N', 'N', 0,0,'N', 'N','N',' ', ' ', ' ', 0);","")</f>
        <v/>
      </c>
    </row>
    <row r="1960" spans="1:1" ht="12.75" customHeight="1">
      <c r="A1960" s="1" t="str">
        <f>IF(AND(NOT(ISBLANK(DATA!A1957)),DATA!A1957&lt;&gt;DATA!A1956),"INSERT INTO SYSADM.PS_SCRTY_QUERY 
VALUES ('"&amp;PSAUTHITEM_AU!$B$1 &amp; DATA!A1957&amp;IF(ISEVEN(DATA!J1957),"_C' ,","_AC', ")&amp;"(SELECT VERSION FROM SYSADM.PSVERSION WHERE OBJECTTYPENAME = 'CLM'), '"&amp;IF(DATA!C1957=" ",DATA!A1957,DATA!C1957)&amp;"', 'N', 'N','N', 0, 0, 
'N', 'N','N','N', 'N', 0,0,'N', 'N','N',' ', ' ', ' ', 0);","")</f>
        <v/>
      </c>
    </row>
    <row r="1961" spans="1:1" ht="12.75" customHeight="1">
      <c r="A1961" s="1" t="str">
        <f>IF(AND(NOT(ISBLANK(DATA!A1958)),DATA!A1958&lt;&gt;DATA!A1957),"INSERT INTO SYSADM.PS_SCRTY_QUERY 
VALUES ('"&amp;PSAUTHITEM_AU!$B$1 &amp; DATA!A1958&amp;IF(ISEVEN(DATA!J1958),"_C' ,","_AC', ")&amp;"(SELECT VERSION FROM SYSADM.PSVERSION WHERE OBJECTTYPENAME = 'CLM'), '"&amp;IF(DATA!C1958=" ",DATA!A1958,DATA!C1958)&amp;"', 'N', 'N','N', 0, 0, 
'N', 'N','N','N', 'N', 0,0,'N', 'N','N',' ', ' ', ' ', 0);","")</f>
        <v/>
      </c>
    </row>
    <row r="1962" spans="1:1" ht="12.75" customHeight="1">
      <c r="A1962" s="1" t="str">
        <f>IF(AND(NOT(ISBLANK(DATA!A1959)),DATA!A1959&lt;&gt;DATA!A1958),"INSERT INTO SYSADM.PS_SCRTY_QUERY 
VALUES ('"&amp;PSAUTHITEM_AU!$B$1 &amp; DATA!A1959&amp;IF(ISEVEN(DATA!J1959),"_C' ,","_AC', ")&amp;"(SELECT VERSION FROM SYSADM.PSVERSION WHERE OBJECTTYPENAME = 'CLM'), '"&amp;IF(DATA!C1959=" ",DATA!A1959,DATA!C1959)&amp;"', 'N', 'N','N', 0, 0, 
'N', 'N','N','N', 'N', 0,0,'N', 'N','N',' ', ' ', ' ', 0);","")</f>
        <v/>
      </c>
    </row>
    <row r="1963" spans="1:1" ht="12.75" customHeight="1">
      <c r="A1963" s="1" t="str">
        <f>IF(AND(NOT(ISBLANK(DATA!A1960)),DATA!A1960&lt;&gt;DATA!A1959),"INSERT INTO SYSADM.PS_SCRTY_QUERY 
VALUES ('"&amp;PSAUTHITEM_AU!$B$1 &amp; DATA!A1960&amp;IF(ISEVEN(DATA!J1960),"_C' ,","_AC', ")&amp;"(SELECT VERSION FROM SYSADM.PSVERSION WHERE OBJECTTYPENAME = 'CLM'), '"&amp;IF(DATA!C1960=" ",DATA!A1960,DATA!C1960)&amp;"', 'N', 'N','N', 0, 0, 
'N', 'N','N','N', 'N', 0,0,'N', 'N','N',' ', ' ', ' ', 0);","")</f>
        <v/>
      </c>
    </row>
    <row r="1964" spans="1:1" ht="12.75" customHeight="1">
      <c r="A1964" s="1" t="str">
        <f>IF(AND(NOT(ISBLANK(DATA!A1961)),DATA!A1961&lt;&gt;DATA!A1960),"INSERT INTO SYSADM.PS_SCRTY_QUERY 
VALUES ('"&amp;PSAUTHITEM_AU!$B$1 &amp; DATA!A1961&amp;IF(ISEVEN(DATA!J1961),"_C' ,","_AC', ")&amp;"(SELECT VERSION FROM SYSADM.PSVERSION WHERE OBJECTTYPENAME = 'CLM'), '"&amp;IF(DATA!C1961=" ",DATA!A1961,DATA!C1961)&amp;"', 'N', 'N','N', 0, 0, 
'N', 'N','N','N', 'N', 0,0,'N', 'N','N',' ', ' ', ' ', 0);","")</f>
        <v/>
      </c>
    </row>
    <row r="1965" spans="1:1" ht="12.75" customHeight="1">
      <c r="A1965" s="1" t="str">
        <f>IF(AND(NOT(ISBLANK(DATA!A1962)),DATA!A1962&lt;&gt;DATA!A1961),"INSERT INTO SYSADM.PS_SCRTY_QUERY 
VALUES ('"&amp;PSAUTHITEM_AU!$B$1 &amp; DATA!A1962&amp;IF(ISEVEN(DATA!J1962),"_C' ,","_AC', ")&amp;"(SELECT VERSION FROM SYSADM.PSVERSION WHERE OBJECTTYPENAME = 'CLM'), '"&amp;IF(DATA!C1962=" ",DATA!A1962,DATA!C1962)&amp;"', 'N', 'N','N', 0, 0, 
'N', 'N','N','N', 'N', 0,0,'N', 'N','N',' ', ' ', ' ', 0);","")</f>
        <v/>
      </c>
    </row>
    <row r="1966" spans="1:1" ht="12.75" customHeight="1">
      <c r="A1966" s="1" t="str">
        <f>IF(AND(NOT(ISBLANK(DATA!A1963)),DATA!A1963&lt;&gt;DATA!A1962),"INSERT INTO SYSADM.PS_SCRTY_QUERY 
VALUES ('"&amp;PSAUTHITEM_AU!$B$1 &amp; DATA!A1963&amp;IF(ISEVEN(DATA!J1963),"_C' ,","_AC', ")&amp;"(SELECT VERSION FROM SYSADM.PSVERSION WHERE OBJECTTYPENAME = 'CLM'), '"&amp;IF(DATA!C1963=" ",DATA!A1963,DATA!C1963)&amp;"', 'N', 'N','N', 0, 0, 
'N', 'N','N','N', 'N', 0,0,'N', 'N','N',' ', ' ', ' ', 0);","")</f>
        <v/>
      </c>
    </row>
    <row r="1967" spans="1:1" ht="12.75" customHeight="1">
      <c r="A1967" s="1" t="str">
        <f>IF(AND(NOT(ISBLANK(DATA!A1964)),DATA!A1964&lt;&gt;DATA!A1963),"INSERT INTO SYSADM.PS_SCRTY_QUERY 
VALUES ('"&amp;PSAUTHITEM_AU!$B$1 &amp; DATA!A1964&amp;IF(ISEVEN(DATA!J1964),"_C' ,","_AC', ")&amp;"(SELECT VERSION FROM SYSADM.PSVERSION WHERE OBJECTTYPENAME = 'CLM'), '"&amp;IF(DATA!C1964=" ",DATA!A1964,DATA!C1964)&amp;"', 'N', 'N','N', 0, 0, 
'N', 'N','N','N', 'N', 0,0,'N', 'N','N',' ', ' ', ' ', 0);","")</f>
        <v/>
      </c>
    </row>
    <row r="1968" spans="1:1" ht="12.75" customHeight="1">
      <c r="A1968" s="1" t="str">
        <f>IF(AND(NOT(ISBLANK(DATA!A1965)),DATA!A1965&lt;&gt;DATA!A1964),"INSERT INTO SYSADM.PS_SCRTY_QUERY 
VALUES ('"&amp;PSAUTHITEM_AU!$B$1 &amp; DATA!A1965&amp;IF(ISEVEN(DATA!J1965),"_C' ,","_AC', ")&amp;"(SELECT VERSION FROM SYSADM.PSVERSION WHERE OBJECTTYPENAME = 'CLM'), '"&amp;IF(DATA!C1965=" ",DATA!A1965,DATA!C1965)&amp;"', 'N', 'N','N', 0, 0, 
'N', 'N','N','N', 'N', 0,0,'N', 'N','N',' ', ' ', ' ', 0);","")</f>
        <v/>
      </c>
    </row>
    <row r="1969" spans="1:1" ht="12.75" customHeight="1">
      <c r="A1969" s="1" t="str">
        <f>IF(AND(NOT(ISBLANK(DATA!A1966)),DATA!A1966&lt;&gt;DATA!A1965),"INSERT INTO SYSADM.PS_SCRTY_QUERY 
VALUES ('"&amp;PSAUTHITEM_AU!$B$1 &amp; DATA!A1966&amp;IF(ISEVEN(DATA!J1966),"_C' ,","_AC', ")&amp;"(SELECT VERSION FROM SYSADM.PSVERSION WHERE OBJECTTYPENAME = 'CLM'), '"&amp;IF(DATA!C1966=" ",DATA!A1966,DATA!C1966)&amp;"', 'N', 'N','N', 0, 0, 
'N', 'N','N','N', 'N', 0,0,'N', 'N','N',' ', ' ', ' ', 0);","")</f>
        <v/>
      </c>
    </row>
    <row r="1970" spans="1:1" ht="12.75" customHeight="1">
      <c r="A1970" s="1" t="str">
        <f>IF(AND(NOT(ISBLANK(DATA!A1967)),DATA!A1967&lt;&gt;DATA!A1966),"INSERT INTO SYSADM.PS_SCRTY_QUERY 
VALUES ('"&amp;PSAUTHITEM_AU!$B$1 &amp; DATA!A1967&amp;IF(ISEVEN(DATA!J1967),"_C' ,","_AC', ")&amp;"(SELECT VERSION FROM SYSADM.PSVERSION WHERE OBJECTTYPENAME = 'CLM'), '"&amp;IF(DATA!C1967=" ",DATA!A1967,DATA!C1967)&amp;"', 'N', 'N','N', 0, 0, 
'N', 'N','N','N', 'N', 0,0,'N', 'N','N',' ', ' ', ' ', 0);","")</f>
        <v/>
      </c>
    </row>
    <row r="1971" spans="1:1" ht="12.75" customHeight="1">
      <c r="A1971" s="1" t="str">
        <f>IF(AND(NOT(ISBLANK(DATA!A1968)),DATA!A1968&lt;&gt;DATA!A1967),"INSERT INTO SYSADM.PS_SCRTY_QUERY 
VALUES ('"&amp;PSAUTHITEM_AU!$B$1 &amp; DATA!A1968&amp;IF(ISEVEN(DATA!J1968),"_C' ,","_AC', ")&amp;"(SELECT VERSION FROM SYSADM.PSVERSION WHERE OBJECTTYPENAME = 'CLM'), '"&amp;IF(DATA!C1968=" ",DATA!A1968,DATA!C1968)&amp;"', 'N', 'N','N', 0, 0, 
'N', 'N','N','N', 'N', 0,0,'N', 'N','N',' ', ' ', ' ', 0);","")</f>
        <v/>
      </c>
    </row>
    <row r="1972" spans="1:1" ht="12.75" customHeight="1">
      <c r="A1972" s="1" t="str">
        <f>IF(AND(NOT(ISBLANK(DATA!A1969)),DATA!A1969&lt;&gt;DATA!A1968),"INSERT INTO SYSADM.PS_SCRTY_QUERY 
VALUES ('"&amp;PSAUTHITEM_AU!$B$1 &amp; DATA!A1969&amp;IF(ISEVEN(DATA!J1969),"_C' ,","_AC', ")&amp;"(SELECT VERSION FROM SYSADM.PSVERSION WHERE OBJECTTYPENAME = 'CLM'), '"&amp;IF(DATA!C1969=" ",DATA!A1969,DATA!C1969)&amp;"', 'N', 'N','N', 0, 0, 
'N', 'N','N','N', 'N', 0,0,'N', 'N','N',' ', ' ', ' ', 0);","")</f>
        <v/>
      </c>
    </row>
    <row r="1973" spans="1:1" ht="12.75" customHeight="1">
      <c r="A1973" s="1" t="str">
        <f>IF(AND(NOT(ISBLANK(DATA!A1970)),DATA!A1970&lt;&gt;DATA!A1969),"INSERT INTO SYSADM.PS_SCRTY_QUERY 
VALUES ('"&amp;PSAUTHITEM_AU!$B$1 &amp; DATA!A1970&amp;IF(ISEVEN(DATA!J1970),"_C' ,","_AC', ")&amp;"(SELECT VERSION FROM SYSADM.PSVERSION WHERE OBJECTTYPENAME = 'CLM'), '"&amp;IF(DATA!C1970=" ",DATA!A1970,DATA!C1970)&amp;"', 'N', 'N','N', 0, 0, 
'N', 'N','N','N', 'N', 0,0,'N', 'N','N',' ', ' ', ' ', 0);","")</f>
        <v/>
      </c>
    </row>
    <row r="1974" spans="1:1" ht="12.75" customHeight="1">
      <c r="A1974" s="1" t="str">
        <f>IF(AND(NOT(ISBLANK(DATA!A1971)),DATA!A1971&lt;&gt;DATA!A1970),"INSERT INTO SYSADM.PS_SCRTY_QUERY 
VALUES ('"&amp;PSAUTHITEM_AU!$B$1 &amp; DATA!A1971&amp;IF(ISEVEN(DATA!J1971),"_C' ,","_AC', ")&amp;"(SELECT VERSION FROM SYSADM.PSVERSION WHERE OBJECTTYPENAME = 'CLM'), '"&amp;IF(DATA!C1971=" ",DATA!A1971,DATA!C1971)&amp;"', 'N', 'N','N', 0, 0, 
'N', 'N','N','N', 'N', 0,0,'N', 'N','N',' ', ' ', ' ', 0);","")</f>
        <v/>
      </c>
    </row>
    <row r="1975" spans="1:1" ht="12.75" customHeight="1">
      <c r="A1975" s="1" t="str">
        <f>IF(AND(NOT(ISBLANK(DATA!A1972)),DATA!A1972&lt;&gt;DATA!A1971),"INSERT INTO SYSADM.PS_SCRTY_QUERY 
VALUES ('"&amp;PSAUTHITEM_AU!$B$1 &amp; DATA!A1972&amp;IF(ISEVEN(DATA!J1972),"_C' ,","_AC', ")&amp;"(SELECT VERSION FROM SYSADM.PSVERSION WHERE OBJECTTYPENAME = 'CLM'), '"&amp;IF(DATA!C1972=" ",DATA!A1972,DATA!C1972)&amp;"', 'N', 'N','N', 0, 0, 
'N', 'N','N','N', 'N', 0,0,'N', 'N','N',' ', ' ', ' ', 0);","")</f>
        <v/>
      </c>
    </row>
    <row r="1976" spans="1:1" ht="12.75" customHeight="1">
      <c r="A1976" s="1" t="str">
        <f>IF(AND(NOT(ISBLANK(DATA!A1973)),DATA!A1973&lt;&gt;DATA!A1972),"INSERT INTO SYSADM.PS_SCRTY_QUERY 
VALUES ('"&amp;PSAUTHITEM_AU!$B$1 &amp; DATA!A1973&amp;IF(ISEVEN(DATA!J1973),"_C' ,","_AC', ")&amp;"(SELECT VERSION FROM SYSADM.PSVERSION WHERE OBJECTTYPENAME = 'CLM'), '"&amp;IF(DATA!C1973=" ",DATA!A1973,DATA!C1973)&amp;"', 'N', 'N','N', 0, 0, 
'N', 'N','N','N', 'N', 0,0,'N', 'N','N',' ', ' ', ' ', 0);","")</f>
        <v/>
      </c>
    </row>
    <row r="1977" spans="1:1" ht="12.75" customHeight="1">
      <c r="A1977" s="1" t="str">
        <f>IF(AND(NOT(ISBLANK(DATA!A1974)),DATA!A1974&lt;&gt;DATA!A1973),"INSERT INTO SYSADM.PS_SCRTY_QUERY 
VALUES ('"&amp;PSAUTHITEM_AU!$B$1 &amp; DATA!A1974&amp;IF(ISEVEN(DATA!J1974),"_C' ,","_AC', ")&amp;"(SELECT VERSION FROM SYSADM.PSVERSION WHERE OBJECTTYPENAME = 'CLM'), '"&amp;IF(DATA!C1974=" ",DATA!A1974,DATA!C1974)&amp;"', 'N', 'N','N', 0, 0, 
'N', 'N','N','N', 'N', 0,0,'N', 'N','N',' ', ' ', ' ', 0);","")</f>
        <v/>
      </c>
    </row>
    <row r="1978" spans="1:1" ht="12.75" customHeight="1">
      <c r="A1978" s="1" t="str">
        <f>IF(AND(NOT(ISBLANK(DATA!A1975)),DATA!A1975&lt;&gt;DATA!A1974),"INSERT INTO SYSADM.PS_SCRTY_QUERY 
VALUES ('"&amp;PSAUTHITEM_AU!$B$1 &amp; DATA!A1975&amp;IF(ISEVEN(DATA!J1975),"_C' ,","_AC', ")&amp;"(SELECT VERSION FROM SYSADM.PSVERSION WHERE OBJECTTYPENAME = 'CLM'), '"&amp;IF(DATA!C1975=" ",DATA!A1975,DATA!C1975)&amp;"', 'N', 'N','N', 0, 0, 
'N', 'N','N','N', 'N', 0,0,'N', 'N','N',' ', ' ', ' ', 0);","")</f>
        <v/>
      </c>
    </row>
    <row r="1979" spans="1:1" ht="12.75" customHeight="1">
      <c r="A1979" s="1" t="str">
        <f>IF(AND(NOT(ISBLANK(DATA!A1976)),DATA!A1976&lt;&gt;DATA!A1975),"INSERT INTO SYSADM.PS_SCRTY_QUERY 
VALUES ('"&amp;PSAUTHITEM_AU!$B$1 &amp; DATA!A1976&amp;IF(ISEVEN(DATA!J1976),"_C' ,","_AC', ")&amp;"(SELECT VERSION FROM SYSADM.PSVERSION WHERE OBJECTTYPENAME = 'CLM'), '"&amp;IF(DATA!C1976=" ",DATA!A1976,DATA!C1976)&amp;"', 'N', 'N','N', 0, 0, 
'N', 'N','N','N', 'N', 0,0,'N', 'N','N',' ', ' ', ' ', 0);","")</f>
        <v/>
      </c>
    </row>
    <row r="1980" spans="1:1" ht="12.75" customHeight="1">
      <c r="A1980" s="1" t="str">
        <f>IF(AND(NOT(ISBLANK(DATA!A1977)),DATA!A1977&lt;&gt;DATA!A1976),"INSERT INTO SYSADM.PS_SCRTY_QUERY 
VALUES ('"&amp;PSAUTHITEM_AU!$B$1 &amp; DATA!A1977&amp;IF(ISEVEN(DATA!J1977),"_C' ,","_AC', ")&amp;"(SELECT VERSION FROM SYSADM.PSVERSION WHERE OBJECTTYPENAME = 'CLM'), '"&amp;IF(DATA!C1977=" ",DATA!A1977,DATA!C1977)&amp;"', 'N', 'N','N', 0, 0, 
'N', 'N','N','N', 'N', 0,0,'N', 'N','N',' ', ' ', ' ', 0);","")</f>
        <v/>
      </c>
    </row>
    <row r="1981" spans="1:1" ht="12.75" customHeight="1">
      <c r="A1981" s="1" t="str">
        <f>IF(AND(NOT(ISBLANK(DATA!A1978)),DATA!A1978&lt;&gt;DATA!A1977),"INSERT INTO SYSADM.PS_SCRTY_QUERY 
VALUES ('"&amp;PSAUTHITEM_AU!$B$1 &amp; DATA!A1978&amp;IF(ISEVEN(DATA!J1978),"_C' ,","_AC', ")&amp;"(SELECT VERSION FROM SYSADM.PSVERSION WHERE OBJECTTYPENAME = 'CLM'), '"&amp;IF(DATA!C1978=" ",DATA!A1978,DATA!C1978)&amp;"', 'N', 'N','N', 0, 0, 
'N', 'N','N','N', 'N', 0,0,'N', 'N','N',' ', ' ', ' ', 0);","")</f>
        <v/>
      </c>
    </row>
    <row r="1982" spans="1:1" ht="12.75" customHeight="1">
      <c r="A1982" s="1" t="str">
        <f>IF(AND(NOT(ISBLANK(DATA!A1979)),DATA!A1979&lt;&gt;DATA!A1978),"INSERT INTO SYSADM.PS_SCRTY_QUERY 
VALUES ('"&amp;PSAUTHITEM_AU!$B$1 &amp; DATA!A1979&amp;IF(ISEVEN(DATA!J1979),"_C' ,","_AC', ")&amp;"(SELECT VERSION FROM SYSADM.PSVERSION WHERE OBJECTTYPENAME = 'CLM'), '"&amp;IF(DATA!C1979=" ",DATA!A1979,DATA!C1979)&amp;"', 'N', 'N','N', 0, 0, 
'N', 'N','N','N', 'N', 0,0,'N', 'N','N',' ', ' ', ' ', 0);","")</f>
        <v/>
      </c>
    </row>
    <row r="1983" spans="1:1" ht="12.75" customHeight="1">
      <c r="A1983" s="1" t="str">
        <f>IF(AND(NOT(ISBLANK(DATA!A1980)),DATA!A1980&lt;&gt;DATA!A1979),"INSERT INTO SYSADM.PS_SCRTY_QUERY 
VALUES ('"&amp;PSAUTHITEM_AU!$B$1 &amp; DATA!A1980&amp;IF(ISEVEN(DATA!J1980),"_C' ,","_AC', ")&amp;"(SELECT VERSION FROM SYSADM.PSVERSION WHERE OBJECTTYPENAME = 'CLM'), '"&amp;IF(DATA!C1980=" ",DATA!A1980,DATA!C1980)&amp;"', 'N', 'N','N', 0, 0, 
'N', 'N','N','N', 'N', 0,0,'N', 'N','N',' ', ' ', ' ', 0);","")</f>
        <v/>
      </c>
    </row>
    <row r="1984" spans="1:1" ht="12.75" customHeight="1">
      <c r="A1984" s="1" t="str">
        <f>IF(AND(NOT(ISBLANK(DATA!A1981)),DATA!A1981&lt;&gt;DATA!A1980),"INSERT INTO SYSADM.PS_SCRTY_QUERY 
VALUES ('"&amp;PSAUTHITEM_AU!$B$1 &amp; DATA!A1981&amp;IF(ISEVEN(DATA!J1981),"_C' ,","_AC', ")&amp;"(SELECT VERSION FROM SYSADM.PSVERSION WHERE OBJECTTYPENAME = 'CLM'), '"&amp;IF(DATA!C1981=" ",DATA!A1981,DATA!C1981)&amp;"', 'N', 'N','N', 0, 0, 
'N', 'N','N','N', 'N', 0,0,'N', 'N','N',' ', ' ', ' ', 0);","")</f>
        <v/>
      </c>
    </row>
    <row r="1985" spans="1:1" ht="12.75" customHeight="1">
      <c r="A1985" s="1" t="str">
        <f>IF(AND(NOT(ISBLANK(DATA!A1982)),DATA!A1982&lt;&gt;DATA!A1981),"INSERT INTO SYSADM.PS_SCRTY_QUERY 
VALUES ('"&amp;PSAUTHITEM_AU!$B$1 &amp; DATA!A1982&amp;IF(ISEVEN(DATA!J1982),"_C' ,","_AC', ")&amp;"(SELECT VERSION FROM SYSADM.PSVERSION WHERE OBJECTTYPENAME = 'CLM'), '"&amp;IF(DATA!C1982=" ",DATA!A1982,DATA!C1982)&amp;"', 'N', 'N','N', 0, 0, 
'N', 'N','N','N', 'N', 0,0,'N', 'N','N',' ', ' ', ' ', 0);","")</f>
        <v/>
      </c>
    </row>
    <row r="1986" spans="1:1" ht="12.75" customHeight="1">
      <c r="A1986" s="1" t="str">
        <f>IF(AND(NOT(ISBLANK(DATA!A1983)),DATA!A1983&lt;&gt;DATA!A1982),"INSERT INTO SYSADM.PS_SCRTY_QUERY 
VALUES ('"&amp;PSAUTHITEM_AU!$B$1 &amp; DATA!A1983&amp;IF(ISEVEN(DATA!J1983),"_C' ,","_AC', ")&amp;"(SELECT VERSION FROM SYSADM.PSVERSION WHERE OBJECTTYPENAME = 'CLM'), '"&amp;IF(DATA!C1983=" ",DATA!A1983,DATA!C1983)&amp;"', 'N', 'N','N', 0, 0, 
'N', 'N','N','N', 'N', 0,0,'N', 'N','N',' ', ' ', ' ', 0);","")</f>
        <v/>
      </c>
    </row>
    <row r="1987" spans="1:1" ht="12.75" customHeight="1">
      <c r="A1987" s="1" t="str">
        <f>IF(AND(NOT(ISBLANK(DATA!A1984)),DATA!A1984&lt;&gt;DATA!A1983),"INSERT INTO SYSADM.PS_SCRTY_QUERY 
VALUES ('"&amp;PSAUTHITEM_AU!$B$1 &amp; DATA!A1984&amp;IF(ISEVEN(DATA!J1984),"_C' ,","_AC', ")&amp;"(SELECT VERSION FROM SYSADM.PSVERSION WHERE OBJECTTYPENAME = 'CLM'), '"&amp;IF(DATA!C1984=" ",DATA!A1984,DATA!C1984)&amp;"', 'N', 'N','N', 0, 0, 
'N', 'N','N','N', 'N', 0,0,'N', 'N','N',' ', ' ', ' ', 0);","")</f>
        <v/>
      </c>
    </row>
    <row r="1988" spans="1:1" ht="12.75" customHeight="1">
      <c r="A1988" s="1" t="str">
        <f>IF(AND(NOT(ISBLANK(DATA!A1985)),DATA!A1985&lt;&gt;DATA!A1984),"INSERT INTO SYSADM.PS_SCRTY_QUERY 
VALUES ('"&amp;PSAUTHITEM_AU!$B$1 &amp; DATA!A1985&amp;IF(ISEVEN(DATA!J1985),"_C' ,","_AC', ")&amp;"(SELECT VERSION FROM SYSADM.PSVERSION WHERE OBJECTTYPENAME = 'CLM'), '"&amp;IF(DATA!C1985=" ",DATA!A1985,DATA!C1985)&amp;"', 'N', 'N','N', 0, 0, 
'N', 'N','N','N', 'N', 0,0,'N', 'N','N',' ', ' ', ' ', 0);","")</f>
        <v/>
      </c>
    </row>
    <row r="1989" spans="1:1" ht="12.75" customHeight="1">
      <c r="A1989" s="1" t="str">
        <f>IF(AND(NOT(ISBLANK(DATA!A1986)),DATA!A1986&lt;&gt;DATA!A1985),"INSERT INTO SYSADM.PS_SCRTY_QUERY 
VALUES ('"&amp;PSAUTHITEM_AU!$B$1 &amp; DATA!A1986&amp;IF(ISEVEN(DATA!J1986),"_C' ,","_AC', ")&amp;"(SELECT VERSION FROM SYSADM.PSVERSION WHERE OBJECTTYPENAME = 'CLM'), '"&amp;IF(DATA!C1986=" ",DATA!A1986,DATA!C1986)&amp;"', 'N', 'N','N', 0, 0, 
'N', 'N','N','N', 'N', 0,0,'N', 'N','N',' ', ' ', ' ', 0);","")</f>
        <v/>
      </c>
    </row>
    <row r="1990" spans="1:1" ht="12.75" customHeight="1">
      <c r="A1990" s="1" t="str">
        <f>IF(AND(NOT(ISBLANK(DATA!A1987)),DATA!A1987&lt;&gt;DATA!A1986),"INSERT INTO SYSADM.PS_SCRTY_QUERY 
VALUES ('"&amp;PSAUTHITEM_AU!$B$1 &amp; DATA!A1987&amp;IF(ISEVEN(DATA!J1987),"_C' ,","_AC', ")&amp;"(SELECT VERSION FROM SYSADM.PSVERSION WHERE OBJECTTYPENAME = 'CLM'), '"&amp;IF(DATA!C1987=" ",DATA!A1987,DATA!C1987)&amp;"', 'N', 'N','N', 0, 0, 
'N', 'N','N','N', 'N', 0,0,'N', 'N','N',' ', ' ', ' ', 0);","")</f>
        <v/>
      </c>
    </row>
    <row r="1991" spans="1:1" ht="12.75" customHeight="1">
      <c r="A1991" s="1" t="str">
        <f>IF(AND(NOT(ISBLANK(DATA!A1988)),DATA!A1988&lt;&gt;DATA!A1987),"INSERT INTO SYSADM.PS_SCRTY_QUERY 
VALUES ('"&amp;PSAUTHITEM_AU!$B$1 &amp; DATA!A1988&amp;IF(ISEVEN(DATA!J1988),"_C' ,","_AC', ")&amp;"(SELECT VERSION FROM SYSADM.PSVERSION WHERE OBJECTTYPENAME = 'CLM'), '"&amp;IF(DATA!C1988=" ",DATA!A1988,DATA!C1988)&amp;"', 'N', 'N','N', 0, 0, 
'N', 'N','N','N', 'N', 0,0,'N', 'N','N',' ', ' ', ' ', 0);","")</f>
        <v/>
      </c>
    </row>
    <row r="1992" spans="1:1" ht="12.75" customHeight="1">
      <c r="A1992" s="1" t="str">
        <f>IF(AND(NOT(ISBLANK(DATA!A1989)),DATA!A1989&lt;&gt;DATA!A1988),"INSERT INTO SYSADM.PS_SCRTY_QUERY 
VALUES ('"&amp;PSAUTHITEM_AU!$B$1 &amp; DATA!A1989&amp;IF(ISEVEN(DATA!J1989),"_C' ,","_AC', ")&amp;"(SELECT VERSION FROM SYSADM.PSVERSION WHERE OBJECTTYPENAME = 'CLM'), '"&amp;IF(DATA!C1989=" ",DATA!A1989,DATA!C1989)&amp;"', 'N', 'N','N', 0, 0, 
'N', 'N','N','N', 'N', 0,0,'N', 'N','N',' ', ' ', ' ', 0);","")</f>
        <v/>
      </c>
    </row>
    <row r="1993" spans="1:1" ht="12.75" customHeight="1">
      <c r="A1993" s="1" t="str">
        <f>IF(AND(NOT(ISBLANK(DATA!A1990)),DATA!A1990&lt;&gt;DATA!A1989),"INSERT INTO SYSADM.PS_SCRTY_QUERY 
VALUES ('"&amp;PSAUTHITEM_AU!$B$1 &amp; DATA!A1990&amp;IF(ISEVEN(DATA!J1990),"_C' ,","_AC', ")&amp;"(SELECT VERSION FROM SYSADM.PSVERSION WHERE OBJECTTYPENAME = 'CLM'), '"&amp;IF(DATA!C1990=" ",DATA!A1990,DATA!C1990)&amp;"', 'N', 'N','N', 0, 0, 
'N', 'N','N','N', 'N', 0,0,'N', 'N','N',' ', ' ', ' ', 0);","")</f>
        <v/>
      </c>
    </row>
    <row r="1994" spans="1:1" ht="12.75" customHeight="1">
      <c r="A1994" s="1" t="str">
        <f>IF(AND(NOT(ISBLANK(DATA!A1991)),DATA!A1991&lt;&gt;DATA!A1990),"INSERT INTO SYSADM.PS_SCRTY_QUERY 
VALUES ('"&amp;PSAUTHITEM_AU!$B$1 &amp; DATA!A1991&amp;IF(ISEVEN(DATA!J1991),"_C' ,","_AC', ")&amp;"(SELECT VERSION FROM SYSADM.PSVERSION WHERE OBJECTTYPENAME = 'CLM'), '"&amp;IF(DATA!C1991=" ",DATA!A1991,DATA!C1991)&amp;"', 'N', 'N','N', 0, 0, 
'N', 'N','N','N', 'N', 0,0,'N', 'N','N',' ', ' ', ' ', 0);","")</f>
        <v/>
      </c>
    </row>
    <row r="1995" spans="1:1" ht="12.75" customHeight="1">
      <c r="A1995" s="1" t="str">
        <f>IF(AND(NOT(ISBLANK(DATA!A1992)),DATA!A1992&lt;&gt;DATA!A1991),"INSERT INTO SYSADM.PS_SCRTY_QUERY 
VALUES ('"&amp;PSAUTHITEM_AU!$B$1 &amp; DATA!A1992&amp;IF(ISEVEN(DATA!J1992),"_C' ,","_AC', ")&amp;"(SELECT VERSION FROM SYSADM.PSVERSION WHERE OBJECTTYPENAME = 'CLM'), '"&amp;IF(DATA!C1992=" ",DATA!A1992,DATA!C1992)&amp;"', 'N', 'N','N', 0, 0, 
'N', 'N','N','N', 'N', 0,0,'N', 'N','N',' ', ' ', ' ', 0);","")</f>
        <v/>
      </c>
    </row>
    <row r="1996" spans="1:1" ht="12.75" customHeight="1">
      <c r="A1996" s="1" t="str">
        <f>IF(AND(NOT(ISBLANK(DATA!A1993)),DATA!A1993&lt;&gt;DATA!A1992),"INSERT INTO SYSADM.PS_SCRTY_QUERY 
VALUES ('"&amp;PSAUTHITEM_AU!$B$1 &amp; DATA!A1993&amp;IF(ISEVEN(DATA!J1993),"_C' ,","_AC', ")&amp;"(SELECT VERSION FROM SYSADM.PSVERSION WHERE OBJECTTYPENAME = 'CLM'), '"&amp;IF(DATA!C1993=" ",DATA!A1993,DATA!C1993)&amp;"', 'N', 'N','N', 0, 0, 
'N', 'N','N','N', 'N', 0,0,'N', 'N','N',' ', ' ', ' ', 0);","")</f>
        <v/>
      </c>
    </row>
    <row r="1997" spans="1:1" ht="12.75" customHeight="1">
      <c r="A1997" s="1" t="str">
        <f>IF(AND(NOT(ISBLANK(DATA!A1994)),DATA!A1994&lt;&gt;DATA!A1993),"INSERT INTO SYSADM.PS_SCRTY_QUERY 
VALUES ('"&amp;PSAUTHITEM_AU!$B$1 &amp; DATA!A1994&amp;IF(ISEVEN(DATA!J1994),"_C' ,","_AC', ")&amp;"(SELECT VERSION FROM SYSADM.PSVERSION WHERE OBJECTTYPENAME = 'CLM'), '"&amp;IF(DATA!C1994=" ",DATA!A1994,DATA!C1994)&amp;"', 'N', 'N','N', 0, 0, 
'N', 'N','N','N', 'N', 0,0,'N', 'N','N',' ', ' ', ' ', 0);","")</f>
        <v/>
      </c>
    </row>
    <row r="1998" spans="1:1" ht="12.75" customHeight="1">
      <c r="A1998" s="1" t="str">
        <f>IF(AND(NOT(ISBLANK(DATA!A1995)),DATA!A1995&lt;&gt;DATA!A1994),"INSERT INTO SYSADM.PS_SCRTY_QUERY 
VALUES ('"&amp;PSAUTHITEM_AU!$B$1 &amp; DATA!A1995&amp;IF(ISEVEN(DATA!J1995),"_C' ,","_AC', ")&amp;"(SELECT VERSION FROM SYSADM.PSVERSION WHERE OBJECTTYPENAME = 'CLM'), '"&amp;IF(DATA!C1995=" ",DATA!A1995,DATA!C1995)&amp;"', 'N', 'N','N', 0, 0, 
'N', 'N','N','N', 'N', 0,0,'N', 'N','N',' ', ' ', ' ', 0);","")</f>
        <v/>
      </c>
    </row>
    <row r="1999" spans="1:1" ht="12.75" customHeight="1">
      <c r="A1999" s="1" t="str">
        <f>IF(AND(NOT(ISBLANK(DATA!A1996)),DATA!A1996&lt;&gt;DATA!A1995),"INSERT INTO SYSADM.PS_SCRTY_QUERY 
VALUES ('"&amp;PSAUTHITEM_AU!$B$1 &amp; DATA!A1996&amp;IF(ISEVEN(DATA!J1996),"_C' ,","_AC', ")&amp;"(SELECT VERSION FROM SYSADM.PSVERSION WHERE OBJECTTYPENAME = 'CLM'), '"&amp;IF(DATA!C1996=" ",DATA!A1996,DATA!C1996)&amp;"', 'N', 'N','N', 0, 0, 
'N', 'N','N','N', 'N', 0,0,'N', 'N','N',' ', ' ', ' ', 0);","")</f>
        <v/>
      </c>
    </row>
    <row r="2000" spans="1:1" ht="12.75" customHeight="1">
      <c r="A2000" s="1" t="str">
        <f>IF(AND(NOT(ISBLANK(DATA!A1997)),DATA!A1997&lt;&gt;DATA!A1996),"INSERT INTO SYSADM.PS_SCRTY_QUERY 
VALUES ('"&amp;PSAUTHITEM_AU!$B$1 &amp; DATA!A1997&amp;IF(ISEVEN(DATA!J1997),"_C' ,","_AC', ")&amp;"(SELECT VERSION FROM SYSADM.PSVERSION WHERE OBJECTTYPENAME = 'CLM'), '"&amp;IF(DATA!C1997=" ",DATA!A1997,DATA!C1997)&amp;"', 'N', 'N','N', 0, 0, 
'N', 'N','N','N', 'N', 0,0,'N', 'N','N',' ', ' ', ' ', 0);","")</f>
        <v/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3</vt:i4>
      </vt:variant>
    </vt:vector>
  </HeadingPairs>
  <TitlesOfParts>
    <vt:vector size="25" baseType="lpstr">
      <vt:lpstr>DATA</vt:lpstr>
      <vt:lpstr>Sheet1</vt:lpstr>
      <vt:lpstr>Auth Access</vt:lpstr>
      <vt:lpstr>SQL Statement</vt:lpstr>
      <vt:lpstr>AuthActionsTable</vt:lpstr>
      <vt:lpstr>SQL Statements</vt:lpstr>
      <vt:lpstr>CLASSDEFN_AU</vt:lpstr>
      <vt:lpstr>CLASSDEFN_VW</vt:lpstr>
      <vt:lpstr>CLASSDEFN_AC</vt:lpstr>
      <vt:lpstr>PSAUTHITEM_VW</vt:lpstr>
      <vt:lpstr>PSAUTHITEM_C</vt:lpstr>
      <vt:lpstr>SIGNON_AU</vt:lpstr>
      <vt:lpstr>PSPRCSPRFL</vt:lpstr>
      <vt:lpstr>SCRTY_QUERY</vt:lpstr>
      <vt:lpstr>PSPTSCRTY_ADS_P</vt:lpstr>
      <vt:lpstr>MC_OPRID</vt:lpstr>
      <vt:lpstr>PSAUTHITEM_AU</vt:lpstr>
      <vt:lpstr>SIGNON_VW</vt:lpstr>
      <vt:lpstr>SIGNON_AC</vt:lpstr>
      <vt:lpstr>QUERY_PROFILE_AU</vt:lpstr>
      <vt:lpstr>QUERY_PROFILE_VW</vt:lpstr>
      <vt:lpstr>QUERY_PROFILE_AC</vt:lpstr>
      <vt:lpstr>Prefix</vt:lpstr>
      <vt:lpstr>SignonBase</vt:lpstr>
      <vt:lpstr>UpdateID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GLASSON, CHRISTINE L</dc:creator>
  <cp:lastModifiedBy>Denise Goin</cp:lastModifiedBy>
  <dcterms:created xsi:type="dcterms:W3CDTF">2011-12-07T16:37:13Z</dcterms:created>
  <dcterms:modified xsi:type="dcterms:W3CDTF">2025-05-23T21:19:12Z</dcterms:modified>
</cp:coreProperties>
</file>